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.saunders\OneDrive - WSP O365\Development\Python\Python Testing\LBC\"/>
    </mc:Choice>
  </mc:AlternateContent>
  <xr:revisionPtr revIDLastSave="1" documentId="13_ncr:1_{1CAEBBE9-B4F2-41BD-B704-D91396DB956B}" xr6:coauthVersionLast="44" xr6:coauthVersionMax="44" xr10:uidLastSave="{5885F890-A793-42D6-9ED3-AE270A0996D7}"/>
  <bookViews>
    <workbookView xWindow="28680" yWindow="-120" windowWidth="29040" windowHeight="16440" firstSheet="1" activeTab="7" xr2:uid="{9CFB99BC-88FC-4FA5-AF27-734A86DBEE03}"/>
  </bookViews>
  <sheets>
    <sheet name="Results &gt;&gt;" sheetId="15" r:id="rId1"/>
    <sheet name="CNA Paste" sheetId="1" r:id="rId2"/>
    <sheet name="CNA Sorted" sheetId="2" r:id="rId3"/>
    <sheet name="RES_DT" sheetId="3" r:id="rId4"/>
    <sheet name="RES_NT" sheetId="4" r:id="rId5"/>
    <sheet name="OSR_DT" sheetId="5" r:id="rId6"/>
    <sheet name="DMRB RESULTS" sheetId="16" r:id="rId7"/>
    <sheet name="Greatest Magnitude ST &gt;&gt;" sheetId="6" r:id="rId8"/>
    <sheet name="RES_DT (1)" sheetId="8" r:id="rId9"/>
    <sheet name="RES_NT (1)" sheetId="9" r:id="rId10"/>
    <sheet name="OSR_DT (1)" sheetId="10" r:id="rId11"/>
    <sheet name="Greatest Magnitude LT &gt;&gt;" sheetId="11" r:id="rId12"/>
    <sheet name="RES_DT (2)" sheetId="12" r:id="rId13"/>
    <sheet name="RES_NT (2)" sheetId="13" r:id="rId14"/>
    <sheet name="OSR_DT (2)" sheetId="14" r:id="rId15"/>
  </sheets>
  <definedNames>
    <definedName name="_xlnm._FilterDatabase" localSheetId="2" hidden="1">'CNA Sorted'!$A$1:$AA$1869</definedName>
    <definedName name="_xlnm._FilterDatabase" localSheetId="6" hidden="1">'DMRB RESULTS'!$B$1:$N$139</definedName>
    <definedName name="_xlnm._FilterDatabase" localSheetId="10" hidden="1">'OSR_DT (1)'!$A$1:$M$11</definedName>
    <definedName name="_xlnm._FilterDatabase" localSheetId="14" hidden="1">'OSR_DT (2)'!$A$1:$M$11</definedName>
    <definedName name="_xlnm._FilterDatabase" localSheetId="3" hidden="1">RES_DT!$A$1:$P$1859</definedName>
    <definedName name="_xlnm._FilterDatabase" localSheetId="8" hidden="1">'RES_DT (1)'!$A$1:$M$1859</definedName>
    <definedName name="_xlnm._FilterDatabase" localSheetId="12" hidden="1">'RES_DT (2)'!$A$1:$M$1859</definedName>
    <definedName name="_xlnm._FilterDatabase" localSheetId="9" hidden="1">'RES_NT (1)'!$A$1:$M$1859</definedName>
    <definedName name="_xlnm._FilterDatabase" localSheetId="13" hidden="1">'RES_NT (2)'!$A$1:$M$1859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3" l="1"/>
  <c r="AA30" i="16" l="1"/>
  <c r="AA29" i="16" s="1"/>
  <c r="AA28" i="16" s="1"/>
  <c r="Z30" i="16"/>
  <c r="Z29" i="16" s="1"/>
  <c r="Z28" i="16" s="1"/>
  <c r="Z32" i="16" s="1"/>
  <c r="T30" i="16"/>
  <c r="T29" i="16" s="1"/>
  <c r="T28" i="16" s="1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M3" i="16"/>
  <c r="J3" i="16"/>
  <c r="N139" i="16"/>
  <c r="K139" i="16"/>
  <c r="H139" i="16"/>
  <c r="E139" i="16"/>
  <c r="N138" i="16"/>
  <c r="K138" i="16"/>
  <c r="H138" i="16"/>
  <c r="E138" i="16"/>
  <c r="N137" i="16"/>
  <c r="K137" i="16"/>
  <c r="H137" i="16"/>
  <c r="E137" i="16"/>
  <c r="N136" i="16"/>
  <c r="K136" i="16"/>
  <c r="H136" i="16"/>
  <c r="E136" i="16"/>
  <c r="N135" i="16"/>
  <c r="K135" i="16"/>
  <c r="H135" i="16"/>
  <c r="E135" i="16"/>
  <c r="N134" i="16"/>
  <c r="K134" i="16"/>
  <c r="H134" i="16"/>
  <c r="E134" i="16"/>
  <c r="N133" i="16"/>
  <c r="K133" i="16"/>
  <c r="H133" i="16"/>
  <c r="E133" i="16"/>
  <c r="N132" i="16"/>
  <c r="K132" i="16"/>
  <c r="H132" i="16"/>
  <c r="E132" i="16"/>
  <c r="N131" i="16"/>
  <c r="K131" i="16"/>
  <c r="H131" i="16"/>
  <c r="E131" i="16"/>
  <c r="N130" i="16"/>
  <c r="K130" i="16"/>
  <c r="H130" i="16"/>
  <c r="E130" i="16"/>
  <c r="N129" i="16"/>
  <c r="K129" i="16"/>
  <c r="H129" i="16"/>
  <c r="E129" i="16"/>
  <c r="N128" i="16"/>
  <c r="K128" i="16"/>
  <c r="H128" i="16"/>
  <c r="E128" i="16"/>
  <c r="N127" i="16"/>
  <c r="K127" i="16"/>
  <c r="H127" i="16"/>
  <c r="E127" i="16"/>
  <c r="N126" i="16"/>
  <c r="K126" i="16"/>
  <c r="H126" i="16"/>
  <c r="E126" i="16"/>
  <c r="N125" i="16"/>
  <c r="K125" i="16"/>
  <c r="H125" i="16"/>
  <c r="E125" i="16"/>
  <c r="N124" i="16"/>
  <c r="K124" i="16"/>
  <c r="H124" i="16"/>
  <c r="E124" i="16"/>
  <c r="N123" i="16"/>
  <c r="K123" i="16"/>
  <c r="H123" i="16"/>
  <c r="E123" i="16"/>
  <c r="N122" i="16"/>
  <c r="K122" i="16"/>
  <c r="H122" i="16"/>
  <c r="E122" i="16"/>
  <c r="N121" i="16"/>
  <c r="K121" i="16"/>
  <c r="H121" i="16"/>
  <c r="E121" i="16"/>
  <c r="N120" i="16"/>
  <c r="K120" i="16"/>
  <c r="H120" i="16"/>
  <c r="E120" i="16"/>
  <c r="N119" i="16"/>
  <c r="K119" i="16"/>
  <c r="H119" i="16"/>
  <c r="E119" i="16"/>
  <c r="N118" i="16"/>
  <c r="K118" i="16"/>
  <c r="H118" i="16"/>
  <c r="E118" i="16"/>
  <c r="N117" i="16"/>
  <c r="K117" i="16"/>
  <c r="H117" i="16"/>
  <c r="E117" i="16"/>
  <c r="N116" i="16"/>
  <c r="K116" i="16"/>
  <c r="H116" i="16"/>
  <c r="E116" i="16"/>
  <c r="N115" i="16"/>
  <c r="K115" i="16"/>
  <c r="H115" i="16"/>
  <c r="E115" i="16"/>
  <c r="N114" i="16"/>
  <c r="K114" i="16"/>
  <c r="H114" i="16"/>
  <c r="E114" i="16"/>
  <c r="N113" i="16"/>
  <c r="K113" i="16"/>
  <c r="H113" i="16"/>
  <c r="E113" i="16"/>
  <c r="N112" i="16"/>
  <c r="K112" i="16"/>
  <c r="H112" i="16"/>
  <c r="E112" i="16"/>
  <c r="N111" i="16"/>
  <c r="K111" i="16"/>
  <c r="H111" i="16"/>
  <c r="E111" i="16"/>
  <c r="N110" i="16"/>
  <c r="K110" i="16"/>
  <c r="H110" i="16"/>
  <c r="E110" i="16"/>
  <c r="N109" i="16"/>
  <c r="K109" i="16"/>
  <c r="H109" i="16"/>
  <c r="E109" i="16"/>
  <c r="N108" i="16"/>
  <c r="K108" i="16"/>
  <c r="H108" i="16"/>
  <c r="E108" i="16"/>
  <c r="N107" i="16"/>
  <c r="K107" i="16"/>
  <c r="H107" i="16"/>
  <c r="E107" i="16"/>
  <c r="N106" i="16"/>
  <c r="K106" i="16"/>
  <c r="H106" i="16"/>
  <c r="E106" i="16"/>
  <c r="N105" i="16"/>
  <c r="K105" i="16"/>
  <c r="H105" i="16"/>
  <c r="E105" i="16"/>
  <c r="N104" i="16"/>
  <c r="K104" i="16"/>
  <c r="H104" i="16"/>
  <c r="E104" i="16"/>
  <c r="N103" i="16"/>
  <c r="K103" i="16"/>
  <c r="H103" i="16"/>
  <c r="E103" i="16"/>
  <c r="N102" i="16"/>
  <c r="K102" i="16"/>
  <c r="H102" i="16"/>
  <c r="E102" i="16"/>
  <c r="N101" i="16"/>
  <c r="K101" i="16"/>
  <c r="H101" i="16"/>
  <c r="E101" i="16"/>
  <c r="N100" i="16"/>
  <c r="K100" i="16"/>
  <c r="H100" i="16"/>
  <c r="E100" i="16"/>
  <c r="N99" i="16"/>
  <c r="K99" i="16"/>
  <c r="H99" i="16"/>
  <c r="E99" i="16"/>
  <c r="N98" i="16"/>
  <c r="K98" i="16"/>
  <c r="H98" i="16"/>
  <c r="E98" i="16"/>
  <c r="N97" i="16"/>
  <c r="K97" i="16"/>
  <c r="H97" i="16"/>
  <c r="E97" i="16"/>
  <c r="N96" i="16"/>
  <c r="K96" i="16"/>
  <c r="H96" i="16"/>
  <c r="E96" i="16"/>
  <c r="N95" i="16"/>
  <c r="K95" i="16"/>
  <c r="H95" i="16"/>
  <c r="E95" i="16"/>
  <c r="N94" i="16"/>
  <c r="K94" i="16"/>
  <c r="H94" i="16"/>
  <c r="E94" i="16"/>
  <c r="N93" i="16"/>
  <c r="K93" i="16"/>
  <c r="H93" i="16"/>
  <c r="E93" i="16"/>
  <c r="N92" i="16"/>
  <c r="K92" i="16"/>
  <c r="H92" i="16"/>
  <c r="E92" i="16"/>
  <c r="N91" i="16"/>
  <c r="K91" i="16"/>
  <c r="H91" i="16"/>
  <c r="E91" i="16"/>
  <c r="N90" i="16"/>
  <c r="K90" i="16"/>
  <c r="H90" i="16"/>
  <c r="E90" i="16"/>
  <c r="N89" i="16"/>
  <c r="K89" i="16"/>
  <c r="H89" i="16"/>
  <c r="E89" i="16"/>
  <c r="N88" i="16"/>
  <c r="K88" i="16"/>
  <c r="H88" i="16"/>
  <c r="E88" i="16"/>
  <c r="N87" i="16"/>
  <c r="K87" i="16"/>
  <c r="H87" i="16"/>
  <c r="E87" i="16"/>
  <c r="N86" i="16"/>
  <c r="K86" i="16"/>
  <c r="H86" i="16"/>
  <c r="E86" i="16"/>
  <c r="N85" i="16"/>
  <c r="K85" i="16"/>
  <c r="H85" i="16"/>
  <c r="E85" i="16"/>
  <c r="N84" i="16"/>
  <c r="K84" i="16"/>
  <c r="H84" i="16"/>
  <c r="E84" i="16"/>
  <c r="N83" i="16"/>
  <c r="K83" i="16"/>
  <c r="H83" i="16"/>
  <c r="E83" i="16"/>
  <c r="N82" i="16"/>
  <c r="K82" i="16"/>
  <c r="H82" i="16"/>
  <c r="E82" i="16"/>
  <c r="N81" i="16"/>
  <c r="K81" i="16"/>
  <c r="H81" i="16"/>
  <c r="E81" i="16"/>
  <c r="N80" i="16"/>
  <c r="K80" i="16"/>
  <c r="H80" i="16"/>
  <c r="E80" i="16"/>
  <c r="N79" i="16"/>
  <c r="K79" i="16"/>
  <c r="H79" i="16"/>
  <c r="E79" i="16"/>
  <c r="N78" i="16"/>
  <c r="K78" i="16"/>
  <c r="H78" i="16"/>
  <c r="E78" i="16"/>
  <c r="N77" i="16"/>
  <c r="K77" i="16"/>
  <c r="H77" i="16"/>
  <c r="E77" i="16"/>
  <c r="N76" i="16"/>
  <c r="K76" i="16"/>
  <c r="H76" i="16"/>
  <c r="E76" i="16"/>
  <c r="N75" i="16"/>
  <c r="K75" i="16"/>
  <c r="H75" i="16"/>
  <c r="E75" i="16"/>
  <c r="N74" i="16"/>
  <c r="K74" i="16"/>
  <c r="H74" i="16"/>
  <c r="E74" i="16"/>
  <c r="N73" i="16"/>
  <c r="K73" i="16"/>
  <c r="H73" i="16"/>
  <c r="E73" i="16"/>
  <c r="N72" i="16"/>
  <c r="K72" i="16"/>
  <c r="H72" i="16"/>
  <c r="E72" i="16"/>
  <c r="N71" i="16"/>
  <c r="K71" i="16"/>
  <c r="H71" i="16"/>
  <c r="E71" i="16"/>
  <c r="N70" i="16"/>
  <c r="K70" i="16"/>
  <c r="H70" i="16"/>
  <c r="E70" i="16"/>
  <c r="N69" i="16"/>
  <c r="K69" i="16"/>
  <c r="H69" i="16"/>
  <c r="E69" i="16"/>
  <c r="N68" i="16"/>
  <c r="K68" i="16"/>
  <c r="H68" i="16"/>
  <c r="E68" i="16"/>
  <c r="N67" i="16"/>
  <c r="K67" i="16"/>
  <c r="H67" i="16"/>
  <c r="E67" i="16"/>
  <c r="N66" i="16"/>
  <c r="K66" i="16"/>
  <c r="H66" i="16"/>
  <c r="E66" i="16"/>
  <c r="N65" i="16"/>
  <c r="K65" i="16"/>
  <c r="H65" i="16"/>
  <c r="E65" i="16"/>
  <c r="N64" i="16"/>
  <c r="K64" i="16"/>
  <c r="H64" i="16"/>
  <c r="E64" i="16"/>
  <c r="N63" i="16"/>
  <c r="K63" i="16"/>
  <c r="H63" i="16"/>
  <c r="E63" i="16"/>
  <c r="N62" i="16"/>
  <c r="K62" i="16"/>
  <c r="H62" i="16"/>
  <c r="E62" i="16"/>
  <c r="N61" i="16"/>
  <c r="K61" i="16"/>
  <c r="H61" i="16"/>
  <c r="E61" i="16"/>
  <c r="N60" i="16"/>
  <c r="K60" i="16"/>
  <c r="H60" i="16"/>
  <c r="E60" i="16"/>
  <c r="N59" i="16"/>
  <c r="K59" i="16"/>
  <c r="H59" i="16"/>
  <c r="E59" i="16"/>
  <c r="N58" i="16"/>
  <c r="K58" i="16"/>
  <c r="H58" i="16"/>
  <c r="E58" i="16"/>
  <c r="N57" i="16"/>
  <c r="K57" i="16"/>
  <c r="H57" i="16"/>
  <c r="E57" i="16"/>
  <c r="N56" i="16"/>
  <c r="K56" i="16"/>
  <c r="H56" i="16"/>
  <c r="E56" i="16"/>
  <c r="N55" i="16"/>
  <c r="K55" i="16"/>
  <c r="H55" i="16"/>
  <c r="E55" i="16"/>
  <c r="N54" i="16"/>
  <c r="K54" i="16"/>
  <c r="H54" i="16"/>
  <c r="E54" i="16"/>
  <c r="N53" i="16"/>
  <c r="K53" i="16"/>
  <c r="H53" i="16"/>
  <c r="E53" i="16"/>
  <c r="N52" i="16"/>
  <c r="K52" i="16"/>
  <c r="H52" i="16"/>
  <c r="E52" i="16"/>
  <c r="N51" i="16"/>
  <c r="K51" i="16"/>
  <c r="H51" i="16"/>
  <c r="E51" i="16"/>
  <c r="N50" i="16"/>
  <c r="K50" i="16"/>
  <c r="H50" i="16"/>
  <c r="E50" i="16"/>
  <c r="N49" i="16"/>
  <c r="K49" i="16"/>
  <c r="H49" i="16"/>
  <c r="E49" i="16"/>
  <c r="N48" i="16"/>
  <c r="K48" i="16"/>
  <c r="H48" i="16"/>
  <c r="E48" i="16"/>
  <c r="N47" i="16"/>
  <c r="K47" i="16"/>
  <c r="H47" i="16"/>
  <c r="E47" i="16"/>
  <c r="N46" i="16"/>
  <c r="K46" i="16"/>
  <c r="H46" i="16"/>
  <c r="E46" i="16"/>
  <c r="N45" i="16"/>
  <c r="K45" i="16"/>
  <c r="H45" i="16"/>
  <c r="E45" i="16"/>
  <c r="N44" i="16"/>
  <c r="K44" i="16"/>
  <c r="H44" i="16"/>
  <c r="E44" i="16"/>
  <c r="N43" i="16"/>
  <c r="K43" i="16"/>
  <c r="H43" i="16"/>
  <c r="E43" i="16"/>
  <c r="N42" i="16"/>
  <c r="K42" i="16"/>
  <c r="H42" i="16"/>
  <c r="E42" i="16"/>
  <c r="N41" i="16"/>
  <c r="K41" i="16"/>
  <c r="H41" i="16"/>
  <c r="E41" i="16"/>
  <c r="N40" i="16"/>
  <c r="K40" i="16"/>
  <c r="H40" i="16"/>
  <c r="E40" i="16"/>
  <c r="N39" i="16"/>
  <c r="K39" i="16"/>
  <c r="H39" i="16"/>
  <c r="E39" i="16"/>
  <c r="N38" i="16"/>
  <c r="K38" i="16"/>
  <c r="H38" i="16"/>
  <c r="E38" i="16"/>
  <c r="N37" i="16"/>
  <c r="K37" i="16"/>
  <c r="H37" i="16"/>
  <c r="E37" i="16"/>
  <c r="N36" i="16"/>
  <c r="K36" i="16"/>
  <c r="H36" i="16"/>
  <c r="E36" i="16"/>
  <c r="N35" i="16"/>
  <c r="K35" i="16"/>
  <c r="H35" i="16"/>
  <c r="E35" i="16"/>
  <c r="N34" i="16"/>
  <c r="K34" i="16"/>
  <c r="H34" i="16"/>
  <c r="E34" i="16"/>
  <c r="N33" i="16"/>
  <c r="K33" i="16"/>
  <c r="H33" i="16"/>
  <c r="E33" i="16"/>
  <c r="N32" i="16"/>
  <c r="K32" i="16"/>
  <c r="H32" i="16"/>
  <c r="E32" i="16"/>
  <c r="N31" i="16"/>
  <c r="K31" i="16"/>
  <c r="H31" i="16"/>
  <c r="E31" i="16"/>
  <c r="N30" i="16"/>
  <c r="K30" i="16"/>
  <c r="H30" i="16"/>
  <c r="E30" i="16"/>
  <c r="N29" i="16"/>
  <c r="K29" i="16"/>
  <c r="H29" i="16"/>
  <c r="E29" i="16"/>
  <c r="N28" i="16"/>
  <c r="K28" i="16"/>
  <c r="H28" i="16"/>
  <c r="E28" i="16"/>
  <c r="N27" i="16"/>
  <c r="K27" i="16"/>
  <c r="H27" i="16"/>
  <c r="E27" i="16"/>
  <c r="N26" i="16"/>
  <c r="K26" i="16"/>
  <c r="H26" i="16"/>
  <c r="E26" i="16"/>
  <c r="N25" i="16"/>
  <c r="K25" i="16"/>
  <c r="H25" i="16"/>
  <c r="E25" i="16"/>
  <c r="N24" i="16"/>
  <c r="K24" i="16"/>
  <c r="H24" i="16"/>
  <c r="E24" i="16"/>
  <c r="N23" i="16"/>
  <c r="K23" i="16"/>
  <c r="H23" i="16"/>
  <c r="E23" i="16"/>
  <c r="N22" i="16"/>
  <c r="K22" i="16"/>
  <c r="H22" i="16"/>
  <c r="E22" i="16"/>
  <c r="N21" i="16"/>
  <c r="K21" i="16"/>
  <c r="H21" i="16"/>
  <c r="E21" i="16"/>
  <c r="N20" i="16"/>
  <c r="K20" i="16"/>
  <c r="H20" i="16"/>
  <c r="E20" i="16"/>
  <c r="N19" i="16"/>
  <c r="K19" i="16"/>
  <c r="H19" i="16"/>
  <c r="E19" i="16"/>
  <c r="N18" i="16"/>
  <c r="K18" i="16"/>
  <c r="H18" i="16"/>
  <c r="E18" i="16"/>
  <c r="N17" i="16"/>
  <c r="K17" i="16"/>
  <c r="H17" i="16"/>
  <c r="E17" i="16"/>
  <c r="N16" i="16"/>
  <c r="K16" i="16"/>
  <c r="H16" i="16"/>
  <c r="E16" i="16"/>
  <c r="N15" i="16"/>
  <c r="K15" i="16"/>
  <c r="H15" i="16"/>
  <c r="E15" i="16"/>
  <c r="N14" i="16"/>
  <c r="K14" i="16"/>
  <c r="H14" i="16"/>
  <c r="E14" i="16"/>
  <c r="N13" i="16"/>
  <c r="K13" i="16"/>
  <c r="H13" i="16"/>
  <c r="E13" i="16"/>
  <c r="N12" i="16"/>
  <c r="K12" i="16"/>
  <c r="H12" i="16"/>
  <c r="E12" i="16"/>
  <c r="N11" i="16"/>
  <c r="K11" i="16"/>
  <c r="H11" i="16"/>
  <c r="E11" i="16"/>
  <c r="N10" i="16"/>
  <c r="K10" i="16"/>
  <c r="H10" i="16"/>
  <c r="E10" i="16"/>
  <c r="N9" i="16"/>
  <c r="K9" i="16"/>
  <c r="H9" i="16"/>
  <c r="E9" i="16"/>
  <c r="N8" i="16"/>
  <c r="K8" i="16"/>
  <c r="H8" i="16"/>
  <c r="E8" i="16"/>
  <c r="N7" i="16"/>
  <c r="K7" i="16"/>
  <c r="H7" i="16"/>
  <c r="E7" i="16"/>
  <c r="N6" i="16"/>
  <c r="K6" i="16"/>
  <c r="H6" i="16"/>
  <c r="E6" i="16"/>
  <c r="N5" i="16"/>
  <c r="K5" i="16"/>
  <c r="H5" i="16"/>
  <c r="E5" i="16"/>
  <c r="N4" i="16"/>
  <c r="K4" i="16"/>
  <c r="H4" i="16"/>
  <c r="E4" i="16"/>
  <c r="N3" i="16"/>
  <c r="K3" i="16"/>
  <c r="H3" i="16"/>
  <c r="E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S3" i="5"/>
  <c r="T3" i="5" s="1"/>
  <c r="U3" i="5"/>
  <c r="V3" i="5" s="1"/>
  <c r="S4" i="5"/>
  <c r="T4" i="5" s="1"/>
  <c r="U4" i="5"/>
  <c r="V4" i="5" s="1"/>
  <c r="S5" i="5"/>
  <c r="T5" i="5"/>
  <c r="U5" i="5"/>
  <c r="V5" i="5" s="1"/>
  <c r="S6" i="5"/>
  <c r="T6" i="5" s="1"/>
  <c r="U6" i="5"/>
  <c r="V6" i="5" s="1"/>
  <c r="S7" i="5"/>
  <c r="T7" i="5" s="1"/>
  <c r="U7" i="5"/>
  <c r="V7" i="5" s="1"/>
  <c r="S8" i="5"/>
  <c r="T8" i="5"/>
  <c r="U8" i="5"/>
  <c r="V8" i="5" s="1"/>
  <c r="S9" i="5"/>
  <c r="T9" i="5" s="1"/>
  <c r="U9" i="5"/>
  <c r="V9" i="5" s="1"/>
  <c r="S10" i="5"/>
  <c r="T10" i="5" s="1"/>
  <c r="U10" i="5"/>
  <c r="V10" i="5" s="1"/>
  <c r="S11" i="5"/>
  <c r="T11" i="5"/>
  <c r="U11" i="5"/>
  <c r="V11" i="5" s="1"/>
  <c r="U2" i="5"/>
  <c r="V2" i="5" s="1"/>
  <c r="S2" i="5"/>
  <c r="T2" i="5" s="1"/>
  <c r="Q2" i="5"/>
  <c r="R2" i="5" s="1"/>
  <c r="O2" i="5"/>
  <c r="P2" i="5" s="1"/>
  <c r="S3" i="4"/>
  <c r="T3" i="4"/>
  <c r="U3" i="4"/>
  <c r="V3" i="4" s="1"/>
  <c r="S4" i="4"/>
  <c r="T4" i="4" s="1"/>
  <c r="U4" i="4"/>
  <c r="V4" i="4" s="1"/>
  <c r="S5" i="4"/>
  <c r="T5" i="4" s="1"/>
  <c r="U5" i="4"/>
  <c r="V5" i="4" s="1"/>
  <c r="S6" i="4"/>
  <c r="T6" i="4" s="1"/>
  <c r="U6" i="4"/>
  <c r="V6" i="4" s="1"/>
  <c r="S7" i="4"/>
  <c r="T7" i="4" s="1"/>
  <c r="U7" i="4"/>
  <c r="V7" i="4" s="1"/>
  <c r="S8" i="4"/>
  <c r="T8" i="4" s="1"/>
  <c r="U8" i="4"/>
  <c r="V8" i="4" s="1"/>
  <c r="S9" i="4"/>
  <c r="T9" i="4" s="1"/>
  <c r="U9" i="4"/>
  <c r="V9" i="4" s="1"/>
  <c r="S10" i="4"/>
  <c r="T10" i="4" s="1"/>
  <c r="U10" i="4"/>
  <c r="V10" i="4" s="1"/>
  <c r="S11" i="4"/>
  <c r="T11" i="4" s="1"/>
  <c r="U11" i="4"/>
  <c r="V11" i="4"/>
  <c r="S12" i="4"/>
  <c r="T12" i="4"/>
  <c r="U12" i="4"/>
  <c r="V12" i="4" s="1"/>
  <c r="S13" i="4"/>
  <c r="T13" i="4" s="1"/>
  <c r="U13" i="4"/>
  <c r="V13" i="4" s="1"/>
  <c r="S14" i="4"/>
  <c r="T14" i="4" s="1"/>
  <c r="U14" i="4"/>
  <c r="V14" i="4" s="1"/>
  <c r="S15" i="4"/>
  <c r="T15" i="4" s="1"/>
  <c r="U15" i="4"/>
  <c r="V15" i="4" s="1"/>
  <c r="S16" i="4"/>
  <c r="T16" i="4" s="1"/>
  <c r="U16" i="4"/>
  <c r="V16" i="4" s="1"/>
  <c r="S17" i="4"/>
  <c r="T17" i="4" s="1"/>
  <c r="U17" i="4"/>
  <c r="V17" i="4" s="1"/>
  <c r="S18" i="4"/>
  <c r="T18" i="4" s="1"/>
  <c r="U18" i="4"/>
  <c r="V18" i="4" s="1"/>
  <c r="S19" i="4"/>
  <c r="T19" i="4" s="1"/>
  <c r="U19" i="4"/>
  <c r="V19" i="4" s="1"/>
  <c r="S20" i="4"/>
  <c r="T20" i="4" s="1"/>
  <c r="U20" i="4"/>
  <c r="V20" i="4"/>
  <c r="S21" i="4"/>
  <c r="T21" i="4"/>
  <c r="U21" i="4"/>
  <c r="V21" i="4" s="1"/>
  <c r="S22" i="4"/>
  <c r="T22" i="4" s="1"/>
  <c r="U22" i="4"/>
  <c r="V22" i="4" s="1"/>
  <c r="S23" i="4"/>
  <c r="T23" i="4" s="1"/>
  <c r="U23" i="4"/>
  <c r="V23" i="4" s="1"/>
  <c r="S24" i="4"/>
  <c r="T24" i="4" s="1"/>
  <c r="U24" i="4"/>
  <c r="V24" i="4" s="1"/>
  <c r="S25" i="4"/>
  <c r="T25" i="4" s="1"/>
  <c r="U25" i="4"/>
  <c r="V25" i="4" s="1"/>
  <c r="S26" i="4"/>
  <c r="T26" i="4" s="1"/>
  <c r="U26" i="4"/>
  <c r="V26" i="4" s="1"/>
  <c r="S27" i="4"/>
  <c r="T27" i="4" s="1"/>
  <c r="U27" i="4"/>
  <c r="V27" i="4" s="1"/>
  <c r="S28" i="4"/>
  <c r="T28" i="4" s="1"/>
  <c r="U28" i="4"/>
  <c r="V28" i="4" s="1"/>
  <c r="S29" i="4"/>
  <c r="T29" i="4" s="1"/>
  <c r="U29" i="4"/>
  <c r="V29" i="4"/>
  <c r="S30" i="4"/>
  <c r="T30" i="4"/>
  <c r="U30" i="4"/>
  <c r="V30" i="4" s="1"/>
  <c r="S31" i="4"/>
  <c r="T31" i="4" s="1"/>
  <c r="U31" i="4"/>
  <c r="V31" i="4" s="1"/>
  <c r="S32" i="4"/>
  <c r="T32" i="4" s="1"/>
  <c r="U32" i="4"/>
  <c r="V32" i="4" s="1"/>
  <c r="S33" i="4"/>
  <c r="T33" i="4" s="1"/>
  <c r="U33" i="4"/>
  <c r="V33" i="4" s="1"/>
  <c r="S34" i="4"/>
  <c r="T34" i="4" s="1"/>
  <c r="U34" i="4"/>
  <c r="V34" i="4" s="1"/>
  <c r="S35" i="4"/>
  <c r="T35" i="4" s="1"/>
  <c r="U35" i="4"/>
  <c r="V35" i="4" s="1"/>
  <c r="S36" i="4"/>
  <c r="T36" i="4" s="1"/>
  <c r="U36" i="4"/>
  <c r="V36" i="4" s="1"/>
  <c r="S37" i="4"/>
  <c r="T37" i="4" s="1"/>
  <c r="U37" i="4"/>
  <c r="V37" i="4" s="1"/>
  <c r="S38" i="4"/>
  <c r="T38" i="4" s="1"/>
  <c r="U38" i="4"/>
  <c r="V38" i="4"/>
  <c r="S39" i="4"/>
  <c r="T39" i="4"/>
  <c r="U39" i="4"/>
  <c r="V39" i="4" s="1"/>
  <c r="S40" i="4"/>
  <c r="T40" i="4" s="1"/>
  <c r="U40" i="4"/>
  <c r="V40" i="4" s="1"/>
  <c r="S41" i="4"/>
  <c r="T41" i="4" s="1"/>
  <c r="U41" i="4"/>
  <c r="V41" i="4" s="1"/>
  <c r="S42" i="4"/>
  <c r="T42" i="4" s="1"/>
  <c r="U42" i="4"/>
  <c r="V42" i="4" s="1"/>
  <c r="S43" i="4"/>
  <c r="T43" i="4" s="1"/>
  <c r="U43" i="4"/>
  <c r="V43" i="4"/>
  <c r="S44" i="4"/>
  <c r="T44" i="4" s="1"/>
  <c r="U44" i="4"/>
  <c r="V44" i="4"/>
  <c r="S45" i="4"/>
  <c r="T45" i="4"/>
  <c r="U45" i="4"/>
  <c r="V45" i="4" s="1"/>
  <c r="S46" i="4"/>
  <c r="T46" i="4" s="1"/>
  <c r="U46" i="4"/>
  <c r="V46" i="4"/>
  <c r="S47" i="4"/>
  <c r="T47" i="4" s="1"/>
  <c r="U47" i="4"/>
  <c r="V47" i="4"/>
  <c r="S48" i="4"/>
  <c r="T48" i="4" s="1"/>
  <c r="U48" i="4"/>
  <c r="V48" i="4" s="1"/>
  <c r="S49" i="4"/>
  <c r="T49" i="4" s="1"/>
  <c r="U49" i="4"/>
  <c r="V49" i="4" s="1"/>
  <c r="S50" i="4"/>
  <c r="T50" i="4" s="1"/>
  <c r="U50" i="4"/>
  <c r="V50" i="4"/>
  <c r="S51" i="4"/>
  <c r="T51" i="4" s="1"/>
  <c r="U51" i="4"/>
  <c r="V51" i="4" s="1"/>
  <c r="S52" i="4"/>
  <c r="T52" i="4" s="1"/>
  <c r="U52" i="4"/>
  <c r="V52" i="4"/>
  <c r="S53" i="4"/>
  <c r="T53" i="4" s="1"/>
  <c r="U53" i="4"/>
  <c r="V53" i="4" s="1"/>
  <c r="S54" i="4"/>
  <c r="T54" i="4" s="1"/>
  <c r="U54" i="4"/>
  <c r="V54" i="4" s="1"/>
  <c r="S55" i="4"/>
  <c r="T55" i="4" s="1"/>
  <c r="U55" i="4"/>
  <c r="V55" i="4"/>
  <c r="S56" i="4"/>
  <c r="T56" i="4" s="1"/>
  <c r="U56" i="4"/>
  <c r="V56" i="4"/>
  <c r="S57" i="4"/>
  <c r="T57" i="4"/>
  <c r="U57" i="4"/>
  <c r="V57" i="4" s="1"/>
  <c r="S58" i="4"/>
  <c r="T58" i="4" s="1"/>
  <c r="U58" i="4"/>
  <c r="V58" i="4"/>
  <c r="S59" i="4"/>
  <c r="T59" i="4" s="1"/>
  <c r="U59" i="4"/>
  <c r="V59" i="4"/>
  <c r="S60" i="4"/>
  <c r="T60" i="4" s="1"/>
  <c r="U60" i="4"/>
  <c r="V60" i="4" s="1"/>
  <c r="S61" i="4"/>
  <c r="T61" i="4" s="1"/>
  <c r="U61" i="4"/>
  <c r="V61" i="4" s="1"/>
  <c r="S62" i="4"/>
  <c r="T62" i="4" s="1"/>
  <c r="U62" i="4"/>
  <c r="V62" i="4"/>
  <c r="S63" i="4"/>
  <c r="T63" i="4" s="1"/>
  <c r="U63" i="4"/>
  <c r="V63" i="4" s="1"/>
  <c r="S64" i="4"/>
  <c r="T64" i="4" s="1"/>
  <c r="U64" i="4"/>
  <c r="V64" i="4"/>
  <c r="S65" i="4"/>
  <c r="T65" i="4" s="1"/>
  <c r="U65" i="4"/>
  <c r="V65" i="4" s="1"/>
  <c r="S66" i="4"/>
  <c r="T66" i="4" s="1"/>
  <c r="U66" i="4"/>
  <c r="V66" i="4" s="1"/>
  <c r="S67" i="4"/>
  <c r="T67" i="4" s="1"/>
  <c r="U67" i="4"/>
  <c r="V67" i="4"/>
  <c r="S68" i="4"/>
  <c r="T68" i="4" s="1"/>
  <c r="U68" i="4"/>
  <c r="V68" i="4"/>
  <c r="S69" i="4"/>
  <c r="T69" i="4" s="1"/>
  <c r="U69" i="4"/>
  <c r="V69" i="4" s="1"/>
  <c r="S70" i="4"/>
  <c r="T70" i="4" s="1"/>
  <c r="U70" i="4"/>
  <c r="V70" i="4"/>
  <c r="S71" i="4"/>
  <c r="T71" i="4" s="1"/>
  <c r="U71" i="4"/>
  <c r="V71" i="4"/>
  <c r="S72" i="4"/>
  <c r="T72" i="4" s="1"/>
  <c r="U72" i="4"/>
  <c r="V72" i="4" s="1"/>
  <c r="S73" i="4"/>
  <c r="T73" i="4" s="1"/>
  <c r="U73" i="4"/>
  <c r="V73" i="4" s="1"/>
  <c r="S74" i="4"/>
  <c r="T74" i="4" s="1"/>
  <c r="U74" i="4"/>
  <c r="V74" i="4"/>
  <c r="S75" i="4"/>
  <c r="T75" i="4" s="1"/>
  <c r="U75" i="4"/>
  <c r="V75" i="4" s="1"/>
  <c r="S76" i="4"/>
  <c r="T76" i="4" s="1"/>
  <c r="U76" i="4"/>
  <c r="V76" i="4"/>
  <c r="S77" i="4"/>
  <c r="T77" i="4" s="1"/>
  <c r="U77" i="4"/>
  <c r="V77" i="4" s="1"/>
  <c r="S78" i="4"/>
  <c r="T78" i="4" s="1"/>
  <c r="U78" i="4"/>
  <c r="V78" i="4" s="1"/>
  <c r="S79" i="4"/>
  <c r="T79" i="4" s="1"/>
  <c r="U79" i="4"/>
  <c r="V79" i="4"/>
  <c r="S80" i="4"/>
  <c r="T80" i="4" s="1"/>
  <c r="U80" i="4"/>
  <c r="V80" i="4"/>
  <c r="S81" i="4"/>
  <c r="T81" i="4" s="1"/>
  <c r="U81" i="4"/>
  <c r="V81" i="4" s="1"/>
  <c r="S82" i="4"/>
  <c r="T82" i="4" s="1"/>
  <c r="U82" i="4"/>
  <c r="V82" i="4"/>
  <c r="S83" i="4"/>
  <c r="T83" i="4" s="1"/>
  <c r="U83" i="4"/>
  <c r="V83" i="4"/>
  <c r="S84" i="4"/>
  <c r="T84" i="4" s="1"/>
  <c r="U84" i="4"/>
  <c r="V84" i="4" s="1"/>
  <c r="S85" i="4"/>
  <c r="T85" i="4" s="1"/>
  <c r="U85" i="4"/>
  <c r="V85" i="4" s="1"/>
  <c r="S86" i="4"/>
  <c r="T86" i="4" s="1"/>
  <c r="U86" i="4"/>
  <c r="V86" i="4"/>
  <c r="S87" i="4"/>
  <c r="T87" i="4" s="1"/>
  <c r="U87" i="4"/>
  <c r="V87" i="4" s="1"/>
  <c r="S88" i="4"/>
  <c r="T88" i="4" s="1"/>
  <c r="U88" i="4"/>
  <c r="V88" i="4"/>
  <c r="S89" i="4"/>
  <c r="T89" i="4" s="1"/>
  <c r="U89" i="4"/>
  <c r="V89" i="4" s="1"/>
  <c r="S90" i="4"/>
  <c r="T90" i="4" s="1"/>
  <c r="U90" i="4"/>
  <c r="V90" i="4" s="1"/>
  <c r="S91" i="4"/>
  <c r="T91" i="4" s="1"/>
  <c r="U91" i="4"/>
  <c r="V91" i="4"/>
  <c r="S92" i="4"/>
  <c r="T92" i="4" s="1"/>
  <c r="U92" i="4"/>
  <c r="V92" i="4"/>
  <c r="S93" i="4"/>
  <c r="T93" i="4" s="1"/>
  <c r="U93" i="4"/>
  <c r="V93" i="4" s="1"/>
  <c r="S94" i="4"/>
  <c r="T94" i="4" s="1"/>
  <c r="U94" i="4"/>
  <c r="V94" i="4"/>
  <c r="S95" i="4"/>
  <c r="T95" i="4" s="1"/>
  <c r="U95" i="4"/>
  <c r="V95" i="4"/>
  <c r="S96" i="4"/>
  <c r="T96" i="4" s="1"/>
  <c r="U96" i="4"/>
  <c r="V96" i="4" s="1"/>
  <c r="S97" i="4"/>
  <c r="T97" i="4" s="1"/>
  <c r="U97" i="4"/>
  <c r="V97" i="4" s="1"/>
  <c r="S98" i="4"/>
  <c r="T98" i="4" s="1"/>
  <c r="U98" i="4"/>
  <c r="V98" i="4"/>
  <c r="S99" i="4"/>
  <c r="T99" i="4" s="1"/>
  <c r="U99" i="4"/>
  <c r="V99" i="4" s="1"/>
  <c r="S100" i="4"/>
  <c r="T100" i="4" s="1"/>
  <c r="U100" i="4"/>
  <c r="V100" i="4"/>
  <c r="S101" i="4"/>
  <c r="T101" i="4" s="1"/>
  <c r="U101" i="4"/>
  <c r="V101" i="4" s="1"/>
  <c r="S102" i="4"/>
  <c r="T102" i="4" s="1"/>
  <c r="U102" i="4"/>
  <c r="V102" i="4" s="1"/>
  <c r="S103" i="4"/>
  <c r="T103" i="4" s="1"/>
  <c r="U103" i="4"/>
  <c r="V103" i="4"/>
  <c r="S104" i="4"/>
  <c r="T104" i="4" s="1"/>
  <c r="U104" i="4"/>
  <c r="V104" i="4"/>
  <c r="S105" i="4"/>
  <c r="T105" i="4" s="1"/>
  <c r="U105" i="4"/>
  <c r="V105" i="4" s="1"/>
  <c r="S106" i="4"/>
  <c r="T106" i="4" s="1"/>
  <c r="U106" i="4"/>
  <c r="V106" i="4"/>
  <c r="S107" i="4"/>
  <c r="T107" i="4" s="1"/>
  <c r="U107" i="4"/>
  <c r="V107" i="4"/>
  <c r="S108" i="4"/>
  <c r="T108" i="4" s="1"/>
  <c r="U108" i="4"/>
  <c r="V108" i="4" s="1"/>
  <c r="S109" i="4"/>
  <c r="T109" i="4" s="1"/>
  <c r="U109" i="4"/>
  <c r="V109" i="4" s="1"/>
  <c r="S110" i="4"/>
  <c r="T110" i="4" s="1"/>
  <c r="U110" i="4"/>
  <c r="V110" i="4"/>
  <c r="S111" i="4"/>
  <c r="T111" i="4" s="1"/>
  <c r="U111" i="4"/>
  <c r="V111" i="4" s="1"/>
  <c r="S112" i="4"/>
  <c r="T112" i="4" s="1"/>
  <c r="U112" i="4"/>
  <c r="V112" i="4"/>
  <c r="S113" i="4"/>
  <c r="T113" i="4" s="1"/>
  <c r="U113" i="4"/>
  <c r="V113" i="4" s="1"/>
  <c r="S114" i="4"/>
  <c r="T114" i="4" s="1"/>
  <c r="U114" i="4"/>
  <c r="V114" i="4" s="1"/>
  <c r="S115" i="4"/>
  <c r="T115" i="4" s="1"/>
  <c r="U115" i="4"/>
  <c r="V115" i="4"/>
  <c r="S116" i="4"/>
  <c r="T116" i="4" s="1"/>
  <c r="U116" i="4"/>
  <c r="V116" i="4"/>
  <c r="S117" i="4"/>
  <c r="T117" i="4" s="1"/>
  <c r="U117" i="4"/>
  <c r="V117" i="4" s="1"/>
  <c r="S118" i="4"/>
  <c r="T118" i="4" s="1"/>
  <c r="U118" i="4"/>
  <c r="V118" i="4"/>
  <c r="S119" i="4"/>
  <c r="T119" i="4" s="1"/>
  <c r="U119" i="4"/>
  <c r="V119" i="4"/>
  <c r="S120" i="4"/>
  <c r="T120" i="4" s="1"/>
  <c r="U120" i="4"/>
  <c r="V120" i="4" s="1"/>
  <c r="S121" i="4"/>
  <c r="T121" i="4" s="1"/>
  <c r="U121" i="4"/>
  <c r="V121" i="4" s="1"/>
  <c r="S122" i="4"/>
  <c r="T122" i="4" s="1"/>
  <c r="U122" i="4"/>
  <c r="V122" i="4"/>
  <c r="S123" i="4"/>
  <c r="T123" i="4" s="1"/>
  <c r="U123" i="4"/>
  <c r="V123" i="4" s="1"/>
  <c r="S124" i="4"/>
  <c r="T124" i="4" s="1"/>
  <c r="U124" i="4"/>
  <c r="V124" i="4"/>
  <c r="S125" i="4"/>
  <c r="T125" i="4" s="1"/>
  <c r="U125" i="4"/>
  <c r="V125" i="4" s="1"/>
  <c r="S126" i="4"/>
  <c r="T126" i="4" s="1"/>
  <c r="U126" i="4"/>
  <c r="V126" i="4" s="1"/>
  <c r="S127" i="4"/>
  <c r="T127" i="4" s="1"/>
  <c r="U127" i="4"/>
  <c r="V127" i="4"/>
  <c r="S128" i="4"/>
  <c r="T128" i="4" s="1"/>
  <c r="U128" i="4"/>
  <c r="V128" i="4"/>
  <c r="S129" i="4"/>
  <c r="T129" i="4" s="1"/>
  <c r="U129" i="4"/>
  <c r="V129" i="4" s="1"/>
  <c r="S130" i="4"/>
  <c r="T130" i="4" s="1"/>
  <c r="U130" i="4"/>
  <c r="V130" i="4"/>
  <c r="S131" i="4"/>
  <c r="T131" i="4" s="1"/>
  <c r="U131" i="4"/>
  <c r="V131" i="4"/>
  <c r="S132" i="4"/>
  <c r="T132" i="4" s="1"/>
  <c r="U132" i="4"/>
  <c r="V132" i="4" s="1"/>
  <c r="S133" i="4"/>
  <c r="T133" i="4" s="1"/>
  <c r="U133" i="4"/>
  <c r="V133" i="4" s="1"/>
  <c r="S134" i="4"/>
  <c r="T134" i="4" s="1"/>
  <c r="U134" i="4"/>
  <c r="V134" i="4"/>
  <c r="S135" i="4"/>
  <c r="T135" i="4" s="1"/>
  <c r="U135" i="4"/>
  <c r="V135" i="4" s="1"/>
  <c r="S136" i="4"/>
  <c r="T136" i="4" s="1"/>
  <c r="U136" i="4"/>
  <c r="V136" i="4"/>
  <c r="S137" i="4"/>
  <c r="T137" i="4" s="1"/>
  <c r="U137" i="4"/>
  <c r="V137" i="4" s="1"/>
  <c r="S138" i="4"/>
  <c r="T138" i="4" s="1"/>
  <c r="U138" i="4"/>
  <c r="V138" i="4" s="1"/>
  <c r="S139" i="4"/>
  <c r="T139" i="4" s="1"/>
  <c r="U139" i="4"/>
  <c r="V139" i="4"/>
  <c r="S140" i="4"/>
  <c r="T140" i="4" s="1"/>
  <c r="U140" i="4"/>
  <c r="V140" i="4"/>
  <c r="S141" i="4"/>
  <c r="T141" i="4" s="1"/>
  <c r="U141" i="4"/>
  <c r="V141" i="4" s="1"/>
  <c r="S142" i="4"/>
  <c r="T142" i="4" s="1"/>
  <c r="U142" i="4"/>
  <c r="V142" i="4"/>
  <c r="S143" i="4"/>
  <c r="T143" i="4" s="1"/>
  <c r="U143" i="4"/>
  <c r="V143" i="4"/>
  <c r="S144" i="4"/>
  <c r="T144" i="4" s="1"/>
  <c r="U144" i="4"/>
  <c r="V144" i="4" s="1"/>
  <c r="S145" i="4"/>
  <c r="T145" i="4" s="1"/>
  <c r="U145" i="4"/>
  <c r="V145" i="4" s="1"/>
  <c r="S146" i="4"/>
  <c r="T146" i="4" s="1"/>
  <c r="U146" i="4"/>
  <c r="V146" i="4"/>
  <c r="S147" i="4"/>
  <c r="T147" i="4" s="1"/>
  <c r="U147" i="4"/>
  <c r="V147" i="4" s="1"/>
  <c r="S148" i="4"/>
  <c r="T148" i="4" s="1"/>
  <c r="U148" i="4"/>
  <c r="V148" i="4"/>
  <c r="S149" i="4"/>
  <c r="T149" i="4" s="1"/>
  <c r="U149" i="4"/>
  <c r="V149" i="4" s="1"/>
  <c r="S150" i="4"/>
  <c r="T150" i="4" s="1"/>
  <c r="U150" i="4"/>
  <c r="V150" i="4" s="1"/>
  <c r="S151" i="4"/>
  <c r="T151" i="4" s="1"/>
  <c r="U151" i="4"/>
  <c r="V151" i="4"/>
  <c r="S152" i="4"/>
  <c r="T152" i="4" s="1"/>
  <c r="U152" i="4"/>
  <c r="V152" i="4"/>
  <c r="S153" i="4"/>
  <c r="T153" i="4" s="1"/>
  <c r="U153" i="4"/>
  <c r="V153" i="4" s="1"/>
  <c r="S154" i="4"/>
  <c r="T154" i="4" s="1"/>
  <c r="U154" i="4"/>
  <c r="V154" i="4"/>
  <c r="S155" i="4"/>
  <c r="T155" i="4" s="1"/>
  <c r="U155" i="4"/>
  <c r="V155" i="4"/>
  <c r="S156" i="4"/>
  <c r="T156" i="4" s="1"/>
  <c r="U156" i="4"/>
  <c r="V156" i="4" s="1"/>
  <c r="S157" i="4"/>
  <c r="T157" i="4" s="1"/>
  <c r="U157" i="4"/>
  <c r="V157" i="4" s="1"/>
  <c r="S158" i="4"/>
  <c r="T158" i="4" s="1"/>
  <c r="U158" i="4"/>
  <c r="V158" i="4"/>
  <c r="S159" i="4"/>
  <c r="T159" i="4" s="1"/>
  <c r="U159" i="4"/>
  <c r="V159" i="4" s="1"/>
  <c r="S160" i="4"/>
  <c r="T160" i="4" s="1"/>
  <c r="U160" i="4"/>
  <c r="V160" i="4"/>
  <c r="S161" i="4"/>
  <c r="T161" i="4" s="1"/>
  <c r="U161" i="4"/>
  <c r="V161" i="4" s="1"/>
  <c r="S162" i="4"/>
  <c r="T162" i="4" s="1"/>
  <c r="U162" i="4"/>
  <c r="V162" i="4" s="1"/>
  <c r="S163" i="4"/>
  <c r="T163" i="4" s="1"/>
  <c r="U163" i="4"/>
  <c r="V163" i="4"/>
  <c r="S164" i="4"/>
  <c r="T164" i="4" s="1"/>
  <c r="U164" i="4"/>
  <c r="V164" i="4"/>
  <c r="S165" i="4"/>
  <c r="T165" i="4" s="1"/>
  <c r="U165" i="4"/>
  <c r="V165" i="4" s="1"/>
  <c r="S166" i="4"/>
  <c r="T166" i="4" s="1"/>
  <c r="U166" i="4"/>
  <c r="V166" i="4"/>
  <c r="S167" i="4"/>
  <c r="T167" i="4" s="1"/>
  <c r="U167" i="4"/>
  <c r="V167" i="4"/>
  <c r="S168" i="4"/>
  <c r="T168" i="4" s="1"/>
  <c r="U168" i="4"/>
  <c r="V168" i="4" s="1"/>
  <c r="S169" i="4"/>
  <c r="T169" i="4" s="1"/>
  <c r="U169" i="4"/>
  <c r="V169" i="4" s="1"/>
  <c r="S170" i="4"/>
  <c r="T170" i="4" s="1"/>
  <c r="U170" i="4"/>
  <c r="V170" i="4"/>
  <c r="S171" i="4"/>
  <c r="T171" i="4" s="1"/>
  <c r="U171" i="4"/>
  <c r="V171" i="4" s="1"/>
  <c r="S172" i="4"/>
  <c r="T172" i="4" s="1"/>
  <c r="U172" i="4"/>
  <c r="V172" i="4"/>
  <c r="S173" i="4"/>
  <c r="T173" i="4" s="1"/>
  <c r="U173" i="4"/>
  <c r="V173" i="4" s="1"/>
  <c r="S174" i="4"/>
  <c r="T174" i="4" s="1"/>
  <c r="U174" i="4"/>
  <c r="V174" i="4" s="1"/>
  <c r="S175" i="4"/>
  <c r="T175" i="4" s="1"/>
  <c r="U175" i="4"/>
  <c r="V175" i="4"/>
  <c r="S176" i="4"/>
  <c r="T176" i="4" s="1"/>
  <c r="U176" i="4"/>
  <c r="V176" i="4"/>
  <c r="S177" i="4"/>
  <c r="T177" i="4" s="1"/>
  <c r="U177" i="4"/>
  <c r="V177" i="4" s="1"/>
  <c r="S178" i="4"/>
  <c r="T178" i="4" s="1"/>
  <c r="U178" i="4"/>
  <c r="V178" i="4"/>
  <c r="S179" i="4"/>
  <c r="T179" i="4" s="1"/>
  <c r="U179" i="4"/>
  <c r="V179" i="4"/>
  <c r="S180" i="4"/>
  <c r="T180" i="4" s="1"/>
  <c r="U180" i="4"/>
  <c r="V180" i="4" s="1"/>
  <c r="S181" i="4"/>
  <c r="T181" i="4" s="1"/>
  <c r="U181" i="4"/>
  <c r="V181" i="4" s="1"/>
  <c r="S182" i="4"/>
  <c r="T182" i="4" s="1"/>
  <c r="U182" i="4"/>
  <c r="V182" i="4"/>
  <c r="S183" i="4"/>
  <c r="T183" i="4" s="1"/>
  <c r="U183" i="4"/>
  <c r="V183" i="4" s="1"/>
  <c r="S184" i="4"/>
  <c r="T184" i="4" s="1"/>
  <c r="U184" i="4"/>
  <c r="V184" i="4"/>
  <c r="S185" i="4"/>
  <c r="T185" i="4" s="1"/>
  <c r="U185" i="4"/>
  <c r="V185" i="4" s="1"/>
  <c r="S186" i="4"/>
  <c r="T186" i="4" s="1"/>
  <c r="U186" i="4"/>
  <c r="V186" i="4" s="1"/>
  <c r="S187" i="4"/>
  <c r="T187" i="4" s="1"/>
  <c r="U187" i="4"/>
  <c r="V187" i="4"/>
  <c r="S188" i="4"/>
  <c r="T188" i="4" s="1"/>
  <c r="U188" i="4"/>
  <c r="V188" i="4"/>
  <c r="S189" i="4"/>
  <c r="T189" i="4" s="1"/>
  <c r="U189" i="4"/>
  <c r="V189" i="4" s="1"/>
  <c r="S190" i="4"/>
  <c r="T190" i="4" s="1"/>
  <c r="U190" i="4"/>
  <c r="V190" i="4"/>
  <c r="S191" i="4"/>
  <c r="T191" i="4" s="1"/>
  <c r="U191" i="4"/>
  <c r="V191" i="4"/>
  <c r="S192" i="4"/>
  <c r="T192" i="4" s="1"/>
  <c r="U192" i="4"/>
  <c r="V192" i="4" s="1"/>
  <c r="S193" i="4"/>
  <c r="T193" i="4" s="1"/>
  <c r="U193" i="4"/>
  <c r="V193" i="4" s="1"/>
  <c r="S194" i="4"/>
  <c r="T194" i="4" s="1"/>
  <c r="U194" i="4"/>
  <c r="V194" i="4"/>
  <c r="S195" i="4"/>
  <c r="T195" i="4" s="1"/>
  <c r="U195" i="4"/>
  <c r="V195" i="4" s="1"/>
  <c r="S196" i="4"/>
  <c r="T196" i="4" s="1"/>
  <c r="U196" i="4"/>
  <c r="V196" i="4"/>
  <c r="S197" i="4"/>
  <c r="T197" i="4" s="1"/>
  <c r="U197" i="4"/>
  <c r="V197" i="4" s="1"/>
  <c r="S198" i="4"/>
  <c r="T198" i="4" s="1"/>
  <c r="U198" i="4"/>
  <c r="V198" i="4" s="1"/>
  <c r="S199" i="4"/>
  <c r="T199" i="4" s="1"/>
  <c r="U199" i="4"/>
  <c r="V199" i="4"/>
  <c r="S200" i="4"/>
  <c r="T200" i="4" s="1"/>
  <c r="U200" i="4"/>
  <c r="V200" i="4"/>
  <c r="S201" i="4"/>
  <c r="T201" i="4" s="1"/>
  <c r="U201" i="4"/>
  <c r="V201" i="4" s="1"/>
  <c r="S202" i="4"/>
  <c r="T202" i="4" s="1"/>
  <c r="U202" i="4"/>
  <c r="V202" i="4"/>
  <c r="S203" i="4"/>
  <c r="T203" i="4" s="1"/>
  <c r="U203" i="4"/>
  <c r="V203" i="4"/>
  <c r="S204" i="4"/>
  <c r="T204" i="4" s="1"/>
  <c r="U204" i="4"/>
  <c r="V204" i="4" s="1"/>
  <c r="S205" i="4"/>
  <c r="T205" i="4" s="1"/>
  <c r="U205" i="4"/>
  <c r="V205" i="4" s="1"/>
  <c r="S206" i="4"/>
  <c r="T206" i="4" s="1"/>
  <c r="U206" i="4"/>
  <c r="V206" i="4"/>
  <c r="S207" i="4"/>
  <c r="T207" i="4" s="1"/>
  <c r="U207" i="4"/>
  <c r="V207" i="4" s="1"/>
  <c r="S208" i="4"/>
  <c r="T208" i="4" s="1"/>
  <c r="U208" i="4"/>
  <c r="V208" i="4"/>
  <c r="S209" i="4"/>
  <c r="T209" i="4" s="1"/>
  <c r="U209" i="4"/>
  <c r="V209" i="4" s="1"/>
  <c r="S210" i="4"/>
  <c r="T210" i="4" s="1"/>
  <c r="U210" i="4"/>
  <c r="V210" i="4" s="1"/>
  <c r="S211" i="4"/>
  <c r="T211" i="4" s="1"/>
  <c r="U211" i="4"/>
  <c r="V211" i="4"/>
  <c r="S212" i="4"/>
  <c r="T212" i="4" s="1"/>
  <c r="U212" i="4"/>
  <c r="V212" i="4"/>
  <c r="S213" i="4"/>
  <c r="T213" i="4" s="1"/>
  <c r="U213" i="4"/>
  <c r="V213" i="4" s="1"/>
  <c r="S214" i="4"/>
  <c r="T214" i="4" s="1"/>
  <c r="U214" i="4"/>
  <c r="V214" i="4"/>
  <c r="S215" i="4"/>
  <c r="T215" i="4" s="1"/>
  <c r="U215" i="4"/>
  <c r="V215" i="4"/>
  <c r="S216" i="4"/>
  <c r="T216" i="4" s="1"/>
  <c r="U216" i="4"/>
  <c r="V216" i="4" s="1"/>
  <c r="S217" i="4"/>
  <c r="T217" i="4" s="1"/>
  <c r="U217" i="4"/>
  <c r="V217" i="4" s="1"/>
  <c r="S218" i="4"/>
  <c r="T218" i="4" s="1"/>
  <c r="U218" i="4"/>
  <c r="V218" i="4"/>
  <c r="S219" i="4"/>
  <c r="T219" i="4" s="1"/>
  <c r="U219" i="4"/>
  <c r="V219" i="4" s="1"/>
  <c r="S220" i="4"/>
  <c r="T220" i="4" s="1"/>
  <c r="U220" i="4"/>
  <c r="V220" i="4"/>
  <c r="S221" i="4"/>
  <c r="T221" i="4" s="1"/>
  <c r="U221" i="4"/>
  <c r="V221" i="4" s="1"/>
  <c r="S222" i="4"/>
  <c r="T222" i="4" s="1"/>
  <c r="U222" i="4"/>
  <c r="V222" i="4" s="1"/>
  <c r="S223" i="4"/>
  <c r="T223" i="4" s="1"/>
  <c r="U223" i="4"/>
  <c r="V223" i="4"/>
  <c r="S224" i="4"/>
  <c r="T224" i="4" s="1"/>
  <c r="U224" i="4"/>
  <c r="V224" i="4"/>
  <c r="S225" i="4"/>
  <c r="T225" i="4" s="1"/>
  <c r="U225" i="4"/>
  <c r="V225" i="4" s="1"/>
  <c r="S226" i="4"/>
  <c r="T226" i="4" s="1"/>
  <c r="U226" i="4"/>
  <c r="V226" i="4"/>
  <c r="S227" i="4"/>
  <c r="T227" i="4" s="1"/>
  <c r="U227" i="4"/>
  <c r="V227" i="4"/>
  <c r="S228" i="4"/>
  <c r="T228" i="4" s="1"/>
  <c r="U228" i="4"/>
  <c r="V228" i="4" s="1"/>
  <c r="S229" i="4"/>
  <c r="T229" i="4" s="1"/>
  <c r="U229" i="4"/>
  <c r="V229" i="4" s="1"/>
  <c r="S230" i="4"/>
  <c r="T230" i="4" s="1"/>
  <c r="U230" i="4"/>
  <c r="V230" i="4"/>
  <c r="S231" i="4"/>
  <c r="T231" i="4" s="1"/>
  <c r="U231" i="4"/>
  <c r="V231" i="4" s="1"/>
  <c r="S232" i="4"/>
  <c r="T232" i="4" s="1"/>
  <c r="U232" i="4"/>
  <c r="V232" i="4"/>
  <c r="S233" i="4"/>
  <c r="T233" i="4" s="1"/>
  <c r="U233" i="4"/>
  <c r="V233" i="4" s="1"/>
  <c r="S234" i="4"/>
  <c r="T234" i="4" s="1"/>
  <c r="U234" i="4"/>
  <c r="V234" i="4" s="1"/>
  <c r="S235" i="4"/>
  <c r="T235" i="4" s="1"/>
  <c r="U235" i="4"/>
  <c r="V235" i="4"/>
  <c r="S236" i="4"/>
  <c r="T236" i="4" s="1"/>
  <c r="U236" i="4"/>
  <c r="V236" i="4"/>
  <c r="S237" i="4"/>
  <c r="T237" i="4"/>
  <c r="U237" i="4"/>
  <c r="V237" i="4" s="1"/>
  <c r="S238" i="4"/>
  <c r="T238" i="4" s="1"/>
  <c r="U238" i="4"/>
  <c r="V238" i="4"/>
  <c r="S239" i="4"/>
  <c r="T239" i="4" s="1"/>
  <c r="U239" i="4"/>
  <c r="V239" i="4"/>
  <c r="S240" i="4"/>
  <c r="T240" i="4" s="1"/>
  <c r="U240" i="4"/>
  <c r="V240" i="4" s="1"/>
  <c r="S241" i="4"/>
  <c r="T241" i="4" s="1"/>
  <c r="U241" i="4"/>
  <c r="V241" i="4" s="1"/>
  <c r="S242" i="4"/>
  <c r="T242" i="4" s="1"/>
  <c r="U242" i="4"/>
  <c r="V242" i="4"/>
  <c r="S243" i="4"/>
  <c r="T243" i="4" s="1"/>
  <c r="U243" i="4"/>
  <c r="V243" i="4" s="1"/>
  <c r="S244" i="4"/>
  <c r="T244" i="4" s="1"/>
  <c r="U244" i="4"/>
  <c r="V244" i="4"/>
  <c r="S245" i="4"/>
  <c r="T245" i="4" s="1"/>
  <c r="U245" i="4"/>
  <c r="V245" i="4" s="1"/>
  <c r="S246" i="4"/>
  <c r="T246" i="4" s="1"/>
  <c r="U246" i="4"/>
  <c r="V246" i="4" s="1"/>
  <c r="S247" i="4"/>
  <c r="T247" i="4" s="1"/>
  <c r="U247" i="4"/>
  <c r="V247" i="4" s="1"/>
  <c r="S248" i="4"/>
  <c r="T248" i="4" s="1"/>
  <c r="U248" i="4"/>
  <c r="V248" i="4"/>
  <c r="S249" i="4"/>
  <c r="T249" i="4" s="1"/>
  <c r="U249" i="4"/>
  <c r="V249" i="4" s="1"/>
  <c r="S250" i="4"/>
  <c r="T250" i="4" s="1"/>
  <c r="U250" i="4"/>
  <c r="V250" i="4"/>
  <c r="S251" i="4"/>
  <c r="T251" i="4" s="1"/>
  <c r="U251" i="4"/>
  <c r="V251" i="4" s="1"/>
  <c r="S252" i="4"/>
  <c r="T252" i="4"/>
  <c r="U252" i="4"/>
  <c r="V252" i="4" s="1"/>
  <c r="S253" i="4"/>
  <c r="T253" i="4" s="1"/>
  <c r="U253" i="4"/>
  <c r="V253" i="4" s="1"/>
  <c r="S254" i="4"/>
  <c r="T254" i="4" s="1"/>
  <c r="U254" i="4"/>
  <c r="V254" i="4"/>
  <c r="S255" i="4"/>
  <c r="T255" i="4"/>
  <c r="U255" i="4"/>
  <c r="V255" i="4" s="1"/>
  <c r="S256" i="4"/>
  <c r="T256" i="4" s="1"/>
  <c r="U256" i="4"/>
  <c r="V256" i="4"/>
  <c r="S257" i="4"/>
  <c r="T257" i="4" s="1"/>
  <c r="U257" i="4"/>
  <c r="V257" i="4" s="1"/>
  <c r="S258" i="4"/>
  <c r="T258" i="4" s="1"/>
  <c r="U258" i="4"/>
  <c r="V258" i="4"/>
  <c r="S259" i="4"/>
  <c r="T259" i="4"/>
  <c r="U259" i="4"/>
  <c r="V259" i="4" s="1"/>
  <c r="S260" i="4"/>
  <c r="T260" i="4"/>
  <c r="U260" i="4"/>
  <c r="V260" i="4" s="1"/>
  <c r="S261" i="4"/>
  <c r="T261" i="4" s="1"/>
  <c r="U261" i="4"/>
  <c r="V261" i="4"/>
  <c r="S262" i="4"/>
  <c r="T262" i="4" s="1"/>
  <c r="U262" i="4"/>
  <c r="V262" i="4" s="1"/>
  <c r="S263" i="4"/>
  <c r="T263" i="4"/>
  <c r="U263" i="4"/>
  <c r="V263" i="4" s="1"/>
  <c r="S264" i="4"/>
  <c r="T264" i="4" s="1"/>
  <c r="U264" i="4"/>
  <c r="V264" i="4" s="1"/>
  <c r="S265" i="4"/>
  <c r="T265" i="4"/>
  <c r="U265" i="4"/>
  <c r="V265" i="4"/>
  <c r="S266" i="4"/>
  <c r="T266" i="4" s="1"/>
  <c r="U266" i="4"/>
  <c r="V266" i="4"/>
  <c r="S267" i="4"/>
  <c r="T267" i="4" s="1"/>
  <c r="U267" i="4"/>
  <c r="V267" i="4" s="1"/>
  <c r="S268" i="4"/>
  <c r="T268" i="4"/>
  <c r="U268" i="4"/>
  <c r="V268" i="4" s="1"/>
  <c r="S269" i="4"/>
  <c r="T269" i="4" s="1"/>
  <c r="U269" i="4"/>
  <c r="V269" i="4"/>
  <c r="S270" i="4"/>
  <c r="T270" i="4" s="1"/>
  <c r="U270" i="4"/>
  <c r="V270" i="4" s="1"/>
  <c r="S271" i="4"/>
  <c r="T271" i="4" s="1"/>
  <c r="U271" i="4"/>
  <c r="V271" i="4"/>
  <c r="S272" i="4"/>
  <c r="T272" i="4"/>
  <c r="U272" i="4"/>
  <c r="V272" i="4" s="1"/>
  <c r="S273" i="4"/>
  <c r="T273" i="4" s="1"/>
  <c r="U273" i="4"/>
  <c r="V273" i="4"/>
  <c r="S274" i="4"/>
  <c r="T274" i="4" s="1"/>
  <c r="U274" i="4"/>
  <c r="V274" i="4"/>
  <c r="S275" i="4"/>
  <c r="T275" i="4" s="1"/>
  <c r="U275" i="4"/>
  <c r="V275" i="4"/>
  <c r="S276" i="4"/>
  <c r="T276" i="4" s="1"/>
  <c r="U276" i="4"/>
  <c r="V276" i="4"/>
  <c r="S277" i="4"/>
  <c r="T277" i="4" s="1"/>
  <c r="U277" i="4"/>
  <c r="V277" i="4" s="1"/>
  <c r="S278" i="4"/>
  <c r="T278" i="4"/>
  <c r="U278" i="4"/>
  <c r="V278" i="4"/>
  <c r="S279" i="4"/>
  <c r="T279" i="4" s="1"/>
  <c r="U279" i="4"/>
  <c r="V279" i="4"/>
  <c r="S280" i="4"/>
  <c r="T280" i="4"/>
  <c r="U280" i="4"/>
  <c r="V280" i="4" s="1"/>
  <c r="S281" i="4"/>
  <c r="T281" i="4"/>
  <c r="U281" i="4"/>
  <c r="V281" i="4" s="1"/>
  <c r="S282" i="4"/>
  <c r="T282" i="4" s="1"/>
  <c r="U282" i="4"/>
  <c r="V282" i="4" s="1"/>
  <c r="S283" i="4"/>
  <c r="T283" i="4"/>
  <c r="U283" i="4"/>
  <c r="V283" i="4" s="1"/>
  <c r="S284" i="4"/>
  <c r="T284" i="4" s="1"/>
  <c r="U284" i="4"/>
  <c r="V284" i="4"/>
  <c r="S285" i="4"/>
  <c r="T285" i="4" s="1"/>
  <c r="U285" i="4"/>
  <c r="V285" i="4" s="1"/>
  <c r="S286" i="4"/>
  <c r="T286" i="4"/>
  <c r="U286" i="4"/>
  <c r="V286" i="4" s="1"/>
  <c r="S287" i="4"/>
  <c r="T287" i="4" s="1"/>
  <c r="U287" i="4"/>
  <c r="V287" i="4"/>
  <c r="S288" i="4"/>
  <c r="T288" i="4" s="1"/>
  <c r="U288" i="4"/>
  <c r="V288" i="4"/>
  <c r="S289" i="4"/>
  <c r="T289" i="4" s="1"/>
  <c r="U289" i="4"/>
  <c r="V289" i="4"/>
  <c r="S290" i="4"/>
  <c r="T290" i="4"/>
  <c r="U290" i="4"/>
  <c r="V290" i="4" s="1"/>
  <c r="S291" i="4"/>
  <c r="T291" i="4" s="1"/>
  <c r="U291" i="4"/>
  <c r="V291" i="4" s="1"/>
  <c r="S292" i="4"/>
  <c r="T292" i="4" s="1"/>
  <c r="U292" i="4"/>
  <c r="V292" i="4"/>
  <c r="S293" i="4"/>
  <c r="T293" i="4" s="1"/>
  <c r="U293" i="4"/>
  <c r="V293" i="4" s="1"/>
  <c r="S294" i="4"/>
  <c r="T294" i="4" s="1"/>
  <c r="U294" i="4"/>
  <c r="V294" i="4" s="1"/>
  <c r="S295" i="4"/>
  <c r="T295" i="4"/>
  <c r="U295" i="4"/>
  <c r="V295" i="4" s="1"/>
  <c r="S296" i="4"/>
  <c r="T296" i="4" s="1"/>
  <c r="U296" i="4"/>
  <c r="V296" i="4" s="1"/>
  <c r="S297" i="4"/>
  <c r="T297" i="4" s="1"/>
  <c r="U297" i="4"/>
  <c r="V297" i="4"/>
  <c r="S298" i="4"/>
  <c r="T298" i="4" s="1"/>
  <c r="U298" i="4"/>
  <c r="V298" i="4"/>
  <c r="S299" i="4"/>
  <c r="T299" i="4"/>
  <c r="U299" i="4"/>
  <c r="V299" i="4" s="1"/>
  <c r="S300" i="4"/>
  <c r="T300" i="4" s="1"/>
  <c r="U300" i="4"/>
  <c r="V300" i="4" s="1"/>
  <c r="S301" i="4"/>
  <c r="T301" i="4"/>
  <c r="U301" i="4"/>
  <c r="V301" i="4"/>
  <c r="S302" i="4"/>
  <c r="T302" i="4" s="1"/>
  <c r="U302" i="4"/>
  <c r="V302" i="4" s="1"/>
  <c r="S303" i="4"/>
  <c r="T303" i="4" s="1"/>
  <c r="U303" i="4"/>
  <c r="V303" i="4" s="1"/>
  <c r="S304" i="4"/>
  <c r="T304" i="4"/>
  <c r="U304" i="4"/>
  <c r="V304" i="4" s="1"/>
  <c r="S305" i="4"/>
  <c r="T305" i="4"/>
  <c r="U305" i="4"/>
  <c r="V305" i="4"/>
  <c r="S306" i="4"/>
  <c r="T306" i="4" s="1"/>
  <c r="U306" i="4"/>
  <c r="V306" i="4" s="1"/>
  <c r="S307" i="4"/>
  <c r="T307" i="4" s="1"/>
  <c r="U307" i="4"/>
  <c r="V307" i="4" s="1"/>
  <c r="S308" i="4"/>
  <c r="T308" i="4"/>
  <c r="U308" i="4"/>
  <c r="V308" i="4" s="1"/>
  <c r="S309" i="4"/>
  <c r="T309" i="4" s="1"/>
  <c r="U309" i="4"/>
  <c r="V309" i="4"/>
  <c r="S310" i="4"/>
  <c r="T310" i="4"/>
  <c r="U310" i="4"/>
  <c r="V310" i="4"/>
  <c r="S311" i="4"/>
  <c r="T311" i="4" s="1"/>
  <c r="U311" i="4"/>
  <c r="V311" i="4"/>
  <c r="S312" i="4"/>
  <c r="T312" i="4" s="1"/>
  <c r="U312" i="4"/>
  <c r="V312" i="4"/>
  <c r="S313" i="4"/>
  <c r="T313" i="4"/>
  <c r="U313" i="4"/>
  <c r="V313" i="4" s="1"/>
  <c r="S314" i="4"/>
  <c r="T314" i="4" s="1"/>
  <c r="U314" i="4"/>
  <c r="V314" i="4"/>
  <c r="S315" i="4"/>
  <c r="T315" i="4" s="1"/>
  <c r="U315" i="4"/>
  <c r="V315" i="4"/>
  <c r="S316" i="4"/>
  <c r="T316" i="4"/>
  <c r="U316" i="4"/>
  <c r="V316" i="4"/>
  <c r="S317" i="4"/>
  <c r="T317" i="4"/>
  <c r="U317" i="4"/>
  <c r="V317" i="4"/>
  <c r="S318" i="4"/>
  <c r="T318" i="4" s="1"/>
  <c r="U318" i="4"/>
  <c r="V318" i="4" s="1"/>
  <c r="S319" i="4"/>
  <c r="T319" i="4" s="1"/>
  <c r="U319" i="4"/>
  <c r="V319" i="4"/>
  <c r="S320" i="4"/>
  <c r="T320" i="4" s="1"/>
  <c r="U320" i="4"/>
  <c r="V320" i="4" s="1"/>
  <c r="S321" i="4"/>
  <c r="T321" i="4" s="1"/>
  <c r="U321" i="4"/>
  <c r="V321" i="4"/>
  <c r="S322" i="4"/>
  <c r="T322" i="4"/>
  <c r="U322" i="4"/>
  <c r="V322" i="4" s="1"/>
  <c r="S323" i="4"/>
  <c r="T323" i="4" s="1"/>
  <c r="U323" i="4"/>
  <c r="V323" i="4"/>
  <c r="S324" i="4"/>
  <c r="T324" i="4" s="1"/>
  <c r="U324" i="4"/>
  <c r="V324" i="4" s="1"/>
  <c r="S325" i="4"/>
  <c r="T325" i="4" s="1"/>
  <c r="U325" i="4"/>
  <c r="V325" i="4"/>
  <c r="S326" i="4"/>
  <c r="T326" i="4" s="1"/>
  <c r="U326" i="4"/>
  <c r="V326" i="4" s="1"/>
  <c r="S327" i="4"/>
  <c r="T327" i="4" s="1"/>
  <c r="U327" i="4"/>
  <c r="V327" i="4"/>
  <c r="S328" i="4"/>
  <c r="T328" i="4"/>
  <c r="U328" i="4"/>
  <c r="V328" i="4"/>
  <c r="S329" i="4"/>
  <c r="T329" i="4"/>
  <c r="U329" i="4"/>
  <c r="V329" i="4" s="1"/>
  <c r="S330" i="4"/>
  <c r="T330" i="4" s="1"/>
  <c r="U330" i="4"/>
  <c r="V330" i="4" s="1"/>
  <c r="S331" i="4"/>
  <c r="T331" i="4" s="1"/>
  <c r="U331" i="4"/>
  <c r="V331" i="4" s="1"/>
  <c r="S332" i="4"/>
  <c r="T332" i="4"/>
  <c r="U332" i="4"/>
  <c r="V332" i="4"/>
  <c r="S333" i="4"/>
  <c r="T333" i="4" s="1"/>
  <c r="U333" i="4"/>
  <c r="V333" i="4"/>
  <c r="S334" i="4"/>
  <c r="T334" i="4" s="1"/>
  <c r="U334" i="4"/>
  <c r="V334" i="4" s="1"/>
  <c r="S335" i="4"/>
  <c r="T335" i="4"/>
  <c r="U335" i="4"/>
  <c r="V335" i="4" s="1"/>
  <c r="S336" i="4"/>
  <c r="T336" i="4" s="1"/>
  <c r="U336" i="4"/>
  <c r="V336" i="4" s="1"/>
  <c r="S337" i="4"/>
  <c r="T337" i="4"/>
  <c r="U337" i="4"/>
  <c r="V337" i="4" s="1"/>
  <c r="S338" i="4"/>
  <c r="T338" i="4" s="1"/>
  <c r="U338" i="4"/>
  <c r="V338" i="4"/>
  <c r="S339" i="4"/>
  <c r="T339" i="4" s="1"/>
  <c r="U339" i="4"/>
  <c r="V339" i="4" s="1"/>
  <c r="S340" i="4"/>
  <c r="T340" i="4"/>
  <c r="U340" i="4"/>
  <c r="V340" i="4"/>
  <c r="S341" i="4"/>
  <c r="T341" i="4" s="1"/>
  <c r="U341" i="4"/>
  <c r="V341" i="4"/>
  <c r="S342" i="4"/>
  <c r="T342" i="4" s="1"/>
  <c r="U342" i="4"/>
  <c r="V342" i="4"/>
  <c r="S343" i="4"/>
  <c r="T343" i="4" s="1"/>
  <c r="U343" i="4"/>
  <c r="V343" i="4" s="1"/>
  <c r="S344" i="4"/>
  <c r="T344" i="4"/>
  <c r="U344" i="4"/>
  <c r="V344" i="4" s="1"/>
  <c r="S345" i="4"/>
  <c r="T345" i="4" s="1"/>
  <c r="U345" i="4"/>
  <c r="V345" i="4" s="1"/>
  <c r="S346" i="4"/>
  <c r="T346" i="4" s="1"/>
  <c r="U346" i="4"/>
  <c r="V346" i="4"/>
  <c r="S347" i="4"/>
  <c r="T347" i="4" s="1"/>
  <c r="U347" i="4"/>
  <c r="V347" i="4"/>
  <c r="S348" i="4"/>
  <c r="T348" i="4" s="1"/>
  <c r="U348" i="4"/>
  <c r="V348" i="4"/>
  <c r="S349" i="4"/>
  <c r="T349" i="4"/>
  <c r="U349" i="4"/>
  <c r="V349" i="4" s="1"/>
  <c r="S350" i="4"/>
  <c r="T350" i="4" s="1"/>
  <c r="U350" i="4"/>
  <c r="V350" i="4" s="1"/>
  <c r="S351" i="4"/>
  <c r="T351" i="4" s="1"/>
  <c r="U351" i="4"/>
  <c r="V351" i="4"/>
  <c r="S352" i="4"/>
  <c r="T352" i="4"/>
  <c r="U352" i="4"/>
  <c r="V352" i="4"/>
  <c r="S353" i="4"/>
  <c r="T353" i="4"/>
  <c r="U353" i="4"/>
  <c r="V353" i="4"/>
  <c r="S354" i="4"/>
  <c r="T354" i="4" s="1"/>
  <c r="U354" i="4"/>
  <c r="V354" i="4" s="1"/>
  <c r="S355" i="4"/>
  <c r="T355" i="4" s="1"/>
  <c r="U355" i="4"/>
  <c r="V355" i="4"/>
  <c r="S356" i="4"/>
  <c r="T356" i="4" s="1"/>
  <c r="U356" i="4"/>
  <c r="V356" i="4" s="1"/>
  <c r="S357" i="4"/>
  <c r="T357" i="4" s="1"/>
  <c r="U357" i="4"/>
  <c r="V357" i="4"/>
  <c r="S358" i="4"/>
  <c r="T358" i="4"/>
  <c r="U358" i="4"/>
  <c r="V358" i="4" s="1"/>
  <c r="S359" i="4"/>
  <c r="T359" i="4"/>
  <c r="U359" i="4"/>
  <c r="V359" i="4"/>
  <c r="S360" i="4"/>
  <c r="T360" i="4" s="1"/>
  <c r="U360" i="4"/>
  <c r="V360" i="4" s="1"/>
  <c r="S361" i="4"/>
  <c r="T361" i="4" s="1"/>
  <c r="U361" i="4"/>
  <c r="V361" i="4" s="1"/>
  <c r="S362" i="4"/>
  <c r="T362" i="4" s="1"/>
  <c r="U362" i="4"/>
  <c r="V362" i="4" s="1"/>
  <c r="S363" i="4"/>
  <c r="T363" i="4" s="1"/>
  <c r="U363" i="4"/>
  <c r="V363" i="4"/>
  <c r="S364" i="4"/>
  <c r="T364" i="4"/>
  <c r="U364" i="4"/>
  <c r="V364" i="4"/>
  <c r="S365" i="4"/>
  <c r="T365" i="4" s="1"/>
  <c r="U365" i="4"/>
  <c r="V365" i="4" s="1"/>
  <c r="S366" i="4"/>
  <c r="T366" i="4" s="1"/>
  <c r="U366" i="4"/>
  <c r="V366" i="4" s="1"/>
  <c r="S367" i="4"/>
  <c r="T367" i="4" s="1"/>
  <c r="U367" i="4"/>
  <c r="V367" i="4" s="1"/>
  <c r="S368" i="4"/>
  <c r="T368" i="4"/>
  <c r="U368" i="4"/>
  <c r="V368" i="4" s="1"/>
  <c r="S369" i="4"/>
  <c r="T369" i="4" s="1"/>
  <c r="U369" i="4"/>
  <c r="V369" i="4"/>
  <c r="S370" i="4"/>
  <c r="T370" i="4" s="1"/>
  <c r="U370" i="4"/>
  <c r="V370" i="4" s="1"/>
  <c r="S371" i="4"/>
  <c r="T371" i="4"/>
  <c r="U371" i="4"/>
  <c r="V371" i="4" s="1"/>
  <c r="S372" i="4"/>
  <c r="T372" i="4" s="1"/>
  <c r="U372" i="4"/>
  <c r="V372" i="4" s="1"/>
  <c r="S373" i="4"/>
  <c r="T373" i="4" s="1"/>
  <c r="U373" i="4"/>
  <c r="V373" i="4" s="1"/>
  <c r="S374" i="4"/>
  <c r="T374" i="4" s="1"/>
  <c r="U374" i="4"/>
  <c r="V374" i="4"/>
  <c r="S375" i="4"/>
  <c r="T375" i="4" s="1"/>
  <c r="U375" i="4"/>
  <c r="V375" i="4" s="1"/>
  <c r="S376" i="4"/>
  <c r="T376" i="4"/>
  <c r="U376" i="4"/>
  <c r="V376" i="4" s="1"/>
  <c r="S377" i="4"/>
  <c r="T377" i="4" s="1"/>
  <c r="U377" i="4"/>
  <c r="V377" i="4"/>
  <c r="S378" i="4"/>
  <c r="T378" i="4" s="1"/>
  <c r="U378" i="4"/>
  <c r="V378" i="4"/>
  <c r="S379" i="4"/>
  <c r="T379" i="4" s="1"/>
  <c r="U379" i="4"/>
  <c r="V379" i="4"/>
  <c r="S380" i="4"/>
  <c r="T380" i="4" s="1"/>
  <c r="U380" i="4"/>
  <c r="V380" i="4" s="1"/>
  <c r="S381" i="4"/>
  <c r="T381" i="4" s="1"/>
  <c r="U381" i="4"/>
  <c r="V381" i="4" s="1"/>
  <c r="S382" i="4"/>
  <c r="T382" i="4" s="1"/>
  <c r="U382" i="4"/>
  <c r="V382" i="4"/>
  <c r="S383" i="4"/>
  <c r="T383" i="4"/>
  <c r="U383" i="4"/>
  <c r="V383" i="4" s="1"/>
  <c r="S384" i="4"/>
  <c r="T384" i="4" s="1"/>
  <c r="U384" i="4"/>
  <c r="V384" i="4"/>
  <c r="S385" i="4"/>
  <c r="T385" i="4"/>
  <c r="U385" i="4"/>
  <c r="V385" i="4" s="1"/>
  <c r="S386" i="4"/>
  <c r="T386" i="4" s="1"/>
  <c r="U386" i="4"/>
  <c r="V386" i="4"/>
  <c r="S387" i="4"/>
  <c r="T387" i="4" s="1"/>
  <c r="U387" i="4"/>
  <c r="V387" i="4"/>
  <c r="S388" i="4"/>
  <c r="T388" i="4"/>
  <c r="U388" i="4"/>
  <c r="V388" i="4"/>
  <c r="S389" i="4"/>
  <c r="T389" i="4"/>
  <c r="U389" i="4"/>
  <c r="V389" i="4" s="1"/>
  <c r="S390" i="4"/>
  <c r="T390" i="4" s="1"/>
  <c r="U390" i="4"/>
  <c r="V390" i="4" s="1"/>
  <c r="S391" i="4"/>
  <c r="T391" i="4"/>
  <c r="U391" i="4"/>
  <c r="V391" i="4"/>
  <c r="S392" i="4"/>
  <c r="T392" i="4" s="1"/>
  <c r="U392" i="4"/>
  <c r="V392" i="4" s="1"/>
  <c r="S393" i="4"/>
  <c r="T393" i="4" s="1"/>
  <c r="U393" i="4"/>
  <c r="V393" i="4" s="1"/>
  <c r="S394" i="4"/>
  <c r="T394" i="4"/>
  <c r="U394" i="4"/>
  <c r="V394" i="4"/>
  <c r="S395" i="4"/>
  <c r="T395" i="4"/>
  <c r="U395" i="4"/>
  <c r="V395" i="4"/>
  <c r="S396" i="4"/>
  <c r="T396" i="4" s="1"/>
  <c r="U396" i="4"/>
  <c r="V396" i="4" s="1"/>
  <c r="S397" i="4"/>
  <c r="T397" i="4" s="1"/>
  <c r="U397" i="4"/>
  <c r="V397" i="4" s="1"/>
  <c r="S398" i="4"/>
  <c r="T398" i="4" s="1"/>
  <c r="U398" i="4"/>
  <c r="V398" i="4" s="1"/>
  <c r="S399" i="4"/>
  <c r="T399" i="4" s="1"/>
  <c r="U399" i="4"/>
  <c r="V399" i="4"/>
  <c r="S400" i="4"/>
  <c r="T400" i="4"/>
  <c r="U400" i="4"/>
  <c r="V400" i="4"/>
  <c r="S401" i="4"/>
  <c r="T401" i="4" s="1"/>
  <c r="U401" i="4"/>
  <c r="V401" i="4" s="1"/>
  <c r="S402" i="4"/>
  <c r="T402" i="4" s="1"/>
  <c r="U402" i="4"/>
  <c r="V402" i="4" s="1"/>
  <c r="S403" i="4"/>
  <c r="T403" i="4" s="1"/>
  <c r="U403" i="4"/>
  <c r="V403" i="4" s="1"/>
  <c r="S404" i="4"/>
  <c r="T404" i="4" s="1"/>
  <c r="U404" i="4"/>
  <c r="V404" i="4" s="1"/>
  <c r="S405" i="4"/>
  <c r="T405" i="4" s="1"/>
  <c r="U405" i="4"/>
  <c r="V405" i="4"/>
  <c r="S406" i="4"/>
  <c r="T406" i="4" s="1"/>
  <c r="U406" i="4"/>
  <c r="V406" i="4" s="1"/>
  <c r="S407" i="4"/>
  <c r="T407" i="4"/>
  <c r="U407" i="4"/>
  <c r="V407" i="4"/>
  <c r="S408" i="4"/>
  <c r="T408" i="4" s="1"/>
  <c r="U408" i="4"/>
  <c r="V408" i="4" s="1"/>
  <c r="S409" i="4"/>
  <c r="T409" i="4" s="1"/>
  <c r="U409" i="4"/>
  <c r="V409" i="4" s="1"/>
  <c r="S410" i="4"/>
  <c r="T410" i="4" s="1"/>
  <c r="U410" i="4"/>
  <c r="V410" i="4"/>
  <c r="S411" i="4"/>
  <c r="T411" i="4" s="1"/>
  <c r="U411" i="4"/>
  <c r="V411" i="4"/>
  <c r="S412" i="4"/>
  <c r="T412" i="4"/>
  <c r="U412" i="4"/>
  <c r="V412" i="4" s="1"/>
  <c r="S413" i="4"/>
  <c r="T413" i="4" s="1"/>
  <c r="U413" i="4"/>
  <c r="V413" i="4"/>
  <c r="S414" i="4"/>
  <c r="T414" i="4" s="1"/>
  <c r="U414" i="4"/>
  <c r="V414" i="4" s="1"/>
  <c r="S415" i="4"/>
  <c r="T415" i="4" s="1"/>
  <c r="U415" i="4"/>
  <c r="V415" i="4"/>
  <c r="S416" i="4"/>
  <c r="T416" i="4" s="1"/>
  <c r="U416" i="4"/>
  <c r="V416" i="4" s="1"/>
  <c r="S417" i="4"/>
  <c r="T417" i="4" s="1"/>
  <c r="U417" i="4"/>
  <c r="V417" i="4" s="1"/>
  <c r="S418" i="4"/>
  <c r="T418" i="4" s="1"/>
  <c r="U418" i="4"/>
  <c r="V418" i="4"/>
  <c r="S419" i="4"/>
  <c r="T419" i="4"/>
  <c r="U419" i="4"/>
  <c r="V419" i="4" s="1"/>
  <c r="S420" i="4"/>
  <c r="T420" i="4" s="1"/>
  <c r="U420" i="4"/>
  <c r="V420" i="4"/>
  <c r="S421" i="4"/>
  <c r="T421" i="4"/>
  <c r="U421" i="4"/>
  <c r="V421" i="4" s="1"/>
  <c r="S422" i="4"/>
  <c r="T422" i="4" s="1"/>
  <c r="U422" i="4"/>
  <c r="V422" i="4" s="1"/>
  <c r="S423" i="4"/>
  <c r="T423" i="4" s="1"/>
  <c r="U423" i="4"/>
  <c r="V423" i="4"/>
  <c r="S424" i="4"/>
  <c r="T424" i="4" s="1"/>
  <c r="U424" i="4"/>
  <c r="V424" i="4" s="1"/>
  <c r="S425" i="4"/>
  <c r="T425" i="4"/>
  <c r="U425" i="4"/>
  <c r="V425" i="4"/>
  <c r="S426" i="4"/>
  <c r="T426" i="4" s="1"/>
  <c r="U426" i="4"/>
  <c r="V426" i="4" s="1"/>
  <c r="S427" i="4"/>
  <c r="T427" i="4" s="1"/>
  <c r="U427" i="4"/>
  <c r="V427" i="4" s="1"/>
  <c r="S428" i="4"/>
  <c r="T428" i="4" s="1"/>
  <c r="U428" i="4"/>
  <c r="V428" i="4"/>
  <c r="S429" i="4"/>
  <c r="T429" i="4" s="1"/>
  <c r="U429" i="4"/>
  <c r="V429" i="4" s="1"/>
  <c r="S430" i="4"/>
  <c r="T430" i="4"/>
  <c r="U430" i="4"/>
  <c r="V430" i="4"/>
  <c r="S431" i="4"/>
  <c r="T431" i="4"/>
  <c r="U431" i="4"/>
  <c r="V431" i="4" s="1"/>
  <c r="S432" i="4"/>
  <c r="T432" i="4" s="1"/>
  <c r="U432" i="4"/>
  <c r="V432" i="4"/>
  <c r="S433" i="4"/>
  <c r="T433" i="4" s="1"/>
  <c r="U433" i="4"/>
  <c r="V433" i="4"/>
  <c r="S434" i="4"/>
  <c r="T434" i="4"/>
  <c r="U434" i="4"/>
  <c r="V434" i="4"/>
  <c r="S435" i="4"/>
  <c r="T435" i="4" s="1"/>
  <c r="U435" i="4"/>
  <c r="V435" i="4"/>
  <c r="S436" i="4"/>
  <c r="T436" i="4"/>
  <c r="U436" i="4"/>
  <c r="V436" i="4"/>
  <c r="S437" i="4"/>
  <c r="T437" i="4" s="1"/>
  <c r="U437" i="4"/>
  <c r="V437" i="4" s="1"/>
  <c r="S438" i="4"/>
  <c r="T438" i="4" s="1"/>
  <c r="U438" i="4"/>
  <c r="V438" i="4" s="1"/>
  <c r="S439" i="4"/>
  <c r="T439" i="4" s="1"/>
  <c r="U439" i="4"/>
  <c r="V439" i="4" s="1"/>
  <c r="S440" i="4"/>
  <c r="T440" i="4" s="1"/>
  <c r="U440" i="4"/>
  <c r="V440" i="4" s="1"/>
  <c r="S441" i="4"/>
  <c r="T441" i="4" s="1"/>
  <c r="U441" i="4"/>
  <c r="V441" i="4"/>
  <c r="S442" i="4"/>
  <c r="T442" i="4" s="1"/>
  <c r="U442" i="4"/>
  <c r="V442" i="4" s="1"/>
  <c r="S443" i="4"/>
  <c r="T443" i="4"/>
  <c r="U443" i="4"/>
  <c r="V443" i="4"/>
  <c r="S444" i="4"/>
  <c r="T444" i="4" s="1"/>
  <c r="U444" i="4"/>
  <c r="V444" i="4" s="1"/>
  <c r="S445" i="4"/>
  <c r="T445" i="4" s="1"/>
  <c r="U445" i="4"/>
  <c r="V445" i="4"/>
  <c r="S446" i="4"/>
  <c r="T446" i="4" s="1"/>
  <c r="U446" i="4"/>
  <c r="V446" i="4" s="1"/>
  <c r="S447" i="4"/>
  <c r="T447" i="4"/>
  <c r="U447" i="4"/>
  <c r="V447" i="4"/>
  <c r="S448" i="4"/>
  <c r="T448" i="4"/>
  <c r="U448" i="4"/>
  <c r="V448" i="4" s="1"/>
  <c r="S449" i="4"/>
  <c r="T449" i="4" s="1"/>
  <c r="U449" i="4"/>
  <c r="V449" i="4"/>
  <c r="S450" i="4"/>
  <c r="T450" i="4" s="1"/>
  <c r="U450" i="4"/>
  <c r="V450" i="4" s="1"/>
  <c r="S451" i="4"/>
  <c r="T451" i="4" s="1"/>
  <c r="U451" i="4"/>
  <c r="V451" i="4" s="1"/>
  <c r="S452" i="4"/>
  <c r="T452" i="4" s="1"/>
  <c r="U452" i="4"/>
  <c r="V452" i="4" s="1"/>
  <c r="S453" i="4"/>
  <c r="T453" i="4" s="1"/>
  <c r="U453" i="4"/>
  <c r="V453" i="4"/>
  <c r="S454" i="4"/>
  <c r="T454" i="4"/>
  <c r="U454" i="4"/>
  <c r="V454" i="4"/>
  <c r="S455" i="4"/>
  <c r="T455" i="4" s="1"/>
  <c r="U455" i="4"/>
  <c r="V455" i="4"/>
  <c r="S456" i="4"/>
  <c r="T456" i="4"/>
  <c r="U456" i="4"/>
  <c r="V456" i="4" s="1"/>
  <c r="S457" i="4"/>
  <c r="T457" i="4" s="1"/>
  <c r="U457" i="4"/>
  <c r="V457" i="4" s="1"/>
  <c r="S458" i="4"/>
  <c r="T458" i="4" s="1"/>
  <c r="U458" i="4"/>
  <c r="V458" i="4" s="1"/>
  <c r="S459" i="4"/>
  <c r="T459" i="4" s="1"/>
  <c r="U459" i="4"/>
  <c r="V459" i="4" s="1"/>
  <c r="S460" i="4"/>
  <c r="T460" i="4"/>
  <c r="U460" i="4"/>
  <c r="V460" i="4"/>
  <c r="S461" i="4"/>
  <c r="T461" i="4" s="1"/>
  <c r="U461" i="4"/>
  <c r="V461" i="4" s="1"/>
  <c r="S462" i="4"/>
  <c r="T462" i="4"/>
  <c r="U462" i="4"/>
  <c r="V462" i="4"/>
  <c r="S463" i="4"/>
  <c r="T463" i="4" s="1"/>
  <c r="U463" i="4"/>
  <c r="V463" i="4" s="1"/>
  <c r="S464" i="4"/>
  <c r="T464" i="4" s="1"/>
  <c r="U464" i="4"/>
  <c r="V464" i="4"/>
  <c r="S465" i="4"/>
  <c r="T465" i="4" s="1"/>
  <c r="U465" i="4"/>
  <c r="V465" i="4" s="1"/>
  <c r="S466" i="4"/>
  <c r="T466" i="4" s="1"/>
  <c r="U466" i="4"/>
  <c r="V466" i="4"/>
  <c r="S467" i="4"/>
  <c r="T467" i="4" s="1"/>
  <c r="U467" i="4"/>
  <c r="V467" i="4" s="1"/>
  <c r="S468" i="4"/>
  <c r="T468" i="4" s="1"/>
  <c r="U468" i="4"/>
  <c r="V468" i="4"/>
  <c r="S469" i="4"/>
  <c r="T469" i="4"/>
  <c r="U469" i="4"/>
  <c r="V469" i="4" s="1"/>
  <c r="S470" i="4"/>
  <c r="T470" i="4" s="1"/>
  <c r="U470" i="4"/>
  <c r="V470" i="4"/>
  <c r="S471" i="4"/>
  <c r="T471" i="4"/>
  <c r="U471" i="4"/>
  <c r="V471" i="4" s="1"/>
  <c r="S472" i="4"/>
  <c r="T472" i="4" s="1"/>
  <c r="U472" i="4"/>
  <c r="V472" i="4" s="1"/>
  <c r="S473" i="4"/>
  <c r="T473" i="4" s="1"/>
  <c r="U473" i="4"/>
  <c r="V473" i="4" s="1"/>
  <c r="S474" i="4"/>
  <c r="T474" i="4" s="1"/>
  <c r="U474" i="4"/>
  <c r="V474" i="4" s="1"/>
  <c r="S475" i="4"/>
  <c r="T475" i="4"/>
  <c r="U475" i="4"/>
  <c r="V475" i="4"/>
  <c r="S476" i="4"/>
  <c r="T476" i="4" s="1"/>
  <c r="U476" i="4"/>
  <c r="V476" i="4"/>
  <c r="S477" i="4"/>
  <c r="T477" i="4"/>
  <c r="U477" i="4"/>
  <c r="V477" i="4"/>
  <c r="S478" i="4"/>
  <c r="T478" i="4" s="1"/>
  <c r="U478" i="4"/>
  <c r="V478" i="4" s="1"/>
  <c r="S479" i="4"/>
  <c r="T479" i="4" s="1"/>
  <c r="U479" i="4"/>
  <c r="V479" i="4" s="1"/>
  <c r="S480" i="4"/>
  <c r="T480" i="4" s="1"/>
  <c r="U480" i="4"/>
  <c r="V480" i="4" s="1"/>
  <c r="S481" i="4"/>
  <c r="T481" i="4" s="1"/>
  <c r="U481" i="4"/>
  <c r="V481" i="4"/>
  <c r="S482" i="4"/>
  <c r="T482" i="4" s="1"/>
  <c r="U482" i="4"/>
  <c r="V482" i="4" s="1"/>
  <c r="S483" i="4"/>
  <c r="T483" i="4"/>
  <c r="U483" i="4"/>
  <c r="V483" i="4"/>
  <c r="S484" i="4"/>
  <c r="T484" i="4"/>
  <c r="U484" i="4"/>
  <c r="V484" i="4" s="1"/>
  <c r="S485" i="4"/>
  <c r="T485" i="4" s="1"/>
  <c r="U485" i="4"/>
  <c r="V485" i="4"/>
  <c r="S486" i="4"/>
  <c r="T486" i="4" s="1"/>
  <c r="U486" i="4"/>
  <c r="V486" i="4" s="1"/>
  <c r="S487" i="4"/>
  <c r="T487" i="4" s="1"/>
  <c r="U487" i="4"/>
  <c r="V487" i="4" s="1"/>
  <c r="S488" i="4"/>
  <c r="T488" i="4" s="1"/>
  <c r="U488" i="4"/>
  <c r="V488" i="4" s="1"/>
  <c r="S489" i="4"/>
  <c r="T489" i="4" s="1"/>
  <c r="U489" i="4"/>
  <c r="V489" i="4"/>
  <c r="S490" i="4"/>
  <c r="T490" i="4"/>
  <c r="U490" i="4"/>
  <c r="V490" i="4"/>
  <c r="S491" i="4"/>
  <c r="T491" i="4" s="1"/>
  <c r="U491" i="4"/>
  <c r="V491" i="4"/>
  <c r="S492" i="4"/>
  <c r="T492" i="4"/>
  <c r="U492" i="4"/>
  <c r="V492" i="4" s="1"/>
  <c r="S493" i="4"/>
  <c r="T493" i="4" s="1"/>
  <c r="U493" i="4"/>
  <c r="V493" i="4" s="1"/>
  <c r="S494" i="4"/>
  <c r="T494" i="4" s="1"/>
  <c r="U494" i="4"/>
  <c r="V494" i="4" s="1"/>
  <c r="S495" i="4"/>
  <c r="T495" i="4" s="1"/>
  <c r="U495" i="4"/>
  <c r="V495" i="4" s="1"/>
  <c r="S496" i="4"/>
  <c r="T496" i="4"/>
  <c r="U496" i="4"/>
  <c r="V496" i="4"/>
  <c r="S497" i="4"/>
  <c r="T497" i="4" s="1"/>
  <c r="U497" i="4"/>
  <c r="V497" i="4" s="1"/>
  <c r="S498" i="4"/>
  <c r="T498" i="4"/>
  <c r="U498" i="4"/>
  <c r="V498" i="4"/>
  <c r="S499" i="4"/>
  <c r="T499" i="4" s="1"/>
  <c r="U499" i="4"/>
  <c r="V499" i="4" s="1"/>
  <c r="S500" i="4"/>
  <c r="T500" i="4" s="1"/>
  <c r="U500" i="4"/>
  <c r="V500" i="4"/>
  <c r="S501" i="4"/>
  <c r="T501" i="4" s="1"/>
  <c r="U501" i="4"/>
  <c r="V501" i="4" s="1"/>
  <c r="S502" i="4"/>
  <c r="T502" i="4" s="1"/>
  <c r="U502" i="4"/>
  <c r="V502" i="4"/>
  <c r="S503" i="4"/>
  <c r="T503" i="4" s="1"/>
  <c r="U503" i="4"/>
  <c r="V503" i="4" s="1"/>
  <c r="S504" i="4"/>
  <c r="T504" i="4" s="1"/>
  <c r="U504" i="4"/>
  <c r="V504" i="4"/>
  <c r="S505" i="4"/>
  <c r="T505" i="4"/>
  <c r="U505" i="4"/>
  <c r="V505" i="4" s="1"/>
  <c r="S506" i="4"/>
  <c r="T506" i="4" s="1"/>
  <c r="U506" i="4"/>
  <c r="V506" i="4"/>
  <c r="S507" i="4"/>
  <c r="T507" i="4"/>
  <c r="U507" i="4"/>
  <c r="V507" i="4" s="1"/>
  <c r="S508" i="4"/>
  <c r="T508" i="4" s="1"/>
  <c r="U508" i="4"/>
  <c r="V508" i="4" s="1"/>
  <c r="S509" i="4"/>
  <c r="T509" i="4" s="1"/>
  <c r="U509" i="4"/>
  <c r="V509" i="4" s="1"/>
  <c r="S510" i="4"/>
  <c r="T510" i="4" s="1"/>
  <c r="U510" i="4"/>
  <c r="V510" i="4" s="1"/>
  <c r="S511" i="4"/>
  <c r="T511" i="4"/>
  <c r="U511" i="4"/>
  <c r="V511" i="4"/>
  <c r="S512" i="4"/>
  <c r="T512" i="4" s="1"/>
  <c r="U512" i="4"/>
  <c r="V512" i="4"/>
  <c r="S513" i="4"/>
  <c r="T513" i="4"/>
  <c r="U513" i="4"/>
  <c r="V513" i="4"/>
  <c r="S514" i="4"/>
  <c r="T514" i="4" s="1"/>
  <c r="U514" i="4"/>
  <c r="V514" i="4" s="1"/>
  <c r="S515" i="4"/>
  <c r="T515" i="4" s="1"/>
  <c r="U515" i="4"/>
  <c r="V515" i="4" s="1"/>
  <c r="S516" i="4"/>
  <c r="T516" i="4" s="1"/>
  <c r="U516" i="4"/>
  <c r="V516" i="4" s="1"/>
  <c r="S517" i="4"/>
  <c r="T517" i="4" s="1"/>
  <c r="U517" i="4"/>
  <c r="V517" i="4"/>
  <c r="S518" i="4"/>
  <c r="T518" i="4" s="1"/>
  <c r="U518" i="4"/>
  <c r="V518" i="4" s="1"/>
  <c r="S519" i="4"/>
  <c r="T519" i="4"/>
  <c r="U519" i="4"/>
  <c r="V519" i="4"/>
  <c r="S520" i="4"/>
  <c r="T520" i="4"/>
  <c r="U520" i="4"/>
  <c r="V520" i="4" s="1"/>
  <c r="S521" i="4"/>
  <c r="T521" i="4" s="1"/>
  <c r="U521" i="4"/>
  <c r="V521" i="4"/>
  <c r="S522" i="4"/>
  <c r="T522" i="4" s="1"/>
  <c r="U522" i="4"/>
  <c r="V522" i="4" s="1"/>
  <c r="S523" i="4"/>
  <c r="T523" i="4" s="1"/>
  <c r="U523" i="4"/>
  <c r="V523" i="4" s="1"/>
  <c r="S524" i="4"/>
  <c r="T524" i="4" s="1"/>
  <c r="U524" i="4"/>
  <c r="V524" i="4" s="1"/>
  <c r="S525" i="4"/>
  <c r="T525" i="4" s="1"/>
  <c r="U525" i="4"/>
  <c r="V525" i="4"/>
  <c r="S526" i="4"/>
  <c r="T526" i="4"/>
  <c r="U526" i="4"/>
  <c r="V526" i="4"/>
  <c r="S527" i="4"/>
  <c r="T527" i="4" s="1"/>
  <c r="U527" i="4"/>
  <c r="V527" i="4"/>
  <c r="S528" i="4"/>
  <c r="T528" i="4"/>
  <c r="U528" i="4"/>
  <c r="V528" i="4" s="1"/>
  <c r="S529" i="4"/>
  <c r="T529" i="4" s="1"/>
  <c r="U529" i="4"/>
  <c r="V529" i="4" s="1"/>
  <c r="S530" i="4"/>
  <c r="T530" i="4" s="1"/>
  <c r="U530" i="4"/>
  <c r="V530" i="4" s="1"/>
  <c r="S531" i="4"/>
  <c r="T531" i="4" s="1"/>
  <c r="U531" i="4"/>
  <c r="V531" i="4" s="1"/>
  <c r="S532" i="4"/>
  <c r="T532" i="4"/>
  <c r="U532" i="4"/>
  <c r="V532" i="4"/>
  <c r="S533" i="4"/>
  <c r="T533" i="4" s="1"/>
  <c r="U533" i="4"/>
  <c r="V533" i="4" s="1"/>
  <c r="S534" i="4"/>
  <c r="T534" i="4"/>
  <c r="U534" i="4"/>
  <c r="V534" i="4"/>
  <c r="S535" i="4"/>
  <c r="T535" i="4" s="1"/>
  <c r="U535" i="4"/>
  <c r="V535" i="4" s="1"/>
  <c r="S536" i="4"/>
  <c r="T536" i="4" s="1"/>
  <c r="U536" i="4"/>
  <c r="V536" i="4"/>
  <c r="S537" i="4"/>
  <c r="T537" i="4" s="1"/>
  <c r="U537" i="4"/>
  <c r="V537" i="4" s="1"/>
  <c r="S538" i="4"/>
  <c r="T538" i="4" s="1"/>
  <c r="U538" i="4"/>
  <c r="V538" i="4"/>
  <c r="S539" i="4"/>
  <c r="T539" i="4" s="1"/>
  <c r="U539" i="4"/>
  <c r="V539" i="4" s="1"/>
  <c r="S540" i="4"/>
  <c r="T540" i="4"/>
  <c r="U540" i="4"/>
  <c r="V540" i="4"/>
  <c r="S541" i="4"/>
  <c r="T541" i="4"/>
  <c r="U541" i="4"/>
  <c r="V541" i="4" s="1"/>
  <c r="S542" i="4"/>
  <c r="T542" i="4" s="1"/>
  <c r="U542" i="4"/>
  <c r="V542" i="4"/>
  <c r="S543" i="4"/>
  <c r="T543" i="4"/>
  <c r="U543" i="4"/>
  <c r="V543" i="4" s="1"/>
  <c r="S544" i="4"/>
  <c r="T544" i="4" s="1"/>
  <c r="U544" i="4"/>
  <c r="V544" i="4"/>
  <c r="S545" i="4"/>
  <c r="T545" i="4" s="1"/>
  <c r="U545" i="4"/>
  <c r="V545" i="4" s="1"/>
  <c r="S546" i="4"/>
  <c r="T546" i="4" s="1"/>
  <c r="U546" i="4"/>
  <c r="V546" i="4" s="1"/>
  <c r="S547" i="4"/>
  <c r="T547" i="4"/>
  <c r="U547" i="4"/>
  <c r="V547" i="4"/>
  <c r="S548" i="4"/>
  <c r="T548" i="4" s="1"/>
  <c r="U548" i="4"/>
  <c r="V548" i="4"/>
  <c r="S549" i="4"/>
  <c r="T549" i="4"/>
  <c r="U549" i="4"/>
  <c r="V549" i="4"/>
  <c r="S550" i="4"/>
  <c r="T550" i="4" s="1"/>
  <c r="U550" i="4"/>
  <c r="V550" i="4" s="1"/>
  <c r="S551" i="4"/>
  <c r="T551" i="4" s="1"/>
  <c r="U551" i="4"/>
  <c r="V551" i="4" s="1"/>
  <c r="S552" i="4"/>
  <c r="T552" i="4" s="1"/>
  <c r="U552" i="4"/>
  <c r="V552" i="4" s="1"/>
  <c r="S553" i="4"/>
  <c r="T553" i="4"/>
  <c r="U553" i="4"/>
  <c r="V553" i="4"/>
  <c r="S554" i="4"/>
  <c r="T554" i="4" s="1"/>
  <c r="U554" i="4"/>
  <c r="V554" i="4" s="1"/>
  <c r="S555" i="4"/>
  <c r="T555" i="4"/>
  <c r="U555" i="4"/>
  <c r="V555" i="4"/>
  <c r="S556" i="4"/>
  <c r="T556" i="4"/>
  <c r="U556" i="4"/>
  <c r="V556" i="4" s="1"/>
  <c r="S557" i="4"/>
  <c r="T557" i="4" s="1"/>
  <c r="U557" i="4"/>
  <c r="V557" i="4"/>
  <c r="S558" i="4"/>
  <c r="T558" i="4" s="1"/>
  <c r="U558" i="4"/>
  <c r="V558" i="4" s="1"/>
  <c r="S559" i="4"/>
  <c r="T559" i="4" s="1"/>
  <c r="U559" i="4"/>
  <c r="V559" i="4" s="1"/>
  <c r="S560" i="4"/>
  <c r="T560" i="4" s="1"/>
  <c r="U560" i="4"/>
  <c r="V560" i="4" s="1"/>
  <c r="S561" i="4"/>
  <c r="T561" i="4" s="1"/>
  <c r="U561" i="4"/>
  <c r="V561" i="4"/>
  <c r="S562" i="4"/>
  <c r="T562" i="4"/>
  <c r="U562" i="4"/>
  <c r="V562" i="4"/>
  <c r="S563" i="4"/>
  <c r="T563" i="4" s="1"/>
  <c r="U563" i="4"/>
  <c r="V563" i="4"/>
  <c r="S564" i="4"/>
  <c r="T564" i="4"/>
  <c r="U564" i="4"/>
  <c r="V564" i="4" s="1"/>
  <c r="S565" i="4"/>
  <c r="T565" i="4" s="1"/>
  <c r="U565" i="4"/>
  <c r="V565" i="4" s="1"/>
  <c r="S566" i="4"/>
  <c r="T566" i="4" s="1"/>
  <c r="U566" i="4"/>
  <c r="V566" i="4" s="1"/>
  <c r="S567" i="4"/>
  <c r="T567" i="4"/>
  <c r="U567" i="4"/>
  <c r="V567" i="4" s="1"/>
  <c r="S568" i="4"/>
  <c r="T568" i="4"/>
  <c r="U568" i="4"/>
  <c r="V568" i="4"/>
  <c r="S569" i="4"/>
  <c r="T569" i="4" s="1"/>
  <c r="U569" i="4"/>
  <c r="V569" i="4" s="1"/>
  <c r="S570" i="4"/>
  <c r="T570" i="4"/>
  <c r="U570" i="4"/>
  <c r="V570" i="4" s="1"/>
  <c r="S571" i="4"/>
  <c r="T571" i="4" s="1"/>
  <c r="U571" i="4"/>
  <c r="V571" i="4" s="1"/>
  <c r="S572" i="4"/>
  <c r="T572" i="4" s="1"/>
  <c r="U572" i="4"/>
  <c r="V572" i="4"/>
  <c r="S573" i="4"/>
  <c r="T573" i="4" s="1"/>
  <c r="U573" i="4"/>
  <c r="V573" i="4" s="1"/>
  <c r="S574" i="4"/>
  <c r="T574" i="4" s="1"/>
  <c r="U574" i="4"/>
  <c r="V574" i="4"/>
  <c r="S575" i="4"/>
  <c r="T575" i="4" s="1"/>
  <c r="U575" i="4"/>
  <c r="V575" i="4" s="1"/>
  <c r="S576" i="4"/>
  <c r="T576" i="4"/>
  <c r="U576" i="4"/>
  <c r="V576" i="4"/>
  <c r="S577" i="4"/>
  <c r="T577" i="4" s="1"/>
  <c r="U577" i="4"/>
  <c r="V577" i="4" s="1"/>
  <c r="S578" i="4"/>
  <c r="T578" i="4" s="1"/>
  <c r="U578" i="4"/>
  <c r="V578" i="4"/>
  <c r="S579" i="4"/>
  <c r="T579" i="4"/>
  <c r="U579" i="4"/>
  <c r="V579" i="4" s="1"/>
  <c r="S580" i="4"/>
  <c r="T580" i="4" s="1"/>
  <c r="U580" i="4"/>
  <c r="V580" i="4"/>
  <c r="S581" i="4"/>
  <c r="T581" i="4" s="1"/>
  <c r="U581" i="4"/>
  <c r="V581" i="4" s="1"/>
  <c r="S582" i="4"/>
  <c r="T582" i="4" s="1"/>
  <c r="U582" i="4"/>
  <c r="V582" i="4" s="1"/>
  <c r="S583" i="4"/>
  <c r="T583" i="4"/>
  <c r="U583" i="4"/>
  <c r="V583" i="4"/>
  <c r="S584" i="4"/>
  <c r="T584" i="4" s="1"/>
  <c r="U584" i="4"/>
  <c r="V584" i="4"/>
  <c r="S585" i="4"/>
  <c r="T585" i="4"/>
  <c r="U585" i="4"/>
  <c r="V585" i="4"/>
  <c r="S586" i="4"/>
  <c r="T586" i="4" s="1"/>
  <c r="U586" i="4"/>
  <c r="V586" i="4"/>
  <c r="S587" i="4"/>
  <c r="T587" i="4" s="1"/>
  <c r="U587" i="4"/>
  <c r="V587" i="4" s="1"/>
  <c r="S588" i="4"/>
  <c r="T588" i="4" s="1"/>
  <c r="U588" i="4"/>
  <c r="V588" i="4" s="1"/>
  <c r="S589" i="4"/>
  <c r="T589" i="4" s="1"/>
  <c r="U589" i="4"/>
  <c r="V589" i="4"/>
  <c r="S590" i="4"/>
  <c r="T590" i="4" s="1"/>
  <c r="U590" i="4"/>
  <c r="V590" i="4" s="1"/>
  <c r="S591" i="4"/>
  <c r="T591" i="4"/>
  <c r="U591" i="4"/>
  <c r="V591" i="4"/>
  <c r="S592" i="4"/>
  <c r="T592" i="4"/>
  <c r="U592" i="4"/>
  <c r="V592" i="4" s="1"/>
  <c r="S593" i="4"/>
  <c r="T593" i="4" s="1"/>
  <c r="U593" i="4"/>
  <c r="V593" i="4"/>
  <c r="S594" i="4"/>
  <c r="T594" i="4" s="1"/>
  <c r="U594" i="4"/>
  <c r="V594" i="4" s="1"/>
  <c r="S595" i="4"/>
  <c r="T595" i="4" s="1"/>
  <c r="U595" i="4"/>
  <c r="V595" i="4"/>
  <c r="S596" i="4"/>
  <c r="T596" i="4" s="1"/>
  <c r="U596" i="4"/>
  <c r="V596" i="4"/>
  <c r="S597" i="4"/>
  <c r="T597" i="4"/>
  <c r="U597" i="4"/>
  <c r="V597" i="4"/>
  <c r="S598" i="4"/>
  <c r="T598" i="4"/>
  <c r="U598" i="4"/>
  <c r="V598" i="4"/>
  <c r="S599" i="4"/>
  <c r="T599" i="4" s="1"/>
  <c r="U599" i="4"/>
  <c r="V599" i="4"/>
  <c r="S600" i="4"/>
  <c r="T600" i="4" s="1"/>
  <c r="U600" i="4"/>
  <c r="V600" i="4" s="1"/>
  <c r="S601" i="4"/>
  <c r="T601" i="4" s="1"/>
  <c r="U601" i="4"/>
  <c r="V601" i="4" s="1"/>
  <c r="S602" i="4"/>
  <c r="T602" i="4" s="1"/>
  <c r="U602" i="4"/>
  <c r="V602" i="4" s="1"/>
  <c r="S603" i="4"/>
  <c r="T603" i="4" s="1"/>
  <c r="U603" i="4"/>
  <c r="V603" i="4" s="1"/>
  <c r="S604" i="4"/>
  <c r="T604" i="4"/>
  <c r="U604" i="4"/>
  <c r="V604" i="4"/>
  <c r="S605" i="4"/>
  <c r="T605" i="4" s="1"/>
  <c r="U605" i="4"/>
  <c r="V605" i="4" s="1"/>
  <c r="S606" i="4"/>
  <c r="T606" i="4"/>
  <c r="U606" i="4"/>
  <c r="V606" i="4"/>
  <c r="S607" i="4"/>
  <c r="T607" i="4" s="1"/>
  <c r="U607" i="4"/>
  <c r="V607" i="4" s="1"/>
  <c r="S608" i="4"/>
  <c r="T608" i="4" s="1"/>
  <c r="U608" i="4"/>
  <c r="V608" i="4"/>
  <c r="S609" i="4"/>
  <c r="T609" i="4" s="1"/>
  <c r="U609" i="4"/>
  <c r="V609" i="4" s="1"/>
  <c r="S610" i="4"/>
  <c r="T610" i="4"/>
  <c r="U610" i="4"/>
  <c r="V610" i="4"/>
  <c r="S611" i="4"/>
  <c r="T611" i="4" s="1"/>
  <c r="U611" i="4"/>
  <c r="V611" i="4"/>
  <c r="S612" i="4"/>
  <c r="T612" i="4"/>
  <c r="U612" i="4"/>
  <c r="V612" i="4"/>
  <c r="S613" i="4"/>
  <c r="T613" i="4" s="1"/>
  <c r="U613" i="4"/>
  <c r="V613" i="4" s="1"/>
  <c r="S614" i="4"/>
  <c r="T614" i="4" s="1"/>
  <c r="U614" i="4"/>
  <c r="V614" i="4" s="1"/>
  <c r="S615" i="4"/>
  <c r="T615" i="4"/>
  <c r="U615" i="4"/>
  <c r="V615" i="4" s="1"/>
  <c r="S616" i="4"/>
  <c r="T616" i="4" s="1"/>
  <c r="U616" i="4"/>
  <c r="V616" i="4" s="1"/>
  <c r="S617" i="4"/>
  <c r="T617" i="4"/>
  <c r="U617" i="4"/>
  <c r="V617" i="4"/>
  <c r="S618" i="4"/>
  <c r="T618" i="4"/>
  <c r="U618" i="4"/>
  <c r="V618" i="4" s="1"/>
  <c r="S619" i="4"/>
  <c r="T619" i="4"/>
  <c r="U619" i="4"/>
  <c r="V619" i="4"/>
  <c r="S620" i="4"/>
  <c r="T620" i="4" s="1"/>
  <c r="U620" i="4"/>
  <c r="V620" i="4" s="1"/>
  <c r="S621" i="4"/>
  <c r="T621" i="4" s="1"/>
  <c r="U621" i="4"/>
  <c r="V621" i="4" s="1"/>
  <c r="S622" i="4"/>
  <c r="T622" i="4" s="1"/>
  <c r="U622" i="4"/>
  <c r="V622" i="4" s="1"/>
  <c r="S623" i="4"/>
  <c r="T623" i="4" s="1"/>
  <c r="U623" i="4"/>
  <c r="V623" i="4"/>
  <c r="S624" i="4"/>
  <c r="T624" i="4"/>
  <c r="U624" i="4"/>
  <c r="V624" i="4" s="1"/>
  <c r="S625" i="4"/>
  <c r="T625" i="4"/>
  <c r="U625" i="4"/>
  <c r="V625" i="4"/>
  <c r="S626" i="4"/>
  <c r="T626" i="4"/>
  <c r="U626" i="4"/>
  <c r="V626" i="4" s="1"/>
  <c r="S627" i="4"/>
  <c r="T627" i="4" s="1"/>
  <c r="U627" i="4"/>
  <c r="V627" i="4" s="1"/>
  <c r="S628" i="4"/>
  <c r="T628" i="4"/>
  <c r="U628" i="4"/>
  <c r="V628" i="4" s="1"/>
  <c r="S629" i="4"/>
  <c r="T629" i="4" s="1"/>
  <c r="U629" i="4"/>
  <c r="V629" i="4" s="1"/>
  <c r="S630" i="4"/>
  <c r="T630" i="4"/>
  <c r="U630" i="4"/>
  <c r="V630" i="4" s="1"/>
  <c r="S631" i="4"/>
  <c r="T631" i="4" s="1"/>
  <c r="U631" i="4"/>
  <c r="V631" i="4"/>
  <c r="S632" i="4"/>
  <c r="T632" i="4"/>
  <c r="U632" i="4"/>
  <c r="V632" i="4"/>
  <c r="S633" i="4"/>
  <c r="T633" i="4" s="1"/>
  <c r="U633" i="4"/>
  <c r="V633" i="4" s="1"/>
  <c r="S634" i="4"/>
  <c r="T634" i="4"/>
  <c r="U634" i="4"/>
  <c r="V634" i="4"/>
  <c r="S635" i="4"/>
  <c r="T635" i="4" s="1"/>
  <c r="U635" i="4"/>
  <c r="V635" i="4" s="1"/>
  <c r="S636" i="4"/>
  <c r="T636" i="4" s="1"/>
  <c r="U636" i="4"/>
  <c r="V636" i="4" s="1"/>
  <c r="S637" i="4"/>
  <c r="T637" i="4" s="1"/>
  <c r="U637" i="4"/>
  <c r="V637" i="4" s="1"/>
  <c r="S638" i="4"/>
  <c r="T638" i="4"/>
  <c r="U638" i="4"/>
  <c r="V638" i="4"/>
  <c r="S639" i="4"/>
  <c r="T639" i="4"/>
  <c r="U639" i="4"/>
  <c r="V639" i="4" s="1"/>
  <c r="S640" i="4"/>
  <c r="T640" i="4"/>
  <c r="U640" i="4"/>
  <c r="V640" i="4"/>
  <c r="S641" i="4"/>
  <c r="T641" i="4"/>
  <c r="U641" i="4"/>
  <c r="V641" i="4" s="1"/>
  <c r="S642" i="4"/>
  <c r="T642" i="4" s="1"/>
  <c r="U642" i="4"/>
  <c r="V642" i="4" s="1"/>
  <c r="S643" i="4"/>
  <c r="T643" i="4" s="1"/>
  <c r="U643" i="4"/>
  <c r="V643" i="4" s="1"/>
  <c r="S644" i="4"/>
  <c r="T644" i="4" s="1"/>
  <c r="U644" i="4"/>
  <c r="V644" i="4"/>
  <c r="S645" i="4"/>
  <c r="T645" i="4"/>
  <c r="U645" i="4"/>
  <c r="V645" i="4" s="1"/>
  <c r="S646" i="4"/>
  <c r="T646" i="4" s="1"/>
  <c r="U646" i="4"/>
  <c r="V646" i="4"/>
  <c r="S647" i="4"/>
  <c r="T647" i="4"/>
  <c r="U647" i="4"/>
  <c r="V647" i="4"/>
  <c r="S648" i="4"/>
  <c r="T648" i="4" s="1"/>
  <c r="U648" i="4"/>
  <c r="V648" i="4" s="1"/>
  <c r="S649" i="4"/>
  <c r="T649" i="4"/>
  <c r="U649" i="4"/>
  <c r="V649" i="4" s="1"/>
  <c r="S650" i="4"/>
  <c r="T650" i="4" s="1"/>
  <c r="U650" i="4"/>
  <c r="V650" i="4" s="1"/>
  <c r="S651" i="4"/>
  <c r="T651" i="4"/>
  <c r="U651" i="4"/>
  <c r="V651" i="4" s="1"/>
  <c r="S652" i="4"/>
  <c r="T652" i="4" s="1"/>
  <c r="U652" i="4"/>
  <c r="V652" i="4" s="1"/>
  <c r="S653" i="4"/>
  <c r="T653" i="4"/>
  <c r="U653" i="4"/>
  <c r="V653" i="4"/>
  <c r="S654" i="4"/>
  <c r="T654" i="4"/>
  <c r="U654" i="4"/>
  <c r="V654" i="4" s="1"/>
  <c r="S655" i="4"/>
  <c r="T655" i="4" s="1"/>
  <c r="U655" i="4"/>
  <c r="V655" i="4"/>
  <c r="S656" i="4"/>
  <c r="T656" i="4" s="1"/>
  <c r="U656" i="4"/>
  <c r="V656" i="4" s="1"/>
  <c r="S657" i="4"/>
  <c r="T657" i="4" s="1"/>
  <c r="U657" i="4"/>
  <c r="V657" i="4" s="1"/>
  <c r="S658" i="4"/>
  <c r="T658" i="4" s="1"/>
  <c r="U658" i="4"/>
  <c r="V658" i="4" s="1"/>
  <c r="S659" i="4"/>
  <c r="T659" i="4" s="1"/>
  <c r="U659" i="4"/>
  <c r="V659" i="4"/>
  <c r="S660" i="4"/>
  <c r="T660" i="4"/>
  <c r="U660" i="4"/>
  <c r="V660" i="4" s="1"/>
  <c r="S661" i="4"/>
  <c r="T661" i="4"/>
  <c r="U661" i="4"/>
  <c r="V661" i="4" s="1"/>
  <c r="S662" i="4"/>
  <c r="T662" i="4"/>
  <c r="U662" i="4"/>
  <c r="V662" i="4" s="1"/>
  <c r="S663" i="4"/>
  <c r="T663" i="4" s="1"/>
  <c r="U663" i="4"/>
  <c r="V663" i="4" s="1"/>
  <c r="S664" i="4"/>
  <c r="T664" i="4"/>
  <c r="U664" i="4"/>
  <c r="V664" i="4"/>
  <c r="S665" i="4"/>
  <c r="T665" i="4" s="1"/>
  <c r="U665" i="4"/>
  <c r="V665" i="4" s="1"/>
  <c r="S666" i="4"/>
  <c r="T666" i="4"/>
  <c r="U666" i="4"/>
  <c r="V666" i="4" s="1"/>
  <c r="S667" i="4"/>
  <c r="T667" i="4" s="1"/>
  <c r="U667" i="4"/>
  <c r="V667" i="4"/>
  <c r="S668" i="4"/>
  <c r="T668" i="4" s="1"/>
  <c r="U668" i="4"/>
  <c r="V668" i="4"/>
  <c r="S669" i="4"/>
  <c r="T669" i="4" s="1"/>
  <c r="U669" i="4"/>
  <c r="V669" i="4" s="1"/>
  <c r="S670" i="4"/>
  <c r="T670" i="4"/>
  <c r="U670" i="4"/>
  <c r="V670" i="4"/>
  <c r="S671" i="4"/>
  <c r="T671" i="4"/>
  <c r="U671" i="4"/>
  <c r="V671" i="4" s="1"/>
  <c r="S672" i="4"/>
  <c r="T672" i="4" s="1"/>
  <c r="U672" i="4"/>
  <c r="V672" i="4" s="1"/>
  <c r="S673" i="4"/>
  <c r="T673" i="4" s="1"/>
  <c r="U673" i="4"/>
  <c r="V673" i="4" s="1"/>
  <c r="S674" i="4"/>
  <c r="T674" i="4"/>
  <c r="U674" i="4"/>
  <c r="V674" i="4" s="1"/>
  <c r="S675" i="4"/>
  <c r="T675" i="4"/>
  <c r="U675" i="4"/>
  <c r="V675" i="4" s="1"/>
  <c r="S676" i="4"/>
  <c r="T676" i="4"/>
  <c r="U676" i="4"/>
  <c r="V676" i="4"/>
  <c r="S677" i="4"/>
  <c r="T677" i="4"/>
  <c r="U677" i="4"/>
  <c r="V677" i="4"/>
  <c r="S678" i="4"/>
  <c r="T678" i="4" s="1"/>
  <c r="U678" i="4"/>
  <c r="V678" i="4" s="1"/>
  <c r="S679" i="4"/>
  <c r="T679" i="4" s="1"/>
  <c r="U679" i="4"/>
  <c r="V679" i="4" s="1"/>
  <c r="S680" i="4"/>
  <c r="T680" i="4" s="1"/>
  <c r="U680" i="4"/>
  <c r="V680" i="4"/>
  <c r="S681" i="4"/>
  <c r="T681" i="4" s="1"/>
  <c r="U681" i="4"/>
  <c r="V681" i="4" s="1"/>
  <c r="S682" i="4"/>
  <c r="T682" i="4" s="1"/>
  <c r="U682" i="4"/>
  <c r="V682" i="4"/>
  <c r="S683" i="4"/>
  <c r="T683" i="4"/>
  <c r="U683" i="4"/>
  <c r="V683" i="4"/>
  <c r="S684" i="4"/>
  <c r="T684" i="4"/>
  <c r="U684" i="4"/>
  <c r="V684" i="4" s="1"/>
  <c r="S685" i="4"/>
  <c r="T685" i="4"/>
  <c r="U685" i="4"/>
  <c r="V685" i="4" s="1"/>
  <c r="S686" i="4"/>
  <c r="T686" i="4" s="1"/>
  <c r="U686" i="4"/>
  <c r="V686" i="4" s="1"/>
  <c r="S687" i="4"/>
  <c r="T687" i="4"/>
  <c r="U687" i="4"/>
  <c r="V687" i="4" s="1"/>
  <c r="S688" i="4"/>
  <c r="T688" i="4" s="1"/>
  <c r="U688" i="4"/>
  <c r="V688" i="4" s="1"/>
  <c r="S689" i="4"/>
  <c r="T689" i="4"/>
  <c r="U689" i="4"/>
  <c r="V689" i="4"/>
  <c r="S690" i="4"/>
  <c r="T690" i="4"/>
  <c r="U690" i="4"/>
  <c r="V690" i="4" s="1"/>
  <c r="S691" i="4"/>
  <c r="T691" i="4" s="1"/>
  <c r="U691" i="4"/>
  <c r="V691" i="4"/>
  <c r="S692" i="4"/>
  <c r="T692" i="4" s="1"/>
  <c r="U692" i="4"/>
  <c r="V692" i="4" s="1"/>
  <c r="S693" i="4"/>
  <c r="T693" i="4" s="1"/>
  <c r="U693" i="4"/>
  <c r="V693" i="4" s="1"/>
  <c r="S694" i="4"/>
  <c r="T694" i="4"/>
  <c r="U694" i="4"/>
  <c r="V694" i="4" s="1"/>
  <c r="S695" i="4"/>
  <c r="T695" i="4" s="1"/>
  <c r="U695" i="4"/>
  <c r="V695" i="4"/>
  <c r="S696" i="4"/>
  <c r="T696" i="4"/>
  <c r="U696" i="4"/>
  <c r="V696" i="4" s="1"/>
  <c r="S697" i="4"/>
  <c r="T697" i="4"/>
  <c r="U697" i="4"/>
  <c r="V697" i="4" s="1"/>
  <c r="S698" i="4"/>
  <c r="T698" i="4"/>
  <c r="U698" i="4"/>
  <c r="V698" i="4" s="1"/>
  <c r="S699" i="4"/>
  <c r="T699" i="4" s="1"/>
  <c r="U699" i="4"/>
  <c r="V699" i="4" s="1"/>
  <c r="S700" i="4"/>
  <c r="T700" i="4"/>
  <c r="U700" i="4"/>
  <c r="V700" i="4"/>
  <c r="S701" i="4"/>
  <c r="T701" i="4" s="1"/>
  <c r="U701" i="4"/>
  <c r="V701" i="4" s="1"/>
  <c r="S702" i="4"/>
  <c r="T702" i="4"/>
  <c r="U702" i="4"/>
  <c r="V702" i="4" s="1"/>
  <c r="S703" i="4"/>
  <c r="T703" i="4" s="1"/>
  <c r="U703" i="4"/>
  <c r="V703" i="4"/>
  <c r="S704" i="4"/>
  <c r="T704" i="4" s="1"/>
  <c r="U704" i="4"/>
  <c r="V704" i="4"/>
  <c r="S705" i="4"/>
  <c r="T705" i="4" s="1"/>
  <c r="U705" i="4"/>
  <c r="V705" i="4" s="1"/>
  <c r="S706" i="4"/>
  <c r="T706" i="4"/>
  <c r="U706" i="4"/>
  <c r="V706" i="4"/>
  <c r="S707" i="4"/>
  <c r="T707" i="4"/>
  <c r="U707" i="4"/>
  <c r="V707" i="4" s="1"/>
  <c r="S708" i="4"/>
  <c r="T708" i="4" s="1"/>
  <c r="U708" i="4"/>
  <c r="V708" i="4" s="1"/>
  <c r="S709" i="4"/>
  <c r="T709" i="4" s="1"/>
  <c r="U709" i="4"/>
  <c r="V709" i="4" s="1"/>
  <c r="S710" i="4"/>
  <c r="T710" i="4"/>
  <c r="U710" i="4"/>
  <c r="V710" i="4" s="1"/>
  <c r="S711" i="4"/>
  <c r="T711" i="4"/>
  <c r="U711" i="4"/>
  <c r="V711" i="4" s="1"/>
  <c r="S712" i="4"/>
  <c r="T712" i="4"/>
  <c r="U712" i="4"/>
  <c r="V712" i="4"/>
  <c r="S713" i="4"/>
  <c r="T713" i="4"/>
  <c r="U713" i="4"/>
  <c r="V713" i="4" s="1"/>
  <c r="S714" i="4"/>
  <c r="T714" i="4" s="1"/>
  <c r="U714" i="4"/>
  <c r="V714" i="4" s="1"/>
  <c r="S715" i="4"/>
  <c r="T715" i="4" s="1"/>
  <c r="U715" i="4"/>
  <c r="V715" i="4" s="1"/>
  <c r="S716" i="4"/>
  <c r="T716" i="4" s="1"/>
  <c r="U716" i="4"/>
  <c r="V716" i="4"/>
  <c r="S717" i="4"/>
  <c r="T717" i="4" s="1"/>
  <c r="U717" i="4"/>
  <c r="V717" i="4" s="1"/>
  <c r="S718" i="4"/>
  <c r="T718" i="4" s="1"/>
  <c r="U718" i="4"/>
  <c r="V718" i="4"/>
  <c r="S719" i="4"/>
  <c r="T719" i="4"/>
  <c r="U719" i="4"/>
  <c r="V719" i="4"/>
  <c r="S720" i="4"/>
  <c r="T720" i="4" s="1"/>
  <c r="U720" i="4"/>
  <c r="V720" i="4" s="1"/>
  <c r="S721" i="4"/>
  <c r="T721" i="4"/>
  <c r="U721" i="4"/>
  <c r="V721" i="4" s="1"/>
  <c r="S722" i="4"/>
  <c r="T722" i="4" s="1"/>
  <c r="U722" i="4"/>
  <c r="V722" i="4" s="1"/>
  <c r="S723" i="4"/>
  <c r="T723" i="4"/>
  <c r="U723" i="4"/>
  <c r="V723" i="4" s="1"/>
  <c r="S724" i="4"/>
  <c r="T724" i="4" s="1"/>
  <c r="U724" i="4"/>
  <c r="V724" i="4" s="1"/>
  <c r="S725" i="4"/>
  <c r="T725" i="4"/>
  <c r="U725" i="4"/>
  <c r="V725" i="4"/>
  <c r="S726" i="4"/>
  <c r="T726" i="4"/>
  <c r="U726" i="4"/>
  <c r="V726" i="4" s="1"/>
  <c r="S727" i="4"/>
  <c r="T727" i="4" s="1"/>
  <c r="U727" i="4"/>
  <c r="V727" i="4"/>
  <c r="S728" i="4"/>
  <c r="T728" i="4" s="1"/>
  <c r="U728" i="4"/>
  <c r="V728" i="4" s="1"/>
  <c r="S729" i="4"/>
  <c r="T729" i="4" s="1"/>
  <c r="U729" i="4"/>
  <c r="V729" i="4" s="1"/>
  <c r="S730" i="4"/>
  <c r="T730" i="4" s="1"/>
  <c r="U730" i="4"/>
  <c r="V730" i="4" s="1"/>
  <c r="S731" i="4"/>
  <c r="T731" i="4" s="1"/>
  <c r="U731" i="4"/>
  <c r="V731" i="4"/>
  <c r="S732" i="4"/>
  <c r="T732" i="4"/>
  <c r="U732" i="4"/>
  <c r="V732" i="4" s="1"/>
  <c r="S733" i="4"/>
  <c r="T733" i="4"/>
  <c r="U733" i="4"/>
  <c r="V733" i="4" s="1"/>
  <c r="S734" i="4"/>
  <c r="T734" i="4"/>
  <c r="U734" i="4"/>
  <c r="V734" i="4" s="1"/>
  <c r="S735" i="4"/>
  <c r="T735" i="4" s="1"/>
  <c r="U735" i="4"/>
  <c r="V735" i="4" s="1"/>
  <c r="S736" i="4"/>
  <c r="T736" i="4"/>
  <c r="U736" i="4"/>
  <c r="V736" i="4" s="1"/>
  <c r="S737" i="4"/>
  <c r="T737" i="4" s="1"/>
  <c r="U737" i="4"/>
  <c r="V737" i="4" s="1"/>
  <c r="S738" i="4"/>
  <c r="T738" i="4"/>
  <c r="U738" i="4"/>
  <c r="V738" i="4" s="1"/>
  <c r="S739" i="4"/>
  <c r="T739" i="4" s="1"/>
  <c r="U739" i="4"/>
  <c r="V739" i="4"/>
  <c r="S740" i="4"/>
  <c r="T740" i="4" s="1"/>
  <c r="U740" i="4"/>
  <c r="V740" i="4"/>
  <c r="S741" i="4"/>
  <c r="T741" i="4" s="1"/>
  <c r="U741" i="4"/>
  <c r="V741" i="4" s="1"/>
  <c r="S742" i="4"/>
  <c r="T742" i="4"/>
  <c r="U742" i="4"/>
  <c r="V742" i="4"/>
  <c r="S743" i="4"/>
  <c r="T743" i="4" s="1"/>
  <c r="U743" i="4"/>
  <c r="V743" i="4" s="1"/>
  <c r="S744" i="4"/>
  <c r="T744" i="4" s="1"/>
  <c r="U744" i="4"/>
  <c r="V744" i="4" s="1"/>
  <c r="S745" i="4"/>
  <c r="T745" i="4" s="1"/>
  <c r="U745" i="4"/>
  <c r="V745" i="4" s="1"/>
  <c r="S746" i="4"/>
  <c r="T746" i="4"/>
  <c r="U746" i="4"/>
  <c r="V746" i="4" s="1"/>
  <c r="S747" i="4"/>
  <c r="T747" i="4"/>
  <c r="U747" i="4"/>
  <c r="V747" i="4" s="1"/>
  <c r="S748" i="4"/>
  <c r="T748" i="4"/>
  <c r="U748" i="4"/>
  <c r="V748" i="4"/>
  <c r="S749" i="4"/>
  <c r="T749" i="4"/>
  <c r="U749" i="4"/>
  <c r="V749" i="4" s="1"/>
  <c r="S750" i="4"/>
  <c r="T750" i="4" s="1"/>
  <c r="U750" i="4"/>
  <c r="V750" i="4" s="1"/>
  <c r="S751" i="4"/>
  <c r="T751" i="4" s="1"/>
  <c r="U751" i="4"/>
  <c r="V751" i="4" s="1"/>
  <c r="S752" i="4"/>
  <c r="T752" i="4" s="1"/>
  <c r="U752" i="4"/>
  <c r="V752" i="4"/>
  <c r="S753" i="4"/>
  <c r="T753" i="4" s="1"/>
  <c r="U753" i="4"/>
  <c r="V753" i="4" s="1"/>
  <c r="S754" i="4"/>
  <c r="T754" i="4" s="1"/>
  <c r="U754" i="4"/>
  <c r="V754" i="4"/>
  <c r="S755" i="4"/>
  <c r="T755" i="4"/>
  <c r="U755" i="4"/>
  <c r="V755" i="4"/>
  <c r="S756" i="4"/>
  <c r="T756" i="4" s="1"/>
  <c r="U756" i="4"/>
  <c r="V756" i="4" s="1"/>
  <c r="S757" i="4"/>
  <c r="T757" i="4"/>
  <c r="U757" i="4"/>
  <c r="V757" i="4" s="1"/>
  <c r="S758" i="4"/>
  <c r="T758" i="4" s="1"/>
  <c r="U758" i="4"/>
  <c r="V758" i="4" s="1"/>
  <c r="S759" i="4"/>
  <c r="T759" i="4"/>
  <c r="U759" i="4"/>
  <c r="V759" i="4" s="1"/>
  <c r="S760" i="4"/>
  <c r="T760" i="4" s="1"/>
  <c r="U760" i="4"/>
  <c r="V760" i="4" s="1"/>
  <c r="S761" i="4"/>
  <c r="T761" i="4"/>
  <c r="U761" i="4"/>
  <c r="V761" i="4"/>
  <c r="S762" i="4"/>
  <c r="T762" i="4"/>
  <c r="U762" i="4"/>
  <c r="V762" i="4" s="1"/>
  <c r="S763" i="4"/>
  <c r="T763" i="4" s="1"/>
  <c r="U763" i="4"/>
  <c r="V763" i="4"/>
  <c r="S764" i="4"/>
  <c r="T764" i="4" s="1"/>
  <c r="U764" i="4"/>
  <c r="V764" i="4" s="1"/>
  <c r="S765" i="4"/>
  <c r="T765" i="4" s="1"/>
  <c r="U765" i="4"/>
  <c r="V765" i="4" s="1"/>
  <c r="S766" i="4"/>
  <c r="T766" i="4" s="1"/>
  <c r="U766" i="4"/>
  <c r="V766" i="4" s="1"/>
  <c r="S767" i="4"/>
  <c r="T767" i="4" s="1"/>
  <c r="U767" i="4"/>
  <c r="V767" i="4"/>
  <c r="S768" i="4"/>
  <c r="T768" i="4"/>
  <c r="U768" i="4"/>
  <c r="V768" i="4" s="1"/>
  <c r="S769" i="4"/>
  <c r="T769" i="4"/>
  <c r="U769" i="4"/>
  <c r="V769" i="4" s="1"/>
  <c r="S770" i="4"/>
  <c r="T770" i="4"/>
  <c r="U770" i="4"/>
  <c r="V770" i="4" s="1"/>
  <c r="S771" i="4"/>
  <c r="T771" i="4" s="1"/>
  <c r="U771" i="4"/>
  <c r="V771" i="4" s="1"/>
  <c r="S772" i="4"/>
  <c r="T772" i="4"/>
  <c r="U772" i="4"/>
  <c r="V772" i="4" s="1"/>
  <c r="S773" i="4"/>
  <c r="T773" i="4" s="1"/>
  <c r="U773" i="4"/>
  <c r="V773" i="4" s="1"/>
  <c r="S774" i="4"/>
  <c r="T774" i="4"/>
  <c r="U774" i="4"/>
  <c r="V774" i="4" s="1"/>
  <c r="S775" i="4"/>
  <c r="T775" i="4" s="1"/>
  <c r="U775" i="4"/>
  <c r="V775" i="4"/>
  <c r="S776" i="4"/>
  <c r="T776" i="4" s="1"/>
  <c r="U776" i="4"/>
  <c r="V776" i="4"/>
  <c r="S777" i="4"/>
  <c r="T777" i="4" s="1"/>
  <c r="U777" i="4"/>
  <c r="V777" i="4" s="1"/>
  <c r="S778" i="4"/>
  <c r="T778" i="4"/>
  <c r="U778" i="4"/>
  <c r="V778" i="4"/>
  <c r="S779" i="4"/>
  <c r="T779" i="4" s="1"/>
  <c r="U779" i="4"/>
  <c r="V779" i="4" s="1"/>
  <c r="S780" i="4"/>
  <c r="T780" i="4" s="1"/>
  <c r="U780" i="4"/>
  <c r="V780" i="4" s="1"/>
  <c r="S781" i="4"/>
  <c r="T781" i="4" s="1"/>
  <c r="U781" i="4"/>
  <c r="V781" i="4" s="1"/>
  <c r="S782" i="4"/>
  <c r="T782" i="4"/>
  <c r="U782" i="4"/>
  <c r="V782" i="4" s="1"/>
  <c r="S783" i="4"/>
  <c r="T783" i="4"/>
  <c r="U783" i="4"/>
  <c r="V783" i="4" s="1"/>
  <c r="S784" i="4"/>
  <c r="T784" i="4"/>
  <c r="U784" i="4"/>
  <c r="V784" i="4"/>
  <c r="S785" i="4"/>
  <c r="T785" i="4"/>
  <c r="U785" i="4"/>
  <c r="V785" i="4" s="1"/>
  <c r="S786" i="4"/>
  <c r="T786" i="4" s="1"/>
  <c r="U786" i="4"/>
  <c r="V786" i="4" s="1"/>
  <c r="S787" i="4"/>
  <c r="T787" i="4" s="1"/>
  <c r="U787" i="4"/>
  <c r="V787" i="4" s="1"/>
  <c r="S788" i="4"/>
  <c r="T788" i="4" s="1"/>
  <c r="U788" i="4"/>
  <c r="V788" i="4"/>
  <c r="S789" i="4"/>
  <c r="T789" i="4" s="1"/>
  <c r="U789" i="4"/>
  <c r="V789" i="4" s="1"/>
  <c r="S790" i="4"/>
  <c r="T790" i="4" s="1"/>
  <c r="U790" i="4"/>
  <c r="V790" i="4"/>
  <c r="S791" i="4"/>
  <c r="T791" i="4"/>
  <c r="U791" i="4"/>
  <c r="V791" i="4"/>
  <c r="S792" i="4"/>
  <c r="T792" i="4" s="1"/>
  <c r="U792" i="4"/>
  <c r="V792" i="4" s="1"/>
  <c r="S793" i="4"/>
  <c r="T793" i="4"/>
  <c r="U793" i="4"/>
  <c r="V793" i="4" s="1"/>
  <c r="S794" i="4"/>
  <c r="T794" i="4" s="1"/>
  <c r="U794" i="4"/>
  <c r="V794" i="4" s="1"/>
  <c r="S795" i="4"/>
  <c r="T795" i="4"/>
  <c r="U795" i="4"/>
  <c r="V795" i="4" s="1"/>
  <c r="S796" i="4"/>
  <c r="T796" i="4" s="1"/>
  <c r="U796" i="4"/>
  <c r="V796" i="4" s="1"/>
  <c r="S797" i="4"/>
  <c r="T797" i="4"/>
  <c r="U797" i="4"/>
  <c r="V797" i="4"/>
  <c r="S798" i="4"/>
  <c r="T798" i="4"/>
  <c r="U798" i="4"/>
  <c r="V798" i="4" s="1"/>
  <c r="S799" i="4"/>
  <c r="T799" i="4" s="1"/>
  <c r="U799" i="4"/>
  <c r="V799" i="4"/>
  <c r="S800" i="4"/>
  <c r="T800" i="4" s="1"/>
  <c r="U800" i="4"/>
  <c r="V800" i="4" s="1"/>
  <c r="S801" i="4"/>
  <c r="T801" i="4" s="1"/>
  <c r="U801" i="4"/>
  <c r="V801" i="4" s="1"/>
  <c r="S802" i="4"/>
  <c r="T802" i="4" s="1"/>
  <c r="U802" i="4"/>
  <c r="V802" i="4" s="1"/>
  <c r="S803" i="4"/>
  <c r="T803" i="4" s="1"/>
  <c r="U803" i="4"/>
  <c r="V803" i="4"/>
  <c r="S804" i="4"/>
  <c r="T804" i="4"/>
  <c r="U804" i="4"/>
  <c r="V804" i="4" s="1"/>
  <c r="S805" i="4"/>
  <c r="T805" i="4"/>
  <c r="U805" i="4"/>
  <c r="V805" i="4" s="1"/>
  <c r="S806" i="4"/>
  <c r="T806" i="4"/>
  <c r="U806" i="4"/>
  <c r="V806" i="4" s="1"/>
  <c r="S807" i="4"/>
  <c r="T807" i="4" s="1"/>
  <c r="U807" i="4"/>
  <c r="V807" i="4" s="1"/>
  <c r="S808" i="4"/>
  <c r="T808" i="4"/>
  <c r="U808" i="4"/>
  <c r="V808" i="4" s="1"/>
  <c r="S809" i="4"/>
  <c r="T809" i="4" s="1"/>
  <c r="U809" i="4"/>
  <c r="V809" i="4" s="1"/>
  <c r="S810" i="4"/>
  <c r="T810" i="4"/>
  <c r="U810" i="4"/>
  <c r="V810" i="4" s="1"/>
  <c r="S811" i="4"/>
  <c r="T811" i="4" s="1"/>
  <c r="U811" i="4"/>
  <c r="V811" i="4"/>
  <c r="S812" i="4"/>
  <c r="T812" i="4" s="1"/>
  <c r="U812" i="4"/>
  <c r="V812" i="4"/>
  <c r="S813" i="4"/>
  <c r="T813" i="4" s="1"/>
  <c r="U813" i="4"/>
  <c r="V813" i="4" s="1"/>
  <c r="S814" i="4"/>
  <c r="T814" i="4"/>
  <c r="U814" i="4"/>
  <c r="V814" i="4"/>
  <c r="S815" i="4"/>
  <c r="T815" i="4" s="1"/>
  <c r="U815" i="4"/>
  <c r="V815" i="4" s="1"/>
  <c r="S816" i="4"/>
  <c r="T816" i="4" s="1"/>
  <c r="U816" i="4"/>
  <c r="V816" i="4" s="1"/>
  <c r="S817" i="4"/>
  <c r="T817" i="4" s="1"/>
  <c r="U817" i="4"/>
  <c r="V817" i="4" s="1"/>
  <c r="S818" i="4"/>
  <c r="T818" i="4"/>
  <c r="U818" i="4"/>
  <c r="V818" i="4" s="1"/>
  <c r="S819" i="4"/>
  <c r="T819" i="4"/>
  <c r="U819" i="4"/>
  <c r="V819" i="4" s="1"/>
  <c r="S820" i="4"/>
  <c r="T820" i="4"/>
  <c r="U820" i="4"/>
  <c r="V820" i="4"/>
  <c r="S821" i="4"/>
  <c r="T821" i="4"/>
  <c r="U821" i="4"/>
  <c r="V821" i="4" s="1"/>
  <c r="S822" i="4"/>
  <c r="T822" i="4" s="1"/>
  <c r="U822" i="4"/>
  <c r="V822" i="4" s="1"/>
  <c r="S823" i="4"/>
  <c r="T823" i="4" s="1"/>
  <c r="U823" i="4"/>
  <c r="V823" i="4" s="1"/>
  <c r="S824" i="4"/>
  <c r="T824" i="4" s="1"/>
  <c r="U824" i="4"/>
  <c r="V824" i="4"/>
  <c r="S825" i="4"/>
  <c r="T825" i="4" s="1"/>
  <c r="U825" i="4"/>
  <c r="V825" i="4" s="1"/>
  <c r="S826" i="4"/>
  <c r="T826" i="4" s="1"/>
  <c r="U826" i="4"/>
  <c r="V826" i="4"/>
  <c r="S827" i="4"/>
  <c r="T827" i="4"/>
  <c r="U827" i="4"/>
  <c r="V827" i="4"/>
  <c r="S828" i="4"/>
  <c r="T828" i="4" s="1"/>
  <c r="U828" i="4"/>
  <c r="V828" i="4" s="1"/>
  <c r="S829" i="4"/>
  <c r="T829" i="4"/>
  <c r="U829" i="4"/>
  <c r="V829" i="4" s="1"/>
  <c r="S830" i="4"/>
  <c r="T830" i="4" s="1"/>
  <c r="U830" i="4"/>
  <c r="V830" i="4" s="1"/>
  <c r="S831" i="4"/>
  <c r="T831" i="4"/>
  <c r="U831" i="4"/>
  <c r="V831" i="4" s="1"/>
  <c r="S832" i="4"/>
  <c r="T832" i="4" s="1"/>
  <c r="U832" i="4"/>
  <c r="V832" i="4" s="1"/>
  <c r="S833" i="4"/>
  <c r="T833" i="4"/>
  <c r="U833" i="4"/>
  <c r="V833" i="4"/>
  <c r="S834" i="4"/>
  <c r="T834" i="4"/>
  <c r="U834" i="4"/>
  <c r="V834" i="4" s="1"/>
  <c r="S835" i="4"/>
  <c r="T835" i="4" s="1"/>
  <c r="U835" i="4"/>
  <c r="V835" i="4"/>
  <c r="S836" i="4"/>
  <c r="T836" i="4" s="1"/>
  <c r="U836" i="4"/>
  <c r="V836" i="4" s="1"/>
  <c r="S837" i="4"/>
  <c r="T837" i="4" s="1"/>
  <c r="U837" i="4"/>
  <c r="V837" i="4" s="1"/>
  <c r="S838" i="4"/>
  <c r="T838" i="4" s="1"/>
  <c r="U838" i="4"/>
  <c r="V838" i="4" s="1"/>
  <c r="S839" i="4"/>
  <c r="T839" i="4" s="1"/>
  <c r="U839" i="4"/>
  <c r="V839" i="4"/>
  <c r="S840" i="4"/>
  <c r="T840" i="4"/>
  <c r="U840" i="4"/>
  <c r="V840" i="4" s="1"/>
  <c r="S841" i="4"/>
  <c r="T841" i="4"/>
  <c r="U841" i="4"/>
  <c r="V841" i="4" s="1"/>
  <c r="S842" i="4"/>
  <c r="T842" i="4"/>
  <c r="U842" i="4"/>
  <c r="V842" i="4" s="1"/>
  <c r="S843" i="4"/>
  <c r="T843" i="4" s="1"/>
  <c r="U843" i="4"/>
  <c r="V843" i="4" s="1"/>
  <c r="S844" i="4"/>
  <c r="T844" i="4"/>
  <c r="U844" i="4"/>
  <c r="V844" i="4" s="1"/>
  <c r="S845" i="4"/>
  <c r="T845" i="4" s="1"/>
  <c r="U845" i="4"/>
  <c r="V845" i="4" s="1"/>
  <c r="S846" i="4"/>
  <c r="T846" i="4"/>
  <c r="U846" i="4"/>
  <c r="V846" i="4" s="1"/>
  <c r="S847" i="4"/>
  <c r="T847" i="4" s="1"/>
  <c r="U847" i="4"/>
  <c r="V847" i="4"/>
  <c r="S848" i="4"/>
  <c r="T848" i="4" s="1"/>
  <c r="U848" i="4"/>
  <c r="V848" i="4"/>
  <c r="S849" i="4"/>
  <c r="T849" i="4"/>
  <c r="U849" i="4"/>
  <c r="V849" i="4" s="1"/>
  <c r="S850" i="4"/>
  <c r="T850" i="4"/>
  <c r="U850" i="4"/>
  <c r="V850" i="4"/>
  <c r="S851" i="4"/>
  <c r="T851" i="4"/>
  <c r="U851" i="4"/>
  <c r="V851" i="4" s="1"/>
  <c r="S852" i="4"/>
  <c r="T852" i="4" s="1"/>
  <c r="U852" i="4"/>
  <c r="V852" i="4" s="1"/>
  <c r="S853" i="4"/>
  <c r="T853" i="4" s="1"/>
  <c r="U853" i="4"/>
  <c r="V853" i="4" s="1"/>
  <c r="S854" i="4"/>
  <c r="T854" i="4"/>
  <c r="U854" i="4"/>
  <c r="V854" i="4" s="1"/>
  <c r="S855" i="4"/>
  <c r="T855" i="4"/>
  <c r="U855" i="4"/>
  <c r="V855" i="4" s="1"/>
  <c r="S856" i="4"/>
  <c r="T856" i="4"/>
  <c r="U856" i="4"/>
  <c r="V856" i="4"/>
  <c r="S857" i="4"/>
  <c r="T857" i="4"/>
  <c r="U857" i="4"/>
  <c r="V857" i="4" s="1"/>
  <c r="S858" i="4"/>
  <c r="T858" i="4" s="1"/>
  <c r="U858" i="4"/>
  <c r="V858" i="4" s="1"/>
  <c r="S859" i="4"/>
  <c r="T859" i="4"/>
  <c r="U859" i="4"/>
  <c r="V859" i="4" s="1"/>
  <c r="S860" i="4"/>
  <c r="T860" i="4" s="1"/>
  <c r="U860" i="4"/>
  <c r="V860" i="4"/>
  <c r="S861" i="4"/>
  <c r="T861" i="4" s="1"/>
  <c r="U861" i="4"/>
  <c r="V861" i="4" s="1"/>
  <c r="S862" i="4"/>
  <c r="T862" i="4" s="1"/>
  <c r="U862" i="4"/>
  <c r="V862" i="4"/>
  <c r="S863" i="4"/>
  <c r="T863" i="4"/>
  <c r="U863" i="4"/>
  <c r="V863" i="4"/>
  <c r="S864" i="4"/>
  <c r="T864" i="4" s="1"/>
  <c r="U864" i="4"/>
  <c r="V864" i="4" s="1"/>
  <c r="S865" i="4"/>
  <c r="T865" i="4"/>
  <c r="U865" i="4"/>
  <c r="V865" i="4"/>
  <c r="S866" i="4"/>
  <c r="T866" i="4" s="1"/>
  <c r="U866" i="4"/>
  <c r="V866" i="4" s="1"/>
  <c r="S867" i="4"/>
  <c r="T867" i="4" s="1"/>
  <c r="U867" i="4"/>
  <c r="V867" i="4" s="1"/>
  <c r="S868" i="4"/>
  <c r="T868" i="4" s="1"/>
  <c r="U868" i="4"/>
  <c r="V868" i="4" s="1"/>
  <c r="S869" i="4"/>
  <c r="T869" i="4"/>
  <c r="U869" i="4"/>
  <c r="V869" i="4"/>
  <c r="S870" i="4"/>
  <c r="T870" i="4"/>
  <c r="U870" i="4"/>
  <c r="V870" i="4" s="1"/>
  <c r="S871" i="4"/>
  <c r="T871" i="4" s="1"/>
  <c r="U871" i="4"/>
  <c r="V871" i="4"/>
  <c r="S872" i="4"/>
  <c r="T872" i="4"/>
  <c r="U872" i="4"/>
  <c r="V872" i="4" s="1"/>
  <c r="S873" i="4"/>
  <c r="T873" i="4" s="1"/>
  <c r="U873" i="4"/>
  <c r="V873" i="4" s="1"/>
  <c r="S874" i="4"/>
  <c r="T874" i="4" s="1"/>
  <c r="U874" i="4"/>
  <c r="V874" i="4" s="1"/>
  <c r="S875" i="4"/>
  <c r="T875" i="4" s="1"/>
  <c r="U875" i="4"/>
  <c r="V875" i="4"/>
  <c r="S876" i="4"/>
  <c r="T876" i="4"/>
  <c r="U876" i="4"/>
  <c r="V876" i="4" s="1"/>
  <c r="S877" i="4"/>
  <c r="T877" i="4" s="1"/>
  <c r="U877" i="4"/>
  <c r="V877" i="4" s="1"/>
  <c r="S878" i="4"/>
  <c r="T878" i="4"/>
  <c r="U878" i="4"/>
  <c r="V878" i="4"/>
  <c r="S879" i="4"/>
  <c r="T879" i="4" s="1"/>
  <c r="U879" i="4"/>
  <c r="V879" i="4" s="1"/>
  <c r="S880" i="4"/>
  <c r="T880" i="4"/>
  <c r="U880" i="4"/>
  <c r="V880" i="4"/>
  <c r="S881" i="4"/>
  <c r="T881" i="4" s="1"/>
  <c r="U881" i="4"/>
  <c r="V881" i="4" s="1"/>
  <c r="S882" i="4"/>
  <c r="T882" i="4"/>
  <c r="U882" i="4"/>
  <c r="V882" i="4" s="1"/>
  <c r="S883" i="4"/>
  <c r="T883" i="4" s="1"/>
  <c r="U883" i="4"/>
  <c r="V883" i="4" s="1"/>
  <c r="S884" i="4"/>
  <c r="T884" i="4" s="1"/>
  <c r="U884" i="4"/>
  <c r="V884" i="4"/>
  <c r="S885" i="4"/>
  <c r="T885" i="4"/>
  <c r="U885" i="4"/>
  <c r="V885" i="4" s="1"/>
  <c r="S886" i="4"/>
  <c r="T886" i="4"/>
  <c r="U886" i="4"/>
  <c r="V886" i="4"/>
  <c r="S887" i="4"/>
  <c r="T887" i="4" s="1"/>
  <c r="U887" i="4"/>
  <c r="V887" i="4" s="1"/>
  <c r="S888" i="4"/>
  <c r="T888" i="4" s="1"/>
  <c r="U888" i="4"/>
  <c r="V888" i="4" s="1"/>
  <c r="S889" i="4"/>
  <c r="T889" i="4" s="1"/>
  <c r="U889" i="4"/>
  <c r="V889" i="4" s="1"/>
  <c r="S890" i="4"/>
  <c r="T890" i="4"/>
  <c r="U890" i="4"/>
  <c r="V890" i="4" s="1"/>
  <c r="S891" i="4"/>
  <c r="T891" i="4"/>
  <c r="U891" i="4"/>
  <c r="V891" i="4" s="1"/>
  <c r="S892" i="4"/>
  <c r="T892" i="4"/>
  <c r="U892" i="4"/>
  <c r="V892" i="4"/>
  <c r="S893" i="4"/>
  <c r="T893" i="4"/>
  <c r="U893" i="4"/>
  <c r="V893" i="4"/>
  <c r="S894" i="4"/>
  <c r="T894" i="4" s="1"/>
  <c r="U894" i="4"/>
  <c r="V894" i="4" s="1"/>
  <c r="S895" i="4"/>
  <c r="T895" i="4"/>
  <c r="U895" i="4"/>
  <c r="V895" i="4" s="1"/>
  <c r="S896" i="4"/>
  <c r="T896" i="4" s="1"/>
  <c r="U896" i="4"/>
  <c r="V896" i="4" s="1"/>
  <c r="S897" i="4"/>
  <c r="T897" i="4" s="1"/>
  <c r="U897" i="4"/>
  <c r="V897" i="4" s="1"/>
  <c r="S898" i="4"/>
  <c r="T898" i="4" s="1"/>
  <c r="U898" i="4"/>
  <c r="V898" i="4"/>
  <c r="S899" i="4"/>
  <c r="T899" i="4"/>
  <c r="U899" i="4"/>
  <c r="V899" i="4"/>
  <c r="S900" i="4"/>
  <c r="T900" i="4"/>
  <c r="U900" i="4"/>
  <c r="V900" i="4" s="1"/>
  <c r="S901" i="4"/>
  <c r="T901" i="4"/>
  <c r="U901" i="4"/>
  <c r="V901" i="4"/>
  <c r="S902" i="4"/>
  <c r="T902" i="4" s="1"/>
  <c r="U902" i="4"/>
  <c r="V902" i="4" s="1"/>
  <c r="S903" i="4"/>
  <c r="T903" i="4"/>
  <c r="U903" i="4"/>
  <c r="V903" i="4" s="1"/>
  <c r="S904" i="4"/>
  <c r="T904" i="4" s="1"/>
  <c r="U904" i="4"/>
  <c r="V904" i="4" s="1"/>
  <c r="S905" i="4"/>
  <c r="T905" i="4"/>
  <c r="U905" i="4"/>
  <c r="V905" i="4"/>
  <c r="S906" i="4"/>
  <c r="T906" i="4"/>
  <c r="U906" i="4"/>
  <c r="V906" i="4" s="1"/>
  <c r="S907" i="4"/>
  <c r="T907" i="4" s="1"/>
  <c r="U907" i="4"/>
  <c r="V907" i="4"/>
  <c r="S908" i="4"/>
  <c r="T908" i="4"/>
  <c r="U908" i="4"/>
  <c r="V908" i="4" s="1"/>
  <c r="S909" i="4"/>
  <c r="T909" i="4" s="1"/>
  <c r="U909" i="4"/>
  <c r="V909" i="4" s="1"/>
  <c r="S910" i="4"/>
  <c r="T910" i="4"/>
  <c r="U910" i="4"/>
  <c r="V910" i="4" s="1"/>
  <c r="S911" i="4"/>
  <c r="T911" i="4" s="1"/>
  <c r="U911" i="4"/>
  <c r="V911" i="4" s="1"/>
  <c r="S912" i="4"/>
  <c r="T912" i="4"/>
  <c r="U912" i="4"/>
  <c r="V912" i="4" s="1"/>
  <c r="S913" i="4"/>
  <c r="T913" i="4"/>
  <c r="U913" i="4"/>
  <c r="V913" i="4" s="1"/>
  <c r="S914" i="4"/>
  <c r="T914" i="4"/>
  <c r="U914" i="4"/>
  <c r="V914" i="4"/>
  <c r="S915" i="4"/>
  <c r="T915" i="4" s="1"/>
  <c r="U915" i="4"/>
  <c r="V915" i="4" s="1"/>
  <c r="S916" i="4"/>
  <c r="T916" i="4"/>
  <c r="U916" i="4"/>
  <c r="V916" i="4" s="1"/>
  <c r="S917" i="4"/>
  <c r="T917" i="4" s="1"/>
  <c r="U917" i="4"/>
  <c r="V917" i="4" s="1"/>
  <c r="S918" i="4"/>
  <c r="T918" i="4"/>
  <c r="U918" i="4"/>
  <c r="V918" i="4" s="1"/>
  <c r="S919" i="4"/>
  <c r="T919" i="4" s="1"/>
  <c r="U919" i="4"/>
  <c r="V919" i="4" s="1"/>
  <c r="S920" i="4"/>
  <c r="T920" i="4" s="1"/>
  <c r="U920" i="4"/>
  <c r="V920" i="4"/>
  <c r="S921" i="4"/>
  <c r="T921" i="4"/>
  <c r="U921" i="4"/>
  <c r="V921" i="4" s="1"/>
  <c r="S922" i="4"/>
  <c r="T922" i="4"/>
  <c r="U922" i="4"/>
  <c r="V922" i="4"/>
  <c r="S923" i="4"/>
  <c r="T923" i="4" s="1"/>
  <c r="U923" i="4"/>
  <c r="V923" i="4" s="1"/>
  <c r="S924" i="4"/>
  <c r="T924" i="4" s="1"/>
  <c r="U924" i="4"/>
  <c r="V924" i="4" s="1"/>
  <c r="S925" i="4"/>
  <c r="T925" i="4" s="1"/>
  <c r="U925" i="4"/>
  <c r="V925" i="4" s="1"/>
  <c r="S926" i="4"/>
  <c r="T926" i="4" s="1"/>
  <c r="U926" i="4"/>
  <c r="V926" i="4" s="1"/>
  <c r="S927" i="4"/>
  <c r="T927" i="4"/>
  <c r="U927" i="4"/>
  <c r="V927" i="4" s="1"/>
  <c r="S928" i="4"/>
  <c r="T928" i="4" s="1"/>
  <c r="U928" i="4"/>
  <c r="V928" i="4"/>
  <c r="S929" i="4"/>
  <c r="T929" i="4"/>
  <c r="U929" i="4"/>
  <c r="V929" i="4" s="1"/>
  <c r="S930" i="4"/>
  <c r="T930" i="4" s="1"/>
  <c r="U930" i="4"/>
  <c r="V930" i="4" s="1"/>
  <c r="S931" i="4"/>
  <c r="T931" i="4"/>
  <c r="U931" i="4"/>
  <c r="V931" i="4" s="1"/>
  <c r="S932" i="4"/>
  <c r="T932" i="4" s="1"/>
  <c r="U932" i="4"/>
  <c r="V932" i="4"/>
  <c r="S933" i="4"/>
  <c r="T933" i="4" s="1"/>
  <c r="U933" i="4"/>
  <c r="V933" i="4" s="1"/>
  <c r="S934" i="4"/>
  <c r="T934" i="4" s="1"/>
  <c r="U934" i="4"/>
  <c r="V934" i="4"/>
  <c r="S935" i="4"/>
  <c r="T935" i="4"/>
  <c r="U935" i="4"/>
  <c r="V935" i="4"/>
  <c r="S936" i="4"/>
  <c r="T936" i="4"/>
  <c r="U936" i="4"/>
  <c r="V936" i="4" s="1"/>
  <c r="S937" i="4"/>
  <c r="T937" i="4"/>
  <c r="U937" i="4"/>
  <c r="V937" i="4"/>
  <c r="S938" i="4"/>
  <c r="T938" i="4" s="1"/>
  <c r="U938" i="4"/>
  <c r="V938" i="4" s="1"/>
  <c r="S939" i="4"/>
  <c r="T939" i="4" s="1"/>
  <c r="U939" i="4"/>
  <c r="V939" i="4" s="1"/>
  <c r="S940" i="4"/>
  <c r="T940" i="4" s="1"/>
  <c r="U940" i="4"/>
  <c r="V940" i="4" s="1"/>
  <c r="S941" i="4"/>
  <c r="T941" i="4" s="1"/>
  <c r="U941" i="4"/>
  <c r="V941" i="4"/>
  <c r="S942" i="4"/>
  <c r="T942" i="4"/>
  <c r="U942" i="4"/>
  <c r="V942" i="4" s="1"/>
  <c r="S943" i="4"/>
  <c r="T943" i="4" s="1"/>
  <c r="U943" i="4"/>
  <c r="V943" i="4"/>
  <c r="S944" i="4"/>
  <c r="T944" i="4"/>
  <c r="U944" i="4"/>
  <c r="V944" i="4" s="1"/>
  <c r="S945" i="4"/>
  <c r="T945" i="4" s="1"/>
  <c r="U945" i="4"/>
  <c r="V945" i="4" s="1"/>
  <c r="S946" i="4"/>
  <c r="T946" i="4"/>
  <c r="U946" i="4"/>
  <c r="V946" i="4" s="1"/>
  <c r="S947" i="4"/>
  <c r="T947" i="4" s="1"/>
  <c r="U947" i="4"/>
  <c r="V947" i="4"/>
  <c r="S948" i="4"/>
  <c r="T948" i="4"/>
  <c r="U948" i="4"/>
  <c r="V948" i="4" s="1"/>
  <c r="S949" i="4"/>
  <c r="T949" i="4"/>
  <c r="U949" i="4"/>
  <c r="V949" i="4" s="1"/>
  <c r="S950" i="4"/>
  <c r="T950" i="4"/>
  <c r="U950" i="4"/>
  <c r="V950" i="4"/>
  <c r="S951" i="4"/>
  <c r="T951" i="4" s="1"/>
  <c r="U951" i="4"/>
  <c r="V951" i="4" s="1"/>
  <c r="S952" i="4"/>
  <c r="T952" i="4"/>
  <c r="U952" i="4"/>
  <c r="V952" i="4"/>
  <c r="S953" i="4"/>
  <c r="T953" i="4" s="1"/>
  <c r="U953" i="4"/>
  <c r="V953" i="4" s="1"/>
  <c r="S954" i="4"/>
  <c r="T954" i="4" s="1"/>
  <c r="U954" i="4"/>
  <c r="V954" i="4" s="1"/>
  <c r="S955" i="4"/>
  <c r="T955" i="4" s="1"/>
  <c r="U955" i="4"/>
  <c r="V955" i="4" s="1"/>
  <c r="S956" i="4"/>
  <c r="T956" i="4"/>
  <c r="U956" i="4"/>
  <c r="V956" i="4"/>
  <c r="S957" i="4"/>
  <c r="T957" i="4"/>
  <c r="U957" i="4"/>
  <c r="V957" i="4" s="1"/>
  <c r="S958" i="4"/>
  <c r="T958" i="4"/>
  <c r="U958" i="4"/>
  <c r="V958" i="4"/>
  <c r="S959" i="4"/>
  <c r="T959" i="4"/>
  <c r="U959" i="4"/>
  <c r="V959" i="4" s="1"/>
  <c r="S960" i="4"/>
  <c r="T960" i="4" s="1"/>
  <c r="U960" i="4"/>
  <c r="V960" i="4" s="1"/>
  <c r="S961" i="4"/>
  <c r="T961" i="4" s="1"/>
  <c r="U961" i="4"/>
  <c r="V961" i="4" s="1"/>
  <c r="S962" i="4"/>
  <c r="T962" i="4" s="1"/>
  <c r="U962" i="4"/>
  <c r="V962" i="4" s="1"/>
  <c r="S963" i="4"/>
  <c r="T963" i="4"/>
  <c r="U963" i="4"/>
  <c r="V963" i="4" s="1"/>
  <c r="S964" i="4"/>
  <c r="T964" i="4" s="1"/>
  <c r="U964" i="4"/>
  <c r="V964" i="4"/>
  <c r="S965" i="4"/>
  <c r="T965" i="4"/>
  <c r="U965" i="4"/>
  <c r="V965" i="4"/>
  <c r="S966" i="4"/>
  <c r="T966" i="4" s="1"/>
  <c r="U966" i="4"/>
  <c r="V966" i="4" s="1"/>
  <c r="S967" i="4"/>
  <c r="T967" i="4"/>
  <c r="U967" i="4"/>
  <c r="V967" i="4" s="1"/>
  <c r="S968" i="4"/>
  <c r="T968" i="4" s="1"/>
  <c r="U968" i="4"/>
  <c r="V968" i="4" s="1"/>
  <c r="S969" i="4"/>
  <c r="T969" i="4"/>
  <c r="U969" i="4"/>
  <c r="V969" i="4" s="1"/>
  <c r="S970" i="4"/>
  <c r="T970" i="4" s="1"/>
  <c r="U970" i="4"/>
  <c r="V970" i="4"/>
  <c r="S971" i="4"/>
  <c r="T971" i="4"/>
  <c r="U971" i="4"/>
  <c r="V971" i="4"/>
  <c r="S972" i="4"/>
  <c r="T972" i="4" s="1"/>
  <c r="U972" i="4"/>
  <c r="V972" i="4" s="1"/>
  <c r="S973" i="4"/>
  <c r="T973" i="4"/>
  <c r="U973" i="4"/>
  <c r="V973" i="4"/>
  <c r="S974" i="4"/>
  <c r="T974" i="4" s="1"/>
  <c r="U974" i="4"/>
  <c r="V974" i="4" s="1"/>
  <c r="S975" i="4"/>
  <c r="T975" i="4"/>
  <c r="U975" i="4"/>
  <c r="V975" i="4" s="1"/>
  <c r="S976" i="4"/>
  <c r="T976" i="4" s="1"/>
  <c r="U976" i="4"/>
  <c r="V976" i="4" s="1"/>
  <c r="S977" i="4"/>
  <c r="T977" i="4" s="1"/>
  <c r="U977" i="4"/>
  <c r="V977" i="4"/>
  <c r="S978" i="4"/>
  <c r="T978" i="4"/>
  <c r="U978" i="4"/>
  <c r="V978" i="4" s="1"/>
  <c r="S979" i="4"/>
  <c r="T979" i="4" s="1"/>
  <c r="U979" i="4"/>
  <c r="V979" i="4"/>
  <c r="S980" i="4"/>
  <c r="T980" i="4"/>
  <c r="U980" i="4"/>
  <c r="V980" i="4" s="1"/>
  <c r="S981" i="4"/>
  <c r="T981" i="4" s="1"/>
  <c r="U981" i="4"/>
  <c r="V981" i="4" s="1"/>
  <c r="S982" i="4"/>
  <c r="T982" i="4" s="1"/>
  <c r="U982" i="4"/>
  <c r="V982" i="4" s="1"/>
  <c r="S983" i="4"/>
  <c r="T983" i="4" s="1"/>
  <c r="U983" i="4"/>
  <c r="V983" i="4" s="1"/>
  <c r="S984" i="4"/>
  <c r="T984" i="4"/>
  <c r="U984" i="4"/>
  <c r="V984" i="4" s="1"/>
  <c r="S985" i="4"/>
  <c r="T985" i="4" s="1"/>
  <c r="U985" i="4"/>
  <c r="V985" i="4" s="1"/>
  <c r="S986" i="4"/>
  <c r="T986" i="4"/>
  <c r="U986" i="4"/>
  <c r="V986" i="4"/>
  <c r="S987" i="4"/>
  <c r="T987" i="4" s="1"/>
  <c r="U987" i="4"/>
  <c r="V987" i="4" s="1"/>
  <c r="S988" i="4"/>
  <c r="T988" i="4" s="1"/>
  <c r="U988" i="4"/>
  <c r="V988" i="4" s="1"/>
  <c r="S989" i="4"/>
  <c r="T989" i="4" s="1"/>
  <c r="U989" i="4"/>
  <c r="V989" i="4"/>
  <c r="S990" i="4"/>
  <c r="T990" i="4" s="1"/>
  <c r="U990" i="4"/>
  <c r="V990" i="4" s="1"/>
  <c r="S991" i="4"/>
  <c r="T991" i="4" s="1"/>
  <c r="U991" i="4"/>
  <c r="V991" i="4" s="1"/>
  <c r="S992" i="4"/>
  <c r="T992" i="4" s="1"/>
  <c r="U992" i="4"/>
  <c r="V992" i="4"/>
  <c r="S993" i="4"/>
  <c r="T993" i="4"/>
  <c r="U993" i="4"/>
  <c r="V993" i="4" s="1"/>
  <c r="S994" i="4"/>
  <c r="T994" i="4"/>
  <c r="U994" i="4"/>
  <c r="V994" i="4"/>
  <c r="S995" i="4"/>
  <c r="T995" i="4"/>
  <c r="U995" i="4"/>
  <c r="V995" i="4" s="1"/>
  <c r="S996" i="4"/>
  <c r="T996" i="4" s="1"/>
  <c r="U996" i="4"/>
  <c r="V996" i="4" s="1"/>
  <c r="S997" i="4"/>
  <c r="T997" i="4" s="1"/>
  <c r="U997" i="4"/>
  <c r="V997" i="4"/>
  <c r="S998" i="4"/>
  <c r="T998" i="4" s="1"/>
  <c r="U998" i="4"/>
  <c r="V998" i="4" s="1"/>
  <c r="S999" i="4"/>
  <c r="T999" i="4"/>
  <c r="U999" i="4"/>
  <c r="V999" i="4" s="1"/>
  <c r="S1000" i="4"/>
  <c r="T1000" i="4"/>
  <c r="U1000" i="4"/>
  <c r="V1000" i="4"/>
  <c r="S1001" i="4"/>
  <c r="T1001" i="4" s="1"/>
  <c r="U1001" i="4"/>
  <c r="V1001" i="4"/>
  <c r="S1002" i="4"/>
  <c r="T1002" i="4" s="1"/>
  <c r="U1002" i="4"/>
  <c r="V1002" i="4" s="1"/>
  <c r="S1003" i="4"/>
  <c r="T1003" i="4"/>
  <c r="U1003" i="4"/>
  <c r="V1003" i="4" s="1"/>
  <c r="S1004" i="4"/>
  <c r="T1004" i="4"/>
  <c r="U1004" i="4"/>
  <c r="V1004" i="4"/>
  <c r="S1005" i="4"/>
  <c r="T1005" i="4" s="1"/>
  <c r="U1005" i="4"/>
  <c r="V1005" i="4" s="1"/>
  <c r="S1006" i="4"/>
  <c r="T1006" i="4"/>
  <c r="U1006" i="4"/>
  <c r="V1006" i="4"/>
  <c r="S1007" i="4"/>
  <c r="T1007" i="4"/>
  <c r="U1007" i="4"/>
  <c r="V1007" i="4" s="1"/>
  <c r="S1008" i="4"/>
  <c r="T1008" i="4" s="1"/>
  <c r="U1008" i="4"/>
  <c r="V1008" i="4" s="1"/>
  <c r="S1009" i="4"/>
  <c r="T1009" i="4" s="1"/>
  <c r="U1009" i="4"/>
  <c r="V1009" i="4" s="1"/>
  <c r="S1010" i="4"/>
  <c r="T1010" i="4" s="1"/>
  <c r="U1010" i="4"/>
  <c r="V1010" i="4"/>
  <c r="S1011" i="4"/>
  <c r="T1011" i="4"/>
  <c r="U1011" i="4"/>
  <c r="V1011" i="4" s="1"/>
  <c r="S1012" i="4"/>
  <c r="T1012" i="4"/>
  <c r="U1012" i="4"/>
  <c r="V1012" i="4"/>
  <c r="S1013" i="4"/>
  <c r="T1013" i="4"/>
  <c r="U1013" i="4"/>
  <c r="V1013" i="4"/>
  <c r="S1014" i="4"/>
  <c r="T1014" i="4" s="1"/>
  <c r="U1014" i="4"/>
  <c r="V1014" i="4" s="1"/>
  <c r="S1015" i="4"/>
  <c r="T1015" i="4" s="1"/>
  <c r="U1015" i="4"/>
  <c r="V1015" i="4" s="1"/>
  <c r="S1016" i="4"/>
  <c r="T1016" i="4" s="1"/>
  <c r="U1016" i="4"/>
  <c r="V1016" i="4" s="1"/>
  <c r="S1017" i="4"/>
  <c r="T1017" i="4" s="1"/>
  <c r="U1017" i="4"/>
  <c r="V1017" i="4" s="1"/>
  <c r="S1018" i="4"/>
  <c r="T1018" i="4" s="1"/>
  <c r="U1018" i="4"/>
  <c r="V1018" i="4"/>
  <c r="S1019" i="4"/>
  <c r="T1019" i="4"/>
  <c r="U1019" i="4"/>
  <c r="V1019" i="4"/>
  <c r="S1020" i="4"/>
  <c r="T1020" i="4"/>
  <c r="U1020" i="4"/>
  <c r="V1020" i="4" s="1"/>
  <c r="S1021" i="4"/>
  <c r="T1021" i="4"/>
  <c r="U1021" i="4"/>
  <c r="V1021" i="4" s="1"/>
  <c r="S1022" i="4"/>
  <c r="T1022" i="4" s="1"/>
  <c r="U1022" i="4"/>
  <c r="V1022" i="4" s="1"/>
  <c r="S1023" i="4"/>
  <c r="T1023" i="4" s="1"/>
  <c r="U1023" i="4"/>
  <c r="V1023" i="4" s="1"/>
  <c r="S1024" i="4"/>
  <c r="T1024" i="4" s="1"/>
  <c r="U1024" i="4"/>
  <c r="V1024" i="4" s="1"/>
  <c r="S1025" i="4"/>
  <c r="T1025" i="4"/>
  <c r="U1025" i="4"/>
  <c r="V1025" i="4"/>
  <c r="S1026" i="4"/>
  <c r="T1026" i="4"/>
  <c r="U1026" i="4"/>
  <c r="V1026" i="4" s="1"/>
  <c r="S1027" i="4"/>
  <c r="T1027" i="4" s="1"/>
  <c r="U1027" i="4"/>
  <c r="V1027" i="4"/>
  <c r="S1028" i="4"/>
  <c r="T1028" i="4" s="1"/>
  <c r="U1028" i="4"/>
  <c r="V1028" i="4" s="1"/>
  <c r="S1029" i="4"/>
  <c r="T1029" i="4" s="1"/>
  <c r="U1029" i="4"/>
  <c r="V1029" i="4" s="1"/>
  <c r="S1030" i="4"/>
  <c r="T1030" i="4"/>
  <c r="U1030" i="4"/>
  <c r="V1030" i="4" s="1"/>
  <c r="S1031" i="4"/>
  <c r="T1031" i="4"/>
  <c r="U1031" i="4"/>
  <c r="V1031" i="4"/>
  <c r="S1032" i="4"/>
  <c r="T1032" i="4"/>
  <c r="U1032" i="4"/>
  <c r="V1032" i="4" s="1"/>
  <c r="S1033" i="4"/>
  <c r="T1033" i="4" s="1"/>
  <c r="U1033" i="4"/>
  <c r="V1033" i="4"/>
  <c r="S1034" i="4"/>
  <c r="T1034" i="4"/>
  <c r="U1034" i="4"/>
  <c r="V1034" i="4" s="1"/>
  <c r="S1035" i="4"/>
  <c r="T1035" i="4" s="1"/>
  <c r="U1035" i="4"/>
  <c r="V1035" i="4" s="1"/>
  <c r="S1036" i="4"/>
  <c r="T1036" i="4"/>
  <c r="U1036" i="4"/>
  <c r="V1036" i="4"/>
  <c r="S1037" i="4"/>
  <c r="T1037" i="4" s="1"/>
  <c r="U1037" i="4"/>
  <c r="V1037" i="4"/>
  <c r="S1038" i="4"/>
  <c r="T1038" i="4"/>
  <c r="U1038" i="4"/>
  <c r="V1038" i="4" s="1"/>
  <c r="S1039" i="4"/>
  <c r="T1039" i="4" s="1"/>
  <c r="U1039" i="4"/>
  <c r="V1039" i="4" s="1"/>
  <c r="S1040" i="4"/>
  <c r="T1040" i="4" s="1"/>
  <c r="U1040" i="4"/>
  <c r="V1040" i="4"/>
  <c r="S1041" i="4"/>
  <c r="T1041" i="4" s="1"/>
  <c r="U1041" i="4"/>
  <c r="V1041" i="4" s="1"/>
  <c r="S1042" i="4"/>
  <c r="T1042" i="4"/>
  <c r="U1042" i="4"/>
  <c r="V1042" i="4"/>
  <c r="S1043" i="4"/>
  <c r="T1043" i="4"/>
  <c r="U1043" i="4"/>
  <c r="V1043" i="4" s="1"/>
  <c r="S1044" i="4"/>
  <c r="T1044" i="4"/>
  <c r="U1044" i="4"/>
  <c r="V1044" i="4" s="1"/>
  <c r="S1045" i="4"/>
  <c r="T1045" i="4" s="1"/>
  <c r="U1045" i="4"/>
  <c r="V1045" i="4"/>
  <c r="S1046" i="4"/>
  <c r="T1046" i="4" s="1"/>
  <c r="U1046" i="4"/>
  <c r="V1046" i="4"/>
  <c r="S1047" i="4"/>
  <c r="T1047" i="4"/>
  <c r="U1047" i="4"/>
  <c r="V1047" i="4" s="1"/>
  <c r="S1048" i="4"/>
  <c r="T1048" i="4"/>
  <c r="U1048" i="4"/>
  <c r="V1048" i="4"/>
  <c r="S1049" i="4"/>
  <c r="T1049" i="4"/>
  <c r="U1049" i="4"/>
  <c r="V1049" i="4"/>
  <c r="S1050" i="4"/>
  <c r="T1050" i="4" s="1"/>
  <c r="U1050" i="4"/>
  <c r="V1050" i="4" s="1"/>
  <c r="S1051" i="4"/>
  <c r="T1051" i="4" s="1"/>
  <c r="U1051" i="4"/>
  <c r="V1051" i="4" s="1"/>
  <c r="S1052" i="4"/>
  <c r="T1052" i="4"/>
  <c r="U1052" i="4"/>
  <c r="V1052" i="4" s="1"/>
  <c r="S1053" i="4"/>
  <c r="T1053" i="4"/>
  <c r="U1053" i="4"/>
  <c r="V1053" i="4" s="1"/>
  <c r="S1054" i="4"/>
  <c r="T1054" i="4" s="1"/>
  <c r="U1054" i="4"/>
  <c r="V1054" i="4"/>
  <c r="S1055" i="4"/>
  <c r="T1055" i="4"/>
  <c r="U1055" i="4"/>
  <c r="V1055" i="4"/>
  <c r="S1056" i="4"/>
  <c r="T1056" i="4"/>
  <c r="U1056" i="4"/>
  <c r="V1056" i="4" s="1"/>
  <c r="S1057" i="4"/>
  <c r="T1057" i="4"/>
  <c r="U1057" i="4"/>
  <c r="V1057" i="4" s="1"/>
  <c r="S1058" i="4"/>
  <c r="T1058" i="4" s="1"/>
  <c r="U1058" i="4"/>
  <c r="V1058" i="4"/>
  <c r="S1059" i="4"/>
  <c r="T1059" i="4" s="1"/>
  <c r="U1059" i="4"/>
  <c r="V1059" i="4" s="1"/>
  <c r="S1060" i="4"/>
  <c r="T1060" i="4" s="1"/>
  <c r="U1060" i="4"/>
  <c r="V1060" i="4" s="1"/>
  <c r="S1061" i="4"/>
  <c r="T1061" i="4"/>
  <c r="U1061" i="4"/>
  <c r="V1061" i="4"/>
  <c r="S1062" i="4"/>
  <c r="T1062" i="4" s="1"/>
  <c r="U1062" i="4"/>
  <c r="V1062" i="4" s="1"/>
  <c r="S1063" i="4"/>
  <c r="T1063" i="4" s="1"/>
  <c r="U1063" i="4"/>
  <c r="V1063" i="4"/>
  <c r="S1064" i="4"/>
  <c r="T1064" i="4"/>
  <c r="U1064" i="4"/>
  <c r="V1064" i="4" s="1"/>
  <c r="S1065" i="4"/>
  <c r="T1065" i="4" s="1"/>
  <c r="U1065" i="4"/>
  <c r="V1065" i="4" s="1"/>
  <c r="S1066" i="4"/>
  <c r="T1066" i="4"/>
  <c r="U1066" i="4"/>
  <c r="V1066" i="4" s="1"/>
  <c r="S1067" i="4"/>
  <c r="T1067" i="4"/>
  <c r="U1067" i="4"/>
  <c r="V1067" i="4" s="1"/>
  <c r="S1068" i="4"/>
  <c r="T1068" i="4"/>
  <c r="U1068" i="4"/>
  <c r="V1068" i="4" s="1"/>
  <c r="S1069" i="4"/>
  <c r="T1069" i="4"/>
  <c r="U1069" i="4"/>
  <c r="V1069" i="4"/>
  <c r="S1070" i="4"/>
  <c r="T1070" i="4"/>
  <c r="U1070" i="4"/>
  <c r="V1070" i="4" s="1"/>
  <c r="S1071" i="4"/>
  <c r="T1071" i="4" s="1"/>
  <c r="U1071" i="4"/>
  <c r="V1071" i="4" s="1"/>
  <c r="S1072" i="4"/>
  <c r="T1072" i="4"/>
  <c r="U1072" i="4"/>
  <c r="V1072" i="4"/>
  <c r="S1073" i="4"/>
  <c r="T1073" i="4" s="1"/>
  <c r="U1073" i="4"/>
  <c r="V1073" i="4"/>
  <c r="S1074" i="4"/>
  <c r="T1074" i="4"/>
  <c r="U1074" i="4"/>
  <c r="V1074" i="4" s="1"/>
  <c r="S1075" i="4"/>
  <c r="T1075" i="4"/>
  <c r="U1075" i="4"/>
  <c r="V1075" i="4"/>
  <c r="S1076" i="4"/>
  <c r="T1076" i="4"/>
  <c r="U1076" i="4"/>
  <c r="V1076" i="4"/>
  <c r="S1077" i="4"/>
  <c r="T1077" i="4" s="1"/>
  <c r="U1077" i="4"/>
  <c r="V1077" i="4" s="1"/>
  <c r="S1078" i="4"/>
  <c r="T1078" i="4"/>
  <c r="U1078" i="4"/>
  <c r="V1078" i="4" s="1"/>
  <c r="S1079" i="4"/>
  <c r="T1079" i="4" s="1"/>
  <c r="U1079" i="4"/>
  <c r="V1079" i="4" s="1"/>
  <c r="S1080" i="4"/>
  <c r="T1080" i="4"/>
  <c r="U1080" i="4"/>
  <c r="V1080" i="4" s="1"/>
  <c r="S1081" i="4"/>
  <c r="T1081" i="4" s="1"/>
  <c r="U1081" i="4"/>
  <c r="V1081" i="4" s="1"/>
  <c r="S1082" i="4"/>
  <c r="T1082" i="4"/>
  <c r="U1082" i="4"/>
  <c r="V1082" i="4"/>
  <c r="S1083" i="4"/>
  <c r="T1083" i="4"/>
  <c r="U1083" i="4"/>
  <c r="V1083" i="4" s="1"/>
  <c r="S1084" i="4"/>
  <c r="T1084" i="4"/>
  <c r="U1084" i="4"/>
  <c r="V1084" i="4"/>
  <c r="S1085" i="4"/>
  <c r="T1085" i="4" s="1"/>
  <c r="U1085" i="4"/>
  <c r="V1085" i="4" s="1"/>
  <c r="S1086" i="4"/>
  <c r="T1086" i="4" s="1"/>
  <c r="U1086" i="4"/>
  <c r="V1086" i="4" s="1"/>
  <c r="S1087" i="4"/>
  <c r="T1087" i="4" s="1"/>
  <c r="U1087" i="4"/>
  <c r="V1087" i="4" s="1"/>
  <c r="S1088" i="4"/>
  <c r="T1088" i="4" s="1"/>
  <c r="U1088" i="4"/>
  <c r="V1088" i="4" s="1"/>
  <c r="S1089" i="4"/>
  <c r="T1089" i="4"/>
  <c r="U1089" i="4"/>
  <c r="V1089" i="4" s="1"/>
  <c r="S1090" i="4"/>
  <c r="T1090" i="4" s="1"/>
  <c r="U1090" i="4"/>
  <c r="V1090" i="4" s="1"/>
  <c r="S1091" i="4"/>
  <c r="T1091" i="4"/>
  <c r="U1091" i="4"/>
  <c r="V1091" i="4"/>
  <c r="S1092" i="4"/>
  <c r="T1092" i="4" s="1"/>
  <c r="U1092" i="4"/>
  <c r="V1092" i="4" s="1"/>
  <c r="S1093" i="4"/>
  <c r="T1093" i="4"/>
  <c r="U1093" i="4"/>
  <c r="V1093" i="4"/>
  <c r="S1094" i="4"/>
  <c r="T1094" i="4" s="1"/>
  <c r="U1094" i="4"/>
  <c r="V1094" i="4"/>
  <c r="S1095" i="4"/>
  <c r="T1095" i="4"/>
  <c r="U1095" i="4"/>
  <c r="V1095" i="4" s="1"/>
  <c r="S1096" i="4"/>
  <c r="T1096" i="4" s="1"/>
  <c r="U1096" i="4"/>
  <c r="V1096" i="4" s="1"/>
  <c r="S1097" i="4"/>
  <c r="T1097" i="4" s="1"/>
  <c r="U1097" i="4"/>
  <c r="V1097" i="4"/>
  <c r="S1098" i="4"/>
  <c r="T1098" i="4" s="1"/>
  <c r="U1098" i="4"/>
  <c r="V1098" i="4" s="1"/>
  <c r="S1099" i="4"/>
  <c r="T1099" i="4"/>
  <c r="U1099" i="4"/>
  <c r="V1099" i="4"/>
  <c r="S1100" i="4"/>
  <c r="T1100" i="4" s="1"/>
  <c r="U1100" i="4"/>
  <c r="V1100" i="4" s="1"/>
  <c r="S1101" i="4"/>
  <c r="T1101" i="4"/>
  <c r="U1101" i="4"/>
  <c r="V1101" i="4"/>
  <c r="S1102" i="4"/>
  <c r="T1102" i="4" s="1"/>
  <c r="U1102" i="4"/>
  <c r="V1102" i="4" s="1"/>
  <c r="S1103" i="4"/>
  <c r="T1103" i="4" s="1"/>
  <c r="U1103" i="4"/>
  <c r="V1103" i="4"/>
  <c r="S1104" i="4"/>
  <c r="T1104" i="4"/>
  <c r="U1104" i="4"/>
  <c r="V1104" i="4" s="1"/>
  <c r="S1105" i="4"/>
  <c r="T1105" i="4" s="1"/>
  <c r="U1105" i="4"/>
  <c r="V1105" i="4"/>
  <c r="S1106" i="4"/>
  <c r="T1106" i="4" s="1"/>
  <c r="U1106" i="4"/>
  <c r="V1106" i="4" s="1"/>
  <c r="S1107" i="4"/>
  <c r="T1107" i="4" s="1"/>
  <c r="U1107" i="4"/>
  <c r="V1107" i="4"/>
  <c r="S1108" i="4"/>
  <c r="T1108" i="4"/>
  <c r="U1108" i="4"/>
  <c r="V1108" i="4" s="1"/>
  <c r="S1109" i="4"/>
  <c r="T1109" i="4" s="1"/>
  <c r="U1109" i="4"/>
  <c r="V1109" i="4"/>
  <c r="S1110" i="4"/>
  <c r="T1110" i="4"/>
  <c r="U1110" i="4"/>
  <c r="V1110" i="4"/>
  <c r="S1111" i="4"/>
  <c r="T1111" i="4" s="1"/>
  <c r="U1111" i="4"/>
  <c r="V1111" i="4" s="1"/>
  <c r="S1112" i="4"/>
  <c r="T1112" i="4" s="1"/>
  <c r="U1112" i="4"/>
  <c r="V1112" i="4" s="1"/>
  <c r="S1113" i="4"/>
  <c r="T1113" i="4" s="1"/>
  <c r="U1113" i="4"/>
  <c r="V1113" i="4" s="1"/>
  <c r="S1114" i="4"/>
  <c r="T1114" i="4"/>
  <c r="U1114" i="4"/>
  <c r="V1114" i="4"/>
  <c r="S1115" i="4"/>
  <c r="T1115" i="4" s="1"/>
  <c r="U1115" i="4"/>
  <c r="V1115" i="4"/>
  <c r="S1116" i="4"/>
  <c r="T1116" i="4"/>
  <c r="U1116" i="4"/>
  <c r="V1116" i="4"/>
  <c r="S1117" i="4"/>
  <c r="T1117" i="4"/>
  <c r="U1117" i="4"/>
  <c r="V1117" i="4" s="1"/>
  <c r="S1118" i="4"/>
  <c r="T1118" i="4" s="1"/>
  <c r="U1118" i="4"/>
  <c r="V1118" i="4" s="1"/>
  <c r="S1119" i="4"/>
  <c r="T1119" i="4" s="1"/>
  <c r="U1119" i="4"/>
  <c r="V1119" i="4" s="1"/>
  <c r="S1120" i="4"/>
  <c r="T1120" i="4" s="1"/>
  <c r="U1120" i="4"/>
  <c r="V1120" i="4"/>
  <c r="S1121" i="4"/>
  <c r="T1121" i="4" s="1"/>
  <c r="U1121" i="4"/>
  <c r="V1121" i="4" s="1"/>
  <c r="S1122" i="4"/>
  <c r="T1122" i="4"/>
  <c r="U1122" i="4"/>
  <c r="V1122" i="4"/>
  <c r="S1123" i="4"/>
  <c r="T1123" i="4"/>
  <c r="U1123" i="4"/>
  <c r="V1123" i="4"/>
  <c r="S1124" i="4"/>
  <c r="T1124" i="4" s="1"/>
  <c r="U1124" i="4"/>
  <c r="V1124" i="4"/>
  <c r="S1125" i="4"/>
  <c r="T1125" i="4" s="1"/>
  <c r="U1125" i="4"/>
  <c r="V1125" i="4" s="1"/>
  <c r="S1126" i="4"/>
  <c r="T1126" i="4" s="1"/>
  <c r="U1126" i="4"/>
  <c r="V1126" i="4" s="1"/>
  <c r="S1127" i="4"/>
  <c r="T1127" i="4" s="1"/>
  <c r="U1127" i="4"/>
  <c r="V1127" i="4" s="1"/>
  <c r="S1128" i="4"/>
  <c r="T1128" i="4" s="1"/>
  <c r="U1128" i="4"/>
  <c r="V1128" i="4"/>
  <c r="S1129" i="4"/>
  <c r="T1129" i="4"/>
  <c r="U1129" i="4"/>
  <c r="V1129" i="4"/>
  <c r="S1130" i="4"/>
  <c r="T1130" i="4" s="1"/>
  <c r="U1130" i="4"/>
  <c r="V1130" i="4"/>
  <c r="S1131" i="4"/>
  <c r="T1131" i="4"/>
  <c r="U1131" i="4"/>
  <c r="V1131" i="4" s="1"/>
  <c r="S1132" i="4"/>
  <c r="T1132" i="4" s="1"/>
  <c r="U1132" i="4"/>
  <c r="V1132" i="4" s="1"/>
  <c r="S1133" i="4"/>
  <c r="T1133" i="4" s="1"/>
  <c r="U1133" i="4"/>
  <c r="V1133" i="4"/>
  <c r="S1134" i="4"/>
  <c r="T1134" i="4" s="1"/>
  <c r="U1134" i="4"/>
  <c r="V1134" i="4" s="1"/>
  <c r="S1135" i="4"/>
  <c r="T1135" i="4"/>
  <c r="U1135" i="4"/>
  <c r="V1135" i="4"/>
  <c r="S1136" i="4"/>
  <c r="T1136" i="4" s="1"/>
  <c r="U1136" i="4"/>
  <c r="V1136" i="4" s="1"/>
  <c r="S1137" i="4"/>
  <c r="T1137" i="4"/>
  <c r="U1137" i="4"/>
  <c r="V1137" i="4"/>
  <c r="S1138" i="4"/>
  <c r="T1138" i="4" s="1"/>
  <c r="U1138" i="4"/>
  <c r="V1138" i="4" s="1"/>
  <c r="S1139" i="4"/>
  <c r="T1139" i="4" s="1"/>
  <c r="U1139" i="4"/>
  <c r="V1139" i="4"/>
  <c r="S1140" i="4"/>
  <c r="T1140" i="4"/>
  <c r="U1140" i="4"/>
  <c r="V1140" i="4" s="1"/>
  <c r="S1141" i="4"/>
  <c r="T1141" i="4" s="1"/>
  <c r="U1141" i="4"/>
  <c r="V1141" i="4"/>
  <c r="S1142" i="4"/>
  <c r="T1142" i="4" s="1"/>
  <c r="U1142" i="4"/>
  <c r="V1142" i="4" s="1"/>
  <c r="S1143" i="4"/>
  <c r="T1143" i="4" s="1"/>
  <c r="U1143" i="4"/>
  <c r="V1143" i="4"/>
  <c r="S1144" i="4"/>
  <c r="T1144" i="4"/>
  <c r="U1144" i="4"/>
  <c r="V1144" i="4" s="1"/>
  <c r="S1145" i="4"/>
  <c r="T1145" i="4" s="1"/>
  <c r="U1145" i="4"/>
  <c r="V1145" i="4"/>
  <c r="S1146" i="4"/>
  <c r="T1146" i="4"/>
  <c r="U1146" i="4"/>
  <c r="V1146" i="4"/>
  <c r="S1147" i="4"/>
  <c r="T1147" i="4" s="1"/>
  <c r="U1147" i="4"/>
  <c r="V1147" i="4" s="1"/>
  <c r="S1148" i="4"/>
  <c r="T1148" i="4" s="1"/>
  <c r="U1148" i="4"/>
  <c r="V1148" i="4" s="1"/>
  <c r="S1149" i="4"/>
  <c r="T1149" i="4" s="1"/>
  <c r="U1149" i="4"/>
  <c r="V1149" i="4" s="1"/>
  <c r="S1150" i="4"/>
  <c r="T1150" i="4"/>
  <c r="U1150" i="4"/>
  <c r="V1150" i="4"/>
  <c r="S1151" i="4"/>
  <c r="T1151" i="4" s="1"/>
  <c r="U1151" i="4"/>
  <c r="V1151" i="4"/>
  <c r="S1152" i="4"/>
  <c r="T1152" i="4"/>
  <c r="U1152" i="4"/>
  <c r="V1152" i="4"/>
  <c r="S1153" i="4"/>
  <c r="T1153" i="4"/>
  <c r="U1153" i="4"/>
  <c r="V1153" i="4" s="1"/>
  <c r="S1154" i="4"/>
  <c r="T1154" i="4" s="1"/>
  <c r="U1154" i="4"/>
  <c r="V1154" i="4" s="1"/>
  <c r="S1155" i="4"/>
  <c r="T1155" i="4" s="1"/>
  <c r="U1155" i="4"/>
  <c r="V1155" i="4" s="1"/>
  <c r="S1156" i="4"/>
  <c r="T1156" i="4" s="1"/>
  <c r="U1156" i="4"/>
  <c r="V1156" i="4"/>
  <c r="S1157" i="4"/>
  <c r="T1157" i="4" s="1"/>
  <c r="U1157" i="4"/>
  <c r="V1157" i="4" s="1"/>
  <c r="S1158" i="4"/>
  <c r="T1158" i="4"/>
  <c r="U1158" i="4"/>
  <c r="V1158" i="4"/>
  <c r="S1159" i="4"/>
  <c r="T1159" i="4"/>
  <c r="U1159" i="4"/>
  <c r="V1159" i="4"/>
  <c r="S1160" i="4"/>
  <c r="T1160" i="4" s="1"/>
  <c r="U1160" i="4"/>
  <c r="V1160" i="4"/>
  <c r="S1161" i="4"/>
  <c r="T1161" i="4" s="1"/>
  <c r="U1161" i="4"/>
  <c r="V1161" i="4" s="1"/>
  <c r="S1162" i="4"/>
  <c r="T1162" i="4" s="1"/>
  <c r="U1162" i="4"/>
  <c r="V1162" i="4" s="1"/>
  <c r="S1163" i="4"/>
  <c r="T1163" i="4" s="1"/>
  <c r="U1163" i="4"/>
  <c r="V1163" i="4" s="1"/>
  <c r="S1164" i="4"/>
  <c r="T1164" i="4" s="1"/>
  <c r="U1164" i="4"/>
  <c r="V1164" i="4"/>
  <c r="S1165" i="4"/>
  <c r="T1165" i="4"/>
  <c r="U1165" i="4"/>
  <c r="V1165" i="4"/>
  <c r="S1166" i="4"/>
  <c r="T1166" i="4" s="1"/>
  <c r="U1166" i="4"/>
  <c r="V1166" i="4"/>
  <c r="S1167" i="4"/>
  <c r="T1167" i="4"/>
  <c r="U1167" i="4"/>
  <c r="V1167" i="4" s="1"/>
  <c r="S1168" i="4"/>
  <c r="T1168" i="4" s="1"/>
  <c r="U1168" i="4"/>
  <c r="V1168" i="4" s="1"/>
  <c r="S1169" i="4"/>
  <c r="T1169" i="4" s="1"/>
  <c r="U1169" i="4"/>
  <c r="V1169" i="4"/>
  <c r="S1170" i="4"/>
  <c r="T1170" i="4" s="1"/>
  <c r="U1170" i="4"/>
  <c r="V1170" i="4" s="1"/>
  <c r="S1171" i="4"/>
  <c r="T1171" i="4"/>
  <c r="U1171" i="4"/>
  <c r="V1171" i="4"/>
  <c r="S1172" i="4"/>
  <c r="T1172" i="4" s="1"/>
  <c r="U1172" i="4"/>
  <c r="V1172" i="4" s="1"/>
  <c r="S1173" i="4"/>
  <c r="T1173" i="4"/>
  <c r="U1173" i="4"/>
  <c r="V1173" i="4"/>
  <c r="S1174" i="4"/>
  <c r="T1174" i="4" s="1"/>
  <c r="U1174" i="4"/>
  <c r="V1174" i="4" s="1"/>
  <c r="S1175" i="4"/>
  <c r="T1175" i="4" s="1"/>
  <c r="U1175" i="4"/>
  <c r="V1175" i="4"/>
  <c r="S1176" i="4"/>
  <c r="T1176" i="4"/>
  <c r="U1176" i="4"/>
  <c r="V1176" i="4" s="1"/>
  <c r="S1177" i="4"/>
  <c r="T1177" i="4" s="1"/>
  <c r="U1177" i="4"/>
  <c r="V1177" i="4"/>
  <c r="S1178" i="4"/>
  <c r="T1178" i="4" s="1"/>
  <c r="U1178" i="4"/>
  <c r="V1178" i="4" s="1"/>
  <c r="S1179" i="4"/>
  <c r="T1179" i="4" s="1"/>
  <c r="U1179" i="4"/>
  <c r="V1179" i="4"/>
  <c r="S1180" i="4"/>
  <c r="T1180" i="4"/>
  <c r="U1180" i="4"/>
  <c r="V1180" i="4" s="1"/>
  <c r="S1181" i="4"/>
  <c r="T1181" i="4" s="1"/>
  <c r="U1181" i="4"/>
  <c r="V1181" i="4"/>
  <c r="S1182" i="4"/>
  <c r="T1182" i="4"/>
  <c r="U1182" i="4"/>
  <c r="V1182" i="4"/>
  <c r="S1183" i="4"/>
  <c r="T1183" i="4" s="1"/>
  <c r="U1183" i="4"/>
  <c r="V1183" i="4" s="1"/>
  <c r="S1184" i="4"/>
  <c r="T1184" i="4" s="1"/>
  <c r="U1184" i="4"/>
  <c r="V1184" i="4" s="1"/>
  <c r="S1185" i="4"/>
  <c r="T1185" i="4" s="1"/>
  <c r="U1185" i="4"/>
  <c r="V1185" i="4" s="1"/>
  <c r="S1186" i="4"/>
  <c r="T1186" i="4"/>
  <c r="U1186" i="4"/>
  <c r="V1186" i="4"/>
  <c r="S1187" i="4"/>
  <c r="T1187" i="4" s="1"/>
  <c r="U1187" i="4"/>
  <c r="V1187" i="4"/>
  <c r="S1188" i="4"/>
  <c r="T1188" i="4"/>
  <c r="U1188" i="4"/>
  <c r="V1188" i="4"/>
  <c r="S1189" i="4"/>
  <c r="T1189" i="4"/>
  <c r="U1189" i="4"/>
  <c r="V1189" i="4" s="1"/>
  <c r="S1190" i="4"/>
  <c r="T1190" i="4" s="1"/>
  <c r="U1190" i="4"/>
  <c r="V1190" i="4" s="1"/>
  <c r="S1191" i="4"/>
  <c r="T1191" i="4" s="1"/>
  <c r="U1191" i="4"/>
  <c r="V1191" i="4" s="1"/>
  <c r="S1192" i="4"/>
  <c r="T1192" i="4" s="1"/>
  <c r="U1192" i="4"/>
  <c r="V1192" i="4" s="1"/>
  <c r="S1193" i="4"/>
  <c r="T1193" i="4" s="1"/>
  <c r="U1193" i="4"/>
  <c r="V1193" i="4" s="1"/>
  <c r="S1194" i="4"/>
  <c r="T1194" i="4"/>
  <c r="U1194" i="4"/>
  <c r="V1194" i="4"/>
  <c r="S1195" i="4"/>
  <c r="T1195" i="4"/>
  <c r="U1195" i="4"/>
  <c r="V1195" i="4"/>
  <c r="S1196" i="4"/>
  <c r="T1196" i="4" s="1"/>
  <c r="U1196" i="4"/>
  <c r="V1196" i="4"/>
  <c r="S1197" i="4"/>
  <c r="T1197" i="4"/>
  <c r="U1197" i="4"/>
  <c r="V1197" i="4" s="1"/>
  <c r="S1198" i="4"/>
  <c r="T1198" i="4" s="1"/>
  <c r="U1198" i="4"/>
  <c r="V1198" i="4" s="1"/>
  <c r="S1199" i="4"/>
  <c r="T1199" i="4" s="1"/>
  <c r="U1199" i="4"/>
  <c r="V1199" i="4" s="1"/>
  <c r="S1200" i="4"/>
  <c r="T1200" i="4" s="1"/>
  <c r="U1200" i="4"/>
  <c r="V1200" i="4"/>
  <c r="S1201" i="4"/>
  <c r="T1201" i="4"/>
  <c r="U1201" i="4"/>
  <c r="V1201" i="4"/>
  <c r="S1202" i="4"/>
  <c r="T1202" i="4" s="1"/>
  <c r="U1202" i="4"/>
  <c r="V1202" i="4" s="1"/>
  <c r="S1203" i="4"/>
  <c r="T1203" i="4"/>
  <c r="U1203" i="4"/>
  <c r="V1203" i="4"/>
  <c r="S1204" i="4"/>
  <c r="T1204" i="4" s="1"/>
  <c r="U1204" i="4"/>
  <c r="V1204" i="4" s="1"/>
  <c r="S1205" i="4"/>
  <c r="T1205" i="4" s="1"/>
  <c r="U1205" i="4"/>
  <c r="V1205" i="4"/>
  <c r="S1206" i="4"/>
  <c r="T1206" i="4" s="1"/>
  <c r="U1206" i="4"/>
  <c r="V1206" i="4" s="1"/>
  <c r="S1207" i="4"/>
  <c r="T1207" i="4"/>
  <c r="U1207" i="4"/>
  <c r="V1207" i="4"/>
  <c r="S1208" i="4"/>
  <c r="T1208" i="4" s="1"/>
  <c r="U1208" i="4"/>
  <c r="V1208" i="4" s="1"/>
  <c r="S1209" i="4"/>
  <c r="T1209" i="4"/>
  <c r="U1209" i="4"/>
  <c r="V1209" i="4"/>
  <c r="S1210" i="4"/>
  <c r="T1210" i="4"/>
  <c r="U1210" i="4"/>
  <c r="V1210" i="4" s="1"/>
  <c r="S1211" i="4"/>
  <c r="T1211" i="4" s="1"/>
  <c r="U1211" i="4"/>
  <c r="V1211" i="4"/>
  <c r="S1212" i="4"/>
  <c r="T1212" i="4"/>
  <c r="U1212" i="4"/>
  <c r="V1212" i="4" s="1"/>
  <c r="S1213" i="4"/>
  <c r="T1213" i="4" s="1"/>
  <c r="U1213" i="4"/>
  <c r="V1213" i="4"/>
  <c r="S1214" i="4"/>
  <c r="T1214" i="4" s="1"/>
  <c r="U1214" i="4"/>
  <c r="V1214" i="4" s="1"/>
  <c r="S1215" i="4"/>
  <c r="T1215" i="4" s="1"/>
  <c r="U1215" i="4"/>
  <c r="V1215" i="4"/>
  <c r="S1216" i="4"/>
  <c r="T1216" i="4"/>
  <c r="U1216" i="4"/>
  <c r="V1216" i="4"/>
  <c r="S1217" i="4"/>
  <c r="T1217" i="4" s="1"/>
  <c r="U1217" i="4"/>
  <c r="V1217" i="4"/>
  <c r="S1218" i="4"/>
  <c r="T1218" i="4"/>
  <c r="U1218" i="4"/>
  <c r="V1218" i="4"/>
  <c r="S1219" i="4"/>
  <c r="T1219" i="4" s="1"/>
  <c r="U1219" i="4"/>
  <c r="V1219" i="4" s="1"/>
  <c r="S1220" i="4"/>
  <c r="T1220" i="4" s="1"/>
  <c r="U1220" i="4"/>
  <c r="V1220" i="4" s="1"/>
  <c r="S1221" i="4"/>
  <c r="T1221" i="4" s="1"/>
  <c r="U1221" i="4"/>
  <c r="V1221" i="4" s="1"/>
  <c r="S1222" i="4"/>
  <c r="T1222" i="4"/>
  <c r="U1222" i="4"/>
  <c r="V1222" i="4"/>
  <c r="S1223" i="4"/>
  <c r="T1223" i="4" s="1"/>
  <c r="U1223" i="4"/>
  <c r="V1223" i="4"/>
  <c r="S1224" i="4"/>
  <c r="T1224" i="4"/>
  <c r="U1224" i="4"/>
  <c r="V1224" i="4"/>
  <c r="S1225" i="4"/>
  <c r="T1225" i="4"/>
  <c r="U1225" i="4"/>
  <c r="V1225" i="4" s="1"/>
  <c r="S1226" i="4"/>
  <c r="T1226" i="4" s="1"/>
  <c r="U1226" i="4"/>
  <c r="V1226" i="4"/>
  <c r="S1227" i="4"/>
  <c r="T1227" i="4" s="1"/>
  <c r="U1227" i="4"/>
  <c r="V1227" i="4" s="1"/>
  <c r="S1228" i="4"/>
  <c r="T1228" i="4" s="1"/>
  <c r="U1228" i="4"/>
  <c r="V1228" i="4"/>
  <c r="S1229" i="4"/>
  <c r="T1229" i="4" s="1"/>
  <c r="U1229" i="4"/>
  <c r="V1229" i="4" s="1"/>
  <c r="S1230" i="4"/>
  <c r="T1230" i="4"/>
  <c r="U1230" i="4"/>
  <c r="V1230" i="4"/>
  <c r="S1231" i="4"/>
  <c r="T1231" i="4"/>
  <c r="U1231" i="4"/>
  <c r="V1231" i="4"/>
  <c r="S1232" i="4"/>
  <c r="T1232" i="4" s="1"/>
  <c r="U1232" i="4"/>
  <c r="V1232" i="4"/>
  <c r="S1233" i="4"/>
  <c r="T1233" i="4"/>
  <c r="U1233" i="4"/>
  <c r="V1233" i="4" s="1"/>
  <c r="S1234" i="4"/>
  <c r="T1234" i="4" s="1"/>
  <c r="U1234" i="4"/>
  <c r="V1234" i="4" s="1"/>
  <c r="S1235" i="4"/>
  <c r="T1235" i="4" s="1"/>
  <c r="U1235" i="4"/>
  <c r="V1235" i="4" s="1"/>
  <c r="S1236" i="4"/>
  <c r="T1236" i="4" s="1"/>
  <c r="U1236" i="4"/>
  <c r="V1236" i="4"/>
  <c r="S1237" i="4"/>
  <c r="T1237" i="4"/>
  <c r="U1237" i="4"/>
  <c r="V1237" i="4"/>
  <c r="S1238" i="4"/>
  <c r="T1238" i="4" s="1"/>
  <c r="U1238" i="4"/>
  <c r="V1238" i="4" s="1"/>
  <c r="S1239" i="4"/>
  <c r="T1239" i="4"/>
  <c r="U1239" i="4"/>
  <c r="V1239" i="4"/>
  <c r="S1240" i="4"/>
  <c r="T1240" i="4" s="1"/>
  <c r="U1240" i="4"/>
  <c r="V1240" i="4" s="1"/>
  <c r="S1241" i="4"/>
  <c r="T1241" i="4" s="1"/>
  <c r="U1241" i="4"/>
  <c r="V1241" i="4"/>
  <c r="S1242" i="4"/>
  <c r="T1242" i="4" s="1"/>
  <c r="U1242" i="4"/>
  <c r="V1242" i="4" s="1"/>
  <c r="S1243" i="4"/>
  <c r="T1243" i="4"/>
  <c r="U1243" i="4"/>
  <c r="V1243" i="4" s="1"/>
  <c r="S1244" i="4"/>
  <c r="T1244" i="4" s="1"/>
  <c r="U1244" i="4"/>
  <c r="V1244" i="4" s="1"/>
  <c r="S1245" i="4"/>
  <c r="T1245" i="4" s="1"/>
  <c r="U1245" i="4"/>
  <c r="V1245" i="4"/>
  <c r="S1246" i="4"/>
  <c r="T1246" i="4"/>
  <c r="U1246" i="4"/>
  <c r="V1246" i="4"/>
  <c r="S1247" i="4"/>
  <c r="T1247" i="4" s="1"/>
  <c r="U1247" i="4"/>
  <c r="V1247" i="4"/>
  <c r="S1248" i="4"/>
  <c r="T1248" i="4"/>
  <c r="U1248" i="4"/>
  <c r="V1248" i="4" s="1"/>
  <c r="S1249" i="4"/>
  <c r="T1249" i="4" s="1"/>
  <c r="U1249" i="4"/>
  <c r="V1249" i="4"/>
  <c r="S1250" i="4"/>
  <c r="T1250" i="4" s="1"/>
  <c r="U1250" i="4"/>
  <c r="V1250" i="4" s="1"/>
  <c r="S1251" i="4"/>
  <c r="T1251" i="4" s="1"/>
  <c r="U1251" i="4"/>
  <c r="V1251" i="4" s="1"/>
  <c r="S1252" i="4"/>
  <c r="T1252" i="4"/>
  <c r="U1252" i="4"/>
  <c r="V1252" i="4"/>
  <c r="S1253" i="4"/>
  <c r="T1253" i="4" s="1"/>
  <c r="U1253" i="4"/>
  <c r="V1253" i="4"/>
  <c r="S1254" i="4"/>
  <c r="T1254" i="4"/>
  <c r="U1254" i="4"/>
  <c r="V1254" i="4"/>
  <c r="S1255" i="4"/>
  <c r="T1255" i="4" s="1"/>
  <c r="U1255" i="4"/>
  <c r="V1255" i="4" s="1"/>
  <c r="S1256" i="4"/>
  <c r="T1256" i="4" s="1"/>
  <c r="U1256" i="4"/>
  <c r="V1256" i="4" s="1"/>
  <c r="S1257" i="4"/>
  <c r="T1257" i="4" s="1"/>
  <c r="U1257" i="4"/>
  <c r="V1257" i="4" s="1"/>
  <c r="S1258" i="4"/>
  <c r="T1258" i="4" s="1"/>
  <c r="U1258" i="4"/>
  <c r="V1258" i="4"/>
  <c r="S1259" i="4"/>
  <c r="T1259" i="4" s="1"/>
  <c r="U1259" i="4"/>
  <c r="V1259" i="4"/>
  <c r="S1260" i="4"/>
  <c r="T1260" i="4"/>
  <c r="U1260" i="4"/>
  <c r="V1260" i="4"/>
  <c r="S1261" i="4"/>
  <c r="T1261" i="4"/>
  <c r="U1261" i="4"/>
  <c r="V1261" i="4" s="1"/>
  <c r="S1262" i="4"/>
  <c r="T1262" i="4" s="1"/>
  <c r="U1262" i="4"/>
  <c r="V1262" i="4"/>
  <c r="S1263" i="4"/>
  <c r="T1263" i="4"/>
  <c r="U1263" i="4"/>
  <c r="V1263" i="4" s="1"/>
  <c r="S1264" i="4"/>
  <c r="T1264" i="4" s="1"/>
  <c r="U1264" i="4"/>
  <c r="V1264" i="4"/>
  <c r="S1265" i="4"/>
  <c r="T1265" i="4" s="1"/>
  <c r="U1265" i="4"/>
  <c r="V1265" i="4" s="1"/>
  <c r="S1266" i="4"/>
  <c r="T1266" i="4"/>
  <c r="U1266" i="4"/>
  <c r="V1266" i="4" s="1"/>
  <c r="S1267" i="4"/>
  <c r="T1267" i="4"/>
  <c r="U1267" i="4"/>
  <c r="V1267" i="4"/>
  <c r="S1268" i="4"/>
  <c r="T1268" i="4" s="1"/>
  <c r="U1268" i="4"/>
  <c r="V1268" i="4"/>
  <c r="S1269" i="4"/>
  <c r="T1269" i="4"/>
  <c r="U1269" i="4"/>
  <c r="V1269" i="4"/>
  <c r="S1270" i="4"/>
  <c r="T1270" i="4" s="1"/>
  <c r="U1270" i="4"/>
  <c r="V1270" i="4" s="1"/>
  <c r="S1271" i="4"/>
  <c r="T1271" i="4" s="1"/>
  <c r="U1271" i="4"/>
  <c r="V1271" i="4" s="1"/>
  <c r="S1272" i="4"/>
  <c r="T1272" i="4" s="1"/>
  <c r="U1272" i="4"/>
  <c r="V1272" i="4"/>
  <c r="S1273" i="4"/>
  <c r="T1273" i="4"/>
  <c r="U1273" i="4"/>
  <c r="V1273" i="4"/>
  <c r="S1274" i="4"/>
  <c r="T1274" i="4" s="1"/>
  <c r="U1274" i="4"/>
  <c r="V1274" i="4" s="1"/>
  <c r="S1275" i="4"/>
  <c r="T1275" i="4"/>
  <c r="U1275" i="4"/>
  <c r="V1275" i="4"/>
  <c r="S1276" i="4"/>
  <c r="T1276" i="4" s="1"/>
  <c r="U1276" i="4"/>
  <c r="V1276" i="4" s="1"/>
  <c r="S1277" i="4"/>
  <c r="T1277" i="4" s="1"/>
  <c r="U1277" i="4"/>
  <c r="V1277" i="4"/>
  <c r="S1278" i="4"/>
  <c r="T1278" i="4" s="1"/>
  <c r="U1278" i="4"/>
  <c r="V1278" i="4" s="1"/>
  <c r="S1279" i="4"/>
  <c r="T1279" i="4" s="1"/>
  <c r="U1279" i="4"/>
  <c r="V1279" i="4" s="1"/>
  <c r="S1280" i="4"/>
  <c r="T1280" i="4" s="1"/>
  <c r="U1280" i="4"/>
  <c r="V1280" i="4" s="1"/>
  <c r="S1281" i="4"/>
  <c r="T1281" i="4" s="1"/>
  <c r="U1281" i="4"/>
  <c r="V1281" i="4"/>
  <c r="S1282" i="4"/>
  <c r="T1282" i="4"/>
  <c r="U1282" i="4"/>
  <c r="V1282" i="4" s="1"/>
  <c r="S1283" i="4"/>
  <c r="T1283" i="4" s="1"/>
  <c r="U1283" i="4"/>
  <c r="V1283" i="4"/>
  <c r="S1284" i="4"/>
  <c r="T1284" i="4"/>
  <c r="U1284" i="4"/>
  <c r="V1284" i="4" s="1"/>
  <c r="S1285" i="4"/>
  <c r="T1285" i="4"/>
  <c r="U1285" i="4"/>
  <c r="V1285" i="4" s="1"/>
  <c r="S1286" i="4"/>
  <c r="T1286" i="4" s="1"/>
  <c r="U1286" i="4"/>
  <c r="V1286" i="4" s="1"/>
  <c r="S1287" i="4"/>
  <c r="T1287" i="4" s="1"/>
  <c r="U1287" i="4"/>
  <c r="V1287" i="4"/>
  <c r="S1288" i="4"/>
  <c r="T1288" i="4"/>
  <c r="U1288" i="4"/>
  <c r="V1288" i="4"/>
  <c r="S1289" i="4"/>
  <c r="T1289" i="4" s="1"/>
  <c r="U1289" i="4"/>
  <c r="V1289" i="4" s="1"/>
  <c r="S1290" i="4"/>
  <c r="T1290" i="4" s="1"/>
  <c r="U1290" i="4"/>
  <c r="V1290" i="4"/>
  <c r="S1291" i="4"/>
  <c r="T1291" i="4"/>
  <c r="U1291" i="4"/>
  <c r="V1291" i="4"/>
  <c r="S1292" i="4"/>
  <c r="T1292" i="4"/>
  <c r="U1292" i="4"/>
  <c r="V1292" i="4" s="1"/>
  <c r="S1293" i="4"/>
  <c r="T1293" i="4" s="1"/>
  <c r="U1293" i="4"/>
  <c r="V1293" i="4"/>
  <c r="S1294" i="4"/>
  <c r="T1294" i="4"/>
  <c r="U1294" i="4"/>
  <c r="V1294" i="4"/>
  <c r="S1295" i="4"/>
  <c r="T1295" i="4"/>
  <c r="U1295" i="4"/>
  <c r="V1295" i="4" s="1"/>
  <c r="S1296" i="4"/>
  <c r="T1296" i="4" s="1"/>
  <c r="U1296" i="4"/>
  <c r="V1296" i="4" s="1"/>
  <c r="S1297" i="4"/>
  <c r="T1297" i="4"/>
  <c r="U1297" i="4"/>
  <c r="V1297" i="4"/>
  <c r="S1298" i="4"/>
  <c r="T1298" i="4"/>
  <c r="U1298" i="4"/>
  <c r="V1298" i="4" s="1"/>
  <c r="S1299" i="4"/>
  <c r="T1299" i="4" s="1"/>
  <c r="U1299" i="4"/>
  <c r="V1299" i="4"/>
  <c r="S1300" i="4"/>
  <c r="T1300" i="4" s="1"/>
  <c r="U1300" i="4"/>
  <c r="V1300" i="4"/>
  <c r="S1301" i="4"/>
  <c r="T1301" i="4"/>
  <c r="U1301" i="4"/>
  <c r="V1301" i="4" s="1"/>
  <c r="S1302" i="4"/>
  <c r="T1302" i="4" s="1"/>
  <c r="U1302" i="4"/>
  <c r="V1302" i="4"/>
  <c r="S1303" i="4"/>
  <c r="T1303" i="4"/>
  <c r="U1303" i="4"/>
  <c r="V1303" i="4" s="1"/>
  <c r="S1304" i="4"/>
  <c r="T1304" i="4"/>
  <c r="U1304" i="4"/>
  <c r="V1304" i="4" s="1"/>
  <c r="S1305" i="4"/>
  <c r="T1305" i="4" s="1"/>
  <c r="U1305" i="4"/>
  <c r="V1305" i="4"/>
  <c r="S1306" i="4"/>
  <c r="T1306" i="4"/>
  <c r="U1306" i="4"/>
  <c r="V1306" i="4"/>
  <c r="S1307" i="4"/>
  <c r="T1307" i="4" s="1"/>
  <c r="U1307" i="4"/>
  <c r="V1307" i="4" s="1"/>
  <c r="S1308" i="4"/>
  <c r="T1308" i="4" s="1"/>
  <c r="U1308" i="4"/>
  <c r="V1308" i="4"/>
  <c r="S1309" i="4"/>
  <c r="T1309" i="4"/>
  <c r="U1309" i="4"/>
  <c r="V1309" i="4"/>
  <c r="S1310" i="4"/>
  <c r="T1310" i="4"/>
  <c r="U1310" i="4"/>
  <c r="V1310" i="4" s="1"/>
  <c r="S1311" i="4"/>
  <c r="T1311" i="4" s="1"/>
  <c r="U1311" i="4"/>
  <c r="V1311" i="4"/>
  <c r="S1312" i="4"/>
  <c r="T1312" i="4"/>
  <c r="U1312" i="4"/>
  <c r="V1312" i="4"/>
  <c r="S1313" i="4"/>
  <c r="T1313" i="4"/>
  <c r="U1313" i="4"/>
  <c r="V1313" i="4" s="1"/>
  <c r="S1314" i="4"/>
  <c r="T1314" i="4" s="1"/>
  <c r="U1314" i="4"/>
  <c r="V1314" i="4" s="1"/>
  <c r="S1315" i="4"/>
  <c r="T1315" i="4"/>
  <c r="U1315" i="4"/>
  <c r="V1315" i="4"/>
  <c r="S1316" i="4"/>
  <c r="T1316" i="4"/>
  <c r="U1316" i="4"/>
  <c r="V1316" i="4" s="1"/>
  <c r="S1317" i="4"/>
  <c r="T1317" i="4" s="1"/>
  <c r="U1317" i="4"/>
  <c r="V1317" i="4"/>
  <c r="S1318" i="4"/>
  <c r="T1318" i="4" s="1"/>
  <c r="U1318" i="4"/>
  <c r="V1318" i="4"/>
  <c r="S1319" i="4"/>
  <c r="T1319" i="4"/>
  <c r="U1319" i="4"/>
  <c r="V1319" i="4" s="1"/>
  <c r="S1320" i="4"/>
  <c r="T1320" i="4" s="1"/>
  <c r="U1320" i="4"/>
  <c r="V1320" i="4"/>
  <c r="S1321" i="4"/>
  <c r="T1321" i="4"/>
  <c r="U1321" i="4"/>
  <c r="V1321" i="4" s="1"/>
  <c r="S1322" i="4"/>
  <c r="T1322" i="4"/>
  <c r="U1322" i="4"/>
  <c r="V1322" i="4" s="1"/>
  <c r="S1323" i="4"/>
  <c r="T1323" i="4" s="1"/>
  <c r="U1323" i="4"/>
  <c r="V1323" i="4"/>
  <c r="S1324" i="4"/>
  <c r="T1324" i="4"/>
  <c r="U1324" i="4"/>
  <c r="V1324" i="4"/>
  <c r="S1325" i="4"/>
  <c r="T1325" i="4" s="1"/>
  <c r="U1325" i="4"/>
  <c r="V1325" i="4" s="1"/>
  <c r="S1326" i="4"/>
  <c r="T1326" i="4" s="1"/>
  <c r="U1326" i="4"/>
  <c r="V1326" i="4"/>
  <c r="S1327" i="4"/>
  <c r="T1327" i="4"/>
  <c r="U1327" i="4"/>
  <c r="V1327" i="4"/>
  <c r="S1328" i="4"/>
  <c r="T1328" i="4"/>
  <c r="U1328" i="4"/>
  <c r="V1328" i="4" s="1"/>
  <c r="S1329" i="4"/>
  <c r="T1329" i="4" s="1"/>
  <c r="U1329" i="4"/>
  <c r="V1329" i="4"/>
  <c r="S1330" i="4"/>
  <c r="T1330" i="4"/>
  <c r="U1330" i="4"/>
  <c r="V1330" i="4"/>
  <c r="S1331" i="4"/>
  <c r="T1331" i="4"/>
  <c r="U1331" i="4"/>
  <c r="V1331" i="4" s="1"/>
  <c r="S1332" i="4"/>
  <c r="T1332" i="4" s="1"/>
  <c r="U1332" i="4"/>
  <c r="V1332" i="4" s="1"/>
  <c r="S1333" i="4"/>
  <c r="T1333" i="4"/>
  <c r="U1333" i="4"/>
  <c r="V1333" i="4"/>
  <c r="S1334" i="4"/>
  <c r="T1334" i="4"/>
  <c r="U1334" i="4"/>
  <c r="V1334" i="4" s="1"/>
  <c r="S1335" i="4"/>
  <c r="T1335" i="4" s="1"/>
  <c r="U1335" i="4"/>
  <c r="V1335" i="4"/>
  <c r="S1336" i="4"/>
  <c r="T1336" i="4" s="1"/>
  <c r="U1336" i="4"/>
  <c r="V1336" i="4"/>
  <c r="S1337" i="4"/>
  <c r="T1337" i="4"/>
  <c r="U1337" i="4"/>
  <c r="V1337" i="4" s="1"/>
  <c r="S1338" i="4"/>
  <c r="T1338" i="4" s="1"/>
  <c r="U1338" i="4"/>
  <c r="V1338" i="4"/>
  <c r="S1339" i="4"/>
  <c r="T1339" i="4"/>
  <c r="U1339" i="4"/>
  <c r="V1339" i="4" s="1"/>
  <c r="S1340" i="4"/>
  <c r="T1340" i="4"/>
  <c r="U1340" i="4"/>
  <c r="V1340" i="4" s="1"/>
  <c r="S1341" i="4"/>
  <c r="T1341" i="4" s="1"/>
  <c r="U1341" i="4"/>
  <c r="V1341" i="4"/>
  <c r="S1342" i="4"/>
  <c r="T1342" i="4"/>
  <c r="U1342" i="4"/>
  <c r="V1342" i="4"/>
  <c r="S1343" i="4"/>
  <c r="T1343" i="4" s="1"/>
  <c r="U1343" i="4"/>
  <c r="V1343" i="4" s="1"/>
  <c r="S1344" i="4"/>
  <c r="T1344" i="4" s="1"/>
  <c r="U1344" i="4"/>
  <c r="V1344" i="4"/>
  <c r="S1345" i="4"/>
  <c r="T1345" i="4"/>
  <c r="U1345" i="4"/>
  <c r="V1345" i="4"/>
  <c r="S1346" i="4"/>
  <c r="T1346" i="4"/>
  <c r="U1346" i="4"/>
  <c r="V1346" i="4" s="1"/>
  <c r="S1347" i="4"/>
  <c r="T1347" i="4" s="1"/>
  <c r="U1347" i="4"/>
  <c r="V1347" i="4"/>
  <c r="S1348" i="4"/>
  <c r="T1348" i="4"/>
  <c r="U1348" i="4"/>
  <c r="V1348" i="4"/>
  <c r="S1349" i="4"/>
  <c r="T1349" i="4"/>
  <c r="U1349" i="4"/>
  <c r="V1349" i="4" s="1"/>
  <c r="S1350" i="4"/>
  <c r="T1350" i="4" s="1"/>
  <c r="U1350" i="4"/>
  <c r="V1350" i="4" s="1"/>
  <c r="S1351" i="4"/>
  <c r="T1351" i="4"/>
  <c r="U1351" i="4"/>
  <c r="V1351" i="4"/>
  <c r="S1352" i="4"/>
  <c r="T1352" i="4"/>
  <c r="U1352" i="4"/>
  <c r="V1352" i="4" s="1"/>
  <c r="S1353" i="4"/>
  <c r="T1353" i="4" s="1"/>
  <c r="U1353" i="4"/>
  <c r="V1353" i="4"/>
  <c r="S1354" i="4"/>
  <c r="T1354" i="4" s="1"/>
  <c r="U1354" i="4"/>
  <c r="V1354" i="4"/>
  <c r="S1355" i="4"/>
  <c r="T1355" i="4"/>
  <c r="U1355" i="4"/>
  <c r="V1355" i="4" s="1"/>
  <c r="S1356" i="4"/>
  <c r="T1356" i="4" s="1"/>
  <c r="U1356" i="4"/>
  <c r="V1356" i="4"/>
  <c r="S1357" i="4"/>
  <c r="T1357" i="4"/>
  <c r="U1357" i="4"/>
  <c r="V1357" i="4" s="1"/>
  <c r="S1358" i="4"/>
  <c r="T1358" i="4"/>
  <c r="U1358" i="4"/>
  <c r="V1358" i="4" s="1"/>
  <c r="S1359" i="4"/>
  <c r="T1359" i="4" s="1"/>
  <c r="U1359" i="4"/>
  <c r="V1359" i="4"/>
  <c r="S1360" i="4"/>
  <c r="T1360" i="4"/>
  <c r="U1360" i="4"/>
  <c r="V1360" i="4"/>
  <c r="S1361" i="4"/>
  <c r="T1361" i="4" s="1"/>
  <c r="U1361" i="4"/>
  <c r="V1361" i="4" s="1"/>
  <c r="S1362" i="4"/>
  <c r="T1362" i="4" s="1"/>
  <c r="U1362" i="4"/>
  <c r="V1362" i="4" s="1"/>
  <c r="S1363" i="4"/>
  <c r="T1363" i="4" s="1"/>
  <c r="U1363" i="4"/>
  <c r="V1363" i="4" s="1"/>
  <c r="S1364" i="4"/>
  <c r="T1364" i="4"/>
  <c r="U1364" i="4"/>
  <c r="V1364" i="4" s="1"/>
  <c r="S1365" i="4"/>
  <c r="T1365" i="4"/>
  <c r="U1365" i="4"/>
  <c r="V1365" i="4"/>
  <c r="S1366" i="4"/>
  <c r="T1366" i="4"/>
  <c r="U1366" i="4"/>
  <c r="V1366" i="4"/>
  <c r="S1367" i="4"/>
  <c r="T1367" i="4"/>
  <c r="U1367" i="4"/>
  <c r="V1367" i="4" s="1"/>
  <c r="S1368" i="4"/>
  <c r="T1368" i="4"/>
  <c r="U1368" i="4"/>
  <c r="V1368" i="4" s="1"/>
  <c r="S1369" i="4"/>
  <c r="T1369" i="4" s="1"/>
  <c r="U1369" i="4"/>
  <c r="V1369" i="4" s="1"/>
  <c r="S1370" i="4"/>
  <c r="T1370" i="4" s="1"/>
  <c r="U1370" i="4"/>
  <c r="V1370" i="4" s="1"/>
  <c r="S1371" i="4"/>
  <c r="T1371" i="4" s="1"/>
  <c r="U1371" i="4"/>
  <c r="V1371" i="4"/>
  <c r="S1372" i="4"/>
  <c r="T1372" i="4"/>
  <c r="U1372" i="4"/>
  <c r="V1372" i="4"/>
  <c r="S1373" i="4"/>
  <c r="T1373" i="4"/>
  <c r="U1373" i="4"/>
  <c r="V1373" i="4" s="1"/>
  <c r="S1374" i="4"/>
  <c r="T1374" i="4"/>
  <c r="U1374" i="4"/>
  <c r="V1374" i="4"/>
  <c r="S1375" i="4"/>
  <c r="T1375" i="4" s="1"/>
  <c r="U1375" i="4"/>
  <c r="V1375" i="4" s="1"/>
  <c r="S1376" i="4"/>
  <c r="T1376" i="4" s="1"/>
  <c r="U1376" i="4"/>
  <c r="V1376" i="4" s="1"/>
  <c r="S1377" i="4"/>
  <c r="T1377" i="4"/>
  <c r="U1377" i="4"/>
  <c r="V1377" i="4" s="1"/>
  <c r="S1378" i="4"/>
  <c r="T1378" i="4"/>
  <c r="U1378" i="4"/>
  <c r="V1378" i="4"/>
  <c r="S1379" i="4"/>
  <c r="T1379" i="4"/>
  <c r="U1379" i="4"/>
  <c r="V1379" i="4" s="1"/>
  <c r="S1380" i="4"/>
  <c r="T1380" i="4" s="1"/>
  <c r="U1380" i="4"/>
  <c r="V1380" i="4"/>
  <c r="S1381" i="4"/>
  <c r="T1381" i="4"/>
  <c r="U1381" i="4"/>
  <c r="V1381" i="4" s="1"/>
  <c r="S1382" i="4"/>
  <c r="T1382" i="4" s="1"/>
  <c r="U1382" i="4"/>
  <c r="V1382" i="4" s="1"/>
  <c r="S1383" i="4"/>
  <c r="T1383" i="4"/>
  <c r="U1383" i="4"/>
  <c r="V1383" i="4"/>
  <c r="S1384" i="4"/>
  <c r="T1384" i="4" s="1"/>
  <c r="U1384" i="4"/>
  <c r="V1384" i="4"/>
  <c r="S1385" i="4"/>
  <c r="T1385" i="4"/>
  <c r="U1385" i="4"/>
  <c r="V1385" i="4" s="1"/>
  <c r="S1386" i="4"/>
  <c r="T1386" i="4" s="1"/>
  <c r="U1386" i="4"/>
  <c r="V1386" i="4" s="1"/>
  <c r="S1387" i="4"/>
  <c r="T1387" i="4"/>
  <c r="U1387" i="4"/>
  <c r="V1387" i="4"/>
  <c r="S1388" i="4"/>
  <c r="T1388" i="4" s="1"/>
  <c r="U1388" i="4"/>
  <c r="V1388" i="4" s="1"/>
  <c r="S1389" i="4"/>
  <c r="T1389" i="4"/>
  <c r="U1389" i="4"/>
  <c r="V1389" i="4"/>
  <c r="S1390" i="4"/>
  <c r="T1390" i="4"/>
  <c r="U1390" i="4"/>
  <c r="V1390" i="4" s="1"/>
  <c r="S1391" i="4"/>
  <c r="T1391" i="4"/>
  <c r="U1391" i="4"/>
  <c r="V1391" i="4" s="1"/>
  <c r="S1392" i="4"/>
  <c r="T1392" i="4" s="1"/>
  <c r="U1392" i="4"/>
  <c r="V1392" i="4" s="1"/>
  <c r="S1393" i="4"/>
  <c r="T1393" i="4" s="1"/>
  <c r="U1393" i="4"/>
  <c r="V1393" i="4"/>
  <c r="S1394" i="4"/>
  <c r="T1394" i="4"/>
  <c r="U1394" i="4"/>
  <c r="V1394" i="4" s="1"/>
  <c r="S1395" i="4"/>
  <c r="T1395" i="4"/>
  <c r="U1395" i="4"/>
  <c r="V1395" i="4"/>
  <c r="S1396" i="4"/>
  <c r="T1396" i="4"/>
  <c r="U1396" i="4"/>
  <c r="V1396" i="4"/>
  <c r="S1397" i="4"/>
  <c r="T1397" i="4" s="1"/>
  <c r="U1397" i="4"/>
  <c r="V1397" i="4" s="1"/>
  <c r="S1398" i="4"/>
  <c r="T1398" i="4" s="1"/>
  <c r="U1398" i="4"/>
  <c r="V1398" i="4" s="1"/>
  <c r="S1399" i="4"/>
  <c r="T1399" i="4" s="1"/>
  <c r="U1399" i="4"/>
  <c r="V1399" i="4" s="1"/>
  <c r="S1400" i="4"/>
  <c r="T1400" i="4"/>
  <c r="U1400" i="4"/>
  <c r="V1400" i="4" s="1"/>
  <c r="S1401" i="4"/>
  <c r="T1401" i="4"/>
  <c r="U1401" i="4"/>
  <c r="V1401" i="4"/>
  <c r="S1402" i="4"/>
  <c r="T1402" i="4"/>
  <c r="U1402" i="4"/>
  <c r="V1402" i="4"/>
  <c r="S1403" i="4"/>
  <c r="T1403" i="4"/>
  <c r="U1403" i="4"/>
  <c r="V1403" i="4" s="1"/>
  <c r="S1404" i="4"/>
  <c r="T1404" i="4"/>
  <c r="U1404" i="4"/>
  <c r="V1404" i="4" s="1"/>
  <c r="S1405" i="4"/>
  <c r="T1405" i="4" s="1"/>
  <c r="U1405" i="4"/>
  <c r="V1405" i="4" s="1"/>
  <c r="S1406" i="4"/>
  <c r="T1406" i="4" s="1"/>
  <c r="U1406" i="4"/>
  <c r="V1406" i="4" s="1"/>
  <c r="S1407" i="4"/>
  <c r="T1407" i="4" s="1"/>
  <c r="U1407" i="4"/>
  <c r="V1407" i="4"/>
  <c r="S1408" i="4"/>
  <c r="T1408" i="4"/>
  <c r="U1408" i="4"/>
  <c r="V1408" i="4"/>
  <c r="S1409" i="4"/>
  <c r="T1409" i="4"/>
  <c r="U1409" i="4"/>
  <c r="V1409" i="4" s="1"/>
  <c r="S1410" i="4"/>
  <c r="T1410" i="4"/>
  <c r="U1410" i="4"/>
  <c r="V1410" i="4"/>
  <c r="S1411" i="4"/>
  <c r="T1411" i="4" s="1"/>
  <c r="U1411" i="4"/>
  <c r="V1411" i="4" s="1"/>
  <c r="S1412" i="4"/>
  <c r="T1412" i="4" s="1"/>
  <c r="U1412" i="4"/>
  <c r="V1412" i="4" s="1"/>
  <c r="S1413" i="4"/>
  <c r="T1413" i="4"/>
  <c r="U1413" i="4"/>
  <c r="V1413" i="4" s="1"/>
  <c r="S1414" i="4"/>
  <c r="T1414" i="4"/>
  <c r="U1414" i="4"/>
  <c r="V1414" i="4"/>
  <c r="S1415" i="4"/>
  <c r="T1415" i="4"/>
  <c r="U1415" i="4"/>
  <c r="V1415" i="4" s="1"/>
  <c r="S1416" i="4"/>
  <c r="T1416" i="4" s="1"/>
  <c r="U1416" i="4"/>
  <c r="V1416" i="4"/>
  <c r="S1417" i="4"/>
  <c r="T1417" i="4"/>
  <c r="U1417" i="4"/>
  <c r="V1417" i="4" s="1"/>
  <c r="S1418" i="4"/>
  <c r="T1418" i="4" s="1"/>
  <c r="U1418" i="4"/>
  <c r="V1418" i="4" s="1"/>
  <c r="S1419" i="4"/>
  <c r="T1419" i="4"/>
  <c r="U1419" i="4"/>
  <c r="V1419" i="4"/>
  <c r="S1420" i="4"/>
  <c r="T1420" i="4" s="1"/>
  <c r="U1420" i="4"/>
  <c r="V1420" i="4"/>
  <c r="S1421" i="4"/>
  <c r="T1421" i="4"/>
  <c r="U1421" i="4"/>
  <c r="V1421" i="4" s="1"/>
  <c r="S1422" i="4"/>
  <c r="T1422" i="4" s="1"/>
  <c r="U1422" i="4"/>
  <c r="V1422" i="4" s="1"/>
  <c r="S1423" i="4"/>
  <c r="T1423" i="4"/>
  <c r="U1423" i="4"/>
  <c r="V1423" i="4"/>
  <c r="S1424" i="4"/>
  <c r="T1424" i="4" s="1"/>
  <c r="U1424" i="4"/>
  <c r="V1424" i="4" s="1"/>
  <c r="S1425" i="4"/>
  <c r="T1425" i="4"/>
  <c r="U1425" i="4"/>
  <c r="V1425" i="4"/>
  <c r="S1426" i="4"/>
  <c r="T1426" i="4"/>
  <c r="U1426" i="4"/>
  <c r="V1426" i="4" s="1"/>
  <c r="S1427" i="4"/>
  <c r="T1427" i="4"/>
  <c r="U1427" i="4"/>
  <c r="V1427" i="4" s="1"/>
  <c r="S1428" i="4"/>
  <c r="T1428" i="4" s="1"/>
  <c r="U1428" i="4"/>
  <c r="V1428" i="4" s="1"/>
  <c r="S1429" i="4"/>
  <c r="T1429" i="4" s="1"/>
  <c r="U1429" i="4"/>
  <c r="V1429" i="4"/>
  <c r="S1430" i="4"/>
  <c r="T1430" i="4"/>
  <c r="U1430" i="4"/>
  <c r="V1430" i="4" s="1"/>
  <c r="S1431" i="4"/>
  <c r="T1431" i="4"/>
  <c r="U1431" i="4"/>
  <c r="V1431" i="4"/>
  <c r="S1432" i="4"/>
  <c r="T1432" i="4"/>
  <c r="U1432" i="4"/>
  <c r="V1432" i="4"/>
  <c r="S1433" i="4"/>
  <c r="T1433" i="4" s="1"/>
  <c r="U1433" i="4"/>
  <c r="V1433" i="4" s="1"/>
  <c r="S1434" i="4"/>
  <c r="T1434" i="4" s="1"/>
  <c r="U1434" i="4"/>
  <c r="V1434" i="4" s="1"/>
  <c r="S1435" i="4"/>
  <c r="T1435" i="4" s="1"/>
  <c r="U1435" i="4"/>
  <c r="V1435" i="4" s="1"/>
  <c r="S1436" i="4"/>
  <c r="T1436" i="4"/>
  <c r="U1436" i="4"/>
  <c r="V1436" i="4" s="1"/>
  <c r="S1437" i="4"/>
  <c r="T1437" i="4"/>
  <c r="U1437" i="4"/>
  <c r="V1437" i="4"/>
  <c r="S1438" i="4"/>
  <c r="T1438" i="4"/>
  <c r="U1438" i="4"/>
  <c r="V1438" i="4"/>
  <c r="S1439" i="4"/>
  <c r="T1439" i="4"/>
  <c r="U1439" i="4"/>
  <c r="V1439" i="4" s="1"/>
  <c r="S1440" i="4"/>
  <c r="T1440" i="4"/>
  <c r="U1440" i="4"/>
  <c r="V1440" i="4" s="1"/>
  <c r="S1441" i="4"/>
  <c r="T1441" i="4" s="1"/>
  <c r="U1441" i="4"/>
  <c r="V1441" i="4" s="1"/>
  <c r="S1442" i="4"/>
  <c r="T1442" i="4" s="1"/>
  <c r="U1442" i="4"/>
  <c r="V1442" i="4" s="1"/>
  <c r="S1443" i="4"/>
  <c r="T1443" i="4" s="1"/>
  <c r="U1443" i="4"/>
  <c r="V1443" i="4"/>
  <c r="S1444" i="4"/>
  <c r="T1444" i="4"/>
  <c r="U1444" i="4"/>
  <c r="V1444" i="4"/>
  <c r="S1445" i="4"/>
  <c r="T1445" i="4"/>
  <c r="U1445" i="4"/>
  <c r="V1445" i="4" s="1"/>
  <c r="S1446" i="4"/>
  <c r="T1446" i="4"/>
  <c r="U1446" i="4"/>
  <c r="V1446" i="4"/>
  <c r="S1447" i="4"/>
  <c r="T1447" i="4" s="1"/>
  <c r="U1447" i="4"/>
  <c r="V1447" i="4" s="1"/>
  <c r="S1448" i="4"/>
  <c r="T1448" i="4" s="1"/>
  <c r="U1448" i="4"/>
  <c r="V1448" i="4" s="1"/>
  <c r="S1449" i="4"/>
  <c r="T1449" i="4"/>
  <c r="U1449" i="4"/>
  <c r="V1449" i="4" s="1"/>
  <c r="S1450" i="4"/>
  <c r="T1450" i="4"/>
  <c r="U1450" i="4"/>
  <c r="V1450" i="4"/>
  <c r="S1451" i="4"/>
  <c r="T1451" i="4"/>
  <c r="U1451" i="4"/>
  <c r="V1451" i="4"/>
  <c r="S1452" i="4"/>
  <c r="T1452" i="4"/>
  <c r="U1452" i="4"/>
  <c r="V1452" i="4" s="1"/>
  <c r="S1453" i="4"/>
  <c r="T1453" i="4"/>
  <c r="U1453" i="4"/>
  <c r="V1453" i="4"/>
  <c r="S1454" i="4"/>
  <c r="T1454" i="4"/>
  <c r="U1454" i="4"/>
  <c r="V1454" i="4"/>
  <c r="S1455" i="4"/>
  <c r="T1455" i="4"/>
  <c r="U1455" i="4"/>
  <c r="V1455" i="4" s="1"/>
  <c r="S1456" i="4"/>
  <c r="T1456" i="4"/>
  <c r="U1456" i="4"/>
  <c r="V1456" i="4"/>
  <c r="S1457" i="4"/>
  <c r="T1457" i="4"/>
  <c r="U1457" i="4"/>
  <c r="V1457" i="4"/>
  <c r="S1458" i="4"/>
  <c r="T1458" i="4"/>
  <c r="U1458" i="4"/>
  <c r="V1458" i="4" s="1"/>
  <c r="S1459" i="4"/>
  <c r="T1459" i="4"/>
  <c r="U1459" i="4"/>
  <c r="V1459" i="4"/>
  <c r="S1460" i="4"/>
  <c r="T1460" i="4"/>
  <c r="U1460" i="4"/>
  <c r="V1460" i="4"/>
  <c r="S1461" i="4"/>
  <c r="T1461" i="4"/>
  <c r="U1461" i="4"/>
  <c r="V1461" i="4" s="1"/>
  <c r="S1462" i="4"/>
  <c r="T1462" i="4"/>
  <c r="U1462" i="4"/>
  <c r="V1462" i="4"/>
  <c r="S1463" i="4"/>
  <c r="T1463" i="4"/>
  <c r="U1463" i="4"/>
  <c r="V1463" i="4"/>
  <c r="S1464" i="4"/>
  <c r="T1464" i="4"/>
  <c r="U1464" i="4"/>
  <c r="V1464" i="4" s="1"/>
  <c r="S1465" i="4"/>
  <c r="T1465" i="4"/>
  <c r="U1465" i="4"/>
  <c r="V1465" i="4"/>
  <c r="S1466" i="4"/>
  <c r="T1466" i="4"/>
  <c r="U1466" i="4"/>
  <c r="V1466" i="4"/>
  <c r="S1467" i="4"/>
  <c r="T1467" i="4"/>
  <c r="U1467" i="4"/>
  <c r="V1467" i="4" s="1"/>
  <c r="S1468" i="4"/>
  <c r="T1468" i="4"/>
  <c r="U1468" i="4"/>
  <c r="V1468" i="4"/>
  <c r="S1469" i="4"/>
  <c r="T1469" i="4"/>
  <c r="U1469" i="4"/>
  <c r="V1469" i="4"/>
  <c r="S1470" i="4"/>
  <c r="T1470" i="4"/>
  <c r="U1470" i="4"/>
  <c r="V1470" i="4" s="1"/>
  <c r="S1471" i="4"/>
  <c r="T1471" i="4"/>
  <c r="U1471" i="4"/>
  <c r="V1471" i="4"/>
  <c r="S1472" i="4"/>
  <c r="T1472" i="4"/>
  <c r="U1472" i="4"/>
  <c r="V1472" i="4"/>
  <c r="S1473" i="4"/>
  <c r="T1473" i="4"/>
  <c r="U1473" i="4"/>
  <c r="V1473" i="4" s="1"/>
  <c r="S1474" i="4"/>
  <c r="T1474" i="4"/>
  <c r="U1474" i="4"/>
  <c r="V1474" i="4"/>
  <c r="S1475" i="4"/>
  <c r="T1475" i="4"/>
  <c r="U1475" i="4"/>
  <c r="V1475" i="4"/>
  <c r="S1476" i="4"/>
  <c r="T1476" i="4"/>
  <c r="U1476" i="4"/>
  <c r="V1476" i="4" s="1"/>
  <c r="S1477" i="4"/>
  <c r="T1477" i="4"/>
  <c r="U1477" i="4"/>
  <c r="V1477" i="4"/>
  <c r="S1478" i="4"/>
  <c r="T1478" i="4"/>
  <c r="U1478" i="4"/>
  <c r="V1478" i="4"/>
  <c r="S1479" i="4"/>
  <c r="T1479" i="4"/>
  <c r="U1479" i="4"/>
  <c r="V1479" i="4" s="1"/>
  <c r="S1480" i="4"/>
  <c r="T1480" i="4"/>
  <c r="U1480" i="4"/>
  <c r="V1480" i="4"/>
  <c r="S1481" i="4"/>
  <c r="T1481" i="4"/>
  <c r="U1481" i="4"/>
  <c r="V1481" i="4"/>
  <c r="S1482" i="4"/>
  <c r="T1482" i="4"/>
  <c r="U1482" i="4"/>
  <c r="V1482" i="4" s="1"/>
  <c r="S1483" i="4"/>
  <c r="T1483" i="4"/>
  <c r="U1483" i="4"/>
  <c r="V1483" i="4"/>
  <c r="S1484" i="4"/>
  <c r="T1484" i="4"/>
  <c r="U1484" i="4"/>
  <c r="V1484" i="4"/>
  <c r="S1485" i="4"/>
  <c r="T1485" i="4"/>
  <c r="U1485" i="4"/>
  <c r="V1485" i="4" s="1"/>
  <c r="S1486" i="4"/>
  <c r="T1486" i="4"/>
  <c r="U1486" i="4"/>
  <c r="V1486" i="4"/>
  <c r="S1487" i="4"/>
  <c r="T1487" i="4"/>
  <c r="U1487" i="4"/>
  <c r="V1487" i="4"/>
  <c r="S1488" i="4"/>
  <c r="T1488" i="4"/>
  <c r="U1488" i="4"/>
  <c r="V1488" i="4" s="1"/>
  <c r="S1489" i="4"/>
  <c r="T1489" i="4"/>
  <c r="U1489" i="4"/>
  <c r="V1489" i="4"/>
  <c r="S1490" i="4"/>
  <c r="T1490" i="4"/>
  <c r="U1490" i="4"/>
  <c r="V1490" i="4"/>
  <c r="S1491" i="4"/>
  <c r="T1491" i="4"/>
  <c r="U1491" i="4"/>
  <c r="V1491" i="4" s="1"/>
  <c r="S1492" i="4"/>
  <c r="T1492" i="4"/>
  <c r="U1492" i="4"/>
  <c r="V1492" i="4"/>
  <c r="S1493" i="4"/>
  <c r="T1493" i="4"/>
  <c r="U1493" i="4"/>
  <c r="V1493" i="4"/>
  <c r="S1494" i="4"/>
  <c r="T1494" i="4"/>
  <c r="U1494" i="4"/>
  <c r="V1494" i="4" s="1"/>
  <c r="S1495" i="4"/>
  <c r="T1495" i="4"/>
  <c r="U1495" i="4"/>
  <c r="V1495" i="4"/>
  <c r="S1496" i="4"/>
  <c r="T1496" i="4"/>
  <c r="U1496" i="4"/>
  <c r="V1496" i="4"/>
  <c r="S1497" i="4"/>
  <c r="T1497" i="4"/>
  <c r="U1497" i="4"/>
  <c r="V1497" i="4" s="1"/>
  <c r="S1498" i="4"/>
  <c r="T1498" i="4"/>
  <c r="U1498" i="4"/>
  <c r="V1498" i="4"/>
  <c r="S1499" i="4"/>
  <c r="T1499" i="4"/>
  <c r="U1499" i="4"/>
  <c r="V1499" i="4"/>
  <c r="S1500" i="4"/>
  <c r="T1500" i="4"/>
  <c r="U1500" i="4"/>
  <c r="V1500" i="4" s="1"/>
  <c r="S1501" i="4"/>
  <c r="T1501" i="4"/>
  <c r="U1501" i="4"/>
  <c r="V1501" i="4"/>
  <c r="S1502" i="4"/>
  <c r="T1502" i="4"/>
  <c r="U1502" i="4"/>
  <c r="V1502" i="4"/>
  <c r="S1503" i="4"/>
  <c r="T1503" i="4"/>
  <c r="U1503" i="4"/>
  <c r="V1503" i="4" s="1"/>
  <c r="S1504" i="4"/>
  <c r="T1504" i="4"/>
  <c r="U1504" i="4"/>
  <c r="V1504" i="4"/>
  <c r="S1505" i="4"/>
  <c r="T1505" i="4"/>
  <c r="U1505" i="4"/>
  <c r="V1505" i="4"/>
  <c r="S1506" i="4"/>
  <c r="T1506" i="4"/>
  <c r="U1506" i="4"/>
  <c r="V1506" i="4" s="1"/>
  <c r="S1507" i="4"/>
  <c r="T1507" i="4"/>
  <c r="U1507" i="4"/>
  <c r="V1507" i="4"/>
  <c r="S1508" i="4"/>
  <c r="T1508" i="4"/>
  <c r="U1508" i="4"/>
  <c r="V1508" i="4"/>
  <c r="S1509" i="4"/>
  <c r="T1509" i="4"/>
  <c r="U1509" i="4"/>
  <c r="V1509" i="4" s="1"/>
  <c r="S1510" i="4"/>
  <c r="T1510" i="4"/>
  <c r="U1510" i="4"/>
  <c r="V1510" i="4"/>
  <c r="S1511" i="4"/>
  <c r="T1511" i="4"/>
  <c r="U1511" i="4"/>
  <c r="V1511" i="4"/>
  <c r="S1512" i="4"/>
  <c r="T1512" i="4"/>
  <c r="U1512" i="4"/>
  <c r="V1512" i="4" s="1"/>
  <c r="S1513" i="4"/>
  <c r="T1513" i="4"/>
  <c r="U1513" i="4"/>
  <c r="V1513" i="4"/>
  <c r="S1514" i="4"/>
  <c r="T1514" i="4"/>
  <c r="U1514" i="4"/>
  <c r="V1514" i="4"/>
  <c r="S1515" i="4"/>
  <c r="T1515" i="4"/>
  <c r="U1515" i="4"/>
  <c r="V1515" i="4" s="1"/>
  <c r="S1516" i="4"/>
  <c r="T1516" i="4"/>
  <c r="U1516" i="4"/>
  <c r="V1516" i="4"/>
  <c r="S1517" i="4"/>
  <c r="T1517" i="4"/>
  <c r="U1517" i="4"/>
  <c r="V1517" i="4"/>
  <c r="S1518" i="4"/>
  <c r="T1518" i="4"/>
  <c r="U1518" i="4"/>
  <c r="V1518" i="4" s="1"/>
  <c r="S1519" i="4"/>
  <c r="T1519" i="4"/>
  <c r="U1519" i="4"/>
  <c r="V1519" i="4"/>
  <c r="S1520" i="4"/>
  <c r="T1520" i="4"/>
  <c r="U1520" i="4"/>
  <c r="V1520" i="4"/>
  <c r="S1521" i="4"/>
  <c r="T1521" i="4"/>
  <c r="U1521" i="4"/>
  <c r="V1521" i="4" s="1"/>
  <c r="S1522" i="4"/>
  <c r="T1522" i="4"/>
  <c r="U1522" i="4"/>
  <c r="V1522" i="4"/>
  <c r="S1523" i="4"/>
  <c r="T1523" i="4"/>
  <c r="U1523" i="4"/>
  <c r="V1523" i="4"/>
  <c r="S1524" i="4"/>
  <c r="T1524" i="4"/>
  <c r="U1524" i="4"/>
  <c r="V1524" i="4" s="1"/>
  <c r="S1525" i="4"/>
  <c r="T1525" i="4"/>
  <c r="U1525" i="4"/>
  <c r="V1525" i="4"/>
  <c r="S1526" i="4"/>
  <c r="T1526" i="4"/>
  <c r="U1526" i="4"/>
  <c r="V1526" i="4"/>
  <c r="S1527" i="4"/>
  <c r="T1527" i="4"/>
  <c r="U1527" i="4"/>
  <c r="V1527" i="4" s="1"/>
  <c r="S1528" i="4"/>
  <c r="T1528" i="4"/>
  <c r="U1528" i="4"/>
  <c r="V1528" i="4"/>
  <c r="S1529" i="4"/>
  <c r="T1529" i="4"/>
  <c r="U1529" i="4"/>
  <c r="V1529" i="4"/>
  <c r="S1530" i="4"/>
  <c r="T1530" i="4"/>
  <c r="U1530" i="4"/>
  <c r="V1530" i="4" s="1"/>
  <c r="S1531" i="4"/>
  <c r="T1531" i="4"/>
  <c r="U1531" i="4"/>
  <c r="V1531" i="4"/>
  <c r="S1532" i="4"/>
  <c r="T1532" i="4"/>
  <c r="U1532" i="4"/>
  <c r="V1532" i="4"/>
  <c r="S1533" i="4"/>
  <c r="T1533" i="4"/>
  <c r="U1533" i="4"/>
  <c r="V1533" i="4" s="1"/>
  <c r="S1534" i="4"/>
  <c r="T1534" i="4"/>
  <c r="U1534" i="4"/>
  <c r="V1534" i="4"/>
  <c r="S1535" i="4"/>
  <c r="T1535" i="4"/>
  <c r="U1535" i="4"/>
  <c r="V1535" i="4"/>
  <c r="S1536" i="4"/>
  <c r="T1536" i="4"/>
  <c r="U1536" i="4"/>
  <c r="V1536" i="4" s="1"/>
  <c r="S1537" i="4"/>
  <c r="T1537" i="4"/>
  <c r="U1537" i="4"/>
  <c r="V1537" i="4"/>
  <c r="S1538" i="4"/>
  <c r="T1538" i="4"/>
  <c r="U1538" i="4"/>
  <c r="V1538" i="4"/>
  <c r="S1539" i="4"/>
  <c r="T1539" i="4"/>
  <c r="U1539" i="4"/>
  <c r="V1539" i="4" s="1"/>
  <c r="S1540" i="4"/>
  <c r="T1540" i="4"/>
  <c r="U1540" i="4"/>
  <c r="V1540" i="4"/>
  <c r="S1541" i="4"/>
  <c r="T1541" i="4"/>
  <c r="U1541" i="4"/>
  <c r="V1541" i="4"/>
  <c r="S1542" i="4"/>
  <c r="T1542" i="4"/>
  <c r="U1542" i="4"/>
  <c r="V1542" i="4" s="1"/>
  <c r="S1543" i="4"/>
  <c r="T1543" i="4"/>
  <c r="U1543" i="4"/>
  <c r="V1543" i="4"/>
  <c r="S1544" i="4"/>
  <c r="T1544" i="4"/>
  <c r="U1544" i="4"/>
  <c r="V1544" i="4"/>
  <c r="S1545" i="4"/>
  <c r="T1545" i="4"/>
  <c r="U1545" i="4"/>
  <c r="V1545" i="4" s="1"/>
  <c r="S1546" i="4"/>
  <c r="T1546" i="4"/>
  <c r="U1546" i="4"/>
  <c r="V1546" i="4"/>
  <c r="S1547" i="4"/>
  <c r="T1547" i="4"/>
  <c r="U1547" i="4"/>
  <c r="V1547" i="4"/>
  <c r="S1548" i="4"/>
  <c r="T1548" i="4"/>
  <c r="U1548" i="4"/>
  <c r="V1548" i="4" s="1"/>
  <c r="S1549" i="4"/>
  <c r="T1549" i="4"/>
  <c r="U1549" i="4"/>
  <c r="V1549" i="4"/>
  <c r="S1550" i="4"/>
  <c r="T1550" i="4"/>
  <c r="U1550" i="4"/>
  <c r="V1550" i="4"/>
  <c r="S1551" i="4"/>
  <c r="T1551" i="4"/>
  <c r="U1551" i="4"/>
  <c r="V1551" i="4" s="1"/>
  <c r="S1552" i="4"/>
  <c r="T1552" i="4"/>
  <c r="U1552" i="4"/>
  <c r="V1552" i="4"/>
  <c r="S1553" i="4"/>
  <c r="T1553" i="4"/>
  <c r="U1553" i="4"/>
  <c r="V1553" i="4"/>
  <c r="S1554" i="4"/>
  <c r="T1554" i="4"/>
  <c r="U1554" i="4"/>
  <c r="V1554" i="4" s="1"/>
  <c r="S1555" i="4"/>
  <c r="T1555" i="4"/>
  <c r="U1555" i="4"/>
  <c r="V1555" i="4"/>
  <c r="S1556" i="4"/>
  <c r="T1556" i="4"/>
  <c r="U1556" i="4"/>
  <c r="V1556" i="4"/>
  <c r="S1557" i="4"/>
  <c r="T1557" i="4"/>
  <c r="U1557" i="4"/>
  <c r="V1557" i="4" s="1"/>
  <c r="S1558" i="4"/>
  <c r="T1558" i="4"/>
  <c r="U1558" i="4"/>
  <c r="V1558" i="4"/>
  <c r="S1559" i="4"/>
  <c r="T1559" i="4"/>
  <c r="U1559" i="4"/>
  <c r="V1559" i="4"/>
  <c r="S1560" i="4"/>
  <c r="T1560" i="4"/>
  <c r="U1560" i="4"/>
  <c r="V1560" i="4" s="1"/>
  <c r="S1561" i="4"/>
  <c r="T1561" i="4"/>
  <c r="U1561" i="4"/>
  <c r="V1561" i="4"/>
  <c r="S1562" i="4"/>
  <c r="T1562" i="4"/>
  <c r="U1562" i="4"/>
  <c r="V1562" i="4"/>
  <c r="S1563" i="4"/>
  <c r="T1563" i="4"/>
  <c r="U1563" i="4"/>
  <c r="V1563" i="4" s="1"/>
  <c r="S1564" i="4"/>
  <c r="T1564" i="4"/>
  <c r="U1564" i="4"/>
  <c r="V1564" i="4"/>
  <c r="S1565" i="4"/>
  <c r="T1565" i="4"/>
  <c r="U1565" i="4"/>
  <c r="V1565" i="4"/>
  <c r="S1566" i="4"/>
  <c r="T1566" i="4"/>
  <c r="U1566" i="4"/>
  <c r="V1566" i="4" s="1"/>
  <c r="S1567" i="4"/>
  <c r="T1567" i="4"/>
  <c r="U1567" i="4"/>
  <c r="V1567" i="4"/>
  <c r="S1568" i="4"/>
  <c r="T1568" i="4"/>
  <c r="U1568" i="4"/>
  <c r="V1568" i="4"/>
  <c r="S1569" i="4"/>
  <c r="T1569" i="4"/>
  <c r="U1569" i="4"/>
  <c r="V1569" i="4" s="1"/>
  <c r="S1570" i="4"/>
  <c r="T1570" i="4"/>
  <c r="U1570" i="4"/>
  <c r="V1570" i="4"/>
  <c r="S1571" i="4"/>
  <c r="T1571" i="4"/>
  <c r="U1571" i="4"/>
  <c r="V1571" i="4"/>
  <c r="S1572" i="4"/>
  <c r="T1572" i="4"/>
  <c r="U1572" i="4"/>
  <c r="V1572" i="4" s="1"/>
  <c r="S1573" i="4"/>
  <c r="T1573" i="4"/>
  <c r="U1573" i="4"/>
  <c r="V1573" i="4"/>
  <c r="S1574" i="4"/>
  <c r="T1574" i="4"/>
  <c r="U1574" i="4"/>
  <c r="V1574" i="4"/>
  <c r="S1575" i="4"/>
  <c r="T1575" i="4"/>
  <c r="U1575" i="4"/>
  <c r="V1575" i="4" s="1"/>
  <c r="S1576" i="4"/>
  <c r="T1576" i="4"/>
  <c r="U1576" i="4"/>
  <c r="V1576" i="4"/>
  <c r="S1577" i="4"/>
  <c r="T1577" i="4"/>
  <c r="U1577" i="4"/>
  <c r="V1577" i="4"/>
  <c r="S1578" i="4"/>
  <c r="T1578" i="4"/>
  <c r="U1578" i="4"/>
  <c r="V1578" i="4" s="1"/>
  <c r="S1579" i="4"/>
  <c r="T1579" i="4"/>
  <c r="U1579" i="4"/>
  <c r="V1579" i="4"/>
  <c r="S1580" i="4"/>
  <c r="T1580" i="4"/>
  <c r="U1580" i="4"/>
  <c r="V1580" i="4"/>
  <c r="S1581" i="4"/>
  <c r="T1581" i="4"/>
  <c r="U1581" i="4"/>
  <c r="V1581" i="4" s="1"/>
  <c r="S1582" i="4"/>
  <c r="T1582" i="4"/>
  <c r="U1582" i="4"/>
  <c r="V1582" i="4"/>
  <c r="S1583" i="4"/>
  <c r="T1583" i="4"/>
  <c r="U1583" i="4"/>
  <c r="V1583" i="4"/>
  <c r="S1584" i="4"/>
  <c r="T1584" i="4"/>
  <c r="U1584" i="4"/>
  <c r="V1584" i="4" s="1"/>
  <c r="S1585" i="4"/>
  <c r="T1585" i="4"/>
  <c r="U1585" i="4"/>
  <c r="V1585" i="4"/>
  <c r="S1586" i="4"/>
  <c r="T1586" i="4"/>
  <c r="U1586" i="4"/>
  <c r="V1586" i="4"/>
  <c r="S1587" i="4"/>
  <c r="T1587" i="4"/>
  <c r="U1587" i="4"/>
  <c r="V1587" i="4" s="1"/>
  <c r="S1588" i="4"/>
  <c r="T1588" i="4"/>
  <c r="U1588" i="4"/>
  <c r="V1588" i="4"/>
  <c r="S1589" i="4"/>
  <c r="T1589" i="4"/>
  <c r="U1589" i="4"/>
  <c r="V1589" i="4"/>
  <c r="S1590" i="4"/>
  <c r="T1590" i="4"/>
  <c r="U1590" i="4"/>
  <c r="V1590" i="4" s="1"/>
  <c r="S1591" i="4"/>
  <c r="T1591" i="4"/>
  <c r="U1591" i="4"/>
  <c r="V1591" i="4"/>
  <c r="S1592" i="4"/>
  <c r="T1592" i="4"/>
  <c r="U1592" i="4"/>
  <c r="V1592" i="4"/>
  <c r="S1593" i="4"/>
  <c r="T1593" i="4"/>
  <c r="U1593" i="4"/>
  <c r="V1593" i="4" s="1"/>
  <c r="S1594" i="4"/>
  <c r="T1594" i="4"/>
  <c r="U1594" i="4"/>
  <c r="V1594" i="4"/>
  <c r="S1595" i="4"/>
  <c r="T1595" i="4"/>
  <c r="U1595" i="4"/>
  <c r="V1595" i="4"/>
  <c r="S1596" i="4"/>
  <c r="T1596" i="4"/>
  <c r="U1596" i="4"/>
  <c r="V1596" i="4" s="1"/>
  <c r="S1597" i="4"/>
  <c r="T1597" i="4"/>
  <c r="U1597" i="4"/>
  <c r="V1597" i="4"/>
  <c r="S1598" i="4"/>
  <c r="T1598" i="4"/>
  <c r="U1598" i="4"/>
  <c r="V1598" i="4"/>
  <c r="S1599" i="4"/>
  <c r="T1599" i="4"/>
  <c r="U1599" i="4"/>
  <c r="V1599" i="4" s="1"/>
  <c r="S1600" i="4"/>
  <c r="T1600" i="4"/>
  <c r="U1600" i="4"/>
  <c r="V1600" i="4"/>
  <c r="S1601" i="4"/>
  <c r="T1601" i="4"/>
  <c r="U1601" i="4"/>
  <c r="V1601" i="4"/>
  <c r="S1602" i="4"/>
  <c r="T1602" i="4"/>
  <c r="U1602" i="4"/>
  <c r="V1602" i="4" s="1"/>
  <c r="S1603" i="4"/>
  <c r="T1603" i="4"/>
  <c r="U1603" i="4"/>
  <c r="V1603" i="4"/>
  <c r="S1604" i="4"/>
  <c r="T1604" i="4"/>
  <c r="U1604" i="4"/>
  <c r="V1604" i="4"/>
  <c r="S1605" i="4"/>
  <c r="T1605" i="4"/>
  <c r="U1605" i="4"/>
  <c r="V1605" i="4" s="1"/>
  <c r="S1606" i="4"/>
  <c r="T1606" i="4"/>
  <c r="U1606" i="4"/>
  <c r="V1606" i="4"/>
  <c r="S1607" i="4"/>
  <c r="T1607" i="4"/>
  <c r="U1607" i="4"/>
  <c r="V1607" i="4"/>
  <c r="S1608" i="4"/>
  <c r="T1608" i="4"/>
  <c r="U1608" i="4"/>
  <c r="V1608" i="4" s="1"/>
  <c r="S1609" i="4"/>
  <c r="T1609" i="4"/>
  <c r="U1609" i="4"/>
  <c r="V1609" i="4"/>
  <c r="S1610" i="4"/>
  <c r="T1610" i="4"/>
  <c r="U1610" i="4"/>
  <c r="V1610" i="4"/>
  <c r="S1611" i="4"/>
  <c r="T1611" i="4"/>
  <c r="U1611" i="4"/>
  <c r="V1611" i="4" s="1"/>
  <c r="S1612" i="4"/>
  <c r="T1612" i="4"/>
  <c r="U1612" i="4"/>
  <c r="V1612" i="4"/>
  <c r="S1613" i="4"/>
  <c r="T1613" i="4"/>
  <c r="U1613" i="4"/>
  <c r="V1613" i="4"/>
  <c r="S1614" i="4"/>
  <c r="T1614" i="4"/>
  <c r="U1614" i="4"/>
  <c r="V1614" i="4" s="1"/>
  <c r="S1615" i="4"/>
  <c r="T1615" i="4"/>
  <c r="U1615" i="4"/>
  <c r="V1615" i="4"/>
  <c r="S1616" i="4"/>
  <c r="T1616" i="4"/>
  <c r="U1616" i="4"/>
  <c r="V1616" i="4"/>
  <c r="S1617" i="4"/>
  <c r="T1617" i="4"/>
  <c r="U1617" i="4"/>
  <c r="V1617" i="4" s="1"/>
  <c r="S1618" i="4"/>
  <c r="T1618" i="4"/>
  <c r="U1618" i="4"/>
  <c r="V1618" i="4"/>
  <c r="S1619" i="4"/>
  <c r="T1619" i="4"/>
  <c r="U1619" i="4"/>
  <c r="V1619" i="4"/>
  <c r="S1620" i="4"/>
  <c r="T1620" i="4"/>
  <c r="U1620" i="4"/>
  <c r="V1620" i="4" s="1"/>
  <c r="S1621" i="4"/>
  <c r="T1621" i="4"/>
  <c r="U1621" i="4"/>
  <c r="V1621" i="4"/>
  <c r="S1622" i="4"/>
  <c r="T1622" i="4"/>
  <c r="U1622" i="4"/>
  <c r="V1622" i="4"/>
  <c r="S1623" i="4"/>
  <c r="T1623" i="4"/>
  <c r="U1623" i="4"/>
  <c r="V1623" i="4" s="1"/>
  <c r="S1624" i="4"/>
  <c r="T1624" i="4"/>
  <c r="U1624" i="4"/>
  <c r="V1624" i="4"/>
  <c r="S1625" i="4"/>
  <c r="T1625" i="4"/>
  <c r="U1625" i="4"/>
  <c r="V1625" i="4"/>
  <c r="S1626" i="4"/>
  <c r="T1626" i="4"/>
  <c r="U1626" i="4"/>
  <c r="V1626" i="4" s="1"/>
  <c r="S1627" i="4"/>
  <c r="T1627" i="4"/>
  <c r="U1627" i="4"/>
  <c r="V1627" i="4"/>
  <c r="S1628" i="4"/>
  <c r="T1628" i="4"/>
  <c r="U1628" i="4"/>
  <c r="V1628" i="4"/>
  <c r="S1629" i="4"/>
  <c r="T1629" i="4"/>
  <c r="U1629" i="4"/>
  <c r="V1629" i="4" s="1"/>
  <c r="S1630" i="4"/>
  <c r="T1630" i="4"/>
  <c r="U1630" i="4"/>
  <c r="V1630" i="4"/>
  <c r="S1631" i="4"/>
  <c r="T1631" i="4"/>
  <c r="U1631" i="4"/>
  <c r="V1631" i="4"/>
  <c r="S1632" i="4"/>
  <c r="T1632" i="4"/>
  <c r="U1632" i="4"/>
  <c r="V1632" i="4" s="1"/>
  <c r="S1633" i="4"/>
  <c r="T1633" i="4"/>
  <c r="U1633" i="4"/>
  <c r="V1633" i="4"/>
  <c r="S1634" i="4"/>
  <c r="T1634" i="4"/>
  <c r="U1634" i="4"/>
  <c r="V1634" i="4"/>
  <c r="S1635" i="4"/>
  <c r="T1635" i="4"/>
  <c r="U1635" i="4"/>
  <c r="V1635" i="4" s="1"/>
  <c r="S1636" i="4"/>
  <c r="T1636" i="4"/>
  <c r="U1636" i="4"/>
  <c r="V1636" i="4"/>
  <c r="S1637" i="4"/>
  <c r="T1637" i="4"/>
  <c r="U1637" i="4"/>
  <c r="V1637" i="4"/>
  <c r="S1638" i="4"/>
  <c r="T1638" i="4"/>
  <c r="U1638" i="4"/>
  <c r="V1638" i="4" s="1"/>
  <c r="S1639" i="4"/>
  <c r="T1639" i="4"/>
  <c r="U1639" i="4"/>
  <c r="V1639" i="4"/>
  <c r="S1640" i="4"/>
  <c r="T1640" i="4"/>
  <c r="U1640" i="4"/>
  <c r="V1640" i="4"/>
  <c r="S1641" i="4"/>
  <c r="T1641" i="4"/>
  <c r="U1641" i="4"/>
  <c r="V1641" i="4" s="1"/>
  <c r="S1642" i="4"/>
  <c r="T1642" i="4"/>
  <c r="U1642" i="4"/>
  <c r="V1642" i="4"/>
  <c r="S1643" i="4"/>
  <c r="T1643" i="4"/>
  <c r="U1643" i="4"/>
  <c r="V1643" i="4"/>
  <c r="S1644" i="4"/>
  <c r="T1644" i="4"/>
  <c r="U1644" i="4"/>
  <c r="V1644" i="4" s="1"/>
  <c r="S1645" i="4"/>
  <c r="T1645" i="4"/>
  <c r="U1645" i="4"/>
  <c r="V1645" i="4"/>
  <c r="S1646" i="4"/>
  <c r="T1646" i="4"/>
  <c r="U1646" i="4"/>
  <c r="V1646" i="4"/>
  <c r="S1647" i="4"/>
  <c r="T1647" i="4"/>
  <c r="U1647" i="4"/>
  <c r="V1647" i="4" s="1"/>
  <c r="S1648" i="4"/>
  <c r="T1648" i="4"/>
  <c r="U1648" i="4"/>
  <c r="V1648" i="4"/>
  <c r="S1649" i="4"/>
  <c r="T1649" i="4"/>
  <c r="U1649" i="4"/>
  <c r="V1649" i="4"/>
  <c r="S1650" i="4"/>
  <c r="T1650" i="4"/>
  <c r="U1650" i="4"/>
  <c r="V1650" i="4" s="1"/>
  <c r="S1651" i="4"/>
  <c r="T1651" i="4"/>
  <c r="U1651" i="4"/>
  <c r="V1651" i="4"/>
  <c r="S1652" i="4"/>
  <c r="T1652" i="4"/>
  <c r="U1652" i="4"/>
  <c r="V1652" i="4"/>
  <c r="S1653" i="4"/>
  <c r="T1653" i="4"/>
  <c r="U1653" i="4"/>
  <c r="V1653" i="4" s="1"/>
  <c r="S1654" i="4"/>
  <c r="T1654" i="4"/>
  <c r="U1654" i="4"/>
  <c r="V1654" i="4"/>
  <c r="S1655" i="4"/>
  <c r="T1655" i="4"/>
  <c r="U1655" i="4"/>
  <c r="V1655" i="4"/>
  <c r="S1656" i="4"/>
  <c r="T1656" i="4"/>
  <c r="U1656" i="4"/>
  <c r="V1656" i="4" s="1"/>
  <c r="S1657" i="4"/>
  <c r="T1657" i="4"/>
  <c r="U1657" i="4"/>
  <c r="V1657" i="4"/>
  <c r="S1658" i="4"/>
  <c r="T1658" i="4"/>
  <c r="U1658" i="4"/>
  <c r="V1658" i="4"/>
  <c r="S1659" i="4"/>
  <c r="T1659" i="4"/>
  <c r="U1659" i="4"/>
  <c r="V1659" i="4" s="1"/>
  <c r="S1660" i="4"/>
  <c r="T1660" i="4"/>
  <c r="U1660" i="4"/>
  <c r="V1660" i="4"/>
  <c r="S1661" i="4"/>
  <c r="T1661" i="4"/>
  <c r="U1661" i="4"/>
  <c r="V1661" i="4"/>
  <c r="S1662" i="4"/>
  <c r="T1662" i="4"/>
  <c r="U1662" i="4"/>
  <c r="V1662" i="4" s="1"/>
  <c r="S1663" i="4"/>
  <c r="T1663" i="4"/>
  <c r="U1663" i="4"/>
  <c r="V1663" i="4"/>
  <c r="S1664" i="4"/>
  <c r="T1664" i="4"/>
  <c r="U1664" i="4"/>
  <c r="V1664" i="4"/>
  <c r="S1665" i="4"/>
  <c r="T1665" i="4"/>
  <c r="U1665" i="4"/>
  <c r="V1665" i="4" s="1"/>
  <c r="S1666" i="4"/>
  <c r="T1666" i="4"/>
  <c r="U1666" i="4"/>
  <c r="V1666" i="4"/>
  <c r="S1667" i="4"/>
  <c r="T1667" i="4"/>
  <c r="U1667" i="4"/>
  <c r="V1667" i="4"/>
  <c r="S1668" i="4"/>
  <c r="T1668" i="4"/>
  <c r="U1668" i="4"/>
  <c r="V1668" i="4" s="1"/>
  <c r="S1669" i="4"/>
  <c r="T1669" i="4"/>
  <c r="U1669" i="4"/>
  <c r="V1669" i="4"/>
  <c r="S1670" i="4"/>
  <c r="T1670" i="4"/>
  <c r="U1670" i="4"/>
  <c r="V1670" i="4"/>
  <c r="S1671" i="4"/>
  <c r="T1671" i="4"/>
  <c r="U1671" i="4"/>
  <c r="V1671" i="4" s="1"/>
  <c r="S1672" i="4"/>
  <c r="T1672" i="4"/>
  <c r="U1672" i="4"/>
  <c r="V1672" i="4"/>
  <c r="S1673" i="4"/>
  <c r="T1673" i="4"/>
  <c r="U1673" i="4"/>
  <c r="V1673" i="4"/>
  <c r="S1674" i="4"/>
  <c r="T1674" i="4"/>
  <c r="U1674" i="4"/>
  <c r="V1674" i="4" s="1"/>
  <c r="S1675" i="4"/>
  <c r="T1675" i="4"/>
  <c r="U1675" i="4"/>
  <c r="V1675" i="4"/>
  <c r="S1676" i="4"/>
  <c r="T1676" i="4"/>
  <c r="U1676" i="4"/>
  <c r="V1676" i="4"/>
  <c r="S1677" i="4"/>
  <c r="T1677" i="4"/>
  <c r="U1677" i="4"/>
  <c r="V1677" i="4" s="1"/>
  <c r="S1678" i="4"/>
  <c r="T1678" i="4"/>
  <c r="U1678" i="4"/>
  <c r="V1678" i="4"/>
  <c r="S1679" i="4"/>
  <c r="T1679" i="4"/>
  <c r="U1679" i="4"/>
  <c r="V1679" i="4"/>
  <c r="S1680" i="4"/>
  <c r="T1680" i="4"/>
  <c r="U1680" i="4"/>
  <c r="V1680" i="4" s="1"/>
  <c r="S1681" i="4"/>
  <c r="T1681" i="4"/>
  <c r="U1681" i="4"/>
  <c r="V1681" i="4"/>
  <c r="S1682" i="4"/>
  <c r="T1682" i="4"/>
  <c r="U1682" i="4"/>
  <c r="V1682" i="4"/>
  <c r="S1683" i="4"/>
  <c r="T1683" i="4"/>
  <c r="U1683" i="4"/>
  <c r="V1683" i="4" s="1"/>
  <c r="S1684" i="4"/>
  <c r="T1684" i="4"/>
  <c r="U1684" i="4"/>
  <c r="V1684" i="4"/>
  <c r="S1685" i="4"/>
  <c r="T1685" i="4"/>
  <c r="U1685" i="4"/>
  <c r="V1685" i="4"/>
  <c r="S1686" i="4"/>
  <c r="T1686" i="4"/>
  <c r="U1686" i="4"/>
  <c r="V1686" i="4" s="1"/>
  <c r="S1687" i="4"/>
  <c r="T1687" i="4"/>
  <c r="U1687" i="4"/>
  <c r="V1687" i="4"/>
  <c r="S1688" i="4"/>
  <c r="T1688" i="4"/>
  <c r="U1688" i="4"/>
  <c r="V1688" i="4"/>
  <c r="S1689" i="4"/>
  <c r="T1689" i="4"/>
  <c r="U1689" i="4"/>
  <c r="V1689" i="4" s="1"/>
  <c r="S1690" i="4"/>
  <c r="T1690" i="4"/>
  <c r="U1690" i="4"/>
  <c r="V1690" i="4"/>
  <c r="S1691" i="4"/>
  <c r="T1691" i="4"/>
  <c r="U1691" i="4"/>
  <c r="V1691" i="4"/>
  <c r="S1692" i="4"/>
  <c r="T1692" i="4"/>
  <c r="U1692" i="4"/>
  <c r="V1692" i="4" s="1"/>
  <c r="S1693" i="4"/>
  <c r="T1693" i="4"/>
  <c r="U1693" i="4"/>
  <c r="V1693" i="4"/>
  <c r="S1694" i="4"/>
  <c r="T1694" i="4"/>
  <c r="U1694" i="4"/>
  <c r="V1694" i="4"/>
  <c r="S1695" i="4"/>
  <c r="T1695" i="4"/>
  <c r="U1695" i="4"/>
  <c r="V1695" i="4" s="1"/>
  <c r="S1696" i="4"/>
  <c r="T1696" i="4"/>
  <c r="U1696" i="4"/>
  <c r="V1696" i="4"/>
  <c r="S1697" i="4"/>
  <c r="T1697" i="4"/>
  <c r="U1697" i="4"/>
  <c r="V1697" i="4"/>
  <c r="S1698" i="4"/>
  <c r="T1698" i="4"/>
  <c r="U1698" i="4"/>
  <c r="V1698" i="4" s="1"/>
  <c r="S1699" i="4"/>
  <c r="T1699" i="4"/>
  <c r="U1699" i="4"/>
  <c r="V1699" i="4"/>
  <c r="S1700" i="4"/>
  <c r="T1700" i="4"/>
  <c r="U1700" i="4"/>
  <c r="V1700" i="4"/>
  <c r="S1701" i="4"/>
  <c r="T1701" i="4"/>
  <c r="U1701" i="4"/>
  <c r="V1701" i="4" s="1"/>
  <c r="S1702" i="4"/>
  <c r="T1702" i="4"/>
  <c r="U1702" i="4"/>
  <c r="V1702" i="4"/>
  <c r="S1703" i="4"/>
  <c r="T1703" i="4"/>
  <c r="U1703" i="4"/>
  <c r="V1703" i="4"/>
  <c r="S1704" i="4"/>
  <c r="T1704" i="4"/>
  <c r="U1704" i="4"/>
  <c r="V1704" i="4" s="1"/>
  <c r="S1705" i="4"/>
  <c r="T1705" i="4"/>
  <c r="U1705" i="4"/>
  <c r="V1705" i="4"/>
  <c r="S1706" i="4"/>
  <c r="T1706" i="4"/>
  <c r="U1706" i="4"/>
  <c r="V1706" i="4"/>
  <c r="S1707" i="4"/>
  <c r="T1707" i="4"/>
  <c r="U1707" i="4"/>
  <c r="V1707" i="4" s="1"/>
  <c r="S1708" i="4"/>
  <c r="T1708" i="4"/>
  <c r="U1708" i="4"/>
  <c r="V1708" i="4"/>
  <c r="S1709" i="4"/>
  <c r="T1709" i="4"/>
  <c r="U1709" i="4"/>
  <c r="V1709" i="4"/>
  <c r="S1710" i="4"/>
  <c r="T1710" i="4"/>
  <c r="U1710" i="4"/>
  <c r="V1710" i="4" s="1"/>
  <c r="S1711" i="4"/>
  <c r="T1711" i="4"/>
  <c r="U1711" i="4"/>
  <c r="V1711" i="4"/>
  <c r="S1712" i="4"/>
  <c r="T1712" i="4"/>
  <c r="U1712" i="4"/>
  <c r="V1712" i="4"/>
  <c r="S1713" i="4"/>
  <c r="T1713" i="4"/>
  <c r="U1713" i="4"/>
  <c r="V1713" i="4" s="1"/>
  <c r="S1714" i="4"/>
  <c r="T1714" i="4"/>
  <c r="U1714" i="4"/>
  <c r="V1714" i="4"/>
  <c r="S1715" i="4"/>
  <c r="T1715" i="4"/>
  <c r="U1715" i="4"/>
  <c r="V1715" i="4"/>
  <c r="S1716" i="4"/>
  <c r="T1716" i="4"/>
  <c r="U1716" i="4"/>
  <c r="V1716" i="4" s="1"/>
  <c r="S1717" i="4"/>
  <c r="T1717" i="4"/>
  <c r="U1717" i="4"/>
  <c r="V1717" i="4"/>
  <c r="S1718" i="4"/>
  <c r="T1718" i="4"/>
  <c r="U1718" i="4"/>
  <c r="V1718" i="4"/>
  <c r="S1719" i="4"/>
  <c r="T1719" i="4"/>
  <c r="U1719" i="4"/>
  <c r="V1719" i="4" s="1"/>
  <c r="S1720" i="4"/>
  <c r="T1720" i="4"/>
  <c r="U1720" i="4"/>
  <c r="V1720" i="4" s="1"/>
  <c r="S1721" i="4"/>
  <c r="T1721" i="4"/>
  <c r="U1721" i="4"/>
  <c r="V1721" i="4"/>
  <c r="S1722" i="4"/>
  <c r="T1722" i="4"/>
  <c r="U1722" i="4"/>
  <c r="V1722" i="4" s="1"/>
  <c r="S1723" i="4"/>
  <c r="T1723" i="4"/>
  <c r="U1723" i="4"/>
  <c r="V1723" i="4"/>
  <c r="S1724" i="4"/>
  <c r="T1724" i="4"/>
  <c r="U1724" i="4"/>
  <c r="V1724" i="4"/>
  <c r="S1725" i="4"/>
  <c r="T1725" i="4"/>
  <c r="U1725" i="4"/>
  <c r="V1725" i="4" s="1"/>
  <c r="S1726" i="4"/>
  <c r="T1726" i="4"/>
  <c r="U1726" i="4"/>
  <c r="V1726" i="4"/>
  <c r="S1727" i="4"/>
  <c r="T1727" i="4"/>
  <c r="U1727" i="4"/>
  <c r="V1727" i="4"/>
  <c r="S1728" i="4"/>
  <c r="T1728" i="4"/>
  <c r="U1728" i="4"/>
  <c r="V1728" i="4" s="1"/>
  <c r="S1729" i="4"/>
  <c r="T1729" i="4"/>
  <c r="U1729" i="4"/>
  <c r="V1729" i="4"/>
  <c r="S1730" i="4"/>
  <c r="T1730" i="4"/>
  <c r="U1730" i="4"/>
  <c r="V1730" i="4"/>
  <c r="S1731" i="4"/>
  <c r="T1731" i="4"/>
  <c r="U1731" i="4"/>
  <c r="V1731" i="4" s="1"/>
  <c r="S1732" i="4"/>
  <c r="T1732" i="4"/>
  <c r="U1732" i="4"/>
  <c r="V1732" i="4"/>
  <c r="S1733" i="4"/>
  <c r="T1733" i="4"/>
  <c r="U1733" i="4"/>
  <c r="V1733" i="4"/>
  <c r="S1734" i="4"/>
  <c r="T1734" i="4"/>
  <c r="U1734" i="4"/>
  <c r="V1734" i="4" s="1"/>
  <c r="S1735" i="4"/>
  <c r="T1735" i="4"/>
  <c r="U1735" i="4"/>
  <c r="V1735" i="4"/>
  <c r="S1736" i="4"/>
  <c r="T1736" i="4"/>
  <c r="U1736" i="4"/>
  <c r="V1736" i="4"/>
  <c r="S1737" i="4"/>
  <c r="T1737" i="4"/>
  <c r="U1737" i="4"/>
  <c r="V1737" i="4" s="1"/>
  <c r="S1738" i="4"/>
  <c r="T1738" i="4"/>
  <c r="U1738" i="4"/>
  <c r="V1738" i="4"/>
  <c r="S1739" i="4"/>
  <c r="T1739" i="4"/>
  <c r="U1739" i="4"/>
  <c r="V1739" i="4"/>
  <c r="S1740" i="4"/>
  <c r="T1740" i="4"/>
  <c r="U1740" i="4"/>
  <c r="V1740" i="4" s="1"/>
  <c r="S1741" i="4"/>
  <c r="T1741" i="4"/>
  <c r="U1741" i="4"/>
  <c r="V1741" i="4"/>
  <c r="S1742" i="4"/>
  <c r="T1742" i="4"/>
  <c r="U1742" i="4"/>
  <c r="V1742" i="4"/>
  <c r="S1743" i="4"/>
  <c r="T1743" i="4"/>
  <c r="U1743" i="4"/>
  <c r="V1743" i="4" s="1"/>
  <c r="S1744" i="4"/>
  <c r="T1744" i="4"/>
  <c r="U1744" i="4"/>
  <c r="V1744" i="4"/>
  <c r="S1745" i="4"/>
  <c r="T1745" i="4"/>
  <c r="U1745" i="4"/>
  <c r="V1745" i="4"/>
  <c r="S1746" i="4"/>
  <c r="T1746" i="4"/>
  <c r="U1746" i="4"/>
  <c r="V1746" i="4" s="1"/>
  <c r="S1747" i="4"/>
  <c r="T1747" i="4"/>
  <c r="U1747" i="4"/>
  <c r="V1747" i="4"/>
  <c r="S1748" i="4"/>
  <c r="T1748" i="4"/>
  <c r="U1748" i="4"/>
  <c r="V1748" i="4"/>
  <c r="S1749" i="4"/>
  <c r="T1749" i="4"/>
  <c r="U1749" i="4"/>
  <c r="V1749" i="4" s="1"/>
  <c r="S1750" i="4"/>
  <c r="T1750" i="4"/>
  <c r="U1750" i="4"/>
  <c r="V1750" i="4"/>
  <c r="S1751" i="4"/>
  <c r="T1751" i="4"/>
  <c r="U1751" i="4"/>
  <c r="V1751" i="4"/>
  <c r="S1752" i="4"/>
  <c r="T1752" i="4"/>
  <c r="U1752" i="4"/>
  <c r="V1752" i="4" s="1"/>
  <c r="S1753" i="4"/>
  <c r="T1753" i="4"/>
  <c r="U1753" i="4"/>
  <c r="V1753" i="4"/>
  <c r="S1754" i="4"/>
  <c r="T1754" i="4"/>
  <c r="U1754" i="4"/>
  <c r="V1754" i="4"/>
  <c r="S1755" i="4"/>
  <c r="T1755" i="4"/>
  <c r="U1755" i="4"/>
  <c r="V1755" i="4" s="1"/>
  <c r="S1756" i="4"/>
  <c r="T1756" i="4"/>
  <c r="U1756" i="4"/>
  <c r="V1756" i="4"/>
  <c r="S1757" i="4"/>
  <c r="T1757" i="4"/>
  <c r="U1757" i="4"/>
  <c r="V1757" i="4"/>
  <c r="S1758" i="4"/>
  <c r="T1758" i="4"/>
  <c r="U1758" i="4"/>
  <c r="V1758" i="4" s="1"/>
  <c r="S1759" i="4"/>
  <c r="T1759" i="4"/>
  <c r="U1759" i="4"/>
  <c r="V1759" i="4"/>
  <c r="S1760" i="4"/>
  <c r="T1760" i="4"/>
  <c r="U1760" i="4"/>
  <c r="V1760" i="4"/>
  <c r="S1761" i="4"/>
  <c r="T1761" i="4"/>
  <c r="U1761" i="4"/>
  <c r="V1761" i="4" s="1"/>
  <c r="S1762" i="4"/>
  <c r="T1762" i="4"/>
  <c r="U1762" i="4"/>
  <c r="V1762" i="4"/>
  <c r="S1763" i="4"/>
  <c r="T1763" i="4"/>
  <c r="U1763" i="4"/>
  <c r="V1763" i="4"/>
  <c r="S1764" i="4"/>
  <c r="T1764" i="4"/>
  <c r="U1764" i="4"/>
  <c r="V1764" i="4" s="1"/>
  <c r="S1765" i="4"/>
  <c r="T1765" i="4"/>
  <c r="U1765" i="4"/>
  <c r="V1765" i="4"/>
  <c r="S1766" i="4"/>
  <c r="T1766" i="4"/>
  <c r="U1766" i="4"/>
  <c r="V1766" i="4"/>
  <c r="S1767" i="4"/>
  <c r="T1767" i="4"/>
  <c r="U1767" i="4"/>
  <c r="V1767" i="4" s="1"/>
  <c r="S1768" i="4"/>
  <c r="T1768" i="4"/>
  <c r="U1768" i="4"/>
  <c r="V1768" i="4"/>
  <c r="S1769" i="4"/>
  <c r="T1769" i="4"/>
  <c r="U1769" i="4"/>
  <c r="V1769" i="4"/>
  <c r="S1770" i="4"/>
  <c r="T1770" i="4"/>
  <c r="U1770" i="4"/>
  <c r="V1770" i="4" s="1"/>
  <c r="S1771" i="4"/>
  <c r="T1771" i="4"/>
  <c r="U1771" i="4"/>
  <c r="V1771" i="4"/>
  <c r="S1772" i="4"/>
  <c r="T1772" i="4"/>
  <c r="U1772" i="4"/>
  <c r="V1772" i="4"/>
  <c r="S1773" i="4"/>
  <c r="T1773" i="4"/>
  <c r="U1773" i="4"/>
  <c r="V1773" i="4" s="1"/>
  <c r="S1774" i="4"/>
  <c r="T1774" i="4"/>
  <c r="U1774" i="4"/>
  <c r="V1774" i="4"/>
  <c r="S1775" i="4"/>
  <c r="T1775" i="4"/>
  <c r="U1775" i="4"/>
  <c r="V1775" i="4"/>
  <c r="S1776" i="4"/>
  <c r="T1776" i="4"/>
  <c r="U1776" i="4"/>
  <c r="V1776" i="4" s="1"/>
  <c r="S1777" i="4"/>
  <c r="T1777" i="4"/>
  <c r="U1777" i="4"/>
  <c r="V1777" i="4"/>
  <c r="S1778" i="4"/>
  <c r="T1778" i="4"/>
  <c r="U1778" i="4"/>
  <c r="V1778" i="4"/>
  <c r="S1779" i="4"/>
  <c r="T1779" i="4"/>
  <c r="U1779" i="4"/>
  <c r="V1779" i="4" s="1"/>
  <c r="S1780" i="4"/>
  <c r="T1780" i="4"/>
  <c r="U1780" i="4"/>
  <c r="V1780" i="4"/>
  <c r="S1781" i="4"/>
  <c r="T1781" i="4"/>
  <c r="U1781" i="4"/>
  <c r="V1781" i="4"/>
  <c r="S1782" i="4"/>
  <c r="T1782" i="4"/>
  <c r="U1782" i="4"/>
  <c r="V1782" i="4" s="1"/>
  <c r="S1783" i="4"/>
  <c r="T1783" i="4"/>
  <c r="U1783" i="4"/>
  <c r="V1783" i="4"/>
  <c r="S1784" i="4"/>
  <c r="T1784" i="4"/>
  <c r="U1784" i="4"/>
  <c r="V1784" i="4"/>
  <c r="S1785" i="4"/>
  <c r="T1785" i="4"/>
  <c r="U1785" i="4"/>
  <c r="V1785" i="4" s="1"/>
  <c r="S1786" i="4"/>
  <c r="T1786" i="4"/>
  <c r="U1786" i="4"/>
  <c r="V1786" i="4"/>
  <c r="S1787" i="4"/>
  <c r="T1787" i="4"/>
  <c r="U1787" i="4"/>
  <c r="V1787" i="4"/>
  <c r="S1788" i="4"/>
  <c r="T1788" i="4"/>
  <c r="U1788" i="4"/>
  <c r="V1788" i="4" s="1"/>
  <c r="S1789" i="4"/>
  <c r="T1789" i="4"/>
  <c r="U1789" i="4"/>
  <c r="V1789" i="4"/>
  <c r="S1790" i="4"/>
  <c r="T1790" i="4"/>
  <c r="U1790" i="4"/>
  <c r="V1790" i="4"/>
  <c r="S1791" i="4"/>
  <c r="T1791" i="4"/>
  <c r="U1791" i="4"/>
  <c r="V1791" i="4" s="1"/>
  <c r="S1792" i="4"/>
  <c r="T1792" i="4"/>
  <c r="U1792" i="4"/>
  <c r="V1792" i="4"/>
  <c r="S1793" i="4"/>
  <c r="T1793" i="4"/>
  <c r="U1793" i="4"/>
  <c r="V1793" i="4"/>
  <c r="S1794" i="4"/>
  <c r="T1794" i="4"/>
  <c r="U1794" i="4"/>
  <c r="V1794" i="4" s="1"/>
  <c r="S1795" i="4"/>
  <c r="T1795" i="4"/>
  <c r="U1795" i="4"/>
  <c r="V1795" i="4"/>
  <c r="S1796" i="4"/>
  <c r="T1796" i="4"/>
  <c r="U1796" i="4"/>
  <c r="V1796" i="4"/>
  <c r="S1797" i="4"/>
  <c r="T1797" i="4"/>
  <c r="U1797" i="4"/>
  <c r="V1797" i="4" s="1"/>
  <c r="S1798" i="4"/>
  <c r="T1798" i="4"/>
  <c r="U1798" i="4"/>
  <c r="V1798" i="4"/>
  <c r="S1799" i="4"/>
  <c r="T1799" i="4"/>
  <c r="U1799" i="4"/>
  <c r="V1799" i="4"/>
  <c r="S1800" i="4"/>
  <c r="T1800" i="4"/>
  <c r="U1800" i="4"/>
  <c r="V1800" i="4" s="1"/>
  <c r="S1801" i="4"/>
  <c r="T1801" i="4"/>
  <c r="U1801" i="4"/>
  <c r="V1801" i="4"/>
  <c r="S1802" i="4"/>
  <c r="T1802" i="4"/>
  <c r="U1802" i="4"/>
  <c r="V1802" i="4"/>
  <c r="S1803" i="4"/>
  <c r="T1803" i="4"/>
  <c r="U1803" i="4"/>
  <c r="V1803" i="4" s="1"/>
  <c r="S1804" i="4"/>
  <c r="T1804" i="4"/>
  <c r="U1804" i="4"/>
  <c r="V1804" i="4"/>
  <c r="S1805" i="4"/>
  <c r="T1805" i="4"/>
  <c r="U1805" i="4"/>
  <c r="V1805" i="4"/>
  <c r="S1806" i="4"/>
  <c r="T1806" i="4"/>
  <c r="U1806" i="4"/>
  <c r="V1806" i="4" s="1"/>
  <c r="S1807" i="4"/>
  <c r="T1807" i="4"/>
  <c r="U1807" i="4"/>
  <c r="V1807" i="4"/>
  <c r="S1808" i="4"/>
  <c r="T1808" i="4"/>
  <c r="U1808" i="4"/>
  <c r="V1808" i="4"/>
  <c r="S1809" i="4"/>
  <c r="T1809" i="4"/>
  <c r="U1809" i="4"/>
  <c r="V1809" i="4" s="1"/>
  <c r="S1810" i="4"/>
  <c r="T1810" i="4"/>
  <c r="U1810" i="4"/>
  <c r="V1810" i="4"/>
  <c r="S1811" i="4"/>
  <c r="T1811" i="4"/>
  <c r="U1811" i="4"/>
  <c r="V1811" i="4"/>
  <c r="S1812" i="4"/>
  <c r="T1812" i="4"/>
  <c r="U1812" i="4"/>
  <c r="V1812" i="4" s="1"/>
  <c r="S1813" i="4"/>
  <c r="T1813" i="4"/>
  <c r="U1813" i="4"/>
  <c r="V1813" i="4"/>
  <c r="S1814" i="4"/>
  <c r="T1814" i="4"/>
  <c r="U1814" i="4"/>
  <c r="V1814" i="4"/>
  <c r="S1815" i="4"/>
  <c r="T1815" i="4"/>
  <c r="U1815" i="4"/>
  <c r="V1815" i="4" s="1"/>
  <c r="S1816" i="4"/>
  <c r="T1816" i="4"/>
  <c r="U1816" i="4"/>
  <c r="V1816" i="4"/>
  <c r="S1817" i="4"/>
  <c r="T1817" i="4"/>
  <c r="U1817" i="4"/>
  <c r="V1817" i="4"/>
  <c r="S1818" i="4"/>
  <c r="T1818" i="4"/>
  <c r="U1818" i="4"/>
  <c r="V1818" i="4" s="1"/>
  <c r="S1819" i="4"/>
  <c r="T1819" i="4"/>
  <c r="U1819" i="4"/>
  <c r="V1819" i="4"/>
  <c r="S1820" i="4"/>
  <c r="T1820" i="4"/>
  <c r="U1820" i="4"/>
  <c r="V1820" i="4"/>
  <c r="S1821" i="4"/>
  <c r="T1821" i="4"/>
  <c r="U1821" i="4"/>
  <c r="V1821" i="4" s="1"/>
  <c r="S1822" i="4"/>
  <c r="T1822" i="4"/>
  <c r="U1822" i="4"/>
  <c r="V1822" i="4"/>
  <c r="S1823" i="4"/>
  <c r="T1823" i="4"/>
  <c r="U1823" i="4"/>
  <c r="V1823" i="4"/>
  <c r="S1824" i="4"/>
  <c r="T1824" i="4"/>
  <c r="U1824" i="4"/>
  <c r="V1824" i="4" s="1"/>
  <c r="S1825" i="4"/>
  <c r="T1825" i="4"/>
  <c r="U1825" i="4"/>
  <c r="V1825" i="4"/>
  <c r="S1826" i="4"/>
  <c r="T1826" i="4"/>
  <c r="U1826" i="4"/>
  <c r="V1826" i="4"/>
  <c r="S1827" i="4"/>
  <c r="T1827" i="4"/>
  <c r="U1827" i="4"/>
  <c r="V1827" i="4" s="1"/>
  <c r="S1828" i="4"/>
  <c r="T1828" i="4"/>
  <c r="U1828" i="4"/>
  <c r="V1828" i="4"/>
  <c r="S1829" i="4"/>
  <c r="T1829" i="4"/>
  <c r="U1829" i="4"/>
  <c r="V1829" i="4"/>
  <c r="S1830" i="4"/>
  <c r="T1830" i="4"/>
  <c r="U1830" i="4"/>
  <c r="V1830" i="4" s="1"/>
  <c r="S1831" i="4"/>
  <c r="T1831" i="4"/>
  <c r="U1831" i="4"/>
  <c r="V1831" i="4"/>
  <c r="S1832" i="4"/>
  <c r="T1832" i="4"/>
  <c r="U1832" i="4"/>
  <c r="V1832" i="4"/>
  <c r="S1833" i="4"/>
  <c r="T1833" i="4"/>
  <c r="U1833" i="4"/>
  <c r="V1833" i="4" s="1"/>
  <c r="S1834" i="4"/>
  <c r="T1834" i="4"/>
  <c r="U1834" i="4"/>
  <c r="V1834" i="4"/>
  <c r="S1835" i="4"/>
  <c r="T1835" i="4"/>
  <c r="U1835" i="4"/>
  <c r="V1835" i="4"/>
  <c r="S1836" i="4"/>
  <c r="T1836" i="4"/>
  <c r="U1836" i="4"/>
  <c r="V1836" i="4" s="1"/>
  <c r="S1837" i="4"/>
  <c r="T1837" i="4"/>
  <c r="U1837" i="4"/>
  <c r="V1837" i="4"/>
  <c r="S1838" i="4"/>
  <c r="T1838" i="4"/>
  <c r="U1838" i="4"/>
  <c r="V1838" i="4"/>
  <c r="S1839" i="4"/>
  <c r="T1839" i="4"/>
  <c r="U1839" i="4"/>
  <c r="V1839" i="4" s="1"/>
  <c r="S1840" i="4"/>
  <c r="T1840" i="4"/>
  <c r="U1840" i="4"/>
  <c r="V1840" i="4"/>
  <c r="S1841" i="4"/>
  <c r="T1841" i="4"/>
  <c r="U1841" i="4"/>
  <c r="V1841" i="4"/>
  <c r="S1842" i="4"/>
  <c r="T1842" i="4"/>
  <c r="U1842" i="4"/>
  <c r="V1842" i="4" s="1"/>
  <c r="S1843" i="4"/>
  <c r="T1843" i="4"/>
  <c r="U1843" i="4"/>
  <c r="V1843" i="4"/>
  <c r="S1844" i="4"/>
  <c r="T1844" i="4"/>
  <c r="U1844" i="4"/>
  <c r="V1844" i="4"/>
  <c r="S1845" i="4"/>
  <c r="T1845" i="4"/>
  <c r="U1845" i="4"/>
  <c r="V1845" i="4" s="1"/>
  <c r="S1846" i="4"/>
  <c r="T1846" i="4"/>
  <c r="U1846" i="4"/>
  <c r="V1846" i="4"/>
  <c r="S1847" i="4"/>
  <c r="T1847" i="4"/>
  <c r="U1847" i="4"/>
  <c r="V1847" i="4"/>
  <c r="S1848" i="4"/>
  <c r="T1848" i="4"/>
  <c r="U1848" i="4"/>
  <c r="V1848" i="4" s="1"/>
  <c r="S1849" i="4"/>
  <c r="T1849" i="4"/>
  <c r="U1849" i="4"/>
  <c r="V1849" i="4"/>
  <c r="S1850" i="4"/>
  <c r="T1850" i="4"/>
  <c r="U1850" i="4"/>
  <c r="V1850" i="4"/>
  <c r="S1851" i="4"/>
  <c r="T1851" i="4"/>
  <c r="U1851" i="4"/>
  <c r="V1851" i="4" s="1"/>
  <c r="S1852" i="4"/>
  <c r="T1852" i="4"/>
  <c r="U1852" i="4"/>
  <c r="V1852" i="4"/>
  <c r="S1853" i="4"/>
  <c r="T1853" i="4"/>
  <c r="U1853" i="4"/>
  <c r="V1853" i="4"/>
  <c r="S1854" i="4"/>
  <c r="T1854" i="4"/>
  <c r="U1854" i="4"/>
  <c r="V1854" i="4" s="1"/>
  <c r="S1855" i="4"/>
  <c r="T1855" i="4"/>
  <c r="U1855" i="4"/>
  <c r="V1855" i="4"/>
  <c r="S1856" i="4"/>
  <c r="T1856" i="4"/>
  <c r="U1856" i="4"/>
  <c r="V1856" i="4"/>
  <c r="S1857" i="4"/>
  <c r="T1857" i="4"/>
  <c r="U1857" i="4"/>
  <c r="V1857" i="4" s="1"/>
  <c r="S1858" i="4"/>
  <c r="T1858" i="4"/>
  <c r="U1858" i="4"/>
  <c r="V1858" i="4"/>
  <c r="S1859" i="4"/>
  <c r="T1859" i="4"/>
  <c r="U1859" i="4"/>
  <c r="V1859" i="4"/>
  <c r="U2" i="4"/>
  <c r="V2" i="4" s="1"/>
  <c r="S2" i="4"/>
  <c r="T2" i="4" s="1"/>
  <c r="Q2" i="4"/>
  <c r="R2" i="4" s="1"/>
  <c r="O2" i="4"/>
  <c r="P2" i="4" s="1"/>
  <c r="L3" i="16"/>
  <c r="Y30" i="16" s="1"/>
  <c r="Y29" i="16" s="1"/>
  <c r="Y28" i="16" s="1"/>
  <c r="Y32" i="16" s="1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3" i="16"/>
  <c r="R30" i="16" s="1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2" i="3"/>
  <c r="S2" i="3"/>
  <c r="T2" i="3" s="1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U1515" i="3"/>
  <c r="U1516" i="3"/>
  <c r="U1517" i="3"/>
  <c r="U1518" i="3"/>
  <c r="U1519" i="3"/>
  <c r="U1520" i="3"/>
  <c r="U1521" i="3"/>
  <c r="U1522" i="3"/>
  <c r="U1523" i="3"/>
  <c r="U1524" i="3"/>
  <c r="U1525" i="3"/>
  <c r="U1526" i="3"/>
  <c r="U1527" i="3"/>
  <c r="U1528" i="3"/>
  <c r="U1529" i="3"/>
  <c r="U1530" i="3"/>
  <c r="U1531" i="3"/>
  <c r="U1532" i="3"/>
  <c r="U1533" i="3"/>
  <c r="U1534" i="3"/>
  <c r="U1535" i="3"/>
  <c r="U1536" i="3"/>
  <c r="U1537" i="3"/>
  <c r="U1538" i="3"/>
  <c r="U1539" i="3"/>
  <c r="U1540" i="3"/>
  <c r="U1541" i="3"/>
  <c r="U1542" i="3"/>
  <c r="U1543" i="3"/>
  <c r="U1544" i="3"/>
  <c r="U1545" i="3"/>
  <c r="U1546" i="3"/>
  <c r="U1547" i="3"/>
  <c r="U1548" i="3"/>
  <c r="U1549" i="3"/>
  <c r="U1550" i="3"/>
  <c r="U1551" i="3"/>
  <c r="U1552" i="3"/>
  <c r="U1553" i="3"/>
  <c r="U1554" i="3"/>
  <c r="U1555" i="3"/>
  <c r="U1556" i="3"/>
  <c r="U1557" i="3"/>
  <c r="U1558" i="3"/>
  <c r="U1559" i="3"/>
  <c r="U1560" i="3"/>
  <c r="U1561" i="3"/>
  <c r="U1562" i="3"/>
  <c r="U1563" i="3"/>
  <c r="U1564" i="3"/>
  <c r="U1565" i="3"/>
  <c r="U1566" i="3"/>
  <c r="U1567" i="3"/>
  <c r="U1568" i="3"/>
  <c r="U1569" i="3"/>
  <c r="U1570" i="3"/>
  <c r="U1571" i="3"/>
  <c r="U1572" i="3"/>
  <c r="U1573" i="3"/>
  <c r="U1574" i="3"/>
  <c r="U1575" i="3"/>
  <c r="U1576" i="3"/>
  <c r="U1577" i="3"/>
  <c r="U1578" i="3"/>
  <c r="U1579" i="3"/>
  <c r="U1580" i="3"/>
  <c r="U1581" i="3"/>
  <c r="U1582" i="3"/>
  <c r="U1583" i="3"/>
  <c r="U1584" i="3"/>
  <c r="U1585" i="3"/>
  <c r="U1586" i="3"/>
  <c r="U1587" i="3"/>
  <c r="U1588" i="3"/>
  <c r="U1589" i="3"/>
  <c r="U1590" i="3"/>
  <c r="U1591" i="3"/>
  <c r="U1592" i="3"/>
  <c r="U1593" i="3"/>
  <c r="U1594" i="3"/>
  <c r="U1595" i="3"/>
  <c r="U1596" i="3"/>
  <c r="U1597" i="3"/>
  <c r="U1598" i="3"/>
  <c r="U1599" i="3"/>
  <c r="U1600" i="3"/>
  <c r="U1601" i="3"/>
  <c r="U1602" i="3"/>
  <c r="U1603" i="3"/>
  <c r="U1604" i="3"/>
  <c r="U1605" i="3"/>
  <c r="U1606" i="3"/>
  <c r="U1607" i="3"/>
  <c r="U1608" i="3"/>
  <c r="U1609" i="3"/>
  <c r="U1610" i="3"/>
  <c r="U1611" i="3"/>
  <c r="U1612" i="3"/>
  <c r="U1613" i="3"/>
  <c r="U1614" i="3"/>
  <c r="U1615" i="3"/>
  <c r="U1616" i="3"/>
  <c r="U1617" i="3"/>
  <c r="U1618" i="3"/>
  <c r="U1619" i="3"/>
  <c r="U1620" i="3"/>
  <c r="U1621" i="3"/>
  <c r="U1622" i="3"/>
  <c r="U1623" i="3"/>
  <c r="U1624" i="3"/>
  <c r="U1625" i="3"/>
  <c r="U1626" i="3"/>
  <c r="U1627" i="3"/>
  <c r="U1628" i="3"/>
  <c r="U1629" i="3"/>
  <c r="U1630" i="3"/>
  <c r="U1631" i="3"/>
  <c r="U1632" i="3"/>
  <c r="U1633" i="3"/>
  <c r="U1634" i="3"/>
  <c r="U1635" i="3"/>
  <c r="U1636" i="3"/>
  <c r="U1637" i="3"/>
  <c r="U1638" i="3"/>
  <c r="U1639" i="3"/>
  <c r="U1640" i="3"/>
  <c r="U1641" i="3"/>
  <c r="U1642" i="3"/>
  <c r="U1643" i="3"/>
  <c r="U1644" i="3"/>
  <c r="U1645" i="3"/>
  <c r="U1646" i="3"/>
  <c r="U1647" i="3"/>
  <c r="U1648" i="3"/>
  <c r="U1649" i="3"/>
  <c r="U1650" i="3"/>
  <c r="U1651" i="3"/>
  <c r="U1652" i="3"/>
  <c r="U1653" i="3"/>
  <c r="U1654" i="3"/>
  <c r="U1655" i="3"/>
  <c r="U1656" i="3"/>
  <c r="U1657" i="3"/>
  <c r="U1658" i="3"/>
  <c r="U1659" i="3"/>
  <c r="U1660" i="3"/>
  <c r="U1661" i="3"/>
  <c r="U1662" i="3"/>
  <c r="U1663" i="3"/>
  <c r="U1664" i="3"/>
  <c r="U1665" i="3"/>
  <c r="U1666" i="3"/>
  <c r="U1667" i="3"/>
  <c r="U1668" i="3"/>
  <c r="U1669" i="3"/>
  <c r="U1670" i="3"/>
  <c r="U1671" i="3"/>
  <c r="U1672" i="3"/>
  <c r="U1673" i="3"/>
  <c r="U1674" i="3"/>
  <c r="U1675" i="3"/>
  <c r="U1676" i="3"/>
  <c r="U1677" i="3"/>
  <c r="U1678" i="3"/>
  <c r="U1679" i="3"/>
  <c r="U1680" i="3"/>
  <c r="U1681" i="3"/>
  <c r="U1682" i="3"/>
  <c r="U1683" i="3"/>
  <c r="U1684" i="3"/>
  <c r="U1685" i="3"/>
  <c r="U1686" i="3"/>
  <c r="U1687" i="3"/>
  <c r="U1688" i="3"/>
  <c r="U1689" i="3"/>
  <c r="U1690" i="3"/>
  <c r="U1691" i="3"/>
  <c r="U1692" i="3"/>
  <c r="U1693" i="3"/>
  <c r="U1694" i="3"/>
  <c r="U1695" i="3"/>
  <c r="U1696" i="3"/>
  <c r="U1697" i="3"/>
  <c r="U1698" i="3"/>
  <c r="U1699" i="3"/>
  <c r="U1700" i="3"/>
  <c r="U1701" i="3"/>
  <c r="U1702" i="3"/>
  <c r="U1703" i="3"/>
  <c r="U1704" i="3"/>
  <c r="U1705" i="3"/>
  <c r="U1706" i="3"/>
  <c r="U1707" i="3"/>
  <c r="U1708" i="3"/>
  <c r="U1709" i="3"/>
  <c r="U1710" i="3"/>
  <c r="U1711" i="3"/>
  <c r="U1712" i="3"/>
  <c r="U1713" i="3"/>
  <c r="U1714" i="3"/>
  <c r="U1715" i="3"/>
  <c r="U1716" i="3"/>
  <c r="U1717" i="3"/>
  <c r="U1718" i="3"/>
  <c r="U1719" i="3"/>
  <c r="U1720" i="3"/>
  <c r="U1721" i="3"/>
  <c r="U1722" i="3"/>
  <c r="U1723" i="3"/>
  <c r="U1724" i="3"/>
  <c r="U1725" i="3"/>
  <c r="U1726" i="3"/>
  <c r="U1727" i="3"/>
  <c r="U1728" i="3"/>
  <c r="U1729" i="3"/>
  <c r="U1730" i="3"/>
  <c r="U1731" i="3"/>
  <c r="U1732" i="3"/>
  <c r="U1733" i="3"/>
  <c r="U1734" i="3"/>
  <c r="U1735" i="3"/>
  <c r="U1736" i="3"/>
  <c r="U1737" i="3"/>
  <c r="U1738" i="3"/>
  <c r="U1739" i="3"/>
  <c r="U1740" i="3"/>
  <c r="U1741" i="3"/>
  <c r="U1742" i="3"/>
  <c r="U1743" i="3"/>
  <c r="U1744" i="3"/>
  <c r="U1745" i="3"/>
  <c r="U1746" i="3"/>
  <c r="U1747" i="3"/>
  <c r="U1748" i="3"/>
  <c r="U1749" i="3"/>
  <c r="U1750" i="3"/>
  <c r="U1751" i="3"/>
  <c r="U1752" i="3"/>
  <c r="U1753" i="3"/>
  <c r="U1754" i="3"/>
  <c r="U1755" i="3"/>
  <c r="U1756" i="3"/>
  <c r="U1757" i="3"/>
  <c r="U1758" i="3"/>
  <c r="U1759" i="3"/>
  <c r="U1760" i="3"/>
  <c r="U1761" i="3"/>
  <c r="U1762" i="3"/>
  <c r="U1763" i="3"/>
  <c r="U1764" i="3"/>
  <c r="U1765" i="3"/>
  <c r="U1766" i="3"/>
  <c r="U1767" i="3"/>
  <c r="U1768" i="3"/>
  <c r="U1769" i="3"/>
  <c r="U1770" i="3"/>
  <c r="U1771" i="3"/>
  <c r="U1772" i="3"/>
  <c r="U1773" i="3"/>
  <c r="U1774" i="3"/>
  <c r="U1775" i="3"/>
  <c r="U1776" i="3"/>
  <c r="U1777" i="3"/>
  <c r="U1778" i="3"/>
  <c r="U1779" i="3"/>
  <c r="U1780" i="3"/>
  <c r="U1781" i="3"/>
  <c r="U1782" i="3"/>
  <c r="U1783" i="3"/>
  <c r="U1784" i="3"/>
  <c r="U1785" i="3"/>
  <c r="U1786" i="3"/>
  <c r="U1787" i="3"/>
  <c r="U1788" i="3"/>
  <c r="U1789" i="3"/>
  <c r="U1790" i="3"/>
  <c r="U1791" i="3"/>
  <c r="U1792" i="3"/>
  <c r="U1793" i="3"/>
  <c r="U1794" i="3"/>
  <c r="U1795" i="3"/>
  <c r="U1796" i="3"/>
  <c r="U1797" i="3"/>
  <c r="U1798" i="3"/>
  <c r="U1799" i="3"/>
  <c r="U1800" i="3"/>
  <c r="U1801" i="3"/>
  <c r="U1802" i="3"/>
  <c r="U1803" i="3"/>
  <c r="U1804" i="3"/>
  <c r="U1805" i="3"/>
  <c r="U1806" i="3"/>
  <c r="U1807" i="3"/>
  <c r="U1808" i="3"/>
  <c r="U1809" i="3"/>
  <c r="U1810" i="3"/>
  <c r="U1811" i="3"/>
  <c r="U1812" i="3"/>
  <c r="U1813" i="3"/>
  <c r="U1814" i="3"/>
  <c r="U1815" i="3"/>
  <c r="U1816" i="3"/>
  <c r="U1817" i="3"/>
  <c r="U1818" i="3"/>
  <c r="U1819" i="3"/>
  <c r="U1820" i="3"/>
  <c r="U1821" i="3"/>
  <c r="U1822" i="3"/>
  <c r="U1823" i="3"/>
  <c r="U1824" i="3"/>
  <c r="U1825" i="3"/>
  <c r="U1826" i="3"/>
  <c r="U1827" i="3"/>
  <c r="U1828" i="3"/>
  <c r="U1829" i="3"/>
  <c r="U1830" i="3"/>
  <c r="U1831" i="3"/>
  <c r="U1832" i="3"/>
  <c r="U1833" i="3"/>
  <c r="U1834" i="3"/>
  <c r="U1835" i="3"/>
  <c r="U1836" i="3"/>
  <c r="U1837" i="3"/>
  <c r="U1838" i="3"/>
  <c r="U1839" i="3"/>
  <c r="U1840" i="3"/>
  <c r="U1841" i="3"/>
  <c r="U1842" i="3"/>
  <c r="U1843" i="3"/>
  <c r="U1844" i="3"/>
  <c r="U1845" i="3"/>
  <c r="U1846" i="3"/>
  <c r="U1847" i="3"/>
  <c r="U1848" i="3"/>
  <c r="U1849" i="3"/>
  <c r="U1850" i="3"/>
  <c r="U1851" i="3"/>
  <c r="U1852" i="3"/>
  <c r="U1853" i="3"/>
  <c r="U1854" i="3"/>
  <c r="U1855" i="3"/>
  <c r="U1856" i="3"/>
  <c r="U1857" i="3"/>
  <c r="U1858" i="3"/>
  <c r="U1859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F15" i="11"/>
  <c r="F14" i="11" s="1"/>
  <c r="F13" i="11" s="1"/>
  <c r="F12" i="11" s="1"/>
  <c r="F11" i="11"/>
  <c r="F10" i="11"/>
  <c r="F9" i="11" s="1"/>
  <c r="F8" i="11" s="1"/>
  <c r="F7" i="11" s="1"/>
  <c r="D15" i="11"/>
  <c r="D14" i="11" s="1"/>
  <c r="D13" i="11" s="1"/>
  <c r="D12" i="11" s="1"/>
  <c r="D11" i="11"/>
  <c r="D10" i="11"/>
  <c r="D9" i="11" s="1"/>
  <c r="D8" i="11" s="1"/>
  <c r="D7" i="11" s="1"/>
  <c r="AA32" i="16" l="1"/>
  <c r="T32" i="16"/>
  <c r="R29" i="16"/>
  <c r="R28" i="16" s="1"/>
  <c r="R32" i="16" s="1"/>
  <c r="AB17" i="16"/>
  <c r="U17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D3" i="16"/>
  <c r="F3" i="16"/>
  <c r="O3" i="5"/>
  <c r="P3" i="5" s="1"/>
  <c r="Q3" i="5"/>
  <c r="R3" i="5" s="1"/>
  <c r="O4" i="5"/>
  <c r="P4" i="5" s="1"/>
  <c r="Q4" i="5"/>
  <c r="R4" i="5" s="1"/>
  <c r="O5" i="5"/>
  <c r="P5" i="5" s="1"/>
  <c r="Q5" i="5"/>
  <c r="R5" i="5"/>
  <c r="O6" i="5"/>
  <c r="P6" i="5" s="1"/>
  <c r="Q6" i="5"/>
  <c r="R6" i="5" s="1"/>
  <c r="O7" i="5"/>
  <c r="P7" i="5" s="1"/>
  <c r="Q7" i="5"/>
  <c r="R7" i="5" s="1"/>
  <c r="O8" i="5"/>
  <c r="P8" i="5" s="1"/>
  <c r="Q8" i="5"/>
  <c r="R8" i="5"/>
  <c r="O9" i="5"/>
  <c r="P9" i="5" s="1"/>
  <c r="Q9" i="5"/>
  <c r="R9" i="5" s="1"/>
  <c r="O10" i="5"/>
  <c r="P10" i="5" s="1"/>
  <c r="Q10" i="5"/>
  <c r="R10" i="5" s="1"/>
  <c r="O11" i="5"/>
  <c r="P11" i="5" s="1"/>
  <c r="Q11" i="5"/>
  <c r="R11" i="5"/>
  <c r="O3" i="4"/>
  <c r="P3" i="4" s="1"/>
  <c r="Q3" i="4"/>
  <c r="R3" i="4" s="1"/>
  <c r="O4" i="4"/>
  <c r="P4" i="4" s="1"/>
  <c r="Q4" i="4"/>
  <c r="R4" i="4" s="1"/>
  <c r="O5" i="4"/>
  <c r="P5" i="4"/>
  <c r="D9" i="16" s="1"/>
  <c r="Q5" i="4"/>
  <c r="R5" i="4" s="1"/>
  <c r="O6" i="4"/>
  <c r="P6" i="4" s="1"/>
  <c r="Q6" i="4"/>
  <c r="R6" i="4" s="1"/>
  <c r="O7" i="4"/>
  <c r="P7" i="4" s="1"/>
  <c r="Q7" i="4"/>
  <c r="R7" i="4" s="1"/>
  <c r="O8" i="4"/>
  <c r="P8" i="4" s="1"/>
  <c r="Q8" i="4"/>
  <c r="R8" i="4" s="1"/>
  <c r="O9" i="4"/>
  <c r="P9" i="4" s="1"/>
  <c r="Q9" i="4"/>
  <c r="R9" i="4" s="1"/>
  <c r="O10" i="4"/>
  <c r="P10" i="4" s="1"/>
  <c r="Q10" i="4"/>
  <c r="R10" i="4" s="1"/>
  <c r="O11" i="4"/>
  <c r="P11" i="4" s="1"/>
  <c r="Q11" i="4"/>
  <c r="R11" i="4"/>
  <c r="O12" i="4"/>
  <c r="P12" i="4" s="1"/>
  <c r="Q12" i="4"/>
  <c r="R12" i="4" s="1"/>
  <c r="O13" i="4"/>
  <c r="P13" i="4" s="1"/>
  <c r="Q13" i="4"/>
  <c r="R13" i="4" s="1"/>
  <c r="O14" i="4"/>
  <c r="P14" i="4"/>
  <c r="Q14" i="4"/>
  <c r="R14" i="4" s="1"/>
  <c r="O15" i="4"/>
  <c r="P15" i="4" s="1"/>
  <c r="Q15" i="4"/>
  <c r="R15" i="4" s="1"/>
  <c r="O16" i="4"/>
  <c r="P16" i="4" s="1"/>
  <c r="Q16" i="4"/>
  <c r="R16" i="4" s="1"/>
  <c r="O17" i="4"/>
  <c r="P17" i="4" s="1"/>
  <c r="Q17" i="4"/>
  <c r="R17" i="4" s="1"/>
  <c r="O18" i="4"/>
  <c r="P18" i="4" s="1"/>
  <c r="Q18" i="4"/>
  <c r="R18" i="4" s="1"/>
  <c r="O19" i="4"/>
  <c r="P19" i="4" s="1"/>
  <c r="Q19" i="4"/>
  <c r="R19" i="4" s="1"/>
  <c r="O20" i="4"/>
  <c r="P20" i="4" s="1"/>
  <c r="Q20" i="4"/>
  <c r="R20" i="4"/>
  <c r="O21" i="4"/>
  <c r="P21" i="4" s="1"/>
  <c r="Q21" i="4"/>
  <c r="R21" i="4" s="1"/>
  <c r="O22" i="4"/>
  <c r="P22" i="4" s="1"/>
  <c r="Q22" i="4"/>
  <c r="R22" i="4" s="1"/>
  <c r="O23" i="4"/>
  <c r="P23" i="4"/>
  <c r="Q23" i="4"/>
  <c r="R23" i="4" s="1"/>
  <c r="O24" i="4"/>
  <c r="P24" i="4" s="1"/>
  <c r="Q24" i="4"/>
  <c r="R24" i="4" s="1"/>
  <c r="O25" i="4"/>
  <c r="P25" i="4" s="1"/>
  <c r="Q25" i="4"/>
  <c r="R25" i="4" s="1"/>
  <c r="O26" i="4"/>
  <c r="P26" i="4" s="1"/>
  <c r="Q26" i="4"/>
  <c r="R26" i="4" s="1"/>
  <c r="O27" i="4"/>
  <c r="P27" i="4" s="1"/>
  <c r="Q27" i="4"/>
  <c r="R27" i="4" s="1"/>
  <c r="O28" i="4"/>
  <c r="P28" i="4" s="1"/>
  <c r="Q28" i="4"/>
  <c r="R28" i="4" s="1"/>
  <c r="O29" i="4"/>
  <c r="P29" i="4" s="1"/>
  <c r="Q29" i="4"/>
  <c r="R29" i="4" s="1"/>
  <c r="O30" i="4"/>
  <c r="P30" i="4" s="1"/>
  <c r="Q30" i="4"/>
  <c r="R30" i="4" s="1"/>
  <c r="O31" i="4"/>
  <c r="P31" i="4" s="1"/>
  <c r="Q31" i="4"/>
  <c r="R31" i="4" s="1"/>
  <c r="O32" i="4"/>
  <c r="P32" i="4" s="1"/>
  <c r="Q32" i="4"/>
  <c r="R32" i="4"/>
  <c r="O33" i="4"/>
  <c r="P33" i="4" s="1"/>
  <c r="Q33" i="4"/>
  <c r="R33" i="4" s="1"/>
  <c r="O34" i="4"/>
  <c r="P34" i="4" s="1"/>
  <c r="Q34" i="4"/>
  <c r="R34" i="4" s="1"/>
  <c r="O35" i="4"/>
  <c r="P35" i="4" s="1"/>
  <c r="Q35" i="4"/>
  <c r="R35" i="4" s="1"/>
  <c r="O36" i="4"/>
  <c r="P36" i="4" s="1"/>
  <c r="Q36" i="4"/>
  <c r="R36" i="4" s="1"/>
  <c r="O37" i="4"/>
  <c r="P37" i="4" s="1"/>
  <c r="Q37" i="4"/>
  <c r="R37" i="4" s="1"/>
  <c r="O38" i="4"/>
  <c r="P38" i="4" s="1"/>
  <c r="Q38" i="4"/>
  <c r="R38" i="4" s="1"/>
  <c r="O39" i="4"/>
  <c r="P39" i="4" s="1"/>
  <c r="Q39" i="4"/>
  <c r="R39" i="4" s="1"/>
  <c r="O40" i="4"/>
  <c r="P40" i="4" s="1"/>
  <c r="Q40" i="4"/>
  <c r="R40" i="4" s="1"/>
  <c r="O41" i="4"/>
  <c r="P41" i="4" s="1"/>
  <c r="Q41" i="4"/>
  <c r="R41" i="4" s="1"/>
  <c r="O42" i="4"/>
  <c r="P42" i="4" s="1"/>
  <c r="Q42" i="4"/>
  <c r="R42" i="4" s="1"/>
  <c r="O43" i="4"/>
  <c r="P43" i="4" s="1"/>
  <c r="Q43" i="4"/>
  <c r="R43" i="4" s="1"/>
  <c r="O44" i="4"/>
  <c r="P44" i="4" s="1"/>
  <c r="Q44" i="4"/>
  <c r="R44" i="4"/>
  <c r="O45" i="4"/>
  <c r="P45" i="4" s="1"/>
  <c r="Q45" i="4"/>
  <c r="R45" i="4" s="1"/>
  <c r="O46" i="4"/>
  <c r="P46" i="4" s="1"/>
  <c r="Q46" i="4"/>
  <c r="R46" i="4" s="1"/>
  <c r="O47" i="4"/>
  <c r="P47" i="4" s="1"/>
  <c r="Q47" i="4"/>
  <c r="R47" i="4" s="1"/>
  <c r="O48" i="4"/>
  <c r="P48" i="4" s="1"/>
  <c r="Q48" i="4"/>
  <c r="R48" i="4" s="1"/>
  <c r="O49" i="4"/>
  <c r="P49" i="4" s="1"/>
  <c r="Q49" i="4"/>
  <c r="R49" i="4" s="1"/>
  <c r="O50" i="4"/>
  <c r="P50" i="4" s="1"/>
  <c r="Q50" i="4"/>
  <c r="R50" i="4" s="1"/>
  <c r="O51" i="4"/>
  <c r="P51" i="4" s="1"/>
  <c r="Q51" i="4"/>
  <c r="R51" i="4" s="1"/>
  <c r="O52" i="4"/>
  <c r="P52" i="4" s="1"/>
  <c r="Q52" i="4"/>
  <c r="R52" i="4" s="1"/>
  <c r="O53" i="4"/>
  <c r="P53" i="4" s="1"/>
  <c r="Q53" i="4"/>
  <c r="R53" i="4" s="1"/>
  <c r="O54" i="4"/>
  <c r="P54" i="4" s="1"/>
  <c r="Q54" i="4"/>
  <c r="R54" i="4" s="1"/>
  <c r="O55" i="4"/>
  <c r="P55" i="4" s="1"/>
  <c r="Q55" i="4"/>
  <c r="R55" i="4" s="1"/>
  <c r="O56" i="4"/>
  <c r="P56" i="4" s="1"/>
  <c r="Q56" i="4"/>
  <c r="R56" i="4"/>
  <c r="O57" i="4"/>
  <c r="P57" i="4" s="1"/>
  <c r="Q57" i="4"/>
  <c r="R57" i="4" s="1"/>
  <c r="O58" i="4"/>
  <c r="P58" i="4" s="1"/>
  <c r="Q58" i="4"/>
  <c r="R58" i="4" s="1"/>
  <c r="O59" i="4"/>
  <c r="P59" i="4" s="1"/>
  <c r="Q59" i="4"/>
  <c r="R59" i="4" s="1"/>
  <c r="O60" i="4"/>
  <c r="P60" i="4" s="1"/>
  <c r="Q60" i="4"/>
  <c r="R60" i="4" s="1"/>
  <c r="O61" i="4"/>
  <c r="P61" i="4" s="1"/>
  <c r="Q61" i="4"/>
  <c r="R61" i="4" s="1"/>
  <c r="O62" i="4"/>
  <c r="P62" i="4" s="1"/>
  <c r="Q62" i="4"/>
  <c r="R62" i="4" s="1"/>
  <c r="O63" i="4"/>
  <c r="P63" i="4" s="1"/>
  <c r="Q63" i="4"/>
  <c r="R63" i="4" s="1"/>
  <c r="O64" i="4"/>
  <c r="P64" i="4"/>
  <c r="Q64" i="4"/>
  <c r="R64" i="4" s="1"/>
  <c r="O65" i="4"/>
  <c r="P65" i="4" s="1"/>
  <c r="Q65" i="4"/>
  <c r="R65" i="4" s="1"/>
  <c r="O66" i="4"/>
  <c r="P66" i="4" s="1"/>
  <c r="Q66" i="4"/>
  <c r="R66" i="4" s="1"/>
  <c r="O67" i="4"/>
  <c r="P67" i="4" s="1"/>
  <c r="Q67" i="4"/>
  <c r="R67" i="4" s="1"/>
  <c r="O68" i="4"/>
  <c r="P68" i="4"/>
  <c r="Q68" i="4"/>
  <c r="R68" i="4" s="1"/>
  <c r="O69" i="4"/>
  <c r="P69" i="4" s="1"/>
  <c r="Q69" i="4"/>
  <c r="R69" i="4" s="1"/>
  <c r="O70" i="4"/>
  <c r="P70" i="4" s="1"/>
  <c r="Q70" i="4"/>
  <c r="R70" i="4" s="1"/>
  <c r="O71" i="4"/>
  <c r="P71" i="4" s="1"/>
  <c r="Q71" i="4"/>
  <c r="R71" i="4" s="1"/>
  <c r="O72" i="4"/>
  <c r="P72" i="4" s="1"/>
  <c r="Q72" i="4"/>
  <c r="R72" i="4" s="1"/>
  <c r="O73" i="4"/>
  <c r="P73" i="4" s="1"/>
  <c r="Q73" i="4"/>
  <c r="R73" i="4" s="1"/>
  <c r="O74" i="4"/>
  <c r="P74" i="4" s="1"/>
  <c r="Q74" i="4"/>
  <c r="R74" i="4" s="1"/>
  <c r="O75" i="4"/>
  <c r="P75" i="4" s="1"/>
  <c r="Q75" i="4"/>
  <c r="R75" i="4" s="1"/>
  <c r="O76" i="4"/>
  <c r="P76" i="4"/>
  <c r="Q76" i="4"/>
  <c r="R76" i="4" s="1"/>
  <c r="O77" i="4"/>
  <c r="P77" i="4" s="1"/>
  <c r="Q77" i="4"/>
  <c r="R77" i="4" s="1"/>
  <c r="O78" i="4"/>
  <c r="P78" i="4" s="1"/>
  <c r="Q78" i="4"/>
  <c r="R78" i="4" s="1"/>
  <c r="O79" i="4"/>
  <c r="P79" i="4" s="1"/>
  <c r="Q79" i="4"/>
  <c r="R79" i="4" s="1"/>
  <c r="O80" i="4"/>
  <c r="P80" i="4"/>
  <c r="Q80" i="4"/>
  <c r="R80" i="4" s="1"/>
  <c r="O81" i="4"/>
  <c r="P81" i="4" s="1"/>
  <c r="Q81" i="4"/>
  <c r="R81" i="4" s="1"/>
  <c r="O82" i="4"/>
  <c r="P82" i="4" s="1"/>
  <c r="Q82" i="4"/>
  <c r="R82" i="4" s="1"/>
  <c r="O83" i="4"/>
  <c r="P83" i="4" s="1"/>
  <c r="Q83" i="4"/>
  <c r="R83" i="4" s="1"/>
  <c r="O84" i="4"/>
  <c r="P84" i="4" s="1"/>
  <c r="Q84" i="4"/>
  <c r="R84" i="4" s="1"/>
  <c r="O85" i="4"/>
  <c r="P85" i="4" s="1"/>
  <c r="Q85" i="4"/>
  <c r="R85" i="4" s="1"/>
  <c r="O86" i="4"/>
  <c r="P86" i="4" s="1"/>
  <c r="Q86" i="4"/>
  <c r="R86" i="4" s="1"/>
  <c r="O87" i="4"/>
  <c r="P87" i="4" s="1"/>
  <c r="Q87" i="4"/>
  <c r="R87" i="4" s="1"/>
  <c r="O88" i="4"/>
  <c r="P88" i="4"/>
  <c r="Q88" i="4"/>
  <c r="R88" i="4" s="1"/>
  <c r="O89" i="4"/>
  <c r="P89" i="4" s="1"/>
  <c r="Q89" i="4"/>
  <c r="R89" i="4" s="1"/>
  <c r="O90" i="4"/>
  <c r="P90" i="4" s="1"/>
  <c r="Q90" i="4"/>
  <c r="R90" i="4" s="1"/>
  <c r="O91" i="4"/>
  <c r="P91" i="4" s="1"/>
  <c r="Q91" i="4"/>
  <c r="R91" i="4" s="1"/>
  <c r="O92" i="4"/>
  <c r="P92" i="4"/>
  <c r="Q92" i="4"/>
  <c r="R92" i="4" s="1"/>
  <c r="O93" i="4"/>
  <c r="P93" i="4" s="1"/>
  <c r="Q93" i="4"/>
  <c r="R93" i="4" s="1"/>
  <c r="O94" i="4"/>
  <c r="P94" i="4" s="1"/>
  <c r="Q94" i="4"/>
  <c r="R94" i="4" s="1"/>
  <c r="O95" i="4"/>
  <c r="P95" i="4" s="1"/>
  <c r="Q95" i="4"/>
  <c r="R95" i="4" s="1"/>
  <c r="O96" i="4"/>
  <c r="P96" i="4" s="1"/>
  <c r="Q96" i="4"/>
  <c r="R96" i="4" s="1"/>
  <c r="O97" i="4"/>
  <c r="P97" i="4" s="1"/>
  <c r="Q97" i="4"/>
  <c r="R97" i="4" s="1"/>
  <c r="O98" i="4"/>
  <c r="P98" i="4" s="1"/>
  <c r="Q98" i="4"/>
  <c r="R98" i="4" s="1"/>
  <c r="O99" i="4"/>
  <c r="P99" i="4" s="1"/>
  <c r="Q99" i="4"/>
  <c r="R99" i="4" s="1"/>
  <c r="O100" i="4"/>
  <c r="P100" i="4"/>
  <c r="Q100" i="4"/>
  <c r="R100" i="4" s="1"/>
  <c r="O101" i="4"/>
  <c r="P101" i="4" s="1"/>
  <c r="Q101" i="4"/>
  <c r="R101" i="4" s="1"/>
  <c r="O102" i="4"/>
  <c r="P102" i="4" s="1"/>
  <c r="Q102" i="4"/>
  <c r="R102" i="4" s="1"/>
  <c r="O103" i="4"/>
  <c r="P103" i="4" s="1"/>
  <c r="Q103" i="4"/>
  <c r="R103" i="4" s="1"/>
  <c r="O104" i="4"/>
  <c r="P104" i="4"/>
  <c r="Q104" i="4"/>
  <c r="R104" i="4" s="1"/>
  <c r="O105" i="4"/>
  <c r="P105" i="4" s="1"/>
  <c r="Q105" i="4"/>
  <c r="R105" i="4" s="1"/>
  <c r="O106" i="4"/>
  <c r="P106" i="4" s="1"/>
  <c r="Q106" i="4"/>
  <c r="R106" i="4" s="1"/>
  <c r="O107" i="4"/>
  <c r="P107" i="4" s="1"/>
  <c r="Q107" i="4"/>
  <c r="R107" i="4" s="1"/>
  <c r="O108" i="4"/>
  <c r="P108" i="4" s="1"/>
  <c r="Q108" i="4"/>
  <c r="R108" i="4" s="1"/>
  <c r="O109" i="4"/>
  <c r="P109" i="4" s="1"/>
  <c r="Q109" i="4"/>
  <c r="R109" i="4" s="1"/>
  <c r="O110" i="4"/>
  <c r="P110" i="4" s="1"/>
  <c r="Q110" i="4"/>
  <c r="R110" i="4" s="1"/>
  <c r="O111" i="4"/>
  <c r="P111" i="4" s="1"/>
  <c r="Q111" i="4"/>
  <c r="R111" i="4" s="1"/>
  <c r="O112" i="4"/>
  <c r="P112" i="4"/>
  <c r="Q112" i="4"/>
  <c r="R112" i="4" s="1"/>
  <c r="O113" i="4"/>
  <c r="P113" i="4" s="1"/>
  <c r="Q113" i="4"/>
  <c r="R113" i="4" s="1"/>
  <c r="O114" i="4"/>
  <c r="P114" i="4" s="1"/>
  <c r="Q114" i="4"/>
  <c r="R114" i="4" s="1"/>
  <c r="O115" i="4"/>
  <c r="P115" i="4" s="1"/>
  <c r="Q115" i="4"/>
  <c r="R115" i="4" s="1"/>
  <c r="O116" i="4"/>
  <c r="P116" i="4"/>
  <c r="Q116" i="4"/>
  <c r="R116" i="4" s="1"/>
  <c r="O117" i="4"/>
  <c r="P117" i="4" s="1"/>
  <c r="Q117" i="4"/>
  <c r="R117" i="4" s="1"/>
  <c r="O118" i="4"/>
  <c r="P118" i="4" s="1"/>
  <c r="Q118" i="4"/>
  <c r="R118" i="4" s="1"/>
  <c r="O119" i="4"/>
  <c r="P119" i="4" s="1"/>
  <c r="Q119" i="4"/>
  <c r="R119" i="4" s="1"/>
  <c r="O120" i="4"/>
  <c r="P120" i="4" s="1"/>
  <c r="Q120" i="4"/>
  <c r="R120" i="4" s="1"/>
  <c r="O121" i="4"/>
  <c r="P121" i="4" s="1"/>
  <c r="Q121" i="4"/>
  <c r="R121" i="4" s="1"/>
  <c r="O122" i="4"/>
  <c r="P122" i="4" s="1"/>
  <c r="Q122" i="4"/>
  <c r="R122" i="4" s="1"/>
  <c r="O123" i="4"/>
  <c r="P123" i="4" s="1"/>
  <c r="Q123" i="4"/>
  <c r="R123" i="4" s="1"/>
  <c r="O124" i="4"/>
  <c r="P124" i="4"/>
  <c r="Q124" i="4"/>
  <c r="R124" i="4" s="1"/>
  <c r="O125" i="4"/>
  <c r="P125" i="4"/>
  <c r="Q125" i="4"/>
  <c r="R125" i="4" s="1"/>
  <c r="O126" i="4"/>
  <c r="P126" i="4" s="1"/>
  <c r="Q126" i="4"/>
  <c r="R126" i="4" s="1"/>
  <c r="O127" i="4"/>
  <c r="P127" i="4"/>
  <c r="Q127" i="4"/>
  <c r="R127" i="4"/>
  <c r="O128" i="4"/>
  <c r="P128" i="4" s="1"/>
  <c r="Q128" i="4"/>
  <c r="R128" i="4"/>
  <c r="O129" i="4"/>
  <c r="P129" i="4" s="1"/>
  <c r="Q129" i="4"/>
  <c r="R129" i="4" s="1"/>
  <c r="O130" i="4"/>
  <c r="P130" i="4" s="1"/>
  <c r="Q130" i="4"/>
  <c r="R130" i="4"/>
  <c r="O131" i="4"/>
  <c r="P131" i="4"/>
  <c r="Q131" i="4"/>
  <c r="R131" i="4" s="1"/>
  <c r="O132" i="4"/>
  <c r="P132" i="4" s="1"/>
  <c r="Q132" i="4"/>
  <c r="R132" i="4" s="1"/>
  <c r="O133" i="4"/>
  <c r="P133" i="4" s="1"/>
  <c r="Q133" i="4"/>
  <c r="R133" i="4" s="1"/>
  <c r="O134" i="4"/>
  <c r="P134" i="4"/>
  <c r="Q134" i="4"/>
  <c r="R134" i="4"/>
  <c r="O135" i="4"/>
  <c r="P135" i="4" s="1"/>
  <c r="Q135" i="4"/>
  <c r="R135" i="4" s="1"/>
  <c r="O136" i="4"/>
  <c r="P136" i="4"/>
  <c r="Q136" i="4"/>
  <c r="R136" i="4" s="1"/>
  <c r="O137" i="4"/>
  <c r="P137" i="4" s="1"/>
  <c r="Q137" i="4"/>
  <c r="R137" i="4"/>
  <c r="O138" i="4"/>
  <c r="P138" i="4" s="1"/>
  <c r="Q138" i="4"/>
  <c r="R138" i="4" s="1"/>
  <c r="O139" i="4"/>
  <c r="P139" i="4" s="1"/>
  <c r="Q139" i="4"/>
  <c r="R139" i="4"/>
  <c r="O140" i="4"/>
  <c r="P140" i="4" s="1"/>
  <c r="Q140" i="4"/>
  <c r="R140" i="4" s="1"/>
  <c r="O141" i="4"/>
  <c r="P141" i="4" s="1"/>
  <c r="Q141" i="4"/>
  <c r="R141" i="4" s="1"/>
  <c r="O142" i="4"/>
  <c r="P142" i="4"/>
  <c r="Q142" i="4"/>
  <c r="R142" i="4" s="1"/>
  <c r="O143" i="4"/>
  <c r="P143" i="4"/>
  <c r="Q143" i="4"/>
  <c r="R143" i="4" s="1"/>
  <c r="O144" i="4"/>
  <c r="P144" i="4" s="1"/>
  <c r="Q144" i="4"/>
  <c r="R144" i="4" s="1"/>
  <c r="O145" i="4"/>
  <c r="P145" i="4"/>
  <c r="Q145" i="4"/>
  <c r="R145" i="4"/>
  <c r="O146" i="4"/>
  <c r="P146" i="4" s="1"/>
  <c r="Q146" i="4"/>
  <c r="R146" i="4"/>
  <c r="O147" i="4"/>
  <c r="P147" i="4" s="1"/>
  <c r="Q147" i="4"/>
  <c r="R147" i="4" s="1"/>
  <c r="O148" i="4"/>
  <c r="P148" i="4" s="1"/>
  <c r="Q148" i="4"/>
  <c r="R148" i="4"/>
  <c r="O149" i="4"/>
  <c r="P149" i="4"/>
  <c r="Q149" i="4"/>
  <c r="R149" i="4" s="1"/>
  <c r="O150" i="4"/>
  <c r="P150" i="4" s="1"/>
  <c r="Q150" i="4"/>
  <c r="R150" i="4" s="1"/>
  <c r="O151" i="4"/>
  <c r="P151" i="4" s="1"/>
  <c r="Q151" i="4"/>
  <c r="R151" i="4" s="1"/>
  <c r="O152" i="4"/>
  <c r="P152" i="4"/>
  <c r="Q152" i="4"/>
  <c r="R152" i="4"/>
  <c r="O153" i="4"/>
  <c r="P153" i="4" s="1"/>
  <c r="Q153" i="4"/>
  <c r="R153" i="4" s="1"/>
  <c r="O154" i="4"/>
  <c r="P154" i="4"/>
  <c r="Q154" i="4"/>
  <c r="R154" i="4" s="1"/>
  <c r="O155" i="4"/>
  <c r="P155" i="4" s="1"/>
  <c r="Q155" i="4"/>
  <c r="R155" i="4"/>
  <c r="O156" i="4"/>
  <c r="P156" i="4" s="1"/>
  <c r="Q156" i="4"/>
  <c r="R156" i="4" s="1"/>
  <c r="O157" i="4"/>
  <c r="P157" i="4" s="1"/>
  <c r="Q157" i="4"/>
  <c r="R157" i="4"/>
  <c r="O158" i="4"/>
  <c r="P158" i="4" s="1"/>
  <c r="Q158" i="4"/>
  <c r="R158" i="4" s="1"/>
  <c r="O159" i="4"/>
  <c r="P159" i="4" s="1"/>
  <c r="Q159" i="4"/>
  <c r="R159" i="4" s="1"/>
  <c r="O160" i="4"/>
  <c r="P160" i="4"/>
  <c r="Q160" i="4"/>
  <c r="R160" i="4" s="1"/>
  <c r="O161" i="4"/>
  <c r="P161" i="4"/>
  <c r="Q161" i="4"/>
  <c r="R161" i="4" s="1"/>
  <c r="O162" i="4"/>
  <c r="P162" i="4" s="1"/>
  <c r="Q162" i="4"/>
  <c r="R162" i="4" s="1"/>
  <c r="O163" i="4"/>
  <c r="P163" i="4"/>
  <c r="Q163" i="4"/>
  <c r="R163" i="4"/>
  <c r="O164" i="4"/>
  <c r="P164" i="4" s="1"/>
  <c r="Q164" i="4"/>
  <c r="R164" i="4"/>
  <c r="O165" i="4"/>
  <c r="P165" i="4" s="1"/>
  <c r="Q165" i="4"/>
  <c r="R165" i="4" s="1"/>
  <c r="O166" i="4"/>
  <c r="P166" i="4" s="1"/>
  <c r="Q166" i="4"/>
  <c r="R166" i="4"/>
  <c r="O167" i="4"/>
  <c r="P167" i="4"/>
  <c r="Q167" i="4"/>
  <c r="R167" i="4" s="1"/>
  <c r="O168" i="4"/>
  <c r="P168" i="4" s="1"/>
  <c r="Q168" i="4"/>
  <c r="R168" i="4" s="1"/>
  <c r="O169" i="4"/>
  <c r="P169" i="4" s="1"/>
  <c r="Q169" i="4"/>
  <c r="R169" i="4" s="1"/>
  <c r="O170" i="4"/>
  <c r="P170" i="4"/>
  <c r="Q170" i="4"/>
  <c r="R170" i="4"/>
  <c r="O171" i="4"/>
  <c r="P171" i="4" s="1"/>
  <c r="Q171" i="4"/>
  <c r="R171" i="4" s="1"/>
  <c r="O172" i="4"/>
  <c r="P172" i="4"/>
  <c r="Q172" i="4"/>
  <c r="R172" i="4" s="1"/>
  <c r="O173" i="4"/>
  <c r="P173" i="4" s="1"/>
  <c r="Q173" i="4"/>
  <c r="R173" i="4"/>
  <c r="O174" i="4"/>
  <c r="P174" i="4" s="1"/>
  <c r="Q174" i="4"/>
  <c r="R174" i="4" s="1"/>
  <c r="O175" i="4"/>
  <c r="P175" i="4" s="1"/>
  <c r="Q175" i="4"/>
  <c r="R175" i="4"/>
  <c r="O176" i="4"/>
  <c r="P176" i="4" s="1"/>
  <c r="Q176" i="4"/>
  <c r="R176" i="4" s="1"/>
  <c r="O177" i="4"/>
  <c r="P177" i="4" s="1"/>
  <c r="Q177" i="4"/>
  <c r="R177" i="4" s="1"/>
  <c r="O178" i="4"/>
  <c r="P178" i="4" s="1"/>
  <c r="Q178" i="4"/>
  <c r="R178" i="4" s="1"/>
  <c r="O179" i="4"/>
  <c r="P179" i="4"/>
  <c r="Q179" i="4"/>
  <c r="R179" i="4" s="1"/>
  <c r="O180" i="4"/>
  <c r="P180" i="4" s="1"/>
  <c r="Q180" i="4"/>
  <c r="R180" i="4" s="1"/>
  <c r="O181" i="4"/>
  <c r="P181" i="4"/>
  <c r="Q181" i="4"/>
  <c r="R181" i="4"/>
  <c r="O182" i="4"/>
  <c r="P182" i="4" s="1"/>
  <c r="Q182" i="4"/>
  <c r="R182" i="4"/>
  <c r="O183" i="4"/>
  <c r="P183" i="4" s="1"/>
  <c r="Q183" i="4"/>
  <c r="R183" i="4" s="1"/>
  <c r="O184" i="4"/>
  <c r="P184" i="4" s="1"/>
  <c r="Q184" i="4"/>
  <c r="R184" i="4" s="1"/>
  <c r="O185" i="4"/>
  <c r="P185" i="4"/>
  <c r="Q185" i="4"/>
  <c r="R185" i="4" s="1"/>
  <c r="O186" i="4"/>
  <c r="P186" i="4" s="1"/>
  <c r="Q186" i="4"/>
  <c r="R186" i="4" s="1"/>
  <c r="O187" i="4"/>
  <c r="P187" i="4" s="1"/>
  <c r="Q187" i="4"/>
  <c r="R187" i="4" s="1"/>
  <c r="O188" i="4"/>
  <c r="P188" i="4"/>
  <c r="Q188" i="4"/>
  <c r="R188" i="4" s="1"/>
  <c r="O189" i="4"/>
  <c r="P189" i="4" s="1"/>
  <c r="Q189" i="4"/>
  <c r="R189" i="4" s="1"/>
  <c r="O190" i="4"/>
  <c r="P190" i="4" s="1"/>
  <c r="Q190" i="4"/>
  <c r="R190" i="4" s="1"/>
  <c r="O191" i="4"/>
  <c r="P191" i="4" s="1"/>
  <c r="Q191" i="4"/>
  <c r="R191" i="4"/>
  <c r="O192" i="4"/>
  <c r="P192" i="4" s="1"/>
  <c r="Q192" i="4"/>
  <c r="R192" i="4" s="1"/>
  <c r="O193" i="4"/>
  <c r="P193" i="4" s="1"/>
  <c r="Q193" i="4"/>
  <c r="R193" i="4" s="1"/>
  <c r="O194" i="4"/>
  <c r="P194" i="4" s="1"/>
  <c r="Q194" i="4"/>
  <c r="R194" i="4" s="1"/>
  <c r="O195" i="4"/>
  <c r="P195" i="4" s="1"/>
  <c r="Q195" i="4"/>
  <c r="R195" i="4" s="1"/>
  <c r="O196" i="4"/>
  <c r="P196" i="4" s="1"/>
  <c r="Q196" i="4"/>
  <c r="R196" i="4" s="1"/>
  <c r="O197" i="4"/>
  <c r="P197" i="4"/>
  <c r="Q197" i="4"/>
  <c r="R197" i="4" s="1"/>
  <c r="O198" i="4"/>
  <c r="P198" i="4" s="1"/>
  <c r="Q198" i="4"/>
  <c r="R198" i="4" s="1"/>
  <c r="O199" i="4"/>
  <c r="P199" i="4"/>
  <c r="Q199" i="4"/>
  <c r="R199" i="4"/>
  <c r="O200" i="4"/>
  <c r="P200" i="4" s="1"/>
  <c r="Q200" i="4"/>
  <c r="R200" i="4"/>
  <c r="O201" i="4"/>
  <c r="P201" i="4" s="1"/>
  <c r="Q201" i="4"/>
  <c r="R201" i="4" s="1"/>
  <c r="O202" i="4"/>
  <c r="P202" i="4" s="1"/>
  <c r="Q202" i="4"/>
  <c r="R202" i="4" s="1"/>
  <c r="O203" i="4"/>
  <c r="P203" i="4"/>
  <c r="Q203" i="4"/>
  <c r="R203" i="4" s="1"/>
  <c r="O204" i="4"/>
  <c r="P204" i="4" s="1"/>
  <c r="Q204" i="4"/>
  <c r="R204" i="4" s="1"/>
  <c r="O205" i="4"/>
  <c r="P205" i="4" s="1"/>
  <c r="Q205" i="4"/>
  <c r="R205" i="4" s="1"/>
  <c r="O206" i="4"/>
  <c r="P206" i="4" s="1"/>
  <c r="Q206" i="4"/>
  <c r="R206" i="4" s="1"/>
  <c r="O207" i="4"/>
  <c r="P207" i="4" s="1"/>
  <c r="Q207" i="4"/>
  <c r="R207" i="4" s="1"/>
  <c r="O208" i="4"/>
  <c r="P208" i="4" s="1"/>
  <c r="Q208" i="4"/>
  <c r="R208" i="4" s="1"/>
  <c r="O209" i="4"/>
  <c r="P209" i="4" s="1"/>
  <c r="Q209" i="4"/>
  <c r="R209" i="4"/>
  <c r="O210" i="4"/>
  <c r="P210" i="4" s="1"/>
  <c r="Q210" i="4"/>
  <c r="R210" i="4" s="1"/>
  <c r="O211" i="4"/>
  <c r="P211" i="4" s="1"/>
  <c r="Q211" i="4"/>
  <c r="R211" i="4" s="1"/>
  <c r="O212" i="4"/>
  <c r="P212" i="4" s="1"/>
  <c r="Q212" i="4"/>
  <c r="R212" i="4" s="1"/>
  <c r="O213" i="4"/>
  <c r="P213" i="4" s="1"/>
  <c r="Q213" i="4"/>
  <c r="R213" i="4" s="1"/>
  <c r="O214" i="4"/>
  <c r="P214" i="4"/>
  <c r="Q214" i="4"/>
  <c r="R214" i="4" s="1"/>
  <c r="O215" i="4"/>
  <c r="P215" i="4" s="1"/>
  <c r="Q215" i="4"/>
  <c r="R215" i="4" s="1"/>
  <c r="O216" i="4"/>
  <c r="P216" i="4" s="1"/>
  <c r="Q216" i="4"/>
  <c r="R216" i="4" s="1"/>
  <c r="O217" i="4"/>
  <c r="P217" i="4"/>
  <c r="Q217" i="4"/>
  <c r="R217" i="4" s="1"/>
  <c r="O218" i="4"/>
  <c r="P218" i="4" s="1"/>
  <c r="Q218" i="4"/>
  <c r="R218" i="4"/>
  <c r="O219" i="4"/>
  <c r="P219" i="4" s="1"/>
  <c r="Q219" i="4"/>
  <c r="R219" i="4" s="1"/>
  <c r="O220" i="4"/>
  <c r="P220" i="4" s="1"/>
  <c r="Q220" i="4"/>
  <c r="R220" i="4" s="1"/>
  <c r="O221" i="4"/>
  <c r="P221" i="4"/>
  <c r="Q221" i="4"/>
  <c r="R221" i="4"/>
  <c r="O222" i="4"/>
  <c r="P222" i="4" s="1"/>
  <c r="Q222" i="4"/>
  <c r="R222" i="4" s="1"/>
  <c r="O223" i="4"/>
  <c r="P223" i="4" s="1"/>
  <c r="Q223" i="4"/>
  <c r="R223" i="4" s="1"/>
  <c r="O224" i="4"/>
  <c r="P224" i="4" s="1"/>
  <c r="Q224" i="4"/>
  <c r="R224" i="4" s="1"/>
  <c r="O225" i="4"/>
  <c r="P225" i="4" s="1"/>
  <c r="Q225" i="4"/>
  <c r="R225" i="4" s="1"/>
  <c r="O226" i="4"/>
  <c r="P226" i="4"/>
  <c r="Q226" i="4"/>
  <c r="R226" i="4" s="1"/>
  <c r="O227" i="4"/>
  <c r="P227" i="4" s="1"/>
  <c r="Q227" i="4"/>
  <c r="R227" i="4" s="1"/>
  <c r="O228" i="4"/>
  <c r="P228" i="4" s="1"/>
  <c r="Q228" i="4"/>
  <c r="R228" i="4" s="1"/>
  <c r="O229" i="4"/>
  <c r="P229" i="4" s="1"/>
  <c r="Q229" i="4"/>
  <c r="R229" i="4"/>
  <c r="O230" i="4"/>
  <c r="P230" i="4" s="1"/>
  <c r="Q230" i="4"/>
  <c r="R230" i="4" s="1"/>
  <c r="O231" i="4"/>
  <c r="P231" i="4" s="1"/>
  <c r="Q231" i="4"/>
  <c r="R231" i="4" s="1"/>
  <c r="O232" i="4"/>
  <c r="P232" i="4" s="1"/>
  <c r="Q232" i="4"/>
  <c r="R232" i="4" s="1"/>
  <c r="O233" i="4"/>
  <c r="P233" i="4" s="1"/>
  <c r="Q233" i="4"/>
  <c r="R233" i="4" s="1"/>
  <c r="O234" i="4"/>
  <c r="P234" i="4" s="1"/>
  <c r="Q234" i="4"/>
  <c r="R234" i="4" s="1"/>
  <c r="O235" i="4"/>
  <c r="P235" i="4" s="1"/>
  <c r="Q235" i="4"/>
  <c r="R235" i="4"/>
  <c r="O236" i="4"/>
  <c r="P236" i="4" s="1"/>
  <c r="Q236" i="4"/>
  <c r="R236" i="4"/>
  <c r="O237" i="4"/>
  <c r="P237" i="4" s="1"/>
  <c r="Q237" i="4"/>
  <c r="R237" i="4" s="1"/>
  <c r="O238" i="4"/>
  <c r="P238" i="4" s="1"/>
  <c r="Q238" i="4"/>
  <c r="R238" i="4"/>
  <c r="O239" i="4"/>
  <c r="P239" i="4" s="1"/>
  <c r="Q239" i="4"/>
  <c r="R239" i="4" s="1"/>
  <c r="O240" i="4"/>
  <c r="P240" i="4" s="1"/>
  <c r="Q240" i="4"/>
  <c r="R240" i="4" s="1"/>
  <c r="O241" i="4"/>
  <c r="P241" i="4" s="1"/>
  <c r="Q241" i="4"/>
  <c r="R241" i="4" s="1"/>
  <c r="O242" i="4"/>
  <c r="P242" i="4"/>
  <c r="Q242" i="4"/>
  <c r="R242" i="4"/>
  <c r="O243" i="4"/>
  <c r="P243" i="4" s="1"/>
  <c r="Q243" i="4"/>
  <c r="R243" i="4" s="1"/>
  <c r="O244" i="4"/>
  <c r="P244" i="4" s="1"/>
  <c r="Q244" i="4"/>
  <c r="R244" i="4" s="1"/>
  <c r="O245" i="4"/>
  <c r="P245" i="4" s="1"/>
  <c r="Q245" i="4"/>
  <c r="R245" i="4" s="1"/>
  <c r="O246" i="4"/>
  <c r="P246" i="4" s="1"/>
  <c r="Q246" i="4"/>
  <c r="R246" i="4" s="1"/>
  <c r="O247" i="4"/>
  <c r="P247" i="4"/>
  <c r="Q247" i="4"/>
  <c r="R247" i="4" s="1"/>
  <c r="O248" i="4"/>
  <c r="P248" i="4" s="1"/>
  <c r="Q248" i="4"/>
  <c r="R248" i="4" s="1"/>
  <c r="O249" i="4"/>
  <c r="P249" i="4" s="1"/>
  <c r="Q249" i="4"/>
  <c r="R249" i="4" s="1"/>
  <c r="O250" i="4"/>
  <c r="P250" i="4" s="1"/>
  <c r="Q250" i="4"/>
  <c r="R250" i="4"/>
  <c r="O251" i="4"/>
  <c r="P251" i="4"/>
  <c r="Q251" i="4"/>
  <c r="R251" i="4" s="1"/>
  <c r="O252" i="4"/>
  <c r="P252" i="4" s="1"/>
  <c r="Q252" i="4"/>
  <c r="R252" i="4" s="1"/>
  <c r="O253" i="4"/>
  <c r="P253" i="4" s="1"/>
  <c r="Q253" i="4"/>
  <c r="R253" i="4"/>
  <c r="O254" i="4"/>
  <c r="P254" i="4"/>
  <c r="Q254" i="4"/>
  <c r="R254" i="4" s="1"/>
  <c r="O255" i="4"/>
  <c r="P255" i="4" s="1"/>
  <c r="Q255" i="4"/>
  <c r="R255" i="4" s="1"/>
  <c r="O256" i="4"/>
  <c r="P256" i="4"/>
  <c r="Q256" i="4"/>
  <c r="R256" i="4" s="1"/>
  <c r="O257" i="4"/>
  <c r="P257" i="4"/>
  <c r="Q257" i="4"/>
  <c r="R257" i="4"/>
  <c r="O258" i="4"/>
  <c r="P258" i="4" s="1"/>
  <c r="Q258" i="4"/>
  <c r="R258" i="4" s="1"/>
  <c r="O259" i="4"/>
  <c r="P259" i="4" s="1"/>
  <c r="Q259" i="4"/>
  <c r="R259" i="4" s="1"/>
  <c r="O260" i="4"/>
  <c r="P260" i="4" s="1"/>
  <c r="Q260" i="4"/>
  <c r="R260" i="4" s="1"/>
  <c r="O261" i="4"/>
  <c r="P261" i="4"/>
  <c r="Q261" i="4"/>
  <c r="R261" i="4" s="1"/>
  <c r="O262" i="4"/>
  <c r="P262" i="4" s="1"/>
  <c r="Q262" i="4"/>
  <c r="R262" i="4"/>
  <c r="O263" i="4"/>
  <c r="P263" i="4" s="1"/>
  <c r="Q263" i="4"/>
  <c r="R263" i="4"/>
  <c r="O264" i="4"/>
  <c r="P264" i="4"/>
  <c r="Q264" i="4"/>
  <c r="R264" i="4" s="1"/>
  <c r="O265" i="4"/>
  <c r="P265" i="4"/>
  <c r="Q265" i="4"/>
  <c r="R265" i="4" s="1"/>
  <c r="O266" i="4"/>
  <c r="P266" i="4" s="1"/>
  <c r="Q266" i="4"/>
  <c r="R266" i="4" s="1"/>
  <c r="O267" i="4"/>
  <c r="P267" i="4" s="1"/>
  <c r="Q267" i="4"/>
  <c r="R267" i="4" s="1"/>
  <c r="O268" i="4"/>
  <c r="P268" i="4" s="1"/>
  <c r="Q268" i="4"/>
  <c r="R268" i="4" s="1"/>
  <c r="O269" i="4"/>
  <c r="P269" i="4"/>
  <c r="Q269" i="4"/>
  <c r="R269" i="4" s="1"/>
  <c r="O270" i="4"/>
  <c r="P270" i="4"/>
  <c r="Q270" i="4"/>
  <c r="R270" i="4" s="1"/>
  <c r="O271" i="4"/>
  <c r="P271" i="4"/>
  <c r="Q271" i="4"/>
  <c r="R271" i="4"/>
  <c r="O272" i="4"/>
  <c r="P272" i="4" s="1"/>
  <c r="Q272" i="4"/>
  <c r="R272" i="4" s="1"/>
  <c r="O273" i="4"/>
  <c r="P273" i="4" s="1"/>
  <c r="Q273" i="4"/>
  <c r="R273" i="4" s="1"/>
  <c r="O274" i="4"/>
  <c r="P274" i="4"/>
  <c r="Q274" i="4"/>
  <c r="R274" i="4" s="1"/>
  <c r="O275" i="4"/>
  <c r="P275" i="4" s="1"/>
  <c r="Q275" i="4"/>
  <c r="R275" i="4"/>
  <c r="O276" i="4"/>
  <c r="P276" i="4" s="1"/>
  <c r="Q276" i="4"/>
  <c r="R276" i="4" s="1"/>
  <c r="O277" i="4"/>
  <c r="P277" i="4" s="1"/>
  <c r="Q277" i="4"/>
  <c r="R277" i="4"/>
  <c r="O278" i="4"/>
  <c r="P278" i="4"/>
  <c r="Q278" i="4"/>
  <c r="R278" i="4" s="1"/>
  <c r="O279" i="4"/>
  <c r="P279" i="4" s="1"/>
  <c r="Q279" i="4"/>
  <c r="R279" i="4" s="1"/>
  <c r="O280" i="4"/>
  <c r="P280" i="4"/>
  <c r="Q280" i="4"/>
  <c r="R280" i="4"/>
  <c r="O281" i="4"/>
  <c r="P281" i="4" s="1"/>
  <c r="Q281" i="4"/>
  <c r="R281" i="4" s="1"/>
  <c r="O282" i="4"/>
  <c r="P282" i="4"/>
  <c r="Q282" i="4"/>
  <c r="R282" i="4" s="1"/>
  <c r="O283" i="4"/>
  <c r="P283" i="4" s="1"/>
  <c r="Q283" i="4"/>
  <c r="R283" i="4" s="1"/>
  <c r="O284" i="4"/>
  <c r="P284" i="4"/>
  <c r="Q284" i="4"/>
  <c r="R284" i="4"/>
  <c r="O285" i="4"/>
  <c r="P285" i="4" s="1"/>
  <c r="Q285" i="4"/>
  <c r="R285" i="4" s="1"/>
  <c r="O286" i="4"/>
  <c r="P286" i="4" s="1"/>
  <c r="Q286" i="4"/>
  <c r="R286" i="4"/>
  <c r="O287" i="4"/>
  <c r="P287" i="4"/>
  <c r="Q287" i="4"/>
  <c r="R287" i="4" s="1"/>
  <c r="O288" i="4"/>
  <c r="P288" i="4" s="1"/>
  <c r="Q288" i="4"/>
  <c r="R288" i="4" s="1"/>
  <c r="O289" i="4"/>
  <c r="P289" i="4" s="1"/>
  <c r="Q289" i="4"/>
  <c r="R289" i="4" s="1"/>
  <c r="O290" i="4"/>
  <c r="P290" i="4" s="1"/>
  <c r="Q290" i="4"/>
  <c r="R290" i="4"/>
  <c r="O291" i="4"/>
  <c r="P291" i="4"/>
  <c r="Q291" i="4"/>
  <c r="R291" i="4" s="1"/>
  <c r="O292" i="4"/>
  <c r="P292" i="4"/>
  <c r="Q292" i="4"/>
  <c r="R292" i="4" s="1"/>
  <c r="O293" i="4"/>
  <c r="P293" i="4"/>
  <c r="Q293" i="4"/>
  <c r="R293" i="4"/>
  <c r="O294" i="4"/>
  <c r="P294" i="4" s="1"/>
  <c r="Q294" i="4"/>
  <c r="R294" i="4" s="1"/>
  <c r="O295" i="4"/>
  <c r="P295" i="4" s="1"/>
  <c r="Q295" i="4"/>
  <c r="R295" i="4" s="1"/>
  <c r="O296" i="4"/>
  <c r="P296" i="4" s="1"/>
  <c r="Q296" i="4"/>
  <c r="R296" i="4" s="1"/>
  <c r="O297" i="4"/>
  <c r="P297" i="4"/>
  <c r="Q297" i="4"/>
  <c r="R297" i="4" s="1"/>
  <c r="O298" i="4"/>
  <c r="P298" i="4" s="1"/>
  <c r="Q298" i="4"/>
  <c r="R298" i="4"/>
  <c r="O299" i="4"/>
  <c r="P299" i="4" s="1"/>
  <c r="Q299" i="4"/>
  <c r="R299" i="4"/>
  <c r="O300" i="4"/>
  <c r="P300" i="4"/>
  <c r="Q300" i="4"/>
  <c r="R300" i="4" s="1"/>
  <c r="O301" i="4"/>
  <c r="P301" i="4"/>
  <c r="Q301" i="4"/>
  <c r="R301" i="4" s="1"/>
  <c r="O302" i="4"/>
  <c r="P302" i="4" s="1"/>
  <c r="Q302" i="4"/>
  <c r="R302" i="4" s="1"/>
  <c r="O303" i="4"/>
  <c r="P303" i="4" s="1"/>
  <c r="Q303" i="4"/>
  <c r="R303" i="4" s="1"/>
  <c r="O304" i="4"/>
  <c r="P304" i="4" s="1"/>
  <c r="Q304" i="4"/>
  <c r="R304" i="4" s="1"/>
  <c r="O305" i="4"/>
  <c r="P305" i="4"/>
  <c r="Q305" i="4"/>
  <c r="R305" i="4" s="1"/>
  <c r="O306" i="4"/>
  <c r="P306" i="4"/>
  <c r="Q306" i="4"/>
  <c r="R306" i="4" s="1"/>
  <c r="O307" i="4"/>
  <c r="P307" i="4" s="1"/>
  <c r="Q307" i="4"/>
  <c r="R307" i="4"/>
  <c r="O308" i="4"/>
  <c r="P308" i="4" s="1"/>
  <c r="Q308" i="4"/>
  <c r="R308" i="4" s="1"/>
  <c r="O309" i="4"/>
  <c r="P309" i="4" s="1"/>
  <c r="Q309" i="4"/>
  <c r="R309" i="4" s="1"/>
  <c r="O310" i="4"/>
  <c r="P310" i="4"/>
  <c r="Q310" i="4"/>
  <c r="R310" i="4" s="1"/>
  <c r="O311" i="4"/>
  <c r="P311" i="4" s="1"/>
  <c r="Q311" i="4"/>
  <c r="R311" i="4"/>
  <c r="O312" i="4"/>
  <c r="P312" i="4" s="1"/>
  <c r="Q312" i="4"/>
  <c r="R312" i="4" s="1"/>
  <c r="O313" i="4"/>
  <c r="P313" i="4" s="1"/>
  <c r="Q313" i="4"/>
  <c r="R313" i="4" s="1"/>
  <c r="O314" i="4"/>
  <c r="P314" i="4"/>
  <c r="Q314" i="4"/>
  <c r="R314" i="4" s="1"/>
  <c r="O315" i="4"/>
  <c r="P315" i="4" s="1"/>
  <c r="Q315" i="4"/>
  <c r="R315" i="4" s="1"/>
  <c r="O316" i="4"/>
  <c r="P316" i="4"/>
  <c r="Q316" i="4"/>
  <c r="R316" i="4"/>
  <c r="O317" i="4"/>
  <c r="P317" i="4" s="1"/>
  <c r="Q317" i="4"/>
  <c r="R317" i="4" s="1"/>
  <c r="O318" i="4"/>
  <c r="P318" i="4"/>
  <c r="Q318" i="4"/>
  <c r="R318" i="4" s="1"/>
  <c r="O319" i="4"/>
  <c r="P319" i="4" s="1"/>
  <c r="Q319" i="4"/>
  <c r="R319" i="4" s="1"/>
  <c r="O320" i="4"/>
  <c r="P320" i="4"/>
  <c r="Q320" i="4"/>
  <c r="R320" i="4"/>
  <c r="O321" i="4"/>
  <c r="P321" i="4" s="1"/>
  <c r="Q321" i="4"/>
  <c r="R321" i="4" s="1"/>
  <c r="O322" i="4"/>
  <c r="P322" i="4" s="1"/>
  <c r="Q322" i="4"/>
  <c r="R322" i="4"/>
  <c r="O323" i="4"/>
  <c r="P323" i="4"/>
  <c r="Q323" i="4"/>
  <c r="R323" i="4" s="1"/>
  <c r="O324" i="4"/>
  <c r="P324" i="4" s="1"/>
  <c r="Q324" i="4"/>
  <c r="R324" i="4" s="1"/>
  <c r="O325" i="4"/>
  <c r="P325" i="4" s="1"/>
  <c r="Q325" i="4"/>
  <c r="R325" i="4" s="1"/>
  <c r="O326" i="4"/>
  <c r="P326" i="4" s="1"/>
  <c r="Q326" i="4"/>
  <c r="R326" i="4" s="1"/>
  <c r="O327" i="4"/>
  <c r="P327" i="4" s="1"/>
  <c r="Q327" i="4"/>
  <c r="R327" i="4" s="1"/>
  <c r="O328" i="4"/>
  <c r="P328" i="4"/>
  <c r="Q328" i="4"/>
  <c r="R328" i="4" s="1"/>
  <c r="O329" i="4"/>
  <c r="P329" i="4"/>
  <c r="Q329" i="4"/>
  <c r="R329" i="4"/>
  <c r="O330" i="4"/>
  <c r="P330" i="4" s="1"/>
  <c r="Q330" i="4"/>
  <c r="R330" i="4" s="1"/>
  <c r="O331" i="4"/>
  <c r="P331" i="4" s="1"/>
  <c r="Q331" i="4"/>
  <c r="R331" i="4" s="1"/>
  <c r="O332" i="4"/>
  <c r="P332" i="4" s="1"/>
  <c r="Q332" i="4"/>
  <c r="R332" i="4" s="1"/>
  <c r="O333" i="4"/>
  <c r="P333" i="4" s="1"/>
  <c r="Q333" i="4"/>
  <c r="R333" i="4" s="1"/>
  <c r="O334" i="4"/>
  <c r="P334" i="4" s="1"/>
  <c r="Q334" i="4"/>
  <c r="R334" i="4"/>
  <c r="O335" i="4"/>
  <c r="P335" i="4" s="1"/>
  <c r="Q335" i="4"/>
  <c r="R335" i="4"/>
  <c r="O336" i="4"/>
  <c r="P336" i="4"/>
  <c r="Q336" i="4"/>
  <c r="R336" i="4" s="1"/>
  <c r="O337" i="4"/>
  <c r="P337" i="4" s="1"/>
  <c r="Q337" i="4"/>
  <c r="R337" i="4" s="1"/>
  <c r="O338" i="4"/>
  <c r="P338" i="4" s="1"/>
  <c r="Q338" i="4"/>
  <c r="R338" i="4" s="1"/>
  <c r="O339" i="4"/>
  <c r="P339" i="4" s="1"/>
  <c r="Q339" i="4"/>
  <c r="R339" i="4" s="1"/>
  <c r="O340" i="4"/>
  <c r="P340" i="4" s="1"/>
  <c r="Q340" i="4"/>
  <c r="R340" i="4" s="1"/>
  <c r="O341" i="4"/>
  <c r="P341" i="4"/>
  <c r="Q341" i="4"/>
  <c r="R341" i="4" s="1"/>
  <c r="O342" i="4"/>
  <c r="P342" i="4"/>
  <c r="Q342" i="4"/>
  <c r="R342" i="4" s="1"/>
  <c r="O343" i="4"/>
  <c r="P343" i="4" s="1"/>
  <c r="Q343" i="4"/>
  <c r="R343" i="4"/>
  <c r="O344" i="4"/>
  <c r="P344" i="4" s="1"/>
  <c r="Q344" i="4"/>
  <c r="R344" i="4" s="1"/>
  <c r="O345" i="4"/>
  <c r="P345" i="4" s="1"/>
  <c r="Q345" i="4"/>
  <c r="R345" i="4" s="1"/>
  <c r="O346" i="4"/>
  <c r="P346" i="4"/>
  <c r="Q346" i="4"/>
  <c r="R346" i="4"/>
  <c r="O347" i="4"/>
  <c r="P347" i="4" s="1"/>
  <c r="Q347" i="4"/>
  <c r="R347" i="4"/>
  <c r="O348" i="4"/>
  <c r="P348" i="4" s="1"/>
  <c r="Q348" i="4"/>
  <c r="R348" i="4" s="1"/>
  <c r="O349" i="4"/>
  <c r="P349" i="4" s="1"/>
  <c r="Q349" i="4"/>
  <c r="R349" i="4" s="1"/>
  <c r="O350" i="4"/>
  <c r="P350" i="4" s="1"/>
  <c r="Q350" i="4"/>
  <c r="R350" i="4" s="1"/>
  <c r="O351" i="4"/>
  <c r="P351" i="4" s="1"/>
  <c r="Q351" i="4"/>
  <c r="R351" i="4" s="1"/>
  <c r="O352" i="4"/>
  <c r="P352" i="4"/>
  <c r="Q352" i="4"/>
  <c r="R352" i="4"/>
  <c r="O353" i="4"/>
  <c r="P353" i="4" s="1"/>
  <c r="Q353" i="4"/>
  <c r="R353" i="4" s="1"/>
  <c r="O354" i="4"/>
  <c r="P354" i="4"/>
  <c r="Q354" i="4"/>
  <c r="R354" i="4" s="1"/>
  <c r="O355" i="4"/>
  <c r="P355" i="4" s="1"/>
  <c r="Q355" i="4"/>
  <c r="R355" i="4" s="1"/>
  <c r="O356" i="4"/>
  <c r="P356" i="4" s="1"/>
  <c r="Q356" i="4"/>
  <c r="R356" i="4" s="1"/>
  <c r="O357" i="4"/>
  <c r="P357" i="4" s="1"/>
  <c r="Q357" i="4"/>
  <c r="R357" i="4" s="1"/>
  <c r="O358" i="4"/>
  <c r="P358" i="4" s="1"/>
  <c r="Q358" i="4"/>
  <c r="R358" i="4"/>
  <c r="O359" i="4"/>
  <c r="P359" i="4"/>
  <c r="Q359" i="4"/>
  <c r="R359" i="4" s="1"/>
  <c r="O360" i="4"/>
  <c r="P360" i="4" s="1"/>
  <c r="Q360" i="4"/>
  <c r="R360" i="4" s="1"/>
  <c r="O361" i="4"/>
  <c r="P361" i="4" s="1"/>
  <c r="Q361" i="4"/>
  <c r="R361" i="4" s="1"/>
  <c r="O362" i="4"/>
  <c r="P362" i="4" s="1"/>
  <c r="Q362" i="4"/>
  <c r="R362" i="4" s="1"/>
  <c r="O363" i="4"/>
  <c r="P363" i="4"/>
  <c r="Q363" i="4"/>
  <c r="R363" i="4" s="1"/>
  <c r="O364" i="4"/>
  <c r="P364" i="4"/>
  <c r="Q364" i="4"/>
  <c r="R364" i="4" s="1"/>
  <c r="O365" i="4"/>
  <c r="P365" i="4"/>
  <c r="Q365" i="4"/>
  <c r="R365" i="4"/>
  <c r="O366" i="4"/>
  <c r="P366" i="4" s="1"/>
  <c r="Q366" i="4"/>
  <c r="R366" i="4" s="1"/>
  <c r="O367" i="4"/>
  <c r="P367" i="4"/>
  <c r="Q367" i="4"/>
  <c r="R367" i="4" s="1"/>
  <c r="O368" i="4"/>
  <c r="P368" i="4" s="1"/>
  <c r="Q368" i="4"/>
  <c r="R368" i="4" s="1"/>
  <c r="O369" i="4"/>
  <c r="P369" i="4"/>
  <c r="Q369" i="4"/>
  <c r="R369" i="4" s="1"/>
  <c r="O370" i="4"/>
  <c r="P370" i="4" s="1"/>
  <c r="Q370" i="4"/>
  <c r="R370" i="4"/>
  <c r="O371" i="4"/>
  <c r="P371" i="4" s="1"/>
  <c r="Q371" i="4"/>
  <c r="R371" i="4"/>
  <c r="O372" i="4"/>
  <c r="P372" i="4"/>
  <c r="Q372" i="4"/>
  <c r="R372" i="4" s="1"/>
  <c r="O373" i="4"/>
  <c r="P373" i="4" s="1"/>
  <c r="Q373" i="4"/>
  <c r="R373" i="4" s="1"/>
  <c r="O374" i="4"/>
  <c r="P374" i="4"/>
  <c r="Q374" i="4"/>
  <c r="R374" i="4" s="1"/>
  <c r="O375" i="4"/>
  <c r="P375" i="4" s="1"/>
  <c r="Q375" i="4"/>
  <c r="R375" i="4" s="1"/>
  <c r="O376" i="4"/>
  <c r="P376" i="4" s="1"/>
  <c r="Q376" i="4"/>
  <c r="R376" i="4"/>
  <c r="O377" i="4"/>
  <c r="P377" i="4" s="1"/>
  <c r="Q377" i="4"/>
  <c r="R377" i="4" s="1"/>
  <c r="O378" i="4"/>
  <c r="P378" i="4"/>
  <c r="Q378" i="4"/>
  <c r="R378" i="4"/>
  <c r="O379" i="4"/>
  <c r="P379" i="4" s="1"/>
  <c r="Q379" i="4"/>
  <c r="R379" i="4"/>
  <c r="O380" i="4"/>
  <c r="P380" i="4" s="1"/>
  <c r="Q380" i="4"/>
  <c r="R380" i="4" s="1"/>
  <c r="O381" i="4"/>
  <c r="P381" i="4"/>
  <c r="Q381" i="4"/>
  <c r="R381" i="4"/>
  <c r="O382" i="4"/>
  <c r="P382" i="4" s="1"/>
  <c r="Q382" i="4"/>
  <c r="R382" i="4" s="1"/>
  <c r="O383" i="4"/>
  <c r="P383" i="4"/>
  <c r="Q383" i="4"/>
  <c r="R383" i="4" s="1"/>
  <c r="O384" i="4"/>
  <c r="P384" i="4"/>
  <c r="Q384" i="4"/>
  <c r="R384" i="4"/>
  <c r="O385" i="4"/>
  <c r="P385" i="4"/>
  <c r="Q385" i="4"/>
  <c r="R385" i="4" s="1"/>
  <c r="O386" i="4"/>
  <c r="P386" i="4"/>
  <c r="Q386" i="4"/>
  <c r="R386" i="4" s="1"/>
  <c r="O387" i="4"/>
  <c r="P387" i="4"/>
  <c r="Q387" i="4"/>
  <c r="R387" i="4"/>
  <c r="O388" i="4"/>
  <c r="P388" i="4"/>
  <c r="Q388" i="4"/>
  <c r="R388" i="4" s="1"/>
  <c r="O389" i="4"/>
  <c r="P389" i="4" s="1"/>
  <c r="Q389" i="4"/>
  <c r="R389" i="4" s="1"/>
  <c r="O390" i="4"/>
  <c r="P390" i="4"/>
  <c r="Q390" i="4"/>
  <c r="R390" i="4"/>
  <c r="O391" i="4"/>
  <c r="P391" i="4"/>
  <c r="Q391" i="4"/>
  <c r="R391" i="4"/>
  <c r="O392" i="4"/>
  <c r="P392" i="4" s="1"/>
  <c r="Q392" i="4"/>
  <c r="R392" i="4" s="1"/>
  <c r="O393" i="4"/>
  <c r="P393" i="4"/>
  <c r="Q393" i="4"/>
  <c r="R393" i="4"/>
  <c r="O394" i="4"/>
  <c r="P394" i="4" s="1"/>
  <c r="Q394" i="4"/>
  <c r="R394" i="4"/>
  <c r="O395" i="4"/>
  <c r="P395" i="4" s="1"/>
  <c r="Q395" i="4"/>
  <c r="R395" i="4" s="1"/>
  <c r="O396" i="4"/>
  <c r="P396" i="4"/>
  <c r="Q396" i="4"/>
  <c r="R396" i="4" s="1"/>
  <c r="O397" i="4"/>
  <c r="P397" i="4" s="1"/>
  <c r="Q397" i="4"/>
  <c r="R397" i="4"/>
  <c r="O398" i="4"/>
  <c r="P398" i="4"/>
  <c r="Q398" i="4"/>
  <c r="R398" i="4" s="1"/>
  <c r="O399" i="4"/>
  <c r="P399" i="4"/>
  <c r="Q399" i="4"/>
  <c r="R399" i="4"/>
  <c r="O400" i="4"/>
  <c r="P400" i="4" s="1"/>
  <c r="Q400" i="4"/>
  <c r="R400" i="4" s="1"/>
  <c r="O401" i="4"/>
  <c r="P401" i="4"/>
  <c r="Q401" i="4"/>
  <c r="R401" i="4" s="1"/>
  <c r="O402" i="4"/>
  <c r="P402" i="4"/>
  <c r="Q402" i="4"/>
  <c r="R402" i="4"/>
  <c r="O403" i="4"/>
  <c r="P403" i="4" s="1"/>
  <c r="Q403" i="4"/>
  <c r="R403" i="4" s="1"/>
  <c r="O404" i="4"/>
  <c r="P404" i="4"/>
  <c r="Q404" i="4"/>
  <c r="R404" i="4" s="1"/>
  <c r="O405" i="4"/>
  <c r="P405" i="4"/>
  <c r="Q405" i="4"/>
  <c r="R405" i="4" s="1"/>
  <c r="O406" i="4"/>
  <c r="P406" i="4"/>
  <c r="Q406" i="4"/>
  <c r="R406" i="4" s="1"/>
  <c r="O407" i="4"/>
  <c r="P407" i="4" s="1"/>
  <c r="Q407" i="4"/>
  <c r="R407" i="4" s="1"/>
  <c r="O408" i="4"/>
  <c r="P408" i="4"/>
  <c r="Q408" i="4"/>
  <c r="R408" i="4" s="1"/>
  <c r="O409" i="4"/>
  <c r="P409" i="4"/>
  <c r="Q409" i="4"/>
  <c r="R409" i="4" s="1"/>
  <c r="O410" i="4"/>
  <c r="P410" i="4" s="1"/>
  <c r="Q410" i="4"/>
  <c r="R410" i="4" s="1"/>
  <c r="O411" i="4"/>
  <c r="P411" i="4"/>
  <c r="Q411" i="4"/>
  <c r="R411" i="4" s="1"/>
  <c r="O412" i="4"/>
  <c r="P412" i="4" s="1"/>
  <c r="Q412" i="4"/>
  <c r="R412" i="4"/>
  <c r="O413" i="4"/>
  <c r="P413" i="4" s="1"/>
  <c r="Q413" i="4"/>
  <c r="R413" i="4" s="1"/>
  <c r="O414" i="4"/>
  <c r="P414" i="4"/>
  <c r="Q414" i="4"/>
  <c r="R414" i="4"/>
  <c r="O415" i="4"/>
  <c r="P415" i="4" s="1"/>
  <c r="Q415" i="4"/>
  <c r="R415" i="4"/>
  <c r="O416" i="4"/>
  <c r="P416" i="4" s="1"/>
  <c r="Q416" i="4"/>
  <c r="R416" i="4" s="1"/>
  <c r="O417" i="4"/>
  <c r="P417" i="4" s="1"/>
  <c r="Q417" i="4"/>
  <c r="R417" i="4"/>
  <c r="O418" i="4"/>
  <c r="P418" i="4" s="1"/>
  <c r="Q418" i="4"/>
  <c r="R418" i="4" s="1"/>
  <c r="O419" i="4"/>
  <c r="P419" i="4"/>
  <c r="Q419" i="4"/>
  <c r="R419" i="4" s="1"/>
  <c r="O420" i="4"/>
  <c r="P420" i="4" s="1"/>
  <c r="Q420" i="4"/>
  <c r="R420" i="4"/>
  <c r="O421" i="4"/>
  <c r="P421" i="4"/>
  <c r="Q421" i="4"/>
  <c r="R421" i="4" s="1"/>
  <c r="O422" i="4"/>
  <c r="P422" i="4"/>
  <c r="Q422" i="4"/>
  <c r="R422" i="4" s="1"/>
  <c r="O423" i="4"/>
  <c r="P423" i="4" s="1"/>
  <c r="Q423" i="4"/>
  <c r="R423" i="4" s="1"/>
  <c r="O424" i="4"/>
  <c r="P424" i="4"/>
  <c r="Q424" i="4"/>
  <c r="R424" i="4" s="1"/>
  <c r="O425" i="4"/>
  <c r="P425" i="4" s="1"/>
  <c r="Q425" i="4"/>
  <c r="R425" i="4" s="1"/>
  <c r="O426" i="4"/>
  <c r="P426" i="4" s="1"/>
  <c r="Q426" i="4"/>
  <c r="R426" i="4" s="1"/>
  <c r="O427" i="4"/>
  <c r="P427" i="4"/>
  <c r="Q427" i="4"/>
  <c r="R427" i="4"/>
  <c r="O428" i="4"/>
  <c r="P428" i="4" s="1"/>
  <c r="Q428" i="4"/>
  <c r="R428" i="4" s="1"/>
  <c r="O429" i="4"/>
  <c r="P429" i="4"/>
  <c r="Q429" i="4"/>
  <c r="R429" i="4" s="1"/>
  <c r="O430" i="4"/>
  <c r="P430" i="4" s="1"/>
  <c r="Q430" i="4"/>
  <c r="R430" i="4"/>
  <c r="O431" i="4"/>
  <c r="P431" i="4" s="1"/>
  <c r="Q431" i="4"/>
  <c r="R431" i="4" s="1"/>
  <c r="O432" i="4"/>
  <c r="P432" i="4"/>
  <c r="Q432" i="4"/>
  <c r="R432" i="4" s="1"/>
  <c r="O433" i="4"/>
  <c r="P433" i="4" s="1"/>
  <c r="Q433" i="4"/>
  <c r="R433" i="4"/>
  <c r="O434" i="4"/>
  <c r="P434" i="4"/>
  <c r="Q434" i="4"/>
  <c r="R434" i="4" s="1"/>
  <c r="O435" i="4"/>
  <c r="P435" i="4" s="1"/>
  <c r="Q435" i="4"/>
  <c r="R435" i="4"/>
  <c r="O436" i="4"/>
  <c r="P436" i="4" s="1"/>
  <c r="Q436" i="4"/>
  <c r="R436" i="4" s="1"/>
  <c r="O437" i="4"/>
  <c r="P437" i="4"/>
  <c r="Q437" i="4"/>
  <c r="R437" i="4" s="1"/>
  <c r="O438" i="4"/>
  <c r="P438" i="4" s="1"/>
  <c r="Q438" i="4"/>
  <c r="R438" i="4"/>
  <c r="O439" i="4"/>
  <c r="P439" i="4" s="1"/>
  <c r="Q439" i="4"/>
  <c r="R439" i="4" s="1"/>
  <c r="O440" i="4"/>
  <c r="P440" i="4"/>
  <c r="Q440" i="4"/>
  <c r="R440" i="4" s="1"/>
  <c r="O441" i="4"/>
  <c r="P441" i="4" s="1"/>
  <c r="Q441" i="4"/>
  <c r="R441" i="4" s="1"/>
  <c r="O442" i="4"/>
  <c r="P442" i="4"/>
  <c r="Q442" i="4"/>
  <c r="R442" i="4" s="1"/>
  <c r="O443" i="4"/>
  <c r="P443" i="4" s="1"/>
  <c r="Q443" i="4"/>
  <c r="R443" i="4" s="1"/>
  <c r="O444" i="4"/>
  <c r="P444" i="4"/>
  <c r="Q444" i="4"/>
  <c r="R444" i="4" s="1"/>
  <c r="O445" i="4"/>
  <c r="P445" i="4"/>
  <c r="Q445" i="4"/>
  <c r="R445" i="4" s="1"/>
  <c r="O446" i="4"/>
  <c r="P446" i="4" s="1"/>
  <c r="Q446" i="4"/>
  <c r="R446" i="4" s="1"/>
  <c r="O447" i="4"/>
  <c r="P447" i="4"/>
  <c r="Q447" i="4"/>
  <c r="R447" i="4" s="1"/>
  <c r="O448" i="4"/>
  <c r="P448" i="4" s="1"/>
  <c r="Q448" i="4"/>
  <c r="R448" i="4"/>
  <c r="O449" i="4"/>
  <c r="P449" i="4" s="1"/>
  <c r="Q449" i="4"/>
  <c r="R449" i="4" s="1"/>
  <c r="O450" i="4"/>
  <c r="P450" i="4"/>
  <c r="Q450" i="4"/>
  <c r="R450" i="4" s="1"/>
  <c r="O451" i="4"/>
  <c r="P451" i="4" s="1"/>
  <c r="Q451" i="4"/>
  <c r="R451" i="4"/>
  <c r="O452" i="4"/>
  <c r="P452" i="4" s="1"/>
  <c r="Q452" i="4"/>
  <c r="R452" i="4" s="1"/>
  <c r="O453" i="4"/>
  <c r="P453" i="4" s="1"/>
  <c r="Q453" i="4"/>
  <c r="R453" i="4"/>
  <c r="O454" i="4"/>
  <c r="P454" i="4" s="1"/>
  <c r="Q454" i="4"/>
  <c r="R454" i="4" s="1"/>
  <c r="O455" i="4"/>
  <c r="P455" i="4"/>
  <c r="Q455" i="4"/>
  <c r="R455" i="4" s="1"/>
  <c r="O456" i="4"/>
  <c r="P456" i="4"/>
  <c r="Q456" i="4"/>
  <c r="R456" i="4"/>
  <c r="O457" i="4"/>
  <c r="P457" i="4" s="1"/>
  <c r="Q457" i="4"/>
  <c r="R457" i="4" s="1"/>
  <c r="O458" i="4"/>
  <c r="P458" i="4"/>
  <c r="Q458" i="4"/>
  <c r="R458" i="4" s="1"/>
  <c r="O459" i="4"/>
  <c r="P459" i="4" s="1"/>
  <c r="Q459" i="4"/>
  <c r="R459" i="4" s="1"/>
  <c r="O460" i="4"/>
  <c r="P460" i="4"/>
  <c r="Q460" i="4"/>
  <c r="R460" i="4" s="1"/>
  <c r="O461" i="4"/>
  <c r="P461" i="4" s="1"/>
  <c r="Q461" i="4"/>
  <c r="R461" i="4" s="1"/>
  <c r="O462" i="4"/>
  <c r="P462" i="4" s="1"/>
  <c r="Q462" i="4"/>
  <c r="R462" i="4"/>
  <c r="O463" i="4"/>
  <c r="P463" i="4"/>
  <c r="Q463" i="4"/>
  <c r="R463" i="4" s="1"/>
  <c r="O464" i="4"/>
  <c r="P464" i="4" s="1"/>
  <c r="Q464" i="4"/>
  <c r="R464" i="4" s="1"/>
  <c r="O465" i="4"/>
  <c r="P465" i="4"/>
  <c r="Q465" i="4"/>
  <c r="R465" i="4" s="1"/>
  <c r="O466" i="4"/>
  <c r="P466" i="4" s="1"/>
  <c r="Q466" i="4"/>
  <c r="R466" i="4"/>
  <c r="O467" i="4"/>
  <c r="P467" i="4" s="1"/>
  <c r="Q467" i="4"/>
  <c r="R467" i="4" s="1"/>
  <c r="O468" i="4"/>
  <c r="P468" i="4"/>
  <c r="Q468" i="4"/>
  <c r="R468" i="4" s="1"/>
  <c r="O469" i="4"/>
  <c r="P469" i="4"/>
  <c r="Q469" i="4"/>
  <c r="R469" i="4"/>
  <c r="O470" i="4"/>
  <c r="P470" i="4" s="1"/>
  <c r="Q470" i="4"/>
  <c r="R470" i="4" s="1"/>
  <c r="O471" i="4"/>
  <c r="P471" i="4" s="1"/>
  <c r="Q471" i="4"/>
  <c r="R471" i="4" s="1"/>
  <c r="O472" i="4"/>
  <c r="P472" i="4" s="1"/>
  <c r="Q472" i="4"/>
  <c r="R472" i="4" s="1"/>
  <c r="O473" i="4"/>
  <c r="P473" i="4" s="1"/>
  <c r="Q473" i="4"/>
  <c r="R473" i="4" s="1"/>
  <c r="O474" i="4"/>
  <c r="P474" i="4" s="1"/>
  <c r="Q474" i="4"/>
  <c r="R474" i="4"/>
  <c r="O475" i="4"/>
  <c r="P475" i="4" s="1"/>
  <c r="Q475" i="4"/>
  <c r="R475" i="4"/>
  <c r="O476" i="4"/>
  <c r="P476" i="4"/>
  <c r="Q476" i="4"/>
  <c r="R476" i="4" s="1"/>
  <c r="O477" i="4"/>
  <c r="P477" i="4" s="1"/>
  <c r="Q477" i="4"/>
  <c r="R477" i="4" s="1"/>
  <c r="O478" i="4"/>
  <c r="P478" i="4"/>
  <c r="Q478" i="4"/>
  <c r="R478" i="4" s="1"/>
  <c r="O479" i="4"/>
  <c r="P479" i="4" s="1"/>
  <c r="Q479" i="4"/>
  <c r="R479" i="4" s="1"/>
  <c r="O480" i="4"/>
  <c r="P480" i="4"/>
  <c r="Q480" i="4"/>
  <c r="R480" i="4" s="1"/>
  <c r="O481" i="4"/>
  <c r="P481" i="4"/>
  <c r="Q481" i="4"/>
  <c r="R481" i="4" s="1"/>
  <c r="O482" i="4"/>
  <c r="P482" i="4"/>
  <c r="Q482" i="4"/>
  <c r="R482" i="4" s="1"/>
  <c r="O483" i="4"/>
  <c r="P483" i="4"/>
  <c r="Q483" i="4"/>
  <c r="R483" i="4" s="1"/>
  <c r="O484" i="4"/>
  <c r="P484" i="4"/>
  <c r="Q484" i="4"/>
  <c r="R484" i="4"/>
  <c r="O485" i="4"/>
  <c r="P485" i="4" s="1"/>
  <c r="Q485" i="4"/>
  <c r="R485" i="4" s="1"/>
  <c r="O486" i="4"/>
  <c r="P486" i="4"/>
  <c r="Q486" i="4"/>
  <c r="R486" i="4" s="1"/>
  <c r="O487" i="4"/>
  <c r="P487" i="4" s="1"/>
  <c r="Q487" i="4"/>
  <c r="R487" i="4"/>
  <c r="O488" i="4"/>
  <c r="P488" i="4" s="1"/>
  <c r="Q488" i="4"/>
  <c r="R488" i="4" s="1"/>
  <c r="O489" i="4"/>
  <c r="P489" i="4" s="1"/>
  <c r="Q489" i="4"/>
  <c r="R489" i="4" s="1"/>
  <c r="O490" i="4"/>
  <c r="P490" i="4" s="1"/>
  <c r="Q490" i="4"/>
  <c r="R490" i="4"/>
  <c r="O491" i="4"/>
  <c r="P491" i="4"/>
  <c r="Q491" i="4"/>
  <c r="R491" i="4" s="1"/>
  <c r="O492" i="4"/>
  <c r="P492" i="4"/>
  <c r="Q492" i="4"/>
  <c r="R492" i="4"/>
  <c r="O493" i="4"/>
  <c r="P493" i="4" s="1"/>
  <c r="Q493" i="4"/>
  <c r="R493" i="4" s="1"/>
  <c r="O494" i="4"/>
  <c r="P494" i="4"/>
  <c r="Q494" i="4"/>
  <c r="R494" i="4" s="1"/>
  <c r="O495" i="4"/>
  <c r="P495" i="4" s="1"/>
  <c r="Q495" i="4"/>
  <c r="R495" i="4" s="1"/>
  <c r="O496" i="4"/>
  <c r="P496" i="4" s="1"/>
  <c r="Q496" i="4"/>
  <c r="R496" i="4" s="1"/>
  <c r="O497" i="4"/>
  <c r="P497" i="4"/>
  <c r="Q497" i="4"/>
  <c r="R497" i="4" s="1"/>
  <c r="O498" i="4"/>
  <c r="P498" i="4" s="1"/>
  <c r="Q498" i="4"/>
  <c r="R498" i="4"/>
  <c r="O499" i="4"/>
  <c r="P499" i="4"/>
  <c r="Q499" i="4"/>
  <c r="R499" i="4" s="1"/>
  <c r="O500" i="4"/>
  <c r="P500" i="4" s="1"/>
  <c r="Q500" i="4"/>
  <c r="R500" i="4" s="1"/>
  <c r="O501" i="4"/>
  <c r="P501" i="4" s="1"/>
  <c r="Q501" i="4"/>
  <c r="R501" i="4" s="1"/>
  <c r="O502" i="4"/>
  <c r="P502" i="4" s="1"/>
  <c r="Q502" i="4"/>
  <c r="R502" i="4"/>
  <c r="O503" i="4"/>
  <c r="P503" i="4" s="1"/>
  <c r="Q503" i="4"/>
  <c r="R503" i="4" s="1"/>
  <c r="O504" i="4"/>
  <c r="P504" i="4"/>
  <c r="Q504" i="4"/>
  <c r="R504" i="4" s="1"/>
  <c r="O505" i="4"/>
  <c r="P505" i="4"/>
  <c r="Q505" i="4"/>
  <c r="R505" i="4"/>
  <c r="O506" i="4"/>
  <c r="P506" i="4"/>
  <c r="Q506" i="4"/>
  <c r="R506" i="4" s="1"/>
  <c r="O507" i="4"/>
  <c r="P507" i="4"/>
  <c r="Q507" i="4"/>
  <c r="R507" i="4"/>
  <c r="O508" i="4"/>
  <c r="P508" i="4" s="1"/>
  <c r="Q508" i="4"/>
  <c r="R508" i="4" s="1"/>
  <c r="O509" i="4"/>
  <c r="P509" i="4" s="1"/>
  <c r="Q509" i="4"/>
  <c r="R509" i="4" s="1"/>
  <c r="O510" i="4"/>
  <c r="P510" i="4" s="1"/>
  <c r="Q510" i="4"/>
  <c r="R510" i="4"/>
  <c r="O511" i="4"/>
  <c r="P511" i="4" s="1"/>
  <c r="Q511" i="4"/>
  <c r="R511" i="4" s="1"/>
  <c r="O512" i="4"/>
  <c r="P512" i="4"/>
  <c r="Q512" i="4"/>
  <c r="R512" i="4" s="1"/>
  <c r="O513" i="4"/>
  <c r="P513" i="4" s="1"/>
  <c r="Q513" i="4"/>
  <c r="R513" i="4"/>
  <c r="O514" i="4"/>
  <c r="P514" i="4"/>
  <c r="Q514" i="4"/>
  <c r="R514" i="4" s="1"/>
  <c r="O515" i="4"/>
  <c r="P515" i="4" s="1"/>
  <c r="Q515" i="4"/>
  <c r="R515" i="4" s="1"/>
  <c r="O516" i="4"/>
  <c r="P516" i="4" s="1"/>
  <c r="Q516" i="4"/>
  <c r="R516" i="4" s="1"/>
  <c r="O517" i="4"/>
  <c r="P517" i="4"/>
  <c r="Q517" i="4"/>
  <c r="R517" i="4" s="1"/>
  <c r="O518" i="4"/>
  <c r="P518" i="4" s="1"/>
  <c r="Q518" i="4"/>
  <c r="R518" i="4" s="1"/>
  <c r="O519" i="4"/>
  <c r="P519" i="4" s="1"/>
  <c r="Q519" i="4"/>
  <c r="R519" i="4" s="1"/>
  <c r="O520" i="4"/>
  <c r="P520" i="4"/>
  <c r="Q520" i="4"/>
  <c r="R520" i="4" s="1"/>
  <c r="O521" i="4"/>
  <c r="P521" i="4" s="1"/>
  <c r="Q521" i="4"/>
  <c r="R521" i="4" s="1"/>
  <c r="O522" i="4"/>
  <c r="P522" i="4"/>
  <c r="Q522" i="4"/>
  <c r="R522" i="4" s="1"/>
  <c r="O523" i="4"/>
  <c r="P523" i="4" s="1"/>
  <c r="Q523" i="4"/>
  <c r="R523" i="4"/>
  <c r="O524" i="4"/>
  <c r="P524" i="4" s="1"/>
  <c r="Q524" i="4"/>
  <c r="R524" i="4" s="1"/>
  <c r="O525" i="4"/>
  <c r="P525" i="4" s="1"/>
  <c r="Q525" i="4"/>
  <c r="R525" i="4" s="1"/>
  <c r="O526" i="4"/>
  <c r="P526" i="4"/>
  <c r="Q526" i="4"/>
  <c r="R526" i="4"/>
  <c r="O527" i="4"/>
  <c r="P527" i="4"/>
  <c r="Q527" i="4"/>
  <c r="R527" i="4" s="1"/>
  <c r="O528" i="4"/>
  <c r="P528" i="4"/>
  <c r="Q528" i="4"/>
  <c r="R528" i="4"/>
  <c r="O529" i="4"/>
  <c r="P529" i="4" s="1"/>
  <c r="Q529" i="4"/>
  <c r="R529" i="4" s="1"/>
  <c r="O530" i="4"/>
  <c r="P530" i="4" s="1"/>
  <c r="Q530" i="4"/>
  <c r="R530" i="4" s="1"/>
  <c r="O531" i="4"/>
  <c r="P531" i="4" s="1"/>
  <c r="Q531" i="4"/>
  <c r="R531" i="4" s="1"/>
  <c r="O532" i="4"/>
  <c r="P532" i="4" s="1"/>
  <c r="Q532" i="4"/>
  <c r="R532" i="4" s="1"/>
  <c r="O533" i="4"/>
  <c r="P533" i="4"/>
  <c r="Q533" i="4"/>
  <c r="R533" i="4" s="1"/>
  <c r="O534" i="4"/>
  <c r="P534" i="4" s="1"/>
  <c r="Q534" i="4"/>
  <c r="R534" i="4" s="1"/>
  <c r="O535" i="4"/>
  <c r="P535" i="4"/>
  <c r="Q535" i="4"/>
  <c r="R535" i="4"/>
  <c r="O536" i="4"/>
  <c r="P536" i="4" s="1"/>
  <c r="Q536" i="4"/>
  <c r="R536" i="4" s="1"/>
  <c r="O537" i="4"/>
  <c r="P537" i="4" s="1"/>
  <c r="Q537" i="4"/>
  <c r="R537" i="4" s="1"/>
  <c r="O538" i="4"/>
  <c r="P538" i="4" s="1"/>
  <c r="Q538" i="4"/>
  <c r="R538" i="4" s="1"/>
  <c r="O539" i="4"/>
  <c r="P539" i="4" s="1"/>
  <c r="Q539" i="4"/>
  <c r="R539" i="4" s="1"/>
  <c r="O540" i="4"/>
  <c r="P540" i="4" s="1"/>
  <c r="Q540" i="4"/>
  <c r="R540" i="4" s="1"/>
  <c r="O541" i="4"/>
  <c r="P541" i="4" s="1"/>
  <c r="Q541" i="4"/>
  <c r="R541" i="4"/>
  <c r="O542" i="4"/>
  <c r="P542" i="4"/>
  <c r="Q542" i="4"/>
  <c r="R542" i="4" s="1"/>
  <c r="O543" i="4"/>
  <c r="P543" i="4"/>
  <c r="Q543" i="4"/>
  <c r="R543" i="4"/>
  <c r="O544" i="4"/>
  <c r="P544" i="4" s="1"/>
  <c r="Q544" i="4"/>
  <c r="R544" i="4" s="1"/>
  <c r="O545" i="4"/>
  <c r="P545" i="4" s="1"/>
  <c r="Q545" i="4"/>
  <c r="R545" i="4" s="1"/>
  <c r="O546" i="4"/>
  <c r="P546" i="4" s="1"/>
  <c r="Q546" i="4"/>
  <c r="R546" i="4"/>
  <c r="O547" i="4"/>
  <c r="P547" i="4" s="1"/>
  <c r="Q547" i="4"/>
  <c r="R547" i="4" s="1"/>
  <c r="O548" i="4"/>
  <c r="P548" i="4"/>
  <c r="Q548" i="4"/>
  <c r="R548" i="4" s="1"/>
  <c r="O549" i="4"/>
  <c r="P549" i="4" s="1"/>
  <c r="Q549" i="4"/>
  <c r="R549" i="4"/>
  <c r="O550" i="4"/>
  <c r="P550" i="4" s="1"/>
  <c r="Q550" i="4"/>
  <c r="R550" i="4"/>
  <c r="O551" i="4"/>
  <c r="P551" i="4" s="1"/>
  <c r="Q551" i="4"/>
  <c r="R551" i="4" s="1"/>
  <c r="O552" i="4"/>
  <c r="P552" i="4"/>
  <c r="Q552" i="4"/>
  <c r="R552" i="4" s="1"/>
  <c r="O553" i="4"/>
  <c r="P553" i="4"/>
  <c r="Q553" i="4"/>
  <c r="R553" i="4"/>
  <c r="O554" i="4"/>
  <c r="P554" i="4" s="1"/>
  <c r="Q554" i="4"/>
  <c r="R554" i="4" s="1"/>
  <c r="O555" i="4"/>
  <c r="P555" i="4" s="1"/>
  <c r="Q555" i="4"/>
  <c r="R555" i="4"/>
  <c r="O556" i="4"/>
  <c r="P556" i="4"/>
  <c r="Q556" i="4"/>
  <c r="R556" i="4" s="1"/>
  <c r="O557" i="4"/>
  <c r="P557" i="4" s="1"/>
  <c r="Q557" i="4"/>
  <c r="R557" i="4" s="1"/>
  <c r="O558" i="4"/>
  <c r="P558" i="4" s="1"/>
  <c r="Q558" i="4"/>
  <c r="R558" i="4" s="1"/>
  <c r="O559" i="4"/>
  <c r="P559" i="4" s="1"/>
  <c r="Q559" i="4"/>
  <c r="R559" i="4" s="1"/>
  <c r="O560" i="4"/>
  <c r="P560" i="4" s="1"/>
  <c r="Q560" i="4"/>
  <c r="R560" i="4" s="1"/>
  <c r="O561" i="4"/>
  <c r="P561" i="4" s="1"/>
  <c r="Q561" i="4"/>
  <c r="R561" i="4" s="1"/>
  <c r="O562" i="4"/>
  <c r="P562" i="4" s="1"/>
  <c r="Q562" i="4"/>
  <c r="R562" i="4"/>
  <c r="O563" i="4"/>
  <c r="P563" i="4"/>
  <c r="Q563" i="4"/>
  <c r="R563" i="4" s="1"/>
  <c r="O564" i="4"/>
  <c r="P564" i="4" s="1"/>
  <c r="Q564" i="4"/>
  <c r="R564" i="4"/>
  <c r="O565" i="4"/>
  <c r="P565" i="4" s="1"/>
  <c r="Q565" i="4"/>
  <c r="R565" i="4" s="1"/>
  <c r="O566" i="4"/>
  <c r="P566" i="4" s="1"/>
  <c r="Q566" i="4"/>
  <c r="R566" i="4"/>
  <c r="O567" i="4"/>
  <c r="P567" i="4"/>
  <c r="Q567" i="4"/>
  <c r="R567" i="4" s="1"/>
  <c r="O568" i="4"/>
  <c r="P568" i="4" s="1"/>
  <c r="Q568" i="4"/>
  <c r="R568" i="4" s="1"/>
  <c r="O569" i="4"/>
  <c r="P569" i="4"/>
  <c r="Q569" i="4"/>
  <c r="R569" i="4" s="1"/>
  <c r="O570" i="4"/>
  <c r="P570" i="4" s="1"/>
  <c r="Q570" i="4"/>
  <c r="R570" i="4" s="1"/>
  <c r="O571" i="4"/>
  <c r="P571" i="4"/>
  <c r="Q571" i="4"/>
  <c r="R571" i="4" s="1"/>
  <c r="O572" i="4"/>
  <c r="P572" i="4" s="1"/>
  <c r="Q572" i="4"/>
  <c r="R572" i="4" s="1"/>
  <c r="O573" i="4"/>
  <c r="P573" i="4"/>
  <c r="Q573" i="4"/>
  <c r="R573" i="4"/>
  <c r="O574" i="4"/>
  <c r="P574" i="4" s="1"/>
  <c r="Q574" i="4"/>
  <c r="R574" i="4" s="1"/>
  <c r="O575" i="4"/>
  <c r="P575" i="4" s="1"/>
  <c r="Q575" i="4"/>
  <c r="R575" i="4"/>
  <c r="O576" i="4"/>
  <c r="P576" i="4" s="1"/>
  <c r="Q576" i="4"/>
  <c r="R576" i="4" s="1"/>
  <c r="O577" i="4"/>
  <c r="P577" i="4" s="1"/>
  <c r="Q577" i="4"/>
  <c r="R577" i="4" s="1"/>
  <c r="O578" i="4"/>
  <c r="P578" i="4" s="1"/>
  <c r="Q578" i="4"/>
  <c r="R578" i="4" s="1"/>
  <c r="O579" i="4"/>
  <c r="P579" i="4" s="1"/>
  <c r="Q579" i="4"/>
  <c r="R579" i="4"/>
  <c r="O580" i="4"/>
  <c r="P580" i="4"/>
  <c r="Q580" i="4"/>
  <c r="R580" i="4" s="1"/>
  <c r="O581" i="4"/>
  <c r="P581" i="4"/>
  <c r="Q581" i="4"/>
  <c r="R581" i="4" s="1"/>
  <c r="O582" i="4"/>
  <c r="P582" i="4"/>
  <c r="Q582" i="4"/>
  <c r="R582" i="4" s="1"/>
  <c r="O583" i="4"/>
  <c r="P583" i="4" s="1"/>
  <c r="Q583" i="4"/>
  <c r="R583" i="4" s="1"/>
  <c r="O584" i="4"/>
  <c r="P584" i="4" s="1"/>
  <c r="Q584" i="4"/>
  <c r="R584" i="4" s="1"/>
  <c r="O585" i="4"/>
  <c r="P585" i="4" s="1"/>
  <c r="Q585" i="4"/>
  <c r="R585" i="4" s="1"/>
  <c r="O586" i="4"/>
  <c r="P586" i="4"/>
  <c r="Q586" i="4"/>
  <c r="R586" i="4" s="1"/>
  <c r="O587" i="4"/>
  <c r="P587" i="4" s="1"/>
  <c r="Q587" i="4"/>
  <c r="R587" i="4"/>
  <c r="O588" i="4"/>
  <c r="P588" i="4" s="1"/>
  <c r="Q588" i="4"/>
  <c r="R588" i="4"/>
  <c r="O589" i="4"/>
  <c r="P589" i="4" s="1"/>
  <c r="Q589" i="4"/>
  <c r="R589" i="4" s="1"/>
  <c r="O590" i="4"/>
  <c r="P590" i="4"/>
  <c r="Q590" i="4"/>
  <c r="R590" i="4" s="1"/>
  <c r="O591" i="4"/>
  <c r="P591" i="4" s="1"/>
  <c r="Q591" i="4"/>
  <c r="R591" i="4" s="1"/>
  <c r="O592" i="4"/>
  <c r="P592" i="4" s="1"/>
  <c r="Q592" i="4"/>
  <c r="R592" i="4" s="1"/>
  <c r="O593" i="4"/>
  <c r="P593" i="4" s="1"/>
  <c r="Q593" i="4"/>
  <c r="R593" i="4" s="1"/>
  <c r="O594" i="4"/>
  <c r="P594" i="4"/>
  <c r="Q594" i="4"/>
  <c r="R594" i="4" s="1"/>
  <c r="O595" i="4"/>
  <c r="P595" i="4"/>
  <c r="Q595" i="4"/>
  <c r="R595" i="4" s="1"/>
  <c r="O596" i="4"/>
  <c r="P596" i="4"/>
  <c r="Q596" i="4"/>
  <c r="R596" i="4"/>
  <c r="O597" i="4"/>
  <c r="P597" i="4" s="1"/>
  <c r="Q597" i="4"/>
  <c r="R597" i="4" s="1"/>
  <c r="O598" i="4"/>
  <c r="P598" i="4" s="1"/>
  <c r="Q598" i="4"/>
  <c r="R598" i="4" s="1"/>
  <c r="O599" i="4"/>
  <c r="P599" i="4" s="1"/>
  <c r="Q599" i="4"/>
  <c r="R599" i="4" s="1"/>
  <c r="O600" i="4"/>
  <c r="P600" i="4" s="1"/>
  <c r="Q600" i="4"/>
  <c r="R600" i="4"/>
  <c r="O601" i="4"/>
  <c r="P601" i="4" s="1"/>
  <c r="Q601" i="4"/>
  <c r="R601" i="4" s="1"/>
  <c r="O602" i="4"/>
  <c r="P602" i="4" s="1"/>
  <c r="Q602" i="4"/>
  <c r="R602" i="4"/>
  <c r="O603" i="4"/>
  <c r="P603" i="4"/>
  <c r="Q603" i="4"/>
  <c r="R603" i="4" s="1"/>
  <c r="O604" i="4"/>
  <c r="P604" i="4" s="1"/>
  <c r="Q604" i="4"/>
  <c r="R604" i="4" s="1"/>
  <c r="O605" i="4"/>
  <c r="P605" i="4"/>
  <c r="Q605" i="4"/>
  <c r="R605" i="4" s="1"/>
  <c r="O606" i="4"/>
  <c r="P606" i="4" s="1"/>
  <c r="Q606" i="4"/>
  <c r="R606" i="4" s="1"/>
  <c r="O607" i="4"/>
  <c r="P607" i="4"/>
  <c r="Q607" i="4"/>
  <c r="R607" i="4" s="1"/>
  <c r="O608" i="4"/>
  <c r="P608" i="4" s="1"/>
  <c r="Q608" i="4"/>
  <c r="R608" i="4" s="1"/>
  <c r="O609" i="4"/>
  <c r="P609" i="4"/>
  <c r="Q609" i="4"/>
  <c r="R609" i="4"/>
  <c r="O610" i="4"/>
  <c r="P610" i="4" s="1"/>
  <c r="Q610" i="4"/>
  <c r="R610" i="4" s="1"/>
  <c r="O611" i="4"/>
  <c r="P611" i="4" s="1"/>
  <c r="Q611" i="4"/>
  <c r="R611" i="4"/>
  <c r="O612" i="4"/>
  <c r="P612" i="4" s="1"/>
  <c r="Q612" i="4"/>
  <c r="R612" i="4" s="1"/>
  <c r="O613" i="4"/>
  <c r="P613" i="4" s="1"/>
  <c r="Q613" i="4"/>
  <c r="R613" i="4" s="1"/>
  <c r="O614" i="4"/>
  <c r="P614" i="4" s="1"/>
  <c r="Q614" i="4"/>
  <c r="R614" i="4" s="1"/>
  <c r="O615" i="4"/>
  <c r="P615" i="4" s="1"/>
  <c r="Q615" i="4"/>
  <c r="R615" i="4"/>
  <c r="O616" i="4"/>
  <c r="P616" i="4"/>
  <c r="Q616" i="4"/>
  <c r="R616" i="4" s="1"/>
  <c r="O617" i="4"/>
  <c r="P617" i="4"/>
  <c r="Q617" i="4"/>
  <c r="R617" i="4" s="1"/>
  <c r="O618" i="4"/>
  <c r="P618" i="4"/>
  <c r="Q618" i="4"/>
  <c r="R618" i="4" s="1"/>
  <c r="O619" i="4"/>
  <c r="P619" i="4" s="1"/>
  <c r="Q619" i="4"/>
  <c r="R619" i="4" s="1"/>
  <c r="O620" i="4"/>
  <c r="P620" i="4" s="1"/>
  <c r="Q620" i="4"/>
  <c r="R620" i="4" s="1"/>
  <c r="O621" i="4"/>
  <c r="P621" i="4" s="1"/>
  <c r="Q621" i="4"/>
  <c r="R621" i="4" s="1"/>
  <c r="O622" i="4"/>
  <c r="P622" i="4"/>
  <c r="Q622" i="4"/>
  <c r="R622" i="4" s="1"/>
  <c r="O623" i="4"/>
  <c r="P623" i="4" s="1"/>
  <c r="Q623" i="4"/>
  <c r="R623" i="4"/>
  <c r="O624" i="4"/>
  <c r="P624" i="4" s="1"/>
  <c r="Q624" i="4"/>
  <c r="R624" i="4"/>
  <c r="O625" i="4"/>
  <c r="P625" i="4" s="1"/>
  <c r="Q625" i="4"/>
  <c r="R625" i="4" s="1"/>
  <c r="O626" i="4"/>
  <c r="P626" i="4"/>
  <c r="Q626" i="4"/>
  <c r="R626" i="4" s="1"/>
  <c r="O627" i="4"/>
  <c r="P627" i="4" s="1"/>
  <c r="Q627" i="4"/>
  <c r="R627" i="4" s="1"/>
  <c r="O628" i="4"/>
  <c r="P628" i="4" s="1"/>
  <c r="Q628" i="4"/>
  <c r="R628" i="4" s="1"/>
  <c r="O629" i="4"/>
  <c r="P629" i="4" s="1"/>
  <c r="Q629" i="4"/>
  <c r="R629" i="4" s="1"/>
  <c r="O630" i="4"/>
  <c r="P630" i="4"/>
  <c r="Q630" i="4"/>
  <c r="R630" i="4" s="1"/>
  <c r="O631" i="4"/>
  <c r="P631" i="4"/>
  <c r="Q631" i="4"/>
  <c r="R631" i="4" s="1"/>
  <c r="O632" i="4"/>
  <c r="P632" i="4"/>
  <c r="Q632" i="4"/>
  <c r="R632" i="4"/>
  <c r="O633" i="4"/>
  <c r="P633" i="4" s="1"/>
  <c r="Q633" i="4"/>
  <c r="R633" i="4" s="1"/>
  <c r="O634" i="4"/>
  <c r="P634" i="4" s="1"/>
  <c r="Q634" i="4"/>
  <c r="R634" i="4" s="1"/>
  <c r="O635" i="4"/>
  <c r="P635" i="4" s="1"/>
  <c r="Q635" i="4"/>
  <c r="R635" i="4" s="1"/>
  <c r="O636" i="4"/>
  <c r="P636" i="4" s="1"/>
  <c r="Q636" i="4"/>
  <c r="R636" i="4"/>
  <c r="O637" i="4"/>
  <c r="P637" i="4" s="1"/>
  <c r="Q637" i="4"/>
  <c r="R637" i="4" s="1"/>
  <c r="O638" i="4"/>
  <c r="P638" i="4" s="1"/>
  <c r="Q638" i="4"/>
  <c r="R638" i="4"/>
  <c r="O639" i="4"/>
  <c r="P639" i="4"/>
  <c r="Q639" i="4"/>
  <c r="R639" i="4" s="1"/>
  <c r="O640" i="4"/>
  <c r="P640" i="4" s="1"/>
  <c r="Q640" i="4"/>
  <c r="R640" i="4" s="1"/>
  <c r="O641" i="4"/>
  <c r="P641" i="4"/>
  <c r="Q641" i="4"/>
  <c r="R641" i="4" s="1"/>
  <c r="O642" i="4"/>
  <c r="P642" i="4" s="1"/>
  <c r="Q642" i="4"/>
  <c r="R642" i="4" s="1"/>
  <c r="O643" i="4"/>
  <c r="P643" i="4"/>
  <c r="Q643" i="4"/>
  <c r="R643" i="4" s="1"/>
  <c r="O644" i="4"/>
  <c r="P644" i="4" s="1"/>
  <c r="Q644" i="4"/>
  <c r="R644" i="4" s="1"/>
  <c r="O645" i="4"/>
  <c r="P645" i="4"/>
  <c r="Q645" i="4"/>
  <c r="R645" i="4"/>
  <c r="O646" i="4"/>
  <c r="P646" i="4"/>
  <c r="Q646" i="4"/>
  <c r="R646" i="4" s="1"/>
  <c r="O647" i="4"/>
  <c r="P647" i="4" s="1"/>
  <c r="Q647" i="4"/>
  <c r="R647" i="4"/>
  <c r="O648" i="4"/>
  <c r="P648" i="4" s="1"/>
  <c r="Q648" i="4"/>
  <c r="R648" i="4" s="1"/>
  <c r="O649" i="4"/>
  <c r="P649" i="4" s="1"/>
  <c r="Q649" i="4"/>
  <c r="R649" i="4" s="1"/>
  <c r="O650" i="4"/>
  <c r="P650" i="4" s="1"/>
  <c r="Q650" i="4"/>
  <c r="R650" i="4" s="1"/>
  <c r="O651" i="4"/>
  <c r="P651" i="4" s="1"/>
  <c r="Q651" i="4"/>
  <c r="R651" i="4"/>
  <c r="O652" i="4"/>
  <c r="P652" i="4"/>
  <c r="Q652" i="4"/>
  <c r="R652" i="4" s="1"/>
  <c r="O653" i="4"/>
  <c r="P653" i="4"/>
  <c r="Q653" i="4"/>
  <c r="R653" i="4" s="1"/>
  <c r="O654" i="4"/>
  <c r="P654" i="4"/>
  <c r="Q654" i="4"/>
  <c r="R654" i="4" s="1"/>
  <c r="O655" i="4"/>
  <c r="P655" i="4" s="1"/>
  <c r="Q655" i="4"/>
  <c r="R655" i="4" s="1"/>
  <c r="O656" i="4"/>
  <c r="P656" i="4"/>
  <c r="Q656" i="4"/>
  <c r="R656" i="4" s="1"/>
  <c r="O657" i="4"/>
  <c r="P657" i="4" s="1"/>
  <c r="Q657" i="4"/>
  <c r="R657" i="4" s="1"/>
  <c r="O658" i="4"/>
  <c r="P658" i="4"/>
  <c r="Q658" i="4"/>
  <c r="R658" i="4" s="1"/>
  <c r="O659" i="4"/>
  <c r="P659" i="4" s="1"/>
  <c r="Q659" i="4"/>
  <c r="R659" i="4"/>
  <c r="O660" i="4"/>
  <c r="P660" i="4" s="1"/>
  <c r="Q660" i="4"/>
  <c r="R660" i="4"/>
  <c r="O661" i="4"/>
  <c r="P661" i="4" s="1"/>
  <c r="Q661" i="4"/>
  <c r="R661" i="4" s="1"/>
  <c r="O662" i="4"/>
  <c r="P662" i="4"/>
  <c r="Q662" i="4"/>
  <c r="R662" i="4"/>
  <c r="O663" i="4"/>
  <c r="P663" i="4" s="1"/>
  <c r="Q663" i="4"/>
  <c r="R663" i="4" s="1"/>
  <c r="O664" i="4"/>
  <c r="P664" i="4" s="1"/>
  <c r="Q664" i="4"/>
  <c r="R664" i="4" s="1"/>
  <c r="O665" i="4"/>
  <c r="P665" i="4" s="1"/>
  <c r="Q665" i="4"/>
  <c r="R665" i="4" s="1"/>
  <c r="O666" i="4"/>
  <c r="P666" i="4"/>
  <c r="Q666" i="4"/>
  <c r="R666" i="4" s="1"/>
  <c r="O667" i="4"/>
  <c r="P667" i="4"/>
  <c r="Q667" i="4"/>
  <c r="R667" i="4" s="1"/>
  <c r="O668" i="4"/>
  <c r="P668" i="4"/>
  <c r="Q668" i="4"/>
  <c r="R668" i="4"/>
  <c r="O669" i="4"/>
  <c r="P669" i="4"/>
  <c r="Q669" i="4"/>
  <c r="R669" i="4" s="1"/>
  <c r="O670" i="4"/>
  <c r="P670" i="4" s="1"/>
  <c r="Q670" i="4"/>
  <c r="R670" i="4" s="1"/>
  <c r="O671" i="4"/>
  <c r="P671" i="4" s="1"/>
  <c r="Q671" i="4"/>
  <c r="R671" i="4" s="1"/>
  <c r="O672" i="4"/>
  <c r="P672" i="4" s="1"/>
  <c r="Q672" i="4"/>
  <c r="R672" i="4"/>
  <c r="O673" i="4"/>
  <c r="P673" i="4" s="1"/>
  <c r="Q673" i="4"/>
  <c r="R673" i="4" s="1"/>
  <c r="O674" i="4"/>
  <c r="P674" i="4" s="1"/>
  <c r="Q674" i="4"/>
  <c r="R674" i="4"/>
  <c r="O675" i="4"/>
  <c r="P675" i="4"/>
  <c r="Q675" i="4"/>
  <c r="R675" i="4"/>
  <c r="O676" i="4"/>
  <c r="P676" i="4" s="1"/>
  <c r="Q676" i="4"/>
  <c r="R676" i="4" s="1"/>
  <c r="O677" i="4"/>
  <c r="P677" i="4"/>
  <c r="Q677" i="4"/>
  <c r="R677" i="4" s="1"/>
  <c r="O678" i="4"/>
  <c r="P678" i="4" s="1"/>
  <c r="Q678" i="4"/>
  <c r="R678" i="4" s="1"/>
  <c r="O679" i="4"/>
  <c r="P679" i="4"/>
  <c r="Q679" i="4"/>
  <c r="R679" i="4" s="1"/>
  <c r="O680" i="4"/>
  <c r="P680" i="4" s="1"/>
  <c r="Q680" i="4"/>
  <c r="R680" i="4" s="1"/>
  <c r="O681" i="4"/>
  <c r="P681" i="4"/>
  <c r="Q681" i="4"/>
  <c r="R681" i="4"/>
  <c r="O682" i="4"/>
  <c r="P682" i="4"/>
  <c r="Q682" i="4"/>
  <c r="R682" i="4" s="1"/>
  <c r="O683" i="4"/>
  <c r="P683" i="4" s="1"/>
  <c r="Q683" i="4"/>
  <c r="R683" i="4"/>
  <c r="O684" i="4"/>
  <c r="P684" i="4" s="1"/>
  <c r="Q684" i="4"/>
  <c r="R684" i="4" s="1"/>
  <c r="O685" i="4"/>
  <c r="P685" i="4" s="1"/>
  <c r="Q685" i="4"/>
  <c r="R685" i="4" s="1"/>
  <c r="O686" i="4"/>
  <c r="P686" i="4" s="1"/>
  <c r="Q686" i="4"/>
  <c r="R686" i="4" s="1"/>
  <c r="O687" i="4"/>
  <c r="P687" i="4" s="1"/>
  <c r="Q687" i="4"/>
  <c r="R687" i="4"/>
  <c r="O688" i="4"/>
  <c r="P688" i="4"/>
  <c r="Q688" i="4"/>
  <c r="R688" i="4" s="1"/>
  <c r="O689" i="4"/>
  <c r="P689" i="4"/>
  <c r="Q689" i="4"/>
  <c r="R689" i="4" s="1"/>
  <c r="O690" i="4"/>
  <c r="P690" i="4"/>
  <c r="Q690" i="4"/>
  <c r="R690" i="4" s="1"/>
  <c r="O691" i="4"/>
  <c r="P691" i="4" s="1"/>
  <c r="Q691" i="4"/>
  <c r="R691" i="4" s="1"/>
  <c r="O692" i="4"/>
  <c r="P692" i="4"/>
  <c r="Q692" i="4"/>
  <c r="R692" i="4" s="1"/>
  <c r="O693" i="4"/>
  <c r="P693" i="4" s="1"/>
  <c r="Q693" i="4"/>
  <c r="R693" i="4" s="1"/>
  <c r="O694" i="4"/>
  <c r="P694" i="4"/>
  <c r="Q694" i="4"/>
  <c r="R694" i="4" s="1"/>
  <c r="O695" i="4"/>
  <c r="P695" i="4" s="1"/>
  <c r="Q695" i="4"/>
  <c r="R695" i="4"/>
  <c r="O696" i="4"/>
  <c r="P696" i="4" s="1"/>
  <c r="Q696" i="4"/>
  <c r="R696" i="4"/>
  <c r="O697" i="4"/>
  <c r="P697" i="4" s="1"/>
  <c r="Q697" i="4"/>
  <c r="R697" i="4" s="1"/>
  <c r="O698" i="4"/>
  <c r="P698" i="4"/>
  <c r="Q698" i="4"/>
  <c r="R698" i="4"/>
  <c r="O699" i="4"/>
  <c r="P699" i="4" s="1"/>
  <c r="Q699" i="4"/>
  <c r="R699" i="4" s="1"/>
  <c r="O700" i="4"/>
  <c r="P700" i="4" s="1"/>
  <c r="Q700" i="4"/>
  <c r="R700" i="4" s="1"/>
  <c r="O701" i="4"/>
  <c r="P701" i="4" s="1"/>
  <c r="Q701" i="4"/>
  <c r="R701" i="4" s="1"/>
  <c r="O702" i="4"/>
  <c r="P702" i="4"/>
  <c r="Q702" i="4"/>
  <c r="R702" i="4" s="1"/>
  <c r="O703" i="4"/>
  <c r="P703" i="4"/>
  <c r="Q703" i="4"/>
  <c r="R703" i="4" s="1"/>
  <c r="O704" i="4"/>
  <c r="P704" i="4"/>
  <c r="Q704" i="4"/>
  <c r="R704" i="4"/>
  <c r="O705" i="4"/>
  <c r="P705" i="4"/>
  <c r="Q705" i="4"/>
  <c r="R705" i="4" s="1"/>
  <c r="O706" i="4"/>
  <c r="P706" i="4" s="1"/>
  <c r="Q706" i="4"/>
  <c r="R706" i="4" s="1"/>
  <c r="O707" i="4"/>
  <c r="P707" i="4" s="1"/>
  <c r="Q707" i="4"/>
  <c r="R707" i="4" s="1"/>
  <c r="O708" i="4"/>
  <c r="P708" i="4" s="1"/>
  <c r="Q708" i="4"/>
  <c r="R708" i="4"/>
  <c r="O709" i="4"/>
  <c r="P709" i="4" s="1"/>
  <c r="Q709" i="4"/>
  <c r="R709" i="4" s="1"/>
  <c r="O710" i="4"/>
  <c r="P710" i="4" s="1"/>
  <c r="Q710" i="4"/>
  <c r="R710" i="4"/>
  <c r="O711" i="4"/>
  <c r="P711" i="4"/>
  <c r="Q711" i="4"/>
  <c r="R711" i="4"/>
  <c r="O712" i="4"/>
  <c r="P712" i="4" s="1"/>
  <c r="Q712" i="4"/>
  <c r="R712" i="4" s="1"/>
  <c r="O713" i="4"/>
  <c r="P713" i="4"/>
  <c r="Q713" i="4"/>
  <c r="R713" i="4" s="1"/>
  <c r="O714" i="4"/>
  <c r="P714" i="4" s="1"/>
  <c r="Q714" i="4"/>
  <c r="R714" i="4" s="1"/>
  <c r="O715" i="4"/>
  <c r="P715" i="4"/>
  <c r="Q715" i="4"/>
  <c r="R715" i="4" s="1"/>
  <c r="O716" i="4"/>
  <c r="P716" i="4" s="1"/>
  <c r="Q716" i="4"/>
  <c r="R716" i="4" s="1"/>
  <c r="O717" i="4"/>
  <c r="P717" i="4"/>
  <c r="Q717" i="4"/>
  <c r="R717" i="4"/>
  <c r="O718" i="4"/>
  <c r="P718" i="4"/>
  <c r="Q718" i="4"/>
  <c r="R718" i="4" s="1"/>
  <c r="O719" i="4"/>
  <c r="P719" i="4" s="1"/>
  <c r="Q719" i="4"/>
  <c r="R719" i="4"/>
  <c r="O720" i="4"/>
  <c r="P720" i="4" s="1"/>
  <c r="Q720" i="4"/>
  <c r="R720" i="4" s="1"/>
  <c r="O721" i="4"/>
  <c r="P721" i="4" s="1"/>
  <c r="Q721" i="4"/>
  <c r="R721" i="4" s="1"/>
  <c r="O722" i="4"/>
  <c r="P722" i="4" s="1"/>
  <c r="Q722" i="4"/>
  <c r="R722" i="4" s="1"/>
  <c r="O723" i="4"/>
  <c r="P723" i="4" s="1"/>
  <c r="Q723" i="4"/>
  <c r="R723" i="4"/>
  <c r="O724" i="4"/>
  <c r="P724" i="4"/>
  <c r="Q724" i="4"/>
  <c r="R724" i="4" s="1"/>
  <c r="O725" i="4"/>
  <c r="P725" i="4"/>
  <c r="Q725" i="4"/>
  <c r="R725" i="4" s="1"/>
  <c r="O726" i="4"/>
  <c r="P726" i="4"/>
  <c r="Q726" i="4"/>
  <c r="R726" i="4" s="1"/>
  <c r="O727" i="4"/>
  <c r="P727" i="4" s="1"/>
  <c r="Q727" i="4"/>
  <c r="R727" i="4" s="1"/>
  <c r="O728" i="4"/>
  <c r="P728" i="4"/>
  <c r="Q728" i="4"/>
  <c r="R728" i="4" s="1"/>
  <c r="O729" i="4"/>
  <c r="P729" i="4" s="1"/>
  <c r="Q729" i="4"/>
  <c r="R729" i="4" s="1"/>
  <c r="O730" i="4"/>
  <c r="P730" i="4"/>
  <c r="Q730" i="4"/>
  <c r="R730" i="4" s="1"/>
  <c r="O731" i="4"/>
  <c r="P731" i="4" s="1"/>
  <c r="Q731" i="4"/>
  <c r="R731" i="4"/>
  <c r="O732" i="4"/>
  <c r="P732" i="4" s="1"/>
  <c r="Q732" i="4"/>
  <c r="R732" i="4"/>
  <c r="O733" i="4"/>
  <c r="P733" i="4" s="1"/>
  <c r="Q733" i="4"/>
  <c r="R733" i="4" s="1"/>
  <c r="O734" i="4"/>
  <c r="P734" i="4"/>
  <c r="Q734" i="4"/>
  <c r="R734" i="4"/>
  <c r="O735" i="4"/>
  <c r="P735" i="4" s="1"/>
  <c r="Q735" i="4"/>
  <c r="R735" i="4" s="1"/>
  <c r="O736" i="4"/>
  <c r="P736" i="4" s="1"/>
  <c r="Q736" i="4"/>
  <c r="R736" i="4" s="1"/>
  <c r="O737" i="4"/>
  <c r="P737" i="4" s="1"/>
  <c r="Q737" i="4"/>
  <c r="R737" i="4" s="1"/>
  <c r="O738" i="4"/>
  <c r="P738" i="4"/>
  <c r="Q738" i="4"/>
  <c r="R738" i="4" s="1"/>
  <c r="O739" i="4"/>
  <c r="P739" i="4"/>
  <c r="Q739" i="4"/>
  <c r="R739" i="4" s="1"/>
  <c r="O740" i="4"/>
  <c r="P740" i="4"/>
  <c r="Q740" i="4"/>
  <c r="R740" i="4"/>
  <c r="O741" i="4"/>
  <c r="P741" i="4"/>
  <c r="Q741" i="4"/>
  <c r="R741" i="4" s="1"/>
  <c r="O742" i="4"/>
  <c r="P742" i="4" s="1"/>
  <c r="Q742" i="4"/>
  <c r="R742" i="4" s="1"/>
  <c r="O743" i="4"/>
  <c r="P743" i="4" s="1"/>
  <c r="Q743" i="4"/>
  <c r="R743" i="4" s="1"/>
  <c r="O744" i="4"/>
  <c r="P744" i="4" s="1"/>
  <c r="Q744" i="4"/>
  <c r="R744" i="4"/>
  <c r="O745" i="4"/>
  <c r="P745" i="4" s="1"/>
  <c r="Q745" i="4"/>
  <c r="R745" i="4" s="1"/>
  <c r="O746" i="4"/>
  <c r="P746" i="4" s="1"/>
  <c r="Q746" i="4"/>
  <c r="R746" i="4"/>
  <c r="O747" i="4"/>
  <c r="P747" i="4"/>
  <c r="Q747" i="4"/>
  <c r="R747" i="4"/>
  <c r="O748" i="4"/>
  <c r="P748" i="4" s="1"/>
  <c r="Q748" i="4"/>
  <c r="R748" i="4" s="1"/>
  <c r="O749" i="4"/>
  <c r="P749" i="4"/>
  <c r="Q749" i="4"/>
  <c r="R749" i="4" s="1"/>
  <c r="O750" i="4"/>
  <c r="P750" i="4" s="1"/>
  <c r="Q750" i="4"/>
  <c r="R750" i="4" s="1"/>
  <c r="O751" i="4"/>
  <c r="P751" i="4"/>
  <c r="Q751" i="4"/>
  <c r="R751" i="4" s="1"/>
  <c r="O752" i="4"/>
  <c r="P752" i="4" s="1"/>
  <c r="Q752" i="4"/>
  <c r="R752" i="4" s="1"/>
  <c r="O753" i="4"/>
  <c r="P753" i="4"/>
  <c r="Q753" i="4"/>
  <c r="R753" i="4"/>
  <c r="O754" i="4"/>
  <c r="P754" i="4"/>
  <c r="Q754" i="4"/>
  <c r="R754" i="4" s="1"/>
  <c r="O755" i="4"/>
  <c r="P755" i="4" s="1"/>
  <c r="Q755" i="4"/>
  <c r="R755" i="4"/>
  <c r="O756" i="4"/>
  <c r="P756" i="4" s="1"/>
  <c r="Q756" i="4"/>
  <c r="R756" i="4" s="1"/>
  <c r="O757" i="4"/>
  <c r="P757" i="4" s="1"/>
  <c r="Q757" i="4"/>
  <c r="R757" i="4" s="1"/>
  <c r="O758" i="4"/>
  <c r="P758" i="4" s="1"/>
  <c r="Q758" i="4"/>
  <c r="R758" i="4" s="1"/>
  <c r="O759" i="4"/>
  <c r="P759" i="4" s="1"/>
  <c r="Q759" i="4"/>
  <c r="R759" i="4"/>
  <c r="O760" i="4"/>
  <c r="P760" i="4"/>
  <c r="Q760" i="4"/>
  <c r="R760" i="4" s="1"/>
  <c r="O761" i="4"/>
  <c r="P761" i="4"/>
  <c r="Q761" i="4"/>
  <c r="R761" i="4" s="1"/>
  <c r="O762" i="4"/>
  <c r="P762" i="4"/>
  <c r="Q762" i="4"/>
  <c r="R762" i="4" s="1"/>
  <c r="O763" i="4"/>
  <c r="P763" i="4" s="1"/>
  <c r="Q763" i="4"/>
  <c r="R763" i="4" s="1"/>
  <c r="O764" i="4"/>
  <c r="P764" i="4"/>
  <c r="Q764" i="4"/>
  <c r="R764" i="4" s="1"/>
  <c r="O765" i="4"/>
  <c r="P765" i="4" s="1"/>
  <c r="Q765" i="4"/>
  <c r="R765" i="4" s="1"/>
  <c r="O766" i="4"/>
  <c r="P766" i="4"/>
  <c r="Q766" i="4"/>
  <c r="R766" i="4" s="1"/>
  <c r="O767" i="4"/>
  <c r="P767" i="4" s="1"/>
  <c r="Q767" i="4"/>
  <c r="R767" i="4"/>
  <c r="O768" i="4"/>
  <c r="P768" i="4" s="1"/>
  <c r="Q768" i="4"/>
  <c r="R768" i="4"/>
  <c r="O769" i="4"/>
  <c r="P769" i="4" s="1"/>
  <c r="Q769" i="4"/>
  <c r="R769" i="4" s="1"/>
  <c r="O770" i="4"/>
  <c r="P770" i="4"/>
  <c r="Q770" i="4"/>
  <c r="R770" i="4"/>
  <c r="O771" i="4"/>
  <c r="P771" i="4" s="1"/>
  <c r="Q771" i="4"/>
  <c r="R771" i="4" s="1"/>
  <c r="O772" i="4"/>
  <c r="P772" i="4" s="1"/>
  <c r="Q772" i="4"/>
  <c r="R772" i="4" s="1"/>
  <c r="O773" i="4"/>
  <c r="P773" i="4" s="1"/>
  <c r="Q773" i="4"/>
  <c r="R773" i="4" s="1"/>
  <c r="O774" i="4"/>
  <c r="P774" i="4"/>
  <c r="Q774" i="4"/>
  <c r="R774" i="4" s="1"/>
  <c r="O775" i="4"/>
  <c r="P775" i="4"/>
  <c r="Q775" i="4"/>
  <c r="R775" i="4" s="1"/>
  <c r="O776" i="4"/>
  <c r="P776" i="4"/>
  <c r="Q776" i="4"/>
  <c r="R776" i="4"/>
  <c r="O777" i="4"/>
  <c r="P777" i="4"/>
  <c r="Q777" i="4"/>
  <c r="R777" i="4" s="1"/>
  <c r="O778" i="4"/>
  <c r="P778" i="4" s="1"/>
  <c r="Q778" i="4"/>
  <c r="R778" i="4" s="1"/>
  <c r="O779" i="4"/>
  <c r="P779" i="4" s="1"/>
  <c r="Q779" i="4"/>
  <c r="R779" i="4" s="1"/>
  <c r="O780" i="4"/>
  <c r="P780" i="4" s="1"/>
  <c r="Q780" i="4"/>
  <c r="R780" i="4"/>
  <c r="O781" i="4"/>
  <c r="P781" i="4" s="1"/>
  <c r="Q781" i="4"/>
  <c r="R781" i="4" s="1"/>
  <c r="O782" i="4"/>
  <c r="P782" i="4" s="1"/>
  <c r="Q782" i="4"/>
  <c r="R782" i="4"/>
  <c r="O783" i="4"/>
  <c r="P783" i="4"/>
  <c r="Q783" i="4"/>
  <c r="R783" i="4"/>
  <c r="O784" i="4"/>
  <c r="P784" i="4" s="1"/>
  <c r="Q784" i="4"/>
  <c r="R784" i="4" s="1"/>
  <c r="O785" i="4"/>
  <c r="P785" i="4"/>
  <c r="Q785" i="4"/>
  <c r="R785" i="4" s="1"/>
  <c r="O786" i="4"/>
  <c r="P786" i="4" s="1"/>
  <c r="Q786" i="4"/>
  <c r="R786" i="4" s="1"/>
  <c r="O787" i="4"/>
  <c r="P787" i="4"/>
  <c r="Q787" i="4"/>
  <c r="R787" i="4" s="1"/>
  <c r="O788" i="4"/>
  <c r="P788" i="4" s="1"/>
  <c r="Q788" i="4"/>
  <c r="R788" i="4" s="1"/>
  <c r="O789" i="4"/>
  <c r="P789" i="4"/>
  <c r="Q789" i="4"/>
  <c r="R789" i="4"/>
  <c r="O790" i="4"/>
  <c r="P790" i="4"/>
  <c r="Q790" i="4"/>
  <c r="R790" i="4" s="1"/>
  <c r="O791" i="4"/>
  <c r="P791" i="4" s="1"/>
  <c r="Q791" i="4"/>
  <c r="R791" i="4"/>
  <c r="O792" i="4"/>
  <c r="P792" i="4" s="1"/>
  <c r="Q792" i="4"/>
  <c r="R792" i="4" s="1"/>
  <c r="O793" i="4"/>
  <c r="P793" i="4" s="1"/>
  <c r="Q793" i="4"/>
  <c r="R793" i="4" s="1"/>
  <c r="O794" i="4"/>
  <c r="P794" i="4" s="1"/>
  <c r="Q794" i="4"/>
  <c r="R794" i="4" s="1"/>
  <c r="O795" i="4"/>
  <c r="P795" i="4" s="1"/>
  <c r="Q795" i="4"/>
  <c r="R795" i="4"/>
  <c r="O796" i="4"/>
  <c r="P796" i="4"/>
  <c r="Q796" i="4"/>
  <c r="R796" i="4" s="1"/>
  <c r="O797" i="4"/>
  <c r="P797" i="4"/>
  <c r="Q797" i="4"/>
  <c r="R797" i="4" s="1"/>
  <c r="O798" i="4"/>
  <c r="P798" i="4"/>
  <c r="Q798" i="4"/>
  <c r="R798" i="4" s="1"/>
  <c r="O799" i="4"/>
  <c r="P799" i="4" s="1"/>
  <c r="Q799" i="4"/>
  <c r="R799" i="4" s="1"/>
  <c r="O800" i="4"/>
  <c r="P800" i="4"/>
  <c r="Q800" i="4"/>
  <c r="R800" i="4" s="1"/>
  <c r="O801" i="4"/>
  <c r="P801" i="4" s="1"/>
  <c r="Q801" i="4"/>
  <c r="R801" i="4" s="1"/>
  <c r="O802" i="4"/>
  <c r="P802" i="4"/>
  <c r="Q802" i="4"/>
  <c r="R802" i="4" s="1"/>
  <c r="O803" i="4"/>
  <c r="P803" i="4" s="1"/>
  <c r="Q803" i="4"/>
  <c r="R803" i="4"/>
  <c r="O804" i="4"/>
  <c r="P804" i="4" s="1"/>
  <c r="Q804" i="4"/>
  <c r="R804" i="4"/>
  <c r="O805" i="4"/>
  <c r="P805" i="4" s="1"/>
  <c r="Q805" i="4"/>
  <c r="R805" i="4" s="1"/>
  <c r="O806" i="4"/>
  <c r="P806" i="4"/>
  <c r="Q806" i="4"/>
  <c r="R806" i="4"/>
  <c r="O807" i="4"/>
  <c r="P807" i="4" s="1"/>
  <c r="Q807" i="4"/>
  <c r="R807" i="4" s="1"/>
  <c r="O808" i="4"/>
  <c r="P808" i="4" s="1"/>
  <c r="Q808" i="4"/>
  <c r="R808" i="4" s="1"/>
  <c r="O809" i="4"/>
  <c r="P809" i="4" s="1"/>
  <c r="Q809" i="4"/>
  <c r="R809" i="4" s="1"/>
  <c r="O810" i="4"/>
  <c r="P810" i="4"/>
  <c r="Q810" i="4"/>
  <c r="R810" i="4" s="1"/>
  <c r="O811" i="4"/>
  <c r="P811" i="4"/>
  <c r="Q811" i="4"/>
  <c r="R811" i="4" s="1"/>
  <c r="O812" i="4"/>
  <c r="P812" i="4"/>
  <c r="Q812" i="4"/>
  <c r="R812" i="4"/>
  <c r="O813" i="4"/>
  <c r="P813" i="4"/>
  <c r="Q813" i="4"/>
  <c r="R813" i="4" s="1"/>
  <c r="O814" i="4"/>
  <c r="P814" i="4" s="1"/>
  <c r="Q814" i="4"/>
  <c r="R814" i="4" s="1"/>
  <c r="O815" i="4"/>
  <c r="P815" i="4" s="1"/>
  <c r="Q815" i="4"/>
  <c r="R815" i="4" s="1"/>
  <c r="O816" i="4"/>
  <c r="P816" i="4" s="1"/>
  <c r="Q816" i="4"/>
  <c r="R816" i="4"/>
  <c r="O817" i="4"/>
  <c r="P817" i="4" s="1"/>
  <c r="Q817" i="4"/>
  <c r="R817" i="4" s="1"/>
  <c r="O818" i="4"/>
  <c r="P818" i="4" s="1"/>
  <c r="Q818" i="4"/>
  <c r="R818" i="4"/>
  <c r="O819" i="4"/>
  <c r="P819" i="4"/>
  <c r="Q819" i="4"/>
  <c r="R819" i="4"/>
  <c r="O820" i="4"/>
  <c r="P820" i="4" s="1"/>
  <c r="Q820" i="4"/>
  <c r="R820" i="4" s="1"/>
  <c r="O821" i="4"/>
  <c r="P821" i="4"/>
  <c r="Q821" i="4"/>
  <c r="R821" i="4" s="1"/>
  <c r="O822" i="4"/>
  <c r="P822" i="4" s="1"/>
  <c r="Q822" i="4"/>
  <c r="R822" i="4" s="1"/>
  <c r="O823" i="4"/>
  <c r="P823" i="4"/>
  <c r="Q823" i="4"/>
  <c r="R823" i="4" s="1"/>
  <c r="O824" i="4"/>
  <c r="P824" i="4" s="1"/>
  <c r="Q824" i="4"/>
  <c r="R824" i="4" s="1"/>
  <c r="O825" i="4"/>
  <c r="P825" i="4"/>
  <c r="Q825" i="4"/>
  <c r="R825" i="4"/>
  <c r="O826" i="4"/>
  <c r="P826" i="4"/>
  <c r="Q826" i="4"/>
  <c r="R826" i="4" s="1"/>
  <c r="O827" i="4"/>
  <c r="P827" i="4" s="1"/>
  <c r="Q827" i="4"/>
  <c r="R827" i="4"/>
  <c r="O828" i="4"/>
  <c r="P828" i="4" s="1"/>
  <c r="Q828" i="4"/>
  <c r="R828" i="4" s="1"/>
  <c r="O829" i="4"/>
  <c r="P829" i="4" s="1"/>
  <c r="Q829" i="4"/>
  <c r="R829" i="4" s="1"/>
  <c r="O830" i="4"/>
  <c r="P830" i="4" s="1"/>
  <c r="Q830" i="4"/>
  <c r="R830" i="4" s="1"/>
  <c r="O831" i="4"/>
  <c r="P831" i="4" s="1"/>
  <c r="Q831" i="4"/>
  <c r="R831" i="4"/>
  <c r="O832" i="4"/>
  <c r="P832" i="4"/>
  <c r="Q832" i="4"/>
  <c r="R832" i="4" s="1"/>
  <c r="O833" i="4"/>
  <c r="P833" i="4" s="1"/>
  <c r="Q833" i="4"/>
  <c r="R833" i="4" s="1"/>
  <c r="O834" i="4"/>
  <c r="P834" i="4"/>
  <c r="Q834" i="4"/>
  <c r="R834" i="4" s="1"/>
  <c r="O835" i="4"/>
  <c r="P835" i="4" s="1"/>
  <c r="Q835" i="4"/>
  <c r="R835" i="4" s="1"/>
  <c r="O836" i="4"/>
  <c r="P836" i="4"/>
  <c r="Q836" i="4"/>
  <c r="R836" i="4" s="1"/>
  <c r="O837" i="4"/>
  <c r="P837" i="4" s="1"/>
  <c r="Q837" i="4"/>
  <c r="R837" i="4" s="1"/>
  <c r="O838" i="4"/>
  <c r="P838" i="4"/>
  <c r="Q838" i="4"/>
  <c r="R838" i="4" s="1"/>
  <c r="O839" i="4"/>
  <c r="P839" i="4" s="1"/>
  <c r="Q839" i="4"/>
  <c r="R839" i="4" s="1"/>
  <c r="O840" i="4"/>
  <c r="P840" i="4" s="1"/>
  <c r="Q840" i="4"/>
  <c r="R840" i="4"/>
  <c r="O841" i="4"/>
  <c r="P841" i="4" s="1"/>
  <c r="Q841" i="4"/>
  <c r="R841" i="4" s="1"/>
  <c r="O842" i="4"/>
  <c r="P842" i="4"/>
  <c r="Q842" i="4"/>
  <c r="R842" i="4"/>
  <c r="O843" i="4"/>
  <c r="P843" i="4" s="1"/>
  <c r="Q843" i="4"/>
  <c r="R843" i="4" s="1"/>
  <c r="O844" i="4"/>
  <c r="P844" i="4" s="1"/>
  <c r="Q844" i="4"/>
  <c r="R844" i="4" s="1"/>
  <c r="O845" i="4"/>
  <c r="P845" i="4" s="1"/>
  <c r="Q845" i="4"/>
  <c r="R845" i="4" s="1"/>
  <c r="O846" i="4"/>
  <c r="P846" i="4" s="1"/>
  <c r="Q846" i="4"/>
  <c r="R846" i="4" s="1"/>
  <c r="O847" i="4"/>
  <c r="P847" i="4"/>
  <c r="Q847" i="4"/>
  <c r="R847" i="4" s="1"/>
  <c r="O848" i="4"/>
  <c r="P848" i="4"/>
  <c r="Q848" i="4"/>
  <c r="R848" i="4"/>
  <c r="O849" i="4"/>
  <c r="P849" i="4"/>
  <c r="Q849" i="4"/>
  <c r="R849" i="4" s="1"/>
  <c r="O850" i="4"/>
  <c r="P850" i="4" s="1"/>
  <c r="Q850" i="4"/>
  <c r="R850" i="4" s="1"/>
  <c r="O851" i="4"/>
  <c r="P851" i="4" s="1"/>
  <c r="Q851" i="4"/>
  <c r="R851" i="4" s="1"/>
  <c r="O852" i="4"/>
  <c r="P852" i="4" s="1"/>
  <c r="Q852" i="4"/>
  <c r="R852" i="4" s="1"/>
  <c r="O853" i="4"/>
  <c r="P853" i="4" s="1"/>
  <c r="Q853" i="4"/>
  <c r="R853" i="4" s="1"/>
  <c r="O854" i="4"/>
  <c r="P854" i="4" s="1"/>
  <c r="Q854" i="4"/>
  <c r="R854" i="4"/>
  <c r="O855" i="4"/>
  <c r="P855" i="4"/>
  <c r="Q855" i="4"/>
  <c r="R855" i="4"/>
  <c r="O856" i="4"/>
  <c r="P856" i="4" s="1"/>
  <c r="Q856" i="4"/>
  <c r="R856" i="4" s="1"/>
  <c r="O857" i="4"/>
  <c r="P857" i="4"/>
  <c r="Q857" i="4"/>
  <c r="R857" i="4" s="1"/>
  <c r="O858" i="4"/>
  <c r="P858" i="4" s="1"/>
  <c r="Q858" i="4"/>
  <c r="R858" i="4" s="1"/>
  <c r="O859" i="4"/>
  <c r="P859" i="4" s="1"/>
  <c r="Q859" i="4"/>
  <c r="R859" i="4" s="1"/>
  <c r="O860" i="4"/>
  <c r="P860" i="4" s="1"/>
  <c r="Q860" i="4"/>
  <c r="R860" i="4" s="1"/>
  <c r="O861" i="4"/>
  <c r="P861" i="4"/>
  <c r="Q861" i="4"/>
  <c r="R861" i="4"/>
  <c r="O862" i="4"/>
  <c r="P862" i="4"/>
  <c r="Q862" i="4"/>
  <c r="R862" i="4" s="1"/>
  <c r="O863" i="4"/>
  <c r="P863" i="4" s="1"/>
  <c r="Q863" i="4"/>
  <c r="R863" i="4"/>
  <c r="O864" i="4"/>
  <c r="P864" i="4" s="1"/>
  <c r="Q864" i="4"/>
  <c r="R864" i="4" s="1"/>
  <c r="O865" i="4"/>
  <c r="P865" i="4" s="1"/>
  <c r="Q865" i="4"/>
  <c r="R865" i="4" s="1"/>
  <c r="O866" i="4"/>
  <c r="P866" i="4" s="1"/>
  <c r="Q866" i="4"/>
  <c r="R866" i="4" s="1"/>
  <c r="O867" i="4"/>
  <c r="P867" i="4" s="1"/>
  <c r="Q867" i="4"/>
  <c r="R867" i="4"/>
  <c r="O868" i="4"/>
  <c r="P868" i="4"/>
  <c r="Q868" i="4"/>
  <c r="R868" i="4" s="1"/>
  <c r="O869" i="4"/>
  <c r="P869" i="4"/>
  <c r="Q869" i="4"/>
  <c r="R869" i="4" s="1"/>
  <c r="O870" i="4"/>
  <c r="P870" i="4"/>
  <c r="Q870" i="4"/>
  <c r="R870" i="4" s="1"/>
  <c r="O871" i="4"/>
  <c r="P871" i="4" s="1"/>
  <c r="Q871" i="4"/>
  <c r="R871" i="4" s="1"/>
  <c r="O872" i="4"/>
  <c r="P872" i="4"/>
  <c r="Q872" i="4"/>
  <c r="R872" i="4" s="1"/>
  <c r="O873" i="4"/>
  <c r="P873" i="4" s="1"/>
  <c r="Q873" i="4"/>
  <c r="R873" i="4" s="1"/>
  <c r="O874" i="4"/>
  <c r="P874" i="4"/>
  <c r="Q874" i="4"/>
  <c r="R874" i="4" s="1"/>
  <c r="O875" i="4"/>
  <c r="P875" i="4" s="1"/>
  <c r="Q875" i="4"/>
  <c r="R875" i="4"/>
  <c r="O876" i="4"/>
  <c r="P876" i="4" s="1"/>
  <c r="Q876" i="4"/>
  <c r="R876" i="4"/>
  <c r="O877" i="4"/>
  <c r="P877" i="4" s="1"/>
  <c r="Q877" i="4"/>
  <c r="R877" i="4" s="1"/>
  <c r="O878" i="4"/>
  <c r="P878" i="4"/>
  <c r="Q878" i="4"/>
  <c r="R878" i="4"/>
  <c r="O879" i="4"/>
  <c r="P879" i="4" s="1"/>
  <c r="Q879" i="4"/>
  <c r="R879" i="4" s="1"/>
  <c r="O880" i="4"/>
  <c r="P880" i="4" s="1"/>
  <c r="Q880" i="4"/>
  <c r="R880" i="4" s="1"/>
  <c r="O881" i="4"/>
  <c r="P881" i="4" s="1"/>
  <c r="Q881" i="4"/>
  <c r="R881" i="4" s="1"/>
  <c r="O882" i="4"/>
  <c r="P882" i="4"/>
  <c r="Q882" i="4"/>
  <c r="R882" i="4" s="1"/>
  <c r="O883" i="4"/>
  <c r="P883" i="4"/>
  <c r="Q883" i="4"/>
  <c r="R883" i="4" s="1"/>
  <c r="O884" i="4"/>
  <c r="P884" i="4"/>
  <c r="Q884" i="4"/>
  <c r="R884" i="4"/>
  <c r="O885" i="4"/>
  <c r="P885" i="4"/>
  <c r="Q885" i="4"/>
  <c r="R885" i="4" s="1"/>
  <c r="O886" i="4"/>
  <c r="P886" i="4" s="1"/>
  <c r="Q886" i="4"/>
  <c r="R886" i="4" s="1"/>
  <c r="O887" i="4"/>
  <c r="P887" i="4" s="1"/>
  <c r="Q887" i="4"/>
  <c r="R887" i="4" s="1"/>
  <c r="O888" i="4"/>
  <c r="P888" i="4" s="1"/>
  <c r="Q888" i="4"/>
  <c r="R888" i="4" s="1"/>
  <c r="O889" i="4"/>
  <c r="P889" i="4" s="1"/>
  <c r="Q889" i="4"/>
  <c r="R889" i="4" s="1"/>
  <c r="O890" i="4"/>
  <c r="P890" i="4" s="1"/>
  <c r="Q890" i="4"/>
  <c r="R890" i="4"/>
  <c r="O891" i="4"/>
  <c r="P891" i="4"/>
  <c r="Q891" i="4"/>
  <c r="R891" i="4"/>
  <c r="O892" i="4"/>
  <c r="P892" i="4" s="1"/>
  <c r="Q892" i="4"/>
  <c r="R892" i="4" s="1"/>
  <c r="O893" i="4"/>
  <c r="P893" i="4"/>
  <c r="Q893" i="4"/>
  <c r="R893" i="4" s="1"/>
  <c r="O894" i="4"/>
  <c r="P894" i="4" s="1"/>
  <c r="Q894" i="4"/>
  <c r="R894" i="4" s="1"/>
  <c r="O895" i="4"/>
  <c r="P895" i="4"/>
  <c r="Q895" i="4"/>
  <c r="R895" i="4" s="1"/>
  <c r="O896" i="4"/>
  <c r="P896" i="4" s="1"/>
  <c r="Q896" i="4"/>
  <c r="R896" i="4" s="1"/>
  <c r="O897" i="4"/>
  <c r="P897" i="4"/>
  <c r="Q897" i="4"/>
  <c r="R897" i="4"/>
  <c r="O898" i="4"/>
  <c r="P898" i="4"/>
  <c r="Q898" i="4"/>
  <c r="R898" i="4" s="1"/>
  <c r="O899" i="4"/>
  <c r="P899" i="4" s="1"/>
  <c r="Q899" i="4"/>
  <c r="R899" i="4"/>
  <c r="O900" i="4"/>
  <c r="P900" i="4" s="1"/>
  <c r="Q900" i="4"/>
  <c r="R900" i="4" s="1"/>
  <c r="O901" i="4"/>
  <c r="P901" i="4" s="1"/>
  <c r="Q901" i="4"/>
  <c r="R901" i="4" s="1"/>
  <c r="O902" i="4"/>
  <c r="P902" i="4" s="1"/>
  <c r="Q902" i="4"/>
  <c r="R902" i="4" s="1"/>
  <c r="O903" i="4"/>
  <c r="P903" i="4" s="1"/>
  <c r="Q903" i="4"/>
  <c r="R903" i="4"/>
  <c r="O904" i="4"/>
  <c r="P904" i="4"/>
  <c r="Q904" i="4"/>
  <c r="R904" i="4" s="1"/>
  <c r="O905" i="4"/>
  <c r="P905" i="4" s="1"/>
  <c r="Q905" i="4"/>
  <c r="R905" i="4" s="1"/>
  <c r="O906" i="4"/>
  <c r="P906" i="4"/>
  <c r="Q906" i="4"/>
  <c r="R906" i="4" s="1"/>
  <c r="O907" i="4"/>
  <c r="P907" i="4" s="1"/>
  <c r="Q907" i="4"/>
  <c r="R907" i="4" s="1"/>
  <c r="O908" i="4"/>
  <c r="P908" i="4"/>
  <c r="Q908" i="4"/>
  <c r="R908" i="4" s="1"/>
  <c r="O909" i="4"/>
  <c r="P909" i="4" s="1"/>
  <c r="Q909" i="4"/>
  <c r="R909" i="4" s="1"/>
  <c r="O910" i="4"/>
  <c r="P910" i="4"/>
  <c r="Q910" i="4"/>
  <c r="R910" i="4" s="1"/>
  <c r="O911" i="4"/>
  <c r="P911" i="4" s="1"/>
  <c r="Q911" i="4"/>
  <c r="R911" i="4" s="1"/>
  <c r="O912" i="4"/>
  <c r="P912" i="4" s="1"/>
  <c r="Q912" i="4"/>
  <c r="R912" i="4"/>
  <c r="O913" i="4"/>
  <c r="P913" i="4" s="1"/>
  <c r="Q913" i="4"/>
  <c r="R913" i="4" s="1"/>
  <c r="O914" i="4"/>
  <c r="P914" i="4"/>
  <c r="Q914" i="4"/>
  <c r="R914" i="4"/>
  <c r="O915" i="4"/>
  <c r="P915" i="4" s="1"/>
  <c r="Q915" i="4"/>
  <c r="R915" i="4" s="1"/>
  <c r="O916" i="4"/>
  <c r="P916" i="4"/>
  <c r="Q916" i="4"/>
  <c r="R916" i="4" s="1"/>
  <c r="O917" i="4"/>
  <c r="P917" i="4" s="1"/>
  <c r="Q917" i="4"/>
  <c r="R917" i="4" s="1"/>
  <c r="O918" i="4"/>
  <c r="P918" i="4" s="1"/>
  <c r="Q918" i="4"/>
  <c r="R918" i="4" s="1"/>
  <c r="O919" i="4"/>
  <c r="P919" i="4"/>
  <c r="Q919" i="4"/>
  <c r="R919" i="4" s="1"/>
  <c r="O920" i="4"/>
  <c r="P920" i="4"/>
  <c r="Q920" i="4"/>
  <c r="R920" i="4"/>
  <c r="O921" i="4"/>
  <c r="P921" i="4"/>
  <c r="Q921" i="4"/>
  <c r="R921" i="4" s="1"/>
  <c r="O922" i="4"/>
  <c r="P922" i="4" s="1"/>
  <c r="Q922" i="4"/>
  <c r="R922" i="4" s="1"/>
  <c r="O923" i="4"/>
  <c r="P923" i="4" s="1"/>
  <c r="Q923" i="4"/>
  <c r="R923" i="4" s="1"/>
  <c r="O924" i="4"/>
  <c r="P924" i="4" s="1"/>
  <c r="Q924" i="4"/>
  <c r="R924" i="4" s="1"/>
  <c r="O925" i="4"/>
  <c r="P925" i="4" s="1"/>
  <c r="Q925" i="4"/>
  <c r="R925" i="4" s="1"/>
  <c r="O926" i="4"/>
  <c r="P926" i="4" s="1"/>
  <c r="Q926" i="4"/>
  <c r="R926" i="4"/>
  <c r="O927" i="4"/>
  <c r="P927" i="4"/>
  <c r="Q927" i="4"/>
  <c r="R927" i="4"/>
  <c r="O928" i="4"/>
  <c r="P928" i="4" s="1"/>
  <c r="Q928" i="4"/>
  <c r="R928" i="4" s="1"/>
  <c r="O929" i="4"/>
  <c r="P929" i="4"/>
  <c r="Q929" i="4"/>
  <c r="R929" i="4" s="1"/>
  <c r="O930" i="4"/>
  <c r="P930" i="4"/>
  <c r="Q930" i="4"/>
  <c r="R930" i="4" s="1"/>
  <c r="O931" i="4"/>
  <c r="P931" i="4" s="1"/>
  <c r="Q931" i="4"/>
  <c r="R931" i="4" s="1"/>
  <c r="O932" i="4"/>
  <c r="P932" i="4" s="1"/>
  <c r="Q932" i="4"/>
  <c r="R932" i="4" s="1"/>
  <c r="O933" i="4"/>
  <c r="P933" i="4"/>
  <c r="Q933" i="4"/>
  <c r="R933" i="4" s="1"/>
  <c r="O934" i="4"/>
  <c r="P934" i="4"/>
  <c r="Q934" i="4"/>
  <c r="R934" i="4" s="1"/>
  <c r="O935" i="4"/>
  <c r="P935" i="4" s="1"/>
  <c r="Q935" i="4"/>
  <c r="R935" i="4"/>
  <c r="O936" i="4"/>
  <c r="P936" i="4" s="1"/>
  <c r="Q936" i="4"/>
  <c r="R936" i="4"/>
  <c r="O937" i="4"/>
  <c r="P937" i="4" s="1"/>
  <c r="Q937" i="4"/>
  <c r="R937" i="4" s="1"/>
  <c r="O938" i="4"/>
  <c r="P938" i="4"/>
  <c r="Q938" i="4"/>
  <c r="R938" i="4" s="1"/>
  <c r="O939" i="4"/>
  <c r="P939" i="4" s="1"/>
  <c r="Q939" i="4"/>
  <c r="R939" i="4"/>
  <c r="O940" i="4"/>
  <c r="P940" i="4" s="1"/>
  <c r="Q940" i="4"/>
  <c r="R940" i="4" s="1"/>
  <c r="O941" i="4"/>
  <c r="P941" i="4"/>
  <c r="Q941" i="4"/>
  <c r="R941" i="4" s="1"/>
  <c r="O942" i="4"/>
  <c r="P942" i="4"/>
  <c r="Q942" i="4"/>
  <c r="R942" i="4" s="1"/>
  <c r="O943" i="4"/>
  <c r="P943" i="4" s="1"/>
  <c r="Q943" i="4"/>
  <c r="R943" i="4" s="1"/>
  <c r="O944" i="4"/>
  <c r="P944" i="4"/>
  <c r="Q944" i="4"/>
  <c r="R944" i="4" s="1"/>
  <c r="O945" i="4"/>
  <c r="P945" i="4" s="1"/>
  <c r="Q945" i="4"/>
  <c r="R945" i="4"/>
  <c r="O946" i="4"/>
  <c r="P946" i="4"/>
  <c r="Q946" i="4"/>
  <c r="R946" i="4" s="1"/>
  <c r="O947" i="4"/>
  <c r="P947" i="4" s="1"/>
  <c r="Q947" i="4"/>
  <c r="R947" i="4" s="1"/>
  <c r="O948" i="4"/>
  <c r="P948" i="4" s="1"/>
  <c r="Q948" i="4"/>
  <c r="R948" i="4"/>
  <c r="O949" i="4"/>
  <c r="P949" i="4" s="1"/>
  <c r="Q949" i="4"/>
  <c r="R949" i="4" s="1"/>
  <c r="O950" i="4"/>
  <c r="P950" i="4" s="1"/>
  <c r="Q950" i="4"/>
  <c r="R950" i="4"/>
  <c r="O951" i="4"/>
  <c r="P951" i="4"/>
  <c r="Q951" i="4"/>
  <c r="R951" i="4" s="1"/>
  <c r="O952" i="4"/>
  <c r="P952" i="4" s="1"/>
  <c r="Q952" i="4"/>
  <c r="R952" i="4" s="1"/>
  <c r="O953" i="4"/>
  <c r="P953" i="4" s="1"/>
  <c r="Q953" i="4"/>
  <c r="R953" i="4" s="1"/>
  <c r="O954" i="4"/>
  <c r="P954" i="4"/>
  <c r="Q954" i="4"/>
  <c r="R954" i="4" s="1"/>
  <c r="O955" i="4"/>
  <c r="P955" i="4"/>
  <c r="Q955" i="4"/>
  <c r="R955" i="4" s="1"/>
  <c r="O956" i="4"/>
  <c r="P956" i="4"/>
  <c r="Q956" i="4"/>
  <c r="R956" i="4"/>
  <c r="O957" i="4"/>
  <c r="P957" i="4"/>
  <c r="Q957" i="4"/>
  <c r="R957" i="4"/>
  <c r="O958" i="4"/>
  <c r="P958" i="4" s="1"/>
  <c r="Q958" i="4"/>
  <c r="R958" i="4" s="1"/>
  <c r="O959" i="4"/>
  <c r="P959" i="4" s="1"/>
  <c r="Q959" i="4"/>
  <c r="R959" i="4" s="1"/>
  <c r="O960" i="4"/>
  <c r="P960" i="4" s="1"/>
  <c r="Q960" i="4"/>
  <c r="R960" i="4"/>
  <c r="O961" i="4"/>
  <c r="P961" i="4" s="1"/>
  <c r="Q961" i="4"/>
  <c r="R961" i="4" s="1"/>
  <c r="O962" i="4"/>
  <c r="P962" i="4"/>
  <c r="Q962" i="4"/>
  <c r="R962" i="4"/>
  <c r="O963" i="4"/>
  <c r="P963" i="4" s="1"/>
  <c r="Q963" i="4"/>
  <c r="R963" i="4"/>
  <c r="O964" i="4"/>
  <c r="P964" i="4"/>
  <c r="Q964" i="4"/>
  <c r="R964" i="4" s="1"/>
  <c r="O965" i="4"/>
  <c r="P965" i="4"/>
  <c r="Q965" i="4"/>
  <c r="R965" i="4" s="1"/>
  <c r="O966" i="4"/>
  <c r="P966" i="4" s="1"/>
  <c r="Q966" i="4"/>
  <c r="R966" i="4" s="1"/>
  <c r="O967" i="4"/>
  <c r="P967" i="4" s="1"/>
  <c r="Q967" i="4"/>
  <c r="R967" i="4" s="1"/>
  <c r="O968" i="4"/>
  <c r="P968" i="4" s="1"/>
  <c r="Q968" i="4"/>
  <c r="R968" i="4" s="1"/>
  <c r="O969" i="4"/>
  <c r="P969" i="4"/>
  <c r="Q969" i="4"/>
  <c r="R969" i="4" s="1"/>
  <c r="O970" i="4"/>
  <c r="P970" i="4"/>
  <c r="Q970" i="4"/>
  <c r="R970" i="4" s="1"/>
  <c r="O971" i="4"/>
  <c r="P971" i="4"/>
  <c r="Q971" i="4"/>
  <c r="R971" i="4"/>
  <c r="O972" i="4"/>
  <c r="P972" i="4" s="1"/>
  <c r="Q972" i="4"/>
  <c r="R972" i="4" s="1"/>
  <c r="O973" i="4"/>
  <c r="P973" i="4" s="1"/>
  <c r="Q973" i="4"/>
  <c r="R973" i="4" s="1"/>
  <c r="O974" i="4"/>
  <c r="P974" i="4"/>
  <c r="Q974" i="4"/>
  <c r="R974" i="4" s="1"/>
  <c r="O975" i="4"/>
  <c r="P975" i="4"/>
  <c r="Q975" i="4"/>
  <c r="R975" i="4"/>
  <c r="O976" i="4"/>
  <c r="P976" i="4"/>
  <c r="Q976" i="4"/>
  <c r="R976" i="4" s="1"/>
  <c r="O977" i="4"/>
  <c r="P977" i="4" s="1"/>
  <c r="Q977" i="4"/>
  <c r="R977" i="4"/>
  <c r="O978" i="4"/>
  <c r="P978" i="4"/>
  <c r="Q978" i="4"/>
  <c r="R978" i="4" s="1"/>
  <c r="O979" i="4"/>
  <c r="P979" i="4"/>
  <c r="Q979" i="4"/>
  <c r="R979" i="4" s="1"/>
  <c r="O980" i="4"/>
  <c r="P980" i="4"/>
  <c r="Q980" i="4"/>
  <c r="R980" i="4" s="1"/>
  <c r="O981" i="4"/>
  <c r="P981" i="4" s="1"/>
  <c r="Q981" i="4"/>
  <c r="R981" i="4"/>
  <c r="O982" i="4"/>
  <c r="P982" i="4"/>
  <c r="Q982" i="4"/>
  <c r="R982" i="4" s="1"/>
  <c r="O983" i="4"/>
  <c r="P983" i="4" s="1"/>
  <c r="Q983" i="4"/>
  <c r="R983" i="4" s="1"/>
  <c r="O984" i="4"/>
  <c r="P984" i="4" s="1"/>
  <c r="Q984" i="4"/>
  <c r="R984" i="4"/>
  <c r="O985" i="4"/>
  <c r="P985" i="4" s="1"/>
  <c r="Q985" i="4"/>
  <c r="R985" i="4" s="1"/>
  <c r="O986" i="4"/>
  <c r="P986" i="4"/>
  <c r="Q986" i="4"/>
  <c r="R986" i="4"/>
  <c r="O987" i="4"/>
  <c r="P987" i="4"/>
  <c r="Q987" i="4"/>
  <c r="R987" i="4" s="1"/>
  <c r="O988" i="4"/>
  <c r="P988" i="4"/>
  <c r="Q988" i="4"/>
  <c r="R988" i="4" s="1"/>
  <c r="O989" i="4"/>
  <c r="P989" i="4" s="1"/>
  <c r="Q989" i="4"/>
  <c r="R989" i="4" s="1"/>
  <c r="O990" i="4"/>
  <c r="P990" i="4" s="1"/>
  <c r="Q990" i="4"/>
  <c r="R990" i="4" s="1"/>
  <c r="O991" i="4"/>
  <c r="P991" i="4" s="1"/>
  <c r="Q991" i="4"/>
  <c r="R991" i="4" s="1"/>
  <c r="O992" i="4"/>
  <c r="P992" i="4"/>
  <c r="Q992" i="4"/>
  <c r="R992" i="4"/>
  <c r="O993" i="4"/>
  <c r="P993" i="4"/>
  <c r="Q993" i="4"/>
  <c r="R993" i="4" s="1"/>
  <c r="O994" i="4"/>
  <c r="P994" i="4" s="1"/>
  <c r="Q994" i="4"/>
  <c r="R994" i="4"/>
  <c r="O995" i="4"/>
  <c r="P995" i="4" s="1"/>
  <c r="Q995" i="4"/>
  <c r="R995" i="4" s="1"/>
  <c r="O996" i="4"/>
  <c r="P996" i="4" s="1"/>
  <c r="Q996" i="4"/>
  <c r="R996" i="4" s="1"/>
  <c r="O997" i="4"/>
  <c r="P997" i="4"/>
  <c r="Q997" i="4"/>
  <c r="R997" i="4" s="1"/>
  <c r="O998" i="4"/>
  <c r="P998" i="4" s="1"/>
  <c r="Q998" i="4"/>
  <c r="R998" i="4"/>
  <c r="O999" i="4"/>
  <c r="P999" i="4"/>
  <c r="Q999" i="4"/>
  <c r="R999" i="4" s="1"/>
  <c r="O1000" i="4"/>
  <c r="P1000" i="4" s="1"/>
  <c r="Q1000" i="4"/>
  <c r="R1000" i="4" s="1"/>
  <c r="O1001" i="4"/>
  <c r="P1001" i="4"/>
  <c r="Q1001" i="4"/>
  <c r="R1001" i="4" s="1"/>
  <c r="O1002" i="4"/>
  <c r="P1002" i="4" s="1"/>
  <c r="Q1002" i="4"/>
  <c r="R1002" i="4" s="1"/>
  <c r="O1003" i="4"/>
  <c r="P1003" i="4"/>
  <c r="Q1003" i="4"/>
  <c r="R1003" i="4"/>
  <c r="O1004" i="4"/>
  <c r="P1004" i="4" s="1"/>
  <c r="Q1004" i="4"/>
  <c r="R1004" i="4" s="1"/>
  <c r="O1005" i="4"/>
  <c r="P1005" i="4"/>
  <c r="Q1005" i="4"/>
  <c r="R1005" i="4" s="1"/>
  <c r="O1006" i="4"/>
  <c r="P1006" i="4" s="1"/>
  <c r="Q1006" i="4"/>
  <c r="R1006" i="4" s="1"/>
  <c r="O1007" i="4"/>
  <c r="P1007" i="4" s="1"/>
  <c r="Q1007" i="4"/>
  <c r="R1007" i="4"/>
  <c r="O1008" i="4"/>
  <c r="P1008" i="4" s="1"/>
  <c r="Q1008" i="4"/>
  <c r="R1008" i="4" s="1"/>
  <c r="O1009" i="4"/>
  <c r="P1009" i="4"/>
  <c r="Q1009" i="4"/>
  <c r="R1009" i="4"/>
  <c r="O1010" i="4"/>
  <c r="P1010" i="4" s="1"/>
  <c r="Q1010" i="4"/>
  <c r="R1010" i="4" s="1"/>
  <c r="O1011" i="4"/>
  <c r="P1011" i="4" s="1"/>
  <c r="Q1011" i="4"/>
  <c r="R1011" i="4" s="1"/>
  <c r="O1012" i="4"/>
  <c r="P1012" i="4" s="1"/>
  <c r="Q1012" i="4"/>
  <c r="R1012" i="4" s="1"/>
  <c r="O1013" i="4"/>
  <c r="P1013" i="4"/>
  <c r="Q1013" i="4"/>
  <c r="R1013" i="4"/>
  <c r="O1014" i="4"/>
  <c r="P1014" i="4"/>
  <c r="Q1014" i="4"/>
  <c r="R1014" i="4" s="1"/>
  <c r="O1015" i="4"/>
  <c r="P1015" i="4"/>
  <c r="Q1015" i="4"/>
  <c r="R1015" i="4"/>
  <c r="O1016" i="4"/>
  <c r="P1016" i="4"/>
  <c r="Q1016" i="4"/>
  <c r="R1016" i="4" s="1"/>
  <c r="O1017" i="4"/>
  <c r="P1017" i="4" s="1"/>
  <c r="Q1017" i="4"/>
  <c r="R1017" i="4" s="1"/>
  <c r="O1018" i="4"/>
  <c r="P1018" i="4" s="1"/>
  <c r="Q1018" i="4"/>
  <c r="R1018" i="4" s="1"/>
  <c r="O1019" i="4"/>
  <c r="P1019" i="4" s="1"/>
  <c r="Q1019" i="4"/>
  <c r="R1019" i="4"/>
  <c r="O1020" i="4"/>
  <c r="P1020" i="4" s="1"/>
  <c r="Q1020" i="4"/>
  <c r="R1020" i="4" s="1"/>
  <c r="O1021" i="4"/>
  <c r="P1021" i="4"/>
  <c r="Q1021" i="4"/>
  <c r="R1021" i="4"/>
  <c r="O1022" i="4"/>
  <c r="P1022" i="4"/>
  <c r="Q1022" i="4"/>
  <c r="R1022" i="4" s="1"/>
  <c r="O1023" i="4"/>
  <c r="P1023" i="4" s="1"/>
  <c r="Q1023" i="4"/>
  <c r="R1023" i="4" s="1"/>
  <c r="O1024" i="4"/>
  <c r="P1024" i="4"/>
  <c r="Q1024" i="4"/>
  <c r="R1024" i="4" s="1"/>
  <c r="O1025" i="4"/>
  <c r="P1025" i="4" s="1"/>
  <c r="Q1025" i="4"/>
  <c r="R1025" i="4"/>
  <c r="O1026" i="4"/>
  <c r="P1026" i="4" s="1"/>
  <c r="Q1026" i="4"/>
  <c r="R1026" i="4" s="1"/>
  <c r="O1027" i="4"/>
  <c r="P1027" i="4" s="1"/>
  <c r="Q1027" i="4"/>
  <c r="R1027" i="4" s="1"/>
  <c r="O1028" i="4"/>
  <c r="P1028" i="4"/>
  <c r="Q1028" i="4"/>
  <c r="R1028" i="4"/>
  <c r="O1029" i="4"/>
  <c r="P1029" i="4"/>
  <c r="Q1029" i="4"/>
  <c r="R1029" i="4" s="1"/>
  <c r="O1030" i="4"/>
  <c r="P1030" i="4" s="1"/>
  <c r="Q1030" i="4"/>
  <c r="R1030" i="4"/>
  <c r="O1031" i="4"/>
  <c r="P1031" i="4" s="1"/>
  <c r="Q1031" i="4"/>
  <c r="R1031" i="4" s="1"/>
  <c r="O1032" i="4"/>
  <c r="P1032" i="4"/>
  <c r="Q1032" i="4"/>
  <c r="R1032" i="4" s="1"/>
  <c r="O1033" i="4"/>
  <c r="P1033" i="4" s="1"/>
  <c r="Q1033" i="4"/>
  <c r="R1033" i="4" s="1"/>
  <c r="O1034" i="4"/>
  <c r="P1034" i="4"/>
  <c r="Q1034" i="4"/>
  <c r="R1034" i="4"/>
  <c r="O1035" i="4"/>
  <c r="P1035" i="4" s="1"/>
  <c r="Q1035" i="4"/>
  <c r="R1035" i="4" s="1"/>
  <c r="O1036" i="4"/>
  <c r="P1036" i="4" s="1"/>
  <c r="Q1036" i="4"/>
  <c r="R1036" i="4" s="1"/>
  <c r="O1037" i="4"/>
  <c r="P1037" i="4"/>
  <c r="Q1037" i="4"/>
  <c r="R1037" i="4" s="1"/>
  <c r="O1038" i="4"/>
  <c r="P1038" i="4" s="1"/>
  <c r="Q1038" i="4"/>
  <c r="R1038" i="4" s="1"/>
  <c r="O1039" i="4"/>
  <c r="P1039" i="4"/>
  <c r="Q1039" i="4"/>
  <c r="R1039" i="4" s="1"/>
  <c r="O1040" i="4"/>
  <c r="P1040" i="4" s="1"/>
  <c r="Q1040" i="4"/>
  <c r="R1040" i="4" s="1"/>
  <c r="O1041" i="4"/>
  <c r="P1041" i="4"/>
  <c r="Q1041" i="4"/>
  <c r="R1041" i="4" s="1"/>
  <c r="O1042" i="4"/>
  <c r="P1042" i="4" s="1"/>
  <c r="Q1042" i="4"/>
  <c r="R1042" i="4"/>
  <c r="O1043" i="4"/>
  <c r="P1043" i="4" s="1"/>
  <c r="Q1043" i="4"/>
  <c r="R1043" i="4" s="1"/>
  <c r="O1044" i="4"/>
  <c r="P1044" i="4"/>
  <c r="Q1044" i="4"/>
  <c r="R1044" i="4" s="1"/>
  <c r="O1045" i="4"/>
  <c r="P1045" i="4"/>
  <c r="Q1045" i="4"/>
  <c r="R1045" i="4"/>
  <c r="O1046" i="4"/>
  <c r="P1046" i="4" s="1"/>
  <c r="Q1046" i="4"/>
  <c r="R1046" i="4"/>
  <c r="O1047" i="4"/>
  <c r="P1047" i="4" s="1"/>
  <c r="Q1047" i="4"/>
  <c r="R1047" i="4"/>
  <c r="O1048" i="4"/>
  <c r="P1048" i="4" s="1"/>
  <c r="Q1048" i="4"/>
  <c r="R1048" i="4" s="1"/>
  <c r="O1049" i="4"/>
  <c r="P1049" i="4" s="1"/>
  <c r="Q1049" i="4"/>
  <c r="R1049" i="4" s="1"/>
  <c r="O1050" i="4"/>
  <c r="P1050" i="4" s="1"/>
  <c r="Q1050" i="4"/>
  <c r="R1050" i="4" s="1"/>
  <c r="O1051" i="4"/>
  <c r="P1051" i="4" s="1"/>
  <c r="Q1051" i="4"/>
  <c r="R1051" i="4"/>
  <c r="O1052" i="4"/>
  <c r="P1052" i="4" s="1"/>
  <c r="Q1052" i="4"/>
  <c r="R1052" i="4"/>
  <c r="O1053" i="4"/>
  <c r="P1053" i="4"/>
  <c r="Q1053" i="4"/>
  <c r="R1053" i="4" s="1"/>
  <c r="O1054" i="4"/>
  <c r="P1054" i="4"/>
  <c r="Q1054" i="4"/>
  <c r="R1054" i="4" s="1"/>
  <c r="O1055" i="4"/>
  <c r="P1055" i="4" s="1"/>
  <c r="Q1055" i="4"/>
  <c r="R1055" i="4"/>
  <c r="O1056" i="4"/>
  <c r="P1056" i="4" s="1"/>
  <c r="Q1056" i="4"/>
  <c r="R1056" i="4" s="1"/>
  <c r="O1057" i="4"/>
  <c r="P1057" i="4" s="1"/>
  <c r="Q1057" i="4"/>
  <c r="R1057" i="4" s="1"/>
  <c r="O1058" i="4"/>
  <c r="P1058" i="4" s="1"/>
  <c r="Q1058" i="4"/>
  <c r="R1058" i="4" s="1"/>
  <c r="O1059" i="4"/>
  <c r="P1059" i="4"/>
  <c r="Q1059" i="4"/>
  <c r="R1059" i="4"/>
  <c r="O1060" i="4"/>
  <c r="P1060" i="4" s="1"/>
  <c r="Q1060" i="4"/>
  <c r="R1060" i="4"/>
  <c r="O1061" i="4"/>
  <c r="P1061" i="4" s="1"/>
  <c r="Q1061" i="4"/>
  <c r="R1061" i="4"/>
  <c r="O1062" i="4"/>
  <c r="P1062" i="4"/>
  <c r="Q1062" i="4"/>
  <c r="R1062" i="4" s="1"/>
  <c r="O1063" i="4"/>
  <c r="P1063" i="4" s="1"/>
  <c r="Q1063" i="4"/>
  <c r="R1063" i="4" s="1"/>
  <c r="O1064" i="4"/>
  <c r="P1064" i="4" s="1"/>
  <c r="Q1064" i="4"/>
  <c r="R1064" i="4" s="1"/>
  <c r="O1065" i="4"/>
  <c r="P1065" i="4" s="1"/>
  <c r="Q1065" i="4"/>
  <c r="R1065" i="4"/>
  <c r="O1066" i="4"/>
  <c r="P1066" i="4"/>
  <c r="Q1066" i="4"/>
  <c r="R1066" i="4" s="1"/>
  <c r="O1067" i="4"/>
  <c r="P1067" i="4" s="1"/>
  <c r="Q1067" i="4"/>
  <c r="R1067" i="4" s="1"/>
  <c r="O1068" i="4"/>
  <c r="P1068" i="4"/>
  <c r="Q1068" i="4"/>
  <c r="R1068" i="4"/>
  <c r="O1069" i="4"/>
  <c r="P1069" i="4" s="1"/>
  <c r="Q1069" i="4"/>
  <c r="R1069" i="4" s="1"/>
  <c r="O1070" i="4"/>
  <c r="P1070" i="4" s="1"/>
  <c r="Q1070" i="4"/>
  <c r="R1070" i="4"/>
  <c r="O1071" i="4"/>
  <c r="P1071" i="4" s="1"/>
  <c r="Q1071" i="4"/>
  <c r="R1071" i="4" s="1"/>
  <c r="O1072" i="4"/>
  <c r="P1072" i="4"/>
  <c r="Q1072" i="4"/>
  <c r="R1072" i="4"/>
  <c r="O1073" i="4"/>
  <c r="P1073" i="4" s="1"/>
  <c r="Q1073" i="4"/>
  <c r="R1073" i="4" s="1"/>
  <c r="O1074" i="4"/>
  <c r="P1074" i="4" s="1"/>
  <c r="Q1074" i="4"/>
  <c r="R1074" i="4"/>
  <c r="O1075" i="4"/>
  <c r="P1075" i="4"/>
  <c r="Q1075" i="4"/>
  <c r="R1075" i="4" s="1"/>
  <c r="O1076" i="4"/>
  <c r="P1076" i="4" s="1"/>
  <c r="Q1076" i="4"/>
  <c r="R1076" i="4" s="1"/>
  <c r="O1077" i="4"/>
  <c r="P1077" i="4"/>
  <c r="Q1077" i="4"/>
  <c r="R1077" i="4" s="1"/>
  <c r="O1078" i="4"/>
  <c r="P1078" i="4" s="1"/>
  <c r="Q1078" i="4"/>
  <c r="R1078" i="4"/>
  <c r="O1079" i="4"/>
  <c r="P1079" i="4" s="1"/>
  <c r="Q1079" i="4"/>
  <c r="R1079" i="4" s="1"/>
  <c r="O1080" i="4"/>
  <c r="P1080" i="4" s="1"/>
  <c r="Q1080" i="4"/>
  <c r="R1080" i="4" s="1"/>
  <c r="O1081" i="4"/>
  <c r="P1081" i="4"/>
  <c r="Q1081" i="4"/>
  <c r="R1081" i="4"/>
  <c r="O1082" i="4"/>
  <c r="P1082" i="4" s="1"/>
  <c r="Q1082" i="4"/>
  <c r="R1082" i="4"/>
  <c r="O1083" i="4"/>
  <c r="P1083" i="4" s="1"/>
  <c r="Q1083" i="4"/>
  <c r="R1083" i="4"/>
  <c r="O1084" i="4"/>
  <c r="P1084" i="4" s="1"/>
  <c r="Q1084" i="4"/>
  <c r="R1084" i="4" s="1"/>
  <c r="O1085" i="4"/>
  <c r="P1085" i="4" s="1"/>
  <c r="Q1085" i="4"/>
  <c r="R1085" i="4" s="1"/>
  <c r="O1086" i="4"/>
  <c r="P1086" i="4" s="1"/>
  <c r="Q1086" i="4"/>
  <c r="R1086" i="4" s="1"/>
  <c r="O1087" i="4"/>
  <c r="P1087" i="4" s="1"/>
  <c r="Q1087" i="4"/>
  <c r="R1087" i="4"/>
  <c r="O1088" i="4"/>
  <c r="P1088" i="4" s="1"/>
  <c r="Q1088" i="4"/>
  <c r="R1088" i="4"/>
  <c r="O1089" i="4"/>
  <c r="P1089" i="4"/>
  <c r="Q1089" i="4"/>
  <c r="R1089" i="4" s="1"/>
  <c r="O1090" i="4"/>
  <c r="P1090" i="4"/>
  <c r="Q1090" i="4"/>
  <c r="R1090" i="4" s="1"/>
  <c r="O1091" i="4"/>
  <c r="P1091" i="4" s="1"/>
  <c r="Q1091" i="4"/>
  <c r="R1091" i="4"/>
  <c r="O1092" i="4"/>
  <c r="P1092" i="4" s="1"/>
  <c r="Q1092" i="4"/>
  <c r="R1092" i="4" s="1"/>
  <c r="O1093" i="4"/>
  <c r="P1093" i="4" s="1"/>
  <c r="Q1093" i="4"/>
  <c r="R1093" i="4" s="1"/>
  <c r="O1094" i="4"/>
  <c r="P1094" i="4" s="1"/>
  <c r="Q1094" i="4"/>
  <c r="R1094" i="4" s="1"/>
  <c r="O1095" i="4"/>
  <c r="P1095" i="4"/>
  <c r="Q1095" i="4"/>
  <c r="R1095" i="4"/>
  <c r="O1096" i="4"/>
  <c r="P1096" i="4" s="1"/>
  <c r="Q1096" i="4"/>
  <c r="R1096" i="4"/>
  <c r="O1097" i="4"/>
  <c r="P1097" i="4" s="1"/>
  <c r="Q1097" i="4"/>
  <c r="R1097" i="4"/>
  <c r="O1098" i="4"/>
  <c r="P1098" i="4"/>
  <c r="Q1098" i="4"/>
  <c r="R1098" i="4" s="1"/>
  <c r="O1099" i="4"/>
  <c r="P1099" i="4" s="1"/>
  <c r="Q1099" i="4"/>
  <c r="R1099" i="4" s="1"/>
  <c r="O1100" i="4"/>
  <c r="P1100" i="4" s="1"/>
  <c r="Q1100" i="4"/>
  <c r="R1100" i="4" s="1"/>
  <c r="O1101" i="4"/>
  <c r="P1101" i="4" s="1"/>
  <c r="Q1101" i="4"/>
  <c r="R1101" i="4"/>
  <c r="O1102" i="4"/>
  <c r="P1102" i="4"/>
  <c r="Q1102" i="4"/>
  <c r="R1102" i="4" s="1"/>
  <c r="O1103" i="4"/>
  <c r="P1103" i="4" s="1"/>
  <c r="Q1103" i="4"/>
  <c r="R1103" i="4" s="1"/>
  <c r="O1104" i="4"/>
  <c r="P1104" i="4"/>
  <c r="Q1104" i="4"/>
  <c r="R1104" i="4"/>
  <c r="O1105" i="4"/>
  <c r="P1105" i="4" s="1"/>
  <c r="Q1105" i="4"/>
  <c r="R1105" i="4" s="1"/>
  <c r="O1106" i="4"/>
  <c r="P1106" i="4" s="1"/>
  <c r="Q1106" i="4"/>
  <c r="R1106" i="4"/>
  <c r="O1107" i="4"/>
  <c r="P1107" i="4" s="1"/>
  <c r="Q1107" i="4"/>
  <c r="R1107" i="4" s="1"/>
  <c r="O1108" i="4"/>
  <c r="P1108" i="4"/>
  <c r="Q1108" i="4"/>
  <c r="R1108" i="4"/>
  <c r="O1109" i="4"/>
  <c r="P1109" i="4" s="1"/>
  <c r="Q1109" i="4"/>
  <c r="R1109" i="4" s="1"/>
  <c r="O1110" i="4"/>
  <c r="P1110" i="4" s="1"/>
  <c r="Q1110" i="4"/>
  <c r="R1110" i="4"/>
  <c r="O1111" i="4"/>
  <c r="P1111" i="4"/>
  <c r="Q1111" i="4"/>
  <c r="R1111" i="4" s="1"/>
  <c r="O1112" i="4"/>
  <c r="P1112" i="4" s="1"/>
  <c r="Q1112" i="4"/>
  <c r="R1112" i="4" s="1"/>
  <c r="O1113" i="4"/>
  <c r="P1113" i="4"/>
  <c r="Q1113" i="4"/>
  <c r="R1113" i="4" s="1"/>
  <c r="O1114" i="4"/>
  <c r="P1114" i="4" s="1"/>
  <c r="Q1114" i="4"/>
  <c r="R1114" i="4"/>
  <c r="O1115" i="4"/>
  <c r="P1115" i="4" s="1"/>
  <c r="Q1115" i="4"/>
  <c r="R1115" i="4" s="1"/>
  <c r="O1116" i="4"/>
  <c r="P1116" i="4" s="1"/>
  <c r="Q1116" i="4"/>
  <c r="R1116" i="4" s="1"/>
  <c r="O1117" i="4"/>
  <c r="P1117" i="4"/>
  <c r="Q1117" i="4"/>
  <c r="R1117" i="4"/>
  <c r="O1118" i="4"/>
  <c r="P1118" i="4" s="1"/>
  <c r="Q1118" i="4"/>
  <c r="R1118" i="4"/>
  <c r="O1119" i="4"/>
  <c r="P1119" i="4" s="1"/>
  <c r="Q1119" i="4"/>
  <c r="R1119" i="4"/>
  <c r="O1120" i="4"/>
  <c r="P1120" i="4" s="1"/>
  <c r="Q1120" i="4"/>
  <c r="R1120" i="4" s="1"/>
  <c r="O1121" i="4"/>
  <c r="P1121" i="4" s="1"/>
  <c r="Q1121" i="4"/>
  <c r="R1121" i="4" s="1"/>
  <c r="O1122" i="4"/>
  <c r="P1122" i="4" s="1"/>
  <c r="Q1122" i="4"/>
  <c r="R1122" i="4" s="1"/>
  <c r="O1123" i="4"/>
  <c r="P1123" i="4" s="1"/>
  <c r="Q1123" i="4"/>
  <c r="R1123" i="4"/>
  <c r="O1124" i="4"/>
  <c r="P1124" i="4" s="1"/>
  <c r="Q1124" i="4"/>
  <c r="R1124" i="4"/>
  <c r="O1125" i="4"/>
  <c r="P1125" i="4"/>
  <c r="Q1125" i="4"/>
  <c r="R1125" i="4" s="1"/>
  <c r="O1126" i="4"/>
  <c r="P1126" i="4"/>
  <c r="Q1126" i="4"/>
  <c r="R1126" i="4" s="1"/>
  <c r="O1127" i="4"/>
  <c r="P1127" i="4" s="1"/>
  <c r="Q1127" i="4"/>
  <c r="R1127" i="4"/>
  <c r="O1128" i="4"/>
  <c r="P1128" i="4" s="1"/>
  <c r="Q1128" i="4"/>
  <c r="R1128" i="4" s="1"/>
  <c r="O1129" i="4"/>
  <c r="P1129" i="4" s="1"/>
  <c r="Q1129" i="4"/>
  <c r="R1129" i="4" s="1"/>
  <c r="O1130" i="4"/>
  <c r="P1130" i="4" s="1"/>
  <c r="Q1130" i="4"/>
  <c r="R1130" i="4" s="1"/>
  <c r="O1131" i="4"/>
  <c r="P1131" i="4" s="1"/>
  <c r="Q1131" i="4"/>
  <c r="R1131" i="4"/>
  <c r="O1132" i="4"/>
  <c r="P1132" i="4" s="1"/>
  <c r="Q1132" i="4"/>
  <c r="R1132" i="4"/>
  <c r="O1133" i="4"/>
  <c r="P1133" i="4" s="1"/>
  <c r="Q1133" i="4"/>
  <c r="R1133" i="4"/>
  <c r="O1134" i="4"/>
  <c r="P1134" i="4"/>
  <c r="Q1134" i="4"/>
  <c r="R1134" i="4" s="1"/>
  <c r="O1135" i="4"/>
  <c r="P1135" i="4" s="1"/>
  <c r="Q1135" i="4"/>
  <c r="R1135" i="4" s="1"/>
  <c r="O1136" i="4"/>
  <c r="P1136" i="4" s="1"/>
  <c r="Q1136" i="4"/>
  <c r="R1136" i="4" s="1"/>
  <c r="O1137" i="4"/>
  <c r="P1137" i="4" s="1"/>
  <c r="Q1137" i="4"/>
  <c r="R1137" i="4" s="1"/>
  <c r="O1138" i="4"/>
  <c r="P1138" i="4"/>
  <c r="Q1138" i="4"/>
  <c r="R1138" i="4" s="1"/>
  <c r="O1139" i="4"/>
  <c r="P1139" i="4" s="1"/>
  <c r="Q1139" i="4"/>
  <c r="R1139" i="4" s="1"/>
  <c r="O1140" i="4"/>
  <c r="P1140" i="4"/>
  <c r="Q1140" i="4"/>
  <c r="R1140" i="4"/>
  <c r="O1141" i="4"/>
  <c r="P1141" i="4" s="1"/>
  <c r="Q1141" i="4"/>
  <c r="R1141" i="4" s="1"/>
  <c r="O1142" i="4"/>
  <c r="P1142" i="4" s="1"/>
  <c r="Q1142" i="4"/>
  <c r="R1142" i="4" s="1"/>
  <c r="O1143" i="4"/>
  <c r="P1143" i="4" s="1"/>
  <c r="Q1143" i="4"/>
  <c r="R1143" i="4" s="1"/>
  <c r="O1144" i="4"/>
  <c r="P1144" i="4" s="1"/>
  <c r="Q1144" i="4"/>
  <c r="R1144" i="4"/>
  <c r="O1145" i="4"/>
  <c r="P1145" i="4" s="1"/>
  <c r="Q1145" i="4"/>
  <c r="R1145" i="4"/>
  <c r="O1146" i="4"/>
  <c r="P1146" i="4" s="1"/>
  <c r="Q1146" i="4"/>
  <c r="R1146" i="4"/>
  <c r="O1147" i="4"/>
  <c r="P1147" i="4"/>
  <c r="Q1147" i="4"/>
  <c r="R1147" i="4" s="1"/>
  <c r="O1148" i="4"/>
  <c r="P1148" i="4" s="1"/>
  <c r="Q1148" i="4"/>
  <c r="R1148" i="4" s="1"/>
  <c r="O1149" i="4"/>
  <c r="P1149" i="4" s="1"/>
  <c r="Q1149" i="4"/>
  <c r="R1149" i="4" s="1"/>
  <c r="O1150" i="4"/>
  <c r="P1150" i="4" s="1"/>
  <c r="Q1150" i="4"/>
  <c r="R1150" i="4"/>
  <c r="O1151" i="4"/>
  <c r="P1151" i="4" s="1"/>
  <c r="Q1151" i="4"/>
  <c r="R1151" i="4" s="1"/>
  <c r="O1152" i="4"/>
  <c r="P1152" i="4"/>
  <c r="Q1152" i="4"/>
  <c r="R1152" i="4" s="1"/>
  <c r="O1153" i="4"/>
  <c r="P1153" i="4"/>
  <c r="Q1153" i="4"/>
  <c r="R1153" i="4"/>
  <c r="O1154" i="4"/>
  <c r="P1154" i="4" s="1"/>
  <c r="Q1154" i="4"/>
  <c r="R1154" i="4"/>
  <c r="O1155" i="4"/>
  <c r="P1155" i="4" s="1"/>
  <c r="Q1155" i="4"/>
  <c r="R1155" i="4" s="1"/>
  <c r="O1156" i="4"/>
  <c r="P1156" i="4" s="1"/>
  <c r="Q1156" i="4"/>
  <c r="R1156" i="4" s="1"/>
  <c r="O1157" i="4"/>
  <c r="P1157" i="4" s="1"/>
  <c r="Q1157" i="4"/>
  <c r="R1157" i="4" s="1"/>
  <c r="O1158" i="4"/>
  <c r="P1158" i="4" s="1"/>
  <c r="Q1158" i="4"/>
  <c r="R1158" i="4"/>
  <c r="O1159" i="4"/>
  <c r="P1159" i="4" s="1"/>
  <c r="Q1159" i="4"/>
  <c r="R1159" i="4"/>
  <c r="O1160" i="4"/>
  <c r="P1160" i="4" s="1"/>
  <c r="Q1160" i="4"/>
  <c r="R1160" i="4" s="1"/>
  <c r="O1161" i="4"/>
  <c r="P1161" i="4"/>
  <c r="Q1161" i="4"/>
  <c r="R1161" i="4" s="1"/>
  <c r="O1162" i="4"/>
  <c r="P1162" i="4" s="1"/>
  <c r="Q1162" i="4"/>
  <c r="R1162" i="4" s="1"/>
  <c r="O1163" i="4"/>
  <c r="P1163" i="4" s="1"/>
  <c r="Q1163" i="4"/>
  <c r="R1163" i="4"/>
  <c r="O1164" i="4"/>
  <c r="P1164" i="4" s="1"/>
  <c r="Q1164" i="4"/>
  <c r="R1164" i="4" s="1"/>
  <c r="O1165" i="4"/>
  <c r="P1165" i="4"/>
  <c r="Q1165" i="4"/>
  <c r="R1165" i="4" s="1"/>
  <c r="O1166" i="4"/>
  <c r="P1166" i="4" s="1"/>
  <c r="Q1166" i="4"/>
  <c r="R1166" i="4" s="1"/>
  <c r="O1167" i="4"/>
  <c r="P1167" i="4"/>
  <c r="Q1167" i="4"/>
  <c r="R1167" i="4"/>
  <c r="O1168" i="4"/>
  <c r="P1168" i="4" s="1"/>
  <c r="Q1168" i="4"/>
  <c r="R1168" i="4" s="1"/>
  <c r="O1169" i="4"/>
  <c r="P1169" i="4" s="1"/>
  <c r="Q1169" i="4"/>
  <c r="R1169" i="4"/>
  <c r="O1170" i="4"/>
  <c r="P1170" i="4"/>
  <c r="Q1170" i="4"/>
  <c r="R1170" i="4" s="1"/>
  <c r="O1171" i="4"/>
  <c r="P1171" i="4" s="1"/>
  <c r="Q1171" i="4"/>
  <c r="R1171" i="4"/>
  <c r="O1172" i="4"/>
  <c r="P1172" i="4" s="1"/>
  <c r="Q1172" i="4"/>
  <c r="R1172" i="4" s="1"/>
  <c r="O1173" i="4"/>
  <c r="P1173" i="4" s="1"/>
  <c r="Q1173" i="4"/>
  <c r="R1173" i="4" s="1"/>
  <c r="O1174" i="4"/>
  <c r="P1174" i="4"/>
  <c r="Q1174" i="4"/>
  <c r="R1174" i="4" s="1"/>
  <c r="O1175" i="4"/>
  <c r="P1175" i="4" s="1"/>
  <c r="Q1175" i="4"/>
  <c r="R1175" i="4" s="1"/>
  <c r="O1176" i="4"/>
  <c r="P1176" i="4"/>
  <c r="Q1176" i="4"/>
  <c r="R1176" i="4"/>
  <c r="O1177" i="4"/>
  <c r="P1177" i="4" s="1"/>
  <c r="Q1177" i="4"/>
  <c r="R1177" i="4" s="1"/>
  <c r="O1178" i="4"/>
  <c r="P1178" i="4" s="1"/>
  <c r="Q1178" i="4"/>
  <c r="R1178" i="4" s="1"/>
  <c r="O1179" i="4"/>
  <c r="P1179" i="4" s="1"/>
  <c r="Q1179" i="4"/>
  <c r="R1179" i="4" s="1"/>
  <c r="O1180" i="4"/>
  <c r="P1180" i="4" s="1"/>
  <c r="Q1180" i="4"/>
  <c r="R1180" i="4"/>
  <c r="O1181" i="4"/>
  <c r="P1181" i="4" s="1"/>
  <c r="Q1181" i="4"/>
  <c r="R1181" i="4"/>
  <c r="O1182" i="4"/>
  <c r="P1182" i="4" s="1"/>
  <c r="Q1182" i="4"/>
  <c r="R1182" i="4"/>
  <c r="O1183" i="4"/>
  <c r="P1183" i="4"/>
  <c r="Q1183" i="4"/>
  <c r="R1183" i="4" s="1"/>
  <c r="O1184" i="4"/>
  <c r="P1184" i="4" s="1"/>
  <c r="Q1184" i="4"/>
  <c r="R1184" i="4" s="1"/>
  <c r="O1185" i="4"/>
  <c r="P1185" i="4"/>
  <c r="Q1185" i="4"/>
  <c r="R1185" i="4" s="1"/>
  <c r="O1186" i="4"/>
  <c r="P1186" i="4" s="1"/>
  <c r="Q1186" i="4"/>
  <c r="R1186" i="4"/>
  <c r="O1187" i="4"/>
  <c r="P1187" i="4" s="1"/>
  <c r="Q1187" i="4"/>
  <c r="R1187" i="4" s="1"/>
  <c r="O1188" i="4"/>
  <c r="P1188" i="4"/>
  <c r="Q1188" i="4"/>
  <c r="R1188" i="4" s="1"/>
  <c r="O1189" i="4"/>
  <c r="P1189" i="4"/>
  <c r="Q1189" i="4"/>
  <c r="R1189" i="4"/>
  <c r="O1190" i="4"/>
  <c r="P1190" i="4" s="1"/>
  <c r="Q1190" i="4"/>
  <c r="R1190" i="4"/>
  <c r="O1191" i="4"/>
  <c r="P1191" i="4" s="1"/>
  <c r="Q1191" i="4"/>
  <c r="R1191" i="4" s="1"/>
  <c r="O1192" i="4"/>
  <c r="P1192" i="4" s="1"/>
  <c r="Q1192" i="4"/>
  <c r="R1192" i="4" s="1"/>
  <c r="O1193" i="4"/>
  <c r="P1193" i="4" s="1"/>
  <c r="Q1193" i="4"/>
  <c r="R1193" i="4" s="1"/>
  <c r="O1194" i="4"/>
  <c r="P1194" i="4" s="1"/>
  <c r="Q1194" i="4"/>
  <c r="R1194" i="4"/>
  <c r="O1195" i="4"/>
  <c r="P1195" i="4" s="1"/>
  <c r="Q1195" i="4"/>
  <c r="R1195" i="4"/>
  <c r="O1196" i="4"/>
  <c r="P1196" i="4" s="1"/>
  <c r="Q1196" i="4"/>
  <c r="R1196" i="4"/>
  <c r="O1197" i="4"/>
  <c r="P1197" i="4"/>
  <c r="Q1197" i="4"/>
  <c r="R1197" i="4" s="1"/>
  <c r="O1198" i="4"/>
  <c r="P1198" i="4" s="1"/>
  <c r="Q1198" i="4"/>
  <c r="R1198" i="4" s="1"/>
  <c r="O1199" i="4"/>
  <c r="P1199" i="4" s="1"/>
  <c r="Q1199" i="4"/>
  <c r="R1199" i="4"/>
  <c r="O1200" i="4"/>
  <c r="P1200" i="4" s="1"/>
  <c r="Q1200" i="4"/>
  <c r="R1200" i="4" s="1"/>
  <c r="O1201" i="4"/>
  <c r="P1201" i="4"/>
  <c r="Q1201" i="4"/>
  <c r="R1201" i="4" s="1"/>
  <c r="O1202" i="4"/>
  <c r="P1202" i="4" s="1"/>
  <c r="Q1202" i="4"/>
  <c r="R1202" i="4" s="1"/>
  <c r="O1203" i="4"/>
  <c r="P1203" i="4"/>
  <c r="Q1203" i="4"/>
  <c r="R1203" i="4"/>
  <c r="O1204" i="4"/>
  <c r="P1204" i="4" s="1"/>
  <c r="Q1204" i="4"/>
  <c r="R1204" i="4" s="1"/>
  <c r="O1205" i="4"/>
  <c r="P1205" i="4" s="1"/>
  <c r="Q1205" i="4"/>
  <c r="R1205" i="4"/>
  <c r="O1206" i="4"/>
  <c r="P1206" i="4"/>
  <c r="Q1206" i="4"/>
  <c r="R1206" i="4" s="1"/>
  <c r="O1207" i="4"/>
  <c r="P1207" i="4" s="1"/>
  <c r="Q1207" i="4"/>
  <c r="R1207" i="4"/>
  <c r="O1208" i="4"/>
  <c r="P1208" i="4" s="1"/>
  <c r="Q1208" i="4"/>
  <c r="R1208" i="4" s="1"/>
  <c r="O1209" i="4"/>
  <c r="P1209" i="4" s="1"/>
  <c r="Q1209" i="4"/>
  <c r="R1209" i="4" s="1"/>
  <c r="O1210" i="4"/>
  <c r="P1210" i="4"/>
  <c r="Q1210" i="4"/>
  <c r="R1210" i="4" s="1"/>
  <c r="O1211" i="4"/>
  <c r="P1211" i="4" s="1"/>
  <c r="Q1211" i="4"/>
  <c r="R1211" i="4" s="1"/>
  <c r="O1212" i="4"/>
  <c r="P1212" i="4"/>
  <c r="Q1212" i="4"/>
  <c r="R1212" i="4"/>
  <c r="O1213" i="4"/>
  <c r="P1213" i="4" s="1"/>
  <c r="Q1213" i="4"/>
  <c r="R1213" i="4" s="1"/>
  <c r="O1214" i="4"/>
  <c r="P1214" i="4" s="1"/>
  <c r="Q1214" i="4"/>
  <c r="R1214" i="4" s="1"/>
  <c r="O1215" i="4"/>
  <c r="P1215" i="4" s="1"/>
  <c r="Q1215" i="4"/>
  <c r="R1215" i="4" s="1"/>
  <c r="O1216" i="4"/>
  <c r="P1216" i="4" s="1"/>
  <c r="Q1216" i="4"/>
  <c r="R1216" i="4"/>
  <c r="O1217" i="4"/>
  <c r="P1217" i="4" s="1"/>
  <c r="Q1217" i="4"/>
  <c r="R1217" i="4"/>
  <c r="O1218" i="4"/>
  <c r="P1218" i="4" s="1"/>
  <c r="Q1218" i="4"/>
  <c r="R1218" i="4"/>
  <c r="O1219" i="4"/>
  <c r="P1219" i="4"/>
  <c r="Q1219" i="4"/>
  <c r="R1219" i="4" s="1"/>
  <c r="O1220" i="4"/>
  <c r="P1220" i="4" s="1"/>
  <c r="Q1220" i="4"/>
  <c r="R1220" i="4" s="1"/>
  <c r="O1221" i="4"/>
  <c r="P1221" i="4" s="1"/>
  <c r="Q1221" i="4"/>
  <c r="R1221" i="4" s="1"/>
  <c r="O1222" i="4"/>
  <c r="P1222" i="4" s="1"/>
  <c r="Q1222" i="4"/>
  <c r="R1222" i="4"/>
  <c r="O1223" i="4"/>
  <c r="P1223" i="4" s="1"/>
  <c r="Q1223" i="4"/>
  <c r="R1223" i="4" s="1"/>
  <c r="O1224" i="4"/>
  <c r="P1224" i="4"/>
  <c r="Q1224" i="4"/>
  <c r="R1224" i="4" s="1"/>
  <c r="O1225" i="4"/>
  <c r="P1225" i="4"/>
  <c r="Q1225" i="4"/>
  <c r="R1225" i="4"/>
  <c r="O1226" i="4"/>
  <c r="P1226" i="4" s="1"/>
  <c r="Q1226" i="4"/>
  <c r="R1226" i="4"/>
  <c r="O1227" i="4"/>
  <c r="P1227" i="4" s="1"/>
  <c r="Q1227" i="4"/>
  <c r="R1227" i="4" s="1"/>
  <c r="O1228" i="4"/>
  <c r="P1228" i="4" s="1"/>
  <c r="Q1228" i="4"/>
  <c r="R1228" i="4" s="1"/>
  <c r="O1229" i="4"/>
  <c r="P1229" i="4" s="1"/>
  <c r="Q1229" i="4"/>
  <c r="R1229" i="4" s="1"/>
  <c r="O1230" i="4"/>
  <c r="P1230" i="4" s="1"/>
  <c r="Q1230" i="4"/>
  <c r="R1230" i="4"/>
  <c r="O1231" i="4"/>
  <c r="P1231" i="4" s="1"/>
  <c r="Q1231" i="4"/>
  <c r="R1231" i="4"/>
  <c r="O1232" i="4"/>
  <c r="P1232" i="4" s="1"/>
  <c r="Q1232" i="4"/>
  <c r="R1232" i="4"/>
  <c r="O1233" i="4"/>
  <c r="P1233" i="4"/>
  <c r="Q1233" i="4"/>
  <c r="R1233" i="4" s="1"/>
  <c r="O1234" i="4"/>
  <c r="P1234" i="4" s="1"/>
  <c r="Q1234" i="4"/>
  <c r="R1234" i="4" s="1"/>
  <c r="O1235" i="4"/>
  <c r="P1235" i="4" s="1"/>
  <c r="Q1235" i="4"/>
  <c r="R1235" i="4"/>
  <c r="O1236" i="4"/>
  <c r="P1236" i="4" s="1"/>
  <c r="Q1236" i="4"/>
  <c r="R1236" i="4"/>
  <c r="O1237" i="4"/>
  <c r="P1237" i="4"/>
  <c r="Q1237" i="4"/>
  <c r="R1237" i="4" s="1"/>
  <c r="O1238" i="4"/>
  <c r="P1238" i="4" s="1"/>
  <c r="Q1238" i="4"/>
  <c r="R1238" i="4" s="1"/>
  <c r="O1239" i="4"/>
  <c r="P1239" i="4" s="1"/>
  <c r="Q1239" i="4"/>
  <c r="R1239" i="4"/>
  <c r="O1240" i="4"/>
  <c r="P1240" i="4" s="1"/>
  <c r="Q1240" i="4"/>
  <c r="R1240" i="4"/>
  <c r="O1241" i="4"/>
  <c r="P1241" i="4" s="1"/>
  <c r="Q1241" i="4"/>
  <c r="R1241" i="4"/>
  <c r="O1242" i="4"/>
  <c r="P1242" i="4"/>
  <c r="Q1242" i="4"/>
  <c r="R1242" i="4" s="1"/>
  <c r="O1243" i="4"/>
  <c r="P1243" i="4"/>
  <c r="Q1243" i="4"/>
  <c r="R1243" i="4"/>
  <c r="O1244" i="4"/>
  <c r="P1244" i="4" s="1"/>
  <c r="Q1244" i="4"/>
  <c r="R1244" i="4" s="1"/>
  <c r="O1245" i="4"/>
  <c r="P1245" i="4" s="1"/>
  <c r="Q1245" i="4"/>
  <c r="R1245" i="4" s="1"/>
  <c r="O1246" i="4"/>
  <c r="P1246" i="4"/>
  <c r="Q1246" i="4"/>
  <c r="R1246" i="4" s="1"/>
  <c r="O1247" i="4"/>
  <c r="P1247" i="4" s="1"/>
  <c r="Q1247" i="4"/>
  <c r="R1247" i="4" s="1"/>
  <c r="O1248" i="4"/>
  <c r="P1248" i="4"/>
  <c r="Q1248" i="4"/>
  <c r="R1248" i="4"/>
  <c r="O1249" i="4"/>
  <c r="P1249" i="4" s="1"/>
  <c r="Q1249" i="4"/>
  <c r="R1249" i="4" s="1"/>
  <c r="O1250" i="4"/>
  <c r="P1250" i="4" s="1"/>
  <c r="Q1250" i="4"/>
  <c r="R1250" i="4" s="1"/>
  <c r="O1251" i="4"/>
  <c r="P1251" i="4" s="1"/>
  <c r="Q1251" i="4"/>
  <c r="R1251" i="4" s="1"/>
  <c r="O1252" i="4"/>
  <c r="P1252" i="4"/>
  <c r="Q1252" i="4"/>
  <c r="R1252" i="4"/>
  <c r="O1253" i="4"/>
  <c r="P1253" i="4" s="1"/>
  <c r="Q1253" i="4"/>
  <c r="R1253" i="4"/>
  <c r="O1254" i="4"/>
  <c r="P1254" i="4" s="1"/>
  <c r="Q1254" i="4"/>
  <c r="R1254" i="4" s="1"/>
  <c r="O1255" i="4"/>
  <c r="P1255" i="4"/>
  <c r="Q1255" i="4"/>
  <c r="R1255" i="4" s="1"/>
  <c r="O1256" i="4"/>
  <c r="P1256" i="4" s="1"/>
  <c r="Q1256" i="4"/>
  <c r="R1256" i="4" s="1"/>
  <c r="O1257" i="4"/>
  <c r="P1257" i="4" s="1"/>
  <c r="Q1257" i="4"/>
  <c r="R1257" i="4"/>
  <c r="O1258" i="4"/>
  <c r="P1258" i="4" s="1"/>
  <c r="Q1258" i="4"/>
  <c r="R1258" i="4" s="1"/>
  <c r="O1259" i="4"/>
  <c r="P1259" i="4" s="1"/>
  <c r="Q1259" i="4"/>
  <c r="R1259" i="4"/>
  <c r="O1260" i="4"/>
  <c r="P1260" i="4"/>
  <c r="Q1260" i="4"/>
  <c r="R1260" i="4" s="1"/>
  <c r="O1261" i="4"/>
  <c r="P1261" i="4"/>
  <c r="Q1261" i="4"/>
  <c r="R1261" i="4"/>
  <c r="O1262" i="4"/>
  <c r="P1262" i="4" s="1"/>
  <c r="Q1262" i="4"/>
  <c r="R1262" i="4" s="1"/>
  <c r="O1263" i="4"/>
  <c r="P1263" i="4"/>
  <c r="Q1263" i="4"/>
  <c r="R1263" i="4" s="1"/>
  <c r="O1264" i="4"/>
  <c r="P1264" i="4"/>
  <c r="Q1264" i="4"/>
  <c r="R1264" i="4"/>
  <c r="O1265" i="4"/>
  <c r="P1265" i="4" s="1"/>
  <c r="Q1265" i="4"/>
  <c r="R1265" i="4"/>
  <c r="O1266" i="4"/>
  <c r="P1266" i="4"/>
  <c r="Q1266" i="4"/>
  <c r="R1266" i="4"/>
  <c r="O1267" i="4"/>
  <c r="P1267" i="4" s="1"/>
  <c r="Q1267" i="4"/>
  <c r="R1267" i="4"/>
  <c r="O1268" i="4"/>
  <c r="P1268" i="4" s="1"/>
  <c r="Q1268" i="4"/>
  <c r="R1268" i="4" s="1"/>
  <c r="O1269" i="4"/>
  <c r="P1269" i="4" s="1"/>
  <c r="Q1269" i="4"/>
  <c r="R1269" i="4" s="1"/>
  <c r="O1270" i="4"/>
  <c r="P1270" i="4" s="1"/>
  <c r="Q1270" i="4"/>
  <c r="R1270" i="4"/>
  <c r="O1271" i="4"/>
  <c r="P1271" i="4" s="1"/>
  <c r="Q1271" i="4"/>
  <c r="R1271" i="4"/>
  <c r="O1272" i="4"/>
  <c r="P1272" i="4"/>
  <c r="Q1272" i="4"/>
  <c r="R1272" i="4"/>
  <c r="O1273" i="4"/>
  <c r="P1273" i="4"/>
  <c r="Q1273" i="4"/>
  <c r="R1273" i="4"/>
  <c r="O1274" i="4"/>
  <c r="P1274" i="4" s="1"/>
  <c r="Q1274" i="4"/>
  <c r="R1274" i="4" s="1"/>
  <c r="O1275" i="4"/>
  <c r="P1275" i="4" s="1"/>
  <c r="Q1275" i="4"/>
  <c r="R1275" i="4" s="1"/>
  <c r="O1276" i="4"/>
  <c r="P1276" i="4" s="1"/>
  <c r="Q1276" i="4"/>
  <c r="R1276" i="4"/>
  <c r="O1277" i="4"/>
  <c r="P1277" i="4" s="1"/>
  <c r="Q1277" i="4"/>
  <c r="R1277" i="4"/>
  <c r="O1278" i="4"/>
  <c r="P1278" i="4"/>
  <c r="Q1278" i="4"/>
  <c r="R1278" i="4"/>
  <c r="O1279" i="4"/>
  <c r="P1279" i="4"/>
  <c r="Q1279" i="4"/>
  <c r="R1279" i="4"/>
  <c r="O1280" i="4"/>
  <c r="P1280" i="4" s="1"/>
  <c r="Q1280" i="4"/>
  <c r="R1280" i="4"/>
  <c r="O1281" i="4"/>
  <c r="P1281" i="4" s="1"/>
  <c r="Q1281" i="4"/>
  <c r="R1281" i="4" s="1"/>
  <c r="O1282" i="4"/>
  <c r="P1282" i="4" s="1"/>
  <c r="Q1282" i="4"/>
  <c r="R1282" i="4" s="1"/>
  <c r="O1283" i="4"/>
  <c r="P1283" i="4" s="1"/>
  <c r="Q1283" i="4"/>
  <c r="R1283" i="4" s="1"/>
  <c r="O1284" i="4"/>
  <c r="P1284" i="4"/>
  <c r="Q1284" i="4"/>
  <c r="R1284" i="4"/>
  <c r="O1285" i="4"/>
  <c r="P1285" i="4"/>
  <c r="Q1285" i="4"/>
  <c r="R1285" i="4"/>
  <c r="O1286" i="4"/>
  <c r="P1286" i="4" s="1"/>
  <c r="Q1286" i="4"/>
  <c r="R1286" i="4" s="1"/>
  <c r="O1287" i="4"/>
  <c r="P1287" i="4"/>
  <c r="Q1287" i="4"/>
  <c r="R1287" i="4" s="1"/>
  <c r="O1288" i="4"/>
  <c r="P1288" i="4" s="1"/>
  <c r="Q1288" i="4"/>
  <c r="R1288" i="4" s="1"/>
  <c r="O1289" i="4"/>
  <c r="P1289" i="4" s="1"/>
  <c r="Q1289" i="4"/>
  <c r="R1289" i="4"/>
  <c r="O1290" i="4"/>
  <c r="P1290" i="4" s="1"/>
  <c r="Q1290" i="4"/>
  <c r="R1290" i="4"/>
  <c r="O1291" i="4"/>
  <c r="P1291" i="4"/>
  <c r="Q1291" i="4"/>
  <c r="R1291" i="4"/>
  <c r="O1292" i="4"/>
  <c r="P1292" i="4" s="1"/>
  <c r="Q1292" i="4"/>
  <c r="R1292" i="4" s="1"/>
  <c r="O1293" i="4"/>
  <c r="P1293" i="4" s="1"/>
  <c r="Q1293" i="4"/>
  <c r="R1293" i="4"/>
  <c r="O1294" i="4"/>
  <c r="P1294" i="4" s="1"/>
  <c r="Q1294" i="4"/>
  <c r="R1294" i="4" s="1"/>
  <c r="O1295" i="4"/>
  <c r="P1295" i="4" s="1"/>
  <c r="Q1295" i="4"/>
  <c r="R1295" i="4"/>
  <c r="O1296" i="4"/>
  <c r="P1296" i="4"/>
  <c r="Q1296" i="4"/>
  <c r="R1296" i="4" s="1"/>
  <c r="O1297" i="4"/>
  <c r="P1297" i="4"/>
  <c r="Q1297" i="4"/>
  <c r="R1297" i="4"/>
  <c r="O1298" i="4"/>
  <c r="P1298" i="4" s="1"/>
  <c r="Q1298" i="4"/>
  <c r="R1298" i="4" s="1"/>
  <c r="O1299" i="4"/>
  <c r="P1299" i="4" s="1"/>
  <c r="Q1299" i="4"/>
  <c r="R1299" i="4" s="1"/>
  <c r="O1300" i="4"/>
  <c r="P1300" i="4"/>
  <c r="Q1300" i="4"/>
  <c r="R1300" i="4" s="1"/>
  <c r="O1301" i="4"/>
  <c r="P1301" i="4" s="1"/>
  <c r="Q1301" i="4"/>
  <c r="R1301" i="4"/>
  <c r="O1302" i="4"/>
  <c r="P1302" i="4"/>
  <c r="Q1302" i="4"/>
  <c r="R1302" i="4"/>
  <c r="O1303" i="4"/>
  <c r="P1303" i="4" s="1"/>
  <c r="Q1303" i="4"/>
  <c r="R1303" i="4"/>
  <c r="O1304" i="4"/>
  <c r="P1304" i="4" s="1"/>
  <c r="Q1304" i="4"/>
  <c r="R1304" i="4" s="1"/>
  <c r="O1305" i="4"/>
  <c r="P1305" i="4" s="1"/>
  <c r="Q1305" i="4"/>
  <c r="R1305" i="4" s="1"/>
  <c r="O1306" i="4"/>
  <c r="P1306" i="4" s="1"/>
  <c r="Q1306" i="4"/>
  <c r="R1306" i="4"/>
  <c r="O1307" i="4"/>
  <c r="P1307" i="4" s="1"/>
  <c r="Q1307" i="4"/>
  <c r="R1307" i="4"/>
  <c r="O1308" i="4"/>
  <c r="P1308" i="4"/>
  <c r="Q1308" i="4"/>
  <c r="R1308" i="4"/>
  <c r="O1309" i="4"/>
  <c r="P1309" i="4"/>
  <c r="Q1309" i="4"/>
  <c r="R1309" i="4" s="1"/>
  <c r="O1310" i="4"/>
  <c r="P1310" i="4" s="1"/>
  <c r="Q1310" i="4"/>
  <c r="R1310" i="4" s="1"/>
  <c r="O1311" i="4"/>
  <c r="P1311" i="4" s="1"/>
  <c r="Q1311" i="4"/>
  <c r="R1311" i="4" s="1"/>
  <c r="O1312" i="4"/>
  <c r="P1312" i="4" s="1"/>
  <c r="Q1312" i="4"/>
  <c r="R1312" i="4" s="1"/>
  <c r="O1313" i="4"/>
  <c r="P1313" i="4" s="1"/>
  <c r="Q1313" i="4"/>
  <c r="R1313" i="4"/>
  <c r="O1314" i="4"/>
  <c r="P1314" i="4"/>
  <c r="Q1314" i="4"/>
  <c r="R1314" i="4"/>
  <c r="O1315" i="4"/>
  <c r="P1315" i="4"/>
  <c r="Q1315" i="4"/>
  <c r="R1315" i="4"/>
  <c r="O1316" i="4"/>
  <c r="P1316" i="4" s="1"/>
  <c r="Q1316" i="4"/>
  <c r="R1316" i="4"/>
  <c r="O1317" i="4"/>
  <c r="P1317" i="4" s="1"/>
  <c r="Q1317" i="4"/>
  <c r="R1317" i="4" s="1"/>
  <c r="O1318" i="4"/>
  <c r="P1318" i="4" s="1"/>
  <c r="Q1318" i="4"/>
  <c r="R1318" i="4" s="1"/>
  <c r="O1319" i="4"/>
  <c r="P1319" i="4" s="1"/>
  <c r="Q1319" i="4"/>
  <c r="R1319" i="4" s="1"/>
  <c r="O1320" i="4"/>
  <c r="P1320" i="4"/>
  <c r="Q1320" i="4"/>
  <c r="R1320" i="4"/>
  <c r="O1321" i="4"/>
  <c r="P1321" i="4"/>
  <c r="Q1321" i="4"/>
  <c r="R1321" i="4"/>
  <c r="O1322" i="4"/>
  <c r="P1322" i="4" s="1"/>
  <c r="Q1322" i="4"/>
  <c r="R1322" i="4"/>
  <c r="O1323" i="4"/>
  <c r="P1323" i="4"/>
  <c r="Q1323" i="4"/>
  <c r="R1323" i="4" s="1"/>
  <c r="O1324" i="4"/>
  <c r="P1324" i="4" s="1"/>
  <c r="Q1324" i="4"/>
  <c r="R1324" i="4" s="1"/>
  <c r="O1325" i="4"/>
  <c r="P1325" i="4" s="1"/>
  <c r="Q1325" i="4"/>
  <c r="R1325" i="4"/>
  <c r="O1326" i="4"/>
  <c r="P1326" i="4" s="1"/>
  <c r="Q1326" i="4"/>
  <c r="R1326" i="4"/>
  <c r="O1327" i="4"/>
  <c r="P1327" i="4"/>
  <c r="Q1327" i="4"/>
  <c r="R1327" i="4"/>
  <c r="O1328" i="4"/>
  <c r="P1328" i="4" s="1"/>
  <c r="Q1328" i="4"/>
  <c r="R1328" i="4" s="1"/>
  <c r="O1329" i="4"/>
  <c r="P1329" i="4" s="1"/>
  <c r="Q1329" i="4"/>
  <c r="R1329" i="4"/>
  <c r="O1330" i="4"/>
  <c r="P1330" i="4" s="1"/>
  <c r="Q1330" i="4"/>
  <c r="R1330" i="4" s="1"/>
  <c r="O1331" i="4"/>
  <c r="P1331" i="4" s="1"/>
  <c r="Q1331" i="4"/>
  <c r="R1331" i="4"/>
  <c r="O1332" i="4"/>
  <c r="P1332" i="4"/>
  <c r="Q1332" i="4"/>
  <c r="R1332" i="4" s="1"/>
  <c r="O1333" i="4"/>
  <c r="P1333" i="4"/>
  <c r="Q1333" i="4"/>
  <c r="R1333" i="4"/>
  <c r="O1334" i="4"/>
  <c r="P1334" i="4" s="1"/>
  <c r="Q1334" i="4"/>
  <c r="R1334" i="4" s="1"/>
  <c r="O1335" i="4"/>
  <c r="P1335" i="4" s="1"/>
  <c r="Q1335" i="4"/>
  <c r="R1335" i="4"/>
  <c r="O1336" i="4"/>
  <c r="P1336" i="4"/>
  <c r="Q1336" i="4"/>
  <c r="R1336" i="4" s="1"/>
  <c r="O1337" i="4"/>
  <c r="P1337" i="4" s="1"/>
  <c r="Q1337" i="4"/>
  <c r="R1337" i="4"/>
  <c r="O1338" i="4"/>
  <c r="P1338" i="4"/>
  <c r="Q1338" i="4"/>
  <c r="R1338" i="4"/>
  <c r="O1339" i="4"/>
  <c r="P1339" i="4" s="1"/>
  <c r="Q1339" i="4"/>
  <c r="R1339" i="4"/>
  <c r="O1340" i="4"/>
  <c r="P1340" i="4" s="1"/>
  <c r="Q1340" i="4"/>
  <c r="R1340" i="4" s="1"/>
  <c r="O1341" i="4"/>
  <c r="P1341" i="4" s="1"/>
  <c r="Q1341" i="4"/>
  <c r="R1341" i="4" s="1"/>
  <c r="O1342" i="4"/>
  <c r="P1342" i="4" s="1"/>
  <c r="Q1342" i="4"/>
  <c r="R1342" i="4"/>
  <c r="O1343" i="4"/>
  <c r="P1343" i="4" s="1"/>
  <c r="Q1343" i="4"/>
  <c r="R1343" i="4"/>
  <c r="O1344" i="4"/>
  <c r="P1344" i="4"/>
  <c r="Q1344" i="4"/>
  <c r="R1344" i="4"/>
  <c r="O1345" i="4"/>
  <c r="P1345" i="4"/>
  <c r="Q1345" i="4"/>
  <c r="R1345" i="4" s="1"/>
  <c r="O1346" i="4"/>
  <c r="P1346" i="4" s="1"/>
  <c r="Q1346" i="4"/>
  <c r="R1346" i="4" s="1"/>
  <c r="O1347" i="4"/>
  <c r="P1347" i="4" s="1"/>
  <c r="Q1347" i="4"/>
  <c r="R1347" i="4" s="1"/>
  <c r="O1348" i="4"/>
  <c r="P1348" i="4" s="1"/>
  <c r="Q1348" i="4"/>
  <c r="R1348" i="4" s="1"/>
  <c r="O1349" i="4"/>
  <c r="P1349" i="4" s="1"/>
  <c r="Q1349" i="4"/>
  <c r="R1349" i="4" s="1"/>
  <c r="O1350" i="4"/>
  <c r="P1350" i="4"/>
  <c r="Q1350" i="4"/>
  <c r="R1350" i="4"/>
  <c r="O1351" i="4"/>
  <c r="P1351" i="4"/>
  <c r="Q1351" i="4"/>
  <c r="R1351" i="4"/>
  <c r="O1352" i="4"/>
  <c r="P1352" i="4" s="1"/>
  <c r="Q1352" i="4"/>
  <c r="R1352" i="4"/>
  <c r="O1353" i="4"/>
  <c r="P1353" i="4" s="1"/>
  <c r="Q1353" i="4"/>
  <c r="R1353" i="4" s="1"/>
  <c r="O1354" i="4"/>
  <c r="P1354" i="4" s="1"/>
  <c r="Q1354" i="4"/>
  <c r="R1354" i="4" s="1"/>
  <c r="O1355" i="4"/>
  <c r="P1355" i="4" s="1"/>
  <c r="Q1355" i="4"/>
  <c r="R1355" i="4" s="1"/>
  <c r="O1356" i="4"/>
  <c r="P1356" i="4"/>
  <c r="Q1356" i="4"/>
  <c r="R1356" i="4"/>
  <c r="O1357" i="4"/>
  <c r="P1357" i="4"/>
  <c r="Q1357" i="4"/>
  <c r="R1357" i="4"/>
  <c r="O1358" i="4"/>
  <c r="P1358" i="4" s="1"/>
  <c r="Q1358" i="4"/>
  <c r="R1358" i="4" s="1"/>
  <c r="O1359" i="4"/>
  <c r="P1359" i="4"/>
  <c r="Q1359" i="4"/>
  <c r="R1359" i="4" s="1"/>
  <c r="O1360" i="4"/>
  <c r="P1360" i="4" s="1"/>
  <c r="Q1360" i="4"/>
  <c r="R1360" i="4"/>
  <c r="O1361" i="4"/>
  <c r="P1361" i="4" s="1"/>
  <c r="Q1361" i="4"/>
  <c r="R1361" i="4"/>
  <c r="O1362" i="4"/>
  <c r="P1362" i="4" s="1"/>
  <c r="Q1362" i="4"/>
  <c r="R1362" i="4" s="1"/>
  <c r="O1363" i="4"/>
  <c r="P1363" i="4"/>
  <c r="Q1363" i="4"/>
  <c r="R1363" i="4"/>
  <c r="O1364" i="4"/>
  <c r="P1364" i="4" s="1"/>
  <c r="Q1364" i="4"/>
  <c r="R1364" i="4" s="1"/>
  <c r="O1365" i="4"/>
  <c r="P1365" i="4" s="1"/>
  <c r="Q1365" i="4"/>
  <c r="R1365" i="4"/>
  <c r="O1366" i="4"/>
  <c r="P1366" i="4" s="1"/>
  <c r="Q1366" i="4"/>
  <c r="R1366" i="4" s="1"/>
  <c r="O1367" i="4"/>
  <c r="P1367" i="4" s="1"/>
  <c r="Q1367" i="4"/>
  <c r="R1367" i="4"/>
  <c r="O1368" i="4"/>
  <c r="P1368" i="4"/>
  <c r="Q1368" i="4"/>
  <c r="R1368" i="4" s="1"/>
  <c r="O1369" i="4"/>
  <c r="P1369" i="4" s="1"/>
  <c r="Q1369" i="4"/>
  <c r="R1369" i="4"/>
  <c r="O1370" i="4"/>
  <c r="P1370" i="4" s="1"/>
  <c r="Q1370" i="4"/>
  <c r="R1370" i="4"/>
  <c r="O1371" i="4"/>
  <c r="P1371" i="4" s="1"/>
  <c r="Q1371" i="4"/>
  <c r="R1371" i="4"/>
  <c r="O1372" i="4"/>
  <c r="P1372" i="4"/>
  <c r="Q1372" i="4"/>
  <c r="R1372" i="4" s="1"/>
  <c r="O1373" i="4"/>
  <c r="P1373" i="4" s="1"/>
  <c r="Q1373" i="4"/>
  <c r="R1373" i="4"/>
  <c r="O1374" i="4"/>
  <c r="P1374" i="4" s="1"/>
  <c r="Q1374" i="4"/>
  <c r="R1374" i="4"/>
  <c r="O1375" i="4"/>
  <c r="P1375" i="4" s="1"/>
  <c r="Q1375" i="4"/>
  <c r="R1375" i="4" s="1"/>
  <c r="O1376" i="4"/>
  <c r="P1376" i="4" s="1"/>
  <c r="Q1376" i="4"/>
  <c r="R1376" i="4" s="1"/>
  <c r="O1377" i="4"/>
  <c r="P1377" i="4"/>
  <c r="Q1377" i="4"/>
  <c r="R1377" i="4" s="1"/>
  <c r="O1378" i="4"/>
  <c r="P1378" i="4" s="1"/>
  <c r="Q1378" i="4"/>
  <c r="R1378" i="4"/>
  <c r="O1379" i="4"/>
  <c r="P1379" i="4" s="1"/>
  <c r="Q1379" i="4"/>
  <c r="R1379" i="4"/>
  <c r="O1380" i="4"/>
  <c r="P1380" i="4"/>
  <c r="Q1380" i="4"/>
  <c r="R1380" i="4"/>
  <c r="O1381" i="4"/>
  <c r="P1381" i="4"/>
  <c r="Q1381" i="4"/>
  <c r="R1381" i="4" s="1"/>
  <c r="O1382" i="4"/>
  <c r="P1382" i="4" s="1"/>
  <c r="Q1382" i="4"/>
  <c r="R1382" i="4" s="1"/>
  <c r="O1383" i="4"/>
  <c r="P1383" i="4" s="1"/>
  <c r="Q1383" i="4"/>
  <c r="R1383" i="4" s="1"/>
  <c r="O1384" i="4"/>
  <c r="P1384" i="4" s="1"/>
  <c r="Q1384" i="4"/>
  <c r="R1384" i="4" s="1"/>
  <c r="O1385" i="4"/>
  <c r="P1385" i="4" s="1"/>
  <c r="Q1385" i="4"/>
  <c r="R1385" i="4"/>
  <c r="O1386" i="4"/>
  <c r="P1386" i="4"/>
  <c r="Q1386" i="4"/>
  <c r="R1386" i="4"/>
  <c r="O1387" i="4"/>
  <c r="P1387" i="4" s="1"/>
  <c r="Q1387" i="4"/>
  <c r="R1387" i="4"/>
  <c r="O1388" i="4"/>
  <c r="P1388" i="4" s="1"/>
  <c r="Q1388" i="4"/>
  <c r="R1388" i="4"/>
  <c r="O1389" i="4"/>
  <c r="P1389" i="4" s="1"/>
  <c r="Q1389" i="4"/>
  <c r="R1389" i="4" s="1"/>
  <c r="O1390" i="4"/>
  <c r="P1390" i="4" s="1"/>
  <c r="Q1390" i="4"/>
  <c r="R1390" i="4" s="1"/>
  <c r="O1391" i="4"/>
  <c r="P1391" i="4" s="1"/>
  <c r="Q1391" i="4"/>
  <c r="R1391" i="4" s="1"/>
  <c r="O1392" i="4"/>
  <c r="P1392" i="4" s="1"/>
  <c r="Q1392" i="4"/>
  <c r="R1392" i="4"/>
  <c r="O1393" i="4"/>
  <c r="P1393" i="4"/>
  <c r="Q1393" i="4"/>
  <c r="R1393" i="4"/>
  <c r="O1394" i="4"/>
  <c r="P1394" i="4" s="1"/>
  <c r="Q1394" i="4"/>
  <c r="R1394" i="4" s="1"/>
  <c r="O1395" i="4"/>
  <c r="P1395" i="4"/>
  <c r="Q1395" i="4"/>
  <c r="R1395" i="4" s="1"/>
  <c r="O1396" i="4"/>
  <c r="P1396" i="4" s="1"/>
  <c r="Q1396" i="4"/>
  <c r="R1396" i="4" s="1"/>
  <c r="O1397" i="4"/>
  <c r="P1397" i="4" s="1"/>
  <c r="Q1397" i="4"/>
  <c r="R1397" i="4"/>
  <c r="O1398" i="4"/>
  <c r="P1398" i="4" s="1"/>
  <c r="Q1398" i="4"/>
  <c r="R1398" i="4" s="1"/>
  <c r="O1399" i="4"/>
  <c r="P1399" i="4"/>
  <c r="Q1399" i="4"/>
  <c r="R1399" i="4"/>
  <c r="O1400" i="4"/>
  <c r="P1400" i="4" s="1"/>
  <c r="Q1400" i="4"/>
  <c r="R1400" i="4"/>
  <c r="O1401" i="4"/>
  <c r="P1401" i="4"/>
  <c r="Q1401" i="4"/>
  <c r="R1401" i="4"/>
  <c r="O1402" i="4"/>
  <c r="P1402" i="4" s="1"/>
  <c r="Q1402" i="4"/>
  <c r="R1402" i="4" s="1"/>
  <c r="O1403" i="4"/>
  <c r="P1403" i="4" s="1"/>
  <c r="Q1403" i="4"/>
  <c r="R1403" i="4" s="1"/>
  <c r="O1404" i="4"/>
  <c r="P1404" i="4" s="1"/>
  <c r="Q1404" i="4"/>
  <c r="R1404" i="4" s="1"/>
  <c r="O1405" i="4"/>
  <c r="P1405" i="4"/>
  <c r="Q1405" i="4"/>
  <c r="R1405" i="4"/>
  <c r="O1406" i="4"/>
  <c r="P1406" i="4" s="1"/>
  <c r="Q1406" i="4"/>
  <c r="R1406" i="4"/>
  <c r="O1407" i="4"/>
  <c r="P1407" i="4" s="1"/>
  <c r="Q1407" i="4"/>
  <c r="R1407" i="4" s="1"/>
  <c r="O1408" i="4"/>
  <c r="P1408" i="4"/>
  <c r="Q1408" i="4"/>
  <c r="R1408" i="4" s="1"/>
  <c r="O1409" i="4"/>
  <c r="P1409" i="4" s="1"/>
  <c r="Q1409" i="4"/>
  <c r="R1409" i="4"/>
  <c r="O1410" i="4"/>
  <c r="P1410" i="4"/>
  <c r="Q1410" i="4"/>
  <c r="R1410" i="4" s="1"/>
  <c r="O1411" i="4"/>
  <c r="P1411" i="4" s="1"/>
  <c r="Q1411" i="4"/>
  <c r="R1411" i="4"/>
  <c r="O1412" i="4"/>
  <c r="P1412" i="4" s="1"/>
  <c r="Q1412" i="4"/>
  <c r="R1412" i="4" s="1"/>
  <c r="O1413" i="4"/>
  <c r="P1413" i="4"/>
  <c r="Q1413" i="4"/>
  <c r="R1413" i="4" s="1"/>
  <c r="O1414" i="4"/>
  <c r="P1414" i="4" s="1"/>
  <c r="Q1414" i="4"/>
  <c r="R1414" i="4"/>
  <c r="O1415" i="4"/>
  <c r="P1415" i="4"/>
  <c r="Q1415" i="4"/>
  <c r="R1415" i="4" s="1"/>
  <c r="O1416" i="4"/>
  <c r="P1416" i="4" s="1"/>
  <c r="Q1416" i="4"/>
  <c r="R1416" i="4" s="1"/>
  <c r="O1417" i="4"/>
  <c r="P1417" i="4"/>
  <c r="Q1417" i="4"/>
  <c r="R1417" i="4"/>
  <c r="O1418" i="4"/>
  <c r="P1418" i="4" s="1"/>
  <c r="Q1418" i="4"/>
  <c r="R1418" i="4" s="1"/>
  <c r="O1419" i="4"/>
  <c r="P1419" i="4"/>
  <c r="Q1419" i="4"/>
  <c r="R1419" i="4"/>
  <c r="O1420" i="4"/>
  <c r="P1420" i="4" s="1"/>
  <c r="Q1420" i="4"/>
  <c r="R1420" i="4"/>
  <c r="O1421" i="4"/>
  <c r="P1421" i="4"/>
  <c r="Q1421" i="4"/>
  <c r="R1421" i="4" s="1"/>
  <c r="O1422" i="4"/>
  <c r="P1422" i="4" s="1"/>
  <c r="Q1422" i="4"/>
  <c r="R1422" i="4" s="1"/>
  <c r="O1423" i="4"/>
  <c r="P1423" i="4" s="1"/>
  <c r="Q1423" i="4"/>
  <c r="R1423" i="4"/>
  <c r="O1424" i="4"/>
  <c r="P1424" i="4" s="1"/>
  <c r="Q1424" i="4"/>
  <c r="R1424" i="4" s="1"/>
  <c r="O1425" i="4"/>
  <c r="P1425" i="4"/>
  <c r="Q1425" i="4"/>
  <c r="R1425" i="4"/>
  <c r="O1426" i="4"/>
  <c r="P1426" i="4"/>
  <c r="Q1426" i="4"/>
  <c r="R1426" i="4"/>
  <c r="O1427" i="4"/>
  <c r="P1427" i="4" s="1"/>
  <c r="Q1427" i="4"/>
  <c r="R1427" i="4" s="1"/>
  <c r="O1428" i="4"/>
  <c r="P1428" i="4" s="1"/>
  <c r="Q1428" i="4"/>
  <c r="R1428" i="4" s="1"/>
  <c r="O1429" i="4"/>
  <c r="P1429" i="4" s="1"/>
  <c r="Q1429" i="4"/>
  <c r="R1429" i="4"/>
  <c r="O1430" i="4"/>
  <c r="P1430" i="4"/>
  <c r="Q1430" i="4"/>
  <c r="R1430" i="4" s="1"/>
  <c r="O1431" i="4"/>
  <c r="P1431" i="4"/>
  <c r="Q1431" i="4"/>
  <c r="R1431" i="4"/>
  <c r="O1432" i="4"/>
  <c r="P1432" i="4"/>
  <c r="Q1432" i="4"/>
  <c r="R1432" i="4"/>
  <c r="O1433" i="4"/>
  <c r="P1433" i="4" s="1"/>
  <c r="Q1433" i="4"/>
  <c r="R1433" i="4" s="1"/>
  <c r="O1434" i="4"/>
  <c r="P1434" i="4" s="1"/>
  <c r="Q1434" i="4"/>
  <c r="R1434" i="4" s="1"/>
  <c r="O1435" i="4"/>
  <c r="P1435" i="4" s="1"/>
  <c r="Q1435" i="4"/>
  <c r="R1435" i="4" s="1"/>
  <c r="O1436" i="4"/>
  <c r="P1436" i="4" s="1"/>
  <c r="Q1436" i="4"/>
  <c r="R1436" i="4" s="1"/>
  <c r="O1437" i="4"/>
  <c r="P1437" i="4" s="1"/>
  <c r="Q1437" i="4"/>
  <c r="R1437" i="4"/>
  <c r="O1438" i="4"/>
  <c r="P1438" i="4"/>
  <c r="Q1438" i="4"/>
  <c r="R1438" i="4"/>
  <c r="O1439" i="4"/>
  <c r="P1439" i="4"/>
  <c r="Q1439" i="4"/>
  <c r="R1439" i="4" s="1"/>
  <c r="O1440" i="4"/>
  <c r="P1440" i="4"/>
  <c r="Q1440" i="4"/>
  <c r="R1440" i="4" s="1"/>
  <c r="O1441" i="4"/>
  <c r="P1441" i="4" s="1"/>
  <c r="Q1441" i="4"/>
  <c r="R1441" i="4" s="1"/>
  <c r="O1442" i="4"/>
  <c r="P1442" i="4" s="1"/>
  <c r="Q1442" i="4"/>
  <c r="R1442" i="4" s="1"/>
  <c r="O1443" i="4"/>
  <c r="P1443" i="4" s="1"/>
  <c r="Q1443" i="4"/>
  <c r="R1443" i="4" s="1"/>
  <c r="O1444" i="4"/>
  <c r="P1444" i="4"/>
  <c r="Q1444" i="4"/>
  <c r="R1444" i="4"/>
  <c r="O1445" i="4"/>
  <c r="P1445" i="4"/>
  <c r="Q1445" i="4"/>
  <c r="R1445" i="4" s="1"/>
  <c r="O1446" i="4"/>
  <c r="P1446" i="4" s="1"/>
  <c r="Q1446" i="4"/>
  <c r="R1446" i="4"/>
  <c r="O1447" i="4"/>
  <c r="P1447" i="4" s="1"/>
  <c r="Q1447" i="4"/>
  <c r="R1447" i="4" s="1"/>
  <c r="O1448" i="4"/>
  <c r="P1448" i="4" s="1"/>
  <c r="Q1448" i="4"/>
  <c r="R1448" i="4" s="1"/>
  <c r="O1449" i="4"/>
  <c r="P1449" i="4"/>
  <c r="Q1449" i="4"/>
  <c r="R1449" i="4" s="1"/>
  <c r="O1450" i="4"/>
  <c r="P1450" i="4" s="1"/>
  <c r="Q1450" i="4"/>
  <c r="R1450" i="4"/>
  <c r="O1451" i="4"/>
  <c r="P1451" i="4"/>
  <c r="Q1451" i="4"/>
  <c r="R1451" i="4" s="1"/>
  <c r="O1452" i="4"/>
  <c r="P1452" i="4" s="1"/>
  <c r="Q1452" i="4"/>
  <c r="R1452" i="4" s="1"/>
  <c r="O1453" i="4"/>
  <c r="P1453" i="4"/>
  <c r="Q1453" i="4"/>
  <c r="R1453" i="4" s="1"/>
  <c r="O1454" i="4"/>
  <c r="P1454" i="4" s="1"/>
  <c r="Q1454" i="4"/>
  <c r="R1454" i="4" s="1"/>
  <c r="O1455" i="4"/>
  <c r="P1455" i="4"/>
  <c r="Q1455" i="4"/>
  <c r="R1455" i="4"/>
  <c r="O1456" i="4"/>
  <c r="P1456" i="4" s="1"/>
  <c r="Q1456" i="4"/>
  <c r="R1456" i="4" s="1"/>
  <c r="O1457" i="4"/>
  <c r="P1457" i="4"/>
  <c r="Q1457" i="4"/>
  <c r="R1457" i="4" s="1"/>
  <c r="O1458" i="4"/>
  <c r="P1458" i="4" s="1"/>
  <c r="Q1458" i="4"/>
  <c r="R1458" i="4" s="1"/>
  <c r="O1459" i="4"/>
  <c r="P1459" i="4" s="1"/>
  <c r="Q1459" i="4"/>
  <c r="R1459" i="4"/>
  <c r="O1460" i="4"/>
  <c r="P1460" i="4" s="1"/>
  <c r="Q1460" i="4"/>
  <c r="R1460" i="4" s="1"/>
  <c r="O1461" i="4"/>
  <c r="P1461" i="4"/>
  <c r="Q1461" i="4"/>
  <c r="R1461" i="4"/>
  <c r="O1462" i="4"/>
  <c r="P1462" i="4"/>
  <c r="Q1462" i="4"/>
  <c r="R1462" i="4" s="1"/>
  <c r="O1463" i="4"/>
  <c r="P1463" i="4" s="1"/>
  <c r="Q1463" i="4"/>
  <c r="R1463" i="4" s="1"/>
  <c r="O1464" i="4"/>
  <c r="P1464" i="4" s="1"/>
  <c r="Q1464" i="4"/>
  <c r="R1464" i="4" s="1"/>
  <c r="O1465" i="4"/>
  <c r="P1465" i="4" s="1"/>
  <c r="Q1465" i="4"/>
  <c r="R1465" i="4" s="1"/>
  <c r="O1466" i="4"/>
  <c r="P1466" i="4"/>
  <c r="Q1466" i="4"/>
  <c r="R1466" i="4" s="1"/>
  <c r="O1467" i="4"/>
  <c r="P1467" i="4"/>
  <c r="Q1467" i="4"/>
  <c r="R1467" i="4"/>
  <c r="O1468" i="4"/>
  <c r="P1468" i="4"/>
  <c r="Q1468" i="4"/>
  <c r="R1468" i="4"/>
  <c r="O1469" i="4"/>
  <c r="P1469" i="4" s="1"/>
  <c r="Q1469" i="4"/>
  <c r="R1469" i="4" s="1"/>
  <c r="O1470" i="4"/>
  <c r="P1470" i="4" s="1"/>
  <c r="Q1470" i="4"/>
  <c r="R1470" i="4" s="1"/>
  <c r="O1471" i="4"/>
  <c r="P1471" i="4" s="1"/>
  <c r="Q1471" i="4"/>
  <c r="R1471" i="4" s="1"/>
  <c r="O1472" i="4"/>
  <c r="P1472" i="4" s="1"/>
  <c r="Q1472" i="4"/>
  <c r="R1472" i="4" s="1"/>
  <c r="O1473" i="4"/>
  <c r="P1473" i="4" s="1"/>
  <c r="Q1473" i="4"/>
  <c r="R1473" i="4"/>
  <c r="O1474" i="4"/>
  <c r="P1474" i="4"/>
  <c r="Q1474" i="4"/>
  <c r="R1474" i="4"/>
  <c r="O1475" i="4"/>
  <c r="P1475" i="4"/>
  <c r="Q1475" i="4"/>
  <c r="R1475" i="4" s="1"/>
  <c r="O1476" i="4"/>
  <c r="P1476" i="4"/>
  <c r="Q1476" i="4"/>
  <c r="R1476" i="4" s="1"/>
  <c r="O1477" i="4"/>
  <c r="P1477" i="4" s="1"/>
  <c r="Q1477" i="4"/>
  <c r="R1477" i="4" s="1"/>
  <c r="O1478" i="4"/>
  <c r="P1478" i="4" s="1"/>
  <c r="Q1478" i="4"/>
  <c r="R1478" i="4" s="1"/>
  <c r="O1479" i="4"/>
  <c r="P1479" i="4" s="1"/>
  <c r="Q1479" i="4"/>
  <c r="R1479" i="4" s="1"/>
  <c r="O1480" i="4"/>
  <c r="P1480" i="4"/>
  <c r="Q1480" i="4"/>
  <c r="R1480" i="4"/>
  <c r="O1481" i="4"/>
  <c r="P1481" i="4"/>
  <c r="Q1481" i="4"/>
  <c r="R1481" i="4" s="1"/>
  <c r="O1482" i="4"/>
  <c r="P1482" i="4" s="1"/>
  <c r="Q1482" i="4"/>
  <c r="R1482" i="4"/>
  <c r="O1483" i="4"/>
  <c r="P1483" i="4" s="1"/>
  <c r="Q1483" i="4"/>
  <c r="R1483" i="4" s="1"/>
  <c r="O1484" i="4"/>
  <c r="P1484" i="4" s="1"/>
  <c r="Q1484" i="4"/>
  <c r="R1484" i="4" s="1"/>
  <c r="O1485" i="4"/>
  <c r="P1485" i="4"/>
  <c r="Q1485" i="4"/>
  <c r="R1485" i="4" s="1"/>
  <c r="O1486" i="4"/>
  <c r="P1486" i="4" s="1"/>
  <c r="Q1486" i="4"/>
  <c r="R1486" i="4" s="1"/>
  <c r="O1487" i="4"/>
  <c r="P1487" i="4"/>
  <c r="Q1487" i="4"/>
  <c r="R1487" i="4" s="1"/>
  <c r="O1488" i="4"/>
  <c r="P1488" i="4" s="1"/>
  <c r="Q1488" i="4"/>
  <c r="R1488" i="4" s="1"/>
  <c r="O1489" i="4"/>
  <c r="P1489" i="4"/>
  <c r="Q1489" i="4"/>
  <c r="R1489" i="4"/>
  <c r="O1490" i="4"/>
  <c r="P1490" i="4" s="1"/>
  <c r="Q1490" i="4"/>
  <c r="R1490" i="4" s="1"/>
  <c r="O1491" i="4"/>
  <c r="P1491" i="4"/>
  <c r="Q1491" i="4"/>
  <c r="R1491" i="4"/>
  <c r="O1492" i="4"/>
  <c r="P1492" i="4" s="1"/>
  <c r="Q1492" i="4"/>
  <c r="R1492" i="4" s="1"/>
  <c r="O1493" i="4"/>
  <c r="P1493" i="4" s="1"/>
  <c r="Q1493" i="4"/>
  <c r="R1493" i="4" s="1"/>
  <c r="O1494" i="4"/>
  <c r="P1494" i="4" s="1"/>
  <c r="Q1494" i="4"/>
  <c r="R1494" i="4" s="1"/>
  <c r="O1495" i="4"/>
  <c r="P1495" i="4" s="1"/>
  <c r="Q1495" i="4"/>
  <c r="R1495" i="4"/>
  <c r="O1496" i="4"/>
  <c r="P1496" i="4"/>
  <c r="Q1496" i="4"/>
  <c r="R1496" i="4" s="1"/>
  <c r="O1497" i="4"/>
  <c r="P1497" i="4"/>
  <c r="Q1497" i="4"/>
  <c r="R1497" i="4"/>
  <c r="O1498" i="4"/>
  <c r="P1498" i="4"/>
  <c r="Q1498" i="4"/>
  <c r="R1498" i="4" s="1"/>
  <c r="O1499" i="4"/>
  <c r="P1499" i="4" s="1"/>
  <c r="Q1499" i="4"/>
  <c r="R1499" i="4" s="1"/>
  <c r="O1500" i="4"/>
  <c r="P1500" i="4" s="1"/>
  <c r="Q1500" i="4"/>
  <c r="R1500" i="4" s="1"/>
  <c r="O1501" i="4"/>
  <c r="P1501" i="4" s="1"/>
  <c r="Q1501" i="4"/>
  <c r="R1501" i="4" s="1"/>
  <c r="O1502" i="4"/>
  <c r="P1502" i="4"/>
  <c r="Q1502" i="4"/>
  <c r="R1502" i="4" s="1"/>
  <c r="O1503" i="4"/>
  <c r="P1503" i="4" s="1"/>
  <c r="Q1503" i="4"/>
  <c r="R1503" i="4"/>
  <c r="O1504" i="4"/>
  <c r="P1504" i="4"/>
  <c r="Q1504" i="4"/>
  <c r="R1504" i="4"/>
  <c r="O1505" i="4"/>
  <c r="P1505" i="4" s="1"/>
  <c r="Q1505" i="4"/>
  <c r="R1505" i="4" s="1"/>
  <c r="O1506" i="4"/>
  <c r="P1506" i="4"/>
  <c r="Q1506" i="4"/>
  <c r="R1506" i="4" s="1"/>
  <c r="O1507" i="4"/>
  <c r="P1507" i="4" s="1"/>
  <c r="Q1507" i="4"/>
  <c r="R1507" i="4" s="1"/>
  <c r="O1508" i="4"/>
  <c r="P1508" i="4" s="1"/>
  <c r="Q1508" i="4"/>
  <c r="R1508" i="4" s="1"/>
  <c r="O1509" i="4"/>
  <c r="P1509" i="4" s="1"/>
  <c r="Q1509" i="4"/>
  <c r="R1509" i="4" s="1"/>
  <c r="O1510" i="4"/>
  <c r="P1510" i="4"/>
  <c r="Q1510" i="4"/>
  <c r="R1510" i="4"/>
  <c r="O1511" i="4"/>
  <c r="P1511" i="4"/>
  <c r="Q1511" i="4"/>
  <c r="R1511" i="4" s="1"/>
  <c r="O1512" i="4"/>
  <c r="P1512" i="4"/>
  <c r="Q1512" i="4"/>
  <c r="R1512" i="4"/>
  <c r="O1513" i="4"/>
  <c r="P1513" i="4" s="1"/>
  <c r="Q1513" i="4"/>
  <c r="R1513" i="4" s="1"/>
  <c r="O1514" i="4"/>
  <c r="P1514" i="4" s="1"/>
  <c r="Q1514" i="4"/>
  <c r="R1514" i="4" s="1"/>
  <c r="O1515" i="4"/>
  <c r="P1515" i="4" s="1"/>
  <c r="Q1515" i="4"/>
  <c r="R1515" i="4" s="1"/>
  <c r="O1516" i="4"/>
  <c r="P1516" i="4" s="1"/>
  <c r="Q1516" i="4"/>
  <c r="R1516" i="4"/>
  <c r="O1517" i="4"/>
  <c r="P1517" i="4"/>
  <c r="Q1517" i="4"/>
  <c r="R1517" i="4" s="1"/>
  <c r="O1518" i="4"/>
  <c r="P1518" i="4" s="1"/>
  <c r="Q1518" i="4"/>
  <c r="R1518" i="4"/>
  <c r="O1519" i="4"/>
  <c r="P1519" i="4"/>
  <c r="Q1519" i="4"/>
  <c r="R1519" i="4" s="1"/>
  <c r="O1520" i="4"/>
  <c r="P1520" i="4" s="1"/>
  <c r="Q1520" i="4"/>
  <c r="R1520" i="4" s="1"/>
  <c r="O1521" i="4"/>
  <c r="P1521" i="4"/>
  <c r="Q1521" i="4"/>
  <c r="R1521" i="4" s="1"/>
  <c r="O1522" i="4"/>
  <c r="P1522" i="4" s="1"/>
  <c r="Q1522" i="4"/>
  <c r="R1522" i="4"/>
  <c r="O1523" i="4"/>
  <c r="P1523" i="4"/>
  <c r="Q1523" i="4"/>
  <c r="R1523" i="4" s="1"/>
  <c r="O1524" i="4"/>
  <c r="P1524" i="4" s="1"/>
  <c r="Q1524" i="4"/>
  <c r="R1524" i="4" s="1"/>
  <c r="O1525" i="4"/>
  <c r="P1525" i="4"/>
  <c r="Q1525" i="4"/>
  <c r="R1525" i="4"/>
  <c r="O1526" i="4"/>
  <c r="P1526" i="4" s="1"/>
  <c r="Q1526" i="4"/>
  <c r="R1526" i="4" s="1"/>
  <c r="O1527" i="4"/>
  <c r="P1527" i="4"/>
  <c r="Q1527" i="4"/>
  <c r="R1527" i="4"/>
  <c r="O1528" i="4"/>
  <c r="P1528" i="4" s="1"/>
  <c r="Q1528" i="4"/>
  <c r="R1528" i="4" s="1"/>
  <c r="O1529" i="4"/>
  <c r="P1529" i="4"/>
  <c r="Q1529" i="4"/>
  <c r="R1529" i="4" s="1"/>
  <c r="O1530" i="4"/>
  <c r="P1530" i="4" s="1"/>
  <c r="Q1530" i="4"/>
  <c r="R1530" i="4" s="1"/>
  <c r="O1531" i="4"/>
  <c r="P1531" i="4" s="1"/>
  <c r="Q1531" i="4"/>
  <c r="R1531" i="4"/>
  <c r="O1532" i="4"/>
  <c r="P1532" i="4"/>
  <c r="Q1532" i="4"/>
  <c r="R1532" i="4" s="1"/>
  <c r="O1533" i="4"/>
  <c r="P1533" i="4"/>
  <c r="Q1533" i="4"/>
  <c r="R1533" i="4"/>
  <c r="O1534" i="4"/>
  <c r="P1534" i="4"/>
  <c r="Q1534" i="4"/>
  <c r="R1534" i="4" s="1"/>
  <c r="O1535" i="4"/>
  <c r="P1535" i="4" s="1"/>
  <c r="Q1535" i="4"/>
  <c r="R1535" i="4" s="1"/>
  <c r="O1536" i="4"/>
  <c r="P1536" i="4" s="1"/>
  <c r="Q1536" i="4"/>
  <c r="R1536" i="4" s="1"/>
  <c r="O1537" i="4"/>
  <c r="P1537" i="4" s="1"/>
  <c r="Q1537" i="4"/>
  <c r="R1537" i="4" s="1"/>
  <c r="O1538" i="4"/>
  <c r="P1538" i="4"/>
  <c r="Q1538" i="4"/>
  <c r="R1538" i="4" s="1"/>
  <c r="O1539" i="4"/>
  <c r="P1539" i="4" s="1"/>
  <c r="Q1539" i="4"/>
  <c r="R1539" i="4"/>
  <c r="O1540" i="4"/>
  <c r="P1540" i="4"/>
  <c r="Q1540" i="4"/>
  <c r="R1540" i="4"/>
  <c r="O1541" i="4"/>
  <c r="P1541" i="4" s="1"/>
  <c r="Q1541" i="4"/>
  <c r="R1541" i="4" s="1"/>
  <c r="O1542" i="4"/>
  <c r="P1542" i="4"/>
  <c r="Q1542" i="4"/>
  <c r="R1542" i="4" s="1"/>
  <c r="O1543" i="4"/>
  <c r="P1543" i="4" s="1"/>
  <c r="Q1543" i="4"/>
  <c r="R1543" i="4" s="1"/>
  <c r="O1544" i="4"/>
  <c r="P1544" i="4" s="1"/>
  <c r="Q1544" i="4"/>
  <c r="R1544" i="4" s="1"/>
  <c r="O1545" i="4"/>
  <c r="P1545" i="4" s="1"/>
  <c r="Q1545" i="4"/>
  <c r="R1545" i="4" s="1"/>
  <c r="O1546" i="4"/>
  <c r="P1546" i="4"/>
  <c r="Q1546" i="4"/>
  <c r="R1546" i="4"/>
  <c r="O1547" i="4"/>
  <c r="P1547" i="4"/>
  <c r="Q1547" i="4"/>
  <c r="R1547" i="4" s="1"/>
  <c r="O1548" i="4"/>
  <c r="P1548" i="4"/>
  <c r="Q1548" i="4"/>
  <c r="R1548" i="4"/>
  <c r="O1549" i="4"/>
  <c r="P1549" i="4" s="1"/>
  <c r="Q1549" i="4"/>
  <c r="R1549" i="4" s="1"/>
  <c r="O1550" i="4"/>
  <c r="P1550" i="4" s="1"/>
  <c r="Q1550" i="4"/>
  <c r="R1550" i="4" s="1"/>
  <c r="O1551" i="4"/>
  <c r="P1551" i="4" s="1"/>
  <c r="Q1551" i="4"/>
  <c r="R1551" i="4" s="1"/>
  <c r="O1552" i="4"/>
  <c r="P1552" i="4" s="1"/>
  <c r="Q1552" i="4"/>
  <c r="R1552" i="4"/>
  <c r="O1553" i="4"/>
  <c r="P1553" i="4"/>
  <c r="Q1553" i="4"/>
  <c r="R1553" i="4" s="1"/>
  <c r="O1554" i="4"/>
  <c r="P1554" i="4" s="1"/>
  <c r="Q1554" i="4"/>
  <c r="R1554" i="4"/>
  <c r="O1555" i="4"/>
  <c r="P1555" i="4"/>
  <c r="Q1555" i="4"/>
  <c r="R1555" i="4" s="1"/>
  <c r="O1556" i="4"/>
  <c r="P1556" i="4" s="1"/>
  <c r="Q1556" i="4"/>
  <c r="R1556" i="4" s="1"/>
  <c r="O1557" i="4"/>
  <c r="P1557" i="4"/>
  <c r="Q1557" i="4"/>
  <c r="R1557" i="4" s="1"/>
  <c r="O1558" i="4"/>
  <c r="P1558" i="4" s="1"/>
  <c r="Q1558" i="4"/>
  <c r="R1558" i="4" s="1"/>
  <c r="O1559" i="4"/>
  <c r="P1559" i="4"/>
  <c r="Q1559" i="4"/>
  <c r="R1559" i="4" s="1"/>
  <c r="O1560" i="4"/>
  <c r="P1560" i="4" s="1"/>
  <c r="Q1560" i="4"/>
  <c r="R1560" i="4" s="1"/>
  <c r="O1561" i="4"/>
  <c r="P1561" i="4"/>
  <c r="Q1561" i="4"/>
  <c r="R1561" i="4"/>
  <c r="O1562" i="4"/>
  <c r="P1562" i="4" s="1"/>
  <c r="Q1562" i="4"/>
  <c r="R1562" i="4" s="1"/>
  <c r="O1563" i="4"/>
  <c r="P1563" i="4"/>
  <c r="Q1563" i="4"/>
  <c r="R1563" i="4"/>
  <c r="O1564" i="4"/>
  <c r="P1564" i="4" s="1"/>
  <c r="Q1564" i="4"/>
  <c r="R1564" i="4" s="1"/>
  <c r="O1565" i="4"/>
  <c r="P1565" i="4"/>
  <c r="Q1565" i="4"/>
  <c r="R1565" i="4" s="1"/>
  <c r="O1566" i="4"/>
  <c r="P1566" i="4" s="1"/>
  <c r="Q1566" i="4"/>
  <c r="R1566" i="4" s="1"/>
  <c r="O1567" i="4"/>
  <c r="P1567" i="4"/>
  <c r="Q1567" i="4"/>
  <c r="R1567" i="4"/>
  <c r="O1568" i="4"/>
  <c r="P1568" i="4"/>
  <c r="Q1568" i="4"/>
  <c r="R1568" i="4" s="1"/>
  <c r="O1569" i="4"/>
  <c r="P1569" i="4"/>
  <c r="Q1569" i="4"/>
  <c r="R1569" i="4" s="1"/>
  <c r="O1570" i="4"/>
  <c r="P1570" i="4"/>
  <c r="Q1570" i="4"/>
  <c r="R1570" i="4" s="1"/>
  <c r="O1571" i="4"/>
  <c r="P1571" i="4"/>
  <c r="Q1571" i="4"/>
  <c r="R1571" i="4" s="1"/>
  <c r="O1572" i="4"/>
  <c r="P1572" i="4" s="1"/>
  <c r="Q1572" i="4"/>
  <c r="R1572" i="4"/>
  <c r="O1573" i="4"/>
  <c r="P1573" i="4" s="1"/>
  <c r="Q1573" i="4"/>
  <c r="R1573" i="4" s="1"/>
  <c r="O1574" i="4"/>
  <c r="P1574" i="4"/>
  <c r="Q1574" i="4"/>
  <c r="R1574" i="4" s="1"/>
  <c r="O1575" i="4"/>
  <c r="P1575" i="4"/>
  <c r="Q1575" i="4"/>
  <c r="R1575" i="4"/>
  <c r="O1576" i="4"/>
  <c r="P1576" i="4"/>
  <c r="Q1576" i="4"/>
  <c r="R1576" i="4"/>
  <c r="O1577" i="4"/>
  <c r="P1577" i="4" s="1"/>
  <c r="Q1577" i="4"/>
  <c r="R1577" i="4" s="1"/>
  <c r="O1578" i="4"/>
  <c r="P1578" i="4"/>
  <c r="Q1578" i="4"/>
  <c r="R1578" i="4" s="1"/>
  <c r="O1579" i="4"/>
  <c r="P1579" i="4"/>
  <c r="Q1579" i="4"/>
  <c r="R1579" i="4" s="1"/>
  <c r="O1580" i="4"/>
  <c r="P1580" i="4"/>
  <c r="Q1580" i="4"/>
  <c r="R1580" i="4" s="1"/>
  <c r="O1581" i="4"/>
  <c r="P1581" i="4" s="1"/>
  <c r="Q1581" i="4"/>
  <c r="R1581" i="4" s="1"/>
  <c r="O1582" i="4"/>
  <c r="P1582" i="4"/>
  <c r="Q1582" i="4"/>
  <c r="R1582" i="4"/>
  <c r="O1583" i="4"/>
  <c r="P1583" i="4"/>
  <c r="Q1583" i="4"/>
  <c r="R1583" i="4" s="1"/>
  <c r="O1584" i="4"/>
  <c r="P1584" i="4"/>
  <c r="Q1584" i="4"/>
  <c r="R1584" i="4"/>
  <c r="O1585" i="4"/>
  <c r="P1585" i="4" s="1"/>
  <c r="Q1585" i="4"/>
  <c r="R1585" i="4" s="1"/>
  <c r="O1586" i="4"/>
  <c r="P1586" i="4" s="1"/>
  <c r="Q1586" i="4"/>
  <c r="R1586" i="4" s="1"/>
  <c r="O1587" i="4"/>
  <c r="P1587" i="4" s="1"/>
  <c r="Q1587" i="4"/>
  <c r="R1587" i="4"/>
  <c r="O1588" i="4"/>
  <c r="P1588" i="4"/>
  <c r="Q1588" i="4"/>
  <c r="R1588" i="4"/>
  <c r="O1589" i="4"/>
  <c r="P1589" i="4"/>
  <c r="Q1589" i="4"/>
  <c r="R1589" i="4"/>
  <c r="O1590" i="4"/>
  <c r="P1590" i="4" s="1"/>
  <c r="Q1590" i="4"/>
  <c r="R1590" i="4" s="1"/>
  <c r="O1591" i="4"/>
  <c r="P1591" i="4" s="1"/>
  <c r="Q1591" i="4"/>
  <c r="R1591" i="4" s="1"/>
  <c r="O1592" i="4"/>
  <c r="P1592" i="4" s="1"/>
  <c r="Q1592" i="4"/>
  <c r="R1592" i="4"/>
  <c r="O1593" i="4"/>
  <c r="P1593" i="4" s="1"/>
  <c r="Q1593" i="4"/>
  <c r="R1593" i="4" s="1"/>
  <c r="O1594" i="4"/>
  <c r="P1594" i="4"/>
  <c r="Q1594" i="4"/>
  <c r="R1594" i="4"/>
  <c r="O1595" i="4"/>
  <c r="P1595" i="4"/>
  <c r="Q1595" i="4"/>
  <c r="R1595" i="4"/>
  <c r="O1596" i="4"/>
  <c r="P1596" i="4" s="1"/>
  <c r="Q1596" i="4"/>
  <c r="R1596" i="4"/>
  <c r="O1597" i="4"/>
  <c r="P1597" i="4" s="1"/>
  <c r="Q1597" i="4"/>
  <c r="R1597" i="4" s="1"/>
  <c r="O1598" i="4"/>
  <c r="P1598" i="4" s="1"/>
  <c r="Q1598" i="4"/>
  <c r="R1598" i="4"/>
  <c r="O1599" i="4"/>
  <c r="P1599" i="4" s="1"/>
  <c r="Q1599" i="4"/>
  <c r="R1599" i="4"/>
  <c r="O1600" i="4"/>
  <c r="P1600" i="4" s="1"/>
  <c r="Q1600" i="4"/>
  <c r="R1600" i="4"/>
  <c r="O1601" i="4"/>
  <c r="P1601" i="4"/>
  <c r="Q1601" i="4"/>
  <c r="R1601" i="4"/>
  <c r="O1602" i="4"/>
  <c r="P1602" i="4" s="1"/>
  <c r="Q1602" i="4"/>
  <c r="R1602" i="4" s="1"/>
  <c r="O1603" i="4"/>
  <c r="P1603" i="4"/>
  <c r="Q1603" i="4"/>
  <c r="R1603" i="4" s="1"/>
  <c r="O1604" i="4"/>
  <c r="P1604" i="4" s="1"/>
  <c r="Q1604" i="4"/>
  <c r="R1604" i="4" s="1"/>
  <c r="O1605" i="4"/>
  <c r="P1605" i="4" s="1"/>
  <c r="Q1605" i="4"/>
  <c r="R1605" i="4"/>
  <c r="O1606" i="4"/>
  <c r="P1606" i="4"/>
  <c r="Q1606" i="4"/>
  <c r="R1606" i="4" s="1"/>
  <c r="O1607" i="4"/>
  <c r="P1607" i="4"/>
  <c r="Q1607" i="4"/>
  <c r="R1607" i="4"/>
  <c r="O1608" i="4"/>
  <c r="P1608" i="4" s="1"/>
  <c r="Q1608" i="4"/>
  <c r="R1608" i="4" s="1"/>
  <c r="O1609" i="4"/>
  <c r="P1609" i="4" s="1"/>
  <c r="Q1609" i="4"/>
  <c r="R1609" i="4"/>
  <c r="O1610" i="4"/>
  <c r="P1610" i="4" s="1"/>
  <c r="Q1610" i="4"/>
  <c r="R1610" i="4" s="1"/>
  <c r="O1611" i="4"/>
  <c r="P1611" i="4" s="1"/>
  <c r="Q1611" i="4"/>
  <c r="R1611" i="4"/>
  <c r="O1612" i="4"/>
  <c r="P1612" i="4"/>
  <c r="Q1612" i="4"/>
  <c r="R1612" i="4"/>
  <c r="O1613" i="4"/>
  <c r="P1613" i="4" s="1"/>
  <c r="Q1613" i="4"/>
  <c r="R1613" i="4"/>
  <c r="O1614" i="4"/>
  <c r="P1614" i="4" s="1"/>
  <c r="Q1614" i="4"/>
  <c r="R1614" i="4" s="1"/>
  <c r="O1615" i="4"/>
  <c r="P1615" i="4" s="1"/>
  <c r="Q1615" i="4"/>
  <c r="R1615" i="4" s="1"/>
  <c r="O1616" i="4"/>
  <c r="P1616" i="4"/>
  <c r="Q1616" i="4"/>
  <c r="R1616" i="4" s="1"/>
  <c r="O1617" i="4"/>
  <c r="P1617" i="4" s="1"/>
  <c r="Q1617" i="4"/>
  <c r="R1617" i="4"/>
  <c r="O1618" i="4"/>
  <c r="P1618" i="4"/>
  <c r="Q1618" i="4"/>
  <c r="R1618" i="4"/>
  <c r="O1619" i="4"/>
  <c r="P1619" i="4"/>
  <c r="Q1619" i="4"/>
  <c r="R1619" i="4" s="1"/>
  <c r="O1620" i="4"/>
  <c r="P1620" i="4" s="1"/>
  <c r="Q1620" i="4"/>
  <c r="R1620" i="4" s="1"/>
  <c r="O1621" i="4"/>
  <c r="P1621" i="4" s="1"/>
  <c r="Q1621" i="4"/>
  <c r="R1621" i="4" s="1"/>
  <c r="O1622" i="4"/>
  <c r="P1622" i="4" s="1"/>
  <c r="Q1622" i="4"/>
  <c r="R1622" i="4"/>
  <c r="O1623" i="4"/>
  <c r="P1623" i="4" s="1"/>
  <c r="Q1623" i="4"/>
  <c r="R1623" i="4"/>
  <c r="O1624" i="4"/>
  <c r="P1624" i="4"/>
  <c r="Q1624" i="4"/>
  <c r="R1624" i="4"/>
  <c r="O1625" i="4"/>
  <c r="P1625" i="4"/>
  <c r="Q1625" i="4"/>
  <c r="R1625" i="4"/>
  <c r="O1626" i="4"/>
  <c r="P1626" i="4" s="1"/>
  <c r="Q1626" i="4"/>
  <c r="R1626" i="4" s="1"/>
  <c r="O1627" i="4"/>
  <c r="P1627" i="4" s="1"/>
  <c r="Q1627" i="4"/>
  <c r="R1627" i="4" s="1"/>
  <c r="O1628" i="4"/>
  <c r="P1628" i="4" s="1"/>
  <c r="Q1628" i="4"/>
  <c r="R1628" i="4" s="1"/>
  <c r="O1629" i="4"/>
  <c r="P1629" i="4" s="1"/>
  <c r="Q1629" i="4"/>
  <c r="R1629" i="4" s="1"/>
  <c r="O1630" i="4"/>
  <c r="P1630" i="4"/>
  <c r="Q1630" i="4"/>
  <c r="R1630" i="4"/>
  <c r="O1631" i="4"/>
  <c r="P1631" i="4"/>
  <c r="Q1631" i="4"/>
  <c r="R1631" i="4"/>
  <c r="O1632" i="4"/>
  <c r="P1632" i="4" s="1"/>
  <c r="Q1632" i="4"/>
  <c r="R1632" i="4"/>
  <c r="O1633" i="4"/>
  <c r="P1633" i="4" s="1"/>
  <c r="Q1633" i="4"/>
  <c r="R1633" i="4" s="1"/>
  <c r="O1634" i="4"/>
  <c r="P1634" i="4" s="1"/>
  <c r="Q1634" i="4"/>
  <c r="R1634" i="4" s="1"/>
  <c r="O1635" i="4"/>
  <c r="P1635" i="4" s="1"/>
  <c r="Q1635" i="4"/>
  <c r="R1635" i="4"/>
  <c r="O1636" i="4"/>
  <c r="P1636" i="4" s="1"/>
  <c r="Q1636" i="4"/>
  <c r="R1636" i="4"/>
  <c r="O1637" i="4"/>
  <c r="P1637" i="4"/>
  <c r="Q1637" i="4"/>
  <c r="R1637" i="4"/>
  <c r="O1638" i="4"/>
  <c r="P1638" i="4" s="1"/>
  <c r="Q1638" i="4"/>
  <c r="R1638" i="4" s="1"/>
  <c r="O1639" i="4"/>
  <c r="P1639" i="4"/>
  <c r="Q1639" i="4"/>
  <c r="R1639" i="4" s="1"/>
  <c r="O1640" i="4"/>
  <c r="P1640" i="4" s="1"/>
  <c r="Q1640" i="4"/>
  <c r="R1640" i="4" s="1"/>
  <c r="O1641" i="4"/>
  <c r="P1641" i="4" s="1"/>
  <c r="Q1641" i="4"/>
  <c r="R1641" i="4"/>
  <c r="O1642" i="4"/>
  <c r="P1642" i="4"/>
  <c r="Q1642" i="4"/>
  <c r="R1642" i="4" s="1"/>
  <c r="O1643" i="4"/>
  <c r="P1643" i="4"/>
  <c r="Q1643" i="4"/>
  <c r="R1643" i="4"/>
  <c r="O1644" i="4"/>
  <c r="P1644" i="4" s="1"/>
  <c r="Q1644" i="4"/>
  <c r="R1644" i="4" s="1"/>
  <c r="O1645" i="4"/>
  <c r="P1645" i="4" s="1"/>
  <c r="Q1645" i="4"/>
  <c r="R1645" i="4"/>
  <c r="O1646" i="4"/>
  <c r="P1646" i="4" s="1"/>
  <c r="Q1646" i="4"/>
  <c r="R1646" i="4" s="1"/>
  <c r="O1647" i="4"/>
  <c r="P1647" i="4" s="1"/>
  <c r="Q1647" i="4"/>
  <c r="R1647" i="4"/>
  <c r="O1648" i="4"/>
  <c r="P1648" i="4"/>
  <c r="Q1648" i="4"/>
  <c r="R1648" i="4"/>
  <c r="O1649" i="4"/>
  <c r="P1649" i="4" s="1"/>
  <c r="Q1649" i="4"/>
  <c r="R1649" i="4"/>
  <c r="O1650" i="4"/>
  <c r="P1650" i="4" s="1"/>
  <c r="Q1650" i="4"/>
  <c r="R1650" i="4" s="1"/>
  <c r="O1651" i="4"/>
  <c r="P1651" i="4" s="1"/>
  <c r="Q1651" i="4"/>
  <c r="R1651" i="4" s="1"/>
  <c r="O1652" i="4"/>
  <c r="P1652" i="4"/>
  <c r="Q1652" i="4"/>
  <c r="R1652" i="4" s="1"/>
  <c r="O1653" i="4"/>
  <c r="P1653" i="4" s="1"/>
  <c r="Q1653" i="4"/>
  <c r="R1653" i="4"/>
  <c r="O1654" i="4"/>
  <c r="P1654" i="4"/>
  <c r="Q1654" i="4"/>
  <c r="R1654" i="4"/>
  <c r="O1655" i="4"/>
  <c r="P1655" i="4"/>
  <c r="Q1655" i="4"/>
  <c r="R1655" i="4" s="1"/>
  <c r="O1656" i="4"/>
  <c r="P1656" i="4" s="1"/>
  <c r="Q1656" i="4"/>
  <c r="R1656" i="4" s="1"/>
  <c r="O1657" i="4"/>
  <c r="P1657" i="4" s="1"/>
  <c r="Q1657" i="4"/>
  <c r="R1657" i="4" s="1"/>
  <c r="O1658" i="4"/>
  <c r="P1658" i="4" s="1"/>
  <c r="Q1658" i="4"/>
  <c r="R1658" i="4"/>
  <c r="O1659" i="4"/>
  <c r="P1659" i="4" s="1"/>
  <c r="Q1659" i="4"/>
  <c r="R1659" i="4"/>
  <c r="O1660" i="4"/>
  <c r="P1660" i="4"/>
  <c r="Q1660" i="4"/>
  <c r="R1660" i="4"/>
  <c r="O1661" i="4"/>
  <c r="P1661" i="4"/>
  <c r="Q1661" i="4"/>
  <c r="R1661" i="4"/>
  <c r="O1662" i="4"/>
  <c r="P1662" i="4" s="1"/>
  <c r="Q1662" i="4"/>
  <c r="R1662" i="4" s="1"/>
  <c r="O1663" i="4"/>
  <c r="P1663" i="4" s="1"/>
  <c r="Q1663" i="4"/>
  <c r="R1663" i="4" s="1"/>
  <c r="O1664" i="4"/>
  <c r="P1664" i="4" s="1"/>
  <c r="Q1664" i="4"/>
  <c r="R1664" i="4" s="1"/>
  <c r="O1665" i="4"/>
  <c r="P1665" i="4" s="1"/>
  <c r="Q1665" i="4"/>
  <c r="R1665" i="4" s="1"/>
  <c r="O1666" i="4"/>
  <c r="P1666" i="4"/>
  <c r="Q1666" i="4"/>
  <c r="R1666" i="4"/>
  <c r="O1667" i="4"/>
  <c r="P1667" i="4"/>
  <c r="Q1667" i="4"/>
  <c r="R1667" i="4"/>
  <c r="O1668" i="4"/>
  <c r="P1668" i="4" s="1"/>
  <c r="Q1668" i="4"/>
  <c r="R1668" i="4"/>
  <c r="O1669" i="4"/>
  <c r="P1669" i="4" s="1"/>
  <c r="Q1669" i="4"/>
  <c r="R1669" i="4" s="1"/>
  <c r="O1670" i="4"/>
  <c r="P1670" i="4" s="1"/>
  <c r="Q1670" i="4"/>
  <c r="R1670" i="4" s="1"/>
  <c r="O1671" i="4"/>
  <c r="P1671" i="4" s="1"/>
  <c r="Q1671" i="4"/>
  <c r="R1671" i="4"/>
  <c r="O1672" i="4"/>
  <c r="P1672" i="4" s="1"/>
  <c r="Q1672" i="4"/>
  <c r="R1672" i="4"/>
  <c r="O1673" i="4"/>
  <c r="P1673" i="4"/>
  <c r="Q1673" i="4"/>
  <c r="R1673" i="4"/>
  <c r="O1674" i="4"/>
  <c r="P1674" i="4" s="1"/>
  <c r="Q1674" i="4"/>
  <c r="R1674" i="4" s="1"/>
  <c r="O1675" i="4"/>
  <c r="P1675" i="4"/>
  <c r="Q1675" i="4"/>
  <c r="R1675" i="4" s="1"/>
  <c r="O1676" i="4"/>
  <c r="P1676" i="4" s="1"/>
  <c r="Q1676" i="4"/>
  <c r="R1676" i="4" s="1"/>
  <c r="O1677" i="4"/>
  <c r="P1677" i="4" s="1"/>
  <c r="Q1677" i="4"/>
  <c r="R1677" i="4"/>
  <c r="O1678" i="4"/>
  <c r="P1678" i="4"/>
  <c r="Q1678" i="4"/>
  <c r="R1678" i="4" s="1"/>
  <c r="O1679" i="4"/>
  <c r="P1679" i="4"/>
  <c r="Q1679" i="4"/>
  <c r="R1679" i="4"/>
  <c r="O1680" i="4"/>
  <c r="P1680" i="4" s="1"/>
  <c r="Q1680" i="4"/>
  <c r="R1680" i="4" s="1"/>
  <c r="O1681" i="4"/>
  <c r="P1681" i="4" s="1"/>
  <c r="Q1681" i="4"/>
  <c r="R1681" i="4"/>
  <c r="O1682" i="4"/>
  <c r="P1682" i="4" s="1"/>
  <c r="Q1682" i="4"/>
  <c r="R1682" i="4" s="1"/>
  <c r="O1683" i="4"/>
  <c r="P1683" i="4" s="1"/>
  <c r="Q1683" i="4"/>
  <c r="R1683" i="4"/>
  <c r="O1684" i="4"/>
  <c r="P1684" i="4"/>
  <c r="Q1684" i="4"/>
  <c r="R1684" i="4"/>
  <c r="O1685" i="4"/>
  <c r="P1685" i="4" s="1"/>
  <c r="Q1685" i="4"/>
  <c r="R1685" i="4"/>
  <c r="O1686" i="4"/>
  <c r="P1686" i="4" s="1"/>
  <c r="Q1686" i="4"/>
  <c r="R1686" i="4" s="1"/>
  <c r="O1687" i="4"/>
  <c r="P1687" i="4" s="1"/>
  <c r="Q1687" i="4"/>
  <c r="R1687" i="4" s="1"/>
  <c r="O1688" i="4"/>
  <c r="P1688" i="4"/>
  <c r="Q1688" i="4"/>
  <c r="R1688" i="4" s="1"/>
  <c r="O1689" i="4"/>
  <c r="P1689" i="4" s="1"/>
  <c r="Q1689" i="4"/>
  <c r="R1689" i="4"/>
  <c r="O1690" i="4"/>
  <c r="P1690" i="4"/>
  <c r="Q1690" i="4"/>
  <c r="R1690" i="4"/>
  <c r="O1691" i="4"/>
  <c r="P1691" i="4"/>
  <c r="Q1691" i="4"/>
  <c r="R1691" i="4" s="1"/>
  <c r="O1692" i="4"/>
  <c r="P1692" i="4" s="1"/>
  <c r="Q1692" i="4"/>
  <c r="R1692" i="4" s="1"/>
  <c r="O1693" i="4"/>
  <c r="P1693" i="4" s="1"/>
  <c r="Q1693" i="4"/>
  <c r="R1693" i="4" s="1"/>
  <c r="O1694" i="4"/>
  <c r="P1694" i="4" s="1"/>
  <c r="Q1694" i="4"/>
  <c r="R1694" i="4"/>
  <c r="O1695" i="4"/>
  <c r="P1695" i="4" s="1"/>
  <c r="Q1695" i="4"/>
  <c r="R1695" i="4"/>
  <c r="O1696" i="4"/>
  <c r="P1696" i="4"/>
  <c r="Q1696" i="4"/>
  <c r="R1696" i="4"/>
  <c r="O1697" i="4"/>
  <c r="P1697" i="4"/>
  <c r="Q1697" i="4"/>
  <c r="R1697" i="4"/>
  <c r="O1698" i="4"/>
  <c r="P1698" i="4" s="1"/>
  <c r="Q1698" i="4"/>
  <c r="R1698" i="4" s="1"/>
  <c r="O1699" i="4"/>
  <c r="P1699" i="4" s="1"/>
  <c r="Q1699" i="4"/>
  <c r="R1699" i="4" s="1"/>
  <c r="O1700" i="4"/>
  <c r="P1700" i="4" s="1"/>
  <c r="Q1700" i="4"/>
  <c r="R1700" i="4" s="1"/>
  <c r="O1701" i="4"/>
  <c r="P1701" i="4" s="1"/>
  <c r="Q1701" i="4"/>
  <c r="R1701" i="4" s="1"/>
  <c r="O1702" i="4"/>
  <c r="P1702" i="4"/>
  <c r="Q1702" i="4"/>
  <c r="R1702" i="4"/>
  <c r="O1703" i="4"/>
  <c r="P1703" i="4"/>
  <c r="Q1703" i="4"/>
  <c r="R1703" i="4"/>
  <c r="O1704" i="4"/>
  <c r="P1704" i="4" s="1"/>
  <c r="Q1704" i="4"/>
  <c r="R1704" i="4"/>
  <c r="O1705" i="4"/>
  <c r="P1705" i="4" s="1"/>
  <c r="Q1705" i="4"/>
  <c r="R1705" i="4" s="1"/>
  <c r="O1706" i="4"/>
  <c r="P1706" i="4" s="1"/>
  <c r="Q1706" i="4"/>
  <c r="R1706" i="4" s="1"/>
  <c r="O1707" i="4"/>
  <c r="P1707" i="4" s="1"/>
  <c r="Q1707" i="4"/>
  <c r="R1707" i="4"/>
  <c r="O1708" i="4"/>
  <c r="P1708" i="4" s="1"/>
  <c r="Q1708" i="4"/>
  <c r="R1708" i="4"/>
  <c r="O1709" i="4"/>
  <c r="P1709" i="4"/>
  <c r="Q1709" i="4"/>
  <c r="R1709" i="4"/>
  <c r="O1710" i="4"/>
  <c r="P1710" i="4" s="1"/>
  <c r="Q1710" i="4"/>
  <c r="R1710" i="4" s="1"/>
  <c r="O1711" i="4"/>
  <c r="P1711" i="4"/>
  <c r="Q1711" i="4"/>
  <c r="R1711" i="4" s="1"/>
  <c r="O1712" i="4"/>
  <c r="P1712" i="4" s="1"/>
  <c r="Q1712" i="4"/>
  <c r="R1712" i="4" s="1"/>
  <c r="O1713" i="4"/>
  <c r="P1713" i="4" s="1"/>
  <c r="Q1713" i="4"/>
  <c r="R1713" i="4"/>
  <c r="O1714" i="4"/>
  <c r="P1714" i="4"/>
  <c r="Q1714" i="4"/>
  <c r="R1714" i="4" s="1"/>
  <c r="O1715" i="4"/>
  <c r="P1715" i="4"/>
  <c r="Q1715" i="4"/>
  <c r="R1715" i="4"/>
  <c r="O1716" i="4"/>
  <c r="P1716" i="4" s="1"/>
  <c r="Q1716" i="4"/>
  <c r="R1716" i="4" s="1"/>
  <c r="O1717" i="4"/>
  <c r="P1717" i="4" s="1"/>
  <c r="Q1717" i="4"/>
  <c r="R1717" i="4"/>
  <c r="O1718" i="4"/>
  <c r="P1718" i="4" s="1"/>
  <c r="Q1718" i="4"/>
  <c r="R1718" i="4" s="1"/>
  <c r="O1719" i="4"/>
  <c r="P1719" i="4" s="1"/>
  <c r="Q1719" i="4"/>
  <c r="R1719" i="4"/>
  <c r="O1720" i="4"/>
  <c r="P1720" i="4"/>
  <c r="Q1720" i="4"/>
  <c r="R1720" i="4"/>
  <c r="O1721" i="4"/>
  <c r="P1721" i="4" s="1"/>
  <c r="Q1721" i="4"/>
  <c r="R1721" i="4"/>
  <c r="O1722" i="4"/>
  <c r="P1722" i="4" s="1"/>
  <c r="Q1722" i="4"/>
  <c r="R1722" i="4" s="1"/>
  <c r="O1723" i="4"/>
  <c r="P1723" i="4" s="1"/>
  <c r="Q1723" i="4"/>
  <c r="R1723" i="4" s="1"/>
  <c r="O1724" i="4"/>
  <c r="P1724" i="4"/>
  <c r="Q1724" i="4"/>
  <c r="R1724" i="4" s="1"/>
  <c r="O1725" i="4"/>
  <c r="P1725" i="4" s="1"/>
  <c r="Q1725" i="4"/>
  <c r="R1725" i="4"/>
  <c r="O1726" i="4"/>
  <c r="P1726" i="4"/>
  <c r="Q1726" i="4"/>
  <c r="R1726" i="4"/>
  <c r="O1727" i="4"/>
  <c r="P1727" i="4"/>
  <c r="Q1727" i="4"/>
  <c r="R1727" i="4" s="1"/>
  <c r="O1728" i="4"/>
  <c r="P1728" i="4" s="1"/>
  <c r="Q1728" i="4"/>
  <c r="R1728" i="4" s="1"/>
  <c r="O1729" i="4"/>
  <c r="P1729" i="4" s="1"/>
  <c r="Q1729" i="4"/>
  <c r="R1729" i="4" s="1"/>
  <c r="O1730" i="4"/>
  <c r="P1730" i="4" s="1"/>
  <c r="Q1730" i="4"/>
  <c r="R1730" i="4"/>
  <c r="O1731" i="4"/>
  <c r="P1731" i="4" s="1"/>
  <c r="Q1731" i="4"/>
  <c r="R1731" i="4"/>
  <c r="O1732" i="4"/>
  <c r="P1732" i="4"/>
  <c r="Q1732" i="4"/>
  <c r="R1732" i="4"/>
  <c r="O1733" i="4"/>
  <c r="P1733" i="4"/>
  <c r="Q1733" i="4"/>
  <c r="R1733" i="4"/>
  <c r="O1734" i="4"/>
  <c r="P1734" i="4" s="1"/>
  <c r="Q1734" i="4"/>
  <c r="R1734" i="4" s="1"/>
  <c r="O1735" i="4"/>
  <c r="P1735" i="4" s="1"/>
  <c r="Q1735" i="4"/>
  <c r="R1735" i="4" s="1"/>
  <c r="O1736" i="4"/>
  <c r="P1736" i="4" s="1"/>
  <c r="Q1736" i="4"/>
  <c r="R1736" i="4" s="1"/>
  <c r="O1737" i="4"/>
  <c r="P1737" i="4" s="1"/>
  <c r="Q1737" i="4"/>
  <c r="R1737" i="4" s="1"/>
  <c r="O1738" i="4"/>
  <c r="P1738" i="4"/>
  <c r="Q1738" i="4"/>
  <c r="R1738" i="4"/>
  <c r="O1739" i="4"/>
  <c r="P1739" i="4"/>
  <c r="Q1739" i="4"/>
  <c r="R1739" i="4"/>
  <c r="O1740" i="4"/>
  <c r="P1740" i="4" s="1"/>
  <c r="Q1740" i="4"/>
  <c r="R1740" i="4"/>
  <c r="O1741" i="4"/>
  <c r="P1741" i="4" s="1"/>
  <c r="Q1741" i="4"/>
  <c r="R1741" i="4" s="1"/>
  <c r="O1742" i="4"/>
  <c r="P1742" i="4" s="1"/>
  <c r="Q1742" i="4"/>
  <c r="R1742" i="4" s="1"/>
  <c r="O1743" i="4"/>
  <c r="P1743" i="4" s="1"/>
  <c r="Q1743" i="4"/>
  <c r="R1743" i="4"/>
  <c r="O1744" i="4"/>
  <c r="P1744" i="4" s="1"/>
  <c r="Q1744" i="4"/>
  <c r="R1744" i="4"/>
  <c r="O1745" i="4"/>
  <c r="P1745" i="4"/>
  <c r="Q1745" i="4"/>
  <c r="R1745" i="4"/>
  <c r="O1746" i="4"/>
  <c r="P1746" i="4" s="1"/>
  <c r="Q1746" i="4"/>
  <c r="R1746" i="4" s="1"/>
  <c r="O1747" i="4"/>
  <c r="P1747" i="4"/>
  <c r="Q1747" i="4"/>
  <c r="R1747" i="4" s="1"/>
  <c r="O1748" i="4"/>
  <c r="P1748" i="4" s="1"/>
  <c r="Q1748" i="4"/>
  <c r="R1748" i="4" s="1"/>
  <c r="O1749" i="4"/>
  <c r="P1749" i="4" s="1"/>
  <c r="Q1749" i="4"/>
  <c r="R1749" i="4" s="1"/>
  <c r="O1750" i="4"/>
  <c r="P1750" i="4"/>
  <c r="Q1750" i="4"/>
  <c r="R1750" i="4" s="1"/>
  <c r="O1751" i="4"/>
  <c r="P1751" i="4"/>
  <c r="Q1751" i="4"/>
  <c r="R1751" i="4"/>
  <c r="O1752" i="4"/>
  <c r="P1752" i="4" s="1"/>
  <c r="Q1752" i="4"/>
  <c r="R1752" i="4"/>
  <c r="O1753" i="4"/>
  <c r="P1753" i="4" s="1"/>
  <c r="Q1753" i="4"/>
  <c r="R1753" i="4"/>
  <c r="O1754" i="4"/>
  <c r="P1754" i="4" s="1"/>
  <c r="Q1754" i="4"/>
  <c r="R1754" i="4" s="1"/>
  <c r="O1755" i="4"/>
  <c r="P1755" i="4" s="1"/>
  <c r="Q1755" i="4"/>
  <c r="R1755" i="4"/>
  <c r="O1756" i="4"/>
  <c r="P1756" i="4" s="1"/>
  <c r="Q1756" i="4"/>
  <c r="R1756" i="4"/>
  <c r="O1757" i="4"/>
  <c r="P1757" i="4" s="1"/>
  <c r="Q1757" i="4"/>
  <c r="R1757" i="4"/>
  <c r="O1758" i="4"/>
  <c r="P1758" i="4" s="1"/>
  <c r="Q1758" i="4"/>
  <c r="R1758" i="4" s="1"/>
  <c r="O1759" i="4"/>
  <c r="P1759" i="4"/>
  <c r="Q1759" i="4"/>
  <c r="R1759" i="4" s="1"/>
  <c r="O1760" i="4"/>
  <c r="P1760" i="4"/>
  <c r="Q1760" i="4"/>
  <c r="R1760" i="4" s="1"/>
  <c r="O1761" i="4"/>
  <c r="P1761" i="4" s="1"/>
  <c r="Q1761" i="4"/>
  <c r="R1761" i="4" s="1"/>
  <c r="O1762" i="4"/>
  <c r="P1762" i="4"/>
  <c r="Q1762" i="4"/>
  <c r="R1762" i="4" s="1"/>
  <c r="O1763" i="4"/>
  <c r="P1763" i="4"/>
  <c r="Q1763" i="4"/>
  <c r="R1763" i="4" s="1"/>
  <c r="O1764" i="4"/>
  <c r="P1764" i="4" s="1"/>
  <c r="Q1764" i="4"/>
  <c r="R1764" i="4" s="1"/>
  <c r="O1765" i="4"/>
  <c r="P1765" i="4"/>
  <c r="Q1765" i="4"/>
  <c r="R1765" i="4" s="1"/>
  <c r="O1766" i="4"/>
  <c r="P1766" i="4"/>
  <c r="Q1766" i="4"/>
  <c r="R1766" i="4" s="1"/>
  <c r="O1767" i="4"/>
  <c r="P1767" i="4" s="1"/>
  <c r="Q1767" i="4"/>
  <c r="R1767" i="4" s="1"/>
  <c r="O1768" i="4"/>
  <c r="P1768" i="4"/>
  <c r="Q1768" i="4"/>
  <c r="R1768" i="4" s="1"/>
  <c r="O1769" i="4"/>
  <c r="P1769" i="4"/>
  <c r="Q1769" i="4"/>
  <c r="R1769" i="4" s="1"/>
  <c r="O1770" i="4"/>
  <c r="P1770" i="4" s="1"/>
  <c r="Q1770" i="4"/>
  <c r="R1770" i="4" s="1"/>
  <c r="O1771" i="4"/>
  <c r="P1771" i="4"/>
  <c r="Q1771" i="4"/>
  <c r="R1771" i="4" s="1"/>
  <c r="O1772" i="4"/>
  <c r="P1772" i="4"/>
  <c r="Q1772" i="4"/>
  <c r="R1772" i="4" s="1"/>
  <c r="O1773" i="4"/>
  <c r="P1773" i="4" s="1"/>
  <c r="Q1773" i="4"/>
  <c r="R1773" i="4" s="1"/>
  <c r="O1774" i="4"/>
  <c r="P1774" i="4"/>
  <c r="Q1774" i="4"/>
  <c r="R1774" i="4" s="1"/>
  <c r="O1775" i="4"/>
  <c r="P1775" i="4"/>
  <c r="Q1775" i="4"/>
  <c r="R1775" i="4" s="1"/>
  <c r="O1776" i="4"/>
  <c r="P1776" i="4" s="1"/>
  <c r="Q1776" i="4"/>
  <c r="R1776" i="4" s="1"/>
  <c r="O1777" i="4"/>
  <c r="P1777" i="4"/>
  <c r="Q1777" i="4"/>
  <c r="R1777" i="4" s="1"/>
  <c r="O1778" i="4"/>
  <c r="P1778" i="4"/>
  <c r="Q1778" i="4"/>
  <c r="R1778" i="4" s="1"/>
  <c r="O1779" i="4"/>
  <c r="P1779" i="4" s="1"/>
  <c r="Q1779" i="4"/>
  <c r="R1779" i="4" s="1"/>
  <c r="O1780" i="4"/>
  <c r="P1780" i="4"/>
  <c r="Q1780" i="4"/>
  <c r="R1780" i="4" s="1"/>
  <c r="O1781" i="4"/>
  <c r="P1781" i="4"/>
  <c r="Q1781" i="4"/>
  <c r="R1781" i="4" s="1"/>
  <c r="O1782" i="4"/>
  <c r="P1782" i="4" s="1"/>
  <c r="Q1782" i="4"/>
  <c r="R1782" i="4" s="1"/>
  <c r="O1783" i="4"/>
  <c r="P1783" i="4"/>
  <c r="Q1783" i="4"/>
  <c r="R1783" i="4" s="1"/>
  <c r="O1784" i="4"/>
  <c r="P1784" i="4"/>
  <c r="Q1784" i="4"/>
  <c r="R1784" i="4" s="1"/>
  <c r="O1785" i="4"/>
  <c r="P1785" i="4" s="1"/>
  <c r="Q1785" i="4"/>
  <c r="R1785" i="4" s="1"/>
  <c r="O1786" i="4"/>
  <c r="P1786" i="4"/>
  <c r="Q1786" i="4"/>
  <c r="R1786" i="4" s="1"/>
  <c r="O1787" i="4"/>
  <c r="P1787" i="4"/>
  <c r="Q1787" i="4"/>
  <c r="R1787" i="4" s="1"/>
  <c r="O1788" i="4"/>
  <c r="P1788" i="4" s="1"/>
  <c r="Q1788" i="4"/>
  <c r="R1788" i="4" s="1"/>
  <c r="O1789" i="4"/>
  <c r="P1789" i="4"/>
  <c r="Q1789" i="4"/>
  <c r="R1789" i="4" s="1"/>
  <c r="O1790" i="4"/>
  <c r="P1790" i="4"/>
  <c r="Q1790" i="4"/>
  <c r="R1790" i="4" s="1"/>
  <c r="O1791" i="4"/>
  <c r="P1791" i="4" s="1"/>
  <c r="Q1791" i="4"/>
  <c r="R1791" i="4" s="1"/>
  <c r="O1792" i="4"/>
  <c r="P1792" i="4"/>
  <c r="Q1792" i="4"/>
  <c r="R1792" i="4" s="1"/>
  <c r="O1793" i="4"/>
  <c r="P1793" i="4"/>
  <c r="Q1793" i="4"/>
  <c r="R1793" i="4" s="1"/>
  <c r="O1794" i="4"/>
  <c r="P1794" i="4" s="1"/>
  <c r="Q1794" i="4"/>
  <c r="R1794" i="4" s="1"/>
  <c r="O1795" i="4"/>
  <c r="P1795" i="4"/>
  <c r="Q1795" i="4"/>
  <c r="R1795" i="4" s="1"/>
  <c r="O1796" i="4"/>
  <c r="P1796" i="4"/>
  <c r="Q1796" i="4"/>
  <c r="R1796" i="4" s="1"/>
  <c r="O1797" i="4"/>
  <c r="P1797" i="4" s="1"/>
  <c r="Q1797" i="4"/>
  <c r="R1797" i="4" s="1"/>
  <c r="O1798" i="4"/>
  <c r="P1798" i="4"/>
  <c r="Q1798" i="4"/>
  <c r="R1798" i="4" s="1"/>
  <c r="O1799" i="4"/>
  <c r="P1799" i="4"/>
  <c r="Q1799" i="4"/>
  <c r="R1799" i="4" s="1"/>
  <c r="O1800" i="4"/>
  <c r="P1800" i="4" s="1"/>
  <c r="Q1800" i="4"/>
  <c r="R1800" i="4" s="1"/>
  <c r="O1801" i="4"/>
  <c r="P1801" i="4"/>
  <c r="Q1801" i="4"/>
  <c r="R1801" i="4" s="1"/>
  <c r="O1802" i="4"/>
  <c r="P1802" i="4"/>
  <c r="Q1802" i="4"/>
  <c r="R1802" i="4" s="1"/>
  <c r="O1803" i="4"/>
  <c r="P1803" i="4" s="1"/>
  <c r="Q1803" i="4"/>
  <c r="R1803" i="4" s="1"/>
  <c r="O1804" i="4"/>
  <c r="P1804" i="4"/>
  <c r="Q1804" i="4"/>
  <c r="R1804" i="4" s="1"/>
  <c r="O1805" i="4"/>
  <c r="P1805" i="4"/>
  <c r="Q1805" i="4"/>
  <c r="R1805" i="4" s="1"/>
  <c r="O1806" i="4"/>
  <c r="P1806" i="4" s="1"/>
  <c r="Q1806" i="4"/>
  <c r="R1806" i="4" s="1"/>
  <c r="O1807" i="4"/>
  <c r="P1807" i="4"/>
  <c r="Q1807" i="4"/>
  <c r="R1807" i="4" s="1"/>
  <c r="O1808" i="4"/>
  <c r="P1808" i="4"/>
  <c r="Q1808" i="4"/>
  <c r="R1808" i="4" s="1"/>
  <c r="O1809" i="4"/>
  <c r="P1809" i="4" s="1"/>
  <c r="Q1809" i="4"/>
  <c r="R1809" i="4" s="1"/>
  <c r="O1810" i="4"/>
  <c r="P1810" i="4"/>
  <c r="Q1810" i="4"/>
  <c r="R1810" i="4" s="1"/>
  <c r="O1811" i="4"/>
  <c r="P1811" i="4"/>
  <c r="Q1811" i="4"/>
  <c r="R1811" i="4" s="1"/>
  <c r="O1812" i="4"/>
  <c r="P1812" i="4" s="1"/>
  <c r="Q1812" i="4"/>
  <c r="R1812" i="4" s="1"/>
  <c r="O1813" i="4"/>
  <c r="P1813" i="4"/>
  <c r="Q1813" i="4"/>
  <c r="R1813" i="4" s="1"/>
  <c r="O1814" i="4"/>
  <c r="P1814" i="4"/>
  <c r="Q1814" i="4"/>
  <c r="R1814" i="4" s="1"/>
  <c r="O1815" i="4"/>
  <c r="P1815" i="4" s="1"/>
  <c r="Q1815" i="4"/>
  <c r="R1815" i="4" s="1"/>
  <c r="O1816" i="4"/>
  <c r="P1816" i="4"/>
  <c r="Q1816" i="4"/>
  <c r="R1816" i="4" s="1"/>
  <c r="O1817" i="4"/>
  <c r="P1817" i="4"/>
  <c r="Q1817" i="4"/>
  <c r="R1817" i="4" s="1"/>
  <c r="O1818" i="4"/>
  <c r="P1818" i="4" s="1"/>
  <c r="Q1818" i="4"/>
  <c r="R1818" i="4" s="1"/>
  <c r="O1819" i="4"/>
  <c r="P1819" i="4"/>
  <c r="Q1819" i="4"/>
  <c r="R1819" i="4" s="1"/>
  <c r="O1820" i="4"/>
  <c r="P1820" i="4"/>
  <c r="Q1820" i="4"/>
  <c r="R1820" i="4" s="1"/>
  <c r="O1821" i="4"/>
  <c r="P1821" i="4" s="1"/>
  <c r="Q1821" i="4"/>
  <c r="R1821" i="4" s="1"/>
  <c r="O1822" i="4"/>
  <c r="P1822" i="4"/>
  <c r="Q1822" i="4"/>
  <c r="R1822" i="4" s="1"/>
  <c r="O1823" i="4"/>
  <c r="P1823" i="4"/>
  <c r="Q1823" i="4"/>
  <c r="R1823" i="4" s="1"/>
  <c r="O1824" i="4"/>
  <c r="P1824" i="4" s="1"/>
  <c r="Q1824" i="4"/>
  <c r="R1824" i="4" s="1"/>
  <c r="O1825" i="4"/>
  <c r="P1825" i="4"/>
  <c r="Q1825" i="4"/>
  <c r="R1825" i="4" s="1"/>
  <c r="O1826" i="4"/>
  <c r="P1826" i="4"/>
  <c r="Q1826" i="4"/>
  <c r="R1826" i="4" s="1"/>
  <c r="O1827" i="4"/>
  <c r="P1827" i="4" s="1"/>
  <c r="Q1827" i="4"/>
  <c r="R1827" i="4" s="1"/>
  <c r="O1828" i="4"/>
  <c r="P1828" i="4"/>
  <c r="Q1828" i="4"/>
  <c r="R1828" i="4" s="1"/>
  <c r="O1829" i="4"/>
  <c r="P1829" i="4"/>
  <c r="Q1829" i="4"/>
  <c r="R1829" i="4" s="1"/>
  <c r="O1830" i="4"/>
  <c r="P1830" i="4" s="1"/>
  <c r="Q1830" i="4"/>
  <c r="R1830" i="4" s="1"/>
  <c r="O1831" i="4"/>
  <c r="P1831" i="4"/>
  <c r="Q1831" i="4"/>
  <c r="R1831" i="4" s="1"/>
  <c r="O1832" i="4"/>
  <c r="P1832" i="4"/>
  <c r="Q1832" i="4"/>
  <c r="R1832" i="4" s="1"/>
  <c r="O1833" i="4"/>
  <c r="P1833" i="4" s="1"/>
  <c r="Q1833" i="4"/>
  <c r="R1833" i="4" s="1"/>
  <c r="O1834" i="4"/>
  <c r="P1834" i="4"/>
  <c r="Q1834" i="4"/>
  <c r="R1834" i="4" s="1"/>
  <c r="O1835" i="4"/>
  <c r="P1835" i="4"/>
  <c r="Q1835" i="4"/>
  <c r="R1835" i="4" s="1"/>
  <c r="O1836" i="4"/>
  <c r="P1836" i="4" s="1"/>
  <c r="Q1836" i="4"/>
  <c r="R1836" i="4" s="1"/>
  <c r="O1837" i="4"/>
  <c r="P1837" i="4"/>
  <c r="Q1837" i="4"/>
  <c r="R1837" i="4" s="1"/>
  <c r="O1838" i="4"/>
  <c r="P1838" i="4"/>
  <c r="Q1838" i="4"/>
  <c r="R1838" i="4" s="1"/>
  <c r="O1839" i="4"/>
  <c r="P1839" i="4" s="1"/>
  <c r="Q1839" i="4"/>
  <c r="R1839" i="4" s="1"/>
  <c r="O1840" i="4"/>
  <c r="P1840" i="4"/>
  <c r="Q1840" i="4"/>
  <c r="R1840" i="4" s="1"/>
  <c r="O1841" i="4"/>
  <c r="P1841" i="4"/>
  <c r="Q1841" i="4"/>
  <c r="R1841" i="4" s="1"/>
  <c r="O1842" i="4"/>
  <c r="P1842" i="4" s="1"/>
  <c r="Q1842" i="4"/>
  <c r="R1842" i="4" s="1"/>
  <c r="O1843" i="4"/>
  <c r="P1843" i="4"/>
  <c r="Q1843" i="4"/>
  <c r="R1843" i="4" s="1"/>
  <c r="O1844" i="4"/>
  <c r="P1844" i="4"/>
  <c r="Q1844" i="4"/>
  <c r="R1844" i="4" s="1"/>
  <c r="O1845" i="4"/>
  <c r="P1845" i="4" s="1"/>
  <c r="Q1845" i="4"/>
  <c r="R1845" i="4" s="1"/>
  <c r="O1846" i="4"/>
  <c r="P1846" i="4"/>
  <c r="Q1846" i="4"/>
  <c r="R1846" i="4" s="1"/>
  <c r="O1847" i="4"/>
  <c r="P1847" i="4"/>
  <c r="Q1847" i="4"/>
  <c r="R1847" i="4" s="1"/>
  <c r="O1848" i="4"/>
  <c r="P1848" i="4" s="1"/>
  <c r="Q1848" i="4"/>
  <c r="R1848" i="4" s="1"/>
  <c r="O1849" i="4"/>
  <c r="P1849" i="4"/>
  <c r="Q1849" i="4"/>
  <c r="R1849" i="4" s="1"/>
  <c r="O1850" i="4"/>
  <c r="P1850" i="4"/>
  <c r="Q1850" i="4"/>
  <c r="R1850" i="4" s="1"/>
  <c r="O1851" i="4"/>
  <c r="P1851" i="4" s="1"/>
  <c r="Q1851" i="4"/>
  <c r="R1851" i="4" s="1"/>
  <c r="O1852" i="4"/>
  <c r="P1852" i="4"/>
  <c r="Q1852" i="4"/>
  <c r="R1852" i="4" s="1"/>
  <c r="O1853" i="4"/>
  <c r="P1853" i="4"/>
  <c r="Q1853" i="4"/>
  <c r="R1853" i="4" s="1"/>
  <c r="O1854" i="4"/>
  <c r="P1854" i="4" s="1"/>
  <c r="Q1854" i="4"/>
  <c r="R1854" i="4" s="1"/>
  <c r="O1855" i="4"/>
  <c r="P1855" i="4"/>
  <c r="Q1855" i="4"/>
  <c r="R1855" i="4" s="1"/>
  <c r="O1856" i="4"/>
  <c r="P1856" i="4"/>
  <c r="Q1856" i="4"/>
  <c r="R1856" i="4" s="1"/>
  <c r="O1857" i="4"/>
  <c r="P1857" i="4" s="1"/>
  <c r="Q1857" i="4"/>
  <c r="R1857" i="4" s="1"/>
  <c r="O1858" i="4"/>
  <c r="P1858" i="4"/>
  <c r="Q1858" i="4"/>
  <c r="R1858" i="4" s="1"/>
  <c r="O1859" i="4"/>
  <c r="P1859" i="4"/>
  <c r="Q1859" i="4"/>
  <c r="R1859" i="4" s="1"/>
  <c r="G59" i="16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2" i="3"/>
  <c r="P2" i="3"/>
  <c r="C4" i="16" s="1"/>
  <c r="AC3" i="13" a="1"/>
  <c r="AC3" i="13" s="1"/>
  <c r="AC4" i="13" a="1"/>
  <c r="AC4" i="13" s="1"/>
  <c r="AC5" i="13" a="1"/>
  <c r="AC5" i="13" s="1"/>
  <c r="AC6" i="13" a="1"/>
  <c r="AC6" i="13" s="1"/>
  <c r="AC7" i="13" a="1"/>
  <c r="AC7" i="13" s="1"/>
  <c r="AC8" i="13" a="1"/>
  <c r="AC8" i="13" s="1"/>
  <c r="AC9" i="13" a="1"/>
  <c r="AC9" i="13" s="1"/>
  <c r="AC10" i="13" a="1"/>
  <c r="AC10" i="13" s="1"/>
  <c r="AC11" i="13" a="1"/>
  <c r="AC11" i="13" s="1"/>
  <c r="AC12" i="13" a="1"/>
  <c r="AC12" i="13" s="1"/>
  <c r="AC13" i="13" a="1"/>
  <c r="AC13" i="13" s="1"/>
  <c r="AC14" i="13" a="1"/>
  <c r="AC14" i="13" s="1"/>
  <c r="AC15" i="13" a="1"/>
  <c r="AC15" i="13" s="1"/>
  <c r="AC16" i="13" a="1"/>
  <c r="AC16" i="13" s="1"/>
  <c r="AC17" i="13" a="1"/>
  <c r="AC17" i="13" s="1"/>
  <c r="AC18" i="13" a="1"/>
  <c r="AC18" i="13" s="1"/>
  <c r="AC19" i="13" a="1"/>
  <c r="AC19" i="13" s="1"/>
  <c r="AC20" i="13" a="1"/>
  <c r="AC20" i="13" s="1"/>
  <c r="AC21" i="13" a="1"/>
  <c r="AC21" i="13" s="1"/>
  <c r="AC22" i="13" a="1"/>
  <c r="AC22" i="13" s="1"/>
  <c r="AC23" i="13" a="1"/>
  <c r="AC23" i="13" s="1"/>
  <c r="AC24" i="13" a="1"/>
  <c r="AC24" i="13" s="1"/>
  <c r="AC25" i="13" a="1"/>
  <c r="AC25" i="13" s="1"/>
  <c r="AC26" i="13" a="1"/>
  <c r="AC26" i="13" s="1"/>
  <c r="AC27" i="13" a="1"/>
  <c r="AC27" i="13" s="1"/>
  <c r="AC28" i="13" a="1"/>
  <c r="AC28" i="13" s="1"/>
  <c r="AC29" i="13" a="1"/>
  <c r="AC29" i="13" s="1"/>
  <c r="AC30" i="13" a="1"/>
  <c r="AC30" i="13" s="1"/>
  <c r="AC31" i="13" a="1"/>
  <c r="AC31" i="13" s="1"/>
  <c r="AC32" i="13" a="1"/>
  <c r="AC32" i="13" s="1"/>
  <c r="AC33" i="13" a="1"/>
  <c r="AC33" i="13" s="1"/>
  <c r="AC34" i="13" a="1"/>
  <c r="AC34" i="13" s="1"/>
  <c r="AC35" i="13" a="1"/>
  <c r="AC35" i="13" s="1"/>
  <c r="AC36" i="13" a="1"/>
  <c r="AC36" i="13" s="1"/>
  <c r="AC37" i="13" a="1"/>
  <c r="AC37" i="13" s="1"/>
  <c r="AC38" i="13" a="1"/>
  <c r="AC38" i="13" s="1"/>
  <c r="AC39" i="13" a="1"/>
  <c r="AC39" i="13" s="1"/>
  <c r="AC40" i="13" a="1"/>
  <c r="AC40" i="13" s="1"/>
  <c r="AC41" i="13" a="1"/>
  <c r="AC41" i="13" s="1"/>
  <c r="AC42" i="13" a="1"/>
  <c r="AC42" i="13" s="1"/>
  <c r="AC43" i="13" a="1"/>
  <c r="AC43" i="13" s="1"/>
  <c r="AC44" i="13" a="1"/>
  <c r="AC44" i="13" s="1"/>
  <c r="AC45" i="13" a="1"/>
  <c r="AC45" i="13" s="1"/>
  <c r="AC46" i="13" a="1"/>
  <c r="AC46" i="13" s="1"/>
  <c r="AC47" i="13" a="1"/>
  <c r="AC47" i="13" s="1"/>
  <c r="AC48" i="13" a="1"/>
  <c r="AC48" i="13" s="1"/>
  <c r="AC49" i="13" a="1"/>
  <c r="AC49" i="13" s="1"/>
  <c r="AC50" i="13" a="1"/>
  <c r="AC50" i="13" s="1"/>
  <c r="AC51" i="13" a="1"/>
  <c r="AC51" i="13" s="1"/>
  <c r="AC52" i="13" a="1"/>
  <c r="AC52" i="13" s="1"/>
  <c r="AC53" i="13" a="1"/>
  <c r="AC53" i="13" s="1"/>
  <c r="AC54" i="13" a="1"/>
  <c r="AC54" i="13" s="1"/>
  <c r="AC55" i="13" a="1"/>
  <c r="AC55" i="13" s="1"/>
  <c r="AC56" i="13" a="1"/>
  <c r="AC56" i="13" s="1"/>
  <c r="AC57" i="13" a="1"/>
  <c r="AC57" i="13" s="1"/>
  <c r="AC58" i="13" a="1"/>
  <c r="AC58" i="13" s="1"/>
  <c r="AC59" i="13" a="1"/>
  <c r="AC59" i="13" s="1"/>
  <c r="AC60" i="13" a="1"/>
  <c r="AC60" i="13" s="1"/>
  <c r="AC61" i="13" a="1"/>
  <c r="AC61" i="13" s="1"/>
  <c r="AC62" i="13" a="1"/>
  <c r="AC62" i="13" s="1"/>
  <c r="AC63" i="13" a="1"/>
  <c r="AC63" i="13" s="1"/>
  <c r="AC64" i="13" a="1"/>
  <c r="AC64" i="13" s="1"/>
  <c r="AC65" i="13" a="1"/>
  <c r="AC65" i="13" s="1"/>
  <c r="AC66" i="13" a="1"/>
  <c r="AC66" i="13" s="1"/>
  <c r="AC67" i="13" a="1"/>
  <c r="AC67" i="13" s="1"/>
  <c r="AC68" i="13" a="1"/>
  <c r="AC68" i="13" s="1"/>
  <c r="AC69" i="13" a="1"/>
  <c r="AC69" i="13" s="1"/>
  <c r="AC70" i="13" a="1"/>
  <c r="AC70" i="13" s="1"/>
  <c r="AC71" i="13" a="1"/>
  <c r="AC71" i="13" s="1"/>
  <c r="AC72" i="13" a="1"/>
  <c r="AC72" i="13" s="1"/>
  <c r="AC73" i="13" a="1"/>
  <c r="AC73" i="13" s="1"/>
  <c r="AC74" i="13" a="1"/>
  <c r="AC74" i="13" s="1"/>
  <c r="AC75" i="13" a="1"/>
  <c r="AC75" i="13" s="1"/>
  <c r="AC76" i="13" a="1"/>
  <c r="AC76" i="13" s="1"/>
  <c r="AC77" i="13" a="1"/>
  <c r="AC77" i="13" s="1"/>
  <c r="AC78" i="13" a="1"/>
  <c r="AC78" i="13" s="1"/>
  <c r="AC79" i="13" a="1"/>
  <c r="AC79" i="13" s="1"/>
  <c r="AC80" i="13" a="1"/>
  <c r="AC80" i="13" s="1"/>
  <c r="AC81" i="13" a="1"/>
  <c r="AC81" i="13" s="1"/>
  <c r="AC82" i="13" a="1"/>
  <c r="AC82" i="13" s="1"/>
  <c r="AC83" i="13" a="1"/>
  <c r="AC83" i="13" s="1"/>
  <c r="AC84" i="13" a="1"/>
  <c r="AC84" i="13" s="1"/>
  <c r="AC85" i="13" a="1"/>
  <c r="AC85" i="13" s="1"/>
  <c r="AC86" i="13" a="1"/>
  <c r="AC86" i="13" s="1"/>
  <c r="AC87" i="13" a="1"/>
  <c r="AC87" i="13" s="1"/>
  <c r="AC88" i="13" a="1"/>
  <c r="AC88" i="13" s="1"/>
  <c r="AC89" i="13" a="1"/>
  <c r="AC89" i="13" s="1"/>
  <c r="AC90" i="13" a="1"/>
  <c r="AC90" i="13" s="1"/>
  <c r="AC91" i="13" a="1"/>
  <c r="AC91" i="13" s="1"/>
  <c r="AC92" i="13" a="1"/>
  <c r="AC92" i="13" s="1"/>
  <c r="AC93" i="13" a="1"/>
  <c r="AC93" i="13" s="1"/>
  <c r="AC94" i="13" a="1"/>
  <c r="AC94" i="13" s="1"/>
  <c r="AC95" i="13" a="1"/>
  <c r="AC95" i="13" s="1"/>
  <c r="AC96" i="13" a="1"/>
  <c r="AC96" i="13" s="1"/>
  <c r="AC97" i="13" a="1"/>
  <c r="AC97" i="13" s="1"/>
  <c r="AC98" i="13" a="1"/>
  <c r="AC98" i="13" s="1"/>
  <c r="AC99" i="13" a="1"/>
  <c r="AC99" i="13" s="1"/>
  <c r="AC100" i="13" a="1"/>
  <c r="AC100" i="13" s="1"/>
  <c r="AC101" i="13" a="1"/>
  <c r="AC101" i="13" s="1"/>
  <c r="AC102" i="13" a="1"/>
  <c r="AC102" i="13" s="1"/>
  <c r="AC103" i="13" a="1"/>
  <c r="AC103" i="13" s="1"/>
  <c r="AC104" i="13" a="1"/>
  <c r="AC104" i="13" s="1"/>
  <c r="AC105" i="13" a="1"/>
  <c r="AC105" i="13" s="1"/>
  <c r="AC106" i="13" a="1"/>
  <c r="AC106" i="13" s="1"/>
  <c r="AC107" i="13" a="1"/>
  <c r="AC107" i="13" s="1"/>
  <c r="AC108" i="13" a="1"/>
  <c r="AC108" i="13" s="1"/>
  <c r="AC109" i="13" a="1"/>
  <c r="AC109" i="13" s="1"/>
  <c r="AC110" i="13" a="1"/>
  <c r="AC110" i="13" s="1"/>
  <c r="AC111" i="13" a="1"/>
  <c r="AC111" i="13" s="1"/>
  <c r="AC112" i="13" a="1"/>
  <c r="AC112" i="13" s="1"/>
  <c r="AC113" i="13" a="1"/>
  <c r="AC113" i="13" s="1"/>
  <c r="AC114" i="13" a="1"/>
  <c r="AC114" i="13" s="1"/>
  <c r="AC115" i="13" a="1"/>
  <c r="AC115" i="13" s="1"/>
  <c r="AC116" i="13" a="1"/>
  <c r="AC116" i="13" s="1"/>
  <c r="AC117" i="13" a="1"/>
  <c r="AC117" i="13" s="1"/>
  <c r="AC118" i="13" a="1"/>
  <c r="AC118" i="13" s="1"/>
  <c r="AC119" i="13" a="1"/>
  <c r="AC119" i="13" s="1"/>
  <c r="AC120" i="13" a="1"/>
  <c r="AC120" i="13" s="1"/>
  <c r="AC121" i="13" a="1"/>
  <c r="AC121" i="13" s="1"/>
  <c r="AC122" i="13" a="1"/>
  <c r="AC122" i="13" s="1"/>
  <c r="AC123" i="13" a="1"/>
  <c r="AC123" i="13" s="1"/>
  <c r="AC124" i="13" a="1"/>
  <c r="AC124" i="13" s="1"/>
  <c r="AC125" i="13" a="1"/>
  <c r="AC125" i="13" s="1"/>
  <c r="AC126" i="13" a="1"/>
  <c r="AC126" i="13" s="1"/>
  <c r="AC127" i="13" a="1"/>
  <c r="AC127" i="13" s="1"/>
  <c r="AC128" i="13" a="1"/>
  <c r="AC128" i="13" s="1"/>
  <c r="AC129" i="13" a="1"/>
  <c r="AC129" i="13" s="1"/>
  <c r="AC130" i="13" a="1"/>
  <c r="AC130" i="13" s="1"/>
  <c r="AC131" i="13" a="1"/>
  <c r="AC131" i="13" s="1"/>
  <c r="AC132" i="13" a="1"/>
  <c r="AC132" i="13" s="1"/>
  <c r="AC133" i="13" a="1"/>
  <c r="AC133" i="13" s="1"/>
  <c r="AC134" i="13" a="1"/>
  <c r="AC134" i="13" s="1"/>
  <c r="AC135" i="13" a="1"/>
  <c r="AC135" i="13" s="1"/>
  <c r="AC136" i="13" a="1"/>
  <c r="AC136" i="13" s="1"/>
  <c r="AC137" i="13" a="1"/>
  <c r="AC137" i="13" s="1"/>
  <c r="AC2" i="13" a="1"/>
  <c r="AC2" i="13" s="1"/>
  <c r="AC2" i="14" a="1"/>
  <c r="AC2" i="14" s="1"/>
  <c r="AC3" i="12" a="1"/>
  <c r="AC3" i="12" s="1"/>
  <c r="AC4" i="12" a="1"/>
  <c r="AC4" i="12" s="1"/>
  <c r="AC5" i="12" a="1"/>
  <c r="AC5" i="12" s="1"/>
  <c r="AC6" i="12" a="1"/>
  <c r="AC6" i="12" s="1"/>
  <c r="AC7" i="12" a="1"/>
  <c r="AC7" i="12" s="1"/>
  <c r="AC8" i="12" a="1"/>
  <c r="AC8" i="12" s="1"/>
  <c r="AC9" i="12" a="1"/>
  <c r="AC9" i="12" s="1"/>
  <c r="AC10" i="12" a="1"/>
  <c r="AC10" i="12" s="1"/>
  <c r="AC11" i="12" a="1"/>
  <c r="AC11" i="12" s="1"/>
  <c r="AC12" i="12" a="1"/>
  <c r="AC12" i="12" s="1"/>
  <c r="AC13" i="12" a="1"/>
  <c r="AC13" i="12"/>
  <c r="AC14" i="12" a="1"/>
  <c r="AC14" i="12" s="1"/>
  <c r="AC15" i="12" a="1"/>
  <c r="AC15" i="12" s="1"/>
  <c r="AC16" i="12" a="1"/>
  <c r="AC16" i="12" s="1"/>
  <c r="AC17" i="12" a="1"/>
  <c r="AC17" i="12" s="1"/>
  <c r="AC18" i="12" a="1"/>
  <c r="AC18" i="12" s="1"/>
  <c r="AC19" i="12" a="1"/>
  <c r="AC19" i="12" s="1"/>
  <c r="AC20" i="12" a="1"/>
  <c r="AC20" i="12" s="1"/>
  <c r="AC21" i="12" a="1"/>
  <c r="AC21" i="12" s="1"/>
  <c r="AC22" i="12" a="1"/>
  <c r="AC22" i="12" s="1"/>
  <c r="AC23" i="12" a="1"/>
  <c r="AC23" i="12" s="1"/>
  <c r="AC24" i="12" a="1"/>
  <c r="AC24" i="12" s="1"/>
  <c r="AC25" i="12" a="1"/>
  <c r="AC25" i="12"/>
  <c r="AC26" i="12" a="1"/>
  <c r="AC26" i="12" s="1"/>
  <c r="AC27" i="12" a="1"/>
  <c r="AC27" i="12" s="1"/>
  <c r="AC28" i="12" a="1"/>
  <c r="AC28" i="12" s="1"/>
  <c r="AC29" i="12" a="1"/>
  <c r="AC29" i="12" s="1"/>
  <c r="AC30" i="12" a="1"/>
  <c r="AC30" i="12" s="1"/>
  <c r="AC31" i="12" a="1"/>
  <c r="AC31" i="12" s="1"/>
  <c r="AC32" i="12" a="1"/>
  <c r="AC32" i="12" s="1"/>
  <c r="AC33" i="12" a="1"/>
  <c r="AC33" i="12" s="1"/>
  <c r="AC34" i="12" a="1"/>
  <c r="AC34" i="12" s="1"/>
  <c r="AC35" i="12" a="1"/>
  <c r="AC35" i="12" s="1"/>
  <c r="AC36" i="12" a="1"/>
  <c r="AC36" i="12" s="1"/>
  <c r="AC37" i="12" a="1"/>
  <c r="AC37" i="12" s="1"/>
  <c r="AC38" i="12" a="1"/>
  <c r="AC38" i="12" s="1"/>
  <c r="AC39" i="12" a="1"/>
  <c r="AC39" i="12" s="1"/>
  <c r="AC40" i="12" a="1"/>
  <c r="AC40" i="12" s="1"/>
  <c r="AC41" i="12" a="1"/>
  <c r="AC41" i="12" s="1"/>
  <c r="AC42" i="12" a="1"/>
  <c r="AC42" i="12" s="1"/>
  <c r="AC43" i="12" a="1"/>
  <c r="AC43" i="12" s="1"/>
  <c r="AC44" i="12" a="1"/>
  <c r="AC44" i="12" s="1"/>
  <c r="AC45" i="12" a="1"/>
  <c r="AC45" i="12" s="1"/>
  <c r="AC46" i="12" a="1"/>
  <c r="AC46" i="12" s="1"/>
  <c r="AC47" i="12" a="1"/>
  <c r="AC47" i="12" s="1"/>
  <c r="AC48" i="12" a="1"/>
  <c r="AC48" i="12" s="1"/>
  <c r="AC49" i="12" a="1"/>
  <c r="AC49" i="12" s="1"/>
  <c r="AC50" i="12" a="1"/>
  <c r="AC50" i="12" s="1"/>
  <c r="AC51" i="12" a="1"/>
  <c r="AC51" i="12" s="1"/>
  <c r="AC52" i="12" a="1"/>
  <c r="AC52" i="12" s="1"/>
  <c r="AC53" i="12" a="1"/>
  <c r="AC53" i="12" s="1"/>
  <c r="AC54" i="12" a="1"/>
  <c r="AC54" i="12" s="1"/>
  <c r="AC55" i="12" a="1"/>
  <c r="AC55" i="12" s="1"/>
  <c r="AC56" i="12" a="1"/>
  <c r="AC56" i="12" s="1"/>
  <c r="AC57" i="12" a="1"/>
  <c r="AC57" i="12" s="1"/>
  <c r="AC58" i="12" a="1"/>
  <c r="AC58" i="12" s="1"/>
  <c r="AC59" i="12" a="1"/>
  <c r="AC59" i="12" s="1"/>
  <c r="AC60" i="12" a="1"/>
  <c r="AC60" i="12" s="1"/>
  <c r="AC61" i="12" a="1"/>
  <c r="AC61" i="12" s="1"/>
  <c r="AC62" i="12" a="1"/>
  <c r="AC62" i="12" s="1"/>
  <c r="AC63" i="12" a="1"/>
  <c r="AC63" i="12" s="1"/>
  <c r="AC64" i="12" a="1"/>
  <c r="AC64" i="12" s="1"/>
  <c r="AC65" i="12" a="1"/>
  <c r="AC65" i="12" s="1"/>
  <c r="AC66" i="12" a="1"/>
  <c r="AC66" i="12" s="1"/>
  <c r="AC67" i="12" a="1"/>
  <c r="AC67" i="12" s="1"/>
  <c r="AC68" i="12" a="1"/>
  <c r="AC68" i="12" s="1"/>
  <c r="AC69" i="12" a="1"/>
  <c r="AC69" i="12" s="1"/>
  <c r="AC70" i="12" a="1"/>
  <c r="AC70" i="12" s="1"/>
  <c r="AC71" i="12" a="1"/>
  <c r="AC71" i="12" s="1"/>
  <c r="AC72" i="12" a="1"/>
  <c r="AC72" i="12" s="1"/>
  <c r="AC73" i="12" a="1"/>
  <c r="AC73" i="12" s="1"/>
  <c r="AC74" i="12" a="1"/>
  <c r="AC74" i="12" s="1"/>
  <c r="AC75" i="12" a="1"/>
  <c r="AC75" i="12" s="1"/>
  <c r="AC76" i="12" a="1"/>
  <c r="AC76" i="12" s="1"/>
  <c r="AC77" i="12" a="1"/>
  <c r="AC77" i="12" s="1"/>
  <c r="AC78" i="12" a="1"/>
  <c r="AC78" i="12" s="1"/>
  <c r="AC79" i="12" a="1"/>
  <c r="AC79" i="12" s="1"/>
  <c r="AC80" i="12" a="1"/>
  <c r="AC80" i="12" s="1"/>
  <c r="AC81" i="12" a="1"/>
  <c r="AC81" i="12" s="1"/>
  <c r="AC82" i="12" a="1"/>
  <c r="AC82" i="12" s="1"/>
  <c r="AC83" i="12" a="1"/>
  <c r="AC83" i="12" s="1"/>
  <c r="AC84" i="12" a="1"/>
  <c r="AC84" i="12" s="1"/>
  <c r="AC85" i="12" a="1"/>
  <c r="AC85" i="12" s="1"/>
  <c r="AC86" i="12" a="1"/>
  <c r="AC86" i="12" s="1"/>
  <c r="AC87" i="12" a="1"/>
  <c r="AC87" i="12" s="1"/>
  <c r="AC88" i="12" a="1"/>
  <c r="AC88" i="12" s="1"/>
  <c r="AC89" i="12" a="1"/>
  <c r="AC89" i="12" s="1"/>
  <c r="AC90" i="12" a="1"/>
  <c r="AC90" i="12" s="1"/>
  <c r="AC91" i="12" a="1"/>
  <c r="AC91" i="12" s="1"/>
  <c r="AC92" i="12" a="1"/>
  <c r="AC92" i="12" s="1"/>
  <c r="AC93" i="12" a="1"/>
  <c r="AC93" i="12" s="1"/>
  <c r="AC94" i="12" a="1"/>
  <c r="AC94" i="12" s="1"/>
  <c r="AC95" i="12" a="1"/>
  <c r="AC95" i="12" s="1"/>
  <c r="AC96" i="12" a="1"/>
  <c r="AC96" i="12" s="1"/>
  <c r="AC97" i="12" a="1"/>
  <c r="AC97" i="12" s="1"/>
  <c r="AC98" i="12" a="1"/>
  <c r="AC98" i="12" s="1"/>
  <c r="AC99" i="12" a="1"/>
  <c r="AC99" i="12" s="1"/>
  <c r="AC100" i="12" a="1"/>
  <c r="AC100" i="12" s="1"/>
  <c r="AC101" i="12" a="1"/>
  <c r="AC101" i="12" s="1"/>
  <c r="AC102" i="12" a="1"/>
  <c r="AC102" i="12" s="1"/>
  <c r="AC103" i="12" a="1"/>
  <c r="AC103" i="12" s="1"/>
  <c r="AC104" i="12" a="1"/>
  <c r="AC104" i="12" s="1"/>
  <c r="AC105" i="12" a="1"/>
  <c r="AC105" i="12" s="1"/>
  <c r="AC106" i="12" a="1"/>
  <c r="AC106" i="12" s="1"/>
  <c r="AC107" i="12" a="1"/>
  <c r="AC107" i="12" s="1"/>
  <c r="AC108" i="12" a="1"/>
  <c r="AC108" i="12" s="1"/>
  <c r="AC109" i="12" a="1"/>
  <c r="AC109" i="12" s="1"/>
  <c r="AC110" i="12" a="1"/>
  <c r="AC110" i="12" s="1"/>
  <c r="AC111" i="12" a="1"/>
  <c r="AC111" i="12" s="1"/>
  <c r="AC112" i="12" a="1"/>
  <c r="AC112" i="12" s="1"/>
  <c r="AC113" i="12" a="1"/>
  <c r="AC113" i="12" s="1"/>
  <c r="AC114" i="12" a="1"/>
  <c r="AC114" i="12" s="1"/>
  <c r="AC115" i="12" a="1"/>
  <c r="AC115" i="12" s="1"/>
  <c r="AC116" i="12" a="1"/>
  <c r="AC116" i="12" s="1"/>
  <c r="AC117" i="12" a="1"/>
  <c r="AC117" i="12" s="1"/>
  <c r="AC118" i="12" a="1"/>
  <c r="AC118" i="12" s="1"/>
  <c r="AC119" i="12" a="1"/>
  <c r="AC119" i="12" s="1"/>
  <c r="AC120" i="12" a="1"/>
  <c r="AC120" i="12" s="1"/>
  <c r="AC121" i="12" a="1"/>
  <c r="AC121" i="12" s="1"/>
  <c r="AC122" i="12" a="1"/>
  <c r="AC122" i="12" s="1"/>
  <c r="AC123" i="12" a="1"/>
  <c r="AC123" i="12" s="1"/>
  <c r="AC124" i="12" a="1"/>
  <c r="AC124" i="12" s="1"/>
  <c r="AC125" i="12" a="1"/>
  <c r="AC125" i="12" s="1"/>
  <c r="AC126" i="12" a="1"/>
  <c r="AC126" i="12" s="1"/>
  <c r="AC127" i="12" a="1"/>
  <c r="AC127" i="12" s="1"/>
  <c r="AC128" i="12" a="1"/>
  <c r="AC128" i="12" s="1"/>
  <c r="AC129" i="12" a="1"/>
  <c r="AC129" i="12" s="1"/>
  <c r="AC130" i="12" a="1"/>
  <c r="AC130" i="12" s="1"/>
  <c r="AC131" i="12" a="1"/>
  <c r="AC131" i="12" s="1"/>
  <c r="AC132" i="12" a="1"/>
  <c r="AC132" i="12" s="1"/>
  <c r="AC133" i="12" a="1"/>
  <c r="AC133" i="12" s="1"/>
  <c r="AC134" i="12" a="1"/>
  <c r="AC134" i="12" s="1"/>
  <c r="AC135" i="12" a="1"/>
  <c r="AC135" i="12" s="1"/>
  <c r="AC136" i="12" a="1"/>
  <c r="AC136" i="12" s="1"/>
  <c r="AC137" i="12" a="1"/>
  <c r="AC137" i="12" s="1"/>
  <c r="AC2" i="12" a="1"/>
  <c r="AC2" i="12" s="1"/>
  <c r="AC2" i="10" a="1"/>
  <c r="AC2" i="10" s="1"/>
  <c r="L9" i="6" s="1"/>
  <c r="L8" i="6" s="1"/>
  <c r="L7" i="6" s="1"/>
  <c r="L11" i="6" s="1"/>
  <c r="AC3" i="9" a="1"/>
  <c r="AC3" i="9" s="1"/>
  <c r="AC4" i="9" a="1"/>
  <c r="AC4" i="9" s="1"/>
  <c r="AC5" i="9" a="1"/>
  <c r="AC5" i="9" s="1"/>
  <c r="AC6" i="9" a="1"/>
  <c r="AC6" i="9" s="1"/>
  <c r="AC7" i="9" a="1"/>
  <c r="AC7" i="9" s="1"/>
  <c r="AC8" i="9" a="1"/>
  <c r="AC8" i="9" s="1"/>
  <c r="AC9" i="9" a="1"/>
  <c r="AC9" i="9" s="1"/>
  <c r="AC10" i="9" a="1"/>
  <c r="AC10" i="9" s="1"/>
  <c r="AC11" i="9" a="1"/>
  <c r="AC11" i="9" s="1"/>
  <c r="AC12" i="9" a="1"/>
  <c r="AC12" i="9" s="1"/>
  <c r="AC13" i="9" a="1"/>
  <c r="AC13" i="9" s="1"/>
  <c r="AC14" i="9" a="1"/>
  <c r="AC14" i="9" s="1"/>
  <c r="AC15" i="9" a="1"/>
  <c r="AC15" i="9" s="1"/>
  <c r="AC16" i="9" a="1"/>
  <c r="AC16" i="9" s="1"/>
  <c r="AC17" i="9" a="1"/>
  <c r="AC17" i="9" s="1"/>
  <c r="AC18" i="9" a="1"/>
  <c r="AC18" i="9" s="1"/>
  <c r="AC19" i="9" a="1"/>
  <c r="AC19" i="9" s="1"/>
  <c r="AC20" i="9" a="1"/>
  <c r="AC20" i="9" s="1"/>
  <c r="AC21" i="9" a="1"/>
  <c r="AC21" i="9" s="1"/>
  <c r="AC22" i="9" a="1"/>
  <c r="AC22" i="9" s="1"/>
  <c r="AC23" i="9" a="1"/>
  <c r="AC23" i="9" s="1"/>
  <c r="AC24" i="9" a="1"/>
  <c r="AC24" i="9" s="1"/>
  <c r="AC25" i="9" a="1"/>
  <c r="AC25" i="9" s="1"/>
  <c r="AC26" i="9" a="1"/>
  <c r="AC26" i="9" s="1"/>
  <c r="AC27" i="9" a="1"/>
  <c r="AC27" i="9" s="1"/>
  <c r="AC28" i="9" a="1"/>
  <c r="AC28" i="9" s="1"/>
  <c r="AC29" i="9" a="1"/>
  <c r="AC29" i="9" s="1"/>
  <c r="AC30" i="9" a="1"/>
  <c r="AC30" i="9" s="1"/>
  <c r="AC31" i="9" a="1"/>
  <c r="AC31" i="9" s="1"/>
  <c r="AC32" i="9" a="1"/>
  <c r="AC32" i="9" s="1"/>
  <c r="AC33" i="9" a="1"/>
  <c r="AC33" i="9" s="1"/>
  <c r="AC34" i="9" a="1"/>
  <c r="AC34" i="9" s="1"/>
  <c r="AC35" i="9" a="1"/>
  <c r="AC35" i="9" s="1"/>
  <c r="AC36" i="9" a="1"/>
  <c r="AC36" i="9" s="1"/>
  <c r="AC37" i="9" a="1"/>
  <c r="AC37" i="9" s="1"/>
  <c r="AC38" i="9" a="1"/>
  <c r="AC38" i="9" s="1"/>
  <c r="AC39" i="9" a="1"/>
  <c r="AC39" i="9" s="1"/>
  <c r="AC40" i="9" a="1"/>
  <c r="AC40" i="9" s="1"/>
  <c r="AC41" i="9" a="1"/>
  <c r="AC41" i="9" s="1"/>
  <c r="AC42" i="9" a="1"/>
  <c r="AC42" i="9" s="1"/>
  <c r="AC43" i="9" a="1"/>
  <c r="AC43" i="9" s="1"/>
  <c r="AC44" i="9" a="1"/>
  <c r="AC44" i="9" s="1"/>
  <c r="AC45" i="9" a="1"/>
  <c r="AC45" i="9" s="1"/>
  <c r="AC46" i="9" a="1"/>
  <c r="AC46" i="9" s="1"/>
  <c r="AC47" i="9" a="1"/>
  <c r="AC47" i="9" s="1"/>
  <c r="AC48" i="9" a="1"/>
  <c r="AC48" i="9" s="1"/>
  <c r="AC49" i="9" a="1"/>
  <c r="AC49" i="9" s="1"/>
  <c r="AC50" i="9" a="1"/>
  <c r="AC50" i="9" s="1"/>
  <c r="AC51" i="9" a="1"/>
  <c r="AC51" i="9" s="1"/>
  <c r="AC52" i="9" a="1"/>
  <c r="AC52" i="9" s="1"/>
  <c r="AC53" i="9" a="1"/>
  <c r="AC53" i="9" s="1"/>
  <c r="AC54" i="9" a="1"/>
  <c r="AC54" i="9" s="1"/>
  <c r="AC55" i="9" a="1"/>
  <c r="AC55" i="9" s="1"/>
  <c r="AC56" i="9" a="1"/>
  <c r="AC56" i="9" s="1"/>
  <c r="AC57" i="9" a="1"/>
  <c r="AC57" i="9" s="1"/>
  <c r="AC58" i="9" a="1"/>
  <c r="AC58" i="9" s="1"/>
  <c r="AC59" i="9" a="1"/>
  <c r="AC59" i="9" s="1"/>
  <c r="AC60" i="9" a="1"/>
  <c r="AC60" i="9" s="1"/>
  <c r="AC61" i="9" a="1"/>
  <c r="AC61" i="9" s="1"/>
  <c r="AC62" i="9" a="1"/>
  <c r="AC62" i="9" s="1"/>
  <c r="AC63" i="9" a="1"/>
  <c r="AC63" i="9" s="1"/>
  <c r="AC64" i="9" a="1"/>
  <c r="AC64" i="9" s="1"/>
  <c r="AC65" i="9" a="1"/>
  <c r="AC65" i="9" s="1"/>
  <c r="AC66" i="9" a="1"/>
  <c r="AC66" i="9" s="1"/>
  <c r="AC67" i="9" a="1"/>
  <c r="AC67" i="9" s="1"/>
  <c r="AC68" i="9" a="1"/>
  <c r="AC68" i="9" s="1"/>
  <c r="AC69" i="9" a="1"/>
  <c r="AC69" i="9" s="1"/>
  <c r="AC70" i="9" a="1"/>
  <c r="AC70" i="9" s="1"/>
  <c r="AC71" i="9" a="1"/>
  <c r="AC71" i="9" s="1"/>
  <c r="AC72" i="9" a="1"/>
  <c r="AC72" i="9" s="1"/>
  <c r="AC73" i="9" a="1"/>
  <c r="AC73" i="9" s="1"/>
  <c r="AC74" i="9" a="1"/>
  <c r="AC74" i="9" s="1"/>
  <c r="AC75" i="9" a="1"/>
  <c r="AC75" i="9" s="1"/>
  <c r="AC76" i="9" a="1"/>
  <c r="AC76" i="9" s="1"/>
  <c r="AC77" i="9" a="1"/>
  <c r="AC77" i="9" s="1"/>
  <c r="AC78" i="9" a="1"/>
  <c r="AC78" i="9" s="1"/>
  <c r="AC79" i="9" a="1"/>
  <c r="AC79" i="9" s="1"/>
  <c r="AC80" i="9" a="1"/>
  <c r="AC80" i="9" s="1"/>
  <c r="AC81" i="9" a="1"/>
  <c r="AC81" i="9" s="1"/>
  <c r="AC82" i="9" a="1"/>
  <c r="AC82" i="9" s="1"/>
  <c r="AC83" i="9" a="1"/>
  <c r="AC83" i="9" s="1"/>
  <c r="AC84" i="9" a="1"/>
  <c r="AC84" i="9" s="1"/>
  <c r="AC85" i="9" a="1"/>
  <c r="AC85" i="9" s="1"/>
  <c r="AC86" i="9" a="1"/>
  <c r="AC86" i="9" s="1"/>
  <c r="AC87" i="9" a="1"/>
  <c r="AC87" i="9" s="1"/>
  <c r="AC88" i="9" a="1"/>
  <c r="AC88" i="9" s="1"/>
  <c r="AC89" i="9" a="1"/>
  <c r="AC89" i="9" s="1"/>
  <c r="AC90" i="9" a="1"/>
  <c r="AC90" i="9" s="1"/>
  <c r="AC91" i="9" a="1"/>
  <c r="AC91" i="9" s="1"/>
  <c r="AC92" i="9" a="1"/>
  <c r="AC92" i="9" s="1"/>
  <c r="AC93" i="9" a="1"/>
  <c r="AC93" i="9" s="1"/>
  <c r="AC94" i="9" a="1"/>
  <c r="AC94" i="9" s="1"/>
  <c r="AC95" i="9" a="1"/>
  <c r="AC95" i="9" s="1"/>
  <c r="AC96" i="9" a="1"/>
  <c r="AC96" i="9" s="1"/>
  <c r="AC97" i="9" a="1"/>
  <c r="AC97" i="9" s="1"/>
  <c r="AC98" i="9" a="1"/>
  <c r="AC98" i="9" s="1"/>
  <c r="AC99" i="9" a="1"/>
  <c r="AC99" i="9" s="1"/>
  <c r="AC100" i="9" a="1"/>
  <c r="AC100" i="9" s="1"/>
  <c r="AC101" i="9" a="1"/>
  <c r="AC101" i="9" s="1"/>
  <c r="AC102" i="9" a="1"/>
  <c r="AC102" i="9" s="1"/>
  <c r="AC103" i="9" a="1"/>
  <c r="AC103" i="9" s="1"/>
  <c r="AC104" i="9" a="1"/>
  <c r="AC104" i="9" s="1"/>
  <c r="AC105" i="9" a="1"/>
  <c r="AC105" i="9" s="1"/>
  <c r="AC106" i="9" a="1"/>
  <c r="AC106" i="9" s="1"/>
  <c r="AC107" i="9" a="1"/>
  <c r="AC107" i="9" s="1"/>
  <c r="AC108" i="9" a="1"/>
  <c r="AC108" i="9" s="1"/>
  <c r="AC109" i="9" a="1"/>
  <c r="AC109" i="9" s="1"/>
  <c r="AC110" i="9" a="1"/>
  <c r="AC110" i="9" s="1"/>
  <c r="AC111" i="9" a="1"/>
  <c r="AC111" i="9" s="1"/>
  <c r="AC112" i="9" a="1"/>
  <c r="AC112" i="9" s="1"/>
  <c r="AC113" i="9" a="1"/>
  <c r="AC113" i="9" s="1"/>
  <c r="AC114" i="9" a="1"/>
  <c r="AC114" i="9" s="1"/>
  <c r="AC115" i="9" a="1"/>
  <c r="AC115" i="9" s="1"/>
  <c r="AC116" i="9" a="1"/>
  <c r="AC116" i="9" s="1"/>
  <c r="AC117" i="9" a="1"/>
  <c r="AC117" i="9" s="1"/>
  <c r="AC118" i="9" a="1"/>
  <c r="AC118" i="9" s="1"/>
  <c r="AC119" i="9" a="1"/>
  <c r="AC119" i="9" s="1"/>
  <c r="AC120" i="9" a="1"/>
  <c r="AC120" i="9" s="1"/>
  <c r="AC121" i="9" a="1"/>
  <c r="AC121" i="9" s="1"/>
  <c r="AC122" i="9" a="1"/>
  <c r="AC122" i="9" s="1"/>
  <c r="AC123" i="9" a="1"/>
  <c r="AC123" i="9" s="1"/>
  <c r="AC124" i="9" a="1"/>
  <c r="AC124" i="9" s="1"/>
  <c r="AC125" i="9" a="1"/>
  <c r="AC125" i="9" s="1"/>
  <c r="AC126" i="9" a="1"/>
  <c r="AC126" i="9" s="1"/>
  <c r="AC127" i="9" a="1"/>
  <c r="AC127" i="9" s="1"/>
  <c r="AC128" i="9" a="1"/>
  <c r="AC128" i="9" s="1"/>
  <c r="AC129" i="9" a="1"/>
  <c r="AC129" i="9" s="1"/>
  <c r="AC130" i="9" a="1"/>
  <c r="AC130" i="9" s="1"/>
  <c r="AC131" i="9" a="1"/>
  <c r="AC131" i="9" s="1"/>
  <c r="AC132" i="9" a="1"/>
  <c r="AC132" i="9" s="1"/>
  <c r="AC133" i="9" a="1"/>
  <c r="AC133" i="9" s="1"/>
  <c r="AC134" i="9" a="1"/>
  <c r="AC134" i="9" s="1"/>
  <c r="AC135" i="9" a="1"/>
  <c r="AC135" i="9" s="1"/>
  <c r="AC136" i="9" a="1"/>
  <c r="AC136" i="9" s="1"/>
  <c r="AC137" i="9" a="1"/>
  <c r="AC137" i="9" s="1"/>
  <c r="AC2" i="9" a="1"/>
  <c r="AC2" i="9" s="1"/>
  <c r="AC3" i="8" a="1"/>
  <c r="AC3" i="8" s="1"/>
  <c r="AC4" i="8" a="1"/>
  <c r="AC4" i="8" s="1"/>
  <c r="AC5" i="8" a="1"/>
  <c r="AC5" i="8" s="1"/>
  <c r="AC6" i="8" a="1"/>
  <c r="AC6" i="8" s="1"/>
  <c r="AC7" i="8" a="1"/>
  <c r="AC7" i="8" s="1"/>
  <c r="AC8" i="8" a="1"/>
  <c r="AC8" i="8" s="1"/>
  <c r="AC9" i="8" a="1"/>
  <c r="AC9" i="8" s="1"/>
  <c r="AC10" i="8" a="1"/>
  <c r="AC10" i="8" s="1"/>
  <c r="AC11" i="8" a="1"/>
  <c r="AC11" i="8" s="1"/>
  <c r="AC12" i="8" a="1"/>
  <c r="AC12" i="8" s="1"/>
  <c r="AC13" i="8" a="1"/>
  <c r="AC13" i="8" s="1"/>
  <c r="AC14" i="8" a="1"/>
  <c r="AC14" i="8" s="1"/>
  <c r="AC15" i="8" a="1"/>
  <c r="AC15" i="8" s="1"/>
  <c r="AC16" i="8" a="1"/>
  <c r="AC16" i="8" s="1"/>
  <c r="AC17" i="8" a="1"/>
  <c r="AC17" i="8" s="1"/>
  <c r="AC18" i="8" a="1"/>
  <c r="AC18" i="8" s="1"/>
  <c r="AC19" i="8" a="1"/>
  <c r="AC19" i="8" s="1"/>
  <c r="AC20" i="8" a="1"/>
  <c r="AC20" i="8" s="1"/>
  <c r="AC21" i="8" a="1"/>
  <c r="AC21" i="8" s="1"/>
  <c r="AC22" i="8" a="1"/>
  <c r="AC22" i="8" s="1"/>
  <c r="AC23" i="8" a="1"/>
  <c r="AC23" i="8" s="1"/>
  <c r="AC24" i="8" a="1"/>
  <c r="AC24" i="8" s="1"/>
  <c r="AC25" i="8" a="1"/>
  <c r="AC25" i="8" s="1"/>
  <c r="AC26" i="8" a="1"/>
  <c r="AC26" i="8" s="1"/>
  <c r="AC27" i="8" a="1"/>
  <c r="AC27" i="8" s="1"/>
  <c r="AC28" i="8" a="1"/>
  <c r="AC28" i="8" s="1"/>
  <c r="AC29" i="8" a="1"/>
  <c r="AC29" i="8" s="1"/>
  <c r="AC30" i="8" a="1"/>
  <c r="AC30" i="8" s="1"/>
  <c r="AC31" i="8" a="1"/>
  <c r="AC31" i="8" s="1"/>
  <c r="AC32" i="8" a="1"/>
  <c r="AC32" i="8" s="1"/>
  <c r="AC33" i="8" a="1"/>
  <c r="AC33" i="8" s="1"/>
  <c r="AC34" i="8" a="1"/>
  <c r="AC34" i="8" s="1"/>
  <c r="AC35" i="8" a="1"/>
  <c r="AC35" i="8" s="1"/>
  <c r="AC36" i="8" a="1"/>
  <c r="AC36" i="8" s="1"/>
  <c r="AC37" i="8" a="1"/>
  <c r="AC37" i="8" s="1"/>
  <c r="AC38" i="8" a="1"/>
  <c r="AC38" i="8" s="1"/>
  <c r="AC39" i="8" a="1"/>
  <c r="AC39" i="8" s="1"/>
  <c r="AC40" i="8" a="1"/>
  <c r="AC40" i="8" s="1"/>
  <c r="AC41" i="8" a="1"/>
  <c r="AC41" i="8" s="1"/>
  <c r="AC42" i="8" a="1"/>
  <c r="AC42" i="8" s="1"/>
  <c r="AC43" i="8" a="1"/>
  <c r="AC43" i="8" s="1"/>
  <c r="AC44" i="8" a="1"/>
  <c r="AC44" i="8" s="1"/>
  <c r="AC45" i="8" a="1"/>
  <c r="AC45" i="8" s="1"/>
  <c r="AC46" i="8" a="1"/>
  <c r="AC46" i="8" s="1"/>
  <c r="AC47" i="8" a="1"/>
  <c r="AC47" i="8" s="1"/>
  <c r="AC48" i="8" a="1"/>
  <c r="AC48" i="8" s="1"/>
  <c r="AC49" i="8" a="1"/>
  <c r="AC49" i="8" s="1"/>
  <c r="AC50" i="8" a="1"/>
  <c r="AC50" i="8" s="1"/>
  <c r="AC51" i="8" a="1"/>
  <c r="AC51" i="8" s="1"/>
  <c r="AC52" i="8" a="1"/>
  <c r="AC52" i="8" s="1"/>
  <c r="AC53" i="8" a="1"/>
  <c r="AC53" i="8" s="1"/>
  <c r="AC54" i="8" a="1"/>
  <c r="AC54" i="8" s="1"/>
  <c r="AC55" i="8" a="1"/>
  <c r="AC55" i="8" s="1"/>
  <c r="AC56" i="8" a="1"/>
  <c r="AC56" i="8" s="1"/>
  <c r="AC57" i="8" a="1"/>
  <c r="AC57" i="8" s="1"/>
  <c r="AC58" i="8" a="1"/>
  <c r="AC58" i="8" s="1"/>
  <c r="AC59" i="8" a="1"/>
  <c r="AC59" i="8" s="1"/>
  <c r="AC60" i="8" a="1"/>
  <c r="AC60" i="8" s="1"/>
  <c r="AC61" i="8" a="1"/>
  <c r="AC61" i="8" s="1"/>
  <c r="AC62" i="8" a="1"/>
  <c r="AC62" i="8" s="1"/>
  <c r="AC63" i="8" a="1"/>
  <c r="AC63" i="8" s="1"/>
  <c r="AC64" i="8" a="1"/>
  <c r="AC64" i="8" s="1"/>
  <c r="AC65" i="8" a="1"/>
  <c r="AC65" i="8" s="1"/>
  <c r="AC66" i="8" a="1"/>
  <c r="AC66" i="8" s="1"/>
  <c r="AC67" i="8" a="1"/>
  <c r="AC67" i="8" s="1"/>
  <c r="AC68" i="8" a="1"/>
  <c r="AC68" i="8" s="1"/>
  <c r="AC69" i="8" a="1"/>
  <c r="AC69" i="8" s="1"/>
  <c r="AC70" i="8" a="1"/>
  <c r="AC70" i="8" s="1"/>
  <c r="AC71" i="8" a="1"/>
  <c r="AC71" i="8" s="1"/>
  <c r="AC72" i="8" a="1"/>
  <c r="AC72" i="8" s="1"/>
  <c r="AC73" i="8" a="1"/>
  <c r="AC73" i="8" s="1"/>
  <c r="AC74" i="8" a="1"/>
  <c r="AC74" i="8" s="1"/>
  <c r="AC75" i="8" a="1"/>
  <c r="AC75" i="8" s="1"/>
  <c r="AC76" i="8" a="1"/>
  <c r="AC76" i="8" s="1"/>
  <c r="AC77" i="8" a="1"/>
  <c r="AC77" i="8" s="1"/>
  <c r="AC78" i="8" a="1"/>
  <c r="AC78" i="8" s="1"/>
  <c r="AC79" i="8" a="1"/>
  <c r="AC79" i="8" s="1"/>
  <c r="AC80" i="8" a="1"/>
  <c r="AC80" i="8" s="1"/>
  <c r="AC81" i="8" a="1"/>
  <c r="AC81" i="8" s="1"/>
  <c r="AC82" i="8" a="1"/>
  <c r="AC82" i="8" s="1"/>
  <c r="AC83" i="8" a="1"/>
  <c r="AC83" i="8" s="1"/>
  <c r="AC84" i="8" a="1"/>
  <c r="AC84" i="8" s="1"/>
  <c r="AC85" i="8" a="1"/>
  <c r="AC85" i="8" s="1"/>
  <c r="AC86" i="8" a="1"/>
  <c r="AC86" i="8" s="1"/>
  <c r="AC87" i="8" a="1"/>
  <c r="AC87" i="8" s="1"/>
  <c r="AC88" i="8" a="1"/>
  <c r="AC88" i="8" s="1"/>
  <c r="AC89" i="8" a="1"/>
  <c r="AC89" i="8" s="1"/>
  <c r="AC90" i="8" a="1"/>
  <c r="AC90" i="8" s="1"/>
  <c r="AC91" i="8" a="1"/>
  <c r="AC91" i="8" s="1"/>
  <c r="AC92" i="8" a="1"/>
  <c r="AC92" i="8" s="1"/>
  <c r="AC93" i="8" a="1"/>
  <c r="AC93" i="8" s="1"/>
  <c r="AC94" i="8" a="1"/>
  <c r="AC94" i="8" s="1"/>
  <c r="AC95" i="8" a="1"/>
  <c r="AC95" i="8" s="1"/>
  <c r="AC96" i="8" a="1"/>
  <c r="AC96" i="8" s="1"/>
  <c r="AC97" i="8" a="1"/>
  <c r="AC97" i="8" s="1"/>
  <c r="AC98" i="8" a="1"/>
  <c r="AC98" i="8" s="1"/>
  <c r="AC99" i="8" a="1"/>
  <c r="AC99" i="8" s="1"/>
  <c r="AC100" i="8" a="1"/>
  <c r="AC100" i="8" s="1"/>
  <c r="AC101" i="8" a="1"/>
  <c r="AC101" i="8" s="1"/>
  <c r="AC102" i="8" a="1"/>
  <c r="AC102" i="8" s="1"/>
  <c r="AC103" i="8" a="1"/>
  <c r="AC103" i="8" s="1"/>
  <c r="AC104" i="8" a="1"/>
  <c r="AC104" i="8" s="1"/>
  <c r="AC105" i="8" a="1"/>
  <c r="AC105" i="8" s="1"/>
  <c r="AC106" i="8" a="1"/>
  <c r="AC106" i="8" s="1"/>
  <c r="AC107" i="8" a="1"/>
  <c r="AC107" i="8" s="1"/>
  <c r="AC108" i="8" a="1"/>
  <c r="AC108" i="8" s="1"/>
  <c r="AC109" i="8" a="1"/>
  <c r="AC109" i="8" s="1"/>
  <c r="AC110" i="8" a="1"/>
  <c r="AC110" i="8" s="1"/>
  <c r="AC111" i="8" a="1"/>
  <c r="AC111" i="8" s="1"/>
  <c r="AC112" i="8" a="1"/>
  <c r="AC112" i="8" s="1"/>
  <c r="AC113" i="8" a="1"/>
  <c r="AC113" i="8" s="1"/>
  <c r="AC114" i="8" a="1"/>
  <c r="AC114" i="8" s="1"/>
  <c r="AC115" i="8" a="1"/>
  <c r="AC115" i="8" s="1"/>
  <c r="AC116" i="8" a="1"/>
  <c r="AC116" i="8" s="1"/>
  <c r="AC117" i="8" a="1"/>
  <c r="AC117" i="8" s="1"/>
  <c r="AC118" i="8" a="1"/>
  <c r="AC118" i="8" s="1"/>
  <c r="AC119" i="8" a="1"/>
  <c r="AC119" i="8" s="1"/>
  <c r="AC120" i="8" a="1"/>
  <c r="AC120" i="8" s="1"/>
  <c r="AC121" i="8" a="1"/>
  <c r="AC121" i="8" s="1"/>
  <c r="AC122" i="8" a="1"/>
  <c r="AC122" i="8" s="1"/>
  <c r="AC123" i="8" a="1"/>
  <c r="AC123" i="8" s="1"/>
  <c r="AC124" i="8" a="1"/>
  <c r="AC124" i="8" s="1"/>
  <c r="AC125" i="8" a="1"/>
  <c r="AC125" i="8" s="1"/>
  <c r="AC126" i="8" a="1"/>
  <c r="AC126" i="8" s="1"/>
  <c r="AC127" i="8" a="1"/>
  <c r="AC127" i="8" s="1"/>
  <c r="AC128" i="8" a="1"/>
  <c r="AC128" i="8" s="1"/>
  <c r="AC129" i="8" a="1"/>
  <c r="AC129" i="8" s="1"/>
  <c r="AC130" i="8" a="1"/>
  <c r="AC130" i="8" s="1"/>
  <c r="AC131" i="8" a="1"/>
  <c r="AC131" i="8" s="1"/>
  <c r="AC132" i="8" a="1"/>
  <c r="AC132" i="8" s="1"/>
  <c r="AC133" i="8" a="1"/>
  <c r="AC133" i="8" s="1"/>
  <c r="AC134" i="8" a="1"/>
  <c r="AC134" i="8" s="1"/>
  <c r="AC135" i="8" a="1"/>
  <c r="AC135" i="8" s="1"/>
  <c r="AC136" i="8" a="1"/>
  <c r="AC136" i="8" s="1"/>
  <c r="AC137" i="8" a="1"/>
  <c r="AC137" i="8" s="1"/>
  <c r="AC2" i="8" a="1"/>
  <c r="AC2" i="8" s="1"/>
  <c r="G17" i="11"/>
  <c r="F15" i="6"/>
  <c r="F14" i="6" s="1"/>
  <c r="F13" i="6" s="1"/>
  <c r="F12" i="6" s="1"/>
  <c r="D15" i="6"/>
  <c r="D14" i="6" s="1"/>
  <c r="D13" i="6" s="1"/>
  <c r="D12" i="6" s="1"/>
  <c r="F11" i="6"/>
  <c r="F10" i="6"/>
  <c r="F9" i="6" s="1"/>
  <c r="F8" i="6" s="1"/>
  <c r="F7" i="6" s="1"/>
  <c r="D10" i="6"/>
  <c r="D11" i="6"/>
  <c r="G17" i="6"/>
  <c r="AB2" i="14"/>
  <c r="Z2" i="14"/>
  <c r="AB2" i="10"/>
  <c r="Z2" i="10"/>
  <c r="AA2" i="10" s="1"/>
  <c r="M3" i="14"/>
  <c r="M4" i="14"/>
  <c r="M5" i="14"/>
  <c r="M6" i="14"/>
  <c r="M7" i="14"/>
  <c r="M8" i="14"/>
  <c r="M9" i="14"/>
  <c r="M10" i="14"/>
  <c r="M11" i="14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M1281" i="13"/>
  <c r="M1282" i="13"/>
  <c r="M1283" i="13"/>
  <c r="M1284" i="13"/>
  <c r="M1285" i="13"/>
  <c r="M1286" i="13"/>
  <c r="M1287" i="13"/>
  <c r="M1288" i="13"/>
  <c r="M1289" i="13"/>
  <c r="M1290" i="13"/>
  <c r="M1291" i="13"/>
  <c r="M1292" i="13"/>
  <c r="M1293" i="13"/>
  <c r="M1294" i="13"/>
  <c r="M1295" i="13"/>
  <c r="M1296" i="13"/>
  <c r="M1297" i="13"/>
  <c r="M1298" i="13"/>
  <c r="M1299" i="13"/>
  <c r="M1300" i="13"/>
  <c r="M1301" i="13"/>
  <c r="M1302" i="13"/>
  <c r="M1303" i="13"/>
  <c r="M1304" i="13"/>
  <c r="M1305" i="13"/>
  <c r="M1306" i="13"/>
  <c r="M1307" i="13"/>
  <c r="M1308" i="13"/>
  <c r="M1309" i="13"/>
  <c r="M1310" i="13"/>
  <c r="M1311" i="13"/>
  <c r="M1312" i="13"/>
  <c r="M1313" i="13"/>
  <c r="M1314" i="13"/>
  <c r="M1315" i="13"/>
  <c r="M1316" i="13"/>
  <c r="M1317" i="13"/>
  <c r="M1318" i="13"/>
  <c r="M1319" i="13"/>
  <c r="M1320" i="13"/>
  <c r="M1321" i="13"/>
  <c r="M1322" i="13"/>
  <c r="M1323" i="13"/>
  <c r="M1324" i="13"/>
  <c r="M1325" i="13"/>
  <c r="M1326" i="13"/>
  <c r="M1327" i="13"/>
  <c r="M1328" i="13"/>
  <c r="M1329" i="13"/>
  <c r="M1330" i="13"/>
  <c r="M1331" i="13"/>
  <c r="M1332" i="13"/>
  <c r="M1333" i="13"/>
  <c r="M1334" i="13"/>
  <c r="M1335" i="13"/>
  <c r="M1336" i="13"/>
  <c r="M1337" i="13"/>
  <c r="M1338" i="13"/>
  <c r="M1339" i="13"/>
  <c r="M1340" i="13"/>
  <c r="M1341" i="13"/>
  <c r="M1342" i="13"/>
  <c r="M1343" i="13"/>
  <c r="M1344" i="13"/>
  <c r="M1345" i="13"/>
  <c r="M1346" i="13"/>
  <c r="M1347" i="13"/>
  <c r="M1348" i="13"/>
  <c r="M1349" i="13"/>
  <c r="M1350" i="13"/>
  <c r="M1351" i="13"/>
  <c r="M1352" i="13"/>
  <c r="M1353" i="13"/>
  <c r="M1354" i="13"/>
  <c r="M1355" i="13"/>
  <c r="M1356" i="13"/>
  <c r="M1357" i="13"/>
  <c r="M1358" i="13"/>
  <c r="M1359" i="13"/>
  <c r="M1360" i="13"/>
  <c r="M1361" i="13"/>
  <c r="M1362" i="13"/>
  <c r="M1363" i="13"/>
  <c r="M1364" i="13"/>
  <c r="M1365" i="13"/>
  <c r="M1366" i="13"/>
  <c r="M1367" i="13"/>
  <c r="M1368" i="13"/>
  <c r="M1369" i="13"/>
  <c r="M1370" i="13"/>
  <c r="M1371" i="13"/>
  <c r="M1372" i="13"/>
  <c r="M1373" i="13"/>
  <c r="M1374" i="13"/>
  <c r="M1375" i="13"/>
  <c r="M1376" i="13"/>
  <c r="M1377" i="13"/>
  <c r="M1378" i="13"/>
  <c r="M1379" i="13"/>
  <c r="M1380" i="13"/>
  <c r="M1381" i="13"/>
  <c r="M1382" i="13"/>
  <c r="M1383" i="13"/>
  <c r="M1384" i="13"/>
  <c r="M1385" i="13"/>
  <c r="M1386" i="13"/>
  <c r="M1387" i="13"/>
  <c r="M1388" i="13"/>
  <c r="M1389" i="13"/>
  <c r="M1390" i="13"/>
  <c r="M1391" i="13"/>
  <c r="M1392" i="13"/>
  <c r="M1393" i="13"/>
  <c r="M1394" i="13"/>
  <c r="M1395" i="13"/>
  <c r="M1396" i="13"/>
  <c r="M1397" i="13"/>
  <c r="M1398" i="13"/>
  <c r="M1399" i="13"/>
  <c r="M1400" i="13"/>
  <c r="M1401" i="13"/>
  <c r="M1402" i="13"/>
  <c r="M1403" i="13"/>
  <c r="M1404" i="13"/>
  <c r="M1405" i="13"/>
  <c r="M1406" i="13"/>
  <c r="M1407" i="13"/>
  <c r="M1408" i="13"/>
  <c r="M1409" i="13"/>
  <c r="M1410" i="13"/>
  <c r="M1411" i="13"/>
  <c r="M1412" i="13"/>
  <c r="M1413" i="13"/>
  <c r="M1414" i="13"/>
  <c r="M1415" i="13"/>
  <c r="M1416" i="13"/>
  <c r="M1417" i="13"/>
  <c r="M1418" i="13"/>
  <c r="M1419" i="13"/>
  <c r="M1420" i="13"/>
  <c r="M1421" i="13"/>
  <c r="M1422" i="13"/>
  <c r="M1423" i="13"/>
  <c r="M1424" i="13"/>
  <c r="M1425" i="13"/>
  <c r="M1426" i="13"/>
  <c r="M1427" i="13"/>
  <c r="M1428" i="13"/>
  <c r="M1429" i="13"/>
  <c r="M1430" i="13"/>
  <c r="M1431" i="13"/>
  <c r="M1432" i="13"/>
  <c r="M1433" i="13"/>
  <c r="M1434" i="13"/>
  <c r="M1435" i="13"/>
  <c r="M1436" i="13"/>
  <c r="M1437" i="13"/>
  <c r="M1438" i="13"/>
  <c r="M1439" i="13"/>
  <c r="M1440" i="13"/>
  <c r="M1441" i="13"/>
  <c r="M1442" i="13"/>
  <c r="M1443" i="13"/>
  <c r="M1444" i="13"/>
  <c r="M1445" i="13"/>
  <c r="M1446" i="13"/>
  <c r="M1447" i="13"/>
  <c r="M1448" i="13"/>
  <c r="M1449" i="13"/>
  <c r="M1450" i="13"/>
  <c r="M1451" i="13"/>
  <c r="M1452" i="13"/>
  <c r="M1453" i="13"/>
  <c r="M1454" i="13"/>
  <c r="M1455" i="13"/>
  <c r="M1456" i="13"/>
  <c r="M1457" i="13"/>
  <c r="M1458" i="13"/>
  <c r="M1459" i="13"/>
  <c r="M1460" i="13"/>
  <c r="M1461" i="13"/>
  <c r="M1462" i="13"/>
  <c r="M1463" i="13"/>
  <c r="M1464" i="13"/>
  <c r="M1465" i="13"/>
  <c r="M1466" i="13"/>
  <c r="M1467" i="13"/>
  <c r="M1468" i="13"/>
  <c r="M1469" i="13"/>
  <c r="M1470" i="13"/>
  <c r="M1471" i="13"/>
  <c r="M1472" i="13"/>
  <c r="M1473" i="13"/>
  <c r="M1474" i="13"/>
  <c r="M1475" i="13"/>
  <c r="M1476" i="13"/>
  <c r="M1477" i="13"/>
  <c r="M1478" i="13"/>
  <c r="M1479" i="13"/>
  <c r="M1480" i="13"/>
  <c r="M1481" i="13"/>
  <c r="M1482" i="13"/>
  <c r="M1483" i="13"/>
  <c r="M1484" i="13"/>
  <c r="M1485" i="13"/>
  <c r="M1486" i="13"/>
  <c r="M1487" i="13"/>
  <c r="M1488" i="13"/>
  <c r="M1489" i="13"/>
  <c r="M1490" i="13"/>
  <c r="M1491" i="13"/>
  <c r="M1492" i="13"/>
  <c r="M1493" i="13"/>
  <c r="M1494" i="13"/>
  <c r="M1495" i="13"/>
  <c r="M1496" i="13"/>
  <c r="M1497" i="13"/>
  <c r="M1498" i="13"/>
  <c r="M1499" i="13"/>
  <c r="M1500" i="13"/>
  <c r="M1501" i="13"/>
  <c r="M1502" i="13"/>
  <c r="M1503" i="13"/>
  <c r="M1504" i="13"/>
  <c r="M1505" i="13"/>
  <c r="M1506" i="13"/>
  <c r="M1507" i="13"/>
  <c r="M1508" i="13"/>
  <c r="M1509" i="13"/>
  <c r="M1510" i="13"/>
  <c r="M1511" i="13"/>
  <c r="M1512" i="13"/>
  <c r="M1513" i="13"/>
  <c r="M1514" i="13"/>
  <c r="M1515" i="13"/>
  <c r="M1516" i="13"/>
  <c r="M1517" i="13"/>
  <c r="M1518" i="13"/>
  <c r="M1519" i="13"/>
  <c r="M1520" i="13"/>
  <c r="M1521" i="13"/>
  <c r="M1522" i="13"/>
  <c r="M1523" i="13"/>
  <c r="M1524" i="13"/>
  <c r="M1525" i="13"/>
  <c r="M1526" i="13"/>
  <c r="M1527" i="13"/>
  <c r="M1528" i="13"/>
  <c r="M1529" i="13"/>
  <c r="M1530" i="13"/>
  <c r="M1531" i="13"/>
  <c r="M1532" i="13"/>
  <c r="M1533" i="13"/>
  <c r="M1534" i="13"/>
  <c r="M1535" i="13"/>
  <c r="M1536" i="13"/>
  <c r="M1537" i="13"/>
  <c r="M1538" i="13"/>
  <c r="M1539" i="13"/>
  <c r="M1540" i="13"/>
  <c r="M1541" i="13"/>
  <c r="M1542" i="13"/>
  <c r="M1543" i="13"/>
  <c r="M1544" i="13"/>
  <c r="M1545" i="13"/>
  <c r="M1546" i="13"/>
  <c r="M1547" i="13"/>
  <c r="M1548" i="13"/>
  <c r="M1549" i="13"/>
  <c r="M1550" i="13"/>
  <c r="M1551" i="13"/>
  <c r="M1552" i="13"/>
  <c r="M1553" i="13"/>
  <c r="M1554" i="13"/>
  <c r="M1555" i="13"/>
  <c r="M1556" i="13"/>
  <c r="M1557" i="13"/>
  <c r="M1558" i="13"/>
  <c r="M1559" i="13"/>
  <c r="M1560" i="13"/>
  <c r="M1561" i="13"/>
  <c r="M1562" i="13"/>
  <c r="M1563" i="13"/>
  <c r="M1564" i="13"/>
  <c r="M1565" i="13"/>
  <c r="M1566" i="13"/>
  <c r="M1567" i="13"/>
  <c r="M1568" i="13"/>
  <c r="M1569" i="13"/>
  <c r="M1570" i="13"/>
  <c r="M1571" i="13"/>
  <c r="M1572" i="13"/>
  <c r="M1573" i="13"/>
  <c r="M1574" i="13"/>
  <c r="M1575" i="13"/>
  <c r="M1576" i="13"/>
  <c r="M1577" i="13"/>
  <c r="M1578" i="13"/>
  <c r="M1579" i="13"/>
  <c r="M1580" i="13"/>
  <c r="M1581" i="13"/>
  <c r="M1582" i="13"/>
  <c r="M1583" i="13"/>
  <c r="M1584" i="13"/>
  <c r="M1585" i="13"/>
  <c r="M1586" i="13"/>
  <c r="M1587" i="13"/>
  <c r="M1588" i="13"/>
  <c r="M1589" i="13"/>
  <c r="M1590" i="13"/>
  <c r="M1591" i="13"/>
  <c r="M1592" i="13"/>
  <c r="M1593" i="13"/>
  <c r="M1594" i="13"/>
  <c r="M1595" i="13"/>
  <c r="M1596" i="13"/>
  <c r="M1597" i="13"/>
  <c r="M1598" i="13"/>
  <c r="M1599" i="13"/>
  <c r="M1600" i="13"/>
  <c r="M1601" i="13"/>
  <c r="M1602" i="13"/>
  <c r="M1603" i="13"/>
  <c r="M1604" i="13"/>
  <c r="M1605" i="13"/>
  <c r="M1606" i="13"/>
  <c r="M1607" i="13"/>
  <c r="M1608" i="13"/>
  <c r="M1609" i="13"/>
  <c r="M1610" i="13"/>
  <c r="M1611" i="13"/>
  <c r="M1612" i="13"/>
  <c r="M1613" i="13"/>
  <c r="M1614" i="13"/>
  <c r="M1615" i="13"/>
  <c r="M1616" i="13"/>
  <c r="M1617" i="13"/>
  <c r="M1618" i="13"/>
  <c r="M1619" i="13"/>
  <c r="M1620" i="13"/>
  <c r="M1621" i="13"/>
  <c r="M1622" i="13"/>
  <c r="M1623" i="13"/>
  <c r="M1624" i="13"/>
  <c r="M1625" i="13"/>
  <c r="M1626" i="13"/>
  <c r="M1627" i="13"/>
  <c r="M1628" i="13"/>
  <c r="M1629" i="13"/>
  <c r="M1630" i="13"/>
  <c r="M1631" i="13"/>
  <c r="M1632" i="13"/>
  <c r="M1633" i="13"/>
  <c r="M1634" i="13"/>
  <c r="M1635" i="13"/>
  <c r="M1636" i="13"/>
  <c r="M1637" i="13"/>
  <c r="M1638" i="13"/>
  <c r="M1639" i="13"/>
  <c r="M1640" i="13"/>
  <c r="M1641" i="13"/>
  <c r="M1642" i="13"/>
  <c r="M1643" i="13"/>
  <c r="M1644" i="13"/>
  <c r="M1645" i="13"/>
  <c r="M1646" i="13"/>
  <c r="M1647" i="13"/>
  <c r="M1648" i="13"/>
  <c r="M1649" i="13"/>
  <c r="M1650" i="13"/>
  <c r="M1651" i="13"/>
  <c r="M1652" i="13"/>
  <c r="M1653" i="13"/>
  <c r="M1654" i="13"/>
  <c r="M1655" i="13"/>
  <c r="M1656" i="13"/>
  <c r="M1657" i="13"/>
  <c r="M1658" i="13"/>
  <c r="M1659" i="13"/>
  <c r="M1660" i="13"/>
  <c r="M1661" i="13"/>
  <c r="M1662" i="13"/>
  <c r="M1663" i="13"/>
  <c r="M1664" i="13"/>
  <c r="M1665" i="13"/>
  <c r="M1666" i="13"/>
  <c r="M1667" i="13"/>
  <c r="M1668" i="13"/>
  <c r="M1669" i="13"/>
  <c r="M1670" i="13"/>
  <c r="M1671" i="13"/>
  <c r="M1672" i="13"/>
  <c r="M1673" i="13"/>
  <c r="M1674" i="13"/>
  <c r="M1675" i="13"/>
  <c r="M1676" i="13"/>
  <c r="M1677" i="13"/>
  <c r="M1678" i="13"/>
  <c r="M1679" i="13"/>
  <c r="M1680" i="13"/>
  <c r="M1681" i="13"/>
  <c r="M1682" i="13"/>
  <c r="M1683" i="13"/>
  <c r="M1684" i="13"/>
  <c r="M1685" i="13"/>
  <c r="M1686" i="13"/>
  <c r="M1687" i="13"/>
  <c r="M1688" i="13"/>
  <c r="M1689" i="13"/>
  <c r="M1690" i="13"/>
  <c r="M1691" i="13"/>
  <c r="M1692" i="13"/>
  <c r="M1693" i="13"/>
  <c r="M1694" i="13"/>
  <c r="M1695" i="13"/>
  <c r="M1696" i="13"/>
  <c r="M1697" i="13"/>
  <c r="M1698" i="13"/>
  <c r="M1699" i="13"/>
  <c r="M1700" i="13"/>
  <c r="M1701" i="13"/>
  <c r="M1702" i="13"/>
  <c r="M1703" i="13"/>
  <c r="M1704" i="13"/>
  <c r="M1705" i="13"/>
  <c r="M1706" i="13"/>
  <c r="M1707" i="13"/>
  <c r="M1708" i="13"/>
  <c r="M1709" i="13"/>
  <c r="M1710" i="13"/>
  <c r="M1711" i="13"/>
  <c r="M1712" i="13"/>
  <c r="M1713" i="13"/>
  <c r="M1714" i="13"/>
  <c r="M1715" i="13"/>
  <c r="M1716" i="13"/>
  <c r="M1717" i="13"/>
  <c r="M1718" i="13"/>
  <c r="M1719" i="13"/>
  <c r="M1720" i="13"/>
  <c r="M1721" i="13"/>
  <c r="M1722" i="13"/>
  <c r="M1723" i="13"/>
  <c r="M1724" i="13"/>
  <c r="M1725" i="13"/>
  <c r="M1726" i="13"/>
  <c r="M1727" i="13"/>
  <c r="M1728" i="13"/>
  <c r="M1729" i="13"/>
  <c r="M1730" i="13"/>
  <c r="M1731" i="13"/>
  <c r="M1732" i="13"/>
  <c r="M1733" i="13"/>
  <c r="M1734" i="13"/>
  <c r="M1735" i="13"/>
  <c r="M1736" i="13"/>
  <c r="M1737" i="13"/>
  <c r="M1738" i="13"/>
  <c r="M1739" i="13"/>
  <c r="M1740" i="13"/>
  <c r="M1741" i="13"/>
  <c r="M1742" i="13"/>
  <c r="M1743" i="13"/>
  <c r="M1744" i="13"/>
  <c r="M1745" i="13"/>
  <c r="M1746" i="13"/>
  <c r="M1747" i="13"/>
  <c r="M1748" i="13"/>
  <c r="M1749" i="13"/>
  <c r="M1750" i="13"/>
  <c r="M1751" i="13"/>
  <c r="M1752" i="13"/>
  <c r="M1753" i="13"/>
  <c r="M1754" i="13"/>
  <c r="M1755" i="13"/>
  <c r="M1756" i="13"/>
  <c r="M1757" i="13"/>
  <c r="M1758" i="13"/>
  <c r="M1759" i="13"/>
  <c r="M1760" i="13"/>
  <c r="M1761" i="13"/>
  <c r="M1762" i="13"/>
  <c r="M1763" i="13"/>
  <c r="M1764" i="13"/>
  <c r="M1765" i="13"/>
  <c r="M1766" i="13"/>
  <c r="M1767" i="13"/>
  <c r="M1768" i="13"/>
  <c r="M1769" i="13"/>
  <c r="M1770" i="13"/>
  <c r="M1771" i="13"/>
  <c r="M1772" i="13"/>
  <c r="M1773" i="13"/>
  <c r="M1774" i="13"/>
  <c r="M1775" i="13"/>
  <c r="M1776" i="13"/>
  <c r="M1777" i="13"/>
  <c r="M1778" i="13"/>
  <c r="M1779" i="13"/>
  <c r="M1780" i="13"/>
  <c r="M1781" i="13"/>
  <c r="M1782" i="13"/>
  <c r="M1783" i="13"/>
  <c r="M1784" i="13"/>
  <c r="M1785" i="13"/>
  <c r="M1786" i="13"/>
  <c r="M1787" i="13"/>
  <c r="M1788" i="13"/>
  <c r="M1789" i="13"/>
  <c r="M1790" i="13"/>
  <c r="M1791" i="13"/>
  <c r="M1792" i="13"/>
  <c r="M1793" i="13"/>
  <c r="M1794" i="13"/>
  <c r="M1795" i="13"/>
  <c r="M1796" i="13"/>
  <c r="M1797" i="13"/>
  <c r="M1798" i="13"/>
  <c r="M1799" i="13"/>
  <c r="M1800" i="13"/>
  <c r="M1801" i="13"/>
  <c r="M1802" i="13"/>
  <c r="M1803" i="13"/>
  <c r="M1804" i="13"/>
  <c r="M1805" i="13"/>
  <c r="M1806" i="13"/>
  <c r="M1807" i="13"/>
  <c r="M1808" i="13"/>
  <c r="M1809" i="13"/>
  <c r="M1810" i="13"/>
  <c r="M1811" i="13"/>
  <c r="M1812" i="13"/>
  <c r="M1813" i="13"/>
  <c r="M1814" i="13"/>
  <c r="M1815" i="13"/>
  <c r="M1816" i="13"/>
  <c r="M1817" i="13"/>
  <c r="M1818" i="13"/>
  <c r="M1819" i="13"/>
  <c r="M1820" i="13"/>
  <c r="M1821" i="13"/>
  <c r="M1822" i="13"/>
  <c r="M1823" i="13"/>
  <c r="M1824" i="13"/>
  <c r="M1825" i="13"/>
  <c r="M1826" i="13"/>
  <c r="M1827" i="13"/>
  <c r="M1828" i="13"/>
  <c r="M1829" i="13"/>
  <c r="M1830" i="13"/>
  <c r="M1831" i="13"/>
  <c r="M1832" i="13"/>
  <c r="M1833" i="13"/>
  <c r="M1834" i="13"/>
  <c r="M1835" i="13"/>
  <c r="M1836" i="13"/>
  <c r="M1837" i="13"/>
  <c r="M1838" i="13"/>
  <c r="M1839" i="13"/>
  <c r="M1840" i="13"/>
  <c r="M1841" i="13"/>
  <c r="M1842" i="13"/>
  <c r="M1843" i="13"/>
  <c r="M1844" i="13"/>
  <c r="M1845" i="13"/>
  <c r="M1846" i="13"/>
  <c r="M1847" i="13"/>
  <c r="M1848" i="13"/>
  <c r="M1849" i="13"/>
  <c r="M1850" i="13"/>
  <c r="M1851" i="13"/>
  <c r="M1852" i="13"/>
  <c r="M1853" i="13"/>
  <c r="M1854" i="13"/>
  <c r="M1855" i="13"/>
  <c r="M1856" i="13"/>
  <c r="M1857" i="13"/>
  <c r="M1858" i="13"/>
  <c r="M1859" i="13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3" i="10"/>
  <c r="M4" i="10"/>
  <c r="M5" i="10"/>
  <c r="M6" i="10"/>
  <c r="M7" i="10"/>
  <c r="M8" i="10"/>
  <c r="M9" i="10"/>
  <c r="M10" i="10"/>
  <c r="M11" i="10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1077" i="9"/>
  <c r="M1078" i="9"/>
  <c r="M1079" i="9"/>
  <c r="M1080" i="9"/>
  <c r="M1081" i="9"/>
  <c r="M1082" i="9"/>
  <c r="M1083" i="9"/>
  <c r="M1084" i="9"/>
  <c r="M1085" i="9"/>
  <c r="M1086" i="9"/>
  <c r="M1087" i="9"/>
  <c r="M1088" i="9"/>
  <c r="M1089" i="9"/>
  <c r="M1090" i="9"/>
  <c r="M1091" i="9"/>
  <c r="M1092" i="9"/>
  <c r="M1093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1226" i="9"/>
  <c r="M1227" i="9"/>
  <c r="M1228" i="9"/>
  <c r="M1229" i="9"/>
  <c r="M1230" i="9"/>
  <c r="M1231" i="9"/>
  <c r="M1232" i="9"/>
  <c r="M1233" i="9"/>
  <c r="M1234" i="9"/>
  <c r="M1235" i="9"/>
  <c r="M1236" i="9"/>
  <c r="M1237" i="9"/>
  <c r="M1238" i="9"/>
  <c r="M1239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1262" i="9"/>
  <c r="M1263" i="9"/>
  <c r="M1264" i="9"/>
  <c r="M1265" i="9"/>
  <c r="M1266" i="9"/>
  <c r="M1267" i="9"/>
  <c r="M1268" i="9"/>
  <c r="M1269" i="9"/>
  <c r="M1270" i="9"/>
  <c r="M1271" i="9"/>
  <c r="M1272" i="9"/>
  <c r="M1273" i="9"/>
  <c r="M1274" i="9"/>
  <c r="M1275" i="9"/>
  <c r="M1276" i="9"/>
  <c r="M1277" i="9"/>
  <c r="M1278" i="9"/>
  <c r="M1279" i="9"/>
  <c r="M1280" i="9"/>
  <c r="M1281" i="9"/>
  <c r="M1282" i="9"/>
  <c r="M1283" i="9"/>
  <c r="M1284" i="9"/>
  <c r="M1285" i="9"/>
  <c r="M1286" i="9"/>
  <c r="M1287" i="9"/>
  <c r="M1288" i="9"/>
  <c r="M1289" i="9"/>
  <c r="M1290" i="9"/>
  <c r="M1291" i="9"/>
  <c r="M1292" i="9"/>
  <c r="M1293" i="9"/>
  <c r="M1294" i="9"/>
  <c r="M1295" i="9"/>
  <c r="M1296" i="9"/>
  <c r="M1297" i="9"/>
  <c r="M1298" i="9"/>
  <c r="M1299" i="9"/>
  <c r="M1300" i="9"/>
  <c r="M1301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1343" i="9"/>
  <c r="M1344" i="9"/>
  <c r="M1345" i="9"/>
  <c r="M1346" i="9"/>
  <c r="M1347" i="9"/>
  <c r="M1348" i="9"/>
  <c r="M1349" i="9"/>
  <c r="M1350" i="9"/>
  <c r="M1351" i="9"/>
  <c r="M1352" i="9"/>
  <c r="M1353" i="9"/>
  <c r="M1354" i="9"/>
  <c r="M1355" i="9"/>
  <c r="M1356" i="9"/>
  <c r="M1357" i="9"/>
  <c r="M1358" i="9"/>
  <c r="M1359" i="9"/>
  <c r="M1360" i="9"/>
  <c r="M1361" i="9"/>
  <c r="M1362" i="9"/>
  <c r="M1363" i="9"/>
  <c r="M1364" i="9"/>
  <c r="M1365" i="9"/>
  <c r="M1366" i="9"/>
  <c r="M1367" i="9"/>
  <c r="M1368" i="9"/>
  <c r="M1369" i="9"/>
  <c r="M1370" i="9"/>
  <c r="M1371" i="9"/>
  <c r="M137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385" i="9"/>
  <c r="M1386" i="9"/>
  <c r="M1387" i="9"/>
  <c r="M1388" i="9"/>
  <c r="M1389" i="9"/>
  <c r="M1390" i="9"/>
  <c r="M1391" i="9"/>
  <c r="M1392" i="9"/>
  <c r="M1393" i="9"/>
  <c r="M1394" i="9"/>
  <c r="M1395" i="9"/>
  <c r="M1396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1410" i="9"/>
  <c r="M1411" i="9"/>
  <c r="M1412" i="9"/>
  <c r="M1413" i="9"/>
  <c r="M1414" i="9"/>
  <c r="M1415" i="9"/>
  <c r="M1416" i="9"/>
  <c r="M1417" i="9"/>
  <c r="M1418" i="9"/>
  <c r="M1419" i="9"/>
  <c r="M1420" i="9"/>
  <c r="M1421" i="9"/>
  <c r="M1422" i="9"/>
  <c r="M1423" i="9"/>
  <c r="M1424" i="9"/>
  <c r="M1425" i="9"/>
  <c r="M1426" i="9"/>
  <c r="M1427" i="9"/>
  <c r="M1428" i="9"/>
  <c r="M1429" i="9"/>
  <c r="M1430" i="9"/>
  <c r="M1431" i="9"/>
  <c r="M1432" i="9"/>
  <c r="M1433" i="9"/>
  <c r="M1434" i="9"/>
  <c r="M1435" i="9"/>
  <c r="M1436" i="9"/>
  <c r="M1437" i="9"/>
  <c r="M1438" i="9"/>
  <c r="M1439" i="9"/>
  <c r="M1440" i="9"/>
  <c r="M1441" i="9"/>
  <c r="M1442" i="9"/>
  <c r="M1443" i="9"/>
  <c r="M1444" i="9"/>
  <c r="M1445" i="9"/>
  <c r="M1446" i="9"/>
  <c r="M1447" i="9"/>
  <c r="M1448" i="9"/>
  <c r="M1449" i="9"/>
  <c r="M1450" i="9"/>
  <c r="M1451" i="9"/>
  <c r="M1452" i="9"/>
  <c r="M1453" i="9"/>
  <c r="M1454" i="9"/>
  <c r="M1455" i="9"/>
  <c r="M1456" i="9"/>
  <c r="M1457" i="9"/>
  <c r="M1458" i="9"/>
  <c r="M1459" i="9"/>
  <c r="M1460" i="9"/>
  <c r="M1461" i="9"/>
  <c r="M1462" i="9"/>
  <c r="M1463" i="9"/>
  <c r="M1464" i="9"/>
  <c r="M1465" i="9"/>
  <c r="M1466" i="9"/>
  <c r="M1467" i="9"/>
  <c r="M1468" i="9"/>
  <c r="M1469" i="9"/>
  <c r="M1470" i="9"/>
  <c r="M1471" i="9"/>
  <c r="M1472" i="9"/>
  <c r="M1473" i="9"/>
  <c r="M1474" i="9"/>
  <c r="M1475" i="9"/>
  <c r="M1476" i="9"/>
  <c r="M1477" i="9"/>
  <c r="M1478" i="9"/>
  <c r="M1479" i="9"/>
  <c r="M1480" i="9"/>
  <c r="M1481" i="9"/>
  <c r="M1482" i="9"/>
  <c r="M1483" i="9"/>
  <c r="M1484" i="9"/>
  <c r="M1485" i="9"/>
  <c r="M1486" i="9"/>
  <c r="M1487" i="9"/>
  <c r="M1488" i="9"/>
  <c r="M1489" i="9"/>
  <c r="M1490" i="9"/>
  <c r="M1491" i="9"/>
  <c r="M1492" i="9"/>
  <c r="M1493" i="9"/>
  <c r="M1494" i="9"/>
  <c r="M1495" i="9"/>
  <c r="M1496" i="9"/>
  <c r="M1497" i="9"/>
  <c r="M1498" i="9"/>
  <c r="M1499" i="9"/>
  <c r="M1500" i="9"/>
  <c r="M1501" i="9"/>
  <c r="M1502" i="9"/>
  <c r="M1503" i="9"/>
  <c r="M1504" i="9"/>
  <c r="M1505" i="9"/>
  <c r="M1506" i="9"/>
  <c r="M1507" i="9"/>
  <c r="M1508" i="9"/>
  <c r="M1509" i="9"/>
  <c r="M1510" i="9"/>
  <c r="M1511" i="9"/>
  <c r="M1512" i="9"/>
  <c r="M1513" i="9"/>
  <c r="M1514" i="9"/>
  <c r="M1515" i="9"/>
  <c r="M1516" i="9"/>
  <c r="M1517" i="9"/>
  <c r="M1518" i="9"/>
  <c r="M1519" i="9"/>
  <c r="M1520" i="9"/>
  <c r="M1521" i="9"/>
  <c r="M1522" i="9"/>
  <c r="M1523" i="9"/>
  <c r="M1524" i="9"/>
  <c r="M1525" i="9"/>
  <c r="M1526" i="9"/>
  <c r="M1527" i="9"/>
  <c r="M1528" i="9"/>
  <c r="M1529" i="9"/>
  <c r="M1530" i="9"/>
  <c r="M1531" i="9"/>
  <c r="M1532" i="9"/>
  <c r="M1533" i="9"/>
  <c r="M1534" i="9"/>
  <c r="M1535" i="9"/>
  <c r="M1536" i="9"/>
  <c r="M1537" i="9"/>
  <c r="M1538" i="9"/>
  <c r="M1539" i="9"/>
  <c r="M1540" i="9"/>
  <c r="M1541" i="9"/>
  <c r="M1542" i="9"/>
  <c r="M1543" i="9"/>
  <c r="M1544" i="9"/>
  <c r="M1545" i="9"/>
  <c r="M1546" i="9"/>
  <c r="M1547" i="9"/>
  <c r="M1548" i="9"/>
  <c r="M1549" i="9"/>
  <c r="M1550" i="9"/>
  <c r="M1551" i="9"/>
  <c r="M1552" i="9"/>
  <c r="M1553" i="9"/>
  <c r="M1554" i="9"/>
  <c r="M1555" i="9"/>
  <c r="M1556" i="9"/>
  <c r="M1557" i="9"/>
  <c r="M1558" i="9"/>
  <c r="M1559" i="9"/>
  <c r="M1560" i="9"/>
  <c r="M1561" i="9"/>
  <c r="M1562" i="9"/>
  <c r="M1563" i="9"/>
  <c r="M1564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580" i="9"/>
  <c r="M1581" i="9"/>
  <c r="M1582" i="9"/>
  <c r="M1583" i="9"/>
  <c r="M1584" i="9"/>
  <c r="M1585" i="9"/>
  <c r="M1586" i="9"/>
  <c r="M1587" i="9"/>
  <c r="M1588" i="9"/>
  <c r="M1589" i="9"/>
  <c r="M1590" i="9"/>
  <c r="M1591" i="9"/>
  <c r="M1592" i="9"/>
  <c r="M1593" i="9"/>
  <c r="M1594" i="9"/>
  <c r="M1595" i="9"/>
  <c r="M1596" i="9"/>
  <c r="M1597" i="9"/>
  <c r="M1598" i="9"/>
  <c r="M1599" i="9"/>
  <c r="M1600" i="9"/>
  <c r="M1601" i="9"/>
  <c r="M1602" i="9"/>
  <c r="M1603" i="9"/>
  <c r="M1604" i="9"/>
  <c r="M1605" i="9"/>
  <c r="M1606" i="9"/>
  <c r="M1607" i="9"/>
  <c r="M1608" i="9"/>
  <c r="M1609" i="9"/>
  <c r="M1610" i="9"/>
  <c r="M1611" i="9"/>
  <c r="M1612" i="9"/>
  <c r="M1613" i="9"/>
  <c r="M1614" i="9"/>
  <c r="M1615" i="9"/>
  <c r="M1616" i="9"/>
  <c r="M1617" i="9"/>
  <c r="M1618" i="9"/>
  <c r="M1619" i="9"/>
  <c r="M1620" i="9"/>
  <c r="M1621" i="9"/>
  <c r="M1622" i="9"/>
  <c r="M1623" i="9"/>
  <c r="M1624" i="9"/>
  <c r="M1625" i="9"/>
  <c r="M1626" i="9"/>
  <c r="M1627" i="9"/>
  <c r="M1628" i="9"/>
  <c r="M1629" i="9"/>
  <c r="M1630" i="9"/>
  <c r="M1631" i="9"/>
  <c r="M1632" i="9"/>
  <c r="M1633" i="9"/>
  <c r="M1634" i="9"/>
  <c r="M1635" i="9"/>
  <c r="M1636" i="9"/>
  <c r="M1637" i="9"/>
  <c r="M1638" i="9"/>
  <c r="M1639" i="9"/>
  <c r="M1640" i="9"/>
  <c r="M1641" i="9"/>
  <c r="M1642" i="9"/>
  <c r="M1643" i="9"/>
  <c r="M1644" i="9"/>
  <c r="M1645" i="9"/>
  <c r="M1646" i="9"/>
  <c r="M1647" i="9"/>
  <c r="M1648" i="9"/>
  <c r="M1649" i="9"/>
  <c r="M1650" i="9"/>
  <c r="M1651" i="9"/>
  <c r="M1652" i="9"/>
  <c r="M1653" i="9"/>
  <c r="M1654" i="9"/>
  <c r="M1655" i="9"/>
  <c r="M1656" i="9"/>
  <c r="M1657" i="9"/>
  <c r="M1658" i="9"/>
  <c r="M1659" i="9"/>
  <c r="M1660" i="9"/>
  <c r="M1661" i="9"/>
  <c r="M1662" i="9"/>
  <c r="M1663" i="9"/>
  <c r="M1664" i="9"/>
  <c r="M1665" i="9"/>
  <c r="M1666" i="9"/>
  <c r="M1667" i="9"/>
  <c r="M1668" i="9"/>
  <c r="M1669" i="9"/>
  <c r="M1670" i="9"/>
  <c r="M1671" i="9"/>
  <c r="M1672" i="9"/>
  <c r="M1673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687" i="9"/>
  <c r="M1688" i="9"/>
  <c r="M1689" i="9"/>
  <c r="M1690" i="9"/>
  <c r="M1691" i="9"/>
  <c r="M1692" i="9"/>
  <c r="M1693" i="9"/>
  <c r="M1694" i="9"/>
  <c r="M1695" i="9"/>
  <c r="M1696" i="9"/>
  <c r="M1697" i="9"/>
  <c r="M1698" i="9"/>
  <c r="M1699" i="9"/>
  <c r="M1700" i="9"/>
  <c r="M1701" i="9"/>
  <c r="M1702" i="9"/>
  <c r="M1703" i="9"/>
  <c r="M1704" i="9"/>
  <c r="M1705" i="9"/>
  <c r="M1706" i="9"/>
  <c r="M1707" i="9"/>
  <c r="M1708" i="9"/>
  <c r="M1709" i="9"/>
  <c r="M1710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4" i="9"/>
  <c r="M1725" i="9"/>
  <c r="M1726" i="9"/>
  <c r="M1727" i="9"/>
  <c r="M1728" i="9"/>
  <c r="M1729" i="9"/>
  <c r="M1730" i="9"/>
  <c r="M1731" i="9"/>
  <c r="M1732" i="9"/>
  <c r="M1733" i="9"/>
  <c r="M1734" i="9"/>
  <c r="M1735" i="9"/>
  <c r="M1736" i="9"/>
  <c r="M1737" i="9"/>
  <c r="M1738" i="9"/>
  <c r="M1739" i="9"/>
  <c r="M1740" i="9"/>
  <c r="M1741" i="9"/>
  <c r="M1742" i="9"/>
  <c r="M1743" i="9"/>
  <c r="M1744" i="9"/>
  <c r="M1745" i="9"/>
  <c r="M1746" i="9"/>
  <c r="M1747" i="9"/>
  <c r="M1748" i="9"/>
  <c r="M1749" i="9"/>
  <c r="M1750" i="9"/>
  <c r="M1751" i="9"/>
  <c r="M1752" i="9"/>
  <c r="M1753" i="9"/>
  <c r="M1754" i="9"/>
  <c r="M1755" i="9"/>
  <c r="M1756" i="9"/>
  <c r="M1757" i="9"/>
  <c r="M1758" i="9"/>
  <c r="M1759" i="9"/>
  <c r="M1760" i="9"/>
  <c r="M1761" i="9"/>
  <c r="M1762" i="9"/>
  <c r="M1763" i="9"/>
  <c r="M1764" i="9"/>
  <c r="M1765" i="9"/>
  <c r="M1766" i="9"/>
  <c r="M1767" i="9"/>
  <c r="M1768" i="9"/>
  <c r="M1769" i="9"/>
  <c r="M1770" i="9"/>
  <c r="M1771" i="9"/>
  <c r="M1772" i="9"/>
  <c r="M1773" i="9"/>
  <c r="M1774" i="9"/>
  <c r="M1775" i="9"/>
  <c r="M1776" i="9"/>
  <c r="M1777" i="9"/>
  <c r="M1778" i="9"/>
  <c r="M1779" i="9"/>
  <c r="M1780" i="9"/>
  <c r="M1781" i="9"/>
  <c r="M1782" i="9"/>
  <c r="M1783" i="9"/>
  <c r="M1784" i="9"/>
  <c r="M1785" i="9"/>
  <c r="M1786" i="9"/>
  <c r="M1787" i="9"/>
  <c r="M1788" i="9"/>
  <c r="M1789" i="9"/>
  <c r="M1790" i="9"/>
  <c r="M1791" i="9"/>
  <c r="M1792" i="9"/>
  <c r="M1793" i="9"/>
  <c r="M1794" i="9"/>
  <c r="M1795" i="9"/>
  <c r="M1796" i="9"/>
  <c r="M1797" i="9"/>
  <c r="M1798" i="9"/>
  <c r="M1799" i="9"/>
  <c r="M1800" i="9"/>
  <c r="M1801" i="9"/>
  <c r="M1802" i="9"/>
  <c r="M1803" i="9"/>
  <c r="M1804" i="9"/>
  <c r="M1805" i="9"/>
  <c r="M1806" i="9"/>
  <c r="M1807" i="9"/>
  <c r="M1808" i="9"/>
  <c r="M1809" i="9"/>
  <c r="M1810" i="9"/>
  <c r="M1811" i="9"/>
  <c r="M1812" i="9"/>
  <c r="M1813" i="9"/>
  <c r="M1814" i="9"/>
  <c r="M1815" i="9"/>
  <c r="M1816" i="9"/>
  <c r="M1817" i="9"/>
  <c r="M1818" i="9"/>
  <c r="M1819" i="9"/>
  <c r="M1820" i="9"/>
  <c r="M1821" i="9"/>
  <c r="M1822" i="9"/>
  <c r="M1823" i="9"/>
  <c r="M1824" i="9"/>
  <c r="M1825" i="9"/>
  <c r="M1826" i="9"/>
  <c r="M1827" i="9"/>
  <c r="M1828" i="9"/>
  <c r="M1829" i="9"/>
  <c r="M1830" i="9"/>
  <c r="M1831" i="9"/>
  <c r="M1832" i="9"/>
  <c r="M1833" i="9"/>
  <c r="M1834" i="9"/>
  <c r="M1835" i="9"/>
  <c r="M1836" i="9"/>
  <c r="M1837" i="9"/>
  <c r="M1838" i="9"/>
  <c r="M1839" i="9"/>
  <c r="M1840" i="9"/>
  <c r="M1841" i="9"/>
  <c r="M1842" i="9"/>
  <c r="M1843" i="9"/>
  <c r="M1844" i="9"/>
  <c r="M1845" i="9"/>
  <c r="M1846" i="9"/>
  <c r="M1847" i="9"/>
  <c r="M1848" i="9"/>
  <c r="M1849" i="9"/>
  <c r="M1850" i="9"/>
  <c r="M1851" i="9"/>
  <c r="M1852" i="9"/>
  <c r="M1853" i="9"/>
  <c r="M1854" i="9"/>
  <c r="M1855" i="9"/>
  <c r="M1856" i="9"/>
  <c r="M1857" i="9"/>
  <c r="M1858" i="9"/>
  <c r="M1859" i="9"/>
  <c r="M2" i="14"/>
  <c r="M2" i="13"/>
  <c r="M2" i="12"/>
  <c r="M2" i="10"/>
  <c r="M2" i="9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2" i="8"/>
  <c r="K7" i="14"/>
  <c r="L7" i="14" s="1"/>
  <c r="K4" i="14"/>
  <c r="L4" i="14" s="1"/>
  <c r="K3" i="14"/>
  <c r="L3" i="14" s="1"/>
  <c r="K6" i="14"/>
  <c r="L6" i="14" s="1"/>
  <c r="K2" i="14"/>
  <c r="L2" i="14" s="1"/>
  <c r="K5" i="14"/>
  <c r="L5" i="14" s="1"/>
  <c r="K11" i="14"/>
  <c r="L11" i="14" s="1"/>
  <c r="K10" i="14"/>
  <c r="L10" i="14" s="1"/>
  <c r="K9" i="14"/>
  <c r="L9" i="14" s="1"/>
  <c r="K8" i="14"/>
  <c r="L8" i="14" s="1"/>
  <c r="K1859" i="13"/>
  <c r="L1859" i="13" s="1"/>
  <c r="K1855" i="13"/>
  <c r="L1855" i="13" s="1"/>
  <c r="K1854" i="13"/>
  <c r="L1854" i="13" s="1"/>
  <c r="K1853" i="13"/>
  <c r="L1853" i="13" s="1"/>
  <c r="K1852" i="13"/>
  <c r="L1852" i="13" s="1"/>
  <c r="K1851" i="13"/>
  <c r="L1851" i="13" s="1"/>
  <c r="K1849" i="13"/>
  <c r="L1849" i="13" s="1"/>
  <c r="K1848" i="13"/>
  <c r="L1848" i="13" s="1"/>
  <c r="K1843" i="13"/>
  <c r="L1843" i="13" s="1"/>
  <c r="K1842" i="13"/>
  <c r="L1842" i="13" s="1"/>
  <c r="K1840" i="13"/>
  <c r="L1840" i="13" s="1"/>
  <c r="K1837" i="13"/>
  <c r="L1837" i="13" s="1"/>
  <c r="K1836" i="13"/>
  <c r="L1836" i="13" s="1"/>
  <c r="K1835" i="13"/>
  <c r="L1835" i="13" s="1"/>
  <c r="K1834" i="13"/>
  <c r="L1834" i="13" s="1"/>
  <c r="K1858" i="13"/>
  <c r="L1858" i="13" s="1"/>
  <c r="K1857" i="13"/>
  <c r="L1857" i="13" s="1"/>
  <c r="K1856" i="13"/>
  <c r="L1856" i="13" s="1"/>
  <c r="K1850" i="13"/>
  <c r="L1850" i="13" s="1"/>
  <c r="K1847" i="13"/>
  <c r="L1847" i="13" s="1"/>
  <c r="K1846" i="13"/>
  <c r="L1846" i="13" s="1"/>
  <c r="K1845" i="13"/>
  <c r="L1845" i="13" s="1"/>
  <c r="K1844" i="13"/>
  <c r="L1844" i="13" s="1"/>
  <c r="K1841" i="13"/>
  <c r="L1841" i="13" s="1"/>
  <c r="K1831" i="13"/>
  <c r="L1831" i="13" s="1"/>
  <c r="K1839" i="13"/>
  <c r="L1839" i="13" s="1"/>
  <c r="K1838" i="13"/>
  <c r="L1838" i="13" s="1"/>
  <c r="K1830" i="13"/>
  <c r="L1830" i="13" s="1"/>
  <c r="K1829" i="13"/>
  <c r="L1829" i="13" s="1"/>
  <c r="K1828" i="13"/>
  <c r="L1828" i="13" s="1"/>
  <c r="K1833" i="13"/>
  <c r="L1833" i="13" s="1"/>
  <c r="K1832" i="13"/>
  <c r="L1832" i="13" s="1"/>
  <c r="K1827" i="13"/>
  <c r="L1827" i="13" s="1"/>
  <c r="K1825" i="13"/>
  <c r="L1825" i="13" s="1"/>
  <c r="K1824" i="13"/>
  <c r="L1824" i="13" s="1"/>
  <c r="K1823" i="13"/>
  <c r="L1823" i="13" s="1"/>
  <c r="K1822" i="13"/>
  <c r="L1822" i="13" s="1"/>
  <c r="K1821" i="13"/>
  <c r="L1821" i="13" s="1"/>
  <c r="K1820" i="13"/>
  <c r="L1820" i="13" s="1"/>
  <c r="K1819" i="13"/>
  <c r="L1819" i="13" s="1"/>
  <c r="K1749" i="13"/>
  <c r="L1749" i="13" s="1"/>
  <c r="K1748" i="13"/>
  <c r="L1748" i="13" s="1"/>
  <c r="K1818" i="13"/>
  <c r="L1818" i="13" s="1"/>
  <c r="K1817" i="13"/>
  <c r="L1817" i="13" s="1"/>
  <c r="K1816" i="13"/>
  <c r="L1816" i="13" s="1"/>
  <c r="K1815" i="13"/>
  <c r="L1815" i="13" s="1"/>
  <c r="K1814" i="13"/>
  <c r="L1814" i="13" s="1"/>
  <c r="K1813" i="13"/>
  <c r="L1813" i="13" s="1"/>
  <c r="K1812" i="13"/>
  <c r="L1812" i="13" s="1"/>
  <c r="K1811" i="13"/>
  <c r="L1811" i="13" s="1"/>
  <c r="K1810" i="13"/>
  <c r="L1810" i="13" s="1"/>
  <c r="K1809" i="13"/>
  <c r="L1809" i="13" s="1"/>
  <c r="K1808" i="13"/>
  <c r="L1808" i="13" s="1"/>
  <c r="K1807" i="13"/>
  <c r="L1807" i="13" s="1"/>
  <c r="K1806" i="13"/>
  <c r="L1806" i="13" s="1"/>
  <c r="K1747" i="13"/>
  <c r="L1747" i="13" s="1"/>
  <c r="K1805" i="13"/>
  <c r="L1805" i="13" s="1"/>
  <c r="K1804" i="13"/>
  <c r="L1804" i="13" s="1"/>
  <c r="K1803" i="13"/>
  <c r="L1803" i="13" s="1"/>
  <c r="K1802" i="13"/>
  <c r="L1802" i="13" s="1"/>
  <c r="K1746" i="13"/>
  <c r="L1746" i="13" s="1"/>
  <c r="K1745" i="13"/>
  <c r="L1745" i="13" s="1"/>
  <c r="K1744" i="13"/>
  <c r="L1744" i="13" s="1"/>
  <c r="K1801" i="13"/>
  <c r="L1801" i="13" s="1"/>
  <c r="K1800" i="13"/>
  <c r="L1800" i="13" s="1"/>
  <c r="K1799" i="13"/>
  <c r="L1799" i="13" s="1"/>
  <c r="K1743" i="13"/>
  <c r="L1743" i="13" s="1"/>
  <c r="K1798" i="13"/>
  <c r="L1798" i="13" s="1"/>
  <c r="K1797" i="13"/>
  <c r="L1797" i="13" s="1"/>
  <c r="K1796" i="13"/>
  <c r="L1796" i="13" s="1"/>
  <c r="K1795" i="13"/>
  <c r="L1795" i="13" s="1"/>
  <c r="K1794" i="13"/>
  <c r="L1794" i="13" s="1"/>
  <c r="K1793" i="13"/>
  <c r="L1793" i="13" s="1"/>
  <c r="K1792" i="13"/>
  <c r="L1792" i="13" s="1"/>
  <c r="K1791" i="13"/>
  <c r="L1791" i="13" s="1"/>
  <c r="K1790" i="13"/>
  <c r="L1790" i="13" s="1"/>
  <c r="K1789" i="13"/>
  <c r="L1789" i="13" s="1"/>
  <c r="K1788" i="13"/>
  <c r="L1788" i="13" s="1"/>
  <c r="K1787" i="13"/>
  <c r="L1787" i="13" s="1"/>
  <c r="K1786" i="13"/>
  <c r="L1786" i="13" s="1"/>
  <c r="K1785" i="13"/>
  <c r="L1785" i="13" s="1"/>
  <c r="K1784" i="13"/>
  <c r="L1784" i="13" s="1"/>
  <c r="K1741" i="13"/>
  <c r="L1741" i="13" s="1"/>
  <c r="K1783" i="13"/>
  <c r="L1783" i="13" s="1"/>
  <c r="K1782" i="13"/>
  <c r="L1782" i="13" s="1"/>
  <c r="K1740" i="13"/>
  <c r="L1740" i="13" s="1"/>
  <c r="K1739" i="13"/>
  <c r="L1739" i="13" s="1"/>
  <c r="K1738" i="13"/>
  <c r="L1738" i="13" s="1"/>
  <c r="K1781" i="13"/>
  <c r="L1781" i="13" s="1"/>
  <c r="K1737" i="13"/>
  <c r="L1737" i="13" s="1"/>
  <c r="K1780" i="13"/>
  <c r="L1780" i="13" s="1"/>
  <c r="K1736" i="13"/>
  <c r="L1736" i="13" s="1"/>
  <c r="K1779" i="13"/>
  <c r="L1779" i="13" s="1"/>
  <c r="K1778" i="13"/>
  <c r="L1778" i="13" s="1"/>
  <c r="K1735" i="13"/>
  <c r="L1735" i="13" s="1"/>
  <c r="K1734" i="13"/>
  <c r="L1734" i="13" s="1"/>
  <c r="K1777" i="13"/>
  <c r="L1777" i="13" s="1"/>
  <c r="K1733" i="13"/>
  <c r="L1733" i="13" s="1"/>
  <c r="K1776" i="13"/>
  <c r="L1776" i="13" s="1"/>
  <c r="K1775" i="13"/>
  <c r="L1775" i="13" s="1"/>
  <c r="K1774" i="13"/>
  <c r="L1774" i="13" s="1"/>
  <c r="K1773" i="13"/>
  <c r="L1773" i="13" s="1"/>
  <c r="K1772" i="13"/>
  <c r="L1772" i="13" s="1"/>
  <c r="K1771" i="13"/>
  <c r="L1771" i="13" s="1"/>
  <c r="K1770" i="13"/>
  <c r="L1770" i="13" s="1"/>
  <c r="K1732" i="13"/>
  <c r="L1732" i="13" s="1"/>
  <c r="K1769" i="13"/>
  <c r="L1769" i="13" s="1"/>
  <c r="K1767" i="13"/>
  <c r="L1767" i="13" s="1"/>
  <c r="K1766" i="13"/>
  <c r="L1766" i="13" s="1"/>
  <c r="K1765" i="13"/>
  <c r="L1765" i="13" s="1"/>
  <c r="K1764" i="13"/>
  <c r="L1764" i="13" s="1"/>
  <c r="K1731" i="13"/>
  <c r="L1731" i="13" s="1"/>
  <c r="K1762" i="13"/>
  <c r="L1762" i="13" s="1"/>
  <c r="K1761" i="13"/>
  <c r="L1761" i="13" s="1"/>
  <c r="K1730" i="13"/>
  <c r="L1730" i="13" s="1"/>
  <c r="K1759" i="13"/>
  <c r="L1759" i="13" s="1"/>
  <c r="L1758" i="13"/>
  <c r="K1758" i="13"/>
  <c r="K1757" i="13"/>
  <c r="L1757" i="13" s="1"/>
  <c r="K1756" i="13"/>
  <c r="L1756" i="13" s="1"/>
  <c r="K1729" i="13"/>
  <c r="L1729" i="13" s="1"/>
  <c r="K1728" i="13"/>
  <c r="L1728" i="13" s="1"/>
  <c r="K1754" i="13"/>
  <c r="L1754" i="13" s="1"/>
  <c r="K1753" i="13"/>
  <c r="L1753" i="13" s="1"/>
  <c r="K1752" i="13"/>
  <c r="L1752" i="13" s="1"/>
  <c r="K1750" i="13"/>
  <c r="L1750" i="13" s="1"/>
  <c r="K1826" i="13"/>
  <c r="L1826" i="13" s="1"/>
  <c r="K1742" i="13"/>
  <c r="L1742" i="13" s="1"/>
  <c r="K1768" i="13"/>
  <c r="L1768" i="13" s="1"/>
  <c r="K1763" i="13"/>
  <c r="L1763" i="13" s="1"/>
  <c r="K1760" i="13"/>
  <c r="L1760" i="13" s="1"/>
  <c r="K1755" i="13"/>
  <c r="L1755" i="13" s="1"/>
  <c r="K1751" i="13"/>
  <c r="L1751" i="13" s="1"/>
  <c r="K1666" i="13"/>
  <c r="L1666" i="13" s="1"/>
  <c r="K1684" i="13"/>
  <c r="L1684" i="13" s="1"/>
  <c r="K1665" i="13"/>
  <c r="L1665" i="13" s="1"/>
  <c r="K1664" i="13"/>
  <c r="L1664" i="13" s="1"/>
  <c r="K1683" i="13"/>
  <c r="L1683" i="13" s="1"/>
  <c r="K1682" i="13"/>
  <c r="L1682" i="13" s="1"/>
  <c r="K1662" i="13"/>
  <c r="L1662" i="13" s="1"/>
  <c r="K1727" i="13"/>
  <c r="L1727" i="13" s="1"/>
  <c r="K1681" i="13"/>
  <c r="L1681" i="13" s="1"/>
  <c r="K1680" i="13"/>
  <c r="L1680" i="13" s="1"/>
  <c r="K1679" i="13"/>
  <c r="L1679" i="13" s="1"/>
  <c r="K1721" i="13"/>
  <c r="L1721" i="13" s="1"/>
  <c r="K1678" i="13"/>
  <c r="L1678" i="13" s="1"/>
  <c r="K1661" i="13"/>
  <c r="L1661" i="13" s="1"/>
  <c r="K1660" i="13"/>
  <c r="L1660" i="13" s="1"/>
  <c r="K1659" i="13"/>
  <c r="L1659" i="13" s="1"/>
  <c r="K1658" i="13"/>
  <c r="L1658" i="13" s="1"/>
  <c r="K1676" i="13"/>
  <c r="L1676" i="13" s="1"/>
  <c r="K1707" i="13"/>
  <c r="L1707" i="13" s="1"/>
  <c r="K1657" i="13"/>
  <c r="L1657" i="13" s="1"/>
  <c r="K1656" i="13"/>
  <c r="L1656" i="13" s="1"/>
  <c r="K1675" i="13"/>
  <c r="L1675" i="13" s="1"/>
  <c r="K1655" i="13"/>
  <c r="L1655" i="13" s="1"/>
  <c r="K1706" i="13"/>
  <c r="L1706" i="13" s="1"/>
  <c r="K1674" i="13"/>
  <c r="L1674" i="13" s="1"/>
  <c r="K1705" i="13"/>
  <c r="L1705" i="13" s="1"/>
  <c r="K1704" i="13"/>
  <c r="L1704" i="13" s="1"/>
  <c r="K1654" i="13"/>
  <c r="L1654" i="13" s="1"/>
  <c r="K1726" i="13"/>
  <c r="L1726" i="13" s="1"/>
  <c r="K1689" i="13"/>
  <c r="L1689" i="13" s="1"/>
  <c r="K1725" i="13"/>
  <c r="L1725" i="13" s="1"/>
  <c r="K1673" i="13"/>
  <c r="L1673" i="13" s="1"/>
  <c r="K1703" i="13"/>
  <c r="L1703" i="13" s="1"/>
  <c r="K1720" i="13"/>
  <c r="L1720" i="13" s="1"/>
  <c r="K1719" i="13"/>
  <c r="L1719" i="13" s="1"/>
  <c r="K1702" i="13"/>
  <c r="L1702" i="13" s="1"/>
  <c r="K1672" i="13"/>
  <c r="L1672" i="13" s="1"/>
  <c r="K1718" i="13"/>
  <c r="L1718" i="13" s="1"/>
  <c r="K1701" i="13"/>
  <c r="L1701" i="13" s="1"/>
  <c r="K1700" i="13"/>
  <c r="L1700" i="13" s="1"/>
  <c r="K1699" i="13"/>
  <c r="L1699" i="13" s="1"/>
  <c r="K1698" i="13"/>
  <c r="L1698" i="13" s="1"/>
  <c r="K1671" i="13"/>
  <c r="L1671" i="13" s="1"/>
  <c r="K1652" i="13"/>
  <c r="L1652" i="13" s="1"/>
  <c r="K1670" i="13"/>
  <c r="L1670" i="13" s="1"/>
  <c r="K1669" i="13"/>
  <c r="L1669" i="13" s="1"/>
  <c r="K1724" i="13"/>
  <c r="L1724" i="13" s="1"/>
  <c r="K1723" i="13"/>
  <c r="L1723" i="13" s="1"/>
  <c r="K1697" i="13"/>
  <c r="L1697" i="13" s="1"/>
  <c r="K1717" i="13"/>
  <c r="L1717" i="13" s="1"/>
  <c r="K1722" i="13"/>
  <c r="L1722" i="13" s="1"/>
  <c r="K1696" i="13"/>
  <c r="L1696" i="13" s="1"/>
  <c r="K1695" i="13"/>
  <c r="L1695" i="13" s="1"/>
  <c r="K1687" i="13"/>
  <c r="L1687" i="13" s="1"/>
  <c r="K1716" i="13"/>
  <c r="L1716" i="13" s="1"/>
  <c r="K1715" i="13"/>
  <c r="L1715" i="13" s="1"/>
  <c r="K1686" i="13"/>
  <c r="L1686" i="13" s="1"/>
  <c r="K1714" i="13"/>
  <c r="L1714" i="13" s="1"/>
  <c r="K1713" i="13"/>
  <c r="L1713" i="13" s="1"/>
  <c r="K1712" i="13"/>
  <c r="L1712" i="13" s="1"/>
  <c r="K1711" i="13"/>
  <c r="L1711" i="13" s="1"/>
  <c r="K1710" i="13"/>
  <c r="L1710" i="13" s="1"/>
  <c r="K1685" i="13"/>
  <c r="L1685" i="13" s="1"/>
  <c r="K1694" i="13"/>
  <c r="L1694" i="13" s="1"/>
  <c r="K1693" i="13"/>
  <c r="L1693" i="13" s="1"/>
  <c r="K1709" i="13"/>
  <c r="L1709" i="13" s="1"/>
  <c r="K1692" i="13"/>
  <c r="L1692" i="13" s="1"/>
  <c r="K1708" i="13"/>
  <c r="L1708" i="13" s="1"/>
  <c r="K1691" i="13"/>
  <c r="L1691" i="13" s="1"/>
  <c r="K1690" i="13"/>
  <c r="L1690" i="13" s="1"/>
  <c r="K1663" i="13"/>
  <c r="L1663" i="13" s="1"/>
  <c r="K1677" i="13"/>
  <c r="L1677" i="13" s="1"/>
  <c r="K1653" i="13"/>
  <c r="L1653" i="13" s="1"/>
  <c r="K1688" i="13"/>
  <c r="L1688" i="13" s="1"/>
  <c r="K1668" i="13"/>
  <c r="L1668" i="13" s="1"/>
  <c r="K1667" i="13"/>
  <c r="L1667" i="13" s="1"/>
  <c r="K1651" i="13"/>
  <c r="L1651" i="13" s="1"/>
  <c r="K1650" i="13"/>
  <c r="L1650" i="13" s="1"/>
  <c r="K1649" i="13"/>
  <c r="L1649" i="13" s="1"/>
  <c r="K1648" i="13"/>
  <c r="L1648" i="13" s="1"/>
  <c r="K1647" i="13"/>
  <c r="L1647" i="13" s="1"/>
  <c r="K1646" i="13"/>
  <c r="L1646" i="13" s="1"/>
  <c r="K1645" i="13"/>
  <c r="L1645" i="13" s="1"/>
  <c r="K1644" i="13"/>
  <c r="L1644" i="13" s="1"/>
  <c r="K1643" i="13"/>
  <c r="L1643" i="13" s="1"/>
  <c r="K1642" i="13"/>
  <c r="L1642" i="13" s="1"/>
  <c r="K1641" i="13"/>
  <c r="L1641" i="13" s="1"/>
  <c r="K1640" i="13"/>
  <c r="L1640" i="13" s="1"/>
  <c r="K1639" i="13"/>
  <c r="L1639" i="13" s="1"/>
  <c r="K1638" i="13"/>
  <c r="L1638" i="13" s="1"/>
  <c r="K1637" i="13"/>
  <c r="L1637" i="13" s="1"/>
  <c r="K1636" i="13"/>
  <c r="L1636" i="13" s="1"/>
  <c r="K1635" i="13"/>
  <c r="L1635" i="13" s="1"/>
  <c r="K1634" i="13"/>
  <c r="L1634" i="13" s="1"/>
  <c r="K1633" i="13"/>
  <c r="L1633" i="13" s="1"/>
  <c r="K1632" i="13"/>
  <c r="L1632" i="13" s="1"/>
  <c r="K1631" i="13"/>
  <c r="L1631" i="13" s="1"/>
  <c r="K1630" i="13"/>
  <c r="L1630" i="13" s="1"/>
  <c r="K1629" i="13"/>
  <c r="L1629" i="13" s="1"/>
  <c r="K1628" i="13"/>
  <c r="L1628" i="13" s="1"/>
  <c r="K1627" i="13"/>
  <c r="L1627" i="13" s="1"/>
  <c r="K1626" i="13"/>
  <c r="L1626" i="13" s="1"/>
  <c r="K1625" i="13"/>
  <c r="L1625" i="13" s="1"/>
  <c r="K1624" i="13"/>
  <c r="L1624" i="13" s="1"/>
  <c r="K1623" i="13"/>
  <c r="L1623" i="13" s="1"/>
  <c r="K1622" i="13"/>
  <c r="L1622" i="13" s="1"/>
  <c r="K1621" i="13"/>
  <c r="L1621" i="13" s="1"/>
  <c r="K1620" i="13"/>
  <c r="L1620" i="13" s="1"/>
  <c r="K1619" i="13"/>
  <c r="L1619" i="13" s="1"/>
  <c r="K1618" i="13"/>
  <c r="L1618" i="13" s="1"/>
  <c r="K1617" i="13"/>
  <c r="L1617" i="13" s="1"/>
  <c r="K1616" i="13"/>
  <c r="L1616" i="13" s="1"/>
  <c r="K1615" i="13"/>
  <c r="L1615" i="13" s="1"/>
  <c r="K1613" i="13"/>
  <c r="L1613" i="13" s="1"/>
  <c r="K1612" i="13"/>
  <c r="L1612" i="13" s="1"/>
  <c r="K1611" i="13"/>
  <c r="L1611" i="13" s="1"/>
  <c r="K1610" i="13"/>
  <c r="L1610" i="13" s="1"/>
  <c r="K1614" i="13"/>
  <c r="L1614" i="13" s="1"/>
  <c r="K1609" i="13"/>
  <c r="L1609" i="13" s="1"/>
  <c r="K1608" i="13"/>
  <c r="L1608" i="13" s="1"/>
  <c r="K1607" i="13"/>
  <c r="L1607" i="13" s="1"/>
  <c r="K1606" i="13"/>
  <c r="L1606" i="13" s="1"/>
  <c r="K1605" i="13"/>
  <c r="L1605" i="13" s="1"/>
  <c r="K1604" i="13"/>
  <c r="L1604" i="13" s="1"/>
  <c r="K1603" i="13"/>
  <c r="L1603" i="13" s="1"/>
  <c r="K1602" i="13"/>
  <c r="L1602" i="13" s="1"/>
  <c r="K1601" i="13"/>
  <c r="L1601" i="13" s="1"/>
  <c r="K1600" i="13"/>
  <c r="L1600" i="13" s="1"/>
  <c r="K1599" i="13"/>
  <c r="L1599" i="13" s="1"/>
  <c r="K1598" i="13"/>
  <c r="L1598" i="13" s="1"/>
  <c r="K1595" i="13"/>
  <c r="L1595" i="13" s="1"/>
  <c r="K1594" i="13"/>
  <c r="L1594" i="13" s="1"/>
  <c r="K1597" i="13"/>
  <c r="L1597" i="13" s="1"/>
  <c r="K1593" i="13"/>
  <c r="L1593" i="13" s="1"/>
  <c r="K1592" i="13"/>
  <c r="L1592" i="13" s="1"/>
  <c r="K1590" i="13"/>
  <c r="L1590" i="13" s="1"/>
  <c r="K1589" i="13"/>
  <c r="L1589" i="13" s="1"/>
  <c r="K1588" i="13"/>
  <c r="L1588" i="13" s="1"/>
  <c r="K1587" i="13"/>
  <c r="L1587" i="13" s="1"/>
  <c r="K1586" i="13"/>
  <c r="L1586" i="13" s="1"/>
  <c r="K1585" i="13"/>
  <c r="L1585" i="13" s="1"/>
  <c r="K1584" i="13"/>
  <c r="L1584" i="13" s="1"/>
  <c r="K1591" i="13"/>
  <c r="L1591" i="13" s="1"/>
  <c r="K1596" i="13"/>
  <c r="L1596" i="13" s="1"/>
  <c r="K1583" i="13"/>
  <c r="L1583" i="13" s="1"/>
  <c r="K1582" i="13"/>
  <c r="L1582" i="13" s="1"/>
  <c r="K1581" i="13"/>
  <c r="L1581" i="13" s="1"/>
  <c r="K1580" i="13"/>
  <c r="L1580" i="13" s="1"/>
  <c r="K1579" i="13"/>
  <c r="L1579" i="13" s="1"/>
  <c r="K1578" i="13"/>
  <c r="L1578" i="13" s="1"/>
  <c r="K1577" i="13"/>
  <c r="L1577" i="13" s="1"/>
  <c r="K1576" i="13"/>
  <c r="L1576" i="13" s="1"/>
  <c r="K1575" i="13"/>
  <c r="L1575" i="13" s="1"/>
  <c r="K1574" i="13"/>
  <c r="L1574" i="13" s="1"/>
  <c r="K1573" i="13"/>
  <c r="L1573" i="13" s="1"/>
  <c r="K1572" i="13"/>
  <c r="L1572" i="13" s="1"/>
  <c r="K1571" i="13"/>
  <c r="L1571" i="13" s="1"/>
  <c r="K1570" i="13"/>
  <c r="L1570" i="13" s="1"/>
  <c r="K1569" i="13"/>
  <c r="L1569" i="13" s="1"/>
  <c r="K1568" i="13"/>
  <c r="L1568" i="13" s="1"/>
  <c r="K1567" i="13"/>
  <c r="L1567" i="13" s="1"/>
  <c r="K1566" i="13"/>
  <c r="L1566" i="13" s="1"/>
  <c r="K1565" i="13"/>
  <c r="L1565" i="13" s="1"/>
  <c r="K1563" i="13"/>
  <c r="L1563" i="13" s="1"/>
  <c r="K1562" i="13"/>
  <c r="L1562" i="13" s="1"/>
  <c r="K1561" i="13"/>
  <c r="L1561" i="13" s="1"/>
  <c r="K1560" i="13"/>
  <c r="L1560" i="13" s="1"/>
  <c r="K1559" i="13"/>
  <c r="L1559" i="13" s="1"/>
  <c r="K1558" i="13"/>
  <c r="L1558" i="13" s="1"/>
  <c r="K1557" i="13"/>
  <c r="L1557" i="13" s="1"/>
  <c r="K1556" i="13"/>
  <c r="L1556" i="13" s="1"/>
  <c r="K1564" i="13"/>
  <c r="L1564" i="13" s="1"/>
  <c r="K1555" i="13"/>
  <c r="L1555" i="13" s="1"/>
  <c r="K1554" i="13"/>
  <c r="L1554" i="13" s="1"/>
  <c r="K1553" i="13"/>
  <c r="L1553" i="13" s="1"/>
  <c r="K1552" i="13"/>
  <c r="L1552" i="13" s="1"/>
  <c r="K1551" i="13"/>
  <c r="L1551" i="13" s="1"/>
  <c r="K1550" i="13"/>
  <c r="L1550" i="13" s="1"/>
  <c r="K1549" i="13"/>
  <c r="L1549" i="13" s="1"/>
  <c r="K1548" i="13"/>
  <c r="L1548" i="13" s="1"/>
  <c r="K1547" i="13"/>
  <c r="L1547" i="13" s="1"/>
  <c r="K1546" i="13"/>
  <c r="L1546" i="13" s="1"/>
  <c r="K1545" i="13"/>
  <c r="L1545" i="13" s="1"/>
  <c r="K1544" i="13"/>
  <c r="L1544" i="13" s="1"/>
  <c r="K1543" i="13"/>
  <c r="L1543" i="13" s="1"/>
  <c r="K1542" i="13"/>
  <c r="L1542" i="13" s="1"/>
  <c r="K1541" i="13"/>
  <c r="L1541" i="13" s="1"/>
  <c r="K1540" i="13"/>
  <c r="L1540" i="13" s="1"/>
  <c r="K1539" i="13"/>
  <c r="L1539" i="13" s="1"/>
  <c r="K1538" i="13"/>
  <c r="L1538" i="13" s="1"/>
  <c r="K1537" i="13"/>
  <c r="L1537" i="13" s="1"/>
  <c r="K1536" i="13"/>
  <c r="L1536" i="13" s="1"/>
  <c r="K1535" i="13"/>
  <c r="L1535" i="13" s="1"/>
  <c r="K1534" i="13"/>
  <c r="L1534" i="13" s="1"/>
  <c r="K1533" i="13"/>
  <c r="L1533" i="13" s="1"/>
  <c r="K1532" i="13"/>
  <c r="L1532" i="13" s="1"/>
  <c r="K1531" i="13"/>
  <c r="L1531" i="13" s="1"/>
  <c r="K1530" i="13"/>
  <c r="L1530" i="13" s="1"/>
  <c r="K1529" i="13"/>
  <c r="L1529" i="13" s="1"/>
  <c r="K1528" i="13"/>
  <c r="L1528" i="13" s="1"/>
  <c r="K1527" i="13"/>
  <c r="L1527" i="13" s="1"/>
  <c r="K1526" i="13"/>
  <c r="L1526" i="13" s="1"/>
  <c r="K1525" i="13"/>
  <c r="L1525" i="13" s="1"/>
  <c r="K1524" i="13"/>
  <c r="L1524" i="13" s="1"/>
  <c r="K1523" i="13"/>
  <c r="L1523" i="13" s="1"/>
  <c r="K1522" i="13"/>
  <c r="L1522" i="13" s="1"/>
  <c r="K1521" i="13"/>
  <c r="L1521" i="13" s="1"/>
  <c r="K1520" i="13"/>
  <c r="L1520" i="13" s="1"/>
  <c r="K1494" i="13"/>
  <c r="L1494" i="13" s="1"/>
  <c r="K1519" i="13"/>
  <c r="L1519" i="13" s="1"/>
  <c r="K1518" i="13"/>
  <c r="L1518" i="13" s="1"/>
  <c r="K1517" i="13"/>
  <c r="L1517" i="13" s="1"/>
  <c r="K1516" i="13"/>
  <c r="L1516" i="13" s="1"/>
  <c r="K1515" i="13"/>
  <c r="L1515" i="13" s="1"/>
  <c r="K1514" i="13"/>
  <c r="L1514" i="13" s="1"/>
  <c r="K1513" i="13"/>
  <c r="L1513" i="13" s="1"/>
  <c r="K1512" i="13"/>
  <c r="L1512" i="13" s="1"/>
  <c r="K1511" i="13"/>
  <c r="L1511" i="13" s="1"/>
  <c r="K1510" i="13"/>
  <c r="L1510" i="13" s="1"/>
  <c r="K1509" i="13"/>
  <c r="L1509" i="13" s="1"/>
  <c r="K1508" i="13"/>
  <c r="L1508" i="13" s="1"/>
  <c r="K1507" i="13"/>
  <c r="L1507" i="13" s="1"/>
  <c r="K1506" i="13"/>
  <c r="L1506" i="13" s="1"/>
  <c r="K1493" i="13"/>
  <c r="L1493" i="13" s="1"/>
  <c r="K1505" i="13"/>
  <c r="L1505" i="13" s="1"/>
  <c r="K1504" i="13"/>
  <c r="L1504" i="13" s="1"/>
  <c r="K1503" i="13"/>
  <c r="L1503" i="13" s="1"/>
  <c r="K1492" i="13"/>
  <c r="L1492" i="13" s="1"/>
  <c r="K1502" i="13"/>
  <c r="L1502" i="13" s="1"/>
  <c r="K1501" i="13"/>
  <c r="L1501" i="13" s="1"/>
  <c r="K1500" i="13"/>
  <c r="L1500" i="13" s="1"/>
  <c r="K1499" i="13"/>
  <c r="L1499" i="13" s="1"/>
  <c r="K1498" i="13"/>
  <c r="L1498" i="13" s="1"/>
  <c r="K1497" i="13"/>
  <c r="L1497" i="13" s="1"/>
  <c r="K1496" i="13"/>
  <c r="L1496" i="13" s="1"/>
  <c r="K1495" i="13"/>
  <c r="L1495" i="13" s="1"/>
  <c r="K1491" i="13"/>
  <c r="L1491" i="13" s="1"/>
  <c r="K1490" i="13"/>
  <c r="L1490" i="13" s="1"/>
  <c r="K1473" i="13"/>
  <c r="L1473" i="13" s="1"/>
  <c r="K1489" i="13"/>
  <c r="L1489" i="13" s="1"/>
  <c r="K1488" i="13"/>
  <c r="L1488" i="13" s="1"/>
  <c r="K1487" i="13"/>
  <c r="L1487" i="13" s="1"/>
  <c r="K1486" i="13"/>
  <c r="L1486" i="13" s="1"/>
  <c r="K1485" i="13"/>
  <c r="L1485" i="13" s="1"/>
  <c r="K1484" i="13"/>
  <c r="L1484" i="13" s="1"/>
  <c r="K1483" i="13"/>
  <c r="L1483" i="13" s="1"/>
  <c r="K1482" i="13"/>
  <c r="L1482" i="13" s="1"/>
  <c r="K1481" i="13"/>
  <c r="L1481" i="13" s="1"/>
  <c r="K1480" i="13"/>
  <c r="L1480" i="13" s="1"/>
  <c r="K1479" i="13"/>
  <c r="L1479" i="13" s="1"/>
  <c r="K1478" i="13"/>
  <c r="L1478" i="13" s="1"/>
  <c r="K1477" i="13"/>
  <c r="L1477" i="13" s="1"/>
  <c r="K1476" i="13"/>
  <c r="L1476" i="13" s="1"/>
  <c r="K1475" i="13"/>
  <c r="L1475" i="13" s="1"/>
  <c r="K1474" i="13"/>
  <c r="L1474" i="13" s="1"/>
  <c r="K1472" i="13"/>
  <c r="L1472" i="13" s="1"/>
  <c r="K1471" i="13"/>
  <c r="L1471" i="13" s="1"/>
  <c r="K1470" i="13"/>
  <c r="L1470" i="13" s="1"/>
  <c r="K1468" i="13"/>
  <c r="L1468" i="13" s="1"/>
  <c r="K1467" i="13"/>
  <c r="L1467" i="13" s="1"/>
  <c r="K1466" i="13"/>
  <c r="L1466" i="13" s="1"/>
  <c r="K1465" i="13"/>
  <c r="L1465" i="13" s="1"/>
  <c r="K1460" i="13"/>
  <c r="L1460" i="13" s="1"/>
  <c r="K1464" i="13"/>
  <c r="L1464" i="13" s="1"/>
  <c r="K1462" i="13"/>
  <c r="L1462" i="13" s="1"/>
  <c r="K1461" i="13"/>
  <c r="L1461" i="13" s="1"/>
  <c r="K1469" i="13"/>
  <c r="L1469" i="13" s="1"/>
  <c r="K1463" i="13"/>
  <c r="L1463" i="13" s="1"/>
  <c r="K1459" i="13"/>
  <c r="L1459" i="13" s="1"/>
  <c r="K1458" i="13"/>
  <c r="L1458" i="13" s="1"/>
  <c r="K1457" i="13"/>
  <c r="L1457" i="13" s="1"/>
  <c r="K1456" i="13"/>
  <c r="L1456" i="13" s="1"/>
  <c r="K1448" i="13"/>
  <c r="L1448" i="13" s="1"/>
  <c r="K1455" i="13"/>
  <c r="L1455" i="13" s="1"/>
  <c r="K1454" i="13"/>
  <c r="L1454" i="13" s="1"/>
  <c r="K1453" i="13"/>
  <c r="L1453" i="13" s="1"/>
  <c r="K1452" i="13"/>
  <c r="L1452" i="13" s="1"/>
  <c r="K1451" i="13"/>
  <c r="L1451" i="13" s="1"/>
  <c r="K1450" i="13"/>
  <c r="L1450" i="13" s="1"/>
  <c r="K1449" i="13"/>
  <c r="L1449" i="13" s="1"/>
  <c r="K1447" i="13"/>
  <c r="L1447" i="13" s="1"/>
  <c r="K1446" i="13"/>
  <c r="L1446" i="13" s="1"/>
  <c r="K1445" i="13"/>
  <c r="L1445" i="13" s="1"/>
  <c r="K1444" i="13"/>
  <c r="L1444" i="13" s="1"/>
  <c r="K1443" i="13"/>
  <c r="L1443" i="13" s="1"/>
  <c r="K1442" i="13"/>
  <c r="L1442" i="13" s="1"/>
  <c r="K1441" i="13"/>
  <c r="L1441" i="13" s="1"/>
  <c r="K1440" i="13"/>
  <c r="L1440" i="13" s="1"/>
  <c r="K1439" i="13"/>
  <c r="L1439" i="13" s="1"/>
  <c r="K1438" i="13"/>
  <c r="L1438" i="13" s="1"/>
  <c r="K1437" i="13"/>
  <c r="L1437" i="13" s="1"/>
  <c r="K1436" i="13"/>
  <c r="L1436" i="13" s="1"/>
  <c r="K1431" i="13"/>
  <c r="L1431" i="13" s="1"/>
  <c r="K1430" i="13"/>
  <c r="L1430" i="13" s="1"/>
  <c r="K1429" i="13"/>
  <c r="L1429" i="13" s="1"/>
  <c r="K1428" i="13"/>
  <c r="L1428" i="13" s="1"/>
  <c r="K1427" i="13"/>
  <c r="L1427" i="13" s="1"/>
  <c r="K1435" i="13"/>
  <c r="L1435" i="13" s="1"/>
  <c r="K1426" i="13"/>
  <c r="L1426" i="13" s="1"/>
  <c r="K1434" i="13"/>
  <c r="L1434" i="13" s="1"/>
  <c r="K1425" i="13"/>
  <c r="L1425" i="13" s="1"/>
  <c r="K1424" i="13"/>
  <c r="L1424" i="13" s="1"/>
  <c r="K1433" i="13"/>
  <c r="L1433" i="13" s="1"/>
  <c r="K1432" i="13"/>
  <c r="L1432" i="13" s="1"/>
  <c r="K1423" i="13"/>
  <c r="L1423" i="13" s="1"/>
  <c r="K1422" i="13"/>
  <c r="L1422" i="13" s="1"/>
  <c r="K1421" i="13"/>
  <c r="L1421" i="13" s="1"/>
  <c r="K1420" i="13"/>
  <c r="L1420" i="13" s="1"/>
  <c r="K1419" i="13"/>
  <c r="L1419" i="13" s="1"/>
  <c r="K1417" i="13"/>
  <c r="L1417" i="13" s="1"/>
  <c r="K1416" i="13"/>
  <c r="L1416" i="13" s="1"/>
  <c r="K1415" i="13"/>
  <c r="L1415" i="13" s="1"/>
  <c r="K1414" i="13"/>
  <c r="L1414" i="13" s="1"/>
  <c r="K1413" i="13"/>
  <c r="L1413" i="13" s="1"/>
  <c r="K1412" i="13"/>
  <c r="L1412" i="13" s="1"/>
  <c r="K1411" i="13"/>
  <c r="L1411" i="13" s="1"/>
  <c r="K1410" i="13"/>
  <c r="L1410" i="13" s="1"/>
  <c r="K1418" i="13"/>
  <c r="L1418" i="13" s="1"/>
  <c r="K1408" i="13"/>
  <c r="L1408" i="13" s="1"/>
  <c r="K1407" i="13"/>
  <c r="L1407" i="13" s="1"/>
  <c r="K1406" i="13"/>
  <c r="L1406" i="13" s="1"/>
  <c r="K1405" i="13"/>
  <c r="L1405" i="13" s="1"/>
  <c r="K1404" i="13"/>
  <c r="L1404" i="13" s="1"/>
  <c r="K1409" i="13"/>
  <c r="L1409" i="13" s="1"/>
  <c r="K1403" i="13"/>
  <c r="L1403" i="13" s="1"/>
  <c r="K1402" i="13"/>
  <c r="L1402" i="13" s="1"/>
  <c r="K1401" i="13"/>
  <c r="L1401" i="13" s="1"/>
  <c r="K1400" i="13"/>
  <c r="L1400" i="13" s="1"/>
  <c r="K1397" i="13"/>
  <c r="L1397" i="13" s="1"/>
  <c r="K1396" i="13"/>
  <c r="L1396" i="13" s="1"/>
  <c r="K1395" i="13"/>
  <c r="L1395" i="13" s="1"/>
  <c r="K1394" i="13"/>
  <c r="L1394" i="13" s="1"/>
  <c r="K1398" i="13"/>
  <c r="L1398" i="13" s="1"/>
  <c r="K1399" i="13"/>
  <c r="L1399" i="13" s="1"/>
  <c r="K1393" i="13"/>
  <c r="L1393" i="13" s="1"/>
  <c r="K1392" i="13"/>
  <c r="L1392" i="13" s="1"/>
  <c r="K1391" i="13"/>
  <c r="L1391" i="13" s="1"/>
  <c r="K1390" i="13"/>
  <c r="L1390" i="13" s="1"/>
  <c r="K1389" i="13"/>
  <c r="L1389" i="13" s="1"/>
  <c r="K1388" i="13"/>
  <c r="L1388" i="13" s="1"/>
  <c r="K1387" i="13"/>
  <c r="L1387" i="13" s="1"/>
  <c r="K1386" i="13"/>
  <c r="L1386" i="13" s="1"/>
  <c r="K1385" i="13"/>
  <c r="L1385" i="13" s="1"/>
  <c r="K1384" i="13"/>
  <c r="L1384" i="13" s="1"/>
  <c r="K1383" i="13"/>
  <c r="L1383" i="13" s="1"/>
  <c r="K1382" i="13"/>
  <c r="L1382" i="13" s="1"/>
  <c r="K1381" i="13"/>
  <c r="L1381" i="13" s="1"/>
  <c r="K1379" i="13"/>
  <c r="L1379" i="13" s="1"/>
  <c r="K1378" i="13"/>
  <c r="L1378" i="13" s="1"/>
  <c r="K1380" i="13"/>
  <c r="L1380" i="13" s="1"/>
  <c r="K1376" i="13"/>
  <c r="L1376" i="13" s="1"/>
  <c r="K1374" i="13"/>
  <c r="L1374" i="13" s="1"/>
  <c r="K1373" i="13"/>
  <c r="L1373" i="13" s="1"/>
  <c r="K1372" i="13"/>
  <c r="L1372" i="13" s="1"/>
  <c r="K1371" i="13"/>
  <c r="L1371" i="13" s="1"/>
  <c r="K1370" i="13"/>
  <c r="L1370" i="13" s="1"/>
  <c r="K1377" i="13"/>
  <c r="L1377" i="13" s="1"/>
  <c r="K1375" i="13"/>
  <c r="L1375" i="13" s="1"/>
  <c r="K1369" i="13"/>
  <c r="L1369" i="13" s="1"/>
  <c r="K1368" i="13"/>
  <c r="L1368" i="13" s="1"/>
  <c r="K1367" i="13"/>
  <c r="L1367" i="13" s="1"/>
  <c r="K1366" i="13"/>
  <c r="L1366" i="13" s="1"/>
  <c r="K1365" i="13"/>
  <c r="L1365" i="13" s="1"/>
  <c r="K1364" i="13"/>
  <c r="L1364" i="13" s="1"/>
  <c r="K1363" i="13"/>
  <c r="L1363" i="13" s="1"/>
  <c r="K1362" i="13"/>
  <c r="L1362" i="13" s="1"/>
  <c r="K1361" i="13"/>
  <c r="L1361" i="13" s="1"/>
  <c r="K1360" i="13"/>
  <c r="L1360" i="13" s="1"/>
  <c r="K1359" i="13"/>
  <c r="L1359" i="13" s="1"/>
  <c r="K1358" i="13"/>
  <c r="L1358" i="13" s="1"/>
  <c r="K1356" i="13"/>
  <c r="L1356" i="13" s="1"/>
  <c r="K1355" i="13"/>
  <c r="L1355" i="13" s="1"/>
  <c r="K1354" i="13"/>
  <c r="L1354" i="13" s="1"/>
  <c r="K1357" i="13"/>
  <c r="L1357" i="13" s="1"/>
  <c r="K1351" i="13"/>
  <c r="L1351" i="13" s="1"/>
  <c r="K1353" i="13"/>
  <c r="L1353" i="13" s="1"/>
  <c r="K1350" i="13"/>
  <c r="L1350" i="13" s="1"/>
  <c r="K1352" i="13"/>
  <c r="L1352" i="13" s="1"/>
  <c r="K1349" i="13"/>
  <c r="L1349" i="13" s="1"/>
  <c r="K1348" i="13"/>
  <c r="L1348" i="13" s="1"/>
  <c r="K1347" i="13"/>
  <c r="L1347" i="13" s="1"/>
  <c r="K1346" i="13"/>
  <c r="L1346" i="13" s="1"/>
  <c r="K1345" i="13"/>
  <c r="L1345" i="13" s="1"/>
  <c r="K1344" i="13"/>
  <c r="L1344" i="13" s="1"/>
  <c r="K1342" i="13"/>
  <c r="L1342" i="13" s="1"/>
  <c r="K1343" i="13"/>
  <c r="L1343" i="13" s="1"/>
  <c r="K1341" i="13"/>
  <c r="L1341" i="13" s="1"/>
  <c r="K1340" i="13"/>
  <c r="L1340" i="13" s="1"/>
  <c r="K1339" i="13"/>
  <c r="L1339" i="13" s="1"/>
  <c r="K1338" i="13"/>
  <c r="L1338" i="13" s="1"/>
  <c r="K1337" i="13"/>
  <c r="L1337" i="13" s="1"/>
  <c r="K1336" i="13"/>
  <c r="L1336" i="13" s="1"/>
  <c r="K1335" i="13"/>
  <c r="L1335" i="13" s="1"/>
  <c r="K1334" i="13"/>
  <c r="L1334" i="13" s="1"/>
  <c r="K1333" i="13"/>
  <c r="L1333" i="13" s="1"/>
  <c r="K1332" i="13"/>
  <c r="L1332" i="13" s="1"/>
  <c r="K1331" i="13"/>
  <c r="L1331" i="13" s="1"/>
  <c r="K1330" i="13"/>
  <c r="L1330" i="13" s="1"/>
  <c r="K1329" i="13"/>
  <c r="L1329" i="13" s="1"/>
  <c r="K1327" i="13"/>
  <c r="L1327" i="13" s="1"/>
  <c r="K1326" i="13"/>
  <c r="L1326" i="13" s="1"/>
  <c r="K1325" i="13"/>
  <c r="L1325" i="13" s="1"/>
  <c r="K1324" i="13"/>
  <c r="L1324" i="13" s="1"/>
  <c r="K1328" i="13"/>
  <c r="L1328" i="13" s="1"/>
  <c r="K1323" i="13"/>
  <c r="L1323" i="13" s="1"/>
  <c r="K1322" i="13"/>
  <c r="L1322" i="13" s="1"/>
  <c r="K1321" i="13"/>
  <c r="L1321" i="13" s="1"/>
  <c r="K1320" i="13"/>
  <c r="L1320" i="13" s="1"/>
  <c r="K1318" i="13"/>
  <c r="L1318" i="13" s="1"/>
  <c r="K1317" i="13"/>
  <c r="L1317" i="13" s="1"/>
  <c r="K1316" i="13"/>
  <c r="L1316" i="13" s="1"/>
  <c r="K1315" i="13"/>
  <c r="L1315" i="13" s="1"/>
  <c r="K1314" i="13"/>
  <c r="L1314" i="13" s="1"/>
  <c r="K1313" i="13"/>
  <c r="L1313" i="13" s="1"/>
  <c r="K1312" i="13"/>
  <c r="L1312" i="13" s="1"/>
  <c r="K1311" i="13"/>
  <c r="L1311" i="13" s="1"/>
  <c r="K1310" i="13"/>
  <c r="L1310" i="13" s="1"/>
  <c r="K1309" i="13"/>
  <c r="L1309" i="13" s="1"/>
  <c r="K1307" i="13"/>
  <c r="L1307" i="13" s="1"/>
  <c r="K1305" i="13"/>
  <c r="L1305" i="13" s="1"/>
  <c r="K1304" i="13"/>
  <c r="L1304" i="13" s="1"/>
  <c r="K1303" i="13"/>
  <c r="L1303" i="13" s="1"/>
  <c r="K1302" i="13"/>
  <c r="L1302" i="13" s="1"/>
  <c r="K1301" i="13"/>
  <c r="L1301" i="13" s="1"/>
  <c r="K1300" i="13"/>
  <c r="L1300" i="13" s="1"/>
  <c r="K1299" i="13"/>
  <c r="L1299" i="13" s="1"/>
  <c r="K1298" i="13"/>
  <c r="L1298" i="13" s="1"/>
  <c r="K1319" i="13"/>
  <c r="L1319" i="13" s="1"/>
  <c r="K1308" i="13"/>
  <c r="L1308" i="13" s="1"/>
  <c r="K1306" i="13"/>
  <c r="L1306" i="13" s="1"/>
  <c r="K1297" i="13"/>
  <c r="L1297" i="13" s="1"/>
  <c r="K1296" i="13"/>
  <c r="L1296" i="13" s="1"/>
  <c r="K1282" i="13"/>
  <c r="L1282" i="13" s="1"/>
  <c r="K1295" i="13"/>
  <c r="L1295" i="13" s="1"/>
  <c r="K1281" i="13"/>
  <c r="L1281" i="13" s="1"/>
  <c r="K1280" i="13"/>
  <c r="L1280" i="13" s="1"/>
  <c r="K1294" i="13"/>
  <c r="L1294" i="13" s="1"/>
  <c r="K1292" i="13"/>
  <c r="L1292" i="13" s="1"/>
  <c r="K1291" i="13"/>
  <c r="L1291" i="13" s="1"/>
  <c r="K1290" i="13"/>
  <c r="L1290" i="13" s="1"/>
  <c r="K1289" i="13"/>
  <c r="L1289" i="13" s="1"/>
  <c r="K1288" i="13"/>
  <c r="L1288" i="13" s="1"/>
  <c r="K1287" i="13"/>
  <c r="L1287" i="13" s="1"/>
  <c r="K1286" i="13"/>
  <c r="L1286" i="13" s="1"/>
  <c r="K1284" i="13"/>
  <c r="L1284" i="13" s="1"/>
  <c r="K1283" i="13"/>
  <c r="L1283" i="13" s="1"/>
  <c r="K1293" i="13"/>
  <c r="L1293" i="13" s="1"/>
  <c r="K1285" i="13"/>
  <c r="L1285" i="13" s="1"/>
  <c r="K1278" i="13"/>
  <c r="L1278" i="13" s="1"/>
  <c r="K1277" i="13"/>
  <c r="L1277" i="13" s="1"/>
  <c r="K1276" i="13"/>
  <c r="L1276" i="13" s="1"/>
  <c r="K1275" i="13"/>
  <c r="L1275" i="13" s="1"/>
  <c r="K1274" i="13"/>
  <c r="L1274" i="13" s="1"/>
  <c r="K1273" i="13"/>
  <c r="L1273" i="13" s="1"/>
  <c r="K1272" i="13"/>
  <c r="L1272" i="13" s="1"/>
  <c r="K1271" i="13"/>
  <c r="L1271" i="13" s="1"/>
  <c r="K1270" i="13"/>
  <c r="L1270" i="13" s="1"/>
  <c r="K1279" i="13"/>
  <c r="L1279" i="13" s="1"/>
  <c r="K1269" i="13"/>
  <c r="L1269" i="13" s="1"/>
  <c r="K1268" i="13"/>
  <c r="L1268" i="13" s="1"/>
  <c r="K1267" i="13"/>
  <c r="L1267" i="13" s="1"/>
  <c r="K1266" i="13"/>
  <c r="L1266" i="13" s="1"/>
  <c r="K1265" i="13"/>
  <c r="L1265" i="13" s="1"/>
  <c r="K1264" i="13"/>
  <c r="L1264" i="13" s="1"/>
  <c r="K1263" i="13"/>
  <c r="L1263" i="13" s="1"/>
  <c r="K1262" i="13"/>
  <c r="L1262" i="13" s="1"/>
  <c r="K1261" i="13"/>
  <c r="L1261" i="13" s="1"/>
  <c r="K1260" i="13"/>
  <c r="L1260" i="13" s="1"/>
  <c r="K1259" i="13"/>
  <c r="L1259" i="13" s="1"/>
  <c r="K1258" i="13"/>
  <c r="L1258" i="13" s="1"/>
  <c r="K1256" i="13"/>
  <c r="L1256" i="13" s="1"/>
  <c r="K1255" i="13"/>
  <c r="L1255" i="13" s="1"/>
  <c r="K1254" i="13"/>
  <c r="L1254" i="13" s="1"/>
  <c r="K1253" i="13"/>
  <c r="L1253" i="13" s="1"/>
  <c r="K1257" i="13"/>
  <c r="L1257" i="13" s="1"/>
  <c r="K1252" i="13"/>
  <c r="L1252" i="13" s="1"/>
  <c r="K1251" i="13"/>
  <c r="L1251" i="13" s="1"/>
  <c r="K1250" i="13"/>
  <c r="L1250" i="13" s="1"/>
  <c r="K1249" i="13"/>
  <c r="L1249" i="13" s="1"/>
  <c r="K1248" i="13"/>
  <c r="L1248" i="13" s="1"/>
  <c r="K1247" i="13"/>
  <c r="L1247" i="13" s="1"/>
  <c r="K1246" i="13"/>
  <c r="L1246" i="13" s="1"/>
  <c r="K1245" i="13"/>
  <c r="L1245" i="13" s="1"/>
  <c r="K1244" i="13"/>
  <c r="L1244" i="13" s="1"/>
  <c r="K1243" i="13"/>
  <c r="L1243" i="13" s="1"/>
  <c r="K1242" i="13"/>
  <c r="L1242" i="13" s="1"/>
  <c r="K1241" i="13"/>
  <c r="L1241" i="13" s="1"/>
  <c r="K1240" i="13"/>
  <c r="L1240" i="13" s="1"/>
  <c r="K1239" i="13"/>
  <c r="L1239" i="13" s="1"/>
  <c r="K1238" i="13"/>
  <c r="L1238" i="13" s="1"/>
  <c r="K1237" i="13"/>
  <c r="L1237" i="13" s="1"/>
  <c r="K1236" i="13"/>
  <c r="L1236" i="13" s="1"/>
  <c r="K1235" i="13"/>
  <c r="L1235" i="13" s="1"/>
  <c r="K1234" i="13"/>
  <c r="L1234" i="13" s="1"/>
  <c r="K1233" i="13"/>
  <c r="L1233" i="13" s="1"/>
  <c r="K1232" i="13"/>
  <c r="L1232" i="13" s="1"/>
  <c r="K1231" i="13"/>
  <c r="L1231" i="13" s="1"/>
  <c r="K1230" i="13"/>
  <c r="L1230" i="13" s="1"/>
  <c r="K1229" i="13"/>
  <c r="L1229" i="13" s="1"/>
  <c r="K1228" i="13"/>
  <c r="L1228" i="13" s="1"/>
  <c r="K1227" i="13"/>
  <c r="L1227" i="13" s="1"/>
  <c r="K1226" i="13"/>
  <c r="L1226" i="13" s="1"/>
  <c r="K1225" i="13"/>
  <c r="L1225" i="13" s="1"/>
  <c r="K1224" i="13"/>
  <c r="L1224" i="13" s="1"/>
  <c r="K1223" i="13"/>
  <c r="L1223" i="13" s="1"/>
  <c r="K1222" i="13"/>
  <c r="L1222" i="13" s="1"/>
  <c r="K1221" i="13"/>
  <c r="L1221" i="13" s="1"/>
  <c r="K1220" i="13"/>
  <c r="L1220" i="13" s="1"/>
  <c r="K1218" i="13"/>
  <c r="L1218" i="13" s="1"/>
  <c r="K1217" i="13"/>
  <c r="L1217" i="13" s="1"/>
  <c r="K1216" i="13"/>
  <c r="L1216" i="13" s="1"/>
  <c r="K1215" i="13"/>
  <c r="L1215" i="13" s="1"/>
  <c r="K1214" i="13"/>
  <c r="L1214" i="13" s="1"/>
  <c r="K1213" i="13"/>
  <c r="L1213" i="13" s="1"/>
  <c r="K1212" i="13"/>
  <c r="L1212" i="13" s="1"/>
  <c r="K1211" i="13"/>
  <c r="L1211" i="13" s="1"/>
  <c r="K1210" i="13"/>
  <c r="L1210" i="13" s="1"/>
  <c r="K1208" i="13"/>
  <c r="L1208" i="13" s="1"/>
  <c r="K1207" i="13"/>
  <c r="L1207" i="13" s="1"/>
  <c r="K1206" i="13"/>
  <c r="L1206" i="13" s="1"/>
  <c r="K1205" i="13"/>
  <c r="L1205" i="13" s="1"/>
  <c r="K1209" i="13"/>
  <c r="L1209" i="13" s="1"/>
  <c r="K1219" i="13"/>
  <c r="L1219" i="13" s="1"/>
  <c r="K1204" i="13"/>
  <c r="L1204" i="13" s="1"/>
  <c r="K1203" i="13"/>
  <c r="L1203" i="13" s="1"/>
  <c r="K1202" i="13"/>
  <c r="L1202" i="13" s="1"/>
  <c r="K1201" i="13"/>
  <c r="L1201" i="13" s="1"/>
  <c r="K1200" i="13"/>
  <c r="L1200" i="13" s="1"/>
  <c r="K1199" i="13"/>
  <c r="L1199" i="13" s="1"/>
  <c r="K1198" i="13"/>
  <c r="L1198" i="13" s="1"/>
  <c r="K1197" i="13"/>
  <c r="L1197" i="13" s="1"/>
  <c r="K1196" i="13"/>
  <c r="L1196" i="13" s="1"/>
  <c r="K1195" i="13"/>
  <c r="L1195" i="13" s="1"/>
  <c r="K1194" i="13"/>
  <c r="L1194" i="13" s="1"/>
  <c r="K1193" i="13"/>
  <c r="L1193" i="13" s="1"/>
  <c r="K1192" i="13"/>
  <c r="L1192" i="13" s="1"/>
  <c r="K1191" i="13"/>
  <c r="L1191" i="13" s="1"/>
  <c r="K1190" i="13"/>
  <c r="L1190" i="13" s="1"/>
  <c r="K1189" i="13"/>
  <c r="L1189" i="13" s="1"/>
  <c r="K1188" i="13"/>
  <c r="L1188" i="13" s="1"/>
  <c r="K1187" i="13"/>
  <c r="L1187" i="13" s="1"/>
  <c r="K1186" i="13"/>
  <c r="L1186" i="13" s="1"/>
  <c r="K1185" i="13"/>
  <c r="L1185" i="13" s="1"/>
  <c r="K1184" i="13"/>
  <c r="L1184" i="13" s="1"/>
  <c r="K1183" i="13"/>
  <c r="L1183" i="13" s="1"/>
  <c r="K1182" i="13"/>
  <c r="L1182" i="13" s="1"/>
  <c r="K1181" i="13"/>
  <c r="L1181" i="13" s="1"/>
  <c r="K1180" i="13"/>
  <c r="L1180" i="13" s="1"/>
  <c r="K1179" i="13"/>
  <c r="L1179" i="13" s="1"/>
  <c r="K1178" i="13"/>
  <c r="L1178" i="13" s="1"/>
  <c r="K1177" i="13"/>
  <c r="L1177" i="13" s="1"/>
  <c r="K1175" i="13"/>
  <c r="L1175" i="13" s="1"/>
  <c r="K1174" i="13"/>
  <c r="L1174" i="13" s="1"/>
  <c r="K1166" i="13"/>
  <c r="L1166" i="13" s="1"/>
  <c r="K1165" i="13"/>
  <c r="L1165" i="13" s="1"/>
  <c r="K1173" i="13"/>
  <c r="L1173" i="13" s="1"/>
  <c r="K1172" i="13"/>
  <c r="L1172" i="13" s="1"/>
  <c r="K1171" i="13"/>
  <c r="L1171" i="13" s="1"/>
  <c r="K1170" i="13"/>
  <c r="L1170" i="13" s="1"/>
  <c r="K1169" i="13"/>
  <c r="L1169" i="13" s="1"/>
  <c r="K1164" i="13"/>
  <c r="L1164" i="13" s="1"/>
  <c r="K1168" i="13"/>
  <c r="L1168" i="13" s="1"/>
  <c r="K1167" i="13"/>
  <c r="L1167" i="13" s="1"/>
  <c r="K1176" i="13"/>
  <c r="L1176" i="13" s="1"/>
  <c r="K1163" i="13"/>
  <c r="L1163" i="13" s="1"/>
  <c r="K1162" i="13"/>
  <c r="L1162" i="13" s="1"/>
  <c r="K1161" i="13"/>
  <c r="L1161" i="13" s="1"/>
  <c r="K1160" i="13"/>
  <c r="L1160" i="13" s="1"/>
  <c r="K1159" i="13"/>
  <c r="L1159" i="13" s="1"/>
  <c r="K1158" i="13"/>
  <c r="L1158" i="13" s="1"/>
  <c r="K1157" i="13"/>
  <c r="L1157" i="13" s="1"/>
  <c r="K1156" i="13"/>
  <c r="L1156" i="13" s="1"/>
  <c r="K1155" i="13"/>
  <c r="L1155" i="13" s="1"/>
  <c r="K1154" i="13"/>
  <c r="L1154" i="13" s="1"/>
  <c r="K1152" i="13"/>
  <c r="L1152" i="13" s="1"/>
  <c r="K1151" i="13"/>
  <c r="L1151" i="13" s="1"/>
  <c r="K1150" i="13"/>
  <c r="L1150" i="13" s="1"/>
  <c r="K1149" i="13"/>
  <c r="L1149" i="13" s="1"/>
  <c r="K1148" i="13"/>
  <c r="L1148" i="13" s="1"/>
  <c r="K1147" i="13"/>
  <c r="L1147" i="13" s="1"/>
  <c r="K1146" i="13"/>
  <c r="L1146" i="13" s="1"/>
  <c r="K1142" i="13"/>
  <c r="L1142" i="13" s="1"/>
  <c r="K1145" i="13"/>
  <c r="L1145" i="13" s="1"/>
  <c r="K1144" i="13"/>
  <c r="L1144" i="13" s="1"/>
  <c r="K1143" i="13"/>
  <c r="L1143" i="13" s="1"/>
  <c r="K1153" i="13"/>
  <c r="L1153" i="13" s="1"/>
  <c r="K1141" i="13"/>
  <c r="L1141" i="13" s="1"/>
  <c r="K1140" i="13"/>
  <c r="L1140" i="13" s="1"/>
  <c r="K1139" i="13"/>
  <c r="L1139" i="13" s="1"/>
  <c r="K1138" i="13"/>
  <c r="L1138" i="13" s="1"/>
  <c r="K1137" i="13"/>
  <c r="L1137" i="13" s="1"/>
  <c r="K1136" i="13"/>
  <c r="L1136" i="13" s="1"/>
  <c r="K1135" i="13"/>
  <c r="L1135" i="13" s="1"/>
  <c r="K1134" i="13"/>
  <c r="L1134" i="13" s="1"/>
  <c r="K1133" i="13"/>
  <c r="L1133" i="13" s="1"/>
  <c r="K1132" i="13"/>
  <c r="L1132" i="13" s="1"/>
  <c r="K1131" i="13"/>
  <c r="L1131" i="13" s="1"/>
  <c r="K1130" i="13"/>
  <c r="L1130" i="13" s="1"/>
  <c r="K1128" i="13"/>
  <c r="L1128" i="13" s="1"/>
  <c r="K1127" i="13"/>
  <c r="L1127" i="13" s="1"/>
  <c r="K1125" i="13"/>
  <c r="L1125" i="13" s="1"/>
  <c r="K1124" i="13"/>
  <c r="L1124" i="13" s="1"/>
  <c r="K1123" i="13"/>
  <c r="L1123" i="13" s="1"/>
  <c r="K1122" i="13"/>
  <c r="L1122" i="13" s="1"/>
  <c r="K1121" i="13"/>
  <c r="L1121" i="13" s="1"/>
  <c r="K1120" i="13"/>
  <c r="L1120" i="13" s="1"/>
  <c r="K1119" i="13"/>
  <c r="L1119" i="13" s="1"/>
  <c r="K1118" i="13"/>
  <c r="L1118" i="13" s="1"/>
  <c r="K1117" i="13"/>
  <c r="L1117" i="13" s="1"/>
  <c r="K1113" i="13"/>
  <c r="L1113" i="13" s="1"/>
  <c r="K1116" i="13"/>
  <c r="L1116" i="13" s="1"/>
  <c r="K1115" i="13"/>
  <c r="L1115" i="13" s="1"/>
  <c r="K1114" i="13"/>
  <c r="L1114" i="13" s="1"/>
  <c r="K1126" i="13"/>
  <c r="L1126" i="13" s="1"/>
  <c r="K1129" i="13"/>
  <c r="L1129" i="13" s="1"/>
  <c r="K1112" i="13"/>
  <c r="L1112" i="13" s="1"/>
  <c r="K1111" i="13"/>
  <c r="L1111" i="13" s="1"/>
  <c r="K1110" i="13"/>
  <c r="L1110" i="13" s="1"/>
  <c r="K1108" i="13"/>
  <c r="L1108" i="13" s="1"/>
  <c r="K1107" i="13"/>
  <c r="L1107" i="13" s="1"/>
  <c r="K1106" i="13"/>
  <c r="L1106" i="13" s="1"/>
  <c r="K1109" i="13"/>
  <c r="L1109" i="13" s="1"/>
  <c r="K1105" i="13"/>
  <c r="L1105" i="13" s="1"/>
  <c r="K1104" i="13"/>
  <c r="L1104" i="13" s="1"/>
  <c r="K1102" i="13"/>
  <c r="L1102" i="13" s="1"/>
  <c r="K1103" i="13"/>
  <c r="L1103" i="13" s="1"/>
  <c r="K1101" i="13"/>
  <c r="L1101" i="13" s="1"/>
  <c r="K1100" i="13"/>
  <c r="L1100" i="13" s="1"/>
  <c r="K1099" i="13"/>
  <c r="L1099" i="13" s="1"/>
  <c r="K1098" i="13"/>
  <c r="L1098" i="13" s="1"/>
  <c r="K1097" i="13"/>
  <c r="L1097" i="13" s="1"/>
  <c r="K1096" i="13"/>
  <c r="L1096" i="13" s="1"/>
  <c r="K1095" i="13"/>
  <c r="L1095" i="13" s="1"/>
  <c r="K1094" i="13"/>
  <c r="L1094" i="13" s="1"/>
  <c r="K1078" i="13"/>
  <c r="L1078" i="13" s="1"/>
  <c r="K1093" i="13"/>
  <c r="L1093" i="13" s="1"/>
  <c r="K1092" i="13"/>
  <c r="L1092" i="13" s="1"/>
  <c r="K1091" i="13"/>
  <c r="L1091" i="13" s="1"/>
  <c r="K1090" i="13"/>
  <c r="L1090" i="13" s="1"/>
  <c r="K1089" i="13"/>
  <c r="L1089" i="13" s="1"/>
  <c r="K1088" i="13"/>
  <c r="L1088" i="13" s="1"/>
  <c r="K1087" i="13"/>
  <c r="L1087" i="13" s="1"/>
  <c r="K1086" i="13"/>
  <c r="L1086" i="13" s="1"/>
  <c r="K1085" i="13"/>
  <c r="L1085" i="13" s="1"/>
  <c r="K1084" i="13"/>
  <c r="L1084" i="13" s="1"/>
  <c r="K1083" i="13"/>
  <c r="L1083" i="13" s="1"/>
  <c r="K1082" i="13"/>
  <c r="L1082" i="13" s="1"/>
  <c r="K1081" i="13"/>
  <c r="L1081" i="13" s="1"/>
  <c r="K1080" i="13"/>
  <c r="L1080" i="13" s="1"/>
  <c r="K1079" i="13"/>
  <c r="L1079" i="13" s="1"/>
  <c r="K1076" i="13"/>
  <c r="L1076" i="13" s="1"/>
  <c r="K1075" i="13"/>
  <c r="L1075" i="13" s="1"/>
  <c r="K1074" i="13"/>
  <c r="L1074" i="13" s="1"/>
  <c r="K1077" i="13"/>
  <c r="L1077" i="13" s="1"/>
  <c r="K1072" i="13"/>
  <c r="L1072" i="13" s="1"/>
  <c r="K1071" i="13"/>
  <c r="L1071" i="13" s="1"/>
  <c r="K1070" i="13"/>
  <c r="L1070" i="13" s="1"/>
  <c r="K1069" i="13"/>
  <c r="L1069" i="13" s="1"/>
  <c r="K1068" i="13"/>
  <c r="L1068" i="13" s="1"/>
  <c r="K1067" i="13"/>
  <c r="L1067" i="13" s="1"/>
  <c r="K1066" i="13"/>
  <c r="L1066" i="13" s="1"/>
  <c r="K1065" i="13"/>
  <c r="L1065" i="13" s="1"/>
  <c r="K1064" i="13"/>
  <c r="L1064" i="13" s="1"/>
  <c r="K1073" i="13"/>
  <c r="L1073" i="13" s="1"/>
  <c r="K1061" i="13"/>
  <c r="L1061" i="13" s="1"/>
  <c r="K1059" i="13"/>
  <c r="L1059" i="13" s="1"/>
  <c r="K1058" i="13"/>
  <c r="L1058" i="13" s="1"/>
  <c r="K1057" i="13"/>
  <c r="L1057" i="13" s="1"/>
  <c r="K1056" i="13"/>
  <c r="L1056" i="13" s="1"/>
  <c r="K1055" i="13"/>
  <c r="L1055" i="13" s="1"/>
  <c r="K1054" i="13"/>
  <c r="L1054" i="13" s="1"/>
  <c r="K1053" i="13"/>
  <c r="L1053" i="13" s="1"/>
  <c r="K1052" i="13"/>
  <c r="L1052" i="13" s="1"/>
  <c r="K1063" i="13"/>
  <c r="L1063" i="13" s="1"/>
  <c r="K1060" i="13"/>
  <c r="L1060" i="13" s="1"/>
  <c r="K1062" i="13"/>
  <c r="L1062" i="13" s="1"/>
  <c r="K1049" i="13"/>
  <c r="L1049" i="13" s="1"/>
  <c r="K1048" i="13"/>
  <c r="L1048" i="13" s="1"/>
  <c r="K1051" i="13"/>
  <c r="L1051" i="13" s="1"/>
  <c r="K1047" i="13"/>
  <c r="L1047" i="13" s="1"/>
  <c r="K1046" i="13"/>
  <c r="L1046" i="13" s="1"/>
  <c r="K1045" i="13"/>
  <c r="L1045" i="13" s="1"/>
  <c r="K1044" i="13"/>
  <c r="L1044" i="13" s="1"/>
  <c r="K1043" i="13"/>
  <c r="L1043" i="13" s="1"/>
  <c r="K1042" i="13"/>
  <c r="L1042" i="13" s="1"/>
  <c r="K1041" i="13"/>
  <c r="L1041" i="13" s="1"/>
  <c r="K1040" i="13"/>
  <c r="L1040" i="13" s="1"/>
  <c r="K1050" i="13"/>
  <c r="L1050" i="13" s="1"/>
  <c r="K1039" i="13"/>
  <c r="L1039" i="13" s="1"/>
  <c r="K1038" i="13"/>
  <c r="L1038" i="13" s="1"/>
  <c r="K1037" i="13"/>
  <c r="L1037" i="13" s="1"/>
  <c r="K1036" i="13"/>
  <c r="L1036" i="13" s="1"/>
  <c r="K1035" i="13"/>
  <c r="L1035" i="13" s="1"/>
  <c r="K1034" i="13"/>
  <c r="L1034" i="13" s="1"/>
  <c r="K1032" i="13"/>
  <c r="L1032" i="13" s="1"/>
  <c r="K1033" i="13"/>
  <c r="L1033" i="13" s="1"/>
  <c r="K1031" i="13"/>
  <c r="L1031" i="13" s="1"/>
  <c r="K1030" i="13"/>
  <c r="L1030" i="13" s="1"/>
  <c r="K1029" i="13"/>
  <c r="L1029" i="13" s="1"/>
  <c r="K1028" i="13"/>
  <c r="L1028" i="13" s="1"/>
  <c r="K1027" i="13"/>
  <c r="L1027" i="13" s="1"/>
  <c r="K1026" i="13"/>
  <c r="L1026" i="13" s="1"/>
  <c r="K1024" i="13"/>
  <c r="L1024" i="13" s="1"/>
  <c r="K1025" i="13"/>
  <c r="L1025" i="13" s="1"/>
  <c r="K1023" i="13"/>
  <c r="L1023" i="13" s="1"/>
  <c r="K1022" i="13"/>
  <c r="L1022" i="13" s="1"/>
  <c r="K1021" i="13"/>
  <c r="L1021" i="13" s="1"/>
  <c r="K1020" i="13"/>
  <c r="L1020" i="13" s="1"/>
  <c r="K1018" i="13"/>
  <c r="L1018" i="13" s="1"/>
  <c r="K1019" i="13"/>
  <c r="L1019" i="13" s="1"/>
  <c r="K1017" i="13"/>
  <c r="L1017" i="13" s="1"/>
  <c r="K1016" i="13"/>
  <c r="L1016" i="13" s="1"/>
  <c r="K1015" i="13"/>
  <c r="L1015" i="13" s="1"/>
  <c r="K1013" i="13"/>
  <c r="L1013" i="13" s="1"/>
  <c r="K1012" i="13"/>
  <c r="L1012" i="13" s="1"/>
  <c r="K1011" i="13"/>
  <c r="L1011" i="13" s="1"/>
  <c r="K1010" i="13"/>
  <c r="L1010" i="13" s="1"/>
  <c r="K1009" i="13"/>
  <c r="L1009" i="13" s="1"/>
  <c r="L1008" i="13"/>
  <c r="K1008" i="13"/>
  <c r="K1005" i="13"/>
  <c r="L1005" i="13" s="1"/>
  <c r="K1004" i="13"/>
  <c r="L1004" i="13" s="1"/>
  <c r="K1014" i="13"/>
  <c r="L1014" i="13" s="1"/>
  <c r="K1007" i="13"/>
  <c r="L1007" i="13" s="1"/>
  <c r="K1006" i="13"/>
  <c r="L1006" i="13" s="1"/>
  <c r="K1003" i="13"/>
  <c r="L1003" i="13" s="1"/>
  <c r="K1002" i="13"/>
  <c r="L1002" i="13" s="1"/>
  <c r="K1001" i="13"/>
  <c r="L1001" i="13" s="1"/>
  <c r="K1000" i="13"/>
  <c r="L1000" i="13" s="1"/>
  <c r="K994" i="13"/>
  <c r="L994" i="13" s="1"/>
  <c r="K999" i="13"/>
  <c r="L999" i="13" s="1"/>
  <c r="K998" i="13"/>
  <c r="L998" i="13" s="1"/>
  <c r="K997" i="13"/>
  <c r="L997" i="13" s="1"/>
  <c r="K996" i="13"/>
  <c r="L996" i="13" s="1"/>
  <c r="K995" i="13"/>
  <c r="L995" i="13" s="1"/>
  <c r="K993" i="13"/>
  <c r="L993" i="13" s="1"/>
  <c r="K992" i="13"/>
  <c r="L992" i="13" s="1"/>
  <c r="K991" i="13"/>
  <c r="L991" i="13" s="1"/>
  <c r="K990" i="13"/>
  <c r="L990" i="13" s="1"/>
  <c r="K987" i="13"/>
  <c r="L987" i="13" s="1"/>
  <c r="K986" i="13"/>
  <c r="L986" i="13" s="1"/>
  <c r="K989" i="13"/>
  <c r="L989" i="13" s="1"/>
  <c r="K988" i="13"/>
  <c r="L988" i="13" s="1"/>
  <c r="K985" i="13"/>
  <c r="L985" i="13" s="1"/>
  <c r="K984" i="13"/>
  <c r="L984" i="13" s="1"/>
  <c r="K981" i="13"/>
  <c r="L981" i="13" s="1"/>
  <c r="K980" i="13"/>
  <c r="L980" i="13" s="1"/>
  <c r="K982" i="13"/>
  <c r="L982" i="13" s="1"/>
  <c r="K983" i="13"/>
  <c r="L983" i="13" s="1"/>
  <c r="K977" i="13"/>
  <c r="L977" i="13" s="1"/>
  <c r="K976" i="13"/>
  <c r="L976" i="13" s="1"/>
  <c r="K975" i="13"/>
  <c r="L975" i="13" s="1"/>
  <c r="K974" i="13"/>
  <c r="L974" i="13" s="1"/>
  <c r="K978" i="13"/>
  <c r="L978" i="13" s="1"/>
  <c r="K973" i="13"/>
  <c r="L973" i="13" s="1"/>
  <c r="K972" i="13"/>
  <c r="L972" i="13" s="1"/>
  <c r="K979" i="13"/>
  <c r="L979" i="13" s="1"/>
  <c r="K970" i="13"/>
  <c r="L970" i="13" s="1"/>
  <c r="K971" i="13"/>
  <c r="L971" i="13" s="1"/>
  <c r="K969" i="13"/>
  <c r="L969" i="13" s="1"/>
  <c r="K968" i="13"/>
  <c r="L968" i="13" s="1"/>
  <c r="K966" i="13"/>
  <c r="L966" i="13" s="1"/>
  <c r="K967" i="13"/>
  <c r="L967" i="13" s="1"/>
  <c r="K964" i="13"/>
  <c r="L964" i="13" s="1"/>
  <c r="K963" i="13"/>
  <c r="L963" i="13" s="1"/>
  <c r="K962" i="13"/>
  <c r="L962" i="13" s="1"/>
  <c r="K961" i="13"/>
  <c r="L961" i="13" s="1"/>
  <c r="K960" i="13"/>
  <c r="L960" i="13" s="1"/>
  <c r="K959" i="13"/>
  <c r="L959" i="13" s="1"/>
  <c r="K958" i="13"/>
  <c r="L958" i="13" s="1"/>
  <c r="K957" i="13"/>
  <c r="L957" i="13" s="1"/>
  <c r="K956" i="13"/>
  <c r="L956" i="13" s="1"/>
  <c r="K955" i="13"/>
  <c r="L955" i="13" s="1"/>
  <c r="K954" i="13"/>
  <c r="L954" i="13" s="1"/>
  <c r="K965" i="13"/>
  <c r="L965" i="13" s="1"/>
  <c r="K953" i="13"/>
  <c r="L953" i="13" s="1"/>
  <c r="K952" i="13"/>
  <c r="L952" i="13" s="1"/>
  <c r="K951" i="13"/>
  <c r="L951" i="13" s="1"/>
  <c r="K950" i="13"/>
  <c r="L950" i="13" s="1"/>
  <c r="K949" i="13"/>
  <c r="L949" i="13" s="1"/>
  <c r="K948" i="13"/>
  <c r="L948" i="13" s="1"/>
  <c r="K944" i="13"/>
  <c r="L944" i="13" s="1"/>
  <c r="K943" i="13"/>
  <c r="L943" i="13" s="1"/>
  <c r="K942" i="13"/>
  <c r="L942" i="13" s="1"/>
  <c r="K941" i="13"/>
  <c r="L941" i="13" s="1"/>
  <c r="K947" i="13"/>
  <c r="L947" i="13" s="1"/>
  <c r="K940" i="13"/>
  <c r="L940" i="13" s="1"/>
  <c r="K939" i="13"/>
  <c r="L939" i="13" s="1"/>
  <c r="K938" i="13"/>
  <c r="L938" i="13" s="1"/>
  <c r="K937" i="13"/>
  <c r="L937" i="13" s="1"/>
  <c r="K936" i="13"/>
  <c r="L936" i="13" s="1"/>
  <c r="K934" i="13"/>
  <c r="L934" i="13" s="1"/>
  <c r="K933" i="13"/>
  <c r="L933" i="13" s="1"/>
  <c r="K932" i="13"/>
  <c r="L932" i="13" s="1"/>
  <c r="K931" i="13"/>
  <c r="L931" i="13" s="1"/>
  <c r="K930" i="13"/>
  <c r="L930" i="13" s="1"/>
  <c r="K929" i="13"/>
  <c r="L929" i="13" s="1"/>
  <c r="K928" i="13"/>
  <c r="L928" i="13" s="1"/>
  <c r="K927" i="13"/>
  <c r="L927" i="13" s="1"/>
  <c r="K926" i="13"/>
  <c r="L926" i="13" s="1"/>
  <c r="K935" i="13"/>
  <c r="L935" i="13" s="1"/>
  <c r="K946" i="13"/>
  <c r="L946" i="13" s="1"/>
  <c r="K945" i="13"/>
  <c r="L945" i="13" s="1"/>
  <c r="K925" i="13"/>
  <c r="L925" i="13" s="1"/>
  <c r="K924" i="13"/>
  <c r="L924" i="13" s="1"/>
  <c r="K923" i="13"/>
  <c r="L923" i="13" s="1"/>
  <c r="K922" i="13"/>
  <c r="L922" i="13" s="1"/>
  <c r="K921" i="13"/>
  <c r="L921" i="13" s="1"/>
  <c r="K920" i="13"/>
  <c r="L920" i="13" s="1"/>
  <c r="K919" i="13"/>
  <c r="L919" i="13" s="1"/>
  <c r="K918" i="13"/>
  <c r="L918" i="13" s="1"/>
  <c r="K917" i="13"/>
  <c r="L917" i="13" s="1"/>
  <c r="K916" i="13"/>
  <c r="L916" i="13" s="1"/>
  <c r="K915" i="13"/>
  <c r="L915" i="13" s="1"/>
  <c r="K914" i="13"/>
  <c r="L914" i="13" s="1"/>
  <c r="K912" i="13"/>
  <c r="L912" i="13" s="1"/>
  <c r="K911" i="13"/>
  <c r="L911" i="13" s="1"/>
  <c r="K913" i="13"/>
  <c r="L913" i="13" s="1"/>
  <c r="K910" i="13"/>
  <c r="L910" i="13" s="1"/>
  <c r="K908" i="13"/>
  <c r="L908" i="13" s="1"/>
  <c r="K907" i="13"/>
  <c r="L907" i="13" s="1"/>
  <c r="K906" i="13"/>
  <c r="L906" i="13" s="1"/>
  <c r="K905" i="13"/>
  <c r="L905" i="13" s="1"/>
  <c r="K909" i="13"/>
  <c r="L909" i="13" s="1"/>
  <c r="K904" i="13"/>
  <c r="L904" i="13" s="1"/>
  <c r="K903" i="13"/>
  <c r="L903" i="13" s="1"/>
  <c r="K902" i="13"/>
  <c r="L902" i="13" s="1"/>
  <c r="K901" i="13"/>
  <c r="L901" i="13" s="1"/>
  <c r="K900" i="13"/>
  <c r="L900" i="13" s="1"/>
  <c r="K899" i="13"/>
  <c r="L899" i="13" s="1"/>
  <c r="K898" i="13"/>
  <c r="L898" i="13" s="1"/>
  <c r="K897" i="13"/>
  <c r="L897" i="13" s="1"/>
  <c r="K896" i="13"/>
  <c r="L896" i="13" s="1"/>
  <c r="K895" i="13"/>
  <c r="L895" i="13" s="1"/>
  <c r="K894" i="13"/>
  <c r="L894" i="13" s="1"/>
  <c r="K893" i="13"/>
  <c r="L893" i="13" s="1"/>
  <c r="K892" i="13"/>
  <c r="L892" i="13" s="1"/>
  <c r="K891" i="13"/>
  <c r="L891" i="13" s="1"/>
  <c r="K890" i="13"/>
  <c r="L890" i="13" s="1"/>
  <c r="K889" i="13"/>
  <c r="L889" i="13" s="1"/>
  <c r="K888" i="13"/>
  <c r="L888" i="13" s="1"/>
  <c r="K887" i="13"/>
  <c r="L887" i="13" s="1"/>
  <c r="K886" i="13"/>
  <c r="L886" i="13" s="1"/>
  <c r="K885" i="13"/>
  <c r="L885" i="13" s="1"/>
  <c r="K884" i="13"/>
  <c r="L884" i="13" s="1"/>
  <c r="K883" i="13"/>
  <c r="L883" i="13" s="1"/>
  <c r="K882" i="13"/>
  <c r="L882" i="13" s="1"/>
  <c r="K881" i="13"/>
  <c r="L881" i="13" s="1"/>
  <c r="K880" i="13"/>
  <c r="L880" i="13" s="1"/>
  <c r="K879" i="13"/>
  <c r="L879" i="13" s="1"/>
  <c r="K878" i="13"/>
  <c r="L878" i="13" s="1"/>
  <c r="K877" i="13"/>
  <c r="L877" i="13" s="1"/>
  <c r="K876" i="13"/>
  <c r="L876" i="13" s="1"/>
  <c r="K875" i="13"/>
  <c r="L875" i="13" s="1"/>
  <c r="K874" i="13"/>
  <c r="L874" i="13" s="1"/>
  <c r="K873" i="13"/>
  <c r="L873" i="13" s="1"/>
  <c r="K872" i="13"/>
  <c r="L872" i="13" s="1"/>
  <c r="K871" i="13"/>
  <c r="L871" i="13" s="1"/>
  <c r="K870" i="13"/>
  <c r="L870" i="13" s="1"/>
  <c r="K869" i="13"/>
  <c r="L869" i="13" s="1"/>
  <c r="K868" i="13"/>
  <c r="L868" i="13" s="1"/>
  <c r="K867" i="13"/>
  <c r="L867" i="13" s="1"/>
  <c r="K865" i="13"/>
  <c r="L865" i="13" s="1"/>
  <c r="K864" i="13"/>
  <c r="L864" i="13" s="1"/>
  <c r="K862" i="13"/>
  <c r="L862" i="13" s="1"/>
  <c r="K861" i="13"/>
  <c r="L861" i="13" s="1"/>
  <c r="K860" i="13"/>
  <c r="L860" i="13" s="1"/>
  <c r="K859" i="13"/>
  <c r="L859" i="13" s="1"/>
  <c r="K858" i="13"/>
  <c r="L858" i="13" s="1"/>
  <c r="K854" i="13"/>
  <c r="L854" i="13" s="1"/>
  <c r="K857" i="13"/>
  <c r="L857" i="13" s="1"/>
  <c r="K856" i="13"/>
  <c r="L856" i="13" s="1"/>
  <c r="K855" i="13"/>
  <c r="L855" i="13" s="1"/>
  <c r="K866" i="13"/>
  <c r="L866" i="13" s="1"/>
  <c r="K863" i="13"/>
  <c r="L863" i="13" s="1"/>
  <c r="K853" i="13"/>
  <c r="L853" i="13" s="1"/>
  <c r="K852" i="13"/>
  <c r="L852" i="13" s="1"/>
  <c r="K850" i="13"/>
  <c r="L850" i="13" s="1"/>
  <c r="K849" i="13"/>
  <c r="L849" i="13" s="1"/>
  <c r="K847" i="13"/>
  <c r="L847" i="13" s="1"/>
  <c r="K846" i="13"/>
  <c r="L846" i="13" s="1"/>
  <c r="K845" i="13"/>
  <c r="L845" i="13" s="1"/>
  <c r="K841" i="13"/>
  <c r="L841" i="13" s="1"/>
  <c r="K844" i="13"/>
  <c r="L844" i="13" s="1"/>
  <c r="K843" i="13"/>
  <c r="L843" i="13" s="1"/>
  <c r="K842" i="13"/>
  <c r="L842" i="13" s="1"/>
  <c r="K851" i="13"/>
  <c r="L851" i="13" s="1"/>
  <c r="K848" i="13"/>
  <c r="L848" i="13" s="1"/>
  <c r="K840" i="13"/>
  <c r="L840" i="13" s="1"/>
  <c r="K839" i="13"/>
  <c r="L839" i="13" s="1"/>
  <c r="K838" i="13"/>
  <c r="L838" i="13" s="1"/>
  <c r="K837" i="13"/>
  <c r="L837" i="13" s="1"/>
  <c r="K836" i="13"/>
  <c r="L836" i="13" s="1"/>
  <c r="K835" i="13"/>
  <c r="L835" i="13" s="1"/>
  <c r="K834" i="13"/>
  <c r="L834" i="13" s="1"/>
  <c r="L833" i="13"/>
  <c r="K833" i="13"/>
  <c r="K832" i="13"/>
  <c r="L832" i="13" s="1"/>
  <c r="K831" i="13"/>
  <c r="L831" i="13" s="1"/>
  <c r="K830" i="13"/>
  <c r="L830" i="13" s="1"/>
  <c r="K829" i="13"/>
  <c r="L829" i="13" s="1"/>
  <c r="K828" i="13"/>
  <c r="L828" i="13" s="1"/>
  <c r="K826" i="13"/>
  <c r="L826" i="13" s="1"/>
  <c r="K825" i="13"/>
  <c r="L825" i="13" s="1"/>
  <c r="K824" i="13"/>
  <c r="L824" i="13" s="1"/>
  <c r="K823" i="13"/>
  <c r="L823" i="13" s="1"/>
  <c r="K822" i="13"/>
  <c r="L822" i="13" s="1"/>
  <c r="K821" i="13"/>
  <c r="L821" i="13" s="1"/>
  <c r="K820" i="13"/>
  <c r="L820" i="13" s="1"/>
  <c r="K827" i="13"/>
  <c r="L827" i="13" s="1"/>
  <c r="K819" i="13"/>
  <c r="L819" i="13" s="1"/>
  <c r="K818" i="13"/>
  <c r="L818" i="13" s="1"/>
  <c r="K817" i="13"/>
  <c r="L817" i="13" s="1"/>
  <c r="K816" i="13"/>
  <c r="L816" i="13" s="1"/>
  <c r="K815" i="13"/>
  <c r="L815" i="13" s="1"/>
  <c r="K814" i="13"/>
  <c r="L814" i="13" s="1"/>
  <c r="K813" i="13"/>
  <c r="L813" i="13" s="1"/>
  <c r="K812" i="13"/>
  <c r="L812" i="13" s="1"/>
  <c r="K809" i="13"/>
  <c r="L809" i="13" s="1"/>
  <c r="K807" i="13"/>
  <c r="L807" i="13" s="1"/>
  <c r="K805" i="13"/>
  <c r="L805" i="13" s="1"/>
  <c r="K810" i="13"/>
  <c r="L810" i="13" s="1"/>
  <c r="K811" i="13"/>
  <c r="L811" i="13" s="1"/>
  <c r="K808" i="13"/>
  <c r="L808" i="13" s="1"/>
  <c r="K806" i="13"/>
  <c r="L806" i="13" s="1"/>
  <c r="K804" i="13"/>
  <c r="L804" i="13" s="1"/>
  <c r="K802" i="13"/>
  <c r="L802" i="13" s="1"/>
  <c r="K800" i="13"/>
  <c r="L800" i="13" s="1"/>
  <c r="K803" i="13"/>
  <c r="L803" i="13" s="1"/>
  <c r="K801" i="13"/>
  <c r="L801" i="13" s="1"/>
  <c r="K798" i="13"/>
  <c r="L798" i="13" s="1"/>
  <c r="K797" i="13"/>
  <c r="L797" i="13" s="1"/>
  <c r="K799" i="13"/>
  <c r="L799" i="13" s="1"/>
  <c r="K796" i="13"/>
  <c r="L796" i="13" s="1"/>
  <c r="K795" i="13"/>
  <c r="L795" i="13" s="1"/>
  <c r="K794" i="13"/>
  <c r="L794" i="13" s="1"/>
  <c r="K792" i="13"/>
  <c r="L792" i="13" s="1"/>
  <c r="K791" i="13"/>
  <c r="L791" i="13" s="1"/>
  <c r="K790" i="13"/>
  <c r="L790" i="13" s="1"/>
  <c r="K789" i="13"/>
  <c r="L789" i="13" s="1"/>
  <c r="K788" i="13"/>
  <c r="L788" i="13" s="1"/>
  <c r="K787" i="13"/>
  <c r="L787" i="13" s="1"/>
  <c r="K786" i="13"/>
  <c r="L786" i="13" s="1"/>
  <c r="K793" i="13"/>
  <c r="L793" i="13" s="1"/>
  <c r="K785" i="13"/>
  <c r="L785" i="13" s="1"/>
  <c r="K784" i="13"/>
  <c r="L784" i="13" s="1"/>
  <c r="K783" i="13"/>
  <c r="L783" i="13" s="1"/>
  <c r="K782" i="13"/>
  <c r="L782" i="13" s="1"/>
  <c r="K781" i="13"/>
  <c r="L781" i="13" s="1"/>
  <c r="K779" i="13"/>
  <c r="L779" i="13" s="1"/>
  <c r="K778" i="13"/>
  <c r="L778" i="13" s="1"/>
  <c r="K777" i="13"/>
  <c r="L777" i="13" s="1"/>
  <c r="K776" i="13"/>
  <c r="L776" i="13" s="1"/>
  <c r="K780" i="13"/>
  <c r="L780" i="13" s="1"/>
  <c r="K775" i="13"/>
  <c r="L775" i="13" s="1"/>
  <c r="K774" i="13"/>
  <c r="L774" i="13" s="1"/>
  <c r="K773" i="13"/>
  <c r="L773" i="13" s="1"/>
  <c r="K772" i="13"/>
  <c r="L772" i="13" s="1"/>
  <c r="K771" i="13"/>
  <c r="L771" i="13" s="1"/>
  <c r="K770" i="13"/>
  <c r="L770" i="13" s="1"/>
  <c r="K769" i="13"/>
  <c r="L769" i="13" s="1"/>
  <c r="K768" i="13"/>
  <c r="L768" i="13" s="1"/>
  <c r="K767" i="13"/>
  <c r="L767" i="13" s="1"/>
  <c r="K766" i="13"/>
  <c r="L766" i="13" s="1"/>
  <c r="K765" i="13"/>
  <c r="L765" i="13" s="1"/>
  <c r="K764" i="13"/>
  <c r="L764" i="13" s="1"/>
  <c r="K763" i="13"/>
  <c r="L763" i="13" s="1"/>
  <c r="K762" i="13"/>
  <c r="L762" i="13" s="1"/>
  <c r="K761" i="13"/>
  <c r="L761" i="13" s="1"/>
  <c r="K760" i="13"/>
  <c r="L760" i="13" s="1"/>
  <c r="K759" i="13"/>
  <c r="L759" i="13" s="1"/>
  <c r="K758" i="13"/>
  <c r="L758" i="13" s="1"/>
  <c r="K757" i="13"/>
  <c r="L757" i="13" s="1"/>
  <c r="K756" i="13"/>
  <c r="L756" i="13" s="1"/>
  <c r="K755" i="13"/>
  <c r="L755" i="13" s="1"/>
  <c r="K754" i="13"/>
  <c r="L754" i="13" s="1"/>
  <c r="K753" i="13"/>
  <c r="L753" i="13" s="1"/>
  <c r="K751" i="13"/>
  <c r="L751" i="13" s="1"/>
  <c r="K750" i="13"/>
  <c r="L750" i="13" s="1"/>
  <c r="K749" i="13"/>
  <c r="L749" i="13" s="1"/>
  <c r="K748" i="13"/>
  <c r="L748" i="13" s="1"/>
  <c r="K747" i="13"/>
  <c r="L747" i="13" s="1"/>
  <c r="K746" i="13"/>
  <c r="L746" i="13" s="1"/>
  <c r="K745" i="13"/>
  <c r="L745" i="13" s="1"/>
  <c r="K743" i="13"/>
  <c r="L743" i="13" s="1"/>
  <c r="K741" i="13"/>
  <c r="L741" i="13" s="1"/>
  <c r="K740" i="13"/>
  <c r="L740" i="13" s="1"/>
  <c r="K739" i="13"/>
  <c r="L739" i="13" s="1"/>
  <c r="K734" i="13"/>
  <c r="L734" i="13" s="1"/>
  <c r="K738" i="13"/>
  <c r="L738" i="13" s="1"/>
  <c r="K737" i="13"/>
  <c r="L737" i="13" s="1"/>
  <c r="K736" i="13"/>
  <c r="L736" i="13" s="1"/>
  <c r="K735" i="13"/>
  <c r="L735" i="13" s="1"/>
  <c r="K752" i="13"/>
  <c r="L752" i="13" s="1"/>
  <c r="K744" i="13"/>
  <c r="L744" i="13" s="1"/>
  <c r="K742" i="13"/>
  <c r="L742" i="13" s="1"/>
  <c r="K733" i="13"/>
  <c r="L733" i="13" s="1"/>
  <c r="K732" i="13"/>
  <c r="L732" i="13" s="1"/>
  <c r="K731" i="13"/>
  <c r="L731" i="13" s="1"/>
  <c r="K729" i="13"/>
  <c r="L729" i="13" s="1"/>
  <c r="K728" i="13"/>
  <c r="L728" i="13" s="1"/>
  <c r="K727" i="13"/>
  <c r="L727" i="13" s="1"/>
  <c r="K725" i="13"/>
  <c r="L725" i="13" s="1"/>
  <c r="K714" i="13"/>
  <c r="L714" i="13" s="1"/>
  <c r="K724" i="13"/>
  <c r="L724" i="13" s="1"/>
  <c r="K722" i="13"/>
  <c r="L722" i="13" s="1"/>
  <c r="K721" i="13"/>
  <c r="L721" i="13" s="1"/>
  <c r="K720" i="13"/>
  <c r="L720" i="13" s="1"/>
  <c r="K719" i="13"/>
  <c r="L719" i="13" s="1"/>
  <c r="K718" i="13"/>
  <c r="L718" i="13" s="1"/>
  <c r="K716" i="13"/>
  <c r="L716" i="13" s="1"/>
  <c r="K715" i="13"/>
  <c r="L715" i="13" s="1"/>
  <c r="K730" i="13"/>
  <c r="L730" i="13" s="1"/>
  <c r="K726" i="13"/>
  <c r="L726" i="13" s="1"/>
  <c r="K723" i="13"/>
  <c r="L723" i="13" s="1"/>
  <c r="K717" i="13"/>
  <c r="L717" i="13" s="1"/>
  <c r="K713" i="13"/>
  <c r="L713" i="13" s="1"/>
  <c r="K712" i="13"/>
  <c r="L712" i="13" s="1"/>
  <c r="K711" i="13"/>
  <c r="L711" i="13" s="1"/>
  <c r="K710" i="13"/>
  <c r="L710" i="13" s="1"/>
  <c r="K709" i="13"/>
  <c r="L709" i="13" s="1"/>
  <c r="K708" i="13"/>
  <c r="L708" i="13" s="1"/>
  <c r="K707" i="13"/>
  <c r="L707" i="13" s="1"/>
  <c r="K706" i="13"/>
  <c r="L706" i="13" s="1"/>
  <c r="K705" i="13"/>
  <c r="L705" i="13" s="1"/>
  <c r="K704" i="13"/>
  <c r="L704" i="13" s="1"/>
  <c r="K703" i="13"/>
  <c r="L703" i="13" s="1"/>
  <c r="K702" i="13"/>
  <c r="L702" i="13" s="1"/>
  <c r="K701" i="13"/>
  <c r="L701" i="13" s="1"/>
  <c r="K700" i="13"/>
  <c r="L700" i="13" s="1"/>
  <c r="K699" i="13"/>
  <c r="L699" i="13" s="1"/>
  <c r="K698" i="13"/>
  <c r="L698" i="13" s="1"/>
  <c r="K697" i="13"/>
  <c r="L697" i="13" s="1"/>
  <c r="K696" i="13"/>
  <c r="L696" i="13" s="1"/>
  <c r="K695" i="13"/>
  <c r="L695" i="13" s="1"/>
  <c r="K693" i="13"/>
  <c r="L693" i="13" s="1"/>
  <c r="K692" i="13"/>
  <c r="L692" i="13" s="1"/>
  <c r="K691" i="13"/>
  <c r="L691" i="13" s="1"/>
  <c r="K690" i="13"/>
  <c r="L690" i="13" s="1"/>
  <c r="K689" i="13"/>
  <c r="L689" i="13" s="1"/>
  <c r="K688" i="13"/>
  <c r="L688" i="13" s="1"/>
  <c r="K687" i="13"/>
  <c r="L687" i="13" s="1"/>
  <c r="K686" i="13"/>
  <c r="L686" i="13" s="1"/>
  <c r="K694" i="13"/>
  <c r="L694" i="13" s="1"/>
  <c r="K685" i="13"/>
  <c r="L685" i="13" s="1"/>
  <c r="K684" i="13"/>
  <c r="L684" i="13" s="1"/>
  <c r="K683" i="13"/>
  <c r="L683" i="13" s="1"/>
  <c r="K668" i="13"/>
  <c r="L668" i="13" s="1"/>
  <c r="K682" i="13"/>
  <c r="L682" i="13" s="1"/>
  <c r="K681" i="13"/>
  <c r="L681" i="13" s="1"/>
  <c r="K680" i="13"/>
  <c r="L680" i="13" s="1"/>
  <c r="K667" i="13"/>
  <c r="L667" i="13" s="1"/>
  <c r="K679" i="13"/>
  <c r="L679" i="13" s="1"/>
  <c r="K678" i="13"/>
  <c r="L678" i="13" s="1"/>
  <c r="K677" i="13"/>
  <c r="L677" i="13" s="1"/>
  <c r="K676" i="13"/>
  <c r="L676" i="13" s="1"/>
  <c r="K674" i="13"/>
  <c r="L674" i="13" s="1"/>
  <c r="K672" i="13"/>
  <c r="L672" i="13" s="1"/>
  <c r="K671" i="13"/>
  <c r="L671" i="13" s="1"/>
  <c r="K670" i="13"/>
  <c r="L670" i="13" s="1"/>
  <c r="K666" i="13"/>
  <c r="L666" i="13" s="1"/>
  <c r="K669" i="13"/>
  <c r="L669" i="13" s="1"/>
  <c r="K675" i="13"/>
  <c r="L675" i="13" s="1"/>
  <c r="K673" i="13"/>
  <c r="L673" i="13" s="1"/>
  <c r="K665" i="13"/>
  <c r="L665" i="13" s="1"/>
  <c r="K664" i="13"/>
  <c r="L664" i="13" s="1"/>
  <c r="K652" i="13"/>
  <c r="L652" i="13" s="1"/>
  <c r="K663" i="13"/>
  <c r="L663" i="13" s="1"/>
  <c r="K662" i="13"/>
  <c r="L662" i="13" s="1"/>
  <c r="K661" i="13"/>
  <c r="L661" i="13" s="1"/>
  <c r="K651" i="13"/>
  <c r="L651" i="13" s="1"/>
  <c r="K660" i="13"/>
  <c r="L660" i="13" s="1"/>
  <c r="K659" i="13"/>
  <c r="L659" i="13" s="1"/>
  <c r="K658" i="13"/>
  <c r="L658" i="13" s="1"/>
  <c r="K657" i="13"/>
  <c r="L657" i="13" s="1"/>
  <c r="K656" i="13"/>
  <c r="L656" i="13" s="1"/>
  <c r="K650" i="13"/>
  <c r="L650" i="13" s="1"/>
  <c r="K655" i="13"/>
  <c r="L655" i="13" s="1"/>
  <c r="K654" i="13"/>
  <c r="L654" i="13" s="1"/>
  <c r="K649" i="13"/>
  <c r="L649" i="13" s="1"/>
  <c r="K653" i="13"/>
  <c r="L653" i="13" s="1"/>
  <c r="K648" i="13"/>
  <c r="L648" i="13" s="1"/>
  <c r="K646" i="13"/>
  <c r="L646" i="13" s="1"/>
  <c r="K645" i="13"/>
  <c r="L645" i="13" s="1"/>
  <c r="K644" i="13"/>
  <c r="L644" i="13" s="1"/>
  <c r="K642" i="13"/>
  <c r="L642" i="13" s="1"/>
  <c r="K641" i="13"/>
  <c r="L641" i="13" s="1"/>
  <c r="K640" i="13"/>
  <c r="L640" i="13" s="1"/>
  <c r="K639" i="13"/>
  <c r="L639" i="13" s="1"/>
  <c r="K647" i="13"/>
  <c r="L647" i="13" s="1"/>
  <c r="K638" i="13"/>
  <c r="L638" i="13" s="1"/>
  <c r="K637" i="13"/>
  <c r="L637" i="13" s="1"/>
  <c r="K636" i="13"/>
  <c r="L636" i="13" s="1"/>
  <c r="K635" i="13"/>
  <c r="L635" i="13" s="1"/>
  <c r="K634" i="13"/>
  <c r="L634" i="13" s="1"/>
  <c r="K633" i="13"/>
  <c r="L633" i="13" s="1"/>
  <c r="K632" i="13"/>
  <c r="L632" i="13" s="1"/>
  <c r="K643" i="13"/>
  <c r="L643" i="13" s="1"/>
  <c r="K631" i="13"/>
  <c r="L631" i="13" s="1"/>
  <c r="K630" i="13"/>
  <c r="L630" i="13" s="1"/>
  <c r="K629" i="13"/>
  <c r="L629" i="13" s="1"/>
  <c r="K628" i="13"/>
  <c r="L628" i="13" s="1"/>
  <c r="K627" i="13"/>
  <c r="L627" i="13" s="1"/>
  <c r="K626" i="13"/>
  <c r="L626" i="13" s="1"/>
  <c r="K625" i="13"/>
  <c r="L625" i="13" s="1"/>
  <c r="K624" i="13"/>
  <c r="L624" i="13" s="1"/>
  <c r="K623" i="13"/>
  <c r="L623" i="13" s="1"/>
  <c r="K622" i="13"/>
  <c r="L622" i="13" s="1"/>
  <c r="K621" i="13"/>
  <c r="L621" i="13" s="1"/>
  <c r="K620" i="13"/>
  <c r="L620" i="13" s="1"/>
  <c r="K606" i="13"/>
  <c r="L606" i="13" s="1"/>
  <c r="K619" i="13"/>
  <c r="L619" i="13" s="1"/>
  <c r="K618" i="13"/>
  <c r="L618" i="13" s="1"/>
  <c r="K617" i="13"/>
  <c r="L617" i="13" s="1"/>
  <c r="K616" i="13"/>
  <c r="L616" i="13" s="1"/>
  <c r="K615" i="13"/>
  <c r="L615" i="13" s="1"/>
  <c r="K614" i="13"/>
  <c r="L614" i="13" s="1"/>
  <c r="K613" i="13"/>
  <c r="L613" i="13" s="1"/>
  <c r="K612" i="13"/>
  <c r="L612" i="13" s="1"/>
  <c r="K611" i="13"/>
  <c r="L611" i="13" s="1"/>
  <c r="K610" i="13"/>
  <c r="L610" i="13" s="1"/>
  <c r="K609" i="13"/>
  <c r="L609" i="13" s="1"/>
  <c r="K608" i="13"/>
  <c r="L608" i="13" s="1"/>
  <c r="K607" i="13"/>
  <c r="L607" i="13" s="1"/>
  <c r="K601" i="13"/>
  <c r="L601" i="13" s="1"/>
  <c r="K600" i="13"/>
  <c r="L600" i="13" s="1"/>
  <c r="K599" i="13"/>
  <c r="L599" i="13" s="1"/>
  <c r="K598" i="13"/>
  <c r="L598" i="13" s="1"/>
  <c r="K597" i="13"/>
  <c r="L597" i="13" s="1"/>
  <c r="K596" i="13"/>
  <c r="L596" i="13" s="1"/>
  <c r="K595" i="13"/>
  <c r="L595" i="13" s="1"/>
  <c r="K594" i="13"/>
  <c r="L594" i="13" s="1"/>
  <c r="K593" i="13"/>
  <c r="L593" i="13" s="1"/>
  <c r="K604" i="13"/>
  <c r="L604" i="13" s="1"/>
  <c r="K592" i="13"/>
  <c r="L592" i="13" s="1"/>
  <c r="K591" i="13"/>
  <c r="L591" i="13" s="1"/>
  <c r="K590" i="13"/>
  <c r="L590" i="13" s="1"/>
  <c r="K589" i="13"/>
  <c r="L589" i="13" s="1"/>
  <c r="K588" i="13"/>
  <c r="L588" i="13" s="1"/>
  <c r="K605" i="13"/>
  <c r="L605" i="13" s="1"/>
  <c r="K603" i="13"/>
  <c r="L603" i="13" s="1"/>
  <c r="K602" i="13"/>
  <c r="L602" i="13" s="1"/>
  <c r="K587" i="13"/>
  <c r="L587" i="13" s="1"/>
  <c r="K572" i="13"/>
  <c r="L572" i="13" s="1"/>
  <c r="K586" i="13"/>
  <c r="L586" i="13" s="1"/>
  <c r="K585" i="13"/>
  <c r="L585" i="13" s="1"/>
  <c r="K584" i="13"/>
  <c r="L584" i="13" s="1"/>
  <c r="K583" i="13"/>
  <c r="L583" i="13" s="1"/>
  <c r="K582" i="13"/>
  <c r="L582" i="13" s="1"/>
  <c r="K581" i="13"/>
  <c r="L581" i="13" s="1"/>
  <c r="K580" i="13"/>
  <c r="L580" i="13" s="1"/>
  <c r="K579" i="13"/>
  <c r="L579" i="13" s="1"/>
  <c r="K578" i="13"/>
  <c r="L578" i="13" s="1"/>
  <c r="K577" i="13"/>
  <c r="L577" i="13" s="1"/>
  <c r="K576" i="13"/>
  <c r="L576" i="13" s="1"/>
  <c r="K575" i="13"/>
  <c r="L575" i="13" s="1"/>
  <c r="K574" i="13"/>
  <c r="L574" i="13" s="1"/>
  <c r="K573" i="13"/>
  <c r="L573" i="13" s="1"/>
  <c r="K570" i="13"/>
  <c r="L570" i="13" s="1"/>
  <c r="K569" i="13"/>
  <c r="L569" i="13" s="1"/>
  <c r="K568" i="13"/>
  <c r="L568" i="13" s="1"/>
  <c r="K567" i="13"/>
  <c r="L567" i="13" s="1"/>
  <c r="K566" i="13"/>
  <c r="L566" i="13" s="1"/>
  <c r="K565" i="13"/>
  <c r="L565" i="13" s="1"/>
  <c r="K564" i="13"/>
  <c r="L564" i="13" s="1"/>
  <c r="K563" i="13"/>
  <c r="L563" i="13" s="1"/>
  <c r="K562" i="13"/>
  <c r="L562" i="13" s="1"/>
  <c r="K560" i="13"/>
  <c r="L560" i="13" s="1"/>
  <c r="K559" i="13"/>
  <c r="L559" i="13" s="1"/>
  <c r="K558" i="13"/>
  <c r="L558" i="13" s="1"/>
  <c r="K557" i="13"/>
  <c r="L557" i="13" s="1"/>
  <c r="K556" i="13"/>
  <c r="L556" i="13" s="1"/>
  <c r="K571" i="13"/>
  <c r="L571" i="13" s="1"/>
  <c r="K561" i="13"/>
  <c r="L561" i="13" s="1"/>
  <c r="K555" i="13"/>
  <c r="L555" i="13" s="1"/>
  <c r="K554" i="13"/>
  <c r="L554" i="13" s="1"/>
  <c r="K553" i="13"/>
  <c r="L553" i="13" s="1"/>
  <c r="K552" i="13"/>
  <c r="L552" i="13" s="1"/>
  <c r="K551" i="13"/>
  <c r="L551" i="13" s="1"/>
  <c r="K550" i="13"/>
  <c r="L550" i="13" s="1"/>
  <c r="K548" i="13"/>
  <c r="L548" i="13" s="1"/>
  <c r="K547" i="13"/>
  <c r="L547" i="13" s="1"/>
  <c r="K546" i="13"/>
  <c r="L546" i="13" s="1"/>
  <c r="K545" i="13"/>
  <c r="L545" i="13" s="1"/>
  <c r="K544" i="13"/>
  <c r="L544" i="13" s="1"/>
  <c r="K549" i="13"/>
  <c r="L549" i="13" s="1"/>
  <c r="K543" i="13"/>
  <c r="L543" i="13" s="1"/>
  <c r="K542" i="13"/>
  <c r="L542" i="13" s="1"/>
  <c r="K541" i="13"/>
  <c r="L541" i="13" s="1"/>
  <c r="K540" i="13"/>
  <c r="L540" i="13" s="1"/>
  <c r="K539" i="13"/>
  <c r="L539" i="13" s="1"/>
  <c r="K538" i="13"/>
  <c r="L538" i="13" s="1"/>
  <c r="K536" i="13"/>
  <c r="L536" i="13" s="1"/>
  <c r="K535" i="13"/>
  <c r="L535" i="13" s="1"/>
  <c r="K534" i="13"/>
  <c r="L534" i="13" s="1"/>
  <c r="K537" i="13"/>
  <c r="L537" i="13" s="1"/>
  <c r="K533" i="13"/>
  <c r="L533" i="13" s="1"/>
  <c r="K532" i="13"/>
  <c r="L532" i="13" s="1"/>
  <c r="K531" i="13"/>
  <c r="L531" i="13" s="1"/>
  <c r="K530" i="13"/>
  <c r="L530" i="13" s="1"/>
  <c r="K516" i="13"/>
  <c r="L516" i="13" s="1"/>
  <c r="K529" i="13"/>
  <c r="L529" i="13" s="1"/>
  <c r="K528" i="13"/>
  <c r="L528" i="13" s="1"/>
  <c r="K527" i="13"/>
  <c r="L527" i="13" s="1"/>
  <c r="K526" i="13"/>
  <c r="L526" i="13" s="1"/>
  <c r="K525" i="13"/>
  <c r="L525" i="13" s="1"/>
  <c r="K524" i="13"/>
  <c r="L524" i="13" s="1"/>
  <c r="K523" i="13"/>
  <c r="L523" i="13" s="1"/>
  <c r="K522" i="13"/>
  <c r="L522" i="13" s="1"/>
  <c r="K521" i="13"/>
  <c r="L521" i="13" s="1"/>
  <c r="K520" i="13"/>
  <c r="L520" i="13" s="1"/>
  <c r="K519" i="13"/>
  <c r="L519" i="13" s="1"/>
  <c r="K518" i="13"/>
  <c r="L518" i="13" s="1"/>
  <c r="K517" i="13"/>
  <c r="L517" i="13" s="1"/>
  <c r="K515" i="13"/>
  <c r="L515" i="13" s="1"/>
  <c r="K514" i="13"/>
  <c r="L514" i="13" s="1"/>
  <c r="K513" i="13"/>
  <c r="L513" i="13" s="1"/>
  <c r="K512" i="13"/>
  <c r="L512" i="13" s="1"/>
  <c r="K511" i="13"/>
  <c r="L511" i="13" s="1"/>
  <c r="K510" i="13"/>
  <c r="L510" i="13" s="1"/>
  <c r="K509" i="13"/>
  <c r="L509" i="13" s="1"/>
  <c r="K508" i="13"/>
  <c r="L508" i="13" s="1"/>
  <c r="K507" i="13"/>
  <c r="L507" i="13" s="1"/>
  <c r="K506" i="13"/>
  <c r="L506" i="13" s="1"/>
  <c r="K505" i="13"/>
  <c r="L505" i="13" s="1"/>
  <c r="K504" i="13"/>
  <c r="L504" i="13" s="1"/>
  <c r="K503" i="13"/>
  <c r="L503" i="13" s="1"/>
  <c r="K502" i="13"/>
  <c r="L502" i="13" s="1"/>
  <c r="K501" i="13"/>
  <c r="L501" i="13" s="1"/>
  <c r="K500" i="13"/>
  <c r="L500" i="13" s="1"/>
  <c r="K499" i="13"/>
  <c r="L499" i="13" s="1"/>
  <c r="K498" i="13"/>
  <c r="L498" i="13" s="1"/>
  <c r="K497" i="13"/>
  <c r="L497" i="13" s="1"/>
  <c r="K496" i="13"/>
  <c r="L496" i="13" s="1"/>
  <c r="K495" i="13"/>
  <c r="L495" i="13" s="1"/>
  <c r="K494" i="13"/>
  <c r="L494" i="13" s="1"/>
  <c r="K493" i="13"/>
  <c r="L493" i="13" s="1"/>
  <c r="K492" i="13"/>
  <c r="L492" i="13" s="1"/>
  <c r="K491" i="13"/>
  <c r="L491" i="13" s="1"/>
  <c r="K490" i="13"/>
  <c r="L490" i="13" s="1"/>
  <c r="K489" i="13"/>
  <c r="L489" i="13" s="1"/>
  <c r="K488" i="13"/>
  <c r="L488" i="13" s="1"/>
  <c r="K487" i="13"/>
  <c r="L487" i="13" s="1"/>
  <c r="K485" i="13"/>
  <c r="L485" i="13" s="1"/>
  <c r="K484" i="13"/>
  <c r="L484" i="13" s="1"/>
  <c r="K483" i="13"/>
  <c r="L483" i="13" s="1"/>
  <c r="K482" i="13"/>
  <c r="L482" i="13" s="1"/>
  <c r="K486" i="13"/>
  <c r="L486" i="13" s="1"/>
  <c r="K481" i="13"/>
  <c r="L481" i="13" s="1"/>
  <c r="K479" i="13"/>
  <c r="L479" i="13" s="1"/>
  <c r="K478" i="13"/>
  <c r="L478" i="13" s="1"/>
  <c r="K477" i="13"/>
  <c r="L477" i="13" s="1"/>
  <c r="K476" i="13"/>
  <c r="L476" i="13" s="1"/>
  <c r="K475" i="13"/>
  <c r="L475" i="13" s="1"/>
  <c r="K474" i="13"/>
  <c r="L474" i="13" s="1"/>
  <c r="K473" i="13"/>
  <c r="L473" i="13" s="1"/>
  <c r="K472" i="13"/>
  <c r="L472" i="13" s="1"/>
  <c r="K471" i="13"/>
  <c r="L471" i="13" s="1"/>
  <c r="K470" i="13"/>
  <c r="L470" i="13" s="1"/>
  <c r="K469" i="13"/>
  <c r="L469" i="13" s="1"/>
  <c r="K468" i="13"/>
  <c r="L468" i="13" s="1"/>
  <c r="K467" i="13"/>
  <c r="L467" i="13" s="1"/>
  <c r="K466" i="13"/>
  <c r="L466" i="13" s="1"/>
  <c r="K480" i="13"/>
  <c r="L480" i="13" s="1"/>
  <c r="K465" i="13"/>
  <c r="L465" i="13" s="1"/>
  <c r="K464" i="13"/>
  <c r="L464" i="13" s="1"/>
  <c r="K463" i="13"/>
  <c r="L463" i="13" s="1"/>
  <c r="K462" i="13"/>
  <c r="L462" i="13" s="1"/>
  <c r="K461" i="13"/>
  <c r="L461" i="13" s="1"/>
  <c r="K460" i="13"/>
  <c r="L460" i="13" s="1"/>
  <c r="K459" i="13"/>
  <c r="L459" i="13" s="1"/>
  <c r="K458" i="13"/>
  <c r="L458" i="13" s="1"/>
  <c r="K457" i="13"/>
  <c r="L457" i="13" s="1"/>
  <c r="K456" i="13"/>
  <c r="L456" i="13" s="1"/>
  <c r="K455" i="13"/>
  <c r="L455" i="13" s="1"/>
  <c r="K454" i="13"/>
  <c r="L454" i="13" s="1"/>
  <c r="K453" i="13"/>
  <c r="L453" i="13" s="1"/>
  <c r="K452" i="13"/>
  <c r="L452" i="13" s="1"/>
  <c r="K451" i="13"/>
  <c r="L451" i="13" s="1"/>
  <c r="K450" i="13"/>
  <c r="L450" i="13" s="1"/>
  <c r="K449" i="13"/>
  <c r="L449" i="13" s="1"/>
  <c r="K448" i="13"/>
  <c r="L448" i="13" s="1"/>
  <c r="K447" i="13"/>
  <c r="L447" i="13" s="1"/>
  <c r="K445" i="13"/>
  <c r="L445" i="13" s="1"/>
  <c r="K444" i="13"/>
  <c r="L444" i="13" s="1"/>
  <c r="K446" i="13"/>
  <c r="L446" i="13" s="1"/>
  <c r="K443" i="13"/>
  <c r="L443" i="13" s="1"/>
  <c r="K442" i="13"/>
  <c r="L442" i="13" s="1"/>
  <c r="K441" i="13"/>
  <c r="L441" i="13" s="1"/>
  <c r="K440" i="13"/>
  <c r="L440" i="13" s="1"/>
  <c r="K439" i="13"/>
  <c r="L439" i="13" s="1"/>
  <c r="K438" i="13"/>
  <c r="L438" i="13" s="1"/>
  <c r="K437" i="13"/>
  <c r="L437" i="13" s="1"/>
  <c r="K436" i="13"/>
  <c r="L436" i="13" s="1"/>
  <c r="K423" i="13"/>
  <c r="L423" i="13" s="1"/>
  <c r="K422" i="13"/>
  <c r="L422" i="13" s="1"/>
  <c r="K435" i="13"/>
  <c r="L435" i="13" s="1"/>
  <c r="K434" i="13"/>
  <c r="L434" i="13" s="1"/>
  <c r="K433" i="13"/>
  <c r="L433" i="13" s="1"/>
  <c r="K432" i="13"/>
  <c r="L432" i="13" s="1"/>
  <c r="K431" i="13"/>
  <c r="L431" i="13" s="1"/>
  <c r="K430" i="13"/>
  <c r="L430" i="13" s="1"/>
  <c r="K428" i="13"/>
  <c r="L428" i="13" s="1"/>
  <c r="K427" i="13"/>
  <c r="L427" i="13" s="1"/>
  <c r="K426" i="13"/>
  <c r="L426" i="13" s="1"/>
  <c r="K425" i="13"/>
  <c r="L425" i="13" s="1"/>
  <c r="K424" i="13"/>
  <c r="L424" i="13" s="1"/>
  <c r="K429" i="13"/>
  <c r="L429" i="13" s="1"/>
  <c r="K421" i="13"/>
  <c r="L421" i="13" s="1"/>
  <c r="K420" i="13"/>
  <c r="L420" i="13" s="1"/>
  <c r="K419" i="13"/>
  <c r="L419" i="13" s="1"/>
  <c r="K418" i="13"/>
  <c r="L418" i="13" s="1"/>
  <c r="K417" i="13"/>
  <c r="L417" i="13" s="1"/>
  <c r="K398" i="13"/>
  <c r="L398" i="13" s="1"/>
  <c r="K416" i="13"/>
  <c r="L416" i="13" s="1"/>
  <c r="K415" i="13"/>
  <c r="L415" i="13" s="1"/>
  <c r="K414" i="13"/>
  <c r="L414" i="13" s="1"/>
  <c r="K413" i="13"/>
  <c r="L413" i="13" s="1"/>
  <c r="K412" i="13"/>
  <c r="L412" i="13" s="1"/>
  <c r="K411" i="13"/>
  <c r="L411" i="13" s="1"/>
  <c r="K410" i="13"/>
  <c r="L410" i="13" s="1"/>
  <c r="K409" i="13"/>
  <c r="L409" i="13" s="1"/>
  <c r="K408" i="13"/>
  <c r="L408" i="13" s="1"/>
  <c r="K407" i="13"/>
  <c r="L407" i="13" s="1"/>
  <c r="K406" i="13"/>
  <c r="L406" i="13" s="1"/>
  <c r="K405" i="13"/>
  <c r="L405" i="13" s="1"/>
  <c r="K403" i="13"/>
  <c r="L403" i="13" s="1"/>
  <c r="K402" i="13"/>
  <c r="L402" i="13" s="1"/>
  <c r="K400" i="13"/>
  <c r="L400" i="13" s="1"/>
  <c r="K404" i="13"/>
  <c r="L404" i="13" s="1"/>
  <c r="K401" i="13"/>
  <c r="L401" i="13" s="1"/>
  <c r="K399" i="13"/>
  <c r="L399" i="13" s="1"/>
  <c r="K397" i="13"/>
  <c r="L397" i="13" s="1"/>
  <c r="K396" i="13"/>
  <c r="L396" i="13" s="1"/>
  <c r="K395" i="13"/>
  <c r="L395" i="13" s="1"/>
  <c r="K393" i="13"/>
  <c r="L393" i="13" s="1"/>
  <c r="K392" i="13"/>
  <c r="L392" i="13" s="1"/>
  <c r="K391" i="13"/>
  <c r="L391" i="13" s="1"/>
  <c r="K389" i="13"/>
  <c r="L389" i="13" s="1"/>
  <c r="K388" i="13"/>
  <c r="L388" i="13" s="1"/>
  <c r="K387" i="13"/>
  <c r="L387" i="13" s="1"/>
  <c r="K386" i="13"/>
  <c r="L386" i="13" s="1"/>
  <c r="K385" i="13"/>
  <c r="L385" i="13" s="1"/>
  <c r="K384" i="13"/>
  <c r="L384" i="13" s="1"/>
  <c r="K383" i="13"/>
  <c r="L383" i="13" s="1"/>
  <c r="K382" i="13"/>
  <c r="L382" i="13" s="1"/>
  <c r="K394" i="13"/>
  <c r="L394" i="13" s="1"/>
  <c r="K390" i="13"/>
  <c r="L390" i="13" s="1"/>
  <c r="K381" i="13"/>
  <c r="L381" i="13" s="1"/>
  <c r="K380" i="13"/>
  <c r="L380" i="13" s="1"/>
  <c r="K372" i="13"/>
  <c r="L372" i="13" s="1"/>
  <c r="K379" i="13"/>
  <c r="L379" i="13" s="1"/>
  <c r="K378" i="13"/>
  <c r="L378" i="13" s="1"/>
  <c r="K377" i="13"/>
  <c r="L377" i="13" s="1"/>
  <c r="K376" i="13"/>
  <c r="L376" i="13" s="1"/>
  <c r="K375" i="13"/>
  <c r="L375" i="13" s="1"/>
  <c r="K374" i="13"/>
  <c r="L374" i="13" s="1"/>
  <c r="K373" i="13"/>
  <c r="L373" i="13" s="1"/>
  <c r="K371" i="13"/>
  <c r="L371" i="13" s="1"/>
  <c r="K370" i="13"/>
  <c r="L370" i="13" s="1"/>
  <c r="K369" i="13"/>
  <c r="L369" i="13" s="1"/>
  <c r="K368" i="13"/>
  <c r="L368" i="13" s="1"/>
  <c r="K367" i="13"/>
  <c r="L367" i="13" s="1"/>
  <c r="K366" i="13"/>
  <c r="L366" i="13" s="1"/>
  <c r="K365" i="13"/>
  <c r="L365" i="13" s="1"/>
  <c r="K364" i="13"/>
  <c r="L364" i="13" s="1"/>
  <c r="K363" i="13"/>
  <c r="L363" i="13" s="1"/>
  <c r="K362" i="13"/>
  <c r="L362" i="13" s="1"/>
  <c r="K361" i="13"/>
  <c r="L361" i="13" s="1"/>
  <c r="K360" i="13"/>
  <c r="L360" i="13" s="1"/>
  <c r="K359" i="13"/>
  <c r="L359" i="13" s="1"/>
  <c r="K358" i="13"/>
  <c r="L358" i="13" s="1"/>
  <c r="K357" i="13"/>
  <c r="L357" i="13" s="1"/>
  <c r="K356" i="13"/>
  <c r="L356" i="13" s="1"/>
  <c r="K355" i="13"/>
  <c r="L355" i="13" s="1"/>
  <c r="K354" i="13"/>
  <c r="L354" i="13" s="1"/>
  <c r="K353" i="13"/>
  <c r="L353" i="13" s="1"/>
  <c r="K352" i="13"/>
  <c r="L352" i="13" s="1"/>
  <c r="K351" i="13"/>
  <c r="L351" i="13" s="1"/>
  <c r="K350" i="13"/>
  <c r="L350" i="13" s="1"/>
  <c r="K349" i="13"/>
  <c r="L349" i="13" s="1"/>
  <c r="K348" i="13"/>
  <c r="L348" i="13" s="1"/>
  <c r="K347" i="13"/>
  <c r="L347" i="13" s="1"/>
  <c r="K346" i="13"/>
  <c r="L346" i="13" s="1"/>
  <c r="K345" i="13"/>
  <c r="L345" i="13" s="1"/>
  <c r="K343" i="13"/>
  <c r="L343" i="13" s="1"/>
  <c r="K342" i="13"/>
  <c r="L342" i="13" s="1"/>
  <c r="K344" i="13"/>
  <c r="L344" i="13" s="1"/>
  <c r="K341" i="13"/>
  <c r="L341" i="13" s="1"/>
  <c r="K340" i="13"/>
  <c r="L340" i="13" s="1"/>
  <c r="K339" i="13"/>
  <c r="L339" i="13" s="1"/>
  <c r="K338" i="13"/>
  <c r="L338" i="13" s="1"/>
  <c r="K337" i="13"/>
  <c r="L337" i="13" s="1"/>
  <c r="K336" i="13"/>
  <c r="L336" i="13" s="1"/>
  <c r="K335" i="13"/>
  <c r="L335" i="13" s="1"/>
  <c r="K334" i="13"/>
  <c r="L334" i="13" s="1"/>
  <c r="K333" i="13"/>
  <c r="L333" i="13" s="1"/>
  <c r="K332" i="13"/>
  <c r="L332" i="13" s="1"/>
  <c r="K330" i="13"/>
  <c r="L330" i="13" s="1"/>
  <c r="K329" i="13"/>
  <c r="L329" i="13" s="1"/>
  <c r="K328" i="13"/>
  <c r="L328" i="13" s="1"/>
  <c r="K327" i="13"/>
  <c r="L327" i="13" s="1"/>
  <c r="K326" i="13"/>
  <c r="L326" i="13" s="1"/>
  <c r="K325" i="13"/>
  <c r="L325" i="13" s="1"/>
  <c r="K324" i="13"/>
  <c r="L324" i="13" s="1"/>
  <c r="K323" i="13"/>
  <c r="L323" i="13" s="1"/>
  <c r="K322" i="13"/>
  <c r="L322" i="13" s="1"/>
  <c r="K321" i="13"/>
  <c r="L321" i="13" s="1"/>
  <c r="K316" i="13"/>
  <c r="L316" i="13" s="1"/>
  <c r="K320" i="13"/>
  <c r="L320" i="13" s="1"/>
  <c r="K319" i="13"/>
  <c r="L319" i="13" s="1"/>
  <c r="K318" i="13"/>
  <c r="L318" i="13" s="1"/>
  <c r="K317" i="13"/>
  <c r="L317" i="13" s="1"/>
  <c r="K331" i="13"/>
  <c r="L331" i="13" s="1"/>
  <c r="K315" i="13"/>
  <c r="L315" i="13" s="1"/>
  <c r="K314" i="13"/>
  <c r="L314" i="13" s="1"/>
  <c r="K313" i="13"/>
  <c r="L313" i="13" s="1"/>
  <c r="K312" i="13"/>
  <c r="L312" i="13" s="1"/>
  <c r="K311" i="13"/>
  <c r="L311" i="13" s="1"/>
  <c r="K310" i="13"/>
  <c r="L310" i="13" s="1"/>
  <c r="K309" i="13"/>
  <c r="L309" i="13" s="1"/>
  <c r="K308" i="13"/>
  <c r="L308" i="13" s="1"/>
  <c r="K307" i="13"/>
  <c r="L307" i="13" s="1"/>
  <c r="K306" i="13"/>
  <c r="L306" i="13" s="1"/>
  <c r="K304" i="13"/>
  <c r="L304" i="13" s="1"/>
  <c r="K303" i="13"/>
  <c r="L303" i="13" s="1"/>
  <c r="K302" i="13"/>
  <c r="L302" i="13" s="1"/>
  <c r="K301" i="13"/>
  <c r="L301" i="13" s="1"/>
  <c r="K299" i="13"/>
  <c r="L299" i="13" s="1"/>
  <c r="K298" i="13"/>
  <c r="L298" i="13" s="1"/>
  <c r="K297" i="13"/>
  <c r="L297" i="13" s="1"/>
  <c r="K296" i="13"/>
  <c r="L296" i="13" s="1"/>
  <c r="K295" i="13"/>
  <c r="L295" i="13" s="1"/>
  <c r="K294" i="13"/>
  <c r="L294" i="13" s="1"/>
  <c r="K293" i="13"/>
  <c r="L293" i="13" s="1"/>
  <c r="K291" i="13"/>
  <c r="L291" i="13" s="1"/>
  <c r="K289" i="13"/>
  <c r="L289" i="13" s="1"/>
  <c r="K305" i="13"/>
  <c r="L305" i="13" s="1"/>
  <c r="K300" i="13"/>
  <c r="L300" i="13" s="1"/>
  <c r="K292" i="13"/>
  <c r="L292" i="13" s="1"/>
  <c r="K290" i="13"/>
  <c r="L290" i="13" s="1"/>
  <c r="K288" i="13"/>
  <c r="L288" i="13" s="1"/>
  <c r="K287" i="13"/>
  <c r="L287" i="13" s="1"/>
  <c r="K286" i="13"/>
  <c r="L286" i="13" s="1"/>
  <c r="K285" i="13"/>
  <c r="L285" i="13" s="1"/>
  <c r="K264" i="13"/>
  <c r="L264" i="13" s="1"/>
  <c r="K284" i="13"/>
  <c r="L284" i="13" s="1"/>
  <c r="K283" i="13"/>
  <c r="L283" i="13" s="1"/>
  <c r="K263" i="13"/>
  <c r="L263" i="13" s="1"/>
  <c r="K282" i="13"/>
  <c r="L282" i="13" s="1"/>
  <c r="K281" i="13"/>
  <c r="L281" i="13" s="1"/>
  <c r="K280" i="13"/>
  <c r="L280" i="13" s="1"/>
  <c r="K279" i="13"/>
  <c r="L279" i="13" s="1"/>
  <c r="K278" i="13"/>
  <c r="L278" i="13" s="1"/>
  <c r="K277" i="13"/>
  <c r="L277" i="13" s="1"/>
  <c r="K276" i="13"/>
  <c r="L276" i="13" s="1"/>
  <c r="K275" i="13"/>
  <c r="L275" i="13" s="1"/>
  <c r="K274" i="13"/>
  <c r="L274" i="13" s="1"/>
  <c r="K272" i="13"/>
  <c r="L272" i="13" s="1"/>
  <c r="K271" i="13"/>
  <c r="L271" i="13" s="1"/>
  <c r="K270" i="13"/>
  <c r="L270" i="13" s="1"/>
  <c r="K269" i="13"/>
  <c r="L269" i="13" s="1"/>
  <c r="K262" i="13"/>
  <c r="L262" i="13" s="1"/>
  <c r="K268" i="13"/>
  <c r="L268" i="13" s="1"/>
  <c r="K267" i="13"/>
  <c r="L267" i="13" s="1"/>
  <c r="K266" i="13"/>
  <c r="L266" i="13" s="1"/>
  <c r="K265" i="13"/>
  <c r="L265" i="13" s="1"/>
  <c r="K273" i="13"/>
  <c r="L273" i="13" s="1"/>
  <c r="K261" i="13"/>
  <c r="L261" i="13" s="1"/>
  <c r="K260" i="13"/>
  <c r="L260" i="13" s="1"/>
  <c r="K250" i="13"/>
  <c r="L250" i="13" s="1"/>
  <c r="K258" i="13"/>
  <c r="L258" i="13" s="1"/>
  <c r="K257" i="13"/>
  <c r="L257" i="13" s="1"/>
  <c r="K256" i="13"/>
  <c r="L256" i="13" s="1"/>
  <c r="K255" i="13"/>
  <c r="L255" i="13" s="1"/>
  <c r="K254" i="13"/>
  <c r="L254" i="13" s="1"/>
  <c r="K253" i="13"/>
  <c r="L253" i="13" s="1"/>
  <c r="K252" i="13"/>
  <c r="L252" i="13" s="1"/>
  <c r="K251" i="13"/>
  <c r="L251" i="13" s="1"/>
  <c r="K259" i="13"/>
  <c r="L259" i="13" s="1"/>
  <c r="K249" i="13"/>
  <c r="L249" i="13" s="1"/>
  <c r="K232" i="13"/>
  <c r="L232" i="13" s="1"/>
  <c r="K248" i="13"/>
  <c r="L248" i="13" s="1"/>
  <c r="K247" i="13"/>
  <c r="L247" i="13" s="1"/>
  <c r="K246" i="13"/>
  <c r="L246" i="13" s="1"/>
  <c r="K245" i="13"/>
  <c r="L245" i="13" s="1"/>
  <c r="K244" i="13"/>
  <c r="L244" i="13" s="1"/>
  <c r="K243" i="13"/>
  <c r="L243" i="13" s="1"/>
  <c r="K241" i="13"/>
  <c r="L241" i="13" s="1"/>
  <c r="K240" i="13"/>
  <c r="L240" i="13" s="1"/>
  <c r="K239" i="13"/>
  <c r="L239" i="13" s="1"/>
  <c r="K238" i="13"/>
  <c r="L238" i="13" s="1"/>
  <c r="K237" i="13"/>
  <c r="L237" i="13" s="1"/>
  <c r="K236" i="13"/>
  <c r="L236" i="13" s="1"/>
  <c r="K235" i="13"/>
  <c r="L235" i="13" s="1"/>
  <c r="K234" i="13"/>
  <c r="L234" i="13" s="1"/>
  <c r="K233" i="13"/>
  <c r="L233" i="13" s="1"/>
  <c r="K242" i="13"/>
  <c r="L242" i="13" s="1"/>
  <c r="K230" i="13"/>
  <c r="L230" i="13" s="1"/>
  <c r="K229" i="13"/>
  <c r="L229" i="13" s="1"/>
  <c r="K228" i="13"/>
  <c r="L228" i="13" s="1"/>
  <c r="K227" i="13"/>
  <c r="L227" i="13" s="1"/>
  <c r="K226" i="13"/>
  <c r="L226" i="13" s="1"/>
  <c r="K225" i="13"/>
  <c r="L225" i="13" s="1"/>
  <c r="K224" i="13"/>
  <c r="L224" i="13" s="1"/>
  <c r="K223" i="13"/>
  <c r="L223" i="13" s="1"/>
  <c r="K222" i="13"/>
  <c r="L222" i="13" s="1"/>
  <c r="K221" i="13"/>
  <c r="L221" i="13" s="1"/>
  <c r="K220" i="13"/>
  <c r="L220" i="13" s="1"/>
  <c r="K218" i="13"/>
  <c r="L218" i="13" s="1"/>
  <c r="K217" i="13"/>
  <c r="L217" i="13" s="1"/>
  <c r="K216" i="13"/>
  <c r="L216" i="13" s="1"/>
  <c r="K215" i="13"/>
  <c r="L215" i="13" s="1"/>
  <c r="K214" i="13"/>
  <c r="L214" i="13" s="1"/>
  <c r="K213" i="13"/>
  <c r="L213" i="13" s="1"/>
  <c r="K212" i="13"/>
  <c r="L212" i="13" s="1"/>
  <c r="K231" i="13"/>
  <c r="L231" i="13" s="1"/>
  <c r="K219" i="13"/>
  <c r="L219" i="13" s="1"/>
  <c r="K211" i="13"/>
  <c r="L211" i="13" s="1"/>
  <c r="K210" i="13"/>
  <c r="L210" i="13" s="1"/>
  <c r="K209" i="13"/>
  <c r="L209" i="13" s="1"/>
  <c r="K208" i="13"/>
  <c r="L208" i="13" s="1"/>
  <c r="K207" i="13"/>
  <c r="L207" i="13" s="1"/>
  <c r="K205" i="13"/>
  <c r="L205" i="13" s="1"/>
  <c r="K204" i="13"/>
  <c r="L204" i="13" s="1"/>
  <c r="K203" i="13"/>
  <c r="L203" i="13" s="1"/>
  <c r="K200" i="13"/>
  <c r="L200" i="13" s="1"/>
  <c r="K202" i="13"/>
  <c r="L202" i="13" s="1"/>
  <c r="K201" i="13"/>
  <c r="L201" i="13" s="1"/>
  <c r="K206" i="13"/>
  <c r="L206" i="13" s="1"/>
  <c r="K199" i="13"/>
  <c r="L199" i="13" s="1"/>
  <c r="K198" i="13"/>
  <c r="L198" i="13" s="1"/>
  <c r="K197" i="13"/>
  <c r="L197" i="13" s="1"/>
  <c r="K196" i="13"/>
  <c r="L196" i="13" s="1"/>
  <c r="K195" i="13"/>
  <c r="L195" i="13" s="1"/>
  <c r="K194" i="13"/>
  <c r="L194" i="13" s="1"/>
  <c r="K193" i="13"/>
  <c r="L193" i="13" s="1"/>
  <c r="K192" i="13"/>
  <c r="L192" i="13" s="1"/>
  <c r="K191" i="13"/>
  <c r="L191" i="13" s="1"/>
  <c r="K190" i="13"/>
  <c r="L190" i="13" s="1"/>
  <c r="K189" i="13"/>
  <c r="L189" i="13" s="1"/>
  <c r="K188" i="13"/>
  <c r="L188" i="13" s="1"/>
  <c r="K187" i="13"/>
  <c r="L187" i="13" s="1"/>
  <c r="K186" i="13"/>
  <c r="L186" i="13" s="1"/>
  <c r="K185" i="13"/>
  <c r="L185" i="13" s="1"/>
  <c r="K175" i="13"/>
  <c r="L175" i="13" s="1"/>
  <c r="K184" i="13"/>
  <c r="L184" i="13" s="1"/>
  <c r="K183" i="13"/>
  <c r="L183" i="13" s="1"/>
  <c r="K182" i="13"/>
  <c r="L182" i="13" s="1"/>
  <c r="K174" i="13"/>
  <c r="L174" i="13" s="1"/>
  <c r="K181" i="13"/>
  <c r="L181" i="13" s="1"/>
  <c r="K179" i="13"/>
  <c r="L179" i="13" s="1"/>
  <c r="K178" i="13"/>
  <c r="L178" i="13" s="1"/>
  <c r="K177" i="13"/>
  <c r="L177" i="13" s="1"/>
  <c r="K176" i="13"/>
  <c r="L176" i="13" s="1"/>
  <c r="K180" i="13"/>
  <c r="L180" i="13" s="1"/>
  <c r="K173" i="13"/>
  <c r="L173" i="13" s="1"/>
  <c r="K171" i="13"/>
  <c r="L171" i="13" s="1"/>
  <c r="K170" i="13"/>
  <c r="L170" i="13" s="1"/>
  <c r="K155" i="13"/>
  <c r="L155" i="13" s="1"/>
  <c r="K169" i="13"/>
  <c r="L169" i="13" s="1"/>
  <c r="K154" i="13"/>
  <c r="L154" i="13" s="1"/>
  <c r="K168" i="13"/>
  <c r="L168" i="13" s="1"/>
  <c r="K167" i="13"/>
  <c r="L167" i="13" s="1"/>
  <c r="K153" i="13"/>
  <c r="L153" i="13" s="1"/>
  <c r="K166" i="13"/>
  <c r="L166" i="13" s="1"/>
  <c r="K165" i="13"/>
  <c r="L165" i="13" s="1"/>
  <c r="K164" i="13"/>
  <c r="L164" i="13" s="1"/>
  <c r="K162" i="13"/>
  <c r="L162" i="13" s="1"/>
  <c r="K161" i="13"/>
  <c r="L161" i="13" s="1"/>
  <c r="K160" i="13"/>
  <c r="L160" i="13" s="1"/>
  <c r="K159" i="13"/>
  <c r="L159" i="13" s="1"/>
  <c r="K158" i="13"/>
  <c r="L158" i="13" s="1"/>
  <c r="K157" i="13"/>
  <c r="L157" i="13" s="1"/>
  <c r="K156" i="13"/>
  <c r="L156" i="13" s="1"/>
  <c r="K152" i="13"/>
  <c r="L152" i="13" s="1"/>
  <c r="K172" i="13"/>
  <c r="L172" i="13" s="1"/>
  <c r="K163" i="13"/>
  <c r="L163" i="13" s="1"/>
  <c r="K151" i="13"/>
  <c r="L151" i="13" s="1"/>
  <c r="K150" i="13"/>
  <c r="L150" i="13" s="1"/>
  <c r="K149" i="13"/>
  <c r="L149" i="13" s="1"/>
  <c r="K148" i="13"/>
  <c r="L148" i="13" s="1"/>
  <c r="K146" i="13"/>
  <c r="L146" i="13" s="1"/>
  <c r="K147" i="13"/>
  <c r="L147" i="13" s="1"/>
  <c r="K145" i="13"/>
  <c r="L145" i="13" s="1"/>
  <c r="K144" i="13"/>
  <c r="L144" i="13" s="1"/>
  <c r="K140" i="13"/>
  <c r="L140" i="13" s="1"/>
  <c r="K143" i="13"/>
  <c r="L143" i="13" s="1"/>
  <c r="K142" i="13"/>
  <c r="L142" i="13" s="1"/>
  <c r="K141" i="13"/>
  <c r="L141" i="13" s="1"/>
  <c r="K138" i="13"/>
  <c r="L138" i="13" s="1"/>
  <c r="K139" i="13"/>
  <c r="L139" i="13" s="1"/>
  <c r="K136" i="13"/>
  <c r="L136" i="13" s="1"/>
  <c r="K135" i="13"/>
  <c r="L135" i="13" s="1"/>
  <c r="K134" i="13"/>
  <c r="L134" i="13" s="1"/>
  <c r="K137" i="13"/>
  <c r="L137" i="13" s="1"/>
  <c r="K132" i="13"/>
  <c r="L132" i="13" s="1"/>
  <c r="K133" i="13"/>
  <c r="L133" i="13" s="1"/>
  <c r="K129" i="13"/>
  <c r="L129" i="13" s="1"/>
  <c r="K131" i="13"/>
  <c r="L131" i="13" s="1"/>
  <c r="K128" i="13"/>
  <c r="L128" i="13" s="1"/>
  <c r="K127" i="13"/>
  <c r="L127" i="13" s="1"/>
  <c r="K130" i="13"/>
  <c r="L130" i="13" s="1"/>
  <c r="K126" i="13"/>
  <c r="L126" i="13" s="1"/>
  <c r="K125" i="13"/>
  <c r="L125" i="13" s="1"/>
  <c r="K124" i="13"/>
  <c r="L124" i="13" s="1"/>
  <c r="K122" i="13"/>
  <c r="L122" i="13" s="1"/>
  <c r="K123" i="13"/>
  <c r="L123" i="13" s="1"/>
  <c r="K121" i="13"/>
  <c r="L121" i="13" s="1"/>
  <c r="K120" i="13"/>
  <c r="L120" i="13" s="1"/>
  <c r="K119" i="13"/>
  <c r="L119" i="13" s="1"/>
  <c r="K118" i="13"/>
  <c r="L118" i="13" s="1"/>
  <c r="K114" i="13"/>
  <c r="L114" i="13" s="1"/>
  <c r="K116" i="13"/>
  <c r="L116" i="13" s="1"/>
  <c r="K115" i="13"/>
  <c r="L115" i="13" s="1"/>
  <c r="K117" i="13"/>
  <c r="L117" i="13" s="1"/>
  <c r="K104" i="13"/>
  <c r="L104" i="13" s="1"/>
  <c r="K111" i="13"/>
  <c r="L111" i="13" s="1"/>
  <c r="K110" i="13"/>
  <c r="L110" i="13" s="1"/>
  <c r="K109" i="13"/>
  <c r="L109" i="13" s="1"/>
  <c r="K113" i="13"/>
  <c r="L113" i="13" s="1"/>
  <c r="K108" i="13"/>
  <c r="L108" i="13" s="1"/>
  <c r="K112" i="13"/>
  <c r="L112" i="13" s="1"/>
  <c r="K107" i="13"/>
  <c r="L107" i="13" s="1"/>
  <c r="K105" i="13"/>
  <c r="L105" i="13" s="1"/>
  <c r="K106" i="13"/>
  <c r="L106" i="13" s="1"/>
  <c r="K103" i="13"/>
  <c r="L103" i="13" s="1"/>
  <c r="K102" i="13"/>
  <c r="L102" i="13" s="1"/>
  <c r="K101" i="13"/>
  <c r="L101" i="13" s="1"/>
  <c r="K100" i="13"/>
  <c r="L100" i="13" s="1"/>
  <c r="K99" i="13"/>
  <c r="L99" i="13" s="1"/>
  <c r="K98" i="13"/>
  <c r="L98" i="13" s="1"/>
  <c r="K97" i="13"/>
  <c r="L97" i="13" s="1"/>
  <c r="K96" i="13"/>
  <c r="L96" i="13" s="1"/>
  <c r="K95" i="13"/>
  <c r="L95" i="13" s="1"/>
  <c r="K94" i="13"/>
  <c r="L94" i="13" s="1"/>
  <c r="K93" i="13"/>
  <c r="L93" i="13" s="1"/>
  <c r="K92" i="13"/>
  <c r="L92" i="13" s="1"/>
  <c r="K91" i="13"/>
  <c r="L91" i="13" s="1"/>
  <c r="K90" i="13"/>
  <c r="L90" i="13" s="1"/>
  <c r="K89" i="13"/>
  <c r="L89" i="13" s="1"/>
  <c r="K88" i="13"/>
  <c r="L88" i="13" s="1"/>
  <c r="K87" i="13"/>
  <c r="L87" i="13" s="1"/>
  <c r="K86" i="13"/>
  <c r="L86" i="13" s="1"/>
  <c r="K84" i="13"/>
  <c r="L84" i="13" s="1"/>
  <c r="K76" i="13"/>
  <c r="L76" i="13" s="1"/>
  <c r="K83" i="13"/>
  <c r="L83" i="13" s="1"/>
  <c r="K82" i="13"/>
  <c r="L82" i="13" s="1"/>
  <c r="K81" i="13"/>
  <c r="L81" i="13" s="1"/>
  <c r="K80" i="13"/>
  <c r="L80" i="13" s="1"/>
  <c r="K79" i="13"/>
  <c r="L79" i="13" s="1"/>
  <c r="K75" i="13"/>
  <c r="L75" i="13" s="1"/>
  <c r="K78" i="13"/>
  <c r="L78" i="13" s="1"/>
  <c r="K77" i="13"/>
  <c r="L77" i="13" s="1"/>
  <c r="K85" i="13"/>
  <c r="L85" i="13" s="1"/>
  <c r="K74" i="13"/>
  <c r="L74" i="13" s="1"/>
  <c r="K73" i="13"/>
  <c r="L73" i="13" s="1"/>
  <c r="K72" i="13"/>
  <c r="L72" i="13" s="1"/>
  <c r="K71" i="13"/>
  <c r="L71" i="13" s="1"/>
  <c r="K70" i="13"/>
  <c r="L70" i="13" s="1"/>
  <c r="K69" i="13"/>
  <c r="L69" i="13" s="1"/>
  <c r="K68" i="13"/>
  <c r="L68" i="13" s="1"/>
  <c r="K67" i="13"/>
  <c r="L67" i="13" s="1"/>
  <c r="K66" i="13"/>
  <c r="L66" i="13" s="1"/>
  <c r="K64" i="13"/>
  <c r="L64" i="13" s="1"/>
  <c r="K56" i="13"/>
  <c r="L56" i="13" s="1"/>
  <c r="K63" i="13"/>
  <c r="L63" i="13" s="1"/>
  <c r="K62" i="13"/>
  <c r="L62" i="13" s="1"/>
  <c r="K61" i="13"/>
  <c r="L61" i="13" s="1"/>
  <c r="K60" i="13"/>
  <c r="L60" i="13" s="1"/>
  <c r="K59" i="13"/>
  <c r="L59" i="13" s="1"/>
  <c r="K57" i="13"/>
  <c r="L57" i="13" s="1"/>
  <c r="K65" i="13"/>
  <c r="L65" i="13" s="1"/>
  <c r="K58" i="13"/>
  <c r="L58" i="13" s="1"/>
  <c r="K55" i="13"/>
  <c r="L55" i="13" s="1"/>
  <c r="K54" i="13"/>
  <c r="L54" i="13" s="1"/>
  <c r="K53" i="13"/>
  <c r="L53" i="13" s="1"/>
  <c r="K52" i="13"/>
  <c r="L52" i="13" s="1"/>
  <c r="K51" i="13"/>
  <c r="L51" i="13" s="1"/>
  <c r="K50" i="13"/>
  <c r="L50" i="13" s="1"/>
  <c r="K33" i="13"/>
  <c r="L33" i="13" s="1"/>
  <c r="K49" i="13"/>
  <c r="L49" i="13" s="1"/>
  <c r="K48" i="13"/>
  <c r="L48" i="13" s="1"/>
  <c r="K47" i="13"/>
  <c r="L47" i="13" s="1"/>
  <c r="K46" i="13"/>
  <c r="L46" i="13" s="1"/>
  <c r="K32" i="13"/>
  <c r="L32" i="13" s="1"/>
  <c r="K44" i="13"/>
  <c r="L44" i="13" s="1"/>
  <c r="K43" i="13"/>
  <c r="L43" i="13" s="1"/>
  <c r="K41" i="13"/>
  <c r="L41" i="13" s="1"/>
  <c r="K40" i="13"/>
  <c r="L40" i="13" s="1"/>
  <c r="K39" i="13"/>
  <c r="L39" i="13" s="1"/>
  <c r="K38" i="13"/>
  <c r="L38" i="13" s="1"/>
  <c r="K37" i="13"/>
  <c r="L37" i="13" s="1"/>
  <c r="K36" i="13"/>
  <c r="L36" i="13" s="1"/>
  <c r="K35" i="13"/>
  <c r="L35" i="13" s="1"/>
  <c r="K45" i="13"/>
  <c r="L45" i="13" s="1"/>
  <c r="K42" i="13"/>
  <c r="L42" i="13" s="1"/>
  <c r="K34" i="13"/>
  <c r="L34" i="13" s="1"/>
  <c r="K20" i="13"/>
  <c r="L20" i="13" s="1"/>
  <c r="K19" i="13"/>
  <c r="L19" i="13" s="1"/>
  <c r="K31" i="13"/>
  <c r="L31" i="13" s="1"/>
  <c r="K30" i="13"/>
  <c r="L30" i="13" s="1"/>
  <c r="K29" i="13"/>
  <c r="L29" i="13" s="1"/>
  <c r="K27" i="13"/>
  <c r="L27" i="13" s="1"/>
  <c r="K26" i="13"/>
  <c r="L26" i="13" s="1"/>
  <c r="K18" i="13"/>
  <c r="L18" i="13" s="1"/>
  <c r="K25" i="13"/>
  <c r="L25" i="13" s="1"/>
  <c r="K24" i="13"/>
  <c r="L24" i="13" s="1"/>
  <c r="K23" i="13"/>
  <c r="L23" i="13" s="1"/>
  <c r="K22" i="13"/>
  <c r="L22" i="13" s="1"/>
  <c r="K21" i="13"/>
  <c r="L21" i="13" s="1"/>
  <c r="K28" i="13"/>
  <c r="L28" i="13" s="1"/>
  <c r="K17" i="13"/>
  <c r="L17" i="13" s="1"/>
  <c r="K16" i="13"/>
  <c r="L16" i="13" s="1"/>
  <c r="K15" i="13"/>
  <c r="L15" i="13" s="1"/>
  <c r="K14" i="13"/>
  <c r="L14" i="13" s="1"/>
  <c r="K13" i="13"/>
  <c r="L13" i="13" s="1"/>
  <c r="K12" i="13"/>
  <c r="L12" i="13" s="1"/>
  <c r="K11" i="13"/>
  <c r="L11" i="13" s="1"/>
  <c r="K10" i="13"/>
  <c r="L10" i="13" s="1"/>
  <c r="K9" i="13"/>
  <c r="L9" i="13" s="1"/>
  <c r="K2" i="13"/>
  <c r="L2" i="13" s="1"/>
  <c r="K7" i="13"/>
  <c r="L7" i="13" s="1"/>
  <c r="K6" i="13"/>
  <c r="L6" i="13" s="1"/>
  <c r="K3" i="13"/>
  <c r="L3" i="13" s="1"/>
  <c r="K8" i="13"/>
  <c r="L8" i="13" s="1"/>
  <c r="K5" i="13"/>
  <c r="L5" i="13" s="1"/>
  <c r="K4" i="13"/>
  <c r="L4" i="13" s="1"/>
  <c r="K1859" i="12"/>
  <c r="L1859" i="12" s="1"/>
  <c r="K1855" i="12"/>
  <c r="L1855" i="12" s="1"/>
  <c r="K1854" i="12"/>
  <c r="L1854" i="12" s="1"/>
  <c r="K1853" i="12"/>
  <c r="L1853" i="12" s="1"/>
  <c r="K1852" i="12"/>
  <c r="L1852" i="12" s="1"/>
  <c r="K1851" i="12"/>
  <c r="L1851" i="12" s="1"/>
  <c r="K1849" i="12"/>
  <c r="L1849" i="12" s="1"/>
  <c r="K1848" i="12"/>
  <c r="L1848" i="12" s="1"/>
  <c r="K1843" i="12"/>
  <c r="L1843" i="12" s="1"/>
  <c r="K1842" i="12"/>
  <c r="L1842" i="12" s="1"/>
  <c r="K1840" i="12"/>
  <c r="L1840" i="12" s="1"/>
  <c r="K1837" i="12"/>
  <c r="L1837" i="12" s="1"/>
  <c r="K1836" i="12"/>
  <c r="L1836" i="12" s="1"/>
  <c r="K1835" i="12"/>
  <c r="L1835" i="12" s="1"/>
  <c r="K1834" i="12"/>
  <c r="L1834" i="12" s="1"/>
  <c r="K1858" i="12"/>
  <c r="L1858" i="12" s="1"/>
  <c r="K1857" i="12"/>
  <c r="L1857" i="12" s="1"/>
  <c r="K1856" i="12"/>
  <c r="L1856" i="12" s="1"/>
  <c r="K1850" i="12"/>
  <c r="L1850" i="12" s="1"/>
  <c r="K1847" i="12"/>
  <c r="L1847" i="12" s="1"/>
  <c r="K1846" i="12"/>
  <c r="L1846" i="12" s="1"/>
  <c r="K1845" i="12"/>
  <c r="L1845" i="12" s="1"/>
  <c r="K1844" i="12"/>
  <c r="L1844" i="12" s="1"/>
  <c r="K1841" i="12"/>
  <c r="L1841" i="12" s="1"/>
  <c r="K1831" i="12"/>
  <c r="L1831" i="12" s="1"/>
  <c r="K1839" i="12"/>
  <c r="L1839" i="12" s="1"/>
  <c r="K1838" i="12"/>
  <c r="L1838" i="12" s="1"/>
  <c r="K1830" i="12"/>
  <c r="L1830" i="12" s="1"/>
  <c r="K1829" i="12"/>
  <c r="L1829" i="12" s="1"/>
  <c r="K1828" i="12"/>
  <c r="L1828" i="12" s="1"/>
  <c r="K1833" i="12"/>
  <c r="L1833" i="12" s="1"/>
  <c r="K1832" i="12"/>
  <c r="L1832" i="12" s="1"/>
  <c r="K1827" i="12"/>
  <c r="L1827" i="12" s="1"/>
  <c r="K1825" i="12"/>
  <c r="L1825" i="12" s="1"/>
  <c r="K1824" i="12"/>
  <c r="L1824" i="12" s="1"/>
  <c r="K1823" i="12"/>
  <c r="L1823" i="12" s="1"/>
  <c r="K1822" i="12"/>
  <c r="L1822" i="12" s="1"/>
  <c r="K1821" i="12"/>
  <c r="L1821" i="12" s="1"/>
  <c r="K1820" i="12"/>
  <c r="L1820" i="12" s="1"/>
  <c r="K1819" i="12"/>
  <c r="L1819" i="12" s="1"/>
  <c r="K1749" i="12"/>
  <c r="L1749" i="12" s="1"/>
  <c r="K1748" i="12"/>
  <c r="L1748" i="12" s="1"/>
  <c r="K1818" i="12"/>
  <c r="L1818" i="12" s="1"/>
  <c r="K1817" i="12"/>
  <c r="L1817" i="12" s="1"/>
  <c r="K1816" i="12"/>
  <c r="L1816" i="12" s="1"/>
  <c r="K1815" i="12"/>
  <c r="L1815" i="12" s="1"/>
  <c r="K1814" i="12"/>
  <c r="L1814" i="12" s="1"/>
  <c r="K1813" i="12"/>
  <c r="L1813" i="12" s="1"/>
  <c r="K1812" i="12"/>
  <c r="L1812" i="12" s="1"/>
  <c r="K1811" i="12"/>
  <c r="L1811" i="12" s="1"/>
  <c r="K1810" i="12"/>
  <c r="L1810" i="12" s="1"/>
  <c r="K1809" i="12"/>
  <c r="L1809" i="12" s="1"/>
  <c r="K1808" i="12"/>
  <c r="L1808" i="12" s="1"/>
  <c r="K1807" i="12"/>
  <c r="L1807" i="12" s="1"/>
  <c r="K1806" i="12"/>
  <c r="L1806" i="12" s="1"/>
  <c r="K1747" i="12"/>
  <c r="L1747" i="12" s="1"/>
  <c r="K1805" i="12"/>
  <c r="L1805" i="12" s="1"/>
  <c r="K1804" i="12"/>
  <c r="L1804" i="12" s="1"/>
  <c r="K1803" i="12"/>
  <c r="L1803" i="12" s="1"/>
  <c r="K1802" i="12"/>
  <c r="L1802" i="12" s="1"/>
  <c r="K1746" i="12"/>
  <c r="L1746" i="12" s="1"/>
  <c r="K1745" i="12"/>
  <c r="L1745" i="12" s="1"/>
  <c r="K1744" i="12"/>
  <c r="L1744" i="12" s="1"/>
  <c r="K1801" i="12"/>
  <c r="L1801" i="12" s="1"/>
  <c r="K1800" i="12"/>
  <c r="L1800" i="12" s="1"/>
  <c r="K1799" i="12"/>
  <c r="L1799" i="12" s="1"/>
  <c r="K1743" i="12"/>
  <c r="L1743" i="12" s="1"/>
  <c r="K1798" i="12"/>
  <c r="L1798" i="12" s="1"/>
  <c r="K1797" i="12"/>
  <c r="L1797" i="12" s="1"/>
  <c r="K1796" i="12"/>
  <c r="L1796" i="12" s="1"/>
  <c r="K1795" i="12"/>
  <c r="L1795" i="12" s="1"/>
  <c r="K1794" i="12"/>
  <c r="L1794" i="12" s="1"/>
  <c r="K1793" i="12"/>
  <c r="L1793" i="12" s="1"/>
  <c r="K1792" i="12"/>
  <c r="L1792" i="12" s="1"/>
  <c r="K1791" i="12"/>
  <c r="L1791" i="12" s="1"/>
  <c r="K1790" i="12"/>
  <c r="L1790" i="12" s="1"/>
  <c r="K1789" i="12"/>
  <c r="L1789" i="12" s="1"/>
  <c r="K1788" i="12"/>
  <c r="L1788" i="12" s="1"/>
  <c r="K1787" i="12"/>
  <c r="L1787" i="12" s="1"/>
  <c r="K1786" i="12"/>
  <c r="L1786" i="12" s="1"/>
  <c r="K1785" i="12"/>
  <c r="L1785" i="12" s="1"/>
  <c r="K1784" i="12"/>
  <c r="L1784" i="12" s="1"/>
  <c r="K1741" i="12"/>
  <c r="L1741" i="12" s="1"/>
  <c r="K1783" i="12"/>
  <c r="L1783" i="12" s="1"/>
  <c r="K1782" i="12"/>
  <c r="L1782" i="12" s="1"/>
  <c r="K1740" i="12"/>
  <c r="L1740" i="12" s="1"/>
  <c r="K1739" i="12"/>
  <c r="L1739" i="12" s="1"/>
  <c r="K1738" i="12"/>
  <c r="L1738" i="12" s="1"/>
  <c r="K1781" i="12"/>
  <c r="L1781" i="12" s="1"/>
  <c r="K1737" i="12"/>
  <c r="L1737" i="12" s="1"/>
  <c r="K1780" i="12"/>
  <c r="L1780" i="12" s="1"/>
  <c r="K1736" i="12"/>
  <c r="L1736" i="12" s="1"/>
  <c r="K1779" i="12"/>
  <c r="L1779" i="12" s="1"/>
  <c r="K1778" i="12"/>
  <c r="L1778" i="12" s="1"/>
  <c r="K1735" i="12"/>
  <c r="L1735" i="12" s="1"/>
  <c r="K1734" i="12"/>
  <c r="L1734" i="12" s="1"/>
  <c r="K1777" i="12"/>
  <c r="L1777" i="12" s="1"/>
  <c r="K1733" i="12"/>
  <c r="L1733" i="12" s="1"/>
  <c r="K1776" i="12"/>
  <c r="L1776" i="12" s="1"/>
  <c r="K1775" i="12"/>
  <c r="L1775" i="12" s="1"/>
  <c r="K1774" i="12"/>
  <c r="L1774" i="12" s="1"/>
  <c r="K1773" i="12"/>
  <c r="L1773" i="12" s="1"/>
  <c r="K1772" i="12"/>
  <c r="L1772" i="12" s="1"/>
  <c r="K1771" i="12"/>
  <c r="L1771" i="12" s="1"/>
  <c r="K1770" i="12"/>
  <c r="L1770" i="12" s="1"/>
  <c r="K1732" i="12"/>
  <c r="L1732" i="12" s="1"/>
  <c r="K1769" i="12"/>
  <c r="L1769" i="12" s="1"/>
  <c r="K1767" i="12"/>
  <c r="L1767" i="12" s="1"/>
  <c r="K1766" i="12"/>
  <c r="L1766" i="12" s="1"/>
  <c r="K1765" i="12"/>
  <c r="L1765" i="12" s="1"/>
  <c r="K1764" i="12"/>
  <c r="L1764" i="12" s="1"/>
  <c r="K1731" i="12"/>
  <c r="L1731" i="12" s="1"/>
  <c r="K1762" i="12"/>
  <c r="L1762" i="12" s="1"/>
  <c r="K1761" i="12"/>
  <c r="L1761" i="12" s="1"/>
  <c r="K1730" i="12"/>
  <c r="L1730" i="12" s="1"/>
  <c r="K1759" i="12"/>
  <c r="L1759" i="12" s="1"/>
  <c r="K1758" i="12"/>
  <c r="L1758" i="12" s="1"/>
  <c r="K1757" i="12"/>
  <c r="L1757" i="12" s="1"/>
  <c r="K1756" i="12"/>
  <c r="L1756" i="12" s="1"/>
  <c r="K1729" i="12"/>
  <c r="L1729" i="12" s="1"/>
  <c r="K1728" i="12"/>
  <c r="L1728" i="12" s="1"/>
  <c r="K1754" i="12"/>
  <c r="L1754" i="12" s="1"/>
  <c r="K1753" i="12"/>
  <c r="L1753" i="12" s="1"/>
  <c r="K1752" i="12"/>
  <c r="L1752" i="12" s="1"/>
  <c r="K1750" i="12"/>
  <c r="L1750" i="12" s="1"/>
  <c r="K1826" i="12"/>
  <c r="L1826" i="12" s="1"/>
  <c r="K1742" i="12"/>
  <c r="L1742" i="12" s="1"/>
  <c r="K1768" i="12"/>
  <c r="L1768" i="12" s="1"/>
  <c r="K1763" i="12"/>
  <c r="L1763" i="12" s="1"/>
  <c r="K1760" i="12"/>
  <c r="L1760" i="12" s="1"/>
  <c r="K1755" i="12"/>
  <c r="L1755" i="12" s="1"/>
  <c r="K1751" i="12"/>
  <c r="L1751" i="12" s="1"/>
  <c r="K1666" i="12"/>
  <c r="L1666" i="12" s="1"/>
  <c r="K1682" i="12"/>
  <c r="L1682" i="12" s="1"/>
  <c r="K1665" i="12"/>
  <c r="L1665" i="12" s="1"/>
  <c r="K1664" i="12"/>
  <c r="L1664" i="12" s="1"/>
  <c r="K1681" i="12"/>
  <c r="L1681" i="12" s="1"/>
  <c r="K1680" i="12"/>
  <c r="L1680" i="12" s="1"/>
  <c r="K1662" i="12"/>
  <c r="L1662" i="12" s="1"/>
  <c r="K1727" i="12"/>
  <c r="L1727" i="12" s="1"/>
  <c r="K1679" i="12"/>
  <c r="L1679" i="12" s="1"/>
  <c r="K1678" i="12"/>
  <c r="L1678" i="12" s="1"/>
  <c r="K1677" i="12"/>
  <c r="L1677" i="12" s="1"/>
  <c r="K1721" i="12"/>
  <c r="L1721" i="12" s="1"/>
  <c r="K1676" i="12"/>
  <c r="L1676" i="12" s="1"/>
  <c r="K1661" i="12"/>
  <c r="L1661" i="12" s="1"/>
  <c r="K1660" i="12"/>
  <c r="L1660" i="12" s="1"/>
  <c r="K1659" i="12"/>
  <c r="L1659" i="12" s="1"/>
  <c r="K1658" i="12"/>
  <c r="L1658" i="12" s="1"/>
  <c r="K1674" i="12"/>
  <c r="L1674" i="12" s="1"/>
  <c r="K1707" i="12"/>
  <c r="L1707" i="12" s="1"/>
  <c r="K1657" i="12"/>
  <c r="L1657" i="12" s="1"/>
  <c r="K1656" i="12"/>
  <c r="L1656" i="12" s="1"/>
  <c r="K1673" i="12"/>
  <c r="L1673" i="12" s="1"/>
  <c r="K1655" i="12"/>
  <c r="L1655" i="12" s="1"/>
  <c r="K1706" i="12"/>
  <c r="L1706" i="12" s="1"/>
  <c r="K1672" i="12"/>
  <c r="L1672" i="12" s="1"/>
  <c r="K1705" i="12"/>
  <c r="L1705" i="12" s="1"/>
  <c r="K1704" i="12"/>
  <c r="L1704" i="12" s="1"/>
  <c r="K1654" i="12"/>
  <c r="L1654" i="12" s="1"/>
  <c r="K1726" i="12"/>
  <c r="L1726" i="12" s="1"/>
  <c r="K1687" i="12"/>
  <c r="L1687" i="12" s="1"/>
  <c r="K1725" i="12"/>
  <c r="L1725" i="12" s="1"/>
  <c r="K1671" i="12"/>
  <c r="L1671" i="12" s="1"/>
  <c r="K1703" i="12"/>
  <c r="L1703" i="12" s="1"/>
  <c r="K1720" i="12"/>
  <c r="L1720" i="12" s="1"/>
  <c r="K1719" i="12"/>
  <c r="L1719" i="12" s="1"/>
  <c r="K1702" i="12"/>
  <c r="L1702" i="12" s="1"/>
  <c r="K1670" i="12"/>
  <c r="L1670" i="12" s="1"/>
  <c r="K1718" i="12"/>
  <c r="L1718" i="12" s="1"/>
  <c r="K1701" i="12"/>
  <c r="L1701" i="12" s="1"/>
  <c r="K1700" i="12"/>
  <c r="L1700" i="12" s="1"/>
  <c r="K1699" i="12"/>
  <c r="L1699" i="12" s="1"/>
  <c r="K1698" i="12"/>
  <c r="L1698" i="12" s="1"/>
  <c r="K1669" i="12"/>
  <c r="L1669" i="12" s="1"/>
  <c r="K1652" i="12"/>
  <c r="L1652" i="12" s="1"/>
  <c r="K1686" i="12"/>
  <c r="L1686" i="12" s="1"/>
  <c r="K1668" i="12"/>
  <c r="L1668" i="12" s="1"/>
  <c r="K1724" i="12"/>
  <c r="L1724" i="12" s="1"/>
  <c r="K1723" i="12"/>
  <c r="L1723" i="12" s="1"/>
  <c r="K1697" i="12"/>
  <c r="L1697" i="12" s="1"/>
  <c r="K1717" i="12"/>
  <c r="L1717" i="12" s="1"/>
  <c r="K1722" i="12"/>
  <c r="L1722" i="12" s="1"/>
  <c r="K1696" i="12"/>
  <c r="L1696" i="12" s="1"/>
  <c r="K1695" i="12"/>
  <c r="L1695" i="12" s="1"/>
  <c r="K1684" i="12"/>
  <c r="L1684" i="12" s="1"/>
  <c r="K1716" i="12"/>
  <c r="L1716" i="12" s="1"/>
  <c r="K1715" i="12"/>
  <c r="L1715" i="12" s="1"/>
  <c r="K1689" i="12"/>
  <c r="L1689" i="12" s="1"/>
  <c r="K1714" i="12"/>
  <c r="L1714" i="12" s="1"/>
  <c r="K1713" i="12"/>
  <c r="L1713" i="12" s="1"/>
  <c r="K1712" i="12"/>
  <c r="L1712" i="12" s="1"/>
  <c r="K1711" i="12"/>
  <c r="L1711" i="12" s="1"/>
  <c r="K1710" i="12"/>
  <c r="L1710" i="12" s="1"/>
  <c r="K1688" i="12"/>
  <c r="L1688" i="12" s="1"/>
  <c r="K1694" i="12"/>
  <c r="L1694" i="12" s="1"/>
  <c r="K1693" i="12"/>
  <c r="L1693" i="12" s="1"/>
  <c r="K1709" i="12"/>
  <c r="L1709" i="12" s="1"/>
  <c r="K1692" i="12"/>
  <c r="L1692" i="12" s="1"/>
  <c r="K1708" i="12"/>
  <c r="L1708" i="12" s="1"/>
  <c r="K1691" i="12"/>
  <c r="L1691" i="12" s="1"/>
  <c r="K1690" i="12"/>
  <c r="L1690" i="12" s="1"/>
  <c r="K1663" i="12"/>
  <c r="L1663" i="12" s="1"/>
  <c r="K1675" i="12"/>
  <c r="L1675" i="12" s="1"/>
  <c r="K1653" i="12"/>
  <c r="L1653" i="12" s="1"/>
  <c r="K1685" i="12"/>
  <c r="L1685" i="12" s="1"/>
  <c r="K1667" i="12"/>
  <c r="L1667" i="12" s="1"/>
  <c r="K1683" i="12"/>
  <c r="L1683" i="12" s="1"/>
  <c r="K1651" i="12"/>
  <c r="L1651" i="12" s="1"/>
  <c r="K1650" i="12"/>
  <c r="L1650" i="12" s="1"/>
  <c r="K1649" i="12"/>
  <c r="L1649" i="12" s="1"/>
  <c r="K1648" i="12"/>
  <c r="L1648" i="12" s="1"/>
  <c r="K1647" i="12"/>
  <c r="L1647" i="12" s="1"/>
  <c r="K1646" i="12"/>
  <c r="L1646" i="12" s="1"/>
  <c r="K1645" i="12"/>
  <c r="L1645" i="12" s="1"/>
  <c r="K1644" i="12"/>
  <c r="L1644" i="12" s="1"/>
  <c r="K1643" i="12"/>
  <c r="L1643" i="12" s="1"/>
  <c r="K1642" i="12"/>
  <c r="L1642" i="12" s="1"/>
  <c r="K1641" i="12"/>
  <c r="L1641" i="12" s="1"/>
  <c r="K1640" i="12"/>
  <c r="L1640" i="12" s="1"/>
  <c r="K1639" i="12"/>
  <c r="L1639" i="12" s="1"/>
  <c r="K1638" i="12"/>
  <c r="L1638" i="12" s="1"/>
  <c r="K1637" i="12"/>
  <c r="L1637" i="12" s="1"/>
  <c r="K1636" i="12"/>
  <c r="L1636" i="12" s="1"/>
  <c r="K1635" i="12"/>
  <c r="L1635" i="12" s="1"/>
  <c r="K1634" i="12"/>
  <c r="L1634" i="12" s="1"/>
  <c r="K1633" i="12"/>
  <c r="L1633" i="12" s="1"/>
  <c r="K1632" i="12"/>
  <c r="L1632" i="12" s="1"/>
  <c r="K1631" i="12"/>
  <c r="L1631" i="12" s="1"/>
  <c r="K1630" i="12"/>
  <c r="L1630" i="12" s="1"/>
  <c r="K1629" i="12"/>
  <c r="L1629" i="12" s="1"/>
  <c r="K1628" i="12"/>
  <c r="L1628" i="12" s="1"/>
  <c r="K1627" i="12"/>
  <c r="L1627" i="12" s="1"/>
  <c r="K1626" i="12"/>
  <c r="L1626" i="12" s="1"/>
  <c r="K1625" i="12"/>
  <c r="L1625" i="12" s="1"/>
  <c r="K1624" i="12"/>
  <c r="L1624" i="12" s="1"/>
  <c r="K1623" i="12"/>
  <c r="L1623" i="12" s="1"/>
  <c r="K1622" i="12"/>
  <c r="L1622" i="12" s="1"/>
  <c r="K1621" i="12"/>
  <c r="L1621" i="12" s="1"/>
  <c r="K1620" i="12"/>
  <c r="L1620" i="12" s="1"/>
  <c r="K1619" i="12"/>
  <c r="L1619" i="12" s="1"/>
  <c r="K1618" i="12"/>
  <c r="L1618" i="12" s="1"/>
  <c r="K1617" i="12"/>
  <c r="L1617" i="12" s="1"/>
  <c r="K1616" i="12"/>
  <c r="L1616" i="12" s="1"/>
  <c r="K1615" i="12"/>
  <c r="L1615" i="12" s="1"/>
  <c r="K1613" i="12"/>
  <c r="L1613" i="12" s="1"/>
  <c r="K1612" i="12"/>
  <c r="L1612" i="12" s="1"/>
  <c r="K1611" i="12"/>
  <c r="L1611" i="12" s="1"/>
  <c r="K1610" i="12"/>
  <c r="L1610" i="12" s="1"/>
  <c r="K1614" i="12"/>
  <c r="L1614" i="12" s="1"/>
  <c r="K1609" i="12"/>
  <c r="L1609" i="12" s="1"/>
  <c r="K1608" i="12"/>
  <c r="L1608" i="12" s="1"/>
  <c r="K1607" i="12"/>
  <c r="L1607" i="12" s="1"/>
  <c r="K1606" i="12"/>
  <c r="L1606" i="12" s="1"/>
  <c r="K1605" i="12"/>
  <c r="L1605" i="12" s="1"/>
  <c r="K1604" i="12"/>
  <c r="L1604" i="12" s="1"/>
  <c r="K1603" i="12"/>
  <c r="L1603" i="12" s="1"/>
  <c r="K1602" i="12"/>
  <c r="L1602" i="12" s="1"/>
  <c r="K1601" i="12"/>
  <c r="L1601" i="12" s="1"/>
  <c r="K1600" i="12"/>
  <c r="L1600" i="12" s="1"/>
  <c r="K1599" i="12"/>
  <c r="L1599" i="12" s="1"/>
  <c r="K1598" i="12"/>
  <c r="L1598" i="12" s="1"/>
  <c r="K1595" i="12"/>
  <c r="L1595" i="12" s="1"/>
  <c r="K1594" i="12"/>
  <c r="L1594" i="12" s="1"/>
  <c r="K1597" i="12"/>
  <c r="L1597" i="12" s="1"/>
  <c r="K1593" i="12"/>
  <c r="L1593" i="12" s="1"/>
  <c r="K1592" i="12"/>
  <c r="L1592" i="12" s="1"/>
  <c r="K1590" i="12"/>
  <c r="L1590" i="12" s="1"/>
  <c r="K1589" i="12"/>
  <c r="L1589" i="12" s="1"/>
  <c r="K1588" i="12"/>
  <c r="L1588" i="12" s="1"/>
  <c r="K1587" i="12"/>
  <c r="L1587" i="12" s="1"/>
  <c r="K1586" i="12"/>
  <c r="L1586" i="12" s="1"/>
  <c r="K1585" i="12"/>
  <c r="L1585" i="12" s="1"/>
  <c r="K1584" i="12"/>
  <c r="L1584" i="12" s="1"/>
  <c r="K1591" i="12"/>
  <c r="L1591" i="12" s="1"/>
  <c r="K1596" i="12"/>
  <c r="L1596" i="12" s="1"/>
  <c r="K1583" i="12"/>
  <c r="L1583" i="12" s="1"/>
  <c r="K1582" i="12"/>
  <c r="L1582" i="12" s="1"/>
  <c r="K1581" i="12"/>
  <c r="L1581" i="12" s="1"/>
  <c r="K1580" i="12"/>
  <c r="L1580" i="12" s="1"/>
  <c r="K1579" i="12"/>
  <c r="L1579" i="12" s="1"/>
  <c r="K1578" i="12"/>
  <c r="L1578" i="12" s="1"/>
  <c r="K1577" i="12"/>
  <c r="L1577" i="12" s="1"/>
  <c r="K1576" i="12"/>
  <c r="L1576" i="12" s="1"/>
  <c r="K1575" i="12"/>
  <c r="L1575" i="12" s="1"/>
  <c r="K1574" i="12"/>
  <c r="L1574" i="12" s="1"/>
  <c r="K1573" i="12"/>
  <c r="L1573" i="12" s="1"/>
  <c r="K1572" i="12"/>
  <c r="L1572" i="12" s="1"/>
  <c r="K1571" i="12"/>
  <c r="L1571" i="12" s="1"/>
  <c r="K1570" i="12"/>
  <c r="L1570" i="12" s="1"/>
  <c r="K1569" i="12"/>
  <c r="L1569" i="12" s="1"/>
  <c r="K1568" i="12"/>
  <c r="L1568" i="12" s="1"/>
  <c r="K1567" i="12"/>
  <c r="L1567" i="12" s="1"/>
  <c r="K1566" i="12"/>
  <c r="L1566" i="12" s="1"/>
  <c r="K1565" i="12"/>
  <c r="L1565" i="12" s="1"/>
  <c r="K1563" i="12"/>
  <c r="L1563" i="12" s="1"/>
  <c r="K1562" i="12"/>
  <c r="L1562" i="12" s="1"/>
  <c r="K1561" i="12"/>
  <c r="L1561" i="12" s="1"/>
  <c r="K1560" i="12"/>
  <c r="L1560" i="12" s="1"/>
  <c r="K1559" i="12"/>
  <c r="L1559" i="12" s="1"/>
  <c r="K1558" i="12"/>
  <c r="L1558" i="12" s="1"/>
  <c r="K1557" i="12"/>
  <c r="L1557" i="12" s="1"/>
  <c r="K1556" i="12"/>
  <c r="L1556" i="12" s="1"/>
  <c r="K1564" i="12"/>
  <c r="L1564" i="12" s="1"/>
  <c r="K1555" i="12"/>
  <c r="L1555" i="12" s="1"/>
  <c r="K1554" i="12"/>
  <c r="L1554" i="12" s="1"/>
  <c r="K1553" i="12"/>
  <c r="L1553" i="12" s="1"/>
  <c r="K1552" i="12"/>
  <c r="L1552" i="12" s="1"/>
  <c r="K1551" i="12"/>
  <c r="L1551" i="12" s="1"/>
  <c r="K1550" i="12"/>
  <c r="L1550" i="12" s="1"/>
  <c r="K1549" i="12"/>
  <c r="L1549" i="12" s="1"/>
  <c r="K1548" i="12"/>
  <c r="L1548" i="12" s="1"/>
  <c r="K1547" i="12"/>
  <c r="L1547" i="12" s="1"/>
  <c r="K1546" i="12"/>
  <c r="L1546" i="12" s="1"/>
  <c r="K1545" i="12"/>
  <c r="L1545" i="12" s="1"/>
  <c r="K1544" i="12"/>
  <c r="L1544" i="12" s="1"/>
  <c r="K1543" i="12"/>
  <c r="L1543" i="12" s="1"/>
  <c r="K1542" i="12"/>
  <c r="L1542" i="12" s="1"/>
  <c r="K1541" i="12"/>
  <c r="L1541" i="12" s="1"/>
  <c r="K1540" i="12"/>
  <c r="L1540" i="12" s="1"/>
  <c r="K1539" i="12"/>
  <c r="L1539" i="12" s="1"/>
  <c r="K1538" i="12"/>
  <c r="L1538" i="12" s="1"/>
  <c r="K1537" i="12"/>
  <c r="L1537" i="12" s="1"/>
  <c r="K1536" i="12"/>
  <c r="L1536" i="12" s="1"/>
  <c r="K1535" i="12"/>
  <c r="L1535" i="12" s="1"/>
  <c r="K1534" i="12"/>
  <c r="L1534" i="12" s="1"/>
  <c r="K1533" i="12"/>
  <c r="L1533" i="12" s="1"/>
  <c r="K1532" i="12"/>
  <c r="L1532" i="12" s="1"/>
  <c r="K1531" i="12"/>
  <c r="L1531" i="12" s="1"/>
  <c r="K1530" i="12"/>
  <c r="L1530" i="12" s="1"/>
  <c r="K1529" i="12"/>
  <c r="L1529" i="12" s="1"/>
  <c r="K1528" i="12"/>
  <c r="L1528" i="12" s="1"/>
  <c r="K1527" i="12"/>
  <c r="L1527" i="12" s="1"/>
  <c r="K1526" i="12"/>
  <c r="L1526" i="12" s="1"/>
  <c r="K1525" i="12"/>
  <c r="L1525" i="12" s="1"/>
  <c r="K1524" i="12"/>
  <c r="L1524" i="12" s="1"/>
  <c r="K1523" i="12"/>
  <c r="L1523" i="12" s="1"/>
  <c r="K1522" i="12"/>
  <c r="L1522" i="12" s="1"/>
  <c r="K1521" i="12"/>
  <c r="L1521" i="12" s="1"/>
  <c r="K1520" i="12"/>
  <c r="L1520" i="12" s="1"/>
  <c r="K1494" i="12"/>
  <c r="L1494" i="12" s="1"/>
  <c r="K1519" i="12"/>
  <c r="L1519" i="12" s="1"/>
  <c r="K1518" i="12"/>
  <c r="L1518" i="12" s="1"/>
  <c r="K1517" i="12"/>
  <c r="L1517" i="12" s="1"/>
  <c r="K1516" i="12"/>
  <c r="L1516" i="12" s="1"/>
  <c r="K1515" i="12"/>
  <c r="L1515" i="12" s="1"/>
  <c r="K1514" i="12"/>
  <c r="L1514" i="12" s="1"/>
  <c r="K1513" i="12"/>
  <c r="L1513" i="12" s="1"/>
  <c r="K1512" i="12"/>
  <c r="L1512" i="12" s="1"/>
  <c r="K1511" i="12"/>
  <c r="L1511" i="12" s="1"/>
  <c r="K1510" i="12"/>
  <c r="L1510" i="12" s="1"/>
  <c r="K1509" i="12"/>
  <c r="L1509" i="12" s="1"/>
  <c r="K1508" i="12"/>
  <c r="L1508" i="12" s="1"/>
  <c r="K1507" i="12"/>
  <c r="L1507" i="12" s="1"/>
  <c r="K1506" i="12"/>
  <c r="L1506" i="12" s="1"/>
  <c r="K1493" i="12"/>
  <c r="L1493" i="12" s="1"/>
  <c r="K1505" i="12"/>
  <c r="L1505" i="12" s="1"/>
  <c r="K1504" i="12"/>
  <c r="L1504" i="12" s="1"/>
  <c r="K1503" i="12"/>
  <c r="L1503" i="12" s="1"/>
  <c r="K1492" i="12"/>
  <c r="L1492" i="12" s="1"/>
  <c r="K1502" i="12"/>
  <c r="L1502" i="12" s="1"/>
  <c r="K1501" i="12"/>
  <c r="L1501" i="12" s="1"/>
  <c r="K1500" i="12"/>
  <c r="L1500" i="12" s="1"/>
  <c r="K1499" i="12"/>
  <c r="L1499" i="12" s="1"/>
  <c r="K1498" i="12"/>
  <c r="L1498" i="12" s="1"/>
  <c r="K1497" i="12"/>
  <c r="L1497" i="12" s="1"/>
  <c r="K1496" i="12"/>
  <c r="L1496" i="12" s="1"/>
  <c r="K1495" i="12"/>
  <c r="L1495" i="12" s="1"/>
  <c r="K1491" i="12"/>
  <c r="L1491" i="12" s="1"/>
  <c r="K1490" i="12"/>
  <c r="L1490" i="12" s="1"/>
  <c r="K1473" i="12"/>
  <c r="L1473" i="12" s="1"/>
  <c r="K1489" i="12"/>
  <c r="L1489" i="12" s="1"/>
  <c r="K1488" i="12"/>
  <c r="L1488" i="12" s="1"/>
  <c r="K1487" i="12"/>
  <c r="L1487" i="12" s="1"/>
  <c r="K1486" i="12"/>
  <c r="L1486" i="12" s="1"/>
  <c r="K1485" i="12"/>
  <c r="L1485" i="12" s="1"/>
  <c r="K1484" i="12"/>
  <c r="L1484" i="12" s="1"/>
  <c r="K1483" i="12"/>
  <c r="L1483" i="12" s="1"/>
  <c r="K1482" i="12"/>
  <c r="L1482" i="12" s="1"/>
  <c r="K1481" i="12"/>
  <c r="L1481" i="12" s="1"/>
  <c r="K1480" i="12"/>
  <c r="L1480" i="12" s="1"/>
  <c r="K1479" i="12"/>
  <c r="L1479" i="12" s="1"/>
  <c r="K1478" i="12"/>
  <c r="L1478" i="12" s="1"/>
  <c r="K1477" i="12"/>
  <c r="L1477" i="12" s="1"/>
  <c r="K1476" i="12"/>
  <c r="L1476" i="12" s="1"/>
  <c r="K1475" i="12"/>
  <c r="L1475" i="12" s="1"/>
  <c r="K1474" i="12"/>
  <c r="L1474" i="12" s="1"/>
  <c r="K1472" i="12"/>
  <c r="L1472" i="12" s="1"/>
  <c r="K1471" i="12"/>
  <c r="L1471" i="12" s="1"/>
  <c r="K1470" i="12"/>
  <c r="L1470" i="12" s="1"/>
  <c r="K1468" i="12"/>
  <c r="L1468" i="12" s="1"/>
  <c r="K1467" i="12"/>
  <c r="L1467" i="12" s="1"/>
  <c r="K1466" i="12"/>
  <c r="L1466" i="12" s="1"/>
  <c r="K1465" i="12"/>
  <c r="L1465" i="12" s="1"/>
  <c r="K1460" i="12"/>
  <c r="L1460" i="12" s="1"/>
  <c r="K1464" i="12"/>
  <c r="L1464" i="12" s="1"/>
  <c r="K1462" i="12"/>
  <c r="L1462" i="12" s="1"/>
  <c r="K1461" i="12"/>
  <c r="L1461" i="12" s="1"/>
  <c r="K1469" i="12"/>
  <c r="L1469" i="12" s="1"/>
  <c r="K1463" i="12"/>
  <c r="L1463" i="12" s="1"/>
  <c r="K1459" i="12"/>
  <c r="L1459" i="12" s="1"/>
  <c r="K1458" i="12"/>
  <c r="L1458" i="12" s="1"/>
  <c r="K1457" i="12"/>
  <c r="L1457" i="12" s="1"/>
  <c r="K1456" i="12"/>
  <c r="L1456" i="12" s="1"/>
  <c r="K1448" i="12"/>
  <c r="L1448" i="12" s="1"/>
  <c r="K1455" i="12"/>
  <c r="L1455" i="12" s="1"/>
  <c r="K1454" i="12"/>
  <c r="L1454" i="12" s="1"/>
  <c r="K1453" i="12"/>
  <c r="L1453" i="12" s="1"/>
  <c r="K1452" i="12"/>
  <c r="L1452" i="12" s="1"/>
  <c r="K1451" i="12"/>
  <c r="L1451" i="12" s="1"/>
  <c r="K1450" i="12"/>
  <c r="L1450" i="12" s="1"/>
  <c r="K1449" i="12"/>
  <c r="L1449" i="12" s="1"/>
  <c r="K1447" i="12"/>
  <c r="L1447" i="12" s="1"/>
  <c r="K1446" i="12"/>
  <c r="L1446" i="12" s="1"/>
  <c r="K1445" i="12"/>
  <c r="L1445" i="12" s="1"/>
  <c r="K1444" i="12"/>
  <c r="L1444" i="12" s="1"/>
  <c r="K1443" i="12"/>
  <c r="L1443" i="12" s="1"/>
  <c r="K1442" i="12"/>
  <c r="L1442" i="12" s="1"/>
  <c r="K1441" i="12"/>
  <c r="L1441" i="12" s="1"/>
  <c r="K1440" i="12"/>
  <c r="L1440" i="12" s="1"/>
  <c r="K1439" i="12"/>
  <c r="L1439" i="12" s="1"/>
  <c r="K1438" i="12"/>
  <c r="L1438" i="12" s="1"/>
  <c r="K1437" i="12"/>
  <c r="L1437" i="12" s="1"/>
  <c r="K1436" i="12"/>
  <c r="L1436" i="12" s="1"/>
  <c r="K1431" i="12"/>
  <c r="L1431" i="12" s="1"/>
  <c r="K1430" i="12"/>
  <c r="L1430" i="12" s="1"/>
  <c r="K1429" i="12"/>
  <c r="L1429" i="12" s="1"/>
  <c r="K1428" i="12"/>
  <c r="L1428" i="12" s="1"/>
  <c r="K1427" i="12"/>
  <c r="L1427" i="12" s="1"/>
  <c r="K1435" i="12"/>
  <c r="L1435" i="12" s="1"/>
  <c r="K1426" i="12"/>
  <c r="L1426" i="12" s="1"/>
  <c r="K1434" i="12"/>
  <c r="L1434" i="12" s="1"/>
  <c r="K1425" i="12"/>
  <c r="L1425" i="12" s="1"/>
  <c r="K1424" i="12"/>
  <c r="L1424" i="12" s="1"/>
  <c r="K1433" i="12"/>
  <c r="L1433" i="12" s="1"/>
  <c r="K1432" i="12"/>
  <c r="L1432" i="12" s="1"/>
  <c r="K1423" i="12"/>
  <c r="L1423" i="12" s="1"/>
  <c r="K1422" i="12"/>
  <c r="L1422" i="12" s="1"/>
  <c r="K1421" i="12"/>
  <c r="L1421" i="12" s="1"/>
  <c r="K1420" i="12"/>
  <c r="L1420" i="12" s="1"/>
  <c r="K1419" i="12"/>
  <c r="L1419" i="12" s="1"/>
  <c r="K1417" i="12"/>
  <c r="L1417" i="12" s="1"/>
  <c r="K1416" i="12"/>
  <c r="L1416" i="12" s="1"/>
  <c r="K1415" i="12"/>
  <c r="L1415" i="12" s="1"/>
  <c r="K1414" i="12"/>
  <c r="L1414" i="12" s="1"/>
  <c r="K1413" i="12"/>
  <c r="L1413" i="12" s="1"/>
  <c r="K1412" i="12"/>
  <c r="L1412" i="12" s="1"/>
  <c r="K1411" i="12"/>
  <c r="L1411" i="12" s="1"/>
  <c r="K1410" i="12"/>
  <c r="L1410" i="12" s="1"/>
  <c r="K1418" i="12"/>
  <c r="L1418" i="12" s="1"/>
  <c r="K1408" i="12"/>
  <c r="L1408" i="12" s="1"/>
  <c r="K1407" i="12"/>
  <c r="L1407" i="12" s="1"/>
  <c r="K1406" i="12"/>
  <c r="L1406" i="12" s="1"/>
  <c r="K1405" i="12"/>
  <c r="L1405" i="12" s="1"/>
  <c r="K1404" i="12"/>
  <c r="L1404" i="12" s="1"/>
  <c r="K1409" i="12"/>
  <c r="L1409" i="12" s="1"/>
  <c r="K1403" i="12"/>
  <c r="L1403" i="12" s="1"/>
  <c r="K1402" i="12"/>
  <c r="L1402" i="12" s="1"/>
  <c r="K1401" i="12"/>
  <c r="L1401" i="12" s="1"/>
  <c r="K1400" i="12"/>
  <c r="L1400" i="12" s="1"/>
  <c r="K1397" i="12"/>
  <c r="L1397" i="12" s="1"/>
  <c r="K1396" i="12"/>
  <c r="L1396" i="12" s="1"/>
  <c r="K1395" i="12"/>
  <c r="L1395" i="12" s="1"/>
  <c r="K1394" i="12"/>
  <c r="L1394" i="12" s="1"/>
  <c r="K1398" i="12"/>
  <c r="L1398" i="12" s="1"/>
  <c r="K1399" i="12"/>
  <c r="L1399" i="12" s="1"/>
  <c r="K1393" i="12"/>
  <c r="L1393" i="12" s="1"/>
  <c r="K1392" i="12"/>
  <c r="L1392" i="12" s="1"/>
  <c r="K1391" i="12"/>
  <c r="L1391" i="12" s="1"/>
  <c r="K1390" i="12"/>
  <c r="L1390" i="12" s="1"/>
  <c r="K1389" i="12"/>
  <c r="L1389" i="12" s="1"/>
  <c r="K1388" i="12"/>
  <c r="L1388" i="12" s="1"/>
  <c r="K1387" i="12"/>
  <c r="L1387" i="12" s="1"/>
  <c r="K1386" i="12"/>
  <c r="L1386" i="12" s="1"/>
  <c r="K1385" i="12"/>
  <c r="L1385" i="12" s="1"/>
  <c r="K1384" i="12"/>
  <c r="L1384" i="12" s="1"/>
  <c r="K1383" i="12"/>
  <c r="L1383" i="12" s="1"/>
  <c r="K1382" i="12"/>
  <c r="L1382" i="12" s="1"/>
  <c r="K1381" i="12"/>
  <c r="L1381" i="12" s="1"/>
  <c r="K1379" i="12"/>
  <c r="L1379" i="12" s="1"/>
  <c r="K1378" i="12"/>
  <c r="L1378" i="12" s="1"/>
  <c r="K1380" i="12"/>
  <c r="L1380" i="12" s="1"/>
  <c r="K1376" i="12"/>
  <c r="L1376" i="12" s="1"/>
  <c r="K1374" i="12"/>
  <c r="L1374" i="12" s="1"/>
  <c r="K1373" i="12"/>
  <c r="L1373" i="12" s="1"/>
  <c r="K1372" i="12"/>
  <c r="L1372" i="12" s="1"/>
  <c r="K1371" i="12"/>
  <c r="L1371" i="12" s="1"/>
  <c r="K1370" i="12"/>
  <c r="L1370" i="12" s="1"/>
  <c r="K1377" i="12"/>
  <c r="L1377" i="12" s="1"/>
  <c r="K1375" i="12"/>
  <c r="L1375" i="12" s="1"/>
  <c r="K1369" i="12"/>
  <c r="L1369" i="12" s="1"/>
  <c r="K1368" i="12"/>
  <c r="L1368" i="12" s="1"/>
  <c r="K1367" i="12"/>
  <c r="L1367" i="12" s="1"/>
  <c r="K1366" i="12"/>
  <c r="L1366" i="12" s="1"/>
  <c r="K1365" i="12"/>
  <c r="L1365" i="12" s="1"/>
  <c r="K1364" i="12"/>
  <c r="L1364" i="12" s="1"/>
  <c r="K1363" i="12"/>
  <c r="L1363" i="12" s="1"/>
  <c r="K1362" i="12"/>
  <c r="L1362" i="12" s="1"/>
  <c r="K1361" i="12"/>
  <c r="L1361" i="12" s="1"/>
  <c r="K1360" i="12"/>
  <c r="L1360" i="12" s="1"/>
  <c r="K1359" i="12"/>
  <c r="L1359" i="12" s="1"/>
  <c r="K1358" i="12"/>
  <c r="L1358" i="12" s="1"/>
  <c r="K1356" i="12"/>
  <c r="L1356" i="12" s="1"/>
  <c r="K1355" i="12"/>
  <c r="L1355" i="12" s="1"/>
  <c r="K1354" i="12"/>
  <c r="L1354" i="12" s="1"/>
  <c r="K1357" i="12"/>
  <c r="L1357" i="12" s="1"/>
  <c r="K1351" i="12"/>
  <c r="L1351" i="12" s="1"/>
  <c r="K1353" i="12"/>
  <c r="L1353" i="12" s="1"/>
  <c r="K1350" i="12"/>
  <c r="L1350" i="12" s="1"/>
  <c r="K1352" i="12"/>
  <c r="L1352" i="12" s="1"/>
  <c r="K1349" i="12"/>
  <c r="L1349" i="12" s="1"/>
  <c r="K1348" i="12"/>
  <c r="L1348" i="12" s="1"/>
  <c r="K1347" i="12"/>
  <c r="L1347" i="12" s="1"/>
  <c r="K1346" i="12"/>
  <c r="L1346" i="12" s="1"/>
  <c r="K1345" i="12"/>
  <c r="L1345" i="12" s="1"/>
  <c r="K1344" i="12"/>
  <c r="L1344" i="12" s="1"/>
  <c r="K1342" i="12"/>
  <c r="L1342" i="12" s="1"/>
  <c r="K1343" i="12"/>
  <c r="L1343" i="12" s="1"/>
  <c r="K1341" i="12"/>
  <c r="L1341" i="12" s="1"/>
  <c r="K1340" i="12"/>
  <c r="L1340" i="12" s="1"/>
  <c r="K1339" i="12"/>
  <c r="L1339" i="12" s="1"/>
  <c r="K1338" i="12"/>
  <c r="L1338" i="12" s="1"/>
  <c r="K1337" i="12"/>
  <c r="L1337" i="12" s="1"/>
  <c r="K1336" i="12"/>
  <c r="L1336" i="12" s="1"/>
  <c r="K1335" i="12"/>
  <c r="L1335" i="12" s="1"/>
  <c r="K1334" i="12"/>
  <c r="L1334" i="12" s="1"/>
  <c r="K1333" i="12"/>
  <c r="L1333" i="12" s="1"/>
  <c r="K1332" i="12"/>
  <c r="L1332" i="12" s="1"/>
  <c r="K1331" i="12"/>
  <c r="L1331" i="12" s="1"/>
  <c r="K1330" i="12"/>
  <c r="L1330" i="12" s="1"/>
  <c r="K1329" i="12"/>
  <c r="L1329" i="12" s="1"/>
  <c r="K1327" i="12"/>
  <c r="L1327" i="12" s="1"/>
  <c r="K1326" i="12"/>
  <c r="L1326" i="12" s="1"/>
  <c r="K1325" i="12"/>
  <c r="L1325" i="12" s="1"/>
  <c r="K1324" i="12"/>
  <c r="L1324" i="12" s="1"/>
  <c r="K1328" i="12"/>
  <c r="L1328" i="12" s="1"/>
  <c r="K1323" i="12"/>
  <c r="L1323" i="12" s="1"/>
  <c r="K1322" i="12"/>
  <c r="L1322" i="12" s="1"/>
  <c r="K1321" i="12"/>
  <c r="L1321" i="12" s="1"/>
  <c r="K1320" i="12"/>
  <c r="L1320" i="12" s="1"/>
  <c r="K1318" i="12"/>
  <c r="L1318" i="12" s="1"/>
  <c r="K1317" i="12"/>
  <c r="L1317" i="12" s="1"/>
  <c r="K1316" i="12"/>
  <c r="L1316" i="12" s="1"/>
  <c r="K1315" i="12"/>
  <c r="L1315" i="12" s="1"/>
  <c r="K1314" i="12"/>
  <c r="L1314" i="12" s="1"/>
  <c r="K1313" i="12"/>
  <c r="L1313" i="12" s="1"/>
  <c r="K1312" i="12"/>
  <c r="L1312" i="12" s="1"/>
  <c r="K1311" i="12"/>
  <c r="L1311" i="12" s="1"/>
  <c r="L1310" i="12"/>
  <c r="K1310" i="12"/>
  <c r="K1309" i="12"/>
  <c r="L1309" i="12" s="1"/>
  <c r="K1307" i="12"/>
  <c r="L1307" i="12" s="1"/>
  <c r="K1305" i="12"/>
  <c r="L1305" i="12" s="1"/>
  <c r="K1304" i="12"/>
  <c r="L1304" i="12" s="1"/>
  <c r="K1303" i="12"/>
  <c r="L1303" i="12" s="1"/>
  <c r="K1302" i="12"/>
  <c r="L1302" i="12" s="1"/>
  <c r="K1301" i="12"/>
  <c r="L1301" i="12" s="1"/>
  <c r="K1300" i="12"/>
  <c r="L1300" i="12" s="1"/>
  <c r="K1299" i="12"/>
  <c r="L1299" i="12" s="1"/>
  <c r="K1298" i="12"/>
  <c r="L1298" i="12" s="1"/>
  <c r="K1319" i="12"/>
  <c r="L1319" i="12" s="1"/>
  <c r="K1308" i="12"/>
  <c r="L1308" i="12" s="1"/>
  <c r="K1306" i="12"/>
  <c r="L1306" i="12" s="1"/>
  <c r="K1297" i="12"/>
  <c r="L1297" i="12" s="1"/>
  <c r="K1296" i="12"/>
  <c r="L1296" i="12" s="1"/>
  <c r="K1282" i="12"/>
  <c r="L1282" i="12" s="1"/>
  <c r="K1295" i="12"/>
  <c r="L1295" i="12" s="1"/>
  <c r="K1281" i="12"/>
  <c r="L1281" i="12" s="1"/>
  <c r="K1280" i="12"/>
  <c r="L1280" i="12" s="1"/>
  <c r="K1294" i="12"/>
  <c r="L1294" i="12" s="1"/>
  <c r="K1292" i="12"/>
  <c r="L1292" i="12" s="1"/>
  <c r="K1291" i="12"/>
  <c r="L1291" i="12" s="1"/>
  <c r="K1290" i="12"/>
  <c r="L1290" i="12" s="1"/>
  <c r="K1289" i="12"/>
  <c r="L1289" i="12" s="1"/>
  <c r="K1288" i="12"/>
  <c r="L1288" i="12" s="1"/>
  <c r="K1287" i="12"/>
  <c r="L1287" i="12" s="1"/>
  <c r="K1286" i="12"/>
  <c r="L1286" i="12" s="1"/>
  <c r="K1284" i="12"/>
  <c r="L1284" i="12" s="1"/>
  <c r="K1283" i="12"/>
  <c r="L1283" i="12" s="1"/>
  <c r="K1293" i="12"/>
  <c r="L1293" i="12" s="1"/>
  <c r="K1285" i="12"/>
  <c r="L1285" i="12" s="1"/>
  <c r="K1278" i="12"/>
  <c r="L1278" i="12" s="1"/>
  <c r="K1277" i="12"/>
  <c r="L1277" i="12" s="1"/>
  <c r="K1276" i="12"/>
  <c r="L1276" i="12" s="1"/>
  <c r="K1275" i="12"/>
  <c r="L1275" i="12" s="1"/>
  <c r="K1274" i="12"/>
  <c r="L1274" i="12" s="1"/>
  <c r="K1273" i="12"/>
  <c r="L1273" i="12" s="1"/>
  <c r="K1272" i="12"/>
  <c r="L1272" i="12" s="1"/>
  <c r="K1271" i="12"/>
  <c r="L1271" i="12" s="1"/>
  <c r="K1270" i="12"/>
  <c r="L1270" i="12" s="1"/>
  <c r="K1279" i="12"/>
  <c r="L1279" i="12" s="1"/>
  <c r="K1269" i="12"/>
  <c r="L1269" i="12" s="1"/>
  <c r="K1268" i="12"/>
  <c r="L1268" i="12" s="1"/>
  <c r="K1267" i="12"/>
  <c r="L1267" i="12" s="1"/>
  <c r="K1266" i="12"/>
  <c r="L1266" i="12" s="1"/>
  <c r="K1265" i="12"/>
  <c r="L1265" i="12" s="1"/>
  <c r="K1264" i="12"/>
  <c r="L1264" i="12" s="1"/>
  <c r="K1263" i="12"/>
  <c r="L1263" i="12" s="1"/>
  <c r="K1262" i="12"/>
  <c r="L1262" i="12" s="1"/>
  <c r="K1261" i="12"/>
  <c r="L1261" i="12" s="1"/>
  <c r="K1260" i="12"/>
  <c r="L1260" i="12" s="1"/>
  <c r="K1259" i="12"/>
  <c r="L1259" i="12" s="1"/>
  <c r="K1258" i="12"/>
  <c r="L1258" i="12" s="1"/>
  <c r="K1256" i="12"/>
  <c r="L1256" i="12" s="1"/>
  <c r="K1255" i="12"/>
  <c r="L1255" i="12" s="1"/>
  <c r="K1254" i="12"/>
  <c r="L1254" i="12" s="1"/>
  <c r="K1253" i="12"/>
  <c r="L1253" i="12" s="1"/>
  <c r="K1257" i="12"/>
  <c r="L1257" i="12" s="1"/>
  <c r="K1252" i="12"/>
  <c r="L1252" i="12" s="1"/>
  <c r="K1251" i="12"/>
  <c r="L1251" i="12" s="1"/>
  <c r="K1250" i="12"/>
  <c r="L1250" i="12" s="1"/>
  <c r="K1249" i="12"/>
  <c r="L1249" i="12" s="1"/>
  <c r="K1248" i="12"/>
  <c r="L1248" i="12" s="1"/>
  <c r="K1247" i="12"/>
  <c r="L1247" i="12" s="1"/>
  <c r="K1246" i="12"/>
  <c r="L1246" i="12" s="1"/>
  <c r="K1245" i="12"/>
  <c r="L1245" i="12" s="1"/>
  <c r="K1244" i="12"/>
  <c r="L1244" i="12" s="1"/>
  <c r="K1243" i="12"/>
  <c r="L1243" i="12" s="1"/>
  <c r="K1242" i="12"/>
  <c r="L1242" i="12" s="1"/>
  <c r="K1241" i="12"/>
  <c r="L1241" i="12" s="1"/>
  <c r="K1240" i="12"/>
  <c r="L1240" i="12" s="1"/>
  <c r="K1239" i="12"/>
  <c r="L1239" i="12" s="1"/>
  <c r="K1238" i="12"/>
  <c r="L1238" i="12" s="1"/>
  <c r="K1237" i="12"/>
  <c r="L1237" i="12" s="1"/>
  <c r="K1236" i="12"/>
  <c r="L1236" i="12" s="1"/>
  <c r="K1235" i="12"/>
  <c r="L1235" i="12" s="1"/>
  <c r="K1234" i="12"/>
  <c r="L1234" i="12" s="1"/>
  <c r="K1233" i="12"/>
  <c r="L1233" i="12" s="1"/>
  <c r="K1232" i="12"/>
  <c r="L1232" i="12" s="1"/>
  <c r="K1231" i="12"/>
  <c r="L1231" i="12" s="1"/>
  <c r="K1230" i="12"/>
  <c r="L1230" i="12" s="1"/>
  <c r="K1229" i="12"/>
  <c r="L1229" i="12" s="1"/>
  <c r="K1228" i="12"/>
  <c r="L1228" i="12" s="1"/>
  <c r="K1227" i="12"/>
  <c r="L1227" i="12" s="1"/>
  <c r="K1226" i="12"/>
  <c r="L1226" i="12" s="1"/>
  <c r="K1225" i="12"/>
  <c r="L1225" i="12" s="1"/>
  <c r="K1224" i="12"/>
  <c r="L1224" i="12" s="1"/>
  <c r="K1223" i="12"/>
  <c r="L1223" i="12" s="1"/>
  <c r="K1222" i="12"/>
  <c r="L1222" i="12" s="1"/>
  <c r="K1221" i="12"/>
  <c r="L1221" i="12" s="1"/>
  <c r="K1220" i="12"/>
  <c r="L1220" i="12" s="1"/>
  <c r="K1218" i="12"/>
  <c r="L1218" i="12" s="1"/>
  <c r="K1217" i="12"/>
  <c r="L1217" i="12" s="1"/>
  <c r="K1216" i="12"/>
  <c r="L1216" i="12" s="1"/>
  <c r="K1215" i="12"/>
  <c r="L1215" i="12" s="1"/>
  <c r="K1214" i="12"/>
  <c r="L1214" i="12" s="1"/>
  <c r="K1213" i="12"/>
  <c r="L1213" i="12" s="1"/>
  <c r="K1212" i="12"/>
  <c r="L1212" i="12" s="1"/>
  <c r="K1211" i="12"/>
  <c r="L1211" i="12" s="1"/>
  <c r="K1210" i="12"/>
  <c r="L1210" i="12" s="1"/>
  <c r="K1208" i="12"/>
  <c r="L1208" i="12" s="1"/>
  <c r="K1207" i="12"/>
  <c r="L1207" i="12" s="1"/>
  <c r="K1206" i="12"/>
  <c r="L1206" i="12" s="1"/>
  <c r="K1205" i="12"/>
  <c r="L1205" i="12" s="1"/>
  <c r="K1209" i="12"/>
  <c r="L1209" i="12" s="1"/>
  <c r="K1219" i="12"/>
  <c r="L1219" i="12" s="1"/>
  <c r="K1204" i="12"/>
  <c r="L1204" i="12" s="1"/>
  <c r="K1203" i="12"/>
  <c r="L1203" i="12" s="1"/>
  <c r="K1202" i="12"/>
  <c r="L1202" i="12" s="1"/>
  <c r="K1201" i="12"/>
  <c r="L1201" i="12" s="1"/>
  <c r="K1200" i="12"/>
  <c r="L1200" i="12" s="1"/>
  <c r="K1199" i="12"/>
  <c r="L1199" i="12" s="1"/>
  <c r="K1198" i="12"/>
  <c r="L1198" i="12" s="1"/>
  <c r="K1197" i="12"/>
  <c r="L1197" i="12" s="1"/>
  <c r="K1196" i="12"/>
  <c r="L1196" i="12" s="1"/>
  <c r="K1195" i="12"/>
  <c r="L1195" i="12" s="1"/>
  <c r="K1194" i="12"/>
  <c r="L1194" i="12" s="1"/>
  <c r="K1193" i="12"/>
  <c r="L1193" i="12" s="1"/>
  <c r="K1192" i="12"/>
  <c r="L1192" i="12" s="1"/>
  <c r="K1191" i="12"/>
  <c r="L1191" i="12" s="1"/>
  <c r="K1190" i="12"/>
  <c r="L1190" i="12" s="1"/>
  <c r="K1189" i="12"/>
  <c r="L1189" i="12" s="1"/>
  <c r="K1188" i="12"/>
  <c r="L1188" i="12" s="1"/>
  <c r="K1187" i="12"/>
  <c r="L1187" i="12" s="1"/>
  <c r="K1186" i="12"/>
  <c r="L1186" i="12" s="1"/>
  <c r="K1185" i="12"/>
  <c r="L1185" i="12" s="1"/>
  <c r="K1184" i="12"/>
  <c r="L1184" i="12" s="1"/>
  <c r="K1183" i="12"/>
  <c r="L1183" i="12" s="1"/>
  <c r="K1182" i="12"/>
  <c r="L1182" i="12" s="1"/>
  <c r="K1181" i="12"/>
  <c r="L1181" i="12" s="1"/>
  <c r="K1180" i="12"/>
  <c r="L1180" i="12" s="1"/>
  <c r="K1179" i="12"/>
  <c r="L1179" i="12" s="1"/>
  <c r="K1178" i="12"/>
  <c r="L1178" i="12" s="1"/>
  <c r="K1177" i="12"/>
  <c r="L1177" i="12" s="1"/>
  <c r="K1175" i="12"/>
  <c r="L1175" i="12" s="1"/>
  <c r="K1174" i="12"/>
  <c r="L1174" i="12" s="1"/>
  <c r="K1166" i="12"/>
  <c r="L1166" i="12" s="1"/>
  <c r="K1165" i="12"/>
  <c r="L1165" i="12" s="1"/>
  <c r="K1173" i="12"/>
  <c r="L1173" i="12" s="1"/>
  <c r="K1172" i="12"/>
  <c r="L1172" i="12" s="1"/>
  <c r="K1171" i="12"/>
  <c r="L1171" i="12" s="1"/>
  <c r="K1170" i="12"/>
  <c r="L1170" i="12" s="1"/>
  <c r="K1169" i="12"/>
  <c r="L1169" i="12" s="1"/>
  <c r="K1164" i="12"/>
  <c r="L1164" i="12" s="1"/>
  <c r="K1168" i="12"/>
  <c r="L1168" i="12" s="1"/>
  <c r="K1167" i="12"/>
  <c r="L1167" i="12" s="1"/>
  <c r="K1176" i="12"/>
  <c r="L1176" i="12" s="1"/>
  <c r="K1163" i="12"/>
  <c r="L1163" i="12" s="1"/>
  <c r="K1162" i="12"/>
  <c r="L1162" i="12" s="1"/>
  <c r="K1161" i="12"/>
  <c r="L1161" i="12" s="1"/>
  <c r="K1160" i="12"/>
  <c r="L1160" i="12" s="1"/>
  <c r="K1159" i="12"/>
  <c r="L1159" i="12" s="1"/>
  <c r="K1158" i="12"/>
  <c r="L1158" i="12" s="1"/>
  <c r="K1157" i="12"/>
  <c r="L1157" i="12" s="1"/>
  <c r="K1156" i="12"/>
  <c r="L1156" i="12" s="1"/>
  <c r="K1155" i="12"/>
  <c r="L1155" i="12" s="1"/>
  <c r="K1154" i="12"/>
  <c r="L1154" i="12" s="1"/>
  <c r="K1152" i="12"/>
  <c r="L1152" i="12" s="1"/>
  <c r="K1151" i="12"/>
  <c r="L1151" i="12" s="1"/>
  <c r="K1150" i="12"/>
  <c r="L1150" i="12" s="1"/>
  <c r="K1149" i="12"/>
  <c r="L1149" i="12" s="1"/>
  <c r="K1148" i="12"/>
  <c r="L1148" i="12" s="1"/>
  <c r="K1147" i="12"/>
  <c r="L1147" i="12" s="1"/>
  <c r="K1146" i="12"/>
  <c r="L1146" i="12" s="1"/>
  <c r="K1142" i="12"/>
  <c r="L1142" i="12" s="1"/>
  <c r="K1145" i="12"/>
  <c r="L1145" i="12" s="1"/>
  <c r="K1144" i="12"/>
  <c r="L1144" i="12" s="1"/>
  <c r="K1143" i="12"/>
  <c r="L1143" i="12" s="1"/>
  <c r="K1153" i="12"/>
  <c r="L1153" i="12" s="1"/>
  <c r="K1141" i="12"/>
  <c r="L1141" i="12" s="1"/>
  <c r="K1140" i="12"/>
  <c r="L1140" i="12" s="1"/>
  <c r="K1139" i="12"/>
  <c r="L1139" i="12" s="1"/>
  <c r="K1138" i="12"/>
  <c r="L1138" i="12" s="1"/>
  <c r="K1137" i="12"/>
  <c r="L1137" i="12" s="1"/>
  <c r="K1136" i="12"/>
  <c r="L1136" i="12" s="1"/>
  <c r="K1135" i="12"/>
  <c r="L1135" i="12" s="1"/>
  <c r="K1134" i="12"/>
  <c r="L1134" i="12" s="1"/>
  <c r="K1133" i="12"/>
  <c r="L1133" i="12" s="1"/>
  <c r="K1132" i="12"/>
  <c r="L1132" i="12" s="1"/>
  <c r="K1131" i="12"/>
  <c r="L1131" i="12" s="1"/>
  <c r="K1130" i="12"/>
  <c r="L1130" i="12" s="1"/>
  <c r="K1128" i="12"/>
  <c r="L1128" i="12" s="1"/>
  <c r="K1127" i="12"/>
  <c r="L1127" i="12" s="1"/>
  <c r="K1125" i="12"/>
  <c r="L1125" i="12" s="1"/>
  <c r="K1124" i="12"/>
  <c r="L1124" i="12" s="1"/>
  <c r="K1123" i="12"/>
  <c r="L1123" i="12" s="1"/>
  <c r="K1122" i="12"/>
  <c r="L1122" i="12" s="1"/>
  <c r="K1121" i="12"/>
  <c r="L1121" i="12" s="1"/>
  <c r="K1120" i="12"/>
  <c r="L1120" i="12" s="1"/>
  <c r="K1119" i="12"/>
  <c r="L1119" i="12" s="1"/>
  <c r="K1118" i="12"/>
  <c r="L1118" i="12" s="1"/>
  <c r="K1117" i="12"/>
  <c r="L1117" i="12" s="1"/>
  <c r="K1113" i="12"/>
  <c r="L1113" i="12" s="1"/>
  <c r="K1116" i="12"/>
  <c r="L1116" i="12" s="1"/>
  <c r="K1115" i="12"/>
  <c r="L1115" i="12" s="1"/>
  <c r="K1114" i="12"/>
  <c r="L1114" i="12" s="1"/>
  <c r="K1126" i="12"/>
  <c r="L1126" i="12" s="1"/>
  <c r="K1129" i="12"/>
  <c r="L1129" i="12" s="1"/>
  <c r="K1112" i="12"/>
  <c r="L1112" i="12" s="1"/>
  <c r="K1111" i="12"/>
  <c r="L1111" i="12" s="1"/>
  <c r="K1110" i="12"/>
  <c r="L1110" i="12" s="1"/>
  <c r="K1108" i="12"/>
  <c r="L1108" i="12" s="1"/>
  <c r="K1107" i="12"/>
  <c r="L1107" i="12" s="1"/>
  <c r="K1106" i="12"/>
  <c r="L1106" i="12" s="1"/>
  <c r="K1109" i="12"/>
  <c r="L1109" i="12" s="1"/>
  <c r="K1105" i="12"/>
  <c r="L1105" i="12" s="1"/>
  <c r="K1104" i="12"/>
  <c r="L1104" i="12" s="1"/>
  <c r="K1102" i="12"/>
  <c r="L1102" i="12" s="1"/>
  <c r="K1103" i="12"/>
  <c r="L1103" i="12" s="1"/>
  <c r="K1101" i="12"/>
  <c r="L1101" i="12" s="1"/>
  <c r="K1100" i="12"/>
  <c r="L1100" i="12" s="1"/>
  <c r="K1099" i="12"/>
  <c r="L1099" i="12" s="1"/>
  <c r="K1098" i="12"/>
  <c r="L1098" i="12" s="1"/>
  <c r="K1097" i="12"/>
  <c r="L1097" i="12" s="1"/>
  <c r="K1096" i="12"/>
  <c r="L1096" i="12" s="1"/>
  <c r="K1095" i="12"/>
  <c r="L1095" i="12" s="1"/>
  <c r="K1094" i="12"/>
  <c r="L1094" i="12" s="1"/>
  <c r="K1078" i="12"/>
  <c r="L1078" i="12" s="1"/>
  <c r="K1093" i="12"/>
  <c r="L1093" i="12" s="1"/>
  <c r="K1092" i="12"/>
  <c r="L1092" i="12" s="1"/>
  <c r="K1091" i="12"/>
  <c r="L1091" i="12" s="1"/>
  <c r="K1090" i="12"/>
  <c r="L1090" i="12" s="1"/>
  <c r="K1089" i="12"/>
  <c r="L1089" i="12" s="1"/>
  <c r="K1088" i="12"/>
  <c r="L1088" i="12" s="1"/>
  <c r="K1087" i="12"/>
  <c r="L1087" i="12" s="1"/>
  <c r="K1086" i="12"/>
  <c r="L1086" i="12" s="1"/>
  <c r="K1085" i="12"/>
  <c r="L1085" i="12" s="1"/>
  <c r="K1084" i="12"/>
  <c r="L1084" i="12" s="1"/>
  <c r="K1083" i="12"/>
  <c r="L1083" i="12" s="1"/>
  <c r="K1082" i="12"/>
  <c r="L1082" i="12" s="1"/>
  <c r="K1081" i="12"/>
  <c r="L1081" i="12" s="1"/>
  <c r="K1080" i="12"/>
  <c r="L1080" i="12" s="1"/>
  <c r="K1079" i="12"/>
  <c r="L1079" i="12" s="1"/>
  <c r="K1076" i="12"/>
  <c r="L1076" i="12" s="1"/>
  <c r="K1075" i="12"/>
  <c r="L1075" i="12" s="1"/>
  <c r="K1074" i="12"/>
  <c r="L1074" i="12" s="1"/>
  <c r="K1077" i="12"/>
  <c r="L1077" i="12" s="1"/>
  <c r="K1072" i="12"/>
  <c r="L1072" i="12" s="1"/>
  <c r="K1071" i="12"/>
  <c r="L1071" i="12" s="1"/>
  <c r="K1070" i="12"/>
  <c r="L1070" i="12" s="1"/>
  <c r="K1069" i="12"/>
  <c r="L1069" i="12" s="1"/>
  <c r="K1068" i="12"/>
  <c r="L1068" i="12" s="1"/>
  <c r="K1067" i="12"/>
  <c r="L1067" i="12" s="1"/>
  <c r="K1066" i="12"/>
  <c r="L1066" i="12" s="1"/>
  <c r="K1065" i="12"/>
  <c r="L1065" i="12" s="1"/>
  <c r="K1064" i="12"/>
  <c r="L1064" i="12" s="1"/>
  <c r="K1073" i="12"/>
  <c r="L1073" i="12" s="1"/>
  <c r="K1061" i="12"/>
  <c r="L1061" i="12" s="1"/>
  <c r="K1059" i="12"/>
  <c r="L1059" i="12" s="1"/>
  <c r="K1058" i="12"/>
  <c r="L1058" i="12" s="1"/>
  <c r="K1057" i="12"/>
  <c r="L1057" i="12" s="1"/>
  <c r="K1056" i="12"/>
  <c r="L1056" i="12" s="1"/>
  <c r="K1055" i="12"/>
  <c r="L1055" i="12" s="1"/>
  <c r="K1054" i="12"/>
  <c r="L1054" i="12" s="1"/>
  <c r="K1053" i="12"/>
  <c r="L1053" i="12" s="1"/>
  <c r="K1052" i="12"/>
  <c r="L1052" i="12" s="1"/>
  <c r="K1063" i="12"/>
  <c r="L1063" i="12" s="1"/>
  <c r="K1060" i="12"/>
  <c r="L1060" i="12" s="1"/>
  <c r="K1062" i="12"/>
  <c r="L1062" i="12" s="1"/>
  <c r="K1049" i="12"/>
  <c r="L1049" i="12" s="1"/>
  <c r="K1048" i="12"/>
  <c r="L1048" i="12" s="1"/>
  <c r="K1051" i="12"/>
  <c r="L1051" i="12" s="1"/>
  <c r="K1047" i="12"/>
  <c r="L1047" i="12" s="1"/>
  <c r="K1046" i="12"/>
  <c r="L1046" i="12" s="1"/>
  <c r="K1045" i="12"/>
  <c r="L1045" i="12" s="1"/>
  <c r="K1044" i="12"/>
  <c r="L1044" i="12" s="1"/>
  <c r="K1043" i="12"/>
  <c r="L1043" i="12" s="1"/>
  <c r="K1042" i="12"/>
  <c r="L1042" i="12" s="1"/>
  <c r="K1041" i="12"/>
  <c r="L1041" i="12" s="1"/>
  <c r="K1040" i="12"/>
  <c r="L1040" i="12" s="1"/>
  <c r="K1050" i="12"/>
  <c r="L1050" i="12" s="1"/>
  <c r="K1039" i="12"/>
  <c r="L1039" i="12" s="1"/>
  <c r="K1038" i="12"/>
  <c r="L1038" i="12" s="1"/>
  <c r="K1037" i="12"/>
  <c r="L1037" i="12" s="1"/>
  <c r="K1036" i="12"/>
  <c r="L1036" i="12" s="1"/>
  <c r="K1035" i="12"/>
  <c r="L1035" i="12" s="1"/>
  <c r="K1034" i="12"/>
  <c r="L1034" i="12" s="1"/>
  <c r="K1032" i="12"/>
  <c r="L1032" i="12" s="1"/>
  <c r="K1033" i="12"/>
  <c r="L1033" i="12" s="1"/>
  <c r="K1031" i="12"/>
  <c r="L1031" i="12" s="1"/>
  <c r="K1030" i="12"/>
  <c r="L1030" i="12" s="1"/>
  <c r="K1029" i="12"/>
  <c r="L1029" i="12" s="1"/>
  <c r="K1028" i="12"/>
  <c r="L1028" i="12" s="1"/>
  <c r="K1027" i="12"/>
  <c r="L1027" i="12" s="1"/>
  <c r="K1026" i="12"/>
  <c r="L1026" i="12" s="1"/>
  <c r="K1024" i="12"/>
  <c r="L1024" i="12" s="1"/>
  <c r="K1025" i="12"/>
  <c r="L1025" i="12" s="1"/>
  <c r="K1023" i="12"/>
  <c r="L1023" i="12" s="1"/>
  <c r="K1022" i="12"/>
  <c r="L1022" i="12" s="1"/>
  <c r="K1021" i="12"/>
  <c r="L1021" i="12" s="1"/>
  <c r="K1020" i="12"/>
  <c r="L1020" i="12" s="1"/>
  <c r="K1018" i="12"/>
  <c r="L1018" i="12" s="1"/>
  <c r="K1019" i="12"/>
  <c r="L1019" i="12" s="1"/>
  <c r="K1017" i="12"/>
  <c r="L1017" i="12" s="1"/>
  <c r="K1016" i="12"/>
  <c r="L1016" i="12" s="1"/>
  <c r="K1015" i="12"/>
  <c r="L1015" i="12" s="1"/>
  <c r="K1013" i="12"/>
  <c r="L1013" i="12" s="1"/>
  <c r="K1012" i="12"/>
  <c r="L1012" i="12" s="1"/>
  <c r="K1011" i="12"/>
  <c r="L1011" i="12" s="1"/>
  <c r="K1010" i="12"/>
  <c r="L1010" i="12" s="1"/>
  <c r="K1009" i="12"/>
  <c r="L1009" i="12" s="1"/>
  <c r="K1008" i="12"/>
  <c r="L1008" i="12" s="1"/>
  <c r="K1005" i="12"/>
  <c r="L1005" i="12" s="1"/>
  <c r="K1004" i="12"/>
  <c r="L1004" i="12" s="1"/>
  <c r="K1014" i="12"/>
  <c r="L1014" i="12" s="1"/>
  <c r="K1007" i="12"/>
  <c r="L1007" i="12" s="1"/>
  <c r="K1006" i="12"/>
  <c r="L1006" i="12" s="1"/>
  <c r="K1003" i="12"/>
  <c r="L1003" i="12" s="1"/>
  <c r="K1002" i="12"/>
  <c r="L1002" i="12" s="1"/>
  <c r="K1001" i="12"/>
  <c r="L1001" i="12" s="1"/>
  <c r="K1000" i="12"/>
  <c r="L1000" i="12" s="1"/>
  <c r="K994" i="12"/>
  <c r="L994" i="12" s="1"/>
  <c r="K999" i="12"/>
  <c r="L999" i="12" s="1"/>
  <c r="K998" i="12"/>
  <c r="L998" i="12" s="1"/>
  <c r="K997" i="12"/>
  <c r="L997" i="12" s="1"/>
  <c r="K996" i="12"/>
  <c r="L996" i="12" s="1"/>
  <c r="K995" i="12"/>
  <c r="L995" i="12" s="1"/>
  <c r="K993" i="12"/>
  <c r="L993" i="12" s="1"/>
  <c r="K992" i="12"/>
  <c r="L992" i="12" s="1"/>
  <c r="K991" i="12"/>
  <c r="L991" i="12" s="1"/>
  <c r="K990" i="12"/>
  <c r="L990" i="12" s="1"/>
  <c r="K987" i="12"/>
  <c r="L987" i="12" s="1"/>
  <c r="K986" i="12"/>
  <c r="L986" i="12" s="1"/>
  <c r="K989" i="12"/>
  <c r="L989" i="12" s="1"/>
  <c r="K988" i="12"/>
  <c r="L988" i="12" s="1"/>
  <c r="K985" i="12"/>
  <c r="L985" i="12" s="1"/>
  <c r="K984" i="12"/>
  <c r="L984" i="12" s="1"/>
  <c r="K981" i="12"/>
  <c r="L981" i="12" s="1"/>
  <c r="K980" i="12"/>
  <c r="L980" i="12" s="1"/>
  <c r="K982" i="12"/>
  <c r="L982" i="12" s="1"/>
  <c r="K983" i="12"/>
  <c r="L983" i="12" s="1"/>
  <c r="K977" i="12"/>
  <c r="L977" i="12" s="1"/>
  <c r="K976" i="12"/>
  <c r="L976" i="12" s="1"/>
  <c r="K975" i="12"/>
  <c r="L975" i="12" s="1"/>
  <c r="K974" i="12"/>
  <c r="L974" i="12" s="1"/>
  <c r="K978" i="12"/>
  <c r="L978" i="12" s="1"/>
  <c r="K973" i="12"/>
  <c r="L973" i="12" s="1"/>
  <c r="K972" i="12"/>
  <c r="L972" i="12" s="1"/>
  <c r="K979" i="12"/>
  <c r="L979" i="12" s="1"/>
  <c r="K970" i="12"/>
  <c r="L970" i="12" s="1"/>
  <c r="K971" i="12"/>
  <c r="L971" i="12" s="1"/>
  <c r="K969" i="12"/>
  <c r="L969" i="12" s="1"/>
  <c r="K968" i="12"/>
  <c r="L968" i="12" s="1"/>
  <c r="K966" i="12"/>
  <c r="L966" i="12" s="1"/>
  <c r="K967" i="12"/>
  <c r="L967" i="12" s="1"/>
  <c r="K964" i="12"/>
  <c r="L964" i="12" s="1"/>
  <c r="K963" i="12"/>
  <c r="L963" i="12" s="1"/>
  <c r="K962" i="12"/>
  <c r="L962" i="12" s="1"/>
  <c r="K961" i="12"/>
  <c r="L961" i="12" s="1"/>
  <c r="K960" i="12"/>
  <c r="L960" i="12" s="1"/>
  <c r="K959" i="12"/>
  <c r="L959" i="12" s="1"/>
  <c r="K958" i="12"/>
  <c r="L958" i="12" s="1"/>
  <c r="K957" i="12"/>
  <c r="L957" i="12" s="1"/>
  <c r="K956" i="12"/>
  <c r="L956" i="12" s="1"/>
  <c r="K955" i="12"/>
  <c r="L955" i="12" s="1"/>
  <c r="K954" i="12"/>
  <c r="L954" i="12" s="1"/>
  <c r="K965" i="12"/>
  <c r="L965" i="12" s="1"/>
  <c r="K953" i="12"/>
  <c r="L953" i="12" s="1"/>
  <c r="K952" i="12"/>
  <c r="L952" i="12" s="1"/>
  <c r="K951" i="12"/>
  <c r="L951" i="12" s="1"/>
  <c r="K950" i="12"/>
  <c r="L950" i="12" s="1"/>
  <c r="K949" i="12"/>
  <c r="L949" i="12" s="1"/>
  <c r="K948" i="12"/>
  <c r="L948" i="12" s="1"/>
  <c r="K944" i="12"/>
  <c r="L944" i="12" s="1"/>
  <c r="K943" i="12"/>
  <c r="L943" i="12" s="1"/>
  <c r="K942" i="12"/>
  <c r="L942" i="12" s="1"/>
  <c r="K941" i="12"/>
  <c r="L941" i="12" s="1"/>
  <c r="K947" i="12"/>
  <c r="L947" i="12" s="1"/>
  <c r="K940" i="12"/>
  <c r="L940" i="12" s="1"/>
  <c r="K939" i="12"/>
  <c r="L939" i="12" s="1"/>
  <c r="K938" i="12"/>
  <c r="L938" i="12" s="1"/>
  <c r="K937" i="12"/>
  <c r="L937" i="12" s="1"/>
  <c r="K936" i="12"/>
  <c r="L936" i="12" s="1"/>
  <c r="K934" i="12"/>
  <c r="L934" i="12" s="1"/>
  <c r="K933" i="12"/>
  <c r="L933" i="12" s="1"/>
  <c r="K932" i="12"/>
  <c r="L932" i="12" s="1"/>
  <c r="K931" i="12"/>
  <c r="L931" i="12" s="1"/>
  <c r="K930" i="12"/>
  <c r="L930" i="12" s="1"/>
  <c r="K929" i="12"/>
  <c r="L929" i="12" s="1"/>
  <c r="K928" i="12"/>
  <c r="L928" i="12" s="1"/>
  <c r="K927" i="12"/>
  <c r="L927" i="12" s="1"/>
  <c r="K926" i="12"/>
  <c r="L926" i="12" s="1"/>
  <c r="K935" i="12"/>
  <c r="L935" i="12" s="1"/>
  <c r="K946" i="12"/>
  <c r="L946" i="12" s="1"/>
  <c r="K945" i="12"/>
  <c r="L945" i="12" s="1"/>
  <c r="K925" i="12"/>
  <c r="L925" i="12" s="1"/>
  <c r="K924" i="12"/>
  <c r="L924" i="12" s="1"/>
  <c r="K923" i="12"/>
  <c r="L923" i="12" s="1"/>
  <c r="K922" i="12"/>
  <c r="L922" i="12" s="1"/>
  <c r="K921" i="12"/>
  <c r="L921" i="12" s="1"/>
  <c r="K920" i="12"/>
  <c r="L920" i="12" s="1"/>
  <c r="K919" i="12"/>
  <c r="L919" i="12" s="1"/>
  <c r="K918" i="12"/>
  <c r="L918" i="12" s="1"/>
  <c r="K917" i="12"/>
  <c r="L917" i="12" s="1"/>
  <c r="K916" i="12"/>
  <c r="L916" i="12" s="1"/>
  <c r="K915" i="12"/>
  <c r="L915" i="12" s="1"/>
  <c r="K914" i="12"/>
  <c r="L914" i="12" s="1"/>
  <c r="K912" i="12"/>
  <c r="L912" i="12" s="1"/>
  <c r="K911" i="12"/>
  <c r="L911" i="12" s="1"/>
  <c r="K913" i="12"/>
  <c r="L913" i="12" s="1"/>
  <c r="K910" i="12"/>
  <c r="L910" i="12" s="1"/>
  <c r="K908" i="12"/>
  <c r="L908" i="12" s="1"/>
  <c r="K907" i="12"/>
  <c r="L907" i="12" s="1"/>
  <c r="K906" i="12"/>
  <c r="L906" i="12" s="1"/>
  <c r="K905" i="12"/>
  <c r="L905" i="12" s="1"/>
  <c r="K909" i="12"/>
  <c r="L909" i="12" s="1"/>
  <c r="K904" i="12"/>
  <c r="L904" i="12" s="1"/>
  <c r="K903" i="12"/>
  <c r="L903" i="12" s="1"/>
  <c r="K902" i="12"/>
  <c r="L902" i="12" s="1"/>
  <c r="K901" i="12"/>
  <c r="L901" i="12" s="1"/>
  <c r="K900" i="12"/>
  <c r="L900" i="12" s="1"/>
  <c r="K899" i="12"/>
  <c r="L899" i="12" s="1"/>
  <c r="K898" i="12"/>
  <c r="L898" i="12" s="1"/>
  <c r="K897" i="12"/>
  <c r="L897" i="12" s="1"/>
  <c r="K896" i="12"/>
  <c r="L896" i="12" s="1"/>
  <c r="K895" i="12"/>
  <c r="L895" i="12" s="1"/>
  <c r="K894" i="12"/>
  <c r="L894" i="12" s="1"/>
  <c r="K893" i="12"/>
  <c r="L893" i="12" s="1"/>
  <c r="K892" i="12"/>
  <c r="L892" i="12" s="1"/>
  <c r="K891" i="12"/>
  <c r="L891" i="12" s="1"/>
  <c r="K890" i="12"/>
  <c r="L890" i="12" s="1"/>
  <c r="K889" i="12"/>
  <c r="L889" i="12" s="1"/>
  <c r="K888" i="12"/>
  <c r="L888" i="12" s="1"/>
  <c r="K887" i="12"/>
  <c r="L887" i="12" s="1"/>
  <c r="K886" i="12"/>
  <c r="L886" i="12" s="1"/>
  <c r="K885" i="12"/>
  <c r="L885" i="12" s="1"/>
  <c r="K884" i="12"/>
  <c r="L884" i="12" s="1"/>
  <c r="K883" i="12"/>
  <c r="L883" i="12" s="1"/>
  <c r="K882" i="12"/>
  <c r="L882" i="12" s="1"/>
  <c r="K881" i="12"/>
  <c r="L881" i="12" s="1"/>
  <c r="K880" i="12"/>
  <c r="L880" i="12" s="1"/>
  <c r="K879" i="12"/>
  <c r="L879" i="12" s="1"/>
  <c r="K878" i="12"/>
  <c r="L878" i="12" s="1"/>
  <c r="K877" i="12"/>
  <c r="L877" i="12" s="1"/>
  <c r="K876" i="12"/>
  <c r="L876" i="12" s="1"/>
  <c r="K875" i="12"/>
  <c r="L875" i="12" s="1"/>
  <c r="K874" i="12"/>
  <c r="L874" i="12" s="1"/>
  <c r="K873" i="12"/>
  <c r="L873" i="12" s="1"/>
  <c r="K872" i="12"/>
  <c r="L872" i="12" s="1"/>
  <c r="K871" i="12"/>
  <c r="L871" i="12" s="1"/>
  <c r="K870" i="12"/>
  <c r="L870" i="12" s="1"/>
  <c r="K869" i="12"/>
  <c r="L869" i="12" s="1"/>
  <c r="K868" i="12"/>
  <c r="L868" i="12" s="1"/>
  <c r="K867" i="12"/>
  <c r="L867" i="12" s="1"/>
  <c r="K865" i="12"/>
  <c r="L865" i="12" s="1"/>
  <c r="K864" i="12"/>
  <c r="L864" i="12" s="1"/>
  <c r="K862" i="12"/>
  <c r="L862" i="12" s="1"/>
  <c r="K861" i="12"/>
  <c r="L861" i="12" s="1"/>
  <c r="K860" i="12"/>
  <c r="L860" i="12" s="1"/>
  <c r="K859" i="12"/>
  <c r="L859" i="12" s="1"/>
  <c r="K858" i="12"/>
  <c r="L858" i="12" s="1"/>
  <c r="K854" i="12"/>
  <c r="L854" i="12" s="1"/>
  <c r="K857" i="12"/>
  <c r="L857" i="12" s="1"/>
  <c r="K856" i="12"/>
  <c r="L856" i="12" s="1"/>
  <c r="K855" i="12"/>
  <c r="L855" i="12" s="1"/>
  <c r="K866" i="12"/>
  <c r="L866" i="12" s="1"/>
  <c r="K863" i="12"/>
  <c r="L863" i="12" s="1"/>
  <c r="K853" i="12"/>
  <c r="L853" i="12" s="1"/>
  <c r="K852" i="12"/>
  <c r="L852" i="12" s="1"/>
  <c r="K850" i="12"/>
  <c r="L850" i="12" s="1"/>
  <c r="K849" i="12"/>
  <c r="L849" i="12" s="1"/>
  <c r="K847" i="12"/>
  <c r="L847" i="12" s="1"/>
  <c r="K846" i="12"/>
  <c r="L846" i="12" s="1"/>
  <c r="K845" i="12"/>
  <c r="L845" i="12" s="1"/>
  <c r="K841" i="12"/>
  <c r="L841" i="12" s="1"/>
  <c r="K844" i="12"/>
  <c r="L844" i="12" s="1"/>
  <c r="K843" i="12"/>
  <c r="L843" i="12" s="1"/>
  <c r="K842" i="12"/>
  <c r="L842" i="12" s="1"/>
  <c r="K851" i="12"/>
  <c r="L851" i="12" s="1"/>
  <c r="K848" i="12"/>
  <c r="L848" i="12" s="1"/>
  <c r="K840" i="12"/>
  <c r="L840" i="12" s="1"/>
  <c r="K839" i="12"/>
  <c r="L839" i="12" s="1"/>
  <c r="K838" i="12"/>
  <c r="L838" i="12" s="1"/>
  <c r="K837" i="12"/>
  <c r="L837" i="12" s="1"/>
  <c r="K836" i="12"/>
  <c r="L836" i="12" s="1"/>
  <c r="K835" i="12"/>
  <c r="L835" i="12" s="1"/>
  <c r="K834" i="12"/>
  <c r="L834" i="12" s="1"/>
  <c r="K833" i="12"/>
  <c r="L833" i="12" s="1"/>
  <c r="K832" i="12"/>
  <c r="L832" i="12" s="1"/>
  <c r="K831" i="12"/>
  <c r="L831" i="12" s="1"/>
  <c r="K830" i="12"/>
  <c r="L830" i="12" s="1"/>
  <c r="K829" i="12"/>
  <c r="L829" i="12" s="1"/>
  <c r="K828" i="12"/>
  <c r="L828" i="12" s="1"/>
  <c r="K826" i="12"/>
  <c r="L826" i="12" s="1"/>
  <c r="K825" i="12"/>
  <c r="L825" i="12" s="1"/>
  <c r="K824" i="12"/>
  <c r="L824" i="12" s="1"/>
  <c r="K823" i="12"/>
  <c r="L823" i="12" s="1"/>
  <c r="K822" i="12"/>
  <c r="L822" i="12" s="1"/>
  <c r="K821" i="12"/>
  <c r="L821" i="12" s="1"/>
  <c r="K820" i="12"/>
  <c r="L820" i="12" s="1"/>
  <c r="K827" i="12"/>
  <c r="L827" i="12" s="1"/>
  <c r="K819" i="12"/>
  <c r="L819" i="12" s="1"/>
  <c r="K818" i="12"/>
  <c r="L818" i="12" s="1"/>
  <c r="K817" i="12"/>
  <c r="L817" i="12" s="1"/>
  <c r="K816" i="12"/>
  <c r="L816" i="12" s="1"/>
  <c r="K815" i="12"/>
  <c r="L815" i="12" s="1"/>
  <c r="K814" i="12"/>
  <c r="L814" i="12" s="1"/>
  <c r="K813" i="12"/>
  <c r="L813" i="12" s="1"/>
  <c r="K812" i="12"/>
  <c r="L812" i="12" s="1"/>
  <c r="K809" i="12"/>
  <c r="L809" i="12" s="1"/>
  <c r="K807" i="12"/>
  <c r="L807" i="12" s="1"/>
  <c r="K805" i="12"/>
  <c r="L805" i="12" s="1"/>
  <c r="K810" i="12"/>
  <c r="L810" i="12" s="1"/>
  <c r="K811" i="12"/>
  <c r="L811" i="12" s="1"/>
  <c r="K808" i="12"/>
  <c r="L808" i="12" s="1"/>
  <c r="K806" i="12"/>
  <c r="L806" i="12" s="1"/>
  <c r="K804" i="12"/>
  <c r="L804" i="12" s="1"/>
  <c r="K802" i="12"/>
  <c r="L802" i="12" s="1"/>
  <c r="K800" i="12"/>
  <c r="L800" i="12" s="1"/>
  <c r="K803" i="12"/>
  <c r="L803" i="12" s="1"/>
  <c r="K801" i="12"/>
  <c r="L801" i="12" s="1"/>
  <c r="K798" i="12"/>
  <c r="L798" i="12" s="1"/>
  <c r="K797" i="12"/>
  <c r="L797" i="12" s="1"/>
  <c r="K799" i="12"/>
  <c r="L799" i="12" s="1"/>
  <c r="K796" i="12"/>
  <c r="L796" i="12" s="1"/>
  <c r="K795" i="12"/>
  <c r="L795" i="12" s="1"/>
  <c r="K794" i="12"/>
  <c r="L794" i="12" s="1"/>
  <c r="K792" i="12"/>
  <c r="L792" i="12" s="1"/>
  <c r="K791" i="12"/>
  <c r="L791" i="12" s="1"/>
  <c r="K790" i="12"/>
  <c r="L790" i="12" s="1"/>
  <c r="K789" i="12"/>
  <c r="L789" i="12" s="1"/>
  <c r="K788" i="12"/>
  <c r="L788" i="12" s="1"/>
  <c r="K787" i="12"/>
  <c r="L787" i="12" s="1"/>
  <c r="K786" i="12"/>
  <c r="L786" i="12" s="1"/>
  <c r="K793" i="12"/>
  <c r="L793" i="12" s="1"/>
  <c r="K785" i="12"/>
  <c r="L785" i="12" s="1"/>
  <c r="K784" i="12"/>
  <c r="L784" i="12" s="1"/>
  <c r="K783" i="12"/>
  <c r="L783" i="12" s="1"/>
  <c r="K782" i="12"/>
  <c r="L782" i="12" s="1"/>
  <c r="K781" i="12"/>
  <c r="L781" i="12" s="1"/>
  <c r="K779" i="12"/>
  <c r="L779" i="12" s="1"/>
  <c r="K778" i="12"/>
  <c r="L778" i="12" s="1"/>
  <c r="K777" i="12"/>
  <c r="L777" i="12" s="1"/>
  <c r="K776" i="12"/>
  <c r="L776" i="12" s="1"/>
  <c r="K780" i="12"/>
  <c r="L780" i="12" s="1"/>
  <c r="K775" i="12"/>
  <c r="L775" i="12" s="1"/>
  <c r="K774" i="12"/>
  <c r="L774" i="12" s="1"/>
  <c r="K773" i="12"/>
  <c r="L773" i="12" s="1"/>
  <c r="K772" i="12"/>
  <c r="L772" i="12" s="1"/>
  <c r="K771" i="12"/>
  <c r="L771" i="12" s="1"/>
  <c r="K770" i="12"/>
  <c r="L770" i="12" s="1"/>
  <c r="K769" i="12"/>
  <c r="L769" i="12" s="1"/>
  <c r="K768" i="12"/>
  <c r="L768" i="12" s="1"/>
  <c r="K767" i="12"/>
  <c r="L767" i="12" s="1"/>
  <c r="K766" i="12"/>
  <c r="L766" i="12" s="1"/>
  <c r="K765" i="12"/>
  <c r="L765" i="12" s="1"/>
  <c r="K764" i="12"/>
  <c r="L764" i="12" s="1"/>
  <c r="K763" i="12"/>
  <c r="L763" i="12" s="1"/>
  <c r="K762" i="12"/>
  <c r="L762" i="12" s="1"/>
  <c r="K761" i="12"/>
  <c r="L761" i="12" s="1"/>
  <c r="K760" i="12"/>
  <c r="L760" i="12" s="1"/>
  <c r="K759" i="12"/>
  <c r="L759" i="12" s="1"/>
  <c r="K758" i="12"/>
  <c r="L758" i="12" s="1"/>
  <c r="K757" i="12"/>
  <c r="L757" i="12" s="1"/>
  <c r="K756" i="12"/>
  <c r="L756" i="12" s="1"/>
  <c r="K755" i="12"/>
  <c r="L755" i="12" s="1"/>
  <c r="K754" i="12"/>
  <c r="L754" i="12" s="1"/>
  <c r="K753" i="12"/>
  <c r="L753" i="12" s="1"/>
  <c r="K751" i="12"/>
  <c r="L751" i="12" s="1"/>
  <c r="K750" i="12"/>
  <c r="L750" i="12" s="1"/>
  <c r="K749" i="12"/>
  <c r="L749" i="12" s="1"/>
  <c r="K748" i="12"/>
  <c r="L748" i="12" s="1"/>
  <c r="K747" i="12"/>
  <c r="L747" i="12" s="1"/>
  <c r="K746" i="12"/>
  <c r="L746" i="12" s="1"/>
  <c r="K745" i="12"/>
  <c r="L745" i="12" s="1"/>
  <c r="K743" i="12"/>
  <c r="L743" i="12" s="1"/>
  <c r="K741" i="12"/>
  <c r="L741" i="12" s="1"/>
  <c r="K740" i="12"/>
  <c r="L740" i="12" s="1"/>
  <c r="K739" i="12"/>
  <c r="L739" i="12" s="1"/>
  <c r="K734" i="12"/>
  <c r="L734" i="12" s="1"/>
  <c r="K738" i="12"/>
  <c r="L738" i="12" s="1"/>
  <c r="K737" i="12"/>
  <c r="L737" i="12" s="1"/>
  <c r="K736" i="12"/>
  <c r="L736" i="12" s="1"/>
  <c r="K735" i="12"/>
  <c r="L735" i="12" s="1"/>
  <c r="K752" i="12"/>
  <c r="L752" i="12" s="1"/>
  <c r="K744" i="12"/>
  <c r="L744" i="12" s="1"/>
  <c r="K742" i="12"/>
  <c r="L742" i="12" s="1"/>
  <c r="K733" i="12"/>
  <c r="L733" i="12" s="1"/>
  <c r="K732" i="12"/>
  <c r="L732" i="12" s="1"/>
  <c r="K731" i="12"/>
  <c r="L731" i="12" s="1"/>
  <c r="K729" i="12"/>
  <c r="L729" i="12" s="1"/>
  <c r="K728" i="12"/>
  <c r="L728" i="12" s="1"/>
  <c r="K727" i="12"/>
  <c r="L727" i="12" s="1"/>
  <c r="K725" i="12"/>
  <c r="L725" i="12" s="1"/>
  <c r="K714" i="12"/>
  <c r="L714" i="12" s="1"/>
  <c r="K724" i="12"/>
  <c r="L724" i="12" s="1"/>
  <c r="K722" i="12"/>
  <c r="L722" i="12" s="1"/>
  <c r="K721" i="12"/>
  <c r="L721" i="12" s="1"/>
  <c r="K720" i="12"/>
  <c r="L720" i="12" s="1"/>
  <c r="K719" i="12"/>
  <c r="L719" i="12" s="1"/>
  <c r="K718" i="12"/>
  <c r="L718" i="12" s="1"/>
  <c r="K716" i="12"/>
  <c r="L716" i="12" s="1"/>
  <c r="K715" i="12"/>
  <c r="L715" i="12" s="1"/>
  <c r="K730" i="12"/>
  <c r="L730" i="12" s="1"/>
  <c r="K726" i="12"/>
  <c r="L726" i="12" s="1"/>
  <c r="K723" i="12"/>
  <c r="L723" i="12" s="1"/>
  <c r="K717" i="12"/>
  <c r="L717" i="12" s="1"/>
  <c r="K713" i="12"/>
  <c r="L713" i="12" s="1"/>
  <c r="K712" i="12"/>
  <c r="L712" i="12" s="1"/>
  <c r="K711" i="12"/>
  <c r="L711" i="12" s="1"/>
  <c r="K710" i="12"/>
  <c r="L710" i="12" s="1"/>
  <c r="K709" i="12"/>
  <c r="L709" i="12" s="1"/>
  <c r="K708" i="12"/>
  <c r="L708" i="12" s="1"/>
  <c r="K707" i="12"/>
  <c r="L707" i="12" s="1"/>
  <c r="K706" i="12"/>
  <c r="L706" i="12" s="1"/>
  <c r="K705" i="12"/>
  <c r="L705" i="12" s="1"/>
  <c r="K704" i="12"/>
  <c r="L704" i="12" s="1"/>
  <c r="K703" i="12"/>
  <c r="L703" i="12" s="1"/>
  <c r="K702" i="12"/>
  <c r="L702" i="12" s="1"/>
  <c r="K701" i="12"/>
  <c r="L701" i="12" s="1"/>
  <c r="K700" i="12"/>
  <c r="L700" i="12" s="1"/>
  <c r="K699" i="12"/>
  <c r="L699" i="12" s="1"/>
  <c r="K698" i="12"/>
  <c r="L698" i="12" s="1"/>
  <c r="K697" i="12"/>
  <c r="L697" i="12" s="1"/>
  <c r="K696" i="12"/>
  <c r="L696" i="12" s="1"/>
  <c r="K695" i="12"/>
  <c r="L695" i="12" s="1"/>
  <c r="K693" i="12"/>
  <c r="L693" i="12" s="1"/>
  <c r="K692" i="12"/>
  <c r="L692" i="12" s="1"/>
  <c r="K691" i="12"/>
  <c r="L691" i="12" s="1"/>
  <c r="K690" i="12"/>
  <c r="L690" i="12" s="1"/>
  <c r="K689" i="12"/>
  <c r="L689" i="12" s="1"/>
  <c r="K688" i="12"/>
  <c r="L688" i="12" s="1"/>
  <c r="K687" i="12"/>
  <c r="L687" i="12" s="1"/>
  <c r="K686" i="12"/>
  <c r="L686" i="12" s="1"/>
  <c r="K694" i="12"/>
  <c r="L694" i="12" s="1"/>
  <c r="K685" i="12"/>
  <c r="L685" i="12" s="1"/>
  <c r="K684" i="12"/>
  <c r="L684" i="12" s="1"/>
  <c r="K683" i="12"/>
  <c r="L683" i="12" s="1"/>
  <c r="K668" i="12"/>
  <c r="L668" i="12" s="1"/>
  <c r="K682" i="12"/>
  <c r="L682" i="12" s="1"/>
  <c r="K681" i="12"/>
  <c r="L681" i="12" s="1"/>
  <c r="K680" i="12"/>
  <c r="L680" i="12" s="1"/>
  <c r="K667" i="12"/>
  <c r="L667" i="12" s="1"/>
  <c r="K679" i="12"/>
  <c r="L679" i="12" s="1"/>
  <c r="K678" i="12"/>
  <c r="L678" i="12" s="1"/>
  <c r="K677" i="12"/>
  <c r="L677" i="12" s="1"/>
  <c r="K676" i="12"/>
  <c r="L676" i="12" s="1"/>
  <c r="K674" i="12"/>
  <c r="L674" i="12" s="1"/>
  <c r="K672" i="12"/>
  <c r="L672" i="12" s="1"/>
  <c r="K671" i="12"/>
  <c r="L671" i="12" s="1"/>
  <c r="K670" i="12"/>
  <c r="L670" i="12" s="1"/>
  <c r="K666" i="12"/>
  <c r="L666" i="12" s="1"/>
  <c r="K669" i="12"/>
  <c r="L669" i="12" s="1"/>
  <c r="K675" i="12"/>
  <c r="L675" i="12" s="1"/>
  <c r="K673" i="12"/>
  <c r="L673" i="12" s="1"/>
  <c r="K665" i="12"/>
  <c r="L665" i="12" s="1"/>
  <c r="K664" i="12"/>
  <c r="L664" i="12" s="1"/>
  <c r="K652" i="12"/>
  <c r="L652" i="12" s="1"/>
  <c r="K663" i="12"/>
  <c r="L663" i="12" s="1"/>
  <c r="K662" i="12"/>
  <c r="L662" i="12" s="1"/>
  <c r="K661" i="12"/>
  <c r="L661" i="12" s="1"/>
  <c r="K651" i="12"/>
  <c r="L651" i="12" s="1"/>
  <c r="K660" i="12"/>
  <c r="L660" i="12" s="1"/>
  <c r="K659" i="12"/>
  <c r="L659" i="12" s="1"/>
  <c r="K658" i="12"/>
  <c r="L658" i="12" s="1"/>
  <c r="K657" i="12"/>
  <c r="L657" i="12" s="1"/>
  <c r="K656" i="12"/>
  <c r="L656" i="12" s="1"/>
  <c r="K650" i="12"/>
  <c r="L650" i="12" s="1"/>
  <c r="K655" i="12"/>
  <c r="L655" i="12" s="1"/>
  <c r="K654" i="12"/>
  <c r="L654" i="12" s="1"/>
  <c r="K649" i="12"/>
  <c r="L649" i="12" s="1"/>
  <c r="K653" i="12"/>
  <c r="L653" i="12" s="1"/>
  <c r="K648" i="12"/>
  <c r="L648" i="12" s="1"/>
  <c r="K646" i="12"/>
  <c r="L646" i="12" s="1"/>
  <c r="K645" i="12"/>
  <c r="L645" i="12" s="1"/>
  <c r="K644" i="12"/>
  <c r="L644" i="12" s="1"/>
  <c r="K642" i="12"/>
  <c r="L642" i="12" s="1"/>
  <c r="K641" i="12"/>
  <c r="L641" i="12" s="1"/>
  <c r="K640" i="12"/>
  <c r="L640" i="12" s="1"/>
  <c r="K639" i="12"/>
  <c r="L639" i="12" s="1"/>
  <c r="K647" i="12"/>
  <c r="L647" i="12" s="1"/>
  <c r="K638" i="12"/>
  <c r="L638" i="12" s="1"/>
  <c r="K637" i="12"/>
  <c r="L637" i="12" s="1"/>
  <c r="K636" i="12"/>
  <c r="L636" i="12" s="1"/>
  <c r="K635" i="12"/>
  <c r="L635" i="12" s="1"/>
  <c r="K634" i="12"/>
  <c r="L634" i="12" s="1"/>
  <c r="K633" i="12"/>
  <c r="L633" i="12" s="1"/>
  <c r="K632" i="12"/>
  <c r="L632" i="12" s="1"/>
  <c r="K643" i="12"/>
  <c r="L643" i="12" s="1"/>
  <c r="K631" i="12"/>
  <c r="L631" i="12" s="1"/>
  <c r="K630" i="12"/>
  <c r="L630" i="12" s="1"/>
  <c r="K629" i="12"/>
  <c r="L629" i="12" s="1"/>
  <c r="K628" i="12"/>
  <c r="L628" i="12" s="1"/>
  <c r="K627" i="12"/>
  <c r="L627" i="12" s="1"/>
  <c r="K626" i="12"/>
  <c r="L626" i="12" s="1"/>
  <c r="K625" i="12"/>
  <c r="L625" i="12" s="1"/>
  <c r="K624" i="12"/>
  <c r="L624" i="12" s="1"/>
  <c r="K623" i="12"/>
  <c r="L623" i="12" s="1"/>
  <c r="K622" i="12"/>
  <c r="L622" i="12" s="1"/>
  <c r="K621" i="12"/>
  <c r="L621" i="12" s="1"/>
  <c r="K620" i="12"/>
  <c r="L620" i="12" s="1"/>
  <c r="K606" i="12"/>
  <c r="L606" i="12" s="1"/>
  <c r="K619" i="12"/>
  <c r="L619" i="12" s="1"/>
  <c r="K618" i="12"/>
  <c r="L618" i="12" s="1"/>
  <c r="K617" i="12"/>
  <c r="L617" i="12" s="1"/>
  <c r="K616" i="12"/>
  <c r="L616" i="12" s="1"/>
  <c r="K615" i="12"/>
  <c r="L615" i="12" s="1"/>
  <c r="K614" i="12"/>
  <c r="L614" i="12" s="1"/>
  <c r="K613" i="12"/>
  <c r="L613" i="12" s="1"/>
  <c r="K612" i="12"/>
  <c r="L612" i="12" s="1"/>
  <c r="K611" i="12"/>
  <c r="L611" i="12" s="1"/>
  <c r="K610" i="12"/>
  <c r="L610" i="12" s="1"/>
  <c r="K609" i="12"/>
  <c r="L609" i="12" s="1"/>
  <c r="K608" i="12"/>
  <c r="L608" i="12" s="1"/>
  <c r="K607" i="12"/>
  <c r="L607" i="12" s="1"/>
  <c r="K601" i="12"/>
  <c r="L601" i="12" s="1"/>
  <c r="K600" i="12"/>
  <c r="L600" i="12" s="1"/>
  <c r="K599" i="12"/>
  <c r="L599" i="12" s="1"/>
  <c r="K598" i="12"/>
  <c r="L598" i="12" s="1"/>
  <c r="K597" i="12"/>
  <c r="L597" i="12" s="1"/>
  <c r="K596" i="12"/>
  <c r="L596" i="12" s="1"/>
  <c r="K595" i="12"/>
  <c r="L595" i="12" s="1"/>
  <c r="K594" i="12"/>
  <c r="L594" i="12" s="1"/>
  <c r="K593" i="12"/>
  <c r="L593" i="12" s="1"/>
  <c r="K604" i="12"/>
  <c r="L604" i="12" s="1"/>
  <c r="K592" i="12"/>
  <c r="L592" i="12" s="1"/>
  <c r="K591" i="12"/>
  <c r="L591" i="12" s="1"/>
  <c r="K590" i="12"/>
  <c r="L590" i="12" s="1"/>
  <c r="K589" i="12"/>
  <c r="L589" i="12" s="1"/>
  <c r="K588" i="12"/>
  <c r="L588" i="12" s="1"/>
  <c r="K605" i="12"/>
  <c r="L605" i="12" s="1"/>
  <c r="K603" i="12"/>
  <c r="L603" i="12" s="1"/>
  <c r="K602" i="12"/>
  <c r="L602" i="12" s="1"/>
  <c r="K587" i="12"/>
  <c r="L587" i="12" s="1"/>
  <c r="K572" i="12"/>
  <c r="L572" i="12" s="1"/>
  <c r="K586" i="12"/>
  <c r="L586" i="12" s="1"/>
  <c r="K585" i="12"/>
  <c r="L585" i="12" s="1"/>
  <c r="K584" i="12"/>
  <c r="L584" i="12" s="1"/>
  <c r="K583" i="12"/>
  <c r="L583" i="12" s="1"/>
  <c r="K582" i="12"/>
  <c r="L582" i="12" s="1"/>
  <c r="K581" i="12"/>
  <c r="L581" i="12" s="1"/>
  <c r="K580" i="12"/>
  <c r="L580" i="12" s="1"/>
  <c r="K579" i="12"/>
  <c r="L579" i="12" s="1"/>
  <c r="K578" i="12"/>
  <c r="L578" i="12" s="1"/>
  <c r="K577" i="12"/>
  <c r="L577" i="12" s="1"/>
  <c r="K576" i="12"/>
  <c r="L576" i="12" s="1"/>
  <c r="K575" i="12"/>
  <c r="L575" i="12" s="1"/>
  <c r="K574" i="12"/>
  <c r="L574" i="12" s="1"/>
  <c r="K573" i="12"/>
  <c r="L573" i="12" s="1"/>
  <c r="K570" i="12"/>
  <c r="L570" i="12" s="1"/>
  <c r="K569" i="12"/>
  <c r="L569" i="12" s="1"/>
  <c r="K568" i="12"/>
  <c r="L568" i="12" s="1"/>
  <c r="K567" i="12"/>
  <c r="L567" i="12" s="1"/>
  <c r="K566" i="12"/>
  <c r="L566" i="12" s="1"/>
  <c r="K565" i="12"/>
  <c r="L565" i="12" s="1"/>
  <c r="K564" i="12"/>
  <c r="L564" i="12" s="1"/>
  <c r="K563" i="12"/>
  <c r="L563" i="12" s="1"/>
  <c r="K562" i="12"/>
  <c r="L562" i="12" s="1"/>
  <c r="K560" i="12"/>
  <c r="L560" i="12" s="1"/>
  <c r="K559" i="12"/>
  <c r="L559" i="12" s="1"/>
  <c r="K558" i="12"/>
  <c r="L558" i="12" s="1"/>
  <c r="K557" i="12"/>
  <c r="L557" i="12" s="1"/>
  <c r="K556" i="12"/>
  <c r="L556" i="12" s="1"/>
  <c r="K571" i="12"/>
  <c r="L571" i="12" s="1"/>
  <c r="K561" i="12"/>
  <c r="L561" i="12" s="1"/>
  <c r="K555" i="12"/>
  <c r="L555" i="12" s="1"/>
  <c r="K554" i="12"/>
  <c r="L554" i="12" s="1"/>
  <c r="K553" i="12"/>
  <c r="L553" i="12" s="1"/>
  <c r="K552" i="12"/>
  <c r="L552" i="12" s="1"/>
  <c r="K551" i="12"/>
  <c r="L551" i="12" s="1"/>
  <c r="K550" i="12"/>
  <c r="L550" i="12" s="1"/>
  <c r="K548" i="12"/>
  <c r="L548" i="12" s="1"/>
  <c r="K547" i="12"/>
  <c r="L547" i="12" s="1"/>
  <c r="K546" i="12"/>
  <c r="L546" i="12" s="1"/>
  <c r="K545" i="12"/>
  <c r="L545" i="12" s="1"/>
  <c r="K544" i="12"/>
  <c r="L544" i="12" s="1"/>
  <c r="K549" i="12"/>
  <c r="L549" i="12" s="1"/>
  <c r="K543" i="12"/>
  <c r="L543" i="12" s="1"/>
  <c r="K542" i="12"/>
  <c r="L542" i="12" s="1"/>
  <c r="K541" i="12"/>
  <c r="L541" i="12" s="1"/>
  <c r="K540" i="12"/>
  <c r="L540" i="12" s="1"/>
  <c r="K539" i="12"/>
  <c r="L539" i="12" s="1"/>
  <c r="K538" i="12"/>
  <c r="L538" i="12" s="1"/>
  <c r="K536" i="12"/>
  <c r="L536" i="12" s="1"/>
  <c r="K535" i="12"/>
  <c r="L535" i="12" s="1"/>
  <c r="K534" i="12"/>
  <c r="L534" i="12" s="1"/>
  <c r="K537" i="12"/>
  <c r="L537" i="12" s="1"/>
  <c r="K533" i="12"/>
  <c r="L533" i="12" s="1"/>
  <c r="K532" i="12"/>
  <c r="L532" i="12" s="1"/>
  <c r="K531" i="12"/>
  <c r="L531" i="12" s="1"/>
  <c r="K530" i="12"/>
  <c r="L530" i="12" s="1"/>
  <c r="K516" i="12"/>
  <c r="L516" i="12" s="1"/>
  <c r="K529" i="12"/>
  <c r="L529" i="12" s="1"/>
  <c r="K528" i="12"/>
  <c r="L528" i="12" s="1"/>
  <c r="K527" i="12"/>
  <c r="L527" i="12" s="1"/>
  <c r="K526" i="12"/>
  <c r="L526" i="12" s="1"/>
  <c r="K525" i="12"/>
  <c r="L525" i="12" s="1"/>
  <c r="K524" i="12"/>
  <c r="L524" i="12" s="1"/>
  <c r="K523" i="12"/>
  <c r="L523" i="12" s="1"/>
  <c r="K522" i="12"/>
  <c r="L522" i="12" s="1"/>
  <c r="K521" i="12"/>
  <c r="L521" i="12" s="1"/>
  <c r="K520" i="12"/>
  <c r="L520" i="12" s="1"/>
  <c r="K519" i="12"/>
  <c r="L519" i="12" s="1"/>
  <c r="L518" i="12"/>
  <c r="K518" i="12"/>
  <c r="K517" i="12"/>
  <c r="L517" i="12" s="1"/>
  <c r="K515" i="12"/>
  <c r="L515" i="12" s="1"/>
  <c r="K514" i="12"/>
  <c r="L514" i="12" s="1"/>
  <c r="K513" i="12"/>
  <c r="L513" i="12" s="1"/>
  <c r="K512" i="12"/>
  <c r="L512" i="12" s="1"/>
  <c r="K511" i="12"/>
  <c r="L511" i="12" s="1"/>
  <c r="K510" i="12"/>
  <c r="L510" i="12" s="1"/>
  <c r="K509" i="12"/>
  <c r="L509" i="12" s="1"/>
  <c r="K508" i="12"/>
  <c r="L508" i="12" s="1"/>
  <c r="K507" i="12"/>
  <c r="L507" i="12" s="1"/>
  <c r="K506" i="12"/>
  <c r="L506" i="12" s="1"/>
  <c r="K505" i="12"/>
  <c r="L505" i="12" s="1"/>
  <c r="K504" i="12"/>
  <c r="L504" i="12" s="1"/>
  <c r="K503" i="12"/>
  <c r="L503" i="12" s="1"/>
  <c r="K502" i="12"/>
  <c r="L502" i="12" s="1"/>
  <c r="K501" i="12"/>
  <c r="L501" i="12" s="1"/>
  <c r="K500" i="12"/>
  <c r="L500" i="12" s="1"/>
  <c r="K499" i="12"/>
  <c r="L499" i="12" s="1"/>
  <c r="K498" i="12"/>
  <c r="L498" i="12" s="1"/>
  <c r="K497" i="12"/>
  <c r="L497" i="12" s="1"/>
  <c r="K496" i="12"/>
  <c r="L496" i="12" s="1"/>
  <c r="K495" i="12"/>
  <c r="L495" i="12" s="1"/>
  <c r="K494" i="12"/>
  <c r="L494" i="12" s="1"/>
  <c r="K493" i="12"/>
  <c r="L493" i="12" s="1"/>
  <c r="K492" i="12"/>
  <c r="L492" i="12" s="1"/>
  <c r="K491" i="12"/>
  <c r="L491" i="12" s="1"/>
  <c r="K490" i="12"/>
  <c r="L490" i="12" s="1"/>
  <c r="K489" i="12"/>
  <c r="L489" i="12" s="1"/>
  <c r="K488" i="12"/>
  <c r="L488" i="12" s="1"/>
  <c r="K487" i="12"/>
  <c r="L487" i="12" s="1"/>
  <c r="K485" i="12"/>
  <c r="L485" i="12" s="1"/>
  <c r="K484" i="12"/>
  <c r="L484" i="12" s="1"/>
  <c r="K483" i="12"/>
  <c r="L483" i="12" s="1"/>
  <c r="K482" i="12"/>
  <c r="L482" i="12" s="1"/>
  <c r="K486" i="12"/>
  <c r="L486" i="12" s="1"/>
  <c r="K481" i="12"/>
  <c r="L481" i="12" s="1"/>
  <c r="K479" i="12"/>
  <c r="L479" i="12" s="1"/>
  <c r="K478" i="12"/>
  <c r="L478" i="12" s="1"/>
  <c r="K477" i="12"/>
  <c r="L477" i="12" s="1"/>
  <c r="K476" i="12"/>
  <c r="L476" i="12" s="1"/>
  <c r="K475" i="12"/>
  <c r="L475" i="12" s="1"/>
  <c r="K474" i="12"/>
  <c r="L474" i="12" s="1"/>
  <c r="K473" i="12"/>
  <c r="L473" i="12" s="1"/>
  <c r="K472" i="12"/>
  <c r="L472" i="12" s="1"/>
  <c r="K471" i="12"/>
  <c r="L471" i="12" s="1"/>
  <c r="K470" i="12"/>
  <c r="L470" i="12" s="1"/>
  <c r="K469" i="12"/>
  <c r="L469" i="12" s="1"/>
  <c r="K468" i="12"/>
  <c r="L468" i="12" s="1"/>
  <c r="K467" i="12"/>
  <c r="L467" i="12" s="1"/>
  <c r="K466" i="12"/>
  <c r="L466" i="12" s="1"/>
  <c r="K480" i="12"/>
  <c r="L480" i="12" s="1"/>
  <c r="K465" i="12"/>
  <c r="L465" i="12" s="1"/>
  <c r="K464" i="12"/>
  <c r="L464" i="12" s="1"/>
  <c r="K463" i="12"/>
  <c r="L463" i="12" s="1"/>
  <c r="K462" i="12"/>
  <c r="L462" i="12" s="1"/>
  <c r="K461" i="12"/>
  <c r="L461" i="12" s="1"/>
  <c r="K460" i="12"/>
  <c r="L460" i="12" s="1"/>
  <c r="K459" i="12"/>
  <c r="L459" i="12" s="1"/>
  <c r="K458" i="12"/>
  <c r="L458" i="12" s="1"/>
  <c r="K457" i="12"/>
  <c r="L457" i="12" s="1"/>
  <c r="K456" i="12"/>
  <c r="L456" i="12" s="1"/>
  <c r="K455" i="12"/>
  <c r="L455" i="12" s="1"/>
  <c r="K454" i="12"/>
  <c r="L454" i="12" s="1"/>
  <c r="K453" i="12"/>
  <c r="L453" i="12" s="1"/>
  <c r="K452" i="12"/>
  <c r="L452" i="12" s="1"/>
  <c r="K451" i="12"/>
  <c r="L451" i="12" s="1"/>
  <c r="K450" i="12"/>
  <c r="L450" i="12" s="1"/>
  <c r="K449" i="12"/>
  <c r="L449" i="12" s="1"/>
  <c r="K448" i="12"/>
  <c r="L448" i="12" s="1"/>
  <c r="K447" i="12"/>
  <c r="L447" i="12" s="1"/>
  <c r="K445" i="12"/>
  <c r="L445" i="12" s="1"/>
  <c r="K444" i="12"/>
  <c r="L444" i="12" s="1"/>
  <c r="K446" i="12"/>
  <c r="L446" i="12" s="1"/>
  <c r="K443" i="12"/>
  <c r="L443" i="12" s="1"/>
  <c r="K442" i="12"/>
  <c r="L442" i="12" s="1"/>
  <c r="K441" i="12"/>
  <c r="L441" i="12" s="1"/>
  <c r="K440" i="12"/>
  <c r="L440" i="12" s="1"/>
  <c r="K439" i="12"/>
  <c r="L439" i="12" s="1"/>
  <c r="K438" i="12"/>
  <c r="L438" i="12" s="1"/>
  <c r="K437" i="12"/>
  <c r="L437" i="12" s="1"/>
  <c r="K436" i="12"/>
  <c r="L436" i="12" s="1"/>
  <c r="K423" i="12"/>
  <c r="L423" i="12" s="1"/>
  <c r="K422" i="12"/>
  <c r="L422" i="12" s="1"/>
  <c r="K435" i="12"/>
  <c r="L435" i="12" s="1"/>
  <c r="K434" i="12"/>
  <c r="L434" i="12" s="1"/>
  <c r="K433" i="12"/>
  <c r="L433" i="12" s="1"/>
  <c r="K432" i="12"/>
  <c r="L432" i="12" s="1"/>
  <c r="K431" i="12"/>
  <c r="L431" i="12" s="1"/>
  <c r="K430" i="12"/>
  <c r="L430" i="12" s="1"/>
  <c r="K428" i="12"/>
  <c r="L428" i="12" s="1"/>
  <c r="K427" i="12"/>
  <c r="L427" i="12" s="1"/>
  <c r="K426" i="12"/>
  <c r="L426" i="12" s="1"/>
  <c r="K425" i="12"/>
  <c r="L425" i="12" s="1"/>
  <c r="K424" i="12"/>
  <c r="L424" i="12" s="1"/>
  <c r="K429" i="12"/>
  <c r="L429" i="12" s="1"/>
  <c r="K421" i="12"/>
  <c r="L421" i="12" s="1"/>
  <c r="K420" i="12"/>
  <c r="L420" i="12" s="1"/>
  <c r="K419" i="12"/>
  <c r="L419" i="12" s="1"/>
  <c r="K418" i="12"/>
  <c r="L418" i="12" s="1"/>
  <c r="K417" i="12"/>
  <c r="L417" i="12" s="1"/>
  <c r="K398" i="12"/>
  <c r="L398" i="12" s="1"/>
  <c r="K416" i="12"/>
  <c r="L416" i="12" s="1"/>
  <c r="K415" i="12"/>
  <c r="L415" i="12" s="1"/>
  <c r="K414" i="12"/>
  <c r="L414" i="12" s="1"/>
  <c r="K413" i="12"/>
  <c r="L413" i="12" s="1"/>
  <c r="K412" i="12"/>
  <c r="L412" i="12" s="1"/>
  <c r="K411" i="12"/>
  <c r="L411" i="12" s="1"/>
  <c r="K410" i="12"/>
  <c r="L410" i="12" s="1"/>
  <c r="K409" i="12"/>
  <c r="L409" i="12" s="1"/>
  <c r="K408" i="12"/>
  <c r="L408" i="12" s="1"/>
  <c r="K407" i="12"/>
  <c r="L407" i="12" s="1"/>
  <c r="K406" i="12"/>
  <c r="L406" i="12" s="1"/>
  <c r="K405" i="12"/>
  <c r="L405" i="12" s="1"/>
  <c r="K403" i="12"/>
  <c r="L403" i="12" s="1"/>
  <c r="K402" i="12"/>
  <c r="L402" i="12" s="1"/>
  <c r="K400" i="12"/>
  <c r="L400" i="12" s="1"/>
  <c r="K404" i="12"/>
  <c r="L404" i="12" s="1"/>
  <c r="K401" i="12"/>
  <c r="L401" i="12" s="1"/>
  <c r="K399" i="12"/>
  <c r="L399" i="12" s="1"/>
  <c r="K397" i="12"/>
  <c r="L397" i="12" s="1"/>
  <c r="K396" i="12"/>
  <c r="L396" i="12" s="1"/>
  <c r="K395" i="12"/>
  <c r="L395" i="12" s="1"/>
  <c r="K393" i="12"/>
  <c r="L393" i="12" s="1"/>
  <c r="K392" i="12"/>
  <c r="L392" i="12" s="1"/>
  <c r="K391" i="12"/>
  <c r="L391" i="12" s="1"/>
  <c r="K389" i="12"/>
  <c r="L389" i="12" s="1"/>
  <c r="K388" i="12"/>
  <c r="L388" i="12" s="1"/>
  <c r="K387" i="12"/>
  <c r="L387" i="12" s="1"/>
  <c r="K386" i="12"/>
  <c r="L386" i="12" s="1"/>
  <c r="K385" i="12"/>
  <c r="L385" i="12" s="1"/>
  <c r="K384" i="12"/>
  <c r="L384" i="12" s="1"/>
  <c r="K383" i="12"/>
  <c r="L383" i="12" s="1"/>
  <c r="K382" i="12"/>
  <c r="L382" i="12" s="1"/>
  <c r="K394" i="12"/>
  <c r="L394" i="12" s="1"/>
  <c r="K390" i="12"/>
  <c r="L390" i="12" s="1"/>
  <c r="K381" i="12"/>
  <c r="L381" i="12" s="1"/>
  <c r="K380" i="12"/>
  <c r="L380" i="12" s="1"/>
  <c r="K372" i="12"/>
  <c r="L372" i="12" s="1"/>
  <c r="K379" i="12"/>
  <c r="L379" i="12" s="1"/>
  <c r="K378" i="12"/>
  <c r="L378" i="12" s="1"/>
  <c r="K377" i="12"/>
  <c r="L377" i="12" s="1"/>
  <c r="K376" i="12"/>
  <c r="L376" i="12" s="1"/>
  <c r="K375" i="12"/>
  <c r="L375" i="12" s="1"/>
  <c r="K374" i="12"/>
  <c r="L374" i="12" s="1"/>
  <c r="K373" i="12"/>
  <c r="L373" i="12" s="1"/>
  <c r="K371" i="12"/>
  <c r="L371" i="12" s="1"/>
  <c r="K370" i="12"/>
  <c r="L370" i="12" s="1"/>
  <c r="K369" i="12"/>
  <c r="L369" i="12" s="1"/>
  <c r="K368" i="12"/>
  <c r="L368" i="12" s="1"/>
  <c r="K367" i="12"/>
  <c r="L367" i="12" s="1"/>
  <c r="K366" i="12"/>
  <c r="L366" i="12" s="1"/>
  <c r="K365" i="12"/>
  <c r="L365" i="12" s="1"/>
  <c r="K364" i="12"/>
  <c r="L364" i="12" s="1"/>
  <c r="K363" i="12"/>
  <c r="L363" i="12" s="1"/>
  <c r="K362" i="12"/>
  <c r="L362" i="12" s="1"/>
  <c r="K361" i="12"/>
  <c r="L361" i="12" s="1"/>
  <c r="K360" i="12"/>
  <c r="L360" i="12" s="1"/>
  <c r="K359" i="12"/>
  <c r="L359" i="12" s="1"/>
  <c r="K358" i="12"/>
  <c r="L358" i="12" s="1"/>
  <c r="K357" i="12"/>
  <c r="L357" i="12" s="1"/>
  <c r="K356" i="12"/>
  <c r="L356" i="12" s="1"/>
  <c r="K355" i="12"/>
  <c r="L355" i="12" s="1"/>
  <c r="K354" i="12"/>
  <c r="L354" i="12" s="1"/>
  <c r="K353" i="12"/>
  <c r="L353" i="12" s="1"/>
  <c r="K352" i="12"/>
  <c r="L352" i="12" s="1"/>
  <c r="K351" i="12"/>
  <c r="L351" i="12" s="1"/>
  <c r="K350" i="12"/>
  <c r="L350" i="12" s="1"/>
  <c r="K349" i="12"/>
  <c r="L349" i="12" s="1"/>
  <c r="K348" i="12"/>
  <c r="L348" i="12" s="1"/>
  <c r="K347" i="12"/>
  <c r="L347" i="12" s="1"/>
  <c r="K346" i="12"/>
  <c r="L346" i="12" s="1"/>
  <c r="K345" i="12"/>
  <c r="L345" i="12" s="1"/>
  <c r="K343" i="12"/>
  <c r="L343" i="12" s="1"/>
  <c r="K342" i="12"/>
  <c r="L342" i="12" s="1"/>
  <c r="K344" i="12"/>
  <c r="L344" i="12" s="1"/>
  <c r="K341" i="12"/>
  <c r="L341" i="12" s="1"/>
  <c r="K340" i="12"/>
  <c r="L340" i="12" s="1"/>
  <c r="K339" i="12"/>
  <c r="L339" i="12" s="1"/>
  <c r="K338" i="12"/>
  <c r="L338" i="12" s="1"/>
  <c r="K337" i="12"/>
  <c r="L337" i="12" s="1"/>
  <c r="K336" i="12"/>
  <c r="L336" i="12" s="1"/>
  <c r="K335" i="12"/>
  <c r="L335" i="12" s="1"/>
  <c r="K334" i="12"/>
  <c r="L334" i="12" s="1"/>
  <c r="K333" i="12"/>
  <c r="L333" i="12" s="1"/>
  <c r="K332" i="12"/>
  <c r="L332" i="12" s="1"/>
  <c r="K330" i="12"/>
  <c r="L330" i="12" s="1"/>
  <c r="K329" i="12"/>
  <c r="L329" i="12" s="1"/>
  <c r="K328" i="12"/>
  <c r="L328" i="12" s="1"/>
  <c r="K327" i="12"/>
  <c r="L327" i="12" s="1"/>
  <c r="K326" i="12"/>
  <c r="L326" i="12" s="1"/>
  <c r="K325" i="12"/>
  <c r="L325" i="12" s="1"/>
  <c r="K324" i="12"/>
  <c r="L324" i="12" s="1"/>
  <c r="K323" i="12"/>
  <c r="L323" i="12" s="1"/>
  <c r="K322" i="12"/>
  <c r="L322" i="12" s="1"/>
  <c r="K321" i="12"/>
  <c r="L321" i="12" s="1"/>
  <c r="K316" i="12"/>
  <c r="L316" i="12" s="1"/>
  <c r="K320" i="12"/>
  <c r="L320" i="12" s="1"/>
  <c r="K319" i="12"/>
  <c r="L319" i="12" s="1"/>
  <c r="K318" i="12"/>
  <c r="L318" i="12" s="1"/>
  <c r="K317" i="12"/>
  <c r="L317" i="12" s="1"/>
  <c r="K331" i="12"/>
  <c r="L331" i="12" s="1"/>
  <c r="K315" i="12"/>
  <c r="L315" i="12" s="1"/>
  <c r="K314" i="12"/>
  <c r="L314" i="12" s="1"/>
  <c r="K313" i="12"/>
  <c r="L313" i="12" s="1"/>
  <c r="K312" i="12"/>
  <c r="L312" i="12" s="1"/>
  <c r="K311" i="12"/>
  <c r="L311" i="12" s="1"/>
  <c r="K310" i="12"/>
  <c r="L310" i="12" s="1"/>
  <c r="K309" i="12"/>
  <c r="L309" i="12" s="1"/>
  <c r="K308" i="12"/>
  <c r="L308" i="12" s="1"/>
  <c r="K307" i="12"/>
  <c r="L307" i="12" s="1"/>
  <c r="K306" i="12"/>
  <c r="L306" i="12" s="1"/>
  <c r="K304" i="12"/>
  <c r="L304" i="12" s="1"/>
  <c r="K303" i="12"/>
  <c r="L303" i="12" s="1"/>
  <c r="K302" i="12"/>
  <c r="L302" i="12" s="1"/>
  <c r="K301" i="12"/>
  <c r="L301" i="12" s="1"/>
  <c r="K299" i="12"/>
  <c r="L299" i="12" s="1"/>
  <c r="K298" i="12"/>
  <c r="L298" i="12" s="1"/>
  <c r="K297" i="12"/>
  <c r="L297" i="12" s="1"/>
  <c r="K296" i="12"/>
  <c r="L296" i="12" s="1"/>
  <c r="K295" i="12"/>
  <c r="L295" i="12" s="1"/>
  <c r="K294" i="12"/>
  <c r="L294" i="12" s="1"/>
  <c r="K293" i="12"/>
  <c r="L293" i="12" s="1"/>
  <c r="K291" i="12"/>
  <c r="L291" i="12" s="1"/>
  <c r="K289" i="12"/>
  <c r="L289" i="12" s="1"/>
  <c r="K305" i="12"/>
  <c r="L305" i="12" s="1"/>
  <c r="K300" i="12"/>
  <c r="L300" i="12" s="1"/>
  <c r="K292" i="12"/>
  <c r="L292" i="12" s="1"/>
  <c r="K290" i="12"/>
  <c r="L290" i="12" s="1"/>
  <c r="K288" i="12"/>
  <c r="L288" i="12" s="1"/>
  <c r="K287" i="12"/>
  <c r="L287" i="12" s="1"/>
  <c r="K286" i="12"/>
  <c r="L286" i="12" s="1"/>
  <c r="K285" i="12"/>
  <c r="L285" i="12" s="1"/>
  <c r="K264" i="12"/>
  <c r="L264" i="12" s="1"/>
  <c r="K284" i="12"/>
  <c r="L284" i="12" s="1"/>
  <c r="K283" i="12"/>
  <c r="L283" i="12" s="1"/>
  <c r="K263" i="12"/>
  <c r="L263" i="12" s="1"/>
  <c r="K282" i="12"/>
  <c r="L282" i="12" s="1"/>
  <c r="K281" i="12"/>
  <c r="L281" i="12" s="1"/>
  <c r="K280" i="12"/>
  <c r="L280" i="12" s="1"/>
  <c r="K279" i="12"/>
  <c r="L279" i="12" s="1"/>
  <c r="K278" i="12"/>
  <c r="L278" i="12" s="1"/>
  <c r="K277" i="12"/>
  <c r="L277" i="12" s="1"/>
  <c r="K276" i="12"/>
  <c r="L276" i="12" s="1"/>
  <c r="K275" i="12"/>
  <c r="L275" i="12" s="1"/>
  <c r="K274" i="12"/>
  <c r="L274" i="12" s="1"/>
  <c r="K272" i="12"/>
  <c r="L272" i="12" s="1"/>
  <c r="K271" i="12"/>
  <c r="L271" i="12" s="1"/>
  <c r="K270" i="12"/>
  <c r="L270" i="12" s="1"/>
  <c r="K269" i="12"/>
  <c r="L269" i="12" s="1"/>
  <c r="K262" i="12"/>
  <c r="L262" i="12" s="1"/>
  <c r="K268" i="12"/>
  <c r="L268" i="12" s="1"/>
  <c r="K267" i="12"/>
  <c r="L267" i="12" s="1"/>
  <c r="K266" i="12"/>
  <c r="L266" i="12" s="1"/>
  <c r="K265" i="12"/>
  <c r="L265" i="12" s="1"/>
  <c r="K273" i="12"/>
  <c r="L273" i="12" s="1"/>
  <c r="K261" i="12"/>
  <c r="L261" i="12" s="1"/>
  <c r="K260" i="12"/>
  <c r="L260" i="12" s="1"/>
  <c r="K250" i="12"/>
  <c r="L250" i="12" s="1"/>
  <c r="K258" i="12"/>
  <c r="L258" i="12" s="1"/>
  <c r="K257" i="12"/>
  <c r="L257" i="12" s="1"/>
  <c r="K256" i="12"/>
  <c r="L256" i="12" s="1"/>
  <c r="K255" i="12"/>
  <c r="L255" i="12" s="1"/>
  <c r="K254" i="12"/>
  <c r="L254" i="12" s="1"/>
  <c r="K253" i="12"/>
  <c r="L253" i="12" s="1"/>
  <c r="K252" i="12"/>
  <c r="L252" i="12" s="1"/>
  <c r="K251" i="12"/>
  <c r="L251" i="12" s="1"/>
  <c r="K259" i="12"/>
  <c r="L259" i="12" s="1"/>
  <c r="K249" i="12"/>
  <c r="L249" i="12" s="1"/>
  <c r="K232" i="12"/>
  <c r="L232" i="12" s="1"/>
  <c r="K248" i="12"/>
  <c r="L248" i="12" s="1"/>
  <c r="K247" i="12"/>
  <c r="L247" i="12" s="1"/>
  <c r="K246" i="12"/>
  <c r="L246" i="12" s="1"/>
  <c r="K245" i="12"/>
  <c r="L245" i="12" s="1"/>
  <c r="K244" i="12"/>
  <c r="L244" i="12" s="1"/>
  <c r="K243" i="12"/>
  <c r="L243" i="12" s="1"/>
  <c r="K241" i="12"/>
  <c r="L241" i="12" s="1"/>
  <c r="K240" i="12"/>
  <c r="L240" i="12" s="1"/>
  <c r="K239" i="12"/>
  <c r="L239" i="12" s="1"/>
  <c r="K238" i="12"/>
  <c r="L238" i="12" s="1"/>
  <c r="K237" i="12"/>
  <c r="L237" i="12" s="1"/>
  <c r="K236" i="12"/>
  <c r="L236" i="12" s="1"/>
  <c r="K235" i="12"/>
  <c r="L235" i="12" s="1"/>
  <c r="K234" i="12"/>
  <c r="L234" i="12" s="1"/>
  <c r="K233" i="12"/>
  <c r="L233" i="12" s="1"/>
  <c r="K242" i="12"/>
  <c r="L242" i="12" s="1"/>
  <c r="K230" i="12"/>
  <c r="L230" i="12" s="1"/>
  <c r="K229" i="12"/>
  <c r="L229" i="12" s="1"/>
  <c r="K228" i="12"/>
  <c r="L228" i="12" s="1"/>
  <c r="K227" i="12"/>
  <c r="L227" i="12" s="1"/>
  <c r="K226" i="12"/>
  <c r="L226" i="12" s="1"/>
  <c r="K225" i="12"/>
  <c r="L225" i="12" s="1"/>
  <c r="K224" i="12"/>
  <c r="L224" i="12" s="1"/>
  <c r="K223" i="12"/>
  <c r="L223" i="12" s="1"/>
  <c r="K222" i="12"/>
  <c r="L222" i="12" s="1"/>
  <c r="K221" i="12"/>
  <c r="L221" i="12" s="1"/>
  <c r="K220" i="12"/>
  <c r="L220" i="12" s="1"/>
  <c r="K218" i="12"/>
  <c r="L218" i="12" s="1"/>
  <c r="K217" i="12"/>
  <c r="L217" i="12" s="1"/>
  <c r="K216" i="12"/>
  <c r="L216" i="12" s="1"/>
  <c r="K215" i="12"/>
  <c r="L215" i="12" s="1"/>
  <c r="K214" i="12"/>
  <c r="L214" i="12" s="1"/>
  <c r="K213" i="12"/>
  <c r="L213" i="12" s="1"/>
  <c r="K212" i="12"/>
  <c r="L212" i="12" s="1"/>
  <c r="K231" i="12"/>
  <c r="L231" i="12" s="1"/>
  <c r="K219" i="12"/>
  <c r="L219" i="12" s="1"/>
  <c r="K211" i="12"/>
  <c r="L211" i="12" s="1"/>
  <c r="K210" i="12"/>
  <c r="L210" i="12" s="1"/>
  <c r="K209" i="12"/>
  <c r="L209" i="12" s="1"/>
  <c r="K208" i="12"/>
  <c r="L208" i="12" s="1"/>
  <c r="K207" i="12"/>
  <c r="L207" i="12" s="1"/>
  <c r="K205" i="12"/>
  <c r="L205" i="12" s="1"/>
  <c r="K204" i="12"/>
  <c r="L204" i="12" s="1"/>
  <c r="K203" i="12"/>
  <c r="L203" i="12" s="1"/>
  <c r="K200" i="12"/>
  <c r="L200" i="12" s="1"/>
  <c r="K202" i="12"/>
  <c r="L202" i="12" s="1"/>
  <c r="K201" i="12"/>
  <c r="L201" i="12" s="1"/>
  <c r="K206" i="12"/>
  <c r="L206" i="12" s="1"/>
  <c r="K199" i="12"/>
  <c r="L199" i="12" s="1"/>
  <c r="K198" i="12"/>
  <c r="L198" i="12" s="1"/>
  <c r="K197" i="12"/>
  <c r="L197" i="12" s="1"/>
  <c r="K196" i="12"/>
  <c r="L196" i="12" s="1"/>
  <c r="K195" i="12"/>
  <c r="L195" i="12" s="1"/>
  <c r="K194" i="12"/>
  <c r="L194" i="12" s="1"/>
  <c r="K193" i="12"/>
  <c r="L193" i="12" s="1"/>
  <c r="K192" i="12"/>
  <c r="L192" i="12" s="1"/>
  <c r="K191" i="12"/>
  <c r="L191" i="12" s="1"/>
  <c r="K190" i="12"/>
  <c r="L190" i="12" s="1"/>
  <c r="K189" i="12"/>
  <c r="L189" i="12" s="1"/>
  <c r="K188" i="12"/>
  <c r="L188" i="12" s="1"/>
  <c r="K187" i="12"/>
  <c r="L187" i="12" s="1"/>
  <c r="K186" i="12"/>
  <c r="L186" i="12" s="1"/>
  <c r="K185" i="12"/>
  <c r="L185" i="12" s="1"/>
  <c r="K175" i="12"/>
  <c r="L175" i="12" s="1"/>
  <c r="K184" i="12"/>
  <c r="L184" i="12" s="1"/>
  <c r="K183" i="12"/>
  <c r="L183" i="12" s="1"/>
  <c r="K182" i="12"/>
  <c r="L182" i="12" s="1"/>
  <c r="K174" i="12"/>
  <c r="L174" i="12" s="1"/>
  <c r="K181" i="12"/>
  <c r="L181" i="12" s="1"/>
  <c r="K179" i="12"/>
  <c r="L179" i="12" s="1"/>
  <c r="K178" i="12"/>
  <c r="L178" i="12" s="1"/>
  <c r="K177" i="12"/>
  <c r="L177" i="12" s="1"/>
  <c r="K176" i="12"/>
  <c r="L176" i="12" s="1"/>
  <c r="K180" i="12"/>
  <c r="L180" i="12" s="1"/>
  <c r="K173" i="12"/>
  <c r="L173" i="12" s="1"/>
  <c r="K171" i="12"/>
  <c r="L171" i="12" s="1"/>
  <c r="K170" i="12"/>
  <c r="L170" i="12" s="1"/>
  <c r="K155" i="12"/>
  <c r="L155" i="12" s="1"/>
  <c r="K169" i="12"/>
  <c r="L169" i="12" s="1"/>
  <c r="K154" i="12"/>
  <c r="L154" i="12" s="1"/>
  <c r="K168" i="12"/>
  <c r="L168" i="12" s="1"/>
  <c r="K167" i="12"/>
  <c r="L167" i="12" s="1"/>
  <c r="K153" i="12"/>
  <c r="L153" i="12" s="1"/>
  <c r="K166" i="12"/>
  <c r="L166" i="12" s="1"/>
  <c r="K165" i="12"/>
  <c r="L165" i="12" s="1"/>
  <c r="K164" i="12"/>
  <c r="L164" i="12" s="1"/>
  <c r="K162" i="12"/>
  <c r="L162" i="12" s="1"/>
  <c r="K161" i="12"/>
  <c r="L161" i="12" s="1"/>
  <c r="K160" i="12"/>
  <c r="L160" i="12" s="1"/>
  <c r="K159" i="12"/>
  <c r="L159" i="12" s="1"/>
  <c r="K158" i="12"/>
  <c r="L158" i="12" s="1"/>
  <c r="K157" i="12"/>
  <c r="L157" i="12" s="1"/>
  <c r="K156" i="12"/>
  <c r="L156" i="12" s="1"/>
  <c r="K152" i="12"/>
  <c r="L152" i="12" s="1"/>
  <c r="K172" i="12"/>
  <c r="L172" i="12" s="1"/>
  <c r="K163" i="12"/>
  <c r="L163" i="12" s="1"/>
  <c r="K151" i="12"/>
  <c r="L151" i="12" s="1"/>
  <c r="K150" i="12"/>
  <c r="L150" i="12" s="1"/>
  <c r="K149" i="12"/>
  <c r="L149" i="12" s="1"/>
  <c r="K148" i="12"/>
  <c r="L148" i="12" s="1"/>
  <c r="K146" i="12"/>
  <c r="L146" i="12" s="1"/>
  <c r="K147" i="12"/>
  <c r="L147" i="12" s="1"/>
  <c r="K145" i="12"/>
  <c r="L145" i="12" s="1"/>
  <c r="K144" i="12"/>
  <c r="L144" i="12" s="1"/>
  <c r="K140" i="12"/>
  <c r="L140" i="12" s="1"/>
  <c r="K143" i="12"/>
  <c r="L143" i="12" s="1"/>
  <c r="K142" i="12"/>
  <c r="L142" i="12" s="1"/>
  <c r="K141" i="12"/>
  <c r="L141" i="12" s="1"/>
  <c r="K138" i="12"/>
  <c r="L138" i="12" s="1"/>
  <c r="K139" i="12"/>
  <c r="L139" i="12" s="1"/>
  <c r="K136" i="12"/>
  <c r="L136" i="12" s="1"/>
  <c r="K135" i="12"/>
  <c r="L135" i="12" s="1"/>
  <c r="K134" i="12"/>
  <c r="L134" i="12" s="1"/>
  <c r="K137" i="12"/>
  <c r="L137" i="12" s="1"/>
  <c r="K132" i="12"/>
  <c r="L132" i="12" s="1"/>
  <c r="K133" i="12"/>
  <c r="L133" i="12" s="1"/>
  <c r="K129" i="12"/>
  <c r="L129" i="12" s="1"/>
  <c r="K131" i="12"/>
  <c r="L131" i="12" s="1"/>
  <c r="K128" i="12"/>
  <c r="L128" i="12" s="1"/>
  <c r="K127" i="12"/>
  <c r="L127" i="12" s="1"/>
  <c r="K130" i="12"/>
  <c r="L130" i="12" s="1"/>
  <c r="K126" i="12"/>
  <c r="L126" i="12" s="1"/>
  <c r="K125" i="12"/>
  <c r="L125" i="12" s="1"/>
  <c r="K124" i="12"/>
  <c r="L124" i="12" s="1"/>
  <c r="K122" i="12"/>
  <c r="L122" i="12" s="1"/>
  <c r="K123" i="12"/>
  <c r="L123" i="12" s="1"/>
  <c r="K121" i="12"/>
  <c r="L121" i="12" s="1"/>
  <c r="K120" i="12"/>
  <c r="L120" i="12" s="1"/>
  <c r="K119" i="12"/>
  <c r="L119" i="12" s="1"/>
  <c r="K118" i="12"/>
  <c r="L118" i="12" s="1"/>
  <c r="K114" i="12"/>
  <c r="L114" i="12" s="1"/>
  <c r="K116" i="12"/>
  <c r="L116" i="12" s="1"/>
  <c r="K115" i="12"/>
  <c r="L115" i="12" s="1"/>
  <c r="K117" i="12"/>
  <c r="L117" i="12" s="1"/>
  <c r="K104" i="12"/>
  <c r="L104" i="12" s="1"/>
  <c r="K111" i="12"/>
  <c r="L111" i="12" s="1"/>
  <c r="K110" i="12"/>
  <c r="L110" i="12" s="1"/>
  <c r="K109" i="12"/>
  <c r="L109" i="12" s="1"/>
  <c r="K113" i="12"/>
  <c r="L113" i="12" s="1"/>
  <c r="K108" i="12"/>
  <c r="L108" i="12" s="1"/>
  <c r="K112" i="12"/>
  <c r="L112" i="12" s="1"/>
  <c r="K107" i="12"/>
  <c r="L107" i="12" s="1"/>
  <c r="K105" i="12"/>
  <c r="L105" i="12" s="1"/>
  <c r="K106" i="12"/>
  <c r="L106" i="12" s="1"/>
  <c r="K103" i="12"/>
  <c r="L103" i="12" s="1"/>
  <c r="K102" i="12"/>
  <c r="L102" i="12" s="1"/>
  <c r="K101" i="12"/>
  <c r="L101" i="12" s="1"/>
  <c r="K100" i="12"/>
  <c r="L100" i="12" s="1"/>
  <c r="K99" i="12"/>
  <c r="L99" i="12" s="1"/>
  <c r="K98" i="12"/>
  <c r="L98" i="12" s="1"/>
  <c r="K97" i="12"/>
  <c r="L97" i="12" s="1"/>
  <c r="K96" i="12"/>
  <c r="L96" i="12" s="1"/>
  <c r="K95" i="12"/>
  <c r="L95" i="12" s="1"/>
  <c r="K94" i="12"/>
  <c r="L94" i="12" s="1"/>
  <c r="K93" i="12"/>
  <c r="L93" i="12" s="1"/>
  <c r="K92" i="12"/>
  <c r="L92" i="12" s="1"/>
  <c r="K91" i="12"/>
  <c r="L91" i="12" s="1"/>
  <c r="K90" i="12"/>
  <c r="L90" i="12" s="1"/>
  <c r="K89" i="12"/>
  <c r="L89" i="12" s="1"/>
  <c r="K88" i="12"/>
  <c r="L88" i="12" s="1"/>
  <c r="K87" i="12"/>
  <c r="L87" i="12" s="1"/>
  <c r="K86" i="12"/>
  <c r="L86" i="12" s="1"/>
  <c r="K84" i="12"/>
  <c r="L84" i="12" s="1"/>
  <c r="K76" i="12"/>
  <c r="L76" i="12" s="1"/>
  <c r="K83" i="12"/>
  <c r="L83" i="12" s="1"/>
  <c r="K82" i="12"/>
  <c r="L82" i="12" s="1"/>
  <c r="K81" i="12"/>
  <c r="L81" i="12" s="1"/>
  <c r="K80" i="12"/>
  <c r="L80" i="12" s="1"/>
  <c r="K79" i="12"/>
  <c r="L79" i="12" s="1"/>
  <c r="K75" i="12"/>
  <c r="L75" i="12" s="1"/>
  <c r="K78" i="12"/>
  <c r="L78" i="12" s="1"/>
  <c r="K77" i="12"/>
  <c r="L77" i="12" s="1"/>
  <c r="K85" i="12"/>
  <c r="L85" i="12" s="1"/>
  <c r="K74" i="12"/>
  <c r="L74" i="12" s="1"/>
  <c r="K73" i="12"/>
  <c r="L73" i="12" s="1"/>
  <c r="K72" i="12"/>
  <c r="L72" i="12" s="1"/>
  <c r="K71" i="12"/>
  <c r="L71" i="12" s="1"/>
  <c r="K70" i="12"/>
  <c r="L70" i="12" s="1"/>
  <c r="K69" i="12"/>
  <c r="L69" i="12" s="1"/>
  <c r="K68" i="12"/>
  <c r="L68" i="12" s="1"/>
  <c r="K67" i="12"/>
  <c r="L67" i="12" s="1"/>
  <c r="K66" i="12"/>
  <c r="L66" i="12" s="1"/>
  <c r="K64" i="12"/>
  <c r="L64" i="12" s="1"/>
  <c r="K56" i="12"/>
  <c r="L56" i="12" s="1"/>
  <c r="K63" i="12"/>
  <c r="L63" i="12" s="1"/>
  <c r="K62" i="12"/>
  <c r="L62" i="12" s="1"/>
  <c r="K61" i="12"/>
  <c r="L61" i="12" s="1"/>
  <c r="K60" i="12"/>
  <c r="L60" i="12" s="1"/>
  <c r="K59" i="12"/>
  <c r="L59" i="12" s="1"/>
  <c r="K57" i="12"/>
  <c r="L57" i="12" s="1"/>
  <c r="K65" i="12"/>
  <c r="L65" i="12" s="1"/>
  <c r="K58" i="12"/>
  <c r="L58" i="12" s="1"/>
  <c r="K55" i="12"/>
  <c r="L55" i="12" s="1"/>
  <c r="K54" i="12"/>
  <c r="L54" i="12" s="1"/>
  <c r="K53" i="12"/>
  <c r="L53" i="12" s="1"/>
  <c r="K52" i="12"/>
  <c r="L52" i="12" s="1"/>
  <c r="K51" i="12"/>
  <c r="L51" i="12" s="1"/>
  <c r="K50" i="12"/>
  <c r="L50" i="12" s="1"/>
  <c r="K33" i="12"/>
  <c r="L33" i="12" s="1"/>
  <c r="K49" i="12"/>
  <c r="L49" i="12" s="1"/>
  <c r="K48" i="12"/>
  <c r="L48" i="12" s="1"/>
  <c r="K47" i="12"/>
  <c r="L47" i="12" s="1"/>
  <c r="K46" i="12"/>
  <c r="L46" i="12" s="1"/>
  <c r="K32" i="12"/>
  <c r="L32" i="12" s="1"/>
  <c r="K44" i="12"/>
  <c r="L44" i="12" s="1"/>
  <c r="K43" i="12"/>
  <c r="L43" i="12" s="1"/>
  <c r="K41" i="12"/>
  <c r="L41" i="12" s="1"/>
  <c r="K40" i="12"/>
  <c r="L40" i="12" s="1"/>
  <c r="K39" i="12"/>
  <c r="L39" i="12" s="1"/>
  <c r="K38" i="12"/>
  <c r="L38" i="12" s="1"/>
  <c r="K37" i="12"/>
  <c r="L37" i="12" s="1"/>
  <c r="K36" i="12"/>
  <c r="L36" i="12" s="1"/>
  <c r="K35" i="12"/>
  <c r="L35" i="12" s="1"/>
  <c r="K45" i="12"/>
  <c r="L45" i="12" s="1"/>
  <c r="K42" i="12"/>
  <c r="L42" i="12" s="1"/>
  <c r="K34" i="12"/>
  <c r="L34" i="12" s="1"/>
  <c r="K20" i="12"/>
  <c r="L20" i="12" s="1"/>
  <c r="K19" i="12"/>
  <c r="L19" i="12" s="1"/>
  <c r="K31" i="12"/>
  <c r="L31" i="12" s="1"/>
  <c r="K30" i="12"/>
  <c r="L30" i="12" s="1"/>
  <c r="K29" i="12"/>
  <c r="L29" i="12" s="1"/>
  <c r="K27" i="12"/>
  <c r="L27" i="12" s="1"/>
  <c r="K26" i="12"/>
  <c r="L26" i="12" s="1"/>
  <c r="K18" i="12"/>
  <c r="L18" i="12" s="1"/>
  <c r="K25" i="12"/>
  <c r="L25" i="12" s="1"/>
  <c r="K24" i="12"/>
  <c r="L24" i="12" s="1"/>
  <c r="K23" i="12"/>
  <c r="L23" i="12" s="1"/>
  <c r="K22" i="12"/>
  <c r="L22" i="12" s="1"/>
  <c r="K21" i="12"/>
  <c r="L21" i="12" s="1"/>
  <c r="K28" i="12"/>
  <c r="L28" i="12" s="1"/>
  <c r="K17" i="12"/>
  <c r="L17" i="12" s="1"/>
  <c r="K16" i="12"/>
  <c r="L16" i="12" s="1"/>
  <c r="K15" i="12"/>
  <c r="L15" i="12" s="1"/>
  <c r="K14" i="12"/>
  <c r="L14" i="12" s="1"/>
  <c r="K13" i="12"/>
  <c r="L13" i="12" s="1"/>
  <c r="K12" i="12"/>
  <c r="L12" i="12" s="1"/>
  <c r="K11" i="12"/>
  <c r="L11" i="12" s="1"/>
  <c r="K10" i="12"/>
  <c r="L10" i="12" s="1"/>
  <c r="K9" i="12"/>
  <c r="L9" i="12" s="1"/>
  <c r="K2" i="12"/>
  <c r="L2" i="12" s="1"/>
  <c r="K7" i="12"/>
  <c r="L7" i="12" s="1"/>
  <c r="K6" i="12"/>
  <c r="L6" i="12" s="1"/>
  <c r="K3" i="12"/>
  <c r="L3" i="12" s="1"/>
  <c r="K8" i="12"/>
  <c r="L8" i="12" s="1"/>
  <c r="K5" i="12"/>
  <c r="L5" i="12" s="1"/>
  <c r="K4" i="12"/>
  <c r="L4" i="12" s="1"/>
  <c r="K3" i="3"/>
  <c r="M3" i="3" s="1"/>
  <c r="L3" i="3"/>
  <c r="N3" i="3" s="1"/>
  <c r="K4" i="3"/>
  <c r="M4" i="3" s="1"/>
  <c r="L4" i="3"/>
  <c r="N4" i="3" s="1"/>
  <c r="K5" i="3"/>
  <c r="M5" i="3" s="1"/>
  <c r="L5" i="3"/>
  <c r="N5" i="3" s="1"/>
  <c r="K6" i="3"/>
  <c r="M6" i="3" s="1"/>
  <c r="L6" i="3"/>
  <c r="N6" i="3" s="1"/>
  <c r="K7" i="3"/>
  <c r="M7" i="3" s="1"/>
  <c r="L7" i="3"/>
  <c r="N7" i="3" s="1"/>
  <c r="K8" i="3"/>
  <c r="M8" i="3" s="1"/>
  <c r="L8" i="3"/>
  <c r="N8" i="3" s="1"/>
  <c r="K9" i="3"/>
  <c r="M9" i="3" s="1"/>
  <c r="L9" i="3"/>
  <c r="N9" i="3" s="1"/>
  <c r="K10" i="3"/>
  <c r="M10" i="3" s="1"/>
  <c r="L10" i="3"/>
  <c r="N10" i="3" s="1"/>
  <c r="K11" i="3"/>
  <c r="M11" i="3" s="1"/>
  <c r="L11" i="3"/>
  <c r="N11" i="3" s="1"/>
  <c r="K12" i="3"/>
  <c r="M12" i="3" s="1"/>
  <c r="L12" i="3"/>
  <c r="N12" i="3" s="1"/>
  <c r="K13" i="3"/>
  <c r="M13" i="3" s="1"/>
  <c r="L13" i="3"/>
  <c r="N13" i="3" s="1"/>
  <c r="K14" i="3"/>
  <c r="M14" i="3" s="1"/>
  <c r="L14" i="3"/>
  <c r="N14" i="3" s="1"/>
  <c r="K15" i="3"/>
  <c r="M15" i="3" s="1"/>
  <c r="L15" i="3"/>
  <c r="N15" i="3" s="1"/>
  <c r="K16" i="3"/>
  <c r="M16" i="3" s="1"/>
  <c r="L16" i="3"/>
  <c r="N16" i="3" s="1"/>
  <c r="K17" i="3"/>
  <c r="M17" i="3" s="1"/>
  <c r="L17" i="3"/>
  <c r="N17" i="3" s="1"/>
  <c r="K18" i="3"/>
  <c r="M18" i="3" s="1"/>
  <c r="L18" i="3"/>
  <c r="N18" i="3" s="1"/>
  <c r="K19" i="3"/>
  <c r="M19" i="3" s="1"/>
  <c r="L19" i="3"/>
  <c r="N19" i="3" s="1"/>
  <c r="K20" i="3"/>
  <c r="M20" i="3" s="1"/>
  <c r="L20" i="3"/>
  <c r="N20" i="3" s="1"/>
  <c r="K21" i="3"/>
  <c r="M21" i="3" s="1"/>
  <c r="L21" i="3"/>
  <c r="N21" i="3" s="1"/>
  <c r="K22" i="3"/>
  <c r="M22" i="3" s="1"/>
  <c r="L22" i="3"/>
  <c r="N22" i="3" s="1"/>
  <c r="K23" i="3"/>
  <c r="M23" i="3" s="1"/>
  <c r="L23" i="3"/>
  <c r="N23" i="3" s="1"/>
  <c r="K24" i="3"/>
  <c r="M24" i="3" s="1"/>
  <c r="L24" i="3"/>
  <c r="N24" i="3" s="1"/>
  <c r="K25" i="3"/>
  <c r="M25" i="3" s="1"/>
  <c r="L25" i="3"/>
  <c r="N25" i="3" s="1"/>
  <c r="K26" i="3"/>
  <c r="M26" i="3" s="1"/>
  <c r="L26" i="3"/>
  <c r="N26" i="3" s="1"/>
  <c r="K27" i="3"/>
  <c r="M27" i="3" s="1"/>
  <c r="L27" i="3"/>
  <c r="N27" i="3" s="1"/>
  <c r="K28" i="3"/>
  <c r="M28" i="3" s="1"/>
  <c r="L28" i="3"/>
  <c r="N28" i="3" s="1"/>
  <c r="K29" i="3"/>
  <c r="M29" i="3" s="1"/>
  <c r="L29" i="3"/>
  <c r="N29" i="3" s="1"/>
  <c r="K30" i="3"/>
  <c r="M30" i="3" s="1"/>
  <c r="L30" i="3"/>
  <c r="N30" i="3" s="1"/>
  <c r="K31" i="3"/>
  <c r="M31" i="3" s="1"/>
  <c r="L31" i="3"/>
  <c r="N31" i="3" s="1"/>
  <c r="K32" i="3"/>
  <c r="M32" i="3" s="1"/>
  <c r="L32" i="3"/>
  <c r="N32" i="3" s="1"/>
  <c r="K33" i="3"/>
  <c r="M33" i="3" s="1"/>
  <c r="L33" i="3"/>
  <c r="N33" i="3" s="1"/>
  <c r="K34" i="3"/>
  <c r="M34" i="3" s="1"/>
  <c r="L34" i="3"/>
  <c r="N34" i="3" s="1"/>
  <c r="K35" i="3"/>
  <c r="M35" i="3" s="1"/>
  <c r="L35" i="3"/>
  <c r="N35" i="3" s="1"/>
  <c r="K36" i="3"/>
  <c r="M36" i="3" s="1"/>
  <c r="L36" i="3"/>
  <c r="N36" i="3" s="1"/>
  <c r="K37" i="3"/>
  <c r="M37" i="3" s="1"/>
  <c r="L37" i="3"/>
  <c r="N37" i="3" s="1"/>
  <c r="K38" i="3"/>
  <c r="M38" i="3" s="1"/>
  <c r="L38" i="3"/>
  <c r="N38" i="3" s="1"/>
  <c r="K39" i="3"/>
  <c r="M39" i="3" s="1"/>
  <c r="L39" i="3"/>
  <c r="N39" i="3" s="1"/>
  <c r="K40" i="3"/>
  <c r="M40" i="3" s="1"/>
  <c r="L40" i="3"/>
  <c r="N40" i="3" s="1"/>
  <c r="K41" i="3"/>
  <c r="M41" i="3" s="1"/>
  <c r="L41" i="3"/>
  <c r="N41" i="3" s="1"/>
  <c r="K42" i="3"/>
  <c r="M42" i="3" s="1"/>
  <c r="L42" i="3"/>
  <c r="N42" i="3" s="1"/>
  <c r="K43" i="3"/>
  <c r="M43" i="3" s="1"/>
  <c r="L43" i="3"/>
  <c r="N43" i="3" s="1"/>
  <c r="K44" i="3"/>
  <c r="M44" i="3" s="1"/>
  <c r="L44" i="3"/>
  <c r="N44" i="3" s="1"/>
  <c r="K45" i="3"/>
  <c r="M45" i="3" s="1"/>
  <c r="L45" i="3"/>
  <c r="N45" i="3" s="1"/>
  <c r="K46" i="3"/>
  <c r="M46" i="3" s="1"/>
  <c r="L46" i="3"/>
  <c r="N46" i="3" s="1"/>
  <c r="K47" i="3"/>
  <c r="M47" i="3" s="1"/>
  <c r="L47" i="3"/>
  <c r="N47" i="3" s="1"/>
  <c r="K48" i="3"/>
  <c r="M48" i="3" s="1"/>
  <c r="L48" i="3"/>
  <c r="N48" i="3" s="1"/>
  <c r="K49" i="3"/>
  <c r="M49" i="3" s="1"/>
  <c r="L49" i="3"/>
  <c r="N49" i="3" s="1"/>
  <c r="K50" i="3"/>
  <c r="M50" i="3" s="1"/>
  <c r="L50" i="3"/>
  <c r="N50" i="3" s="1"/>
  <c r="K51" i="3"/>
  <c r="M51" i="3" s="1"/>
  <c r="L51" i="3"/>
  <c r="N51" i="3" s="1"/>
  <c r="K52" i="3"/>
  <c r="M52" i="3" s="1"/>
  <c r="L52" i="3"/>
  <c r="N52" i="3" s="1"/>
  <c r="K53" i="3"/>
  <c r="M53" i="3" s="1"/>
  <c r="L53" i="3"/>
  <c r="N53" i="3" s="1"/>
  <c r="K54" i="3"/>
  <c r="M54" i="3" s="1"/>
  <c r="L54" i="3"/>
  <c r="N54" i="3" s="1"/>
  <c r="K55" i="3"/>
  <c r="M55" i="3" s="1"/>
  <c r="L55" i="3"/>
  <c r="N55" i="3" s="1"/>
  <c r="K56" i="3"/>
  <c r="M56" i="3" s="1"/>
  <c r="L56" i="3"/>
  <c r="N56" i="3" s="1"/>
  <c r="K57" i="3"/>
  <c r="M57" i="3" s="1"/>
  <c r="L57" i="3"/>
  <c r="N57" i="3" s="1"/>
  <c r="K58" i="3"/>
  <c r="M58" i="3" s="1"/>
  <c r="L58" i="3"/>
  <c r="N58" i="3" s="1"/>
  <c r="K59" i="3"/>
  <c r="M59" i="3" s="1"/>
  <c r="L59" i="3"/>
  <c r="N59" i="3" s="1"/>
  <c r="K60" i="3"/>
  <c r="M60" i="3" s="1"/>
  <c r="L60" i="3"/>
  <c r="N60" i="3" s="1"/>
  <c r="K61" i="3"/>
  <c r="M61" i="3" s="1"/>
  <c r="L61" i="3"/>
  <c r="N61" i="3" s="1"/>
  <c r="K62" i="3"/>
  <c r="M62" i="3" s="1"/>
  <c r="L62" i="3"/>
  <c r="N62" i="3" s="1"/>
  <c r="K63" i="3"/>
  <c r="M63" i="3" s="1"/>
  <c r="L63" i="3"/>
  <c r="N63" i="3" s="1"/>
  <c r="K64" i="3"/>
  <c r="M64" i="3" s="1"/>
  <c r="L64" i="3"/>
  <c r="N64" i="3" s="1"/>
  <c r="K65" i="3"/>
  <c r="M65" i="3" s="1"/>
  <c r="L65" i="3"/>
  <c r="N65" i="3" s="1"/>
  <c r="K66" i="3"/>
  <c r="M66" i="3" s="1"/>
  <c r="L66" i="3"/>
  <c r="N66" i="3" s="1"/>
  <c r="K67" i="3"/>
  <c r="M67" i="3" s="1"/>
  <c r="L67" i="3"/>
  <c r="N67" i="3" s="1"/>
  <c r="K68" i="3"/>
  <c r="M68" i="3" s="1"/>
  <c r="L68" i="3"/>
  <c r="N68" i="3" s="1"/>
  <c r="K69" i="3"/>
  <c r="M69" i="3" s="1"/>
  <c r="L69" i="3"/>
  <c r="N69" i="3" s="1"/>
  <c r="K70" i="3"/>
  <c r="M70" i="3" s="1"/>
  <c r="L70" i="3"/>
  <c r="N70" i="3" s="1"/>
  <c r="K71" i="3"/>
  <c r="M71" i="3" s="1"/>
  <c r="L71" i="3"/>
  <c r="N71" i="3" s="1"/>
  <c r="K72" i="3"/>
  <c r="M72" i="3" s="1"/>
  <c r="L72" i="3"/>
  <c r="N72" i="3" s="1"/>
  <c r="K73" i="3"/>
  <c r="M73" i="3" s="1"/>
  <c r="L73" i="3"/>
  <c r="N73" i="3" s="1"/>
  <c r="K74" i="3"/>
  <c r="M74" i="3" s="1"/>
  <c r="L74" i="3"/>
  <c r="N74" i="3" s="1"/>
  <c r="K75" i="3"/>
  <c r="M75" i="3" s="1"/>
  <c r="L75" i="3"/>
  <c r="N75" i="3" s="1"/>
  <c r="K76" i="3"/>
  <c r="M76" i="3" s="1"/>
  <c r="L76" i="3"/>
  <c r="N76" i="3" s="1"/>
  <c r="K77" i="3"/>
  <c r="M77" i="3" s="1"/>
  <c r="L77" i="3"/>
  <c r="N77" i="3" s="1"/>
  <c r="K78" i="3"/>
  <c r="M78" i="3" s="1"/>
  <c r="L78" i="3"/>
  <c r="N78" i="3" s="1"/>
  <c r="K79" i="3"/>
  <c r="M79" i="3" s="1"/>
  <c r="L79" i="3"/>
  <c r="N79" i="3" s="1"/>
  <c r="K80" i="3"/>
  <c r="M80" i="3" s="1"/>
  <c r="L80" i="3"/>
  <c r="N80" i="3" s="1"/>
  <c r="K81" i="3"/>
  <c r="M81" i="3" s="1"/>
  <c r="L81" i="3"/>
  <c r="N81" i="3" s="1"/>
  <c r="K82" i="3"/>
  <c r="M82" i="3" s="1"/>
  <c r="L82" i="3"/>
  <c r="N82" i="3" s="1"/>
  <c r="K83" i="3"/>
  <c r="M83" i="3" s="1"/>
  <c r="L83" i="3"/>
  <c r="N83" i="3" s="1"/>
  <c r="K84" i="3"/>
  <c r="M84" i="3" s="1"/>
  <c r="L84" i="3"/>
  <c r="N84" i="3" s="1"/>
  <c r="K85" i="3"/>
  <c r="M85" i="3" s="1"/>
  <c r="L85" i="3"/>
  <c r="N85" i="3" s="1"/>
  <c r="K86" i="3"/>
  <c r="M86" i="3" s="1"/>
  <c r="L86" i="3"/>
  <c r="N86" i="3" s="1"/>
  <c r="K87" i="3"/>
  <c r="M87" i="3" s="1"/>
  <c r="L87" i="3"/>
  <c r="N87" i="3" s="1"/>
  <c r="K88" i="3"/>
  <c r="M88" i="3" s="1"/>
  <c r="L88" i="3"/>
  <c r="N88" i="3" s="1"/>
  <c r="K89" i="3"/>
  <c r="M89" i="3" s="1"/>
  <c r="L89" i="3"/>
  <c r="N89" i="3" s="1"/>
  <c r="K90" i="3"/>
  <c r="M90" i="3" s="1"/>
  <c r="L90" i="3"/>
  <c r="N90" i="3" s="1"/>
  <c r="K91" i="3"/>
  <c r="M91" i="3" s="1"/>
  <c r="L91" i="3"/>
  <c r="N91" i="3" s="1"/>
  <c r="K92" i="3"/>
  <c r="M92" i="3" s="1"/>
  <c r="L92" i="3"/>
  <c r="N92" i="3" s="1"/>
  <c r="K93" i="3"/>
  <c r="M93" i="3" s="1"/>
  <c r="L93" i="3"/>
  <c r="N93" i="3" s="1"/>
  <c r="K94" i="3"/>
  <c r="M94" i="3" s="1"/>
  <c r="L94" i="3"/>
  <c r="N94" i="3" s="1"/>
  <c r="K95" i="3"/>
  <c r="M95" i="3" s="1"/>
  <c r="L95" i="3"/>
  <c r="N95" i="3" s="1"/>
  <c r="K96" i="3"/>
  <c r="M96" i="3" s="1"/>
  <c r="L96" i="3"/>
  <c r="N96" i="3" s="1"/>
  <c r="K97" i="3"/>
  <c r="M97" i="3" s="1"/>
  <c r="L97" i="3"/>
  <c r="N97" i="3" s="1"/>
  <c r="K98" i="3"/>
  <c r="M98" i="3" s="1"/>
  <c r="L98" i="3"/>
  <c r="N98" i="3" s="1"/>
  <c r="K99" i="3"/>
  <c r="M99" i="3" s="1"/>
  <c r="L99" i="3"/>
  <c r="N99" i="3" s="1"/>
  <c r="K100" i="3"/>
  <c r="M100" i="3" s="1"/>
  <c r="L100" i="3"/>
  <c r="N100" i="3" s="1"/>
  <c r="K101" i="3"/>
  <c r="M101" i="3" s="1"/>
  <c r="L101" i="3"/>
  <c r="N101" i="3" s="1"/>
  <c r="K102" i="3"/>
  <c r="M102" i="3" s="1"/>
  <c r="L102" i="3"/>
  <c r="N102" i="3" s="1"/>
  <c r="K103" i="3"/>
  <c r="M103" i="3" s="1"/>
  <c r="L103" i="3"/>
  <c r="N103" i="3" s="1"/>
  <c r="K104" i="3"/>
  <c r="M104" i="3" s="1"/>
  <c r="L104" i="3"/>
  <c r="N104" i="3" s="1"/>
  <c r="K105" i="3"/>
  <c r="M105" i="3" s="1"/>
  <c r="L105" i="3"/>
  <c r="N105" i="3" s="1"/>
  <c r="K106" i="3"/>
  <c r="M106" i="3" s="1"/>
  <c r="L106" i="3"/>
  <c r="N106" i="3" s="1"/>
  <c r="K107" i="3"/>
  <c r="M107" i="3" s="1"/>
  <c r="L107" i="3"/>
  <c r="N107" i="3" s="1"/>
  <c r="K108" i="3"/>
  <c r="M108" i="3" s="1"/>
  <c r="L108" i="3"/>
  <c r="N108" i="3" s="1"/>
  <c r="K109" i="3"/>
  <c r="M109" i="3" s="1"/>
  <c r="L109" i="3"/>
  <c r="N109" i="3" s="1"/>
  <c r="K110" i="3"/>
  <c r="M110" i="3" s="1"/>
  <c r="L110" i="3"/>
  <c r="N110" i="3" s="1"/>
  <c r="K111" i="3"/>
  <c r="M111" i="3" s="1"/>
  <c r="L111" i="3"/>
  <c r="N111" i="3" s="1"/>
  <c r="K112" i="3"/>
  <c r="M112" i="3" s="1"/>
  <c r="L112" i="3"/>
  <c r="N112" i="3" s="1"/>
  <c r="K113" i="3"/>
  <c r="M113" i="3" s="1"/>
  <c r="L113" i="3"/>
  <c r="N113" i="3" s="1"/>
  <c r="K114" i="3"/>
  <c r="M114" i="3" s="1"/>
  <c r="L114" i="3"/>
  <c r="N114" i="3" s="1"/>
  <c r="K115" i="3"/>
  <c r="M115" i="3" s="1"/>
  <c r="L115" i="3"/>
  <c r="N115" i="3" s="1"/>
  <c r="K116" i="3"/>
  <c r="M116" i="3" s="1"/>
  <c r="L116" i="3"/>
  <c r="N116" i="3" s="1"/>
  <c r="K117" i="3"/>
  <c r="M117" i="3" s="1"/>
  <c r="L117" i="3"/>
  <c r="N117" i="3" s="1"/>
  <c r="K118" i="3"/>
  <c r="M118" i="3" s="1"/>
  <c r="L118" i="3"/>
  <c r="N118" i="3" s="1"/>
  <c r="K119" i="3"/>
  <c r="M119" i="3" s="1"/>
  <c r="L119" i="3"/>
  <c r="N119" i="3" s="1"/>
  <c r="K120" i="3"/>
  <c r="M120" i="3" s="1"/>
  <c r="L120" i="3"/>
  <c r="N120" i="3" s="1"/>
  <c r="K121" i="3"/>
  <c r="M121" i="3" s="1"/>
  <c r="L121" i="3"/>
  <c r="N121" i="3" s="1"/>
  <c r="K122" i="3"/>
  <c r="M122" i="3" s="1"/>
  <c r="L122" i="3"/>
  <c r="N122" i="3" s="1"/>
  <c r="K123" i="3"/>
  <c r="M123" i="3" s="1"/>
  <c r="L123" i="3"/>
  <c r="N123" i="3" s="1"/>
  <c r="K124" i="3"/>
  <c r="M124" i="3" s="1"/>
  <c r="L124" i="3"/>
  <c r="N124" i="3" s="1"/>
  <c r="K125" i="3"/>
  <c r="M125" i="3" s="1"/>
  <c r="L125" i="3"/>
  <c r="N125" i="3" s="1"/>
  <c r="K126" i="3"/>
  <c r="M126" i="3" s="1"/>
  <c r="L126" i="3"/>
  <c r="N126" i="3" s="1"/>
  <c r="K127" i="3"/>
  <c r="M127" i="3" s="1"/>
  <c r="L127" i="3"/>
  <c r="N127" i="3" s="1"/>
  <c r="K128" i="3"/>
  <c r="M128" i="3" s="1"/>
  <c r="L128" i="3"/>
  <c r="N128" i="3" s="1"/>
  <c r="K129" i="3"/>
  <c r="M129" i="3" s="1"/>
  <c r="L129" i="3"/>
  <c r="N129" i="3" s="1"/>
  <c r="K130" i="3"/>
  <c r="M130" i="3" s="1"/>
  <c r="L130" i="3"/>
  <c r="N130" i="3" s="1"/>
  <c r="K131" i="3"/>
  <c r="M131" i="3" s="1"/>
  <c r="L131" i="3"/>
  <c r="N131" i="3" s="1"/>
  <c r="K132" i="3"/>
  <c r="M132" i="3" s="1"/>
  <c r="L132" i="3"/>
  <c r="N132" i="3" s="1"/>
  <c r="K133" i="3"/>
  <c r="M133" i="3" s="1"/>
  <c r="L133" i="3"/>
  <c r="N133" i="3" s="1"/>
  <c r="K134" i="3"/>
  <c r="M134" i="3" s="1"/>
  <c r="L134" i="3"/>
  <c r="N134" i="3" s="1"/>
  <c r="K135" i="3"/>
  <c r="M135" i="3" s="1"/>
  <c r="L135" i="3"/>
  <c r="N135" i="3" s="1"/>
  <c r="K136" i="3"/>
  <c r="M136" i="3" s="1"/>
  <c r="L136" i="3"/>
  <c r="N136" i="3" s="1"/>
  <c r="K137" i="3"/>
  <c r="M137" i="3" s="1"/>
  <c r="L137" i="3"/>
  <c r="N137" i="3" s="1"/>
  <c r="K138" i="3"/>
  <c r="M138" i="3" s="1"/>
  <c r="L138" i="3"/>
  <c r="N138" i="3" s="1"/>
  <c r="K139" i="3"/>
  <c r="M139" i="3" s="1"/>
  <c r="L139" i="3"/>
  <c r="N139" i="3" s="1"/>
  <c r="K140" i="3"/>
  <c r="M140" i="3" s="1"/>
  <c r="L140" i="3"/>
  <c r="N140" i="3" s="1"/>
  <c r="K141" i="3"/>
  <c r="M141" i="3" s="1"/>
  <c r="L141" i="3"/>
  <c r="N141" i="3" s="1"/>
  <c r="K142" i="3"/>
  <c r="M142" i="3" s="1"/>
  <c r="L142" i="3"/>
  <c r="N142" i="3" s="1"/>
  <c r="K143" i="3"/>
  <c r="M143" i="3" s="1"/>
  <c r="L143" i="3"/>
  <c r="N143" i="3" s="1"/>
  <c r="K144" i="3"/>
  <c r="M144" i="3" s="1"/>
  <c r="L144" i="3"/>
  <c r="N144" i="3" s="1"/>
  <c r="K145" i="3"/>
  <c r="M145" i="3" s="1"/>
  <c r="L145" i="3"/>
  <c r="N145" i="3" s="1"/>
  <c r="K146" i="3"/>
  <c r="M146" i="3" s="1"/>
  <c r="L146" i="3"/>
  <c r="N146" i="3" s="1"/>
  <c r="K147" i="3"/>
  <c r="M147" i="3" s="1"/>
  <c r="L147" i="3"/>
  <c r="N147" i="3" s="1"/>
  <c r="K148" i="3"/>
  <c r="M148" i="3" s="1"/>
  <c r="L148" i="3"/>
  <c r="N148" i="3" s="1"/>
  <c r="K149" i="3"/>
  <c r="M149" i="3" s="1"/>
  <c r="L149" i="3"/>
  <c r="N149" i="3" s="1"/>
  <c r="K150" i="3"/>
  <c r="M150" i="3" s="1"/>
  <c r="L150" i="3"/>
  <c r="N150" i="3" s="1"/>
  <c r="K151" i="3"/>
  <c r="M151" i="3" s="1"/>
  <c r="L151" i="3"/>
  <c r="N151" i="3" s="1"/>
  <c r="K152" i="3"/>
  <c r="M152" i="3" s="1"/>
  <c r="L152" i="3"/>
  <c r="N152" i="3" s="1"/>
  <c r="K153" i="3"/>
  <c r="M153" i="3" s="1"/>
  <c r="L153" i="3"/>
  <c r="N153" i="3" s="1"/>
  <c r="K154" i="3"/>
  <c r="M154" i="3" s="1"/>
  <c r="L154" i="3"/>
  <c r="N154" i="3" s="1"/>
  <c r="K155" i="3"/>
  <c r="M155" i="3" s="1"/>
  <c r="L155" i="3"/>
  <c r="N155" i="3" s="1"/>
  <c r="K156" i="3"/>
  <c r="M156" i="3" s="1"/>
  <c r="L156" i="3"/>
  <c r="N156" i="3" s="1"/>
  <c r="K157" i="3"/>
  <c r="M157" i="3" s="1"/>
  <c r="L157" i="3"/>
  <c r="N157" i="3" s="1"/>
  <c r="K158" i="3"/>
  <c r="M158" i="3" s="1"/>
  <c r="L158" i="3"/>
  <c r="N158" i="3" s="1"/>
  <c r="K159" i="3"/>
  <c r="M159" i="3" s="1"/>
  <c r="L159" i="3"/>
  <c r="N159" i="3" s="1"/>
  <c r="K160" i="3"/>
  <c r="M160" i="3" s="1"/>
  <c r="L160" i="3"/>
  <c r="N160" i="3" s="1"/>
  <c r="K161" i="3"/>
  <c r="M161" i="3" s="1"/>
  <c r="L161" i="3"/>
  <c r="N161" i="3" s="1"/>
  <c r="K162" i="3"/>
  <c r="M162" i="3" s="1"/>
  <c r="L162" i="3"/>
  <c r="N162" i="3" s="1"/>
  <c r="K163" i="3"/>
  <c r="M163" i="3" s="1"/>
  <c r="L163" i="3"/>
  <c r="N163" i="3" s="1"/>
  <c r="K164" i="3"/>
  <c r="M164" i="3" s="1"/>
  <c r="L164" i="3"/>
  <c r="N164" i="3" s="1"/>
  <c r="K165" i="3"/>
  <c r="M165" i="3" s="1"/>
  <c r="L165" i="3"/>
  <c r="N165" i="3" s="1"/>
  <c r="K166" i="3"/>
  <c r="M166" i="3" s="1"/>
  <c r="L166" i="3"/>
  <c r="N166" i="3" s="1"/>
  <c r="K167" i="3"/>
  <c r="M167" i="3" s="1"/>
  <c r="L167" i="3"/>
  <c r="N167" i="3" s="1"/>
  <c r="K168" i="3"/>
  <c r="M168" i="3" s="1"/>
  <c r="L168" i="3"/>
  <c r="N168" i="3" s="1"/>
  <c r="K169" i="3"/>
  <c r="M169" i="3" s="1"/>
  <c r="L169" i="3"/>
  <c r="N169" i="3" s="1"/>
  <c r="K170" i="3"/>
  <c r="M170" i="3" s="1"/>
  <c r="L170" i="3"/>
  <c r="N170" i="3" s="1"/>
  <c r="K171" i="3"/>
  <c r="M171" i="3" s="1"/>
  <c r="L171" i="3"/>
  <c r="N171" i="3" s="1"/>
  <c r="K172" i="3"/>
  <c r="M172" i="3" s="1"/>
  <c r="L172" i="3"/>
  <c r="N172" i="3" s="1"/>
  <c r="K173" i="3"/>
  <c r="M173" i="3" s="1"/>
  <c r="L173" i="3"/>
  <c r="N173" i="3" s="1"/>
  <c r="K174" i="3"/>
  <c r="M174" i="3" s="1"/>
  <c r="L174" i="3"/>
  <c r="N174" i="3" s="1"/>
  <c r="K175" i="3"/>
  <c r="M175" i="3" s="1"/>
  <c r="L175" i="3"/>
  <c r="N175" i="3" s="1"/>
  <c r="K176" i="3"/>
  <c r="M176" i="3" s="1"/>
  <c r="L176" i="3"/>
  <c r="N176" i="3" s="1"/>
  <c r="K177" i="3"/>
  <c r="M177" i="3" s="1"/>
  <c r="L177" i="3"/>
  <c r="N177" i="3" s="1"/>
  <c r="K178" i="3"/>
  <c r="M178" i="3" s="1"/>
  <c r="L178" i="3"/>
  <c r="N178" i="3" s="1"/>
  <c r="K179" i="3"/>
  <c r="M179" i="3" s="1"/>
  <c r="L179" i="3"/>
  <c r="N179" i="3" s="1"/>
  <c r="K180" i="3"/>
  <c r="M180" i="3" s="1"/>
  <c r="L180" i="3"/>
  <c r="N180" i="3" s="1"/>
  <c r="K181" i="3"/>
  <c r="M181" i="3" s="1"/>
  <c r="L181" i="3"/>
  <c r="N181" i="3" s="1"/>
  <c r="K182" i="3"/>
  <c r="M182" i="3" s="1"/>
  <c r="L182" i="3"/>
  <c r="N182" i="3" s="1"/>
  <c r="K183" i="3"/>
  <c r="M183" i="3" s="1"/>
  <c r="L183" i="3"/>
  <c r="N183" i="3" s="1"/>
  <c r="K184" i="3"/>
  <c r="M184" i="3" s="1"/>
  <c r="L184" i="3"/>
  <c r="N184" i="3" s="1"/>
  <c r="K185" i="3"/>
  <c r="M185" i="3" s="1"/>
  <c r="L185" i="3"/>
  <c r="N185" i="3" s="1"/>
  <c r="K186" i="3"/>
  <c r="M186" i="3" s="1"/>
  <c r="L186" i="3"/>
  <c r="N186" i="3" s="1"/>
  <c r="K187" i="3"/>
  <c r="M187" i="3" s="1"/>
  <c r="L187" i="3"/>
  <c r="N187" i="3" s="1"/>
  <c r="K188" i="3"/>
  <c r="M188" i="3" s="1"/>
  <c r="L188" i="3"/>
  <c r="N188" i="3" s="1"/>
  <c r="K189" i="3"/>
  <c r="M189" i="3" s="1"/>
  <c r="L189" i="3"/>
  <c r="N189" i="3" s="1"/>
  <c r="K190" i="3"/>
  <c r="M190" i="3" s="1"/>
  <c r="L190" i="3"/>
  <c r="N190" i="3" s="1"/>
  <c r="K191" i="3"/>
  <c r="M191" i="3" s="1"/>
  <c r="L191" i="3"/>
  <c r="N191" i="3" s="1"/>
  <c r="K192" i="3"/>
  <c r="M192" i="3" s="1"/>
  <c r="L192" i="3"/>
  <c r="N192" i="3" s="1"/>
  <c r="K193" i="3"/>
  <c r="M193" i="3" s="1"/>
  <c r="L193" i="3"/>
  <c r="N193" i="3" s="1"/>
  <c r="K194" i="3"/>
  <c r="M194" i="3" s="1"/>
  <c r="L194" i="3"/>
  <c r="N194" i="3" s="1"/>
  <c r="K195" i="3"/>
  <c r="M195" i="3" s="1"/>
  <c r="L195" i="3"/>
  <c r="N195" i="3" s="1"/>
  <c r="K196" i="3"/>
  <c r="M196" i="3" s="1"/>
  <c r="L196" i="3"/>
  <c r="N196" i="3" s="1"/>
  <c r="K197" i="3"/>
  <c r="M197" i="3" s="1"/>
  <c r="L197" i="3"/>
  <c r="N197" i="3" s="1"/>
  <c r="K198" i="3"/>
  <c r="M198" i="3" s="1"/>
  <c r="L198" i="3"/>
  <c r="N198" i="3" s="1"/>
  <c r="K199" i="3"/>
  <c r="M199" i="3" s="1"/>
  <c r="L199" i="3"/>
  <c r="N199" i="3" s="1"/>
  <c r="K200" i="3"/>
  <c r="M200" i="3" s="1"/>
  <c r="L200" i="3"/>
  <c r="N200" i="3" s="1"/>
  <c r="K201" i="3"/>
  <c r="M201" i="3" s="1"/>
  <c r="L201" i="3"/>
  <c r="N201" i="3" s="1"/>
  <c r="K202" i="3"/>
  <c r="M202" i="3" s="1"/>
  <c r="L202" i="3"/>
  <c r="N202" i="3" s="1"/>
  <c r="K203" i="3"/>
  <c r="M203" i="3" s="1"/>
  <c r="L203" i="3"/>
  <c r="N203" i="3" s="1"/>
  <c r="K204" i="3"/>
  <c r="M204" i="3" s="1"/>
  <c r="L204" i="3"/>
  <c r="N204" i="3" s="1"/>
  <c r="K205" i="3"/>
  <c r="M205" i="3" s="1"/>
  <c r="L205" i="3"/>
  <c r="N205" i="3" s="1"/>
  <c r="K206" i="3"/>
  <c r="M206" i="3" s="1"/>
  <c r="L206" i="3"/>
  <c r="N206" i="3" s="1"/>
  <c r="K207" i="3"/>
  <c r="M207" i="3" s="1"/>
  <c r="L207" i="3"/>
  <c r="N207" i="3" s="1"/>
  <c r="K208" i="3"/>
  <c r="M208" i="3" s="1"/>
  <c r="L208" i="3"/>
  <c r="N208" i="3" s="1"/>
  <c r="K209" i="3"/>
  <c r="M209" i="3" s="1"/>
  <c r="L209" i="3"/>
  <c r="N209" i="3" s="1"/>
  <c r="K210" i="3"/>
  <c r="M210" i="3" s="1"/>
  <c r="L210" i="3"/>
  <c r="N210" i="3" s="1"/>
  <c r="K211" i="3"/>
  <c r="M211" i="3" s="1"/>
  <c r="L211" i="3"/>
  <c r="N211" i="3" s="1"/>
  <c r="K212" i="3"/>
  <c r="M212" i="3" s="1"/>
  <c r="L212" i="3"/>
  <c r="N212" i="3" s="1"/>
  <c r="K213" i="3"/>
  <c r="M213" i="3" s="1"/>
  <c r="L213" i="3"/>
  <c r="N213" i="3" s="1"/>
  <c r="K214" i="3"/>
  <c r="M214" i="3" s="1"/>
  <c r="L214" i="3"/>
  <c r="N214" i="3" s="1"/>
  <c r="K215" i="3"/>
  <c r="M215" i="3" s="1"/>
  <c r="L215" i="3"/>
  <c r="N215" i="3" s="1"/>
  <c r="K216" i="3"/>
  <c r="M216" i="3" s="1"/>
  <c r="L216" i="3"/>
  <c r="N216" i="3" s="1"/>
  <c r="K217" i="3"/>
  <c r="M217" i="3" s="1"/>
  <c r="L217" i="3"/>
  <c r="N217" i="3" s="1"/>
  <c r="K218" i="3"/>
  <c r="M218" i="3" s="1"/>
  <c r="L218" i="3"/>
  <c r="N218" i="3" s="1"/>
  <c r="K219" i="3"/>
  <c r="M219" i="3" s="1"/>
  <c r="L219" i="3"/>
  <c r="N219" i="3" s="1"/>
  <c r="K220" i="3"/>
  <c r="M220" i="3" s="1"/>
  <c r="L220" i="3"/>
  <c r="N220" i="3" s="1"/>
  <c r="K221" i="3"/>
  <c r="M221" i="3" s="1"/>
  <c r="L221" i="3"/>
  <c r="N221" i="3" s="1"/>
  <c r="K222" i="3"/>
  <c r="M222" i="3" s="1"/>
  <c r="L222" i="3"/>
  <c r="N222" i="3" s="1"/>
  <c r="K223" i="3"/>
  <c r="M223" i="3" s="1"/>
  <c r="L223" i="3"/>
  <c r="N223" i="3" s="1"/>
  <c r="K224" i="3"/>
  <c r="M224" i="3" s="1"/>
  <c r="L224" i="3"/>
  <c r="N224" i="3" s="1"/>
  <c r="K225" i="3"/>
  <c r="M225" i="3" s="1"/>
  <c r="L225" i="3"/>
  <c r="N225" i="3" s="1"/>
  <c r="K226" i="3"/>
  <c r="M226" i="3" s="1"/>
  <c r="L226" i="3"/>
  <c r="N226" i="3" s="1"/>
  <c r="K227" i="3"/>
  <c r="M227" i="3" s="1"/>
  <c r="L227" i="3"/>
  <c r="N227" i="3" s="1"/>
  <c r="K228" i="3"/>
  <c r="M228" i="3" s="1"/>
  <c r="L228" i="3"/>
  <c r="N228" i="3" s="1"/>
  <c r="K229" i="3"/>
  <c r="M229" i="3" s="1"/>
  <c r="L229" i="3"/>
  <c r="N229" i="3" s="1"/>
  <c r="K230" i="3"/>
  <c r="M230" i="3" s="1"/>
  <c r="L230" i="3"/>
  <c r="N230" i="3" s="1"/>
  <c r="K231" i="3"/>
  <c r="M231" i="3" s="1"/>
  <c r="L231" i="3"/>
  <c r="N231" i="3" s="1"/>
  <c r="K232" i="3"/>
  <c r="M232" i="3" s="1"/>
  <c r="L232" i="3"/>
  <c r="N232" i="3" s="1"/>
  <c r="K233" i="3"/>
  <c r="M233" i="3" s="1"/>
  <c r="L233" i="3"/>
  <c r="N233" i="3" s="1"/>
  <c r="K234" i="3"/>
  <c r="M234" i="3" s="1"/>
  <c r="L234" i="3"/>
  <c r="N234" i="3" s="1"/>
  <c r="K235" i="3"/>
  <c r="M235" i="3" s="1"/>
  <c r="L235" i="3"/>
  <c r="N235" i="3" s="1"/>
  <c r="K236" i="3"/>
  <c r="M236" i="3" s="1"/>
  <c r="L236" i="3"/>
  <c r="N236" i="3" s="1"/>
  <c r="K237" i="3"/>
  <c r="M237" i="3" s="1"/>
  <c r="L237" i="3"/>
  <c r="N237" i="3" s="1"/>
  <c r="K238" i="3"/>
  <c r="M238" i="3" s="1"/>
  <c r="L238" i="3"/>
  <c r="N238" i="3" s="1"/>
  <c r="K239" i="3"/>
  <c r="M239" i="3" s="1"/>
  <c r="L239" i="3"/>
  <c r="N239" i="3" s="1"/>
  <c r="K240" i="3"/>
  <c r="M240" i="3" s="1"/>
  <c r="L240" i="3"/>
  <c r="N240" i="3" s="1"/>
  <c r="K241" i="3"/>
  <c r="M241" i="3" s="1"/>
  <c r="L241" i="3"/>
  <c r="N241" i="3" s="1"/>
  <c r="K242" i="3"/>
  <c r="M242" i="3" s="1"/>
  <c r="L242" i="3"/>
  <c r="N242" i="3" s="1"/>
  <c r="K243" i="3"/>
  <c r="M243" i="3" s="1"/>
  <c r="L243" i="3"/>
  <c r="N243" i="3" s="1"/>
  <c r="K244" i="3"/>
  <c r="M244" i="3" s="1"/>
  <c r="L244" i="3"/>
  <c r="N244" i="3" s="1"/>
  <c r="K245" i="3"/>
  <c r="M245" i="3" s="1"/>
  <c r="L245" i="3"/>
  <c r="N245" i="3" s="1"/>
  <c r="K246" i="3"/>
  <c r="M246" i="3" s="1"/>
  <c r="L246" i="3"/>
  <c r="N246" i="3" s="1"/>
  <c r="K247" i="3"/>
  <c r="M247" i="3" s="1"/>
  <c r="L247" i="3"/>
  <c r="N247" i="3" s="1"/>
  <c r="K248" i="3"/>
  <c r="M248" i="3" s="1"/>
  <c r="L248" i="3"/>
  <c r="N248" i="3" s="1"/>
  <c r="K249" i="3"/>
  <c r="M249" i="3" s="1"/>
  <c r="L249" i="3"/>
  <c r="N249" i="3" s="1"/>
  <c r="K250" i="3"/>
  <c r="M250" i="3" s="1"/>
  <c r="L250" i="3"/>
  <c r="N250" i="3" s="1"/>
  <c r="K251" i="3"/>
  <c r="M251" i="3" s="1"/>
  <c r="L251" i="3"/>
  <c r="N251" i="3" s="1"/>
  <c r="K252" i="3"/>
  <c r="M252" i="3" s="1"/>
  <c r="L252" i="3"/>
  <c r="N252" i="3" s="1"/>
  <c r="K253" i="3"/>
  <c r="M253" i="3" s="1"/>
  <c r="L253" i="3"/>
  <c r="N253" i="3" s="1"/>
  <c r="K254" i="3"/>
  <c r="M254" i="3" s="1"/>
  <c r="L254" i="3"/>
  <c r="N254" i="3" s="1"/>
  <c r="K255" i="3"/>
  <c r="M255" i="3" s="1"/>
  <c r="L255" i="3"/>
  <c r="N255" i="3" s="1"/>
  <c r="K256" i="3"/>
  <c r="M256" i="3" s="1"/>
  <c r="L256" i="3"/>
  <c r="N256" i="3" s="1"/>
  <c r="K257" i="3"/>
  <c r="M257" i="3" s="1"/>
  <c r="L257" i="3"/>
  <c r="N257" i="3" s="1"/>
  <c r="K258" i="3"/>
  <c r="M258" i="3" s="1"/>
  <c r="L258" i="3"/>
  <c r="N258" i="3" s="1"/>
  <c r="K259" i="3"/>
  <c r="M259" i="3" s="1"/>
  <c r="L259" i="3"/>
  <c r="N259" i="3" s="1"/>
  <c r="K260" i="3"/>
  <c r="M260" i="3" s="1"/>
  <c r="L260" i="3"/>
  <c r="N260" i="3" s="1"/>
  <c r="K261" i="3"/>
  <c r="M261" i="3" s="1"/>
  <c r="L261" i="3"/>
  <c r="N261" i="3" s="1"/>
  <c r="K262" i="3"/>
  <c r="M262" i="3" s="1"/>
  <c r="L262" i="3"/>
  <c r="N262" i="3" s="1"/>
  <c r="K263" i="3"/>
  <c r="M263" i="3" s="1"/>
  <c r="L263" i="3"/>
  <c r="N263" i="3" s="1"/>
  <c r="K264" i="3"/>
  <c r="M264" i="3" s="1"/>
  <c r="L264" i="3"/>
  <c r="N264" i="3" s="1"/>
  <c r="K265" i="3"/>
  <c r="M265" i="3" s="1"/>
  <c r="L265" i="3"/>
  <c r="N265" i="3" s="1"/>
  <c r="K266" i="3"/>
  <c r="M266" i="3" s="1"/>
  <c r="L266" i="3"/>
  <c r="N266" i="3" s="1"/>
  <c r="K267" i="3"/>
  <c r="M267" i="3" s="1"/>
  <c r="L267" i="3"/>
  <c r="N267" i="3" s="1"/>
  <c r="K268" i="3"/>
  <c r="M268" i="3" s="1"/>
  <c r="L268" i="3"/>
  <c r="N268" i="3" s="1"/>
  <c r="K269" i="3"/>
  <c r="M269" i="3" s="1"/>
  <c r="L269" i="3"/>
  <c r="N269" i="3" s="1"/>
  <c r="K270" i="3"/>
  <c r="M270" i="3" s="1"/>
  <c r="L270" i="3"/>
  <c r="N270" i="3" s="1"/>
  <c r="K271" i="3"/>
  <c r="L271" i="3"/>
  <c r="N271" i="3" s="1"/>
  <c r="M271" i="3"/>
  <c r="K272" i="3"/>
  <c r="M272" i="3" s="1"/>
  <c r="L272" i="3"/>
  <c r="N272" i="3" s="1"/>
  <c r="K273" i="3"/>
  <c r="M273" i="3" s="1"/>
  <c r="L273" i="3"/>
  <c r="N273" i="3" s="1"/>
  <c r="K274" i="3"/>
  <c r="M274" i="3" s="1"/>
  <c r="L274" i="3"/>
  <c r="N274" i="3" s="1"/>
  <c r="K275" i="3"/>
  <c r="M275" i="3" s="1"/>
  <c r="L275" i="3"/>
  <c r="N275" i="3" s="1"/>
  <c r="K276" i="3"/>
  <c r="M276" i="3" s="1"/>
  <c r="L276" i="3"/>
  <c r="N276" i="3" s="1"/>
  <c r="K277" i="3"/>
  <c r="M277" i="3" s="1"/>
  <c r="L277" i="3"/>
  <c r="N277" i="3" s="1"/>
  <c r="K278" i="3"/>
  <c r="M278" i="3" s="1"/>
  <c r="L278" i="3"/>
  <c r="N278" i="3" s="1"/>
  <c r="K279" i="3"/>
  <c r="M279" i="3" s="1"/>
  <c r="L279" i="3"/>
  <c r="N279" i="3" s="1"/>
  <c r="K280" i="3"/>
  <c r="M280" i="3" s="1"/>
  <c r="L280" i="3"/>
  <c r="N280" i="3" s="1"/>
  <c r="K281" i="3"/>
  <c r="M281" i="3" s="1"/>
  <c r="L281" i="3"/>
  <c r="N281" i="3" s="1"/>
  <c r="K282" i="3"/>
  <c r="M282" i="3" s="1"/>
  <c r="L282" i="3"/>
  <c r="N282" i="3" s="1"/>
  <c r="K283" i="3"/>
  <c r="M283" i="3" s="1"/>
  <c r="L283" i="3"/>
  <c r="N283" i="3" s="1"/>
  <c r="K284" i="3"/>
  <c r="M284" i="3" s="1"/>
  <c r="L284" i="3"/>
  <c r="N284" i="3" s="1"/>
  <c r="K285" i="3"/>
  <c r="M285" i="3" s="1"/>
  <c r="L285" i="3"/>
  <c r="N285" i="3" s="1"/>
  <c r="K286" i="3"/>
  <c r="M286" i="3" s="1"/>
  <c r="L286" i="3"/>
  <c r="N286" i="3" s="1"/>
  <c r="K287" i="3"/>
  <c r="M287" i="3" s="1"/>
  <c r="L287" i="3"/>
  <c r="N287" i="3" s="1"/>
  <c r="K288" i="3"/>
  <c r="M288" i="3" s="1"/>
  <c r="L288" i="3"/>
  <c r="N288" i="3" s="1"/>
  <c r="K289" i="3"/>
  <c r="M289" i="3" s="1"/>
  <c r="L289" i="3"/>
  <c r="N289" i="3" s="1"/>
  <c r="K290" i="3"/>
  <c r="M290" i="3" s="1"/>
  <c r="L290" i="3"/>
  <c r="N290" i="3" s="1"/>
  <c r="K291" i="3"/>
  <c r="M291" i="3" s="1"/>
  <c r="L291" i="3"/>
  <c r="N291" i="3" s="1"/>
  <c r="K292" i="3"/>
  <c r="M292" i="3" s="1"/>
  <c r="L292" i="3"/>
  <c r="N292" i="3" s="1"/>
  <c r="K293" i="3"/>
  <c r="M293" i="3" s="1"/>
  <c r="L293" i="3"/>
  <c r="N293" i="3" s="1"/>
  <c r="K294" i="3"/>
  <c r="M294" i="3" s="1"/>
  <c r="L294" i="3"/>
  <c r="N294" i="3" s="1"/>
  <c r="K295" i="3"/>
  <c r="M295" i="3" s="1"/>
  <c r="L295" i="3"/>
  <c r="N295" i="3" s="1"/>
  <c r="K296" i="3"/>
  <c r="M296" i="3" s="1"/>
  <c r="L296" i="3"/>
  <c r="N296" i="3" s="1"/>
  <c r="K297" i="3"/>
  <c r="M297" i="3" s="1"/>
  <c r="L297" i="3"/>
  <c r="N297" i="3" s="1"/>
  <c r="K298" i="3"/>
  <c r="M298" i="3" s="1"/>
  <c r="L298" i="3"/>
  <c r="N298" i="3" s="1"/>
  <c r="K299" i="3"/>
  <c r="M299" i="3" s="1"/>
  <c r="L299" i="3"/>
  <c r="N299" i="3" s="1"/>
  <c r="K300" i="3"/>
  <c r="M300" i="3" s="1"/>
  <c r="L300" i="3"/>
  <c r="N300" i="3" s="1"/>
  <c r="K301" i="3"/>
  <c r="M301" i="3" s="1"/>
  <c r="L301" i="3"/>
  <c r="N301" i="3" s="1"/>
  <c r="K302" i="3"/>
  <c r="M302" i="3" s="1"/>
  <c r="L302" i="3"/>
  <c r="N302" i="3" s="1"/>
  <c r="K303" i="3"/>
  <c r="M303" i="3" s="1"/>
  <c r="L303" i="3"/>
  <c r="N303" i="3" s="1"/>
  <c r="K304" i="3"/>
  <c r="M304" i="3" s="1"/>
  <c r="L304" i="3"/>
  <c r="N304" i="3"/>
  <c r="K305" i="3"/>
  <c r="M305" i="3" s="1"/>
  <c r="L305" i="3"/>
  <c r="N305" i="3" s="1"/>
  <c r="K306" i="3"/>
  <c r="M306" i="3" s="1"/>
  <c r="L306" i="3"/>
  <c r="N306" i="3" s="1"/>
  <c r="K307" i="3"/>
  <c r="M307" i="3" s="1"/>
  <c r="L307" i="3"/>
  <c r="N307" i="3" s="1"/>
  <c r="K308" i="3"/>
  <c r="M308" i="3" s="1"/>
  <c r="L308" i="3"/>
  <c r="N308" i="3" s="1"/>
  <c r="K309" i="3"/>
  <c r="M309" i="3" s="1"/>
  <c r="L309" i="3"/>
  <c r="N309" i="3" s="1"/>
  <c r="K310" i="3"/>
  <c r="M310" i="3" s="1"/>
  <c r="L310" i="3"/>
  <c r="N310" i="3" s="1"/>
  <c r="K311" i="3"/>
  <c r="M311" i="3" s="1"/>
  <c r="L311" i="3"/>
  <c r="N311" i="3" s="1"/>
  <c r="K312" i="3"/>
  <c r="M312" i="3" s="1"/>
  <c r="L312" i="3"/>
  <c r="N312" i="3" s="1"/>
  <c r="K313" i="3"/>
  <c r="M313" i="3" s="1"/>
  <c r="L313" i="3"/>
  <c r="N313" i="3" s="1"/>
  <c r="K314" i="3"/>
  <c r="M314" i="3" s="1"/>
  <c r="L314" i="3"/>
  <c r="N314" i="3" s="1"/>
  <c r="K315" i="3"/>
  <c r="M315" i="3" s="1"/>
  <c r="L315" i="3"/>
  <c r="N315" i="3" s="1"/>
  <c r="K316" i="3"/>
  <c r="M316" i="3" s="1"/>
  <c r="L316" i="3"/>
  <c r="N316" i="3" s="1"/>
  <c r="K317" i="3"/>
  <c r="M317" i="3" s="1"/>
  <c r="L317" i="3"/>
  <c r="N317" i="3" s="1"/>
  <c r="K318" i="3"/>
  <c r="M318" i="3" s="1"/>
  <c r="L318" i="3"/>
  <c r="N318" i="3" s="1"/>
  <c r="K319" i="3"/>
  <c r="M319" i="3" s="1"/>
  <c r="L319" i="3"/>
  <c r="N319" i="3" s="1"/>
  <c r="K320" i="3"/>
  <c r="M320" i="3" s="1"/>
  <c r="L320" i="3"/>
  <c r="N320" i="3" s="1"/>
  <c r="K321" i="3"/>
  <c r="M321" i="3" s="1"/>
  <c r="L321" i="3"/>
  <c r="N321" i="3" s="1"/>
  <c r="K322" i="3"/>
  <c r="M322" i="3" s="1"/>
  <c r="L322" i="3"/>
  <c r="N322" i="3" s="1"/>
  <c r="K323" i="3"/>
  <c r="M323" i="3" s="1"/>
  <c r="L323" i="3"/>
  <c r="N323" i="3" s="1"/>
  <c r="K324" i="3"/>
  <c r="M324" i="3" s="1"/>
  <c r="L324" i="3"/>
  <c r="N324" i="3" s="1"/>
  <c r="K325" i="3"/>
  <c r="M325" i="3" s="1"/>
  <c r="L325" i="3"/>
  <c r="N325" i="3" s="1"/>
  <c r="K326" i="3"/>
  <c r="M326" i="3" s="1"/>
  <c r="L326" i="3"/>
  <c r="N326" i="3" s="1"/>
  <c r="K327" i="3"/>
  <c r="M327" i="3" s="1"/>
  <c r="L327" i="3"/>
  <c r="N327" i="3" s="1"/>
  <c r="K328" i="3"/>
  <c r="L328" i="3"/>
  <c r="N328" i="3" s="1"/>
  <c r="M328" i="3"/>
  <c r="K329" i="3"/>
  <c r="M329" i="3" s="1"/>
  <c r="L329" i="3"/>
  <c r="N329" i="3" s="1"/>
  <c r="K330" i="3"/>
  <c r="M330" i="3" s="1"/>
  <c r="L330" i="3"/>
  <c r="N330" i="3" s="1"/>
  <c r="K331" i="3"/>
  <c r="M331" i="3" s="1"/>
  <c r="L331" i="3"/>
  <c r="N331" i="3" s="1"/>
  <c r="K332" i="3"/>
  <c r="M332" i="3" s="1"/>
  <c r="L332" i="3"/>
  <c r="N332" i="3" s="1"/>
  <c r="K333" i="3"/>
  <c r="M333" i="3" s="1"/>
  <c r="L333" i="3"/>
  <c r="N333" i="3" s="1"/>
  <c r="K334" i="3"/>
  <c r="M334" i="3" s="1"/>
  <c r="L334" i="3"/>
  <c r="N334" i="3" s="1"/>
  <c r="K335" i="3"/>
  <c r="M335" i="3" s="1"/>
  <c r="L335" i="3"/>
  <c r="N335" i="3" s="1"/>
  <c r="K336" i="3"/>
  <c r="M336" i="3" s="1"/>
  <c r="L336" i="3"/>
  <c r="N336" i="3" s="1"/>
  <c r="K337" i="3"/>
  <c r="M337" i="3" s="1"/>
  <c r="L337" i="3"/>
  <c r="N337" i="3" s="1"/>
  <c r="K338" i="3"/>
  <c r="M338" i="3" s="1"/>
  <c r="L338" i="3"/>
  <c r="N338" i="3" s="1"/>
  <c r="K339" i="3"/>
  <c r="M339" i="3" s="1"/>
  <c r="L339" i="3"/>
  <c r="N339" i="3" s="1"/>
  <c r="K340" i="3"/>
  <c r="M340" i="3" s="1"/>
  <c r="L340" i="3"/>
  <c r="N340" i="3" s="1"/>
  <c r="K341" i="3"/>
  <c r="M341" i="3" s="1"/>
  <c r="L341" i="3"/>
  <c r="N341" i="3" s="1"/>
  <c r="K342" i="3"/>
  <c r="M342" i="3" s="1"/>
  <c r="L342" i="3"/>
  <c r="N342" i="3" s="1"/>
  <c r="K343" i="3"/>
  <c r="L343" i="3"/>
  <c r="N343" i="3" s="1"/>
  <c r="M343" i="3"/>
  <c r="K344" i="3"/>
  <c r="M344" i="3" s="1"/>
  <c r="L344" i="3"/>
  <c r="N344" i="3" s="1"/>
  <c r="K345" i="3"/>
  <c r="M345" i="3" s="1"/>
  <c r="L345" i="3"/>
  <c r="N345" i="3" s="1"/>
  <c r="K346" i="3"/>
  <c r="M346" i="3" s="1"/>
  <c r="L346" i="3"/>
  <c r="N346" i="3" s="1"/>
  <c r="K347" i="3"/>
  <c r="M347" i="3" s="1"/>
  <c r="L347" i="3"/>
  <c r="N347" i="3" s="1"/>
  <c r="K348" i="3"/>
  <c r="M348" i="3" s="1"/>
  <c r="L348" i="3"/>
  <c r="N348" i="3" s="1"/>
  <c r="K349" i="3"/>
  <c r="M349" i="3" s="1"/>
  <c r="L349" i="3"/>
  <c r="N349" i="3" s="1"/>
  <c r="K350" i="3"/>
  <c r="M350" i="3" s="1"/>
  <c r="L350" i="3"/>
  <c r="N350" i="3" s="1"/>
  <c r="K351" i="3"/>
  <c r="M351" i="3" s="1"/>
  <c r="L351" i="3"/>
  <c r="N351" i="3" s="1"/>
  <c r="K352" i="3"/>
  <c r="M352" i="3" s="1"/>
  <c r="L352" i="3"/>
  <c r="N352" i="3" s="1"/>
  <c r="K353" i="3"/>
  <c r="M353" i="3" s="1"/>
  <c r="L353" i="3"/>
  <c r="N353" i="3" s="1"/>
  <c r="K354" i="3"/>
  <c r="M354" i="3" s="1"/>
  <c r="L354" i="3"/>
  <c r="N354" i="3" s="1"/>
  <c r="K355" i="3"/>
  <c r="M355" i="3" s="1"/>
  <c r="L355" i="3"/>
  <c r="N355" i="3" s="1"/>
  <c r="K356" i="3"/>
  <c r="M356" i="3" s="1"/>
  <c r="L356" i="3"/>
  <c r="N356" i="3" s="1"/>
  <c r="K357" i="3"/>
  <c r="M357" i="3" s="1"/>
  <c r="L357" i="3"/>
  <c r="N357" i="3" s="1"/>
  <c r="K358" i="3"/>
  <c r="M358" i="3" s="1"/>
  <c r="L358" i="3"/>
  <c r="N358" i="3" s="1"/>
  <c r="K359" i="3"/>
  <c r="M359" i="3" s="1"/>
  <c r="L359" i="3"/>
  <c r="N359" i="3" s="1"/>
  <c r="K360" i="3"/>
  <c r="M360" i="3" s="1"/>
  <c r="L360" i="3"/>
  <c r="N360" i="3" s="1"/>
  <c r="K361" i="3"/>
  <c r="M361" i="3" s="1"/>
  <c r="L361" i="3"/>
  <c r="N361" i="3" s="1"/>
  <c r="K362" i="3"/>
  <c r="M362" i="3" s="1"/>
  <c r="L362" i="3"/>
  <c r="N362" i="3" s="1"/>
  <c r="K363" i="3"/>
  <c r="M363" i="3" s="1"/>
  <c r="L363" i="3"/>
  <c r="N363" i="3" s="1"/>
  <c r="K364" i="3"/>
  <c r="M364" i="3" s="1"/>
  <c r="L364" i="3"/>
  <c r="N364" i="3" s="1"/>
  <c r="K365" i="3"/>
  <c r="M365" i="3" s="1"/>
  <c r="L365" i="3"/>
  <c r="N365" i="3" s="1"/>
  <c r="K366" i="3"/>
  <c r="M366" i="3" s="1"/>
  <c r="L366" i="3"/>
  <c r="N366" i="3" s="1"/>
  <c r="K367" i="3"/>
  <c r="M367" i="3" s="1"/>
  <c r="L367" i="3"/>
  <c r="N367" i="3" s="1"/>
  <c r="K368" i="3"/>
  <c r="M368" i="3" s="1"/>
  <c r="L368" i="3"/>
  <c r="N368" i="3" s="1"/>
  <c r="K369" i="3"/>
  <c r="M369" i="3" s="1"/>
  <c r="L369" i="3"/>
  <c r="N369" i="3" s="1"/>
  <c r="K370" i="3"/>
  <c r="M370" i="3" s="1"/>
  <c r="L370" i="3"/>
  <c r="N370" i="3" s="1"/>
  <c r="K371" i="3"/>
  <c r="M371" i="3" s="1"/>
  <c r="L371" i="3"/>
  <c r="N371" i="3" s="1"/>
  <c r="K372" i="3"/>
  <c r="M372" i="3" s="1"/>
  <c r="L372" i="3"/>
  <c r="N372" i="3" s="1"/>
  <c r="K373" i="3"/>
  <c r="M373" i="3" s="1"/>
  <c r="L373" i="3"/>
  <c r="N373" i="3" s="1"/>
  <c r="K374" i="3"/>
  <c r="M374" i="3" s="1"/>
  <c r="L374" i="3"/>
  <c r="N374" i="3" s="1"/>
  <c r="K375" i="3"/>
  <c r="M375" i="3" s="1"/>
  <c r="L375" i="3"/>
  <c r="N375" i="3" s="1"/>
  <c r="K376" i="3"/>
  <c r="M376" i="3" s="1"/>
  <c r="L376" i="3"/>
  <c r="N376" i="3" s="1"/>
  <c r="K377" i="3"/>
  <c r="M377" i="3" s="1"/>
  <c r="L377" i="3"/>
  <c r="N377" i="3" s="1"/>
  <c r="K378" i="3"/>
  <c r="M378" i="3" s="1"/>
  <c r="L378" i="3"/>
  <c r="N378" i="3" s="1"/>
  <c r="K379" i="3"/>
  <c r="M379" i="3" s="1"/>
  <c r="L379" i="3"/>
  <c r="N379" i="3" s="1"/>
  <c r="K380" i="3"/>
  <c r="M380" i="3" s="1"/>
  <c r="L380" i="3"/>
  <c r="N380" i="3" s="1"/>
  <c r="K381" i="3"/>
  <c r="M381" i="3" s="1"/>
  <c r="L381" i="3"/>
  <c r="N381" i="3" s="1"/>
  <c r="K382" i="3"/>
  <c r="M382" i="3" s="1"/>
  <c r="L382" i="3"/>
  <c r="N382" i="3" s="1"/>
  <c r="K383" i="3"/>
  <c r="M383" i="3" s="1"/>
  <c r="L383" i="3"/>
  <c r="N383" i="3" s="1"/>
  <c r="K384" i="3"/>
  <c r="M384" i="3" s="1"/>
  <c r="L384" i="3"/>
  <c r="N384" i="3" s="1"/>
  <c r="K385" i="3"/>
  <c r="M385" i="3" s="1"/>
  <c r="L385" i="3"/>
  <c r="N385" i="3" s="1"/>
  <c r="K386" i="3"/>
  <c r="M386" i="3" s="1"/>
  <c r="L386" i="3"/>
  <c r="N386" i="3" s="1"/>
  <c r="K387" i="3"/>
  <c r="M387" i="3" s="1"/>
  <c r="L387" i="3"/>
  <c r="N387" i="3" s="1"/>
  <c r="K388" i="3"/>
  <c r="M388" i="3" s="1"/>
  <c r="L388" i="3"/>
  <c r="N388" i="3" s="1"/>
  <c r="K389" i="3"/>
  <c r="M389" i="3" s="1"/>
  <c r="L389" i="3"/>
  <c r="N389" i="3" s="1"/>
  <c r="K390" i="3"/>
  <c r="M390" i="3" s="1"/>
  <c r="L390" i="3"/>
  <c r="N390" i="3" s="1"/>
  <c r="K391" i="3"/>
  <c r="M391" i="3" s="1"/>
  <c r="L391" i="3"/>
  <c r="N391" i="3" s="1"/>
  <c r="K392" i="3"/>
  <c r="M392" i="3" s="1"/>
  <c r="L392" i="3"/>
  <c r="N392" i="3"/>
  <c r="K393" i="3"/>
  <c r="M393" i="3" s="1"/>
  <c r="L393" i="3"/>
  <c r="N393" i="3" s="1"/>
  <c r="K394" i="3"/>
  <c r="M394" i="3" s="1"/>
  <c r="L394" i="3"/>
  <c r="N394" i="3" s="1"/>
  <c r="K395" i="3"/>
  <c r="M395" i="3" s="1"/>
  <c r="L395" i="3"/>
  <c r="N395" i="3" s="1"/>
  <c r="K396" i="3"/>
  <c r="M396" i="3" s="1"/>
  <c r="L396" i="3"/>
  <c r="N396" i="3" s="1"/>
  <c r="K397" i="3"/>
  <c r="M397" i="3" s="1"/>
  <c r="L397" i="3"/>
  <c r="N397" i="3" s="1"/>
  <c r="K398" i="3"/>
  <c r="M398" i="3" s="1"/>
  <c r="L398" i="3"/>
  <c r="N398" i="3" s="1"/>
  <c r="K399" i="3"/>
  <c r="M399" i="3" s="1"/>
  <c r="L399" i="3"/>
  <c r="N399" i="3" s="1"/>
  <c r="K400" i="3"/>
  <c r="M400" i="3" s="1"/>
  <c r="L400" i="3"/>
  <c r="N400" i="3" s="1"/>
  <c r="K401" i="3"/>
  <c r="M401" i="3" s="1"/>
  <c r="L401" i="3"/>
  <c r="N401" i="3" s="1"/>
  <c r="K402" i="3"/>
  <c r="M402" i="3" s="1"/>
  <c r="L402" i="3"/>
  <c r="N402" i="3" s="1"/>
  <c r="K403" i="3"/>
  <c r="M403" i="3" s="1"/>
  <c r="L403" i="3"/>
  <c r="N403" i="3" s="1"/>
  <c r="K404" i="3"/>
  <c r="M404" i="3" s="1"/>
  <c r="L404" i="3"/>
  <c r="N404" i="3" s="1"/>
  <c r="K405" i="3"/>
  <c r="M405" i="3" s="1"/>
  <c r="L405" i="3"/>
  <c r="N405" i="3" s="1"/>
  <c r="K406" i="3"/>
  <c r="M406" i="3" s="1"/>
  <c r="L406" i="3"/>
  <c r="N406" i="3" s="1"/>
  <c r="K407" i="3"/>
  <c r="M407" i="3" s="1"/>
  <c r="L407" i="3"/>
  <c r="N407" i="3" s="1"/>
  <c r="K408" i="3"/>
  <c r="M408" i="3" s="1"/>
  <c r="L408" i="3"/>
  <c r="N408" i="3" s="1"/>
  <c r="K409" i="3"/>
  <c r="M409" i="3" s="1"/>
  <c r="L409" i="3"/>
  <c r="N409" i="3" s="1"/>
  <c r="K410" i="3"/>
  <c r="M410" i="3" s="1"/>
  <c r="L410" i="3"/>
  <c r="N410" i="3" s="1"/>
  <c r="K411" i="3"/>
  <c r="M411" i="3" s="1"/>
  <c r="L411" i="3"/>
  <c r="N411" i="3" s="1"/>
  <c r="K412" i="3"/>
  <c r="M412" i="3" s="1"/>
  <c r="L412" i="3"/>
  <c r="N412" i="3" s="1"/>
  <c r="K413" i="3"/>
  <c r="M413" i="3" s="1"/>
  <c r="L413" i="3"/>
  <c r="N413" i="3" s="1"/>
  <c r="K414" i="3"/>
  <c r="L414" i="3"/>
  <c r="N414" i="3" s="1"/>
  <c r="M414" i="3"/>
  <c r="K415" i="3"/>
  <c r="M415" i="3" s="1"/>
  <c r="L415" i="3"/>
  <c r="N415" i="3" s="1"/>
  <c r="K416" i="3"/>
  <c r="M416" i="3" s="1"/>
  <c r="L416" i="3"/>
  <c r="N416" i="3" s="1"/>
  <c r="K417" i="3"/>
  <c r="M417" i="3" s="1"/>
  <c r="L417" i="3"/>
  <c r="N417" i="3" s="1"/>
  <c r="K418" i="3"/>
  <c r="M418" i="3" s="1"/>
  <c r="L418" i="3"/>
  <c r="N418" i="3" s="1"/>
  <c r="K419" i="3"/>
  <c r="M419" i="3" s="1"/>
  <c r="L419" i="3"/>
  <c r="N419" i="3" s="1"/>
  <c r="K420" i="3"/>
  <c r="L420" i="3"/>
  <c r="N420" i="3" s="1"/>
  <c r="M420" i="3"/>
  <c r="K421" i="3"/>
  <c r="M421" i="3" s="1"/>
  <c r="L421" i="3"/>
  <c r="N421" i="3" s="1"/>
  <c r="K422" i="3"/>
  <c r="M422" i="3" s="1"/>
  <c r="L422" i="3"/>
  <c r="N422" i="3" s="1"/>
  <c r="K423" i="3"/>
  <c r="M423" i="3" s="1"/>
  <c r="L423" i="3"/>
  <c r="N423" i="3" s="1"/>
  <c r="K424" i="3"/>
  <c r="M424" i="3" s="1"/>
  <c r="L424" i="3"/>
  <c r="N424" i="3" s="1"/>
  <c r="K425" i="3"/>
  <c r="M425" i="3" s="1"/>
  <c r="L425" i="3"/>
  <c r="N425" i="3" s="1"/>
  <c r="K426" i="3"/>
  <c r="M426" i="3" s="1"/>
  <c r="L426" i="3"/>
  <c r="N426" i="3" s="1"/>
  <c r="K427" i="3"/>
  <c r="M427" i="3" s="1"/>
  <c r="L427" i="3"/>
  <c r="N427" i="3" s="1"/>
  <c r="K428" i="3"/>
  <c r="M428" i="3" s="1"/>
  <c r="L428" i="3"/>
  <c r="N428" i="3" s="1"/>
  <c r="K429" i="3"/>
  <c r="M429" i="3" s="1"/>
  <c r="L429" i="3"/>
  <c r="N429" i="3" s="1"/>
  <c r="K430" i="3"/>
  <c r="M430" i="3" s="1"/>
  <c r="L430" i="3"/>
  <c r="N430" i="3" s="1"/>
  <c r="K431" i="3"/>
  <c r="M431" i="3" s="1"/>
  <c r="L431" i="3"/>
  <c r="N431" i="3" s="1"/>
  <c r="K432" i="3"/>
  <c r="M432" i="3" s="1"/>
  <c r="L432" i="3"/>
  <c r="N432" i="3" s="1"/>
  <c r="K433" i="3"/>
  <c r="M433" i="3" s="1"/>
  <c r="L433" i="3"/>
  <c r="N433" i="3" s="1"/>
  <c r="K434" i="3"/>
  <c r="M434" i="3" s="1"/>
  <c r="L434" i="3"/>
  <c r="N434" i="3" s="1"/>
  <c r="K435" i="3"/>
  <c r="M435" i="3" s="1"/>
  <c r="L435" i="3"/>
  <c r="N435" i="3" s="1"/>
  <c r="K436" i="3"/>
  <c r="M436" i="3" s="1"/>
  <c r="L436" i="3"/>
  <c r="N436" i="3" s="1"/>
  <c r="K437" i="3"/>
  <c r="M437" i="3" s="1"/>
  <c r="L437" i="3"/>
  <c r="N437" i="3" s="1"/>
  <c r="K438" i="3"/>
  <c r="M438" i="3" s="1"/>
  <c r="L438" i="3"/>
  <c r="N438" i="3" s="1"/>
  <c r="K439" i="3"/>
  <c r="M439" i="3" s="1"/>
  <c r="L439" i="3"/>
  <c r="N439" i="3" s="1"/>
  <c r="K440" i="3"/>
  <c r="M440" i="3" s="1"/>
  <c r="L440" i="3"/>
  <c r="N440" i="3" s="1"/>
  <c r="K441" i="3"/>
  <c r="M441" i="3" s="1"/>
  <c r="L441" i="3"/>
  <c r="N441" i="3" s="1"/>
  <c r="K442" i="3"/>
  <c r="M442" i="3" s="1"/>
  <c r="L442" i="3"/>
  <c r="N442" i="3" s="1"/>
  <c r="K443" i="3"/>
  <c r="M443" i="3" s="1"/>
  <c r="L443" i="3"/>
  <c r="N443" i="3" s="1"/>
  <c r="K444" i="3"/>
  <c r="M444" i="3" s="1"/>
  <c r="L444" i="3"/>
  <c r="N444" i="3" s="1"/>
  <c r="K445" i="3"/>
  <c r="M445" i="3" s="1"/>
  <c r="L445" i="3"/>
  <c r="N445" i="3" s="1"/>
  <c r="K446" i="3"/>
  <c r="M446" i="3" s="1"/>
  <c r="L446" i="3"/>
  <c r="N446" i="3" s="1"/>
  <c r="K447" i="3"/>
  <c r="M447" i="3" s="1"/>
  <c r="L447" i="3"/>
  <c r="N447" i="3" s="1"/>
  <c r="K448" i="3"/>
  <c r="M448" i="3" s="1"/>
  <c r="L448" i="3"/>
  <c r="N448" i="3" s="1"/>
  <c r="K449" i="3"/>
  <c r="M449" i="3" s="1"/>
  <c r="L449" i="3"/>
  <c r="N449" i="3" s="1"/>
  <c r="K450" i="3"/>
  <c r="M450" i="3" s="1"/>
  <c r="L450" i="3"/>
  <c r="N450" i="3" s="1"/>
  <c r="K451" i="3"/>
  <c r="M451" i="3" s="1"/>
  <c r="L451" i="3"/>
  <c r="N451" i="3" s="1"/>
  <c r="K452" i="3"/>
  <c r="M452" i="3" s="1"/>
  <c r="L452" i="3"/>
  <c r="N452" i="3" s="1"/>
  <c r="K453" i="3"/>
  <c r="M453" i="3" s="1"/>
  <c r="L453" i="3"/>
  <c r="N453" i="3" s="1"/>
  <c r="K454" i="3"/>
  <c r="M454" i="3" s="1"/>
  <c r="L454" i="3"/>
  <c r="N454" i="3" s="1"/>
  <c r="K455" i="3"/>
  <c r="M455" i="3" s="1"/>
  <c r="L455" i="3"/>
  <c r="N455" i="3" s="1"/>
  <c r="K456" i="3"/>
  <c r="M456" i="3" s="1"/>
  <c r="L456" i="3"/>
  <c r="N456" i="3" s="1"/>
  <c r="K457" i="3"/>
  <c r="M457" i="3" s="1"/>
  <c r="L457" i="3"/>
  <c r="N457" i="3" s="1"/>
  <c r="K458" i="3"/>
  <c r="M458" i="3" s="1"/>
  <c r="L458" i="3"/>
  <c r="N458" i="3" s="1"/>
  <c r="K459" i="3"/>
  <c r="M459" i="3" s="1"/>
  <c r="L459" i="3"/>
  <c r="N459" i="3" s="1"/>
  <c r="K460" i="3"/>
  <c r="M460" i="3" s="1"/>
  <c r="L460" i="3"/>
  <c r="N460" i="3" s="1"/>
  <c r="K461" i="3"/>
  <c r="M461" i="3" s="1"/>
  <c r="L461" i="3"/>
  <c r="N461" i="3" s="1"/>
  <c r="K462" i="3"/>
  <c r="M462" i="3" s="1"/>
  <c r="L462" i="3"/>
  <c r="N462" i="3" s="1"/>
  <c r="K463" i="3"/>
  <c r="M463" i="3" s="1"/>
  <c r="L463" i="3"/>
  <c r="N463" i="3" s="1"/>
  <c r="K464" i="3"/>
  <c r="M464" i="3" s="1"/>
  <c r="L464" i="3"/>
  <c r="N464" i="3" s="1"/>
  <c r="K465" i="3"/>
  <c r="M465" i="3" s="1"/>
  <c r="L465" i="3"/>
  <c r="N465" i="3" s="1"/>
  <c r="K466" i="3"/>
  <c r="M466" i="3" s="1"/>
  <c r="L466" i="3"/>
  <c r="N466" i="3" s="1"/>
  <c r="K467" i="3"/>
  <c r="M467" i="3" s="1"/>
  <c r="L467" i="3"/>
  <c r="N467" i="3" s="1"/>
  <c r="K468" i="3"/>
  <c r="M468" i="3" s="1"/>
  <c r="L468" i="3"/>
  <c r="N468" i="3" s="1"/>
  <c r="K469" i="3"/>
  <c r="M469" i="3" s="1"/>
  <c r="L469" i="3"/>
  <c r="N469" i="3" s="1"/>
  <c r="K470" i="3"/>
  <c r="M470" i="3" s="1"/>
  <c r="L470" i="3"/>
  <c r="N470" i="3" s="1"/>
  <c r="K471" i="3"/>
  <c r="M471" i="3" s="1"/>
  <c r="L471" i="3"/>
  <c r="N471" i="3" s="1"/>
  <c r="K472" i="3"/>
  <c r="M472" i="3" s="1"/>
  <c r="L472" i="3"/>
  <c r="N472" i="3" s="1"/>
  <c r="K473" i="3"/>
  <c r="M473" i="3" s="1"/>
  <c r="L473" i="3"/>
  <c r="N473" i="3" s="1"/>
  <c r="K474" i="3"/>
  <c r="M474" i="3" s="1"/>
  <c r="L474" i="3"/>
  <c r="N474" i="3" s="1"/>
  <c r="K475" i="3"/>
  <c r="M475" i="3" s="1"/>
  <c r="L475" i="3"/>
  <c r="N475" i="3" s="1"/>
  <c r="K476" i="3"/>
  <c r="M476" i="3" s="1"/>
  <c r="L476" i="3"/>
  <c r="N476" i="3" s="1"/>
  <c r="K477" i="3"/>
  <c r="M477" i="3" s="1"/>
  <c r="L477" i="3"/>
  <c r="N477" i="3" s="1"/>
  <c r="K478" i="3"/>
  <c r="M478" i="3" s="1"/>
  <c r="L478" i="3"/>
  <c r="N478" i="3" s="1"/>
  <c r="K479" i="3"/>
  <c r="M479" i="3" s="1"/>
  <c r="L479" i="3"/>
  <c r="N479" i="3" s="1"/>
  <c r="K480" i="3"/>
  <c r="M480" i="3" s="1"/>
  <c r="L480" i="3"/>
  <c r="N480" i="3" s="1"/>
  <c r="K481" i="3"/>
  <c r="M481" i="3" s="1"/>
  <c r="L481" i="3"/>
  <c r="N481" i="3" s="1"/>
  <c r="K482" i="3"/>
  <c r="M482" i="3" s="1"/>
  <c r="L482" i="3"/>
  <c r="N482" i="3" s="1"/>
  <c r="K483" i="3"/>
  <c r="L483" i="3"/>
  <c r="N483" i="3" s="1"/>
  <c r="M483" i="3"/>
  <c r="K484" i="3"/>
  <c r="M484" i="3" s="1"/>
  <c r="L484" i="3"/>
  <c r="N484" i="3" s="1"/>
  <c r="K485" i="3"/>
  <c r="M485" i="3" s="1"/>
  <c r="L485" i="3"/>
  <c r="N485" i="3" s="1"/>
  <c r="K486" i="3"/>
  <c r="M486" i="3" s="1"/>
  <c r="L486" i="3"/>
  <c r="N486" i="3" s="1"/>
  <c r="K487" i="3"/>
  <c r="M487" i="3" s="1"/>
  <c r="L487" i="3"/>
  <c r="N487" i="3" s="1"/>
  <c r="K488" i="3"/>
  <c r="M488" i="3" s="1"/>
  <c r="L488" i="3"/>
  <c r="N488" i="3" s="1"/>
  <c r="K489" i="3"/>
  <c r="M489" i="3" s="1"/>
  <c r="L489" i="3"/>
  <c r="N489" i="3" s="1"/>
  <c r="K490" i="3"/>
  <c r="M490" i="3" s="1"/>
  <c r="L490" i="3"/>
  <c r="N490" i="3" s="1"/>
  <c r="K491" i="3"/>
  <c r="M491" i="3" s="1"/>
  <c r="L491" i="3"/>
  <c r="N491" i="3" s="1"/>
  <c r="K492" i="3"/>
  <c r="M492" i="3" s="1"/>
  <c r="L492" i="3"/>
  <c r="N492" i="3" s="1"/>
  <c r="K493" i="3"/>
  <c r="M493" i="3" s="1"/>
  <c r="L493" i="3"/>
  <c r="N493" i="3" s="1"/>
  <c r="K494" i="3"/>
  <c r="M494" i="3" s="1"/>
  <c r="L494" i="3"/>
  <c r="N494" i="3" s="1"/>
  <c r="K495" i="3"/>
  <c r="M495" i="3" s="1"/>
  <c r="L495" i="3"/>
  <c r="N495" i="3" s="1"/>
  <c r="K496" i="3"/>
  <c r="M496" i="3" s="1"/>
  <c r="L496" i="3"/>
  <c r="N496" i="3" s="1"/>
  <c r="K497" i="3"/>
  <c r="M497" i="3" s="1"/>
  <c r="L497" i="3"/>
  <c r="N497" i="3" s="1"/>
  <c r="K498" i="3"/>
  <c r="M498" i="3" s="1"/>
  <c r="L498" i="3"/>
  <c r="N498" i="3" s="1"/>
  <c r="K499" i="3"/>
  <c r="M499" i="3" s="1"/>
  <c r="L499" i="3"/>
  <c r="N499" i="3" s="1"/>
  <c r="K500" i="3"/>
  <c r="M500" i="3" s="1"/>
  <c r="L500" i="3"/>
  <c r="N500" i="3" s="1"/>
  <c r="K501" i="3"/>
  <c r="M501" i="3" s="1"/>
  <c r="L501" i="3"/>
  <c r="N501" i="3" s="1"/>
  <c r="K502" i="3"/>
  <c r="M502" i="3" s="1"/>
  <c r="L502" i="3"/>
  <c r="N502" i="3" s="1"/>
  <c r="K503" i="3"/>
  <c r="M503" i="3" s="1"/>
  <c r="L503" i="3"/>
  <c r="N503" i="3" s="1"/>
  <c r="K504" i="3"/>
  <c r="M504" i="3" s="1"/>
  <c r="L504" i="3"/>
  <c r="N504" i="3" s="1"/>
  <c r="K505" i="3"/>
  <c r="M505" i="3" s="1"/>
  <c r="L505" i="3"/>
  <c r="N505" i="3" s="1"/>
  <c r="K506" i="3"/>
  <c r="M506" i="3" s="1"/>
  <c r="L506" i="3"/>
  <c r="N506" i="3" s="1"/>
  <c r="K507" i="3"/>
  <c r="M507" i="3" s="1"/>
  <c r="L507" i="3"/>
  <c r="N507" i="3" s="1"/>
  <c r="K508" i="3"/>
  <c r="M508" i="3" s="1"/>
  <c r="L508" i="3"/>
  <c r="N508" i="3" s="1"/>
  <c r="K509" i="3"/>
  <c r="M509" i="3" s="1"/>
  <c r="L509" i="3"/>
  <c r="N509" i="3" s="1"/>
  <c r="K510" i="3"/>
  <c r="M510" i="3" s="1"/>
  <c r="L510" i="3"/>
  <c r="N510" i="3" s="1"/>
  <c r="K511" i="3"/>
  <c r="M511" i="3" s="1"/>
  <c r="L511" i="3"/>
  <c r="N511" i="3"/>
  <c r="K512" i="3"/>
  <c r="M512" i="3" s="1"/>
  <c r="L512" i="3"/>
  <c r="N512" i="3" s="1"/>
  <c r="K513" i="3"/>
  <c r="M513" i="3" s="1"/>
  <c r="L513" i="3"/>
  <c r="N513" i="3" s="1"/>
  <c r="K514" i="3"/>
  <c r="M514" i="3" s="1"/>
  <c r="L514" i="3"/>
  <c r="N514" i="3" s="1"/>
  <c r="K515" i="3"/>
  <c r="M515" i="3" s="1"/>
  <c r="L515" i="3"/>
  <c r="N515" i="3" s="1"/>
  <c r="K516" i="3"/>
  <c r="M516" i="3" s="1"/>
  <c r="L516" i="3"/>
  <c r="N516" i="3" s="1"/>
  <c r="K517" i="3"/>
  <c r="M517" i="3" s="1"/>
  <c r="L517" i="3"/>
  <c r="N517" i="3" s="1"/>
  <c r="K518" i="3"/>
  <c r="M518" i="3" s="1"/>
  <c r="L518" i="3"/>
  <c r="N518" i="3" s="1"/>
  <c r="K519" i="3"/>
  <c r="M519" i="3" s="1"/>
  <c r="L519" i="3"/>
  <c r="N519" i="3" s="1"/>
  <c r="K520" i="3"/>
  <c r="M520" i="3" s="1"/>
  <c r="L520" i="3"/>
  <c r="N520" i="3" s="1"/>
  <c r="K521" i="3"/>
  <c r="M521" i="3" s="1"/>
  <c r="L521" i="3"/>
  <c r="N521" i="3" s="1"/>
  <c r="K522" i="3"/>
  <c r="M522" i="3" s="1"/>
  <c r="L522" i="3"/>
  <c r="N522" i="3" s="1"/>
  <c r="K523" i="3"/>
  <c r="M523" i="3" s="1"/>
  <c r="L523" i="3"/>
  <c r="N523" i="3" s="1"/>
  <c r="K524" i="3"/>
  <c r="M524" i="3" s="1"/>
  <c r="L524" i="3"/>
  <c r="N524" i="3" s="1"/>
  <c r="K525" i="3"/>
  <c r="M525" i="3" s="1"/>
  <c r="L525" i="3"/>
  <c r="N525" i="3" s="1"/>
  <c r="K526" i="3"/>
  <c r="M526" i="3" s="1"/>
  <c r="L526" i="3"/>
  <c r="N526" i="3" s="1"/>
  <c r="K527" i="3"/>
  <c r="M527" i="3" s="1"/>
  <c r="L527" i="3"/>
  <c r="N527" i="3" s="1"/>
  <c r="K528" i="3"/>
  <c r="M528" i="3" s="1"/>
  <c r="L528" i="3"/>
  <c r="N528" i="3" s="1"/>
  <c r="K529" i="3"/>
  <c r="M529" i="3" s="1"/>
  <c r="L529" i="3"/>
  <c r="N529" i="3" s="1"/>
  <c r="K530" i="3"/>
  <c r="M530" i="3" s="1"/>
  <c r="L530" i="3"/>
  <c r="N530" i="3" s="1"/>
  <c r="K531" i="3"/>
  <c r="M531" i="3" s="1"/>
  <c r="L531" i="3"/>
  <c r="N531" i="3" s="1"/>
  <c r="K532" i="3"/>
  <c r="M532" i="3" s="1"/>
  <c r="L532" i="3"/>
  <c r="N532" i="3" s="1"/>
  <c r="K533" i="3"/>
  <c r="M533" i="3" s="1"/>
  <c r="L533" i="3"/>
  <c r="N533" i="3" s="1"/>
  <c r="K534" i="3"/>
  <c r="M534" i="3" s="1"/>
  <c r="L534" i="3"/>
  <c r="N534" i="3" s="1"/>
  <c r="K535" i="3"/>
  <c r="M535" i="3" s="1"/>
  <c r="L535" i="3"/>
  <c r="N535" i="3" s="1"/>
  <c r="K536" i="3"/>
  <c r="M536" i="3" s="1"/>
  <c r="L536" i="3"/>
  <c r="N536" i="3" s="1"/>
  <c r="K537" i="3"/>
  <c r="M537" i="3" s="1"/>
  <c r="L537" i="3"/>
  <c r="N537" i="3" s="1"/>
  <c r="K538" i="3"/>
  <c r="M538" i="3" s="1"/>
  <c r="L538" i="3"/>
  <c r="N538" i="3" s="1"/>
  <c r="K539" i="3"/>
  <c r="M539" i="3" s="1"/>
  <c r="L539" i="3"/>
  <c r="N539" i="3" s="1"/>
  <c r="K540" i="3"/>
  <c r="M540" i="3" s="1"/>
  <c r="L540" i="3"/>
  <c r="N540" i="3" s="1"/>
  <c r="K541" i="3"/>
  <c r="M541" i="3" s="1"/>
  <c r="L541" i="3"/>
  <c r="N541" i="3" s="1"/>
  <c r="K542" i="3"/>
  <c r="M542" i="3" s="1"/>
  <c r="L542" i="3"/>
  <c r="N542" i="3" s="1"/>
  <c r="K543" i="3"/>
  <c r="L543" i="3"/>
  <c r="N543" i="3" s="1"/>
  <c r="M543" i="3"/>
  <c r="K544" i="3"/>
  <c r="M544" i="3" s="1"/>
  <c r="L544" i="3"/>
  <c r="N544" i="3" s="1"/>
  <c r="K545" i="3"/>
  <c r="M545" i="3" s="1"/>
  <c r="L545" i="3"/>
  <c r="N545" i="3"/>
  <c r="K546" i="3"/>
  <c r="M546" i="3" s="1"/>
  <c r="L546" i="3"/>
  <c r="N546" i="3" s="1"/>
  <c r="K547" i="3"/>
  <c r="M547" i="3" s="1"/>
  <c r="L547" i="3"/>
  <c r="N547" i="3" s="1"/>
  <c r="K548" i="3"/>
  <c r="M548" i="3" s="1"/>
  <c r="L548" i="3"/>
  <c r="N548" i="3" s="1"/>
  <c r="K549" i="3"/>
  <c r="M549" i="3" s="1"/>
  <c r="L549" i="3"/>
  <c r="N549" i="3" s="1"/>
  <c r="K550" i="3"/>
  <c r="M550" i="3" s="1"/>
  <c r="L550" i="3"/>
  <c r="N550" i="3" s="1"/>
  <c r="K551" i="3"/>
  <c r="M551" i="3" s="1"/>
  <c r="L551" i="3"/>
  <c r="N551" i="3" s="1"/>
  <c r="K552" i="3"/>
  <c r="L552" i="3"/>
  <c r="N552" i="3" s="1"/>
  <c r="M552" i="3"/>
  <c r="K553" i="3"/>
  <c r="M553" i="3" s="1"/>
  <c r="L553" i="3"/>
  <c r="N553" i="3" s="1"/>
  <c r="K554" i="3"/>
  <c r="M554" i="3" s="1"/>
  <c r="L554" i="3"/>
  <c r="N554" i="3" s="1"/>
  <c r="K555" i="3"/>
  <c r="M555" i="3" s="1"/>
  <c r="L555" i="3"/>
  <c r="N555" i="3" s="1"/>
  <c r="K556" i="3"/>
  <c r="M556" i="3" s="1"/>
  <c r="L556" i="3"/>
  <c r="N556" i="3" s="1"/>
  <c r="K557" i="3"/>
  <c r="M557" i="3" s="1"/>
  <c r="L557" i="3"/>
  <c r="N557" i="3" s="1"/>
  <c r="K558" i="3"/>
  <c r="M558" i="3" s="1"/>
  <c r="L558" i="3"/>
  <c r="N558" i="3" s="1"/>
  <c r="K559" i="3"/>
  <c r="M559" i="3" s="1"/>
  <c r="L559" i="3"/>
  <c r="N559" i="3" s="1"/>
  <c r="K560" i="3"/>
  <c r="M560" i="3" s="1"/>
  <c r="L560" i="3"/>
  <c r="N560" i="3" s="1"/>
  <c r="K561" i="3"/>
  <c r="M561" i="3" s="1"/>
  <c r="L561" i="3"/>
  <c r="N561" i="3" s="1"/>
  <c r="K562" i="3"/>
  <c r="M562" i="3" s="1"/>
  <c r="L562" i="3"/>
  <c r="N562" i="3" s="1"/>
  <c r="K563" i="3"/>
  <c r="M563" i="3" s="1"/>
  <c r="L563" i="3"/>
  <c r="N563" i="3" s="1"/>
  <c r="K564" i="3"/>
  <c r="M564" i="3" s="1"/>
  <c r="L564" i="3"/>
  <c r="N564" i="3" s="1"/>
  <c r="K565" i="3"/>
  <c r="M565" i="3" s="1"/>
  <c r="L565" i="3"/>
  <c r="N565" i="3" s="1"/>
  <c r="K566" i="3"/>
  <c r="M566" i="3" s="1"/>
  <c r="L566" i="3"/>
  <c r="N566" i="3" s="1"/>
  <c r="K567" i="3"/>
  <c r="M567" i="3" s="1"/>
  <c r="L567" i="3"/>
  <c r="N567" i="3" s="1"/>
  <c r="K568" i="3"/>
  <c r="M568" i="3" s="1"/>
  <c r="L568" i="3"/>
  <c r="N568" i="3" s="1"/>
  <c r="K569" i="3"/>
  <c r="M569" i="3" s="1"/>
  <c r="L569" i="3"/>
  <c r="N569" i="3" s="1"/>
  <c r="K570" i="3"/>
  <c r="M570" i="3" s="1"/>
  <c r="L570" i="3"/>
  <c r="N570" i="3" s="1"/>
  <c r="K571" i="3"/>
  <c r="M571" i="3" s="1"/>
  <c r="L571" i="3"/>
  <c r="N571" i="3" s="1"/>
  <c r="K572" i="3"/>
  <c r="M572" i="3" s="1"/>
  <c r="L572" i="3"/>
  <c r="N572" i="3" s="1"/>
  <c r="K573" i="3"/>
  <c r="L573" i="3"/>
  <c r="N573" i="3" s="1"/>
  <c r="M573" i="3"/>
  <c r="K574" i="3"/>
  <c r="M574" i="3" s="1"/>
  <c r="L574" i="3"/>
  <c r="N574" i="3" s="1"/>
  <c r="K575" i="3"/>
  <c r="M575" i="3" s="1"/>
  <c r="L575" i="3"/>
  <c r="N575" i="3" s="1"/>
  <c r="K576" i="3"/>
  <c r="M576" i="3" s="1"/>
  <c r="L576" i="3"/>
  <c r="N576" i="3" s="1"/>
  <c r="K577" i="3"/>
  <c r="M577" i="3" s="1"/>
  <c r="L577" i="3"/>
  <c r="N577" i="3" s="1"/>
  <c r="K578" i="3"/>
  <c r="M578" i="3" s="1"/>
  <c r="L578" i="3"/>
  <c r="N578" i="3" s="1"/>
  <c r="K579" i="3"/>
  <c r="M579" i="3" s="1"/>
  <c r="L579" i="3"/>
  <c r="N579" i="3" s="1"/>
  <c r="K580" i="3"/>
  <c r="M580" i="3" s="1"/>
  <c r="L580" i="3"/>
  <c r="N580" i="3" s="1"/>
  <c r="K581" i="3"/>
  <c r="M581" i="3" s="1"/>
  <c r="L581" i="3"/>
  <c r="N581" i="3" s="1"/>
  <c r="K582" i="3"/>
  <c r="M582" i="3" s="1"/>
  <c r="L582" i="3"/>
  <c r="N582" i="3" s="1"/>
  <c r="K583" i="3"/>
  <c r="M583" i="3" s="1"/>
  <c r="L583" i="3"/>
  <c r="N583" i="3" s="1"/>
  <c r="K584" i="3"/>
  <c r="M584" i="3" s="1"/>
  <c r="L584" i="3"/>
  <c r="N584" i="3" s="1"/>
  <c r="K585" i="3"/>
  <c r="M585" i="3" s="1"/>
  <c r="L585" i="3"/>
  <c r="N585" i="3" s="1"/>
  <c r="K586" i="3"/>
  <c r="M586" i="3" s="1"/>
  <c r="L586" i="3"/>
  <c r="N586" i="3" s="1"/>
  <c r="K587" i="3"/>
  <c r="M587" i="3" s="1"/>
  <c r="L587" i="3"/>
  <c r="N587" i="3" s="1"/>
  <c r="K588" i="3"/>
  <c r="M588" i="3" s="1"/>
  <c r="L588" i="3"/>
  <c r="N588" i="3" s="1"/>
  <c r="K589" i="3"/>
  <c r="M589" i="3" s="1"/>
  <c r="L589" i="3"/>
  <c r="N589" i="3" s="1"/>
  <c r="K590" i="3"/>
  <c r="M590" i="3" s="1"/>
  <c r="L590" i="3"/>
  <c r="N590" i="3" s="1"/>
  <c r="K591" i="3"/>
  <c r="L591" i="3"/>
  <c r="N591" i="3" s="1"/>
  <c r="M591" i="3"/>
  <c r="K592" i="3"/>
  <c r="M592" i="3" s="1"/>
  <c r="L592" i="3"/>
  <c r="N592" i="3" s="1"/>
  <c r="K593" i="3"/>
  <c r="M593" i="3" s="1"/>
  <c r="L593" i="3"/>
  <c r="N593" i="3" s="1"/>
  <c r="K594" i="3"/>
  <c r="M594" i="3" s="1"/>
  <c r="L594" i="3"/>
  <c r="N594" i="3" s="1"/>
  <c r="K595" i="3"/>
  <c r="M595" i="3" s="1"/>
  <c r="L595" i="3"/>
  <c r="N595" i="3" s="1"/>
  <c r="K596" i="3"/>
  <c r="M596" i="3" s="1"/>
  <c r="L596" i="3"/>
  <c r="N596" i="3" s="1"/>
  <c r="K597" i="3"/>
  <c r="M597" i="3" s="1"/>
  <c r="L597" i="3"/>
  <c r="N597" i="3" s="1"/>
  <c r="K598" i="3"/>
  <c r="M598" i="3" s="1"/>
  <c r="L598" i="3"/>
  <c r="N598" i="3" s="1"/>
  <c r="K599" i="3"/>
  <c r="M599" i="3" s="1"/>
  <c r="L599" i="3"/>
  <c r="N599" i="3" s="1"/>
  <c r="K600" i="3"/>
  <c r="M600" i="3" s="1"/>
  <c r="L600" i="3"/>
  <c r="N600" i="3" s="1"/>
  <c r="K601" i="3"/>
  <c r="M601" i="3" s="1"/>
  <c r="L601" i="3"/>
  <c r="N601" i="3" s="1"/>
  <c r="K602" i="3"/>
  <c r="M602" i="3" s="1"/>
  <c r="L602" i="3"/>
  <c r="N602" i="3" s="1"/>
  <c r="K603" i="3"/>
  <c r="M603" i="3" s="1"/>
  <c r="L603" i="3"/>
  <c r="N603" i="3" s="1"/>
  <c r="K604" i="3"/>
  <c r="M604" i="3" s="1"/>
  <c r="L604" i="3"/>
  <c r="N604" i="3" s="1"/>
  <c r="K605" i="3"/>
  <c r="M605" i="3" s="1"/>
  <c r="L605" i="3"/>
  <c r="N605" i="3" s="1"/>
  <c r="K606" i="3"/>
  <c r="M606" i="3" s="1"/>
  <c r="L606" i="3"/>
  <c r="N606" i="3" s="1"/>
  <c r="K607" i="3"/>
  <c r="M607" i="3" s="1"/>
  <c r="L607" i="3"/>
  <c r="N607" i="3" s="1"/>
  <c r="K608" i="3"/>
  <c r="M608" i="3" s="1"/>
  <c r="L608" i="3"/>
  <c r="N608" i="3" s="1"/>
  <c r="K609" i="3"/>
  <c r="M609" i="3" s="1"/>
  <c r="L609" i="3"/>
  <c r="N609" i="3" s="1"/>
  <c r="K610" i="3"/>
  <c r="M610" i="3" s="1"/>
  <c r="L610" i="3"/>
  <c r="N610" i="3" s="1"/>
  <c r="K611" i="3"/>
  <c r="M611" i="3" s="1"/>
  <c r="L611" i="3"/>
  <c r="N611" i="3" s="1"/>
  <c r="K612" i="3"/>
  <c r="M612" i="3" s="1"/>
  <c r="L612" i="3"/>
  <c r="N612" i="3" s="1"/>
  <c r="K613" i="3"/>
  <c r="M613" i="3" s="1"/>
  <c r="L613" i="3"/>
  <c r="N613" i="3" s="1"/>
  <c r="K614" i="3"/>
  <c r="M614" i="3" s="1"/>
  <c r="L614" i="3"/>
  <c r="N614" i="3" s="1"/>
  <c r="K615" i="3"/>
  <c r="M615" i="3" s="1"/>
  <c r="L615" i="3"/>
  <c r="N615" i="3" s="1"/>
  <c r="K616" i="3"/>
  <c r="M616" i="3" s="1"/>
  <c r="L616" i="3"/>
  <c r="N616" i="3" s="1"/>
  <c r="K617" i="3"/>
  <c r="M617" i="3" s="1"/>
  <c r="L617" i="3"/>
  <c r="N617" i="3" s="1"/>
  <c r="K618" i="3"/>
  <c r="M618" i="3" s="1"/>
  <c r="L618" i="3"/>
  <c r="N618" i="3" s="1"/>
  <c r="K619" i="3"/>
  <c r="M619" i="3" s="1"/>
  <c r="L619" i="3"/>
  <c r="N619" i="3" s="1"/>
  <c r="K620" i="3"/>
  <c r="M620" i="3" s="1"/>
  <c r="L620" i="3"/>
  <c r="N620" i="3" s="1"/>
  <c r="K621" i="3"/>
  <c r="M621" i="3" s="1"/>
  <c r="L621" i="3"/>
  <c r="N621" i="3" s="1"/>
  <c r="K622" i="3"/>
  <c r="M622" i="3" s="1"/>
  <c r="L622" i="3"/>
  <c r="N622" i="3" s="1"/>
  <c r="K623" i="3"/>
  <c r="M623" i="3" s="1"/>
  <c r="L623" i="3"/>
  <c r="N623" i="3" s="1"/>
  <c r="K624" i="3"/>
  <c r="M624" i="3" s="1"/>
  <c r="L624" i="3"/>
  <c r="N624" i="3" s="1"/>
  <c r="K625" i="3"/>
  <c r="M625" i="3" s="1"/>
  <c r="L625" i="3"/>
  <c r="N625" i="3" s="1"/>
  <c r="K626" i="3"/>
  <c r="M626" i="3" s="1"/>
  <c r="L626" i="3"/>
  <c r="N626" i="3" s="1"/>
  <c r="K627" i="3"/>
  <c r="M627" i="3" s="1"/>
  <c r="L627" i="3"/>
  <c r="N627" i="3" s="1"/>
  <c r="K628" i="3"/>
  <c r="M628" i="3" s="1"/>
  <c r="L628" i="3"/>
  <c r="N628" i="3" s="1"/>
  <c r="K629" i="3"/>
  <c r="M629" i="3" s="1"/>
  <c r="L629" i="3"/>
  <c r="N629" i="3" s="1"/>
  <c r="K630" i="3"/>
  <c r="L630" i="3"/>
  <c r="N630" i="3" s="1"/>
  <c r="M630" i="3"/>
  <c r="K631" i="3"/>
  <c r="M631" i="3" s="1"/>
  <c r="L631" i="3"/>
  <c r="N631" i="3" s="1"/>
  <c r="K632" i="3"/>
  <c r="M632" i="3" s="1"/>
  <c r="L632" i="3"/>
  <c r="N632" i="3" s="1"/>
  <c r="K633" i="3"/>
  <c r="M633" i="3" s="1"/>
  <c r="L633" i="3"/>
  <c r="N633" i="3" s="1"/>
  <c r="K634" i="3"/>
  <c r="M634" i="3" s="1"/>
  <c r="L634" i="3"/>
  <c r="N634" i="3" s="1"/>
  <c r="K635" i="3"/>
  <c r="M635" i="3" s="1"/>
  <c r="L635" i="3"/>
  <c r="N635" i="3" s="1"/>
  <c r="K636" i="3"/>
  <c r="M636" i="3" s="1"/>
  <c r="L636" i="3"/>
  <c r="N636" i="3" s="1"/>
  <c r="K637" i="3"/>
  <c r="M637" i="3" s="1"/>
  <c r="L637" i="3"/>
  <c r="N637" i="3" s="1"/>
  <c r="K638" i="3"/>
  <c r="M638" i="3" s="1"/>
  <c r="L638" i="3"/>
  <c r="N638" i="3" s="1"/>
  <c r="K639" i="3"/>
  <c r="M639" i="3" s="1"/>
  <c r="L639" i="3"/>
  <c r="N639" i="3" s="1"/>
  <c r="K640" i="3"/>
  <c r="M640" i="3" s="1"/>
  <c r="L640" i="3"/>
  <c r="N640" i="3" s="1"/>
  <c r="K641" i="3"/>
  <c r="M641" i="3" s="1"/>
  <c r="L641" i="3"/>
  <c r="N641" i="3" s="1"/>
  <c r="K642" i="3"/>
  <c r="M642" i="3" s="1"/>
  <c r="L642" i="3"/>
  <c r="N642" i="3" s="1"/>
  <c r="K643" i="3"/>
  <c r="M643" i="3" s="1"/>
  <c r="L643" i="3"/>
  <c r="N643" i="3"/>
  <c r="K644" i="3"/>
  <c r="M644" i="3" s="1"/>
  <c r="L644" i="3"/>
  <c r="N644" i="3" s="1"/>
  <c r="K645" i="3"/>
  <c r="M645" i="3" s="1"/>
  <c r="L645" i="3"/>
  <c r="N645" i="3" s="1"/>
  <c r="K646" i="3"/>
  <c r="M646" i="3" s="1"/>
  <c r="L646" i="3"/>
  <c r="N646" i="3" s="1"/>
  <c r="K647" i="3"/>
  <c r="M647" i="3" s="1"/>
  <c r="L647" i="3"/>
  <c r="N647" i="3" s="1"/>
  <c r="K648" i="3"/>
  <c r="L648" i="3"/>
  <c r="N648" i="3" s="1"/>
  <c r="M648" i="3"/>
  <c r="K649" i="3"/>
  <c r="M649" i="3" s="1"/>
  <c r="L649" i="3"/>
  <c r="N649" i="3" s="1"/>
  <c r="K650" i="3"/>
  <c r="M650" i="3" s="1"/>
  <c r="L650" i="3"/>
  <c r="N650" i="3" s="1"/>
  <c r="K651" i="3"/>
  <c r="M651" i="3" s="1"/>
  <c r="L651" i="3"/>
  <c r="N651" i="3" s="1"/>
  <c r="K652" i="3"/>
  <c r="M652" i="3" s="1"/>
  <c r="L652" i="3"/>
  <c r="N652" i="3" s="1"/>
  <c r="K653" i="3"/>
  <c r="M653" i="3" s="1"/>
  <c r="L653" i="3"/>
  <c r="N653" i="3"/>
  <c r="K654" i="3"/>
  <c r="M654" i="3" s="1"/>
  <c r="L654" i="3"/>
  <c r="N654" i="3" s="1"/>
  <c r="K655" i="3"/>
  <c r="M655" i="3" s="1"/>
  <c r="L655" i="3"/>
  <c r="N655" i="3" s="1"/>
  <c r="K656" i="3"/>
  <c r="M656" i="3" s="1"/>
  <c r="L656" i="3"/>
  <c r="N656" i="3" s="1"/>
  <c r="K657" i="3"/>
  <c r="M657" i="3" s="1"/>
  <c r="L657" i="3"/>
  <c r="N657" i="3" s="1"/>
  <c r="K658" i="3"/>
  <c r="M658" i="3" s="1"/>
  <c r="L658" i="3"/>
  <c r="N658" i="3" s="1"/>
  <c r="K659" i="3"/>
  <c r="M659" i="3" s="1"/>
  <c r="L659" i="3"/>
  <c r="N659" i="3" s="1"/>
  <c r="K660" i="3"/>
  <c r="M660" i="3" s="1"/>
  <c r="L660" i="3"/>
  <c r="N660" i="3" s="1"/>
  <c r="K661" i="3"/>
  <c r="M661" i="3" s="1"/>
  <c r="L661" i="3"/>
  <c r="N661" i="3" s="1"/>
  <c r="K662" i="3"/>
  <c r="M662" i="3" s="1"/>
  <c r="L662" i="3"/>
  <c r="N662" i="3" s="1"/>
  <c r="K663" i="3"/>
  <c r="M663" i="3" s="1"/>
  <c r="L663" i="3"/>
  <c r="N663" i="3" s="1"/>
  <c r="K664" i="3"/>
  <c r="M664" i="3" s="1"/>
  <c r="L664" i="3"/>
  <c r="N664" i="3" s="1"/>
  <c r="K665" i="3"/>
  <c r="M665" i="3" s="1"/>
  <c r="L665" i="3"/>
  <c r="N665" i="3" s="1"/>
  <c r="K666" i="3"/>
  <c r="M666" i="3" s="1"/>
  <c r="L666" i="3"/>
  <c r="N666" i="3" s="1"/>
  <c r="K667" i="3"/>
  <c r="M667" i="3" s="1"/>
  <c r="L667" i="3"/>
  <c r="N667" i="3" s="1"/>
  <c r="K668" i="3"/>
  <c r="M668" i="3" s="1"/>
  <c r="L668" i="3"/>
  <c r="N668" i="3" s="1"/>
  <c r="K669" i="3"/>
  <c r="M669" i="3" s="1"/>
  <c r="L669" i="3"/>
  <c r="N669" i="3" s="1"/>
  <c r="K670" i="3"/>
  <c r="M670" i="3" s="1"/>
  <c r="L670" i="3"/>
  <c r="N670" i="3" s="1"/>
  <c r="K671" i="3"/>
  <c r="M671" i="3" s="1"/>
  <c r="L671" i="3"/>
  <c r="N671" i="3" s="1"/>
  <c r="K672" i="3"/>
  <c r="M672" i="3" s="1"/>
  <c r="L672" i="3"/>
  <c r="N672" i="3" s="1"/>
  <c r="K673" i="3"/>
  <c r="M673" i="3" s="1"/>
  <c r="L673" i="3"/>
  <c r="N673" i="3" s="1"/>
  <c r="K674" i="3"/>
  <c r="M674" i="3" s="1"/>
  <c r="L674" i="3"/>
  <c r="N674" i="3" s="1"/>
  <c r="K675" i="3"/>
  <c r="M675" i="3" s="1"/>
  <c r="L675" i="3"/>
  <c r="N675" i="3" s="1"/>
  <c r="K676" i="3"/>
  <c r="M676" i="3" s="1"/>
  <c r="L676" i="3"/>
  <c r="N676" i="3" s="1"/>
  <c r="K677" i="3"/>
  <c r="M677" i="3" s="1"/>
  <c r="L677" i="3"/>
  <c r="N677" i="3" s="1"/>
  <c r="K678" i="3"/>
  <c r="M678" i="3" s="1"/>
  <c r="L678" i="3"/>
  <c r="N678" i="3" s="1"/>
  <c r="K679" i="3"/>
  <c r="M679" i="3" s="1"/>
  <c r="L679" i="3"/>
  <c r="N679" i="3" s="1"/>
  <c r="K680" i="3"/>
  <c r="M680" i="3" s="1"/>
  <c r="L680" i="3"/>
  <c r="N680" i="3" s="1"/>
  <c r="K681" i="3"/>
  <c r="M681" i="3" s="1"/>
  <c r="L681" i="3"/>
  <c r="N681" i="3" s="1"/>
  <c r="K682" i="3"/>
  <c r="M682" i="3" s="1"/>
  <c r="L682" i="3"/>
  <c r="N682" i="3" s="1"/>
  <c r="K683" i="3"/>
  <c r="M683" i="3" s="1"/>
  <c r="L683" i="3"/>
  <c r="N683" i="3" s="1"/>
  <c r="K684" i="3"/>
  <c r="M684" i="3" s="1"/>
  <c r="L684" i="3"/>
  <c r="N684" i="3" s="1"/>
  <c r="K685" i="3"/>
  <c r="M685" i="3" s="1"/>
  <c r="L685" i="3"/>
  <c r="N685" i="3" s="1"/>
  <c r="K686" i="3"/>
  <c r="M686" i="3" s="1"/>
  <c r="L686" i="3"/>
  <c r="N686" i="3" s="1"/>
  <c r="K687" i="3"/>
  <c r="M687" i="3" s="1"/>
  <c r="L687" i="3"/>
  <c r="N687" i="3" s="1"/>
  <c r="K688" i="3"/>
  <c r="M688" i="3" s="1"/>
  <c r="L688" i="3"/>
  <c r="N688" i="3" s="1"/>
  <c r="K689" i="3"/>
  <c r="M689" i="3" s="1"/>
  <c r="L689" i="3"/>
  <c r="N689" i="3" s="1"/>
  <c r="K690" i="3"/>
  <c r="M690" i="3" s="1"/>
  <c r="L690" i="3"/>
  <c r="N690" i="3" s="1"/>
  <c r="K691" i="3"/>
  <c r="M691" i="3" s="1"/>
  <c r="L691" i="3"/>
  <c r="N691" i="3" s="1"/>
  <c r="K692" i="3"/>
  <c r="M692" i="3" s="1"/>
  <c r="L692" i="3"/>
  <c r="N692" i="3" s="1"/>
  <c r="K693" i="3"/>
  <c r="M693" i="3" s="1"/>
  <c r="L693" i="3"/>
  <c r="N693" i="3" s="1"/>
  <c r="K694" i="3"/>
  <c r="M694" i="3" s="1"/>
  <c r="L694" i="3"/>
  <c r="N694" i="3"/>
  <c r="K695" i="3"/>
  <c r="M695" i="3" s="1"/>
  <c r="L695" i="3"/>
  <c r="N695" i="3" s="1"/>
  <c r="K696" i="3"/>
  <c r="M696" i="3" s="1"/>
  <c r="L696" i="3"/>
  <c r="N696" i="3" s="1"/>
  <c r="K697" i="3"/>
  <c r="M697" i="3" s="1"/>
  <c r="L697" i="3"/>
  <c r="N697" i="3" s="1"/>
  <c r="K698" i="3"/>
  <c r="M698" i="3" s="1"/>
  <c r="L698" i="3"/>
  <c r="N698" i="3" s="1"/>
  <c r="K699" i="3"/>
  <c r="M699" i="3" s="1"/>
  <c r="L699" i="3"/>
  <c r="N699" i="3" s="1"/>
  <c r="K700" i="3"/>
  <c r="M700" i="3" s="1"/>
  <c r="L700" i="3"/>
  <c r="N700" i="3" s="1"/>
  <c r="K701" i="3"/>
  <c r="M701" i="3" s="1"/>
  <c r="L701" i="3"/>
  <c r="N701" i="3" s="1"/>
  <c r="K702" i="3"/>
  <c r="M702" i="3" s="1"/>
  <c r="L702" i="3"/>
  <c r="N702" i="3" s="1"/>
  <c r="K703" i="3"/>
  <c r="M703" i="3" s="1"/>
  <c r="L703" i="3"/>
  <c r="N703" i="3" s="1"/>
  <c r="K704" i="3"/>
  <c r="M704" i="3" s="1"/>
  <c r="L704" i="3"/>
  <c r="N704" i="3" s="1"/>
  <c r="K705" i="3"/>
  <c r="M705" i="3" s="1"/>
  <c r="L705" i="3"/>
  <c r="N705" i="3" s="1"/>
  <c r="K706" i="3"/>
  <c r="M706" i="3" s="1"/>
  <c r="L706" i="3"/>
  <c r="N706" i="3" s="1"/>
  <c r="K707" i="3"/>
  <c r="M707" i="3" s="1"/>
  <c r="L707" i="3"/>
  <c r="N707" i="3" s="1"/>
  <c r="K708" i="3"/>
  <c r="M708" i="3" s="1"/>
  <c r="L708" i="3"/>
  <c r="N708" i="3" s="1"/>
  <c r="K709" i="3"/>
  <c r="M709" i="3" s="1"/>
  <c r="L709" i="3"/>
  <c r="N709" i="3" s="1"/>
  <c r="K710" i="3"/>
  <c r="M710" i="3" s="1"/>
  <c r="L710" i="3"/>
  <c r="N710" i="3" s="1"/>
  <c r="K711" i="3"/>
  <c r="M711" i="3" s="1"/>
  <c r="L711" i="3"/>
  <c r="N711" i="3" s="1"/>
  <c r="K712" i="3"/>
  <c r="M712" i="3" s="1"/>
  <c r="L712" i="3"/>
  <c r="N712" i="3" s="1"/>
  <c r="K713" i="3"/>
  <c r="M713" i="3" s="1"/>
  <c r="L713" i="3"/>
  <c r="N713" i="3" s="1"/>
  <c r="K714" i="3"/>
  <c r="M714" i="3" s="1"/>
  <c r="L714" i="3"/>
  <c r="N714" i="3" s="1"/>
  <c r="K715" i="3"/>
  <c r="M715" i="3" s="1"/>
  <c r="L715" i="3"/>
  <c r="N715" i="3" s="1"/>
  <c r="K716" i="3"/>
  <c r="M716" i="3" s="1"/>
  <c r="L716" i="3"/>
  <c r="N716" i="3" s="1"/>
  <c r="K717" i="3"/>
  <c r="M717" i="3" s="1"/>
  <c r="L717" i="3"/>
  <c r="N717" i="3" s="1"/>
  <c r="K718" i="3"/>
  <c r="M718" i="3" s="1"/>
  <c r="L718" i="3"/>
  <c r="N718" i="3" s="1"/>
  <c r="K719" i="3"/>
  <c r="M719" i="3" s="1"/>
  <c r="L719" i="3"/>
  <c r="N719" i="3" s="1"/>
  <c r="K720" i="3"/>
  <c r="M720" i="3" s="1"/>
  <c r="L720" i="3"/>
  <c r="N720" i="3" s="1"/>
  <c r="K721" i="3"/>
  <c r="M721" i="3" s="1"/>
  <c r="L721" i="3"/>
  <c r="N721" i="3" s="1"/>
  <c r="K722" i="3"/>
  <c r="M722" i="3" s="1"/>
  <c r="L722" i="3"/>
  <c r="N722" i="3" s="1"/>
  <c r="K723" i="3"/>
  <c r="M723" i="3" s="1"/>
  <c r="L723" i="3"/>
  <c r="N723" i="3" s="1"/>
  <c r="K724" i="3"/>
  <c r="M724" i="3" s="1"/>
  <c r="L724" i="3"/>
  <c r="N724" i="3" s="1"/>
  <c r="K725" i="3"/>
  <c r="M725" i="3" s="1"/>
  <c r="L725" i="3"/>
  <c r="N725" i="3" s="1"/>
  <c r="K726" i="3"/>
  <c r="M726" i="3" s="1"/>
  <c r="L726" i="3"/>
  <c r="N726" i="3" s="1"/>
  <c r="K727" i="3"/>
  <c r="M727" i="3" s="1"/>
  <c r="L727" i="3"/>
  <c r="N727" i="3" s="1"/>
  <c r="K728" i="3"/>
  <c r="M728" i="3" s="1"/>
  <c r="L728" i="3"/>
  <c r="N728" i="3" s="1"/>
  <c r="K729" i="3"/>
  <c r="M729" i="3" s="1"/>
  <c r="L729" i="3"/>
  <c r="N729" i="3"/>
  <c r="K730" i="3"/>
  <c r="M730" i="3" s="1"/>
  <c r="L730" i="3"/>
  <c r="N730" i="3" s="1"/>
  <c r="K731" i="3"/>
  <c r="M731" i="3" s="1"/>
  <c r="L731" i="3"/>
  <c r="N731" i="3" s="1"/>
  <c r="K732" i="3"/>
  <c r="M732" i="3" s="1"/>
  <c r="L732" i="3"/>
  <c r="N732" i="3" s="1"/>
  <c r="K733" i="3"/>
  <c r="M733" i="3" s="1"/>
  <c r="L733" i="3"/>
  <c r="N733" i="3" s="1"/>
  <c r="K734" i="3"/>
  <c r="M734" i="3" s="1"/>
  <c r="L734" i="3"/>
  <c r="N734" i="3" s="1"/>
  <c r="K735" i="3"/>
  <c r="M735" i="3" s="1"/>
  <c r="L735" i="3"/>
  <c r="N735" i="3" s="1"/>
  <c r="K736" i="3"/>
  <c r="M736" i="3" s="1"/>
  <c r="L736" i="3"/>
  <c r="N736" i="3" s="1"/>
  <c r="K737" i="3"/>
  <c r="M737" i="3" s="1"/>
  <c r="L737" i="3"/>
  <c r="N737" i="3" s="1"/>
  <c r="K738" i="3"/>
  <c r="M738" i="3" s="1"/>
  <c r="L738" i="3"/>
  <c r="N738" i="3" s="1"/>
  <c r="K739" i="3"/>
  <c r="M739" i="3" s="1"/>
  <c r="L739" i="3"/>
  <c r="N739" i="3" s="1"/>
  <c r="K740" i="3"/>
  <c r="M740" i="3" s="1"/>
  <c r="L740" i="3"/>
  <c r="N740" i="3" s="1"/>
  <c r="K741" i="3"/>
  <c r="M741" i="3" s="1"/>
  <c r="L741" i="3"/>
  <c r="N741" i="3" s="1"/>
  <c r="K742" i="3"/>
  <c r="M742" i="3" s="1"/>
  <c r="L742" i="3"/>
  <c r="N742" i="3" s="1"/>
  <c r="K743" i="3"/>
  <c r="M743" i="3" s="1"/>
  <c r="L743" i="3"/>
  <c r="N743" i="3" s="1"/>
  <c r="K744" i="3"/>
  <c r="M744" i="3" s="1"/>
  <c r="L744" i="3"/>
  <c r="N744" i="3" s="1"/>
  <c r="K745" i="3"/>
  <c r="M745" i="3" s="1"/>
  <c r="L745" i="3"/>
  <c r="N745" i="3" s="1"/>
  <c r="K746" i="3"/>
  <c r="M746" i="3" s="1"/>
  <c r="L746" i="3"/>
  <c r="N746" i="3" s="1"/>
  <c r="K747" i="3"/>
  <c r="M747" i="3" s="1"/>
  <c r="L747" i="3"/>
  <c r="N747" i="3"/>
  <c r="K748" i="3"/>
  <c r="M748" i="3" s="1"/>
  <c r="L748" i="3"/>
  <c r="N748" i="3" s="1"/>
  <c r="K749" i="3"/>
  <c r="M749" i="3" s="1"/>
  <c r="L749" i="3"/>
  <c r="N749" i="3" s="1"/>
  <c r="K750" i="3"/>
  <c r="M750" i="3" s="1"/>
  <c r="L750" i="3"/>
  <c r="N750" i="3" s="1"/>
  <c r="K751" i="3"/>
  <c r="M751" i="3" s="1"/>
  <c r="L751" i="3"/>
  <c r="N751" i="3" s="1"/>
  <c r="K752" i="3"/>
  <c r="M752" i="3" s="1"/>
  <c r="L752" i="3"/>
  <c r="N752" i="3" s="1"/>
  <c r="K753" i="3"/>
  <c r="M753" i="3" s="1"/>
  <c r="L753" i="3"/>
  <c r="N753" i="3" s="1"/>
  <c r="K754" i="3"/>
  <c r="M754" i="3" s="1"/>
  <c r="L754" i="3"/>
  <c r="N754" i="3" s="1"/>
  <c r="K755" i="3"/>
  <c r="M755" i="3" s="1"/>
  <c r="L755" i="3"/>
  <c r="N755" i="3" s="1"/>
  <c r="K756" i="3"/>
  <c r="M756" i="3" s="1"/>
  <c r="L756" i="3"/>
  <c r="N756" i="3" s="1"/>
  <c r="K757" i="3"/>
  <c r="M757" i="3" s="1"/>
  <c r="L757" i="3"/>
  <c r="N757" i="3" s="1"/>
  <c r="K758" i="3"/>
  <c r="M758" i="3" s="1"/>
  <c r="L758" i="3"/>
  <c r="N758" i="3" s="1"/>
  <c r="K759" i="3"/>
  <c r="M759" i="3" s="1"/>
  <c r="L759" i="3"/>
  <c r="N759" i="3" s="1"/>
  <c r="K760" i="3"/>
  <c r="M760" i="3" s="1"/>
  <c r="L760" i="3"/>
  <c r="N760" i="3" s="1"/>
  <c r="K761" i="3"/>
  <c r="M761" i="3" s="1"/>
  <c r="L761" i="3"/>
  <c r="N761" i="3" s="1"/>
  <c r="K762" i="3"/>
  <c r="M762" i="3" s="1"/>
  <c r="L762" i="3"/>
  <c r="N762" i="3" s="1"/>
  <c r="K763" i="3"/>
  <c r="M763" i="3" s="1"/>
  <c r="L763" i="3"/>
  <c r="N763" i="3" s="1"/>
  <c r="K764" i="3"/>
  <c r="M764" i="3" s="1"/>
  <c r="L764" i="3"/>
  <c r="N764" i="3"/>
  <c r="K765" i="3"/>
  <c r="M765" i="3" s="1"/>
  <c r="L765" i="3"/>
  <c r="N765" i="3" s="1"/>
  <c r="K766" i="3"/>
  <c r="M766" i="3" s="1"/>
  <c r="L766" i="3"/>
  <c r="N766" i="3" s="1"/>
  <c r="K767" i="3"/>
  <c r="M767" i="3" s="1"/>
  <c r="L767" i="3"/>
  <c r="N767" i="3" s="1"/>
  <c r="K768" i="3"/>
  <c r="M768" i="3" s="1"/>
  <c r="L768" i="3"/>
  <c r="N768" i="3" s="1"/>
  <c r="K769" i="3"/>
  <c r="M769" i="3" s="1"/>
  <c r="L769" i="3"/>
  <c r="N769" i="3" s="1"/>
  <c r="K770" i="3"/>
  <c r="M770" i="3" s="1"/>
  <c r="L770" i="3"/>
  <c r="N770" i="3" s="1"/>
  <c r="K771" i="3"/>
  <c r="M771" i="3" s="1"/>
  <c r="L771" i="3"/>
  <c r="N771" i="3" s="1"/>
  <c r="K772" i="3"/>
  <c r="M772" i="3" s="1"/>
  <c r="L772" i="3"/>
  <c r="N772" i="3" s="1"/>
  <c r="K773" i="3"/>
  <c r="M773" i="3" s="1"/>
  <c r="L773" i="3"/>
  <c r="N773" i="3" s="1"/>
  <c r="K774" i="3"/>
  <c r="M774" i="3" s="1"/>
  <c r="L774" i="3"/>
  <c r="N774" i="3" s="1"/>
  <c r="K775" i="3"/>
  <c r="M775" i="3" s="1"/>
  <c r="L775" i="3"/>
  <c r="N775" i="3" s="1"/>
  <c r="K776" i="3"/>
  <c r="M776" i="3" s="1"/>
  <c r="L776" i="3"/>
  <c r="N776" i="3" s="1"/>
  <c r="K777" i="3"/>
  <c r="M777" i="3" s="1"/>
  <c r="L777" i="3"/>
  <c r="N777" i="3" s="1"/>
  <c r="K778" i="3"/>
  <c r="M778" i="3" s="1"/>
  <c r="L778" i="3"/>
  <c r="N778" i="3" s="1"/>
  <c r="K779" i="3"/>
  <c r="M779" i="3" s="1"/>
  <c r="L779" i="3"/>
  <c r="N779" i="3" s="1"/>
  <c r="K780" i="3"/>
  <c r="M780" i="3" s="1"/>
  <c r="L780" i="3"/>
  <c r="N780" i="3" s="1"/>
  <c r="K781" i="3"/>
  <c r="M781" i="3" s="1"/>
  <c r="L781" i="3"/>
  <c r="N781" i="3" s="1"/>
  <c r="K782" i="3"/>
  <c r="M782" i="3" s="1"/>
  <c r="L782" i="3"/>
  <c r="N782" i="3" s="1"/>
  <c r="K783" i="3"/>
  <c r="M783" i="3" s="1"/>
  <c r="L783" i="3"/>
  <c r="N783" i="3" s="1"/>
  <c r="K784" i="3"/>
  <c r="M784" i="3" s="1"/>
  <c r="L784" i="3"/>
  <c r="N784" i="3" s="1"/>
  <c r="K785" i="3"/>
  <c r="M785" i="3" s="1"/>
  <c r="L785" i="3"/>
  <c r="N785" i="3" s="1"/>
  <c r="K786" i="3"/>
  <c r="L786" i="3"/>
  <c r="N786" i="3" s="1"/>
  <c r="M786" i="3"/>
  <c r="K787" i="3"/>
  <c r="M787" i="3" s="1"/>
  <c r="L787" i="3"/>
  <c r="N787" i="3" s="1"/>
  <c r="K788" i="3"/>
  <c r="M788" i="3" s="1"/>
  <c r="L788" i="3"/>
  <c r="N788" i="3" s="1"/>
  <c r="K789" i="3"/>
  <c r="M789" i="3" s="1"/>
  <c r="L789" i="3"/>
  <c r="N789" i="3" s="1"/>
  <c r="K790" i="3"/>
  <c r="M790" i="3" s="1"/>
  <c r="L790" i="3"/>
  <c r="N790" i="3" s="1"/>
  <c r="K791" i="3"/>
  <c r="M791" i="3" s="1"/>
  <c r="L791" i="3"/>
  <c r="N791" i="3" s="1"/>
  <c r="K792" i="3"/>
  <c r="M792" i="3" s="1"/>
  <c r="L792" i="3"/>
  <c r="N792" i="3" s="1"/>
  <c r="K793" i="3"/>
  <c r="M793" i="3" s="1"/>
  <c r="L793" i="3"/>
  <c r="N793" i="3" s="1"/>
  <c r="K794" i="3"/>
  <c r="M794" i="3" s="1"/>
  <c r="L794" i="3"/>
  <c r="N794" i="3" s="1"/>
  <c r="K795" i="3"/>
  <c r="M795" i="3" s="1"/>
  <c r="L795" i="3"/>
  <c r="N795" i="3" s="1"/>
  <c r="K796" i="3"/>
  <c r="M796" i="3" s="1"/>
  <c r="L796" i="3"/>
  <c r="N796" i="3" s="1"/>
  <c r="K797" i="3"/>
  <c r="L797" i="3"/>
  <c r="N797" i="3" s="1"/>
  <c r="M797" i="3"/>
  <c r="K798" i="3"/>
  <c r="M798" i="3" s="1"/>
  <c r="L798" i="3"/>
  <c r="N798" i="3" s="1"/>
  <c r="K799" i="3"/>
  <c r="M799" i="3" s="1"/>
  <c r="L799" i="3"/>
  <c r="N799" i="3" s="1"/>
  <c r="K800" i="3"/>
  <c r="M800" i="3" s="1"/>
  <c r="L800" i="3"/>
  <c r="N800" i="3" s="1"/>
  <c r="K801" i="3"/>
  <c r="M801" i="3" s="1"/>
  <c r="L801" i="3"/>
  <c r="N801" i="3" s="1"/>
  <c r="K802" i="3"/>
  <c r="M802" i="3" s="1"/>
  <c r="L802" i="3"/>
  <c r="N802" i="3" s="1"/>
  <c r="K803" i="3"/>
  <c r="M803" i="3" s="1"/>
  <c r="L803" i="3"/>
  <c r="N803" i="3" s="1"/>
  <c r="K804" i="3"/>
  <c r="M804" i="3" s="1"/>
  <c r="L804" i="3"/>
  <c r="N804" i="3" s="1"/>
  <c r="K805" i="3"/>
  <c r="M805" i="3" s="1"/>
  <c r="L805" i="3"/>
  <c r="N805" i="3" s="1"/>
  <c r="K806" i="3"/>
  <c r="M806" i="3" s="1"/>
  <c r="L806" i="3"/>
  <c r="N806" i="3" s="1"/>
  <c r="K807" i="3"/>
  <c r="M807" i="3" s="1"/>
  <c r="L807" i="3"/>
  <c r="N807" i="3" s="1"/>
  <c r="K808" i="3"/>
  <c r="M808" i="3" s="1"/>
  <c r="L808" i="3"/>
  <c r="N808" i="3" s="1"/>
  <c r="K809" i="3"/>
  <c r="M809" i="3" s="1"/>
  <c r="L809" i="3"/>
  <c r="N809" i="3" s="1"/>
  <c r="K810" i="3"/>
  <c r="M810" i="3" s="1"/>
  <c r="L810" i="3"/>
  <c r="N810" i="3" s="1"/>
  <c r="K811" i="3"/>
  <c r="M811" i="3" s="1"/>
  <c r="L811" i="3"/>
  <c r="N811" i="3" s="1"/>
  <c r="K812" i="3"/>
  <c r="M812" i="3" s="1"/>
  <c r="L812" i="3"/>
  <c r="N812" i="3" s="1"/>
  <c r="K813" i="3"/>
  <c r="M813" i="3" s="1"/>
  <c r="L813" i="3"/>
  <c r="N813" i="3" s="1"/>
  <c r="K814" i="3"/>
  <c r="M814" i="3" s="1"/>
  <c r="L814" i="3"/>
  <c r="N814" i="3" s="1"/>
  <c r="K815" i="3"/>
  <c r="M815" i="3" s="1"/>
  <c r="L815" i="3"/>
  <c r="N815" i="3" s="1"/>
  <c r="K816" i="3"/>
  <c r="M816" i="3" s="1"/>
  <c r="L816" i="3"/>
  <c r="N816" i="3" s="1"/>
  <c r="K817" i="3"/>
  <c r="M817" i="3" s="1"/>
  <c r="L817" i="3"/>
  <c r="N817" i="3" s="1"/>
  <c r="K818" i="3"/>
  <c r="M818" i="3" s="1"/>
  <c r="L818" i="3"/>
  <c r="N818" i="3" s="1"/>
  <c r="K819" i="3"/>
  <c r="M819" i="3" s="1"/>
  <c r="L819" i="3"/>
  <c r="N819" i="3" s="1"/>
  <c r="K820" i="3"/>
  <c r="M820" i="3" s="1"/>
  <c r="L820" i="3"/>
  <c r="N820" i="3" s="1"/>
  <c r="K821" i="3"/>
  <c r="M821" i="3" s="1"/>
  <c r="L821" i="3"/>
  <c r="N821" i="3" s="1"/>
  <c r="K822" i="3"/>
  <c r="M822" i="3" s="1"/>
  <c r="L822" i="3"/>
  <c r="N822" i="3" s="1"/>
  <c r="K823" i="3"/>
  <c r="M823" i="3" s="1"/>
  <c r="L823" i="3"/>
  <c r="N823" i="3" s="1"/>
  <c r="K824" i="3"/>
  <c r="M824" i="3" s="1"/>
  <c r="L824" i="3"/>
  <c r="N824" i="3" s="1"/>
  <c r="K825" i="3"/>
  <c r="M825" i="3" s="1"/>
  <c r="L825" i="3"/>
  <c r="N825" i="3" s="1"/>
  <c r="K826" i="3"/>
  <c r="M826" i="3" s="1"/>
  <c r="L826" i="3"/>
  <c r="N826" i="3" s="1"/>
  <c r="K827" i="3"/>
  <c r="M827" i="3" s="1"/>
  <c r="L827" i="3"/>
  <c r="N827" i="3" s="1"/>
  <c r="K828" i="3"/>
  <c r="M828" i="3" s="1"/>
  <c r="L828" i="3"/>
  <c r="N828" i="3" s="1"/>
  <c r="K829" i="3"/>
  <c r="M829" i="3" s="1"/>
  <c r="L829" i="3"/>
  <c r="N829" i="3" s="1"/>
  <c r="K830" i="3"/>
  <c r="M830" i="3" s="1"/>
  <c r="L830" i="3"/>
  <c r="N830" i="3" s="1"/>
  <c r="K831" i="3"/>
  <c r="M831" i="3" s="1"/>
  <c r="L831" i="3"/>
  <c r="N831" i="3" s="1"/>
  <c r="K832" i="3"/>
  <c r="M832" i="3" s="1"/>
  <c r="L832" i="3"/>
  <c r="N832" i="3" s="1"/>
  <c r="K833" i="3"/>
  <c r="M833" i="3" s="1"/>
  <c r="L833" i="3"/>
  <c r="N833" i="3" s="1"/>
  <c r="K834" i="3"/>
  <c r="M834" i="3" s="1"/>
  <c r="L834" i="3"/>
  <c r="N834" i="3" s="1"/>
  <c r="K835" i="3"/>
  <c r="M835" i="3" s="1"/>
  <c r="L835" i="3"/>
  <c r="N835" i="3" s="1"/>
  <c r="K836" i="3"/>
  <c r="M836" i="3" s="1"/>
  <c r="L836" i="3"/>
  <c r="N836" i="3" s="1"/>
  <c r="K837" i="3"/>
  <c r="M837" i="3" s="1"/>
  <c r="L837" i="3"/>
  <c r="N837" i="3" s="1"/>
  <c r="K838" i="3"/>
  <c r="M838" i="3" s="1"/>
  <c r="L838" i="3"/>
  <c r="N838" i="3" s="1"/>
  <c r="K839" i="3"/>
  <c r="M839" i="3" s="1"/>
  <c r="L839" i="3"/>
  <c r="N839" i="3" s="1"/>
  <c r="K840" i="3"/>
  <c r="M840" i="3" s="1"/>
  <c r="L840" i="3"/>
  <c r="N840" i="3" s="1"/>
  <c r="K841" i="3"/>
  <c r="M841" i="3" s="1"/>
  <c r="L841" i="3"/>
  <c r="N841" i="3" s="1"/>
  <c r="K842" i="3"/>
  <c r="M842" i="3" s="1"/>
  <c r="L842" i="3"/>
  <c r="N842" i="3" s="1"/>
  <c r="K843" i="3"/>
  <c r="M843" i="3" s="1"/>
  <c r="L843" i="3"/>
  <c r="N843" i="3" s="1"/>
  <c r="K844" i="3"/>
  <c r="M844" i="3" s="1"/>
  <c r="L844" i="3"/>
  <c r="N844" i="3" s="1"/>
  <c r="K845" i="3"/>
  <c r="M845" i="3" s="1"/>
  <c r="L845" i="3"/>
  <c r="N845" i="3" s="1"/>
  <c r="K846" i="3"/>
  <c r="M846" i="3" s="1"/>
  <c r="L846" i="3"/>
  <c r="N846" i="3" s="1"/>
  <c r="K847" i="3"/>
  <c r="M847" i="3" s="1"/>
  <c r="L847" i="3"/>
  <c r="N847" i="3" s="1"/>
  <c r="K848" i="3"/>
  <c r="M848" i="3" s="1"/>
  <c r="L848" i="3"/>
  <c r="N848" i="3" s="1"/>
  <c r="K849" i="3"/>
  <c r="M849" i="3" s="1"/>
  <c r="L849" i="3"/>
  <c r="N849" i="3" s="1"/>
  <c r="K850" i="3"/>
  <c r="M850" i="3" s="1"/>
  <c r="L850" i="3"/>
  <c r="N850" i="3" s="1"/>
  <c r="K851" i="3"/>
  <c r="M851" i="3" s="1"/>
  <c r="L851" i="3"/>
  <c r="N851" i="3" s="1"/>
  <c r="K852" i="3"/>
  <c r="M852" i="3" s="1"/>
  <c r="L852" i="3"/>
  <c r="N852" i="3" s="1"/>
  <c r="K853" i="3"/>
  <c r="M853" i="3" s="1"/>
  <c r="L853" i="3"/>
  <c r="N853" i="3" s="1"/>
  <c r="K854" i="3"/>
  <c r="M854" i="3" s="1"/>
  <c r="L854" i="3"/>
  <c r="N854" i="3" s="1"/>
  <c r="K855" i="3"/>
  <c r="M855" i="3" s="1"/>
  <c r="L855" i="3"/>
  <c r="N855" i="3" s="1"/>
  <c r="K856" i="3"/>
  <c r="M856" i="3" s="1"/>
  <c r="L856" i="3"/>
  <c r="N856" i="3" s="1"/>
  <c r="K857" i="3"/>
  <c r="M857" i="3" s="1"/>
  <c r="L857" i="3"/>
  <c r="N857" i="3" s="1"/>
  <c r="K858" i="3"/>
  <c r="M858" i="3" s="1"/>
  <c r="L858" i="3"/>
  <c r="N858" i="3" s="1"/>
  <c r="K859" i="3"/>
  <c r="M859" i="3" s="1"/>
  <c r="L859" i="3"/>
  <c r="N859" i="3" s="1"/>
  <c r="K860" i="3"/>
  <c r="M860" i="3" s="1"/>
  <c r="L860" i="3"/>
  <c r="N860" i="3" s="1"/>
  <c r="K861" i="3"/>
  <c r="M861" i="3" s="1"/>
  <c r="L861" i="3"/>
  <c r="N861" i="3" s="1"/>
  <c r="K862" i="3"/>
  <c r="M862" i="3" s="1"/>
  <c r="L862" i="3"/>
  <c r="N862" i="3" s="1"/>
  <c r="K863" i="3"/>
  <c r="M863" i="3" s="1"/>
  <c r="L863" i="3"/>
  <c r="N863" i="3" s="1"/>
  <c r="K864" i="3"/>
  <c r="M864" i="3" s="1"/>
  <c r="L864" i="3"/>
  <c r="N864" i="3" s="1"/>
  <c r="K865" i="3"/>
  <c r="M865" i="3" s="1"/>
  <c r="L865" i="3"/>
  <c r="N865" i="3" s="1"/>
  <c r="K866" i="3"/>
  <c r="M866" i="3" s="1"/>
  <c r="L866" i="3"/>
  <c r="N866" i="3" s="1"/>
  <c r="K867" i="3"/>
  <c r="M867" i="3" s="1"/>
  <c r="L867" i="3"/>
  <c r="N867" i="3" s="1"/>
  <c r="K868" i="3"/>
  <c r="M868" i="3" s="1"/>
  <c r="L868" i="3"/>
  <c r="N868" i="3" s="1"/>
  <c r="K869" i="3"/>
  <c r="M869" i="3" s="1"/>
  <c r="L869" i="3"/>
  <c r="N869" i="3" s="1"/>
  <c r="K870" i="3"/>
  <c r="M870" i="3" s="1"/>
  <c r="L870" i="3"/>
  <c r="N870" i="3" s="1"/>
  <c r="K871" i="3"/>
  <c r="M871" i="3" s="1"/>
  <c r="L871" i="3"/>
  <c r="N871" i="3" s="1"/>
  <c r="K872" i="3"/>
  <c r="M872" i="3" s="1"/>
  <c r="L872" i="3"/>
  <c r="N872" i="3" s="1"/>
  <c r="K873" i="3"/>
  <c r="M873" i="3" s="1"/>
  <c r="L873" i="3"/>
  <c r="N873" i="3" s="1"/>
  <c r="K874" i="3"/>
  <c r="M874" i="3" s="1"/>
  <c r="L874" i="3"/>
  <c r="N874" i="3" s="1"/>
  <c r="K875" i="3"/>
  <c r="M875" i="3" s="1"/>
  <c r="L875" i="3"/>
  <c r="N875" i="3" s="1"/>
  <c r="K876" i="3"/>
  <c r="M876" i="3" s="1"/>
  <c r="L876" i="3"/>
  <c r="N876" i="3" s="1"/>
  <c r="K877" i="3"/>
  <c r="M877" i="3" s="1"/>
  <c r="L877" i="3"/>
  <c r="N877" i="3" s="1"/>
  <c r="K878" i="3"/>
  <c r="M878" i="3" s="1"/>
  <c r="L878" i="3"/>
  <c r="N878" i="3" s="1"/>
  <c r="K879" i="3"/>
  <c r="M879" i="3" s="1"/>
  <c r="L879" i="3"/>
  <c r="N879" i="3" s="1"/>
  <c r="K880" i="3"/>
  <c r="M880" i="3" s="1"/>
  <c r="L880" i="3"/>
  <c r="N880" i="3" s="1"/>
  <c r="K881" i="3"/>
  <c r="M881" i="3" s="1"/>
  <c r="L881" i="3"/>
  <c r="N881" i="3" s="1"/>
  <c r="K882" i="3"/>
  <c r="M882" i="3" s="1"/>
  <c r="L882" i="3"/>
  <c r="N882" i="3" s="1"/>
  <c r="K883" i="3"/>
  <c r="M883" i="3" s="1"/>
  <c r="L883" i="3"/>
  <c r="N883" i="3" s="1"/>
  <c r="K884" i="3"/>
  <c r="M884" i="3" s="1"/>
  <c r="L884" i="3"/>
  <c r="N884" i="3" s="1"/>
  <c r="K885" i="3"/>
  <c r="M885" i="3" s="1"/>
  <c r="L885" i="3"/>
  <c r="N885" i="3" s="1"/>
  <c r="K886" i="3"/>
  <c r="M886" i="3" s="1"/>
  <c r="L886" i="3"/>
  <c r="N886" i="3" s="1"/>
  <c r="K887" i="3"/>
  <c r="M887" i="3" s="1"/>
  <c r="L887" i="3"/>
  <c r="N887" i="3" s="1"/>
  <c r="K888" i="3"/>
  <c r="M888" i="3" s="1"/>
  <c r="L888" i="3"/>
  <c r="N888" i="3" s="1"/>
  <c r="K889" i="3"/>
  <c r="M889" i="3" s="1"/>
  <c r="L889" i="3"/>
  <c r="N889" i="3" s="1"/>
  <c r="K890" i="3"/>
  <c r="M890" i="3" s="1"/>
  <c r="L890" i="3"/>
  <c r="N890" i="3" s="1"/>
  <c r="K891" i="3"/>
  <c r="M891" i="3" s="1"/>
  <c r="L891" i="3"/>
  <c r="N891" i="3" s="1"/>
  <c r="K892" i="3"/>
  <c r="M892" i="3" s="1"/>
  <c r="L892" i="3"/>
  <c r="N892" i="3" s="1"/>
  <c r="K893" i="3"/>
  <c r="M893" i="3" s="1"/>
  <c r="L893" i="3"/>
  <c r="N893" i="3" s="1"/>
  <c r="K894" i="3"/>
  <c r="M894" i="3" s="1"/>
  <c r="L894" i="3"/>
  <c r="N894" i="3" s="1"/>
  <c r="K895" i="3"/>
  <c r="M895" i="3" s="1"/>
  <c r="L895" i="3"/>
  <c r="N895" i="3" s="1"/>
  <c r="K896" i="3"/>
  <c r="M896" i="3" s="1"/>
  <c r="L896" i="3"/>
  <c r="N896" i="3" s="1"/>
  <c r="K897" i="3"/>
  <c r="M897" i="3" s="1"/>
  <c r="L897" i="3"/>
  <c r="N897" i="3" s="1"/>
  <c r="K898" i="3"/>
  <c r="M898" i="3" s="1"/>
  <c r="L898" i="3"/>
  <c r="N898" i="3" s="1"/>
  <c r="K899" i="3"/>
  <c r="M899" i="3" s="1"/>
  <c r="L899" i="3"/>
  <c r="N899" i="3" s="1"/>
  <c r="K900" i="3"/>
  <c r="M900" i="3" s="1"/>
  <c r="L900" i="3"/>
  <c r="N900" i="3" s="1"/>
  <c r="K901" i="3"/>
  <c r="M901" i="3" s="1"/>
  <c r="L901" i="3"/>
  <c r="N901" i="3" s="1"/>
  <c r="K902" i="3"/>
  <c r="M902" i="3" s="1"/>
  <c r="L902" i="3"/>
  <c r="N902" i="3" s="1"/>
  <c r="K903" i="3"/>
  <c r="M903" i="3" s="1"/>
  <c r="L903" i="3"/>
  <c r="N903" i="3" s="1"/>
  <c r="K904" i="3"/>
  <c r="M904" i="3" s="1"/>
  <c r="L904" i="3"/>
  <c r="N904" i="3" s="1"/>
  <c r="K905" i="3"/>
  <c r="M905" i="3" s="1"/>
  <c r="L905" i="3"/>
  <c r="N905" i="3" s="1"/>
  <c r="K906" i="3"/>
  <c r="M906" i="3" s="1"/>
  <c r="L906" i="3"/>
  <c r="N906" i="3" s="1"/>
  <c r="K907" i="3"/>
  <c r="M907" i="3" s="1"/>
  <c r="L907" i="3"/>
  <c r="N907" i="3" s="1"/>
  <c r="K908" i="3"/>
  <c r="M908" i="3" s="1"/>
  <c r="L908" i="3"/>
  <c r="N908" i="3" s="1"/>
  <c r="K909" i="3"/>
  <c r="M909" i="3" s="1"/>
  <c r="L909" i="3"/>
  <c r="N909" i="3" s="1"/>
  <c r="K910" i="3"/>
  <c r="M910" i="3" s="1"/>
  <c r="L910" i="3"/>
  <c r="N910" i="3" s="1"/>
  <c r="K911" i="3"/>
  <c r="M911" i="3" s="1"/>
  <c r="L911" i="3"/>
  <c r="N911" i="3" s="1"/>
  <c r="K912" i="3"/>
  <c r="M912" i="3" s="1"/>
  <c r="L912" i="3"/>
  <c r="N912" i="3" s="1"/>
  <c r="K913" i="3"/>
  <c r="M913" i="3" s="1"/>
  <c r="L913" i="3"/>
  <c r="N913" i="3" s="1"/>
  <c r="K914" i="3"/>
  <c r="M914" i="3" s="1"/>
  <c r="L914" i="3"/>
  <c r="N914" i="3" s="1"/>
  <c r="K915" i="3"/>
  <c r="M915" i="3" s="1"/>
  <c r="L915" i="3"/>
  <c r="N915" i="3" s="1"/>
  <c r="K916" i="3"/>
  <c r="M916" i="3" s="1"/>
  <c r="L916" i="3"/>
  <c r="N916" i="3" s="1"/>
  <c r="K917" i="3"/>
  <c r="M917" i="3" s="1"/>
  <c r="L917" i="3"/>
  <c r="N917" i="3" s="1"/>
  <c r="K918" i="3"/>
  <c r="M918" i="3" s="1"/>
  <c r="L918" i="3"/>
  <c r="N918" i="3" s="1"/>
  <c r="K919" i="3"/>
  <c r="M919" i="3" s="1"/>
  <c r="L919" i="3"/>
  <c r="N919" i="3" s="1"/>
  <c r="K920" i="3"/>
  <c r="M920" i="3" s="1"/>
  <c r="L920" i="3"/>
  <c r="N920" i="3" s="1"/>
  <c r="K921" i="3"/>
  <c r="M921" i="3" s="1"/>
  <c r="L921" i="3"/>
  <c r="N921" i="3" s="1"/>
  <c r="K922" i="3"/>
  <c r="M922" i="3" s="1"/>
  <c r="L922" i="3"/>
  <c r="N922" i="3" s="1"/>
  <c r="K923" i="3"/>
  <c r="M923" i="3" s="1"/>
  <c r="L923" i="3"/>
  <c r="N923" i="3" s="1"/>
  <c r="K924" i="3"/>
  <c r="M924" i="3" s="1"/>
  <c r="L924" i="3"/>
  <c r="N924" i="3" s="1"/>
  <c r="K925" i="3"/>
  <c r="M925" i="3" s="1"/>
  <c r="L925" i="3"/>
  <c r="N925" i="3" s="1"/>
  <c r="K926" i="3"/>
  <c r="M926" i="3" s="1"/>
  <c r="L926" i="3"/>
  <c r="N926" i="3" s="1"/>
  <c r="K927" i="3"/>
  <c r="M927" i="3" s="1"/>
  <c r="L927" i="3"/>
  <c r="N927" i="3" s="1"/>
  <c r="K928" i="3"/>
  <c r="M928" i="3" s="1"/>
  <c r="L928" i="3"/>
  <c r="N928" i="3" s="1"/>
  <c r="K929" i="3"/>
  <c r="M929" i="3" s="1"/>
  <c r="L929" i="3"/>
  <c r="N929" i="3" s="1"/>
  <c r="K930" i="3"/>
  <c r="M930" i="3" s="1"/>
  <c r="L930" i="3"/>
  <c r="N930" i="3" s="1"/>
  <c r="K931" i="3"/>
  <c r="M931" i="3" s="1"/>
  <c r="L931" i="3"/>
  <c r="N931" i="3" s="1"/>
  <c r="K932" i="3"/>
  <c r="M932" i="3" s="1"/>
  <c r="L932" i="3"/>
  <c r="N932" i="3" s="1"/>
  <c r="K933" i="3"/>
  <c r="M933" i="3" s="1"/>
  <c r="L933" i="3"/>
  <c r="N933" i="3" s="1"/>
  <c r="K934" i="3"/>
  <c r="M934" i="3" s="1"/>
  <c r="L934" i="3"/>
  <c r="N934" i="3" s="1"/>
  <c r="K935" i="3"/>
  <c r="M935" i="3" s="1"/>
  <c r="L935" i="3"/>
  <c r="N935" i="3" s="1"/>
  <c r="K936" i="3"/>
  <c r="M936" i="3" s="1"/>
  <c r="L936" i="3"/>
  <c r="N936" i="3" s="1"/>
  <c r="K937" i="3"/>
  <c r="M937" i="3" s="1"/>
  <c r="L937" i="3"/>
  <c r="N937" i="3" s="1"/>
  <c r="K938" i="3"/>
  <c r="M938" i="3" s="1"/>
  <c r="L938" i="3"/>
  <c r="N938" i="3" s="1"/>
  <c r="K939" i="3"/>
  <c r="M939" i="3" s="1"/>
  <c r="L939" i="3"/>
  <c r="N939" i="3" s="1"/>
  <c r="K940" i="3"/>
  <c r="M940" i="3" s="1"/>
  <c r="L940" i="3"/>
  <c r="N940" i="3" s="1"/>
  <c r="K941" i="3"/>
  <c r="M941" i="3" s="1"/>
  <c r="L941" i="3"/>
  <c r="N941" i="3" s="1"/>
  <c r="K942" i="3"/>
  <c r="M942" i="3" s="1"/>
  <c r="L942" i="3"/>
  <c r="N942" i="3" s="1"/>
  <c r="K943" i="3"/>
  <c r="M943" i="3" s="1"/>
  <c r="L943" i="3"/>
  <c r="N943" i="3" s="1"/>
  <c r="K944" i="3"/>
  <c r="M944" i="3" s="1"/>
  <c r="L944" i="3"/>
  <c r="N944" i="3" s="1"/>
  <c r="K945" i="3"/>
  <c r="M945" i="3" s="1"/>
  <c r="L945" i="3"/>
  <c r="N945" i="3" s="1"/>
  <c r="K946" i="3"/>
  <c r="M946" i="3" s="1"/>
  <c r="L946" i="3"/>
  <c r="N946" i="3" s="1"/>
  <c r="K947" i="3"/>
  <c r="M947" i="3" s="1"/>
  <c r="L947" i="3"/>
  <c r="N947" i="3" s="1"/>
  <c r="K948" i="3"/>
  <c r="M948" i="3" s="1"/>
  <c r="L948" i="3"/>
  <c r="N948" i="3" s="1"/>
  <c r="K949" i="3"/>
  <c r="M949" i="3" s="1"/>
  <c r="L949" i="3"/>
  <c r="N949" i="3" s="1"/>
  <c r="K950" i="3"/>
  <c r="M950" i="3" s="1"/>
  <c r="L950" i="3"/>
  <c r="N950" i="3" s="1"/>
  <c r="K951" i="3"/>
  <c r="M951" i="3" s="1"/>
  <c r="L951" i="3"/>
  <c r="N951" i="3" s="1"/>
  <c r="K952" i="3"/>
  <c r="M952" i="3" s="1"/>
  <c r="L952" i="3"/>
  <c r="N952" i="3" s="1"/>
  <c r="K953" i="3"/>
  <c r="M953" i="3" s="1"/>
  <c r="L953" i="3"/>
  <c r="N953" i="3" s="1"/>
  <c r="K954" i="3"/>
  <c r="M954" i="3" s="1"/>
  <c r="L954" i="3"/>
  <c r="N954" i="3" s="1"/>
  <c r="K955" i="3"/>
  <c r="M955" i="3" s="1"/>
  <c r="L955" i="3"/>
  <c r="N955" i="3" s="1"/>
  <c r="K956" i="3"/>
  <c r="M956" i="3" s="1"/>
  <c r="L956" i="3"/>
  <c r="N956" i="3" s="1"/>
  <c r="K957" i="3"/>
  <c r="M957" i="3" s="1"/>
  <c r="L957" i="3"/>
  <c r="N957" i="3" s="1"/>
  <c r="K958" i="3"/>
  <c r="M958" i="3" s="1"/>
  <c r="L958" i="3"/>
  <c r="N958" i="3" s="1"/>
  <c r="K959" i="3"/>
  <c r="M959" i="3" s="1"/>
  <c r="L959" i="3"/>
  <c r="N959" i="3" s="1"/>
  <c r="K960" i="3"/>
  <c r="M960" i="3" s="1"/>
  <c r="L960" i="3"/>
  <c r="N960" i="3"/>
  <c r="K961" i="3"/>
  <c r="M961" i="3" s="1"/>
  <c r="L961" i="3"/>
  <c r="N961" i="3" s="1"/>
  <c r="K962" i="3"/>
  <c r="M962" i="3" s="1"/>
  <c r="L962" i="3"/>
  <c r="N962" i="3" s="1"/>
  <c r="K963" i="3"/>
  <c r="M963" i="3" s="1"/>
  <c r="L963" i="3"/>
  <c r="N963" i="3" s="1"/>
  <c r="K964" i="3"/>
  <c r="M964" i="3" s="1"/>
  <c r="L964" i="3"/>
  <c r="N964" i="3" s="1"/>
  <c r="K965" i="3"/>
  <c r="M965" i="3" s="1"/>
  <c r="L965" i="3"/>
  <c r="N965" i="3" s="1"/>
  <c r="K966" i="3"/>
  <c r="M966" i="3" s="1"/>
  <c r="L966" i="3"/>
  <c r="N966" i="3" s="1"/>
  <c r="K967" i="3"/>
  <c r="M967" i="3" s="1"/>
  <c r="L967" i="3"/>
  <c r="N967" i="3" s="1"/>
  <c r="K968" i="3"/>
  <c r="M968" i="3" s="1"/>
  <c r="L968" i="3"/>
  <c r="N968" i="3" s="1"/>
  <c r="K969" i="3"/>
  <c r="M969" i="3" s="1"/>
  <c r="L969" i="3"/>
  <c r="N969" i="3" s="1"/>
  <c r="K970" i="3"/>
  <c r="M970" i="3" s="1"/>
  <c r="L970" i="3"/>
  <c r="N970" i="3" s="1"/>
  <c r="K971" i="3"/>
  <c r="M971" i="3" s="1"/>
  <c r="L971" i="3"/>
  <c r="N971" i="3" s="1"/>
  <c r="K972" i="3"/>
  <c r="M972" i="3" s="1"/>
  <c r="L972" i="3"/>
  <c r="N972" i="3" s="1"/>
  <c r="K973" i="3"/>
  <c r="M973" i="3" s="1"/>
  <c r="L973" i="3"/>
  <c r="N973" i="3" s="1"/>
  <c r="K974" i="3"/>
  <c r="M974" i="3" s="1"/>
  <c r="L974" i="3"/>
  <c r="N974" i="3" s="1"/>
  <c r="K975" i="3"/>
  <c r="M975" i="3" s="1"/>
  <c r="L975" i="3"/>
  <c r="N975" i="3" s="1"/>
  <c r="K976" i="3"/>
  <c r="M976" i="3" s="1"/>
  <c r="L976" i="3"/>
  <c r="N976" i="3" s="1"/>
  <c r="K977" i="3"/>
  <c r="M977" i="3" s="1"/>
  <c r="L977" i="3"/>
  <c r="N977" i="3" s="1"/>
  <c r="K978" i="3"/>
  <c r="M978" i="3" s="1"/>
  <c r="L978" i="3"/>
  <c r="N978" i="3" s="1"/>
  <c r="K979" i="3"/>
  <c r="M979" i="3" s="1"/>
  <c r="L979" i="3"/>
  <c r="N979" i="3" s="1"/>
  <c r="K980" i="3"/>
  <c r="M980" i="3" s="1"/>
  <c r="L980" i="3"/>
  <c r="N980" i="3" s="1"/>
  <c r="K981" i="3"/>
  <c r="M981" i="3" s="1"/>
  <c r="L981" i="3"/>
  <c r="N981" i="3" s="1"/>
  <c r="K982" i="3"/>
  <c r="M982" i="3" s="1"/>
  <c r="L982" i="3"/>
  <c r="N982" i="3" s="1"/>
  <c r="K983" i="3"/>
  <c r="M983" i="3" s="1"/>
  <c r="L983" i="3"/>
  <c r="N983" i="3" s="1"/>
  <c r="K984" i="3"/>
  <c r="M984" i="3" s="1"/>
  <c r="L984" i="3"/>
  <c r="N984" i="3" s="1"/>
  <c r="K985" i="3"/>
  <c r="M985" i="3" s="1"/>
  <c r="L985" i="3"/>
  <c r="N985" i="3" s="1"/>
  <c r="K986" i="3"/>
  <c r="M986" i="3" s="1"/>
  <c r="L986" i="3"/>
  <c r="N986" i="3" s="1"/>
  <c r="K987" i="3"/>
  <c r="M987" i="3" s="1"/>
  <c r="L987" i="3"/>
  <c r="N987" i="3" s="1"/>
  <c r="K988" i="3"/>
  <c r="M988" i="3" s="1"/>
  <c r="L988" i="3"/>
  <c r="N988" i="3" s="1"/>
  <c r="K989" i="3"/>
  <c r="M989" i="3" s="1"/>
  <c r="L989" i="3"/>
  <c r="N989" i="3" s="1"/>
  <c r="K990" i="3"/>
  <c r="M990" i="3" s="1"/>
  <c r="L990" i="3"/>
  <c r="N990" i="3" s="1"/>
  <c r="K991" i="3"/>
  <c r="M991" i="3" s="1"/>
  <c r="L991" i="3"/>
  <c r="N991" i="3" s="1"/>
  <c r="K992" i="3"/>
  <c r="M992" i="3" s="1"/>
  <c r="L992" i="3"/>
  <c r="N992" i="3" s="1"/>
  <c r="K993" i="3"/>
  <c r="M993" i="3" s="1"/>
  <c r="L993" i="3"/>
  <c r="N993" i="3" s="1"/>
  <c r="K994" i="3"/>
  <c r="M994" i="3" s="1"/>
  <c r="L994" i="3"/>
  <c r="N994" i="3" s="1"/>
  <c r="K995" i="3"/>
  <c r="M995" i="3" s="1"/>
  <c r="L995" i="3"/>
  <c r="N995" i="3" s="1"/>
  <c r="K996" i="3"/>
  <c r="M996" i="3" s="1"/>
  <c r="L996" i="3"/>
  <c r="N996" i="3" s="1"/>
  <c r="K997" i="3"/>
  <c r="M997" i="3" s="1"/>
  <c r="L997" i="3"/>
  <c r="N997" i="3" s="1"/>
  <c r="K998" i="3"/>
  <c r="M998" i="3" s="1"/>
  <c r="L998" i="3"/>
  <c r="N998" i="3" s="1"/>
  <c r="K999" i="3"/>
  <c r="M999" i="3" s="1"/>
  <c r="L999" i="3"/>
  <c r="N999" i="3" s="1"/>
  <c r="K1000" i="3"/>
  <c r="M1000" i="3" s="1"/>
  <c r="L1000" i="3"/>
  <c r="N1000" i="3" s="1"/>
  <c r="K1001" i="3"/>
  <c r="M1001" i="3" s="1"/>
  <c r="L1001" i="3"/>
  <c r="N1001" i="3" s="1"/>
  <c r="K1002" i="3"/>
  <c r="M1002" i="3" s="1"/>
  <c r="L1002" i="3"/>
  <c r="N1002" i="3" s="1"/>
  <c r="K1003" i="3"/>
  <c r="M1003" i="3" s="1"/>
  <c r="L1003" i="3"/>
  <c r="N1003" i="3" s="1"/>
  <c r="K1004" i="3"/>
  <c r="M1004" i="3" s="1"/>
  <c r="L1004" i="3"/>
  <c r="N1004" i="3"/>
  <c r="K1005" i="3"/>
  <c r="M1005" i="3" s="1"/>
  <c r="L1005" i="3"/>
  <c r="N1005" i="3" s="1"/>
  <c r="K1006" i="3"/>
  <c r="M1006" i="3" s="1"/>
  <c r="L1006" i="3"/>
  <c r="N1006" i="3" s="1"/>
  <c r="K1007" i="3"/>
  <c r="M1007" i="3" s="1"/>
  <c r="L1007" i="3"/>
  <c r="N1007" i="3" s="1"/>
  <c r="K1008" i="3"/>
  <c r="M1008" i="3" s="1"/>
  <c r="L1008" i="3"/>
  <c r="N1008" i="3" s="1"/>
  <c r="K1009" i="3"/>
  <c r="M1009" i="3" s="1"/>
  <c r="L1009" i="3"/>
  <c r="N1009" i="3" s="1"/>
  <c r="K1010" i="3"/>
  <c r="M1010" i="3" s="1"/>
  <c r="L1010" i="3"/>
  <c r="N1010" i="3" s="1"/>
  <c r="K1011" i="3"/>
  <c r="M1011" i="3" s="1"/>
  <c r="L1011" i="3"/>
  <c r="N1011" i="3"/>
  <c r="K1012" i="3"/>
  <c r="M1012" i="3" s="1"/>
  <c r="L1012" i="3"/>
  <c r="N1012" i="3" s="1"/>
  <c r="K1013" i="3"/>
  <c r="M1013" i="3" s="1"/>
  <c r="L1013" i="3"/>
  <c r="N1013" i="3" s="1"/>
  <c r="K1014" i="3"/>
  <c r="M1014" i="3" s="1"/>
  <c r="L1014" i="3"/>
  <c r="N1014" i="3" s="1"/>
  <c r="K1015" i="3"/>
  <c r="M1015" i="3" s="1"/>
  <c r="L1015" i="3"/>
  <c r="N1015" i="3" s="1"/>
  <c r="K1016" i="3"/>
  <c r="M1016" i="3" s="1"/>
  <c r="L1016" i="3"/>
  <c r="N1016" i="3" s="1"/>
  <c r="K1017" i="3"/>
  <c r="M1017" i="3" s="1"/>
  <c r="L1017" i="3"/>
  <c r="N1017" i="3" s="1"/>
  <c r="K1018" i="3"/>
  <c r="M1018" i="3" s="1"/>
  <c r="L1018" i="3"/>
  <c r="N1018" i="3" s="1"/>
  <c r="K1019" i="3"/>
  <c r="M1019" i="3" s="1"/>
  <c r="L1019" i="3"/>
  <c r="N1019" i="3" s="1"/>
  <c r="K1020" i="3"/>
  <c r="M1020" i="3" s="1"/>
  <c r="L1020" i="3"/>
  <c r="N1020" i="3" s="1"/>
  <c r="K1021" i="3"/>
  <c r="M1021" i="3" s="1"/>
  <c r="L1021" i="3"/>
  <c r="N1021" i="3" s="1"/>
  <c r="K1022" i="3"/>
  <c r="M1022" i="3" s="1"/>
  <c r="L1022" i="3"/>
  <c r="N1022" i="3" s="1"/>
  <c r="K1023" i="3"/>
  <c r="M1023" i="3" s="1"/>
  <c r="L1023" i="3"/>
  <c r="N1023" i="3" s="1"/>
  <c r="K1024" i="3"/>
  <c r="M1024" i="3" s="1"/>
  <c r="L1024" i="3"/>
  <c r="N1024" i="3" s="1"/>
  <c r="K1025" i="3"/>
  <c r="M1025" i="3" s="1"/>
  <c r="L1025" i="3"/>
  <c r="N1025" i="3" s="1"/>
  <c r="K1026" i="3"/>
  <c r="M1026" i="3" s="1"/>
  <c r="L1026" i="3"/>
  <c r="N1026" i="3" s="1"/>
  <c r="K1027" i="3"/>
  <c r="M1027" i="3" s="1"/>
  <c r="L1027" i="3"/>
  <c r="N1027" i="3" s="1"/>
  <c r="K1028" i="3"/>
  <c r="M1028" i="3" s="1"/>
  <c r="L1028" i="3"/>
  <c r="N1028" i="3" s="1"/>
  <c r="K1029" i="3"/>
  <c r="M1029" i="3" s="1"/>
  <c r="L1029" i="3"/>
  <c r="N1029" i="3" s="1"/>
  <c r="K1030" i="3"/>
  <c r="M1030" i="3" s="1"/>
  <c r="L1030" i="3"/>
  <c r="N1030" i="3" s="1"/>
  <c r="K1031" i="3"/>
  <c r="M1031" i="3" s="1"/>
  <c r="L1031" i="3"/>
  <c r="N1031" i="3" s="1"/>
  <c r="K1032" i="3"/>
  <c r="M1032" i="3" s="1"/>
  <c r="L1032" i="3"/>
  <c r="N1032" i="3" s="1"/>
  <c r="K1033" i="3"/>
  <c r="M1033" i="3" s="1"/>
  <c r="L1033" i="3"/>
  <c r="N1033" i="3" s="1"/>
  <c r="K1034" i="3"/>
  <c r="M1034" i="3" s="1"/>
  <c r="L1034" i="3"/>
  <c r="N1034" i="3" s="1"/>
  <c r="K1035" i="3"/>
  <c r="M1035" i="3" s="1"/>
  <c r="L1035" i="3"/>
  <c r="N1035" i="3" s="1"/>
  <c r="K1036" i="3"/>
  <c r="M1036" i="3" s="1"/>
  <c r="L1036" i="3"/>
  <c r="N1036" i="3" s="1"/>
  <c r="K1037" i="3"/>
  <c r="M1037" i="3" s="1"/>
  <c r="L1037" i="3"/>
  <c r="N1037" i="3" s="1"/>
  <c r="K1038" i="3"/>
  <c r="M1038" i="3" s="1"/>
  <c r="L1038" i="3"/>
  <c r="N1038" i="3" s="1"/>
  <c r="K1039" i="3"/>
  <c r="M1039" i="3" s="1"/>
  <c r="L1039" i="3"/>
  <c r="N1039" i="3" s="1"/>
  <c r="K1040" i="3"/>
  <c r="M1040" i="3" s="1"/>
  <c r="L1040" i="3"/>
  <c r="N1040" i="3" s="1"/>
  <c r="K1041" i="3"/>
  <c r="M1041" i="3" s="1"/>
  <c r="L1041" i="3"/>
  <c r="N1041" i="3" s="1"/>
  <c r="K1042" i="3"/>
  <c r="M1042" i="3" s="1"/>
  <c r="L1042" i="3"/>
  <c r="N1042" i="3" s="1"/>
  <c r="K1043" i="3"/>
  <c r="M1043" i="3" s="1"/>
  <c r="L1043" i="3"/>
  <c r="N1043" i="3" s="1"/>
  <c r="K1044" i="3"/>
  <c r="M1044" i="3" s="1"/>
  <c r="L1044" i="3"/>
  <c r="N1044" i="3" s="1"/>
  <c r="K1045" i="3"/>
  <c r="M1045" i="3" s="1"/>
  <c r="L1045" i="3"/>
  <c r="N1045" i="3" s="1"/>
  <c r="K1046" i="3"/>
  <c r="M1046" i="3" s="1"/>
  <c r="L1046" i="3"/>
  <c r="N1046" i="3" s="1"/>
  <c r="K1047" i="3"/>
  <c r="M1047" i="3" s="1"/>
  <c r="L1047" i="3"/>
  <c r="N1047" i="3"/>
  <c r="K1048" i="3"/>
  <c r="M1048" i="3" s="1"/>
  <c r="L1048" i="3"/>
  <c r="N1048" i="3" s="1"/>
  <c r="K1049" i="3"/>
  <c r="M1049" i="3" s="1"/>
  <c r="L1049" i="3"/>
  <c r="N1049" i="3" s="1"/>
  <c r="K1050" i="3"/>
  <c r="M1050" i="3" s="1"/>
  <c r="L1050" i="3"/>
  <c r="N1050" i="3" s="1"/>
  <c r="K1051" i="3"/>
  <c r="M1051" i="3" s="1"/>
  <c r="L1051" i="3"/>
  <c r="N1051" i="3" s="1"/>
  <c r="K1052" i="3"/>
  <c r="M1052" i="3" s="1"/>
  <c r="L1052" i="3"/>
  <c r="N1052" i="3" s="1"/>
  <c r="K1053" i="3"/>
  <c r="M1053" i="3" s="1"/>
  <c r="L1053" i="3"/>
  <c r="N1053" i="3" s="1"/>
  <c r="K1054" i="3"/>
  <c r="L1054" i="3"/>
  <c r="N1054" i="3" s="1"/>
  <c r="M1054" i="3"/>
  <c r="K1055" i="3"/>
  <c r="M1055" i="3" s="1"/>
  <c r="L1055" i="3"/>
  <c r="N1055" i="3" s="1"/>
  <c r="K1056" i="3"/>
  <c r="M1056" i="3" s="1"/>
  <c r="L1056" i="3"/>
  <c r="N1056" i="3" s="1"/>
  <c r="K1057" i="3"/>
  <c r="M1057" i="3" s="1"/>
  <c r="L1057" i="3"/>
  <c r="N1057" i="3" s="1"/>
  <c r="K1058" i="3"/>
  <c r="M1058" i="3" s="1"/>
  <c r="L1058" i="3"/>
  <c r="N1058" i="3" s="1"/>
  <c r="K1059" i="3"/>
  <c r="M1059" i="3" s="1"/>
  <c r="L1059" i="3"/>
  <c r="N1059" i="3" s="1"/>
  <c r="K1060" i="3"/>
  <c r="M1060" i="3" s="1"/>
  <c r="L1060" i="3"/>
  <c r="N1060" i="3" s="1"/>
  <c r="K1061" i="3"/>
  <c r="M1061" i="3" s="1"/>
  <c r="L1061" i="3"/>
  <c r="N1061" i="3" s="1"/>
  <c r="K1062" i="3"/>
  <c r="M1062" i="3" s="1"/>
  <c r="L1062" i="3"/>
  <c r="N1062" i="3" s="1"/>
  <c r="K1063" i="3"/>
  <c r="M1063" i="3" s="1"/>
  <c r="L1063" i="3"/>
  <c r="N1063" i="3" s="1"/>
  <c r="K1064" i="3"/>
  <c r="M1064" i="3" s="1"/>
  <c r="L1064" i="3"/>
  <c r="N1064" i="3" s="1"/>
  <c r="K1065" i="3"/>
  <c r="M1065" i="3" s="1"/>
  <c r="L1065" i="3"/>
  <c r="N1065" i="3" s="1"/>
  <c r="K1066" i="3"/>
  <c r="M1066" i="3" s="1"/>
  <c r="L1066" i="3"/>
  <c r="N1066" i="3" s="1"/>
  <c r="K1067" i="3"/>
  <c r="M1067" i="3" s="1"/>
  <c r="L1067" i="3"/>
  <c r="N1067" i="3" s="1"/>
  <c r="K1068" i="3"/>
  <c r="M1068" i="3" s="1"/>
  <c r="L1068" i="3"/>
  <c r="N1068" i="3" s="1"/>
  <c r="K1069" i="3"/>
  <c r="M1069" i="3" s="1"/>
  <c r="L1069" i="3"/>
  <c r="N1069" i="3" s="1"/>
  <c r="K1070" i="3"/>
  <c r="M1070" i="3" s="1"/>
  <c r="L1070" i="3"/>
  <c r="N1070" i="3" s="1"/>
  <c r="K1071" i="3"/>
  <c r="M1071" i="3" s="1"/>
  <c r="L1071" i="3"/>
  <c r="N1071" i="3" s="1"/>
  <c r="K1072" i="3"/>
  <c r="M1072" i="3" s="1"/>
  <c r="L1072" i="3"/>
  <c r="N1072" i="3" s="1"/>
  <c r="K1073" i="3"/>
  <c r="M1073" i="3" s="1"/>
  <c r="L1073" i="3"/>
  <c r="N1073" i="3" s="1"/>
  <c r="K1074" i="3"/>
  <c r="M1074" i="3" s="1"/>
  <c r="L1074" i="3"/>
  <c r="N1074" i="3" s="1"/>
  <c r="K1075" i="3"/>
  <c r="M1075" i="3" s="1"/>
  <c r="L1075" i="3"/>
  <c r="N1075" i="3" s="1"/>
  <c r="K1076" i="3"/>
  <c r="M1076" i="3" s="1"/>
  <c r="L1076" i="3"/>
  <c r="N1076" i="3" s="1"/>
  <c r="K1077" i="3"/>
  <c r="M1077" i="3" s="1"/>
  <c r="L1077" i="3"/>
  <c r="N1077" i="3" s="1"/>
  <c r="K1078" i="3"/>
  <c r="M1078" i="3" s="1"/>
  <c r="L1078" i="3"/>
  <c r="N1078" i="3" s="1"/>
  <c r="K1079" i="3"/>
  <c r="M1079" i="3" s="1"/>
  <c r="L1079" i="3"/>
  <c r="N1079" i="3" s="1"/>
  <c r="K1080" i="3"/>
  <c r="M1080" i="3" s="1"/>
  <c r="L1080" i="3"/>
  <c r="N1080" i="3" s="1"/>
  <c r="K1081" i="3"/>
  <c r="L1081" i="3"/>
  <c r="N1081" i="3" s="1"/>
  <c r="M1081" i="3"/>
  <c r="K1082" i="3"/>
  <c r="M1082" i="3" s="1"/>
  <c r="L1082" i="3"/>
  <c r="N1082" i="3" s="1"/>
  <c r="K1083" i="3"/>
  <c r="M1083" i="3" s="1"/>
  <c r="L1083" i="3"/>
  <c r="N1083" i="3" s="1"/>
  <c r="K1084" i="3"/>
  <c r="M1084" i="3" s="1"/>
  <c r="L1084" i="3"/>
  <c r="N1084" i="3" s="1"/>
  <c r="K1085" i="3"/>
  <c r="M1085" i="3" s="1"/>
  <c r="L1085" i="3"/>
  <c r="N1085" i="3" s="1"/>
  <c r="K1086" i="3"/>
  <c r="M1086" i="3" s="1"/>
  <c r="L1086" i="3"/>
  <c r="N1086" i="3" s="1"/>
  <c r="K1087" i="3"/>
  <c r="M1087" i="3" s="1"/>
  <c r="L1087" i="3"/>
  <c r="N1087" i="3" s="1"/>
  <c r="K1088" i="3"/>
  <c r="M1088" i="3" s="1"/>
  <c r="L1088" i="3"/>
  <c r="N1088" i="3" s="1"/>
  <c r="K1089" i="3"/>
  <c r="M1089" i="3" s="1"/>
  <c r="L1089" i="3"/>
  <c r="N1089" i="3" s="1"/>
  <c r="K1090" i="3"/>
  <c r="M1090" i="3" s="1"/>
  <c r="L1090" i="3"/>
  <c r="N1090" i="3" s="1"/>
  <c r="K1091" i="3"/>
  <c r="M1091" i="3" s="1"/>
  <c r="L1091" i="3"/>
  <c r="N1091" i="3" s="1"/>
  <c r="K1092" i="3"/>
  <c r="M1092" i="3" s="1"/>
  <c r="L1092" i="3"/>
  <c r="N1092" i="3" s="1"/>
  <c r="K1093" i="3"/>
  <c r="M1093" i="3" s="1"/>
  <c r="L1093" i="3"/>
  <c r="N1093" i="3" s="1"/>
  <c r="K1094" i="3"/>
  <c r="M1094" i="3" s="1"/>
  <c r="L1094" i="3"/>
  <c r="N1094" i="3" s="1"/>
  <c r="K1095" i="3"/>
  <c r="M1095" i="3" s="1"/>
  <c r="L1095" i="3"/>
  <c r="N1095" i="3" s="1"/>
  <c r="K1096" i="3"/>
  <c r="M1096" i="3" s="1"/>
  <c r="L1096" i="3"/>
  <c r="N1096" i="3" s="1"/>
  <c r="K1097" i="3"/>
  <c r="M1097" i="3" s="1"/>
  <c r="L1097" i="3"/>
  <c r="N1097" i="3" s="1"/>
  <c r="K1098" i="3"/>
  <c r="M1098" i="3" s="1"/>
  <c r="L1098" i="3"/>
  <c r="N1098" i="3" s="1"/>
  <c r="K1099" i="3"/>
  <c r="M1099" i="3" s="1"/>
  <c r="L1099" i="3"/>
  <c r="N1099" i="3" s="1"/>
  <c r="K1100" i="3"/>
  <c r="M1100" i="3" s="1"/>
  <c r="L1100" i="3"/>
  <c r="N1100" i="3" s="1"/>
  <c r="K1101" i="3"/>
  <c r="M1101" i="3" s="1"/>
  <c r="L1101" i="3"/>
  <c r="N1101" i="3" s="1"/>
  <c r="K1102" i="3"/>
  <c r="M1102" i="3" s="1"/>
  <c r="L1102" i="3"/>
  <c r="N1102" i="3" s="1"/>
  <c r="K1103" i="3"/>
  <c r="M1103" i="3" s="1"/>
  <c r="L1103" i="3"/>
  <c r="N1103" i="3" s="1"/>
  <c r="K1104" i="3"/>
  <c r="M1104" i="3" s="1"/>
  <c r="L1104" i="3"/>
  <c r="N1104" i="3" s="1"/>
  <c r="K1105" i="3"/>
  <c r="M1105" i="3" s="1"/>
  <c r="L1105" i="3"/>
  <c r="N1105" i="3" s="1"/>
  <c r="K1106" i="3"/>
  <c r="M1106" i="3" s="1"/>
  <c r="L1106" i="3"/>
  <c r="N1106" i="3" s="1"/>
  <c r="K1107" i="3"/>
  <c r="M1107" i="3" s="1"/>
  <c r="L1107" i="3"/>
  <c r="N1107" i="3" s="1"/>
  <c r="K1108" i="3"/>
  <c r="M1108" i="3" s="1"/>
  <c r="L1108" i="3"/>
  <c r="N1108" i="3" s="1"/>
  <c r="K1109" i="3"/>
  <c r="M1109" i="3" s="1"/>
  <c r="L1109" i="3"/>
  <c r="N1109" i="3" s="1"/>
  <c r="K1110" i="3"/>
  <c r="M1110" i="3" s="1"/>
  <c r="L1110" i="3"/>
  <c r="N1110" i="3" s="1"/>
  <c r="K1111" i="3"/>
  <c r="M1111" i="3" s="1"/>
  <c r="L1111" i="3"/>
  <c r="N1111" i="3" s="1"/>
  <c r="K1112" i="3"/>
  <c r="M1112" i="3" s="1"/>
  <c r="L1112" i="3"/>
  <c r="N1112" i="3" s="1"/>
  <c r="K1113" i="3"/>
  <c r="M1113" i="3" s="1"/>
  <c r="L1113" i="3"/>
  <c r="N1113" i="3" s="1"/>
  <c r="K1114" i="3"/>
  <c r="M1114" i="3" s="1"/>
  <c r="L1114" i="3"/>
  <c r="N1114" i="3" s="1"/>
  <c r="K1115" i="3"/>
  <c r="M1115" i="3" s="1"/>
  <c r="L1115" i="3"/>
  <c r="N1115" i="3" s="1"/>
  <c r="K1116" i="3"/>
  <c r="M1116" i="3" s="1"/>
  <c r="L1116" i="3"/>
  <c r="N1116" i="3" s="1"/>
  <c r="K1117" i="3"/>
  <c r="M1117" i="3" s="1"/>
  <c r="L1117" i="3"/>
  <c r="N1117" i="3" s="1"/>
  <c r="K1118" i="3"/>
  <c r="M1118" i="3" s="1"/>
  <c r="L1118" i="3"/>
  <c r="N1118" i="3" s="1"/>
  <c r="K1119" i="3"/>
  <c r="M1119" i="3" s="1"/>
  <c r="L1119" i="3"/>
  <c r="N1119" i="3" s="1"/>
  <c r="K1120" i="3"/>
  <c r="M1120" i="3" s="1"/>
  <c r="L1120" i="3"/>
  <c r="N1120" i="3" s="1"/>
  <c r="K1121" i="3"/>
  <c r="M1121" i="3" s="1"/>
  <c r="L1121" i="3"/>
  <c r="N1121" i="3" s="1"/>
  <c r="K1122" i="3"/>
  <c r="M1122" i="3" s="1"/>
  <c r="L1122" i="3"/>
  <c r="N1122" i="3" s="1"/>
  <c r="K1123" i="3"/>
  <c r="M1123" i="3" s="1"/>
  <c r="L1123" i="3"/>
  <c r="N1123" i="3" s="1"/>
  <c r="K1124" i="3"/>
  <c r="M1124" i="3" s="1"/>
  <c r="L1124" i="3"/>
  <c r="N1124" i="3" s="1"/>
  <c r="K1125" i="3"/>
  <c r="M1125" i="3" s="1"/>
  <c r="L1125" i="3"/>
  <c r="N1125" i="3" s="1"/>
  <c r="K1126" i="3"/>
  <c r="M1126" i="3" s="1"/>
  <c r="L1126" i="3"/>
  <c r="N1126" i="3" s="1"/>
  <c r="K1127" i="3"/>
  <c r="M1127" i="3" s="1"/>
  <c r="L1127" i="3"/>
  <c r="N1127" i="3" s="1"/>
  <c r="K1128" i="3"/>
  <c r="M1128" i="3" s="1"/>
  <c r="L1128" i="3"/>
  <c r="N1128" i="3" s="1"/>
  <c r="K1129" i="3"/>
  <c r="M1129" i="3" s="1"/>
  <c r="L1129" i="3"/>
  <c r="N1129" i="3" s="1"/>
  <c r="K1130" i="3"/>
  <c r="M1130" i="3" s="1"/>
  <c r="L1130" i="3"/>
  <c r="N1130" i="3" s="1"/>
  <c r="K1131" i="3"/>
  <c r="M1131" i="3" s="1"/>
  <c r="L1131" i="3"/>
  <c r="N1131" i="3" s="1"/>
  <c r="K1132" i="3"/>
  <c r="M1132" i="3" s="1"/>
  <c r="L1132" i="3"/>
  <c r="N1132" i="3" s="1"/>
  <c r="K1133" i="3"/>
  <c r="M1133" i="3" s="1"/>
  <c r="L1133" i="3"/>
  <c r="N1133" i="3" s="1"/>
  <c r="K1134" i="3"/>
  <c r="M1134" i="3" s="1"/>
  <c r="L1134" i="3"/>
  <c r="N1134" i="3" s="1"/>
  <c r="K1135" i="3"/>
  <c r="M1135" i="3" s="1"/>
  <c r="L1135" i="3"/>
  <c r="N1135" i="3" s="1"/>
  <c r="K1136" i="3"/>
  <c r="M1136" i="3" s="1"/>
  <c r="L1136" i="3"/>
  <c r="N1136" i="3" s="1"/>
  <c r="K1137" i="3"/>
  <c r="M1137" i="3" s="1"/>
  <c r="L1137" i="3"/>
  <c r="N1137" i="3" s="1"/>
  <c r="K1138" i="3"/>
  <c r="M1138" i="3" s="1"/>
  <c r="L1138" i="3"/>
  <c r="N1138" i="3" s="1"/>
  <c r="K1139" i="3"/>
  <c r="M1139" i="3" s="1"/>
  <c r="L1139" i="3"/>
  <c r="N1139" i="3" s="1"/>
  <c r="K1140" i="3"/>
  <c r="M1140" i="3" s="1"/>
  <c r="L1140" i="3"/>
  <c r="N1140" i="3" s="1"/>
  <c r="K1141" i="3"/>
  <c r="M1141" i="3" s="1"/>
  <c r="L1141" i="3"/>
  <c r="N1141" i="3" s="1"/>
  <c r="K1142" i="3"/>
  <c r="M1142" i="3" s="1"/>
  <c r="L1142" i="3"/>
  <c r="N1142" i="3" s="1"/>
  <c r="K1143" i="3"/>
  <c r="M1143" i="3" s="1"/>
  <c r="L1143" i="3"/>
  <c r="N1143" i="3" s="1"/>
  <c r="K1144" i="3"/>
  <c r="M1144" i="3" s="1"/>
  <c r="L1144" i="3"/>
  <c r="N1144" i="3" s="1"/>
  <c r="K1145" i="3"/>
  <c r="M1145" i="3" s="1"/>
  <c r="L1145" i="3"/>
  <c r="N1145" i="3" s="1"/>
  <c r="K1146" i="3"/>
  <c r="M1146" i="3" s="1"/>
  <c r="L1146" i="3"/>
  <c r="N1146" i="3"/>
  <c r="K1147" i="3"/>
  <c r="M1147" i="3" s="1"/>
  <c r="L1147" i="3"/>
  <c r="N1147" i="3" s="1"/>
  <c r="K1148" i="3"/>
  <c r="M1148" i="3" s="1"/>
  <c r="L1148" i="3"/>
  <c r="N1148" i="3" s="1"/>
  <c r="K1149" i="3"/>
  <c r="M1149" i="3" s="1"/>
  <c r="L1149" i="3"/>
  <c r="N1149" i="3" s="1"/>
  <c r="K1150" i="3"/>
  <c r="M1150" i="3" s="1"/>
  <c r="L1150" i="3"/>
  <c r="N1150" i="3" s="1"/>
  <c r="K1151" i="3"/>
  <c r="M1151" i="3" s="1"/>
  <c r="L1151" i="3"/>
  <c r="N1151" i="3" s="1"/>
  <c r="K1152" i="3"/>
  <c r="M1152" i="3" s="1"/>
  <c r="L1152" i="3"/>
  <c r="N1152" i="3" s="1"/>
  <c r="K1153" i="3"/>
  <c r="M1153" i="3" s="1"/>
  <c r="L1153" i="3"/>
  <c r="N1153" i="3" s="1"/>
  <c r="K1154" i="3"/>
  <c r="M1154" i="3" s="1"/>
  <c r="L1154" i="3"/>
  <c r="N1154" i="3" s="1"/>
  <c r="K1155" i="3"/>
  <c r="M1155" i="3" s="1"/>
  <c r="L1155" i="3"/>
  <c r="N1155" i="3" s="1"/>
  <c r="K1156" i="3"/>
  <c r="M1156" i="3" s="1"/>
  <c r="L1156" i="3"/>
  <c r="N1156" i="3" s="1"/>
  <c r="K1157" i="3"/>
  <c r="M1157" i="3" s="1"/>
  <c r="L1157" i="3"/>
  <c r="N1157" i="3" s="1"/>
  <c r="K1158" i="3"/>
  <c r="M1158" i="3" s="1"/>
  <c r="L1158" i="3"/>
  <c r="N1158" i="3"/>
  <c r="K1159" i="3"/>
  <c r="M1159" i="3" s="1"/>
  <c r="L1159" i="3"/>
  <c r="N1159" i="3" s="1"/>
  <c r="K1160" i="3"/>
  <c r="M1160" i="3" s="1"/>
  <c r="L1160" i="3"/>
  <c r="N1160" i="3" s="1"/>
  <c r="K1161" i="3"/>
  <c r="M1161" i="3" s="1"/>
  <c r="L1161" i="3"/>
  <c r="N1161" i="3" s="1"/>
  <c r="K1162" i="3"/>
  <c r="M1162" i="3" s="1"/>
  <c r="L1162" i="3"/>
  <c r="N1162" i="3" s="1"/>
  <c r="K1163" i="3"/>
  <c r="M1163" i="3" s="1"/>
  <c r="L1163" i="3"/>
  <c r="N1163" i="3" s="1"/>
  <c r="K1164" i="3"/>
  <c r="M1164" i="3" s="1"/>
  <c r="L1164" i="3"/>
  <c r="N1164" i="3" s="1"/>
  <c r="K1165" i="3"/>
  <c r="M1165" i="3" s="1"/>
  <c r="L1165" i="3"/>
  <c r="N1165" i="3" s="1"/>
  <c r="K1166" i="3"/>
  <c r="M1166" i="3" s="1"/>
  <c r="L1166" i="3"/>
  <c r="N1166" i="3" s="1"/>
  <c r="K1167" i="3"/>
  <c r="M1167" i="3" s="1"/>
  <c r="L1167" i="3"/>
  <c r="N1167" i="3" s="1"/>
  <c r="K1168" i="3"/>
  <c r="M1168" i="3" s="1"/>
  <c r="L1168" i="3"/>
  <c r="N1168" i="3" s="1"/>
  <c r="K1169" i="3"/>
  <c r="M1169" i="3" s="1"/>
  <c r="L1169" i="3"/>
  <c r="N1169" i="3" s="1"/>
  <c r="K1170" i="3"/>
  <c r="M1170" i="3" s="1"/>
  <c r="L1170" i="3"/>
  <c r="N1170" i="3" s="1"/>
  <c r="K1171" i="3"/>
  <c r="M1171" i="3" s="1"/>
  <c r="L1171" i="3"/>
  <c r="N1171" i="3" s="1"/>
  <c r="K1172" i="3"/>
  <c r="M1172" i="3" s="1"/>
  <c r="L1172" i="3"/>
  <c r="N1172" i="3" s="1"/>
  <c r="K1173" i="3"/>
  <c r="M1173" i="3" s="1"/>
  <c r="L1173" i="3"/>
  <c r="N1173" i="3" s="1"/>
  <c r="K1174" i="3"/>
  <c r="M1174" i="3" s="1"/>
  <c r="L1174" i="3"/>
  <c r="N1174" i="3" s="1"/>
  <c r="K1175" i="3"/>
  <c r="M1175" i="3" s="1"/>
  <c r="L1175" i="3"/>
  <c r="N1175" i="3" s="1"/>
  <c r="K1176" i="3"/>
  <c r="L1176" i="3"/>
  <c r="N1176" i="3" s="1"/>
  <c r="M1176" i="3"/>
  <c r="K1177" i="3"/>
  <c r="M1177" i="3" s="1"/>
  <c r="L1177" i="3"/>
  <c r="N1177" i="3" s="1"/>
  <c r="K1178" i="3"/>
  <c r="M1178" i="3" s="1"/>
  <c r="L1178" i="3"/>
  <c r="N1178" i="3" s="1"/>
  <c r="K1179" i="3"/>
  <c r="M1179" i="3" s="1"/>
  <c r="L1179" i="3"/>
  <c r="N1179" i="3" s="1"/>
  <c r="K1180" i="3"/>
  <c r="M1180" i="3" s="1"/>
  <c r="L1180" i="3"/>
  <c r="N1180" i="3" s="1"/>
  <c r="K1181" i="3"/>
  <c r="M1181" i="3" s="1"/>
  <c r="L1181" i="3"/>
  <c r="N1181" i="3" s="1"/>
  <c r="K1182" i="3"/>
  <c r="M1182" i="3" s="1"/>
  <c r="L1182" i="3"/>
  <c r="N1182" i="3" s="1"/>
  <c r="K1183" i="3"/>
  <c r="M1183" i="3" s="1"/>
  <c r="L1183" i="3"/>
  <c r="N1183" i="3" s="1"/>
  <c r="K1184" i="3"/>
  <c r="M1184" i="3" s="1"/>
  <c r="L1184" i="3"/>
  <c r="N1184" i="3" s="1"/>
  <c r="K1185" i="3"/>
  <c r="M1185" i="3" s="1"/>
  <c r="L1185" i="3"/>
  <c r="N1185" i="3" s="1"/>
  <c r="K1186" i="3"/>
  <c r="M1186" i="3" s="1"/>
  <c r="L1186" i="3"/>
  <c r="N1186" i="3" s="1"/>
  <c r="K1187" i="3"/>
  <c r="M1187" i="3" s="1"/>
  <c r="L1187" i="3"/>
  <c r="N1187" i="3" s="1"/>
  <c r="K1188" i="3"/>
  <c r="M1188" i="3" s="1"/>
  <c r="L1188" i="3"/>
  <c r="N1188" i="3" s="1"/>
  <c r="K1189" i="3"/>
  <c r="M1189" i="3" s="1"/>
  <c r="L1189" i="3"/>
  <c r="N1189" i="3" s="1"/>
  <c r="K1190" i="3"/>
  <c r="M1190" i="3" s="1"/>
  <c r="L1190" i="3"/>
  <c r="N1190" i="3" s="1"/>
  <c r="K1191" i="3"/>
  <c r="M1191" i="3" s="1"/>
  <c r="L1191" i="3"/>
  <c r="N1191" i="3" s="1"/>
  <c r="K1192" i="3"/>
  <c r="M1192" i="3" s="1"/>
  <c r="L1192" i="3"/>
  <c r="N1192" i="3" s="1"/>
  <c r="K1193" i="3"/>
  <c r="M1193" i="3" s="1"/>
  <c r="L1193" i="3"/>
  <c r="N1193" i="3" s="1"/>
  <c r="K1194" i="3"/>
  <c r="L1194" i="3"/>
  <c r="N1194" i="3" s="1"/>
  <c r="M1194" i="3"/>
  <c r="K1195" i="3"/>
  <c r="M1195" i="3" s="1"/>
  <c r="L1195" i="3"/>
  <c r="N1195" i="3" s="1"/>
  <c r="K1196" i="3"/>
  <c r="M1196" i="3" s="1"/>
  <c r="L1196" i="3"/>
  <c r="N1196" i="3" s="1"/>
  <c r="K1197" i="3"/>
  <c r="M1197" i="3" s="1"/>
  <c r="L1197" i="3"/>
  <c r="N1197" i="3" s="1"/>
  <c r="K1198" i="3"/>
  <c r="M1198" i="3" s="1"/>
  <c r="L1198" i="3"/>
  <c r="N1198" i="3" s="1"/>
  <c r="K1199" i="3"/>
  <c r="M1199" i="3" s="1"/>
  <c r="L1199" i="3"/>
  <c r="N1199" i="3" s="1"/>
  <c r="K1200" i="3"/>
  <c r="M1200" i="3" s="1"/>
  <c r="L1200" i="3"/>
  <c r="N1200" i="3" s="1"/>
  <c r="K1201" i="3"/>
  <c r="M1201" i="3" s="1"/>
  <c r="L1201" i="3"/>
  <c r="N1201" i="3" s="1"/>
  <c r="K1202" i="3"/>
  <c r="M1202" i="3" s="1"/>
  <c r="L1202" i="3"/>
  <c r="N1202" i="3" s="1"/>
  <c r="K1203" i="3"/>
  <c r="M1203" i="3" s="1"/>
  <c r="L1203" i="3"/>
  <c r="N1203" i="3" s="1"/>
  <c r="K1204" i="3"/>
  <c r="M1204" i="3" s="1"/>
  <c r="L1204" i="3"/>
  <c r="N1204" i="3" s="1"/>
  <c r="K1205" i="3"/>
  <c r="M1205" i="3" s="1"/>
  <c r="L1205" i="3"/>
  <c r="N1205" i="3" s="1"/>
  <c r="K1206" i="3"/>
  <c r="M1206" i="3" s="1"/>
  <c r="L1206" i="3"/>
  <c r="N1206" i="3" s="1"/>
  <c r="K1207" i="3"/>
  <c r="M1207" i="3" s="1"/>
  <c r="L1207" i="3"/>
  <c r="N1207" i="3" s="1"/>
  <c r="K1208" i="3"/>
  <c r="M1208" i="3" s="1"/>
  <c r="L1208" i="3"/>
  <c r="N1208" i="3" s="1"/>
  <c r="K1209" i="3"/>
  <c r="M1209" i="3" s="1"/>
  <c r="L1209" i="3"/>
  <c r="N1209" i="3" s="1"/>
  <c r="K1210" i="3"/>
  <c r="M1210" i="3" s="1"/>
  <c r="L1210" i="3"/>
  <c r="N1210" i="3" s="1"/>
  <c r="K1211" i="3"/>
  <c r="M1211" i="3" s="1"/>
  <c r="L1211" i="3"/>
  <c r="N1211" i="3" s="1"/>
  <c r="K1212" i="3"/>
  <c r="L1212" i="3"/>
  <c r="M1212" i="3"/>
  <c r="N1212" i="3"/>
  <c r="K1213" i="3"/>
  <c r="M1213" i="3" s="1"/>
  <c r="L1213" i="3"/>
  <c r="N1213" i="3" s="1"/>
  <c r="K1214" i="3"/>
  <c r="M1214" i="3" s="1"/>
  <c r="L1214" i="3"/>
  <c r="N1214" i="3" s="1"/>
  <c r="K1215" i="3"/>
  <c r="M1215" i="3" s="1"/>
  <c r="L1215" i="3"/>
  <c r="N1215" i="3" s="1"/>
  <c r="K1216" i="3"/>
  <c r="M1216" i="3" s="1"/>
  <c r="L1216" i="3"/>
  <c r="N1216" i="3" s="1"/>
  <c r="K1217" i="3"/>
  <c r="L1217" i="3"/>
  <c r="N1217" i="3" s="1"/>
  <c r="M1217" i="3"/>
  <c r="K1218" i="3"/>
  <c r="M1218" i="3" s="1"/>
  <c r="L1218" i="3"/>
  <c r="N1218" i="3" s="1"/>
  <c r="K1219" i="3"/>
  <c r="M1219" i="3" s="1"/>
  <c r="L1219" i="3"/>
  <c r="N1219" i="3" s="1"/>
  <c r="K1220" i="3"/>
  <c r="M1220" i="3" s="1"/>
  <c r="L1220" i="3"/>
  <c r="N1220" i="3" s="1"/>
  <c r="K1221" i="3"/>
  <c r="M1221" i="3" s="1"/>
  <c r="L1221" i="3"/>
  <c r="N1221" i="3" s="1"/>
  <c r="K1222" i="3"/>
  <c r="M1222" i="3" s="1"/>
  <c r="L1222" i="3"/>
  <c r="N1222" i="3" s="1"/>
  <c r="K1223" i="3"/>
  <c r="M1223" i="3" s="1"/>
  <c r="L1223" i="3"/>
  <c r="N1223" i="3" s="1"/>
  <c r="K1224" i="3"/>
  <c r="M1224" i="3" s="1"/>
  <c r="L1224" i="3"/>
  <c r="N1224" i="3" s="1"/>
  <c r="K1225" i="3"/>
  <c r="M1225" i="3" s="1"/>
  <c r="L1225" i="3"/>
  <c r="N1225" i="3" s="1"/>
  <c r="K1226" i="3"/>
  <c r="M1226" i="3" s="1"/>
  <c r="L1226" i="3"/>
  <c r="N1226" i="3" s="1"/>
  <c r="K1227" i="3"/>
  <c r="M1227" i="3" s="1"/>
  <c r="L1227" i="3"/>
  <c r="N1227" i="3" s="1"/>
  <c r="K1228" i="3"/>
  <c r="M1228" i="3" s="1"/>
  <c r="L1228" i="3"/>
  <c r="N1228" i="3" s="1"/>
  <c r="K1229" i="3"/>
  <c r="M1229" i="3" s="1"/>
  <c r="L1229" i="3"/>
  <c r="N1229" i="3" s="1"/>
  <c r="K1230" i="3"/>
  <c r="M1230" i="3" s="1"/>
  <c r="L1230" i="3"/>
  <c r="N1230" i="3" s="1"/>
  <c r="K1231" i="3"/>
  <c r="M1231" i="3" s="1"/>
  <c r="L1231" i="3"/>
  <c r="N1231" i="3" s="1"/>
  <c r="K1232" i="3"/>
  <c r="M1232" i="3" s="1"/>
  <c r="L1232" i="3"/>
  <c r="N1232" i="3" s="1"/>
  <c r="K1233" i="3"/>
  <c r="M1233" i="3" s="1"/>
  <c r="L1233" i="3"/>
  <c r="N1233" i="3" s="1"/>
  <c r="K1234" i="3"/>
  <c r="M1234" i="3" s="1"/>
  <c r="L1234" i="3"/>
  <c r="N1234" i="3" s="1"/>
  <c r="K1235" i="3"/>
  <c r="M1235" i="3" s="1"/>
  <c r="L1235" i="3"/>
  <c r="N1235" i="3" s="1"/>
  <c r="K1236" i="3"/>
  <c r="M1236" i="3" s="1"/>
  <c r="L1236" i="3"/>
  <c r="N1236" i="3"/>
  <c r="K1237" i="3"/>
  <c r="M1237" i="3" s="1"/>
  <c r="L1237" i="3"/>
  <c r="N1237" i="3" s="1"/>
  <c r="K1238" i="3"/>
  <c r="L1238" i="3"/>
  <c r="N1238" i="3" s="1"/>
  <c r="M1238" i="3"/>
  <c r="K1239" i="3"/>
  <c r="M1239" i="3" s="1"/>
  <c r="L1239" i="3"/>
  <c r="N1239" i="3" s="1"/>
  <c r="K1240" i="3"/>
  <c r="M1240" i="3" s="1"/>
  <c r="L1240" i="3"/>
  <c r="N1240" i="3" s="1"/>
  <c r="K1241" i="3"/>
  <c r="M1241" i="3" s="1"/>
  <c r="L1241" i="3"/>
  <c r="N1241" i="3" s="1"/>
  <c r="K1242" i="3"/>
  <c r="M1242" i="3" s="1"/>
  <c r="L1242" i="3"/>
  <c r="N1242" i="3" s="1"/>
  <c r="K1243" i="3"/>
  <c r="M1243" i="3" s="1"/>
  <c r="L1243" i="3"/>
  <c r="N1243" i="3" s="1"/>
  <c r="K1244" i="3"/>
  <c r="M1244" i="3" s="1"/>
  <c r="L1244" i="3"/>
  <c r="N1244" i="3" s="1"/>
  <c r="K1245" i="3"/>
  <c r="M1245" i="3" s="1"/>
  <c r="L1245" i="3"/>
  <c r="N1245" i="3" s="1"/>
  <c r="K1246" i="3"/>
  <c r="M1246" i="3" s="1"/>
  <c r="L1246" i="3"/>
  <c r="N1246" i="3" s="1"/>
  <c r="K1247" i="3"/>
  <c r="M1247" i="3" s="1"/>
  <c r="L1247" i="3"/>
  <c r="N1247" i="3" s="1"/>
  <c r="K1248" i="3"/>
  <c r="M1248" i="3" s="1"/>
  <c r="L1248" i="3"/>
  <c r="N1248" i="3" s="1"/>
  <c r="K1249" i="3"/>
  <c r="M1249" i="3" s="1"/>
  <c r="L1249" i="3"/>
  <c r="N1249" i="3" s="1"/>
  <c r="K1250" i="3"/>
  <c r="M1250" i="3" s="1"/>
  <c r="L1250" i="3"/>
  <c r="N1250" i="3" s="1"/>
  <c r="K1251" i="3"/>
  <c r="M1251" i="3" s="1"/>
  <c r="L1251" i="3"/>
  <c r="N1251" i="3" s="1"/>
  <c r="K1252" i="3"/>
  <c r="M1252" i="3" s="1"/>
  <c r="L1252" i="3"/>
  <c r="N1252" i="3" s="1"/>
  <c r="K1253" i="3"/>
  <c r="M1253" i="3" s="1"/>
  <c r="L1253" i="3"/>
  <c r="N1253" i="3" s="1"/>
  <c r="K1254" i="3"/>
  <c r="M1254" i="3" s="1"/>
  <c r="L1254" i="3"/>
  <c r="N1254" i="3" s="1"/>
  <c r="K1255" i="3"/>
  <c r="M1255" i="3" s="1"/>
  <c r="L1255" i="3"/>
  <c r="N1255" i="3" s="1"/>
  <c r="K1256" i="3"/>
  <c r="M1256" i="3" s="1"/>
  <c r="L1256" i="3"/>
  <c r="N1256" i="3" s="1"/>
  <c r="K1257" i="3"/>
  <c r="M1257" i="3" s="1"/>
  <c r="L1257" i="3"/>
  <c r="N1257" i="3" s="1"/>
  <c r="K1258" i="3"/>
  <c r="M1258" i="3" s="1"/>
  <c r="L1258" i="3"/>
  <c r="N1258" i="3" s="1"/>
  <c r="K1259" i="3"/>
  <c r="M1259" i="3" s="1"/>
  <c r="L1259" i="3"/>
  <c r="N1259" i="3" s="1"/>
  <c r="K1260" i="3"/>
  <c r="M1260" i="3" s="1"/>
  <c r="L1260" i="3"/>
  <c r="N1260" i="3" s="1"/>
  <c r="K1261" i="3"/>
  <c r="M1261" i="3" s="1"/>
  <c r="L1261" i="3"/>
  <c r="N1261" i="3" s="1"/>
  <c r="K1262" i="3"/>
  <c r="M1262" i="3" s="1"/>
  <c r="L1262" i="3"/>
  <c r="N1262" i="3" s="1"/>
  <c r="K1263" i="3"/>
  <c r="M1263" i="3" s="1"/>
  <c r="L1263" i="3"/>
  <c r="N1263" i="3" s="1"/>
  <c r="K1264" i="3"/>
  <c r="M1264" i="3" s="1"/>
  <c r="L1264" i="3"/>
  <c r="N1264" i="3" s="1"/>
  <c r="K1265" i="3"/>
  <c r="M1265" i="3" s="1"/>
  <c r="L1265" i="3"/>
  <c r="N1265" i="3" s="1"/>
  <c r="K1266" i="3"/>
  <c r="M1266" i="3" s="1"/>
  <c r="L1266" i="3"/>
  <c r="N1266" i="3" s="1"/>
  <c r="K1267" i="3"/>
  <c r="M1267" i="3" s="1"/>
  <c r="L1267" i="3"/>
  <c r="N1267" i="3" s="1"/>
  <c r="K1268" i="3"/>
  <c r="M1268" i="3" s="1"/>
  <c r="L1268" i="3"/>
  <c r="N1268" i="3" s="1"/>
  <c r="K1269" i="3"/>
  <c r="M1269" i="3" s="1"/>
  <c r="L1269" i="3"/>
  <c r="N1269" i="3" s="1"/>
  <c r="K1270" i="3"/>
  <c r="M1270" i="3" s="1"/>
  <c r="L1270" i="3"/>
  <c r="N1270" i="3" s="1"/>
  <c r="K1271" i="3"/>
  <c r="M1271" i="3" s="1"/>
  <c r="L1271" i="3"/>
  <c r="N1271" i="3" s="1"/>
  <c r="K1272" i="3"/>
  <c r="M1272" i="3" s="1"/>
  <c r="L1272" i="3"/>
  <c r="N1272" i="3" s="1"/>
  <c r="K1273" i="3"/>
  <c r="M1273" i="3" s="1"/>
  <c r="L1273" i="3"/>
  <c r="N1273" i="3" s="1"/>
  <c r="K1274" i="3"/>
  <c r="M1274" i="3" s="1"/>
  <c r="L1274" i="3"/>
  <c r="N1274" i="3" s="1"/>
  <c r="K1275" i="3"/>
  <c r="M1275" i="3" s="1"/>
  <c r="L1275" i="3"/>
  <c r="N1275" i="3" s="1"/>
  <c r="K1276" i="3"/>
  <c r="M1276" i="3" s="1"/>
  <c r="L1276" i="3"/>
  <c r="N1276" i="3" s="1"/>
  <c r="K1277" i="3"/>
  <c r="M1277" i="3" s="1"/>
  <c r="L1277" i="3"/>
  <c r="N1277" i="3" s="1"/>
  <c r="K1278" i="3"/>
  <c r="M1278" i="3" s="1"/>
  <c r="L1278" i="3"/>
  <c r="N1278" i="3" s="1"/>
  <c r="K1279" i="3"/>
  <c r="M1279" i="3" s="1"/>
  <c r="L1279" i="3"/>
  <c r="N1279" i="3" s="1"/>
  <c r="K1280" i="3"/>
  <c r="M1280" i="3" s="1"/>
  <c r="L1280" i="3"/>
  <c r="N1280" i="3" s="1"/>
  <c r="K1281" i="3"/>
  <c r="M1281" i="3" s="1"/>
  <c r="L1281" i="3"/>
  <c r="N1281" i="3" s="1"/>
  <c r="K1282" i="3"/>
  <c r="M1282" i="3" s="1"/>
  <c r="L1282" i="3"/>
  <c r="N1282" i="3" s="1"/>
  <c r="K1283" i="3"/>
  <c r="M1283" i="3" s="1"/>
  <c r="L1283" i="3"/>
  <c r="N1283" i="3" s="1"/>
  <c r="K1284" i="3"/>
  <c r="M1284" i="3" s="1"/>
  <c r="L1284" i="3"/>
  <c r="N1284" i="3" s="1"/>
  <c r="K1285" i="3"/>
  <c r="M1285" i="3" s="1"/>
  <c r="L1285" i="3"/>
  <c r="N1285" i="3" s="1"/>
  <c r="K1286" i="3"/>
  <c r="M1286" i="3" s="1"/>
  <c r="L1286" i="3"/>
  <c r="N1286" i="3" s="1"/>
  <c r="K1287" i="3"/>
  <c r="M1287" i="3" s="1"/>
  <c r="L1287" i="3"/>
  <c r="N1287" i="3" s="1"/>
  <c r="K1288" i="3"/>
  <c r="M1288" i="3" s="1"/>
  <c r="L1288" i="3"/>
  <c r="N1288" i="3" s="1"/>
  <c r="K1289" i="3"/>
  <c r="M1289" i="3" s="1"/>
  <c r="L1289" i="3"/>
  <c r="N1289" i="3" s="1"/>
  <c r="K1290" i="3"/>
  <c r="M1290" i="3" s="1"/>
  <c r="L1290" i="3"/>
  <c r="N1290" i="3" s="1"/>
  <c r="K1291" i="3"/>
  <c r="M1291" i="3" s="1"/>
  <c r="L1291" i="3"/>
  <c r="N1291" i="3" s="1"/>
  <c r="K1292" i="3"/>
  <c r="M1292" i="3" s="1"/>
  <c r="L1292" i="3"/>
  <c r="N1292" i="3" s="1"/>
  <c r="K1293" i="3"/>
  <c r="M1293" i="3" s="1"/>
  <c r="L1293" i="3"/>
  <c r="N1293" i="3" s="1"/>
  <c r="K1294" i="3"/>
  <c r="M1294" i="3" s="1"/>
  <c r="L1294" i="3"/>
  <c r="N1294" i="3" s="1"/>
  <c r="K1295" i="3"/>
  <c r="M1295" i="3" s="1"/>
  <c r="L1295" i="3"/>
  <c r="N1295" i="3" s="1"/>
  <c r="K1296" i="3"/>
  <c r="M1296" i="3" s="1"/>
  <c r="L1296" i="3"/>
  <c r="N1296" i="3" s="1"/>
  <c r="K1297" i="3"/>
  <c r="M1297" i="3" s="1"/>
  <c r="L1297" i="3"/>
  <c r="N1297" i="3" s="1"/>
  <c r="K1298" i="3"/>
  <c r="M1298" i="3" s="1"/>
  <c r="L1298" i="3"/>
  <c r="N1298" i="3" s="1"/>
  <c r="K1299" i="3"/>
  <c r="M1299" i="3" s="1"/>
  <c r="L1299" i="3"/>
  <c r="N1299" i="3" s="1"/>
  <c r="K1300" i="3"/>
  <c r="M1300" i="3" s="1"/>
  <c r="L1300" i="3"/>
  <c r="N1300" i="3" s="1"/>
  <c r="K1301" i="3"/>
  <c r="M1301" i="3" s="1"/>
  <c r="L1301" i="3"/>
  <c r="N1301" i="3" s="1"/>
  <c r="K1302" i="3"/>
  <c r="M1302" i="3" s="1"/>
  <c r="L1302" i="3"/>
  <c r="N1302" i="3" s="1"/>
  <c r="K1303" i="3"/>
  <c r="M1303" i="3" s="1"/>
  <c r="L1303" i="3"/>
  <c r="N1303" i="3" s="1"/>
  <c r="K1304" i="3"/>
  <c r="M1304" i="3" s="1"/>
  <c r="L1304" i="3"/>
  <c r="N1304" i="3" s="1"/>
  <c r="K1305" i="3"/>
  <c r="M1305" i="3" s="1"/>
  <c r="L1305" i="3"/>
  <c r="N1305" i="3" s="1"/>
  <c r="K1306" i="3"/>
  <c r="M1306" i="3" s="1"/>
  <c r="L1306" i="3"/>
  <c r="N1306" i="3" s="1"/>
  <c r="K1307" i="3"/>
  <c r="M1307" i="3" s="1"/>
  <c r="L1307" i="3"/>
  <c r="N1307" i="3" s="1"/>
  <c r="K1308" i="3"/>
  <c r="M1308" i="3" s="1"/>
  <c r="L1308" i="3"/>
  <c r="N1308" i="3" s="1"/>
  <c r="K1309" i="3"/>
  <c r="M1309" i="3" s="1"/>
  <c r="L1309" i="3"/>
  <c r="N1309" i="3" s="1"/>
  <c r="K1310" i="3"/>
  <c r="M1310" i="3" s="1"/>
  <c r="L1310" i="3"/>
  <c r="N1310" i="3" s="1"/>
  <c r="K1311" i="3"/>
  <c r="M1311" i="3" s="1"/>
  <c r="L1311" i="3"/>
  <c r="N1311" i="3" s="1"/>
  <c r="K1312" i="3"/>
  <c r="M1312" i="3" s="1"/>
  <c r="L1312" i="3"/>
  <c r="N1312" i="3" s="1"/>
  <c r="K1313" i="3"/>
  <c r="M1313" i="3" s="1"/>
  <c r="L1313" i="3"/>
  <c r="N1313" i="3" s="1"/>
  <c r="K1314" i="3"/>
  <c r="M1314" i="3" s="1"/>
  <c r="L1314" i="3"/>
  <c r="N1314" i="3" s="1"/>
  <c r="K1315" i="3"/>
  <c r="M1315" i="3" s="1"/>
  <c r="L1315" i="3"/>
  <c r="N1315" i="3" s="1"/>
  <c r="K1316" i="3"/>
  <c r="M1316" i="3" s="1"/>
  <c r="L1316" i="3"/>
  <c r="N1316" i="3" s="1"/>
  <c r="K1317" i="3"/>
  <c r="M1317" i="3" s="1"/>
  <c r="L1317" i="3"/>
  <c r="N1317" i="3" s="1"/>
  <c r="K1318" i="3"/>
  <c r="M1318" i="3" s="1"/>
  <c r="L1318" i="3"/>
  <c r="N1318" i="3" s="1"/>
  <c r="K1319" i="3"/>
  <c r="M1319" i="3" s="1"/>
  <c r="L1319" i="3"/>
  <c r="N1319" i="3" s="1"/>
  <c r="K1320" i="3"/>
  <c r="M1320" i="3" s="1"/>
  <c r="L1320" i="3"/>
  <c r="N1320" i="3" s="1"/>
  <c r="K1321" i="3"/>
  <c r="M1321" i="3" s="1"/>
  <c r="L1321" i="3"/>
  <c r="N1321" i="3" s="1"/>
  <c r="K1322" i="3"/>
  <c r="M1322" i="3" s="1"/>
  <c r="L1322" i="3"/>
  <c r="N1322" i="3" s="1"/>
  <c r="K1323" i="3"/>
  <c r="M1323" i="3" s="1"/>
  <c r="L1323" i="3"/>
  <c r="N1323" i="3" s="1"/>
  <c r="K1324" i="3"/>
  <c r="M1324" i="3" s="1"/>
  <c r="L1324" i="3"/>
  <c r="N1324" i="3" s="1"/>
  <c r="K1325" i="3"/>
  <c r="M1325" i="3" s="1"/>
  <c r="L1325" i="3"/>
  <c r="N1325" i="3" s="1"/>
  <c r="K1326" i="3"/>
  <c r="M1326" i="3" s="1"/>
  <c r="L1326" i="3"/>
  <c r="N1326" i="3" s="1"/>
  <c r="K1327" i="3"/>
  <c r="M1327" i="3" s="1"/>
  <c r="L1327" i="3"/>
  <c r="N1327" i="3" s="1"/>
  <c r="K1328" i="3"/>
  <c r="M1328" i="3" s="1"/>
  <c r="L1328" i="3"/>
  <c r="N1328" i="3" s="1"/>
  <c r="K1329" i="3"/>
  <c r="M1329" i="3" s="1"/>
  <c r="L1329" i="3"/>
  <c r="N1329" i="3" s="1"/>
  <c r="K1330" i="3"/>
  <c r="M1330" i="3" s="1"/>
  <c r="L1330" i="3"/>
  <c r="N1330" i="3" s="1"/>
  <c r="K1331" i="3"/>
  <c r="M1331" i="3" s="1"/>
  <c r="L1331" i="3"/>
  <c r="N1331" i="3" s="1"/>
  <c r="K1332" i="3"/>
  <c r="M1332" i="3" s="1"/>
  <c r="L1332" i="3"/>
  <c r="N1332" i="3" s="1"/>
  <c r="K1333" i="3"/>
  <c r="M1333" i="3" s="1"/>
  <c r="L1333" i="3"/>
  <c r="N1333" i="3" s="1"/>
  <c r="K1334" i="3"/>
  <c r="M1334" i="3" s="1"/>
  <c r="L1334" i="3"/>
  <c r="N1334" i="3" s="1"/>
  <c r="K1335" i="3"/>
  <c r="M1335" i="3" s="1"/>
  <c r="L1335" i="3"/>
  <c r="N1335" i="3" s="1"/>
  <c r="K1336" i="3"/>
  <c r="M1336" i="3" s="1"/>
  <c r="L1336" i="3"/>
  <c r="N1336" i="3" s="1"/>
  <c r="K1337" i="3"/>
  <c r="M1337" i="3" s="1"/>
  <c r="L1337" i="3"/>
  <c r="N1337" i="3" s="1"/>
  <c r="K1338" i="3"/>
  <c r="M1338" i="3" s="1"/>
  <c r="L1338" i="3"/>
  <c r="N1338" i="3" s="1"/>
  <c r="K1339" i="3"/>
  <c r="M1339" i="3" s="1"/>
  <c r="L1339" i="3"/>
  <c r="N1339" i="3" s="1"/>
  <c r="K1340" i="3"/>
  <c r="M1340" i="3" s="1"/>
  <c r="L1340" i="3"/>
  <c r="N1340" i="3" s="1"/>
  <c r="K1341" i="3"/>
  <c r="M1341" i="3" s="1"/>
  <c r="L1341" i="3"/>
  <c r="N1341" i="3" s="1"/>
  <c r="K1342" i="3"/>
  <c r="M1342" i="3" s="1"/>
  <c r="L1342" i="3"/>
  <c r="N1342" i="3" s="1"/>
  <c r="K1343" i="3"/>
  <c r="M1343" i="3" s="1"/>
  <c r="L1343" i="3"/>
  <c r="N1343" i="3" s="1"/>
  <c r="K1344" i="3"/>
  <c r="M1344" i="3" s="1"/>
  <c r="L1344" i="3"/>
  <c r="N1344" i="3" s="1"/>
  <c r="K1345" i="3"/>
  <c r="M1345" i="3" s="1"/>
  <c r="L1345" i="3"/>
  <c r="N1345" i="3" s="1"/>
  <c r="K1346" i="3"/>
  <c r="M1346" i="3" s="1"/>
  <c r="L1346" i="3"/>
  <c r="N1346" i="3" s="1"/>
  <c r="K1347" i="3"/>
  <c r="M1347" i="3" s="1"/>
  <c r="L1347" i="3"/>
  <c r="N1347" i="3" s="1"/>
  <c r="K1348" i="3"/>
  <c r="M1348" i="3" s="1"/>
  <c r="L1348" i="3"/>
  <c r="N1348" i="3" s="1"/>
  <c r="K1349" i="3"/>
  <c r="M1349" i="3" s="1"/>
  <c r="L1349" i="3"/>
  <c r="N1349" i="3" s="1"/>
  <c r="K1350" i="3"/>
  <c r="M1350" i="3" s="1"/>
  <c r="L1350" i="3"/>
  <c r="N1350" i="3" s="1"/>
  <c r="K1351" i="3"/>
  <c r="M1351" i="3" s="1"/>
  <c r="L1351" i="3"/>
  <c r="N1351" i="3" s="1"/>
  <c r="K1352" i="3"/>
  <c r="M1352" i="3" s="1"/>
  <c r="L1352" i="3"/>
  <c r="N1352" i="3" s="1"/>
  <c r="K1353" i="3"/>
  <c r="M1353" i="3" s="1"/>
  <c r="L1353" i="3"/>
  <c r="N1353" i="3" s="1"/>
  <c r="K1354" i="3"/>
  <c r="M1354" i="3" s="1"/>
  <c r="L1354" i="3"/>
  <c r="N1354" i="3" s="1"/>
  <c r="K1355" i="3"/>
  <c r="M1355" i="3" s="1"/>
  <c r="L1355" i="3"/>
  <c r="N1355" i="3" s="1"/>
  <c r="K1356" i="3"/>
  <c r="M1356" i="3" s="1"/>
  <c r="L1356" i="3"/>
  <c r="N1356" i="3" s="1"/>
  <c r="K1357" i="3"/>
  <c r="M1357" i="3" s="1"/>
  <c r="L1357" i="3"/>
  <c r="N1357" i="3" s="1"/>
  <c r="K1358" i="3"/>
  <c r="M1358" i="3" s="1"/>
  <c r="L1358" i="3"/>
  <c r="N1358" i="3" s="1"/>
  <c r="K1359" i="3"/>
  <c r="M1359" i="3" s="1"/>
  <c r="L1359" i="3"/>
  <c r="N1359" i="3" s="1"/>
  <c r="K1360" i="3"/>
  <c r="M1360" i="3" s="1"/>
  <c r="L1360" i="3"/>
  <c r="N1360" i="3" s="1"/>
  <c r="K1361" i="3"/>
  <c r="M1361" i="3" s="1"/>
  <c r="L1361" i="3"/>
  <c r="N1361" i="3" s="1"/>
  <c r="K1362" i="3"/>
  <c r="M1362" i="3" s="1"/>
  <c r="L1362" i="3"/>
  <c r="N1362" i="3" s="1"/>
  <c r="K1363" i="3"/>
  <c r="M1363" i="3" s="1"/>
  <c r="L1363" i="3"/>
  <c r="N1363" i="3" s="1"/>
  <c r="K1364" i="3"/>
  <c r="M1364" i="3" s="1"/>
  <c r="L1364" i="3"/>
  <c r="N1364" i="3" s="1"/>
  <c r="K1365" i="3"/>
  <c r="M1365" i="3" s="1"/>
  <c r="L1365" i="3"/>
  <c r="N1365" i="3" s="1"/>
  <c r="K1366" i="3"/>
  <c r="M1366" i="3" s="1"/>
  <c r="L1366" i="3"/>
  <c r="N1366" i="3" s="1"/>
  <c r="K1367" i="3"/>
  <c r="M1367" i="3" s="1"/>
  <c r="L1367" i="3"/>
  <c r="N1367" i="3" s="1"/>
  <c r="K1368" i="3"/>
  <c r="M1368" i="3" s="1"/>
  <c r="L1368" i="3"/>
  <c r="N1368" i="3" s="1"/>
  <c r="K1369" i="3"/>
  <c r="M1369" i="3" s="1"/>
  <c r="L1369" i="3"/>
  <c r="N1369" i="3" s="1"/>
  <c r="K1370" i="3"/>
  <c r="M1370" i="3" s="1"/>
  <c r="L1370" i="3"/>
  <c r="N1370" i="3" s="1"/>
  <c r="K1371" i="3"/>
  <c r="M1371" i="3" s="1"/>
  <c r="L1371" i="3"/>
  <c r="N1371" i="3" s="1"/>
  <c r="K1372" i="3"/>
  <c r="M1372" i="3" s="1"/>
  <c r="L1372" i="3"/>
  <c r="N1372" i="3" s="1"/>
  <c r="K1373" i="3"/>
  <c r="M1373" i="3" s="1"/>
  <c r="L1373" i="3"/>
  <c r="N1373" i="3" s="1"/>
  <c r="K1374" i="3"/>
  <c r="M1374" i="3" s="1"/>
  <c r="L1374" i="3"/>
  <c r="N1374" i="3" s="1"/>
  <c r="K1375" i="3"/>
  <c r="M1375" i="3" s="1"/>
  <c r="L1375" i="3"/>
  <c r="N1375" i="3" s="1"/>
  <c r="K1376" i="3"/>
  <c r="M1376" i="3" s="1"/>
  <c r="L1376" i="3"/>
  <c r="N1376" i="3" s="1"/>
  <c r="K1377" i="3"/>
  <c r="M1377" i="3" s="1"/>
  <c r="L1377" i="3"/>
  <c r="N1377" i="3" s="1"/>
  <c r="K1378" i="3"/>
  <c r="M1378" i="3" s="1"/>
  <c r="L1378" i="3"/>
  <c r="N1378" i="3" s="1"/>
  <c r="K1379" i="3"/>
  <c r="M1379" i="3" s="1"/>
  <c r="L1379" i="3"/>
  <c r="N1379" i="3" s="1"/>
  <c r="K1380" i="3"/>
  <c r="M1380" i="3" s="1"/>
  <c r="L1380" i="3"/>
  <c r="N1380" i="3" s="1"/>
  <c r="K1381" i="3"/>
  <c r="M1381" i="3" s="1"/>
  <c r="L1381" i="3"/>
  <c r="N1381" i="3" s="1"/>
  <c r="K1382" i="3"/>
  <c r="M1382" i="3" s="1"/>
  <c r="L1382" i="3"/>
  <c r="N1382" i="3" s="1"/>
  <c r="K1383" i="3"/>
  <c r="M1383" i="3" s="1"/>
  <c r="L1383" i="3"/>
  <c r="N1383" i="3"/>
  <c r="K1384" i="3"/>
  <c r="M1384" i="3" s="1"/>
  <c r="L1384" i="3"/>
  <c r="N1384" i="3" s="1"/>
  <c r="K1385" i="3"/>
  <c r="M1385" i="3" s="1"/>
  <c r="L1385" i="3"/>
  <c r="N1385" i="3" s="1"/>
  <c r="K1386" i="3"/>
  <c r="M1386" i="3" s="1"/>
  <c r="L1386" i="3"/>
  <c r="N1386" i="3" s="1"/>
  <c r="K1387" i="3"/>
  <c r="M1387" i="3" s="1"/>
  <c r="L1387" i="3"/>
  <c r="N1387" i="3" s="1"/>
  <c r="K1388" i="3"/>
  <c r="M1388" i="3" s="1"/>
  <c r="L1388" i="3"/>
  <c r="N1388" i="3" s="1"/>
  <c r="K1389" i="3"/>
  <c r="M1389" i="3" s="1"/>
  <c r="L1389" i="3"/>
  <c r="N1389" i="3" s="1"/>
  <c r="K1390" i="3"/>
  <c r="M1390" i="3" s="1"/>
  <c r="L1390" i="3"/>
  <c r="N1390" i="3" s="1"/>
  <c r="K1391" i="3"/>
  <c r="M1391" i="3" s="1"/>
  <c r="L1391" i="3"/>
  <c r="N1391" i="3" s="1"/>
  <c r="K1392" i="3"/>
  <c r="M1392" i="3" s="1"/>
  <c r="L1392" i="3"/>
  <c r="N1392" i="3" s="1"/>
  <c r="K1393" i="3"/>
  <c r="M1393" i="3" s="1"/>
  <c r="L1393" i="3"/>
  <c r="N1393" i="3" s="1"/>
  <c r="K1394" i="3"/>
  <c r="M1394" i="3" s="1"/>
  <c r="L1394" i="3"/>
  <c r="N1394" i="3" s="1"/>
  <c r="K1395" i="3"/>
  <c r="M1395" i="3" s="1"/>
  <c r="L1395" i="3"/>
  <c r="N1395" i="3" s="1"/>
  <c r="K1396" i="3"/>
  <c r="M1396" i="3" s="1"/>
  <c r="L1396" i="3"/>
  <c r="N1396" i="3" s="1"/>
  <c r="K1397" i="3"/>
  <c r="M1397" i="3" s="1"/>
  <c r="L1397" i="3"/>
  <c r="N1397" i="3" s="1"/>
  <c r="K1398" i="3"/>
  <c r="M1398" i="3" s="1"/>
  <c r="L1398" i="3"/>
  <c r="N1398" i="3" s="1"/>
  <c r="K1399" i="3"/>
  <c r="M1399" i="3" s="1"/>
  <c r="L1399" i="3"/>
  <c r="N1399" i="3" s="1"/>
  <c r="K1400" i="3"/>
  <c r="M1400" i="3" s="1"/>
  <c r="L1400" i="3"/>
  <c r="N1400" i="3" s="1"/>
  <c r="K1401" i="3"/>
  <c r="M1401" i="3" s="1"/>
  <c r="L1401" i="3"/>
  <c r="N1401" i="3" s="1"/>
  <c r="K1402" i="3"/>
  <c r="M1402" i="3" s="1"/>
  <c r="L1402" i="3"/>
  <c r="N1402" i="3" s="1"/>
  <c r="K1403" i="3"/>
  <c r="M1403" i="3" s="1"/>
  <c r="L1403" i="3"/>
  <c r="N1403" i="3"/>
  <c r="K1404" i="3"/>
  <c r="M1404" i="3" s="1"/>
  <c r="L1404" i="3"/>
  <c r="N1404" i="3" s="1"/>
  <c r="K1405" i="3"/>
  <c r="M1405" i="3" s="1"/>
  <c r="L1405" i="3"/>
  <c r="N1405" i="3" s="1"/>
  <c r="K1406" i="3"/>
  <c r="M1406" i="3" s="1"/>
  <c r="L1406" i="3"/>
  <c r="N1406" i="3" s="1"/>
  <c r="K1407" i="3"/>
  <c r="M1407" i="3" s="1"/>
  <c r="L1407" i="3"/>
  <c r="N1407" i="3" s="1"/>
  <c r="K1408" i="3"/>
  <c r="M1408" i="3" s="1"/>
  <c r="L1408" i="3"/>
  <c r="N1408" i="3" s="1"/>
  <c r="K1409" i="3"/>
  <c r="M1409" i="3" s="1"/>
  <c r="L1409" i="3"/>
  <c r="N1409" i="3" s="1"/>
  <c r="K1410" i="3"/>
  <c r="M1410" i="3" s="1"/>
  <c r="L1410" i="3"/>
  <c r="N1410" i="3" s="1"/>
  <c r="K1411" i="3"/>
  <c r="M1411" i="3" s="1"/>
  <c r="L1411" i="3"/>
  <c r="N1411" i="3" s="1"/>
  <c r="K1412" i="3"/>
  <c r="M1412" i="3" s="1"/>
  <c r="L1412" i="3"/>
  <c r="N1412" i="3" s="1"/>
  <c r="K1413" i="3"/>
  <c r="M1413" i="3" s="1"/>
  <c r="L1413" i="3"/>
  <c r="N1413" i="3" s="1"/>
  <c r="K1414" i="3"/>
  <c r="M1414" i="3" s="1"/>
  <c r="L1414" i="3"/>
  <c r="N1414" i="3" s="1"/>
  <c r="K1415" i="3"/>
  <c r="M1415" i="3" s="1"/>
  <c r="L1415" i="3"/>
  <c r="N1415" i="3" s="1"/>
  <c r="K1416" i="3"/>
  <c r="M1416" i="3" s="1"/>
  <c r="L1416" i="3"/>
  <c r="N1416" i="3" s="1"/>
  <c r="K1417" i="3"/>
  <c r="M1417" i="3" s="1"/>
  <c r="L1417" i="3"/>
  <c r="N1417" i="3" s="1"/>
  <c r="K1418" i="3"/>
  <c r="M1418" i="3" s="1"/>
  <c r="L1418" i="3"/>
  <c r="N1418" i="3" s="1"/>
  <c r="K1419" i="3"/>
  <c r="M1419" i="3" s="1"/>
  <c r="L1419" i="3"/>
  <c r="N1419" i="3"/>
  <c r="K1420" i="3"/>
  <c r="M1420" i="3" s="1"/>
  <c r="L1420" i="3"/>
  <c r="N1420" i="3" s="1"/>
  <c r="K1421" i="3"/>
  <c r="M1421" i="3" s="1"/>
  <c r="L1421" i="3"/>
  <c r="N1421" i="3" s="1"/>
  <c r="K1422" i="3"/>
  <c r="L1422" i="3"/>
  <c r="N1422" i="3" s="1"/>
  <c r="M1422" i="3"/>
  <c r="K1423" i="3"/>
  <c r="M1423" i="3" s="1"/>
  <c r="L1423" i="3"/>
  <c r="N1423" i="3" s="1"/>
  <c r="K1424" i="3"/>
  <c r="M1424" i="3" s="1"/>
  <c r="L1424" i="3"/>
  <c r="N1424" i="3" s="1"/>
  <c r="K1425" i="3"/>
  <c r="M1425" i="3" s="1"/>
  <c r="L1425" i="3"/>
  <c r="N1425" i="3" s="1"/>
  <c r="K1426" i="3"/>
  <c r="M1426" i="3" s="1"/>
  <c r="L1426" i="3"/>
  <c r="N1426" i="3" s="1"/>
  <c r="K1427" i="3"/>
  <c r="M1427" i="3" s="1"/>
  <c r="L1427" i="3"/>
  <c r="N1427" i="3"/>
  <c r="K1428" i="3"/>
  <c r="M1428" i="3" s="1"/>
  <c r="L1428" i="3"/>
  <c r="N1428" i="3" s="1"/>
  <c r="K1429" i="3"/>
  <c r="M1429" i="3" s="1"/>
  <c r="L1429" i="3"/>
  <c r="N1429" i="3" s="1"/>
  <c r="K1430" i="3"/>
  <c r="M1430" i="3" s="1"/>
  <c r="L1430" i="3"/>
  <c r="N1430" i="3" s="1"/>
  <c r="K1431" i="3"/>
  <c r="M1431" i="3" s="1"/>
  <c r="L1431" i="3"/>
  <c r="N1431" i="3" s="1"/>
  <c r="K1432" i="3"/>
  <c r="M1432" i="3" s="1"/>
  <c r="L1432" i="3"/>
  <c r="N1432" i="3" s="1"/>
  <c r="K1433" i="3"/>
  <c r="M1433" i="3" s="1"/>
  <c r="L1433" i="3"/>
  <c r="N1433" i="3" s="1"/>
  <c r="K1434" i="3"/>
  <c r="M1434" i="3" s="1"/>
  <c r="L1434" i="3"/>
  <c r="N1434" i="3" s="1"/>
  <c r="K1435" i="3"/>
  <c r="M1435" i="3" s="1"/>
  <c r="L1435" i="3"/>
  <c r="N1435" i="3" s="1"/>
  <c r="K1436" i="3"/>
  <c r="M1436" i="3" s="1"/>
  <c r="L1436" i="3"/>
  <c r="N1436" i="3" s="1"/>
  <c r="K1437" i="3"/>
  <c r="M1437" i="3" s="1"/>
  <c r="L1437" i="3"/>
  <c r="N1437" i="3" s="1"/>
  <c r="K1438" i="3"/>
  <c r="M1438" i="3" s="1"/>
  <c r="L1438" i="3"/>
  <c r="N1438" i="3" s="1"/>
  <c r="K1439" i="3"/>
  <c r="M1439" i="3" s="1"/>
  <c r="L1439" i="3"/>
  <c r="N1439" i="3" s="1"/>
  <c r="K1440" i="3"/>
  <c r="M1440" i="3" s="1"/>
  <c r="L1440" i="3"/>
  <c r="N1440" i="3" s="1"/>
  <c r="K1441" i="3"/>
  <c r="M1441" i="3" s="1"/>
  <c r="L1441" i="3"/>
  <c r="N1441" i="3" s="1"/>
  <c r="K1442" i="3"/>
  <c r="M1442" i="3" s="1"/>
  <c r="L1442" i="3"/>
  <c r="N1442" i="3" s="1"/>
  <c r="K1443" i="3"/>
  <c r="M1443" i="3" s="1"/>
  <c r="L1443" i="3"/>
  <c r="N1443" i="3" s="1"/>
  <c r="K1444" i="3"/>
  <c r="M1444" i="3" s="1"/>
  <c r="L1444" i="3"/>
  <c r="N1444" i="3" s="1"/>
  <c r="K1445" i="3"/>
  <c r="M1445" i="3" s="1"/>
  <c r="L1445" i="3"/>
  <c r="N1445" i="3" s="1"/>
  <c r="K1446" i="3"/>
  <c r="M1446" i="3" s="1"/>
  <c r="L1446" i="3"/>
  <c r="N1446" i="3" s="1"/>
  <c r="K1447" i="3"/>
  <c r="M1447" i="3" s="1"/>
  <c r="L1447" i="3"/>
  <c r="N1447" i="3" s="1"/>
  <c r="K1448" i="3"/>
  <c r="M1448" i="3" s="1"/>
  <c r="L1448" i="3"/>
  <c r="N1448" i="3" s="1"/>
  <c r="K1449" i="3"/>
  <c r="M1449" i="3" s="1"/>
  <c r="L1449" i="3"/>
  <c r="N1449" i="3" s="1"/>
  <c r="K1450" i="3"/>
  <c r="M1450" i="3" s="1"/>
  <c r="L1450" i="3"/>
  <c r="N1450" i="3" s="1"/>
  <c r="K1451" i="3"/>
  <c r="M1451" i="3" s="1"/>
  <c r="L1451" i="3"/>
  <c r="N1451" i="3" s="1"/>
  <c r="K1452" i="3"/>
  <c r="M1452" i="3" s="1"/>
  <c r="L1452" i="3"/>
  <c r="N1452" i="3" s="1"/>
  <c r="K1453" i="3"/>
  <c r="M1453" i="3" s="1"/>
  <c r="L1453" i="3"/>
  <c r="N1453" i="3" s="1"/>
  <c r="K1454" i="3"/>
  <c r="M1454" i="3" s="1"/>
  <c r="L1454" i="3"/>
  <c r="N1454" i="3" s="1"/>
  <c r="K1455" i="3"/>
  <c r="M1455" i="3" s="1"/>
  <c r="L1455" i="3"/>
  <c r="N1455" i="3" s="1"/>
  <c r="K1456" i="3"/>
  <c r="M1456" i="3" s="1"/>
  <c r="L1456" i="3"/>
  <c r="N1456" i="3" s="1"/>
  <c r="K1457" i="3"/>
  <c r="M1457" i="3" s="1"/>
  <c r="L1457" i="3"/>
  <c r="N1457" i="3" s="1"/>
  <c r="K1458" i="3"/>
  <c r="M1458" i="3" s="1"/>
  <c r="L1458" i="3"/>
  <c r="N1458" i="3" s="1"/>
  <c r="K1459" i="3"/>
  <c r="M1459" i="3" s="1"/>
  <c r="L1459" i="3"/>
  <c r="N1459" i="3" s="1"/>
  <c r="K1460" i="3"/>
  <c r="M1460" i="3" s="1"/>
  <c r="L1460" i="3"/>
  <c r="N1460" i="3" s="1"/>
  <c r="K1461" i="3"/>
  <c r="M1461" i="3" s="1"/>
  <c r="L1461" i="3"/>
  <c r="N1461" i="3" s="1"/>
  <c r="K1462" i="3"/>
  <c r="M1462" i="3" s="1"/>
  <c r="L1462" i="3"/>
  <c r="N1462" i="3" s="1"/>
  <c r="K1463" i="3"/>
  <c r="M1463" i="3" s="1"/>
  <c r="L1463" i="3"/>
  <c r="N1463" i="3" s="1"/>
  <c r="K1464" i="3"/>
  <c r="L1464" i="3"/>
  <c r="N1464" i="3" s="1"/>
  <c r="M1464" i="3"/>
  <c r="K1465" i="3"/>
  <c r="M1465" i="3" s="1"/>
  <c r="L1465" i="3"/>
  <c r="N1465" i="3" s="1"/>
  <c r="K1466" i="3"/>
  <c r="M1466" i="3" s="1"/>
  <c r="L1466" i="3"/>
  <c r="N1466" i="3" s="1"/>
  <c r="K1467" i="3"/>
  <c r="M1467" i="3" s="1"/>
  <c r="L1467" i="3"/>
  <c r="N1467" i="3" s="1"/>
  <c r="K1468" i="3"/>
  <c r="M1468" i="3" s="1"/>
  <c r="L1468" i="3"/>
  <c r="N1468" i="3" s="1"/>
  <c r="K1469" i="3"/>
  <c r="M1469" i="3" s="1"/>
  <c r="L1469" i="3"/>
  <c r="N1469" i="3" s="1"/>
  <c r="K1470" i="3"/>
  <c r="M1470" i="3" s="1"/>
  <c r="L1470" i="3"/>
  <c r="N1470" i="3" s="1"/>
  <c r="K1471" i="3"/>
  <c r="M1471" i="3" s="1"/>
  <c r="L1471" i="3"/>
  <c r="N1471" i="3" s="1"/>
  <c r="K1472" i="3"/>
  <c r="M1472" i="3" s="1"/>
  <c r="L1472" i="3"/>
  <c r="N1472" i="3" s="1"/>
  <c r="K1473" i="3"/>
  <c r="M1473" i="3" s="1"/>
  <c r="L1473" i="3"/>
  <c r="N1473" i="3" s="1"/>
  <c r="K1474" i="3"/>
  <c r="M1474" i="3" s="1"/>
  <c r="L1474" i="3"/>
  <c r="N1474" i="3" s="1"/>
  <c r="K1475" i="3"/>
  <c r="M1475" i="3" s="1"/>
  <c r="L1475" i="3"/>
  <c r="N1475" i="3" s="1"/>
  <c r="K1476" i="3"/>
  <c r="M1476" i="3" s="1"/>
  <c r="L1476" i="3"/>
  <c r="N1476" i="3" s="1"/>
  <c r="K1477" i="3"/>
  <c r="M1477" i="3" s="1"/>
  <c r="L1477" i="3"/>
  <c r="N1477" i="3" s="1"/>
  <c r="K1478" i="3"/>
  <c r="M1478" i="3" s="1"/>
  <c r="L1478" i="3"/>
  <c r="N1478" i="3" s="1"/>
  <c r="K1479" i="3"/>
  <c r="M1479" i="3" s="1"/>
  <c r="L1479" i="3"/>
  <c r="N1479" i="3" s="1"/>
  <c r="K1480" i="3"/>
  <c r="M1480" i="3" s="1"/>
  <c r="L1480" i="3"/>
  <c r="N1480" i="3" s="1"/>
  <c r="K1481" i="3"/>
  <c r="M1481" i="3" s="1"/>
  <c r="L1481" i="3"/>
  <c r="N1481" i="3" s="1"/>
  <c r="K1482" i="3"/>
  <c r="M1482" i="3" s="1"/>
  <c r="L1482" i="3"/>
  <c r="N1482" i="3" s="1"/>
  <c r="K1483" i="3"/>
  <c r="M1483" i="3" s="1"/>
  <c r="L1483" i="3"/>
  <c r="N1483" i="3" s="1"/>
  <c r="K1484" i="3"/>
  <c r="M1484" i="3" s="1"/>
  <c r="L1484" i="3"/>
  <c r="N1484" i="3" s="1"/>
  <c r="K1485" i="3"/>
  <c r="M1485" i="3" s="1"/>
  <c r="L1485" i="3"/>
  <c r="N1485" i="3" s="1"/>
  <c r="K1486" i="3"/>
  <c r="M1486" i="3" s="1"/>
  <c r="L1486" i="3"/>
  <c r="N1486" i="3" s="1"/>
  <c r="K1487" i="3"/>
  <c r="M1487" i="3" s="1"/>
  <c r="L1487" i="3"/>
  <c r="N1487" i="3" s="1"/>
  <c r="K1488" i="3"/>
  <c r="M1488" i="3" s="1"/>
  <c r="L1488" i="3"/>
  <c r="N1488" i="3" s="1"/>
  <c r="K1489" i="3"/>
  <c r="M1489" i="3" s="1"/>
  <c r="L1489" i="3"/>
  <c r="N1489" i="3" s="1"/>
  <c r="K1490" i="3"/>
  <c r="M1490" i="3" s="1"/>
  <c r="L1490" i="3"/>
  <c r="N1490" i="3" s="1"/>
  <c r="K1491" i="3"/>
  <c r="L1491" i="3"/>
  <c r="N1491" i="3" s="1"/>
  <c r="M1491" i="3"/>
  <c r="K1492" i="3"/>
  <c r="M1492" i="3" s="1"/>
  <c r="L1492" i="3"/>
  <c r="N1492" i="3" s="1"/>
  <c r="K1493" i="3"/>
  <c r="M1493" i="3" s="1"/>
  <c r="L1493" i="3"/>
  <c r="N1493" i="3" s="1"/>
  <c r="K1494" i="3"/>
  <c r="M1494" i="3" s="1"/>
  <c r="L1494" i="3"/>
  <c r="N1494" i="3" s="1"/>
  <c r="K1495" i="3"/>
  <c r="M1495" i="3" s="1"/>
  <c r="L1495" i="3"/>
  <c r="N1495" i="3" s="1"/>
  <c r="K1496" i="3"/>
  <c r="M1496" i="3" s="1"/>
  <c r="L1496" i="3"/>
  <c r="N1496" i="3" s="1"/>
  <c r="K1497" i="3"/>
  <c r="M1497" i="3" s="1"/>
  <c r="L1497" i="3"/>
  <c r="N1497" i="3" s="1"/>
  <c r="K1498" i="3"/>
  <c r="M1498" i="3" s="1"/>
  <c r="L1498" i="3"/>
  <c r="N1498" i="3" s="1"/>
  <c r="K1499" i="3"/>
  <c r="M1499" i="3" s="1"/>
  <c r="L1499" i="3"/>
  <c r="N1499" i="3" s="1"/>
  <c r="K1500" i="3"/>
  <c r="M1500" i="3" s="1"/>
  <c r="L1500" i="3"/>
  <c r="N1500" i="3" s="1"/>
  <c r="K1501" i="3"/>
  <c r="M1501" i="3" s="1"/>
  <c r="L1501" i="3"/>
  <c r="N1501" i="3" s="1"/>
  <c r="K1502" i="3"/>
  <c r="M1502" i="3" s="1"/>
  <c r="L1502" i="3"/>
  <c r="N1502" i="3" s="1"/>
  <c r="K1503" i="3"/>
  <c r="M1503" i="3" s="1"/>
  <c r="L1503" i="3"/>
  <c r="N1503" i="3" s="1"/>
  <c r="K1504" i="3"/>
  <c r="M1504" i="3" s="1"/>
  <c r="L1504" i="3"/>
  <c r="N1504" i="3" s="1"/>
  <c r="K1505" i="3"/>
  <c r="M1505" i="3" s="1"/>
  <c r="L1505" i="3"/>
  <c r="N1505" i="3" s="1"/>
  <c r="K1506" i="3"/>
  <c r="M1506" i="3" s="1"/>
  <c r="L1506" i="3"/>
  <c r="N1506" i="3" s="1"/>
  <c r="K1507" i="3"/>
  <c r="M1507" i="3" s="1"/>
  <c r="L1507" i="3"/>
  <c r="N1507" i="3" s="1"/>
  <c r="K1508" i="3"/>
  <c r="M1508" i="3" s="1"/>
  <c r="L1508" i="3"/>
  <c r="N1508" i="3" s="1"/>
  <c r="K1509" i="3"/>
  <c r="M1509" i="3" s="1"/>
  <c r="L1509" i="3"/>
  <c r="N1509" i="3"/>
  <c r="K1510" i="3"/>
  <c r="M1510" i="3" s="1"/>
  <c r="L1510" i="3"/>
  <c r="N1510" i="3" s="1"/>
  <c r="K1511" i="3"/>
  <c r="M1511" i="3" s="1"/>
  <c r="L1511" i="3"/>
  <c r="N1511" i="3" s="1"/>
  <c r="K1512" i="3"/>
  <c r="M1512" i="3" s="1"/>
  <c r="L1512" i="3"/>
  <c r="N1512" i="3" s="1"/>
  <c r="K1513" i="3"/>
  <c r="M1513" i="3" s="1"/>
  <c r="L1513" i="3"/>
  <c r="N1513" i="3" s="1"/>
  <c r="K1514" i="3"/>
  <c r="M1514" i="3" s="1"/>
  <c r="L1514" i="3"/>
  <c r="N1514" i="3" s="1"/>
  <c r="K1515" i="3"/>
  <c r="M1515" i="3" s="1"/>
  <c r="L1515" i="3"/>
  <c r="N1515" i="3" s="1"/>
  <c r="K1516" i="3"/>
  <c r="M1516" i="3" s="1"/>
  <c r="L1516" i="3"/>
  <c r="N1516" i="3" s="1"/>
  <c r="K1517" i="3"/>
  <c r="M1517" i="3" s="1"/>
  <c r="L1517" i="3"/>
  <c r="N1517" i="3" s="1"/>
  <c r="K1518" i="3"/>
  <c r="M1518" i="3" s="1"/>
  <c r="L1518" i="3"/>
  <c r="N1518" i="3" s="1"/>
  <c r="K1519" i="3"/>
  <c r="M1519" i="3" s="1"/>
  <c r="L1519" i="3"/>
  <c r="N1519" i="3" s="1"/>
  <c r="K1520" i="3"/>
  <c r="M1520" i="3" s="1"/>
  <c r="L1520" i="3"/>
  <c r="N1520" i="3" s="1"/>
  <c r="K1521" i="3"/>
  <c r="M1521" i="3" s="1"/>
  <c r="L1521" i="3"/>
  <c r="N1521" i="3"/>
  <c r="K1522" i="3"/>
  <c r="M1522" i="3" s="1"/>
  <c r="L1522" i="3"/>
  <c r="N1522" i="3" s="1"/>
  <c r="K1523" i="3"/>
  <c r="M1523" i="3" s="1"/>
  <c r="L1523" i="3"/>
  <c r="N1523" i="3" s="1"/>
  <c r="K1524" i="3"/>
  <c r="M1524" i="3" s="1"/>
  <c r="L1524" i="3"/>
  <c r="N1524" i="3" s="1"/>
  <c r="K1525" i="3"/>
  <c r="M1525" i="3" s="1"/>
  <c r="L1525" i="3"/>
  <c r="N1525" i="3" s="1"/>
  <c r="K1526" i="3"/>
  <c r="M1526" i="3" s="1"/>
  <c r="L1526" i="3"/>
  <c r="N1526" i="3" s="1"/>
  <c r="K1527" i="3"/>
  <c r="L1527" i="3"/>
  <c r="N1527" i="3" s="1"/>
  <c r="M1527" i="3"/>
  <c r="K1528" i="3"/>
  <c r="M1528" i="3" s="1"/>
  <c r="L1528" i="3"/>
  <c r="N1528" i="3" s="1"/>
  <c r="K1529" i="3"/>
  <c r="M1529" i="3" s="1"/>
  <c r="L1529" i="3"/>
  <c r="N1529" i="3" s="1"/>
  <c r="K1530" i="3"/>
  <c r="M1530" i="3" s="1"/>
  <c r="L1530" i="3"/>
  <c r="N1530" i="3" s="1"/>
  <c r="K1531" i="3"/>
  <c r="M1531" i="3" s="1"/>
  <c r="L1531" i="3"/>
  <c r="N1531" i="3" s="1"/>
  <c r="K1532" i="3"/>
  <c r="M1532" i="3" s="1"/>
  <c r="L1532" i="3"/>
  <c r="N1532" i="3" s="1"/>
  <c r="K1533" i="3"/>
  <c r="M1533" i="3" s="1"/>
  <c r="L1533" i="3"/>
  <c r="N1533" i="3" s="1"/>
  <c r="K1534" i="3"/>
  <c r="M1534" i="3" s="1"/>
  <c r="L1534" i="3"/>
  <c r="N1534" i="3" s="1"/>
  <c r="K1535" i="3"/>
  <c r="M1535" i="3" s="1"/>
  <c r="L1535" i="3"/>
  <c r="N1535" i="3" s="1"/>
  <c r="K1536" i="3"/>
  <c r="L1536" i="3"/>
  <c r="N1536" i="3" s="1"/>
  <c r="M1536" i="3"/>
  <c r="K1537" i="3"/>
  <c r="M1537" i="3" s="1"/>
  <c r="L1537" i="3"/>
  <c r="N1537" i="3" s="1"/>
  <c r="K1538" i="3"/>
  <c r="M1538" i="3" s="1"/>
  <c r="L1538" i="3"/>
  <c r="N1538" i="3"/>
  <c r="K1539" i="3"/>
  <c r="M1539" i="3" s="1"/>
  <c r="L1539" i="3"/>
  <c r="N1539" i="3" s="1"/>
  <c r="K1540" i="3"/>
  <c r="M1540" i="3" s="1"/>
  <c r="L1540" i="3"/>
  <c r="N1540" i="3" s="1"/>
  <c r="K1541" i="3"/>
  <c r="M1541" i="3" s="1"/>
  <c r="L1541" i="3"/>
  <c r="N1541" i="3" s="1"/>
  <c r="K1542" i="3"/>
  <c r="M1542" i="3" s="1"/>
  <c r="L1542" i="3"/>
  <c r="N1542" i="3" s="1"/>
  <c r="K1543" i="3"/>
  <c r="M1543" i="3" s="1"/>
  <c r="L1543" i="3"/>
  <c r="N1543" i="3" s="1"/>
  <c r="K1544" i="3"/>
  <c r="M1544" i="3" s="1"/>
  <c r="L1544" i="3"/>
  <c r="N1544" i="3" s="1"/>
  <c r="K1545" i="3"/>
  <c r="M1545" i="3" s="1"/>
  <c r="L1545" i="3"/>
  <c r="N1545" i="3" s="1"/>
  <c r="K1546" i="3"/>
  <c r="M1546" i="3" s="1"/>
  <c r="L1546" i="3"/>
  <c r="N1546" i="3" s="1"/>
  <c r="K1547" i="3"/>
  <c r="M1547" i="3" s="1"/>
  <c r="L1547" i="3"/>
  <c r="N1547" i="3" s="1"/>
  <c r="K1548" i="3"/>
  <c r="M1548" i="3" s="1"/>
  <c r="L1548" i="3"/>
  <c r="N1548" i="3" s="1"/>
  <c r="K1549" i="3"/>
  <c r="M1549" i="3" s="1"/>
  <c r="L1549" i="3"/>
  <c r="N1549" i="3" s="1"/>
  <c r="K1550" i="3"/>
  <c r="M1550" i="3" s="1"/>
  <c r="L1550" i="3"/>
  <c r="N1550" i="3" s="1"/>
  <c r="K1551" i="3"/>
  <c r="M1551" i="3" s="1"/>
  <c r="L1551" i="3"/>
  <c r="N1551" i="3" s="1"/>
  <c r="K1552" i="3"/>
  <c r="M1552" i="3" s="1"/>
  <c r="L1552" i="3"/>
  <c r="N1552" i="3" s="1"/>
  <c r="K1553" i="3"/>
  <c r="M1553" i="3" s="1"/>
  <c r="L1553" i="3"/>
  <c r="N1553" i="3" s="1"/>
  <c r="K1554" i="3"/>
  <c r="M1554" i="3" s="1"/>
  <c r="L1554" i="3"/>
  <c r="N1554" i="3" s="1"/>
  <c r="K1555" i="3"/>
  <c r="M1555" i="3" s="1"/>
  <c r="L1555" i="3"/>
  <c r="N1555" i="3" s="1"/>
  <c r="K1556" i="3"/>
  <c r="M1556" i="3" s="1"/>
  <c r="L1556" i="3"/>
  <c r="N1556" i="3" s="1"/>
  <c r="K1557" i="3"/>
  <c r="L1557" i="3"/>
  <c r="N1557" i="3" s="1"/>
  <c r="M1557" i="3"/>
  <c r="K1558" i="3"/>
  <c r="M1558" i="3" s="1"/>
  <c r="L1558" i="3"/>
  <c r="N1558" i="3" s="1"/>
  <c r="K1559" i="3"/>
  <c r="M1559" i="3" s="1"/>
  <c r="L1559" i="3"/>
  <c r="N1559" i="3" s="1"/>
  <c r="K1560" i="3"/>
  <c r="M1560" i="3" s="1"/>
  <c r="L1560" i="3"/>
  <c r="N1560" i="3" s="1"/>
  <c r="K1561" i="3"/>
  <c r="M1561" i="3" s="1"/>
  <c r="L1561" i="3"/>
  <c r="N1561" i="3" s="1"/>
  <c r="K1562" i="3"/>
  <c r="M1562" i="3" s="1"/>
  <c r="L1562" i="3"/>
  <c r="N1562" i="3" s="1"/>
  <c r="K1563" i="3"/>
  <c r="M1563" i="3" s="1"/>
  <c r="L1563" i="3"/>
  <c r="N1563" i="3" s="1"/>
  <c r="K1564" i="3"/>
  <c r="M1564" i="3" s="1"/>
  <c r="L1564" i="3"/>
  <c r="N1564" i="3" s="1"/>
  <c r="K1565" i="3"/>
  <c r="M1565" i="3" s="1"/>
  <c r="L1565" i="3"/>
  <c r="N1565" i="3" s="1"/>
  <c r="K1566" i="3"/>
  <c r="M1566" i="3" s="1"/>
  <c r="L1566" i="3"/>
  <c r="N1566" i="3" s="1"/>
  <c r="K1567" i="3"/>
  <c r="M1567" i="3" s="1"/>
  <c r="L1567" i="3"/>
  <c r="N1567" i="3" s="1"/>
  <c r="K1568" i="3"/>
  <c r="M1568" i="3" s="1"/>
  <c r="L1568" i="3"/>
  <c r="N1568" i="3" s="1"/>
  <c r="K1569" i="3"/>
  <c r="M1569" i="3" s="1"/>
  <c r="L1569" i="3"/>
  <c r="N1569" i="3" s="1"/>
  <c r="K1570" i="3"/>
  <c r="M1570" i="3" s="1"/>
  <c r="L1570" i="3"/>
  <c r="N1570" i="3" s="1"/>
  <c r="K1571" i="3"/>
  <c r="M1571" i="3" s="1"/>
  <c r="L1571" i="3"/>
  <c r="N1571" i="3" s="1"/>
  <c r="K1572" i="3"/>
  <c r="M1572" i="3" s="1"/>
  <c r="L1572" i="3"/>
  <c r="N1572" i="3" s="1"/>
  <c r="K1573" i="3"/>
  <c r="M1573" i="3" s="1"/>
  <c r="L1573" i="3"/>
  <c r="N1573" i="3" s="1"/>
  <c r="K1574" i="3"/>
  <c r="M1574" i="3" s="1"/>
  <c r="L1574" i="3"/>
  <c r="N1574" i="3" s="1"/>
  <c r="K1575" i="3"/>
  <c r="M1575" i="3" s="1"/>
  <c r="L1575" i="3"/>
  <c r="N1575" i="3" s="1"/>
  <c r="K1576" i="3"/>
  <c r="M1576" i="3" s="1"/>
  <c r="L1576" i="3"/>
  <c r="N1576" i="3" s="1"/>
  <c r="K1577" i="3"/>
  <c r="M1577" i="3" s="1"/>
  <c r="L1577" i="3"/>
  <c r="N1577" i="3" s="1"/>
  <c r="K1578" i="3"/>
  <c r="M1578" i="3" s="1"/>
  <c r="L1578" i="3"/>
  <c r="N1578" i="3" s="1"/>
  <c r="K1579" i="3"/>
  <c r="M1579" i="3" s="1"/>
  <c r="L1579" i="3"/>
  <c r="N1579" i="3" s="1"/>
  <c r="K1580" i="3"/>
  <c r="M1580" i="3" s="1"/>
  <c r="L1580" i="3"/>
  <c r="N1580" i="3" s="1"/>
  <c r="K1581" i="3"/>
  <c r="M1581" i="3" s="1"/>
  <c r="L1581" i="3"/>
  <c r="N1581" i="3" s="1"/>
  <c r="K1582" i="3"/>
  <c r="M1582" i="3" s="1"/>
  <c r="L1582" i="3"/>
  <c r="N1582" i="3" s="1"/>
  <c r="K1583" i="3"/>
  <c r="M1583" i="3" s="1"/>
  <c r="L1583" i="3"/>
  <c r="N1583" i="3" s="1"/>
  <c r="K1584" i="3"/>
  <c r="M1584" i="3" s="1"/>
  <c r="L1584" i="3"/>
  <c r="N1584" i="3" s="1"/>
  <c r="K1585" i="3"/>
  <c r="M1585" i="3" s="1"/>
  <c r="L1585" i="3"/>
  <c r="N1585" i="3" s="1"/>
  <c r="K1586" i="3"/>
  <c r="M1586" i="3" s="1"/>
  <c r="L1586" i="3"/>
  <c r="N1586" i="3" s="1"/>
  <c r="K1587" i="3"/>
  <c r="M1587" i="3" s="1"/>
  <c r="L1587" i="3"/>
  <c r="N1587" i="3" s="1"/>
  <c r="K1588" i="3"/>
  <c r="M1588" i="3" s="1"/>
  <c r="L1588" i="3"/>
  <c r="N1588" i="3" s="1"/>
  <c r="K1589" i="3"/>
  <c r="M1589" i="3" s="1"/>
  <c r="L1589" i="3"/>
  <c r="N1589" i="3" s="1"/>
  <c r="K1590" i="3"/>
  <c r="M1590" i="3" s="1"/>
  <c r="L1590" i="3"/>
  <c r="N1590" i="3" s="1"/>
  <c r="K1591" i="3"/>
  <c r="M1591" i="3" s="1"/>
  <c r="L1591" i="3"/>
  <c r="N1591" i="3" s="1"/>
  <c r="K1592" i="3"/>
  <c r="M1592" i="3" s="1"/>
  <c r="L1592" i="3"/>
  <c r="N1592" i="3" s="1"/>
  <c r="K1593" i="3"/>
  <c r="M1593" i="3" s="1"/>
  <c r="L1593" i="3"/>
  <c r="N1593" i="3" s="1"/>
  <c r="K1594" i="3"/>
  <c r="M1594" i="3" s="1"/>
  <c r="L1594" i="3"/>
  <c r="N1594" i="3" s="1"/>
  <c r="K1595" i="3"/>
  <c r="M1595" i="3" s="1"/>
  <c r="L1595" i="3"/>
  <c r="N1595" i="3" s="1"/>
  <c r="K1596" i="3"/>
  <c r="M1596" i="3" s="1"/>
  <c r="L1596" i="3"/>
  <c r="N1596" i="3" s="1"/>
  <c r="K1597" i="3"/>
  <c r="M1597" i="3" s="1"/>
  <c r="L1597" i="3"/>
  <c r="N1597" i="3" s="1"/>
  <c r="K1598" i="3"/>
  <c r="M1598" i="3" s="1"/>
  <c r="L1598" i="3"/>
  <c r="N1598" i="3" s="1"/>
  <c r="K1599" i="3"/>
  <c r="M1599" i="3" s="1"/>
  <c r="L1599" i="3"/>
  <c r="N1599" i="3" s="1"/>
  <c r="K1600" i="3"/>
  <c r="M1600" i="3" s="1"/>
  <c r="L1600" i="3"/>
  <c r="N1600" i="3" s="1"/>
  <c r="K1601" i="3"/>
  <c r="M1601" i="3" s="1"/>
  <c r="L1601" i="3"/>
  <c r="N1601" i="3" s="1"/>
  <c r="K1602" i="3"/>
  <c r="M1602" i="3" s="1"/>
  <c r="L1602" i="3"/>
  <c r="N1602" i="3" s="1"/>
  <c r="K1603" i="3"/>
  <c r="M1603" i="3" s="1"/>
  <c r="L1603" i="3"/>
  <c r="N1603" i="3" s="1"/>
  <c r="K1604" i="3"/>
  <c r="M1604" i="3" s="1"/>
  <c r="L1604" i="3"/>
  <c r="N1604" i="3" s="1"/>
  <c r="K1605" i="3"/>
  <c r="M1605" i="3" s="1"/>
  <c r="L1605" i="3"/>
  <c r="N1605" i="3" s="1"/>
  <c r="K1606" i="3"/>
  <c r="M1606" i="3" s="1"/>
  <c r="L1606" i="3"/>
  <c r="N1606" i="3" s="1"/>
  <c r="K1607" i="3"/>
  <c r="M1607" i="3" s="1"/>
  <c r="L1607" i="3"/>
  <c r="N1607" i="3" s="1"/>
  <c r="K1608" i="3"/>
  <c r="M1608" i="3" s="1"/>
  <c r="L1608" i="3"/>
  <c r="N1608" i="3" s="1"/>
  <c r="K1609" i="3"/>
  <c r="M1609" i="3" s="1"/>
  <c r="L1609" i="3"/>
  <c r="N1609" i="3" s="1"/>
  <c r="K1610" i="3"/>
  <c r="M1610" i="3" s="1"/>
  <c r="L1610" i="3"/>
  <c r="N1610" i="3" s="1"/>
  <c r="K1611" i="3"/>
  <c r="M1611" i="3" s="1"/>
  <c r="L1611" i="3"/>
  <c r="N1611" i="3" s="1"/>
  <c r="K1612" i="3"/>
  <c r="M1612" i="3" s="1"/>
  <c r="L1612" i="3"/>
  <c r="N1612" i="3" s="1"/>
  <c r="K1613" i="3"/>
  <c r="M1613" i="3" s="1"/>
  <c r="L1613" i="3"/>
  <c r="N1613" i="3" s="1"/>
  <c r="K1614" i="3"/>
  <c r="M1614" i="3" s="1"/>
  <c r="L1614" i="3"/>
  <c r="N1614" i="3" s="1"/>
  <c r="K1615" i="3"/>
  <c r="M1615" i="3" s="1"/>
  <c r="L1615" i="3"/>
  <c r="N1615" i="3" s="1"/>
  <c r="K1616" i="3"/>
  <c r="M1616" i="3" s="1"/>
  <c r="L1616" i="3"/>
  <c r="N1616" i="3" s="1"/>
  <c r="K1617" i="3"/>
  <c r="M1617" i="3" s="1"/>
  <c r="L1617" i="3"/>
  <c r="N1617" i="3" s="1"/>
  <c r="K1618" i="3"/>
  <c r="M1618" i="3" s="1"/>
  <c r="L1618" i="3"/>
  <c r="N1618" i="3" s="1"/>
  <c r="K1619" i="3"/>
  <c r="M1619" i="3" s="1"/>
  <c r="L1619" i="3"/>
  <c r="N1619" i="3" s="1"/>
  <c r="K1620" i="3"/>
  <c r="M1620" i="3" s="1"/>
  <c r="L1620" i="3"/>
  <c r="N1620" i="3" s="1"/>
  <c r="K1621" i="3"/>
  <c r="M1621" i="3" s="1"/>
  <c r="L1621" i="3"/>
  <c r="N1621" i="3" s="1"/>
  <c r="K1622" i="3"/>
  <c r="M1622" i="3" s="1"/>
  <c r="L1622" i="3"/>
  <c r="N1622" i="3" s="1"/>
  <c r="K1623" i="3"/>
  <c r="M1623" i="3" s="1"/>
  <c r="L1623" i="3"/>
  <c r="N1623" i="3" s="1"/>
  <c r="K1624" i="3"/>
  <c r="M1624" i="3" s="1"/>
  <c r="L1624" i="3"/>
  <c r="N1624" i="3" s="1"/>
  <c r="K1625" i="3"/>
  <c r="M1625" i="3" s="1"/>
  <c r="L1625" i="3"/>
  <c r="N1625" i="3" s="1"/>
  <c r="K1626" i="3"/>
  <c r="M1626" i="3" s="1"/>
  <c r="L1626" i="3"/>
  <c r="N1626" i="3" s="1"/>
  <c r="K1627" i="3"/>
  <c r="M1627" i="3" s="1"/>
  <c r="L1627" i="3"/>
  <c r="N1627" i="3" s="1"/>
  <c r="K1628" i="3"/>
  <c r="M1628" i="3" s="1"/>
  <c r="L1628" i="3"/>
  <c r="N1628" i="3" s="1"/>
  <c r="K1629" i="3"/>
  <c r="M1629" i="3" s="1"/>
  <c r="L1629" i="3"/>
  <c r="N1629" i="3" s="1"/>
  <c r="K1630" i="3"/>
  <c r="M1630" i="3" s="1"/>
  <c r="L1630" i="3"/>
  <c r="N1630" i="3" s="1"/>
  <c r="K1631" i="3"/>
  <c r="M1631" i="3" s="1"/>
  <c r="L1631" i="3"/>
  <c r="N1631" i="3" s="1"/>
  <c r="K1632" i="3"/>
  <c r="L1632" i="3"/>
  <c r="N1632" i="3" s="1"/>
  <c r="M1632" i="3"/>
  <c r="K1633" i="3"/>
  <c r="M1633" i="3" s="1"/>
  <c r="L1633" i="3"/>
  <c r="N1633" i="3" s="1"/>
  <c r="K1634" i="3"/>
  <c r="M1634" i="3" s="1"/>
  <c r="L1634" i="3"/>
  <c r="N1634" i="3" s="1"/>
  <c r="K1635" i="3"/>
  <c r="M1635" i="3" s="1"/>
  <c r="L1635" i="3"/>
  <c r="N1635" i="3" s="1"/>
  <c r="K1636" i="3"/>
  <c r="M1636" i="3" s="1"/>
  <c r="L1636" i="3"/>
  <c r="N1636" i="3" s="1"/>
  <c r="K1637" i="3"/>
  <c r="M1637" i="3" s="1"/>
  <c r="L1637" i="3"/>
  <c r="N1637" i="3" s="1"/>
  <c r="K1638" i="3"/>
  <c r="M1638" i="3" s="1"/>
  <c r="L1638" i="3"/>
  <c r="N1638" i="3" s="1"/>
  <c r="K1639" i="3"/>
  <c r="M1639" i="3" s="1"/>
  <c r="L1639" i="3"/>
  <c r="N1639" i="3" s="1"/>
  <c r="K1640" i="3"/>
  <c r="M1640" i="3" s="1"/>
  <c r="L1640" i="3"/>
  <c r="N1640" i="3" s="1"/>
  <c r="K1641" i="3"/>
  <c r="M1641" i="3" s="1"/>
  <c r="L1641" i="3"/>
  <c r="N1641" i="3" s="1"/>
  <c r="K1642" i="3"/>
  <c r="M1642" i="3" s="1"/>
  <c r="L1642" i="3"/>
  <c r="N1642" i="3" s="1"/>
  <c r="K1643" i="3"/>
  <c r="M1643" i="3" s="1"/>
  <c r="L1643" i="3"/>
  <c r="N1643" i="3" s="1"/>
  <c r="K1644" i="3"/>
  <c r="M1644" i="3" s="1"/>
  <c r="L1644" i="3"/>
  <c r="N1644" i="3" s="1"/>
  <c r="K1645" i="3"/>
  <c r="M1645" i="3" s="1"/>
  <c r="L1645" i="3"/>
  <c r="N1645" i="3" s="1"/>
  <c r="K1646" i="3"/>
  <c r="M1646" i="3" s="1"/>
  <c r="L1646" i="3"/>
  <c r="N1646" i="3" s="1"/>
  <c r="K1647" i="3"/>
  <c r="M1647" i="3" s="1"/>
  <c r="L1647" i="3"/>
  <c r="N1647" i="3" s="1"/>
  <c r="K1648" i="3"/>
  <c r="M1648" i="3" s="1"/>
  <c r="L1648" i="3"/>
  <c r="N1648" i="3" s="1"/>
  <c r="K1649" i="3"/>
  <c r="M1649" i="3" s="1"/>
  <c r="L1649" i="3"/>
  <c r="N1649" i="3" s="1"/>
  <c r="K1650" i="3"/>
  <c r="M1650" i="3" s="1"/>
  <c r="L1650" i="3"/>
  <c r="N1650" i="3" s="1"/>
  <c r="K1651" i="3"/>
  <c r="M1651" i="3" s="1"/>
  <c r="L1651" i="3"/>
  <c r="N1651" i="3" s="1"/>
  <c r="K1652" i="3"/>
  <c r="M1652" i="3" s="1"/>
  <c r="L1652" i="3"/>
  <c r="N1652" i="3" s="1"/>
  <c r="K1653" i="3"/>
  <c r="M1653" i="3" s="1"/>
  <c r="L1653" i="3"/>
  <c r="N1653" i="3" s="1"/>
  <c r="K1654" i="3"/>
  <c r="M1654" i="3" s="1"/>
  <c r="L1654" i="3"/>
  <c r="N1654" i="3" s="1"/>
  <c r="K1655" i="3"/>
  <c r="M1655" i="3" s="1"/>
  <c r="L1655" i="3"/>
  <c r="N1655" i="3"/>
  <c r="K1656" i="3"/>
  <c r="M1656" i="3" s="1"/>
  <c r="L1656" i="3"/>
  <c r="N1656" i="3" s="1"/>
  <c r="K1657" i="3"/>
  <c r="M1657" i="3" s="1"/>
  <c r="L1657" i="3"/>
  <c r="N1657" i="3" s="1"/>
  <c r="K1658" i="3"/>
  <c r="M1658" i="3" s="1"/>
  <c r="L1658" i="3"/>
  <c r="N1658" i="3" s="1"/>
  <c r="K1659" i="3"/>
  <c r="M1659" i="3" s="1"/>
  <c r="L1659" i="3"/>
  <c r="N1659" i="3" s="1"/>
  <c r="K1660" i="3"/>
  <c r="M1660" i="3" s="1"/>
  <c r="L1660" i="3"/>
  <c r="N1660" i="3" s="1"/>
  <c r="K1661" i="3"/>
  <c r="M1661" i="3" s="1"/>
  <c r="L1661" i="3"/>
  <c r="N1661" i="3" s="1"/>
  <c r="K1662" i="3"/>
  <c r="M1662" i="3" s="1"/>
  <c r="L1662" i="3"/>
  <c r="N1662" i="3" s="1"/>
  <c r="K1663" i="3"/>
  <c r="M1663" i="3" s="1"/>
  <c r="L1663" i="3"/>
  <c r="N1663" i="3" s="1"/>
  <c r="K1664" i="3"/>
  <c r="M1664" i="3" s="1"/>
  <c r="L1664" i="3"/>
  <c r="N1664" i="3" s="1"/>
  <c r="K1665" i="3"/>
  <c r="M1665" i="3" s="1"/>
  <c r="L1665" i="3"/>
  <c r="N1665" i="3" s="1"/>
  <c r="K1666" i="3"/>
  <c r="M1666" i="3" s="1"/>
  <c r="L1666" i="3"/>
  <c r="N1666" i="3" s="1"/>
  <c r="K1667" i="3"/>
  <c r="M1667" i="3" s="1"/>
  <c r="L1667" i="3"/>
  <c r="N1667" i="3" s="1"/>
  <c r="K1668" i="3"/>
  <c r="M1668" i="3" s="1"/>
  <c r="L1668" i="3"/>
  <c r="N1668" i="3" s="1"/>
  <c r="K1669" i="3"/>
  <c r="M1669" i="3" s="1"/>
  <c r="L1669" i="3"/>
  <c r="N1669" i="3" s="1"/>
  <c r="K1670" i="3"/>
  <c r="M1670" i="3" s="1"/>
  <c r="L1670" i="3"/>
  <c r="N1670" i="3" s="1"/>
  <c r="K1671" i="3"/>
  <c r="M1671" i="3" s="1"/>
  <c r="L1671" i="3"/>
  <c r="N1671" i="3"/>
  <c r="K1672" i="3"/>
  <c r="M1672" i="3" s="1"/>
  <c r="L1672" i="3"/>
  <c r="N1672" i="3" s="1"/>
  <c r="K1673" i="3"/>
  <c r="M1673" i="3" s="1"/>
  <c r="L1673" i="3"/>
  <c r="N1673" i="3" s="1"/>
  <c r="K1674" i="3"/>
  <c r="L1674" i="3"/>
  <c r="N1674" i="3" s="1"/>
  <c r="M1674" i="3"/>
  <c r="K1675" i="3"/>
  <c r="M1675" i="3" s="1"/>
  <c r="L1675" i="3"/>
  <c r="N1675" i="3" s="1"/>
  <c r="K1676" i="3"/>
  <c r="M1676" i="3" s="1"/>
  <c r="L1676" i="3"/>
  <c r="N1676" i="3" s="1"/>
  <c r="K1677" i="3"/>
  <c r="M1677" i="3" s="1"/>
  <c r="L1677" i="3"/>
  <c r="N1677" i="3" s="1"/>
  <c r="K1678" i="3"/>
  <c r="M1678" i="3" s="1"/>
  <c r="L1678" i="3"/>
  <c r="N1678" i="3" s="1"/>
  <c r="K1679" i="3"/>
  <c r="M1679" i="3" s="1"/>
  <c r="L1679" i="3"/>
  <c r="N1679" i="3"/>
  <c r="K1680" i="3"/>
  <c r="M1680" i="3" s="1"/>
  <c r="L1680" i="3"/>
  <c r="N1680" i="3" s="1"/>
  <c r="K1681" i="3"/>
  <c r="M1681" i="3" s="1"/>
  <c r="L1681" i="3"/>
  <c r="N1681" i="3" s="1"/>
  <c r="K1682" i="3"/>
  <c r="M1682" i="3" s="1"/>
  <c r="L1682" i="3"/>
  <c r="N1682" i="3" s="1"/>
  <c r="K1683" i="3"/>
  <c r="M1683" i="3" s="1"/>
  <c r="L1683" i="3"/>
  <c r="N1683" i="3" s="1"/>
  <c r="K1684" i="3"/>
  <c r="M1684" i="3" s="1"/>
  <c r="L1684" i="3"/>
  <c r="N1684" i="3" s="1"/>
  <c r="K1685" i="3"/>
  <c r="M1685" i="3" s="1"/>
  <c r="L1685" i="3"/>
  <c r="N1685" i="3" s="1"/>
  <c r="K1686" i="3"/>
  <c r="M1686" i="3" s="1"/>
  <c r="L1686" i="3"/>
  <c r="N1686" i="3" s="1"/>
  <c r="K1687" i="3"/>
  <c r="M1687" i="3" s="1"/>
  <c r="L1687" i="3"/>
  <c r="N1687" i="3" s="1"/>
  <c r="K1688" i="3"/>
  <c r="M1688" i="3" s="1"/>
  <c r="L1688" i="3"/>
  <c r="N1688" i="3" s="1"/>
  <c r="K1689" i="3"/>
  <c r="M1689" i="3" s="1"/>
  <c r="L1689" i="3"/>
  <c r="N1689" i="3" s="1"/>
  <c r="K1690" i="3"/>
  <c r="M1690" i="3" s="1"/>
  <c r="L1690" i="3"/>
  <c r="N1690" i="3" s="1"/>
  <c r="K1691" i="3"/>
  <c r="M1691" i="3" s="1"/>
  <c r="L1691" i="3"/>
  <c r="N1691" i="3" s="1"/>
  <c r="K1692" i="3"/>
  <c r="M1692" i="3" s="1"/>
  <c r="L1692" i="3"/>
  <c r="N1692" i="3" s="1"/>
  <c r="K1693" i="3"/>
  <c r="M1693" i="3" s="1"/>
  <c r="L1693" i="3"/>
  <c r="N1693" i="3" s="1"/>
  <c r="K1694" i="3"/>
  <c r="M1694" i="3" s="1"/>
  <c r="L1694" i="3"/>
  <c r="N1694" i="3" s="1"/>
  <c r="K1695" i="3"/>
  <c r="M1695" i="3" s="1"/>
  <c r="L1695" i="3"/>
  <c r="N1695" i="3" s="1"/>
  <c r="K1696" i="3"/>
  <c r="M1696" i="3" s="1"/>
  <c r="L1696" i="3"/>
  <c r="N1696" i="3" s="1"/>
  <c r="K1697" i="3"/>
  <c r="M1697" i="3" s="1"/>
  <c r="L1697" i="3"/>
  <c r="N1697" i="3" s="1"/>
  <c r="K1698" i="3"/>
  <c r="M1698" i="3" s="1"/>
  <c r="L1698" i="3"/>
  <c r="N1698" i="3" s="1"/>
  <c r="K1699" i="3"/>
  <c r="M1699" i="3" s="1"/>
  <c r="L1699" i="3"/>
  <c r="N1699" i="3" s="1"/>
  <c r="K1700" i="3"/>
  <c r="M1700" i="3" s="1"/>
  <c r="L1700" i="3"/>
  <c r="N1700" i="3" s="1"/>
  <c r="K1701" i="3"/>
  <c r="M1701" i="3" s="1"/>
  <c r="L1701" i="3"/>
  <c r="N1701" i="3"/>
  <c r="K1702" i="3"/>
  <c r="M1702" i="3" s="1"/>
  <c r="L1702" i="3"/>
  <c r="N1702" i="3" s="1"/>
  <c r="K1703" i="3"/>
  <c r="M1703" i="3" s="1"/>
  <c r="L1703" i="3"/>
  <c r="N1703" i="3"/>
  <c r="K1704" i="3"/>
  <c r="M1704" i="3" s="1"/>
  <c r="L1704" i="3"/>
  <c r="N1704" i="3" s="1"/>
  <c r="K1705" i="3"/>
  <c r="M1705" i="3" s="1"/>
  <c r="L1705" i="3"/>
  <c r="N1705" i="3" s="1"/>
  <c r="K1706" i="3"/>
  <c r="M1706" i="3" s="1"/>
  <c r="L1706" i="3"/>
  <c r="N1706" i="3" s="1"/>
  <c r="K1707" i="3"/>
  <c r="M1707" i="3" s="1"/>
  <c r="L1707" i="3"/>
  <c r="N1707" i="3" s="1"/>
  <c r="K1708" i="3"/>
  <c r="M1708" i="3" s="1"/>
  <c r="L1708" i="3"/>
  <c r="N1708" i="3" s="1"/>
  <c r="K1709" i="3"/>
  <c r="M1709" i="3" s="1"/>
  <c r="L1709" i="3"/>
  <c r="N1709" i="3" s="1"/>
  <c r="K1710" i="3"/>
  <c r="M1710" i="3" s="1"/>
  <c r="L1710" i="3"/>
  <c r="N1710" i="3" s="1"/>
  <c r="K1711" i="3"/>
  <c r="M1711" i="3" s="1"/>
  <c r="L1711" i="3"/>
  <c r="N1711" i="3" s="1"/>
  <c r="K1712" i="3"/>
  <c r="M1712" i="3" s="1"/>
  <c r="L1712" i="3"/>
  <c r="N1712" i="3" s="1"/>
  <c r="K1713" i="3"/>
  <c r="M1713" i="3" s="1"/>
  <c r="L1713" i="3"/>
  <c r="N1713" i="3"/>
  <c r="K1714" i="3"/>
  <c r="M1714" i="3" s="1"/>
  <c r="L1714" i="3"/>
  <c r="N1714" i="3" s="1"/>
  <c r="K1715" i="3"/>
  <c r="M1715" i="3" s="1"/>
  <c r="L1715" i="3"/>
  <c r="N1715" i="3" s="1"/>
  <c r="K1716" i="3"/>
  <c r="M1716" i="3" s="1"/>
  <c r="L1716" i="3"/>
  <c r="N1716" i="3" s="1"/>
  <c r="K1717" i="3"/>
  <c r="M1717" i="3" s="1"/>
  <c r="L1717" i="3"/>
  <c r="N1717" i="3" s="1"/>
  <c r="K1718" i="3"/>
  <c r="M1718" i="3" s="1"/>
  <c r="L1718" i="3"/>
  <c r="N1718" i="3" s="1"/>
  <c r="K1719" i="3"/>
  <c r="M1719" i="3" s="1"/>
  <c r="L1719" i="3"/>
  <c r="N1719" i="3" s="1"/>
  <c r="K1720" i="3"/>
  <c r="M1720" i="3" s="1"/>
  <c r="L1720" i="3"/>
  <c r="N1720" i="3" s="1"/>
  <c r="K1721" i="3"/>
  <c r="M1721" i="3" s="1"/>
  <c r="L1721" i="3"/>
  <c r="N1721" i="3" s="1"/>
  <c r="K1722" i="3"/>
  <c r="M1722" i="3" s="1"/>
  <c r="L1722" i="3"/>
  <c r="N1722" i="3" s="1"/>
  <c r="K1723" i="3"/>
  <c r="M1723" i="3" s="1"/>
  <c r="L1723" i="3"/>
  <c r="N1723" i="3" s="1"/>
  <c r="K1724" i="3"/>
  <c r="M1724" i="3" s="1"/>
  <c r="L1724" i="3"/>
  <c r="N1724" i="3" s="1"/>
  <c r="K1725" i="3"/>
  <c r="M1725" i="3" s="1"/>
  <c r="L1725" i="3"/>
  <c r="N1725" i="3" s="1"/>
  <c r="K1726" i="3"/>
  <c r="M1726" i="3" s="1"/>
  <c r="L1726" i="3"/>
  <c r="N1726" i="3" s="1"/>
  <c r="K1727" i="3"/>
  <c r="M1727" i="3" s="1"/>
  <c r="L1727" i="3"/>
  <c r="N1727" i="3" s="1"/>
  <c r="K1728" i="3"/>
  <c r="M1728" i="3" s="1"/>
  <c r="L1728" i="3"/>
  <c r="N1728" i="3" s="1"/>
  <c r="K1729" i="3"/>
  <c r="M1729" i="3" s="1"/>
  <c r="L1729" i="3"/>
  <c r="N1729" i="3" s="1"/>
  <c r="K1730" i="3"/>
  <c r="M1730" i="3" s="1"/>
  <c r="L1730" i="3"/>
  <c r="N1730" i="3" s="1"/>
  <c r="K1731" i="3"/>
  <c r="M1731" i="3" s="1"/>
  <c r="L1731" i="3"/>
  <c r="N1731" i="3"/>
  <c r="K1732" i="3"/>
  <c r="M1732" i="3" s="1"/>
  <c r="L1732" i="3"/>
  <c r="N1732" i="3" s="1"/>
  <c r="K1733" i="3"/>
  <c r="M1733" i="3" s="1"/>
  <c r="L1733" i="3"/>
  <c r="N1733" i="3" s="1"/>
  <c r="K1734" i="3"/>
  <c r="M1734" i="3" s="1"/>
  <c r="L1734" i="3"/>
  <c r="N1734" i="3" s="1"/>
  <c r="K1735" i="3"/>
  <c r="M1735" i="3" s="1"/>
  <c r="L1735" i="3"/>
  <c r="N1735" i="3" s="1"/>
  <c r="K1736" i="3"/>
  <c r="M1736" i="3" s="1"/>
  <c r="L1736" i="3"/>
  <c r="N1736" i="3" s="1"/>
  <c r="K1737" i="3"/>
  <c r="M1737" i="3" s="1"/>
  <c r="L1737" i="3"/>
  <c r="N1737" i="3" s="1"/>
  <c r="K1738" i="3"/>
  <c r="M1738" i="3" s="1"/>
  <c r="L1738" i="3"/>
  <c r="N1738" i="3" s="1"/>
  <c r="K1739" i="3"/>
  <c r="M1739" i="3" s="1"/>
  <c r="L1739" i="3"/>
  <c r="N1739" i="3"/>
  <c r="K1740" i="3"/>
  <c r="M1740" i="3" s="1"/>
  <c r="L1740" i="3"/>
  <c r="N1740" i="3" s="1"/>
  <c r="K1741" i="3"/>
  <c r="M1741" i="3" s="1"/>
  <c r="L1741" i="3"/>
  <c r="N1741" i="3" s="1"/>
  <c r="K1742" i="3"/>
  <c r="M1742" i="3" s="1"/>
  <c r="L1742" i="3"/>
  <c r="N1742" i="3" s="1"/>
  <c r="K1743" i="3"/>
  <c r="M1743" i="3" s="1"/>
  <c r="L1743" i="3"/>
  <c r="N1743" i="3" s="1"/>
  <c r="K1744" i="3"/>
  <c r="M1744" i="3" s="1"/>
  <c r="L1744" i="3"/>
  <c r="N1744" i="3" s="1"/>
  <c r="K1745" i="3"/>
  <c r="M1745" i="3" s="1"/>
  <c r="L1745" i="3"/>
  <c r="N1745" i="3" s="1"/>
  <c r="K1746" i="3"/>
  <c r="M1746" i="3" s="1"/>
  <c r="L1746" i="3"/>
  <c r="N1746" i="3" s="1"/>
  <c r="K1747" i="3"/>
  <c r="M1747" i="3" s="1"/>
  <c r="L1747" i="3"/>
  <c r="N1747" i="3" s="1"/>
  <c r="K1748" i="3"/>
  <c r="M1748" i="3" s="1"/>
  <c r="L1748" i="3"/>
  <c r="N1748" i="3" s="1"/>
  <c r="K1749" i="3"/>
  <c r="M1749" i="3" s="1"/>
  <c r="L1749" i="3"/>
  <c r="N1749" i="3" s="1"/>
  <c r="K1750" i="3"/>
  <c r="M1750" i="3" s="1"/>
  <c r="L1750" i="3"/>
  <c r="N1750" i="3" s="1"/>
  <c r="K1751" i="3"/>
  <c r="M1751" i="3" s="1"/>
  <c r="L1751" i="3"/>
  <c r="N1751" i="3" s="1"/>
  <c r="K1752" i="3"/>
  <c r="M1752" i="3" s="1"/>
  <c r="L1752" i="3"/>
  <c r="N1752" i="3" s="1"/>
  <c r="K1753" i="3"/>
  <c r="M1753" i="3" s="1"/>
  <c r="L1753" i="3"/>
  <c r="N1753" i="3" s="1"/>
  <c r="K1754" i="3"/>
  <c r="M1754" i="3" s="1"/>
  <c r="L1754" i="3"/>
  <c r="N1754" i="3" s="1"/>
  <c r="K1755" i="3"/>
  <c r="M1755" i="3" s="1"/>
  <c r="L1755" i="3"/>
  <c r="N1755" i="3" s="1"/>
  <c r="K1756" i="3"/>
  <c r="M1756" i="3" s="1"/>
  <c r="L1756" i="3"/>
  <c r="N1756" i="3" s="1"/>
  <c r="K1757" i="3"/>
  <c r="M1757" i="3" s="1"/>
  <c r="L1757" i="3"/>
  <c r="N1757" i="3" s="1"/>
  <c r="K1758" i="3"/>
  <c r="M1758" i="3" s="1"/>
  <c r="L1758" i="3"/>
  <c r="N1758" i="3" s="1"/>
  <c r="K1759" i="3"/>
  <c r="M1759" i="3" s="1"/>
  <c r="L1759" i="3"/>
  <c r="N1759" i="3" s="1"/>
  <c r="K1760" i="3"/>
  <c r="M1760" i="3" s="1"/>
  <c r="L1760" i="3"/>
  <c r="N1760" i="3" s="1"/>
  <c r="K1761" i="3"/>
  <c r="M1761" i="3" s="1"/>
  <c r="L1761" i="3"/>
  <c r="N1761" i="3" s="1"/>
  <c r="K1762" i="3"/>
  <c r="M1762" i="3" s="1"/>
  <c r="L1762" i="3"/>
  <c r="N1762" i="3" s="1"/>
  <c r="K1763" i="3"/>
  <c r="M1763" i="3" s="1"/>
  <c r="L1763" i="3"/>
  <c r="N1763" i="3" s="1"/>
  <c r="K1764" i="3"/>
  <c r="M1764" i="3" s="1"/>
  <c r="L1764" i="3"/>
  <c r="N1764" i="3" s="1"/>
  <c r="K1765" i="3"/>
  <c r="M1765" i="3" s="1"/>
  <c r="L1765" i="3"/>
  <c r="N1765" i="3" s="1"/>
  <c r="K1766" i="3"/>
  <c r="M1766" i="3" s="1"/>
  <c r="L1766" i="3"/>
  <c r="N1766" i="3" s="1"/>
  <c r="K1767" i="3"/>
  <c r="M1767" i="3" s="1"/>
  <c r="L1767" i="3"/>
  <c r="N1767" i="3"/>
  <c r="K1768" i="3"/>
  <c r="M1768" i="3" s="1"/>
  <c r="L1768" i="3"/>
  <c r="N1768" i="3" s="1"/>
  <c r="K1769" i="3"/>
  <c r="M1769" i="3" s="1"/>
  <c r="L1769" i="3"/>
  <c r="N1769" i="3" s="1"/>
  <c r="K1770" i="3"/>
  <c r="M1770" i="3" s="1"/>
  <c r="L1770" i="3"/>
  <c r="N1770" i="3" s="1"/>
  <c r="K1771" i="3"/>
  <c r="M1771" i="3" s="1"/>
  <c r="L1771" i="3"/>
  <c r="N1771" i="3" s="1"/>
  <c r="K1772" i="3"/>
  <c r="M1772" i="3" s="1"/>
  <c r="L1772" i="3"/>
  <c r="N1772" i="3" s="1"/>
  <c r="K1773" i="3"/>
  <c r="M1773" i="3" s="1"/>
  <c r="L1773" i="3"/>
  <c r="N1773" i="3" s="1"/>
  <c r="K1774" i="3"/>
  <c r="M1774" i="3" s="1"/>
  <c r="L1774" i="3"/>
  <c r="N1774" i="3" s="1"/>
  <c r="K1775" i="3"/>
  <c r="M1775" i="3" s="1"/>
  <c r="L1775" i="3"/>
  <c r="N1775" i="3" s="1"/>
  <c r="K1776" i="3"/>
  <c r="M1776" i="3" s="1"/>
  <c r="L1776" i="3"/>
  <c r="N1776" i="3" s="1"/>
  <c r="K1777" i="3"/>
  <c r="M1777" i="3" s="1"/>
  <c r="L1777" i="3"/>
  <c r="N1777" i="3" s="1"/>
  <c r="K1778" i="3"/>
  <c r="M1778" i="3" s="1"/>
  <c r="L1778" i="3"/>
  <c r="N1778" i="3" s="1"/>
  <c r="K1779" i="3"/>
  <c r="M1779" i="3" s="1"/>
  <c r="L1779" i="3"/>
  <c r="N1779" i="3" s="1"/>
  <c r="K1780" i="3"/>
  <c r="M1780" i="3" s="1"/>
  <c r="L1780" i="3"/>
  <c r="N1780" i="3" s="1"/>
  <c r="K1781" i="3"/>
  <c r="M1781" i="3" s="1"/>
  <c r="L1781" i="3"/>
  <c r="N1781" i="3" s="1"/>
  <c r="K1782" i="3"/>
  <c r="M1782" i="3" s="1"/>
  <c r="L1782" i="3"/>
  <c r="N1782" i="3" s="1"/>
  <c r="K1783" i="3"/>
  <c r="M1783" i="3" s="1"/>
  <c r="L1783" i="3"/>
  <c r="N1783" i="3" s="1"/>
  <c r="K1784" i="3"/>
  <c r="M1784" i="3" s="1"/>
  <c r="L1784" i="3"/>
  <c r="N1784" i="3" s="1"/>
  <c r="K1785" i="3"/>
  <c r="M1785" i="3" s="1"/>
  <c r="L1785" i="3"/>
  <c r="N1785" i="3" s="1"/>
  <c r="K1786" i="3"/>
  <c r="M1786" i="3" s="1"/>
  <c r="L1786" i="3"/>
  <c r="N1786" i="3" s="1"/>
  <c r="K1787" i="3"/>
  <c r="M1787" i="3" s="1"/>
  <c r="L1787" i="3"/>
  <c r="N1787" i="3" s="1"/>
  <c r="K1788" i="3"/>
  <c r="M1788" i="3" s="1"/>
  <c r="L1788" i="3"/>
  <c r="N1788" i="3" s="1"/>
  <c r="K1789" i="3"/>
  <c r="M1789" i="3" s="1"/>
  <c r="L1789" i="3"/>
  <c r="N1789" i="3" s="1"/>
  <c r="K1790" i="3"/>
  <c r="M1790" i="3" s="1"/>
  <c r="L1790" i="3"/>
  <c r="N1790" i="3" s="1"/>
  <c r="K1791" i="3"/>
  <c r="M1791" i="3" s="1"/>
  <c r="L1791" i="3"/>
  <c r="N1791" i="3" s="1"/>
  <c r="K1792" i="3"/>
  <c r="M1792" i="3" s="1"/>
  <c r="L1792" i="3"/>
  <c r="N1792" i="3" s="1"/>
  <c r="K1793" i="3"/>
  <c r="M1793" i="3" s="1"/>
  <c r="L1793" i="3"/>
  <c r="N1793" i="3" s="1"/>
  <c r="K1794" i="3"/>
  <c r="M1794" i="3" s="1"/>
  <c r="L1794" i="3"/>
  <c r="N1794" i="3" s="1"/>
  <c r="K1795" i="3"/>
  <c r="M1795" i="3" s="1"/>
  <c r="L1795" i="3"/>
  <c r="N1795" i="3" s="1"/>
  <c r="K1796" i="3"/>
  <c r="M1796" i="3" s="1"/>
  <c r="L1796" i="3"/>
  <c r="N1796" i="3" s="1"/>
  <c r="K1797" i="3"/>
  <c r="M1797" i="3" s="1"/>
  <c r="L1797" i="3"/>
  <c r="N1797" i="3" s="1"/>
  <c r="K1798" i="3"/>
  <c r="M1798" i="3" s="1"/>
  <c r="L1798" i="3"/>
  <c r="N1798" i="3" s="1"/>
  <c r="K1799" i="3"/>
  <c r="M1799" i="3" s="1"/>
  <c r="L1799" i="3"/>
  <c r="N1799" i="3" s="1"/>
  <c r="K1800" i="3"/>
  <c r="M1800" i="3" s="1"/>
  <c r="L1800" i="3"/>
  <c r="N1800" i="3" s="1"/>
  <c r="K1801" i="3"/>
  <c r="M1801" i="3" s="1"/>
  <c r="L1801" i="3"/>
  <c r="N1801" i="3" s="1"/>
  <c r="K1802" i="3"/>
  <c r="M1802" i="3" s="1"/>
  <c r="L1802" i="3"/>
  <c r="N1802" i="3" s="1"/>
  <c r="K1803" i="3"/>
  <c r="L1803" i="3"/>
  <c r="N1803" i="3" s="1"/>
  <c r="M1803" i="3"/>
  <c r="K1804" i="3"/>
  <c r="M1804" i="3" s="1"/>
  <c r="L1804" i="3"/>
  <c r="N1804" i="3" s="1"/>
  <c r="K1805" i="3"/>
  <c r="M1805" i="3" s="1"/>
  <c r="L1805" i="3"/>
  <c r="N1805" i="3" s="1"/>
  <c r="K1806" i="3"/>
  <c r="M1806" i="3" s="1"/>
  <c r="L1806" i="3"/>
  <c r="N1806" i="3" s="1"/>
  <c r="K1807" i="3"/>
  <c r="M1807" i="3" s="1"/>
  <c r="L1807" i="3"/>
  <c r="N1807" i="3" s="1"/>
  <c r="K1808" i="3"/>
  <c r="M1808" i="3" s="1"/>
  <c r="L1808" i="3"/>
  <c r="N1808" i="3" s="1"/>
  <c r="K1809" i="3"/>
  <c r="M1809" i="3" s="1"/>
  <c r="L1809" i="3"/>
  <c r="N1809" i="3" s="1"/>
  <c r="K1810" i="3"/>
  <c r="M1810" i="3" s="1"/>
  <c r="L1810" i="3"/>
  <c r="N1810" i="3" s="1"/>
  <c r="K1811" i="3"/>
  <c r="M1811" i="3" s="1"/>
  <c r="L1811" i="3"/>
  <c r="N1811" i="3" s="1"/>
  <c r="K1812" i="3"/>
  <c r="M1812" i="3" s="1"/>
  <c r="L1812" i="3"/>
  <c r="N1812" i="3" s="1"/>
  <c r="K1813" i="3"/>
  <c r="M1813" i="3" s="1"/>
  <c r="L1813" i="3"/>
  <c r="N1813" i="3" s="1"/>
  <c r="K1814" i="3"/>
  <c r="M1814" i="3" s="1"/>
  <c r="L1814" i="3"/>
  <c r="N1814" i="3" s="1"/>
  <c r="K1815" i="3"/>
  <c r="M1815" i="3" s="1"/>
  <c r="L1815" i="3"/>
  <c r="N1815" i="3" s="1"/>
  <c r="K1816" i="3"/>
  <c r="M1816" i="3" s="1"/>
  <c r="L1816" i="3"/>
  <c r="N1816" i="3" s="1"/>
  <c r="K1817" i="3"/>
  <c r="M1817" i="3" s="1"/>
  <c r="L1817" i="3"/>
  <c r="N1817" i="3" s="1"/>
  <c r="K1818" i="3"/>
  <c r="M1818" i="3" s="1"/>
  <c r="L1818" i="3"/>
  <c r="N1818" i="3" s="1"/>
  <c r="K1819" i="3"/>
  <c r="M1819" i="3" s="1"/>
  <c r="L1819" i="3"/>
  <c r="N1819" i="3" s="1"/>
  <c r="K1820" i="3"/>
  <c r="M1820" i="3" s="1"/>
  <c r="L1820" i="3"/>
  <c r="N1820" i="3" s="1"/>
  <c r="K1821" i="3"/>
  <c r="M1821" i="3" s="1"/>
  <c r="L1821" i="3"/>
  <c r="N1821" i="3"/>
  <c r="K1822" i="3"/>
  <c r="M1822" i="3" s="1"/>
  <c r="L1822" i="3"/>
  <c r="N1822" i="3" s="1"/>
  <c r="K1823" i="3"/>
  <c r="M1823" i="3" s="1"/>
  <c r="L1823" i="3"/>
  <c r="N1823" i="3" s="1"/>
  <c r="K1824" i="3"/>
  <c r="M1824" i="3" s="1"/>
  <c r="L1824" i="3"/>
  <c r="N1824" i="3" s="1"/>
  <c r="K1825" i="3"/>
  <c r="M1825" i="3" s="1"/>
  <c r="L1825" i="3"/>
  <c r="N1825" i="3" s="1"/>
  <c r="K1826" i="3"/>
  <c r="M1826" i="3" s="1"/>
  <c r="L1826" i="3"/>
  <c r="N1826" i="3"/>
  <c r="K1827" i="3"/>
  <c r="M1827" i="3" s="1"/>
  <c r="L1827" i="3"/>
  <c r="N1827" i="3" s="1"/>
  <c r="K1828" i="3"/>
  <c r="M1828" i="3" s="1"/>
  <c r="L1828" i="3"/>
  <c r="N1828" i="3" s="1"/>
  <c r="K1829" i="3"/>
  <c r="M1829" i="3" s="1"/>
  <c r="L1829" i="3"/>
  <c r="N1829" i="3" s="1"/>
  <c r="K1830" i="3"/>
  <c r="M1830" i="3" s="1"/>
  <c r="L1830" i="3"/>
  <c r="N1830" i="3" s="1"/>
  <c r="K1831" i="3"/>
  <c r="M1831" i="3" s="1"/>
  <c r="L1831" i="3"/>
  <c r="N1831" i="3" s="1"/>
  <c r="K1832" i="3"/>
  <c r="M1832" i="3" s="1"/>
  <c r="L1832" i="3"/>
  <c r="N1832" i="3" s="1"/>
  <c r="K1833" i="3"/>
  <c r="M1833" i="3" s="1"/>
  <c r="L1833" i="3"/>
  <c r="N1833" i="3" s="1"/>
  <c r="K1834" i="3"/>
  <c r="M1834" i="3" s="1"/>
  <c r="L1834" i="3"/>
  <c r="N1834" i="3" s="1"/>
  <c r="K1835" i="3"/>
  <c r="M1835" i="3" s="1"/>
  <c r="L1835" i="3"/>
  <c r="N1835" i="3"/>
  <c r="K1836" i="3"/>
  <c r="M1836" i="3" s="1"/>
  <c r="L1836" i="3"/>
  <c r="N1836" i="3" s="1"/>
  <c r="K1837" i="3"/>
  <c r="M1837" i="3" s="1"/>
  <c r="L1837" i="3"/>
  <c r="N1837" i="3" s="1"/>
  <c r="K1838" i="3"/>
  <c r="M1838" i="3" s="1"/>
  <c r="L1838" i="3"/>
  <c r="N1838" i="3" s="1"/>
  <c r="K1839" i="3"/>
  <c r="M1839" i="3" s="1"/>
  <c r="L1839" i="3"/>
  <c r="N1839" i="3" s="1"/>
  <c r="K1840" i="3"/>
  <c r="M1840" i="3" s="1"/>
  <c r="L1840" i="3"/>
  <c r="N1840" i="3" s="1"/>
  <c r="K1841" i="3"/>
  <c r="M1841" i="3" s="1"/>
  <c r="L1841" i="3"/>
  <c r="N1841" i="3" s="1"/>
  <c r="K1842" i="3"/>
  <c r="M1842" i="3" s="1"/>
  <c r="L1842" i="3"/>
  <c r="N1842" i="3" s="1"/>
  <c r="K1843" i="3"/>
  <c r="M1843" i="3" s="1"/>
  <c r="L1843" i="3"/>
  <c r="N1843" i="3" s="1"/>
  <c r="K1844" i="3"/>
  <c r="M1844" i="3" s="1"/>
  <c r="L1844" i="3"/>
  <c r="N1844" i="3" s="1"/>
  <c r="K1845" i="3"/>
  <c r="M1845" i="3" s="1"/>
  <c r="L1845" i="3"/>
  <c r="N1845" i="3" s="1"/>
  <c r="K1846" i="3"/>
  <c r="M1846" i="3" s="1"/>
  <c r="L1846" i="3"/>
  <c r="N1846" i="3" s="1"/>
  <c r="K1847" i="3"/>
  <c r="M1847" i="3" s="1"/>
  <c r="L1847" i="3"/>
  <c r="N1847" i="3" s="1"/>
  <c r="K1848" i="3"/>
  <c r="M1848" i="3" s="1"/>
  <c r="L1848" i="3"/>
  <c r="N1848" i="3" s="1"/>
  <c r="K1849" i="3"/>
  <c r="M1849" i="3" s="1"/>
  <c r="L1849" i="3"/>
  <c r="N1849" i="3" s="1"/>
  <c r="K1850" i="3"/>
  <c r="M1850" i="3" s="1"/>
  <c r="L1850" i="3"/>
  <c r="N1850" i="3" s="1"/>
  <c r="K1851" i="3"/>
  <c r="M1851" i="3" s="1"/>
  <c r="L1851" i="3"/>
  <c r="N1851" i="3" s="1"/>
  <c r="K1852" i="3"/>
  <c r="M1852" i="3" s="1"/>
  <c r="L1852" i="3"/>
  <c r="N1852" i="3" s="1"/>
  <c r="K1853" i="3"/>
  <c r="M1853" i="3" s="1"/>
  <c r="L1853" i="3"/>
  <c r="N1853" i="3" s="1"/>
  <c r="K1854" i="3"/>
  <c r="M1854" i="3" s="1"/>
  <c r="L1854" i="3"/>
  <c r="N1854" i="3" s="1"/>
  <c r="K1855" i="3"/>
  <c r="M1855" i="3" s="1"/>
  <c r="L1855" i="3"/>
  <c r="N1855" i="3" s="1"/>
  <c r="K1856" i="3"/>
  <c r="M1856" i="3" s="1"/>
  <c r="L1856" i="3"/>
  <c r="N1856" i="3" s="1"/>
  <c r="K1857" i="3"/>
  <c r="M1857" i="3" s="1"/>
  <c r="L1857" i="3"/>
  <c r="N1857" i="3" s="1"/>
  <c r="K1858" i="3"/>
  <c r="M1858" i="3" s="1"/>
  <c r="L1858" i="3"/>
  <c r="N1858" i="3" s="1"/>
  <c r="K1859" i="3"/>
  <c r="M1859" i="3" s="1"/>
  <c r="L1859" i="3"/>
  <c r="N1859" i="3" s="1"/>
  <c r="K3" i="4"/>
  <c r="M3" i="4" s="1"/>
  <c r="L3" i="4"/>
  <c r="N3" i="4" s="1"/>
  <c r="K4" i="4"/>
  <c r="M4" i="4" s="1"/>
  <c r="L4" i="4"/>
  <c r="N4" i="4" s="1"/>
  <c r="K5" i="4"/>
  <c r="L5" i="4"/>
  <c r="N5" i="4" s="1"/>
  <c r="M5" i="4"/>
  <c r="K6" i="4"/>
  <c r="M6" i="4" s="1"/>
  <c r="L6" i="4"/>
  <c r="N6" i="4" s="1"/>
  <c r="K7" i="4"/>
  <c r="M7" i="4" s="1"/>
  <c r="L7" i="4"/>
  <c r="N7" i="4" s="1"/>
  <c r="K8" i="4"/>
  <c r="L8" i="4"/>
  <c r="N8" i="4" s="1"/>
  <c r="M8" i="4"/>
  <c r="K9" i="4"/>
  <c r="M9" i="4" s="1"/>
  <c r="L9" i="4"/>
  <c r="N9" i="4" s="1"/>
  <c r="K10" i="4"/>
  <c r="M10" i="4" s="1"/>
  <c r="L10" i="4"/>
  <c r="N10" i="4" s="1"/>
  <c r="K11" i="4"/>
  <c r="L11" i="4"/>
  <c r="M11" i="4"/>
  <c r="N11" i="4"/>
  <c r="K12" i="4"/>
  <c r="M12" i="4" s="1"/>
  <c r="L12" i="4"/>
  <c r="N12" i="4" s="1"/>
  <c r="K13" i="4"/>
  <c r="M13" i="4" s="1"/>
  <c r="L13" i="4"/>
  <c r="N13" i="4" s="1"/>
  <c r="K14" i="4"/>
  <c r="L14" i="4"/>
  <c r="N14" i="4" s="1"/>
  <c r="M14" i="4"/>
  <c r="K15" i="4"/>
  <c r="M15" i="4" s="1"/>
  <c r="L15" i="4"/>
  <c r="N15" i="4" s="1"/>
  <c r="K16" i="4"/>
  <c r="M16" i="4" s="1"/>
  <c r="L16" i="4"/>
  <c r="N16" i="4" s="1"/>
  <c r="K17" i="4"/>
  <c r="L17" i="4"/>
  <c r="N17" i="4" s="1"/>
  <c r="M17" i="4"/>
  <c r="K18" i="4"/>
  <c r="M18" i="4" s="1"/>
  <c r="L18" i="4"/>
  <c r="N18" i="4" s="1"/>
  <c r="K19" i="4"/>
  <c r="M19" i="4" s="1"/>
  <c r="L19" i="4"/>
  <c r="N19" i="4" s="1"/>
  <c r="K20" i="4"/>
  <c r="L20" i="4"/>
  <c r="M20" i="4"/>
  <c r="N20" i="4"/>
  <c r="K21" i="4"/>
  <c r="M21" i="4" s="1"/>
  <c r="L21" i="4"/>
  <c r="N21" i="4" s="1"/>
  <c r="K22" i="4"/>
  <c r="M22" i="4" s="1"/>
  <c r="L22" i="4"/>
  <c r="N22" i="4" s="1"/>
  <c r="K23" i="4"/>
  <c r="L23" i="4"/>
  <c r="N23" i="4" s="1"/>
  <c r="M23" i="4"/>
  <c r="K24" i="4"/>
  <c r="M24" i="4" s="1"/>
  <c r="L24" i="4"/>
  <c r="N24" i="4" s="1"/>
  <c r="K25" i="4"/>
  <c r="M25" i="4" s="1"/>
  <c r="L25" i="4"/>
  <c r="N25" i="4" s="1"/>
  <c r="K26" i="4"/>
  <c r="L26" i="4"/>
  <c r="N26" i="4" s="1"/>
  <c r="M26" i="4"/>
  <c r="K27" i="4"/>
  <c r="M27" i="4" s="1"/>
  <c r="L27" i="4"/>
  <c r="N27" i="4" s="1"/>
  <c r="K28" i="4"/>
  <c r="M28" i="4" s="1"/>
  <c r="L28" i="4"/>
  <c r="N28" i="4" s="1"/>
  <c r="K29" i="4"/>
  <c r="L29" i="4"/>
  <c r="M29" i="4"/>
  <c r="N29" i="4"/>
  <c r="K30" i="4"/>
  <c r="M30" i="4" s="1"/>
  <c r="L30" i="4"/>
  <c r="N30" i="4" s="1"/>
  <c r="K31" i="4"/>
  <c r="M31" i="4" s="1"/>
  <c r="L31" i="4"/>
  <c r="N31" i="4" s="1"/>
  <c r="K32" i="4"/>
  <c r="L32" i="4"/>
  <c r="N32" i="4" s="1"/>
  <c r="M32" i="4"/>
  <c r="K33" i="4"/>
  <c r="M33" i="4" s="1"/>
  <c r="L33" i="4"/>
  <c r="N33" i="4" s="1"/>
  <c r="K34" i="4"/>
  <c r="M34" i="4" s="1"/>
  <c r="L34" i="4"/>
  <c r="N34" i="4" s="1"/>
  <c r="K35" i="4"/>
  <c r="L35" i="4"/>
  <c r="N35" i="4" s="1"/>
  <c r="M35" i="4"/>
  <c r="K36" i="4"/>
  <c r="M36" i="4" s="1"/>
  <c r="L36" i="4"/>
  <c r="N36" i="4" s="1"/>
  <c r="K37" i="4"/>
  <c r="M37" i="4" s="1"/>
  <c r="L37" i="4"/>
  <c r="N37" i="4" s="1"/>
  <c r="K38" i="4"/>
  <c r="L38" i="4"/>
  <c r="M38" i="4"/>
  <c r="N38" i="4"/>
  <c r="K39" i="4"/>
  <c r="M39" i="4" s="1"/>
  <c r="L39" i="4"/>
  <c r="N39" i="4" s="1"/>
  <c r="K40" i="4"/>
  <c r="M40" i="4" s="1"/>
  <c r="L40" i="4"/>
  <c r="N40" i="4" s="1"/>
  <c r="K41" i="4"/>
  <c r="L41" i="4"/>
  <c r="N41" i="4" s="1"/>
  <c r="M41" i="4"/>
  <c r="K42" i="4"/>
  <c r="M42" i="4" s="1"/>
  <c r="L42" i="4"/>
  <c r="N42" i="4" s="1"/>
  <c r="K43" i="4"/>
  <c r="M43" i="4" s="1"/>
  <c r="L43" i="4"/>
  <c r="N43" i="4" s="1"/>
  <c r="K44" i="4"/>
  <c r="L44" i="4"/>
  <c r="N44" i="4" s="1"/>
  <c r="M44" i="4"/>
  <c r="K45" i="4"/>
  <c r="M45" i="4" s="1"/>
  <c r="L45" i="4"/>
  <c r="N45" i="4" s="1"/>
  <c r="K46" i="4"/>
  <c r="M46" i="4" s="1"/>
  <c r="L46" i="4"/>
  <c r="N46" i="4" s="1"/>
  <c r="K47" i="4"/>
  <c r="L47" i="4"/>
  <c r="M47" i="4"/>
  <c r="N47" i="4"/>
  <c r="K48" i="4"/>
  <c r="M48" i="4" s="1"/>
  <c r="L48" i="4"/>
  <c r="N48" i="4" s="1"/>
  <c r="K49" i="4"/>
  <c r="M49" i="4" s="1"/>
  <c r="L49" i="4"/>
  <c r="N49" i="4" s="1"/>
  <c r="K50" i="4"/>
  <c r="L50" i="4"/>
  <c r="N50" i="4" s="1"/>
  <c r="M50" i="4"/>
  <c r="K51" i="4"/>
  <c r="M51" i="4" s="1"/>
  <c r="L51" i="4"/>
  <c r="N51" i="4" s="1"/>
  <c r="K52" i="4"/>
  <c r="M52" i="4" s="1"/>
  <c r="L52" i="4"/>
  <c r="N52" i="4" s="1"/>
  <c r="K53" i="4"/>
  <c r="L53" i="4"/>
  <c r="N53" i="4" s="1"/>
  <c r="M53" i="4"/>
  <c r="K54" i="4"/>
  <c r="M54" i="4" s="1"/>
  <c r="L54" i="4"/>
  <c r="N54" i="4" s="1"/>
  <c r="K55" i="4"/>
  <c r="M55" i="4" s="1"/>
  <c r="L55" i="4"/>
  <c r="N55" i="4" s="1"/>
  <c r="K56" i="4"/>
  <c r="L56" i="4"/>
  <c r="M56" i="4"/>
  <c r="N56" i="4"/>
  <c r="K57" i="4"/>
  <c r="M57" i="4" s="1"/>
  <c r="L57" i="4"/>
  <c r="N57" i="4" s="1"/>
  <c r="K58" i="4"/>
  <c r="M58" i="4" s="1"/>
  <c r="L58" i="4"/>
  <c r="N58" i="4" s="1"/>
  <c r="K59" i="4"/>
  <c r="L59" i="4"/>
  <c r="N59" i="4" s="1"/>
  <c r="M59" i="4"/>
  <c r="K60" i="4"/>
  <c r="M60" i="4" s="1"/>
  <c r="L60" i="4"/>
  <c r="N60" i="4" s="1"/>
  <c r="K61" i="4"/>
  <c r="M61" i="4" s="1"/>
  <c r="L61" i="4"/>
  <c r="N61" i="4" s="1"/>
  <c r="K62" i="4"/>
  <c r="L62" i="4"/>
  <c r="N62" i="4" s="1"/>
  <c r="M62" i="4"/>
  <c r="K63" i="4"/>
  <c r="M63" i="4" s="1"/>
  <c r="L63" i="4"/>
  <c r="N63" i="4" s="1"/>
  <c r="K64" i="4"/>
  <c r="M64" i="4" s="1"/>
  <c r="L64" i="4"/>
  <c r="N64" i="4" s="1"/>
  <c r="K65" i="4"/>
  <c r="L65" i="4"/>
  <c r="M65" i="4"/>
  <c r="N65" i="4"/>
  <c r="K66" i="4"/>
  <c r="M66" i="4" s="1"/>
  <c r="L66" i="4"/>
  <c r="N66" i="4" s="1"/>
  <c r="K67" i="4"/>
  <c r="M67" i="4" s="1"/>
  <c r="L67" i="4"/>
  <c r="N67" i="4" s="1"/>
  <c r="K68" i="4"/>
  <c r="L68" i="4"/>
  <c r="N68" i="4" s="1"/>
  <c r="M68" i="4"/>
  <c r="K69" i="4"/>
  <c r="M69" i="4" s="1"/>
  <c r="L69" i="4"/>
  <c r="N69" i="4" s="1"/>
  <c r="K70" i="4"/>
  <c r="M70" i="4" s="1"/>
  <c r="L70" i="4"/>
  <c r="N70" i="4" s="1"/>
  <c r="K71" i="4"/>
  <c r="L71" i="4"/>
  <c r="N71" i="4" s="1"/>
  <c r="M71" i="4"/>
  <c r="K72" i="4"/>
  <c r="M72" i="4" s="1"/>
  <c r="L72" i="4"/>
  <c r="N72" i="4" s="1"/>
  <c r="K73" i="4"/>
  <c r="M73" i="4" s="1"/>
  <c r="L73" i="4"/>
  <c r="N73" i="4" s="1"/>
  <c r="K74" i="4"/>
  <c r="L74" i="4"/>
  <c r="M74" i="4"/>
  <c r="N74" i="4"/>
  <c r="K75" i="4"/>
  <c r="M75" i="4" s="1"/>
  <c r="L75" i="4"/>
  <c r="N75" i="4" s="1"/>
  <c r="K76" i="4"/>
  <c r="M76" i="4" s="1"/>
  <c r="L76" i="4"/>
  <c r="N76" i="4" s="1"/>
  <c r="K77" i="4"/>
  <c r="L77" i="4"/>
  <c r="N77" i="4" s="1"/>
  <c r="M77" i="4"/>
  <c r="K78" i="4"/>
  <c r="M78" i="4" s="1"/>
  <c r="L78" i="4"/>
  <c r="N78" i="4" s="1"/>
  <c r="K79" i="4"/>
  <c r="M79" i="4" s="1"/>
  <c r="L79" i="4"/>
  <c r="N79" i="4" s="1"/>
  <c r="K80" i="4"/>
  <c r="L80" i="4"/>
  <c r="N80" i="4" s="1"/>
  <c r="M80" i="4"/>
  <c r="K81" i="4"/>
  <c r="M81" i="4" s="1"/>
  <c r="L81" i="4"/>
  <c r="N81" i="4" s="1"/>
  <c r="K82" i="4"/>
  <c r="M82" i="4" s="1"/>
  <c r="L82" i="4"/>
  <c r="N82" i="4" s="1"/>
  <c r="K83" i="4"/>
  <c r="L83" i="4"/>
  <c r="M83" i="4"/>
  <c r="N83" i="4"/>
  <c r="K84" i="4"/>
  <c r="M84" i="4" s="1"/>
  <c r="L84" i="4"/>
  <c r="N84" i="4" s="1"/>
  <c r="K85" i="4"/>
  <c r="M85" i="4" s="1"/>
  <c r="L85" i="4"/>
  <c r="N85" i="4" s="1"/>
  <c r="K86" i="4"/>
  <c r="L86" i="4"/>
  <c r="N86" i="4" s="1"/>
  <c r="M86" i="4"/>
  <c r="K87" i="4"/>
  <c r="M87" i="4" s="1"/>
  <c r="L87" i="4"/>
  <c r="N87" i="4" s="1"/>
  <c r="K88" i="4"/>
  <c r="M88" i="4" s="1"/>
  <c r="L88" i="4"/>
  <c r="N88" i="4" s="1"/>
  <c r="K89" i="4"/>
  <c r="L89" i="4"/>
  <c r="N89" i="4" s="1"/>
  <c r="M89" i="4"/>
  <c r="K90" i="4"/>
  <c r="M90" i="4" s="1"/>
  <c r="L90" i="4"/>
  <c r="N90" i="4" s="1"/>
  <c r="K91" i="4"/>
  <c r="M91" i="4" s="1"/>
  <c r="L91" i="4"/>
  <c r="N91" i="4" s="1"/>
  <c r="K92" i="4"/>
  <c r="L92" i="4"/>
  <c r="M92" i="4"/>
  <c r="N92" i="4"/>
  <c r="K93" i="4"/>
  <c r="M93" i="4" s="1"/>
  <c r="L93" i="4"/>
  <c r="N93" i="4" s="1"/>
  <c r="K94" i="4"/>
  <c r="M94" i="4" s="1"/>
  <c r="L94" i="4"/>
  <c r="N94" i="4" s="1"/>
  <c r="K95" i="4"/>
  <c r="L95" i="4"/>
  <c r="N95" i="4" s="1"/>
  <c r="M95" i="4"/>
  <c r="K96" i="4"/>
  <c r="M96" i="4" s="1"/>
  <c r="L96" i="4"/>
  <c r="N96" i="4" s="1"/>
  <c r="K97" i="4"/>
  <c r="M97" i="4" s="1"/>
  <c r="L97" i="4"/>
  <c r="N97" i="4" s="1"/>
  <c r="K98" i="4"/>
  <c r="L98" i="4"/>
  <c r="N98" i="4" s="1"/>
  <c r="M98" i="4"/>
  <c r="K99" i="4"/>
  <c r="M99" i="4" s="1"/>
  <c r="L99" i="4"/>
  <c r="N99" i="4" s="1"/>
  <c r="K100" i="4"/>
  <c r="M100" i="4" s="1"/>
  <c r="L100" i="4"/>
  <c r="N100" i="4" s="1"/>
  <c r="K101" i="4"/>
  <c r="L101" i="4"/>
  <c r="M101" i="4"/>
  <c r="N101" i="4"/>
  <c r="K102" i="4"/>
  <c r="M102" i="4" s="1"/>
  <c r="L102" i="4"/>
  <c r="N102" i="4" s="1"/>
  <c r="K103" i="4"/>
  <c r="M103" i="4" s="1"/>
  <c r="L103" i="4"/>
  <c r="N103" i="4" s="1"/>
  <c r="K104" i="4"/>
  <c r="L104" i="4"/>
  <c r="N104" i="4" s="1"/>
  <c r="M104" i="4"/>
  <c r="K105" i="4"/>
  <c r="M105" i="4" s="1"/>
  <c r="L105" i="4"/>
  <c r="N105" i="4" s="1"/>
  <c r="K106" i="4"/>
  <c r="M106" i="4" s="1"/>
  <c r="L106" i="4"/>
  <c r="N106" i="4" s="1"/>
  <c r="K107" i="4"/>
  <c r="L107" i="4"/>
  <c r="N107" i="4" s="1"/>
  <c r="M107" i="4"/>
  <c r="K108" i="4"/>
  <c r="M108" i="4" s="1"/>
  <c r="L108" i="4"/>
  <c r="N108" i="4" s="1"/>
  <c r="K109" i="4"/>
  <c r="M109" i="4" s="1"/>
  <c r="L109" i="4"/>
  <c r="N109" i="4" s="1"/>
  <c r="K110" i="4"/>
  <c r="L110" i="4"/>
  <c r="M110" i="4"/>
  <c r="N110" i="4"/>
  <c r="K111" i="4"/>
  <c r="M111" i="4" s="1"/>
  <c r="L111" i="4"/>
  <c r="N111" i="4" s="1"/>
  <c r="K112" i="4"/>
  <c r="M112" i="4" s="1"/>
  <c r="L112" i="4"/>
  <c r="N112" i="4" s="1"/>
  <c r="K113" i="4"/>
  <c r="L113" i="4"/>
  <c r="N113" i="4" s="1"/>
  <c r="M113" i="4"/>
  <c r="K114" i="4"/>
  <c r="M114" i="4" s="1"/>
  <c r="L114" i="4"/>
  <c r="N114" i="4" s="1"/>
  <c r="K115" i="4"/>
  <c r="M115" i="4" s="1"/>
  <c r="L115" i="4"/>
  <c r="N115" i="4" s="1"/>
  <c r="K116" i="4"/>
  <c r="L116" i="4"/>
  <c r="N116" i="4" s="1"/>
  <c r="M116" i="4"/>
  <c r="K117" i="4"/>
  <c r="M117" i="4" s="1"/>
  <c r="L117" i="4"/>
  <c r="N117" i="4" s="1"/>
  <c r="K118" i="4"/>
  <c r="M118" i="4" s="1"/>
  <c r="L118" i="4"/>
  <c r="N118" i="4" s="1"/>
  <c r="K119" i="4"/>
  <c r="L119" i="4"/>
  <c r="M119" i="4"/>
  <c r="N119" i="4"/>
  <c r="K120" i="4"/>
  <c r="M120" i="4" s="1"/>
  <c r="L120" i="4"/>
  <c r="N120" i="4" s="1"/>
  <c r="K121" i="4"/>
  <c r="M121" i="4" s="1"/>
  <c r="L121" i="4"/>
  <c r="N121" i="4" s="1"/>
  <c r="K122" i="4"/>
  <c r="L122" i="4"/>
  <c r="N122" i="4" s="1"/>
  <c r="M122" i="4"/>
  <c r="K123" i="4"/>
  <c r="M123" i="4" s="1"/>
  <c r="L123" i="4"/>
  <c r="N123" i="4" s="1"/>
  <c r="K124" i="4"/>
  <c r="M124" i="4" s="1"/>
  <c r="L124" i="4"/>
  <c r="N124" i="4" s="1"/>
  <c r="K125" i="4"/>
  <c r="L125" i="4"/>
  <c r="N125" i="4" s="1"/>
  <c r="M125" i="4"/>
  <c r="K126" i="4"/>
  <c r="M126" i="4" s="1"/>
  <c r="L126" i="4"/>
  <c r="N126" i="4" s="1"/>
  <c r="K127" i="4"/>
  <c r="M127" i="4" s="1"/>
  <c r="L127" i="4"/>
  <c r="N127" i="4" s="1"/>
  <c r="K128" i="4"/>
  <c r="L128" i="4"/>
  <c r="M128" i="4"/>
  <c r="N128" i="4"/>
  <c r="K129" i="4"/>
  <c r="M129" i="4" s="1"/>
  <c r="L129" i="4"/>
  <c r="N129" i="4" s="1"/>
  <c r="K130" i="4"/>
  <c r="M130" i="4" s="1"/>
  <c r="L130" i="4"/>
  <c r="N130" i="4" s="1"/>
  <c r="K131" i="4"/>
  <c r="L131" i="4"/>
  <c r="N131" i="4" s="1"/>
  <c r="M131" i="4"/>
  <c r="K132" i="4"/>
  <c r="M132" i="4" s="1"/>
  <c r="L132" i="4"/>
  <c r="N132" i="4" s="1"/>
  <c r="K133" i="4"/>
  <c r="M133" i="4" s="1"/>
  <c r="L133" i="4"/>
  <c r="N133" i="4" s="1"/>
  <c r="K134" i="4"/>
  <c r="L134" i="4"/>
  <c r="N134" i="4" s="1"/>
  <c r="M134" i="4"/>
  <c r="K135" i="4"/>
  <c r="M135" i="4" s="1"/>
  <c r="L135" i="4"/>
  <c r="N135" i="4" s="1"/>
  <c r="K136" i="4"/>
  <c r="M136" i="4" s="1"/>
  <c r="L136" i="4"/>
  <c r="N136" i="4" s="1"/>
  <c r="K137" i="4"/>
  <c r="L137" i="4"/>
  <c r="M137" i="4"/>
  <c r="N137" i="4"/>
  <c r="K138" i="4"/>
  <c r="M138" i="4" s="1"/>
  <c r="L138" i="4"/>
  <c r="N138" i="4" s="1"/>
  <c r="K139" i="4"/>
  <c r="M139" i="4" s="1"/>
  <c r="L139" i="4"/>
  <c r="N139" i="4" s="1"/>
  <c r="K140" i="4"/>
  <c r="L140" i="4"/>
  <c r="N140" i="4" s="1"/>
  <c r="M140" i="4"/>
  <c r="K141" i="4"/>
  <c r="M141" i="4" s="1"/>
  <c r="L141" i="4"/>
  <c r="N141" i="4" s="1"/>
  <c r="K142" i="4"/>
  <c r="M142" i="4" s="1"/>
  <c r="L142" i="4"/>
  <c r="N142" i="4" s="1"/>
  <c r="K143" i="4"/>
  <c r="L143" i="4"/>
  <c r="N143" i="4" s="1"/>
  <c r="M143" i="4"/>
  <c r="K144" i="4"/>
  <c r="M144" i="4" s="1"/>
  <c r="L144" i="4"/>
  <c r="N144" i="4" s="1"/>
  <c r="K145" i="4"/>
  <c r="M145" i="4" s="1"/>
  <c r="L145" i="4"/>
  <c r="N145" i="4" s="1"/>
  <c r="K146" i="4"/>
  <c r="L146" i="4"/>
  <c r="M146" i="4"/>
  <c r="N146" i="4"/>
  <c r="K147" i="4"/>
  <c r="M147" i="4" s="1"/>
  <c r="L147" i="4"/>
  <c r="N147" i="4" s="1"/>
  <c r="K148" i="4"/>
  <c r="M148" i="4" s="1"/>
  <c r="L148" i="4"/>
  <c r="N148" i="4" s="1"/>
  <c r="K149" i="4"/>
  <c r="L149" i="4"/>
  <c r="N149" i="4" s="1"/>
  <c r="M149" i="4"/>
  <c r="K150" i="4"/>
  <c r="M150" i="4" s="1"/>
  <c r="L150" i="4"/>
  <c r="N150" i="4" s="1"/>
  <c r="K151" i="4"/>
  <c r="M151" i="4" s="1"/>
  <c r="L151" i="4"/>
  <c r="N151" i="4" s="1"/>
  <c r="K152" i="4"/>
  <c r="L152" i="4"/>
  <c r="N152" i="4" s="1"/>
  <c r="M152" i="4"/>
  <c r="K153" i="4"/>
  <c r="M153" i="4" s="1"/>
  <c r="L153" i="4"/>
  <c r="N153" i="4" s="1"/>
  <c r="K154" i="4"/>
  <c r="M154" i="4" s="1"/>
  <c r="L154" i="4"/>
  <c r="N154" i="4" s="1"/>
  <c r="K155" i="4"/>
  <c r="L155" i="4"/>
  <c r="M155" i="4"/>
  <c r="N155" i="4"/>
  <c r="K156" i="4"/>
  <c r="M156" i="4" s="1"/>
  <c r="L156" i="4"/>
  <c r="N156" i="4" s="1"/>
  <c r="K157" i="4"/>
  <c r="M157" i="4" s="1"/>
  <c r="L157" i="4"/>
  <c r="N157" i="4" s="1"/>
  <c r="K158" i="4"/>
  <c r="L158" i="4"/>
  <c r="N158" i="4" s="1"/>
  <c r="M158" i="4"/>
  <c r="K159" i="4"/>
  <c r="M159" i="4" s="1"/>
  <c r="L159" i="4"/>
  <c r="N159" i="4" s="1"/>
  <c r="K160" i="4"/>
  <c r="M160" i="4" s="1"/>
  <c r="L160" i="4"/>
  <c r="N160" i="4" s="1"/>
  <c r="K161" i="4"/>
  <c r="L161" i="4"/>
  <c r="N161" i="4" s="1"/>
  <c r="M161" i="4"/>
  <c r="K162" i="4"/>
  <c r="M162" i="4" s="1"/>
  <c r="L162" i="4"/>
  <c r="N162" i="4" s="1"/>
  <c r="K163" i="4"/>
  <c r="M163" i="4" s="1"/>
  <c r="L163" i="4"/>
  <c r="N163" i="4" s="1"/>
  <c r="K164" i="4"/>
  <c r="L164" i="4"/>
  <c r="M164" i="4"/>
  <c r="N164" i="4"/>
  <c r="K165" i="4"/>
  <c r="M165" i="4" s="1"/>
  <c r="L165" i="4"/>
  <c r="N165" i="4" s="1"/>
  <c r="K166" i="4"/>
  <c r="M166" i="4" s="1"/>
  <c r="L166" i="4"/>
  <c r="N166" i="4" s="1"/>
  <c r="K167" i="4"/>
  <c r="L167" i="4"/>
  <c r="N167" i="4" s="1"/>
  <c r="M167" i="4"/>
  <c r="K168" i="4"/>
  <c r="M168" i="4" s="1"/>
  <c r="L168" i="4"/>
  <c r="N168" i="4" s="1"/>
  <c r="K169" i="4"/>
  <c r="M169" i="4" s="1"/>
  <c r="L169" i="4"/>
  <c r="N169" i="4" s="1"/>
  <c r="K170" i="4"/>
  <c r="L170" i="4"/>
  <c r="N170" i="4" s="1"/>
  <c r="M170" i="4"/>
  <c r="K171" i="4"/>
  <c r="M171" i="4" s="1"/>
  <c r="L171" i="4"/>
  <c r="N171" i="4" s="1"/>
  <c r="K172" i="4"/>
  <c r="M172" i="4" s="1"/>
  <c r="L172" i="4"/>
  <c r="N172" i="4" s="1"/>
  <c r="K173" i="4"/>
  <c r="L173" i="4"/>
  <c r="M173" i="4"/>
  <c r="N173" i="4"/>
  <c r="K174" i="4"/>
  <c r="M174" i="4" s="1"/>
  <c r="L174" i="4"/>
  <c r="N174" i="4" s="1"/>
  <c r="K175" i="4"/>
  <c r="M175" i="4" s="1"/>
  <c r="L175" i="4"/>
  <c r="N175" i="4" s="1"/>
  <c r="K176" i="4"/>
  <c r="L176" i="4"/>
  <c r="N176" i="4" s="1"/>
  <c r="M176" i="4"/>
  <c r="K177" i="4"/>
  <c r="M177" i="4" s="1"/>
  <c r="L177" i="4"/>
  <c r="N177" i="4" s="1"/>
  <c r="K178" i="4"/>
  <c r="M178" i="4" s="1"/>
  <c r="L178" i="4"/>
  <c r="N178" i="4" s="1"/>
  <c r="K179" i="4"/>
  <c r="L179" i="4"/>
  <c r="N179" i="4" s="1"/>
  <c r="M179" i="4"/>
  <c r="K180" i="4"/>
  <c r="M180" i="4" s="1"/>
  <c r="L180" i="4"/>
  <c r="N180" i="4" s="1"/>
  <c r="K181" i="4"/>
  <c r="M181" i="4" s="1"/>
  <c r="L181" i="4"/>
  <c r="N181" i="4" s="1"/>
  <c r="K182" i="4"/>
  <c r="L182" i="4"/>
  <c r="M182" i="4"/>
  <c r="N182" i="4"/>
  <c r="K183" i="4"/>
  <c r="M183" i="4" s="1"/>
  <c r="L183" i="4"/>
  <c r="N183" i="4" s="1"/>
  <c r="K184" i="4"/>
  <c r="M184" i="4" s="1"/>
  <c r="L184" i="4"/>
  <c r="N184" i="4" s="1"/>
  <c r="K185" i="4"/>
  <c r="L185" i="4"/>
  <c r="N185" i="4" s="1"/>
  <c r="M185" i="4"/>
  <c r="K186" i="4"/>
  <c r="M186" i="4" s="1"/>
  <c r="L186" i="4"/>
  <c r="N186" i="4" s="1"/>
  <c r="K187" i="4"/>
  <c r="M187" i="4" s="1"/>
  <c r="L187" i="4"/>
  <c r="N187" i="4" s="1"/>
  <c r="K188" i="4"/>
  <c r="L188" i="4"/>
  <c r="N188" i="4" s="1"/>
  <c r="M188" i="4"/>
  <c r="K189" i="4"/>
  <c r="M189" i="4" s="1"/>
  <c r="L189" i="4"/>
  <c r="N189" i="4" s="1"/>
  <c r="K190" i="4"/>
  <c r="M190" i="4" s="1"/>
  <c r="L190" i="4"/>
  <c r="N190" i="4" s="1"/>
  <c r="K191" i="4"/>
  <c r="M191" i="4" s="1"/>
  <c r="L191" i="4"/>
  <c r="N191" i="4"/>
  <c r="K192" i="4"/>
  <c r="M192" i="4" s="1"/>
  <c r="L192" i="4"/>
  <c r="N192" i="4" s="1"/>
  <c r="K193" i="4"/>
  <c r="M193" i="4" s="1"/>
  <c r="L193" i="4"/>
  <c r="N193" i="4" s="1"/>
  <c r="K194" i="4"/>
  <c r="L194" i="4"/>
  <c r="N194" i="4" s="1"/>
  <c r="M194" i="4"/>
  <c r="K195" i="4"/>
  <c r="M195" i="4" s="1"/>
  <c r="L195" i="4"/>
  <c r="N195" i="4" s="1"/>
  <c r="K196" i="4"/>
  <c r="M196" i="4" s="1"/>
  <c r="L196" i="4"/>
  <c r="N196" i="4" s="1"/>
  <c r="K197" i="4"/>
  <c r="L197" i="4"/>
  <c r="N197" i="4" s="1"/>
  <c r="M197" i="4"/>
  <c r="K198" i="4"/>
  <c r="M198" i="4" s="1"/>
  <c r="L198" i="4"/>
  <c r="N198" i="4" s="1"/>
  <c r="K199" i="4"/>
  <c r="M199" i="4" s="1"/>
  <c r="L199" i="4"/>
  <c r="N199" i="4" s="1"/>
  <c r="K200" i="4"/>
  <c r="M200" i="4" s="1"/>
  <c r="L200" i="4"/>
  <c r="N200" i="4"/>
  <c r="K201" i="4"/>
  <c r="M201" i="4" s="1"/>
  <c r="L201" i="4"/>
  <c r="N201" i="4" s="1"/>
  <c r="K202" i="4"/>
  <c r="M202" i="4" s="1"/>
  <c r="L202" i="4"/>
  <c r="N202" i="4" s="1"/>
  <c r="K203" i="4"/>
  <c r="L203" i="4"/>
  <c r="N203" i="4" s="1"/>
  <c r="M203" i="4"/>
  <c r="K204" i="4"/>
  <c r="M204" i="4" s="1"/>
  <c r="L204" i="4"/>
  <c r="N204" i="4" s="1"/>
  <c r="K205" i="4"/>
  <c r="M205" i="4" s="1"/>
  <c r="L205" i="4"/>
  <c r="N205" i="4" s="1"/>
  <c r="K206" i="4"/>
  <c r="L206" i="4"/>
  <c r="N206" i="4" s="1"/>
  <c r="M206" i="4"/>
  <c r="K207" i="4"/>
  <c r="M207" i="4" s="1"/>
  <c r="L207" i="4"/>
  <c r="N207" i="4" s="1"/>
  <c r="K208" i="4"/>
  <c r="M208" i="4" s="1"/>
  <c r="L208" i="4"/>
  <c r="N208" i="4" s="1"/>
  <c r="K209" i="4"/>
  <c r="M209" i="4" s="1"/>
  <c r="L209" i="4"/>
  <c r="N209" i="4"/>
  <c r="K210" i="4"/>
  <c r="M210" i="4" s="1"/>
  <c r="L210" i="4"/>
  <c r="N210" i="4" s="1"/>
  <c r="K211" i="4"/>
  <c r="M211" i="4" s="1"/>
  <c r="L211" i="4"/>
  <c r="N211" i="4" s="1"/>
  <c r="K212" i="4"/>
  <c r="L212" i="4"/>
  <c r="N212" i="4" s="1"/>
  <c r="M212" i="4"/>
  <c r="K213" i="4"/>
  <c r="M213" i="4" s="1"/>
  <c r="L213" i="4"/>
  <c r="N213" i="4" s="1"/>
  <c r="K214" i="4"/>
  <c r="M214" i="4" s="1"/>
  <c r="L214" i="4"/>
  <c r="N214" i="4" s="1"/>
  <c r="K215" i="4"/>
  <c r="L215" i="4"/>
  <c r="N215" i="4" s="1"/>
  <c r="M215" i="4"/>
  <c r="K216" i="4"/>
  <c r="M216" i="4" s="1"/>
  <c r="L216" i="4"/>
  <c r="N216" i="4" s="1"/>
  <c r="K217" i="4"/>
  <c r="M217" i="4" s="1"/>
  <c r="L217" i="4"/>
  <c r="N217" i="4" s="1"/>
  <c r="K218" i="4"/>
  <c r="L218" i="4"/>
  <c r="M218" i="4"/>
  <c r="N218" i="4"/>
  <c r="K219" i="4"/>
  <c r="M219" i="4" s="1"/>
  <c r="L219" i="4"/>
  <c r="N219" i="4" s="1"/>
  <c r="K220" i="4"/>
  <c r="M220" i="4" s="1"/>
  <c r="L220" i="4"/>
  <c r="N220" i="4" s="1"/>
  <c r="K221" i="4"/>
  <c r="L221" i="4"/>
  <c r="M221" i="4"/>
  <c r="N221" i="4"/>
  <c r="K222" i="4"/>
  <c r="M222" i="4" s="1"/>
  <c r="L222" i="4"/>
  <c r="N222" i="4" s="1"/>
  <c r="K223" i="4"/>
  <c r="M223" i="4" s="1"/>
  <c r="L223" i="4"/>
  <c r="N223" i="4" s="1"/>
  <c r="K224" i="4"/>
  <c r="L224" i="4"/>
  <c r="N224" i="4" s="1"/>
  <c r="M224" i="4"/>
  <c r="K225" i="4"/>
  <c r="M225" i="4" s="1"/>
  <c r="L225" i="4"/>
  <c r="N225" i="4" s="1"/>
  <c r="K226" i="4"/>
  <c r="M226" i="4" s="1"/>
  <c r="L226" i="4"/>
  <c r="N226" i="4" s="1"/>
  <c r="K227" i="4"/>
  <c r="L227" i="4"/>
  <c r="M227" i="4"/>
  <c r="N227" i="4"/>
  <c r="K228" i="4"/>
  <c r="M228" i="4" s="1"/>
  <c r="L228" i="4"/>
  <c r="N228" i="4" s="1"/>
  <c r="K229" i="4"/>
  <c r="M229" i="4" s="1"/>
  <c r="L229" i="4"/>
  <c r="N229" i="4" s="1"/>
  <c r="K230" i="4"/>
  <c r="L230" i="4"/>
  <c r="M230" i="4"/>
  <c r="N230" i="4"/>
  <c r="K231" i="4"/>
  <c r="M231" i="4" s="1"/>
  <c r="L231" i="4"/>
  <c r="N231" i="4" s="1"/>
  <c r="K232" i="4"/>
  <c r="M232" i="4" s="1"/>
  <c r="L232" i="4"/>
  <c r="N232" i="4" s="1"/>
  <c r="K233" i="4"/>
  <c r="L233" i="4"/>
  <c r="N233" i="4" s="1"/>
  <c r="M233" i="4"/>
  <c r="K234" i="4"/>
  <c r="M234" i="4" s="1"/>
  <c r="L234" i="4"/>
  <c r="N234" i="4" s="1"/>
  <c r="K235" i="4"/>
  <c r="M235" i="4" s="1"/>
  <c r="L235" i="4"/>
  <c r="N235" i="4" s="1"/>
  <c r="K236" i="4"/>
  <c r="M236" i="4" s="1"/>
  <c r="L236" i="4"/>
  <c r="N236" i="4"/>
  <c r="K237" i="4"/>
  <c r="M237" i="4" s="1"/>
  <c r="L237" i="4"/>
  <c r="N237" i="4" s="1"/>
  <c r="K238" i="4"/>
  <c r="M238" i="4" s="1"/>
  <c r="L238" i="4"/>
  <c r="N238" i="4" s="1"/>
  <c r="K239" i="4"/>
  <c r="L239" i="4"/>
  <c r="M239" i="4"/>
  <c r="N239" i="4"/>
  <c r="K240" i="4"/>
  <c r="M240" i="4" s="1"/>
  <c r="L240" i="4"/>
  <c r="N240" i="4" s="1"/>
  <c r="K241" i="4"/>
  <c r="M241" i="4" s="1"/>
  <c r="L241" i="4"/>
  <c r="N241" i="4" s="1"/>
  <c r="K242" i="4"/>
  <c r="L242" i="4"/>
  <c r="N242" i="4" s="1"/>
  <c r="M242" i="4"/>
  <c r="K243" i="4"/>
  <c r="M243" i="4" s="1"/>
  <c r="L243" i="4"/>
  <c r="N243" i="4" s="1"/>
  <c r="K244" i="4"/>
  <c r="M244" i="4" s="1"/>
  <c r="L244" i="4"/>
  <c r="N244" i="4" s="1"/>
  <c r="K245" i="4"/>
  <c r="L245" i="4"/>
  <c r="M245" i="4"/>
  <c r="N245" i="4"/>
  <c r="K246" i="4"/>
  <c r="M246" i="4" s="1"/>
  <c r="L246" i="4"/>
  <c r="N246" i="4" s="1"/>
  <c r="K247" i="4"/>
  <c r="M247" i="4" s="1"/>
  <c r="L247" i="4"/>
  <c r="N247" i="4" s="1"/>
  <c r="K248" i="4"/>
  <c r="L248" i="4"/>
  <c r="M248" i="4"/>
  <c r="N248" i="4"/>
  <c r="K249" i="4"/>
  <c r="M249" i="4" s="1"/>
  <c r="L249" i="4"/>
  <c r="N249" i="4" s="1"/>
  <c r="K250" i="4"/>
  <c r="M250" i="4" s="1"/>
  <c r="L250" i="4"/>
  <c r="N250" i="4" s="1"/>
  <c r="K251" i="4"/>
  <c r="M251" i="4" s="1"/>
  <c r="L251" i="4"/>
  <c r="N251" i="4" s="1"/>
  <c r="K252" i="4"/>
  <c r="M252" i="4" s="1"/>
  <c r="L252" i="4"/>
  <c r="N252" i="4" s="1"/>
  <c r="K253" i="4"/>
  <c r="M253" i="4" s="1"/>
  <c r="L253" i="4"/>
  <c r="N253" i="4" s="1"/>
  <c r="K254" i="4"/>
  <c r="L254" i="4"/>
  <c r="M254" i="4"/>
  <c r="N254" i="4"/>
  <c r="K255" i="4"/>
  <c r="M255" i="4" s="1"/>
  <c r="L255" i="4"/>
  <c r="N255" i="4" s="1"/>
  <c r="K256" i="4"/>
  <c r="M256" i="4" s="1"/>
  <c r="L256" i="4"/>
  <c r="N256" i="4" s="1"/>
  <c r="K257" i="4"/>
  <c r="L257" i="4"/>
  <c r="N257" i="4" s="1"/>
  <c r="M257" i="4"/>
  <c r="K258" i="4"/>
  <c r="L258" i="4"/>
  <c r="M258" i="4"/>
  <c r="N258" i="4"/>
  <c r="K259" i="4"/>
  <c r="L259" i="4"/>
  <c r="N259" i="4" s="1"/>
  <c r="M259" i="4"/>
  <c r="K260" i="4"/>
  <c r="L260" i="4"/>
  <c r="N260" i="4" s="1"/>
  <c r="M260" i="4"/>
  <c r="K261" i="4"/>
  <c r="L261" i="4"/>
  <c r="M261" i="4"/>
  <c r="N261" i="4"/>
  <c r="K262" i="4"/>
  <c r="L262" i="4"/>
  <c r="N262" i="4" s="1"/>
  <c r="M262" i="4"/>
  <c r="K263" i="4"/>
  <c r="L263" i="4"/>
  <c r="N263" i="4" s="1"/>
  <c r="M263" i="4"/>
  <c r="K264" i="4"/>
  <c r="L264" i="4"/>
  <c r="M264" i="4"/>
  <c r="N264" i="4"/>
  <c r="K265" i="4"/>
  <c r="M265" i="4" s="1"/>
  <c r="L265" i="4"/>
  <c r="N265" i="4" s="1"/>
  <c r="K266" i="4"/>
  <c r="L266" i="4"/>
  <c r="N266" i="4" s="1"/>
  <c r="M266" i="4"/>
  <c r="K267" i="4"/>
  <c r="M267" i="4" s="1"/>
  <c r="L267" i="4"/>
  <c r="N267" i="4"/>
  <c r="K268" i="4"/>
  <c r="L268" i="4"/>
  <c r="N268" i="4" s="1"/>
  <c r="M268" i="4"/>
  <c r="K269" i="4"/>
  <c r="L269" i="4"/>
  <c r="N269" i="4" s="1"/>
  <c r="M269" i="4"/>
  <c r="K270" i="4"/>
  <c r="M270" i="4" s="1"/>
  <c r="L270" i="4"/>
  <c r="N270" i="4"/>
  <c r="K271" i="4"/>
  <c r="L271" i="4"/>
  <c r="N271" i="4" s="1"/>
  <c r="M271" i="4"/>
  <c r="K272" i="4"/>
  <c r="L272" i="4"/>
  <c r="M272" i="4"/>
  <c r="N272" i="4"/>
  <c r="K273" i="4"/>
  <c r="M273" i="4" s="1"/>
  <c r="L273" i="4"/>
  <c r="N273" i="4"/>
  <c r="K274" i="4"/>
  <c r="L274" i="4"/>
  <c r="N274" i="4" s="1"/>
  <c r="M274" i="4"/>
  <c r="K275" i="4"/>
  <c r="L275" i="4"/>
  <c r="M275" i="4"/>
  <c r="N275" i="4"/>
  <c r="K276" i="4"/>
  <c r="M276" i="4" s="1"/>
  <c r="L276" i="4"/>
  <c r="N276" i="4"/>
  <c r="K277" i="4"/>
  <c r="L277" i="4"/>
  <c r="N277" i="4" s="1"/>
  <c r="M277" i="4"/>
  <c r="K278" i="4"/>
  <c r="L278" i="4"/>
  <c r="N278" i="4" s="1"/>
  <c r="M278" i="4"/>
  <c r="K279" i="4"/>
  <c r="M279" i="4" s="1"/>
  <c r="L279" i="4"/>
  <c r="N279" i="4"/>
  <c r="K280" i="4"/>
  <c r="M280" i="4" s="1"/>
  <c r="L280" i="4"/>
  <c r="N280" i="4" s="1"/>
  <c r="K281" i="4"/>
  <c r="L281" i="4"/>
  <c r="M281" i="4"/>
  <c r="N281" i="4"/>
  <c r="K282" i="4"/>
  <c r="L282" i="4"/>
  <c r="M282" i="4"/>
  <c r="N282" i="4"/>
  <c r="K283" i="4"/>
  <c r="M283" i="4" s="1"/>
  <c r="L283" i="4"/>
  <c r="N283" i="4" s="1"/>
  <c r="K284" i="4"/>
  <c r="L284" i="4"/>
  <c r="M284" i="4"/>
  <c r="N284" i="4"/>
  <c r="K285" i="4"/>
  <c r="L285" i="4"/>
  <c r="M285" i="4"/>
  <c r="N285" i="4"/>
  <c r="K286" i="4"/>
  <c r="M286" i="4" s="1"/>
  <c r="L286" i="4"/>
  <c r="N286" i="4" s="1"/>
  <c r="K287" i="4"/>
  <c r="L287" i="4"/>
  <c r="M287" i="4"/>
  <c r="N287" i="4"/>
  <c r="K288" i="4"/>
  <c r="M288" i="4" s="1"/>
  <c r="L288" i="4"/>
  <c r="N288" i="4"/>
  <c r="K289" i="4"/>
  <c r="M289" i="4" s="1"/>
  <c r="L289" i="4"/>
  <c r="N289" i="4" s="1"/>
  <c r="K290" i="4"/>
  <c r="L290" i="4"/>
  <c r="M290" i="4"/>
  <c r="N290" i="4"/>
  <c r="K291" i="4"/>
  <c r="L291" i="4"/>
  <c r="M291" i="4"/>
  <c r="N291" i="4"/>
  <c r="K292" i="4"/>
  <c r="M292" i="4" s="1"/>
  <c r="L292" i="4"/>
  <c r="N292" i="4" s="1"/>
  <c r="K293" i="4"/>
  <c r="L293" i="4"/>
  <c r="N293" i="4" s="1"/>
  <c r="M293" i="4"/>
  <c r="K294" i="4"/>
  <c r="L294" i="4"/>
  <c r="M294" i="4"/>
  <c r="N294" i="4"/>
  <c r="K295" i="4"/>
  <c r="L295" i="4"/>
  <c r="N295" i="4" s="1"/>
  <c r="M295" i="4"/>
  <c r="K296" i="4"/>
  <c r="L296" i="4"/>
  <c r="N296" i="4" s="1"/>
  <c r="M296" i="4"/>
  <c r="K297" i="4"/>
  <c r="L297" i="4"/>
  <c r="M297" i="4"/>
  <c r="N297" i="4"/>
  <c r="K298" i="4"/>
  <c r="L298" i="4"/>
  <c r="N298" i="4" s="1"/>
  <c r="M298" i="4"/>
  <c r="K299" i="4"/>
  <c r="L299" i="4"/>
  <c r="N299" i="4" s="1"/>
  <c r="M299" i="4"/>
  <c r="K300" i="4"/>
  <c r="L300" i="4"/>
  <c r="M300" i="4"/>
  <c r="N300" i="4"/>
  <c r="K301" i="4"/>
  <c r="M301" i="4" s="1"/>
  <c r="L301" i="4"/>
  <c r="N301" i="4" s="1"/>
  <c r="K302" i="4"/>
  <c r="L302" i="4"/>
  <c r="N302" i="4" s="1"/>
  <c r="M302" i="4"/>
  <c r="K303" i="4"/>
  <c r="M303" i="4" s="1"/>
  <c r="L303" i="4"/>
  <c r="N303" i="4"/>
  <c r="K304" i="4"/>
  <c r="L304" i="4"/>
  <c r="N304" i="4" s="1"/>
  <c r="M304" i="4"/>
  <c r="K305" i="4"/>
  <c r="L305" i="4"/>
  <c r="N305" i="4" s="1"/>
  <c r="M305" i="4"/>
  <c r="K306" i="4"/>
  <c r="M306" i="4" s="1"/>
  <c r="L306" i="4"/>
  <c r="N306" i="4" s="1"/>
  <c r="K307" i="4"/>
  <c r="L307" i="4"/>
  <c r="N307" i="4" s="1"/>
  <c r="M307" i="4"/>
  <c r="K308" i="4"/>
  <c r="L308" i="4"/>
  <c r="M308" i="4"/>
  <c r="N308" i="4"/>
  <c r="K309" i="4"/>
  <c r="M309" i="4" s="1"/>
  <c r="L309" i="4"/>
  <c r="N309" i="4" s="1"/>
  <c r="K310" i="4"/>
  <c r="L310" i="4"/>
  <c r="N310" i="4" s="1"/>
  <c r="M310" i="4"/>
  <c r="K311" i="4"/>
  <c r="L311" i="4"/>
  <c r="M311" i="4"/>
  <c r="N311" i="4"/>
  <c r="K312" i="4"/>
  <c r="M312" i="4" s="1"/>
  <c r="L312" i="4"/>
  <c r="N312" i="4" s="1"/>
  <c r="K313" i="4"/>
  <c r="L313" i="4"/>
  <c r="N313" i="4" s="1"/>
  <c r="M313" i="4"/>
  <c r="K314" i="4"/>
  <c r="L314" i="4"/>
  <c r="N314" i="4" s="1"/>
  <c r="M314" i="4"/>
  <c r="K315" i="4"/>
  <c r="M315" i="4" s="1"/>
  <c r="L315" i="4"/>
  <c r="N315" i="4" s="1"/>
  <c r="K316" i="4"/>
  <c r="M316" i="4" s="1"/>
  <c r="L316" i="4"/>
  <c r="N316" i="4" s="1"/>
  <c r="K317" i="4"/>
  <c r="L317" i="4"/>
  <c r="M317" i="4"/>
  <c r="N317" i="4"/>
  <c r="K318" i="4"/>
  <c r="L318" i="4"/>
  <c r="N318" i="4" s="1"/>
  <c r="M318" i="4"/>
  <c r="K319" i="4"/>
  <c r="M319" i="4" s="1"/>
  <c r="L319" i="4"/>
  <c r="N319" i="4" s="1"/>
  <c r="K320" i="4"/>
  <c r="L320" i="4"/>
  <c r="M320" i="4"/>
  <c r="N320" i="4"/>
  <c r="K321" i="4"/>
  <c r="L321" i="4"/>
  <c r="M321" i="4"/>
  <c r="N321" i="4"/>
  <c r="K322" i="4"/>
  <c r="M322" i="4" s="1"/>
  <c r="L322" i="4"/>
  <c r="N322" i="4" s="1"/>
  <c r="K323" i="4"/>
  <c r="L323" i="4"/>
  <c r="M323" i="4"/>
  <c r="N323" i="4"/>
  <c r="K324" i="4"/>
  <c r="M324" i="4" s="1"/>
  <c r="L324" i="4"/>
  <c r="N324" i="4"/>
  <c r="K325" i="4"/>
  <c r="M325" i="4" s="1"/>
  <c r="L325" i="4"/>
  <c r="N325" i="4" s="1"/>
  <c r="K326" i="4"/>
  <c r="L326" i="4"/>
  <c r="M326" i="4"/>
  <c r="N326" i="4"/>
  <c r="K327" i="4"/>
  <c r="L327" i="4"/>
  <c r="N327" i="4" s="1"/>
  <c r="M327" i="4"/>
  <c r="K328" i="4"/>
  <c r="M328" i="4" s="1"/>
  <c r="L328" i="4"/>
  <c r="N328" i="4" s="1"/>
  <c r="K329" i="4"/>
  <c r="L329" i="4"/>
  <c r="N329" i="4" s="1"/>
  <c r="M329" i="4"/>
  <c r="K330" i="4"/>
  <c r="L330" i="4"/>
  <c r="M330" i="4"/>
  <c r="N330" i="4"/>
  <c r="K331" i="4"/>
  <c r="L331" i="4"/>
  <c r="N331" i="4" s="1"/>
  <c r="M331" i="4"/>
  <c r="K332" i="4"/>
  <c r="L332" i="4"/>
  <c r="N332" i="4" s="1"/>
  <c r="M332" i="4"/>
  <c r="K333" i="4"/>
  <c r="L333" i="4"/>
  <c r="M333" i="4"/>
  <c r="N333" i="4"/>
  <c r="K334" i="4"/>
  <c r="L334" i="4"/>
  <c r="N334" i="4" s="1"/>
  <c r="M334" i="4"/>
  <c r="K335" i="4"/>
  <c r="L335" i="4"/>
  <c r="N335" i="4" s="1"/>
  <c r="M335" i="4"/>
  <c r="K336" i="4"/>
  <c r="L336" i="4"/>
  <c r="M336" i="4"/>
  <c r="N336" i="4"/>
  <c r="K337" i="4"/>
  <c r="M337" i="4" s="1"/>
  <c r="L337" i="4"/>
  <c r="N337" i="4" s="1"/>
  <c r="K338" i="4"/>
  <c r="L338" i="4"/>
  <c r="N338" i="4" s="1"/>
  <c r="M338" i="4"/>
  <c r="K339" i="4"/>
  <c r="M339" i="4" s="1"/>
  <c r="L339" i="4"/>
  <c r="N339" i="4"/>
  <c r="K340" i="4"/>
  <c r="L340" i="4"/>
  <c r="N340" i="4" s="1"/>
  <c r="M340" i="4"/>
  <c r="K341" i="4"/>
  <c r="L341" i="4"/>
  <c r="N341" i="4" s="1"/>
  <c r="M341" i="4"/>
  <c r="K342" i="4"/>
  <c r="M342" i="4" s="1"/>
  <c r="L342" i="4"/>
  <c r="N342" i="4" s="1"/>
  <c r="K343" i="4"/>
  <c r="L343" i="4"/>
  <c r="N343" i="4" s="1"/>
  <c r="M343" i="4"/>
  <c r="K344" i="4"/>
  <c r="L344" i="4"/>
  <c r="M344" i="4"/>
  <c r="N344" i="4"/>
  <c r="K345" i="4"/>
  <c r="M345" i="4" s="1"/>
  <c r="L345" i="4"/>
  <c r="N345" i="4" s="1"/>
  <c r="K346" i="4"/>
  <c r="L346" i="4"/>
  <c r="N346" i="4" s="1"/>
  <c r="M346" i="4"/>
  <c r="K347" i="4"/>
  <c r="L347" i="4"/>
  <c r="M347" i="4"/>
  <c r="N347" i="4"/>
  <c r="K348" i="4"/>
  <c r="M348" i="4" s="1"/>
  <c r="L348" i="4"/>
  <c r="N348" i="4" s="1"/>
  <c r="K349" i="4"/>
  <c r="L349" i="4"/>
  <c r="N349" i="4" s="1"/>
  <c r="M349" i="4"/>
  <c r="K350" i="4"/>
  <c r="L350" i="4"/>
  <c r="N350" i="4" s="1"/>
  <c r="M350" i="4"/>
  <c r="K351" i="4"/>
  <c r="M351" i="4" s="1"/>
  <c r="L351" i="4"/>
  <c r="N351" i="4"/>
  <c r="K352" i="4"/>
  <c r="M352" i="4" s="1"/>
  <c r="L352" i="4"/>
  <c r="N352" i="4" s="1"/>
  <c r="K353" i="4"/>
  <c r="L353" i="4"/>
  <c r="M353" i="4"/>
  <c r="N353" i="4"/>
  <c r="K354" i="4"/>
  <c r="L354" i="4"/>
  <c r="N354" i="4" s="1"/>
  <c r="M354" i="4"/>
  <c r="K355" i="4"/>
  <c r="M355" i="4" s="1"/>
  <c r="L355" i="4"/>
  <c r="N355" i="4" s="1"/>
  <c r="K356" i="4"/>
  <c r="L356" i="4"/>
  <c r="M356" i="4"/>
  <c r="N356" i="4"/>
  <c r="K357" i="4"/>
  <c r="L357" i="4"/>
  <c r="M357" i="4"/>
  <c r="N357" i="4"/>
  <c r="K358" i="4"/>
  <c r="M358" i="4" s="1"/>
  <c r="L358" i="4"/>
  <c r="N358" i="4" s="1"/>
  <c r="K359" i="4"/>
  <c r="L359" i="4"/>
  <c r="M359" i="4"/>
  <c r="N359" i="4"/>
  <c r="K360" i="4"/>
  <c r="M360" i="4" s="1"/>
  <c r="L360" i="4"/>
  <c r="N360" i="4"/>
  <c r="K361" i="4"/>
  <c r="M361" i="4" s="1"/>
  <c r="L361" i="4"/>
  <c r="N361" i="4" s="1"/>
  <c r="K362" i="4"/>
  <c r="L362" i="4"/>
  <c r="M362" i="4"/>
  <c r="N362" i="4"/>
  <c r="K363" i="4"/>
  <c r="L363" i="4"/>
  <c r="N363" i="4" s="1"/>
  <c r="M363" i="4"/>
  <c r="K364" i="4"/>
  <c r="M364" i="4" s="1"/>
  <c r="L364" i="4"/>
  <c r="N364" i="4" s="1"/>
  <c r="K365" i="4"/>
  <c r="L365" i="4"/>
  <c r="N365" i="4" s="1"/>
  <c r="M365" i="4"/>
  <c r="K366" i="4"/>
  <c r="L366" i="4"/>
  <c r="M366" i="4"/>
  <c r="N366" i="4"/>
  <c r="K367" i="4"/>
  <c r="L367" i="4"/>
  <c r="N367" i="4" s="1"/>
  <c r="M367" i="4"/>
  <c r="K368" i="4"/>
  <c r="L368" i="4"/>
  <c r="N368" i="4" s="1"/>
  <c r="M368" i="4"/>
  <c r="K369" i="4"/>
  <c r="L369" i="4"/>
  <c r="M369" i="4"/>
  <c r="N369" i="4"/>
  <c r="K370" i="4"/>
  <c r="L370" i="4"/>
  <c r="N370" i="4" s="1"/>
  <c r="M370" i="4"/>
  <c r="K371" i="4"/>
  <c r="L371" i="4"/>
  <c r="N371" i="4" s="1"/>
  <c r="M371" i="4"/>
  <c r="K372" i="4"/>
  <c r="L372" i="4"/>
  <c r="M372" i="4"/>
  <c r="N372" i="4"/>
  <c r="K373" i="4"/>
  <c r="M373" i="4" s="1"/>
  <c r="L373" i="4"/>
  <c r="N373" i="4" s="1"/>
  <c r="K374" i="4"/>
  <c r="L374" i="4"/>
  <c r="N374" i="4" s="1"/>
  <c r="M374" i="4"/>
  <c r="K375" i="4"/>
  <c r="M375" i="4" s="1"/>
  <c r="L375" i="4"/>
  <c r="N375" i="4"/>
  <c r="K376" i="4"/>
  <c r="L376" i="4"/>
  <c r="N376" i="4" s="1"/>
  <c r="M376" i="4"/>
  <c r="K377" i="4"/>
  <c r="L377" i="4"/>
  <c r="N377" i="4" s="1"/>
  <c r="M377" i="4"/>
  <c r="K378" i="4"/>
  <c r="M378" i="4" s="1"/>
  <c r="L378" i="4"/>
  <c r="N378" i="4" s="1"/>
  <c r="K379" i="4"/>
  <c r="L379" i="4"/>
  <c r="N379" i="4" s="1"/>
  <c r="M379" i="4"/>
  <c r="K380" i="4"/>
  <c r="L380" i="4"/>
  <c r="M380" i="4"/>
  <c r="N380" i="4"/>
  <c r="K381" i="4"/>
  <c r="M381" i="4" s="1"/>
  <c r="L381" i="4"/>
  <c r="N381" i="4" s="1"/>
  <c r="K382" i="4"/>
  <c r="L382" i="4"/>
  <c r="N382" i="4" s="1"/>
  <c r="M382" i="4"/>
  <c r="K383" i="4"/>
  <c r="L383" i="4"/>
  <c r="M383" i="4"/>
  <c r="N383" i="4"/>
  <c r="K384" i="4"/>
  <c r="M384" i="4" s="1"/>
  <c r="L384" i="4"/>
  <c r="N384" i="4" s="1"/>
  <c r="K385" i="4"/>
  <c r="L385" i="4"/>
  <c r="N385" i="4" s="1"/>
  <c r="M385" i="4"/>
  <c r="K386" i="4"/>
  <c r="L386" i="4"/>
  <c r="N386" i="4" s="1"/>
  <c r="M386" i="4"/>
  <c r="K387" i="4"/>
  <c r="M387" i="4" s="1"/>
  <c r="L387" i="4"/>
  <c r="N387" i="4" s="1"/>
  <c r="K388" i="4"/>
  <c r="M388" i="4" s="1"/>
  <c r="L388" i="4"/>
  <c r="N388" i="4" s="1"/>
  <c r="K389" i="4"/>
  <c r="L389" i="4"/>
  <c r="M389" i="4"/>
  <c r="N389" i="4"/>
  <c r="K390" i="4"/>
  <c r="L390" i="4"/>
  <c r="N390" i="4" s="1"/>
  <c r="M390" i="4"/>
  <c r="K391" i="4"/>
  <c r="M391" i="4" s="1"/>
  <c r="L391" i="4"/>
  <c r="N391" i="4" s="1"/>
  <c r="K392" i="4"/>
  <c r="L392" i="4"/>
  <c r="M392" i="4"/>
  <c r="N392" i="4"/>
  <c r="K393" i="4"/>
  <c r="L393" i="4"/>
  <c r="M393" i="4"/>
  <c r="N393" i="4"/>
  <c r="K394" i="4"/>
  <c r="M394" i="4" s="1"/>
  <c r="L394" i="4"/>
  <c r="N394" i="4" s="1"/>
  <c r="K395" i="4"/>
  <c r="L395" i="4"/>
  <c r="M395" i="4"/>
  <c r="N395" i="4"/>
  <c r="K396" i="4"/>
  <c r="M396" i="4" s="1"/>
  <c r="L396" i="4"/>
  <c r="N396" i="4"/>
  <c r="K397" i="4"/>
  <c r="L397" i="4"/>
  <c r="N397" i="4" s="1"/>
  <c r="M397" i="4"/>
  <c r="K398" i="4"/>
  <c r="L398" i="4"/>
  <c r="M398" i="4"/>
  <c r="N398" i="4"/>
  <c r="K399" i="4"/>
  <c r="L399" i="4"/>
  <c r="N399" i="4" s="1"/>
  <c r="M399" i="4"/>
  <c r="K400" i="4"/>
  <c r="M400" i="4" s="1"/>
  <c r="L400" i="4"/>
  <c r="N400" i="4" s="1"/>
  <c r="K401" i="4"/>
  <c r="M401" i="4" s="1"/>
  <c r="L401" i="4"/>
  <c r="N401" i="4" s="1"/>
  <c r="K402" i="4"/>
  <c r="L402" i="4"/>
  <c r="M402" i="4"/>
  <c r="N402" i="4"/>
  <c r="K403" i="4"/>
  <c r="L403" i="4"/>
  <c r="N403" i="4" s="1"/>
  <c r="M403" i="4"/>
  <c r="K404" i="4"/>
  <c r="M404" i="4" s="1"/>
  <c r="L404" i="4"/>
  <c r="N404" i="4" s="1"/>
  <c r="K405" i="4"/>
  <c r="L405" i="4"/>
  <c r="M405" i="4"/>
  <c r="N405" i="4"/>
  <c r="K406" i="4"/>
  <c r="L406" i="4"/>
  <c r="N406" i="4" s="1"/>
  <c r="M406" i="4"/>
  <c r="K407" i="4"/>
  <c r="L407" i="4"/>
  <c r="N407" i="4" s="1"/>
  <c r="M407" i="4"/>
  <c r="K408" i="4"/>
  <c r="L408" i="4"/>
  <c r="M408" i="4"/>
  <c r="N408" i="4"/>
  <c r="K409" i="4"/>
  <c r="M409" i="4" s="1"/>
  <c r="L409" i="4"/>
  <c r="N409" i="4" s="1"/>
  <c r="K410" i="4"/>
  <c r="M410" i="4" s="1"/>
  <c r="L410" i="4"/>
  <c r="N410" i="4"/>
  <c r="K411" i="4"/>
  <c r="M411" i="4" s="1"/>
  <c r="L411" i="4"/>
  <c r="N411" i="4"/>
  <c r="K412" i="4"/>
  <c r="L412" i="4"/>
  <c r="N412" i="4" s="1"/>
  <c r="M412" i="4"/>
  <c r="K413" i="4"/>
  <c r="L413" i="4"/>
  <c r="N413" i="4" s="1"/>
  <c r="M413" i="4"/>
  <c r="K414" i="4"/>
  <c r="M414" i="4" s="1"/>
  <c r="L414" i="4"/>
  <c r="N414" i="4" s="1"/>
  <c r="K415" i="4"/>
  <c r="L415" i="4"/>
  <c r="N415" i="4" s="1"/>
  <c r="M415" i="4"/>
  <c r="K416" i="4"/>
  <c r="L416" i="4"/>
  <c r="M416" i="4"/>
  <c r="N416" i="4"/>
  <c r="K417" i="4"/>
  <c r="M417" i="4" s="1"/>
  <c r="L417" i="4"/>
  <c r="N417" i="4" s="1"/>
  <c r="K418" i="4"/>
  <c r="L418" i="4"/>
  <c r="N418" i="4" s="1"/>
  <c r="M418" i="4"/>
  <c r="K419" i="4"/>
  <c r="M419" i="4" s="1"/>
  <c r="L419" i="4"/>
  <c r="N419" i="4"/>
  <c r="K420" i="4"/>
  <c r="M420" i="4" s="1"/>
  <c r="L420" i="4"/>
  <c r="N420" i="4" s="1"/>
  <c r="K421" i="4"/>
  <c r="L421" i="4"/>
  <c r="N421" i="4" s="1"/>
  <c r="M421" i="4"/>
  <c r="K422" i="4"/>
  <c r="L422" i="4"/>
  <c r="N422" i="4" s="1"/>
  <c r="M422" i="4"/>
  <c r="K423" i="4"/>
  <c r="M423" i="4" s="1"/>
  <c r="L423" i="4"/>
  <c r="N423" i="4" s="1"/>
  <c r="K424" i="4"/>
  <c r="M424" i="4" s="1"/>
  <c r="L424" i="4"/>
  <c r="N424" i="4" s="1"/>
  <c r="K425" i="4"/>
  <c r="L425" i="4"/>
  <c r="M425" i="4"/>
  <c r="N425" i="4"/>
  <c r="K426" i="4"/>
  <c r="L426" i="4"/>
  <c r="N426" i="4" s="1"/>
  <c r="M426" i="4"/>
  <c r="K427" i="4"/>
  <c r="M427" i="4" s="1"/>
  <c r="L427" i="4"/>
  <c r="N427" i="4" s="1"/>
  <c r="K428" i="4"/>
  <c r="L428" i="4"/>
  <c r="M428" i="4"/>
  <c r="N428" i="4"/>
  <c r="K429" i="4"/>
  <c r="L429" i="4"/>
  <c r="M429" i="4"/>
  <c r="N429" i="4"/>
  <c r="K430" i="4"/>
  <c r="M430" i="4" s="1"/>
  <c r="L430" i="4"/>
  <c r="N430" i="4" s="1"/>
  <c r="K431" i="4"/>
  <c r="L431" i="4"/>
  <c r="M431" i="4"/>
  <c r="N431" i="4"/>
  <c r="K432" i="4"/>
  <c r="L432" i="4"/>
  <c r="M432" i="4"/>
  <c r="N432" i="4"/>
  <c r="K433" i="4"/>
  <c r="M433" i="4" s="1"/>
  <c r="L433" i="4"/>
  <c r="N433" i="4" s="1"/>
  <c r="K434" i="4"/>
  <c r="L434" i="4"/>
  <c r="M434" i="4"/>
  <c r="N434" i="4"/>
  <c r="K435" i="4"/>
  <c r="L435" i="4"/>
  <c r="M435" i="4"/>
  <c r="N435" i="4"/>
  <c r="K436" i="4"/>
  <c r="M436" i="4" s="1"/>
  <c r="L436" i="4"/>
  <c r="N436" i="4" s="1"/>
  <c r="K437" i="4"/>
  <c r="L437" i="4"/>
  <c r="M437" i="4"/>
  <c r="N437" i="4"/>
  <c r="K438" i="4"/>
  <c r="L438" i="4"/>
  <c r="M438" i="4"/>
  <c r="N438" i="4"/>
  <c r="K439" i="4"/>
  <c r="M439" i="4" s="1"/>
  <c r="L439" i="4"/>
  <c r="N439" i="4" s="1"/>
  <c r="K440" i="4"/>
  <c r="L440" i="4"/>
  <c r="M440" i="4"/>
  <c r="N440" i="4"/>
  <c r="K441" i="4"/>
  <c r="L441" i="4"/>
  <c r="M441" i="4"/>
  <c r="N441" i="4"/>
  <c r="K442" i="4"/>
  <c r="M442" i="4" s="1"/>
  <c r="L442" i="4"/>
  <c r="N442" i="4" s="1"/>
  <c r="K443" i="4"/>
  <c r="L443" i="4"/>
  <c r="M443" i="4"/>
  <c r="N443" i="4"/>
  <c r="K444" i="4"/>
  <c r="L444" i="4"/>
  <c r="M444" i="4"/>
  <c r="N444" i="4"/>
  <c r="K445" i="4"/>
  <c r="M445" i="4" s="1"/>
  <c r="L445" i="4"/>
  <c r="N445" i="4" s="1"/>
  <c r="K446" i="4"/>
  <c r="L446" i="4"/>
  <c r="M446" i="4"/>
  <c r="N446" i="4"/>
  <c r="K447" i="4"/>
  <c r="L447" i="4"/>
  <c r="M447" i="4"/>
  <c r="N447" i="4"/>
  <c r="K448" i="4"/>
  <c r="M448" i="4" s="1"/>
  <c r="L448" i="4"/>
  <c r="N448" i="4" s="1"/>
  <c r="K449" i="4"/>
  <c r="L449" i="4"/>
  <c r="M449" i="4"/>
  <c r="N449" i="4"/>
  <c r="K450" i="4"/>
  <c r="L450" i="4"/>
  <c r="M450" i="4"/>
  <c r="N450" i="4"/>
  <c r="K451" i="4"/>
  <c r="M451" i="4" s="1"/>
  <c r="L451" i="4"/>
  <c r="N451" i="4" s="1"/>
  <c r="K452" i="4"/>
  <c r="L452" i="4"/>
  <c r="M452" i="4"/>
  <c r="N452" i="4"/>
  <c r="K453" i="4"/>
  <c r="L453" i="4"/>
  <c r="M453" i="4"/>
  <c r="N453" i="4"/>
  <c r="K454" i="4"/>
  <c r="M454" i="4" s="1"/>
  <c r="L454" i="4"/>
  <c r="N454" i="4" s="1"/>
  <c r="K455" i="4"/>
  <c r="L455" i="4"/>
  <c r="M455" i="4"/>
  <c r="N455" i="4"/>
  <c r="K456" i="4"/>
  <c r="L456" i="4"/>
  <c r="M456" i="4"/>
  <c r="N456" i="4"/>
  <c r="K457" i="4"/>
  <c r="M457" i="4" s="1"/>
  <c r="L457" i="4"/>
  <c r="N457" i="4" s="1"/>
  <c r="K458" i="4"/>
  <c r="L458" i="4"/>
  <c r="M458" i="4"/>
  <c r="N458" i="4"/>
  <c r="K459" i="4"/>
  <c r="L459" i="4"/>
  <c r="M459" i="4"/>
  <c r="N459" i="4"/>
  <c r="K460" i="4"/>
  <c r="M460" i="4" s="1"/>
  <c r="L460" i="4"/>
  <c r="N460" i="4" s="1"/>
  <c r="K461" i="4"/>
  <c r="L461" i="4"/>
  <c r="M461" i="4"/>
  <c r="N461" i="4"/>
  <c r="K462" i="4"/>
  <c r="L462" i="4"/>
  <c r="M462" i="4"/>
  <c r="N462" i="4"/>
  <c r="K463" i="4"/>
  <c r="M463" i="4" s="1"/>
  <c r="L463" i="4"/>
  <c r="N463" i="4" s="1"/>
  <c r="K464" i="4"/>
  <c r="L464" i="4"/>
  <c r="M464" i="4"/>
  <c r="N464" i="4"/>
  <c r="K465" i="4"/>
  <c r="L465" i="4"/>
  <c r="M465" i="4"/>
  <c r="N465" i="4"/>
  <c r="K466" i="4"/>
  <c r="M466" i="4" s="1"/>
  <c r="L466" i="4"/>
  <c r="N466" i="4" s="1"/>
  <c r="K467" i="4"/>
  <c r="L467" i="4"/>
  <c r="M467" i="4"/>
  <c r="N467" i="4"/>
  <c r="K468" i="4"/>
  <c r="L468" i="4"/>
  <c r="M468" i="4"/>
  <c r="N468" i="4"/>
  <c r="K469" i="4"/>
  <c r="M469" i="4" s="1"/>
  <c r="L469" i="4"/>
  <c r="N469" i="4" s="1"/>
  <c r="K470" i="4"/>
  <c r="L470" i="4"/>
  <c r="M470" i="4"/>
  <c r="N470" i="4"/>
  <c r="K471" i="4"/>
  <c r="L471" i="4"/>
  <c r="M471" i="4"/>
  <c r="N471" i="4"/>
  <c r="K472" i="4"/>
  <c r="M472" i="4" s="1"/>
  <c r="L472" i="4"/>
  <c r="N472" i="4" s="1"/>
  <c r="K473" i="4"/>
  <c r="L473" i="4"/>
  <c r="M473" i="4"/>
  <c r="N473" i="4"/>
  <c r="K474" i="4"/>
  <c r="L474" i="4"/>
  <c r="M474" i="4"/>
  <c r="N474" i="4"/>
  <c r="K475" i="4"/>
  <c r="M475" i="4" s="1"/>
  <c r="L475" i="4"/>
  <c r="N475" i="4" s="1"/>
  <c r="K476" i="4"/>
  <c r="L476" i="4"/>
  <c r="M476" i="4"/>
  <c r="N476" i="4"/>
  <c r="K477" i="4"/>
  <c r="L477" i="4"/>
  <c r="M477" i="4"/>
  <c r="N477" i="4"/>
  <c r="K478" i="4"/>
  <c r="M478" i="4" s="1"/>
  <c r="L478" i="4"/>
  <c r="N478" i="4" s="1"/>
  <c r="K479" i="4"/>
  <c r="L479" i="4"/>
  <c r="M479" i="4"/>
  <c r="N479" i="4"/>
  <c r="K480" i="4"/>
  <c r="L480" i="4"/>
  <c r="M480" i="4"/>
  <c r="N480" i="4"/>
  <c r="K481" i="4"/>
  <c r="M481" i="4" s="1"/>
  <c r="L481" i="4"/>
  <c r="N481" i="4" s="1"/>
  <c r="K482" i="4"/>
  <c r="L482" i="4"/>
  <c r="M482" i="4"/>
  <c r="N482" i="4"/>
  <c r="K483" i="4"/>
  <c r="L483" i="4"/>
  <c r="M483" i="4"/>
  <c r="N483" i="4"/>
  <c r="K484" i="4"/>
  <c r="M484" i="4" s="1"/>
  <c r="L484" i="4"/>
  <c r="N484" i="4" s="1"/>
  <c r="K485" i="4"/>
  <c r="L485" i="4"/>
  <c r="M485" i="4"/>
  <c r="N485" i="4"/>
  <c r="K486" i="4"/>
  <c r="L486" i="4"/>
  <c r="M486" i="4"/>
  <c r="N486" i="4"/>
  <c r="K487" i="4"/>
  <c r="M487" i="4" s="1"/>
  <c r="L487" i="4"/>
  <c r="N487" i="4" s="1"/>
  <c r="K488" i="4"/>
  <c r="L488" i="4"/>
  <c r="M488" i="4"/>
  <c r="N488" i="4"/>
  <c r="K489" i="4"/>
  <c r="L489" i="4"/>
  <c r="M489" i="4"/>
  <c r="N489" i="4"/>
  <c r="K490" i="4"/>
  <c r="M490" i="4" s="1"/>
  <c r="L490" i="4"/>
  <c r="N490" i="4" s="1"/>
  <c r="K491" i="4"/>
  <c r="L491" i="4"/>
  <c r="M491" i="4"/>
  <c r="N491" i="4"/>
  <c r="K492" i="4"/>
  <c r="L492" i="4"/>
  <c r="M492" i="4"/>
  <c r="N492" i="4"/>
  <c r="K493" i="4"/>
  <c r="M493" i="4" s="1"/>
  <c r="L493" i="4"/>
  <c r="N493" i="4" s="1"/>
  <c r="K494" i="4"/>
  <c r="L494" i="4"/>
  <c r="M494" i="4"/>
  <c r="N494" i="4"/>
  <c r="K495" i="4"/>
  <c r="L495" i="4"/>
  <c r="M495" i="4"/>
  <c r="N495" i="4"/>
  <c r="K496" i="4"/>
  <c r="M496" i="4" s="1"/>
  <c r="L496" i="4"/>
  <c r="N496" i="4" s="1"/>
  <c r="K497" i="4"/>
  <c r="L497" i="4"/>
  <c r="M497" i="4"/>
  <c r="N497" i="4"/>
  <c r="K498" i="4"/>
  <c r="L498" i="4"/>
  <c r="M498" i="4"/>
  <c r="N498" i="4"/>
  <c r="K499" i="4"/>
  <c r="M499" i="4" s="1"/>
  <c r="L499" i="4"/>
  <c r="N499" i="4" s="1"/>
  <c r="K500" i="4"/>
  <c r="L500" i="4"/>
  <c r="M500" i="4"/>
  <c r="N500" i="4"/>
  <c r="K501" i="4"/>
  <c r="L501" i="4"/>
  <c r="M501" i="4"/>
  <c r="N501" i="4"/>
  <c r="K502" i="4"/>
  <c r="M502" i="4" s="1"/>
  <c r="L502" i="4"/>
  <c r="N502" i="4" s="1"/>
  <c r="K503" i="4"/>
  <c r="L503" i="4"/>
  <c r="M503" i="4"/>
  <c r="N503" i="4"/>
  <c r="K504" i="4"/>
  <c r="L504" i="4"/>
  <c r="M504" i="4"/>
  <c r="N504" i="4"/>
  <c r="K505" i="4"/>
  <c r="M505" i="4" s="1"/>
  <c r="L505" i="4"/>
  <c r="N505" i="4" s="1"/>
  <c r="K506" i="4"/>
  <c r="L506" i="4"/>
  <c r="M506" i="4"/>
  <c r="N506" i="4"/>
  <c r="K507" i="4"/>
  <c r="L507" i="4"/>
  <c r="M507" i="4"/>
  <c r="N507" i="4"/>
  <c r="K508" i="4"/>
  <c r="M508" i="4" s="1"/>
  <c r="L508" i="4"/>
  <c r="N508" i="4" s="1"/>
  <c r="K509" i="4"/>
  <c r="L509" i="4"/>
  <c r="M509" i="4"/>
  <c r="N509" i="4"/>
  <c r="K510" i="4"/>
  <c r="L510" i="4"/>
  <c r="M510" i="4"/>
  <c r="N510" i="4"/>
  <c r="K511" i="4"/>
  <c r="M511" i="4" s="1"/>
  <c r="L511" i="4"/>
  <c r="N511" i="4" s="1"/>
  <c r="K512" i="4"/>
  <c r="L512" i="4"/>
  <c r="M512" i="4"/>
  <c r="N512" i="4"/>
  <c r="K513" i="4"/>
  <c r="L513" i="4"/>
  <c r="M513" i="4"/>
  <c r="N513" i="4"/>
  <c r="K514" i="4"/>
  <c r="M514" i="4" s="1"/>
  <c r="L514" i="4"/>
  <c r="N514" i="4" s="1"/>
  <c r="K515" i="4"/>
  <c r="L515" i="4"/>
  <c r="M515" i="4"/>
  <c r="N515" i="4"/>
  <c r="K516" i="4"/>
  <c r="L516" i="4"/>
  <c r="M516" i="4"/>
  <c r="N516" i="4"/>
  <c r="K517" i="4"/>
  <c r="M517" i="4" s="1"/>
  <c r="L517" i="4"/>
  <c r="N517" i="4" s="1"/>
  <c r="K518" i="4"/>
  <c r="L518" i="4"/>
  <c r="M518" i="4"/>
  <c r="N518" i="4"/>
  <c r="K519" i="4"/>
  <c r="L519" i="4"/>
  <c r="M519" i="4"/>
  <c r="N519" i="4"/>
  <c r="K520" i="4"/>
  <c r="M520" i="4" s="1"/>
  <c r="L520" i="4"/>
  <c r="N520" i="4" s="1"/>
  <c r="K521" i="4"/>
  <c r="L521" i="4"/>
  <c r="M521" i="4"/>
  <c r="N521" i="4"/>
  <c r="K522" i="4"/>
  <c r="L522" i="4"/>
  <c r="M522" i="4"/>
  <c r="N522" i="4"/>
  <c r="K523" i="4"/>
  <c r="M523" i="4" s="1"/>
  <c r="L523" i="4"/>
  <c r="N523" i="4" s="1"/>
  <c r="K524" i="4"/>
  <c r="L524" i="4"/>
  <c r="M524" i="4"/>
  <c r="N524" i="4"/>
  <c r="K525" i="4"/>
  <c r="L525" i="4"/>
  <c r="M525" i="4"/>
  <c r="N525" i="4"/>
  <c r="K526" i="4"/>
  <c r="M526" i="4" s="1"/>
  <c r="L526" i="4"/>
  <c r="N526" i="4" s="1"/>
  <c r="K527" i="4"/>
  <c r="L527" i="4"/>
  <c r="M527" i="4"/>
  <c r="N527" i="4"/>
  <c r="K528" i="4"/>
  <c r="L528" i="4"/>
  <c r="M528" i="4"/>
  <c r="N528" i="4"/>
  <c r="K529" i="4"/>
  <c r="M529" i="4" s="1"/>
  <c r="L529" i="4"/>
  <c r="N529" i="4" s="1"/>
  <c r="K530" i="4"/>
  <c r="L530" i="4"/>
  <c r="M530" i="4"/>
  <c r="N530" i="4"/>
  <c r="K531" i="4"/>
  <c r="L531" i="4"/>
  <c r="M531" i="4"/>
  <c r="N531" i="4"/>
  <c r="K532" i="4"/>
  <c r="M532" i="4" s="1"/>
  <c r="L532" i="4"/>
  <c r="N532" i="4" s="1"/>
  <c r="K533" i="4"/>
  <c r="L533" i="4"/>
  <c r="M533" i="4"/>
  <c r="N533" i="4"/>
  <c r="K534" i="4"/>
  <c r="M534" i="4" s="1"/>
  <c r="L534" i="4"/>
  <c r="N534" i="4"/>
  <c r="K535" i="4"/>
  <c r="M535" i="4" s="1"/>
  <c r="L535" i="4"/>
  <c r="N535" i="4" s="1"/>
  <c r="K536" i="4"/>
  <c r="L536" i="4"/>
  <c r="M536" i="4"/>
  <c r="N536" i="4"/>
  <c r="K537" i="4"/>
  <c r="L537" i="4"/>
  <c r="M537" i="4"/>
  <c r="N537" i="4"/>
  <c r="K538" i="4"/>
  <c r="M538" i="4" s="1"/>
  <c r="L538" i="4"/>
  <c r="N538" i="4" s="1"/>
  <c r="K539" i="4"/>
  <c r="L539" i="4"/>
  <c r="M539" i="4"/>
  <c r="N539" i="4"/>
  <c r="K540" i="4"/>
  <c r="L540" i="4"/>
  <c r="M540" i="4"/>
  <c r="N540" i="4"/>
  <c r="K541" i="4"/>
  <c r="M541" i="4" s="1"/>
  <c r="L541" i="4"/>
  <c r="N541" i="4" s="1"/>
  <c r="K542" i="4"/>
  <c r="L542" i="4"/>
  <c r="M542" i="4"/>
  <c r="N542" i="4"/>
  <c r="K543" i="4"/>
  <c r="L543" i="4"/>
  <c r="M543" i="4"/>
  <c r="N543" i="4"/>
  <c r="K544" i="4"/>
  <c r="M544" i="4" s="1"/>
  <c r="L544" i="4"/>
  <c r="N544" i="4" s="1"/>
  <c r="K545" i="4"/>
  <c r="L545" i="4"/>
  <c r="M545" i="4"/>
  <c r="N545" i="4"/>
  <c r="K546" i="4"/>
  <c r="M546" i="4" s="1"/>
  <c r="L546" i="4"/>
  <c r="N546" i="4"/>
  <c r="K547" i="4"/>
  <c r="M547" i="4" s="1"/>
  <c r="L547" i="4"/>
  <c r="N547" i="4" s="1"/>
  <c r="K548" i="4"/>
  <c r="L548" i="4"/>
  <c r="M548" i="4"/>
  <c r="N548" i="4"/>
  <c r="K549" i="4"/>
  <c r="M549" i="4" s="1"/>
  <c r="L549" i="4"/>
  <c r="N549" i="4"/>
  <c r="K550" i="4"/>
  <c r="M550" i="4" s="1"/>
  <c r="L550" i="4"/>
  <c r="N550" i="4" s="1"/>
  <c r="K551" i="4"/>
  <c r="L551" i="4"/>
  <c r="M551" i="4"/>
  <c r="N551" i="4"/>
  <c r="K552" i="4"/>
  <c r="L552" i="4"/>
  <c r="M552" i="4"/>
  <c r="N552" i="4"/>
  <c r="K553" i="4"/>
  <c r="M553" i="4" s="1"/>
  <c r="L553" i="4"/>
  <c r="N553" i="4" s="1"/>
  <c r="K554" i="4"/>
  <c r="L554" i="4"/>
  <c r="M554" i="4"/>
  <c r="N554" i="4"/>
  <c r="K555" i="4"/>
  <c r="L555" i="4"/>
  <c r="M555" i="4"/>
  <c r="N555" i="4"/>
  <c r="K556" i="4"/>
  <c r="M556" i="4" s="1"/>
  <c r="L556" i="4"/>
  <c r="N556" i="4" s="1"/>
  <c r="K557" i="4"/>
  <c r="L557" i="4"/>
  <c r="M557" i="4"/>
  <c r="N557" i="4"/>
  <c r="K558" i="4"/>
  <c r="L558" i="4"/>
  <c r="M558" i="4"/>
  <c r="N558" i="4"/>
  <c r="K559" i="4"/>
  <c r="M559" i="4" s="1"/>
  <c r="L559" i="4"/>
  <c r="N559" i="4" s="1"/>
  <c r="K560" i="4"/>
  <c r="L560" i="4"/>
  <c r="M560" i="4"/>
  <c r="N560" i="4"/>
  <c r="K561" i="4"/>
  <c r="L561" i="4"/>
  <c r="M561" i="4"/>
  <c r="N561" i="4"/>
  <c r="K562" i="4"/>
  <c r="M562" i="4" s="1"/>
  <c r="L562" i="4"/>
  <c r="N562" i="4" s="1"/>
  <c r="K563" i="4"/>
  <c r="L563" i="4"/>
  <c r="M563" i="4"/>
  <c r="N563" i="4"/>
  <c r="K564" i="4"/>
  <c r="M564" i="4" s="1"/>
  <c r="L564" i="4"/>
  <c r="N564" i="4"/>
  <c r="K565" i="4"/>
  <c r="M565" i="4" s="1"/>
  <c r="L565" i="4"/>
  <c r="N565" i="4" s="1"/>
  <c r="K566" i="4"/>
  <c r="L566" i="4"/>
  <c r="M566" i="4"/>
  <c r="N566" i="4"/>
  <c r="K567" i="4"/>
  <c r="M567" i="4" s="1"/>
  <c r="L567" i="4"/>
  <c r="N567" i="4"/>
  <c r="K568" i="4"/>
  <c r="M568" i="4" s="1"/>
  <c r="L568" i="4"/>
  <c r="N568" i="4" s="1"/>
  <c r="K569" i="4"/>
  <c r="L569" i="4"/>
  <c r="M569" i="4"/>
  <c r="N569" i="4"/>
  <c r="K570" i="4"/>
  <c r="M570" i="4" s="1"/>
  <c r="L570" i="4"/>
  <c r="N570" i="4"/>
  <c r="K571" i="4"/>
  <c r="M571" i="4" s="1"/>
  <c r="L571" i="4"/>
  <c r="N571" i="4" s="1"/>
  <c r="K572" i="4"/>
  <c r="M572" i="4" s="1"/>
  <c r="L572" i="4"/>
  <c r="N572" i="4"/>
  <c r="K573" i="4"/>
  <c r="M573" i="4" s="1"/>
  <c r="L573" i="4"/>
  <c r="N573" i="4"/>
  <c r="K574" i="4"/>
  <c r="M574" i="4" s="1"/>
  <c r="L574" i="4"/>
  <c r="N574" i="4" s="1"/>
  <c r="K575" i="4"/>
  <c r="M575" i="4" s="1"/>
  <c r="L575" i="4"/>
  <c r="N575" i="4"/>
  <c r="K576" i="4"/>
  <c r="L576" i="4"/>
  <c r="M576" i="4"/>
  <c r="N576" i="4"/>
  <c r="K577" i="4"/>
  <c r="M577" i="4" s="1"/>
  <c r="L577" i="4"/>
  <c r="N577" i="4" s="1"/>
  <c r="K578" i="4"/>
  <c r="M578" i="4" s="1"/>
  <c r="L578" i="4"/>
  <c r="N578" i="4"/>
  <c r="K579" i="4"/>
  <c r="M579" i="4" s="1"/>
  <c r="L579" i="4"/>
  <c r="N579" i="4"/>
  <c r="K580" i="4"/>
  <c r="M580" i="4" s="1"/>
  <c r="L580" i="4"/>
  <c r="N580" i="4" s="1"/>
  <c r="K581" i="4"/>
  <c r="M581" i="4" s="1"/>
  <c r="L581" i="4"/>
  <c r="N581" i="4"/>
  <c r="K582" i="4"/>
  <c r="L582" i="4"/>
  <c r="M582" i="4"/>
  <c r="N582" i="4"/>
  <c r="K583" i="4"/>
  <c r="M583" i="4" s="1"/>
  <c r="L583" i="4"/>
  <c r="N583" i="4" s="1"/>
  <c r="K584" i="4"/>
  <c r="M584" i="4" s="1"/>
  <c r="L584" i="4"/>
  <c r="N584" i="4"/>
  <c r="K585" i="4"/>
  <c r="M585" i="4" s="1"/>
  <c r="L585" i="4"/>
  <c r="N585" i="4"/>
  <c r="K586" i="4"/>
  <c r="M586" i="4" s="1"/>
  <c r="L586" i="4"/>
  <c r="N586" i="4" s="1"/>
  <c r="K587" i="4"/>
  <c r="M587" i="4" s="1"/>
  <c r="L587" i="4"/>
  <c r="N587" i="4" s="1"/>
  <c r="K588" i="4"/>
  <c r="L588" i="4"/>
  <c r="M588" i="4"/>
  <c r="N588" i="4"/>
  <c r="K589" i="4"/>
  <c r="M589" i="4" s="1"/>
  <c r="L589" i="4"/>
  <c r="N589" i="4" s="1"/>
  <c r="K590" i="4"/>
  <c r="M590" i="4" s="1"/>
  <c r="L590" i="4"/>
  <c r="N590" i="4" s="1"/>
  <c r="K591" i="4"/>
  <c r="M591" i="4" s="1"/>
  <c r="L591" i="4"/>
  <c r="N591" i="4"/>
  <c r="K592" i="4"/>
  <c r="M592" i="4" s="1"/>
  <c r="L592" i="4"/>
  <c r="N592" i="4" s="1"/>
  <c r="K593" i="4"/>
  <c r="M593" i="4" s="1"/>
  <c r="L593" i="4"/>
  <c r="N593" i="4" s="1"/>
  <c r="K594" i="4"/>
  <c r="L594" i="4"/>
  <c r="M594" i="4"/>
  <c r="N594" i="4"/>
  <c r="K595" i="4"/>
  <c r="M595" i="4" s="1"/>
  <c r="L595" i="4"/>
  <c r="N595" i="4" s="1"/>
  <c r="K596" i="4"/>
  <c r="M596" i="4" s="1"/>
  <c r="L596" i="4"/>
  <c r="N596" i="4" s="1"/>
  <c r="K597" i="4"/>
  <c r="M597" i="4" s="1"/>
  <c r="L597" i="4"/>
  <c r="N597" i="4"/>
  <c r="K598" i="4"/>
  <c r="M598" i="4" s="1"/>
  <c r="L598" i="4"/>
  <c r="N598" i="4" s="1"/>
  <c r="K599" i="4"/>
  <c r="M599" i="4" s="1"/>
  <c r="L599" i="4"/>
  <c r="N599" i="4"/>
  <c r="K600" i="4"/>
  <c r="L600" i="4"/>
  <c r="M600" i="4"/>
  <c r="N600" i="4"/>
  <c r="K601" i="4"/>
  <c r="M601" i="4" s="1"/>
  <c r="L601" i="4"/>
  <c r="N601" i="4" s="1"/>
  <c r="K602" i="4"/>
  <c r="M602" i="4" s="1"/>
  <c r="L602" i="4"/>
  <c r="N602" i="4"/>
  <c r="K603" i="4"/>
  <c r="L603" i="4"/>
  <c r="M603" i="4"/>
  <c r="N603" i="4"/>
  <c r="K604" i="4"/>
  <c r="M604" i="4" s="1"/>
  <c r="L604" i="4"/>
  <c r="N604" i="4" s="1"/>
  <c r="K605" i="4"/>
  <c r="M605" i="4" s="1"/>
  <c r="L605" i="4"/>
  <c r="N605" i="4" s="1"/>
  <c r="K606" i="4"/>
  <c r="M606" i="4" s="1"/>
  <c r="L606" i="4"/>
  <c r="N606" i="4"/>
  <c r="K607" i="4"/>
  <c r="M607" i="4" s="1"/>
  <c r="L607" i="4"/>
  <c r="N607" i="4" s="1"/>
  <c r="K608" i="4"/>
  <c r="M608" i="4" s="1"/>
  <c r="L608" i="4"/>
  <c r="N608" i="4" s="1"/>
  <c r="K609" i="4"/>
  <c r="M609" i="4" s="1"/>
  <c r="L609" i="4"/>
  <c r="N609" i="4"/>
  <c r="K610" i="4"/>
  <c r="M610" i="4" s="1"/>
  <c r="L610" i="4"/>
  <c r="N610" i="4" s="1"/>
  <c r="K611" i="4"/>
  <c r="M611" i="4" s="1"/>
  <c r="L611" i="4"/>
  <c r="N611" i="4" s="1"/>
  <c r="K612" i="4"/>
  <c r="L612" i="4"/>
  <c r="M612" i="4"/>
  <c r="N612" i="4"/>
  <c r="K613" i="4"/>
  <c r="M613" i="4" s="1"/>
  <c r="L613" i="4"/>
  <c r="N613" i="4" s="1"/>
  <c r="K614" i="4"/>
  <c r="M614" i="4" s="1"/>
  <c r="L614" i="4"/>
  <c r="N614" i="4" s="1"/>
  <c r="K615" i="4"/>
  <c r="L615" i="4"/>
  <c r="M615" i="4"/>
  <c r="N615" i="4"/>
  <c r="K616" i="4"/>
  <c r="M616" i="4" s="1"/>
  <c r="L616" i="4"/>
  <c r="N616" i="4" s="1"/>
  <c r="K617" i="4"/>
  <c r="M617" i="4" s="1"/>
  <c r="L617" i="4"/>
  <c r="N617" i="4" s="1"/>
  <c r="K618" i="4"/>
  <c r="M618" i="4" s="1"/>
  <c r="L618" i="4"/>
  <c r="N618" i="4"/>
  <c r="K619" i="4"/>
  <c r="M619" i="4" s="1"/>
  <c r="L619" i="4"/>
  <c r="N619" i="4" s="1"/>
  <c r="K620" i="4"/>
  <c r="M620" i="4" s="1"/>
  <c r="L620" i="4"/>
  <c r="N620" i="4" s="1"/>
  <c r="K621" i="4"/>
  <c r="M621" i="4" s="1"/>
  <c r="L621" i="4"/>
  <c r="N621" i="4"/>
  <c r="K622" i="4"/>
  <c r="M622" i="4" s="1"/>
  <c r="L622" i="4"/>
  <c r="N622" i="4" s="1"/>
  <c r="K623" i="4"/>
  <c r="M623" i="4" s="1"/>
  <c r="L623" i="4"/>
  <c r="N623" i="4" s="1"/>
  <c r="K624" i="4"/>
  <c r="L624" i="4"/>
  <c r="M624" i="4"/>
  <c r="N624" i="4"/>
  <c r="K625" i="4"/>
  <c r="M625" i="4" s="1"/>
  <c r="L625" i="4"/>
  <c r="N625" i="4" s="1"/>
  <c r="K626" i="4"/>
  <c r="M626" i="4" s="1"/>
  <c r="L626" i="4"/>
  <c r="N626" i="4"/>
  <c r="K627" i="4"/>
  <c r="L627" i="4"/>
  <c r="M627" i="4"/>
  <c r="N627" i="4"/>
  <c r="K628" i="4"/>
  <c r="M628" i="4" s="1"/>
  <c r="L628" i="4"/>
  <c r="N628" i="4" s="1"/>
  <c r="K629" i="4"/>
  <c r="M629" i="4" s="1"/>
  <c r="L629" i="4"/>
  <c r="N629" i="4" s="1"/>
  <c r="K630" i="4"/>
  <c r="L630" i="4"/>
  <c r="M630" i="4"/>
  <c r="N630" i="4"/>
  <c r="K631" i="4"/>
  <c r="M631" i="4" s="1"/>
  <c r="L631" i="4"/>
  <c r="N631" i="4" s="1"/>
  <c r="K632" i="4"/>
  <c r="M632" i="4" s="1"/>
  <c r="L632" i="4"/>
  <c r="N632" i="4" s="1"/>
  <c r="K633" i="4"/>
  <c r="M633" i="4" s="1"/>
  <c r="L633" i="4"/>
  <c r="N633" i="4"/>
  <c r="K634" i="4"/>
  <c r="M634" i="4" s="1"/>
  <c r="L634" i="4"/>
  <c r="N634" i="4" s="1"/>
  <c r="K635" i="4"/>
  <c r="M635" i="4" s="1"/>
  <c r="L635" i="4"/>
  <c r="N635" i="4" s="1"/>
  <c r="K636" i="4"/>
  <c r="L636" i="4"/>
  <c r="M636" i="4"/>
  <c r="N636" i="4"/>
  <c r="K637" i="4"/>
  <c r="M637" i="4" s="1"/>
  <c r="L637" i="4"/>
  <c r="N637" i="4" s="1"/>
  <c r="K638" i="4"/>
  <c r="M638" i="4" s="1"/>
  <c r="L638" i="4"/>
  <c r="N638" i="4"/>
  <c r="K639" i="4"/>
  <c r="L639" i="4"/>
  <c r="M639" i="4"/>
  <c r="N639" i="4"/>
  <c r="K640" i="4"/>
  <c r="M640" i="4" s="1"/>
  <c r="L640" i="4"/>
  <c r="N640" i="4" s="1"/>
  <c r="K641" i="4"/>
  <c r="M641" i="4" s="1"/>
  <c r="L641" i="4"/>
  <c r="N641" i="4" s="1"/>
  <c r="K642" i="4"/>
  <c r="M642" i="4" s="1"/>
  <c r="L642" i="4"/>
  <c r="N642" i="4"/>
  <c r="K643" i="4"/>
  <c r="M643" i="4" s="1"/>
  <c r="L643" i="4"/>
  <c r="N643" i="4" s="1"/>
  <c r="K644" i="4"/>
  <c r="M644" i="4" s="1"/>
  <c r="L644" i="4"/>
  <c r="N644" i="4" s="1"/>
  <c r="K645" i="4"/>
  <c r="M645" i="4" s="1"/>
  <c r="L645" i="4"/>
  <c r="N645" i="4"/>
  <c r="K646" i="4"/>
  <c r="M646" i="4" s="1"/>
  <c r="L646" i="4"/>
  <c r="N646" i="4" s="1"/>
  <c r="K647" i="4"/>
  <c r="M647" i="4" s="1"/>
  <c r="L647" i="4"/>
  <c r="N647" i="4" s="1"/>
  <c r="K648" i="4"/>
  <c r="L648" i="4"/>
  <c r="N648" i="4" s="1"/>
  <c r="M648" i="4"/>
  <c r="K649" i="4"/>
  <c r="M649" i="4" s="1"/>
  <c r="L649" i="4"/>
  <c r="N649" i="4" s="1"/>
  <c r="K650" i="4"/>
  <c r="M650" i="4" s="1"/>
  <c r="L650" i="4"/>
  <c r="N650" i="4" s="1"/>
  <c r="K651" i="4"/>
  <c r="L651" i="4"/>
  <c r="N651" i="4" s="1"/>
  <c r="M651" i="4"/>
  <c r="K652" i="4"/>
  <c r="M652" i="4" s="1"/>
  <c r="L652" i="4"/>
  <c r="N652" i="4" s="1"/>
  <c r="K653" i="4"/>
  <c r="M653" i="4" s="1"/>
  <c r="L653" i="4"/>
  <c r="N653" i="4" s="1"/>
  <c r="K654" i="4"/>
  <c r="L654" i="4"/>
  <c r="N654" i="4" s="1"/>
  <c r="M654" i="4"/>
  <c r="K655" i="4"/>
  <c r="M655" i="4" s="1"/>
  <c r="L655" i="4"/>
  <c r="N655" i="4" s="1"/>
  <c r="K656" i="4"/>
  <c r="M656" i="4" s="1"/>
  <c r="L656" i="4"/>
  <c r="N656" i="4" s="1"/>
  <c r="K657" i="4"/>
  <c r="M657" i="4" s="1"/>
  <c r="L657" i="4"/>
  <c r="N657" i="4"/>
  <c r="K658" i="4"/>
  <c r="M658" i="4" s="1"/>
  <c r="L658" i="4"/>
  <c r="N658" i="4" s="1"/>
  <c r="K659" i="4"/>
  <c r="M659" i="4" s="1"/>
  <c r="L659" i="4"/>
  <c r="N659" i="4" s="1"/>
  <c r="K660" i="4"/>
  <c r="L660" i="4"/>
  <c r="N660" i="4" s="1"/>
  <c r="M660" i="4"/>
  <c r="K661" i="4"/>
  <c r="M661" i="4" s="1"/>
  <c r="L661" i="4"/>
  <c r="N661" i="4" s="1"/>
  <c r="K662" i="4"/>
  <c r="M662" i="4" s="1"/>
  <c r="L662" i="4"/>
  <c r="N662" i="4"/>
  <c r="K663" i="4"/>
  <c r="L663" i="4"/>
  <c r="N663" i="4" s="1"/>
  <c r="M663" i="4"/>
  <c r="K664" i="4"/>
  <c r="M664" i="4" s="1"/>
  <c r="L664" i="4"/>
  <c r="N664" i="4" s="1"/>
  <c r="K665" i="4"/>
  <c r="M665" i="4" s="1"/>
  <c r="L665" i="4"/>
  <c r="N665" i="4" s="1"/>
  <c r="K666" i="4"/>
  <c r="L666" i="4"/>
  <c r="N666" i="4" s="1"/>
  <c r="M666" i="4"/>
  <c r="K667" i="4"/>
  <c r="M667" i="4" s="1"/>
  <c r="L667" i="4"/>
  <c r="N667" i="4" s="1"/>
  <c r="K668" i="4"/>
  <c r="M668" i="4" s="1"/>
  <c r="L668" i="4"/>
  <c r="N668" i="4" s="1"/>
  <c r="K669" i="4"/>
  <c r="M669" i="4" s="1"/>
  <c r="L669" i="4"/>
  <c r="N669" i="4"/>
  <c r="K670" i="4"/>
  <c r="M670" i="4" s="1"/>
  <c r="L670" i="4"/>
  <c r="N670" i="4" s="1"/>
  <c r="K671" i="4"/>
  <c r="M671" i="4" s="1"/>
  <c r="L671" i="4"/>
  <c r="N671" i="4" s="1"/>
  <c r="K672" i="4"/>
  <c r="L672" i="4"/>
  <c r="N672" i="4" s="1"/>
  <c r="M672" i="4"/>
  <c r="K673" i="4"/>
  <c r="M673" i="4" s="1"/>
  <c r="L673" i="4"/>
  <c r="N673" i="4" s="1"/>
  <c r="K674" i="4"/>
  <c r="M674" i="4" s="1"/>
  <c r="L674" i="4"/>
  <c r="N674" i="4"/>
  <c r="K675" i="4"/>
  <c r="L675" i="4"/>
  <c r="N675" i="4" s="1"/>
  <c r="M675" i="4"/>
  <c r="K676" i="4"/>
  <c r="M676" i="4" s="1"/>
  <c r="L676" i="4"/>
  <c r="N676" i="4" s="1"/>
  <c r="K677" i="4"/>
  <c r="M677" i="4" s="1"/>
  <c r="L677" i="4"/>
  <c r="N677" i="4" s="1"/>
  <c r="K678" i="4"/>
  <c r="L678" i="4"/>
  <c r="N678" i="4" s="1"/>
  <c r="M678" i="4"/>
  <c r="K679" i="4"/>
  <c r="M679" i="4" s="1"/>
  <c r="L679" i="4"/>
  <c r="N679" i="4" s="1"/>
  <c r="K680" i="4"/>
  <c r="M680" i="4" s="1"/>
  <c r="L680" i="4"/>
  <c r="N680" i="4" s="1"/>
  <c r="K681" i="4"/>
  <c r="M681" i="4" s="1"/>
  <c r="L681" i="4"/>
  <c r="N681" i="4"/>
  <c r="K682" i="4"/>
  <c r="M682" i="4" s="1"/>
  <c r="L682" i="4"/>
  <c r="N682" i="4" s="1"/>
  <c r="K683" i="4"/>
  <c r="M683" i="4" s="1"/>
  <c r="L683" i="4"/>
  <c r="N683" i="4" s="1"/>
  <c r="K684" i="4"/>
  <c r="L684" i="4"/>
  <c r="N684" i="4" s="1"/>
  <c r="M684" i="4"/>
  <c r="K685" i="4"/>
  <c r="M685" i="4" s="1"/>
  <c r="L685" i="4"/>
  <c r="N685" i="4" s="1"/>
  <c r="K686" i="4"/>
  <c r="M686" i="4" s="1"/>
  <c r="L686" i="4"/>
  <c r="N686" i="4" s="1"/>
  <c r="K687" i="4"/>
  <c r="L687" i="4"/>
  <c r="N687" i="4" s="1"/>
  <c r="M687" i="4"/>
  <c r="K688" i="4"/>
  <c r="M688" i="4" s="1"/>
  <c r="L688" i="4"/>
  <c r="N688" i="4" s="1"/>
  <c r="K689" i="4"/>
  <c r="M689" i="4" s="1"/>
  <c r="L689" i="4"/>
  <c r="N689" i="4" s="1"/>
  <c r="K690" i="4"/>
  <c r="M690" i="4" s="1"/>
  <c r="L690" i="4"/>
  <c r="N690" i="4" s="1"/>
  <c r="K691" i="4"/>
  <c r="M691" i="4" s="1"/>
  <c r="L691" i="4"/>
  <c r="N691" i="4" s="1"/>
  <c r="K692" i="4"/>
  <c r="M692" i="4" s="1"/>
  <c r="L692" i="4"/>
  <c r="N692" i="4" s="1"/>
  <c r="K693" i="4"/>
  <c r="M693" i="4" s="1"/>
  <c r="L693" i="4"/>
  <c r="N693" i="4"/>
  <c r="K694" i="4"/>
  <c r="M694" i="4" s="1"/>
  <c r="L694" i="4"/>
  <c r="N694" i="4" s="1"/>
  <c r="K695" i="4"/>
  <c r="M695" i="4" s="1"/>
  <c r="L695" i="4"/>
  <c r="N695" i="4" s="1"/>
  <c r="K696" i="4"/>
  <c r="L696" i="4"/>
  <c r="N696" i="4" s="1"/>
  <c r="M696" i="4"/>
  <c r="K697" i="4"/>
  <c r="M697" i="4" s="1"/>
  <c r="L697" i="4"/>
  <c r="N697" i="4" s="1"/>
  <c r="K698" i="4"/>
  <c r="M698" i="4" s="1"/>
  <c r="L698" i="4"/>
  <c r="N698" i="4" s="1"/>
  <c r="K699" i="4"/>
  <c r="M699" i="4" s="1"/>
  <c r="L699" i="4"/>
  <c r="N699" i="4" s="1"/>
  <c r="K700" i="4"/>
  <c r="M700" i="4" s="1"/>
  <c r="L700" i="4"/>
  <c r="N700" i="4" s="1"/>
  <c r="K701" i="4"/>
  <c r="M701" i="4" s="1"/>
  <c r="L701" i="4"/>
  <c r="N701" i="4" s="1"/>
  <c r="K702" i="4"/>
  <c r="M702" i="4" s="1"/>
  <c r="L702" i="4"/>
  <c r="N702" i="4" s="1"/>
  <c r="K703" i="4"/>
  <c r="M703" i="4" s="1"/>
  <c r="L703" i="4"/>
  <c r="N703" i="4" s="1"/>
  <c r="K704" i="4"/>
  <c r="M704" i="4" s="1"/>
  <c r="L704" i="4"/>
  <c r="N704" i="4" s="1"/>
  <c r="K705" i="4"/>
  <c r="M705" i="4" s="1"/>
  <c r="L705" i="4"/>
  <c r="N705" i="4"/>
  <c r="K706" i="4"/>
  <c r="M706" i="4" s="1"/>
  <c r="L706" i="4"/>
  <c r="N706" i="4" s="1"/>
  <c r="K707" i="4"/>
  <c r="M707" i="4" s="1"/>
  <c r="L707" i="4"/>
  <c r="N707" i="4" s="1"/>
  <c r="K708" i="4"/>
  <c r="L708" i="4"/>
  <c r="N708" i="4" s="1"/>
  <c r="M708" i="4"/>
  <c r="K709" i="4"/>
  <c r="M709" i="4" s="1"/>
  <c r="L709" i="4"/>
  <c r="N709" i="4" s="1"/>
  <c r="K710" i="4"/>
  <c r="M710" i="4" s="1"/>
  <c r="L710" i="4"/>
  <c r="N710" i="4"/>
  <c r="K711" i="4"/>
  <c r="L711" i="4"/>
  <c r="N711" i="4" s="1"/>
  <c r="M711" i="4"/>
  <c r="K712" i="4"/>
  <c r="M712" i="4" s="1"/>
  <c r="L712" i="4"/>
  <c r="N712" i="4" s="1"/>
  <c r="K713" i="4"/>
  <c r="M713" i="4" s="1"/>
  <c r="L713" i="4"/>
  <c r="N713" i="4" s="1"/>
  <c r="K714" i="4"/>
  <c r="L714" i="4"/>
  <c r="N714" i="4" s="1"/>
  <c r="M714" i="4"/>
  <c r="K715" i="4"/>
  <c r="M715" i="4" s="1"/>
  <c r="L715" i="4"/>
  <c r="N715" i="4" s="1"/>
  <c r="K716" i="4"/>
  <c r="M716" i="4" s="1"/>
  <c r="L716" i="4"/>
  <c r="N716" i="4" s="1"/>
  <c r="K717" i="4"/>
  <c r="M717" i="4" s="1"/>
  <c r="L717" i="4"/>
  <c r="N717" i="4"/>
  <c r="K718" i="4"/>
  <c r="M718" i="4" s="1"/>
  <c r="L718" i="4"/>
  <c r="N718" i="4" s="1"/>
  <c r="K719" i="4"/>
  <c r="M719" i="4" s="1"/>
  <c r="L719" i="4"/>
  <c r="N719" i="4" s="1"/>
  <c r="K720" i="4"/>
  <c r="L720" i="4"/>
  <c r="N720" i="4" s="1"/>
  <c r="M720" i="4"/>
  <c r="K721" i="4"/>
  <c r="M721" i="4" s="1"/>
  <c r="L721" i="4"/>
  <c r="N721" i="4" s="1"/>
  <c r="K722" i="4"/>
  <c r="M722" i="4" s="1"/>
  <c r="L722" i="4"/>
  <c r="N722" i="4"/>
  <c r="K723" i="4"/>
  <c r="L723" i="4"/>
  <c r="N723" i="4" s="1"/>
  <c r="M723" i="4"/>
  <c r="K724" i="4"/>
  <c r="M724" i="4" s="1"/>
  <c r="L724" i="4"/>
  <c r="N724" i="4" s="1"/>
  <c r="K725" i="4"/>
  <c r="M725" i="4" s="1"/>
  <c r="L725" i="4"/>
  <c r="N725" i="4" s="1"/>
  <c r="K726" i="4"/>
  <c r="L726" i="4"/>
  <c r="N726" i="4" s="1"/>
  <c r="M726" i="4"/>
  <c r="K727" i="4"/>
  <c r="M727" i="4" s="1"/>
  <c r="L727" i="4"/>
  <c r="N727" i="4" s="1"/>
  <c r="K728" i="4"/>
  <c r="M728" i="4" s="1"/>
  <c r="L728" i="4"/>
  <c r="N728" i="4" s="1"/>
  <c r="K729" i="4"/>
  <c r="M729" i="4" s="1"/>
  <c r="L729" i="4"/>
  <c r="N729" i="4"/>
  <c r="K730" i="4"/>
  <c r="M730" i="4" s="1"/>
  <c r="L730" i="4"/>
  <c r="N730" i="4" s="1"/>
  <c r="K731" i="4"/>
  <c r="M731" i="4" s="1"/>
  <c r="L731" i="4"/>
  <c r="N731" i="4" s="1"/>
  <c r="K732" i="4"/>
  <c r="L732" i="4"/>
  <c r="N732" i="4" s="1"/>
  <c r="M732" i="4"/>
  <c r="K733" i="4"/>
  <c r="M733" i="4" s="1"/>
  <c r="L733" i="4"/>
  <c r="N733" i="4" s="1"/>
  <c r="K734" i="4"/>
  <c r="M734" i="4" s="1"/>
  <c r="L734" i="4"/>
  <c r="N734" i="4"/>
  <c r="K735" i="4"/>
  <c r="L735" i="4"/>
  <c r="N735" i="4" s="1"/>
  <c r="M735" i="4"/>
  <c r="K736" i="4"/>
  <c r="M736" i="4" s="1"/>
  <c r="L736" i="4"/>
  <c r="N736" i="4" s="1"/>
  <c r="K737" i="4"/>
  <c r="M737" i="4" s="1"/>
  <c r="L737" i="4"/>
  <c r="N737" i="4" s="1"/>
  <c r="K738" i="4"/>
  <c r="L738" i="4"/>
  <c r="N738" i="4" s="1"/>
  <c r="M738" i="4"/>
  <c r="K739" i="4"/>
  <c r="M739" i="4" s="1"/>
  <c r="L739" i="4"/>
  <c r="N739" i="4" s="1"/>
  <c r="K740" i="4"/>
  <c r="M740" i="4" s="1"/>
  <c r="L740" i="4"/>
  <c r="N740" i="4" s="1"/>
  <c r="K741" i="4"/>
  <c r="M741" i="4" s="1"/>
  <c r="L741" i="4"/>
  <c r="N741" i="4"/>
  <c r="K742" i="4"/>
  <c r="M742" i="4" s="1"/>
  <c r="L742" i="4"/>
  <c r="N742" i="4" s="1"/>
  <c r="K743" i="4"/>
  <c r="M743" i="4" s="1"/>
  <c r="L743" i="4"/>
  <c r="N743" i="4" s="1"/>
  <c r="K744" i="4"/>
  <c r="L744" i="4"/>
  <c r="N744" i="4" s="1"/>
  <c r="M744" i="4"/>
  <c r="K745" i="4"/>
  <c r="M745" i="4" s="1"/>
  <c r="L745" i="4"/>
  <c r="N745" i="4" s="1"/>
  <c r="K746" i="4"/>
  <c r="M746" i="4" s="1"/>
  <c r="L746" i="4"/>
  <c r="N746" i="4" s="1"/>
  <c r="K747" i="4"/>
  <c r="L747" i="4"/>
  <c r="N747" i="4" s="1"/>
  <c r="M747" i="4"/>
  <c r="K748" i="4"/>
  <c r="M748" i="4" s="1"/>
  <c r="L748" i="4"/>
  <c r="N748" i="4" s="1"/>
  <c r="K749" i="4"/>
  <c r="M749" i="4" s="1"/>
  <c r="L749" i="4"/>
  <c r="N749" i="4" s="1"/>
  <c r="K750" i="4"/>
  <c r="M750" i="4" s="1"/>
  <c r="L750" i="4"/>
  <c r="N750" i="4" s="1"/>
  <c r="K751" i="4"/>
  <c r="M751" i="4" s="1"/>
  <c r="L751" i="4"/>
  <c r="N751" i="4" s="1"/>
  <c r="K752" i="4"/>
  <c r="M752" i="4" s="1"/>
  <c r="L752" i="4"/>
  <c r="N752" i="4" s="1"/>
  <c r="K753" i="4"/>
  <c r="M753" i="4" s="1"/>
  <c r="L753" i="4"/>
  <c r="N753" i="4"/>
  <c r="K754" i="4"/>
  <c r="M754" i="4" s="1"/>
  <c r="L754" i="4"/>
  <c r="N754" i="4" s="1"/>
  <c r="K755" i="4"/>
  <c r="M755" i="4" s="1"/>
  <c r="L755" i="4"/>
  <c r="N755" i="4" s="1"/>
  <c r="K756" i="4"/>
  <c r="L756" i="4"/>
  <c r="N756" i="4" s="1"/>
  <c r="M756" i="4"/>
  <c r="K757" i="4"/>
  <c r="M757" i="4" s="1"/>
  <c r="L757" i="4"/>
  <c r="N757" i="4" s="1"/>
  <c r="K758" i="4"/>
  <c r="M758" i="4" s="1"/>
  <c r="L758" i="4"/>
  <c r="N758" i="4" s="1"/>
  <c r="K759" i="4"/>
  <c r="M759" i="4" s="1"/>
  <c r="L759" i="4"/>
  <c r="N759" i="4" s="1"/>
  <c r="K760" i="4"/>
  <c r="M760" i="4" s="1"/>
  <c r="L760" i="4"/>
  <c r="N760" i="4" s="1"/>
  <c r="K761" i="4"/>
  <c r="M761" i="4" s="1"/>
  <c r="L761" i="4"/>
  <c r="N761" i="4" s="1"/>
  <c r="K762" i="4"/>
  <c r="M762" i="4" s="1"/>
  <c r="L762" i="4"/>
  <c r="N762" i="4" s="1"/>
  <c r="K763" i="4"/>
  <c r="M763" i="4" s="1"/>
  <c r="L763" i="4"/>
  <c r="N763" i="4" s="1"/>
  <c r="K764" i="4"/>
  <c r="M764" i="4" s="1"/>
  <c r="L764" i="4"/>
  <c r="N764" i="4" s="1"/>
  <c r="K765" i="4"/>
  <c r="M765" i="4" s="1"/>
  <c r="L765" i="4"/>
  <c r="N765" i="4"/>
  <c r="K766" i="4"/>
  <c r="M766" i="4" s="1"/>
  <c r="L766" i="4"/>
  <c r="N766" i="4" s="1"/>
  <c r="K767" i="4"/>
  <c r="M767" i="4" s="1"/>
  <c r="L767" i="4"/>
  <c r="N767" i="4" s="1"/>
  <c r="K768" i="4"/>
  <c r="L768" i="4"/>
  <c r="N768" i="4" s="1"/>
  <c r="M768" i="4"/>
  <c r="K769" i="4"/>
  <c r="M769" i="4" s="1"/>
  <c r="L769" i="4"/>
  <c r="N769" i="4" s="1"/>
  <c r="K770" i="4"/>
  <c r="M770" i="4" s="1"/>
  <c r="L770" i="4"/>
  <c r="N770" i="4"/>
  <c r="K771" i="4"/>
  <c r="M771" i="4" s="1"/>
  <c r="L771" i="4"/>
  <c r="N771" i="4" s="1"/>
  <c r="K772" i="4"/>
  <c r="M772" i="4" s="1"/>
  <c r="L772" i="4"/>
  <c r="N772" i="4" s="1"/>
  <c r="K773" i="4"/>
  <c r="M773" i="4" s="1"/>
  <c r="L773" i="4"/>
  <c r="N773" i="4" s="1"/>
  <c r="K774" i="4"/>
  <c r="M774" i="4" s="1"/>
  <c r="L774" i="4"/>
  <c r="N774" i="4" s="1"/>
  <c r="K775" i="4"/>
  <c r="M775" i="4" s="1"/>
  <c r="L775" i="4"/>
  <c r="N775" i="4" s="1"/>
  <c r="K776" i="4"/>
  <c r="M776" i="4" s="1"/>
  <c r="L776" i="4"/>
  <c r="N776" i="4" s="1"/>
  <c r="K777" i="4"/>
  <c r="M777" i="4" s="1"/>
  <c r="L777" i="4"/>
  <c r="N777" i="4"/>
  <c r="K778" i="4"/>
  <c r="M778" i="4" s="1"/>
  <c r="L778" i="4"/>
  <c r="N778" i="4" s="1"/>
  <c r="K779" i="4"/>
  <c r="M779" i="4" s="1"/>
  <c r="L779" i="4"/>
  <c r="N779" i="4" s="1"/>
  <c r="K780" i="4"/>
  <c r="L780" i="4"/>
  <c r="N780" i="4" s="1"/>
  <c r="M780" i="4"/>
  <c r="K781" i="4"/>
  <c r="M781" i="4" s="1"/>
  <c r="L781" i="4"/>
  <c r="N781" i="4" s="1"/>
  <c r="K782" i="4"/>
  <c r="M782" i="4" s="1"/>
  <c r="L782" i="4"/>
  <c r="N782" i="4" s="1"/>
  <c r="K783" i="4"/>
  <c r="M783" i="4" s="1"/>
  <c r="L783" i="4"/>
  <c r="N783" i="4" s="1"/>
  <c r="K784" i="4"/>
  <c r="M784" i="4" s="1"/>
  <c r="L784" i="4"/>
  <c r="N784" i="4" s="1"/>
  <c r="K785" i="4"/>
  <c r="M785" i="4" s="1"/>
  <c r="L785" i="4"/>
  <c r="N785" i="4" s="1"/>
  <c r="K786" i="4"/>
  <c r="M786" i="4" s="1"/>
  <c r="L786" i="4"/>
  <c r="N786" i="4" s="1"/>
  <c r="K787" i="4"/>
  <c r="M787" i="4" s="1"/>
  <c r="L787" i="4"/>
  <c r="N787" i="4" s="1"/>
  <c r="K788" i="4"/>
  <c r="M788" i="4" s="1"/>
  <c r="L788" i="4"/>
  <c r="N788" i="4" s="1"/>
  <c r="K789" i="4"/>
  <c r="M789" i="4" s="1"/>
  <c r="L789" i="4"/>
  <c r="N789" i="4"/>
  <c r="K790" i="4"/>
  <c r="M790" i="4" s="1"/>
  <c r="L790" i="4"/>
  <c r="N790" i="4" s="1"/>
  <c r="K791" i="4"/>
  <c r="M791" i="4" s="1"/>
  <c r="L791" i="4"/>
  <c r="N791" i="4" s="1"/>
  <c r="K792" i="4"/>
  <c r="M792" i="4" s="1"/>
  <c r="L792" i="4"/>
  <c r="N792" i="4"/>
  <c r="K793" i="4"/>
  <c r="L793" i="4"/>
  <c r="N793" i="4" s="1"/>
  <c r="M793" i="4"/>
  <c r="K794" i="4"/>
  <c r="M794" i="4" s="1"/>
  <c r="L794" i="4"/>
  <c r="N794" i="4"/>
  <c r="K795" i="4"/>
  <c r="L795" i="4"/>
  <c r="M795" i="4"/>
  <c r="N795" i="4"/>
  <c r="K796" i="4"/>
  <c r="M796" i="4" s="1"/>
  <c r="L796" i="4"/>
  <c r="N796" i="4" s="1"/>
  <c r="K797" i="4"/>
  <c r="M797" i="4" s="1"/>
  <c r="L797" i="4"/>
  <c r="N797" i="4" s="1"/>
  <c r="K798" i="4"/>
  <c r="M798" i="4" s="1"/>
  <c r="L798" i="4"/>
  <c r="N798" i="4" s="1"/>
  <c r="K799" i="4"/>
  <c r="M799" i="4" s="1"/>
  <c r="L799" i="4"/>
  <c r="N799" i="4" s="1"/>
  <c r="K800" i="4"/>
  <c r="M800" i="4" s="1"/>
  <c r="L800" i="4"/>
  <c r="N800" i="4"/>
  <c r="K801" i="4"/>
  <c r="M801" i="4" s="1"/>
  <c r="L801" i="4"/>
  <c r="N801" i="4" s="1"/>
  <c r="K802" i="4"/>
  <c r="L802" i="4"/>
  <c r="N802" i="4" s="1"/>
  <c r="M802" i="4"/>
  <c r="K803" i="4"/>
  <c r="M803" i="4" s="1"/>
  <c r="L803" i="4"/>
  <c r="N803" i="4" s="1"/>
  <c r="K804" i="4"/>
  <c r="L804" i="4"/>
  <c r="N804" i="4" s="1"/>
  <c r="M804" i="4"/>
  <c r="K805" i="4"/>
  <c r="M805" i="4" s="1"/>
  <c r="L805" i="4"/>
  <c r="N805" i="4" s="1"/>
  <c r="K806" i="4"/>
  <c r="M806" i="4" s="1"/>
  <c r="L806" i="4"/>
  <c r="N806" i="4" s="1"/>
  <c r="K807" i="4"/>
  <c r="M807" i="4" s="1"/>
  <c r="L807" i="4"/>
  <c r="N807" i="4"/>
  <c r="K808" i="4"/>
  <c r="M808" i="4" s="1"/>
  <c r="L808" i="4"/>
  <c r="N808" i="4" s="1"/>
  <c r="K809" i="4"/>
  <c r="M809" i="4" s="1"/>
  <c r="L809" i="4"/>
  <c r="N809" i="4" s="1"/>
  <c r="K810" i="4"/>
  <c r="L810" i="4"/>
  <c r="M810" i="4"/>
  <c r="N810" i="4"/>
  <c r="K811" i="4"/>
  <c r="L811" i="4"/>
  <c r="N811" i="4" s="1"/>
  <c r="M811" i="4"/>
  <c r="K812" i="4"/>
  <c r="M812" i="4" s="1"/>
  <c r="L812" i="4"/>
  <c r="N812" i="4"/>
  <c r="K813" i="4"/>
  <c r="M813" i="4" s="1"/>
  <c r="L813" i="4"/>
  <c r="N813" i="4"/>
  <c r="K814" i="4"/>
  <c r="M814" i="4" s="1"/>
  <c r="L814" i="4"/>
  <c r="N814" i="4" s="1"/>
  <c r="K815" i="4"/>
  <c r="M815" i="4" s="1"/>
  <c r="L815" i="4"/>
  <c r="N815" i="4"/>
  <c r="K816" i="4"/>
  <c r="L816" i="4"/>
  <c r="N816" i="4" s="1"/>
  <c r="M816" i="4"/>
  <c r="K817" i="4"/>
  <c r="M817" i="4" s="1"/>
  <c r="L817" i="4"/>
  <c r="N817" i="4" s="1"/>
  <c r="K818" i="4"/>
  <c r="M818" i="4" s="1"/>
  <c r="L818" i="4"/>
  <c r="N818" i="4"/>
  <c r="K819" i="4"/>
  <c r="L819" i="4"/>
  <c r="N819" i="4" s="1"/>
  <c r="M819" i="4"/>
  <c r="K820" i="4"/>
  <c r="L820" i="4"/>
  <c r="N820" i="4" s="1"/>
  <c r="M820" i="4"/>
  <c r="K821" i="4"/>
  <c r="M821" i="4" s="1"/>
  <c r="L821" i="4"/>
  <c r="N821" i="4"/>
  <c r="K822" i="4"/>
  <c r="L822" i="4"/>
  <c r="N822" i="4" s="1"/>
  <c r="M822" i="4"/>
  <c r="K823" i="4"/>
  <c r="M823" i="4" s="1"/>
  <c r="L823" i="4"/>
  <c r="N823" i="4" s="1"/>
  <c r="K824" i="4"/>
  <c r="M824" i="4" s="1"/>
  <c r="L824" i="4"/>
  <c r="N824" i="4" s="1"/>
  <c r="K825" i="4"/>
  <c r="M825" i="4" s="1"/>
  <c r="L825" i="4"/>
  <c r="N825" i="4"/>
  <c r="K826" i="4"/>
  <c r="M826" i="4" s="1"/>
  <c r="L826" i="4"/>
  <c r="N826" i="4" s="1"/>
  <c r="K827" i="4"/>
  <c r="M827" i="4" s="1"/>
  <c r="L827" i="4"/>
  <c r="N827" i="4" s="1"/>
  <c r="K828" i="4"/>
  <c r="L828" i="4"/>
  <c r="N828" i="4" s="1"/>
  <c r="M828" i="4"/>
  <c r="K829" i="4"/>
  <c r="M829" i="4" s="1"/>
  <c r="L829" i="4"/>
  <c r="N829" i="4"/>
  <c r="K830" i="4"/>
  <c r="M830" i="4" s="1"/>
  <c r="L830" i="4"/>
  <c r="N830" i="4" s="1"/>
  <c r="K831" i="4"/>
  <c r="L831" i="4"/>
  <c r="N831" i="4" s="1"/>
  <c r="M831" i="4"/>
  <c r="K832" i="4"/>
  <c r="M832" i="4" s="1"/>
  <c r="L832" i="4"/>
  <c r="N832" i="4" s="1"/>
  <c r="K833" i="4"/>
  <c r="M833" i="4" s="1"/>
  <c r="L833" i="4"/>
  <c r="N833" i="4" s="1"/>
  <c r="K834" i="4"/>
  <c r="L834" i="4"/>
  <c r="N834" i="4" s="1"/>
  <c r="M834" i="4"/>
  <c r="K835" i="4"/>
  <c r="L835" i="4"/>
  <c r="M835" i="4"/>
  <c r="N835" i="4"/>
  <c r="K836" i="4"/>
  <c r="M836" i="4" s="1"/>
  <c r="L836" i="4"/>
  <c r="N836" i="4"/>
  <c r="K837" i="4"/>
  <c r="L837" i="4"/>
  <c r="N837" i="4" s="1"/>
  <c r="M837" i="4"/>
  <c r="K838" i="4"/>
  <c r="M838" i="4" s="1"/>
  <c r="L838" i="4"/>
  <c r="N838" i="4" s="1"/>
  <c r="K839" i="4"/>
  <c r="M839" i="4" s="1"/>
  <c r="L839" i="4"/>
  <c r="N839" i="4" s="1"/>
  <c r="K840" i="4"/>
  <c r="L840" i="4"/>
  <c r="N840" i="4" s="1"/>
  <c r="M840" i="4"/>
  <c r="K841" i="4"/>
  <c r="M841" i="4" s="1"/>
  <c r="L841" i="4"/>
  <c r="N841" i="4"/>
  <c r="K842" i="4"/>
  <c r="M842" i="4" s="1"/>
  <c r="L842" i="4"/>
  <c r="N842" i="4"/>
  <c r="K843" i="4"/>
  <c r="L843" i="4"/>
  <c r="N843" i="4" s="1"/>
  <c r="M843" i="4"/>
  <c r="K844" i="4"/>
  <c r="M844" i="4" s="1"/>
  <c r="L844" i="4"/>
  <c r="N844" i="4" s="1"/>
  <c r="K845" i="4"/>
  <c r="M845" i="4" s="1"/>
  <c r="L845" i="4"/>
  <c r="N845" i="4" s="1"/>
  <c r="K846" i="4"/>
  <c r="L846" i="4"/>
  <c r="N846" i="4" s="1"/>
  <c r="M846" i="4"/>
  <c r="K847" i="4"/>
  <c r="M847" i="4" s="1"/>
  <c r="L847" i="4"/>
  <c r="N847" i="4"/>
  <c r="K848" i="4"/>
  <c r="M848" i="4" s="1"/>
  <c r="L848" i="4"/>
  <c r="N848" i="4" s="1"/>
  <c r="K849" i="4"/>
  <c r="L849" i="4"/>
  <c r="N849" i="4" s="1"/>
  <c r="M849" i="4"/>
  <c r="K850" i="4"/>
  <c r="L850" i="4"/>
  <c r="N850" i="4" s="1"/>
  <c r="M850" i="4"/>
  <c r="K851" i="4"/>
  <c r="M851" i="4" s="1"/>
  <c r="L851" i="4"/>
  <c r="N851" i="4" s="1"/>
  <c r="K852" i="4"/>
  <c r="L852" i="4"/>
  <c r="N852" i="4" s="1"/>
  <c r="M852" i="4"/>
  <c r="K853" i="4"/>
  <c r="L853" i="4"/>
  <c r="M853" i="4"/>
  <c r="N853" i="4"/>
  <c r="K854" i="4"/>
  <c r="M854" i="4" s="1"/>
  <c r="L854" i="4"/>
  <c r="N854" i="4"/>
  <c r="K855" i="4"/>
  <c r="L855" i="4"/>
  <c r="N855" i="4" s="1"/>
  <c r="M855" i="4"/>
  <c r="K856" i="4"/>
  <c r="M856" i="4" s="1"/>
  <c r="L856" i="4"/>
  <c r="N856" i="4" s="1"/>
  <c r="K857" i="4"/>
  <c r="M857" i="4" s="1"/>
  <c r="L857" i="4"/>
  <c r="N857" i="4"/>
  <c r="K858" i="4"/>
  <c r="L858" i="4"/>
  <c r="N858" i="4" s="1"/>
  <c r="M858" i="4"/>
  <c r="K859" i="4"/>
  <c r="M859" i="4" s="1"/>
  <c r="L859" i="4"/>
  <c r="N859" i="4"/>
  <c r="K860" i="4"/>
  <c r="M860" i="4" s="1"/>
  <c r="L860" i="4"/>
  <c r="N860" i="4"/>
  <c r="K861" i="4"/>
  <c r="L861" i="4"/>
  <c r="N861" i="4" s="1"/>
  <c r="M861" i="4"/>
  <c r="K862" i="4"/>
  <c r="M862" i="4" s="1"/>
  <c r="L862" i="4"/>
  <c r="N862" i="4" s="1"/>
  <c r="K863" i="4"/>
  <c r="M863" i="4" s="1"/>
  <c r="L863" i="4"/>
  <c r="N863" i="4" s="1"/>
  <c r="K864" i="4"/>
  <c r="L864" i="4"/>
  <c r="N864" i="4" s="1"/>
  <c r="M864" i="4"/>
  <c r="K865" i="4"/>
  <c r="M865" i="4" s="1"/>
  <c r="L865" i="4"/>
  <c r="N865" i="4"/>
  <c r="K866" i="4"/>
  <c r="M866" i="4" s="1"/>
  <c r="L866" i="4"/>
  <c r="N866" i="4" s="1"/>
  <c r="K867" i="4"/>
  <c r="M867" i="4" s="1"/>
  <c r="L867" i="4"/>
  <c r="N867" i="4" s="1"/>
  <c r="K868" i="4"/>
  <c r="M868" i="4" s="1"/>
  <c r="L868" i="4"/>
  <c r="N868" i="4" s="1"/>
  <c r="K869" i="4"/>
  <c r="M869" i="4" s="1"/>
  <c r="L869" i="4"/>
  <c r="N869" i="4" s="1"/>
  <c r="K870" i="4"/>
  <c r="L870" i="4"/>
  <c r="N870" i="4" s="1"/>
  <c r="M870" i="4"/>
  <c r="K871" i="4"/>
  <c r="L871" i="4"/>
  <c r="M871" i="4"/>
  <c r="N871" i="4"/>
  <c r="K872" i="4"/>
  <c r="M872" i="4" s="1"/>
  <c r="L872" i="4"/>
  <c r="N872" i="4"/>
  <c r="K873" i="4"/>
  <c r="M873" i="4" s="1"/>
  <c r="L873" i="4"/>
  <c r="N873" i="4" s="1"/>
  <c r="K874" i="4"/>
  <c r="M874" i="4" s="1"/>
  <c r="L874" i="4"/>
  <c r="N874" i="4" s="1"/>
  <c r="K875" i="4"/>
  <c r="M875" i="4" s="1"/>
  <c r="L875" i="4"/>
  <c r="N875" i="4"/>
  <c r="K876" i="4"/>
  <c r="L876" i="4"/>
  <c r="N876" i="4" s="1"/>
  <c r="M876" i="4"/>
  <c r="K877" i="4"/>
  <c r="M877" i="4" s="1"/>
  <c r="L877" i="4"/>
  <c r="N877" i="4"/>
  <c r="K878" i="4"/>
  <c r="M878" i="4" s="1"/>
  <c r="L878" i="4"/>
  <c r="N878" i="4"/>
  <c r="K879" i="4"/>
  <c r="M879" i="4" s="1"/>
  <c r="L879" i="4"/>
  <c r="N879" i="4" s="1"/>
  <c r="K880" i="4"/>
  <c r="M880" i="4" s="1"/>
  <c r="L880" i="4"/>
  <c r="N880" i="4" s="1"/>
  <c r="K881" i="4"/>
  <c r="M881" i="4" s="1"/>
  <c r="L881" i="4"/>
  <c r="N881" i="4" s="1"/>
  <c r="K882" i="4"/>
  <c r="L882" i="4"/>
  <c r="N882" i="4" s="1"/>
  <c r="M882" i="4"/>
  <c r="K883" i="4"/>
  <c r="M883" i="4" s="1"/>
  <c r="L883" i="4"/>
  <c r="N883" i="4"/>
  <c r="K884" i="4"/>
  <c r="M884" i="4" s="1"/>
  <c r="L884" i="4"/>
  <c r="N884" i="4" s="1"/>
  <c r="K885" i="4"/>
  <c r="M885" i="4" s="1"/>
  <c r="L885" i="4"/>
  <c r="N885" i="4" s="1"/>
  <c r="K886" i="4"/>
  <c r="L886" i="4"/>
  <c r="N886" i="4" s="1"/>
  <c r="M886" i="4"/>
  <c r="K887" i="4"/>
  <c r="M887" i="4" s="1"/>
  <c r="L887" i="4"/>
  <c r="N887" i="4" s="1"/>
  <c r="K888" i="4"/>
  <c r="L888" i="4"/>
  <c r="N888" i="4" s="1"/>
  <c r="M888" i="4"/>
  <c r="K889" i="4"/>
  <c r="L889" i="4"/>
  <c r="M889" i="4"/>
  <c r="N889" i="4"/>
  <c r="K890" i="4"/>
  <c r="M890" i="4" s="1"/>
  <c r="L890" i="4"/>
  <c r="N890" i="4"/>
  <c r="K891" i="4"/>
  <c r="M891" i="4" s="1"/>
  <c r="L891" i="4"/>
  <c r="N891" i="4" s="1"/>
  <c r="K892" i="4"/>
  <c r="M892" i="4" s="1"/>
  <c r="L892" i="4"/>
  <c r="N892" i="4" s="1"/>
  <c r="K893" i="4"/>
  <c r="M893" i="4" s="1"/>
  <c r="L893" i="4"/>
  <c r="N893" i="4" s="1"/>
  <c r="K894" i="4"/>
  <c r="L894" i="4"/>
  <c r="N894" i="4" s="1"/>
  <c r="M894" i="4"/>
  <c r="K895" i="4"/>
  <c r="M895" i="4" s="1"/>
  <c r="L895" i="4"/>
  <c r="N895" i="4"/>
  <c r="K896" i="4"/>
  <c r="M896" i="4" s="1"/>
  <c r="L896" i="4"/>
  <c r="N896" i="4"/>
  <c r="K897" i="4"/>
  <c r="M897" i="4" s="1"/>
  <c r="L897" i="4"/>
  <c r="N897" i="4" s="1"/>
  <c r="K898" i="4"/>
  <c r="M898" i="4" s="1"/>
  <c r="L898" i="4"/>
  <c r="N898" i="4" s="1"/>
  <c r="K899" i="4"/>
  <c r="M899" i="4" s="1"/>
  <c r="L899" i="4"/>
  <c r="N899" i="4" s="1"/>
  <c r="K900" i="4"/>
  <c r="L900" i="4"/>
  <c r="N900" i="4" s="1"/>
  <c r="M900" i="4"/>
  <c r="K901" i="4"/>
  <c r="M901" i="4" s="1"/>
  <c r="L901" i="4"/>
  <c r="N901" i="4"/>
  <c r="K902" i="4"/>
  <c r="M902" i="4" s="1"/>
  <c r="L902" i="4"/>
  <c r="N902" i="4" s="1"/>
  <c r="K903" i="4"/>
  <c r="M903" i="4" s="1"/>
  <c r="L903" i="4"/>
  <c r="N903" i="4" s="1"/>
  <c r="K904" i="4"/>
  <c r="L904" i="4"/>
  <c r="N904" i="4" s="1"/>
  <c r="M904" i="4"/>
  <c r="K905" i="4"/>
  <c r="M905" i="4" s="1"/>
  <c r="L905" i="4"/>
  <c r="N905" i="4" s="1"/>
  <c r="K906" i="4"/>
  <c r="L906" i="4"/>
  <c r="N906" i="4" s="1"/>
  <c r="M906" i="4"/>
  <c r="K907" i="4"/>
  <c r="L907" i="4"/>
  <c r="M907" i="4"/>
  <c r="N907" i="4"/>
  <c r="K908" i="4"/>
  <c r="M908" i="4" s="1"/>
  <c r="L908" i="4"/>
  <c r="N908" i="4"/>
  <c r="K909" i="4"/>
  <c r="M909" i="4" s="1"/>
  <c r="L909" i="4"/>
  <c r="N909" i="4" s="1"/>
  <c r="K910" i="4"/>
  <c r="M910" i="4" s="1"/>
  <c r="L910" i="4"/>
  <c r="N910" i="4" s="1"/>
  <c r="K911" i="4"/>
  <c r="M911" i="4" s="1"/>
  <c r="L911" i="4"/>
  <c r="N911" i="4" s="1"/>
  <c r="K912" i="4"/>
  <c r="L912" i="4"/>
  <c r="N912" i="4" s="1"/>
  <c r="M912" i="4"/>
  <c r="K913" i="4"/>
  <c r="M913" i="4" s="1"/>
  <c r="L913" i="4"/>
  <c r="N913" i="4"/>
  <c r="K914" i="4"/>
  <c r="M914" i="4" s="1"/>
  <c r="L914" i="4"/>
  <c r="N914" i="4"/>
  <c r="K915" i="4"/>
  <c r="M915" i="4" s="1"/>
  <c r="L915" i="4"/>
  <c r="N915" i="4" s="1"/>
  <c r="K916" i="4"/>
  <c r="M916" i="4" s="1"/>
  <c r="L916" i="4"/>
  <c r="N916" i="4" s="1"/>
  <c r="K917" i="4"/>
  <c r="M917" i="4" s="1"/>
  <c r="L917" i="4"/>
  <c r="N917" i="4" s="1"/>
  <c r="K918" i="4"/>
  <c r="L918" i="4"/>
  <c r="N918" i="4" s="1"/>
  <c r="M918" i="4"/>
  <c r="K919" i="4"/>
  <c r="M919" i="4" s="1"/>
  <c r="L919" i="4"/>
  <c r="N919" i="4"/>
  <c r="K920" i="4"/>
  <c r="M920" i="4" s="1"/>
  <c r="L920" i="4"/>
  <c r="N920" i="4" s="1"/>
  <c r="K921" i="4"/>
  <c r="M921" i="4" s="1"/>
  <c r="L921" i="4"/>
  <c r="N921" i="4" s="1"/>
  <c r="K922" i="4"/>
  <c r="M922" i="4" s="1"/>
  <c r="L922" i="4"/>
  <c r="N922" i="4" s="1"/>
  <c r="K923" i="4"/>
  <c r="M923" i="4" s="1"/>
  <c r="L923" i="4"/>
  <c r="N923" i="4" s="1"/>
  <c r="K924" i="4"/>
  <c r="L924" i="4"/>
  <c r="N924" i="4" s="1"/>
  <c r="M924" i="4"/>
  <c r="K925" i="4"/>
  <c r="L925" i="4"/>
  <c r="M925" i="4"/>
  <c r="N925" i="4"/>
  <c r="K926" i="4"/>
  <c r="M926" i="4" s="1"/>
  <c r="L926" i="4"/>
  <c r="N926" i="4"/>
  <c r="K927" i="4"/>
  <c r="M927" i="4" s="1"/>
  <c r="L927" i="4"/>
  <c r="N927" i="4" s="1"/>
  <c r="K928" i="4"/>
  <c r="M928" i="4" s="1"/>
  <c r="L928" i="4"/>
  <c r="N928" i="4" s="1"/>
  <c r="K929" i="4"/>
  <c r="M929" i="4" s="1"/>
  <c r="L929" i="4"/>
  <c r="N929" i="4"/>
  <c r="K930" i="4"/>
  <c r="L930" i="4"/>
  <c r="N930" i="4" s="1"/>
  <c r="M930" i="4"/>
  <c r="K931" i="4"/>
  <c r="M931" i="4" s="1"/>
  <c r="L931" i="4"/>
  <c r="N931" i="4"/>
  <c r="K932" i="4"/>
  <c r="M932" i="4" s="1"/>
  <c r="L932" i="4"/>
  <c r="N932" i="4"/>
  <c r="K933" i="4"/>
  <c r="M933" i="4" s="1"/>
  <c r="L933" i="4"/>
  <c r="N933" i="4" s="1"/>
  <c r="K934" i="4"/>
  <c r="M934" i="4" s="1"/>
  <c r="L934" i="4"/>
  <c r="N934" i="4" s="1"/>
  <c r="K935" i="4"/>
  <c r="M935" i="4" s="1"/>
  <c r="L935" i="4"/>
  <c r="N935" i="4" s="1"/>
  <c r="K936" i="4"/>
  <c r="L936" i="4"/>
  <c r="N936" i="4" s="1"/>
  <c r="M936" i="4"/>
  <c r="K937" i="4"/>
  <c r="M937" i="4" s="1"/>
  <c r="L937" i="4"/>
  <c r="N937" i="4"/>
  <c r="K938" i="4"/>
  <c r="M938" i="4" s="1"/>
  <c r="L938" i="4"/>
  <c r="N938" i="4" s="1"/>
  <c r="K939" i="4"/>
  <c r="M939" i="4" s="1"/>
  <c r="L939" i="4"/>
  <c r="N939" i="4" s="1"/>
  <c r="K940" i="4"/>
  <c r="L940" i="4"/>
  <c r="N940" i="4" s="1"/>
  <c r="M940" i="4"/>
  <c r="K941" i="4"/>
  <c r="M941" i="4" s="1"/>
  <c r="L941" i="4"/>
  <c r="N941" i="4" s="1"/>
  <c r="K942" i="4"/>
  <c r="L942" i="4"/>
  <c r="N942" i="4" s="1"/>
  <c r="M942" i="4"/>
  <c r="K943" i="4"/>
  <c r="L943" i="4"/>
  <c r="M943" i="4"/>
  <c r="N943" i="4"/>
  <c r="K944" i="4"/>
  <c r="M944" i="4" s="1"/>
  <c r="L944" i="4"/>
  <c r="N944" i="4"/>
  <c r="K945" i="4"/>
  <c r="M945" i="4" s="1"/>
  <c r="L945" i="4"/>
  <c r="N945" i="4" s="1"/>
  <c r="K946" i="4"/>
  <c r="M946" i="4" s="1"/>
  <c r="L946" i="4"/>
  <c r="N946" i="4" s="1"/>
  <c r="K947" i="4"/>
  <c r="M947" i="4" s="1"/>
  <c r="L947" i="4"/>
  <c r="N947" i="4" s="1"/>
  <c r="K948" i="4"/>
  <c r="L948" i="4"/>
  <c r="N948" i="4" s="1"/>
  <c r="M948" i="4"/>
  <c r="K949" i="4"/>
  <c r="M949" i="4" s="1"/>
  <c r="L949" i="4"/>
  <c r="N949" i="4"/>
  <c r="K950" i="4"/>
  <c r="M950" i="4" s="1"/>
  <c r="L950" i="4"/>
  <c r="N950" i="4"/>
  <c r="K951" i="4"/>
  <c r="M951" i="4" s="1"/>
  <c r="L951" i="4"/>
  <c r="N951" i="4" s="1"/>
  <c r="K952" i="4"/>
  <c r="M952" i="4" s="1"/>
  <c r="L952" i="4"/>
  <c r="N952" i="4" s="1"/>
  <c r="K953" i="4"/>
  <c r="M953" i="4" s="1"/>
  <c r="L953" i="4"/>
  <c r="N953" i="4" s="1"/>
  <c r="K954" i="4"/>
  <c r="L954" i="4"/>
  <c r="N954" i="4" s="1"/>
  <c r="M954" i="4"/>
  <c r="K955" i="4"/>
  <c r="M955" i="4" s="1"/>
  <c r="L955" i="4"/>
  <c r="N955" i="4"/>
  <c r="K956" i="4"/>
  <c r="M956" i="4" s="1"/>
  <c r="L956" i="4"/>
  <c r="N956" i="4" s="1"/>
  <c r="K957" i="4"/>
  <c r="M957" i="4" s="1"/>
  <c r="L957" i="4"/>
  <c r="N957" i="4" s="1"/>
  <c r="K958" i="4"/>
  <c r="M958" i="4" s="1"/>
  <c r="L958" i="4"/>
  <c r="N958" i="4" s="1"/>
  <c r="K959" i="4"/>
  <c r="M959" i="4" s="1"/>
  <c r="L959" i="4"/>
  <c r="N959" i="4" s="1"/>
  <c r="K960" i="4"/>
  <c r="L960" i="4"/>
  <c r="N960" i="4" s="1"/>
  <c r="M960" i="4"/>
  <c r="K961" i="4"/>
  <c r="L961" i="4"/>
  <c r="M961" i="4"/>
  <c r="N961" i="4"/>
  <c r="K962" i="4"/>
  <c r="M962" i="4" s="1"/>
  <c r="L962" i="4"/>
  <c r="N962" i="4"/>
  <c r="K963" i="4"/>
  <c r="M963" i="4" s="1"/>
  <c r="L963" i="4"/>
  <c r="N963" i="4" s="1"/>
  <c r="K964" i="4"/>
  <c r="M964" i="4" s="1"/>
  <c r="L964" i="4"/>
  <c r="N964" i="4"/>
  <c r="K965" i="4"/>
  <c r="M965" i="4" s="1"/>
  <c r="L965" i="4"/>
  <c r="N965" i="4" s="1"/>
  <c r="K966" i="4"/>
  <c r="M966" i="4" s="1"/>
  <c r="L966" i="4"/>
  <c r="N966" i="4" s="1"/>
  <c r="K967" i="4"/>
  <c r="M967" i="4" s="1"/>
  <c r="L967" i="4"/>
  <c r="N967" i="4"/>
  <c r="K968" i="4"/>
  <c r="M968" i="4" s="1"/>
  <c r="L968" i="4"/>
  <c r="N968" i="4" s="1"/>
  <c r="K969" i="4"/>
  <c r="M969" i="4" s="1"/>
  <c r="L969" i="4"/>
  <c r="N969" i="4" s="1"/>
  <c r="K970" i="4"/>
  <c r="M970" i="4" s="1"/>
  <c r="L970" i="4"/>
  <c r="N970" i="4"/>
  <c r="K971" i="4"/>
  <c r="M971" i="4" s="1"/>
  <c r="L971" i="4"/>
  <c r="N971" i="4" s="1"/>
  <c r="K972" i="4"/>
  <c r="M972" i="4" s="1"/>
  <c r="L972" i="4"/>
  <c r="N972" i="4" s="1"/>
  <c r="K973" i="4"/>
  <c r="M973" i="4" s="1"/>
  <c r="L973" i="4"/>
  <c r="N973" i="4"/>
  <c r="K974" i="4"/>
  <c r="M974" i="4" s="1"/>
  <c r="L974" i="4"/>
  <c r="N974" i="4" s="1"/>
  <c r="K975" i="4"/>
  <c r="M975" i="4" s="1"/>
  <c r="L975" i="4"/>
  <c r="N975" i="4" s="1"/>
  <c r="K976" i="4"/>
  <c r="M976" i="4" s="1"/>
  <c r="L976" i="4"/>
  <c r="N976" i="4"/>
  <c r="K977" i="4"/>
  <c r="M977" i="4" s="1"/>
  <c r="L977" i="4"/>
  <c r="N977" i="4" s="1"/>
  <c r="K978" i="4"/>
  <c r="M978" i="4" s="1"/>
  <c r="L978" i="4"/>
  <c r="N978" i="4" s="1"/>
  <c r="K979" i="4"/>
  <c r="M979" i="4" s="1"/>
  <c r="L979" i="4"/>
  <c r="N979" i="4"/>
  <c r="K980" i="4"/>
  <c r="M980" i="4" s="1"/>
  <c r="L980" i="4"/>
  <c r="N980" i="4" s="1"/>
  <c r="K981" i="4"/>
  <c r="M981" i="4" s="1"/>
  <c r="L981" i="4"/>
  <c r="N981" i="4" s="1"/>
  <c r="K982" i="4"/>
  <c r="M982" i="4" s="1"/>
  <c r="L982" i="4"/>
  <c r="N982" i="4"/>
  <c r="K983" i="4"/>
  <c r="M983" i="4" s="1"/>
  <c r="L983" i="4"/>
  <c r="N983" i="4" s="1"/>
  <c r="K984" i="4"/>
  <c r="M984" i="4" s="1"/>
  <c r="L984" i="4"/>
  <c r="N984" i="4" s="1"/>
  <c r="K985" i="4"/>
  <c r="M985" i="4" s="1"/>
  <c r="L985" i="4"/>
  <c r="N985" i="4"/>
  <c r="K986" i="4"/>
  <c r="M986" i="4" s="1"/>
  <c r="L986" i="4"/>
  <c r="N986" i="4" s="1"/>
  <c r="K987" i="4"/>
  <c r="M987" i="4" s="1"/>
  <c r="L987" i="4"/>
  <c r="N987" i="4" s="1"/>
  <c r="K988" i="4"/>
  <c r="M988" i="4" s="1"/>
  <c r="L988" i="4"/>
  <c r="N988" i="4"/>
  <c r="K989" i="4"/>
  <c r="M989" i="4" s="1"/>
  <c r="L989" i="4"/>
  <c r="N989" i="4" s="1"/>
  <c r="K990" i="4"/>
  <c r="M990" i="4" s="1"/>
  <c r="L990" i="4"/>
  <c r="N990" i="4" s="1"/>
  <c r="K991" i="4"/>
  <c r="M991" i="4" s="1"/>
  <c r="L991" i="4"/>
  <c r="N991" i="4"/>
  <c r="K992" i="4"/>
  <c r="M992" i="4" s="1"/>
  <c r="L992" i="4"/>
  <c r="N992" i="4" s="1"/>
  <c r="K993" i="4"/>
  <c r="M993" i="4" s="1"/>
  <c r="L993" i="4"/>
  <c r="N993" i="4" s="1"/>
  <c r="K994" i="4"/>
  <c r="M994" i="4" s="1"/>
  <c r="L994" i="4"/>
  <c r="N994" i="4"/>
  <c r="K995" i="4"/>
  <c r="M995" i="4" s="1"/>
  <c r="L995" i="4"/>
  <c r="N995" i="4" s="1"/>
  <c r="K996" i="4"/>
  <c r="M996" i="4" s="1"/>
  <c r="L996" i="4"/>
  <c r="N996" i="4" s="1"/>
  <c r="K997" i="4"/>
  <c r="M997" i="4" s="1"/>
  <c r="L997" i="4"/>
  <c r="N997" i="4"/>
  <c r="K998" i="4"/>
  <c r="M998" i="4" s="1"/>
  <c r="L998" i="4"/>
  <c r="N998" i="4" s="1"/>
  <c r="K999" i="4"/>
  <c r="M999" i="4" s="1"/>
  <c r="L999" i="4"/>
  <c r="N999" i="4" s="1"/>
  <c r="K1000" i="4"/>
  <c r="M1000" i="4" s="1"/>
  <c r="L1000" i="4"/>
  <c r="N1000" i="4"/>
  <c r="K1001" i="4"/>
  <c r="M1001" i="4" s="1"/>
  <c r="L1001" i="4"/>
  <c r="N1001" i="4" s="1"/>
  <c r="K1002" i="4"/>
  <c r="M1002" i="4" s="1"/>
  <c r="L1002" i="4"/>
  <c r="N1002" i="4" s="1"/>
  <c r="K1003" i="4"/>
  <c r="M1003" i="4" s="1"/>
  <c r="L1003" i="4"/>
  <c r="N1003" i="4"/>
  <c r="K1004" i="4"/>
  <c r="M1004" i="4" s="1"/>
  <c r="L1004" i="4"/>
  <c r="N1004" i="4" s="1"/>
  <c r="K1005" i="4"/>
  <c r="M1005" i="4" s="1"/>
  <c r="L1005" i="4"/>
  <c r="N1005" i="4" s="1"/>
  <c r="K1006" i="4"/>
  <c r="M1006" i="4" s="1"/>
  <c r="L1006" i="4"/>
  <c r="N1006" i="4"/>
  <c r="K1007" i="4"/>
  <c r="M1007" i="4" s="1"/>
  <c r="L1007" i="4"/>
  <c r="N1007" i="4" s="1"/>
  <c r="K1008" i="4"/>
  <c r="M1008" i="4" s="1"/>
  <c r="L1008" i="4"/>
  <c r="N1008" i="4" s="1"/>
  <c r="K1009" i="4"/>
  <c r="M1009" i="4" s="1"/>
  <c r="L1009" i="4"/>
  <c r="N1009" i="4"/>
  <c r="K1010" i="4"/>
  <c r="M1010" i="4" s="1"/>
  <c r="L1010" i="4"/>
  <c r="N1010" i="4" s="1"/>
  <c r="K1011" i="4"/>
  <c r="M1011" i="4" s="1"/>
  <c r="L1011" i="4"/>
  <c r="N1011" i="4" s="1"/>
  <c r="K1012" i="4"/>
  <c r="M1012" i="4" s="1"/>
  <c r="L1012" i="4"/>
  <c r="N1012" i="4"/>
  <c r="K1013" i="4"/>
  <c r="M1013" i="4" s="1"/>
  <c r="L1013" i="4"/>
  <c r="N1013" i="4" s="1"/>
  <c r="K1014" i="4"/>
  <c r="M1014" i="4" s="1"/>
  <c r="L1014" i="4"/>
  <c r="N1014" i="4" s="1"/>
  <c r="K1015" i="4"/>
  <c r="M1015" i="4" s="1"/>
  <c r="L1015" i="4"/>
  <c r="N1015" i="4"/>
  <c r="K1016" i="4"/>
  <c r="M1016" i="4" s="1"/>
  <c r="L1016" i="4"/>
  <c r="N1016" i="4" s="1"/>
  <c r="K1017" i="4"/>
  <c r="M1017" i="4" s="1"/>
  <c r="L1017" i="4"/>
  <c r="N1017" i="4" s="1"/>
  <c r="K1018" i="4"/>
  <c r="M1018" i="4" s="1"/>
  <c r="L1018" i="4"/>
  <c r="N1018" i="4"/>
  <c r="K1019" i="4"/>
  <c r="M1019" i="4" s="1"/>
  <c r="L1019" i="4"/>
  <c r="N1019" i="4" s="1"/>
  <c r="K1020" i="4"/>
  <c r="M1020" i="4" s="1"/>
  <c r="L1020" i="4"/>
  <c r="N1020" i="4" s="1"/>
  <c r="K1021" i="4"/>
  <c r="M1021" i="4" s="1"/>
  <c r="L1021" i="4"/>
  <c r="N1021" i="4"/>
  <c r="K1022" i="4"/>
  <c r="M1022" i="4" s="1"/>
  <c r="L1022" i="4"/>
  <c r="N1022" i="4" s="1"/>
  <c r="K1023" i="4"/>
  <c r="M1023" i="4" s="1"/>
  <c r="L1023" i="4"/>
  <c r="N1023" i="4" s="1"/>
  <c r="K1024" i="4"/>
  <c r="M1024" i="4" s="1"/>
  <c r="L1024" i="4"/>
  <c r="N1024" i="4"/>
  <c r="K1025" i="4"/>
  <c r="M1025" i="4" s="1"/>
  <c r="L1025" i="4"/>
  <c r="N1025" i="4" s="1"/>
  <c r="K1026" i="4"/>
  <c r="M1026" i="4" s="1"/>
  <c r="L1026" i="4"/>
  <c r="N1026" i="4" s="1"/>
  <c r="K1027" i="4"/>
  <c r="M1027" i="4" s="1"/>
  <c r="L1027" i="4"/>
  <c r="N1027" i="4"/>
  <c r="K1028" i="4"/>
  <c r="M1028" i="4" s="1"/>
  <c r="L1028" i="4"/>
  <c r="N1028" i="4" s="1"/>
  <c r="K1029" i="4"/>
  <c r="M1029" i="4" s="1"/>
  <c r="L1029" i="4"/>
  <c r="N1029" i="4" s="1"/>
  <c r="K1030" i="4"/>
  <c r="M1030" i="4" s="1"/>
  <c r="L1030" i="4"/>
  <c r="N1030" i="4"/>
  <c r="K1031" i="4"/>
  <c r="M1031" i="4" s="1"/>
  <c r="L1031" i="4"/>
  <c r="N1031" i="4" s="1"/>
  <c r="K1032" i="4"/>
  <c r="M1032" i="4" s="1"/>
  <c r="L1032" i="4"/>
  <c r="N1032" i="4" s="1"/>
  <c r="K1033" i="4"/>
  <c r="M1033" i="4" s="1"/>
  <c r="L1033" i="4"/>
  <c r="N1033" i="4"/>
  <c r="K1034" i="4"/>
  <c r="M1034" i="4" s="1"/>
  <c r="L1034" i="4"/>
  <c r="N1034" i="4" s="1"/>
  <c r="K1035" i="4"/>
  <c r="M1035" i="4" s="1"/>
  <c r="L1035" i="4"/>
  <c r="N1035" i="4" s="1"/>
  <c r="K1036" i="4"/>
  <c r="M1036" i="4" s="1"/>
  <c r="L1036" i="4"/>
  <c r="N1036" i="4"/>
  <c r="K1037" i="4"/>
  <c r="M1037" i="4" s="1"/>
  <c r="L1037" i="4"/>
  <c r="N1037" i="4" s="1"/>
  <c r="K1038" i="4"/>
  <c r="M1038" i="4" s="1"/>
  <c r="L1038" i="4"/>
  <c r="N1038" i="4" s="1"/>
  <c r="K1039" i="4"/>
  <c r="M1039" i="4" s="1"/>
  <c r="L1039" i="4"/>
  <c r="N1039" i="4"/>
  <c r="K1040" i="4"/>
  <c r="M1040" i="4" s="1"/>
  <c r="L1040" i="4"/>
  <c r="N1040" i="4" s="1"/>
  <c r="K1041" i="4"/>
  <c r="M1041" i="4" s="1"/>
  <c r="L1041" i="4"/>
  <c r="N1041" i="4" s="1"/>
  <c r="K1042" i="4"/>
  <c r="M1042" i="4" s="1"/>
  <c r="L1042" i="4"/>
  <c r="N1042" i="4"/>
  <c r="K1043" i="4"/>
  <c r="M1043" i="4" s="1"/>
  <c r="L1043" i="4"/>
  <c r="N1043" i="4" s="1"/>
  <c r="K1044" i="4"/>
  <c r="M1044" i="4" s="1"/>
  <c r="L1044" i="4"/>
  <c r="N1044" i="4" s="1"/>
  <c r="K1045" i="4"/>
  <c r="M1045" i="4" s="1"/>
  <c r="L1045" i="4"/>
  <c r="N1045" i="4"/>
  <c r="K1046" i="4"/>
  <c r="M1046" i="4" s="1"/>
  <c r="L1046" i="4"/>
  <c r="N1046" i="4"/>
  <c r="K1047" i="4"/>
  <c r="M1047" i="4" s="1"/>
  <c r="L1047" i="4"/>
  <c r="N1047" i="4" s="1"/>
  <c r="K1048" i="4"/>
  <c r="M1048" i="4" s="1"/>
  <c r="L1048" i="4"/>
  <c r="N1048" i="4"/>
  <c r="K1049" i="4"/>
  <c r="M1049" i="4" s="1"/>
  <c r="L1049" i="4"/>
  <c r="N1049" i="4" s="1"/>
  <c r="K1050" i="4"/>
  <c r="M1050" i="4" s="1"/>
  <c r="L1050" i="4"/>
  <c r="N1050" i="4" s="1"/>
  <c r="K1051" i="4"/>
  <c r="M1051" i="4" s="1"/>
  <c r="L1051" i="4"/>
  <c r="N1051" i="4"/>
  <c r="K1052" i="4"/>
  <c r="M1052" i="4" s="1"/>
  <c r="L1052" i="4"/>
  <c r="N1052" i="4" s="1"/>
  <c r="K1053" i="4"/>
  <c r="M1053" i="4" s="1"/>
  <c r="L1053" i="4"/>
  <c r="N1053" i="4" s="1"/>
  <c r="K1054" i="4"/>
  <c r="M1054" i="4" s="1"/>
  <c r="L1054" i="4"/>
  <c r="N1054" i="4"/>
  <c r="K1055" i="4"/>
  <c r="M1055" i="4" s="1"/>
  <c r="L1055" i="4"/>
  <c r="N1055" i="4"/>
  <c r="K1056" i="4"/>
  <c r="M1056" i="4" s="1"/>
  <c r="L1056" i="4"/>
  <c r="N1056" i="4" s="1"/>
  <c r="K1057" i="4"/>
  <c r="M1057" i="4" s="1"/>
  <c r="L1057" i="4"/>
  <c r="N1057" i="4"/>
  <c r="K1058" i="4"/>
  <c r="M1058" i="4" s="1"/>
  <c r="L1058" i="4"/>
  <c r="N1058" i="4" s="1"/>
  <c r="K1059" i="4"/>
  <c r="M1059" i="4" s="1"/>
  <c r="L1059" i="4"/>
  <c r="N1059" i="4" s="1"/>
  <c r="K1060" i="4"/>
  <c r="M1060" i="4" s="1"/>
  <c r="L1060" i="4"/>
  <c r="N1060" i="4"/>
  <c r="K1061" i="4"/>
  <c r="M1061" i="4" s="1"/>
  <c r="L1061" i="4"/>
  <c r="N1061" i="4" s="1"/>
  <c r="K1062" i="4"/>
  <c r="M1062" i="4" s="1"/>
  <c r="L1062" i="4"/>
  <c r="N1062" i="4" s="1"/>
  <c r="K1063" i="4"/>
  <c r="M1063" i="4" s="1"/>
  <c r="L1063" i="4"/>
  <c r="N1063" i="4"/>
  <c r="K1064" i="4"/>
  <c r="M1064" i="4" s="1"/>
  <c r="L1064" i="4"/>
  <c r="N1064" i="4"/>
  <c r="K1065" i="4"/>
  <c r="M1065" i="4" s="1"/>
  <c r="L1065" i="4"/>
  <c r="N1065" i="4" s="1"/>
  <c r="K1066" i="4"/>
  <c r="M1066" i="4" s="1"/>
  <c r="L1066" i="4"/>
  <c r="N1066" i="4"/>
  <c r="K1067" i="4"/>
  <c r="M1067" i="4" s="1"/>
  <c r="L1067" i="4"/>
  <c r="N1067" i="4" s="1"/>
  <c r="K1068" i="4"/>
  <c r="M1068" i="4" s="1"/>
  <c r="L1068" i="4"/>
  <c r="N1068" i="4" s="1"/>
  <c r="K1069" i="4"/>
  <c r="M1069" i="4" s="1"/>
  <c r="L1069" i="4"/>
  <c r="N1069" i="4"/>
  <c r="K1070" i="4"/>
  <c r="M1070" i="4" s="1"/>
  <c r="L1070" i="4"/>
  <c r="N1070" i="4" s="1"/>
  <c r="K1071" i="4"/>
  <c r="M1071" i="4" s="1"/>
  <c r="L1071" i="4"/>
  <c r="N1071" i="4" s="1"/>
  <c r="K1072" i="4"/>
  <c r="M1072" i="4" s="1"/>
  <c r="L1072" i="4"/>
  <c r="N1072" i="4"/>
  <c r="K1073" i="4"/>
  <c r="M1073" i="4" s="1"/>
  <c r="L1073" i="4"/>
  <c r="N1073" i="4"/>
  <c r="K1074" i="4"/>
  <c r="M1074" i="4" s="1"/>
  <c r="L1074" i="4"/>
  <c r="N1074" i="4" s="1"/>
  <c r="K1075" i="4"/>
  <c r="M1075" i="4" s="1"/>
  <c r="L1075" i="4"/>
  <c r="N1075" i="4"/>
  <c r="K1076" i="4"/>
  <c r="M1076" i="4" s="1"/>
  <c r="L1076" i="4"/>
  <c r="N1076" i="4" s="1"/>
  <c r="K1077" i="4"/>
  <c r="M1077" i="4" s="1"/>
  <c r="L1077" i="4"/>
  <c r="N1077" i="4" s="1"/>
  <c r="K1078" i="4"/>
  <c r="M1078" i="4" s="1"/>
  <c r="L1078" i="4"/>
  <c r="N1078" i="4"/>
  <c r="K1079" i="4"/>
  <c r="M1079" i="4" s="1"/>
  <c r="L1079" i="4"/>
  <c r="N1079" i="4" s="1"/>
  <c r="K1080" i="4"/>
  <c r="M1080" i="4" s="1"/>
  <c r="L1080" i="4"/>
  <c r="N1080" i="4" s="1"/>
  <c r="K1081" i="4"/>
  <c r="M1081" i="4" s="1"/>
  <c r="L1081" i="4"/>
  <c r="N1081" i="4"/>
  <c r="K1082" i="4"/>
  <c r="M1082" i="4" s="1"/>
  <c r="L1082" i="4"/>
  <c r="N1082" i="4"/>
  <c r="K1083" i="4"/>
  <c r="M1083" i="4" s="1"/>
  <c r="L1083" i="4"/>
  <c r="N1083" i="4" s="1"/>
  <c r="K1084" i="4"/>
  <c r="M1084" i="4" s="1"/>
  <c r="L1084" i="4"/>
  <c r="N1084" i="4"/>
  <c r="K1085" i="4"/>
  <c r="M1085" i="4" s="1"/>
  <c r="L1085" i="4"/>
  <c r="N1085" i="4" s="1"/>
  <c r="K1086" i="4"/>
  <c r="M1086" i="4" s="1"/>
  <c r="L1086" i="4"/>
  <c r="N1086" i="4" s="1"/>
  <c r="K1087" i="4"/>
  <c r="M1087" i="4" s="1"/>
  <c r="L1087" i="4"/>
  <c r="N1087" i="4"/>
  <c r="K1088" i="4"/>
  <c r="M1088" i="4" s="1"/>
  <c r="L1088" i="4"/>
  <c r="N1088" i="4" s="1"/>
  <c r="K1089" i="4"/>
  <c r="M1089" i="4" s="1"/>
  <c r="L1089" i="4"/>
  <c r="N1089" i="4" s="1"/>
  <c r="K1090" i="4"/>
  <c r="M1090" i="4" s="1"/>
  <c r="L1090" i="4"/>
  <c r="N1090" i="4"/>
  <c r="K1091" i="4"/>
  <c r="M1091" i="4" s="1"/>
  <c r="L1091" i="4"/>
  <c r="N1091" i="4"/>
  <c r="K1092" i="4"/>
  <c r="M1092" i="4" s="1"/>
  <c r="L1092" i="4"/>
  <c r="N1092" i="4" s="1"/>
  <c r="K1093" i="4"/>
  <c r="M1093" i="4" s="1"/>
  <c r="L1093" i="4"/>
  <c r="N1093" i="4" s="1"/>
  <c r="K1094" i="4"/>
  <c r="M1094" i="4" s="1"/>
  <c r="L1094" i="4"/>
  <c r="N1094" i="4" s="1"/>
  <c r="K1095" i="4"/>
  <c r="M1095" i="4" s="1"/>
  <c r="L1095" i="4"/>
  <c r="N1095" i="4" s="1"/>
  <c r="K1096" i="4"/>
  <c r="M1096" i="4" s="1"/>
  <c r="L1096" i="4"/>
  <c r="N1096" i="4"/>
  <c r="K1097" i="4"/>
  <c r="M1097" i="4" s="1"/>
  <c r="L1097" i="4"/>
  <c r="N1097" i="4" s="1"/>
  <c r="K1098" i="4"/>
  <c r="M1098" i="4" s="1"/>
  <c r="L1098" i="4"/>
  <c r="N1098" i="4" s="1"/>
  <c r="K1099" i="4"/>
  <c r="M1099" i="4" s="1"/>
  <c r="L1099" i="4"/>
  <c r="N1099" i="4"/>
  <c r="K1100" i="4"/>
  <c r="M1100" i="4" s="1"/>
  <c r="L1100" i="4"/>
  <c r="N1100" i="4"/>
  <c r="K1101" i="4"/>
  <c r="M1101" i="4" s="1"/>
  <c r="L1101" i="4"/>
  <c r="N1101" i="4" s="1"/>
  <c r="K1102" i="4"/>
  <c r="M1102" i="4" s="1"/>
  <c r="L1102" i="4"/>
  <c r="N1102" i="4" s="1"/>
  <c r="K1103" i="4"/>
  <c r="M1103" i="4" s="1"/>
  <c r="L1103" i="4"/>
  <c r="N1103" i="4"/>
  <c r="K1104" i="4"/>
  <c r="M1104" i="4" s="1"/>
  <c r="L1104" i="4"/>
  <c r="N1104" i="4" s="1"/>
  <c r="K1105" i="4"/>
  <c r="M1105" i="4" s="1"/>
  <c r="L1105" i="4"/>
  <c r="N1105" i="4" s="1"/>
  <c r="K1106" i="4"/>
  <c r="M1106" i="4" s="1"/>
  <c r="L1106" i="4"/>
  <c r="N1106" i="4" s="1"/>
  <c r="K1107" i="4"/>
  <c r="M1107" i="4" s="1"/>
  <c r="L1107" i="4"/>
  <c r="N1107" i="4" s="1"/>
  <c r="K1108" i="4"/>
  <c r="M1108" i="4" s="1"/>
  <c r="L1108" i="4"/>
  <c r="N1108" i="4"/>
  <c r="K1109" i="4"/>
  <c r="M1109" i="4" s="1"/>
  <c r="L1109" i="4"/>
  <c r="N1109" i="4" s="1"/>
  <c r="K1110" i="4"/>
  <c r="M1110" i="4" s="1"/>
  <c r="L1110" i="4"/>
  <c r="N1110" i="4" s="1"/>
  <c r="K1111" i="4"/>
  <c r="M1111" i="4" s="1"/>
  <c r="L1111" i="4"/>
  <c r="N1111" i="4"/>
  <c r="K1112" i="4"/>
  <c r="M1112" i="4" s="1"/>
  <c r="L1112" i="4"/>
  <c r="N1112" i="4"/>
  <c r="K1113" i="4"/>
  <c r="M1113" i="4" s="1"/>
  <c r="L1113" i="4"/>
  <c r="N1113" i="4" s="1"/>
  <c r="K1114" i="4"/>
  <c r="M1114" i="4" s="1"/>
  <c r="L1114" i="4"/>
  <c r="N1114" i="4" s="1"/>
  <c r="K1115" i="4"/>
  <c r="M1115" i="4" s="1"/>
  <c r="L1115" i="4"/>
  <c r="N1115" i="4"/>
  <c r="K1116" i="4"/>
  <c r="M1116" i="4" s="1"/>
  <c r="L1116" i="4"/>
  <c r="N1116" i="4" s="1"/>
  <c r="K1117" i="4"/>
  <c r="M1117" i="4" s="1"/>
  <c r="L1117" i="4"/>
  <c r="N1117" i="4" s="1"/>
  <c r="K1118" i="4"/>
  <c r="M1118" i="4" s="1"/>
  <c r="L1118" i="4"/>
  <c r="N1118" i="4" s="1"/>
  <c r="K1119" i="4"/>
  <c r="M1119" i="4" s="1"/>
  <c r="L1119" i="4"/>
  <c r="N1119" i="4" s="1"/>
  <c r="K1120" i="4"/>
  <c r="M1120" i="4" s="1"/>
  <c r="L1120" i="4"/>
  <c r="N1120" i="4"/>
  <c r="K1121" i="4"/>
  <c r="M1121" i="4" s="1"/>
  <c r="L1121" i="4"/>
  <c r="N1121" i="4" s="1"/>
  <c r="K1122" i="4"/>
  <c r="M1122" i="4" s="1"/>
  <c r="L1122" i="4"/>
  <c r="N1122" i="4" s="1"/>
  <c r="K1123" i="4"/>
  <c r="M1123" i="4" s="1"/>
  <c r="L1123" i="4"/>
  <c r="N1123" i="4"/>
  <c r="K1124" i="4"/>
  <c r="M1124" i="4" s="1"/>
  <c r="L1124" i="4"/>
  <c r="N1124" i="4"/>
  <c r="K1125" i="4"/>
  <c r="M1125" i="4" s="1"/>
  <c r="L1125" i="4"/>
  <c r="N1125" i="4" s="1"/>
  <c r="K1126" i="4"/>
  <c r="M1126" i="4" s="1"/>
  <c r="L1126" i="4"/>
  <c r="N1126" i="4" s="1"/>
  <c r="K1127" i="4"/>
  <c r="M1127" i="4" s="1"/>
  <c r="L1127" i="4"/>
  <c r="N1127" i="4"/>
  <c r="K1128" i="4"/>
  <c r="M1128" i="4" s="1"/>
  <c r="L1128" i="4"/>
  <c r="N1128" i="4" s="1"/>
  <c r="K1129" i="4"/>
  <c r="M1129" i="4" s="1"/>
  <c r="L1129" i="4"/>
  <c r="N1129" i="4" s="1"/>
  <c r="K1130" i="4"/>
  <c r="M1130" i="4" s="1"/>
  <c r="L1130" i="4"/>
  <c r="N1130" i="4" s="1"/>
  <c r="K1131" i="4"/>
  <c r="M1131" i="4" s="1"/>
  <c r="L1131" i="4"/>
  <c r="N1131" i="4" s="1"/>
  <c r="K1132" i="4"/>
  <c r="M1132" i="4" s="1"/>
  <c r="L1132" i="4"/>
  <c r="N1132" i="4"/>
  <c r="K1133" i="4"/>
  <c r="M1133" i="4" s="1"/>
  <c r="L1133" i="4"/>
  <c r="N1133" i="4" s="1"/>
  <c r="K1134" i="4"/>
  <c r="M1134" i="4" s="1"/>
  <c r="L1134" i="4"/>
  <c r="N1134" i="4" s="1"/>
  <c r="K1135" i="4"/>
  <c r="M1135" i="4" s="1"/>
  <c r="L1135" i="4"/>
  <c r="N1135" i="4"/>
  <c r="K1136" i="4"/>
  <c r="M1136" i="4" s="1"/>
  <c r="L1136" i="4"/>
  <c r="N1136" i="4"/>
  <c r="K1137" i="4"/>
  <c r="M1137" i="4" s="1"/>
  <c r="L1137" i="4"/>
  <c r="N1137" i="4" s="1"/>
  <c r="K1138" i="4"/>
  <c r="M1138" i="4" s="1"/>
  <c r="L1138" i="4"/>
  <c r="N1138" i="4" s="1"/>
  <c r="K1139" i="4"/>
  <c r="M1139" i="4" s="1"/>
  <c r="L1139" i="4"/>
  <c r="N1139" i="4"/>
  <c r="K1140" i="4"/>
  <c r="M1140" i="4" s="1"/>
  <c r="L1140" i="4"/>
  <c r="N1140" i="4" s="1"/>
  <c r="K1141" i="4"/>
  <c r="M1141" i="4" s="1"/>
  <c r="L1141" i="4"/>
  <c r="N1141" i="4" s="1"/>
  <c r="K1142" i="4"/>
  <c r="M1142" i="4" s="1"/>
  <c r="L1142" i="4"/>
  <c r="N1142" i="4" s="1"/>
  <c r="K1143" i="4"/>
  <c r="M1143" i="4" s="1"/>
  <c r="L1143" i="4"/>
  <c r="N1143" i="4" s="1"/>
  <c r="K1144" i="4"/>
  <c r="M1144" i="4" s="1"/>
  <c r="L1144" i="4"/>
  <c r="N1144" i="4"/>
  <c r="K1145" i="4"/>
  <c r="M1145" i="4" s="1"/>
  <c r="L1145" i="4"/>
  <c r="N1145" i="4" s="1"/>
  <c r="K1146" i="4"/>
  <c r="M1146" i="4" s="1"/>
  <c r="L1146" i="4"/>
  <c r="N1146" i="4" s="1"/>
  <c r="K1147" i="4"/>
  <c r="M1147" i="4" s="1"/>
  <c r="L1147" i="4"/>
  <c r="N1147" i="4"/>
  <c r="K1148" i="4"/>
  <c r="M1148" i="4" s="1"/>
  <c r="L1148" i="4"/>
  <c r="N1148" i="4"/>
  <c r="K1149" i="4"/>
  <c r="M1149" i="4" s="1"/>
  <c r="L1149" i="4"/>
  <c r="N1149" i="4" s="1"/>
  <c r="K1150" i="4"/>
  <c r="M1150" i="4" s="1"/>
  <c r="L1150" i="4"/>
  <c r="N1150" i="4" s="1"/>
  <c r="K1151" i="4"/>
  <c r="M1151" i="4" s="1"/>
  <c r="L1151" i="4"/>
  <c r="N1151" i="4"/>
  <c r="K1152" i="4"/>
  <c r="M1152" i="4" s="1"/>
  <c r="L1152" i="4"/>
  <c r="N1152" i="4" s="1"/>
  <c r="K1153" i="4"/>
  <c r="M1153" i="4" s="1"/>
  <c r="L1153" i="4"/>
  <c r="N1153" i="4" s="1"/>
  <c r="K1154" i="4"/>
  <c r="M1154" i="4" s="1"/>
  <c r="L1154" i="4"/>
  <c r="N1154" i="4" s="1"/>
  <c r="K1155" i="4"/>
  <c r="M1155" i="4" s="1"/>
  <c r="L1155" i="4"/>
  <c r="N1155" i="4" s="1"/>
  <c r="K1156" i="4"/>
  <c r="M1156" i="4" s="1"/>
  <c r="L1156" i="4"/>
  <c r="N1156" i="4"/>
  <c r="K1157" i="4"/>
  <c r="M1157" i="4" s="1"/>
  <c r="L1157" i="4"/>
  <c r="N1157" i="4" s="1"/>
  <c r="K1158" i="4"/>
  <c r="M1158" i="4" s="1"/>
  <c r="L1158" i="4"/>
  <c r="N1158" i="4" s="1"/>
  <c r="K1159" i="4"/>
  <c r="M1159" i="4" s="1"/>
  <c r="L1159" i="4"/>
  <c r="N1159" i="4"/>
  <c r="K1160" i="4"/>
  <c r="M1160" i="4" s="1"/>
  <c r="L1160" i="4"/>
  <c r="N1160" i="4"/>
  <c r="K1161" i="4"/>
  <c r="M1161" i="4" s="1"/>
  <c r="L1161" i="4"/>
  <c r="N1161" i="4" s="1"/>
  <c r="K1162" i="4"/>
  <c r="M1162" i="4" s="1"/>
  <c r="L1162" i="4"/>
  <c r="N1162" i="4" s="1"/>
  <c r="K1163" i="4"/>
  <c r="M1163" i="4" s="1"/>
  <c r="L1163" i="4"/>
  <c r="N1163" i="4"/>
  <c r="K1164" i="4"/>
  <c r="M1164" i="4" s="1"/>
  <c r="L1164" i="4"/>
  <c r="N1164" i="4" s="1"/>
  <c r="K1165" i="4"/>
  <c r="M1165" i="4" s="1"/>
  <c r="L1165" i="4"/>
  <c r="N1165" i="4" s="1"/>
  <c r="K1166" i="4"/>
  <c r="M1166" i="4" s="1"/>
  <c r="L1166" i="4"/>
  <c r="N1166" i="4" s="1"/>
  <c r="K1167" i="4"/>
  <c r="M1167" i="4" s="1"/>
  <c r="L1167" i="4"/>
  <c r="N1167" i="4"/>
  <c r="K1168" i="4"/>
  <c r="L1168" i="4"/>
  <c r="M1168" i="4"/>
  <c r="N1168" i="4"/>
  <c r="K1169" i="4"/>
  <c r="M1169" i="4" s="1"/>
  <c r="L1169" i="4"/>
  <c r="N1169" i="4" s="1"/>
  <c r="K1170" i="4"/>
  <c r="M1170" i="4" s="1"/>
  <c r="L1170" i="4"/>
  <c r="N1170" i="4"/>
  <c r="K1171" i="4"/>
  <c r="L1171" i="4"/>
  <c r="M1171" i="4"/>
  <c r="N1171" i="4"/>
  <c r="K1172" i="4"/>
  <c r="M1172" i="4" s="1"/>
  <c r="L1172" i="4"/>
  <c r="N1172" i="4" s="1"/>
  <c r="K1173" i="4"/>
  <c r="M1173" i="4" s="1"/>
  <c r="L1173" i="4"/>
  <c r="N1173" i="4"/>
  <c r="K1174" i="4"/>
  <c r="L1174" i="4"/>
  <c r="M1174" i="4"/>
  <c r="N1174" i="4"/>
  <c r="K1175" i="4"/>
  <c r="M1175" i="4" s="1"/>
  <c r="L1175" i="4"/>
  <c r="N1175" i="4" s="1"/>
  <c r="K1176" i="4"/>
  <c r="M1176" i="4" s="1"/>
  <c r="L1176" i="4"/>
  <c r="N1176" i="4"/>
  <c r="K1177" i="4"/>
  <c r="L1177" i="4"/>
  <c r="M1177" i="4"/>
  <c r="N1177" i="4"/>
  <c r="K1178" i="4"/>
  <c r="M1178" i="4" s="1"/>
  <c r="L1178" i="4"/>
  <c r="N1178" i="4" s="1"/>
  <c r="K1179" i="4"/>
  <c r="M1179" i="4" s="1"/>
  <c r="L1179" i="4"/>
  <c r="N1179" i="4"/>
  <c r="K1180" i="4"/>
  <c r="L1180" i="4"/>
  <c r="M1180" i="4"/>
  <c r="N1180" i="4"/>
  <c r="K1181" i="4"/>
  <c r="M1181" i="4" s="1"/>
  <c r="L1181" i="4"/>
  <c r="N1181" i="4" s="1"/>
  <c r="K1182" i="4"/>
  <c r="M1182" i="4" s="1"/>
  <c r="L1182" i="4"/>
  <c r="N1182" i="4"/>
  <c r="K1183" i="4"/>
  <c r="L1183" i="4"/>
  <c r="M1183" i="4"/>
  <c r="N1183" i="4"/>
  <c r="K1184" i="4"/>
  <c r="M1184" i="4" s="1"/>
  <c r="L1184" i="4"/>
  <c r="N1184" i="4" s="1"/>
  <c r="K1185" i="4"/>
  <c r="M1185" i="4" s="1"/>
  <c r="L1185" i="4"/>
  <c r="N1185" i="4"/>
  <c r="K1186" i="4"/>
  <c r="L1186" i="4"/>
  <c r="M1186" i="4"/>
  <c r="N1186" i="4"/>
  <c r="K1187" i="4"/>
  <c r="M1187" i="4" s="1"/>
  <c r="L1187" i="4"/>
  <c r="N1187" i="4" s="1"/>
  <c r="K1188" i="4"/>
  <c r="M1188" i="4" s="1"/>
  <c r="L1188" i="4"/>
  <c r="N1188" i="4"/>
  <c r="K1189" i="4"/>
  <c r="L1189" i="4"/>
  <c r="M1189" i="4"/>
  <c r="N1189" i="4"/>
  <c r="K1190" i="4"/>
  <c r="M1190" i="4" s="1"/>
  <c r="L1190" i="4"/>
  <c r="N1190" i="4" s="1"/>
  <c r="K1191" i="4"/>
  <c r="M1191" i="4" s="1"/>
  <c r="L1191" i="4"/>
  <c r="N1191" i="4"/>
  <c r="K1192" i="4"/>
  <c r="L1192" i="4"/>
  <c r="M1192" i="4"/>
  <c r="N1192" i="4"/>
  <c r="K1193" i="4"/>
  <c r="M1193" i="4" s="1"/>
  <c r="L1193" i="4"/>
  <c r="N1193" i="4" s="1"/>
  <c r="K1194" i="4"/>
  <c r="M1194" i="4" s="1"/>
  <c r="L1194" i="4"/>
  <c r="N1194" i="4"/>
  <c r="K1195" i="4"/>
  <c r="L1195" i="4"/>
  <c r="M1195" i="4"/>
  <c r="N1195" i="4"/>
  <c r="K1196" i="4"/>
  <c r="M1196" i="4" s="1"/>
  <c r="L1196" i="4"/>
  <c r="N1196" i="4" s="1"/>
  <c r="K1197" i="4"/>
  <c r="M1197" i="4" s="1"/>
  <c r="L1197" i="4"/>
  <c r="N1197" i="4"/>
  <c r="K1198" i="4"/>
  <c r="L1198" i="4"/>
  <c r="M1198" i="4"/>
  <c r="N1198" i="4"/>
  <c r="K1199" i="4"/>
  <c r="M1199" i="4" s="1"/>
  <c r="L1199" i="4"/>
  <c r="N1199" i="4" s="1"/>
  <c r="K1200" i="4"/>
  <c r="M1200" i="4" s="1"/>
  <c r="L1200" i="4"/>
  <c r="N1200" i="4"/>
  <c r="K1201" i="4"/>
  <c r="L1201" i="4"/>
  <c r="M1201" i="4"/>
  <c r="N1201" i="4"/>
  <c r="K1202" i="4"/>
  <c r="M1202" i="4" s="1"/>
  <c r="L1202" i="4"/>
  <c r="N1202" i="4" s="1"/>
  <c r="K1203" i="4"/>
  <c r="M1203" i="4" s="1"/>
  <c r="L1203" i="4"/>
  <c r="N1203" i="4"/>
  <c r="K1204" i="4"/>
  <c r="L1204" i="4"/>
  <c r="M1204" i="4"/>
  <c r="N1204" i="4"/>
  <c r="K1205" i="4"/>
  <c r="M1205" i="4" s="1"/>
  <c r="L1205" i="4"/>
  <c r="N1205" i="4" s="1"/>
  <c r="K1206" i="4"/>
  <c r="M1206" i="4" s="1"/>
  <c r="L1206" i="4"/>
  <c r="N1206" i="4"/>
  <c r="K1207" i="4"/>
  <c r="L1207" i="4"/>
  <c r="M1207" i="4"/>
  <c r="N1207" i="4"/>
  <c r="K1208" i="4"/>
  <c r="M1208" i="4" s="1"/>
  <c r="L1208" i="4"/>
  <c r="N1208" i="4" s="1"/>
  <c r="K1209" i="4"/>
  <c r="M1209" i="4" s="1"/>
  <c r="L1209" i="4"/>
  <c r="N1209" i="4"/>
  <c r="K1210" i="4"/>
  <c r="L1210" i="4"/>
  <c r="M1210" i="4"/>
  <c r="N1210" i="4"/>
  <c r="K1211" i="4"/>
  <c r="M1211" i="4" s="1"/>
  <c r="L1211" i="4"/>
  <c r="N1211" i="4" s="1"/>
  <c r="K1212" i="4"/>
  <c r="M1212" i="4" s="1"/>
  <c r="L1212" i="4"/>
  <c r="N1212" i="4"/>
  <c r="K1213" i="4"/>
  <c r="L1213" i="4"/>
  <c r="M1213" i="4"/>
  <c r="N1213" i="4"/>
  <c r="K1214" i="4"/>
  <c r="M1214" i="4" s="1"/>
  <c r="L1214" i="4"/>
  <c r="N1214" i="4" s="1"/>
  <c r="K1215" i="4"/>
  <c r="M1215" i="4" s="1"/>
  <c r="L1215" i="4"/>
  <c r="N1215" i="4"/>
  <c r="K1216" i="4"/>
  <c r="L1216" i="4"/>
  <c r="M1216" i="4"/>
  <c r="N1216" i="4"/>
  <c r="K1217" i="4"/>
  <c r="M1217" i="4" s="1"/>
  <c r="L1217" i="4"/>
  <c r="N1217" i="4" s="1"/>
  <c r="K1218" i="4"/>
  <c r="M1218" i="4" s="1"/>
  <c r="L1218" i="4"/>
  <c r="N1218" i="4"/>
  <c r="K1219" i="4"/>
  <c r="L1219" i="4"/>
  <c r="M1219" i="4"/>
  <c r="N1219" i="4"/>
  <c r="K1220" i="4"/>
  <c r="M1220" i="4" s="1"/>
  <c r="L1220" i="4"/>
  <c r="N1220" i="4" s="1"/>
  <c r="K1221" i="4"/>
  <c r="M1221" i="4" s="1"/>
  <c r="L1221" i="4"/>
  <c r="N1221" i="4"/>
  <c r="K1222" i="4"/>
  <c r="L1222" i="4"/>
  <c r="M1222" i="4"/>
  <c r="N1222" i="4"/>
  <c r="K1223" i="4"/>
  <c r="M1223" i="4" s="1"/>
  <c r="L1223" i="4"/>
  <c r="N1223" i="4" s="1"/>
  <c r="K1224" i="4"/>
  <c r="M1224" i="4" s="1"/>
  <c r="L1224" i="4"/>
  <c r="N1224" i="4"/>
  <c r="K1225" i="4"/>
  <c r="L1225" i="4"/>
  <c r="M1225" i="4"/>
  <c r="N1225" i="4"/>
  <c r="K1226" i="4"/>
  <c r="M1226" i="4" s="1"/>
  <c r="L1226" i="4"/>
  <c r="N1226" i="4" s="1"/>
  <c r="K1227" i="4"/>
  <c r="M1227" i="4" s="1"/>
  <c r="L1227" i="4"/>
  <c r="N1227" i="4"/>
  <c r="K1228" i="4"/>
  <c r="L1228" i="4"/>
  <c r="M1228" i="4"/>
  <c r="N1228" i="4"/>
  <c r="K1229" i="4"/>
  <c r="M1229" i="4" s="1"/>
  <c r="L1229" i="4"/>
  <c r="N1229" i="4" s="1"/>
  <c r="K1230" i="4"/>
  <c r="M1230" i="4" s="1"/>
  <c r="L1230" i="4"/>
  <c r="N1230" i="4"/>
  <c r="K1231" i="4"/>
  <c r="L1231" i="4"/>
  <c r="M1231" i="4"/>
  <c r="N1231" i="4"/>
  <c r="K1232" i="4"/>
  <c r="M1232" i="4" s="1"/>
  <c r="L1232" i="4"/>
  <c r="N1232" i="4" s="1"/>
  <c r="K1233" i="4"/>
  <c r="M1233" i="4" s="1"/>
  <c r="L1233" i="4"/>
  <c r="N1233" i="4"/>
  <c r="K1234" i="4"/>
  <c r="L1234" i="4"/>
  <c r="M1234" i="4"/>
  <c r="N1234" i="4"/>
  <c r="K1235" i="4"/>
  <c r="M1235" i="4" s="1"/>
  <c r="L1235" i="4"/>
  <c r="N1235" i="4" s="1"/>
  <c r="K1236" i="4"/>
  <c r="M1236" i="4" s="1"/>
  <c r="L1236" i="4"/>
  <c r="N1236" i="4"/>
  <c r="K1237" i="4"/>
  <c r="L1237" i="4"/>
  <c r="M1237" i="4"/>
  <c r="N1237" i="4"/>
  <c r="K1238" i="4"/>
  <c r="M1238" i="4" s="1"/>
  <c r="L1238" i="4"/>
  <c r="N1238" i="4" s="1"/>
  <c r="K1239" i="4"/>
  <c r="M1239" i="4" s="1"/>
  <c r="L1239" i="4"/>
  <c r="N1239" i="4"/>
  <c r="K1240" i="4"/>
  <c r="L1240" i="4"/>
  <c r="M1240" i="4"/>
  <c r="N1240" i="4"/>
  <c r="K1241" i="4"/>
  <c r="M1241" i="4" s="1"/>
  <c r="L1241" i="4"/>
  <c r="N1241" i="4" s="1"/>
  <c r="K1242" i="4"/>
  <c r="M1242" i="4" s="1"/>
  <c r="L1242" i="4"/>
  <c r="N1242" i="4"/>
  <c r="K1243" i="4"/>
  <c r="L1243" i="4"/>
  <c r="M1243" i="4"/>
  <c r="N1243" i="4"/>
  <c r="K1244" i="4"/>
  <c r="M1244" i="4" s="1"/>
  <c r="L1244" i="4"/>
  <c r="N1244" i="4" s="1"/>
  <c r="K1245" i="4"/>
  <c r="M1245" i="4" s="1"/>
  <c r="L1245" i="4"/>
  <c r="N1245" i="4"/>
  <c r="K1246" i="4"/>
  <c r="L1246" i="4"/>
  <c r="M1246" i="4"/>
  <c r="N1246" i="4"/>
  <c r="K1247" i="4"/>
  <c r="M1247" i="4" s="1"/>
  <c r="L1247" i="4"/>
  <c r="N1247" i="4" s="1"/>
  <c r="K1248" i="4"/>
  <c r="M1248" i="4" s="1"/>
  <c r="L1248" i="4"/>
  <c r="N1248" i="4"/>
  <c r="K1249" i="4"/>
  <c r="L1249" i="4"/>
  <c r="M1249" i="4"/>
  <c r="N1249" i="4"/>
  <c r="K1250" i="4"/>
  <c r="M1250" i="4" s="1"/>
  <c r="L1250" i="4"/>
  <c r="N1250" i="4" s="1"/>
  <c r="K1251" i="4"/>
  <c r="M1251" i="4" s="1"/>
  <c r="L1251" i="4"/>
  <c r="N1251" i="4"/>
  <c r="K1252" i="4"/>
  <c r="L1252" i="4"/>
  <c r="M1252" i="4"/>
  <c r="N1252" i="4"/>
  <c r="K1253" i="4"/>
  <c r="M1253" i="4" s="1"/>
  <c r="L1253" i="4"/>
  <c r="N1253" i="4" s="1"/>
  <c r="K1254" i="4"/>
  <c r="M1254" i="4" s="1"/>
  <c r="L1254" i="4"/>
  <c r="N1254" i="4"/>
  <c r="K1255" i="4"/>
  <c r="L1255" i="4"/>
  <c r="M1255" i="4"/>
  <c r="N1255" i="4"/>
  <c r="K1256" i="4"/>
  <c r="M1256" i="4" s="1"/>
  <c r="L1256" i="4"/>
  <c r="N1256" i="4" s="1"/>
  <c r="K1257" i="4"/>
  <c r="M1257" i="4" s="1"/>
  <c r="L1257" i="4"/>
  <c r="N1257" i="4"/>
  <c r="K1258" i="4"/>
  <c r="L1258" i="4"/>
  <c r="M1258" i="4"/>
  <c r="N1258" i="4"/>
  <c r="K1259" i="4"/>
  <c r="M1259" i="4" s="1"/>
  <c r="L1259" i="4"/>
  <c r="N1259" i="4" s="1"/>
  <c r="K1260" i="4"/>
  <c r="M1260" i="4" s="1"/>
  <c r="L1260" i="4"/>
  <c r="N1260" i="4"/>
  <c r="K1261" i="4"/>
  <c r="L1261" i="4"/>
  <c r="M1261" i="4"/>
  <c r="N1261" i="4"/>
  <c r="K1262" i="4"/>
  <c r="M1262" i="4" s="1"/>
  <c r="L1262" i="4"/>
  <c r="N1262" i="4" s="1"/>
  <c r="K1263" i="4"/>
  <c r="M1263" i="4" s="1"/>
  <c r="L1263" i="4"/>
  <c r="N1263" i="4"/>
  <c r="K1264" i="4"/>
  <c r="L1264" i="4"/>
  <c r="M1264" i="4"/>
  <c r="N1264" i="4"/>
  <c r="K1265" i="4"/>
  <c r="M1265" i="4" s="1"/>
  <c r="L1265" i="4"/>
  <c r="N1265" i="4" s="1"/>
  <c r="K1266" i="4"/>
  <c r="M1266" i="4" s="1"/>
  <c r="L1266" i="4"/>
  <c r="N1266" i="4"/>
  <c r="K1267" i="4"/>
  <c r="L1267" i="4"/>
  <c r="M1267" i="4"/>
  <c r="N1267" i="4"/>
  <c r="K1268" i="4"/>
  <c r="M1268" i="4" s="1"/>
  <c r="L1268" i="4"/>
  <c r="N1268" i="4" s="1"/>
  <c r="K1269" i="4"/>
  <c r="M1269" i="4" s="1"/>
  <c r="L1269" i="4"/>
  <c r="N1269" i="4"/>
  <c r="K1270" i="4"/>
  <c r="L1270" i="4"/>
  <c r="N1270" i="4" s="1"/>
  <c r="M1270" i="4"/>
  <c r="K1271" i="4"/>
  <c r="M1271" i="4" s="1"/>
  <c r="L1271" i="4"/>
  <c r="N1271" i="4" s="1"/>
  <c r="K1272" i="4"/>
  <c r="M1272" i="4" s="1"/>
  <c r="L1272" i="4"/>
  <c r="N1272" i="4"/>
  <c r="K1273" i="4"/>
  <c r="L1273" i="4"/>
  <c r="M1273" i="4"/>
  <c r="N1273" i="4"/>
  <c r="K1274" i="4"/>
  <c r="M1274" i="4" s="1"/>
  <c r="L1274" i="4"/>
  <c r="N1274" i="4" s="1"/>
  <c r="K1275" i="4"/>
  <c r="M1275" i="4" s="1"/>
  <c r="L1275" i="4"/>
  <c r="N1275" i="4"/>
  <c r="K1276" i="4"/>
  <c r="L1276" i="4"/>
  <c r="M1276" i="4"/>
  <c r="N1276" i="4"/>
  <c r="K1277" i="4"/>
  <c r="M1277" i="4" s="1"/>
  <c r="L1277" i="4"/>
  <c r="N1277" i="4" s="1"/>
  <c r="K1278" i="4"/>
  <c r="M1278" i="4" s="1"/>
  <c r="L1278" i="4"/>
  <c r="N1278" i="4"/>
  <c r="K1279" i="4"/>
  <c r="L1279" i="4"/>
  <c r="M1279" i="4"/>
  <c r="N1279" i="4"/>
  <c r="K1280" i="4"/>
  <c r="M1280" i="4" s="1"/>
  <c r="L1280" i="4"/>
  <c r="N1280" i="4" s="1"/>
  <c r="K1281" i="4"/>
  <c r="M1281" i="4" s="1"/>
  <c r="L1281" i="4"/>
  <c r="N1281" i="4"/>
  <c r="K1282" i="4"/>
  <c r="L1282" i="4"/>
  <c r="N1282" i="4" s="1"/>
  <c r="M1282" i="4"/>
  <c r="K1283" i="4"/>
  <c r="M1283" i="4" s="1"/>
  <c r="L1283" i="4"/>
  <c r="N1283" i="4" s="1"/>
  <c r="K1284" i="4"/>
  <c r="M1284" i="4" s="1"/>
  <c r="L1284" i="4"/>
  <c r="N1284" i="4"/>
  <c r="K1285" i="4"/>
  <c r="L1285" i="4"/>
  <c r="M1285" i="4"/>
  <c r="N1285" i="4"/>
  <c r="K1286" i="4"/>
  <c r="M1286" i="4" s="1"/>
  <c r="L1286" i="4"/>
  <c r="N1286" i="4" s="1"/>
  <c r="K1287" i="4"/>
  <c r="M1287" i="4" s="1"/>
  <c r="L1287" i="4"/>
  <c r="N1287" i="4"/>
  <c r="K1288" i="4"/>
  <c r="L1288" i="4"/>
  <c r="M1288" i="4"/>
  <c r="N1288" i="4"/>
  <c r="K1289" i="4"/>
  <c r="M1289" i="4" s="1"/>
  <c r="L1289" i="4"/>
  <c r="N1289" i="4" s="1"/>
  <c r="K1290" i="4"/>
  <c r="M1290" i="4" s="1"/>
  <c r="L1290" i="4"/>
  <c r="N1290" i="4"/>
  <c r="K1291" i="4"/>
  <c r="L1291" i="4"/>
  <c r="M1291" i="4"/>
  <c r="N1291" i="4"/>
  <c r="K1292" i="4"/>
  <c r="M1292" i="4" s="1"/>
  <c r="L1292" i="4"/>
  <c r="N1292" i="4" s="1"/>
  <c r="K1293" i="4"/>
  <c r="M1293" i="4" s="1"/>
  <c r="L1293" i="4"/>
  <c r="N1293" i="4"/>
  <c r="K1294" i="4"/>
  <c r="L1294" i="4"/>
  <c r="N1294" i="4" s="1"/>
  <c r="M1294" i="4"/>
  <c r="K1295" i="4"/>
  <c r="M1295" i="4" s="1"/>
  <c r="L1295" i="4"/>
  <c r="N1295" i="4" s="1"/>
  <c r="K1296" i="4"/>
  <c r="M1296" i="4" s="1"/>
  <c r="L1296" i="4"/>
  <c r="N1296" i="4"/>
  <c r="K1297" i="4"/>
  <c r="L1297" i="4"/>
  <c r="M1297" i="4"/>
  <c r="N1297" i="4"/>
  <c r="K1298" i="4"/>
  <c r="M1298" i="4" s="1"/>
  <c r="L1298" i="4"/>
  <c r="N1298" i="4" s="1"/>
  <c r="K1299" i="4"/>
  <c r="M1299" i="4" s="1"/>
  <c r="L1299" i="4"/>
  <c r="N1299" i="4"/>
  <c r="K1300" i="4"/>
  <c r="L1300" i="4"/>
  <c r="M1300" i="4"/>
  <c r="N1300" i="4"/>
  <c r="K1301" i="4"/>
  <c r="M1301" i="4" s="1"/>
  <c r="L1301" i="4"/>
  <c r="N1301" i="4" s="1"/>
  <c r="K1302" i="4"/>
  <c r="M1302" i="4" s="1"/>
  <c r="L1302" i="4"/>
  <c r="N1302" i="4"/>
  <c r="K1303" i="4"/>
  <c r="L1303" i="4"/>
  <c r="M1303" i="4"/>
  <c r="N1303" i="4"/>
  <c r="K1304" i="4"/>
  <c r="M1304" i="4" s="1"/>
  <c r="L1304" i="4"/>
  <c r="N1304" i="4" s="1"/>
  <c r="K1305" i="4"/>
  <c r="M1305" i="4" s="1"/>
  <c r="L1305" i="4"/>
  <c r="N1305" i="4"/>
  <c r="K1306" i="4"/>
  <c r="L1306" i="4"/>
  <c r="N1306" i="4" s="1"/>
  <c r="M1306" i="4"/>
  <c r="K1307" i="4"/>
  <c r="M1307" i="4" s="1"/>
  <c r="L1307" i="4"/>
  <c r="N1307" i="4" s="1"/>
  <c r="K1308" i="4"/>
  <c r="M1308" i="4" s="1"/>
  <c r="L1308" i="4"/>
  <c r="N1308" i="4"/>
  <c r="K1309" i="4"/>
  <c r="L1309" i="4"/>
  <c r="M1309" i="4"/>
  <c r="N1309" i="4"/>
  <c r="K1310" i="4"/>
  <c r="M1310" i="4" s="1"/>
  <c r="L1310" i="4"/>
  <c r="N1310" i="4" s="1"/>
  <c r="K1311" i="4"/>
  <c r="M1311" i="4" s="1"/>
  <c r="L1311" i="4"/>
  <c r="N1311" i="4"/>
  <c r="K1312" i="4"/>
  <c r="L1312" i="4"/>
  <c r="M1312" i="4"/>
  <c r="N1312" i="4"/>
  <c r="K1313" i="4"/>
  <c r="M1313" i="4" s="1"/>
  <c r="L1313" i="4"/>
  <c r="N1313" i="4" s="1"/>
  <c r="K1314" i="4"/>
  <c r="M1314" i="4" s="1"/>
  <c r="L1314" i="4"/>
  <c r="N1314" i="4"/>
  <c r="K1315" i="4"/>
  <c r="L1315" i="4"/>
  <c r="M1315" i="4"/>
  <c r="N1315" i="4"/>
  <c r="K1316" i="4"/>
  <c r="M1316" i="4" s="1"/>
  <c r="L1316" i="4"/>
  <c r="N1316" i="4" s="1"/>
  <c r="K1317" i="4"/>
  <c r="M1317" i="4" s="1"/>
  <c r="L1317" i="4"/>
  <c r="N1317" i="4"/>
  <c r="K1318" i="4"/>
  <c r="L1318" i="4"/>
  <c r="N1318" i="4" s="1"/>
  <c r="M1318" i="4"/>
  <c r="K1319" i="4"/>
  <c r="M1319" i="4" s="1"/>
  <c r="L1319" i="4"/>
  <c r="N1319" i="4" s="1"/>
  <c r="K1320" i="4"/>
  <c r="M1320" i="4" s="1"/>
  <c r="L1320" i="4"/>
  <c r="N1320" i="4"/>
  <c r="K1321" i="4"/>
  <c r="L1321" i="4"/>
  <c r="M1321" i="4"/>
  <c r="N1321" i="4"/>
  <c r="K1322" i="4"/>
  <c r="M1322" i="4" s="1"/>
  <c r="L1322" i="4"/>
  <c r="N1322" i="4" s="1"/>
  <c r="K1323" i="4"/>
  <c r="M1323" i="4" s="1"/>
  <c r="L1323" i="4"/>
  <c r="N1323" i="4"/>
  <c r="K1324" i="4"/>
  <c r="L1324" i="4"/>
  <c r="M1324" i="4"/>
  <c r="N1324" i="4"/>
  <c r="K1325" i="4"/>
  <c r="M1325" i="4" s="1"/>
  <c r="L1325" i="4"/>
  <c r="N1325" i="4" s="1"/>
  <c r="K1326" i="4"/>
  <c r="M1326" i="4" s="1"/>
  <c r="L1326" i="4"/>
  <c r="N1326" i="4"/>
  <c r="K1327" i="4"/>
  <c r="L1327" i="4"/>
  <c r="M1327" i="4"/>
  <c r="N1327" i="4"/>
  <c r="K1328" i="4"/>
  <c r="M1328" i="4" s="1"/>
  <c r="L1328" i="4"/>
  <c r="N1328" i="4" s="1"/>
  <c r="K1329" i="4"/>
  <c r="M1329" i="4" s="1"/>
  <c r="L1329" i="4"/>
  <c r="N1329" i="4"/>
  <c r="K1330" i="4"/>
  <c r="L1330" i="4"/>
  <c r="N1330" i="4" s="1"/>
  <c r="M1330" i="4"/>
  <c r="K1331" i="4"/>
  <c r="M1331" i="4" s="1"/>
  <c r="L1331" i="4"/>
  <c r="N1331" i="4" s="1"/>
  <c r="K1332" i="4"/>
  <c r="M1332" i="4" s="1"/>
  <c r="L1332" i="4"/>
  <c r="N1332" i="4"/>
  <c r="K1333" i="4"/>
  <c r="L1333" i="4"/>
  <c r="M1333" i="4"/>
  <c r="N1333" i="4"/>
  <c r="K1334" i="4"/>
  <c r="M1334" i="4" s="1"/>
  <c r="L1334" i="4"/>
  <c r="N1334" i="4" s="1"/>
  <c r="K1335" i="4"/>
  <c r="M1335" i="4" s="1"/>
  <c r="L1335" i="4"/>
  <c r="N1335" i="4"/>
  <c r="K1336" i="4"/>
  <c r="L1336" i="4"/>
  <c r="M1336" i="4"/>
  <c r="N1336" i="4"/>
  <c r="K1337" i="4"/>
  <c r="M1337" i="4" s="1"/>
  <c r="L1337" i="4"/>
  <c r="N1337" i="4" s="1"/>
  <c r="K1338" i="4"/>
  <c r="M1338" i="4" s="1"/>
  <c r="L1338" i="4"/>
  <c r="N1338" i="4"/>
  <c r="K1339" i="4"/>
  <c r="L1339" i="4"/>
  <c r="M1339" i="4"/>
  <c r="N1339" i="4"/>
  <c r="K1340" i="4"/>
  <c r="M1340" i="4" s="1"/>
  <c r="L1340" i="4"/>
  <c r="N1340" i="4" s="1"/>
  <c r="K1341" i="4"/>
  <c r="M1341" i="4" s="1"/>
  <c r="L1341" i="4"/>
  <c r="N1341" i="4"/>
  <c r="K1342" i="4"/>
  <c r="L1342" i="4"/>
  <c r="N1342" i="4" s="1"/>
  <c r="M1342" i="4"/>
  <c r="K1343" i="4"/>
  <c r="M1343" i="4" s="1"/>
  <c r="L1343" i="4"/>
  <c r="N1343" i="4" s="1"/>
  <c r="K1344" i="4"/>
  <c r="M1344" i="4" s="1"/>
  <c r="L1344" i="4"/>
  <c r="N1344" i="4"/>
  <c r="K1345" i="4"/>
  <c r="L1345" i="4"/>
  <c r="M1345" i="4"/>
  <c r="N1345" i="4"/>
  <c r="K1346" i="4"/>
  <c r="M1346" i="4" s="1"/>
  <c r="L1346" i="4"/>
  <c r="N1346" i="4" s="1"/>
  <c r="K1347" i="4"/>
  <c r="M1347" i="4" s="1"/>
  <c r="L1347" i="4"/>
  <c r="N1347" i="4"/>
  <c r="K1348" i="4"/>
  <c r="L1348" i="4"/>
  <c r="M1348" i="4"/>
  <c r="N1348" i="4"/>
  <c r="K1349" i="4"/>
  <c r="M1349" i="4" s="1"/>
  <c r="L1349" i="4"/>
  <c r="N1349" i="4" s="1"/>
  <c r="K1350" i="4"/>
  <c r="M1350" i="4" s="1"/>
  <c r="L1350" i="4"/>
  <c r="N1350" i="4"/>
  <c r="K1351" i="4"/>
  <c r="L1351" i="4"/>
  <c r="M1351" i="4"/>
  <c r="N1351" i="4"/>
  <c r="K1352" i="4"/>
  <c r="M1352" i="4" s="1"/>
  <c r="L1352" i="4"/>
  <c r="N1352" i="4" s="1"/>
  <c r="K1353" i="4"/>
  <c r="M1353" i="4" s="1"/>
  <c r="L1353" i="4"/>
  <c r="N1353" i="4"/>
  <c r="K1354" i="4"/>
  <c r="L1354" i="4"/>
  <c r="N1354" i="4" s="1"/>
  <c r="M1354" i="4"/>
  <c r="K1355" i="4"/>
  <c r="M1355" i="4" s="1"/>
  <c r="L1355" i="4"/>
  <c r="N1355" i="4" s="1"/>
  <c r="K1356" i="4"/>
  <c r="M1356" i="4" s="1"/>
  <c r="L1356" i="4"/>
  <c r="N1356" i="4"/>
  <c r="K1357" i="4"/>
  <c r="L1357" i="4"/>
  <c r="M1357" i="4"/>
  <c r="N1357" i="4"/>
  <c r="K1358" i="4"/>
  <c r="M1358" i="4" s="1"/>
  <c r="L1358" i="4"/>
  <c r="N1358" i="4" s="1"/>
  <c r="K1359" i="4"/>
  <c r="M1359" i="4" s="1"/>
  <c r="L1359" i="4"/>
  <c r="N1359" i="4"/>
  <c r="K1360" i="4"/>
  <c r="L1360" i="4"/>
  <c r="M1360" i="4"/>
  <c r="N1360" i="4"/>
  <c r="K1361" i="4"/>
  <c r="M1361" i="4" s="1"/>
  <c r="L1361" i="4"/>
  <c r="N1361" i="4" s="1"/>
  <c r="K1362" i="4"/>
  <c r="M1362" i="4" s="1"/>
  <c r="L1362" i="4"/>
  <c r="N1362" i="4"/>
  <c r="K1363" i="4"/>
  <c r="L1363" i="4"/>
  <c r="M1363" i="4"/>
  <c r="N1363" i="4"/>
  <c r="K1364" i="4"/>
  <c r="M1364" i="4" s="1"/>
  <c r="L1364" i="4"/>
  <c r="N1364" i="4" s="1"/>
  <c r="K1365" i="4"/>
  <c r="M1365" i="4" s="1"/>
  <c r="L1365" i="4"/>
  <c r="N1365" i="4"/>
  <c r="K1366" i="4"/>
  <c r="L1366" i="4"/>
  <c r="N1366" i="4" s="1"/>
  <c r="M1366" i="4"/>
  <c r="K1367" i="4"/>
  <c r="M1367" i="4" s="1"/>
  <c r="L1367" i="4"/>
  <c r="N1367" i="4" s="1"/>
  <c r="K1368" i="4"/>
  <c r="M1368" i="4" s="1"/>
  <c r="L1368" i="4"/>
  <c r="N1368" i="4"/>
  <c r="K1369" i="4"/>
  <c r="L1369" i="4"/>
  <c r="M1369" i="4"/>
  <c r="N1369" i="4"/>
  <c r="K1370" i="4"/>
  <c r="M1370" i="4" s="1"/>
  <c r="L1370" i="4"/>
  <c r="N1370" i="4" s="1"/>
  <c r="K1371" i="4"/>
  <c r="M1371" i="4" s="1"/>
  <c r="L1371" i="4"/>
  <c r="N1371" i="4"/>
  <c r="K1372" i="4"/>
  <c r="L1372" i="4"/>
  <c r="M1372" i="4"/>
  <c r="N1372" i="4"/>
  <c r="K1373" i="4"/>
  <c r="M1373" i="4" s="1"/>
  <c r="L1373" i="4"/>
  <c r="N1373" i="4" s="1"/>
  <c r="K1374" i="4"/>
  <c r="M1374" i="4" s="1"/>
  <c r="L1374" i="4"/>
  <c r="N1374" i="4"/>
  <c r="K1375" i="4"/>
  <c r="L1375" i="4"/>
  <c r="M1375" i="4"/>
  <c r="N1375" i="4"/>
  <c r="K1376" i="4"/>
  <c r="M1376" i="4" s="1"/>
  <c r="L1376" i="4"/>
  <c r="N1376" i="4" s="1"/>
  <c r="K1377" i="4"/>
  <c r="M1377" i="4" s="1"/>
  <c r="L1377" i="4"/>
  <c r="N1377" i="4"/>
  <c r="K1378" i="4"/>
  <c r="L1378" i="4"/>
  <c r="N1378" i="4" s="1"/>
  <c r="M1378" i="4"/>
  <c r="K1379" i="4"/>
  <c r="M1379" i="4" s="1"/>
  <c r="L1379" i="4"/>
  <c r="N1379" i="4" s="1"/>
  <c r="K1380" i="4"/>
  <c r="M1380" i="4" s="1"/>
  <c r="L1380" i="4"/>
  <c r="N1380" i="4"/>
  <c r="K1381" i="4"/>
  <c r="L1381" i="4"/>
  <c r="M1381" i="4"/>
  <c r="N1381" i="4"/>
  <c r="K1382" i="4"/>
  <c r="M1382" i="4" s="1"/>
  <c r="L1382" i="4"/>
  <c r="N1382" i="4" s="1"/>
  <c r="K1383" i="4"/>
  <c r="M1383" i="4" s="1"/>
  <c r="L1383" i="4"/>
  <c r="N1383" i="4"/>
  <c r="K1384" i="4"/>
  <c r="L1384" i="4"/>
  <c r="M1384" i="4"/>
  <c r="N1384" i="4"/>
  <c r="K1385" i="4"/>
  <c r="M1385" i="4" s="1"/>
  <c r="L1385" i="4"/>
  <c r="N1385" i="4" s="1"/>
  <c r="K1386" i="4"/>
  <c r="M1386" i="4" s="1"/>
  <c r="L1386" i="4"/>
  <c r="N1386" i="4"/>
  <c r="K1387" i="4"/>
  <c r="L1387" i="4"/>
  <c r="M1387" i="4"/>
  <c r="N1387" i="4"/>
  <c r="K1388" i="4"/>
  <c r="M1388" i="4" s="1"/>
  <c r="L1388" i="4"/>
  <c r="N1388" i="4" s="1"/>
  <c r="K1389" i="4"/>
  <c r="M1389" i="4" s="1"/>
  <c r="L1389" i="4"/>
  <c r="N1389" i="4"/>
  <c r="K1390" i="4"/>
  <c r="L1390" i="4"/>
  <c r="N1390" i="4" s="1"/>
  <c r="M1390" i="4"/>
  <c r="K1391" i="4"/>
  <c r="M1391" i="4" s="1"/>
  <c r="L1391" i="4"/>
  <c r="N1391" i="4" s="1"/>
  <c r="K1392" i="4"/>
  <c r="M1392" i="4" s="1"/>
  <c r="L1392" i="4"/>
  <c r="N1392" i="4"/>
  <c r="K1393" i="4"/>
  <c r="L1393" i="4"/>
  <c r="M1393" i="4"/>
  <c r="N1393" i="4"/>
  <c r="K1394" i="4"/>
  <c r="M1394" i="4" s="1"/>
  <c r="L1394" i="4"/>
  <c r="N1394" i="4" s="1"/>
  <c r="K1395" i="4"/>
  <c r="M1395" i="4" s="1"/>
  <c r="L1395" i="4"/>
  <c r="N1395" i="4"/>
  <c r="K1396" i="4"/>
  <c r="L1396" i="4"/>
  <c r="M1396" i="4"/>
  <c r="N1396" i="4"/>
  <c r="K1397" i="4"/>
  <c r="M1397" i="4" s="1"/>
  <c r="L1397" i="4"/>
  <c r="N1397" i="4" s="1"/>
  <c r="K1398" i="4"/>
  <c r="M1398" i="4" s="1"/>
  <c r="L1398" i="4"/>
  <c r="N1398" i="4"/>
  <c r="K1399" i="4"/>
  <c r="L1399" i="4"/>
  <c r="M1399" i="4"/>
  <c r="N1399" i="4"/>
  <c r="K1400" i="4"/>
  <c r="M1400" i="4" s="1"/>
  <c r="L1400" i="4"/>
  <c r="N1400" i="4" s="1"/>
  <c r="K1401" i="4"/>
  <c r="M1401" i="4" s="1"/>
  <c r="L1401" i="4"/>
  <c r="N1401" i="4"/>
  <c r="K1402" i="4"/>
  <c r="L1402" i="4"/>
  <c r="N1402" i="4" s="1"/>
  <c r="M1402" i="4"/>
  <c r="K1403" i="4"/>
  <c r="M1403" i="4" s="1"/>
  <c r="L1403" i="4"/>
  <c r="N1403" i="4" s="1"/>
  <c r="K1404" i="4"/>
  <c r="M1404" i="4" s="1"/>
  <c r="L1404" i="4"/>
  <c r="N1404" i="4"/>
  <c r="K1405" i="4"/>
  <c r="L1405" i="4"/>
  <c r="M1405" i="4"/>
  <c r="N1405" i="4"/>
  <c r="K1406" i="4"/>
  <c r="M1406" i="4" s="1"/>
  <c r="L1406" i="4"/>
  <c r="N1406" i="4" s="1"/>
  <c r="K1407" i="4"/>
  <c r="M1407" i="4" s="1"/>
  <c r="L1407" i="4"/>
  <c r="N1407" i="4"/>
  <c r="K1408" i="4"/>
  <c r="L1408" i="4"/>
  <c r="M1408" i="4"/>
  <c r="N1408" i="4"/>
  <c r="K1409" i="4"/>
  <c r="M1409" i="4" s="1"/>
  <c r="L1409" i="4"/>
  <c r="N1409" i="4" s="1"/>
  <c r="K1410" i="4"/>
  <c r="M1410" i="4" s="1"/>
  <c r="L1410" i="4"/>
  <c r="N1410" i="4"/>
  <c r="K1411" i="4"/>
  <c r="L1411" i="4"/>
  <c r="M1411" i="4"/>
  <c r="N1411" i="4"/>
  <c r="K1412" i="4"/>
  <c r="M1412" i="4" s="1"/>
  <c r="L1412" i="4"/>
  <c r="N1412" i="4" s="1"/>
  <c r="K1413" i="4"/>
  <c r="M1413" i="4" s="1"/>
  <c r="L1413" i="4"/>
  <c r="N1413" i="4"/>
  <c r="K1414" i="4"/>
  <c r="L1414" i="4"/>
  <c r="N1414" i="4" s="1"/>
  <c r="M1414" i="4"/>
  <c r="K1415" i="4"/>
  <c r="M1415" i="4" s="1"/>
  <c r="L1415" i="4"/>
  <c r="N1415" i="4" s="1"/>
  <c r="K1416" i="4"/>
  <c r="M1416" i="4" s="1"/>
  <c r="L1416" i="4"/>
  <c r="N1416" i="4"/>
  <c r="K1417" i="4"/>
  <c r="L1417" i="4"/>
  <c r="M1417" i="4"/>
  <c r="N1417" i="4"/>
  <c r="K1418" i="4"/>
  <c r="M1418" i="4" s="1"/>
  <c r="L1418" i="4"/>
  <c r="N1418" i="4" s="1"/>
  <c r="K1419" i="4"/>
  <c r="M1419" i="4" s="1"/>
  <c r="L1419" i="4"/>
  <c r="N1419" i="4"/>
  <c r="K1420" i="4"/>
  <c r="L1420" i="4"/>
  <c r="M1420" i="4"/>
  <c r="N1420" i="4"/>
  <c r="K1421" i="4"/>
  <c r="M1421" i="4" s="1"/>
  <c r="L1421" i="4"/>
  <c r="N1421" i="4" s="1"/>
  <c r="K1422" i="4"/>
  <c r="M1422" i="4" s="1"/>
  <c r="L1422" i="4"/>
  <c r="N1422" i="4"/>
  <c r="K1423" i="4"/>
  <c r="L1423" i="4"/>
  <c r="M1423" i="4"/>
  <c r="N1423" i="4"/>
  <c r="K1424" i="4"/>
  <c r="M1424" i="4" s="1"/>
  <c r="L1424" i="4"/>
  <c r="N1424" i="4" s="1"/>
  <c r="K1425" i="4"/>
  <c r="M1425" i="4" s="1"/>
  <c r="L1425" i="4"/>
  <c r="N1425" i="4"/>
  <c r="K1426" i="4"/>
  <c r="L1426" i="4"/>
  <c r="N1426" i="4" s="1"/>
  <c r="M1426" i="4"/>
  <c r="K1427" i="4"/>
  <c r="M1427" i="4" s="1"/>
  <c r="L1427" i="4"/>
  <c r="N1427" i="4" s="1"/>
  <c r="K1428" i="4"/>
  <c r="M1428" i="4" s="1"/>
  <c r="L1428" i="4"/>
  <c r="N1428" i="4"/>
  <c r="K1429" i="4"/>
  <c r="L1429" i="4"/>
  <c r="M1429" i="4"/>
  <c r="N1429" i="4"/>
  <c r="K1430" i="4"/>
  <c r="M1430" i="4" s="1"/>
  <c r="L1430" i="4"/>
  <c r="N1430" i="4" s="1"/>
  <c r="K1431" i="4"/>
  <c r="M1431" i="4" s="1"/>
  <c r="L1431" i="4"/>
  <c r="N1431" i="4"/>
  <c r="K1432" i="4"/>
  <c r="L1432" i="4"/>
  <c r="N1432" i="4" s="1"/>
  <c r="M1432" i="4"/>
  <c r="K1433" i="4"/>
  <c r="M1433" i="4" s="1"/>
  <c r="L1433" i="4"/>
  <c r="N1433" i="4" s="1"/>
  <c r="K1434" i="4"/>
  <c r="M1434" i="4" s="1"/>
  <c r="L1434" i="4"/>
  <c r="N1434" i="4"/>
  <c r="K1435" i="4"/>
  <c r="L1435" i="4"/>
  <c r="M1435" i="4"/>
  <c r="N1435" i="4"/>
  <c r="K1436" i="4"/>
  <c r="M1436" i="4" s="1"/>
  <c r="L1436" i="4"/>
  <c r="N1436" i="4" s="1"/>
  <c r="K1437" i="4"/>
  <c r="M1437" i="4" s="1"/>
  <c r="L1437" i="4"/>
  <c r="N1437" i="4"/>
  <c r="K1438" i="4"/>
  <c r="L1438" i="4"/>
  <c r="N1438" i="4" s="1"/>
  <c r="M1438" i="4"/>
  <c r="K1439" i="4"/>
  <c r="M1439" i="4" s="1"/>
  <c r="L1439" i="4"/>
  <c r="N1439" i="4" s="1"/>
  <c r="K1440" i="4"/>
  <c r="M1440" i="4" s="1"/>
  <c r="L1440" i="4"/>
  <c r="N1440" i="4"/>
  <c r="K1441" i="4"/>
  <c r="L1441" i="4"/>
  <c r="M1441" i="4"/>
  <c r="N1441" i="4"/>
  <c r="K1442" i="4"/>
  <c r="M1442" i="4" s="1"/>
  <c r="L1442" i="4"/>
  <c r="N1442" i="4" s="1"/>
  <c r="K1443" i="4"/>
  <c r="M1443" i="4" s="1"/>
  <c r="L1443" i="4"/>
  <c r="N1443" i="4"/>
  <c r="K1444" i="4"/>
  <c r="L1444" i="4"/>
  <c r="N1444" i="4" s="1"/>
  <c r="M1444" i="4"/>
  <c r="K1445" i="4"/>
  <c r="M1445" i="4" s="1"/>
  <c r="L1445" i="4"/>
  <c r="N1445" i="4" s="1"/>
  <c r="K1446" i="4"/>
  <c r="M1446" i="4" s="1"/>
  <c r="L1446" i="4"/>
  <c r="N1446" i="4"/>
  <c r="K1447" i="4"/>
  <c r="L1447" i="4"/>
  <c r="M1447" i="4"/>
  <c r="N1447" i="4"/>
  <c r="K1448" i="4"/>
  <c r="M1448" i="4" s="1"/>
  <c r="L1448" i="4"/>
  <c r="N1448" i="4" s="1"/>
  <c r="K1449" i="4"/>
  <c r="M1449" i="4" s="1"/>
  <c r="L1449" i="4"/>
  <c r="N1449" i="4"/>
  <c r="K1450" i="4"/>
  <c r="L1450" i="4"/>
  <c r="N1450" i="4" s="1"/>
  <c r="M1450" i="4"/>
  <c r="K1451" i="4"/>
  <c r="M1451" i="4" s="1"/>
  <c r="L1451" i="4"/>
  <c r="N1451" i="4" s="1"/>
  <c r="K1452" i="4"/>
  <c r="M1452" i="4" s="1"/>
  <c r="L1452" i="4"/>
  <c r="N1452" i="4"/>
  <c r="K1453" i="4"/>
  <c r="L1453" i="4"/>
  <c r="M1453" i="4"/>
  <c r="N1453" i="4"/>
  <c r="K1454" i="4"/>
  <c r="M1454" i="4" s="1"/>
  <c r="L1454" i="4"/>
  <c r="N1454" i="4" s="1"/>
  <c r="K1455" i="4"/>
  <c r="M1455" i="4" s="1"/>
  <c r="L1455" i="4"/>
  <c r="N1455" i="4"/>
  <c r="K1456" i="4"/>
  <c r="L1456" i="4"/>
  <c r="N1456" i="4" s="1"/>
  <c r="M1456" i="4"/>
  <c r="K1457" i="4"/>
  <c r="M1457" i="4" s="1"/>
  <c r="L1457" i="4"/>
  <c r="N1457" i="4" s="1"/>
  <c r="K1458" i="4"/>
  <c r="M1458" i="4" s="1"/>
  <c r="L1458" i="4"/>
  <c r="N1458" i="4"/>
  <c r="K1459" i="4"/>
  <c r="L1459" i="4"/>
  <c r="M1459" i="4"/>
  <c r="N1459" i="4"/>
  <c r="K1460" i="4"/>
  <c r="M1460" i="4" s="1"/>
  <c r="L1460" i="4"/>
  <c r="N1460" i="4" s="1"/>
  <c r="K1461" i="4"/>
  <c r="M1461" i="4" s="1"/>
  <c r="L1461" i="4"/>
  <c r="N1461" i="4"/>
  <c r="K1462" i="4"/>
  <c r="L1462" i="4"/>
  <c r="N1462" i="4" s="1"/>
  <c r="M1462" i="4"/>
  <c r="K1463" i="4"/>
  <c r="M1463" i="4" s="1"/>
  <c r="L1463" i="4"/>
  <c r="N1463" i="4" s="1"/>
  <c r="K1464" i="4"/>
  <c r="M1464" i="4" s="1"/>
  <c r="L1464" i="4"/>
  <c r="N1464" i="4"/>
  <c r="K1465" i="4"/>
  <c r="L1465" i="4"/>
  <c r="M1465" i="4"/>
  <c r="N1465" i="4"/>
  <c r="K1466" i="4"/>
  <c r="M1466" i="4" s="1"/>
  <c r="L1466" i="4"/>
  <c r="N1466" i="4" s="1"/>
  <c r="K1467" i="4"/>
  <c r="M1467" i="4" s="1"/>
  <c r="L1467" i="4"/>
  <c r="N1467" i="4"/>
  <c r="K1468" i="4"/>
  <c r="M1468" i="4" s="1"/>
  <c r="L1468" i="4"/>
  <c r="N1468" i="4" s="1"/>
  <c r="K1469" i="4"/>
  <c r="M1469" i="4" s="1"/>
  <c r="L1469" i="4"/>
  <c r="N1469" i="4" s="1"/>
  <c r="K1470" i="4"/>
  <c r="M1470" i="4" s="1"/>
  <c r="L1470" i="4"/>
  <c r="N1470" i="4"/>
  <c r="K1471" i="4"/>
  <c r="L1471" i="4"/>
  <c r="M1471" i="4"/>
  <c r="N1471" i="4"/>
  <c r="K1472" i="4"/>
  <c r="M1472" i="4" s="1"/>
  <c r="L1472" i="4"/>
  <c r="N1472" i="4" s="1"/>
  <c r="K1473" i="4"/>
  <c r="M1473" i="4" s="1"/>
  <c r="L1473" i="4"/>
  <c r="N1473" i="4"/>
  <c r="K1474" i="4"/>
  <c r="L1474" i="4"/>
  <c r="N1474" i="4" s="1"/>
  <c r="M1474" i="4"/>
  <c r="K1475" i="4"/>
  <c r="M1475" i="4" s="1"/>
  <c r="L1475" i="4"/>
  <c r="N1475" i="4" s="1"/>
  <c r="K1476" i="4"/>
  <c r="M1476" i="4" s="1"/>
  <c r="L1476" i="4"/>
  <c r="N1476" i="4"/>
  <c r="K1477" i="4"/>
  <c r="L1477" i="4"/>
  <c r="M1477" i="4"/>
  <c r="N1477" i="4"/>
  <c r="K1478" i="4"/>
  <c r="M1478" i="4" s="1"/>
  <c r="L1478" i="4"/>
  <c r="N1478" i="4" s="1"/>
  <c r="K1479" i="4"/>
  <c r="M1479" i="4" s="1"/>
  <c r="L1479" i="4"/>
  <c r="N1479" i="4"/>
  <c r="K1480" i="4"/>
  <c r="M1480" i="4" s="1"/>
  <c r="L1480" i="4"/>
  <c r="N1480" i="4" s="1"/>
  <c r="K1481" i="4"/>
  <c r="M1481" i="4" s="1"/>
  <c r="L1481" i="4"/>
  <c r="N1481" i="4" s="1"/>
  <c r="K1482" i="4"/>
  <c r="M1482" i="4" s="1"/>
  <c r="L1482" i="4"/>
  <c r="N1482" i="4"/>
  <c r="K1483" i="4"/>
  <c r="L1483" i="4"/>
  <c r="M1483" i="4"/>
  <c r="N1483" i="4"/>
  <c r="K1484" i="4"/>
  <c r="M1484" i="4" s="1"/>
  <c r="L1484" i="4"/>
  <c r="N1484" i="4" s="1"/>
  <c r="K1485" i="4"/>
  <c r="M1485" i="4" s="1"/>
  <c r="L1485" i="4"/>
  <c r="N1485" i="4"/>
  <c r="K1486" i="4"/>
  <c r="L1486" i="4"/>
  <c r="N1486" i="4" s="1"/>
  <c r="M1486" i="4"/>
  <c r="K1487" i="4"/>
  <c r="M1487" i="4" s="1"/>
  <c r="L1487" i="4"/>
  <c r="N1487" i="4" s="1"/>
  <c r="K1488" i="4"/>
  <c r="M1488" i="4" s="1"/>
  <c r="L1488" i="4"/>
  <c r="N1488" i="4"/>
  <c r="K1489" i="4"/>
  <c r="L1489" i="4"/>
  <c r="M1489" i="4"/>
  <c r="N1489" i="4"/>
  <c r="K1490" i="4"/>
  <c r="M1490" i="4" s="1"/>
  <c r="L1490" i="4"/>
  <c r="N1490" i="4" s="1"/>
  <c r="K1491" i="4"/>
  <c r="M1491" i="4" s="1"/>
  <c r="L1491" i="4"/>
  <c r="N1491" i="4"/>
  <c r="K1492" i="4"/>
  <c r="M1492" i="4" s="1"/>
  <c r="L1492" i="4"/>
  <c r="N1492" i="4" s="1"/>
  <c r="K1493" i="4"/>
  <c r="L1493" i="4"/>
  <c r="N1493" i="4" s="1"/>
  <c r="M1493" i="4"/>
  <c r="K1494" i="4"/>
  <c r="M1494" i="4" s="1"/>
  <c r="L1494" i="4"/>
  <c r="N1494" i="4" s="1"/>
  <c r="K1495" i="4"/>
  <c r="L1495" i="4"/>
  <c r="N1495" i="4" s="1"/>
  <c r="M1495" i="4"/>
  <c r="K1496" i="4"/>
  <c r="M1496" i="4" s="1"/>
  <c r="L1496" i="4"/>
  <c r="N1496" i="4" s="1"/>
  <c r="K1497" i="4"/>
  <c r="M1497" i="4" s="1"/>
  <c r="L1497" i="4"/>
  <c r="N1497" i="4" s="1"/>
  <c r="K1498" i="4"/>
  <c r="M1498" i="4" s="1"/>
  <c r="L1498" i="4"/>
  <c r="N1498" i="4"/>
  <c r="K1499" i="4"/>
  <c r="M1499" i="4" s="1"/>
  <c r="L1499" i="4"/>
  <c r="N1499" i="4" s="1"/>
  <c r="K1500" i="4"/>
  <c r="M1500" i="4" s="1"/>
  <c r="L1500" i="4"/>
  <c r="N1500" i="4"/>
  <c r="K1501" i="4"/>
  <c r="L1501" i="4"/>
  <c r="N1501" i="4" s="1"/>
  <c r="M1501" i="4"/>
  <c r="K1502" i="4"/>
  <c r="L1502" i="4"/>
  <c r="N1502" i="4" s="1"/>
  <c r="M1502" i="4"/>
  <c r="K1503" i="4"/>
  <c r="M1503" i="4" s="1"/>
  <c r="L1503" i="4"/>
  <c r="N1503" i="4" s="1"/>
  <c r="K1504" i="4"/>
  <c r="L1504" i="4"/>
  <c r="N1504" i="4" s="1"/>
  <c r="M1504" i="4"/>
  <c r="K1505" i="4"/>
  <c r="M1505" i="4" s="1"/>
  <c r="L1505" i="4"/>
  <c r="N1505" i="4" s="1"/>
  <c r="K1506" i="4"/>
  <c r="M1506" i="4" s="1"/>
  <c r="L1506" i="4"/>
  <c r="N1506" i="4" s="1"/>
  <c r="K1507" i="4"/>
  <c r="M1507" i="4" s="1"/>
  <c r="L1507" i="4"/>
  <c r="N1507" i="4"/>
  <c r="K1508" i="4"/>
  <c r="L1508" i="4"/>
  <c r="N1508" i="4" s="1"/>
  <c r="M1508" i="4"/>
  <c r="K1509" i="4"/>
  <c r="M1509" i="4" s="1"/>
  <c r="L1509" i="4"/>
  <c r="N1509" i="4"/>
  <c r="K1510" i="4"/>
  <c r="M1510" i="4" s="1"/>
  <c r="L1510" i="4"/>
  <c r="N1510" i="4" s="1"/>
  <c r="K1511" i="4"/>
  <c r="L1511" i="4"/>
  <c r="N1511" i="4" s="1"/>
  <c r="M1511" i="4"/>
  <c r="K1512" i="4"/>
  <c r="M1512" i="4" s="1"/>
  <c r="L1512" i="4"/>
  <c r="N1512" i="4" s="1"/>
  <c r="K1513" i="4"/>
  <c r="L1513" i="4"/>
  <c r="N1513" i="4" s="1"/>
  <c r="M1513" i="4"/>
  <c r="K1514" i="4"/>
  <c r="M1514" i="4" s="1"/>
  <c r="L1514" i="4"/>
  <c r="N1514" i="4" s="1"/>
  <c r="K1515" i="4"/>
  <c r="M1515" i="4" s="1"/>
  <c r="L1515" i="4"/>
  <c r="N1515" i="4" s="1"/>
  <c r="K1516" i="4"/>
  <c r="M1516" i="4" s="1"/>
  <c r="L1516" i="4"/>
  <c r="N1516" i="4"/>
  <c r="K1517" i="4"/>
  <c r="M1517" i="4" s="1"/>
  <c r="L1517" i="4"/>
  <c r="N1517" i="4" s="1"/>
  <c r="K1518" i="4"/>
  <c r="M1518" i="4" s="1"/>
  <c r="L1518" i="4"/>
  <c r="N1518" i="4"/>
  <c r="K1519" i="4"/>
  <c r="L1519" i="4"/>
  <c r="N1519" i="4" s="1"/>
  <c r="M1519" i="4"/>
  <c r="K1520" i="4"/>
  <c r="L1520" i="4"/>
  <c r="N1520" i="4" s="1"/>
  <c r="M1520" i="4"/>
  <c r="K1521" i="4"/>
  <c r="M1521" i="4" s="1"/>
  <c r="L1521" i="4"/>
  <c r="N1521" i="4" s="1"/>
  <c r="K1522" i="4"/>
  <c r="L1522" i="4"/>
  <c r="N1522" i="4" s="1"/>
  <c r="M1522" i="4"/>
  <c r="K1523" i="4"/>
  <c r="M1523" i="4" s="1"/>
  <c r="L1523" i="4"/>
  <c r="N1523" i="4" s="1"/>
  <c r="K1524" i="4"/>
  <c r="M1524" i="4" s="1"/>
  <c r="L1524" i="4"/>
  <c r="N1524" i="4" s="1"/>
  <c r="K1525" i="4"/>
  <c r="M1525" i="4" s="1"/>
  <c r="L1525" i="4"/>
  <c r="N1525" i="4"/>
  <c r="K1526" i="4"/>
  <c r="L1526" i="4"/>
  <c r="N1526" i="4" s="1"/>
  <c r="M1526" i="4"/>
  <c r="K1527" i="4"/>
  <c r="M1527" i="4" s="1"/>
  <c r="L1527" i="4"/>
  <c r="N1527" i="4"/>
  <c r="K1528" i="4"/>
  <c r="M1528" i="4" s="1"/>
  <c r="L1528" i="4"/>
  <c r="N1528" i="4" s="1"/>
  <c r="K1529" i="4"/>
  <c r="L1529" i="4"/>
  <c r="N1529" i="4" s="1"/>
  <c r="M1529" i="4"/>
  <c r="K1530" i="4"/>
  <c r="M1530" i="4" s="1"/>
  <c r="L1530" i="4"/>
  <c r="N1530" i="4" s="1"/>
  <c r="K1531" i="4"/>
  <c r="L1531" i="4"/>
  <c r="N1531" i="4" s="1"/>
  <c r="M1531" i="4"/>
  <c r="K1532" i="4"/>
  <c r="M1532" i="4" s="1"/>
  <c r="L1532" i="4"/>
  <c r="N1532" i="4" s="1"/>
  <c r="K1533" i="4"/>
  <c r="M1533" i="4" s="1"/>
  <c r="L1533" i="4"/>
  <c r="N1533" i="4" s="1"/>
  <c r="K1534" i="4"/>
  <c r="M1534" i="4" s="1"/>
  <c r="L1534" i="4"/>
  <c r="N1534" i="4"/>
  <c r="K1535" i="4"/>
  <c r="M1535" i="4" s="1"/>
  <c r="L1535" i="4"/>
  <c r="N1535" i="4" s="1"/>
  <c r="K1536" i="4"/>
  <c r="M1536" i="4" s="1"/>
  <c r="L1536" i="4"/>
  <c r="N1536" i="4"/>
  <c r="K1537" i="4"/>
  <c r="L1537" i="4"/>
  <c r="N1537" i="4" s="1"/>
  <c r="M1537" i="4"/>
  <c r="K1538" i="4"/>
  <c r="L1538" i="4"/>
  <c r="N1538" i="4" s="1"/>
  <c r="M1538" i="4"/>
  <c r="K1539" i="4"/>
  <c r="M1539" i="4" s="1"/>
  <c r="L1539" i="4"/>
  <c r="N1539" i="4" s="1"/>
  <c r="K1540" i="4"/>
  <c r="L1540" i="4"/>
  <c r="N1540" i="4" s="1"/>
  <c r="M1540" i="4"/>
  <c r="K1541" i="4"/>
  <c r="M1541" i="4" s="1"/>
  <c r="L1541" i="4"/>
  <c r="N1541" i="4" s="1"/>
  <c r="K1542" i="4"/>
  <c r="M1542" i="4" s="1"/>
  <c r="L1542" i="4"/>
  <c r="N1542" i="4" s="1"/>
  <c r="K1543" i="4"/>
  <c r="M1543" i="4" s="1"/>
  <c r="L1543" i="4"/>
  <c r="N1543" i="4"/>
  <c r="K1544" i="4"/>
  <c r="L1544" i="4"/>
  <c r="N1544" i="4" s="1"/>
  <c r="M1544" i="4"/>
  <c r="K1545" i="4"/>
  <c r="M1545" i="4" s="1"/>
  <c r="L1545" i="4"/>
  <c r="N1545" i="4"/>
  <c r="K1546" i="4"/>
  <c r="M1546" i="4" s="1"/>
  <c r="L1546" i="4"/>
  <c r="N1546" i="4" s="1"/>
  <c r="K1547" i="4"/>
  <c r="L1547" i="4"/>
  <c r="N1547" i="4" s="1"/>
  <c r="M1547" i="4"/>
  <c r="K1548" i="4"/>
  <c r="M1548" i="4" s="1"/>
  <c r="L1548" i="4"/>
  <c r="N1548" i="4" s="1"/>
  <c r="K1549" i="4"/>
  <c r="L1549" i="4"/>
  <c r="N1549" i="4" s="1"/>
  <c r="M1549" i="4"/>
  <c r="K1550" i="4"/>
  <c r="M1550" i="4" s="1"/>
  <c r="L1550" i="4"/>
  <c r="N1550" i="4" s="1"/>
  <c r="K1551" i="4"/>
  <c r="M1551" i="4" s="1"/>
  <c r="L1551" i="4"/>
  <c r="N1551" i="4" s="1"/>
  <c r="K1552" i="4"/>
  <c r="M1552" i="4" s="1"/>
  <c r="L1552" i="4"/>
  <c r="N1552" i="4"/>
  <c r="K1553" i="4"/>
  <c r="M1553" i="4" s="1"/>
  <c r="L1553" i="4"/>
  <c r="N1553" i="4" s="1"/>
  <c r="K1554" i="4"/>
  <c r="M1554" i="4" s="1"/>
  <c r="L1554" i="4"/>
  <c r="N1554" i="4"/>
  <c r="K1555" i="4"/>
  <c r="L1555" i="4"/>
  <c r="N1555" i="4" s="1"/>
  <c r="M1555" i="4"/>
  <c r="K1556" i="4"/>
  <c r="L1556" i="4"/>
  <c r="N1556" i="4" s="1"/>
  <c r="M1556" i="4"/>
  <c r="K1557" i="4"/>
  <c r="M1557" i="4" s="1"/>
  <c r="L1557" i="4"/>
  <c r="N1557" i="4" s="1"/>
  <c r="K1558" i="4"/>
  <c r="L1558" i="4"/>
  <c r="N1558" i="4" s="1"/>
  <c r="M1558" i="4"/>
  <c r="K1559" i="4"/>
  <c r="M1559" i="4" s="1"/>
  <c r="L1559" i="4"/>
  <c r="N1559" i="4" s="1"/>
  <c r="K1560" i="4"/>
  <c r="M1560" i="4" s="1"/>
  <c r="L1560" i="4"/>
  <c r="N1560" i="4" s="1"/>
  <c r="K1561" i="4"/>
  <c r="M1561" i="4" s="1"/>
  <c r="L1561" i="4"/>
  <c r="N1561" i="4"/>
  <c r="K1562" i="4"/>
  <c r="L1562" i="4"/>
  <c r="N1562" i="4" s="1"/>
  <c r="M1562" i="4"/>
  <c r="K1563" i="4"/>
  <c r="M1563" i="4" s="1"/>
  <c r="L1563" i="4"/>
  <c r="N1563" i="4"/>
  <c r="K1564" i="4"/>
  <c r="M1564" i="4" s="1"/>
  <c r="L1564" i="4"/>
  <c r="N1564" i="4" s="1"/>
  <c r="K1565" i="4"/>
  <c r="L1565" i="4"/>
  <c r="N1565" i="4" s="1"/>
  <c r="M1565" i="4"/>
  <c r="K1566" i="4"/>
  <c r="M1566" i="4" s="1"/>
  <c r="L1566" i="4"/>
  <c r="N1566" i="4" s="1"/>
  <c r="K1567" i="4"/>
  <c r="L1567" i="4"/>
  <c r="N1567" i="4" s="1"/>
  <c r="M1567" i="4"/>
  <c r="K1568" i="4"/>
  <c r="M1568" i="4" s="1"/>
  <c r="L1568" i="4"/>
  <c r="N1568" i="4" s="1"/>
  <c r="K1569" i="4"/>
  <c r="M1569" i="4" s="1"/>
  <c r="L1569" i="4"/>
  <c r="N1569" i="4" s="1"/>
  <c r="K1570" i="4"/>
  <c r="M1570" i="4" s="1"/>
  <c r="L1570" i="4"/>
  <c r="N1570" i="4"/>
  <c r="K1571" i="4"/>
  <c r="M1571" i="4" s="1"/>
  <c r="L1571" i="4"/>
  <c r="N1571" i="4" s="1"/>
  <c r="K1572" i="4"/>
  <c r="M1572" i="4" s="1"/>
  <c r="L1572" i="4"/>
  <c r="N1572" i="4"/>
  <c r="K1573" i="4"/>
  <c r="L1573" i="4"/>
  <c r="N1573" i="4" s="1"/>
  <c r="M1573" i="4"/>
  <c r="K1574" i="4"/>
  <c r="L1574" i="4"/>
  <c r="N1574" i="4" s="1"/>
  <c r="M1574" i="4"/>
  <c r="K1575" i="4"/>
  <c r="M1575" i="4" s="1"/>
  <c r="L1575" i="4"/>
  <c r="N1575" i="4" s="1"/>
  <c r="K1576" i="4"/>
  <c r="L1576" i="4"/>
  <c r="N1576" i="4" s="1"/>
  <c r="M1576" i="4"/>
  <c r="K1577" i="4"/>
  <c r="M1577" i="4" s="1"/>
  <c r="L1577" i="4"/>
  <c r="N1577" i="4" s="1"/>
  <c r="K1578" i="4"/>
  <c r="M1578" i="4" s="1"/>
  <c r="L1578" i="4"/>
  <c r="N1578" i="4" s="1"/>
  <c r="K1579" i="4"/>
  <c r="M1579" i="4" s="1"/>
  <c r="L1579" i="4"/>
  <c r="N1579" i="4"/>
  <c r="K1580" i="4"/>
  <c r="L1580" i="4"/>
  <c r="N1580" i="4" s="1"/>
  <c r="M1580" i="4"/>
  <c r="K1581" i="4"/>
  <c r="M1581" i="4" s="1"/>
  <c r="L1581" i="4"/>
  <c r="N1581" i="4"/>
  <c r="K1582" i="4"/>
  <c r="M1582" i="4" s="1"/>
  <c r="L1582" i="4"/>
  <c r="N1582" i="4" s="1"/>
  <c r="K1583" i="4"/>
  <c r="L1583" i="4"/>
  <c r="N1583" i="4" s="1"/>
  <c r="M1583" i="4"/>
  <c r="K1584" i="4"/>
  <c r="M1584" i="4" s="1"/>
  <c r="L1584" i="4"/>
  <c r="N1584" i="4" s="1"/>
  <c r="K1585" i="4"/>
  <c r="L1585" i="4"/>
  <c r="N1585" i="4" s="1"/>
  <c r="M1585" i="4"/>
  <c r="K1586" i="4"/>
  <c r="M1586" i="4" s="1"/>
  <c r="L1586" i="4"/>
  <c r="N1586" i="4" s="1"/>
  <c r="K1587" i="4"/>
  <c r="M1587" i="4" s="1"/>
  <c r="L1587" i="4"/>
  <c r="N1587" i="4" s="1"/>
  <c r="K1588" i="4"/>
  <c r="M1588" i="4" s="1"/>
  <c r="L1588" i="4"/>
  <c r="N1588" i="4"/>
  <c r="K1589" i="4"/>
  <c r="M1589" i="4" s="1"/>
  <c r="L1589" i="4"/>
  <c r="N1589" i="4" s="1"/>
  <c r="K1590" i="4"/>
  <c r="M1590" i="4" s="1"/>
  <c r="L1590" i="4"/>
  <c r="N1590" i="4"/>
  <c r="K1591" i="4"/>
  <c r="L1591" i="4"/>
  <c r="N1591" i="4" s="1"/>
  <c r="M1591" i="4"/>
  <c r="K1592" i="4"/>
  <c r="L1592" i="4"/>
  <c r="N1592" i="4" s="1"/>
  <c r="M1592" i="4"/>
  <c r="K1593" i="4"/>
  <c r="M1593" i="4" s="1"/>
  <c r="L1593" i="4"/>
  <c r="N1593" i="4" s="1"/>
  <c r="K1594" i="4"/>
  <c r="L1594" i="4"/>
  <c r="N1594" i="4" s="1"/>
  <c r="M1594" i="4"/>
  <c r="K1595" i="4"/>
  <c r="M1595" i="4" s="1"/>
  <c r="L1595" i="4"/>
  <c r="N1595" i="4" s="1"/>
  <c r="K1596" i="4"/>
  <c r="M1596" i="4" s="1"/>
  <c r="L1596" i="4"/>
  <c r="N1596" i="4" s="1"/>
  <c r="K1597" i="4"/>
  <c r="M1597" i="4" s="1"/>
  <c r="L1597" i="4"/>
  <c r="N1597" i="4"/>
  <c r="K1598" i="4"/>
  <c r="L1598" i="4"/>
  <c r="N1598" i="4" s="1"/>
  <c r="M1598" i="4"/>
  <c r="K1599" i="4"/>
  <c r="M1599" i="4" s="1"/>
  <c r="L1599" i="4"/>
  <c r="N1599" i="4"/>
  <c r="K1600" i="4"/>
  <c r="M1600" i="4" s="1"/>
  <c r="L1600" i="4"/>
  <c r="N1600" i="4" s="1"/>
  <c r="K1601" i="4"/>
  <c r="L1601" i="4"/>
  <c r="N1601" i="4" s="1"/>
  <c r="M1601" i="4"/>
  <c r="K1602" i="4"/>
  <c r="M1602" i="4" s="1"/>
  <c r="L1602" i="4"/>
  <c r="N1602" i="4" s="1"/>
  <c r="K1603" i="4"/>
  <c r="L1603" i="4"/>
  <c r="N1603" i="4" s="1"/>
  <c r="M1603" i="4"/>
  <c r="K1604" i="4"/>
  <c r="M1604" i="4" s="1"/>
  <c r="L1604" i="4"/>
  <c r="N1604" i="4" s="1"/>
  <c r="K1605" i="4"/>
  <c r="M1605" i="4" s="1"/>
  <c r="L1605" i="4"/>
  <c r="N1605" i="4" s="1"/>
  <c r="K1606" i="4"/>
  <c r="M1606" i="4" s="1"/>
  <c r="L1606" i="4"/>
  <c r="N1606" i="4"/>
  <c r="K1607" i="4"/>
  <c r="M1607" i="4" s="1"/>
  <c r="L1607" i="4"/>
  <c r="N1607" i="4" s="1"/>
  <c r="K1608" i="4"/>
  <c r="M1608" i="4" s="1"/>
  <c r="L1608" i="4"/>
  <c r="N1608" i="4"/>
  <c r="K1609" i="4"/>
  <c r="L1609" i="4"/>
  <c r="N1609" i="4" s="1"/>
  <c r="M1609" i="4"/>
  <c r="K1610" i="4"/>
  <c r="L1610" i="4"/>
  <c r="N1610" i="4" s="1"/>
  <c r="M1610" i="4"/>
  <c r="K1611" i="4"/>
  <c r="M1611" i="4" s="1"/>
  <c r="L1611" i="4"/>
  <c r="N1611" i="4" s="1"/>
  <c r="K1612" i="4"/>
  <c r="L1612" i="4"/>
  <c r="N1612" i="4" s="1"/>
  <c r="M1612" i="4"/>
  <c r="K1613" i="4"/>
  <c r="M1613" i="4" s="1"/>
  <c r="L1613" i="4"/>
  <c r="N1613" i="4" s="1"/>
  <c r="K1614" i="4"/>
  <c r="M1614" i="4" s="1"/>
  <c r="L1614" i="4"/>
  <c r="N1614" i="4" s="1"/>
  <c r="K1615" i="4"/>
  <c r="M1615" i="4" s="1"/>
  <c r="L1615" i="4"/>
  <c r="N1615" i="4"/>
  <c r="K1616" i="4"/>
  <c r="L1616" i="4"/>
  <c r="N1616" i="4" s="1"/>
  <c r="M1616" i="4"/>
  <c r="K1617" i="4"/>
  <c r="M1617" i="4" s="1"/>
  <c r="L1617" i="4"/>
  <c r="N1617" i="4"/>
  <c r="K1618" i="4"/>
  <c r="M1618" i="4" s="1"/>
  <c r="L1618" i="4"/>
  <c r="N1618" i="4" s="1"/>
  <c r="K1619" i="4"/>
  <c r="L1619" i="4"/>
  <c r="N1619" i="4" s="1"/>
  <c r="M1619" i="4"/>
  <c r="K1620" i="4"/>
  <c r="M1620" i="4" s="1"/>
  <c r="L1620" i="4"/>
  <c r="N1620" i="4" s="1"/>
  <c r="K1621" i="4"/>
  <c r="L1621" i="4"/>
  <c r="N1621" i="4" s="1"/>
  <c r="M1621" i="4"/>
  <c r="K1622" i="4"/>
  <c r="M1622" i="4" s="1"/>
  <c r="L1622" i="4"/>
  <c r="N1622" i="4" s="1"/>
  <c r="K1623" i="4"/>
  <c r="M1623" i="4" s="1"/>
  <c r="L1623" i="4"/>
  <c r="N1623" i="4" s="1"/>
  <c r="K1624" i="4"/>
  <c r="M1624" i="4" s="1"/>
  <c r="L1624" i="4"/>
  <c r="N1624" i="4"/>
  <c r="K1625" i="4"/>
  <c r="L1625" i="4"/>
  <c r="N1625" i="4" s="1"/>
  <c r="M1625" i="4"/>
  <c r="K1626" i="4"/>
  <c r="M1626" i="4" s="1"/>
  <c r="L1626" i="4"/>
  <c r="N1626" i="4"/>
  <c r="K1627" i="4"/>
  <c r="L1627" i="4"/>
  <c r="N1627" i="4" s="1"/>
  <c r="M1627" i="4"/>
  <c r="K1628" i="4"/>
  <c r="L1628" i="4"/>
  <c r="N1628" i="4" s="1"/>
  <c r="M1628" i="4"/>
  <c r="K1629" i="4"/>
  <c r="M1629" i="4" s="1"/>
  <c r="L1629" i="4"/>
  <c r="N1629" i="4" s="1"/>
  <c r="K1630" i="4"/>
  <c r="L1630" i="4"/>
  <c r="N1630" i="4" s="1"/>
  <c r="M1630" i="4"/>
  <c r="K1631" i="4"/>
  <c r="M1631" i="4" s="1"/>
  <c r="L1631" i="4"/>
  <c r="N1631" i="4" s="1"/>
  <c r="K1632" i="4"/>
  <c r="M1632" i="4" s="1"/>
  <c r="L1632" i="4"/>
  <c r="N1632" i="4" s="1"/>
  <c r="K1633" i="4"/>
  <c r="M1633" i="4" s="1"/>
  <c r="L1633" i="4"/>
  <c r="N1633" i="4"/>
  <c r="K1634" i="4"/>
  <c r="L1634" i="4"/>
  <c r="N1634" i="4" s="1"/>
  <c r="M1634" i="4"/>
  <c r="K1635" i="4"/>
  <c r="M1635" i="4" s="1"/>
  <c r="L1635" i="4"/>
  <c r="N1635" i="4"/>
  <c r="K1636" i="4"/>
  <c r="M1636" i="4" s="1"/>
  <c r="L1636" i="4"/>
  <c r="N1636" i="4" s="1"/>
  <c r="K1637" i="4"/>
  <c r="L1637" i="4"/>
  <c r="N1637" i="4" s="1"/>
  <c r="M1637" i="4"/>
  <c r="K1638" i="4"/>
  <c r="M1638" i="4" s="1"/>
  <c r="L1638" i="4"/>
  <c r="N1638" i="4" s="1"/>
  <c r="K1639" i="4"/>
  <c r="M1639" i="4" s="1"/>
  <c r="L1639" i="4"/>
  <c r="N1639" i="4"/>
  <c r="K1640" i="4"/>
  <c r="L1640" i="4"/>
  <c r="M1640" i="4"/>
  <c r="N1640" i="4"/>
  <c r="K1641" i="4"/>
  <c r="M1641" i="4" s="1"/>
  <c r="L1641" i="4"/>
  <c r="N1641" i="4" s="1"/>
  <c r="K1642" i="4"/>
  <c r="M1642" i="4" s="1"/>
  <c r="L1642" i="4"/>
  <c r="N1642" i="4"/>
  <c r="K1643" i="4"/>
  <c r="L1643" i="4"/>
  <c r="M1643" i="4"/>
  <c r="N1643" i="4"/>
  <c r="K1644" i="4"/>
  <c r="M1644" i="4" s="1"/>
  <c r="L1644" i="4"/>
  <c r="N1644" i="4" s="1"/>
  <c r="K1645" i="4"/>
  <c r="M1645" i="4" s="1"/>
  <c r="L1645" i="4"/>
  <c r="N1645" i="4" s="1"/>
  <c r="K1646" i="4"/>
  <c r="L1646" i="4"/>
  <c r="M1646" i="4"/>
  <c r="N1646" i="4"/>
  <c r="K1647" i="4"/>
  <c r="M1647" i="4" s="1"/>
  <c r="L1647" i="4"/>
  <c r="N1647" i="4" s="1"/>
  <c r="K1648" i="4"/>
  <c r="L1648" i="4"/>
  <c r="N1648" i="4" s="1"/>
  <c r="M1648" i="4"/>
  <c r="K1649" i="4"/>
  <c r="L1649" i="4"/>
  <c r="M1649" i="4"/>
  <c r="N1649" i="4"/>
  <c r="K1650" i="4"/>
  <c r="M1650" i="4" s="1"/>
  <c r="L1650" i="4"/>
  <c r="N1650" i="4" s="1"/>
  <c r="K1651" i="4"/>
  <c r="L1651" i="4"/>
  <c r="N1651" i="4" s="1"/>
  <c r="M1651" i="4"/>
  <c r="K1652" i="4"/>
  <c r="L1652" i="4"/>
  <c r="M1652" i="4"/>
  <c r="N1652" i="4"/>
  <c r="K1653" i="4"/>
  <c r="M1653" i="4" s="1"/>
  <c r="L1653" i="4"/>
  <c r="N1653" i="4" s="1"/>
  <c r="K1654" i="4"/>
  <c r="M1654" i="4" s="1"/>
  <c r="L1654" i="4"/>
  <c r="N1654" i="4" s="1"/>
  <c r="K1655" i="4"/>
  <c r="L1655" i="4"/>
  <c r="M1655" i="4"/>
  <c r="N1655" i="4"/>
  <c r="K1656" i="4"/>
  <c r="M1656" i="4" s="1"/>
  <c r="L1656" i="4"/>
  <c r="N1656" i="4" s="1"/>
  <c r="K1657" i="4"/>
  <c r="M1657" i="4" s="1"/>
  <c r="L1657" i="4"/>
  <c r="N1657" i="4"/>
  <c r="K1658" i="4"/>
  <c r="L1658" i="4"/>
  <c r="M1658" i="4"/>
  <c r="N1658" i="4"/>
  <c r="K1659" i="4"/>
  <c r="M1659" i="4" s="1"/>
  <c r="L1659" i="4"/>
  <c r="N1659" i="4" s="1"/>
  <c r="K1660" i="4"/>
  <c r="M1660" i="4" s="1"/>
  <c r="L1660" i="4"/>
  <c r="N1660" i="4" s="1"/>
  <c r="K1661" i="4"/>
  <c r="L1661" i="4"/>
  <c r="M1661" i="4"/>
  <c r="N1661" i="4"/>
  <c r="K1662" i="4"/>
  <c r="M1662" i="4" s="1"/>
  <c r="L1662" i="4"/>
  <c r="N1662" i="4" s="1"/>
  <c r="K1663" i="4"/>
  <c r="L1663" i="4"/>
  <c r="M1663" i="4"/>
  <c r="N1663" i="4"/>
  <c r="K1664" i="4"/>
  <c r="L1664" i="4"/>
  <c r="M1664" i="4"/>
  <c r="N1664" i="4"/>
  <c r="K1665" i="4"/>
  <c r="M1665" i="4" s="1"/>
  <c r="L1665" i="4"/>
  <c r="N1665" i="4" s="1"/>
  <c r="K1666" i="4"/>
  <c r="L1666" i="4"/>
  <c r="N1666" i="4" s="1"/>
  <c r="M1666" i="4"/>
  <c r="K1667" i="4"/>
  <c r="L1667" i="4"/>
  <c r="M1667" i="4"/>
  <c r="N1667" i="4"/>
  <c r="K1668" i="4"/>
  <c r="M1668" i="4" s="1"/>
  <c r="L1668" i="4"/>
  <c r="N1668" i="4" s="1"/>
  <c r="K1669" i="4"/>
  <c r="L1669" i="4"/>
  <c r="N1669" i="4" s="1"/>
  <c r="M1669" i="4"/>
  <c r="K1670" i="4"/>
  <c r="L1670" i="4"/>
  <c r="M1670" i="4"/>
  <c r="N1670" i="4"/>
  <c r="K1671" i="4"/>
  <c r="M1671" i="4" s="1"/>
  <c r="L1671" i="4"/>
  <c r="N1671" i="4" s="1"/>
  <c r="K1672" i="4"/>
  <c r="M1672" i="4" s="1"/>
  <c r="L1672" i="4"/>
  <c r="N1672" i="4" s="1"/>
  <c r="K1673" i="4"/>
  <c r="L1673" i="4"/>
  <c r="M1673" i="4"/>
  <c r="N1673" i="4"/>
  <c r="K1674" i="4"/>
  <c r="M1674" i="4" s="1"/>
  <c r="L1674" i="4"/>
  <c r="N1674" i="4" s="1"/>
  <c r="K1675" i="4"/>
  <c r="M1675" i="4" s="1"/>
  <c r="L1675" i="4"/>
  <c r="N1675" i="4"/>
  <c r="K1676" i="4"/>
  <c r="L1676" i="4"/>
  <c r="M1676" i="4"/>
  <c r="N1676" i="4"/>
  <c r="K1677" i="4"/>
  <c r="M1677" i="4" s="1"/>
  <c r="L1677" i="4"/>
  <c r="N1677" i="4" s="1"/>
  <c r="K1678" i="4"/>
  <c r="M1678" i="4" s="1"/>
  <c r="L1678" i="4"/>
  <c r="N1678" i="4" s="1"/>
  <c r="K1679" i="4"/>
  <c r="M1679" i="4" s="1"/>
  <c r="L1679" i="4"/>
  <c r="N1679" i="4" s="1"/>
  <c r="K1680" i="4"/>
  <c r="M1680" i="4" s="1"/>
  <c r="L1680" i="4"/>
  <c r="N1680" i="4" s="1"/>
  <c r="K1681" i="4"/>
  <c r="M1681" i="4" s="1"/>
  <c r="L1681" i="4"/>
  <c r="N1681" i="4"/>
  <c r="K1682" i="4"/>
  <c r="M1682" i="4" s="1"/>
  <c r="L1682" i="4"/>
  <c r="N1682" i="4" s="1"/>
  <c r="K1683" i="4"/>
  <c r="M1683" i="4" s="1"/>
  <c r="L1683" i="4"/>
  <c r="N1683" i="4" s="1"/>
  <c r="K1684" i="4"/>
  <c r="L1684" i="4"/>
  <c r="N1684" i="4" s="1"/>
  <c r="M1684" i="4"/>
  <c r="K1685" i="4"/>
  <c r="L1685" i="4"/>
  <c r="N1685" i="4" s="1"/>
  <c r="M1685" i="4"/>
  <c r="K1686" i="4"/>
  <c r="M1686" i="4" s="1"/>
  <c r="L1686" i="4"/>
  <c r="N1686" i="4" s="1"/>
  <c r="K1687" i="4"/>
  <c r="L1687" i="4"/>
  <c r="N1687" i="4" s="1"/>
  <c r="M1687" i="4"/>
  <c r="K1688" i="4"/>
  <c r="M1688" i="4" s="1"/>
  <c r="L1688" i="4"/>
  <c r="N1688" i="4" s="1"/>
  <c r="K1689" i="4"/>
  <c r="M1689" i="4" s="1"/>
  <c r="L1689" i="4"/>
  <c r="N1689" i="4" s="1"/>
  <c r="K1690" i="4"/>
  <c r="M1690" i="4" s="1"/>
  <c r="L1690" i="4"/>
  <c r="N1690" i="4" s="1"/>
  <c r="K1691" i="4"/>
  <c r="M1691" i="4" s="1"/>
  <c r="L1691" i="4"/>
  <c r="N1691" i="4" s="1"/>
  <c r="K1692" i="4"/>
  <c r="M1692" i="4" s="1"/>
  <c r="L1692" i="4"/>
  <c r="N1692" i="4" s="1"/>
  <c r="K1693" i="4"/>
  <c r="M1693" i="4" s="1"/>
  <c r="L1693" i="4"/>
  <c r="N1693" i="4"/>
  <c r="K1694" i="4"/>
  <c r="M1694" i="4" s="1"/>
  <c r="L1694" i="4"/>
  <c r="N1694" i="4" s="1"/>
  <c r="K1695" i="4"/>
  <c r="M1695" i="4" s="1"/>
  <c r="L1695" i="4"/>
  <c r="N1695" i="4" s="1"/>
  <c r="K1696" i="4"/>
  <c r="L1696" i="4"/>
  <c r="N1696" i="4" s="1"/>
  <c r="M1696" i="4"/>
  <c r="K1697" i="4"/>
  <c r="L1697" i="4"/>
  <c r="N1697" i="4" s="1"/>
  <c r="M1697" i="4"/>
  <c r="K1698" i="4"/>
  <c r="M1698" i="4" s="1"/>
  <c r="L1698" i="4"/>
  <c r="N1698" i="4" s="1"/>
  <c r="K1699" i="4"/>
  <c r="L1699" i="4"/>
  <c r="N1699" i="4" s="1"/>
  <c r="M1699" i="4"/>
  <c r="K1700" i="4"/>
  <c r="M1700" i="4" s="1"/>
  <c r="L1700" i="4"/>
  <c r="N1700" i="4" s="1"/>
  <c r="K1701" i="4"/>
  <c r="M1701" i="4" s="1"/>
  <c r="L1701" i="4"/>
  <c r="N1701" i="4" s="1"/>
  <c r="K1702" i="4"/>
  <c r="M1702" i="4" s="1"/>
  <c r="L1702" i="4"/>
  <c r="N1702" i="4" s="1"/>
  <c r="K1703" i="4"/>
  <c r="M1703" i="4" s="1"/>
  <c r="L1703" i="4"/>
  <c r="N1703" i="4" s="1"/>
  <c r="K1704" i="4"/>
  <c r="M1704" i="4" s="1"/>
  <c r="L1704" i="4"/>
  <c r="N1704" i="4" s="1"/>
  <c r="K1705" i="4"/>
  <c r="M1705" i="4" s="1"/>
  <c r="L1705" i="4"/>
  <c r="N1705" i="4"/>
  <c r="K1706" i="4"/>
  <c r="M1706" i="4" s="1"/>
  <c r="L1706" i="4"/>
  <c r="N1706" i="4" s="1"/>
  <c r="K1707" i="4"/>
  <c r="M1707" i="4" s="1"/>
  <c r="L1707" i="4"/>
  <c r="N1707" i="4" s="1"/>
  <c r="K1708" i="4"/>
  <c r="L1708" i="4"/>
  <c r="N1708" i="4" s="1"/>
  <c r="M1708" i="4"/>
  <c r="K1709" i="4"/>
  <c r="L1709" i="4"/>
  <c r="N1709" i="4" s="1"/>
  <c r="M1709" i="4"/>
  <c r="K1710" i="4"/>
  <c r="M1710" i="4" s="1"/>
  <c r="L1710" i="4"/>
  <c r="N1710" i="4" s="1"/>
  <c r="K1711" i="4"/>
  <c r="L1711" i="4"/>
  <c r="N1711" i="4" s="1"/>
  <c r="M1711" i="4"/>
  <c r="K1712" i="4"/>
  <c r="M1712" i="4" s="1"/>
  <c r="L1712" i="4"/>
  <c r="N1712" i="4" s="1"/>
  <c r="K1713" i="4"/>
  <c r="M1713" i="4" s="1"/>
  <c r="L1713" i="4"/>
  <c r="N1713" i="4" s="1"/>
  <c r="K1714" i="4"/>
  <c r="M1714" i="4" s="1"/>
  <c r="L1714" i="4"/>
  <c r="N1714" i="4" s="1"/>
  <c r="K1715" i="4"/>
  <c r="M1715" i="4" s="1"/>
  <c r="L1715" i="4"/>
  <c r="N1715" i="4" s="1"/>
  <c r="K1716" i="4"/>
  <c r="M1716" i="4" s="1"/>
  <c r="L1716" i="4"/>
  <c r="N1716" i="4" s="1"/>
  <c r="K1717" i="4"/>
  <c r="M1717" i="4" s="1"/>
  <c r="L1717" i="4"/>
  <c r="N1717" i="4"/>
  <c r="K1718" i="4"/>
  <c r="M1718" i="4" s="1"/>
  <c r="L1718" i="4"/>
  <c r="N1718" i="4" s="1"/>
  <c r="K1719" i="4"/>
  <c r="M1719" i="4" s="1"/>
  <c r="L1719" i="4"/>
  <c r="N1719" i="4" s="1"/>
  <c r="K1720" i="4"/>
  <c r="L1720" i="4"/>
  <c r="N1720" i="4" s="1"/>
  <c r="M1720" i="4"/>
  <c r="K1721" i="4"/>
  <c r="L1721" i="4"/>
  <c r="N1721" i="4" s="1"/>
  <c r="M1721" i="4"/>
  <c r="K1722" i="4"/>
  <c r="M1722" i="4" s="1"/>
  <c r="L1722" i="4"/>
  <c r="N1722" i="4" s="1"/>
  <c r="K1723" i="4"/>
  <c r="L1723" i="4"/>
  <c r="N1723" i="4" s="1"/>
  <c r="M1723" i="4"/>
  <c r="K1724" i="4"/>
  <c r="M1724" i="4" s="1"/>
  <c r="L1724" i="4"/>
  <c r="N1724" i="4" s="1"/>
  <c r="K1725" i="4"/>
  <c r="M1725" i="4" s="1"/>
  <c r="L1725" i="4"/>
  <c r="N1725" i="4" s="1"/>
  <c r="K1726" i="4"/>
  <c r="M1726" i="4" s="1"/>
  <c r="L1726" i="4"/>
  <c r="N1726" i="4" s="1"/>
  <c r="K1727" i="4"/>
  <c r="M1727" i="4" s="1"/>
  <c r="L1727" i="4"/>
  <c r="N1727" i="4" s="1"/>
  <c r="K1728" i="4"/>
  <c r="M1728" i="4" s="1"/>
  <c r="L1728" i="4"/>
  <c r="N1728" i="4" s="1"/>
  <c r="K1729" i="4"/>
  <c r="M1729" i="4" s="1"/>
  <c r="L1729" i="4"/>
  <c r="N1729" i="4"/>
  <c r="K1730" i="4"/>
  <c r="M1730" i="4" s="1"/>
  <c r="L1730" i="4"/>
  <c r="N1730" i="4" s="1"/>
  <c r="K1731" i="4"/>
  <c r="M1731" i="4" s="1"/>
  <c r="L1731" i="4"/>
  <c r="N1731" i="4" s="1"/>
  <c r="K1732" i="4"/>
  <c r="L1732" i="4"/>
  <c r="N1732" i="4" s="1"/>
  <c r="M1732" i="4"/>
  <c r="K1733" i="4"/>
  <c r="L1733" i="4"/>
  <c r="N1733" i="4" s="1"/>
  <c r="M1733" i="4"/>
  <c r="K1734" i="4"/>
  <c r="M1734" i="4" s="1"/>
  <c r="L1734" i="4"/>
  <c r="N1734" i="4" s="1"/>
  <c r="K1735" i="4"/>
  <c r="L1735" i="4"/>
  <c r="N1735" i="4" s="1"/>
  <c r="M1735" i="4"/>
  <c r="K1736" i="4"/>
  <c r="M1736" i="4" s="1"/>
  <c r="L1736" i="4"/>
  <c r="N1736" i="4" s="1"/>
  <c r="K1737" i="4"/>
  <c r="M1737" i="4" s="1"/>
  <c r="L1737" i="4"/>
  <c r="N1737" i="4" s="1"/>
  <c r="K1738" i="4"/>
  <c r="M1738" i="4" s="1"/>
  <c r="L1738" i="4"/>
  <c r="N1738" i="4" s="1"/>
  <c r="K1739" i="4"/>
  <c r="M1739" i="4" s="1"/>
  <c r="L1739" i="4"/>
  <c r="N1739" i="4" s="1"/>
  <c r="K1740" i="4"/>
  <c r="M1740" i="4" s="1"/>
  <c r="L1740" i="4"/>
  <c r="N1740" i="4" s="1"/>
  <c r="K1741" i="4"/>
  <c r="M1741" i="4" s="1"/>
  <c r="L1741" i="4"/>
  <c r="N1741" i="4"/>
  <c r="K1742" i="4"/>
  <c r="M1742" i="4" s="1"/>
  <c r="L1742" i="4"/>
  <c r="N1742" i="4" s="1"/>
  <c r="K1743" i="4"/>
  <c r="M1743" i="4" s="1"/>
  <c r="L1743" i="4"/>
  <c r="N1743" i="4" s="1"/>
  <c r="K1744" i="4"/>
  <c r="L1744" i="4"/>
  <c r="N1744" i="4" s="1"/>
  <c r="M1744" i="4"/>
  <c r="K1745" i="4"/>
  <c r="L1745" i="4"/>
  <c r="N1745" i="4" s="1"/>
  <c r="M1745" i="4"/>
  <c r="K1746" i="4"/>
  <c r="M1746" i="4" s="1"/>
  <c r="L1746" i="4"/>
  <c r="N1746" i="4" s="1"/>
  <c r="K1747" i="4"/>
  <c r="L1747" i="4"/>
  <c r="N1747" i="4" s="1"/>
  <c r="M1747" i="4"/>
  <c r="K1748" i="4"/>
  <c r="M1748" i="4" s="1"/>
  <c r="L1748" i="4"/>
  <c r="N1748" i="4" s="1"/>
  <c r="K1749" i="4"/>
  <c r="M1749" i="4" s="1"/>
  <c r="L1749" i="4"/>
  <c r="N1749" i="4" s="1"/>
  <c r="K1750" i="4"/>
  <c r="M1750" i="4" s="1"/>
  <c r="L1750" i="4"/>
  <c r="N1750" i="4" s="1"/>
  <c r="K1751" i="4"/>
  <c r="M1751" i="4" s="1"/>
  <c r="L1751" i="4"/>
  <c r="N1751" i="4" s="1"/>
  <c r="K1752" i="4"/>
  <c r="M1752" i="4" s="1"/>
  <c r="L1752" i="4"/>
  <c r="N1752" i="4" s="1"/>
  <c r="K1753" i="4"/>
  <c r="L1753" i="4"/>
  <c r="M1753" i="4"/>
  <c r="N1753" i="4"/>
  <c r="K1754" i="4"/>
  <c r="M1754" i="4" s="1"/>
  <c r="L1754" i="4"/>
  <c r="N1754" i="4" s="1"/>
  <c r="K1755" i="4"/>
  <c r="M1755" i="4" s="1"/>
  <c r="L1755" i="4"/>
  <c r="N1755" i="4" s="1"/>
  <c r="K1756" i="4"/>
  <c r="L1756" i="4"/>
  <c r="N1756" i="4" s="1"/>
  <c r="M1756" i="4"/>
  <c r="K1757" i="4"/>
  <c r="L1757" i="4"/>
  <c r="N1757" i="4" s="1"/>
  <c r="M1757" i="4"/>
  <c r="K1758" i="4"/>
  <c r="M1758" i="4" s="1"/>
  <c r="L1758" i="4"/>
  <c r="N1758" i="4" s="1"/>
  <c r="K1759" i="4"/>
  <c r="L1759" i="4"/>
  <c r="N1759" i="4" s="1"/>
  <c r="M1759" i="4"/>
  <c r="K1760" i="4"/>
  <c r="M1760" i="4" s="1"/>
  <c r="L1760" i="4"/>
  <c r="N1760" i="4" s="1"/>
  <c r="K1761" i="4"/>
  <c r="M1761" i="4" s="1"/>
  <c r="L1761" i="4"/>
  <c r="N1761" i="4" s="1"/>
  <c r="K1762" i="4"/>
  <c r="M1762" i="4" s="1"/>
  <c r="L1762" i="4"/>
  <c r="N1762" i="4" s="1"/>
  <c r="K1763" i="4"/>
  <c r="M1763" i="4" s="1"/>
  <c r="L1763" i="4"/>
  <c r="N1763" i="4" s="1"/>
  <c r="K1764" i="4"/>
  <c r="M1764" i="4" s="1"/>
  <c r="L1764" i="4"/>
  <c r="N1764" i="4" s="1"/>
  <c r="K1765" i="4"/>
  <c r="L1765" i="4"/>
  <c r="M1765" i="4"/>
  <c r="N1765" i="4"/>
  <c r="K1766" i="4"/>
  <c r="M1766" i="4" s="1"/>
  <c r="L1766" i="4"/>
  <c r="N1766" i="4" s="1"/>
  <c r="K1767" i="4"/>
  <c r="M1767" i="4" s="1"/>
  <c r="L1767" i="4"/>
  <c r="N1767" i="4" s="1"/>
  <c r="K1768" i="4"/>
  <c r="L1768" i="4"/>
  <c r="N1768" i="4" s="1"/>
  <c r="M1768" i="4"/>
  <c r="K1769" i="4"/>
  <c r="L1769" i="4"/>
  <c r="N1769" i="4" s="1"/>
  <c r="M1769" i="4"/>
  <c r="K1770" i="4"/>
  <c r="M1770" i="4" s="1"/>
  <c r="L1770" i="4"/>
  <c r="N1770" i="4" s="1"/>
  <c r="K1771" i="4"/>
  <c r="L1771" i="4"/>
  <c r="N1771" i="4" s="1"/>
  <c r="M1771" i="4"/>
  <c r="K1772" i="4"/>
  <c r="M1772" i="4" s="1"/>
  <c r="L1772" i="4"/>
  <c r="N1772" i="4" s="1"/>
  <c r="K1773" i="4"/>
  <c r="M1773" i="4" s="1"/>
  <c r="L1773" i="4"/>
  <c r="N1773" i="4" s="1"/>
  <c r="K1774" i="4"/>
  <c r="M1774" i="4" s="1"/>
  <c r="L1774" i="4"/>
  <c r="N1774" i="4" s="1"/>
  <c r="K1775" i="4"/>
  <c r="M1775" i="4" s="1"/>
  <c r="L1775" i="4"/>
  <c r="N1775" i="4" s="1"/>
  <c r="K1776" i="4"/>
  <c r="M1776" i="4" s="1"/>
  <c r="L1776" i="4"/>
  <c r="N1776" i="4" s="1"/>
  <c r="K1777" i="4"/>
  <c r="L1777" i="4"/>
  <c r="M1777" i="4"/>
  <c r="N1777" i="4"/>
  <c r="K1778" i="4"/>
  <c r="M1778" i="4" s="1"/>
  <c r="L1778" i="4"/>
  <c r="N1778" i="4" s="1"/>
  <c r="K1779" i="4"/>
  <c r="M1779" i="4" s="1"/>
  <c r="L1779" i="4"/>
  <c r="N1779" i="4" s="1"/>
  <c r="K1780" i="4"/>
  <c r="L1780" i="4"/>
  <c r="N1780" i="4" s="1"/>
  <c r="M1780" i="4"/>
  <c r="K1781" i="4"/>
  <c r="L1781" i="4"/>
  <c r="N1781" i="4" s="1"/>
  <c r="M1781" i="4"/>
  <c r="K1782" i="4"/>
  <c r="M1782" i="4" s="1"/>
  <c r="L1782" i="4"/>
  <c r="N1782" i="4" s="1"/>
  <c r="K1783" i="4"/>
  <c r="L1783" i="4"/>
  <c r="N1783" i="4" s="1"/>
  <c r="M1783" i="4"/>
  <c r="K1784" i="4"/>
  <c r="M1784" i="4" s="1"/>
  <c r="L1784" i="4"/>
  <c r="N1784" i="4" s="1"/>
  <c r="K1785" i="4"/>
  <c r="M1785" i="4" s="1"/>
  <c r="L1785" i="4"/>
  <c r="N1785" i="4" s="1"/>
  <c r="K1786" i="4"/>
  <c r="M1786" i="4" s="1"/>
  <c r="L1786" i="4"/>
  <c r="N1786" i="4" s="1"/>
  <c r="K1787" i="4"/>
  <c r="M1787" i="4" s="1"/>
  <c r="L1787" i="4"/>
  <c r="N1787" i="4" s="1"/>
  <c r="K1788" i="4"/>
  <c r="M1788" i="4" s="1"/>
  <c r="L1788" i="4"/>
  <c r="N1788" i="4" s="1"/>
  <c r="K1789" i="4"/>
  <c r="L1789" i="4"/>
  <c r="M1789" i="4"/>
  <c r="N1789" i="4"/>
  <c r="K1790" i="4"/>
  <c r="M1790" i="4" s="1"/>
  <c r="L1790" i="4"/>
  <c r="N1790" i="4"/>
  <c r="K1791" i="4"/>
  <c r="M1791" i="4" s="1"/>
  <c r="L1791" i="4"/>
  <c r="N1791" i="4" s="1"/>
  <c r="K1792" i="4"/>
  <c r="L1792" i="4"/>
  <c r="M1792" i="4"/>
  <c r="N1792" i="4"/>
  <c r="K1793" i="4"/>
  <c r="M1793" i="4" s="1"/>
  <c r="L1793" i="4"/>
  <c r="N1793" i="4" s="1"/>
  <c r="K1794" i="4"/>
  <c r="M1794" i="4" s="1"/>
  <c r="L1794" i="4"/>
  <c r="N1794" i="4" s="1"/>
  <c r="K1795" i="4"/>
  <c r="L1795" i="4"/>
  <c r="N1795" i="4" s="1"/>
  <c r="M1795" i="4"/>
  <c r="K1796" i="4"/>
  <c r="L1796" i="4"/>
  <c r="M1796" i="4"/>
  <c r="N1796" i="4"/>
  <c r="K1797" i="4"/>
  <c r="M1797" i="4" s="1"/>
  <c r="L1797" i="4"/>
  <c r="N1797" i="4" s="1"/>
  <c r="K1798" i="4"/>
  <c r="M1798" i="4" s="1"/>
  <c r="L1798" i="4"/>
  <c r="N1798" i="4" s="1"/>
  <c r="K1799" i="4"/>
  <c r="L1799" i="4"/>
  <c r="M1799" i="4"/>
  <c r="N1799" i="4"/>
  <c r="K1800" i="4"/>
  <c r="M1800" i="4" s="1"/>
  <c r="L1800" i="4"/>
  <c r="N1800" i="4" s="1"/>
  <c r="K1801" i="4"/>
  <c r="M1801" i="4" s="1"/>
  <c r="L1801" i="4"/>
  <c r="N1801" i="4"/>
  <c r="K1802" i="4"/>
  <c r="L1802" i="4"/>
  <c r="N1802" i="4" s="1"/>
  <c r="M1802" i="4"/>
  <c r="K1803" i="4"/>
  <c r="M1803" i="4" s="1"/>
  <c r="L1803" i="4"/>
  <c r="N1803" i="4" s="1"/>
  <c r="K1804" i="4"/>
  <c r="M1804" i="4" s="1"/>
  <c r="L1804" i="4"/>
  <c r="N1804" i="4" s="1"/>
  <c r="K1805" i="4"/>
  <c r="M1805" i="4" s="1"/>
  <c r="L1805" i="4"/>
  <c r="N1805" i="4" s="1"/>
  <c r="K1806" i="4"/>
  <c r="M1806" i="4" s="1"/>
  <c r="L1806" i="4"/>
  <c r="N1806" i="4" s="1"/>
  <c r="K1807" i="4"/>
  <c r="L1807" i="4"/>
  <c r="M1807" i="4"/>
  <c r="N1807" i="4"/>
  <c r="K1808" i="4"/>
  <c r="M1808" i="4" s="1"/>
  <c r="L1808" i="4"/>
  <c r="N1808" i="4"/>
  <c r="K1809" i="4"/>
  <c r="M1809" i="4" s="1"/>
  <c r="L1809" i="4"/>
  <c r="N1809" i="4" s="1"/>
  <c r="K1810" i="4"/>
  <c r="L1810" i="4"/>
  <c r="M1810" i="4"/>
  <c r="N1810" i="4"/>
  <c r="K1811" i="4"/>
  <c r="M1811" i="4" s="1"/>
  <c r="L1811" i="4"/>
  <c r="N1811" i="4" s="1"/>
  <c r="K1812" i="4"/>
  <c r="M1812" i="4" s="1"/>
  <c r="L1812" i="4"/>
  <c r="N1812" i="4" s="1"/>
  <c r="K1813" i="4"/>
  <c r="L1813" i="4"/>
  <c r="N1813" i="4" s="1"/>
  <c r="M1813" i="4"/>
  <c r="K1814" i="4"/>
  <c r="L1814" i="4"/>
  <c r="M1814" i="4"/>
  <c r="N1814" i="4"/>
  <c r="K1815" i="4"/>
  <c r="M1815" i="4" s="1"/>
  <c r="L1815" i="4"/>
  <c r="N1815" i="4" s="1"/>
  <c r="K1816" i="4"/>
  <c r="M1816" i="4" s="1"/>
  <c r="L1816" i="4"/>
  <c r="N1816" i="4" s="1"/>
  <c r="K1817" i="4"/>
  <c r="L1817" i="4"/>
  <c r="M1817" i="4"/>
  <c r="N1817" i="4"/>
  <c r="K1818" i="4"/>
  <c r="M1818" i="4" s="1"/>
  <c r="L1818" i="4"/>
  <c r="N1818" i="4" s="1"/>
  <c r="K1819" i="4"/>
  <c r="M1819" i="4" s="1"/>
  <c r="L1819" i="4"/>
  <c r="N1819" i="4"/>
  <c r="K1820" i="4"/>
  <c r="L1820" i="4"/>
  <c r="N1820" i="4" s="1"/>
  <c r="M1820" i="4"/>
  <c r="K1821" i="4"/>
  <c r="M1821" i="4" s="1"/>
  <c r="L1821" i="4"/>
  <c r="N1821" i="4" s="1"/>
  <c r="K1822" i="4"/>
  <c r="M1822" i="4" s="1"/>
  <c r="L1822" i="4"/>
  <c r="N1822" i="4" s="1"/>
  <c r="K1823" i="4"/>
  <c r="M1823" i="4" s="1"/>
  <c r="L1823" i="4"/>
  <c r="N1823" i="4" s="1"/>
  <c r="K1824" i="4"/>
  <c r="M1824" i="4" s="1"/>
  <c r="L1824" i="4"/>
  <c r="N1824" i="4" s="1"/>
  <c r="K1825" i="4"/>
  <c r="L1825" i="4"/>
  <c r="M1825" i="4"/>
  <c r="N1825" i="4"/>
  <c r="K1826" i="4"/>
  <c r="M1826" i="4" s="1"/>
  <c r="L1826" i="4"/>
  <c r="N1826" i="4"/>
  <c r="K1827" i="4"/>
  <c r="M1827" i="4" s="1"/>
  <c r="L1827" i="4"/>
  <c r="N1827" i="4" s="1"/>
  <c r="K1828" i="4"/>
  <c r="L1828" i="4"/>
  <c r="M1828" i="4"/>
  <c r="N1828" i="4"/>
  <c r="K1829" i="4"/>
  <c r="M1829" i="4" s="1"/>
  <c r="L1829" i="4"/>
  <c r="N1829" i="4" s="1"/>
  <c r="K1830" i="4"/>
  <c r="M1830" i="4" s="1"/>
  <c r="L1830" i="4"/>
  <c r="N1830" i="4" s="1"/>
  <c r="K1831" i="4"/>
  <c r="L1831" i="4"/>
  <c r="N1831" i="4" s="1"/>
  <c r="M1831" i="4"/>
  <c r="K1832" i="4"/>
  <c r="L1832" i="4"/>
  <c r="M1832" i="4"/>
  <c r="N1832" i="4"/>
  <c r="K1833" i="4"/>
  <c r="M1833" i="4" s="1"/>
  <c r="L1833" i="4"/>
  <c r="N1833" i="4" s="1"/>
  <c r="K1834" i="4"/>
  <c r="M1834" i="4" s="1"/>
  <c r="L1834" i="4"/>
  <c r="N1834" i="4" s="1"/>
  <c r="K1835" i="4"/>
  <c r="L1835" i="4"/>
  <c r="M1835" i="4"/>
  <c r="N1835" i="4"/>
  <c r="K1836" i="4"/>
  <c r="M1836" i="4" s="1"/>
  <c r="L1836" i="4"/>
  <c r="N1836" i="4" s="1"/>
  <c r="K1837" i="4"/>
  <c r="M1837" i="4" s="1"/>
  <c r="L1837" i="4"/>
  <c r="N1837" i="4"/>
  <c r="K1838" i="4"/>
  <c r="L1838" i="4"/>
  <c r="N1838" i="4" s="1"/>
  <c r="M1838" i="4"/>
  <c r="K1839" i="4"/>
  <c r="M1839" i="4" s="1"/>
  <c r="L1839" i="4"/>
  <c r="N1839" i="4" s="1"/>
  <c r="K1840" i="4"/>
  <c r="M1840" i="4" s="1"/>
  <c r="L1840" i="4"/>
  <c r="N1840" i="4" s="1"/>
  <c r="K1841" i="4"/>
  <c r="M1841" i="4" s="1"/>
  <c r="L1841" i="4"/>
  <c r="N1841" i="4" s="1"/>
  <c r="K1842" i="4"/>
  <c r="M1842" i="4" s="1"/>
  <c r="L1842" i="4"/>
  <c r="N1842" i="4" s="1"/>
  <c r="K1843" i="4"/>
  <c r="L1843" i="4"/>
  <c r="M1843" i="4"/>
  <c r="N1843" i="4"/>
  <c r="K1844" i="4"/>
  <c r="M1844" i="4" s="1"/>
  <c r="L1844" i="4"/>
  <c r="N1844" i="4"/>
  <c r="K1845" i="4"/>
  <c r="M1845" i="4" s="1"/>
  <c r="L1845" i="4"/>
  <c r="N1845" i="4"/>
  <c r="K1846" i="4"/>
  <c r="L1846" i="4"/>
  <c r="M1846" i="4"/>
  <c r="N1846" i="4"/>
  <c r="K1847" i="4"/>
  <c r="M1847" i="4" s="1"/>
  <c r="L1847" i="4"/>
  <c r="N1847" i="4" s="1"/>
  <c r="K1848" i="4"/>
  <c r="M1848" i="4" s="1"/>
  <c r="L1848" i="4"/>
  <c r="N1848" i="4"/>
  <c r="K1849" i="4"/>
  <c r="L1849" i="4"/>
  <c r="M1849" i="4"/>
  <c r="N1849" i="4"/>
  <c r="K1850" i="4"/>
  <c r="M1850" i="4" s="1"/>
  <c r="L1850" i="4"/>
  <c r="N1850" i="4" s="1"/>
  <c r="K1851" i="4"/>
  <c r="M1851" i="4" s="1"/>
  <c r="L1851" i="4"/>
  <c r="N1851" i="4" s="1"/>
  <c r="K1852" i="4"/>
  <c r="M1852" i="4" s="1"/>
  <c r="L1852" i="4"/>
  <c r="N1852" i="4"/>
  <c r="K1853" i="4"/>
  <c r="L1853" i="4"/>
  <c r="N1853" i="4" s="1"/>
  <c r="M1853" i="4"/>
  <c r="K1854" i="4"/>
  <c r="M1854" i="4" s="1"/>
  <c r="L1854" i="4"/>
  <c r="N1854" i="4"/>
  <c r="K1855" i="4"/>
  <c r="L1855" i="4"/>
  <c r="N1855" i="4" s="1"/>
  <c r="M1855" i="4"/>
  <c r="K1856" i="4"/>
  <c r="L1856" i="4"/>
  <c r="M1856" i="4"/>
  <c r="N1856" i="4"/>
  <c r="K1857" i="4"/>
  <c r="M1857" i="4" s="1"/>
  <c r="L1857" i="4"/>
  <c r="N1857" i="4"/>
  <c r="K1858" i="4"/>
  <c r="M1858" i="4" s="1"/>
  <c r="L1858" i="4"/>
  <c r="N1858" i="4"/>
  <c r="K1859" i="4"/>
  <c r="L1859" i="4"/>
  <c r="M1859" i="4"/>
  <c r="N1859" i="4"/>
  <c r="K3" i="5"/>
  <c r="M3" i="5" s="1"/>
  <c r="L3" i="5"/>
  <c r="N3" i="5" s="1"/>
  <c r="K4" i="5"/>
  <c r="M4" i="5" s="1"/>
  <c r="L4" i="5"/>
  <c r="N4" i="5" s="1"/>
  <c r="K5" i="5"/>
  <c r="L5" i="5"/>
  <c r="N5" i="5" s="1"/>
  <c r="M5" i="5"/>
  <c r="K6" i="5"/>
  <c r="M6" i="5" s="1"/>
  <c r="L6" i="5"/>
  <c r="N6" i="5" s="1"/>
  <c r="K7" i="5"/>
  <c r="M7" i="5" s="1"/>
  <c r="L7" i="5"/>
  <c r="N7" i="5" s="1"/>
  <c r="K8" i="5"/>
  <c r="L8" i="5"/>
  <c r="N8" i="5" s="1"/>
  <c r="M8" i="5"/>
  <c r="K9" i="5"/>
  <c r="M9" i="5" s="1"/>
  <c r="L9" i="5"/>
  <c r="N9" i="5" s="1"/>
  <c r="K10" i="5"/>
  <c r="M10" i="5" s="1"/>
  <c r="L10" i="5"/>
  <c r="N10" i="5" s="1"/>
  <c r="K11" i="5"/>
  <c r="L11" i="5"/>
  <c r="N11" i="5" s="1"/>
  <c r="M11" i="5"/>
  <c r="L2" i="5"/>
  <c r="N2" i="5" s="1"/>
  <c r="K2" i="5"/>
  <c r="M2" i="5" s="1"/>
  <c r="L2" i="4"/>
  <c r="N2" i="4" s="1"/>
  <c r="K2" i="4"/>
  <c r="M2" i="4" s="1"/>
  <c r="L2" i="3"/>
  <c r="N2" i="3" s="1"/>
  <c r="K2" i="3"/>
  <c r="M2" i="3" s="1"/>
  <c r="L1601" i="9"/>
  <c r="K3" i="10"/>
  <c r="L3" i="10" s="1"/>
  <c r="K4" i="10"/>
  <c r="L4" i="10" s="1"/>
  <c r="K5" i="10"/>
  <c r="L5" i="10" s="1"/>
  <c r="K6" i="10"/>
  <c r="L6" i="10" s="1"/>
  <c r="K7" i="10"/>
  <c r="L7" i="10" s="1"/>
  <c r="K8" i="10"/>
  <c r="L8" i="10" s="1"/>
  <c r="K9" i="10"/>
  <c r="L9" i="10" s="1"/>
  <c r="K10" i="10"/>
  <c r="L10" i="10" s="1"/>
  <c r="K11" i="10"/>
  <c r="L11" i="10" s="1"/>
  <c r="K2" i="10"/>
  <c r="L2" i="10" s="1"/>
  <c r="K2" i="9"/>
  <c r="L2" i="9" s="1"/>
  <c r="K3" i="9"/>
  <c r="L3" i="9" s="1"/>
  <c r="K6" i="9"/>
  <c r="L6" i="9" s="1"/>
  <c r="K7" i="9"/>
  <c r="L7" i="9" s="1"/>
  <c r="K4" i="9"/>
  <c r="L4" i="9" s="1"/>
  <c r="K8" i="9"/>
  <c r="L8" i="9" s="1"/>
  <c r="K9" i="9"/>
  <c r="L9" i="9" s="1"/>
  <c r="K10" i="9"/>
  <c r="L10" i="9" s="1"/>
  <c r="K11" i="9"/>
  <c r="L11" i="9" s="1"/>
  <c r="K12" i="9"/>
  <c r="L12" i="9" s="1"/>
  <c r="K13" i="9"/>
  <c r="L13" i="9" s="1"/>
  <c r="K14" i="9"/>
  <c r="L14" i="9" s="1"/>
  <c r="K15" i="9"/>
  <c r="L15" i="9" s="1"/>
  <c r="K16" i="9"/>
  <c r="L16" i="9" s="1"/>
  <c r="K17" i="9"/>
  <c r="L17" i="9" s="1"/>
  <c r="K19" i="9"/>
  <c r="L19" i="9" s="1"/>
  <c r="K20" i="9"/>
  <c r="L20" i="9" s="1"/>
  <c r="K21" i="9"/>
  <c r="L21" i="9" s="1"/>
  <c r="K22" i="9"/>
  <c r="L22" i="9" s="1"/>
  <c r="K23" i="9"/>
  <c r="L23" i="9" s="1"/>
  <c r="K24" i="9"/>
  <c r="L24" i="9" s="1"/>
  <c r="K25" i="9"/>
  <c r="L25" i="9" s="1"/>
  <c r="K26" i="9"/>
  <c r="L26" i="9" s="1"/>
  <c r="K18" i="9"/>
  <c r="L18" i="9" s="1"/>
  <c r="K27" i="9"/>
  <c r="L27" i="9" s="1"/>
  <c r="K28" i="9"/>
  <c r="L28" i="9" s="1"/>
  <c r="K29" i="9"/>
  <c r="L29" i="9" s="1"/>
  <c r="K30" i="9"/>
  <c r="L30" i="9" s="1"/>
  <c r="K31" i="9"/>
  <c r="L31" i="9" s="1"/>
  <c r="K32" i="9"/>
  <c r="L32" i="9" s="1"/>
  <c r="K35" i="9"/>
  <c r="L35" i="9" s="1"/>
  <c r="K36" i="9"/>
  <c r="L36" i="9" s="1"/>
  <c r="K37" i="9"/>
  <c r="L37" i="9" s="1"/>
  <c r="K38" i="9"/>
  <c r="L38" i="9" s="1"/>
  <c r="K39" i="9"/>
  <c r="L39" i="9" s="1"/>
  <c r="K40" i="9"/>
  <c r="L40" i="9" s="1"/>
  <c r="K41" i="9"/>
  <c r="L41" i="9" s="1"/>
  <c r="K42" i="9"/>
  <c r="L42" i="9" s="1"/>
  <c r="K33" i="9"/>
  <c r="L33" i="9" s="1"/>
  <c r="K43" i="9"/>
  <c r="L43" i="9" s="1"/>
  <c r="K34" i="9"/>
  <c r="L34" i="9" s="1"/>
  <c r="K44" i="9"/>
  <c r="L44" i="9" s="1"/>
  <c r="K45" i="9"/>
  <c r="L45" i="9" s="1"/>
  <c r="K46" i="9"/>
  <c r="L46" i="9" s="1"/>
  <c r="K47" i="9"/>
  <c r="L47" i="9" s="1"/>
  <c r="K48" i="9"/>
  <c r="L48" i="9" s="1"/>
  <c r="K49" i="9"/>
  <c r="L49" i="9" s="1"/>
  <c r="K50" i="9"/>
  <c r="L50" i="9" s="1"/>
  <c r="K51" i="9"/>
  <c r="L51" i="9" s="1"/>
  <c r="K52" i="9"/>
  <c r="L52" i="9" s="1"/>
  <c r="K53" i="9"/>
  <c r="L53" i="9" s="1"/>
  <c r="K54" i="9"/>
  <c r="L54" i="9" s="1"/>
  <c r="K55" i="9"/>
  <c r="L55" i="9" s="1"/>
  <c r="K58" i="9"/>
  <c r="L58" i="9" s="1"/>
  <c r="K59" i="9"/>
  <c r="L59" i="9" s="1"/>
  <c r="K56" i="9"/>
  <c r="L56" i="9" s="1"/>
  <c r="K60" i="9"/>
  <c r="L60" i="9" s="1"/>
  <c r="K61" i="9"/>
  <c r="L61" i="9" s="1"/>
  <c r="K62" i="9"/>
  <c r="L62" i="9" s="1"/>
  <c r="K63" i="9"/>
  <c r="L63" i="9" s="1"/>
  <c r="K64" i="9"/>
  <c r="L64" i="9" s="1"/>
  <c r="K65" i="9"/>
  <c r="L65" i="9" s="1"/>
  <c r="K57" i="9"/>
  <c r="L57" i="9" s="1"/>
  <c r="K66" i="9"/>
  <c r="L66" i="9" s="1"/>
  <c r="K67" i="9"/>
  <c r="L67" i="9" s="1"/>
  <c r="K68" i="9"/>
  <c r="L68" i="9" s="1"/>
  <c r="K69" i="9"/>
  <c r="L69" i="9" s="1"/>
  <c r="K70" i="9"/>
  <c r="L70" i="9" s="1"/>
  <c r="K71" i="9"/>
  <c r="L71" i="9" s="1"/>
  <c r="K72" i="9"/>
  <c r="L72" i="9" s="1"/>
  <c r="K73" i="9"/>
  <c r="L73" i="9" s="1"/>
  <c r="K77" i="9"/>
  <c r="L77" i="9" s="1"/>
  <c r="K74" i="9"/>
  <c r="L74" i="9" s="1"/>
  <c r="K78" i="9"/>
  <c r="L78" i="9" s="1"/>
  <c r="K79" i="9"/>
  <c r="L79" i="9" s="1"/>
  <c r="K80" i="9"/>
  <c r="L80" i="9" s="1"/>
  <c r="K81" i="9"/>
  <c r="L81" i="9" s="1"/>
  <c r="K82" i="9"/>
  <c r="L82" i="9" s="1"/>
  <c r="K83" i="9"/>
  <c r="L83" i="9" s="1"/>
  <c r="K84" i="9"/>
  <c r="L84" i="9" s="1"/>
  <c r="K85" i="9"/>
  <c r="L85" i="9" s="1"/>
  <c r="K75" i="9"/>
  <c r="L75" i="9" s="1"/>
  <c r="K86" i="9"/>
  <c r="L86" i="9" s="1"/>
  <c r="K76" i="9"/>
  <c r="L76" i="9" s="1"/>
  <c r="K87" i="9"/>
  <c r="L87" i="9" s="1"/>
  <c r="K88" i="9"/>
  <c r="L88" i="9" s="1"/>
  <c r="K89" i="9"/>
  <c r="L89" i="9" s="1"/>
  <c r="K90" i="9"/>
  <c r="L90" i="9" s="1"/>
  <c r="K91" i="9"/>
  <c r="L91" i="9" s="1"/>
  <c r="K92" i="9"/>
  <c r="L92" i="9" s="1"/>
  <c r="K93" i="9"/>
  <c r="L93" i="9" s="1"/>
  <c r="K94" i="9"/>
  <c r="L94" i="9" s="1"/>
  <c r="K95" i="9"/>
  <c r="L95" i="9" s="1"/>
  <c r="K96" i="9"/>
  <c r="L96" i="9" s="1"/>
  <c r="K97" i="9"/>
  <c r="L97" i="9" s="1"/>
  <c r="K98" i="9"/>
  <c r="L98" i="9" s="1"/>
  <c r="K99" i="9"/>
  <c r="L99" i="9" s="1"/>
  <c r="K100" i="9"/>
  <c r="L100" i="9" s="1"/>
  <c r="K101" i="9"/>
  <c r="L101" i="9" s="1"/>
  <c r="K102" i="9"/>
  <c r="L102" i="9" s="1"/>
  <c r="K103" i="9"/>
  <c r="L103" i="9" s="1"/>
  <c r="K105" i="9"/>
  <c r="L105" i="9" s="1"/>
  <c r="K104" i="9"/>
  <c r="L104" i="9" s="1"/>
  <c r="K106" i="9"/>
  <c r="L106" i="9" s="1"/>
  <c r="K107" i="9"/>
  <c r="L107" i="9" s="1"/>
  <c r="K108" i="9"/>
  <c r="L108" i="9" s="1"/>
  <c r="K109" i="9"/>
  <c r="L109" i="9" s="1"/>
  <c r="K110" i="9"/>
  <c r="L110" i="9" s="1"/>
  <c r="K111" i="9"/>
  <c r="L111" i="9" s="1"/>
  <c r="K112" i="9"/>
  <c r="L112" i="9" s="1"/>
  <c r="K113" i="9"/>
  <c r="L113" i="9" s="1"/>
  <c r="K115" i="9"/>
  <c r="L115" i="9" s="1"/>
  <c r="K116" i="9"/>
  <c r="L116" i="9" s="1"/>
  <c r="K117" i="9"/>
  <c r="L117" i="9" s="1"/>
  <c r="K114" i="9"/>
  <c r="L114" i="9" s="1"/>
  <c r="K118" i="9"/>
  <c r="L118" i="9" s="1"/>
  <c r="K119" i="9"/>
  <c r="L119" i="9" s="1"/>
  <c r="K120" i="9"/>
  <c r="L120" i="9" s="1"/>
  <c r="K121" i="9"/>
  <c r="L121" i="9" s="1"/>
  <c r="K123" i="9"/>
  <c r="L123" i="9" s="1"/>
  <c r="K122" i="9"/>
  <c r="L122" i="9" s="1"/>
  <c r="K124" i="9"/>
  <c r="L124" i="9" s="1"/>
  <c r="K125" i="9"/>
  <c r="L125" i="9" s="1"/>
  <c r="K126" i="9"/>
  <c r="L126" i="9" s="1"/>
  <c r="K127" i="9"/>
  <c r="L127" i="9" s="1"/>
  <c r="K128" i="9"/>
  <c r="L128" i="9" s="1"/>
  <c r="K129" i="9"/>
  <c r="L129" i="9" s="1"/>
  <c r="K130" i="9"/>
  <c r="L130" i="9" s="1"/>
  <c r="K131" i="9"/>
  <c r="L131" i="9" s="1"/>
  <c r="K132" i="9"/>
  <c r="L132" i="9" s="1"/>
  <c r="K133" i="9"/>
  <c r="L133" i="9" s="1"/>
  <c r="K134" i="9"/>
  <c r="L134" i="9" s="1"/>
  <c r="K135" i="9"/>
  <c r="L135" i="9" s="1"/>
  <c r="K136" i="9"/>
  <c r="L136" i="9" s="1"/>
  <c r="K137" i="9"/>
  <c r="L137" i="9" s="1"/>
  <c r="K139" i="9"/>
  <c r="L139" i="9" s="1"/>
  <c r="K138" i="9"/>
  <c r="L138" i="9" s="1"/>
  <c r="K140" i="9"/>
  <c r="L140" i="9" s="1"/>
  <c r="K141" i="9"/>
  <c r="L141" i="9" s="1"/>
  <c r="K142" i="9"/>
  <c r="L142" i="9" s="1"/>
  <c r="K143" i="9"/>
  <c r="L143" i="9" s="1"/>
  <c r="K144" i="9"/>
  <c r="L144" i="9" s="1"/>
  <c r="K145" i="9"/>
  <c r="L145" i="9" s="1"/>
  <c r="K146" i="9"/>
  <c r="L146" i="9" s="1"/>
  <c r="K147" i="9"/>
  <c r="L147" i="9" s="1"/>
  <c r="K148" i="9"/>
  <c r="L148" i="9" s="1"/>
  <c r="K149" i="9"/>
  <c r="L149" i="9" s="1"/>
  <c r="K150" i="9"/>
  <c r="L150" i="9" s="1"/>
  <c r="K151" i="9"/>
  <c r="L151" i="9" s="1"/>
  <c r="K154" i="9"/>
  <c r="L154" i="9" s="1"/>
  <c r="K155" i="9"/>
  <c r="L155" i="9" s="1"/>
  <c r="K156" i="9"/>
  <c r="L156" i="9" s="1"/>
  <c r="K157" i="9"/>
  <c r="L157" i="9" s="1"/>
  <c r="K158" i="9"/>
  <c r="L158" i="9" s="1"/>
  <c r="K159" i="9"/>
  <c r="L159" i="9" s="1"/>
  <c r="K160" i="9"/>
  <c r="L160" i="9" s="1"/>
  <c r="K161" i="9"/>
  <c r="L161" i="9" s="1"/>
  <c r="K152" i="9"/>
  <c r="L152" i="9" s="1"/>
  <c r="K162" i="9"/>
  <c r="L162" i="9" s="1"/>
  <c r="K163" i="9"/>
  <c r="L163" i="9" s="1"/>
  <c r="K164" i="9"/>
  <c r="L164" i="9" s="1"/>
  <c r="K165" i="9"/>
  <c r="L165" i="9" s="1"/>
  <c r="K166" i="9"/>
  <c r="L166" i="9" s="1"/>
  <c r="K167" i="9"/>
  <c r="L167" i="9" s="1"/>
  <c r="K168" i="9"/>
  <c r="L168" i="9" s="1"/>
  <c r="K169" i="9"/>
  <c r="L169" i="9" s="1"/>
  <c r="K170" i="9"/>
  <c r="L170" i="9" s="1"/>
  <c r="K171" i="9"/>
  <c r="L171" i="9" s="1"/>
  <c r="K172" i="9"/>
  <c r="L172" i="9" s="1"/>
  <c r="K153" i="9"/>
  <c r="L153" i="9" s="1"/>
  <c r="K173" i="9"/>
  <c r="L173" i="9" s="1"/>
  <c r="K175" i="9"/>
  <c r="L175" i="9" s="1"/>
  <c r="K176" i="9"/>
  <c r="L176" i="9" s="1"/>
  <c r="K177" i="9"/>
  <c r="L177" i="9" s="1"/>
  <c r="K178" i="9"/>
  <c r="L178" i="9" s="1"/>
  <c r="K179" i="9"/>
  <c r="L179" i="9" s="1"/>
  <c r="K180" i="9"/>
  <c r="L180" i="9" s="1"/>
  <c r="K174" i="9"/>
  <c r="L174" i="9" s="1"/>
  <c r="K181" i="9"/>
  <c r="L181" i="9" s="1"/>
  <c r="K182" i="9"/>
  <c r="L182" i="9" s="1"/>
  <c r="K183" i="9"/>
  <c r="L183" i="9" s="1"/>
  <c r="K184" i="9"/>
  <c r="L184" i="9" s="1"/>
  <c r="K185" i="9"/>
  <c r="L185" i="9" s="1"/>
  <c r="K186" i="9"/>
  <c r="L186" i="9" s="1"/>
  <c r="K187" i="9"/>
  <c r="L187" i="9" s="1"/>
  <c r="K188" i="9"/>
  <c r="L188" i="9" s="1"/>
  <c r="K189" i="9"/>
  <c r="L189" i="9" s="1"/>
  <c r="K190" i="9"/>
  <c r="L190" i="9" s="1"/>
  <c r="K191" i="9"/>
  <c r="L191" i="9" s="1"/>
  <c r="K192" i="9"/>
  <c r="L192" i="9" s="1"/>
  <c r="K193" i="9"/>
  <c r="L193" i="9" s="1"/>
  <c r="K194" i="9"/>
  <c r="L194" i="9" s="1"/>
  <c r="K195" i="9"/>
  <c r="L195" i="9" s="1"/>
  <c r="K196" i="9"/>
  <c r="L196" i="9" s="1"/>
  <c r="K197" i="9"/>
  <c r="L197" i="9" s="1"/>
  <c r="K198" i="9"/>
  <c r="L198" i="9" s="1"/>
  <c r="K199" i="9"/>
  <c r="L199" i="9" s="1"/>
  <c r="K201" i="9"/>
  <c r="L201" i="9" s="1"/>
  <c r="K202" i="9"/>
  <c r="L202" i="9" s="1"/>
  <c r="K203" i="9"/>
  <c r="L203" i="9" s="1"/>
  <c r="K204" i="9"/>
  <c r="L204" i="9" s="1"/>
  <c r="K205" i="9"/>
  <c r="L205" i="9" s="1"/>
  <c r="K206" i="9"/>
  <c r="L206" i="9" s="1"/>
  <c r="K200" i="9"/>
  <c r="L200" i="9" s="1"/>
  <c r="K207" i="9"/>
  <c r="L207" i="9" s="1"/>
  <c r="K208" i="9"/>
  <c r="L208" i="9" s="1"/>
  <c r="K209" i="9"/>
  <c r="L209" i="9" s="1"/>
  <c r="K210" i="9"/>
  <c r="L210" i="9" s="1"/>
  <c r="K211" i="9"/>
  <c r="L211" i="9" s="1"/>
  <c r="K214" i="9"/>
  <c r="L214" i="9" s="1"/>
  <c r="K215" i="9"/>
  <c r="L215" i="9" s="1"/>
  <c r="K216" i="9"/>
  <c r="L216" i="9" s="1"/>
  <c r="K217" i="9"/>
  <c r="L217" i="9" s="1"/>
  <c r="K218" i="9"/>
  <c r="L218" i="9" s="1"/>
  <c r="K219" i="9"/>
  <c r="L219" i="9" s="1"/>
  <c r="K220" i="9"/>
  <c r="L220" i="9" s="1"/>
  <c r="K212" i="9"/>
  <c r="L212" i="9" s="1"/>
  <c r="K221" i="9"/>
  <c r="L221" i="9" s="1"/>
  <c r="K222" i="9"/>
  <c r="L222" i="9" s="1"/>
  <c r="K223" i="9"/>
  <c r="L223" i="9" s="1"/>
  <c r="K224" i="9"/>
  <c r="L224" i="9" s="1"/>
  <c r="K225" i="9"/>
  <c r="L225" i="9" s="1"/>
  <c r="K226" i="9"/>
  <c r="L226" i="9" s="1"/>
  <c r="K227" i="9"/>
  <c r="L227" i="9" s="1"/>
  <c r="K228" i="9"/>
  <c r="L228" i="9" s="1"/>
  <c r="K229" i="9"/>
  <c r="L229" i="9" s="1"/>
  <c r="K230" i="9"/>
  <c r="L230" i="9" s="1"/>
  <c r="K231" i="9"/>
  <c r="L231" i="9" s="1"/>
  <c r="K213" i="9"/>
  <c r="L213" i="9" s="1"/>
  <c r="K233" i="9"/>
  <c r="L233" i="9" s="1"/>
  <c r="K234" i="9"/>
  <c r="L234" i="9" s="1"/>
  <c r="K235" i="9"/>
  <c r="L235" i="9" s="1"/>
  <c r="K236" i="9"/>
  <c r="L236" i="9" s="1"/>
  <c r="K237" i="9"/>
  <c r="L237" i="9" s="1"/>
  <c r="K238" i="9"/>
  <c r="L238" i="9" s="1"/>
  <c r="K239" i="9"/>
  <c r="L239" i="9" s="1"/>
  <c r="K240" i="9"/>
  <c r="L240" i="9" s="1"/>
  <c r="K241" i="9"/>
  <c r="L241" i="9" s="1"/>
  <c r="K242" i="9"/>
  <c r="L242" i="9" s="1"/>
  <c r="K232" i="9"/>
  <c r="L232" i="9" s="1"/>
  <c r="K243" i="9"/>
  <c r="L243" i="9" s="1"/>
  <c r="K244" i="9"/>
  <c r="L244" i="9" s="1"/>
  <c r="K245" i="9"/>
  <c r="L245" i="9" s="1"/>
  <c r="K246" i="9"/>
  <c r="L246" i="9" s="1"/>
  <c r="K247" i="9"/>
  <c r="L247" i="9" s="1"/>
  <c r="K248" i="9"/>
  <c r="L248" i="9" s="1"/>
  <c r="K249" i="9"/>
  <c r="L249" i="9" s="1"/>
  <c r="K251" i="9"/>
  <c r="L251" i="9" s="1"/>
  <c r="K252" i="9"/>
  <c r="L252" i="9" s="1"/>
  <c r="K253" i="9"/>
  <c r="L253" i="9" s="1"/>
  <c r="K254" i="9"/>
  <c r="L254" i="9" s="1"/>
  <c r="K255" i="9"/>
  <c r="L255" i="9" s="1"/>
  <c r="K256" i="9"/>
  <c r="L256" i="9" s="1"/>
  <c r="K257" i="9"/>
  <c r="L257" i="9" s="1"/>
  <c r="K258" i="9"/>
  <c r="L258" i="9" s="1"/>
  <c r="K259" i="9"/>
  <c r="L259" i="9" s="1"/>
  <c r="K250" i="9"/>
  <c r="L250" i="9" s="1"/>
  <c r="K260" i="9"/>
  <c r="L260" i="9" s="1"/>
  <c r="K261" i="9"/>
  <c r="L261" i="9" s="1"/>
  <c r="K263" i="9"/>
  <c r="L263" i="9" s="1"/>
  <c r="K264" i="9"/>
  <c r="L264" i="9" s="1"/>
  <c r="K265" i="9"/>
  <c r="L265" i="9" s="1"/>
  <c r="K266" i="9"/>
  <c r="L266" i="9" s="1"/>
  <c r="K267" i="9"/>
  <c r="L267" i="9" s="1"/>
  <c r="K268" i="9"/>
  <c r="L268" i="9" s="1"/>
  <c r="K269" i="9"/>
  <c r="L269" i="9" s="1"/>
  <c r="K270" i="9"/>
  <c r="L270" i="9" s="1"/>
  <c r="K271" i="9"/>
  <c r="L271" i="9" s="1"/>
  <c r="K272" i="9"/>
  <c r="L272" i="9" s="1"/>
  <c r="K262" i="9"/>
  <c r="L262" i="9" s="1"/>
  <c r="K273" i="9"/>
  <c r="L273" i="9" s="1"/>
  <c r="K274" i="9"/>
  <c r="L274" i="9" s="1"/>
  <c r="K275" i="9"/>
  <c r="L275" i="9" s="1"/>
  <c r="K276" i="9"/>
  <c r="L276" i="9" s="1"/>
  <c r="K277" i="9"/>
  <c r="L277" i="9" s="1"/>
  <c r="K278" i="9"/>
  <c r="L278" i="9" s="1"/>
  <c r="K279" i="9"/>
  <c r="L279" i="9" s="1"/>
  <c r="K280" i="9"/>
  <c r="L280" i="9" s="1"/>
  <c r="K281" i="9"/>
  <c r="L281" i="9" s="1"/>
  <c r="K282" i="9"/>
  <c r="L282" i="9" s="1"/>
  <c r="K283" i="9"/>
  <c r="L283" i="9" s="1"/>
  <c r="K284" i="9"/>
  <c r="L284" i="9" s="1"/>
  <c r="K285" i="9"/>
  <c r="L285" i="9" s="1"/>
  <c r="K286" i="9"/>
  <c r="L286" i="9" s="1"/>
  <c r="K287" i="9"/>
  <c r="L287" i="9" s="1"/>
  <c r="K293" i="9"/>
  <c r="L293" i="9" s="1"/>
  <c r="K288" i="9"/>
  <c r="L288" i="9" s="1"/>
  <c r="K294" i="9"/>
  <c r="L294" i="9" s="1"/>
  <c r="K289" i="9"/>
  <c r="L289" i="9" s="1"/>
  <c r="K290" i="9"/>
  <c r="L290" i="9" s="1"/>
  <c r="K295" i="9"/>
  <c r="L295" i="9" s="1"/>
  <c r="K296" i="9"/>
  <c r="L296" i="9" s="1"/>
  <c r="K297" i="9"/>
  <c r="L297" i="9" s="1"/>
  <c r="K298" i="9"/>
  <c r="L298" i="9" s="1"/>
  <c r="K299" i="9"/>
  <c r="L299" i="9" s="1"/>
  <c r="K300" i="9"/>
  <c r="L300" i="9" s="1"/>
  <c r="K301" i="9"/>
  <c r="L301" i="9" s="1"/>
  <c r="K291" i="9"/>
  <c r="L291" i="9" s="1"/>
  <c r="K302" i="9"/>
  <c r="L302" i="9" s="1"/>
  <c r="K303" i="9"/>
  <c r="L303" i="9" s="1"/>
  <c r="K304" i="9"/>
  <c r="L304" i="9" s="1"/>
  <c r="K305" i="9"/>
  <c r="L305" i="9" s="1"/>
  <c r="K292" i="9"/>
  <c r="L292" i="9" s="1"/>
  <c r="K306" i="9"/>
  <c r="L306" i="9" s="1"/>
  <c r="K307" i="9"/>
  <c r="L307" i="9" s="1"/>
  <c r="K308" i="9"/>
  <c r="L308" i="9" s="1"/>
  <c r="K309" i="9"/>
  <c r="L309" i="9" s="1"/>
  <c r="K310" i="9"/>
  <c r="L310" i="9" s="1"/>
  <c r="K311" i="9"/>
  <c r="L311" i="9" s="1"/>
  <c r="K312" i="9"/>
  <c r="L312" i="9" s="1"/>
  <c r="K313" i="9"/>
  <c r="L313" i="9" s="1"/>
  <c r="K314" i="9"/>
  <c r="L314" i="9" s="1"/>
  <c r="K315" i="9"/>
  <c r="L315" i="9" s="1"/>
  <c r="K317" i="9"/>
  <c r="L317" i="9" s="1"/>
  <c r="K318" i="9"/>
  <c r="L318" i="9" s="1"/>
  <c r="K319" i="9"/>
  <c r="L319" i="9" s="1"/>
  <c r="K320" i="9"/>
  <c r="L320" i="9" s="1"/>
  <c r="K321" i="9"/>
  <c r="L321" i="9" s="1"/>
  <c r="K322" i="9"/>
  <c r="L322" i="9" s="1"/>
  <c r="K323" i="9"/>
  <c r="L323" i="9" s="1"/>
  <c r="K324" i="9"/>
  <c r="L324" i="9" s="1"/>
  <c r="K325" i="9"/>
  <c r="L325" i="9" s="1"/>
  <c r="K326" i="9"/>
  <c r="L326" i="9" s="1"/>
  <c r="K327" i="9"/>
  <c r="L327" i="9" s="1"/>
  <c r="K328" i="9"/>
  <c r="L328" i="9" s="1"/>
  <c r="K329" i="9"/>
  <c r="L329" i="9" s="1"/>
  <c r="K330" i="9"/>
  <c r="L330" i="9" s="1"/>
  <c r="K331" i="9"/>
  <c r="L331" i="9" s="1"/>
  <c r="K316" i="9"/>
  <c r="L316" i="9" s="1"/>
  <c r="K332" i="9"/>
  <c r="L332" i="9" s="1"/>
  <c r="K333" i="9"/>
  <c r="L333" i="9" s="1"/>
  <c r="K334" i="9"/>
  <c r="L334" i="9" s="1"/>
  <c r="K335" i="9"/>
  <c r="L335" i="9" s="1"/>
  <c r="K336" i="9"/>
  <c r="L336" i="9" s="1"/>
  <c r="K337" i="9"/>
  <c r="L337" i="9" s="1"/>
  <c r="K338" i="9"/>
  <c r="L338" i="9" s="1"/>
  <c r="K339" i="9"/>
  <c r="L339" i="9" s="1"/>
  <c r="K340" i="9"/>
  <c r="L340" i="9" s="1"/>
  <c r="K341" i="9"/>
  <c r="L341" i="9" s="1"/>
  <c r="K343" i="9"/>
  <c r="L343" i="9" s="1"/>
  <c r="K344" i="9"/>
  <c r="L344" i="9" s="1"/>
  <c r="K342" i="9"/>
  <c r="L342" i="9" s="1"/>
  <c r="K345" i="9"/>
  <c r="L345" i="9" s="1"/>
  <c r="K346" i="9"/>
  <c r="L346" i="9" s="1"/>
  <c r="K347" i="9"/>
  <c r="L347" i="9" s="1"/>
  <c r="K348" i="9"/>
  <c r="L348" i="9" s="1"/>
  <c r="K349" i="9"/>
  <c r="L349" i="9" s="1"/>
  <c r="K350" i="9"/>
  <c r="L350" i="9" s="1"/>
  <c r="K351" i="9"/>
  <c r="L351" i="9" s="1"/>
  <c r="K352" i="9"/>
  <c r="L352" i="9" s="1"/>
  <c r="K353" i="9"/>
  <c r="L353" i="9" s="1"/>
  <c r="K354" i="9"/>
  <c r="L354" i="9" s="1"/>
  <c r="K355" i="9"/>
  <c r="L355" i="9" s="1"/>
  <c r="K356" i="9"/>
  <c r="L356" i="9" s="1"/>
  <c r="K357" i="9"/>
  <c r="L357" i="9" s="1"/>
  <c r="K358" i="9"/>
  <c r="L358" i="9" s="1"/>
  <c r="K359" i="9"/>
  <c r="L359" i="9" s="1"/>
  <c r="K360" i="9"/>
  <c r="L360" i="9" s="1"/>
  <c r="K361" i="9"/>
  <c r="L361" i="9" s="1"/>
  <c r="K362" i="9"/>
  <c r="L362" i="9" s="1"/>
  <c r="K363" i="9"/>
  <c r="L363" i="9" s="1"/>
  <c r="K364" i="9"/>
  <c r="L364" i="9" s="1"/>
  <c r="K365" i="9"/>
  <c r="L365" i="9" s="1"/>
  <c r="K366" i="9"/>
  <c r="L366" i="9" s="1"/>
  <c r="K367" i="9"/>
  <c r="L367" i="9" s="1"/>
  <c r="K368" i="9"/>
  <c r="L368" i="9" s="1"/>
  <c r="K369" i="9"/>
  <c r="L369" i="9" s="1"/>
  <c r="K370" i="9"/>
  <c r="L370" i="9" s="1"/>
  <c r="K371" i="9"/>
  <c r="L371" i="9" s="1"/>
  <c r="K372" i="9"/>
  <c r="L372" i="9" s="1"/>
  <c r="K373" i="9"/>
  <c r="L373" i="9" s="1"/>
  <c r="K374" i="9"/>
  <c r="L374" i="9" s="1"/>
  <c r="K375" i="9"/>
  <c r="L375" i="9" s="1"/>
  <c r="K376" i="9"/>
  <c r="L376" i="9" s="1"/>
  <c r="K377" i="9"/>
  <c r="L377" i="9" s="1"/>
  <c r="K378" i="9"/>
  <c r="L378" i="9" s="1"/>
  <c r="K379" i="9"/>
  <c r="L379" i="9" s="1"/>
  <c r="K380" i="9"/>
  <c r="L380" i="9" s="1"/>
  <c r="K381" i="9"/>
  <c r="L381" i="9" s="1"/>
  <c r="K384" i="9"/>
  <c r="L384" i="9" s="1"/>
  <c r="K385" i="9"/>
  <c r="L385" i="9" s="1"/>
  <c r="K386" i="9"/>
  <c r="L386" i="9" s="1"/>
  <c r="K387" i="9"/>
  <c r="L387" i="9" s="1"/>
  <c r="K388" i="9"/>
  <c r="L388" i="9" s="1"/>
  <c r="K389" i="9"/>
  <c r="L389" i="9" s="1"/>
  <c r="K390" i="9"/>
  <c r="L390" i="9" s="1"/>
  <c r="K391" i="9"/>
  <c r="L391" i="9" s="1"/>
  <c r="K382" i="9"/>
  <c r="L382" i="9" s="1"/>
  <c r="K392" i="9"/>
  <c r="L392" i="9" s="1"/>
  <c r="K393" i="9"/>
  <c r="L393" i="9" s="1"/>
  <c r="K394" i="9"/>
  <c r="L394" i="9" s="1"/>
  <c r="K395" i="9"/>
  <c r="L395" i="9" s="1"/>
  <c r="K383" i="9"/>
  <c r="L383" i="9" s="1"/>
  <c r="K396" i="9"/>
  <c r="L396" i="9" s="1"/>
  <c r="K397" i="9"/>
  <c r="L397" i="9" s="1"/>
  <c r="K401" i="9"/>
  <c r="L401" i="9" s="1"/>
  <c r="K398" i="9"/>
  <c r="L398" i="9" s="1"/>
  <c r="K402" i="9"/>
  <c r="L402" i="9" s="1"/>
  <c r="K399" i="9"/>
  <c r="L399" i="9" s="1"/>
  <c r="K403" i="9"/>
  <c r="L403" i="9" s="1"/>
  <c r="K400" i="9"/>
  <c r="L400" i="9" s="1"/>
  <c r="K404" i="9"/>
  <c r="L404" i="9" s="1"/>
  <c r="K405" i="9"/>
  <c r="L405" i="9" s="1"/>
  <c r="K406" i="9"/>
  <c r="L406" i="9" s="1"/>
  <c r="K407" i="9"/>
  <c r="L407" i="9" s="1"/>
  <c r="K408" i="9"/>
  <c r="L408" i="9" s="1"/>
  <c r="K409" i="9"/>
  <c r="L409" i="9" s="1"/>
  <c r="K410" i="9"/>
  <c r="L410" i="9" s="1"/>
  <c r="K411" i="9"/>
  <c r="L411" i="9" s="1"/>
  <c r="K412" i="9"/>
  <c r="L412" i="9" s="1"/>
  <c r="K413" i="9"/>
  <c r="L413" i="9" s="1"/>
  <c r="K414" i="9"/>
  <c r="L414" i="9" s="1"/>
  <c r="K415" i="9"/>
  <c r="L415" i="9" s="1"/>
  <c r="K416" i="9"/>
  <c r="L416" i="9" s="1"/>
  <c r="K417" i="9"/>
  <c r="L417" i="9" s="1"/>
  <c r="K418" i="9"/>
  <c r="L418" i="9" s="1"/>
  <c r="K419" i="9"/>
  <c r="L419" i="9" s="1"/>
  <c r="K420" i="9"/>
  <c r="L420" i="9" s="1"/>
  <c r="K421" i="9"/>
  <c r="L421" i="9" s="1"/>
  <c r="K423" i="9"/>
  <c r="L423" i="9" s="1"/>
  <c r="K424" i="9"/>
  <c r="L424" i="9" s="1"/>
  <c r="K425" i="9"/>
  <c r="L425" i="9" s="1"/>
  <c r="K426" i="9"/>
  <c r="L426" i="9" s="1"/>
  <c r="K427" i="9"/>
  <c r="L427" i="9" s="1"/>
  <c r="K428" i="9"/>
  <c r="L428" i="9" s="1"/>
  <c r="K422" i="9"/>
  <c r="L422" i="9" s="1"/>
  <c r="K429" i="9"/>
  <c r="L429" i="9" s="1"/>
  <c r="K430" i="9"/>
  <c r="L430" i="9" s="1"/>
  <c r="K431" i="9"/>
  <c r="L431" i="9" s="1"/>
  <c r="K432" i="9"/>
  <c r="L432" i="9" s="1"/>
  <c r="K433" i="9"/>
  <c r="L433" i="9" s="1"/>
  <c r="K434" i="9"/>
  <c r="L434" i="9" s="1"/>
  <c r="K435" i="9"/>
  <c r="L435" i="9" s="1"/>
  <c r="K436" i="9"/>
  <c r="L436" i="9" s="1"/>
  <c r="K437" i="9"/>
  <c r="L437" i="9" s="1"/>
  <c r="K438" i="9"/>
  <c r="L438" i="9" s="1"/>
  <c r="K439" i="9"/>
  <c r="L439" i="9" s="1"/>
  <c r="K440" i="9"/>
  <c r="L440" i="9" s="1"/>
  <c r="K441" i="9"/>
  <c r="L441" i="9" s="1"/>
  <c r="K442" i="9"/>
  <c r="L442" i="9" s="1"/>
  <c r="K443" i="9"/>
  <c r="L443" i="9" s="1"/>
  <c r="K445" i="9"/>
  <c r="L445" i="9" s="1"/>
  <c r="K446" i="9"/>
  <c r="L446" i="9" s="1"/>
  <c r="K444" i="9"/>
  <c r="L444" i="9" s="1"/>
  <c r="K447" i="9"/>
  <c r="L447" i="9" s="1"/>
  <c r="K448" i="9"/>
  <c r="L448" i="9" s="1"/>
  <c r="K449" i="9"/>
  <c r="L449" i="9" s="1"/>
  <c r="K450" i="9"/>
  <c r="L450" i="9" s="1"/>
  <c r="K451" i="9"/>
  <c r="L451" i="9" s="1"/>
  <c r="K452" i="9"/>
  <c r="L452" i="9" s="1"/>
  <c r="K453" i="9"/>
  <c r="L453" i="9" s="1"/>
  <c r="K454" i="9"/>
  <c r="L454" i="9" s="1"/>
  <c r="K455" i="9"/>
  <c r="L455" i="9" s="1"/>
  <c r="K456" i="9"/>
  <c r="L456" i="9" s="1"/>
  <c r="K457" i="9"/>
  <c r="L457" i="9" s="1"/>
  <c r="K458" i="9"/>
  <c r="L458" i="9" s="1"/>
  <c r="K459" i="9"/>
  <c r="L459" i="9" s="1"/>
  <c r="K460" i="9"/>
  <c r="L460" i="9" s="1"/>
  <c r="K461" i="9"/>
  <c r="L461" i="9" s="1"/>
  <c r="K462" i="9"/>
  <c r="L462" i="9" s="1"/>
  <c r="K463" i="9"/>
  <c r="L463" i="9" s="1"/>
  <c r="K464" i="9"/>
  <c r="L464" i="9" s="1"/>
  <c r="K465" i="9"/>
  <c r="L465" i="9" s="1"/>
  <c r="K467" i="9"/>
  <c r="L467" i="9" s="1"/>
  <c r="K468" i="9"/>
  <c r="L468" i="9" s="1"/>
  <c r="K469" i="9"/>
  <c r="L469" i="9" s="1"/>
  <c r="K466" i="9"/>
  <c r="L466" i="9" s="1"/>
  <c r="K470" i="9"/>
  <c r="L470" i="9" s="1"/>
  <c r="K471" i="9"/>
  <c r="L471" i="9" s="1"/>
  <c r="K472" i="9"/>
  <c r="L472" i="9" s="1"/>
  <c r="K473" i="9"/>
  <c r="L473" i="9" s="1"/>
  <c r="K474" i="9"/>
  <c r="L474" i="9" s="1"/>
  <c r="K475" i="9"/>
  <c r="L475" i="9" s="1"/>
  <c r="K476" i="9"/>
  <c r="L476" i="9" s="1"/>
  <c r="K477" i="9"/>
  <c r="L477" i="9" s="1"/>
  <c r="K478" i="9"/>
  <c r="L478" i="9" s="1"/>
  <c r="K479" i="9"/>
  <c r="L479" i="9" s="1"/>
  <c r="K480" i="9"/>
  <c r="L480" i="9" s="1"/>
  <c r="K481" i="9"/>
  <c r="L481" i="9" s="1"/>
  <c r="K483" i="9"/>
  <c r="L483" i="9" s="1"/>
  <c r="K484" i="9"/>
  <c r="L484" i="9" s="1"/>
  <c r="K485" i="9"/>
  <c r="L485" i="9" s="1"/>
  <c r="K486" i="9"/>
  <c r="L486" i="9" s="1"/>
  <c r="K482" i="9"/>
  <c r="L482" i="9" s="1"/>
  <c r="K487" i="9"/>
  <c r="L487" i="9" s="1"/>
  <c r="K488" i="9"/>
  <c r="L488" i="9" s="1"/>
  <c r="K489" i="9"/>
  <c r="L489" i="9" s="1"/>
  <c r="K490" i="9"/>
  <c r="L490" i="9" s="1"/>
  <c r="K491" i="9"/>
  <c r="L491" i="9" s="1"/>
  <c r="K492" i="9"/>
  <c r="L492" i="9" s="1"/>
  <c r="K493" i="9"/>
  <c r="L493" i="9" s="1"/>
  <c r="K494" i="9"/>
  <c r="L494" i="9" s="1"/>
  <c r="K495" i="9"/>
  <c r="L495" i="9" s="1"/>
  <c r="K496" i="9"/>
  <c r="L496" i="9" s="1"/>
  <c r="K497" i="9"/>
  <c r="L497" i="9" s="1"/>
  <c r="K498" i="9"/>
  <c r="L498" i="9" s="1"/>
  <c r="K499" i="9"/>
  <c r="L499" i="9" s="1"/>
  <c r="K500" i="9"/>
  <c r="L500" i="9" s="1"/>
  <c r="K501" i="9"/>
  <c r="L501" i="9" s="1"/>
  <c r="K502" i="9"/>
  <c r="L502" i="9" s="1"/>
  <c r="K503" i="9"/>
  <c r="L503" i="9" s="1"/>
  <c r="K504" i="9"/>
  <c r="L504" i="9" s="1"/>
  <c r="K505" i="9"/>
  <c r="L505" i="9" s="1"/>
  <c r="K506" i="9"/>
  <c r="L506" i="9" s="1"/>
  <c r="K507" i="9"/>
  <c r="L507" i="9" s="1"/>
  <c r="K508" i="9"/>
  <c r="L508" i="9" s="1"/>
  <c r="K509" i="9"/>
  <c r="L509" i="9" s="1"/>
  <c r="K510" i="9"/>
  <c r="L510" i="9" s="1"/>
  <c r="K511" i="9"/>
  <c r="L511" i="9" s="1"/>
  <c r="K512" i="9"/>
  <c r="L512" i="9" s="1"/>
  <c r="K513" i="9"/>
  <c r="L513" i="9" s="1"/>
  <c r="K514" i="9"/>
  <c r="L514" i="9" s="1"/>
  <c r="K515" i="9"/>
  <c r="L515" i="9" s="1"/>
  <c r="K516" i="9"/>
  <c r="L516" i="9" s="1"/>
  <c r="K517" i="9"/>
  <c r="L517" i="9" s="1"/>
  <c r="K518" i="9"/>
  <c r="L518" i="9" s="1"/>
  <c r="K519" i="9"/>
  <c r="L519" i="9" s="1"/>
  <c r="K520" i="9"/>
  <c r="L520" i="9" s="1"/>
  <c r="K521" i="9"/>
  <c r="L521" i="9" s="1"/>
  <c r="K522" i="9"/>
  <c r="L522" i="9" s="1"/>
  <c r="K523" i="9"/>
  <c r="L523" i="9" s="1"/>
  <c r="K524" i="9"/>
  <c r="L524" i="9" s="1"/>
  <c r="K525" i="9"/>
  <c r="L525" i="9" s="1"/>
  <c r="K526" i="9"/>
  <c r="L526" i="9" s="1"/>
  <c r="K527" i="9"/>
  <c r="L527" i="9" s="1"/>
  <c r="K528" i="9"/>
  <c r="L528" i="9" s="1"/>
  <c r="K529" i="9"/>
  <c r="L529" i="9" s="1"/>
  <c r="K530" i="9"/>
  <c r="L530" i="9" s="1"/>
  <c r="K531" i="9"/>
  <c r="L531" i="9" s="1"/>
  <c r="K532" i="9"/>
  <c r="L532" i="9" s="1"/>
  <c r="K533" i="9"/>
  <c r="L533" i="9" s="1"/>
  <c r="K535" i="9"/>
  <c r="L535" i="9" s="1"/>
  <c r="K536" i="9"/>
  <c r="L536" i="9" s="1"/>
  <c r="K537" i="9"/>
  <c r="L537" i="9" s="1"/>
  <c r="K534" i="9"/>
  <c r="L534" i="9" s="1"/>
  <c r="K538" i="9"/>
  <c r="L538" i="9" s="1"/>
  <c r="K539" i="9"/>
  <c r="L539" i="9" s="1"/>
  <c r="K540" i="9"/>
  <c r="L540" i="9" s="1"/>
  <c r="K541" i="9"/>
  <c r="L541" i="9" s="1"/>
  <c r="K542" i="9"/>
  <c r="L542" i="9" s="1"/>
  <c r="K543" i="9"/>
  <c r="L543" i="9" s="1"/>
  <c r="K545" i="9"/>
  <c r="L545" i="9" s="1"/>
  <c r="K546" i="9"/>
  <c r="L546" i="9" s="1"/>
  <c r="K544" i="9"/>
  <c r="L544" i="9" s="1"/>
  <c r="K547" i="9"/>
  <c r="L547" i="9" s="1"/>
  <c r="K548" i="9"/>
  <c r="L548" i="9" s="1"/>
  <c r="K549" i="9"/>
  <c r="L549" i="9" s="1"/>
  <c r="K550" i="9"/>
  <c r="L550" i="9" s="1"/>
  <c r="K551" i="9"/>
  <c r="L551" i="9" s="1"/>
  <c r="K552" i="9"/>
  <c r="L552" i="9" s="1"/>
  <c r="K553" i="9"/>
  <c r="L553" i="9" s="1"/>
  <c r="K554" i="9"/>
  <c r="L554" i="9" s="1"/>
  <c r="K555" i="9"/>
  <c r="L555" i="9" s="1"/>
  <c r="K558" i="9"/>
  <c r="L558" i="9" s="1"/>
  <c r="K559" i="9"/>
  <c r="L559" i="9" s="1"/>
  <c r="K560" i="9"/>
  <c r="L560" i="9" s="1"/>
  <c r="K561" i="9"/>
  <c r="L561" i="9" s="1"/>
  <c r="K562" i="9"/>
  <c r="L562" i="9" s="1"/>
  <c r="K556" i="9"/>
  <c r="L556" i="9" s="1"/>
  <c r="K563" i="9"/>
  <c r="L563" i="9" s="1"/>
  <c r="K564" i="9"/>
  <c r="L564" i="9" s="1"/>
  <c r="K557" i="9"/>
  <c r="L557" i="9" s="1"/>
  <c r="K565" i="9"/>
  <c r="L565" i="9" s="1"/>
  <c r="K566" i="9"/>
  <c r="L566" i="9" s="1"/>
  <c r="K567" i="9"/>
  <c r="L567" i="9" s="1"/>
  <c r="K568" i="9"/>
  <c r="L568" i="9" s="1"/>
  <c r="K569" i="9"/>
  <c r="L569" i="9" s="1"/>
  <c r="K570" i="9"/>
  <c r="L570" i="9" s="1"/>
  <c r="K571" i="9"/>
  <c r="L571" i="9" s="1"/>
  <c r="K572" i="9"/>
  <c r="L572" i="9" s="1"/>
  <c r="K573" i="9"/>
  <c r="L573" i="9" s="1"/>
  <c r="K574" i="9"/>
  <c r="L574" i="9" s="1"/>
  <c r="K575" i="9"/>
  <c r="L575" i="9" s="1"/>
  <c r="K576" i="9"/>
  <c r="L576" i="9" s="1"/>
  <c r="K577" i="9"/>
  <c r="L577" i="9" s="1"/>
  <c r="K578" i="9"/>
  <c r="L578" i="9" s="1"/>
  <c r="K579" i="9"/>
  <c r="L579" i="9" s="1"/>
  <c r="K580" i="9"/>
  <c r="L580" i="9" s="1"/>
  <c r="K581" i="9"/>
  <c r="L581" i="9" s="1"/>
  <c r="K582" i="9"/>
  <c r="L582" i="9" s="1"/>
  <c r="K583" i="9"/>
  <c r="L583" i="9" s="1"/>
  <c r="K584" i="9"/>
  <c r="L584" i="9" s="1"/>
  <c r="K585" i="9"/>
  <c r="L585" i="9" s="1"/>
  <c r="K586" i="9"/>
  <c r="L586" i="9" s="1"/>
  <c r="K587" i="9"/>
  <c r="L587" i="9" s="1"/>
  <c r="K591" i="9"/>
  <c r="L591" i="9" s="1"/>
  <c r="K592" i="9"/>
  <c r="L592" i="9" s="1"/>
  <c r="K593" i="9"/>
  <c r="L593" i="9" s="1"/>
  <c r="K594" i="9"/>
  <c r="L594" i="9" s="1"/>
  <c r="K588" i="9"/>
  <c r="L588" i="9" s="1"/>
  <c r="K595" i="9"/>
  <c r="L595" i="9" s="1"/>
  <c r="K589" i="9"/>
  <c r="L589" i="9" s="1"/>
  <c r="K596" i="9"/>
  <c r="L596" i="9" s="1"/>
  <c r="K597" i="9"/>
  <c r="L597" i="9" s="1"/>
  <c r="K598" i="9"/>
  <c r="L598" i="9" s="1"/>
  <c r="K590" i="9"/>
  <c r="L590" i="9" s="1"/>
  <c r="K599" i="9"/>
  <c r="L599" i="9" s="1"/>
  <c r="K600" i="9"/>
  <c r="L600" i="9" s="1"/>
  <c r="K601" i="9"/>
  <c r="L601" i="9" s="1"/>
  <c r="K602" i="9"/>
  <c r="L602" i="9" s="1"/>
  <c r="K603" i="9"/>
  <c r="L603" i="9" s="1"/>
  <c r="K604" i="9"/>
  <c r="L604" i="9" s="1"/>
  <c r="K605" i="9"/>
  <c r="L605" i="9" s="1"/>
  <c r="K606" i="9"/>
  <c r="L606" i="9" s="1"/>
  <c r="K607" i="9"/>
  <c r="L607" i="9" s="1"/>
  <c r="K608" i="9"/>
  <c r="L608" i="9" s="1"/>
  <c r="K609" i="9"/>
  <c r="L609" i="9" s="1"/>
  <c r="K610" i="9"/>
  <c r="L610" i="9" s="1"/>
  <c r="K611" i="9"/>
  <c r="L611" i="9" s="1"/>
  <c r="K612" i="9"/>
  <c r="L612" i="9" s="1"/>
  <c r="K613" i="9"/>
  <c r="L613" i="9" s="1"/>
  <c r="K614" i="9"/>
  <c r="L614" i="9" s="1"/>
  <c r="K615" i="9"/>
  <c r="L615" i="9" s="1"/>
  <c r="K616" i="9"/>
  <c r="L616" i="9" s="1"/>
  <c r="K617" i="9"/>
  <c r="L617" i="9" s="1"/>
  <c r="K618" i="9"/>
  <c r="L618" i="9" s="1"/>
  <c r="K619" i="9"/>
  <c r="L619" i="9" s="1"/>
  <c r="K620" i="9"/>
  <c r="L620" i="9" s="1"/>
  <c r="K621" i="9"/>
  <c r="L621" i="9" s="1"/>
  <c r="K622" i="9"/>
  <c r="L622" i="9" s="1"/>
  <c r="K623" i="9"/>
  <c r="L623" i="9" s="1"/>
  <c r="K624" i="9"/>
  <c r="L624" i="9" s="1"/>
  <c r="K625" i="9"/>
  <c r="L625" i="9" s="1"/>
  <c r="K626" i="9"/>
  <c r="L626" i="9" s="1"/>
  <c r="K627" i="9"/>
  <c r="L627" i="9" s="1"/>
  <c r="K628" i="9"/>
  <c r="L628" i="9" s="1"/>
  <c r="K629" i="9"/>
  <c r="L629" i="9" s="1"/>
  <c r="K630" i="9"/>
  <c r="L630" i="9" s="1"/>
  <c r="K631" i="9"/>
  <c r="L631" i="9" s="1"/>
  <c r="K633" i="9"/>
  <c r="L633" i="9" s="1"/>
  <c r="K634" i="9"/>
  <c r="L634" i="9" s="1"/>
  <c r="K635" i="9"/>
  <c r="L635" i="9" s="1"/>
  <c r="K636" i="9"/>
  <c r="L636" i="9" s="1"/>
  <c r="K637" i="9"/>
  <c r="L637" i="9" s="1"/>
  <c r="K638" i="9"/>
  <c r="L638" i="9" s="1"/>
  <c r="K639" i="9"/>
  <c r="L639" i="9" s="1"/>
  <c r="K640" i="9"/>
  <c r="L640" i="9" s="1"/>
  <c r="K641" i="9"/>
  <c r="L641" i="9" s="1"/>
  <c r="K642" i="9"/>
  <c r="L642" i="9" s="1"/>
  <c r="K643" i="9"/>
  <c r="L643" i="9" s="1"/>
  <c r="K644" i="9"/>
  <c r="L644" i="9" s="1"/>
  <c r="K632" i="9"/>
  <c r="L632" i="9" s="1"/>
  <c r="K645" i="9"/>
  <c r="L645" i="9" s="1"/>
  <c r="K646" i="9"/>
  <c r="L646" i="9" s="1"/>
  <c r="K647" i="9"/>
  <c r="L647" i="9" s="1"/>
  <c r="K648" i="9"/>
  <c r="L648" i="9" s="1"/>
  <c r="K649" i="9"/>
  <c r="L649" i="9" s="1"/>
  <c r="K650" i="9"/>
  <c r="L650" i="9" s="1"/>
  <c r="K651" i="9"/>
  <c r="L651" i="9" s="1"/>
  <c r="K652" i="9"/>
  <c r="L652" i="9" s="1"/>
  <c r="K653" i="9"/>
  <c r="L653" i="9" s="1"/>
  <c r="K654" i="9"/>
  <c r="L654" i="9" s="1"/>
  <c r="K655" i="9"/>
  <c r="L655" i="9" s="1"/>
  <c r="K656" i="9"/>
  <c r="L656" i="9" s="1"/>
  <c r="K657" i="9"/>
  <c r="L657" i="9" s="1"/>
  <c r="K658" i="9"/>
  <c r="L658" i="9" s="1"/>
  <c r="K659" i="9"/>
  <c r="L659" i="9" s="1"/>
  <c r="K660" i="9"/>
  <c r="L660" i="9" s="1"/>
  <c r="K661" i="9"/>
  <c r="L661" i="9" s="1"/>
  <c r="K662" i="9"/>
  <c r="L662" i="9" s="1"/>
  <c r="K663" i="9"/>
  <c r="L663" i="9" s="1"/>
  <c r="K664" i="9"/>
  <c r="L664" i="9" s="1"/>
  <c r="K665" i="9"/>
  <c r="L665" i="9" s="1"/>
  <c r="K668" i="9"/>
  <c r="L668" i="9" s="1"/>
  <c r="K669" i="9"/>
  <c r="L669" i="9" s="1"/>
  <c r="K670" i="9"/>
  <c r="L670" i="9" s="1"/>
  <c r="K671" i="9"/>
  <c r="L671" i="9" s="1"/>
  <c r="K672" i="9"/>
  <c r="L672" i="9" s="1"/>
  <c r="K673" i="9"/>
  <c r="L673" i="9" s="1"/>
  <c r="K666" i="9"/>
  <c r="L666" i="9" s="1"/>
  <c r="K674" i="9"/>
  <c r="L674" i="9" s="1"/>
  <c r="K667" i="9"/>
  <c r="L667" i="9" s="1"/>
  <c r="K675" i="9"/>
  <c r="L675" i="9" s="1"/>
  <c r="K676" i="9"/>
  <c r="L676" i="9" s="1"/>
  <c r="K677" i="9"/>
  <c r="L677" i="9" s="1"/>
  <c r="K678" i="9"/>
  <c r="L678" i="9" s="1"/>
  <c r="K679" i="9"/>
  <c r="L679" i="9" s="1"/>
  <c r="K680" i="9"/>
  <c r="L680" i="9" s="1"/>
  <c r="K681" i="9"/>
  <c r="L681" i="9" s="1"/>
  <c r="K682" i="9"/>
  <c r="L682" i="9" s="1"/>
  <c r="K683" i="9"/>
  <c r="L683" i="9" s="1"/>
  <c r="K684" i="9"/>
  <c r="L684" i="9" s="1"/>
  <c r="K685" i="9"/>
  <c r="L685" i="9" s="1"/>
  <c r="K687" i="9"/>
  <c r="L687" i="9" s="1"/>
  <c r="K688" i="9"/>
  <c r="L688" i="9" s="1"/>
  <c r="K689" i="9"/>
  <c r="L689" i="9" s="1"/>
  <c r="K690" i="9"/>
  <c r="L690" i="9" s="1"/>
  <c r="K691" i="9"/>
  <c r="L691" i="9" s="1"/>
  <c r="K692" i="9"/>
  <c r="L692" i="9" s="1"/>
  <c r="K693" i="9"/>
  <c r="L693" i="9" s="1"/>
  <c r="K694" i="9"/>
  <c r="L694" i="9" s="1"/>
  <c r="K686" i="9"/>
  <c r="L686" i="9" s="1"/>
  <c r="K695" i="9"/>
  <c r="L695" i="9" s="1"/>
  <c r="K696" i="9"/>
  <c r="L696" i="9" s="1"/>
  <c r="K697" i="9"/>
  <c r="L697" i="9" s="1"/>
  <c r="K698" i="9"/>
  <c r="L698" i="9" s="1"/>
  <c r="K699" i="9"/>
  <c r="L699" i="9" s="1"/>
  <c r="K700" i="9"/>
  <c r="L700" i="9" s="1"/>
  <c r="K701" i="9"/>
  <c r="L701" i="9" s="1"/>
  <c r="K702" i="9"/>
  <c r="L702" i="9" s="1"/>
  <c r="K703" i="9"/>
  <c r="L703" i="9" s="1"/>
  <c r="K704" i="9"/>
  <c r="L704" i="9" s="1"/>
  <c r="K705" i="9"/>
  <c r="L705" i="9" s="1"/>
  <c r="K706" i="9"/>
  <c r="L706" i="9" s="1"/>
  <c r="K707" i="9"/>
  <c r="L707" i="9" s="1"/>
  <c r="K708" i="9"/>
  <c r="L708" i="9" s="1"/>
  <c r="K709" i="9"/>
  <c r="L709" i="9" s="1"/>
  <c r="K710" i="9"/>
  <c r="L710" i="9" s="1"/>
  <c r="K711" i="9"/>
  <c r="L711" i="9" s="1"/>
  <c r="K712" i="9"/>
  <c r="L712" i="9" s="1"/>
  <c r="K713" i="9"/>
  <c r="L713" i="9" s="1"/>
  <c r="K718" i="9"/>
  <c r="L718" i="9" s="1"/>
  <c r="K719" i="9"/>
  <c r="L719" i="9" s="1"/>
  <c r="K714" i="9"/>
  <c r="L714" i="9" s="1"/>
  <c r="K720" i="9"/>
  <c r="L720" i="9" s="1"/>
  <c r="K721" i="9"/>
  <c r="L721" i="9" s="1"/>
  <c r="K722" i="9"/>
  <c r="L722" i="9" s="1"/>
  <c r="K723" i="9"/>
  <c r="L723" i="9" s="1"/>
  <c r="K724" i="9"/>
  <c r="L724" i="9" s="1"/>
  <c r="K715" i="9"/>
  <c r="L715" i="9" s="1"/>
  <c r="K725" i="9"/>
  <c r="L725" i="9" s="1"/>
  <c r="K726" i="9"/>
  <c r="L726" i="9" s="1"/>
  <c r="K727" i="9"/>
  <c r="L727" i="9" s="1"/>
  <c r="K728" i="9"/>
  <c r="L728" i="9" s="1"/>
  <c r="K716" i="9"/>
  <c r="L716" i="9" s="1"/>
  <c r="K729" i="9"/>
  <c r="L729" i="9" s="1"/>
  <c r="K730" i="9"/>
  <c r="L730" i="9" s="1"/>
  <c r="K731" i="9"/>
  <c r="L731" i="9" s="1"/>
  <c r="K732" i="9"/>
  <c r="L732" i="9" s="1"/>
  <c r="K717" i="9"/>
  <c r="L717" i="9" s="1"/>
  <c r="K733" i="9"/>
  <c r="L733" i="9" s="1"/>
  <c r="K737" i="9"/>
  <c r="L737" i="9" s="1"/>
  <c r="K738" i="9"/>
  <c r="L738" i="9" s="1"/>
  <c r="K739" i="9"/>
  <c r="L739" i="9" s="1"/>
  <c r="K740" i="9"/>
  <c r="L740" i="9" s="1"/>
  <c r="K741" i="9"/>
  <c r="L741" i="9" s="1"/>
  <c r="K742" i="9"/>
  <c r="L742" i="9" s="1"/>
  <c r="K743" i="9"/>
  <c r="L743" i="9" s="1"/>
  <c r="K744" i="9"/>
  <c r="L744" i="9" s="1"/>
  <c r="K734" i="9"/>
  <c r="L734" i="9" s="1"/>
  <c r="K745" i="9"/>
  <c r="L745" i="9" s="1"/>
  <c r="K735" i="9"/>
  <c r="L735" i="9" s="1"/>
  <c r="K746" i="9"/>
  <c r="L746" i="9" s="1"/>
  <c r="K747" i="9"/>
  <c r="L747" i="9" s="1"/>
  <c r="K748" i="9"/>
  <c r="L748" i="9" s="1"/>
  <c r="K749" i="9"/>
  <c r="L749" i="9" s="1"/>
  <c r="K750" i="9"/>
  <c r="L750" i="9" s="1"/>
  <c r="K751" i="9"/>
  <c r="L751" i="9" s="1"/>
  <c r="K752" i="9"/>
  <c r="L752" i="9" s="1"/>
  <c r="K736" i="9"/>
  <c r="L736" i="9" s="1"/>
  <c r="K753" i="9"/>
  <c r="L753" i="9" s="1"/>
  <c r="K754" i="9"/>
  <c r="L754" i="9" s="1"/>
  <c r="K755" i="9"/>
  <c r="L755" i="9" s="1"/>
  <c r="K756" i="9"/>
  <c r="L756" i="9" s="1"/>
  <c r="K757" i="9"/>
  <c r="L757" i="9" s="1"/>
  <c r="K758" i="9"/>
  <c r="L758" i="9" s="1"/>
  <c r="K759" i="9"/>
  <c r="L759" i="9" s="1"/>
  <c r="K760" i="9"/>
  <c r="L760" i="9" s="1"/>
  <c r="K761" i="9"/>
  <c r="L761" i="9" s="1"/>
  <c r="K762" i="9"/>
  <c r="L762" i="9" s="1"/>
  <c r="K763" i="9"/>
  <c r="L763" i="9" s="1"/>
  <c r="K764" i="9"/>
  <c r="L764" i="9" s="1"/>
  <c r="K765" i="9"/>
  <c r="L765" i="9" s="1"/>
  <c r="K766" i="9"/>
  <c r="L766" i="9" s="1"/>
  <c r="K767" i="9"/>
  <c r="L767" i="9" s="1"/>
  <c r="K768" i="9"/>
  <c r="L768" i="9" s="1"/>
  <c r="K769" i="9"/>
  <c r="L769" i="9" s="1"/>
  <c r="K770" i="9"/>
  <c r="L770" i="9" s="1"/>
  <c r="K771" i="9"/>
  <c r="L771" i="9" s="1"/>
  <c r="K772" i="9"/>
  <c r="L772" i="9" s="1"/>
  <c r="K773" i="9"/>
  <c r="L773" i="9" s="1"/>
  <c r="K774" i="9"/>
  <c r="L774" i="9" s="1"/>
  <c r="K775" i="9"/>
  <c r="L775" i="9" s="1"/>
  <c r="K777" i="9"/>
  <c r="L777" i="9" s="1"/>
  <c r="K778" i="9"/>
  <c r="L778" i="9" s="1"/>
  <c r="K779" i="9"/>
  <c r="L779" i="9" s="1"/>
  <c r="K780" i="9"/>
  <c r="L780" i="9" s="1"/>
  <c r="K776" i="9"/>
  <c r="L776" i="9" s="1"/>
  <c r="K781" i="9"/>
  <c r="L781" i="9" s="1"/>
  <c r="K782" i="9"/>
  <c r="L782" i="9" s="1"/>
  <c r="K783" i="9"/>
  <c r="L783" i="9" s="1"/>
  <c r="K784" i="9"/>
  <c r="L784" i="9" s="1"/>
  <c r="K785" i="9"/>
  <c r="L785" i="9" s="1"/>
  <c r="K787" i="9"/>
  <c r="L787" i="9" s="1"/>
  <c r="K788" i="9"/>
  <c r="L788" i="9" s="1"/>
  <c r="K789" i="9"/>
  <c r="L789" i="9" s="1"/>
  <c r="K790" i="9"/>
  <c r="L790" i="9" s="1"/>
  <c r="K791" i="9"/>
  <c r="L791" i="9" s="1"/>
  <c r="K792" i="9"/>
  <c r="L792" i="9" s="1"/>
  <c r="K793" i="9"/>
  <c r="L793" i="9" s="1"/>
  <c r="K786" i="9"/>
  <c r="L786" i="9" s="1"/>
  <c r="K794" i="9"/>
  <c r="L794" i="9" s="1"/>
  <c r="K795" i="9"/>
  <c r="L795" i="9" s="1"/>
  <c r="K796" i="9"/>
  <c r="L796" i="9" s="1"/>
  <c r="K797" i="9"/>
  <c r="L797" i="9" s="1"/>
  <c r="K798" i="9"/>
  <c r="L798" i="9" s="1"/>
  <c r="K799" i="9"/>
  <c r="L799" i="9" s="1"/>
  <c r="K802" i="9"/>
  <c r="L802" i="9" s="1"/>
  <c r="K800" i="9"/>
  <c r="L800" i="9" s="1"/>
  <c r="K803" i="9"/>
  <c r="L803" i="9" s="1"/>
  <c r="K801" i="9"/>
  <c r="L801" i="9" s="1"/>
  <c r="K804" i="9"/>
  <c r="L804" i="9" s="1"/>
  <c r="K809" i="9"/>
  <c r="L809" i="9" s="1"/>
  <c r="K810" i="9"/>
  <c r="L810" i="9" s="1"/>
  <c r="K805" i="9"/>
  <c r="L805" i="9" s="1"/>
  <c r="K806" i="9"/>
  <c r="L806" i="9" s="1"/>
  <c r="K811" i="9"/>
  <c r="L811" i="9" s="1"/>
  <c r="K807" i="9"/>
  <c r="L807" i="9" s="1"/>
  <c r="K808" i="9"/>
  <c r="L808" i="9" s="1"/>
  <c r="K812" i="9"/>
  <c r="L812" i="9" s="1"/>
  <c r="K813" i="9"/>
  <c r="L813" i="9" s="1"/>
  <c r="K814" i="9"/>
  <c r="L814" i="9" s="1"/>
  <c r="K815" i="9"/>
  <c r="L815" i="9" s="1"/>
  <c r="K816" i="9"/>
  <c r="L816" i="9" s="1"/>
  <c r="K817" i="9"/>
  <c r="L817" i="9" s="1"/>
  <c r="K818" i="9"/>
  <c r="L818" i="9" s="1"/>
  <c r="K819" i="9"/>
  <c r="L819" i="9" s="1"/>
  <c r="K820" i="9"/>
  <c r="L820" i="9" s="1"/>
  <c r="K821" i="9"/>
  <c r="L821" i="9" s="1"/>
  <c r="K822" i="9"/>
  <c r="L822" i="9" s="1"/>
  <c r="K823" i="9"/>
  <c r="L823" i="9" s="1"/>
  <c r="K824" i="9"/>
  <c r="L824" i="9" s="1"/>
  <c r="K825" i="9"/>
  <c r="L825" i="9" s="1"/>
  <c r="K826" i="9"/>
  <c r="L826" i="9" s="1"/>
  <c r="K827" i="9"/>
  <c r="L827" i="9" s="1"/>
  <c r="K830" i="9"/>
  <c r="L830" i="9" s="1"/>
  <c r="K828" i="9"/>
  <c r="L828" i="9" s="1"/>
  <c r="K831" i="9"/>
  <c r="L831" i="9" s="1"/>
  <c r="K829" i="9"/>
  <c r="L829" i="9" s="1"/>
  <c r="K832" i="9"/>
  <c r="L832" i="9" s="1"/>
  <c r="K833" i="9"/>
  <c r="L833" i="9" s="1"/>
  <c r="K834" i="9"/>
  <c r="L834" i="9" s="1"/>
  <c r="K835" i="9"/>
  <c r="L835" i="9" s="1"/>
  <c r="K836" i="9"/>
  <c r="L836" i="9" s="1"/>
  <c r="K837" i="9"/>
  <c r="L837" i="9" s="1"/>
  <c r="K838" i="9"/>
  <c r="L838" i="9" s="1"/>
  <c r="K839" i="9"/>
  <c r="L839" i="9" s="1"/>
  <c r="K843" i="9"/>
  <c r="L843" i="9" s="1"/>
  <c r="K844" i="9"/>
  <c r="L844" i="9" s="1"/>
  <c r="K840" i="9"/>
  <c r="L840" i="9" s="1"/>
  <c r="K845" i="9"/>
  <c r="L845" i="9" s="1"/>
  <c r="K846" i="9"/>
  <c r="L846" i="9" s="1"/>
  <c r="K847" i="9"/>
  <c r="L847" i="9" s="1"/>
  <c r="K848" i="9"/>
  <c r="L848" i="9" s="1"/>
  <c r="K849" i="9"/>
  <c r="L849" i="9" s="1"/>
  <c r="K841" i="9"/>
  <c r="L841" i="9" s="1"/>
  <c r="K850" i="9"/>
  <c r="L850" i="9" s="1"/>
  <c r="K851" i="9"/>
  <c r="L851" i="9" s="1"/>
  <c r="K842" i="9"/>
  <c r="L842" i="9" s="1"/>
  <c r="K852" i="9"/>
  <c r="L852" i="9" s="1"/>
  <c r="K853" i="9"/>
  <c r="L853" i="9" s="1"/>
  <c r="K856" i="9"/>
  <c r="L856" i="9" s="1"/>
  <c r="K857" i="9"/>
  <c r="L857" i="9" s="1"/>
  <c r="K858" i="9"/>
  <c r="L858" i="9" s="1"/>
  <c r="K859" i="9"/>
  <c r="L859" i="9" s="1"/>
  <c r="K860" i="9"/>
  <c r="L860" i="9" s="1"/>
  <c r="K861" i="9"/>
  <c r="L861" i="9" s="1"/>
  <c r="K862" i="9"/>
  <c r="L862" i="9" s="1"/>
  <c r="K863" i="9"/>
  <c r="L863" i="9" s="1"/>
  <c r="K864" i="9"/>
  <c r="L864" i="9" s="1"/>
  <c r="K865" i="9"/>
  <c r="L865" i="9" s="1"/>
  <c r="K854" i="9"/>
  <c r="L854" i="9" s="1"/>
  <c r="K866" i="9"/>
  <c r="L866" i="9" s="1"/>
  <c r="K855" i="9"/>
  <c r="L855" i="9" s="1"/>
  <c r="K867" i="9"/>
  <c r="L867" i="9" s="1"/>
  <c r="K868" i="9"/>
  <c r="L868" i="9" s="1"/>
  <c r="K869" i="9"/>
  <c r="L869" i="9" s="1"/>
  <c r="K870" i="9"/>
  <c r="L870" i="9" s="1"/>
  <c r="K871" i="9"/>
  <c r="L871" i="9" s="1"/>
  <c r="K872" i="9"/>
  <c r="L872" i="9" s="1"/>
  <c r="K873" i="9"/>
  <c r="L873" i="9" s="1"/>
  <c r="K874" i="9"/>
  <c r="L874" i="9" s="1"/>
  <c r="K875" i="9"/>
  <c r="L875" i="9" s="1"/>
  <c r="K876" i="9"/>
  <c r="L876" i="9" s="1"/>
  <c r="K877" i="9"/>
  <c r="L877" i="9" s="1"/>
  <c r="K878" i="9"/>
  <c r="L878" i="9" s="1"/>
  <c r="K879" i="9"/>
  <c r="L879" i="9" s="1"/>
  <c r="K880" i="9"/>
  <c r="L880" i="9" s="1"/>
  <c r="K881" i="9"/>
  <c r="L881" i="9" s="1"/>
  <c r="K882" i="9"/>
  <c r="L882" i="9" s="1"/>
  <c r="K883" i="9"/>
  <c r="L883" i="9" s="1"/>
  <c r="K884" i="9"/>
  <c r="L884" i="9" s="1"/>
  <c r="K885" i="9"/>
  <c r="L885" i="9" s="1"/>
  <c r="K886" i="9"/>
  <c r="L886" i="9" s="1"/>
  <c r="K887" i="9"/>
  <c r="L887" i="9" s="1"/>
  <c r="K888" i="9"/>
  <c r="L888" i="9" s="1"/>
  <c r="K889" i="9"/>
  <c r="L889" i="9" s="1"/>
  <c r="K890" i="9"/>
  <c r="L890" i="9" s="1"/>
  <c r="K891" i="9"/>
  <c r="L891" i="9" s="1"/>
  <c r="K892" i="9"/>
  <c r="L892" i="9" s="1"/>
  <c r="K893" i="9"/>
  <c r="L893" i="9" s="1"/>
  <c r="K894" i="9"/>
  <c r="L894" i="9" s="1"/>
  <c r="K895" i="9"/>
  <c r="L895" i="9" s="1"/>
  <c r="K896" i="9"/>
  <c r="L896" i="9" s="1"/>
  <c r="K897" i="9"/>
  <c r="L897" i="9" s="1"/>
  <c r="K898" i="9"/>
  <c r="L898" i="9" s="1"/>
  <c r="K899" i="9"/>
  <c r="L899" i="9" s="1"/>
  <c r="K900" i="9"/>
  <c r="L900" i="9" s="1"/>
  <c r="K901" i="9"/>
  <c r="L901" i="9" s="1"/>
  <c r="K902" i="9"/>
  <c r="L902" i="9" s="1"/>
  <c r="K903" i="9"/>
  <c r="L903" i="9" s="1"/>
  <c r="K904" i="9"/>
  <c r="L904" i="9" s="1"/>
  <c r="K905" i="9"/>
  <c r="L905" i="9" s="1"/>
  <c r="K906" i="9"/>
  <c r="L906" i="9" s="1"/>
  <c r="K907" i="9"/>
  <c r="L907" i="9" s="1"/>
  <c r="K908" i="9"/>
  <c r="L908" i="9" s="1"/>
  <c r="K909" i="9"/>
  <c r="L909" i="9" s="1"/>
  <c r="K910" i="9"/>
  <c r="L910" i="9" s="1"/>
  <c r="K912" i="9"/>
  <c r="L912" i="9" s="1"/>
  <c r="K913" i="9"/>
  <c r="L913" i="9" s="1"/>
  <c r="K911" i="9"/>
  <c r="L911" i="9" s="1"/>
  <c r="K914" i="9"/>
  <c r="L914" i="9" s="1"/>
  <c r="K915" i="9"/>
  <c r="L915" i="9" s="1"/>
  <c r="K916" i="9"/>
  <c r="L916" i="9" s="1"/>
  <c r="K917" i="9"/>
  <c r="L917" i="9" s="1"/>
  <c r="K918" i="9"/>
  <c r="L918" i="9" s="1"/>
  <c r="K919" i="9"/>
  <c r="L919" i="9" s="1"/>
  <c r="K920" i="9"/>
  <c r="L920" i="9" s="1"/>
  <c r="K921" i="9"/>
  <c r="L921" i="9" s="1"/>
  <c r="K922" i="9"/>
  <c r="L922" i="9" s="1"/>
  <c r="K923" i="9"/>
  <c r="L923" i="9" s="1"/>
  <c r="K924" i="9"/>
  <c r="L924" i="9" s="1"/>
  <c r="K925" i="9"/>
  <c r="L925" i="9" s="1"/>
  <c r="K929" i="9"/>
  <c r="L929" i="9" s="1"/>
  <c r="K930" i="9"/>
  <c r="L930" i="9" s="1"/>
  <c r="K931" i="9"/>
  <c r="L931" i="9" s="1"/>
  <c r="K932" i="9"/>
  <c r="L932" i="9" s="1"/>
  <c r="K926" i="9"/>
  <c r="L926" i="9" s="1"/>
  <c r="K927" i="9"/>
  <c r="L927" i="9" s="1"/>
  <c r="K933" i="9"/>
  <c r="L933" i="9" s="1"/>
  <c r="K934" i="9"/>
  <c r="L934" i="9" s="1"/>
  <c r="K935" i="9"/>
  <c r="L935" i="9" s="1"/>
  <c r="K936" i="9"/>
  <c r="L936" i="9" s="1"/>
  <c r="K937" i="9"/>
  <c r="L937" i="9" s="1"/>
  <c r="K928" i="9"/>
  <c r="L928" i="9" s="1"/>
  <c r="K938" i="9"/>
  <c r="L938" i="9" s="1"/>
  <c r="K939" i="9"/>
  <c r="L939" i="9" s="1"/>
  <c r="K940" i="9"/>
  <c r="L940" i="9" s="1"/>
  <c r="K941" i="9"/>
  <c r="L941" i="9" s="1"/>
  <c r="K942" i="9"/>
  <c r="L942" i="9" s="1"/>
  <c r="K943" i="9"/>
  <c r="L943" i="9" s="1"/>
  <c r="K944" i="9"/>
  <c r="L944" i="9" s="1"/>
  <c r="K945" i="9"/>
  <c r="L945" i="9" s="1"/>
  <c r="K946" i="9"/>
  <c r="L946" i="9" s="1"/>
  <c r="K947" i="9"/>
  <c r="L947" i="9" s="1"/>
  <c r="K948" i="9"/>
  <c r="L948" i="9" s="1"/>
  <c r="K949" i="9"/>
  <c r="L949" i="9" s="1"/>
  <c r="K950" i="9"/>
  <c r="L950" i="9" s="1"/>
  <c r="K951" i="9"/>
  <c r="L951" i="9" s="1"/>
  <c r="K952" i="9"/>
  <c r="L952" i="9" s="1"/>
  <c r="K953" i="9"/>
  <c r="L953" i="9" s="1"/>
  <c r="K955" i="9"/>
  <c r="L955" i="9" s="1"/>
  <c r="K956" i="9"/>
  <c r="L956" i="9" s="1"/>
  <c r="K957" i="9"/>
  <c r="L957" i="9" s="1"/>
  <c r="K958" i="9"/>
  <c r="L958" i="9" s="1"/>
  <c r="K959" i="9"/>
  <c r="L959" i="9" s="1"/>
  <c r="K960" i="9"/>
  <c r="L960" i="9" s="1"/>
  <c r="K954" i="9"/>
  <c r="L954" i="9" s="1"/>
  <c r="K961" i="9"/>
  <c r="L961" i="9" s="1"/>
  <c r="K962" i="9"/>
  <c r="L962" i="9" s="1"/>
  <c r="K963" i="9"/>
  <c r="L963" i="9" s="1"/>
  <c r="K964" i="9"/>
  <c r="L964" i="9" s="1"/>
  <c r="K965" i="9"/>
  <c r="L965" i="9" s="1"/>
  <c r="K967" i="9"/>
  <c r="L967" i="9" s="1"/>
  <c r="K966" i="9"/>
  <c r="L966" i="9" s="1"/>
  <c r="K968" i="9"/>
  <c r="L968" i="9" s="1"/>
  <c r="K969" i="9"/>
  <c r="L969" i="9" s="1"/>
  <c r="K970" i="9"/>
  <c r="L970" i="9" s="1"/>
  <c r="K971" i="9"/>
  <c r="L971" i="9" s="1"/>
  <c r="K973" i="9"/>
  <c r="L973" i="9" s="1"/>
  <c r="K974" i="9"/>
  <c r="L974" i="9" s="1"/>
  <c r="K975" i="9"/>
  <c r="L975" i="9" s="1"/>
  <c r="K976" i="9"/>
  <c r="L976" i="9" s="1"/>
  <c r="K977" i="9"/>
  <c r="L977" i="9" s="1"/>
  <c r="K978" i="9"/>
  <c r="L978" i="9" s="1"/>
  <c r="K979" i="9"/>
  <c r="L979" i="9" s="1"/>
  <c r="K972" i="9"/>
  <c r="L972" i="9" s="1"/>
  <c r="K982" i="9"/>
  <c r="L982" i="9" s="1"/>
  <c r="K980" i="9"/>
  <c r="L980" i="9" s="1"/>
  <c r="K983" i="9"/>
  <c r="L983" i="9" s="1"/>
  <c r="K981" i="9"/>
  <c r="L981" i="9" s="1"/>
  <c r="K984" i="9"/>
  <c r="L984" i="9" s="1"/>
  <c r="K985" i="9"/>
  <c r="L985" i="9" s="1"/>
  <c r="K987" i="9"/>
  <c r="L987" i="9" s="1"/>
  <c r="K988" i="9"/>
  <c r="L988" i="9" s="1"/>
  <c r="K989" i="9"/>
  <c r="L989" i="9" s="1"/>
  <c r="K986" i="9"/>
  <c r="L986" i="9" s="1"/>
  <c r="K991" i="9"/>
  <c r="L991" i="9" s="1"/>
  <c r="K990" i="9"/>
  <c r="L990" i="9" s="1"/>
  <c r="K992" i="9"/>
  <c r="L992" i="9" s="1"/>
  <c r="K993" i="9"/>
  <c r="L993" i="9" s="1"/>
  <c r="K994" i="9"/>
  <c r="L994" i="9" s="1"/>
  <c r="K995" i="9"/>
  <c r="L995" i="9" s="1"/>
  <c r="K996" i="9"/>
  <c r="L996" i="9" s="1"/>
  <c r="K997" i="9"/>
  <c r="L997" i="9" s="1"/>
  <c r="K998" i="9"/>
  <c r="L998" i="9" s="1"/>
  <c r="K999" i="9"/>
  <c r="L999" i="9" s="1"/>
  <c r="K1000" i="9"/>
  <c r="L1000" i="9" s="1"/>
  <c r="K1001" i="9"/>
  <c r="L1001" i="9" s="1"/>
  <c r="K1002" i="9"/>
  <c r="L1002" i="9" s="1"/>
  <c r="K1003" i="9"/>
  <c r="L1003" i="9" s="1"/>
  <c r="K1007" i="9"/>
  <c r="L1007" i="9" s="1"/>
  <c r="K1004" i="9"/>
  <c r="L1004" i="9" s="1"/>
  <c r="K1005" i="9"/>
  <c r="L1005" i="9" s="1"/>
  <c r="K1008" i="9"/>
  <c r="L1008" i="9" s="1"/>
  <c r="K1009" i="9"/>
  <c r="L1009" i="9" s="1"/>
  <c r="K1010" i="9"/>
  <c r="L1010" i="9" s="1"/>
  <c r="K1011" i="9"/>
  <c r="L1011" i="9" s="1"/>
  <c r="K1012" i="9"/>
  <c r="L1012" i="9" s="1"/>
  <c r="K1013" i="9"/>
  <c r="L1013" i="9" s="1"/>
  <c r="K1014" i="9"/>
  <c r="L1014" i="9" s="1"/>
  <c r="K1015" i="9"/>
  <c r="L1015" i="9" s="1"/>
  <c r="K1006" i="9"/>
  <c r="L1006" i="9" s="1"/>
  <c r="K1016" i="9"/>
  <c r="L1016" i="9" s="1"/>
  <c r="K1017" i="9"/>
  <c r="L1017" i="9" s="1"/>
  <c r="K1019" i="9"/>
  <c r="L1019" i="9" s="1"/>
  <c r="K1018" i="9"/>
  <c r="L1018" i="9" s="1"/>
  <c r="K1020" i="9"/>
  <c r="L1020" i="9" s="1"/>
  <c r="K1021" i="9"/>
  <c r="L1021" i="9" s="1"/>
  <c r="K1022" i="9"/>
  <c r="L1022" i="9" s="1"/>
  <c r="K1023" i="9"/>
  <c r="L1023" i="9" s="1"/>
  <c r="K1024" i="9"/>
  <c r="L1024" i="9" s="1"/>
  <c r="K1025" i="9"/>
  <c r="L1025" i="9" s="1"/>
  <c r="K1026" i="9"/>
  <c r="L1026" i="9" s="1"/>
  <c r="K1027" i="9"/>
  <c r="L1027" i="9" s="1"/>
  <c r="K1028" i="9"/>
  <c r="L1028" i="9" s="1"/>
  <c r="K1029" i="9"/>
  <c r="L1029" i="9" s="1"/>
  <c r="K1030" i="9"/>
  <c r="L1030" i="9" s="1"/>
  <c r="K1031" i="9"/>
  <c r="L1031" i="9" s="1"/>
  <c r="K1033" i="9"/>
  <c r="L1033" i="9" s="1"/>
  <c r="K1032" i="9"/>
  <c r="L1032" i="9" s="1"/>
  <c r="K1034" i="9"/>
  <c r="L1034" i="9" s="1"/>
  <c r="K1035" i="9"/>
  <c r="L1035" i="9" s="1"/>
  <c r="K1036" i="9"/>
  <c r="L1036" i="9" s="1"/>
  <c r="K1037" i="9"/>
  <c r="L1037" i="9" s="1"/>
  <c r="K1038" i="9"/>
  <c r="L1038" i="9" s="1"/>
  <c r="K1039" i="9"/>
  <c r="L1039" i="9" s="1"/>
  <c r="K1041" i="9"/>
  <c r="L1041" i="9" s="1"/>
  <c r="K1042" i="9"/>
  <c r="L1042" i="9" s="1"/>
  <c r="K1043" i="9"/>
  <c r="L1043" i="9" s="1"/>
  <c r="K1044" i="9"/>
  <c r="L1044" i="9" s="1"/>
  <c r="K1045" i="9"/>
  <c r="L1045" i="9" s="1"/>
  <c r="K1046" i="9"/>
  <c r="L1046" i="9" s="1"/>
  <c r="K1047" i="9"/>
  <c r="L1047" i="9" s="1"/>
  <c r="K1040" i="9"/>
  <c r="L1040" i="9" s="1"/>
  <c r="K1048" i="9"/>
  <c r="L1048" i="9" s="1"/>
  <c r="K1049" i="9"/>
  <c r="L1049" i="9" s="1"/>
  <c r="K1050" i="9"/>
  <c r="L1050" i="9" s="1"/>
  <c r="K1051" i="9"/>
  <c r="L1051" i="9" s="1"/>
  <c r="K1055" i="9"/>
  <c r="L1055" i="9" s="1"/>
  <c r="K1056" i="9"/>
  <c r="L1056" i="9" s="1"/>
  <c r="K1057" i="9"/>
  <c r="L1057" i="9" s="1"/>
  <c r="K1058" i="9"/>
  <c r="L1058" i="9" s="1"/>
  <c r="K1059" i="9"/>
  <c r="L1059" i="9" s="1"/>
  <c r="K1060" i="9"/>
  <c r="L1060" i="9" s="1"/>
  <c r="K1061" i="9"/>
  <c r="L1061" i="9" s="1"/>
  <c r="K1052" i="9"/>
  <c r="L1052" i="9" s="1"/>
  <c r="K1062" i="9"/>
  <c r="L1062" i="9" s="1"/>
  <c r="K1053" i="9"/>
  <c r="L1053" i="9" s="1"/>
  <c r="K1054" i="9"/>
  <c r="L1054" i="9" s="1"/>
  <c r="K1063" i="9"/>
  <c r="L1063" i="9" s="1"/>
  <c r="K1065" i="9"/>
  <c r="L1065" i="9" s="1"/>
  <c r="K1066" i="9"/>
  <c r="L1066" i="9" s="1"/>
  <c r="K1067" i="9"/>
  <c r="L1067" i="9" s="1"/>
  <c r="K1068" i="9"/>
  <c r="L1068" i="9" s="1"/>
  <c r="K1069" i="9"/>
  <c r="L1069" i="9" s="1"/>
  <c r="K1070" i="9"/>
  <c r="L1070" i="9" s="1"/>
  <c r="K1071" i="9"/>
  <c r="L1071" i="9" s="1"/>
  <c r="K1072" i="9"/>
  <c r="L1072" i="9" s="1"/>
  <c r="K1073" i="9"/>
  <c r="L1073" i="9" s="1"/>
  <c r="K1074" i="9"/>
  <c r="L1074" i="9" s="1"/>
  <c r="K1064" i="9"/>
  <c r="L1064" i="9" s="1"/>
  <c r="K1075" i="9"/>
  <c r="L1075" i="9" s="1"/>
  <c r="K1076" i="9"/>
  <c r="L1076" i="9" s="1"/>
  <c r="K1077" i="9"/>
  <c r="L1077" i="9" s="1"/>
  <c r="K1078" i="9"/>
  <c r="L1078" i="9" s="1"/>
  <c r="K1079" i="9"/>
  <c r="L1079" i="9" s="1"/>
  <c r="K1080" i="9"/>
  <c r="L1080" i="9" s="1"/>
  <c r="K1081" i="9"/>
  <c r="L1081" i="9" s="1"/>
  <c r="K1082" i="9"/>
  <c r="L1082" i="9" s="1"/>
  <c r="K1083" i="9"/>
  <c r="L1083" i="9" s="1"/>
  <c r="K1084" i="9"/>
  <c r="L1084" i="9" s="1"/>
  <c r="K1085" i="9"/>
  <c r="L1085" i="9" s="1"/>
  <c r="K1086" i="9"/>
  <c r="L1086" i="9" s="1"/>
  <c r="K1087" i="9"/>
  <c r="L1087" i="9" s="1"/>
  <c r="K1088" i="9"/>
  <c r="L1088" i="9" s="1"/>
  <c r="K1089" i="9"/>
  <c r="L1089" i="9" s="1"/>
  <c r="K1090" i="9"/>
  <c r="L1090" i="9" s="1"/>
  <c r="K1091" i="9"/>
  <c r="L1091" i="9" s="1"/>
  <c r="K1092" i="9"/>
  <c r="L1092" i="9" s="1"/>
  <c r="K1093" i="9"/>
  <c r="L1093" i="9" s="1"/>
  <c r="K1094" i="9"/>
  <c r="L1094" i="9" s="1"/>
  <c r="K1095" i="9"/>
  <c r="L1095" i="9" s="1"/>
  <c r="K1096" i="9"/>
  <c r="L1096" i="9" s="1"/>
  <c r="K1097" i="9"/>
  <c r="L1097" i="9" s="1"/>
  <c r="K1098" i="9"/>
  <c r="L1098" i="9" s="1"/>
  <c r="K1099" i="9"/>
  <c r="L1099" i="9" s="1"/>
  <c r="K1100" i="9"/>
  <c r="L1100" i="9" s="1"/>
  <c r="K1101" i="9"/>
  <c r="L1101" i="9" s="1"/>
  <c r="K1102" i="9"/>
  <c r="L1102" i="9" s="1"/>
  <c r="K1103" i="9"/>
  <c r="L1103" i="9" s="1"/>
  <c r="K1104" i="9"/>
  <c r="L1104" i="9" s="1"/>
  <c r="K1105" i="9"/>
  <c r="L1105" i="9" s="1"/>
  <c r="K1107" i="9"/>
  <c r="L1107" i="9" s="1"/>
  <c r="K1108" i="9"/>
  <c r="L1108" i="9" s="1"/>
  <c r="K1109" i="9"/>
  <c r="L1109" i="9" s="1"/>
  <c r="K1106" i="9"/>
  <c r="L1106" i="9" s="1"/>
  <c r="K1110" i="9"/>
  <c r="L1110" i="9" s="1"/>
  <c r="K1111" i="9"/>
  <c r="L1111" i="9" s="1"/>
  <c r="K1112" i="9"/>
  <c r="L1112" i="9" s="1"/>
  <c r="K1113" i="9"/>
  <c r="L1113" i="9" s="1"/>
  <c r="K1115" i="9"/>
  <c r="L1115" i="9" s="1"/>
  <c r="K1116" i="9"/>
  <c r="L1116" i="9" s="1"/>
  <c r="K1117" i="9"/>
  <c r="L1117" i="9" s="1"/>
  <c r="K1118" i="9"/>
  <c r="L1118" i="9" s="1"/>
  <c r="K1119" i="9"/>
  <c r="L1119" i="9" s="1"/>
  <c r="K1120" i="9"/>
  <c r="L1120" i="9" s="1"/>
  <c r="K1121" i="9"/>
  <c r="L1121" i="9" s="1"/>
  <c r="K1122" i="9"/>
  <c r="L1122" i="9" s="1"/>
  <c r="K1123" i="9"/>
  <c r="L1123" i="9" s="1"/>
  <c r="K1124" i="9"/>
  <c r="L1124" i="9" s="1"/>
  <c r="K1125" i="9"/>
  <c r="L1125" i="9" s="1"/>
  <c r="K1126" i="9"/>
  <c r="L1126" i="9" s="1"/>
  <c r="K1127" i="9"/>
  <c r="L1127" i="9" s="1"/>
  <c r="K1114" i="9"/>
  <c r="L1114" i="9" s="1"/>
  <c r="K1128" i="9"/>
  <c r="L1128" i="9" s="1"/>
  <c r="K1129" i="9"/>
  <c r="L1129" i="9" s="1"/>
  <c r="K1130" i="9"/>
  <c r="L1130" i="9" s="1"/>
  <c r="K1131" i="9"/>
  <c r="L1131" i="9" s="1"/>
  <c r="K1132" i="9"/>
  <c r="L1132" i="9" s="1"/>
  <c r="K1133" i="9"/>
  <c r="L1133" i="9" s="1"/>
  <c r="K1134" i="9"/>
  <c r="L1134" i="9" s="1"/>
  <c r="K1135" i="9"/>
  <c r="L1135" i="9" s="1"/>
  <c r="K1136" i="9"/>
  <c r="L1136" i="9" s="1"/>
  <c r="K1137" i="9"/>
  <c r="L1137" i="9" s="1"/>
  <c r="K1138" i="9"/>
  <c r="L1138" i="9" s="1"/>
  <c r="K1139" i="9"/>
  <c r="L1139" i="9" s="1"/>
  <c r="K1140" i="9"/>
  <c r="L1140" i="9" s="1"/>
  <c r="K1141" i="9"/>
  <c r="L1141" i="9" s="1"/>
  <c r="K1143" i="9"/>
  <c r="L1143" i="9" s="1"/>
  <c r="K1144" i="9"/>
  <c r="L1144" i="9" s="1"/>
  <c r="K1145" i="9"/>
  <c r="L1145" i="9" s="1"/>
  <c r="K1146" i="9"/>
  <c r="L1146" i="9" s="1"/>
  <c r="K1147" i="9"/>
  <c r="L1147" i="9" s="1"/>
  <c r="K1148" i="9"/>
  <c r="L1148" i="9" s="1"/>
  <c r="K1149" i="9"/>
  <c r="L1149" i="9" s="1"/>
  <c r="K1150" i="9"/>
  <c r="L1150" i="9" s="1"/>
  <c r="K1151" i="9"/>
  <c r="L1151" i="9" s="1"/>
  <c r="K1152" i="9"/>
  <c r="L1152" i="9" s="1"/>
  <c r="K1153" i="9"/>
  <c r="L1153" i="9" s="1"/>
  <c r="K1154" i="9"/>
  <c r="L1154" i="9" s="1"/>
  <c r="K1142" i="9"/>
  <c r="L1142" i="9" s="1"/>
  <c r="K1155" i="9"/>
  <c r="L1155" i="9" s="1"/>
  <c r="K1156" i="9"/>
  <c r="L1156" i="9" s="1"/>
  <c r="K1157" i="9"/>
  <c r="L1157" i="9" s="1"/>
  <c r="K1158" i="9"/>
  <c r="L1158" i="9" s="1"/>
  <c r="K1159" i="9"/>
  <c r="L1159" i="9" s="1"/>
  <c r="K1160" i="9"/>
  <c r="L1160" i="9" s="1"/>
  <c r="K1161" i="9"/>
  <c r="L1161" i="9" s="1"/>
  <c r="K1162" i="9"/>
  <c r="L1162" i="9" s="1"/>
  <c r="K1163" i="9"/>
  <c r="L1163" i="9" s="1"/>
  <c r="K1165" i="9"/>
  <c r="L1165" i="9" s="1"/>
  <c r="K1166" i="9"/>
  <c r="L1166" i="9" s="1"/>
  <c r="K1167" i="9"/>
  <c r="L1167" i="9" s="1"/>
  <c r="K1168" i="9"/>
  <c r="L1168" i="9" s="1"/>
  <c r="K1169" i="9"/>
  <c r="L1169" i="9" s="1"/>
  <c r="K1170" i="9"/>
  <c r="L1170" i="9" s="1"/>
  <c r="K1171" i="9"/>
  <c r="L1171" i="9" s="1"/>
  <c r="K1172" i="9"/>
  <c r="L1172" i="9" s="1"/>
  <c r="K1173" i="9"/>
  <c r="L1173" i="9" s="1"/>
  <c r="K1174" i="9"/>
  <c r="L1174" i="9" s="1"/>
  <c r="K1175" i="9"/>
  <c r="L1175" i="9" s="1"/>
  <c r="K1176" i="9"/>
  <c r="L1176" i="9" s="1"/>
  <c r="K1177" i="9"/>
  <c r="L1177" i="9" s="1"/>
  <c r="K1164" i="9"/>
  <c r="L1164" i="9" s="1"/>
  <c r="K1178" i="9"/>
  <c r="L1178" i="9" s="1"/>
  <c r="K1179" i="9"/>
  <c r="L1179" i="9" s="1"/>
  <c r="K1180" i="9"/>
  <c r="L1180" i="9" s="1"/>
  <c r="K1181" i="9"/>
  <c r="L1181" i="9" s="1"/>
  <c r="K1182" i="9"/>
  <c r="L1182" i="9" s="1"/>
  <c r="K1183" i="9"/>
  <c r="L1183" i="9" s="1"/>
  <c r="K1184" i="9"/>
  <c r="L1184" i="9" s="1"/>
  <c r="K1185" i="9"/>
  <c r="L1185" i="9" s="1"/>
  <c r="K1186" i="9"/>
  <c r="L1186" i="9" s="1"/>
  <c r="K1187" i="9"/>
  <c r="L1187" i="9" s="1"/>
  <c r="K1188" i="9"/>
  <c r="L1188" i="9" s="1"/>
  <c r="K1189" i="9"/>
  <c r="L1189" i="9" s="1"/>
  <c r="K1190" i="9"/>
  <c r="L1190" i="9" s="1"/>
  <c r="K1191" i="9"/>
  <c r="L1191" i="9" s="1"/>
  <c r="K1192" i="9"/>
  <c r="L1192" i="9" s="1"/>
  <c r="K1193" i="9"/>
  <c r="L1193" i="9" s="1"/>
  <c r="K1194" i="9"/>
  <c r="L1194" i="9" s="1"/>
  <c r="K1195" i="9"/>
  <c r="L1195" i="9" s="1"/>
  <c r="K1196" i="9"/>
  <c r="L1196" i="9" s="1"/>
  <c r="K1197" i="9"/>
  <c r="L1197" i="9" s="1"/>
  <c r="K1198" i="9"/>
  <c r="L1198" i="9" s="1"/>
  <c r="K1199" i="9"/>
  <c r="L1199" i="9" s="1"/>
  <c r="K1200" i="9"/>
  <c r="L1200" i="9" s="1"/>
  <c r="K1201" i="9"/>
  <c r="L1201" i="9" s="1"/>
  <c r="K1202" i="9"/>
  <c r="L1202" i="9" s="1"/>
  <c r="K1203" i="9"/>
  <c r="L1203" i="9" s="1"/>
  <c r="K1204" i="9"/>
  <c r="L1204" i="9" s="1"/>
  <c r="K1205" i="9"/>
  <c r="L1205" i="9" s="1"/>
  <c r="K1207" i="9"/>
  <c r="L1207" i="9" s="1"/>
  <c r="K1208" i="9"/>
  <c r="L1208" i="9" s="1"/>
  <c r="K1209" i="9"/>
  <c r="L1209" i="9" s="1"/>
  <c r="K1210" i="9"/>
  <c r="L1210" i="9" s="1"/>
  <c r="K1206" i="9"/>
  <c r="L1206" i="9" s="1"/>
  <c r="K1211" i="9"/>
  <c r="L1211" i="9" s="1"/>
  <c r="K1212" i="9"/>
  <c r="L1212" i="9" s="1"/>
  <c r="K1213" i="9"/>
  <c r="L1213" i="9" s="1"/>
  <c r="K1214" i="9"/>
  <c r="L1214" i="9" s="1"/>
  <c r="K1215" i="9"/>
  <c r="L1215" i="9" s="1"/>
  <c r="K1216" i="9"/>
  <c r="L1216" i="9" s="1"/>
  <c r="K1217" i="9"/>
  <c r="L1217" i="9" s="1"/>
  <c r="K1218" i="9"/>
  <c r="L1218" i="9" s="1"/>
  <c r="K1219" i="9"/>
  <c r="L1219" i="9" s="1"/>
  <c r="K1221" i="9"/>
  <c r="L1221" i="9" s="1"/>
  <c r="K1222" i="9"/>
  <c r="L1222" i="9" s="1"/>
  <c r="K1220" i="9"/>
  <c r="L1220" i="9" s="1"/>
  <c r="K1223" i="9"/>
  <c r="L1223" i="9" s="1"/>
  <c r="K1224" i="9"/>
  <c r="L1224" i="9" s="1"/>
  <c r="K1225" i="9"/>
  <c r="L1225" i="9" s="1"/>
  <c r="K1226" i="9"/>
  <c r="L1226" i="9" s="1"/>
  <c r="K1227" i="9"/>
  <c r="L1227" i="9" s="1"/>
  <c r="K1228" i="9"/>
  <c r="L1228" i="9" s="1"/>
  <c r="K1229" i="9"/>
  <c r="L1229" i="9" s="1"/>
  <c r="K1230" i="9"/>
  <c r="L1230" i="9" s="1"/>
  <c r="K1231" i="9"/>
  <c r="L1231" i="9" s="1"/>
  <c r="K1232" i="9"/>
  <c r="L1232" i="9" s="1"/>
  <c r="K1233" i="9"/>
  <c r="L1233" i="9" s="1"/>
  <c r="K1234" i="9"/>
  <c r="L1234" i="9" s="1"/>
  <c r="K1235" i="9"/>
  <c r="L1235" i="9" s="1"/>
  <c r="K1236" i="9"/>
  <c r="L1236" i="9" s="1"/>
  <c r="K1237" i="9"/>
  <c r="L1237" i="9" s="1"/>
  <c r="K1238" i="9"/>
  <c r="L1238" i="9" s="1"/>
  <c r="K1239" i="9"/>
  <c r="L1239" i="9" s="1"/>
  <c r="K1240" i="9"/>
  <c r="L1240" i="9" s="1"/>
  <c r="K1241" i="9"/>
  <c r="L1241" i="9" s="1"/>
  <c r="K1242" i="9"/>
  <c r="L1242" i="9" s="1"/>
  <c r="K1243" i="9"/>
  <c r="L1243" i="9" s="1"/>
  <c r="K1244" i="9"/>
  <c r="L1244" i="9" s="1"/>
  <c r="K1245" i="9"/>
  <c r="L1245" i="9" s="1"/>
  <c r="K1246" i="9"/>
  <c r="L1246" i="9" s="1"/>
  <c r="K1247" i="9"/>
  <c r="L1247" i="9" s="1"/>
  <c r="K1248" i="9"/>
  <c r="L1248" i="9" s="1"/>
  <c r="K1249" i="9"/>
  <c r="L1249" i="9" s="1"/>
  <c r="K1250" i="9"/>
  <c r="L1250" i="9" s="1"/>
  <c r="K1251" i="9"/>
  <c r="L1251" i="9" s="1"/>
  <c r="K1252" i="9"/>
  <c r="L1252" i="9" s="1"/>
  <c r="K1254" i="9"/>
  <c r="L1254" i="9" s="1"/>
  <c r="K1255" i="9"/>
  <c r="L1255" i="9" s="1"/>
  <c r="K1256" i="9"/>
  <c r="L1256" i="9" s="1"/>
  <c r="K1257" i="9"/>
  <c r="L1257" i="9" s="1"/>
  <c r="K1253" i="9"/>
  <c r="L1253" i="9" s="1"/>
  <c r="K1258" i="9"/>
  <c r="L1258" i="9" s="1"/>
  <c r="K1259" i="9"/>
  <c r="L1259" i="9" s="1"/>
  <c r="K1260" i="9"/>
  <c r="L1260" i="9" s="1"/>
  <c r="K1261" i="9"/>
  <c r="L1261" i="9" s="1"/>
  <c r="K1262" i="9"/>
  <c r="L1262" i="9" s="1"/>
  <c r="K1263" i="9"/>
  <c r="L1263" i="9" s="1"/>
  <c r="K1264" i="9"/>
  <c r="L1264" i="9" s="1"/>
  <c r="K1265" i="9"/>
  <c r="L1265" i="9" s="1"/>
  <c r="K1266" i="9"/>
  <c r="L1266" i="9" s="1"/>
  <c r="K1267" i="9"/>
  <c r="L1267" i="9" s="1"/>
  <c r="K1268" i="9"/>
  <c r="L1268" i="9" s="1"/>
  <c r="K1269" i="9"/>
  <c r="L1269" i="9" s="1"/>
  <c r="K1270" i="9"/>
  <c r="L1270" i="9" s="1"/>
  <c r="K1271" i="9"/>
  <c r="L1271" i="9" s="1"/>
  <c r="K1272" i="9"/>
  <c r="L1272" i="9" s="1"/>
  <c r="K1273" i="9"/>
  <c r="L1273" i="9" s="1"/>
  <c r="K1274" i="9"/>
  <c r="L1274" i="9" s="1"/>
  <c r="K1275" i="9"/>
  <c r="L1275" i="9" s="1"/>
  <c r="K1276" i="9"/>
  <c r="L1276" i="9" s="1"/>
  <c r="K1277" i="9"/>
  <c r="L1277" i="9" s="1"/>
  <c r="K1278" i="9"/>
  <c r="L1278" i="9" s="1"/>
  <c r="K1279" i="9"/>
  <c r="L1279" i="9" s="1"/>
  <c r="K1282" i="9"/>
  <c r="L1282" i="9" s="1"/>
  <c r="K1283" i="9"/>
  <c r="L1283" i="9" s="1"/>
  <c r="K1280" i="9"/>
  <c r="L1280" i="9" s="1"/>
  <c r="K1284" i="9"/>
  <c r="L1284" i="9" s="1"/>
  <c r="K1285" i="9"/>
  <c r="L1285" i="9" s="1"/>
  <c r="K1286" i="9"/>
  <c r="L1286" i="9" s="1"/>
  <c r="K1287" i="9"/>
  <c r="L1287" i="9" s="1"/>
  <c r="K1288" i="9"/>
  <c r="L1288" i="9" s="1"/>
  <c r="K1289" i="9"/>
  <c r="L1289" i="9" s="1"/>
  <c r="K1290" i="9"/>
  <c r="L1290" i="9" s="1"/>
  <c r="K1281" i="9"/>
  <c r="L1281" i="9" s="1"/>
  <c r="K1291" i="9"/>
  <c r="L1291" i="9" s="1"/>
  <c r="K1292" i="9"/>
  <c r="L1292" i="9" s="1"/>
  <c r="K1293" i="9"/>
  <c r="L1293" i="9" s="1"/>
  <c r="K1294" i="9"/>
  <c r="L1294" i="9" s="1"/>
  <c r="K1295" i="9"/>
  <c r="L1295" i="9" s="1"/>
  <c r="K1296" i="9"/>
  <c r="L1296" i="9" s="1"/>
  <c r="K1297" i="9"/>
  <c r="L1297" i="9" s="1"/>
  <c r="K1301" i="9"/>
  <c r="L1301" i="9" s="1"/>
  <c r="K1302" i="9"/>
  <c r="L1302" i="9" s="1"/>
  <c r="K1303" i="9"/>
  <c r="L1303" i="9" s="1"/>
  <c r="K1304" i="9"/>
  <c r="L1304" i="9" s="1"/>
  <c r="K1305" i="9"/>
  <c r="L1305" i="9" s="1"/>
  <c r="K1306" i="9"/>
  <c r="L1306" i="9" s="1"/>
  <c r="K1307" i="9"/>
  <c r="L1307" i="9" s="1"/>
  <c r="K1308" i="9"/>
  <c r="L1308" i="9" s="1"/>
  <c r="K1298" i="9"/>
  <c r="L1298" i="9" s="1"/>
  <c r="K1309" i="9"/>
  <c r="L1309" i="9" s="1"/>
  <c r="K1299" i="9"/>
  <c r="L1299" i="9" s="1"/>
  <c r="K1310" i="9"/>
  <c r="L1310" i="9" s="1"/>
  <c r="K1311" i="9"/>
  <c r="L1311" i="9" s="1"/>
  <c r="K1312" i="9"/>
  <c r="L1312" i="9" s="1"/>
  <c r="K1313" i="9"/>
  <c r="L1313" i="9" s="1"/>
  <c r="K1314" i="9"/>
  <c r="L1314" i="9" s="1"/>
  <c r="K1315" i="9"/>
  <c r="L1315" i="9" s="1"/>
  <c r="K1316" i="9"/>
  <c r="L1316" i="9" s="1"/>
  <c r="K1317" i="9"/>
  <c r="L1317" i="9" s="1"/>
  <c r="K1318" i="9"/>
  <c r="L1318" i="9" s="1"/>
  <c r="K1319" i="9"/>
  <c r="L1319" i="9" s="1"/>
  <c r="K1300" i="9"/>
  <c r="L1300" i="9" s="1"/>
  <c r="K1320" i="9"/>
  <c r="L1320" i="9" s="1"/>
  <c r="K1321" i="9"/>
  <c r="L1321" i="9" s="1"/>
  <c r="K1322" i="9"/>
  <c r="L1322" i="9" s="1"/>
  <c r="K1323" i="9"/>
  <c r="L1323" i="9" s="1"/>
  <c r="K1325" i="9"/>
  <c r="L1325" i="9" s="1"/>
  <c r="K1326" i="9"/>
  <c r="L1326" i="9" s="1"/>
  <c r="K1327" i="9"/>
  <c r="L1327" i="9" s="1"/>
  <c r="K1328" i="9"/>
  <c r="L1328" i="9" s="1"/>
  <c r="K1324" i="9"/>
  <c r="L1324" i="9" s="1"/>
  <c r="K1329" i="9"/>
  <c r="L1329" i="9" s="1"/>
  <c r="K1330" i="9"/>
  <c r="L1330" i="9" s="1"/>
  <c r="K1331" i="9"/>
  <c r="L1331" i="9" s="1"/>
  <c r="K1332" i="9"/>
  <c r="L1332" i="9" s="1"/>
  <c r="K1333" i="9"/>
  <c r="L1333" i="9" s="1"/>
  <c r="K1334" i="9"/>
  <c r="L1334" i="9" s="1"/>
  <c r="K1335" i="9"/>
  <c r="L1335" i="9" s="1"/>
  <c r="K1336" i="9"/>
  <c r="L1336" i="9" s="1"/>
  <c r="K1337" i="9"/>
  <c r="L1337" i="9" s="1"/>
  <c r="K1338" i="9"/>
  <c r="L1338" i="9" s="1"/>
  <c r="K1339" i="9"/>
  <c r="L1339" i="9" s="1"/>
  <c r="K1340" i="9"/>
  <c r="L1340" i="9" s="1"/>
  <c r="K1341" i="9"/>
  <c r="L1341" i="9" s="1"/>
  <c r="K1342" i="9"/>
  <c r="L1342" i="9" s="1"/>
  <c r="K1343" i="9"/>
  <c r="L1343" i="9" s="1"/>
  <c r="K1344" i="9"/>
  <c r="L1344" i="9" s="1"/>
  <c r="K1345" i="9"/>
  <c r="L1345" i="9" s="1"/>
  <c r="K1346" i="9"/>
  <c r="L1346" i="9" s="1"/>
  <c r="K1347" i="9"/>
  <c r="L1347" i="9" s="1"/>
  <c r="K1348" i="9"/>
  <c r="L1348" i="9" s="1"/>
  <c r="K1349" i="9"/>
  <c r="L1349" i="9" s="1"/>
  <c r="K1350" i="9"/>
  <c r="L1350" i="9" s="1"/>
  <c r="K1351" i="9"/>
  <c r="L1351" i="9" s="1"/>
  <c r="K1352" i="9"/>
  <c r="L1352" i="9" s="1"/>
  <c r="K1353" i="9"/>
  <c r="L1353" i="9" s="1"/>
  <c r="K1355" i="9"/>
  <c r="L1355" i="9" s="1"/>
  <c r="K1356" i="9"/>
  <c r="L1356" i="9" s="1"/>
  <c r="K1357" i="9"/>
  <c r="L1357" i="9" s="1"/>
  <c r="K1354" i="9"/>
  <c r="L1354" i="9" s="1"/>
  <c r="K1358" i="9"/>
  <c r="L1358" i="9" s="1"/>
  <c r="K1359" i="9"/>
  <c r="L1359" i="9" s="1"/>
  <c r="K1360" i="9"/>
  <c r="L1360" i="9" s="1"/>
  <c r="K1361" i="9"/>
  <c r="L1361" i="9" s="1"/>
  <c r="K1362" i="9"/>
  <c r="L1362" i="9" s="1"/>
  <c r="K1363" i="9"/>
  <c r="L1363" i="9" s="1"/>
  <c r="K1364" i="9"/>
  <c r="L1364" i="9" s="1"/>
  <c r="K1365" i="9"/>
  <c r="L1365" i="9" s="1"/>
  <c r="K1366" i="9"/>
  <c r="L1366" i="9" s="1"/>
  <c r="K1367" i="9"/>
  <c r="L1367" i="9" s="1"/>
  <c r="K1368" i="9"/>
  <c r="L1368" i="9" s="1"/>
  <c r="K1369" i="9"/>
  <c r="L1369" i="9" s="1"/>
  <c r="K1371" i="9"/>
  <c r="L1371" i="9" s="1"/>
  <c r="K1372" i="9"/>
  <c r="L1372" i="9" s="1"/>
  <c r="K1373" i="9"/>
  <c r="L1373" i="9" s="1"/>
  <c r="K1374" i="9"/>
  <c r="L1374" i="9" s="1"/>
  <c r="K1375" i="9"/>
  <c r="L1375" i="9" s="1"/>
  <c r="K1376" i="9"/>
  <c r="L1376" i="9" s="1"/>
  <c r="K1370" i="9"/>
  <c r="L1370" i="9" s="1"/>
  <c r="K1377" i="9"/>
  <c r="L1377" i="9" s="1"/>
  <c r="K1379" i="9"/>
  <c r="L1379" i="9" s="1"/>
  <c r="K1380" i="9"/>
  <c r="L1380" i="9" s="1"/>
  <c r="K1378" i="9"/>
  <c r="L1378" i="9" s="1"/>
  <c r="K1381" i="9"/>
  <c r="L1381" i="9" s="1"/>
  <c r="K1382" i="9"/>
  <c r="L1382" i="9" s="1"/>
  <c r="K1383" i="9"/>
  <c r="L1383" i="9" s="1"/>
  <c r="K1384" i="9"/>
  <c r="L1384" i="9" s="1"/>
  <c r="K1385" i="9"/>
  <c r="L1385" i="9" s="1"/>
  <c r="K1386" i="9"/>
  <c r="L1386" i="9" s="1"/>
  <c r="K1387" i="9"/>
  <c r="L1387" i="9" s="1"/>
  <c r="K1388" i="9"/>
  <c r="L1388" i="9" s="1"/>
  <c r="K1389" i="9"/>
  <c r="L1389" i="9" s="1"/>
  <c r="K1390" i="9"/>
  <c r="L1390" i="9" s="1"/>
  <c r="K1391" i="9"/>
  <c r="L1391" i="9" s="1"/>
  <c r="K1392" i="9"/>
  <c r="L1392" i="9" s="1"/>
  <c r="K1393" i="9"/>
  <c r="L1393" i="9" s="1"/>
  <c r="K1396" i="9"/>
  <c r="L1396" i="9" s="1"/>
  <c r="K1397" i="9"/>
  <c r="L1397" i="9" s="1"/>
  <c r="K1398" i="9"/>
  <c r="L1398" i="9" s="1"/>
  <c r="K1399" i="9"/>
  <c r="L1399" i="9" s="1"/>
  <c r="K1394" i="9"/>
  <c r="L1394" i="9" s="1"/>
  <c r="K1395" i="9"/>
  <c r="L1395" i="9" s="1"/>
  <c r="K1400" i="9"/>
  <c r="L1400" i="9" s="1"/>
  <c r="K1401" i="9"/>
  <c r="L1401" i="9" s="1"/>
  <c r="K1402" i="9"/>
  <c r="L1402" i="9" s="1"/>
  <c r="K1403" i="9"/>
  <c r="L1403" i="9" s="1"/>
  <c r="K1405" i="9"/>
  <c r="L1405" i="9" s="1"/>
  <c r="K1406" i="9"/>
  <c r="L1406" i="9" s="1"/>
  <c r="K1407" i="9"/>
  <c r="L1407" i="9" s="1"/>
  <c r="K1408" i="9"/>
  <c r="L1408" i="9" s="1"/>
  <c r="K1404" i="9"/>
  <c r="L1404" i="9" s="1"/>
  <c r="K1409" i="9"/>
  <c r="L1409" i="9" s="1"/>
  <c r="K1411" i="9"/>
  <c r="L1411" i="9" s="1"/>
  <c r="K1412" i="9"/>
  <c r="L1412" i="9" s="1"/>
  <c r="K1413" i="9"/>
  <c r="L1413" i="9" s="1"/>
  <c r="K1414" i="9"/>
  <c r="L1414" i="9" s="1"/>
  <c r="K1415" i="9"/>
  <c r="L1415" i="9" s="1"/>
  <c r="K1416" i="9"/>
  <c r="L1416" i="9" s="1"/>
  <c r="K1417" i="9"/>
  <c r="L1417" i="9" s="1"/>
  <c r="K1418" i="9"/>
  <c r="L1418" i="9" s="1"/>
  <c r="K1410" i="9"/>
  <c r="L1410" i="9" s="1"/>
  <c r="K1419" i="9"/>
  <c r="L1419" i="9" s="1"/>
  <c r="K1420" i="9"/>
  <c r="L1420" i="9" s="1"/>
  <c r="K1421" i="9"/>
  <c r="L1421" i="9" s="1"/>
  <c r="K1422" i="9"/>
  <c r="L1422" i="9" s="1"/>
  <c r="K1423" i="9"/>
  <c r="L1423" i="9" s="1"/>
  <c r="K1424" i="9"/>
  <c r="L1424" i="9" s="1"/>
  <c r="K1426" i="9"/>
  <c r="L1426" i="9" s="1"/>
  <c r="K1425" i="9"/>
  <c r="L1425" i="9" s="1"/>
  <c r="K1427" i="9"/>
  <c r="L1427" i="9" s="1"/>
  <c r="K1428" i="9"/>
  <c r="L1428" i="9" s="1"/>
  <c r="K1429" i="9"/>
  <c r="L1429" i="9" s="1"/>
  <c r="K1430" i="9"/>
  <c r="L1430" i="9" s="1"/>
  <c r="K1431" i="9"/>
  <c r="L1431" i="9" s="1"/>
  <c r="K1432" i="9"/>
  <c r="L1432" i="9" s="1"/>
  <c r="K1433" i="9"/>
  <c r="L1433" i="9" s="1"/>
  <c r="K1434" i="9"/>
  <c r="L1434" i="9" s="1"/>
  <c r="K1435" i="9"/>
  <c r="L1435" i="9" s="1"/>
  <c r="K1437" i="9"/>
  <c r="L1437" i="9" s="1"/>
  <c r="K1436" i="9"/>
  <c r="L1436" i="9" s="1"/>
  <c r="K1438" i="9"/>
  <c r="L1438" i="9" s="1"/>
  <c r="K1439" i="9"/>
  <c r="L1439" i="9" s="1"/>
  <c r="K1440" i="9"/>
  <c r="L1440" i="9" s="1"/>
  <c r="K1441" i="9"/>
  <c r="L1441" i="9" s="1"/>
  <c r="K1442" i="9"/>
  <c r="L1442" i="9" s="1"/>
  <c r="K1443" i="9"/>
  <c r="L1443" i="9" s="1"/>
  <c r="K1444" i="9"/>
  <c r="L1444" i="9" s="1"/>
  <c r="K1445" i="9"/>
  <c r="L1445" i="9" s="1"/>
  <c r="K1446" i="9"/>
  <c r="L1446" i="9" s="1"/>
  <c r="K1447" i="9"/>
  <c r="L1447" i="9" s="1"/>
  <c r="K1448" i="9"/>
  <c r="L1448" i="9" s="1"/>
  <c r="K1449" i="9"/>
  <c r="L1449" i="9" s="1"/>
  <c r="K1450" i="9"/>
  <c r="L1450" i="9" s="1"/>
  <c r="K1451" i="9"/>
  <c r="L1451" i="9" s="1"/>
  <c r="K1452" i="9"/>
  <c r="L1452" i="9" s="1"/>
  <c r="K1453" i="9"/>
  <c r="L1453" i="9" s="1"/>
  <c r="K1454" i="9"/>
  <c r="L1454" i="9" s="1"/>
  <c r="K1455" i="9"/>
  <c r="L1455" i="9" s="1"/>
  <c r="K1456" i="9"/>
  <c r="L1456" i="9" s="1"/>
  <c r="K1457" i="9"/>
  <c r="L1457" i="9" s="1"/>
  <c r="K1458" i="9"/>
  <c r="L1458" i="9" s="1"/>
  <c r="K1459" i="9"/>
  <c r="L1459" i="9" s="1"/>
  <c r="K1462" i="9"/>
  <c r="L1462" i="9" s="1"/>
  <c r="K1463" i="9"/>
  <c r="L1463" i="9" s="1"/>
  <c r="K1460" i="9"/>
  <c r="L1460" i="9" s="1"/>
  <c r="K1464" i="9"/>
  <c r="L1464" i="9" s="1"/>
  <c r="K1465" i="9"/>
  <c r="L1465" i="9" s="1"/>
  <c r="K1466" i="9"/>
  <c r="L1466" i="9" s="1"/>
  <c r="K1467" i="9"/>
  <c r="L1467" i="9" s="1"/>
  <c r="K1468" i="9"/>
  <c r="L1468" i="9" s="1"/>
  <c r="K1469" i="9"/>
  <c r="L1469" i="9" s="1"/>
  <c r="K1461" i="9"/>
  <c r="L1461" i="9" s="1"/>
  <c r="K1470" i="9"/>
  <c r="L1470" i="9" s="1"/>
  <c r="K1471" i="9"/>
  <c r="L1471" i="9" s="1"/>
  <c r="K1473" i="9"/>
  <c r="L1473" i="9" s="1"/>
  <c r="K1474" i="9"/>
  <c r="L1474" i="9" s="1"/>
  <c r="K1475" i="9"/>
  <c r="L1475" i="9" s="1"/>
  <c r="K1476" i="9"/>
  <c r="L1476" i="9" s="1"/>
  <c r="K1477" i="9"/>
  <c r="L1477" i="9" s="1"/>
  <c r="K1478" i="9"/>
  <c r="L1478" i="9" s="1"/>
  <c r="K1479" i="9"/>
  <c r="L1479" i="9" s="1"/>
  <c r="K1480" i="9"/>
  <c r="L1480" i="9" s="1"/>
  <c r="K1481" i="9"/>
  <c r="L1481" i="9" s="1"/>
  <c r="K1482" i="9"/>
  <c r="L1482" i="9" s="1"/>
  <c r="K1483" i="9"/>
  <c r="L1483" i="9" s="1"/>
  <c r="K1484" i="9"/>
  <c r="L1484" i="9" s="1"/>
  <c r="K1485" i="9"/>
  <c r="L1485" i="9" s="1"/>
  <c r="K1486" i="9"/>
  <c r="L1486" i="9" s="1"/>
  <c r="K1487" i="9"/>
  <c r="L1487" i="9" s="1"/>
  <c r="K1488" i="9"/>
  <c r="L1488" i="9" s="1"/>
  <c r="K1472" i="9"/>
  <c r="L1472" i="9" s="1"/>
  <c r="K1489" i="9"/>
  <c r="L1489" i="9" s="1"/>
  <c r="K1490" i="9"/>
  <c r="L1490" i="9" s="1"/>
  <c r="K1491" i="9"/>
  <c r="L1491" i="9" s="1"/>
  <c r="K1492" i="9"/>
  <c r="L1492" i="9" s="1"/>
  <c r="K1493" i="9"/>
  <c r="L1493" i="9" s="1"/>
  <c r="K1494" i="9"/>
  <c r="L1494" i="9" s="1"/>
  <c r="K1495" i="9"/>
  <c r="L1495" i="9" s="1"/>
  <c r="K1496" i="9"/>
  <c r="L1496" i="9" s="1"/>
  <c r="K1497" i="9"/>
  <c r="L1497" i="9" s="1"/>
  <c r="K1498" i="9"/>
  <c r="L1498" i="9" s="1"/>
  <c r="K1499" i="9"/>
  <c r="L1499" i="9" s="1"/>
  <c r="K1500" i="9"/>
  <c r="L1500" i="9" s="1"/>
  <c r="K1501" i="9"/>
  <c r="L1501" i="9" s="1"/>
  <c r="K1502" i="9"/>
  <c r="L1502" i="9" s="1"/>
  <c r="K1503" i="9"/>
  <c r="L1503" i="9" s="1"/>
  <c r="K1504" i="9"/>
  <c r="L1504" i="9" s="1"/>
  <c r="K1505" i="9"/>
  <c r="L1505" i="9" s="1"/>
  <c r="K1506" i="9"/>
  <c r="L1506" i="9" s="1"/>
  <c r="K1507" i="9"/>
  <c r="L1507" i="9" s="1"/>
  <c r="K1508" i="9"/>
  <c r="L1508" i="9" s="1"/>
  <c r="K1509" i="9"/>
  <c r="L1509" i="9" s="1"/>
  <c r="K1510" i="9"/>
  <c r="L1510" i="9" s="1"/>
  <c r="K1511" i="9"/>
  <c r="L1511" i="9" s="1"/>
  <c r="K1512" i="9"/>
  <c r="L1512" i="9" s="1"/>
  <c r="K1513" i="9"/>
  <c r="L1513" i="9" s="1"/>
  <c r="K1514" i="9"/>
  <c r="L1514" i="9" s="1"/>
  <c r="K1515" i="9"/>
  <c r="L1515" i="9" s="1"/>
  <c r="K1516" i="9"/>
  <c r="L1516" i="9" s="1"/>
  <c r="K1517" i="9"/>
  <c r="L1517" i="9" s="1"/>
  <c r="K1518" i="9"/>
  <c r="L1518" i="9" s="1"/>
  <c r="K1519" i="9"/>
  <c r="L1519" i="9" s="1"/>
  <c r="K1520" i="9"/>
  <c r="L1520" i="9" s="1"/>
  <c r="K1521" i="9"/>
  <c r="L1521" i="9" s="1"/>
  <c r="K1522" i="9"/>
  <c r="L1522" i="9" s="1"/>
  <c r="K1523" i="9"/>
  <c r="L1523" i="9" s="1"/>
  <c r="K1524" i="9"/>
  <c r="L1524" i="9" s="1"/>
  <c r="K1525" i="9"/>
  <c r="L1525" i="9" s="1"/>
  <c r="K1526" i="9"/>
  <c r="L1526" i="9" s="1"/>
  <c r="K1527" i="9"/>
  <c r="L1527" i="9" s="1"/>
  <c r="K1528" i="9"/>
  <c r="L1528" i="9" s="1"/>
  <c r="K1529" i="9"/>
  <c r="L1529" i="9" s="1"/>
  <c r="K1530" i="9"/>
  <c r="L1530" i="9" s="1"/>
  <c r="K1531" i="9"/>
  <c r="L1531" i="9" s="1"/>
  <c r="K1532" i="9"/>
  <c r="L1532" i="9" s="1"/>
  <c r="K1533" i="9"/>
  <c r="L1533" i="9" s="1"/>
  <c r="K1534" i="9"/>
  <c r="L1534" i="9" s="1"/>
  <c r="K1535" i="9"/>
  <c r="L1535" i="9" s="1"/>
  <c r="K1536" i="9"/>
  <c r="L1536" i="9" s="1"/>
  <c r="K1537" i="9"/>
  <c r="L1537" i="9" s="1"/>
  <c r="K1538" i="9"/>
  <c r="L1538" i="9" s="1"/>
  <c r="K1539" i="9"/>
  <c r="L1539" i="9" s="1"/>
  <c r="K1540" i="9"/>
  <c r="L1540" i="9" s="1"/>
  <c r="K1541" i="9"/>
  <c r="L1541" i="9" s="1"/>
  <c r="K1542" i="9"/>
  <c r="L1542" i="9" s="1"/>
  <c r="K1543" i="9"/>
  <c r="L1543" i="9" s="1"/>
  <c r="K1544" i="9"/>
  <c r="L1544" i="9" s="1"/>
  <c r="K1545" i="9"/>
  <c r="L1545" i="9" s="1"/>
  <c r="K1546" i="9"/>
  <c r="L1546" i="9" s="1"/>
  <c r="K1547" i="9"/>
  <c r="L1547" i="9" s="1"/>
  <c r="K1548" i="9"/>
  <c r="L1548" i="9" s="1"/>
  <c r="K1549" i="9"/>
  <c r="L1549" i="9" s="1"/>
  <c r="K1550" i="9"/>
  <c r="L1550" i="9" s="1"/>
  <c r="K1551" i="9"/>
  <c r="L1551" i="9" s="1"/>
  <c r="K1552" i="9"/>
  <c r="L1552" i="9" s="1"/>
  <c r="K1553" i="9"/>
  <c r="L1553" i="9" s="1"/>
  <c r="K1554" i="9"/>
  <c r="L1554" i="9" s="1"/>
  <c r="K1555" i="9"/>
  <c r="L1555" i="9" s="1"/>
  <c r="K1557" i="9"/>
  <c r="L1557" i="9" s="1"/>
  <c r="K1558" i="9"/>
  <c r="L1558" i="9" s="1"/>
  <c r="K1559" i="9"/>
  <c r="L1559" i="9" s="1"/>
  <c r="K1560" i="9"/>
  <c r="L1560" i="9" s="1"/>
  <c r="K1561" i="9"/>
  <c r="L1561" i="9" s="1"/>
  <c r="K1562" i="9"/>
  <c r="L1562" i="9" s="1"/>
  <c r="K1563" i="9"/>
  <c r="L1563" i="9" s="1"/>
  <c r="K1564" i="9"/>
  <c r="L1564" i="9" s="1"/>
  <c r="K1556" i="9"/>
  <c r="L1556" i="9" s="1"/>
  <c r="K1565" i="9"/>
  <c r="L1565" i="9" s="1"/>
  <c r="K1566" i="9"/>
  <c r="L1566" i="9" s="1"/>
  <c r="K1567" i="9"/>
  <c r="L1567" i="9" s="1"/>
  <c r="K1568" i="9"/>
  <c r="L1568" i="9" s="1"/>
  <c r="K1569" i="9"/>
  <c r="L1569" i="9" s="1"/>
  <c r="K1570" i="9"/>
  <c r="L1570" i="9" s="1"/>
  <c r="K1571" i="9"/>
  <c r="L1571" i="9" s="1"/>
  <c r="K1572" i="9"/>
  <c r="L1572" i="9" s="1"/>
  <c r="K1573" i="9"/>
  <c r="L1573" i="9" s="1"/>
  <c r="K1574" i="9"/>
  <c r="L1574" i="9" s="1"/>
  <c r="K1575" i="9"/>
  <c r="L1575" i="9" s="1"/>
  <c r="K1576" i="9"/>
  <c r="L1576" i="9" s="1"/>
  <c r="K1577" i="9"/>
  <c r="L1577" i="9" s="1"/>
  <c r="K1578" i="9"/>
  <c r="L1578" i="9" s="1"/>
  <c r="K1579" i="9"/>
  <c r="L1579" i="9" s="1"/>
  <c r="K1580" i="9"/>
  <c r="L1580" i="9" s="1"/>
  <c r="K1581" i="9"/>
  <c r="L1581" i="9" s="1"/>
  <c r="K1582" i="9"/>
  <c r="L1582" i="9" s="1"/>
  <c r="K1583" i="9"/>
  <c r="L1583" i="9" s="1"/>
  <c r="K1586" i="9"/>
  <c r="L1586" i="9" s="1"/>
  <c r="K1587" i="9"/>
  <c r="L1587" i="9" s="1"/>
  <c r="K1588" i="9"/>
  <c r="L1588" i="9" s="1"/>
  <c r="K1589" i="9"/>
  <c r="L1589" i="9" s="1"/>
  <c r="K1590" i="9"/>
  <c r="L1590" i="9" s="1"/>
  <c r="K1591" i="9"/>
  <c r="L1591" i="9" s="1"/>
  <c r="K1592" i="9"/>
  <c r="L1592" i="9" s="1"/>
  <c r="K1584" i="9"/>
  <c r="L1584" i="9" s="1"/>
  <c r="K1593" i="9"/>
  <c r="L1593" i="9" s="1"/>
  <c r="K1585" i="9"/>
  <c r="L1585" i="9" s="1"/>
  <c r="K1594" i="9"/>
  <c r="L1594" i="9" s="1"/>
  <c r="K1595" i="9"/>
  <c r="L1595" i="9" s="1"/>
  <c r="K1596" i="9"/>
  <c r="L1596" i="9" s="1"/>
  <c r="K1597" i="9"/>
  <c r="L1597" i="9" s="1"/>
  <c r="K1598" i="9"/>
  <c r="L1598" i="9" s="1"/>
  <c r="K1599" i="9"/>
  <c r="L1599" i="9" s="1"/>
  <c r="K1600" i="9"/>
  <c r="L1600" i="9" s="1"/>
  <c r="K1601" i="9"/>
  <c r="K1602" i="9"/>
  <c r="L1602" i="9" s="1"/>
  <c r="K1603" i="9"/>
  <c r="L1603" i="9" s="1"/>
  <c r="K1604" i="9"/>
  <c r="L1604" i="9" s="1"/>
  <c r="K1605" i="9"/>
  <c r="L1605" i="9" s="1"/>
  <c r="K1606" i="9"/>
  <c r="L1606" i="9" s="1"/>
  <c r="K1607" i="9"/>
  <c r="L1607" i="9" s="1"/>
  <c r="K1608" i="9"/>
  <c r="L1608" i="9" s="1"/>
  <c r="K1609" i="9"/>
  <c r="L1609" i="9" s="1"/>
  <c r="K1611" i="9"/>
  <c r="L1611" i="9" s="1"/>
  <c r="K1612" i="9"/>
  <c r="L1612" i="9" s="1"/>
  <c r="K1613" i="9"/>
  <c r="L1613" i="9" s="1"/>
  <c r="K1614" i="9"/>
  <c r="L1614" i="9" s="1"/>
  <c r="K1610" i="9"/>
  <c r="L1610" i="9" s="1"/>
  <c r="K1615" i="9"/>
  <c r="L1615" i="9" s="1"/>
  <c r="K1616" i="9"/>
  <c r="L1616" i="9" s="1"/>
  <c r="K1617" i="9"/>
  <c r="L1617" i="9" s="1"/>
  <c r="K1618" i="9"/>
  <c r="L1618" i="9" s="1"/>
  <c r="K1619" i="9"/>
  <c r="L1619" i="9" s="1"/>
  <c r="K1620" i="9"/>
  <c r="L1620" i="9" s="1"/>
  <c r="K1621" i="9"/>
  <c r="L1621" i="9" s="1"/>
  <c r="K1622" i="9"/>
  <c r="L1622" i="9" s="1"/>
  <c r="K1623" i="9"/>
  <c r="L1623" i="9" s="1"/>
  <c r="K1624" i="9"/>
  <c r="L1624" i="9" s="1"/>
  <c r="K1625" i="9"/>
  <c r="L1625" i="9" s="1"/>
  <c r="K1626" i="9"/>
  <c r="L1626" i="9" s="1"/>
  <c r="K1627" i="9"/>
  <c r="L1627" i="9" s="1"/>
  <c r="K1628" i="9"/>
  <c r="L1628" i="9" s="1"/>
  <c r="K1629" i="9"/>
  <c r="L1629" i="9" s="1"/>
  <c r="K1630" i="9"/>
  <c r="L1630" i="9" s="1"/>
  <c r="K1631" i="9"/>
  <c r="L1631" i="9" s="1"/>
  <c r="K1632" i="9"/>
  <c r="L1632" i="9" s="1"/>
  <c r="K1633" i="9"/>
  <c r="L1633" i="9" s="1"/>
  <c r="K1634" i="9"/>
  <c r="L1634" i="9" s="1"/>
  <c r="K1635" i="9"/>
  <c r="L1635" i="9" s="1"/>
  <c r="K1636" i="9"/>
  <c r="L1636" i="9" s="1"/>
  <c r="K1637" i="9"/>
  <c r="L1637" i="9" s="1"/>
  <c r="K1638" i="9"/>
  <c r="L1638" i="9" s="1"/>
  <c r="K1639" i="9"/>
  <c r="L1639" i="9" s="1"/>
  <c r="K1640" i="9"/>
  <c r="L1640" i="9" s="1"/>
  <c r="K1641" i="9"/>
  <c r="L1641" i="9" s="1"/>
  <c r="K1642" i="9"/>
  <c r="L1642" i="9" s="1"/>
  <c r="K1643" i="9"/>
  <c r="L1643" i="9" s="1"/>
  <c r="K1644" i="9"/>
  <c r="L1644" i="9" s="1"/>
  <c r="K1645" i="9"/>
  <c r="L1645" i="9" s="1"/>
  <c r="K1646" i="9"/>
  <c r="L1646" i="9" s="1"/>
  <c r="K1647" i="9"/>
  <c r="L1647" i="9" s="1"/>
  <c r="K1648" i="9"/>
  <c r="L1648" i="9" s="1"/>
  <c r="K1649" i="9"/>
  <c r="L1649" i="9" s="1"/>
  <c r="K1650" i="9"/>
  <c r="L1650" i="9" s="1"/>
  <c r="K1651" i="9"/>
  <c r="L1651" i="9" s="1"/>
  <c r="K1658" i="9"/>
  <c r="L1658" i="9" s="1"/>
  <c r="K1659" i="9"/>
  <c r="L1659" i="9" s="1"/>
  <c r="K1660" i="9"/>
  <c r="L1660" i="9" s="1"/>
  <c r="K1661" i="9"/>
  <c r="L1661" i="9" s="1"/>
  <c r="K1662" i="9"/>
  <c r="L1662" i="9" s="1"/>
  <c r="K1663" i="9"/>
  <c r="L1663" i="9" s="1"/>
  <c r="K1664" i="9"/>
  <c r="L1664" i="9" s="1"/>
  <c r="K1665" i="9"/>
  <c r="L1665" i="9" s="1"/>
  <c r="K1666" i="9"/>
  <c r="L1666" i="9" s="1"/>
  <c r="K1667" i="9"/>
  <c r="L1667" i="9" s="1"/>
  <c r="K1668" i="9"/>
  <c r="L1668" i="9" s="1"/>
  <c r="K1669" i="9"/>
  <c r="L1669" i="9" s="1"/>
  <c r="K1670" i="9"/>
  <c r="L1670" i="9" s="1"/>
  <c r="K1671" i="9"/>
  <c r="L1671" i="9" s="1"/>
  <c r="K1652" i="9"/>
  <c r="L1652" i="9" s="1"/>
  <c r="K1672" i="9"/>
  <c r="L1672" i="9" s="1"/>
  <c r="K1673" i="9"/>
  <c r="L1673" i="9" s="1"/>
  <c r="K1674" i="9"/>
  <c r="L1674" i="9" s="1"/>
  <c r="K1675" i="9"/>
  <c r="L1675" i="9" s="1"/>
  <c r="K1676" i="9"/>
  <c r="L1676" i="9" s="1"/>
  <c r="K1677" i="9"/>
  <c r="L1677" i="9" s="1"/>
  <c r="K1678" i="9"/>
  <c r="L1678" i="9" s="1"/>
  <c r="K1653" i="9"/>
  <c r="L1653" i="9" s="1"/>
  <c r="K1679" i="9"/>
  <c r="L1679" i="9" s="1"/>
  <c r="K1680" i="9"/>
  <c r="L1680" i="9" s="1"/>
  <c r="K1681" i="9"/>
  <c r="L1681" i="9" s="1"/>
  <c r="K1654" i="9"/>
  <c r="L1654" i="9" s="1"/>
  <c r="K1682" i="9"/>
  <c r="L1682" i="9" s="1"/>
  <c r="K1683" i="9"/>
  <c r="L1683" i="9" s="1"/>
  <c r="K1684" i="9"/>
  <c r="L1684" i="9" s="1"/>
  <c r="K1685" i="9"/>
  <c r="L1685" i="9" s="1"/>
  <c r="K1686" i="9"/>
  <c r="L1686" i="9" s="1"/>
  <c r="K1687" i="9"/>
  <c r="L1687" i="9" s="1"/>
  <c r="K1688" i="9"/>
  <c r="L1688" i="9" s="1"/>
  <c r="K1689" i="9"/>
  <c r="L1689" i="9" s="1"/>
  <c r="K1690" i="9"/>
  <c r="L1690" i="9" s="1"/>
  <c r="K1691" i="9"/>
  <c r="L1691" i="9" s="1"/>
  <c r="K1692" i="9"/>
  <c r="L1692" i="9" s="1"/>
  <c r="K1693" i="9"/>
  <c r="L1693" i="9" s="1"/>
  <c r="K1694" i="9"/>
  <c r="L1694" i="9" s="1"/>
  <c r="K1695" i="9"/>
  <c r="L1695" i="9" s="1"/>
  <c r="K1696" i="9"/>
  <c r="L1696" i="9" s="1"/>
  <c r="K1697" i="9"/>
  <c r="L1697" i="9" s="1"/>
  <c r="K1698" i="9"/>
  <c r="L1698" i="9" s="1"/>
  <c r="K1655" i="9"/>
  <c r="L1655" i="9" s="1"/>
  <c r="K1699" i="9"/>
  <c r="L1699" i="9" s="1"/>
  <c r="K1700" i="9"/>
  <c r="L1700" i="9" s="1"/>
  <c r="K1701" i="9"/>
  <c r="L1701" i="9" s="1"/>
  <c r="K1702" i="9"/>
  <c r="L1702" i="9" s="1"/>
  <c r="K1703" i="9"/>
  <c r="L1703" i="9" s="1"/>
  <c r="K1704" i="9"/>
  <c r="L1704" i="9" s="1"/>
  <c r="K1705" i="9"/>
  <c r="L1705" i="9" s="1"/>
  <c r="K1706" i="9"/>
  <c r="L1706" i="9" s="1"/>
  <c r="K1707" i="9"/>
  <c r="L1707" i="9" s="1"/>
  <c r="K1708" i="9"/>
  <c r="L1708" i="9" s="1"/>
  <c r="K1709" i="9"/>
  <c r="L1709" i="9" s="1"/>
  <c r="K1710" i="9"/>
  <c r="L1710" i="9" s="1"/>
  <c r="K1711" i="9"/>
  <c r="L1711" i="9" s="1"/>
  <c r="K1712" i="9"/>
  <c r="L1712" i="9" s="1"/>
  <c r="K1713" i="9"/>
  <c r="L1713" i="9" s="1"/>
  <c r="K1656" i="9"/>
  <c r="L1656" i="9" s="1"/>
  <c r="K1714" i="9"/>
  <c r="L1714" i="9" s="1"/>
  <c r="K1715" i="9"/>
  <c r="L1715" i="9" s="1"/>
  <c r="K1716" i="9"/>
  <c r="L1716" i="9" s="1"/>
  <c r="K1717" i="9"/>
  <c r="L1717" i="9" s="1"/>
  <c r="K1718" i="9"/>
  <c r="L1718" i="9" s="1"/>
  <c r="K1719" i="9"/>
  <c r="L1719" i="9" s="1"/>
  <c r="K1720" i="9"/>
  <c r="L1720" i="9" s="1"/>
  <c r="K1721" i="9"/>
  <c r="L1721" i="9" s="1"/>
  <c r="K1657" i="9"/>
  <c r="L1657" i="9" s="1"/>
  <c r="K1722" i="9"/>
  <c r="L1722" i="9" s="1"/>
  <c r="K1723" i="9"/>
  <c r="L1723" i="9" s="1"/>
  <c r="K1724" i="9"/>
  <c r="L1724" i="9" s="1"/>
  <c r="K1725" i="9"/>
  <c r="L1725" i="9" s="1"/>
  <c r="K1726" i="9"/>
  <c r="L1726" i="9" s="1"/>
  <c r="K1727" i="9"/>
  <c r="L1727" i="9" s="1"/>
  <c r="K1735" i="9"/>
  <c r="L1735" i="9" s="1"/>
  <c r="K1736" i="9"/>
  <c r="L1736" i="9" s="1"/>
  <c r="K1737" i="9"/>
  <c r="L1737" i="9" s="1"/>
  <c r="K1738" i="9"/>
  <c r="L1738" i="9" s="1"/>
  <c r="K1728" i="9"/>
  <c r="L1728" i="9" s="1"/>
  <c r="K1739" i="9"/>
  <c r="L1739" i="9" s="1"/>
  <c r="K1729" i="9"/>
  <c r="L1729" i="9" s="1"/>
  <c r="K1740" i="9"/>
  <c r="L1740" i="9" s="1"/>
  <c r="K1741" i="9"/>
  <c r="L1741" i="9" s="1"/>
  <c r="K1742" i="9"/>
  <c r="L1742" i="9" s="1"/>
  <c r="K1743" i="9"/>
  <c r="L1743" i="9" s="1"/>
  <c r="K1744" i="9"/>
  <c r="L1744" i="9" s="1"/>
  <c r="K1745" i="9"/>
  <c r="L1745" i="9" s="1"/>
  <c r="K1746" i="9"/>
  <c r="L1746" i="9" s="1"/>
  <c r="K1747" i="9"/>
  <c r="L1747" i="9" s="1"/>
  <c r="K1748" i="9"/>
  <c r="L1748" i="9" s="1"/>
  <c r="K1730" i="9"/>
  <c r="L1730" i="9" s="1"/>
  <c r="K1731" i="9"/>
  <c r="L1731" i="9" s="1"/>
  <c r="K1749" i="9"/>
  <c r="L1749" i="9" s="1"/>
  <c r="K1750" i="9"/>
  <c r="L1750" i="9" s="1"/>
  <c r="K1751" i="9"/>
  <c r="L1751" i="9" s="1"/>
  <c r="K1752" i="9"/>
  <c r="L1752" i="9" s="1"/>
  <c r="K1753" i="9"/>
  <c r="L1753" i="9" s="1"/>
  <c r="K1754" i="9"/>
  <c r="L1754" i="9" s="1"/>
  <c r="K1755" i="9"/>
  <c r="L1755" i="9" s="1"/>
  <c r="K1756" i="9"/>
  <c r="L1756" i="9" s="1"/>
  <c r="K1732" i="9"/>
  <c r="L1732" i="9" s="1"/>
  <c r="K1757" i="9"/>
  <c r="L1757" i="9" s="1"/>
  <c r="K1758" i="9"/>
  <c r="L1758" i="9" s="1"/>
  <c r="K1759" i="9"/>
  <c r="L1759" i="9" s="1"/>
  <c r="K1760" i="9"/>
  <c r="L1760" i="9" s="1"/>
  <c r="K1761" i="9"/>
  <c r="L1761" i="9" s="1"/>
  <c r="K1762" i="9"/>
  <c r="L1762" i="9" s="1"/>
  <c r="K1763" i="9"/>
  <c r="L1763" i="9" s="1"/>
  <c r="K1764" i="9"/>
  <c r="L1764" i="9" s="1"/>
  <c r="K1765" i="9"/>
  <c r="L1765" i="9" s="1"/>
  <c r="K1766" i="9"/>
  <c r="L1766" i="9" s="1"/>
  <c r="K1767" i="9"/>
  <c r="L1767" i="9" s="1"/>
  <c r="K1768" i="9"/>
  <c r="L1768" i="9" s="1"/>
  <c r="K1769" i="9"/>
  <c r="L1769" i="9" s="1"/>
  <c r="K1770" i="9"/>
  <c r="L1770" i="9" s="1"/>
  <c r="K1771" i="9"/>
  <c r="L1771" i="9" s="1"/>
  <c r="K1772" i="9"/>
  <c r="L1772" i="9" s="1"/>
  <c r="K1773" i="9"/>
  <c r="L1773" i="9" s="1"/>
  <c r="K1774" i="9"/>
  <c r="L1774" i="9" s="1"/>
  <c r="K1775" i="9"/>
  <c r="L1775" i="9" s="1"/>
  <c r="K1776" i="9"/>
  <c r="L1776" i="9" s="1"/>
  <c r="K1777" i="9"/>
  <c r="L1777" i="9" s="1"/>
  <c r="K1778" i="9"/>
  <c r="L1778" i="9" s="1"/>
  <c r="K1779" i="9"/>
  <c r="L1779" i="9" s="1"/>
  <c r="K1780" i="9"/>
  <c r="L1780" i="9" s="1"/>
  <c r="K1781" i="9"/>
  <c r="L1781" i="9" s="1"/>
  <c r="K1782" i="9"/>
  <c r="L1782" i="9" s="1"/>
  <c r="K1783" i="9"/>
  <c r="L1783" i="9" s="1"/>
  <c r="K1784" i="9"/>
  <c r="L1784" i="9" s="1"/>
  <c r="K1785" i="9"/>
  <c r="L1785" i="9" s="1"/>
  <c r="K1786" i="9"/>
  <c r="L1786" i="9" s="1"/>
  <c r="K1787" i="9"/>
  <c r="L1787" i="9" s="1"/>
  <c r="K1788" i="9"/>
  <c r="L1788" i="9" s="1"/>
  <c r="K1789" i="9"/>
  <c r="L1789" i="9" s="1"/>
  <c r="K1790" i="9"/>
  <c r="L1790" i="9" s="1"/>
  <c r="K1733" i="9"/>
  <c r="L1733" i="9" s="1"/>
  <c r="K1791" i="9"/>
  <c r="L1791" i="9" s="1"/>
  <c r="K1792" i="9"/>
  <c r="L1792" i="9" s="1"/>
  <c r="K1793" i="9"/>
  <c r="L1793" i="9" s="1"/>
  <c r="K1794" i="9"/>
  <c r="L1794" i="9" s="1"/>
  <c r="K1795" i="9"/>
  <c r="L1795" i="9" s="1"/>
  <c r="K1796" i="9"/>
  <c r="L1796" i="9" s="1"/>
  <c r="K1797" i="9"/>
  <c r="L1797" i="9" s="1"/>
  <c r="K1798" i="9"/>
  <c r="L1798" i="9" s="1"/>
  <c r="K1799" i="9"/>
  <c r="L1799" i="9" s="1"/>
  <c r="K1800" i="9"/>
  <c r="L1800" i="9" s="1"/>
  <c r="K1801" i="9"/>
  <c r="L1801" i="9" s="1"/>
  <c r="K1802" i="9"/>
  <c r="L1802" i="9" s="1"/>
  <c r="K1803" i="9"/>
  <c r="L1803" i="9" s="1"/>
  <c r="K1804" i="9"/>
  <c r="L1804" i="9" s="1"/>
  <c r="K1805" i="9"/>
  <c r="L1805" i="9" s="1"/>
  <c r="K1806" i="9"/>
  <c r="L1806" i="9" s="1"/>
  <c r="K1807" i="9"/>
  <c r="L1807" i="9" s="1"/>
  <c r="K1808" i="9"/>
  <c r="L1808" i="9" s="1"/>
  <c r="K1809" i="9"/>
  <c r="L1809" i="9" s="1"/>
  <c r="K1810" i="9"/>
  <c r="L1810" i="9" s="1"/>
  <c r="K1811" i="9"/>
  <c r="L1811" i="9" s="1"/>
  <c r="K1812" i="9"/>
  <c r="L1812" i="9" s="1"/>
  <c r="K1813" i="9"/>
  <c r="L1813" i="9" s="1"/>
  <c r="K1814" i="9"/>
  <c r="L1814" i="9" s="1"/>
  <c r="K1815" i="9"/>
  <c r="L1815" i="9" s="1"/>
  <c r="K1816" i="9"/>
  <c r="L1816" i="9" s="1"/>
  <c r="K1817" i="9"/>
  <c r="L1817" i="9" s="1"/>
  <c r="K1818" i="9"/>
  <c r="L1818" i="9" s="1"/>
  <c r="K1819" i="9"/>
  <c r="L1819" i="9" s="1"/>
  <c r="K1820" i="9"/>
  <c r="L1820" i="9" s="1"/>
  <c r="K1821" i="9"/>
  <c r="L1821" i="9" s="1"/>
  <c r="K1822" i="9"/>
  <c r="L1822" i="9" s="1"/>
  <c r="K1823" i="9"/>
  <c r="L1823" i="9" s="1"/>
  <c r="K1824" i="9"/>
  <c r="L1824" i="9" s="1"/>
  <c r="K1825" i="9"/>
  <c r="L1825" i="9" s="1"/>
  <c r="K1826" i="9"/>
  <c r="L1826" i="9" s="1"/>
  <c r="K1827" i="9"/>
  <c r="L1827" i="9" s="1"/>
  <c r="K1734" i="9"/>
  <c r="L1734" i="9" s="1"/>
  <c r="K1829" i="9"/>
  <c r="L1829" i="9" s="1"/>
  <c r="K1845" i="9"/>
  <c r="L1845" i="9" s="1"/>
  <c r="K1846" i="9"/>
  <c r="L1846" i="9" s="1"/>
  <c r="K1830" i="9"/>
  <c r="L1830" i="9" s="1"/>
  <c r="K1831" i="9"/>
  <c r="L1831" i="9" s="1"/>
  <c r="K1832" i="9"/>
  <c r="L1832" i="9" s="1"/>
  <c r="K1847" i="9"/>
  <c r="L1847" i="9" s="1"/>
  <c r="K1848" i="9"/>
  <c r="L1848" i="9" s="1"/>
  <c r="K1833" i="9"/>
  <c r="L1833" i="9" s="1"/>
  <c r="K1834" i="9"/>
  <c r="L1834" i="9" s="1"/>
  <c r="K1835" i="9"/>
  <c r="L1835" i="9" s="1"/>
  <c r="K1849" i="9"/>
  <c r="L1849" i="9" s="1"/>
  <c r="K1836" i="9"/>
  <c r="L1836" i="9" s="1"/>
  <c r="K1850" i="9"/>
  <c r="L1850" i="9" s="1"/>
  <c r="K1851" i="9"/>
  <c r="L1851" i="9" s="1"/>
  <c r="K1837" i="9"/>
  <c r="L1837" i="9" s="1"/>
  <c r="K1838" i="9"/>
  <c r="L1838" i="9" s="1"/>
  <c r="K1839" i="9"/>
  <c r="L1839" i="9" s="1"/>
  <c r="K1840" i="9"/>
  <c r="L1840" i="9" s="1"/>
  <c r="K1828" i="9"/>
  <c r="L1828" i="9" s="1"/>
  <c r="K1852" i="9"/>
  <c r="L1852" i="9" s="1"/>
  <c r="K1841" i="9"/>
  <c r="L1841" i="9" s="1"/>
  <c r="K1853" i="9"/>
  <c r="L1853" i="9" s="1"/>
  <c r="K1854" i="9"/>
  <c r="L1854" i="9" s="1"/>
  <c r="K1855" i="9"/>
  <c r="L1855" i="9" s="1"/>
  <c r="K1856" i="9"/>
  <c r="L1856" i="9" s="1"/>
  <c r="K1857" i="9"/>
  <c r="L1857" i="9" s="1"/>
  <c r="K1842" i="9"/>
  <c r="L1842" i="9" s="1"/>
  <c r="K1858" i="9"/>
  <c r="L1858" i="9" s="1"/>
  <c r="K1843" i="9"/>
  <c r="L1843" i="9" s="1"/>
  <c r="K1859" i="9"/>
  <c r="L1859" i="9" s="1"/>
  <c r="K1844" i="9"/>
  <c r="L1844" i="9" s="1"/>
  <c r="K5" i="9"/>
  <c r="L5" i="9" s="1"/>
  <c r="K3" i="8"/>
  <c r="L3" i="8" s="1"/>
  <c r="K4" i="8"/>
  <c r="L4" i="8" s="1"/>
  <c r="K5" i="8"/>
  <c r="L5" i="8" s="1"/>
  <c r="K6" i="8"/>
  <c r="L6" i="8" s="1"/>
  <c r="K7" i="8"/>
  <c r="L7" i="8" s="1"/>
  <c r="K8" i="8"/>
  <c r="L8" i="8" s="1"/>
  <c r="K9" i="8"/>
  <c r="L9" i="8" s="1"/>
  <c r="K10" i="8"/>
  <c r="L10" i="8" s="1"/>
  <c r="K11" i="8"/>
  <c r="L11" i="8" s="1"/>
  <c r="K12" i="8"/>
  <c r="L12" i="8" s="1"/>
  <c r="K13" i="8"/>
  <c r="L13" i="8" s="1"/>
  <c r="K14" i="8"/>
  <c r="L14" i="8" s="1"/>
  <c r="K15" i="8"/>
  <c r="L15" i="8" s="1"/>
  <c r="K16" i="8"/>
  <c r="L16" i="8" s="1"/>
  <c r="K17" i="8"/>
  <c r="L17" i="8" s="1"/>
  <c r="K18" i="8"/>
  <c r="L18" i="8" s="1"/>
  <c r="K19" i="8"/>
  <c r="L19" i="8" s="1"/>
  <c r="K20" i="8"/>
  <c r="L20" i="8" s="1"/>
  <c r="K21" i="8"/>
  <c r="L21" i="8" s="1"/>
  <c r="K22" i="8"/>
  <c r="L22" i="8" s="1"/>
  <c r="K23" i="8"/>
  <c r="L23" i="8" s="1"/>
  <c r="K24" i="8"/>
  <c r="L24" i="8" s="1"/>
  <c r="K25" i="8"/>
  <c r="L25" i="8" s="1"/>
  <c r="K26" i="8"/>
  <c r="L26" i="8" s="1"/>
  <c r="K27" i="8"/>
  <c r="L27" i="8" s="1"/>
  <c r="K28" i="8"/>
  <c r="L28" i="8" s="1"/>
  <c r="K29" i="8"/>
  <c r="L29" i="8" s="1"/>
  <c r="K30" i="8"/>
  <c r="L30" i="8" s="1"/>
  <c r="K31" i="8"/>
  <c r="L31" i="8" s="1"/>
  <c r="K32" i="8"/>
  <c r="L32" i="8" s="1"/>
  <c r="K33" i="8"/>
  <c r="L33" i="8" s="1"/>
  <c r="K34" i="8"/>
  <c r="L34" i="8" s="1"/>
  <c r="K35" i="8"/>
  <c r="L35" i="8" s="1"/>
  <c r="K36" i="8"/>
  <c r="L36" i="8" s="1"/>
  <c r="K37" i="8"/>
  <c r="L37" i="8" s="1"/>
  <c r="K38" i="8"/>
  <c r="L38" i="8" s="1"/>
  <c r="K39" i="8"/>
  <c r="L39" i="8" s="1"/>
  <c r="K40" i="8"/>
  <c r="L40" i="8" s="1"/>
  <c r="K41" i="8"/>
  <c r="L41" i="8" s="1"/>
  <c r="K42" i="8"/>
  <c r="L42" i="8" s="1"/>
  <c r="K43" i="8"/>
  <c r="L43" i="8" s="1"/>
  <c r="K44" i="8"/>
  <c r="L44" i="8" s="1"/>
  <c r="K45" i="8"/>
  <c r="L45" i="8" s="1"/>
  <c r="K46" i="8"/>
  <c r="L46" i="8" s="1"/>
  <c r="K47" i="8"/>
  <c r="L47" i="8" s="1"/>
  <c r="K48" i="8"/>
  <c r="L48" i="8" s="1"/>
  <c r="K49" i="8"/>
  <c r="L49" i="8" s="1"/>
  <c r="K50" i="8"/>
  <c r="L50" i="8" s="1"/>
  <c r="K51" i="8"/>
  <c r="L51" i="8" s="1"/>
  <c r="K52" i="8"/>
  <c r="L52" i="8" s="1"/>
  <c r="K53" i="8"/>
  <c r="L53" i="8" s="1"/>
  <c r="K54" i="8"/>
  <c r="L54" i="8" s="1"/>
  <c r="K55" i="8"/>
  <c r="L55" i="8" s="1"/>
  <c r="K56" i="8"/>
  <c r="L56" i="8" s="1"/>
  <c r="K57" i="8"/>
  <c r="L57" i="8" s="1"/>
  <c r="K58" i="8"/>
  <c r="L58" i="8" s="1"/>
  <c r="K59" i="8"/>
  <c r="L59" i="8" s="1"/>
  <c r="K60" i="8"/>
  <c r="L60" i="8" s="1"/>
  <c r="K61" i="8"/>
  <c r="L61" i="8" s="1"/>
  <c r="K62" i="8"/>
  <c r="L62" i="8" s="1"/>
  <c r="K63" i="8"/>
  <c r="L63" i="8" s="1"/>
  <c r="K64" i="8"/>
  <c r="L64" i="8" s="1"/>
  <c r="K65" i="8"/>
  <c r="L65" i="8" s="1"/>
  <c r="K66" i="8"/>
  <c r="L66" i="8" s="1"/>
  <c r="K67" i="8"/>
  <c r="L67" i="8" s="1"/>
  <c r="K68" i="8"/>
  <c r="L68" i="8" s="1"/>
  <c r="K69" i="8"/>
  <c r="L69" i="8" s="1"/>
  <c r="K70" i="8"/>
  <c r="L70" i="8" s="1"/>
  <c r="K71" i="8"/>
  <c r="L71" i="8" s="1"/>
  <c r="K72" i="8"/>
  <c r="L72" i="8" s="1"/>
  <c r="K73" i="8"/>
  <c r="L73" i="8" s="1"/>
  <c r="K74" i="8"/>
  <c r="L74" i="8" s="1"/>
  <c r="K75" i="8"/>
  <c r="L75" i="8" s="1"/>
  <c r="K76" i="8"/>
  <c r="L76" i="8" s="1"/>
  <c r="K77" i="8"/>
  <c r="L77" i="8" s="1"/>
  <c r="K78" i="8"/>
  <c r="L78" i="8" s="1"/>
  <c r="K79" i="8"/>
  <c r="L79" i="8" s="1"/>
  <c r="K80" i="8"/>
  <c r="L80" i="8" s="1"/>
  <c r="K81" i="8"/>
  <c r="L81" i="8" s="1"/>
  <c r="K82" i="8"/>
  <c r="L82" i="8" s="1"/>
  <c r="K83" i="8"/>
  <c r="L83" i="8" s="1"/>
  <c r="K84" i="8"/>
  <c r="L84" i="8" s="1"/>
  <c r="K85" i="8"/>
  <c r="L85" i="8" s="1"/>
  <c r="K86" i="8"/>
  <c r="L86" i="8" s="1"/>
  <c r="K87" i="8"/>
  <c r="L87" i="8" s="1"/>
  <c r="K88" i="8"/>
  <c r="L88" i="8" s="1"/>
  <c r="K89" i="8"/>
  <c r="L89" i="8" s="1"/>
  <c r="K90" i="8"/>
  <c r="L90" i="8" s="1"/>
  <c r="K91" i="8"/>
  <c r="L91" i="8" s="1"/>
  <c r="K92" i="8"/>
  <c r="L92" i="8" s="1"/>
  <c r="K93" i="8"/>
  <c r="L93" i="8" s="1"/>
  <c r="K94" i="8"/>
  <c r="L94" i="8" s="1"/>
  <c r="K95" i="8"/>
  <c r="L95" i="8" s="1"/>
  <c r="K96" i="8"/>
  <c r="L96" i="8" s="1"/>
  <c r="K97" i="8"/>
  <c r="L97" i="8" s="1"/>
  <c r="K98" i="8"/>
  <c r="L98" i="8" s="1"/>
  <c r="K99" i="8"/>
  <c r="L99" i="8" s="1"/>
  <c r="K100" i="8"/>
  <c r="L100" i="8" s="1"/>
  <c r="K101" i="8"/>
  <c r="L101" i="8" s="1"/>
  <c r="K102" i="8"/>
  <c r="L102" i="8" s="1"/>
  <c r="K103" i="8"/>
  <c r="L103" i="8" s="1"/>
  <c r="K104" i="8"/>
  <c r="L104" i="8" s="1"/>
  <c r="K105" i="8"/>
  <c r="L105" i="8" s="1"/>
  <c r="K106" i="8"/>
  <c r="L106" i="8" s="1"/>
  <c r="K107" i="8"/>
  <c r="L107" i="8" s="1"/>
  <c r="K108" i="8"/>
  <c r="L108" i="8" s="1"/>
  <c r="K109" i="8"/>
  <c r="L109" i="8" s="1"/>
  <c r="K110" i="8"/>
  <c r="L110" i="8" s="1"/>
  <c r="K111" i="8"/>
  <c r="L111" i="8" s="1"/>
  <c r="K112" i="8"/>
  <c r="L112" i="8" s="1"/>
  <c r="K113" i="8"/>
  <c r="L113" i="8" s="1"/>
  <c r="K114" i="8"/>
  <c r="L114" i="8" s="1"/>
  <c r="K115" i="8"/>
  <c r="L115" i="8" s="1"/>
  <c r="K116" i="8"/>
  <c r="L116" i="8" s="1"/>
  <c r="K117" i="8"/>
  <c r="L117" i="8" s="1"/>
  <c r="K118" i="8"/>
  <c r="L118" i="8" s="1"/>
  <c r="K119" i="8"/>
  <c r="L119" i="8" s="1"/>
  <c r="K120" i="8"/>
  <c r="L120" i="8" s="1"/>
  <c r="K121" i="8"/>
  <c r="L121" i="8" s="1"/>
  <c r="K122" i="8"/>
  <c r="L122" i="8" s="1"/>
  <c r="K123" i="8"/>
  <c r="L123" i="8" s="1"/>
  <c r="K124" i="8"/>
  <c r="L124" i="8" s="1"/>
  <c r="K125" i="8"/>
  <c r="L125" i="8" s="1"/>
  <c r="K126" i="8"/>
  <c r="L126" i="8" s="1"/>
  <c r="K127" i="8"/>
  <c r="L127" i="8" s="1"/>
  <c r="K128" i="8"/>
  <c r="L128" i="8" s="1"/>
  <c r="K129" i="8"/>
  <c r="L129" i="8" s="1"/>
  <c r="K130" i="8"/>
  <c r="L130" i="8" s="1"/>
  <c r="K131" i="8"/>
  <c r="L131" i="8" s="1"/>
  <c r="K132" i="8"/>
  <c r="L132" i="8" s="1"/>
  <c r="K133" i="8"/>
  <c r="L133" i="8" s="1"/>
  <c r="K134" i="8"/>
  <c r="L134" i="8" s="1"/>
  <c r="K135" i="8"/>
  <c r="L135" i="8" s="1"/>
  <c r="K136" i="8"/>
  <c r="L136" i="8" s="1"/>
  <c r="K137" i="8"/>
  <c r="L137" i="8" s="1"/>
  <c r="K138" i="8"/>
  <c r="L138" i="8" s="1"/>
  <c r="K139" i="8"/>
  <c r="L139" i="8" s="1"/>
  <c r="K140" i="8"/>
  <c r="L140" i="8" s="1"/>
  <c r="K141" i="8"/>
  <c r="L141" i="8" s="1"/>
  <c r="K142" i="8"/>
  <c r="L142" i="8" s="1"/>
  <c r="K143" i="8"/>
  <c r="L143" i="8" s="1"/>
  <c r="K144" i="8"/>
  <c r="L144" i="8" s="1"/>
  <c r="K145" i="8"/>
  <c r="L145" i="8" s="1"/>
  <c r="K146" i="8"/>
  <c r="L146" i="8" s="1"/>
  <c r="K147" i="8"/>
  <c r="L147" i="8" s="1"/>
  <c r="K148" i="8"/>
  <c r="L148" i="8" s="1"/>
  <c r="K149" i="8"/>
  <c r="L149" i="8" s="1"/>
  <c r="K150" i="8"/>
  <c r="L150" i="8" s="1"/>
  <c r="K151" i="8"/>
  <c r="L151" i="8" s="1"/>
  <c r="K152" i="8"/>
  <c r="L152" i="8" s="1"/>
  <c r="K153" i="8"/>
  <c r="L153" i="8" s="1"/>
  <c r="K154" i="8"/>
  <c r="L154" i="8" s="1"/>
  <c r="K155" i="8"/>
  <c r="L155" i="8" s="1"/>
  <c r="K156" i="8"/>
  <c r="L156" i="8" s="1"/>
  <c r="K157" i="8"/>
  <c r="L157" i="8" s="1"/>
  <c r="K158" i="8"/>
  <c r="L158" i="8" s="1"/>
  <c r="K159" i="8"/>
  <c r="L159" i="8" s="1"/>
  <c r="K160" i="8"/>
  <c r="L160" i="8" s="1"/>
  <c r="K161" i="8"/>
  <c r="L161" i="8" s="1"/>
  <c r="K162" i="8"/>
  <c r="L162" i="8" s="1"/>
  <c r="K163" i="8"/>
  <c r="L163" i="8" s="1"/>
  <c r="K164" i="8"/>
  <c r="L164" i="8" s="1"/>
  <c r="K165" i="8"/>
  <c r="L165" i="8" s="1"/>
  <c r="K166" i="8"/>
  <c r="L166" i="8" s="1"/>
  <c r="K167" i="8"/>
  <c r="L167" i="8" s="1"/>
  <c r="K168" i="8"/>
  <c r="L168" i="8" s="1"/>
  <c r="K169" i="8"/>
  <c r="L169" i="8" s="1"/>
  <c r="K170" i="8"/>
  <c r="L170" i="8" s="1"/>
  <c r="K171" i="8"/>
  <c r="L171" i="8" s="1"/>
  <c r="K172" i="8"/>
  <c r="L172" i="8" s="1"/>
  <c r="K173" i="8"/>
  <c r="L173" i="8" s="1"/>
  <c r="K174" i="8"/>
  <c r="L174" i="8" s="1"/>
  <c r="K175" i="8"/>
  <c r="L175" i="8" s="1"/>
  <c r="K176" i="8"/>
  <c r="L176" i="8" s="1"/>
  <c r="K177" i="8"/>
  <c r="L177" i="8" s="1"/>
  <c r="K178" i="8"/>
  <c r="L178" i="8" s="1"/>
  <c r="K179" i="8"/>
  <c r="L179" i="8" s="1"/>
  <c r="K180" i="8"/>
  <c r="L180" i="8" s="1"/>
  <c r="K181" i="8"/>
  <c r="L181" i="8" s="1"/>
  <c r="K182" i="8"/>
  <c r="L182" i="8" s="1"/>
  <c r="K183" i="8"/>
  <c r="L183" i="8" s="1"/>
  <c r="K184" i="8"/>
  <c r="L184" i="8" s="1"/>
  <c r="K185" i="8"/>
  <c r="L185" i="8" s="1"/>
  <c r="K186" i="8"/>
  <c r="L186" i="8" s="1"/>
  <c r="K187" i="8"/>
  <c r="L187" i="8" s="1"/>
  <c r="K188" i="8"/>
  <c r="L188" i="8" s="1"/>
  <c r="K189" i="8"/>
  <c r="L189" i="8" s="1"/>
  <c r="K190" i="8"/>
  <c r="L190" i="8" s="1"/>
  <c r="K191" i="8"/>
  <c r="L191" i="8" s="1"/>
  <c r="K192" i="8"/>
  <c r="L192" i="8" s="1"/>
  <c r="K193" i="8"/>
  <c r="L193" i="8" s="1"/>
  <c r="K194" i="8"/>
  <c r="L194" i="8" s="1"/>
  <c r="K195" i="8"/>
  <c r="L195" i="8" s="1"/>
  <c r="K196" i="8"/>
  <c r="L196" i="8" s="1"/>
  <c r="K197" i="8"/>
  <c r="L197" i="8" s="1"/>
  <c r="K198" i="8"/>
  <c r="L198" i="8" s="1"/>
  <c r="K199" i="8"/>
  <c r="L199" i="8" s="1"/>
  <c r="K200" i="8"/>
  <c r="L200" i="8" s="1"/>
  <c r="K201" i="8"/>
  <c r="L201" i="8" s="1"/>
  <c r="K202" i="8"/>
  <c r="L202" i="8" s="1"/>
  <c r="K203" i="8"/>
  <c r="L203" i="8" s="1"/>
  <c r="K204" i="8"/>
  <c r="L204" i="8" s="1"/>
  <c r="K205" i="8"/>
  <c r="L205" i="8" s="1"/>
  <c r="K206" i="8"/>
  <c r="L206" i="8" s="1"/>
  <c r="K207" i="8"/>
  <c r="L207" i="8" s="1"/>
  <c r="K208" i="8"/>
  <c r="L208" i="8" s="1"/>
  <c r="K209" i="8"/>
  <c r="L209" i="8" s="1"/>
  <c r="K210" i="8"/>
  <c r="L210" i="8" s="1"/>
  <c r="K211" i="8"/>
  <c r="L211" i="8" s="1"/>
  <c r="K212" i="8"/>
  <c r="L212" i="8" s="1"/>
  <c r="K213" i="8"/>
  <c r="L213" i="8" s="1"/>
  <c r="K214" i="8"/>
  <c r="L214" i="8" s="1"/>
  <c r="K215" i="8"/>
  <c r="L215" i="8" s="1"/>
  <c r="K216" i="8"/>
  <c r="L216" i="8" s="1"/>
  <c r="K217" i="8"/>
  <c r="L217" i="8" s="1"/>
  <c r="K218" i="8"/>
  <c r="L218" i="8" s="1"/>
  <c r="K219" i="8"/>
  <c r="L219" i="8" s="1"/>
  <c r="K220" i="8"/>
  <c r="L220" i="8" s="1"/>
  <c r="K221" i="8"/>
  <c r="L221" i="8" s="1"/>
  <c r="K222" i="8"/>
  <c r="L222" i="8" s="1"/>
  <c r="K223" i="8"/>
  <c r="L223" i="8" s="1"/>
  <c r="K224" i="8"/>
  <c r="L224" i="8" s="1"/>
  <c r="K225" i="8"/>
  <c r="L225" i="8" s="1"/>
  <c r="K226" i="8"/>
  <c r="L226" i="8" s="1"/>
  <c r="K227" i="8"/>
  <c r="L227" i="8" s="1"/>
  <c r="K228" i="8"/>
  <c r="L228" i="8" s="1"/>
  <c r="K229" i="8"/>
  <c r="L229" i="8" s="1"/>
  <c r="K230" i="8"/>
  <c r="L230" i="8" s="1"/>
  <c r="K231" i="8"/>
  <c r="L231" i="8" s="1"/>
  <c r="K232" i="8"/>
  <c r="L232" i="8" s="1"/>
  <c r="K233" i="8"/>
  <c r="L233" i="8" s="1"/>
  <c r="K234" i="8"/>
  <c r="L234" i="8" s="1"/>
  <c r="K235" i="8"/>
  <c r="L235" i="8" s="1"/>
  <c r="K236" i="8"/>
  <c r="L236" i="8" s="1"/>
  <c r="K237" i="8"/>
  <c r="L237" i="8" s="1"/>
  <c r="K238" i="8"/>
  <c r="L238" i="8" s="1"/>
  <c r="K239" i="8"/>
  <c r="L239" i="8" s="1"/>
  <c r="K240" i="8"/>
  <c r="L240" i="8" s="1"/>
  <c r="K241" i="8"/>
  <c r="L241" i="8" s="1"/>
  <c r="K242" i="8"/>
  <c r="L242" i="8" s="1"/>
  <c r="K243" i="8"/>
  <c r="L243" i="8" s="1"/>
  <c r="K244" i="8"/>
  <c r="L244" i="8" s="1"/>
  <c r="K245" i="8"/>
  <c r="L245" i="8" s="1"/>
  <c r="K246" i="8"/>
  <c r="L246" i="8" s="1"/>
  <c r="K247" i="8"/>
  <c r="L247" i="8" s="1"/>
  <c r="K248" i="8"/>
  <c r="L248" i="8" s="1"/>
  <c r="K249" i="8"/>
  <c r="L249" i="8" s="1"/>
  <c r="K250" i="8"/>
  <c r="L250" i="8" s="1"/>
  <c r="K251" i="8"/>
  <c r="L251" i="8" s="1"/>
  <c r="K252" i="8"/>
  <c r="L252" i="8" s="1"/>
  <c r="K253" i="8"/>
  <c r="L253" i="8" s="1"/>
  <c r="K254" i="8"/>
  <c r="L254" i="8" s="1"/>
  <c r="K255" i="8"/>
  <c r="L255" i="8" s="1"/>
  <c r="K256" i="8"/>
  <c r="L256" i="8" s="1"/>
  <c r="K257" i="8"/>
  <c r="L257" i="8" s="1"/>
  <c r="K258" i="8"/>
  <c r="L258" i="8" s="1"/>
  <c r="K259" i="8"/>
  <c r="L259" i="8" s="1"/>
  <c r="K260" i="8"/>
  <c r="L260" i="8" s="1"/>
  <c r="K261" i="8"/>
  <c r="L261" i="8" s="1"/>
  <c r="K262" i="8"/>
  <c r="L262" i="8" s="1"/>
  <c r="K263" i="8"/>
  <c r="L263" i="8" s="1"/>
  <c r="K264" i="8"/>
  <c r="L264" i="8" s="1"/>
  <c r="K265" i="8"/>
  <c r="L265" i="8" s="1"/>
  <c r="K266" i="8"/>
  <c r="L266" i="8" s="1"/>
  <c r="K267" i="8"/>
  <c r="L267" i="8" s="1"/>
  <c r="K268" i="8"/>
  <c r="L268" i="8" s="1"/>
  <c r="K269" i="8"/>
  <c r="L269" i="8" s="1"/>
  <c r="K270" i="8"/>
  <c r="L270" i="8" s="1"/>
  <c r="K271" i="8"/>
  <c r="L271" i="8" s="1"/>
  <c r="K272" i="8"/>
  <c r="L272" i="8" s="1"/>
  <c r="K273" i="8"/>
  <c r="L273" i="8" s="1"/>
  <c r="K274" i="8"/>
  <c r="L274" i="8" s="1"/>
  <c r="K275" i="8"/>
  <c r="L275" i="8" s="1"/>
  <c r="K276" i="8"/>
  <c r="L276" i="8" s="1"/>
  <c r="K277" i="8"/>
  <c r="L277" i="8" s="1"/>
  <c r="K278" i="8"/>
  <c r="L278" i="8" s="1"/>
  <c r="K279" i="8"/>
  <c r="L279" i="8" s="1"/>
  <c r="K280" i="8"/>
  <c r="L280" i="8" s="1"/>
  <c r="K281" i="8"/>
  <c r="L281" i="8" s="1"/>
  <c r="K282" i="8"/>
  <c r="L282" i="8" s="1"/>
  <c r="K283" i="8"/>
  <c r="L283" i="8" s="1"/>
  <c r="K284" i="8"/>
  <c r="L284" i="8" s="1"/>
  <c r="K285" i="8"/>
  <c r="L285" i="8" s="1"/>
  <c r="K286" i="8"/>
  <c r="L286" i="8" s="1"/>
  <c r="K287" i="8"/>
  <c r="L287" i="8" s="1"/>
  <c r="K288" i="8"/>
  <c r="L288" i="8" s="1"/>
  <c r="K289" i="8"/>
  <c r="L289" i="8" s="1"/>
  <c r="K290" i="8"/>
  <c r="L290" i="8" s="1"/>
  <c r="K291" i="8"/>
  <c r="L291" i="8" s="1"/>
  <c r="K292" i="8"/>
  <c r="L292" i="8" s="1"/>
  <c r="K293" i="8"/>
  <c r="L293" i="8" s="1"/>
  <c r="K294" i="8"/>
  <c r="L294" i="8" s="1"/>
  <c r="K295" i="8"/>
  <c r="L295" i="8" s="1"/>
  <c r="K296" i="8"/>
  <c r="L296" i="8" s="1"/>
  <c r="K297" i="8"/>
  <c r="L297" i="8" s="1"/>
  <c r="K298" i="8"/>
  <c r="L298" i="8" s="1"/>
  <c r="K299" i="8"/>
  <c r="L299" i="8" s="1"/>
  <c r="K300" i="8"/>
  <c r="L300" i="8" s="1"/>
  <c r="K301" i="8"/>
  <c r="L301" i="8" s="1"/>
  <c r="K302" i="8"/>
  <c r="L302" i="8" s="1"/>
  <c r="K303" i="8"/>
  <c r="L303" i="8" s="1"/>
  <c r="K304" i="8"/>
  <c r="L304" i="8" s="1"/>
  <c r="K305" i="8"/>
  <c r="L305" i="8" s="1"/>
  <c r="K306" i="8"/>
  <c r="L306" i="8" s="1"/>
  <c r="K307" i="8"/>
  <c r="L307" i="8" s="1"/>
  <c r="K308" i="8"/>
  <c r="L308" i="8" s="1"/>
  <c r="K309" i="8"/>
  <c r="L309" i="8" s="1"/>
  <c r="K310" i="8"/>
  <c r="L310" i="8" s="1"/>
  <c r="K311" i="8"/>
  <c r="L311" i="8" s="1"/>
  <c r="K312" i="8"/>
  <c r="L312" i="8" s="1"/>
  <c r="K313" i="8"/>
  <c r="L313" i="8" s="1"/>
  <c r="K314" i="8"/>
  <c r="L314" i="8" s="1"/>
  <c r="K315" i="8"/>
  <c r="L315" i="8" s="1"/>
  <c r="K316" i="8"/>
  <c r="L316" i="8" s="1"/>
  <c r="K317" i="8"/>
  <c r="L317" i="8" s="1"/>
  <c r="K318" i="8"/>
  <c r="L318" i="8" s="1"/>
  <c r="K319" i="8"/>
  <c r="L319" i="8" s="1"/>
  <c r="K320" i="8"/>
  <c r="L320" i="8" s="1"/>
  <c r="K321" i="8"/>
  <c r="L321" i="8" s="1"/>
  <c r="K322" i="8"/>
  <c r="L322" i="8" s="1"/>
  <c r="K323" i="8"/>
  <c r="L323" i="8" s="1"/>
  <c r="K324" i="8"/>
  <c r="L324" i="8" s="1"/>
  <c r="K325" i="8"/>
  <c r="L325" i="8" s="1"/>
  <c r="K326" i="8"/>
  <c r="L326" i="8" s="1"/>
  <c r="K327" i="8"/>
  <c r="L327" i="8" s="1"/>
  <c r="K328" i="8"/>
  <c r="L328" i="8" s="1"/>
  <c r="K329" i="8"/>
  <c r="L329" i="8" s="1"/>
  <c r="K330" i="8"/>
  <c r="L330" i="8" s="1"/>
  <c r="K331" i="8"/>
  <c r="L331" i="8" s="1"/>
  <c r="K332" i="8"/>
  <c r="L332" i="8" s="1"/>
  <c r="K333" i="8"/>
  <c r="L333" i="8" s="1"/>
  <c r="K334" i="8"/>
  <c r="L334" i="8" s="1"/>
  <c r="K335" i="8"/>
  <c r="L335" i="8" s="1"/>
  <c r="K336" i="8"/>
  <c r="L336" i="8" s="1"/>
  <c r="K337" i="8"/>
  <c r="L337" i="8" s="1"/>
  <c r="K338" i="8"/>
  <c r="L338" i="8" s="1"/>
  <c r="K339" i="8"/>
  <c r="L339" i="8" s="1"/>
  <c r="K340" i="8"/>
  <c r="L340" i="8" s="1"/>
  <c r="K341" i="8"/>
  <c r="L341" i="8" s="1"/>
  <c r="K342" i="8"/>
  <c r="L342" i="8" s="1"/>
  <c r="K343" i="8"/>
  <c r="L343" i="8" s="1"/>
  <c r="K344" i="8"/>
  <c r="L344" i="8" s="1"/>
  <c r="K345" i="8"/>
  <c r="L345" i="8" s="1"/>
  <c r="K346" i="8"/>
  <c r="L346" i="8" s="1"/>
  <c r="K347" i="8"/>
  <c r="L347" i="8" s="1"/>
  <c r="K348" i="8"/>
  <c r="L348" i="8" s="1"/>
  <c r="K349" i="8"/>
  <c r="L349" i="8" s="1"/>
  <c r="K350" i="8"/>
  <c r="L350" i="8" s="1"/>
  <c r="K351" i="8"/>
  <c r="L351" i="8" s="1"/>
  <c r="K352" i="8"/>
  <c r="L352" i="8" s="1"/>
  <c r="K353" i="8"/>
  <c r="L353" i="8" s="1"/>
  <c r="K354" i="8"/>
  <c r="L354" i="8" s="1"/>
  <c r="K355" i="8"/>
  <c r="L355" i="8" s="1"/>
  <c r="K356" i="8"/>
  <c r="L356" i="8" s="1"/>
  <c r="K357" i="8"/>
  <c r="L357" i="8" s="1"/>
  <c r="K358" i="8"/>
  <c r="L358" i="8" s="1"/>
  <c r="K359" i="8"/>
  <c r="L359" i="8" s="1"/>
  <c r="K360" i="8"/>
  <c r="L360" i="8" s="1"/>
  <c r="K361" i="8"/>
  <c r="L361" i="8" s="1"/>
  <c r="K362" i="8"/>
  <c r="L362" i="8" s="1"/>
  <c r="K363" i="8"/>
  <c r="L363" i="8" s="1"/>
  <c r="K364" i="8"/>
  <c r="L364" i="8" s="1"/>
  <c r="K365" i="8"/>
  <c r="L365" i="8" s="1"/>
  <c r="K366" i="8"/>
  <c r="L366" i="8" s="1"/>
  <c r="K367" i="8"/>
  <c r="L367" i="8" s="1"/>
  <c r="K368" i="8"/>
  <c r="L368" i="8" s="1"/>
  <c r="K369" i="8"/>
  <c r="L369" i="8" s="1"/>
  <c r="K370" i="8"/>
  <c r="L370" i="8" s="1"/>
  <c r="K371" i="8"/>
  <c r="L371" i="8" s="1"/>
  <c r="K372" i="8"/>
  <c r="L372" i="8" s="1"/>
  <c r="K373" i="8"/>
  <c r="L373" i="8" s="1"/>
  <c r="K374" i="8"/>
  <c r="L374" i="8" s="1"/>
  <c r="K375" i="8"/>
  <c r="L375" i="8" s="1"/>
  <c r="K376" i="8"/>
  <c r="L376" i="8" s="1"/>
  <c r="K377" i="8"/>
  <c r="L377" i="8" s="1"/>
  <c r="K378" i="8"/>
  <c r="L378" i="8" s="1"/>
  <c r="K379" i="8"/>
  <c r="L379" i="8" s="1"/>
  <c r="K380" i="8"/>
  <c r="L380" i="8" s="1"/>
  <c r="K381" i="8"/>
  <c r="L381" i="8" s="1"/>
  <c r="K382" i="8"/>
  <c r="L382" i="8" s="1"/>
  <c r="K383" i="8"/>
  <c r="L383" i="8" s="1"/>
  <c r="K384" i="8"/>
  <c r="L384" i="8" s="1"/>
  <c r="K385" i="8"/>
  <c r="L385" i="8" s="1"/>
  <c r="K386" i="8"/>
  <c r="L386" i="8" s="1"/>
  <c r="K387" i="8"/>
  <c r="L387" i="8" s="1"/>
  <c r="K388" i="8"/>
  <c r="L388" i="8" s="1"/>
  <c r="K389" i="8"/>
  <c r="L389" i="8" s="1"/>
  <c r="K390" i="8"/>
  <c r="L390" i="8" s="1"/>
  <c r="K391" i="8"/>
  <c r="L391" i="8" s="1"/>
  <c r="K392" i="8"/>
  <c r="L392" i="8" s="1"/>
  <c r="K393" i="8"/>
  <c r="L393" i="8" s="1"/>
  <c r="K394" i="8"/>
  <c r="L394" i="8" s="1"/>
  <c r="K395" i="8"/>
  <c r="L395" i="8" s="1"/>
  <c r="K396" i="8"/>
  <c r="L396" i="8" s="1"/>
  <c r="K397" i="8"/>
  <c r="L397" i="8" s="1"/>
  <c r="K398" i="8"/>
  <c r="L398" i="8" s="1"/>
  <c r="K399" i="8"/>
  <c r="L399" i="8" s="1"/>
  <c r="K400" i="8"/>
  <c r="L400" i="8" s="1"/>
  <c r="K401" i="8"/>
  <c r="L401" i="8" s="1"/>
  <c r="K402" i="8"/>
  <c r="L402" i="8" s="1"/>
  <c r="K403" i="8"/>
  <c r="L403" i="8" s="1"/>
  <c r="K404" i="8"/>
  <c r="L404" i="8" s="1"/>
  <c r="K405" i="8"/>
  <c r="L405" i="8" s="1"/>
  <c r="K406" i="8"/>
  <c r="L406" i="8" s="1"/>
  <c r="K407" i="8"/>
  <c r="L407" i="8" s="1"/>
  <c r="K408" i="8"/>
  <c r="L408" i="8" s="1"/>
  <c r="K409" i="8"/>
  <c r="L409" i="8" s="1"/>
  <c r="K410" i="8"/>
  <c r="L410" i="8" s="1"/>
  <c r="K411" i="8"/>
  <c r="L411" i="8" s="1"/>
  <c r="K412" i="8"/>
  <c r="L412" i="8" s="1"/>
  <c r="K413" i="8"/>
  <c r="L413" i="8" s="1"/>
  <c r="K414" i="8"/>
  <c r="L414" i="8" s="1"/>
  <c r="K415" i="8"/>
  <c r="L415" i="8" s="1"/>
  <c r="K416" i="8"/>
  <c r="L416" i="8" s="1"/>
  <c r="K417" i="8"/>
  <c r="L417" i="8" s="1"/>
  <c r="K418" i="8"/>
  <c r="L418" i="8" s="1"/>
  <c r="K419" i="8"/>
  <c r="L419" i="8" s="1"/>
  <c r="K420" i="8"/>
  <c r="L420" i="8" s="1"/>
  <c r="K421" i="8"/>
  <c r="L421" i="8" s="1"/>
  <c r="K422" i="8"/>
  <c r="L422" i="8" s="1"/>
  <c r="K423" i="8"/>
  <c r="L423" i="8" s="1"/>
  <c r="K424" i="8"/>
  <c r="L424" i="8" s="1"/>
  <c r="K425" i="8"/>
  <c r="L425" i="8" s="1"/>
  <c r="K426" i="8"/>
  <c r="L426" i="8" s="1"/>
  <c r="K427" i="8"/>
  <c r="L427" i="8" s="1"/>
  <c r="K428" i="8"/>
  <c r="L428" i="8" s="1"/>
  <c r="K429" i="8"/>
  <c r="L429" i="8" s="1"/>
  <c r="K430" i="8"/>
  <c r="L430" i="8" s="1"/>
  <c r="K431" i="8"/>
  <c r="L431" i="8" s="1"/>
  <c r="K432" i="8"/>
  <c r="L432" i="8" s="1"/>
  <c r="K433" i="8"/>
  <c r="L433" i="8" s="1"/>
  <c r="K434" i="8"/>
  <c r="L434" i="8" s="1"/>
  <c r="K435" i="8"/>
  <c r="L435" i="8" s="1"/>
  <c r="K436" i="8"/>
  <c r="L436" i="8" s="1"/>
  <c r="K437" i="8"/>
  <c r="L437" i="8" s="1"/>
  <c r="K438" i="8"/>
  <c r="L438" i="8" s="1"/>
  <c r="K439" i="8"/>
  <c r="L439" i="8" s="1"/>
  <c r="K440" i="8"/>
  <c r="L440" i="8" s="1"/>
  <c r="K441" i="8"/>
  <c r="L441" i="8" s="1"/>
  <c r="K442" i="8"/>
  <c r="L442" i="8" s="1"/>
  <c r="K443" i="8"/>
  <c r="L443" i="8" s="1"/>
  <c r="K444" i="8"/>
  <c r="L444" i="8" s="1"/>
  <c r="K445" i="8"/>
  <c r="L445" i="8" s="1"/>
  <c r="K446" i="8"/>
  <c r="L446" i="8" s="1"/>
  <c r="K447" i="8"/>
  <c r="L447" i="8" s="1"/>
  <c r="K448" i="8"/>
  <c r="L448" i="8" s="1"/>
  <c r="K449" i="8"/>
  <c r="L449" i="8" s="1"/>
  <c r="K450" i="8"/>
  <c r="L450" i="8" s="1"/>
  <c r="K451" i="8"/>
  <c r="L451" i="8" s="1"/>
  <c r="K452" i="8"/>
  <c r="L452" i="8" s="1"/>
  <c r="K453" i="8"/>
  <c r="L453" i="8" s="1"/>
  <c r="K454" i="8"/>
  <c r="L454" i="8" s="1"/>
  <c r="K455" i="8"/>
  <c r="L455" i="8" s="1"/>
  <c r="K456" i="8"/>
  <c r="L456" i="8" s="1"/>
  <c r="K457" i="8"/>
  <c r="L457" i="8" s="1"/>
  <c r="K458" i="8"/>
  <c r="L458" i="8" s="1"/>
  <c r="K459" i="8"/>
  <c r="L459" i="8" s="1"/>
  <c r="K460" i="8"/>
  <c r="L460" i="8" s="1"/>
  <c r="K461" i="8"/>
  <c r="L461" i="8" s="1"/>
  <c r="K462" i="8"/>
  <c r="L462" i="8" s="1"/>
  <c r="K463" i="8"/>
  <c r="L463" i="8" s="1"/>
  <c r="K464" i="8"/>
  <c r="L464" i="8" s="1"/>
  <c r="K465" i="8"/>
  <c r="L465" i="8" s="1"/>
  <c r="K466" i="8"/>
  <c r="L466" i="8" s="1"/>
  <c r="K467" i="8"/>
  <c r="L467" i="8" s="1"/>
  <c r="K468" i="8"/>
  <c r="L468" i="8" s="1"/>
  <c r="K469" i="8"/>
  <c r="L469" i="8" s="1"/>
  <c r="K470" i="8"/>
  <c r="L470" i="8" s="1"/>
  <c r="K471" i="8"/>
  <c r="L471" i="8" s="1"/>
  <c r="K472" i="8"/>
  <c r="L472" i="8" s="1"/>
  <c r="K473" i="8"/>
  <c r="L473" i="8" s="1"/>
  <c r="K474" i="8"/>
  <c r="L474" i="8" s="1"/>
  <c r="K475" i="8"/>
  <c r="L475" i="8" s="1"/>
  <c r="K476" i="8"/>
  <c r="L476" i="8" s="1"/>
  <c r="K477" i="8"/>
  <c r="L477" i="8" s="1"/>
  <c r="K478" i="8"/>
  <c r="L478" i="8" s="1"/>
  <c r="K479" i="8"/>
  <c r="L479" i="8" s="1"/>
  <c r="K480" i="8"/>
  <c r="L480" i="8" s="1"/>
  <c r="K481" i="8"/>
  <c r="L481" i="8" s="1"/>
  <c r="K482" i="8"/>
  <c r="L482" i="8" s="1"/>
  <c r="K483" i="8"/>
  <c r="L483" i="8" s="1"/>
  <c r="K484" i="8"/>
  <c r="L484" i="8" s="1"/>
  <c r="K485" i="8"/>
  <c r="L485" i="8" s="1"/>
  <c r="K486" i="8"/>
  <c r="L486" i="8" s="1"/>
  <c r="K487" i="8"/>
  <c r="L487" i="8" s="1"/>
  <c r="K488" i="8"/>
  <c r="L488" i="8" s="1"/>
  <c r="K489" i="8"/>
  <c r="L489" i="8" s="1"/>
  <c r="K490" i="8"/>
  <c r="L490" i="8" s="1"/>
  <c r="K491" i="8"/>
  <c r="L491" i="8" s="1"/>
  <c r="K492" i="8"/>
  <c r="L492" i="8" s="1"/>
  <c r="K493" i="8"/>
  <c r="L493" i="8" s="1"/>
  <c r="K494" i="8"/>
  <c r="L494" i="8" s="1"/>
  <c r="K495" i="8"/>
  <c r="L495" i="8" s="1"/>
  <c r="K496" i="8"/>
  <c r="L496" i="8" s="1"/>
  <c r="K497" i="8"/>
  <c r="L497" i="8" s="1"/>
  <c r="K498" i="8"/>
  <c r="L498" i="8" s="1"/>
  <c r="K499" i="8"/>
  <c r="L499" i="8" s="1"/>
  <c r="K500" i="8"/>
  <c r="L500" i="8" s="1"/>
  <c r="K501" i="8"/>
  <c r="L501" i="8" s="1"/>
  <c r="K502" i="8"/>
  <c r="L502" i="8" s="1"/>
  <c r="K503" i="8"/>
  <c r="L503" i="8" s="1"/>
  <c r="K504" i="8"/>
  <c r="L504" i="8" s="1"/>
  <c r="K505" i="8"/>
  <c r="L505" i="8" s="1"/>
  <c r="K506" i="8"/>
  <c r="L506" i="8" s="1"/>
  <c r="K507" i="8"/>
  <c r="L507" i="8" s="1"/>
  <c r="K508" i="8"/>
  <c r="L508" i="8" s="1"/>
  <c r="K509" i="8"/>
  <c r="L509" i="8" s="1"/>
  <c r="K510" i="8"/>
  <c r="L510" i="8" s="1"/>
  <c r="K511" i="8"/>
  <c r="L511" i="8" s="1"/>
  <c r="K512" i="8"/>
  <c r="L512" i="8" s="1"/>
  <c r="K513" i="8"/>
  <c r="L513" i="8" s="1"/>
  <c r="K514" i="8"/>
  <c r="L514" i="8" s="1"/>
  <c r="K515" i="8"/>
  <c r="L515" i="8" s="1"/>
  <c r="K516" i="8"/>
  <c r="L516" i="8" s="1"/>
  <c r="K517" i="8"/>
  <c r="L517" i="8" s="1"/>
  <c r="K518" i="8"/>
  <c r="L518" i="8" s="1"/>
  <c r="K519" i="8"/>
  <c r="L519" i="8" s="1"/>
  <c r="K520" i="8"/>
  <c r="L520" i="8" s="1"/>
  <c r="K521" i="8"/>
  <c r="L521" i="8" s="1"/>
  <c r="K522" i="8"/>
  <c r="L522" i="8" s="1"/>
  <c r="K523" i="8"/>
  <c r="L523" i="8" s="1"/>
  <c r="K524" i="8"/>
  <c r="L524" i="8" s="1"/>
  <c r="K525" i="8"/>
  <c r="L525" i="8" s="1"/>
  <c r="K526" i="8"/>
  <c r="L526" i="8" s="1"/>
  <c r="K527" i="8"/>
  <c r="L527" i="8" s="1"/>
  <c r="K528" i="8"/>
  <c r="L528" i="8" s="1"/>
  <c r="K529" i="8"/>
  <c r="L529" i="8" s="1"/>
  <c r="K530" i="8"/>
  <c r="L530" i="8" s="1"/>
  <c r="K531" i="8"/>
  <c r="L531" i="8" s="1"/>
  <c r="K532" i="8"/>
  <c r="L532" i="8" s="1"/>
  <c r="K533" i="8"/>
  <c r="L533" i="8" s="1"/>
  <c r="K534" i="8"/>
  <c r="L534" i="8" s="1"/>
  <c r="K535" i="8"/>
  <c r="L535" i="8" s="1"/>
  <c r="K536" i="8"/>
  <c r="L536" i="8" s="1"/>
  <c r="K537" i="8"/>
  <c r="L537" i="8" s="1"/>
  <c r="K538" i="8"/>
  <c r="L538" i="8" s="1"/>
  <c r="K539" i="8"/>
  <c r="L539" i="8" s="1"/>
  <c r="K540" i="8"/>
  <c r="L540" i="8" s="1"/>
  <c r="K541" i="8"/>
  <c r="L541" i="8" s="1"/>
  <c r="K542" i="8"/>
  <c r="L542" i="8" s="1"/>
  <c r="K543" i="8"/>
  <c r="L543" i="8" s="1"/>
  <c r="K544" i="8"/>
  <c r="L544" i="8" s="1"/>
  <c r="K545" i="8"/>
  <c r="L545" i="8" s="1"/>
  <c r="K546" i="8"/>
  <c r="L546" i="8" s="1"/>
  <c r="K547" i="8"/>
  <c r="L547" i="8" s="1"/>
  <c r="K548" i="8"/>
  <c r="L548" i="8" s="1"/>
  <c r="K549" i="8"/>
  <c r="L549" i="8" s="1"/>
  <c r="K550" i="8"/>
  <c r="L550" i="8" s="1"/>
  <c r="K551" i="8"/>
  <c r="L551" i="8" s="1"/>
  <c r="K552" i="8"/>
  <c r="L552" i="8" s="1"/>
  <c r="K553" i="8"/>
  <c r="L553" i="8" s="1"/>
  <c r="K554" i="8"/>
  <c r="L554" i="8" s="1"/>
  <c r="K555" i="8"/>
  <c r="L555" i="8" s="1"/>
  <c r="K556" i="8"/>
  <c r="L556" i="8" s="1"/>
  <c r="K557" i="8"/>
  <c r="L557" i="8" s="1"/>
  <c r="K558" i="8"/>
  <c r="L558" i="8" s="1"/>
  <c r="K559" i="8"/>
  <c r="L559" i="8" s="1"/>
  <c r="K560" i="8"/>
  <c r="L560" i="8" s="1"/>
  <c r="K561" i="8"/>
  <c r="L561" i="8" s="1"/>
  <c r="K562" i="8"/>
  <c r="L562" i="8" s="1"/>
  <c r="K563" i="8"/>
  <c r="L563" i="8" s="1"/>
  <c r="K564" i="8"/>
  <c r="L564" i="8" s="1"/>
  <c r="K565" i="8"/>
  <c r="L565" i="8" s="1"/>
  <c r="K566" i="8"/>
  <c r="L566" i="8" s="1"/>
  <c r="K567" i="8"/>
  <c r="L567" i="8" s="1"/>
  <c r="K568" i="8"/>
  <c r="L568" i="8" s="1"/>
  <c r="K569" i="8"/>
  <c r="L569" i="8" s="1"/>
  <c r="K570" i="8"/>
  <c r="L570" i="8" s="1"/>
  <c r="K571" i="8"/>
  <c r="L571" i="8" s="1"/>
  <c r="K572" i="8"/>
  <c r="L572" i="8" s="1"/>
  <c r="K573" i="8"/>
  <c r="L573" i="8" s="1"/>
  <c r="K574" i="8"/>
  <c r="L574" i="8" s="1"/>
  <c r="K575" i="8"/>
  <c r="L575" i="8" s="1"/>
  <c r="K576" i="8"/>
  <c r="L576" i="8" s="1"/>
  <c r="K577" i="8"/>
  <c r="L577" i="8" s="1"/>
  <c r="K578" i="8"/>
  <c r="L578" i="8" s="1"/>
  <c r="K579" i="8"/>
  <c r="L579" i="8" s="1"/>
  <c r="K580" i="8"/>
  <c r="L580" i="8" s="1"/>
  <c r="K581" i="8"/>
  <c r="L581" i="8" s="1"/>
  <c r="K582" i="8"/>
  <c r="L582" i="8" s="1"/>
  <c r="K583" i="8"/>
  <c r="L583" i="8" s="1"/>
  <c r="K584" i="8"/>
  <c r="L584" i="8" s="1"/>
  <c r="K585" i="8"/>
  <c r="L585" i="8" s="1"/>
  <c r="K586" i="8"/>
  <c r="L586" i="8" s="1"/>
  <c r="K587" i="8"/>
  <c r="L587" i="8" s="1"/>
  <c r="K588" i="8"/>
  <c r="L588" i="8" s="1"/>
  <c r="K589" i="8"/>
  <c r="L589" i="8" s="1"/>
  <c r="K590" i="8"/>
  <c r="L590" i="8" s="1"/>
  <c r="K591" i="8"/>
  <c r="L591" i="8" s="1"/>
  <c r="K592" i="8"/>
  <c r="L592" i="8" s="1"/>
  <c r="K593" i="8"/>
  <c r="L593" i="8" s="1"/>
  <c r="K594" i="8"/>
  <c r="L594" i="8" s="1"/>
  <c r="K595" i="8"/>
  <c r="L595" i="8" s="1"/>
  <c r="K596" i="8"/>
  <c r="L596" i="8" s="1"/>
  <c r="K597" i="8"/>
  <c r="L597" i="8" s="1"/>
  <c r="K598" i="8"/>
  <c r="L598" i="8" s="1"/>
  <c r="K599" i="8"/>
  <c r="L599" i="8" s="1"/>
  <c r="K600" i="8"/>
  <c r="L600" i="8" s="1"/>
  <c r="K601" i="8"/>
  <c r="L601" i="8" s="1"/>
  <c r="K602" i="8"/>
  <c r="L602" i="8" s="1"/>
  <c r="K603" i="8"/>
  <c r="L603" i="8" s="1"/>
  <c r="K604" i="8"/>
  <c r="L604" i="8" s="1"/>
  <c r="K605" i="8"/>
  <c r="L605" i="8" s="1"/>
  <c r="K606" i="8"/>
  <c r="L606" i="8" s="1"/>
  <c r="K607" i="8"/>
  <c r="L607" i="8" s="1"/>
  <c r="K608" i="8"/>
  <c r="L608" i="8" s="1"/>
  <c r="K609" i="8"/>
  <c r="L609" i="8" s="1"/>
  <c r="K610" i="8"/>
  <c r="L610" i="8" s="1"/>
  <c r="K611" i="8"/>
  <c r="L611" i="8" s="1"/>
  <c r="K612" i="8"/>
  <c r="L612" i="8" s="1"/>
  <c r="K613" i="8"/>
  <c r="L613" i="8" s="1"/>
  <c r="K614" i="8"/>
  <c r="L614" i="8" s="1"/>
  <c r="K615" i="8"/>
  <c r="L615" i="8" s="1"/>
  <c r="K616" i="8"/>
  <c r="L616" i="8" s="1"/>
  <c r="K617" i="8"/>
  <c r="L617" i="8" s="1"/>
  <c r="K618" i="8"/>
  <c r="L618" i="8" s="1"/>
  <c r="K619" i="8"/>
  <c r="L619" i="8" s="1"/>
  <c r="K620" i="8"/>
  <c r="L620" i="8" s="1"/>
  <c r="K621" i="8"/>
  <c r="L621" i="8" s="1"/>
  <c r="K622" i="8"/>
  <c r="L622" i="8" s="1"/>
  <c r="K623" i="8"/>
  <c r="L623" i="8" s="1"/>
  <c r="K624" i="8"/>
  <c r="L624" i="8" s="1"/>
  <c r="K625" i="8"/>
  <c r="L625" i="8" s="1"/>
  <c r="K626" i="8"/>
  <c r="L626" i="8" s="1"/>
  <c r="K627" i="8"/>
  <c r="L627" i="8" s="1"/>
  <c r="K628" i="8"/>
  <c r="L628" i="8" s="1"/>
  <c r="K629" i="8"/>
  <c r="L629" i="8" s="1"/>
  <c r="K630" i="8"/>
  <c r="L630" i="8" s="1"/>
  <c r="K631" i="8"/>
  <c r="L631" i="8" s="1"/>
  <c r="K632" i="8"/>
  <c r="L632" i="8" s="1"/>
  <c r="K633" i="8"/>
  <c r="L633" i="8" s="1"/>
  <c r="K634" i="8"/>
  <c r="L634" i="8" s="1"/>
  <c r="K635" i="8"/>
  <c r="L635" i="8" s="1"/>
  <c r="K636" i="8"/>
  <c r="L636" i="8" s="1"/>
  <c r="K637" i="8"/>
  <c r="L637" i="8" s="1"/>
  <c r="K638" i="8"/>
  <c r="L638" i="8" s="1"/>
  <c r="K639" i="8"/>
  <c r="L639" i="8" s="1"/>
  <c r="K640" i="8"/>
  <c r="L640" i="8" s="1"/>
  <c r="K641" i="8"/>
  <c r="L641" i="8" s="1"/>
  <c r="K642" i="8"/>
  <c r="L642" i="8" s="1"/>
  <c r="K643" i="8"/>
  <c r="L643" i="8" s="1"/>
  <c r="K644" i="8"/>
  <c r="L644" i="8" s="1"/>
  <c r="K645" i="8"/>
  <c r="L645" i="8" s="1"/>
  <c r="K646" i="8"/>
  <c r="L646" i="8" s="1"/>
  <c r="K647" i="8"/>
  <c r="L647" i="8" s="1"/>
  <c r="K648" i="8"/>
  <c r="L648" i="8" s="1"/>
  <c r="K649" i="8"/>
  <c r="L649" i="8" s="1"/>
  <c r="K650" i="8"/>
  <c r="L650" i="8" s="1"/>
  <c r="K651" i="8"/>
  <c r="L651" i="8" s="1"/>
  <c r="K652" i="8"/>
  <c r="L652" i="8" s="1"/>
  <c r="K653" i="8"/>
  <c r="L653" i="8" s="1"/>
  <c r="K654" i="8"/>
  <c r="L654" i="8" s="1"/>
  <c r="K655" i="8"/>
  <c r="L655" i="8" s="1"/>
  <c r="K656" i="8"/>
  <c r="L656" i="8" s="1"/>
  <c r="K657" i="8"/>
  <c r="L657" i="8" s="1"/>
  <c r="K658" i="8"/>
  <c r="L658" i="8" s="1"/>
  <c r="K659" i="8"/>
  <c r="L659" i="8" s="1"/>
  <c r="K660" i="8"/>
  <c r="L660" i="8" s="1"/>
  <c r="K661" i="8"/>
  <c r="L661" i="8" s="1"/>
  <c r="K662" i="8"/>
  <c r="L662" i="8" s="1"/>
  <c r="K663" i="8"/>
  <c r="L663" i="8" s="1"/>
  <c r="K664" i="8"/>
  <c r="L664" i="8" s="1"/>
  <c r="K665" i="8"/>
  <c r="L665" i="8" s="1"/>
  <c r="K666" i="8"/>
  <c r="L666" i="8" s="1"/>
  <c r="K667" i="8"/>
  <c r="L667" i="8" s="1"/>
  <c r="K668" i="8"/>
  <c r="L668" i="8" s="1"/>
  <c r="K669" i="8"/>
  <c r="L669" i="8" s="1"/>
  <c r="K670" i="8"/>
  <c r="L670" i="8" s="1"/>
  <c r="K671" i="8"/>
  <c r="L671" i="8" s="1"/>
  <c r="K672" i="8"/>
  <c r="L672" i="8" s="1"/>
  <c r="K673" i="8"/>
  <c r="L673" i="8" s="1"/>
  <c r="K674" i="8"/>
  <c r="L674" i="8" s="1"/>
  <c r="K675" i="8"/>
  <c r="L675" i="8" s="1"/>
  <c r="K676" i="8"/>
  <c r="L676" i="8" s="1"/>
  <c r="K677" i="8"/>
  <c r="L677" i="8" s="1"/>
  <c r="K678" i="8"/>
  <c r="L678" i="8" s="1"/>
  <c r="K679" i="8"/>
  <c r="L679" i="8" s="1"/>
  <c r="K680" i="8"/>
  <c r="L680" i="8" s="1"/>
  <c r="K681" i="8"/>
  <c r="L681" i="8" s="1"/>
  <c r="K682" i="8"/>
  <c r="L682" i="8" s="1"/>
  <c r="K683" i="8"/>
  <c r="L683" i="8" s="1"/>
  <c r="K684" i="8"/>
  <c r="L684" i="8" s="1"/>
  <c r="K685" i="8"/>
  <c r="L685" i="8" s="1"/>
  <c r="K686" i="8"/>
  <c r="L686" i="8" s="1"/>
  <c r="K687" i="8"/>
  <c r="L687" i="8" s="1"/>
  <c r="K688" i="8"/>
  <c r="L688" i="8" s="1"/>
  <c r="K689" i="8"/>
  <c r="L689" i="8" s="1"/>
  <c r="K690" i="8"/>
  <c r="L690" i="8" s="1"/>
  <c r="K691" i="8"/>
  <c r="L691" i="8" s="1"/>
  <c r="K692" i="8"/>
  <c r="L692" i="8" s="1"/>
  <c r="K693" i="8"/>
  <c r="L693" i="8" s="1"/>
  <c r="K694" i="8"/>
  <c r="L694" i="8" s="1"/>
  <c r="K695" i="8"/>
  <c r="L695" i="8" s="1"/>
  <c r="K696" i="8"/>
  <c r="L696" i="8" s="1"/>
  <c r="K697" i="8"/>
  <c r="L697" i="8" s="1"/>
  <c r="K698" i="8"/>
  <c r="L698" i="8" s="1"/>
  <c r="K699" i="8"/>
  <c r="L699" i="8" s="1"/>
  <c r="K700" i="8"/>
  <c r="L700" i="8" s="1"/>
  <c r="K701" i="8"/>
  <c r="L701" i="8" s="1"/>
  <c r="K702" i="8"/>
  <c r="L702" i="8" s="1"/>
  <c r="K703" i="8"/>
  <c r="L703" i="8" s="1"/>
  <c r="K704" i="8"/>
  <c r="L704" i="8" s="1"/>
  <c r="K705" i="8"/>
  <c r="L705" i="8" s="1"/>
  <c r="K706" i="8"/>
  <c r="L706" i="8" s="1"/>
  <c r="K707" i="8"/>
  <c r="L707" i="8" s="1"/>
  <c r="K708" i="8"/>
  <c r="L708" i="8" s="1"/>
  <c r="K709" i="8"/>
  <c r="L709" i="8" s="1"/>
  <c r="K710" i="8"/>
  <c r="L710" i="8" s="1"/>
  <c r="K711" i="8"/>
  <c r="L711" i="8" s="1"/>
  <c r="K712" i="8"/>
  <c r="L712" i="8" s="1"/>
  <c r="K713" i="8"/>
  <c r="L713" i="8" s="1"/>
  <c r="K714" i="8"/>
  <c r="L714" i="8" s="1"/>
  <c r="K715" i="8"/>
  <c r="L715" i="8" s="1"/>
  <c r="K716" i="8"/>
  <c r="L716" i="8" s="1"/>
  <c r="K717" i="8"/>
  <c r="L717" i="8" s="1"/>
  <c r="K718" i="8"/>
  <c r="L718" i="8" s="1"/>
  <c r="K719" i="8"/>
  <c r="L719" i="8" s="1"/>
  <c r="K720" i="8"/>
  <c r="L720" i="8" s="1"/>
  <c r="K721" i="8"/>
  <c r="L721" i="8" s="1"/>
  <c r="K722" i="8"/>
  <c r="L722" i="8" s="1"/>
  <c r="K723" i="8"/>
  <c r="L723" i="8" s="1"/>
  <c r="K724" i="8"/>
  <c r="L724" i="8" s="1"/>
  <c r="K725" i="8"/>
  <c r="L725" i="8" s="1"/>
  <c r="K726" i="8"/>
  <c r="L726" i="8" s="1"/>
  <c r="K727" i="8"/>
  <c r="L727" i="8" s="1"/>
  <c r="K728" i="8"/>
  <c r="L728" i="8" s="1"/>
  <c r="K729" i="8"/>
  <c r="L729" i="8" s="1"/>
  <c r="K730" i="8"/>
  <c r="L730" i="8" s="1"/>
  <c r="K731" i="8"/>
  <c r="L731" i="8" s="1"/>
  <c r="K732" i="8"/>
  <c r="L732" i="8" s="1"/>
  <c r="K733" i="8"/>
  <c r="L733" i="8" s="1"/>
  <c r="K734" i="8"/>
  <c r="L734" i="8" s="1"/>
  <c r="K735" i="8"/>
  <c r="L735" i="8" s="1"/>
  <c r="K736" i="8"/>
  <c r="L736" i="8" s="1"/>
  <c r="K737" i="8"/>
  <c r="L737" i="8" s="1"/>
  <c r="K738" i="8"/>
  <c r="L738" i="8" s="1"/>
  <c r="K739" i="8"/>
  <c r="L739" i="8" s="1"/>
  <c r="K740" i="8"/>
  <c r="L740" i="8" s="1"/>
  <c r="K741" i="8"/>
  <c r="L741" i="8" s="1"/>
  <c r="K742" i="8"/>
  <c r="L742" i="8" s="1"/>
  <c r="K743" i="8"/>
  <c r="L743" i="8" s="1"/>
  <c r="K744" i="8"/>
  <c r="L744" i="8" s="1"/>
  <c r="K745" i="8"/>
  <c r="L745" i="8" s="1"/>
  <c r="K746" i="8"/>
  <c r="L746" i="8" s="1"/>
  <c r="K747" i="8"/>
  <c r="L747" i="8" s="1"/>
  <c r="K748" i="8"/>
  <c r="L748" i="8" s="1"/>
  <c r="K749" i="8"/>
  <c r="L749" i="8" s="1"/>
  <c r="K750" i="8"/>
  <c r="L750" i="8" s="1"/>
  <c r="K751" i="8"/>
  <c r="L751" i="8" s="1"/>
  <c r="K752" i="8"/>
  <c r="L752" i="8" s="1"/>
  <c r="K753" i="8"/>
  <c r="L753" i="8" s="1"/>
  <c r="K754" i="8"/>
  <c r="L754" i="8" s="1"/>
  <c r="K755" i="8"/>
  <c r="L755" i="8" s="1"/>
  <c r="K756" i="8"/>
  <c r="L756" i="8" s="1"/>
  <c r="K757" i="8"/>
  <c r="L757" i="8" s="1"/>
  <c r="K758" i="8"/>
  <c r="L758" i="8" s="1"/>
  <c r="K759" i="8"/>
  <c r="L759" i="8" s="1"/>
  <c r="K760" i="8"/>
  <c r="L760" i="8" s="1"/>
  <c r="K761" i="8"/>
  <c r="L761" i="8" s="1"/>
  <c r="K762" i="8"/>
  <c r="L762" i="8" s="1"/>
  <c r="K763" i="8"/>
  <c r="L763" i="8" s="1"/>
  <c r="K764" i="8"/>
  <c r="L764" i="8" s="1"/>
  <c r="K765" i="8"/>
  <c r="L765" i="8" s="1"/>
  <c r="K766" i="8"/>
  <c r="L766" i="8" s="1"/>
  <c r="K767" i="8"/>
  <c r="L767" i="8" s="1"/>
  <c r="K768" i="8"/>
  <c r="L768" i="8" s="1"/>
  <c r="K769" i="8"/>
  <c r="L769" i="8" s="1"/>
  <c r="K770" i="8"/>
  <c r="L770" i="8" s="1"/>
  <c r="K771" i="8"/>
  <c r="L771" i="8" s="1"/>
  <c r="K772" i="8"/>
  <c r="L772" i="8" s="1"/>
  <c r="K773" i="8"/>
  <c r="L773" i="8" s="1"/>
  <c r="K774" i="8"/>
  <c r="L774" i="8" s="1"/>
  <c r="K775" i="8"/>
  <c r="L775" i="8" s="1"/>
  <c r="K776" i="8"/>
  <c r="L776" i="8" s="1"/>
  <c r="K777" i="8"/>
  <c r="L777" i="8" s="1"/>
  <c r="K778" i="8"/>
  <c r="L778" i="8" s="1"/>
  <c r="K779" i="8"/>
  <c r="L779" i="8" s="1"/>
  <c r="K780" i="8"/>
  <c r="L780" i="8" s="1"/>
  <c r="K781" i="8"/>
  <c r="L781" i="8" s="1"/>
  <c r="K782" i="8"/>
  <c r="L782" i="8" s="1"/>
  <c r="K783" i="8"/>
  <c r="L783" i="8" s="1"/>
  <c r="K784" i="8"/>
  <c r="L784" i="8" s="1"/>
  <c r="K785" i="8"/>
  <c r="L785" i="8" s="1"/>
  <c r="K786" i="8"/>
  <c r="L786" i="8" s="1"/>
  <c r="K787" i="8"/>
  <c r="L787" i="8" s="1"/>
  <c r="K788" i="8"/>
  <c r="L788" i="8" s="1"/>
  <c r="K789" i="8"/>
  <c r="L789" i="8" s="1"/>
  <c r="K790" i="8"/>
  <c r="L790" i="8" s="1"/>
  <c r="K791" i="8"/>
  <c r="L791" i="8" s="1"/>
  <c r="K792" i="8"/>
  <c r="L792" i="8" s="1"/>
  <c r="K793" i="8"/>
  <c r="L793" i="8" s="1"/>
  <c r="K794" i="8"/>
  <c r="L794" i="8" s="1"/>
  <c r="K795" i="8"/>
  <c r="L795" i="8" s="1"/>
  <c r="K796" i="8"/>
  <c r="L796" i="8" s="1"/>
  <c r="K797" i="8"/>
  <c r="L797" i="8" s="1"/>
  <c r="K798" i="8"/>
  <c r="L798" i="8" s="1"/>
  <c r="K799" i="8"/>
  <c r="L799" i="8" s="1"/>
  <c r="K800" i="8"/>
  <c r="L800" i="8" s="1"/>
  <c r="K801" i="8"/>
  <c r="L801" i="8" s="1"/>
  <c r="K802" i="8"/>
  <c r="L802" i="8" s="1"/>
  <c r="K803" i="8"/>
  <c r="L803" i="8" s="1"/>
  <c r="K804" i="8"/>
  <c r="L804" i="8" s="1"/>
  <c r="K805" i="8"/>
  <c r="L805" i="8" s="1"/>
  <c r="K806" i="8"/>
  <c r="L806" i="8" s="1"/>
  <c r="K807" i="8"/>
  <c r="L807" i="8" s="1"/>
  <c r="K808" i="8"/>
  <c r="L808" i="8" s="1"/>
  <c r="K809" i="8"/>
  <c r="L809" i="8" s="1"/>
  <c r="K810" i="8"/>
  <c r="L810" i="8" s="1"/>
  <c r="K811" i="8"/>
  <c r="L811" i="8" s="1"/>
  <c r="K812" i="8"/>
  <c r="L812" i="8" s="1"/>
  <c r="K813" i="8"/>
  <c r="L813" i="8" s="1"/>
  <c r="K814" i="8"/>
  <c r="L814" i="8" s="1"/>
  <c r="K815" i="8"/>
  <c r="L815" i="8" s="1"/>
  <c r="K816" i="8"/>
  <c r="L816" i="8" s="1"/>
  <c r="K817" i="8"/>
  <c r="L817" i="8" s="1"/>
  <c r="K818" i="8"/>
  <c r="L818" i="8" s="1"/>
  <c r="K819" i="8"/>
  <c r="L819" i="8" s="1"/>
  <c r="K820" i="8"/>
  <c r="L820" i="8" s="1"/>
  <c r="K821" i="8"/>
  <c r="L821" i="8" s="1"/>
  <c r="K822" i="8"/>
  <c r="L822" i="8" s="1"/>
  <c r="K823" i="8"/>
  <c r="L823" i="8" s="1"/>
  <c r="K824" i="8"/>
  <c r="L824" i="8" s="1"/>
  <c r="K825" i="8"/>
  <c r="L825" i="8" s="1"/>
  <c r="K826" i="8"/>
  <c r="L826" i="8" s="1"/>
  <c r="K827" i="8"/>
  <c r="L827" i="8" s="1"/>
  <c r="K828" i="8"/>
  <c r="L828" i="8" s="1"/>
  <c r="K829" i="8"/>
  <c r="L829" i="8" s="1"/>
  <c r="K830" i="8"/>
  <c r="L830" i="8" s="1"/>
  <c r="K831" i="8"/>
  <c r="L831" i="8" s="1"/>
  <c r="K832" i="8"/>
  <c r="L832" i="8" s="1"/>
  <c r="K833" i="8"/>
  <c r="L833" i="8" s="1"/>
  <c r="K834" i="8"/>
  <c r="L834" i="8" s="1"/>
  <c r="K835" i="8"/>
  <c r="L835" i="8" s="1"/>
  <c r="K836" i="8"/>
  <c r="L836" i="8" s="1"/>
  <c r="K837" i="8"/>
  <c r="L837" i="8" s="1"/>
  <c r="K838" i="8"/>
  <c r="L838" i="8" s="1"/>
  <c r="K839" i="8"/>
  <c r="L839" i="8" s="1"/>
  <c r="K840" i="8"/>
  <c r="L840" i="8" s="1"/>
  <c r="K841" i="8"/>
  <c r="L841" i="8" s="1"/>
  <c r="K842" i="8"/>
  <c r="L842" i="8" s="1"/>
  <c r="K843" i="8"/>
  <c r="L843" i="8" s="1"/>
  <c r="K844" i="8"/>
  <c r="L844" i="8" s="1"/>
  <c r="K845" i="8"/>
  <c r="L845" i="8" s="1"/>
  <c r="K846" i="8"/>
  <c r="L846" i="8" s="1"/>
  <c r="K847" i="8"/>
  <c r="L847" i="8" s="1"/>
  <c r="K848" i="8"/>
  <c r="L848" i="8" s="1"/>
  <c r="K849" i="8"/>
  <c r="L849" i="8" s="1"/>
  <c r="K850" i="8"/>
  <c r="L850" i="8" s="1"/>
  <c r="K851" i="8"/>
  <c r="L851" i="8" s="1"/>
  <c r="K852" i="8"/>
  <c r="L852" i="8" s="1"/>
  <c r="K853" i="8"/>
  <c r="L853" i="8" s="1"/>
  <c r="K854" i="8"/>
  <c r="L854" i="8" s="1"/>
  <c r="K855" i="8"/>
  <c r="L855" i="8" s="1"/>
  <c r="K856" i="8"/>
  <c r="L856" i="8" s="1"/>
  <c r="K857" i="8"/>
  <c r="L857" i="8" s="1"/>
  <c r="K858" i="8"/>
  <c r="L858" i="8" s="1"/>
  <c r="K859" i="8"/>
  <c r="L859" i="8" s="1"/>
  <c r="K860" i="8"/>
  <c r="L860" i="8" s="1"/>
  <c r="K861" i="8"/>
  <c r="L861" i="8" s="1"/>
  <c r="K862" i="8"/>
  <c r="L862" i="8" s="1"/>
  <c r="K863" i="8"/>
  <c r="L863" i="8" s="1"/>
  <c r="K864" i="8"/>
  <c r="L864" i="8" s="1"/>
  <c r="K865" i="8"/>
  <c r="L865" i="8" s="1"/>
  <c r="K866" i="8"/>
  <c r="L866" i="8" s="1"/>
  <c r="K867" i="8"/>
  <c r="L867" i="8" s="1"/>
  <c r="K868" i="8"/>
  <c r="L868" i="8" s="1"/>
  <c r="K869" i="8"/>
  <c r="L869" i="8" s="1"/>
  <c r="K870" i="8"/>
  <c r="L870" i="8" s="1"/>
  <c r="K871" i="8"/>
  <c r="L871" i="8" s="1"/>
  <c r="K872" i="8"/>
  <c r="L872" i="8" s="1"/>
  <c r="K873" i="8"/>
  <c r="L873" i="8" s="1"/>
  <c r="K874" i="8"/>
  <c r="L874" i="8" s="1"/>
  <c r="K875" i="8"/>
  <c r="L875" i="8" s="1"/>
  <c r="K876" i="8"/>
  <c r="L876" i="8" s="1"/>
  <c r="K877" i="8"/>
  <c r="L877" i="8" s="1"/>
  <c r="K878" i="8"/>
  <c r="L878" i="8" s="1"/>
  <c r="K879" i="8"/>
  <c r="L879" i="8" s="1"/>
  <c r="K880" i="8"/>
  <c r="L880" i="8" s="1"/>
  <c r="K881" i="8"/>
  <c r="L881" i="8" s="1"/>
  <c r="K882" i="8"/>
  <c r="L882" i="8" s="1"/>
  <c r="K883" i="8"/>
  <c r="L883" i="8" s="1"/>
  <c r="K884" i="8"/>
  <c r="L884" i="8" s="1"/>
  <c r="K885" i="8"/>
  <c r="L885" i="8" s="1"/>
  <c r="K886" i="8"/>
  <c r="L886" i="8" s="1"/>
  <c r="K887" i="8"/>
  <c r="L887" i="8" s="1"/>
  <c r="K888" i="8"/>
  <c r="L888" i="8" s="1"/>
  <c r="K889" i="8"/>
  <c r="L889" i="8" s="1"/>
  <c r="K890" i="8"/>
  <c r="L890" i="8" s="1"/>
  <c r="K891" i="8"/>
  <c r="L891" i="8" s="1"/>
  <c r="K892" i="8"/>
  <c r="L892" i="8" s="1"/>
  <c r="K893" i="8"/>
  <c r="L893" i="8" s="1"/>
  <c r="K894" i="8"/>
  <c r="L894" i="8" s="1"/>
  <c r="K895" i="8"/>
  <c r="L895" i="8" s="1"/>
  <c r="K896" i="8"/>
  <c r="L896" i="8" s="1"/>
  <c r="K897" i="8"/>
  <c r="L897" i="8" s="1"/>
  <c r="K898" i="8"/>
  <c r="L898" i="8" s="1"/>
  <c r="K899" i="8"/>
  <c r="L899" i="8" s="1"/>
  <c r="K900" i="8"/>
  <c r="L900" i="8" s="1"/>
  <c r="K901" i="8"/>
  <c r="L901" i="8" s="1"/>
  <c r="K902" i="8"/>
  <c r="L902" i="8" s="1"/>
  <c r="K903" i="8"/>
  <c r="L903" i="8" s="1"/>
  <c r="K904" i="8"/>
  <c r="L904" i="8" s="1"/>
  <c r="K905" i="8"/>
  <c r="L905" i="8" s="1"/>
  <c r="K906" i="8"/>
  <c r="L906" i="8" s="1"/>
  <c r="K907" i="8"/>
  <c r="L907" i="8" s="1"/>
  <c r="K908" i="8"/>
  <c r="L908" i="8" s="1"/>
  <c r="K909" i="8"/>
  <c r="L909" i="8" s="1"/>
  <c r="K910" i="8"/>
  <c r="L910" i="8" s="1"/>
  <c r="K911" i="8"/>
  <c r="L911" i="8" s="1"/>
  <c r="K912" i="8"/>
  <c r="L912" i="8" s="1"/>
  <c r="K913" i="8"/>
  <c r="L913" i="8" s="1"/>
  <c r="K914" i="8"/>
  <c r="L914" i="8" s="1"/>
  <c r="K915" i="8"/>
  <c r="L915" i="8" s="1"/>
  <c r="K916" i="8"/>
  <c r="L916" i="8" s="1"/>
  <c r="K917" i="8"/>
  <c r="L917" i="8" s="1"/>
  <c r="K918" i="8"/>
  <c r="L918" i="8" s="1"/>
  <c r="K919" i="8"/>
  <c r="L919" i="8" s="1"/>
  <c r="K920" i="8"/>
  <c r="L920" i="8" s="1"/>
  <c r="K921" i="8"/>
  <c r="L921" i="8" s="1"/>
  <c r="K922" i="8"/>
  <c r="L922" i="8" s="1"/>
  <c r="K923" i="8"/>
  <c r="L923" i="8" s="1"/>
  <c r="K924" i="8"/>
  <c r="L924" i="8" s="1"/>
  <c r="K925" i="8"/>
  <c r="L925" i="8" s="1"/>
  <c r="K926" i="8"/>
  <c r="L926" i="8" s="1"/>
  <c r="K927" i="8"/>
  <c r="L927" i="8" s="1"/>
  <c r="K928" i="8"/>
  <c r="L928" i="8" s="1"/>
  <c r="K929" i="8"/>
  <c r="L929" i="8" s="1"/>
  <c r="K930" i="8"/>
  <c r="L930" i="8" s="1"/>
  <c r="K931" i="8"/>
  <c r="L931" i="8" s="1"/>
  <c r="K932" i="8"/>
  <c r="L932" i="8" s="1"/>
  <c r="K933" i="8"/>
  <c r="L933" i="8" s="1"/>
  <c r="K934" i="8"/>
  <c r="L934" i="8" s="1"/>
  <c r="K935" i="8"/>
  <c r="L935" i="8" s="1"/>
  <c r="K936" i="8"/>
  <c r="L936" i="8" s="1"/>
  <c r="K937" i="8"/>
  <c r="L937" i="8" s="1"/>
  <c r="K938" i="8"/>
  <c r="L938" i="8" s="1"/>
  <c r="K939" i="8"/>
  <c r="L939" i="8" s="1"/>
  <c r="K940" i="8"/>
  <c r="L940" i="8" s="1"/>
  <c r="K941" i="8"/>
  <c r="L941" i="8" s="1"/>
  <c r="K942" i="8"/>
  <c r="L942" i="8" s="1"/>
  <c r="K943" i="8"/>
  <c r="L943" i="8" s="1"/>
  <c r="K944" i="8"/>
  <c r="L944" i="8" s="1"/>
  <c r="K945" i="8"/>
  <c r="L945" i="8" s="1"/>
  <c r="K946" i="8"/>
  <c r="L946" i="8" s="1"/>
  <c r="K947" i="8"/>
  <c r="L947" i="8" s="1"/>
  <c r="K948" i="8"/>
  <c r="L948" i="8" s="1"/>
  <c r="K949" i="8"/>
  <c r="L949" i="8" s="1"/>
  <c r="K950" i="8"/>
  <c r="L950" i="8" s="1"/>
  <c r="K951" i="8"/>
  <c r="L951" i="8" s="1"/>
  <c r="K952" i="8"/>
  <c r="L952" i="8" s="1"/>
  <c r="K953" i="8"/>
  <c r="L953" i="8" s="1"/>
  <c r="K954" i="8"/>
  <c r="L954" i="8" s="1"/>
  <c r="K955" i="8"/>
  <c r="L955" i="8" s="1"/>
  <c r="K956" i="8"/>
  <c r="L956" i="8" s="1"/>
  <c r="K957" i="8"/>
  <c r="L957" i="8" s="1"/>
  <c r="K958" i="8"/>
  <c r="L958" i="8" s="1"/>
  <c r="K959" i="8"/>
  <c r="L959" i="8" s="1"/>
  <c r="K960" i="8"/>
  <c r="L960" i="8" s="1"/>
  <c r="K961" i="8"/>
  <c r="L961" i="8" s="1"/>
  <c r="K962" i="8"/>
  <c r="L962" i="8" s="1"/>
  <c r="K963" i="8"/>
  <c r="L963" i="8" s="1"/>
  <c r="K964" i="8"/>
  <c r="L964" i="8" s="1"/>
  <c r="K965" i="8"/>
  <c r="L965" i="8" s="1"/>
  <c r="K966" i="8"/>
  <c r="L966" i="8" s="1"/>
  <c r="K967" i="8"/>
  <c r="L967" i="8" s="1"/>
  <c r="K968" i="8"/>
  <c r="L968" i="8" s="1"/>
  <c r="K969" i="8"/>
  <c r="L969" i="8" s="1"/>
  <c r="K970" i="8"/>
  <c r="L970" i="8" s="1"/>
  <c r="K971" i="8"/>
  <c r="L971" i="8" s="1"/>
  <c r="K972" i="8"/>
  <c r="L972" i="8" s="1"/>
  <c r="K973" i="8"/>
  <c r="L973" i="8" s="1"/>
  <c r="K974" i="8"/>
  <c r="L974" i="8" s="1"/>
  <c r="K975" i="8"/>
  <c r="L975" i="8" s="1"/>
  <c r="K976" i="8"/>
  <c r="L976" i="8" s="1"/>
  <c r="K977" i="8"/>
  <c r="L977" i="8" s="1"/>
  <c r="K978" i="8"/>
  <c r="L978" i="8" s="1"/>
  <c r="K979" i="8"/>
  <c r="L979" i="8" s="1"/>
  <c r="K980" i="8"/>
  <c r="L980" i="8" s="1"/>
  <c r="K981" i="8"/>
  <c r="L981" i="8" s="1"/>
  <c r="K982" i="8"/>
  <c r="L982" i="8" s="1"/>
  <c r="K983" i="8"/>
  <c r="L983" i="8" s="1"/>
  <c r="K984" i="8"/>
  <c r="L984" i="8" s="1"/>
  <c r="K985" i="8"/>
  <c r="L985" i="8" s="1"/>
  <c r="K986" i="8"/>
  <c r="L986" i="8" s="1"/>
  <c r="K987" i="8"/>
  <c r="L987" i="8" s="1"/>
  <c r="K988" i="8"/>
  <c r="L988" i="8" s="1"/>
  <c r="K989" i="8"/>
  <c r="L989" i="8" s="1"/>
  <c r="K990" i="8"/>
  <c r="L990" i="8" s="1"/>
  <c r="K991" i="8"/>
  <c r="L991" i="8" s="1"/>
  <c r="K992" i="8"/>
  <c r="L992" i="8" s="1"/>
  <c r="K993" i="8"/>
  <c r="L993" i="8" s="1"/>
  <c r="K994" i="8"/>
  <c r="L994" i="8" s="1"/>
  <c r="K995" i="8"/>
  <c r="L995" i="8" s="1"/>
  <c r="K996" i="8"/>
  <c r="L996" i="8" s="1"/>
  <c r="K997" i="8"/>
  <c r="L997" i="8" s="1"/>
  <c r="K998" i="8"/>
  <c r="L998" i="8" s="1"/>
  <c r="K999" i="8"/>
  <c r="L999" i="8" s="1"/>
  <c r="K1000" i="8"/>
  <c r="L1000" i="8" s="1"/>
  <c r="K1001" i="8"/>
  <c r="L1001" i="8" s="1"/>
  <c r="K1002" i="8"/>
  <c r="L1002" i="8" s="1"/>
  <c r="K1003" i="8"/>
  <c r="L1003" i="8" s="1"/>
  <c r="K1004" i="8"/>
  <c r="L1004" i="8" s="1"/>
  <c r="K1005" i="8"/>
  <c r="L1005" i="8" s="1"/>
  <c r="K1006" i="8"/>
  <c r="L1006" i="8" s="1"/>
  <c r="K1007" i="8"/>
  <c r="L1007" i="8" s="1"/>
  <c r="K1008" i="8"/>
  <c r="L1008" i="8" s="1"/>
  <c r="K1009" i="8"/>
  <c r="L1009" i="8" s="1"/>
  <c r="K1010" i="8"/>
  <c r="L1010" i="8" s="1"/>
  <c r="K1011" i="8"/>
  <c r="L1011" i="8" s="1"/>
  <c r="K1012" i="8"/>
  <c r="L1012" i="8" s="1"/>
  <c r="K1013" i="8"/>
  <c r="L1013" i="8" s="1"/>
  <c r="K1014" i="8"/>
  <c r="L1014" i="8" s="1"/>
  <c r="K1015" i="8"/>
  <c r="L1015" i="8" s="1"/>
  <c r="K1016" i="8"/>
  <c r="L1016" i="8" s="1"/>
  <c r="K1017" i="8"/>
  <c r="L1017" i="8" s="1"/>
  <c r="K1018" i="8"/>
  <c r="L1018" i="8" s="1"/>
  <c r="K1019" i="8"/>
  <c r="L1019" i="8" s="1"/>
  <c r="K1020" i="8"/>
  <c r="L1020" i="8" s="1"/>
  <c r="K1021" i="8"/>
  <c r="L1021" i="8" s="1"/>
  <c r="K1022" i="8"/>
  <c r="L1022" i="8" s="1"/>
  <c r="K1023" i="8"/>
  <c r="L1023" i="8" s="1"/>
  <c r="K1024" i="8"/>
  <c r="L1024" i="8" s="1"/>
  <c r="K1025" i="8"/>
  <c r="L1025" i="8" s="1"/>
  <c r="K1026" i="8"/>
  <c r="L1026" i="8" s="1"/>
  <c r="K1027" i="8"/>
  <c r="L1027" i="8" s="1"/>
  <c r="K1028" i="8"/>
  <c r="L1028" i="8" s="1"/>
  <c r="K1029" i="8"/>
  <c r="L1029" i="8" s="1"/>
  <c r="K1030" i="8"/>
  <c r="L1030" i="8" s="1"/>
  <c r="K1031" i="8"/>
  <c r="L1031" i="8" s="1"/>
  <c r="K1032" i="8"/>
  <c r="L1032" i="8" s="1"/>
  <c r="K1033" i="8"/>
  <c r="L1033" i="8" s="1"/>
  <c r="K1034" i="8"/>
  <c r="L1034" i="8" s="1"/>
  <c r="K1035" i="8"/>
  <c r="L1035" i="8" s="1"/>
  <c r="K1036" i="8"/>
  <c r="L1036" i="8" s="1"/>
  <c r="K1037" i="8"/>
  <c r="L1037" i="8" s="1"/>
  <c r="K1038" i="8"/>
  <c r="L1038" i="8" s="1"/>
  <c r="K1039" i="8"/>
  <c r="L1039" i="8" s="1"/>
  <c r="K1040" i="8"/>
  <c r="L1040" i="8" s="1"/>
  <c r="K1041" i="8"/>
  <c r="L1041" i="8" s="1"/>
  <c r="K1042" i="8"/>
  <c r="L1042" i="8" s="1"/>
  <c r="K1043" i="8"/>
  <c r="L1043" i="8" s="1"/>
  <c r="K1044" i="8"/>
  <c r="L1044" i="8" s="1"/>
  <c r="K1045" i="8"/>
  <c r="L1045" i="8" s="1"/>
  <c r="K1046" i="8"/>
  <c r="L1046" i="8" s="1"/>
  <c r="K1047" i="8"/>
  <c r="L1047" i="8" s="1"/>
  <c r="K1048" i="8"/>
  <c r="L1048" i="8" s="1"/>
  <c r="K1049" i="8"/>
  <c r="L1049" i="8" s="1"/>
  <c r="K1050" i="8"/>
  <c r="L1050" i="8" s="1"/>
  <c r="K1051" i="8"/>
  <c r="L1051" i="8" s="1"/>
  <c r="K1052" i="8"/>
  <c r="L1052" i="8" s="1"/>
  <c r="K1053" i="8"/>
  <c r="L1053" i="8" s="1"/>
  <c r="K1054" i="8"/>
  <c r="L1054" i="8" s="1"/>
  <c r="K1055" i="8"/>
  <c r="L1055" i="8" s="1"/>
  <c r="K1056" i="8"/>
  <c r="L1056" i="8" s="1"/>
  <c r="K1057" i="8"/>
  <c r="L1057" i="8" s="1"/>
  <c r="K1058" i="8"/>
  <c r="L1058" i="8" s="1"/>
  <c r="K1059" i="8"/>
  <c r="L1059" i="8" s="1"/>
  <c r="K1060" i="8"/>
  <c r="L1060" i="8" s="1"/>
  <c r="K1061" i="8"/>
  <c r="L1061" i="8" s="1"/>
  <c r="K1062" i="8"/>
  <c r="L1062" i="8" s="1"/>
  <c r="K1063" i="8"/>
  <c r="L1063" i="8" s="1"/>
  <c r="K1064" i="8"/>
  <c r="L1064" i="8" s="1"/>
  <c r="K1065" i="8"/>
  <c r="L1065" i="8" s="1"/>
  <c r="K1066" i="8"/>
  <c r="L1066" i="8" s="1"/>
  <c r="K1067" i="8"/>
  <c r="L1067" i="8" s="1"/>
  <c r="K1068" i="8"/>
  <c r="L1068" i="8" s="1"/>
  <c r="K1069" i="8"/>
  <c r="L1069" i="8" s="1"/>
  <c r="K1070" i="8"/>
  <c r="L1070" i="8" s="1"/>
  <c r="K1071" i="8"/>
  <c r="L1071" i="8" s="1"/>
  <c r="K1072" i="8"/>
  <c r="L1072" i="8" s="1"/>
  <c r="K1073" i="8"/>
  <c r="L1073" i="8" s="1"/>
  <c r="K1074" i="8"/>
  <c r="L1074" i="8" s="1"/>
  <c r="K1075" i="8"/>
  <c r="L1075" i="8" s="1"/>
  <c r="K1076" i="8"/>
  <c r="L1076" i="8" s="1"/>
  <c r="K1077" i="8"/>
  <c r="L1077" i="8" s="1"/>
  <c r="K1078" i="8"/>
  <c r="L1078" i="8" s="1"/>
  <c r="K1079" i="8"/>
  <c r="L1079" i="8" s="1"/>
  <c r="K1080" i="8"/>
  <c r="L1080" i="8" s="1"/>
  <c r="K1081" i="8"/>
  <c r="L1081" i="8" s="1"/>
  <c r="K1082" i="8"/>
  <c r="L1082" i="8" s="1"/>
  <c r="K1083" i="8"/>
  <c r="L1083" i="8" s="1"/>
  <c r="K1084" i="8"/>
  <c r="L1084" i="8" s="1"/>
  <c r="K1085" i="8"/>
  <c r="L1085" i="8" s="1"/>
  <c r="K1086" i="8"/>
  <c r="L1086" i="8" s="1"/>
  <c r="K1087" i="8"/>
  <c r="L1087" i="8" s="1"/>
  <c r="K1088" i="8"/>
  <c r="L1088" i="8" s="1"/>
  <c r="K1089" i="8"/>
  <c r="L1089" i="8" s="1"/>
  <c r="K1090" i="8"/>
  <c r="L1090" i="8" s="1"/>
  <c r="K1091" i="8"/>
  <c r="L1091" i="8" s="1"/>
  <c r="K1092" i="8"/>
  <c r="L1092" i="8" s="1"/>
  <c r="K1093" i="8"/>
  <c r="L1093" i="8" s="1"/>
  <c r="K1094" i="8"/>
  <c r="L1094" i="8" s="1"/>
  <c r="K1095" i="8"/>
  <c r="L1095" i="8" s="1"/>
  <c r="K1096" i="8"/>
  <c r="L1096" i="8" s="1"/>
  <c r="K1097" i="8"/>
  <c r="L1097" i="8" s="1"/>
  <c r="K1098" i="8"/>
  <c r="L1098" i="8" s="1"/>
  <c r="K1099" i="8"/>
  <c r="L1099" i="8" s="1"/>
  <c r="K1100" i="8"/>
  <c r="L1100" i="8" s="1"/>
  <c r="K1101" i="8"/>
  <c r="L1101" i="8" s="1"/>
  <c r="K1102" i="8"/>
  <c r="L1102" i="8" s="1"/>
  <c r="K1103" i="8"/>
  <c r="L1103" i="8" s="1"/>
  <c r="K1104" i="8"/>
  <c r="L1104" i="8" s="1"/>
  <c r="K1105" i="8"/>
  <c r="L1105" i="8" s="1"/>
  <c r="K1106" i="8"/>
  <c r="L1106" i="8" s="1"/>
  <c r="K1107" i="8"/>
  <c r="L1107" i="8" s="1"/>
  <c r="K1108" i="8"/>
  <c r="L1108" i="8" s="1"/>
  <c r="K1109" i="8"/>
  <c r="L1109" i="8" s="1"/>
  <c r="K1110" i="8"/>
  <c r="L1110" i="8" s="1"/>
  <c r="K1111" i="8"/>
  <c r="L1111" i="8" s="1"/>
  <c r="K1112" i="8"/>
  <c r="L1112" i="8" s="1"/>
  <c r="K1113" i="8"/>
  <c r="L1113" i="8" s="1"/>
  <c r="K1114" i="8"/>
  <c r="L1114" i="8" s="1"/>
  <c r="K1115" i="8"/>
  <c r="L1115" i="8" s="1"/>
  <c r="K1116" i="8"/>
  <c r="L1116" i="8" s="1"/>
  <c r="K1117" i="8"/>
  <c r="L1117" i="8" s="1"/>
  <c r="K1118" i="8"/>
  <c r="L1118" i="8" s="1"/>
  <c r="K1119" i="8"/>
  <c r="L1119" i="8" s="1"/>
  <c r="K1120" i="8"/>
  <c r="L1120" i="8" s="1"/>
  <c r="K1121" i="8"/>
  <c r="L1121" i="8" s="1"/>
  <c r="K1122" i="8"/>
  <c r="L1122" i="8" s="1"/>
  <c r="K1123" i="8"/>
  <c r="L1123" i="8" s="1"/>
  <c r="K1124" i="8"/>
  <c r="L1124" i="8" s="1"/>
  <c r="K1125" i="8"/>
  <c r="L1125" i="8" s="1"/>
  <c r="K1126" i="8"/>
  <c r="L1126" i="8" s="1"/>
  <c r="K1127" i="8"/>
  <c r="L1127" i="8" s="1"/>
  <c r="K1128" i="8"/>
  <c r="L1128" i="8" s="1"/>
  <c r="K1129" i="8"/>
  <c r="L1129" i="8" s="1"/>
  <c r="K1130" i="8"/>
  <c r="L1130" i="8" s="1"/>
  <c r="K1131" i="8"/>
  <c r="L1131" i="8" s="1"/>
  <c r="K1132" i="8"/>
  <c r="L1132" i="8" s="1"/>
  <c r="K1133" i="8"/>
  <c r="L1133" i="8" s="1"/>
  <c r="K1134" i="8"/>
  <c r="L1134" i="8" s="1"/>
  <c r="K1135" i="8"/>
  <c r="L1135" i="8" s="1"/>
  <c r="K1136" i="8"/>
  <c r="L1136" i="8" s="1"/>
  <c r="K1137" i="8"/>
  <c r="L1137" i="8" s="1"/>
  <c r="K1138" i="8"/>
  <c r="L1138" i="8" s="1"/>
  <c r="K1139" i="8"/>
  <c r="L1139" i="8" s="1"/>
  <c r="K1140" i="8"/>
  <c r="L1140" i="8" s="1"/>
  <c r="K1141" i="8"/>
  <c r="L1141" i="8" s="1"/>
  <c r="K1142" i="8"/>
  <c r="L1142" i="8" s="1"/>
  <c r="K1143" i="8"/>
  <c r="L1143" i="8" s="1"/>
  <c r="K1144" i="8"/>
  <c r="L1144" i="8" s="1"/>
  <c r="K1145" i="8"/>
  <c r="L1145" i="8" s="1"/>
  <c r="K1146" i="8"/>
  <c r="L1146" i="8" s="1"/>
  <c r="K1147" i="8"/>
  <c r="L1147" i="8" s="1"/>
  <c r="K1148" i="8"/>
  <c r="L1148" i="8" s="1"/>
  <c r="K1149" i="8"/>
  <c r="L1149" i="8" s="1"/>
  <c r="K1150" i="8"/>
  <c r="L1150" i="8" s="1"/>
  <c r="K1151" i="8"/>
  <c r="L1151" i="8" s="1"/>
  <c r="K1152" i="8"/>
  <c r="L1152" i="8" s="1"/>
  <c r="K1153" i="8"/>
  <c r="L1153" i="8" s="1"/>
  <c r="K1154" i="8"/>
  <c r="L1154" i="8" s="1"/>
  <c r="K1155" i="8"/>
  <c r="L1155" i="8" s="1"/>
  <c r="K1156" i="8"/>
  <c r="L1156" i="8" s="1"/>
  <c r="K1157" i="8"/>
  <c r="L1157" i="8" s="1"/>
  <c r="K1158" i="8"/>
  <c r="L1158" i="8" s="1"/>
  <c r="K1159" i="8"/>
  <c r="L1159" i="8" s="1"/>
  <c r="K1160" i="8"/>
  <c r="L1160" i="8" s="1"/>
  <c r="K1161" i="8"/>
  <c r="L1161" i="8" s="1"/>
  <c r="K1162" i="8"/>
  <c r="L1162" i="8" s="1"/>
  <c r="K1163" i="8"/>
  <c r="L1163" i="8" s="1"/>
  <c r="K1164" i="8"/>
  <c r="L1164" i="8" s="1"/>
  <c r="K1165" i="8"/>
  <c r="L1165" i="8" s="1"/>
  <c r="K1166" i="8"/>
  <c r="L1166" i="8" s="1"/>
  <c r="K1167" i="8"/>
  <c r="L1167" i="8" s="1"/>
  <c r="K1168" i="8"/>
  <c r="L1168" i="8" s="1"/>
  <c r="K1169" i="8"/>
  <c r="L1169" i="8" s="1"/>
  <c r="K1170" i="8"/>
  <c r="L1170" i="8" s="1"/>
  <c r="K1171" i="8"/>
  <c r="L1171" i="8" s="1"/>
  <c r="K1172" i="8"/>
  <c r="L1172" i="8" s="1"/>
  <c r="K1173" i="8"/>
  <c r="L1173" i="8" s="1"/>
  <c r="K1174" i="8"/>
  <c r="L1174" i="8" s="1"/>
  <c r="K1175" i="8"/>
  <c r="L1175" i="8" s="1"/>
  <c r="K1176" i="8"/>
  <c r="L1176" i="8" s="1"/>
  <c r="K1177" i="8"/>
  <c r="L1177" i="8" s="1"/>
  <c r="K1178" i="8"/>
  <c r="L1178" i="8" s="1"/>
  <c r="K1179" i="8"/>
  <c r="L1179" i="8" s="1"/>
  <c r="K1180" i="8"/>
  <c r="L1180" i="8" s="1"/>
  <c r="K1181" i="8"/>
  <c r="L1181" i="8" s="1"/>
  <c r="K1182" i="8"/>
  <c r="L1182" i="8" s="1"/>
  <c r="K1183" i="8"/>
  <c r="L1183" i="8" s="1"/>
  <c r="K1184" i="8"/>
  <c r="L1184" i="8" s="1"/>
  <c r="K1185" i="8"/>
  <c r="L1185" i="8" s="1"/>
  <c r="K1186" i="8"/>
  <c r="L1186" i="8" s="1"/>
  <c r="K1187" i="8"/>
  <c r="L1187" i="8" s="1"/>
  <c r="K1188" i="8"/>
  <c r="L1188" i="8" s="1"/>
  <c r="K1189" i="8"/>
  <c r="L1189" i="8" s="1"/>
  <c r="K1190" i="8"/>
  <c r="L1190" i="8" s="1"/>
  <c r="K1191" i="8"/>
  <c r="L1191" i="8" s="1"/>
  <c r="K1192" i="8"/>
  <c r="L1192" i="8" s="1"/>
  <c r="K1193" i="8"/>
  <c r="L1193" i="8" s="1"/>
  <c r="K1194" i="8"/>
  <c r="L1194" i="8" s="1"/>
  <c r="K1195" i="8"/>
  <c r="L1195" i="8" s="1"/>
  <c r="K1196" i="8"/>
  <c r="L1196" i="8" s="1"/>
  <c r="K1197" i="8"/>
  <c r="L1197" i="8" s="1"/>
  <c r="K1198" i="8"/>
  <c r="L1198" i="8" s="1"/>
  <c r="K1199" i="8"/>
  <c r="L1199" i="8" s="1"/>
  <c r="K1200" i="8"/>
  <c r="L1200" i="8" s="1"/>
  <c r="K1201" i="8"/>
  <c r="L1201" i="8" s="1"/>
  <c r="K1202" i="8"/>
  <c r="L1202" i="8" s="1"/>
  <c r="K1203" i="8"/>
  <c r="L1203" i="8" s="1"/>
  <c r="K1204" i="8"/>
  <c r="L1204" i="8" s="1"/>
  <c r="K1205" i="8"/>
  <c r="L1205" i="8" s="1"/>
  <c r="K1206" i="8"/>
  <c r="L1206" i="8" s="1"/>
  <c r="K1207" i="8"/>
  <c r="L1207" i="8" s="1"/>
  <c r="K1208" i="8"/>
  <c r="L1208" i="8" s="1"/>
  <c r="K1209" i="8"/>
  <c r="L1209" i="8" s="1"/>
  <c r="K1210" i="8"/>
  <c r="L1210" i="8" s="1"/>
  <c r="K1211" i="8"/>
  <c r="L1211" i="8" s="1"/>
  <c r="K1212" i="8"/>
  <c r="L1212" i="8" s="1"/>
  <c r="K1213" i="8"/>
  <c r="L1213" i="8" s="1"/>
  <c r="K1214" i="8"/>
  <c r="L1214" i="8" s="1"/>
  <c r="K1215" i="8"/>
  <c r="L1215" i="8" s="1"/>
  <c r="K1216" i="8"/>
  <c r="L1216" i="8" s="1"/>
  <c r="K1217" i="8"/>
  <c r="L1217" i="8" s="1"/>
  <c r="K1218" i="8"/>
  <c r="L1218" i="8" s="1"/>
  <c r="K1219" i="8"/>
  <c r="L1219" i="8" s="1"/>
  <c r="K1220" i="8"/>
  <c r="L1220" i="8" s="1"/>
  <c r="K1221" i="8"/>
  <c r="L1221" i="8" s="1"/>
  <c r="K1222" i="8"/>
  <c r="L1222" i="8" s="1"/>
  <c r="K1223" i="8"/>
  <c r="L1223" i="8" s="1"/>
  <c r="K1224" i="8"/>
  <c r="L1224" i="8" s="1"/>
  <c r="K1225" i="8"/>
  <c r="L1225" i="8" s="1"/>
  <c r="K1226" i="8"/>
  <c r="L1226" i="8" s="1"/>
  <c r="K1227" i="8"/>
  <c r="L1227" i="8" s="1"/>
  <c r="K1228" i="8"/>
  <c r="L1228" i="8" s="1"/>
  <c r="K1229" i="8"/>
  <c r="L1229" i="8" s="1"/>
  <c r="K1230" i="8"/>
  <c r="L1230" i="8" s="1"/>
  <c r="K1231" i="8"/>
  <c r="L1231" i="8" s="1"/>
  <c r="K1232" i="8"/>
  <c r="L1232" i="8" s="1"/>
  <c r="K1233" i="8"/>
  <c r="L1233" i="8" s="1"/>
  <c r="K1234" i="8"/>
  <c r="L1234" i="8" s="1"/>
  <c r="K1235" i="8"/>
  <c r="L1235" i="8" s="1"/>
  <c r="K1236" i="8"/>
  <c r="L1236" i="8" s="1"/>
  <c r="K1237" i="8"/>
  <c r="L1237" i="8" s="1"/>
  <c r="K1238" i="8"/>
  <c r="L1238" i="8" s="1"/>
  <c r="K1239" i="8"/>
  <c r="L1239" i="8" s="1"/>
  <c r="K1240" i="8"/>
  <c r="L1240" i="8" s="1"/>
  <c r="K1241" i="8"/>
  <c r="L1241" i="8" s="1"/>
  <c r="K1242" i="8"/>
  <c r="L1242" i="8" s="1"/>
  <c r="K1243" i="8"/>
  <c r="L1243" i="8" s="1"/>
  <c r="K1244" i="8"/>
  <c r="L1244" i="8" s="1"/>
  <c r="K1245" i="8"/>
  <c r="L1245" i="8" s="1"/>
  <c r="K1246" i="8"/>
  <c r="L1246" i="8" s="1"/>
  <c r="K1247" i="8"/>
  <c r="L1247" i="8" s="1"/>
  <c r="K1248" i="8"/>
  <c r="L1248" i="8" s="1"/>
  <c r="K1249" i="8"/>
  <c r="L1249" i="8" s="1"/>
  <c r="K1250" i="8"/>
  <c r="L1250" i="8" s="1"/>
  <c r="K1251" i="8"/>
  <c r="L1251" i="8" s="1"/>
  <c r="K1252" i="8"/>
  <c r="L1252" i="8" s="1"/>
  <c r="K1253" i="8"/>
  <c r="L1253" i="8" s="1"/>
  <c r="K1254" i="8"/>
  <c r="L1254" i="8" s="1"/>
  <c r="K1255" i="8"/>
  <c r="L1255" i="8" s="1"/>
  <c r="K1256" i="8"/>
  <c r="L1256" i="8" s="1"/>
  <c r="K1257" i="8"/>
  <c r="L1257" i="8" s="1"/>
  <c r="K1258" i="8"/>
  <c r="L1258" i="8" s="1"/>
  <c r="K1259" i="8"/>
  <c r="L1259" i="8" s="1"/>
  <c r="K1260" i="8"/>
  <c r="L1260" i="8" s="1"/>
  <c r="K1261" i="8"/>
  <c r="L1261" i="8" s="1"/>
  <c r="K1262" i="8"/>
  <c r="L1262" i="8" s="1"/>
  <c r="K1263" i="8"/>
  <c r="L1263" i="8" s="1"/>
  <c r="K1264" i="8"/>
  <c r="L1264" i="8" s="1"/>
  <c r="K1265" i="8"/>
  <c r="L1265" i="8" s="1"/>
  <c r="K1266" i="8"/>
  <c r="L1266" i="8" s="1"/>
  <c r="K1267" i="8"/>
  <c r="L1267" i="8" s="1"/>
  <c r="K1268" i="8"/>
  <c r="L1268" i="8" s="1"/>
  <c r="K1269" i="8"/>
  <c r="L1269" i="8" s="1"/>
  <c r="K1270" i="8"/>
  <c r="L1270" i="8" s="1"/>
  <c r="K1271" i="8"/>
  <c r="L1271" i="8" s="1"/>
  <c r="K1272" i="8"/>
  <c r="L1272" i="8" s="1"/>
  <c r="K1273" i="8"/>
  <c r="L1273" i="8" s="1"/>
  <c r="K1274" i="8"/>
  <c r="L1274" i="8" s="1"/>
  <c r="K1275" i="8"/>
  <c r="L1275" i="8" s="1"/>
  <c r="K1276" i="8"/>
  <c r="L1276" i="8" s="1"/>
  <c r="K1277" i="8"/>
  <c r="L1277" i="8" s="1"/>
  <c r="K1278" i="8"/>
  <c r="L1278" i="8" s="1"/>
  <c r="K1279" i="8"/>
  <c r="L1279" i="8" s="1"/>
  <c r="K1280" i="8"/>
  <c r="L1280" i="8" s="1"/>
  <c r="K1281" i="8"/>
  <c r="L1281" i="8" s="1"/>
  <c r="K1282" i="8"/>
  <c r="L1282" i="8" s="1"/>
  <c r="K1283" i="8"/>
  <c r="L1283" i="8" s="1"/>
  <c r="K1284" i="8"/>
  <c r="L1284" i="8" s="1"/>
  <c r="K1285" i="8"/>
  <c r="L1285" i="8" s="1"/>
  <c r="K1286" i="8"/>
  <c r="L1286" i="8" s="1"/>
  <c r="K1287" i="8"/>
  <c r="L1287" i="8" s="1"/>
  <c r="K1288" i="8"/>
  <c r="L1288" i="8" s="1"/>
  <c r="K1289" i="8"/>
  <c r="L1289" i="8" s="1"/>
  <c r="K1290" i="8"/>
  <c r="L1290" i="8" s="1"/>
  <c r="K1291" i="8"/>
  <c r="L1291" i="8" s="1"/>
  <c r="K1292" i="8"/>
  <c r="L1292" i="8" s="1"/>
  <c r="K1293" i="8"/>
  <c r="L1293" i="8" s="1"/>
  <c r="K1294" i="8"/>
  <c r="L1294" i="8" s="1"/>
  <c r="K1295" i="8"/>
  <c r="L1295" i="8" s="1"/>
  <c r="K1296" i="8"/>
  <c r="L1296" i="8" s="1"/>
  <c r="K1297" i="8"/>
  <c r="L1297" i="8" s="1"/>
  <c r="K1298" i="8"/>
  <c r="L1298" i="8" s="1"/>
  <c r="K1299" i="8"/>
  <c r="L1299" i="8" s="1"/>
  <c r="K1300" i="8"/>
  <c r="L1300" i="8" s="1"/>
  <c r="K1301" i="8"/>
  <c r="L1301" i="8" s="1"/>
  <c r="K1302" i="8"/>
  <c r="L1302" i="8" s="1"/>
  <c r="K1303" i="8"/>
  <c r="L1303" i="8" s="1"/>
  <c r="K1304" i="8"/>
  <c r="L1304" i="8" s="1"/>
  <c r="K1305" i="8"/>
  <c r="L1305" i="8" s="1"/>
  <c r="K1306" i="8"/>
  <c r="L1306" i="8" s="1"/>
  <c r="K1307" i="8"/>
  <c r="L1307" i="8" s="1"/>
  <c r="K1308" i="8"/>
  <c r="L1308" i="8" s="1"/>
  <c r="K1309" i="8"/>
  <c r="L1309" i="8" s="1"/>
  <c r="K1310" i="8"/>
  <c r="L1310" i="8" s="1"/>
  <c r="K1311" i="8"/>
  <c r="L1311" i="8" s="1"/>
  <c r="K1312" i="8"/>
  <c r="L1312" i="8" s="1"/>
  <c r="K1313" i="8"/>
  <c r="L1313" i="8" s="1"/>
  <c r="K1314" i="8"/>
  <c r="L1314" i="8" s="1"/>
  <c r="K1315" i="8"/>
  <c r="L1315" i="8" s="1"/>
  <c r="K1316" i="8"/>
  <c r="L1316" i="8" s="1"/>
  <c r="K1317" i="8"/>
  <c r="L1317" i="8" s="1"/>
  <c r="K1318" i="8"/>
  <c r="L1318" i="8" s="1"/>
  <c r="K1319" i="8"/>
  <c r="L1319" i="8" s="1"/>
  <c r="K1320" i="8"/>
  <c r="L1320" i="8" s="1"/>
  <c r="K1321" i="8"/>
  <c r="L1321" i="8" s="1"/>
  <c r="K1322" i="8"/>
  <c r="L1322" i="8" s="1"/>
  <c r="K1323" i="8"/>
  <c r="L1323" i="8" s="1"/>
  <c r="K1324" i="8"/>
  <c r="L1324" i="8" s="1"/>
  <c r="K1325" i="8"/>
  <c r="L1325" i="8" s="1"/>
  <c r="K1326" i="8"/>
  <c r="L1326" i="8" s="1"/>
  <c r="K1327" i="8"/>
  <c r="L1327" i="8" s="1"/>
  <c r="K1328" i="8"/>
  <c r="L1328" i="8" s="1"/>
  <c r="K1329" i="8"/>
  <c r="L1329" i="8" s="1"/>
  <c r="K1330" i="8"/>
  <c r="L1330" i="8" s="1"/>
  <c r="K1331" i="8"/>
  <c r="L1331" i="8" s="1"/>
  <c r="K1332" i="8"/>
  <c r="L1332" i="8" s="1"/>
  <c r="K1333" i="8"/>
  <c r="L1333" i="8" s="1"/>
  <c r="K1334" i="8"/>
  <c r="L1334" i="8" s="1"/>
  <c r="K1335" i="8"/>
  <c r="L1335" i="8" s="1"/>
  <c r="K1336" i="8"/>
  <c r="L1336" i="8" s="1"/>
  <c r="K1337" i="8"/>
  <c r="L1337" i="8" s="1"/>
  <c r="K1338" i="8"/>
  <c r="L1338" i="8" s="1"/>
  <c r="K1339" i="8"/>
  <c r="L1339" i="8" s="1"/>
  <c r="K1340" i="8"/>
  <c r="L1340" i="8" s="1"/>
  <c r="K1341" i="8"/>
  <c r="L1341" i="8" s="1"/>
  <c r="K1342" i="8"/>
  <c r="L1342" i="8" s="1"/>
  <c r="K1343" i="8"/>
  <c r="L1343" i="8" s="1"/>
  <c r="K1344" i="8"/>
  <c r="L1344" i="8" s="1"/>
  <c r="K1345" i="8"/>
  <c r="L1345" i="8" s="1"/>
  <c r="K1346" i="8"/>
  <c r="L1346" i="8" s="1"/>
  <c r="K1347" i="8"/>
  <c r="L1347" i="8" s="1"/>
  <c r="K1348" i="8"/>
  <c r="L1348" i="8" s="1"/>
  <c r="K1349" i="8"/>
  <c r="L1349" i="8" s="1"/>
  <c r="K1350" i="8"/>
  <c r="L1350" i="8" s="1"/>
  <c r="K1351" i="8"/>
  <c r="L1351" i="8" s="1"/>
  <c r="K1352" i="8"/>
  <c r="L1352" i="8" s="1"/>
  <c r="K1353" i="8"/>
  <c r="L1353" i="8" s="1"/>
  <c r="K1354" i="8"/>
  <c r="L1354" i="8" s="1"/>
  <c r="K1355" i="8"/>
  <c r="L1355" i="8" s="1"/>
  <c r="K1356" i="8"/>
  <c r="L1356" i="8" s="1"/>
  <c r="K1357" i="8"/>
  <c r="L1357" i="8" s="1"/>
  <c r="K1358" i="8"/>
  <c r="L1358" i="8" s="1"/>
  <c r="K1359" i="8"/>
  <c r="L1359" i="8" s="1"/>
  <c r="K1360" i="8"/>
  <c r="L1360" i="8" s="1"/>
  <c r="K1361" i="8"/>
  <c r="L1361" i="8" s="1"/>
  <c r="K1362" i="8"/>
  <c r="L1362" i="8" s="1"/>
  <c r="K1363" i="8"/>
  <c r="L1363" i="8" s="1"/>
  <c r="K1364" i="8"/>
  <c r="L1364" i="8" s="1"/>
  <c r="K1365" i="8"/>
  <c r="L1365" i="8" s="1"/>
  <c r="K1366" i="8"/>
  <c r="L1366" i="8" s="1"/>
  <c r="K1367" i="8"/>
  <c r="L1367" i="8" s="1"/>
  <c r="K1368" i="8"/>
  <c r="L1368" i="8" s="1"/>
  <c r="K1369" i="8"/>
  <c r="L1369" i="8" s="1"/>
  <c r="K1370" i="8"/>
  <c r="L1370" i="8" s="1"/>
  <c r="K1371" i="8"/>
  <c r="L1371" i="8" s="1"/>
  <c r="K1372" i="8"/>
  <c r="L1372" i="8" s="1"/>
  <c r="K1373" i="8"/>
  <c r="L1373" i="8" s="1"/>
  <c r="K1374" i="8"/>
  <c r="L1374" i="8" s="1"/>
  <c r="K1375" i="8"/>
  <c r="L1375" i="8" s="1"/>
  <c r="K1376" i="8"/>
  <c r="L1376" i="8" s="1"/>
  <c r="K1377" i="8"/>
  <c r="L1377" i="8" s="1"/>
  <c r="K1378" i="8"/>
  <c r="L1378" i="8" s="1"/>
  <c r="K1379" i="8"/>
  <c r="L1379" i="8" s="1"/>
  <c r="K1380" i="8"/>
  <c r="L1380" i="8" s="1"/>
  <c r="K1381" i="8"/>
  <c r="L1381" i="8" s="1"/>
  <c r="K1382" i="8"/>
  <c r="L1382" i="8" s="1"/>
  <c r="K1383" i="8"/>
  <c r="L1383" i="8" s="1"/>
  <c r="K1384" i="8"/>
  <c r="L1384" i="8" s="1"/>
  <c r="K1385" i="8"/>
  <c r="L1385" i="8" s="1"/>
  <c r="K1386" i="8"/>
  <c r="L1386" i="8" s="1"/>
  <c r="K1387" i="8"/>
  <c r="L1387" i="8" s="1"/>
  <c r="K1388" i="8"/>
  <c r="L1388" i="8" s="1"/>
  <c r="K1389" i="8"/>
  <c r="L1389" i="8" s="1"/>
  <c r="K1390" i="8"/>
  <c r="L1390" i="8" s="1"/>
  <c r="K1391" i="8"/>
  <c r="L1391" i="8" s="1"/>
  <c r="K1392" i="8"/>
  <c r="L1392" i="8" s="1"/>
  <c r="K1393" i="8"/>
  <c r="L1393" i="8" s="1"/>
  <c r="K1394" i="8"/>
  <c r="L1394" i="8" s="1"/>
  <c r="K1395" i="8"/>
  <c r="L1395" i="8" s="1"/>
  <c r="K1396" i="8"/>
  <c r="L1396" i="8" s="1"/>
  <c r="K1397" i="8"/>
  <c r="L1397" i="8" s="1"/>
  <c r="K1398" i="8"/>
  <c r="L1398" i="8" s="1"/>
  <c r="K1399" i="8"/>
  <c r="L1399" i="8" s="1"/>
  <c r="K1400" i="8"/>
  <c r="L1400" i="8" s="1"/>
  <c r="K1401" i="8"/>
  <c r="L1401" i="8" s="1"/>
  <c r="K1402" i="8"/>
  <c r="L1402" i="8" s="1"/>
  <c r="K1403" i="8"/>
  <c r="L1403" i="8" s="1"/>
  <c r="K1404" i="8"/>
  <c r="L1404" i="8" s="1"/>
  <c r="K1405" i="8"/>
  <c r="L1405" i="8" s="1"/>
  <c r="K1406" i="8"/>
  <c r="L1406" i="8" s="1"/>
  <c r="K1407" i="8"/>
  <c r="L1407" i="8" s="1"/>
  <c r="K1408" i="8"/>
  <c r="L1408" i="8" s="1"/>
  <c r="K1409" i="8"/>
  <c r="L1409" i="8" s="1"/>
  <c r="K1410" i="8"/>
  <c r="L1410" i="8" s="1"/>
  <c r="K1411" i="8"/>
  <c r="L1411" i="8" s="1"/>
  <c r="K1412" i="8"/>
  <c r="L1412" i="8" s="1"/>
  <c r="K1413" i="8"/>
  <c r="L1413" i="8" s="1"/>
  <c r="K1414" i="8"/>
  <c r="L1414" i="8" s="1"/>
  <c r="K1415" i="8"/>
  <c r="L1415" i="8" s="1"/>
  <c r="K1416" i="8"/>
  <c r="L1416" i="8" s="1"/>
  <c r="K1417" i="8"/>
  <c r="L1417" i="8" s="1"/>
  <c r="K1418" i="8"/>
  <c r="L1418" i="8" s="1"/>
  <c r="K1419" i="8"/>
  <c r="L1419" i="8" s="1"/>
  <c r="K1420" i="8"/>
  <c r="L1420" i="8" s="1"/>
  <c r="K1421" i="8"/>
  <c r="L1421" i="8" s="1"/>
  <c r="K1422" i="8"/>
  <c r="L1422" i="8" s="1"/>
  <c r="K1423" i="8"/>
  <c r="L1423" i="8" s="1"/>
  <c r="K1424" i="8"/>
  <c r="L1424" i="8" s="1"/>
  <c r="K1425" i="8"/>
  <c r="L1425" i="8" s="1"/>
  <c r="K1426" i="8"/>
  <c r="L1426" i="8" s="1"/>
  <c r="K1427" i="8"/>
  <c r="L1427" i="8" s="1"/>
  <c r="K1428" i="8"/>
  <c r="L1428" i="8" s="1"/>
  <c r="K1429" i="8"/>
  <c r="L1429" i="8" s="1"/>
  <c r="K1430" i="8"/>
  <c r="L1430" i="8" s="1"/>
  <c r="K1431" i="8"/>
  <c r="L1431" i="8" s="1"/>
  <c r="K1432" i="8"/>
  <c r="L1432" i="8" s="1"/>
  <c r="K1433" i="8"/>
  <c r="L1433" i="8" s="1"/>
  <c r="K1434" i="8"/>
  <c r="L1434" i="8" s="1"/>
  <c r="K1435" i="8"/>
  <c r="L1435" i="8" s="1"/>
  <c r="K1436" i="8"/>
  <c r="L1436" i="8" s="1"/>
  <c r="K1437" i="8"/>
  <c r="L1437" i="8" s="1"/>
  <c r="K1438" i="8"/>
  <c r="L1438" i="8" s="1"/>
  <c r="K1439" i="8"/>
  <c r="L1439" i="8" s="1"/>
  <c r="K1440" i="8"/>
  <c r="L1440" i="8" s="1"/>
  <c r="K1441" i="8"/>
  <c r="L1441" i="8" s="1"/>
  <c r="K1442" i="8"/>
  <c r="L1442" i="8" s="1"/>
  <c r="K1443" i="8"/>
  <c r="L1443" i="8" s="1"/>
  <c r="K1444" i="8"/>
  <c r="L1444" i="8" s="1"/>
  <c r="K1445" i="8"/>
  <c r="L1445" i="8" s="1"/>
  <c r="K1446" i="8"/>
  <c r="L1446" i="8" s="1"/>
  <c r="K1447" i="8"/>
  <c r="L1447" i="8" s="1"/>
  <c r="K1448" i="8"/>
  <c r="L1448" i="8" s="1"/>
  <c r="K1449" i="8"/>
  <c r="L1449" i="8" s="1"/>
  <c r="K1450" i="8"/>
  <c r="L1450" i="8" s="1"/>
  <c r="K1451" i="8"/>
  <c r="L1451" i="8" s="1"/>
  <c r="K1452" i="8"/>
  <c r="L1452" i="8" s="1"/>
  <c r="K1453" i="8"/>
  <c r="L1453" i="8" s="1"/>
  <c r="K1454" i="8"/>
  <c r="L1454" i="8" s="1"/>
  <c r="K1455" i="8"/>
  <c r="L1455" i="8" s="1"/>
  <c r="K1456" i="8"/>
  <c r="L1456" i="8" s="1"/>
  <c r="K1457" i="8"/>
  <c r="L1457" i="8" s="1"/>
  <c r="K1458" i="8"/>
  <c r="L1458" i="8" s="1"/>
  <c r="K1459" i="8"/>
  <c r="L1459" i="8" s="1"/>
  <c r="K1460" i="8"/>
  <c r="L1460" i="8" s="1"/>
  <c r="K1461" i="8"/>
  <c r="L1461" i="8" s="1"/>
  <c r="K1462" i="8"/>
  <c r="L1462" i="8" s="1"/>
  <c r="K1463" i="8"/>
  <c r="L1463" i="8" s="1"/>
  <c r="K1464" i="8"/>
  <c r="L1464" i="8" s="1"/>
  <c r="K1465" i="8"/>
  <c r="L1465" i="8" s="1"/>
  <c r="K1466" i="8"/>
  <c r="L1466" i="8" s="1"/>
  <c r="K1467" i="8"/>
  <c r="L1467" i="8" s="1"/>
  <c r="K1468" i="8"/>
  <c r="L1468" i="8" s="1"/>
  <c r="K1469" i="8"/>
  <c r="L1469" i="8" s="1"/>
  <c r="K1470" i="8"/>
  <c r="L1470" i="8" s="1"/>
  <c r="K1471" i="8"/>
  <c r="L1471" i="8" s="1"/>
  <c r="K1472" i="8"/>
  <c r="L1472" i="8" s="1"/>
  <c r="K1473" i="8"/>
  <c r="L1473" i="8" s="1"/>
  <c r="K1474" i="8"/>
  <c r="L1474" i="8" s="1"/>
  <c r="K1475" i="8"/>
  <c r="L1475" i="8" s="1"/>
  <c r="K1476" i="8"/>
  <c r="L1476" i="8" s="1"/>
  <c r="K1477" i="8"/>
  <c r="L1477" i="8" s="1"/>
  <c r="K1478" i="8"/>
  <c r="L1478" i="8" s="1"/>
  <c r="K1479" i="8"/>
  <c r="L1479" i="8" s="1"/>
  <c r="K1480" i="8"/>
  <c r="L1480" i="8" s="1"/>
  <c r="K1481" i="8"/>
  <c r="L1481" i="8" s="1"/>
  <c r="K1482" i="8"/>
  <c r="L1482" i="8" s="1"/>
  <c r="K1483" i="8"/>
  <c r="L1483" i="8" s="1"/>
  <c r="K1484" i="8"/>
  <c r="L1484" i="8" s="1"/>
  <c r="K1485" i="8"/>
  <c r="L1485" i="8" s="1"/>
  <c r="K1486" i="8"/>
  <c r="L1486" i="8" s="1"/>
  <c r="K1487" i="8"/>
  <c r="L1487" i="8" s="1"/>
  <c r="K1488" i="8"/>
  <c r="L1488" i="8" s="1"/>
  <c r="K1489" i="8"/>
  <c r="L1489" i="8" s="1"/>
  <c r="K1490" i="8"/>
  <c r="L1490" i="8" s="1"/>
  <c r="K1491" i="8"/>
  <c r="L1491" i="8" s="1"/>
  <c r="K1492" i="8"/>
  <c r="L1492" i="8" s="1"/>
  <c r="K1493" i="8"/>
  <c r="L1493" i="8" s="1"/>
  <c r="K1494" i="8"/>
  <c r="L1494" i="8" s="1"/>
  <c r="K1495" i="8"/>
  <c r="L1495" i="8" s="1"/>
  <c r="K1496" i="8"/>
  <c r="L1496" i="8" s="1"/>
  <c r="K1497" i="8"/>
  <c r="L1497" i="8" s="1"/>
  <c r="K1498" i="8"/>
  <c r="L1498" i="8" s="1"/>
  <c r="K1499" i="8"/>
  <c r="L1499" i="8" s="1"/>
  <c r="K1500" i="8"/>
  <c r="L1500" i="8" s="1"/>
  <c r="K1501" i="8"/>
  <c r="L1501" i="8" s="1"/>
  <c r="K1502" i="8"/>
  <c r="L1502" i="8" s="1"/>
  <c r="K1503" i="8"/>
  <c r="L1503" i="8" s="1"/>
  <c r="K1504" i="8"/>
  <c r="L1504" i="8" s="1"/>
  <c r="K1505" i="8"/>
  <c r="L1505" i="8" s="1"/>
  <c r="K1506" i="8"/>
  <c r="L1506" i="8" s="1"/>
  <c r="K1507" i="8"/>
  <c r="L1507" i="8" s="1"/>
  <c r="K1508" i="8"/>
  <c r="L1508" i="8" s="1"/>
  <c r="K1509" i="8"/>
  <c r="L1509" i="8" s="1"/>
  <c r="K1510" i="8"/>
  <c r="L1510" i="8" s="1"/>
  <c r="K1511" i="8"/>
  <c r="L1511" i="8" s="1"/>
  <c r="K1512" i="8"/>
  <c r="L1512" i="8" s="1"/>
  <c r="K1513" i="8"/>
  <c r="L1513" i="8" s="1"/>
  <c r="K1514" i="8"/>
  <c r="L1514" i="8" s="1"/>
  <c r="K1515" i="8"/>
  <c r="L1515" i="8" s="1"/>
  <c r="K1516" i="8"/>
  <c r="L1516" i="8" s="1"/>
  <c r="K1517" i="8"/>
  <c r="L1517" i="8" s="1"/>
  <c r="K1518" i="8"/>
  <c r="L1518" i="8" s="1"/>
  <c r="K1519" i="8"/>
  <c r="L1519" i="8" s="1"/>
  <c r="K1520" i="8"/>
  <c r="L1520" i="8" s="1"/>
  <c r="K1521" i="8"/>
  <c r="L1521" i="8" s="1"/>
  <c r="K1522" i="8"/>
  <c r="L1522" i="8" s="1"/>
  <c r="K1523" i="8"/>
  <c r="L1523" i="8" s="1"/>
  <c r="K1524" i="8"/>
  <c r="L1524" i="8" s="1"/>
  <c r="K1525" i="8"/>
  <c r="L1525" i="8" s="1"/>
  <c r="K1526" i="8"/>
  <c r="L1526" i="8" s="1"/>
  <c r="K1527" i="8"/>
  <c r="L1527" i="8" s="1"/>
  <c r="K1528" i="8"/>
  <c r="L1528" i="8" s="1"/>
  <c r="K1529" i="8"/>
  <c r="L1529" i="8" s="1"/>
  <c r="K1530" i="8"/>
  <c r="L1530" i="8" s="1"/>
  <c r="K1531" i="8"/>
  <c r="L1531" i="8" s="1"/>
  <c r="K1532" i="8"/>
  <c r="L1532" i="8" s="1"/>
  <c r="K1533" i="8"/>
  <c r="L1533" i="8" s="1"/>
  <c r="K1534" i="8"/>
  <c r="L1534" i="8" s="1"/>
  <c r="K1535" i="8"/>
  <c r="L1535" i="8" s="1"/>
  <c r="K1536" i="8"/>
  <c r="L1536" i="8" s="1"/>
  <c r="K1537" i="8"/>
  <c r="L1537" i="8" s="1"/>
  <c r="K1538" i="8"/>
  <c r="L1538" i="8" s="1"/>
  <c r="K1539" i="8"/>
  <c r="L1539" i="8" s="1"/>
  <c r="K1540" i="8"/>
  <c r="L1540" i="8" s="1"/>
  <c r="K1541" i="8"/>
  <c r="L1541" i="8" s="1"/>
  <c r="K1542" i="8"/>
  <c r="L1542" i="8" s="1"/>
  <c r="K1543" i="8"/>
  <c r="L1543" i="8" s="1"/>
  <c r="K1544" i="8"/>
  <c r="L1544" i="8" s="1"/>
  <c r="K1545" i="8"/>
  <c r="L1545" i="8" s="1"/>
  <c r="K1546" i="8"/>
  <c r="L1546" i="8" s="1"/>
  <c r="K1547" i="8"/>
  <c r="L1547" i="8" s="1"/>
  <c r="K1548" i="8"/>
  <c r="L1548" i="8" s="1"/>
  <c r="K1549" i="8"/>
  <c r="L1549" i="8" s="1"/>
  <c r="K1550" i="8"/>
  <c r="L1550" i="8" s="1"/>
  <c r="K1551" i="8"/>
  <c r="L1551" i="8" s="1"/>
  <c r="K1552" i="8"/>
  <c r="L1552" i="8" s="1"/>
  <c r="K1553" i="8"/>
  <c r="L1553" i="8" s="1"/>
  <c r="K1554" i="8"/>
  <c r="L1554" i="8" s="1"/>
  <c r="K1555" i="8"/>
  <c r="L1555" i="8" s="1"/>
  <c r="K1556" i="8"/>
  <c r="L1556" i="8" s="1"/>
  <c r="K1557" i="8"/>
  <c r="L1557" i="8" s="1"/>
  <c r="K1558" i="8"/>
  <c r="L1558" i="8" s="1"/>
  <c r="K1559" i="8"/>
  <c r="L1559" i="8" s="1"/>
  <c r="K1560" i="8"/>
  <c r="L1560" i="8" s="1"/>
  <c r="K1561" i="8"/>
  <c r="L1561" i="8" s="1"/>
  <c r="K1562" i="8"/>
  <c r="L1562" i="8" s="1"/>
  <c r="K1563" i="8"/>
  <c r="L1563" i="8" s="1"/>
  <c r="K1564" i="8"/>
  <c r="L1564" i="8" s="1"/>
  <c r="K1565" i="8"/>
  <c r="L1565" i="8" s="1"/>
  <c r="K1566" i="8"/>
  <c r="L1566" i="8" s="1"/>
  <c r="K1567" i="8"/>
  <c r="L1567" i="8" s="1"/>
  <c r="K1568" i="8"/>
  <c r="L1568" i="8" s="1"/>
  <c r="K1569" i="8"/>
  <c r="L1569" i="8" s="1"/>
  <c r="K1570" i="8"/>
  <c r="L1570" i="8" s="1"/>
  <c r="K1571" i="8"/>
  <c r="L1571" i="8" s="1"/>
  <c r="K1572" i="8"/>
  <c r="L1572" i="8" s="1"/>
  <c r="K1573" i="8"/>
  <c r="L1573" i="8" s="1"/>
  <c r="K1574" i="8"/>
  <c r="L1574" i="8" s="1"/>
  <c r="K1575" i="8"/>
  <c r="L1575" i="8" s="1"/>
  <c r="K1576" i="8"/>
  <c r="L1576" i="8" s="1"/>
  <c r="K1577" i="8"/>
  <c r="L1577" i="8" s="1"/>
  <c r="K1578" i="8"/>
  <c r="L1578" i="8" s="1"/>
  <c r="K1579" i="8"/>
  <c r="L1579" i="8" s="1"/>
  <c r="K1580" i="8"/>
  <c r="L1580" i="8" s="1"/>
  <c r="K1581" i="8"/>
  <c r="L1581" i="8" s="1"/>
  <c r="K1582" i="8"/>
  <c r="L1582" i="8" s="1"/>
  <c r="K1583" i="8"/>
  <c r="L1583" i="8" s="1"/>
  <c r="K1584" i="8"/>
  <c r="L1584" i="8" s="1"/>
  <c r="K1585" i="8"/>
  <c r="L1585" i="8" s="1"/>
  <c r="K1586" i="8"/>
  <c r="L1586" i="8" s="1"/>
  <c r="K1587" i="8"/>
  <c r="L1587" i="8" s="1"/>
  <c r="K1588" i="8"/>
  <c r="L1588" i="8" s="1"/>
  <c r="K1589" i="8"/>
  <c r="L1589" i="8" s="1"/>
  <c r="K1590" i="8"/>
  <c r="L1590" i="8" s="1"/>
  <c r="K1591" i="8"/>
  <c r="L1591" i="8" s="1"/>
  <c r="K1592" i="8"/>
  <c r="L1592" i="8" s="1"/>
  <c r="K1593" i="8"/>
  <c r="L1593" i="8" s="1"/>
  <c r="K1594" i="8"/>
  <c r="L1594" i="8" s="1"/>
  <c r="K1595" i="8"/>
  <c r="L1595" i="8" s="1"/>
  <c r="K1596" i="8"/>
  <c r="L1596" i="8" s="1"/>
  <c r="K1597" i="8"/>
  <c r="L1597" i="8" s="1"/>
  <c r="K1598" i="8"/>
  <c r="L1598" i="8" s="1"/>
  <c r="K1599" i="8"/>
  <c r="L1599" i="8" s="1"/>
  <c r="K1600" i="8"/>
  <c r="L1600" i="8" s="1"/>
  <c r="K1601" i="8"/>
  <c r="L1601" i="8" s="1"/>
  <c r="K1602" i="8"/>
  <c r="L1602" i="8" s="1"/>
  <c r="K1603" i="8"/>
  <c r="L1603" i="8" s="1"/>
  <c r="K1604" i="8"/>
  <c r="L1604" i="8" s="1"/>
  <c r="K1605" i="8"/>
  <c r="L1605" i="8" s="1"/>
  <c r="K1606" i="8"/>
  <c r="L1606" i="8" s="1"/>
  <c r="K1607" i="8"/>
  <c r="L1607" i="8" s="1"/>
  <c r="K1608" i="8"/>
  <c r="L1608" i="8" s="1"/>
  <c r="K1609" i="8"/>
  <c r="L1609" i="8" s="1"/>
  <c r="K1610" i="8"/>
  <c r="L1610" i="8" s="1"/>
  <c r="K1611" i="8"/>
  <c r="L1611" i="8" s="1"/>
  <c r="K1612" i="8"/>
  <c r="L1612" i="8" s="1"/>
  <c r="K1613" i="8"/>
  <c r="L1613" i="8" s="1"/>
  <c r="K1614" i="8"/>
  <c r="L1614" i="8" s="1"/>
  <c r="K1615" i="8"/>
  <c r="L1615" i="8" s="1"/>
  <c r="K1616" i="8"/>
  <c r="L1616" i="8" s="1"/>
  <c r="K1617" i="8"/>
  <c r="L1617" i="8" s="1"/>
  <c r="K1618" i="8"/>
  <c r="L1618" i="8" s="1"/>
  <c r="K1619" i="8"/>
  <c r="L1619" i="8" s="1"/>
  <c r="K1620" i="8"/>
  <c r="L1620" i="8" s="1"/>
  <c r="K1621" i="8"/>
  <c r="L1621" i="8" s="1"/>
  <c r="K1622" i="8"/>
  <c r="L1622" i="8" s="1"/>
  <c r="K1623" i="8"/>
  <c r="L1623" i="8" s="1"/>
  <c r="K1624" i="8"/>
  <c r="L1624" i="8" s="1"/>
  <c r="K1625" i="8"/>
  <c r="L1625" i="8" s="1"/>
  <c r="K1626" i="8"/>
  <c r="L1626" i="8" s="1"/>
  <c r="K1627" i="8"/>
  <c r="L1627" i="8" s="1"/>
  <c r="K1628" i="8"/>
  <c r="L1628" i="8" s="1"/>
  <c r="K1629" i="8"/>
  <c r="L1629" i="8" s="1"/>
  <c r="K1630" i="8"/>
  <c r="L1630" i="8" s="1"/>
  <c r="K1631" i="8"/>
  <c r="L1631" i="8" s="1"/>
  <c r="K1632" i="8"/>
  <c r="L1632" i="8" s="1"/>
  <c r="K1633" i="8"/>
  <c r="L1633" i="8" s="1"/>
  <c r="K1634" i="8"/>
  <c r="L1634" i="8" s="1"/>
  <c r="K1635" i="8"/>
  <c r="L1635" i="8" s="1"/>
  <c r="K1636" i="8"/>
  <c r="L1636" i="8" s="1"/>
  <c r="K1637" i="8"/>
  <c r="L1637" i="8" s="1"/>
  <c r="K1638" i="8"/>
  <c r="L1638" i="8" s="1"/>
  <c r="K1639" i="8"/>
  <c r="L1639" i="8" s="1"/>
  <c r="K1640" i="8"/>
  <c r="L1640" i="8" s="1"/>
  <c r="K1641" i="8"/>
  <c r="L1641" i="8" s="1"/>
  <c r="K1642" i="8"/>
  <c r="L1642" i="8" s="1"/>
  <c r="K1643" i="8"/>
  <c r="L1643" i="8" s="1"/>
  <c r="K1644" i="8"/>
  <c r="L1644" i="8" s="1"/>
  <c r="K1645" i="8"/>
  <c r="L1645" i="8" s="1"/>
  <c r="K1646" i="8"/>
  <c r="L1646" i="8" s="1"/>
  <c r="K1647" i="8"/>
  <c r="L1647" i="8" s="1"/>
  <c r="K1648" i="8"/>
  <c r="L1648" i="8" s="1"/>
  <c r="K1649" i="8"/>
  <c r="L1649" i="8" s="1"/>
  <c r="K1650" i="8"/>
  <c r="L1650" i="8" s="1"/>
  <c r="K1651" i="8"/>
  <c r="L1651" i="8" s="1"/>
  <c r="K1652" i="8"/>
  <c r="L1652" i="8" s="1"/>
  <c r="K1653" i="8"/>
  <c r="L1653" i="8" s="1"/>
  <c r="K1654" i="8"/>
  <c r="L1654" i="8" s="1"/>
  <c r="K1655" i="8"/>
  <c r="L1655" i="8" s="1"/>
  <c r="K1656" i="8"/>
  <c r="L1656" i="8" s="1"/>
  <c r="K1657" i="8"/>
  <c r="L1657" i="8" s="1"/>
  <c r="K1658" i="8"/>
  <c r="L1658" i="8" s="1"/>
  <c r="K1659" i="8"/>
  <c r="L1659" i="8" s="1"/>
  <c r="K1660" i="8"/>
  <c r="L1660" i="8" s="1"/>
  <c r="K1661" i="8"/>
  <c r="L1661" i="8" s="1"/>
  <c r="K1662" i="8"/>
  <c r="L1662" i="8" s="1"/>
  <c r="K1663" i="8"/>
  <c r="L1663" i="8" s="1"/>
  <c r="K1664" i="8"/>
  <c r="L1664" i="8" s="1"/>
  <c r="K1665" i="8"/>
  <c r="L1665" i="8" s="1"/>
  <c r="K1666" i="8"/>
  <c r="L1666" i="8" s="1"/>
  <c r="K1667" i="8"/>
  <c r="L1667" i="8" s="1"/>
  <c r="K1668" i="8"/>
  <c r="L1668" i="8" s="1"/>
  <c r="K1669" i="8"/>
  <c r="L1669" i="8" s="1"/>
  <c r="K1670" i="8"/>
  <c r="L1670" i="8" s="1"/>
  <c r="K1671" i="8"/>
  <c r="L1671" i="8" s="1"/>
  <c r="K1672" i="8"/>
  <c r="L1672" i="8" s="1"/>
  <c r="K1673" i="8"/>
  <c r="L1673" i="8" s="1"/>
  <c r="K1674" i="8"/>
  <c r="L1674" i="8" s="1"/>
  <c r="K1675" i="8"/>
  <c r="L1675" i="8" s="1"/>
  <c r="K1676" i="8"/>
  <c r="L1676" i="8" s="1"/>
  <c r="K1677" i="8"/>
  <c r="L1677" i="8" s="1"/>
  <c r="K1678" i="8"/>
  <c r="L1678" i="8" s="1"/>
  <c r="K1679" i="8"/>
  <c r="L1679" i="8" s="1"/>
  <c r="K1680" i="8"/>
  <c r="L1680" i="8" s="1"/>
  <c r="K1681" i="8"/>
  <c r="L1681" i="8" s="1"/>
  <c r="K1682" i="8"/>
  <c r="L1682" i="8" s="1"/>
  <c r="K1683" i="8"/>
  <c r="L1683" i="8" s="1"/>
  <c r="K1684" i="8"/>
  <c r="L1684" i="8" s="1"/>
  <c r="K1685" i="8"/>
  <c r="L1685" i="8" s="1"/>
  <c r="K1686" i="8"/>
  <c r="L1686" i="8" s="1"/>
  <c r="K1687" i="8"/>
  <c r="L1687" i="8" s="1"/>
  <c r="K1688" i="8"/>
  <c r="L1688" i="8" s="1"/>
  <c r="K1689" i="8"/>
  <c r="L1689" i="8" s="1"/>
  <c r="K1690" i="8"/>
  <c r="L1690" i="8" s="1"/>
  <c r="K1691" i="8"/>
  <c r="L1691" i="8" s="1"/>
  <c r="K1692" i="8"/>
  <c r="L1692" i="8" s="1"/>
  <c r="K1693" i="8"/>
  <c r="L1693" i="8" s="1"/>
  <c r="K1694" i="8"/>
  <c r="L1694" i="8" s="1"/>
  <c r="K1695" i="8"/>
  <c r="L1695" i="8" s="1"/>
  <c r="K1696" i="8"/>
  <c r="L1696" i="8" s="1"/>
  <c r="K1697" i="8"/>
  <c r="L1697" i="8" s="1"/>
  <c r="K1698" i="8"/>
  <c r="L1698" i="8" s="1"/>
  <c r="K1699" i="8"/>
  <c r="L1699" i="8" s="1"/>
  <c r="K1700" i="8"/>
  <c r="L1700" i="8" s="1"/>
  <c r="K1701" i="8"/>
  <c r="L1701" i="8" s="1"/>
  <c r="K1702" i="8"/>
  <c r="L1702" i="8" s="1"/>
  <c r="K1703" i="8"/>
  <c r="L1703" i="8" s="1"/>
  <c r="K1704" i="8"/>
  <c r="L1704" i="8" s="1"/>
  <c r="K1705" i="8"/>
  <c r="L1705" i="8" s="1"/>
  <c r="K1706" i="8"/>
  <c r="L1706" i="8" s="1"/>
  <c r="K1707" i="8"/>
  <c r="L1707" i="8" s="1"/>
  <c r="K1708" i="8"/>
  <c r="L1708" i="8" s="1"/>
  <c r="K1709" i="8"/>
  <c r="L1709" i="8" s="1"/>
  <c r="K1710" i="8"/>
  <c r="L1710" i="8" s="1"/>
  <c r="K1711" i="8"/>
  <c r="L1711" i="8" s="1"/>
  <c r="K1712" i="8"/>
  <c r="L1712" i="8" s="1"/>
  <c r="K1713" i="8"/>
  <c r="L1713" i="8" s="1"/>
  <c r="K1714" i="8"/>
  <c r="L1714" i="8" s="1"/>
  <c r="K1715" i="8"/>
  <c r="L1715" i="8" s="1"/>
  <c r="K1716" i="8"/>
  <c r="L1716" i="8" s="1"/>
  <c r="K1717" i="8"/>
  <c r="L1717" i="8" s="1"/>
  <c r="K1718" i="8"/>
  <c r="L1718" i="8" s="1"/>
  <c r="K1719" i="8"/>
  <c r="L1719" i="8" s="1"/>
  <c r="K1720" i="8"/>
  <c r="L1720" i="8" s="1"/>
  <c r="K1721" i="8"/>
  <c r="L1721" i="8" s="1"/>
  <c r="K1722" i="8"/>
  <c r="L1722" i="8" s="1"/>
  <c r="K1723" i="8"/>
  <c r="L1723" i="8" s="1"/>
  <c r="K1724" i="8"/>
  <c r="L1724" i="8" s="1"/>
  <c r="K1725" i="8"/>
  <c r="L1725" i="8" s="1"/>
  <c r="K1726" i="8"/>
  <c r="L1726" i="8" s="1"/>
  <c r="K1727" i="8"/>
  <c r="L1727" i="8" s="1"/>
  <c r="K1728" i="8"/>
  <c r="L1728" i="8" s="1"/>
  <c r="K1729" i="8"/>
  <c r="L1729" i="8" s="1"/>
  <c r="K1730" i="8"/>
  <c r="L1730" i="8" s="1"/>
  <c r="K1731" i="8"/>
  <c r="L1731" i="8" s="1"/>
  <c r="K1732" i="8"/>
  <c r="L1732" i="8" s="1"/>
  <c r="K1733" i="8"/>
  <c r="L1733" i="8" s="1"/>
  <c r="K1734" i="8"/>
  <c r="L1734" i="8" s="1"/>
  <c r="K1735" i="8"/>
  <c r="L1735" i="8" s="1"/>
  <c r="K1736" i="8"/>
  <c r="L1736" i="8" s="1"/>
  <c r="K1737" i="8"/>
  <c r="L1737" i="8" s="1"/>
  <c r="K1738" i="8"/>
  <c r="L1738" i="8" s="1"/>
  <c r="K1739" i="8"/>
  <c r="L1739" i="8" s="1"/>
  <c r="K1740" i="8"/>
  <c r="L1740" i="8" s="1"/>
  <c r="K1741" i="8"/>
  <c r="L1741" i="8" s="1"/>
  <c r="K1742" i="8"/>
  <c r="L1742" i="8" s="1"/>
  <c r="K1743" i="8"/>
  <c r="L1743" i="8" s="1"/>
  <c r="K1744" i="8"/>
  <c r="L1744" i="8" s="1"/>
  <c r="K1745" i="8"/>
  <c r="L1745" i="8" s="1"/>
  <c r="K1746" i="8"/>
  <c r="L1746" i="8" s="1"/>
  <c r="K1747" i="8"/>
  <c r="L1747" i="8" s="1"/>
  <c r="K1748" i="8"/>
  <c r="L1748" i="8" s="1"/>
  <c r="K1749" i="8"/>
  <c r="L1749" i="8" s="1"/>
  <c r="K1750" i="8"/>
  <c r="L1750" i="8" s="1"/>
  <c r="K1751" i="8"/>
  <c r="L1751" i="8" s="1"/>
  <c r="K1752" i="8"/>
  <c r="L1752" i="8" s="1"/>
  <c r="K1753" i="8"/>
  <c r="L1753" i="8" s="1"/>
  <c r="K1754" i="8"/>
  <c r="L1754" i="8" s="1"/>
  <c r="K1755" i="8"/>
  <c r="L1755" i="8" s="1"/>
  <c r="K1756" i="8"/>
  <c r="L1756" i="8" s="1"/>
  <c r="K1757" i="8"/>
  <c r="L1757" i="8" s="1"/>
  <c r="K1758" i="8"/>
  <c r="L1758" i="8" s="1"/>
  <c r="K1759" i="8"/>
  <c r="L1759" i="8" s="1"/>
  <c r="K1760" i="8"/>
  <c r="L1760" i="8" s="1"/>
  <c r="K1761" i="8"/>
  <c r="L1761" i="8" s="1"/>
  <c r="K1762" i="8"/>
  <c r="L1762" i="8" s="1"/>
  <c r="K1763" i="8"/>
  <c r="L1763" i="8" s="1"/>
  <c r="K1764" i="8"/>
  <c r="L1764" i="8" s="1"/>
  <c r="K1765" i="8"/>
  <c r="L1765" i="8" s="1"/>
  <c r="K1766" i="8"/>
  <c r="L1766" i="8" s="1"/>
  <c r="K1767" i="8"/>
  <c r="L1767" i="8" s="1"/>
  <c r="K1768" i="8"/>
  <c r="L1768" i="8" s="1"/>
  <c r="K1769" i="8"/>
  <c r="L1769" i="8" s="1"/>
  <c r="K1770" i="8"/>
  <c r="L1770" i="8" s="1"/>
  <c r="K1771" i="8"/>
  <c r="L1771" i="8" s="1"/>
  <c r="K1772" i="8"/>
  <c r="L1772" i="8" s="1"/>
  <c r="K1773" i="8"/>
  <c r="L1773" i="8" s="1"/>
  <c r="K1774" i="8"/>
  <c r="L1774" i="8" s="1"/>
  <c r="K1775" i="8"/>
  <c r="L1775" i="8" s="1"/>
  <c r="K1776" i="8"/>
  <c r="L1776" i="8" s="1"/>
  <c r="K1777" i="8"/>
  <c r="L1777" i="8" s="1"/>
  <c r="K1778" i="8"/>
  <c r="L1778" i="8" s="1"/>
  <c r="K1779" i="8"/>
  <c r="L1779" i="8" s="1"/>
  <c r="K1780" i="8"/>
  <c r="L1780" i="8" s="1"/>
  <c r="K1781" i="8"/>
  <c r="L1781" i="8" s="1"/>
  <c r="K1782" i="8"/>
  <c r="L1782" i="8" s="1"/>
  <c r="K1783" i="8"/>
  <c r="L1783" i="8" s="1"/>
  <c r="K1784" i="8"/>
  <c r="L1784" i="8" s="1"/>
  <c r="K1785" i="8"/>
  <c r="L1785" i="8" s="1"/>
  <c r="K1786" i="8"/>
  <c r="L1786" i="8" s="1"/>
  <c r="K1787" i="8"/>
  <c r="L1787" i="8" s="1"/>
  <c r="K1788" i="8"/>
  <c r="L1788" i="8" s="1"/>
  <c r="K1789" i="8"/>
  <c r="L1789" i="8" s="1"/>
  <c r="K1790" i="8"/>
  <c r="L1790" i="8" s="1"/>
  <c r="K1791" i="8"/>
  <c r="L1791" i="8" s="1"/>
  <c r="K1792" i="8"/>
  <c r="L1792" i="8" s="1"/>
  <c r="K1793" i="8"/>
  <c r="L1793" i="8" s="1"/>
  <c r="K1794" i="8"/>
  <c r="L1794" i="8" s="1"/>
  <c r="K1795" i="8"/>
  <c r="L1795" i="8" s="1"/>
  <c r="K1796" i="8"/>
  <c r="L1796" i="8" s="1"/>
  <c r="K1797" i="8"/>
  <c r="L1797" i="8" s="1"/>
  <c r="K1798" i="8"/>
  <c r="L1798" i="8" s="1"/>
  <c r="K1799" i="8"/>
  <c r="L1799" i="8" s="1"/>
  <c r="K1800" i="8"/>
  <c r="L1800" i="8" s="1"/>
  <c r="K1801" i="8"/>
  <c r="L1801" i="8" s="1"/>
  <c r="K1802" i="8"/>
  <c r="L1802" i="8" s="1"/>
  <c r="K1803" i="8"/>
  <c r="L1803" i="8" s="1"/>
  <c r="K1804" i="8"/>
  <c r="L1804" i="8" s="1"/>
  <c r="K1805" i="8"/>
  <c r="L1805" i="8" s="1"/>
  <c r="K1806" i="8"/>
  <c r="L1806" i="8" s="1"/>
  <c r="K1807" i="8"/>
  <c r="L1807" i="8" s="1"/>
  <c r="K1808" i="8"/>
  <c r="L1808" i="8" s="1"/>
  <c r="K1809" i="8"/>
  <c r="L1809" i="8" s="1"/>
  <c r="K1810" i="8"/>
  <c r="L1810" i="8" s="1"/>
  <c r="K1811" i="8"/>
  <c r="L1811" i="8" s="1"/>
  <c r="K1812" i="8"/>
  <c r="L1812" i="8" s="1"/>
  <c r="K1813" i="8"/>
  <c r="L1813" i="8" s="1"/>
  <c r="K1814" i="8"/>
  <c r="L1814" i="8" s="1"/>
  <c r="K1815" i="8"/>
  <c r="L1815" i="8" s="1"/>
  <c r="K1816" i="8"/>
  <c r="L1816" i="8" s="1"/>
  <c r="K1817" i="8"/>
  <c r="L1817" i="8" s="1"/>
  <c r="K1818" i="8"/>
  <c r="L1818" i="8" s="1"/>
  <c r="K1819" i="8"/>
  <c r="L1819" i="8" s="1"/>
  <c r="K1820" i="8"/>
  <c r="L1820" i="8" s="1"/>
  <c r="K1821" i="8"/>
  <c r="L1821" i="8" s="1"/>
  <c r="K1822" i="8"/>
  <c r="L1822" i="8" s="1"/>
  <c r="K1823" i="8"/>
  <c r="L1823" i="8" s="1"/>
  <c r="K1824" i="8"/>
  <c r="L1824" i="8" s="1"/>
  <c r="K1825" i="8"/>
  <c r="L1825" i="8" s="1"/>
  <c r="K1826" i="8"/>
  <c r="L1826" i="8" s="1"/>
  <c r="K1827" i="8"/>
  <c r="L1827" i="8" s="1"/>
  <c r="K1828" i="8"/>
  <c r="L1828" i="8" s="1"/>
  <c r="K1829" i="8"/>
  <c r="L1829" i="8" s="1"/>
  <c r="K1830" i="8"/>
  <c r="L1830" i="8" s="1"/>
  <c r="K1831" i="8"/>
  <c r="L1831" i="8" s="1"/>
  <c r="K1832" i="8"/>
  <c r="L1832" i="8" s="1"/>
  <c r="K1833" i="8"/>
  <c r="L1833" i="8" s="1"/>
  <c r="K1834" i="8"/>
  <c r="L1834" i="8" s="1"/>
  <c r="K1835" i="8"/>
  <c r="L1835" i="8" s="1"/>
  <c r="K1836" i="8"/>
  <c r="L1836" i="8" s="1"/>
  <c r="K1837" i="8"/>
  <c r="L1837" i="8" s="1"/>
  <c r="K1838" i="8"/>
  <c r="L1838" i="8" s="1"/>
  <c r="K1839" i="8"/>
  <c r="L1839" i="8" s="1"/>
  <c r="K1840" i="8"/>
  <c r="L1840" i="8" s="1"/>
  <c r="K1841" i="8"/>
  <c r="L1841" i="8" s="1"/>
  <c r="K1842" i="8"/>
  <c r="L1842" i="8" s="1"/>
  <c r="K1843" i="8"/>
  <c r="L1843" i="8" s="1"/>
  <c r="K1844" i="8"/>
  <c r="L1844" i="8" s="1"/>
  <c r="K1845" i="8"/>
  <c r="L1845" i="8" s="1"/>
  <c r="K1846" i="8"/>
  <c r="L1846" i="8" s="1"/>
  <c r="K1847" i="8"/>
  <c r="L1847" i="8" s="1"/>
  <c r="K1848" i="8"/>
  <c r="L1848" i="8" s="1"/>
  <c r="K1849" i="8"/>
  <c r="L1849" i="8" s="1"/>
  <c r="K1850" i="8"/>
  <c r="L1850" i="8" s="1"/>
  <c r="K1851" i="8"/>
  <c r="L1851" i="8" s="1"/>
  <c r="K1852" i="8"/>
  <c r="L1852" i="8" s="1"/>
  <c r="K1853" i="8"/>
  <c r="L1853" i="8" s="1"/>
  <c r="K1854" i="8"/>
  <c r="L1854" i="8" s="1"/>
  <c r="K1855" i="8"/>
  <c r="L1855" i="8" s="1"/>
  <c r="K1856" i="8"/>
  <c r="L1856" i="8" s="1"/>
  <c r="K1857" i="8"/>
  <c r="L1857" i="8" s="1"/>
  <c r="K1858" i="8"/>
  <c r="L1858" i="8" s="1"/>
  <c r="K1859" i="8"/>
  <c r="L1859" i="8" s="1"/>
  <c r="K2" i="8"/>
  <c r="L2" i="8" s="1"/>
  <c r="C3" i="16" l="1"/>
  <c r="C139" i="16"/>
  <c r="C137" i="16"/>
  <c r="C135" i="16"/>
  <c r="C133" i="16"/>
  <c r="C131" i="16"/>
  <c r="C129" i="16"/>
  <c r="C127" i="16"/>
  <c r="C125" i="16"/>
  <c r="C123" i="16"/>
  <c r="C121" i="16"/>
  <c r="C119" i="16"/>
  <c r="C117" i="16"/>
  <c r="C115" i="16"/>
  <c r="C113" i="16"/>
  <c r="C111" i="16"/>
  <c r="C109" i="16"/>
  <c r="C107" i="16"/>
  <c r="C105" i="16"/>
  <c r="C103" i="16"/>
  <c r="C101" i="16"/>
  <c r="C99" i="16"/>
  <c r="C97" i="16"/>
  <c r="C95" i="16"/>
  <c r="C93" i="16"/>
  <c r="C91" i="16"/>
  <c r="C89" i="16"/>
  <c r="C87" i="16"/>
  <c r="C85" i="16"/>
  <c r="C83" i="16"/>
  <c r="C81" i="16"/>
  <c r="C79" i="16"/>
  <c r="C77" i="16"/>
  <c r="C75" i="16"/>
  <c r="C73" i="16"/>
  <c r="C71" i="16"/>
  <c r="C69" i="16"/>
  <c r="C67" i="16"/>
  <c r="C65" i="16"/>
  <c r="C63" i="16"/>
  <c r="C61" i="16"/>
  <c r="C59" i="16"/>
  <c r="C57" i="16"/>
  <c r="C55" i="16"/>
  <c r="C53" i="16"/>
  <c r="C51" i="16"/>
  <c r="C49" i="16"/>
  <c r="C47" i="16"/>
  <c r="C45" i="16"/>
  <c r="C43" i="16"/>
  <c r="C41" i="16"/>
  <c r="C39" i="16"/>
  <c r="C37" i="16"/>
  <c r="C35" i="16"/>
  <c r="C33" i="16"/>
  <c r="C31" i="16"/>
  <c r="C29" i="16"/>
  <c r="C27" i="16"/>
  <c r="C25" i="16"/>
  <c r="C23" i="16"/>
  <c r="C21" i="16"/>
  <c r="C19" i="16"/>
  <c r="C17" i="16"/>
  <c r="C15" i="16"/>
  <c r="C13" i="16"/>
  <c r="C11" i="16"/>
  <c r="C9" i="16"/>
  <c r="C7" i="16"/>
  <c r="C5" i="16"/>
  <c r="C138" i="16"/>
  <c r="C136" i="16"/>
  <c r="C134" i="16"/>
  <c r="C132" i="16"/>
  <c r="C130" i="16"/>
  <c r="C128" i="16"/>
  <c r="C126" i="16"/>
  <c r="C124" i="16"/>
  <c r="C122" i="16"/>
  <c r="C120" i="16"/>
  <c r="C118" i="16"/>
  <c r="C116" i="16"/>
  <c r="C114" i="16"/>
  <c r="C112" i="16"/>
  <c r="C110" i="16"/>
  <c r="C108" i="16"/>
  <c r="C106" i="16"/>
  <c r="C104" i="16"/>
  <c r="C102" i="16"/>
  <c r="C100" i="16"/>
  <c r="C98" i="16"/>
  <c r="C96" i="16"/>
  <c r="C94" i="16"/>
  <c r="C92" i="16"/>
  <c r="C90" i="16"/>
  <c r="C88" i="16"/>
  <c r="C86" i="16"/>
  <c r="C84" i="16"/>
  <c r="C82" i="16"/>
  <c r="C80" i="16"/>
  <c r="C78" i="16"/>
  <c r="C76" i="16"/>
  <c r="C74" i="16"/>
  <c r="C72" i="16"/>
  <c r="C70" i="16"/>
  <c r="C68" i="16"/>
  <c r="C66" i="16"/>
  <c r="C64" i="16"/>
  <c r="C62" i="16"/>
  <c r="C60" i="16"/>
  <c r="C58" i="16"/>
  <c r="C56" i="16"/>
  <c r="C54" i="16"/>
  <c r="C52" i="16"/>
  <c r="C50" i="16"/>
  <c r="C48" i="16"/>
  <c r="C46" i="16"/>
  <c r="C44" i="16"/>
  <c r="C42" i="16"/>
  <c r="C40" i="16"/>
  <c r="C38" i="16"/>
  <c r="C36" i="16"/>
  <c r="C34" i="16"/>
  <c r="C32" i="16"/>
  <c r="C30" i="16"/>
  <c r="C28" i="16"/>
  <c r="C26" i="16"/>
  <c r="C24" i="16"/>
  <c r="C22" i="16"/>
  <c r="C20" i="16"/>
  <c r="C18" i="16"/>
  <c r="C16" i="16"/>
  <c r="C14" i="16"/>
  <c r="C12" i="16"/>
  <c r="C10" i="16"/>
  <c r="C8" i="16"/>
  <c r="C6" i="16"/>
  <c r="R16" i="16" s="1"/>
  <c r="R15" i="16" s="1"/>
  <c r="R14" i="16" s="1"/>
  <c r="R13" i="16" s="1"/>
  <c r="S30" i="16"/>
  <c r="S29" i="16" s="1"/>
  <c r="S28" i="16" s="1"/>
  <c r="S32" i="16" s="1"/>
  <c r="G134" i="16"/>
  <c r="G128" i="16"/>
  <c r="G120" i="16"/>
  <c r="G112" i="16"/>
  <c r="G102" i="16"/>
  <c r="G94" i="16"/>
  <c r="G86" i="16"/>
  <c r="G78" i="16"/>
  <c r="G70" i="16"/>
  <c r="G62" i="16"/>
  <c r="G54" i="16"/>
  <c r="G50" i="16"/>
  <c r="G48" i="16"/>
  <c r="G46" i="16"/>
  <c r="G44" i="16"/>
  <c r="G42" i="16"/>
  <c r="G40" i="16"/>
  <c r="G38" i="16"/>
  <c r="G36" i="16"/>
  <c r="G34" i="16"/>
  <c r="G32" i="16"/>
  <c r="G30" i="16"/>
  <c r="G28" i="16"/>
  <c r="G26" i="16"/>
  <c r="G24" i="16"/>
  <c r="G22" i="16"/>
  <c r="G20" i="16"/>
  <c r="G18" i="16"/>
  <c r="G16" i="16"/>
  <c r="G14" i="16"/>
  <c r="G12" i="16"/>
  <c r="G10" i="16"/>
  <c r="G8" i="16"/>
  <c r="G6" i="16"/>
  <c r="G4" i="16"/>
  <c r="G136" i="16"/>
  <c r="G126" i="16"/>
  <c r="G118" i="16"/>
  <c r="G110" i="16"/>
  <c r="G104" i="16"/>
  <c r="G96" i="16"/>
  <c r="G88" i="16"/>
  <c r="G80" i="16"/>
  <c r="G72" i="16"/>
  <c r="G64" i="16"/>
  <c r="G56" i="16"/>
  <c r="D138" i="16"/>
  <c r="D134" i="16"/>
  <c r="D128" i="16"/>
  <c r="D122" i="16"/>
  <c r="D116" i="16"/>
  <c r="D108" i="16"/>
  <c r="D102" i="16"/>
  <c r="D96" i="16"/>
  <c r="D90" i="16"/>
  <c r="D84" i="16"/>
  <c r="D78" i="16"/>
  <c r="D72" i="16"/>
  <c r="D66" i="16"/>
  <c r="D60" i="16"/>
  <c r="D54" i="16"/>
  <c r="D48" i="16"/>
  <c r="D42" i="16"/>
  <c r="D36" i="16"/>
  <c r="D30" i="16"/>
  <c r="D24" i="16"/>
  <c r="D18" i="16"/>
  <c r="D12" i="16"/>
  <c r="D6" i="16"/>
  <c r="D4" i="16"/>
  <c r="G132" i="16"/>
  <c r="G124" i="16"/>
  <c r="G116" i="16"/>
  <c r="G108" i="16"/>
  <c r="G100" i="16"/>
  <c r="G92" i="16"/>
  <c r="G84" i="16"/>
  <c r="G76" i="16"/>
  <c r="G68" i="16"/>
  <c r="G60" i="16"/>
  <c r="G52" i="16"/>
  <c r="D136" i="16"/>
  <c r="D130" i="16"/>
  <c r="D124" i="16"/>
  <c r="D118" i="16"/>
  <c r="D112" i="16"/>
  <c r="D106" i="16"/>
  <c r="D100" i="16"/>
  <c r="D92" i="16"/>
  <c r="D86" i="16"/>
  <c r="D82" i="16"/>
  <c r="D76" i="16"/>
  <c r="D70" i="16"/>
  <c r="D62" i="16"/>
  <c r="D56" i="16"/>
  <c r="D50" i="16"/>
  <c r="D44" i="16"/>
  <c r="D38" i="16"/>
  <c r="D32" i="16"/>
  <c r="D26" i="16"/>
  <c r="D20" i="16"/>
  <c r="D14" i="16"/>
  <c r="D8" i="16"/>
  <c r="G138" i="16"/>
  <c r="G130" i="16"/>
  <c r="G122" i="16"/>
  <c r="G114" i="16"/>
  <c r="G106" i="16"/>
  <c r="G98" i="16"/>
  <c r="G90" i="16"/>
  <c r="G82" i="16"/>
  <c r="G74" i="16"/>
  <c r="G66" i="16"/>
  <c r="G58" i="16"/>
  <c r="G3" i="16"/>
  <c r="D132" i="16"/>
  <c r="D126" i="16"/>
  <c r="D120" i="16"/>
  <c r="D114" i="16"/>
  <c r="D110" i="16"/>
  <c r="D104" i="16"/>
  <c r="D98" i="16"/>
  <c r="D94" i="16"/>
  <c r="D88" i="16"/>
  <c r="D80" i="16"/>
  <c r="D74" i="16"/>
  <c r="D68" i="16"/>
  <c r="D64" i="16"/>
  <c r="D58" i="16"/>
  <c r="D52" i="16"/>
  <c r="D46" i="16"/>
  <c r="D40" i="16"/>
  <c r="D34" i="16"/>
  <c r="D28" i="16"/>
  <c r="D22" i="16"/>
  <c r="D16" i="16"/>
  <c r="D10" i="16"/>
  <c r="G135" i="16"/>
  <c r="G127" i="16"/>
  <c r="G119" i="16"/>
  <c r="G111" i="16"/>
  <c r="G103" i="16"/>
  <c r="G95" i="16"/>
  <c r="G87" i="16"/>
  <c r="G79" i="16"/>
  <c r="G71" i="16"/>
  <c r="G63" i="16"/>
  <c r="G55" i="16"/>
  <c r="G49" i="16"/>
  <c r="G47" i="16"/>
  <c r="G45" i="16"/>
  <c r="G43" i="16"/>
  <c r="G41" i="16"/>
  <c r="G39" i="16"/>
  <c r="G37" i="16"/>
  <c r="G35" i="16"/>
  <c r="G33" i="16"/>
  <c r="G31" i="16"/>
  <c r="G29" i="16"/>
  <c r="G27" i="16"/>
  <c r="G25" i="16"/>
  <c r="G23" i="16"/>
  <c r="G21" i="16"/>
  <c r="G19" i="16"/>
  <c r="G17" i="16"/>
  <c r="G15" i="16"/>
  <c r="G13" i="16"/>
  <c r="G11" i="16"/>
  <c r="G9" i="16"/>
  <c r="G7" i="16"/>
  <c r="G5" i="16"/>
  <c r="G139" i="16"/>
  <c r="G131" i="16"/>
  <c r="G125" i="16"/>
  <c r="G117" i="16"/>
  <c r="G107" i="16"/>
  <c r="G101" i="16"/>
  <c r="G91" i="16"/>
  <c r="G85" i="16"/>
  <c r="G77" i="16"/>
  <c r="G69" i="16"/>
  <c r="G61" i="16"/>
  <c r="G53" i="16"/>
  <c r="D137" i="16"/>
  <c r="D131" i="16"/>
  <c r="D125" i="16"/>
  <c r="D119" i="16"/>
  <c r="D113" i="16"/>
  <c r="D107" i="16"/>
  <c r="D101" i="16"/>
  <c r="D95" i="16"/>
  <c r="D89" i="16"/>
  <c r="D83" i="16"/>
  <c r="D77" i="16"/>
  <c r="D71" i="16"/>
  <c r="D65" i="16"/>
  <c r="D61" i="16"/>
  <c r="D53" i="16"/>
  <c r="D47" i="16"/>
  <c r="D41" i="16"/>
  <c r="D37" i="16"/>
  <c r="D31" i="16"/>
  <c r="D25" i="16"/>
  <c r="D19" i="16"/>
  <c r="D11" i="16"/>
  <c r="D5" i="16"/>
  <c r="G137" i="16"/>
  <c r="G129" i="16"/>
  <c r="G121" i="16"/>
  <c r="G115" i="16"/>
  <c r="G109" i="16"/>
  <c r="G99" i="16"/>
  <c r="G93" i="16"/>
  <c r="G83" i="16"/>
  <c r="G75" i="16"/>
  <c r="G65" i="16"/>
  <c r="G57" i="16"/>
  <c r="G51" i="16"/>
  <c r="D135" i="16"/>
  <c r="D127" i="16"/>
  <c r="D121" i="16"/>
  <c r="D115" i="16"/>
  <c r="D109" i="16"/>
  <c r="D103" i="16"/>
  <c r="D99" i="16"/>
  <c r="D93" i="16"/>
  <c r="D87" i="16"/>
  <c r="D81" i="16"/>
  <c r="D75" i="16"/>
  <c r="D69" i="16"/>
  <c r="D59" i="16"/>
  <c r="D55" i="16"/>
  <c r="D49" i="16"/>
  <c r="D43" i="16"/>
  <c r="D35" i="16"/>
  <c r="D29" i="16"/>
  <c r="D23" i="16"/>
  <c r="D17" i="16"/>
  <c r="D13" i="16"/>
  <c r="D7" i="16"/>
  <c r="G133" i="16"/>
  <c r="G123" i="16"/>
  <c r="G113" i="16"/>
  <c r="G105" i="16"/>
  <c r="G97" i="16"/>
  <c r="G89" i="16"/>
  <c r="G81" i="16"/>
  <c r="G73" i="16"/>
  <c r="G67" i="16"/>
  <c r="D139" i="16"/>
  <c r="D133" i="16"/>
  <c r="D129" i="16"/>
  <c r="D123" i="16"/>
  <c r="D117" i="16"/>
  <c r="D111" i="16"/>
  <c r="D105" i="16"/>
  <c r="D97" i="16"/>
  <c r="D91" i="16"/>
  <c r="D85" i="16"/>
  <c r="D79" i="16"/>
  <c r="D73" i="16"/>
  <c r="D67" i="16"/>
  <c r="D63" i="16"/>
  <c r="D57" i="16"/>
  <c r="D51" i="16"/>
  <c r="D45" i="16"/>
  <c r="D39" i="16"/>
  <c r="D33" i="16"/>
  <c r="D27" i="16"/>
  <c r="D21" i="16"/>
  <c r="D15" i="16"/>
  <c r="Z11" i="16"/>
  <c r="Z10" i="16" s="1"/>
  <c r="Z9" i="16" s="1"/>
  <c r="Z8" i="16" s="1"/>
  <c r="Z16" i="16"/>
  <c r="Z15" i="16" s="1"/>
  <c r="Z14" i="16" s="1"/>
  <c r="Z13" i="16" s="1"/>
  <c r="Y16" i="16"/>
  <c r="Y15" i="16" s="1"/>
  <c r="Y14" i="16" s="1"/>
  <c r="Y13" i="16" s="1"/>
  <c r="Y12" i="16"/>
  <c r="Y11" i="16"/>
  <c r="Y10" i="16" s="1"/>
  <c r="Y9" i="16" s="1"/>
  <c r="Y8" i="16" s="1"/>
  <c r="AA2" i="14"/>
  <c r="E9" i="11"/>
  <c r="E8" i="11" s="1"/>
  <c r="E7" i="11" s="1"/>
  <c r="E10" i="11"/>
  <c r="E15" i="11"/>
  <c r="E14" i="11"/>
  <c r="E13" i="11" s="1"/>
  <c r="E12" i="11" s="1"/>
  <c r="E11" i="11"/>
  <c r="K9" i="6"/>
  <c r="K8" i="6"/>
  <c r="K7" i="6" s="1"/>
  <c r="K11" i="6" s="1"/>
  <c r="O1306" i="3"/>
  <c r="P1306" i="3" s="1"/>
  <c r="O1318" i="3"/>
  <c r="P1318" i="3" s="1"/>
  <c r="O1307" i="3"/>
  <c r="P1307" i="3" s="1"/>
  <c r="O1319" i="3"/>
  <c r="P1319" i="3" s="1"/>
  <c r="O1308" i="3"/>
  <c r="P1308" i="3" s="1"/>
  <c r="O1320" i="3"/>
  <c r="P1320" i="3" s="1"/>
  <c r="O1309" i="3"/>
  <c r="P1309" i="3" s="1"/>
  <c r="O1321" i="3"/>
  <c r="P1321" i="3" s="1"/>
  <c r="O1298" i="3"/>
  <c r="P1298" i="3" s="1"/>
  <c r="O1310" i="3"/>
  <c r="P1310" i="3" s="1"/>
  <c r="O1322" i="3"/>
  <c r="P1322" i="3" s="1"/>
  <c r="O1299" i="3"/>
  <c r="P1299" i="3" s="1"/>
  <c r="O1311" i="3"/>
  <c r="P1311" i="3" s="1"/>
  <c r="O1323" i="3"/>
  <c r="P1323" i="3" s="1"/>
  <c r="O1300" i="3"/>
  <c r="P1300" i="3" s="1"/>
  <c r="O1312" i="3"/>
  <c r="P1312" i="3" s="1"/>
  <c r="O1301" i="3"/>
  <c r="P1301" i="3" s="1"/>
  <c r="O1313" i="3"/>
  <c r="P1313" i="3" s="1"/>
  <c r="O1302" i="3"/>
  <c r="P1302" i="3" s="1"/>
  <c r="O1314" i="3"/>
  <c r="P1314" i="3" s="1"/>
  <c r="O1303" i="3"/>
  <c r="P1303" i="3" s="1"/>
  <c r="O1315" i="3"/>
  <c r="P1315" i="3" s="1"/>
  <c r="O1304" i="3"/>
  <c r="P1304" i="3" s="1"/>
  <c r="O1316" i="3"/>
  <c r="P1316" i="3" s="1"/>
  <c r="O1305" i="3"/>
  <c r="P1305" i="3" s="1"/>
  <c r="O1317" i="3"/>
  <c r="P1317" i="3" s="1"/>
  <c r="O948" i="3"/>
  <c r="P948" i="3" s="1"/>
  <c r="O949" i="3"/>
  <c r="P949" i="3" s="1"/>
  <c r="O950" i="3"/>
  <c r="P950" i="3" s="1"/>
  <c r="O951" i="3"/>
  <c r="P951" i="3" s="1"/>
  <c r="O952" i="3"/>
  <c r="P952" i="3" s="1"/>
  <c r="O953" i="3"/>
  <c r="P953" i="3" s="1"/>
  <c r="O1546" i="3"/>
  <c r="P1546" i="3" s="1"/>
  <c r="O1547" i="3"/>
  <c r="P1547" i="3" s="1"/>
  <c r="O1548" i="3"/>
  <c r="P1548" i="3" s="1"/>
  <c r="O1549" i="3"/>
  <c r="P1549" i="3" s="1"/>
  <c r="O1550" i="3"/>
  <c r="P1550" i="3" s="1"/>
  <c r="O1551" i="3"/>
  <c r="P1551" i="3" s="1"/>
  <c r="O1552" i="3"/>
  <c r="P1552" i="3" s="1"/>
  <c r="O1553" i="3"/>
  <c r="P1553" i="3" s="1"/>
  <c r="O1554" i="3"/>
  <c r="P1554" i="3" s="1"/>
  <c r="O1555" i="3"/>
  <c r="P1555" i="3" s="1"/>
  <c r="O1544" i="3"/>
  <c r="P1544" i="3" s="1"/>
  <c r="O1545" i="3"/>
  <c r="P1545" i="3" s="1"/>
  <c r="O1522" i="3"/>
  <c r="P1522" i="3" s="1"/>
  <c r="O1523" i="3"/>
  <c r="P1523" i="3" s="1"/>
  <c r="O1524" i="3"/>
  <c r="P1524" i="3" s="1"/>
  <c r="O1525" i="3"/>
  <c r="P1525" i="3" s="1"/>
  <c r="O1526" i="3"/>
  <c r="P1526" i="3" s="1"/>
  <c r="O1527" i="3"/>
  <c r="P1527" i="3" s="1"/>
  <c r="O1528" i="3"/>
  <c r="P1528" i="3" s="1"/>
  <c r="O1529" i="3"/>
  <c r="P1529" i="3" s="1"/>
  <c r="O1530" i="3"/>
  <c r="P1530" i="3" s="1"/>
  <c r="O1531" i="3"/>
  <c r="P1531" i="3" s="1"/>
  <c r="O1520" i="3"/>
  <c r="P1520" i="3" s="1"/>
  <c r="O1521" i="3"/>
  <c r="P1521" i="3" s="1"/>
  <c r="Q1394" i="3"/>
  <c r="Q1395" i="3"/>
  <c r="Q1396" i="3"/>
  <c r="Q1397" i="3"/>
  <c r="Q1398" i="3"/>
  <c r="Q1399" i="3"/>
  <c r="O1282" i="3"/>
  <c r="P1282" i="3" s="1"/>
  <c r="O1294" i="3"/>
  <c r="P1294" i="3" s="1"/>
  <c r="O1283" i="3"/>
  <c r="P1283" i="3" s="1"/>
  <c r="O1295" i="3"/>
  <c r="P1295" i="3" s="1"/>
  <c r="O1284" i="3"/>
  <c r="P1284" i="3" s="1"/>
  <c r="O1296" i="3"/>
  <c r="P1296" i="3" s="1"/>
  <c r="O1285" i="3"/>
  <c r="P1285" i="3" s="1"/>
  <c r="O1297" i="3"/>
  <c r="P1297" i="3" s="1"/>
  <c r="O1286" i="3"/>
  <c r="P1286" i="3" s="1"/>
  <c r="O1287" i="3"/>
  <c r="P1287" i="3" s="1"/>
  <c r="O1288" i="3"/>
  <c r="P1288" i="3" s="1"/>
  <c r="O1289" i="3"/>
  <c r="P1289" i="3" s="1"/>
  <c r="O1290" i="3"/>
  <c r="P1290" i="3" s="1"/>
  <c r="O1291" i="3"/>
  <c r="P1291" i="3" s="1"/>
  <c r="O1280" i="3"/>
  <c r="P1280" i="3" s="1"/>
  <c r="O1292" i="3"/>
  <c r="P1292" i="3" s="1"/>
  <c r="O1281" i="3"/>
  <c r="P1281" i="3" s="1"/>
  <c r="O1293" i="3"/>
  <c r="P1293" i="3" s="1"/>
  <c r="Q1078" i="3"/>
  <c r="Q1090" i="3"/>
  <c r="Q1079" i="3"/>
  <c r="Q1091" i="3"/>
  <c r="Q1080" i="3"/>
  <c r="Q1092" i="3"/>
  <c r="Q1081" i="3"/>
  <c r="Q1093" i="3"/>
  <c r="Q1082" i="3"/>
  <c r="Q1083" i="3"/>
  <c r="Q1084" i="3"/>
  <c r="Q1085" i="3"/>
  <c r="Q1086" i="3"/>
  <c r="Q1087" i="3"/>
  <c r="Q1088" i="3"/>
  <c r="Q1089" i="3"/>
  <c r="O1018" i="3"/>
  <c r="P1018" i="3" s="1"/>
  <c r="O1019" i="3"/>
  <c r="P1019" i="3" s="1"/>
  <c r="O1020" i="3"/>
  <c r="P1020" i="3" s="1"/>
  <c r="O1021" i="3"/>
  <c r="P1021" i="3" s="1"/>
  <c r="O1022" i="3"/>
  <c r="P1022" i="3" s="1"/>
  <c r="O1023" i="3"/>
  <c r="P1023" i="3" s="1"/>
  <c r="O990" i="3"/>
  <c r="P990" i="3" s="1"/>
  <c r="O991" i="3"/>
  <c r="P991" i="3" s="1"/>
  <c r="O992" i="3"/>
  <c r="P992" i="3" s="1"/>
  <c r="O993" i="3"/>
  <c r="P993" i="3" s="1"/>
  <c r="Q922" i="3"/>
  <c r="Q923" i="3"/>
  <c r="Q924" i="3"/>
  <c r="Q925" i="3"/>
  <c r="O723" i="3"/>
  <c r="P723" i="3" s="1"/>
  <c r="O724" i="3"/>
  <c r="P724" i="3" s="1"/>
  <c r="O725" i="3"/>
  <c r="P725" i="3" s="1"/>
  <c r="O714" i="3"/>
  <c r="P714" i="3" s="1"/>
  <c r="O726" i="3"/>
  <c r="P726" i="3" s="1"/>
  <c r="O716" i="3"/>
  <c r="P716" i="3" s="1"/>
  <c r="O728" i="3"/>
  <c r="P728" i="3" s="1"/>
  <c r="O717" i="3"/>
  <c r="P717" i="3" s="1"/>
  <c r="O729" i="3"/>
  <c r="P729" i="3" s="1"/>
  <c r="O718" i="3"/>
  <c r="P718" i="3" s="1"/>
  <c r="O730" i="3"/>
  <c r="P730" i="3" s="1"/>
  <c r="O719" i="3"/>
  <c r="P719" i="3" s="1"/>
  <c r="O731" i="3"/>
  <c r="P731" i="3" s="1"/>
  <c r="O720" i="3"/>
  <c r="P720" i="3" s="1"/>
  <c r="O732" i="3"/>
  <c r="P732" i="3" s="1"/>
  <c r="O721" i="3"/>
  <c r="P721" i="3" s="1"/>
  <c r="O733" i="3"/>
  <c r="P733" i="3" s="1"/>
  <c r="O727" i="3"/>
  <c r="P727" i="3" s="1"/>
  <c r="O715" i="3"/>
  <c r="P715" i="3" s="1"/>
  <c r="O722" i="3"/>
  <c r="P722" i="3" s="1"/>
  <c r="Q83" i="3"/>
  <c r="Q84" i="3"/>
  <c r="Q85" i="3"/>
  <c r="Q74" i="3"/>
  <c r="Q86" i="3"/>
  <c r="Q75" i="3"/>
  <c r="Q87" i="3"/>
  <c r="Q76" i="3"/>
  <c r="Q88" i="3"/>
  <c r="Q77" i="3"/>
  <c r="Q89" i="3"/>
  <c r="Q78" i="3"/>
  <c r="Q79" i="3"/>
  <c r="Q81" i="3"/>
  <c r="Q82" i="3"/>
  <c r="Q80" i="3"/>
  <c r="Q1032" i="3"/>
  <c r="Q1033" i="3"/>
  <c r="O1030" i="3"/>
  <c r="P1030" i="3" s="1"/>
  <c r="O1031" i="3"/>
  <c r="P1031" i="3" s="1"/>
  <c r="O1028" i="3"/>
  <c r="P1028" i="3" s="1"/>
  <c r="O1029" i="3"/>
  <c r="P1029" i="3" s="1"/>
  <c r="Q551" i="3"/>
  <c r="Q552" i="3"/>
  <c r="Q553" i="3"/>
  <c r="Q554" i="3"/>
  <c r="Q555" i="3"/>
  <c r="Q550" i="3"/>
  <c r="O267" i="3"/>
  <c r="P267" i="3" s="1"/>
  <c r="O279" i="3"/>
  <c r="P279" i="3" s="1"/>
  <c r="O268" i="3"/>
  <c r="P268" i="3" s="1"/>
  <c r="O280" i="3"/>
  <c r="P280" i="3" s="1"/>
  <c r="O269" i="3"/>
  <c r="P269" i="3" s="1"/>
  <c r="O281" i="3"/>
  <c r="P281" i="3" s="1"/>
  <c r="O270" i="3"/>
  <c r="P270" i="3" s="1"/>
  <c r="O282" i="3"/>
  <c r="P282" i="3" s="1"/>
  <c r="O271" i="3"/>
  <c r="P271" i="3" s="1"/>
  <c r="O283" i="3"/>
  <c r="P283" i="3" s="1"/>
  <c r="O272" i="3"/>
  <c r="P272" i="3" s="1"/>
  <c r="O284" i="3"/>
  <c r="P284" i="3" s="1"/>
  <c r="O273" i="3"/>
  <c r="P273" i="3" s="1"/>
  <c r="O285" i="3"/>
  <c r="P285" i="3" s="1"/>
  <c r="O262" i="3"/>
  <c r="P262" i="3" s="1"/>
  <c r="O274" i="3"/>
  <c r="P274" i="3" s="1"/>
  <c r="O286" i="3"/>
  <c r="P286" i="3" s="1"/>
  <c r="O263" i="3"/>
  <c r="P263" i="3" s="1"/>
  <c r="O275" i="3"/>
  <c r="P275" i="3" s="1"/>
  <c r="O287" i="3"/>
  <c r="P287" i="3" s="1"/>
  <c r="O264" i="3"/>
  <c r="P264" i="3" s="1"/>
  <c r="O276" i="3"/>
  <c r="P276" i="3" s="1"/>
  <c r="O265" i="3"/>
  <c r="P265" i="3" s="1"/>
  <c r="O277" i="3"/>
  <c r="P277" i="3" s="1"/>
  <c r="O266" i="3"/>
  <c r="P266" i="3" s="1"/>
  <c r="O278" i="3"/>
  <c r="P278" i="3" s="1"/>
  <c r="Q1390" i="3"/>
  <c r="Q1391" i="3"/>
  <c r="Q1392" i="3"/>
  <c r="Q1388" i="3"/>
  <c r="Q1389" i="3"/>
  <c r="Q1393" i="3"/>
  <c r="O1102" i="3"/>
  <c r="P1102" i="3" s="1"/>
  <c r="O1103" i="3"/>
  <c r="P1103" i="3" s="1"/>
  <c r="O1104" i="3"/>
  <c r="P1104" i="3" s="1"/>
  <c r="O1105" i="3"/>
  <c r="P1105" i="3" s="1"/>
  <c r="O1032" i="3"/>
  <c r="P1032" i="3" s="1"/>
  <c r="O1033" i="3"/>
  <c r="P1033" i="3" s="1"/>
  <c r="Q934" i="3"/>
  <c r="Q946" i="3"/>
  <c r="Q935" i="3"/>
  <c r="Q947" i="3"/>
  <c r="Q936" i="3"/>
  <c r="Q937" i="3"/>
  <c r="Q926" i="3"/>
  <c r="Q938" i="3"/>
  <c r="Q927" i="3"/>
  <c r="Q939" i="3"/>
  <c r="Q928" i="3"/>
  <c r="Q940" i="3"/>
  <c r="Q929" i="3"/>
  <c r="Q941" i="3"/>
  <c r="Q930" i="3"/>
  <c r="Q942" i="3"/>
  <c r="Q931" i="3"/>
  <c r="Q943" i="3"/>
  <c r="Q932" i="3"/>
  <c r="Q944" i="3"/>
  <c r="Q933" i="3"/>
  <c r="Q945" i="3"/>
  <c r="O801" i="3"/>
  <c r="P801" i="3" s="1"/>
  <c r="O800" i="3"/>
  <c r="P800" i="3" s="1"/>
  <c r="O802" i="3"/>
  <c r="P802" i="3" s="1"/>
  <c r="O803" i="3"/>
  <c r="P803" i="3" s="1"/>
  <c r="O1796" i="3"/>
  <c r="P1796" i="3" s="1"/>
  <c r="O1820" i="3"/>
  <c r="P1820" i="3" s="1"/>
  <c r="O1784" i="3"/>
  <c r="P1784" i="3" s="1"/>
  <c r="O1808" i="3"/>
  <c r="P1808" i="3" s="1"/>
  <c r="O1772" i="3"/>
  <c r="P1772" i="3" s="1"/>
  <c r="Q1558" i="3"/>
  <c r="Q1559" i="3"/>
  <c r="Q1560" i="3"/>
  <c r="Q1562" i="3"/>
  <c r="Q1563" i="3"/>
  <c r="Q1564" i="3"/>
  <c r="Q1565" i="3"/>
  <c r="Q1566" i="3"/>
  <c r="Q1567" i="3"/>
  <c r="Q1556" i="3"/>
  <c r="Q1568" i="3"/>
  <c r="Q1557" i="3"/>
  <c r="Q1569" i="3"/>
  <c r="Q1561" i="3"/>
  <c r="Q1450" i="3"/>
  <c r="Q1451" i="3"/>
  <c r="Q1452" i="3"/>
  <c r="Q1454" i="3"/>
  <c r="Q1455" i="3"/>
  <c r="Q1456" i="3"/>
  <c r="Q1457" i="3"/>
  <c r="Q1458" i="3"/>
  <c r="Q1459" i="3"/>
  <c r="Q1448" i="3"/>
  <c r="Q1449" i="3"/>
  <c r="Q1453" i="3"/>
  <c r="Q1186" i="3"/>
  <c r="Q1198" i="3"/>
  <c r="Q1187" i="3"/>
  <c r="Q1199" i="3"/>
  <c r="Q1188" i="3"/>
  <c r="Q1200" i="3"/>
  <c r="Q1189" i="3"/>
  <c r="Q1201" i="3"/>
  <c r="Q1190" i="3"/>
  <c r="Q1202" i="3"/>
  <c r="Q1191" i="3"/>
  <c r="Q1203" i="3"/>
  <c r="Q1192" i="3"/>
  <c r="Q1193" i="3"/>
  <c r="Q1194" i="3"/>
  <c r="Q1195" i="3"/>
  <c r="Q1184" i="3"/>
  <c r="Q1196" i="3"/>
  <c r="Q1185" i="3"/>
  <c r="Q1197" i="3"/>
  <c r="Q1042" i="3"/>
  <c r="Q1043" i="3"/>
  <c r="Q1044" i="3"/>
  <c r="Q1045" i="3"/>
  <c r="Q1046" i="3"/>
  <c r="Q1047" i="3"/>
  <c r="Q1048" i="3"/>
  <c r="Q1049" i="3"/>
  <c r="Q1050" i="3"/>
  <c r="Q1051" i="3"/>
  <c r="Q1040" i="3"/>
  <c r="Q1041" i="3"/>
  <c r="Q695" i="3"/>
  <c r="Q707" i="3"/>
  <c r="Q696" i="3"/>
  <c r="Q697" i="3"/>
  <c r="Q709" i="3"/>
  <c r="Q686" i="3"/>
  <c r="Q698" i="3"/>
  <c r="Q710" i="3"/>
  <c r="Q687" i="3"/>
  <c r="Q699" i="3"/>
  <c r="Q711" i="3"/>
  <c r="Q688" i="3"/>
  <c r="Q700" i="3"/>
  <c r="Q712" i="3"/>
  <c r="Q689" i="3"/>
  <c r="Q701" i="3"/>
  <c r="Q713" i="3"/>
  <c r="Q690" i="3"/>
  <c r="Q702" i="3"/>
  <c r="Q691" i="3"/>
  <c r="Q703" i="3"/>
  <c r="Q693" i="3"/>
  <c r="Q705" i="3"/>
  <c r="Q694" i="3"/>
  <c r="Q706" i="3"/>
  <c r="Q692" i="3"/>
  <c r="Q704" i="3"/>
  <c r="Q708" i="3"/>
  <c r="Q1370" i="3"/>
  <c r="Q1371" i="3"/>
  <c r="Q1372" i="3"/>
  <c r="Q1373" i="3"/>
  <c r="Q1374" i="3"/>
  <c r="Q1375" i="3"/>
  <c r="Q1376" i="3"/>
  <c r="Q1377" i="3"/>
  <c r="O1150" i="3"/>
  <c r="P1150" i="3" s="1"/>
  <c r="O1162" i="3"/>
  <c r="P1162" i="3" s="1"/>
  <c r="O1151" i="3"/>
  <c r="P1151" i="3" s="1"/>
  <c r="O1163" i="3"/>
  <c r="P1163" i="3" s="1"/>
  <c r="O1152" i="3"/>
  <c r="P1152" i="3" s="1"/>
  <c r="O1153" i="3"/>
  <c r="P1153" i="3" s="1"/>
  <c r="O1142" i="3"/>
  <c r="P1142" i="3" s="1"/>
  <c r="O1154" i="3"/>
  <c r="P1154" i="3" s="1"/>
  <c r="O1143" i="3"/>
  <c r="P1143" i="3" s="1"/>
  <c r="O1155" i="3"/>
  <c r="P1155" i="3" s="1"/>
  <c r="O1144" i="3"/>
  <c r="P1144" i="3" s="1"/>
  <c r="O1156" i="3"/>
  <c r="P1156" i="3" s="1"/>
  <c r="O1145" i="3"/>
  <c r="P1145" i="3" s="1"/>
  <c r="O1157" i="3"/>
  <c r="P1157" i="3" s="1"/>
  <c r="O1146" i="3"/>
  <c r="P1146" i="3" s="1"/>
  <c r="O1158" i="3"/>
  <c r="P1158" i="3" s="1"/>
  <c r="O1147" i="3"/>
  <c r="P1147" i="3" s="1"/>
  <c r="O1159" i="3"/>
  <c r="P1159" i="3" s="1"/>
  <c r="O1148" i="3"/>
  <c r="P1148" i="3" s="1"/>
  <c r="O1160" i="3"/>
  <c r="P1160" i="3" s="1"/>
  <c r="O1149" i="3"/>
  <c r="P1149" i="3" s="1"/>
  <c r="O1161" i="3"/>
  <c r="P1161" i="3" s="1"/>
  <c r="Q35" i="3"/>
  <c r="Q47" i="3"/>
  <c r="Q36" i="3"/>
  <c r="Q48" i="3"/>
  <c r="Q37" i="3"/>
  <c r="Q49" i="3"/>
  <c r="Q38" i="3"/>
  <c r="Q50" i="3"/>
  <c r="Q39" i="3"/>
  <c r="Q51" i="3"/>
  <c r="Q40" i="3"/>
  <c r="Q52" i="3"/>
  <c r="Q41" i="3"/>
  <c r="Q53" i="3"/>
  <c r="Q42" i="3"/>
  <c r="Q54" i="3"/>
  <c r="Q43" i="3"/>
  <c r="Q55" i="3"/>
  <c r="Q33" i="3"/>
  <c r="Q45" i="3"/>
  <c r="Q34" i="3"/>
  <c r="Q46" i="3"/>
  <c r="Q32" i="3"/>
  <c r="Q44" i="3"/>
  <c r="Q1534" i="3"/>
  <c r="Q1535" i="3"/>
  <c r="Q1536" i="3"/>
  <c r="Q1538" i="3"/>
  <c r="Q1539" i="3"/>
  <c r="Q1540" i="3"/>
  <c r="Q1541" i="3"/>
  <c r="Q1542" i="3"/>
  <c r="Q1543" i="3"/>
  <c r="Q1532" i="3"/>
  <c r="Q1533" i="3"/>
  <c r="Q1537" i="3"/>
  <c r="O1378" i="3"/>
  <c r="P1378" i="3" s="1"/>
  <c r="O1379" i="3"/>
  <c r="P1379" i="3" s="1"/>
  <c r="O1380" i="3"/>
  <c r="P1380" i="3" s="1"/>
  <c r="O1381" i="3"/>
  <c r="P1381" i="3" s="1"/>
  <c r="O1382" i="3"/>
  <c r="P1382" i="3" s="1"/>
  <c r="O1383" i="3"/>
  <c r="P1383" i="3" s="1"/>
  <c r="Q1366" i="3"/>
  <c r="Q1367" i="3"/>
  <c r="Q1368" i="3"/>
  <c r="Q1364" i="3"/>
  <c r="Q1365" i="3"/>
  <c r="Q1369" i="3"/>
  <c r="O1342" i="3"/>
  <c r="P1342" i="3" s="1"/>
  <c r="O1343" i="3"/>
  <c r="P1343" i="3" s="1"/>
  <c r="O1340" i="3"/>
  <c r="P1340" i="3" s="1"/>
  <c r="O1341" i="3"/>
  <c r="P1341" i="3" s="1"/>
  <c r="O1222" i="3"/>
  <c r="P1222" i="3" s="1"/>
  <c r="O1234" i="3"/>
  <c r="P1234" i="3" s="1"/>
  <c r="O1223" i="3"/>
  <c r="P1223" i="3" s="1"/>
  <c r="O1235" i="3"/>
  <c r="P1235" i="3" s="1"/>
  <c r="O1224" i="3"/>
  <c r="P1224" i="3" s="1"/>
  <c r="O1236" i="3"/>
  <c r="P1236" i="3" s="1"/>
  <c r="O1225" i="3"/>
  <c r="P1225" i="3" s="1"/>
  <c r="O1237" i="3"/>
  <c r="P1237" i="3" s="1"/>
  <c r="O1226" i="3"/>
  <c r="P1226" i="3" s="1"/>
  <c r="O1238" i="3"/>
  <c r="P1238" i="3" s="1"/>
  <c r="O1227" i="3"/>
  <c r="P1227" i="3" s="1"/>
  <c r="O1239" i="3"/>
  <c r="P1239" i="3" s="1"/>
  <c r="O1228" i="3"/>
  <c r="P1228" i="3" s="1"/>
  <c r="O1229" i="3"/>
  <c r="P1229" i="3" s="1"/>
  <c r="O1230" i="3"/>
  <c r="P1230" i="3" s="1"/>
  <c r="O1231" i="3"/>
  <c r="P1231" i="3" s="1"/>
  <c r="O1220" i="3"/>
  <c r="P1220" i="3" s="1"/>
  <c r="O1232" i="3"/>
  <c r="P1232" i="3" s="1"/>
  <c r="O1221" i="3"/>
  <c r="P1221" i="3" s="1"/>
  <c r="O1233" i="3"/>
  <c r="P1233" i="3" s="1"/>
  <c r="Q972" i="3"/>
  <c r="Q973" i="3"/>
  <c r="Q974" i="3"/>
  <c r="Q975" i="3"/>
  <c r="Q976" i="3"/>
  <c r="Q977" i="3"/>
  <c r="Q978" i="3"/>
  <c r="Q979" i="3"/>
  <c r="Q904" i="3"/>
  <c r="Q905" i="3"/>
  <c r="Q906" i="3"/>
  <c r="Q907" i="3"/>
  <c r="Q908" i="3"/>
  <c r="Q909" i="3"/>
  <c r="O351" i="3"/>
  <c r="P351" i="3" s="1"/>
  <c r="O342" i="3"/>
  <c r="P342" i="3" s="1"/>
  <c r="O343" i="3"/>
  <c r="P343" i="3" s="1"/>
  <c r="O344" i="3"/>
  <c r="P344" i="3" s="1"/>
  <c r="O345" i="3"/>
  <c r="P345" i="3" s="1"/>
  <c r="O346" i="3"/>
  <c r="P346" i="3" s="1"/>
  <c r="O347" i="3"/>
  <c r="P347" i="3" s="1"/>
  <c r="O348" i="3"/>
  <c r="P348" i="3" s="1"/>
  <c r="O349" i="3"/>
  <c r="P349" i="3" s="1"/>
  <c r="O350" i="3"/>
  <c r="P350" i="3" s="1"/>
  <c r="Q1426" i="3"/>
  <c r="Q1427" i="3"/>
  <c r="Q1428" i="3"/>
  <c r="Q1430" i="3"/>
  <c r="Q1431" i="3"/>
  <c r="Q1432" i="3"/>
  <c r="Q1433" i="3"/>
  <c r="Q1434" i="3"/>
  <c r="Q1435" i="3"/>
  <c r="Q1424" i="3"/>
  <c r="Q1425" i="3"/>
  <c r="Q1429" i="3"/>
  <c r="Q1414" i="3"/>
  <c r="Q1415" i="3"/>
  <c r="Q1416" i="3"/>
  <c r="Q1418" i="3"/>
  <c r="Q1419" i="3"/>
  <c r="Q1420" i="3"/>
  <c r="Q1421" i="3"/>
  <c r="Q1410" i="3"/>
  <c r="Q1422" i="3"/>
  <c r="Q1411" i="3"/>
  <c r="Q1423" i="3"/>
  <c r="Q1412" i="3"/>
  <c r="Q1413" i="3"/>
  <c r="Q1417" i="3"/>
  <c r="O1334" i="3"/>
  <c r="P1334" i="3" s="1"/>
  <c r="O1335" i="3"/>
  <c r="P1335" i="3" s="1"/>
  <c r="O1336" i="3"/>
  <c r="P1336" i="3" s="1"/>
  <c r="O1337" i="3"/>
  <c r="P1337" i="3" s="1"/>
  <c r="O1338" i="3"/>
  <c r="P1338" i="3" s="1"/>
  <c r="O1339" i="3"/>
  <c r="P1339" i="3" s="1"/>
  <c r="Q1174" i="3"/>
  <c r="Q1175" i="3"/>
  <c r="Q1164" i="3"/>
  <c r="Q1176" i="3"/>
  <c r="Q1165" i="3"/>
  <c r="Q1177" i="3"/>
  <c r="Q1166" i="3"/>
  <c r="Q1178" i="3"/>
  <c r="Q1167" i="3"/>
  <c r="Q1179" i="3"/>
  <c r="Q1168" i="3"/>
  <c r="Q1180" i="3"/>
  <c r="Q1169" i="3"/>
  <c r="Q1181" i="3"/>
  <c r="Q1170" i="3"/>
  <c r="Q1182" i="3"/>
  <c r="Q1171" i="3"/>
  <c r="Q1183" i="3"/>
  <c r="Q1172" i="3"/>
  <c r="Q1173" i="3"/>
  <c r="O1106" i="3"/>
  <c r="P1106" i="3" s="1"/>
  <c r="O1107" i="3"/>
  <c r="P1107" i="3" s="1"/>
  <c r="O1108" i="3"/>
  <c r="P1108" i="3" s="1"/>
  <c r="O1109" i="3"/>
  <c r="P1109" i="3" s="1"/>
  <c r="O1110" i="3"/>
  <c r="P1110" i="3" s="1"/>
  <c r="O1111" i="3"/>
  <c r="P1111" i="3" s="1"/>
  <c r="Q1836" i="3"/>
  <c r="Q1848" i="3"/>
  <c r="Q1837" i="3"/>
  <c r="Q1849" i="3"/>
  <c r="Q1838" i="3"/>
  <c r="Q1850" i="3"/>
  <c r="Q1839" i="3"/>
  <c r="Q1851" i="3"/>
  <c r="Q1828" i="3"/>
  <c r="Q1840" i="3"/>
  <c r="Q1852" i="3"/>
  <c r="Q1829" i="3"/>
  <c r="Q1841" i="3"/>
  <c r="Q1853" i="3"/>
  <c r="Q1830" i="3"/>
  <c r="Q1842" i="3"/>
  <c r="Q1854" i="3"/>
  <c r="Q1831" i="3"/>
  <c r="Q1843" i="3"/>
  <c r="Q1855" i="3"/>
  <c r="Q1832" i="3"/>
  <c r="Q1844" i="3"/>
  <c r="Q1856" i="3"/>
  <c r="Q1833" i="3"/>
  <c r="Q1845" i="3"/>
  <c r="Q1857" i="3"/>
  <c r="Q1834" i="3"/>
  <c r="Q1846" i="3"/>
  <c r="Q1858" i="3"/>
  <c r="Q1835" i="3"/>
  <c r="Q1847" i="3"/>
  <c r="Q1859" i="3"/>
  <c r="O1354" i="3"/>
  <c r="P1354" i="3" s="1"/>
  <c r="O1355" i="3"/>
  <c r="P1355" i="3" s="1"/>
  <c r="O1356" i="3"/>
  <c r="P1356" i="3" s="1"/>
  <c r="O1357" i="3"/>
  <c r="P1357" i="3" s="1"/>
  <c r="O1358" i="3"/>
  <c r="P1358" i="3" s="1"/>
  <c r="O1359" i="3"/>
  <c r="P1359" i="3" s="1"/>
  <c r="Q1344" i="3"/>
  <c r="Q1345" i="3"/>
  <c r="Q1346" i="3"/>
  <c r="Q1347" i="3"/>
  <c r="O1174" i="3"/>
  <c r="P1174" i="3" s="1"/>
  <c r="O1175" i="3"/>
  <c r="P1175" i="3" s="1"/>
  <c r="O1164" i="3"/>
  <c r="P1164" i="3" s="1"/>
  <c r="O1176" i="3"/>
  <c r="P1176" i="3" s="1"/>
  <c r="O1165" i="3"/>
  <c r="P1165" i="3" s="1"/>
  <c r="O1177" i="3"/>
  <c r="P1177" i="3" s="1"/>
  <c r="O1166" i="3"/>
  <c r="P1166" i="3" s="1"/>
  <c r="O1178" i="3"/>
  <c r="P1178" i="3" s="1"/>
  <c r="O1167" i="3"/>
  <c r="P1167" i="3" s="1"/>
  <c r="O1179" i="3"/>
  <c r="P1179" i="3" s="1"/>
  <c r="O1168" i="3"/>
  <c r="P1168" i="3" s="1"/>
  <c r="O1180" i="3"/>
  <c r="P1180" i="3" s="1"/>
  <c r="O1169" i="3"/>
  <c r="P1169" i="3" s="1"/>
  <c r="O1181" i="3"/>
  <c r="P1181" i="3" s="1"/>
  <c r="O1170" i="3"/>
  <c r="P1170" i="3" s="1"/>
  <c r="O1182" i="3"/>
  <c r="P1182" i="3" s="1"/>
  <c r="O1171" i="3"/>
  <c r="P1171" i="3" s="1"/>
  <c r="O1183" i="3"/>
  <c r="P1183" i="3" s="1"/>
  <c r="O1172" i="3"/>
  <c r="P1172" i="3" s="1"/>
  <c r="O1173" i="3"/>
  <c r="P1173" i="3" s="1"/>
  <c r="Q914" i="3"/>
  <c r="Q915" i="3"/>
  <c r="Q916" i="3"/>
  <c r="Q917" i="3"/>
  <c r="O1835" i="3"/>
  <c r="P1835" i="3" s="1"/>
  <c r="O1847" i="3"/>
  <c r="P1847" i="3" s="1"/>
  <c r="O1859" i="3"/>
  <c r="P1859" i="3" s="1"/>
  <c r="O1836" i="3"/>
  <c r="P1836" i="3" s="1"/>
  <c r="O1848" i="3"/>
  <c r="P1848" i="3" s="1"/>
  <c r="O1837" i="3"/>
  <c r="P1837" i="3" s="1"/>
  <c r="O1849" i="3"/>
  <c r="P1849" i="3" s="1"/>
  <c r="O1832" i="3"/>
  <c r="P1832" i="3" s="1"/>
  <c r="O1838" i="3"/>
  <c r="P1838" i="3" s="1"/>
  <c r="O1850" i="3"/>
  <c r="P1850" i="3" s="1"/>
  <c r="O1839" i="3"/>
  <c r="P1839" i="3" s="1"/>
  <c r="O1851" i="3"/>
  <c r="P1851" i="3" s="1"/>
  <c r="O1828" i="3"/>
  <c r="P1828" i="3" s="1"/>
  <c r="O1840" i="3"/>
  <c r="P1840" i="3" s="1"/>
  <c r="O1852" i="3"/>
  <c r="P1852" i="3" s="1"/>
  <c r="O1856" i="3"/>
  <c r="P1856" i="3" s="1"/>
  <c r="O1829" i="3"/>
  <c r="P1829" i="3" s="1"/>
  <c r="O1841" i="3"/>
  <c r="P1841" i="3" s="1"/>
  <c r="O1853" i="3"/>
  <c r="P1853" i="3" s="1"/>
  <c r="O1844" i="3"/>
  <c r="P1844" i="3" s="1"/>
  <c r="O1830" i="3"/>
  <c r="P1830" i="3" s="1"/>
  <c r="O1842" i="3"/>
  <c r="P1842" i="3" s="1"/>
  <c r="O1854" i="3"/>
  <c r="P1854" i="3" s="1"/>
  <c r="O1831" i="3"/>
  <c r="P1831" i="3" s="1"/>
  <c r="O1843" i="3"/>
  <c r="P1843" i="3" s="1"/>
  <c r="O1855" i="3"/>
  <c r="P1855" i="3" s="1"/>
  <c r="O1833" i="3"/>
  <c r="P1833" i="3" s="1"/>
  <c r="O1845" i="3"/>
  <c r="P1845" i="3" s="1"/>
  <c r="O1857" i="3"/>
  <c r="P1857" i="3" s="1"/>
  <c r="O1834" i="3"/>
  <c r="P1834" i="3" s="1"/>
  <c r="O1846" i="3"/>
  <c r="P1846" i="3" s="1"/>
  <c r="O1858" i="3"/>
  <c r="P1858" i="3" s="1"/>
  <c r="Q1402" i="3"/>
  <c r="Q1403" i="3"/>
  <c r="Q1400" i="3"/>
  <c r="Q1401" i="3"/>
  <c r="O1066" i="3"/>
  <c r="P1066" i="3" s="1"/>
  <c r="O1067" i="3"/>
  <c r="P1067" i="3" s="1"/>
  <c r="O1068" i="3"/>
  <c r="P1068" i="3" s="1"/>
  <c r="O1069" i="3"/>
  <c r="P1069" i="3" s="1"/>
  <c r="O1070" i="3"/>
  <c r="P1070" i="3" s="1"/>
  <c r="O1071" i="3"/>
  <c r="P1071" i="3" s="1"/>
  <c r="O1072" i="3"/>
  <c r="P1072" i="3" s="1"/>
  <c r="O1073" i="3"/>
  <c r="P1073" i="3" s="1"/>
  <c r="O1074" i="3"/>
  <c r="P1074" i="3" s="1"/>
  <c r="O1075" i="3"/>
  <c r="P1075" i="3" s="1"/>
  <c r="O1064" i="3"/>
  <c r="P1064" i="3" s="1"/>
  <c r="O1076" i="3"/>
  <c r="P1076" i="3" s="1"/>
  <c r="O1065" i="3"/>
  <c r="P1065" i="3" s="1"/>
  <c r="O1077" i="3"/>
  <c r="P1077" i="3" s="1"/>
  <c r="Q1618" i="3"/>
  <c r="Q1630" i="3"/>
  <c r="Q1619" i="3"/>
  <c r="Q1631" i="3"/>
  <c r="Q1610" i="3"/>
  <c r="Q1622" i="3"/>
  <c r="Q1611" i="3"/>
  <c r="Q1623" i="3"/>
  <c r="Q1612" i="3"/>
  <c r="Q1624" i="3"/>
  <c r="Q1613" i="3"/>
  <c r="Q1625" i="3"/>
  <c r="Q1614" i="3"/>
  <c r="Q1626" i="3"/>
  <c r="Q1615" i="3"/>
  <c r="Q1627" i="3"/>
  <c r="Q1616" i="3"/>
  <c r="Q1628" i="3"/>
  <c r="Q1617" i="3"/>
  <c r="Q1629" i="3"/>
  <c r="Q1620" i="3"/>
  <c r="Q1621" i="3"/>
  <c r="O1594" i="3"/>
  <c r="P1594" i="3" s="1"/>
  <c r="O1595" i="3"/>
  <c r="P1595" i="3" s="1"/>
  <c r="O1584" i="3"/>
  <c r="P1584" i="3" s="1"/>
  <c r="O1596" i="3"/>
  <c r="P1596" i="3" s="1"/>
  <c r="O1585" i="3"/>
  <c r="P1585" i="3" s="1"/>
  <c r="O1597" i="3"/>
  <c r="P1597" i="3" s="1"/>
  <c r="O1586" i="3"/>
  <c r="P1586" i="3" s="1"/>
  <c r="O1587" i="3"/>
  <c r="P1587" i="3" s="1"/>
  <c r="O1588" i="3"/>
  <c r="P1588" i="3" s="1"/>
  <c r="O1589" i="3"/>
  <c r="P1589" i="3" s="1"/>
  <c r="O1590" i="3"/>
  <c r="P1590" i="3" s="1"/>
  <c r="O1591" i="3"/>
  <c r="P1591" i="3" s="1"/>
  <c r="O1592" i="3"/>
  <c r="P1592" i="3" s="1"/>
  <c r="O1593" i="3"/>
  <c r="P1593" i="3" s="1"/>
  <c r="Q1404" i="3"/>
  <c r="Q1406" i="3"/>
  <c r="Q1407" i="3"/>
  <c r="Q1408" i="3"/>
  <c r="Q1409" i="3"/>
  <c r="Q1405" i="3"/>
  <c r="Q1210" i="3"/>
  <c r="Q1211" i="3"/>
  <c r="Q1212" i="3"/>
  <c r="Q1213" i="3"/>
  <c r="Q1214" i="3"/>
  <c r="Q1215" i="3"/>
  <c r="Q1204" i="3"/>
  <c r="Q1216" i="3"/>
  <c r="Q1205" i="3"/>
  <c r="Q1217" i="3"/>
  <c r="Q1206" i="3"/>
  <c r="Q1218" i="3"/>
  <c r="Q1207" i="3"/>
  <c r="Q1219" i="3"/>
  <c r="Q1208" i="3"/>
  <c r="Q1209" i="3"/>
  <c r="Q1034" i="3"/>
  <c r="Q1035" i="3"/>
  <c r="Q1036" i="3"/>
  <c r="Q1037" i="3"/>
  <c r="Q1038" i="3"/>
  <c r="Q1039" i="3"/>
  <c r="Q918" i="3"/>
  <c r="Q919" i="3"/>
  <c r="Q920" i="3"/>
  <c r="Q921" i="3"/>
  <c r="O783" i="3"/>
  <c r="P783" i="3" s="1"/>
  <c r="O784" i="3"/>
  <c r="P784" i="3" s="1"/>
  <c r="O776" i="3"/>
  <c r="P776" i="3" s="1"/>
  <c r="O777" i="3"/>
  <c r="P777" i="3" s="1"/>
  <c r="O778" i="3"/>
  <c r="P778" i="3" s="1"/>
  <c r="O779" i="3"/>
  <c r="P779" i="3" s="1"/>
  <c r="O781" i="3"/>
  <c r="P781" i="3" s="1"/>
  <c r="O782" i="3"/>
  <c r="P782" i="3" s="1"/>
  <c r="O785" i="3"/>
  <c r="P785" i="3" s="1"/>
  <c r="O780" i="3"/>
  <c r="P780" i="3" s="1"/>
  <c r="Q635" i="3"/>
  <c r="Q647" i="3"/>
  <c r="Q636" i="3"/>
  <c r="Q637" i="3"/>
  <c r="Q638" i="3"/>
  <c r="Q639" i="3"/>
  <c r="Q640" i="3"/>
  <c r="Q641" i="3"/>
  <c r="Q642" i="3"/>
  <c r="Q643" i="3"/>
  <c r="Q633" i="3"/>
  <c r="Q645" i="3"/>
  <c r="Q634" i="3"/>
  <c r="Q646" i="3"/>
  <c r="Q644" i="3"/>
  <c r="Q632" i="3"/>
  <c r="Q563" i="3"/>
  <c r="Q564" i="3"/>
  <c r="Q565" i="3"/>
  <c r="Q566" i="3"/>
  <c r="Q567" i="3"/>
  <c r="Q556" i="3"/>
  <c r="Q568" i="3"/>
  <c r="Q557" i="3"/>
  <c r="Q569" i="3"/>
  <c r="Q558" i="3"/>
  <c r="Q570" i="3"/>
  <c r="Q559" i="3"/>
  <c r="Q571" i="3"/>
  <c r="Q561" i="3"/>
  <c r="Q562" i="3"/>
  <c r="Q560" i="3"/>
  <c r="O543" i="3"/>
  <c r="P543" i="3" s="1"/>
  <c r="O534" i="3"/>
  <c r="P534" i="3" s="1"/>
  <c r="O535" i="3"/>
  <c r="P535" i="3" s="1"/>
  <c r="O536" i="3"/>
  <c r="P536" i="3" s="1"/>
  <c r="O537" i="3"/>
  <c r="P537" i="3" s="1"/>
  <c r="O538" i="3"/>
  <c r="P538" i="3" s="1"/>
  <c r="O539" i="3"/>
  <c r="P539" i="3" s="1"/>
  <c r="O540" i="3"/>
  <c r="P540" i="3" s="1"/>
  <c r="O541" i="3"/>
  <c r="P541" i="3" s="1"/>
  <c r="O542" i="3"/>
  <c r="P542" i="3" s="1"/>
  <c r="O1761" i="3"/>
  <c r="P1761" i="3" s="1"/>
  <c r="O1404" i="3"/>
  <c r="P1404" i="3" s="1"/>
  <c r="O1405" i="3"/>
  <c r="P1405" i="3" s="1"/>
  <c r="O1406" i="3"/>
  <c r="P1406" i="3" s="1"/>
  <c r="O1407" i="3"/>
  <c r="P1407" i="3" s="1"/>
  <c r="O1408" i="3"/>
  <c r="P1408" i="3" s="1"/>
  <c r="O1409" i="3"/>
  <c r="P1409" i="3" s="1"/>
  <c r="Q982" i="3"/>
  <c r="Q983" i="3"/>
  <c r="Q980" i="3"/>
  <c r="Q981" i="3"/>
  <c r="Q491" i="3"/>
  <c r="Q503" i="3"/>
  <c r="Q492" i="3"/>
  <c r="Q493" i="3"/>
  <c r="Q482" i="3"/>
  <c r="Q494" i="3"/>
  <c r="Q483" i="3"/>
  <c r="Q495" i="3"/>
  <c r="Q484" i="3"/>
  <c r="Q496" i="3"/>
  <c r="Q485" i="3"/>
  <c r="Q497" i="3"/>
  <c r="Q486" i="3"/>
  <c r="Q498" i="3"/>
  <c r="Q487" i="3"/>
  <c r="Q499" i="3"/>
  <c r="Q489" i="3"/>
  <c r="Q501" i="3"/>
  <c r="Q490" i="3"/>
  <c r="Q502" i="3"/>
  <c r="Q500" i="3"/>
  <c r="Q488" i="3"/>
  <c r="Q107" i="3"/>
  <c r="Q108" i="3"/>
  <c r="Q109" i="3"/>
  <c r="Q110" i="3"/>
  <c r="Q111" i="3"/>
  <c r="Q112" i="3"/>
  <c r="Q113" i="3"/>
  <c r="Q105" i="3"/>
  <c r="Q106" i="3"/>
  <c r="Q104" i="3"/>
  <c r="Q13" i="3"/>
  <c r="Q3" i="3"/>
  <c r="Q6" i="3"/>
  <c r="Q8" i="3"/>
  <c r="Q10" i="3"/>
  <c r="Q11" i="3"/>
  <c r="Q12" i="3"/>
  <c r="Q14" i="3"/>
  <c r="Q15" i="3"/>
  <c r="Q16" i="3"/>
  <c r="Q17" i="3"/>
  <c r="Q2" i="3"/>
  <c r="Q4" i="3"/>
  <c r="Q7" i="3"/>
  <c r="Q9" i="3"/>
  <c r="Q5" i="3"/>
  <c r="Q1438" i="3"/>
  <c r="Q1439" i="3"/>
  <c r="Q1440" i="3"/>
  <c r="Q1442" i="3"/>
  <c r="Q1443" i="3"/>
  <c r="Q1444" i="3"/>
  <c r="Q1445" i="3"/>
  <c r="Q1446" i="3"/>
  <c r="Q1447" i="3"/>
  <c r="Q1436" i="3"/>
  <c r="Q1437" i="3"/>
  <c r="Q1441" i="3"/>
  <c r="Q984" i="3"/>
  <c r="Q985" i="3"/>
  <c r="Q407" i="3"/>
  <c r="Q419" i="3"/>
  <c r="Q408" i="3"/>
  <c r="Q420" i="3"/>
  <c r="Q409" i="3"/>
  <c r="Q421" i="3"/>
  <c r="Q398" i="3"/>
  <c r="Q410" i="3"/>
  <c r="Q399" i="3"/>
  <c r="Q411" i="3"/>
  <c r="Q400" i="3"/>
  <c r="Q412" i="3"/>
  <c r="Q401" i="3"/>
  <c r="Q413" i="3"/>
  <c r="Q402" i="3"/>
  <c r="Q414" i="3"/>
  <c r="Q403" i="3"/>
  <c r="Q415" i="3"/>
  <c r="Q405" i="3"/>
  <c r="Q417" i="3"/>
  <c r="Q406" i="3"/>
  <c r="Q418" i="3"/>
  <c r="Q404" i="3"/>
  <c r="Q416" i="3"/>
  <c r="O1822" i="3"/>
  <c r="P1822" i="3" s="1"/>
  <c r="O1810" i="3"/>
  <c r="P1810" i="3" s="1"/>
  <c r="O1798" i="3"/>
  <c r="P1798" i="3" s="1"/>
  <c r="O1786" i="3"/>
  <c r="P1786" i="3" s="1"/>
  <c r="O1774" i="3"/>
  <c r="P1774" i="3" s="1"/>
  <c r="O826" i="3"/>
  <c r="P826" i="3" s="1"/>
  <c r="O827" i="3"/>
  <c r="P827" i="3" s="1"/>
  <c r="O816" i="3"/>
  <c r="P816" i="3" s="1"/>
  <c r="O817" i="3"/>
  <c r="P817" i="3" s="1"/>
  <c r="O818" i="3"/>
  <c r="P818" i="3" s="1"/>
  <c r="O819" i="3"/>
  <c r="P819" i="3" s="1"/>
  <c r="O820" i="3"/>
  <c r="P820" i="3" s="1"/>
  <c r="O821" i="3"/>
  <c r="P821" i="3" s="1"/>
  <c r="O822" i="3"/>
  <c r="P822" i="3" s="1"/>
  <c r="O823" i="3"/>
  <c r="P823" i="3" s="1"/>
  <c r="O824" i="3"/>
  <c r="P824" i="3" s="1"/>
  <c r="O825" i="3"/>
  <c r="P825" i="3" s="1"/>
  <c r="Q383" i="3"/>
  <c r="Q395" i="3"/>
  <c r="Q384" i="3"/>
  <c r="Q396" i="3"/>
  <c r="Q385" i="3"/>
  <c r="Q397" i="3"/>
  <c r="Q386" i="3"/>
  <c r="Q387" i="3"/>
  <c r="Q388" i="3"/>
  <c r="Q389" i="3"/>
  <c r="Q390" i="3"/>
  <c r="Q391" i="3"/>
  <c r="Q393" i="3"/>
  <c r="Q382" i="3"/>
  <c r="Q394" i="3"/>
  <c r="Q392" i="3"/>
  <c r="Q323" i="3"/>
  <c r="Q335" i="3"/>
  <c r="Q324" i="3"/>
  <c r="Q336" i="3"/>
  <c r="Q325" i="3"/>
  <c r="Q337" i="3"/>
  <c r="Q326" i="3"/>
  <c r="Q338" i="3"/>
  <c r="Q327" i="3"/>
  <c r="Q339" i="3"/>
  <c r="Q316" i="3"/>
  <c r="Q328" i="3"/>
  <c r="Q340" i="3"/>
  <c r="Q317" i="3"/>
  <c r="Q329" i="3"/>
  <c r="Q341" i="3"/>
  <c r="Q318" i="3"/>
  <c r="Q330" i="3"/>
  <c r="Q319" i="3"/>
  <c r="Q331" i="3"/>
  <c r="Q321" i="3"/>
  <c r="Q333" i="3"/>
  <c r="Q322" i="3"/>
  <c r="Q334" i="3"/>
  <c r="Q320" i="3"/>
  <c r="Q332" i="3"/>
  <c r="Q299" i="3"/>
  <c r="Q311" i="3"/>
  <c r="Q288" i="3"/>
  <c r="Q300" i="3"/>
  <c r="Q312" i="3"/>
  <c r="Q289" i="3"/>
  <c r="Q301" i="3"/>
  <c r="Q313" i="3"/>
  <c r="Q290" i="3"/>
  <c r="Q302" i="3"/>
  <c r="Q314" i="3"/>
  <c r="Q291" i="3"/>
  <c r="Q303" i="3"/>
  <c r="Q315" i="3"/>
  <c r="Q292" i="3"/>
  <c r="Q304" i="3"/>
  <c r="Q293" i="3"/>
  <c r="Q305" i="3"/>
  <c r="Q294" i="3"/>
  <c r="Q306" i="3"/>
  <c r="Q295" i="3"/>
  <c r="Q307" i="3"/>
  <c r="Q297" i="3"/>
  <c r="Q309" i="3"/>
  <c r="Q298" i="3"/>
  <c r="Q310" i="3"/>
  <c r="Q296" i="3"/>
  <c r="Q308" i="3"/>
  <c r="Q215" i="3"/>
  <c r="Q227" i="3"/>
  <c r="Q216" i="3"/>
  <c r="Q228" i="3"/>
  <c r="Q217" i="3"/>
  <c r="Q229" i="3"/>
  <c r="Q218" i="3"/>
  <c r="Q230" i="3"/>
  <c r="Q219" i="3"/>
  <c r="Q231" i="3"/>
  <c r="Q220" i="3"/>
  <c r="Q221" i="3"/>
  <c r="Q222" i="3"/>
  <c r="Q223" i="3"/>
  <c r="Q213" i="3"/>
  <c r="Q225" i="3"/>
  <c r="Q214" i="3"/>
  <c r="Q226" i="3"/>
  <c r="Q212" i="3"/>
  <c r="Q224" i="3"/>
  <c r="Q179" i="3"/>
  <c r="Q191" i="3"/>
  <c r="Q180" i="3"/>
  <c r="Q181" i="3"/>
  <c r="Q182" i="3"/>
  <c r="Q183" i="3"/>
  <c r="Q184" i="3"/>
  <c r="Q185" i="3"/>
  <c r="Q174" i="3"/>
  <c r="Q186" i="3"/>
  <c r="Q175" i="3"/>
  <c r="Q187" i="3"/>
  <c r="Q177" i="3"/>
  <c r="Q189" i="3"/>
  <c r="Q178" i="3"/>
  <c r="Q190" i="3"/>
  <c r="Q176" i="3"/>
  <c r="Q188" i="3"/>
  <c r="Q155" i="3"/>
  <c r="Q167" i="3"/>
  <c r="Q156" i="3"/>
  <c r="Q168" i="3"/>
  <c r="Q157" i="3"/>
  <c r="Q169" i="3"/>
  <c r="Q158" i="3"/>
  <c r="Q170" i="3"/>
  <c r="Q159" i="3"/>
  <c r="Q171" i="3"/>
  <c r="Q160" i="3"/>
  <c r="Q172" i="3"/>
  <c r="Q161" i="3"/>
  <c r="Q173" i="3"/>
  <c r="Q162" i="3"/>
  <c r="Q163" i="3"/>
  <c r="Q153" i="3"/>
  <c r="Q165" i="3"/>
  <c r="Q154" i="3"/>
  <c r="Q166" i="3"/>
  <c r="Q152" i="3"/>
  <c r="Q164" i="3"/>
  <c r="Q119" i="3"/>
  <c r="Q120" i="3"/>
  <c r="Q121" i="3"/>
  <c r="Q114" i="3"/>
  <c r="Q115" i="3"/>
  <c r="Q117" i="3"/>
  <c r="Q118" i="3"/>
  <c r="Q116" i="3"/>
  <c r="O111" i="3"/>
  <c r="P111" i="3" s="1"/>
  <c r="O112" i="3"/>
  <c r="P112" i="3" s="1"/>
  <c r="O113" i="3"/>
  <c r="P113" i="3" s="1"/>
  <c r="O104" i="3"/>
  <c r="P104" i="3" s="1"/>
  <c r="O105" i="3"/>
  <c r="P105" i="3" s="1"/>
  <c r="O106" i="3"/>
  <c r="P106" i="3" s="1"/>
  <c r="O107" i="3"/>
  <c r="P107" i="3" s="1"/>
  <c r="O108" i="3"/>
  <c r="P108" i="3" s="1"/>
  <c r="O109" i="3"/>
  <c r="P109" i="3" s="1"/>
  <c r="O110" i="3"/>
  <c r="P110" i="3" s="1"/>
  <c r="Q1546" i="3"/>
  <c r="Q1547" i="3"/>
  <c r="Q1548" i="3"/>
  <c r="Q1550" i="3"/>
  <c r="Q1551" i="3"/>
  <c r="Q1552" i="3"/>
  <c r="Q1553" i="3"/>
  <c r="Q1554" i="3"/>
  <c r="Q1555" i="3"/>
  <c r="Q1544" i="3"/>
  <c r="Q1545" i="3"/>
  <c r="Q1549" i="3"/>
  <c r="O1534" i="3"/>
  <c r="P1534" i="3" s="1"/>
  <c r="O1535" i="3"/>
  <c r="P1535" i="3" s="1"/>
  <c r="O1536" i="3"/>
  <c r="P1536" i="3" s="1"/>
  <c r="O1537" i="3"/>
  <c r="P1537" i="3" s="1"/>
  <c r="O1538" i="3"/>
  <c r="P1538" i="3" s="1"/>
  <c r="O1539" i="3"/>
  <c r="P1539" i="3" s="1"/>
  <c r="O1540" i="3"/>
  <c r="P1540" i="3" s="1"/>
  <c r="O1541" i="3"/>
  <c r="P1541" i="3" s="1"/>
  <c r="O1542" i="3"/>
  <c r="P1542" i="3" s="1"/>
  <c r="O1543" i="3"/>
  <c r="P1543" i="3" s="1"/>
  <c r="O1532" i="3"/>
  <c r="P1532" i="3" s="1"/>
  <c r="O1533" i="3"/>
  <c r="P1533" i="3" s="1"/>
  <c r="O1394" i="3"/>
  <c r="P1394" i="3" s="1"/>
  <c r="O1395" i="3"/>
  <c r="P1395" i="3" s="1"/>
  <c r="O1396" i="3"/>
  <c r="P1396" i="3" s="1"/>
  <c r="O1397" i="3"/>
  <c r="P1397" i="3" s="1"/>
  <c r="O1398" i="3"/>
  <c r="P1398" i="3" s="1"/>
  <c r="O1399" i="3"/>
  <c r="P1399" i="3" s="1"/>
  <c r="O1370" i="3"/>
  <c r="P1370" i="3" s="1"/>
  <c r="O1371" i="3"/>
  <c r="P1371" i="3" s="1"/>
  <c r="O1372" i="3"/>
  <c r="P1372" i="3" s="1"/>
  <c r="O1373" i="3"/>
  <c r="P1373" i="3" s="1"/>
  <c r="O1374" i="3"/>
  <c r="P1374" i="3" s="1"/>
  <c r="O1375" i="3"/>
  <c r="P1375" i="3" s="1"/>
  <c r="O1376" i="3"/>
  <c r="P1376" i="3" s="1"/>
  <c r="O1377" i="3"/>
  <c r="P1377" i="3" s="1"/>
  <c r="Q1342" i="3"/>
  <c r="Q1343" i="3"/>
  <c r="Q1340" i="3"/>
  <c r="Q1341" i="3"/>
  <c r="Q1306" i="3"/>
  <c r="Q1318" i="3"/>
  <c r="Q1307" i="3"/>
  <c r="Q1319" i="3"/>
  <c r="Q1308" i="3"/>
  <c r="Q1320" i="3"/>
  <c r="Q1309" i="3"/>
  <c r="Q1321" i="3"/>
  <c r="Q1298" i="3"/>
  <c r="Q1310" i="3"/>
  <c r="Q1322" i="3"/>
  <c r="Q1299" i="3"/>
  <c r="Q1311" i="3"/>
  <c r="Q1323" i="3"/>
  <c r="Q1300" i="3"/>
  <c r="Q1312" i="3"/>
  <c r="Q1301" i="3"/>
  <c r="Q1313" i="3"/>
  <c r="Q1302" i="3"/>
  <c r="Q1314" i="3"/>
  <c r="Q1303" i="3"/>
  <c r="Q1315" i="3"/>
  <c r="Q1304" i="3"/>
  <c r="Q1316" i="3"/>
  <c r="Q1305" i="3"/>
  <c r="Q1317" i="3"/>
  <c r="Q1150" i="3"/>
  <c r="Q1162" i="3"/>
  <c r="Q1151" i="3"/>
  <c r="Q1163" i="3"/>
  <c r="Q1152" i="3"/>
  <c r="Q1153" i="3"/>
  <c r="Q1142" i="3"/>
  <c r="Q1154" i="3"/>
  <c r="Q1143" i="3"/>
  <c r="Q1155" i="3"/>
  <c r="Q1144" i="3"/>
  <c r="Q1156" i="3"/>
  <c r="Q1145" i="3"/>
  <c r="Q1157" i="3"/>
  <c r="Q1146" i="3"/>
  <c r="Q1158" i="3"/>
  <c r="Q1147" i="3"/>
  <c r="Q1159" i="3"/>
  <c r="Q1148" i="3"/>
  <c r="Q1160" i="3"/>
  <c r="Q1149" i="3"/>
  <c r="Q1161" i="3"/>
  <c r="Q1106" i="3"/>
  <c r="Q1107" i="3"/>
  <c r="Q1108" i="3"/>
  <c r="Q1109" i="3"/>
  <c r="Q1110" i="3"/>
  <c r="Q1111" i="3"/>
  <c r="Q1066" i="3"/>
  <c r="Q1067" i="3"/>
  <c r="Q1068" i="3"/>
  <c r="Q1069" i="3"/>
  <c r="Q1070" i="3"/>
  <c r="Q1071" i="3"/>
  <c r="Q1072" i="3"/>
  <c r="Q1073" i="3"/>
  <c r="Q1074" i="3"/>
  <c r="Q1075" i="3"/>
  <c r="Q1064" i="3"/>
  <c r="Q1076" i="3"/>
  <c r="Q1065" i="3"/>
  <c r="Q1077" i="3"/>
  <c r="O984" i="3"/>
  <c r="P984" i="3" s="1"/>
  <c r="O985" i="3"/>
  <c r="P985" i="3" s="1"/>
  <c r="O972" i="3"/>
  <c r="P972" i="3" s="1"/>
  <c r="O973" i="3"/>
  <c r="P973" i="3" s="1"/>
  <c r="O974" i="3"/>
  <c r="P974" i="3" s="1"/>
  <c r="O975" i="3"/>
  <c r="P975" i="3" s="1"/>
  <c r="O976" i="3"/>
  <c r="P976" i="3" s="1"/>
  <c r="O977" i="3"/>
  <c r="P977" i="3" s="1"/>
  <c r="O978" i="3"/>
  <c r="P978" i="3" s="1"/>
  <c r="O979" i="3"/>
  <c r="P979" i="3" s="1"/>
  <c r="Q948" i="3"/>
  <c r="Q949" i="3"/>
  <c r="Q950" i="3"/>
  <c r="Q951" i="3"/>
  <c r="Q952" i="3"/>
  <c r="Q953" i="3"/>
  <c r="O934" i="3"/>
  <c r="P934" i="3" s="1"/>
  <c r="O946" i="3"/>
  <c r="P946" i="3" s="1"/>
  <c r="O935" i="3"/>
  <c r="P935" i="3" s="1"/>
  <c r="O947" i="3"/>
  <c r="P947" i="3" s="1"/>
  <c r="O936" i="3"/>
  <c r="P936" i="3" s="1"/>
  <c r="O937" i="3"/>
  <c r="P937" i="3" s="1"/>
  <c r="O926" i="3"/>
  <c r="P926" i="3" s="1"/>
  <c r="O938" i="3"/>
  <c r="P938" i="3" s="1"/>
  <c r="O927" i="3"/>
  <c r="P927" i="3" s="1"/>
  <c r="O939" i="3"/>
  <c r="P939" i="3" s="1"/>
  <c r="O928" i="3"/>
  <c r="P928" i="3" s="1"/>
  <c r="O940" i="3"/>
  <c r="P940" i="3" s="1"/>
  <c r="O929" i="3"/>
  <c r="P929" i="3" s="1"/>
  <c r="O941" i="3"/>
  <c r="P941" i="3" s="1"/>
  <c r="O930" i="3"/>
  <c r="P930" i="3" s="1"/>
  <c r="O942" i="3"/>
  <c r="P942" i="3" s="1"/>
  <c r="O931" i="3"/>
  <c r="P931" i="3" s="1"/>
  <c r="O943" i="3"/>
  <c r="P943" i="3" s="1"/>
  <c r="O932" i="3"/>
  <c r="P932" i="3" s="1"/>
  <c r="O944" i="3"/>
  <c r="P944" i="3" s="1"/>
  <c r="O933" i="3"/>
  <c r="P933" i="3" s="1"/>
  <c r="O945" i="3"/>
  <c r="P945" i="3" s="1"/>
  <c r="O922" i="3"/>
  <c r="P922" i="3" s="1"/>
  <c r="O923" i="3"/>
  <c r="P923" i="3" s="1"/>
  <c r="O924" i="3"/>
  <c r="P924" i="3" s="1"/>
  <c r="O925" i="3"/>
  <c r="P925" i="3" s="1"/>
  <c r="O918" i="3"/>
  <c r="P918" i="3" s="1"/>
  <c r="O919" i="3"/>
  <c r="P919" i="3" s="1"/>
  <c r="O920" i="3"/>
  <c r="P920" i="3" s="1"/>
  <c r="O921" i="3"/>
  <c r="P921" i="3" s="1"/>
  <c r="O687" i="3"/>
  <c r="P687" i="3" s="1"/>
  <c r="O699" i="3"/>
  <c r="P699" i="3" s="1"/>
  <c r="O711" i="3"/>
  <c r="P711" i="3" s="1"/>
  <c r="O688" i="3"/>
  <c r="P688" i="3" s="1"/>
  <c r="O700" i="3"/>
  <c r="P700" i="3" s="1"/>
  <c r="O712" i="3"/>
  <c r="P712" i="3" s="1"/>
  <c r="O689" i="3"/>
  <c r="P689" i="3" s="1"/>
  <c r="O701" i="3"/>
  <c r="P701" i="3" s="1"/>
  <c r="O713" i="3"/>
  <c r="P713" i="3" s="1"/>
  <c r="O690" i="3"/>
  <c r="P690" i="3" s="1"/>
  <c r="O702" i="3"/>
  <c r="P702" i="3" s="1"/>
  <c r="O692" i="3"/>
  <c r="P692" i="3" s="1"/>
  <c r="O704" i="3"/>
  <c r="P704" i="3" s="1"/>
  <c r="O693" i="3"/>
  <c r="P693" i="3" s="1"/>
  <c r="O705" i="3"/>
  <c r="P705" i="3" s="1"/>
  <c r="O694" i="3"/>
  <c r="P694" i="3" s="1"/>
  <c r="O706" i="3"/>
  <c r="P706" i="3" s="1"/>
  <c r="O695" i="3"/>
  <c r="P695" i="3" s="1"/>
  <c r="O707" i="3"/>
  <c r="P707" i="3" s="1"/>
  <c r="O696" i="3"/>
  <c r="P696" i="3" s="1"/>
  <c r="O708" i="3"/>
  <c r="P708" i="3" s="1"/>
  <c r="O697" i="3"/>
  <c r="P697" i="3" s="1"/>
  <c r="O709" i="3"/>
  <c r="P709" i="3" s="1"/>
  <c r="O686" i="3"/>
  <c r="P686" i="3" s="1"/>
  <c r="O691" i="3"/>
  <c r="P691" i="3" s="1"/>
  <c r="O698" i="3"/>
  <c r="P698" i="3" s="1"/>
  <c r="O703" i="3"/>
  <c r="P703" i="3" s="1"/>
  <c r="O710" i="3"/>
  <c r="P710" i="3" s="1"/>
  <c r="O627" i="3"/>
  <c r="P627" i="3" s="1"/>
  <c r="O628" i="3"/>
  <c r="P628" i="3" s="1"/>
  <c r="O629" i="3"/>
  <c r="P629" i="3" s="1"/>
  <c r="O630" i="3"/>
  <c r="P630" i="3" s="1"/>
  <c r="O631" i="3"/>
  <c r="P631" i="3" s="1"/>
  <c r="O622" i="3"/>
  <c r="P622" i="3" s="1"/>
  <c r="O623" i="3"/>
  <c r="P623" i="3" s="1"/>
  <c r="O624" i="3"/>
  <c r="P624" i="3" s="1"/>
  <c r="O625" i="3"/>
  <c r="P625" i="3" s="1"/>
  <c r="O626" i="3"/>
  <c r="P626" i="3" s="1"/>
  <c r="O615" i="3"/>
  <c r="P615" i="3" s="1"/>
  <c r="O616" i="3"/>
  <c r="P616" i="3" s="1"/>
  <c r="O617" i="3"/>
  <c r="P617" i="3" s="1"/>
  <c r="O606" i="3"/>
  <c r="P606" i="3" s="1"/>
  <c r="O618" i="3"/>
  <c r="P618" i="3" s="1"/>
  <c r="O607" i="3"/>
  <c r="P607" i="3" s="1"/>
  <c r="O619" i="3"/>
  <c r="P619" i="3" s="1"/>
  <c r="O608" i="3"/>
  <c r="P608" i="3" s="1"/>
  <c r="O620" i="3"/>
  <c r="P620" i="3" s="1"/>
  <c r="O609" i="3"/>
  <c r="P609" i="3" s="1"/>
  <c r="O621" i="3"/>
  <c r="P621" i="3" s="1"/>
  <c r="O610" i="3"/>
  <c r="P610" i="3" s="1"/>
  <c r="O611" i="3"/>
  <c r="P611" i="3" s="1"/>
  <c r="O612" i="3"/>
  <c r="P612" i="3" s="1"/>
  <c r="O613" i="3"/>
  <c r="P613" i="3" s="1"/>
  <c r="O614" i="3"/>
  <c r="P614" i="3" s="1"/>
  <c r="O555" i="3"/>
  <c r="P555" i="3" s="1"/>
  <c r="O550" i="3"/>
  <c r="P550" i="3" s="1"/>
  <c r="O551" i="3"/>
  <c r="P551" i="3" s="1"/>
  <c r="O552" i="3"/>
  <c r="P552" i="3" s="1"/>
  <c r="O553" i="3"/>
  <c r="P553" i="3" s="1"/>
  <c r="O554" i="3"/>
  <c r="P554" i="3" s="1"/>
  <c r="O519" i="3"/>
  <c r="P519" i="3" s="1"/>
  <c r="O531" i="3"/>
  <c r="P531" i="3" s="1"/>
  <c r="O520" i="3"/>
  <c r="P520" i="3" s="1"/>
  <c r="O532" i="3"/>
  <c r="P532" i="3" s="1"/>
  <c r="O521" i="3"/>
  <c r="P521" i="3" s="1"/>
  <c r="O533" i="3"/>
  <c r="P533" i="3" s="1"/>
  <c r="O522" i="3"/>
  <c r="P522" i="3" s="1"/>
  <c r="O523" i="3"/>
  <c r="P523" i="3" s="1"/>
  <c r="O524" i="3"/>
  <c r="P524" i="3" s="1"/>
  <c r="O525" i="3"/>
  <c r="P525" i="3" s="1"/>
  <c r="O526" i="3"/>
  <c r="P526" i="3" s="1"/>
  <c r="O527" i="3"/>
  <c r="P527" i="3" s="1"/>
  <c r="O516" i="3"/>
  <c r="P516" i="3" s="1"/>
  <c r="O528" i="3"/>
  <c r="P528" i="3" s="1"/>
  <c r="O517" i="3"/>
  <c r="P517" i="3" s="1"/>
  <c r="O529" i="3"/>
  <c r="P529" i="3" s="1"/>
  <c r="O518" i="3"/>
  <c r="P518" i="3" s="1"/>
  <c r="O530" i="3"/>
  <c r="P530" i="3" s="1"/>
  <c r="Q251" i="3"/>
  <c r="Q252" i="3"/>
  <c r="Q253" i="3"/>
  <c r="Q254" i="3"/>
  <c r="Q255" i="3"/>
  <c r="Q256" i="3"/>
  <c r="Q257" i="3"/>
  <c r="Q258" i="3"/>
  <c r="Q259" i="3"/>
  <c r="Q261" i="3"/>
  <c r="Q250" i="3"/>
  <c r="Q260" i="3"/>
  <c r="O183" i="3"/>
  <c r="P183" i="3" s="1"/>
  <c r="O184" i="3"/>
  <c r="P184" i="3" s="1"/>
  <c r="O185" i="3"/>
  <c r="P185" i="3" s="1"/>
  <c r="O174" i="3"/>
  <c r="P174" i="3" s="1"/>
  <c r="O186" i="3"/>
  <c r="P186" i="3" s="1"/>
  <c r="O175" i="3"/>
  <c r="P175" i="3" s="1"/>
  <c r="O187" i="3"/>
  <c r="P187" i="3" s="1"/>
  <c r="O176" i="3"/>
  <c r="P176" i="3" s="1"/>
  <c r="O188" i="3"/>
  <c r="P188" i="3" s="1"/>
  <c r="O177" i="3"/>
  <c r="P177" i="3" s="1"/>
  <c r="O189" i="3"/>
  <c r="P189" i="3" s="1"/>
  <c r="O178" i="3"/>
  <c r="P178" i="3" s="1"/>
  <c r="O190" i="3"/>
  <c r="P190" i="3" s="1"/>
  <c r="O179" i="3"/>
  <c r="P179" i="3" s="1"/>
  <c r="O191" i="3"/>
  <c r="P191" i="3" s="1"/>
  <c r="O180" i="3"/>
  <c r="P180" i="3" s="1"/>
  <c r="O181" i="3"/>
  <c r="P181" i="3" s="1"/>
  <c r="O182" i="3"/>
  <c r="P182" i="3" s="1"/>
  <c r="O114" i="3"/>
  <c r="P114" i="3" s="1"/>
  <c r="O115" i="3"/>
  <c r="P115" i="3" s="1"/>
  <c r="O116" i="3"/>
  <c r="P116" i="3" s="1"/>
  <c r="O117" i="3"/>
  <c r="P117" i="3" s="1"/>
  <c r="O118" i="3"/>
  <c r="P118" i="3" s="1"/>
  <c r="O119" i="3"/>
  <c r="P119" i="3" s="1"/>
  <c r="O120" i="3"/>
  <c r="P120" i="3" s="1"/>
  <c r="O121" i="3"/>
  <c r="P121" i="3" s="1"/>
  <c r="O1821" i="3"/>
  <c r="P1821" i="3" s="1"/>
  <c r="O1809" i="3"/>
  <c r="P1809" i="3" s="1"/>
  <c r="O1797" i="3"/>
  <c r="P1797" i="3" s="1"/>
  <c r="O1785" i="3"/>
  <c r="P1785" i="3" s="1"/>
  <c r="O1773" i="3"/>
  <c r="P1773" i="3" s="1"/>
  <c r="O675" i="3"/>
  <c r="P675" i="3" s="1"/>
  <c r="O676" i="3"/>
  <c r="P676" i="3" s="1"/>
  <c r="O677" i="3"/>
  <c r="P677" i="3" s="1"/>
  <c r="O666" i="3"/>
  <c r="P666" i="3" s="1"/>
  <c r="O678" i="3"/>
  <c r="P678" i="3" s="1"/>
  <c r="O667" i="3"/>
  <c r="P667" i="3" s="1"/>
  <c r="O668" i="3"/>
  <c r="P668" i="3" s="1"/>
  <c r="O680" i="3"/>
  <c r="P680" i="3" s="1"/>
  <c r="O669" i="3"/>
  <c r="P669" i="3" s="1"/>
  <c r="O681" i="3"/>
  <c r="P681" i="3" s="1"/>
  <c r="O670" i="3"/>
  <c r="P670" i="3" s="1"/>
  <c r="O682" i="3"/>
  <c r="P682" i="3" s="1"/>
  <c r="O671" i="3"/>
  <c r="P671" i="3" s="1"/>
  <c r="O683" i="3"/>
  <c r="P683" i="3" s="1"/>
  <c r="O672" i="3"/>
  <c r="P672" i="3" s="1"/>
  <c r="O684" i="3"/>
  <c r="P684" i="3" s="1"/>
  <c r="O673" i="3"/>
  <c r="P673" i="3" s="1"/>
  <c r="O685" i="3"/>
  <c r="P685" i="3" s="1"/>
  <c r="O674" i="3"/>
  <c r="P674" i="3" s="1"/>
  <c r="O679" i="3"/>
  <c r="P679" i="3" s="1"/>
  <c r="O651" i="3"/>
  <c r="P651" i="3" s="1"/>
  <c r="O663" i="3"/>
  <c r="P663" i="3" s="1"/>
  <c r="O652" i="3"/>
  <c r="P652" i="3" s="1"/>
  <c r="O664" i="3"/>
  <c r="P664" i="3" s="1"/>
  <c r="O653" i="3"/>
  <c r="P653" i="3" s="1"/>
  <c r="O665" i="3"/>
  <c r="P665" i="3" s="1"/>
  <c r="O654" i="3"/>
  <c r="P654" i="3" s="1"/>
  <c r="O655" i="3"/>
  <c r="P655" i="3" s="1"/>
  <c r="O656" i="3"/>
  <c r="P656" i="3" s="1"/>
  <c r="O657" i="3"/>
  <c r="P657" i="3" s="1"/>
  <c r="O658" i="3"/>
  <c r="P658" i="3" s="1"/>
  <c r="O659" i="3"/>
  <c r="P659" i="3" s="1"/>
  <c r="O648" i="3"/>
  <c r="P648" i="3" s="1"/>
  <c r="O660" i="3"/>
  <c r="P660" i="3" s="1"/>
  <c r="O649" i="3"/>
  <c r="P649" i="3" s="1"/>
  <c r="O661" i="3"/>
  <c r="P661" i="3" s="1"/>
  <c r="O650" i="3"/>
  <c r="P650" i="3" s="1"/>
  <c r="O662" i="3"/>
  <c r="P662" i="3" s="1"/>
  <c r="Q623" i="3"/>
  <c r="Q624" i="3"/>
  <c r="Q625" i="3"/>
  <c r="Q626" i="3"/>
  <c r="Q627" i="3"/>
  <c r="Q628" i="3"/>
  <c r="Q629" i="3"/>
  <c r="Q630" i="3"/>
  <c r="Q631" i="3"/>
  <c r="Q622" i="3"/>
  <c r="Q611" i="3"/>
  <c r="Q612" i="3"/>
  <c r="Q613" i="3"/>
  <c r="Q614" i="3"/>
  <c r="Q615" i="3"/>
  <c r="Q616" i="3"/>
  <c r="Q617" i="3"/>
  <c r="Q606" i="3"/>
  <c r="Q618" i="3"/>
  <c r="Q607" i="3"/>
  <c r="Q619" i="3"/>
  <c r="Q609" i="3"/>
  <c r="Q621" i="3"/>
  <c r="Q610" i="3"/>
  <c r="Q608" i="3"/>
  <c r="Q620" i="3"/>
  <c r="Q527" i="3"/>
  <c r="Q516" i="3"/>
  <c r="Q528" i="3"/>
  <c r="Q517" i="3"/>
  <c r="Q529" i="3"/>
  <c r="Q518" i="3"/>
  <c r="Q530" i="3"/>
  <c r="Q519" i="3"/>
  <c r="Q531" i="3"/>
  <c r="Q520" i="3"/>
  <c r="Q532" i="3"/>
  <c r="Q521" i="3"/>
  <c r="Q533" i="3"/>
  <c r="Q522" i="3"/>
  <c r="Q523" i="3"/>
  <c r="Q525" i="3"/>
  <c r="Q526" i="3"/>
  <c r="Q524" i="3"/>
  <c r="Q372" i="3"/>
  <c r="Q373" i="3"/>
  <c r="Q374" i="3"/>
  <c r="Q375" i="3"/>
  <c r="Q376" i="3"/>
  <c r="Q377" i="3"/>
  <c r="Q378" i="3"/>
  <c r="Q379" i="3"/>
  <c r="Q381" i="3"/>
  <c r="Q380" i="3"/>
  <c r="O255" i="3"/>
  <c r="P255" i="3" s="1"/>
  <c r="O256" i="3"/>
  <c r="P256" i="3" s="1"/>
  <c r="O257" i="3"/>
  <c r="P257" i="3" s="1"/>
  <c r="O258" i="3"/>
  <c r="P258" i="3" s="1"/>
  <c r="O259" i="3"/>
  <c r="P259" i="3" s="1"/>
  <c r="O260" i="3"/>
  <c r="P260" i="3" s="1"/>
  <c r="O261" i="3"/>
  <c r="P261" i="3" s="1"/>
  <c r="O250" i="3"/>
  <c r="P250" i="3" s="1"/>
  <c r="O251" i="3"/>
  <c r="P251" i="3" s="1"/>
  <c r="O252" i="3"/>
  <c r="P252" i="3" s="1"/>
  <c r="O253" i="3"/>
  <c r="P253" i="3" s="1"/>
  <c r="O254" i="3"/>
  <c r="P254" i="3" s="1"/>
  <c r="O219" i="3"/>
  <c r="P219" i="3" s="1"/>
  <c r="O231" i="3"/>
  <c r="P231" i="3" s="1"/>
  <c r="O220" i="3"/>
  <c r="P220" i="3" s="1"/>
  <c r="O221" i="3"/>
  <c r="P221" i="3" s="1"/>
  <c r="O222" i="3"/>
  <c r="P222" i="3" s="1"/>
  <c r="O223" i="3"/>
  <c r="P223" i="3" s="1"/>
  <c r="O212" i="3"/>
  <c r="P212" i="3" s="1"/>
  <c r="O224" i="3"/>
  <c r="P224" i="3" s="1"/>
  <c r="O213" i="3"/>
  <c r="P213" i="3" s="1"/>
  <c r="O225" i="3"/>
  <c r="P225" i="3" s="1"/>
  <c r="O214" i="3"/>
  <c r="P214" i="3" s="1"/>
  <c r="O226" i="3"/>
  <c r="P226" i="3" s="1"/>
  <c r="O215" i="3"/>
  <c r="P215" i="3" s="1"/>
  <c r="O227" i="3"/>
  <c r="P227" i="3" s="1"/>
  <c r="O216" i="3"/>
  <c r="P216" i="3" s="1"/>
  <c r="O228" i="3"/>
  <c r="P228" i="3" s="1"/>
  <c r="O217" i="3"/>
  <c r="P217" i="3" s="1"/>
  <c r="O229" i="3"/>
  <c r="P229" i="3" s="1"/>
  <c r="O218" i="3"/>
  <c r="P218" i="3" s="1"/>
  <c r="O230" i="3"/>
  <c r="P230" i="3" s="1"/>
  <c r="O159" i="3"/>
  <c r="P159" i="3" s="1"/>
  <c r="O171" i="3"/>
  <c r="P171" i="3" s="1"/>
  <c r="O160" i="3"/>
  <c r="P160" i="3" s="1"/>
  <c r="O172" i="3"/>
  <c r="P172" i="3" s="1"/>
  <c r="O161" i="3"/>
  <c r="P161" i="3" s="1"/>
  <c r="O173" i="3"/>
  <c r="P173" i="3" s="1"/>
  <c r="O162" i="3"/>
  <c r="P162" i="3" s="1"/>
  <c r="O163" i="3"/>
  <c r="P163" i="3" s="1"/>
  <c r="O152" i="3"/>
  <c r="P152" i="3" s="1"/>
  <c r="O164" i="3"/>
  <c r="P164" i="3" s="1"/>
  <c r="O153" i="3"/>
  <c r="P153" i="3" s="1"/>
  <c r="O165" i="3"/>
  <c r="P165" i="3" s="1"/>
  <c r="O154" i="3"/>
  <c r="P154" i="3" s="1"/>
  <c r="O166" i="3"/>
  <c r="P166" i="3" s="1"/>
  <c r="O155" i="3"/>
  <c r="P155" i="3" s="1"/>
  <c r="O167" i="3"/>
  <c r="P167" i="3" s="1"/>
  <c r="O156" i="3"/>
  <c r="P156" i="3" s="1"/>
  <c r="O168" i="3"/>
  <c r="P168" i="3" s="1"/>
  <c r="O157" i="3"/>
  <c r="P157" i="3" s="1"/>
  <c r="O169" i="3"/>
  <c r="P169" i="3" s="1"/>
  <c r="O158" i="3"/>
  <c r="P158" i="3" s="1"/>
  <c r="O170" i="3"/>
  <c r="P170" i="3" s="1"/>
  <c r="O1558" i="3"/>
  <c r="P1558" i="3" s="1"/>
  <c r="O1559" i="3"/>
  <c r="P1559" i="3" s="1"/>
  <c r="O1560" i="3"/>
  <c r="P1560" i="3" s="1"/>
  <c r="O1561" i="3"/>
  <c r="P1561" i="3" s="1"/>
  <c r="O1562" i="3"/>
  <c r="P1562" i="3" s="1"/>
  <c r="O1563" i="3"/>
  <c r="P1563" i="3" s="1"/>
  <c r="O1564" i="3"/>
  <c r="P1564" i="3" s="1"/>
  <c r="O1565" i="3"/>
  <c r="P1565" i="3" s="1"/>
  <c r="O1566" i="3"/>
  <c r="P1566" i="3" s="1"/>
  <c r="O1567" i="3"/>
  <c r="P1567" i="3" s="1"/>
  <c r="O1556" i="3"/>
  <c r="P1556" i="3" s="1"/>
  <c r="O1568" i="3"/>
  <c r="P1568" i="3" s="1"/>
  <c r="O1557" i="3"/>
  <c r="P1557" i="3" s="1"/>
  <c r="O1569" i="3"/>
  <c r="P1569" i="3" s="1"/>
  <c r="O1210" i="3"/>
  <c r="P1210" i="3" s="1"/>
  <c r="O1211" i="3"/>
  <c r="P1211" i="3" s="1"/>
  <c r="O1212" i="3"/>
  <c r="P1212" i="3" s="1"/>
  <c r="O1213" i="3"/>
  <c r="P1213" i="3" s="1"/>
  <c r="O1214" i="3"/>
  <c r="P1214" i="3" s="1"/>
  <c r="O1215" i="3"/>
  <c r="P1215" i="3" s="1"/>
  <c r="O1204" i="3"/>
  <c r="P1204" i="3" s="1"/>
  <c r="O1216" i="3"/>
  <c r="P1216" i="3" s="1"/>
  <c r="O1205" i="3"/>
  <c r="P1205" i="3" s="1"/>
  <c r="O1217" i="3"/>
  <c r="P1217" i="3" s="1"/>
  <c r="O1206" i="3"/>
  <c r="P1206" i="3" s="1"/>
  <c r="O1218" i="3"/>
  <c r="P1218" i="3" s="1"/>
  <c r="O1207" i="3"/>
  <c r="P1207" i="3" s="1"/>
  <c r="O1219" i="3"/>
  <c r="P1219" i="3" s="1"/>
  <c r="O1208" i="3"/>
  <c r="P1208" i="3" s="1"/>
  <c r="O1209" i="3"/>
  <c r="P1209" i="3" s="1"/>
  <c r="O1078" i="3"/>
  <c r="P1078" i="3" s="1"/>
  <c r="O1090" i="3"/>
  <c r="P1090" i="3" s="1"/>
  <c r="O1079" i="3"/>
  <c r="P1079" i="3" s="1"/>
  <c r="O1091" i="3"/>
  <c r="P1091" i="3" s="1"/>
  <c r="O1080" i="3"/>
  <c r="P1080" i="3" s="1"/>
  <c r="O1092" i="3"/>
  <c r="P1092" i="3" s="1"/>
  <c r="O1081" i="3"/>
  <c r="P1081" i="3" s="1"/>
  <c r="O1093" i="3"/>
  <c r="P1093" i="3" s="1"/>
  <c r="O1082" i="3"/>
  <c r="P1082" i="3" s="1"/>
  <c r="O1083" i="3"/>
  <c r="P1083" i="3" s="1"/>
  <c r="O1084" i="3"/>
  <c r="P1084" i="3" s="1"/>
  <c r="O1085" i="3"/>
  <c r="P1085" i="3" s="1"/>
  <c r="O1086" i="3"/>
  <c r="P1086" i="3" s="1"/>
  <c r="O1087" i="3"/>
  <c r="P1087" i="3" s="1"/>
  <c r="O1088" i="3"/>
  <c r="P1088" i="3" s="1"/>
  <c r="O1089" i="3"/>
  <c r="P1089" i="3" s="1"/>
  <c r="Q1018" i="3"/>
  <c r="Q1019" i="3"/>
  <c r="Q1020" i="3"/>
  <c r="Q1021" i="3"/>
  <c r="Q1022" i="3"/>
  <c r="Q1023" i="3"/>
  <c r="O982" i="3"/>
  <c r="P982" i="3" s="1"/>
  <c r="O983" i="3"/>
  <c r="P983" i="3" s="1"/>
  <c r="O980" i="3"/>
  <c r="P980" i="3" s="1"/>
  <c r="O981" i="3"/>
  <c r="P981" i="3" s="1"/>
  <c r="O904" i="3"/>
  <c r="P904" i="3" s="1"/>
  <c r="O905" i="3"/>
  <c r="P905" i="3" s="1"/>
  <c r="O906" i="3"/>
  <c r="P906" i="3" s="1"/>
  <c r="O907" i="3"/>
  <c r="P907" i="3" s="1"/>
  <c r="O908" i="3"/>
  <c r="P908" i="3" s="1"/>
  <c r="O909" i="3"/>
  <c r="P909" i="3" s="1"/>
  <c r="Q898" i="3"/>
  <c r="Q899" i="3"/>
  <c r="Q888" i="3"/>
  <c r="Q900" i="3"/>
  <c r="Q889" i="3"/>
  <c r="Q901" i="3"/>
  <c r="Q890" i="3"/>
  <c r="Q902" i="3"/>
  <c r="Q891" i="3"/>
  <c r="Q903" i="3"/>
  <c r="Q892" i="3"/>
  <c r="Q893" i="3"/>
  <c r="Q894" i="3"/>
  <c r="Q895" i="3"/>
  <c r="Q896" i="3"/>
  <c r="Q897" i="3"/>
  <c r="O862" i="3"/>
  <c r="P862" i="3" s="1"/>
  <c r="O863" i="3"/>
  <c r="P863" i="3" s="1"/>
  <c r="O864" i="3"/>
  <c r="P864" i="3" s="1"/>
  <c r="O865" i="3"/>
  <c r="P865" i="3" s="1"/>
  <c r="O854" i="3"/>
  <c r="P854" i="3" s="1"/>
  <c r="O866" i="3"/>
  <c r="P866" i="3" s="1"/>
  <c r="O855" i="3"/>
  <c r="P855" i="3" s="1"/>
  <c r="O867" i="3"/>
  <c r="P867" i="3" s="1"/>
  <c r="O856" i="3"/>
  <c r="P856" i="3" s="1"/>
  <c r="O868" i="3"/>
  <c r="P868" i="3" s="1"/>
  <c r="O857" i="3"/>
  <c r="P857" i="3" s="1"/>
  <c r="O869" i="3"/>
  <c r="P869" i="3" s="1"/>
  <c r="O858" i="3"/>
  <c r="P858" i="3" s="1"/>
  <c r="O870" i="3"/>
  <c r="P870" i="3" s="1"/>
  <c r="O859" i="3"/>
  <c r="P859" i="3" s="1"/>
  <c r="O871" i="3"/>
  <c r="P871" i="3" s="1"/>
  <c r="O860" i="3"/>
  <c r="P860" i="3" s="1"/>
  <c r="O861" i="3"/>
  <c r="P861" i="3" s="1"/>
  <c r="Q838" i="3"/>
  <c r="Q839" i="3"/>
  <c r="Q828" i="3"/>
  <c r="Q829" i="3"/>
  <c r="Q830" i="3"/>
  <c r="Q831" i="3"/>
  <c r="Q832" i="3"/>
  <c r="Q833" i="3"/>
  <c r="Q834" i="3"/>
  <c r="Q835" i="3"/>
  <c r="Q836" i="3"/>
  <c r="Q837" i="3"/>
  <c r="Q719" i="3"/>
  <c r="Q731" i="3"/>
  <c r="Q721" i="3"/>
  <c r="Q733" i="3"/>
  <c r="Q722" i="3"/>
  <c r="Q723" i="3"/>
  <c r="Q724" i="3"/>
  <c r="Q725" i="3"/>
  <c r="Q714" i="3"/>
  <c r="Q726" i="3"/>
  <c r="Q715" i="3"/>
  <c r="Q727" i="3"/>
  <c r="Q717" i="3"/>
  <c r="Q729" i="3"/>
  <c r="Q718" i="3"/>
  <c r="Q716" i="3"/>
  <c r="Q720" i="3"/>
  <c r="Q728" i="3"/>
  <c r="Q730" i="3"/>
  <c r="Q732" i="3"/>
  <c r="Q671" i="3"/>
  <c r="Q683" i="3"/>
  <c r="Q672" i="3"/>
  <c r="Q684" i="3"/>
  <c r="Q673" i="3"/>
  <c r="Q685" i="3"/>
  <c r="Q674" i="3"/>
  <c r="Q675" i="3"/>
  <c r="Q676" i="3"/>
  <c r="Q677" i="3"/>
  <c r="Q666" i="3"/>
  <c r="Q678" i="3"/>
  <c r="Q667" i="3"/>
  <c r="Q679" i="3"/>
  <c r="Q669" i="3"/>
  <c r="Q681" i="3"/>
  <c r="Q670" i="3"/>
  <c r="Q682" i="3"/>
  <c r="Q668" i="3"/>
  <c r="Q680" i="3"/>
  <c r="Q659" i="3"/>
  <c r="Q648" i="3"/>
  <c r="Q660" i="3"/>
  <c r="Q649" i="3"/>
  <c r="Q661" i="3"/>
  <c r="Q650" i="3"/>
  <c r="Q662" i="3"/>
  <c r="Q651" i="3"/>
  <c r="Q663" i="3"/>
  <c r="Q652" i="3"/>
  <c r="Q664" i="3"/>
  <c r="Q653" i="3"/>
  <c r="Q665" i="3"/>
  <c r="Q654" i="3"/>
  <c r="Q655" i="3"/>
  <c r="Q657" i="3"/>
  <c r="Q658" i="3"/>
  <c r="Q656" i="3"/>
  <c r="O507" i="3"/>
  <c r="P507" i="3" s="1"/>
  <c r="O508" i="3"/>
  <c r="P508" i="3" s="1"/>
  <c r="O509" i="3"/>
  <c r="P509" i="3" s="1"/>
  <c r="O510" i="3"/>
  <c r="P510" i="3" s="1"/>
  <c r="O511" i="3"/>
  <c r="P511" i="3" s="1"/>
  <c r="O512" i="3"/>
  <c r="P512" i="3" s="1"/>
  <c r="O513" i="3"/>
  <c r="P513" i="3" s="1"/>
  <c r="O514" i="3"/>
  <c r="P514" i="3" s="1"/>
  <c r="O515" i="3"/>
  <c r="P515" i="3" s="1"/>
  <c r="O504" i="3"/>
  <c r="P504" i="3" s="1"/>
  <c r="O505" i="3"/>
  <c r="P505" i="3" s="1"/>
  <c r="O506" i="3"/>
  <c r="P506" i="3" s="1"/>
  <c r="O375" i="3"/>
  <c r="P375" i="3" s="1"/>
  <c r="O376" i="3"/>
  <c r="P376" i="3" s="1"/>
  <c r="O377" i="3"/>
  <c r="P377" i="3" s="1"/>
  <c r="O378" i="3"/>
  <c r="P378" i="3" s="1"/>
  <c r="O379" i="3"/>
  <c r="P379" i="3" s="1"/>
  <c r="O380" i="3"/>
  <c r="P380" i="3" s="1"/>
  <c r="O381" i="3"/>
  <c r="P381" i="3" s="1"/>
  <c r="O372" i="3"/>
  <c r="P372" i="3" s="1"/>
  <c r="O373" i="3"/>
  <c r="P373" i="3" s="1"/>
  <c r="O374" i="3"/>
  <c r="P374" i="3" s="1"/>
  <c r="O1819" i="3"/>
  <c r="P1819" i="3" s="1"/>
  <c r="O1807" i="3"/>
  <c r="P1807" i="3" s="1"/>
  <c r="O1795" i="3"/>
  <c r="P1795" i="3" s="1"/>
  <c r="O1783" i="3"/>
  <c r="P1783" i="3" s="1"/>
  <c r="O1770" i="3"/>
  <c r="P1770" i="3" s="1"/>
  <c r="O1618" i="3"/>
  <c r="P1618" i="3" s="1"/>
  <c r="O1630" i="3"/>
  <c r="P1630" i="3" s="1"/>
  <c r="O1619" i="3"/>
  <c r="P1619" i="3" s="1"/>
  <c r="O1631" i="3"/>
  <c r="P1631" i="3" s="1"/>
  <c r="O1620" i="3"/>
  <c r="P1620" i="3" s="1"/>
  <c r="O1621" i="3"/>
  <c r="P1621" i="3" s="1"/>
  <c r="O1610" i="3"/>
  <c r="P1610" i="3" s="1"/>
  <c r="O1622" i="3"/>
  <c r="P1622" i="3" s="1"/>
  <c r="O1611" i="3"/>
  <c r="P1611" i="3" s="1"/>
  <c r="O1623" i="3"/>
  <c r="P1623" i="3" s="1"/>
  <c r="O1612" i="3"/>
  <c r="P1612" i="3" s="1"/>
  <c r="O1624" i="3"/>
  <c r="P1624" i="3" s="1"/>
  <c r="O1613" i="3"/>
  <c r="P1613" i="3" s="1"/>
  <c r="O1625" i="3"/>
  <c r="P1625" i="3" s="1"/>
  <c r="O1614" i="3"/>
  <c r="P1614" i="3" s="1"/>
  <c r="O1626" i="3"/>
  <c r="P1626" i="3" s="1"/>
  <c r="O1615" i="3"/>
  <c r="P1615" i="3" s="1"/>
  <c r="O1627" i="3"/>
  <c r="P1627" i="3" s="1"/>
  <c r="O1616" i="3"/>
  <c r="P1616" i="3" s="1"/>
  <c r="O1628" i="3"/>
  <c r="P1628" i="3" s="1"/>
  <c r="O1617" i="3"/>
  <c r="P1617" i="3" s="1"/>
  <c r="O1629" i="3"/>
  <c r="P1629" i="3" s="1"/>
  <c r="O1344" i="3"/>
  <c r="P1344" i="3" s="1"/>
  <c r="O1345" i="3"/>
  <c r="P1345" i="3" s="1"/>
  <c r="O1346" i="3"/>
  <c r="P1346" i="3" s="1"/>
  <c r="O1347" i="3"/>
  <c r="P1347" i="3" s="1"/>
  <c r="O1042" i="3"/>
  <c r="P1042" i="3" s="1"/>
  <c r="O1043" i="3"/>
  <c r="P1043" i="3" s="1"/>
  <c r="O1044" i="3"/>
  <c r="P1044" i="3" s="1"/>
  <c r="O1045" i="3"/>
  <c r="P1045" i="3" s="1"/>
  <c r="O1046" i="3"/>
  <c r="P1046" i="3" s="1"/>
  <c r="O1047" i="3"/>
  <c r="P1047" i="3" s="1"/>
  <c r="O1048" i="3"/>
  <c r="P1048" i="3" s="1"/>
  <c r="O1049" i="3"/>
  <c r="P1049" i="3" s="1"/>
  <c r="O1050" i="3"/>
  <c r="P1050" i="3" s="1"/>
  <c r="O1051" i="3"/>
  <c r="P1051" i="3" s="1"/>
  <c r="O1040" i="3"/>
  <c r="P1040" i="3" s="1"/>
  <c r="O1041" i="3"/>
  <c r="P1041" i="3" s="1"/>
  <c r="O898" i="3"/>
  <c r="P898" i="3" s="1"/>
  <c r="O899" i="3"/>
  <c r="P899" i="3" s="1"/>
  <c r="O888" i="3"/>
  <c r="P888" i="3" s="1"/>
  <c r="O900" i="3"/>
  <c r="P900" i="3" s="1"/>
  <c r="O889" i="3"/>
  <c r="P889" i="3" s="1"/>
  <c r="O901" i="3"/>
  <c r="P901" i="3" s="1"/>
  <c r="O890" i="3"/>
  <c r="P890" i="3" s="1"/>
  <c r="O902" i="3"/>
  <c r="P902" i="3" s="1"/>
  <c r="O891" i="3"/>
  <c r="P891" i="3" s="1"/>
  <c r="O903" i="3"/>
  <c r="P903" i="3" s="1"/>
  <c r="O892" i="3"/>
  <c r="P892" i="3" s="1"/>
  <c r="O893" i="3"/>
  <c r="P893" i="3" s="1"/>
  <c r="O894" i="3"/>
  <c r="P894" i="3" s="1"/>
  <c r="O895" i="3"/>
  <c r="P895" i="3" s="1"/>
  <c r="O896" i="3"/>
  <c r="P896" i="3" s="1"/>
  <c r="O897" i="3"/>
  <c r="P897" i="3" s="1"/>
  <c r="O838" i="3"/>
  <c r="P838" i="3" s="1"/>
  <c r="O839" i="3"/>
  <c r="P839" i="3" s="1"/>
  <c r="O828" i="3"/>
  <c r="P828" i="3" s="1"/>
  <c r="O829" i="3"/>
  <c r="P829" i="3" s="1"/>
  <c r="O830" i="3"/>
  <c r="P830" i="3" s="1"/>
  <c r="O831" i="3"/>
  <c r="P831" i="3" s="1"/>
  <c r="O832" i="3"/>
  <c r="P832" i="3" s="1"/>
  <c r="O833" i="3"/>
  <c r="P833" i="3" s="1"/>
  <c r="O834" i="3"/>
  <c r="P834" i="3" s="1"/>
  <c r="O835" i="3"/>
  <c r="P835" i="3" s="1"/>
  <c r="O836" i="3"/>
  <c r="P836" i="3" s="1"/>
  <c r="O837" i="3"/>
  <c r="P837" i="3" s="1"/>
  <c r="Q575" i="3"/>
  <c r="Q587" i="3"/>
  <c r="Q576" i="3"/>
  <c r="Q577" i="3"/>
  <c r="Q578" i="3"/>
  <c r="Q579" i="3"/>
  <c r="Q580" i="3"/>
  <c r="Q581" i="3"/>
  <c r="Q582" i="3"/>
  <c r="Q583" i="3"/>
  <c r="Q573" i="3"/>
  <c r="Q585" i="3"/>
  <c r="Q574" i="3"/>
  <c r="Q586" i="3"/>
  <c r="Q572" i="3"/>
  <c r="Q584" i="3"/>
  <c r="Q515" i="3"/>
  <c r="Q504" i="3"/>
  <c r="Q505" i="3"/>
  <c r="Q506" i="3"/>
  <c r="Q507" i="3"/>
  <c r="Q508" i="3"/>
  <c r="Q509" i="3"/>
  <c r="Q510" i="3"/>
  <c r="Q511" i="3"/>
  <c r="Q513" i="3"/>
  <c r="Q514" i="3"/>
  <c r="Q512" i="3"/>
  <c r="Q203" i="3"/>
  <c r="Q204" i="3"/>
  <c r="Q205" i="3"/>
  <c r="Q206" i="3"/>
  <c r="Q207" i="3"/>
  <c r="Q208" i="3"/>
  <c r="Q209" i="3"/>
  <c r="Q210" i="3"/>
  <c r="Q211" i="3"/>
  <c r="Q201" i="3"/>
  <c r="Q202" i="3"/>
  <c r="Q200" i="3"/>
  <c r="O1818" i="3"/>
  <c r="P1818" i="3" s="1"/>
  <c r="O1806" i="3"/>
  <c r="P1806" i="3" s="1"/>
  <c r="O1794" i="3"/>
  <c r="P1794" i="3" s="1"/>
  <c r="O1782" i="3"/>
  <c r="P1782" i="3" s="1"/>
  <c r="O1768" i="3"/>
  <c r="P1768" i="3" s="1"/>
  <c r="O1642" i="3"/>
  <c r="P1642" i="3" s="1"/>
  <c r="O1643" i="3"/>
  <c r="P1643" i="3" s="1"/>
  <c r="O1632" i="3"/>
  <c r="P1632" i="3" s="1"/>
  <c r="O1644" i="3"/>
  <c r="P1644" i="3" s="1"/>
  <c r="O1633" i="3"/>
  <c r="P1633" i="3" s="1"/>
  <c r="O1645" i="3"/>
  <c r="P1645" i="3" s="1"/>
  <c r="O1634" i="3"/>
  <c r="P1634" i="3" s="1"/>
  <c r="O1646" i="3"/>
  <c r="P1646" i="3" s="1"/>
  <c r="O1635" i="3"/>
  <c r="P1635" i="3" s="1"/>
  <c r="O1647" i="3"/>
  <c r="P1647" i="3" s="1"/>
  <c r="O1636" i="3"/>
  <c r="P1636" i="3" s="1"/>
  <c r="O1648" i="3"/>
  <c r="P1648" i="3" s="1"/>
  <c r="O1637" i="3"/>
  <c r="P1637" i="3" s="1"/>
  <c r="O1649" i="3"/>
  <c r="P1649" i="3" s="1"/>
  <c r="O1638" i="3"/>
  <c r="P1638" i="3" s="1"/>
  <c r="O1650" i="3"/>
  <c r="P1650" i="3" s="1"/>
  <c r="O1639" i="3"/>
  <c r="P1639" i="3" s="1"/>
  <c r="O1651" i="3"/>
  <c r="P1651" i="3" s="1"/>
  <c r="O1640" i="3"/>
  <c r="P1640" i="3" s="1"/>
  <c r="O1641" i="3"/>
  <c r="P1641" i="3" s="1"/>
  <c r="Q1642" i="3"/>
  <c r="Q1643" i="3"/>
  <c r="Q1634" i="3"/>
  <c r="Q1635" i="3"/>
  <c r="Q1647" i="3"/>
  <c r="Q1636" i="3"/>
  <c r="Q1648" i="3"/>
  <c r="Q1637" i="3"/>
  <c r="Q1649" i="3"/>
  <c r="Q1639" i="3"/>
  <c r="Q1651" i="3"/>
  <c r="Q1640" i="3"/>
  <c r="Q1641" i="3"/>
  <c r="Q1632" i="3"/>
  <c r="Q1633" i="3"/>
  <c r="Q1638" i="3"/>
  <c r="Q1644" i="3"/>
  <c r="Q1645" i="3"/>
  <c r="Q1646" i="3"/>
  <c r="Q1650" i="3"/>
  <c r="Q1384" i="3"/>
  <c r="Q1385" i="3"/>
  <c r="Q1386" i="3"/>
  <c r="Q1387" i="3"/>
  <c r="Q1360" i="3"/>
  <c r="Q1361" i="3"/>
  <c r="Q1362" i="3"/>
  <c r="Q1363" i="3"/>
  <c r="Q1348" i="3"/>
  <c r="Q1349" i="3"/>
  <c r="Q1350" i="3"/>
  <c r="Q1351" i="3"/>
  <c r="Q1352" i="3"/>
  <c r="Q1353" i="3"/>
  <c r="Q1334" i="3"/>
  <c r="Q1335" i="3"/>
  <c r="Q1336" i="3"/>
  <c r="Q1337" i="3"/>
  <c r="Q1338" i="3"/>
  <c r="Q1339" i="3"/>
  <c r="Q1222" i="3"/>
  <c r="Q1234" i="3"/>
  <c r="Q1223" i="3"/>
  <c r="Q1235" i="3"/>
  <c r="Q1224" i="3"/>
  <c r="Q1236" i="3"/>
  <c r="Q1225" i="3"/>
  <c r="Q1237" i="3"/>
  <c r="Q1226" i="3"/>
  <c r="Q1238" i="3"/>
  <c r="Q1227" i="3"/>
  <c r="Q1239" i="3"/>
  <c r="Q1228" i="3"/>
  <c r="Q1229" i="3"/>
  <c r="Q1230" i="3"/>
  <c r="Q1231" i="3"/>
  <c r="Q1220" i="3"/>
  <c r="Q1232" i="3"/>
  <c r="Q1221" i="3"/>
  <c r="Q1233" i="3"/>
  <c r="Q796" i="3"/>
  <c r="Q797" i="3"/>
  <c r="Q798" i="3"/>
  <c r="Q799" i="3"/>
  <c r="Q539" i="3"/>
  <c r="Q540" i="3"/>
  <c r="Q541" i="3"/>
  <c r="Q542" i="3"/>
  <c r="Q543" i="3"/>
  <c r="Q534" i="3"/>
  <c r="Q535" i="3"/>
  <c r="Q537" i="3"/>
  <c r="Q538" i="3"/>
  <c r="Q536" i="3"/>
  <c r="O399" i="3"/>
  <c r="P399" i="3" s="1"/>
  <c r="O411" i="3"/>
  <c r="P411" i="3" s="1"/>
  <c r="O400" i="3"/>
  <c r="P400" i="3" s="1"/>
  <c r="O412" i="3"/>
  <c r="P412" i="3" s="1"/>
  <c r="O401" i="3"/>
  <c r="P401" i="3" s="1"/>
  <c r="O413" i="3"/>
  <c r="P413" i="3" s="1"/>
  <c r="O402" i="3"/>
  <c r="P402" i="3" s="1"/>
  <c r="O414" i="3"/>
  <c r="P414" i="3" s="1"/>
  <c r="O403" i="3"/>
  <c r="P403" i="3" s="1"/>
  <c r="O415" i="3"/>
  <c r="P415" i="3" s="1"/>
  <c r="O404" i="3"/>
  <c r="P404" i="3" s="1"/>
  <c r="O416" i="3"/>
  <c r="P416" i="3" s="1"/>
  <c r="O405" i="3"/>
  <c r="P405" i="3" s="1"/>
  <c r="O417" i="3"/>
  <c r="P417" i="3" s="1"/>
  <c r="O406" i="3"/>
  <c r="P406" i="3" s="1"/>
  <c r="O418" i="3"/>
  <c r="P418" i="3" s="1"/>
  <c r="O407" i="3"/>
  <c r="P407" i="3" s="1"/>
  <c r="O419" i="3"/>
  <c r="P419" i="3" s="1"/>
  <c r="O408" i="3"/>
  <c r="P408" i="3" s="1"/>
  <c r="O420" i="3"/>
  <c r="P420" i="3" s="1"/>
  <c r="O409" i="3"/>
  <c r="P409" i="3" s="1"/>
  <c r="O421" i="3"/>
  <c r="P421" i="3" s="1"/>
  <c r="O398" i="3"/>
  <c r="P398" i="3" s="1"/>
  <c r="O410" i="3"/>
  <c r="P410" i="3" s="1"/>
  <c r="Q239" i="3"/>
  <c r="Q240" i="3"/>
  <c r="Q241" i="3"/>
  <c r="Q242" i="3"/>
  <c r="Q243" i="3"/>
  <c r="Q232" i="3"/>
  <c r="Q244" i="3"/>
  <c r="Q233" i="3"/>
  <c r="Q245" i="3"/>
  <c r="Q234" i="3"/>
  <c r="Q246" i="3"/>
  <c r="Q235" i="3"/>
  <c r="Q247" i="3"/>
  <c r="Q237" i="3"/>
  <c r="Q249" i="3"/>
  <c r="Q238" i="3"/>
  <c r="Q236" i="3"/>
  <c r="Q248" i="3"/>
  <c r="O207" i="3"/>
  <c r="P207" i="3" s="1"/>
  <c r="O208" i="3"/>
  <c r="P208" i="3" s="1"/>
  <c r="O209" i="3"/>
  <c r="P209" i="3" s="1"/>
  <c r="O210" i="3"/>
  <c r="P210" i="3" s="1"/>
  <c r="O211" i="3"/>
  <c r="P211" i="3" s="1"/>
  <c r="O200" i="3"/>
  <c r="P200" i="3" s="1"/>
  <c r="O201" i="3"/>
  <c r="P201" i="3" s="1"/>
  <c r="O202" i="3"/>
  <c r="P202" i="3" s="1"/>
  <c r="O203" i="3"/>
  <c r="P203" i="3" s="1"/>
  <c r="O204" i="3"/>
  <c r="P204" i="3" s="1"/>
  <c r="O205" i="3"/>
  <c r="P205" i="3" s="1"/>
  <c r="O206" i="3"/>
  <c r="P206" i="3" s="1"/>
  <c r="O75" i="3"/>
  <c r="P75" i="3" s="1"/>
  <c r="O87" i="3"/>
  <c r="P87" i="3" s="1"/>
  <c r="O76" i="3"/>
  <c r="P76" i="3" s="1"/>
  <c r="O88" i="3"/>
  <c r="P88" i="3" s="1"/>
  <c r="O77" i="3"/>
  <c r="P77" i="3" s="1"/>
  <c r="O89" i="3"/>
  <c r="P89" i="3" s="1"/>
  <c r="O78" i="3"/>
  <c r="P78" i="3" s="1"/>
  <c r="O79" i="3"/>
  <c r="P79" i="3" s="1"/>
  <c r="O80" i="3"/>
  <c r="P80" i="3" s="1"/>
  <c r="O81" i="3"/>
  <c r="P81" i="3" s="1"/>
  <c r="O82" i="3"/>
  <c r="P82" i="3" s="1"/>
  <c r="O83" i="3"/>
  <c r="P83" i="3" s="1"/>
  <c r="O84" i="3"/>
  <c r="P84" i="3" s="1"/>
  <c r="O85" i="3"/>
  <c r="P85" i="3" s="1"/>
  <c r="O74" i="3"/>
  <c r="P74" i="3" s="1"/>
  <c r="O86" i="3"/>
  <c r="P86" i="3" s="1"/>
  <c r="Q23" i="3"/>
  <c r="Q24" i="3"/>
  <c r="Q25" i="3"/>
  <c r="Q26" i="3"/>
  <c r="Q27" i="3"/>
  <c r="Q28" i="3"/>
  <c r="Q29" i="3"/>
  <c r="Q18" i="3"/>
  <c r="Q30" i="3"/>
  <c r="Q19" i="3"/>
  <c r="Q31" i="3"/>
  <c r="Q21" i="3"/>
  <c r="Q22" i="3"/>
  <c r="Q20" i="3"/>
  <c r="O1817" i="3"/>
  <c r="P1817" i="3" s="1"/>
  <c r="O1805" i="3"/>
  <c r="P1805" i="3" s="1"/>
  <c r="O1793" i="3"/>
  <c r="P1793" i="3" s="1"/>
  <c r="O1781" i="3"/>
  <c r="P1781" i="3" s="1"/>
  <c r="O1767" i="3"/>
  <c r="P1767" i="3" s="1"/>
  <c r="Q1594" i="3"/>
  <c r="Q1595" i="3"/>
  <c r="Q1584" i="3"/>
  <c r="Q1586" i="3"/>
  <c r="Q1587" i="3"/>
  <c r="Q1588" i="3"/>
  <c r="Q1589" i="3"/>
  <c r="Q1590" i="3"/>
  <c r="Q1591" i="3"/>
  <c r="Q1592" i="3"/>
  <c r="Q1593" i="3"/>
  <c r="Q1585" i="3"/>
  <c r="Q1596" i="3"/>
  <c r="Q1597" i="3"/>
  <c r="Q1462" i="3"/>
  <c r="Q1463" i="3"/>
  <c r="Q1464" i="3"/>
  <c r="Q1466" i="3"/>
  <c r="Q1467" i="3"/>
  <c r="Q1468" i="3"/>
  <c r="Q1469" i="3"/>
  <c r="Q1470" i="3"/>
  <c r="Q1471" i="3"/>
  <c r="Q1460" i="3"/>
  <c r="Q1461" i="3"/>
  <c r="Q1465" i="3"/>
  <c r="O1384" i="3"/>
  <c r="P1384" i="3" s="1"/>
  <c r="O1385" i="3"/>
  <c r="P1385" i="3" s="1"/>
  <c r="O1386" i="3"/>
  <c r="P1386" i="3" s="1"/>
  <c r="O1387" i="3"/>
  <c r="P1387" i="3" s="1"/>
  <c r="O1360" i="3"/>
  <c r="P1360" i="3" s="1"/>
  <c r="O1361" i="3"/>
  <c r="P1361" i="3" s="1"/>
  <c r="O1362" i="3"/>
  <c r="P1362" i="3" s="1"/>
  <c r="O1363" i="3"/>
  <c r="P1363" i="3" s="1"/>
  <c r="O1348" i="3"/>
  <c r="P1348" i="3" s="1"/>
  <c r="O1349" i="3"/>
  <c r="P1349" i="3" s="1"/>
  <c r="O1350" i="3"/>
  <c r="P1350" i="3" s="1"/>
  <c r="O1351" i="3"/>
  <c r="P1351" i="3" s="1"/>
  <c r="O1352" i="3"/>
  <c r="P1352" i="3" s="1"/>
  <c r="O1353" i="3"/>
  <c r="P1353" i="3" s="1"/>
  <c r="Q1330" i="3"/>
  <c r="Q1331" i="3"/>
  <c r="Q1332" i="3"/>
  <c r="Q1333" i="3"/>
  <c r="Q1324" i="3"/>
  <c r="Q1325" i="3"/>
  <c r="Q1326" i="3"/>
  <c r="Q1327" i="3"/>
  <c r="Q1328" i="3"/>
  <c r="Q1329" i="3"/>
  <c r="Q1054" i="3"/>
  <c r="Q1055" i="3"/>
  <c r="Q1056" i="3"/>
  <c r="Q1057" i="3"/>
  <c r="Q1058" i="3"/>
  <c r="Q1059" i="3"/>
  <c r="Q1060" i="3"/>
  <c r="Q1061" i="3"/>
  <c r="Q1062" i="3"/>
  <c r="Q1063" i="3"/>
  <c r="Q1052" i="3"/>
  <c r="Q1053" i="3"/>
  <c r="Q1006" i="3"/>
  <c r="Q1007" i="3"/>
  <c r="Q1008" i="3"/>
  <c r="Q1009" i="3"/>
  <c r="Q1010" i="3"/>
  <c r="Q1011" i="3"/>
  <c r="Q1012" i="3"/>
  <c r="Q1013" i="3"/>
  <c r="Q1014" i="3"/>
  <c r="Q1015" i="3"/>
  <c r="Q1004" i="3"/>
  <c r="Q1005" i="3"/>
  <c r="Q970" i="3"/>
  <c r="Q971" i="3"/>
  <c r="Q966" i="3"/>
  <c r="Q967" i="3"/>
  <c r="Q968" i="3"/>
  <c r="Q969" i="3"/>
  <c r="Q958" i="3"/>
  <c r="Q959" i="3"/>
  <c r="Q960" i="3"/>
  <c r="Q961" i="3"/>
  <c r="Q962" i="3"/>
  <c r="Q963" i="3"/>
  <c r="Q964" i="3"/>
  <c r="Q965" i="3"/>
  <c r="Q954" i="3"/>
  <c r="Q955" i="3"/>
  <c r="Q956" i="3"/>
  <c r="Q957" i="3"/>
  <c r="O874" i="3"/>
  <c r="P874" i="3" s="1"/>
  <c r="O886" i="3"/>
  <c r="P886" i="3" s="1"/>
  <c r="O875" i="3"/>
  <c r="P875" i="3" s="1"/>
  <c r="O887" i="3"/>
  <c r="P887" i="3" s="1"/>
  <c r="O876" i="3"/>
  <c r="P876" i="3" s="1"/>
  <c r="O877" i="3"/>
  <c r="P877" i="3" s="1"/>
  <c r="O878" i="3"/>
  <c r="P878" i="3" s="1"/>
  <c r="O879" i="3"/>
  <c r="P879" i="3" s="1"/>
  <c r="O880" i="3"/>
  <c r="P880" i="3" s="1"/>
  <c r="O881" i="3"/>
  <c r="P881" i="3" s="1"/>
  <c r="O882" i="3"/>
  <c r="P882" i="3" s="1"/>
  <c r="O883" i="3"/>
  <c r="P883" i="3" s="1"/>
  <c r="O872" i="3"/>
  <c r="P872" i="3" s="1"/>
  <c r="O884" i="3"/>
  <c r="P884" i="3" s="1"/>
  <c r="O873" i="3"/>
  <c r="P873" i="3" s="1"/>
  <c r="O885" i="3"/>
  <c r="P885" i="3" s="1"/>
  <c r="Q802" i="3"/>
  <c r="Q803" i="3"/>
  <c r="Q800" i="3"/>
  <c r="Q801" i="3"/>
  <c r="O796" i="3"/>
  <c r="P796" i="3" s="1"/>
  <c r="O797" i="3"/>
  <c r="P797" i="3" s="1"/>
  <c r="O798" i="3"/>
  <c r="P798" i="3" s="1"/>
  <c r="O799" i="3"/>
  <c r="P799" i="3" s="1"/>
  <c r="O786" i="3"/>
  <c r="P786" i="3" s="1"/>
  <c r="O788" i="3"/>
  <c r="P788" i="3" s="1"/>
  <c r="O789" i="3"/>
  <c r="P789" i="3" s="1"/>
  <c r="O791" i="3"/>
  <c r="P791" i="3" s="1"/>
  <c r="O787" i="3"/>
  <c r="P787" i="3" s="1"/>
  <c r="O790" i="3"/>
  <c r="P790" i="3" s="1"/>
  <c r="O792" i="3"/>
  <c r="P792" i="3" s="1"/>
  <c r="O793" i="3"/>
  <c r="P793" i="3" s="1"/>
  <c r="O794" i="3"/>
  <c r="P794" i="3" s="1"/>
  <c r="O795" i="3"/>
  <c r="P795" i="3" s="1"/>
  <c r="Q764" i="3"/>
  <c r="Q765" i="3"/>
  <c r="Q766" i="3"/>
  <c r="Q767" i="3"/>
  <c r="Q768" i="3"/>
  <c r="Q769" i="3"/>
  <c r="Q770" i="3"/>
  <c r="Q771" i="3"/>
  <c r="O591" i="3"/>
  <c r="P591" i="3" s="1"/>
  <c r="O603" i="3"/>
  <c r="P603" i="3" s="1"/>
  <c r="O592" i="3"/>
  <c r="P592" i="3" s="1"/>
  <c r="O604" i="3"/>
  <c r="P604" i="3" s="1"/>
  <c r="O593" i="3"/>
  <c r="P593" i="3" s="1"/>
  <c r="O605" i="3"/>
  <c r="P605" i="3" s="1"/>
  <c r="O594" i="3"/>
  <c r="P594" i="3" s="1"/>
  <c r="O595" i="3"/>
  <c r="P595" i="3" s="1"/>
  <c r="O596" i="3"/>
  <c r="P596" i="3" s="1"/>
  <c r="O597" i="3"/>
  <c r="P597" i="3" s="1"/>
  <c r="O598" i="3"/>
  <c r="P598" i="3" s="1"/>
  <c r="O599" i="3"/>
  <c r="P599" i="3" s="1"/>
  <c r="O588" i="3"/>
  <c r="P588" i="3" s="1"/>
  <c r="O600" i="3"/>
  <c r="P600" i="3" s="1"/>
  <c r="O589" i="3"/>
  <c r="P589" i="3" s="1"/>
  <c r="O601" i="3"/>
  <c r="P601" i="3" s="1"/>
  <c r="O590" i="3"/>
  <c r="P590" i="3" s="1"/>
  <c r="O602" i="3"/>
  <c r="P602" i="3" s="1"/>
  <c r="O579" i="3"/>
  <c r="P579" i="3" s="1"/>
  <c r="O580" i="3"/>
  <c r="P580" i="3" s="1"/>
  <c r="O581" i="3"/>
  <c r="P581" i="3" s="1"/>
  <c r="O582" i="3"/>
  <c r="P582" i="3" s="1"/>
  <c r="O583" i="3"/>
  <c r="P583" i="3" s="1"/>
  <c r="O572" i="3"/>
  <c r="P572" i="3" s="1"/>
  <c r="O584" i="3"/>
  <c r="P584" i="3" s="1"/>
  <c r="O573" i="3"/>
  <c r="P573" i="3" s="1"/>
  <c r="O585" i="3"/>
  <c r="P585" i="3" s="1"/>
  <c r="O574" i="3"/>
  <c r="P574" i="3" s="1"/>
  <c r="O586" i="3"/>
  <c r="P586" i="3" s="1"/>
  <c r="O575" i="3"/>
  <c r="P575" i="3" s="1"/>
  <c r="O587" i="3"/>
  <c r="P587" i="3" s="1"/>
  <c r="O576" i="3"/>
  <c r="P576" i="3" s="1"/>
  <c r="O577" i="3"/>
  <c r="P577" i="3" s="1"/>
  <c r="O578" i="3"/>
  <c r="P578" i="3" s="1"/>
  <c r="O567" i="3"/>
  <c r="P567" i="3" s="1"/>
  <c r="O556" i="3"/>
  <c r="P556" i="3" s="1"/>
  <c r="O568" i="3"/>
  <c r="P568" i="3" s="1"/>
  <c r="O557" i="3"/>
  <c r="P557" i="3" s="1"/>
  <c r="O569" i="3"/>
  <c r="P569" i="3" s="1"/>
  <c r="O558" i="3"/>
  <c r="P558" i="3" s="1"/>
  <c r="O570" i="3"/>
  <c r="P570" i="3" s="1"/>
  <c r="O559" i="3"/>
  <c r="P559" i="3" s="1"/>
  <c r="O571" i="3"/>
  <c r="P571" i="3" s="1"/>
  <c r="O560" i="3"/>
  <c r="P560" i="3" s="1"/>
  <c r="O561" i="3"/>
  <c r="P561" i="3" s="1"/>
  <c r="O562" i="3"/>
  <c r="P562" i="3" s="1"/>
  <c r="O563" i="3"/>
  <c r="P563" i="3" s="1"/>
  <c r="O564" i="3"/>
  <c r="P564" i="3" s="1"/>
  <c r="O565" i="3"/>
  <c r="P565" i="3" s="1"/>
  <c r="O566" i="3"/>
  <c r="P566" i="3" s="1"/>
  <c r="Q467" i="3"/>
  <c r="Q479" i="3"/>
  <c r="Q468" i="3"/>
  <c r="Q480" i="3"/>
  <c r="Q469" i="3"/>
  <c r="Q481" i="3"/>
  <c r="Q470" i="3"/>
  <c r="Q471" i="3"/>
  <c r="Q472" i="3"/>
  <c r="Q473" i="3"/>
  <c r="Q474" i="3"/>
  <c r="Q475" i="3"/>
  <c r="Q477" i="3"/>
  <c r="Q466" i="3"/>
  <c r="Q478" i="3"/>
  <c r="Q476" i="3"/>
  <c r="Q263" i="3"/>
  <c r="Q275" i="3"/>
  <c r="Q287" i="3"/>
  <c r="Q264" i="3"/>
  <c r="Q276" i="3"/>
  <c r="Q265" i="3"/>
  <c r="Q277" i="3"/>
  <c r="Q266" i="3"/>
  <c r="Q278" i="3"/>
  <c r="Q267" i="3"/>
  <c r="Q279" i="3"/>
  <c r="Q268" i="3"/>
  <c r="Q280" i="3"/>
  <c r="Q269" i="3"/>
  <c r="Q281" i="3"/>
  <c r="Q270" i="3"/>
  <c r="Q282" i="3"/>
  <c r="Q271" i="3"/>
  <c r="Q283" i="3"/>
  <c r="Q273" i="3"/>
  <c r="Q285" i="3"/>
  <c r="Q262" i="3"/>
  <c r="Q274" i="3"/>
  <c r="Q286" i="3"/>
  <c r="Q272" i="3"/>
  <c r="Q284" i="3"/>
  <c r="O243" i="3"/>
  <c r="P243" i="3" s="1"/>
  <c r="O232" i="3"/>
  <c r="P232" i="3" s="1"/>
  <c r="O244" i="3"/>
  <c r="P244" i="3" s="1"/>
  <c r="O233" i="3"/>
  <c r="P233" i="3" s="1"/>
  <c r="O245" i="3"/>
  <c r="P245" i="3" s="1"/>
  <c r="O234" i="3"/>
  <c r="P234" i="3" s="1"/>
  <c r="O246" i="3"/>
  <c r="P246" i="3" s="1"/>
  <c r="O235" i="3"/>
  <c r="P235" i="3" s="1"/>
  <c r="O247" i="3"/>
  <c r="P247" i="3" s="1"/>
  <c r="O236" i="3"/>
  <c r="P236" i="3" s="1"/>
  <c r="O248" i="3"/>
  <c r="P248" i="3" s="1"/>
  <c r="O237" i="3"/>
  <c r="P237" i="3" s="1"/>
  <c r="O249" i="3"/>
  <c r="P249" i="3" s="1"/>
  <c r="O238" i="3"/>
  <c r="P238" i="3" s="1"/>
  <c r="O239" i="3"/>
  <c r="P239" i="3" s="1"/>
  <c r="O240" i="3"/>
  <c r="P240" i="3" s="1"/>
  <c r="O241" i="3"/>
  <c r="P241" i="3" s="1"/>
  <c r="O242" i="3"/>
  <c r="P242" i="3" s="1"/>
  <c r="Q95" i="3"/>
  <c r="Q96" i="3"/>
  <c r="Q97" i="3"/>
  <c r="Q98" i="3"/>
  <c r="Q99" i="3"/>
  <c r="Q100" i="3"/>
  <c r="Q101" i="3"/>
  <c r="Q90" i="3"/>
  <c r="Q102" i="3"/>
  <c r="Q91" i="3"/>
  <c r="Q103" i="3"/>
  <c r="Q93" i="3"/>
  <c r="Q94" i="3"/>
  <c r="Q92" i="3"/>
  <c r="O26" i="3"/>
  <c r="P26" i="3" s="1"/>
  <c r="O27" i="3"/>
  <c r="P27" i="3" s="1"/>
  <c r="O28" i="3"/>
  <c r="P28" i="3" s="1"/>
  <c r="O29" i="3"/>
  <c r="P29" i="3" s="1"/>
  <c r="O18" i="3"/>
  <c r="P18" i="3" s="1"/>
  <c r="O30" i="3"/>
  <c r="P30" i="3" s="1"/>
  <c r="O19" i="3"/>
  <c r="P19" i="3" s="1"/>
  <c r="O31" i="3"/>
  <c r="P31" i="3" s="1"/>
  <c r="O20" i="3"/>
  <c r="P20" i="3" s="1"/>
  <c r="O21" i="3"/>
  <c r="P21" i="3" s="1"/>
  <c r="O22" i="3"/>
  <c r="P22" i="3" s="1"/>
  <c r="O23" i="3"/>
  <c r="P23" i="3" s="1"/>
  <c r="O24" i="3"/>
  <c r="P24" i="3" s="1"/>
  <c r="O25" i="3"/>
  <c r="P25" i="3" s="1"/>
  <c r="O1816" i="3"/>
  <c r="P1816" i="3" s="1"/>
  <c r="O1804" i="3"/>
  <c r="P1804" i="3" s="1"/>
  <c r="O1792" i="3"/>
  <c r="P1792" i="3" s="1"/>
  <c r="O1780" i="3"/>
  <c r="P1780" i="3" s="1"/>
  <c r="O1764" i="3"/>
  <c r="P1764" i="3" s="1"/>
  <c r="Q1474" i="3"/>
  <c r="Q1486" i="3"/>
  <c r="Q1475" i="3"/>
  <c r="Q1487" i="3"/>
  <c r="Q1476" i="3"/>
  <c r="Q1488" i="3"/>
  <c r="Q1478" i="3"/>
  <c r="Q1490" i="3"/>
  <c r="Q1479" i="3"/>
  <c r="Q1491" i="3"/>
  <c r="Q1480" i="3"/>
  <c r="Q1481" i="3"/>
  <c r="Q1482" i="3"/>
  <c r="Q1483" i="3"/>
  <c r="Q1472" i="3"/>
  <c r="Q1484" i="3"/>
  <c r="Q1473" i="3"/>
  <c r="Q1485" i="3"/>
  <c r="Q1477" i="3"/>
  <c r="Q1489" i="3"/>
  <c r="O1462" i="3"/>
  <c r="P1462" i="3" s="1"/>
  <c r="O1463" i="3"/>
  <c r="P1463" i="3" s="1"/>
  <c r="O1464" i="3"/>
  <c r="P1464" i="3" s="1"/>
  <c r="O1465" i="3"/>
  <c r="P1465" i="3" s="1"/>
  <c r="O1466" i="3"/>
  <c r="P1466" i="3" s="1"/>
  <c r="O1467" i="3"/>
  <c r="P1467" i="3" s="1"/>
  <c r="O1468" i="3"/>
  <c r="P1468" i="3" s="1"/>
  <c r="O1469" i="3"/>
  <c r="P1469" i="3" s="1"/>
  <c r="O1470" i="3"/>
  <c r="P1470" i="3" s="1"/>
  <c r="O1471" i="3"/>
  <c r="P1471" i="3" s="1"/>
  <c r="O1460" i="3"/>
  <c r="P1460" i="3" s="1"/>
  <c r="O1461" i="3"/>
  <c r="P1461" i="3" s="1"/>
  <c r="O1450" i="3"/>
  <c r="P1450" i="3" s="1"/>
  <c r="O1451" i="3"/>
  <c r="P1451" i="3" s="1"/>
  <c r="O1452" i="3"/>
  <c r="P1452" i="3" s="1"/>
  <c r="O1453" i="3"/>
  <c r="P1453" i="3" s="1"/>
  <c r="O1454" i="3"/>
  <c r="P1454" i="3" s="1"/>
  <c r="O1455" i="3"/>
  <c r="P1455" i="3" s="1"/>
  <c r="O1456" i="3"/>
  <c r="P1456" i="3" s="1"/>
  <c r="O1457" i="3"/>
  <c r="P1457" i="3" s="1"/>
  <c r="O1458" i="3"/>
  <c r="P1458" i="3" s="1"/>
  <c r="O1459" i="3"/>
  <c r="P1459" i="3" s="1"/>
  <c r="O1448" i="3"/>
  <c r="P1448" i="3" s="1"/>
  <c r="O1449" i="3"/>
  <c r="P1449" i="3" s="1"/>
  <c r="O1438" i="3"/>
  <c r="P1438" i="3" s="1"/>
  <c r="O1439" i="3"/>
  <c r="P1439" i="3" s="1"/>
  <c r="O1440" i="3"/>
  <c r="P1440" i="3" s="1"/>
  <c r="O1441" i="3"/>
  <c r="P1441" i="3" s="1"/>
  <c r="O1442" i="3"/>
  <c r="P1442" i="3" s="1"/>
  <c r="O1443" i="3"/>
  <c r="P1443" i="3" s="1"/>
  <c r="O1444" i="3"/>
  <c r="P1444" i="3" s="1"/>
  <c r="O1445" i="3"/>
  <c r="P1445" i="3" s="1"/>
  <c r="O1446" i="3"/>
  <c r="P1446" i="3" s="1"/>
  <c r="O1447" i="3"/>
  <c r="P1447" i="3" s="1"/>
  <c r="O1436" i="3"/>
  <c r="P1436" i="3" s="1"/>
  <c r="O1437" i="3"/>
  <c r="P1437" i="3" s="1"/>
  <c r="O1426" i="3"/>
  <c r="P1426" i="3" s="1"/>
  <c r="O1427" i="3"/>
  <c r="P1427" i="3" s="1"/>
  <c r="O1428" i="3"/>
  <c r="P1428" i="3" s="1"/>
  <c r="O1429" i="3"/>
  <c r="P1429" i="3" s="1"/>
  <c r="O1430" i="3"/>
  <c r="P1430" i="3" s="1"/>
  <c r="O1431" i="3"/>
  <c r="P1431" i="3" s="1"/>
  <c r="O1432" i="3"/>
  <c r="P1432" i="3" s="1"/>
  <c r="O1433" i="3"/>
  <c r="P1433" i="3" s="1"/>
  <c r="O1434" i="3"/>
  <c r="P1434" i="3" s="1"/>
  <c r="O1435" i="3"/>
  <c r="P1435" i="3" s="1"/>
  <c r="O1424" i="3"/>
  <c r="P1424" i="3" s="1"/>
  <c r="O1425" i="3"/>
  <c r="P1425" i="3" s="1"/>
  <c r="O1402" i="3"/>
  <c r="P1402" i="3" s="1"/>
  <c r="O1403" i="3"/>
  <c r="P1403" i="3" s="1"/>
  <c r="O1400" i="3"/>
  <c r="P1400" i="3" s="1"/>
  <c r="O1401" i="3"/>
  <c r="P1401" i="3" s="1"/>
  <c r="O1390" i="3"/>
  <c r="P1390" i="3" s="1"/>
  <c r="O1391" i="3"/>
  <c r="P1391" i="3" s="1"/>
  <c r="O1392" i="3"/>
  <c r="P1392" i="3" s="1"/>
  <c r="O1393" i="3"/>
  <c r="P1393" i="3" s="1"/>
  <c r="O1388" i="3"/>
  <c r="P1388" i="3" s="1"/>
  <c r="O1389" i="3"/>
  <c r="P1389" i="3" s="1"/>
  <c r="O1366" i="3"/>
  <c r="P1366" i="3" s="1"/>
  <c r="O1367" i="3"/>
  <c r="P1367" i="3" s="1"/>
  <c r="O1368" i="3"/>
  <c r="P1368" i="3" s="1"/>
  <c r="O1369" i="3"/>
  <c r="P1369" i="3" s="1"/>
  <c r="O1364" i="3"/>
  <c r="P1364" i="3" s="1"/>
  <c r="O1365" i="3"/>
  <c r="P1365" i="3" s="1"/>
  <c r="O1330" i="3"/>
  <c r="P1330" i="3" s="1"/>
  <c r="O1331" i="3"/>
  <c r="P1331" i="3" s="1"/>
  <c r="O1332" i="3"/>
  <c r="P1332" i="3" s="1"/>
  <c r="O1333" i="3"/>
  <c r="P1333" i="3" s="1"/>
  <c r="O1324" i="3"/>
  <c r="P1324" i="3" s="1"/>
  <c r="O1325" i="3"/>
  <c r="P1325" i="3" s="1"/>
  <c r="O1326" i="3"/>
  <c r="P1326" i="3" s="1"/>
  <c r="O1327" i="3"/>
  <c r="P1327" i="3" s="1"/>
  <c r="O1328" i="3"/>
  <c r="P1328" i="3" s="1"/>
  <c r="O1329" i="3"/>
  <c r="P1329" i="3" s="1"/>
  <c r="O970" i="3"/>
  <c r="P970" i="3" s="1"/>
  <c r="O971" i="3"/>
  <c r="P971" i="3" s="1"/>
  <c r="O966" i="3"/>
  <c r="P966" i="3" s="1"/>
  <c r="O967" i="3"/>
  <c r="P967" i="3" s="1"/>
  <c r="O968" i="3"/>
  <c r="P968" i="3" s="1"/>
  <c r="O969" i="3"/>
  <c r="P969" i="3" s="1"/>
  <c r="O958" i="3"/>
  <c r="P958" i="3" s="1"/>
  <c r="O959" i="3"/>
  <c r="P959" i="3" s="1"/>
  <c r="O960" i="3"/>
  <c r="P960" i="3" s="1"/>
  <c r="O961" i="3"/>
  <c r="P961" i="3" s="1"/>
  <c r="O962" i="3"/>
  <c r="P962" i="3" s="1"/>
  <c r="O963" i="3"/>
  <c r="P963" i="3" s="1"/>
  <c r="O964" i="3"/>
  <c r="P964" i="3" s="1"/>
  <c r="O965" i="3"/>
  <c r="P965" i="3" s="1"/>
  <c r="O954" i="3"/>
  <c r="P954" i="3" s="1"/>
  <c r="O955" i="3"/>
  <c r="P955" i="3" s="1"/>
  <c r="O956" i="3"/>
  <c r="P956" i="3" s="1"/>
  <c r="O957" i="3"/>
  <c r="P957" i="3" s="1"/>
  <c r="Q874" i="3"/>
  <c r="Q886" i="3"/>
  <c r="Q875" i="3"/>
  <c r="Q887" i="3"/>
  <c r="Q876" i="3"/>
  <c r="Q877" i="3"/>
  <c r="Q878" i="3"/>
  <c r="Q879" i="3"/>
  <c r="Q880" i="3"/>
  <c r="Q881" i="3"/>
  <c r="Q882" i="3"/>
  <c r="Q883" i="3"/>
  <c r="Q872" i="3"/>
  <c r="Q884" i="3"/>
  <c r="Q873" i="3"/>
  <c r="Q885" i="3"/>
  <c r="Q814" i="3"/>
  <c r="Q815" i="3"/>
  <c r="Q804" i="3"/>
  <c r="Q805" i="3"/>
  <c r="Q806" i="3"/>
  <c r="Q807" i="3"/>
  <c r="Q808" i="3"/>
  <c r="Q809" i="3"/>
  <c r="Q810" i="3"/>
  <c r="Q811" i="3"/>
  <c r="Q812" i="3"/>
  <c r="Q813" i="3"/>
  <c r="Q786" i="3"/>
  <c r="Q790" i="3"/>
  <c r="Q791" i="3"/>
  <c r="Q792" i="3"/>
  <c r="Q793" i="3"/>
  <c r="Q794" i="3"/>
  <c r="Q795" i="3"/>
  <c r="Q787" i="3"/>
  <c r="Q788" i="3"/>
  <c r="Q789" i="3"/>
  <c r="Q599" i="3"/>
  <c r="Q588" i="3"/>
  <c r="Q600" i="3"/>
  <c r="Q589" i="3"/>
  <c r="Q601" i="3"/>
  <c r="Q590" i="3"/>
  <c r="Q602" i="3"/>
  <c r="Q591" i="3"/>
  <c r="Q603" i="3"/>
  <c r="Q592" i="3"/>
  <c r="Q604" i="3"/>
  <c r="Q593" i="3"/>
  <c r="Q605" i="3"/>
  <c r="Q594" i="3"/>
  <c r="Q595" i="3"/>
  <c r="Q597" i="3"/>
  <c r="Q598" i="3"/>
  <c r="Q596" i="3"/>
  <c r="Q544" i="3"/>
  <c r="Q545" i="3"/>
  <c r="Q546" i="3"/>
  <c r="Q547" i="3"/>
  <c r="Q549" i="3"/>
  <c r="Q548" i="3"/>
  <c r="Q359" i="3"/>
  <c r="Q371" i="3"/>
  <c r="Q360" i="3"/>
  <c r="Q361" i="3"/>
  <c r="Q362" i="3"/>
  <c r="Q363" i="3"/>
  <c r="Q352" i="3"/>
  <c r="Q364" i="3"/>
  <c r="Q353" i="3"/>
  <c r="Q365" i="3"/>
  <c r="Q354" i="3"/>
  <c r="Q366" i="3"/>
  <c r="Q355" i="3"/>
  <c r="Q367" i="3"/>
  <c r="Q357" i="3"/>
  <c r="Q369" i="3"/>
  <c r="Q358" i="3"/>
  <c r="Q370" i="3"/>
  <c r="Q356" i="3"/>
  <c r="Q368" i="3"/>
  <c r="Q144" i="3"/>
  <c r="Q145" i="3"/>
  <c r="Q146" i="3"/>
  <c r="Q147" i="3"/>
  <c r="Q131" i="3"/>
  <c r="Q122" i="3"/>
  <c r="Q123" i="3"/>
  <c r="Q124" i="3"/>
  <c r="Q125" i="3"/>
  <c r="Q126" i="3"/>
  <c r="Q127" i="3"/>
  <c r="Q129" i="3"/>
  <c r="Q130" i="3"/>
  <c r="Q128" i="3"/>
  <c r="O99" i="3"/>
  <c r="P99" i="3" s="1"/>
  <c r="O100" i="3"/>
  <c r="P100" i="3" s="1"/>
  <c r="O101" i="3"/>
  <c r="P101" i="3" s="1"/>
  <c r="O90" i="3"/>
  <c r="P90" i="3" s="1"/>
  <c r="O102" i="3"/>
  <c r="P102" i="3" s="1"/>
  <c r="O91" i="3"/>
  <c r="P91" i="3" s="1"/>
  <c r="O103" i="3"/>
  <c r="P103" i="3" s="1"/>
  <c r="O92" i="3"/>
  <c r="P92" i="3" s="1"/>
  <c r="O93" i="3"/>
  <c r="P93" i="3" s="1"/>
  <c r="O94" i="3"/>
  <c r="P94" i="3" s="1"/>
  <c r="O95" i="3"/>
  <c r="P95" i="3" s="1"/>
  <c r="O96" i="3"/>
  <c r="P96" i="3" s="1"/>
  <c r="O97" i="3"/>
  <c r="P97" i="3" s="1"/>
  <c r="O98" i="3"/>
  <c r="P98" i="3" s="1"/>
  <c r="Q59" i="3"/>
  <c r="Q71" i="3"/>
  <c r="Q60" i="3"/>
  <c r="Q72" i="3"/>
  <c r="Q61" i="3"/>
  <c r="Q73" i="3"/>
  <c r="Q62" i="3"/>
  <c r="Q63" i="3"/>
  <c r="Q64" i="3"/>
  <c r="Q65" i="3"/>
  <c r="Q66" i="3"/>
  <c r="Q67" i="3"/>
  <c r="Q57" i="3"/>
  <c r="Q69" i="3"/>
  <c r="Q58" i="3"/>
  <c r="Q70" i="3"/>
  <c r="Q68" i="3"/>
  <c r="Q56" i="3"/>
  <c r="O1827" i="3"/>
  <c r="P1827" i="3" s="1"/>
  <c r="O1815" i="3"/>
  <c r="P1815" i="3" s="1"/>
  <c r="O1803" i="3"/>
  <c r="P1803" i="3" s="1"/>
  <c r="O1791" i="3"/>
  <c r="P1791" i="3" s="1"/>
  <c r="O1779" i="3"/>
  <c r="P1779" i="3" s="1"/>
  <c r="O1763" i="3"/>
  <c r="P1763" i="3" s="1"/>
  <c r="O14" i="3"/>
  <c r="P14" i="3" s="1"/>
  <c r="O3" i="3"/>
  <c r="P3" i="3" s="1"/>
  <c r="O15" i="3"/>
  <c r="P15" i="3" s="1"/>
  <c r="O4" i="3"/>
  <c r="P4" i="3" s="1"/>
  <c r="O16" i="3"/>
  <c r="P16" i="3" s="1"/>
  <c r="O5" i="3"/>
  <c r="P5" i="3" s="1"/>
  <c r="O17" i="3"/>
  <c r="P17" i="3" s="1"/>
  <c r="O6" i="3"/>
  <c r="P6" i="3" s="1"/>
  <c r="O7" i="3"/>
  <c r="P7" i="3" s="1"/>
  <c r="O8" i="3"/>
  <c r="P8" i="3" s="1"/>
  <c r="O9" i="3"/>
  <c r="P9" i="3" s="1"/>
  <c r="O10" i="3"/>
  <c r="P10" i="3" s="1"/>
  <c r="O11" i="3"/>
  <c r="P11" i="3" s="1"/>
  <c r="O12" i="3"/>
  <c r="P12" i="3" s="1"/>
  <c r="O13" i="3"/>
  <c r="P13" i="3" s="1"/>
  <c r="Q1738" i="3"/>
  <c r="Q1750" i="3"/>
  <c r="Q1762" i="3"/>
  <c r="Q1737" i="3"/>
  <c r="Q1751" i="3"/>
  <c r="Q1764" i="3"/>
  <c r="Q1776" i="3"/>
  <c r="Q1788" i="3"/>
  <c r="Q1800" i="3"/>
  <c r="Q1812" i="3"/>
  <c r="Q1824" i="3"/>
  <c r="Q1739" i="3"/>
  <c r="Q1752" i="3"/>
  <c r="Q1765" i="3"/>
  <c r="Q1777" i="3"/>
  <c r="Q1789" i="3"/>
  <c r="Q1801" i="3"/>
  <c r="Q1813" i="3"/>
  <c r="Q1825" i="3"/>
  <c r="Q1740" i="3"/>
  <c r="Q1753" i="3"/>
  <c r="Q1766" i="3"/>
  <c r="Q1778" i="3"/>
  <c r="Q1790" i="3"/>
  <c r="Q1802" i="3"/>
  <c r="Q1814" i="3"/>
  <c r="Q1826" i="3"/>
  <c r="Q1728" i="3"/>
  <c r="Q1741" i="3"/>
  <c r="Q1754" i="3"/>
  <c r="Q1767" i="3"/>
  <c r="Q1779" i="3"/>
  <c r="Q1791" i="3"/>
  <c r="Q1803" i="3"/>
  <c r="Q1815" i="3"/>
  <c r="Q1827" i="3"/>
  <c r="Q1729" i="3"/>
  <c r="Q1742" i="3"/>
  <c r="Q1755" i="3"/>
  <c r="Q1768" i="3"/>
  <c r="Q1780" i="3"/>
  <c r="Q1792" i="3"/>
  <c r="Q1804" i="3"/>
  <c r="Q1816" i="3"/>
  <c r="Q1730" i="3"/>
  <c r="Q1743" i="3"/>
  <c r="Q1756" i="3"/>
  <c r="Q1769" i="3"/>
  <c r="Q1781" i="3"/>
  <c r="Q1793" i="3"/>
  <c r="Q1805" i="3"/>
  <c r="Q1817" i="3"/>
  <c r="Q1731" i="3"/>
  <c r="Q1744" i="3"/>
  <c r="Q1757" i="3"/>
  <c r="Q1770" i="3"/>
  <c r="Q1782" i="3"/>
  <c r="Q1794" i="3"/>
  <c r="Q1806" i="3"/>
  <c r="Q1818" i="3"/>
  <c r="Q1732" i="3"/>
  <c r="Q1745" i="3"/>
  <c r="Q1758" i="3"/>
  <c r="Q1771" i="3"/>
  <c r="Q1783" i="3"/>
  <c r="Q1795" i="3"/>
  <c r="Q1807" i="3"/>
  <c r="Q1819" i="3"/>
  <c r="Q1733" i="3"/>
  <c r="Q1746" i="3"/>
  <c r="Q1759" i="3"/>
  <c r="Q1772" i="3"/>
  <c r="Q1784" i="3"/>
  <c r="Q1796" i="3"/>
  <c r="Q1808" i="3"/>
  <c r="Q1820" i="3"/>
  <c r="Q1734" i="3"/>
  <c r="Q1747" i="3"/>
  <c r="Q1760" i="3"/>
  <c r="Q1773" i="3"/>
  <c r="Q1785" i="3"/>
  <c r="Q1797" i="3"/>
  <c r="Q1809" i="3"/>
  <c r="Q1821" i="3"/>
  <c r="Q1735" i="3"/>
  <c r="Q1748" i="3"/>
  <c r="Q1761" i="3"/>
  <c r="Q1774" i="3"/>
  <c r="Q1786" i="3"/>
  <c r="Q1798" i="3"/>
  <c r="Q1810" i="3"/>
  <c r="Q1822" i="3"/>
  <c r="Q1736" i="3"/>
  <c r="Q1749" i="3"/>
  <c r="Q1763" i="3"/>
  <c r="Q1775" i="3"/>
  <c r="Q1787" i="3"/>
  <c r="Q1799" i="3"/>
  <c r="Q1811" i="3"/>
  <c r="Q1823" i="3"/>
  <c r="Q1606" i="3"/>
  <c r="Q1607" i="3"/>
  <c r="Q1598" i="3"/>
  <c r="Q1599" i="3"/>
  <c r="Q1600" i="3"/>
  <c r="Q1601" i="3"/>
  <c r="Q1602" i="3"/>
  <c r="Q1603" i="3"/>
  <c r="Q1604" i="3"/>
  <c r="Q1605" i="3"/>
  <c r="Q1608" i="3"/>
  <c r="Q1609" i="3"/>
  <c r="Q1498" i="3"/>
  <c r="Q1510" i="3"/>
  <c r="Q1499" i="3"/>
  <c r="Q1511" i="3"/>
  <c r="Q1500" i="3"/>
  <c r="Q1512" i="3"/>
  <c r="Q1502" i="3"/>
  <c r="Q1514" i="3"/>
  <c r="Q1503" i="3"/>
  <c r="Q1515" i="3"/>
  <c r="Q1492" i="3"/>
  <c r="Q1504" i="3"/>
  <c r="Q1516" i="3"/>
  <c r="Q1493" i="3"/>
  <c r="Q1505" i="3"/>
  <c r="Q1517" i="3"/>
  <c r="Q1494" i="3"/>
  <c r="Q1506" i="3"/>
  <c r="Q1518" i="3"/>
  <c r="Q1495" i="3"/>
  <c r="Q1507" i="3"/>
  <c r="Q1519" i="3"/>
  <c r="Q1496" i="3"/>
  <c r="Q1508" i="3"/>
  <c r="Q1497" i="3"/>
  <c r="Q1509" i="3"/>
  <c r="Q1501" i="3"/>
  <c r="Q1513" i="3"/>
  <c r="O1474" i="3"/>
  <c r="P1474" i="3" s="1"/>
  <c r="O1486" i="3"/>
  <c r="P1486" i="3" s="1"/>
  <c r="O1475" i="3"/>
  <c r="P1475" i="3" s="1"/>
  <c r="O1487" i="3"/>
  <c r="P1487" i="3" s="1"/>
  <c r="O1476" i="3"/>
  <c r="P1476" i="3" s="1"/>
  <c r="O1488" i="3"/>
  <c r="P1488" i="3" s="1"/>
  <c r="O1477" i="3"/>
  <c r="P1477" i="3" s="1"/>
  <c r="O1489" i="3"/>
  <c r="P1489" i="3" s="1"/>
  <c r="O1478" i="3"/>
  <c r="P1478" i="3" s="1"/>
  <c r="O1490" i="3"/>
  <c r="P1490" i="3" s="1"/>
  <c r="O1479" i="3"/>
  <c r="P1479" i="3" s="1"/>
  <c r="O1491" i="3"/>
  <c r="P1491" i="3" s="1"/>
  <c r="O1480" i="3"/>
  <c r="P1480" i="3" s="1"/>
  <c r="O1481" i="3"/>
  <c r="P1481" i="3" s="1"/>
  <c r="O1482" i="3"/>
  <c r="P1482" i="3" s="1"/>
  <c r="O1483" i="3"/>
  <c r="P1483" i="3" s="1"/>
  <c r="O1472" i="3"/>
  <c r="P1472" i="3" s="1"/>
  <c r="O1484" i="3"/>
  <c r="P1484" i="3" s="1"/>
  <c r="O1473" i="3"/>
  <c r="P1473" i="3" s="1"/>
  <c r="O1485" i="3"/>
  <c r="P1485" i="3" s="1"/>
  <c r="O1270" i="3"/>
  <c r="P1270" i="3" s="1"/>
  <c r="O1271" i="3"/>
  <c r="P1271" i="3" s="1"/>
  <c r="O1272" i="3"/>
  <c r="P1272" i="3" s="1"/>
  <c r="O1273" i="3"/>
  <c r="P1273" i="3" s="1"/>
  <c r="O1262" i="3"/>
  <c r="P1262" i="3" s="1"/>
  <c r="O1274" i="3"/>
  <c r="P1274" i="3" s="1"/>
  <c r="O1263" i="3"/>
  <c r="P1263" i="3" s="1"/>
  <c r="O1275" i="3"/>
  <c r="P1275" i="3" s="1"/>
  <c r="O1264" i="3"/>
  <c r="P1264" i="3" s="1"/>
  <c r="O1276" i="3"/>
  <c r="P1276" i="3" s="1"/>
  <c r="O1265" i="3"/>
  <c r="P1265" i="3" s="1"/>
  <c r="O1277" i="3"/>
  <c r="P1277" i="3" s="1"/>
  <c r="O1266" i="3"/>
  <c r="P1266" i="3" s="1"/>
  <c r="O1278" i="3"/>
  <c r="P1278" i="3" s="1"/>
  <c r="O1267" i="3"/>
  <c r="P1267" i="3" s="1"/>
  <c r="O1279" i="3"/>
  <c r="P1279" i="3" s="1"/>
  <c r="O1268" i="3"/>
  <c r="P1268" i="3" s="1"/>
  <c r="O1269" i="3"/>
  <c r="P1269" i="3" s="1"/>
  <c r="Q1246" i="3"/>
  <c r="Q1247" i="3"/>
  <c r="Q1248" i="3"/>
  <c r="Q1249" i="3"/>
  <c r="Q1250" i="3"/>
  <c r="Q1251" i="3"/>
  <c r="Q1240" i="3"/>
  <c r="Q1241" i="3"/>
  <c r="Q1242" i="3"/>
  <c r="Q1243" i="3"/>
  <c r="Q1244" i="3"/>
  <c r="Q1245" i="3"/>
  <c r="O1138" i="3"/>
  <c r="P1138" i="3" s="1"/>
  <c r="O1139" i="3"/>
  <c r="P1139" i="3" s="1"/>
  <c r="O1140" i="3"/>
  <c r="P1140" i="3" s="1"/>
  <c r="O1141" i="3"/>
  <c r="P1141" i="3" s="1"/>
  <c r="O1130" i="3"/>
  <c r="P1130" i="3" s="1"/>
  <c r="O1131" i="3"/>
  <c r="P1131" i="3" s="1"/>
  <c r="O1132" i="3"/>
  <c r="P1132" i="3" s="1"/>
  <c r="O1133" i="3"/>
  <c r="P1133" i="3" s="1"/>
  <c r="O1134" i="3"/>
  <c r="P1134" i="3" s="1"/>
  <c r="O1135" i="3"/>
  <c r="P1135" i="3" s="1"/>
  <c r="O1136" i="3"/>
  <c r="P1136" i="3" s="1"/>
  <c r="O1137" i="3"/>
  <c r="P1137" i="3" s="1"/>
  <c r="O1114" i="3"/>
  <c r="P1114" i="3" s="1"/>
  <c r="O1126" i="3"/>
  <c r="P1126" i="3" s="1"/>
  <c r="O1115" i="3"/>
  <c r="P1115" i="3" s="1"/>
  <c r="O1127" i="3"/>
  <c r="P1127" i="3" s="1"/>
  <c r="O1116" i="3"/>
  <c r="P1116" i="3" s="1"/>
  <c r="O1128" i="3"/>
  <c r="P1128" i="3" s="1"/>
  <c r="O1117" i="3"/>
  <c r="P1117" i="3" s="1"/>
  <c r="O1129" i="3"/>
  <c r="P1129" i="3" s="1"/>
  <c r="O1118" i="3"/>
  <c r="P1118" i="3" s="1"/>
  <c r="O1119" i="3"/>
  <c r="P1119" i="3" s="1"/>
  <c r="O1120" i="3"/>
  <c r="P1120" i="3" s="1"/>
  <c r="O1121" i="3"/>
  <c r="P1121" i="3" s="1"/>
  <c r="O1122" i="3"/>
  <c r="P1122" i="3" s="1"/>
  <c r="O1123" i="3"/>
  <c r="P1123" i="3" s="1"/>
  <c r="O1112" i="3"/>
  <c r="P1112" i="3" s="1"/>
  <c r="O1124" i="3"/>
  <c r="P1124" i="3" s="1"/>
  <c r="O1113" i="3"/>
  <c r="P1113" i="3" s="1"/>
  <c r="O1125" i="3"/>
  <c r="P1125" i="3" s="1"/>
  <c r="Q1094" i="3"/>
  <c r="Q1095" i="3"/>
  <c r="Q1096" i="3"/>
  <c r="Q1097" i="3"/>
  <c r="Q1098" i="3"/>
  <c r="Q1099" i="3"/>
  <c r="Q1100" i="3"/>
  <c r="Q1101" i="3"/>
  <c r="O1054" i="3"/>
  <c r="P1054" i="3" s="1"/>
  <c r="O1055" i="3"/>
  <c r="P1055" i="3" s="1"/>
  <c r="O1056" i="3"/>
  <c r="P1056" i="3" s="1"/>
  <c r="O1057" i="3"/>
  <c r="P1057" i="3" s="1"/>
  <c r="O1058" i="3"/>
  <c r="P1058" i="3" s="1"/>
  <c r="O1059" i="3"/>
  <c r="P1059" i="3" s="1"/>
  <c r="O1060" i="3"/>
  <c r="P1060" i="3" s="1"/>
  <c r="O1061" i="3"/>
  <c r="P1061" i="3" s="1"/>
  <c r="O1062" i="3"/>
  <c r="P1062" i="3" s="1"/>
  <c r="O1063" i="3"/>
  <c r="P1063" i="3" s="1"/>
  <c r="O1052" i="3"/>
  <c r="P1052" i="3" s="1"/>
  <c r="O1053" i="3"/>
  <c r="P1053" i="3" s="1"/>
  <c r="Q1016" i="3"/>
  <c r="Q1017" i="3"/>
  <c r="O1006" i="3"/>
  <c r="P1006" i="3" s="1"/>
  <c r="O1007" i="3"/>
  <c r="P1007" i="3" s="1"/>
  <c r="O1008" i="3"/>
  <c r="P1008" i="3" s="1"/>
  <c r="O1009" i="3"/>
  <c r="P1009" i="3" s="1"/>
  <c r="O1010" i="3"/>
  <c r="P1010" i="3" s="1"/>
  <c r="O1011" i="3"/>
  <c r="P1011" i="3" s="1"/>
  <c r="O1012" i="3"/>
  <c r="P1012" i="3" s="1"/>
  <c r="O1013" i="3"/>
  <c r="P1013" i="3" s="1"/>
  <c r="O1014" i="3"/>
  <c r="P1014" i="3" s="1"/>
  <c r="O1015" i="3"/>
  <c r="P1015" i="3" s="1"/>
  <c r="O1004" i="3"/>
  <c r="P1004" i="3" s="1"/>
  <c r="O1005" i="3"/>
  <c r="P1005" i="3" s="1"/>
  <c r="Q990" i="3"/>
  <c r="Q991" i="3"/>
  <c r="Q992" i="3"/>
  <c r="Q993" i="3"/>
  <c r="Q986" i="3"/>
  <c r="Q987" i="3"/>
  <c r="Q988" i="3"/>
  <c r="Q989" i="3"/>
  <c r="O813" i="3"/>
  <c r="P813" i="3" s="1"/>
  <c r="O814" i="3"/>
  <c r="P814" i="3" s="1"/>
  <c r="O815" i="3"/>
  <c r="P815" i="3" s="1"/>
  <c r="O804" i="3"/>
  <c r="P804" i="3" s="1"/>
  <c r="O805" i="3"/>
  <c r="P805" i="3" s="1"/>
  <c r="O806" i="3"/>
  <c r="P806" i="3" s="1"/>
  <c r="O807" i="3"/>
  <c r="P807" i="3" s="1"/>
  <c r="O808" i="3"/>
  <c r="P808" i="3" s="1"/>
  <c r="O809" i="3"/>
  <c r="P809" i="3" s="1"/>
  <c r="O810" i="3"/>
  <c r="P810" i="3" s="1"/>
  <c r="O811" i="3"/>
  <c r="P811" i="3" s="1"/>
  <c r="O812" i="3"/>
  <c r="P812" i="3" s="1"/>
  <c r="O771" i="3"/>
  <c r="P771" i="3" s="1"/>
  <c r="O764" i="3"/>
  <c r="P764" i="3" s="1"/>
  <c r="O765" i="3"/>
  <c r="P765" i="3" s="1"/>
  <c r="O766" i="3"/>
  <c r="P766" i="3" s="1"/>
  <c r="O767" i="3"/>
  <c r="P767" i="3" s="1"/>
  <c r="O768" i="3"/>
  <c r="P768" i="3" s="1"/>
  <c r="O769" i="3"/>
  <c r="P769" i="3" s="1"/>
  <c r="O770" i="3"/>
  <c r="P770" i="3" s="1"/>
  <c r="O544" i="3"/>
  <c r="P544" i="3" s="1"/>
  <c r="O545" i="3"/>
  <c r="P545" i="3" s="1"/>
  <c r="O546" i="3"/>
  <c r="P546" i="3" s="1"/>
  <c r="O547" i="3"/>
  <c r="P547" i="3" s="1"/>
  <c r="O548" i="3"/>
  <c r="P548" i="3" s="1"/>
  <c r="O549" i="3"/>
  <c r="P549" i="3" s="1"/>
  <c r="O471" i="3"/>
  <c r="P471" i="3" s="1"/>
  <c r="O472" i="3"/>
  <c r="P472" i="3" s="1"/>
  <c r="O473" i="3"/>
  <c r="P473" i="3" s="1"/>
  <c r="O474" i="3"/>
  <c r="P474" i="3" s="1"/>
  <c r="O475" i="3"/>
  <c r="P475" i="3" s="1"/>
  <c r="O476" i="3"/>
  <c r="P476" i="3" s="1"/>
  <c r="O477" i="3"/>
  <c r="P477" i="3" s="1"/>
  <c r="O466" i="3"/>
  <c r="P466" i="3" s="1"/>
  <c r="O478" i="3"/>
  <c r="P478" i="3" s="1"/>
  <c r="O467" i="3"/>
  <c r="P467" i="3" s="1"/>
  <c r="O479" i="3"/>
  <c r="P479" i="3" s="1"/>
  <c r="O468" i="3"/>
  <c r="P468" i="3" s="1"/>
  <c r="O480" i="3"/>
  <c r="P480" i="3" s="1"/>
  <c r="O469" i="3"/>
  <c r="P469" i="3" s="1"/>
  <c r="O481" i="3"/>
  <c r="P481" i="3" s="1"/>
  <c r="O470" i="3"/>
  <c r="P470" i="3" s="1"/>
  <c r="Q455" i="3"/>
  <c r="Q444" i="3"/>
  <c r="Q456" i="3"/>
  <c r="Q445" i="3"/>
  <c r="Q457" i="3"/>
  <c r="Q446" i="3"/>
  <c r="Q458" i="3"/>
  <c r="Q447" i="3"/>
  <c r="Q459" i="3"/>
  <c r="Q448" i="3"/>
  <c r="Q460" i="3"/>
  <c r="Q449" i="3"/>
  <c r="Q461" i="3"/>
  <c r="Q450" i="3"/>
  <c r="Q462" i="3"/>
  <c r="Q451" i="3"/>
  <c r="Q463" i="3"/>
  <c r="Q453" i="3"/>
  <c r="Q465" i="3"/>
  <c r="Q454" i="3"/>
  <c r="Q452" i="3"/>
  <c r="Q464" i="3"/>
  <c r="Q431" i="3"/>
  <c r="Q443" i="3"/>
  <c r="Q432" i="3"/>
  <c r="Q433" i="3"/>
  <c r="Q422" i="3"/>
  <c r="Q434" i="3"/>
  <c r="Q423" i="3"/>
  <c r="Q435" i="3"/>
  <c r="Q424" i="3"/>
  <c r="Q436" i="3"/>
  <c r="Q425" i="3"/>
  <c r="Q437" i="3"/>
  <c r="Q426" i="3"/>
  <c r="Q438" i="3"/>
  <c r="Q427" i="3"/>
  <c r="Q439" i="3"/>
  <c r="Q429" i="3"/>
  <c r="Q441" i="3"/>
  <c r="Q430" i="3"/>
  <c r="Q442" i="3"/>
  <c r="Q428" i="3"/>
  <c r="Q440" i="3"/>
  <c r="O363" i="3"/>
  <c r="P363" i="3" s="1"/>
  <c r="O352" i="3"/>
  <c r="P352" i="3" s="1"/>
  <c r="O364" i="3"/>
  <c r="P364" i="3" s="1"/>
  <c r="O353" i="3"/>
  <c r="P353" i="3" s="1"/>
  <c r="O365" i="3"/>
  <c r="P365" i="3" s="1"/>
  <c r="O354" i="3"/>
  <c r="P354" i="3" s="1"/>
  <c r="O366" i="3"/>
  <c r="P366" i="3" s="1"/>
  <c r="O355" i="3"/>
  <c r="P355" i="3" s="1"/>
  <c r="O367" i="3"/>
  <c r="P367" i="3" s="1"/>
  <c r="O356" i="3"/>
  <c r="P356" i="3" s="1"/>
  <c r="O368" i="3"/>
  <c r="P368" i="3" s="1"/>
  <c r="O357" i="3"/>
  <c r="P357" i="3" s="1"/>
  <c r="O369" i="3"/>
  <c r="P369" i="3" s="1"/>
  <c r="O358" i="3"/>
  <c r="P358" i="3" s="1"/>
  <c r="O370" i="3"/>
  <c r="P370" i="3" s="1"/>
  <c r="O359" i="3"/>
  <c r="P359" i="3" s="1"/>
  <c r="O371" i="3"/>
  <c r="P371" i="3" s="1"/>
  <c r="O360" i="3"/>
  <c r="P360" i="3" s="1"/>
  <c r="O361" i="3"/>
  <c r="P361" i="3" s="1"/>
  <c r="O362" i="3"/>
  <c r="P362" i="3" s="1"/>
  <c r="O147" i="3"/>
  <c r="P147" i="3" s="1"/>
  <c r="O144" i="3"/>
  <c r="P144" i="3" s="1"/>
  <c r="O145" i="3"/>
  <c r="P145" i="3" s="1"/>
  <c r="O146" i="3"/>
  <c r="P146" i="3" s="1"/>
  <c r="Q143" i="3"/>
  <c r="Q138" i="3"/>
  <c r="Q139" i="3"/>
  <c r="Q141" i="3"/>
  <c r="Q142" i="3"/>
  <c r="Q140" i="3"/>
  <c r="O123" i="3"/>
  <c r="P123" i="3" s="1"/>
  <c r="O124" i="3"/>
  <c r="P124" i="3" s="1"/>
  <c r="O125" i="3"/>
  <c r="P125" i="3" s="1"/>
  <c r="O126" i="3"/>
  <c r="P126" i="3" s="1"/>
  <c r="O127" i="3"/>
  <c r="P127" i="3" s="1"/>
  <c r="O128" i="3"/>
  <c r="P128" i="3" s="1"/>
  <c r="O129" i="3"/>
  <c r="P129" i="3" s="1"/>
  <c r="O130" i="3"/>
  <c r="P130" i="3" s="1"/>
  <c r="O131" i="3"/>
  <c r="P131" i="3" s="1"/>
  <c r="O122" i="3"/>
  <c r="P122" i="3" s="1"/>
  <c r="O63" i="3"/>
  <c r="P63" i="3" s="1"/>
  <c r="O64" i="3"/>
  <c r="P64" i="3" s="1"/>
  <c r="O65" i="3"/>
  <c r="P65" i="3" s="1"/>
  <c r="O66" i="3"/>
  <c r="P66" i="3" s="1"/>
  <c r="O67" i="3"/>
  <c r="P67" i="3" s="1"/>
  <c r="O56" i="3"/>
  <c r="P56" i="3" s="1"/>
  <c r="O68" i="3"/>
  <c r="P68" i="3" s="1"/>
  <c r="O57" i="3"/>
  <c r="P57" i="3" s="1"/>
  <c r="O69" i="3"/>
  <c r="P69" i="3" s="1"/>
  <c r="O58" i="3"/>
  <c r="P58" i="3" s="1"/>
  <c r="O70" i="3"/>
  <c r="P70" i="3" s="1"/>
  <c r="O59" i="3"/>
  <c r="P59" i="3" s="1"/>
  <c r="O71" i="3"/>
  <c r="P71" i="3" s="1"/>
  <c r="O60" i="3"/>
  <c r="P60" i="3" s="1"/>
  <c r="O72" i="3"/>
  <c r="P72" i="3" s="1"/>
  <c r="O61" i="3"/>
  <c r="P61" i="3" s="1"/>
  <c r="O73" i="3"/>
  <c r="P73" i="3" s="1"/>
  <c r="O62" i="3"/>
  <c r="P62" i="3" s="1"/>
  <c r="O1826" i="3"/>
  <c r="P1826" i="3" s="1"/>
  <c r="O1814" i="3"/>
  <c r="P1814" i="3" s="1"/>
  <c r="O1802" i="3"/>
  <c r="P1802" i="3" s="1"/>
  <c r="O1790" i="3"/>
  <c r="P1790" i="3" s="1"/>
  <c r="O1778" i="3"/>
  <c r="P1778" i="3" s="1"/>
  <c r="O1738" i="3"/>
  <c r="P1738" i="3" s="1"/>
  <c r="O1750" i="3"/>
  <c r="P1750" i="3" s="1"/>
  <c r="O1762" i="3"/>
  <c r="P1762" i="3" s="1"/>
  <c r="O1728" i="3"/>
  <c r="P1728" i="3" s="1"/>
  <c r="O1740" i="3"/>
  <c r="P1740" i="3" s="1"/>
  <c r="O1752" i="3"/>
  <c r="P1752" i="3" s="1"/>
  <c r="O1729" i="3"/>
  <c r="P1729" i="3" s="1"/>
  <c r="O1741" i="3"/>
  <c r="P1741" i="3" s="1"/>
  <c r="O1753" i="3"/>
  <c r="P1753" i="3" s="1"/>
  <c r="O1765" i="3"/>
  <c r="P1765" i="3" s="1"/>
  <c r="O1730" i="3"/>
  <c r="P1730" i="3" s="1"/>
  <c r="O1742" i="3"/>
  <c r="P1742" i="3" s="1"/>
  <c r="O1754" i="3"/>
  <c r="P1754" i="3" s="1"/>
  <c r="O1766" i="3"/>
  <c r="P1766" i="3" s="1"/>
  <c r="O1731" i="3"/>
  <c r="P1731" i="3" s="1"/>
  <c r="O1743" i="3"/>
  <c r="P1743" i="3" s="1"/>
  <c r="O1755" i="3"/>
  <c r="P1755" i="3" s="1"/>
  <c r="O1732" i="3"/>
  <c r="P1732" i="3" s="1"/>
  <c r="O1744" i="3"/>
  <c r="P1744" i="3" s="1"/>
  <c r="O1756" i="3"/>
  <c r="P1756" i="3" s="1"/>
  <c r="O1733" i="3"/>
  <c r="P1733" i="3" s="1"/>
  <c r="O1745" i="3"/>
  <c r="P1745" i="3" s="1"/>
  <c r="O1757" i="3"/>
  <c r="P1757" i="3" s="1"/>
  <c r="O1769" i="3"/>
  <c r="P1769" i="3" s="1"/>
  <c r="O1734" i="3"/>
  <c r="P1734" i="3" s="1"/>
  <c r="O1746" i="3"/>
  <c r="P1746" i="3" s="1"/>
  <c r="O1758" i="3"/>
  <c r="P1758" i="3" s="1"/>
  <c r="O1735" i="3"/>
  <c r="P1735" i="3" s="1"/>
  <c r="O1747" i="3"/>
  <c r="P1747" i="3" s="1"/>
  <c r="O1759" i="3"/>
  <c r="P1759" i="3" s="1"/>
  <c r="O1771" i="3"/>
  <c r="P1771" i="3" s="1"/>
  <c r="O1736" i="3"/>
  <c r="P1736" i="3" s="1"/>
  <c r="O1748" i="3"/>
  <c r="P1748" i="3" s="1"/>
  <c r="O1760" i="3"/>
  <c r="P1760" i="3" s="1"/>
  <c r="O1737" i="3"/>
  <c r="P1737" i="3" s="1"/>
  <c r="O1749" i="3"/>
  <c r="P1749" i="3" s="1"/>
  <c r="Q1654" i="3"/>
  <c r="Q1666" i="3"/>
  <c r="Q1678" i="3"/>
  <c r="Q1690" i="3"/>
  <c r="Q1702" i="3"/>
  <c r="Q1714" i="3"/>
  <c r="Q1726" i="3"/>
  <c r="Q1655" i="3"/>
  <c r="Q1667" i="3"/>
  <c r="Q1660" i="3"/>
  <c r="Q1672" i="3"/>
  <c r="Q1684" i="3"/>
  <c r="Q1661" i="3"/>
  <c r="Q1673" i="3"/>
  <c r="Q1685" i="3"/>
  <c r="Q1697" i="3"/>
  <c r="Q1663" i="3"/>
  <c r="Q1675" i="3"/>
  <c r="Q1687" i="3"/>
  <c r="Q1652" i="3"/>
  <c r="Q1664" i="3"/>
  <c r="Q1653" i="3"/>
  <c r="Q1659" i="3"/>
  <c r="Q1681" i="3"/>
  <c r="Q1698" i="3"/>
  <c r="Q1711" i="3"/>
  <c r="Q1724" i="3"/>
  <c r="Q1662" i="3"/>
  <c r="Q1682" i="3"/>
  <c r="Q1699" i="3"/>
  <c r="Q1712" i="3"/>
  <c r="Q1725" i="3"/>
  <c r="Q1665" i="3"/>
  <c r="Q1683" i="3"/>
  <c r="Q1700" i="3"/>
  <c r="Q1713" i="3"/>
  <c r="Q1727" i="3"/>
  <c r="Q1668" i="3"/>
  <c r="Q1686" i="3"/>
  <c r="Q1701" i="3"/>
  <c r="Q1715" i="3"/>
  <c r="Q1669" i="3"/>
  <c r="Q1688" i="3"/>
  <c r="Q1703" i="3"/>
  <c r="Q1716" i="3"/>
  <c r="Q1670" i="3"/>
  <c r="Q1689" i="3"/>
  <c r="Q1704" i="3"/>
  <c r="Q1717" i="3"/>
  <c r="Q1671" i="3"/>
  <c r="Q1691" i="3"/>
  <c r="Q1705" i="3"/>
  <c r="Q1718" i="3"/>
  <c r="Q1674" i="3"/>
  <c r="Q1692" i="3"/>
  <c r="Q1706" i="3"/>
  <c r="Q1719" i="3"/>
  <c r="Q1676" i="3"/>
  <c r="Q1693" i="3"/>
  <c r="Q1707" i="3"/>
  <c r="Q1720" i="3"/>
  <c r="Q1656" i="3"/>
  <c r="Q1677" i="3"/>
  <c r="Q1694" i="3"/>
  <c r="Q1708" i="3"/>
  <c r="Q1721" i="3"/>
  <c r="Q1657" i="3"/>
  <c r="Q1679" i="3"/>
  <c r="Q1695" i="3"/>
  <c r="Q1709" i="3"/>
  <c r="Q1722" i="3"/>
  <c r="Q1658" i="3"/>
  <c r="Q1680" i="3"/>
  <c r="Q1696" i="3"/>
  <c r="Q1710" i="3"/>
  <c r="Q1723" i="3"/>
  <c r="O1606" i="3"/>
  <c r="P1606" i="3" s="1"/>
  <c r="O1607" i="3"/>
  <c r="P1607" i="3" s="1"/>
  <c r="O1608" i="3"/>
  <c r="P1608" i="3" s="1"/>
  <c r="O1609" i="3"/>
  <c r="P1609" i="3" s="1"/>
  <c r="O1598" i="3"/>
  <c r="P1598" i="3" s="1"/>
  <c r="O1599" i="3"/>
  <c r="P1599" i="3" s="1"/>
  <c r="O1600" i="3"/>
  <c r="P1600" i="3" s="1"/>
  <c r="O1601" i="3"/>
  <c r="P1601" i="3" s="1"/>
  <c r="O1602" i="3"/>
  <c r="P1602" i="3" s="1"/>
  <c r="O1603" i="3"/>
  <c r="P1603" i="3" s="1"/>
  <c r="O1604" i="3"/>
  <c r="P1604" i="3" s="1"/>
  <c r="O1605" i="3"/>
  <c r="P1605" i="3" s="1"/>
  <c r="Q1570" i="3"/>
  <c r="Q1582" i="3"/>
  <c r="Q1571" i="3"/>
  <c r="Q1583" i="3"/>
  <c r="Q1572" i="3"/>
  <c r="Q1574" i="3"/>
  <c r="Q1575" i="3"/>
  <c r="Q1576" i="3"/>
  <c r="Q1577" i="3"/>
  <c r="Q1578" i="3"/>
  <c r="Q1579" i="3"/>
  <c r="Q1580" i="3"/>
  <c r="Q1581" i="3"/>
  <c r="Q1573" i="3"/>
  <c r="O1498" i="3"/>
  <c r="P1498" i="3" s="1"/>
  <c r="O1510" i="3"/>
  <c r="P1510" i="3" s="1"/>
  <c r="O1499" i="3"/>
  <c r="P1499" i="3" s="1"/>
  <c r="O1511" i="3"/>
  <c r="P1511" i="3" s="1"/>
  <c r="O1500" i="3"/>
  <c r="P1500" i="3" s="1"/>
  <c r="O1512" i="3"/>
  <c r="P1512" i="3" s="1"/>
  <c r="O1501" i="3"/>
  <c r="P1501" i="3" s="1"/>
  <c r="O1513" i="3"/>
  <c r="P1513" i="3" s="1"/>
  <c r="O1502" i="3"/>
  <c r="P1502" i="3" s="1"/>
  <c r="O1514" i="3"/>
  <c r="P1514" i="3" s="1"/>
  <c r="O1503" i="3"/>
  <c r="P1503" i="3" s="1"/>
  <c r="O1515" i="3"/>
  <c r="P1515" i="3" s="1"/>
  <c r="O1492" i="3"/>
  <c r="P1492" i="3" s="1"/>
  <c r="O1504" i="3"/>
  <c r="P1504" i="3" s="1"/>
  <c r="O1516" i="3"/>
  <c r="P1516" i="3" s="1"/>
  <c r="O1493" i="3"/>
  <c r="P1493" i="3" s="1"/>
  <c r="O1505" i="3"/>
  <c r="P1505" i="3" s="1"/>
  <c r="O1517" i="3"/>
  <c r="P1517" i="3" s="1"/>
  <c r="O1494" i="3"/>
  <c r="P1494" i="3" s="1"/>
  <c r="O1506" i="3"/>
  <c r="P1506" i="3" s="1"/>
  <c r="O1518" i="3"/>
  <c r="P1518" i="3" s="1"/>
  <c r="O1495" i="3"/>
  <c r="P1495" i="3" s="1"/>
  <c r="O1507" i="3"/>
  <c r="P1507" i="3" s="1"/>
  <c r="O1519" i="3"/>
  <c r="P1519" i="3" s="1"/>
  <c r="O1496" i="3"/>
  <c r="P1496" i="3" s="1"/>
  <c r="O1508" i="3"/>
  <c r="P1508" i="3" s="1"/>
  <c r="O1497" i="3"/>
  <c r="P1497" i="3" s="1"/>
  <c r="O1509" i="3"/>
  <c r="P1509" i="3" s="1"/>
  <c r="Q1270" i="3"/>
  <c r="Q1271" i="3"/>
  <c r="Q1272" i="3"/>
  <c r="Q1273" i="3"/>
  <c r="Q1262" i="3"/>
  <c r="Q1274" i="3"/>
  <c r="Q1263" i="3"/>
  <c r="Q1275" i="3"/>
  <c r="Q1264" i="3"/>
  <c r="Q1276" i="3"/>
  <c r="Q1265" i="3"/>
  <c r="Q1277" i="3"/>
  <c r="Q1266" i="3"/>
  <c r="Q1278" i="3"/>
  <c r="Q1267" i="3"/>
  <c r="Q1279" i="3"/>
  <c r="Q1268" i="3"/>
  <c r="Q1269" i="3"/>
  <c r="O1246" i="3"/>
  <c r="P1246" i="3" s="1"/>
  <c r="O1247" i="3"/>
  <c r="P1247" i="3" s="1"/>
  <c r="O1248" i="3"/>
  <c r="P1248" i="3" s="1"/>
  <c r="O1249" i="3"/>
  <c r="P1249" i="3" s="1"/>
  <c r="O1250" i="3"/>
  <c r="P1250" i="3" s="1"/>
  <c r="O1251" i="3"/>
  <c r="P1251" i="3" s="1"/>
  <c r="O1240" i="3"/>
  <c r="P1240" i="3" s="1"/>
  <c r="O1241" i="3"/>
  <c r="P1241" i="3" s="1"/>
  <c r="O1242" i="3"/>
  <c r="P1242" i="3" s="1"/>
  <c r="O1243" i="3"/>
  <c r="P1243" i="3" s="1"/>
  <c r="O1244" i="3"/>
  <c r="P1244" i="3" s="1"/>
  <c r="O1245" i="3"/>
  <c r="P1245" i="3" s="1"/>
  <c r="Q1138" i="3"/>
  <c r="Q1139" i="3"/>
  <c r="Q1140" i="3"/>
  <c r="Q1141" i="3"/>
  <c r="Q1130" i="3"/>
  <c r="Q1131" i="3"/>
  <c r="Q1132" i="3"/>
  <c r="Q1133" i="3"/>
  <c r="Q1134" i="3"/>
  <c r="Q1135" i="3"/>
  <c r="Q1136" i="3"/>
  <c r="Q1137" i="3"/>
  <c r="Q1114" i="3"/>
  <c r="Q1126" i="3"/>
  <c r="Q1115" i="3"/>
  <c r="Q1127" i="3"/>
  <c r="Q1116" i="3"/>
  <c r="Q1128" i="3"/>
  <c r="Q1117" i="3"/>
  <c r="Q1129" i="3"/>
  <c r="Q1118" i="3"/>
  <c r="Q1119" i="3"/>
  <c r="Q1120" i="3"/>
  <c r="Q1121" i="3"/>
  <c r="Q1122" i="3"/>
  <c r="Q1123" i="3"/>
  <c r="Q1112" i="3"/>
  <c r="Q1124" i="3"/>
  <c r="Q1113" i="3"/>
  <c r="Q1125" i="3"/>
  <c r="O1034" i="3"/>
  <c r="P1034" i="3" s="1"/>
  <c r="O1035" i="3"/>
  <c r="P1035" i="3" s="1"/>
  <c r="O1036" i="3"/>
  <c r="P1036" i="3" s="1"/>
  <c r="O1037" i="3"/>
  <c r="P1037" i="3" s="1"/>
  <c r="O1038" i="3"/>
  <c r="P1038" i="3" s="1"/>
  <c r="O1039" i="3"/>
  <c r="P1039" i="3" s="1"/>
  <c r="O986" i="3"/>
  <c r="P986" i="3" s="1"/>
  <c r="O987" i="3"/>
  <c r="P987" i="3" s="1"/>
  <c r="O988" i="3"/>
  <c r="P988" i="3" s="1"/>
  <c r="O989" i="3"/>
  <c r="P989" i="3" s="1"/>
  <c r="Q774" i="3"/>
  <c r="Q775" i="3"/>
  <c r="Q772" i="3"/>
  <c r="Q773" i="3"/>
  <c r="Q743" i="3"/>
  <c r="Q755" i="3"/>
  <c r="Q745" i="3"/>
  <c r="Q757" i="3"/>
  <c r="Q734" i="3"/>
  <c r="Q746" i="3"/>
  <c r="Q758" i="3"/>
  <c r="Q737" i="3"/>
  <c r="Q749" i="3"/>
  <c r="Q761" i="3"/>
  <c r="Q738" i="3"/>
  <c r="Q750" i="3"/>
  <c r="Q762" i="3"/>
  <c r="Q739" i="3"/>
  <c r="Q751" i="3"/>
  <c r="Q763" i="3"/>
  <c r="Q741" i="3"/>
  <c r="Q735" i="3"/>
  <c r="Q760" i="3"/>
  <c r="Q736" i="3"/>
  <c r="Q740" i="3"/>
  <c r="Q742" i="3"/>
  <c r="Q744" i="3"/>
  <c r="Q747" i="3"/>
  <c r="Q748" i="3"/>
  <c r="Q752" i="3"/>
  <c r="Q753" i="3"/>
  <c r="Q754" i="3"/>
  <c r="Q756" i="3"/>
  <c r="Q759" i="3"/>
  <c r="O447" i="3"/>
  <c r="P447" i="3" s="1"/>
  <c r="O459" i="3"/>
  <c r="P459" i="3" s="1"/>
  <c r="O448" i="3"/>
  <c r="P448" i="3" s="1"/>
  <c r="O460" i="3"/>
  <c r="P460" i="3" s="1"/>
  <c r="O449" i="3"/>
  <c r="P449" i="3" s="1"/>
  <c r="O461" i="3"/>
  <c r="P461" i="3" s="1"/>
  <c r="O450" i="3"/>
  <c r="P450" i="3" s="1"/>
  <c r="O462" i="3"/>
  <c r="P462" i="3" s="1"/>
  <c r="O451" i="3"/>
  <c r="P451" i="3" s="1"/>
  <c r="O463" i="3"/>
  <c r="P463" i="3" s="1"/>
  <c r="O452" i="3"/>
  <c r="P452" i="3" s="1"/>
  <c r="O464" i="3"/>
  <c r="P464" i="3" s="1"/>
  <c r="O453" i="3"/>
  <c r="P453" i="3" s="1"/>
  <c r="O465" i="3"/>
  <c r="P465" i="3" s="1"/>
  <c r="O454" i="3"/>
  <c r="P454" i="3" s="1"/>
  <c r="O455" i="3"/>
  <c r="P455" i="3" s="1"/>
  <c r="O444" i="3"/>
  <c r="P444" i="3" s="1"/>
  <c r="O456" i="3"/>
  <c r="P456" i="3" s="1"/>
  <c r="O445" i="3"/>
  <c r="P445" i="3" s="1"/>
  <c r="O457" i="3"/>
  <c r="P457" i="3" s="1"/>
  <c r="O446" i="3"/>
  <c r="P446" i="3" s="1"/>
  <c r="O458" i="3"/>
  <c r="P458" i="3" s="1"/>
  <c r="O423" i="3"/>
  <c r="P423" i="3" s="1"/>
  <c r="O435" i="3"/>
  <c r="P435" i="3" s="1"/>
  <c r="O424" i="3"/>
  <c r="P424" i="3" s="1"/>
  <c r="O436" i="3"/>
  <c r="P436" i="3" s="1"/>
  <c r="O425" i="3"/>
  <c r="P425" i="3" s="1"/>
  <c r="O437" i="3"/>
  <c r="P437" i="3" s="1"/>
  <c r="O426" i="3"/>
  <c r="P426" i="3" s="1"/>
  <c r="O438" i="3"/>
  <c r="P438" i="3" s="1"/>
  <c r="O427" i="3"/>
  <c r="P427" i="3" s="1"/>
  <c r="O439" i="3"/>
  <c r="P439" i="3" s="1"/>
  <c r="O428" i="3"/>
  <c r="P428" i="3" s="1"/>
  <c r="O440" i="3"/>
  <c r="P440" i="3" s="1"/>
  <c r="O429" i="3"/>
  <c r="P429" i="3" s="1"/>
  <c r="O441" i="3"/>
  <c r="P441" i="3" s="1"/>
  <c r="O430" i="3"/>
  <c r="P430" i="3" s="1"/>
  <c r="O442" i="3"/>
  <c r="P442" i="3" s="1"/>
  <c r="O431" i="3"/>
  <c r="P431" i="3" s="1"/>
  <c r="O443" i="3"/>
  <c r="P443" i="3" s="1"/>
  <c r="O432" i="3"/>
  <c r="P432" i="3" s="1"/>
  <c r="O433" i="3"/>
  <c r="P433" i="3" s="1"/>
  <c r="O422" i="3"/>
  <c r="P422" i="3" s="1"/>
  <c r="O434" i="3"/>
  <c r="P434" i="3" s="1"/>
  <c r="Q192" i="3"/>
  <c r="Q193" i="3"/>
  <c r="Q194" i="3"/>
  <c r="Q195" i="3"/>
  <c r="Q196" i="3"/>
  <c r="Q197" i="3"/>
  <c r="Q198" i="3"/>
  <c r="Q199" i="3"/>
  <c r="O138" i="3"/>
  <c r="P138" i="3" s="1"/>
  <c r="O139" i="3"/>
  <c r="P139" i="3" s="1"/>
  <c r="O140" i="3"/>
  <c r="P140" i="3" s="1"/>
  <c r="O141" i="3"/>
  <c r="P141" i="3" s="1"/>
  <c r="O142" i="3"/>
  <c r="P142" i="3" s="1"/>
  <c r="O143" i="3"/>
  <c r="P143" i="3" s="1"/>
  <c r="O1825" i="3"/>
  <c r="P1825" i="3" s="1"/>
  <c r="O1813" i="3"/>
  <c r="P1813" i="3" s="1"/>
  <c r="O1801" i="3"/>
  <c r="P1801" i="3" s="1"/>
  <c r="O1789" i="3"/>
  <c r="P1789" i="3" s="1"/>
  <c r="O1777" i="3"/>
  <c r="P1777" i="3" s="1"/>
  <c r="O1751" i="3"/>
  <c r="P1751" i="3" s="1"/>
  <c r="O1654" i="3"/>
  <c r="P1654" i="3" s="1"/>
  <c r="O1666" i="3"/>
  <c r="P1666" i="3" s="1"/>
  <c r="O1678" i="3"/>
  <c r="P1678" i="3" s="1"/>
  <c r="O1690" i="3"/>
  <c r="P1690" i="3" s="1"/>
  <c r="O1702" i="3"/>
  <c r="P1702" i="3" s="1"/>
  <c r="O1714" i="3"/>
  <c r="P1714" i="3" s="1"/>
  <c r="O1726" i="3"/>
  <c r="P1726" i="3" s="1"/>
  <c r="O1655" i="3"/>
  <c r="P1655" i="3" s="1"/>
  <c r="O1667" i="3"/>
  <c r="P1667" i="3" s="1"/>
  <c r="O1679" i="3"/>
  <c r="P1679" i="3" s="1"/>
  <c r="O1691" i="3"/>
  <c r="P1691" i="3" s="1"/>
  <c r="O1703" i="3"/>
  <c r="P1703" i="3" s="1"/>
  <c r="O1715" i="3"/>
  <c r="P1715" i="3" s="1"/>
  <c r="O1656" i="3"/>
  <c r="P1656" i="3" s="1"/>
  <c r="O1668" i="3"/>
  <c r="P1668" i="3" s="1"/>
  <c r="O1680" i="3"/>
  <c r="P1680" i="3" s="1"/>
  <c r="O1692" i="3"/>
  <c r="P1692" i="3" s="1"/>
  <c r="O1704" i="3"/>
  <c r="P1704" i="3" s="1"/>
  <c r="O1716" i="3"/>
  <c r="P1716" i="3" s="1"/>
  <c r="O1657" i="3"/>
  <c r="P1657" i="3" s="1"/>
  <c r="O1669" i="3"/>
  <c r="P1669" i="3" s="1"/>
  <c r="O1681" i="3"/>
  <c r="P1681" i="3" s="1"/>
  <c r="O1693" i="3"/>
  <c r="P1693" i="3" s="1"/>
  <c r="O1705" i="3"/>
  <c r="P1705" i="3" s="1"/>
  <c r="O1717" i="3"/>
  <c r="P1717" i="3" s="1"/>
  <c r="O1658" i="3"/>
  <c r="P1658" i="3" s="1"/>
  <c r="O1670" i="3"/>
  <c r="P1670" i="3" s="1"/>
  <c r="O1682" i="3"/>
  <c r="P1682" i="3" s="1"/>
  <c r="O1694" i="3"/>
  <c r="P1694" i="3" s="1"/>
  <c r="O1706" i="3"/>
  <c r="P1706" i="3" s="1"/>
  <c r="O1718" i="3"/>
  <c r="P1718" i="3" s="1"/>
  <c r="O1659" i="3"/>
  <c r="P1659" i="3" s="1"/>
  <c r="O1671" i="3"/>
  <c r="P1671" i="3" s="1"/>
  <c r="O1683" i="3"/>
  <c r="P1683" i="3" s="1"/>
  <c r="O1695" i="3"/>
  <c r="P1695" i="3" s="1"/>
  <c r="O1707" i="3"/>
  <c r="P1707" i="3" s="1"/>
  <c r="O1719" i="3"/>
  <c r="P1719" i="3" s="1"/>
  <c r="O1660" i="3"/>
  <c r="P1660" i="3" s="1"/>
  <c r="O1672" i="3"/>
  <c r="P1672" i="3" s="1"/>
  <c r="O1684" i="3"/>
  <c r="P1684" i="3" s="1"/>
  <c r="O1696" i="3"/>
  <c r="P1696" i="3" s="1"/>
  <c r="O1708" i="3"/>
  <c r="P1708" i="3" s="1"/>
  <c r="O1720" i="3"/>
  <c r="P1720" i="3" s="1"/>
  <c r="O1661" i="3"/>
  <c r="P1661" i="3" s="1"/>
  <c r="O1673" i="3"/>
  <c r="P1673" i="3" s="1"/>
  <c r="O1685" i="3"/>
  <c r="P1685" i="3" s="1"/>
  <c r="O1697" i="3"/>
  <c r="P1697" i="3" s="1"/>
  <c r="O1709" i="3"/>
  <c r="P1709" i="3" s="1"/>
  <c r="O1721" i="3"/>
  <c r="P1721" i="3" s="1"/>
  <c r="O1662" i="3"/>
  <c r="P1662" i="3" s="1"/>
  <c r="O1674" i="3"/>
  <c r="P1674" i="3" s="1"/>
  <c r="O1686" i="3"/>
  <c r="P1686" i="3" s="1"/>
  <c r="O1698" i="3"/>
  <c r="P1698" i="3" s="1"/>
  <c r="O1710" i="3"/>
  <c r="P1710" i="3" s="1"/>
  <c r="O1722" i="3"/>
  <c r="P1722" i="3" s="1"/>
  <c r="O1663" i="3"/>
  <c r="P1663" i="3" s="1"/>
  <c r="O1675" i="3"/>
  <c r="P1675" i="3" s="1"/>
  <c r="O1687" i="3"/>
  <c r="P1687" i="3" s="1"/>
  <c r="O1699" i="3"/>
  <c r="P1699" i="3" s="1"/>
  <c r="O1711" i="3"/>
  <c r="P1711" i="3" s="1"/>
  <c r="O1723" i="3"/>
  <c r="P1723" i="3" s="1"/>
  <c r="O1652" i="3"/>
  <c r="P1652" i="3" s="1"/>
  <c r="O1664" i="3"/>
  <c r="P1664" i="3" s="1"/>
  <c r="O1676" i="3"/>
  <c r="P1676" i="3" s="1"/>
  <c r="O1688" i="3"/>
  <c r="P1688" i="3" s="1"/>
  <c r="O1700" i="3"/>
  <c r="P1700" i="3" s="1"/>
  <c r="O1712" i="3"/>
  <c r="P1712" i="3" s="1"/>
  <c r="O1724" i="3"/>
  <c r="P1724" i="3" s="1"/>
  <c r="O1653" i="3"/>
  <c r="P1653" i="3" s="1"/>
  <c r="O1665" i="3"/>
  <c r="P1665" i="3" s="1"/>
  <c r="O1677" i="3"/>
  <c r="P1677" i="3" s="1"/>
  <c r="O1689" i="3"/>
  <c r="P1689" i="3" s="1"/>
  <c r="O1701" i="3"/>
  <c r="P1701" i="3" s="1"/>
  <c r="O1713" i="3"/>
  <c r="P1713" i="3" s="1"/>
  <c r="O1725" i="3"/>
  <c r="P1725" i="3" s="1"/>
  <c r="O1570" i="3"/>
  <c r="P1570" i="3" s="1"/>
  <c r="O1582" i="3"/>
  <c r="P1582" i="3" s="1"/>
  <c r="O1571" i="3"/>
  <c r="P1571" i="3" s="1"/>
  <c r="O1583" i="3"/>
  <c r="P1583" i="3" s="1"/>
  <c r="O1572" i="3"/>
  <c r="P1572" i="3" s="1"/>
  <c r="O1573" i="3"/>
  <c r="P1573" i="3" s="1"/>
  <c r="O1574" i="3"/>
  <c r="P1574" i="3" s="1"/>
  <c r="O1575" i="3"/>
  <c r="P1575" i="3" s="1"/>
  <c r="O1576" i="3"/>
  <c r="P1576" i="3" s="1"/>
  <c r="O1577" i="3"/>
  <c r="P1577" i="3" s="1"/>
  <c r="O1578" i="3"/>
  <c r="P1578" i="3" s="1"/>
  <c r="O1579" i="3"/>
  <c r="P1579" i="3" s="1"/>
  <c r="O1580" i="3"/>
  <c r="P1580" i="3" s="1"/>
  <c r="O1581" i="3"/>
  <c r="P1581" i="3" s="1"/>
  <c r="Q1258" i="3"/>
  <c r="Q1259" i="3"/>
  <c r="Q1260" i="3"/>
  <c r="Q1261" i="3"/>
  <c r="Q1252" i="3"/>
  <c r="Q1253" i="3"/>
  <c r="Q1254" i="3"/>
  <c r="Q1255" i="3"/>
  <c r="Q1256" i="3"/>
  <c r="Q1257" i="3"/>
  <c r="O1094" i="3"/>
  <c r="P1094" i="3" s="1"/>
  <c r="O1095" i="3"/>
  <c r="P1095" i="3" s="1"/>
  <c r="O1096" i="3"/>
  <c r="P1096" i="3" s="1"/>
  <c r="O1097" i="3"/>
  <c r="P1097" i="3" s="1"/>
  <c r="O1098" i="3"/>
  <c r="P1098" i="3" s="1"/>
  <c r="O1099" i="3"/>
  <c r="P1099" i="3" s="1"/>
  <c r="O1100" i="3"/>
  <c r="P1100" i="3" s="1"/>
  <c r="O1101" i="3"/>
  <c r="P1101" i="3" s="1"/>
  <c r="Q1024" i="3"/>
  <c r="Q1025" i="3"/>
  <c r="Q1026" i="3"/>
  <c r="Q1027" i="3"/>
  <c r="O1016" i="3"/>
  <c r="P1016" i="3" s="1"/>
  <c r="O1017" i="3"/>
  <c r="P1017" i="3" s="1"/>
  <c r="Q994" i="3"/>
  <c r="Q995" i="3"/>
  <c r="Q996" i="3"/>
  <c r="Q997" i="3"/>
  <c r="Q998" i="3"/>
  <c r="Q999" i="3"/>
  <c r="Q1000" i="3"/>
  <c r="Q1001" i="3"/>
  <c r="Q1002" i="3"/>
  <c r="Q1003" i="3"/>
  <c r="Q910" i="3"/>
  <c r="Q911" i="3"/>
  <c r="Q912" i="3"/>
  <c r="Q913" i="3"/>
  <c r="Q850" i="3"/>
  <c r="Q851" i="3"/>
  <c r="Q840" i="3"/>
  <c r="Q852" i="3"/>
  <c r="Q841" i="3"/>
  <c r="Q853" i="3"/>
  <c r="Q842" i="3"/>
  <c r="Q843" i="3"/>
  <c r="Q844" i="3"/>
  <c r="Q845" i="3"/>
  <c r="Q846" i="3"/>
  <c r="Q847" i="3"/>
  <c r="Q848" i="3"/>
  <c r="Q849" i="3"/>
  <c r="Q777" i="3"/>
  <c r="Q778" i="3"/>
  <c r="Q779" i="3"/>
  <c r="Q780" i="3"/>
  <c r="Q781" i="3"/>
  <c r="Q782" i="3"/>
  <c r="Q783" i="3"/>
  <c r="Q784" i="3"/>
  <c r="Q785" i="3"/>
  <c r="Q776" i="3"/>
  <c r="O772" i="3"/>
  <c r="P772" i="3" s="1"/>
  <c r="O774" i="3"/>
  <c r="P774" i="3" s="1"/>
  <c r="O773" i="3"/>
  <c r="P773" i="3" s="1"/>
  <c r="O775" i="3"/>
  <c r="P775" i="3" s="1"/>
  <c r="O735" i="3"/>
  <c r="P735" i="3" s="1"/>
  <c r="O747" i="3"/>
  <c r="P747" i="3" s="1"/>
  <c r="O759" i="3"/>
  <c r="P759" i="3" s="1"/>
  <c r="O736" i="3"/>
  <c r="P736" i="3" s="1"/>
  <c r="O748" i="3"/>
  <c r="P748" i="3" s="1"/>
  <c r="O760" i="3"/>
  <c r="P760" i="3" s="1"/>
  <c r="O737" i="3"/>
  <c r="P737" i="3" s="1"/>
  <c r="O749" i="3"/>
  <c r="P749" i="3" s="1"/>
  <c r="O761" i="3"/>
  <c r="P761" i="3" s="1"/>
  <c r="O738" i="3"/>
  <c r="P738" i="3" s="1"/>
  <c r="O750" i="3"/>
  <c r="P750" i="3" s="1"/>
  <c r="O762" i="3"/>
  <c r="P762" i="3" s="1"/>
  <c r="O740" i="3"/>
  <c r="P740" i="3" s="1"/>
  <c r="O752" i="3"/>
  <c r="P752" i="3" s="1"/>
  <c r="O741" i="3"/>
  <c r="P741" i="3" s="1"/>
  <c r="O753" i="3"/>
  <c r="P753" i="3" s="1"/>
  <c r="O742" i="3"/>
  <c r="P742" i="3" s="1"/>
  <c r="O754" i="3"/>
  <c r="P754" i="3" s="1"/>
  <c r="O743" i="3"/>
  <c r="P743" i="3" s="1"/>
  <c r="O755" i="3"/>
  <c r="P755" i="3" s="1"/>
  <c r="O744" i="3"/>
  <c r="P744" i="3" s="1"/>
  <c r="O756" i="3"/>
  <c r="P756" i="3" s="1"/>
  <c r="O745" i="3"/>
  <c r="P745" i="3" s="1"/>
  <c r="O757" i="3"/>
  <c r="P757" i="3" s="1"/>
  <c r="O734" i="3"/>
  <c r="P734" i="3" s="1"/>
  <c r="O739" i="3"/>
  <c r="P739" i="3" s="1"/>
  <c r="O746" i="3"/>
  <c r="P746" i="3" s="1"/>
  <c r="O751" i="3"/>
  <c r="P751" i="3" s="1"/>
  <c r="O758" i="3"/>
  <c r="P758" i="3" s="1"/>
  <c r="O763" i="3"/>
  <c r="P763" i="3" s="1"/>
  <c r="O195" i="3"/>
  <c r="P195" i="3" s="1"/>
  <c r="O196" i="3"/>
  <c r="P196" i="3" s="1"/>
  <c r="O197" i="3"/>
  <c r="P197" i="3" s="1"/>
  <c r="O198" i="3"/>
  <c r="P198" i="3" s="1"/>
  <c r="O199" i="3"/>
  <c r="P199" i="3" s="1"/>
  <c r="O192" i="3"/>
  <c r="P192" i="3" s="1"/>
  <c r="O193" i="3"/>
  <c r="P193" i="3" s="1"/>
  <c r="O194" i="3"/>
  <c r="P194" i="3" s="1"/>
  <c r="Q148" i="3"/>
  <c r="Q149" i="3"/>
  <c r="Q150" i="3"/>
  <c r="Q151" i="3"/>
  <c r="Q132" i="3"/>
  <c r="Q133" i="3"/>
  <c r="Q134" i="3"/>
  <c r="Q135" i="3"/>
  <c r="Q136" i="3"/>
  <c r="Q137" i="3"/>
  <c r="O1824" i="3"/>
  <c r="P1824" i="3" s="1"/>
  <c r="O1812" i="3"/>
  <c r="P1812" i="3" s="1"/>
  <c r="O1800" i="3"/>
  <c r="P1800" i="3" s="1"/>
  <c r="O1788" i="3"/>
  <c r="P1788" i="3" s="1"/>
  <c r="O1776" i="3"/>
  <c r="P1776" i="3" s="1"/>
  <c r="O1739" i="3"/>
  <c r="P1739" i="3" s="1"/>
  <c r="Q862" i="3"/>
  <c r="Q863" i="3"/>
  <c r="Q864" i="3"/>
  <c r="Q865" i="3"/>
  <c r="Q854" i="3"/>
  <c r="Q866" i="3"/>
  <c r="Q855" i="3"/>
  <c r="Q867" i="3"/>
  <c r="Q856" i="3"/>
  <c r="Q868" i="3"/>
  <c r="Q857" i="3"/>
  <c r="Q869" i="3"/>
  <c r="Q858" i="3"/>
  <c r="Q870" i="3"/>
  <c r="Q859" i="3"/>
  <c r="Q871" i="3"/>
  <c r="Q860" i="3"/>
  <c r="Q861" i="3"/>
  <c r="Q1522" i="3"/>
  <c r="Q1523" i="3"/>
  <c r="Q1524" i="3"/>
  <c r="Q1526" i="3"/>
  <c r="Q1527" i="3"/>
  <c r="Q1528" i="3"/>
  <c r="Q1529" i="3"/>
  <c r="Q1530" i="3"/>
  <c r="Q1531" i="3"/>
  <c r="Q1520" i="3"/>
  <c r="Q1521" i="3"/>
  <c r="Q1525" i="3"/>
  <c r="O1414" i="3"/>
  <c r="P1414" i="3" s="1"/>
  <c r="O1415" i="3"/>
  <c r="P1415" i="3" s="1"/>
  <c r="O1416" i="3"/>
  <c r="P1416" i="3" s="1"/>
  <c r="O1417" i="3"/>
  <c r="P1417" i="3" s="1"/>
  <c r="O1418" i="3"/>
  <c r="P1418" i="3" s="1"/>
  <c r="O1419" i="3"/>
  <c r="P1419" i="3" s="1"/>
  <c r="O1420" i="3"/>
  <c r="P1420" i="3" s="1"/>
  <c r="O1421" i="3"/>
  <c r="P1421" i="3" s="1"/>
  <c r="O1410" i="3"/>
  <c r="P1410" i="3" s="1"/>
  <c r="O1422" i="3"/>
  <c r="P1422" i="3" s="1"/>
  <c r="O1411" i="3"/>
  <c r="P1411" i="3" s="1"/>
  <c r="O1423" i="3"/>
  <c r="P1423" i="3" s="1"/>
  <c r="O1412" i="3"/>
  <c r="P1412" i="3" s="1"/>
  <c r="O1413" i="3"/>
  <c r="P1413" i="3" s="1"/>
  <c r="Q1378" i="3"/>
  <c r="Q1379" i="3"/>
  <c r="Q1380" i="3"/>
  <c r="Q1382" i="3"/>
  <c r="Q1383" i="3"/>
  <c r="Q1381" i="3"/>
  <c r="Q1354" i="3"/>
  <c r="Q1355" i="3"/>
  <c r="Q1356" i="3"/>
  <c r="Q1358" i="3"/>
  <c r="Q1359" i="3"/>
  <c r="Q1357" i="3"/>
  <c r="Q1282" i="3"/>
  <c r="Q1294" i="3"/>
  <c r="Q1283" i="3"/>
  <c r="Q1295" i="3"/>
  <c r="Q1284" i="3"/>
  <c r="Q1296" i="3"/>
  <c r="Q1285" i="3"/>
  <c r="Q1297" i="3"/>
  <c r="Q1286" i="3"/>
  <c r="Q1287" i="3"/>
  <c r="Q1288" i="3"/>
  <c r="Q1289" i="3"/>
  <c r="Q1290" i="3"/>
  <c r="Q1291" i="3"/>
  <c r="Q1280" i="3"/>
  <c r="Q1292" i="3"/>
  <c r="Q1281" i="3"/>
  <c r="Q1293" i="3"/>
  <c r="O1258" i="3"/>
  <c r="P1258" i="3" s="1"/>
  <c r="O1259" i="3"/>
  <c r="P1259" i="3" s="1"/>
  <c r="O1260" i="3"/>
  <c r="P1260" i="3" s="1"/>
  <c r="O1261" i="3"/>
  <c r="P1261" i="3" s="1"/>
  <c r="O1252" i="3"/>
  <c r="P1252" i="3" s="1"/>
  <c r="O1253" i="3"/>
  <c r="P1253" i="3" s="1"/>
  <c r="O1254" i="3"/>
  <c r="P1254" i="3" s="1"/>
  <c r="O1255" i="3"/>
  <c r="P1255" i="3" s="1"/>
  <c r="O1256" i="3"/>
  <c r="P1256" i="3" s="1"/>
  <c r="O1257" i="3"/>
  <c r="P1257" i="3" s="1"/>
  <c r="O1186" i="3"/>
  <c r="P1186" i="3" s="1"/>
  <c r="O1198" i="3"/>
  <c r="P1198" i="3" s="1"/>
  <c r="O1187" i="3"/>
  <c r="P1187" i="3" s="1"/>
  <c r="O1199" i="3"/>
  <c r="P1199" i="3" s="1"/>
  <c r="O1188" i="3"/>
  <c r="P1188" i="3" s="1"/>
  <c r="O1200" i="3"/>
  <c r="P1200" i="3" s="1"/>
  <c r="O1189" i="3"/>
  <c r="P1189" i="3" s="1"/>
  <c r="O1201" i="3"/>
  <c r="P1201" i="3" s="1"/>
  <c r="O1190" i="3"/>
  <c r="P1190" i="3" s="1"/>
  <c r="O1202" i="3"/>
  <c r="P1202" i="3" s="1"/>
  <c r="O1191" i="3"/>
  <c r="P1191" i="3" s="1"/>
  <c r="O1203" i="3"/>
  <c r="P1203" i="3" s="1"/>
  <c r="O1192" i="3"/>
  <c r="P1192" i="3" s="1"/>
  <c r="O1193" i="3"/>
  <c r="P1193" i="3" s="1"/>
  <c r="O1194" i="3"/>
  <c r="P1194" i="3" s="1"/>
  <c r="O1195" i="3"/>
  <c r="P1195" i="3" s="1"/>
  <c r="O1184" i="3"/>
  <c r="P1184" i="3" s="1"/>
  <c r="O1196" i="3"/>
  <c r="P1196" i="3" s="1"/>
  <c r="O1185" i="3"/>
  <c r="P1185" i="3" s="1"/>
  <c r="O1197" i="3"/>
  <c r="P1197" i="3" s="1"/>
  <c r="Q1102" i="3"/>
  <c r="Q1103" i="3"/>
  <c r="Q1104" i="3"/>
  <c r="Q1105" i="3"/>
  <c r="Q1030" i="3"/>
  <c r="Q1031" i="3"/>
  <c r="Q1028" i="3"/>
  <c r="Q1029" i="3"/>
  <c r="O1024" i="3"/>
  <c r="P1024" i="3" s="1"/>
  <c r="O1025" i="3"/>
  <c r="P1025" i="3" s="1"/>
  <c r="O1026" i="3"/>
  <c r="P1026" i="3" s="1"/>
  <c r="O1027" i="3"/>
  <c r="P1027" i="3" s="1"/>
  <c r="O994" i="3"/>
  <c r="P994" i="3" s="1"/>
  <c r="O995" i="3"/>
  <c r="P995" i="3" s="1"/>
  <c r="O996" i="3"/>
  <c r="P996" i="3" s="1"/>
  <c r="O997" i="3"/>
  <c r="P997" i="3" s="1"/>
  <c r="O998" i="3"/>
  <c r="P998" i="3" s="1"/>
  <c r="O999" i="3"/>
  <c r="P999" i="3" s="1"/>
  <c r="O1000" i="3"/>
  <c r="P1000" i="3" s="1"/>
  <c r="O1001" i="3"/>
  <c r="P1001" i="3" s="1"/>
  <c r="O1002" i="3"/>
  <c r="P1002" i="3" s="1"/>
  <c r="O1003" i="3"/>
  <c r="P1003" i="3" s="1"/>
  <c r="O914" i="3"/>
  <c r="P914" i="3" s="1"/>
  <c r="O915" i="3"/>
  <c r="P915" i="3" s="1"/>
  <c r="O916" i="3"/>
  <c r="P916" i="3" s="1"/>
  <c r="O917" i="3"/>
  <c r="P917" i="3" s="1"/>
  <c r="O910" i="3"/>
  <c r="P910" i="3" s="1"/>
  <c r="O911" i="3"/>
  <c r="P911" i="3" s="1"/>
  <c r="O912" i="3"/>
  <c r="P912" i="3" s="1"/>
  <c r="O913" i="3"/>
  <c r="P913" i="3" s="1"/>
  <c r="O850" i="3"/>
  <c r="P850" i="3" s="1"/>
  <c r="O851" i="3"/>
  <c r="P851" i="3" s="1"/>
  <c r="O840" i="3"/>
  <c r="P840" i="3" s="1"/>
  <c r="O852" i="3"/>
  <c r="P852" i="3" s="1"/>
  <c r="O841" i="3"/>
  <c r="P841" i="3" s="1"/>
  <c r="O853" i="3"/>
  <c r="P853" i="3" s="1"/>
  <c r="O842" i="3"/>
  <c r="P842" i="3" s="1"/>
  <c r="O843" i="3"/>
  <c r="P843" i="3" s="1"/>
  <c r="O844" i="3"/>
  <c r="P844" i="3" s="1"/>
  <c r="O845" i="3"/>
  <c r="P845" i="3" s="1"/>
  <c r="O846" i="3"/>
  <c r="P846" i="3" s="1"/>
  <c r="O847" i="3"/>
  <c r="P847" i="3" s="1"/>
  <c r="O848" i="3"/>
  <c r="P848" i="3" s="1"/>
  <c r="O849" i="3"/>
  <c r="P849" i="3" s="1"/>
  <c r="Q826" i="3"/>
  <c r="Q827" i="3"/>
  <c r="Q816" i="3"/>
  <c r="Q817" i="3"/>
  <c r="Q818" i="3"/>
  <c r="Q819" i="3"/>
  <c r="Q820" i="3"/>
  <c r="Q821" i="3"/>
  <c r="Q822" i="3"/>
  <c r="Q823" i="3"/>
  <c r="Q824" i="3"/>
  <c r="Q825" i="3"/>
  <c r="O639" i="3"/>
  <c r="P639" i="3" s="1"/>
  <c r="O640" i="3"/>
  <c r="P640" i="3" s="1"/>
  <c r="O641" i="3"/>
  <c r="P641" i="3" s="1"/>
  <c r="O642" i="3"/>
  <c r="P642" i="3" s="1"/>
  <c r="O643" i="3"/>
  <c r="P643" i="3" s="1"/>
  <c r="O632" i="3"/>
  <c r="P632" i="3" s="1"/>
  <c r="O644" i="3"/>
  <c r="P644" i="3" s="1"/>
  <c r="O633" i="3"/>
  <c r="P633" i="3" s="1"/>
  <c r="O645" i="3"/>
  <c r="P645" i="3" s="1"/>
  <c r="O634" i="3"/>
  <c r="P634" i="3" s="1"/>
  <c r="O646" i="3"/>
  <c r="P646" i="3" s="1"/>
  <c r="O635" i="3"/>
  <c r="P635" i="3" s="1"/>
  <c r="O647" i="3"/>
  <c r="P647" i="3" s="1"/>
  <c r="O636" i="3"/>
  <c r="P636" i="3" s="1"/>
  <c r="O637" i="3"/>
  <c r="P637" i="3" s="1"/>
  <c r="O638" i="3"/>
  <c r="P638" i="3" s="1"/>
  <c r="O483" i="3"/>
  <c r="P483" i="3" s="1"/>
  <c r="O495" i="3"/>
  <c r="P495" i="3" s="1"/>
  <c r="O484" i="3"/>
  <c r="P484" i="3" s="1"/>
  <c r="O496" i="3"/>
  <c r="P496" i="3" s="1"/>
  <c r="O485" i="3"/>
  <c r="P485" i="3" s="1"/>
  <c r="O497" i="3"/>
  <c r="P497" i="3" s="1"/>
  <c r="O486" i="3"/>
  <c r="P486" i="3" s="1"/>
  <c r="O498" i="3"/>
  <c r="P498" i="3" s="1"/>
  <c r="O487" i="3"/>
  <c r="P487" i="3" s="1"/>
  <c r="O499" i="3"/>
  <c r="P499" i="3" s="1"/>
  <c r="O488" i="3"/>
  <c r="P488" i="3" s="1"/>
  <c r="O500" i="3"/>
  <c r="P500" i="3" s="1"/>
  <c r="O489" i="3"/>
  <c r="P489" i="3" s="1"/>
  <c r="O501" i="3"/>
  <c r="P501" i="3" s="1"/>
  <c r="O490" i="3"/>
  <c r="P490" i="3" s="1"/>
  <c r="O502" i="3"/>
  <c r="P502" i="3" s="1"/>
  <c r="O491" i="3"/>
  <c r="P491" i="3" s="1"/>
  <c r="O503" i="3"/>
  <c r="P503" i="3" s="1"/>
  <c r="O492" i="3"/>
  <c r="P492" i="3" s="1"/>
  <c r="O493" i="3"/>
  <c r="P493" i="3" s="1"/>
  <c r="O494" i="3"/>
  <c r="P494" i="3" s="1"/>
  <c r="O482" i="3"/>
  <c r="P482" i="3" s="1"/>
  <c r="O387" i="3"/>
  <c r="P387" i="3" s="1"/>
  <c r="O388" i="3"/>
  <c r="P388" i="3" s="1"/>
  <c r="O389" i="3"/>
  <c r="P389" i="3" s="1"/>
  <c r="O390" i="3"/>
  <c r="P390" i="3" s="1"/>
  <c r="O391" i="3"/>
  <c r="P391" i="3" s="1"/>
  <c r="O392" i="3"/>
  <c r="P392" i="3" s="1"/>
  <c r="O393" i="3"/>
  <c r="P393" i="3" s="1"/>
  <c r="O382" i="3"/>
  <c r="P382" i="3" s="1"/>
  <c r="O394" i="3"/>
  <c r="P394" i="3" s="1"/>
  <c r="O383" i="3"/>
  <c r="P383" i="3" s="1"/>
  <c r="O395" i="3"/>
  <c r="P395" i="3" s="1"/>
  <c r="O384" i="3"/>
  <c r="P384" i="3" s="1"/>
  <c r="O396" i="3"/>
  <c r="P396" i="3" s="1"/>
  <c r="O385" i="3"/>
  <c r="P385" i="3" s="1"/>
  <c r="O397" i="3"/>
  <c r="P397" i="3" s="1"/>
  <c r="O386" i="3"/>
  <c r="P386" i="3" s="1"/>
  <c r="Q347" i="3"/>
  <c r="Q348" i="3"/>
  <c r="Q349" i="3"/>
  <c r="Q350" i="3"/>
  <c r="Q351" i="3"/>
  <c r="Q342" i="3"/>
  <c r="Q343" i="3"/>
  <c r="Q345" i="3"/>
  <c r="Q346" i="3"/>
  <c r="Q344" i="3"/>
  <c r="O327" i="3"/>
  <c r="P327" i="3" s="1"/>
  <c r="O339" i="3"/>
  <c r="P339" i="3" s="1"/>
  <c r="O316" i="3"/>
  <c r="P316" i="3" s="1"/>
  <c r="O328" i="3"/>
  <c r="P328" i="3" s="1"/>
  <c r="O340" i="3"/>
  <c r="P340" i="3" s="1"/>
  <c r="O317" i="3"/>
  <c r="P317" i="3" s="1"/>
  <c r="O329" i="3"/>
  <c r="P329" i="3" s="1"/>
  <c r="O341" i="3"/>
  <c r="P341" i="3" s="1"/>
  <c r="O318" i="3"/>
  <c r="P318" i="3" s="1"/>
  <c r="O330" i="3"/>
  <c r="P330" i="3" s="1"/>
  <c r="O319" i="3"/>
  <c r="P319" i="3" s="1"/>
  <c r="O331" i="3"/>
  <c r="P331" i="3" s="1"/>
  <c r="O320" i="3"/>
  <c r="P320" i="3" s="1"/>
  <c r="O332" i="3"/>
  <c r="P332" i="3" s="1"/>
  <c r="O321" i="3"/>
  <c r="P321" i="3" s="1"/>
  <c r="O333" i="3"/>
  <c r="P333" i="3" s="1"/>
  <c r="O322" i="3"/>
  <c r="P322" i="3" s="1"/>
  <c r="O334" i="3"/>
  <c r="P334" i="3" s="1"/>
  <c r="O323" i="3"/>
  <c r="P323" i="3" s="1"/>
  <c r="O335" i="3"/>
  <c r="P335" i="3" s="1"/>
  <c r="O324" i="3"/>
  <c r="P324" i="3" s="1"/>
  <c r="O336" i="3"/>
  <c r="P336" i="3" s="1"/>
  <c r="O325" i="3"/>
  <c r="P325" i="3" s="1"/>
  <c r="O337" i="3"/>
  <c r="P337" i="3" s="1"/>
  <c r="O326" i="3"/>
  <c r="P326" i="3" s="1"/>
  <c r="O338" i="3"/>
  <c r="P338" i="3" s="1"/>
  <c r="O291" i="3"/>
  <c r="P291" i="3" s="1"/>
  <c r="O303" i="3"/>
  <c r="P303" i="3" s="1"/>
  <c r="O315" i="3"/>
  <c r="P315" i="3" s="1"/>
  <c r="O292" i="3"/>
  <c r="P292" i="3" s="1"/>
  <c r="O304" i="3"/>
  <c r="P304" i="3" s="1"/>
  <c r="O293" i="3"/>
  <c r="P293" i="3" s="1"/>
  <c r="O305" i="3"/>
  <c r="P305" i="3" s="1"/>
  <c r="O294" i="3"/>
  <c r="P294" i="3" s="1"/>
  <c r="O306" i="3"/>
  <c r="P306" i="3" s="1"/>
  <c r="O295" i="3"/>
  <c r="P295" i="3" s="1"/>
  <c r="O307" i="3"/>
  <c r="P307" i="3" s="1"/>
  <c r="O296" i="3"/>
  <c r="P296" i="3" s="1"/>
  <c r="O308" i="3"/>
  <c r="P308" i="3" s="1"/>
  <c r="O297" i="3"/>
  <c r="P297" i="3" s="1"/>
  <c r="O309" i="3"/>
  <c r="P309" i="3" s="1"/>
  <c r="O298" i="3"/>
  <c r="P298" i="3" s="1"/>
  <c r="O310" i="3"/>
  <c r="P310" i="3" s="1"/>
  <c r="O299" i="3"/>
  <c r="P299" i="3" s="1"/>
  <c r="O311" i="3"/>
  <c r="P311" i="3" s="1"/>
  <c r="O288" i="3"/>
  <c r="P288" i="3" s="1"/>
  <c r="O300" i="3"/>
  <c r="P300" i="3" s="1"/>
  <c r="O312" i="3"/>
  <c r="P312" i="3" s="1"/>
  <c r="O289" i="3"/>
  <c r="P289" i="3" s="1"/>
  <c r="O301" i="3"/>
  <c r="P301" i="3" s="1"/>
  <c r="O313" i="3"/>
  <c r="P313" i="3" s="1"/>
  <c r="O290" i="3"/>
  <c r="P290" i="3" s="1"/>
  <c r="O302" i="3"/>
  <c r="P302" i="3" s="1"/>
  <c r="O314" i="3"/>
  <c r="P314" i="3" s="1"/>
  <c r="O148" i="3"/>
  <c r="P148" i="3" s="1"/>
  <c r="O149" i="3"/>
  <c r="P149" i="3" s="1"/>
  <c r="O150" i="3"/>
  <c r="P150" i="3" s="1"/>
  <c r="O151" i="3"/>
  <c r="P151" i="3" s="1"/>
  <c r="O135" i="3"/>
  <c r="P135" i="3" s="1"/>
  <c r="O136" i="3"/>
  <c r="P136" i="3" s="1"/>
  <c r="O137" i="3"/>
  <c r="P137" i="3" s="1"/>
  <c r="O132" i="3"/>
  <c r="P132" i="3" s="1"/>
  <c r="O133" i="3"/>
  <c r="P133" i="3" s="1"/>
  <c r="O134" i="3"/>
  <c r="P134" i="3" s="1"/>
  <c r="O32" i="3"/>
  <c r="P32" i="3" s="1"/>
  <c r="O39" i="3"/>
  <c r="P39" i="3" s="1"/>
  <c r="O51" i="3"/>
  <c r="P51" i="3" s="1"/>
  <c r="O40" i="3"/>
  <c r="P40" i="3" s="1"/>
  <c r="O52" i="3"/>
  <c r="P52" i="3" s="1"/>
  <c r="O41" i="3"/>
  <c r="P41" i="3" s="1"/>
  <c r="O53" i="3"/>
  <c r="P53" i="3" s="1"/>
  <c r="O42" i="3"/>
  <c r="P42" i="3" s="1"/>
  <c r="O54" i="3"/>
  <c r="P54" i="3" s="1"/>
  <c r="O43" i="3"/>
  <c r="P43" i="3" s="1"/>
  <c r="O55" i="3"/>
  <c r="P55" i="3" s="1"/>
  <c r="O44" i="3"/>
  <c r="P44" i="3" s="1"/>
  <c r="O33" i="3"/>
  <c r="P33" i="3" s="1"/>
  <c r="O45" i="3"/>
  <c r="P45" i="3" s="1"/>
  <c r="O34" i="3"/>
  <c r="P34" i="3" s="1"/>
  <c r="O46" i="3"/>
  <c r="P46" i="3" s="1"/>
  <c r="O35" i="3"/>
  <c r="P35" i="3" s="1"/>
  <c r="O47" i="3"/>
  <c r="P47" i="3" s="1"/>
  <c r="O36" i="3"/>
  <c r="P36" i="3" s="1"/>
  <c r="O48" i="3"/>
  <c r="P48" i="3" s="1"/>
  <c r="O37" i="3"/>
  <c r="P37" i="3" s="1"/>
  <c r="O49" i="3"/>
  <c r="P49" i="3" s="1"/>
  <c r="O38" i="3"/>
  <c r="P38" i="3" s="1"/>
  <c r="O50" i="3"/>
  <c r="P50" i="3" s="1"/>
  <c r="O1823" i="3"/>
  <c r="P1823" i="3" s="1"/>
  <c r="O1811" i="3"/>
  <c r="P1811" i="3" s="1"/>
  <c r="O1799" i="3"/>
  <c r="P1799" i="3" s="1"/>
  <c r="O1787" i="3"/>
  <c r="P1787" i="3" s="1"/>
  <c r="O1775" i="3"/>
  <c r="P1775" i="3" s="1"/>
  <c r="O1727" i="3"/>
  <c r="P1727" i="3" s="1"/>
  <c r="E10" i="6"/>
  <c r="E9" i="6" s="1"/>
  <c r="E8" i="6" s="1"/>
  <c r="E7" i="6" s="1"/>
  <c r="E11" i="6"/>
  <c r="E15" i="6"/>
  <c r="E14" i="6" s="1"/>
  <c r="E13" i="6" s="1"/>
  <c r="E12" i="6" s="1"/>
  <c r="F17" i="6"/>
  <c r="R12" i="16" l="1"/>
  <c r="R11" i="16"/>
  <c r="R10" i="16" s="1"/>
  <c r="R9" i="16" s="1"/>
  <c r="R8" i="16" s="1"/>
  <c r="R17" i="16" s="1"/>
  <c r="T11" i="16"/>
  <c r="T10" i="16" s="1"/>
  <c r="T9" i="16" s="1"/>
  <c r="T8" i="16" s="1"/>
  <c r="T17" i="16" s="1"/>
  <c r="T12" i="16"/>
  <c r="Z12" i="16"/>
  <c r="Z17" i="16" s="1"/>
  <c r="AA12" i="16"/>
  <c r="T16" i="16"/>
  <c r="T15" i="16" s="1"/>
  <c r="T14" i="16" s="1"/>
  <c r="T13" i="16" s="1"/>
  <c r="AA16" i="16"/>
  <c r="AA15" i="16" s="1"/>
  <c r="AA14" i="16" s="1"/>
  <c r="AA13" i="16" s="1"/>
  <c r="AA11" i="16"/>
  <c r="AA10" i="16" s="1"/>
  <c r="AA9" i="16" s="1"/>
  <c r="AA8" i="16" s="1"/>
  <c r="Y17" i="16"/>
  <c r="S16" i="16"/>
  <c r="S15" i="16" s="1"/>
  <c r="S14" i="16" s="1"/>
  <c r="S13" i="16" s="1"/>
  <c r="S12" i="16"/>
  <c r="S11" i="16"/>
  <c r="S10" i="16" s="1"/>
  <c r="S9" i="16" s="1"/>
  <c r="S8" i="16" s="1"/>
  <c r="E17" i="11"/>
  <c r="E17" i="6"/>
  <c r="F17" i="11"/>
  <c r="D17" i="11"/>
  <c r="S17" i="16" l="1"/>
  <c r="AA17" i="16"/>
  <c r="I3" i="2" l="1"/>
  <c r="N3" i="2" s="1"/>
  <c r="J3" i="2"/>
  <c r="O3" i="2" s="1"/>
  <c r="K3" i="2"/>
  <c r="P3" i="2" s="1"/>
  <c r="L3" i="2"/>
  <c r="Q3" i="2" s="1"/>
  <c r="I4" i="2"/>
  <c r="N4" i="2" s="1"/>
  <c r="J4" i="2"/>
  <c r="O4" i="2" s="1"/>
  <c r="K4" i="2"/>
  <c r="P4" i="2" s="1"/>
  <c r="L4" i="2"/>
  <c r="Q4" i="2" s="1"/>
  <c r="I5" i="2"/>
  <c r="N5" i="2" s="1"/>
  <c r="J5" i="2"/>
  <c r="O5" i="2" s="1"/>
  <c r="K5" i="2"/>
  <c r="P5" i="2" s="1"/>
  <c r="L5" i="2"/>
  <c r="Q5" i="2" s="1"/>
  <c r="I6" i="2"/>
  <c r="N6" i="2" s="1"/>
  <c r="J6" i="2"/>
  <c r="O6" i="2" s="1"/>
  <c r="K6" i="2"/>
  <c r="P6" i="2" s="1"/>
  <c r="L6" i="2"/>
  <c r="Q6" i="2" s="1"/>
  <c r="I7" i="2"/>
  <c r="N7" i="2" s="1"/>
  <c r="J7" i="2"/>
  <c r="O7" i="2" s="1"/>
  <c r="K7" i="2"/>
  <c r="P7" i="2" s="1"/>
  <c r="L7" i="2"/>
  <c r="Q7" i="2" s="1"/>
  <c r="I8" i="2"/>
  <c r="N8" i="2" s="1"/>
  <c r="J8" i="2"/>
  <c r="O8" i="2" s="1"/>
  <c r="K8" i="2"/>
  <c r="P8" i="2" s="1"/>
  <c r="L8" i="2"/>
  <c r="Q8" i="2" s="1"/>
  <c r="I9" i="2"/>
  <c r="N9" i="2" s="1"/>
  <c r="J9" i="2"/>
  <c r="O9" i="2" s="1"/>
  <c r="K9" i="2"/>
  <c r="P9" i="2" s="1"/>
  <c r="L9" i="2"/>
  <c r="Q9" i="2" s="1"/>
  <c r="I10" i="2"/>
  <c r="N10" i="2" s="1"/>
  <c r="J10" i="2"/>
  <c r="O10" i="2" s="1"/>
  <c r="K10" i="2"/>
  <c r="P10" i="2" s="1"/>
  <c r="L10" i="2"/>
  <c r="Q10" i="2" s="1"/>
  <c r="I11" i="2"/>
  <c r="N11" i="2" s="1"/>
  <c r="J11" i="2"/>
  <c r="O11" i="2" s="1"/>
  <c r="K11" i="2"/>
  <c r="P11" i="2" s="1"/>
  <c r="L11" i="2"/>
  <c r="Q11" i="2" s="1"/>
  <c r="I12" i="2"/>
  <c r="N12" i="2" s="1"/>
  <c r="J12" i="2"/>
  <c r="O12" i="2" s="1"/>
  <c r="K12" i="2"/>
  <c r="P12" i="2" s="1"/>
  <c r="L12" i="2"/>
  <c r="Q12" i="2" s="1"/>
  <c r="I13" i="2"/>
  <c r="N13" i="2" s="1"/>
  <c r="J13" i="2"/>
  <c r="O13" i="2" s="1"/>
  <c r="K13" i="2"/>
  <c r="P13" i="2" s="1"/>
  <c r="L13" i="2"/>
  <c r="Q13" i="2" s="1"/>
  <c r="I14" i="2"/>
  <c r="N14" i="2" s="1"/>
  <c r="J14" i="2"/>
  <c r="O14" i="2" s="1"/>
  <c r="K14" i="2"/>
  <c r="P14" i="2" s="1"/>
  <c r="L14" i="2"/>
  <c r="Q14" i="2" s="1"/>
  <c r="I15" i="2"/>
  <c r="N15" i="2" s="1"/>
  <c r="J15" i="2"/>
  <c r="O15" i="2" s="1"/>
  <c r="K15" i="2"/>
  <c r="P15" i="2" s="1"/>
  <c r="L15" i="2"/>
  <c r="Q15" i="2" s="1"/>
  <c r="I16" i="2"/>
  <c r="N16" i="2" s="1"/>
  <c r="J16" i="2"/>
  <c r="O16" i="2" s="1"/>
  <c r="K16" i="2"/>
  <c r="P16" i="2" s="1"/>
  <c r="L16" i="2"/>
  <c r="Q16" i="2" s="1"/>
  <c r="I17" i="2"/>
  <c r="N17" i="2" s="1"/>
  <c r="J17" i="2"/>
  <c r="O17" i="2" s="1"/>
  <c r="K17" i="2"/>
  <c r="P17" i="2" s="1"/>
  <c r="L17" i="2"/>
  <c r="Q17" i="2" s="1"/>
  <c r="I18" i="2"/>
  <c r="N18" i="2" s="1"/>
  <c r="J18" i="2"/>
  <c r="O18" i="2" s="1"/>
  <c r="K18" i="2"/>
  <c r="P18" i="2" s="1"/>
  <c r="L18" i="2"/>
  <c r="Q18" i="2" s="1"/>
  <c r="I19" i="2"/>
  <c r="N19" i="2" s="1"/>
  <c r="J19" i="2"/>
  <c r="O19" i="2" s="1"/>
  <c r="K19" i="2"/>
  <c r="P19" i="2" s="1"/>
  <c r="L19" i="2"/>
  <c r="Q19" i="2" s="1"/>
  <c r="I20" i="2"/>
  <c r="N20" i="2" s="1"/>
  <c r="J20" i="2"/>
  <c r="O20" i="2" s="1"/>
  <c r="K20" i="2"/>
  <c r="P20" i="2" s="1"/>
  <c r="L20" i="2"/>
  <c r="Q20" i="2" s="1"/>
  <c r="I21" i="2"/>
  <c r="N21" i="2" s="1"/>
  <c r="J21" i="2"/>
  <c r="O21" i="2" s="1"/>
  <c r="K21" i="2"/>
  <c r="P21" i="2" s="1"/>
  <c r="L21" i="2"/>
  <c r="Q21" i="2" s="1"/>
  <c r="I22" i="2"/>
  <c r="N22" i="2" s="1"/>
  <c r="J22" i="2"/>
  <c r="O22" i="2" s="1"/>
  <c r="K22" i="2"/>
  <c r="P22" i="2" s="1"/>
  <c r="L22" i="2"/>
  <c r="Q22" i="2" s="1"/>
  <c r="I23" i="2"/>
  <c r="N23" i="2" s="1"/>
  <c r="J23" i="2"/>
  <c r="O23" i="2" s="1"/>
  <c r="K23" i="2"/>
  <c r="P23" i="2" s="1"/>
  <c r="L23" i="2"/>
  <c r="Q23" i="2" s="1"/>
  <c r="I24" i="2"/>
  <c r="N24" i="2" s="1"/>
  <c r="J24" i="2"/>
  <c r="O24" i="2" s="1"/>
  <c r="K24" i="2"/>
  <c r="P24" i="2" s="1"/>
  <c r="L24" i="2"/>
  <c r="Q24" i="2" s="1"/>
  <c r="I25" i="2"/>
  <c r="N25" i="2" s="1"/>
  <c r="J25" i="2"/>
  <c r="O25" i="2" s="1"/>
  <c r="K25" i="2"/>
  <c r="P25" i="2" s="1"/>
  <c r="L25" i="2"/>
  <c r="Q25" i="2" s="1"/>
  <c r="I26" i="2"/>
  <c r="N26" i="2" s="1"/>
  <c r="J26" i="2"/>
  <c r="O26" i="2" s="1"/>
  <c r="K26" i="2"/>
  <c r="P26" i="2" s="1"/>
  <c r="L26" i="2"/>
  <c r="Q26" i="2" s="1"/>
  <c r="I27" i="2"/>
  <c r="N27" i="2" s="1"/>
  <c r="J27" i="2"/>
  <c r="O27" i="2" s="1"/>
  <c r="K27" i="2"/>
  <c r="P27" i="2" s="1"/>
  <c r="L27" i="2"/>
  <c r="Q27" i="2" s="1"/>
  <c r="I28" i="2"/>
  <c r="N28" i="2" s="1"/>
  <c r="J28" i="2"/>
  <c r="O28" i="2" s="1"/>
  <c r="K28" i="2"/>
  <c r="P28" i="2" s="1"/>
  <c r="L28" i="2"/>
  <c r="Q28" i="2" s="1"/>
  <c r="I29" i="2"/>
  <c r="N29" i="2" s="1"/>
  <c r="J29" i="2"/>
  <c r="O29" i="2" s="1"/>
  <c r="K29" i="2"/>
  <c r="P29" i="2" s="1"/>
  <c r="L29" i="2"/>
  <c r="Q29" i="2" s="1"/>
  <c r="I30" i="2"/>
  <c r="N30" i="2" s="1"/>
  <c r="J30" i="2"/>
  <c r="O30" i="2" s="1"/>
  <c r="K30" i="2"/>
  <c r="P30" i="2" s="1"/>
  <c r="L30" i="2"/>
  <c r="Q30" i="2" s="1"/>
  <c r="I31" i="2"/>
  <c r="N31" i="2" s="1"/>
  <c r="J31" i="2"/>
  <c r="O31" i="2" s="1"/>
  <c r="K31" i="2"/>
  <c r="P31" i="2" s="1"/>
  <c r="L31" i="2"/>
  <c r="Q31" i="2" s="1"/>
  <c r="I32" i="2"/>
  <c r="N32" i="2" s="1"/>
  <c r="J32" i="2"/>
  <c r="O32" i="2" s="1"/>
  <c r="K32" i="2"/>
  <c r="P32" i="2" s="1"/>
  <c r="L32" i="2"/>
  <c r="Q32" i="2" s="1"/>
  <c r="I33" i="2"/>
  <c r="N33" i="2" s="1"/>
  <c r="J33" i="2"/>
  <c r="O33" i="2" s="1"/>
  <c r="K33" i="2"/>
  <c r="P33" i="2" s="1"/>
  <c r="L33" i="2"/>
  <c r="Q33" i="2" s="1"/>
  <c r="I34" i="2"/>
  <c r="N34" i="2" s="1"/>
  <c r="J34" i="2"/>
  <c r="O34" i="2" s="1"/>
  <c r="K34" i="2"/>
  <c r="P34" i="2" s="1"/>
  <c r="L34" i="2"/>
  <c r="Q34" i="2" s="1"/>
  <c r="I35" i="2"/>
  <c r="N35" i="2" s="1"/>
  <c r="J35" i="2"/>
  <c r="O35" i="2" s="1"/>
  <c r="K35" i="2"/>
  <c r="P35" i="2" s="1"/>
  <c r="L35" i="2"/>
  <c r="Q35" i="2" s="1"/>
  <c r="I36" i="2"/>
  <c r="N36" i="2" s="1"/>
  <c r="J36" i="2"/>
  <c r="O36" i="2" s="1"/>
  <c r="K36" i="2"/>
  <c r="P36" i="2" s="1"/>
  <c r="L36" i="2"/>
  <c r="Q36" i="2" s="1"/>
  <c r="I37" i="2"/>
  <c r="N37" i="2" s="1"/>
  <c r="J37" i="2"/>
  <c r="O37" i="2" s="1"/>
  <c r="K37" i="2"/>
  <c r="P37" i="2" s="1"/>
  <c r="L37" i="2"/>
  <c r="Q37" i="2" s="1"/>
  <c r="I38" i="2"/>
  <c r="N38" i="2" s="1"/>
  <c r="J38" i="2"/>
  <c r="O38" i="2" s="1"/>
  <c r="K38" i="2"/>
  <c r="P38" i="2" s="1"/>
  <c r="L38" i="2"/>
  <c r="Q38" i="2" s="1"/>
  <c r="I39" i="2"/>
  <c r="N39" i="2" s="1"/>
  <c r="J39" i="2"/>
  <c r="O39" i="2" s="1"/>
  <c r="K39" i="2"/>
  <c r="P39" i="2" s="1"/>
  <c r="L39" i="2"/>
  <c r="Q39" i="2" s="1"/>
  <c r="I40" i="2"/>
  <c r="N40" i="2" s="1"/>
  <c r="J40" i="2"/>
  <c r="O40" i="2" s="1"/>
  <c r="K40" i="2"/>
  <c r="P40" i="2" s="1"/>
  <c r="L40" i="2"/>
  <c r="Q40" i="2" s="1"/>
  <c r="I41" i="2"/>
  <c r="N41" i="2" s="1"/>
  <c r="J41" i="2"/>
  <c r="O41" i="2" s="1"/>
  <c r="K41" i="2"/>
  <c r="P41" i="2" s="1"/>
  <c r="L41" i="2"/>
  <c r="Q41" i="2" s="1"/>
  <c r="I42" i="2"/>
  <c r="N42" i="2" s="1"/>
  <c r="J42" i="2"/>
  <c r="O42" i="2" s="1"/>
  <c r="K42" i="2"/>
  <c r="P42" i="2" s="1"/>
  <c r="L42" i="2"/>
  <c r="Q42" i="2" s="1"/>
  <c r="I43" i="2"/>
  <c r="N43" i="2" s="1"/>
  <c r="J43" i="2"/>
  <c r="O43" i="2" s="1"/>
  <c r="K43" i="2"/>
  <c r="P43" i="2" s="1"/>
  <c r="L43" i="2"/>
  <c r="Q43" i="2" s="1"/>
  <c r="I44" i="2"/>
  <c r="N44" i="2" s="1"/>
  <c r="J44" i="2"/>
  <c r="O44" i="2" s="1"/>
  <c r="K44" i="2"/>
  <c r="P44" i="2" s="1"/>
  <c r="L44" i="2"/>
  <c r="Q44" i="2" s="1"/>
  <c r="I45" i="2"/>
  <c r="N45" i="2" s="1"/>
  <c r="J45" i="2"/>
  <c r="O45" i="2" s="1"/>
  <c r="K45" i="2"/>
  <c r="P45" i="2" s="1"/>
  <c r="L45" i="2"/>
  <c r="Q45" i="2" s="1"/>
  <c r="I46" i="2"/>
  <c r="N46" i="2" s="1"/>
  <c r="J46" i="2"/>
  <c r="O46" i="2" s="1"/>
  <c r="K46" i="2"/>
  <c r="P46" i="2" s="1"/>
  <c r="L46" i="2"/>
  <c r="Q46" i="2" s="1"/>
  <c r="I47" i="2"/>
  <c r="N47" i="2" s="1"/>
  <c r="J47" i="2"/>
  <c r="O47" i="2" s="1"/>
  <c r="K47" i="2"/>
  <c r="P47" i="2" s="1"/>
  <c r="L47" i="2"/>
  <c r="Q47" i="2" s="1"/>
  <c r="I48" i="2"/>
  <c r="N48" i="2" s="1"/>
  <c r="J48" i="2"/>
  <c r="O48" i="2" s="1"/>
  <c r="K48" i="2"/>
  <c r="P48" i="2" s="1"/>
  <c r="L48" i="2"/>
  <c r="Q48" i="2" s="1"/>
  <c r="I49" i="2"/>
  <c r="N49" i="2" s="1"/>
  <c r="J49" i="2"/>
  <c r="O49" i="2" s="1"/>
  <c r="K49" i="2"/>
  <c r="P49" i="2" s="1"/>
  <c r="L49" i="2"/>
  <c r="Q49" i="2" s="1"/>
  <c r="I50" i="2"/>
  <c r="N50" i="2" s="1"/>
  <c r="J50" i="2"/>
  <c r="O50" i="2" s="1"/>
  <c r="K50" i="2"/>
  <c r="P50" i="2" s="1"/>
  <c r="L50" i="2"/>
  <c r="Q50" i="2" s="1"/>
  <c r="I51" i="2"/>
  <c r="N51" i="2" s="1"/>
  <c r="J51" i="2"/>
  <c r="O51" i="2" s="1"/>
  <c r="K51" i="2"/>
  <c r="P51" i="2" s="1"/>
  <c r="L51" i="2"/>
  <c r="Q51" i="2" s="1"/>
  <c r="I52" i="2"/>
  <c r="N52" i="2" s="1"/>
  <c r="J52" i="2"/>
  <c r="O52" i="2" s="1"/>
  <c r="K52" i="2"/>
  <c r="P52" i="2" s="1"/>
  <c r="L52" i="2"/>
  <c r="Q52" i="2" s="1"/>
  <c r="I53" i="2"/>
  <c r="N53" i="2" s="1"/>
  <c r="J53" i="2"/>
  <c r="O53" i="2" s="1"/>
  <c r="K53" i="2"/>
  <c r="P53" i="2" s="1"/>
  <c r="L53" i="2"/>
  <c r="Q53" i="2" s="1"/>
  <c r="I54" i="2"/>
  <c r="N54" i="2" s="1"/>
  <c r="J54" i="2"/>
  <c r="O54" i="2" s="1"/>
  <c r="K54" i="2"/>
  <c r="P54" i="2" s="1"/>
  <c r="L54" i="2"/>
  <c r="Q54" i="2" s="1"/>
  <c r="I55" i="2"/>
  <c r="N55" i="2" s="1"/>
  <c r="J55" i="2"/>
  <c r="O55" i="2" s="1"/>
  <c r="K55" i="2"/>
  <c r="P55" i="2" s="1"/>
  <c r="L55" i="2"/>
  <c r="Q55" i="2" s="1"/>
  <c r="I56" i="2"/>
  <c r="N56" i="2" s="1"/>
  <c r="J56" i="2"/>
  <c r="O56" i="2" s="1"/>
  <c r="K56" i="2"/>
  <c r="P56" i="2" s="1"/>
  <c r="L56" i="2"/>
  <c r="Q56" i="2" s="1"/>
  <c r="I57" i="2"/>
  <c r="N57" i="2" s="1"/>
  <c r="J57" i="2"/>
  <c r="O57" i="2" s="1"/>
  <c r="K57" i="2"/>
  <c r="P57" i="2" s="1"/>
  <c r="L57" i="2"/>
  <c r="Q57" i="2" s="1"/>
  <c r="I58" i="2"/>
  <c r="N58" i="2" s="1"/>
  <c r="J58" i="2"/>
  <c r="O58" i="2" s="1"/>
  <c r="K58" i="2"/>
  <c r="P58" i="2" s="1"/>
  <c r="L58" i="2"/>
  <c r="Q58" i="2" s="1"/>
  <c r="I59" i="2"/>
  <c r="N59" i="2" s="1"/>
  <c r="J59" i="2"/>
  <c r="O59" i="2" s="1"/>
  <c r="K59" i="2"/>
  <c r="P59" i="2" s="1"/>
  <c r="L59" i="2"/>
  <c r="Q59" i="2" s="1"/>
  <c r="I60" i="2"/>
  <c r="N60" i="2" s="1"/>
  <c r="J60" i="2"/>
  <c r="O60" i="2" s="1"/>
  <c r="K60" i="2"/>
  <c r="P60" i="2" s="1"/>
  <c r="L60" i="2"/>
  <c r="Q60" i="2" s="1"/>
  <c r="I61" i="2"/>
  <c r="N61" i="2" s="1"/>
  <c r="J61" i="2"/>
  <c r="O61" i="2" s="1"/>
  <c r="K61" i="2"/>
  <c r="P61" i="2" s="1"/>
  <c r="L61" i="2"/>
  <c r="Q61" i="2" s="1"/>
  <c r="I62" i="2"/>
  <c r="N62" i="2" s="1"/>
  <c r="J62" i="2"/>
  <c r="O62" i="2" s="1"/>
  <c r="K62" i="2"/>
  <c r="P62" i="2" s="1"/>
  <c r="L62" i="2"/>
  <c r="Q62" i="2" s="1"/>
  <c r="I63" i="2"/>
  <c r="N63" i="2" s="1"/>
  <c r="J63" i="2"/>
  <c r="O63" i="2" s="1"/>
  <c r="K63" i="2"/>
  <c r="P63" i="2" s="1"/>
  <c r="L63" i="2"/>
  <c r="Q63" i="2" s="1"/>
  <c r="I64" i="2"/>
  <c r="N64" i="2" s="1"/>
  <c r="J64" i="2"/>
  <c r="O64" i="2" s="1"/>
  <c r="K64" i="2"/>
  <c r="P64" i="2" s="1"/>
  <c r="L64" i="2"/>
  <c r="Q64" i="2" s="1"/>
  <c r="I65" i="2"/>
  <c r="N65" i="2" s="1"/>
  <c r="J65" i="2"/>
  <c r="O65" i="2" s="1"/>
  <c r="K65" i="2"/>
  <c r="P65" i="2" s="1"/>
  <c r="L65" i="2"/>
  <c r="Q65" i="2" s="1"/>
  <c r="I66" i="2"/>
  <c r="N66" i="2" s="1"/>
  <c r="J66" i="2"/>
  <c r="O66" i="2" s="1"/>
  <c r="K66" i="2"/>
  <c r="P66" i="2" s="1"/>
  <c r="L66" i="2"/>
  <c r="Q66" i="2" s="1"/>
  <c r="I67" i="2"/>
  <c r="N67" i="2" s="1"/>
  <c r="J67" i="2"/>
  <c r="O67" i="2" s="1"/>
  <c r="K67" i="2"/>
  <c r="P67" i="2" s="1"/>
  <c r="L67" i="2"/>
  <c r="Q67" i="2" s="1"/>
  <c r="I68" i="2"/>
  <c r="N68" i="2" s="1"/>
  <c r="J68" i="2"/>
  <c r="O68" i="2" s="1"/>
  <c r="K68" i="2"/>
  <c r="P68" i="2" s="1"/>
  <c r="L68" i="2"/>
  <c r="Q68" i="2" s="1"/>
  <c r="I69" i="2"/>
  <c r="N69" i="2" s="1"/>
  <c r="J69" i="2"/>
  <c r="O69" i="2" s="1"/>
  <c r="K69" i="2"/>
  <c r="P69" i="2" s="1"/>
  <c r="L69" i="2"/>
  <c r="Q69" i="2" s="1"/>
  <c r="I70" i="2"/>
  <c r="N70" i="2" s="1"/>
  <c r="J70" i="2"/>
  <c r="O70" i="2" s="1"/>
  <c r="K70" i="2"/>
  <c r="P70" i="2" s="1"/>
  <c r="L70" i="2"/>
  <c r="Q70" i="2" s="1"/>
  <c r="I71" i="2"/>
  <c r="N71" i="2" s="1"/>
  <c r="J71" i="2"/>
  <c r="O71" i="2" s="1"/>
  <c r="K71" i="2"/>
  <c r="P71" i="2" s="1"/>
  <c r="L71" i="2"/>
  <c r="Q71" i="2" s="1"/>
  <c r="I72" i="2"/>
  <c r="N72" i="2" s="1"/>
  <c r="J72" i="2"/>
  <c r="O72" i="2" s="1"/>
  <c r="K72" i="2"/>
  <c r="P72" i="2" s="1"/>
  <c r="L72" i="2"/>
  <c r="Q72" i="2" s="1"/>
  <c r="I73" i="2"/>
  <c r="N73" i="2" s="1"/>
  <c r="J73" i="2"/>
  <c r="O73" i="2" s="1"/>
  <c r="K73" i="2"/>
  <c r="P73" i="2" s="1"/>
  <c r="L73" i="2"/>
  <c r="Q73" i="2" s="1"/>
  <c r="I74" i="2"/>
  <c r="N74" i="2" s="1"/>
  <c r="J74" i="2"/>
  <c r="O74" i="2" s="1"/>
  <c r="K74" i="2"/>
  <c r="P74" i="2" s="1"/>
  <c r="L74" i="2"/>
  <c r="Q74" i="2" s="1"/>
  <c r="I75" i="2"/>
  <c r="N75" i="2" s="1"/>
  <c r="J75" i="2"/>
  <c r="O75" i="2" s="1"/>
  <c r="K75" i="2"/>
  <c r="P75" i="2" s="1"/>
  <c r="L75" i="2"/>
  <c r="Q75" i="2" s="1"/>
  <c r="I76" i="2"/>
  <c r="N76" i="2" s="1"/>
  <c r="J76" i="2"/>
  <c r="O76" i="2" s="1"/>
  <c r="K76" i="2"/>
  <c r="P76" i="2" s="1"/>
  <c r="L76" i="2"/>
  <c r="Q76" i="2" s="1"/>
  <c r="I77" i="2"/>
  <c r="N77" i="2" s="1"/>
  <c r="J77" i="2"/>
  <c r="O77" i="2" s="1"/>
  <c r="K77" i="2"/>
  <c r="P77" i="2" s="1"/>
  <c r="L77" i="2"/>
  <c r="Q77" i="2" s="1"/>
  <c r="I78" i="2"/>
  <c r="N78" i="2" s="1"/>
  <c r="J78" i="2"/>
  <c r="O78" i="2" s="1"/>
  <c r="K78" i="2"/>
  <c r="P78" i="2" s="1"/>
  <c r="L78" i="2"/>
  <c r="Q78" i="2" s="1"/>
  <c r="I79" i="2"/>
  <c r="N79" i="2" s="1"/>
  <c r="J79" i="2"/>
  <c r="O79" i="2" s="1"/>
  <c r="K79" i="2"/>
  <c r="P79" i="2" s="1"/>
  <c r="L79" i="2"/>
  <c r="Q79" i="2" s="1"/>
  <c r="I80" i="2"/>
  <c r="N80" i="2" s="1"/>
  <c r="J80" i="2"/>
  <c r="O80" i="2" s="1"/>
  <c r="K80" i="2"/>
  <c r="P80" i="2" s="1"/>
  <c r="L80" i="2"/>
  <c r="Q80" i="2" s="1"/>
  <c r="I81" i="2"/>
  <c r="N81" i="2" s="1"/>
  <c r="J81" i="2"/>
  <c r="O81" i="2" s="1"/>
  <c r="K81" i="2"/>
  <c r="P81" i="2" s="1"/>
  <c r="L81" i="2"/>
  <c r="Q81" i="2" s="1"/>
  <c r="I82" i="2"/>
  <c r="N82" i="2" s="1"/>
  <c r="J82" i="2"/>
  <c r="O82" i="2" s="1"/>
  <c r="K82" i="2"/>
  <c r="P82" i="2" s="1"/>
  <c r="L82" i="2"/>
  <c r="Q82" i="2" s="1"/>
  <c r="I83" i="2"/>
  <c r="N83" i="2" s="1"/>
  <c r="J83" i="2"/>
  <c r="O83" i="2" s="1"/>
  <c r="K83" i="2"/>
  <c r="P83" i="2" s="1"/>
  <c r="L83" i="2"/>
  <c r="Q83" i="2" s="1"/>
  <c r="I84" i="2"/>
  <c r="N84" i="2" s="1"/>
  <c r="J84" i="2"/>
  <c r="O84" i="2" s="1"/>
  <c r="K84" i="2"/>
  <c r="P84" i="2" s="1"/>
  <c r="L84" i="2"/>
  <c r="Q84" i="2" s="1"/>
  <c r="I85" i="2"/>
  <c r="N85" i="2" s="1"/>
  <c r="J85" i="2"/>
  <c r="O85" i="2" s="1"/>
  <c r="K85" i="2"/>
  <c r="P85" i="2" s="1"/>
  <c r="L85" i="2"/>
  <c r="Q85" i="2" s="1"/>
  <c r="I86" i="2"/>
  <c r="N86" i="2" s="1"/>
  <c r="J86" i="2"/>
  <c r="O86" i="2" s="1"/>
  <c r="K86" i="2"/>
  <c r="P86" i="2" s="1"/>
  <c r="L86" i="2"/>
  <c r="Q86" i="2" s="1"/>
  <c r="I87" i="2"/>
  <c r="N87" i="2" s="1"/>
  <c r="J87" i="2"/>
  <c r="O87" i="2" s="1"/>
  <c r="K87" i="2"/>
  <c r="P87" i="2" s="1"/>
  <c r="L87" i="2"/>
  <c r="Q87" i="2" s="1"/>
  <c r="I88" i="2"/>
  <c r="N88" i="2" s="1"/>
  <c r="J88" i="2"/>
  <c r="O88" i="2" s="1"/>
  <c r="K88" i="2"/>
  <c r="P88" i="2" s="1"/>
  <c r="L88" i="2"/>
  <c r="Q88" i="2" s="1"/>
  <c r="I89" i="2"/>
  <c r="N89" i="2" s="1"/>
  <c r="J89" i="2"/>
  <c r="O89" i="2" s="1"/>
  <c r="K89" i="2"/>
  <c r="P89" i="2" s="1"/>
  <c r="L89" i="2"/>
  <c r="Q89" i="2" s="1"/>
  <c r="I90" i="2"/>
  <c r="N90" i="2" s="1"/>
  <c r="J90" i="2"/>
  <c r="O90" i="2" s="1"/>
  <c r="K90" i="2"/>
  <c r="P90" i="2" s="1"/>
  <c r="L90" i="2"/>
  <c r="Q90" i="2" s="1"/>
  <c r="I91" i="2"/>
  <c r="N91" i="2" s="1"/>
  <c r="J91" i="2"/>
  <c r="O91" i="2" s="1"/>
  <c r="K91" i="2"/>
  <c r="P91" i="2" s="1"/>
  <c r="L91" i="2"/>
  <c r="Q91" i="2" s="1"/>
  <c r="I92" i="2"/>
  <c r="N92" i="2" s="1"/>
  <c r="J92" i="2"/>
  <c r="O92" i="2" s="1"/>
  <c r="K92" i="2"/>
  <c r="P92" i="2" s="1"/>
  <c r="L92" i="2"/>
  <c r="Q92" i="2" s="1"/>
  <c r="I93" i="2"/>
  <c r="N93" i="2" s="1"/>
  <c r="J93" i="2"/>
  <c r="O93" i="2" s="1"/>
  <c r="K93" i="2"/>
  <c r="P93" i="2" s="1"/>
  <c r="L93" i="2"/>
  <c r="Q93" i="2" s="1"/>
  <c r="I94" i="2"/>
  <c r="N94" i="2" s="1"/>
  <c r="J94" i="2"/>
  <c r="O94" i="2" s="1"/>
  <c r="K94" i="2"/>
  <c r="P94" i="2" s="1"/>
  <c r="L94" i="2"/>
  <c r="Q94" i="2" s="1"/>
  <c r="I95" i="2"/>
  <c r="N95" i="2" s="1"/>
  <c r="J95" i="2"/>
  <c r="O95" i="2" s="1"/>
  <c r="K95" i="2"/>
  <c r="P95" i="2" s="1"/>
  <c r="L95" i="2"/>
  <c r="Q95" i="2" s="1"/>
  <c r="I96" i="2"/>
  <c r="N96" i="2" s="1"/>
  <c r="J96" i="2"/>
  <c r="O96" i="2" s="1"/>
  <c r="K96" i="2"/>
  <c r="P96" i="2" s="1"/>
  <c r="L96" i="2"/>
  <c r="Q96" i="2" s="1"/>
  <c r="I97" i="2"/>
  <c r="N97" i="2" s="1"/>
  <c r="J97" i="2"/>
  <c r="O97" i="2" s="1"/>
  <c r="K97" i="2"/>
  <c r="P97" i="2" s="1"/>
  <c r="L97" i="2"/>
  <c r="Q97" i="2" s="1"/>
  <c r="I98" i="2"/>
  <c r="N98" i="2" s="1"/>
  <c r="J98" i="2"/>
  <c r="O98" i="2" s="1"/>
  <c r="K98" i="2"/>
  <c r="P98" i="2" s="1"/>
  <c r="L98" i="2"/>
  <c r="Q98" i="2" s="1"/>
  <c r="I99" i="2"/>
  <c r="N99" i="2" s="1"/>
  <c r="J99" i="2"/>
  <c r="O99" i="2" s="1"/>
  <c r="K99" i="2"/>
  <c r="P99" i="2" s="1"/>
  <c r="L99" i="2"/>
  <c r="Q99" i="2" s="1"/>
  <c r="I100" i="2"/>
  <c r="N100" i="2" s="1"/>
  <c r="J100" i="2"/>
  <c r="O100" i="2" s="1"/>
  <c r="K100" i="2"/>
  <c r="P100" i="2" s="1"/>
  <c r="L100" i="2"/>
  <c r="Q100" i="2" s="1"/>
  <c r="I101" i="2"/>
  <c r="N101" i="2" s="1"/>
  <c r="J101" i="2"/>
  <c r="O101" i="2" s="1"/>
  <c r="K101" i="2"/>
  <c r="P101" i="2" s="1"/>
  <c r="L101" i="2"/>
  <c r="Q101" i="2" s="1"/>
  <c r="I102" i="2"/>
  <c r="N102" i="2" s="1"/>
  <c r="J102" i="2"/>
  <c r="O102" i="2" s="1"/>
  <c r="K102" i="2"/>
  <c r="P102" i="2" s="1"/>
  <c r="L102" i="2"/>
  <c r="Q102" i="2" s="1"/>
  <c r="I103" i="2"/>
  <c r="N103" i="2" s="1"/>
  <c r="J103" i="2"/>
  <c r="O103" i="2" s="1"/>
  <c r="K103" i="2"/>
  <c r="P103" i="2" s="1"/>
  <c r="L103" i="2"/>
  <c r="Q103" i="2" s="1"/>
  <c r="I104" i="2"/>
  <c r="N104" i="2" s="1"/>
  <c r="J104" i="2"/>
  <c r="O104" i="2" s="1"/>
  <c r="K104" i="2"/>
  <c r="P104" i="2" s="1"/>
  <c r="L104" i="2"/>
  <c r="Q104" i="2" s="1"/>
  <c r="I105" i="2"/>
  <c r="N105" i="2" s="1"/>
  <c r="J105" i="2"/>
  <c r="O105" i="2" s="1"/>
  <c r="K105" i="2"/>
  <c r="P105" i="2" s="1"/>
  <c r="L105" i="2"/>
  <c r="Q105" i="2" s="1"/>
  <c r="I106" i="2"/>
  <c r="N106" i="2" s="1"/>
  <c r="J106" i="2"/>
  <c r="O106" i="2" s="1"/>
  <c r="K106" i="2"/>
  <c r="P106" i="2" s="1"/>
  <c r="L106" i="2"/>
  <c r="Q106" i="2" s="1"/>
  <c r="I107" i="2"/>
  <c r="N107" i="2" s="1"/>
  <c r="J107" i="2"/>
  <c r="O107" i="2" s="1"/>
  <c r="K107" i="2"/>
  <c r="P107" i="2" s="1"/>
  <c r="L107" i="2"/>
  <c r="Q107" i="2" s="1"/>
  <c r="I108" i="2"/>
  <c r="N108" i="2" s="1"/>
  <c r="J108" i="2"/>
  <c r="O108" i="2" s="1"/>
  <c r="K108" i="2"/>
  <c r="P108" i="2" s="1"/>
  <c r="L108" i="2"/>
  <c r="Q108" i="2" s="1"/>
  <c r="I109" i="2"/>
  <c r="N109" i="2" s="1"/>
  <c r="J109" i="2"/>
  <c r="O109" i="2" s="1"/>
  <c r="K109" i="2"/>
  <c r="P109" i="2" s="1"/>
  <c r="L109" i="2"/>
  <c r="Q109" i="2" s="1"/>
  <c r="I110" i="2"/>
  <c r="N110" i="2" s="1"/>
  <c r="J110" i="2"/>
  <c r="O110" i="2" s="1"/>
  <c r="K110" i="2"/>
  <c r="P110" i="2" s="1"/>
  <c r="L110" i="2"/>
  <c r="Q110" i="2" s="1"/>
  <c r="I111" i="2"/>
  <c r="N111" i="2" s="1"/>
  <c r="J111" i="2"/>
  <c r="O111" i="2" s="1"/>
  <c r="K111" i="2"/>
  <c r="P111" i="2" s="1"/>
  <c r="L111" i="2"/>
  <c r="Q111" i="2" s="1"/>
  <c r="I112" i="2"/>
  <c r="N112" i="2" s="1"/>
  <c r="J112" i="2"/>
  <c r="O112" i="2" s="1"/>
  <c r="K112" i="2"/>
  <c r="P112" i="2" s="1"/>
  <c r="L112" i="2"/>
  <c r="Q112" i="2" s="1"/>
  <c r="I113" i="2"/>
  <c r="N113" i="2" s="1"/>
  <c r="J113" i="2"/>
  <c r="O113" i="2" s="1"/>
  <c r="K113" i="2"/>
  <c r="P113" i="2" s="1"/>
  <c r="L113" i="2"/>
  <c r="Q113" i="2" s="1"/>
  <c r="I114" i="2"/>
  <c r="N114" i="2" s="1"/>
  <c r="J114" i="2"/>
  <c r="O114" i="2" s="1"/>
  <c r="K114" i="2"/>
  <c r="P114" i="2" s="1"/>
  <c r="L114" i="2"/>
  <c r="Q114" i="2" s="1"/>
  <c r="I115" i="2"/>
  <c r="N115" i="2" s="1"/>
  <c r="J115" i="2"/>
  <c r="O115" i="2" s="1"/>
  <c r="K115" i="2"/>
  <c r="P115" i="2" s="1"/>
  <c r="L115" i="2"/>
  <c r="Q115" i="2" s="1"/>
  <c r="I116" i="2"/>
  <c r="N116" i="2" s="1"/>
  <c r="J116" i="2"/>
  <c r="O116" i="2" s="1"/>
  <c r="K116" i="2"/>
  <c r="P116" i="2" s="1"/>
  <c r="L116" i="2"/>
  <c r="Q116" i="2" s="1"/>
  <c r="I117" i="2"/>
  <c r="N117" i="2" s="1"/>
  <c r="J117" i="2"/>
  <c r="O117" i="2" s="1"/>
  <c r="K117" i="2"/>
  <c r="P117" i="2" s="1"/>
  <c r="L117" i="2"/>
  <c r="Q117" i="2" s="1"/>
  <c r="I118" i="2"/>
  <c r="N118" i="2" s="1"/>
  <c r="J118" i="2"/>
  <c r="O118" i="2" s="1"/>
  <c r="K118" i="2"/>
  <c r="P118" i="2" s="1"/>
  <c r="L118" i="2"/>
  <c r="Q118" i="2" s="1"/>
  <c r="I119" i="2"/>
  <c r="N119" i="2" s="1"/>
  <c r="J119" i="2"/>
  <c r="O119" i="2" s="1"/>
  <c r="K119" i="2"/>
  <c r="P119" i="2" s="1"/>
  <c r="L119" i="2"/>
  <c r="Q119" i="2" s="1"/>
  <c r="I120" i="2"/>
  <c r="N120" i="2" s="1"/>
  <c r="J120" i="2"/>
  <c r="O120" i="2" s="1"/>
  <c r="K120" i="2"/>
  <c r="P120" i="2" s="1"/>
  <c r="L120" i="2"/>
  <c r="Q120" i="2" s="1"/>
  <c r="I121" i="2"/>
  <c r="N121" i="2" s="1"/>
  <c r="J121" i="2"/>
  <c r="O121" i="2" s="1"/>
  <c r="K121" i="2"/>
  <c r="P121" i="2" s="1"/>
  <c r="L121" i="2"/>
  <c r="Q121" i="2" s="1"/>
  <c r="I122" i="2"/>
  <c r="N122" i="2" s="1"/>
  <c r="J122" i="2"/>
  <c r="O122" i="2" s="1"/>
  <c r="K122" i="2"/>
  <c r="P122" i="2" s="1"/>
  <c r="L122" i="2"/>
  <c r="Q122" i="2" s="1"/>
  <c r="I123" i="2"/>
  <c r="N123" i="2" s="1"/>
  <c r="J123" i="2"/>
  <c r="O123" i="2" s="1"/>
  <c r="K123" i="2"/>
  <c r="P123" i="2" s="1"/>
  <c r="L123" i="2"/>
  <c r="Q123" i="2" s="1"/>
  <c r="I124" i="2"/>
  <c r="N124" i="2" s="1"/>
  <c r="J124" i="2"/>
  <c r="O124" i="2" s="1"/>
  <c r="K124" i="2"/>
  <c r="P124" i="2" s="1"/>
  <c r="L124" i="2"/>
  <c r="Q124" i="2" s="1"/>
  <c r="I125" i="2"/>
  <c r="N125" i="2" s="1"/>
  <c r="J125" i="2"/>
  <c r="O125" i="2" s="1"/>
  <c r="K125" i="2"/>
  <c r="P125" i="2" s="1"/>
  <c r="L125" i="2"/>
  <c r="Q125" i="2" s="1"/>
  <c r="I126" i="2"/>
  <c r="N126" i="2" s="1"/>
  <c r="J126" i="2"/>
  <c r="O126" i="2" s="1"/>
  <c r="K126" i="2"/>
  <c r="P126" i="2" s="1"/>
  <c r="L126" i="2"/>
  <c r="Q126" i="2" s="1"/>
  <c r="I127" i="2"/>
  <c r="N127" i="2" s="1"/>
  <c r="J127" i="2"/>
  <c r="O127" i="2" s="1"/>
  <c r="K127" i="2"/>
  <c r="P127" i="2" s="1"/>
  <c r="L127" i="2"/>
  <c r="Q127" i="2" s="1"/>
  <c r="I128" i="2"/>
  <c r="N128" i="2" s="1"/>
  <c r="J128" i="2"/>
  <c r="O128" i="2" s="1"/>
  <c r="K128" i="2"/>
  <c r="P128" i="2" s="1"/>
  <c r="L128" i="2"/>
  <c r="Q128" i="2" s="1"/>
  <c r="I129" i="2"/>
  <c r="N129" i="2" s="1"/>
  <c r="J129" i="2"/>
  <c r="O129" i="2" s="1"/>
  <c r="K129" i="2"/>
  <c r="P129" i="2" s="1"/>
  <c r="L129" i="2"/>
  <c r="Q129" i="2" s="1"/>
  <c r="I130" i="2"/>
  <c r="N130" i="2" s="1"/>
  <c r="J130" i="2"/>
  <c r="O130" i="2" s="1"/>
  <c r="K130" i="2"/>
  <c r="P130" i="2" s="1"/>
  <c r="L130" i="2"/>
  <c r="Q130" i="2" s="1"/>
  <c r="I131" i="2"/>
  <c r="N131" i="2" s="1"/>
  <c r="J131" i="2"/>
  <c r="O131" i="2" s="1"/>
  <c r="K131" i="2"/>
  <c r="P131" i="2" s="1"/>
  <c r="L131" i="2"/>
  <c r="Q131" i="2" s="1"/>
  <c r="I132" i="2"/>
  <c r="N132" i="2" s="1"/>
  <c r="J132" i="2"/>
  <c r="O132" i="2" s="1"/>
  <c r="K132" i="2"/>
  <c r="P132" i="2" s="1"/>
  <c r="L132" i="2"/>
  <c r="Q132" i="2" s="1"/>
  <c r="I133" i="2"/>
  <c r="N133" i="2" s="1"/>
  <c r="J133" i="2"/>
  <c r="O133" i="2" s="1"/>
  <c r="K133" i="2"/>
  <c r="P133" i="2" s="1"/>
  <c r="L133" i="2"/>
  <c r="Q133" i="2" s="1"/>
  <c r="I134" i="2"/>
  <c r="N134" i="2" s="1"/>
  <c r="J134" i="2"/>
  <c r="O134" i="2" s="1"/>
  <c r="K134" i="2"/>
  <c r="P134" i="2" s="1"/>
  <c r="L134" i="2"/>
  <c r="Q134" i="2" s="1"/>
  <c r="I135" i="2"/>
  <c r="N135" i="2" s="1"/>
  <c r="J135" i="2"/>
  <c r="O135" i="2" s="1"/>
  <c r="K135" i="2"/>
  <c r="P135" i="2" s="1"/>
  <c r="L135" i="2"/>
  <c r="Q135" i="2" s="1"/>
  <c r="I136" i="2"/>
  <c r="N136" i="2" s="1"/>
  <c r="J136" i="2"/>
  <c r="O136" i="2" s="1"/>
  <c r="K136" i="2"/>
  <c r="P136" i="2" s="1"/>
  <c r="L136" i="2"/>
  <c r="Q136" i="2" s="1"/>
  <c r="I137" i="2"/>
  <c r="N137" i="2" s="1"/>
  <c r="J137" i="2"/>
  <c r="O137" i="2" s="1"/>
  <c r="K137" i="2"/>
  <c r="P137" i="2" s="1"/>
  <c r="L137" i="2"/>
  <c r="Q137" i="2" s="1"/>
  <c r="I138" i="2"/>
  <c r="N138" i="2" s="1"/>
  <c r="J138" i="2"/>
  <c r="O138" i="2" s="1"/>
  <c r="K138" i="2"/>
  <c r="P138" i="2" s="1"/>
  <c r="L138" i="2"/>
  <c r="Q138" i="2" s="1"/>
  <c r="I139" i="2"/>
  <c r="N139" i="2" s="1"/>
  <c r="J139" i="2"/>
  <c r="O139" i="2" s="1"/>
  <c r="K139" i="2"/>
  <c r="P139" i="2" s="1"/>
  <c r="L139" i="2"/>
  <c r="Q139" i="2" s="1"/>
  <c r="I140" i="2"/>
  <c r="N140" i="2" s="1"/>
  <c r="J140" i="2"/>
  <c r="O140" i="2" s="1"/>
  <c r="K140" i="2"/>
  <c r="P140" i="2" s="1"/>
  <c r="L140" i="2"/>
  <c r="Q140" i="2" s="1"/>
  <c r="I141" i="2"/>
  <c r="N141" i="2" s="1"/>
  <c r="J141" i="2"/>
  <c r="O141" i="2" s="1"/>
  <c r="K141" i="2"/>
  <c r="P141" i="2" s="1"/>
  <c r="L141" i="2"/>
  <c r="Q141" i="2" s="1"/>
  <c r="I142" i="2"/>
  <c r="N142" i="2" s="1"/>
  <c r="J142" i="2"/>
  <c r="O142" i="2" s="1"/>
  <c r="K142" i="2"/>
  <c r="P142" i="2" s="1"/>
  <c r="L142" i="2"/>
  <c r="Q142" i="2" s="1"/>
  <c r="I143" i="2"/>
  <c r="N143" i="2" s="1"/>
  <c r="J143" i="2"/>
  <c r="O143" i="2" s="1"/>
  <c r="K143" i="2"/>
  <c r="P143" i="2" s="1"/>
  <c r="L143" i="2"/>
  <c r="Q143" i="2" s="1"/>
  <c r="I144" i="2"/>
  <c r="N144" i="2" s="1"/>
  <c r="J144" i="2"/>
  <c r="O144" i="2" s="1"/>
  <c r="K144" i="2"/>
  <c r="P144" i="2" s="1"/>
  <c r="L144" i="2"/>
  <c r="Q144" i="2" s="1"/>
  <c r="I145" i="2"/>
  <c r="N145" i="2" s="1"/>
  <c r="J145" i="2"/>
  <c r="O145" i="2" s="1"/>
  <c r="K145" i="2"/>
  <c r="P145" i="2" s="1"/>
  <c r="L145" i="2"/>
  <c r="Q145" i="2" s="1"/>
  <c r="I146" i="2"/>
  <c r="N146" i="2" s="1"/>
  <c r="J146" i="2"/>
  <c r="O146" i="2" s="1"/>
  <c r="K146" i="2"/>
  <c r="P146" i="2" s="1"/>
  <c r="L146" i="2"/>
  <c r="Q146" i="2" s="1"/>
  <c r="I147" i="2"/>
  <c r="N147" i="2" s="1"/>
  <c r="J147" i="2"/>
  <c r="O147" i="2" s="1"/>
  <c r="K147" i="2"/>
  <c r="P147" i="2" s="1"/>
  <c r="L147" i="2"/>
  <c r="Q147" i="2" s="1"/>
  <c r="I148" i="2"/>
  <c r="N148" i="2" s="1"/>
  <c r="J148" i="2"/>
  <c r="O148" i="2" s="1"/>
  <c r="K148" i="2"/>
  <c r="P148" i="2" s="1"/>
  <c r="L148" i="2"/>
  <c r="Q148" i="2" s="1"/>
  <c r="I149" i="2"/>
  <c r="N149" i="2" s="1"/>
  <c r="J149" i="2"/>
  <c r="O149" i="2" s="1"/>
  <c r="K149" i="2"/>
  <c r="P149" i="2" s="1"/>
  <c r="L149" i="2"/>
  <c r="Q149" i="2" s="1"/>
  <c r="I150" i="2"/>
  <c r="N150" i="2" s="1"/>
  <c r="J150" i="2"/>
  <c r="O150" i="2" s="1"/>
  <c r="K150" i="2"/>
  <c r="P150" i="2" s="1"/>
  <c r="L150" i="2"/>
  <c r="Q150" i="2" s="1"/>
  <c r="I151" i="2"/>
  <c r="N151" i="2" s="1"/>
  <c r="J151" i="2"/>
  <c r="O151" i="2" s="1"/>
  <c r="K151" i="2"/>
  <c r="P151" i="2" s="1"/>
  <c r="L151" i="2"/>
  <c r="Q151" i="2" s="1"/>
  <c r="I152" i="2"/>
  <c r="N152" i="2" s="1"/>
  <c r="J152" i="2"/>
  <c r="O152" i="2" s="1"/>
  <c r="K152" i="2"/>
  <c r="P152" i="2" s="1"/>
  <c r="L152" i="2"/>
  <c r="Q152" i="2" s="1"/>
  <c r="I153" i="2"/>
  <c r="N153" i="2" s="1"/>
  <c r="J153" i="2"/>
  <c r="O153" i="2" s="1"/>
  <c r="K153" i="2"/>
  <c r="P153" i="2" s="1"/>
  <c r="L153" i="2"/>
  <c r="Q153" i="2" s="1"/>
  <c r="I154" i="2"/>
  <c r="N154" i="2" s="1"/>
  <c r="J154" i="2"/>
  <c r="O154" i="2" s="1"/>
  <c r="K154" i="2"/>
  <c r="P154" i="2" s="1"/>
  <c r="L154" i="2"/>
  <c r="Q154" i="2" s="1"/>
  <c r="I155" i="2"/>
  <c r="N155" i="2" s="1"/>
  <c r="J155" i="2"/>
  <c r="O155" i="2" s="1"/>
  <c r="K155" i="2"/>
  <c r="P155" i="2" s="1"/>
  <c r="L155" i="2"/>
  <c r="Q155" i="2" s="1"/>
  <c r="I156" i="2"/>
  <c r="N156" i="2" s="1"/>
  <c r="J156" i="2"/>
  <c r="O156" i="2" s="1"/>
  <c r="K156" i="2"/>
  <c r="P156" i="2" s="1"/>
  <c r="L156" i="2"/>
  <c r="Q156" i="2" s="1"/>
  <c r="I157" i="2"/>
  <c r="N157" i="2" s="1"/>
  <c r="J157" i="2"/>
  <c r="O157" i="2" s="1"/>
  <c r="K157" i="2"/>
  <c r="P157" i="2" s="1"/>
  <c r="L157" i="2"/>
  <c r="Q157" i="2" s="1"/>
  <c r="I158" i="2"/>
  <c r="N158" i="2" s="1"/>
  <c r="J158" i="2"/>
  <c r="O158" i="2" s="1"/>
  <c r="K158" i="2"/>
  <c r="P158" i="2" s="1"/>
  <c r="L158" i="2"/>
  <c r="Q158" i="2" s="1"/>
  <c r="I159" i="2"/>
  <c r="N159" i="2" s="1"/>
  <c r="J159" i="2"/>
  <c r="O159" i="2" s="1"/>
  <c r="K159" i="2"/>
  <c r="P159" i="2" s="1"/>
  <c r="L159" i="2"/>
  <c r="Q159" i="2" s="1"/>
  <c r="I160" i="2"/>
  <c r="N160" i="2" s="1"/>
  <c r="J160" i="2"/>
  <c r="O160" i="2" s="1"/>
  <c r="K160" i="2"/>
  <c r="P160" i="2" s="1"/>
  <c r="L160" i="2"/>
  <c r="Q160" i="2" s="1"/>
  <c r="I161" i="2"/>
  <c r="N161" i="2" s="1"/>
  <c r="J161" i="2"/>
  <c r="O161" i="2" s="1"/>
  <c r="K161" i="2"/>
  <c r="P161" i="2" s="1"/>
  <c r="L161" i="2"/>
  <c r="Q161" i="2" s="1"/>
  <c r="I162" i="2"/>
  <c r="N162" i="2" s="1"/>
  <c r="J162" i="2"/>
  <c r="O162" i="2" s="1"/>
  <c r="K162" i="2"/>
  <c r="P162" i="2" s="1"/>
  <c r="L162" i="2"/>
  <c r="Q162" i="2" s="1"/>
  <c r="I163" i="2"/>
  <c r="N163" i="2" s="1"/>
  <c r="J163" i="2"/>
  <c r="O163" i="2" s="1"/>
  <c r="K163" i="2"/>
  <c r="P163" i="2" s="1"/>
  <c r="L163" i="2"/>
  <c r="Q163" i="2" s="1"/>
  <c r="I164" i="2"/>
  <c r="N164" i="2" s="1"/>
  <c r="J164" i="2"/>
  <c r="O164" i="2" s="1"/>
  <c r="K164" i="2"/>
  <c r="P164" i="2" s="1"/>
  <c r="L164" i="2"/>
  <c r="Q164" i="2" s="1"/>
  <c r="I165" i="2"/>
  <c r="N165" i="2" s="1"/>
  <c r="J165" i="2"/>
  <c r="O165" i="2" s="1"/>
  <c r="K165" i="2"/>
  <c r="P165" i="2" s="1"/>
  <c r="L165" i="2"/>
  <c r="Q165" i="2" s="1"/>
  <c r="I166" i="2"/>
  <c r="N166" i="2" s="1"/>
  <c r="J166" i="2"/>
  <c r="O166" i="2" s="1"/>
  <c r="K166" i="2"/>
  <c r="P166" i="2" s="1"/>
  <c r="L166" i="2"/>
  <c r="Q166" i="2" s="1"/>
  <c r="I167" i="2"/>
  <c r="N167" i="2" s="1"/>
  <c r="J167" i="2"/>
  <c r="O167" i="2" s="1"/>
  <c r="K167" i="2"/>
  <c r="P167" i="2" s="1"/>
  <c r="L167" i="2"/>
  <c r="Q167" i="2" s="1"/>
  <c r="I168" i="2"/>
  <c r="N168" i="2" s="1"/>
  <c r="J168" i="2"/>
  <c r="O168" i="2" s="1"/>
  <c r="K168" i="2"/>
  <c r="P168" i="2" s="1"/>
  <c r="L168" i="2"/>
  <c r="Q168" i="2" s="1"/>
  <c r="I169" i="2"/>
  <c r="N169" i="2" s="1"/>
  <c r="J169" i="2"/>
  <c r="O169" i="2" s="1"/>
  <c r="K169" i="2"/>
  <c r="P169" i="2" s="1"/>
  <c r="L169" i="2"/>
  <c r="Q169" i="2" s="1"/>
  <c r="I170" i="2"/>
  <c r="N170" i="2" s="1"/>
  <c r="J170" i="2"/>
  <c r="O170" i="2" s="1"/>
  <c r="K170" i="2"/>
  <c r="P170" i="2" s="1"/>
  <c r="L170" i="2"/>
  <c r="Q170" i="2" s="1"/>
  <c r="I171" i="2"/>
  <c r="N171" i="2" s="1"/>
  <c r="J171" i="2"/>
  <c r="O171" i="2" s="1"/>
  <c r="K171" i="2"/>
  <c r="P171" i="2" s="1"/>
  <c r="L171" i="2"/>
  <c r="Q171" i="2" s="1"/>
  <c r="I172" i="2"/>
  <c r="N172" i="2" s="1"/>
  <c r="J172" i="2"/>
  <c r="O172" i="2" s="1"/>
  <c r="K172" i="2"/>
  <c r="P172" i="2" s="1"/>
  <c r="L172" i="2"/>
  <c r="Q172" i="2" s="1"/>
  <c r="I173" i="2"/>
  <c r="N173" i="2" s="1"/>
  <c r="J173" i="2"/>
  <c r="O173" i="2" s="1"/>
  <c r="K173" i="2"/>
  <c r="P173" i="2" s="1"/>
  <c r="L173" i="2"/>
  <c r="Q173" i="2" s="1"/>
  <c r="I174" i="2"/>
  <c r="N174" i="2" s="1"/>
  <c r="J174" i="2"/>
  <c r="O174" i="2" s="1"/>
  <c r="K174" i="2"/>
  <c r="P174" i="2" s="1"/>
  <c r="L174" i="2"/>
  <c r="Q174" i="2" s="1"/>
  <c r="I175" i="2"/>
  <c r="N175" i="2" s="1"/>
  <c r="J175" i="2"/>
  <c r="O175" i="2" s="1"/>
  <c r="K175" i="2"/>
  <c r="P175" i="2" s="1"/>
  <c r="L175" i="2"/>
  <c r="Q175" i="2" s="1"/>
  <c r="I176" i="2"/>
  <c r="N176" i="2" s="1"/>
  <c r="J176" i="2"/>
  <c r="O176" i="2" s="1"/>
  <c r="K176" i="2"/>
  <c r="P176" i="2" s="1"/>
  <c r="L176" i="2"/>
  <c r="Q176" i="2" s="1"/>
  <c r="I177" i="2"/>
  <c r="N177" i="2" s="1"/>
  <c r="J177" i="2"/>
  <c r="O177" i="2" s="1"/>
  <c r="K177" i="2"/>
  <c r="P177" i="2" s="1"/>
  <c r="L177" i="2"/>
  <c r="Q177" i="2" s="1"/>
  <c r="I178" i="2"/>
  <c r="N178" i="2" s="1"/>
  <c r="J178" i="2"/>
  <c r="O178" i="2" s="1"/>
  <c r="K178" i="2"/>
  <c r="P178" i="2" s="1"/>
  <c r="L178" i="2"/>
  <c r="Q178" i="2" s="1"/>
  <c r="I179" i="2"/>
  <c r="N179" i="2" s="1"/>
  <c r="J179" i="2"/>
  <c r="O179" i="2" s="1"/>
  <c r="K179" i="2"/>
  <c r="P179" i="2" s="1"/>
  <c r="L179" i="2"/>
  <c r="Q179" i="2" s="1"/>
  <c r="I180" i="2"/>
  <c r="N180" i="2" s="1"/>
  <c r="J180" i="2"/>
  <c r="O180" i="2" s="1"/>
  <c r="K180" i="2"/>
  <c r="P180" i="2" s="1"/>
  <c r="L180" i="2"/>
  <c r="Q180" i="2" s="1"/>
  <c r="I181" i="2"/>
  <c r="N181" i="2" s="1"/>
  <c r="J181" i="2"/>
  <c r="O181" i="2" s="1"/>
  <c r="K181" i="2"/>
  <c r="P181" i="2" s="1"/>
  <c r="L181" i="2"/>
  <c r="Q181" i="2" s="1"/>
  <c r="I182" i="2"/>
  <c r="N182" i="2" s="1"/>
  <c r="J182" i="2"/>
  <c r="O182" i="2" s="1"/>
  <c r="K182" i="2"/>
  <c r="P182" i="2" s="1"/>
  <c r="L182" i="2"/>
  <c r="Q182" i="2" s="1"/>
  <c r="I183" i="2"/>
  <c r="N183" i="2" s="1"/>
  <c r="J183" i="2"/>
  <c r="O183" i="2" s="1"/>
  <c r="K183" i="2"/>
  <c r="P183" i="2" s="1"/>
  <c r="L183" i="2"/>
  <c r="Q183" i="2" s="1"/>
  <c r="I184" i="2"/>
  <c r="N184" i="2" s="1"/>
  <c r="J184" i="2"/>
  <c r="O184" i="2" s="1"/>
  <c r="K184" i="2"/>
  <c r="P184" i="2" s="1"/>
  <c r="L184" i="2"/>
  <c r="Q184" i="2" s="1"/>
  <c r="I185" i="2"/>
  <c r="N185" i="2" s="1"/>
  <c r="J185" i="2"/>
  <c r="O185" i="2" s="1"/>
  <c r="K185" i="2"/>
  <c r="P185" i="2" s="1"/>
  <c r="L185" i="2"/>
  <c r="Q185" i="2" s="1"/>
  <c r="I186" i="2"/>
  <c r="N186" i="2" s="1"/>
  <c r="J186" i="2"/>
  <c r="O186" i="2" s="1"/>
  <c r="K186" i="2"/>
  <c r="P186" i="2" s="1"/>
  <c r="L186" i="2"/>
  <c r="Q186" i="2" s="1"/>
  <c r="I187" i="2"/>
  <c r="N187" i="2" s="1"/>
  <c r="J187" i="2"/>
  <c r="O187" i="2" s="1"/>
  <c r="K187" i="2"/>
  <c r="P187" i="2" s="1"/>
  <c r="L187" i="2"/>
  <c r="Q187" i="2" s="1"/>
  <c r="I188" i="2"/>
  <c r="N188" i="2" s="1"/>
  <c r="J188" i="2"/>
  <c r="O188" i="2" s="1"/>
  <c r="K188" i="2"/>
  <c r="P188" i="2" s="1"/>
  <c r="L188" i="2"/>
  <c r="Q188" i="2" s="1"/>
  <c r="I189" i="2"/>
  <c r="N189" i="2" s="1"/>
  <c r="J189" i="2"/>
  <c r="O189" i="2" s="1"/>
  <c r="K189" i="2"/>
  <c r="P189" i="2" s="1"/>
  <c r="L189" i="2"/>
  <c r="Q189" i="2" s="1"/>
  <c r="I190" i="2"/>
  <c r="N190" i="2" s="1"/>
  <c r="J190" i="2"/>
  <c r="O190" i="2" s="1"/>
  <c r="K190" i="2"/>
  <c r="P190" i="2" s="1"/>
  <c r="L190" i="2"/>
  <c r="Q190" i="2" s="1"/>
  <c r="I191" i="2"/>
  <c r="N191" i="2" s="1"/>
  <c r="J191" i="2"/>
  <c r="O191" i="2" s="1"/>
  <c r="K191" i="2"/>
  <c r="P191" i="2" s="1"/>
  <c r="L191" i="2"/>
  <c r="Q191" i="2" s="1"/>
  <c r="I192" i="2"/>
  <c r="N192" i="2" s="1"/>
  <c r="J192" i="2"/>
  <c r="O192" i="2" s="1"/>
  <c r="K192" i="2"/>
  <c r="P192" i="2" s="1"/>
  <c r="L192" i="2"/>
  <c r="Q192" i="2" s="1"/>
  <c r="I193" i="2"/>
  <c r="N193" i="2" s="1"/>
  <c r="J193" i="2"/>
  <c r="O193" i="2" s="1"/>
  <c r="K193" i="2"/>
  <c r="P193" i="2" s="1"/>
  <c r="L193" i="2"/>
  <c r="Q193" i="2" s="1"/>
  <c r="I194" i="2"/>
  <c r="N194" i="2" s="1"/>
  <c r="J194" i="2"/>
  <c r="O194" i="2" s="1"/>
  <c r="K194" i="2"/>
  <c r="P194" i="2" s="1"/>
  <c r="L194" i="2"/>
  <c r="Q194" i="2" s="1"/>
  <c r="I195" i="2"/>
  <c r="N195" i="2" s="1"/>
  <c r="J195" i="2"/>
  <c r="O195" i="2" s="1"/>
  <c r="K195" i="2"/>
  <c r="P195" i="2" s="1"/>
  <c r="L195" i="2"/>
  <c r="Q195" i="2" s="1"/>
  <c r="I196" i="2"/>
  <c r="N196" i="2" s="1"/>
  <c r="J196" i="2"/>
  <c r="O196" i="2" s="1"/>
  <c r="K196" i="2"/>
  <c r="P196" i="2" s="1"/>
  <c r="L196" i="2"/>
  <c r="Q196" i="2" s="1"/>
  <c r="I197" i="2"/>
  <c r="N197" i="2" s="1"/>
  <c r="J197" i="2"/>
  <c r="O197" i="2" s="1"/>
  <c r="K197" i="2"/>
  <c r="P197" i="2" s="1"/>
  <c r="L197" i="2"/>
  <c r="Q197" i="2" s="1"/>
  <c r="I198" i="2"/>
  <c r="N198" i="2" s="1"/>
  <c r="J198" i="2"/>
  <c r="O198" i="2" s="1"/>
  <c r="K198" i="2"/>
  <c r="P198" i="2" s="1"/>
  <c r="L198" i="2"/>
  <c r="Q198" i="2" s="1"/>
  <c r="I199" i="2"/>
  <c r="N199" i="2" s="1"/>
  <c r="J199" i="2"/>
  <c r="O199" i="2" s="1"/>
  <c r="K199" i="2"/>
  <c r="P199" i="2" s="1"/>
  <c r="L199" i="2"/>
  <c r="Q199" i="2" s="1"/>
  <c r="I200" i="2"/>
  <c r="N200" i="2" s="1"/>
  <c r="J200" i="2"/>
  <c r="O200" i="2" s="1"/>
  <c r="K200" i="2"/>
  <c r="P200" i="2" s="1"/>
  <c r="L200" i="2"/>
  <c r="Q200" i="2" s="1"/>
  <c r="I201" i="2"/>
  <c r="N201" i="2" s="1"/>
  <c r="J201" i="2"/>
  <c r="O201" i="2" s="1"/>
  <c r="K201" i="2"/>
  <c r="P201" i="2" s="1"/>
  <c r="L201" i="2"/>
  <c r="Q201" i="2" s="1"/>
  <c r="I202" i="2"/>
  <c r="N202" i="2" s="1"/>
  <c r="J202" i="2"/>
  <c r="O202" i="2" s="1"/>
  <c r="K202" i="2"/>
  <c r="P202" i="2" s="1"/>
  <c r="L202" i="2"/>
  <c r="Q202" i="2" s="1"/>
  <c r="I203" i="2"/>
  <c r="N203" i="2" s="1"/>
  <c r="J203" i="2"/>
  <c r="O203" i="2" s="1"/>
  <c r="K203" i="2"/>
  <c r="P203" i="2" s="1"/>
  <c r="L203" i="2"/>
  <c r="Q203" i="2" s="1"/>
  <c r="I204" i="2"/>
  <c r="N204" i="2" s="1"/>
  <c r="J204" i="2"/>
  <c r="O204" i="2" s="1"/>
  <c r="K204" i="2"/>
  <c r="P204" i="2" s="1"/>
  <c r="L204" i="2"/>
  <c r="Q204" i="2" s="1"/>
  <c r="I205" i="2"/>
  <c r="N205" i="2" s="1"/>
  <c r="J205" i="2"/>
  <c r="O205" i="2" s="1"/>
  <c r="K205" i="2"/>
  <c r="P205" i="2" s="1"/>
  <c r="L205" i="2"/>
  <c r="Q205" i="2" s="1"/>
  <c r="I206" i="2"/>
  <c r="N206" i="2" s="1"/>
  <c r="J206" i="2"/>
  <c r="O206" i="2" s="1"/>
  <c r="K206" i="2"/>
  <c r="P206" i="2" s="1"/>
  <c r="L206" i="2"/>
  <c r="Q206" i="2" s="1"/>
  <c r="I207" i="2"/>
  <c r="N207" i="2" s="1"/>
  <c r="J207" i="2"/>
  <c r="O207" i="2" s="1"/>
  <c r="K207" i="2"/>
  <c r="P207" i="2" s="1"/>
  <c r="L207" i="2"/>
  <c r="Q207" i="2" s="1"/>
  <c r="I208" i="2"/>
  <c r="N208" i="2" s="1"/>
  <c r="J208" i="2"/>
  <c r="O208" i="2" s="1"/>
  <c r="K208" i="2"/>
  <c r="P208" i="2" s="1"/>
  <c r="L208" i="2"/>
  <c r="Q208" i="2" s="1"/>
  <c r="I209" i="2"/>
  <c r="N209" i="2" s="1"/>
  <c r="J209" i="2"/>
  <c r="O209" i="2" s="1"/>
  <c r="K209" i="2"/>
  <c r="P209" i="2" s="1"/>
  <c r="L209" i="2"/>
  <c r="Q209" i="2" s="1"/>
  <c r="I210" i="2"/>
  <c r="N210" i="2" s="1"/>
  <c r="J210" i="2"/>
  <c r="O210" i="2" s="1"/>
  <c r="K210" i="2"/>
  <c r="P210" i="2" s="1"/>
  <c r="L210" i="2"/>
  <c r="Q210" i="2" s="1"/>
  <c r="I211" i="2"/>
  <c r="N211" i="2" s="1"/>
  <c r="J211" i="2"/>
  <c r="O211" i="2" s="1"/>
  <c r="K211" i="2"/>
  <c r="P211" i="2" s="1"/>
  <c r="L211" i="2"/>
  <c r="Q211" i="2" s="1"/>
  <c r="I212" i="2"/>
  <c r="N212" i="2" s="1"/>
  <c r="J212" i="2"/>
  <c r="O212" i="2" s="1"/>
  <c r="K212" i="2"/>
  <c r="P212" i="2" s="1"/>
  <c r="L212" i="2"/>
  <c r="Q212" i="2" s="1"/>
  <c r="I213" i="2"/>
  <c r="N213" i="2" s="1"/>
  <c r="J213" i="2"/>
  <c r="O213" i="2" s="1"/>
  <c r="K213" i="2"/>
  <c r="P213" i="2" s="1"/>
  <c r="L213" i="2"/>
  <c r="Q213" i="2" s="1"/>
  <c r="I214" i="2"/>
  <c r="N214" i="2" s="1"/>
  <c r="J214" i="2"/>
  <c r="O214" i="2" s="1"/>
  <c r="K214" i="2"/>
  <c r="P214" i="2" s="1"/>
  <c r="L214" i="2"/>
  <c r="Q214" i="2" s="1"/>
  <c r="I215" i="2"/>
  <c r="N215" i="2" s="1"/>
  <c r="J215" i="2"/>
  <c r="O215" i="2" s="1"/>
  <c r="K215" i="2"/>
  <c r="P215" i="2" s="1"/>
  <c r="L215" i="2"/>
  <c r="Q215" i="2" s="1"/>
  <c r="I216" i="2"/>
  <c r="N216" i="2" s="1"/>
  <c r="J216" i="2"/>
  <c r="O216" i="2" s="1"/>
  <c r="K216" i="2"/>
  <c r="P216" i="2" s="1"/>
  <c r="L216" i="2"/>
  <c r="Q216" i="2" s="1"/>
  <c r="I217" i="2"/>
  <c r="N217" i="2" s="1"/>
  <c r="J217" i="2"/>
  <c r="O217" i="2" s="1"/>
  <c r="K217" i="2"/>
  <c r="P217" i="2" s="1"/>
  <c r="L217" i="2"/>
  <c r="Q217" i="2" s="1"/>
  <c r="I218" i="2"/>
  <c r="N218" i="2" s="1"/>
  <c r="J218" i="2"/>
  <c r="O218" i="2" s="1"/>
  <c r="K218" i="2"/>
  <c r="P218" i="2" s="1"/>
  <c r="L218" i="2"/>
  <c r="Q218" i="2" s="1"/>
  <c r="I219" i="2"/>
  <c r="N219" i="2" s="1"/>
  <c r="J219" i="2"/>
  <c r="O219" i="2" s="1"/>
  <c r="K219" i="2"/>
  <c r="P219" i="2" s="1"/>
  <c r="L219" i="2"/>
  <c r="Q219" i="2" s="1"/>
  <c r="I220" i="2"/>
  <c r="N220" i="2" s="1"/>
  <c r="J220" i="2"/>
  <c r="O220" i="2" s="1"/>
  <c r="K220" i="2"/>
  <c r="P220" i="2" s="1"/>
  <c r="L220" i="2"/>
  <c r="Q220" i="2" s="1"/>
  <c r="I221" i="2"/>
  <c r="N221" i="2" s="1"/>
  <c r="J221" i="2"/>
  <c r="O221" i="2" s="1"/>
  <c r="K221" i="2"/>
  <c r="P221" i="2" s="1"/>
  <c r="L221" i="2"/>
  <c r="Q221" i="2" s="1"/>
  <c r="I222" i="2"/>
  <c r="N222" i="2" s="1"/>
  <c r="J222" i="2"/>
  <c r="O222" i="2" s="1"/>
  <c r="K222" i="2"/>
  <c r="P222" i="2" s="1"/>
  <c r="L222" i="2"/>
  <c r="Q222" i="2" s="1"/>
  <c r="I223" i="2"/>
  <c r="N223" i="2" s="1"/>
  <c r="J223" i="2"/>
  <c r="O223" i="2" s="1"/>
  <c r="K223" i="2"/>
  <c r="P223" i="2" s="1"/>
  <c r="L223" i="2"/>
  <c r="Q223" i="2" s="1"/>
  <c r="I224" i="2"/>
  <c r="N224" i="2" s="1"/>
  <c r="J224" i="2"/>
  <c r="O224" i="2" s="1"/>
  <c r="K224" i="2"/>
  <c r="P224" i="2" s="1"/>
  <c r="L224" i="2"/>
  <c r="Q224" i="2" s="1"/>
  <c r="I225" i="2"/>
  <c r="N225" i="2" s="1"/>
  <c r="J225" i="2"/>
  <c r="O225" i="2" s="1"/>
  <c r="K225" i="2"/>
  <c r="P225" i="2" s="1"/>
  <c r="L225" i="2"/>
  <c r="Q225" i="2" s="1"/>
  <c r="I226" i="2"/>
  <c r="N226" i="2" s="1"/>
  <c r="J226" i="2"/>
  <c r="O226" i="2" s="1"/>
  <c r="K226" i="2"/>
  <c r="P226" i="2" s="1"/>
  <c r="L226" i="2"/>
  <c r="Q226" i="2" s="1"/>
  <c r="I227" i="2"/>
  <c r="N227" i="2" s="1"/>
  <c r="J227" i="2"/>
  <c r="O227" i="2" s="1"/>
  <c r="K227" i="2"/>
  <c r="P227" i="2" s="1"/>
  <c r="L227" i="2"/>
  <c r="Q227" i="2" s="1"/>
  <c r="I228" i="2"/>
  <c r="N228" i="2" s="1"/>
  <c r="J228" i="2"/>
  <c r="O228" i="2" s="1"/>
  <c r="K228" i="2"/>
  <c r="P228" i="2" s="1"/>
  <c r="L228" i="2"/>
  <c r="Q228" i="2" s="1"/>
  <c r="I229" i="2"/>
  <c r="N229" i="2" s="1"/>
  <c r="J229" i="2"/>
  <c r="O229" i="2" s="1"/>
  <c r="K229" i="2"/>
  <c r="P229" i="2" s="1"/>
  <c r="L229" i="2"/>
  <c r="Q229" i="2" s="1"/>
  <c r="I230" i="2"/>
  <c r="N230" i="2" s="1"/>
  <c r="J230" i="2"/>
  <c r="O230" i="2" s="1"/>
  <c r="K230" i="2"/>
  <c r="P230" i="2" s="1"/>
  <c r="L230" i="2"/>
  <c r="Q230" i="2" s="1"/>
  <c r="I231" i="2"/>
  <c r="N231" i="2" s="1"/>
  <c r="J231" i="2"/>
  <c r="O231" i="2" s="1"/>
  <c r="K231" i="2"/>
  <c r="P231" i="2" s="1"/>
  <c r="L231" i="2"/>
  <c r="Q231" i="2" s="1"/>
  <c r="I232" i="2"/>
  <c r="N232" i="2" s="1"/>
  <c r="J232" i="2"/>
  <c r="O232" i="2" s="1"/>
  <c r="K232" i="2"/>
  <c r="P232" i="2" s="1"/>
  <c r="L232" i="2"/>
  <c r="Q232" i="2" s="1"/>
  <c r="I233" i="2"/>
  <c r="N233" i="2" s="1"/>
  <c r="J233" i="2"/>
  <c r="O233" i="2" s="1"/>
  <c r="K233" i="2"/>
  <c r="P233" i="2" s="1"/>
  <c r="L233" i="2"/>
  <c r="Q233" i="2" s="1"/>
  <c r="I234" i="2"/>
  <c r="N234" i="2" s="1"/>
  <c r="J234" i="2"/>
  <c r="O234" i="2" s="1"/>
  <c r="K234" i="2"/>
  <c r="P234" i="2" s="1"/>
  <c r="L234" i="2"/>
  <c r="Q234" i="2" s="1"/>
  <c r="I235" i="2"/>
  <c r="N235" i="2" s="1"/>
  <c r="J235" i="2"/>
  <c r="O235" i="2" s="1"/>
  <c r="K235" i="2"/>
  <c r="P235" i="2" s="1"/>
  <c r="L235" i="2"/>
  <c r="Q235" i="2" s="1"/>
  <c r="I236" i="2"/>
  <c r="N236" i="2" s="1"/>
  <c r="J236" i="2"/>
  <c r="O236" i="2" s="1"/>
  <c r="K236" i="2"/>
  <c r="P236" i="2" s="1"/>
  <c r="L236" i="2"/>
  <c r="Q236" i="2" s="1"/>
  <c r="I237" i="2"/>
  <c r="N237" i="2" s="1"/>
  <c r="J237" i="2"/>
  <c r="O237" i="2" s="1"/>
  <c r="K237" i="2"/>
  <c r="P237" i="2" s="1"/>
  <c r="L237" i="2"/>
  <c r="Q237" i="2" s="1"/>
  <c r="I238" i="2"/>
  <c r="N238" i="2" s="1"/>
  <c r="J238" i="2"/>
  <c r="O238" i="2" s="1"/>
  <c r="K238" i="2"/>
  <c r="P238" i="2" s="1"/>
  <c r="L238" i="2"/>
  <c r="Q238" i="2" s="1"/>
  <c r="I239" i="2"/>
  <c r="N239" i="2" s="1"/>
  <c r="J239" i="2"/>
  <c r="O239" i="2" s="1"/>
  <c r="K239" i="2"/>
  <c r="P239" i="2" s="1"/>
  <c r="L239" i="2"/>
  <c r="Q239" i="2" s="1"/>
  <c r="I240" i="2"/>
  <c r="N240" i="2" s="1"/>
  <c r="J240" i="2"/>
  <c r="O240" i="2" s="1"/>
  <c r="K240" i="2"/>
  <c r="P240" i="2" s="1"/>
  <c r="L240" i="2"/>
  <c r="Q240" i="2" s="1"/>
  <c r="I241" i="2"/>
  <c r="N241" i="2" s="1"/>
  <c r="J241" i="2"/>
  <c r="O241" i="2" s="1"/>
  <c r="K241" i="2"/>
  <c r="P241" i="2" s="1"/>
  <c r="L241" i="2"/>
  <c r="Q241" i="2" s="1"/>
  <c r="I242" i="2"/>
  <c r="N242" i="2" s="1"/>
  <c r="J242" i="2"/>
  <c r="O242" i="2" s="1"/>
  <c r="K242" i="2"/>
  <c r="P242" i="2" s="1"/>
  <c r="L242" i="2"/>
  <c r="Q242" i="2" s="1"/>
  <c r="I243" i="2"/>
  <c r="N243" i="2" s="1"/>
  <c r="J243" i="2"/>
  <c r="O243" i="2" s="1"/>
  <c r="K243" i="2"/>
  <c r="P243" i="2" s="1"/>
  <c r="L243" i="2"/>
  <c r="Q243" i="2" s="1"/>
  <c r="I244" i="2"/>
  <c r="N244" i="2" s="1"/>
  <c r="J244" i="2"/>
  <c r="O244" i="2" s="1"/>
  <c r="K244" i="2"/>
  <c r="P244" i="2" s="1"/>
  <c r="L244" i="2"/>
  <c r="Q244" i="2" s="1"/>
  <c r="I245" i="2"/>
  <c r="N245" i="2" s="1"/>
  <c r="J245" i="2"/>
  <c r="O245" i="2" s="1"/>
  <c r="K245" i="2"/>
  <c r="P245" i="2" s="1"/>
  <c r="L245" i="2"/>
  <c r="Q245" i="2" s="1"/>
  <c r="I246" i="2"/>
  <c r="N246" i="2" s="1"/>
  <c r="J246" i="2"/>
  <c r="O246" i="2" s="1"/>
  <c r="K246" i="2"/>
  <c r="P246" i="2" s="1"/>
  <c r="L246" i="2"/>
  <c r="Q246" i="2" s="1"/>
  <c r="I247" i="2"/>
  <c r="N247" i="2" s="1"/>
  <c r="J247" i="2"/>
  <c r="O247" i="2" s="1"/>
  <c r="K247" i="2"/>
  <c r="P247" i="2" s="1"/>
  <c r="L247" i="2"/>
  <c r="Q247" i="2" s="1"/>
  <c r="I248" i="2"/>
  <c r="N248" i="2" s="1"/>
  <c r="J248" i="2"/>
  <c r="O248" i="2" s="1"/>
  <c r="K248" i="2"/>
  <c r="P248" i="2" s="1"/>
  <c r="L248" i="2"/>
  <c r="Q248" i="2" s="1"/>
  <c r="I249" i="2"/>
  <c r="N249" i="2" s="1"/>
  <c r="J249" i="2"/>
  <c r="O249" i="2" s="1"/>
  <c r="K249" i="2"/>
  <c r="P249" i="2" s="1"/>
  <c r="L249" i="2"/>
  <c r="Q249" i="2" s="1"/>
  <c r="I250" i="2"/>
  <c r="N250" i="2" s="1"/>
  <c r="J250" i="2"/>
  <c r="O250" i="2" s="1"/>
  <c r="K250" i="2"/>
  <c r="P250" i="2" s="1"/>
  <c r="L250" i="2"/>
  <c r="Q250" i="2" s="1"/>
  <c r="I251" i="2"/>
  <c r="N251" i="2" s="1"/>
  <c r="J251" i="2"/>
  <c r="O251" i="2" s="1"/>
  <c r="K251" i="2"/>
  <c r="P251" i="2" s="1"/>
  <c r="L251" i="2"/>
  <c r="Q251" i="2" s="1"/>
  <c r="I252" i="2"/>
  <c r="N252" i="2" s="1"/>
  <c r="J252" i="2"/>
  <c r="O252" i="2" s="1"/>
  <c r="K252" i="2"/>
  <c r="P252" i="2" s="1"/>
  <c r="L252" i="2"/>
  <c r="Q252" i="2" s="1"/>
  <c r="I253" i="2"/>
  <c r="N253" i="2" s="1"/>
  <c r="J253" i="2"/>
  <c r="O253" i="2" s="1"/>
  <c r="K253" i="2"/>
  <c r="P253" i="2" s="1"/>
  <c r="L253" i="2"/>
  <c r="Q253" i="2" s="1"/>
  <c r="I254" i="2"/>
  <c r="N254" i="2" s="1"/>
  <c r="J254" i="2"/>
  <c r="O254" i="2" s="1"/>
  <c r="K254" i="2"/>
  <c r="P254" i="2" s="1"/>
  <c r="L254" i="2"/>
  <c r="Q254" i="2" s="1"/>
  <c r="I255" i="2"/>
  <c r="N255" i="2" s="1"/>
  <c r="J255" i="2"/>
  <c r="O255" i="2" s="1"/>
  <c r="K255" i="2"/>
  <c r="P255" i="2" s="1"/>
  <c r="L255" i="2"/>
  <c r="Q255" i="2" s="1"/>
  <c r="I256" i="2"/>
  <c r="N256" i="2" s="1"/>
  <c r="J256" i="2"/>
  <c r="O256" i="2" s="1"/>
  <c r="K256" i="2"/>
  <c r="P256" i="2" s="1"/>
  <c r="L256" i="2"/>
  <c r="Q256" i="2" s="1"/>
  <c r="I257" i="2"/>
  <c r="N257" i="2" s="1"/>
  <c r="J257" i="2"/>
  <c r="O257" i="2" s="1"/>
  <c r="K257" i="2"/>
  <c r="P257" i="2" s="1"/>
  <c r="L257" i="2"/>
  <c r="Q257" i="2" s="1"/>
  <c r="I258" i="2"/>
  <c r="N258" i="2" s="1"/>
  <c r="J258" i="2"/>
  <c r="O258" i="2" s="1"/>
  <c r="K258" i="2"/>
  <c r="P258" i="2" s="1"/>
  <c r="L258" i="2"/>
  <c r="Q258" i="2" s="1"/>
  <c r="I259" i="2"/>
  <c r="N259" i="2" s="1"/>
  <c r="J259" i="2"/>
  <c r="O259" i="2" s="1"/>
  <c r="K259" i="2"/>
  <c r="P259" i="2" s="1"/>
  <c r="L259" i="2"/>
  <c r="Q259" i="2" s="1"/>
  <c r="I260" i="2"/>
  <c r="N260" i="2" s="1"/>
  <c r="J260" i="2"/>
  <c r="O260" i="2" s="1"/>
  <c r="K260" i="2"/>
  <c r="P260" i="2" s="1"/>
  <c r="L260" i="2"/>
  <c r="Q260" i="2" s="1"/>
  <c r="I261" i="2"/>
  <c r="N261" i="2" s="1"/>
  <c r="J261" i="2"/>
  <c r="O261" i="2" s="1"/>
  <c r="K261" i="2"/>
  <c r="P261" i="2" s="1"/>
  <c r="L261" i="2"/>
  <c r="Q261" i="2" s="1"/>
  <c r="I262" i="2"/>
  <c r="N262" i="2" s="1"/>
  <c r="J262" i="2"/>
  <c r="O262" i="2" s="1"/>
  <c r="K262" i="2"/>
  <c r="P262" i="2" s="1"/>
  <c r="L262" i="2"/>
  <c r="Q262" i="2" s="1"/>
  <c r="I263" i="2"/>
  <c r="N263" i="2" s="1"/>
  <c r="J263" i="2"/>
  <c r="O263" i="2" s="1"/>
  <c r="K263" i="2"/>
  <c r="P263" i="2" s="1"/>
  <c r="L263" i="2"/>
  <c r="Q263" i="2" s="1"/>
  <c r="I264" i="2"/>
  <c r="N264" i="2" s="1"/>
  <c r="J264" i="2"/>
  <c r="O264" i="2" s="1"/>
  <c r="K264" i="2"/>
  <c r="P264" i="2" s="1"/>
  <c r="L264" i="2"/>
  <c r="Q264" i="2" s="1"/>
  <c r="I265" i="2"/>
  <c r="N265" i="2" s="1"/>
  <c r="J265" i="2"/>
  <c r="O265" i="2" s="1"/>
  <c r="K265" i="2"/>
  <c r="P265" i="2" s="1"/>
  <c r="L265" i="2"/>
  <c r="Q265" i="2" s="1"/>
  <c r="I266" i="2"/>
  <c r="N266" i="2" s="1"/>
  <c r="J266" i="2"/>
  <c r="O266" i="2" s="1"/>
  <c r="K266" i="2"/>
  <c r="P266" i="2" s="1"/>
  <c r="L266" i="2"/>
  <c r="Q266" i="2" s="1"/>
  <c r="I267" i="2"/>
  <c r="N267" i="2" s="1"/>
  <c r="J267" i="2"/>
  <c r="O267" i="2" s="1"/>
  <c r="K267" i="2"/>
  <c r="P267" i="2" s="1"/>
  <c r="L267" i="2"/>
  <c r="Q267" i="2" s="1"/>
  <c r="I268" i="2"/>
  <c r="N268" i="2" s="1"/>
  <c r="J268" i="2"/>
  <c r="O268" i="2" s="1"/>
  <c r="K268" i="2"/>
  <c r="P268" i="2" s="1"/>
  <c r="L268" i="2"/>
  <c r="Q268" i="2" s="1"/>
  <c r="I269" i="2"/>
  <c r="N269" i="2" s="1"/>
  <c r="J269" i="2"/>
  <c r="O269" i="2" s="1"/>
  <c r="K269" i="2"/>
  <c r="P269" i="2" s="1"/>
  <c r="L269" i="2"/>
  <c r="Q269" i="2" s="1"/>
  <c r="I270" i="2"/>
  <c r="N270" i="2" s="1"/>
  <c r="J270" i="2"/>
  <c r="O270" i="2" s="1"/>
  <c r="K270" i="2"/>
  <c r="P270" i="2" s="1"/>
  <c r="L270" i="2"/>
  <c r="Q270" i="2" s="1"/>
  <c r="I271" i="2"/>
  <c r="N271" i="2" s="1"/>
  <c r="J271" i="2"/>
  <c r="O271" i="2" s="1"/>
  <c r="K271" i="2"/>
  <c r="P271" i="2" s="1"/>
  <c r="L271" i="2"/>
  <c r="Q271" i="2" s="1"/>
  <c r="I272" i="2"/>
  <c r="N272" i="2" s="1"/>
  <c r="J272" i="2"/>
  <c r="O272" i="2" s="1"/>
  <c r="K272" i="2"/>
  <c r="P272" i="2" s="1"/>
  <c r="L272" i="2"/>
  <c r="Q272" i="2" s="1"/>
  <c r="I273" i="2"/>
  <c r="N273" i="2" s="1"/>
  <c r="J273" i="2"/>
  <c r="O273" i="2" s="1"/>
  <c r="K273" i="2"/>
  <c r="P273" i="2" s="1"/>
  <c r="L273" i="2"/>
  <c r="Q273" i="2" s="1"/>
  <c r="I274" i="2"/>
  <c r="N274" i="2" s="1"/>
  <c r="J274" i="2"/>
  <c r="O274" i="2" s="1"/>
  <c r="K274" i="2"/>
  <c r="P274" i="2" s="1"/>
  <c r="L274" i="2"/>
  <c r="Q274" i="2" s="1"/>
  <c r="I275" i="2"/>
  <c r="N275" i="2" s="1"/>
  <c r="J275" i="2"/>
  <c r="O275" i="2" s="1"/>
  <c r="K275" i="2"/>
  <c r="P275" i="2" s="1"/>
  <c r="L275" i="2"/>
  <c r="Q275" i="2" s="1"/>
  <c r="I276" i="2"/>
  <c r="N276" i="2" s="1"/>
  <c r="J276" i="2"/>
  <c r="O276" i="2" s="1"/>
  <c r="K276" i="2"/>
  <c r="P276" i="2" s="1"/>
  <c r="L276" i="2"/>
  <c r="Q276" i="2" s="1"/>
  <c r="I277" i="2"/>
  <c r="N277" i="2" s="1"/>
  <c r="J277" i="2"/>
  <c r="O277" i="2" s="1"/>
  <c r="K277" i="2"/>
  <c r="P277" i="2" s="1"/>
  <c r="L277" i="2"/>
  <c r="Q277" i="2" s="1"/>
  <c r="I278" i="2"/>
  <c r="N278" i="2" s="1"/>
  <c r="J278" i="2"/>
  <c r="O278" i="2" s="1"/>
  <c r="K278" i="2"/>
  <c r="P278" i="2" s="1"/>
  <c r="L278" i="2"/>
  <c r="Q278" i="2" s="1"/>
  <c r="I279" i="2"/>
  <c r="N279" i="2" s="1"/>
  <c r="J279" i="2"/>
  <c r="O279" i="2" s="1"/>
  <c r="K279" i="2"/>
  <c r="P279" i="2" s="1"/>
  <c r="L279" i="2"/>
  <c r="Q279" i="2" s="1"/>
  <c r="I280" i="2"/>
  <c r="N280" i="2" s="1"/>
  <c r="J280" i="2"/>
  <c r="O280" i="2" s="1"/>
  <c r="K280" i="2"/>
  <c r="P280" i="2" s="1"/>
  <c r="L280" i="2"/>
  <c r="Q280" i="2" s="1"/>
  <c r="I281" i="2"/>
  <c r="N281" i="2" s="1"/>
  <c r="J281" i="2"/>
  <c r="O281" i="2" s="1"/>
  <c r="K281" i="2"/>
  <c r="P281" i="2" s="1"/>
  <c r="L281" i="2"/>
  <c r="Q281" i="2" s="1"/>
  <c r="I282" i="2"/>
  <c r="N282" i="2" s="1"/>
  <c r="J282" i="2"/>
  <c r="O282" i="2" s="1"/>
  <c r="K282" i="2"/>
  <c r="P282" i="2" s="1"/>
  <c r="L282" i="2"/>
  <c r="Q282" i="2" s="1"/>
  <c r="I283" i="2"/>
  <c r="N283" i="2" s="1"/>
  <c r="J283" i="2"/>
  <c r="O283" i="2" s="1"/>
  <c r="K283" i="2"/>
  <c r="P283" i="2" s="1"/>
  <c r="L283" i="2"/>
  <c r="Q283" i="2" s="1"/>
  <c r="I284" i="2"/>
  <c r="N284" i="2" s="1"/>
  <c r="J284" i="2"/>
  <c r="O284" i="2" s="1"/>
  <c r="K284" i="2"/>
  <c r="P284" i="2" s="1"/>
  <c r="L284" i="2"/>
  <c r="Q284" i="2" s="1"/>
  <c r="I285" i="2"/>
  <c r="N285" i="2" s="1"/>
  <c r="J285" i="2"/>
  <c r="O285" i="2" s="1"/>
  <c r="K285" i="2"/>
  <c r="P285" i="2" s="1"/>
  <c r="L285" i="2"/>
  <c r="Q285" i="2" s="1"/>
  <c r="I286" i="2"/>
  <c r="N286" i="2" s="1"/>
  <c r="J286" i="2"/>
  <c r="O286" i="2" s="1"/>
  <c r="K286" i="2"/>
  <c r="P286" i="2" s="1"/>
  <c r="L286" i="2"/>
  <c r="Q286" i="2" s="1"/>
  <c r="I287" i="2"/>
  <c r="N287" i="2" s="1"/>
  <c r="J287" i="2"/>
  <c r="O287" i="2" s="1"/>
  <c r="K287" i="2"/>
  <c r="P287" i="2" s="1"/>
  <c r="L287" i="2"/>
  <c r="Q287" i="2" s="1"/>
  <c r="I288" i="2"/>
  <c r="N288" i="2" s="1"/>
  <c r="J288" i="2"/>
  <c r="O288" i="2" s="1"/>
  <c r="K288" i="2"/>
  <c r="P288" i="2" s="1"/>
  <c r="L288" i="2"/>
  <c r="Q288" i="2" s="1"/>
  <c r="I289" i="2"/>
  <c r="N289" i="2" s="1"/>
  <c r="J289" i="2"/>
  <c r="O289" i="2" s="1"/>
  <c r="K289" i="2"/>
  <c r="P289" i="2" s="1"/>
  <c r="L289" i="2"/>
  <c r="Q289" i="2" s="1"/>
  <c r="I290" i="2"/>
  <c r="N290" i="2" s="1"/>
  <c r="J290" i="2"/>
  <c r="O290" i="2" s="1"/>
  <c r="K290" i="2"/>
  <c r="P290" i="2" s="1"/>
  <c r="L290" i="2"/>
  <c r="Q290" i="2" s="1"/>
  <c r="I291" i="2"/>
  <c r="N291" i="2" s="1"/>
  <c r="J291" i="2"/>
  <c r="O291" i="2" s="1"/>
  <c r="K291" i="2"/>
  <c r="P291" i="2" s="1"/>
  <c r="L291" i="2"/>
  <c r="Q291" i="2" s="1"/>
  <c r="I292" i="2"/>
  <c r="N292" i="2" s="1"/>
  <c r="J292" i="2"/>
  <c r="O292" i="2" s="1"/>
  <c r="K292" i="2"/>
  <c r="P292" i="2" s="1"/>
  <c r="L292" i="2"/>
  <c r="Q292" i="2" s="1"/>
  <c r="I293" i="2"/>
  <c r="N293" i="2" s="1"/>
  <c r="J293" i="2"/>
  <c r="O293" i="2" s="1"/>
  <c r="K293" i="2"/>
  <c r="P293" i="2" s="1"/>
  <c r="L293" i="2"/>
  <c r="Q293" i="2" s="1"/>
  <c r="I294" i="2"/>
  <c r="N294" i="2" s="1"/>
  <c r="J294" i="2"/>
  <c r="O294" i="2" s="1"/>
  <c r="K294" i="2"/>
  <c r="P294" i="2" s="1"/>
  <c r="L294" i="2"/>
  <c r="Q294" i="2" s="1"/>
  <c r="I295" i="2"/>
  <c r="N295" i="2" s="1"/>
  <c r="J295" i="2"/>
  <c r="O295" i="2" s="1"/>
  <c r="K295" i="2"/>
  <c r="P295" i="2" s="1"/>
  <c r="L295" i="2"/>
  <c r="Q295" i="2" s="1"/>
  <c r="I296" i="2"/>
  <c r="N296" i="2" s="1"/>
  <c r="J296" i="2"/>
  <c r="O296" i="2" s="1"/>
  <c r="K296" i="2"/>
  <c r="P296" i="2" s="1"/>
  <c r="L296" i="2"/>
  <c r="Q296" i="2" s="1"/>
  <c r="I297" i="2"/>
  <c r="N297" i="2" s="1"/>
  <c r="J297" i="2"/>
  <c r="O297" i="2" s="1"/>
  <c r="K297" i="2"/>
  <c r="P297" i="2" s="1"/>
  <c r="L297" i="2"/>
  <c r="Q297" i="2" s="1"/>
  <c r="I298" i="2"/>
  <c r="N298" i="2" s="1"/>
  <c r="J298" i="2"/>
  <c r="O298" i="2" s="1"/>
  <c r="K298" i="2"/>
  <c r="P298" i="2" s="1"/>
  <c r="L298" i="2"/>
  <c r="Q298" i="2" s="1"/>
  <c r="I299" i="2"/>
  <c r="N299" i="2" s="1"/>
  <c r="J299" i="2"/>
  <c r="O299" i="2" s="1"/>
  <c r="K299" i="2"/>
  <c r="P299" i="2" s="1"/>
  <c r="L299" i="2"/>
  <c r="Q299" i="2" s="1"/>
  <c r="I300" i="2"/>
  <c r="N300" i="2" s="1"/>
  <c r="J300" i="2"/>
  <c r="O300" i="2" s="1"/>
  <c r="K300" i="2"/>
  <c r="P300" i="2" s="1"/>
  <c r="L300" i="2"/>
  <c r="Q300" i="2" s="1"/>
  <c r="I301" i="2"/>
  <c r="N301" i="2" s="1"/>
  <c r="J301" i="2"/>
  <c r="O301" i="2" s="1"/>
  <c r="K301" i="2"/>
  <c r="P301" i="2" s="1"/>
  <c r="L301" i="2"/>
  <c r="Q301" i="2" s="1"/>
  <c r="I302" i="2"/>
  <c r="N302" i="2" s="1"/>
  <c r="J302" i="2"/>
  <c r="O302" i="2" s="1"/>
  <c r="K302" i="2"/>
  <c r="P302" i="2" s="1"/>
  <c r="L302" i="2"/>
  <c r="Q302" i="2" s="1"/>
  <c r="I303" i="2"/>
  <c r="N303" i="2" s="1"/>
  <c r="J303" i="2"/>
  <c r="O303" i="2" s="1"/>
  <c r="K303" i="2"/>
  <c r="P303" i="2" s="1"/>
  <c r="L303" i="2"/>
  <c r="Q303" i="2" s="1"/>
  <c r="I304" i="2"/>
  <c r="N304" i="2" s="1"/>
  <c r="J304" i="2"/>
  <c r="O304" i="2" s="1"/>
  <c r="K304" i="2"/>
  <c r="P304" i="2" s="1"/>
  <c r="L304" i="2"/>
  <c r="Q304" i="2" s="1"/>
  <c r="I305" i="2"/>
  <c r="N305" i="2" s="1"/>
  <c r="J305" i="2"/>
  <c r="O305" i="2" s="1"/>
  <c r="K305" i="2"/>
  <c r="P305" i="2" s="1"/>
  <c r="L305" i="2"/>
  <c r="Q305" i="2" s="1"/>
  <c r="I306" i="2"/>
  <c r="N306" i="2" s="1"/>
  <c r="J306" i="2"/>
  <c r="O306" i="2" s="1"/>
  <c r="K306" i="2"/>
  <c r="P306" i="2" s="1"/>
  <c r="L306" i="2"/>
  <c r="Q306" i="2" s="1"/>
  <c r="I307" i="2"/>
  <c r="N307" i="2" s="1"/>
  <c r="J307" i="2"/>
  <c r="O307" i="2" s="1"/>
  <c r="K307" i="2"/>
  <c r="P307" i="2" s="1"/>
  <c r="L307" i="2"/>
  <c r="Q307" i="2" s="1"/>
  <c r="I308" i="2"/>
  <c r="N308" i="2" s="1"/>
  <c r="J308" i="2"/>
  <c r="O308" i="2" s="1"/>
  <c r="K308" i="2"/>
  <c r="P308" i="2" s="1"/>
  <c r="L308" i="2"/>
  <c r="Q308" i="2" s="1"/>
  <c r="I309" i="2"/>
  <c r="N309" i="2" s="1"/>
  <c r="J309" i="2"/>
  <c r="O309" i="2" s="1"/>
  <c r="K309" i="2"/>
  <c r="P309" i="2" s="1"/>
  <c r="L309" i="2"/>
  <c r="Q309" i="2" s="1"/>
  <c r="I310" i="2"/>
  <c r="N310" i="2" s="1"/>
  <c r="J310" i="2"/>
  <c r="O310" i="2" s="1"/>
  <c r="K310" i="2"/>
  <c r="P310" i="2" s="1"/>
  <c r="L310" i="2"/>
  <c r="Q310" i="2" s="1"/>
  <c r="I311" i="2"/>
  <c r="N311" i="2" s="1"/>
  <c r="J311" i="2"/>
  <c r="O311" i="2" s="1"/>
  <c r="K311" i="2"/>
  <c r="P311" i="2" s="1"/>
  <c r="L311" i="2"/>
  <c r="Q311" i="2" s="1"/>
  <c r="I312" i="2"/>
  <c r="N312" i="2" s="1"/>
  <c r="J312" i="2"/>
  <c r="O312" i="2" s="1"/>
  <c r="K312" i="2"/>
  <c r="P312" i="2" s="1"/>
  <c r="L312" i="2"/>
  <c r="Q312" i="2" s="1"/>
  <c r="I313" i="2"/>
  <c r="N313" i="2" s="1"/>
  <c r="J313" i="2"/>
  <c r="O313" i="2" s="1"/>
  <c r="K313" i="2"/>
  <c r="P313" i="2" s="1"/>
  <c r="L313" i="2"/>
  <c r="Q313" i="2" s="1"/>
  <c r="I314" i="2"/>
  <c r="N314" i="2" s="1"/>
  <c r="J314" i="2"/>
  <c r="O314" i="2" s="1"/>
  <c r="K314" i="2"/>
  <c r="P314" i="2" s="1"/>
  <c r="L314" i="2"/>
  <c r="Q314" i="2" s="1"/>
  <c r="I315" i="2"/>
  <c r="N315" i="2" s="1"/>
  <c r="J315" i="2"/>
  <c r="O315" i="2" s="1"/>
  <c r="K315" i="2"/>
  <c r="P315" i="2" s="1"/>
  <c r="L315" i="2"/>
  <c r="Q315" i="2" s="1"/>
  <c r="I316" i="2"/>
  <c r="N316" i="2" s="1"/>
  <c r="J316" i="2"/>
  <c r="O316" i="2" s="1"/>
  <c r="K316" i="2"/>
  <c r="P316" i="2" s="1"/>
  <c r="L316" i="2"/>
  <c r="Q316" i="2" s="1"/>
  <c r="I317" i="2"/>
  <c r="N317" i="2" s="1"/>
  <c r="J317" i="2"/>
  <c r="O317" i="2" s="1"/>
  <c r="K317" i="2"/>
  <c r="P317" i="2" s="1"/>
  <c r="L317" i="2"/>
  <c r="Q317" i="2" s="1"/>
  <c r="I318" i="2"/>
  <c r="N318" i="2" s="1"/>
  <c r="J318" i="2"/>
  <c r="O318" i="2" s="1"/>
  <c r="K318" i="2"/>
  <c r="P318" i="2" s="1"/>
  <c r="L318" i="2"/>
  <c r="Q318" i="2" s="1"/>
  <c r="I319" i="2"/>
  <c r="N319" i="2" s="1"/>
  <c r="J319" i="2"/>
  <c r="O319" i="2" s="1"/>
  <c r="K319" i="2"/>
  <c r="P319" i="2" s="1"/>
  <c r="L319" i="2"/>
  <c r="Q319" i="2" s="1"/>
  <c r="I320" i="2"/>
  <c r="N320" i="2" s="1"/>
  <c r="J320" i="2"/>
  <c r="O320" i="2" s="1"/>
  <c r="K320" i="2"/>
  <c r="P320" i="2" s="1"/>
  <c r="L320" i="2"/>
  <c r="Q320" i="2" s="1"/>
  <c r="I321" i="2"/>
  <c r="N321" i="2" s="1"/>
  <c r="J321" i="2"/>
  <c r="O321" i="2" s="1"/>
  <c r="K321" i="2"/>
  <c r="P321" i="2" s="1"/>
  <c r="L321" i="2"/>
  <c r="Q321" i="2" s="1"/>
  <c r="I322" i="2"/>
  <c r="N322" i="2" s="1"/>
  <c r="J322" i="2"/>
  <c r="O322" i="2" s="1"/>
  <c r="K322" i="2"/>
  <c r="P322" i="2" s="1"/>
  <c r="L322" i="2"/>
  <c r="Q322" i="2" s="1"/>
  <c r="I323" i="2"/>
  <c r="N323" i="2" s="1"/>
  <c r="J323" i="2"/>
  <c r="O323" i="2" s="1"/>
  <c r="K323" i="2"/>
  <c r="P323" i="2" s="1"/>
  <c r="L323" i="2"/>
  <c r="Q323" i="2" s="1"/>
  <c r="I324" i="2"/>
  <c r="N324" i="2" s="1"/>
  <c r="J324" i="2"/>
  <c r="O324" i="2" s="1"/>
  <c r="K324" i="2"/>
  <c r="P324" i="2" s="1"/>
  <c r="L324" i="2"/>
  <c r="Q324" i="2" s="1"/>
  <c r="I325" i="2"/>
  <c r="N325" i="2" s="1"/>
  <c r="J325" i="2"/>
  <c r="O325" i="2" s="1"/>
  <c r="K325" i="2"/>
  <c r="P325" i="2" s="1"/>
  <c r="L325" i="2"/>
  <c r="Q325" i="2" s="1"/>
  <c r="I326" i="2"/>
  <c r="N326" i="2" s="1"/>
  <c r="J326" i="2"/>
  <c r="O326" i="2" s="1"/>
  <c r="K326" i="2"/>
  <c r="P326" i="2" s="1"/>
  <c r="L326" i="2"/>
  <c r="Q326" i="2" s="1"/>
  <c r="I327" i="2"/>
  <c r="N327" i="2" s="1"/>
  <c r="J327" i="2"/>
  <c r="O327" i="2" s="1"/>
  <c r="K327" i="2"/>
  <c r="P327" i="2" s="1"/>
  <c r="L327" i="2"/>
  <c r="Q327" i="2" s="1"/>
  <c r="I328" i="2"/>
  <c r="N328" i="2" s="1"/>
  <c r="J328" i="2"/>
  <c r="O328" i="2" s="1"/>
  <c r="K328" i="2"/>
  <c r="P328" i="2" s="1"/>
  <c r="L328" i="2"/>
  <c r="Q328" i="2" s="1"/>
  <c r="I329" i="2"/>
  <c r="N329" i="2" s="1"/>
  <c r="J329" i="2"/>
  <c r="O329" i="2" s="1"/>
  <c r="K329" i="2"/>
  <c r="P329" i="2" s="1"/>
  <c r="L329" i="2"/>
  <c r="Q329" i="2" s="1"/>
  <c r="I330" i="2"/>
  <c r="N330" i="2" s="1"/>
  <c r="J330" i="2"/>
  <c r="O330" i="2" s="1"/>
  <c r="K330" i="2"/>
  <c r="P330" i="2" s="1"/>
  <c r="L330" i="2"/>
  <c r="Q330" i="2" s="1"/>
  <c r="I331" i="2"/>
  <c r="N331" i="2" s="1"/>
  <c r="J331" i="2"/>
  <c r="O331" i="2" s="1"/>
  <c r="K331" i="2"/>
  <c r="P331" i="2" s="1"/>
  <c r="L331" i="2"/>
  <c r="Q331" i="2" s="1"/>
  <c r="I332" i="2"/>
  <c r="N332" i="2" s="1"/>
  <c r="J332" i="2"/>
  <c r="O332" i="2" s="1"/>
  <c r="K332" i="2"/>
  <c r="P332" i="2" s="1"/>
  <c r="L332" i="2"/>
  <c r="Q332" i="2" s="1"/>
  <c r="I333" i="2"/>
  <c r="N333" i="2" s="1"/>
  <c r="J333" i="2"/>
  <c r="O333" i="2" s="1"/>
  <c r="K333" i="2"/>
  <c r="P333" i="2" s="1"/>
  <c r="L333" i="2"/>
  <c r="Q333" i="2" s="1"/>
  <c r="I334" i="2"/>
  <c r="N334" i="2" s="1"/>
  <c r="J334" i="2"/>
  <c r="O334" i="2" s="1"/>
  <c r="K334" i="2"/>
  <c r="P334" i="2" s="1"/>
  <c r="L334" i="2"/>
  <c r="Q334" i="2" s="1"/>
  <c r="I335" i="2"/>
  <c r="N335" i="2" s="1"/>
  <c r="J335" i="2"/>
  <c r="O335" i="2" s="1"/>
  <c r="K335" i="2"/>
  <c r="P335" i="2" s="1"/>
  <c r="L335" i="2"/>
  <c r="Q335" i="2" s="1"/>
  <c r="I336" i="2"/>
  <c r="N336" i="2" s="1"/>
  <c r="J336" i="2"/>
  <c r="O336" i="2" s="1"/>
  <c r="K336" i="2"/>
  <c r="P336" i="2" s="1"/>
  <c r="L336" i="2"/>
  <c r="Q336" i="2" s="1"/>
  <c r="I337" i="2"/>
  <c r="N337" i="2" s="1"/>
  <c r="J337" i="2"/>
  <c r="O337" i="2" s="1"/>
  <c r="K337" i="2"/>
  <c r="P337" i="2" s="1"/>
  <c r="L337" i="2"/>
  <c r="Q337" i="2" s="1"/>
  <c r="I338" i="2"/>
  <c r="N338" i="2" s="1"/>
  <c r="J338" i="2"/>
  <c r="O338" i="2" s="1"/>
  <c r="K338" i="2"/>
  <c r="P338" i="2" s="1"/>
  <c r="L338" i="2"/>
  <c r="Q338" i="2" s="1"/>
  <c r="I339" i="2"/>
  <c r="N339" i="2" s="1"/>
  <c r="J339" i="2"/>
  <c r="O339" i="2" s="1"/>
  <c r="K339" i="2"/>
  <c r="P339" i="2" s="1"/>
  <c r="L339" i="2"/>
  <c r="Q339" i="2" s="1"/>
  <c r="I340" i="2"/>
  <c r="N340" i="2" s="1"/>
  <c r="J340" i="2"/>
  <c r="O340" i="2" s="1"/>
  <c r="K340" i="2"/>
  <c r="P340" i="2" s="1"/>
  <c r="L340" i="2"/>
  <c r="Q340" i="2" s="1"/>
  <c r="I341" i="2"/>
  <c r="N341" i="2" s="1"/>
  <c r="J341" i="2"/>
  <c r="O341" i="2" s="1"/>
  <c r="K341" i="2"/>
  <c r="P341" i="2" s="1"/>
  <c r="L341" i="2"/>
  <c r="Q341" i="2" s="1"/>
  <c r="I342" i="2"/>
  <c r="N342" i="2" s="1"/>
  <c r="J342" i="2"/>
  <c r="O342" i="2" s="1"/>
  <c r="K342" i="2"/>
  <c r="P342" i="2" s="1"/>
  <c r="L342" i="2"/>
  <c r="Q342" i="2" s="1"/>
  <c r="I343" i="2"/>
  <c r="N343" i="2" s="1"/>
  <c r="J343" i="2"/>
  <c r="O343" i="2" s="1"/>
  <c r="K343" i="2"/>
  <c r="P343" i="2" s="1"/>
  <c r="L343" i="2"/>
  <c r="Q343" i="2" s="1"/>
  <c r="I344" i="2"/>
  <c r="N344" i="2" s="1"/>
  <c r="J344" i="2"/>
  <c r="O344" i="2" s="1"/>
  <c r="K344" i="2"/>
  <c r="P344" i="2" s="1"/>
  <c r="L344" i="2"/>
  <c r="Q344" i="2" s="1"/>
  <c r="I345" i="2"/>
  <c r="N345" i="2" s="1"/>
  <c r="J345" i="2"/>
  <c r="O345" i="2" s="1"/>
  <c r="K345" i="2"/>
  <c r="P345" i="2" s="1"/>
  <c r="L345" i="2"/>
  <c r="Q345" i="2" s="1"/>
  <c r="I346" i="2"/>
  <c r="N346" i="2" s="1"/>
  <c r="J346" i="2"/>
  <c r="O346" i="2" s="1"/>
  <c r="K346" i="2"/>
  <c r="P346" i="2" s="1"/>
  <c r="L346" i="2"/>
  <c r="Q346" i="2" s="1"/>
  <c r="I347" i="2"/>
  <c r="N347" i="2" s="1"/>
  <c r="J347" i="2"/>
  <c r="O347" i="2" s="1"/>
  <c r="K347" i="2"/>
  <c r="P347" i="2" s="1"/>
  <c r="L347" i="2"/>
  <c r="Q347" i="2" s="1"/>
  <c r="I348" i="2"/>
  <c r="N348" i="2" s="1"/>
  <c r="J348" i="2"/>
  <c r="O348" i="2" s="1"/>
  <c r="K348" i="2"/>
  <c r="P348" i="2" s="1"/>
  <c r="L348" i="2"/>
  <c r="Q348" i="2" s="1"/>
  <c r="I349" i="2"/>
  <c r="N349" i="2" s="1"/>
  <c r="J349" i="2"/>
  <c r="O349" i="2" s="1"/>
  <c r="K349" i="2"/>
  <c r="P349" i="2" s="1"/>
  <c r="L349" i="2"/>
  <c r="Q349" i="2" s="1"/>
  <c r="I350" i="2"/>
  <c r="N350" i="2" s="1"/>
  <c r="J350" i="2"/>
  <c r="O350" i="2" s="1"/>
  <c r="K350" i="2"/>
  <c r="P350" i="2" s="1"/>
  <c r="L350" i="2"/>
  <c r="Q350" i="2" s="1"/>
  <c r="I351" i="2"/>
  <c r="N351" i="2" s="1"/>
  <c r="J351" i="2"/>
  <c r="O351" i="2" s="1"/>
  <c r="K351" i="2"/>
  <c r="P351" i="2" s="1"/>
  <c r="L351" i="2"/>
  <c r="Q351" i="2" s="1"/>
  <c r="I352" i="2"/>
  <c r="N352" i="2" s="1"/>
  <c r="J352" i="2"/>
  <c r="O352" i="2" s="1"/>
  <c r="K352" i="2"/>
  <c r="P352" i="2" s="1"/>
  <c r="L352" i="2"/>
  <c r="Q352" i="2" s="1"/>
  <c r="I353" i="2"/>
  <c r="N353" i="2" s="1"/>
  <c r="J353" i="2"/>
  <c r="O353" i="2" s="1"/>
  <c r="K353" i="2"/>
  <c r="P353" i="2" s="1"/>
  <c r="L353" i="2"/>
  <c r="Q353" i="2" s="1"/>
  <c r="I354" i="2"/>
  <c r="N354" i="2" s="1"/>
  <c r="J354" i="2"/>
  <c r="O354" i="2" s="1"/>
  <c r="K354" i="2"/>
  <c r="P354" i="2" s="1"/>
  <c r="L354" i="2"/>
  <c r="Q354" i="2" s="1"/>
  <c r="I355" i="2"/>
  <c r="N355" i="2" s="1"/>
  <c r="J355" i="2"/>
  <c r="O355" i="2" s="1"/>
  <c r="K355" i="2"/>
  <c r="P355" i="2" s="1"/>
  <c r="L355" i="2"/>
  <c r="Q355" i="2" s="1"/>
  <c r="I356" i="2"/>
  <c r="N356" i="2" s="1"/>
  <c r="J356" i="2"/>
  <c r="O356" i="2" s="1"/>
  <c r="K356" i="2"/>
  <c r="P356" i="2" s="1"/>
  <c r="L356" i="2"/>
  <c r="Q356" i="2" s="1"/>
  <c r="I357" i="2"/>
  <c r="N357" i="2" s="1"/>
  <c r="J357" i="2"/>
  <c r="O357" i="2" s="1"/>
  <c r="K357" i="2"/>
  <c r="P357" i="2" s="1"/>
  <c r="L357" i="2"/>
  <c r="Q357" i="2" s="1"/>
  <c r="I358" i="2"/>
  <c r="N358" i="2" s="1"/>
  <c r="J358" i="2"/>
  <c r="O358" i="2" s="1"/>
  <c r="K358" i="2"/>
  <c r="P358" i="2" s="1"/>
  <c r="L358" i="2"/>
  <c r="Q358" i="2" s="1"/>
  <c r="I359" i="2"/>
  <c r="N359" i="2" s="1"/>
  <c r="J359" i="2"/>
  <c r="O359" i="2" s="1"/>
  <c r="K359" i="2"/>
  <c r="P359" i="2" s="1"/>
  <c r="L359" i="2"/>
  <c r="Q359" i="2" s="1"/>
  <c r="I360" i="2"/>
  <c r="N360" i="2" s="1"/>
  <c r="J360" i="2"/>
  <c r="O360" i="2" s="1"/>
  <c r="K360" i="2"/>
  <c r="P360" i="2" s="1"/>
  <c r="L360" i="2"/>
  <c r="Q360" i="2" s="1"/>
  <c r="I361" i="2"/>
  <c r="N361" i="2" s="1"/>
  <c r="J361" i="2"/>
  <c r="O361" i="2" s="1"/>
  <c r="K361" i="2"/>
  <c r="P361" i="2" s="1"/>
  <c r="L361" i="2"/>
  <c r="Q361" i="2" s="1"/>
  <c r="I362" i="2"/>
  <c r="N362" i="2" s="1"/>
  <c r="J362" i="2"/>
  <c r="O362" i="2" s="1"/>
  <c r="K362" i="2"/>
  <c r="P362" i="2" s="1"/>
  <c r="L362" i="2"/>
  <c r="Q362" i="2" s="1"/>
  <c r="I363" i="2"/>
  <c r="N363" i="2" s="1"/>
  <c r="J363" i="2"/>
  <c r="O363" i="2" s="1"/>
  <c r="K363" i="2"/>
  <c r="P363" i="2" s="1"/>
  <c r="L363" i="2"/>
  <c r="Q363" i="2" s="1"/>
  <c r="I364" i="2"/>
  <c r="N364" i="2" s="1"/>
  <c r="J364" i="2"/>
  <c r="O364" i="2" s="1"/>
  <c r="K364" i="2"/>
  <c r="P364" i="2" s="1"/>
  <c r="L364" i="2"/>
  <c r="Q364" i="2" s="1"/>
  <c r="I365" i="2"/>
  <c r="N365" i="2" s="1"/>
  <c r="J365" i="2"/>
  <c r="O365" i="2" s="1"/>
  <c r="K365" i="2"/>
  <c r="P365" i="2" s="1"/>
  <c r="L365" i="2"/>
  <c r="Q365" i="2" s="1"/>
  <c r="I366" i="2"/>
  <c r="N366" i="2" s="1"/>
  <c r="J366" i="2"/>
  <c r="O366" i="2" s="1"/>
  <c r="K366" i="2"/>
  <c r="P366" i="2" s="1"/>
  <c r="L366" i="2"/>
  <c r="Q366" i="2" s="1"/>
  <c r="I367" i="2"/>
  <c r="N367" i="2" s="1"/>
  <c r="J367" i="2"/>
  <c r="O367" i="2" s="1"/>
  <c r="K367" i="2"/>
  <c r="P367" i="2" s="1"/>
  <c r="L367" i="2"/>
  <c r="Q367" i="2" s="1"/>
  <c r="I368" i="2"/>
  <c r="N368" i="2" s="1"/>
  <c r="J368" i="2"/>
  <c r="O368" i="2" s="1"/>
  <c r="K368" i="2"/>
  <c r="P368" i="2" s="1"/>
  <c r="L368" i="2"/>
  <c r="Q368" i="2" s="1"/>
  <c r="I369" i="2"/>
  <c r="N369" i="2" s="1"/>
  <c r="J369" i="2"/>
  <c r="O369" i="2" s="1"/>
  <c r="K369" i="2"/>
  <c r="P369" i="2" s="1"/>
  <c r="L369" i="2"/>
  <c r="Q369" i="2" s="1"/>
  <c r="I370" i="2"/>
  <c r="N370" i="2" s="1"/>
  <c r="J370" i="2"/>
  <c r="O370" i="2" s="1"/>
  <c r="K370" i="2"/>
  <c r="P370" i="2" s="1"/>
  <c r="L370" i="2"/>
  <c r="Q370" i="2" s="1"/>
  <c r="I371" i="2"/>
  <c r="N371" i="2" s="1"/>
  <c r="J371" i="2"/>
  <c r="O371" i="2" s="1"/>
  <c r="K371" i="2"/>
  <c r="P371" i="2" s="1"/>
  <c r="L371" i="2"/>
  <c r="Q371" i="2" s="1"/>
  <c r="I372" i="2"/>
  <c r="N372" i="2" s="1"/>
  <c r="J372" i="2"/>
  <c r="O372" i="2" s="1"/>
  <c r="K372" i="2"/>
  <c r="P372" i="2" s="1"/>
  <c r="L372" i="2"/>
  <c r="Q372" i="2" s="1"/>
  <c r="I373" i="2"/>
  <c r="N373" i="2" s="1"/>
  <c r="J373" i="2"/>
  <c r="O373" i="2" s="1"/>
  <c r="K373" i="2"/>
  <c r="P373" i="2" s="1"/>
  <c r="L373" i="2"/>
  <c r="Q373" i="2" s="1"/>
  <c r="I374" i="2"/>
  <c r="N374" i="2" s="1"/>
  <c r="J374" i="2"/>
  <c r="O374" i="2" s="1"/>
  <c r="K374" i="2"/>
  <c r="P374" i="2" s="1"/>
  <c r="L374" i="2"/>
  <c r="Q374" i="2" s="1"/>
  <c r="I375" i="2"/>
  <c r="N375" i="2" s="1"/>
  <c r="J375" i="2"/>
  <c r="O375" i="2" s="1"/>
  <c r="K375" i="2"/>
  <c r="P375" i="2" s="1"/>
  <c r="L375" i="2"/>
  <c r="Q375" i="2" s="1"/>
  <c r="I376" i="2"/>
  <c r="N376" i="2" s="1"/>
  <c r="J376" i="2"/>
  <c r="O376" i="2" s="1"/>
  <c r="K376" i="2"/>
  <c r="P376" i="2" s="1"/>
  <c r="L376" i="2"/>
  <c r="Q376" i="2" s="1"/>
  <c r="I377" i="2"/>
  <c r="N377" i="2" s="1"/>
  <c r="J377" i="2"/>
  <c r="O377" i="2" s="1"/>
  <c r="K377" i="2"/>
  <c r="P377" i="2" s="1"/>
  <c r="L377" i="2"/>
  <c r="Q377" i="2" s="1"/>
  <c r="I378" i="2"/>
  <c r="N378" i="2" s="1"/>
  <c r="J378" i="2"/>
  <c r="O378" i="2" s="1"/>
  <c r="K378" i="2"/>
  <c r="P378" i="2" s="1"/>
  <c r="L378" i="2"/>
  <c r="Q378" i="2" s="1"/>
  <c r="I379" i="2"/>
  <c r="N379" i="2" s="1"/>
  <c r="J379" i="2"/>
  <c r="O379" i="2" s="1"/>
  <c r="K379" i="2"/>
  <c r="P379" i="2" s="1"/>
  <c r="L379" i="2"/>
  <c r="Q379" i="2" s="1"/>
  <c r="I380" i="2"/>
  <c r="N380" i="2" s="1"/>
  <c r="J380" i="2"/>
  <c r="O380" i="2" s="1"/>
  <c r="K380" i="2"/>
  <c r="P380" i="2" s="1"/>
  <c r="L380" i="2"/>
  <c r="Q380" i="2" s="1"/>
  <c r="I381" i="2"/>
  <c r="N381" i="2" s="1"/>
  <c r="J381" i="2"/>
  <c r="O381" i="2" s="1"/>
  <c r="K381" i="2"/>
  <c r="P381" i="2" s="1"/>
  <c r="L381" i="2"/>
  <c r="Q381" i="2" s="1"/>
  <c r="I382" i="2"/>
  <c r="N382" i="2" s="1"/>
  <c r="J382" i="2"/>
  <c r="O382" i="2" s="1"/>
  <c r="K382" i="2"/>
  <c r="P382" i="2" s="1"/>
  <c r="L382" i="2"/>
  <c r="Q382" i="2" s="1"/>
  <c r="I383" i="2"/>
  <c r="N383" i="2" s="1"/>
  <c r="J383" i="2"/>
  <c r="O383" i="2" s="1"/>
  <c r="K383" i="2"/>
  <c r="P383" i="2" s="1"/>
  <c r="L383" i="2"/>
  <c r="Q383" i="2" s="1"/>
  <c r="I384" i="2"/>
  <c r="N384" i="2" s="1"/>
  <c r="J384" i="2"/>
  <c r="O384" i="2" s="1"/>
  <c r="K384" i="2"/>
  <c r="P384" i="2" s="1"/>
  <c r="L384" i="2"/>
  <c r="Q384" i="2" s="1"/>
  <c r="I385" i="2"/>
  <c r="N385" i="2" s="1"/>
  <c r="J385" i="2"/>
  <c r="O385" i="2" s="1"/>
  <c r="K385" i="2"/>
  <c r="P385" i="2" s="1"/>
  <c r="L385" i="2"/>
  <c r="Q385" i="2" s="1"/>
  <c r="I386" i="2"/>
  <c r="N386" i="2" s="1"/>
  <c r="J386" i="2"/>
  <c r="O386" i="2" s="1"/>
  <c r="K386" i="2"/>
  <c r="P386" i="2" s="1"/>
  <c r="L386" i="2"/>
  <c r="Q386" i="2" s="1"/>
  <c r="I387" i="2"/>
  <c r="N387" i="2" s="1"/>
  <c r="J387" i="2"/>
  <c r="O387" i="2" s="1"/>
  <c r="K387" i="2"/>
  <c r="P387" i="2" s="1"/>
  <c r="L387" i="2"/>
  <c r="Q387" i="2" s="1"/>
  <c r="I388" i="2"/>
  <c r="N388" i="2" s="1"/>
  <c r="J388" i="2"/>
  <c r="O388" i="2" s="1"/>
  <c r="K388" i="2"/>
  <c r="P388" i="2" s="1"/>
  <c r="L388" i="2"/>
  <c r="Q388" i="2" s="1"/>
  <c r="I389" i="2"/>
  <c r="N389" i="2" s="1"/>
  <c r="J389" i="2"/>
  <c r="O389" i="2" s="1"/>
  <c r="K389" i="2"/>
  <c r="P389" i="2" s="1"/>
  <c r="L389" i="2"/>
  <c r="Q389" i="2" s="1"/>
  <c r="I390" i="2"/>
  <c r="N390" i="2" s="1"/>
  <c r="J390" i="2"/>
  <c r="O390" i="2" s="1"/>
  <c r="K390" i="2"/>
  <c r="P390" i="2" s="1"/>
  <c r="L390" i="2"/>
  <c r="Q390" i="2" s="1"/>
  <c r="I391" i="2"/>
  <c r="N391" i="2" s="1"/>
  <c r="J391" i="2"/>
  <c r="O391" i="2" s="1"/>
  <c r="K391" i="2"/>
  <c r="P391" i="2" s="1"/>
  <c r="L391" i="2"/>
  <c r="Q391" i="2" s="1"/>
  <c r="I392" i="2"/>
  <c r="N392" i="2" s="1"/>
  <c r="J392" i="2"/>
  <c r="O392" i="2" s="1"/>
  <c r="K392" i="2"/>
  <c r="P392" i="2" s="1"/>
  <c r="L392" i="2"/>
  <c r="Q392" i="2" s="1"/>
  <c r="I393" i="2"/>
  <c r="N393" i="2" s="1"/>
  <c r="J393" i="2"/>
  <c r="O393" i="2" s="1"/>
  <c r="K393" i="2"/>
  <c r="P393" i="2" s="1"/>
  <c r="L393" i="2"/>
  <c r="Q393" i="2" s="1"/>
  <c r="I394" i="2"/>
  <c r="N394" i="2" s="1"/>
  <c r="J394" i="2"/>
  <c r="O394" i="2" s="1"/>
  <c r="K394" i="2"/>
  <c r="P394" i="2" s="1"/>
  <c r="L394" i="2"/>
  <c r="Q394" i="2" s="1"/>
  <c r="I395" i="2"/>
  <c r="N395" i="2" s="1"/>
  <c r="J395" i="2"/>
  <c r="O395" i="2" s="1"/>
  <c r="K395" i="2"/>
  <c r="P395" i="2" s="1"/>
  <c r="L395" i="2"/>
  <c r="Q395" i="2" s="1"/>
  <c r="I396" i="2"/>
  <c r="N396" i="2" s="1"/>
  <c r="J396" i="2"/>
  <c r="O396" i="2" s="1"/>
  <c r="K396" i="2"/>
  <c r="P396" i="2" s="1"/>
  <c r="L396" i="2"/>
  <c r="Q396" i="2" s="1"/>
  <c r="I397" i="2"/>
  <c r="N397" i="2" s="1"/>
  <c r="J397" i="2"/>
  <c r="O397" i="2" s="1"/>
  <c r="K397" i="2"/>
  <c r="P397" i="2" s="1"/>
  <c r="L397" i="2"/>
  <c r="Q397" i="2" s="1"/>
  <c r="I398" i="2"/>
  <c r="N398" i="2" s="1"/>
  <c r="J398" i="2"/>
  <c r="O398" i="2" s="1"/>
  <c r="K398" i="2"/>
  <c r="P398" i="2" s="1"/>
  <c r="L398" i="2"/>
  <c r="Q398" i="2" s="1"/>
  <c r="I399" i="2"/>
  <c r="N399" i="2" s="1"/>
  <c r="J399" i="2"/>
  <c r="O399" i="2" s="1"/>
  <c r="K399" i="2"/>
  <c r="P399" i="2" s="1"/>
  <c r="L399" i="2"/>
  <c r="Q399" i="2" s="1"/>
  <c r="I400" i="2"/>
  <c r="N400" i="2" s="1"/>
  <c r="J400" i="2"/>
  <c r="O400" i="2" s="1"/>
  <c r="K400" i="2"/>
  <c r="P400" i="2" s="1"/>
  <c r="L400" i="2"/>
  <c r="Q400" i="2" s="1"/>
  <c r="I401" i="2"/>
  <c r="N401" i="2" s="1"/>
  <c r="J401" i="2"/>
  <c r="O401" i="2" s="1"/>
  <c r="K401" i="2"/>
  <c r="P401" i="2" s="1"/>
  <c r="L401" i="2"/>
  <c r="Q401" i="2" s="1"/>
  <c r="I402" i="2"/>
  <c r="N402" i="2" s="1"/>
  <c r="J402" i="2"/>
  <c r="O402" i="2" s="1"/>
  <c r="K402" i="2"/>
  <c r="P402" i="2" s="1"/>
  <c r="L402" i="2"/>
  <c r="Q402" i="2" s="1"/>
  <c r="I403" i="2"/>
  <c r="N403" i="2" s="1"/>
  <c r="J403" i="2"/>
  <c r="O403" i="2" s="1"/>
  <c r="K403" i="2"/>
  <c r="P403" i="2" s="1"/>
  <c r="L403" i="2"/>
  <c r="Q403" i="2" s="1"/>
  <c r="I404" i="2"/>
  <c r="N404" i="2" s="1"/>
  <c r="J404" i="2"/>
  <c r="O404" i="2" s="1"/>
  <c r="K404" i="2"/>
  <c r="P404" i="2" s="1"/>
  <c r="L404" i="2"/>
  <c r="Q404" i="2" s="1"/>
  <c r="I405" i="2"/>
  <c r="N405" i="2" s="1"/>
  <c r="J405" i="2"/>
  <c r="O405" i="2" s="1"/>
  <c r="K405" i="2"/>
  <c r="P405" i="2" s="1"/>
  <c r="L405" i="2"/>
  <c r="Q405" i="2" s="1"/>
  <c r="I406" i="2"/>
  <c r="N406" i="2" s="1"/>
  <c r="J406" i="2"/>
  <c r="O406" i="2" s="1"/>
  <c r="K406" i="2"/>
  <c r="P406" i="2" s="1"/>
  <c r="L406" i="2"/>
  <c r="Q406" i="2" s="1"/>
  <c r="I407" i="2"/>
  <c r="N407" i="2" s="1"/>
  <c r="J407" i="2"/>
  <c r="O407" i="2" s="1"/>
  <c r="K407" i="2"/>
  <c r="P407" i="2" s="1"/>
  <c r="L407" i="2"/>
  <c r="Q407" i="2" s="1"/>
  <c r="I408" i="2"/>
  <c r="N408" i="2" s="1"/>
  <c r="J408" i="2"/>
  <c r="O408" i="2" s="1"/>
  <c r="K408" i="2"/>
  <c r="P408" i="2" s="1"/>
  <c r="L408" i="2"/>
  <c r="Q408" i="2" s="1"/>
  <c r="I409" i="2"/>
  <c r="N409" i="2" s="1"/>
  <c r="J409" i="2"/>
  <c r="O409" i="2" s="1"/>
  <c r="K409" i="2"/>
  <c r="P409" i="2" s="1"/>
  <c r="L409" i="2"/>
  <c r="Q409" i="2" s="1"/>
  <c r="I410" i="2"/>
  <c r="N410" i="2" s="1"/>
  <c r="J410" i="2"/>
  <c r="O410" i="2" s="1"/>
  <c r="K410" i="2"/>
  <c r="P410" i="2" s="1"/>
  <c r="L410" i="2"/>
  <c r="Q410" i="2" s="1"/>
  <c r="I411" i="2"/>
  <c r="N411" i="2" s="1"/>
  <c r="J411" i="2"/>
  <c r="O411" i="2" s="1"/>
  <c r="K411" i="2"/>
  <c r="P411" i="2" s="1"/>
  <c r="L411" i="2"/>
  <c r="Q411" i="2" s="1"/>
  <c r="I412" i="2"/>
  <c r="N412" i="2" s="1"/>
  <c r="J412" i="2"/>
  <c r="O412" i="2" s="1"/>
  <c r="K412" i="2"/>
  <c r="P412" i="2" s="1"/>
  <c r="L412" i="2"/>
  <c r="Q412" i="2" s="1"/>
  <c r="I413" i="2"/>
  <c r="N413" i="2" s="1"/>
  <c r="J413" i="2"/>
  <c r="O413" i="2" s="1"/>
  <c r="K413" i="2"/>
  <c r="P413" i="2" s="1"/>
  <c r="L413" i="2"/>
  <c r="Q413" i="2" s="1"/>
  <c r="I414" i="2"/>
  <c r="N414" i="2" s="1"/>
  <c r="J414" i="2"/>
  <c r="O414" i="2" s="1"/>
  <c r="K414" i="2"/>
  <c r="P414" i="2" s="1"/>
  <c r="L414" i="2"/>
  <c r="Q414" i="2" s="1"/>
  <c r="I415" i="2"/>
  <c r="N415" i="2" s="1"/>
  <c r="J415" i="2"/>
  <c r="O415" i="2" s="1"/>
  <c r="K415" i="2"/>
  <c r="P415" i="2" s="1"/>
  <c r="L415" i="2"/>
  <c r="Q415" i="2" s="1"/>
  <c r="I416" i="2"/>
  <c r="N416" i="2" s="1"/>
  <c r="J416" i="2"/>
  <c r="O416" i="2" s="1"/>
  <c r="K416" i="2"/>
  <c r="P416" i="2" s="1"/>
  <c r="L416" i="2"/>
  <c r="Q416" i="2" s="1"/>
  <c r="I417" i="2"/>
  <c r="N417" i="2" s="1"/>
  <c r="J417" i="2"/>
  <c r="O417" i="2" s="1"/>
  <c r="K417" i="2"/>
  <c r="P417" i="2" s="1"/>
  <c r="L417" i="2"/>
  <c r="Q417" i="2" s="1"/>
  <c r="I418" i="2"/>
  <c r="N418" i="2" s="1"/>
  <c r="J418" i="2"/>
  <c r="O418" i="2" s="1"/>
  <c r="K418" i="2"/>
  <c r="P418" i="2" s="1"/>
  <c r="L418" i="2"/>
  <c r="Q418" i="2" s="1"/>
  <c r="I419" i="2"/>
  <c r="N419" i="2" s="1"/>
  <c r="J419" i="2"/>
  <c r="O419" i="2" s="1"/>
  <c r="K419" i="2"/>
  <c r="P419" i="2" s="1"/>
  <c r="L419" i="2"/>
  <c r="Q419" i="2" s="1"/>
  <c r="I420" i="2"/>
  <c r="N420" i="2" s="1"/>
  <c r="J420" i="2"/>
  <c r="O420" i="2" s="1"/>
  <c r="K420" i="2"/>
  <c r="P420" i="2" s="1"/>
  <c r="L420" i="2"/>
  <c r="Q420" i="2" s="1"/>
  <c r="I421" i="2"/>
  <c r="N421" i="2" s="1"/>
  <c r="J421" i="2"/>
  <c r="O421" i="2" s="1"/>
  <c r="K421" i="2"/>
  <c r="P421" i="2" s="1"/>
  <c r="L421" i="2"/>
  <c r="Q421" i="2" s="1"/>
  <c r="I422" i="2"/>
  <c r="N422" i="2" s="1"/>
  <c r="J422" i="2"/>
  <c r="O422" i="2" s="1"/>
  <c r="K422" i="2"/>
  <c r="P422" i="2" s="1"/>
  <c r="L422" i="2"/>
  <c r="Q422" i="2" s="1"/>
  <c r="I423" i="2"/>
  <c r="N423" i="2" s="1"/>
  <c r="J423" i="2"/>
  <c r="O423" i="2" s="1"/>
  <c r="K423" i="2"/>
  <c r="P423" i="2" s="1"/>
  <c r="L423" i="2"/>
  <c r="Q423" i="2" s="1"/>
  <c r="I424" i="2"/>
  <c r="N424" i="2" s="1"/>
  <c r="J424" i="2"/>
  <c r="O424" i="2" s="1"/>
  <c r="K424" i="2"/>
  <c r="P424" i="2" s="1"/>
  <c r="L424" i="2"/>
  <c r="Q424" i="2" s="1"/>
  <c r="I425" i="2"/>
  <c r="N425" i="2" s="1"/>
  <c r="J425" i="2"/>
  <c r="O425" i="2" s="1"/>
  <c r="K425" i="2"/>
  <c r="P425" i="2" s="1"/>
  <c r="L425" i="2"/>
  <c r="Q425" i="2" s="1"/>
  <c r="I426" i="2"/>
  <c r="N426" i="2" s="1"/>
  <c r="J426" i="2"/>
  <c r="O426" i="2" s="1"/>
  <c r="K426" i="2"/>
  <c r="P426" i="2" s="1"/>
  <c r="L426" i="2"/>
  <c r="Q426" i="2" s="1"/>
  <c r="I427" i="2"/>
  <c r="N427" i="2" s="1"/>
  <c r="J427" i="2"/>
  <c r="O427" i="2" s="1"/>
  <c r="K427" i="2"/>
  <c r="P427" i="2" s="1"/>
  <c r="L427" i="2"/>
  <c r="Q427" i="2" s="1"/>
  <c r="I428" i="2"/>
  <c r="N428" i="2" s="1"/>
  <c r="J428" i="2"/>
  <c r="O428" i="2" s="1"/>
  <c r="K428" i="2"/>
  <c r="P428" i="2" s="1"/>
  <c r="L428" i="2"/>
  <c r="Q428" i="2" s="1"/>
  <c r="I429" i="2"/>
  <c r="N429" i="2" s="1"/>
  <c r="J429" i="2"/>
  <c r="O429" i="2" s="1"/>
  <c r="K429" i="2"/>
  <c r="P429" i="2" s="1"/>
  <c r="L429" i="2"/>
  <c r="Q429" i="2" s="1"/>
  <c r="I430" i="2"/>
  <c r="N430" i="2" s="1"/>
  <c r="J430" i="2"/>
  <c r="O430" i="2" s="1"/>
  <c r="K430" i="2"/>
  <c r="P430" i="2" s="1"/>
  <c r="L430" i="2"/>
  <c r="Q430" i="2" s="1"/>
  <c r="I431" i="2"/>
  <c r="N431" i="2" s="1"/>
  <c r="J431" i="2"/>
  <c r="O431" i="2" s="1"/>
  <c r="K431" i="2"/>
  <c r="P431" i="2" s="1"/>
  <c r="L431" i="2"/>
  <c r="Q431" i="2" s="1"/>
  <c r="I432" i="2"/>
  <c r="N432" i="2" s="1"/>
  <c r="J432" i="2"/>
  <c r="O432" i="2" s="1"/>
  <c r="K432" i="2"/>
  <c r="P432" i="2" s="1"/>
  <c r="L432" i="2"/>
  <c r="Q432" i="2" s="1"/>
  <c r="I433" i="2"/>
  <c r="N433" i="2" s="1"/>
  <c r="J433" i="2"/>
  <c r="O433" i="2" s="1"/>
  <c r="K433" i="2"/>
  <c r="P433" i="2" s="1"/>
  <c r="L433" i="2"/>
  <c r="Q433" i="2" s="1"/>
  <c r="I434" i="2"/>
  <c r="N434" i="2" s="1"/>
  <c r="J434" i="2"/>
  <c r="O434" i="2" s="1"/>
  <c r="K434" i="2"/>
  <c r="P434" i="2" s="1"/>
  <c r="L434" i="2"/>
  <c r="Q434" i="2" s="1"/>
  <c r="I435" i="2"/>
  <c r="N435" i="2" s="1"/>
  <c r="J435" i="2"/>
  <c r="O435" i="2" s="1"/>
  <c r="K435" i="2"/>
  <c r="P435" i="2" s="1"/>
  <c r="L435" i="2"/>
  <c r="Q435" i="2" s="1"/>
  <c r="I436" i="2"/>
  <c r="N436" i="2" s="1"/>
  <c r="J436" i="2"/>
  <c r="O436" i="2" s="1"/>
  <c r="K436" i="2"/>
  <c r="P436" i="2" s="1"/>
  <c r="L436" i="2"/>
  <c r="Q436" i="2" s="1"/>
  <c r="I437" i="2"/>
  <c r="N437" i="2" s="1"/>
  <c r="J437" i="2"/>
  <c r="O437" i="2" s="1"/>
  <c r="K437" i="2"/>
  <c r="P437" i="2" s="1"/>
  <c r="L437" i="2"/>
  <c r="Q437" i="2" s="1"/>
  <c r="I438" i="2"/>
  <c r="N438" i="2" s="1"/>
  <c r="J438" i="2"/>
  <c r="O438" i="2" s="1"/>
  <c r="K438" i="2"/>
  <c r="P438" i="2" s="1"/>
  <c r="L438" i="2"/>
  <c r="Q438" i="2" s="1"/>
  <c r="I439" i="2"/>
  <c r="N439" i="2" s="1"/>
  <c r="J439" i="2"/>
  <c r="O439" i="2" s="1"/>
  <c r="K439" i="2"/>
  <c r="P439" i="2" s="1"/>
  <c r="L439" i="2"/>
  <c r="Q439" i="2" s="1"/>
  <c r="I440" i="2"/>
  <c r="N440" i="2" s="1"/>
  <c r="J440" i="2"/>
  <c r="O440" i="2" s="1"/>
  <c r="K440" i="2"/>
  <c r="P440" i="2" s="1"/>
  <c r="L440" i="2"/>
  <c r="Q440" i="2" s="1"/>
  <c r="I441" i="2"/>
  <c r="N441" i="2" s="1"/>
  <c r="J441" i="2"/>
  <c r="O441" i="2" s="1"/>
  <c r="K441" i="2"/>
  <c r="P441" i="2" s="1"/>
  <c r="L441" i="2"/>
  <c r="Q441" i="2" s="1"/>
  <c r="I442" i="2"/>
  <c r="N442" i="2" s="1"/>
  <c r="J442" i="2"/>
  <c r="O442" i="2" s="1"/>
  <c r="K442" i="2"/>
  <c r="P442" i="2" s="1"/>
  <c r="L442" i="2"/>
  <c r="Q442" i="2" s="1"/>
  <c r="I443" i="2"/>
  <c r="N443" i="2" s="1"/>
  <c r="J443" i="2"/>
  <c r="O443" i="2" s="1"/>
  <c r="K443" i="2"/>
  <c r="P443" i="2" s="1"/>
  <c r="L443" i="2"/>
  <c r="Q443" i="2" s="1"/>
  <c r="I444" i="2"/>
  <c r="N444" i="2" s="1"/>
  <c r="J444" i="2"/>
  <c r="O444" i="2" s="1"/>
  <c r="K444" i="2"/>
  <c r="P444" i="2" s="1"/>
  <c r="L444" i="2"/>
  <c r="Q444" i="2" s="1"/>
  <c r="I445" i="2"/>
  <c r="N445" i="2" s="1"/>
  <c r="J445" i="2"/>
  <c r="O445" i="2" s="1"/>
  <c r="K445" i="2"/>
  <c r="P445" i="2" s="1"/>
  <c r="L445" i="2"/>
  <c r="Q445" i="2" s="1"/>
  <c r="I446" i="2"/>
  <c r="N446" i="2" s="1"/>
  <c r="J446" i="2"/>
  <c r="O446" i="2" s="1"/>
  <c r="K446" i="2"/>
  <c r="P446" i="2" s="1"/>
  <c r="L446" i="2"/>
  <c r="Q446" i="2" s="1"/>
  <c r="I447" i="2"/>
  <c r="N447" i="2" s="1"/>
  <c r="J447" i="2"/>
  <c r="O447" i="2" s="1"/>
  <c r="K447" i="2"/>
  <c r="P447" i="2" s="1"/>
  <c r="L447" i="2"/>
  <c r="Q447" i="2" s="1"/>
  <c r="I448" i="2"/>
  <c r="N448" i="2" s="1"/>
  <c r="J448" i="2"/>
  <c r="O448" i="2" s="1"/>
  <c r="K448" i="2"/>
  <c r="P448" i="2" s="1"/>
  <c r="L448" i="2"/>
  <c r="Q448" i="2" s="1"/>
  <c r="I449" i="2"/>
  <c r="N449" i="2" s="1"/>
  <c r="J449" i="2"/>
  <c r="O449" i="2" s="1"/>
  <c r="K449" i="2"/>
  <c r="P449" i="2" s="1"/>
  <c r="L449" i="2"/>
  <c r="Q449" i="2" s="1"/>
  <c r="I450" i="2"/>
  <c r="N450" i="2" s="1"/>
  <c r="J450" i="2"/>
  <c r="O450" i="2" s="1"/>
  <c r="K450" i="2"/>
  <c r="P450" i="2" s="1"/>
  <c r="L450" i="2"/>
  <c r="Q450" i="2" s="1"/>
  <c r="I451" i="2"/>
  <c r="N451" i="2" s="1"/>
  <c r="J451" i="2"/>
  <c r="O451" i="2" s="1"/>
  <c r="K451" i="2"/>
  <c r="P451" i="2" s="1"/>
  <c r="L451" i="2"/>
  <c r="Q451" i="2" s="1"/>
  <c r="I452" i="2"/>
  <c r="N452" i="2" s="1"/>
  <c r="J452" i="2"/>
  <c r="O452" i="2" s="1"/>
  <c r="K452" i="2"/>
  <c r="P452" i="2" s="1"/>
  <c r="L452" i="2"/>
  <c r="Q452" i="2" s="1"/>
  <c r="I453" i="2"/>
  <c r="N453" i="2" s="1"/>
  <c r="J453" i="2"/>
  <c r="O453" i="2" s="1"/>
  <c r="K453" i="2"/>
  <c r="P453" i="2" s="1"/>
  <c r="L453" i="2"/>
  <c r="Q453" i="2" s="1"/>
  <c r="I454" i="2"/>
  <c r="N454" i="2" s="1"/>
  <c r="J454" i="2"/>
  <c r="O454" i="2" s="1"/>
  <c r="K454" i="2"/>
  <c r="P454" i="2" s="1"/>
  <c r="L454" i="2"/>
  <c r="Q454" i="2" s="1"/>
  <c r="I455" i="2"/>
  <c r="N455" i="2" s="1"/>
  <c r="J455" i="2"/>
  <c r="O455" i="2" s="1"/>
  <c r="K455" i="2"/>
  <c r="P455" i="2" s="1"/>
  <c r="L455" i="2"/>
  <c r="Q455" i="2" s="1"/>
  <c r="I456" i="2"/>
  <c r="N456" i="2" s="1"/>
  <c r="J456" i="2"/>
  <c r="O456" i="2" s="1"/>
  <c r="K456" i="2"/>
  <c r="P456" i="2" s="1"/>
  <c r="L456" i="2"/>
  <c r="Q456" i="2" s="1"/>
  <c r="I457" i="2"/>
  <c r="N457" i="2" s="1"/>
  <c r="J457" i="2"/>
  <c r="O457" i="2" s="1"/>
  <c r="K457" i="2"/>
  <c r="P457" i="2" s="1"/>
  <c r="L457" i="2"/>
  <c r="Q457" i="2" s="1"/>
  <c r="I458" i="2"/>
  <c r="N458" i="2" s="1"/>
  <c r="J458" i="2"/>
  <c r="O458" i="2" s="1"/>
  <c r="K458" i="2"/>
  <c r="P458" i="2" s="1"/>
  <c r="L458" i="2"/>
  <c r="Q458" i="2" s="1"/>
  <c r="I459" i="2"/>
  <c r="N459" i="2" s="1"/>
  <c r="J459" i="2"/>
  <c r="O459" i="2" s="1"/>
  <c r="K459" i="2"/>
  <c r="P459" i="2" s="1"/>
  <c r="L459" i="2"/>
  <c r="Q459" i="2" s="1"/>
  <c r="I460" i="2"/>
  <c r="N460" i="2" s="1"/>
  <c r="J460" i="2"/>
  <c r="O460" i="2" s="1"/>
  <c r="K460" i="2"/>
  <c r="P460" i="2" s="1"/>
  <c r="L460" i="2"/>
  <c r="Q460" i="2" s="1"/>
  <c r="I461" i="2"/>
  <c r="N461" i="2" s="1"/>
  <c r="J461" i="2"/>
  <c r="O461" i="2" s="1"/>
  <c r="K461" i="2"/>
  <c r="P461" i="2" s="1"/>
  <c r="L461" i="2"/>
  <c r="Q461" i="2" s="1"/>
  <c r="I462" i="2"/>
  <c r="N462" i="2" s="1"/>
  <c r="J462" i="2"/>
  <c r="O462" i="2" s="1"/>
  <c r="K462" i="2"/>
  <c r="P462" i="2" s="1"/>
  <c r="L462" i="2"/>
  <c r="Q462" i="2" s="1"/>
  <c r="I463" i="2"/>
  <c r="N463" i="2" s="1"/>
  <c r="J463" i="2"/>
  <c r="O463" i="2" s="1"/>
  <c r="K463" i="2"/>
  <c r="P463" i="2" s="1"/>
  <c r="L463" i="2"/>
  <c r="Q463" i="2" s="1"/>
  <c r="I464" i="2"/>
  <c r="N464" i="2" s="1"/>
  <c r="J464" i="2"/>
  <c r="O464" i="2" s="1"/>
  <c r="K464" i="2"/>
  <c r="P464" i="2" s="1"/>
  <c r="L464" i="2"/>
  <c r="Q464" i="2" s="1"/>
  <c r="I465" i="2"/>
  <c r="N465" i="2" s="1"/>
  <c r="J465" i="2"/>
  <c r="O465" i="2" s="1"/>
  <c r="K465" i="2"/>
  <c r="P465" i="2" s="1"/>
  <c r="L465" i="2"/>
  <c r="Q465" i="2" s="1"/>
  <c r="I466" i="2"/>
  <c r="N466" i="2" s="1"/>
  <c r="J466" i="2"/>
  <c r="O466" i="2" s="1"/>
  <c r="K466" i="2"/>
  <c r="P466" i="2" s="1"/>
  <c r="L466" i="2"/>
  <c r="Q466" i="2" s="1"/>
  <c r="I467" i="2"/>
  <c r="N467" i="2" s="1"/>
  <c r="J467" i="2"/>
  <c r="O467" i="2" s="1"/>
  <c r="K467" i="2"/>
  <c r="P467" i="2" s="1"/>
  <c r="L467" i="2"/>
  <c r="Q467" i="2" s="1"/>
  <c r="I468" i="2"/>
  <c r="N468" i="2" s="1"/>
  <c r="J468" i="2"/>
  <c r="O468" i="2" s="1"/>
  <c r="K468" i="2"/>
  <c r="P468" i="2" s="1"/>
  <c r="L468" i="2"/>
  <c r="Q468" i="2" s="1"/>
  <c r="I469" i="2"/>
  <c r="N469" i="2" s="1"/>
  <c r="J469" i="2"/>
  <c r="O469" i="2" s="1"/>
  <c r="K469" i="2"/>
  <c r="P469" i="2" s="1"/>
  <c r="L469" i="2"/>
  <c r="Q469" i="2" s="1"/>
  <c r="I470" i="2"/>
  <c r="N470" i="2" s="1"/>
  <c r="J470" i="2"/>
  <c r="O470" i="2" s="1"/>
  <c r="K470" i="2"/>
  <c r="P470" i="2" s="1"/>
  <c r="L470" i="2"/>
  <c r="Q470" i="2" s="1"/>
  <c r="I471" i="2"/>
  <c r="N471" i="2" s="1"/>
  <c r="J471" i="2"/>
  <c r="O471" i="2" s="1"/>
  <c r="K471" i="2"/>
  <c r="P471" i="2" s="1"/>
  <c r="L471" i="2"/>
  <c r="Q471" i="2" s="1"/>
  <c r="I472" i="2"/>
  <c r="N472" i="2" s="1"/>
  <c r="J472" i="2"/>
  <c r="O472" i="2" s="1"/>
  <c r="K472" i="2"/>
  <c r="P472" i="2" s="1"/>
  <c r="L472" i="2"/>
  <c r="Q472" i="2" s="1"/>
  <c r="I473" i="2"/>
  <c r="N473" i="2" s="1"/>
  <c r="J473" i="2"/>
  <c r="O473" i="2" s="1"/>
  <c r="K473" i="2"/>
  <c r="P473" i="2" s="1"/>
  <c r="L473" i="2"/>
  <c r="Q473" i="2" s="1"/>
  <c r="I474" i="2"/>
  <c r="N474" i="2" s="1"/>
  <c r="J474" i="2"/>
  <c r="O474" i="2" s="1"/>
  <c r="K474" i="2"/>
  <c r="P474" i="2" s="1"/>
  <c r="L474" i="2"/>
  <c r="Q474" i="2" s="1"/>
  <c r="I475" i="2"/>
  <c r="N475" i="2" s="1"/>
  <c r="J475" i="2"/>
  <c r="O475" i="2" s="1"/>
  <c r="K475" i="2"/>
  <c r="P475" i="2" s="1"/>
  <c r="L475" i="2"/>
  <c r="Q475" i="2" s="1"/>
  <c r="I476" i="2"/>
  <c r="N476" i="2" s="1"/>
  <c r="J476" i="2"/>
  <c r="O476" i="2" s="1"/>
  <c r="K476" i="2"/>
  <c r="P476" i="2" s="1"/>
  <c r="L476" i="2"/>
  <c r="Q476" i="2" s="1"/>
  <c r="I477" i="2"/>
  <c r="N477" i="2" s="1"/>
  <c r="J477" i="2"/>
  <c r="O477" i="2" s="1"/>
  <c r="K477" i="2"/>
  <c r="P477" i="2" s="1"/>
  <c r="L477" i="2"/>
  <c r="Q477" i="2" s="1"/>
  <c r="I478" i="2"/>
  <c r="N478" i="2" s="1"/>
  <c r="J478" i="2"/>
  <c r="O478" i="2" s="1"/>
  <c r="K478" i="2"/>
  <c r="P478" i="2" s="1"/>
  <c r="L478" i="2"/>
  <c r="Q478" i="2" s="1"/>
  <c r="I479" i="2"/>
  <c r="N479" i="2" s="1"/>
  <c r="J479" i="2"/>
  <c r="O479" i="2" s="1"/>
  <c r="K479" i="2"/>
  <c r="P479" i="2" s="1"/>
  <c r="L479" i="2"/>
  <c r="Q479" i="2" s="1"/>
  <c r="I480" i="2"/>
  <c r="N480" i="2" s="1"/>
  <c r="J480" i="2"/>
  <c r="O480" i="2" s="1"/>
  <c r="K480" i="2"/>
  <c r="P480" i="2" s="1"/>
  <c r="L480" i="2"/>
  <c r="Q480" i="2" s="1"/>
  <c r="I481" i="2"/>
  <c r="N481" i="2" s="1"/>
  <c r="J481" i="2"/>
  <c r="O481" i="2" s="1"/>
  <c r="K481" i="2"/>
  <c r="P481" i="2" s="1"/>
  <c r="L481" i="2"/>
  <c r="Q481" i="2" s="1"/>
  <c r="I482" i="2"/>
  <c r="N482" i="2" s="1"/>
  <c r="J482" i="2"/>
  <c r="O482" i="2" s="1"/>
  <c r="K482" i="2"/>
  <c r="P482" i="2" s="1"/>
  <c r="L482" i="2"/>
  <c r="Q482" i="2" s="1"/>
  <c r="I483" i="2"/>
  <c r="N483" i="2" s="1"/>
  <c r="J483" i="2"/>
  <c r="O483" i="2" s="1"/>
  <c r="K483" i="2"/>
  <c r="P483" i="2" s="1"/>
  <c r="L483" i="2"/>
  <c r="Q483" i="2" s="1"/>
  <c r="I484" i="2"/>
  <c r="N484" i="2" s="1"/>
  <c r="J484" i="2"/>
  <c r="O484" i="2" s="1"/>
  <c r="K484" i="2"/>
  <c r="P484" i="2" s="1"/>
  <c r="L484" i="2"/>
  <c r="Q484" i="2" s="1"/>
  <c r="I485" i="2"/>
  <c r="N485" i="2" s="1"/>
  <c r="J485" i="2"/>
  <c r="O485" i="2" s="1"/>
  <c r="K485" i="2"/>
  <c r="P485" i="2" s="1"/>
  <c r="L485" i="2"/>
  <c r="Q485" i="2" s="1"/>
  <c r="I486" i="2"/>
  <c r="N486" i="2" s="1"/>
  <c r="J486" i="2"/>
  <c r="O486" i="2" s="1"/>
  <c r="K486" i="2"/>
  <c r="P486" i="2" s="1"/>
  <c r="L486" i="2"/>
  <c r="Q486" i="2" s="1"/>
  <c r="I487" i="2"/>
  <c r="N487" i="2" s="1"/>
  <c r="J487" i="2"/>
  <c r="O487" i="2" s="1"/>
  <c r="K487" i="2"/>
  <c r="P487" i="2" s="1"/>
  <c r="L487" i="2"/>
  <c r="Q487" i="2" s="1"/>
  <c r="I488" i="2"/>
  <c r="N488" i="2" s="1"/>
  <c r="J488" i="2"/>
  <c r="O488" i="2" s="1"/>
  <c r="K488" i="2"/>
  <c r="P488" i="2" s="1"/>
  <c r="L488" i="2"/>
  <c r="Q488" i="2" s="1"/>
  <c r="I489" i="2"/>
  <c r="N489" i="2" s="1"/>
  <c r="J489" i="2"/>
  <c r="O489" i="2" s="1"/>
  <c r="K489" i="2"/>
  <c r="P489" i="2" s="1"/>
  <c r="L489" i="2"/>
  <c r="Q489" i="2" s="1"/>
  <c r="I490" i="2"/>
  <c r="N490" i="2" s="1"/>
  <c r="J490" i="2"/>
  <c r="O490" i="2" s="1"/>
  <c r="K490" i="2"/>
  <c r="P490" i="2" s="1"/>
  <c r="L490" i="2"/>
  <c r="Q490" i="2" s="1"/>
  <c r="I491" i="2"/>
  <c r="N491" i="2" s="1"/>
  <c r="J491" i="2"/>
  <c r="O491" i="2" s="1"/>
  <c r="K491" i="2"/>
  <c r="P491" i="2" s="1"/>
  <c r="L491" i="2"/>
  <c r="Q491" i="2" s="1"/>
  <c r="I492" i="2"/>
  <c r="N492" i="2" s="1"/>
  <c r="J492" i="2"/>
  <c r="O492" i="2" s="1"/>
  <c r="K492" i="2"/>
  <c r="P492" i="2" s="1"/>
  <c r="L492" i="2"/>
  <c r="Q492" i="2" s="1"/>
  <c r="I493" i="2"/>
  <c r="N493" i="2" s="1"/>
  <c r="J493" i="2"/>
  <c r="O493" i="2" s="1"/>
  <c r="K493" i="2"/>
  <c r="P493" i="2" s="1"/>
  <c r="L493" i="2"/>
  <c r="Q493" i="2" s="1"/>
  <c r="I494" i="2"/>
  <c r="N494" i="2" s="1"/>
  <c r="J494" i="2"/>
  <c r="O494" i="2" s="1"/>
  <c r="K494" i="2"/>
  <c r="P494" i="2" s="1"/>
  <c r="L494" i="2"/>
  <c r="Q494" i="2" s="1"/>
  <c r="I495" i="2"/>
  <c r="N495" i="2" s="1"/>
  <c r="J495" i="2"/>
  <c r="O495" i="2" s="1"/>
  <c r="K495" i="2"/>
  <c r="P495" i="2" s="1"/>
  <c r="L495" i="2"/>
  <c r="Q495" i="2" s="1"/>
  <c r="I496" i="2"/>
  <c r="N496" i="2" s="1"/>
  <c r="J496" i="2"/>
  <c r="O496" i="2" s="1"/>
  <c r="K496" i="2"/>
  <c r="P496" i="2" s="1"/>
  <c r="L496" i="2"/>
  <c r="Q496" i="2" s="1"/>
  <c r="I497" i="2"/>
  <c r="N497" i="2" s="1"/>
  <c r="J497" i="2"/>
  <c r="O497" i="2" s="1"/>
  <c r="K497" i="2"/>
  <c r="P497" i="2" s="1"/>
  <c r="L497" i="2"/>
  <c r="Q497" i="2" s="1"/>
  <c r="I498" i="2"/>
  <c r="N498" i="2" s="1"/>
  <c r="J498" i="2"/>
  <c r="O498" i="2" s="1"/>
  <c r="K498" i="2"/>
  <c r="P498" i="2" s="1"/>
  <c r="L498" i="2"/>
  <c r="Q498" i="2" s="1"/>
  <c r="I499" i="2"/>
  <c r="N499" i="2" s="1"/>
  <c r="J499" i="2"/>
  <c r="O499" i="2" s="1"/>
  <c r="K499" i="2"/>
  <c r="P499" i="2" s="1"/>
  <c r="L499" i="2"/>
  <c r="Q499" i="2" s="1"/>
  <c r="I500" i="2"/>
  <c r="N500" i="2" s="1"/>
  <c r="J500" i="2"/>
  <c r="O500" i="2" s="1"/>
  <c r="K500" i="2"/>
  <c r="P500" i="2" s="1"/>
  <c r="L500" i="2"/>
  <c r="Q500" i="2" s="1"/>
  <c r="I501" i="2"/>
  <c r="N501" i="2" s="1"/>
  <c r="J501" i="2"/>
  <c r="O501" i="2" s="1"/>
  <c r="K501" i="2"/>
  <c r="P501" i="2" s="1"/>
  <c r="L501" i="2"/>
  <c r="Q501" i="2" s="1"/>
  <c r="I502" i="2"/>
  <c r="N502" i="2" s="1"/>
  <c r="J502" i="2"/>
  <c r="O502" i="2" s="1"/>
  <c r="K502" i="2"/>
  <c r="P502" i="2" s="1"/>
  <c r="L502" i="2"/>
  <c r="Q502" i="2" s="1"/>
  <c r="I503" i="2"/>
  <c r="N503" i="2" s="1"/>
  <c r="J503" i="2"/>
  <c r="O503" i="2" s="1"/>
  <c r="K503" i="2"/>
  <c r="P503" i="2" s="1"/>
  <c r="L503" i="2"/>
  <c r="Q503" i="2" s="1"/>
  <c r="I504" i="2"/>
  <c r="N504" i="2" s="1"/>
  <c r="J504" i="2"/>
  <c r="O504" i="2" s="1"/>
  <c r="K504" i="2"/>
  <c r="P504" i="2" s="1"/>
  <c r="L504" i="2"/>
  <c r="Q504" i="2" s="1"/>
  <c r="I505" i="2"/>
  <c r="N505" i="2" s="1"/>
  <c r="J505" i="2"/>
  <c r="O505" i="2" s="1"/>
  <c r="K505" i="2"/>
  <c r="P505" i="2" s="1"/>
  <c r="L505" i="2"/>
  <c r="Q505" i="2" s="1"/>
  <c r="I506" i="2"/>
  <c r="N506" i="2" s="1"/>
  <c r="J506" i="2"/>
  <c r="O506" i="2" s="1"/>
  <c r="K506" i="2"/>
  <c r="P506" i="2" s="1"/>
  <c r="L506" i="2"/>
  <c r="Q506" i="2" s="1"/>
  <c r="I507" i="2"/>
  <c r="N507" i="2" s="1"/>
  <c r="J507" i="2"/>
  <c r="O507" i="2" s="1"/>
  <c r="K507" i="2"/>
  <c r="P507" i="2" s="1"/>
  <c r="L507" i="2"/>
  <c r="Q507" i="2" s="1"/>
  <c r="I508" i="2"/>
  <c r="N508" i="2" s="1"/>
  <c r="J508" i="2"/>
  <c r="O508" i="2" s="1"/>
  <c r="K508" i="2"/>
  <c r="P508" i="2" s="1"/>
  <c r="L508" i="2"/>
  <c r="Q508" i="2" s="1"/>
  <c r="I509" i="2"/>
  <c r="N509" i="2" s="1"/>
  <c r="J509" i="2"/>
  <c r="O509" i="2" s="1"/>
  <c r="K509" i="2"/>
  <c r="P509" i="2" s="1"/>
  <c r="L509" i="2"/>
  <c r="Q509" i="2" s="1"/>
  <c r="I510" i="2"/>
  <c r="N510" i="2" s="1"/>
  <c r="J510" i="2"/>
  <c r="O510" i="2" s="1"/>
  <c r="K510" i="2"/>
  <c r="P510" i="2" s="1"/>
  <c r="L510" i="2"/>
  <c r="Q510" i="2" s="1"/>
  <c r="I511" i="2"/>
  <c r="N511" i="2" s="1"/>
  <c r="J511" i="2"/>
  <c r="O511" i="2" s="1"/>
  <c r="K511" i="2"/>
  <c r="P511" i="2" s="1"/>
  <c r="L511" i="2"/>
  <c r="Q511" i="2" s="1"/>
  <c r="I512" i="2"/>
  <c r="N512" i="2" s="1"/>
  <c r="J512" i="2"/>
  <c r="O512" i="2" s="1"/>
  <c r="K512" i="2"/>
  <c r="P512" i="2" s="1"/>
  <c r="L512" i="2"/>
  <c r="Q512" i="2" s="1"/>
  <c r="I513" i="2"/>
  <c r="N513" i="2" s="1"/>
  <c r="J513" i="2"/>
  <c r="O513" i="2" s="1"/>
  <c r="K513" i="2"/>
  <c r="P513" i="2" s="1"/>
  <c r="L513" i="2"/>
  <c r="Q513" i="2" s="1"/>
  <c r="I514" i="2"/>
  <c r="N514" i="2" s="1"/>
  <c r="J514" i="2"/>
  <c r="O514" i="2" s="1"/>
  <c r="K514" i="2"/>
  <c r="P514" i="2" s="1"/>
  <c r="L514" i="2"/>
  <c r="Q514" i="2" s="1"/>
  <c r="I515" i="2"/>
  <c r="N515" i="2" s="1"/>
  <c r="J515" i="2"/>
  <c r="O515" i="2" s="1"/>
  <c r="K515" i="2"/>
  <c r="P515" i="2" s="1"/>
  <c r="L515" i="2"/>
  <c r="Q515" i="2" s="1"/>
  <c r="I516" i="2"/>
  <c r="N516" i="2" s="1"/>
  <c r="J516" i="2"/>
  <c r="O516" i="2" s="1"/>
  <c r="K516" i="2"/>
  <c r="P516" i="2" s="1"/>
  <c r="L516" i="2"/>
  <c r="Q516" i="2" s="1"/>
  <c r="I517" i="2"/>
  <c r="N517" i="2" s="1"/>
  <c r="J517" i="2"/>
  <c r="O517" i="2" s="1"/>
  <c r="K517" i="2"/>
  <c r="P517" i="2" s="1"/>
  <c r="L517" i="2"/>
  <c r="Q517" i="2" s="1"/>
  <c r="I518" i="2"/>
  <c r="N518" i="2" s="1"/>
  <c r="J518" i="2"/>
  <c r="O518" i="2" s="1"/>
  <c r="K518" i="2"/>
  <c r="P518" i="2" s="1"/>
  <c r="L518" i="2"/>
  <c r="Q518" i="2" s="1"/>
  <c r="I519" i="2"/>
  <c r="N519" i="2" s="1"/>
  <c r="J519" i="2"/>
  <c r="O519" i="2" s="1"/>
  <c r="K519" i="2"/>
  <c r="P519" i="2" s="1"/>
  <c r="L519" i="2"/>
  <c r="Q519" i="2" s="1"/>
  <c r="I520" i="2"/>
  <c r="N520" i="2" s="1"/>
  <c r="J520" i="2"/>
  <c r="O520" i="2" s="1"/>
  <c r="K520" i="2"/>
  <c r="P520" i="2" s="1"/>
  <c r="L520" i="2"/>
  <c r="Q520" i="2" s="1"/>
  <c r="I521" i="2"/>
  <c r="N521" i="2" s="1"/>
  <c r="J521" i="2"/>
  <c r="O521" i="2" s="1"/>
  <c r="K521" i="2"/>
  <c r="P521" i="2" s="1"/>
  <c r="L521" i="2"/>
  <c r="Q521" i="2" s="1"/>
  <c r="I522" i="2"/>
  <c r="N522" i="2" s="1"/>
  <c r="J522" i="2"/>
  <c r="O522" i="2" s="1"/>
  <c r="K522" i="2"/>
  <c r="P522" i="2" s="1"/>
  <c r="L522" i="2"/>
  <c r="Q522" i="2" s="1"/>
  <c r="I523" i="2"/>
  <c r="N523" i="2" s="1"/>
  <c r="J523" i="2"/>
  <c r="O523" i="2" s="1"/>
  <c r="K523" i="2"/>
  <c r="P523" i="2" s="1"/>
  <c r="L523" i="2"/>
  <c r="Q523" i="2" s="1"/>
  <c r="I524" i="2"/>
  <c r="N524" i="2" s="1"/>
  <c r="J524" i="2"/>
  <c r="O524" i="2" s="1"/>
  <c r="K524" i="2"/>
  <c r="P524" i="2" s="1"/>
  <c r="L524" i="2"/>
  <c r="Q524" i="2" s="1"/>
  <c r="I525" i="2"/>
  <c r="N525" i="2" s="1"/>
  <c r="J525" i="2"/>
  <c r="O525" i="2" s="1"/>
  <c r="K525" i="2"/>
  <c r="P525" i="2" s="1"/>
  <c r="L525" i="2"/>
  <c r="Q525" i="2" s="1"/>
  <c r="I526" i="2"/>
  <c r="N526" i="2" s="1"/>
  <c r="J526" i="2"/>
  <c r="O526" i="2" s="1"/>
  <c r="K526" i="2"/>
  <c r="P526" i="2" s="1"/>
  <c r="L526" i="2"/>
  <c r="Q526" i="2" s="1"/>
  <c r="I527" i="2"/>
  <c r="N527" i="2" s="1"/>
  <c r="J527" i="2"/>
  <c r="O527" i="2" s="1"/>
  <c r="K527" i="2"/>
  <c r="P527" i="2" s="1"/>
  <c r="L527" i="2"/>
  <c r="Q527" i="2" s="1"/>
  <c r="I528" i="2"/>
  <c r="N528" i="2" s="1"/>
  <c r="J528" i="2"/>
  <c r="O528" i="2" s="1"/>
  <c r="K528" i="2"/>
  <c r="P528" i="2" s="1"/>
  <c r="L528" i="2"/>
  <c r="Q528" i="2" s="1"/>
  <c r="I529" i="2"/>
  <c r="N529" i="2" s="1"/>
  <c r="J529" i="2"/>
  <c r="O529" i="2" s="1"/>
  <c r="K529" i="2"/>
  <c r="P529" i="2" s="1"/>
  <c r="L529" i="2"/>
  <c r="Q529" i="2" s="1"/>
  <c r="I530" i="2"/>
  <c r="N530" i="2" s="1"/>
  <c r="J530" i="2"/>
  <c r="O530" i="2" s="1"/>
  <c r="K530" i="2"/>
  <c r="P530" i="2" s="1"/>
  <c r="L530" i="2"/>
  <c r="Q530" i="2" s="1"/>
  <c r="I531" i="2"/>
  <c r="N531" i="2" s="1"/>
  <c r="J531" i="2"/>
  <c r="O531" i="2" s="1"/>
  <c r="K531" i="2"/>
  <c r="P531" i="2" s="1"/>
  <c r="L531" i="2"/>
  <c r="Q531" i="2" s="1"/>
  <c r="I532" i="2"/>
  <c r="N532" i="2" s="1"/>
  <c r="J532" i="2"/>
  <c r="O532" i="2" s="1"/>
  <c r="K532" i="2"/>
  <c r="P532" i="2" s="1"/>
  <c r="L532" i="2"/>
  <c r="Q532" i="2" s="1"/>
  <c r="I533" i="2"/>
  <c r="N533" i="2" s="1"/>
  <c r="J533" i="2"/>
  <c r="O533" i="2" s="1"/>
  <c r="K533" i="2"/>
  <c r="P533" i="2" s="1"/>
  <c r="L533" i="2"/>
  <c r="Q533" i="2" s="1"/>
  <c r="I534" i="2"/>
  <c r="N534" i="2" s="1"/>
  <c r="J534" i="2"/>
  <c r="O534" i="2" s="1"/>
  <c r="K534" i="2"/>
  <c r="P534" i="2" s="1"/>
  <c r="L534" i="2"/>
  <c r="Q534" i="2" s="1"/>
  <c r="I535" i="2"/>
  <c r="N535" i="2" s="1"/>
  <c r="J535" i="2"/>
  <c r="O535" i="2" s="1"/>
  <c r="K535" i="2"/>
  <c r="P535" i="2" s="1"/>
  <c r="L535" i="2"/>
  <c r="Q535" i="2" s="1"/>
  <c r="I536" i="2"/>
  <c r="N536" i="2" s="1"/>
  <c r="J536" i="2"/>
  <c r="O536" i="2" s="1"/>
  <c r="K536" i="2"/>
  <c r="P536" i="2" s="1"/>
  <c r="L536" i="2"/>
  <c r="Q536" i="2" s="1"/>
  <c r="I537" i="2"/>
  <c r="N537" i="2" s="1"/>
  <c r="J537" i="2"/>
  <c r="O537" i="2" s="1"/>
  <c r="K537" i="2"/>
  <c r="P537" i="2" s="1"/>
  <c r="L537" i="2"/>
  <c r="Q537" i="2" s="1"/>
  <c r="I538" i="2"/>
  <c r="N538" i="2" s="1"/>
  <c r="J538" i="2"/>
  <c r="O538" i="2" s="1"/>
  <c r="K538" i="2"/>
  <c r="P538" i="2" s="1"/>
  <c r="L538" i="2"/>
  <c r="Q538" i="2" s="1"/>
  <c r="I539" i="2"/>
  <c r="N539" i="2" s="1"/>
  <c r="J539" i="2"/>
  <c r="O539" i="2" s="1"/>
  <c r="K539" i="2"/>
  <c r="P539" i="2" s="1"/>
  <c r="L539" i="2"/>
  <c r="Q539" i="2" s="1"/>
  <c r="I540" i="2"/>
  <c r="N540" i="2" s="1"/>
  <c r="J540" i="2"/>
  <c r="O540" i="2" s="1"/>
  <c r="K540" i="2"/>
  <c r="P540" i="2" s="1"/>
  <c r="L540" i="2"/>
  <c r="Q540" i="2" s="1"/>
  <c r="I541" i="2"/>
  <c r="N541" i="2" s="1"/>
  <c r="J541" i="2"/>
  <c r="O541" i="2" s="1"/>
  <c r="K541" i="2"/>
  <c r="P541" i="2" s="1"/>
  <c r="L541" i="2"/>
  <c r="Q541" i="2" s="1"/>
  <c r="I542" i="2"/>
  <c r="N542" i="2" s="1"/>
  <c r="J542" i="2"/>
  <c r="O542" i="2" s="1"/>
  <c r="K542" i="2"/>
  <c r="P542" i="2" s="1"/>
  <c r="L542" i="2"/>
  <c r="Q542" i="2" s="1"/>
  <c r="I543" i="2"/>
  <c r="N543" i="2" s="1"/>
  <c r="J543" i="2"/>
  <c r="O543" i="2" s="1"/>
  <c r="K543" i="2"/>
  <c r="P543" i="2" s="1"/>
  <c r="L543" i="2"/>
  <c r="Q543" i="2" s="1"/>
  <c r="I544" i="2"/>
  <c r="N544" i="2" s="1"/>
  <c r="J544" i="2"/>
  <c r="O544" i="2" s="1"/>
  <c r="K544" i="2"/>
  <c r="P544" i="2" s="1"/>
  <c r="L544" i="2"/>
  <c r="Q544" i="2" s="1"/>
  <c r="I545" i="2"/>
  <c r="N545" i="2" s="1"/>
  <c r="J545" i="2"/>
  <c r="O545" i="2" s="1"/>
  <c r="K545" i="2"/>
  <c r="P545" i="2" s="1"/>
  <c r="L545" i="2"/>
  <c r="Q545" i="2" s="1"/>
  <c r="I546" i="2"/>
  <c r="N546" i="2" s="1"/>
  <c r="J546" i="2"/>
  <c r="O546" i="2" s="1"/>
  <c r="K546" i="2"/>
  <c r="P546" i="2" s="1"/>
  <c r="L546" i="2"/>
  <c r="Q546" i="2" s="1"/>
  <c r="I547" i="2"/>
  <c r="N547" i="2" s="1"/>
  <c r="J547" i="2"/>
  <c r="O547" i="2" s="1"/>
  <c r="K547" i="2"/>
  <c r="P547" i="2" s="1"/>
  <c r="L547" i="2"/>
  <c r="Q547" i="2" s="1"/>
  <c r="I548" i="2"/>
  <c r="N548" i="2" s="1"/>
  <c r="J548" i="2"/>
  <c r="O548" i="2" s="1"/>
  <c r="K548" i="2"/>
  <c r="P548" i="2" s="1"/>
  <c r="L548" i="2"/>
  <c r="Q548" i="2" s="1"/>
  <c r="I549" i="2"/>
  <c r="N549" i="2" s="1"/>
  <c r="J549" i="2"/>
  <c r="O549" i="2" s="1"/>
  <c r="K549" i="2"/>
  <c r="P549" i="2" s="1"/>
  <c r="L549" i="2"/>
  <c r="Q549" i="2" s="1"/>
  <c r="I550" i="2"/>
  <c r="N550" i="2" s="1"/>
  <c r="J550" i="2"/>
  <c r="O550" i="2" s="1"/>
  <c r="K550" i="2"/>
  <c r="P550" i="2" s="1"/>
  <c r="L550" i="2"/>
  <c r="Q550" i="2" s="1"/>
  <c r="I551" i="2"/>
  <c r="N551" i="2" s="1"/>
  <c r="J551" i="2"/>
  <c r="O551" i="2" s="1"/>
  <c r="K551" i="2"/>
  <c r="P551" i="2" s="1"/>
  <c r="L551" i="2"/>
  <c r="Q551" i="2" s="1"/>
  <c r="I552" i="2"/>
  <c r="N552" i="2" s="1"/>
  <c r="J552" i="2"/>
  <c r="O552" i="2" s="1"/>
  <c r="K552" i="2"/>
  <c r="P552" i="2" s="1"/>
  <c r="L552" i="2"/>
  <c r="Q552" i="2" s="1"/>
  <c r="I553" i="2"/>
  <c r="N553" i="2" s="1"/>
  <c r="J553" i="2"/>
  <c r="O553" i="2" s="1"/>
  <c r="K553" i="2"/>
  <c r="P553" i="2" s="1"/>
  <c r="L553" i="2"/>
  <c r="Q553" i="2" s="1"/>
  <c r="I554" i="2"/>
  <c r="N554" i="2" s="1"/>
  <c r="J554" i="2"/>
  <c r="O554" i="2" s="1"/>
  <c r="K554" i="2"/>
  <c r="P554" i="2" s="1"/>
  <c r="L554" i="2"/>
  <c r="Q554" i="2" s="1"/>
  <c r="I555" i="2"/>
  <c r="N555" i="2" s="1"/>
  <c r="J555" i="2"/>
  <c r="O555" i="2" s="1"/>
  <c r="K555" i="2"/>
  <c r="P555" i="2" s="1"/>
  <c r="L555" i="2"/>
  <c r="Q555" i="2" s="1"/>
  <c r="I556" i="2"/>
  <c r="N556" i="2" s="1"/>
  <c r="J556" i="2"/>
  <c r="O556" i="2" s="1"/>
  <c r="K556" i="2"/>
  <c r="P556" i="2" s="1"/>
  <c r="L556" i="2"/>
  <c r="Q556" i="2" s="1"/>
  <c r="I557" i="2"/>
  <c r="N557" i="2" s="1"/>
  <c r="J557" i="2"/>
  <c r="O557" i="2" s="1"/>
  <c r="K557" i="2"/>
  <c r="P557" i="2" s="1"/>
  <c r="L557" i="2"/>
  <c r="Q557" i="2" s="1"/>
  <c r="I558" i="2"/>
  <c r="N558" i="2" s="1"/>
  <c r="J558" i="2"/>
  <c r="O558" i="2" s="1"/>
  <c r="K558" i="2"/>
  <c r="P558" i="2" s="1"/>
  <c r="L558" i="2"/>
  <c r="Q558" i="2" s="1"/>
  <c r="I559" i="2"/>
  <c r="N559" i="2" s="1"/>
  <c r="J559" i="2"/>
  <c r="O559" i="2" s="1"/>
  <c r="K559" i="2"/>
  <c r="P559" i="2" s="1"/>
  <c r="L559" i="2"/>
  <c r="Q559" i="2" s="1"/>
  <c r="I560" i="2"/>
  <c r="N560" i="2" s="1"/>
  <c r="J560" i="2"/>
  <c r="O560" i="2" s="1"/>
  <c r="K560" i="2"/>
  <c r="P560" i="2" s="1"/>
  <c r="L560" i="2"/>
  <c r="Q560" i="2" s="1"/>
  <c r="I561" i="2"/>
  <c r="N561" i="2" s="1"/>
  <c r="J561" i="2"/>
  <c r="O561" i="2" s="1"/>
  <c r="K561" i="2"/>
  <c r="P561" i="2" s="1"/>
  <c r="L561" i="2"/>
  <c r="Q561" i="2" s="1"/>
  <c r="I562" i="2"/>
  <c r="N562" i="2" s="1"/>
  <c r="J562" i="2"/>
  <c r="O562" i="2" s="1"/>
  <c r="K562" i="2"/>
  <c r="P562" i="2" s="1"/>
  <c r="L562" i="2"/>
  <c r="Q562" i="2" s="1"/>
  <c r="I563" i="2"/>
  <c r="N563" i="2" s="1"/>
  <c r="J563" i="2"/>
  <c r="O563" i="2" s="1"/>
  <c r="K563" i="2"/>
  <c r="P563" i="2" s="1"/>
  <c r="L563" i="2"/>
  <c r="Q563" i="2" s="1"/>
  <c r="I564" i="2"/>
  <c r="N564" i="2" s="1"/>
  <c r="J564" i="2"/>
  <c r="O564" i="2" s="1"/>
  <c r="K564" i="2"/>
  <c r="P564" i="2" s="1"/>
  <c r="L564" i="2"/>
  <c r="Q564" i="2" s="1"/>
  <c r="I565" i="2"/>
  <c r="N565" i="2" s="1"/>
  <c r="J565" i="2"/>
  <c r="O565" i="2" s="1"/>
  <c r="K565" i="2"/>
  <c r="P565" i="2" s="1"/>
  <c r="L565" i="2"/>
  <c r="Q565" i="2" s="1"/>
  <c r="I566" i="2"/>
  <c r="N566" i="2" s="1"/>
  <c r="J566" i="2"/>
  <c r="O566" i="2" s="1"/>
  <c r="K566" i="2"/>
  <c r="P566" i="2" s="1"/>
  <c r="L566" i="2"/>
  <c r="Q566" i="2" s="1"/>
  <c r="I567" i="2"/>
  <c r="N567" i="2" s="1"/>
  <c r="J567" i="2"/>
  <c r="O567" i="2" s="1"/>
  <c r="K567" i="2"/>
  <c r="P567" i="2" s="1"/>
  <c r="L567" i="2"/>
  <c r="Q567" i="2" s="1"/>
  <c r="I568" i="2"/>
  <c r="N568" i="2" s="1"/>
  <c r="J568" i="2"/>
  <c r="O568" i="2" s="1"/>
  <c r="K568" i="2"/>
  <c r="P568" i="2" s="1"/>
  <c r="L568" i="2"/>
  <c r="Q568" i="2" s="1"/>
  <c r="I569" i="2"/>
  <c r="N569" i="2" s="1"/>
  <c r="J569" i="2"/>
  <c r="O569" i="2" s="1"/>
  <c r="K569" i="2"/>
  <c r="P569" i="2" s="1"/>
  <c r="L569" i="2"/>
  <c r="Q569" i="2" s="1"/>
  <c r="I570" i="2"/>
  <c r="N570" i="2" s="1"/>
  <c r="J570" i="2"/>
  <c r="O570" i="2" s="1"/>
  <c r="K570" i="2"/>
  <c r="P570" i="2" s="1"/>
  <c r="L570" i="2"/>
  <c r="Q570" i="2" s="1"/>
  <c r="I571" i="2"/>
  <c r="N571" i="2" s="1"/>
  <c r="J571" i="2"/>
  <c r="O571" i="2" s="1"/>
  <c r="K571" i="2"/>
  <c r="P571" i="2" s="1"/>
  <c r="L571" i="2"/>
  <c r="Q571" i="2" s="1"/>
  <c r="I572" i="2"/>
  <c r="N572" i="2" s="1"/>
  <c r="J572" i="2"/>
  <c r="O572" i="2" s="1"/>
  <c r="K572" i="2"/>
  <c r="P572" i="2" s="1"/>
  <c r="L572" i="2"/>
  <c r="Q572" i="2" s="1"/>
  <c r="I573" i="2"/>
  <c r="N573" i="2" s="1"/>
  <c r="J573" i="2"/>
  <c r="O573" i="2" s="1"/>
  <c r="K573" i="2"/>
  <c r="P573" i="2" s="1"/>
  <c r="L573" i="2"/>
  <c r="Q573" i="2" s="1"/>
  <c r="I574" i="2"/>
  <c r="N574" i="2" s="1"/>
  <c r="J574" i="2"/>
  <c r="O574" i="2" s="1"/>
  <c r="K574" i="2"/>
  <c r="P574" i="2" s="1"/>
  <c r="L574" i="2"/>
  <c r="Q574" i="2" s="1"/>
  <c r="I575" i="2"/>
  <c r="N575" i="2" s="1"/>
  <c r="J575" i="2"/>
  <c r="O575" i="2" s="1"/>
  <c r="K575" i="2"/>
  <c r="P575" i="2" s="1"/>
  <c r="L575" i="2"/>
  <c r="Q575" i="2" s="1"/>
  <c r="I576" i="2"/>
  <c r="N576" i="2" s="1"/>
  <c r="J576" i="2"/>
  <c r="O576" i="2" s="1"/>
  <c r="K576" i="2"/>
  <c r="P576" i="2" s="1"/>
  <c r="L576" i="2"/>
  <c r="Q576" i="2" s="1"/>
  <c r="I577" i="2"/>
  <c r="N577" i="2" s="1"/>
  <c r="J577" i="2"/>
  <c r="O577" i="2" s="1"/>
  <c r="K577" i="2"/>
  <c r="P577" i="2" s="1"/>
  <c r="L577" i="2"/>
  <c r="Q577" i="2" s="1"/>
  <c r="I578" i="2"/>
  <c r="N578" i="2" s="1"/>
  <c r="J578" i="2"/>
  <c r="O578" i="2" s="1"/>
  <c r="K578" i="2"/>
  <c r="P578" i="2" s="1"/>
  <c r="L578" i="2"/>
  <c r="Q578" i="2" s="1"/>
  <c r="I579" i="2"/>
  <c r="N579" i="2" s="1"/>
  <c r="J579" i="2"/>
  <c r="O579" i="2" s="1"/>
  <c r="K579" i="2"/>
  <c r="P579" i="2" s="1"/>
  <c r="L579" i="2"/>
  <c r="Q579" i="2" s="1"/>
  <c r="I580" i="2"/>
  <c r="N580" i="2" s="1"/>
  <c r="J580" i="2"/>
  <c r="O580" i="2" s="1"/>
  <c r="K580" i="2"/>
  <c r="P580" i="2" s="1"/>
  <c r="L580" i="2"/>
  <c r="Q580" i="2" s="1"/>
  <c r="I581" i="2"/>
  <c r="N581" i="2" s="1"/>
  <c r="J581" i="2"/>
  <c r="O581" i="2" s="1"/>
  <c r="K581" i="2"/>
  <c r="P581" i="2" s="1"/>
  <c r="L581" i="2"/>
  <c r="Q581" i="2" s="1"/>
  <c r="I582" i="2"/>
  <c r="N582" i="2" s="1"/>
  <c r="J582" i="2"/>
  <c r="O582" i="2" s="1"/>
  <c r="K582" i="2"/>
  <c r="P582" i="2" s="1"/>
  <c r="L582" i="2"/>
  <c r="Q582" i="2" s="1"/>
  <c r="I583" i="2"/>
  <c r="N583" i="2" s="1"/>
  <c r="J583" i="2"/>
  <c r="O583" i="2" s="1"/>
  <c r="K583" i="2"/>
  <c r="P583" i="2" s="1"/>
  <c r="L583" i="2"/>
  <c r="Q583" i="2" s="1"/>
  <c r="I584" i="2"/>
  <c r="N584" i="2" s="1"/>
  <c r="J584" i="2"/>
  <c r="O584" i="2" s="1"/>
  <c r="K584" i="2"/>
  <c r="P584" i="2" s="1"/>
  <c r="L584" i="2"/>
  <c r="Q584" i="2" s="1"/>
  <c r="I585" i="2"/>
  <c r="N585" i="2" s="1"/>
  <c r="J585" i="2"/>
  <c r="O585" i="2" s="1"/>
  <c r="K585" i="2"/>
  <c r="P585" i="2" s="1"/>
  <c r="L585" i="2"/>
  <c r="Q585" i="2" s="1"/>
  <c r="I586" i="2"/>
  <c r="N586" i="2" s="1"/>
  <c r="J586" i="2"/>
  <c r="O586" i="2" s="1"/>
  <c r="K586" i="2"/>
  <c r="P586" i="2" s="1"/>
  <c r="L586" i="2"/>
  <c r="Q586" i="2" s="1"/>
  <c r="I587" i="2"/>
  <c r="N587" i="2" s="1"/>
  <c r="J587" i="2"/>
  <c r="O587" i="2" s="1"/>
  <c r="K587" i="2"/>
  <c r="P587" i="2" s="1"/>
  <c r="L587" i="2"/>
  <c r="Q587" i="2" s="1"/>
  <c r="I588" i="2"/>
  <c r="N588" i="2" s="1"/>
  <c r="J588" i="2"/>
  <c r="O588" i="2" s="1"/>
  <c r="K588" i="2"/>
  <c r="P588" i="2" s="1"/>
  <c r="L588" i="2"/>
  <c r="Q588" i="2" s="1"/>
  <c r="I589" i="2"/>
  <c r="N589" i="2" s="1"/>
  <c r="J589" i="2"/>
  <c r="O589" i="2" s="1"/>
  <c r="K589" i="2"/>
  <c r="P589" i="2" s="1"/>
  <c r="L589" i="2"/>
  <c r="Q589" i="2" s="1"/>
  <c r="I590" i="2"/>
  <c r="N590" i="2" s="1"/>
  <c r="J590" i="2"/>
  <c r="O590" i="2" s="1"/>
  <c r="K590" i="2"/>
  <c r="P590" i="2" s="1"/>
  <c r="L590" i="2"/>
  <c r="Q590" i="2" s="1"/>
  <c r="I591" i="2"/>
  <c r="N591" i="2" s="1"/>
  <c r="J591" i="2"/>
  <c r="O591" i="2" s="1"/>
  <c r="K591" i="2"/>
  <c r="P591" i="2" s="1"/>
  <c r="L591" i="2"/>
  <c r="Q591" i="2" s="1"/>
  <c r="I592" i="2"/>
  <c r="N592" i="2" s="1"/>
  <c r="J592" i="2"/>
  <c r="O592" i="2" s="1"/>
  <c r="K592" i="2"/>
  <c r="P592" i="2" s="1"/>
  <c r="L592" i="2"/>
  <c r="Q592" i="2" s="1"/>
  <c r="I593" i="2"/>
  <c r="N593" i="2" s="1"/>
  <c r="J593" i="2"/>
  <c r="O593" i="2" s="1"/>
  <c r="K593" i="2"/>
  <c r="P593" i="2" s="1"/>
  <c r="L593" i="2"/>
  <c r="Q593" i="2" s="1"/>
  <c r="I594" i="2"/>
  <c r="N594" i="2" s="1"/>
  <c r="J594" i="2"/>
  <c r="O594" i="2" s="1"/>
  <c r="K594" i="2"/>
  <c r="P594" i="2" s="1"/>
  <c r="L594" i="2"/>
  <c r="Q594" i="2" s="1"/>
  <c r="I595" i="2"/>
  <c r="N595" i="2" s="1"/>
  <c r="J595" i="2"/>
  <c r="O595" i="2" s="1"/>
  <c r="K595" i="2"/>
  <c r="P595" i="2" s="1"/>
  <c r="L595" i="2"/>
  <c r="Q595" i="2" s="1"/>
  <c r="I596" i="2"/>
  <c r="N596" i="2" s="1"/>
  <c r="J596" i="2"/>
  <c r="O596" i="2" s="1"/>
  <c r="K596" i="2"/>
  <c r="P596" i="2" s="1"/>
  <c r="L596" i="2"/>
  <c r="Q596" i="2" s="1"/>
  <c r="I597" i="2"/>
  <c r="N597" i="2" s="1"/>
  <c r="J597" i="2"/>
  <c r="O597" i="2" s="1"/>
  <c r="K597" i="2"/>
  <c r="P597" i="2" s="1"/>
  <c r="L597" i="2"/>
  <c r="Q597" i="2" s="1"/>
  <c r="I598" i="2"/>
  <c r="N598" i="2" s="1"/>
  <c r="J598" i="2"/>
  <c r="O598" i="2" s="1"/>
  <c r="K598" i="2"/>
  <c r="P598" i="2" s="1"/>
  <c r="L598" i="2"/>
  <c r="Q598" i="2" s="1"/>
  <c r="I599" i="2"/>
  <c r="N599" i="2" s="1"/>
  <c r="J599" i="2"/>
  <c r="O599" i="2" s="1"/>
  <c r="K599" i="2"/>
  <c r="P599" i="2" s="1"/>
  <c r="L599" i="2"/>
  <c r="Q599" i="2" s="1"/>
  <c r="I600" i="2"/>
  <c r="N600" i="2" s="1"/>
  <c r="J600" i="2"/>
  <c r="O600" i="2" s="1"/>
  <c r="K600" i="2"/>
  <c r="P600" i="2" s="1"/>
  <c r="L600" i="2"/>
  <c r="Q600" i="2" s="1"/>
  <c r="I601" i="2"/>
  <c r="N601" i="2" s="1"/>
  <c r="J601" i="2"/>
  <c r="O601" i="2" s="1"/>
  <c r="K601" i="2"/>
  <c r="P601" i="2" s="1"/>
  <c r="L601" i="2"/>
  <c r="Q601" i="2" s="1"/>
  <c r="I602" i="2"/>
  <c r="N602" i="2" s="1"/>
  <c r="J602" i="2"/>
  <c r="O602" i="2" s="1"/>
  <c r="K602" i="2"/>
  <c r="P602" i="2" s="1"/>
  <c r="L602" i="2"/>
  <c r="Q602" i="2" s="1"/>
  <c r="I603" i="2"/>
  <c r="N603" i="2" s="1"/>
  <c r="J603" i="2"/>
  <c r="O603" i="2" s="1"/>
  <c r="K603" i="2"/>
  <c r="P603" i="2" s="1"/>
  <c r="L603" i="2"/>
  <c r="Q603" i="2" s="1"/>
  <c r="I604" i="2"/>
  <c r="N604" i="2" s="1"/>
  <c r="J604" i="2"/>
  <c r="O604" i="2" s="1"/>
  <c r="K604" i="2"/>
  <c r="P604" i="2" s="1"/>
  <c r="L604" i="2"/>
  <c r="Q604" i="2" s="1"/>
  <c r="I605" i="2"/>
  <c r="N605" i="2" s="1"/>
  <c r="J605" i="2"/>
  <c r="O605" i="2" s="1"/>
  <c r="K605" i="2"/>
  <c r="P605" i="2" s="1"/>
  <c r="L605" i="2"/>
  <c r="Q605" i="2" s="1"/>
  <c r="I606" i="2"/>
  <c r="N606" i="2" s="1"/>
  <c r="J606" i="2"/>
  <c r="O606" i="2" s="1"/>
  <c r="K606" i="2"/>
  <c r="P606" i="2" s="1"/>
  <c r="L606" i="2"/>
  <c r="Q606" i="2" s="1"/>
  <c r="I607" i="2"/>
  <c r="N607" i="2" s="1"/>
  <c r="J607" i="2"/>
  <c r="O607" i="2" s="1"/>
  <c r="K607" i="2"/>
  <c r="P607" i="2" s="1"/>
  <c r="L607" i="2"/>
  <c r="Q607" i="2" s="1"/>
  <c r="I608" i="2"/>
  <c r="N608" i="2" s="1"/>
  <c r="J608" i="2"/>
  <c r="O608" i="2" s="1"/>
  <c r="K608" i="2"/>
  <c r="P608" i="2" s="1"/>
  <c r="L608" i="2"/>
  <c r="Q608" i="2" s="1"/>
  <c r="I609" i="2"/>
  <c r="N609" i="2" s="1"/>
  <c r="J609" i="2"/>
  <c r="O609" i="2" s="1"/>
  <c r="K609" i="2"/>
  <c r="P609" i="2" s="1"/>
  <c r="L609" i="2"/>
  <c r="Q609" i="2" s="1"/>
  <c r="I610" i="2"/>
  <c r="N610" i="2" s="1"/>
  <c r="J610" i="2"/>
  <c r="O610" i="2" s="1"/>
  <c r="K610" i="2"/>
  <c r="P610" i="2" s="1"/>
  <c r="L610" i="2"/>
  <c r="Q610" i="2" s="1"/>
  <c r="I611" i="2"/>
  <c r="N611" i="2" s="1"/>
  <c r="J611" i="2"/>
  <c r="O611" i="2" s="1"/>
  <c r="K611" i="2"/>
  <c r="P611" i="2" s="1"/>
  <c r="L611" i="2"/>
  <c r="Q611" i="2" s="1"/>
  <c r="I612" i="2"/>
  <c r="N612" i="2" s="1"/>
  <c r="J612" i="2"/>
  <c r="O612" i="2" s="1"/>
  <c r="K612" i="2"/>
  <c r="P612" i="2" s="1"/>
  <c r="L612" i="2"/>
  <c r="Q612" i="2" s="1"/>
  <c r="I613" i="2"/>
  <c r="N613" i="2" s="1"/>
  <c r="J613" i="2"/>
  <c r="O613" i="2" s="1"/>
  <c r="K613" i="2"/>
  <c r="P613" i="2" s="1"/>
  <c r="L613" i="2"/>
  <c r="Q613" i="2" s="1"/>
  <c r="I614" i="2"/>
  <c r="N614" i="2" s="1"/>
  <c r="J614" i="2"/>
  <c r="O614" i="2" s="1"/>
  <c r="K614" i="2"/>
  <c r="P614" i="2" s="1"/>
  <c r="L614" i="2"/>
  <c r="Q614" i="2" s="1"/>
  <c r="I615" i="2"/>
  <c r="N615" i="2" s="1"/>
  <c r="J615" i="2"/>
  <c r="O615" i="2" s="1"/>
  <c r="K615" i="2"/>
  <c r="P615" i="2" s="1"/>
  <c r="L615" i="2"/>
  <c r="Q615" i="2" s="1"/>
  <c r="I616" i="2"/>
  <c r="N616" i="2" s="1"/>
  <c r="J616" i="2"/>
  <c r="O616" i="2" s="1"/>
  <c r="K616" i="2"/>
  <c r="P616" i="2" s="1"/>
  <c r="L616" i="2"/>
  <c r="Q616" i="2" s="1"/>
  <c r="I617" i="2"/>
  <c r="N617" i="2" s="1"/>
  <c r="J617" i="2"/>
  <c r="O617" i="2" s="1"/>
  <c r="K617" i="2"/>
  <c r="P617" i="2" s="1"/>
  <c r="L617" i="2"/>
  <c r="Q617" i="2" s="1"/>
  <c r="I618" i="2"/>
  <c r="N618" i="2" s="1"/>
  <c r="J618" i="2"/>
  <c r="O618" i="2" s="1"/>
  <c r="K618" i="2"/>
  <c r="P618" i="2" s="1"/>
  <c r="L618" i="2"/>
  <c r="Q618" i="2" s="1"/>
  <c r="I619" i="2"/>
  <c r="N619" i="2" s="1"/>
  <c r="J619" i="2"/>
  <c r="O619" i="2" s="1"/>
  <c r="K619" i="2"/>
  <c r="P619" i="2" s="1"/>
  <c r="L619" i="2"/>
  <c r="Q619" i="2" s="1"/>
  <c r="I620" i="2"/>
  <c r="N620" i="2" s="1"/>
  <c r="J620" i="2"/>
  <c r="O620" i="2" s="1"/>
  <c r="K620" i="2"/>
  <c r="P620" i="2" s="1"/>
  <c r="L620" i="2"/>
  <c r="Q620" i="2" s="1"/>
  <c r="I621" i="2"/>
  <c r="N621" i="2" s="1"/>
  <c r="J621" i="2"/>
  <c r="O621" i="2" s="1"/>
  <c r="K621" i="2"/>
  <c r="P621" i="2" s="1"/>
  <c r="L621" i="2"/>
  <c r="Q621" i="2" s="1"/>
  <c r="I622" i="2"/>
  <c r="N622" i="2" s="1"/>
  <c r="J622" i="2"/>
  <c r="O622" i="2" s="1"/>
  <c r="K622" i="2"/>
  <c r="P622" i="2" s="1"/>
  <c r="L622" i="2"/>
  <c r="Q622" i="2" s="1"/>
  <c r="I623" i="2"/>
  <c r="N623" i="2" s="1"/>
  <c r="J623" i="2"/>
  <c r="O623" i="2" s="1"/>
  <c r="K623" i="2"/>
  <c r="P623" i="2" s="1"/>
  <c r="L623" i="2"/>
  <c r="Q623" i="2" s="1"/>
  <c r="I624" i="2"/>
  <c r="N624" i="2" s="1"/>
  <c r="J624" i="2"/>
  <c r="O624" i="2" s="1"/>
  <c r="K624" i="2"/>
  <c r="P624" i="2" s="1"/>
  <c r="L624" i="2"/>
  <c r="Q624" i="2" s="1"/>
  <c r="I625" i="2"/>
  <c r="N625" i="2" s="1"/>
  <c r="J625" i="2"/>
  <c r="O625" i="2" s="1"/>
  <c r="K625" i="2"/>
  <c r="P625" i="2" s="1"/>
  <c r="L625" i="2"/>
  <c r="Q625" i="2" s="1"/>
  <c r="I626" i="2"/>
  <c r="N626" i="2" s="1"/>
  <c r="J626" i="2"/>
  <c r="O626" i="2" s="1"/>
  <c r="K626" i="2"/>
  <c r="P626" i="2" s="1"/>
  <c r="L626" i="2"/>
  <c r="Q626" i="2" s="1"/>
  <c r="I627" i="2"/>
  <c r="N627" i="2" s="1"/>
  <c r="J627" i="2"/>
  <c r="O627" i="2" s="1"/>
  <c r="K627" i="2"/>
  <c r="P627" i="2" s="1"/>
  <c r="L627" i="2"/>
  <c r="Q627" i="2" s="1"/>
  <c r="I628" i="2"/>
  <c r="N628" i="2" s="1"/>
  <c r="J628" i="2"/>
  <c r="O628" i="2" s="1"/>
  <c r="K628" i="2"/>
  <c r="P628" i="2" s="1"/>
  <c r="L628" i="2"/>
  <c r="Q628" i="2" s="1"/>
  <c r="I629" i="2"/>
  <c r="N629" i="2" s="1"/>
  <c r="J629" i="2"/>
  <c r="O629" i="2" s="1"/>
  <c r="K629" i="2"/>
  <c r="P629" i="2" s="1"/>
  <c r="L629" i="2"/>
  <c r="Q629" i="2" s="1"/>
  <c r="I630" i="2"/>
  <c r="N630" i="2" s="1"/>
  <c r="J630" i="2"/>
  <c r="O630" i="2" s="1"/>
  <c r="K630" i="2"/>
  <c r="P630" i="2" s="1"/>
  <c r="L630" i="2"/>
  <c r="Q630" i="2" s="1"/>
  <c r="I631" i="2"/>
  <c r="N631" i="2" s="1"/>
  <c r="J631" i="2"/>
  <c r="O631" i="2" s="1"/>
  <c r="K631" i="2"/>
  <c r="P631" i="2" s="1"/>
  <c r="L631" i="2"/>
  <c r="Q631" i="2" s="1"/>
  <c r="I632" i="2"/>
  <c r="N632" i="2" s="1"/>
  <c r="J632" i="2"/>
  <c r="O632" i="2" s="1"/>
  <c r="K632" i="2"/>
  <c r="P632" i="2" s="1"/>
  <c r="L632" i="2"/>
  <c r="Q632" i="2" s="1"/>
  <c r="I633" i="2"/>
  <c r="N633" i="2" s="1"/>
  <c r="J633" i="2"/>
  <c r="O633" i="2" s="1"/>
  <c r="K633" i="2"/>
  <c r="P633" i="2" s="1"/>
  <c r="L633" i="2"/>
  <c r="Q633" i="2" s="1"/>
  <c r="I634" i="2"/>
  <c r="N634" i="2" s="1"/>
  <c r="J634" i="2"/>
  <c r="O634" i="2" s="1"/>
  <c r="K634" i="2"/>
  <c r="P634" i="2" s="1"/>
  <c r="L634" i="2"/>
  <c r="Q634" i="2" s="1"/>
  <c r="I635" i="2"/>
  <c r="N635" i="2" s="1"/>
  <c r="J635" i="2"/>
  <c r="O635" i="2" s="1"/>
  <c r="K635" i="2"/>
  <c r="P635" i="2" s="1"/>
  <c r="L635" i="2"/>
  <c r="Q635" i="2" s="1"/>
  <c r="I636" i="2"/>
  <c r="N636" i="2" s="1"/>
  <c r="J636" i="2"/>
  <c r="O636" i="2" s="1"/>
  <c r="K636" i="2"/>
  <c r="P636" i="2" s="1"/>
  <c r="L636" i="2"/>
  <c r="Q636" i="2" s="1"/>
  <c r="I637" i="2"/>
  <c r="N637" i="2" s="1"/>
  <c r="J637" i="2"/>
  <c r="O637" i="2" s="1"/>
  <c r="K637" i="2"/>
  <c r="P637" i="2" s="1"/>
  <c r="L637" i="2"/>
  <c r="Q637" i="2" s="1"/>
  <c r="I638" i="2"/>
  <c r="N638" i="2" s="1"/>
  <c r="J638" i="2"/>
  <c r="O638" i="2" s="1"/>
  <c r="K638" i="2"/>
  <c r="P638" i="2" s="1"/>
  <c r="L638" i="2"/>
  <c r="Q638" i="2" s="1"/>
  <c r="I639" i="2"/>
  <c r="N639" i="2" s="1"/>
  <c r="J639" i="2"/>
  <c r="O639" i="2" s="1"/>
  <c r="K639" i="2"/>
  <c r="P639" i="2" s="1"/>
  <c r="L639" i="2"/>
  <c r="Q639" i="2" s="1"/>
  <c r="I640" i="2"/>
  <c r="N640" i="2" s="1"/>
  <c r="J640" i="2"/>
  <c r="O640" i="2" s="1"/>
  <c r="K640" i="2"/>
  <c r="P640" i="2" s="1"/>
  <c r="L640" i="2"/>
  <c r="Q640" i="2" s="1"/>
  <c r="I641" i="2"/>
  <c r="N641" i="2" s="1"/>
  <c r="J641" i="2"/>
  <c r="O641" i="2" s="1"/>
  <c r="K641" i="2"/>
  <c r="P641" i="2" s="1"/>
  <c r="L641" i="2"/>
  <c r="Q641" i="2" s="1"/>
  <c r="I642" i="2"/>
  <c r="N642" i="2" s="1"/>
  <c r="J642" i="2"/>
  <c r="O642" i="2" s="1"/>
  <c r="K642" i="2"/>
  <c r="P642" i="2" s="1"/>
  <c r="L642" i="2"/>
  <c r="Q642" i="2" s="1"/>
  <c r="I643" i="2"/>
  <c r="N643" i="2" s="1"/>
  <c r="J643" i="2"/>
  <c r="O643" i="2" s="1"/>
  <c r="K643" i="2"/>
  <c r="P643" i="2" s="1"/>
  <c r="L643" i="2"/>
  <c r="Q643" i="2" s="1"/>
  <c r="I644" i="2"/>
  <c r="N644" i="2" s="1"/>
  <c r="J644" i="2"/>
  <c r="O644" i="2" s="1"/>
  <c r="K644" i="2"/>
  <c r="P644" i="2" s="1"/>
  <c r="L644" i="2"/>
  <c r="Q644" i="2" s="1"/>
  <c r="I645" i="2"/>
  <c r="N645" i="2" s="1"/>
  <c r="J645" i="2"/>
  <c r="O645" i="2" s="1"/>
  <c r="K645" i="2"/>
  <c r="P645" i="2" s="1"/>
  <c r="L645" i="2"/>
  <c r="Q645" i="2" s="1"/>
  <c r="I646" i="2"/>
  <c r="N646" i="2" s="1"/>
  <c r="J646" i="2"/>
  <c r="O646" i="2" s="1"/>
  <c r="K646" i="2"/>
  <c r="P646" i="2" s="1"/>
  <c r="L646" i="2"/>
  <c r="Q646" i="2" s="1"/>
  <c r="I647" i="2"/>
  <c r="N647" i="2" s="1"/>
  <c r="J647" i="2"/>
  <c r="O647" i="2" s="1"/>
  <c r="K647" i="2"/>
  <c r="P647" i="2" s="1"/>
  <c r="L647" i="2"/>
  <c r="Q647" i="2" s="1"/>
  <c r="I648" i="2"/>
  <c r="N648" i="2" s="1"/>
  <c r="J648" i="2"/>
  <c r="O648" i="2" s="1"/>
  <c r="K648" i="2"/>
  <c r="P648" i="2" s="1"/>
  <c r="L648" i="2"/>
  <c r="Q648" i="2" s="1"/>
  <c r="I649" i="2"/>
  <c r="N649" i="2" s="1"/>
  <c r="J649" i="2"/>
  <c r="O649" i="2" s="1"/>
  <c r="K649" i="2"/>
  <c r="P649" i="2" s="1"/>
  <c r="L649" i="2"/>
  <c r="Q649" i="2" s="1"/>
  <c r="I650" i="2"/>
  <c r="N650" i="2" s="1"/>
  <c r="J650" i="2"/>
  <c r="O650" i="2" s="1"/>
  <c r="K650" i="2"/>
  <c r="P650" i="2" s="1"/>
  <c r="L650" i="2"/>
  <c r="Q650" i="2" s="1"/>
  <c r="I651" i="2"/>
  <c r="N651" i="2" s="1"/>
  <c r="J651" i="2"/>
  <c r="O651" i="2" s="1"/>
  <c r="K651" i="2"/>
  <c r="P651" i="2" s="1"/>
  <c r="L651" i="2"/>
  <c r="Q651" i="2" s="1"/>
  <c r="I652" i="2"/>
  <c r="N652" i="2" s="1"/>
  <c r="J652" i="2"/>
  <c r="O652" i="2" s="1"/>
  <c r="K652" i="2"/>
  <c r="P652" i="2" s="1"/>
  <c r="L652" i="2"/>
  <c r="Q652" i="2" s="1"/>
  <c r="I653" i="2"/>
  <c r="N653" i="2" s="1"/>
  <c r="J653" i="2"/>
  <c r="O653" i="2" s="1"/>
  <c r="K653" i="2"/>
  <c r="P653" i="2" s="1"/>
  <c r="L653" i="2"/>
  <c r="Q653" i="2" s="1"/>
  <c r="I654" i="2"/>
  <c r="N654" i="2" s="1"/>
  <c r="J654" i="2"/>
  <c r="O654" i="2" s="1"/>
  <c r="K654" i="2"/>
  <c r="P654" i="2" s="1"/>
  <c r="L654" i="2"/>
  <c r="Q654" i="2" s="1"/>
  <c r="I655" i="2"/>
  <c r="N655" i="2" s="1"/>
  <c r="J655" i="2"/>
  <c r="O655" i="2" s="1"/>
  <c r="K655" i="2"/>
  <c r="P655" i="2" s="1"/>
  <c r="L655" i="2"/>
  <c r="Q655" i="2" s="1"/>
  <c r="I656" i="2"/>
  <c r="N656" i="2" s="1"/>
  <c r="J656" i="2"/>
  <c r="O656" i="2" s="1"/>
  <c r="K656" i="2"/>
  <c r="P656" i="2" s="1"/>
  <c r="L656" i="2"/>
  <c r="Q656" i="2" s="1"/>
  <c r="I657" i="2"/>
  <c r="N657" i="2" s="1"/>
  <c r="J657" i="2"/>
  <c r="O657" i="2" s="1"/>
  <c r="K657" i="2"/>
  <c r="P657" i="2" s="1"/>
  <c r="L657" i="2"/>
  <c r="Q657" i="2" s="1"/>
  <c r="I658" i="2"/>
  <c r="N658" i="2" s="1"/>
  <c r="J658" i="2"/>
  <c r="O658" i="2" s="1"/>
  <c r="K658" i="2"/>
  <c r="P658" i="2" s="1"/>
  <c r="L658" i="2"/>
  <c r="Q658" i="2" s="1"/>
  <c r="I659" i="2"/>
  <c r="N659" i="2" s="1"/>
  <c r="J659" i="2"/>
  <c r="O659" i="2" s="1"/>
  <c r="K659" i="2"/>
  <c r="P659" i="2" s="1"/>
  <c r="L659" i="2"/>
  <c r="Q659" i="2" s="1"/>
  <c r="I660" i="2"/>
  <c r="N660" i="2" s="1"/>
  <c r="J660" i="2"/>
  <c r="O660" i="2" s="1"/>
  <c r="K660" i="2"/>
  <c r="P660" i="2" s="1"/>
  <c r="L660" i="2"/>
  <c r="Q660" i="2" s="1"/>
  <c r="I661" i="2"/>
  <c r="N661" i="2" s="1"/>
  <c r="J661" i="2"/>
  <c r="O661" i="2" s="1"/>
  <c r="K661" i="2"/>
  <c r="P661" i="2" s="1"/>
  <c r="L661" i="2"/>
  <c r="Q661" i="2" s="1"/>
  <c r="I662" i="2"/>
  <c r="N662" i="2" s="1"/>
  <c r="J662" i="2"/>
  <c r="O662" i="2" s="1"/>
  <c r="K662" i="2"/>
  <c r="P662" i="2" s="1"/>
  <c r="L662" i="2"/>
  <c r="Q662" i="2" s="1"/>
  <c r="I663" i="2"/>
  <c r="N663" i="2" s="1"/>
  <c r="J663" i="2"/>
  <c r="O663" i="2" s="1"/>
  <c r="K663" i="2"/>
  <c r="P663" i="2" s="1"/>
  <c r="L663" i="2"/>
  <c r="Q663" i="2" s="1"/>
  <c r="I664" i="2"/>
  <c r="N664" i="2" s="1"/>
  <c r="J664" i="2"/>
  <c r="O664" i="2" s="1"/>
  <c r="K664" i="2"/>
  <c r="P664" i="2" s="1"/>
  <c r="L664" i="2"/>
  <c r="Q664" i="2" s="1"/>
  <c r="I665" i="2"/>
  <c r="N665" i="2" s="1"/>
  <c r="J665" i="2"/>
  <c r="O665" i="2" s="1"/>
  <c r="K665" i="2"/>
  <c r="P665" i="2" s="1"/>
  <c r="L665" i="2"/>
  <c r="Q665" i="2" s="1"/>
  <c r="I666" i="2"/>
  <c r="N666" i="2" s="1"/>
  <c r="J666" i="2"/>
  <c r="O666" i="2" s="1"/>
  <c r="K666" i="2"/>
  <c r="P666" i="2" s="1"/>
  <c r="L666" i="2"/>
  <c r="Q666" i="2" s="1"/>
  <c r="I667" i="2"/>
  <c r="N667" i="2" s="1"/>
  <c r="J667" i="2"/>
  <c r="O667" i="2" s="1"/>
  <c r="K667" i="2"/>
  <c r="P667" i="2" s="1"/>
  <c r="L667" i="2"/>
  <c r="Q667" i="2" s="1"/>
  <c r="I668" i="2"/>
  <c r="N668" i="2" s="1"/>
  <c r="J668" i="2"/>
  <c r="O668" i="2" s="1"/>
  <c r="K668" i="2"/>
  <c r="P668" i="2" s="1"/>
  <c r="L668" i="2"/>
  <c r="Q668" i="2" s="1"/>
  <c r="I669" i="2"/>
  <c r="N669" i="2" s="1"/>
  <c r="J669" i="2"/>
  <c r="O669" i="2" s="1"/>
  <c r="K669" i="2"/>
  <c r="P669" i="2" s="1"/>
  <c r="L669" i="2"/>
  <c r="Q669" i="2" s="1"/>
  <c r="I670" i="2"/>
  <c r="N670" i="2" s="1"/>
  <c r="J670" i="2"/>
  <c r="O670" i="2" s="1"/>
  <c r="K670" i="2"/>
  <c r="P670" i="2" s="1"/>
  <c r="L670" i="2"/>
  <c r="Q670" i="2" s="1"/>
  <c r="I671" i="2"/>
  <c r="N671" i="2" s="1"/>
  <c r="J671" i="2"/>
  <c r="O671" i="2" s="1"/>
  <c r="K671" i="2"/>
  <c r="P671" i="2" s="1"/>
  <c r="L671" i="2"/>
  <c r="Q671" i="2" s="1"/>
  <c r="I672" i="2"/>
  <c r="N672" i="2" s="1"/>
  <c r="J672" i="2"/>
  <c r="O672" i="2" s="1"/>
  <c r="K672" i="2"/>
  <c r="P672" i="2" s="1"/>
  <c r="L672" i="2"/>
  <c r="Q672" i="2" s="1"/>
  <c r="I673" i="2"/>
  <c r="N673" i="2" s="1"/>
  <c r="J673" i="2"/>
  <c r="O673" i="2" s="1"/>
  <c r="K673" i="2"/>
  <c r="P673" i="2" s="1"/>
  <c r="L673" i="2"/>
  <c r="Q673" i="2" s="1"/>
  <c r="I674" i="2"/>
  <c r="N674" i="2" s="1"/>
  <c r="J674" i="2"/>
  <c r="O674" i="2" s="1"/>
  <c r="K674" i="2"/>
  <c r="P674" i="2" s="1"/>
  <c r="L674" i="2"/>
  <c r="Q674" i="2" s="1"/>
  <c r="I675" i="2"/>
  <c r="N675" i="2" s="1"/>
  <c r="J675" i="2"/>
  <c r="O675" i="2" s="1"/>
  <c r="K675" i="2"/>
  <c r="P675" i="2" s="1"/>
  <c r="L675" i="2"/>
  <c r="Q675" i="2" s="1"/>
  <c r="I676" i="2"/>
  <c r="N676" i="2" s="1"/>
  <c r="J676" i="2"/>
  <c r="O676" i="2" s="1"/>
  <c r="K676" i="2"/>
  <c r="P676" i="2" s="1"/>
  <c r="L676" i="2"/>
  <c r="Q676" i="2" s="1"/>
  <c r="I677" i="2"/>
  <c r="N677" i="2" s="1"/>
  <c r="J677" i="2"/>
  <c r="O677" i="2" s="1"/>
  <c r="K677" i="2"/>
  <c r="P677" i="2" s="1"/>
  <c r="L677" i="2"/>
  <c r="Q677" i="2" s="1"/>
  <c r="I678" i="2"/>
  <c r="N678" i="2" s="1"/>
  <c r="J678" i="2"/>
  <c r="O678" i="2" s="1"/>
  <c r="K678" i="2"/>
  <c r="P678" i="2" s="1"/>
  <c r="L678" i="2"/>
  <c r="Q678" i="2" s="1"/>
  <c r="I679" i="2"/>
  <c r="N679" i="2" s="1"/>
  <c r="J679" i="2"/>
  <c r="O679" i="2" s="1"/>
  <c r="K679" i="2"/>
  <c r="P679" i="2" s="1"/>
  <c r="L679" i="2"/>
  <c r="Q679" i="2" s="1"/>
  <c r="I680" i="2"/>
  <c r="N680" i="2" s="1"/>
  <c r="J680" i="2"/>
  <c r="O680" i="2" s="1"/>
  <c r="K680" i="2"/>
  <c r="P680" i="2" s="1"/>
  <c r="L680" i="2"/>
  <c r="Q680" i="2" s="1"/>
  <c r="I681" i="2"/>
  <c r="N681" i="2" s="1"/>
  <c r="J681" i="2"/>
  <c r="O681" i="2" s="1"/>
  <c r="K681" i="2"/>
  <c r="P681" i="2" s="1"/>
  <c r="L681" i="2"/>
  <c r="Q681" i="2" s="1"/>
  <c r="I682" i="2"/>
  <c r="N682" i="2" s="1"/>
  <c r="J682" i="2"/>
  <c r="O682" i="2" s="1"/>
  <c r="K682" i="2"/>
  <c r="P682" i="2" s="1"/>
  <c r="L682" i="2"/>
  <c r="Q682" i="2" s="1"/>
  <c r="I683" i="2"/>
  <c r="N683" i="2" s="1"/>
  <c r="J683" i="2"/>
  <c r="O683" i="2" s="1"/>
  <c r="K683" i="2"/>
  <c r="P683" i="2" s="1"/>
  <c r="L683" i="2"/>
  <c r="Q683" i="2" s="1"/>
  <c r="I684" i="2"/>
  <c r="N684" i="2" s="1"/>
  <c r="J684" i="2"/>
  <c r="O684" i="2" s="1"/>
  <c r="K684" i="2"/>
  <c r="P684" i="2" s="1"/>
  <c r="L684" i="2"/>
  <c r="Q684" i="2" s="1"/>
  <c r="I685" i="2"/>
  <c r="N685" i="2" s="1"/>
  <c r="J685" i="2"/>
  <c r="O685" i="2" s="1"/>
  <c r="K685" i="2"/>
  <c r="P685" i="2" s="1"/>
  <c r="L685" i="2"/>
  <c r="Q685" i="2" s="1"/>
  <c r="I686" i="2"/>
  <c r="N686" i="2" s="1"/>
  <c r="J686" i="2"/>
  <c r="O686" i="2" s="1"/>
  <c r="K686" i="2"/>
  <c r="P686" i="2" s="1"/>
  <c r="L686" i="2"/>
  <c r="Q686" i="2" s="1"/>
  <c r="I687" i="2"/>
  <c r="N687" i="2" s="1"/>
  <c r="J687" i="2"/>
  <c r="O687" i="2" s="1"/>
  <c r="K687" i="2"/>
  <c r="P687" i="2" s="1"/>
  <c r="L687" i="2"/>
  <c r="Q687" i="2" s="1"/>
  <c r="I688" i="2"/>
  <c r="N688" i="2" s="1"/>
  <c r="J688" i="2"/>
  <c r="O688" i="2" s="1"/>
  <c r="K688" i="2"/>
  <c r="P688" i="2" s="1"/>
  <c r="L688" i="2"/>
  <c r="Q688" i="2" s="1"/>
  <c r="I689" i="2"/>
  <c r="N689" i="2" s="1"/>
  <c r="J689" i="2"/>
  <c r="O689" i="2" s="1"/>
  <c r="K689" i="2"/>
  <c r="P689" i="2" s="1"/>
  <c r="L689" i="2"/>
  <c r="Q689" i="2" s="1"/>
  <c r="I690" i="2"/>
  <c r="N690" i="2" s="1"/>
  <c r="J690" i="2"/>
  <c r="O690" i="2" s="1"/>
  <c r="K690" i="2"/>
  <c r="P690" i="2" s="1"/>
  <c r="L690" i="2"/>
  <c r="Q690" i="2" s="1"/>
  <c r="I691" i="2"/>
  <c r="N691" i="2" s="1"/>
  <c r="J691" i="2"/>
  <c r="O691" i="2" s="1"/>
  <c r="K691" i="2"/>
  <c r="P691" i="2" s="1"/>
  <c r="L691" i="2"/>
  <c r="Q691" i="2" s="1"/>
  <c r="I692" i="2"/>
  <c r="N692" i="2" s="1"/>
  <c r="J692" i="2"/>
  <c r="O692" i="2" s="1"/>
  <c r="K692" i="2"/>
  <c r="P692" i="2" s="1"/>
  <c r="L692" i="2"/>
  <c r="Q692" i="2" s="1"/>
  <c r="I693" i="2"/>
  <c r="N693" i="2" s="1"/>
  <c r="J693" i="2"/>
  <c r="O693" i="2" s="1"/>
  <c r="K693" i="2"/>
  <c r="P693" i="2" s="1"/>
  <c r="L693" i="2"/>
  <c r="Q693" i="2" s="1"/>
  <c r="I694" i="2"/>
  <c r="N694" i="2" s="1"/>
  <c r="J694" i="2"/>
  <c r="O694" i="2" s="1"/>
  <c r="K694" i="2"/>
  <c r="P694" i="2" s="1"/>
  <c r="L694" i="2"/>
  <c r="Q694" i="2" s="1"/>
  <c r="I695" i="2"/>
  <c r="N695" i="2" s="1"/>
  <c r="J695" i="2"/>
  <c r="O695" i="2" s="1"/>
  <c r="K695" i="2"/>
  <c r="P695" i="2" s="1"/>
  <c r="L695" i="2"/>
  <c r="Q695" i="2" s="1"/>
  <c r="I696" i="2"/>
  <c r="N696" i="2" s="1"/>
  <c r="J696" i="2"/>
  <c r="O696" i="2" s="1"/>
  <c r="K696" i="2"/>
  <c r="P696" i="2" s="1"/>
  <c r="L696" i="2"/>
  <c r="Q696" i="2" s="1"/>
  <c r="I697" i="2"/>
  <c r="N697" i="2" s="1"/>
  <c r="J697" i="2"/>
  <c r="O697" i="2" s="1"/>
  <c r="K697" i="2"/>
  <c r="P697" i="2" s="1"/>
  <c r="L697" i="2"/>
  <c r="Q697" i="2" s="1"/>
  <c r="I698" i="2"/>
  <c r="N698" i="2" s="1"/>
  <c r="J698" i="2"/>
  <c r="O698" i="2" s="1"/>
  <c r="K698" i="2"/>
  <c r="P698" i="2" s="1"/>
  <c r="L698" i="2"/>
  <c r="Q698" i="2" s="1"/>
  <c r="I699" i="2"/>
  <c r="N699" i="2" s="1"/>
  <c r="J699" i="2"/>
  <c r="O699" i="2" s="1"/>
  <c r="K699" i="2"/>
  <c r="P699" i="2" s="1"/>
  <c r="L699" i="2"/>
  <c r="Q699" i="2" s="1"/>
  <c r="I700" i="2"/>
  <c r="N700" i="2" s="1"/>
  <c r="J700" i="2"/>
  <c r="O700" i="2" s="1"/>
  <c r="K700" i="2"/>
  <c r="P700" i="2" s="1"/>
  <c r="L700" i="2"/>
  <c r="Q700" i="2" s="1"/>
  <c r="I701" i="2"/>
  <c r="N701" i="2" s="1"/>
  <c r="J701" i="2"/>
  <c r="O701" i="2" s="1"/>
  <c r="K701" i="2"/>
  <c r="P701" i="2" s="1"/>
  <c r="L701" i="2"/>
  <c r="Q701" i="2" s="1"/>
  <c r="I702" i="2"/>
  <c r="N702" i="2" s="1"/>
  <c r="J702" i="2"/>
  <c r="O702" i="2" s="1"/>
  <c r="K702" i="2"/>
  <c r="P702" i="2" s="1"/>
  <c r="L702" i="2"/>
  <c r="Q702" i="2" s="1"/>
  <c r="I703" i="2"/>
  <c r="N703" i="2" s="1"/>
  <c r="J703" i="2"/>
  <c r="O703" i="2" s="1"/>
  <c r="K703" i="2"/>
  <c r="P703" i="2" s="1"/>
  <c r="L703" i="2"/>
  <c r="Q703" i="2" s="1"/>
  <c r="I704" i="2"/>
  <c r="N704" i="2" s="1"/>
  <c r="J704" i="2"/>
  <c r="O704" i="2" s="1"/>
  <c r="K704" i="2"/>
  <c r="P704" i="2" s="1"/>
  <c r="L704" i="2"/>
  <c r="Q704" i="2" s="1"/>
  <c r="I705" i="2"/>
  <c r="N705" i="2" s="1"/>
  <c r="J705" i="2"/>
  <c r="O705" i="2" s="1"/>
  <c r="K705" i="2"/>
  <c r="P705" i="2" s="1"/>
  <c r="L705" i="2"/>
  <c r="Q705" i="2" s="1"/>
  <c r="I706" i="2"/>
  <c r="N706" i="2" s="1"/>
  <c r="J706" i="2"/>
  <c r="O706" i="2" s="1"/>
  <c r="K706" i="2"/>
  <c r="P706" i="2" s="1"/>
  <c r="L706" i="2"/>
  <c r="Q706" i="2" s="1"/>
  <c r="I707" i="2"/>
  <c r="N707" i="2" s="1"/>
  <c r="J707" i="2"/>
  <c r="O707" i="2" s="1"/>
  <c r="K707" i="2"/>
  <c r="P707" i="2" s="1"/>
  <c r="L707" i="2"/>
  <c r="Q707" i="2" s="1"/>
  <c r="I708" i="2"/>
  <c r="N708" i="2" s="1"/>
  <c r="J708" i="2"/>
  <c r="O708" i="2" s="1"/>
  <c r="K708" i="2"/>
  <c r="P708" i="2" s="1"/>
  <c r="L708" i="2"/>
  <c r="Q708" i="2" s="1"/>
  <c r="I709" i="2"/>
  <c r="N709" i="2" s="1"/>
  <c r="J709" i="2"/>
  <c r="O709" i="2" s="1"/>
  <c r="K709" i="2"/>
  <c r="P709" i="2" s="1"/>
  <c r="L709" i="2"/>
  <c r="Q709" i="2" s="1"/>
  <c r="I710" i="2"/>
  <c r="N710" i="2" s="1"/>
  <c r="J710" i="2"/>
  <c r="O710" i="2" s="1"/>
  <c r="K710" i="2"/>
  <c r="P710" i="2" s="1"/>
  <c r="L710" i="2"/>
  <c r="Q710" i="2" s="1"/>
  <c r="I711" i="2"/>
  <c r="N711" i="2" s="1"/>
  <c r="J711" i="2"/>
  <c r="O711" i="2" s="1"/>
  <c r="K711" i="2"/>
  <c r="P711" i="2" s="1"/>
  <c r="L711" i="2"/>
  <c r="Q711" i="2" s="1"/>
  <c r="I712" i="2"/>
  <c r="N712" i="2" s="1"/>
  <c r="J712" i="2"/>
  <c r="O712" i="2" s="1"/>
  <c r="K712" i="2"/>
  <c r="P712" i="2" s="1"/>
  <c r="L712" i="2"/>
  <c r="Q712" i="2" s="1"/>
  <c r="I713" i="2"/>
  <c r="N713" i="2" s="1"/>
  <c r="J713" i="2"/>
  <c r="O713" i="2" s="1"/>
  <c r="K713" i="2"/>
  <c r="P713" i="2" s="1"/>
  <c r="L713" i="2"/>
  <c r="Q713" i="2" s="1"/>
  <c r="I714" i="2"/>
  <c r="N714" i="2" s="1"/>
  <c r="J714" i="2"/>
  <c r="O714" i="2" s="1"/>
  <c r="K714" i="2"/>
  <c r="P714" i="2" s="1"/>
  <c r="L714" i="2"/>
  <c r="Q714" i="2" s="1"/>
  <c r="I715" i="2"/>
  <c r="N715" i="2" s="1"/>
  <c r="J715" i="2"/>
  <c r="O715" i="2" s="1"/>
  <c r="K715" i="2"/>
  <c r="P715" i="2" s="1"/>
  <c r="L715" i="2"/>
  <c r="Q715" i="2" s="1"/>
  <c r="I716" i="2"/>
  <c r="N716" i="2" s="1"/>
  <c r="J716" i="2"/>
  <c r="O716" i="2" s="1"/>
  <c r="K716" i="2"/>
  <c r="P716" i="2" s="1"/>
  <c r="L716" i="2"/>
  <c r="Q716" i="2" s="1"/>
  <c r="I717" i="2"/>
  <c r="N717" i="2" s="1"/>
  <c r="J717" i="2"/>
  <c r="O717" i="2" s="1"/>
  <c r="K717" i="2"/>
  <c r="P717" i="2" s="1"/>
  <c r="L717" i="2"/>
  <c r="Q717" i="2" s="1"/>
  <c r="I718" i="2"/>
  <c r="N718" i="2" s="1"/>
  <c r="J718" i="2"/>
  <c r="O718" i="2" s="1"/>
  <c r="K718" i="2"/>
  <c r="P718" i="2" s="1"/>
  <c r="L718" i="2"/>
  <c r="Q718" i="2" s="1"/>
  <c r="I719" i="2"/>
  <c r="N719" i="2" s="1"/>
  <c r="J719" i="2"/>
  <c r="O719" i="2" s="1"/>
  <c r="K719" i="2"/>
  <c r="P719" i="2" s="1"/>
  <c r="L719" i="2"/>
  <c r="Q719" i="2" s="1"/>
  <c r="I720" i="2"/>
  <c r="N720" i="2" s="1"/>
  <c r="J720" i="2"/>
  <c r="O720" i="2" s="1"/>
  <c r="K720" i="2"/>
  <c r="P720" i="2" s="1"/>
  <c r="L720" i="2"/>
  <c r="Q720" i="2" s="1"/>
  <c r="I721" i="2"/>
  <c r="N721" i="2" s="1"/>
  <c r="J721" i="2"/>
  <c r="O721" i="2" s="1"/>
  <c r="K721" i="2"/>
  <c r="P721" i="2" s="1"/>
  <c r="L721" i="2"/>
  <c r="Q721" i="2" s="1"/>
  <c r="I722" i="2"/>
  <c r="N722" i="2" s="1"/>
  <c r="J722" i="2"/>
  <c r="O722" i="2" s="1"/>
  <c r="K722" i="2"/>
  <c r="P722" i="2" s="1"/>
  <c r="L722" i="2"/>
  <c r="Q722" i="2" s="1"/>
  <c r="I723" i="2"/>
  <c r="N723" i="2" s="1"/>
  <c r="J723" i="2"/>
  <c r="O723" i="2" s="1"/>
  <c r="K723" i="2"/>
  <c r="P723" i="2" s="1"/>
  <c r="L723" i="2"/>
  <c r="Q723" i="2" s="1"/>
  <c r="I724" i="2"/>
  <c r="N724" i="2" s="1"/>
  <c r="J724" i="2"/>
  <c r="O724" i="2" s="1"/>
  <c r="K724" i="2"/>
  <c r="P724" i="2" s="1"/>
  <c r="L724" i="2"/>
  <c r="Q724" i="2" s="1"/>
  <c r="I725" i="2"/>
  <c r="N725" i="2" s="1"/>
  <c r="J725" i="2"/>
  <c r="O725" i="2" s="1"/>
  <c r="K725" i="2"/>
  <c r="P725" i="2" s="1"/>
  <c r="L725" i="2"/>
  <c r="Q725" i="2" s="1"/>
  <c r="I726" i="2"/>
  <c r="N726" i="2" s="1"/>
  <c r="J726" i="2"/>
  <c r="O726" i="2" s="1"/>
  <c r="K726" i="2"/>
  <c r="P726" i="2" s="1"/>
  <c r="L726" i="2"/>
  <c r="Q726" i="2" s="1"/>
  <c r="I727" i="2"/>
  <c r="N727" i="2" s="1"/>
  <c r="J727" i="2"/>
  <c r="O727" i="2" s="1"/>
  <c r="K727" i="2"/>
  <c r="P727" i="2" s="1"/>
  <c r="L727" i="2"/>
  <c r="Q727" i="2" s="1"/>
  <c r="I728" i="2"/>
  <c r="N728" i="2" s="1"/>
  <c r="J728" i="2"/>
  <c r="O728" i="2" s="1"/>
  <c r="K728" i="2"/>
  <c r="P728" i="2" s="1"/>
  <c r="L728" i="2"/>
  <c r="Q728" i="2" s="1"/>
  <c r="I729" i="2"/>
  <c r="N729" i="2" s="1"/>
  <c r="J729" i="2"/>
  <c r="O729" i="2" s="1"/>
  <c r="K729" i="2"/>
  <c r="P729" i="2" s="1"/>
  <c r="L729" i="2"/>
  <c r="Q729" i="2" s="1"/>
  <c r="I730" i="2"/>
  <c r="N730" i="2" s="1"/>
  <c r="J730" i="2"/>
  <c r="O730" i="2" s="1"/>
  <c r="K730" i="2"/>
  <c r="P730" i="2" s="1"/>
  <c r="L730" i="2"/>
  <c r="Q730" i="2" s="1"/>
  <c r="I731" i="2"/>
  <c r="N731" i="2" s="1"/>
  <c r="J731" i="2"/>
  <c r="O731" i="2" s="1"/>
  <c r="K731" i="2"/>
  <c r="P731" i="2" s="1"/>
  <c r="L731" i="2"/>
  <c r="Q731" i="2" s="1"/>
  <c r="I732" i="2"/>
  <c r="N732" i="2" s="1"/>
  <c r="J732" i="2"/>
  <c r="O732" i="2" s="1"/>
  <c r="K732" i="2"/>
  <c r="P732" i="2" s="1"/>
  <c r="L732" i="2"/>
  <c r="Q732" i="2" s="1"/>
  <c r="I733" i="2"/>
  <c r="N733" i="2" s="1"/>
  <c r="J733" i="2"/>
  <c r="O733" i="2" s="1"/>
  <c r="K733" i="2"/>
  <c r="P733" i="2" s="1"/>
  <c r="L733" i="2"/>
  <c r="Q733" i="2" s="1"/>
  <c r="I734" i="2"/>
  <c r="N734" i="2" s="1"/>
  <c r="J734" i="2"/>
  <c r="O734" i="2" s="1"/>
  <c r="K734" i="2"/>
  <c r="P734" i="2" s="1"/>
  <c r="L734" i="2"/>
  <c r="Q734" i="2" s="1"/>
  <c r="I735" i="2"/>
  <c r="N735" i="2" s="1"/>
  <c r="J735" i="2"/>
  <c r="O735" i="2" s="1"/>
  <c r="K735" i="2"/>
  <c r="P735" i="2" s="1"/>
  <c r="L735" i="2"/>
  <c r="Q735" i="2" s="1"/>
  <c r="I736" i="2"/>
  <c r="N736" i="2" s="1"/>
  <c r="J736" i="2"/>
  <c r="O736" i="2" s="1"/>
  <c r="K736" i="2"/>
  <c r="P736" i="2" s="1"/>
  <c r="L736" i="2"/>
  <c r="Q736" i="2" s="1"/>
  <c r="I737" i="2"/>
  <c r="N737" i="2" s="1"/>
  <c r="J737" i="2"/>
  <c r="O737" i="2" s="1"/>
  <c r="K737" i="2"/>
  <c r="P737" i="2" s="1"/>
  <c r="L737" i="2"/>
  <c r="Q737" i="2" s="1"/>
  <c r="I738" i="2"/>
  <c r="N738" i="2" s="1"/>
  <c r="J738" i="2"/>
  <c r="O738" i="2" s="1"/>
  <c r="K738" i="2"/>
  <c r="P738" i="2" s="1"/>
  <c r="L738" i="2"/>
  <c r="Q738" i="2" s="1"/>
  <c r="I739" i="2"/>
  <c r="N739" i="2" s="1"/>
  <c r="J739" i="2"/>
  <c r="O739" i="2" s="1"/>
  <c r="K739" i="2"/>
  <c r="P739" i="2" s="1"/>
  <c r="L739" i="2"/>
  <c r="Q739" i="2" s="1"/>
  <c r="I740" i="2"/>
  <c r="N740" i="2" s="1"/>
  <c r="J740" i="2"/>
  <c r="O740" i="2" s="1"/>
  <c r="K740" i="2"/>
  <c r="P740" i="2" s="1"/>
  <c r="L740" i="2"/>
  <c r="Q740" i="2" s="1"/>
  <c r="I741" i="2"/>
  <c r="N741" i="2" s="1"/>
  <c r="J741" i="2"/>
  <c r="O741" i="2" s="1"/>
  <c r="K741" i="2"/>
  <c r="P741" i="2" s="1"/>
  <c r="L741" i="2"/>
  <c r="Q741" i="2" s="1"/>
  <c r="I742" i="2"/>
  <c r="N742" i="2" s="1"/>
  <c r="J742" i="2"/>
  <c r="O742" i="2" s="1"/>
  <c r="K742" i="2"/>
  <c r="P742" i="2" s="1"/>
  <c r="L742" i="2"/>
  <c r="Q742" i="2" s="1"/>
  <c r="I743" i="2"/>
  <c r="N743" i="2" s="1"/>
  <c r="J743" i="2"/>
  <c r="O743" i="2" s="1"/>
  <c r="K743" i="2"/>
  <c r="P743" i="2" s="1"/>
  <c r="L743" i="2"/>
  <c r="Q743" i="2" s="1"/>
  <c r="I744" i="2"/>
  <c r="N744" i="2" s="1"/>
  <c r="J744" i="2"/>
  <c r="O744" i="2" s="1"/>
  <c r="K744" i="2"/>
  <c r="P744" i="2" s="1"/>
  <c r="L744" i="2"/>
  <c r="Q744" i="2" s="1"/>
  <c r="I745" i="2"/>
  <c r="N745" i="2" s="1"/>
  <c r="J745" i="2"/>
  <c r="O745" i="2" s="1"/>
  <c r="K745" i="2"/>
  <c r="P745" i="2" s="1"/>
  <c r="L745" i="2"/>
  <c r="Q745" i="2" s="1"/>
  <c r="I746" i="2"/>
  <c r="N746" i="2" s="1"/>
  <c r="J746" i="2"/>
  <c r="O746" i="2" s="1"/>
  <c r="K746" i="2"/>
  <c r="P746" i="2" s="1"/>
  <c r="L746" i="2"/>
  <c r="Q746" i="2" s="1"/>
  <c r="I747" i="2"/>
  <c r="N747" i="2" s="1"/>
  <c r="J747" i="2"/>
  <c r="O747" i="2" s="1"/>
  <c r="K747" i="2"/>
  <c r="P747" i="2" s="1"/>
  <c r="L747" i="2"/>
  <c r="Q747" i="2" s="1"/>
  <c r="I748" i="2"/>
  <c r="N748" i="2" s="1"/>
  <c r="J748" i="2"/>
  <c r="O748" i="2" s="1"/>
  <c r="K748" i="2"/>
  <c r="P748" i="2" s="1"/>
  <c r="L748" i="2"/>
  <c r="Q748" i="2" s="1"/>
  <c r="I749" i="2"/>
  <c r="N749" i="2" s="1"/>
  <c r="J749" i="2"/>
  <c r="O749" i="2" s="1"/>
  <c r="K749" i="2"/>
  <c r="P749" i="2" s="1"/>
  <c r="L749" i="2"/>
  <c r="Q749" i="2" s="1"/>
  <c r="I750" i="2"/>
  <c r="N750" i="2" s="1"/>
  <c r="J750" i="2"/>
  <c r="O750" i="2" s="1"/>
  <c r="K750" i="2"/>
  <c r="P750" i="2" s="1"/>
  <c r="L750" i="2"/>
  <c r="Q750" i="2" s="1"/>
  <c r="I751" i="2"/>
  <c r="N751" i="2" s="1"/>
  <c r="J751" i="2"/>
  <c r="O751" i="2" s="1"/>
  <c r="K751" i="2"/>
  <c r="P751" i="2" s="1"/>
  <c r="L751" i="2"/>
  <c r="Q751" i="2" s="1"/>
  <c r="I752" i="2"/>
  <c r="N752" i="2" s="1"/>
  <c r="J752" i="2"/>
  <c r="O752" i="2" s="1"/>
  <c r="K752" i="2"/>
  <c r="P752" i="2" s="1"/>
  <c r="L752" i="2"/>
  <c r="Q752" i="2" s="1"/>
  <c r="I753" i="2"/>
  <c r="N753" i="2" s="1"/>
  <c r="J753" i="2"/>
  <c r="O753" i="2" s="1"/>
  <c r="K753" i="2"/>
  <c r="P753" i="2" s="1"/>
  <c r="L753" i="2"/>
  <c r="Q753" i="2" s="1"/>
  <c r="I754" i="2"/>
  <c r="N754" i="2" s="1"/>
  <c r="J754" i="2"/>
  <c r="O754" i="2" s="1"/>
  <c r="K754" i="2"/>
  <c r="P754" i="2" s="1"/>
  <c r="L754" i="2"/>
  <c r="Q754" i="2" s="1"/>
  <c r="I755" i="2"/>
  <c r="N755" i="2" s="1"/>
  <c r="J755" i="2"/>
  <c r="O755" i="2" s="1"/>
  <c r="K755" i="2"/>
  <c r="P755" i="2" s="1"/>
  <c r="L755" i="2"/>
  <c r="Q755" i="2" s="1"/>
  <c r="I756" i="2"/>
  <c r="N756" i="2" s="1"/>
  <c r="J756" i="2"/>
  <c r="O756" i="2" s="1"/>
  <c r="K756" i="2"/>
  <c r="P756" i="2" s="1"/>
  <c r="L756" i="2"/>
  <c r="Q756" i="2" s="1"/>
  <c r="I757" i="2"/>
  <c r="N757" i="2" s="1"/>
  <c r="J757" i="2"/>
  <c r="O757" i="2" s="1"/>
  <c r="K757" i="2"/>
  <c r="P757" i="2" s="1"/>
  <c r="L757" i="2"/>
  <c r="Q757" i="2" s="1"/>
  <c r="I758" i="2"/>
  <c r="N758" i="2" s="1"/>
  <c r="J758" i="2"/>
  <c r="O758" i="2" s="1"/>
  <c r="K758" i="2"/>
  <c r="P758" i="2" s="1"/>
  <c r="L758" i="2"/>
  <c r="Q758" i="2" s="1"/>
  <c r="I759" i="2"/>
  <c r="N759" i="2" s="1"/>
  <c r="J759" i="2"/>
  <c r="O759" i="2" s="1"/>
  <c r="K759" i="2"/>
  <c r="P759" i="2" s="1"/>
  <c r="L759" i="2"/>
  <c r="Q759" i="2" s="1"/>
  <c r="I760" i="2"/>
  <c r="N760" i="2" s="1"/>
  <c r="J760" i="2"/>
  <c r="O760" i="2" s="1"/>
  <c r="K760" i="2"/>
  <c r="P760" i="2" s="1"/>
  <c r="L760" i="2"/>
  <c r="Q760" i="2" s="1"/>
  <c r="I761" i="2"/>
  <c r="N761" i="2" s="1"/>
  <c r="J761" i="2"/>
  <c r="O761" i="2" s="1"/>
  <c r="K761" i="2"/>
  <c r="P761" i="2" s="1"/>
  <c r="L761" i="2"/>
  <c r="Q761" i="2" s="1"/>
  <c r="I762" i="2"/>
  <c r="N762" i="2" s="1"/>
  <c r="J762" i="2"/>
  <c r="O762" i="2" s="1"/>
  <c r="K762" i="2"/>
  <c r="P762" i="2" s="1"/>
  <c r="L762" i="2"/>
  <c r="Q762" i="2" s="1"/>
  <c r="I763" i="2"/>
  <c r="N763" i="2" s="1"/>
  <c r="J763" i="2"/>
  <c r="O763" i="2" s="1"/>
  <c r="K763" i="2"/>
  <c r="P763" i="2" s="1"/>
  <c r="L763" i="2"/>
  <c r="Q763" i="2" s="1"/>
  <c r="I764" i="2"/>
  <c r="N764" i="2" s="1"/>
  <c r="J764" i="2"/>
  <c r="O764" i="2" s="1"/>
  <c r="K764" i="2"/>
  <c r="P764" i="2" s="1"/>
  <c r="L764" i="2"/>
  <c r="Q764" i="2" s="1"/>
  <c r="I765" i="2"/>
  <c r="N765" i="2" s="1"/>
  <c r="J765" i="2"/>
  <c r="O765" i="2" s="1"/>
  <c r="K765" i="2"/>
  <c r="P765" i="2" s="1"/>
  <c r="L765" i="2"/>
  <c r="Q765" i="2" s="1"/>
  <c r="I766" i="2"/>
  <c r="N766" i="2" s="1"/>
  <c r="J766" i="2"/>
  <c r="O766" i="2" s="1"/>
  <c r="K766" i="2"/>
  <c r="P766" i="2" s="1"/>
  <c r="L766" i="2"/>
  <c r="Q766" i="2" s="1"/>
  <c r="I767" i="2"/>
  <c r="N767" i="2" s="1"/>
  <c r="J767" i="2"/>
  <c r="O767" i="2" s="1"/>
  <c r="K767" i="2"/>
  <c r="P767" i="2" s="1"/>
  <c r="L767" i="2"/>
  <c r="Q767" i="2" s="1"/>
  <c r="I768" i="2"/>
  <c r="N768" i="2" s="1"/>
  <c r="J768" i="2"/>
  <c r="O768" i="2" s="1"/>
  <c r="K768" i="2"/>
  <c r="P768" i="2" s="1"/>
  <c r="L768" i="2"/>
  <c r="Q768" i="2" s="1"/>
  <c r="I769" i="2"/>
  <c r="N769" i="2" s="1"/>
  <c r="J769" i="2"/>
  <c r="O769" i="2" s="1"/>
  <c r="K769" i="2"/>
  <c r="P769" i="2" s="1"/>
  <c r="L769" i="2"/>
  <c r="Q769" i="2" s="1"/>
  <c r="I770" i="2"/>
  <c r="N770" i="2" s="1"/>
  <c r="J770" i="2"/>
  <c r="O770" i="2" s="1"/>
  <c r="K770" i="2"/>
  <c r="P770" i="2" s="1"/>
  <c r="L770" i="2"/>
  <c r="Q770" i="2" s="1"/>
  <c r="I771" i="2"/>
  <c r="N771" i="2" s="1"/>
  <c r="J771" i="2"/>
  <c r="O771" i="2" s="1"/>
  <c r="K771" i="2"/>
  <c r="P771" i="2" s="1"/>
  <c r="L771" i="2"/>
  <c r="Q771" i="2" s="1"/>
  <c r="I772" i="2"/>
  <c r="N772" i="2" s="1"/>
  <c r="J772" i="2"/>
  <c r="O772" i="2" s="1"/>
  <c r="K772" i="2"/>
  <c r="P772" i="2" s="1"/>
  <c r="L772" i="2"/>
  <c r="Q772" i="2" s="1"/>
  <c r="I773" i="2"/>
  <c r="N773" i="2" s="1"/>
  <c r="J773" i="2"/>
  <c r="O773" i="2" s="1"/>
  <c r="K773" i="2"/>
  <c r="P773" i="2" s="1"/>
  <c r="L773" i="2"/>
  <c r="Q773" i="2" s="1"/>
  <c r="I774" i="2"/>
  <c r="N774" i="2" s="1"/>
  <c r="J774" i="2"/>
  <c r="O774" i="2" s="1"/>
  <c r="K774" i="2"/>
  <c r="P774" i="2" s="1"/>
  <c r="L774" i="2"/>
  <c r="Q774" i="2" s="1"/>
  <c r="I775" i="2"/>
  <c r="N775" i="2" s="1"/>
  <c r="J775" i="2"/>
  <c r="O775" i="2" s="1"/>
  <c r="K775" i="2"/>
  <c r="P775" i="2" s="1"/>
  <c r="L775" i="2"/>
  <c r="Q775" i="2" s="1"/>
  <c r="I776" i="2"/>
  <c r="N776" i="2" s="1"/>
  <c r="J776" i="2"/>
  <c r="O776" i="2" s="1"/>
  <c r="K776" i="2"/>
  <c r="P776" i="2" s="1"/>
  <c r="L776" i="2"/>
  <c r="Q776" i="2" s="1"/>
  <c r="I777" i="2"/>
  <c r="N777" i="2" s="1"/>
  <c r="J777" i="2"/>
  <c r="O777" i="2" s="1"/>
  <c r="K777" i="2"/>
  <c r="P777" i="2" s="1"/>
  <c r="L777" i="2"/>
  <c r="Q777" i="2" s="1"/>
  <c r="I778" i="2"/>
  <c r="N778" i="2" s="1"/>
  <c r="J778" i="2"/>
  <c r="O778" i="2" s="1"/>
  <c r="K778" i="2"/>
  <c r="P778" i="2" s="1"/>
  <c r="L778" i="2"/>
  <c r="Q778" i="2" s="1"/>
  <c r="I779" i="2"/>
  <c r="N779" i="2" s="1"/>
  <c r="J779" i="2"/>
  <c r="O779" i="2" s="1"/>
  <c r="K779" i="2"/>
  <c r="P779" i="2" s="1"/>
  <c r="L779" i="2"/>
  <c r="Q779" i="2" s="1"/>
  <c r="I780" i="2"/>
  <c r="N780" i="2" s="1"/>
  <c r="J780" i="2"/>
  <c r="O780" i="2" s="1"/>
  <c r="K780" i="2"/>
  <c r="P780" i="2" s="1"/>
  <c r="L780" i="2"/>
  <c r="Q780" i="2" s="1"/>
  <c r="I781" i="2"/>
  <c r="N781" i="2" s="1"/>
  <c r="J781" i="2"/>
  <c r="O781" i="2" s="1"/>
  <c r="K781" i="2"/>
  <c r="P781" i="2" s="1"/>
  <c r="L781" i="2"/>
  <c r="Q781" i="2" s="1"/>
  <c r="I782" i="2"/>
  <c r="N782" i="2" s="1"/>
  <c r="J782" i="2"/>
  <c r="O782" i="2" s="1"/>
  <c r="K782" i="2"/>
  <c r="P782" i="2" s="1"/>
  <c r="L782" i="2"/>
  <c r="Q782" i="2" s="1"/>
  <c r="I783" i="2"/>
  <c r="N783" i="2" s="1"/>
  <c r="J783" i="2"/>
  <c r="O783" i="2" s="1"/>
  <c r="K783" i="2"/>
  <c r="P783" i="2" s="1"/>
  <c r="L783" i="2"/>
  <c r="Q783" i="2" s="1"/>
  <c r="I784" i="2"/>
  <c r="N784" i="2" s="1"/>
  <c r="J784" i="2"/>
  <c r="O784" i="2" s="1"/>
  <c r="K784" i="2"/>
  <c r="P784" i="2" s="1"/>
  <c r="L784" i="2"/>
  <c r="Q784" i="2" s="1"/>
  <c r="I785" i="2"/>
  <c r="N785" i="2" s="1"/>
  <c r="J785" i="2"/>
  <c r="O785" i="2" s="1"/>
  <c r="K785" i="2"/>
  <c r="P785" i="2" s="1"/>
  <c r="L785" i="2"/>
  <c r="Q785" i="2" s="1"/>
  <c r="I786" i="2"/>
  <c r="N786" i="2" s="1"/>
  <c r="J786" i="2"/>
  <c r="O786" i="2" s="1"/>
  <c r="K786" i="2"/>
  <c r="P786" i="2" s="1"/>
  <c r="L786" i="2"/>
  <c r="Q786" i="2" s="1"/>
  <c r="I787" i="2"/>
  <c r="N787" i="2" s="1"/>
  <c r="J787" i="2"/>
  <c r="O787" i="2" s="1"/>
  <c r="K787" i="2"/>
  <c r="P787" i="2" s="1"/>
  <c r="L787" i="2"/>
  <c r="Q787" i="2" s="1"/>
  <c r="I788" i="2"/>
  <c r="N788" i="2" s="1"/>
  <c r="J788" i="2"/>
  <c r="O788" i="2" s="1"/>
  <c r="K788" i="2"/>
  <c r="P788" i="2" s="1"/>
  <c r="L788" i="2"/>
  <c r="Q788" i="2" s="1"/>
  <c r="I789" i="2"/>
  <c r="N789" i="2" s="1"/>
  <c r="J789" i="2"/>
  <c r="O789" i="2" s="1"/>
  <c r="K789" i="2"/>
  <c r="P789" i="2" s="1"/>
  <c r="L789" i="2"/>
  <c r="Q789" i="2" s="1"/>
  <c r="I790" i="2"/>
  <c r="N790" i="2" s="1"/>
  <c r="J790" i="2"/>
  <c r="O790" i="2" s="1"/>
  <c r="K790" i="2"/>
  <c r="P790" i="2" s="1"/>
  <c r="L790" i="2"/>
  <c r="Q790" i="2" s="1"/>
  <c r="I791" i="2"/>
  <c r="N791" i="2" s="1"/>
  <c r="J791" i="2"/>
  <c r="O791" i="2" s="1"/>
  <c r="K791" i="2"/>
  <c r="P791" i="2" s="1"/>
  <c r="L791" i="2"/>
  <c r="Q791" i="2" s="1"/>
  <c r="I792" i="2"/>
  <c r="N792" i="2" s="1"/>
  <c r="J792" i="2"/>
  <c r="O792" i="2" s="1"/>
  <c r="K792" i="2"/>
  <c r="P792" i="2" s="1"/>
  <c r="L792" i="2"/>
  <c r="Q792" i="2" s="1"/>
  <c r="I793" i="2"/>
  <c r="N793" i="2" s="1"/>
  <c r="J793" i="2"/>
  <c r="O793" i="2" s="1"/>
  <c r="K793" i="2"/>
  <c r="P793" i="2" s="1"/>
  <c r="L793" i="2"/>
  <c r="Q793" i="2" s="1"/>
  <c r="I794" i="2"/>
  <c r="N794" i="2" s="1"/>
  <c r="J794" i="2"/>
  <c r="O794" i="2" s="1"/>
  <c r="K794" i="2"/>
  <c r="P794" i="2" s="1"/>
  <c r="L794" i="2"/>
  <c r="Q794" i="2" s="1"/>
  <c r="I795" i="2"/>
  <c r="N795" i="2" s="1"/>
  <c r="J795" i="2"/>
  <c r="O795" i="2" s="1"/>
  <c r="K795" i="2"/>
  <c r="P795" i="2" s="1"/>
  <c r="L795" i="2"/>
  <c r="Q795" i="2" s="1"/>
  <c r="I796" i="2"/>
  <c r="N796" i="2" s="1"/>
  <c r="J796" i="2"/>
  <c r="O796" i="2" s="1"/>
  <c r="K796" i="2"/>
  <c r="P796" i="2" s="1"/>
  <c r="L796" i="2"/>
  <c r="Q796" i="2" s="1"/>
  <c r="I797" i="2"/>
  <c r="N797" i="2" s="1"/>
  <c r="J797" i="2"/>
  <c r="O797" i="2" s="1"/>
  <c r="K797" i="2"/>
  <c r="P797" i="2" s="1"/>
  <c r="L797" i="2"/>
  <c r="Q797" i="2" s="1"/>
  <c r="I798" i="2"/>
  <c r="N798" i="2" s="1"/>
  <c r="J798" i="2"/>
  <c r="O798" i="2" s="1"/>
  <c r="K798" i="2"/>
  <c r="P798" i="2" s="1"/>
  <c r="L798" i="2"/>
  <c r="Q798" i="2" s="1"/>
  <c r="I799" i="2"/>
  <c r="N799" i="2" s="1"/>
  <c r="J799" i="2"/>
  <c r="O799" i="2" s="1"/>
  <c r="K799" i="2"/>
  <c r="P799" i="2" s="1"/>
  <c r="L799" i="2"/>
  <c r="Q799" i="2" s="1"/>
  <c r="I800" i="2"/>
  <c r="N800" i="2" s="1"/>
  <c r="J800" i="2"/>
  <c r="O800" i="2" s="1"/>
  <c r="K800" i="2"/>
  <c r="P800" i="2" s="1"/>
  <c r="L800" i="2"/>
  <c r="Q800" i="2" s="1"/>
  <c r="I801" i="2"/>
  <c r="N801" i="2" s="1"/>
  <c r="J801" i="2"/>
  <c r="O801" i="2" s="1"/>
  <c r="K801" i="2"/>
  <c r="P801" i="2" s="1"/>
  <c r="L801" i="2"/>
  <c r="Q801" i="2" s="1"/>
  <c r="I802" i="2"/>
  <c r="N802" i="2" s="1"/>
  <c r="J802" i="2"/>
  <c r="O802" i="2" s="1"/>
  <c r="K802" i="2"/>
  <c r="P802" i="2" s="1"/>
  <c r="L802" i="2"/>
  <c r="Q802" i="2" s="1"/>
  <c r="I803" i="2"/>
  <c r="N803" i="2" s="1"/>
  <c r="J803" i="2"/>
  <c r="O803" i="2" s="1"/>
  <c r="K803" i="2"/>
  <c r="P803" i="2" s="1"/>
  <c r="L803" i="2"/>
  <c r="Q803" i="2" s="1"/>
  <c r="I804" i="2"/>
  <c r="N804" i="2" s="1"/>
  <c r="J804" i="2"/>
  <c r="O804" i="2" s="1"/>
  <c r="K804" i="2"/>
  <c r="P804" i="2" s="1"/>
  <c r="L804" i="2"/>
  <c r="Q804" i="2" s="1"/>
  <c r="I805" i="2"/>
  <c r="N805" i="2" s="1"/>
  <c r="J805" i="2"/>
  <c r="O805" i="2" s="1"/>
  <c r="K805" i="2"/>
  <c r="P805" i="2" s="1"/>
  <c r="L805" i="2"/>
  <c r="Q805" i="2" s="1"/>
  <c r="I806" i="2"/>
  <c r="N806" i="2" s="1"/>
  <c r="J806" i="2"/>
  <c r="O806" i="2" s="1"/>
  <c r="K806" i="2"/>
  <c r="P806" i="2" s="1"/>
  <c r="L806" i="2"/>
  <c r="Q806" i="2" s="1"/>
  <c r="I807" i="2"/>
  <c r="N807" i="2" s="1"/>
  <c r="J807" i="2"/>
  <c r="O807" i="2" s="1"/>
  <c r="K807" i="2"/>
  <c r="P807" i="2" s="1"/>
  <c r="L807" i="2"/>
  <c r="Q807" i="2" s="1"/>
  <c r="I808" i="2"/>
  <c r="N808" i="2" s="1"/>
  <c r="J808" i="2"/>
  <c r="O808" i="2" s="1"/>
  <c r="K808" i="2"/>
  <c r="P808" i="2" s="1"/>
  <c r="L808" i="2"/>
  <c r="Q808" i="2" s="1"/>
  <c r="I809" i="2"/>
  <c r="N809" i="2" s="1"/>
  <c r="J809" i="2"/>
  <c r="O809" i="2" s="1"/>
  <c r="K809" i="2"/>
  <c r="P809" i="2" s="1"/>
  <c r="L809" i="2"/>
  <c r="Q809" i="2" s="1"/>
  <c r="I810" i="2"/>
  <c r="N810" i="2" s="1"/>
  <c r="J810" i="2"/>
  <c r="O810" i="2" s="1"/>
  <c r="K810" i="2"/>
  <c r="P810" i="2" s="1"/>
  <c r="L810" i="2"/>
  <c r="Q810" i="2" s="1"/>
  <c r="I811" i="2"/>
  <c r="N811" i="2" s="1"/>
  <c r="J811" i="2"/>
  <c r="O811" i="2" s="1"/>
  <c r="K811" i="2"/>
  <c r="P811" i="2" s="1"/>
  <c r="L811" i="2"/>
  <c r="Q811" i="2" s="1"/>
  <c r="I812" i="2"/>
  <c r="N812" i="2" s="1"/>
  <c r="J812" i="2"/>
  <c r="O812" i="2" s="1"/>
  <c r="K812" i="2"/>
  <c r="P812" i="2" s="1"/>
  <c r="L812" i="2"/>
  <c r="Q812" i="2" s="1"/>
  <c r="I813" i="2"/>
  <c r="N813" i="2" s="1"/>
  <c r="J813" i="2"/>
  <c r="O813" i="2" s="1"/>
  <c r="K813" i="2"/>
  <c r="P813" i="2" s="1"/>
  <c r="L813" i="2"/>
  <c r="Q813" i="2" s="1"/>
  <c r="I814" i="2"/>
  <c r="N814" i="2" s="1"/>
  <c r="J814" i="2"/>
  <c r="O814" i="2" s="1"/>
  <c r="K814" i="2"/>
  <c r="P814" i="2" s="1"/>
  <c r="L814" i="2"/>
  <c r="Q814" i="2" s="1"/>
  <c r="I815" i="2"/>
  <c r="N815" i="2" s="1"/>
  <c r="J815" i="2"/>
  <c r="O815" i="2" s="1"/>
  <c r="K815" i="2"/>
  <c r="P815" i="2" s="1"/>
  <c r="L815" i="2"/>
  <c r="Q815" i="2" s="1"/>
  <c r="I816" i="2"/>
  <c r="N816" i="2" s="1"/>
  <c r="J816" i="2"/>
  <c r="O816" i="2" s="1"/>
  <c r="K816" i="2"/>
  <c r="P816" i="2" s="1"/>
  <c r="L816" i="2"/>
  <c r="Q816" i="2" s="1"/>
  <c r="I817" i="2"/>
  <c r="N817" i="2" s="1"/>
  <c r="J817" i="2"/>
  <c r="O817" i="2" s="1"/>
  <c r="K817" i="2"/>
  <c r="P817" i="2" s="1"/>
  <c r="L817" i="2"/>
  <c r="Q817" i="2" s="1"/>
  <c r="I818" i="2"/>
  <c r="N818" i="2" s="1"/>
  <c r="J818" i="2"/>
  <c r="O818" i="2" s="1"/>
  <c r="K818" i="2"/>
  <c r="P818" i="2" s="1"/>
  <c r="L818" i="2"/>
  <c r="Q818" i="2" s="1"/>
  <c r="I819" i="2"/>
  <c r="N819" i="2" s="1"/>
  <c r="J819" i="2"/>
  <c r="O819" i="2" s="1"/>
  <c r="K819" i="2"/>
  <c r="P819" i="2" s="1"/>
  <c r="L819" i="2"/>
  <c r="Q819" i="2" s="1"/>
  <c r="I820" i="2"/>
  <c r="N820" i="2" s="1"/>
  <c r="J820" i="2"/>
  <c r="O820" i="2" s="1"/>
  <c r="K820" i="2"/>
  <c r="P820" i="2" s="1"/>
  <c r="L820" i="2"/>
  <c r="Q820" i="2" s="1"/>
  <c r="I821" i="2"/>
  <c r="N821" i="2" s="1"/>
  <c r="J821" i="2"/>
  <c r="O821" i="2" s="1"/>
  <c r="K821" i="2"/>
  <c r="P821" i="2" s="1"/>
  <c r="L821" i="2"/>
  <c r="Q821" i="2" s="1"/>
  <c r="I822" i="2"/>
  <c r="N822" i="2" s="1"/>
  <c r="J822" i="2"/>
  <c r="O822" i="2" s="1"/>
  <c r="Y822" i="2" s="1"/>
  <c r="K822" i="2"/>
  <c r="P822" i="2" s="1"/>
  <c r="L822" i="2"/>
  <c r="Q822" i="2" s="1"/>
  <c r="I823" i="2"/>
  <c r="N823" i="2" s="1"/>
  <c r="J823" i="2"/>
  <c r="O823" i="2" s="1"/>
  <c r="K823" i="2"/>
  <c r="P823" i="2" s="1"/>
  <c r="L823" i="2"/>
  <c r="Q823" i="2" s="1"/>
  <c r="I824" i="2"/>
  <c r="N824" i="2" s="1"/>
  <c r="J824" i="2"/>
  <c r="O824" i="2" s="1"/>
  <c r="K824" i="2"/>
  <c r="P824" i="2" s="1"/>
  <c r="L824" i="2"/>
  <c r="Q824" i="2" s="1"/>
  <c r="I825" i="2"/>
  <c r="N825" i="2" s="1"/>
  <c r="J825" i="2"/>
  <c r="O825" i="2" s="1"/>
  <c r="K825" i="2"/>
  <c r="P825" i="2" s="1"/>
  <c r="L825" i="2"/>
  <c r="Q825" i="2" s="1"/>
  <c r="I826" i="2"/>
  <c r="N826" i="2" s="1"/>
  <c r="J826" i="2"/>
  <c r="O826" i="2" s="1"/>
  <c r="K826" i="2"/>
  <c r="P826" i="2" s="1"/>
  <c r="L826" i="2"/>
  <c r="Q826" i="2" s="1"/>
  <c r="I827" i="2"/>
  <c r="N827" i="2" s="1"/>
  <c r="J827" i="2"/>
  <c r="O827" i="2" s="1"/>
  <c r="K827" i="2"/>
  <c r="P827" i="2" s="1"/>
  <c r="L827" i="2"/>
  <c r="Q827" i="2" s="1"/>
  <c r="I828" i="2"/>
  <c r="N828" i="2" s="1"/>
  <c r="J828" i="2"/>
  <c r="O828" i="2" s="1"/>
  <c r="K828" i="2"/>
  <c r="P828" i="2" s="1"/>
  <c r="L828" i="2"/>
  <c r="Q828" i="2" s="1"/>
  <c r="I829" i="2"/>
  <c r="N829" i="2" s="1"/>
  <c r="J829" i="2"/>
  <c r="O829" i="2" s="1"/>
  <c r="K829" i="2"/>
  <c r="P829" i="2" s="1"/>
  <c r="L829" i="2"/>
  <c r="Q829" i="2" s="1"/>
  <c r="I830" i="2"/>
  <c r="N830" i="2" s="1"/>
  <c r="J830" i="2"/>
  <c r="O830" i="2" s="1"/>
  <c r="K830" i="2"/>
  <c r="P830" i="2" s="1"/>
  <c r="L830" i="2"/>
  <c r="Q830" i="2" s="1"/>
  <c r="I831" i="2"/>
  <c r="N831" i="2" s="1"/>
  <c r="J831" i="2"/>
  <c r="O831" i="2" s="1"/>
  <c r="K831" i="2"/>
  <c r="P831" i="2" s="1"/>
  <c r="L831" i="2"/>
  <c r="Q831" i="2" s="1"/>
  <c r="I832" i="2"/>
  <c r="N832" i="2" s="1"/>
  <c r="J832" i="2"/>
  <c r="O832" i="2" s="1"/>
  <c r="K832" i="2"/>
  <c r="P832" i="2" s="1"/>
  <c r="L832" i="2"/>
  <c r="Q832" i="2" s="1"/>
  <c r="I833" i="2"/>
  <c r="N833" i="2" s="1"/>
  <c r="J833" i="2"/>
  <c r="O833" i="2" s="1"/>
  <c r="K833" i="2"/>
  <c r="P833" i="2" s="1"/>
  <c r="L833" i="2"/>
  <c r="Q833" i="2" s="1"/>
  <c r="I834" i="2"/>
  <c r="N834" i="2" s="1"/>
  <c r="J834" i="2"/>
  <c r="O834" i="2" s="1"/>
  <c r="K834" i="2"/>
  <c r="P834" i="2" s="1"/>
  <c r="L834" i="2"/>
  <c r="Q834" i="2" s="1"/>
  <c r="I835" i="2"/>
  <c r="N835" i="2" s="1"/>
  <c r="J835" i="2"/>
  <c r="O835" i="2" s="1"/>
  <c r="K835" i="2"/>
  <c r="P835" i="2" s="1"/>
  <c r="L835" i="2"/>
  <c r="Q835" i="2" s="1"/>
  <c r="I836" i="2"/>
  <c r="N836" i="2" s="1"/>
  <c r="J836" i="2"/>
  <c r="O836" i="2" s="1"/>
  <c r="K836" i="2"/>
  <c r="P836" i="2" s="1"/>
  <c r="L836" i="2"/>
  <c r="Q836" i="2" s="1"/>
  <c r="I837" i="2"/>
  <c r="N837" i="2" s="1"/>
  <c r="J837" i="2"/>
  <c r="O837" i="2" s="1"/>
  <c r="K837" i="2"/>
  <c r="P837" i="2" s="1"/>
  <c r="L837" i="2"/>
  <c r="Q837" i="2" s="1"/>
  <c r="I838" i="2"/>
  <c r="N838" i="2" s="1"/>
  <c r="J838" i="2"/>
  <c r="O838" i="2" s="1"/>
  <c r="K838" i="2"/>
  <c r="P838" i="2" s="1"/>
  <c r="L838" i="2"/>
  <c r="Q838" i="2" s="1"/>
  <c r="I839" i="2"/>
  <c r="N839" i="2" s="1"/>
  <c r="J839" i="2"/>
  <c r="O839" i="2" s="1"/>
  <c r="K839" i="2"/>
  <c r="P839" i="2" s="1"/>
  <c r="L839" i="2"/>
  <c r="Q839" i="2" s="1"/>
  <c r="I840" i="2"/>
  <c r="N840" i="2" s="1"/>
  <c r="J840" i="2"/>
  <c r="O840" i="2" s="1"/>
  <c r="K840" i="2"/>
  <c r="P840" i="2" s="1"/>
  <c r="L840" i="2"/>
  <c r="Q840" i="2" s="1"/>
  <c r="I841" i="2"/>
  <c r="N841" i="2" s="1"/>
  <c r="J841" i="2"/>
  <c r="O841" i="2" s="1"/>
  <c r="K841" i="2"/>
  <c r="P841" i="2" s="1"/>
  <c r="L841" i="2"/>
  <c r="Q841" i="2" s="1"/>
  <c r="I842" i="2"/>
  <c r="N842" i="2" s="1"/>
  <c r="J842" i="2"/>
  <c r="O842" i="2" s="1"/>
  <c r="K842" i="2"/>
  <c r="P842" i="2" s="1"/>
  <c r="L842" i="2"/>
  <c r="Q842" i="2" s="1"/>
  <c r="I843" i="2"/>
  <c r="N843" i="2" s="1"/>
  <c r="J843" i="2"/>
  <c r="O843" i="2" s="1"/>
  <c r="K843" i="2"/>
  <c r="P843" i="2" s="1"/>
  <c r="L843" i="2"/>
  <c r="Q843" i="2" s="1"/>
  <c r="I844" i="2"/>
  <c r="N844" i="2" s="1"/>
  <c r="J844" i="2"/>
  <c r="O844" i="2" s="1"/>
  <c r="K844" i="2"/>
  <c r="P844" i="2" s="1"/>
  <c r="L844" i="2"/>
  <c r="Q844" i="2" s="1"/>
  <c r="I845" i="2"/>
  <c r="N845" i="2" s="1"/>
  <c r="J845" i="2"/>
  <c r="O845" i="2" s="1"/>
  <c r="K845" i="2"/>
  <c r="P845" i="2" s="1"/>
  <c r="L845" i="2"/>
  <c r="Q845" i="2" s="1"/>
  <c r="I846" i="2"/>
  <c r="N846" i="2" s="1"/>
  <c r="J846" i="2"/>
  <c r="O846" i="2" s="1"/>
  <c r="K846" i="2"/>
  <c r="P846" i="2" s="1"/>
  <c r="L846" i="2"/>
  <c r="Q846" i="2" s="1"/>
  <c r="I847" i="2"/>
  <c r="N847" i="2" s="1"/>
  <c r="J847" i="2"/>
  <c r="O847" i="2" s="1"/>
  <c r="K847" i="2"/>
  <c r="P847" i="2" s="1"/>
  <c r="L847" i="2"/>
  <c r="Q847" i="2" s="1"/>
  <c r="I848" i="2"/>
  <c r="N848" i="2" s="1"/>
  <c r="J848" i="2"/>
  <c r="O848" i="2" s="1"/>
  <c r="K848" i="2"/>
  <c r="P848" i="2" s="1"/>
  <c r="L848" i="2"/>
  <c r="Q848" i="2" s="1"/>
  <c r="I849" i="2"/>
  <c r="N849" i="2" s="1"/>
  <c r="J849" i="2"/>
  <c r="O849" i="2" s="1"/>
  <c r="K849" i="2"/>
  <c r="P849" i="2" s="1"/>
  <c r="L849" i="2"/>
  <c r="Q849" i="2" s="1"/>
  <c r="I850" i="2"/>
  <c r="N850" i="2" s="1"/>
  <c r="J850" i="2"/>
  <c r="O850" i="2" s="1"/>
  <c r="K850" i="2"/>
  <c r="P850" i="2" s="1"/>
  <c r="L850" i="2"/>
  <c r="Q850" i="2" s="1"/>
  <c r="I851" i="2"/>
  <c r="N851" i="2" s="1"/>
  <c r="J851" i="2"/>
  <c r="O851" i="2" s="1"/>
  <c r="K851" i="2"/>
  <c r="P851" i="2" s="1"/>
  <c r="L851" i="2"/>
  <c r="Q851" i="2" s="1"/>
  <c r="I852" i="2"/>
  <c r="N852" i="2" s="1"/>
  <c r="J852" i="2"/>
  <c r="O852" i="2" s="1"/>
  <c r="K852" i="2"/>
  <c r="P852" i="2" s="1"/>
  <c r="L852" i="2"/>
  <c r="Q852" i="2" s="1"/>
  <c r="I853" i="2"/>
  <c r="N853" i="2" s="1"/>
  <c r="J853" i="2"/>
  <c r="O853" i="2" s="1"/>
  <c r="K853" i="2"/>
  <c r="P853" i="2" s="1"/>
  <c r="L853" i="2"/>
  <c r="Q853" i="2" s="1"/>
  <c r="I854" i="2"/>
  <c r="N854" i="2" s="1"/>
  <c r="J854" i="2"/>
  <c r="O854" i="2" s="1"/>
  <c r="K854" i="2"/>
  <c r="P854" i="2" s="1"/>
  <c r="L854" i="2"/>
  <c r="Q854" i="2" s="1"/>
  <c r="I855" i="2"/>
  <c r="N855" i="2" s="1"/>
  <c r="J855" i="2"/>
  <c r="O855" i="2" s="1"/>
  <c r="K855" i="2"/>
  <c r="P855" i="2" s="1"/>
  <c r="L855" i="2"/>
  <c r="Q855" i="2" s="1"/>
  <c r="I856" i="2"/>
  <c r="N856" i="2" s="1"/>
  <c r="J856" i="2"/>
  <c r="O856" i="2" s="1"/>
  <c r="K856" i="2"/>
  <c r="P856" i="2" s="1"/>
  <c r="L856" i="2"/>
  <c r="Q856" i="2" s="1"/>
  <c r="I857" i="2"/>
  <c r="N857" i="2" s="1"/>
  <c r="J857" i="2"/>
  <c r="O857" i="2" s="1"/>
  <c r="K857" i="2"/>
  <c r="P857" i="2" s="1"/>
  <c r="L857" i="2"/>
  <c r="Q857" i="2" s="1"/>
  <c r="I858" i="2"/>
  <c r="N858" i="2" s="1"/>
  <c r="J858" i="2"/>
  <c r="O858" i="2" s="1"/>
  <c r="Y858" i="2" s="1"/>
  <c r="K858" i="2"/>
  <c r="P858" i="2" s="1"/>
  <c r="L858" i="2"/>
  <c r="Q858" i="2" s="1"/>
  <c r="I859" i="2"/>
  <c r="N859" i="2" s="1"/>
  <c r="J859" i="2"/>
  <c r="O859" i="2" s="1"/>
  <c r="K859" i="2"/>
  <c r="P859" i="2" s="1"/>
  <c r="L859" i="2"/>
  <c r="Q859" i="2" s="1"/>
  <c r="I860" i="2"/>
  <c r="N860" i="2" s="1"/>
  <c r="J860" i="2"/>
  <c r="O860" i="2" s="1"/>
  <c r="K860" i="2"/>
  <c r="P860" i="2" s="1"/>
  <c r="L860" i="2"/>
  <c r="Q860" i="2" s="1"/>
  <c r="I861" i="2"/>
  <c r="N861" i="2" s="1"/>
  <c r="J861" i="2"/>
  <c r="O861" i="2" s="1"/>
  <c r="K861" i="2"/>
  <c r="P861" i="2" s="1"/>
  <c r="L861" i="2"/>
  <c r="Q861" i="2" s="1"/>
  <c r="I862" i="2"/>
  <c r="N862" i="2" s="1"/>
  <c r="J862" i="2"/>
  <c r="O862" i="2" s="1"/>
  <c r="K862" i="2"/>
  <c r="P862" i="2" s="1"/>
  <c r="L862" i="2"/>
  <c r="Q862" i="2" s="1"/>
  <c r="I863" i="2"/>
  <c r="N863" i="2" s="1"/>
  <c r="J863" i="2"/>
  <c r="O863" i="2" s="1"/>
  <c r="K863" i="2"/>
  <c r="P863" i="2" s="1"/>
  <c r="L863" i="2"/>
  <c r="Q863" i="2" s="1"/>
  <c r="I864" i="2"/>
  <c r="N864" i="2" s="1"/>
  <c r="J864" i="2"/>
  <c r="O864" i="2" s="1"/>
  <c r="K864" i="2"/>
  <c r="P864" i="2" s="1"/>
  <c r="L864" i="2"/>
  <c r="Q864" i="2" s="1"/>
  <c r="I865" i="2"/>
  <c r="N865" i="2" s="1"/>
  <c r="J865" i="2"/>
  <c r="O865" i="2" s="1"/>
  <c r="K865" i="2"/>
  <c r="P865" i="2" s="1"/>
  <c r="L865" i="2"/>
  <c r="Q865" i="2" s="1"/>
  <c r="I866" i="2"/>
  <c r="N866" i="2" s="1"/>
  <c r="J866" i="2"/>
  <c r="O866" i="2" s="1"/>
  <c r="K866" i="2"/>
  <c r="P866" i="2" s="1"/>
  <c r="L866" i="2"/>
  <c r="Q866" i="2" s="1"/>
  <c r="I867" i="2"/>
  <c r="N867" i="2" s="1"/>
  <c r="J867" i="2"/>
  <c r="O867" i="2" s="1"/>
  <c r="K867" i="2"/>
  <c r="P867" i="2" s="1"/>
  <c r="L867" i="2"/>
  <c r="Q867" i="2" s="1"/>
  <c r="I868" i="2"/>
  <c r="N868" i="2" s="1"/>
  <c r="J868" i="2"/>
  <c r="O868" i="2" s="1"/>
  <c r="K868" i="2"/>
  <c r="P868" i="2" s="1"/>
  <c r="L868" i="2"/>
  <c r="Q868" i="2" s="1"/>
  <c r="I869" i="2"/>
  <c r="N869" i="2" s="1"/>
  <c r="J869" i="2"/>
  <c r="O869" i="2" s="1"/>
  <c r="K869" i="2"/>
  <c r="P869" i="2" s="1"/>
  <c r="L869" i="2"/>
  <c r="Q869" i="2" s="1"/>
  <c r="I870" i="2"/>
  <c r="N870" i="2" s="1"/>
  <c r="J870" i="2"/>
  <c r="O870" i="2" s="1"/>
  <c r="K870" i="2"/>
  <c r="P870" i="2" s="1"/>
  <c r="L870" i="2"/>
  <c r="Q870" i="2" s="1"/>
  <c r="I871" i="2"/>
  <c r="N871" i="2" s="1"/>
  <c r="J871" i="2"/>
  <c r="O871" i="2" s="1"/>
  <c r="K871" i="2"/>
  <c r="P871" i="2" s="1"/>
  <c r="L871" i="2"/>
  <c r="Q871" i="2" s="1"/>
  <c r="I872" i="2"/>
  <c r="N872" i="2" s="1"/>
  <c r="J872" i="2"/>
  <c r="O872" i="2" s="1"/>
  <c r="K872" i="2"/>
  <c r="P872" i="2" s="1"/>
  <c r="L872" i="2"/>
  <c r="Q872" i="2" s="1"/>
  <c r="I873" i="2"/>
  <c r="N873" i="2" s="1"/>
  <c r="J873" i="2"/>
  <c r="O873" i="2" s="1"/>
  <c r="K873" i="2"/>
  <c r="P873" i="2" s="1"/>
  <c r="L873" i="2"/>
  <c r="Q873" i="2" s="1"/>
  <c r="I874" i="2"/>
  <c r="N874" i="2" s="1"/>
  <c r="J874" i="2"/>
  <c r="O874" i="2" s="1"/>
  <c r="K874" i="2"/>
  <c r="P874" i="2" s="1"/>
  <c r="L874" i="2"/>
  <c r="Q874" i="2" s="1"/>
  <c r="I875" i="2"/>
  <c r="N875" i="2" s="1"/>
  <c r="J875" i="2"/>
  <c r="O875" i="2" s="1"/>
  <c r="K875" i="2"/>
  <c r="P875" i="2" s="1"/>
  <c r="L875" i="2"/>
  <c r="Q875" i="2" s="1"/>
  <c r="I876" i="2"/>
  <c r="N876" i="2" s="1"/>
  <c r="J876" i="2"/>
  <c r="O876" i="2" s="1"/>
  <c r="K876" i="2"/>
  <c r="P876" i="2" s="1"/>
  <c r="L876" i="2"/>
  <c r="Q876" i="2" s="1"/>
  <c r="I877" i="2"/>
  <c r="N877" i="2" s="1"/>
  <c r="J877" i="2"/>
  <c r="O877" i="2" s="1"/>
  <c r="K877" i="2"/>
  <c r="P877" i="2" s="1"/>
  <c r="L877" i="2"/>
  <c r="Q877" i="2" s="1"/>
  <c r="I878" i="2"/>
  <c r="N878" i="2" s="1"/>
  <c r="J878" i="2"/>
  <c r="O878" i="2" s="1"/>
  <c r="K878" i="2"/>
  <c r="P878" i="2" s="1"/>
  <c r="L878" i="2"/>
  <c r="Q878" i="2" s="1"/>
  <c r="I879" i="2"/>
  <c r="N879" i="2" s="1"/>
  <c r="J879" i="2"/>
  <c r="O879" i="2" s="1"/>
  <c r="K879" i="2"/>
  <c r="P879" i="2" s="1"/>
  <c r="L879" i="2"/>
  <c r="Q879" i="2" s="1"/>
  <c r="I880" i="2"/>
  <c r="N880" i="2" s="1"/>
  <c r="J880" i="2"/>
  <c r="O880" i="2" s="1"/>
  <c r="K880" i="2"/>
  <c r="P880" i="2" s="1"/>
  <c r="L880" i="2"/>
  <c r="Q880" i="2" s="1"/>
  <c r="I881" i="2"/>
  <c r="N881" i="2" s="1"/>
  <c r="J881" i="2"/>
  <c r="O881" i="2" s="1"/>
  <c r="K881" i="2"/>
  <c r="P881" i="2" s="1"/>
  <c r="L881" i="2"/>
  <c r="Q881" i="2" s="1"/>
  <c r="I882" i="2"/>
  <c r="N882" i="2" s="1"/>
  <c r="J882" i="2"/>
  <c r="O882" i="2" s="1"/>
  <c r="K882" i="2"/>
  <c r="P882" i="2" s="1"/>
  <c r="L882" i="2"/>
  <c r="Q882" i="2" s="1"/>
  <c r="I883" i="2"/>
  <c r="N883" i="2" s="1"/>
  <c r="J883" i="2"/>
  <c r="O883" i="2" s="1"/>
  <c r="K883" i="2"/>
  <c r="P883" i="2" s="1"/>
  <c r="L883" i="2"/>
  <c r="Q883" i="2" s="1"/>
  <c r="I884" i="2"/>
  <c r="N884" i="2" s="1"/>
  <c r="J884" i="2"/>
  <c r="O884" i="2" s="1"/>
  <c r="K884" i="2"/>
  <c r="P884" i="2" s="1"/>
  <c r="L884" i="2"/>
  <c r="Q884" i="2" s="1"/>
  <c r="I885" i="2"/>
  <c r="N885" i="2" s="1"/>
  <c r="J885" i="2"/>
  <c r="O885" i="2" s="1"/>
  <c r="K885" i="2"/>
  <c r="P885" i="2" s="1"/>
  <c r="L885" i="2"/>
  <c r="Q885" i="2" s="1"/>
  <c r="I886" i="2"/>
  <c r="N886" i="2" s="1"/>
  <c r="J886" i="2"/>
  <c r="O886" i="2" s="1"/>
  <c r="K886" i="2"/>
  <c r="P886" i="2" s="1"/>
  <c r="L886" i="2"/>
  <c r="Q886" i="2" s="1"/>
  <c r="I887" i="2"/>
  <c r="N887" i="2" s="1"/>
  <c r="J887" i="2"/>
  <c r="O887" i="2" s="1"/>
  <c r="K887" i="2"/>
  <c r="P887" i="2" s="1"/>
  <c r="L887" i="2"/>
  <c r="Q887" i="2" s="1"/>
  <c r="I888" i="2"/>
  <c r="N888" i="2" s="1"/>
  <c r="J888" i="2"/>
  <c r="O888" i="2" s="1"/>
  <c r="K888" i="2"/>
  <c r="P888" i="2" s="1"/>
  <c r="L888" i="2"/>
  <c r="Q888" i="2" s="1"/>
  <c r="I889" i="2"/>
  <c r="N889" i="2" s="1"/>
  <c r="J889" i="2"/>
  <c r="O889" i="2" s="1"/>
  <c r="K889" i="2"/>
  <c r="P889" i="2" s="1"/>
  <c r="L889" i="2"/>
  <c r="Q889" i="2" s="1"/>
  <c r="I890" i="2"/>
  <c r="N890" i="2" s="1"/>
  <c r="J890" i="2"/>
  <c r="O890" i="2" s="1"/>
  <c r="K890" i="2"/>
  <c r="P890" i="2" s="1"/>
  <c r="L890" i="2"/>
  <c r="Q890" i="2" s="1"/>
  <c r="I891" i="2"/>
  <c r="N891" i="2" s="1"/>
  <c r="J891" i="2"/>
  <c r="O891" i="2" s="1"/>
  <c r="K891" i="2"/>
  <c r="P891" i="2" s="1"/>
  <c r="L891" i="2"/>
  <c r="Q891" i="2" s="1"/>
  <c r="I892" i="2"/>
  <c r="N892" i="2" s="1"/>
  <c r="J892" i="2"/>
  <c r="O892" i="2" s="1"/>
  <c r="K892" i="2"/>
  <c r="P892" i="2" s="1"/>
  <c r="L892" i="2"/>
  <c r="Q892" i="2" s="1"/>
  <c r="I893" i="2"/>
  <c r="N893" i="2" s="1"/>
  <c r="J893" i="2"/>
  <c r="O893" i="2" s="1"/>
  <c r="K893" i="2"/>
  <c r="P893" i="2" s="1"/>
  <c r="L893" i="2"/>
  <c r="Q893" i="2" s="1"/>
  <c r="I894" i="2"/>
  <c r="N894" i="2" s="1"/>
  <c r="J894" i="2"/>
  <c r="O894" i="2" s="1"/>
  <c r="K894" i="2"/>
  <c r="P894" i="2" s="1"/>
  <c r="L894" i="2"/>
  <c r="Q894" i="2" s="1"/>
  <c r="I895" i="2"/>
  <c r="N895" i="2" s="1"/>
  <c r="J895" i="2"/>
  <c r="O895" i="2" s="1"/>
  <c r="K895" i="2"/>
  <c r="P895" i="2" s="1"/>
  <c r="L895" i="2"/>
  <c r="Q895" i="2" s="1"/>
  <c r="I896" i="2"/>
  <c r="N896" i="2" s="1"/>
  <c r="J896" i="2"/>
  <c r="O896" i="2" s="1"/>
  <c r="K896" i="2"/>
  <c r="P896" i="2" s="1"/>
  <c r="L896" i="2"/>
  <c r="Q896" i="2" s="1"/>
  <c r="I897" i="2"/>
  <c r="N897" i="2" s="1"/>
  <c r="J897" i="2"/>
  <c r="O897" i="2" s="1"/>
  <c r="K897" i="2"/>
  <c r="P897" i="2" s="1"/>
  <c r="L897" i="2"/>
  <c r="Q897" i="2" s="1"/>
  <c r="I898" i="2"/>
  <c r="N898" i="2" s="1"/>
  <c r="J898" i="2"/>
  <c r="O898" i="2" s="1"/>
  <c r="K898" i="2"/>
  <c r="P898" i="2" s="1"/>
  <c r="L898" i="2"/>
  <c r="Q898" i="2" s="1"/>
  <c r="I899" i="2"/>
  <c r="N899" i="2" s="1"/>
  <c r="J899" i="2"/>
  <c r="O899" i="2" s="1"/>
  <c r="K899" i="2"/>
  <c r="P899" i="2" s="1"/>
  <c r="L899" i="2"/>
  <c r="Q899" i="2" s="1"/>
  <c r="I900" i="2"/>
  <c r="N900" i="2" s="1"/>
  <c r="J900" i="2"/>
  <c r="O900" i="2" s="1"/>
  <c r="K900" i="2"/>
  <c r="P900" i="2" s="1"/>
  <c r="L900" i="2"/>
  <c r="Q900" i="2" s="1"/>
  <c r="I901" i="2"/>
  <c r="N901" i="2" s="1"/>
  <c r="J901" i="2"/>
  <c r="O901" i="2" s="1"/>
  <c r="K901" i="2"/>
  <c r="P901" i="2" s="1"/>
  <c r="L901" i="2"/>
  <c r="Q901" i="2" s="1"/>
  <c r="I902" i="2"/>
  <c r="N902" i="2" s="1"/>
  <c r="J902" i="2"/>
  <c r="O902" i="2" s="1"/>
  <c r="K902" i="2"/>
  <c r="P902" i="2" s="1"/>
  <c r="L902" i="2"/>
  <c r="Q902" i="2" s="1"/>
  <c r="I903" i="2"/>
  <c r="N903" i="2" s="1"/>
  <c r="J903" i="2"/>
  <c r="O903" i="2" s="1"/>
  <c r="K903" i="2"/>
  <c r="P903" i="2" s="1"/>
  <c r="L903" i="2"/>
  <c r="Q903" i="2" s="1"/>
  <c r="I904" i="2"/>
  <c r="N904" i="2" s="1"/>
  <c r="J904" i="2"/>
  <c r="O904" i="2" s="1"/>
  <c r="K904" i="2"/>
  <c r="P904" i="2" s="1"/>
  <c r="L904" i="2"/>
  <c r="Q904" i="2" s="1"/>
  <c r="I905" i="2"/>
  <c r="N905" i="2" s="1"/>
  <c r="J905" i="2"/>
  <c r="O905" i="2" s="1"/>
  <c r="K905" i="2"/>
  <c r="P905" i="2" s="1"/>
  <c r="L905" i="2"/>
  <c r="Q905" i="2" s="1"/>
  <c r="I906" i="2"/>
  <c r="N906" i="2" s="1"/>
  <c r="J906" i="2"/>
  <c r="O906" i="2" s="1"/>
  <c r="K906" i="2"/>
  <c r="P906" i="2" s="1"/>
  <c r="L906" i="2"/>
  <c r="Q906" i="2" s="1"/>
  <c r="I907" i="2"/>
  <c r="N907" i="2" s="1"/>
  <c r="J907" i="2"/>
  <c r="O907" i="2" s="1"/>
  <c r="K907" i="2"/>
  <c r="P907" i="2" s="1"/>
  <c r="L907" i="2"/>
  <c r="Q907" i="2" s="1"/>
  <c r="I908" i="2"/>
  <c r="N908" i="2" s="1"/>
  <c r="J908" i="2"/>
  <c r="O908" i="2" s="1"/>
  <c r="K908" i="2"/>
  <c r="P908" i="2" s="1"/>
  <c r="L908" i="2"/>
  <c r="Q908" i="2" s="1"/>
  <c r="I909" i="2"/>
  <c r="N909" i="2" s="1"/>
  <c r="J909" i="2"/>
  <c r="O909" i="2" s="1"/>
  <c r="K909" i="2"/>
  <c r="P909" i="2" s="1"/>
  <c r="L909" i="2"/>
  <c r="Q909" i="2" s="1"/>
  <c r="I910" i="2"/>
  <c r="N910" i="2" s="1"/>
  <c r="J910" i="2"/>
  <c r="O910" i="2" s="1"/>
  <c r="K910" i="2"/>
  <c r="P910" i="2" s="1"/>
  <c r="L910" i="2"/>
  <c r="Q910" i="2" s="1"/>
  <c r="I911" i="2"/>
  <c r="N911" i="2" s="1"/>
  <c r="J911" i="2"/>
  <c r="O911" i="2" s="1"/>
  <c r="K911" i="2"/>
  <c r="P911" i="2" s="1"/>
  <c r="L911" i="2"/>
  <c r="Q911" i="2" s="1"/>
  <c r="I912" i="2"/>
  <c r="N912" i="2" s="1"/>
  <c r="J912" i="2"/>
  <c r="O912" i="2" s="1"/>
  <c r="K912" i="2"/>
  <c r="P912" i="2" s="1"/>
  <c r="L912" i="2"/>
  <c r="Q912" i="2" s="1"/>
  <c r="I913" i="2"/>
  <c r="N913" i="2" s="1"/>
  <c r="J913" i="2"/>
  <c r="O913" i="2" s="1"/>
  <c r="K913" i="2"/>
  <c r="P913" i="2" s="1"/>
  <c r="L913" i="2"/>
  <c r="Q913" i="2" s="1"/>
  <c r="I914" i="2"/>
  <c r="N914" i="2" s="1"/>
  <c r="J914" i="2"/>
  <c r="O914" i="2" s="1"/>
  <c r="K914" i="2"/>
  <c r="P914" i="2" s="1"/>
  <c r="L914" i="2"/>
  <c r="Q914" i="2" s="1"/>
  <c r="I915" i="2"/>
  <c r="N915" i="2" s="1"/>
  <c r="J915" i="2"/>
  <c r="O915" i="2" s="1"/>
  <c r="K915" i="2"/>
  <c r="P915" i="2" s="1"/>
  <c r="L915" i="2"/>
  <c r="Q915" i="2" s="1"/>
  <c r="I916" i="2"/>
  <c r="N916" i="2" s="1"/>
  <c r="J916" i="2"/>
  <c r="O916" i="2" s="1"/>
  <c r="K916" i="2"/>
  <c r="P916" i="2" s="1"/>
  <c r="L916" i="2"/>
  <c r="Q916" i="2" s="1"/>
  <c r="I917" i="2"/>
  <c r="N917" i="2" s="1"/>
  <c r="J917" i="2"/>
  <c r="O917" i="2" s="1"/>
  <c r="K917" i="2"/>
  <c r="P917" i="2" s="1"/>
  <c r="L917" i="2"/>
  <c r="Q917" i="2" s="1"/>
  <c r="I918" i="2"/>
  <c r="N918" i="2" s="1"/>
  <c r="J918" i="2"/>
  <c r="O918" i="2" s="1"/>
  <c r="K918" i="2"/>
  <c r="P918" i="2" s="1"/>
  <c r="L918" i="2"/>
  <c r="Q918" i="2" s="1"/>
  <c r="I919" i="2"/>
  <c r="N919" i="2" s="1"/>
  <c r="J919" i="2"/>
  <c r="O919" i="2" s="1"/>
  <c r="K919" i="2"/>
  <c r="P919" i="2" s="1"/>
  <c r="L919" i="2"/>
  <c r="Q919" i="2" s="1"/>
  <c r="I920" i="2"/>
  <c r="N920" i="2" s="1"/>
  <c r="J920" i="2"/>
  <c r="O920" i="2" s="1"/>
  <c r="K920" i="2"/>
  <c r="P920" i="2" s="1"/>
  <c r="L920" i="2"/>
  <c r="Q920" i="2" s="1"/>
  <c r="I921" i="2"/>
  <c r="N921" i="2" s="1"/>
  <c r="J921" i="2"/>
  <c r="O921" i="2" s="1"/>
  <c r="K921" i="2"/>
  <c r="P921" i="2" s="1"/>
  <c r="L921" i="2"/>
  <c r="Q921" i="2" s="1"/>
  <c r="I922" i="2"/>
  <c r="N922" i="2" s="1"/>
  <c r="J922" i="2"/>
  <c r="O922" i="2" s="1"/>
  <c r="K922" i="2"/>
  <c r="P922" i="2" s="1"/>
  <c r="L922" i="2"/>
  <c r="Q922" i="2" s="1"/>
  <c r="I923" i="2"/>
  <c r="N923" i="2" s="1"/>
  <c r="J923" i="2"/>
  <c r="O923" i="2" s="1"/>
  <c r="K923" i="2"/>
  <c r="P923" i="2" s="1"/>
  <c r="L923" i="2"/>
  <c r="Q923" i="2" s="1"/>
  <c r="I924" i="2"/>
  <c r="N924" i="2" s="1"/>
  <c r="J924" i="2"/>
  <c r="O924" i="2" s="1"/>
  <c r="K924" i="2"/>
  <c r="P924" i="2" s="1"/>
  <c r="L924" i="2"/>
  <c r="Q924" i="2" s="1"/>
  <c r="I925" i="2"/>
  <c r="N925" i="2" s="1"/>
  <c r="J925" i="2"/>
  <c r="O925" i="2" s="1"/>
  <c r="K925" i="2"/>
  <c r="P925" i="2" s="1"/>
  <c r="L925" i="2"/>
  <c r="Q925" i="2" s="1"/>
  <c r="I926" i="2"/>
  <c r="N926" i="2" s="1"/>
  <c r="J926" i="2"/>
  <c r="O926" i="2" s="1"/>
  <c r="K926" i="2"/>
  <c r="P926" i="2" s="1"/>
  <c r="L926" i="2"/>
  <c r="Q926" i="2" s="1"/>
  <c r="I927" i="2"/>
  <c r="N927" i="2" s="1"/>
  <c r="J927" i="2"/>
  <c r="O927" i="2" s="1"/>
  <c r="K927" i="2"/>
  <c r="P927" i="2" s="1"/>
  <c r="L927" i="2"/>
  <c r="Q927" i="2" s="1"/>
  <c r="I928" i="2"/>
  <c r="N928" i="2" s="1"/>
  <c r="J928" i="2"/>
  <c r="O928" i="2" s="1"/>
  <c r="K928" i="2"/>
  <c r="P928" i="2" s="1"/>
  <c r="L928" i="2"/>
  <c r="Q928" i="2" s="1"/>
  <c r="I929" i="2"/>
  <c r="N929" i="2" s="1"/>
  <c r="J929" i="2"/>
  <c r="O929" i="2" s="1"/>
  <c r="K929" i="2"/>
  <c r="P929" i="2" s="1"/>
  <c r="L929" i="2"/>
  <c r="Q929" i="2" s="1"/>
  <c r="I930" i="2"/>
  <c r="N930" i="2" s="1"/>
  <c r="J930" i="2"/>
  <c r="O930" i="2" s="1"/>
  <c r="K930" i="2"/>
  <c r="P930" i="2" s="1"/>
  <c r="L930" i="2"/>
  <c r="Q930" i="2" s="1"/>
  <c r="I931" i="2"/>
  <c r="N931" i="2" s="1"/>
  <c r="J931" i="2"/>
  <c r="O931" i="2" s="1"/>
  <c r="K931" i="2"/>
  <c r="P931" i="2" s="1"/>
  <c r="L931" i="2"/>
  <c r="Q931" i="2" s="1"/>
  <c r="I932" i="2"/>
  <c r="N932" i="2" s="1"/>
  <c r="J932" i="2"/>
  <c r="O932" i="2" s="1"/>
  <c r="K932" i="2"/>
  <c r="P932" i="2" s="1"/>
  <c r="L932" i="2"/>
  <c r="Q932" i="2" s="1"/>
  <c r="I933" i="2"/>
  <c r="N933" i="2" s="1"/>
  <c r="J933" i="2"/>
  <c r="O933" i="2" s="1"/>
  <c r="K933" i="2"/>
  <c r="P933" i="2" s="1"/>
  <c r="L933" i="2"/>
  <c r="Q933" i="2" s="1"/>
  <c r="I934" i="2"/>
  <c r="N934" i="2" s="1"/>
  <c r="J934" i="2"/>
  <c r="O934" i="2" s="1"/>
  <c r="K934" i="2"/>
  <c r="P934" i="2" s="1"/>
  <c r="L934" i="2"/>
  <c r="Q934" i="2" s="1"/>
  <c r="I935" i="2"/>
  <c r="N935" i="2" s="1"/>
  <c r="J935" i="2"/>
  <c r="O935" i="2" s="1"/>
  <c r="K935" i="2"/>
  <c r="P935" i="2" s="1"/>
  <c r="L935" i="2"/>
  <c r="Q935" i="2" s="1"/>
  <c r="I936" i="2"/>
  <c r="N936" i="2" s="1"/>
  <c r="J936" i="2"/>
  <c r="O936" i="2" s="1"/>
  <c r="K936" i="2"/>
  <c r="P936" i="2" s="1"/>
  <c r="L936" i="2"/>
  <c r="Q936" i="2" s="1"/>
  <c r="I937" i="2"/>
  <c r="N937" i="2" s="1"/>
  <c r="J937" i="2"/>
  <c r="O937" i="2" s="1"/>
  <c r="K937" i="2"/>
  <c r="P937" i="2" s="1"/>
  <c r="L937" i="2"/>
  <c r="Q937" i="2" s="1"/>
  <c r="I938" i="2"/>
  <c r="N938" i="2" s="1"/>
  <c r="J938" i="2"/>
  <c r="O938" i="2" s="1"/>
  <c r="K938" i="2"/>
  <c r="P938" i="2" s="1"/>
  <c r="L938" i="2"/>
  <c r="Q938" i="2" s="1"/>
  <c r="I939" i="2"/>
  <c r="N939" i="2" s="1"/>
  <c r="J939" i="2"/>
  <c r="O939" i="2" s="1"/>
  <c r="K939" i="2"/>
  <c r="P939" i="2" s="1"/>
  <c r="L939" i="2"/>
  <c r="Q939" i="2" s="1"/>
  <c r="I940" i="2"/>
  <c r="N940" i="2" s="1"/>
  <c r="J940" i="2"/>
  <c r="O940" i="2" s="1"/>
  <c r="K940" i="2"/>
  <c r="P940" i="2" s="1"/>
  <c r="L940" i="2"/>
  <c r="Q940" i="2" s="1"/>
  <c r="I941" i="2"/>
  <c r="N941" i="2" s="1"/>
  <c r="J941" i="2"/>
  <c r="O941" i="2" s="1"/>
  <c r="K941" i="2"/>
  <c r="P941" i="2" s="1"/>
  <c r="L941" i="2"/>
  <c r="Q941" i="2" s="1"/>
  <c r="I942" i="2"/>
  <c r="N942" i="2" s="1"/>
  <c r="J942" i="2"/>
  <c r="O942" i="2" s="1"/>
  <c r="K942" i="2"/>
  <c r="P942" i="2" s="1"/>
  <c r="L942" i="2"/>
  <c r="Q942" i="2" s="1"/>
  <c r="I943" i="2"/>
  <c r="N943" i="2" s="1"/>
  <c r="J943" i="2"/>
  <c r="O943" i="2" s="1"/>
  <c r="K943" i="2"/>
  <c r="P943" i="2" s="1"/>
  <c r="L943" i="2"/>
  <c r="Q943" i="2" s="1"/>
  <c r="I944" i="2"/>
  <c r="N944" i="2" s="1"/>
  <c r="J944" i="2"/>
  <c r="O944" i="2" s="1"/>
  <c r="K944" i="2"/>
  <c r="P944" i="2" s="1"/>
  <c r="L944" i="2"/>
  <c r="Q944" i="2" s="1"/>
  <c r="I945" i="2"/>
  <c r="N945" i="2" s="1"/>
  <c r="J945" i="2"/>
  <c r="O945" i="2" s="1"/>
  <c r="K945" i="2"/>
  <c r="P945" i="2" s="1"/>
  <c r="L945" i="2"/>
  <c r="Q945" i="2" s="1"/>
  <c r="I946" i="2"/>
  <c r="N946" i="2" s="1"/>
  <c r="J946" i="2"/>
  <c r="O946" i="2" s="1"/>
  <c r="K946" i="2"/>
  <c r="P946" i="2" s="1"/>
  <c r="L946" i="2"/>
  <c r="Q946" i="2" s="1"/>
  <c r="I947" i="2"/>
  <c r="N947" i="2" s="1"/>
  <c r="J947" i="2"/>
  <c r="O947" i="2" s="1"/>
  <c r="K947" i="2"/>
  <c r="P947" i="2" s="1"/>
  <c r="L947" i="2"/>
  <c r="Q947" i="2" s="1"/>
  <c r="I948" i="2"/>
  <c r="N948" i="2" s="1"/>
  <c r="J948" i="2"/>
  <c r="O948" i="2" s="1"/>
  <c r="K948" i="2"/>
  <c r="P948" i="2" s="1"/>
  <c r="L948" i="2"/>
  <c r="Q948" i="2" s="1"/>
  <c r="I949" i="2"/>
  <c r="N949" i="2" s="1"/>
  <c r="J949" i="2"/>
  <c r="O949" i="2" s="1"/>
  <c r="K949" i="2"/>
  <c r="P949" i="2" s="1"/>
  <c r="L949" i="2"/>
  <c r="Q949" i="2" s="1"/>
  <c r="I950" i="2"/>
  <c r="N950" i="2" s="1"/>
  <c r="J950" i="2"/>
  <c r="O950" i="2" s="1"/>
  <c r="K950" i="2"/>
  <c r="P950" i="2" s="1"/>
  <c r="L950" i="2"/>
  <c r="Q950" i="2" s="1"/>
  <c r="I951" i="2"/>
  <c r="N951" i="2" s="1"/>
  <c r="J951" i="2"/>
  <c r="O951" i="2" s="1"/>
  <c r="K951" i="2"/>
  <c r="P951" i="2" s="1"/>
  <c r="L951" i="2"/>
  <c r="Q951" i="2" s="1"/>
  <c r="I952" i="2"/>
  <c r="N952" i="2" s="1"/>
  <c r="J952" i="2"/>
  <c r="O952" i="2" s="1"/>
  <c r="K952" i="2"/>
  <c r="P952" i="2" s="1"/>
  <c r="L952" i="2"/>
  <c r="Q952" i="2" s="1"/>
  <c r="I953" i="2"/>
  <c r="N953" i="2" s="1"/>
  <c r="J953" i="2"/>
  <c r="O953" i="2" s="1"/>
  <c r="K953" i="2"/>
  <c r="P953" i="2" s="1"/>
  <c r="L953" i="2"/>
  <c r="Q953" i="2" s="1"/>
  <c r="I954" i="2"/>
  <c r="N954" i="2" s="1"/>
  <c r="J954" i="2"/>
  <c r="O954" i="2" s="1"/>
  <c r="K954" i="2"/>
  <c r="P954" i="2" s="1"/>
  <c r="L954" i="2"/>
  <c r="Q954" i="2" s="1"/>
  <c r="I955" i="2"/>
  <c r="N955" i="2" s="1"/>
  <c r="J955" i="2"/>
  <c r="O955" i="2" s="1"/>
  <c r="K955" i="2"/>
  <c r="P955" i="2" s="1"/>
  <c r="L955" i="2"/>
  <c r="Q955" i="2" s="1"/>
  <c r="I956" i="2"/>
  <c r="N956" i="2" s="1"/>
  <c r="J956" i="2"/>
  <c r="O956" i="2" s="1"/>
  <c r="K956" i="2"/>
  <c r="P956" i="2" s="1"/>
  <c r="L956" i="2"/>
  <c r="Q956" i="2" s="1"/>
  <c r="I957" i="2"/>
  <c r="N957" i="2" s="1"/>
  <c r="J957" i="2"/>
  <c r="O957" i="2" s="1"/>
  <c r="K957" i="2"/>
  <c r="P957" i="2" s="1"/>
  <c r="L957" i="2"/>
  <c r="Q957" i="2" s="1"/>
  <c r="I958" i="2"/>
  <c r="N958" i="2" s="1"/>
  <c r="J958" i="2"/>
  <c r="O958" i="2" s="1"/>
  <c r="K958" i="2"/>
  <c r="P958" i="2" s="1"/>
  <c r="L958" i="2"/>
  <c r="Q958" i="2" s="1"/>
  <c r="I959" i="2"/>
  <c r="N959" i="2" s="1"/>
  <c r="J959" i="2"/>
  <c r="O959" i="2" s="1"/>
  <c r="K959" i="2"/>
  <c r="P959" i="2" s="1"/>
  <c r="L959" i="2"/>
  <c r="Q959" i="2" s="1"/>
  <c r="I960" i="2"/>
  <c r="N960" i="2" s="1"/>
  <c r="J960" i="2"/>
  <c r="O960" i="2" s="1"/>
  <c r="K960" i="2"/>
  <c r="P960" i="2" s="1"/>
  <c r="L960" i="2"/>
  <c r="Q960" i="2" s="1"/>
  <c r="I961" i="2"/>
  <c r="N961" i="2" s="1"/>
  <c r="J961" i="2"/>
  <c r="O961" i="2" s="1"/>
  <c r="K961" i="2"/>
  <c r="P961" i="2" s="1"/>
  <c r="L961" i="2"/>
  <c r="Q961" i="2" s="1"/>
  <c r="I962" i="2"/>
  <c r="N962" i="2" s="1"/>
  <c r="J962" i="2"/>
  <c r="O962" i="2" s="1"/>
  <c r="K962" i="2"/>
  <c r="P962" i="2" s="1"/>
  <c r="L962" i="2"/>
  <c r="Q962" i="2" s="1"/>
  <c r="I963" i="2"/>
  <c r="N963" i="2" s="1"/>
  <c r="J963" i="2"/>
  <c r="O963" i="2" s="1"/>
  <c r="K963" i="2"/>
  <c r="P963" i="2" s="1"/>
  <c r="L963" i="2"/>
  <c r="Q963" i="2" s="1"/>
  <c r="I964" i="2"/>
  <c r="N964" i="2" s="1"/>
  <c r="J964" i="2"/>
  <c r="O964" i="2" s="1"/>
  <c r="K964" i="2"/>
  <c r="P964" i="2" s="1"/>
  <c r="L964" i="2"/>
  <c r="Q964" i="2" s="1"/>
  <c r="I965" i="2"/>
  <c r="N965" i="2" s="1"/>
  <c r="J965" i="2"/>
  <c r="O965" i="2" s="1"/>
  <c r="K965" i="2"/>
  <c r="P965" i="2" s="1"/>
  <c r="L965" i="2"/>
  <c r="Q965" i="2" s="1"/>
  <c r="I966" i="2"/>
  <c r="N966" i="2" s="1"/>
  <c r="J966" i="2"/>
  <c r="O966" i="2" s="1"/>
  <c r="K966" i="2"/>
  <c r="P966" i="2" s="1"/>
  <c r="L966" i="2"/>
  <c r="Q966" i="2" s="1"/>
  <c r="I967" i="2"/>
  <c r="N967" i="2" s="1"/>
  <c r="J967" i="2"/>
  <c r="O967" i="2" s="1"/>
  <c r="K967" i="2"/>
  <c r="P967" i="2" s="1"/>
  <c r="L967" i="2"/>
  <c r="Q967" i="2" s="1"/>
  <c r="I968" i="2"/>
  <c r="N968" i="2" s="1"/>
  <c r="J968" i="2"/>
  <c r="O968" i="2" s="1"/>
  <c r="K968" i="2"/>
  <c r="P968" i="2" s="1"/>
  <c r="L968" i="2"/>
  <c r="Q968" i="2" s="1"/>
  <c r="I969" i="2"/>
  <c r="N969" i="2" s="1"/>
  <c r="J969" i="2"/>
  <c r="O969" i="2" s="1"/>
  <c r="K969" i="2"/>
  <c r="P969" i="2" s="1"/>
  <c r="L969" i="2"/>
  <c r="Q969" i="2" s="1"/>
  <c r="I970" i="2"/>
  <c r="N970" i="2" s="1"/>
  <c r="J970" i="2"/>
  <c r="O970" i="2" s="1"/>
  <c r="K970" i="2"/>
  <c r="P970" i="2" s="1"/>
  <c r="L970" i="2"/>
  <c r="Q970" i="2" s="1"/>
  <c r="I971" i="2"/>
  <c r="N971" i="2" s="1"/>
  <c r="J971" i="2"/>
  <c r="O971" i="2" s="1"/>
  <c r="K971" i="2"/>
  <c r="P971" i="2" s="1"/>
  <c r="L971" i="2"/>
  <c r="Q971" i="2" s="1"/>
  <c r="I972" i="2"/>
  <c r="N972" i="2" s="1"/>
  <c r="J972" i="2"/>
  <c r="O972" i="2" s="1"/>
  <c r="K972" i="2"/>
  <c r="P972" i="2" s="1"/>
  <c r="L972" i="2"/>
  <c r="Q972" i="2" s="1"/>
  <c r="I973" i="2"/>
  <c r="N973" i="2" s="1"/>
  <c r="J973" i="2"/>
  <c r="O973" i="2" s="1"/>
  <c r="K973" i="2"/>
  <c r="P973" i="2" s="1"/>
  <c r="L973" i="2"/>
  <c r="Q973" i="2" s="1"/>
  <c r="I974" i="2"/>
  <c r="N974" i="2" s="1"/>
  <c r="J974" i="2"/>
  <c r="O974" i="2" s="1"/>
  <c r="K974" i="2"/>
  <c r="P974" i="2" s="1"/>
  <c r="L974" i="2"/>
  <c r="Q974" i="2" s="1"/>
  <c r="I975" i="2"/>
  <c r="N975" i="2" s="1"/>
  <c r="J975" i="2"/>
  <c r="O975" i="2" s="1"/>
  <c r="K975" i="2"/>
  <c r="P975" i="2" s="1"/>
  <c r="L975" i="2"/>
  <c r="Q975" i="2" s="1"/>
  <c r="I976" i="2"/>
  <c r="N976" i="2" s="1"/>
  <c r="J976" i="2"/>
  <c r="O976" i="2" s="1"/>
  <c r="K976" i="2"/>
  <c r="P976" i="2" s="1"/>
  <c r="L976" i="2"/>
  <c r="Q976" i="2" s="1"/>
  <c r="I977" i="2"/>
  <c r="N977" i="2" s="1"/>
  <c r="J977" i="2"/>
  <c r="O977" i="2" s="1"/>
  <c r="K977" i="2"/>
  <c r="P977" i="2" s="1"/>
  <c r="L977" i="2"/>
  <c r="Q977" i="2" s="1"/>
  <c r="I978" i="2"/>
  <c r="N978" i="2" s="1"/>
  <c r="J978" i="2"/>
  <c r="O978" i="2" s="1"/>
  <c r="K978" i="2"/>
  <c r="P978" i="2" s="1"/>
  <c r="L978" i="2"/>
  <c r="Q978" i="2" s="1"/>
  <c r="I979" i="2"/>
  <c r="N979" i="2" s="1"/>
  <c r="J979" i="2"/>
  <c r="O979" i="2" s="1"/>
  <c r="K979" i="2"/>
  <c r="P979" i="2" s="1"/>
  <c r="L979" i="2"/>
  <c r="Q979" i="2" s="1"/>
  <c r="I980" i="2"/>
  <c r="N980" i="2" s="1"/>
  <c r="J980" i="2"/>
  <c r="O980" i="2" s="1"/>
  <c r="K980" i="2"/>
  <c r="P980" i="2" s="1"/>
  <c r="L980" i="2"/>
  <c r="Q980" i="2" s="1"/>
  <c r="I981" i="2"/>
  <c r="N981" i="2" s="1"/>
  <c r="J981" i="2"/>
  <c r="O981" i="2" s="1"/>
  <c r="K981" i="2"/>
  <c r="P981" i="2" s="1"/>
  <c r="L981" i="2"/>
  <c r="Q981" i="2" s="1"/>
  <c r="I982" i="2"/>
  <c r="N982" i="2" s="1"/>
  <c r="J982" i="2"/>
  <c r="O982" i="2" s="1"/>
  <c r="K982" i="2"/>
  <c r="P982" i="2" s="1"/>
  <c r="L982" i="2"/>
  <c r="Q982" i="2" s="1"/>
  <c r="I983" i="2"/>
  <c r="N983" i="2" s="1"/>
  <c r="J983" i="2"/>
  <c r="O983" i="2" s="1"/>
  <c r="K983" i="2"/>
  <c r="P983" i="2" s="1"/>
  <c r="L983" i="2"/>
  <c r="Q983" i="2" s="1"/>
  <c r="I984" i="2"/>
  <c r="N984" i="2" s="1"/>
  <c r="J984" i="2"/>
  <c r="O984" i="2" s="1"/>
  <c r="K984" i="2"/>
  <c r="P984" i="2" s="1"/>
  <c r="L984" i="2"/>
  <c r="Q984" i="2" s="1"/>
  <c r="I985" i="2"/>
  <c r="N985" i="2" s="1"/>
  <c r="J985" i="2"/>
  <c r="O985" i="2" s="1"/>
  <c r="K985" i="2"/>
  <c r="P985" i="2" s="1"/>
  <c r="L985" i="2"/>
  <c r="Q985" i="2" s="1"/>
  <c r="I986" i="2"/>
  <c r="N986" i="2" s="1"/>
  <c r="J986" i="2"/>
  <c r="O986" i="2" s="1"/>
  <c r="K986" i="2"/>
  <c r="P986" i="2" s="1"/>
  <c r="L986" i="2"/>
  <c r="Q986" i="2" s="1"/>
  <c r="I987" i="2"/>
  <c r="N987" i="2" s="1"/>
  <c r="J987" i="2"/>
  <c r="O987" i="2" s="1"/>
  <c r="K987" i="2"/>
  <c r="P987" i="2" s="1"/>
  <c r="L987" i="2"/>
  <c r="Q987" i="2" s="1"/>
  <c r="I988" i="2"/>
  <c r="N988" i="2" s="1"/>
  <c r="J988" i="2"/>
  <c r="O988" i="2" s="1"/>
  <c r="K988" i="2"/>
  <c r="P988" i="2" s="1"/>
  <c r="L988" i="2"/>
  <c r="Q988" i="2" s="1"/>
  <c r="I989" i="2"/>
  <c r="N989" i="2" s="1"/>
  <c r="J989" i="2"/>
  <c r="O989" i="2" s="1"/>
  <c r="K989" i="2"/>
  <c r="P989" i="2" s="1"/>
  <c r="L989" i="2"/>
  <c r="Q989" i="2" s="1"/>
  <c r="I990" i="2"/>
  <c r="N990" i="2" s="1"/>
  <c r="J990" i="2"/>
  <c r="O990" i="2" s="1"/>
  <c r="K990" i="2"/>
  <c r="P990" i="2" s="1"/>
  <c r="L990" i="2"/>
  <c r="Q990" i="2" s="1"/>
  <c r="I991" i="2"/>
  <c r="N991" i="2" s="1"/>
  <c r="J991" i="2"/>
  <c r="O991" i="2" s="1"/>
  <c r="K991" i="2"/>
  <c r="P991" i="2" s="1"/>
  <c r="L991" i="2"/>
  <c r="Q991" i="2" s="1"/>
  <c r="I992" i="2"/>
  <c r="N992" i="2" s="1"/>
  <c r="J992" i="2"/>
  <c r="O992" i="2" s="1"/>
  <c r="K992" i="2"/>
  <c r="P992" i="2" s="1"/>
  <c r="L992" i="2"/>
  <c r="Q992" i="2" s="1"/>
  <c r="I993" i="2"/>
  <c r="N993" i="2" s="1"/>
  <c r="J993" i="2"/>
  <c r="O993" i="2" s="1"/>
  <c r="K993" i="2"/>
  <c r="P993" i="2" s="1"/>
  <c r="L993" i="2"/>
  <c r="Q993" i="2" s="1"/>
  <c r="I994" i="2"/>
  <c r="N994" i="2" s="1"/>
  <c r="J994" i="2"/>
  <c r="O994" i="2" s="1"/>
  <c r="K994" i="2"/>
  <c r="P994" i="2" s="1"/>
  <c r="L994" i="2"/>
  <c r="Q994" i="2" s="1"/>
  <c r="I995" i="2"/>
  <c r="N995" i="2" s="1"/>
  <c r="J995" i="2"/>
  <c r="O995" i="2" s="1"/>
  <c r="K995" i="2"/>
  <c r="P995" i="2" s="1"/>
  <c r="L995" i="2"/>
  <c r="Q995" i="2" s="1"/>
  <c r="I996" i="2"/>
  <c r="N996" i="2" s="1"/>
  <c r="J996" i="2"/>
  <c r="O996" i="2" s="1"/>
  <c r="K996" i="2"/>
  <c r="P996" i="2" s="1"/>
  <c r="L996" i="2"/>
  <c r="Q996" i="2" s="1"/>
  <c r="I997" i="2"/>
  <c r="N997" i="2" s="1"/>
  <c r="J997" i="2"/>
  <c r="O997" i="2" s="1"/>
  <c r="K997" i="2"/>
  <c r="P997" i="2" s="1"/>
  <c r="L997" i="2"/>
  <c r="Q997" i="2" s="1"/>
  <c r="I998" i="2"/>
  <c r="N998" i="2" s="1"/>
  <c r="J998" i="2"/>
  <c r="O998" i="2" s="1"/>
  <c r="K998" i="2"/>
  <c r="P998" i="2" s="1"/>
  <c r="L998" i="2"/>
  <c r="Q998" i="2" s="1"/>
  <c r="I999" i="2"/>
  <c r="N999" i="2" s="1"/>
  <c r="J999" i="2"/>
  <c r="O999" i="2" s="1"/>
  <c r="K999" i="2"/>
  <c r="P999" i="2" s="1"/>
  <c r="L999" i="2"/>
  <c r="Q999" i="2" s="1"/>
  <c r="I1000" i="2"/>
  <c r="N1000" i="2" s="1"/>
  <c r="J1000" i="2"/>
  <c r="O1000" i="2" s="1"/>
  <c r="K1000" i="2"/>
  <c r="P1000" i="2" s="1"/>
  <c r="L1000" i="2"/>
  <c r="Q1000" i="2" s="1"/>
  <c r="I1001" i="2"/>
  <c r="N1001" i="2" s="1"/>
  <c r="J1001" i="2"/>
  <c r="O1001" i="2" s="1"/>
  <c r="K1001" i="2"/>
  <c r="P1001" i="2" s="1"/>
  <c r="L1001" i="2"/>
  <c r="Q1001" i="2" s="1"/>
  <c r="I1002" i="2"/>
  <c r="N1002" i="2" s="1"/>
  <c r="J1002" i="2"/>
  <c r="O1002" i="2" s="1"/>
  <c r="K1002" i="2"/>
  <c r="P1002" i="2" s="1"/>
  <c r="L1002" i="2"/>
  <c r="Q1002" i="2" s="1"/>
  <c r="I1003" i="2"/>
  <c r="N1003" i="2" s="1"/>
  <c r="J1003" i="2"/>
  <c r="O1003" i="2" s="1"/>
  <c r="K1003" i="2"/>
  <c r="P1003" i="2" s="1"/>
  <c r="L1003" i="2"/>
  <c r="Q1003" i="2" s="1"/>
  <c r="I1004" i="2"/>
  <c r="N1004" i="2" s="1"/>
  <c r="J1004" i="2"/>
  <c r="O1004" i="2" s="1"/>
  <c r="K1004" i="2"/>
  <c r="P1004" i="2" s="1"/>
  <c r="L1004" i="2"/>
  <c r="Q1004" i="2" s="1"/>
  <c r="I1005" i="2"/>
  <c r="N1005" i="2" s="1"/>
  <c r="J1005" i="2"/>
  <c r="O1005" i="2" s="1"/>
  <c r="K1005" i="2"/>
  <c r="P1005" i="2" s="1"/>
  <c r="L1005" i="2"/>
  <c r="Q1005" i="2" s="1"/>
  <c r="I1006" i="2"/>
  <c r="N1006" i="2" s="1"/>
  <c r="J1006" i="2"/>
  <c r="O1006" i="2" s="1"/>
  <c r="K1006" i="2"/>
  <c r="P1006" i="2" s="1"/>
  <c r="L1006" i="2"/>
  <c r="Q1006" i="2" s="1"/>
  <c r="I1007" i="2"/>
  <c r="N1007" i="2" s="1"/>
  <c r="J1007" i="2"/>
  <c r="O1007" i="2" s="1"/>
  <c r="K1007" i="2"/>
  <c r="P1007" i="2" s="1"/>
  <c r="L1007" i="2"/>
  <c r="Q1007" i="2" s="1"/>
  <c r="I1008" i="2"/>
  <c r="N1008" i="2" s="1"/>
  <c r="J1008" i="2"/>
  <c r="O1008" i="2" s="1"/>
  <c r="K1008" i="2"/>
  <c r="P1008" i="2" s="1"/>
  <c r="L1008" i="2"/>
  <c r="Q1008" i="2" s="1"/>
  <c r="I1009" i="2"/>
  <c r="N1009" i="2" s="1"/>
  <c r="J1009" i="2"/>
  <c r="O1009" i="2" s="1"/>
  <c r="K1009" i="2"/>
  <c r="P1009" i="2" s="1"/>
  <c r="L1009" i="2"/>
  <c r="Q1009" i="2" s="1"/>
  <c r="I1010" i="2"/>
  <c r="N1010" i="2" s="1"/>
  <c r="J1010" i="2"/>
  <c r="O1010" i="2" s="1"/>
  <c r="K1010" i="2"/>
  <c r="P1010" i="2" s="1"/>
  <c r="L1010" i="2"/>
  <c r="Q1010" i="2" s="1"/>
  <c r="I1011" i="2"/>
  <c r="N1011" i="2" s="1"/>
  <c r="J1011" i="2"/>
  <c r="O1011" i="2" s="1"/>
  <c r="K1011" i="2"/>
  <c r="P1011" i="2" s="1"/>
  <c r="L1011" i="2"/>
  <c r="Q1011" i="2" s="1"/>
  <c r="I1012" i="2"/>
  <c r="N1012" i="2" s="1"/>
  <c r="J1012" i="2"/>
  <c r="O1012" i="2" s="1"/>
  <c r="K1012" i="2"/>
  <c r="P1012" i="2" s="1"/>
  <c r="L1012" i="2"/>
  <c r="Q1012" i="2" s="1"/>
  <c r="I1013" i="2"/>
  <c r="N1013" i="2" s="1"/>
  <c r="J1013" i="2"/>
  <c r="O1013" i="2" s="1"/>
  <c r="K1013" i="2"/>
  <c r="P1013" i="2" s="1"/>
  <c r="L1013" i="2"/>
  <c r="Q1013" i="2" s="1"/>
  <c r="I1014" i="2"/>
  <c r="N1014" i="2" s="1"/>
  <c r="J1014" i="2"/>
  <c r="O1014" i="2" s="1"/>
  <c r="K1014" i="2"/>
  <c r="P1014" i="2" s="1"/>
  <c r="L1014" i="2"/>
  <c r="Q1014" i="2" s="1"/>
  <c r="I1015" i="2"/>
  <c r="N1015" i="2" s="1"/>
  <c r="J1015" i="2"/>
  <c r="O1015" i="2" s="1"/>
  <c r="K1015" i="2"/>
  <c r="P1015" i="2" s="1"/>
  <c r="L1015" i="2"/>
  <c r="Q1015" i="2" s="1"/>
  <c r="I1016" i="2"/>
  <c r="N1016" i="2" s="1"/>
  <c r="J1016" i="2"/>
  <c r="O1016" i="2" s="1"/>
  <c r="K1016" i="2"/>
  <c r="P1016" i="2" s="1"/>
  <c r="L1016" i="2"/>
  <c r="Q1016" i="2" s="1"/>
  <c r="I1017" i="2"/>
  <c r="N1017" i="2" s="1"/>
  <c r="J1017" i="2"/>
  <c r="O1017" i="2" s="1"/>
  <c r="K1017" i="2"/>
  <c r="P1017" i="2" s="1"/>
  <c r="L1017" i="2"/>
  <c r="Q1017" i="2" s="1"/>
  <c r="I1018" i="2"/>
  <c r="N1018" i="2" s="1"/>
  <c r="J1018" i="2"/>
  <c r="O1018" i="2" s="1"/>
  <c r="K1018" i="2"/>
  <c r="P1018" i="2" s="1"/>
  <c r="L1018" i="2"/>
  <c r="Q1018" i="2" s="1"/>
  <c r="I1019" i="2"/>
  <c r="N1019" i="2" s="1"/>
  <c r="J1019" i="2"/>
  <c r="O1019" i="2" s="1"/>
  <c r="K1019" i="2"/>
  <c r="P1019" i="2" s="1"/>
  <c r="L1019" i="2"/>
  <c r="Q1019" i="2" s="1"/>
  <c r="I1020" i="2"/>
  <c r="N1020" i="2" s="1"/>
  <c r="J1020" i="2"/>
  <c r="O1020" i="2" s="1"/>
  <c r="K1020" i="2"/>
  <c r="P1020" i="2" s="1"/>
  <c r="L1020" i="2"/>
  <c r="Q1020" i="2" s="1"/>
  <c r="I1021" i="2"/>
  <c r="N1021" i="2" s="1"/>
  <c r="J1021" i="2"/>
  <c r="O1021" i="2" s="1"/>
  <c r="K1021" i="2"/>
  <c r="P1021" i="2" s="1"/>
  <c r="L1021" i="2"/>
  <c r="Q1021" i="2" s="1"/>
  <c r="I1022" i="2"/>
  <c r="N1022" i="2" s="1"/>
  <c r="J1022" i="2"/>
  <c r="O1022" i="2" s="1"/>
  <c r="K1022" i="2"/>
  <c r="P1022" i="2" s="1"/>
  <c r="L1022" i="2"/>
  <c r="Q1022" i="2" s="1"/>
  <c r="I1023" i="2"/>
  <c r="N1023" i="2" s="1"/>
  <c r="J1023" i="2"/>
  <c r="O1023" i="2" s="1"/>
  <c r="K1023" i="2"/>
  <c r="P1023" i="2" s="1"/>
  <c r="L1023" i="2"/>
  <c r="Q1023" i="2" s="1"/>
  <c r="I1024" i="2"/>
  <c r="N1024" i="2" s="1"/>
  <c r="J1024" i="2"/>
  <c r="O1024" i="2" s="1"/>
  <c r="K1024" i="2"/>
  <c r="P1024" i="2" s="1"/>
  <c r="L1024" i="2"/>
  <c r="Q1024" i="2" s="1"/>
  <c r="I1025" i="2"/>
  <c r="N1025" i="2" s="1"/>
  <c r="J1025" i="2"/>
  <c r="O1025" i="2" s="1"/>
  <c r="K1025" i="2"/>
  <c r="P1025" i="2" s="1"/>
  <c r="L1025" i="2"/>
  <c r="Q1025" i="2" s="1"/>
  <c r="I1026" i="2"/>
  <c r="N1026" i="2" s="1"/>
  <c r="J1026" i="2"/>
  <c r="O1026" i="2" s="1"/>
  <c r="K1026" i="2"/>
  <c r="P1026" i="2" s="1"/>
  <c r="L1026" i="2"/>
  <c r="Q1026" i="2" s="1"/>
  <c r="I1027" i="2"/>
  <c r="N1027" i="2" s="1"/>
  <c r="J1027" i="2"/>
  <c r="O1027" i="2" s="1"/>
  <c r="K1027" i="2"/>
  <c r="P1027" i="2" s="1"/>
  <c r="L1027" i="2"/>
  <c r="Q1027" i="2" s="1"/>
  <c r="I1028" i="2"/>
  <c r="N1028" i="2" s="1"/>
  <c r="J1028" i="2"/>
  <c r="O1028" i="2" s="1"/>
  <c r="K1028" i="2"/>
  <c r="P1028" i="2" s="1"/>
  <c r="L1028" i="2"/>
  <c r="Q1028" i="2" s="1"/>
  <c r="I1029" i="2"/>
  <c r="N1029" i="2" s="1"/>
  <c r="J1029" i="2"/>
  <c r="O1029" i="2" s="1"/>
  <c r="K1029" i="2"/>
  <c r="P1029" i="2" s="1"/>
  <c r="L1029" i="2"/>
  <c r="Q1029" i="2" s="1"/>
  <c r="I1030" i="2"/>
  <c r="N1030" i="2" s="1"/>
  <c r="J1030" i="2"/>
  <c r="O1030" i="2" s="1"/>
  <c r="K1030" i="2"/>
  <c r="P1030" i="2" s="1"/>
  <c r="L1030" i="2"/>
  <c r="Q1030" i="2" s="1"/>
  <c r="I1031" i="2"/>
  <c r="N1031" i="2" s="1"/>
  <c r="J1031" i="2"/>
  <c r="O1031" i="2" s="1"/>
  <c r="K1031" i="2"/>
  <c r="P1031" i="2" s="1"/>
  <c r="L1031" i="2"/>
  <c r="Q1031" i="2" s="1"/>
  <c r="I1032" i="2"/>
  <c r="N1032" i="2" s="1"/>
  <c r="J1032" i="2"/>
  <c r="O1032" i="2" s="1"/>
  <c r="K1032" i="2"/>
  <c r="P1032" i="2" s="1"/>
  <c r="L1032" i="2"/>
  <c r="Q1032" i="2" s="1"/>
  <c r="I1033" i="2"/>
  <c r="N1033" i="2" s="1"/>
  <c r="J1033" i="2"/>
  <c r="O1033" i="2" s="1"/>
  <c r="K1033" i="2"/>
  <c r="P1033" i="2" s="1"/>
  <c r="L1033" i="2"/>
  <c r="Q1033" i="2" s="1"/>
  <c r="I1034" i="2"/>
  <c r="N1034" i="2" s="1"/>
  <c r="J1034" i="2"/>
  <c r="O1034" i="2" s="1"/>
  <c r="K1034" i="2"/>
  <c r="P1034" i="2" s="1"/>
  <c r="L1034" i="2"/>
  <c r="Q1034" i="2" s="1"/>
  <c r="I1035" i="2"/>
  <c r="N1035" i="2" s="1"/>
  <c r="J1035" i="2"/>
  <c r="O1035" i="2" s="1"/>
  <c r="K1035" i="2"/>
  <c r="P1035" i="2" s="1"/>
  <c r="L1035" i="2"/>
  <c r="Q1035" i="2" s="1"/>
  <c r="I1036" i="2"/>
  <c r="N1036" i="2" s="1"/>
  <c r="J1036" i="2"/>
  <c r="O1036" i="2" s="1"/>
  <c r="K1036" i="2"/>
  <c r="P1036" i="2" s="1"/>
  <c r="L1036" i="2"/>
  <c r="Q1036" i="2" s="1"/>
  <c r="I1037" i="2"/>
  <c r="N1037" i="2" s="1"/>
  <c r="J1037" i="2"/>
  <c r="O1037" i="2" s="1"/>
  <c r="K1037" i="2"/>
  <c r="P1037" i="2" s="1"/>
  <c r="L1037" i="2"/>
  <c r="Q1037" i="2" s="1"/>
  <c r="I1038" i="2"/>
  <c r="N1038" i="2" s="1"/>
  <c r="J1038" i="2"/>
  <c r="O1038" i="2" s="1"/>
  <c r="K1038" i="2"/>
  <c r="P1038" i="2" s="1"/>
  <c r="L1038" i="2"/>
  <c r="Q1038" i="2" s="1"/>
  <c r="I1039" i="2"/>
  <c r="N1039" i="2" s="1"/>
  <c r="J1039" i="2"/>
  <c r="O1039" i="2" s="1"/>
  <c r="K1039" i="2"/>
  <c r="P1039" i="2" s="1"/>
  <c r="L1039" i="2"/>
  <c r="Q1039" i="2" s="1"/>
  <c r="I1040" i="2"/>
  <c r="N1040" i="2" s="1"/>
  <c r="J1040" i="2"/>
  <c r="O1040" i="2" s="1"/>
  <c r="K1040" i="2"/>
  <c r="P1040" i="2" s="1"/>
  <c r="L1040" i="2"/>
  <c r="Q1040" i="2" s="1"/>
  <c r="I1041" i="2"/>
  <c r="N1041" i="2" s="1"/>
  <c r="J1041" i="2"/>
  <c r="O1041" i="2" s="1"/>
  <c r="K1041" i="2"/>
  <c r="P1041" i="2" s="1"/>
  <c r="L1041" i="2"/>
  <c r="Q1041" i="2" s="1"/>
  <c r="I1042" i="2"/>
  <c r="N1042" i="2" s="1"/>
  <c r="J1042" i="2"/>
  <c r="O1042" i="2" s="1"/>
  <c r="K1042" i="2"/>
  <c r="P1042" i="2" s="1"/>
  <c r="L1042" i="2"/>
  <c r="Q1042" i="2" s="1"/>
  <c r="I1043" i="2"/>
  <c r="N1043" i="2" s="1"/>
  <c r="J1043" i="2"/>
  <c r="O1043" i="2" s="1"/>
  <c r="K1043" i="2"/>
  <c r="P1043" i="2" s="1"/>
  <c r="L1043" i="2"/>
  <c r="Q1043" i="2" s="1"/>
  <c r="I1044" i="2"/>
  <c r="N1044" i="2" s="1"/>
  <c r="J1044" i="2"/>
  <c r="O1044" i="2" s="1"/>
  <c r="K1044" i="2"/>
  <c r="P1044" i="2" s="1"/>
  <c r="L1044" i="2"/>
  <c r="Q1044" i="2" s="1"/>
  <c r="I1045" i="2"/>
  <c r="N1045" i="2" s="1"/>
  <c r="J1045" i="2"/>
  <c r="O1045" i="2" s="1"/>
  <c r="K1045" i="2"/>
  <c r="P1045" i="2" s="1"/>
  <c r="L1045" i="2"/>
  <c r="Q1045" i="2" s="1"/>
  <c r="I1046" i="2"/>
  <c r="N1046" i="2" s="1"/>
  <c r="J1046" i="2"/>
  <c r="O1046" i="2" s="1"/>
  <c r="K1046" i="2"/>
  <c r="P1046" i="2" s="1"/>
  <c r="L1046" i="2"/>
  <c r="Q1046" i="2" s="1"/>
  <c r="I1047" i="2"/>
  <c r="N1047" i="2" s="1"/>
  <c r="J1047" i="2"/>
  <c r="O1047" i="2" s="1"/>
  <c r="K1047" i="2"/>
  <c r="P1047" i="2" s="1"/>
  <c r="L1047" i="2"/>
  <c r="Q1047" i="2" s="1"/>
  <c r="I1048" i="2"/>
  <c r="N1048" i="2" s="1"/>
  <c r="J1048" i="2"/>
  <c r="O1048" i="2" s="1"/>
  <c r="K1048" i="2"/>
  <c r="P1048" i="2" s="1"/>
  <c r="L1048" i="2"/>
  <c r="Q1048" i="2" s="1"/>
  <c r="I1049" i="2"/>
  <c r="N1049" i="2" s="1"/>
  <c r="J1049" i="2"/>
  <c r="O1049" i="2" s="1"/>
  <c r="K1049" i="2"/>
  <c r="P1049" i="2" s="1"/>
  <c r="L1049" i="2"/>
  <c r="Q1049" i="2" s="1"/>
  <c r="I1050" i="2"/>
  <c r="N1050" i="2" s="1"/>
  <c r="J1050" i="2"/>
  <c r="O1050" i="2" s="1"/>
  <c r="K1050" i="2"/>
  <c r="P1050" i="2" s="1"/>
  <c r="L1050" i="2"/>
  <c r="Q1050" i="2" s="1"/>
  <c r="I1051" i="2"/>
  <c r="N1051" i="2" s="1"/>
  <c r="J1051" i="2"/>
  <c r="O1051" i="2" s="1"/>
  <c r="K1051" i="2"/>
  <c r="P1051" i="2" s="1"/>
  <c r="L1051" i="2"/>
  <c r="Q1051" i="2" s="1"/>
  <c r="I1052" i="2"/>
  <c r="N1052" i="2" s="1"/>
  <c r="J1052" i="2"/>
  <c r="O1052" i="2" s="1"/>
  <c r="K1052" i="2"/>
  <c r="P1052" i="2" s="1"/>
  <c r="L1052" i="2"/>
  <c r="Q1052" i="2" s="1"/>
  <c r="I1053" i="2"/>
  <c r="N1053" i="2" s="1"/>
  <c r="J1053" i="2"/>
  <c r="O1053" i="2" s="1"/>
  <c r="K1053" i="2"/>
  <c r="P1053" i="2" s="1"/>
  <c r="L1053" i="2"/>
  <c r="Q1053" i="2" s="1"/>
  <c r="I1054" i="2"/>
  <c r="N1054" i="2" s="1"/>
  <c r="J1054" i="2"/>
  <c r="O1054" i="2" s="1"/>
  <c r="K1054" i="2"/>
  <c r="P1054" i="2" s="1"/>
  <c r="L1054" i="2"/>
  <c r="Q1054" i="2" s="1"/>
  <c r="I1055" i="2"/>
  <c r="N1055" i="2" s="1"/>
  <c r="J1055" i="2"/>
  <c r="O1055" i="2" s="1"/>
  <c r="K1055" i="2"/>
  <c r="P1055" i="2" s="1"/>
  <c r="L1055" i="2"/>
  <c r="Q1055" i="2" s="1"/>
  <c r="I1056" i="2"/>
  <c r="N1056" i="2" s="1"/>
  <c r="J1056" i="2"/>
  <c r="O1056" i="2" s="1"/>
  <c r="K1056" i="2"/>
  <c r="P1056" i="2" s="1"/>
  <c r="L1056" i="2"/>
  <c r="Q1056" i="2" s="1"/>
  <c r="I1057" i="2"/>
  <c r="N1057" i="2" s="1"/>
  <c r="J1057" i="2"/>
  <c r="O1057" i="2" s="1"/>
  <c r="K1057" i="2"/>
  <c r="P1057" i="2" s="1"/>
  <c r="L1057" i="2"/>
  <c r="Q1057" i="2" s="1"/>
  <c r="I1058" i="2"/>
  <c r="N1058" i="2" s="1"/>
  <c r="J1058" i="2"/>
  <c r="O1058" i="2" s="1"/>
  <c r="K1058" i="2"/>
  <c r="P1058" i="2" s="1"/>
  <c r="L1058" i="2"/>
  <c r="Q1058" i="2" s="1"/>
  <c r="I1059" i="2"/>
  <c r="N1059" i="2" s="1"/>
  <c r="J1059" i="2"/>
  <c r="O1059" i="2" s="1"/>
  <c r="K1059" i="2"/>
  <c r="P1059" i="2" s="1"/>
  <c r="L1059" i="2"/>
  <c r="Q1059" i="2" s="1"/>
  <c r="I1060" i="2"/>
  <c r="N1060" i="2" s="1"/>
  <c r="J1060" i="2"/>
  <c r="O1060" i="2" s="1"/>
  <c r="K1060" i="2"/>
  <c r="P1060" i="2" s="1"/>
  <c r="L1060" i="2"/>
  <c r="Q1060" i="2" s="1"/>
  <c r="I1061" i="2"/>
  <c r="N1061" i="2" s="1"/>
  <c r="J1061" i="2"/>
  <c r="O1061" i="2" s="1"/>
  <c r="K1061" i="2"/>
  <c r="P1061" i="2" s="1"/>
  <c r="L1061" i="2"/>
  <c r="Q1061" i="2" s="1"/>
  <c r="I1062" i="2"/>
  <c r="N1062" i="2" s="1"/>
  <c r="J1062" i="2"/>
  <c r="O1062" i="2" s="1"/>
  <c r="K1062" i="2"/>
  <c r="P1062" i="2" s="1"/>
  <c r="L1062" i="2"/>
  <c r="Q1062" i="2" s="1"/>
  <c r="I1063" i="2"/>
  <c r="N1063" i="2" s="1"/>
  <c r="J1063" i="2"/>
  <c r="O1063" i="2" s="1"/>
  <c r="K1063" i="2"/>
  <c r="P1063" i="2" s="1"/>
  <c r="L1063" i="2"/>
  <c r="Q1063" i="2" s="1"/>
  <c r="I1064" i="2"/>
  <c r="N1064" i="2" s="1"/>
  <c r="J1064" i="2"/>
  <c r="O1064" i="2" s="1"/>
  <c r="K1064" i="2"/>
  <c r="P1064" i="2" s="1"/>
  <c r="L1064" i="2"/>
  <c r="Q1064" i="2" s="1"/>
  <c r="I1065" i="2"/>
  <c r="N1065" i="2" s="1"/>
  <c r="J1065" i="2"/>
  <c r="O1065" i="2" s="1"/>
  <c r="K1065" i="2"/>
  <c r="P1065" i="2" s="1"/>
  <c r="L1065" i="2"/>
  <c r="Q1065" i="2" s="1"/>
  <c r="I1066" i="2"/>
  <c r="N1066" i="2" s="1"/>
  <c r="J1066" i="2"/>
  <c r="O1066" i="2" s="1"/>
  <c r="K1066" i="2"/>
  <c r="P1066" i="2" s="1"/>
  <c r="L1066" i="2"/>
  <c r="Q1066" i="2" s="1"/>
  <c r="I1067" i="2"/>
  <c r="N1067" i="2" s="1"/>
  <c r="J1067" i="2"/>
  <c r="O1067" i="2" s="1"/>
  <c r="K1067" i="2"/>
  <c r="P1067" i="2" s="1"/>
  <c r="L1067" i="2"/>
  <c r="Q1067" i="2" s="1"/>
  <c r="I1068" i="2"/>
  <c r="N1068" i="2" s="1"/>
  <c r="J1068" i="2"/>
  <c r="O1068" i="2" s="1"/>
  <c r="K1068" i="2"/>
  <c r="P1068" i="2" s="1"/>
  <c r="L1068" i="2"/>
  <c r="Q1068" i="2" s="1"/>
  <c r="I1069" i="2"/>
  <c r="N1069" i="2" s="1"/>
  <c r="J1069" i="2"/>
  <c r="O1069" i="2" s="1"/>
  <c r="K1069" i="2"/>
  <c r="P1069" i="2" s="1"/>
  <c r="L1069" i="2"/>
  <c r="Q1069" i="2" s="1"/>
  <c r="I1070" i="2"/>
  <c r="N1070" i="2" s="1"/>
  <c r="J1070" i="2"/>
  <c r="O1070" i="2" s="1"/>
  <c r="K1070" i="2"/>
  <c r="P1070" i="2" s="1"/>
  <c r="L1070" i="2"/>
  <c r="Q1070" i="2" s="1"/>
  <c r="I1071" i="2"/>
  <c r="N1071" i="2" s="1"/>
  <c r="J1071" i="2"/>
  <c r="O1071" i="2" s="1"/>
  <c r="K1071" i="2"/>
  <c r="P1071" i="2" s="1"/>
  <c r="L1071" i="2"/>
  <c r="Q1071" i="2" s="1"/>
  <c r="I1072" i="2"/>
  <c r="N1072" i="2" s="1"/>
  <c r="J1072" i="2"/>
  <c r="O1072" i="2" s="1"/>
  <c r="K1072" i="2"/>
  <c r="P1072" i="2" s="1"/>
  <c r="L1072" i="2"/>
  <c r="Q1072" i="2" s="1"/>
  <c r="I1073" i="2"/>
  <c r="N1073" i="2" s="1"/>
  <c r="J1073" i="2"/>
  <c r="O1073" i="2" s="1"/>
  <c r="K1073" i="2"/>
  <c r="P1073" i="2" s="1"/>
  <c r="L1073" i="2"/>
  <c r="Q1073" i="2" s="1"/>
  <c r="I1074" i="2"/>
  <c r="N1074" i="2" s="1"/>
  <c r="J1074" i="2"/>
  <c r="O1074" i="2" s="1"/>
  <c r="K1074" i="2"/>
  <c r="P1074" i="2" s="1"/>
  <c r="L1074" i="2"/>
  <c r="Q1074" i="2" s="1"/>
  <c r="I1075" i="2"/>
  <c r="N1075" i="2" s="1"/>
  <c r="J1075" i="2"/>
  <c r="O1075" i="2" s="1"/>
  <c r="K1075" i="2"/>
  <c r="P1075" i="2" s="1"/>
  <c r="L1075" i="2"/>
  <c r="Q1075" i="2" s="1"/>
  <c r="I1076" i="2"/>
  <c r="N1076" i="2" s="1"/>
  <c r="J1076" i="2"/>
  <c r="O1076" i="2" s="1"/>
  <c r="K1076" i="2"/>
  <c r="P1076" i="2" s="1"/>
  <c r="L1076" i="2"/>
  <c r="Q1076" i="2" s="1"/>
  <c r="I1077" i="2"/>
  <c r="N1077" i="2" s="1"/>
  <c r="J1077" i="2"/>
  <c r="O1077" i="2" s="1"/>
  <c r="K1077" i="2"/>
  <c r="P1077" i="2" s="1"/>
  <c r="L1077" i="2"/>
  <c r="Q1077" i="2" s="1"/>
  <c r="I1078" i="2"/>
  <c r="N1078" i="2" s="1"/>
  <c r="J1078" i="2"/>
  <c r="O1078" i="2" s="1"/>
  <c r="K1078" i="2"/>
  <c r="P1078" i="2" s="1"/>
  <c r="L1078" i="2"/>
  <c r="Q1078" i="2" s="1"/>
  <c r="I1079" i="2"/>
  <c r="N1079" i="2" s="1"/>
  <c r="J1079" i="2"/>
  <c r="O1079" i="2" s="1"/>
  <c r="K1079" i="2"/>
  <c r="P1079" i="2" s="1"/>
  <c r="L1079" i="2"/>
  <c r="Q1079" i="2" s="1"/>
  <c r="I1080" i="2"/>
  <c r="N1080" i="2" s="1"/>
  <c r="J1080" i="2"/>
  <c r="O1080" i="2" s="1"/>
  <c r="K1080" i="2"/>
  <c r="P1080" i="2" s="1"/>
  <c r="L1080" i="2"/>
  <c r="Q1080" i="2" s="1"/>
  <c r="I1081" i="2"/>
  <c r="N1081" i="2" s="1"/>
  <c r="J1081" i="2"/>
  <c r="O1081" i="2" s="1"/>
  <c r="K1081" i="2"/>
  <c r="P1081" i="2" s="1"/>
  <c r="L1081" i="2"/>
  <c r="Q1081" i="2" s="1"/>
  <c r="I1082" i="2"/>
  <c r="N1082" i="2" s="1"/>
  <c r="J1082" i="2"/>
  <c r="O1082" i="2" s="1"/>
  <c r="K1082" i="2"/>
  <c r="P1082" i="2" s="1"/>
  <c r="L1082" i="2"/>
  <c r="Q1082" i="2" s="1"/>
  <c r="I1083" i="2"/>
  <c r="N1083" i="2" s="1"/>
  <c r="J1083" i="2"/>
  <c r="O1083" i="2" s="1"/>
  <c r="K1083" i="2"/>
  <c r="P1083" i="2" s="1"/>
  <c r="L1083" i="2"/>
  <c r="Q1083" i="2" s="1"/>
  <c r="I1084" i="2"/>
  <c r="N1084" i="2" s="1"/>
  <c r="J1084" i="2"/>
  <c r="O1084" i="2" s="1"/>
  <c r="K1084" i="2"/>
  <c r="P1084" i="2" s="1"/>
  <c r="L1084" i="2"/>
  <c r="Q1084" i="2" s="1"/>
  <c r="I1085" i="2"/>
  <c r="N1085" i="2" s="1"/>
  <c r="J1085" i="2"/>
  <c r="O1085" i="2" s="1"/>
  <c r="K1085" i="2"/>
  <c r="P1085" i="2" s="1"/>
  <c r="L1085" i="2"/>
  <c r="Q1085" i="2" s="1"/>
  <c r="I1086" i="2"/>
  <c r="N1086" i="2" s="1"/>
  <c r="J1086" i="2"/>
  <c r="O1086" i="2" s="1"/>
  <c r="K1086" i="2"/>
  <c r="P1086" i="2" s="1"/>
  <c r="L1086" i="2"/>
  <c r="Q1086" i="2" s="1"/>
  <c r="I1087" i="2"/>
  <c r="N1087" i="2" s="1"/>
  <c r="J1087" i="2"/>
  <c r="O1087" i="2" s="1"/>
  <c r="K1087" i="2"/>
  <c r="P1087" i="2" s="1"/>
  <c r="L1087" i="2"/>
  <c r="Q1087" i="2" s="1"/>
  <c r="I1088" i="2"/>
  <c r="N1088" i="2" s="1"/>
  <c r="J1088" i="2"/>
  <c r="O1088" i="2" s="1"/>
  <c r="K1088" i="2"/>
  <c r="P1088" i="2" s="1"/>
  <c r="L1088" i="2"/>
  <c r="Q1088" i="2" s="1"/>
  <c r="I1089" i="2"/>
  <c r="N1089" i="2" s="1"/>
  <c r="J1089" i="2"/>
  <c r="O1089" i="2" s="1"/>
  <c r="K1089" i="2"/>
  <c r="P1089" i="2" s="1"/>
  <c r="L1089" i="2"/>
  <c r="Q1089" i="2" s="1"/>
  <c r="I1090" i="2"/>
  <c r="N1090" i="2" s="1"/>
  <c r="J1090" i="2"/>
  <c r="O1090" i="2" s="1"/>
  <c r="K1090" i="2"/>
  <c r="P1090" i="2" s="1"/>
  <c r="L1090" i="2"/>
  <c r="Q1090" i="2" s="1"/>
  <c r="I1091" i="2"/>
  <c r="N1091" i="2" s="1"/>
  <c r="J1091" i="2"/>
  <c r="O1091" i="2" s="1"/>
  <c r="K1091" i="2"/>
  <c r="P1091" i="2" s="1"/>
  <c r="L1091" i="2"/>
  <c r="Q1091" i="2" s="1"/>
  <c r="I1092" i="2"/>
  <c r="N1092" i="2" s="1"/>
  <c r="J1092" i="2"/>
  <c r="O1092" i="2" s="1"/>
  <c r="K1092" i="2"/>
  <c r="P1092" i="2" s="1"/>
  <c r="L1092" i="2"/>
  <c r="Q1092" i="2" s="1"/>
  <c r="I1093" i="2"/>
  <c r="N1093" i="2" s="1"/>
  <c r="J1093" i="2"/>
  <c r="O1093" i="2" s="1"/>
  <c r="K1093" i="2"/>
  <c r="P1093" i="2" s="1"/>
  <c r="L1093" i="2"/>
  <c r="Q1093" i="2" s="1"/>
  <c r="I1094" i="2"/>
  <c r="N1094" i="2" s="1"/>
  <c r="J1094" i="2"/>
  <c r="O1094" i="2" s="1"/>
  <c r="K1094" i="2"/>
  <c r="P1094" i="2" s="1"/>
  <c r="L1094" i="2"/>
  <c r="Q1094" i="2" s="1"/>
  <c r="I1095" i="2"/>
  <c r="N1095" i="2" s="1"/>
  <c r="J1095" i="2"/>
  <c r="O1095" i="2" s="1"/>
  <c r="K1095" i="2"/>
  <c r="P1095" i="2" s="1"/>
  <c r="L1095" i="2"/>
  <c r="Q1095" i="2" s="1"/>
  <c r="I1096" i="2"/>
  <c r="N1096" i="2" s="1"/>
  <c r="J1096" i="2"/>
  <c r="O1096" i="2" s="1"/>
  <c r="K1096" i="2"/>
  <c r="P1096" i="2" s="1"/>
  <c r="L1096" i="2"/>
  <c r="Q1096" i="2" s="1"/>
  <c r="I1097" i="2"/>
  <c r="N1097" i="2" s="1"/>
  <c r="J1097" i="2"/>
  <c r="O1097" i="2" s="1"/>
  <c r="K1097" i="2"/>
  <c r="P1097" i="2" s="1"/>
  <c r="L1097" i="2"/>
  <c r="Q1097" i="2" s="1"/>
  <c r="I1098" i="2"/>
  <c r="N1098" i="2" s="1"/>
  <c r="J1098" i="2"/>
  <c r="O1098" i="2" s="1"/>
  <c r="K1098" i="2"/>
  <c r="P1098" i="2" s="1"/>
  <c r="L1098" i="2"/>
  <c r="Q1098" i="2" s="1"/>
  <c r="I1099" i="2"/>
  <c r="N1099" i="2" s="1"/>
  <c r="J1099" i="2"/>
  <c r="O1099" i="2" s="1"/>
  <c r="K1099" i="2"/>
  <c r="P1099" i="2" s="1"/>
  <c r="L1099" i="2"/>
  <c r="Q1099" i="2" s="1"/>
  <c r="I1100" i="2"/>
  <c r="N1100" i="2" s="1"/>
  <c r="J1100" i="2"/>
  <c r="O1100" i="2" s="1"/>
  <c r="K1100" i="2"/>
  <c r="P1100" i="2" s="1"/>
  <c r="L1100" i="2"/>
  <c r="Q1100" i="2" s="1"/>
  <c r="I1101" i="2"/>
  <c r="N1101" i="2" s="1"/>
  <c r="J1101" i="2"/>
  <c r="O1101" i="2" s="1"/>
  <c r="K1101" i="2"/>
  <c r="P1101" i="2" s="1"/>
  <c r="L1101" i="2"/>
  <c r="Q1101" i="2" s="1"/>
  <c r="I1102" i="2"/>
  <c r="N1102" i="2" s="1"/>
  <c r="J1102" i="2"/>
  <c r="O1102" i="2" s="1"/>
  <c r="K1102" i="2"/>
  <c r="P1102" i="2" s="1"/>
  <c r="L1102" i="2"/>
  <c r="Q1102" i="2" s="1"/>
  <c r="I1103" i="2"/>
  <c r="N1103" i="2" s="1"/>
  <c r="J1103" i="2"/>
  <c r="O1103" i="2" s="1"/>
  <c r="K1103" i="2"/>
  <c r="P1103" i="2" s="1"/>
  <c r="L1103" i="2"/>
  <c r="Q1103" i="2" s="1"/>
  <c r="I1104" i="2"/>
  <c r="N1104" i="2" s="1"/>
  <c r="J1104" i="2"/>
  <c r="O1104" i="2" s="1"/>
  <c r="K1104" i="2"/>
  <c r="P1104" i="2" s="1"/>
  <c r="L1104" i="2"/>
  <c r="Q1104" i="2" s="1"/>
  <c r="I1105" i="2"/>
  <c r="N1105" i="2" s="1"/>
  <c r="J1105" i="2"/>
  <c r="O1105" i="2" s="1"/>
  <c r="K1105" i="2"/>
  <c r="P1105" i="2" s="1"/>
  <c r="L1105" i="2"/>
  <c r="Q1105" i="2" s="1"/>
  <c r="I1106" i="2"/>
  <c r="N1106" i="2" s="1"/>
  <c r="J1106" i="2"/>
  <c r="O1106" i="2" s="1"/>
  <c r="K1106" i="2"/>
  <c r="P1106" i="2" s="1"/>
  <c r="L1106" i="2"/>
  <c r="Q1106" i="2" s="1"/>
  <c r="I1107" i="2"/>
  <c r="N1107" i="2" s="1"/>
  <c r="J1107" i="2"/>
  <c r="O1107" i="2" s="1"/>
  <c r="K1107" i="2"/>
  <c r="P1107" i="2" s="1"/>
  <c r="L1107" i="2"/>
  <c r="Q1107" i="2" s="1"/>
  <c r="I1108" i="2"/>
  <c r="N1108" i="2" s="1"/>
  <c r="J1108" i="2"/>
  <c r="O1108" i="2" s="1"/>
  <c r="K1108" i="2"/>
  <c r="P1108" i="2" s="1"/>
  <c r="L1108" i="2"/>
  <c r="Q1108" i="2" s="1"/>
  <c r="I1109" i="2"/>
  <c r="N1109" i="2" s="1"/>
  <c r="J1109" i="2"/>
  <c r="O1109" i="2" s="1"/>
  <c r="K1109" i="2"/>
  <c r="P1109" i="2" s="1"/>
  <c r="L1109" i="2"/>
  <c r="Q1109" i="2" s="1"/>
  <c r="I1110" i="2"/>
  <c r="N1110" i="2" s="1"/>
  <c r="J1110" i="2"/>
  <c r="O1110" i="2" s="1"/>
  <c r="K1110" i="2"/>
  <c r="P1110" i="2" s="1"/>
  <c r="L1110" i="2"/>
  <c r="Q1110" i="2" s="1"/>
  <c r="I1111" i="2"/>
  <c r="N1111" i="2" s="1"/>
  <c r="J1111" i="2"/>
  <c r="O1111" i="2" s="1"/>
  <c r="K1111" i="2"/>
  <c r="P1111" i="2" s="1"/>
  <c r="L1111" i="2"/>
  <c r="Q1111" i="2" s="1"/>
  <c r="I1112" i="2"/>
  <c r="N1112" i="2" s="1"/>
  <c r="J1112" i="2"/>
  <c r="O1112" i="2" s="1"/>
  <c r="K1112" i="2"/>
  <c r="P1112" i="2" s="1"/>
  <c r="L1112" i="2"/>
  <c r="Q1112" i="2" s="1"/>
  <c r="I1113" i="2"/>
  <c r="N1113" i="2" s="1"/>
  <c r="J1113" i="2"/>
  <c r="O1113" i="2" s="1"/>
  <c r="K1113" i="2"/>
  <c r="P1113" i="2" s="1"/>
  <c r="L1113" i="2"/>
  <c r="Q1113" i="2" s="1"/>
  <c r="I1114" i="2"/>
  <c r="N1114" i="2" s="1"/>
  <c r="J1114" i="2"/>
  <c r="O1114" i="2" s="1"/>
  <c r="K1114" i="2"/>
  <c r="P1114" i="2" s="1"/>
  <c r="L1114" i="2"/>
  <c r="Q1114" i="2" s="1"/>
  <c r="I1115" i="2"/>
  <c r="N1115" i="2" s="1"/>
  <c r="J1115" i="2"/>
  <c r="O1115" i="2" s="1"/>
  <c r="K1115" i="2"/>
  <c r="P1115" i="2" s="1"/>
  <c r="L1115" i="2"/>
  <c r="Q1115" i="2" s="1"/>
  <c r="I1116" i="2"/>
  <c r="N1116" i="2" s="1"/>
  <c r="J1116" i="2"/>
  <c r="O1116" i="2" s="1"/>
  <c r="K1116" i="2"/>
  <c r="P1116" i="2" s="1"/>
  <c r="L1116" i="2"/>
  <c r="Q1116" i="2" s="1"/>
  <c r="I1117" i="2"/>
  <c r="N1117" i="2" s="1"/>
  <c r="J1117" i="2"/>
  <c r="O1117" i="2" s="1"/>
  <c r="K1117" i="2"/>
  <c r="P1117" i="2" s="1"/>
  <c r="L1117" i="2"/>
  <c r="Q1117" i="2" s="1"/>
  <c r="I1118" i="2"/>
  <c r="N1118" i="2" s="1"/>
  <c r="J1118" i="2"/>
  <c r="O1118" i="2" s="1"/>
  <c r="K1118" i="2"/>
  <c r="P1118" i="2" s="1"/>
  <c r="L1118" i="2"/>
  <c r="Q1118" i="2" s="1"/>
  <c r="I1119" i="2"/>
  <c r="N1119" i="2" s="1"/>
  <c r="J1119" i="2"/>
  <c r="O1119" i="2" s="1"/>
  <c r="K1119" i="2"/>
  <c r="P1119" i="2" s="1"/>
  <c r="L1119" i="2"/>
  <c r="Q1119" i="2" s="1"/>
  <c r="I1120" i="2"/>
  <c r="N1120" i="2" s="1"/>
  <c r="J1120" i="2"/>
  <c r="O1120" i="2" s="1"/>
  <c r="K1120" i="2"/>
  <c r="P1120" i="2" s="1"/>
  <c r="Z1120" i="2" s="1"/>
  <c r="L1120" i="2"/>
  <c r="Q1120" i="2" s="1"/>
  <c r="I1121" i="2"/>
  <c r="N1121" i="2" s="1"/>
  <c r="J1121" i="2"/>
  <c r="O1121" i="2" s="1"/>
  <c r="K1121" i="2"/>
  <c r="P1121" i="2" s="1"/>
  <c r="L1121" i="2"/>
  <c r="Q1121" i="2" s="1"/>
  <c r="I1122" i="2"/>
  <c r="N1122" i="2" s="1"/>
  <c r="J1122" i="2"/>
  <c r="O1122" i="2" s="1"/>
  <c r="K1122" i="2"/>
  <c r="P1122" i="2" s="1"/>
  <c r="L1122" i="2"/>
  <c r="Q1122" i="2" s="1"/>
  <c r="I1123" i="2"/>
  <c r="N1123" i="2" s="1"/>
  <c r="J1123" i="2"/>
  <c r="O1123" i="2" s="1"/>
  <c r="K1123" i="2"/>
  <c r="P1123" i="2" s="1"/>
  <c r="L1123" i="2"/>
  <c r="Q1123" i="2" s="1"/>
  <c r="I1124" i="2"/>
  <c r="N1124" i="2" s="1"/>
  <c r="J1124" i="2"/>
  <c r="O1124" i="2" s="1"/>
  <c r="K1124" i="2"/>
  <c r="P1124" i="2" s="1"/>
  <c r="Z1124" i="2" s="1"/>
  <c r="L1124" i="2"/>
  <c r="Q1124" i="2" s="1"/>
  <c r="I1125" i="2"/>
  <c r="N1125" i="2" s="1"/>
  <c r="J1125" i="2"/>
  <c r="O1125" i="2" s="1"/>
  <c r="K1125" i="2"/>
  <c r="P1125" i="2" s="1"/>
  <c r="L1125" i="2"/>
  <c r="Q1125" i="2" s="1"/>
  <c r="I1126" i="2"/>
  <c r="N1126" i="2" s="1"/>
  <c r="J1126" i="2"/>
  <c r="O1126" i="2" s="1"/>
  <c r="K1126" i="2"/>
  <c r="P1126" i="2" s="1"/>
  <c r="L1126" i="2"/>
  <c r="Q1126" i="2" s="1"/>
  <c r="I1127" i="2"/>
  <c r="N1127" i="2" s="1"/>
  <c r="J1127" i="2"/>
  <c r="O1127" i="2" s="1"/>
  <c r="K1127" i="2"/>
  <c r="P1127" i="2" s="1"/>
  <c r="L1127" i="2"/>
  <c r="Q1127" i="2" s="1"/>
  <c r="I1128" i="2"/>
  <c r="N1128" i="2" s="1"/>
  <c r="J1128" i="2"/>
  <c r="O1128" i="2" s="1"/>
  <c r="K1128" i="2"/>
  <c r="P1128" i="2" s="1"/>
  <c r="L1128" i="2"/>
  <c r="Q1128" i="2" s="1"/>
  <c r="I1129" i="2"/>
  <c r="N1129" i="2" s="1"/>
  <c r="J1129" i="2"/>
  <c r="O1129" i="2" s="1"/>
  <c r="K1129" i="2"/>
  <c r="P1129" i="2" s="1"/>
  <c r="L1129" i="2"/>
  <c r="Q1129" i="2" s="1"/>
  <c r="I1130" i="2"/>
  <c r="N1130" i="2" s="1"/>
  <c r="J1130" i="2"/>
  <c r="O1130" i="2" s="1"/>
  <c r="K1130" i="2"/>
  <c r="P1130" i="2" s="1"/>
  <c r="L1130" i="2"/>
  <c r="Q1130" i="2" s="1"/>
  <c r="I1131" i="2"/>
  <c r="N1131" i="2" s="1"/>
  <c r="J1131" i="2"/>
  <c r="O1131" i="2" s="1"/>
  <c r="K1131" i="2"/>
  <c r="P1131" i="2" s="1"/>
  <c r="L1131" i="2"/>
  <c r="Q1131" i="2" s="1"/>
  <c r="I1132" i="2"/>
  <c r="N1132" i="2" s="1"/>
  <c r="J1132" i="2"/>
  <c r="O1132" i="2" s="1"/>
  <c r="K1132" i="2"/>
  <c r="P1132" i="2" s="1"/>
  <c r="L1132" i="2"/>
  <c r="Q1132" i="2" s="1"/>
  <c r="I1133" i="2"/>
  <c r="N1133" i="2" s="1"/>
  <c r="J1133" i="2"/>
  <c r="O1133" i="2" s="1"/>
  <c r="K1133" i="2"/>
  <c r="P1133" i="2" s="1"/>
  <c r="L1133" i="2"/>
  <c r="Q1133" i="2" s="1"/>
  <c r="I1134" i="2"/>
  <c r="N1134" i="2" s="1"/>
  <c r="J1134" i="2"/>
  <c r="O1134" i="2" s="1"/>
  <c r="K1134" i="2"/>
  <c r="P1134" i="2" s="1"/>
  <c r="L1134" i="2"/>
  <c r="Q1134" i="2" s="1"/>
  <c r="I1135" i="2"/>
  <c r="N1135" i="2" s="1"/>
  <c r="J1135" i="2"/>
  <c r="O1135" i="2" s="1"/>
  <c r="K1135" i="2"/>
  <c r="P1135" i="2" s="1"/>
  <c r="L1135" i="2"/>
  <c r="Q1135" i="2" s="1"/>
  <c r="I1136" i="2"/>
  <c r="N1136" i="2" s="1"/>
  <c r="J1136" i="2"/>
  <c r="O1136" i="2" s="1"/>
  <c r="K1136" i="2"/>
  <c r="P1136" i="2" s="1"/>
  <c r="L1136" i="2"/>
  <c r="Q1136" i="2" s="1"/>
  <c r="I1137" i="2"/>
  <c r="N1137" i="2" s="1"/>
  <c r="J1137" i="2"/>
  <c r="O1137" i="2" s="1"/>
  <c r="K1137" i="2"/>
  <c r="P1137" i="2" s="1"/>
  <c r="L1137" i="2"/>
  <c r="Q1137" i="2" s="1"/>
  <c r="I1138" i="2"/>
  <c r="N1138" i="2" s="1"/>
  <c r="J1138" i="2"/>
  <c r="O1138" i="2" s="1"/>
  <c r="K1138" i="2"/>
  <c r="P1138" i="2" s="1"/>
  <c r="L1138" i="2"/>
  <c r="Q1138" i="2" s="1"/>
  <c r="I1139" i="2"/>
  <c r="N1139" i="2" s="1"/>
  <c r="J1139" i="2"/>
  <c r="O1139" i="2" s="1"/>
  <c r="K1139" i="2"/>
  <c r="P1139" i="2" s="1"/>
  <c r="L1139" i="2"/>
  <c r="Q1139" i="2" s="1"/>
  <c r="I1140" i="2"/>
  <c r="N1140" i="2" s="1"/>
  <c r="J1140" i="2"/>
  <c r="O1140" i="2" s="1"/>
  <c r="K1140" i="2"/>
  <c r="P1140" i="2" s="1"/>
  <c r="L1140" i="2"/>
  <c r="Q1140" i="2" s="1"/>
  <c r="I1141" i="2"/>
  <c r="N1141" i="2" s="1"/>
  <c r="J1141" i="2"/>
  <c r="O1141" i="2" s="1"/>
  <c r="K1141" i="2"/>
  <c r="P1141" i="2" s="1"/>
  <c r="L1141" i="2"/>
  <c r="Q1141" i="2" s="1"/>
  <c r="I1142" i="2"/>
  <c r="N1142" i="2" s="1"/>
  <c r="J1142" i="2"/>
  <c r="O1142" i="2" s="1"/>
  <c r="K1142" i="2"/>
  <c r="P1142" i="2" s="1"/>
  <c r="Z1142" i="2" s="1"/>
  <c r="L1142" i="2"/>
  <c r="Q1142" i="2" s="1"/>
  <c r="I1143" i="2"/>
  <c r="N1143" i="2" s="1"/>
  <c r="J1143" i="2"/>
  <c r="O1143" i="2" s="1"/>
  <c r="K1143" i="2"/>
  <c r="P1143" i="2" s="1"/>
  <c r="L1143" i="2"/>
  <c r="Q1143" i="2" s="1"/>
  <c r="I1144" i="2"/>
  <c r="N1144" i="2" s="1"/>
  <c r="J1144" i="2"/>
  <c r="O1144" i="2" s="1"/>
  <c r="K1144" i="2"/>
  <c r="P1144" i="2" s="1"/>
  <c r="L1144" i="2"/>
  <c r="Q1144" i="2" s="1"/>
  <c r="I1145" i="2"/>
  <c r="N1145" i="2" s="1"/>
  <c r="J1145" i="2"/>
  <c r="O1145" i="2" s="1"/>
  <c r="K1145" i="2"/>
  <c r="P1145" i="2" s="1"/>
  <c r="L1145" i="2"/>
  <c r="Q1145" i="2" s="1"/>
  <c r="I1146" i="2"/>
  <c r="N1146" i="2" s="1"/>
  <c r="X1146" i="2" s="1"/>
  <c r="J1146" i="2"/>
  <c r="O1146" i="2" s="1"/>
  <c r="K1146" i="2"/>
  <c r="P1146" i="2" s="1"/>
  <c r="L1146" i="2"/>
  <c r="Q1146" i="2" s="1"/>
  <c r="I1147" i="2"/>
  <c r="N1147" i="2" s="1"/>
  <c r="J1147" i="2"/>
  <c r="O1147" i="2" s="1"/>
  <c r="K1147" i="2"/>
  <c r="P1147" i="2" s="1"/>
  <c r="L1147" i="2"/>
  <c r="Q1147" i="2" s="1"/>
  <c r="I1148" i="2"/>
  <c r="N1148" i="2" s="1"/>
  <c r="J1148" i="2"/>
  <c r="O1148" i="2" s="1"/>
  <c r="K1148" i="2"/>
  <c r="P1148" i="2" s="1"/>
  <c r="L1148" i="2"/>
  <c r="Q1148" i="2" s="1"/>
  <c r="I1149" i="2"/>
  <c r="N1149" i="2" s="1"/>
  <c r="J1149" i="2"/>
  <c r="O1149" i="2" s="1"/>
  <c r="K1149" i="2"/>
  <c r="P1149" i="2" s="1"/>
  <c r="L1149" i="2"/>
  <c r="Q1149" i="2" s="1"/>
  <c r="I1150" i="2"/>
  <c r="N1150" i="2" s="1"/>
  <c r="J1150" i="2"/>
  <c r="O1150" i="2" s="1"/>
  <c r="K1150" i="2"/>
  <c r="P1150" i="2" s="1"/>
  <c r="L1150" i="2"/>
  <c r="Q1150" i="2" s="1"/>
  <c r="I1151" i="2"/>
  <c r="N1151" i="2" s="1"/>
  <c r="J1151" i="2"/>
  <c r="O1151" i="2" s="1"/>
  <c r="K1151" i="2"/>
  <c r="P1151" i="2" s="1"/>
  <c r="L1151" i="2"/>
  <c r="Q1151" i="2" s="1"/>
  <c r="I1152" i="2"/>
  <c r="N1152" i="2" s="1"/>
  <c r="J1152" i="2"/>
  <c r="O1152" i="2" s="1"/>
  <c r="K1152" i="2"/>
  <c r="P1152" i="2" s="1"/>
  <c r="L1152" i="2"/>
  <c r="Q1152" i="2" s="1"/>
  <c r="I1153" i="2"/>
  <c r="N1153" i="2" s="1"/>
  <c r="J1153" i="2"/>
  <c r="O1153" i="2" s="1"/>
  <c r="K1153" i="2"/>
  <c r="P1153" i="2" s="1"/>
  <c r="L1153" i="2"/>
  <c r="Q1153" i="2" s="1"/>
  <c r="I1154" i="2"/>
  <c r="N1154" i="2" s="1"/>
  <c r="J1154" i="2"/>
  <c r="O1154" i="2" s="1"/>
  <c r="K1154" i="2"/>
  <c r="P1154" i="2" s="1"/>
  <c r="L1154" i="2"/>
  <c r="Q1154" i="2" s="1"/>
  <c r="I1155" i="2"/>
  <c r="N1155" i="2" s="1"/>
  <c r="J1155" i="2"/>
  <c r="O1155" i="2" s="1"/>
  <c r="K1155" i="2"/>
  <c r="P1155" i="2" s="1"/>
  <c r="L1155" i="2"/>
  <c r="Q1155" i="2" s="1"/>
  <c r="I1156" i="2"/>
  <c r="N1156" i="2" s="1"/>
  <c r="J1156" i="2"/>
  <c r="O1156" i="2" s="1"/>
  <c r="K1156" i="2"/>
  <c r="P1156" i="2" s="1"/>
  <c r="L1156" i="2"/>
  <c r="Q1156" i="2" s="1"/>
  <c r="I1157" i="2"/>
  <c r="N1157" i="2" s="1"/>
  <c r="J1157" i="2"/>
  <c r="O1157" i="2" s="1"/>
  <c r="K1157" i="2"/>
  <c r="P1157" i="2" s="1"/>
  <c r="L1157" i="2"/>
  <c r="Q1157" i="2" s="1"/>
  <c r="I1158" i="2"/>
  <c r="N1158" i="2" s="1"/>
  <c r="J1158" i="2"/>
  <c r="O1158" i="2" s="1"/>
  <c r="K1158" i="2"/>
  <c r="P1158" i="2" s="1"/>
  <c r="L1158" i="2"/>
  <c r="Q1158" i="2" s="1"/>
  <c r="I1159" i="2"/>
  <c r="N1159" i="2" s="1"/>
  <c r="J1159" i="2"/>
  <c r="O1159" i="2" s="1"/>
  <c r="K1159" i="2"/>
  <c r="P1159" i="2" s="1"/>
  <c r="L1159" i="2"/>
  <c r="Q1159" i="2" s="1"/>
  <c r="I1160" i="2"/>
  <c r="N1160" i="2" s="1"/>
  <c r="J1160" i="2"/>
  <c r="O1160" i="2" s="1"/>
  <c r="K1160" i="2"/>
  <c r="P1160" i="2" s="1"/>
  <c r="L1160" i="2"/>
  <c r="Q1160" i="2" s="1"/>
  <c r="I1161" i="2"/>
  <c r="N1161" i="2" s="1"/>
  <c r="J1161" i="2"/>
  <c r="O1161" i="2" s="1"/>
  <c r="K1161" i="2"/>
  <c r="P1161" i="2" s="1"/>
  <c r="L1161" i="2"/>
  <c r="Q1161" i="2" s="1"/>
  <c r="I1162" i="2"/>
  <c r="N1162" i="2" s="1"/>
  <c r="J1162" i="2"/>
  <c r="O1162" i="2" s="1"/>
  <c r="K1162" i="2"/>
  <c r="P1162" i="2" s="1"/>
  <c r="L1162" i="2"/>
  <c r="Q1162" i="2" s="1"/>
  <c r="I1163" i="2"/>
  <c r="N1163" i="2" s="1"/>
  <c r="J1163" i="2"/>
  <c r="O1163" i="2" s="1"/>
  <c r="Y1163" i="2" s="1"/>
  <c r="K1163" i="2"/>
  <c r="P1163" i="2" s="1"/>
  <c r="L1163" i="2"/>
  <c r="Q1163" i="2" s="1"/>
  <c r="I1164" i="2"/>
  <c r="N1164" i="2" s="1"/>
  <c r="J1164" i="2"/>
  <c r="O1164" i="2" s="1"/>
  <c r="K1164" i="2"/>
  <c r="P1164" i="2" s="1"/>
  <c r="L1164" i="2"/>
  <c r="Q1164" i="2" s="1"/>
  <c r="I1165" i="2"/>
  <c r="N1165" i="2" s="1"/>
  <c r="J1165" i="2"/>
  <c r="O1165" i="2" s="1"/>
  <c r="K1165" i="2"/>
  <c r="P1165" i="2" s="1"/>
  <c r="L1165" i="2"/>
  <c r="Q1165" i="2" s="1"/>
  <c r="I1166" i="2"/>
  <c r="N1166" i="2" s="1"/>
  <c r="J1166" i="2"/>
  <c r="O1166" i="2" s="1"/>
  <c r="Y1166" i="2" s="1"/>
  <c r="K1166" i="2"/>
  <c r="P1166" i="2" s="1"/>
  <c r="L1166" i="2"/>
  <c r="Q1166" i="2" s="1"/>
  <c r="I1167" i="2"/>
  <c r="N1167" i="2" s="1"/>
  <c r="J1167" i="2"/>
  <c r="O1167" i="2" s="1"/>
  <c r="K1167" i="2"/>
  <c r="P1167" i="2" s="1"/>
  <c r="L1167" i="2"/>
  <c r="Q1167" i="2" s="1"/>
  <c r="I1168" i="2"/>
  <c r="N1168" i="2" s="1"/>
  <c r="J1168" i="2"/>
  <c r="O1168" i="2" s="1"/>
  <c r="K1168" i="2"/>
  <c r="P1168" i="2" s="1"/>
  <c r="L1168" i="2"/>
  <c r="Q1168" i="2" s="1"/>
  <c r="I1169" i="2"/>
  <c r="N1169" i="2" s="1"/>
  <c r="J1169" i="2"/>
  <c r="O1169" i="2" s="1"/>
  <c r="K1169" i="2"/>
  <c r="P1169" i="2" s="1"/>
  <c r="L1169" i="2"/>
  <c r="Q1169" i="2" s="1"/>
  <c r="I1170" i="2"/>
  <c r="N1170" i="2" s="1"/>
  <c r="J1170" i="2"/>
  <c r="O1170" i="2" s="1"/>
  <c r="K1170" i="2"/>
  <c r="P1170" i="2" s="1"/>
  <c r="L1170" i="2"/>
  <c r="Q1170" i="2" s="1"/>
  <c r="I1171" i="2"/>
  <c r="N1171" i="2" s="1"/>
  <c r="J1171" i="2"/>
  <c r="O1171" i="2" s="1"/>
  <c r="K1171" i="2"/>
  <c r="P1171" i="2" s="1"/>
  <c r="L1171" i="2"/>
  <c r="Q1171" i="2" s="1"/>
  <c r="I1172" i="2"/>
  <c r="N1172" i="2" s="1"/>
  <c r="J1172" i="2"/>
  <c r="O1172" i="2" s="1"/>
  <c r="K1172" i="2"/>
  <c r="P1172" i="2" s="1"/>
  <c r="L1172" i="2"/>
  <c r="Q1172" i="2" s="1"/>
  <c r="I1173" i="2"/>
  <c r="N1173" i="2" s="1"/>
  <c r="J1173" i="2"/>
  <c r="O1173" i="2" s="1"/>
  <c r="K1173" i="2"/>
  <c r="P1173" i="2" s="1"/>
  <c r="L1173" i="2"/>
  <c r="Q1173" i="2" s="1"/>
  <c r="I1174" i="2"/>
  <c r="N1174" i="2" s="1"/>
  <c r="J1174" i="2"/>
  <c r="O1174" i="2" s="1"/>
  <c r="K1174" i="2"/>
  <c r="P1174" i="2" s="1"/>
  <c r="L1174" i="2"/>
  <c r="Q1174" i="2" s="1"/>
  <c r="I1175" i="2"/>
  <c r="N1175" i="2" s="1"/>
  <c r="J1175" i="2"/>
  <c r="O1175" i="2" s="1"/>
  <c r="K1175" i="2"/>
  <c r="P1175" i="2" s="1"/>
  <c r="L1175" i="2"/>
  <c r="Q1175" i="2" s="1"/>
  <c r="I1176" i="2"/>
  <c r="N1176" i="2" s="1"/>
  <c r="J1176" i="2"/>
  <c r="O1176" i="2" s="1"/>
  <c r="K1176" i="2"/>
  <c r="P1176" i="2" s="1"/>
  <c r="L1176" i="2"/>
  <c r="Q1176" i="2" s="1"/>
  <c r="I1177" i="2"/>
  <c r="N1177" i="2" s="1"/>
  <c r="J1177" i="2"/>
  <c r="O1177" i="2" s="1"/>
  <c r="K1177" i="2"/>
  <c r="P1177" i="2" s="1"/>
  <c r="L1177" i="2"/>
  <c r="Q1177" i="2" s="1"/>
  <c r="I1178" i="2"/>
  <c r="N1178" i="2" s="1"/>
  <c r="J1178" i="2"/>
  <c r="O1178" i="2" s="1"/>
  <c r="K1178" i="2"/>
  <c r="P1178" i="2" s="1"/>
  <c r="L1178" i="2"/>
  <c r="Q1178" i="2" s="1"/>
  <c r="I1179" i="2"/>
  <c r="N1179" i="2" s="1"/>
  <c r="J1179" i="2"/>
  <c r="O1179" i="2" s="1"/>
  <c r="K1179" i="2"/>
  <c r="P1179" i="2" s="1"/>
  <c r="L1179" i="2"/>
  <c r="Q1179" i="2" s="1"/>
  <c r="I1180" i="2"/>
  <c r="N1180" i="2" s="1"/>
  <c r="J1180" i="2"/>
  <c r="O1180" i="2" s="1"/>
  <c r="K1180" i="2"/>
  <c r="P1180" i="2" s="1"/>
  <c r="L1180" i="2"/>
  <c r="Q1180" i="2" s="1"/>
  <c r="I1181" i="2"/>
  <c r="N1181" i="2" s="1"/>
  <c r="J1181" i="2"/>
  <c r="O1181" i="2" s="1"/>
  <c r="Y1181" i="2" s="1"/>
  <c r="K1181" i="2"/>
  <c r="P1181" i="2" s="1"/>
  <c r="L1181" i="2"/>
  <c r="Q1181" i="2" s="1"/>
  <c r="I1182" i="2"/>
  <c r="N1182" i="2" s="1"/>
  <c r="J1182" i="2"/>
  <c r="O1182" i="2" s="1"/>
  <c r="K1182" i="2"/>
  <c r="P1182" i="2" s="1"/>
  <c r="L1182" i="2"/>
  <c r="Q1182" i="2" s="1"/>
  <c r="I1183" i="2"/>
  <c r="N1183" i="2" s="1"/>
  <c r="J1183" i="2"/>
  <c r="O1183" i="2" s="1"/>
  <c r="K1183" i="2"/>
  <c r="P1183" i="2" s="1"/>
  <c r="L1183" i="2"/>
  <c r="Q1183" i="2" s="1"/>
  <c r="I1184" i="2"/>
  <c r="N1184" i="2" s="1"/>
  <c r="J1184" i="2"/>
  <c r="O1184" i="2" s="1"/>
  <c r="Y1184" i="2" s="1"/>
  <c r="K1184" i="2"/>
  <c r="P1184" i="2" s="1"/>
  <c r="L1184" i="2"/>
  <c r="Q1184" i="2" s="1"/>
  <c r="I1185" i="2"/>
  <c r="N1185" i="2" s="1"/>
  <c r="J1185" i="2"/>
  <c r="O1185" i="2" s="1"/>
  <c r="K1185" i="2"/>
  <c r="P1185" i="2" s="1"/>
  <c r="L1185" i="2"/>
  <c r="Q1185" i="2" s="1"/>
  <c r="I1186" i="2"/>
  <c r="N1186" i="2" s="1"/>
  <c r="J1186" i="2"/>
  <c r="O1186" i="2" s="1"/>
  <c r="K1186" i="2"/>
  <c r="P1186" i="2" s="1"/>
  <c r="L1186" i="2"/>
  <c r="Q1186" i="2" s="1"/>
  <c r="I1187" i="2"/>
  <c r="N1187" i="2" s="1"/>
  <c r="J1187" i="2"/>
  <c r="O1187" i="2" s="1"/>
  <c r="K1187" i="2"/>
  <c r="P1187" i="2" s="1"/>
  <c r="L1187" i="2"/>
  <c r="Q1187" i="2" s="1"/>
  <c r="I1188" i="2"/>
  <c r="N1188" i="2" s="1"/>
  <c r="J1188" i="2"/>
  <c r="O1188" i="2" s="1"/>
  <c r="K1188" i="2"/>
  <c r="P1188" i="2" s="1"/>
  <c r="L1188" i="2"/>
  <c r="Q1188" i="2" s="1"/>
  <c r="I1189" i="2"/>
  <c r="N1189" i="2" s="1"/>
  <c r="J1189" i="2"/>
  <c r="O1189" i="2" s="1"/>
  <c r="K1189" i="2"/>
  <c r="P1189" i="2" s="1"/>
  <c r="L1189" i="2"/>
  <c r="Q1189" i="2" s="1"/>
  <c r="I1190" i="2"/>
  <c r="N1190" i="2" s="1"/>
  <c r="J1190" i="2"/>
  <c r="O1190" i="2" s="1"/>
  <c r="K1190" i="2"/>
  <c r="P1190" i="2" s="1"/>
  <c r="L1190" i="2"/>
  <c r="Q1190" i="2" s="1"/>
  <c r="I1191" i="2"/>
  <c r="N1191" i="2" s="1"/>
  <c r="J1191" i="2"/>
  <c r="O1191" i="2" s="1"/>
  <c r="K1191" i="2"/>
  <c r="P1191" i="2" s="1"/>
  <c r="L1191" i="2"/>
  <c r="Q1191" i="2" s="1"/>
  <c r="I1192" i="2"/>
  <c r="N1192" i="2" s="1"/>
  <c r="J1192" i="2"/>
  <c r="O1192" i="2" s="1"/>
  <c r="K1192" i="2"/>
  <c r="P1192" i="2" s="1"/>
  <c r="L1192" i="2"/>
  <c r="Q1192" i="2" s="1"/>
  <c r="I1193" i="2"/>
  <c r="N1193" i="2" s="1"/>
  <c r="J1193" i="2"/>
  <c r="O1193" i="2" s="1"/>
  <c r="K1193" i="2"/>
  <c r="P1193" i="2" s="1"/>
  <c r="L1193" i="2"/>
  <c r="Q1193" i="2" s="1"/>
  <c r="I1194" i="2"/>
  <c r="N1194" i="2" s="1"/>
  <c r="J1194" i="2"/>
  <c r="O1194" i="2" s="1"/>
  <c r="K1194" i="2"/>
  <c r="P1194" i="2" s="1"/>
  <c r="L1194" i="2"/>
  <c r="Q1194" i="2" s="1"/>
  <c r="I1195" i="2"/>
  <c r="N1195" i="2" s="1"/>
  <c r="J1195" i="2"/>
  <c r="O1195" i="2" s="1"/>
  <c r="K1195" i="2"/>
  <c r="P1195" i="2" s="1"/>
  <c r="L1195" i="2"/>
  <c r="Q1195" i="2" s="1"/>
  <c r="I1196" i="2"/>
  <c r="N1196" i="2" s="1"/>
  <c r="J1196" i="2"/>
  <c r="O1196" i="2" s="1"/>
  <c r="K1196" i="2"/>
  <c r="P1196" i="2" s="1"/>
  <c r="L1196" i="2"/>
  <c r="Q1196" i="2" s="1"/>
  <c r="I1197" i="2"/>
  <c r="N1197" i="2" s="1"/>
  <c r="J1197" i="2"/>
  <c r="O1197" i="2" s="1"/>
  <c r="K1197" i="2"/>
  <c r="P1197" i="2" s="1"/>
  <c r="L1197" i="2"/>
  <c r="Q1197" i="2" s="1"/>
  <c r="I1198" i="2"/>
  <c r="N1198" i="2" s="1"/>
  <c r="J1198" i="2"/>
  <c r="O1198" i="2" s="1"/>
  <c r="K1198" i="2"/>
  <c r="P1198" i="2" s="1"/>
  <c r="L1198" i="2"/>
  <c r="Q1198" i="2" s="1"/>
  <c r="I1199" i="2"/>
  <c r="N1199" i="2" s="1"/>
  <c r="J1199" i="2"/>
  <c r="O1199" i="2" s="1"/>
  <c r="Y1199" i="2" s="1"/>
  <c r="K1199" i="2"/>
  <c r="P1199" i="2" s="1"/>
  <c r="L1199" i="2"/>
  <c r="Q1199" i="2" s="1"/>
  <c r="I1200" i="2"/>
  <c r="N1200" i="2" s="1"/>
  <c r="J1200" i="2"/>
  <c r="O1200" i="2" s="1"/>
  <c r="K1200" i="2"/>
  <c r="P1200" i="2" s="1"/>
  <c r="L1200" i="2"/>
  <c r="Q1200" i="2" s="1"/>
  <c r="I1201" i="2"/>
  <c r="N1201" i="2" s="1"/>
  <c r="J1201" i="2"/>
  <c r="O1201" i="2" s="1"/>
  <c r="K1201" i="2"/>
  <c r="P1201" i="2" s="1"/>
  <c r="L1201" i="2"/>
  <c r="Q1201" i="2" s="1"/>
  <c r="I1202" i="2"/>
  <c r="N1202" i="2" s="1"/>
  <c r="J1202" i="2"/>
  <c r="O1202" i="2" s="1"/>
  <c r="Y1202" i="2" s="1"/>
  <c r="K1202" i="2"/>
  <c r="P1202" i="2" s="1"/>
  <c r="L1202" i="2"/>
  <c r="Q1202" i="2" s="1"/>
  <c r="I1203" i="2"/>
  <c r="N1203" i="2" s="1"/>
  <c r="J1203" i="2"/>
  <c r="O1203" i="2" s="1"/>
  <c r="K1203" i="2"/>
  <c r="P1203" i="2" s="1"/>
  <c r="L1203" i="2"/>
  <c r="Q1203" i="2" s="1"/>
  <c r="I1204" i="2"/>
  <c r="N1204" i="2" s="1"/>
  <c r="J1204" i="2"/>
  <c r="O1204" i="2" s="1"/>
  <c r="K1204" i="2"/>
  <c r="P1204" i="2" s="1"/>
  <c r="L1204" i="2"/>
  <c r="Q1204" i="2" s="1"/>
  <c r="I1205" i="2"/>
  <c r="N1205" i="2" s="1"/>
  <c r="J1205" i="2"/>
  <c r="O1205" i="2" s="1"/>
  <c r="K1205" i="2"/>
  <c r="P1205" i="2" s="1"/>
  <c r="L1205" i="2"/>
  <c r="Q1205" i="2" s="1"/>
  <c r="I1206" i="2"/>
  <c r="N1206" i="2" s="1"/>
  <c r="J1206" i="2"/>
  <c r="O1206" i="2" s="1"/>
  <c r="K1206" i="2"/>
  <c r="P1206" i="2" s="1"/>
  <c r="L1206" i="2"/>
  <c r="Q1206" i="2" s="1"/>
  <c r="I1207" i="2"/>
  <c r="N1207" i="2" s="1"/>
  <c r="J1207" i="2"/>
  <c r="O1207" i="2" s="1"/>
  <c r="K1207" i="2"/>
  <c r="P1207" i="2" s="1"/>
  <c r="L1207" i="2"/>
  <c r="Q1207" i="2" s="1"/>
  <c r="I1208" i="2"/>
  <c r="N1208" i="2" s="1"/>
  <c r="J1208" i="2"/>
  <c r="O1208" i="2" s="1"/>
  <c r="K1208" i="2"/>
  <c r="P1208" i="2" s="1"/>
  <c r="L1208" i="2"/>
  <c r="Q1208" i="2" s="1"/>
  <c r="I1209" i="2"/>
  <c r="N1209" i="2" s="1"/>
  <c r="J1209" i="2"/>
  <c r="O1209" i="2" s="1"/>
  <c r="K1209" i="2"/>
  <c r="P1209" i="2" s="1"/>
  <c r="L1209" i="2"/>
  <c r="Q1209" i="2" s="1"/>
  <c r="I1210" i="2"/>
  <c r="N1210" i="2" s="1"/>
  <c r="J1210" i="2"/>
  <c r="O1210" i="2" s="1"/>
  <c r="K1210" i="2"/>
  <c r="P1210" i="2" s="1"/>
  <c r="L1210" i="2"/>
  <c r="Q1210" i="2" s="1"/>
  <c r="I1211" i="2"/>
  <c r="N1211" i="2" s="1"/>
  <c r="J1211" i="2"/>
  <c r="O1211" i="2" s="1"/>
  <c r="K1211" i="2"/>
  <c r="P1211" i="2" s="1"/>
  <c r="L1211" i="2"/>
  <c r="Q1211" i="2" s="1"/>
  <c r="I1212" i="2"/>
  <c r="N1212" i="2" s="1"/>
  <c r="J1212" i="2"/>
  <c r="O1212" i="2" s="1"/>
  <c r="K1212" i="2"/>
  <c r="P1212" i="2" s="1"/>
  <c r="L1212" i="2"/>
  <c r="Q1212" i="2" s="1"/>
  <c r="I1213" i="2"/>
  <c r="N1213" i="2" s="1"/>
  <c r="J1213" i="2"/>
  <c r="O1213" i="2" s="1"/>
  <c r="K1213" i="2"/>
  <c r="P1213" i="2" s="1"/>
  <c r="L1213" i="2"/>
  <c r="Q1213" i="2" s="1"/>
  <c r="I1214" i="2"/>
  <c r="N1214" i="2" s="1"/>
  <c r="J1214" i="2"/>
  <c r="O1214" i="2" s="1"/>
  <c r="K1214" i="2"/>
  <c r="P1214" i="2" s="1"/>
  <c r="L1214" i="2"/>
  <c r="Q1214" i="2" s="1"/>
  <c r="I1215" i="2"/>
  <c r="N1215" i="2" s="1"/>
  <c r="J1215" i="2"/>
  <c r="O1215" i="2" s="1"/>
  <c r="K1215" i="2"/>
  <c r="P1215" i="2" s="1"/>
  <c r="L1215" i="2"/>
  <c r="Q1215" i="2" s="1"/>
  <c r="I1216" i="2"/>
  <c r="N1216" i="2" s="1"/>
  <c r="J1216" i="2"/>
  <c r="O1216" i="2" s="1"/>
  <c r="K1216" i="2"/>
  <c r="P1216" i="2" s="1"/>
  <c r="L1216" i="2"/>
  <c r="Q1216" i="2" s="1"/>
  <c r="I1217" i="2"/>
  <c r="N1217" i="2" s="1"/>
  <c r="J1217" i="2"/>
  <c r="O1217" i="2" s="1"/>
  <c r="Y1217" i="2" s="1"/>
  <c r="K1217" i="2"/>
  <c r="P1217" i="2" s="1"/>
  <c r="L1217" i="2"/>
  <c r="Q1217" i="2" s="1"/>
  <c r="I1218" i="2"/>
  <c r="N1218" i="2" s="1"/>
  <c r="J1218" i="2"/>
  <c r="O1218" i="2" s="1"/>
  <c r="K1218" i="2"/>
  <c r="P1218" i="2" s="1"/>
  <c r="L1218" i="2"/>
  <c r="Q1218" i="2" s="1"/>
  <c r="I1219" i="2"/>
  <c r="N1219" i="2" s="1"/>
  <c r="J1219" i="2"/>
  <c r="O1219" i="2" s="1"/>
  <c r="K1219" i="2"/>
  <c r="P1219" i="2" s="1"/>
  <c r="L1219" i="2"/>
  <c r="Q1219" i="2" s="1"/>
  <c r="I1220" i="2"/>
  <c r="N1220" i="2" s="1"/>
  <c r="J1220" i="2"/>
  <c r="O1220" i="2" s="1"/>
  <c r="Y1220" i="2" s="1"/>
  <c r="K1220" i="2"/>
  <c r="P1220" i="2" s="1"/>
  <c r="L1220" i="2"/>
  <c r="Q1220" i="2" s="1"/>
  <c r="I1221" i="2"/>
  <c r="N1221" i="2" s="1"/>
  <c r="J1221" i="2"/>
  <c r="O1221" i="2" s="1"/>
  <c r="K1221" i="2"/>
  <c r="P1221" i="2" s="1"/>
  <c r="L1221" i="2"/>
  <c r="Q1221" i="2" s="1"/>
  <c r="I1222" i="2"/>
  <c r="N1222" i="2" s="1"/>
  <c r="J1222" i="2"/>
  <c r="O1222" i="2" s="1"/>
  <c r="K1222" i="2"/>
  <c r="P1222" i="2" s="1"/>
  <c r="L1222" i="2"/>
  <c r="Q1222" i="2" s="1"/>
  <c r="I1223" i="2"/>
  <c r="N1223" i="2" s="1"/>
  <c r="J1223" i="2"/>
  <c r="O1223" i="2" s="1"/>
  <c r="K1223" i="2"/>
  <c r="P1223" i="2" s="1"/>
  <c r="L1223" i="2"/>
  <c r="Q1223" i="2" s="1"/>
  <c r="I1224" i="2"/>
  <c r="N1224" i="2" s="1"/>
  <c r="J1224" i="2"/>
  <c r="O1224" i="2" s="1"/>
  <c r="K1224" i="2"/>
  <c r="P1224" i="2" s="1"/>
  <c r="L1224" i="2"/>
  <c r="Q1224" i="2" s="1"/>
  <c r="I1225" i="2"/>
  <c r="N1225" i="2" s="1"/>
  <c r="J1225" i="2"/>
  <c r="O1225" i="2" s="1"/>
  <c r="K1225" i="2"/>
  <c r="P1225" i="2" s="1"/>
  <c r="L1225" i="2"/>
  <c r="Q1225" i="2" s="1"/>
  <c r="I1226" i="2"/>
  <c r="N1226" i="2" s="1"/>
  <c r="J1226" i="2"/>
  <c r="O1226" i="2" s="1"/>
  <c r="K1226" i="2"/>
  <c r="P1226" i="2" s="1"/>
  <c r="L1226" i="2"/>
  <c r="Q1226" i="2" s="1"/>
  <c r="I1227" i="2"/>
  <c r="N1227" i="2" s="1"/>
  <c r="J1227" i="2"/>
  <c r="O1227" i="2" s="1"/>
  <c r="K1227" i="2"/>
  <c r="P1227" i="2" s="1"/>
  <c r="L1227" i="2"/>
  <c r="Q1227" i="2" s="1"/>
  <c r="I1228" i="2"/>
  <c r="N1228" i="2" s="1"/>
  <c r="J1228" i="2"/>
  <c r="O1228" i="2" s="1"/>
  <c r="K1228" i="2"/>
  <c r="P1228" i="2" s="1"/>
  <c r="L1228" i="2"/>
  <c r="Q1228" i="2" s="1"/>
  <c r="I1229" i="2"/>
  <c r="N1229" i="2" s="1"/>
  <c r="J1229" i="2"/>
  <c r="O1229" i="2" s="1"/>
  <c r="K1229" i="2"/>
  <c r="P1229" i="2" s="1"/>
  <c r="L1229" i="2"/>
  <c r="Q1229" i="2" s="1"/>
  <c r="I1230" i="2"/>
  <c r="N1230" i="2" s="1"/>
  <c r="J1230" i="2"/>
  <c r="O1230" i="2" s="1"/>
  <c r="K1230" i="2"/>
  <c r="P1230" i="2" s="1"/>
  <c r="L1230" i="2"/>
  <c r="Q1230" i="2" s="1"/>
  <c r="I1231" i="2"/>
  <c r="N1231" i="2" s="1"/>
  <c r="J1231" i="2"/>
  <c r="O1231" i="2" s="1"/>
  <c r="K1231" i="2"/>
  <c r="P1231" i="2" s="1"/>
  <c r="L1231" i="2"/>
  <c r="Q1231" i="2" s="1"/>
  <c r="I1232" i="2"/>
  <c r="N1232" i="2" s="1"/>
  <c r="J1232" i="2"/>
  <c r="O1232" i="2" s="1"/>
  <c r="K1232" i="2"/>
  <c r="P1232" i="2" s="1"/>
  <c r="L1232" i="2"/>
  <c r="Q1232" i="2" s="1"/>
  <c r="I1233" i="2"/>
  <c r="N1233" i="2" s="1"/>
  <c r="J1233" i="2"/>
  <c r="O1233" i="2" s="1"/>
  <c r="K1233" i="2"/>
  <c r="P1233" i="2" s="1"/>
  <c r="L1233" i="2"/>
  <c r="Q1233" i="2" s="1"/>
  <c r="I1234" i="2"/>
  <c r="N1234" i="2" s="1"/>
  <c r="J1234" i="2"/>
  <c r="O1234" i="2" s="1"/>
  <c r="K1234" i="2"/>
  <c r="P1234" i="2" s="1"/>
  <c r="L1234" i="2"/>
  <c r="Q1234" i="2" s="1"/>
  <c r="I1235" i="2"/>
  <c r="N1235" i="2" s="1"/>
  <c r="J1235" i="2"/>
  <c r="O1235" i="2" s="1"/>
  <c r="Y1235" i="2" s="1"/>
  <c r="K1235" i="2"/>
  <c r="P1235" i="2" s="1"/>
  <c r="L1235" i="2"/>
  <c r="Q1235" i="2" s="1"/>
  <c r="I1236" i="2"/>
  <c r="N1236" i="2" s="1"/>
  <c r="J1236" i="2"/>
  <c r="O1236" i="2" s="1"/>
  <c r="K1236" i="2"/>
  <c r="P1236" i="2" s="1"/>
  <c r="L1236" i="2"/>
  <c r="Q1236" i="2" s="1"/>
  <c r="I1237" i="2"/>
  <c r="N1237" i="2" s="1"/>
  <c r="J1237" i="2"/>
  <c r="O1237" i="2" s="1"/>
  <c r="K1237" i="2"/>
  <c r="P1237" i="2" s="1"/>
  <c r="L1237" i="2"/>
  <c r="Q1237" i="2" s="1"/>
  <c r="I1238" i="2"/>
  <c r="N1238" i="2" s="1"/>
  <c r="J1238" i="2"/>
  <c r="O1238" i="2" s="1"/>
  <c r="Y1238" i="2" s="1"/>
  <c r="K1238" i="2"/>
  <c r="P1238" i="2" s="1"/>
  <c r="L1238" i="2"/>
  <c r="Q1238" i="2" s="1"/>
  <c r="I1239" i="2"/>
  <c r="N1239" i="2" s="1"/>
  <c r="J1239" i="2"/>
  <c r="O1239" i="2" s="1"/>
  <c r="K1239" i="2"/>
  <c r="P1239" i="2" s="1"/>
  <c r="L1239" i="2"/>
  <c r="Q1239" i="2" s="1"/>
  <c r="I1240" i="2"/>
  <c r="N1240" i="2" s="1"/>
  <c r="J1240" i="2"/>
  <c r="O1240" i="2" s="1"/>
  <c r="K1240" i="2"/>
  <c r="P1240" i="2" s="1"/>
  <c r="L1240" i="2"/>
  <c r="Q1240" i="2" s="1"/>
  <c r="I1241" i="2"/>
  <c r="N1241" i="2" s="1"/>
  <c r="J1241" i="2"/>
  <c r="O1241" i="2" s="1"/>
  <c r="K1241" i="2"/>
  <c r="P1241" i="2" s="1"/>
  <c r="L1241" i="2"/>
  <c r="Q1241" i="2" s="1"/>
  <c r="I1242" i="2"/>
  <c r="N1242" i="2" s="1"/>
  <c r="J1242" i="2"/>
  <c r="O1242" i="2" s="1"/>
  <c r="K1242" i="2"/>
  <c r="P1242" i="2" s="1"/>
  <c r="L1242" i="2"/>
  <c r="Q1242" i="2" s="1"/>
  <c r="I1243" i="2"/>
  <c r="N1243" i="2" s="1"/>
  <c r="J1243" i="2"/>
  <c r="O1243" i="2" s="1"/>
  <c r="K1243" i="2"/>
  <c r="P1243" i="2" s="1"/>
  <c r="L1243" i="2"/>
  <c r="Q1243" i="2" s="1"/>
  <c r="I1244" i="2"/>
  <c r="N1244" i="2" s="1"/>
  <c r="J1244" i="2"/>
  <c r="O1244" i="2" s="1"/>
  <c r="K1244" i="2"/>
  <c r="P1244" i="2" s="1"/>
  <c r="L1244" i="2"/>
  <c r="Q1244" i="2" s="1"/>
  <c r="I1245" i="2"/>
  <c r="N1245" i="2" s="1"/>
  <c r="J1245" i="2"/>
  <c r="O1245" i="2" s="1"/>
  <c r="K1245" i="2"/>
  <c r="P1245" i="2" s="1"/>
  <c r="L1245" i="2"/>
  <c r="Q1245" i="2" s="1"/>
  <c r="I1246" i="2"/>
  <c r="N1246" i="2" s="1"/>
  <c r="J1246" i="2"/>
  <c r="O1246" i="2" s="1"/>
  <c r="K1246" i="2"/>
  <c r="P1246" i="2" s="1"/>
  <c r="L1246" i="2"/>
  <c r="Q1246" i="2" s="1"/>
  <c r="I1247" i="2"/>
  <c r="N1247" i="2" s="1"/>
  <c r="J1247" i="2"/>
  <c r="O1247" i="2" s="1"/>
  <c r="K1247" i="2"/>
  <c r="P1247" i="2" s="1"/>
  <c r="L1247" i="2"/>
  <c r="Q1247" i="2" s="1"/>
  <c r="I1248" i="2"/>
  <c r="N1248" i="2" s="1"/>
  <c r="J1248" i="2"/>
  <c r="O1248" i="2" s="1"/>
  <c r="K1248" i="2"/>
  <c r="P1248" i="2" s="1"/>
  <c r="L1248" i="2"/>
  <c r="Q1248" i="2" s="1"/>
  <c r="I1249" i="2"/>
  <c r="N1249" i="2" s="1"/>
  <c r="J1249" i="2"/>
  <c r="O1249" i="2" s="1"/>
  <c r="K1249" i="2"/>
  <c r="P1249" i="2" s="1"/>
  <c r="L1249" i="2"/>
  <c r="Q1249" i="2" s="1"/>
  <c r="I1250" i="2"/>
  <c r="N1250" i="2" s="1"/>
  <c r="J1250" i="2"/>
  <c r="O1250" i="2" s="1"/>
  <c r="K1250" i="2"/>
  <c r="P1250" i="2" s="1"/>
  <c r="L1250" i="2"/>
  <c r="Q1250" i="2" s="1"/>
  <c r="I1251" i="2"/>
  <c r="N1251" i="2" s="1"/>
  <c r="J1251" i="2"/>
  <c r="O1251" i="2" s="1"/>
  <c r="K1251" i="2"/>
  <c r="P1251" i="2" s="1"/>
  <c r="L1251" i="2"/>
  <c r="Q1251" i="2" s="1"/>
  <c r="I1252" i="2"/>
  <c r="N1252" i="2" s="1"/>
  <c r="J1252" i="2"/>
  <c r="O1252" i="2" s="1"/>
  <c r="K1252" i="2"/>
  <c r="P1252" i="2" s="1"/>
  <c r="L1252" i="2"/>
  <c r="Q1252" i="2" s="1"/>
  <c r="I1253" i="2"/>
  <c r="N1253" i="2" s="1"/>
  <c r="J1253" i="2"/>
  <c r="O1253" i="2" s="1"/>
  <c r="Y1253" i="2" s="1"/>
  <c r="K1253" i="2"/>
  <c r="P1253" i="2" s="1"/>
  <c r="L1253" i="2"/>
  <c r="Q1253" i="2" s="1"/>
  <c r="I1254" i="2"/>
  <c r="N1254" i="2" s="1"/>
  <c r="J1254" i="2"/>
  <c r="O1254" i="2" s="1"/>
  <c r="K1254" i="2"/>
  <c r="P1254" i="2" s="1"/>
  <c r="L1254" i="2"/>
  <c r="Q1254" i="2" s="1"/>
  <c r="I1255" i="2"/>
  <c r="N1255" i="2" s="1"/>
  <c r="J1255" i="2"/>
  <c r="O1255" i="2" s="1"/>
  <c r="K1255" i="2"/>
  <c r="P1255" i="2" s="1"/>
  <c r="L1255" i="2"/>
  <c r="Q1255" i="2" s="1"/>
  <c r="I1256" i="2"/>
  <c r="N1256" i="2" s="1"/>
  <c r="J1256" i="2"/>
  <c r="O1256" i="2" s="1"/>
  <c r="Y1256" i="2" s="1"/>
  <c r="K1256" i="2"/>
  <c r="P1256" i="2" s="1"/>
  <c r="L1256" i="2"/>
  <c r="Q1256" i="2" s="1"/>
  <c r="I1257" i="2"/>
  <c r="N1257" i="2" s="1"/>
  <c r="J1257" i="2"/>
  <c r="O1257" i="2" s="1"/>
  <c r="K1257" i="2"/>
  <c r="P1257" i="2" s="1"/>
  <c r="L1257" i="2"/>
  <c r="Q1257" i="2" s="1"/>
  <c r="I1258" i="2"/>
  <c r="N1258" i="2" s="1"/>
  <c r="J1258" i="2"/>
  <c r="O1258" i="2" s="1"/>
  <c r="K1258" i="2"/>
  <c r="P1258" i="2" s="1"/>
  <c r="L1258" i="2"/>
  <c r="Q1258" i="2" s="1"/>
  <c r="I1259" i="2"/>
  <c r="N1259" i="2" s="1"/>
  <c r="J1259" i="2"/>
  <c r="O1259" i="2" s="1"/>
  <c r="K1259" i="2"/>
  <c r="P1259" i="2" s="1"/>
  <c r="L1259" i="2"/>
  <c r="Q1259" i="2" s="1"/>
  <c r="I1260" i="2"/>
  <c r="N1260" i="2" s="1"/>
  <c r="J1260" i="2"/>
  <c r="O1260" i="2" s="1"/>
  <c r="K1260" i="2"/>
  <c r="P1260" i="2" s="1"/>
  <c r="L1260" i="2"/>
  <c r="Q1260" i="2" s="1"/>
  <c r="I1261" i="2"/>
  <c r="N1261" i="2" s="1"/>
  <c r="J1261" i="2"/>
  <c r="O1261" i="2" s="1"/>
  <c r="K1261" i="2"/>
  <c r="P1261" i="2" s="1"/>
  <c r="L1261" i="2"/>
  <c r="Q1261" i="2" s="1"/>
  <c r="I1262" i="2"/>
  <c r="N1262" i="2" s="1"/>
  <c r="J1262" i="2"/>
  <c r="O1262" i="2" s="1"/>
  <c r="K1262" i="2"/>
  <c r="P1262" i="2" s="1"/>
  <c r="L1262" i="2"/>
  <c r="Q1262" i="2" s="1"/>
  <c r="I1263" i="2"/>
  <c r="N1263" i="2" s="1"/>
  <c r="J1263" i="2"/>
  <c r="O1263" i="2" s="1"/>
  <c r="K1263" i="2"/>
  <c r="P1263" i="2" s="1"/>
  <c r="L1263" i="2"/>
  <c r="Q1263" i="2" s="1"/>
  <c r="I1264" i="2"/>
  <c r="N1264" i="2" s="1"/>
  <c r="J1264" i="2"/>
  <c r="O1264" i="2" s="1"/>
  <c r="K1264" i="2"/>
  <c r="P1264" i="2" s="1"/>
  <c r="L1264" i="2"/>
  <c r="Q1264" i="2" s="1"/>
  <c r="I1265" i="2"/>
  <c r="N1265" i="2" s="1"/>
  <c r="J1265" i="2"/>
  <c r="O1265" i="2" s="1"/>
  <c r="K1265" i="2"/>
  <c r="P1265" i="2" s="1"/>
  <c r="L1265" i="2"/>
  <c r="Q1265" i="2" s="1"/>
  <c r="I1266" i="2"/>
  <c r="N1266" i="2" s="1"/>
  <c r="J1266" i="2"/>
  <c r="O1266" i="2" s="1"/>
  <c r="K1266" i="2"/>
  <c r="P1266" i="2" s="1"/>
  <c r="L1266" i="2"/>
  <c r="Q1266" i="2" s="1"/>
  <c r="I1267" i="2"/>
  <c r="N1267" i="2" s="1"/>
  <c r="J1267" i="2"/>
  <c r="O1267" i="2" s="1"/>
  <c r="K1267" i="2"/>
  <c r="P1267" i="2" s="1"/>
  <c r="L1267" i="2"/>
  <c r="Q1267" i="2" s="1"/>
  <c r="I1268" i="2"/>
  <c r="N1268" i="2" s="1"/>
  <c r="J1268" i="2"/>
  <c r="O1268" i="2" s="1"/>
  <c r="K1268" i="2"/>
  <c r="P1268" i="2" s="1"/>
  <c r="L1268" i="2"/>
  <c r="Q1268" i="2" s="1"/>
  <c r="I1269" i="2"/>
  <c r="N1269" i="2" s="1"/>
  <c r="J1269" i="2"/>
  <c r="O1269" i="2" s="1"/>
  <c r="K1269" i="2"/>
  <c r="P1269" i="2" s="1"/>
  <c r="L1269" i="2"/>
  <c r="Q1269" i="2" s="1"/>
  <c r="I1270" i="2"/>
  <c r="N1270" i="2" s="1"/>
  <c r="J1270" i="2"/>
  <c r="O1270" i="2" s="1"/>
  <c r="K1270" i="2"/>
  <c r="P1270" i="2" s="1"/>
  <c r="L1270" i="2"/>
  <c r="Q1270" i="2" s="1"/>
  <c r="I1271" i="2"/>
  <c r="N1271" i="2" s="1"/>
  <c r="J1271" i="2"/>
  <c r="O1271" i="2" s="1"/>
  <c r="Y1271" i="2" s="1"/>
  <c r="K1271" i="2"/>
  <c r="P1271" i="2" s="1"/>
  <c r="L1271" i="2"/>
  <c r="Q1271" i="2" s="1"/>
  <c r="I1272" i="2"/>
  <c r="N1272" i="2" s="1"/>
  <c r="J1272" i="2"/>
  <c r="O1272" i="2" s="1"/>
  <c r="K1272" i="2"/>
  <c r="P1272" i="2" s="1"/>
  <c r="L1272" i="2"/>
  <c r="Q1272" i="2" s="1"/>
  <c r="I1273" i="2"/>
  <c r="N1273" i="2" s="1"/>
  <c r="J1273" i="2"/>
  <c r="O1273" i="2" s="1"/>
  <c r="K1273" i="2"/>
  <c r="P1273" i="2" s="1"/>
  <c r="L1273" i="2"/>
  <c r="Q1273" i="2" s="1"/>
  <c r="I1274" i="2"/>
  <c r="N1274" i="2" s="1"/>
  <c r="J1274" i="2"/>
  <c r="O1274" i="2" s="1"/>
  <c r="Y1274" i="2" s="1"/>
  <c r="K1274" i="2"/>
  <c r="P1274" i="2" s="1"/>
  <c r="L1274" i="2"/>
  <c r="Q1274" i="2" s="1"/>
  <c r="I1275" i="2"/>
  <c r="N1275" i="2" s="1"/>
  <c r="J1275" i="2"/>
  <c r="O1275" i="2" s="1"/>
  <c r="K1275" i="2"/>
  <c r="P1275" i="2" s="1"/>
  <c r="L1275" i="2"/>
  <c r="Q1275" i="2" s="1"/>
  <c r="I1276" i="2"/>
  <c r="N1276" i="2" s="1"/>
  <c r="J1276" i="2"/>
  <c r="O1276" i="2" s="1"/>
  <c r="K1276" i="2"/>
  <c r="P1276" i="2" s="1"/>
  <c r="L1276" i="2"/>
  <c r="Q1276" i="2" s="1"/>
  <c r="I1277" i="2"/>
  <c r="N1277" i="2" s="1"/>
  <c r="J1277" i="2"/>
  <c r="O1277" i="2" s="1"/>
  <c r="K1277" i="2"/>
  <c r="P1277" i="2" s="1"/>
  <c r="L1277" i="2"/>
  <c r="Q1277" i="2" s="1"/>
  <c r="I1278" i="2"/>
  <c r="N1278" i="2" s="1"/>
  <c r="J1278" i="2"/>
  <c r="O1278" i="2" s="1"/>
  <c r="K1278" i="2"/>
  <c r="P1278" i="2" s="1"/>
  <c r="L1278" i="2"/>
  <c r="Q1278" i="2" s="1"/>
  <c r="I1279" i="2"/>
  <c r="N1279" i="2" s="1"/>
  <c r="J1279" i="2"/>
  <c r="O1279" i="2" s="1"/>
  <c r="K1279" i="2"/>
  <c r="P1279" i="2" s="1"/>
  <c r="L1279" i="2"/>
  <c r="Q1279" i="2" s="1"/>
  <c r="I1280" i="2"/>
  <c r="N1280" i="2" s="1"/>
  <c r="J1280" i="2"/>
  <c r="O1280" i="2" s="1"/>
  <c r="K1280" i="2"/>
  <c r="P1280" i="2" s="1"/>
  <c r="L1280" i="2"/>
  <c r="Q1280" i="2" s="1"/>
  <c r="I1281" i="2"/>
  <c r="N1281" i="2" s="1"/>
  <c r="J1281" i="2"/>
  <c r="O1281" i="2" s="1"/>
  <c r="K1281" i="2"/>
  <c r="P1281" i="2" s="1"/>
  <c r="L1281" i="2"/>
  <c r="Q1281" i="2" s="1"/>
  <c r="I1282" i="2"/>
  <c r="N1282" i="2" s="1"/>
  <c r="J1282" i="2"/>
  <c r="O1282" i="2" s="1"/>
  <c r="K1282" i="2"/>
  <c r="P1282" i="2" s="1"/>
  <c r="L1282" i="2"/>
  <c r="Q1282" i="2" s="1"/>
  <c r="I1283" i="2"/>
  <c r="N1283" i="2" s="1"/>
  <c r="J1283" i="2"/>
  <c r="O1283" i="2" s="1"/>
  <c r="K1283" i="2"/>
  <c r="P1283" i="2" s="1"/>
  <c r="L1283" i="2"/>
  <c r="Q1283" i="2" s="1"/>
  <c r="I1284" i="2"/>
  <c r="N1284" i="2" s="1"/>
  <c r="J1284" i="2"/>
  <c r="O1284" i="2" s="1"/>
  <c r="K1284" i="2"/>
  <c r="P1284" i="2" s="1"/>
  <c r="L1284" i="2"/>
  <c r="Q1284" i="2" s="1"/>
  <c r="I1285" i="2"/>
  <c r="N1285" i="2" s="1"/>
  <c r="J1285" i="2"/>
  <c r="O1285" i="2" s="1"/>
  <c r="K1285" i="2"/>
  <c r="P1285" i="2" s="1"/>
  <c r="L1285" i="2"/>
  <c r="Q1285" i="2" s="1"/>
  <c r="I1286" i="2"/>
  <c r="N1286" i="2" s="1"/>
  <c r="J1286" i="2"/>
  <c r="O1286" i="2" s="1"/>
  <c r="K1286" i="2"/>
  <c r="P1286" i="2" s="1"/>
  <c r="L1286" i="2"/>
  <c r="Q1286" i="2" s="1"/>
  <c r="I1287" i="2"/>
  <c r="N1287" i="2" s="1"/>
  <c r="J1287" i="2"/>
  <c r="O1287" i="2" s="1"/>
  <c r="K1287" i="2"/>
  <c r="P1287" i="2" s="1"/>
  <c r="L1287" i="2"/>
  <c r="Q1287" i="2" s="1"/>
  <c r="I1288" i="2"/>
  <c r="N1288" i="2" s="1"/>
  <c r="J1288" i="2"/>
  <c r="O1288" i="2" s="1"/>
  <c r="K1288" i="2"/>
  <c r="P1288" i="2" s="1"/>
  <c r="L1288" i="2"/>
  <c r="Q1288" i="2" s="1"/>
  <c r="I1289" i="2"/>
  <c r="N1289" i="2" s="1"/>
  <c r="J1289" i="2"/>
  <c r="O1289" i="2" s="1"/>
  <c r="Y1289" i="2" s="1"/>
  <c r="K1289" i="2"/>
  <c r="P1289" i="2" s="1"/>
  <c r="L1289" i="2"/>
  <c r="Q1289" i="2" s="1"/>
  <c r="I1290" i="2"/>
  <c r="N1290" i="2" s="1"/>
  <c r="J1290" i="2"/>
  <c r="O1290" i="2" s="1"/>
  <c r="K1290" i="2"/>
  <c r="P1290" i="2" s="1"/>
  <c r="L1290" i="2"/>
  <c r="Q1290" i="2" s="1"/>
  <c r="I1291" i="2"/>
  <c r="N1291" i="2" s="1"/>
  <c r="J1291" i="2"/>
  <c r="O1291" i="2" s="1"/>
  <c r="K1291" i="2"/>
  <c r="P1291" i="2" s="1"/>
  <c r="L1291" i="2"/>
  <c r="Q1291" i="2" s="1"/>
  <c r="I1292" i="2"/>
  <c r="N1292" i="2" s="1"/>
  <c r="J1292" i="2"/>
  <c r="O1292" i="2" s="1"/>
  <c r="Y1292" i="2" s="1"/>
  <c r="K1292" i="2"/>
  <c r="P1292" i="2" s="1"/>
  <c r="L1292" i="2"/>
  <c r="Q1292" i="2" s="1"/>
  <c r="I1293" i="2"/>
  <c r="N1293" i="2" s="1"/>
  <c r="J1293" i="2"/>
  <c r="O1293" i="2" s="1"/>
  <c r="K1293" i="2"/>
  <c r="P1293" i="2" s="1"/>
  <c r="L1293" i="2"/>
  <c r="Q1293" i="2" s="1"/>
  <c r="I1294" i="2"/>
  <c r="N1294" i="2" s="1"/>
  <c r="J1294" i="2"/>
  <c r="O1294" i="2" s="1"/>
  <c r="K1294" i="2"/>
  <c r="P1294" i="2" s="1"/>
  <c r="L1294" i="2"/>
  <c r="Q1294" i="2" s="1"/>
  <c r="I1295" i="2"/>
  <c r="N1295" i="2" s="1"/>
  <c r="J1295" i="2"/>
  <c r="O1295" i="2" s="1"/>
  <c r="K1295" i="2"/>
  <c r="P1295" i="2" s="1"/>
  <c r="L1295" i="2"/>
  <c r="Q1295" i="2" s="1"/>
  <c r="I1296" i="2"/>
  <c r="N1296" i="2" s="1"/>
  <c r="J1296" i="2"/>
  <c r="O1296" i="2" s="1"/>
  <c r="K1296" i="2"/>
  <c r="P1296" i="2" s="1"/>
  <c r="L1296" i="2"/>
  <c r="Q1296" i="2" s="1"/>
  <c r="I1297" i="2"/>
  <c r="N1297" i="2" s="1"/>
  <c r="J1297" i="2"/>
  <c r="O1297" i="2" s="1"/>
  <c r="K1297" i="2"/>
  <c r="P1297" i="2" s="1"/>
  <c r="L1297" i="2"/>
  <c r="Q1297" i="2" s="1"/>
  <c r="I1298" i="2"/>
  <c r="N1298" i="2" s="1"/>
  <c r="J1298" i="2"/>
  <c r="O1298" i="2" s="1"/>
  <c r="K1298" i="2"/>
  <c r="P1298" i="2" s="1"/>
  <c r="L1298" i="2"/>
  <c r="Q1298" i="2" s="1"/>
  <c r="I1299" i="2"/>
  <c r="N1299" i="2" s="1"/>
  <c r="J1299" i="2"/>
  <c r="O1299" i="2" s="1"/>
  <c r="K1299" i="2"/>
  <c r="P1299" i="2" s="1"/>
  <c r="L1299" i="2"/>
  <c r="Q1299" i="2" s="1"/>
  <c r="I1300" i="2"/>
  <c r="N1300" i="2" s="1"/>
  <c r="J1300" i="2"/>
  <c r="O1300" i="2" s="1"/>
  <c r="K1300" i="2"/>
  <c r="P1300" i="2" s="1"/>
  <c r="L1300" i="2"/>
  <c r="Q1300" i="2" s="1"/>
  <c r="I1301" i="2"/>
  <c r="N1301" i="2" s="1"/>
  <c r="J1301" i="2"/>
  <c r="O1301" i="2" s="1"/>
  <c r="K1301" i="2"/>
  <c r="P1301" i="2" s="1"/>
  <c r="L1301" i="2"/>
  <c r="Q1301" i="2" s="1"/>
  <c r="I1302" i="2"/>
  <c r="N1302" i="2" s="1"/>
  <c r="J1302" i="2"/>
  <c r="O1302" i="2" s="1"/>
  <c r="K1302" i="2"/>
  <c r="P1302" i="2" s="1"/>
  <c r="L1302" i="2"/>
  <c r="Q1302" i="2" s="1"/>
  <c r="I1303" i="2"/>
  <c r="N1303" i="2" s="1"/>
  <c r="J1303" i="2"/>
  <c r="O1303" i="2" s="1"/>
  <c r="K1303" i="2"/>
  <c r="P1303" i="2" s="1"/>
  <c r="L1303" i="2"/>
  <c r="Q1303" i="2" s="1"/>
  <c r="I1304" i="2"/>
  <c r="N1304" i="2" s="1"/>
  <c r="J1304" i="2"/>
  <c r="O1304" i="2" s="1"/>
  <c r="K1304" i="2"/>
  <c r="P1304" i="2" s="1"/>
  <c r="L1304" i="2"/>
  <c r="Q1304" i="2" s="1"/>
  <c r="I1305" i="2"/>
  <c r="N1305" i="2" s="1"/>
  <c r="J1305" i="2"/>
  <c r="O1305" i="2" s="1"/>
  <c r="K1305" i="2"/>
  <c r="P1305" i="2" s="1"/>
  <c r="Z1305" i="2" s="1"/>
  <c r="L1305" i="2"/>
  <c r="Q1305" i="2" s="1"/>
  <c r="I1306" i="2"/>
  <c r="N1306" i="2" s="1"/>
  <c r="J1306" i="2"/>
  <c r="O1306" i="2" s="1"/>
  <c r="K1306" i="2"/>
  <c r="P1306" i="2" s="1"/>
  <c r="L1306" i="2"/>
  <c r="Q1306" i="2" s="1"/>
  <c r="I1307" i="2"/>
  <c r="N1307" i="2" s="1"/>
  <c r="J1307" i="2"/>
  <c r="O1307" i="2" s="1"/>
  <c r="K1307" i="2"/>
  <c r="P1307" i="2" s="1"/>
  <c r="Z1307" i="2" s="1"/>
  <c r="L1307" i="2"/>
  <c r="Q1307" i="2" s="1"/>
  <c r="I1308" i="2"/>
  <c r="N1308" i="2" s="1"/>
  <c r="J1308" i="2"/>
  <c r="O1308" i="2" s="1"/>
  <c r="K1308" i="2"/>
  <c r="P1308" i="2" s="1"/>
  <c r="L1308" i="2"/>
  <c r="Q1308" i="2" s="1"/>
  <c r="I1309" i="2"/>
  <c r="N1309" i="2" s="1"/>
  <c r="J1309" i="2"/>
  <c r="O1309" i="2" s="1"/>
  <c r="K1309" i="2"/>
  <c r="P1309" i="2" s="1"/>
  <c r="L1309" i="2"/>
  <c r="Q1309" i="2" s="1"/>
  <c r="I1310" i="2"/>
  <c r="N1310" i="2" s="1"/>
  <c r="J1310" i="2"/>
  <c r="O1310" i="2" s="1"/>
  <c r="K1310" i="2"/>
  <c r="P1310" i="2" s="1"/>
  <c r="L1310" i="2"/>
  <c r="Q1310" i="2" s="1"/>
  <c r="I1311" i="2"/>
  <c r="N1311" i="2" s="1"/>
  <c r="J1311" i="2"/>
  <c r="O1311" i="2" s="1"/>
  <c r="K1311" i="2"/>
  <c r="P1311" i="2" s="1"/>
  <c r="L1311" i="2"/>
  <c r="Q1311" i="2" s="1"/>
  <c r="I1312" i="2"/>
  <c r="N1312" i="2" s="1"/>
  <c r="J1312" i="2"/>
  <c r="O1312" i="2" s="1"/>
  <c r="K1312" i="2"/>
  <c r="P1312" i="2" s="1"/>
  <c r="L1312" i="2"/>
  <c r="Q1312" i="2" s="1"/>
  <c r="I1313" i="2"/>
  <c r="N1313" i="2" s="1"/>
  <c r="J1313" i="2"/>
  <c r="O1313" i="2" s="1"/>
  <c r="K1313" i="2"/>
  <c r="P1313" i="2" s="1"/>
  <c r="L1313" i="2"/>
  <c r="Q1313" i="2" s="1"/>
  <c r="I1314" i="2"/>
  <c r="N1314" i="2" s="1"/>
  <c r="J1314" i="2"/>
  <c r="O1314" i="2" s="1"/>
  <c r="K1314" i="2"/>
  <c r="P1314" i="2" s="1"/>
  <c r="L1314" i="2"/>
  <c r="Q1314" i="2" s="1"/>
  <c r="I1315" i="2"/>
  <c r="N1315" i="2" s="1"/>
  <c r="J1315" i="2"/>
  <c r="O1315" i="2" s="1"/>
  <c r="K1315" i="2"/>
  <c r="P1315" i="2" s="1"/>
  <c r="L1315" i="2"/>
  <c r="Q1315" i="2" s="1"/>
  <c r="I1316" i="2"/>
  <c r="N1316" i="2" s="1"/>
  <c r="J1316" i="2"/>
  <c r="O1316" i="2" s="1"/>
  <c r="K1316" i="2"/>
  <c r="P1316" i="2" s="1"/>
  <c r="L1316" i="2"/>
  <c r="Q1316" i="2" s="1"/>
  <c r="I1317" i="2"/>
  <c r="N1317" i="2" s="1"/>
  <c r="J1317" i="2"/>
  <c r="O1317" i="2" s="1"/>
  <c r="K1317" i="2"/>
  <c r="P1317" i="2" s="1"/>
  <c r="Z1317" i="2" s="1"/>
  <c r="L1317" i="2"/>
  <c r="Q1317" i="2" s="1"/>
  <c r="I1318" i="2"/>
  <c r="N1318" i="2" s="1"/>
  <c r="J1318" i="2"/>
  <c r="O1318" i="2" s="1"/>
  <c r="K1318" i="2"/>
  <c r="P1318" i="2" s="1"/>
  <c r="L1318" i="2"/>
  <c r="Q1318" i="2" s="1"/>
  <c r="I1319" i="2"/>
  <c r="N1319" i="2" s="1"/>
  <c r="J1319" i="2"/>
  <c r="O1319" i="2" s="1"/>
  <c r="K1319" i="2"/>
  <c r="P1319" i="2" s="1"/>
  <c r="Z1319" i="2" s="1"/>
  <c r="L1319" i="2"/>
  <c r="Q1319" i="2" s="1"/>
  <c r="I1320" i="2"/>
  <c r="N1320" i="2" s="1"/>
  <c r="J1320" i="2"/>
  <c r="O1320" i="2" s="1"/>
  <c r="K1320" i="2"/>
  <c r="P1320" i="2" s="1"/>
  <c r="L1320" i="2"/>
  <c r="Q1320" i="2" s="1"/>
  <c r="I1321" i="2"/>
  <c r="N1321" i="2" s="1"/>
  <c r="J1321" i="2"/>
  <c r="O1321" i="2" s="1"/>
  <c r="K1321" i="2"/>
  <c r="P1321" i="2" s="1"/>
  <c r="L1321" i="2"/>
  <c r="Q1321" i="2" s="1"/>
  <c r="I1322" i="2"/>
  <c r="N1322" i="2" s="1"/>
  <c r="J1322" i="2"/>
  <c r="O1322" i="2" s="1"/>
  <c r="K1322" i="2"/>
  <c r="P1322" i="2" s="1"/>
  <c r="L1322" i="2"/>
  <c r="Q1322" i="2" s="1"/>
  <c r="I1323" i="2"/>
  <c r="N1323" i="2" s="1"/>
  <c r="J1323" i="2"/>
  <c r="O1323" i="2" s="1"/>
  <c r="K1323" i="2"/>
  <c r="P1323" i="2" s="1"/>
  <c r="L1323" i="2"/>
  <c r="Q1323" i="2" s="1"/>
  <c r="I1324" i="2"/>
  <c r="N1324" i="2" s="1"/>
  <c r="J1324" i="2"/>
  <c r="O1324" i="2" s="1"/>
  <c r="K1324" i="2"/>
  <c r="P1324" i="2" s="1"/>
  <c r="L1324" i="2"/>
  <c r="Q1324" i="2" s="1"/>
  <c r="I1325" i="2"/>
  <c r="N1325" i="2" s="1"/>
  <c r="J1325" i="2"/>
  <c r="O1325" i="2" s="1"/>
  <c r="K1325" i="2"/>
  <c r="P1325" i="2" s="1"/>
  <c r="L1325" i="2"/>
  <c r="Q1325" i="2" s="1"/>
  <c r="I1326" i="2"/>
  <c r="N1326" i="2" s="1"/>
  <c r="J1326" i="2"/>
  <c r="O1326" i="2" s="1"/>
  <c r="K1326" i="2"/>
  <c r="P1326" i="2" s="1"/>
  <c r="L1326" i="2"/>
  <c r="Q1326" i="2" s="1"/>
  <c r="I1327" i="2"/>
  <c r="N1327" i="2" s="1"/>
  <c r="J1327" i="2"/>
  <c r="O1327" i="2" s="1"/>
  <c r="K1327" i="2"/>
  <c r="P1327" i="2" s="1"/>
  <c r="L1327" i="2"/>
  <c r="Q1327" i="2" s="1"/>
  <c r="I1328" i="2"/>
  <c r="N1328" i="2" s="1"/>
  <c r="J1328" i="2"/>
  <c r="O1328" i="2" s="1"/>
  <c r="K1328" i="2"/>
  <c r="P1328" i="2" s="1"/>
  <c r="L1328" i="2"/>
  <c r="Q1328" i="2" s="1"/>
  <c r="I1329" i="2"/>
  <c r="N1329" i="2" s="1"/>
  <c r="J1329" i="2"/>
  <c r="O1329" i="2" s="1"/>
  <c r="K1329" i="2"/>
  <c r="P1329" i="2" s="1"/>
  <c r="Z1329" i="2" s="1"/>
  <c r="L1329" i="2"/>
  <c r="Q1329" i="2" s="1"/>
  <c r="I1330" i="2"/>
  <c r="N1330" i="2" s="1"/>
  <c r="J1330" i="2"/>
  <c r="O1330" i="2" s="1"/>
  <c r="K1330" i="2"/>
  <c r="P1330" i="2" s="1"/>
  <c r="L1330" i="2"/>
  <c r="Q1330" i="2" s="1"/>
  <c r="I1331" i="2"/>
  <c r="N1331" i="2" s="1"/>
  <c r="J1331" i="2"/>
  <c r="O1331" i="2" s="1"/>
  <c r="K1331" i="2"/>
  <c r="P1331" i="2" s="1"/>
  <c r="Z1331" i="2" s="1"/>
  <c r="L1331" i="2"/>
  <c r="Q1331" i="2" s="1"/>
  <c r="I1332" i="2"/>
  <c r="N1332" i="2" s="1"/>
  <c r="J1332" i="2"/>
  <c r="O1332" i="2" s="1"/>
  <c r="K1332" i="2"/>
  <c r="P1332" i="2" s="1"/>
  <c r="L1332" i="2"/>
  <c r="Q1332" i="2" s="1"/>
  <c r="I1333" i="2"/>
  <c r="N1333" i="2" s="1"/>
  <c r="J1333" i="2"/>
  <c r="O1333" i="2" s="1"/>
  <c r="K1333" i="2"/>
  <c r="P1333" i="2" s="1"/>
  <c r="L1333" i="2"/>
  <c r="Q1333" i="2" s="1"/>
  <c r="I1334" i="2"/>
  <c r="N1334" i="2" s="1"/>
  <c r="J1334" i="2"/>
  <c r="O1334" i="2" s="1"/>
  <c r="K1334" i="2"/>
  <c r="P1334" i="2" s="1"/>
  <c r="L1334" i="2"/>
  <c r="Q1334" i="2" s="1"/>
  <c r="I1335" i="2"/>
  <c r="N1335" i="2" s="1"/>
  <c r="J1335" i="2"/>
  <c r="O1335" i="2" s="1"/>
  <c r="K1335" i="2"/>
  <c r="P1335" i="2" s="1"/>
  <c r="L1335" i="2"/>
  <c r="Q1335" i="2" s="1"/>
  <c r="I1336" i="2"/>
  <c r="N1336" i="2" s="1"/>
  <c r="J1336" i="2"/>
  <c r="O1336" i="2" s="1"/>
  <c r="K1336" i="2"/>
  <c r="P1336" i="2" s="1"/>
  <c r="L1336" i="2"/>
  <c r="Q1336" i="2" s="1"/>
  <c r="I1337" i="2"/>
  <c r="N1337" i="2" s="1"/>
  <c r="J1337" i="2"/>
  <c r="O1337" i="2" s="1"/>
  <c r="K1337" i="2"/>
  <c r="P1337" i="2" s="1"/>
  <c r="L1337" i="2"/>
  <c r="Q1337" i="2" s="1"/>
  <c r="I1338" i="2"/>
  <c r="N1338" i="2" s="1"/>
  <c r="J1338" i="2"/>
  <c r="O1338" i="2" s="1"/>
  <c r="K1338" i="2"/>
  <c r="P1338" i="2" s="1"/>
  <c r="L1338" i="2"/>
  <c r="Q1338" i="2" s="1"/>
  <c r="I1339" i="2"/>
  <c r="N1339" i="2" s="1"/>
  <c r="J1339" i="2"/>
  <c r="O1339" i="2" s="1"/>
  <c r="K1339" i="2"/>
  <c r="P1339" i="2" s="1"/>
  <c r="L1339" i="2"/>
  <c r="Q1339" i="2" s="1"/>
  <c r="I1340" i="2"/>
  <c r="N1340" i="2" s="1"/>
  <c r="J1340" i="2"/>
  <c r="O1340" i="2" s="1"/>
  <c r="K1340" i="2"/>
  <c r="P1340" i="2" s="1"/>
  <c r="L1340" i="2"/>
  <c r="Q1340" i="2" s="1"/>
  <c r="I1341" i="2"/>
  <c r="N1341" i="2" s="1"/>
  <c r="J1341" i="2"/>
  <c r="O1341" i="2" s="1"/>
  <c r="K1341" i="2"/>
  <c r="P1341" i="2" s="1"/>
  <c r="Z1341" i="2" s="1"/>
  <c r="L1341" i="2"/>
  <c r="Q1341" i="2" s="1"/>
  <c r="I1342" i="2"/>
  <c r="N1342" i="2" s="1"/>
  <c r="J1342" i="2"/>
  <c r="O1342" i="2" s="1"/>
  <c r="K1342" i="2"/>
  <c r="P1342" i="2" s="1"/>
  <c r="L1342" i="2"/>
  <c r="Q1342" i="2" s="1"/>
  <c r="I1343" i="2"/>
  <c r="N1343" i="2" s="1"/>
  <c r="J1343" i="2"/>
  <c r="O1343" i="2" s="1"/>
  <c r="K1343" i="2"/>
  <c r="P1343" i="2" s="1"/>
  <c r="Z1343" i="2" s="1"/>
  <c r="L1343" i="2"/>
  <c r="Q1343" i="2" s="1"/>
  <c r="I1344" i="2"/>
  <c r="N1344" i="2" s="1"/>
  <c r="J1344" i="2"/>
  <c r="O1344" i="2" s="1"/>
  <c r="K1344" i="2"/>
  <c r="P1344" i="2" s="1"/>
  <c r="L1344" i="2"/>
  <c r="Q1344" i="2" s="1"/>
  <c r="I1345" i="2"/>
  <c r="N1345" i="2" s="1"/>
  <c r="J1345" i="2"/>
  <c r="O1345" i="2" s="1"/>
  <c r="K1345" i="2"/>
  <c r="P1345" i="2" s="1"/>
  <c r="L1345" i="2"/>
  <c r="Q1345" i="2" s="1"/>
  <c r="I1346" i="2"/>
  <c r="N1346" i="2" s="1"/>
  <c r="J1346" i="2"/>
  <c r="O1346" i="2" s="1"/>
  <c r="K1346" i="2"/>
  <c r="P1346" i="2" s="1"/>
  <c r="L1346" i="2"/>
  <c r="Q1346" i="2" s="1"/>
  <c r="I1347" i="2"/>
  <c r="N1347" i="2" s="1"/>
  <c r="J1347" i="2"/>
  <c r="O1347" i="2" s="1"/>
  <c r="K1347" i="2"/>
  <c r="P1347" i="2" s="1"/>
  <c r="L1347" i="2"/>
  <c r="Q1347" i="2" s="1"/>
  <c r="I1348" i="2"/>
  <c r="N1348" i="2" s="1"/>
  <c r="J1348" i="2"/>
  <c r="O1348" i="2" s="1"/>
  <c r="K1348" i="2"/>
  <c r="P1348" i="2" s="1"/>
  <c r="L1348" i="2"/>
  <c r="Q1348" i="2" s="1"/>
  <c r="I1349" i="2"/>
  <c r="N1349" i="2" s="1"/>
  <c r="J1349" i="2"/>
  <c r="O1349" i="2" s="1"/>
  <c r="K1349" i="2"/>
  <c r="P1349" i="2" s="1"/>
  <c r="L1349" i="2"/>
  <c r="Q1349" i="2" s="1"/>
  <c r="I1350" i="2"/>
  <c r="N1350" i="2" s="1"/>
  <c r="J1350" i="2"/>
  <c r="O1350" i="2" s="1"/>
  <c r="K1350" i="2"/>
  <c r="P1350" i="2" s="1"/>
  <c r="L1350" i="2"/>
  <c r="Q1350" i="2" s="1"/>
  <c r="I1351" i="2"/>
  <c r="N1351" i="2" s="1"/>
  <c r="J1351" i="2"/>
  <c r="O1351" i="2" s="1"/>
  <c r="K1351" i="2"/>
  <c r="P1351" i="2" s="1"/>
  <c r="L1351" i="2"/>
  <c r="Q1351" i="2" s="1"/>
  <c r="I1352" i="2"/>
  <c r="N1352" i="2" s="1"/>
  <c r="J1352" i="2"/>
  <c r="O1352" i="2" s="1"/>
  <c r="K1352" i="2"/>
  <c r="P1352" i="2" s="1"/>
  <c r="L1352" i="2"/>
  <c r="Q1352" i="2" s="1"/>
  <c r="I1353" i="2"/>
  <c r="N1353" i="2" s="1"/>
  <c r="J1353" i="2"/>
  <c r="O1353" i="2" s="1"/>
  <c r="K1353" i="2"/>
  <c r="P1353" i="2" s="1"/>
  <c r="Z1353" i="2" s="1"/>
  <c r="L1353" i="2"/>
  <c r="Q1353" i="2" s="1"/>
  <c r="I1354" i="2"/>
  <c r="N1354" i="2" s="1"/>
  <c r="J1354" i="2"/>
  <c r="O1354" i="2" s="1"/>
  <c r="K1354" i="2"/>
  <c r="P1354" i="2" s="1"/>
  <c r="L1354" i="2"/>
  <c r="Q1354" i="2" s="1"/>
  <c r="I1355" i="2"/>
  <c r="N1355" i="2" s="1"/>
  <c r="J1355" i="2"/>
  <c r="O1355" i="2" s="1"/>
  <c r="K1355" i="2"/>
  <c r="P1355" i="2" s="1"/>
  <c r="Z1355" i="2" s="1"/>
  <c r="L1355" i="2"/>
  <c r="Q1355" i="2" s="1"/>
  <c r="I1356" i="2"/>
  <c r="N1356" i="2" s="1"/>
  <c r="J1356" i="2"/>
  <c r="O1356" i="2" s="1"/>
  <c r="K1356" i="2"/>
  <c r="P1356" i="2" s="1"/>
  <c r="L1356" i="2"/>
  <c r="Q1356" i="2" s="1"/>
  <c r="I1357" i="2"/>
  <c r="N1357" i="2" s="1"/>
  <c r="J1357" i="2"/>
  <c r="O1357" i="2" s="1"/>
  <c r="K1357" i="2"/>
  <c r="P1357" i="2" s="1"/>
  <c r="L1357" i="2"/>
  <c r="Q1357" i="2" s="1"/>
  <c r="I1358" i="2"/>
  <c r="N1358" i="2" s="1"/>
  <c r="J1358" i="2"/>
  <c r="O1358" i="2" s="1"/>
  <c r="K1358" i="2"/>
  <c r="P1358" i="2" s="1"/>
  <c r="L1358" i="2"/>
  <c r="Q1358" i="2" s="1"/>
  <c r="I1359" i="2"/>
  <c r="N1359" i="2" s="1"/>
  <c r="J1359" i="2"/>
  <c r="O1359" i="2" s="1"/>
  <c r="K1359" i="2"/>
  <c r="P1359" i="2" s="1"/>
  <c r="L1359" i="2"/>
  <c r="Q1359" i="2" s="1"/>
  <c r="I1360" i="2"/>
  <c r="N1360" i="2" s="1"/>
  <c r="J1360" i="2"/>
  <c r="O1360" i="2" s="1"/>
  <c r="K1360" i="2"/>
  <c r="P1360" i="2" s="1"/>
  <c r="L1360" i="2"/>
  <c r="Q1360" i="2" s="1"/>
  <c r="I1361" i="2"/>
  <c r="N1361" i="2" s="1"/>
  <c r="J1361" i="2"/>
  <c r="O1361" i="2" s="1"/>
  <c r="K1361" i="2"/>
  <c r="P1361" i="2" s="1"/>
  <c r="L1361" i="2"/>
  <c r="Q1361" i="2" s="1"/>
  <c r="I1362" i="2"/>
  <c r="N1362" i="2" s="1"/>
  <c r="J1362" i="2"/>
  <c r="O1362" i="2" s="1"/>
  <c r="K1362" i="2"/>
  <c r="P1362" i="2" s="1"/>
  <c r="L1362" i="2"/>
  <c r="Q1362" i="2" s="1"/>
  <c r="I1363" i="2"/>
  <c r="N1363" i="2" s="1"/>
  <c r="J1363" i="2"/>
  <c r="O1363" i="2" s="1"/>
  <c r="K1363" i="2"/>
  <c r="P1363" i="2" s="1"/>
  <c r="L1363" i="2"/>
  <c r="Q1363" i="2" s="1"/>
  <c r="I1364" i="2"/>
  <c r="N1364" i="2" s="1"/>
  <c r="J1364" i="2"/>
  <c r="O1364" i="2" s="1"/>
  <c r="K1364" i="2"/>
  <c r="P1364" i="2" s="1"/>
  <c r="L1364" i="2"/>
  <c r="Q1364" i="2" s="1"/>
  <c r="I1365" i="2"/>
  <c r="N1365" i="2" s="1"/>
  <c r="J1365" i="2"/>
  <c r="O1365" i="2" s="1"/>
  <c r="K1365" i="2"/>
  <c r="P1365" i="2" s="1"/>
  <c r="Z1365" i="2" s="1"/>
  <c r="L1365" i="2"/>
  <c r="Q1365" i="2" s="1"/>
  <c r="I1366" i="2"/>
  <c r="N1366" i="2" s="1"/>
  <c r="J1366" i="2"/>
  <c r="O1366" i="2" s="1"/>
  <c r="K1366" i="2"/>
  <c r="P1366" i="2" s="1"/>
  <c r="L1366" i="2"/>
  <c r="Q1366" i="2" s="1"/>
  <c r="I1367" i="2"/>
  <c r="N1367" i="2" s="1"/>
  <c r="J1367" i="2"/>
  <c r="O1367" i="2" s="1"/>
  <c r="K1367" i="2"/>
  <c r="P1367" i="2" s="1"/>
  <c r="Z1367" i="2" s="1"/>
  <c r="L1367" i="2"/>
  <c r="Q1367" i="2" s="1"/>
  <c r="I1368" i="2"/>
  <c r="N1368" i="2" s="1"/>
  <c r="J1368" i="2"/>
  <c r="O1368" i="2" s="1"/>
  <c r="K1368" i="2"/>
  <c r="P1368" i="2" s="1"/>
  <c r="L1368" i="2"/>
  <c r="Q1368" i="2" s="1"/>
  <c r="I1369" i="2"/>
  <c r="N1369" i="2" s="1"/>
  <c r="J1369" i="2"/>
  <c r="O1369" i="2" s="1"/>
  <c r="K1369" i="2"/>
  <c r="P1369" i="2" s="1"/>
  <c r="L1369" i="2"/>
  <c r="Q1369" i="2" s="1"/>
  <c r="I1370" i="2"/>
  <c r="N1370" i="2" s="1"/>
  <c r="J1370" i="2"/>
  <c r="O1370" i="2" s="1"/>
  <c r="K1370" i="2"/>
  <c r="P1370" i="2" s="1"/>
  <c r="L1370" i="2"/>
  <c r="Q1370" i="2" s="1"/>
  <c r="I1371" i="2"/>
  <c r="N1371" i="2" s="1"/>
  <c r="J1371" i="2"/>
  <c r="O1371" i="2" s="1"/>
  <c r="K1371" i="2"/>
  <c r="P1371" i="2" s="1"/>
  <c r="L1371" i="2"/>
  <c r="Q1371" i="2" s="1"/>
  <c r="I1372" i="2"/>
  <c r="N1372" i="2" s="1"/>
  <c r="J1372" i="2"/>
  <c r="O1372" i="2" s="1"/>
  <c r="K1372" i="2"/>
  <c r="P1372" i="2" s="1"/>
  <c r="L1372" i="2"/>
  <c r="Q1372" i="2" s="1"/>
  <c r="I1373" i="2"/>
  <c r="N1373" i="2" s="1"/>
  <c r="J1373" i="2"/>
  <c r="O1373" i="2" s="1"/>
  <c r="K1373" i="2"/>
  <c r="P1373" i="2" s="1"/>
  <c r="L1373" i="2"/>
  <c r="Q1373" i="2" s="1"/>
  <c r="I1374" i="2"/>
  <c r="N1374" i="2" s="1"/>
  <c r="J1374" i="2"/>
  <c r="O1374" i="2" s="1"/>
  <c r="K1374" i="2"/>
  <c r="P1374" i="2" s="1"/>
  <c r="L1374" i="2"/>
  <c r="Q1374" i="2" s="1"/>
  <c r="I1375" i="2"/>
  <c r="N1375" i="2" s="1"/>
  <c r="J1375" i="2"/>
  <c r="O1375" i="2" s="1"/>
  <c r="K1375" i="2"/>
  <c r="P1375" i="2" s="1"/>
  <c r="L1375" i="2"/>
  <c r="Q1375" i="2" s="1"/>
  <c r="I1376" i="2"/>
  <c r="N1376" i="2" s="1"/>
  <c r="J1376" i="2"/>
  <c r="O1376" i="2" s="1"/>
  <c r="K1376" i="2"/>
  <c r="P1376" i="2" s="1"/>
  <c r="L1376" i="2"/>
  <c r="Q1376" i="2" s="1"/>
  <c r="I1377" i="2"/>
  <c r="N1377" i="2" s="1"/>
  <c r="J1377" i="2"/>
  <c r="O1377" i="2" s="1"/>
  <c r="K1377" i="2"/>
  <c r="P1377" i="2" s="1"/>
  <c r="Z1377" i="2" s="1"/>
  <c r="L1377" i="2"/>
  <c r="Q1377" i="2" s="1"/>
  <c r="I1378" i="2"/>
  <c r="N1378" i="2" s="1"/>
  <c r="J1378" i="2"/>
  <c r="O1378" i="2" s="1"/>
  <c r="K1378" i="2"/>
  <c r="P1378" i="2" s="1"/>
  <c r="L1378" i="2"/>
  <c r="Q1378" i="2" s="1"/>
  <c r="I1379" i="2"/>
  <c r="N1379" i="2" s="1"/>
  <c r="J1379" i="2"/>
  <c r="O1379" i="2" s="1"/>
  <c r="K1379" i="2"/>
  <c r="P1379" i="2" s="1"/>
  <c r="Z1379" i="2" s="1"/>
  <c r="L1379" i="2"/>
  <c r="Q1379" i="2" s="1"/>
  <c r="I1380" i="2"/>
  <c r="N1380" i="2" s="1"/>
  <c r="J1380" i="2"/>
  <c r="O1380" i="2" s="1"/>
  <c r="K1380" i="2"/>
  <c r="P1380" i="2" s="1"/>
  <c r="L1380" i="2"/>
  <c r="Q1380" i="2" s="1"/>
  <c r="I1381" i="2"/>
  <c r="N1381" i="2" s="1"/>
  <c r="J1381" i="2"/>
  <c r="O1381" i="2" s="1"/>
  <c r="K1381" i="2"/>
  <c r="P1381" i="2" s="1"/>
  <c r="L1381" i="2"/>
  <c r="Q1381" i="2" s="1"/>
  <c r="I1382" i="2"/>
  <c r="N1382" i="2" s="1"/>
  <c r="J1382" i="2"/>
  <c r="O1382" i="2" s="1"/>
  <c r="K1382" i="2"/>
  <c r="P1382" i="2" s="1"/>
  <c r="L1382" i="2"/>
  <c r="Q1382" i="2" s="1"/>
  <c r="I1383" i="2"/>
  <c r="N1383" i="2" s="1"/>
  <c r="J1383" i="2"/>
  <c r="O1383" i="2" s="1"/>
  <c r="K1383" i="2"/>
  <c r="P1383" i="2" s="1"/>
  <c r="L1383" i="2"/>
  <c r="Q1383" i="2" s="1"/>
  <c r="I1384" i="2"/>
  <c r="N1384" i="2" s="1"/>
  <c r="J1384" i="2"/>
  <c r="O1384" i="2" s="1"/>
  <c r="K1384" i="2"/>
  <c r="P1384" i="2" s="1"/>
  <c r="L1384" i="2"/>
  <c r="Q1384" i="2" s="1"/>
  <c r="I1385" i="2"/>
  <c r="N1385" i="2" s="1"/>
  <c r="J1385" i="2"/>
  <c r="O1385" i="2" s="1"/>
  <c r="K1385" i="2"/>
  <c r="P1385" i="2" s="1"/>
  <c r="L1385" i="2"/>
  <c r="Q1385" i="2" s="1"/>
  <c r="I1386" i="2"/>
  <c r="N1386" i="2" s="1"/>
  <c r="J1386" i="2"/>
  <c r="O1386" i="2" s="1"/>
  <c r="K1386" i="2"/>
  <c r="P1386" i="2" s="1"/>
  <c r="L1386" i="2"/>
  <c r="Q1386" i="2" s="1"/>
  <c r="I1387" i="2"/>
  <c r="N1387" i="2" s="1"/>
  <c r="J1387" i="2"/>
  <c r="O1387" i="2" s="1"/>
  <c r="K1387" i="2"/>
  <c r="P1387" i="2" s="1"/>
  <c r="L1387" i="2"/>
  <c r="Q1387" i="2" s="1"/>
  <c r="I1388" i="2"/>
  <c r="N1388" i="2" s="1"/>
  <c r="J1388" i="2"/>
  <c r="O1388" i="2" s="1"/>
  <c r="Y1388" i="2" s="1"/>
  <c r="K1388" i="2"/>
  <c r="P1388" i="2" s="1"/>
  <c r="L1388" i="2"/>
  <c r="Q1388" i="2" s="1"/>
  <c r="I1389" i="2"/>
  <c r="N1389" i="2" s="1"/>
  <c r="J1389" i="2"/>
  <c r="O1389" i="2" s="1"/>
  <c r="K1389" i="2"/>
  <c r="P1389" i="2" s="1"/>
  <c r="L1389" i="2"/>
  <c r="Q1389" i="2" s="1"/>
  <c r="I1390" i="2"/>
  <c r="N1390" i="2" s="1"/>
  <c r="J1390" i="2"/>
  <c r="O1390" i="2" s="1"/>
  <c r="K1390" i="2"/>
  <c r="P1390" i="2" s="1"/>
  <c r="L1390" i="2"/>
  <c r="Q1390" i="2" s="1"/>
  <c r="I1391" i="2"/>
  <c r="N1391" i="2" s="1"/>
  <c r="J1391" i="2"/>
  <c r="O1391" i="2" s="1"/>
  <c r="K1391" i="2"/>
  <c r="P1391" i="2" s="1"/>
  <c r="L1391" i="2"/>
  <c r="Q1391" i="2" s="1"/>
  <c r="I1392" i="2"/>
  <c r="N1392" i="2" s="1"/>
  <c r="J1392" i="2"/>
  <c r="O1392" i="2" s="1"/>
  <c r="K1392" i="2"/>
  <c r="P1392" i="2" s="1"/>
  <c r="L1392" i="2"/>
  <c r="Q1392" i="2" s="1"/>
  <c r="I1393" i="2"/>
  <c r="N1393" i="2" s="1"/>
  <c r="J1393" i="2"/>
  <c r="O1393" i="2" s="1"/>
  <c r="K1393" i="2"/>
  <c r="P1393" i="2" s="1"/>
  <c r="L1393" i="2"/>
  <c r="Q1393" i="2" s="1"/>
  <c r="I1394" i="2"/>
  <c r="N1394" i="2" s="1"/>
  <c r="J1394" i="2"/>
  <c r="O1394" i="2" s="1"/>
  <c r="K1394" i="2"/>
  <c r="P1394" i="2" s="1"/>
  <c r="L1394" i="2"/>
  <c r="Q1394" i="2" s="1"/>
  <c r="I1395" i="2"/>
  <c r="N1395" i="2" s="1"/>
  <c r="J1395" i="2"/>
  <c r="O1395" i="2" s="1"/>
  <c r="K1395" i="2"/>
  <c r="P1395" i="2" s="1"/>
  <c r="L1395" i="2"/>
  <c r="Q1395" i="2" s="1"/>
  <c r="I1396" i="2"/>
  <c r="N1396" i="2" s="1"/>
  <c r="J1396" i="2"/>
  <c r="O1396" i="2" s="1"/>
  <c r="K1396" i="2"/>
  <c r="P1396" i="2" s="1"/>
  <c r="L1396" i="2"/>
  <c r="Q1396" i="2" s="1"/>
  <c r="I1397" i="2"/>
  <c r="N1397" i="2" s="1"/>
  <c r="J1397" i="2"/>
  <c r="O1397" i="2" s="1"/>
  <c r="Y1397" i="2" s="1"/>
  <c r="K1397" i="2"/>
  <c r="P1397" i="2" s="1"/>
  <c r="L1397" i="2"/>
  <c r="Q1397" i="2" s="1"/>
  <c r="I1398" i="2"/>
  <c r="N1398" i="2" s="1"/>
  <c r="J1398" i="2"/>
  <c r="O1398" i="2" s="1"/>
  <c r="K1398" i="2"/>
  <c r="P1398" i="2" s="1"/>
  <c r="L1398" i="2"/>
  <c r="Q1398" i="2" s="1"/>
  <c r="I1399" i="2"/>
  <c r="N1399" i="2" s="1"/>
  <c r="J1399" i="2"/>
  <c r="O1399" i="2" s="1"/>
  <c r="K1399" i="2"/>
  <c r="P1399" i="2" s="1"/>
  <c r="L1399" i="2"/>
  <c r="Q1399" i="2" s="1"/>
  <c r="I1400" i="2"/>
  <c r="N1400" i="2" s="1"/>
  <c r="J1400" i="2"/>
  <c r="O1400" i="2" s="1"/>
  <c r="K1400" i="2"/>
  <c r="P1400" i="2" s="1"/>
  <c r="L1400" i="2"/>
  <c r="Q1400" i="2" s="1"/>
  <c r="I1401" i="2"/>
  <c r="N1401" i="2" s="1"/>
  <c r="J1401" i="2"/>
  <c r="O1401" i="2" s="1"/>
  <c r="K1401" i="2"/>
  <c r="P1401" i="2" s="1"/>
  <c r="L1401" i="2"/>
  <c r="Q1401" i="2" s="1"/>
  <c r="I1402" i="2"/>
  <c r="N1402" i="2" s="1"/>
  <c r="J1402" i="2"/>
  <c r="O1402" i="2" s="1"/>
  <c r="K1402" i="2"/>
  <c r="P1402" i="2" s="1"/>
  <c r="L1402" i="2"/>
  <c r="Q1402" i="2" s="1"/>
  <c r="I1403" i="2"/>
  <c r="N1403" i="2" s="1"/>
  <c r="J1403" i="2"/>
  <c r="O1403" i="2" s="1"/>
  <c r="K1403" i="2"/>
  <c r="P1403" i="2" s="1"/>
  <c r="L1403" i="2"/>
  <c r="Q1403" i="2" s="1"/>
  <c r="I1404" i="2"/>
  <c r="N1404" i="2" s="1"/>
  <c r="J1404" i="2"/>
  <c r="O1404" i="2" s="1"/>
  <c r="K1404" i="2"/>
  <c r="P1404" i="2" s="1"/>
  <c r="L1404" i="2"/>
  <c r="Q1404" i="2" s="1"/>
  <c r="I1405" i="2"/>
  <c r="N1405" i="2" s="1"/>
  <c r="J1405" i="2"/>
  <c r="O1405" i="2" s="1"/>
  <c r="K1405" i="2"/>
  <c r="P1405" i="2" s="1"/>
  <c r="L1405" i="2"/>
  <c r="Q1405" i="2" s="1"/>
  <c r="I1406" i="2"/>
  <c r="N1406" i="2" s="1"/>
  <c r="J1406" i="2"/>
  <c r="O1406" i="2" s="1"/>
  <c r="Y1406" i="2" s="1"/>
  <c r="K1406" i="2"/>
  <c r="P1406" i="2" s="1"/>
  <c r="L1406" i="2"/>
  <c r="Q1406" i="2" s="1"/>
  <c r="I1407" i="2"/>
  <c r="N1407" i="2" s="1"/>
  <c r="J1407" i="2"/>
  <c r="O1407" i="2" s="1"/>
  <c r="K1407" i="2"/>
  <c r="P1407" i="2" s="1"/>
  <c r="L1407" i="2"/>
  <c r="Q1407" i="2" s="1"/>
  <c r="I1408" i="2"/>
  <c r="N1408" i="2" s="1"/>
  <c r="J1408" i="2"/>
  <c r="O1408" i="2" s="1"/>
  <c r="K1408" i="2"/>
  <c r="P1408" i="2" s="1"/>
  <c r="L1408" i="2"/>
  <c r="Q1408" i="2" s="1"/>
  <c r="I1409" i="2"/>
  <c r="N1409" i="2" s="1"/>
  <c r="J1409" i="2"/>
  <c r="O1409" i="2" s="1"/>
  <c r="K1409" i="2"/>
  <c r="P1409" i="2" s="1"/>
  <c r="L1409" i="2"/>
  <c r="Q1409" i="2" s="1"/>
  <c r="I1410" i="2"/>
  <c r="N1410" i="2" s="1"/>
  <c r="J1410" i="2"/>
  <c r="O1410" i="2" s="1"/>
  <c r="K1410" i="2"/>
  <c r="P1410" i="2" s="1"/>
  <c r="L1410" i="2"/>
  <c r="Q1410" i="2" s="1"/>
  <c r="I1411" i="2"/>
  <c r="N1411" i="2" s="1"/>
  <c r="J1411" i="2"/>
  <c r="O1411" i="2" s="1"/>
  <c r="K1411" i="2"/>
  <c r="P1411" i="2" s="1"/>
  <c r="L1411" i="2"/>
  <c r="Q1411" i="2" s="1"/>
  <c r="I1412" i="2"/>
  <c r="N1412" i="2" s="1"/>
  <c r="J1412" i="2"/>
  <c r="O1412" i="2" s="1"/>
  <c r="K1412" i="2"/>
  <c r="P1412" i="2" s="1"/>
  <c r="L1412" i="2"/>
  <c r="Q1412" i="2" s="1"/>
  <c r="I1413" i="2"/>
  <c r="N1413" i="2" s="1"/>
  <c r="J1413" i="2"/>
  <c r="O1413" i="2" s="1"/>
  <c r="K1413" i="2"/>
  <c r="P1413" i="2" s="1"/>
  <c r="L1413" i="2"/>
  <c r="Q1413" i="2" s="1"/>
  <c r="I1414" i="2"/>
  <c r="N1414" i="2" s="1"/>
  <c r="J1414" i="2"/>
  <c r="O1414" i="2" s="1"/>
  <c r="K1414" i="2"/>
  <c r="P1414" i="2" s="1"/>
  <c r="L1414" i="2"/>
  <c r="Q1414" i="2" s="1"/>
  <c r="I1415" i="2"/>
  <c r="N1415" i="2" s="1"/>
  <c r="J1415" i="2"/>
  <c r="O1415" i="2" s="1"/>
  <c r="Y1415" i="2" s="1"/>
  <c r="K1415" i="2"/>
  <c r="P1415" i="2" s="1"/>
  <c r="L1415" i="2"/>
  <c r="Q1415" i="2" s="1"/>
  <c r="I1416" i="2"/>
  <c r="N1416" i="2" s="1"/>
  <c r="J1416" i="2"/>
  <c r="O1416" i="2" s="1"/>
  <c r="K1416" i="2"/>
  <c r="P1416" i="2" s="1"/>
  <c r="L1416" i="2"/>
  <c r="Q1416" i="2" s="1"/>
  <c r="I1417" i="2"/>
  <c r="N1417" i="2" s="1"/>
  <c r="J1417" i="2"/>
  <c r="O1417" i="2" s="1"/>
  <c r="K1417" i="2"/>
  <c r="P1417" i="2" s="1"/>
  <c r="L1417" i="2"/>
  <c r="Q1417" i="2" s="1"/>
  <c r="I1418" i="2"/>
  <c r="N1418" i="2" s="1"/>
  <c r="J1418" i="2"/>
  <c r="O1418" i="2" s="1"/>
  <c r="K1418" i="2"/>
  <c r="P1418" i="2" s="1"/>
  <c r="L1418" i="2"/>
  <c r="Q1418" i="2" s="1"/>
  <c r="I1419" i="2"/>
  <c r="N1419" i="2" s="1"/>
  <c r="J1419" i="2"/>
  <c r="O1419" i="2" s="1"/>
  <c r="K1419" i="2"/>
  <c r="P1419" i="2" s="1"/>
  <c r="L1419" i="2"/>
  <c r="Q1419" i="2" s="1"/>
  <c r="I1420" i="2"/>
  <c r="N1420" i="2" s="1"/>
  <c r="J1420" i="2"/>
  <c r="O1420" i="2" s="1"/>
  <c r="K1420" i="2"/>
  <c r="P1420" i="2" s="1"/>
  <c r="L1420" i="2"/>
  <c r="Q1420" i="2" s="1"/>
  <c r="I1421" i="2"/>
  <c r="N1421" i="2" s="1"/>
  <c r="J1421" i="2"/>
  <c r="O1421" i="2" s="1"/>
  <c r="K1421" i="2"/>
  <c r="P1421" i="2" s="1"/>
  <c r="L1421" i="2"/>
  <c r="Q1421" i="2" s="1"/>
  <c r="I1422" i="2"/>
  <c r="N1422" i="2" s="1"/>
  <c r="J1422" i="2"/>
  <c r="O1422" i="2" s="1"/>
  <c r="K1422" i="2"/>
  <c r="P1422" i="2" s="1"/>
  <c r="L1422" i="2"/>
  <c r="Q1422" i="2" s="1"/>
  <c r="I1423" i="2"/>
  <c r="N1423" i="2" s="1"/>
  <c r="J1423" i="2"/>
  <c r="O1423" i="2" s="1"/>
  <c r="K1423" i="2"/>
  <c r="P1423" i="2" s="1"/>
  <c r="L1423" i="2"/>
  <c r="Q1423" i="2" s="1"/>
  <c r="I1424" i="2"/>
  <c r="N1424" i="2" s="1"/>
  <c r="J1424" i="2"/>
  <c r="O1424" i="2" s="1"/>
  <c r="Y1424" i="2" s="1"/>
  <c r="K1424" i="2"/>
  <c r="P1424" i="2" s="1"/>
  <c r="L1424" i="2"/>
  <c r="Q1424" i="2" s="1"/>
  <c r="I1425" i="2"/>
  <c r="N1425" i="2" s="1"/>
  <c r="J1425" i="2"/>
  <c r="O1425" i="2" s="1"/>
  <c r="K1425" i="2"/>
  <c r="P1425" i="2" s="1"/>
  <c r="L1425" i="2"/>
  <c r="Q1425" i="2" s="1"/>
  <c r="I1426" i="2"/>
  <c r="N1426" i="2" s="1"/>
  <c r="J1426" i="2"/>
  <c r="O1426" i="2" s="1"/>
  <c r="K1426" i="2"/>
  <c r="P1426" i="2" s="1"/>
  <c r="L1426" i="2"/>
  <c r="Q1426" i="2" s="1"/>
  <c r="I1427" i="2"/>
  <c r="N1427" i="2" s="1"/>
  <c r="J1427" i="2"/>
  <c r="O1427" i="2" s="1"/>
  <c r="K1427" i="2"/>
  <c r="P1427" i="2" s="1"/>
  <c r="L1427" i="2"/>
  <c r="Q1427" i="2" s="1"/>
  <c r="I1428" i="2"/>
  <c r="N1428" i="2" s="1"/>
  <c r="J1428" i="2"/>
  <c r="O1428" i="2" s="1"/>
  <c r="K1428" i="2"/>
  <c r="P1428" i="2" s="1"/>
  <c r="L1428" i="2"/>
  <c r="Q1428" i="2" s="1"/>
  <c r="I1429" i="2"/>
  <c r="N1429" i="2" s="1"/>
  <c r="J1429" i="2"/>
  <c r="O1429" i="2" s="1"/>
  <c r="K1429" i="2"/>
  <c r="P1429" i="2" s="1"/>
  <c r="L1429" i="2"/>
  <c r="Q1429" i="2" s="1"/>
  <c r="I1430" i="2"/>
  <c r="N1430" i="2" s="1"/>
  <c r="J1430" i="2"/>
  <c r="O1430" i="2" s="1"/>
  <c r="K1430" i="2"/>
  <c r="P1430" i="2" s="1"/>
  <c r="L1430" i="2"/>
  <c r="Q1430" i="2" s="1"/>
  <c r="I1431" i="2"/>
  <c r="N1431" i="2" s="1"/>
  <c r="J1431" i="2"/>
  <c r="O1431" i="2" s="1"/>
  <c r="K1431" i="2"/>
  <c r="P1431" i="2" s="1"/>
  <c r="L1431" i="2"/>
  <c r="Q1431" i="2" s="1"/>
  <c r="I1432" i="2"/>
  <c r="N1432" i="2" s="1"/>
  <c r="J1432" i="2"/>
  <c r="O1432" i="2" s="1"/>
  <c r="K1432" i="2"/>
  <c r="P1432" i="2" s="1"/>
  <c r="L1432" i="2"/>
  <c r="Q1432" i="2" s="1"/>
  <c r="I1433" i="2"/>
  <c r="N1433" i="2" s="1"/>
  <c r="J1433" i="2"/>
  <c r="O1433" i="2" s="1"/>
  <c r="Y1433" i="2" s="1"/>
  <c r="K1433" i="2"/>
  <c r="P1433" i="2" s="1"/>
  <c r="L1433" i="2"/>
  <c r="Q1433" i="2" s="1"/>
  <c r="I1434" i="2"/>
  <c r="N1434" i="2" s="1"/>
  <c r="J1434" i="2"/>
  <c r="O1434" i="2" s="1"/>
  <c r="K1434" i="2"/>
  <c r="P1434" i="2" s="1"/>
  <c r="L1434" i="2"/>
  <c r="Q1434" i="2" s="1"/>
  <c r="I1435" i="2"/>
  <c r="N1435" i="2" s="1"/>
  <c r="J1435" i="2"/>
  <c r="O1435" i="2" s="1"/>
  <c r="K1435" i="2"/>
  <c r="P1435" i="2" s="1"/>
  <c r="L1435" i="2"/>
  <c r="Q1435" i="2" s="1"/>
  <c r="I1436" i="2"/>
  <c r="N1436" i="2" s="1"/>
  <c r="J1436" i="2"/>
  <c r="O1436" i="2" s="1"/>
  <c r="K1436" i="2"/>
  <c r="P1436" i="2" s="1"/>
  <c r="L1436" i="2"/>
  <c r="Q1436" i="2" s="1"/>
  <c r="I1437" i="2"/>
  <c r="N1437" i="2" s="1"/>
  <c r="J1437" i="2"/>
  <c r="O1437" i="2" s="1"/>
  <c r="K1437" i="2"/>
  <c r="P1437" i="2" s="1"/>
  <c r="L1437" i="2"/>
  <c r="Q1437" i="2" s="1"/>
  <c r="I1438" i="2"/>
  <c r="N1438" i="2" s="1"/>
  <c r="J1438" i="2"/>
  <c r="O1438" i="2" s="1"/>
  <c r="K1438" i="2"/>
  <c r="P1438" i="2" s="1"/>
  <c r="L1438" i="2"/>
  <c r="Q1438" i="2" s="1"/>
  <c r="I1439" i="2"/>
  <c r="N1439" i="2" s="1"/>
  <c r="J1439" i="2"/>
  <c r="O1439" i="2" s="1"/>
  <c r="K1439" i="2"/>
  <c r="P1439" i="2" s="1"/>
  <c r="L1439" i="2"/>
  <c r="Q1439" i="2" s="1"/>
  <c r="I1440" i="2"/>
  <c r="N1440" i="2" s="1"/>
  <c r="J1440" i="2"/>
  <c r="O1440" i="2" s="1"/>
  <c r="K1440" i="2"/>
  <c r="P1440" i="2" s="1"/>
  <c r="L1440" i="2"/>
  <c r="Q1440" i="2" s="1"/>
  <c r="I1441" i="2"/>
  <c r="N1441" i="2" s="1"/>
  <c r="J1441" i="2"/>
  <c r="O1441" i="2" s="1"/>
  <c r="K1441" i="2"/>
  <c r="P1441" i="2" s="1"/>
  <c r="L1441" i="2"/>
  <c r="Q1441" i="2" s="1"/>
  <c r="I1442" i="2"/>
  <c r="N1442" i="2" s="1"/>
  <c r="J1442" i="2"/>
  <c r="O1442" i="2" s="1"/>
  <c r="Y1442" i="2" s="1"/>
  <c r="K1442" i="2"/>
  <c r="P1442" i="2" s="1"/>
  <c r="L1442" i="2"/>
  <c r="Q1442" i="2" s="1"/>
  <c r="I1443" i="2"/>
  <c r="N1443" i="2" s="1"/>
  <c r="J1443" i="2"/>
  <c r="O1443" i="2" s="1"/>
  <c r="K1443" i="2"/>
  <c r="P1443" i="2" s="1"/>
  <c r="L1443" i="2"/>
  <c r="Q1443" i="2" s="1"/>
  <c r="I1444" i="2"/>
  <c r="N1444" i="2" s="1"/>
  <c r="J1444" i="2"/>
  <c r="O1444" i="2" s="1"/>
  <c r="K1444" i="2"/>
  <c r="P1444" i="2" s="1"/>
  <c r="L1444" i="2"/>
  <c r="Q1444" i="2" s="1"/>
  <c r="I1445" i="2"/>
  <c r="N1445" i="2" s="1"/>
  <c r="J1445" i="2"/>
  <c r="O1445" i="2" s="1"/>
  <c r="K1445" i="2"/>
  <c r="P1445" i="2" s="1"/>
  <c r="L1445" i="2"/>
  <c r="Q1445" i="2" s="1"/>
  <c r="I1446" i="2"/>
  <c r="N1446" i="2" s="1"/>
  <c r="J1446" i="2"/>
  <c r="O1446" i="2" s="1"/>
  <c r="K1446" i="2"/>
  <c r="P1446" i="2" s="1"/>
  <c r="L1446" i="2"/>
  <c r="Q1446" i="2" s="1"/>
  <c r="I1447" i="2"/>
  <c r="N1447" i="2" s="1"/>
  <c r="J1447" i="2"/>
  <c r="O1447" i="2" s="1"/>
  <c r="K1447" i="2"/>
  <c r="P1447" i="2" s="1"/>
  <c r="L1447" i="2"/>
  <c r="Q1447" i="2" s="1"/>
  <c r="I1448" i="2"/>
  <c r="N1448" i="2" s="1"/>
  <c r="J1448" i="2"/>
  <c r="O1448" i="2" s="1"/>
  <c r="K1448" i="2"/>
  <c r="P1448" i="2" s="1"/>
  <c r="L1448" i="2"/>
  <c r="Q1448" i="2" s="1"/>
  <c r="I1449" i="2"/>
  <c r="N1449" i="2" s="1"/>
  <c r="J1449" i="2"/>
  <c r="O1449" i="2" s="1"/>
  <c r="K1449" i="2"/>
  <c r="P1449" i="2" s="1"/>
  <c r="L1449" i="2"/>
  <c r="Q1449" i="2" s="1"/>
  <c r="I1450" i="2"/>
  <c r="N1450" i="2" s="1"/>
  <c r="J1450" i="2"/>
  <c r="O1450" i="2" s="1"/>
  <c r="K1450" i="2"/>
  <c r="P1450" i="2" s="1"/>
  <c r="L1450" i="2"/>
  <c r="Q1450" i="2" s="1"/>
  <c r="I1451" i="2"/>
  <c r="N1451" i="2" s="1"/>
  <c r="J1451" i="2"/>
  <c r="O1451" i="2" s="1"/>
  <c r="Y1451" i="2" s="1"/>
  <c r="K1451" i="2"/>
  <c r="P1451" i="2" s="1"/>
  <c r="L1451" i="2"/>
  <c r="Q1451" i="2" s="1"/>
  <c r="I1452" i="2"/>
  <c r="N1452" i="2" s="1"/>
  <c r="J1452" i="2"/>
  <c r="O1452" i="2" s="1"/>
  <c r="K1452" i="2"/>
  <c r="P1452" i="2" s="1"/>
  <c r="L1452" i="2"/>
  <c r="Q1452" i="2" s="1"/>
  <c r="I1453" i="2"/>
  <c r="N1453" i="2" s="1"/>
  <c r="J1453" i="2"/>
  <c r="O1453" i="2" s="1"/>
  <c r="K1453" i="2"/>
  <c r="P1453" i="2" s="1"/>
  <c r="L1453" i="2"/>
  <c r="Q1453" i="2" s="1"/>
  <c r="I1454" i="2"/>
  <c r="N1454" i="2" s="1"/>
  <c r="J1454" i="2"/>
  <c r="O1454" i="2" s="1"/>
  <c r="K1454" i="2"/>
  <c r="P1454" i="2" s="1"/>
  <c r="L1454" i="2"/>
  <c r="Q1454" i="2" s="1"/>
  <c r="I1455" i="2"/>
  <c r="N1455" i="2" s="1"/>
  <c r="J1455" i="2"/>
  <c r="O1455" i="2" s="1"/>
  <c r="K1455" i="2"/>
  <c r="P1455" i="2" s="1"/>
  <c r="L1455" i="2"/>
  <c r="Q1455" i="2" s="1"/>
  <c r="I1456" i="2"/>
  <c r="N1456" i="2" s="1"/>
  <c r="J1456" i="2"/>
  <c r="O1456" i="2" s="1"/>
  <c r="K1456" i="2"/>
  <c r="P1456" i="2" s="1"/>
  <c r="L1456" i="2"/>
  <c r="Q1456" i="2" s="1"/>
  <c r="I1457" i="2"/>
  <c r="N1457" i="2" s="1"/>
  <c r="J1457" i="2"/>
  <c r="O1457" i="2" s="1"/>
  <c r="K1457" i="2"/>
  <c r="P1457" i="2" s="1"/>
  <c r="L1457" i="2"/>
  <c r="Q1457" i="2" s="1"/>
  <c r="I1458" i="2"/>
  <c r="N1458" i="2" s="1"/>
  <c r="J1458" i="2"/>
  <c r="O1458" i="2" s="1"/>
  <c r="K1458" i="2"/>
  <c r="P1458" i="2" s="1"/>
  <c r="L1458" i="2"/>
  <c r="Q1458" i="2" s="1"/>
  <c r="I1459" i="2"/>
  <c r="N1459" i="2" s="1"/>
  <c r="J1459" i="2"/>
  <c r="O1459" i="2" s="1"/>
  <c r="K1459" i="2"/>
  <c r="P1459" i="2" s="1"/>
  <c r="L1459" i="2"/>
  <c r="Q1459" i="2" s="1"/>
  <c r="I1460" i="2"/>
  <c r="N1460" i="2" s="1"/>
  <c r="J1460" i="2"/>
  <c r="O1460" i="2" s="1"/>
  <c r="K1460" i="2"/>
  <c r="P1460" i="2" s="1"/>
  <c r="L1460" i="2"/>
  <c r="Q1460" i="2" s="1"/>
  <c r="I1461" i="2"/>
  <c r="N1461" i="2" s="1"/>
  <c r="J1461" i="2"/>
  <c r="O1461" i="2" s="1"/>
  <c r="K1461" i="2"/>
  <c r="P1461" i="2" s="1"/>
  <c r="L1461" i="2"/>
  <c r="Q1461" i="2" s="1"/>
  <c r="I1462" i="2"/>
  <c r="N1462" i="2" s="1"/>
  <c r="J1462" i="2"/>
  <c r="O1462" i="2" s="1"/>
  <c r="K1462" i="2"/>
  <c r="P1462" i="2" s="1"/>
  <c r="L1462" i="2"/>
  <c r="Q1462" i="2" s="1"/>
  <c r="I1463" i="2"/>
  <c r="N1463" i="2" s="1"/>
  <c r="J1463" i="2"/>
  <c r="O1463" i="2" s="1"/>
  <c r="K1463" i="2"/>
  <c r="P1463" i="2" s="1"/>
  <c r="L1463" i="2"/>
  <c r="Q1463" i="2" s="1"/>
  <c r="I1464" i="2"/>
  <c r="N1464" i="2" s="1"/>
  <c r="J1464" i="2"/>
  <c r="O1464" i="2" s="1"/>
  <c r="K1464" i="2"/>
  <c r="P1464" i="2" s="1"/>
  <c r="L1464" i="2"/>
  <c r="Q1464" i="2" s="1"/>
  <c r="I1465" i="2"/>
  <c r="N1465" i="2" s="1"/>
  <c r="J1465" i="2"/>
  <c r="O1465" i="2" s="1"/>
  <c r="K1465" i="2"/>
  <c r="P1465" i="2" s="1"/>
  <c r="L1465" i="2"/>
  <c r="Q1465" i="2" s="1"/>
  <c r="I1466" i="2"/>
  <c r="N1466" i="2" s="1"/>
  <c r="J1466" i="2"/>
  <c r="O1466" i="2" s="1"/>
  <c r="K1466" i="2"/>
  <c r="P1466" i="2" s="1"/>
  <c r="L1466" i="2"/>
  <c r="Q1466" i="2" s="1"/>
  <c r="I1467" i="2"/>
  <c r="N1467" i="2" s="1"/>
  <c r="J1467" i="2"/>
  <c r="O1467" i="2" s="1"/>
  <c r="K1467" i="2"/>
  <c r="P1467" i="2" s="1"/>
  <c r="L1467" i="2"/>
  <c r="Q1467" i="2" s="1"/>
  <c r="I1468" i="2"/>
  <c r="N1468" i="2" s="1"/>
  <c r="J1468" i="2"/>
  <c r="O1468" i="2" s="1"/>
  <c r="K1468" i="2"/>
  <c r="P1468" i="2" s="1"/>
  <c r="L1468" i="2"/>
  <c r="Q1468" i="2" s="1"/>
  <c r="I1469" i="2"/>
  <c r="N1469" i="2" s="1"/>
  <c r="J1469" i="2"/>
  <c r="O1469" i="2" s="1"/>
  <c r="K1469" i="2"/>
  <c r="P1469" i="2" s="1"/>
  <c r="L1469" i="2"/>
  <c r="Q1469" i="2" s="1"/>
  <c r="I1470" i="2"/>
  <c r="N1470" i="2" s="1"/>
  <c r="J1470" i="2"/>
  <c r="O1470" i="2" s="1"/>
  <c r="K1470" i="2"/>
  <c r="P1470" i="2" s="1"/>
  <c r="L1470" i="2"/>
  <c r="Q1470" i="2" s="1"/>
  <c r="I1471" i="2"/>
  <c r="N1471" i="2" s="1"/>
  <c r="J1471" i="2"/>
  <c r="O1471" i="2" s="1"/>
  <c r="K1471" i="2"/>
  <c r="P1471" i="2" s="1"/>
  <c r="L1471" i="2"/>
  <c r="Q1471" i="2" s="1"/>
  <c r="I1472" i="2"/>
  <c r="N1472" i="2" s="1"/>
  <c r="J1472" i="2"/>
  <c r="O1472" i="2" s="1"/>
  <c r="K1472" i="2"/>
  <c r="P1472" i="2" s="1"/>
  <c r="L1472" i="2"/>
  <c r="Q1472" i="2" s="1"/>
  <c r="I1473" i="2"/>
  <c r="N1473" i="2" s="1"/>
  <c r="J1473" i="2"/>
  <c r="O1473" i="2" s="1"/>
  <c r="K1473" i="2"/>
  <c r="P1473" i="2" s="1"/>
  <c r="L1473" i="2"/>
  <c r="Q1473" i="2" s="1"/>
  <c r="I1474" i="2"/>
  <c r="N1474" i="2" s="1"/>
  <c r="J1474" i="2"/>
  <c r="O1474" i="2" s="1"/>
  <c r="K1474" i="2"/>
  <c r="P1474" i="2" s="1"/>
  <c r="L1474" i="2"/>
  <c r="Q1474" i="2" s="1"/>
  <c r="I1475" i="2"/>
  <c r="N1475" i="2" s="1"/>
  <c r="J1475" i="2"/>
  <c r="O1475" i="2" s="1"/>
  <c r="K1475" i="2"/>
  <c r="P1475" i="2" s="1"/>
  <c r="L1475" i="2"/>
  <c r="Q1475" i="2" s="1"/>
  <c r="I1476" i="2"/>
  <c r="N1476" i="2" s="1"/>
  <c r="J1476" i="2"/>
  <c r="O1476" i="2" s="1"/>
  <c r="K1476" i="2"/>
  <c r="P1476" i="2" s="1"/>
  <c r="L1476" i="2"/>
  <c r="Q1476" i="2" s="1"/>
  <c r="I1477" i="2"/>
  <c r="N1477" i="2" s="1"/>
  <c r="J1477" i="2"/>
  <c r="O1477" i="2" s="1"/>
  <c r="K1477" i="2"/>
  <c r="P1477" i="2" s="1"/>
  <c r="L1477" i="2"/>
  <c r="Q1477" i="2" s="1"/>
  <c r="I1478" i="2"/>
  <c r="N1478" i="2" s="1"/>
  <c r="J1478" i="2"/>
  <c r="O1478" i="2" s="1"/>
  <c r="Y1478" i="2" s="1"/>
  <c r="K1478" i="2"/>
  <c r="P1478" i="2" s="1"/>
  <c r="L1478" i="2"/>
  <c r="Q1478" i="2" s="1"/>
  <c r="I1479" i="2"/>
  <c r="N1479" i="2" s="1"/>
  <c r="J1479" i="2"/>
  <c r="O1479" i="2" s="1"/>
  <c r="K1479" i="2"/>
  <c r="P1479" i="2" s="1"/>
  <c r="L1479" i="2"/>
  <c r="Q1479" i="2" s="1"/>
  <c r="I1480" i="2"/>
  <c r="N1480" i="2" s="1"/>
  <c r="J1480" i="2"/>
  <c r="O1480" i="2" s="1"/>
  <c r="K1480" i="2"/>
  <c r="P1480" i="2" s="1"/>
  <c r="L1480" i="2"/>
  <c r="Q1480" i="2" s="1"/>
  <c r="I1481" i="2"/>
  <c r="N1481" i="2" s="1"/>
  <c r="J1481" i="2"/>
  <c r="O1481" i="2" s="1"/>
  <c r="K1481" i="2"/>
  <c r="P1481" i="2" s="1"/>
  <c r="L1481" i="2"/>
  <c r="Q1481" i="2" s="1"/>
  <c r="I1482" i="2"/>
  <c r="N1482" i="2" s="1"/>
  <c r="J1482" i="2"/>
  <c r="O1482" i="2" s="1"/>
  <c r="K1482" i="2"/>
  <c r="P1482" i="2" s="1"/>
  <c r="L1482" i="2"/>
  <c r="Q1482" i="2" s="1"/>
  <c r="I1483" i="2"/>
  <c r="N1483" i="2" s="1"/>
  <c r="J1483" i="2"/>
  <c r="O1483" i="2" s="1"/>
  <c r="K1483" i="2"/>
  <c r="P1483" i="2" s="1"/>
  <c r="L1483" i="2"/>
  <c r="Q1483" i="2" s="1"/>
  <c r="I1484" i="2"/>
  <c r="N1484" i="2" s="1"/>
  <c r="J1484" i="2"/>
  <c r="O1484" i="2" s="1"/>
  <c r="K1484" i="2"/>
  <c r="P1484" i="2" s="1"/>
  <c r="L1484" i="2"/>
  <c r="Q1484" i="2" s="1"/>
  <c r="I1485" i="2"/>
  <c r="N1485" i="2" s="1"/>
  <c r="J1485" i="2"/>
  <c r="O1485" i="2" s="1"/>
  <c r="K1485" i="2"/>
  <c r="P1485" i="2" s="1"/>
  <c r="L1485" i="2"/>
  <c r="Q1485" i="2" s="1"/>
  <c r="I1486" i="2"/>
  <c r="N1486" i="2" s="1"/>
  <c r="J1486" i="2"/>
  <c r="O1486" i="2" s="1"/>
  <c r="K1486" i="2"/>
  <c r="P1486" i="2" s="1"/>
  <c r="L1486" i="2"/>
  <c r="Q1486" i="2" s="1"/>
  <c r="I1487" i="2"/>
  <c r="N1487" i="2" s="1"/>
  <c r="J1487" i="2"/>
  <c r="O1487" i="2" s="1"/>
  <c r="K1487" i="2"/>
  <c r="P1487" i="2" s="1"/>
  <c r="L1487" i="2"/>
  <c r="Q1487" i="2" s="1"/>
  <c r="I1488" i="2"/>
  <c r="N1488" i="2" s="1"/>
  <c r="J1488" i="2"/>
  <c r="O1488" i="2" s="1"/>
  <c r="K1488" i="2"/>
  <c r="P1488" i="2" s="1"/>
  <c r="L1488" i="2"/>
  <c r="Q1488" i="2" s="1"/>
  <c r="I1489" i="2"/>
  <c r="N1489" i="2" s="1"/>
  <c r="J1489" i="2"/>
  <c r="O1489" i="2" s="1"/>
  <c r="K1489" i="2"/>
  <c r="P1489" i="2" s="1"/>
  <c r="L1489" i="2"/>
  <c r="Q1489" i="2" s="1"/>
  <c r="I1490" i="2"/>
  <c r="N1490" i="2" s="1"/>
  <c r="J1490" i="2"/>
  <c r="O1490" i="2" s="1"/>
  <c r="K1490" i="2"/>
  <c r="P1490" i="2" s="1"/>
  <c r="L1490" i="2"/>
  <c r="Q1490" i="2" s="1"/>
  <c r="I1491" i="2"/>
  <c r="N1491" i="2" s="1"/>
  <c r="J1491" i="2"/>
  <c r="O1491" i="2" s="1"/>
  <c r="K1491" i="2"/>
  <c r="P1491" i="2" s="1"/>
  <c r="L1491" i="2"/>
  <c r="Q1491" i="2" s="1"/>
  <c r="I1492" i="2"/>
  <c r="N1492" i="2" s="1"/>
  <c r="J1492" i="2"/>
  <c r="O1492" i="2" s="1"/>
  <c r="K1492" i="2"/>
  <c r="P1492" i="2" s="1"/>
  <c r="L1492" i="2"/>
  <c r="Q1492" i="2" s="1"/>
  <c r="I1493" i="2"/>
  <c r="N1493" i="2" s="1"/>
  <c r="J1493" i="2"/>
  <c r="O1493" i="2" s="1"/>
  <c r="K1493" i="2"/>
  <c r="P1493" i="2" s="1"/>
  <c r="L1493" i="2"/>
  <c r="Q1493" i="2" s="1"/>
  <c r="I1494" i="2"/>
  <c r="N1494" i="2" s="1"/>
  <c r="J1494" i="2"/>
  <c r="O1494" i="2" s="1"/>
  <c r="K1494" i="2"/>
  <c r="P1494" i="2" s="1"/>
  <c r="L1494" i="2"/>
  <c r="Q1494" i="2" s="1"/>
  <c r="I1495" i="2"/>
  <c r="N1495" i="2" s="1"/>
  <c r="J1495" i="2"/>
  <c r="O1495" i="2" s="1"/>
  <c r="K1495" i="2"/>
  <c r="P1495" i="2" s="1"/>
  <c r="L1495" i="2"/>
  <c r="Q1495" i="2" s="1"/>
  <c r="I1496" i="2"/>
  <c r="N1496" i="2" s="1"/>
  <c r="J1496" i="2"/>
  <c r="O1496" i="2" s="1"/>
  <c r="K1496" i="2"/>
  <c r="P1496" i="2" s="1"/>
  <c r="L1496" i="2"/>
  <c r="Q1496" i="2" s="1"/>
  <c r="I1497" i="2"/>
  <c r="N1497" i="2" s="1"/>
  <c r="J1497" i="2"/>
  <c r="O1497" i="2" s="1"/>
  <c r="K1497" i="2"/>
  <c r="P1497" i="2" s="1"/>
  <c r="L1497" i="2"/>
  <c r="Q1497" i="2" s="1"/>
  <c r="I1498" i="2"/>
  <c r="N1498" i="2" s="1"/>
  <c r="J1498" i="2"/>
  <c r="O1498" i="2" s="1"/>
  <c r="K1498" i="2"/>
  <c r="P1498" i="2" s="1"/>
  <c r="L1498" i="2"/>
  <c r="Q1498" i="2" s="1"/>
  <c r="I1499" i="2"/>
  <c r="N1499" i="2" s="1"/>
  <c r="J1499" i="2"/>
  <c r="O1499" i="2" s="1"/>
  <c r="K1499" i="2"/>
  <c r="P1499" i="2" s="1"/>
  <c r="L1499" i="2"/>
  <c r="Q1499" i="2" s="1"/>
  <c r="I1500" i="2"/>
  <c r="N1500" i="2" s="1"/>
  <c r="J1500" i="2"/>
  <c r="O1500" i="2" s="1"/>
  <c r="K1500" i="2"/>
  <c r="P1500" i="2" s="1"/>
  <c r="L1500" i="2"/>
  <c r="Q1500" i="2" s="1"/>
  <c r="I1501" i="2"/>
  <c r="N1501" i="2" s="1"/>
  <c r="J1501" i="2"/>
  <c r="O1501" i="2" s="1"/>
  <c r="K1501" i="2"/>
  <c r="P1501" i="2" s="1"/>
  <c r="L1501" i="2"/>
  <c r="Q1501" i="2" s="1"/>
  <c r="I1502" i="2"/>
  <c r="N1502" i="2" s="1"/>
  <c r="J1502" i="2"/>
  <c r="O1502" i="2" s="1"/>
  <c r="K1502" i="2"/>
  <c r="P1502" i="2" s="1"/>
  <c r="L1502" i="2"/>
  <c r="Q1502" i="2" s="1"/>
  <c r="I1503" i="2"/>
  <c r="N1503" i="2" s="1"/>
  <c r="J1503" i="2"/>
  <c r="O1503" i="2" s="1"/>
  <c r="K1503" i="2"/>
  <c r="P1503" i="2" s="1"/>
  <c r="L1503" i="2"/>
  <c r="Q1503" i="2" s="1"/>
  <c r="I1504" i="2"/>
  <c r="N1504" i="2" s="1"/>
  <c r="J1504" i="2"/>
  <c r="O1504" i="2" s="1"/>
  <c r="K1504" i="2"/>
  <c r="P1504" i="2" s="1"/>
  <c r="L1504" i="2"/>
  <c r="Q1504" i="2" s="1"/>
  <c r="I1505" i="2"/>
  <c r="N1505" i="2" s="1"/>
  <c r="J1505" i="2"/>
  <c r="O1505" i="2" s="1"/>
  <c r="K1505" i="2"/>
  <c r="P1505" i="2" s="1"/>
  <c r="L1505" i="2"/>
  <c r="Q1505" i="2" s="1"/>
  <c r="I1506" i="2"/>
  <c r="N1506" i="2" s="1"/>
  <c r="J1506" i="2"/>
  <c r="O1506" i="2" s="1"/>
  <c r="K1506" i="2"/>
  <c r="P1506" i="2" s="1"/>
  <c r="L1506" i="2"/>
  <c r="Q1506" i="2" s="1"/>
  <c r="I1507" i="2"/>
  <c r="N1507" i="2" s="1"/>
  <c r="J1507" i="2"/>
  <c r="O1507" i="2" s="1"/>
  <c r="K1507" i="2"/>
  <c r="P1507" i="2" s="1"/>
  <c r="L1507" i="2"/>
  <c r="Q1507" i="2" s="1"/>
  <c r="I1508" i="2"/>
  <c r="N1508" i="2" s="1"/>
  <c r="J1508" i="2"/>
  <c r="O1508" i="2" s="1"/>
  <c r="K1508" i="2"/>
  <c r="P1508" i="2" s="1"/>
  <c r="L1508" i="2"/>
  <c r="Q1508" i="2" s="1"/>
  <c r="I1509" i="2"/>
  <c r="N1509" i="2" s="1"/>
  <c r="J1509" i="2"/>
  <c r="O1509" i="2" s="1"/>
  <c r="K1509" i="2"/>
  <c r="P1509" i="2" s="1"/>
  <c r="L1509" i="2"/>
  <c r="Q1509" i="2" s="1"/>
  <c r="I1510" i="2"/>
  <c r="N1510" i="2" s="1"/>
  <c r="J1510" i="2"/>
  <c r="O1510" i="2" s="1"/>
  <c r="K1510" i="2"/>
  <c r="P1510" i="2" s="1"/>
  <c r="L1510" i="2"/>
  <c r="Q1510" i="2" s="1"/>
  <c r="I1511" i="2"/>
  <c r="N1511" i="2" s="1"/>
  <c r="J1511" i="2"/>
  <c r="O1511" i="2" s="1"/>
  <c r="K1511" i="2"/>
  <c r="P1511" i="2" s="1"/>
  <c r="L1511" i="2"/>
  <c r="Q1511" i="2" s="1"/>
  <c r="I1512" i="2"/>
  <c r="N1512" i="2" s="1"/>
  <c r="J1512" i="2"/>
  <c r="O1512" i="2" s="1"/>
  <c r="K1512" i="2"/>
  <c r="P1512" i="2" s="1"/>
  <c r="L1512" i="2"/>
  <c r="Q1512" i="2" s="1"/>
  <c r="I1513" i="2"/>
  <c r="N1513" i="2" s="1"/>
  <c r="J1513" i="2"/>
  <c r="O1513" i="2" s="1"/>
  <c r="K1513" i="2"/>
  <c r="P1513" i="2" s="1"/>
  <c r="L1513" i="2"/>
  <c r="Q1513" i="2" s="1"/>
  <c r="I1514" i="2"/>
  <c r="N1514" i="2" s="1"/>
  <c r="J1514" i="2"/>
  <c r="O1514" i="2" s="1"/>
  <c r="K1514" i="2"/>
  <c r="P1514" i="2" s="1"/>
  <c r="L1514" i="2"/>
  <c r="Q1514" i="2" s="1"/>
  <c r="I1515" i="2"/>
  <c r="N1515" i="2" s="1"/>
  <c r="J1515" i="2"/>
  <c r="O1515" i="2" s="1"/>
  <c r="K1515" i="2"/>
  <c r="P1515" i="2" s="1"/>
  <c r="L1515" i="2"/>
  <c r="Q1515" i="2" s="1"/>
  <c r="I1516" i="2"/>
  <c r="N1516" i="2" s="1"/>
  <c r="J1516" i="2"/>
  <c r="O1516" i="2" s="1"/>
  <c r="K1516" i="2"/>
  <c r="P1516" i="2" s="1"/>
  <c r="L1516" i="2"/>
  <c r="Q1516" i="2" s="1"/>
  <c r="I1517" i="2"/>
  <c r="N1517" i="2" s="1"/>
  <c r="J1517" i="2"/>
  <c r="O1517" i="2" s="1"/>
  <c r="K1517" i="2"/>
  <c r="P1517" i="2" s="1"/>
  <c r="L1517" i="2"/>
  <c r="Q1517" i="2" s="1"/>
  <c r="I1518" i="2"/>
  <c r="N1518" i="2" s="1"/>
  <c r="J1518" i="2"/>
  <c r="O1518" i="2" s="1"/>
  <c r="K1518" i="2"/>
  <c r="P1518" i="2" s="1"/>
  <c r="L1518" i="2"/>
  <c r="Q1518" i="2" s="1"/>
  <c r="I1519" i="2"/>
  <c r="N1519" i="2" s="1"/>
  <c r="J1519" i="2"/>
  <c r="O1519" i="2" s="1"/>
  <c r="K1519" i="2"/>
  <c r="P1519" i="2" s="1"/>
  <c r="L1519" i="2"/>
  <c r="Q1519" i="2" s="1"/>
  <c r="I1520" i="2"/>
  <c r="N1520" i="2" s="1"/>
  <c r="J1520" i="2"/>
  <c r="O1520" i="2" s="1"/>
  <c r="K1520" i="2"/>
  <c r="P1520" i="2" s="1"/>
  <c r="L1520" i="2"/>
  <c r="Q1520" i="2" s="1"/>
  <c r="I1521" i="2"/>
  <c r="N1521" i="2" s="1"/>
  <c r="J1521" i="2"/>
  <c r="O1521" i="2" s="1"/>
  <c r="K1521" i="2"/>
  <c r="P1521" i="2" s="1"/>
  <c r="L1521" i="2"/>
  <c r="Q1521" i="2" s="1"/>
  <c r="I1522" i="2"/>
  <c r="N1522" i="2" s="1"/>
  <c r="J1522" i="2"/>
  <c r="O1522" i="2" s="1"/>
  <c r="K1522" i="2"/>
  <c r="P1522" i="2" s="1"/>
  <c r="L1522" i="2"/>
  <c r="Q1522" i="2" s="1"/>
  <c r="I1523" i="2"/>
  <c r="N1523" i="2" s="1"/>
  <c r="J1523" i="2"/>
  <c r="O1523" i="2" s="1"/>
  <c r="K1523" i="2"/>
  <c r="P1523" i="2" s="1"/>
  <c r="L1523" i="2"/>
  <c r="Q1523" i="2" s="1"/>
  <c r="I1524" i="2"/>
  <c r="N1524" i="2" s="1"/>
  <c r="J1524" i="2"/>
  <c r="O1524" i="2" s="1"/>
  <c r="K1524" i="2"/>
  <c r="P1524" i="2" s="1"/>
  <c r="L1524" i="2"/>
  <c r="Q1524" i="2" s="1"/>
  <c r="I1525" i="2"/>
  <c r="N1525" i="2" s="1"/>
  <c r="J1525" i="2"/>
  <c r="O1525" i="2" s="1"/>
  <c r="K1525" i="2"/>
  <c r="P1525" i="2" s="1"/>
  <c r="L1525" i="2"/>
  <c r="Q1525" i="2" s="1"/>
  <c r="I1526" i="2"/>
  <c r="N1526" i="2" s="1"/>
  <c r="J1526" i="2"/>
  <c r="O1526" i="2" s="1"/>
  <c r="K1526" i="2"/>
  <c r="P1526" i="2" s="1"/>
  <c r="L1526" i="2"/>
  <c r="Q1526" i="2" s="1"/>
  <c r="I1527" i="2"/>
  <c r="N1527" i="2" s="1"/>
  <c r="J1527" i="2"/>
  <c r="O1527" i="2" s="1"/>
  <c r="K1527" i="2"/>
  <c r="P1527" i="2" s="1"/>
  <c r="L1527" i="2"/>
  <c r="Q1527" i="2" s="1"/>
  <c r="I1528" i="2"/>
  <c r="N1528" i="2" s="1"/>
  <c r="J1528" i="2"/>
  <c r="O1528" i="2" s="1"/>
  <c r="K1528" i="2"/>
  <c r="P1528" i="2" s="1"/>
  <c r="L1528" i="2"/>
  <c r="Q1528" i="2" s="1"/>
  <c r="I1529" i="2"/>
  <c r="N1529" i="2" s="1"/>
  <c r="J1529" i="2"/>
  <c r="O1529" i="2" s="1"/>
  <c r="K1529" i="2"/>
  <c r="P1529" i="2" s="1"/>
  <c r="L1529" i="2"/>
  <c r="Q1529" i="2" s="1"/>
  <c r="I1530" i="2"/>
  <c r="N1530" i="2" s="1"/>
  <c r="J1530" i="2"/>
  <c r="O1530" i="2" s="1"/>
  <c r="K1530" i="2"/>
  <c r="P1530" i="2" s="1"/>
  <c r="L1530" i="2"/>
  <c r="Q1530" i="2" s="1"/>
  <c r="I1531" i="2"/>
  <c r="N1531" i="2" s="1"/>
  <c r="J1531" i="2"/>
  <c r="O1531" i="2" s="1"/>
  <c r="K1531" i="2"/>
  <c r="P1531" i="2" s="1"/>
  <c r="L1531" i="2"/>
  <c r="Q1531" i="2" s="1"/>
  <c r="I1532" i="2"/>
  <c r="N1532" i="2" s="1"/>
  <c r="J1532" i="2"/>
  <c r="O1532" i="2" s="1"/>
  <c r="Y1532" i="2" s="1"/>
  <c r="K1532" i="2"/>
  <c r="P1532" i="2" s="1"/>
  <c r="L1532" i="2"/>
  <c r="Q1532" i="2" s="1"/>
  <c r="I1533" i="2"/>
  <c r="N1533" i="2" s="1"/>
  <c r="J1533" i="2"/>
  <c r="O1533" i="2" s="1"/>
  <c r="K1533" i="2"/>
  <c r="P1533" i="2" s="1"/>
  <c r="L1533" i="2"/>
  <c r="Q1533" i="2" s="1"/>
  <c r="I1534" i="2"/>
  <c r="N1534" i="2" s="1"/>
  <c r="J1534" i="2"/>
  <c r="O1534" i="2" s="1"/>
  <c r="K1534" i="2"/>
  <c r="P1534" i="2" s="1"/>
  <c r="L1534" i="2"/>
  <c r="Q1534" i="2" s="1"/>
  <c r="I1535" i="2"/>
  <c r="N1535" i="2" s="1"/>
  <c r="J1535" i="2"/>
  <c r="O1535" i="2" s="1"/>
  <c r="K1535" i="2"/>
  <c r="P1535" i="2" s="1"/>
  <c r="L1535" i="2"/>
  <c r="Q1535" i="2" s="1"/>
  <c r="I1536" i="2"/>
  <c r="N1536" i="2" s="1"/>
  <c r="J1536" i="2"/>
  <c r="O1536" i="2" s="1"/>
  <c r="K1536" i="2"/>
  <c r="P1536" i="2" s="1"/>
  <c r="L1536" i="2"/>
  <c r="Q1536" i="2" s="1"/>
  <c r="I1537" i="2"/>
  <c r="N1537" i="2" s="1"/>
  <c r="J1537" i="2"/>
  <c r="O1537" i="2" s="1"/>
  <c r="K1537" i="2"/>
  <c r="P1537" i="2" s="1"/>
  <c r="L1537" i="2"/>
  <c r="Q1537" i="2" s="1"/>
  <c r="I1538" i="2"/>
  <c r="N1538" i="2" s="1"/>
  <c r="J1538" i="2"/>
  <c r="O1538" i="2" s="1"/>
  <c r="K1538" i="2"/>
  <c r="P1538" i="2" s="1"/>
  <c r="L1538" i="2"/>
  <c r="Q1538" i="2" s="1"/>
  <c r="I1539" i="2"/>
  <c r="N1539" i="2" s="1"/>
  <c r="J1539" i="2"/>
  <c r="O1539" i="2" s="1"/>
  <c r="K1539" i="2"/>
  <c r="P1539" i="2" s="1"/>
  <c r="L1539" i="2"/>
  <c r="Q1539" i="2" s="1"/>
  <c r="I1540" i="2"/>
  <c r="N1540" i="2" s="1"/>
  <c r="J1540" i="2"/>
  <c r="O1540" i="2" s="1"/>
  <c r="K1540" i="2"/>
  <c r="P1540" i="2" s="1"/>
  <c r="L1540" i="2"/>
  <c r="Q1540" i="2" s="1"/>
  <c r="I1541" i="2"/>
  <c r="N1541" i="2" s="1"/>
  <c r="J1541" i="2"/>
  <c r="O1541" i="2" s="1"/>
  <c r="K1541" i="2"/>
  <c r="P1541" i="2" s="1"/>
  <c r="L1541" i="2"/>
  <c r="Q1541" i="2" s="1"/>
  <c r="I1542" i="2"/>
  <c r="N1542" i="2" s="1"/>
  <c r="J1542" i="2"/>
  <c r="O1542" i="2" s="1"/>
  <c r="K1542" i="2"/>
  <c r="P1542" i="2" s="1"/>
  <c r="L1542" i="2"/>
  <c r="Q1542" i="2" s="1"/>
  <c r="I1543" i="2"/>
  <c r="N1543" i="2" s="1"/>
  <c r="J1543" i="2"/>
  <c r="O1543" i="2" s="1"/>
  <c r="K1543" i="2"/>
  <c r="P1543" i="2" s="1"/>
  <c r="L1543" i="2"/>
  <c r="Q1543" i="2" s="1"/>
  <c r="I1544" i="2"/>
  <c r="N1544" i="2" s="1"/>
  <c r="J1544" i="2"/>
  <c r="O1544" i="2" s="1"/>
  <c r="K1544" i="2"/>
  <c r="P1544" i="2" s="1"/>
  <c r="L1544" i="2"/>
  <c r="Q1544" i="2" s="1"/>
  <c r="I1545" i="2"/>
  <c r="N1545" i="2" s="1"/>
  <c r="J1545" i="2"/>
  <c r="O1545" i="2" s="1"/>
  <c r="K1545" i="2"/>
  <c r="P1545" i="2" s="1"/>
  <c r="L1545" i="2"/>
  <c r="Q1545" i="2" s="1"/>
  <c r="I1546" i="2"/>
  <c r="N1546" i="2" s="1"/>
  <c r="J1546" i="2"/>
  <c r="O1546" i="2" s="1"/>
  <c r="K1546" i="2"/>
  <c r="P1546" i="2" s="1"/>
  <c r="L1546" i="2"/>
  <c r="Q1546" i="2" s="1"/>
  <c r="I1547" i="2"/>
  <c r="N1547" i="2" s="1"/>
  <c r="J1547" i="2"/>
  <c r="O1547" i="2" s="1"/>
  <c r="K1547" i="2"/>
  <c r="P1547" i="2" s="1"/>
  <c r="L1547" i="2"/>
  <c r="Q1547" i="2" s="1"/>
  <c r="I1548" i="2"/>
  <c r="N1548" i="2" s="1"/>
  <c r="J1548" i="2"/>
  <c r="O1548" i="2" s="1"/>
  <c r="K1548" i="2"/>
  <c r="P1548" i="2" s="1"/>
  <c r="L1548" i="2"/>
  <c r="Q1548" i="2" s="1"/>
  <c r="I1549" i="2"/>
  <c r="N1549" i="2" s="1"/>
  <c r="J1549" i="2"/>
  <c r="O1549" i="2" s="1"/>
  <c r="K1549" i="2"/>
  <c r="P1549" i="2" s="1"/>
  <c r="L1549" i="2"/>
  <c r="Q1549" i="2" s="1"/>
  <c r="AA1549" i="2" s="1"/>
  <c r="I1550" i="2"/>
  <c r="N1550" i="2" s="1"/>
  <c r="J1550" i="2"/>
  <c r="O1550" i="2" s="1"/>
  <c r="K1550" i="2"/>
  <c r="P1550" i="2" s="1"/>
  <c r="L1550" i="2"/>
  <c r="Q1550" i="2" s="1"/>
  <c r="I1551" i="2"/>
  <c r="N1551" i="2" s="1"/>
  <c r="J1551" i="2"/>
  <c r="O1551" i="2" s="1"/>
  <c r="K1551" i="2"/>
  <c r="P1551" i="2" s="1"/>
  <c r="L1551" i="2"/>
  <c r="Q1551" i="2" s="1"/>
  <c r="I1552" i="2"/>
  <c r="N1552" i="2" s="1"/>
  <c r="J1552" i="2"/>
  <c r="O1552" i="2" s="1"/>
  <c r="K1552" i="2"/>
  <c r="P1552" i="2" s="1"/>
  <c r="L1552" i="2"/>
  <c r="Q1552" i="2" s="1"/>
  <c r="I1553" i="2"/>
  <c r="N1553" i="2" s="1"/>
  <c r="J1553" i="2"/>
  <c r="O1553" i="2" s="1"/>
  <c r="K1553" i="2"/>
  <c r="P1553" i="2" s="1"/>
  <c r="L1553" i="2"/>
  <c r="Q1553" i="2" s="1"/>
  <c r="I1554" i="2"/>
  <c r="N1554" i="2" s="1"/>
  <c r="J1554" i="2"/>
  <c r="O1554" i="2" s="1"/>
  <c r="K1554" i="2"/>
  <c r="P1554" i="2" s="1"/>
  <c r="L1554" i="2"/>
  <c r="Q1554" i="2" s="1"/>
  <c r="I1555" i="2"/>
  <c r="N1555" i="2" s="1"/>
  <c r="J1555" i="2"/>
  <c r="O1555" i="2" s="1"/>
  <c r="K1555" i="2"/>
  <c r="P1555" i="2" s="1"/>
  <c r="L1555" i="2"/>
  <c r="Q1555" i="2" s="1"/>
  <c r="I1556" i="2"/>
  <c r="N1556" i="2" s="1"/>
  <c r="J1556" i="2"/>
  <c r="O1556" i="2" s="1"/>
  <c r="K1556" i="2"/>
  <c r="P1556" i="2" s="1"/>
  <c r="L1556" i="2"/>
  <c r="Q1556" i="2" s="1"/>
  <c r="I1557" i="2"/>
  <c r="N1557" i="2" s="1"/>
  <c r="J1557" i="2"/>
  <c r="O1557" i="2" s="1"/>
  <c r="K1557" i="2"/>
  <c r="P1557" i="2" s="1"/>
  <c r="L1557" i="2"/>
  <c r="Q1557" i="2" s="1"/>
  <c r="I1558" i="2"/>
  <c r="N1558" i="2" s="1"/>
  <c r="J1558" i="2"/>
  <c r="O1558" i="2" s="1"/>
  <c r="K1558" i="2"/>
  <c r="P1558" i="2" s="1"/>
  <c r="L1558" i="2"/>
  <c r="Q1558" i="2" s="1"/>
  <c r="AA1558" i="2" s="1"/>
  <c r="I1559" i="2"/>
  <c r="N1559" i="2" s="1"/>
  <c r="J1559" i="2"/>
  <c r="O1559" i="2" s="1"/>
  <c r="K1559" i="2"/>
  <c r="P1559" i="2" s="1"/>
  <c r="L1559" i="2"/>
  <c r="Q1559" i="2" s="1"/>
  <c r="I1560" i="2"/>
  <c r="N1560" i="2" s="1"/>
  <c r="J1560" i="2"/>
  <c r="O1560" i="2" s="1"/>
  <c r="K1560" i="2"/>
  <c r="P1560" i="2" s="1"/>
  <c r="L1560" i="2"/>
  <c r="Q1560" i="2" s="1"/>
  <c r="I1561" i="2"/>
  <c r="N1561" i="2" s="1"/>
  <c r="J1561" i="2"/>
  <c r="O1561" i="2" s="1"/>
  <c r="K1561" i="2"/>
  <c r="P1561" i="2" s="1"/>
  <c r="L1561" i="2"/>
  <c r="Q1561" i="2" s="1"/>
  <c r="I1562" i="2"/>
  <c r="N1562" i="2" s="1"/>
  <c r="J1562" i="2"/>
  <c r="O1562" i="2" s="1"/>
  <c r="K1562" i="2"/>
  <c r="P1562" i="2" s="1"/>
  <c r="L1562" i="2"/>
  <c r="Q1562" i="2" s="1"/>
  <c r="I1563" i="2"/>
  <c r="N1563" i="2" s="1"/>
  <c r="X1563" i="2" s="1"/>
  <c r="J1563" i="2"/>
  <c r="O1563" i="2" s="1"/>
  <c r="K1563" i="2"/>
  <c r="P1563" i="2" s="1"/>
  <c r="L1563" i="2"/>
  <c r="Q1563" i="2" s="1"/>
  <c r="I1564" i="2"/>
  <c r="N1564" i="2" s="1"/>
  <c r="J1564" i="2"/>
  <c r="O1564" i="2" s="1"/>
  <c r="K1564" i="2"/>
  <c r="P1564" i="2" s="1"/>
  <c r="L1564" i="2"/>
  <c r="Q1564" i="2" s="1"/>
  <c r="I1565" i="2"/>
  <c r="N1565" i="2" s="1"/>
  <c r="J1565" i="2"/>
  <c r="O1565" i="2" s="1"/>
  <c r="K1565" i="2"/>
  <c r="P1565" i="2" s="1"/>
  <c r="L1565" i="2"/>
  <c r="Q1565" i="2" s="1"/>
  <c r="I1566" i="2"/>
  <c r="N1566" i="2" s="1"/>
  <c r="J1566" i="2"/>
  <c r="O1566" i="2" s="1"/>
  <c r="K1566" i="2"/>
  <c r="P1566" i="2" s="1"/>
  <c r="L1566" i="2"/>
  <c r="Q1566" i="2" s="1"/>
  <c r="I1567" i="2"/>
  <c r="N1567" i="2" s="1"/>
  <c r="J1567" i="2"/>
  <c r="O1567" i="2" s="1"/>
  <c r="K1567" i="2"/>
  <c r="P1567" i="2" s="1"/>
  <c r="L1567" i="2"/>
  <c r="Q1567" i="2" s="1"/>
  <c r="I1568" i="2"/>
  <c r="N1568" i="2" s="1"/>
  <c r="J1568" i="2"/>
  <c r="O1568" i="2" s="1"/>
  <c r="K1568" i="2"/>
  <c r="P1568" i="2" s="1"/>
  <c r="L1568" i="2"/>
  <c r="Q1568" i="2" s="1"/>
  <c r="I1569" i="2"/>
  <c r="N1569" i="2" s="1"/>
  <c r="J1569" i="2"/>
  <c r="O1569" i="2" s="1"/>
  <c r="K1569" i="2"/>
  <c r="P1569" i="2" s="1"/>
  <c r="L1569" i="2"/>
  <c r="Q1569" i="2" s="1"/>
  <c r="I1570" i="2"/>
  <c r="N1570" i="2" s="1"/>
  <c r="J1570" i="2"/>
  <c r="O1570" i="2" s="1"/>
  <c r="K1570" i="2"/>
  <c r="P1570" i="2" s="1"/>
  <c r="L1570" i="2"/>
  <c r="Q1570" i="2" s="1"/>
  <c r="I1571" i="2"/>
  <c r="N1571" i="2" s="1"/>
  <c r="J1571" i="2"/>
  <c r="O1571" i="2" s="1"/>
  <c r="K1571" i="2"/>
  <c r="P1571" i="2" s="1"/>
  <c r="L1571" i="2"/>
  <c r="Q1571" i="2" s="1"/>
  <c r="I1572" i="2"/>
  <c r="N1572" i="2" s="1"/>
  <c r="J1572" i="2"/>
  <c r="O1572" i="2" s="1"/>
  <c r="K1572" i="2"/>
  <c r="P1572" i="2" s="1"/>
  <c r="L1572" i="2"/>
  <c r="Q1572" i="2" s="1"/>
  <c r="I1573" i="2"/>
  <c r="N1573" i="2" s="1"/>
  <c r="J1573" i="2"/>
  <c r="O1573" i="2" s="1"/>
  <c r="K1573" i="2"/>
  <c r="P1573" i="2" s="1"/>
  <c r="L1573" i="2"/>
  <c r="Q1573" i="2" s="1"/>
  <c r="I1574" i="2"/>
  <c r="N1574" i="2" s="1"/>
  <c r="J1574" i="2"/>
  <c r="O1574" i="2" s="1"/>
  <c r="K1574" i="2"/>
  <c r="P1574" i="2" s="1"/>
  <c r="L1574" i="2"/>
  <c r="Q1574" i="2" s="1"/>
  <c r="I1575" i="2"/>
  <c r="N1575" i="2" s="1"/>
  <c r="J1575" i="2"/>
  <c r="O1575" i="2" s="1"/>
  <c r="K1575" i="2"/>
  <c r="P1575" i="2" s="1"/>
  <c r="L1575" i="2"/>
  <c r="Q1575" i="2" s="1"/>
  <c r="I1576" i="2"/>
  <c r="N1576" i="2" s="1"/>
  <c r="J1576" i="2"/>
  <c r="O1576" i="2" s="1"/>
  <c r="K1576" i="2"/>
  <c r="P1576" i="2" s="1"/>
  <c r="L1576" i="2"/>
  <c r="Q1576" i="2" s="1"/>
  <c r="AA1576" i="2" s="1"/>
  <c r="I1577" i="2"/>
  <c r="N1577" i="2" s="1"/>
  <c r="J1577" i="2"/>
  <c r="O1577" i="2" s="1"/>
  <c r="K1577" i="2"/>
  <c r="P1577" i="2" s="1"/>
  <c r="L1577" i="2"/>
  <c r="Q1577" i="2" s="1"/>
  <c r="I1578" i="2"/>
  <c r="N1578" i="2" s="1"/>
  <c r="J1578" i="2"/>
  <c r="O1578" i="2" s="1"/>
  <c r="K1578" i="2"/>
  <c r="P1578" i="2" s="1"/>
  <c r="L1578" i="2"/>
  <c r="Q1578" i="2" s="1"/>
  <c r="I1579" i="2"/>
  <c r="N1579" i="2" s="1"/>
  <c r="J1579" i="2"/>
  <c r="O1579" i="2" s="1"/>
  <c r="K1579" i="2"/>
  <c r="P1579" i="2" s="1"/>
  <c r="L1579" i="2"/>
  <c r="Q1579" i="2" s="1"/>
  <c r="I1580" i="2"/>
  <c r="N1580" i="2" s="1"/>
  <c r="J1580" i="2"/>
  <c r="O1580" i="2" s="1"/>
  <c r="K1580" i="2"/>
  <c r="P1580" i="2" s="1"/>
  <c r="L1580" i="2"/>
  <c r="Q1580" i="2" s="1"/>
  <c r="I1581" i="2"/>
  <c r="N1581" i="2" s="1"/>
  <c r="J1581" i="2"/>
  <c r="O1581" i="2" s="1"/>
  <c r="K1581" i="2"/>
  <c r="P1581" i="2" s="1"/>
  <c r="L1581" i="2"/>
  <c r="Q1581" i="2" s="1"/>
  <c r="I1582" i="2"/>
  <c r="N1582" i="2" s="1"/>
  <c r="J1582" i="2"/>
  <c r="O1582" i="2" s="1"/>
  <c r="K1582" i="2"/>
  <c r="P1582" i="2" s="1"/>
  <c r="L1582" i="2"/>
  <c r="Q1582" i="2" s="1"/>
  <c r="AA1582" i="2" s="1"/>
  <c r="I1583" i="2"/>
  <c r="N1583" i="2" s="1"/>
  <c r="J1583" i="2"/>
  <c r="O1583" i="2" s="1"/>
  <c r="K1583" i="2"/>
  <c r="P1583" i="2" s="1"/>
  <c r="L1583" i="2"/>
  <c r="Q1583" i="2" s="1"/>
  <c r="I1584" i="2"/>
  <c r="N1584" i="2" s="1"/>
  <c r="J1584" i="2"/>
  <c r="O1584" i="2" s="1"/>
  <c r="K1584" i="2"/>
  <c r="P1584" i="2" s="1"/>
  <c r="L1584" i="2"/>
  <c r="Q1584" i="2" s="1"/>
  <c r="I1585" i="2"/>
  <c r="N1585" i="2" s="1"/>
  <c r="J1585" i="2"/>
  <c r="O1585" i="2" s="1"/>
  <c r="K1585" i="2"/>
  <c r="P1585" i="2" s="1"/>
  <c r="L1585" i="2"/>
  <c r="Q1585" i="2" s="1"/>
  <c r="I1586" i="2"/>
  <c r="N1586" i="2" s="1"/>
  <c r="J1586" i="2"/>
  <c r="O1586" i="2" s="1"/>
  <c r="K1586" i="2"/>
  <c r="P1586" i="2" s="1"/>
  <c r="L1586" i="2"/>
  <c r="Q1586" i="2" s="1"/>
  <c r="I1587" i="2"/>
  <c r="N1587" i="2" s="1"/>
  <c r="J1587" i="2"/>
  <c r="O1587" i="2" s="1"/>
  <c r="K1587" i="2"/>
  <c r="P1587" i="2" s="1"/>
  <c r="L1587" i="2"/>
  <c r="Q1587" i="2" s="1"/>
  <c r="I1588" i="2"/>
  <c r="N1588" i="2" s="1"/>
  <c r="J1588" i="2"/>
  <c r="O1588" i="2" s="1"/>
  <c r="K1588" i="2"/>
  <c r="P1588" i="2" s="1"/>
  <c r="L1588" i="2"/>
  <c r="Q1588" i="2" s="1"/>
  <c r="I1589" i="2"/>
  <c r="N1589" i="2" s="1"/>
  <c r="J1589" i="2"/>
  <c r="O1589" i="2" s="1"/>
  <c r="K1589" i="2"/>
  <c r="P1589" i="2" s="1"/>
  <c r="L1589" i="2"/>
  <c r="Q1589" i="2" s="1"/>
  <c r="I1590" i="2"/>
  <c r="N1590" i="2" s="1"/>
  <c r="J1590" i="2"/>
  <c r="O1590" i="2" s="1"/>
  <c r="K1590" i="2"/>
  <c r="P1590" i="2" s="1"/>
  <c r="L1590" i="2"/>
  <c r="Q1590" i="2" s="1"/>
  <c r="I1591" i="2"/>
  <c r="N1591" i="2" s="1"/>
  <c r="J1591" i="2"/>
  <c r="O1591" i="2" s="1"/>
  <c r="K1591" i="2"/>
  <c r="P1591" i="2" s="1"/>
  <c r="L1591" i="2"/>
  <c r="Q1591" i="2" s="1"/>
  <c r="I1592" i="2"/>
  <c r="N1592" i="2" s="1"/>
  <c r="J1592" i="2"/>
  <c r="O1592" i="2" s="1"/>
  <c r="K1592" i="2"/>
  <c r="P1592" i="2" s="1"/>
  <c r="L1592" i="2"/>
  <c r="Q1592" i="2" s="1"/>
  <c r="I1593" i="2"/>
  <c r="N1593" i="2" s="1"/>
  <c r="J1593" i="2"/>
  <c r="O1593" i="2" s="1"/>
  <c r="K1593" i="2"/>
  <c r="P1593" i="2" s="1"/>
  <c r="L1593" i="2"/>
  <c r="Q1593" i="2" s="1"/>
  <c r="I1594" i="2"/>
  <c r="N1594" i="2" s="1"/>
  <c r="J1594" i="2"/>
  <c r="O1594" i="2" s="1"/>
  <c r="K1594" i="2"/>
  <c r="P1594" i="2" s="1"/>
  <c r="L1594" i="2"/>
  <c r="Q1594" i="2" s="1"/>
  <c r="I1595" i="2"/>
  <c r="N1595" i="2" s="1"/>
  <c r="J1595" i="2"/>
  <c r="O1595" i="2" s="1"/>
  <c r="K1595" i="2"/>
  <c r="P1595" i="2" s="1"/>
  <c r="L1595" i="2"/>
  <c r="Q1595" i="2" s="1"/>
  <c r="I1596" i="2"/>
  <c r="N1596" i="2" s="1"/>
  <c r="J1596" i="2"/>
  <c r="O1596" i="2" s="1"/>
  <c r="K1596" i="2"/>
  <c r="P1596" i="2" s="1"/>
  <c r="L1596" i="2"/>
  <c r="Q1596" i="2" s="1"/>
  <c r="I1597" i="2"/>
  <c r="N1597" i="2" s="1"/>
  <c r="J1597" i="2"/>
  <c r="O1597" i="2" s="1"/>
  <c r="K1597" i="2"/>
  <c r="P1597" i="2" s="1"/>
  <c r="L1597" i="2"/>
  <c r="Q1597" i="2" s="1"/>
  <c r="I1598" i="2"/>
  <c r="N1598" i="2" s="1"/>
  <c r="J1598" i="2"/>
  <c r="O1598" i="2" s="1"/>
  <c r="K1598" i="2"/>
  <c r="P1598" i="2" s="1"/>
  <c r="L1598" i="2"/>
  <c r="Q1598" i="2" s="1"/>
  <c r="I1599" i="2"/>
  <c r="N1599" i="2" s="1"/>
  <c r="J1599" i="2"/>
  <c r="O1599" i="2" s="1"/>
  <c r="K1599" i="2"/>
  <c r="P1599" i="2" s="1"/>
  <c r="L1599" i="2"/>
  <c r="Q1599" i="2" s="1"/>
  <c r="I1600" i="2"/>
  <c r="N1600" i="2" s="1"/>
  <c r="J1600" i="2"/>
  <c r="O1600" i="2" s="1"/>
  <c r="K1600" i="2"/>
  <c r="P1600" i="2" s="1"/>
  <c r="L1600" i="2"/>
  <c r="Q1600" i="2" s="1"/>
  <c r="I1601" i="2"/>
  <c r="N1601" i="2" s="1"/>
  <c r="J1601" i="2"/>
  <c r="O1601" i="2" s="1"/>
  <c r="Y1601" i="2" s="1"/>
  <c r="K1601" i="2"/>
  <c r="P1601" i="2" s="1"/>
  <c r="L1601" i="2"/>
  <c r="Q1601" i="2" s="1"/>
  <c r="I1602" i="2"/>
  <c r="N1602" i="2" s="1"/>
  <c r="J1602" i="2"/>
  <c r="O1602" i="2" s="1"/>
  <c r="K1602" i="2"/>
  <c r="P1602" i="2" s="1"/>
  <c r="L1602" i="2"/>
  <c r="Q1602" i="2" s="1"/>
  <c r="I1603" i="2"/>
  <c r="N1603" i="2" s="1"/>
  <c r="J1603" i="2"/>
  <c r="O1603" i="2" s="1"/>
  <c r="K1603" i="2"/>
  <c r="P1603" i="2" s="1"/>
  <c r="L1603" i="2"/>
  <c r="Q1603" i="2" s="1"/>
  <c r="I1604" i="2"/>
  <c r="N1604" i="2" s="1"/>
  <c r="J1604" i="2"/>
  <c r="O1604" i="2" s="1"/>
  <c r="K1604" i="2"/>
  <c r="P1604" i="2" s="1"/>
  <c r="L1604" i="2"/>
  <c r="Q1604" i="2" s="1"/>
  <c r="I1605" i="2"/>
  <c r="N1605" i="2" s="1"/>
  <c r="J1605" i="2"/>
  <c r="O1605" i="2" s="1"/>
  <c r="K1605" i="2"/>
  <c r="P1605" i="2" s="1"/>
  <c r="L1605" i="2"/>
  <c r="Q1605" i="2" s="1"/>
  <c r="I1606" i="2"/>
  <c r="N1606" i="2" s="1"/>
  <c r="J1606" i="2"/>
  <c r="O1606" i="2" s="1"/>
  <c r="K1606" i="2"/>
  <c r="P1606" i="2" s="1"/>
  <c r="L1606" i="2"/>
  <c r="Q1606" i="2" s="1"/>
  <c r="I1607" i="2"/>
  <c r="N1607" i="2" s="1"/>
  <c r="J1607" i="2"/>
  <c r="O1607" i="2" s="1"/>
  <c r="K1607" i="2"/>
  <c r="P1607" i="2" s="1"/>
  <c r="L1607" i="2"/>
  <c r="Q1607" i="2" s="1"/>
  <c r="I1608" i="2"/>
  <c r="N1608" i="2" s="1"/>
  <c r="J1608" i="2"/>
  <c r="O1608" i="2" s="1"/>
  <c r="K1608" i="2"/>
  <c r="P1608" i="2" s="1"/>
  <c r="L1608" i="2"/>
  <c r="Q1608" i="2" s="1"/>
  <c r="I1609" i="2"/>
  <c r="N1609" i="2" s="1"/>
  <c r="J1609" i="2"/>
  <c r="O1609" i="2" s="1"/>
  <c r="K1609" i="2"/>
  <c r="P1609" i="2" s="1"/>
  <c r="L1609" i="2"/>
  <c r="Q1609" i="2" s="1"/>
  <c r="I1610" i="2"/>
  <c r="N1610" i="2" s="1"/>
  <c r="J1610" i="2"/>
  <c r="O1610" i="2" s="1"/>
  <c r="K1610" i="2"/>
  <c r="P1610" i="2" s="1"/>
  <c r="L1610" i="2"/>
  <c r="Q1610" i="2" s="1"/>
  <c r="I1611" i="2"/>
  <c r="N1611" i="2" s="1"/>
  <c r="J1611" i="2"/>
  <c r="O1611" i="2" s="1"/>
  <c r="K1611" i="2"/>
  <c r="P1611" i="2" s="1"/>
  <c r="L1611" i="2"/>
  <c r="Q1611" i="2" s="1"/>
  <c r="I1612" i="2"/>
  <c r="N1612" i="2" s="1"/>
  <c r="J1612" i="2"/>
  <c r="O1612" i="2" s="1"/>
  <c r="K1612" i="2"/>
  <c r="P1612" i="2" s="1"/>
  <c r="L1612" i="2"/>
  <c r="Q1612" i="2" s="1"/>
  <c r="I1613" i="2"/>
  <c r="N1613" i="2" s="1"/>
  <c r="J1613" i="2"/>
  <c r="O1613" i="2" s="1"/>
  <c r="K1613" i="2"/>
  <c r="P1613" i="2" s="1"/>
  <c r="L1613" i="2"/>
  <c r="Q1613" i="2" s="1"/>
  <c r="I1614" i="2"/>
  <c r="N1614" i="2" s="1"/>
  <c r="J1614" i="2"/>
  <c r="O1614" i="2" s="1"/>
  <c r="K1614" i="2"/>
  <c r="P1614" i="2" s="1"/>
  <c r="L1614" i="2"/>
  <c r="Q1614" i="2" s="1"/>
  <c r="I1615" i="2"/>
  <c r="N1615" i="2" s="1"/>
  <c r="J1615" i="2"/>
  <c r="O1615" i="2" s="1"/>
  <c r="K1615" i="2"/>
  <c r="P1615" i="2" s="1"/>
  <c r="L1615" i="2"/>
  <c r="Q1615" i="2" s="1"/>
  <c r="I1616" i="2"/>
  <c r="N1616" i="2" s="1"/>
  <c r="J1616" i="2"/>
  <c r="O1616" i="2" s="1"/>
  <c r="K1616" i="2"/>
  <c r="P1616" i="2" s="1"/>
  <c r="L1616" i="2"/>
  <c r="Q1616" i="2" s="1"/>
  <c r="I1617" i="2"/>
  <c r="N1617" i="2" s="1"/>
  <c r="J1617" i="2"/>
  <c r="O1617" i="2" s="1"/>
  <c r="K1617" i="2"/>
  <c r="P1617" i="2" s="1"/>
  <c r="L1617" i="2"/>
  <c r="Q1617" i="2" s="1"/>
  <c r="I1618" i="2"/>
  <c r="N1618" i="2" s="1"/>
  <c r="J1618" i="2"/>
  <c r="O1618" i="2" s="1"/>
  <c r="K1618" i="2"/>
  <c r="P1618" i="2" s="1"/>
  <c r="L1618" i="2"/>
  <c r="Q1618" i="2" s="1"/>
  <c r="I1619" i="2"/>
  <c r="N1619" i="2" s="1"/>
  <c r="J1619" i="2"/>
  <c r="O1619" i="2" s="1"/>
  <c r="Y1619" i="2" s="1"/>
  <c r="K1619" i="2"/>
  <c r="P1619" i="2" s="1"/>
  <c r="L1619" i="2"/>
  <c r="Q1619" i="2" s="1"/>
  <c r="I1620" i="2"/>
  <c r="N1620" i="2" s="1"/>
  <c r="J1620" i="2"/>
  <c r="O1620" i="2" s="1"/>
  <c r="K1620" i="2"/>
  <c r="P1620" i="2" s="1"/>
  <c r="L1620" i="2"/>
  <c r="Q1620" i="2" s="1"/>
  <c r="I1621" i="2"/>
  <c r="N1621" i="2" s="1"/>
  <c r="J1621" i="2"/>
  <c r="O1621" i="2" s="1"/>
  <c r="K1621" i="2"/>
  <c r="P1621" i="2" s="1"/>
  <c r="L1621" i="2"/>
  <c r="Q1621" i="2" s="1"/>
  <c r="I1622" i="2"/>
  <c r="N1622" i="2" s="1"/>
  <c r="J1622" i="2"/>
  <c r="O1622" i="2" s="1"/>
  <c r="K1622" i="2"/>
  <c r="P1622" i="2" s="1"/>
  <c r="L1622" i="2"/>
  <c r="Q1622" i="2" s="1"/>
  <c r="I1623" i="2"/>
  <c r="N1623" i="2" s="1"/>
  <c r="J1623" i="2"/>
  <c r="O1623" i="2" s="1"/>
  <c r="K1623" i="2"/>
  <c r="P1623" i="2" s="1"/>
  <c r="L1623" i="2"/>
  <c r="Q1623" i="2" s="1"/>
  <c r="I1624" i="2"/>
  <c r="N1624" i="2" s="1"/>
  <c r="J1624" i="2"/>
  <c r="O1624" i="2" s="1"/>
  <c r="K1624" i="2"/>
  <c r="P1624" i="2" s="1"/>
  <c r="L1624" i="2"/>
  <c r="Q1624" i="2" s="1"/>
  <c r="I1625" i="2"/>
  <c r="N1625" i="2" s="1"/>
  <c r="J1625" i="2"/>
  <c r="O1625" i="2" s="1"/>
  <c r="K1625" i="2"/>
  <c r="P1625" i="2" s="1"/>
  <c r="L1625" i="2"/>
  <c r="Q1625" i="2" s="1"/>
  <c r="I1626" i="2"/>
  <c r="N1626" i="2" s="1"/>
  <c r="J1626" i="2"/>
  <c r="O1626" i="2" s="1"/>
  <c r="K1626" i="2"/>
  <c r="P1626" i="2" s="1"/>
  <c r="L1626" i="2"/>
  <c r="Q1626" i="2" s="1"/>
  <c r="I1627" i="2"/>
  <c r="N1627" i="2" s="1"/>
  <c r="J1627" i="2"/>
  <c r="O1627" i="2" s="1"/>
  <c r="K1627" i="2"/>
  <c r="P1627" i="2" s="1"/>
  <c r="L1627" i="2"/>
  <c r="Q1627" i="2" s="1"/>
  <c r="I1628" i="2"/>
  <c r="N1628" i="2" s="1"/>
  <c r="J1628" i="2"/>
  <c r="O1628" i="2" s="1"/>
  <c r="K1628" i="2"/>
  <c r="P1628" i="2" s="1"/>
  <c r="L1628" i="2"/>
  <c r="Q1628" i="2" s="1"/>
  <c r="I1629" i="2"/>
  <c r="N1629" i="2" s="1"/>
  <c r="J1629" i="2"/>
  <c r="O1629" i="2" s="1"/>
  <c r="K1629" i="2"/>
  <c r="P1629" i="2" s="1"/>
  <c r="L1629" i="2"/>
  <c r="Q1629" i="2" s="1"/>
  <c r="I1630" i="2"/>
  <c r="N1630" i="2" s="1"/>
  <c r="J1630" i="2"/>
  <c r="O1630" i="2" s="1"/>
  <c r="K1630" i="2"/>
  <c r="P1630" i="2" s="1"/>
  <c r="L1630" i="2"/>
  <c r="Q1630" i="2" s="1"/>
  <c r="I1631" i="2"/>
  <c r="N1631" i="2" s="1"/>
  <c r="J1631" i="2"/>
  <c r="O1631" i="2" s="1"/>
  <c r="K1631" i="2"/>
  <c r="P1631" i="2" s="1"/>
  <c r="L1631" i="2"/>
  <c r="Q1631" i="2" s="1"/>
  <c r="I1632" i="2"/>
  <c r="N1632" i="2" s="1"/>
  <c r="J1632" i="2"/>
  <c r="O1632" i="2" s="1"/>
  <c r="K1632" i="2"/>
  <c r="P1632" i="2" s="1"/>
  <c r="L1632" i="2"/>
  <c r="Q1632" i="2" s="1"/>
  <c r="I1633" i="2"/>
  <c r="N1633" i="2" s="1"/>
  <c r="J1633" i="2"/>
  <c r="O1633" i="2" s="1"/>
  <c r="K1633" i="2"/>
  <c r="P1633" i="2" s="1"/>
  <c r="L1633" i="2"/>
  <c r="Q1633" i="2" s="1"/>
  <c r="I1634" i="2"/>
  <c r="N1634" i="2" s="1"/>
  <c r="J1634" i="2"/>
  <c r="O1634" i="2" s="1"/>
  <c r="K1634" i="2"/>
  <c r="P1634" i="2" s="1"/>
  <c r="L1634" i="2"/>
  <c r="Q1634" i="2" s="1"/>
  <c r="I1635" i="2"/>
  <c r="N1635" i="2" s="1"/>
  <c r="J1635" i="2"/>
  <c r="O1635" i="2" s="1"/>
  <c r="K1635" i="2"/>
  <c r="P1635" i="2" s="1"/>
  <c r="L1635" i="2"/>
  <c r="Q1635" i="2" s="1"/>
  <c r="I1636" i="2"/>
  <c r="N1636" i="2" s="1"/>
  <c r="J1636" i="2"/>
  <c r="O1636" i="2" s="1"/>
  <c r="K1636" i="2"/>
  <c r="P1636" i="2" s="1"/>
  <c r="L1636" i="2"/>
  <c r="Q1636" i="2" s="1"/>
  <c r="I1637" i="2"/>
  <c r="N1637" i="2" s="1"/>
  <c r="J1637" i="2"/>
  <c r="O1637" i="2" s="1"/>
  <c r="Y1637" i="2" s="1"/>
  <c r="K1637" i="2"/>
  <c r="P1637" i="2" s="1"/>
  <c r="L1637" i="2"/>
  <c r="Q1637" i="2" s="1"/>
  <c r="I1638" i="2"/>
  <c r="N1638" i="2" s="1"/>
  <c r="J1638" i="2"/>
  <c r="O1638" i="2" s="1"/>
  <c r="K1638" i="2"/>
  <c r="P1638" i="2" s="1"/>
  <c r="L1638" i="2"/>
  <c r="Q1638" i="2" s="1"/>
  <c r="I1639" i="2"/>
  <c r="N1639" i="2" s="1"/>
  <c r="J1639" i="2"/>
  <c r="O1639" i="2" s="1"/>
  <c r="K1639" i="2"/>
  <c r="P1639" i="2" s="1"/>
  <c r="L1639" i="2"/>
  <c r="Q1639" i="2" s="1"/>
  <c r="I1640" i="2"/>
  <c r="N1640" i="2" s="1"/>
  <c r="J1640" i="2"/>
  <c r="O1640" i="2" s="1"/>
  <c r="K1640" i="2"/>
  <c r="P1640" i="2" s="1"/>
  <c r="L1640" i="2"/>
  <c r="Q1640" i="2" s="1"/>
  <c r="I1641" i="2"/>
  <c r="N1641" i="2" s="1"/>
  <c r="J1641" i="2"/>
  <c r="O1641" i="2" s="1"/>
  <c r="K1641" i="2"/>
  <c r="P1641" i="2" s="1"/>
  <c r="L1641" i="2"/>
  <c r="Q1641" i="2" s="1"/>
  <c r="I1642" i="2"/>
  <c r="N1642" i="2" s="1"/>
  <c r="J1642" i="2"/>
  <c r="O1642" i="2" s="1"/>
  <c r="K1642" i="2"/>
  <c r="P1642" i="2" s="1"/>
  <c r="L1642" i="2"/>
  <c r="Q1642" i="2" s="1"/>
  <c r="I1643" i="2"/>
  <c r="N1643" i="2" s="1"/>
  <c r="J1643" i="2"/>
  <c r="O1643" i="2" s="1"/>
  <c r="K1643" i="2"/>
  <c r="P1643" i="2" s="1"/>
  <c r="L1643" i="2"/>
  <c r="Q1643" i="2" s="1"/>
  <c r="I1644" i="2"/>
  <c r="N1644" i="2" s="1"/>
  <c r="J1644" i="2"/>
  <c r="O1644" i="2" s="1"/>
  <c r="K1644" i="2"/>
  <c r="P1644" i="2" s="1"/>
  <c r="L1644" i="2"/>
  <c r="Q1644" i="2" s="1"/>
  <c r="I1645" i="2"/>
  <c r="N1645" i="2" s="1"/>
  <c r="J1645" i="2"/>
  <c r="O1645" i="2" s="1"/>
  <c r="K1645" i="2"/>
  <c r="P1645" i="2" s="1"/>
  <c r="L1645" i="2"/>
  <c r="Q1645" i="2" s="1"/>
  <c r="I1646" i="2"/>
  <c r="N1646" i="2" s="1"/>
  <c r="J1646" i="2"/>
  <c r="O1646" i="2" s="1"/>
  <c r="K1646" i="2"/>
  <c r="P1646" i="2" s="1"/>
  <c r="L1646" i="2"/>
  <c r="Q1646" i="2" s="1"/>
  <c r="I1647" i="2"/>
  <c r="N1647" i="2" s="1"/>
  <c r="J1647" i="2"/>
  <c r="O1647" i="2" s="1"/>
  <c r="K1647" i="2"/>
  <c r="P1647" i="2" s="1"/>
  <c r="L1647" i="2"/>
  <c r="Q1647" i="2" s="1"/>
  <c r="I1648" i="2"/>
  <c r="N1648" i="2" s="1"/>
  <c r="J1648" i="2"/>
  <c r="O1648" i="2" s="1"/>
  <c r="K1648" i="2"/>
  <c r="P1648" i="2" s="1"/>
  <c r="L1648" i="2"/>
  <c r="Q1648" i="2" s="1"/>
  <c r="I1649" i="2"/>
  <c r="N1649" i="2" s="1"/>
  <c r="J1649" i="2"/>
  <c r="O1649" i="2" s="1"/>
  <c r="K1649" i="2"/>
  <c r="P1649" i="2" s="1"/>
  <c r="L1649" i="2"/>
  <c r="Q1649" i="2" s="1"/>
  <c r="I1650" i="2"/>
  <c r="N1650" i="2" s="1"/>
  <c r="J1650" i="2"/>
  <c r="O1650" i="2" s="1"/>
  <c r="K1650" i="2"/>
  <c r="P1650" i="2" s="1"/>
  <c r="L1650" i="2"/>
  <c r="Q1650" i="2" s="1"/>
  <c r="I1651" i="2"/>
  <c r="N1651" i="2" s="1"/>
  <c r="J1651" i="2"/>
  <c r="O1651" i="2" s="1"/>
  <c r="K1651" i="2"/>
  <c r="P1651" i="2" s="1"/>
  <c r="L1651" i="2"/>
  <c r="Q1651" i="2" s="1"/>
  <c r="I1652" i="2"/>
  <c r="N1652" i="2" s="1"/>
  <c r="J1652" i="2"/>
  <c r="O1652" i="2" s="1"/>
  <c r="K1652" i="2"/>
  <c r="P1652" i="2" s="1"/>
  <c r="L1652" i="2"/>
  <c r="Q1652" i="2" s="1"/>
  <c r="I1653" i="2"/>
  <c r="N1653" i="2" s="1"/>
  <c r="J1653" i="2"/>
  <c r="O1653" i="2" s="1"/>
  <c r="K1653" i="2"/>
  <c r="P1653" i="2" s="1"/>
  <c r="L1653" i="2"/>
  <c r="Q1653" i="2" s="1"/>
  <c r="I1654" i="2"/>
  <c r="N1654" i="2" s="1"/>
  <c r="J1654" i="2"/>
  <c r="O1654" i="2" s="1"/>
  <c r="K1654" i="2"/>
  <c r="P1654" i="2" s="1"/>
  <c r="L1654" i="2"/>
  <c r="Q1654" i="2" s="1"/>
  <c r="I1655" i="2"/>
  <c r="N1655" i="2" s="1"/>
  <c r="J1655" i="2"/>
  <c r="O1655" i="2" s="1"/>
  <c r="Y1655" i="2" s="1"/>
  <c r="K1655" i="2"/>
  <c r="P1655" i="2" s="1"/>
  <c r="L1655" i="2"/>
  <c r="Q1655" i="2" s="1"/>
  <c r="I1656" i="2"/>
  <c r="N1656" i="2" s="1"/>
  <c r="J1656" i="2"/>
  <c r="O1656" i="2" s="1"/>
  <c r="K1656" i="2"/>
  <c r="P1656" i="2" s="1"/>
  <c r="L1656" i="2"/>
  <c r="Q1656" i="2" s="1"/>
  <c r="I1657" i="2"/>
  <c r="N1657" i="2" s="1"/>
  <c r="J1657" i="2"/>
  <c r="O1657" i="2" s="1"/>
  <c r="K1657" i="2"/>
  <c r="P1657" i="2" s="1"/>
  <c r="L1657" i="2"/>
  <c r="Q1657" i="2" s="1"/>
  <c r="I1658" i="2"/>
  <c r="N1658" i="2" s="1"/>
  <c r="J1658" i="2"/>
  <c r="O1658" i="2" s="1"/>
  <c r="K1658" i="2"/>
  <c r="P1658" i="2" s="1"/>
  <c r="L1658" i="2"/>
  <c r="Q1658" i="2" s="1"/>
  <c r="I1659" i="2"/>
  <c r="N1659" i="2" s="1"/>
  <c r="J1659" i="2"/>
  <c r="O1659" i="2" s="1"/>
  <c r="K1659" i="2"/>
  <c r="P1659" i="2" s="1"/>
  <c r="L1659" i="2"/>
  <c r="Q1659" i="2" s="1"/>
  <c r="I1660" i="2"/>
  <c r="N1660" i="2" s="1"/>
  <c r="J1660" i="2"/>
  <c r="O1660" i="2" s="1"/>
  <c r="K1660" i="2"/>
  <c r="P1660" i="2" s="1"/>
  <c r="L1660" i="2"/>
  <c r="Q1660" i="2" s="1"/>
  <c r="I1661" i="2"/>
  <c r="N1661" i="2" s="1"/>
  <c r="J1661" i="2"/>
  <c r="O1661" i="2" s="1"/>
  <c r="K1661" i="2"/>
  <c r="P1661" i="2" s="1"/>
  <c r="L1661" i="2"/>
  <c r="Q1661" i="2" s="1"/>
  <c r="I1662" i="2"/>
  <c r="N1662" i="2" s="1"/>
  <c r="J1662" i="2"/>
  <c r="O1662" i="2" s="1"/>
  <c r="K1662" i="2"/>
  <c r="P1662" i="2" s="1"/>
  <c r="L1662" i="2"/>
  <c r="Q1662" i="2" s="1"/>
  <c r="I1663" i="2"/>
  <c r="N1663" i="2" s="1"/>
  <c r="J1663" i="2"/>
  <c r="O1663" i="2" s="1"/>
  <c r="K1663" i="2"/>
  <c r="P1663" i="2" s="1"/>
  <c r="L1663" i="2"/>
  <c r="Q1663" i="2" s="1"/>
  <c r="I1664" i="2"/>
  <c r="N1664" i="2" s="1"/>
  <c r="J1664" i="2"/>
  <c r="O1664" i="2" s="1"/>
  <c r="K1664" i="2"/>
  <c r="P1664" i="2" s="1"/>
  <c r="L1664" i="2"/>
  <c r="Q1664" i="2" s="1"/>
  <c r="I1665" i="2"/>
  <c r="N1665" i="2" s="1"/>
  <c r="J1665" i="2"/>
  <c r="O1665" i="2" s="1"/>
  <c r="K1665" i="2"/>
  <c r="P1665" i="2" s="1"/>
  <c r="L1665" i="2"/>
  <c r="Q1665" i="2" s="1"/>
  <c r="I1666" i="2"/>
  <c r="N1666" i="2" s="1"/>
  <c r="J1666" i="2"/>
  <c r="O1666" i="2" s="1"/>
  <c r="K1666" i="2"/>
  <c r="P1666" i="2" s="1"/>
  <c r="L1666" i="2"/>
  <c r="Q1666" i="2" s="1"/>
  <c r="I1667" i="2"/>
  <c r="N1667" i="2" s="1"/>
  <c r="J1667" i="2"/>
  <c r="O1667" i="2" s="1"/>
  <c r="K1667" i="2"/>
  <c r="P1667" i="2" s="1"/>
  <c r="L1667" i="2"/>
  <c r="Q1667" i="2" s="1"/>
  <c r="I1668" i="2"/>
  <c r="N1668" i="2" s="1"/>
  <c r="J1668" i="2"/>
  <c r="O1668" i="2" s="1"/>
  <c r="K1668" i="2"/>
  <c r="P1668" i="2" s="1"/>
  <c r="L1668" i="2"/>
  <c r="Q1668" i="2" s="1"/>
  <c r="I1669" i="2"/>
  <c r="N1669" i="2" s="1"/>
  <c r="J1669" i="2"/>
  <c r="O1669" i="2" s="1"/>
  <c r="K1669" i="2"/>
  <c r="P1669" i="2" s="1"/>
  <c r="L1669" i="2"/>
  <c r="Q1669" i="2" s="1"/>
  <c r="I1670" i="2"/>
  <c r="N1670" i="2" s="1"/>
  <c r="J1670" i="2"/>
  <c r="O1670" i="2" s="1"/>
  <c r="K1670" i="2"/>
  <c r="P1670" i="2" s="1"/>
  <c r="L1670" i="2"/>
  <c r="Q1670" i="2" s="1"/>
  <c r="I1671" i="2"/>
  <c r="N1671" i="2" s="1"/>
  <c r="J1671" i="2"/>
  <c r="O1671" i="2" s="1"/>
  <c r="K1671" i="2"/>
  <c r="P1671" i="2" s="1"/>
  <c r="L1671" i="2"/>
  <c r="Q1671" i="2" s="1"/>
  <c r="I1672" i="2"/>
  <c r="N1672" i="2" s="1"/>
  <c r="J1672" i="2"/>
  <c r="O1672" i="2" s="1"/>
  <c r="K1672" i="2"/>
  <c r="P1672" i="2" s="1"/>
  <c r="L1672" i="2"/>
  <c r="Q1672" i="2" s="1"/>
  <c r="I1673" i="2"/>
  <c r="N1673" i="2" s="1"/>
  <c r="J1673" i="2"/>
  <c r="O1673" i="2" s="1"/>
  <c r="Y1673" i="2" s="1"/>
  <c r="K1673" i="2"/>
  <c r="P1673" i="2" s="1"/>
  <c r="L1673" i="2"/>
  <c r="Q1673" i="2" s="1"/>
  <c r="I1674" i="2"/>
  <c r="N1674" i="2" s="1"/>
  <c r="J1674" i="2"/>
  <c r="O1674" i="2" s="1"/>
  <c r="K1674" i="2"/>
  <c r="P1674" i="2" s="1"/>
  <c r="L1674" i="2"/>
  <c r="Q1674" i="2" s="1"/>
  <c r="I1675" i="2"/>
  <c r="N1675" i="2" s="1"/>
  <c r="J1675" i="2"/>
  <c r="O1675" i="2" s="1"/>
  <c r="K1675" i="2"/>
  <c r="P1675" i="2" s="1"/>
  <c r="L1675" i="2"/>
  <c r="Q1675" i="2" s="1"/>
  <c r="I1676" i="2"/>
  <c r="N1676" i="2" s="1"/>
  <c r="J1676" i="2"/>
  <c r="O1676" i="2" s="1"/>
  <c r="K1676" i="2"/>
  <c r="P1676" i="2" s="1"/>
  <c r="L1676" i="2"/>
  <c r="Q1676" i="2" s="1"/>
  <c r="I1677" i="2"/>
  <c r="N1677" i="2" s="1"/>
  <c r="J1677" i="2"/>
  <c r="O1677" i="2" s="1"/>
  <c r="K1677" i="2"/>
  <c r="P1677" i="2" s="1"/>
  <c r="L1677" i="2"/>
  <c r="Q1677" i="2" s="1"/>
  <c r="I1678" i="2"/>
  <c r="N1678" i="2" s="1"/>
  <c r="J1678" i="2"/>
  <c r="O1678" i="2" s="1"/>
  <c r="K1678" i="2"/>
  <c r="P1678" i="2" s="1"/>
  <c r="L1678" i="2"/>
  <c r="Q1678" i="2" s="1"/>
  <c r="I1679" i="2"/>
  <c r="N1679" i="2" s="1"/>
  <c r="J1679" i="2"/>
  <c r="O1679" i="2" s="1"/>
  <c r="K1679" i="2"/>
  <c r="P1679" i="2" s="1"/>
  <c r="L1679" i="2"/>
  <c r="Q1679" i="2" s="1"/>
  <c r="I1680" i="2"/>
  <c r="N1680" i="2" s="1"/>
  <c r="J1680" i="2"/>
  <c r="O1680" i="2" s="1"/>
  <c r="K1680" i="2"/>
  <c r="P1680" i="2" s="1"/>
  <c r="L1680" i="2"/>
  <c r="Q1680" i="2" s="1"/>
  <c r="I1681" i="2"/>
  <c r="N1681" i="2" s="1"/>
  <c r="J1681" i="2"/>
  <c r="O1681" i="2" s="1"/>
  <c r="K1681" i="2"/>
  <c r="P1681" i="2" s="1"/>
  <c r="L1681" i="2"/>
  <c r="Q1681" i="2" s="1"/>
  <c r="I1682" i="2"/>
  <c r="N1682" i="2" s="1"/>
  <c r="J1682" i="2"/>
  <c r="O1682" i="2" s="1"/>
  <c r="K1682" i="2"/>
  <c r="P1682" i="2" s="1"/>
  <c r="L1682" i="2"/>
  <c r="Q1682" i="2" s="1"/>
  <c r="I1683" i="2"/>
  <c r="N1683" i="2" s="1"/>
  <c r="J1683" i="2"/>
  <c r="O1683" i="2" s="1"/>
  <c r="K1683" i="2"/>
  <c r="P1683" i="2" s="1"/>
  <c r="L1683" i="2"/>
  <c r="Q1683" i="2" s="1"/>
  <c r="I1684" i="2"/>
  <c r="N1684" i="2" s="1"/>
  <c r="J1684" i="2"/>
  <c r="O1684" i="2" s="1"/>
  <c r="K1684" i="2"/>
  <c r="P1684" i="2" s="1"/>
  <c r="L1684" i="2"/>
  <c r="Q1684" i="2" s="1"/>
  <c r="I1685" i="2"/>
  <c r="N1685" i="2" s="1"/>
  <c r="J1685" i="2"/>
  <c r="O1685" i="2" s="1"/>
  <c r="K1685" i="2"/>
  <c r="P1685" i="2" s="1"/>
  <c r="L1685" i="2"/>
  <c r="Q1685" i="2" s="1"/>
  <c r="I1686" i="2"/>
  <c r="N1686" i="2" s="1"/>
  <c r="J1686" i="2"/>
  <c r="O1686" i="2" s="1"/>
  <c r="K1686" i="2"/>
  <c r="P1686" i="2" s="1"/>
  <c r="L1686" i="2"/>
  <c r="Q1686" i="2" s="1"/>
  <c r="I1687" i="2"/>
  <c r="N1687" i="2" s="1"/>
  <c r="J1687" i="2"/>
  <c r="O1687" i="2" s="1"/>
  <c r="K1687" i="2"/>
  <c r="P1687" i="2" s="1"/>
  <c r="L1687" i="2"/>
  <c r="Q1687" i="2" s="1"/>
  <c r="I1688" i="2"/>
  <c r="N1688" i="2" s="1"/>
  <c r="J1688" i="2"/>
  <c r="O1688" i="2" s="1"/>
  <c r="K1688" i="2"/>
  <c r="P1688" i="2" s="1"/>
  <c r="L1688" i="2"/>
  <c r="Q1688" i="2" s="1"/>
  <c r="I1689" i="2"/>
  <c r="N1689" i="2" s="1"/>
  <c r="J1689" i="2"/>
  <c r="O1689" i="2" s="1"/>
  <c r="K1689" i="2"/>
  <c r="P1689" i="2" s="1"/>
  <c r="L1689" i="2"/>
  <c r="Q1689" i="2" s="1"/>
  <c r="I1690" i="2"/>
  <c r="N1690" i="2" s="1"/>
  <c r="J1690" i="2"/>
  <c r="O1690" i="2" s="1"/>
  <c r="K1690" i="2"/>
  <c r="P1690" i="2" s="1"/>
  <c r="L1690" i="2"/>
  <c r="Q1690" i="2" s="1"/>
  <c r="I1691" i="2"/>
  <c r="N1691" i="2" s="1"/>
  <c r="J1691" i="2"/>
  <c r="O1691" i="2" s="1"/>
  <c r="Y1691" i="2" s="1"/>
  <c r="K1691" i="2"/>
  <c r="P1691" i="2" s="1"/>
  <c r="L1691" i="2"/>
  <c r="Q1691" i="2" s="1"/>
  <c r="I1692" i="2"/>
  <c r="N1692" i="2" s="1"/>
  <c r="J1692" i="2"/>
  <c r="O1692" i="2" s="1"/>
  <c r="K1692" i="2"/>
  <c r="P1692" i="2" s="1"/>
  <c r="L1692" i="2"/>
  <c r="Q1692" i="2" s="1"/>
  <c r="I1693" i="2"/>
  <c r="N1693" i="2" s="1"/>
  <c r="J1693" i="2"/>
  <c r="O1693" i="2" s="1"/>
  <c r="K1693" i="2"/>
  <c r="P1693" i="2" s="1"/>
  <c r="L1693" i="2"/>
  <c r="Q1693" i="2" s="1"/>
  <c r="I1694" i="2"/>
  <c r="N1694" i="2" s="1"/>
  <c r="J1694" i="2"/>
  <c r="O1694" i="2" s="1"/>
  <c r="K1694" i="2"/>
  <c r="P1694" i="2" s="1"/>
  <c r="L1694" i="2"/>
  <c r="Q1694" i="2" s="1"/>
  <c r="I1695" i="2"/>
  <c r="N1695" i="2" s="1"/>
  <c r="J1695" i="2"/>
  <c r="O1695" i="2" s="1"/>
  <c r="K1695" i="2"/>
  <c r="P1695" i="2" s="1"/>
  <c r="L1695" i="2"/>
  <c r="Q1695" i="2" s="1"/>
  <c r="I1696" i="2"/>
  <c r="N1696" i="2" s="1"/>
  <c r="J1696" i="2"/>
  <c r="O1696" i="2" s="1"/>
  <c r="K1696" i="2"/>
  <c r="P1696" i="2" s="1"/>
  <c r="L1696" i="2"/>
  <c r="Q1696" i="2" s="1"/>
  <c r="I1697" i="2"/>
  <c r="N1697" i="2" s="1"/>
  <c r="J1697" i="2"/>
  <c r="O1697" i="2" s="1"/>
  <c r="K1697" i="2"/>
  <c r="P1697" i="2" s="1"/>
  <c r="L1697" i="2"/>
  <c r="Q1697" i="2" s="1"/>
  <c r="I1698" i="2"/>
  <c r="N1698" i="2" s="1"/>
  <c r="J1698" i="2"/>
  <c r="O1698" i="2" s="1"/>
  <c r="K1698" i="2"/>
  <c r="P1698" i="2" s="1"/>
  <c r="L1698" i="2"/>
  <c r="Q1698" i="2" s="1"/>
  <c r="I1699" i="2"/>
  <c r="N1699" i="2" s="1"/>
  <c r="J1699" i="2"/>
  <c r="O1699" i="2" s="1"/>
  <c r="K1699" i="2"/>
  <c r="P1699" i="2" s="1"/>
  <c r="L1699" i="2"/>
  <c r="Q1699" i="2" s="1"/>
  <c r="I1700" i="2"/>
  <c r="N1700" i="2" s="1"/>
  <c r="J1700" i="2"/>
  <c r="O1700" i="2" s="1"/>
  <c r="K1700" i="2"/>
  <c r="P1700" i="2" s="1"/>
  <c r="L1700" i="2"/>
  <c r="Q1700" i="2" s="1"/>
  <c r="I1701" i="2"/>
  <c r="N1701" i="2" s="1"/>
  <c r="J1701" i="2"/>
  <c r="O1701" i="2" s="1"/>
  <c r="K1701" i="2"/>
  <c r="P1701" i="2" s="1"/>
  <c r="L1701" i="2"/>
  <c r="Q1701" i="2" s="1"/>
  <c r="I1702" i="2"/>
  <c r="N1702" i="2" s="1"/>
  <c r="J1702" i="2"/>
  <c r="O1702" i="2" s="1"/>
  <c r="K1702" i="2"/>
  <c r="P1702" i="2" s="1"/>
  <c r="L1702" i="2"/>
  <c r="Q1702" i="2" s="1"/>
  <c r="I1703" i="2"/>
  <c r="N1703" i="2" s="1"/>
  <c r="J1703" i="2"/>
  <c r="O1703" i="2" s="1"/>
  <c r="K1703" i="2"/>
  <c r="P1703" i="2" s="1"/>
  <c r="L1703" i="2"/>
  <c r="Q1703" i="2" s="1"/>
  <c r="I1704" i="2"/>
  <c r="N1704" i="2" s="1"/>
  <c r="J1704" i="2"/>
  <c r="O1704" i="2" s="1"/>
  <c r="K1704" i="2"/>
  <c r="P1704" i="2" s="1"/>
  <c r="L1704" i="2"/>
  <c r="Q1704" i="2" s="1"/>
  <c r="I1705" i="2"/>
  <c r="N1705" i="2" s="1"/>
  <c r="J1705" i="2"/>
  <c r="O1705" i="2" s="1"/>
  <c r="K1705" i="2"/>
  <c r="P1705" i="2" s="1"/>
  <c r="L1705" i="2"/>
  <c r="Q1705" i="2" s="1"/>
  <c r="I1706" i="2"/>
  <c r="N1706" i="2" s="1"/>
  <c r="J1706" i="2"/>
  <c r="O1706" i="2" s="1"/>
  <c r="K1706" i="2"/>
  <c r="P1706" i="2" s="1"/>
  <c r="L1706" i="2"/>
  <c r="Q1706" i="2" s="1"/>
  <c r="I1707" i="2"/>
  <c r="N1707" i="2" s="1"/>
  <c r="J1707" i="2"/>
  <c r="O1707" i="2" s="1"/>
  <c r="K1707" i="2"/>
  <c r="P1707" i="2" s="1"/>
  <c r="L1707" i="2"/>
  <c r="Q1707" i="2" s="1"/>
  <c r="I1708" i="2"/>
  <c r="N1708" i="2" s="1"/>
  <c r="J1708" i="2"/>
  <c r="O1708" i="2" s="1"/>
  <c r="K1708" i="2"/>
  <c r="P1708" i="2" s="1"/>
  <c r="L1708" i="2"/>
  <c r="Q1708" i="2" s="1"/>
  <c r="I1709" i="2"/>
  <c r="N1709" i="2" s="1"/>
  <c r="J1709" i="2"/>
  <c r="O1709" i="2" s="1"/>
  <c r="Y1709" i="2" s="1"/>
  <c r="K1709" i="2"/>
  <c r="P1709" i="2" s="1"/>
  <c r="L1709" i="2"/>
  <c r="Q1709" i="2" s="1"/>
  <c r="I1710" i="2"/>
  <c r="N1710" i="2" s="1"/>
  <c r="J1710" i="2"/>
  <c r="O1710" i="2" s="1"/>
  <c r="K1710" i="2"/>
  <c r="P1710" i="2" s="1"/>
  <c r="L1710" i="2"/>
  <c r="Q1710" i="2" s="1"/>
  <c r="I1711" i="2"/>
  <c r="N1711" i="2" s="1"/>
  <c r="J1711" i="2"/>
  <c r="O1711" i="2" s="1"/>
  <c r="K1711" i="2"/>
  <c r="P1711" i="2" s="1"/>
  <c r="L1711" i="2"/>
  <c r="Q1711" i="2" s="1"/>
  <c r="I1712" i="2"/>
  <c r="N1712" i="2" s="1"/>
  <c r="J1712" i="2"/>
  <c r="O1712" i="2" s="1"/>
  <c r="K1712" i="2"/>
  <c r="P1712" i="2" s="1"/>
  <c r="L1712" i="2"/>
  <c r="Q1712" i="2" s="1"/>
  <c r="I1713" i="2"/>
  <c r="N1713" i="2" s="1"/>
  <c r="J1713" i="2"/>
  <c r="O1713" i="2" s="1"/>
  <c r="K1713" i="2"/>
  <c r="P1713" i="2" s="1"/>
  <c r="L1713" i="2"/>
  <c r="Q1713" i="2" s="1"/>
  <c r="I1714" i="2"/>
  <c r="N1714" i="2" s="1"/>
  <c r="J1714" i="2"/>
  <c r="O1714" i="2" s="1"/>
  <c r="K1714" i="2"/>
  <c r="P1714" i="2" s="1"/>
  <c r="L1714" i="2"/>
  <c r="Q1714" i="2" s="1"/>
  <c r="I1715" i="2"/>
  <c r="N1715" i="2" s="1"/>
  <c r="J1715" i="2"/>
  <c r="O1715" i="2" s="1"/>
  <c r="K1715" i="2"/>
  <c r="P1715" i="2" s="1"/>
  <c r="L1715" i="2"/>
  <c r="Q1715" i="2" s="1"/>
  <c r="I1716" i="2"/>
  <c r="N1716" i="2" s="1"/>
  <c r="J1716" i="2"/>
  <c r="O1716" i="2" s="1"/>
  <c r="K1716" i="2"/>
  <c r="P1716" i="2" s="1"/>
  <c r="L1716" i="2"/>
  <c r="Q1716" i="2" s="1"/>
  <c r="I1717" i="2"/>
  <c r="N1717" i="2" s="1"/>
  <c r="J1717" i="2"/>
  <c r="O1717" i="2" s="1"/>
  <c r="K1717" i="2"/>
  <c r="P1717" i="2" s="1"/>
  <c r="L1717" i="2"/>
  <c r="Q1717" i="2" s="1"/>
  <c r="I1718" i="2"/>
  <c r="N1718" i="2" s="1"/>
  <c r="J1718" i="2"/>
  <c r="O1718" i="2" s="1"/>
  <c r="K1718" i="2"/>
  <c r="P1718" i="2" s="1"/>
  <c r="L1718" i="2"/>
  <c r="Q1718" i="2" s="1"/>
  <c r="I1719" i="2"/>
  <c r="N1719" i="2" s="1"/>
  <c r="J1719" i="2"/>
  <c r="O1719" i="2" s="1"/>
  <c r="K1719" i="2"/>
  <c r="P1719" i="2" s="1"/>
  <c r="L1719" i="2"/>
  <c r="Q1719" i="2" s="1"/>
  <c r="I1720" i="2"/>
  <c r="N1720" i="2" s="1"/>
  <c r="J1720" i="2"/>
  <c r="O1720" i="2" s="1"/>
  <c r="K1720" i="2"/>
  <c r="P1720" i="2" s="1"/>
  <c r="L1720" i="2"/>
  <c r="Q1720" i="2" s="1"/>
  <c r="I1721" i="2"/>
  <c r="N1721" i="2" s="1"/>
  <c r="J1721" i="2"/>
  <c r="O1721" i="2" s="1"/>
  <c r="K1721" i="2"/>
  <c r="P1721" i="2" s="1"/>
  <c r="L1721" i="2"/>
  <c r="Q1721" i="2" s="1"/>
  <c r="I1722" i="2"/>
  <c r="N1722" i="2" s="1"/>
  <c r="J1722" i="2"/>
  <c r="O1722" i="2" s="1"/>
  <c r="K1722" i="2"/>
  <c r="P1722" i="2" s="1"/>
  <c r="L1722" i="2"/>
  <c r="Q1722" i="2" s="1"/>
  <c r="I1723" i="2"/>
  <c r="N1723" i="2" s="1"/>
  <c r="J1723" i="2"/>
  <c r="O1723" i="2" s="1"/>
  <c r="K1723" i="2"/>
  <c r="P1723" i="2" s="1"/>
  <c r="L1723" i="2"/>
  <c r="Q1723" i="2" s="1"/>
  <c r="I1724" i="2"/>
  <c r="N1724" i="2" s="1"/>
  <c r="J1724" i="2"/>
  <c r="O1724" i="2" s="1"/>
  <c r="K1724" i="2"/>
  <c r="P1724" i="2" s="1"/>
  <c r="L1724" i="2"/>
  <c r="Q1724" i="2" s="1"/>
  <c r="I1725" i="2"/>
  <c r="N1725" i="2" s="1"/>
  <c r="J1725" i="2"/>
  <c r="O1725" i="2" s="1"/>
  <c r="K1725" i="2"/>
  <c r="P1725" i="2" s="1"/>
  <c r="L1725" i="2"/>
  <c r="Q1725" i="2" s="1"/>
  <c r="I1726" i="2"/>
  <c r="N1726" i="2" s="1"/>
  <c r="J1726" i="2"/>
  <c r="O1726" i="2" s="1"/>
  <c r="K1726" i="2"/>
  <c r="P1726" i="2" s="1"/>
  <c r="L1726" i="2"/>
  <c r="Q1726" i="2" s="1"/>
  <c r="I1727" i="2"/>
  <c r="N1727" i="2" s="1"/>
  <c r="J1727" i="2"/>
  <c r="O1727" i="2" s="1"/>
  <c r="Y1727" i="2" s="1"/>
  <c r="K1727" i="2"/>
  <c r="P1727" i="2" s="1"/>
  <c r="L1727" i="2"/>
  <c r="Q1727" i="2" s="1"/>
  <c r="I1728" i="2"/>
  <c r="N1728" i="2" s="1"/>
  <c r="J1728" i="2"/>
  <c r="O1728" i="2" s="1"/>
  <c r="K1728" i="2"/>
  <c r="P1728" i="2" s="1"/>
  <c r="L1728" i="2"/>
  <c r="Q1728" i="2" s="1"/>
  <c r="I1729" i="2"/>
  <c r="N1729" i="2" s="1"/>
  <c r="J1729" i="2"/>
  <c r="O1729" i="2" s="1"/>
  <c r="K1729" i="2"/>
  <c r="P1729" i="2" s="1"/>
  <c r="L1729" i="2"/>
  <c r="Q1729" i="2" s="1"/>
  <c r="I1730" i="2"/>
  <c r="N1730" i="2" s="1"/>
  <c r="J1730" i="2"/>
  <c r="O1730" i="2" s="1"/>
  <c r="K1730" i="2"/>
  <c r="P1730" i="2" s="1"/>
  <c r="L1730" i="2"/>
  <c r="Q1730" i="2" s="1"/>
  <c r="I1731" i="2"/>
  <c r="N1731" i="2" s="1"/>
  <c r="J1731" i="2"/>
  <c r="O1731" i="2" s="1"/>
  <c r="K1731" i="2"/>
  <c r="P1731" i="2" s="1"/>
  <c r="L1731" i="2"/>
  <c r="Q1731" i="2" s="1"/>
  <c r="I1732" i="2"/>
  <c r="N1732" i="2" s="1"/>
  <c r="J1732" i="2"/>
  <c r="O1732" i="2" s="1"/>
  <c r="K1732" i="2"/>
  <c r="P1732" i="2" s="1"/>
  <c r="L1732" i="2"/>
  <c r="Q1732" i="2" s="1"/>
  <c r="I1733" i="2"/>
  <c r="N1733" i="2" s="1"/>
  <c r="J1733" i="2"/>
  <c r="O1733" i="2" s="1"/>
  <c r="K1733" i="2"/>
  <c r="P1733" i="2" s="1"/>
  <c r="L1733" i="2"/>
  <c r="Q1733" i="2" s="1"/>
  <c r="I1734" i="2"/>
  <c r="N1734" i="2" s="1"/>
  <c r="J1734" i="2"/>
  <c r="O1734" i="2" s="1"/>
  <c r="K1734" i="2"/>
  <c r="P1734" i="2" s="1"/>
  <c r="L1734" i="2"/>
  <c r="Q1734" i="2" s="1"/>
  <c r="I1735" i="2"/>
  <c r="N1735" i="2" s="1"/>
  <c r="J1735" i="2"/>
  <c r="O1735" i="2" s="1"/>
  <c r="K1735" i="2"/>
  <c r="P1735" i="2" s="1"/>
  <c r="L1735" i="2"/>
  <c r="Q1735" i="2" s="1"/>
  <c r="I1736" i="2"/>
  <c r="N1736" i="2" s="1"/>
  <c r="J1736" i="2"/>
  <c r="O1736" i="2" s="1"/>
  <c r="K1736" i="2"/>
  <c r="P1736" i="2" s="1"/>
  <c r="L1736" i="2"/>
  <c r="Q1736" i="2" s="1"/>
  <c r="I1737" i="2"/>
  <c r="N1737" i="2" s="1"/>
  <c r="J1737" i="2"/>
  <c r="O1737" i="2" s="1"/>
  <c r="K1737" i="2"/>
  <c r="P1737" i="2" s="1"/>
  <c r="L1737" i="2"/>
  <c r="Q1737" i="2" s="1"/>
  <c r="I1738" i="2"/>
  <c r="N1738" i="2" s="1"/>
  <c r="J1738" i="2"/>
  <c r="O1738" i="2" s="1"/>
  <c r="K1738" i="2"/>
  <c r="P1738" i="2" s="1"/>
  <c r="L1738" i="2"/>
  <c r="Q1738" i="2" s="1"/>
  <c r="I1739" i="2"/>
  <c r="N1739" i="2" s="1"/>
  <c r="J1739" i="2"/>
  <c r="O1739" i="2" s="1"/>
  <c r="K1739" i="2"/>
  <c r="P1739" i="2" s="1"/>
  <c r="L1739" i="2"/>
  <c r="Q1739" i="2" s="1"/>
  <c r="I1740" i="2"/>
  <c r="N1740" i="2" s="1"/>
  <c r="J1740" i="2"/>
  <c r="O1740" i="2" s="1"/>
  <c r="K1740" i="2"/>
  <c r="P1740" i="2" s="1"/>
  <c r="L1740" i="2"/>
  <c r="Q1740" i="2" s="1"/>
  <c r="I1741" i="2"/>
  <c r="N1741" i="2" s="1"/>
  <c r="J1741" i="2"/>
  <c r="O1741" i="2" s="1"/>
  <c r="K1741" i="2"/>
  <c r="P1741" i="2" s="1"/>
  <c r="L1741" i="2"/>
  <c r="Q1741" i="2" s="1"/>
  <c r="I1742" i="2"/>
  <c r="N1742" i="2" s="1"/>
  <c r="J1742" i="2"/>
  <c r="O1742" i="2" s="1"/>
  <c r="K1742" i="2"/>
  <c r="P1742" i="2" s="1"/>
  <c r="L1742" i="2"/>
  <c r="Q1742" i="2" s="1"/>
  <c r="I1743" i="2"/>
  <c r="N1743" i="2" s="1"/>
  <c r="J1743" i="2"/>
  <c r="O1743" i="2" s="1"/>
  <c r="K1743" i="2"/>
  <c r="P1743" i="2" s="1"/>
  <c r="L1743" i="2"/>
  <c r="Q1743" i="2" s="1"/>
  <c r="I1744" i="2"/>
  <c r="N1744" i="2" s="1"/>
  <c r="J1744" i="2"/>
  <c r="O1744" i="2" s="1"/>
  <c r="K1744" i="2"/>
  <c r="P1744" i="2" s="1"/>
  <c r="L1744" i="2"/>
  <c r="Q1744" i="2" s="1"/>
  <c r="I1745" i="2"/>
  <c r="N1745" i="2" s="1"/>
  <c r="J1745" i="2"/>
  <c r="O1745" i="2" s="1"/>
  <c r="Y1745" i="2" s="1"/>
  <c r="K1745" i="2"/>
  <c r="P1745" i="2" s="1"/>
  <c r="L1745" i="2"/>
  <c r="Q1745" i="2" s="1"/>
  <c r="I1746" i="2"/>
  <c r="N1746" i="2" s="1"/>
  <c r="J1746" i="2"/>
  <c r="O1746" i="2" s="1"/>
  <c r="K1746" i="2"/>
  <c r="P1746" i="2" s="1"/>
  <c r="L1746" i="2"/>
  <c r="Q1746" i="2" s="1"/>
  <c r="I1747" i="2"/>
  <c r="N1747" i="2" s="1"/>
  <c r="J1747" i="2"/>
  <c r="O1747" i="2" s="1"/>
  <c r="K1747" i="2"/>
  <c r="P1747" i="2" s="1"/>
  <c r="L1747" i="2"/>
  <c r="Q1747" i="2" s="1"/>
  <c r="I1748" i="2"/>
  <c r="N1748" i="2" s="1"/>
  <c r="J1748" i="2"/>
  <c r="O1748" i="2" s="1"/>
  <c r="K1748" i="2"/>
  <c r="P1748" i="2" s="1"/>
  <c r="L1748" i="2"/>
  <c r="Q1748" i="2" s="1"/>
  <c r="I1749" i="2"/>
  <c r="N1749" i="2" s="1"/>
  <c r="J1749" i="2"/>
  <c r="O1749" i="2" s="1"/>
  <c r="K1749" i="2"/>
  <c r="P1749" i="2" s="1"/>
  <c r="L1749" i="2"/>
  <c r="Q1749" i="2" s="1"/>
  <c r="I1750" i="2"/>
  <c r="N1750" i="2" s="1"/>
  <c r="J1750" i="2"/>
  <c r="O1750" i="2" s="1"/>
  <c r="K1750" i="2"/>
  <c r="P1750" i="2" s="1"/>
  <c r="L1750" i="2"/>
  <c r="Q1750" i="2" s="1"/>
  <c r="I1751" i="2"/>
  <c r="N1751" i="2" s="1"/>
  <c r="J1751" i="2"/>
  <c r="O1751" i="2" s="1"/>
  <c r="K1751" i="2"/>
  <c r="P1751" i="2" s="1"/>
  <c r="L1751" i="2"/>
  <c r="Q1751" i="2" s="1"/>
  <c r="I1752" i="2"/>
  <c r="N1752" i="2" s="1"/>
  <c r="J1752" i="2"/>
  <c r="O1752" i="2" s="1"/>
  <c r="K1752" i="2"/>
  <c r="P1752" i="2" s="1"/>
  <c r="L1752" i="2"/>
  <c r="Q1752" i="2" s="1"/>
  <c r="I1753" i="2"/>
  <c r="N1753" i="2" s="1"/>
  <c r="J1753" i="2"/>
  <c r="O1753" i="2" s="1"/>
  <c r="K1753" i="2"/>
  <c r="P1753" i="2" s="1"/>
  <c r="L1753" i="2"/>
  <c r="Q1753" i="2" s="1"/>
  <c r="I1754" i="2"/>
  <c r="N1754" i="2" s="1"/>
  <c r="J1754" i="2"/>
  <c r="O1754" i="2" s="1"/>
  <c r="K1754" i="2"/>
  <c r="P1754" i="2" s="1"/>
  <c r="L1754" i="2"/>
  <c r="Q1754" i="2" s="1"/>
  <c r="I1755" i="2"/>
  <c r="N1755" i="2" s="1"/>
  <c r="J1755" i="2"/>
  <c r="O1755" i="2" s="1"/>
  <c r="K1755" i="2"/>
  <c r="P1755" i="2" s="1"/>
  <c r="L1755" i="2"/>
  <c r="Q1755" i="2" s="1"/>
  <c r="I1756" i="2"/>
  <c r="N1756" i="2" s="1"/>
  <c r="J1756" i="2"/>
  <c r="O1756" i="2" s="1"/>
  <c r="K1756" i="2"/>
  <c r="P1756" i="2" s="1"/>
  <c r="L1756" i="2"/>
  <c r="Q1756" i="2" s="1"/>
  <c r="I1757" i="2"/>
  <c r="N1757" i="2" s="1"/>
  <c r="J1757" i="2"/>
  <c r="O1757" i="2" s="1"/>
  <c r="K1757" i="2"/>
  <c r="P1757" i="2" s="1"/>
  <c r="L1757" i="2"/>
  <c r="Q1757" i="2" s="1"/>
  <c r="I1758" i="2"/>
  <c r="N1758" i="2" s="1"/>
  <c r="J1758" i="2"/>
  <c r="O1758" i="2" s="1"/>
  <c r="K1758" i="2"/>
  <c r="P1758" i="2" s="1"/>
  <c r="L1758" i="2"/>
  <c r="Q1758" i="2" s="1"/>
  <c r="I1759" i="2"/>
  <c r="N1759" i="2" s="1"/>
  <c r="J1759" i="2"/>
  <c r="O1759" i="2" s="1"/>
  <c r="K1759" i="2"/>
  <c r="P1759" i="2" s="1"/>
  <c r="L1759" i="2"/>
  <c r="Q1759" i="2" s="1"/>
  <c r="I1760" i="2"/>
  <c r="N1760" i="2" s="1"/>
  <c r="J1760" i="2"/>
  <c r="O1760" i="2" s="1"/>
  <c r="K1760" i="2"/>
  <c r="P1760" i="2" s="1"/>
  <c r="L1760" i="2"/>
  <c r="Q1760" i="2" s="1"/>
  <c r="I1761" i="2"/>
  <c r="N1761" i="2" s="1"/>
  <c r="J1761" i="2"/>
  <c r="O1761" i="2" s="1"/>
  <c r="K1761" i="2"/>
  <c r="P1761" i="2" s="1"/>
  <c r="L1761" i="2"/>
  <c r="Q1761" i="2" s="1"/>
  <c r="I1762" i="2"/>
  <c r="N1762" i="2" s="1"/>
  <c r="J1762" i="2"/>
  <c r="O1762" i="2" s="1"/>
  <c r="K1762" i="2"/>
  <c r="P1762" i="2" s="1"/>
  <c r="L1762" i="2"/>
  <c r="Q1762" i="2" s="1"/>
  <c r="I1763" i="2"/>
  <c r="N1763" i="2" s="1"/>
  <c r="J1763" i="2"/>
  <c r="O1763" i="2" s="1"/>
  <c r="Y1763" i="2" s="1"/>
  <c r="K1763" i="2"/>
  <c r="P1763" i="2" s="1"/>
  <c r="L1763" i="2"/>
  <c r="Q1763" i="2" s="1"/>
  <c r="I1764" i="2"/>
  <c r="N1764" i="2" s="1"/>
  <c r="J1764" i="2"/>
  <c r="O1764" i="2" s="1"/>
  <c r="K1764" i="2"/>
  <c r="P1764" i="2" s="1"/>
  <c r="L1764" i="2"/>
  <c r="Q1764" i="2" s="1"/>
  <c r="I1765" i="2"/>
  <c r="N1765" i="2" s="1"/>
  <c r="J1765" i="2"/>
  <c r="O1765" i="2" s="1"/>
  <c r="K1765" i="2"/>
  <c r="P1765" i="2" s="1"/>
  <c r="L1765" i="2"/>
  <c r="Q1765" i="2" s="1"/>
  <c r="I1766" i="2"/>
  <c r="N1766" i="2" s="1"/>
  <c r="J1766" i="2"/>
  <c r="O1766" i="2" s="1"/>
  <c r="K1766" i="2"/>
  <c r="P1766" i="2" s="1"/>
  <c r="L1766" i="2"/>
  <c r="Q1766" i="2" s="1"/>
  <c r="I1767" i="2"/>
  <c r="N1767" i="2" s="1"/>
  <c r="J1767" i="2"/>
  <c r="O1767" i="2" s="1"/>
  <c r="K1767" i="2"/>
  <c r="P1767" i="2" s="1"/>
  <c r="L1767" i="2"/>
  <c r="Q1767" i="2" s="1"/>
  <c r="I1768" i="2"/>
  <c r="N1768" i="2" s="1"/>
  <c r="J1768" i="2"/>
  <c r="O1768" i="2" s="1"/>
  <c r="K1768" i="2"/>
  <c r="P1768" i="2" s="1"/>
  <c r="L1768" i="2"/>
  <c r="Q1768" i="2" s="1"/>
  <c r="I1769" i="2"/>
  <c r="N1769" i="2" s="1"/>
  <c r="J1769" i="2"/>
  <c r="O1769" i="2" s="1"/>
  <c r="K1769" i="2"/>
  <c r="P1769" i="2" s="1"/>
  <c r="L1769" i="2"/>
  <c r="Q1769" i="2" s="1"/>
  <c r="I1770" i="2"/>
  <c r="N1770" i="2" s="1"/>
  <c r="J1770" i="2"/>
  <c r="O1770" i="2" s="1"/>
  <c r="K1770" i="2"/>
  <c r="P1770" i="2" s="1"/>
  <c r="L1770" i="2"/>
  <c r="Q1770" i="2" s="1"/>
  <c r="I1771" i="2"/>
  <c r="N1771" i="2" s="1"/>
  <c r="J1771" i="2"/>
  <c r="O1771" i="2" s="1"/>
  <c r="K1771" i="2"/>
  <c r="P1771" i="2" s="1"/>
  <c r="L1771" i="2"/>
  <c r="Q1771" i="2" s="1"/>
  <c r="I1772" i="2"/>
  <c r="N1772" i="2" s="1"/>
  <c r="J1772" i="2"/>
  <c r="O1772" i="2" s="1"/>
  <c r="K1772" i="2"/>
  <c r="P1772" i="2" s="1"/>
  <c r="L1772" i="2"/>
  <c r="Q1772" i="2" s="1"/>
  <c r="I1773" i="2"/>
  <c r="N1773" i="2" s="1"/>
  <c r="J1773" i="2"/>
  <c r="O1773" i="2" s="1"/>
  <c r="K1773" i="2"/>
  <c r="P1773" i="2" s="1"/>
  <c r="L1773" i="2"/>
  <c r="Q1773" i="2" s="1"/>
  <c r="I1774" i="2"/>
  <c r="N1774" i="2" s="1"/>
  <c r="J1774" i="2"/>
  <c r="O1774" i="2" s="1"/>
  <c r="K1774" i="2"/>
  <c r="P1774" i="2" s="1"/>
  <c r="L1774" i="2"/>
  <c r="Q1774" i="2" s="1"/>
  <c r="I1775" i="2"/>
  <c r="N1775" i="2" s="1"/>
  <c r="J1775" i="2"/>
  <c r="O1775" i="2" s="1"/>
  <c r="K1775" i="2"/>
  <c r="P1775" i="2" s="1"/>
  <c r="L1775" i="2"/>
  <c r="Q1775" i="2" s="1"/>
  <c r="I1776" i="2"/>
  <c r="N1776" i="2" s="1"/>
  <c r="J1776" i="2"/>
  <c r="O1776" i="2" s="1"/>
  <c r="K1776" i="2"/>
  <c r="P1776" i="2" s="1"/>
  <c r="L1776" i="2"/>
  <c r="Q1776" i="2" s="1"/>
  <c r="I1777" i="2"/>
  <c r="N1777" i="2" s="1"/>
  <c r="J1777" i="2"/>
  <c r="O1777" i="2" s="1"/>
  <c r="K1777" i="2"/>
  <c r="P1777" i="2" s="1"/>
  <c r="L1777" i="2"/>
  <c r="Q1777" i="2" s="1"/>
  <c r="I1778" i="2"/>
  <c r="N1778" i="2" s="1"/>
  <c r="J1778" i="2"/>
  <c r="O1778" i="2" s="1"/>
  <c r="K1778" i="2"/>
  <c r="P1778" i="2" s="1"/>
  <c r="L1778" i="2"/>
  <c r="Q1778" i="2" s="1"/>
  <c r="I1779" i="2"/>
  <c r="N1779" i="2" s="1"/>
  <c r="J1779" i="2"/>
  <c r="O1779" i="2" s="1"/>
  <c r="K1779" i="2"/>
  <c r="P1779" i="2" s="1"/>
  <c r="L1779" i="2"/>
  <c r="Q1779" i="2" s="1"/>
  <c r="I1780" i="2"/>
  <c r="N1780" i="2" s="1"/>
  <c r="J1780" i="2"/>
  <c r="O1780" i="2" s="1"/>
  <c r="K1780" i="2"/>
  <c r="P1780" i="2" s="1"/>
  <c r="L1780" i="2"/>
  <c r="Q1780" i="2" s="1"/>
  <c r="I1781" i="2"/>
  <c r="N1781" i="2" s="1"/>
  <c r="J1781" i="2"/>
  <c r="O1781" i="2" s="1"/>
  <c r="Y1781" i="2" s="1"/>
  <c r="K1781" i="2"/>
  <c r="P1781" i="2" s="1"/>
  <c r="L1781" i="2"/>
  <c r="Q1781" i="2" s="1"/>
  <c r="I1782" i="2"/>
  <c r="N1782" i="2" s="1"/>
  <c r="J1782" i="2"/>
  <c r="O1782" i="2" s="1"/>
  <c r="K1782" i="2"/>
  <c r="P1782" i="2" s="1"/>
  <c r="L1782" i="2"/>
  <c r="Q1782" i="2" s="1"/>
  <c r="I1783" i="2"/>
  <c r="N1783" i="2" s="1"/>
  <c r="J1783" i="2"/>
  <c r="O1783" i="2" s="1"/>
  <c r="K1783" i="2"/>
  <c r="P1783" i="2" s="1"/>
  <c r="L1783" i="2"/>
  <c r="Q1783" i="2" s="1"/>
  <c r="I1784" i="2"/>
  <c r="N1784" i="2" s="1"/>
  <c r="J1784" i="2"/>
  <c r="O1784" i="2" s="1"/>
  <c r="K1784" i="2"/>
  <c r="P1784" i="2" s="1"/>
  <c r="L1784" i="2"/>
  <c r="Q1784" i="2" s="1"/>
  <c r="I1785" i="2"/>
  <c r="N1785" i="2" s="1"/>
  <c r="J1785" i="2"/>
  <c r="O1785" i="2" s="1"/>
  <c r="K1785" i="2"/>
  <c r="P1785" i="2" s="1"/>
  <c r="L1785" i="2"/>
  <c r="Q1785" i="2" s="1"/>
  <c r="I1786" i="2"/>
  <c r="N1786" i="2" s="1"/>
  <c r="J1786" i="2"/>
  <c r="O1786" i="2" s="1"/>
  <c r="K1786" i="2"/>
  <c r="P1786" i="2" s="1"/>
  <c r="L1786" i="2"/>
  <c r="Q1786" i="2" s="1"/>
  <c r="I1787" i="2"/>
  <c r="N1787" i="2" s="1"/>
  <c r="J1787" i="2"/>
  <c r="O1787" i="2" s="1"/>
  <c r="K1787" i="2"/>
  <c r="P1787" i="2" s="1"/>
  <c r="L1787" i="2"/>
  <c r="Q1787" i="2" s="1"/>
  <c r="I1788" i="2"/>
  <c r="N1788" i="2" s="1"/>
  <c r="J1788" i="2"/>
  <c r="O1788" i="2" s="1"/>
  <c r="K1788" i="2"/>
  <c r="P1788" i="2" s="1"/>
  <c r="L1788" i="2"/>
  <c r="Q1788" i="2" s="1"/>
  <c r="I1789" i="2"/>
  <c r="N1789" i="2" s="1"/>
  <c r="J1789" i="2"/>
  <c r="O1789" i="2" s="1"/>
  <c r="K1789" i="2"/>
  <c r="P1789" i="2" s="1"/>
  <c r="L1789" i="2"/>
  <c r="Q1789" i="2" s="1"/>
  <c r="I1790" i="2"/>
  <c r="N1790" i="2" s="1"/>
  <c r="J1790" i="2"/>
  <c r="O1790" i="2" s="1"/>
  <c r="K1790" i="2"/>
  <c r="P1790" i="2" s="1"/>
  <c r="L1790" i="2"/>
  <c r="Q1790" i="2" s="1"/>
  <c r="I1791" i="2"/>
  <c r="N1791" i="2" s="1"/>
  <c r="J1791" i="2"/>
  <c r="O1791" i="2" s="1"/>
  <c r="K1791" i="2"/>
  <c r="P1791" i="2" s="1"/>
  <c r="L1791" i="2"/>
  <c r="Q1791" i="2" s="1"/>
  <c r="I1792" i="2"/>
  <c r="N1792" i="2" s="1"/>
  <c r="J1792" i="2"/>
  <c r="O1792" i="2" s="1"/>
  <c r="K1792" i="2"/>
  <c r="P1792" i="2" s="1"/>
  <c r="L1792" i="2"/>
  <c r="Q1792" i="2" s="1"/>
  <c r="I1793" i="2"/>
  <c r="N1793" i="2" s="1"/>
  <c r="J1793" i="2"/>
  <c r="O1793" i="2" s="1"/>
  <c r="K1793" i="2"/>
  <c r="P1793" i="2" s="1"/>
  <c r="L1793" i="2"/>
  <c r="Q1793" i="2" s="1"/>
  <c r="I1794" i="2"/>
  <c r="N1794" i="2" s="1"/>
  <c r="J1794" i="2"/>
  <c r="O1794" i="2" s="1"/>
  <c r="K1794" i="2"/>
  <c r="P1794" i="2" s="1"/>
  <c r="L1794" i="2"/>
  <c r="Q1794" i="2" s="1"/>
  <c r="I1795" i="2"/>
  <c r="N1795" i="2" s="1"/>
  <c r="J1795" i="2"/>
  <c r="O1795" i="2" s="1"/>
  <c r="K1795" i="2"/>
  <c r="P1795" i="2" s="1"/>
  <c r="L1795" i="2"/>
  <c r="Q1795" i="2" s="1"/>
  <c r="I1796" i="2"/>
  <c r="N1796" i="2" s="1"/>
  <c r="J1796" i="2"/>
  <c r="O1796" i="2" s="1"/>
  <c r="K1796" i="2"/>
  <c r="P1796" i="2" s="1"/>
  <c r="L1796" i="2"/>
  <c r="Q1796" i="2" s="1"/>
  <c r="I1797" i="2"/>
  <c r="N1797" i="2" s="1"/>
  <c r="J1797" i="2"/>
  <c r="O1797" i="2" s="1"/>
  <c r="K1797" i="2"/>
  <c r="P1797" i="2" s="1"/>
  <c r="L1797" i="2"/>
  <c r="Q1797" i="2" s="1"/>
  <c r="I1798" i="2"/>
  <c r="N1798" i="2" s="1"/>
  <c r="J1798" i="2"/>
  <c r="O1798" i="2" s="1"/>
  <c r="K1798" i="2"/>
  <c r="P1798" i="2" s="1"/>
  <c r="L1798" i="2"/>
  <c r="Q1798" i="2" s="1"/>
  <c r="I1799" i="2"/>
  <c r="N1799" i="2" s="1"/>
  <c r="J1799" i="2"/>
  <c r="O1799" i="2" s="1"/>
  <c r="Y1799" i="2" s="1"/>
  <c r="K1799" i="2"/>
  <c r="P1799" i="2" s="1"/>
  <c r="L1799" i="2"/>
  <c r="Q1799" i="2" s="1"/>
  <c r="I1800" i="2"/>
  <c r="N1800" i="2" s="1"/>
  <c r="J1800" i="2"/>
  <c r="O1800" i="2" s="1"/>
  <c r="K1800" i="2"/>
  <c r="P1800" i="2" s="1"/>
  <c r="L1800" i="2"/>
  <c r="Q1800" i="2" s="1"/>
  <c r="I1801" i="2"/>
  <c r="N1801" i="2" s="1"/>
  <c r="J1801" i="2"/>
  <c r="O1801" i="2" s="1"/>
  <c r="K1801" i="2"/>
  <c r="P1801" i="2" s="1"/>
  <c r="L1801" i="2"/>
  <c r="Q1801" i="2" s="1"/>
  <c r="I1802" i="2"/>
  <c r="N1802" i="2" s="1"/>
  <c r="J1802" i="2"/>
  <c r="O1802" i="2" s="1"/>
  <c r="K1802" i="2"/>
  <c r="P1802" i="2" s="1"/>
  <c r="L1802" i="2"/>
  <c r="Q1802" i="2" s="1"/>
  <c r="I1803" i="2"/>
  <c r="N1803" i="2" s="1"/>
  <c r="J1803" i="2"/>
  <c r="O1803" i="2" s="1"/>
  <c r="K1803" i="2"/>
  <c r="P1803" i="2" s="1"/>
  <c r="L1803" i="2"/>
  <c r="Q1803" i="2" s="1"/>
  <c r="I1804" i="2"/>
  <c r="N1804" i="2" s="1"/>
  <c r="J1804" i="2"/>
  <c r="O1804" i="2" s="1"/>
  <c r="K1804" i="2"/>
  <c r="P1804" i="2" s="1"/>
  <c r="L1804" i="2"/>
  <c r="Q1804" i="2" s="1"/>
  <c r="I1805" i="2"/>
  <c r="N1805" i="2" s="1"/>
  <c r="J1805" i="2"/>
  <c r="O1805" i="2" s="1"/>
  <c r="K1805" i="2"/>
  <c r="P1805" i="2" s="1"/>
  <c r="L1805" i="2"/>
  <c r="Q1805" i="2" s="1"/>
  <c r="I1806" i="2"/>
  <c r="N1806" i="2" s="1"/>
  <c r="J1806" i="2"/>
  <c r="O1806" i="2" s="1"/>
  <c r="K1806" i="2"/>
  <c r="P1806" i="2" s="1"/>
  <c r="L1806" i="2"/>
  <c r="Q1806" i="2" s="1"/>
  <c r="I1807" i="2"/>
  <c r="N1807" i="2" s="1"/>
  <c r="J1807" i="2"/>
  <c r="O1807" i="2" s="1"/>
  <c r="K1807" i="2"/>
  <c r="P1807" i="2" s="1"/>
  <c r="L1807" i="2"/>
  <c r="Q1807" i="2" s="1"/>
  <c r="I1808" i="2"/>
  <c r="N1808" i="2" s="1"/>
  <c r="J1808" i="2"/>
  <c r="O1808" i="2" s="1"/>
  <c r="K1808" i="2"/>
  <c r="P1808" i="2" s="1"/>
  <c r="L1808" i="2"/>
  <c r="Q1808" i="2" s="1"/>
  <c r="I1809" i="2"/>
  <c r="N1809" i="2" s="1"/>
  <c r="J1809" i="2"/>
  <c r="O1809" i="2" s="1"/>
  <c r="K1809" i="2"/>
  <c r="P1809" i="2" s="1"/>
  <c r="L1809" i="2"/>
  <c r="Q1809" i="2" s="1"/>
  <c r="I1810" i="2"/>
  <c r="N1810" i="2" s="1"/>
  <c r="J1810" i="2"/>
  <c r="O1810" i="2" s="1"/>
  <c r="K1810" i="2"/>
  <c r="P1810" i="2" s="1"/>
  <c r="L1810" i="2"/>
  <c r="Q1810" i="2" s="1"/>
  <c r="I1811" i="2"/>
  <c r="N1811" i="2" s="1"/>
  <c r="J1811" i="2"/>
  <c r="O1811" i="2" s="1"/>
  <c r="K1811" i="2"/>
  <c r="P1811" i="2" s="1"/>
  <c r="L1811" i="2"/>
  <c r="Q1811" i="2" s="1"/>
  <c r="I1812" i="2"/>
  <c r="N1812" i="2" s="1"/>
  <c r="J1812" i="2"/>
  <c r="O1812" i="2" s="1"/>
  <c r="K1812" i="2"/>
  <c r="P1812" i="2" s="1"/>
  <c r="L1812" i="2"/>
  <c r="Q1812" i="2" s="1"/>
  <c r="I1813" i="2"/>
  <c r="N1813" i="2" s="1"/>
  <c r="J1813" i="2"/>
  <c r="O1813" i="2" s="1"/>
  <c r="K1813" i="2"/>
  <c r="P1813" i="2" s="1"/>
  <c r="L1813" i="2"/>
  <c r="Q1813" i="2" s="1"/>
  <c r="I1814" i="2"/>
  <c r="N1814" i="2" s="1"/>
  <c r="J1814" i="2"/>
  <c r="O1814" i="2" s="1"/>
  <c r="K1814" i="2"/>
  <c r="P1814" i="2" s="1"/>
  <c r="L1814" i="2"/>
  <c r="Q1814" i="2" s="1"/>
  <c r="I1815" i="2"/>
  <c r="N1815" i="2" s="1"/>
  <c r="J1815" i="2"/>
  <c r="O1815" i="2" s="1"/>
  <c r="K1815" i="2"/>
  <c r="P1815" i="2" s="1"/>
  <c r="L1815" i="2"/>
  <c r="Q1815" i="2" s="1"/>
  <c r="I1816" i="2"/>
  <c r="N1816" i="2" s="1"/>
  <c r="J1816" i="2"/>
  <c r="O1816" i="2" s="1"/>
  <c r="K1816" i="2"/>
  <c r="P1816" i="2" s="1"/>
  <c r="L1816" i="2"/>
  <c r="Q1816" i="2" s="1"/>
  <c r="I1817" i="2"/>
  <c r="N1817" i="2" s="1"/>
  <c r="J1817" i="2"/>
  <c r="O1817" i="2" s="1"/>
  <c r="Y1817" i="2" s="1"/>
  <c r="K1817" i="2"/>
  <c r="P1817" i="2" s="1"/>
  <c r="L1817" i="2"/>
  <c r="Q1817" i="2" s="1"/>
  <c r="I1818" i="2"/>
  <c r="N1818" i="2" s="1"/>
  <c r="J1818" i="2"/>
  <c r="O1818" i="2" s="1"/>
  <c r="K1818" i="2"/>
  <c r="P1818" i="2" s="1"/>
  <c r="L1818" i="2"/>
  <c r="Q1818" i="2" s="1"/>
  <c r="I1819" i="2"/>
  <c r="N1819" i="2" s="1"/>
  <c r="J1819" i="2"/>
  <c r="O1819" i="2" s="1"/>
  <c r="K1819" i="2"/>
  <c r="P1819" i="2" s="1"/>
  <c r="L1819" i="2"/>
  <c r="Q1819" i="2" s="1"/>
  <c r="I1820" i="2"/>
  <c r="N1820" i="2" s="1"/>
  <c r="J1820" i="2"/>
  <c r="O1820" i="2" s="1"/>
  <c r="K1820" i="2"/>
  <c r="P1820" i="2" s="1"/>
  <c r="L1820" i="2"/>
  <c r="Q1820" i="2" s="1"/>
  <c r="I1821" i="2"/>
  <c r="N1821" i="2" s="1"/>
  <c r="J1821" i="2"/>
  <c r="O1821" i="2" s="1"/>
  <c r="K1821" i="2"/>
  <c r="P1821" i="2" s="1"/>
  <c r="L1821" i="2"/>
  <c r="Q1821" i="2" s="1"/>
  <c r="I1822" i="2"/>
  <c r="N1822" i="2" s="1"/>
  <c r="J1822" i="2"/>
  <c r="O1822" i="2" s="1"/>
  <c r="K1822" i="2"/>
  <c r="P1822" i="2" s="1"/>
  <c r="L1822" i="2"/>
  <c r="Q1822" i="2" s="1"/>
  <c r="I1823" i="2"/>
  <c r="N1823" i="2" s="1"/>
  <c r="J1823" i="2"/>
  <c r="O1823" i="2" s="1"/>
  <c r="K1823" i="2"/>
  <c r="P1823" i="2" s="1"/>
  <c r="L1823" i="2"/>
  <c r="Q1823" i="2" s="1"/>
  <c r="I1824" i="2"/>
  <c r="N1824" i="2" s="1"/>
  <c r="J1824" i="2"/>
  <c r="O1824" i="2" s="1"/>
  <c r="K1824" i="2"/>
  <c r="P1824" i="2" s="1"/>
  <c r="L1824" i="2"/>
  <c r="Q1824" i="2" s="1"/>
  <c r="I1825" i="2"/>
  <c r="N1825" i="2" s="1"/>
  <c r="J1825" i="2"/>
  <c r="O1825" i="2" s="1"/>
  <c r="K1825" i="2"/>
  <c r="P1825" i="2" s="1"/>
  <c r="L1825" i="2"/>
  <c r="Q1825" i="2" s="1"/>
  <c r="I1826" i="2"/>
  <c r="N1826" i="2" s="1"/>
  <c r="J1826" i="2"/>
  <c r="O1826" i="2" s="1"/>
  <c r="K1826" i="2"/>
  <c r="P1826" i="2" s="1"/>
  <c r="L1826" i="2"/>
  <c r="Q1826" i="2" s="1"/>
  <c r="I1827" i="2"/>
  <c r="N1827" i="2" s="1"/>
  <c r="J1827" i="2"/>
  <c r="O1827" i="2" s="1"/>
  <c r="K1827" i="2"/>
  <c r="P1827" i="2" s="1"/>
  <c r="L1827" i="2"/>
  <c r="Q1827" i="2" s="1"/>
  <c r="I1828" i="2"/>
  <c r="N1828" i="2" s="1"/>
  <c r="J1828" i="2"/>
  <c r="O1828" i="2" s="1"/>
  <c r="K1828" i="2"/>
  <c r="P1828" i="2" s="1"/>
  <c r="L1828" i="2"/>
  <c r="Q1828" i="2" s="1"/>
  <c r="I1829" i="2"/>
  <c r="N1829" i="2" s="1"/>
  <c r="J1829" i="2"/>
  <c r="O1829" i="2" s="1"/>
  <c r="K1829" i="2"/>
  <c r="P1829" i="2" s="1"/>
  <c r="L1829" i="2"/>
  <c r="Q1829" i="2" s="1"/>
  <c r="I1830" i="2"/>
  <c r="N1830" i="2" s="1"/>
  <c r="J1830" i="2"/>
  <c r="O1830" i="2" s="1"/>
  <c r="K1830" i="2"/>
  <c r="P1830" i="2" s="1"/>
  <c r="L1830" i="2"/>
  <c r="Q1830" i="2" s="1"/>
  <c r="I1831" i="2"/>
  <c r="N1831" i="2" s="1"/>
  <c r="J1831" i="2"/>
  <c r="O1831" i="2" s="1"/>
  <c r="K1831" i="2"/>
  <c r="P1831" i="2" s="1"/>
  <c r="L1831" i="2"/>
  <c r="Q1831" i="2" s="1"/>
  <c r="I1832" i="2"/>
  <c r="N1832" i="2" s="1"/>
  <c r="J1832" i="2"/>
  <c r="O1832" i="2" s="1"/>
  <c r="K1832" i="2"/>
  <c r="P1832" i="2" s="1"/>
  <c r="L1832" i="2"/>
  <c r="Q1832" i="2" s="1"/>
  <c r="I1833" i="2"/>
  <c r="N1833" i="2" s="1"/>
  <c r="J1833" i="2"/>
  <c r="O1833" i="2" s="1"/>
  <c r="K1833" i="2"/>
  <c r="P1833" i="2" s="1"/>
  <c r="L1833" i="2"/>
  <c r="Q1833" i="2" s="1"/>
  <c r="I1834" i="2"/>
  <c r="N1834" i="2" s="1"/>
  <c r="J1834" i="2"/>
  <c r="O1834" i="2" s="1"/>
  <c r="K1834" i="2"/>
  <c r="P1834" i="2" s="1"/>
  <c r="L1834" i="2"/>
  <c r="Q1834" i="2" s="1"/>
  <c r="I1835" i="2"/>
  <c r="N1835" i="2" s="1"/>
  <c r="J1835" i="2"/>
  <c r="O1835" i="2" s="1"/>
  <c r="Y1835" i="2" s="1"/>
  <c r="K1835" i="2"/>
  <c r="P1835" i="2" s="1"/>
  <c r="L1835" i="2"/>
  <c r="Q1835" i="2" s="1"/>
  <c r="I1836" i="2"/>
  <c r="N1836" i="2" s="1"/>
  <c r="J1836" i="2"/>
  <c r="O1836" i="2" s="1"/>
  <c r="K1836" i="2"/>
  <c r="P1836" i="2" s="1"/>
  <c r="L1836" i="2"/>
  <c r="Q1836" i="2" s="1"/>
  <c r="I1837" i="2"/>
  <c r="N1837" i="2" s="1"/>
  <c r="J1837" i="2"/>
  <c r="O1837" i="2" s="1"/>
  <c r="K1837" i="2"/>
  <c r="P1837" i="2" s="1"/>
  <c r="L1837" i="2"/>
  <c r="Q1837" i="2" s="1"/>
  <c r="I1838" i="2"/>
  <c r="N1838" i="2" s="1"/>
  <c r="J1838" i="2"/>
  <c r="O1838" i="2" s="1"/>
  <c r="K1838" i="2"/>
  <c r="P1838" i="2" s="1"/>
  <c r="L1838" i="2"/>
  <c r="Q1838" i="2" s="1"/>
  <c r="I1839" i="2"/>
  <c r="N1839" i="2" s="1"/>
  <c r="J1839" i="2"/>
  <c r="O1839" i="2" s="1"/>
  <c r="K1839" i="2"/>
  <c r="P1839" i="2" s="1"/>
  <c r="L1839" i="2"/>
  <c r="Q1839" i="2" s="1"/>
  <c r="I1840" i="2"/>
  <c r="N1840" i="2" s="1"/>
  <c r="J1840" i="2"/>
  <c r="O1840" i="2" s="1"/>
  <c r="K1840" i="2"/>
  <c r="P1840" i="2" s="1"/>
  <c r="L1840" i="2"/>
  <c r="Q1840" i="2" s="1"/>
  <c r="I1841" i="2"/>
  <c r="N1841" i="2" s="1"/>
  <c r="J1841" i="2"/>
  <c r="O1841" i="2" s="1"/>
  <c r="K1841" i="2"/>
  <c r="P1841" i="2" s="1"/>
  <c r="L1841" i="2"/>
  <c r="Q1841" i="2" s="1"/>
  <c r="I1842" i="2"/>
  <c r="N1842" i="2" s="1"/>
  <c r="J1842" i="2"/>
  <c r="O1842" i="2" s="1"/>
  <c r="K1842" i="2"/>
  <c r="P1842" i="2" s="1"/>
  <c r="L1842" i="2"/>
  <c r="Q1842" i="2" s="1"/>
  <c r="I1843" i="2"/>
  <c r="N1843" i="2" s="1"/>
  <c r="J1843" i="2"/>
  <c r="O1843" i="2" s="1"/>
  <c r="K1843" i="2"/>
  <c r="P1843" i="2" s="1"/>
  <c r="L1843" i="2"/>
  <c r="Q1843" i="2" s="1"/>
  <c r="I1844" i="2"/>
  <c r="N1844" i="2" s="1"/>
  <c r="J1844" i="2"/>
  <c r="O1844" i="2" s="1"/>
  <c r="K1844" i="2"/>
  <c r="P1844" i="2" s="1"/>
  <c r="L1844" i="2"/>
  <c r="Q1844" i="2" s="1"/>
  <c r="I1845" i="2"/>
  <c r="N1845" i="2" s="1"/>
  <c r="J1845" i="2"/>
  <c r="O1845" i="2" s="1"/>
  <c r="K1845" i="2"/>
  <c r="P1845" i="2" s="1"/>
  <c r="L1845" i="2"/>
  <c r="Q1845" i="2" s="1"/>
  <c r="I1846" i="2"/>
  <c r="N1846" i="2" s="1"/>
  <c r="J1846" i="2"/>
  <c r="O1846" i="2" s="1"/>
  <c r="K1846" i="2"/>
  <c r="P1846" i="2" s="1"/>
  <c r="L1846" i="2"/>
  <c r="Q1846" i="2" s="1"/>
  <c r="I1847" i="2"/>
  <c r="N1847" i="2" s="1"/>
  <c r="J1847" i="2"/>
  <c r="O1847" i="2" s="1"/>
  <c r="K1847" i="2"/>
  <c r="P1847" i="2" s="1"/>
  <c r="L1847" i="2"/>
  <c r="Q1847" i="2" s="1"/>
  <c r="I1848" i="2"/>
  <c r="N1848" i="2" s="1"/>
  <c r="J1848" i="2"/>
  <c r="O1848" i="2" s="1"/>
  <c r="K1848" i="2"/>
  <c r="P1848" i="2" s="1"/>
  <c r="L1848" i="2"/>
  <c r="Q1848" i="2" s="1"/>
  <c r="I1849" i="2"/>
  <c r="N1849" i="2" s="1"/>
  <c r="J1849" i="2"/>
  <c r="O1849" i="2" s="1"/>
  <c r="K1849" i="2"/>
  <c r="P1849" i="2" s="1"/>
  <c r="L1849" i="2"/>
  <c r="Q1849" i="2" s="1"/>
  <c r="I1850" i="2"/>
  <c r="N1850" i="2" s="1"/>
  <c r="J1850" i="2"/>
  <c r="O1850" i="2" s="1"/>
  <c r="K1850" i="2"/>
  <c r="P1850" i="2" s="1"/>
  <c r="L1850" i="2"/>
  <c r="Q1850" i="2" s="1"/>
  <c r="I1851" i="2"/>
  <c r="N1851" i="2" s="1"/>
  <c r="J1851" i="2"/>
  <c r="O1851" i="2" s="1"/>
  <c r="K1851" i="2"/>
  <c r="P1851" i="2" s="1"/>
  <c r="L1851" i="2"/>
  <c r="Q1851" i="2" s="1"/>
  <c r="I1852" i="2"/>
  <c r="N1852" i="2" s="1"/>
  <c r="J1852" i="2"/>
  <c r="O1852" i="2" s="1"/>
  <c r="K1852" i="2"/>
  <c r="P1852" i="2" s="1"/>
  <c r="L1852" i="2"/>
  <c r="Q1852" i="2" s="1"/>
  <c r="I1853" i="2"/>
  <c r="N1853" i="2" s="1"/>
  <c r="J1853" i="2"/>
  <c r="O1853" i="2" s="1"/>
  <c r="Y1853" i="2" s="1"/>
  <c r="K1853" i="2"/>
  <c r="P1853" i="2" s="1"/>
  <c r="L1853" i="2"/>
  <c r="Q1853" i="2" s="1"/>
  <c r="I1854" i="2"/>
  <c r="N1854" i="2" s="1"/>
  <c r="J1854" i="2"/>
  <c r="O1854" i="2" s="1"/>
  <c r="K1854" i="2"/>
  <c r="P1854" i="2" s="1"/>
  <c r="L1854" i="2"/>
  <c r="Q1854" i="2" s="1"/>
  <c r="I1855" i="2"/>
  <c r="N1855" i="2" s="1"/>
  <c r="J1855" i="2"/>
  <c r="O1855" i="2" s="1"/>
  <c r="K1855" i="2"/>
  <c r="P1855" i="2" s="1"/>
  <c r="L1855" i="2"/>
  <c r="Q1855" i="2" s="1"/>
  <c r="I1856" i="2"/>
  <c r="N1856" i="2" s="1"/>
  <c r="J1856" i="2"/>
  <c r="O1856" i="2" s="1"/>
  <c r="K1856" i="2"/>
  <c r="P1856" i="2" s="1"/>
  <c r="L1856" i="2"/>
  <c r="Q1856" i="2" s="1"/>
  <c r="I1857" i="2"/>
  <c r="N1857" i="2" s="1"/>
  <c r="J1857" i="2"/>
  <c r="O1857" i="2" s="1"/>
  <c r="K1857" i="2"/>
  <c r="P1857" i="2" s="1"/>
  <c r="L1857" i="2"/>
  <c r="Q1857" i="2" s="1"/>
  <c r="I1858" i="2"/>
  <c r="N1858" i="2" s="1"/>
  <c r="J1858" i="2"/>
  <c r="O1858" i="2" s="1"/>
  <c r="K1858" i="2"/>
  <c r="P1858" i="2" s="1"/>
  <c r="L1858" i="2"/>
  <c r="Q1858" i="2" s="1"/>
  <c r="I1859" i="2"/>
  <c r="N1859" i="2" s="1"/>
  <c r="J1859" i="2"/>
  <c r="O1859" i="2" s="1"/>
  <c r="K1859" i="2"/>
  <c r="P1859" i="2" s="1"/>
  <c r="L1859" i="2"/>
  <c r="Q1859" i="2" s="1"/>
  <c r="I1860" i="2"/>
  <c r="N1860" i="2" s="1"/>
  <c r="J1860" i="2"/>
  <c r="O1860" i="2" s="1"/>
  <c r="K1860" i="2"/>
  <c r="P1860" i="2" s="1"/>
  <c r="L1860" i="2"/>
  <c r="Q1860" i="2" s="1"/>
  <c r="I1861" i="2"/>
  <c r="N1861" i="2" s="1"/>
  <c r="J1861" i="2"/>
  <c r="O1861" i="2" s="1"/>
  <c r="K1861" i="2"/>
  <c r="P1861" i="2" s="1"/>
  <c r="L1861" i="2"/>
  <c r="Q1861" i="2" s="1"/>
  <c r="I1862" i="2"/>
  <c r="N1862" i="2" s="1"/>
  <c r="J1862" i="2"/>
  <c r="O1862" i="2" s="1"/>
  <c r="K1862" i="2"/>
  <c r="P1862" i="2" s="1"/>
  <c r="L1862" i="2"/>
  <c r="Q1862" i="2" s="1"/>
  <c r="I1863" i="2"/>
  <c r="N1863" i="2" s="1"/>
  <c r="J1863" i="2"/>
  <c r="O1863" i="2" s="1"/>
  <c r="K1863" i="2"/>
  <c r="P1863" i="2" s="1"/>
  <c r="L1863" i="2"/>
  <c r="Q1863" i="2" s="1"/>
  <c r="I1864" i="2"/>
  <c r="N1864" i="2" s="1"/>
  <c r="J1864" i="2"/>
  <c r="O1864" i="2" s="1"/>
  <c r="K1864" i="2"/>
  <c r="P1864" i="2" s="1"/>
  <c r="L1864" i="2"/>
  <c r="Q1864" i="2" s="1"/>
  <c r="I1865" i="2"/>
  <c r="N1865" i="2" s="1"/>
  <c r="J1865" i="2"/>
  <c r="O1865" i="2" s="1"/>
  <c r="K1865" i="2"/>
  <c r="P1865" i="2" s="1"/>
  <c r="L1865" i="2"/>
  <c r="Q1865" i="2" s="1"/>
  <c r="I1866" i="2"/>
  <c r="N1866" i="2" s="1"/>
  <c r="J1866" i="2"/>
  <c r="O1866" i="2" s="1"/>
  <c r="K1866" i="2"/>
  <c r="P1866" i="2" s="1"/>
  <c r="L1866" i="2"/>
  <c r="Q1866" i="2" s="1"/>
  <c r="I1867" i="2"/>
  <c r="N1867" i="2" s="1"/>
  <c r="J1867" i="2"/>
  <c r="O1867" i="2" s="1"/>
  <c r="K1867" i="2"/>
  <c r="P1867" i="2" s="1"/>
  <c r="L1867" i="2"/>
  <c r="Q1867" i="2" s="1"/>
  <c r="I1868" i="2"/>
  <c r="N1868" i="2" s="1"/>
  <c r="J1868" i="2"/>
  <c r="O1868" i="2" s="1"/>
  <c r="K1868" i="2"/>
  <c r="P1868" i="2" s="1"/>
  <c r="L1868" i="2"/>
  <c r="Q1868" i="2" s="1"/>
  <c r="AA1868" i="2" s="1"/>
  <c r="I1869" i="2"/>
  <c r="N1869" i="2" s="1"/>
  <c r="J1869" i="2"/>
  <c r="O1869" i="2" s="1"/>
  <c r="K1869" i="2"/>
  <c r="P1869" i="2" s="1"/>
  <c r="L1869" i="2"/>
  <c r="Q1869" i="2" s="1"/>
  <c r="L2" i="2"/>
  <c r="Q2" i="2" s="1"/>
  <c r="I2" i="2"/>
  <c r="N2" i="2" s="1"/>
  <c r="J2" i="2"/>
  <c r="O2" i="2" s="1"/>
  <c r="K2" i="2"/>
  <c r="P2" i="2" s="1"/>
  <c r="G3" i="2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6" i="2"/>
  <c r="H16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G1686" i="2"/>
  <c r="H1686" i="2"/>
  <c r="G1687" i="2"/>
  <c r="H1687" i="2"/>
  <c r="G1688" i="2"/>
  <c r="H1688" i="2"/>
  <c r="G1689" i="2"/>
  <c r="H1689" i="2"/>
  <c r="G1690" i="2"/>
  <c r="H1690" i="2"/>
  <c r="G1691" i="2"/>
  <c r="H1691" i="2"/>
  <c r="G1692" i="2"/>
  <c r="H1692" i="2"/>
  <c r="G1693" i="2"/>
  <c r="H1693" i="2"/>
  <c r="G1694" i="2"/>
  <c r="H1694" i="2"/>
  <c r="G1695" i="2"/>
  <c r="H1695" i="2"/>
  <c r="G1696" i="2"/>
  <c r="H1696" i="2"/>
  <c r="G1697" i="2"/>
  <c r="H1697" i="2"/>
  <c r="G1698" i="2"/>
  <c r="H1698" i="2"/>
  <c r="G1699" i="2"/>
  <c r="H1699" i="2"/>
  <c r="G1700" i="2"/>
  <c r="H1700" i="2"/>
  <c r="G1701" i="2"/>
  <c r="H1701" i="2"/>
  <c r="G1702" i="2"/>
  <c r="H1702" i="2"/>
  <c r="G1703" i="2"/>
  <c r="H1703" i="2"/>
  <c r="G1704" i="2"/>
  <c r="H1704" i="2"/>
  <c r="G1705" i="2"/>
  <c r="H1705" i="2"/>
  <c r="G1706" i="2"/>
  <c r="H1706" i="2"/>
  <c r="G1707" i="2"/>
  <c r="H1707" i="2"/>
  <c r="G1708" i="2"/>
  <c r="H1708" i="2"/>
  <c r="G1709" i="2"/>
  <c r="H1709" i="2"/>
  <c r="G1710" i="2"/>
  <c r="H1710" i="2"/>
  <c r="G1711" i="2"/>
  <c r="H1711" i="2"/>
  <c r="G1712" i="2"/>
  <c r="H1712" i="2"/>
  <c r="G1713" i="2"/>
  <c r="H1713" i="2"/>
  <c r="G1714" i="2"/>
  <c r="H1714" i="2"/>
  <c r="G1715" i="2"/>
  <c r="H1715" i="2"/>
  <c r="G1716" i="2"/>
  <c r="H1716" i="2"/>
  <c r="G1717" i="2"/>
  <c r="H1717" i="2"/>
  <c r="G1718" i="2"/>
  <c r="H1718" i="2"/>
  <c r="G1719" i="2"/>
  <c r="H1719" i="2"/>
  <c r="G1720" i="2"/>
  <c r="H1720" i="2"/>
  <c r="G1721" i="2"/>
  <c r="H1721" i="2"/>
  <c r="G1722" i="2"/>
  <c r="H1722" i="2"/>
  <c r="G1723" i="2"/>
  <c r="H1723" i="2"/>
  <c r="G1724" i="2"/>
  <c r="H1724" i="2"/>
  <c r="G1725" i="2"/>
  <c r="H1725" i="2"/>
  <c r="G1726" i="2"/>
  <c r="H1726" i="2"/>
  <c r="G1727" i="2"/>
  <c r="H1727" i="2"/>
  <c r="G1728" i="2"/>
  <c r="H1728" i="2"/>
  <c r="G1729" i="2"/>
  <c r="H1729" i="2"/>
  <c r="G1730" i="2"/>
  <c r="H1730" i="2"/>
  <c r="G1731" i="2"/>
  <c r="H1731" i="2"/>
  <c r="G1732" i="2"/>
  <c r="H1732" i="2"/>
  <c r="G1733" i="2"/>
  <c r="H1733" i="2"/>
  <c r="G1734" i="2"/>
  <c r="H1734" i="2"/>
  <c r="G1735" i="2"/>
  <c r="H1735" i="2"/>
  <c r="G1736" i="2"/>
  <c r="H1736" i="2"/>
  <c r="G1737" i="2"/>
  <c r="H1737" i="2"/>
  <c r="G1738" i="2"/>
  <c r="H1738" i="2"/>
  <c r="G1739" i="2"/>
  <c r="H1739" i="2"/>
  <c r="G1740" i="2"/>
  <c r="H1740" i="2"/>
  <c r="G1741" i="2"/>
  <c r="H1741" i="2"/>
  <c r="G1742" i="2"/>
  <c r="H1742" i="2"/>
  <c r="G1743" i="2"/>
  <c r="H1743" i="2"/>
  <c r="G1744" i="2"/>
  <c r="H1744" i="2"/>
  <c r="G1745" i="2"/>
  <c r="H1745" i="2"/>
  <c r="G1746" i="2"/>
  <c r="H1746" i="2"/>
  <c r="G1747" i="2"/>
  <c r="H1747" i="2"/>
  <c r="G1748" i="2"/>
  <c r="H1748" i="2"/>
  <c r="G1749" i="2"/>
  <c r="H1749" i="2"/>
  <c r="G1750" i="2"/>
  <c r="H1750" i="2"/>
  <c r="G1751" i="2"/>
  <c r="H1751" i="2"/>
  <c r="G1752" i="2"/>
  <c r="H1752" i="2"/>
  <c r="G1753" i="2"/>
  <c r="H1753" i="2"/>
  <c r="G1754" i="2"/>
  <c r="H1754" i="2"/>
  <c r="G1755" i="2"/>
  <c r="H1755" i="2"/>
  <c r="G1756" i="2"/>
  <c r="H1756" i="2"/>
  <c r="G1757" i="2"/>
  <c r="H1757" i="2"/>
  <c r="G1758" i="2"/>
  <c r="H1758" i="2"/>
  <c r="G1759" i="2"/>
  <c r="H1759" i="2"/>
  <c r="G1760" i="2"/>
  <c r="H1760" i="2"/>
  <c r="G1761" i="2"/>
  <c r="H1761" i="2"/>
  <c r="G1762" i="2"/>
  <c r="H1762" i="2"/>
  <c r="G1763" i="2"/>
  <c r="H1763" i="2"/>
  <c r="G1764" i="2"/>
  <c r="H1764" i="2"/>
  <c r="G1765" i="2"/>
  <c r="H1765" i="2"/>
  <c r="G1766" i="2"/>
  <c r="H1766" i="2"/>
  <c r="G1767" i="2"/>
  <c r="H1767" i="2"/>
  <c r="G1768" i="2"/>
  <c r="H1768" i="2"/>
  <c r="G1769" i="2"/>
  <c r="H1769" i="2"/>
  <c r="G1770" i="2"/>
  <c r="H1770" i="2"/>
  <c r="G1771" i="2"/>
  <c r="H1771" i="2"/>
  <c r="G1772" i="2"/>
  <c r="H1772" i="2"/>
  <c r="G1773" i="2"/>
  <c r="H1773" i="2"/>
  <c r="G1774" i="2"/>
  <c r="H1774" i="2"/>
  <c r="G1775" i="2"/>
  <c r="H1775" i="2"/>
  <c r="G1776" i="2"/>
  <c r="H1776" i="2"/>
  <c r="G1777" i="2"/>
  <c r="H1777" i="2"/>
  <c r="G1778" i="2"/>
  <c r="H1778" i="2"/>
  <c r="G1779" i="2"/>
  <c r="H1779" i="2"/>
  <c r="G1780" i="2"/>
  <c r="H1780" i="2"/>
  <c r="G1781" i="2"/>
  <c r="H1781" i="2"/>
  <c r="G1782" i="2"/>
  <c r="H1782" i="2"/>
  <c r="G1783" i="2"/>
  <c r="H1783" i="2"/>
  <c r="G1784" i="2"/>
  <c r="H1784" i="2"/>
  <c r="G1785" i="2"/>
  <c r="H1785" i="2"/>
  <c r="G1786" i="2"/>
  <c r="H1786" i="2"/>
  <c r="G1787" i="2"/>
  <c r="H1787" i="2"/>
  <c r="G1788" i="2"/>
  <c r="H1788" i="2"/>
  <c r="G1789" i="2"/>
  <c r="H1789" i="2"/>
  <c r="G1790" i="2"/>
  <c r="H1790" i="2"/>
  <c r="G1791" i="2"/>
  <c r="H1791" i="2"/>
  <c r="G1792" i="2"/>
  <c r="H1792" i="2"/>
  <c r="G1793" i="2"/>
  <c r="H1793" i="2"/>
  <c r="G1794" i="2"/>
  <c r="H1794" i="2"/>
  <c r="G1795" i="2"/>
  <c r="H1795" i="2"/>
  <c r="G1796" i="2"/>
  <c r="H1796" i="2"/>
  <c r="G1797" i="2"/>
  <c r="H1797" i="2"/>
  <c r="G1798" i="2"/>
  <c r="H1798" i="2"/>
  <c r="G1799" i="2"/>
  <c r="H1799" i="2"/>
  <c r="G1800" i="2"/>
  <c r="H1800" i="2"/>
  <c r="G1801" i="2"/>
  <c r="H1801" i="2"/>
  <c r="G1802" i="2"/>
  <c r="H1802" i="2"/>
  <c r="G1803" i="2"/>
  <c r="H1803" i="2"/>
  <c r="G1804" i="2"/>
  <c r="H1804" i="2"/>
  <c r="G1805" i="2"/>
  <c r="H1805" i="2"/>
  <c r="G1806" i="2"/>
  <c r="H1806" i="2"/>
  <c r="G1807" i="2"/>
  <c r="H1807" i="2"/>
  <c r="G1808" i="2"/>
  <c r="H1808" i="2"/>
  <c r="G1809" i="2"/>
  <c r="H1809" i="2"/>
  <c r="G1810" i="2"/>
  <c r="H1810" i="2"/>
  <c r="G1811" i="2"/>
  <c r="H1811" i="2"/>
  <c r="G1812" i="2"/>
  <c r="H1812" i="2"/>
  <c r="G1813" i="2"/>
  <c r="H1813" i="2"/>
  <c r="G1814" i="2"/>
  <c r="H1814" i="2"/>
  <c r="G1815" i="2"/>
  <c r="H1815" i="2"/>
  <c r="G1816" i="2"/>
  <c r="H1816" i="2"/>
  <c r="G1817" i="2"/>
  <c r="H1817" i="2"/>
  <c r="G1818" i="2"/>
  <c r="H1818" i="2"/>
  <c r="G1819" i="2"/>
  <c r="H1819" i="2"/>
  <c r="G1820" i="2"/>
  <c r="H1820" i="2"/>
  <c r="G1821" i="2"/>
  <c r="H1821" i="2"/>
  <c r="G1822" i="2"/>
  <c r="H1822" i="2"/>
  <c r="G1823" i="2"/>
  <c r="H1823" i="2"/>
  <c r="G1824" i="2"/>
  <c r="H1824" i="2"/>
  <c r="G1825" i="2"/>
  <c r="H1825" i="2"/>
  <c r="G1826" i="2"/>
  <c r="H1826" i="2"/>
  <c r="G1827" i="2"/>
  <c r="H1827" i="2"/>
  <c r="G1828" i="2"/>
  <c r="H1828" i="2"/>
  <c r="G1829" i="2"/>
  <c r="H1829" i="2"/>
  <c r="G1830" i="2"/>
  <c r="H1830" i="2"/>
  <c r="G1831" i="2"/>
  <c r="H1831" i="2"/>
  <c r="G1832" i="2"/>
  <c r="H1832" i="2"/>
  <c r="G1833" i="2"/>
  <c r="H1833" i="2"/>
  <c r="G1834" i="2"/>
  <c r="H1834" i="2"/>
  <c r="G1835" i="2"/>
  <c r="H1835" i="2"/>
  <c r="G1836" i="2"/>
  <c r="H1836" i="2"/>
  <c r="G1837" i="2"/>
  <c r="H1837" i="2"/>
  <c r="G1838" i="2"/>
  <c r="H1838" i="2"/>
  <c r="G1839" i="2"/>
  <c r="H1839" i="2"/>
  <c r="G1840" i="2"/>
  <c r="H1840" i="2"/>
  <c r="G1841" i="2"/>
  <c r="H1841" i="2"/>
  <c r="G1842" i="2"/>
  <c r="H1842" i="2"/>
  <c r="G1843" i="2"/>
  <c r="H1843" i="2"/>
  <c r="G1844" i="2"/>
  <c r="H1844" i="2"/>
  <c r="G1845" i="2"/>
  <c r="H1845" i="2"/>
  <c r="G1846" i="2"/>
  <c r="H1846" i="2"/>
  <c r="G1847" i="2"/>
  <c r="H1847" i="2"/>
  <c r="G1848" i="2"/>
  <c r="H1848" i="2"/>
  <c r="G1849" i="2"/>
  <c r="H1849" i="2"/>
  <c r="G1850" i="2"/>
  <c r="H1850" i="2"/>
  <c r="G1851" i="2"/>
  <c r="H1851" i="2"/>
  <c r="G1852" i="2"/>
  <c r="H1852" i="2"/>
  <c r="G1853" i="2"/>
  <c r="H1853" i="2"/>
  <c r="G1854" i="2"/>
  <c r="H1854" i="2"/>
  <c r="G1855" i="2"/>
  <c r="H1855" i="2"/>
  <c r="G1856" i="2"/>
  <c r="H1856" i="2"/>
  <c r="G1857" i="2"/>
  <c r="H1857" i="2"/>
  <c r="G1858" i="2"/>
  <c r="H1858" i="2"/>
  <c r="G1859" i="2"/>
  <c r="H1859" i="2"/>
  <c r="G1860" i="2"/>
  <c r="H1860" i="2"/>
  <c r="G1861" i="2"/>
  <c r="H1861" i="2"/>
  <c r="G1862" i="2"/>
  <c r="H1862" i="2"/>
  <c r="G1863" i="2"/>
  <c r="H1863" i="2"/>
  <c r="G1864" i="2"/>
  <c r="H1864" i="2"/>
  <c r="G1865" i="2"/>
  <c r="H1865" i="2"/>
  <c r="G1866" i="2"/>
  <c r="H1866" i="2"/>
  <c r="G1867" i="2"/>
  <c r="H1867" i="2"/>
  <c r="G1868" i="2"/>
  <c r="H1868" i="2"/>
  <c r="G1869" i="2"/>
  <c r="H1869" i="2"/>
  <c r="G2" i="2"/>
  <c r="H2" i="2"/>
  <c r="E3" i="2"/>
  <c r="F3" i="2"/>
  <c r="E4" i="2"/>
  <c r="F4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479" i="2"/>
  <c r="F479" i="2"/>
  <c r="E480" i="2"/>
  <c r="F480" i="2"/>
  <c r="E481" i="2"/>
  <c r="F481" i="2"/>
  <c r="E482" i="2"/>
  <c r="F482" i="2"/>
  <c r="E483" i="2"/>
  <c r="F483" i="2"/>
  <c r="E484" i="2"/>
  <c r="F484" i="2"/>
  <c r="E485" i="2"/>
  <c r="F485" i="2"/>
  <c r="E486" i="2"/>
  <c r="F486" i="2"/>
  <c r="E487" i="2"/>
  <c r="F487" i="2"/>
  <c r="E488" i="2"/>
  <c r="F488" i="2"/>
  <c r="E489" i="2"/>
  <c r="F489" i="2"/>
  <c r="E490" i="2"/>
  <c r="F490" i="2"/>
  <c r="E491" i="2"/>
  <c r="F491" i="2"/>
  <c r="E492" i="2"/>
  <c r="F492" i="2"/>
  <c r="E493" i="2"/>
  <c r="F493" i="2"/>
  <c r="E494" i="2"/>
  <c r="F494" i="2"/>
  <c r="E495" i="2"/>
  <c r="F495" i="2"/>
  <c r="E496" i="2"/>
  <c r="F496" i="2"/>
  <c r="E497" i="2"/>
  <c r="F497" i="2"/>
  <c r="E498" i="2"/>
  <c r="F498" i="2"/>
  <c r="E499" i="2"/>
  <c r="F499" i="2"/>
  <c r="E500" i="2"/>
  <c r="F500" i="2"/>
  <c r="E501" i="2"/>
  <c r="F501" i="2"/>
  <c r="E502" i="2"/>
  <c r="F502" i="2"/>
  <c r="E503" i="2"/>
  <c r="F503" i="2"/>
  <c r="E504" i="2"/>
  <c r="F504" i="2"/>
  <c r="E505" i="2"/>
  <c r="F505" i="2"/>
  <c r="E506" i="2"/>
  <c r="F506" i="2"/>
  <c r="E507" i="2"/>
  <c r="F507" i="2"/>
  <c r="E508" i="2"/>
  <c r="F508" i="2"/>
  <c r="E509" i="2"/>
  <c r="F509" i="2"/>
  <c r="E510" i="2"/>
  <c r="F510" i="2"/>
  <c r="E511" i="2"/>
  <c r="F511" i="2"/>
  <c r="E512" i="2"/>
  <c r="F512" i="2"/>
  <c r="E513" i="2"/>
  <c r="F513" i="2"/>
  <c r="E514" i="2"/>
  <c r="F514" i="2"/>
  <c r="E515" i="2"/>
  <c r="F515" i="2"/>
  <c r="E516" i="2"/>
  <c r="F516" i="2"/>
  <c r="E517" i="2"/>
  <c r="F517" i="2"/>
  <c r="E518" i="2"/>
  <c r="F518" i="2"/>
  <c r="E519" i="2"/>
  <c r="F519" i="2"/>
  <c r="E520" i="2"/>
  <c r="F520" i="2"/>
  <c r="E521" i="2"/>
  <c r="F521" i="2"/>
  <c r="E522" i="2"/>
  <c r="F522" i="2"/>
  <c r="E523" i="2"/>
  <c r="F523" i="2"/>
  <c r="E524" i="2"/>
  <c r="F524" i="2"/>
  <c r="E525" i="2"/>
  <c r="F525" i="2"/>
  <c r="E526" i="2"/>
  <c r="F526" i="2"/>
  <c r="E527" i="2"/>
  <c r="F527" i="2"/>
  <c r="E528" i="2"/>
  <c r="F528" i="2"/>
  <c r="E529" i="2"/>
  <c r="F529" i="2"/>
  <c r="E530" i="2"/>
  <c r="F530" i="2"/>
  <c r="E531" i="2"/>
  <c r="F531" i="2"/>
  <c r="E532" i="2"/>
  <c r="F532" i="2"/>
  <c r="E533" i="2"/>
  <c r="F533" i="2"/>
  <c r="E534" i="2"/>
  <c r="F534" i="2"/>
  <c r="E535" i="2"/>
  <c r="F535" i="2"/>
  <c r="E536" i="2"/>
  <c r="F536" i="2"/>
  <c r="E537" i="2"/>
  <c r="F537" i="2"/>
  <c r="E538" i="2"/>
  <c r="F538" i="2"/>
  <c r="E539" i="2"/>
  <c r="F539" i="2"/>
  <c r="E540" i="2"/>
  <c r="F540" i="2"/>
  <c r="E541" i="2"/>
  <c r="F541" i="2"/>
  <c r="E542" i="2"/>
  <c r="F542" i="2"/>
  <c r="E543" i="2"/>
  <c r="F543" i="2"/>
  <c r="E544" i="2"/>
  <c r="F544" i="2"/>
  <c r="E545" i="2"/>
  <c r="F545" i="2"/>
  <c r="E546" i="2"/>
  <c r="F546" i="2"/>
  <c r="E547" i="2"/>
  <c r="F547" i="2"/>
  <c r="E548" i="2"/>
  <c r="F548" i="2"/>
  <c r="E549" i="2"/>
  <c r="F549" i="2"/>
  <c r="E550" i="2"/>
  <c r="F550" i="2"/>
  <c r="E551" i="2"/>
  <c r="F551" i="2"/>
  <c r="E552" i="2"/>
  <c r="F552" i="2"/>
  <c r="E553" i="2"/>
  <c r="F553" i="2"/>
  <c r="E554" i="2"/>
  <c r="F554" i="2"/>
  <c r="E555" i="2"/>
  <c r="F555" i="2"/>
  <c r="E556" i="2"/>
  <c r="F556" i="2"/>
  <c r="E557" i="2"/>
  <c r="F557" i="2"/>
  <c r="E558" i="2"/>
  <c r="F558" i="2"/>
  <c r="E559" i="2"/>
  <c r="F559" i="2"/>
  <c r="E560" i="2"/>
  <c r="F560" i="2"/>
  <c r="E561" i="2"/>
  <c r="F561" i="2"/>
  <c r="E562" i="2"/>
  <c r="F562" i="2"/>
  <c r="E563" i="2"/>
  <c r="F563" i="2"/>
  <c r="E564" i="2"/>
  <c r="F564" i="2"/>
  <c r="E565" i="2"/>
  <c r="F565" i="2"/>
  <c r="E566" i="2"/>
  <c r="F566" i="2"/>
  <c r="E567" i="2"/>
  <c r="F567" i="2"/>
  <c r="E568" i="2"/>
  <c r="F568" i="2"/>
  <c r="E569" i="2"/>
  <c r="F569" i="2"/>
  <c r="E570" i="2"/>
  <c r="F570" i="2"/>
  <c r="E571" i="2"/>
  <c r="F571" i="2"/>
  <c r="E572" i="2"/>
  <c r="F572" i="2"/>
  <c r="E573" i="2"/>
  <c r="F573" i="2"/>
  <c r="E574" i="2"/>
  <c r="F574" i="2"/>
  <c r="E575" i="2"/>
  <c r="F575" i="2"/>
  <c r="E576" i="2"/>
  <c r="F576" i="2"/>
  <c r="E577" i="2"/>
  <c r="F577" i="2"/>
  <c r="E578" i="2"/>
  <c r="F578" i="2"/>
  <c r="E579" i="2"/>
  <c r="F579" i="2"/>
  <c r="E580" i="2"/>
  <c r="F580" i="2"/>
  <c r="E581" i="2"/>
  <c r="F581" i="2"/>
  <c r="E582" i="2"/>
  <c r="F582" i="2"/>
  <c r="E583" i="2"/>
  <c r="F583" i="2"/>
  <c r="E584" i="2"/>
  <c r="F584" i="2"/>
  <c r="E585" i="2"/>
  <c r="F585" i="2"/>
  <c r="E586" i="2"/>
  <c r="F586" i="2"/>
  <c r="E587" i="2"/>
  <c r="F587" i="2"/>
  <c r="E588" i="2"/>
  <c r="F588" i="2"/>
  <c r="E589" i="2"/>
  <c r="F589" i="2"/>
  <c r="E590" i="2"/>
  <c r="F590" i="2"/>
  <c r="E591" i="2"/>
  <c r="F591" i="2"/>
  <c r="E592" i="2"/>
  <c r="F592" i="2"/>
  <c r="E593" i="2"/>
  <c r="F593" i="2"/>
  <c r="E594" i="2"/>
  <c r="F594" i="2"/>
  <c r="E595" i="2"/>
  <c r="F595" i="2"/>
  <c r="E596" i="2"/>
  <c r="F596" i="2"/>
  <c r="E597" i="2"/>
  <c r="F597" i="2"/>
  <c r="E598" i="2"/>
  <c r="F598" i="2"/>
  <c r="E599" i="2"/>
  <c r="F599" i="2"/>
  <c r="E600" i="2"/>
  <c r="F600" i="2"/>
  <c r="E601" i="2"/>
  <c r="F601" i="2"/>
  <c r="E602" i="2"/>
  <c r="F602" i="2"/>
  <c r="E603" i="2"/>
  <c r="F603" i="2"/>
  <c r="E604" i="2"/>
  <c r="F604" i="2"/>
  <c r="E605" i="2"/>
  <c r="F605" i="2"/>
  <c r="E606" i="2"/>
  <c r="F606" i="2"/>
  <c r="E607" i="2"/>
  <c r="F607" i="2"/>
  <c r="E608" i="2"/>
  <c r="F608" i="2"/>
  <c r="E609" i="2"/>
  <c r="F609" i="2"/>
  <c r="E610" i="2"/>
  <c r="F610" i="2"/>
  <c r="E611" i="2"/>
  <c r="F611" i="2"/>
  <c r="E612" i="2"/>
  <c r="F612" i="2"/>
  <c r="E613" i="2"/>
  <c r="F613" i="2"/>
  <c r="E614" i="2"/>
  <c r="F614" i="2"/>
  <c r="E615" i="2"/>
  <c r="F615" i="2"/>
  <c r="E616" i="2"/>
  <c r="F616" i="2"/>
  <c r="E617" i="2"/>
  <c r="F617" i="2"/>
  <c r="E618" i="2"/>
  <c r="F618" i="2"/>
  <c r="E619" i="2"/>
  <c r="F619" i="2"/>
  <c r="E620" i="2"/>
  <c r="F620" i="2"/>
  <c r="E621" i="2"/>
  <c r="F621" i="2"/>
  <c r="E622" i="2"/>
  <c r="F622" i="2"/>
  <c r="E623" i="2"/>
  <c r="F623" i="2"/>
  <c r="E624" i="2"/>
  <c r="F624" i="2"/>
  <c r="E625" i="2"/>
  <c r="F625" i="2"/>
  <c r="E626" i="2"/>
  <c r="F626" i="2"/>
  <c r="E627" i="2"/>
  <c r="F627" i="2"/>
  <c r="E628" i="2"/>
  <c r="F628" i="2"/>
  <c r="E629" i="2"/>
  <c r="F629" i="2"/>
  <c r="E630" i="2"/>
  <c r="F630" i="2"/>
  <c r="E631" i="2"/>
  <c r="F631" i="2"/>
  <c r="E632" i="2"/>
  <c r="F632" i="2"/>
  <c r="E633" i="2"/>
  <c r="F633" i="2"/>
  <c r="E634" i="2"/>
  <c r="F634" i="2"/>
  <c r="E635" i="2"/>
  <c r="F635" i="2"/>
  <c r="E636" i="2"/>
  <c r="F636" i="2"/>
  <c r="E637" i="2"/>
  <c r="F637" i="2"/>
  <c r="E638" i="2"/>
  <c r="F638" i="2"/>
  <c r="E639" i="2"/>
  <c r="F639" i="2"/>
  <c r="E640" i="2"/>
  <c r="F640" i="2"/>
  <c r="E641" i="2"/>
  <c r="F641" i="2"/>
  <c r="E642" i="2"/>
  <c r="F642" i="2"/>
  <c r="E643" i="2"/>
  <c r="F643" i="2"/>
  <c r="E644" i="2"/>
  <c r="F644" i="2"/>
  <c r="E645" i="2"/>
  <c r="F645" i="2"/>
  <c r="E646" i="2"/>
  <c r="F646" i="2"/>
  <c r="E647" i="2"/>
  <c r="F647" i="2"/>
  <c r="E648" i="2"/>
  <c r="F648" i="2"/>
  <c r="E649" i="2"/>
  <c r="F649" i="2"/>
  <c r="E650" i="2"/>
  <c r="F650" i="2"/>
  <c r="E651" i="2"/>
  <c r="F651" i="2"/>
  <c r="E652" i="2"/>
  <c r="F652" i="2"/>
  <c r="E653" i="2"/>
  <c r="F653" i="2"/>
  <c r="E654" i="2"/>
  <c r="F654" i="2"/>
  <c r="E655" i="2"/>
  <c r="F655" i="2"/>
  <c r="E656" i="2"/>
  <c r="F656" i="2"/>
  <c r="E657" i="2"/>
  <c r="F657" i="2"/>
  <c r="E658" i="2"/>
  <c r="F658" i="2"/>
  <c r="E659" i="2"/>
  <c r="F659" i="2"/>
  <c r="E660" i="2"/>
  <c r="F660" i="2"/>
  <c r="E661" i="2"/>
  <c r="F661" i="2"/>
  <c r="E662" i="2"/>
  <c r="F662" i="2"/>
  <c r="E663" i="2"/>
  <c r="F663" i="2"/>
  <c r="E664" i="2"/>
  <c r="F664" i="2"/>
  <c r="E665" i="2"/>
  <c r="F665" i="2"/>
  <c r="E666" i="2"/>
  <c r="F666" i="2"/>
  <c r="E667" i="2"/>
  <c r="F667" i="2"/>
  <c r="E668" i="2"/>
  <c r="F668" i="2"/>
  <c r="E669" i="2"/>
  <c r="F669" i="2"/>
  <c r="E670" i="2"/>
  <c r="F670" i="2"/>
  <c r="E671" i="2"/>
  <c r="F671" i="2"/>
  <c r="E672" i="2"/>
  <c r="F672" i="2"/>
  <c r="E673" i="2"/>
  <c r="F673" i="2"/>
  <c r="E674" i="2"/>
  <c r="F674" i="2"/>
  <c r="E675" i="2"/>
  <c r="F675" i="2"/>
  <c r="E676" i="2"/>
  <c r="F676" i="2"/>
  <c r="E677" i="2"/>
  <c r="F677" i="2"/>
  <c r="E678" i="2"/>
  <c r="F678" i="2"/>
  <c r="E679" i="2"/>
  <c r="F679" i="2"/>
  <c r="E680" i="2"/>
  <c r="F680" i="2"/>
  <c r="E681" i="2"/>
  <c r="F681" i="2"/>
  <c r="E682" i="2"/>
  <c r="F682" i="2"/>
  <c r="E683" i="2"/>
  <c r="F683" i="2"/>
  <c r="E684" i="2"/>
  <c r="F684" i="2"/>
  <c r="E685" i="2"/>
  <c r="F685" i="2"/>
  <c r="E686" i="2"/>
  <c r="F686" i="2"/>
  <c r="E687" i="2"/>
  <c r="F687" i="2"/>
  <c r="E688" i="2"/>
  <c r="F688" i="2"/>
  <c r="E689" i="2"/>
  <c r="F689" i="2"/>
  <c r="E690" i="2"/>
  <c r="F690" i="2"/>
  <c r="E691" i="2"/>
  <c r="F691" i="2"/>
  <c r="E692" i="2"/>
  <c r="F692" i="2"/>
  <c r="E693" i="2"/>
  <c r="F693" i="2"/>
  <c r="E694" i="2"/>
  <c r="F694" i="2"/>
  <c r="E695" i="2"/>
  <c r="F695" i="2"/>
  <c r="E696" i="2"/>
  <c r="F696" i="2"/>
  <c r="E697" i="2"/>
  <c r="F697" i="2"/>
  <c r="E698" i="2"/>
  <c r="F698" i="2"/>
  <c r="E699" i="2"/>
  <c r="F699" i="2"/>
  <c r="E700" i="2"/>
  <c r="F700" i="2"/>
  <c r="E701" i="2"/>
  <c r="F701" i="2"/>
  <c r="E702" i="2"/>
  <c r="F702" i="2"/>
  <c r="E703" i="2"/>
  <c r="F703" i="2"/>
  <c r="E704" i="2"/>
  <c r="F704" i="2"/>
  <c r="E705" i="2"/>
  <c r="F705" i="2"/>
  <c r="E706" i="2"/>
  <c r="F706" i="2"/>
  <c r="E707" i="2"/>
  <c r="F707" i="2"/>
  <c r="E708" i="2"/>
  <c r="F708" i="2"/>
  <c r="E709" i="2"/>
  <c r="F709" i="2"/>
  <c r="E710" i="2"/>
  <c r="F710" i="2"/>
  <c r="E711" i="2"/>
  <c r="F711" i="2"/>
  <c r="E712" i="2"/>
  <c r="F712" i="2"/>
  <c r="E713" i="2"/>
  <c r="F713" i="2"/>
  <c r="E714" i="2"/>
  <c r="F714" i="2"/>
  <c r="E715" i="2"/>
  <c r="F715" i="2"/>
  <c r="E716" i="2"/>
  <c r="F716" i="2"/>
  <c r="E717" i="2"/>
  <c r="F717" i="2"/>
  <c r="E718" i="2"/>
  <c r="F718" i="2"/>
  <c r="E719" i="2"/>
  <c r="F719" i="2"/>
  <c r="E720" i="2"/>
  <c r="F720" i="2"/>
  <c r="E721" i="2"/>
  <c r="F721" i="2"/>
  <c r="E722" i="2"/>
  <c r="F722" i="2"/>
  <c r="E723" i="2"/>
  <c r="F723" i="2"/>
  <c r="E724" i="2"/>
  <c r="F724" i="2"/>
  <c r="E725" i="2"/>
  <c r="F725" i="2"/>
  <c r="E726" i="2"/>
  <c r="F726" i="2"/>
  <c r="E727" i="2"/>
  <c r="F727" i="2"/>
  <c r="E728" i="2"/>
  <c r="F728" i="2"/>
  <c r="E729" i="2"/>
  <c r="F729" i="2"/>
  <c r="E730" i="2"/>
  <c r="F730" i="2"/>
  <c r="E731" i="2"/>
  <c r="F731" i="2"/>
  <c r="E732" i="2"/>
  <c r="F732" i="2"/>
  <c r="E733" i="2"/>
  <c r="F733" i="2"/>
  <c r="E734" i="2"/>
  <c r="F734" i="2"/>
  <c r="E735" i="2"/>
  <c r="F735" i="2"/>
  <c r="E736" i="2"/>
  <c r="F736" i="2"/>
  <c r="E737" i="2"/>
  <c r="F737" i="2"/>
  <c r="E738" i="2"/>
  <c r="F738" i="2"/>
  <c r="E739" i="2"/>
  <c r="F739" i="2"/>
  <c r="E740" i="2"/>
  <c r="F740" i="2"/>
  <c r="E741" i="2"/>
  <c r="F741" i="2"/>
  <c r="E742" i="2"/>
  <c r="F742" i="2"/>
  <c r="E743" i="2"/>
  <c r="F743" i="2"/>
  <c r="E744" i="2"/>
  <c r="F744" i="2"/>
  <c r="E745" i="2"/>
  <c r="F745" i="2"/>
  <c r="E746" i="2"/>
  <c r="F746" i="2"/>
  <c r="E747" i="2"/>
  <c r="F747" i="2"/>
  <c r="E748" i="2"/>
  <c r="F748" i="2"/>
  <c r="E749" i="2"/>
  <c r="F749" i="2"/>
  <c r="E750" i="2"/>
  <c r="F750" i="2"/>
  <c r="E751" i="2"/>
  <c r="F751" i="2"/>
  <c r="E752" i="2"/>
  <c r="F752" i="2"/>
  <c r="E753" i="2"/>
  <c r="F753" i="2"/>
  <c r="E754" i="2"/>
  <c r="F754" i="2"/>
  <c r="E755" i="2"/>
  <c r="F755" i="2"/>
  <c r="E756" i="2"/>
  <c r="F756" i="2"/>
  <c r="E757" i="2"/>
  <c r="F757" i="2"/>
  <c r="E758" i="2"/>
  <c r="F758" i="2"/>
  <c r="E759" i="2"/>
  <c r="F759" i="2"/>
  <c r="E760" i="2"/>
  <c r="F760" i="2"/>
  <c r="E761" i="2"/>
  <c r="F761" i="2"/>
  <c r="E762" i="2"/>
  <c r="F762" i="2"/>
  <c r="E763" i="2"/>
  <c r="F763" i="2"/>
  <c r="E764" i="2"/>
  <c r="F764" i="2"/>
  <c r="E765" i="2"/>
  <c r="F765" i="2"/>
  <c r="E766" i="2"/>
  <c r="F766" i="2"/>
  <c r="E767" i="2"/>
  <c r="F767" i="2"/>
  <c r="E768" i="2"/>
  <c r="F768" i="2"/>
  <c r="E769" i="2"/>
  <c r="F769" i="2"/>
  <c r="E770" i="2"/>
  <c r="F770" i="2"/>
  <c r="E771" i="2"/>
  <c r="F771" i="2"/>
  <c r="E772" i="2"/>
  <c r="F772" i="2"/>
  <c r="E773" i="2"/>
  <c r="F773" i="2"/>
  <c r="E774" i="2"/>
  <c r="F774" i="2"/>
  <c r="E775" i="2"/>
  <c r="F775" i="2"/>
  <c r="E776" i="2"/>
  <c r="F776" i="2"/>
  <c r="E777" i="2"/>
  <c r="F777" i="2"/>
  <c r="E778" i="2"/>
  <c r="F778" i="2"/>
  <c r="E779" i="2"/>
  <c r="F779" i="2"/>
  <c r="E780" i="2"/>
  <c r="F780" i="2"/>
  <c r="E781" i="2"/>
  <c r="F781" i="2"/>
  <c r="E782" i="2"/>
  <c r="F782" i="2"/>
  <c r="E783" i="2"/>
  <c r="F783" i="2"/>
  <c r="E784" i="2"/>
  <c r="F784" i="2"/>
  <c r="E785" i="2"/>
  <c r="F785" i="2"/>
  <c r="E786" i="2"/>
  <c r="F786" i="2"/>
  <c r="E787" i="2"/>
  <c r="F787" i="2"/>
  <c r="E788" i="2"/>
  <c r="F788" i="2"/>
  <c r="E789" i="2"/>
  <c r="F789" i="2"/>
  <c r="E790" i="2"/>
  <c r="F790" i="2"/>
  <c r="E791" i="2"/>
  <c r="F791" i="2"/>
  <c r="E792" i="2"/>
  <c r="F792" i="2"/>
  <c r="E793" i="2"/>
  <c r="F793" i="2"/>
  <c r="E794" i="2"/>
  <c r="F794" i="2"/>
  <c r="E795" i="2"/>
  <c r="F795" i="2"/>
  <c r="E796" i="2"/>
  <c r="F796" i="2"/>
  <c r="E797" i="2"/>
  <c r="F797" i="2"/>
  <c r="E798" i="2"/>
  <c r="F798" i="2"/>
  <c r="E799" i="2"/>
  <c r="F799" i="2"/>
  <c r="E800" i="2"/>
  <c r="F800" i="2"/>
  <c r="E801" i="2"/>
  <c r="F801" i="2"/>
  <c r="E802" i="2"/>
  <c r="F802" i="2"/>
  <c r="E803" i="2"/>
  <c r="F803" i="2"/>
  <c r="E804" i="2"/>
  <c r="F804" i="2"/>
  <c r="E805" i="2"/>
  <c r="F805" i="2"/>
  <c r="E806" i="2"/>
  <c r="F806" i="2"/>
  <c r="E807" i="2"/>
  <c r="F807" i="2"/>
  <c r="E808" i="2"/>
  <c r="F808" i="2"/>
  <c r="E809" i="2"/>
  <c r="F809" i="2"/>
  <c r="E810" i="2"/>
  <c r="F810" i="2"/>
  <c r="E811" i="2"/>
  <c r="F811" i="2"/>
  <c r="E812" i="2"/>
  <c r="F812" i="2"/>
  <c r="E813" i="2"/>
  <c r="F813" i="2"/>
  <c r="E814" i="2"/>
  <c r="F814" i="2"/>
  <c r="E815" i="2"/>
  <c r="F815" i="2"/>
  <c r="E816" i="2"/>
  <c r="F816" i="2"/>
  <c r="E817" i="2"/>
  <c r="F817" i="2"/>
  <c r="E818" i="2"/>
  <c r="F818" i="2"/>
  <c r="E819" i="2"/>
  <c r="F819" i="2"/>
  <c r="E820" i="2"/>
  <c r="F820" i="2"/>
  <c r="E821" i="2"/>
  <c r="F821" i="2"/>
  <c r="E822" i="2"/>
  <c r="F822" i="2"/>
  <c r="E823" i="2"/>
  <c r="F823" i="2"/>
  <c r="E824" i="2"/>
  <c r="F824" i="2"/>
  <c r="E825" i="2"/>
  <c r="F825" i="2"/>
  <c r="E826" i="2"/>
  <c r="F826" i="2"/>
  <c r="E827" i="2"/>
  <c r="F827" i="2"/>
  <c r="E828" i="2"/>
  <c r="F828" i="2"/>
  <c r="E829" i="2"/>
  <c r="F829" i="2"/>
  <c r="E830" i="2"/>
  <c r="F830" i="2"/>
  <c r="E831" i="2"/>
  <c r="F831" i="2"/>
  <c r="E832" i="2"/>
  <c r="F832" i="2"/>
  <c r="E833" i="2"/>
  <c r="F833" i="2"/>
  <c r="E834" i="2"/>
  <c r="F834" i="2"/>
  <c r="E835" i="2"/>
  <c r="F835" i="2"/>
  <c r="E836" i="2"/>
  <c r="F836" i="2"/>
  <c r="E837" i="2"/>
  <c r="F837" i="2"/>
  <c r="E838" i="2"/>
  <c r="F838" i="2"/>
  <c r="E839" i="2"/>
  <c r="F839" i="2"/>
  <c r="E840" i="2"/>
  <c r="F840" i="2"/>
  <c r="E841" i="2"/>
  <c r="F841" i="2"/>
  <c r="E842" i="2"/>
  <c r="F842" i="2"/>
  <c r="E843" i="2"/>
  <c r="F843" i="2"/>
  <c r="E844" i="2"/>
  <c r="F844" i="2"/>
  <c r="E845" i="2"/>
  <c r="F845" i="2"/>
  <c r="E846" i="2"/>
  <c r="F846" i="2"/>
  <c r="E847" i="2"/>
  <c r="F847" i="2"/>
  <c r="E848" i="2"/>
  <c r="F848" i="2"/>
  <c r="E849" i="2"/>
  <c r="F849" i="2"/>
  <c r="E850" i="2"/>
  <c r="F850" i="2"/>
  <c r="E851" i="2"/>
  <c r="F851" i="2"/>
  <c r="E852" i="2"/>
  <c r="F852" i="2"/>
  <c r="E853" i="2"/>
  <c r="F853" i="2"/>
  <c r="E854" i="2"/>
  <c r="F854" i="2"/>
  <c r="E855" i="2"/>
  <c r="F855" i="2"/>
  <c r="E856" i="2"/>
  <c r="F856" i="2"/>
  <c r="E857" i="2"/>
  <c r="F857" i="2"/>
  <c r="E858" i="2"/>
  <c r="F858" i="2"/>
  <c r="E859" i="2"/>
  <c r="F859" i="2"/>
  <c r="E860" i="2"/>
  <c r="F860" i="2"/>
  <c r="E861" i="2"/>
  <c r="F861" i="2"/>
  <c r="E862" i="2"/>
  <c r="F862" i="2"/>
  <c r="E863" i="2"/>
  <c r="F863" i="2"/>
  <c r="E864" i="2"/>
  <c r="F864" i="2"/>
  <c r="E865" i="2"/>
  <c r="F865" i="2"/>
  <c r="E866" i="2"/>
  <c r="F866" i="2"/>
  <c r="E867" i="2"/>
  <c r="F867" i="2"/>
  <c r="E868" i="2"/>
  <c r="F868" i="2"/>
  <c r="E869" i="2"/>
  <c r="F869" i="2"/>
  <c r="E870" i="2"/>
  <c r="F870" i="2"/>
  <c r="E871" i="2"/>
  <c r="F871" i="2"/>
  <c r="E872" i="2"/>
  <c r="F872" i="2"/>
  <c r="E873" i="2"/>
  <c r="F873" i="2"/>
  <c r="E874" i="2"/>
  <c r="F874" i="2"/>
  <c r="E875" i="2"/>
  <c r="F875" i="2"/>
  <c r="E876" i="2"/>
  <c r="F876" i="2"/>
  <c r="E877" i="2"/>
  <c r="F877" i="2"/>
  <c r="E878" i="2"/>
  <c r="F878" i="2"/>
  <c r="E879" i="2"/>
  <c r="F879" i="2"/>
  <c r="E880" i="2"/>
  <c r="F880" i="2"/>
  <c r="E881" i="2"/>
  <c r="F881" i="2"/>
  <c r="E882" i="2"/>
  <c r="F882" i="2"/>
  <c r="E883" i="2"/>
  <c r="F883" i="2"/>
  <c r="E884" i="2"/>
  <c r="F884" i="2"/>
  <c r="E885" i="2"/>
  <c r="F885" i="2"/>
  <c r="E886" i="2"/>
  <c r="F886" i="2"/>
  <c r="E887" i="2"/>
  <c r="F887" i="2"/>
  <c r="E888" i="2"/>
  <c r="F888" i="2"/>
  <c r="E889" i="2"/>
  <c r="F889" i="2"/>
  <c r="E890" i="2"/>
  <c r="F890" i="2"/>
  <c r="E891" i="2"/>
  <c r="F891" i="2"/>
  <c r="E892" i="2"/>
  <c r="F892" i="2"/>
  <c r="E893" i="2"/>
  <c r="F893" i="2"/>
  <c r="E894" i="2"/>
  <c r="F894" i="2"/>
  <c r="E895" i="2"/>
  <c r="F895" i="2"/>
  <c r="E896" i="2"/>
  <c r="F896" i="2"/>
  <c r="E897" i="2"/>
  <c r="F897" i="2"/>
  <c r="E898" i="2"/>
  <c r="F898" i="2"/>
  <c r="E899" i="2"/>
  <c r="F899" i="2"/>
  <c r="E900" i="2"/>
  <c r="F900" i="2"/>
  <c r="E901" i="2"/>
  <c r="F901" i="2"/>
  <c r="E902" i="2"/>
  <c r="F902" i="2"/>
  <c r="E903" i="2"/>
  <c r="F903" i="2"/>
  <c r="E904" i="2"/>
  <c r="F904" i="2"/>
  <c r="E905" i="2"/>
  <c r="F905" i="2"/>
  <c r="E906" i="2"/>
  <c r="F906" i="2"/>
  <c r="E907" i="2"/>
  <c r="F907" i="2"/>
  <c r="E908" i="2"/>
  <c r="F908" i="2"/>
  <c r="E909" i="2"/>
  <c r="F909" i="2"/>
  <c r="E910" i="2"/>
  <c r="F910" i="2"/>
  <c r="E911" i="2"/>
  <c r="F911" i="2"/>
  <c r="E912" i="2"/>
  <c r="F912" i="2"/>
  <c r="E913" i="2"/>
  <c r="F913" i="2"/>
  <c r="E914" i="2"/>
  <c r="F914" i="2"/>
  <c r="E915" i="2"/>
  <c r="F915" i="2"/>
  <c r="E916" i="2"/>
  <c r="F916" i="2"/>
  <c r="E917" i="2"/>
  <c r="F917" i="2"/>
  <c r="E918" i="2"/>
  <c r="F918" i="2"/>
  <c r="E919" i="2"/>
  <c r="F919" i="2"/>
  <c r="E920" i="2"/>
  <c r="F920" i="2"/>
  <c r="E921" i="2"/>
  <c r="F921" i="2"/>
  <c r="E922" i="2"/>
  <c r="F922" i="2"/>
  <c r="E923" i="2"/>
  <c r="F923" i="2"/>
  <c r="E924" i="2"/>
  <c r="F924" i="2"/>
  <c r="E925" i="2"/>
  <c r="F925" i="2"/>
  <c r="E926" i="2"/>
  <c r="F926" i="2"/>
  <c r="E927" i="2"/>
  <c r="F927" i="2"/>
  <c r="E928" i="2"/>
  <c r="F928" i="2"/>
  <c r="E929" i="2"/>
  <c r="F929" i="2"/>
  <c r="E930" i="2"/>
  <c r="F930" i="2"/>
  <c r="E931" i="2"/>
  <c r="F931" i="2"/>
  <c r="E932" i="2"/>
  <c r="F932" i="2"/>
  <c r="E933" i="2"/>
  <c r="F933" i="2"/>
  <c r="E934" i="2"/>
  <c r="F934" i="2"/>
  <c r="E935" i="2"/>
  <c r="F935" i="2"/>
  <c r="E936" i="2"/>
  <c r="F936" i="2"/>
  <c r="E937" i="2"/>
  <c r="F937" i="2"/>
  <c r="E938" i="2"/>
  <c r="F938" i="2"/>
  <c r="E939" i="2"/>
  <c r="F939" i="2"/>
  <c r="E940" i="2"/>
  <c r="F940" i="2"/>
  <c r="E941" i="2"/>
  <c r="F941" i="2"/>
  <c r="E942" i="2"/>
  <c r="F942" i="2"/>
  <c r="E943" i="2"/>
  <c r="F943" i="2"/>
  <c r="E944" i="2"/>
  <c r="F944" i="2"/>
  <c r="E945" i="2"/>
  <c r="F945" i="2"/>
  <c r="E946" i="2"/>
  <c r="F946" i="2"/>
  <c r="E947" i="2"/>
  <c r="F947" i="2"/>
  <c r="E948" i="2"/>
  <c r="F948" i="2"/>
  <c r="E949" i="2"/>
  <c r="F949" i="2"/>
  <c r="E950" i="2"/>
  <c r="F950" i="2"/>
  <c r="E951" i="2"/>
  <c r="F951" i="2"/>
  <c r="E952" i="2"/>
  <c r="F952" i="2"/>
  <c r="E953" i="2"/>
  <c r="F953" i="2"/>
  <c r="E954" i="2"/>
  <c r="F954" i="2"/>
  <c r="E955" i="2"/>
  <c r="F955" i="2"/>
  <c r="E956" i="2"/>
  <c r="F956" i="2"/>
  <c r="E957" i="2"/>
  <c r="F957" i="2"/>
  <c r="E958" i="2"/>
  <c r="F958" i="2"/>
  <c r="E959" i="2"/>
  <c r="F959" i="2"/>
  <c r="E960" i="2"/>
  <c r="F960" i="2"/>
  <c r="E961" i="2"/>
  <c r="F961" i="2"/>
  <c r="E962" i="2"/>
  <c r="F962" i="2"/>
  <c r="E963" i="2"/>
  <c r="F963" i="2"/>
  <c r="E964" i="2"/>
  <c r="F964" i="2"/>
  <c r="E965" i="2"/>
  <c r="F965" i="2"/>
  <c r="E966" i="2"/>
  <c r="F966" i="2"/>
  <c r="E967" i="2"/>
  <c r="F967" i="2"/>
  <c r="E968" i="2"/>
  <c r="F968" i="2"/>
  <c r="E969" i="2"/>
  <c r="F969" i="2"/>
  <c r="E970" i="2"/>
  <c r="F970" i="2"/>
  <c r="E971" i="2"/>
  <c r="F971" i="2"/>
  <c r="E972" i="2"/>
  <c r="F972" i="2"/>
  <c r="E973" i="2"/>
  <c r="F973" i="2"/>
  <c r="E974" i="2"/>
  <c r="F974" i="2"/>
  <c r="E975" i="2"/>
  <c r="F975" i="2"/>
  <c r="E976" i="2"/>
  <c r="F976" i="2"/>
  <c r="E977" i="2"/>
  <c r="F977" i="2"/>
  <c r="E978" i="2"/>
  <c r="F978" i="2"/>
  <c r="E979" i="2"/>
  <c r="F979" i="2"/>
  <c r="E980" i="2"/>
  <c r="F980" i="2"/>
  <c r="E981" i="2"/>
  <c r="F981" i="2"/>
  <c r="E982" i="2"/>
  <c r="F982" i="2"/>
  <c r="E983" i="2"/>
  <c r="F983" i="2"/>
  <c r="E984" i="2"/>
  <c r="F984" i="2"/>
  <c r="E985" i="2"/>
  <c r="F985" i="2"/>
  <c r="E986" i="2"/>
  <c r="F986" i="2"/>
  <c r="E987" i="2"/>
  <c r="F987" i="2"/>
  <c r="E988" i="2"/>
  <c r="F988" i="2"/>
  <c r="E989" i="2"/>
  <c r="F989" i="2"/>
  <c r="E990" i="2"/>
  <c r="F990" i="2"/>
  <c r="E991" i="2"/>
  <c r="F991" i="2"/>
  <c r="E992" i="2"/>
  <c r="F992" i="2"/>
  <c r="E993" i="2"/>
  <c r="F993" i="2"/>
  <c r="E994" i="2"/>
  <c r="F994" i="2"/>
  <c r="E995" i="2"/>
  <c r="F995" i="2"/>
  <c r="E996" i="2"/>
  <c r="F996" i="2"/>
  <c r="E997" i="2"/>
  <c r="F997" i="2"/>
  <c r="E998" i="2"/>
  <c r="F998" i="2"/>
  <c r="E999" i="2"/>
  <c r="F999" i="2"/>
  <c r="E1000" i="2"/>
  <c r="F1000" i="2"/>
  <c r="E1001" i="2"/>
  <c r="F1001" i="2"/>
  <c r="E1002" i="2"/>
  <c r="F1002" i="2"/>
  <c r="E1003" i="2"/>
  <c r="F1003" i="2"/>
  <c r="E1004" i="2"/>
  <c r="F1004" i="2"/>
  <c r="E1005" i="2"/>
  <c r="F1005" i="2"/>
  <c r="E1006" i="2"/>
  <c r="F1006" i="2"/>
  <c r="E1007" i="2"/>
  <c r="F1007" i="2"/>
  <c r="E1008" i="2"/>
  <c r="F1008" i="2"/>
  <c r="E1009" i="2"/>
  <c r="F1009" i="2"/>
  <c r="E1010" i="2"/>
  <c r="F1010" i="2"/>
  <c r="E1011" i="2"/>
  <c r="F1011" i="2"/>
  <c r="E1012" i="2"/>
  <c r="F1012" i="2"/>
  <c r="E1013" i="2"/>
  <c r="F1013" i="2"/>
  <c r="E1014" i="2"/>
  <c r="F1014" i="2"/>
  <c r="E1015" i="2"/>
  <c r="F1015" i="2"/>
  <c r="E1016" i="2"/>
  <c r="F1016" i="2"/>
  <c r="E1017" i="2"/>
  <c r="F1017" i="2"/>
  <c r="E1018" i="2"/>
  <c r="F1018" i="2"/>
  <c r="E1019" i="2"/>
  <c r="F1019" i="2"/>
  <c r="E1020" i="2"/>
  <c r="F1020" i="2"/>
  <c r="E1021" i="2"/>
  <c r="F1021" i="2"/>
  <c r="E1022" i="2"/>
  <c r="F1022" i="2"/>
  <c r="E1023" i="2"/>
  <c r="F1023" i="2"/>
  <c r="E1024" i="2"/>
  <c r="F1024" i="2"/>
  <c r="E1025" i="2"/>
  <c r="F1025" i="2"/>
  <c r="E1026" i="2"/>
  <c r="F1026" i="2"/>
  <c r="E1027" i="2"/>
  <c r="F1027" i="2"/>
  <c r="E1028" i="2"/>
  <c r="F1028" i="2"/>
  <c r="E1029" i="2"/>
  <c r="F1029" i="2"/>
  <c r="E1030" i="2"/>
  <c r="F1030" i="2"/>
  <c r="E1031" i="2"/>
  <c r="F1031" i="2"/>
  <c r="E1032" i="2"/>
  <c r="F1032" i="2"/>
  <c r="E1033" i="2"/>
  <c r="F1033" i="2"/>
  <c r="E1034" i="2"/>
  <c r="F1034" i="2"/>
  <c r="E1035" i="2"/>
  <c r="F1035" i="2"/>
  <c r="E1036" i="2"/>
  <c r="F1036" i="2"/>
  <c r="E1037" i="2"/>
  <c r="F1037" i="2"/>
  <c r="E1038" i="2"/>
  <c r="F1038" i="2"/>
  <c r="E1039" i="2"/>
  <c r="F1039" i="2"/>
  <c r="E1040" i="2"/>
  <c r="F1040" i="2"/>
  <c r="E1041" i="2"/>
  <c r="F1041" i="2"/>
  <c r="E1042" i="2"/>
  <c r="F1042" i="2"/>
  <c r="E1043" i="2"/>
  <c r="F1043" i="2"/>
  <c r="E1044" i="2"/>
  <c r="F1044" i="2"/>
  <c r="E1045" i="2"/>
  <c r="F1045" i="2"/>
  <c r="E1046" i="2"/>
  <c r="F1046" i="2"/>
  <c r="E1047" i="2"/>
  <c r="F1047" i="2"/>
  <c r="E1048" i="2"/>
  <c r="F1048" i="2"/>
  <c r="E1049" i="2"/>
  <c r="F1049" i="2"/>
  <c r="E1050" i="2"/>
  <c r="F1050" i="2"/>
  <c r="E1051" i="2"/>
  <c r="F1051" i="2"/>
  <c r="E1052" i="2"/>
  <c r="F1052" i="2"/>
  <c r="E1053" i="2"/>
  <c r="F1053" i="2"/>
  <c r="E1054" i="2"/>
  <c r="F1054" i="2"/>
  <c r="E1055" i="2"/>
  <c r="F1055" i="2"/>
  <c r="E1056" i="2"/>
  <c r="F1056" i="2"/>
  <c r="E1057" i="2"/>
  <c r="F1057" i="2"/>
  <c r="E1058" i="2"/>
  <c r="F1058" i="2"/>
  <c r="E1059" i="2"/>
  <c r="F1059" i="2"/>
  <c r="E1060" i="2"/>
  <c r="F1060" i="2"/>
  <c r="E1061" i="2"/>
  <c r="F1061" i="2"/>
  <c r="E1062" i="2"/>
  <c r="F1062" i="2"/>
  <c r="E1063" i="2"/>
  <c r="F1063" i="2"/>
  <c r="E1064" i="2"/>
  <c r="F1064" i="2"/>
  <c r="E1065" i="2"/>
  <c r="F1065" i="2"/>
  <c r="E1066" i="2"/>
  <c r="F1066" i="2"/>
  <c r="E1067" i="2"/>
  <c r="F1067" i="2"/>
  <c r="E1068" i="2"/>
  <c r="F1068" i="2"/>
  <c r="E1069" i="2"/>
  <c r="F1069" i="2"/>
  <c r="E1070" i="2"/>
  <c r="F1070" i="2"/>
  <c r="E1071" i="2"/>
  <c r="F1071" i="2"/>
  <c r="E1072" i="2"/>
  <c r="F1072" i="2"/>
  <c r="E1073" i="2"/>
  <c r="F1073" i="2"/>
  <c r="E1074" i="2"/>
  <c r="F1074" i="2"/>
  <c r="E1075" i="2"/>
  <c r="F1075" i="2"/>
  <c r="E1076" i="2"/>
  <c r="F1076" i="2"/>
  <c r="E1077" i="2"/>
  <c r="F1077" i="2"/>
  <c r="E1078" i="2"/>
  <c r="F1078" i="2"/>
  <c r="E1079" i="2"/>
  <c r="F1079" i="2"/>
  <c r="E1080" i="2"/>
  <c r="F1080" i="2"/>
  <c r="E1081" i="2"/>
  <c r="F1081" i="2"/>
  <c r="E1082" i="2"/>
  <c r="F1082" i="2"/>
  <c r="E1083" i="2"/>
  <c r="F1083" i="2"/>
  <c r="E1084" i="2"/>
  <c r="F1084" i="2"/>
  <c r="E1085" i="2"/>
  <c r="F1085" i="2"/>
  <c r="E1086" i="2"/>
  <c r="F1086" i="2"/>
  <c r="E1087" i="2"/>
  <c r="F1087" i="2"/>
  <c r="E1088" i="2"/>
  <c r="F1088" i="2"/>
  <c r="E1089" i="2"/>
  <c r="F1089" i="2"/>
  <c r="E1090" i="2"/>
  <c r="F1090" i="2"/>
  <c r="E1091" i="2"/>
  <c r="F1091" i="2"/>
  <c r="E1092" i="2"/>
  <c r="F1092" i="2"/>
  <c r="E1093" i="2"/>
  <c r="F1093" i="2"/>
  <c r="E1094" i="2"/>
  <c r="F1094" i="2"/>
  <c r="E1095" i="2"/>
  <c r="F1095" i="2"/>
  <c r="E1096" i="2"/>
  <c r="F1096" i="2"/>
  <c r="E1097" i="2"/>
  <c r="F1097" i="2"/>
  <c r="E1098" i="2"/>
  <c r="F1098" i="2"/>
  <c r="E1099" i="2"/>
  <c r="F1099" i="2"/>
  <c r="E1100" i="2"/>
  <c r="F1100" i="2"/>
  <c r="E1101" i="2"/>
  <c r="F1101" i="2"/>
  <c r="E1102" i="2"/>
  <c r="F1102" i="2"/>
  <c r="E1103" i="2"/>
  <c r="F1103" i="2"/>
  <c r="E1104" i="2"/>
  <c r="F1104" i="2"/>
  <c r="E1105" i="2"/>
  <c r="F1105" i="2"/>
  <c r="E1106" i="2"/>
  <c r="F1106" i="2"/>
  <c r="E1107" i="2"/>
  <c r="F1107" i="2"/>
  <c r="E1108" i="2"/>
  <c r="F1108" i="2"/>
  <c r="E1109" i="2"/>
  <c r="F1109" i="2"/>
  <c r="E1110" i="2"/>
  <c r="F1110" i="2"/>
  <c r="E1111" i="2"/>
  <c r="F1111" i="2"/>
  <c r="E1112" i="2"/>
  <c r="F1112" i="2"/>
  <c r="E1113" i="2"/>
  <c r="F1113" i="2"/>
  <c r="E1114" i="2"/>
  <c r="F1114" i="2"/>
  <c r="E1115" i="2"/>
  <c r="F1115" i="2"/>
  <c r="E1116" i="2"/>
  <c r="F1116" i="2"/>
  <c r="E1117" i="2"/>
  <c r="F1117" i="2"/>
  <c r="E1118" i="2"/>
  <c r="F1118" i="2"/>
  <c r="E1119" i="2"/>
  <c r="F1119" i="2"/>
  <c r="E1120" i="2"/>
  <c r="F1120" i="2"/>
  <c r="E1121" i="2"/>
  <c r="F1121" i="2"/>
  <c r="E1122" i="2"/>
  <c r="F1122" i="2"/>
  <c r="E1123" i="2"/>
  <c r="F1123" i="2"/>
  <c r="E1124" i="2"/>
  <c r="F1124" i="2"/>
  <c r="E1125" i="2"/>
  <c r="F1125" i="2"/>
  <c r="E1126" i="2"/>
  <c r="F1126" i="2"/>
  <c r="E1127" i="2"/>
  <c r="F1127" i="2"/>
  <c r="E1128" i="2"/>
  <c r="F1128" i="2"/>
  <c r="E1129" i="2"/>
  <c r="F1129" i="2"/>
  <c r="E1130" i="2"/>
  <c r="F1130" i="2"/>
  <c r="E1131" i="2"/>
  <c r="F1131" i="2"/>
  <c r="E1132" i="2"/>
  <c r="F1132" i="2"/>
  <c r="E1133" i="2"/>
  <c r="F1133" i="2"/>
  <c r="E1134" i="2"/>
  <c r="F1134" i="2"/>
  <c r="E1135" i="2"/>
  <c r="F1135" i="2"/>
  <c r="E1136" i="2"/>
  <c r="F1136" i="2"/>
  <c r="E1137" i="2"/>
  <c r="F1137" i="2"/>
  <c r="E1138" i="2"/>
  <c r="F1138" i="2"/>
  <c r="E1139" i="2"/>
  <c r="F1139" i="2"/>
  <c r="E1140" i="2"/>
  <c r="F1140" i="2"/>
  <c r="E1141" i="2"/>
  <c r="F1141" i="2"/>
  <c r="E1142" i="2"/>
  <c r="F1142" i="2"/>
  <c r="E1143" i="2"/>
  <c r="F1143" i="2"/>
  <c r="E1144" i="2"/>
  <c r="F1144" i="2"/>
  <c r="E1145" i="2"/>
  <c r="F1145" i="2"/>
  <c r="E1146" i="2"/>
  <c r="F1146" i="2"/>
  <c r="E1147" i="2"/>
  <c r="F1147" i="2"/>
  <c r="E1148" i="2"/>
  <c r="F1148" i="2"/>
  <c r="E1149" i="2"/>
  <c r="F1149" i="2"/>
  <c r="E1150" i="2"/>
  <c r="F1150" i="2"/>
  <c r="E1151" i="2"/>
  <c r="F1151" i="2"/>
  <c r="E1152" i="2"/>
  <c r="F1152" i="2"/>
  <c r="E1153" i="2"/>
  <c r="F1153" i="2"/>
  <c r="E1154" i="2"/>
  <c r="F1154" i="2"/>
  <c r="E1155" i="2"/>
  <c r="F1155" i="2"/>
  <c r="E1156" i="2"/>
  <c r="F1156" i="2"/>
  <c r="E1157" i="2"/>
  <c r="F1157" i="2"/>
  <c r="E1158" i="2"/>
  <c r="F1158" i="2"/>
  <c r="E1159" i="2"/>
  <c r="F1159" i="2"/>
  <c r="E1160" i="2"/>
  <c r="F1160" i="2"/>
  <c r="E1161" i="2"/>
  <c r="F1161" i="2"/>
  <c r="E1162" i="2"/>
  <c r="F1162" i="2"/>
  <c r="E1163" i="2"/>
  <c r="F1163" i="2"/>
  <c r="E1164" i="2"/>
  <c r="F1164" i="2"/>
  <c r="E1165" i="2"/>
  <c r="F1165" i="2"/>
  <c r="E1166" i="2"/>
  <c r="F1166" i="2"/>
  <c r="E1167" i="2"/>
  <c r="F1167" i="2"/>
  <c r="E1168" i="2"/>
  <c r="F1168" i="2"/>
  <c r="E1169" i="2"/>
  <c r="F1169" i="2"/>
  <c r="E1170" i="2"/>
  <c r="F1170" i="2"/>
  <c r="E1171" i="2"/>
  <c r="F1171" i="2"/>
  <c r="E1172" i="2"/>
  <c r="F1172" i="2"/>
  <c r="E1173" i="2"/>
  <c r="F1173" i="2"/>
  <c r="E1174" i="2"/>
  <c r="F1174" i="2"/>
  <c r="E1175" i="2"/>
  <c r="F1175" i="2"/>
  <c r="E1176" i="2"/>
  <c r="F1176" i="2"/>
  <c r="E1177" i="2"/>
  <c r="F1177" i="2"/>
  <c r="E1178" i="2"/>
  <c r="F1178" i="2"/>
  <c r="E1179" i="2"/>
  <c r="F1179" i="2"/>
  <c r="E1180" i="2"/>
  <c r="F1180" i="2"/>
  <c r="E1181" i="2"/>
  <c r="F1181" i="2"/>
  <c r="E1182" i="2"/>
  <c r="F1182" i="2"/>
  <c r="E1183" i="2"/>
  <c r="F1183" i="2"/>
  <c r="E1184" i="2"/>
  <c r="F1184" i="2"/>
  <c r="E1185" i="2"/>
  <c r="F1185" i="2"/>
  <c r="E1186" i="2"/>
  <c r="F1186" i="2"/>
  <c r="E1187" i="2"/>
  <c r="F1187" i="2"/>
  <c r="E1188" i="2"/>
  <c r="F1188" i="2"/>
  <c r="E1189" i="2"/>
  <c r="F1189" i="2"/>
  <c r="E1190" i="2"/>
  <c r="F1190" i="2"/>
  <c r="E1191" i="2"/>
  <c r="F1191" i="2"/>
  <c r="E1192" i="2"/>
  <c r="F1192" i="2"/>
  <c r="E1193" i="2"/>
  <c r="F1193" i="2"/>
  <c r="E1194" i="2"/>
  <c r="F1194" i="2"/>
  <c r="E1195" i="2"/>
  <c r="F1195" i="2"/>
  <c r="E1196" i="2"/>
  <c r="F1196" i="2"/>
  <c r="E1197" i="2"/>
  <c r="F1197" i="2"/>
  <c r="E1198" i="2"/>
  <c r="F1198" i="2"/>
  <c r="E1199" i="2"/>
  <c r="F1199" i="2"/>
  <c r="E1200" i="2"/>
  <c r="F1200" i="2"/>
  <c r="E1201" i="2"/>
  <c r="F1201" i="2"/>
  <c r="E1202" i="2"/>
  <c r="F1202" i="2"/>
  <c r="E1203" i="2"/>
  <c r="F1203" i="2"/>
  <c r="E1204" i="2"/>
  <c r="F1204" i="2"/>
  <c r="E1205" i="2"/>
  <c r="F1205" i="2"/>
  <c r="E1206" i="2"/>
  <c r="F1206" i="2"/>
  <c r="E1207" i="2"/>
  <c r="F1207" i="2"/>
  <c r="E1208" i="2"/>
  <c r="F1208" i="2"/>
  <c r="E1209" i="2"/>
  <c r="F1209" i="2"/>
  <c r="E1210" i="2"/>
  <c r="F1210" i="2"/>
  <c r="E1211" i="2"/>
  <c r="F1211" i="2"/>
  <c r="E1212" i="2"/>
  <c r="F1212" i="2"/>
  <c r="E1213" i="2"/>
  <c r="F1213" i="2"/>
  <c r="E1214" i="2"/>
  <c r="F1214" i="2"/>
  <c r="E1215" i="2"/>
  <c r="F1215" i="2"/>
  <c r="E1216" i="2"/>
  <c r="F1216" i="2"/>
  <c r="E1217" i="2"/>
  <c r="F1217" i="2"/>
  <c r="E1218" i="2"/>
  <c r="F1218" i="2"/>
  <c r="E1219" i="2"/>
  <c r="F1219" i="2"/>
  <c r="E1220" i="2"/>
  <c r="F1220" i="2"/>
  <c r="E1221" i="2"/>
  <c r="F1221" i="2"/>
  <c r="E1222" i="2"/>
  <c r="F1222" i="2"/>
  <c r="E1223" i="2"/>
  <c r="F1223" i="2"/>
  <c r="E1224" i="2"/>
  <c r="F1224" i="2"/>
  <c r="E1225" i="2"/>
  <c r="F1225" i="2"/>
  <c r="E1226" i="2"/>
  <c r="F1226" i="2"/>
  <c r="E1227" i="2"/>
  <c r="F1227" i="2"/>
  <c r="E1228" i="2"/>
  <c r="F1228" i="2"/>
  <c r="E1229" i="2"/>
  <c r="F1229" i="2"/>
  <c r="E1230" i="2"/>
  <c r="F1230" i="2"/>
  <c r="E1231" i="2"/>
  <c r="F1231" i="2"/>
  <c r="E1232" i="2"/>
  <c r="F1232" i="2"/>
  <c r="E1233" i="2"/>
  <c r="F1233" i="2"/>
  <c r="E1234" i="2"/>
  <c r="F1234" i="2"/>
  <c r="E1235" i="2"/>
  <c r="F1235" i="2"/>
  <c r="E1236" i="2"/>
  <c r="F1236" i="2"/>
  <c r="E1237" i="2"/>
  <c r="F1237" i="2"/>
  <c r="E1238" i="2"/>
  <c r="F1238" i="2"/>
  <c r="E1239" i="2"/>
  <c r="F1239" i="2"/>
  <c r="E1240" i="2"/>
  <c r="F1240" i="2"/>
  <c r="E1241" i="2"/>
  <c r="F1241" i="2"/>
  <c r="E1242" i="2"/>
  <c r="F1242" i="2"/>
  <c r="E1243" i="2"/>
  <c r="F1243" i="2"/>
  <c r="E1244" i="2"/>
  <c r="F1244" i="2"/>
  <c r="E1245" i="2"/>
  <c r="F1245" i="2"/>
  <c r="E1246" i="2"/>
  <c r="F1246" i="2"/>
  <c r="E1247" i="2"/>
  <c r="F1247" i="2"/>
  <c r="E1248" i="2"/>
  <c r="F1248" i="2"/>
  <c r="E1249" i="2"/>
  <c r="F1249" i="2"/>
  <c r="E1250" i="2"/>
  <c r="F1250" i="2"/>
  <c r="E1251" i="2"/>
  <c r="F1251" i="2"/>
  <c r="E1252" i="2"/>
  <c r="F1252" i="2"/>
  <c r="E1253" i="2"/>
  <c r="F1253" i="2"/>
  <c r="E1254" i="2"/>
  <c r="F1254" i="2"/>
  <c r="E1255" i="2"/>
  <c r="F1255" i="2"/>
  <c r="E1256" i="2"/>
  <c r="F1256" i="2"/>
  <c r="E1257" i="2"/>
  <c r="F1257" i="2"/>
  <c r="E1258" i="2"/>
  <c r="F1258" i="2"/>
  <c r="E1259" i="2"/>
  <c r="F1259" i="2"/>
  <c r="E1260" i="2"/>
  <c r="F1260" i="2"/>
  <c r="E1261" i="2"/>
  <c r="F1261" i="2"/>
  <c r="E1262" i="2"/>
  <c r="F1262" i="2"/>
  <c r="E1263" i="2"/>
  <c r="F1263" i="2"/>
  <c r="E1264" i="2"/>
  <c r="F1264" i="2"/>
  <c r="E1265" i="2"/>
  <c r="F1265" i="2"/>
  <c r="E1266" i="2"/>
  <c r="F1266" i="2"/>
  <c r="E1267" i="2"/>
  <c r="F1267" i="2"/>
  <c r="E1268" i="2"/>
  <c r="F1268" i="2"/>
  <c r="E1269" i="2"/>
  <c r="F1269" i="2"/>
  <c r="E1270" i="2"/>
  <c r="F1270" i="2"/>
  <c r="E1271" i="2"/>
  <c r="F1271" i="2"/>
  <c r="E1272" i="2"/>
  <c r="F1272" i="2"/>
  <c r="E1273" i="2"/>
  <c r="F1273" i="2"/>
  <c r="E1274" i="2"/>
  <c r="F1274" i="2"/>
  <c r="E1275" i="2"/>
  <c r="F1275" i="2"/>
  <c r="E1276" i="2"/>
  <c r="F1276" i="2"/>
  <c r="E1277" i="2"/>
  <c r="F1277" i="2"/>
  <c r="E1278" i="2"/>
  <c r="F1278" i="2"/>
  <c r="E1279" i="2"/>
  <c r="F1279" i="2"/>
  <c r="E1280" i="2"/>
  <c r="F1280" i="2"/>
  <c r="E1281" i="2"/>
  <c r="F1281" i="2"/>
  <c r="E1282" i="2"/>
  <c r="F1282" i="2"/>
  <c r="E1283" i="2"/>
  <c r="F1283" i="2"/>
  <c r="E1284" i="2"/>
  <c r="F1284" i="2"/>
  <c r="E1285" i="2"/>
  <c r="F1285" i="2"/>
  <c r="E1286" i="2"/>
  <c r="F1286" i="2"/>
  <c r="E1287" i="2"/>
  <c r="F1287" i="2"/>
  <c r="E1288" i="2"/>
  <c r="F1288" i="2"/>
  <c r="E1289" i="2"/>
  <c r="F1289" i="2"/>
  <c r="E1290" i="2"/>
  <c r="F1290" i="2"/>
  <c r="E1291" i="2"/>
  <c r="F1291" i="2"/>
  <c r="E1292" i="2"/>
  <c r="F1292" i="2"/>
  <c r="E1293" i="2"/>
  <c r="F1293" i="2"/>
  <c r="E1294" i="2"/>
  <c r="F1294" i="2"/>
  <c r="E1295" i="2"/>
  <c r="F1295" i="2"/>
  <c r="E1296" i="2"/>
  <c r="F1296" i="2"/>
  <c r="E1297" i="2"/>
  <c r="F1297" i="2"/>
  <c r="E1298" i="2"/>
  <c r="F1298" i="2"/>
  <c r="E1299" i="2"/>
  <c r="F1299" i="2"/>
  <c r="E1300" i="2"/>
  <c r="F1300" i="2"/>
  <c r="E1301" i="2"/>
  <c r="F1301" i="2"/>
  <c r="E1302" i="2"/>
  <c r="F1302" i="2"/>
  <c r="E1303" i="2"/>
  <c r="F1303" i="2"/>
  <c r="E1304" i="2"/>
  <c r="F1304" i="2"/>
  <c r="E1305" i="2"/>
  <c r="F1305" i="2"/>
  <c r="E1306" i="2"/>
  <c r="F1306" i="2"/>
  <c r="E1307" i="2"/>
  <c r="F1307" i="2"/>
  <c r="E1308" i="2"/>
  <c r="F1308" i="2"/>
  <c r="E1309" i="2"/>
  <c r="F1309" i="2"/>
  <c r="E1310" i="2"/>
  <c r="F1310" i="2"/>
  <c r="E1311" i="2"/>
  <c r="F1311" i="2"/>
  <c r="E1312" i="2"/>
  <c r="F1312" i="2"/>
  <c r="E1313" i="2"/>
  <c r="F1313" i="2"/>
  <c r="E1314" i="2"/>
  <c r="F1314" i="2"/>
  <c r="E1315" i="2"/>
  <c r="F1315" i="2"/>
  <c r="E1316" i="2"/>
  <c r="F1316" i="2"/>
  <c r="E1317" i="2"/>
  <c r="F1317" i="2"/>
  <c r="E1318" i="2"/>
  <c r="F1318" i="2"/>
  <c r="E1319" i="2"/>
  <c r="F1319" i="2"/>
  <c r="E1320" i="2"/>
  <c r="F1320" i="2"/>
  <c r="E1321" i="2"/>
  <c r="F1321" i="2"/>
  <c r="E1322" i="2"/>
  <c r="F1322" i="2"/>
  <c r="E1323" i="2"/>
  <c r="F1323" i="2"/>
  <c r="E1324" i="2"/>
  <c r="F1324" i="2"/>
  <c r="E1325" i="2"/>
  <c r="F1325" i="2"/>
  <c r="E1326" i="2"/>
  <c r="F1326" i="2"/>
  <c r="E1327" i="2"/>
  <c r="F1327" i="2"/>
  <c r="E1328" i="2"/>
  <c r="F1328" i="2"/>
  <c r="E1329" i="2"/>
  <c r="F1329" i="2"/>
  <c r="E1330" i="2"/>
  <c r="F1330" i="2"/>
  <c r="E1331" i="2"/>
  <c r="F1331" i="2"/>
  <c r="E1332" i="2"/>
  <c r="F1332" i="2"/>
  <c r="E1333" i="2"/>
  <c r="F1333" i="2"/>
  <c r="E1334" i="2"/>
  <c r="F1334" i="2"/>
  <c r="E1335" i="2"/>
  <c r="F1335" i="2"/>
  <c r="E1336" i="2"/>
  <c r="F1336" i="2"/>
  <c r="E1337" i="2"/>
  <c r="F1337" i="2"/>
  <c r="E1338" i="2"/>
  <c r="F1338" i="2"/>
  <c r="E1339" i="2"/>
  <c r="F1339" i="2"/>
  <c r="E1340" i="2"/>
  <c r="F1340" i="2"/>
  <c r="E1341" i="2"/>
  <c r="F1341" i="2"/>
  <c r="E1342" i="2"/>
  <c r="F1342" i="2"/>
  <c r="E1343" i="2"/>
  <c r="F1343" i="2"/>
  <c r="E1344" i="2"/>
  <c r="F1344" i="2"/>
  <c r="E1345" i="2"/>
  <c r="F1345" i="2"/>
  <c r="E1346" i="2"/>
  <c r="F1346" i="2"/>
  <c r="E1347" i="2"/>
  <c r="F1347" i="2"/>
  <c r="E1348" i="2"/>
  <c r="F1348" i="2"/>
  <c r="E1349" i="2"/>
  <c r="F1349" i="2"/>
  <c r="E1350" i="2"/>
  <c r="F1350" i="2"/>
  <c r="E1351" i="2"/>
  <c r="F1351" i="2"/>
  <c r="E1352" i="2"/>
  <c r="F1352" i="2"/>
  <c r="E1353" i="2"/>
  <c r="F1353" i="2"/>
  <c r="E1354" i="2"/>
  <c r="F1354" i="2"/>
  <c r="E1355" i="2"/>
  <c r="F1355" i="2"/>
  <c r="E1356" i="2"/>
  <c r="F1356" i="2"/>
  <c r="E1357" i="2"/>
  <c r="F1357" i="2"/>
  <c r="E1358" i="2"/>
  <c r="F1358" i="2"/>
  <c r="E1359" i="2"/>
  <c r="F1359" i="2"/>
  <c r="E1360" i="2"/>
  <c r="F1360" i="2"/>
  <c r="E1361" i="2"/>
  <c r="F1361" i="2"/>
  <c r="E1362" i="2"/>
  <c r="F1362" i="2"/>
  <c r="E1363" i="2"/>
  <c r="F1363" i="2"/>
  <c r="E1364" i="2"/>
  <c r="F1364" i="2"/>
  <c r="E1365" i="2"/>
  <c r="F1365" i="2"/>
  <c r="E1366" i="2"/>
  <c r="F1366" i="2"/>
  <c r="E1367" i="2"/>
  <c r="F1367" i="2"/>
  <c r="E1368" i="2"/>
  <c r="F1368" i="2"/>
  <c r="E1369" i="2"/>
  <c r="F1369" i="2"/>
  <c r="E1370" i="2"/>
  <c r="F1370" i="2"/>
  <c r="E1371" i="2"/>
  <c r="F1371" i="2"/>
  <c r="E1372" i="2"/>
  <c r="F1372" i="2"/>
  <c r="E1373" i="2"/>
  <c r="F1373" i="2"/>
  <c r="E1374" i="2"/>
  <c r="F1374" i="2"/>
  <c r="E1375" i="2"/>
  <c r="F1375" i="2"/>
  <c r="E1376" i="2"/>
  <c r="F1376" i="2"/>
  <c r="E1377" i="2"/>
  <c r="F1377" i="2"/>
  <c r="E1378" i="2"/>
  <c r="F1378" i="2"/>
  <c r="E1379" i="2"/>
  <c r="F1379" i="2"/>
  <c r="E1380" i="2"/>
  <c r="F1380" i="2"/>
  <c r="E1381" i="2"/>
  <c r="F1381" i="2"/>
  <c r="E1382" i="2"/>
  <c r="F1382" i="2"/>
  <c r="E1383" i="2"/>
  <c r="F1383" i="2"/>
  <c r="E1384" i="2"/>
  <c r="F1384" i="2"/>
  <c r="E1385" i="2"/>
  <c r="F1385" i="2"/>
  <c r="E1386" i="2"/>
  <c r="F1386" i="2"/>
  <c r="E1387" i="2"/>
  <c r="F1387" i="2"/>
  <c r="E1388" i="2"/>
  <c r="F1388" i="2"/>
  <c r="E1389" i="2"/>
  <c r="F1389" i="2"/>
  <c r="E1390" i="2"/>
  <c r="F1390" i="2"/>
  <c r="E1391" i="2"/>
  <c r="F1391" i="2"/>
  <c r="E1392" i="2"/>
  <c r="F1392" i="2"/>
  <c r="E1393" i="2"/>
  <c r="F1393" i="2"/>
  <c r="E1394" i="2"/>
  <c r="F1394" i="2"/>
  <c r="E1395" i="2"/>
  <c r="F1395" i="2"/>
  <c r="E1396" i="2"/>
  <c r="F1396" i="2"/>
  <c r="E1397" i="2"/>
  <c r="F1397" i="2"/>
  <c r="E1398" i="2"/>
  <c r="F1398" i="2"/>
  <c r="E1399" i="2"/>
  <c r="F1399" i="2"/>
  <c r="E1400" i="2"/>
  <c r="F1400" i="2"/>
  <c r="E1401" i="2"/>
  <c r="F1401" i="2"/>
  <c r="E1402" i="2"/>
  <c r="F1402" i="2"/>
  <c r="E1403" i="2"/>
  <c r="F1403" i="2"/>
  <c r="E1404" i="2"/>
  <c r="F1404" i="2"/>
  <c r="E1405" i="2"/>
  <c r="F1405" i="2"/>
  <c r="E1406" i="2"/>
  <c r="F1406" i="2"/>
  <c r="E1407" i="2"/>
  <c r="F1407" i="2"/>
  <c r="E1408" i="2"/>
  <c r="F1408" i="2"/>
  <c r="E1409" i="2"/>
  <c r="F1409" i="2"/>
  <c r="E1410" i="2"/>
  <c r="F1410" i="2"/>
  <c r="E1411" i="2"/>
  <c r="F1411" i="2"/>
  <c r="E1412" i="2"/>
  <c r="F1412" i="2"/>
  <c r="E1413" i="2"/>
  <c r="F1413" i="2"/>
  <c r="E1414" i="2"/>
  <c r="F1414" i="2"/>
  <c r="E1415" i="2"/>
  <c r="F1415" i="2"/>
  <c r="E1416" i="2"/>
  <c r="F1416" i="2"/>
  <c r="E1417" i="2"/>
  <c r="F1417" i="2"/>
  <c r="E1418" i="2"/>
  <c r="F1418" i="2"/>
  <c r="E1419" i="2"/>
  <c r="F1419" i="2"/>
  <c r="E1420" i="2"/>
  <c r="F1420" i="2"/>
  <c r="E1421" i="2"/>
  <c r="F1421" i="2"/>
  <c r="E1422" i="2"/>
  <c r="F1422" i="2"/>
  <c r="E1423" i="2"/>
  <c r="F1423" i="2"/>
  <c r="E1424" i="2"/>
  <c r="F1424" i="2"/>
  <c r="E1425" i="2"/>
  <c r="F1425" i="2"/>
  <c r="E1426" i="2"/>
  <c r="F1426" i="2"/>
  <c r="E1427" i="2"/>
  <c r="F1427" i="2"/>
  <c r="E1428" i="2"/>
  <c r="F1428" i="2"/>
  <c r="E1429" i="2"/>
  <c r="F1429" i="2"/>
  <c r="E1430" i="2"/>
  <c r="F1430" i="2"/>
  <c r="E1431" i="2"/>
  <c r="F1431" i="2"/>
  <c r="E1432" i="2"/>
  <c r="F1432" i="2"/>
  <c r="E1433" i="2"/>
  <c r="F1433" i="2"/>
  <c r="E1434" i="2"/>
  <c r="F1434" i="2"/>
  <c r="E1435" i="2"/>
  <c r="F1435" i="2"/>
  <c r="E1436" i="2"/>
  <c r="F1436" i="2"/>
  <c r="E1437" i="2"/>
  <c r="F1437" i="2"/>
  <c r="E1438" i="2"/>
  <c r="F1438" i="2"/>
  <c r="E1439" i="2"/>
  <c r="F1439" i="2"/>
  <c r="E1440" i="2"/>
  <c r="F1440" i="2"/>
  <c r="E1441" i="2"/>
  <c r="F1441" i="2"/>
  <c r="E1442" i="2"/>
  <c r="F1442" i="2"/>
  <c r="E1443" i="2"/>
  <c r="F1443" i="2"/>
  <c r="E1444" i="2"/>
  <c r="F1444" i="2"/>
  <c r="E1445" i="2"/>
  <c r="F1445" i="2"/>
  <c r="E1446" i="2"/>
  <c r="F1446" i="2"/>
  <c r="E1447" i="2"/>
  <c r="F1447" i="2"/>
  <c r="E1448" i="2"/>
  <c r="F1448" i="2"/>
  <c r="E1449" i="2"/>
  <c r="F1449" i="2"/>
  <c r="E1450" i="2"/>
  <c r="F1450" i="2"/>
  <c r="E1451" i="2"/>
  <c r="F1451" i="2"/>
  <c r="E1452" i="2"/>
  <c r="F1452" i="2"/>
  <c r="E1453" i="2"/>
  <c r="F1453" i="2"/>
  <c r="E1454" i="2"/>
  <c r="F1454" i="2"/>
  <c r="E1455" i="2"/>
  <c r="F1455" i="2"/>
  <c r="E1456" i="2"/>
  <c r="F1456" i="2"/>
  <c r="E1457" i="2"/>
  <c r="F1457" i="2"/>
  <c r="E1458" i="2"/>
  <c r="F1458" i="2"/>
  <c r="E1459" i="2"/>
  <c r="F1459" i="2"/>
  <c r="E1460" i="2"/>
  <c r="F1460" i="2"/>
  <c r="E1461" i="2"/>
  <c r="F1461" i="2"/>
  <c r="E1462" i="2"/>
  <c r="F1462" i="2"/>
  <c r="E1463" i="2"/>
  <c r="F1463" i="2"/>
  <c r="E1464" i="2"/>
  <c r="F1464" i="2"/>
  <c r="E1465" i="2"/>
  <c r="F1465" i="2"/>
  <c r="E1466" i="2"/>
  <c r="F1466" i="2"/>
  <c r="E1467" i="2"/>
  <c r="F1467" i="2"/>
  <c r="E1468" i="2"/>
  <c r="F1468" i="2"/>
  <c r="E1469" i="2"/>
  <c r="F1469" i="2"/>
  <c r="E1470" i="2"/>
  <c r="F1470" i="2"/>
  <c r="E1471" i="2"/>
  <c r="F1471" i="2"/>
  <c r="E1472" i="2"/>
  <c r="F1472" i="2"/>
  <c r="E1473" i="2"/>
  <c r="F1473" i="2"/>
  <c r="E1474" i="2"/>
  <c r="F1474" i="2"/>
  <c r="E1475" i="2"/>
  <c r="F1475" i="2"/>
  <c r="E1476" i="2"/>
  <c r="F1476" i="2"/>
  <c r="E1477" i="2"/>
  <c r="F1477" i="2"/>
  <c r="E1478" i="2"/>
  <c r="F1478" i="2"/>
  <c r="E1479" i="2"/>
  <c r="F1479" i="2"/>
  <c r="E1480" i="2"/>
  <c r="F1480" i="2"/>
  <c r="E1481" i="2"/>
  <c r="F1481" i="2"/>
  <c r="E1482" i="2"/>
  <c r="F1482" i="2"/>
  <c r="E1483" i="2"/>
  <c r="F1483" i="2"/>
  <c r="E1484" i="2"/>
  <c r="F1484" i="2"/>
  <c r="E1485" i="2"/>
  <c r="F1485" i="2"/>
  <c r="E1486" i="2"/>
  <c r="F1486" i="2"/>
  <c r="E1487" i="2"/>
  <c r="F1487" i="2"/>
  <c r="E1488" i="2"/>
  <c r="F1488" i="2"/>
  <c r="E1489" i="2"/>
  <c r="F1489" i="2"/>
  <c r="E1490" i="2"/>
  <c r="F1490" i="2"/>
  <c r="E1491" i="2"/>
  <c r="F1491" i="2"/>
  <c r="E1492" i="2"/>
  <c r="F1492" i="2"/>
  <c r="E1493" i="2"/>
  <c r="F1493" i="2"/>
  <c r="E1494" i="2"/>
  <c r="F1494" i="2"/>
  <c r="E1495" i="2"/>
  <c r="F1495" i="2"/>
  <c r="E1496" i="2"/>
  <c r="F1496" i="2"/>
  <c r="E1497" i="2"/>
  <c r="F1497" i="2"/>
  <c r="E1498" i="2"/>
  <c r="F1498" i="2"/>
  <c r="E1499" i="2"/>
  <c r="F1499" i="2"/>
  <c r="E1500" i="2"/>
  <c r="F1500" i="2"/>
  <c r="E1501" i="2"/>
  <c r="F1501" i="2"/>
  <c r="E1502" i="2"/>
  <c r="F1502" i="2"/>
  <c r="E1503" i="2"/>
  <c r="F1503" i="2"/>
  <c r="E1504" i="2"/>
  <c r="F1504" i="2"/>
  <c r="E1505" i="2"/>
  <c r="F1505" i="2"/>
  <c r="E1506" i="2"/>
  <c r="F1506" i="2"/>
  <c r="E1507" i="2"/>
  <c r="F1507" i="2"/>
  <c r="E1508" i="2"/>
  <c r="F1508" i="2"/>
  <c r="E1509" i="2"/>
  <c r="F1509" i="2"/>
  <c r="E1510" i="2"/>
  <c r="F1510" i="2"/>
  <c r="E1511" i="2"/>
  <c r="F1511" i="2"/>
  <c r="E1512" i="2"/>
  <c r="F1512" i="2"/>
  <c r="E1513" i="2"/>
  <c r="F1513" i="2"/>
  <c r="E1514" i="2"/>
  <c r="F1514" i="2"/>
  <c r="E1515" i="2"/>
  <c r="F1515" i="2"/>
  <c r="E1516" i="2"/>
  <c r="F1516" i="2"/>
  <c r="E1517" i="2"/>
  <c r="F1517" i="2"/>
  <c r="E1518" i="2"/>
  <c r="F1518" i="2"/>
  <c r="E1519" i="2"/>
  <c r="F1519" i="2"/>
  <c r="E1520" i="2"/>
  <c r="F1520" i="2"/>
  <c r="E1521" i="2"/>
  <c r="F1521" i="2"/>
  <c r="E1522" i="2"/>
  <c r="F1522" i="2"/>
  <c r="E1523" i="2"/>
  <c r="F1523" i="2"/>
  <c r="E1524" i="2"/>
  <c r="F1524" i="2"/>
  <c r="E1525" i="2"/>
  <c r="F1525" i="2"/>
  <c r="E1526" i="2"/>
  <c r="F1526" i="2"/>
  <c r="E1527" i="2"/>
  <c r="F1527" i="2"/>
  <c r="E1528" i="2"/>
  <c r="F1528" i="2"/>
  <c r="E1529" i="2"/>
  <c r="F1529" i="2"/>
  <c r="E1530" i="2"/>
  <c r="F1530" i="2"/>
  <c r="E1531" i="2"/>
  <c r="F1531" i="2"/>
  <c r="E1532" i="2"/>
  <c r="F1532" i="2"/>
  <c r="E1533" i="2"/>
  <c r="F1533" i="2"/>
  <c r="E1534" i="2"/>
  <c r="F1534" i="2"/>
  <c r="E1535" i="2"/>
  <c r="F1535" i="2"/>
  <c r="E1536" i="2"/>
  <c r="F1536" i="2"/>
  <c r="E1537" i="2"/>
  <c r="F1537" i="2"/>
  <c r="E1538" i="2"/>
  <c r="F1538" i="2"/>
  <c r="E1539" i="2"/>
  <c r="F1539" i="2"/>
  <c r="E1540" i="2"/>
  <c r="F1540" i="2"/>
  <c r="E1541" i="2"/>
  <c r="F1541" i="2"/>
  <c r="E1542" i="2"/>
  <c r="F1542" i="2"/>
  <c r="E1543" i="2"/>
  <c r="F1543" i="2"/>
  <c r="E1544" i="2"/>
  <c r="F1544" i="2"/>
  <c r="E1545" i="2"/>
  <c r="F1545" i="2"/>
  <c r="E1546" i="2"/>
  <c r="F1546" i="2"/>
  <c r="E1547" i="2"/>
  <c r="F1547" i="2"/>
  <c r="E1548" i="2"/>
  <c r="F1548" i="2"/>
  <c r="E1549" i="2"/>
  <c r="F1549" i="2"/>
  <c r="E1550" i="2"/>
  <c r="F1550" i="2"/>
  <c r="E1551" i="2"/>
  <c r="F1551" i="2"/>
  <c r="E1552" i="2"/>
  <c r="F1552" i="2"/>
  <c r="E1553" i="2"/>
  <c r="F1553" i="2"/>
  <c r="E1554" i="2"/>
  <c r="F1554" i="2"/>
  <c r="E1555" i="2"/>
  <c r="F1555" i="2"/>
  <c r="E1556" i="2"/>
  <c r="F1556" i="2"/>
  <c r="E1557" i="2"/>
  <c r="F1557" i="2"/>
  <c r="E1558" i="2"/>
  <c r="F1558" i="2"/>
  <c r="E1559" i="2"/>
  <c r="F1559" i="2"/>
  <c r="E1560" i="2"/>
  <c r="F1560" i="2"/>
  <c r="E1561" i="2"/>
  <c r="F1561" i="2"/>
  <c r="E1562" i="2"/>
  <c r="F1562" i="2"/>
  <c r="E1563" i="2"/>
  <c r="F1563" i="2"/>
  <c r="E1564" i="2"/>
  <c r="F1564" i="2"/>
  <c r="E1565" i="2"/>
  <c r="F1565" i="2"/>
  <c r="E1566" i="2"/>
  <c r="F1566" i="2"/>
  <c r="E1567" i="2"/>
  <c r="F1567" i="2"/>
  <c r="E1568" i="2"/>
  <c r="F1568" i="2"/>
  <c r="E1569" i="2"/>
  <c r="F1569" i="2"/>
  <c r="E1570" i="2"/>
  <c r="F1570" i="2"/>
  <c r="E1571" i="2"/>
  <c r="F1571" i="2"/>
  <c r="E1572" i="2"/>
  <c r="F1572" i="2"/>
  <c r="E1573" i="2"/>
  <c r="F1573" i="2"/>
  <c r="E1574" i="2"/>
  <c r="F1574" i="2"/>
  <c r="E1575" i="2"/>
  <c r="F1575" i="2"/>
  <c r="E1576" i="2"/>
  <c r="F1576" i="2"/>
  <c r="E1577" i="2"/>
  <c r="F1577" i="2"/>
  <c r="E1578" i="2"/>
  <c r="F1578" i="2"/>
  <c r="E1579" i="2"/>
  <c r="F1579" i="2"/>
  <c r="E1580" i="2"/>
  <c r="F1580" i="2"/>
  <c r="E1581" i="2"/>
  <c r="F1581" i="2"/>
  <c r="E1582" i="2"/>
  <c r="F1582" i="2"/>
  <c r="E1583" i="2"/>
  <c r="F1583" i="2"/>
  <c r="E1584" i="2"/>
  <c r="F1584" i="2"/>
  <c r="E1585" i="2"/>
  <c r="F1585" i="2"/>
  <c r="E1586" i="2"/>
  <c r="F1586" i="2"/>
  <c r="E1587" i="2"/>
  <c r="F1587" i="2"/>
  <c r="E1588" i="2"/>
  <c r="F1588" i="2"/>
  <c r="E1589" i="2"/>
  <c r="F1589" i="2"/>
  <c r="E1590" i="2"/>
  <c r="F1590" i="2"/>
  <c r="E1591" i="2"/>
  <c r="F1591" i="2"/>
  <c r="E1592" i="2"/>
  <c r="F1592" i="2"/>
  <c r="E1593" i="2"/>
  <c r="F1593" i="2"/>
  <c r="E1594" i="2"/>
  <c r="F1594" i="2"/>
  <c r="E1595" i="2"/>
  <c r="F1595" i="2"/>
  <c r="E1596" i="2"/>
  <c r="F1596" i="2"/>
  <c r="E1597" i="2"/>
  <c r="F1597" i="2"/>
  <c r="E1598" i="2"/>
  <c r="F1598" i="2"/>
  <c r="E1599" i="2"/>
  <c r="F1599" i="2"/>
  <c r="E1600" i="2"/>
  <c r="F1600" i="2"/>
  <c r="E1601" i="2"/>
  <c r="F1601" i="2"/>
  <c r="E1602" i="2"/>
  <c r="F1602" i="2"/>
  <c r="E1603" i="2"/>
  <c r="F1603" i="2"/>
  <c r="E1604" i="2"/>
  <c r="F1604" i="2"/>
  <c r="E1605" i="2"/>
  <c r="F1605" i="2"/>
  <c r="E1606" i="2"/>
  <c r="F1606" i="2"/>
  <c r="E1607" i="2"/>
  <c r="F1607" i="2"/>
  <c r="E1608" i="2"/>
  <c r="F1608" i="2"/>
  <c r="E1609" i="2"/>
  <c r="F1609" i="2"/>
  <c r="E1610" i="2"/>
  <c r="F1610" i="2"/>
  <c r="E1611" i="2"/>
  <c r="F1611" i="2"/>
  <c r="E1612" i="2"/>
  <c r="F1612" i="2"/>
  <c r="E1613" i="2"/>
  <c r="F1613" i="2"/>
  <c r="E1614" i="2"/>
  <c r="F1614" i="2"/>
  <c r="E1615" i="2"/>
  <c r="F1615" i="2"/>
  <c r="E1616" i="2"/>
  <c r="F1616" i="2"/>
  <c r="E1617" i="2"/>
  <c r="F1617" i="2"/>
  <c r="E1618" i="2"/>
  <c r="F1618" i="2"/>
  <c r="E1619" i="2"/>
  <c r="F1619" i="2"/>
  <c r="E1620" i="2"/>
  <c r="F1620" i="2"/>
  <c r="E1621" i="2"/>
  <c r="F1621" i="2"/>
  <c r="E1622" i="2"/>
  <c r="F1622" i="2"/>
  <c r="E1623" i="2"/>
  <c r="F1623" i="2"/>
  <c r="E1624" i="2"/>
  <c r="F1624" i="2"/>
  <c r="E1625" i="2"/>
  <c r="F1625" i="2"/>
  <c r="E1626" i="2"/>
  <c r="F1626" i="2"/>
  <c r="E1627" i="2"/>
  <c r="F1627" i="2"/>
  <c r="E1628" i="2"/>
  <c r="F1628" i="2"/>
  <c r="E1629" i="2"/>
  <c r="F1629" i="2"/>
  <c r="E1630" i="2"/>
  <c r="F1630" i="2"/>
  <c r="E1631" i="2"/>
  <c r="F1631" i="2"/>
  <c r="E1632" i="2"/>
  <c r="F1632" i="2"/>
  <c r="E1633" i="2"/>
  <c r="F1633" i="2"/>
  <c r="E1634" i="2"/>
  <c r="F1634" i="2"/>
  <c r="E1635" i="2"/>
  <c r="F1635" i="2"/>
  <c r="E1636" i="2"/>
  <c r="F1636" i="2"/>
  <c r="E1637" i="2"/>
  <c r="F1637" i="2"/>
  <c r="E1638" i="2"/>
  <c r="F1638" i="2"/>
  <c r="E1639" i="2"/>
  <c r="F1639" i="2"/>
  <c r="E1640" i="2"/>
  <c r="F1640" i="2"/>
  <c r="E1641" i="2"/>
  <c r="F1641" i="2"/>
  <c r="E1642" i="2"/>
  <c r="F1642" i="2"/>
  <c r="E1643" i="2"/>
  <c r="F1643" i="2"/>
  <c r="E1644" i="2"/>
  <c r="F1644" i="2"/>
  <c r="E1645" i="2"/>
  <c r="F1645" i="2"/>
  <c r="E1646" i="2"/>
  <c r="F1646" i="2"/>
  <c r="E1647" i="2"/>
  <c r="F1647" i="2"/>
  <c r="E1648" i="2"/>
  <c r="F1648" i="2"/>
  <c r="E1649" i="2"/>
  <c r="F1649" i="2"/>
  <c r="E1650" i="2"/>
  <c r="F1650" i="2"/>
  <c r="E1651" i="2"/>
  <c r="F1651" i="2"/>
  <c r="E1652" i="2"/>
  <c r="F1652" i="2"/>
  <c r="E1653" i="2"/>
  <c r="F1653" i="2"/>
  <c r="E1654" i="2"/>
  <c r="F1654" i="2"/>
  <c r="E1655" i="2"/>
  <c r="F1655" i="2"/>
  <c r="E1656" i="2"/>
  <c r="F1656" i="2"/>
  <c r="E1657" i="2"/>
  <c r="F1657" i="2"/>
  <c r="E1658" i="2"/>
  <c r="F1658" i="2"/>
  <c r="E1659" i="2"/>
  <c r="F1659" i="2"/>
  <c r="E1660" i="2"/>
  <c r="F1660" i="2"/>
  <c r="E1661" i="2"/>
  <c r="F1661" i="2"/>
  <c r="E1662" i="2"/>
  <c r="F1662" i="2"/>
  <c r="E1663" i="2"/>
  <c r="F1663" i="2"/>
  <c r="E1664" i="2"/>
  <c r="F1664" i="2"/>
  <c r="E1665" i="2"/>
  <c r="F1665" i="2"/>
  <c r="E1666" i="2"/>
  <c r="F1666" i="2"/>
  <c r="E1667" i="2"/>
  <c r="F1667" i="2"/>
  <c r="E1668" i="2"/>
  <c r="F1668" i="2"/>
  <c r="E1669" i="2"/>
  <c r="F1669" i="2"/>
  <c r="E1670" i="2"/>
  <c r="F1670" i="2"/>
  <c r="E1671" i="2"/>
  <c r="F1671" i="2"/>
  <c r="E1672" i="2"/>
  <c r="F1672" i="2"/>
  <c r="E1673" i="2"/>
  <c r="F1673" i="2"/>
  <c r="E1674" i="2"/>
  <c r="F1674" i="2"/>
  <c r="E1675" i="2"/>
  <c r="F1675" i="2"/>
  <c r="E1676" i="2"/>
  <c r="F1676" i="2"/>
  <c r="E1677" i="2"/>
  <c r="F1677" i="2"/>
  <c r="E1678" i="2"/>
  <c r="F1678" i="2"/>
  <c r="E1679" i="2"/>
  <c r="F1679" i="2"/>
  <c r="E1680" i="2"/>
  <c r="F1680" i="2"/>
  <c r="E1681" i="2"/>
  <c r="F1681" i="2"/>
  <c r="E1682" i="2"/>
  <c r="F1682" i="2"/>
  <c r="E1683" i="2"/>
  <c r="F1683" i="2"/>
  <c r="E1684" i="2"/>
  <c r="F1684" i="2"/>
  <c r="E1685" i="2"/>
  <c r="F1685" i="2"/>
  <c r="E1686" i="2"/>
  <c r="F1686" i="2"/>
  <c r="E1687" i="2"/>
  <c r="F1687" i="2"/>
  <c r="E1688" i="2"/>
  <c r="F1688" i="2"/>
  <c r="E1689" i="2"/>
  <c r="F1689" i="2"/>
  <c r="E1690" i="2"/>
  <c r="F1690" i="2"/>
  <c r="E1691" i="2"/>
  <c r="F1691" i="2"/>
  <c r="E1692" i="2"/>
  <c r="F1692" i="2"/>
  <c r="E1693" i="2"/>
  <c r="F1693" i="2"/>
  <c r="E1694" i="2"/>
  <c r="F1694" i="2"/>
  <c r="E1695" i="2"/>
  <c r="F1695" i="2"/>
  <c r="E1696" i="2"/>
  <c r="F1696" i="2"/>
  <c r="E1697" i="2"/>
  <c r="F1697" i="2"/>
  <c r="E1698" i="2"/>
  <c r="F1698" i="2"/>
  <c r="E1699" i="2"/>
  <c r="F1699" i="2"/>
  <c r="E1700" i="2"/>
  <c r="F1700" i="2"/>
  <c r="E1701" i="2"/>
  <c r="F1701" i="2"/>
  <c r="E1702" i="2"/>
  <c r="F1702" i="2"/>
  <c r="E1703" i="2"/>
  <c r="F1703" i="2"/>
  <c r="E1704" i="2"/>
  <c r="F1704" i="2"/>
  <c r="E1705" i="2"/>
  <c r="F1705" i="2"/>
  <c r="E1706" i="2"/>
  <c r="F1706" i="2"/>
  <c r="E1707" i="2"/>
  <c r="F1707" i="2"/>
  <c r="E1708" i="2"/>
  <c r="F1708" i="2"/>
  <c r="E1709" i="2"/>
  <c r="F1709" i="2"/>
  <c r="E1710" i="2"/>
  <c r="F1710" i="2"/>
  <c r="E1711" i="2"/>
  <c r="F1711" i="2"/>
  <c r="E1712" i="2"/>
  <c r="F1712" i="2"/>
  <c r="E1713" i="2"/>
  <c r="F1713" i="2"/>
  <c r="E1714" i="2"/>
  <c r="F1714" i="2"/>
  <c r="E1715" i="2"/>
  <c r="F1715" i="2"/>
  <c r="E1716" i="2"/>
  <c r="F1716" i="2"/>
  <c r="E1717" i="2"/>
  <c r="F1717" i="2"/>
  <c r="E1718" i="2"/>
  <c r="F1718" i="2"/>
  <c r="E1719" i="2"/>
  <c r="F1719" i="2"/>
  <c r="E1720" i="2"/>
  <c r="F1720" i="2"/>
  <c r="E1721" i="2"/>
  <c r="F1721" i="2"/>
  <c r="E1722" i="2"/>
  <c r="F1722" i="2"/>
  <c r="E1723" i="2"/>
  <c r="F1723" i="2"/>
  <c r="E1724" i="2"/>
  <c r="F1724" i="2"/>
  <c r="E1725" i="2"/>
  <c r="F1725" i="2"/>
  <c r="E1726" i="2"/>
  <c r="F1726" i="2"/>
  <c r="E1727" i="2"/>
  <c r="F1727" i="2"/>
  <c r="E1728" i="2"/>
  <c r="F1728" i="2"/>
  <c r="E1729" i="2"/>
  <c r="F1729" i="2"/>
  <c r="E1730" i="2"/>
  <c r="F1730" i="2"/>
  <c r="E1731" i="2"/>
  <c r="F1731" i="2"/>
  <c r="E1732" i="2"/>
  <c r="F1732" i="2"/>
  <c r="E1733" i="2"/>
  <c r="F1733" i="2"/>
  <c r="E1734" i="2"/>
  <c r="F1734" i="2"/>
  <c r="E1735" i="2"/>
  <c r="F1735" i="2"/>
  <c r="E1736" i="2"/>
  <c r="F1736" i="2"/>
  <c r="E1737" i="2"/>
  <c r="F1737" i="2"/>
  <c r="E1738" i="2"/>
  <c r="F1738" i="2"/>
  <c r="E1739" i="2"/>
  <c r="F1739" i="2"/>
  <c r="E1740" i="2"/>
  <c r="F1740" i="2"/>
  <c r="E1741" i="2"/>
  <c r="F1741" i="2"/>
  <c r="E1742" i="2"/>
  <c r="F1742" i="2"/>
  <c r="E1743" i="2"/>
  <c r="F1743" i="2"/>
  <c r="E1744" i="2"/>
  <c r="F1744" i="2"/>
  <c r="E1745" i="2"/>
  <c r="F1745" i="2"/>
  <c r="E1746" i="2"/>
  <c r="F1746" i="2"/>
  <c r="E1747" i="2"/>
  <c r="F1747" i="2"/>
  <c r="E1748" i="2"/>
  <c r="F1748" i="2"/>
  <c r="E1749" i="2"/>
  <c r="F1749" i="2"/>
  <c r="E1750" i="2"/>
  <c r="F1750" i="2"/>
  <c r="E1751" i="2"/>
  <c r="F1751" i="2"/>
  <c r="E1752" i="2"/>
  <c r="F1752" i="2"/>
  <c r="E1753" i="2"/>
  <c r="F1753" i="2"/>
  <c r="E1754" i="2"/>
  <c r="F1754" i="2"/>
  <c r="E1755" i="2"/>
  <c r="F1755" i="2"/>
  <c r="E1756" i="2"/>
  <c r="F1756" i="2"/>
  <c r="E1757" i="2"/>
  <c r="F1757" i="2"/>
  <c r="E1758" i="2"/>
  <c r="F1758" i="2"/>
  <c r="E1759" i="2"/>
  <c r="F1759" i="2"/>
  <c r="E1760" i="2"/>
  <c r="F1760" i="2"/>
  <c r="E1761" i="2"/>
  <c r="F1761" i="2"/>
  <c r="E1762" i="2"/>
  <c r="F1762" i="2"/>
  <c r="E1763" i="2"/>
  <c r="F1763" i="2"/>
  <c r="E1764" i="2"/>
  <c r="F1764" i="2"/>
  <c r="E1765" i="2"/>
  <c r="F1765" i="2"/>
  <c r="E1766" i="2"/>
  <c r="F1766" i="2"/>
  <c r="E1767" i="2"/>
  <c r="F1767" i="2"/>
  <c r="E1768" i="2"/>
  <c r="F1768" i="2"/>
  <c r="E1769" i="2"/>
  <c r="F1769" i="2"/>
  <c r="E1770" i="2"/>
  <c r="F1770" i="2"/>
  <c r="E1771" i="2"/>
  <c r="F1771" i="2"/>
  <c r="E1772" i="2"/>
  <c r="F1772" i="2"/>
  <c r="E1773" i="2"/>
  <c r="F1773" i="2"/>
  <c r="E1774" i="2"/>
  <c r="F1774" i="2"/>
  <c r="E1775" i="2"/>
  <c r="F1775" i="2"/>
  <c r="E1776" i="2"/>
  <c r="F1776" i="2"/>
  <c r="E1777" i="2"/>
  <c r="F1777" i="2"/>
  <c r="E1778" i="2"/>
  <c r="F1778" i="2"/>
  <c r="E1779" i="2"/>
  <c r="F1779" i="2"/>
  <c r="E1780" i="2"/>
  <c r="F1780" i="2"/>
  <c r="E1781" i="2"/>
  <c r="F1781" i="2"/>
  <c r="E1782" i="2"/>
  <c r="F1782" i="2"/>
  <c r="E1783" i="2"/>
  <c r="F1783" i="2"/>
  <c r="E1784" i="2"/>
  <c r="F1784" i="2"/>
  <c r="E1785" i="2"/>
  <c r="F1785" i="2"/>
  <c r="E1786" i="2"/>
  <c r="F1786" i="2"/>
  <c r="E1787" i="2"/>
  <c r="F1787" i="2"/>
  <c r="E1788" i="2"/>
  <c r="F1788" i="2"/>
  <c r="E1789" i="2"/>
  <c r="F1789" i="2"/>
  <c r="E1790" i="2"/>
  <c r="F1790" i="2"/>
  <c r="E1791" i="2"/>
  <c r="F1791" i="2"/>
  <c r="E1792" i="2"/>
  <c r="F1792" i="2"/>
  <c r="E1793" i="2"/>
  <c r="F1793" i="2"/>
  <c r="E1794" i="2"/>
  <c r="F1794" i="2"/>
  <c r="E1795" i="2"/>
  <c r="F1795" i="2"/>
  <c r="E1796" i="2"/>
  <c r="F1796" i="2"/>
  <c r="E1797" i="2"/>
  <c r="F1797" i="2"/>
  <c r="E1798" i="2"/>
  <c r="F1798" i="2"/>
  <c r="E1799" i="2"/>
  <c r="F1799" i="2"/>
  <c r="E1800" i="2"/>
  <c r="F1800" i="2"/>
  <c r="E1801" i="2"/>
  <c r="F1801" i="2"/>
  <c r="E1802" i="2"/>
  <c r="F1802" i="2"/>
  <c r="E1803" i="2"/>
  <c r="F1803" i="2"/>
  <c r="E1804" i="2"/>
  <c r="F1804" i="2"/>
  <c r="E1805" i="2"/>
  <c r="F1805" i="2"/>
  <c r="E1806" i="2"/>
  <c r="F1806" i="2"/>
  <c r="E1807" i="2"/>
  <c r="F1807" i="2"/>
  <c r="E1808" i="2"/>
  <c r="F1808" i="2"/>
  <c r="E1809" i="2"/>
  <c r="F1809" i="2"/>
  <c r="E1810" i="2"/>
  <c r="F1810" i="2"/>
  <c r="E1811" i="2"/>
  <c r="F1811" i="2"/>
  <c r="E1812" i="2"/>
  <c r="F1812" i="2"/>
  <c r="E1813" i="2"/>
  <c r="F1813" i="2"/>
  <c r="E1814" i="2"/>
  <c r="F1814" i="2"/>
  <c r="E1815" i="2"/>
  <c r="F1815" i="2"/>
  <c r="E1816" i="2"/>
  <c r="F1816" i="2"/>
  <c r="E1817" i="2"/>
  <c r="F1817" i="2"/>
  <c r="E1818" i="2"/>
  <c r="F1818" i="2"/>
  <c r="E1819" i="2"/>
  <c r="F1819" i="2"/>
  <c r="E1820" i="2"/>
  <c r="F1820" i="2"/>
  <c r="E1821" i="2"/>
  <c r="F1821" i="2"/>
  <c r="E1822" i="2"/>
  <c r="F1822" i="2"/>
  <c r="E1823" i="2"/>
  <c r="F1823" i="2"/>
  <c r="E1824" i="2"/>
  <c r="F1824" i="2"/>
  <c r="E1825" i="2"/>
  <c r="F1825" i="2"/>
  <c r="E1826" i="2"/>
  <c r="F1826" i="2"/>
  <c r="E1827" i="2"/>
  <c r="F1827" i="2"/>
  <c r="E1828" i="2"/>
  <c r="F1828" i="2"/>
  <c r="E1829" i="2"/>
  <c r="F1829" i="2"/>
  <c r="E1830" i="2"/>
  <c r="F1830" i="2"/>
  <c r="E1831" i="2"/>
  <c r="F1831" i="2"/>
  <c r="E1832" i="2"/>
  <c r="F1832" i="2"/>
  <c r="E1833" i="2"/>
  <c r="F1833" i="2"/>
  <c r="E1834" i="2"/>
  <c r="F1834" i="2"/>
  <c r="E1835" i="2"/>
  <c r="F1835" i="2"/>
  <c r="E1836" i="2"/>
  <c r="F1836" i="2"/>
  <c r="E1837" i="2"/>
  <c r="F1837" i="2"/>
  <c r="E1838" i="2"/>
  <c r="F1838" i="2"/>
  <c r="E1839" i="2"/>
  <c r="F1839" i="2"/>
  <c r="E1840" i="2"/>
  <c r="F1840" i="2"/>
  <c r="E1841" i="2"/>
  <c r="F1841" i="2"/>
  <c r="E1842" i="2"/>
  <c r="F1842" i="2"/>
  <c r="E1843" i="2"/>
  <c r="F1843" i="2"/>
  <c r="E1844" i="2"/>
  <c r="F1844" i="2"/>
  <c r="E1845" i="2"/>
  <c r="F1845" i="2"/>
  <c r="E1846" i="2"/>
  <c r="F1846" i="2"/>
  <c r="E1847" i="2"/>
  <c r="F1847" i="2"/>
  <c r="E1848" i="2"/>
  <c r="F1848" i="2"/>
  <c r="E1849" i="2"/>
  <c r="F1849" i="2"/>
  <c r="E1850" i="2"/>
  <c r="F1850" i="2"/>
  <c r="E1851" i="2"/>
  <c r="F1851" i="2"/>
  <c r="E1852" i="2"/>
  <c r="F1852" i="2"/>
  <c r="E1853" i="2"/>
  <c r="F1853" i="2"/>
  <c r="E1854" i="2"/>
  <c r="F1854" i="2"/>
  <c r="E1855" i="2"/>
  <c r="F1855" i="2"/>
  <c r="E1856" i="2"/>
  <c r="F1856" i="2"/>
  <c r="E1857" i="2"/>
  <c r="F1857" i="2"/>
  <c r="E1858" i="2"/>
  <c r="F1858" i="2"/>
  <c r="E1859" i="2"/>
  <c r="F1859" i="2"/>
  <c r="E1860" i="2"/>
  <c r="F1860" i="2"/>
  <c r="E1861" i="2"/>
  <c r="F1861" i="2"/>
  <c r="E1862" i="2"/>
  <c r="F1862" i="2"/>
  <c r="E1863" i="2"/>
  <c r="F1863" i="2"/>
  <c r="E1864" i="2"/>
  <c r="F1864" i="2"/>
  <c r="E1865" i="2"/>
  <c r="F1865" i="2"/>
  <c r="E1866" i="2"/>
  <c r="F1866" i="2"/>
  <c r="E1867" i="2"/>
  <c r="F1867" i="2"/>
  <c r="E1868" i="2"/>
  <c r="F1868" i="2"/>
  <c r="E1869" i="2"/>
  <c r="F1869" i="2"/>
  <c r="E2" i="2"/>
  <c r="F2" i="2"/>
  <c r="C3" i="2"/>
  <c r="D3" i="2" s="1"/>
  <c r="C4" i="2"/>
  <c r="D4" i="2" s="1"/>
  <c r="C5" i="2"/>
  <c r="D5" i="2" s="1"/>
  <c r="C6" i="2"/>
  <c r="D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D13" i="2" s="1"/>
  <c r="C14" i="2"/>
  <c r="D14" i="2" s="1"/>
  <c r="C15" i="2"/>
  <c r="D15" i="2" s="1"/>
  <c r="C16" i="2"/>
  <c r="D16" i="2" s="1"/>
  <c r="C17" i="2"/>
  <c r="D17" i="2" s="1"/>
  <c r="C18" i="2"/>
  <c r="D18" i="2" s="1"/>
  <c r="C19" i="2"/>
  <c r="D19" i="2" s="1"/>
  <c r="C20" i="2"/>
  <c r="D20" i="2" s="1"/>
  <c r="C21" i="2"/>
  <c r="D21" i="2" s="1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224" i="2"/>
  <c r="D224" i="2" s="1"/>
  <c r="C225" i="2"/>
  <c r="D225" i="2" s="1"/>
  <c r="C226" i="2"/>
  <c r="D226" i="2" s="1"/>
  <c r="C227" i="2"/>
  <c r="D227" i="2" s="1"/>
  <c r="C228" i="2"/>
  <c r="D228" i="2" s="1"/>
  <c r="C229" i="2"/>
  <c r="D229" i="2" s="1"/>
  <c r="C230" i="2"/>
  <c r="D230" i="2" s="1"/>
  <c r="C231" i="2"/>
  <c r="D231" i="2" s="1"/>
  <c r="C232" i="2"/>
  <c r="D232" i="2" s="1"/>
  <c r="C233" i="2"/>
  <c r="D233" i="2" s="1"/>
  <c r="C234" i="2"/>
  <c r="D234" i="2" s="1"/>
  <c r="C235" i="2"/>
  <c r="D235" i="2" s="1"/>
  <c r="C236" i="2"/>
  <c r="D236" i="2" s="1"/>
  <c r="C237" i="2"/>
  <c r="D237" i="2" s="1"/>
  <c r="C238" i="2"/>
  <c r="D238" i="2" s="1"/>
  <c r="C239" i="2"/>
  <c r="D239" i="2" s="1"/>
  <c r="C240" i="2"/>
  <c r="D240" i="2" s="1"/>
  <c r="C241" i="2"/>
  <c r="D241" i="2" s="1"/>
  <c r="C242" i="2"/>
  <c r="D242" i="2" s="1"/>
  <c r="C243" i="2"/>
  <c r="D243" i="2" s="1"/>
  <c r="C244" i="2"/>
  <c r="D244" i="2" s="1"/>
  <c r="C245" i="2"/>
  <c r="D245" i="2" s="1"/>
  <c r="C246" i="2"/>
  <c r="D246" i="2" s="1"/>
  <c r="C247" i="2"/>
  <c r="D247" i="2" s="1"/>
  <c r="C248" i="2"/>
  <c r="D248" i="2" s="1"/>
  <c r="C249" i="2"/>
  <c r="D249" i="2" s="1"/>
  <c r="C250" i="2"/>
  <c r="D250" i="2" s="1"/>
  <c r="C251" i="2"/>
  <c r="D251" i="2" s="1"/>
  <c r="C252" i="2"/>
  <c r="D252" i="2" s="1"/>
  <c r="C253" i="2"/>
  <c r="D253" i="2" s="1"/>
  <c r="C254" i="2"/>
  <c r="D254" i="2" s="1"/>
  <c r="C255" i="2"/>
  <c r="D255" i="2" s="1"/>
  <c r="C256" i="2"/>
  <c r="D256" i="2" s="1"/>
  <c r="C257" i="2"/>
  <c r="D257" i="2" s="1"/>
  <c r="C258" i="2"/>
  <c r="D258" i="2" s="1"/>
  <c r="C259" i="2"/>
  <c r="D259" i="2" s="1"/>
  <c r="C260" i="2"/>
  <c r="D260" i="2" s="1"/>
  <c r="C261" i="2"/>
  <c r="D261" i="2" s="1"/>
  <c r="C262" i="2"/>
  <c r="D262" i="2" s="1"/>
  <c r="C263" i="2"/>
  <c r="D263" i="2" s="1"/>
  <c r="C264" i="2"/>
  <c r="D264" i="2" s="1"/>
  <c r="C265" i="2"/>
  <c r="D265" i="2" s="1"/>
  <c r="C266" i="2"/>
  <c r="D266" i="2" s="1"/>
  <c r="C267" i="2"/>
  <c r="D267" i="2" s="1"/>
  <c r="C268" i="2"/>
  <c r="D268" i="2" s="1"/>
  <c r="C269" i="2"/>
  <c r="D269" i="2" s="1"/>
  <c r="C270" i="2"/>
  <c r="D270" i="2" s="1"/>
  <c r="C271" i="2"/>
  <c r="D271" i="2" s="1"/>
  <c r="C272" i="2"/>
  <c r="D272" i="2" s="1"/>
  <c r="C273" i="2"/>
  <c r="D273" i="2" s="1"/>
  <c r="C274" i="2"/>
  <c r="D274" i="2" s="1"/>
  <c r="C275" i="2"/>
  <c r="D275" i="2" s="1"/>
  <c r="C276" i="2"/>
  <c r="D276" i="2" s="1"/>
  <c r="C277" i="2"/>
  <c r="D277" i="2" s="1"/>
  <c r="C278" i="2"/>
  <c r="D278" i="2" s="1"/>
  <c r="C279" i="2"/>
  <c r="D279" i="2" s="1"/>
  <c r="C280" i="2"/>
  <c r="D280" i="2" s="1"/>
  <c r="C281" i="2"/>
  <c r="D281" i="2" s="1"/>
  <c r="C282" i="2"/>
  <c r="D282" i="2" s="1"/>
  <c r="C283" i="2"/>
  <c r="D283" i="2" s="1"/>
  <c r="C284" i="2"/>
  <c r="D284" i="2" s="1"/>
  <c r="C285" i="2"/>
  <c r="D285" i="2" s="1"/>
  <c r="C286" i="2"/>
  <c r="D286" i="2" s="1"/>
  <c r="C287" i="2"/>
  <c r="D287" i="2" s="1"/>
  <c r="C288" i="2"/>
  <c r="D288" i="2" s="1"/>
  <c r="C289" i="2"/>
  <c r="D289" i="2" s="1"/>
  <c r="C290" i="2"/>
  <c r="D290" i="2" s="1"/>
  <c r="C291" i="2"/>
  <c r="D291" i="2" s="1"/>
  <c r="C292" i="2"/>
  <c r="D292" i="2" s="1"/>
  <c r="C293" i="2"/>
  <c r="D293" i="2" s="1"/>
  <c r="C294" i="2"/>
  <c r="D294" i="2" s="1"/>
  <c r="C295" i="2"/>
  <c r="D295" i="2" s="1"/>
  <c r="C296" i="2"/>
  <c r="D296" i="2" s="1"/>
  <c r="C297" i="2"/>
  <c r="D297" i="2" s="1"/>
  <c r="C298" i="2"/>
  <c r="D298" i="2" s="1"/>
  <c r="C299" i="2"/>
  <c r="D299" i="2" s="1"/>
  <c r="C300" i="2"/>
  <c r="D300" i="2" s="1"/>
  <c r="C301" i="2"/>
  <c r="D301" i="2" s="1"/>
  <c r="C302" i="2"/>
  <c r="D302" i="2" s="1"/>
  <c r="C303" i="2"/>
  <c r="D303" i="2" s="1"/>
  <c r="C304" i="2"/>
  <c r="D304" i="2" s="1"/>
  <c r="C305" i="2"/>
  <c r="D305" i="2" s="1"/>
  <c r="C306" i="2"/>
  <c r="D306" i="2" s="1"/>
  <c r="C307" i="2"/>
  <c r="D307" i="2" s="1"/>
  <c r="C308" i="2"/>
  <c r="D308" i="2" s="1"/>
  <c r="C309" i="2"/>
  <c r="D309" i="2" s="1"/>
  <c r="C310" i="2"/>
  <c r="D310" i="2" s="1"/>
  <c r="C311" i="2"/>
  <c r="D311" i="2" s="1"/>
  <c r="C312" i="2"/>
  <c r="D312" i="2" s="1"/>
  <c r="C313" i="2"/>
  <c r="D313" i="2" s="1"/>
  <c r="C314" i="2"/>
  <c r="D314" i="2" s="1"/>
  <c r="C315" i="2"/>
  <c r="D315" i="2" s="1"/>
  <c r="C316" i="2"/>
  <c r="D316" i="2" s="1"/>
  <c r="C317" i="2"/>
  <c r="D317" i="2" s="1"/>
  <c r="C318" i="2"/>
  <c r="D318" i="2" s="1"/>
  <c r="C319" i="2"/>
  <c r="D319" i="2" s="1"/>
  <c r="C320" i="2"/>
  <c r="D320" i="2" s="1"/>
  <c r="C321" i="2"/>
  <c r="D321" i="2" s="1"/>
  <c r="C322" i="2"/>
  <c r="D322" i="2" s="1"/>
  <c r="C323" i="2"/>
  <c r="D323" i="2" s="1"/>
  <c r="C324" i="2"/>
  <c r="D324" i="2" s="1"/>
  <c r="C325" i="2"/>
  <c r="D325" i="2" s="1"/>
  <c r="C326" i="2"/>
  <c r="D326" i="2" s="1"/>
  <c r="C327" i="2"/>
  <c r="D327" i="2" s="1"/>
  <c r="C328" i="2"/>
  <c r="D328" i="2" s="1"/>
  <c r="C329" i="2"/>
  <c r="D329" i="2" s="1"/>
  <c r="C330" i="2"/>
  <c r="D330" i="2" s="1"/>
  <c r="C331" i="2"/>
  <c r="D331" i="2" s="1"/>
  <c r="C332" i="2"/>
  <c r="D332" i="2" s="1"/>
  <c r="C333" i="2"/>
  <c r="D333" i="2" s="1"/>
  <c r="C334" i="2"/>
  <c r="D334" i="2" s="1"/>
  <c r="C335" i="2"/>
  <c r="D335" i="2" s="1"/>
  <c r="C336" i="2"/>
  <c r="D336" i="2" s="1"/>
  <c r="C337" i="2"/>
  <c r="D337" i="2" s="1"/>
  <c r="C338" i="2"/>
  <c r="D338" i="2" s="1"/>
  <c r="C339" i="2"/>
  <c r="D339" i="2" s="1"/>
  <c r="C340" i="2"/>
  <c r="D340" i="2" s="1"/>
  <c r="C341" i="2"/>
  <c r="D341" i="2" s="1"/>
  <c r="C342" i="2"/>
  <c r="D342" i="2" s="1"/>
  <c r="C343" i="2"/>
  <c r="D343" i="2" s="1"/>
  <c r="C344" i="2"/>
  <c r="D344" i="2" s="1"/>
  <c r="C345" i="2"/>
  <c r="D345" i="2" s="1"/>
  <c r="C346" i="2"/>
  <c r="D346" i="2" s="1"/>
  <c r="C347" i="2"/>
  <c r="D347" i="2" s="1"/>
  <c r="C348" i="2"/>
  <c r="D348" i="2" s="1"/>
  <c r="C349" i="2"/>
  <c r="D349" i="2" s="1"/>
  <c r="C350" i="2"/>
  <c r="D350" i="2" s="1"/>
  <c r="C351" i="2"/>
  <c r="D351" i="2" s="1"/>
  <c r="C352" i="2"/>
  <c r="D352" i="2" s="1"/>
  <c r="C353" i="2"/>
  <c r="D353" i="2" s="1"/>
  <c r="C354" i="2"/>
  <c r="D354" i="2" s="1"/>
  <c r="C355" i="2"/>
  <c r="D355" i="2" s="1"/>
  <c r="C356" i="2"/>
  <c r="D356" i="2" s="1"/>
  <c r="C357" i="2"/>
  <c r="D357" i="2" s="1"/>
  <c r="C358" i="2"/>
  <c r="D358" i="2" s="1"/>
  <c r="C359" i="2"/>
  <c r="D359" i="2" s="1"/>
  <c r="C360" i="2"/>
  <c r="D360" i="2" s="1"/>
  <c r="C361" i="2"/>
  <c r="D361" i="2" s="1"/>
  <c r="C362" i="2"/>
  <c r="D362" i="2" s="1"/>
  <c r="C363" i="2"/>
  <c r="D363" i="2" s="1"/>
  <c r="C364" i="2"/>
  <c r="D364" i="2" s="1"/>
  <c r="C365" i="2"/>
  <c r="D365" i="2" s="1"/>
  <c r="C366" i="2"/>
  <c r="D366" i="2" s="1"/>
  <c r="C367" i="2"/>
  <c r="D367" i="2" s="1"/>
  <c r="C368" i="2"/>
  <c r="D368" i="2" s="1"/>
  <c r="C369" i="2"/>
  <c r="D369" i="2" s="1"/>
  <c r="C370" i="2"/>
  <c r="D370" i="2" s="1"/>
  <c r="C371" i="2"/>
  <c r="D371" i="2" s="1"/>
  <c r="C372" i="2"/>
  <c r="D372" i="2" s="1"/>
  <c r="C373" i="2"/>
  <c r="D373" i="2" s="1"/>
  <c r="C374" i="2"/>
  <c r="D374" i="2" s="1"/>
  <c r="C375" i="2"/>
  <c r="D375" i="2" s="1"/>
  <c r="C376" i="2"/>
  <c r="D376" i="2" s="1"/>
  <c r="C377" i="2"/>
  <c r="D377" i="2" s="1"/>
  <c r="C378" i="2"/>
  <c r="D378" i="2" s="1"/>
  <c r="C379" i="2"/>
  <c r="D379" i="2" s="1"/>
  <c r="C380" i="2"/>
  <c r="D380" i="2" s="1"/>
  <c r="C381" i="2"/>
  <c r="D381" i="2" s="1"/>
  <c r="C382" i="2"/>
  <c r="D382" i="2" s="1"/>
  <c r="C383" i="2"/>
  <c r="D383" i="2" s="1"/>
  <c r="C384" i="2"/>
  <c r="D384" i="2" s="1"/>
  <c r="C385" i="2"/>
  <c r="D385" i="2" s="1"/>
  <c r="C386" i="2"/>
  <c r="D386" i="2" s="1"/>
  <c r="C387" i="2"/>
  <c r="D387" i="2" s="1"/>
  <c r="C388" i="2"/>
  <c r="D388" i="2" s="1"/>
  <c r="C389" i="2"/>
  <c r="D389" i="2" s="1"/>
  <c r="C390" i="2"/>
  <c r="D390" i="2" s="1"/>
  <c r="C391" i="2"/>
  <c r="D391" i="2" s="1"/>
  <c r="C392" i="2"/>
  <c r="D392" i="2" s="1"/>
  <c r="C393" i="2"/>
  <c r="D393" i="2" s="1"/>
  <c r="C394" i="2"/>
  <c r="D394" i="2" s="1"/>
  <c r="C395" i="2"/>
  <c r="D395" i="2" s="1"/>
  <c r="C396" i="2"/>
  <c r="D396" i="2" s="1"/>
  <c r="C397" i="2"/>
  <c r="D397" i="2" s="1"/>
  <c r="C398" i="2"/>
  <c r="D398" i="2" s="1"/>
  <c r="C399" i="2"/>
  <c r="D399" i="2" s="1"/>
  <c r="C400" i="2"/>
  <c r="D400" i="2" s="1"/>
  <c r="C401" i="2"/>
  <c r="D401" i="2" s="1"/>
  <c r="C402" i="2"/>
  <c r="D402" i="2" s="1"/>
  <c r="C403" i="2"/>
  <c r="D403" i="2" s="1"/>
  <c r="C404" i="2"/>
  <c r="D404" i="2" s="1"/>
  <c r="C405" i="2"/>
  <c r="D405" i="2" s="1"/>
  <c r="C406" i="2"/>
  <c r="D406" i="2" s="1"/>
  <c r="C407" i="2"/>
  <c r="D407" i="2" s="1"/>
  <c r="C408" i="2"/>
  <c r="D408" i="2" s="1"/>
  <c r="C409" i="2"/>
  <c r="D409" i="2" s="1"/>
  <c r="C410" i="2"/>
  <c r="D410" i="2" s="1"/>
  <c r="C411" i="2"/>
  <c r="D411" i="2" s="1"/>
  <c r="C412" i="2"/>
  <c r="D412" i="2" s="1"/>
  <c r="C413" i="2"/>
  <c r="D413" i="2" s="1"/>
  <c r="C414" i="2"/>
  <c r="D414" i="2" s="1"/>
  <c r="C415" i="2"/>
  <c r="D415" i="2" s="1"/>
  <c r="C416" i="2"/>
  <c r="D416" i="2" s="1"/>
  <c r="C417" i="2"/>
  <c r="D417" i="2" s="1"/>
  <c r="C418" i="2"/>
  <c r="D418" i="2" s="1"/>
  <c r="C419" i="2"/>
  <c r="D419" i="2" s="1"/>
  <c r="C420" i="2"/>
  <c r="D420" i="2" s="1"/>
  <c r="C421" i="2"/>
  <c r="D421" i="2" s="1"/>
  <c r="C422" i="2"/>
  <c r="D422" i="2" s="1"/>
  <c r="C423" i="2"/>
  <c r="D423" i="2" s="1"/>
  <c r="C424" i="2"/>
  <c r="D424" i="2" s="1"/>
  <c r="C425" i="2"/>
  <c r="D425" i="2" s="1"/>
  <c r="C426" i="2"/>
  <c r="D426" i="2" s="1"/>
  <c r="C427" i="2"/>
  <c r="D427" i="2" s="1"/>
  <c r="C428" i="2"/>
  <c r="D428" i="2" s="1"/>
  <c r="C429" i="2"/>
  <c r="D429" i="2" s="1"/>
  <c r="C430" i="2"/>
  <c r="D430" i="2" s="1"/>
  <c r="C431" i="2"/>
  <c r="D431" i="2" s="1"/>
  <c r="C432" i="2"/>
  <c r="D432" i="2" s="1"/>
  <c r="C433" i="2"/>
  <c r="D433" i="2" s="1"/>
  <c r="C434" i="2"/>
  <c r="D434" i="2" s="1"/>
  <c r="C435" i="2"/>
  <c r="D435" i="2" s="1"/>
  <c r="C436" i="2"/>
  <c r="D436" i="2" s="1"/>
  <c r="C437" i="2"/>
  <c r="D437" i="2" s="1"/>
  <c r="C438" i="2"/>
  <c r="D438" i="2" s="1"/>
  <c r="C439" i="2"/>
  <c r="D439" i="2" s="1"/>
  <c r="C440" i="2"/>
  <c r="D440" i="2" s="1"/>
  <c r="C441" i="2"/>
  <c r="D441" i="2" s="1"/>
  <c r="C442" i="2"/>
  <c r="D442" i="2" s="1"/>
  <c r="C443" i="2"/>
  <c r="D443" i="2" s="1"/>
  <c r="C444" i="2"/>
  <c r="D444" i="2" s="1"/>
  <c r="C445" i="2"/>
  <c r="D445" i="2" s="1"/>
  <c r="C446" i="2"/>
  <c r="D446" i="2" s="1"/>
  <c r="C447" i="2"/>
  <c r="D447" i="2" s="1"/>
  <c r="C448" i="2"/>
  <c r="D448" i="2" s="1"/>
  <c r="C449" i="2"/>
  <c r="D449" i="2" s="1"/>
  <c r="C450" i="2"/>
  <c r="D450" i="2" s="1"/>
  <c r="C451" i="2"/>
  <c r="D451" i="2" s="1"/>
  <c r="C452" i="2"/>
  <c r="D452" i="2" s="1"/>
  <c r="C453" i="2"/>
  <c r="D453" i="2" s="1"/>
  <c r="C454" i="2"/>
  <c r="D454" i="2" s="1"/>
  <c r="C455" i="2"/>
  <c r="D455" i="2" s="1"/>
  <c r="C456" i="2"/>
  <c r="D456" i="2" s="1"/>
  <c r="C457" i="2"/>
  <c r="D457" i="2" s="1"/>
  <c r="C458" i="2"/>
  <c r="D458" i="2" s="1"/>
  <c r="C459" i="2"/>
  <c r="D459" i="2" s="1"/>
  <c r="C460" i="2"/>
  <c r="D460" i="2" s="1"/>
  <c r="C461" i="2"/>
  <c r="D461" i="2" s="1"/>
  <c r="C462" i="2"/>
  <c r="D462" i="2" s="1"/>
  <c r="C463" i="2"/>
  <c r="D463" i="2" s="1"/>
  <c r="C464" i="2"/>
  <c r="D464" i="2" s="1"/>
  <c r="C465" i="2"/>
  <c r="D465" i="2" s="1"/>
  <c r="C466" i="2"/>
  <c r="D466" i="2" s="1"/>
  <c r="C467" i="2"/>
  <c r="D467" i="2" s="1"/>
  <c r="C468" i="2"/>
  <c r="D468" i="2" s="1"/>
  <c r="C469" i="2"/>
  <c r="D469" i="2" s="1"/>
  <c r="C470" i="2"/>
  <c r="D470" i="2" s="1"/>
  <c r="C471" i="2"/>
  <c r="D471" i="2" s="1"/>
  <c r="C472" i="2"/>
  <c r="D472" i="2" s="1"/>
  <c r="C473" i="2"/>
  <c r="D473" i="2" s="1"/>
  <c r="C474" i="2"/>
  <c r="D474" i="2" s="1"/>
  <c r="C475" i="2"/>
  <c r="D475" i="2" s="1"/>
  <c r="C476" i="2"/>
  <c r="D476" i="2" s="1"/>
  <c r="C477" i="2"/>
  <c r="D477" i="2" s="1"/>
  <c r="C478" i="2"/>
  <c r="D478" i="2" s="1"/>
  <c r="C479" i="2"/>
  <c r="D479" i="2" s="1"/>
  <c r="C480" i="2"/>
  <c r="D480" i="2" s="1"/>
  <c r="C481" i="2"/>
  <c r="D481" i="2" s="1"/>
  <c r="C482" i="2"/>
  <c r="D482" i="2" s="1"/>
  <c r="C483" i="2"/>
  <c r="D483" i="2" s="1"/>
  <c r="C484" i="2"/>
  <c r="D484" i="2" s="1"/>
  <c r="C485" i="2"/>
  <c r="D485" i="2" s="1"/>
  <c r="C486" i="2"/>
  <c r="D486" i="2" s="1"/>
  <c r="C487" i="2"/>
  <c r="D487" i="2" s="1"/>
  <c r="C488" i="2"/>
  <c r="D488" i="2" s="1"/>
  <c r="C489" i="2"/>
  <c r="D489" i="2" s="1"/>
  <c r="C490" i="2"/>
  <c r="D490" i="2" s="1"/>
  <c r="C491" i="2"/>
  <c r="D491" i="2" s="1"/>
  <c r="C492" i="2"/>
  <c r="D492" i="2" s="1"/>
  <c r="C493" i="2"/>
  <c r="D493" i="2" s="1"/>
  <c r="C494" i="2"/>
  <c r="D494" i="2" s="1"/>
  <c r="C495" i="2"/>
  <c r="D495" i="2" s="1"/>
  <c r="C496" i="2"/>
  <c r="D496" i="2" s="1"/>
  <c r="C497" i="2"/>
  <c r="D497" i="2" s="1"/>
  <c r="C498" i="2"/>
  <c r="D498" i="2" s="1"/>
  <c r="C499" i="2"/>
  <c r="D499" i="2" s="1"/>
  <c r="C500" i="2"/>
  <c r="D500" i="2" s="1"/>
  <c r="C501" i="2"/>
  <c r="D501" i="2" s="1"/>
  <c r="C502" i="2"/>
  <c r="D502" i="2" s="1"/>
  <c r="C503" i="2"/>
  <c r="D503" i="2" s="1"/>
  <c r="C504" i="2"/>
  <c r="D504" i="2" s="1"/>
  <c r="C505" i="2"/>
  <c r="D505" i="2" s="1"/>
  <c r="C506" i="2"/>
  <c r="D506" i="2" s="1"/>
  <c r="C507" i="2"/>
  <c r="D507" i="2" s="1"/>
  <c r="C508" i="2"/>
  <c r="D508" i="2" s="1"/>
  <c r="C509" i="2"/>
  <c r="D509" i="2" s="1"/>
  <c r="C510" i="2"/>
  <c r="D510" i="2" s="1"/>
  <c r="C511" i="2"/>
  <c r="D511" i="2" s="1"/>
  <c r="C512" i="2"/>
  <c r="D512" i="2" s="1"/>
  <c r="C513" i="2"/>
  <c r="D513" i="2" s="1"/>
  <c r="C514" i="2"/>
  <c r="D514" i="2" s="1"/>
  <c r="C515" i="2"/>
  <c r="D515" i="2" s="1"/>
  <c r="C516" i="2"/>
  <c r="D516" i="2" s="1"/>
  <c r="C517" i="2"/>
  <c r="D517" i="2" s="1"/>
  <c r="C518" i="2"/>
  <c r="D518" i="2" s="1"/>
  <c r="C519" i="2"/>
  <c r="D519" i="2" s="1"/>
  <c r="C520" i="2"/>
  <c r="D520" i="2" s="1"/>
  <c r="C521" i="2"/>
  <c r="D521" i="2" s="1"/>
  <c r="C522" i="2"/>
  <c r="D522" i="2" s="1"/>
  <c r="C523" i="2"/>
  <c r="D523" i="2" s="1"/>
  <c r="C524" i="2"/>
  <c r="D524" i="2" s="1"/>
  <c r="C525" i="2"/>
  <c r="D525" i="2" s="1"/>
  <c r="C526" i="2"/>
  <c r="D526" i="2" s="1"/>
  <c r="C527" i="2"/>
  <c r="D527" i="2" s="1"/>
  <c r="C528" i="2"/>
  <c r="D528" i="2" s="1"/>
  <c r="C529" i="2"/>
  <c r="D529" i="2" s="1"/>
  <c r="C530" i="2"/>
  <c r="D530" i="2" s="1"/>
  <c r="C531" i="2"/>
  <c r="D531" i="2" s="1"/>
  <c r="C532" i="2"/>
  <c r="D532" i="2" s="1"/>
  <c r="C533" i="2"/>
  <c r="D533" i="2" s="1"/>
  <c r="C534" i="2"/>
  <c r="D534" i="2" s="1"/>
  <c r="C535" i="2"/>
  <c r="D535" i="2" s="1"/>
  <c r="C536" i="2"/>
  <c r="D536" i="2" s="1"/>
  <c r="C537" i="2"/>
  <c r="D537" i="2" s="1"/>
  <c r="C538" i="2"/>
  <c r="D538" i="2" s="1"/>
  <c r="C539" i="2"/>
  <c r="D539" i="2" s="1"/>
  <c r="C540" i="2"/>
  <c r="D540" i="2" s="1"/>
  <c r="C541" i="2"/>
  <c r="D541" i="2" s="1"/>
  <c r="C542" i="2"/>
  <c r="D542" i="2" s="1"/>
  <c r="C543" i="2"/>
  <c r="D543" i="2" s="1"/>
  <c r="C544" i="2"/>
  <c r="D544" i="2" s="1"/>
  <c r="C545" i="2"/>
  <c r="D545" i="2" s="1"/>
  <c r="C546" i="2"/>
  <c r="D546" i="2" s="1"/>
  <c r="C547" i="2"/>
  <c r="D547" i="2" s="1"/>
  <c r="C548" i="2"/>
  <c r="D548" i="2" s="1"/>
  <c r="C549" i="2"/>
  <c r="D549" i="2" s="1"/>
  <c r="C550" i="2"/>
  <c r="D550" i="2" s="1"/>
  <c r="C551" i="2"/>
  <c r="D551" i="2" s="1"/>
  <c r="C552" i="2"/>
  <c r="D552" i="2" s="1"/>
  <c r="C553" i="2"/>
  <c r="D553" i="2" s="1"/>
  <c r="C554" i="2"/>
  <c r="D554" i="2" s="1"/>
  <c r="C555" i="2"/>
  <c r="D555" i="2" s="1"/>
  <c r="C556" i="2"/>
  <c r="D556" i="2" s="1"/>
  <c r="C557" i="2"/>
  <c r="D557" i="2" s="1"/>
  <c r="C558" i="2"/>
  <c r="D558" i="2" s="1"/>
  <c r="C559" i="2"/>
  <c r="D559" i="2" s="1"/>
  <c r="C560" i="2"/>
  <c r="D560" i="2" s="1"/>
  <c r="C561" i="2"/>
  <c r="D561" i="2" s="1"/>
  <c r="C562" i="2"/>
  <c r="D562" i="2" s="1"/>
  <c r="C563" i="2"/>
  <c r="D563" i="2" s="1"/>
  <c r="C564" i="2"/>
  <c r="D564" i="2" s="1"/>
  <c r="C565" i="2"/>
  <c r="D565" i="2" s="1"/>
  <c r="C566" i="2"/>
  <c r="D566" i="2" s="1"/>
  <c r="C567" i="2"/>
  <c r="D567" i="2" s="1"/>
  <c r="C568" i="2"/>
  <c r="D568" i="2" s="1"/>
  <c r="C569" i="2"/>
  <c r="D569" i="2" s="1"/>
  <c r="C570" i="2"/>
  <c r="D570" i="2" s="1"/>
  <c r="C571" i="2"/>
  <c r="D571" i="2" s="1"/>
  <c r="C572" i="2"/>
  <c r="D572" i="2" s="1"/>
  <c r="C573" i="2"/>
  <c r="D573" i="2" s="1"/>
  <c r="C574" i="2"/>
  <c r="D574" i="2" s="1"/>
  <c r="C575" i="2"/>
  <c r="D575" i="2" s="1"/>
  <c r="C576" i="2"/>
  <c r="D576" i="2" s="1"/>
  <c r="C577" i="2"/>
  <c r="D577" i="2" s="1"/>
  <c r="C578" i="2"/>
  <c r="D578" i="2" s="1"/>
  <c r="C579" i="2"/>
  <c r="D579" i="2" s="1"/>
  <c r="C580" i="2"/>
  <c r="D580" i="2" s="1"/>
  <c r="C581" i="2"/>
  <c r="D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D587" i="2" s="1"/>
  <c r="C588" i="2"/>
  <c r="D588" i="2" s="1"/>
  <c r="C589" i="2"/>
  <c r="D589" i="2" s="1"/>
  <c r="C590" i="2"/>
  <c r="D590" i="2" s="1"/>
  <c r="C591" i="2"/>
  <c r="D591" i="2" s="1"/>
  <c r="C592" i="2"/>
  <c r="D592" i="2" s="1"/>
  <c r="C593" i="2"/>
  <c r="D593" i="2" s="1"/>
  <c r="C594" i="2"/>
  <c r="D594" i="2" s="1"/>
  <c r="C595" i="2"/>
  <c r="D595" i="2" s="1"/>
  <c r="C596" i="2"/>
  <c r="D596" i="2" s="1"/>
  <c r="C597" i="2"/>
  <c r="D597" i="2" s="1"/>
  <c r="C598" i="2"/>
  <c r="D598" i="2" s="1"/>
  <c r="C599" i="2"/>
  <c r="D599" i="2" s="1"/>
  <c r="C600" i="2"/>
  <c r="D600" i="2" s="1"/>
  <c r="C601" i="2"/>
  <c r="D601" i="2" s="1"/>
  <c r="C602" i="2"/>
  <c r="D602" i="2" s="1"/>
  <c r="C603" i="2"/>
  <c r="D603" i="2" s="1"/>
  <c r="C604" i="2"/>
  <c r="D604" i="2" s="1"/>
  <c r="C605" i="2"/>
  <c r="D605" i="2" s="1"/>
  <c r="C606" i="2"/>
  <c r="D606" i="2" s="1"/>
  <c r="C607" i="2"/>
  <c r="D607" i="2" s="1"/>
  <c r="C608" i="2"/>
  <c r="D608" i="2" s="1"/>
  <c r="C609" i="2"/>
  <c r="D609" i="2" s="1"/>
  <c r="C610" i="2"/>
  <c r="D610" i="2" s="1"/>
  <c r="C611" i="2"/>
  <c r="D611" i="2" s="1"/>
  <c r="C612" i="2"/>
  <c r="D612" i="2" s="1"/>
  <c r="C613" i="2"/>
  <c r="D613" i="2" s="1"/>
  <c r="C614" i="2"/>
  <c r="D614" i="2" s="1"/>
  <c r="C615" i="2"/>
  <c r="D615" i="2" s="1"/>
  <c r="C616" i="2"/>
  <c r="D616" i="2" s="1"/>
  <c r="C617" i="2"/>
  <c r="D617" i="2" s="1"/>
  <c r="C618" i="2"/>
  <c r="D618" i="2" s="1"/>
  <c r="C619" i="2"/>
  <c r="D619" i="2" s="1"/>
  <c r="C620" i="2"/>
  <c r="D620" i="2" s="1"/>
  <c r="C621" i="2"/>
  <c r="D621" i="2" s="1"/>
  <c r="C622" i="2"/>
  <c r="D622" i="2" s="1"/>
  <c r="C623" i="2"/>
  <c r="D623" i="2" s="1"/>
  <c r="C624" i="2"/>
  <c r="D624" i="2" s="1"/>
  <c r="C625" i="2"/>
  <c r="D625" i="2" s="1"/>
  <c r="C626" i="2"/>
  <c r="D626" i="2" s="1"/>
  <c r="C627" i="2"/>
  <c r="D627" i="2" s="1"/>
  <c r="C628" i="2"/>
  <c r="D628" i="2" s="1"/>
  <c r="C629" i="2"/>
  <c r="D629" i="2" s="1"/>
  <c r="C630" i="2"/>
  <c r="D630" i="2" s="1"/>
  <c r="C631" i="2"/>
  <c r="D631" i="2" s="1"/>
  <c r="C632" i="2"/>
  <c r="D632" i="2" s="1"/>
  <c r="C633" i="2"/>
  <c r="D633" i="2" s="1"/>
  <c r="C634" i="2"/>
  <c r="D634" i="2" s="1"/>
  <c r="C635" i="2"/>
  <c r="D635" i="2" s="1"/>
  <c r="C636" i="2"/>
  <c r="D636" i="2" s="1"/>
  <c r="C637" i="2"/>
  <c r="D637" i="2" s="1"/>
  <c r="C638" i="2"/>
  <c r="D638" i="2" s="1"/>
  <c r="C639" i="2"/>
  <c r="D639" i="2" s="1"/>
  <c r="C640" i="2"/>
  <c r="D640" i="2" s="1"/>
  <c r="C641" i="2"/>
  <c r="D641" i="2" s="1"/>
  <c r="C642" i="2"/>
  <c r="D642" i="2" s="1"/>
  <c r="C643" i="2"/>
  <c r="D643" i="2" s="1"/>
  <c r="C644" i="2"/>
  <c r="D644" i="2" s="1"/>
  <c r="C645" i="2"/>
  <c r="D645" i="2" s="1"/>
  <c r="C646" i="2"/>
  <c r="D646" i="2" s="1"/>
  <c r="C647" i="2"/>
  <c r="D647" i="2" s="1"/>
  <c r="C648" i="2"/>
  <c r="D648" i="2" s="1"/>
  <c r="C649" i="2"/>
  <c r="D649" i="2" s="1"/>
  <c r="C650" i="2"/>
  <c r="D650" i="2" s="1"/>
  <c r="C651" i="2"/>
  <c r="D651" i="2" s="1"/>
  <c r="C652" i="2"/>
  <c r="D652" i="2" s="1"/>
  <c r="C653" i="2"/>
  <c r="D653" i="2" s="1"/>
  <c r="C654" i="2"/>
  <c r="D654" i="2" s="1"/>
  <c r="C655" i="2"/>
  <c r="D655" i="2" s="1"/>
  <c r="C656" i="2"/>
  <c r="D656" i="2" s="1"/>
  <c r="C657" i="2"/>
  <c r="D657" i="2" s="1"/>
  <c r="C658" i="2"/>
  <c r="D658" i="2" s="1"/>
  <c r="C659" i="2"/>
  <c r="D659" i="2" s="1"/>
  <c r="C660" i="2"/>
  <c r="D660" i="2" s="1"/>
  <c r="C661" i="2"/>
  <c r="D661" i="2" s="1"/>
  <c r="C662" i="2"/>
  <c r="D662" i="2" s="1"/>
  <c r="C663" i="2"/>
  <c r="D663" i="2" s="1"/>
  <c r="C664" i="2"/>
  <c r="D664" i="2" s="1"/>
  <c r="C665" i="2"/>
  <c r="D665" i="2" s="1"/>
  <c r="C666" i="2"/>
  <c r="D666" i="2" s="1"/>
  <c r="C667" i="2"/>
  <c r="D667" i="2" s="1"/>
  <c r="C668" i="2"/>
  <c r="D668" i="2" s="1"/>
  <c r="C669" i="2"/>
  <c r="D669" i="2" s="1"/>
  <c r="C670" i="2"/>
  <c r="D670" i="2" s="1"/>
  <c r="C671" i="2"/>
  <c r="D671" i="2" s="1"/>
  <c r="C672" i="2"/>
  <c r="D672" i="2" s="1"/>
  <c r="C673" i="2"/>
  <c r="D673" i="2" s="1"/>
  <c r="C674" i="2"/>
  <c r="D674" i="2" s="1"/>
  <c r="C675" i="2"/>
  <c r="D675" i="2" s="1"/>
  <c r="C676" i="2"/>
  <c r="D676" i="2" s="1"/>
  <c r="C677" i="2"/>
  <c r="D677" i="2" s="1"/>
  <c r="C678" i="2"/>
  <c r="D678" i="2" s="1"/>
  <c r="C679" i="2"/>
  <c r="D679" i="2" s="1"/>
  <c r="C680" i="2"/>
  <c r="D680" i="2" s="1"/>
  <c r="C681" i="2"/>
  <c r="D681" i="2" s="1"/>
  <c r="C682" i="2"/>
  <c r="D682" i="2" s="1"/>
  <c r="C683" i="2"/>
  <c r="D683" i="2" s="1"/>
  <c r="C684" i="2"/>
  <c r="D684" i="2" s="1"/>
  <c r="C685" i="2"/>
  <c r="D685" i="2" s="1"/>
  <c r="C686" i="2"/>
  <c r="D686" i="2" s="1"/>
  <c r="C687" i="2"/>
  <c r="D687" i="2" s="1"/>
  <c r="C688" i="2"/>
  <c r="D688" i="2" s="1"/>
  <c r="C689" i="2"/>
  <c r="D689" i="2" s="1"/>
  <c r="C690" i="2"/>
  <c r="D690" i="2" s="1"/>
  <c r="C691" i="2"/>
  <c r="D691" i="2" s="1"/>
  <c r="C692" i="2"/>
  <c r="D692" i="2" s="1"/>
  <c r="C693" i="2"/>
  <c r="D693" i="2" s="1"/>
  <c r="C694" i="2"/>
  <c r="D694" i="2" s="1"/>
  <c r="C695" i="2"/>
  <c r="D695" i="2" s="1"/>
  <c r="C696" i="2"/>
  <c r="D696" i="2" s="1"/>
  <c r="C697" i="2"/>
  <c r="D697" i="2" s="1"/>
  <c r="C698" i="2"/>
  <c r="D698" i="2" s="1"/>
  <c r="C699" i="2"/>
  <c r="D699" i="2" s="1"/>
  <c r="C700" i="2"/>
  <c r="D700" i="2" s="1"/>
  <c r="C701" i="2"/>
  <c r="D701" i="2" s="1"/>
  <c r="C702" i="2"/>
  <c r="D702" i="2" s="1"/>
  <c r="C703" i="2"/>
  <c r="D703" i="2" s="1"/>
  <c r="C704" i="2"/>
  <c r="D704" i="2" s="1"/>
  <c r="C705" i="2"/>
  <c r="D705" i="2" s="1"/>
  <c r="C706" i="2"/>
  <c r="D706" i="2" s="1"/>
  <c r="C707" i="2"/>
  <c r="D707" i="2" s="1"/>
  <c r="C708" i="2"/>
  <c r="D708" i="2" s="1"/>
  <c r="C709" i="2"/>
  <c r="D709" i="2" s="1"/>
  <c r="C710" i="2"/>
  <c r="D710" i="2" s="1"/>
  <c r="C711" i="2"/>
  <c r="D711" i="2" s="1"/>
  <c r="C712" i="2"/>
  <c r="D712" i="2" s="1"/>
  <c r="C713" i="2"/>
  <c r="D713" i="2" s="1"/>
  <c r="C714" i="2"/>
  <c r="D714" i="2" s="1"/>
  <c r="C715" i="2"/>
  <c r="D715" i="2" s="1"/>
  <c r="C716" i="2"/>
  <c r="D716" i="2" s="1"/>
  <c r="C717" i="2"/>
  <c r="D717" i="2" s="1"/>
  <c r="C718" i="2"/>
  <c r="D718" i="2" s="1"/>
  <c r="C719" i="2"/>
  <c r="D719" i="2" s="1"/>
  <c r="C720" i="2"/>
  <c r="D720" i="2" s="1"/>
  <c r="C721" i="2"/>
  <c r="D721" i="2" s="1"/>
  <c r="C722" i="2"/>
  <c r="D722" i="2" s="1"/>
  <c r="C723" i="2"/>
  <c r="D723" i="2" s="1"/>
  <c r="C724" i="2"/>
  <c r="D724" i="2" s="1"/>
  <c r="C725" i="2"/>
  <c r="D725" i="2" s="1"/>
  <c r="C726" i="2"/>
  <c r="D726" i="2" s="1"/>
  <c r="C727" i="2"/>
  <c r="D727" i="2" s="1"/>
  <c r="C728" i="2"/>
  <c r="D728" i="2" s="1"/>
  <c r="C729" i="2"/>
  <c r="D729" i="2" s="1"/>
  <c r="C730" i="2"/>
  <c r="D730" i="2" s="1"/>
  <c r="C731" i="2"/>
  <c r="D731" i="2" s="1"/>
  <c r="C732" i="2"/>
  <c r="D732" i="2" s="1"/>
  <c r="C733" i="2"/>
  <c r="D733" i="2" s="1"/>
  <c r="C734" i="2"/>
  <c r="D734" i="2" s="1"/>
  <c r="C735" i="2"/>
  <c r="D735" i="2" s="1"/>
  <c r="C736" i="2"/>
  <c r="D736" i="2" s="1"/>
  <c r="C737" i="2"/>
  <c r="D737" i="2" s="1"/>
  <c r="C738" i="2"/>
  <c r="D738" i="2" s="1"/>
  <c r="C739" i="2"/>
  <c r="D739" i="2" s="1"/>
  <c r="C740" i="2"/>
  <c r="D740" i="2" s="1"/>
  <c r="C741" i="2"/>
  <c r="D741" i="2" s="1"/>
  <c r="C742" i="2"/>
  <c r="D742" i="2" s="1"/>
  <c r="C743" i="2"/>
  <c r="D743" i="2" s="1"/>
  <c r="C744" i="2"/>
  <c r="D744" i="2" s="1"/>
  <c r="C745" i="2"/>
  <c r="D745" i="2" s="1"/>
  <c r="C746" i="2"/>
  <c r="D746" i="2" s="1"/>
  <c r="C747" i="2"/>
  <c r="D747" i="2" s="1"/>
  <c r="C748" i="2"/>
  <c r="D748" i="2" s="1"/>
  <c r="C749" i="2"/>
  <c r="D749" i="2" s="1"/>
  <c r="C750" i="2"/>
  <c r="D750" i="2" s="1"/>
  <c r="C751" i="2"/>
  <c r="D751" i="2" s="1"/>
  <c r="C752" i="2"/>
  <c r="D752" i="2" s="1"/>
  <c r="C753" i="2"/>
  <c r="D753" i="2" s="1"/>
  <c r="C754" i="2"/>
  <c r="D754" i="2" s="1"/>
  <c r="C755" i="2"/>
  <c r="D755" i="2" s="1"/>
  <c r="C756" i="2"/>
  <c r="D756" i="2" s="1"/>
  <c r="C757" i="2"/>
  <c r="D757" i="2" s="1"/>
  <c r="C758" i="2"/>
  <c r="D758" i="2" s="1"/>
  <c r="C759" i="2"/>
  <c r="D759" i="2" s="1"/>
  <c r="C760" i="2"/>
  <c r="D760" i="2" s="1"/>
  <c r="C761" i="2"/>
  <c r="D761" i="2" s="1"/>
  <c r="C762" i="2"/>
  <c r="D762" i="2" s="1"/>
  <c r="C763" i="2"/>
  <c r="D763" i="2" s="1"/>
  <c r="C764" i="2"/>
  <c r="D764" i="2" s="1"/>
  <c r="C765" i="2"/>
  <c r="D765" i="2" s="1"/>
  <c r="C766" i="2"/>
  <c r="D766" i="2" s="1"/>
  <c r="C767" i="2"/>
  <c r="D767" i="2" s="1"/>
  <c r="C768" i="2"/>
  <c r="D768" i="2" s="1"/>
  <c r="C769" i="2"/>
  <c r="D769" i="2" s="1"/>
  <c r="C770" i="2"/>
  <c r="D770" i="2" s="1"/>
  <c r="C771" i="2"/>
  <c r="D771" i="2" s="1"/>
  <c r="C772" i="2"/>
  <c r="D772" i="2" s="1"/>
  <c r="C773" i="2"/>
  <c r="D773" i="2" s="1"/>
  <c r="C774" i="2"/>
  <c r="D774" i="2" s="1"/>
  <c r="C775" i="2"/>
  <c r="D775" i="2" s="1"/>
  <c r="C776" i="2"/>
  <c r="D776" i="2" s="1"/>
  <c r="C777" i="2"/>
  <c r="D777" i="2" s="1"/>
  <c r="C778" i="2"/>
  <c r="D778" i="2" s="1"/>
  <c r="C779" i="2"/>
  <c r="D779" i="2" s="1"/>
  <c r="C780" i="2"/>
  <c r="D780" i="2" s="1"/>
  <c r="C781" i="2"/>
  <c r="D781" i="2" s="1"/>
  <c r="C782" i="2"/>
  <c r="D782" i="2" s="1"/>
  <c r="C783" i="2"/>
  <c r="D783" i="2" s="1"/>
  <c r="C784" i="2"/>
  <c r="D784" i="2" s="1"/>
  <c r="C785" i="2"/>
  <c r="D785" i="2" s="1"/>
  <c r="C786" i="2"/>
  <c r="D786" i="2" s="1"/>
  <c r="C787" i="2"/>
  <c r="D787" i="2" s="1"/>
  <c r="C788" i="2"/>
  <c r="D788" i="2" s="1"/>
  <c r="C789" i="2"/>
  <c r="D789" i="2" s="1"/>
  <c r="C790" i="2"/>
  <c r="D790" i="2" s="1"/>
  <c r="C791" i="2"/>
  <c r="D791" i="2" s="1"/>
  <c r="C792" i="2"/>
  <c r="D792" i="2" s="1"/>
  <c r="C793" i="2"/>
  <c r="D793" i="2" s="1"/>
  <c r="C794" i="2"/>
  <c r="D794" i="2" s="1"/>
  <c r="C795" i="2"/>
  <c r="D795" i="2" s="1"/>
  <c r="C796" i="2"/>
  <c r="D796" i="2" s="1"/>
  <c r="C797" i="2"/>
  <c r="D797" i="2" s="1"/>
  <c r="C798" i="2"/>
  <c r="D798" i="2" s="1"/>
  <c r="C799" i="2"/>
  <c r="D799" i="2" s="1"/>
  <c r="C800" i="2"/>
  <c r="D800" i="2" s="1"/>
  <c r="C801" i="2"/>
  <c r="D801" i="2" s="1"/>
  <c r="C802" i="2"/>
  <c r="D802" i="2" s="1"/>
  <c r="C803" i="2"/>
  <c r="D803" i="2" s="1"/>
  <c r="C804" i="2"/>
  <c r="D804" i="2" s="1"/>
  <c r="C805" i="2"/>
  <c r="D805" i="2" s="1"/>
  <c r="C806" i="2"/>
  <c r="D806" i="2" s="1"/>
  <c r="C807" i="2"/>
  <c r="D807" i="2" s="1"/>
  <c r="C808" i="2"/>
  <c r="D808" i="2" s="1"/>
  <c r="C809" i="2"/>
  <c r="D809" i="2" s="1"/>
  <c r="C810" i="2"/>
  <c r="D810" i="2" s="1"/>
  <c r="C811" i="2"/>
  <c r="D811" i="2" s="1"/>
  <c r="C812" i="2"/>
  <c r="D812" i="2" s="1"/>
  <c r="C813" i="2"/>
  <c r="D813" i="2" s="1"/>
  <c r="C814" i="2"/>
  <c r="D814" i="2" s="1"/>
  <c r="C815" i="2"/>
  <c r="D815" i="2" s="1"/>
  <c r="C816" i="2"/>
  <c r="D816" i="2" s="1"/>
  <c r="C817" i="2"/>
  <c r="D817" i="2" s="1"/>
  <c r="C818" i="2"/>
  <c r="D818" i="2" s="1"/>
  <c r="C819" i="2"/>
  <c r="D819" i="2" s="1"/>
  <c r="C820" i="2"/>
  <c r="D820" i="2" s="1"/>
  <c r="C821" i="2"/>
  <c r="D821" i="2" s="1"/>
  <c r="C822" i="2"/>
  <c r="D822" i="2" s="1"/>
  <c r="C823" i="2"/>
  <c r="D823" i="2" s="1"/>
  <c r="C824" i="2"/>
  <c r="D824" i="2" s="1"/>
  <c r="C825" i="2"/>
  <c r="D825" i="2" s="1"/>
  <c r="C826" i="2"/>
  <c r="D826" i="2" s="1"/>
  <c r="C827" i="2"/>
  <c r="D827" i="2" s="1"/>
  <c r="C828" i="2"/>
  <c r="D828" i="2" s="1"/>
  <c r="C829" i="2"/>
  <c r="D829" i="2" s="1"/>
  <c r="C830" i="2"/>
  <c r="D830" i="2" s="1"/>
  <c r="C831" i="2"/>
  <c r="D831" i="2" s="1"/>
  <c r="C832" i="2"/>
  <c r="D832" i="2" s="1"/>
  <c r="C833" i="2"/>
  <c r="D833" i="2" s="1"/>
  <c r="C834" i="2"/>
  <c r="D834" i="2" s="1"/>
  <c r="C835" i="2"/>
  <c r="D835" i="2" s="1"/>
  <c r="C836" i="2"/>
  <c r="D836" i="2" s="1"/>
  <c r="C837" i="2"/>
  <c r="D837" i="2" s="1"/>
  <c r="C838" i="2"/>
  <c r="D838" i="2" s="1"/>
  <c r="C839" i="2"/>
  <c r="D839" i="2" s="1"/>
  <c r="C840" i="2"/>
  <c r="D840" i="2" s="1"/>
  <c r="C841" i="2"/>
  <c r="D841" i="2" s="1"/>
  <c r="C842" i="2"/>
  <c r="D842" i="2" s="1"/>
  <c r="C843" i="2"/>
  <c r="D843" i="2" s="1"/>
  <c r="C844" i="2"/>
  <c r="D844" i="2" s="1"/>
  <c r="C845" i="2"/>
  <c r="D845" i="2" s="1"/>
  <c r="C846" i="2"/>
  <c r="D846" i="2" s="1"/>
  <c r="C847" i="2"/>
  <c r="D847" i="2" s="1"/>
  <c r="C848" i="2"/>
  <c r="D848" i="2" s="1"/>
  <c r="C849" i="2"/>
  <c r="D849" i="2" s="1"/>
  <c r="C850" i="2"/>
  <c r="D850" i="2" s="1"/>
  <c r="C851" i="2"/>
  <c r="D851" i="2" s="1"/>
  <c r="C852" i="2"/>
  <c r="D852" i="2" s="1"/>
  <c r="C853" i="2"/>
  <c r="D853" i="2" s="1"/>
  <c r="C854" i="2"/>
  <c r="D854" i="2" s="1"/>
  <c r="C855" i="2"/>
  <c r="D855" i="2" s="1"/>
  <c r="C856" i="2"/>
  <c r="D856" i="2" s="1"/>
  <c r="C857" i="2"/>
  <c r="D857" i="2" s="1"/>
  <c r="C858" i="2"/>
  <c r="D858" i="2" s="1"/>
  <c r="C859" i="2"/>
  <c r="D859" i="2" s="1"/>
  <c r="C860" i="2"/>
  <c r="D860" i="2" s="1"/>
  <c r="C861" i="2"/>
  <c r="D861" i="2" s="1"/>
  <c r="C862" i="2"/>
  <c r="D862" i="2" s="1"/>
  <c r="C863" i="2"/>
  <c r="D863" i="2" s="1"/>
  <c r="C864" i="2"/>
  <c r="D864" i="2" s="1"/>
  <c r="C865" i="2"/>
  <c r="D865" i="2" s="1"/>
  <c r="C866" i="2"/>
  <c r="D866" i="2" s="1"/>
  <c r="C867" i="2"/>
  <c r="D867" i="2" s="1"/>
  <c r="C868" i="2"/>
  <c r="D868" i="2" s="1"/>
  <c r="C869" i="2"/>
  <c r="D869" i="2" s="1"/>
  <c r="C870" i="2"/>
  <c r="D870" i="2" s="1"/>
  <c r="C871" i="2"/>
  <c r="D871" i="2" s="1"/>
  <c r="C872" i="2"/>
  <c r="D872" i="2" s="1"/>
  <c r="C873" i="2"/>
  <c r="D873" i="2" s="1"/>
  <c r="C874" i="2"/>
  <c r="D874" i="2" s="1"/>
  <c r="C875" i="2"/>
  <c r="D875" i="2" s="1"/>
  <c r="C876" i="2"/>
  <c r="D876" i="2" s="1"/>
  <c r="C877" i="2"/>
  <c r="D877" i="2" s="1"/>
  <c r="C878" i="2"/>
  <c r="D878" i="2" s="1"/>
  <c r="C879" i="2"/>
  <c r="D879" i="2" s="1"/>
  <c r="C880" i="2"/>
  <c r="D880" i="2" s="1"/>
  <c r="C881" i="2"/>
  <c r="D881" i="2" s="1"/>
  <c r="C882" i="2"/>
  <c r="D882" i="2" s="1"/>
  <c r="C883" i="2"/>
  <c r="D883" i="2" s="1"/>
  <c r="C884" i="2"/>
  <c r="D884" i="2" s="1"/>
  <c r="C885" i="2"/>
  <c r="D885" i="2" s="1"/>
  <c r="C886" i="2"/>
  <c r="D886" i="2" s="1"/>
  <c r="C887" i="2"/>
  <c r="D887" i="2" s="1"/>
  <c r="C888" i="2"/>
  <c r="D888" i="2" s="1"/>
  <c r="C889" i="2"/>
  <c r="D889" i="2" s="1"/>
  <c r="C890" i="2"/>
  <c r="D890" i="2" s="1"/>
  <c r="C891" i="2"/>
  <c r="D891" i="2" s="1"/>
  <c r="C892" i="2"/>
  <c r="D892" i="2" s="1"/>
  <c r="C893" i="2"/>
  <c r="D893" i="2" s="1"/>
  <c r="C894" i="2"/>
  <c r="D894" i="2" s="1"/>
  <c r="C895" i="2"/>
  <c r="D895" i="2" s="1"/>
  <c r="C896" i="2"/>
  <c r="D896" i="2" s="1"/>
  <c r="C897" i="2"/>
  <c r="D897" i="2" s="1"/>
  <c r="C898" i="2"/>
  <c r="D898" i="2" s="1"/>
  <c r="C899" i="2"/>
  <c r="D899" i="2" s="1"/>
  <c r="C900" i="2"/>
  <c r="D900" i="2" s="1"/>
  <c r="C901" i="2"/>
  <c r="D901" i="2" s="1"/>
  <c r="C902" i="2"/>
  <c r="D902" i="2" s="1"/>
  <c r="C903" i="2"/>
  <c r="D903" i="2" s="1"/>
  <c r="C904" i="2"/>
  <c r="D904" i="2" s="1"/>
  <c r="C905" i="2"/>
  <c r="D905" i="2" s="1"/>
  <c r="C906" i="2"/>
  <c r="D906" i="2" s="1"/>
  <c r="C907" i="2"/>
  <c r="D907" i="2" s="1"/>
  <c r="C908" i="2"/>
  <c r="D908" i="2" s="1"/>
  <c r="C909" i="2"/>
  <c r="D909" i="2" s="1"/>
  <c r="C910" i="2"/>
  <c r="D910" i="2" s="1"/>
  <c r="C911" i="2"/>
  <c r="D911" i="2" s="1"/>
  <c r="C912" i="2"/>
  <c r="D912" i="2" s="1"/>
  <c r="C913" i="2"/>
  <c r="D913" i="2" s="1"/>
  <c r="C914" i="2"/>
  <c r="D914" i="2" s="1"/>
  <c r="C915" i="2"/>
  <c r="D915" i="2" s="1"/>
  <c r="C916" i="2"/>
  <c r="D916" i="2" s="1"/>
  <c r="C917" i="2"/>
  <c r="D917" i="2" s="1"/>
  <c r="C918" i="2"/>
  <c r="D918" i="2" s="1"/>
  <c r="C919" i="2"/>
  <c r="D919" i="2" s="1"/>
  <c r="C920" i="2"/>
  <c r="D920" i="2" s="1"/>
  <c r="C921" i="2"/>
  <c r="D921" i="2" s="1"/>
  <c r="C922" i="2"/>
  <c r="D922" i="2" s="1"/>
  <c r="C923" i="2"/>
  <c r="D923" i="2" s="1"/>
  <c r="C924" i="2"/>
  <c r="D924" i="2" s="1"/>
  <c r="C925" i="2"/>
  <c r="D925" i="2" s="1"/>
  <c r="C926" i="2"/>
  <c r="D926" i="2" s="1"/>
  <c r="C927" i="2"/>
  <c r="D927" i="2" s="1"/>
  <c r="C928" i="2"/>
  <c r="D928" i="2" s="1"/>
  <c r="C929" i="2"/>
  <c r="D929" i="2" s="1"/>
  <c r="C930" i="2"/>
  <c r="D930" i="2" s="1"/>
  <c r="C931" i="2"/>
  <c r="D931" i="2" s="1"/>
  <c r="C932" i="2"/>
  <c r="D932" i="2" s="1"/>
  <c r="C933" i="2"/>
  <c r="D933" i="2" s="1"/>
  <c r="C934" i="2"/>
  <c r="D934" i="2" s="1"/>
  <c r="C935" i="2"/>
  <c r="D935" i="2" s="1"/>
  <c r="C936" i="2"/>
  <c r="D936" i="2" s="1"/>
  <c r="C937" i="2"/>
  <c r="D937" i="2" s="1"/>
  <c r="C938" i="2"/>
  <c r="D938" i="2" s="1"/>
  <c r="C939" i="2"/>
  <c r="D939" i="2" s="1"/>
  <c r="C940" i="2"/>
  <c r="D940" i="2" s="1"/>
  <c r="C941" i="2"/>
  <c r="D941" i="2" s="1"/>
  <c r="C942" i="2"/>
  <c r="D942" i="2" s="1"/>
  <c r="C943" i="2"/>
  <c r="D943" i="2" s="1"/>
  <c r="C944" i="2"/>
  <c r="D944" i="2" s="1"/>
  <c r="C945" i="2"/>
  <c r="D945" i="2" s="1"/>
  <c r="C946" i="2"/>
  <c r="D946" i="2" s="1"/>
  <c r="C947" i="2"/>
  <c r="D947" i="2" s="1"/>
  <c r="C948" i="2"/>
  <c r="D948" i="2" s="1"/>
  <c r="C949" i="2"/>
  <c r="D949" i="2" s="1"/>
  <c r="C950" i="2"/>
  <c r="D950" i="2" s="1"/>
  <c r="C951" i="2"/>
  <c r="D951" i="2" s="1"/>
  <c r="C952" i="2"/>
  <c r="D952" i="2" s="1"/>
  <c r="C953" i="2"/>
  <c r="D953" i="2" s="1"/>
  <c r="C954" i="2"/>
  <c r="D954" i="2" s="1"/>
  <c r="C955" i="2"/>
  <c r="D955" i="2" s="1"/>
  <c r="C956" i="2"/>
  <c r="D956" i="2" s="1"/>
  <c r="C957" i="2"/>
  <c r="D957" i="2" s="1"/>
  <c r="C958" i="2"/>
  <c r="D958" i="2" s="1"/>
  <c r="C959" i="2"/>
  <c r="D959" i="2" s="1"/>
  <c r="C960" i="2"/>
  <c r="D960" i="2" s="1"/>
  <c r="C961" i="2"/>
  <c r="D961" i="2" s="1"/>
  <c r="C962" i="2"/>
  <c r="D962" i="2" s="1"/>
  <c r="C963" i="2"/>
  <c r="D963" i="2" s="1"/>
  <c r="C964" i="2"/>
  <c r="D964" i="2" s="1"/>
  <c r="C965" i="2"/>
  <c r="D965" i="2" s="1"/>
  <c r="C966" i="2"/>
  <c r="D966" i="2" s="1"/>
  <c r="C967" i="2"/>
  <c r="D967" i="2" s="1"/>
  <c r="C968" i="2"/>
  <c r="D968" i="2" s="1"/>
  <c r="C969" i="2"/>
  <c r="D969" i="2" s="1"/>
  <c r="C970" i="2"/>
  <c r="D970" i="2" s="1"/>
  <c r="C971" i="2"/>
  <c r="D971" i="2" s="1"/>
  <c r="C972" i="2"/>
  <c r="D972" i="2" s="1"/>
  <c r="C973" i="2"/>
  <c r="D973" i="2" s="1"/>
  <c r="C974" i="2"/>
  <c r="D974" i="2" s="1"/>
  <c r="C975" i="2"/>
  <c r="D975" i="2" s="1"/>
  <c r="C976" i="2"/>
  <c r="D976" i="2" s="1"/>
  <c r="C977" i="2"/>
  <c r="D977" i="2" s="1"/>
  <c r="C978" i="2"/>
  <c r="D978" i="2" s="1"/>
  <c r="C979" i="2"/>
  <c r="D979" i="2" s="1"/>
  <c r="C980" i="2"/>
  <c r="D980" i="2" s="1"/>
  <c r="C981" i="2"/>
  <c r="D981" i="2" s="1"/>
  <c r="C982" i="2"/>
  <c r="D982" i="2" s="1"/>
  <c r="C983" i="2"/>
  <c r="D983" i="2" s="1"/>
  <c r="C984" i="2"/>
  <c r="D984" i="2" s="1"/>
  <c r="C985" i="2"/>
  <c r="D985" i="2" s="1"/>
  <c r="C986" i="2"/>
  <c r="D986" i="2" s="1"/>
  <c r="C987" i="2"/>
  <c r="D987" i="2" s="1"/>
  <c r="C988" i="2"/>
  <c r="D988" i="2" s="1"/>
  <c r="C989" i="2"/>
  <c r="D989" i="2" s="1"/>
  <c r="C990" i="2"/>
  <c r="D990" i="2" s="1"/>
  <c r="C991" i="2"/>
  <c r="D991" i="2" s="1"/>
  <c r="C992" i="2"/>
  <c r="D992" i="2" s="1"/>
  <c r="C993" i="2"/>
  <c r="D993" i="2" s="1"/>
  <c r="C994" i="2"/>
  <c r="D994" i="2" s="1"/>
  <c r="C995" i="2"/>
  <c r="D995" i="2" s="1"/>
  <c r="C996" i="2"/>
  <c r="D996" i="2" s="1"/>
  <c r="C997" i="2"/>
  <c r="D997" i="2" s="1"/>
  <c r="C998" i="2"/>
  <c r="D998" i="2" s="1"/>
  <c r="C999" i="2"/>
  <c r="D999" i="2" s="1"/>
  <c r="C1000" i="2"/>
  <c r="D1000" i="2" s="1"/>
  <c r="C1001" i="2"/>
  <c r="D1001" i="2" s="1"/>
  <c r="C1002" i="2"/>
  <c r="D1002" i="2" s="1"/>
  <c r="C1003" i="2"/>
  <c r="D1003" i="2" s="1"/>
  <c r="C1004" i="2"/>
  <c r="D1004" i="2" s="1"/>
  <c r="C1005" i="2"/>
  <c r="D1005" i="2" s="1"/>
  <c r="C1006" i="2"/>
  <c r="D1006" i="2" s="1"/>
  <c r="C1007" i="2"/>
  <c r="D1007" i="2" s="1"/>
  <c r="C1008" i="2"/>
  <c r="D1008" i="2" s="1"/>
  <c r="C1009" i="2"/>
  <c r="D1009" i="2" s="1"/>
  <c r="C1010" i="2"/>
  <c r="D1010" i="2" s="1"/>
  <c r="C1011" i="2"/>
  <c r="D1011" i="2" s="1"/>
  <c r="C1012" i="2"/>
  <c r="D1012" i="2" s="1"/>
  <c r="C1013" i="2"/>
  <c r="D1013" i="2" s="1"/>
  <c r="C1014" i="2"/>
  <c r="D1014" i="2" s="1"/>
  <c r="C1015" i="2"/>
  <c r="D1015" i="2" s="1"/>
  <c r="C1016" i="2"/>
  <c r="D1016" i="2" s="1"/>
  <c r="C1017" i="2"/>
  <c r="D1017" i="2" s="1"/>
  <c r="C1018" i="2"/>
  <c r="D1018" i="2" s="1"/>
  <c r="C1019" i="2"/>
  <c r="D1019" i="2" s="1"/>
  <c r="C1020" i="2"/>
  <c r="D1020" i="2" s="1"/>
  <c r="C1021" i="2"/>
  <c r="D1021" i="2" s="1"/>
  <c r="C1022" i="2"/>
  <c r="D1022" i="2" s="1"/>
  <c r="C1023" i="2"/>
  <c r="D1023" i="2" s="1"/>
  <c r="C1024" i="2"/>
  <c r="D1024" i="2" s="1"/>
  <c r="C1025" i="2"/>
  <c r="D1025" i="2" s="1"/>
  <c r="C1026" i="2"/>
  <c r="D1026" i="2" s="1"/>
  <c r="C1027" i="2"/>
  <c r="D1027" i="2" s="1"/>
  <c r="C1028" i="2"/>
  <c r="D1028" i="2" s="1"/>
  <c r="C1029" i="2"/>
  <c r="D1029" i="2" s="1"/>
  <c r="C1030" i="2"/>
  <c r="D1030" i="2" s="1"/>
  <c r="C1031" i="2"/>
  <c r="D1031" i="2" s="1"/>
  <c r="C1032" i="2"/>
  <c r="D1032" i="2" s="1"/>
  <c r="C1033" i="2"/>
  <c r="D1033" i="2" s="1"/>
  <c r="C1034" i="2"/>
  <c r="D1034" i="2" s="1"/>
  <c r="C1035" i="2"/>
  <c r="D1035" i="2" s="1"/>
  <c r="C1036" i="2"/>
  <c r="D1036" i="2" s="1"/>
  <c r="C1037" i="2"/>
  <c r="D1037" i="2" s="1"/>
  <c r="C1038" i="2"/>
  <c r="D1038" i="2" s="1"/>
  <c r="C1039" i="2"/>
  <c r="D1039" i="2" s="1"/>
  <c r="C1040" i="2"/>
  <c r="D1040" i="2" s="1"/>
  <c r="C1041" i="2"/>
  <c r="D1041" i="2" s="1"/>
  <c r="C1042" i="2"/>
  <c r="D1042" i="2" s="1"/>
  <c r="C1043" i="2"/>
  <c r="D1043" i="2" s="1"/>
  <c r="C1044" i="2"/>
  <c r="D1044" i="2" s="1"/>
  <c r="C1045" i="2"/>
  <c r="D1045" i="2" s="1"/>
  <c r="C1046" i="2"/>
  <c r="D1046" i="2" s="1"/>
  <c r="C1047" i="2"/>
  <c r="D1047" i="2" s="1"/>
  <c r="C1048" i="2"/>
  <c r="D1048" i="2" s="1"/>
  <c r="C1049" i="2"/>
  <c r="D1049" i="2" s="1"/>
  <c r="C1050" i="2"/>
  <c r="D1050" i="2" s="1"/>
  <c r="C1051" i="2"/>
  <c r="D1051" i="2" s="1"/>
  <c r="C1052" i="2"/>
  <c r="D1052" i="2" s="1"/>
  <c r="C1053" i="2"/>
  <c r="D1053" i="2" s="1"/>
  <c r="C1054" i="2"/>
  <c r="D1054" i="2" s="1"/>
  <c r="C1055" i="2"/>
  <c r="D1055" i="2" s="1"/>
  <c r="C1056" i="2"/>
  <c r="D1056" i="2" s="1"/>
  <c r="C1057" i="2"/>
  <c r="D1057" i="2" s="1"/>
  <c r="C1058" i="2"/>
  <c r="D1058" i="2" s="1"/>
  <c r="C1059" i="2"/>
  <c r="D1059" i="2" s="1"/>
  <c r="C1060" i="2"/>
  <c r="D1060" i="2" s="1"/>
  <c r="C1061" i="2"/>
  <c r="D1061" i="2" s="1"/>
  <c r="C1062" i="2"/>
  <c r="D1062" i="2" s="1"/>
  <c r="C1063" i="2"/>
  <c r="D1063" i="2" s="1"/>
  <c r="C1064" i="2"/>
  <c r="D1064" i="2" s="1"/>
  <c r="C1065" i="2"/>
  <c r="D1065" i="2" s="1"/>
  <c r="C1066" i="2"/>
  <c r="D1066" i="2" s="1"/>
  <c r="C1067" i="2"/>
  <c r="D1067" i="2" s="1"/>
  <c r="C1068" i="2"/>
  <c r="D1068" i="2" s="1"/>
  <c r="C1069" i="2"/>
  <c r="D1069" i="2" s="1"/>
  <c r="C1070" i="2"/>
  <c r="D1070" i="2" s="1"/>
  <c r="C1071" i="2"/>
  <c r="D1071" i="2" s="1"/>
  <c r="C1072" i="2"/>
  <c r="D1072" i="2" s="1"/>
  <c r="C1073" i="2"/>
  <c r="D1073" i="2" s="1"/>
  <c r="C1074" i="2"/>
  <c r="D1074" i="2" s="1"/>
  <c r="C1075" i="2"/>
  <c r="D1075" i="2" s="1"/>
  <c r="C1076" i="2"/>
  <c r="D1076" i="2" s="1"/>
  <c r="C1077" i="2"/>
  <c r="D1077" i="2" s="1"/>
  <c r="C1078" i="2"/>
  <c r="D1078" i="2" s="1"/>
  <c r="C1079" i="2"/>
  <c r="D1079" i="2" s="1"/>
  <c r="C1080" i="2"/>
  <c r="D1080" i="2" s="1"/>
  <c r="C1081" i="2"/>
  <c r="D1081" i="2" s="1"/>
  <c r="C1082" i="2"/>
  <c r="D1082" i="2" s="1"/>
  <c r="C1083" i="2"/>
  <c r="D1083" i="2" s="1"/>
  <c r="C1084" i="2"/>
  <c r="D1084" i="2" s="1"/>
  <c r="C1085" i="2"/>
  <c r="D1085" i="2" s="1"/>
  <c r="C1086" i="2"/>
  <c r="D1086" i="2" s="1"/>
  <c r="C1087" i="2"/>
  <c r="D1087" i="2" s="1"/>
  <c r="C1088" i="2"/>
  <c r="D1088" i="2" s="1"/>
  <c r="C1089" i="2"/>
  <c r="D1089" i="2" s="1"/>
  <c r="C1090" i="2"/>
  <c r="D1090" i="2" s="1"/>
  <c r="C1091" i="2"/>
  <c r="D1091" i="2" s="1"/>
  <c r="C1092" i="2"/>
  <c r="D1092" i="2" s="1"/>
  <c r="C1093" i="2"/>
  <c r="D1093" i="2" s="1"/>
  <c r="C1094" i="2"/>
  <c r="D1094" i="2" s="1"/>
  <c r="C1095" i="2"/>
  <c r="D1095" i="2" s="1"/>
  <c r="C1096" i="2"/>
  <c r="D1096" i="2" s="1"/>
  <c r="C1097" i="2"/>
  <c r="D1097" i="2" s="1"/>
  <c r="C1098" i="2"/>
  <c r="D1098" i="2" s="1"/>
  <c r="C1099" i="2"/>
  <c r="D1099" i="2" s="1"/>
  <c r="C1100" i="2"/>
  <c r="D1100" i="2" s="1"/>
  <c r="C1101" i="2"/>
  <c r="D1101" i="2" s="1"/>
  <c r="C1102" i="2"/>
  <c r="D1102" i="2" s="1"/>
  <c r="C1103" i="2"/>
  <c r="D1103" i="2" s="1"/>
  <c r="C1104" i="2"/>
  <c r="D1104" i="2" s="1"/>
  <c r="C1105" i="2"/>
  <c r="D1105" i="2" s="1"/>
  <c r="C1106" i="2"/>
  <c r="D1106" i="2" s="1"/>
  <c r="C1107" i="2"/>
  <c r="D1107" i="2" s="1"/>
  <c r="C1108" i="2"/>
  <c r="D1108" i="2" s="1"/>
  <c r="C1109" i="2"/>
  <c r="D1109" i="2" s="1"/>
  <c r="C1110" i="2"/>
  <c r="D1110" i="2" s="1"/>
  <c r="C1111" i="2"/>
  <c r="D1111" i="2" s="1"/>
  <c r="C1112" i="2"/>
  <c r="D1112" i="2" s="1"/>
  <c r="C1113" i="2"/>
  <c r="D1113" i="2" s="1"/>
  <c r="C1114" i="2"/>
  <c r="D1114" i="2" s="1"/>
  <c r="C1115" i="2"/>
  <c r="D1115" i="2" s="1"/>
  <c r="C1116" i="2"/>
  <c r="D1116" i="2" s="1"/>
  <c r="C1117" i="2"/>
  <c r="D1117" i="2" s="1"/>
  <c r="C1118" i="2"/>
  <c r="D1118" i="2" s="1"/>
  <c r="C1119" i="2"/>
  <c r="D1119" i="2" s="1"/>
  <c r="C1120" i="2"/>
  <c r="D1120" i="2" s="1"/>
  <c r="C1121" i="2"/>
  <c r="D1121" i="2" s="1"/>
  <c r="C1122" i="2"/>
  <c r="D1122" i="2" s="1"/>
  <c r="C1123" i="2"/>
  <c r="D1123" i="2" s="1"/>
  <c r="C1124" i="2"/>
  <c r="D1124" i="2" s="1"/>
  <c r="C1125" i="2"/>
  <c r="D1125" i="2" s="1"/>
  <c r="C1126" i="2"/>
  <c r="D1126" i="2" s="1"/>
  <c r="C1127" i="2"/>
  <c r="D1127" i="2" s="1"/>
  <c r="C1128" i="2"/>
  <c r="D1128" i="2" s="1"/>
  <c r="C1129" i="2"/>
  <c r="D1129" i="2" s="1"/>
  <c r="C1130" i="2"/>
  <c r="D1130" i="2" s="1"/>
  <c r="C1131" i="2"/>
  <c r="D1131" i="2" s="1"/>
  <c r="C1132" i="2"/>
  <c r="D1132" i="2" s="1"/>
  <c r="C1133" i="2"/>
  <c r="D1133" i="2" s="1"/>
  <c r="C1134" i="2"/>
  <c r="D1134" i="2" s="1"/>
  <c r="C1135" i="2"/>
  <c r="D1135" i="2" s="1"/>
  <c r="C1136" i="2"/>
  <c r="D1136" i="2" s="1"/>
  <c r="C1137" i="2"/>
  <c r="D1137" i="2" s="1"/>
  <c r="C1138" i="2"/>
  <c r="D1138" i="2" s="1"/>
  <c r="C1139" i="2"/>
  <c r="D1139" i="2" s="1"/>
  <c r="C1140" i="2"/>
  <c r="D1140" i="2" s="1"/>
  <c r="C1141" i="2"/>
  <c r="D1141" i="2" s="1"/>
  <c r="C1142" i="2"/>
  <c r="D1142" i="2" s="1"/>
  <c r="C1143" i="2"/>
  <c r="D1143" i="2" s="1"/>
  <c r="C1144" i="2"/>
  <c r="D1144" i="2" s="1"/>
  <c r="C1145" i="2"/>
  <c r="D1145" i="2" s="1"/>
  <c r="C1146" i="2"/>
  <c r="D1146" i="2" s="1"/>
  <c r="C1147" i="2"/>
  <c r="D1147" i="2" s="1"/>
  <c r="C1148" i="2"/>
  <c r="D1148" i="2" s="1"/>
  <c r="C1149" i="2"/>
  <c r="D1149" i="2" s="1"/>
  <c r="C1150" i="2"/>
  <c r="D1150" i="2" s="1"/>
  <c r="C1151" i="2"/>
  <c r="D1151" i="2" s="1"/>
  <c r="C1152" i="2"/>
  <c r="D1152" i="2" s="1"/>
  <c r="C1153" i="2"/>
  <c r="D1153" i="2" s="1"/>
  <c r="C1154" i="2"/>
  <c r="D1154" i="2" s="1"/>
  <c r="C1155" i="2"/>
  <c r="D1155" i="2" s="1"/>
  <c r="C1156" i="2"/>
  <c r="D1156" i="2" s="1"/>
  <c r="C1157" i="2"/>
  <c r="D1157" i="2" s="1"/>
  <c r="C1158" i="2"/>
  <c r="D1158" i="2" s="1"/>
  <c r="C1159" i="2"/>
  <c r="D1159" i="2" s="1"/>
  <c r="C1160" i="2"/>
  <c r="D1160" i="2" s="1"/>
  <c r="C1161" i="2"/>
  <c r="D1161" i="2" s="1"/>
  <c r="C1162" i="2"/>
  <c r="D1162" i="2" s="1"/>
  <c r="C1163" i="2"/>
  <c r="D1163" i="2" s="1"/>
  <c r="C1164" i="2"/>
  <c r="D1164" i="2" s="1"/>
  <c r="C1165" i="2"/>
  <c r="D1165" i="2" s="1"/>
  <c r="C1166" i="2"/>
  <c r="D1166" i="2" s="1"/>
  <c r="C1167" i="2"/>
  <c r="D1167" i="2" s="1"/>
  <c r="C1168" i="2"/>
  <c r="D1168" i="2" s="1"/>
  <c r="C1169" i="2"/>
  <c r="D1169" i="2" s="1"/>
  <c r="C1170" i="2"/>
  <c r="D1170" i="2" s="1"/>
  <c r="C1171" i="2"/>
  <c r="D1171" i="2" s="1"/>
  <c r="C1172" i="2"/>
  <c r="D1172" i="2" s="1"/>
  <c r="C1173" i="2"/>
  <c r="D1173" i="2" s="1"/>
  <c r="C1174" i="2"/>
  <c r="D1174" i="2" s="1"/>
  <c r="C1175" i="2"/>
  <c r="D1175" i="2" s="1"/>
  <c r="C1176" i="2"/>
  <c r="D1176" i="2" s="1"/>
  <c r="C1177" i="2"/>
  <c r="D1177" i="2" s="1"/>
  <c r="C1178" i="2"/>
  <c r="D1178" i="2" s="1"/>
  <c r="C1179" i="2"/>
  <c r="D1179" i="2" s="1"/>
  <c r="C1180" i="2"/>
  <c r="D1180" i="2" s="1"/>
  <c r="C1181" i="2"/>
  <c r="D1181" i="2" s="1"/>
  <c r="C1182" i="2"/>
  <c r="D1182" i="2" s="1"/>
  <c r="C1183" i="2"/>
  <c r="D1183" i="2" s="1"/>
  <c r="C1184" i="2"/>
  <c r="D1184" i="2" s="1"/>
  <c r="C1185" i="2"/>
  <c r="D1185" i="2" s="1"/>
  <c r="C1186" i="2"/>
  <c r="D1186" i="2" s="1"/>
  <c r="C1187" i="2"/>
  <c r="D1187" i="2" s="1"/>
  <c r="C1188" i="2"/>
  <c r="D1188" i="2" s="1"/>
  <c r="C1189" i="2"/>
  <c r="D1189" i="2" s="1"/>
  <c r="C1190" i="2"/>
  <c r="D1190" i="2" s="1"/>
  <c r="C1191" i="2"/>
  <c r="D1191" i="2" s="1"/>
  <c r="C1192" i="2"/>
  <c r="D1192" i="2" s="1"/>
  <c r="C1193" i="2"/>
  <c r="D1193" i="2" s="1"/>
  <c r="C1194" i="2"/>
  <c r="D1194" i="2" s="1"/>
  <c r="C1195" i="2"/>
  <c r="D1195" i="2" s="1"/>
  <c r="C1196" i="2"/>
  <c r="D1196" i="2" s="1"/>
  <c r="C1197" i="2"/>
  <c r="D1197" i="2" s="1"/>
  <c r="C1198" i="2"/>
  <c r="D1198" i="2" s="1"/>
  <c r="C1199" i="2"/>
  <c r="D1199" i="2" s="1"/>
  <c r="C1200" i="2"/>
  <c r="D1200" i="2" s="1"/>
  <c r="C1201" i="2"/>
  <c r="D1201" i="2" s="1"/>
  <c r="C1202" i="2"/>
  <c r="D1202" i="2" s="1"/>
  <c r="C1203" i="2"/>
  <c r="D1203" i="2" s="1"/>
  <c r="C1204" i="2"/>
  <c r="D1204" i="2" s="1"/>
  <c r="C1205" i="2"/>
  <c r="D1205" i="2" s="1"/>
  <c r="C1206" i="2"/>
  <c r="D1206" i="2" s="1"/>
  <c r="C1207" i="2"/>
  <c r="D1207" i="2" s="1"/>
  <c r="C1208" i="2"/>
  <c r="D1208" i="2" s="1"/>
  <c r="C1209" i="2"/>
  <c r="D1209" i="2" s="1"/>
  <c r="C1210" i="2"/>
  <c r="D1210" i="2" s="1"/>
  <c r="C1211" i="2"/>
  <c r="D1211" i="2" s="1"/>
  <c r="C1212" i="2"/>
  <c r="D1212" i="2" s="1"/>
  <c r="C1213" i="2"/>
  <c r="D1213" i="2" s="1"/>
  <c r="C1214" i="2"/>
  <c r="D1214" i="2" s="1"/>
  <c r="C1215" i="2"/>
  <c r="D1215" i="2" s="1"/>
  <c r="C1216" i="2"/>
  <c r="D1216" i="2" s="1"/>
  <c r="C1217" i="2"/>
  <c r="D1217" i="2" s="1"/>
  <c r="C1218" i="2"/>
  <c r="D1218" i="2" s="1"/>
  <c r="C1219" i="2"/>
  <c r="D1219" i="2" s="1"/>
  <c r="C1220" i="2"/>
  <c r="D1220" i="2" s="1"/>
  <c r="C1221" i="2"/>
  <c r="D1221" i="2" s="1"/>
  <c r="C1222" i="2"/>
  <c r="D1222" i="2" s="1"/>
  <c r="C1223" i="2"/>
  <c r="D1223" i="2" s="1"/>
  <c r="C1224" i="2"/>
  <c r="D1224" i="2" s="1"/>
  <c r="C1225" i="2"/>
  <c r="D1225" i="2" s="1"/>
  <c r="C1226" i="2"/>
  <c r="D1226" i="2" s="1"/>
  <c r="C1227" i="2"/>
  <c r="D1227" i="2" s="1"/>
  <c r="C1228" i="2"/>
  <c r="D1228" i="2" s="1"/>
  <c r="C1229" i="2"/>
  <c r="D1229" i="2" s="1"/>
  <c r="C1230" i="2"/>
  <c r="D1230" i="2" s="1"/>
  <c r="C1231" i="2"/>
  <c r="D1231" i="2" s="1"/>
  <c r="C1232" i="2"/>
  <c r="D1232" i="2" s="1"/>
  <c r="C1233" i="2"/>
  <c r="D1233" i="2" s="1"/>
  <c r="C1234" i="2"/>
  <c r="D1234" i="2" s="1"/>
  <c r="C1235" i="2"/>
  <c r="D1235" i="2" s="1"/>
  <c r="C1236" i="2"/>
  <c r="D1236" i="2" s="1"/>
  <c r="C1237" i="2"/>
  <c r="D1237" i="2" s="1"/>
  <c r="C1238" i="2"/>
  <c r="D1238" i="2" s="1"/>
  <c r="C1239" i="2"/>
  <c r="D1239" i="2" s="1"/>
  <c r="C1240" i="2"/>
  <c r="D1240" i="2" s="1"/>
  <c r="C1241" i="2"/>
  <c r="D1241" i="2" s="1"/>
  <c r="C1242" i="2"/>
  <c r="D1242" i="2" s="1"/>
  <c r="C1243" i="2"/>
  <c r="D1243" i="2" s="1"/>
  <c r="C1244" i="2"/>
  <c r="D1244" i="2" s="1"/>
  <c r="C1245" i="2"/>
  <c r="D1245" i="2" s="1"/>
  <c r="C1246" i="2"/>
  <c r="D1246" i="2" s="1"/>
  <c r="C1247" i="2"/>
  <c r="D1247" i="2" s="1"/>
  <c r="C1248" i="2"/>
  <c r="D1248" i="2" s="1"/>
  <c r="C1249" i="2"/>
  <c r="D1249" i="2" s="1"/>
  <c r="C1250" i="2"/>
  <c r="D1250" i="2" s="1"/>
  <c r="C1251" i="2"/>
  <c r="D1251" i="2" s="1"/>
  <c r="C1252" i="2"/>
  <c r="D1252" i="2" s="1"/>
  <c r="C1253" i="2"/>
  <c r="D1253" i="2" s="1"/>
  <c r="C1254" i="2"/>
  <c r="D1254" i="2" s="1"/>
  <c r="C1255" i="2"/>
  <c r="D1255" i="2" s="1"/>
  <c r="C1256" i="2"/>
  <c r="D1256" i="2" s="1"/>
  <c r="C1257" i="2"/>
  <c r="D1257" i="2" s="1"/>
  <c r="C1258" i="2"/>
  <c r="D1258" i="2" s="1"/>
  <c r="C1259" i="2"/>
  <c r="D1259" i="2" s="1"/>
  <c r="C1260" i="2"/>
  <c r="D1260" i="2" s="1"/>
  <c r="C1261" i="2"/>
  <c r="D1261" i="2" s="1"/>
  <c r="C1262" i="2"/>
  <c r="D1262" i="2" s="1"/>
  <c r="C1263" i="2"/>
  <c r="D1263" i="2" s="1"/>
  <c r="C1264" i="2"/>
  <c r="D1264" i="2" s="1"/>
  <c r="C1265" i="2"/>
  <c r="D1265" i="2" s="1"/>
  <c r="C1266" i="2"/>
  <c r="D1266" i="2" s="1"/>
  <c r="C1267" i="2"/>
  <c r="D1267" i="2" s="1"/>
  <c r="C1268" i="2"/>
  <c r="D1268" i="2" s="1"/>
  <c r="C1269" i="2"/>
  <c r="D1269" i="2" s="1"/>
  <c r="C1270" i="2"/>
  <c r="D1270" i="2" s="1"/>
  <c r="C1271" i="2"/>
  <c r="D1271" i="2" s="1"/>
  <c r="C1272" i="2"/>
  <c r="D1272" i="2" s="1"/>
  <c r="C1273" i="2"/>
  <c r="D1273" i="2" s="1"/>
  <c r="C1274" i="2"/>
  <c r="D1274" i="2" s="1"/>
  <c r="C1275" i="2"/>
  <c r="D1275" i="2" s="1"/>
  <c r="C1276" i="2"/>
  <c r="D1276" i="2" s="1"/>
  <c r="C1277" i="2"/>
  <c r="D1277" i="2" s="1"/>
  <c r="C1278" i="2"/>
  <c r="D1278" i="2" s="1"/>
  <c r="C1279" i="2"/>
  <c r="D1279" i="2" s="1"/>
  <c r="C1280" i="2"/>
  <c r="D1280" i="2" s="1"/>
  <c r="C1281" i="2"/>
  <c r="D1281" i="2" s="1"/>
  <c r="C1282" i="2"/>
  <c r="D1282" i="2" s="1"/>
  <c r="C1283" i="2"/>
  <c r="D1283" i="2" s="1"/>
  <c r="C1284" i="2"/>
  <c r="D1284" i="2" s="1"/>
  <c r="C1285" i="2"/>
  <c r="D1285" i="2" s="1"/>
  <c r="C1286" i="2"/>
  <c r="D1286" i="2" s="1"/>
  <c r="C1287" i="2"/>
  <c r="D1287" i="2" s="1"/>
  <c r="C1288" i="2"/>
  <c r="D1288" i="2" s="1"/>
  <c r="C1289" i="2"/>
  <c r="D1289" i="2" s="1"/>
  <c r="C1290" i="2"/>
  <c r="D1290" i="2" s="1"/>
  <c r="C1291" i="2"/>
  <c r="D1291" i="2" s="1"/>
  <c r="C1292" i="2"/>
  <c r="D1292" i="2" s="1"/>
  <c r="C1293" i="2"/>
  <c r="D1293" i="2" s="1"/>
  <c r="C1294" i="2"/>
  <c r="D1294" i="2" s="1"/>
  <c r="C1295" i="2"/>
  <c r="D1295" i="2" s="1"/>
  <c r="C1296" i="2"/>
  <c r="D1296" i="2" s="1"/>
  <c r="C1297" i="2"/>
  <c r="D1297" i="2" s="1"/>
  <c r="C1298" i="2"/>
  <c r="D1298" i="2" s="1"/>
  <c r="C1299" i="2"/>
  <c r="D1299" i="2" s="1"/>
  <c r="C1300" i="2"/>
  <c r="D1300" i="2" s="1"/>
  <c r="C1301" i="2"/>
  <c r="D1301" i="2" s="1"/>
  <c r="C1302" i="2"/>
  <c r="D1302" i="2" s="1"/>
  <c r="C1303" i="2"/>
  <c r="D1303" i="2" s="1"/>
  <c r="C1304" i="2"/>
  <c r="D1304" i="2" s="1"/>
  <c r="C1305" i="2"/>
  <c r="D1305" i="2" s="1"/>
  <c r="C1306" i="2"/>
  <c r="D1306" i="2" s="1"/>
  <c r="C1307" i="2"/>
  <c r="D1307" i="2" s="1"/>
  <c r="C1308" i="2"/>
  <c r="D1308" i="2" s="1"/>
  <c r="C1309" i="2"/>
  <c r="D1309" i="2" s="1"/>
  <c r="C1310" i="2"/>
  <c r="D1310" i="2" s="1"/>
  <c r="C1311" i="2"/>
  <c r="D1311" i="2" s="1"/>
  <c r="C1312" i="2"/>
  <c r="D1312" i="2" s="1"/>
  <c r="C1313" i="2"/>
  <c r="D1313" i="2" s="1"/>
  <c r="C1314" i="2"/>
  <c r="D1314" i="2" s="1"/>
  <c r="C1315" i="2"/>
  <c r="D1315" i="2" s="1"/>
  <c r="C1316" i="2"/>
  <c r="D1316" i="2" s="1"/>
  <c r="C1317" i="2"/>
  <c r="D1317" i="2" s="1"/>
  <c r="C1318" i="2"/>
  <c r="D1318" i="2" s="1"/>
  <c r="C1319" i="2"/>
  <c r="D1319" i="2" s="1"/>
  <c r="C1320" i="2"/>
  <c r="D1320" i="2" s="1"/>
  <c r="C1321" i="2"/>
  <c r="D1321" i="2" s="1"/>
  <c r="C1322" i="2"/>
  <c r="D1322" i="2" s="1"/>
  <c r="C1323" i="2"/>
  <c r="D1323" i="2" s="1"/>
  <c r="C1324" i="2"/>
  <c r="D1324" i="2" s="1"/>
  <c r="C1325" i="2"/>
  <c r="D1325" i="2" s="1"/>
  <c r="C1326" i="2"/>
  <c r="D1326" i="2" s="1"/>
  <c r="C1327" i="2"/>
  <c r="D1327" i="2" s="1"/>
  <c r="C1328" i="2"/>
  <c r="D1328" i="2" s="1"/>
  <c r="C1329" i="2"/>
  <c r="D1329" i="2" s="1"/>
  <c r="C1330" i="2"/>
  <c r="D1330" i="2" s="1"/>
  <c r="C1331" i="2"/>
  <c r="D1331" i="2" s="1"/>
  <c r="C1332" i="2"/>
  <c r="D1332" i="2" s="1"/>
  <c r="C1333" i="2"/>
  <c r="D1333" i="2" s="1"/>
  <c r="C1334" i="2"/>
  <c r="D1334" i="2" s="1"/>
  <c r="C1335" i="2"/>
  <c r="D1335" i="2" s="1"/>
  <c r="C1336" i="2"/>
  <c r="D1336" i="2" s="1"/>
  <c r="C1337" i="2"/>
  <c r="D1337" i="2" s="1"/>
  <c r="C1338" i="2"/>
  <c r="D1338" i="2" s="1"/>
  <c r="C1339" i="2"/>
  <c r="D1339" i="2" s="1"/>
  <c r="C1340" i="2"/>
  <c r="D1340" i="2" s="1"/>
  <c r="C1341" i="2"/>
  <c r="D1341" i="2" s="1"/>
  <c r="C1342" i="2"/>
  <c r="D1342" i="2" s="1"/>
  <c r="C1343" i="2"/>
  <c r="D1343" i="2" s="1"/>
  <c r="C1344" i="2"/>
  <c r="D1344" i="2" s="1"/>
  <c r="C1345" i="2"/>
  <c r="D1345" i="2" s="1"/>
  <c r="C1346" i="2"/>
  <c r="D1346" i="2" s="1"/>
  <c r="C1347" i="2"/>
  <c r="D1347" i="2" s="1"/>
  <c r="C1348" i="2"/>
  <c r="D1348" i="2" s="1"/>
  <c r="C1349" i="2"/>
  <c r="D1349" i="2" s="1"/>
  <c r="C1350" i="2"/>
  <c r="D1350" i="2" s="1"/>
  <c r="C1351" i="2"/>
  <c r="D1351" i="2" s="1"/>
  <c r="C1352" i="2"/>
  <c r="D1352" i="2" s="1"/>
  <c r="C1353" i="2"/>
  <c r="D1353" i="2" s="1"/>
  <c r="C1354" i="2"/>
  <c r="D1354" i="2" s="1"/>
  <c r="C1355" i="2"/>
  <c r="D1355" i="2" s="1"/>
  <c r="C1356" i="2"/>
  <c r="D1356" i="2" s="1"/>
  <c r="C1357" i="2"/>
  <c r="D1357" i="2" s="1"/>
  <c r="C1358" i="2"/>
  <c r="D1358" i="2" s="1"/>
  <c r="C1359" i="2"/>
  <c r="D1359" i="2" s="1"/>
  <c r="C1360" i="2"/>
  <c r="D1360" i="2" s="1"/>
  <c r="C1361" i="2"/>
  <c r="D1361" i="2" s="1"/>
  <c r="C1362" i="2"/>
  <c r="D1362" i="2" s="1"/>
  <c r="C1363" i="2"/>
  <c r="D1363" i="2" s="1"/>
  <c r="C1364" i="2"/>
  <c r="D1364" i="2" s="1"/>
  <c r="C1365" i="2"/>
  <c r="D1365" i="2" s="1"/>
  <c r="C1366" i="2"/>
  <c r="D1366" i="2" s="1"/>
  <c r="C1367" i="2"/>
  <c r="D1367" i="2" s="1"/>
  <c r="C1368" i="2"/>
  <c r="D1368" i="2" s="1"/>
  <c r="C1369" i="2"/>
  <c r="D1369" i="2" s="1"/>
  <c r="C1370" i="2"/>
  <c r="D1370" i="2" s="1"/>
  <c r="C1371" i="2"/>
  <c r="D1371" i="2" s="1"/>
  <c r="C1372" i="2"/>
  <c r="D1372" i="2" s="1"/>
  <c r="C1373" i="2"/>
  <c r="D1373" i="2" s="1"/>
  <c r="C1374" i="2"/>
  <c r="D1374" i="2" s="1"/>
  <c r="C1375" i="2"/>
  <c r="D1375" i="2" s="1"/>
  <c r="C1376" i="2"/>
  <c r="D1376" i="2" s="1"/>
  <c r="C1377" i="2"/>
  <c r="D1377" i="2" s="1"/>
  <c r="C1378" i="2"/>
  <c r="D1378" i="2" s="1"/>
  <c r="C1379" i="2"/>
  <c r="D1379" i="2" s="1"/>
  <c r="C1380" i="2"/>
  <c r="D1380" i="2" s="1"/>
  <c r="C1381" i="2"/>
  <c r="D1381" i="2" s="1"/>
  <c r="C1382" i="2"/>
  <c r="D1382" i="2" s="1"/>
  <c r="C1383" i="2"/>
  <c r="D1383" i="2" s="1"/>
  <c r="C1384" i="2"/>
  <c r="D1384" i="2" s="1"/>
  <c r="C1385" i="2"/>
  <c r="D1385" i="2" s="1"/>
  <c r="C1386" i="2"/>
  <c r="D1386" i="2" s="1"/>
  <c r="C1387" i="2"/>
  <c r="D1387" i="2" s="1"/>
  <c r="C1388" i="2"/>
  <c r="D1388" i="2" s="1"/>
  <c r="C1389" i="2"/>
  <c r="D1389" i="2" s="1"/>
  <c r="C1390" i="2"/>
  <c r="D1390" i="2" s="1"/>
  <c r="C1391" i="2"/>
  <c r="D1391" i="2" s="1"/>
  <c r="C1392" i="2"/>
  <c r="D1392" i="2" s="1"/>
  <c r="C1393" i="2"/>
  <c r="D1393" i="2" s="1"/>
  <c r="C1394" i="2"/>
  <c r="D1394" i="2" s="1"/>
  <c r="C1395" i="2"/>
  <c r="D1395" i="2" s="1"/>
  <c r="C1396" i="2"/>
  <c r="D1396" i="2" s="1"/>
  <c r="C1397" i="2"/>
  <c r="D1397" i="2" s="1"/>
  <c r="C1398" i="2"/>
  <c r="D1398" i="2" s="1"/>
  <c r="C1399" i="2"/>
  <c r="D1399" i="2" s="1"/>
  <c r="C1400" i="2"/>
  <c r="D1400" i="2" s="1"/>
  <c r="C1401" i="2"/>
  <c r="D1401" i="2" s="1"/>
  <c r="C1402" i="2"/>
  <c r="D1402" i="2" s="1"/>
  <c r="C1403" i="2"/>
  <c r="D1403" i="2" s="1"/>
  <c r="C1404" i="2"/>
  <c r="D1404" i="2" s="1"/>
  <c r="C1405" i="2"/>
  <c r="D1405" i="2" s="1"/>
  <c r="C1406" i="2"/>
  <c r="D1406" i="2" s="1"/>
  <c r="C1407" i="2"/>
  <c r="D1407" i="2" s="1"/>
  <c r="C1408" i="2"/>
  <c r="D1408" i="2" s="1"/>
  <c r="C1409" i="2"/>
  <c r="D1409" i="2" s="1"/>
  <c r="C1410" i="2"/>
  <c r="D1410" i="2" s="1"/>
  <c r="C1411" i="2"/>
  <c r="D1411" i="2" s="1"/>
  <c r="C1412" i="2"/>
  <c r="D1412" i="2" s="1"/>
  <c r="C1413" i="2"/>
  <c r="D1413" i="2" s="1"/>
  <c r="C1414" i="2"/>
  <c r="D1414" i="2" s="1"/>
  <c r="C1415" i="2"/>
  <c r="D1415" i="2" s="1"/>
  <c r="C1416" i="2"/>
  <c r="D1416" i="2" s="1"/>
  <c r="C1417" i="2"/>
  <c r="D1417" i="2" s="1"/>
  <c r="C1418" i="2"/>
  <c r="D1418" i="2" s="1"/>
  <c r="C1419" i="2"/>
  <c r="D1419" i="2" s="1"/>
  <c r="C1420" i="2"/>
  <c r="D1420" i="2" s="1"/>
  <c r="C1421" i="2"/>
  <c r="D1421" i="2" s="1"/>
  <c r="C1422" i="2"/>
  <c r="D1422" i="2" s="1"/>
  <c r="C1423" i="2"/>
  <c r="D1423" i="2" s="1"/>
  <c r="C1424" i="2"/>
  <c r="D1424" i="2" s="1"/>
  <c r="C1425" i="2"/>
  <c r="D1425" i="2" s="1"/>
  <c r="C1426" i="2"/>
  <c r="D1426" i="2" s="1"/>
  <c r="C1427" i="2"/>
  <c r="D1427" i="2" s="1"/>
  <c r="C1428" i="2"/>
  <c r="D1428" i="2" s="1"/>
  <c r="C1429" i="2"/>
  <c r="D1429" i="2" s="1"/>
  <c r="C1430" i="2"/>
  <c r="D1430" i="2" s="1"/>
  <c r="C1431" i="2"/>
  <c r="D1431" i="2" s="1"/>
  <c r="C1432" i="2"/>
  <c r="D1432" i="2" s="1"/>
  <c r="C1433" i="2"/>
  <c r="D1433" i="2" s="1"/>
  <c r="C1434" i="2"/>
  <c r="D1434" i="2" s="1"/>
  <c r="C1435" i="2"/>
  <c r="D1435" i="2" s="1"/>
  <c r="C1436" i="2"/>
  <c r="D1436" i="2" s="1"/>
  <c r="C1437" i="2"/>
  <c r="D1437" i="2" s="1"/>
  <c r="C1438" i="2"/>
  <c r="D1438" i="2" s="1"/>
  <c r="C1439" i="2"/>
  <c r="D1439" i="2" s="1"/>
  <c r="C1440" i="2"/>
  <c r="D1440" i="2" s="1"/>
  <c r="C1441" i="2"/>
  <c r="D1441" i="2" s="1"/>
  <c r="C1442" i="2"/>
  <c r="D1442" i="2" s="1"/>
  <c r="C1443" i="2"/>
  <c r="D1443" i="2" s="1"/>
  <c r="C1444" i="2"/>
  <c r="D1444" i="2" s="1"/>
  <c r="C1445" i="2"/>
  <c r="D1445" i="2" s="1"/>
  <c r="C1446" i="2"/>
  <c r="D1446" i="2" s="1"/>
  <c r="C1447" i="2"/>
  <c r="D1447" i="2" s="1"/>
  <c r="C1448" i="2"/>
  <c r="D1448" i="2" s="1"/>
  <c r="C1449" i="2"/>
  <c r="D1449" i="2" s="1"/>
  <c r="C1450" i="2"/>
  <c r="D1450" i="2" s="1"/>
  <c r="C1451" i="2"/>
  <c r="D1451" i="2" s="1"/>
  <c r="C1452" i="2"/>
  <c r="D1452" i="2" s="1"/>
  <c r="C1453" i="2"/>
  <c r="D1453" i="2" s="1"/>
  <c r="C1454" i="2"/>
  <c r="D1454" i="2" s="1"/>
  <c r="C1455" i="2"/>
  <c r="D1455" i="2" s="1"/>
  <c r="C1456" i="2"/>
  <c r="D1456" i="2" s="1"/>
  <c r="C1457" i="2"/>
  <c r="D1457" i="2" s="1"/>
  <c r="C1458" i="2"/>
  <c r="D1458" i="2" s="1"/>
  <c r="C1459" i="2"/>
  <c r="D1459" i="2" s="1"/>
  <c r="C1460" i="2"/>
  <c r="D1460" i="2" s="1"/>
  <c r="C1461" i="2"/>
  <c r="D1461" i="2" s="1"/>
  <c r="C1462" i="2"/>
  <c r="D1462" i="2" s="1"/>
  <c r="C1463" i="2"/>
  <c r="D1463" i="2" s="1"/>
  <c r="C1464" i="2"/>
  <c r="D1464" i="2" s="1"/>
  <c r="C1465" i="2"/>
  <c r="D1465" i="2" s="1"/>
  <c r="C1466" i="2"/>
  <c r="D1466" i="2" s="1"/>
  <c r="C1467" i="2"/>
  <c r="D1467" i="2" s="1"/>
  <c r="C1468" i="2"/>
  <c r="D1468" i="2" s="1"/>
  <c r="C1469" i="2"/>
  <c r="D1469" i="2" s="1"/>
  <c r="C1470" i="2"/>
  <c r="D1470" i="2" s="1"/>
  <c r="C1471" i="2"/>
  <c r="D1471" i="2" s="1"/>
  <c r="C1472" i="2"/>
  <c r="D1472" i="2" s="1"/>
  <c r="C1473" i="2"/>
  <c r="D1473" i="2" s="1"/>
  <c r="C1474" i="2"/>
  <c r="D1474" i="2" s="1"/>
  <c r="C1475" i="2"/>
  <c r="D1475" i="2" s="1"/>
  <c r="C1476" i="2"/>
  <c r="D1476" i="2" s="1"/>
  <c r="C1477" i="2"/>
  <c r="D1477" i="2" s="1"/>
  <c r="C1478" i="2"/>
  <c r="D1478" i="2" s="1"/>
  <c r="C1479" i="2"/>
  <c r="D1479" i="2" s="1"/>
  <c r="C1480" i="2"/>
  <c r="D1480" i="2" s="1"/>
  <c r="C1481" i="2"/>
  <c r="D1481" i="2" s="1"/>
  <c r="C1482" i="2"/>
  <c r="D1482" i="2" s="1"/>
  <c r="C1483" i="2"/>
  <c r="D1483" i="2" s="1"/>
  <c r="C1484" i="2"/>
  <c r="D1484" i="2" s="1"/>
  <c r="C1485" i="2"/>
  <c r="D1485" i="2" s="1"/>
  <c r="C1486" i="2"/>
  <c r="D1486" i="2" s="1"/>
  <c r="C1487" i="2"/>
  <c r="D1487" i="2" s="1"/>
  <c r="C1488" i="2"/>
  <c r="D1488" i="2" s="1"/>
  <c r="C1489" i="2"/>
  <c r="D1489" i="2" s="1"/>
  <c r="C1490" i="2"/>
  <c r="D1490" i="2" s="1"/>
  <c r="C1491" i="2"/>
  <c r="D1491" i="2" s="1"/>
  <c r="C1492" i="2"/>
  <c r="D1492" i="2" s="1"/>
  <c r="C1493" i="2"/>
  <c r="D1493" i="2" s="1"/>
  <c r="C1494" i="2"/>
  <c r="D1494" i="2" s="1"/>
  <c r="C1495" i="2"/>
  <c r="D1495" i="2" s="1"/>
  <c r="C1496" i="2"/>
  <c r="D1496" i="2" s="1"/>
  <c r="C1497" i="2"/>
  <c r="D1497" i="2" s="1"/>
  <c r="C1498" i="2"/>
  <c r="D1498" i="2" s="1"/>
  <c r="C1499" i="2"/>
  <c r="D1499" i="2" s="1"/>
  <c r="C1500" i="2"/>
  <c r="D1500" i="2" s="1"/>
  <c r="C1501" i="2"/>
  <c r="D1501" i="2" s="1"/>
  <c r="C1502" i="2"/>
  <c r="D1502" i="2" s="1"/>
  <c r="C1503" i="2"/>
  <c r="D1503" i="2" s="1"/>
  <c r="C1504" i="2"/>
  <c r="D1504" i="2" s="1"/>
  <c r="C1505" i="2"/>
  <c r="D1505" i="2" s="1"/>
  <c r="C1506" i="2"/>
  <c r="D1506" i="2" s="1"/>
  <c r="C1507" i="2"/>
  <c r="D1507" i="2" s="1"/>
  <c r="C1508" i="2"/>
  <c r="D1508" i="2" s="1"/>
  <c r="C1509" i="2"/>
  <c r="D1509" i="2" s="1"/>
  <c r="C1510" i="2"/>
  <c r="D1510" i="2" s="1"/>
  <c r="C1511" i="2"/>
  <c r="D1511" i="2" s="1"/>
  <c r="C1512" i="2"/>
  <c r="D1512" i="2" s="1"/>
  <c r="C1513" i="2"/>
  <c r="D1513" i="2" s="1"/>
  <c r="C1514" i="2"/>
  <c r="D1514" i="2" s="1"/>
  <c r="C1515" i="2"/>
  <c r="D1515" i="2" s="1"/>
  <c r="C1516" i="2"/>
  <c r="D1516" i="2" s="1"/>
  <c r="C1517" i="2"/>
  <c r="D1517" i="2" s="1"/>
  <c r="C1518" i="2"/>
  <c r="D1518" i="2" s="1"/>
  <c r="C1519" i="2"/>
  <c r="D1519" i="2" s="1"/>
  <c r="C1520" i="2"/>
  <c r="D1520" i="2" s="1"/>
  <c r="C1521" i="2"/>
  <c r="D1521" i="2" s="1"/>
  <c r="C1522" i="2"/>
  <c r="D1522" i="2" s="1"/>
  <c r="C1523" i="2"/>
  <c r="D1523" i="2" s="1"/>
  <c r="C1524" i="2"/>
  <c r="D1524" i="2" s="1"/>
  <c r="C1525" i="2"/>
  <c r="D1525" i="2" s="1"/>
  <c r="C1526" i="2"/>
  <c r="D1526" i="2" s="1"/>
  <c r="C1527" i="2"/>
  <c r="D1527" i="2" s="1"/>
  <c r="C1528" i="2"/>
  <c r="D1528" i="2" s="1"/>
  <c r="C1529" i="2"/>
  <c r="D1529" i="2" s="1"/>
  <c r="C1530" i="2"/>
  <c r="D1530" i="2" s="1"/>
  <c r="C1531" i="2"/>
  <c r="D1531" i="2" s="1"/>
  <c r="C1532" i="2"/>
  <c r="D1532" i="2" s="1"/>
  <c r="C1533" i="2"/>
  <c r="D1533" i="2" s="1"/>
  <c r="C1534" i="2"/>
  <c r="D1534" i="2" s="1"/>
  <c r="C1535" i="2"/>
  <c r="D1535" i="2" s="1"/>
  <c r="C1536" i="2"/>
  <c r="D1536" i="2" s="1"/>
  <c r="C1537" i="2"/>
  <c r="D1537" i="2" s="1"/>
  <c r="C1538" i="2"/>
  <c r="D1538" i="2" s="1"/>
  <c r="C1539" i="2"/>
  <c r="D1539" i="2" s="1"/>
  <c r="C1540" i="2"/>
  <c r="D1540" i="2" s="1"/>
  <c r="C1541" i="2"/>
  <c r="D1541" i="2" s="1"/>
  <c r="C1542" i="2"/>
  <c r="D1542" i="2" s="1"/>
  <c r="C1543" i="2"/>
  <c r="D1543" i="2" s="1"/>
  <c r="C1544" i="2"/>
  <c r="D1544" i="2" s="1"/>
  <c r="C1545" i="2"/>
  <c r="D1545" i="2" s="1"/>
  <c r="C1546" i="2"/>
  <c r="D1546" i="2" s="1"/>
  <c r="C1547" i="2"/>
  <c r="D1547" i="2" s="1"/>
  <c r="C1548" i="2"/>
  <c r="D1548" i="2" s="1"/>
  <c r="C1549" i="2"/>
  <c r="D1549" i="2" s="1"/>
  <c r="C1550" i="2"/>
  <c r="D1550" i="2" s="1"/>
  <c r="C1551" i="2"/>
  <c r="D1551" i="2" s="1"/>
  <c r="C1552" i="2"/>
  <c r="D1552" i="2" s="1"/>
  <c r="C1553" i="2"/>
  <c r="D1553" i="2" s="1"/>
  <c r="C1554" i="2"/>
  <c r="D1554" i="2" s="1"/>
  <c r="C1555" i="2"/>
  <c r="D1555" i="2" s="1"/>
  <c r="C1556" i="2"/>
  <c r="D1556" i="2" s="1"/>
  <c r="C1557" i="2"/>
  <c r="D1557" i="2" s="1"/>
  <c r="C1558" i="2"/>
  <c r="D1558" i="2" s="1"/>
  <c r="C1559" i="2"/>
  <c r="D1559" i="2" s="1"/>
  <c r="C1560" i="2"/>
  <c r="D1560" i="2" s="1"/>
  <c r="C1561" i="2"/>
  <c r="D1561" i="2" s="1"/>
  <c r="C1562" i="2"/>
  <c r="D1562" i="2" s="1"/>
  <c r="C1563" i="2"/>
  <c r="D1563" i="2" s="1"/>
  <c r="C1564" i="2"/>
  <c r="D1564" i="2" s="1"/>
  <c r="C1565" i="2"/>
  <c r="D1565" i="2" s="1"/>
  <c r="C1566" i="2"/>
  <c r="D1566" i="2" s="1"/>
  <c r="C1567" i="2"/>
  <c r="D1567" i="2" s="1"/>
  <c r="C1568" i="2"/>
  <c r="D1568" i="2" s="1"/>
  <c r="C1569" i="2"/>
  <c r="D1569" i="2" s="1"/>
  <c r="C1570" i="2"/>
  <c r="D1570" i="2" s="1"/>
  <c r="C1571" i="2"/>
  <c r="D1571" i="2" s="1"/>
  <c r="C1572" i="2"/>
  <c r="D1572" i="2" s="1"/>
  <c r="C1573" i="2"/>
  <c r="D1573" i="2" s="1"/>
  <c r="C1574" i="2"/>
  <c r="D1574" i="2" s="1"/>
  <c r="C1575" i="2"/>
  <c r="D1575" i="2" s="1"/>
  <c r="C1576" i="2"/>
  <c r="D1576" i="2" s="1"/>
  <c r="C1577" i="2"/>
  <c r="D1577" i="2" s="1"/>
  <c r="C1578" i="2"/>
  <c r="D1578" i="2" s="1"/>
  <c r="C1579" i="2"/>
  <c r="D1579" i="2" s="1"/>
  <c r="C1580" i="2"/>
  <c r="D1580" i="2" s="1"/>
  <c r="C1581" i="2"/>
  <c r="D1581" i="2" s="1"/>
  <c r="C1582" i="2"/>
  <c r="D1582" i="2" s="1"/>
  <c r="C1583" i="2"/>
  <c r="D1583" i="2" s="1"/>
  <c r="C1584" i="2"/>
  <c r="D1584" i="2" s="1"/>
  <c r="C1585" i="2"/>
  <c r="D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D1592" i="2" s="1"/>
  <c r="C1593" i="2"/>
  <c r="D1593" i="2" s="1"/>
  <c r="C1594" i="2"/>
  <c r="D1594" i="2" s="1"/>
  <c r="C1595" i="2"/>
  <c r="D1595" i="2" s="1"/>
  <c r="C1596" i="2"/>
  <c r="D1596" i="2" s="1"/>
  <c r="C1597" i="2"/>
  <c r="D1597" i="2" s="1"/>
  <c r="C1598" i="2"/>
  <c r="D1598" i="2" s="1"/>
  <c r="C1599" i="2"/>
  <c r="D1599" i="2" s="1"/>
  <c r="C1600" i="2"/>
  <c r="D1600" i="2" s="1"/>
  <c r="C1601" i="2"/>
  <c r="D1601" i="2" s="1"/>
  <c r="C1602" i="2"/>
  <c r="D1602" i="2" s="1"/>
  <c r="C1603" i="2"/>
  <c r="D1603" i="2" s="1"/>
  <c r="C1604" i="2"/>
  <c r="D1604" i="2" s="1"/>
  <c r="C1605" i="2"/>
  <c r="D1605" i="2" s="1"/>
  <c r="C1606" i="2"/>
  <c r="D1606" i="2" s="1"/>
  <c r="C1607" i="2"/>
  <c r="D1607" i="2" s="1"/>
  <c r="C1608" i="2"/>
  <c r="D1608" i="2" s="1"/>
  <c r="C1609" i="2"/>
  <c r="D1609" i="2" s="1"/>
  <c r="C1610" i="2"/>
  <c r="D1610" i="2" s="1"/>
  <c r="C1611" i="2"/>
  <c r="D1611" i="2" s="1"/>
  <c r="C1612" i="2"/>
  <c r="D1612" i="2" s="1"/>
  <c r="C1613" i="2"/>
  <c r="D1613" i="2" s="1"/>
  <c r="C1614" i="2"/>
  <c r="D1614" i="2" s="1"/>
  <c r="C1615" i="2"/>
  <c r="D1615" i="2" s="1"/>
  <c r="C1616" i="2"/>
  <c r="D1616" i="2" s="1"/>
  <c r="C1617" i="2"/>
  <c r="D1617" i="2" s="1"/>
  <c r="C1618" i="2"/>
  <c r="D1618" i="2" s="1"/>
  <c r="C1619" i="2"/>
  <c r="D1619" i="2" s="1"/>
  <c r="C1620" i="2"/>
  <c r="D1620" i="2" s="1"/>
  <c r="C1621" i="2"/>
  <c r="D1621" i="2" s="1"/>
  <c r="C1622" i="2"/>
  <c r="D1622" i="2" s="1"/>
  <c r="C1623" i="2"/>
  <c r="D1623" i="2" s="1"/>
  <c r="C1624" i="2"/>
  <c r="D1624" i="2" s="1"/>
  <c r="C1625" i="2"/>
  <c r="D1625" i="2" s="1"/>
  <c r="C1626" i="2"/>
  <c r="D1626" i="2" s="1"/>
  <c r="C1627" i="2"/>
  <c r="D1627" i="2" s="1"/>
  <c r="C1628" i="2"/>
  <c r="D1628" i="2" s="1"/>
  <c r="C1629" i="2"/>
  <c r="D1629" i="2" s="1"/>
  <c r="C1630" i="2"/>
  <c r="D1630" i="2" s="1"/>
  <c r="C1631" i="2"/>
  <c r="D1631" i="2" s="1"/>
  <c r="C1632" i="2"/>
  <c r="D1632" i="2" s="1"/>
  <c r="C1633" i="2"/>
  <c r="D1633" i="2" s="1"/>
  <c r="C1634" i="2"/>
  <c r="D1634" i="2" s="1"/>
  <c r="C1635" i="2"/>
  <c r="D1635" i="2" s="1"/>
  <c r="C1636" i="2"/>
  <c r="D1636" i="2" s="1"/>
  <c r="C1637" i="2"/>
  <c r="D1637" i="2" s="1"/>
  <c r="C1638" i="2"/>
  <c r="D1638" i="2" s="1"/>
  <c r="C1639" i="2"/>
  <c r="D1639" i="2" s="1"/>
  <c r="C1640" i="2"/>
  <c r="D1640" i="2" s="1"/>
  <c r="C1641" i="2"/>
  <c r="D1641" i="2" s="1"/>
  <c r="C1642" i="2"/>
  <c r="D1642" i="2" s="1"/>
  <c r="C1643" i="2"/>
  <c r="D1643" i="2" s="1"/>
  <c r="C1644" i="2"/>
  <c r="D1644" i="2" s="1"/>
  <c r="C1645" i="2"/>
  <c r="D1645" i="2" s="1"/>
  <c r="C1646" i="2"/>
  <c r="D1646" i="2" s="1"/>
  <c r="C1647" i="2"/>
  <c r="D1647" i="2" s="1"/>
  <c r="C1648" i="2"/>
  <c r="D1648" i="2" s="1"/>
  <c r="C1649" i="2"/>
  <c r="D1649" i="2" s="1"/>
  <c r="C1650" i="2"/>
  <c r="D1650" i="2" s="1"/>
  <c r="C1651" i="2"/>
  <c r="D1651" i="2" s="1"/>
  <c r="C1652" i="2"/>
  <c r="D1652" i="2" s="1"/>
  <c r="C1653" i="2"/>
  <c r="D1653" i="2" s="1"/>
  <c r="C1654" i="2"/>
  <c r="D1654" i="2" s="1"/>
  <c r="C1655" i="2"/>
  <c r="D1655" i="2" s="1"/>
  <c r="C1656" i="2"/>
  <c r="D1656" i="2" s="1"/>
  <c r="C1657" i="2"/>
  <c r="D1657" i="2" s="1"/>
  <c r="C1658" i="2"/>
  <c r="D1658" i="2" s="1"/>
  <c r="C1659" i="2"/>
  <c r="D1659" i="2" s="1"/>
  <c r="C1660" i="2"/>
  <c r="D1660" i="2" s="1"/>
  <c r="C1661" i="2"/>
  <c r="D1661" i="2" s="1"/>
  <c r="C1662" i="2"/>
  <c r="D1662" i="2" s="1"/>
  <c r="C1663" i="2"/>
  <c r="D1663" i="2" s="1"/>
  <c r="C1664" i="2"/>
  <c r="D1664" i="2" s="1"/>
  <c r="C1665" i="2"/>
  <c r="D1665" i="2" s="1"/>
  <c r="C1666" i="2"/>
  <c r="D1666" i="2" s="1"/>
  <c r="C1667" i="2"/>
  <c r="D1667" i="2" s="1"/>
  <c r="C1668" i="2"/>
  <c r="D1668" i="2" s="1"/>
  <c r="C1669" i="2"/>
  <c r="D1669" i="2" s="1"/>
  <c r="C1670" i="2"/>
  <c r="D1670" i="2" s="1"/>
  <c r="C1671" i="2"/>
  <c r="D1671" i="2" s="1"/>
  <c r="C1672" i="2"/>
  <c r="D1672" i="2" s="1"/>
  <c r="C1673" i="2"/>
  <c r="D1673" i="2" s="1"/>
  <c r="C1674" i="2"/>
  <c r="D1674" i="2" s="1"/>
  <c r="C1675" i="2"/>
  <c r="D1675" i="2" s="1"/>
  <c r="C1676" i="2"/>
  <c r="D1676" i="2" s="1"/>
  <c r="C1677" i="2"/>
  <c r="D1677" i="2" s="1"/>
  <c r="C1678" i="2"/>
  <c r="D1678" i="2" s="1"/>
  <c r="C1679" i="2"/>
  <c r="D1679" i="2" s="1"/>
  <c r="C1680" i="2"/>
  <c r="D1680" i="2" s="1"/>
  <c r="C1681" i="2"/>
  <c r="D1681" i="2" s="1"/>
  <c r="C1682" i="2"/>
  <c r="D1682" i="2" s="1"/>
  <c r="C1683" i="2"/>
  <c r="D1683" i="2" s="1"/>
  <c r="C1684" i="2"/>
  <c r="D1684" i="2" s="1"/>
  <c r="C1685" i="2"/>
  <c r="D1685" i="2" s="1"/>
  <c r="C1686" i="2"/>
  <c r="D1686" i="2" s="1"/>
  <c r="C1687" i="2"/>
  <c r="D1687" i="2" s="1"/>
  <c r="C1688" i="2"/>
  <c r="D1688" i="2" s="1"/>
  <c r="C1689" i="2"/>
  <c r="D1689" i="2" s="1"/>
  <c r="C1690" i="2"/>
  <c r="D1690" i="2" s="1"/>
  <c r="C1691" i="2"/>
  <c r="D1691" i="2" s="1"/>
  <c r="C1692" i="2"/>
  <c r="D1692" i="2" s="1"/>
  <c r="C1693" i="2"/>
  <c r="D1693" i="2" s="1"/>
  <c r="C1694" i="2"/>
  <c r="D1694" i="2" s="1"/>
  <c r="C1695" i="2"/>
  <c r="D1695" i="2" s="1"/>
  <c r="C1696" i="2"/>
  <c r="D1696" i="2" s="1"/>
  <c r="C1697" i="2"/>
  <c r="D1697" i="2" s="1"/>
  <c r="C1698" i="2"/>
  <c r="D1698" i="2" s="1"/>
  <c r="C1699" i="2"/>
  <c r="D1699" i="2" s="1"/>
  <c r="C1700" i="2"/>
  <c r="D1700" i="2" s="1"/>
  <c r="C1701" i="2"/>
  <c r="D1701" i="2" s="1"/>
  <c r="C1702" i="2"/>
  <c r="D1702" i="2" s="1"/>
  <c r="C1703" i="2"/>
  <c r="D1703" i="2" s="1"/>
  <c r="C1704" i="2"/>
  <c r="D1704" i="2" s="1"/>
  <c r="C1705" i="2"/>
  <c r="D1705" i="2" s="1"/>
  <c r="C1706" i="2"/>
  <c r="D1706" i="2" s="1"/>
  <c r="C1707" i="2"/>
  <c r="D1707" i="2" s="1"/>
  <c r="C1708" i="2"/>
  <c r="D1708" i="2" s="1"/>
  <c r="C1709" i="2"/>
  <c r="D1709" i="2" s="1"/>
  <c r="C1710" i="2"/>
  <c r="D1710" i="2" s="1"/>
  <c r="C1711" i="2"/>
  <c r="D1711" i="2" s="1"/>
  <c r="C1712" i="2"/>
  <c r="D1712" i="2" s="1"/>
  <c r="C1713" i="2"/>
  <c r="D1713" i="2" s="1"/>
  <c r="C1714" i="2"/>
  <c r="D1714" i="2" s="1"/>
  <c r="C1715" i="2"/>
  <c r="D1715" i="2" s="1"/>
  <c r="C1716" i="2"/>
  <c r="D1716" i="2" s="1"/>
  <c r="C1717" i="2"/>
  <c r="D1717" i="2" s="1"/>
  <c r="C1718" i="2"/>
  <c r="D1718" i="2" s="1"/>
  <c r="C1719" i="2"/>
  <c r="D1719" i="2" s="1"/>
  <c r="C1720" i="2"/>
  <c r="D1720" i="2" s="1"/>
  <c r="C1721" i="2"/>
  <c r="D1721" i="2" s="1"/>
  <c r="C1722" i="2"/>
  <c r="D1722" i="2" s="1"/>
  <c r="C1723" i="2"/>
  <c r="D1723" i="2" s="1"/>
  <c r="C1724" i="2"/>
  <c r="D1724" i="2" s="1"/>
  <c r="C1725" i="2"/>
  <c r="D1725" i="2" s="1"/>
  <c r="C1726" i="2"/>
  <c r="D1726" i="2" s="1"/>
  <c r="C1727" i="2"/>
  <c r="D1727" i="2" s="1"/>
  <c r="C1728" i="2"/>
  <c r="D1728" i="2" s="1"/>
  <c r="C1729" i="2"/>
  <c r="D1729" i="2" s="1"/>
  <c r="C1730" i="2"/>
  <c r="D1730" i="2" s="1"/>
  <c r="C1731" i="2"/>
  <c r="D1731" i="2" s="1"/>
  <c r="C1732" i="2"/>
  <c r="D1732" i="2" s="1"/>
  <c r="C1733" i="2"/>
  <c r="D1733" i="2" s="1"/>
  <c r="C1734" i="2"/>
  <c r="D1734" i="2" s="1"/>
  <c r="C1735" i="2"/>
  <c r="D1735" i="2" s="1"/>
  <c r="C1736" i="2"/>
  <c r="D1736" i="2" s="1"/>
  <c r="C1737" i="2"/>
  <c r="D1737" i="2" s="1"/>
  <c r="C1738" i="2"/>
  <c r="D1738" i="2" s="1"/>
  <c r="C1739" i="2"/>
  <c r="D1739" i="2" s="1"/>
  <c r="C1740" i="2"/>
  <c r="D1740" i="2" s="1"/>
  <c r="C1741" i="2"/>
  <c r="D1741" i="2" s="1"/>
  <c r="C1742" i="2"/>
  <c r="D1742" i="2" s="1"/>
  <c r="C1743" i="2"/>
  <c r="D1743" i="2" s="1"/>
  <c r="C1744" i="2"/>
  <c r="D1744" i="2" s="1"/>
  <c r="C1745" i="2"/>
  <c r="D1745" i="2" s="1"/>
  <c r="C1746" i="2"/>
  <c r="D1746" i="2" s="1"/>
  <c r="C1747" i="2"/>
  <c r="D1747" i="2" s="1"/>
  <c r="C1748" i="2"/>
  <c r="D1748" i="2" s="1"/>
  <c r="C1749" i="2"/>
  <c r="D1749" i="2" s="1"/>
  <c r="C1750" i="2"/>
  <c r="D1750" i="2" s="1"/>
  <c r="C1751" i="2"/>
  <c r="D1751" i="2" s="1"/>
  <c r="C1752" i="2"/>
  <c r="D1752" i="2" s="1"/>
  <c r="C1753" i="2"/>
  <c r="D1753" i="2" s="1"/>
  <c r="C1754" i="2"/>
  <c r="D1754" i="2" s="1"/>
  <c r="C1755" i="2"/>
  <c r="D1755" i="2" s="1"/>
  <c r="C1756" i="2"/>
  <c r="D1756" i="2" s="1"/>
  <c r="C1757" i="2"/>
  <c r="D1757" i="2" s="1"/>
  <c r="C1758" i="2"/>
  <c r="D1758" i="2" s="1"/>
  <c r="C1759" i="2"/>
  <c r="D1759" i="2" s="1"/>
  <c r="C1760" i="2"/>
  <c r="D1760" i="2" s="1"/>
  <c r="C1761" i="2"/>
  <c r="D1761" i="2" s="1"/>
  <c r="C1762" i="2"/>
  <c r="D1762" i="2" s="1"/>
  <c r="C1763" i="2"/>
  <c r="D1763" i="2" s="1"/>
  <c r="C1764" i="2"/>
  <c r="D1764" i="2" s="1"/>
  <c r="C1765" i="2"/>
  <c r="D1765" i="2" s="1"/>
  <c r="C1766" i="2"/>
  <c r="D1766" i="2" s="1"/>
  <c r="C1767" i="2"/>
  <c r="D1767" i="2" s="1"/>
  <c r="C1768" i="2"/>
  <c r="D1768" i="2" s="1"/>
  <c r="C1769" i="2"/>
  <c r="D1769" i="2" s="1"/>
  <c r="C1770" i="2"/>
  <c r="D1770" i="2" s="1"/>
  <c r="C1771" i="2"/>
  <c r="D1771" i="2" s="1"/>
  <c r="C1772" i="2"/>
  <c r="D1772" i="2" s="1"/>
  <c r="C1773" i="2"/>
  <c r="D1773" i="2" s="1"/>
  <c r="C1774" i="2"/>
  <c r="D1774" i="2" s="1"/>
  <c r="C1775" i="2"/>
  <c r="D1775" i="2" s="1"/>
  <c r="C1776" i="2"/>
  <c r="D1776" i="2" s="1"/>
  <c r="C1777" i="2"/>
  <c r="D1777" i="2" s="1"/>
  <c r="C1778" i="2"/>
  <c r="D1778" i="2" s="1"/>
  <c r="C1779" i="2"/>
  <c r="D1779" i="2" s="1"/>
  <c r="C1780" i="2"/>
  <c r="D1780" i="2" s="1"/>
  <c r="C1781" i="2"/>
  <c r="D1781" i="2" s="1"/>
  <c r="C1782" i="2"/>
  <c r="D1782" i="2" s="1"/>
  <c r="C1783" i="2"/>
  <c r="D1783" i="2" s="1"/>
  <c r="C1784" i="2"/>
  <c r="D1784" i="2" s="1"/>
  <c r="C1785" i="2"/>
  <c r="D1785" i="2" s="1"/>
  <c r="C1786" i="2"/>
  <c r="D1786" i="2" s="1"/>
  <c r="C1787" i="2"/>
  <c r="D1787" i="2" s="1"/>
  <c r="C1788" i="2"/>
  <c r="D1788" i="2" s="1"/>
  <c r="C1789" i="2"/>
  <c r="D1789" i="2" s="1"/>
  <c r="C1790" i="2"/>
  <c r="D1790" i="2" s="1"/>
  <c r="C1791" i="2"/>
  <c r="D1791" i="2" s="1"/>
  <c r="C1792" i="2"/>
  <c r="D1792" i="2" s="1"/>
  <c r="C1793" i="2"/>
  <c r="D1793" i="2" s="1"/>
  <c r="C1794" i="2"/>
  <c r="D1794" i="2" s="1"/>
  <c r="C1795" i="2"/>
  <c r="D1795" i="2" s="1"/>
  <c r="C1796" i="2"/>
  <c r="D1796" i="2" s="1"/>
  <c r="C1797" i="2"/>
  <c r="D1797" i="2" s="1"/>
  <c r="C1798" i="2"/>
  <c r="D1798" i="2" s="1"/>
  <c r="C1799" i="2"/>
  <c r="D1799" i="2" s="1"/>
  <c r="C1800" i="2"/>
  <c r="D1800" i="2" s="1"/>
  <c r="C1801" i="2"/>
  <c r="D1801" i="2" s="1"/>
  <c r="C1802" i="2"/>
  <c r="D1802" i="2" s="1"/>
  <c r="C1803" i="2"/>
  <c r="D1803" i="2" s="1"/>
  <c r="C1804" i="2"/>
  <c r="D1804" i="2" s="1"/>
  <c r="C1805" i="2"/>
  <c r="D1805" i="2" s="1"/>
  <c r="C1806" i="2"/>
  <c r="D1806" i="2" s="1"/>
  <c r="C1807" i="2"/>
  <c r="D1807" i="2" s="1"/>
  <c r="C1808" i="2"/>
  <c r="D1808" i="2" s="1"/>
  <c r="C1809" i="2"/>
  <c r="D1809" i="2" s="1"/>
  <c r="C1810" i="2"/>
  <c r="D1810" i="2" s="1"/>
  <c r="C1811" i="2"/>
  <c r="D1811" i="2" s="1"/>
  <c r="C1812" i="2"/>
  <c r="D1812" i="2" s="1"/>
  <c r="C1813" i="2"/>
  <c r="D1813" i="2" s="1"/>
  <c r="C1814" i="2"/>
  <c r="D1814" i="2" s="1"/>
  <c r="C1815" i="2"/>
  <c r="D1815" i="2" s="1"/>
  <c r="C1816" i="2"/>
  <c r="D1816" i="2" s="1"/>
  <c r="C1817" i="2"/>
  <c r="D1817" i="2" s="1"/>
  <c r="C1818" i="2"/>
  <c r="D1818" i="2" s="1"/>
  <c r="C1819" i="2"/>
  <c r="D1819" i="2" s="1"/>
  <c r="C1820" i="2"/>
  <c r="D1820" i="2" s="1"/>
  <c r="C1821" i="2"/>
  <c r="D1821" i="2" s="1"/>
  <c r="C1822" i="2"/>
  <c r="D1822" i="2" s="1"/>
  <c r="C1823" i="2"/>
  <c r="D1823" i="2" s="1"/>
  <c r="C1824" i="2"/>
  <c r="D1824" i="2" s="1"/>
  <c r="C1825" i="2"/>
  <c r="D1825" i="2" s="1"/>
  <c r="C1826" i="2"/>
  <c r="D1826" i="2" s="1"/>
  <c r="C1827" i="2"/>
  <c r="D1827" i="2" s="1"/>
  <c r="C1828" i="2"/>
  <c r="D1828" i="2" s="1"/>
  <c r="C1829" i="2"/>
  <c r="D1829" i="2" s="1"/>
  <c r="C1830" i="2"/>
  <c r="D1830" i="2" s="1"/>
  <c r="C1831" i="2"/>
  <c r="D1831" i="2" s="1"/>
  <c r="C1832" i="2"/>
  <c r="D1832" i="2" s="1"/>
  <c r="C1833" i="2"/>
  <c r="D1833" i="2" s="1"/>
  <c r="C1834" i="2"/>
  <c r="D1834" i="2" s="1"/>
  <c r="C1835" i="2"/>
  <c r="D1835" i="2" s="1"/>
  <c r="C1836" i="2"/>
  <c r="D1836" i="2" s="1"/>
  <c r="C1837" i="2"/>
  <c r="D1837" i="2" s="1"/>
  <c r="C1838" i="2"/>
  <c r="D1838" i="2" s="1"/>
  <c r="C1839" i="2"/>
  <c r="D1839" i="2" s="1"/>
  <c r="C1840" i="2"/>
  <c r="D1840" i="2" s="1"/>
  <c r="C1841" i="2"/>
  <c r="D1841" i="2" s="1"/>
  <c r="C1842" i="2"/>
  <c r="D1842" i="2" s="1"/>
  <c r="C1843" i="2"/>
  <c r="D1843" i="2" s="1"/>
  <c r="C1844" i="2"/>
  <c r="D1844" i="2" s="1"/>
  <c r="C1845" i="2"/>
  <c r="D1845" i="2" s="1"/>
  <c r="C1846" i="2"/>
  <c r="D1846" i="2" s="1"/>
  <c r="C1847" i="2"/>
  <c r="D1847" i="2" s="1"/>
  <c r="C1848" i="2"/>
  <c r="D1848" i="2" s="1"/>
  <c r="C1849" i="2"/>
  <c r="D1849" i="2" s="1"/>
  <c r="C1850" i="2"/>
  <c r="D1850" i="2" s="1"/>
  <c r="C1851" i="2"/>
  <c r="D1851" i="2" s="1"/>
  <c r="C1852" i="2"/>
  <c r="D1852" i="2" s="1"/>
  <c r="C1853" i="2"/>
  <c r="D1853" i="2" s="1"/>
  <c r="C1854" i="2"/>
  <c r="D1854" i="2" s="1"/>
  <c r="C1855" i="2"/>
  <c r="D1855" i="2" s="1"/>
  <c r="C1856" i="2"/>
  <c r="D1856" i="2" s="1"/>
  <c r="C1857" i="2"/>
  <c r="D1857" i="2" s="1"/>
  <c r="C1858" i="2"/>
  <c r="D1858" i="2" s="1"/>
  <c r="C1859" i="2"/>
  <c r="D1859" i="2" s="1"/>
  <c r="C1860" i="2"/>
  <c r="D1860" i="2" s="1"/>
  <c r="C1861" i="2"/>
  <c r="D1861" i="2" s="1"/>
  <c r="C1862" i="2"/>
  <c r="D1862" i="2" s="1"/>
  <c r="C1863" i="2"/>
  <c r="D1863" i="2" s="1"/>
  <c r="C1864" i="2"/>
  <c r="D1864" i="2" s="1"/>
  <c r="C1865" i="2"/>
  <c r="D1865" i="2" s="1"/>
  <c r="C1866" i="2"/>
  <c r="D1866" i="2" s="1"/>
  <c r="C1867" i="2"/>
  <c r="D1867" i="2" s="1"/>
  <c r="C1868" i="2"/>
  <c r="D1868" i="2" s="1"/>
  <c r="C1869" i="2"/>
  <c r="D1869" i="2" s="1"/>
  <c r="C2" i="2"/>
  <c r="D2" i="2" s="1"/>
  <c r="B3" i="2"/>
  <c r="A3" i="2" s="1"/>
  <c r="B4" i="2"/>
  <c r="A4" i="2" s="1"/>
  <c r="B5" i="2"/>
  <c r="A5" i="2" s="1"/>
  <c r="B6" i="2"/>
  <c r="A6" i="2" s="1"/>
  <c r="B7" i="2"/>
  <c r="A7" i="2" s="1"/>
  <c r="B8" i="2"/>
  <c r="A8" i="2" s="1"/>
  <c r="B9" i="2"/>
  <c r="A9" i="2" s="1"/>
  <c r="B10" i="2"/>
  <c r="A10" i="2" s="1"/>
  <c r="B11" i="2"/>
  <c r="A11" i="2" s="1"/>
  <c r="B12" i="2"/>
  <c r="A12" i="2" s="1"/>
  <c r="B13" i="2"/>
  <c r="A13" i="2" s="1"/>
  <c r="B14" i="2"/>
  <c r="A14" i="2" s="1"/>
  <c r="B15" i="2"/>
  <c r="A15" i="2" s="1"/>
  <c r="B16" i="2"/>
  <c r="A16" i="2" s="1"/>
  <c r="B17" i="2"/>
  <c r="A17" i="2" s="1"/>
  <c r="B18" i="2"/>
  <c r="A18" i="2" s="1"/>
  <c r="B19" i="2"/>
  <c r="A19" i="2" s="1"/>
  <c r="B20" i="2"/>
  <c r="A20" i="2" s="1"/>
  <c r="B21" i="2"/>
  <c r="A21" i="2" s="1"/>
  <c r="B22" i="2"/>
  <c r="A22" i="2" s="1"/>
  <c r="B23" i="2"/>
  <c r="A23" i="2" s="1"/>
  <c r="B24" i="2"/>
  <c r="A24" i="2" s="1"/>
  <c r="B25" i="2"/>
  <c r="A25" i="2" s="1"/>
  <c r="B26" i="2"/>
  <c r="A26" i="2" s="1"/>
  <c r="B27" i="2"/>
  <c r="A27" i="2" s="1"/>
  <c r="B28" i="2"/>
  <c r="A28" i="2" s="1"/>
  <c r="B29" i="2"/>
  <c r="A29" i="2" s="1"/>
  <c r="B30" i="2"/>
  <c r="A30" i="2" s="1"/>
  <c r="B31" i="2"/>
  <c r="A31" i="2" s="1"/>
  <c r="B32" i="2"/>
  <c r="A32" i="2" s="1"/>
  <c r="B33" i="2"/>
  <c r="A33" i="2" s="1"/>
  <c r="B34" i="2"/>
  <c r="A34" i="2" s="1"/>
  <c r="B35" i="2"/>
  <c r="A35" i="2" s="1"/>
  <c r="B36" i="2"/>
  <c r="A36" i="2" s="1"/>
  <c r="B37" i="2"/>
  <c r="A37" i="2" s="1"/>
  <c r="B38" i="2"/>
  <c r="A38" i="2" s="1"/>
  <c r="B39" i="2"/>
  <c r="A39" i="2" s="1"/>
  <c r="B40" i="2"/>
  <c r="A40" i="2" s="1"/>
  <c r="B41" i="2"/>
  <c r="A41" i="2" s="1"/>
  <c r="B42" i="2"/>
  <c r="A42" i="2" s="1"/>
  <c r="B43" i="2"/>
  <c r="A43" i="2" s="1"/>
  <c r="B44" i="2"/>
  <c r="A44" i="2" s="1"/>
  <c r="B45" i="2"/>
  <c r="A45" i="2" s="1"/>
  <c r="B46" i="2"/>
  <c r="A46" i="2" s="1"/>
  <c r="B47" i="2"/>
  <c r="A47" i="2" s="1"/>
  <c r="B48" i="2"/>
  <c r="A48" i="2" s="1"/>
  <c r="B49" i="2"/>
  <c r="A49" i="2" s="1"/>
  <c r="B50" i="2"/>
  <c r="A50" i="2" s="1"/>
  <c r="B51" i="2"/>
  <c r="A51" i="2" s="1"/>
  <c r="B52" i="2"/>
  <c r="A52" i="2" s="1"/>
  <c r="B53" i="2"/>
  <c r="A53" i="2" s="1"/>
  <c r="B54" i="2"/>
  <c r="A54" i="2" s="1"/>
  <c r="B55" i="2"/>
  <c r="A55" i="2" s="1"/>
  <c r="B56" i="2"/>
  <c r="A56" i="2" s="1"/>
  <c r="B57" i="2"/>
  <c r="A57" i="2" s="1"/>
  <c r="B58" i="2"/>
  <c r="A58" i="2" s="1"/>
  <c r="B59" i="2"/>
  <c r="A59" i="2" s="1"/>
  <c r="B60" i="2"/>
  <c r="A60" i="2" s="1"/>
  <c r="B61" i="2"/>
  <c r="A61" i="2" s="1"/>
  <c r="B62" i="2"/>
  <c r="A62" i="2" s="1"/>
  <c r="B63" i="2"/>
  <c r="A63" i="2" s="1"/>
  <c r="B64" i="2"/>
  <c r="A64" i="2" s="1"/>
  <c r="B65" i="2"/>
  <c r="A65" i="2" s="1"/>
  <c r="B66" i="2"/>
  <c r="A66" i="2" s="1"/>
  <c r="B67" i="2"/>
  <c r="A67" i="2" s="1"/>
  <c r="B68" i="2"/>
  <c r="A68" i="2" s="1"/>
  <c r="B69" i="2"/>
  <c r="A69" i="2" s="1"/>
  <c r="B70" i="2"/>
  <c r="A70" i="2" s="1"/>
  <c r="B71" i="2"/>
  <c r="A71" i="2" s="1"/>
  <c r="B72" i="2"/>
  <c r="A72" i="2" s="1"/>
  <c r="B73" i="2"/>
  <c r="A73" i="2" s="1"/>
  <c r="B74" i="2"/>
  <c r="A74" i="2" s="1"/>
  <c r="B75" i="2"/>
  <c r="A75" i="2" s="1"/>
  <c r="B76" i="2"/>
  <c r="A76" i="2" s="1"/>
  <c r="B77" i="2"/>
  <c r="A77" i="2" s="1"/>
  <c r="B78" i="2"/>
  <c r="A78" i="2" s="1"/>
  <c r="B79" i="2"/>
  <c r="A79" i="2" s="1"/>
  <c r="B80" i="2"/>
  <c r="A80" i="2" s="1"/>
  <c r="B81" i="2"/>
  <c r="A81" i="2" s="1"/>
  <c r="B82" i="2"/>
  <c r="A82" i="2" s="1"/>
  <c r="B83" i="2"/>
  <c r="A83" i="2" s="1"/>
  <c r="B84" i="2"/>
  <c r="A84" i="2" s="1"/>
  <c r="B85" i="2"/>
  <c r="A85" i="2" s="1"/>
  <c r="B86" i="2"/>
  <c r="A86" i="2" s="1"/>
  <c r="B87" i="2"/>
  <c r="A87" i="2" s="1"/>
  <c r="B88" i="2"/>
  <c r="A88" i="2" s="1"/>
  <c r="B89" i="2"/>
  <c r="A89" i="2" s="1"/>
  <c r="B90" i="2"/>
  <c r="A90" i="2" s="1"/>
  <c r="B91" i="2"/>
  <c r="A91" i="2" s="1"/>
  <c r="B92" i="2"/>
  <c r="A92" i="2" s="1"/>
  <c r="B93" i="2"/>
  <c r="A93" i="2" s="1"/>
  <c r="B94" i="2"/>
  <c r="A94" i="2" s="1"/>
  <c r="B95" i="2"/>
  <c r="A95" i="2" s="1"/>
  <c r="B96" i="2"/>
  <c r="A96" i="2" s="1"/>
  <c r="B97" i="2"/>
  <c r="A97" i="2" s="1"/>
  <c r="B98" i="2"/>
  <c r="A98" i="2" s="1"/>
  <c r="B99" i="2"/>
  <c r="A99" i="2" s="1"/>
  <c r="B100" i="2"/>
  <c r="A100" i="2" s="1"/>
  <c r="B101" i="2"/>
  <c r="A101" i="2" s="1"/>
  <c r="B102" i="2"/>
  <c r="A102" i="2" s="1"/>
  <c r="B103" i="2"/>
  <c r="A103" i="2" s="1"/>
  <c r="B104" i="2"/>
  <c r="A104" i="2" s="1"/>
  <c r="B105" i="2"/>
  <c r="A105" i="2" s="1"/>
  <c r="B106" i="2"/>
  <c r="A106" i="2" s="1"/>
  <c r="B107" i="2"/>
  <c r="A107" i="2" s="1"/>
  <c r="B108" i="2"/>
  <c r="A108" i="2" s="1"/>
  <c r="B109" i="2"/>
  <c r="A109" i="2" s="1"/>
  <c r="B110" i="2"/>
  <c r="A110" i="2" s="1"/>
  <c r="B111" i="2"/>
  <c r="A111" i="2" s="1"/>
  <c r="B112" i="2"/>
  <c r="A112" i="2" s="1"/>
  <c r="B113" i="2"/>
  <c r="A113" i="2" s="1"/>
  <c r="B114" i="2"/>
  <c r="A114" i="2" s="1"/>
  <c r="B115" i="2"/>
  <c r="A115" i="2" s="1"/>
  <c r="B116" i="2"/>
  <c r="A116" i="2" s="1"/>
  <c r="B117" i="2"/>
  <c r="A117" i="2" s="1"/>
  <c r="B118" i="2"/>
  <c r="A118" i="2" s="1"/>
  <c r="B119" i="2"/>
  <c r="A119" i="2" s="1"/>
  <c r="B120" i="2"/>
  <c r="A120" i="2" s="1"/>
  <c r="B121" i="2"/>
  <c r="A121" i="2" s="1"/>
  <c r="B122" i="2"/>
  <c r="A122" i="2" s="1"/>
  <c r="B123" i="2"/>
  <c r="A123" i="2" s="1"/>
  <c r="B124" i="2"/>
  <c r="A124" i="2" s="1"/>
  <c r="B125" i="2"/>
  <c r="A125" i="2" s="1"/>
  <c r="B126" i="2"/>
  <c r="A126" i="2" s="1"/>
  <c r="B127" i="2"/>
  <c r="A127" i="2" s="1"/>
  <c r="B128" i="2"/>
  <c r="A128" i="2" s="1"/>
  <c r="B129" i="2"/>
  <c r="A129" i="2" s="1"/>
  <c r="B130" i="2"/>
  <c r="A130" i="2" s="1"/>
  <c r="B131" i="2"/>
  <c r="A131" i="2" s="1"/>
  <c r="B132" i="2"/>
  <c r="A132" i="2" s="1"/>
  <c r="B133" i="2"/>
  <c r="A133" i="2" s="1"/>
  <c r="B134" i="2"/>
  <c r="A134" i="2" s="1"/>
  <c r="B135" i="2"/>
  <c r="A135" i="2" s="1"/>
  <c r="B136" i="2"/>
  <c r="A136" i="2" s="1"/>
  <c r="B137" i="2"/>
  <c r="A137" i="2" s="1"/>
  <c r="B138" i="2"/>
  <c r="A138" i="2" s="1"/>
  <c r="B139" i="2"/>
  <c r="A139" i="2" s="1"/>
  <c r="B140" i="2"/>
  <c r="A140" i="2" s="1"/>
  <c r="B141" i="2"/>
  <c r="A141" i="2" s="1"/>
  <c r="B142" i="2"/>
  <c r="A142" i="2" s="1"/>
  <c r="B143" i="2"/>
  <c r="A143" i="2" s="1"/>
  <c r="B144" i="2"/>
  <c r="A144" i="2" s="1"/>
  <c r="B145" i="2"/>
  <c r="A145" i="2" s="1"/>
  <c r="B146" i="2"/>
  <c r="A146" i="2" s="1"/>
  <c r="B147" i="2"/>
  <c r="A147" i="2" s="1"/>
  <c r="B148" i="2"/>
  <c r="A148" i="2" s="1"/>
  <c r="B149" i="2"/>
  <c r="A149" i="2" s="1"/>
  <c r="B150" i="2"/>
  <c r="A150" i="2" s="1"/>
  <c r="B151" i="2"/>
  <c r="A151" i="2" s="1"/>
  <c r="B152" i="2"/>
  <c r="A152" i="2" s="1"/>
  <c r="B153" i="2"/>
  <c r="A153" i="2" s="1"/>
  <c r="B154" i="2"/>
  <c r="A154" i="2" s="1"/>
  <c r="B155" i="2"/>
  <c r="A155" i="2" s="1"/>
  <c r="B156" i="2"/>
  <c r="A156" i="2" s="1"/>
  <c r="B157" i="2"/>
  <c r="A157" i="2" s="1"/>
  <c r="B158" i="2"/>
  <c r="A158" i="2" s="1"/>
  <c r="B159" i="2"/>
  <c r="A159" i="2" s="1"/>
  <c r="B160" i="2"/>
  <c r="A160" i="2" s="1"/>
  <c r="B161" i="2"/>
  <c r="A161" i="2" s="1"/>
  <c r="B162" i="2"/>
  <c r="A162" i="2" s="1"/>
  <c r="B163" i="2"/>
  <c r="A163" i="2" s="1"/>
  <c r="B164" i="2"/>
  <c r="A164" i="2" s="1"/>
  <c r="B165" i="2"/>
  <c r="A165" i="2" s="1"/>
  <c r="B166" i="2"/>
  <c r="A166" i="2" s="1"/>
  <c r="B167" i="2"/>
  <c r="A167" i="2" s="1"/>
  <c r="B168" i="2"/>
  <c r="A168" i="2" s="1"/>
  <c r="B169" i="2"/>
  <c r="A169" i="2" s="1"/>
  <c r="B170" i="2"/>
  <c r="A170" i="2" s="1"/>
  <c r="B171" i="2"/>
  <c r="A171" i="2" s="1"/>
  <c r="B172" i="2"/>
  <c r="A172" i="2" s="1"/>
  <c r="B173" i="2"/>
  <c r="A173" i="2" s="1"/>
  <c r="B174" i="2"/>
  <c r="A174" i="2" s="1"/>
  <c r="B175" i="2"/>
  <c r="A175" i="2" s="1"/>
  <c r="B176" i="2"/>
  <c r="A176" i="2" s="1"/>
  <c r="B177" i="2"/>
  <c r="A177" i="2" s="1"/>
  <c r="B178" i="2"/>
  <c r="A178" i="2" s="1"/>
  <c r="B179" i="2"/>
  <c r="A179" i="2" s="1"/>
  <c r="B180" i="2"/>
  <c r="A180" i="2" s="1"/>
  <c r="B181" i="2"/>
  <c r="A181" i="2" s="1"/>
  <c r="B182" i="2"/>
  <c r="A182" i="2" s="1"/>
  <c r="B183" i="2"/>
  <c r="A183" i="2" s="1"/>
  <c r="B184" i="2"/>
  <c r="A184" i="2" s="1"/>
  <c r="B185" i="2"/>
  <c r="A185" i="2" s="1"/>
  <c r="B186" i="2"/>
  <c r="A186" i="2" s="1"/>
  <c r="B187" i="2"/>
  <c r="A187" i="2" s="1"/>
  <c r="B188" i="2"/>
  <c r="A188" i="2" s="1"/>
  <c r="B189" i="2"/>
  <c r="A189" i="2" s="1"/>
  <c r="B190" i="2"/>
  <c r="A190" i="2" s="1"/>
  <c r="B191" i="2"/>
  <c r="A191" i="2" s="1"/>
  <c r="B192" i="2"/>
  <c r="A192" i="2" s="1"/>
  <c r="B193" i="2"/>
  <c r="A193" i="2" s="1"/>
  <c r="B194" i="2"/>
  <c r="A194" i="2" s="1"/>
  <c r="B195" i="2"/>
  <c r="A195" i="2" s="1"/>
  <c r="B196" i="2"/>
  <c r="A196" i="2" s="1"/>
  <c r="B197" i="2"/>
  <c r="A197" i="2" s="1"/>
  <c r="B198" i="2"/>
  <c r="A198" i="2" s="1"/>
  <c r="B199" i="2"/>
  <c r="A199" i="2" s="1"/>
  <c r="B200" i="2"/>
  <c r="A200" i="2" s="1"/>
  <c r="B201" i="2"/>
  <c r="A201" i="2" s="1"/>
  <c r="B202" i="2"/>
  <c r="A202" i="2" s="1"/>
  <c r="B203" i="2"/>
  <c r="A203" i="2" s="1"/>
  <c r="B204" i="2"/>
  <c r="A204" i="2" s="1"/>
  <c r="B205" i="2"/>
  <c r="A205" i="2" s="1"/>
  <c r="B206" i="2"/>
  <c r="A206" i="2" s="1"/>
  <c r="B207" i="2"/>
  <c r="A207" i="2" s="1"/>
  <c r="B208" i="2"/>
  <c r="A208" i="2" s="1"/>
  <c r="B209" i="2"/>
  <c r="A209" i="2" s="1"/>
  <c r="B210" i="2"/>
  <c r="A210" i="2" s="1"/>
  <c r="B211" i="2"/>
  <c r="A211" i="2" s="1"/>
  <c r="B212" i="2"/>
  <c r="A212" i="2" s="1"/>
  <c r="B213" i="2"/>
  <c r="A213" i="2" s="1"/>
  <c r="B214" i="2"/>
  <c r="A214" i="2" s="1"/>
  <c r="B215" i="2"/>
  <c r="A215" i="2" s="1"/>
  <c r="B216" i="2"/>
  <c r="A216" i="2" s="1"/>
  <c r="B217" i="2"/>
  <c r="A217" i="2" s="1"/>
  <c r="B218" i="2"/>
  <c r="A218" i="2" s="1"/>
  <c r="B219" i="2"/>
  <c r="A219" i="2" s="1"/>
  <c r="B220" i="2"/>
  <c r="A220" i="2" s="1"/>
  <c r="B221" i="2"/>
  <c r="A221" i="2" s="1"/>
  <c r="B222" i="2"/>
  <c r="A222" i="2" s="1"/>
  <c r="B223" i="2"/>
  <c r="A223" i="2" s="1"/>
  <c r="B224" i="2"/>
  <c r="A224" i="2" s="1"/>
  <c r="B225" i="2"/>
  <c r="A225" i="2" s="1"/>
  <c r="B226" i="2"/>
  <c r="A226" i="2" s="1"/>
  <c r="B227" i="2"/>
  <c r="A227" i="2" s="1"/>
  <c r="B228" i="2"/>
  <c r="A228" i="2" s="1"/>
  <c r="B229" i="2"/>
  <c r="A229" i="2" s="1"/>
  <c r="B230" i="2"/>
  <c r="A230" i="2" s="1"/>
  <c r="B231" i="2"/>
  <c r="A231" i="2" s="1"/>
  <c r="B232" i="2"/>
  <c r="A232" i="2" s="1"/>
  <c r="B233" i="2"/>
  <c r="A233" i="2" s="1"/>
  <c r="B234" i="2"/>
  <c r="A234" i="2" s="1"/>
  <c r="B235" i="2"/>
  <c r="A235" i="2" s="1"/>
  <c r="B236" i="2"/>
  <c r="A236" i="2" s="1"/>
  <c r="B237" i="2"/>
  <c r="A237" i="2" s="1"/>
  <c r="B238" i="2"/>
  <c r="A238" i="2" s="1"/>
  <c r="B239" i="2"/>
  <c r="A239" i="2" s="1"/>
  <c r="B240" i="2"/>
  <c r="A240" i="2" s="1"/>
  <c r="B241" i="2"/>
  <c r="A241" i="2" s="1"/>
  <c r="B242" i="2"/>
  <c r="A242" i="2" s="1"/>
  <c r="B243" i="2"/>
  <c r="A243" i="2" s="1"/>
  <c r="B244" i="2"/>
  <c r="A244" i="2" s="1"/>
  <c r="B245" i="2"/>
  <c r="A245" i="2" s="1"/>
  <c r="B246" i="2"/>
  <c r="A246" i="2" s="1"/>
  <c r="B247" i="2"/>
  <c r="A247" i="2" s="1"/>
  <c r="B248" i="2"/>
  <c r="A248" i="2" s="1"/>
  <c r="B249" i="2"/>
  <c r="A249" i="2" s="1"/>
  <c r="B250" i="2"/>
  <c r="A250" i="2" s="1"/>
  <c r="B251" i="2"/>
  <c r="A251" i="2" s="1"/>
  <c r="B252" i="2"/>
  <c r="A252" i="2" s="1"/>
  <c r="B253" i="2"/>
  <c r="A253" i="2" s="1"/>
  <c r="B254" i="2"/>
  <c r="A254" i="2" s="1"/>
  <c r="B255" i="2"/>
  <c r="A255" i="2" s="1"/>
  <c r="B256" i="2"/>
  <c r="A256" i="2" s="1"/>
  <c r="B257" i="2"/>
  <c r="A257" i="2" s="1"/>
  <c r="B258" i="2"/>
  <c r="A258" i="2" s="1"/>
  <c r="B259" i="2"/>
  <c r="A259" i="2" s="1"/>
  <c r="B260" i="2"/>
  <c r="A260" i="2" s="1"/>
  <c r="B261" i="2"/>
  <c r="A261" i="2" s="1"/>
  <c r="B262" i="2"/>
  <c r="A262" i="2" s="1"/>
  <c r="B263" i="2"/>
  <c r="A263" i="2" s="1"/>
  <c r="B264" i="2"/>
  <c r="A264" i="2" s="1"/>
  <c r="B265" i="2"/>
  <c r="A265" i="2" s="1"/>
  <c r="B266" i="2"/>
  <c r="A266" i="2" s="1"/>
  <c r="B267" i="2"/>
  <c r="A267" i="2" s="1"/>
  <c r="B268" i="2"/>
  <c r="A268" i="2" s="1"/>
  <c r="B269" i="2"/>
  <c r="A269" i="2" s="1"/>
  <c r="B270" i="2"/>
  <c r="A270" i="2" s="1"/>
  <c r="B271" i="2"/>
  <c r="A271" i="2" s="1"/>
  <c r="B272" i="2"/>
  <c r="A272" i="2" s="1"/>
  <c r="B273" i="2"/>
  <c r="A273" i="2" s="1"/>
  <c r="B274" i="2"/>
  <c r="A274" i="2" s="1"/>
  <c r="B275" i="2"/>
  <c r="A275" i="2" s="1"/>
  <c r="B276" i="2"/>
  <c r="A276" i="2" s="1"/>
  <c r="B277" i="2"/>
  <c r="A277" i="2" s="1"/>
  <c r="B278" i="2"/>
  <c r="A278" i="2" s="1"/>
  <c r="B279" i="2"/>
  <c r="A279" i="2" s="1"/>
  <c r="B280" i="2"/>
  <c r="A280" i="2" s="1"/>
  <c r="B281" i="2"/>
  <c r="A281" i="2" s="1"/>
  <c r="B282" i="2"/>
  <c r="A282" i="2" s="1"/>
  <c r="B283" i="2"/>
  <c r="A283" i="2" s="1"/>
  <c r="B284" i="2"/>
  <c r="A284" i="2" s="1"/>
  <c r="B285" i="2"/>
  <c r="A285" i="2" s="1"/>
  <c r="B286" i="2"/>
  <c r="A286" i="2" s="1"/>
  <c r="B287" i="2"/>
  <c r="A287" i="2" s="1"/>
  <c r="B288" i="2"/>
  <c r="A288" i="2" s="1"/>
  <c r="B289" i="2"/>
  <c r="A289" i="2" s="1"/>
  <c r="B290" i="2"/>
  <c r="A290" i="2" s="1"/>
  <c r="B291" i="2"/>
  <c r="A291" i="2" s="1"/>
  <c r="B292" i="2"/>
  <c r="A292" i="2" s="1"/>
  <c r="B293" i="2"/>
  <c r="A293" i="2" s="1"/>
  <c r="B294" i="2"/>
  <c r="A294" i="2" s="1"/>
  <c r="B295" i="2"/>
  <c r="A295" i="2" s="1"/>
  <c r="B296" i="2"/>
  <c r="A296" i="2" s="1"/>
  <c r="B297" i="2"/>
  <c r="A297" i="2" s="1"/>
  <c r="B298" i="2"/>
  <c r="A298" i="2" s="1"/>
  <c r="B299" i="2"/>
  <c r="A299" i="2" s="1"/>
  <c r="B300" i="2"/>
  <c r="A300" i="2" s="1"/>
  <c r="B301" i="2"/>
  <c r="A301" i="2" s="1"/>
  <c r="B302" i="2"/>
  <c r="A302" i="2" s="1"/>
  <c r="B303" i="2"/>
  <c r="A303" i="2" s="1"/>
  <c r="B304" i="2"/>
  <c r="A304" i="2" s="1"/>
  <c r="B305" i="2"/>
  <c r="A305" i="2" s="1"/>
  <c r="B306" i="2"/>
  <c r="A306" i="2" s="1"/>
  <c r="B307" i="2"/>
  <c r="A307" i="2" s="1"/>
  <c r="B308" i="2"/>
  <c r="A308" i="2" s="1"/>
  <c r="B309" i="2"/>
  <c r="A309" i="2" s="1"/>
  <c r="B310" i="2"/>
  <c r="A310" i="2" s="1"/>
  <c r="B311" i="2"/>
  <c r="A311" i="2" s="1"/>
  <c r="B312" i="2"/>
  <c r="A312" i="2" s="1"/>
  <c r="B313" i="2"/>
  <c r="A313" i="2" s="1"/>
  <c r="B314" i="2"/>
  <c r="A314" i="2" s="1"/>
  <c r="B315" i="2"/>
  <c r="A315" i="2" s="1"/>
  <c r="B316" i="2"/>
  <c r="A316" i="2" s="1"/>
  <c r="B317" i="2"/>
  <c r="A317" i="2" s="1"/>
  <c r="B318" i="2"/>
  <c r="A318" i="2" s="1"/>
  <c r="B319" i="2"/>
  <c r="A319" i="2" s="1"/>
  <c r="B320" i="2"/>
  <c r="A320" i="2" s="1"/>
  <c r="B321" i="2"/>
  <c r="A321" i="2" s="1"/>
  <c r="B322" i="2"/>
  <c r="A322" i="2" s="1"/>
  <c r="B323" i="2"/>
  <c r="A323" i="2" s="1"/>
  <c r="B324" i="2"/>
  <c r="A324" i="2" s="1"/>
  <c r="B325" i="2"/>
  <c r="A325" i="2" s="1"/>
  <c r="B326" i="2"/>
  <c r="A326" i="2" s="1"/>
  <c r="B327" i="2"/>
  <c r="A327" i="2" s="1"/>
  <c r="B328" i="2"/>
  <c r="A328" i="2" s="1"/>
  <c r="B329" i="2"/>
  <c r="A329" i="2" s="1"/>
  <c r="B330" i="2"/>
  <c r="A330" i="2" s="1"/>
  <c r="B331" i="2"/>
  <c r="A331" i="2" s="1"/>
  <c r="B332" i="2"/>
  <c r="A332" i="2" s="1"/>
  <c r="B333" i="2"/>
  <c r="A333" i="2" s="1"/>
  <c r="B334" i="2"/>
  <c r="A334" i="2" s="1"/>
  <c r="B335" i="2"/>
  <c r="A335" i="2" s="1"/>
  <c r="B336" i="2"/>
  <c r="A336" i="2" s="1"/>
  <c r="B337" i="2"/>
  <c r="A337" i="2" s="1"/>
  <c r="B338" i="2"/>
  <c r="A338" i="2" s="1"/>
  <c r="B339" i="2"/>
  <c r="A339" i="2" s="1"/>
  <c r="B340" i="2"/>
  <c r="A340" i="2" s="1"/>
  <c r="B341" i="2"/>
  <c r="A341" i="2" s="1"/>
  <c r="B342" i="2"/>
  <c r="A342" i="2" s="1"/>
  <c r="B343" i="2"/>
  <c r="A343" i="2" s="1"/>
  <c r="B344" i="2"/>
  <c r="A344" i="2" s="1"/>
  <c r="B345" i="2"/>
  <c r="A345" i="2" s="1"/>
  <c r="B346" i="2"/>
  <c r="A346" i="2" s="1"/>
  <c r="B347" i="2"/>
  <c r="A347" i="2" s="1"/>
  <c r="B348" i="2"/>
  <c r="A348" i="2" s="1"/>
  <c r="B349" i="2"/>
  <c r="A349" i="2" s="1"/>
  <c r="B350" i="2"/>
  <c r="A350" i="2" s="1"/>
  <c r="B351" i="2"/>
  <c r="A351" i="2" s="1"/>
  <c r="B352" i="2"/>
  <c r="A352" i="2" s="1"/>
  <c r="B353" i="2"/>
  <c r="A353" i="2" s="1"/>
  <c r="B354" i="2"/>
  <c r="A354" i="2" s="1"/>
  <c r="B355" i="2"/>
  <c r="A355" i="2" s="1"/>
  <c r="B356" i="2"/>
  <c r="A356" i="2" s="1"/>
  <c r="B357" i="2"/>
  <c r="A357" i="2" s="1"/>
  <c r="B358" i="2"/>
  <c r="A358" i="2" s="1"/>
  <c r="B359" i="2"/>
  <c r="A359" i="2" s="1"/>
  <c r="B360" i="2"/>
  <c r="A360" i="2" s="1"/>
  <c r="B361" i="2"/>
  <c r="A361" i="2" s="1"/>
  <c r="B362" i="2"/>
  <c r="A362" i="2" s="1"/>
  <c r="B363" i="2"/>
  <c r="A363" i="2" s="1"/>
  <c r="B364" i="2"/>
  <c r="A364" i="2" s="1"/>
  <c r="B365" i="2"/>
  <c r="A365" i="2" s="1"/>
  <c r="B366" i="2"/>
  <c r="A366" i="2" s="1"/>
  <c r="B367" i="2"/>
  <c r="A367" i="2" s="1"/>
  <c r="B368" i="2"/>
  <c r="A368" i="2" s="1"/>
  <c r="B369" i="2"/>
  <c r="A369" i="2" s="1"/>
  <c r="B370" i="2"/>
  <c r="A370" i="2" s="1"/>
  <c r="B371" i="2"/>
  <c r="A371" i="2" s="1"/>
  <c r="B372" i="2"/>
  <c r="A372" i="2" s="1"/>
  <c r="B373" i="2"/>
  <c r="A373" i="2" s="1"/>
  <c r="B374" i="2"/>
  <c r="A374" i="2" s="1"/>
  <c r="B375" i="2"/>
  <c r="A375" i="2" s="1"/>
  <c r="B376" i="2"/>
  <c r="A376" i="2" s="1"/>
  <c r="B377" i="2"/>
  <c r="A377" i="2" s="1"/>
  <c r="B378" i="2"/>
  <c r="A378" i="2" s="1"/>
  <c r="B379" i="2"/>
  <c r="A379" i="2" s="1"/>
  <c r="B380" i="2"/>
  <c r="A380" i="2" s="1"/>
  <c r="B381" i="2"/>
  <c r="A381" i="2" s="1"/>
  <c r="B382" i="2"/>
  <c r="A382" i="2" s="1"/>
  <c r="B383" i="2"/>
  <c r="A383" i="2" s="1"/>
  <c r="B384" i="2"/>
  <c r="A384" i="2" s="1"/>
  <c r="B385" i="2"/>
  <c r="A385" i="2" s="1"/>
  <c r="B386" i="2"/>
  <c r="A386" i="2" s="1"/>
  <c r="B387" i="2"/>
  <c r="A387" i="2" s="1"/>
  <c r="B388" i="2"/>
  <c r="A388" i="2" s="1"/>
  <c r="B389" i="2"/>
  <c r="A389" i="2" s="1"/>
  <c r="B390" i="2"/>
  <c r="A390" i="2" s="1"/>
  <c r="B391" i="2"/>
  <c r="A391" i="2" s="1"/>
  <c r="B392" i="2"/>
  <c r="A392" i="2" s="1"/>
  <c r="B393" i="2"/>
  <c r="A393" i="2" s="1"/>
  <c r="B394" i="2"/>
  <c r="A394" i="2" s="1"/>
  <c r="B395" i="2"/>
  <c r="A395" i="2" s="1"/>
  <c r="B396" i="2"/>
  <c r="A396" i="2" s="1"/>
  <c r="B397" i="2"/>
  <c r="A397" i="2" s="1"/>
  <c r="B398" i="2"/>
  <c r="A398" i="2" s="1"/>
  <c r="B399" i="2"/>
  <c r="A399" i="2" s="1"/>
  <c r="B400" i="2"/>
  <c r="A400" i="2" s="1"/>
  <c r="B401" i="2"/>
  <c r="A401" i="2" s="1"/>
  <c r="B402" i="2"/>
  <c r="A402" i="2" s="1"/>
  <c r="B403" i="2"/>
  <c r="A403" i="2" s="1"/>
  <c r="B404" i="2"/>
  <c r="A404" i="2" s="1"/>
  <c r="B405" i="2"/>
  <c r="A405" i="2" s="1"/>
  <c r="B406" i="2"/>
  <c r="A406" i="2" s="1"/>
  <c r="B407" i="2"/>
  <c r="A407" i="2" s="1"/>
  <c r="B408" i="2"/>
  <c r="A408" i="2" s="1"/>
  <c r="B409" i="2"/>
  <c r="A409" i="2" s="1"/>
  <c r="B410" i="2"/>
  <c r="A410" i="2" s="1"/>
  <c r="B411" i="2"/>
  <c r="A411" i="2" s="1"/>
  <c r="B412" i="2"/>
  <c r="A412" i="2" s="1"/>
  <c r="B413" i="2"/>
  <c r="A413" i="2" s="1"/>
  <c r="B414" i="2"/>
  <c r="A414" i="2" s="1"/>
  <c r="B415" i="2"/>
  <c r="A415" i="2" s="1"/>
  <c r="B416" i="2"/>
  <c r="A416" i="2" s="1"/>
  <c r="B417" i="2"/>
  <c r="A417" i="2" s="1"/>
  <c r="B418" i="2"/>
  <c r="A418" i="2" s="1"/>
  <c r="B419" i="2"/>
  <c r="A419" i="2" s="1"/>
  <c r="B420" i="2"/>
  <c r="A420" i="2" s="1"/>
  <c r="B421" i="2"/>
  <c r="A421" i="2" s="1"/>
  <c r="B422" i="2"/>
  <c r="A422" i="2" s="1"/>
  <c r="B423" i="2"/>
  <c r="A423" i="2" s="1"/>
  <c r="B424" i="2"/>
  <c r="A424" i="2" s="1"/>
  <c r="B425" i="2"/>
  <c r="A425" i="2" s="1"/>
  <c r="B426" i="2"/>
  <c r="A426" i="2" s="1"/>
  <c r="B427" i="2"/>
  <c r="A427" i="2" s="1"/>
  <c r="B428" i="2"/>
  <c r="A428" i="2" s="1"/>
  <c r="B429" i="2"/>
  <c r="A429" i="2" s="1"/>
  <c r="B430" i="2"/>
  <c r="A430" i="2" s="1"/>
  <c r="B431" i="2"/>
  <c r="A431" i="2" s="1"/>
  <c r="B432" i="2"/>
  <c r="A432" i="2" s="1"/>
  <c r="B433" i="2"/>
  <c r="A433" i="2" s="1"/>
  <c r="B434" i="2"/>
  <c r="A434" i="2" s="1"/>
  <c r="B435" i="2"/>
  <c r="A435" i="2" s="1"/>
  <c r="B436" i="2"/>
  <c r="A436" i="2" s="1"/>
  <c r="B437" i="2"/>
  <c r="A437" i="2" s="1"/>
  <c r="B438" i="2"/>
  <c r="A438" i="2" s="1"/>
  <c r="B439" i="2"/>
  <c r="A439" i="2" s="1"/>
  <c r="B440" i="2"/>
  <c r="A440" i="2" s="1"/>
  <c r="B441" i="2"/>
  <c r="A441" i="2" s="1"/>
  <c r="B442" i="2"/>
  <c r="A442" i="2" s="1"/>
  <c r="B443" i="2"/>
  <c r="A443" i="2" s="1"/>
  <c r="B444" i="2"/>
  <c r="A444" i="2" s="1"/>
  <c r="B445" i="2"/>
  <c r="A445" i="2" s="1"/>
  <c r="B446" i="2"/>
  <c r="A446" i="2" s="1"/>
  <c r="B447" i="2"/>
  <c r="A447" i="2" s="1"/>
  <c r="B448" i="2"/>
  <c r="A448" i="2" s="1"/>
  <c r="B449" i="2"/>
  <c r="A449" i="2" s="1"/>
  <c r="B450" i="2"/>
  <c r="A450" i="2" s="1"/>
  <c r="B451" i="2"/>
  <c r="A451" i="2" s="1"/>
  <c r="B452" i="2"/>
  <c r="A452" i="2" s="1"/>
  <c r="B453" i="2"/>
  <c r="A453" i="2" s="1"/>
  <c r="B454" i="2"/>
  <c r="A454" i="2" s="1"/>
  <c r="B455" i="2"/>
  <c r="A455" i="2" s="1"/>
  <c r="B456" i="2"/>
  <c r="A456" i="2" s="1"/>
  <c r="B457" i="2"/>
  <c r="A457" i="2" s="1"/>
  <c r="B458" i="2"/>
  <c r="A458" i="2" s="1"/>
  <c r="B459" i="2"/>
  <c r="A459" i="2" s="1"/>
  <c r="B460" i="2"/>
  <c r="A460" i="2" s="1"/>
  <c r="B461" i="2"/>
  <c r="A461" i="2" s="1"/>
  <c r="B462" i="2"/>
  <c r="A462" i="2" s="1"/>
  <c r="B463" i="2"/>
  <c r="A463" i="2" s="1"/>
  <c r="B464" i="2"/>
  <c r="A464" i="2" s="1"/>
  <c r="B465" i="2"/>
  <c r="A465" i="2" s="1"/>
  <c r="B466" i="2"/>
  <c r="A466" i="2" s="1"/>
  <c r="B467" i="2"/>
  <c r="A467" i="2" s="1"/>
  <c r="B468" i="2"/>
  <c r="A468" i="2" s="1"/>
  <c r="B469" i="2"/>
  <c r="A469" i="2" s="1"/>
  <c r="B470" i="2"/>
  <c r="A470" i="2" s="1"/>
  <c r="B471" i="2"/>
  <c r="A471" i="2" s="1"/>
  <c r="B472" i="2"/>
  <c r="A472" i="2" s="1"/>
  <c r="B473" i="2"/>
  <c r="A473" i="2" s="1"/>
  <c r="B474" i="2"/>
  <c r="A474" i="2" s="1"/>
  <c r="B475" i="2"/>
  <c r="A475" i="2" s="1"/>
  <c r="B476" i="2"/>
  <c r="A476" i="2" s="1"/>
  <c r="B477" i="2"/>
  <c r="A477" i="2" s="1"/>
  <c r="B478" i="2"/>
  <c r="A478" i="2" s="1"/>
  <c r="B479" i="2"/>
  <c r="A479" i="2" s="1"/>
  <c r="B480" i="2"/>
  <c r="A480" i="2" s="1"/>
  <c r="B481" i="2"/>
  <c r="A481" i="2" s="1"/>
  <c r="B482" i="2"/>
  <c r="A482" i="2" s="1"/>
  <c r="B483" i="2"/>
  <c r="A483" i="2" s="1"/>
  <c r="B484" i="2"/>
  <c r="A484" i="2" s="1"/>
  <c r="B485" i="2"/>
  <c r="A485" i="2" s="1"/>
  <c r="B486" i="2"/>
  <c r="A486" i="2" s="1"/>
  <c r="B487" i="2"/>
  <c r="A487" i="2" s="1"/>
  <c r="B488" i="2"/>
  <c r="A488" i="2" s="1"/>
  <c r="B489" i="2"/>
  <c r="A489" i="2" s="1"/>
  <c r="B490" i="2"/>
  <c r="A490" i="2" s="1"/>
  <c r="B491" i="2"/>
  <c r="A491" i="2" s="1"/>
  <c r="B492" i="2"/>
  <c r="A492" i="2" s="1"/>
  <c r="B493" i="2"/>
  <c r="A493" i="2" s="1"/>
  <c r="B494" i="2"/>
  <c r="A494" i="2" s="1"/>
  <c r="B495" i="2"/>
  <c r="A495" i="2" s="1"/>
  <c r="B496" i="2"/>
  <c r="A496" i="2" s="1"/>
  <c r="B497" i="2"/>
  <c r="A497" i="2" s="1"/>
  <c r="B498" i="2"/>
  <c r="A498" i="2" s="1"/>
  <c r="B499" i="2"/>
  <c r="A499" i="2" s="1"/>
  <c r="B500" i="2"/>
  <c r="A500" i="2" s="1"/>
  <c r="B501" i="2"/>
  <c r="A501" i="2" s="1"/>
  <c r="B502" i="2"/>
  <c r="A502" i="2" s="1"/>
  <c r="B503" i="2"/>
  <c r="A503" i="2" s="1"/>
  <c r="B504" i="2"/>
  <c r="A504" i="2" s="1"/>
  <c r="B505" i="2"/>
  <c r="A505" i="2" s="1"/>
  <c r="B506" i="2"/>
  <c r="A506" i="2" s="1"/>
  <c r="B507" i="2"/>
  <c r="A507" i="2" s="1"/>
  <c r="B508" i="2"/>
  <c r="A508" i="2" s="1"/>
  <c r="B509" i="2"/>
  <c r="A509" i="2" s="1"/>
  <c r="B510" i="2"/>
  <c r="A510" i="2" s="1"/>
  <c r="B511" i="2"/>
  <c r="A511" i="2" s="1"/>
  <c r="B512" i="2"/>
  <c r="A512" i="2" s="1"/>
  <c r="B513" i="2"/>
  <c r="A513" i="2" s="1"/>
  <c r="B514" i="2"/>
  <c r="A514" i="2" s="1"/>
  <c r="B515" i="2"/>
  <c r="A515" i="2" s="1"/>
  <c r="B516" i="2"/>
  <c r="A516" i="2" s="1"/>
  <c r="B517" i="2"/>
  <c r="A517" i="2" s="1"/>
  <c r="B518" i="2"/>
  <c r="A518" i="2" s="1"/>
  <c r="B519" i="2"/>
  <c r="A519" i="2" s="1"/>
  <c r="B520" i="2"/>
  <c r="A520" i="2" s="1"/>
  <c r="B521" i="2"/>
  <c r="A521" i="2" s="1"/>
  <c r="B522" i="2"/>
  <c r="A522" i="2" s="1"/>
  <c r="B523" i="2"/>
  <c r="A523" i="2" s="1"/>
  <c r="B524" i="2"/>
  <c r="A524" i="2" s="1"/>
  <c r="B525" i="2"/>
  <c r="A525" i="2" s="1"/>
  <c r="B526" i="2"/>
  <c r="A526" i="2" s="1"/>
  <c r="B527" i="2"/>
  <c r="A527" i="2" s="1"/>
  <c r="B528" i="2"/>
  <c r="A528" i="2" s="1"/>
  <c r="B529" i="2"/>
  <c r="A529" i="2" s="1"/>
  <c r="B530" i="2"/>
  <c r="A530" i="2" s="1"/>
  <c r="B531" i="2"/>
  <c r="A531" i="2" s="1"/>
  <c r="B532" i="2"/>
  <c r="A532" i="2" s="1"/>
  <c r="B533" i="2"/>
  <c r="A533" i="2" s="1"/>
  <c r="B534" i="2"/>
  <c r="A534" i="2" s="1"/>
  <c r="B535" i="2"/>
  <c r="A535" i="2" s="1"/>
  <c r="B536" i="2"/>
  <c r="A536" i="2" s="1"/>
  <c r="B537" i="2"/>
  <c r="A537" i="2" s="1"/>
  <c r="B538" i="2"/>
  <c r="A538" i="2" s="1"/>
  <c r="B539" i="2"/>
  <c r="A539" i="2" s="1"/>
  <c r="B540" i="2"/>
  <c r="A540" i="2" s="1"/>
  <c r="B541" i="2"/>
  <c r="A541" i="2" s="1"/>
  <c r="B542" i="2"/>
  <c r="A542" i="2" s="1"/>
  <c r="B543" i="2"/>
  <c r="A543" i="2" s="1"/>
  <c r="B544" i="2"/>
  <c r="A544" i="2" s="1"/>
  <c r="B545" i="2"/>
  <c r="A545" i="2" s="1"/>
  <c r="B546" i="2"/>
  <c r="A546" i="2" s="1"/>
  <c r="B547" i="2"/>
  <c r="A547" i="2" s="1"/>
  <c r="B548" i="2"/>
  <c r="A548" i="2" s="1"/>
  <c r="B549" i="2"/>
  <c r="A549" i="2" s="1"/>
  <c r="B550" i="2"/>
  <c r="A550" i="2" s="1"/>
  <c r="B551" i="2"/>
  <c r="A551" i="2" s="1"/>
  <c r="B552" i="2"/>
  <c r="A552" i="2" s="1"/>
  <c r="B553" i="2"/>
  <c r="A553" i="2" s="1"/>
  <c r="B554" i="2"/>
  <c r="A554" i="2" s="1"/>
  <c r="B555" i="2"/>
  <c r="A555" i="2" s="1"/>
  <c r="B556" i="2"/>
  <c r="A556" i="2" s="1"/>
  <c r="B557" i="2"/>
  <c r="A557" i="2" s="1"/>
  <c r="B558" i="2"/>
  <c r="A558" i="2" s="1"/>
  <c r="B559" i="2"/>
  <c r="A559" i="2" s="1"/>
  <c r="B560" i="2"/>
  <c r="A560" i="2" s="1"/>
  <c r="B561" i="2"/>
  <c r="A561" i="2" s="1"/>
  <c r="B562" i="2"/>
  <c r="A562" i="2" s="1"/>
  <c r="B563" i="2"/>
  <c r="A563" i="2" s="1"/>
  <c r="B564" i="2"/>
  <c r="A564" i="2" s="1"/>
  <c r="B565" i="2"/>
  <c r="A565" i="2" s="1"/>
  <c r="B566" i="2"/>
  <c r="A566" i="2" s="1"/>
  <c r="B567" i="2"/>
  <c r="A567" i="2" s="1"/>
  <c r="B568" i="2"/>
  <c r="A568" i="2" s="1"/>
  <c r="B569" i="2"/>
  <c r="A569" i="2" s="1"/>
  <c r="B570" i="2"/>
  <c r="A570" i="2" s="1"/>
  <c r="B571" i="2"/>
  <c r="A571" i="2" s="1"/>
  <c r="B572" i="2"/>
  <c r="A572" i="2" s="1"/>
  <c r="B573" i="2"/>
  <c r="A573" i="2" s="1"/>
  <c r="B574" i="2"/>
  <c r="A574" i="2" s="1"/>
  <c r="B575" i="2"/>
  <c r="A575" i="2" s="1"/>
  <c r="B576" i="2"/>
  <c r="A576" i="2" s="1"/>
  <c r="B577" i="2"/>
  <c r="A577" i="2" s="1"/>
  <c r="B578" i="2"/>
  <c r="A578" i="2" s="1"/>
  <c r="B579" i="2"/>
  <c r="A579" i="2" s="1"/>
  <c r="B580" i="2"/>
  <c r="A580" i="2" s="1"/>
  <c r="B581" i="2"/>
  <c r="A581" i="2" s="1"/>
  <c r="B582" i="2"/>
  <c r="A582" i="2" s="1"/>
  <c r="B583" i="2"/>
  <c r="A583" i="2" s="1"/>
  <c r="B584" i="2"/>
  <c r="A584" i="2" s="1"/>
  <c r="B585" i="2"/>
  <c r="A585" i="2" s="1"/>
  <c r="B586" i="2"/>
  <c r="A586" i="2" s="1"/>
  <c r="B587" i="2"/>
  <c r="A587" i="2" s="1"/>
  <c r="B588" i="2"/>
  <c r="A588" i="2" s="1"/>
  <c r="B589" i="2"/>
  <c r="A589" i="2" s="1"/>
  <c r="B590" i="2"/>
  <c r="A590" i="2" s="1"/>
  <c r="B591" i="2"/>
  <c r="A591" i="2" s="1"/>
  <c r="B592" i="2"/>
  <c r="A592" i="2" s="1"/>
  <c r="B593" i="2"/>
  <c r="A593" i="2" s="1"/>
  <c r="B594" i="2"/>
  <c r="A594" i="2" s="1"/>
  <c r="B595" i="2"/>
  <c r="A595" i="2" s="1"/>
  <c r="B596" i="2"/>
  <c r="A596" i="2" s="1"/>
  <c r="B597" i="2"/>
  <c r="A597" i="2" s="1"/>
  <c r="B598" i="2"/>
  <c r="A598" i="2" s="1"/>
  <c r="B599" i="2"/>
  <c r="A599" i="2" s="1"/>
  <c r="B600" i="2"/>
  <c r="A600" i="2" s="1"/>
  <c r="B601" i="2"/>
  <c r="A601" i="2" s="1"/>
  <c r="B602" i="2"/>
  <c r="A602" i="2" s="1"/>
  <c r="B603" i="2"/>
  <c r="A603" i="2" s="1"/>
  <c r="B604" i="2"/>
  <c r="A604" i="2" s="1"/>
  <c r="B605" i="2"/>
  <c r="A605" i="2" s="1"/>
  <c r="B606" i="2"/>
  <c r="A606" i="2" s="1"/>
  <c r="B607" i="2"/>
  <c r="A607" i="2" s="1"/>
  <c r="B608" i="2"/>
  <c r="A608" i="2" s="1"/>
  <c r="B609" i="2"/>
  <c r="A609" i="2" s="1"/>
  <c r="B610" i="2"/>
  <c r="A610" i="2" s="1"/>
  <c r="B611" i="2"/>
  <c r="A611" i="2" s="1"/>
  <c r="B612" i="2"/>
  <c r="A612" i="2" s="1"/>
  <c r="B613" i="2"/>
  <c r="A613" i="2" s="1"/>
  <c r="B614" i="2"/>
  <c r="A614" i="2" s="1"/>
  <c r="B615" i="2"/>
  <c r="A615" i="2" s="1"/>
  <c r="B616" i="2"/>
  <c r="A616" i="2" s="1"/>
  <c r="B617" i="2"/>
  <c r="A617" i="2" s="1"/>
  <c r="B618" i="2"/>
  <c r="A618" i="2" s="1"/>
  <c r="B619" i="2"/>
  <c r="A619" i="2" s="1"/>
  <c r="B620" i="2"/>
  <c r="A620" i="2" s="1"/>
  <c r="B621" i="2"/>
  <c r="A621" i="2" s="1"/>
  <c r="B622" i="2"/>
  <c r="A622" i="2" s="1"/>
  <c r="B623" i="2"/>
  <c r="A623" i="2" s="1"/>
  <c r="B624" i="2"/>
  <c r="A624" i="2" s="1"/>
  <c r="B625" i="2"/>
  <c r="A625" i="2" s="1"/>
  <c r="B626" i="2"/>
  <c r="A626" i="2" s="1"/>
  <c r="B627" i="2"/>
  <c r="A627" i="2" s="1"/>
  <c r="B628" i="2"/>
  <c r="A628" i="2" s="1"/>
  <c r="B629" i="2"/>
  <c r="A629" i="2" s="1"/>
  <c r="B630" i="2"/>
  <c r="A630" i="2" s="1"/>
  <c r="B631" i="2"/>
  <c r="A631" i="2" s="1"/>
  <c r="B632" i="2"/>
  <c r="A632" i="2" s="1"/>
  <c r="B633" i="2"/>
  <c r="A633" i="2" s="1"/>
  <c r="B634" i="2"/>
  <c r="A634" i="2" s="1"/>
  <c r="B635" i="2"/>
  <c r="A635" i="2" s="1"/>
  <c r="B636" i="2"/>
  <c r="A636" i="2" s="1"/>
  <c r="B637" i="2"/>
  <c r="A637" i="2" s="1"/>
  <c r="B638" i="2"/>
  <c r="A638" i="2" s="1"/>
  <c r="B639" i="2"/>
  <c r="A639" i="2" s="1"/>
  <c r="B640" i="2"/>
  <c r="A640" i="2" s="1"/>
  <c r="B641" i="2"/>
  <c r="A641" i="2" s="1"/>
  <c r="B642" i="2"/>
  <c r="A642" i="2" s="1"/>
  <c r="B643" i="2"/>
  <c r="A643" i="2" s="1"/>
  <c r="B644" i="2"/>
  <c r="A644" i="2" s="1"/>
  <c r="B645" i="2"/>
  <c r="A645" i="2" s="1"/>
  <c r="B646" i="2"/>
  <c r="A646" i="2" s="1"/>
  <c r="B647" i="2"/>
  <c r="A647" i="2" s="1"/>
  <c r="B648" i="2"/>
  <c r="A648" i="2" s="1"/>
  <c r="B649" i="2"/>
  <c r="A649" i="2" s="1"/>
  <c r="B650" i="2"/>
  <c r="A650" i="2" s="1"/>
  <c r="B651" i="2"/>
  <c r="A651" i="2" s="1"/>
  <c r="B652" i="2"/>
  <c r="A652" i="2" s="1"/>
  <c r="B653" i="2"/>
  <c r="A653" i="2" s="1"/>
  <c r="B654" i="2"/>
  <c r="A654" i="2" s="1"/>
  <c r="B655" i="2"/>
  <c r="A655" i="2" s="1"/>
  <c r="B656" i="2"/>
  <c r="A656" i="2" s="1"/>
  <c r="B657" i="2"/>
  <c r="A657" i="2" s="1"/>
  <c r="B658" i="2"/>
  <c r="A658" i="2" s="1"/>
  <c r="B659" i="2"/>
  <c r="A659" i="2" s="1"/>
  <c r="B660" i="2"/>
  <c r="A660" i="2" s="1"/>
  <c r="B661" i="2"/>
  <c r="A661" i="2" s="1"/>
  <c r="B662" i="2"/>
  <c r="A662" i="2" s="1"/>
  <c r="B663" i="2"/>
  <c r="A663" i="2" s="1"/>
  <c r="B664" i="2"/>
  <c r="A664" i="2" s="1"/>
  <c r="B665" i="2"/>
  <c r="A665" i="2" s="1"/>
  <c r="B666" i="2"/>
  <c r="A666" i="2" s="1"/>
  <c r="B667" i="2"/>
  <c r="A667" i="2" s="1"/>
  <c r="B668" i="2"/>
  <c r="A668" i="2" s="1"/>
  <c r="B669" i="2"/>
  <c r="A669" i="2" s="1"/>
  <c r="B670" i="2"/>
  <c r="A670" i="2" s="1"/>
  <c r="B671" i="2"/>
  <c r="A671" i="2" s="1"/>
  <c r="B672" i="2"/>
  <c r="A672" i="2" s="1"/>
  <c r="B673" i="2"/>
  <c r="A673" i="2" s="1"/>
  <c r="B674" i="2"/>
  <c r="A674" i="2" s="1"/>
  <c r="B675" i="2"/>
  <c r="A675" i="2" s="1"/>
  <c r="B676" i="2"/>
  <c r="A676" i="2" s="1"/>
  <c r="B677" i="2"/>
  <c r="A677" i="2" s="1"/>
  <c r="B678" i="2"/>
  <c r="A678" i="2" s="1"/>
  <c r="B679" i="2"/>
  <c r="A679" i="2" s="1"/>
  <c r="B680" i="2"/>
  <c r="A680" i="2" s="1"/>
  <c r="B681" i="2"/>
  <c r="A681" i="2" s="1"/>
  <c r="B682" i="2"/>
  <c r="A682" i="2" s="1"/>
  <c r="B683" i="2"/>
  <c r="A683" i="2" s="1"/>
  <c r="B684" i="2"/>
  <c r="A684" i="2" s="1"/>
  <c r="B685" i="2"/>
  <c r="A685" i="2" s="1"/>
  <c r="B686" i="2"/>
  <c r="A686" i="2" s="1"/>
  <c r="B687" i="2"/>
  <c r="A687" i="2" s="1"/>
  <c r="B688" i="2"/>
  <c r="A688" i="2" s="1"/>
  <c r="B689" i="2"/>
  <c r="A689" i="2" s="1"/>
  <c r="B690" i="2"/>
  <c r="A690" i="2" s="1"/>
  <c r="B691" i="2"/>
  <c r="A691" i="2" s="1"/>
  <c r="B692" i="2"/>
  <c r="A692" i="2" s="1"/>
  <c r="B693" i="2"/>
  <c r="A693" i="2" s="1"/>
  <c r="B694" i="2"/>
  <c r="A694" i="2" s="1"/>
  <c r="B695" i="2"/>
  <c r="A695" i="2" s="1"/>
  <c r="B696" i="2"/>
  <c r="A696" i="2" s="1"/>
  <c r="B697" i="2"/>
  <c r="A697" i="2" s="1"/>
  <c r="B698" i="2"/>
  <c r="A698" i="2" s="1"/>
  <c r="B699" i="2"/>
  <c r="A699" i="2" s="1"/>
  <c r="B700" i="2"/>
  <c r="A700" i="2" s="1"/>
  <c r="B701" i="2"/>
  <c r="A701" i="2" s="1"/>
  <c r="B702" i="2"/>
  <c r="A702" i="2" s="1"/>
  <c r="B703" i="2"/>
  <c r="A703" i="2" s="1"/>
  <c r="B704" i="2"/>
  <c r="A704" i="2" s="1"/>
  <c r="B705" i="2"/>
  <c r="A705" i="2" s="1"/>
  <c r="B706" i="2"/>
  <c r="A706" i="2" s="1"/>
  <c r="B707" i="2"/>
  <c r="A707" i="2" s="1"/>
  <c r="B708" i="2"/>
  <c r="A708" i="2" s="1"/>
  <c r="B709" i="2"/>
  <c r="A709" i="2" s="1"/>
  <c r="B710" i="2"/>
  <c r="A710" i="2" s="1"/>
  <c r="B711" i="2"/>
  <c r="A711" i="2" s="1"/>
  <c r="B712" i="2"/>
  <c r="A712" i="2" s="1"/>
  <c r="B713" i="2"/>
  <c r="A713" i="2" s="1"/>
  <c r="B714" i="2"/>
  <c r="A714" i="2" s="1"/>
  <c r="B715" i="2"/>
  <c r="A715" i="2" s="1"/>
  <c r="B716" i="2"/>
  <c r="A716" i="2" s="1"/>
  <c r="B717" i="2"/>
  <c r="A717" i="2" s="1"/>
  <c r="B718" i="2"/>
  <c r="A718" i="2" s="1"/>
  <c r="B719" i="2"/>
  <c r="A719" i="2" s="1"/>
  <c r="B720" i="2"/>
  <c r="A720" i="2" s="1"/>
  <c r="B721" i="2"/>
  <c r="A721" i="2" s="1"/>
  <c r="B722" i="2"/>
  <c r="A722" i="2" s="1"/>
  <c r="B723" i="2"/>
  <c r="A723" i="2" s="1"/>
  <c r="B724" i="2"/>
  <c r="A724" i="2" s="1"/>
  <c r="B725" i="2"/>
  <c r="A725" i="2" s="1"/>
  <c r="B726" i="2"/>
  <c r="A726" i="2" s="1"/>
  <c r="B727" i="2"/>
  <c r="A727" i="2" s="1"/>
  <c r="B728" i="2"/>
  <c r="A728" i="2" s="1"/>
  <c r="B729" i="2"/>
  <c r="A729" i="2" s="1"/>
  <c r="B730" i="2"/>
  <c r="A730" i="2" s="1"/>
  <c r="B731" i="2"/>
  <c r="A731" i="2" s="1"/>
  <c r="B732" i="2"/>
  <c r="A732" i="2" s="1"/>
  <c r="B733" i="2"/>
  <c r="A733" i="2" s="1"/>
  <c r="B734" i="2"/>
  <c r="A734" i="2" s="1"/>
  <c r="B735" i="2"/>
  <c r="A735" i="2" s="1"/>
  <c r="B736" i="2"/>
  <c r="A736" i="2" s="1"/>
  <c r="B737" i="2"/>
  <c r="A737" i="2" s="1"/>
  <c r="B738" i="2"/>
  <c r="A738" i="2" s="1"/>
  <c r="B739" i="2"/>
  <c r="A739" i="2" s="1"/>
  <c r="B740" i="2"/>
  <c r="A740" i="2" s="1"/>
  <c r="B741" i="2"/>
  <c r="A741" i="2" s="1"/>
  <c r="B742" i="2"/>
  <c r="A742" i="2" s="1"/>
  <c r="B743" i="2"/>
  <c r="A743" i="2" s="1"/>
  <c r="B744" i="2"/>
  <c r="A744" i="2" s="1"/>
  <c r="B745" i="2"/>
  <c r="A745" i="2" s="1"/>
  <c r="B746" i="2"/>
  <c r="A746" i="2" s="1"/>
  <c r="B747" i="2"/>
  <c r="A747" i="2" s="1"/>
  <c r="B748" i="2"/>
  <c r="A748" i="2" s="1"/>
  <c r="B749" i="2"/>
  <c r="A749" i="2" s="1"/>
  <c r="B750" i="2"/>
  <c r="A750" i="2" s="1"/>
  <c r="B751" i="2"/>
  <c r="A751" i="2" s="1"/>
  <c r="B752" i="2"/>
  <c r="A752" i="2" s="1"/>
  <c r="B753" i="2"/>
  <c r="A753" i="2" s="1"/>
  <c r="B754" i="2"/>
  <c r="A754" i="2" s="1"/>
  <c r="B755" i="2"/>
  <c r="A755" i="2" s="1"/>
  <c r="B756" i="2"/>
  <c r="A756" i="2" s="1"/>
  <c r="B757" i="2"/>
  <c r="A757" i="2" s="1"/>
  <c r="B758" i="2"/>
  <c r="A758" i="2" s="1"/>
  <c r="B759" i="2"/>
  <c r="A759" i="2" s="1"/>
  <c r="B760" i="2"/>
  <c r="A760" i="2" s="1"/>
  <c r="B761" i="2"/>
  <c r="A761" i="2" s="1"/>
  <c r="B762" i="2"/>
  <c r="A762" i="2" s="1"/>
  <c r="B763" i="2"/>
  <c r="A763" i="2" s="1"/>
  <c r="B764" i="2"/>
  <c r="A764" i="2" s="1"/>
  <c r="B765" i="2"/>
  <c r="A765" i="2" s="1"/>
  <c r="B766" i="2"/>
  <c r="A766" i="2" s="1"/>
  <c r="B767" i="2"/>
  <c r="A767" i="2" s="1"/>
  <c r="B768" i="2"/>
  <c r="A768" i="2" s="1"/>
  <c r="B769" i="2"/>
  <c r="A769" i="2" s="1"/>
  <c r="B770" i="2"/>
  <c r="A770" i="2" s="1"/>
  <c r="B771" i="2"/>
  <c r="A771" i="2" s="1"/>
  <c r="B772" i="2"/>
  <c r="A772" i="2" s="1"/>
  <c r="B773" i="2"/>
  <c r="A773" i="2" s="1"/>
  <c r="B774" i="2"/>
  <c r="A774" i="2" s="1"/>
  <c r="B775" i="2"/>
  <c r="A775" i="2" s="1"/>
  <c r="B776" i="2"/>
  <c r="A776" i="2" s="1"/>
  <c r="B777" i="2"/>
  <c r="A777" i="2" s="1"/>
  <c r="B778" i="2"/>
  <c r="A778" i="2" s="1"/>
  <c r="B779" i="2"/>
  <c r="A779" i="2" s="1"/>
  <c r="B780" i="2"/>
  <c r="A780" i="2" s="1"/>
  <c r="B781" i="2"/>
  <c r="A781" i="2" s="1"/>
  <c r="B782" i="2"/>
  <c r="A782" i="2" s="1"/>
  <c r="B783" i="2"/>
  <c r="A783" i="2" s="1"/>
  <c r="B784" i="2"/>
  <c r="A784" i="2" s="1"/>
  <c r="B785" i="2"/>
  <c r="A785" i="2" s="1"/>
  <c r="B786" i="2"/>
  <c r="A786" i="2" s="1"/>
  <c r="B787" i="2"/>
  <c r="A787" i="2" s="1"/>
  <c r="B788" i="2"/>
  <c r="A788" i="2" s="1"/>
  <c r="B789" i="2"/>
  <c r="A789" i="2" s="1"/>
  <c r="B790" i="2"/>
  <c r="A790" i="2" s="1"/>
  <c r="B791" i="2"/>
  <c r="A791" i="2" s="1"/>
  <c r="B792" i="2"/>
  <c r="A792" i="2" s="1"/>
  <c r="B793" i="2"/>
  <c r="A793" i="2" s="1"/>
  <c r="B794" i="2"/>
  <c r="A794" i="2" s="1"/>
  <c r="B795" i="2"/>
  <c r="A795" i="2" s="1"/>
  <c r="B796" i="2"/>
  <c r="A796" i="2" s="1"/>
  <c r="B797" i="2"/>
  <c r="A797" i="2" s="1"/>
  <c r="B798" i="2"/>
  <c r="A798" i="2" s="1"/>
  <c r="B799" i="2"/>
  <c r="A799" i="2" s="1"/>
  <c r="B800" i="2"/>
  <c r="A800" i="2" s="1"/>
  <c r="B801" i="2"/>
  <c r="A801" i="2" s="1"/>
  <c r="B802" i="2"/>
  <c r="A802" i="2" s="1"/>
  <c r="B803" i="2"/>
  <c r="A803" i="2" s="1"/>
  <c r="B804" i="2"/>
  <c r="A804" i="2" s="1"/>
  <c r="B805" i="2"/>
  <c r="A805" i="2" s="1"/>
  <c r="B806" i="2"/>
  <c r="A806" i="2" s="1"/>
  <c r="B807" i="2"/>
  <c r="A807" i="2" s="1"/>
  <c r="B808" i="2"/>
  <c r="A808" i="2" s="1"/>
  <c r="B809" i="2"/>
  <c r="A809" i="2" s="1"/>
  <c r="B810" i="2"/>
  <c r="A810" i="2" s="1"/>
  <c r="B811" i="2"/>
  <c r="A811" i="2" s="1"/>
  <c r="B812" i="2"/>
  <c r="A812" i="2" s="1"/>
  <c r="B813" i="2"/>
  <c r="A813" i="2" s="1"/>
  <c r="B814" i="2"/>
  <c r="A814" i="2" s="1"/>
  <c r="B815" i="2"/>
  <c r="A815" i="2" s="1"/>
  <c r="B816" i="2"/>
  <c r="A816" i="2" s="1"/>
  <c r="B817" i="2"/>
  <c r="A817" i="2" s="1"/>
  <c r="B818" i="2"/>
  <c r="A818" i="2" s="1"/>
  <c r="B819" i="2"/>
  <c r="A819" i="2" s="1"/>
  <c r="B820" i="2"/>
  <c r="A820" i="2" s="1"/>
  <c r="B821" i="2"/>
  <c r="A821" i="2" s="1"/>
  <c r="B822" i="2"/>
  <c r="A822" i="2" s="1"/>
  <c r="B823" i="2"/>
  <c r="A823" i="2" s="1"/>
  <c r="B824" i="2"/>
  <c r="A824" i="2" s="1"/>
  <c r="B825" i="2"/>
  <c r="A825" i="2" s="1"/>
  <c r="B826" i="2"/>
  <c r="A826" i="2" s="1"/>
  <c r="B827" i="2"/>
  <c r="A827" i="2" s="1"/>
  <c r="B828" i="2"/>
  <c r="A828" i="2" s="1"/>
  <c r="B829" i="2"/>
  <c r="A829" i="2" s="1"/>
  <c r="B830" i="2"/>
  <c r="A830" i="2" s="1"/>
  <c r="B831" i="2"/>
  <c r="A831" i="2" s="1"/>
  <c r="B832" i="2"/>
  <c r="A832" i="2" s="1"/>
  <c r="B833" i="2"/>
  <c r="A833" i="2" s="1"/>
  <c r="B834" i="2"/>
  <c r="A834" i="2" s="1"/>
  <c r="B835" i="2"/>
  <c r="A835" i="2" s="1"/>
  <c r="B836" i="2"/>
  <c r="A836" i="2" s="1"/>
  <c r="B837" i="2"/>
  <c r="A837" i="2" s="1"/>
  <c r="B838" i="2"/>
  <c r="A838" i="2" s="1"/>
  <c r="B839" i="2"/>
  <c r="A839" i="2" s="1"/>
  <c r="B840" i="2"/>
  <c r="A840" i="2" s="1"/>
  <c r="B841" i="2"/>
  <c r="A841" i="2" s="1"/>
  <c r="B842" i="2"/>
  <c r="A842" i="2" s="1"/>
  <c r="B843" i="2"/>
  <c r="A843" i="2" s="1"/>
  <c r="B844" i="2"/>
  <c r="A844" i="2" s="1"/>
  <c r="B845" i="2"/>
  <c r="A845" i="2" s="1"/>
  <c r="B846" i="2"/>
  <c r="A846" i="2" s="1"/>
  <c r="B847" i="2"/>
  <c r="A847" i="2" s="1"/>
  <c r="B848" i="2"/>
  <c r="A848" i="2" s="1"/>
  <c r="B849" i="2"/>
  <c r="A849" i="2" s="1"/>
  <c r="B850" i="2"/>
  <c r="A850" i="2" s="1"/>
  <c r="B851" i="2"/>
  <c r="A851" i="2" s="1"/>
  <c r="B852" i="2"/>
  <c r="A852" i="2" s="1"/>
  <c r="B853" i="2"/>
  <c r="A853" i="2" s="1"/>
  <c r="B854" i="2"/>
  <c r="A854" i="2" s="1"/>
  <c r="B855" i="2"/>
  <c r="A855" i="2" s="1"/>
  <c r="B856" i="2"/>
  <c r="A856" i="2" s="1"/>
  <c r="B857" i="2"/>
  <c r="A857" i="2" s="1"/>
  <c r="B858" i="2"/>
  <c r="A858" i="2" s="1"/>
  <c r="B859" i="2"/>
  <c r="A859" i="2" s="1"/>
  <c r="B860" i="2"/>
  <c r="A860" i="2" s="1"/>
  <c r="B861" i="2"/>
  <c r="A861" i="2" s="1"/>
  <c r="B862" i="2"/>
  <c r="A862" i="2" s="1"/>
  <c r="B863" i="2"/>
  <c r="A863" i="2" s="1"/>
  <c r="B864" i="2"/>
  <c r="A864" i="2" s="1"/>
  <c r="B865" i="2"/>
  <c r="A865" i="2" s="1"/>
  <c r="B866" i="2"/>
  <c r="A866" i="2" s="1"/>
  <c r="B867" i="2"/>
  <c r="A867" i="2" s="1"/>
  <c r="B868" i="2"/>
  <c r="A868" i="2" s="1"/>
  <c r="B869" i="2"/>
  <c r="A869" i="2" s="1"/>
  <c r="B870" i="2"/>
  <c r="A870" i="2" s="1"/>
  <c r="B871" i="2"/>
  <c r="A871" i="2" s="1"/>
  <c r="B872" i="2"/>
  <c r="A872" i="2" s="1"/>
  <c r="B873" i="2"/>
  <c r="A873" i="2" s="1"/>
  <c r="B874" i="2"/>
  <c r="A874" i="2" s="1"/>
  <c r="B875" i="2"/>
  <c r="A875" i="2" s="1"/>
  <c r="B876" i="2"/>
  <c r="A876" i="2" s="1"/>
  <c r="B877" i="2"/>
  <c r="A877" i="2" s="1"/>
  <c r="B878" i="2"/>
  <c r="A878" i="2" s="1"/>
  <c r="B879" i="2"/>
  <c r="A879" i="2" s="1"/>
  <c r="B880" i="2"/>
  <c r="A880" i="2" s="1"/>
  <c r="B881" i="2"/>
  <c r="A881" i="2" s="1"/>
  <c r="B882" i="2"/>
  <c r="A882" i="2" s="1"/>
  <c r="B883" i="2"/>
  <c r="A883" i="2" s="1"/>
  <c r="B884" i="2"/>
  <c r="A884" i="2" s="1"/>
  <c r="B885" i="2"/>
  <c r="A885" i="2" s="1"/>
  <c r="B886" i="2"/>
  <c r="A886" i="2" s="1"/>
  <c r="B887" i="2"/>
  <c r="A887" i="2" s="1"/>
  <c r="B888" i="2"/>
  <c r="A888" i="2" s="1"/>
  <c r="B889" i="2"/>
  <c r="A889" i="2" s="1"/>
  <c r="B890" i="2"/>
  <c r="A890" i="2" s="1"/>
  <c r="B891" i="2"/>
  <c r="A891" i="2" s="1"/>
  <c r="B892" i="2"/>
  <c r="A892" i="2" s="1"/>
  <c r="B893" i="2"/>
  <c r="A893" i="2" s="1"/>
  <c r="B894" i="2"/>
  <c r="A894" i="2" s="1"/>
  <c r="B895" i="2"/>
  <c r="A895" i="2" s="1"/>
  <c r="B896" i="2"/>
  <c r="A896" i="2" s="1"/>
  <c r="B897" i="2"/>
  <c r="A897" i="2" s="1"/>
  <c r="B898" i="2"/>
  <c r="A898" i="2" s="1"/>
  <c r="B899" i="2"/>
  <c r="A899" i="2" s="1"/>
  <c r="B900" i="2"/>
  <c r="A900" i="2" s="1"/>
  <c r="B901" i="2"/>
  <c r="A901" i="2" s="1"/>
  <c r="B902" i="2"/>
  <c r="A902" i="2" s="1"/>
  <c r="B903" i="2"/>
  <c r="A903" i="2" s="1"/>
  <c r="B904" i="2"/>
  <c r="A904" i="2" s="1"/>
  <c r="B905" i="2"/>
  <c r="A905" i="2" s="1"/>
  <c r="B906" i="2"/>
  <c r="A906" i="2" s="1"/>
  <c r="B907" i="2"/>
  <c r="A907" i="2" s="1"/>
  <c r="B908" i="2"/>
  <c r="A908" i="2" s="1"/>
  <c r="B909" i="2"/>
  <c r="A909" i="2" s="1"/>
  <c r="B910" i="2"/>
  <c r="A910" i="2" s="1"/>
  <c r="B911" i="2"/>
  <c r="A911" i="2" s="1"/>
  <c r="B912" i="2"/>
  <c r="A912" i="2" s="1"/>
  <c r="B913" i="2"/>
  <c r="A913" i="2" s="1"/>
  <c r="B914" i="2"/>
  <c r="A914" i="2" s="1"/>
  <c r="B915" i="2"/>
  <c r="A915" i="2" s="1"/>
  <c r="B916" i="2"/>
  <c r="A916" i="2" s="1"/>
  <c r="B917" i="2"/>
  <c r="A917" i="2" s="1"/>
  <c r="B918" i="2"/>
  <c r="A918" i="2" s="1"/>
  <c r="B919" i="2"/>
  <c r="A919" i="2" s="1"/>
  <c r="B920" i="2"/>
  <c r="A920" i="2" s="1"/>
  <c r="B921" i="2"/>
  <c r="A921" i="2" s="1"/>
  <c r="B922" i="2"/>
  <c r="A922" i="2" s="1"/>
  <c r="B923" i="2"/>
  <c r="A923" i="2" s="1"/>
  <c r="B924" i="2"/>
  <c r="A924" i="2" s="1"/>
  <c r="B925" i="2"/>
  <c r="A925" i="2" s="1"/>
  <c r="B926" i="2"/>
  <c r="A926" i="2" s="1"/>
  <c r="B927" i="2"/>
  <c r="A927" i="2" s="1"/>
  <c r="B928" i="2"/>
  <c r="A928" i="2" s="1"/>
  <c r="B929" i="2"/>
  <c r="A929" i="2" s="1"/>
  <c r="B930" i="2"/>
  <c r="A930" i="2" s="1"/>
  <c r="B931" i="2"/>
  <c r="A931" i="2" s="1"/>
  <c r="B932" i="2"/>
  <c r="A932" i="2" s="1"/>
  <c r="B933" i="2"/>
  <c r="A933" i="2" s="1"/>
  <c r="B934" i="2"/>
  <c r="A934" i="2" s="1"/>
  <c r="B935" i="2"/>
  <c r="A935" i="2" s="1"/>
  <c r="B936" i="2"/>
  <c r="A936" i="2" s="1"/>
  <c r="B937" i="2"/>
  <c r="A937" i="2" s="1"/>
  <c r="B938" i="2"/>
  <c r="A938" i="2" s="1"/>
  <c r="B939" i="2"/>
  <c r="A939" i="2" s="1"/>
  <c r="B940" i="2"/>
  <c r="A940" i="2" s="1"/>
  <c r="B941" i="2"/>
  <c r="A941" i="2" s="1"/>
  <c r="B942" i="2"/>
  <c r="A942" i="2" s="1"/>
  <c r="B943" i="2"/>
  <c r="A943" i="2" s="1"/>
  <c r="B944" i="2"/>
  <c r="A944" i="2" s="1"/>
  <c r="B945" i="2"/>
  <c r="A945" i="2" s="1"/>
  <c r="B946" i="2"/>
  <c r="A946" i="2" s="1"/>
  <c r="B947" i="2"/>
  <c r="A947" i="2" s="1"/>
  <c r="B948" i="2"/>
  <c r="A948" i="2" s="1"/>
  <c r="B949" i="2"/>
  <c r="A949" i="2" s="1"/>
  <c r="B950" i="2"/>
  <c r="A950" i="2" s="1"/>
  <c r="B951" i="2"/>
  <c r="A951" i="2" s="1"/>
  <c r="B952" i="2"/>
  <c r="A952" i="2" s="1"/>
  <c r="B953" i="2"/>
  <c r="A953" i="2" s="1"/>
  <c r="B954" i="2"/>
  <c r="A954" i="2" s="1"/>
  <c r="B955" i="2"/>
  <c r="A955" i="2" s="1"/>
  <c r="B956" i="2"/>
  <c r="A956" i="2" s="1"/>
  <c r="B957" i="2"/>
  <c r="A957" i="2" s="1"/>
  <c r="B958" i="2"/>
  <c r="A958" i="2" s="1"/>
  <c r="B959" i="2"/>
  <c r="A959" i="2" s="1"/>
  <c r="B960" i="2"/>
  <c r="A960" i="2" s="1"/>
  <c r="B961" i="2"/>
  <c r="A961" i="2" s="1"/>
  <c r="B962" i="2"/>
  <c r="A962" i="2" s="1"/>
  <c r="B963" i="2"/>
  <c r="A963" i="2" s="1"/>
  <c r="B964" i="2"/>
  <c r="A964" i="2" s="1"/>
  <c r="B965" i="2"/>
  <c r="A965" i="2" s="1"/>
  <c r="B966" i="2"/>
  <c r="A966" i="2" s="1"/>
  <c r="B967" i="2"/>
  <c r="A967" i="2" s="1"/>
  <c r="B968" i="2"/>
  <c r="A968" i="2" s="1"/>
  <c r="B969" i="2"/>
  <c r="A969" i="2" s="1"/>
  <c r="B970" i="2"/>
  <c r="A970" i="2" s="1"/>
  <c r="B971" i="2"/>
  <c r="A971" i="2" s="1"/>
  <c r="B972" i="2"/>
  <c r="A972" i="2" s="1"/>
  <c r="B973" i="2"/>
  <c r="A973" i="2" s="1"/>
  <c r="B974" i="2"/>
  <c r="A974" i="2" s="1"/>
  <c r="B975" i="2"/>
  <c r="A975" i="2" s="1"/>
  <c r="B976" i="2"/>
  <c r="A976" i="2" s="1"/>
  <c r="B977" i="2"/>
  <c r="A977" i="2" s="1"/>
  <c r="B978" i="2"/>
  <c r="A978" i="2" s="1"/>
  <c r="B979" i="2"/>
  <c r="A979" i="2" s="1"/>
  <c r="B980" i="2"/>
  <c r="A980" i="2" s="1"/>
  <c r="B981" i="2"/>
  <c r="A981" i="2" s="1"/>
  <c r="B982" i="2"/>
  <c r="A982" i="2" s="1"/>
  <c r="B983" i="2"/>
  <c r="A983" i="2" s="1"/>
  <c r="B984" i="2"/>
  <c r="A984" i="2" s="1"/>
  <c r="B985" i="2"/>
  <c r="A985" i="2" s="1"/>
  <c r="B986" i="2"/>
  <c r="A986" i="2" s="1"/>
  <c r="B987" i="2"/>
  <c r="A987" i="2" s="1"/>
  <c r="B988" i="2"/>
  <c r="A988" i="2" s="1"/>
  <c r="B989" i="2"/>
  <c r="A989" i="2" s="1"/>
  <c r="B990" i="2"/>
  <c r="A990" i="2" s="1"/>
  <c r="B991" i="2"/>
  <c r="A991" i="2" s="1"/>
  <c r="B992" i="2"/>
  <c r="A992" i="2" s="1"/>
  <c r="B993" i="2"/>
  <c r="A993" i="2" s="1"/>
  <c r="B994" i="2"/>
  <c r="A994" i="2" s="1"/>
  <c r="B995" i="2"/>
  <c r="A995" i="2" s="1"/>
  <c r="B996" i="2"/>
  <c r="A996" i="2" s="1"/>
  <c r="B997" i="2"/>
  <c r="A997" i="2" s="1"/>
  <c r="B998" i="2"/>
  <c r="A998" i="2" s="1"/>
  <c r="B999" i="2"/>
  <c r="A999" i="2" s="1"/>
  <c r="B1000" i="2"/>
  <c r="A1000" i="2" s="1"/>
  <c r="B1001" i="2"/>
  <c r="A1001" i="2" s="1"/>
  <c r="B1002" i="2"/>
  <c r="A1002" i="2" s="1"/>
  <c r="B1003" i="2"/>
  <c r="A1003" i="2" s="1"/>
  <c r="B1004" i="2"/>
  <c r="A1004" i="2" s="1"/>
  <c r="B1005" i="2"/>
  <c r="A1005" i="2" s="1"/>
  <c r="B1006" i="2"/>
  <c r="A1006" i="2" s="1"/>
  <c r="B1007" i="2"/>
  <c r="A1007" i="2" s="1"/>
  <c r="B1008" i="2"/>
  <c r="A1008" i="2" s="1"/>
  <c r="B1009" i="2"/>
  <c r="A1009" i="2" s="1"/>
  <c r="B1010" i="2"/>
  <c r="A1010" i="2" s="1"/>
  <c r="B1011" i="2"/>
  <c r="A1011" i="2" s="1"/>
  <c r="B1012" i="2"/>
  <c r="A1012" i="2" s="1"/>
  <c r="B1013" i="2"/>
  <c r="A1013" i="2" s="1"/>
  <c r="B1014" i="2"/>
  <c r="A1014" i="2" s="1"/>
  <c r="B1015" i="2"/>
  <c r="A1015" i="2" s="1"/>
  <c r="B1016" i="2"/>
  <c r="A1016" i="2" s="1"/>
  <c r="B1017" i="2"/>
  <c r="A1017" i="2" s="1"/>
  <c r="B1018" i="2"/>
  <c r="A1018" i="2" s="1"/>
  <c r="B1019" i="2"/>
  <c r="A1019" i="2" s="1"/>
  <c r="B1020" i="2"/>
  <c r="A1020" i="2" s="1"/>
  <c r="B1021" i="2"/>
  <c r="A1021" i="2" s="1"/>
  <c r="B1022" i="2"/>
  <c r="A1022" i="2" s="1"/>
  <c r="B1023" i="2"/>
  <c r="A1023" i="2" s="1"/>
  <c r="B1024" i="2"/>
  <c r="A1024" i="2" s="1"/>
  <c r="B1025" i="2"/>
  <c r="A1025" i="2" s="1"/>
  <c r="B1026" i="2"/>
  <c r="A1026" i="2" s="1"/>
  <c r="B1027" i="2"/>
  <c r="A1027" i="2" s="1"/>
  <c r="B1028" i="2"/>
  <c r="A1028" i="2" s="1"/>
  <c r="B1029" i="2"/>
  <c r="A1029" i="2" s="1"/>
  <c r="B1030" i="2"/>
  <c r="A1030" i="2" s="1"/>
  <c r="B1031" i="2"/>
  <c r="A1031" i="2" s="1"/>
  <c r="B1032" i="2"/>
  <c r="A1032" i="2" s="1"/>
  <c r="B1033" i="2"/>
  <c r="A1033" i="2" s="1"/>
  <c r="B1034" i="2"/>
  <c r="A1034" i="2" s="1"/>
  <c r="B1035" i="2"/>
  <c r="A1035" i="2" s="1"/>
  <c r="B1036" i="2"/>
  <c r="A1036" i="2" s="1"/>
  <c r="B1037" i="2"/>
  <c r="A1037" i="2" s="1"/>
  <c r="B1038" i="2"/>
  <c r="A1038" i="2" s="1"/>
  <c r="B1039" i="2"/>
  <c r="A1039" i="2" s="1"/>
  <c r="B1040" i="2"/>
  <c r="A1040" i="2" s="1"/>
  <c r="B1041" i="2"/>
  <c r="A1041" i="2" s="1"/>
  <c r="B1042" i="2"/>
  <c r="A1042" i="2" s="1"/>
  <c r="B1043" i="2"/>
  <c r="A1043" i="2" s="1"/>
  <c r="B1044" i="2"/>
  <c r="A1044" i="2" s="1"/>
  <c r="B1045" i="2"/>
  <c r="A1045" i="2" s="1"/>
  <c r="B1046" i="2"/>
  <c r="A1046" i="2" s="1"/>
  <c r="B1047" i="2"/>
  <c r="A1047" i="2" s="1"/>
  <c r="B1048" i="2"/>
  <c r="A1048" i="2" s="1"/>
  <c r="B1049" i="2"/>
  <c r="A1049" i="2" s="1"/>
  <c r="B1050" i="2"/>
  <c r="A1050" i="2" s="1"/>
  <c r="B1051" i="2"/>
  <c r="A1051" i="2" s="1"/>
  <c r="B1052" i="2"/>
  <c r="A1052" i="2" s="1"/>
  <c r="B1053" i="2"/>
  <c r="A1053" i="2" s="1"/>
  <c r="B1054" i="2"/>
  <c r="A1054" i="2" s="1"/>
  <c r="B1055" i="2"/>
  <c r="A1055" i="2" s="1"/>
  <c r="B1056" i="2"/>
  <c r="A1056" i="2" s="1"/>
  <c r="B1057" i="2"/>
  <c r="A1057" i="2" s="1"/>
  <c r="B1058" i="2"/>
  <c r="A1058" i="2" s="1"/>
  <c r="B1059" i="2"/>
  <c r="A1059" i="2" s="1"/>
  <c r="B1060" i="2"/>
  <c r="A1060" i="2" s="1"/>
  <c r="B1061" i="2"/>
  <c r="A1061" i="2" s="1"/>
  <c r="B1062" i="2"/>
  <c r="A1062" i="2" s="1"/>
  <c r="B1063" i="2"/>
  <c r="A1063" i="2" s="1"/>
  <c r="B1064" i="2"/>
  <c r="A1064" i="2" s="1"/>
  <c r="B1065" i="2"/>
  <c r="A1065" i="2" s="1"/>
  <c r="B1066" i="2"/>
  <c r="A1066" i="2" s="1"/>
  <c r="B1067" i="2"/>
  <c r="A1067" i="2" s="1"/>
  <c r="B1068" i="2"/>
  <c r="A1068" i="2" s="1"/>
  <c r="B1069" i="2"/>
  <c r="A1069" i="2" s="1"/>
  <c r="B1070" i="2"/>
  <c r="A1070" i="2" s="1"/>
  <c r="B1071" i="2"/>
  <c r="A1071" i="2" s="1"/>
  <c r="B1072" i="2"/>
  <c r="A1072" i="2" s="1"/>
  <c r="B1073" i="2"/>
  <c r="A1073" i="2" s="1"/>
  <c r="B1074" i="2"/>
  <c r="A1074" i="2" s="1"/>
  <c r="B1075" i="2"/>
  <c r="A1075" i="2" s="1"/>
  <c r="B1076" i="2"/>
  <c r="A1076" i="2" s="1"/>
  <c r="B1077" i="2"/>
  <c r="A1077" i="2" s="1"/>
  <c r="B1078" i="2"/>
  <c r="A1078" i="2" s="1"/>
  <c r="B1079" i="2"/>
  <c r="A1079" i="2" s="1"/>
  <c r="B1080" i="2"/>
  <c r="A1080" i="2" s="1"/>
  <c r="B1081" i="2"/>
  <c r="A1081" i="2" s="1"/>
  <c r="B1082" i="2"/>
  <c r="A1082" i="2" s="1"/>
  <c r="B1083" i="2"/>
  <c r="A1083" i="2" s="1"/>
  <c r="B1084" i="2"/>
  <c r="A1084" i="2" s="1"/>
  <c r="B1085" i="2"/>
  <c r="A1085" i="2" s="1"/>
  <c r="B1086" i="2"/>
  <c r="A1086" i="2" s="1"/>
  <c r="B1087" i="2"/>
  <c r="A1087" i="2" s="1"/>
  <c r="B1088" i="2"/>
  <c r="A1088" i="2" s="1"/>
  <c r="B1089" i="2"/>
  <c r="A1089" i="2" s="1"/>
  <c r="B1090" i="2"/>
  <c r="A1090" i="2" s="1"/>
  <c r="B1091" i="2"/>
  <c r="A1091" i="2" s="1"/>
  <c r="B1092" i="2"/>
  <c r="A1092" i="2" s="1"/>
  <c r="B1093" i="2"/>
  <c r="A1093" i="2" s="1"/>
  <c r="B1094" i="2"/>
  <c r="A1094" i="2" s="1"/>
  <c r="B1095" i="2"/>
  <c r="A1095" i="2" s="1"/>
  <c r="B1096" i="2"/>
  <c r="A1096" i="2" s="1"/>
  <c r="B1097" i="2"/>
  <c r="A1097" i="2" s="1"/>
  <c r="B1098" i="2"/>
  <c r="A1098" i="2" s="1"/>
  <c r="B1099" i="2"/>
  <c r="A1099" i="2" s="1"/>
  <c r="B1100" i="2"/>
  <c r="A1100" i="2" s="1"/>
  <c r="B1101" i="2"/>
  <c r="A1101" i="2" s="1"/>
  <c r="B1102" i="2"/>
  <c r="A1102" i="2" s="1"/>
  <c r="B1103" i="2"/>
  <c r="A1103" i="2" s="1"/>
  <c r="B1104" i="2"/>
  <c r="A1104" i="2" s="1"/>
  <c r="B1105" i="2"/>
  <c r="A1105" i="2" s="1"/>
  <c r="B1106" i="2"/>
  <c r="A1106" i="2" s="1"/>
  <c r="B1107" i="2"/>
  <c r="A1107" i="2" s="1"/>
  <c r="B1108" i="2"/>
  <c r="A1108" i="2" s="1"/>
  <c r="B1109" i="2"/>
  <c r="A1109" i="2" s="1"/>
  <c r="B1110" i="2"/>
  <c r="A1110" i="2" s="1"/>
  <c r="B1111" i="2"/>
  <c r="A1111" i="2" s="1"/>
  <c r="B1112" i="2"/>
  <c r="A1112" i="2" s="1"/>
  <c r="B1113" i="2"/>
  <c r="A1113" i="2" s="1"/>
  <c r="B1114" i="2"/>
  <c r="A1114" i="2" s="1"/>
  <c r="B1115" i="2"/>
  <c r="A1115" i="2" s="1"/>
  <c r="B1116" i="2"/>
  <c r="A1116" i="2" s="1"/>
  <c r="B1117" i="2"/>
  <c r="A1117" i="2" s="1"/>
  <c r="B1118" i="2"/>
  <c r="A1118" i="2" s="1"/>
  <c r="B1119" i="2"/>
  <c r="A1119" i="2" s="1"/>
  <c r="B1120" i="2"/>
  <c r="A1120" i="2" s="1"/>
  <c r="B1121" i="2"/>
  <c r="A1121" i="2" s="1"/>
  <c r="B1122" i="2"/>
  <c r="A1122" i="2" s="1"/>
  <c r="B1123" i="2"/>
  <c r="A1123" i="2" s="1"/>
  <c r="B1124" i="2"/>
  <c r="A1124" i="2" s="1"/>
  <c r="B1125" i="2"/>
  <c r="A1125" i="2" s="1"/>
  <c r="B1126" i="2"/>
  <c r="A1126" i="2" s="1"/>
  <c r="B1127" i="2"/>
  <c r="A1127" i="2" s="1"/>
  <c r="B1128" i="2"/>
  <c r="A1128" i="2" s="1"/>
  <c r="B1129" i="2"/>
  <c r="A1129" i="2" s="1"/>
  <c r="B1130" i="2"/>
  <c r="A1130" i="2" s="1"/>
  <c r="B1131" i="2"/>
  <c r="A1131" i="2" s="1"/>
  <c r="B1132" i="2"/>
  <c r="A1132" i="2" s="1"/>
  <c r="B1133" i="2"/>
  <c r="A1133" i="2" s="1"/>
  <c r="B1134" i="2"/>
  <c r="A1134" i="2" s="1"/>
  <c r="B1135" i="2"/>
  <c r="A1135" i="2" s="1"/>
  <c r="B1136" i="2"/>
  <c r="A1136" i="2" s="1"/>
  <c r="B1137" i="2"/>
  <c r="A1137" i="2" s="1"/>
  <c r="B1138" i="2"/>
  <c r="A1138" i="2" s="1"/>
  <c r="B1139" i="2"/>
  <c r="A1139" i="2" s="1"/>
  <c r="B1140" i="2"/>
  <c r="A1140" i="2" s="1"/>
  <c r="B1141" i="2"/>
  <c r="A1141" i="2" s="1"/>
  <c r="B1142" i="2"/>
  <c r="A1142" i="2" s="1"/>
  <c r="B1143" i="2"/>
  <c r="A1143" i="2" s="1"/>
  <c r="B1144" i="2"/>
  <c r="A1144" i="2" s="1"/>
  <c r="B1145" i="2"/>
  <c r="A1145" i="2" s="1"/>
  <c r="B1146" i="2"/>
  <c r="A1146" i="2" s="1"/>
  <c r="B1147" i="2"/>
  <c r="A1147" i="2" s="1"/>
  <c r="B1148" i="2"/>
  <c r="A1148" i="2" s="1"/>
  <c r="B1149" i="2"/>
  <c r="A1149" i="2" s="1"/>
  <c r="B1150" i="2"/>
  <c r="A1150" i="2" s="1"/>
  <c r="B1151" i="2"/>
  <c r="A1151" i="2" s="1"/>
  <c r="B1152" i="2"/>
  <c r="A1152" i="2" s="1"/>
  <c r="B1153" i="2"/>
  <c r="A1153" i="2" s="1"/>
  <c r="B1154" i="2"/>
  <c r="A1154" i="2" s="1"/>
  <c r="B1155" i="2"/>
  <c r="A1155" i="2" s="1"/>
  <c r="B1156" i="2"/>
  <c r="A1156" i="2" s="1"/>
  <c r="B1157" i="2"/>
  <c r="A1157" i="2" s="1"/>
  <c r="B1158" i="2"/>
  <c r="A1158" i="2" s="1"/>
  <c r="B1159" i="2"/>
  <c r="A1159" i="2" s="1"/>
  <c r="B1160" i="2"/>
  <c r="A1160" i="2" s="1"/>
  <c r="B1161" i="2"/>
  <c r="A1161" i="2" s="1"/>
  <c r="B1162" i="2"/>
  <c r="A1162" i="2" s="1"/>
  <c r="B1163" i="2"/>
  <c r="A1163" i="2" s="1"/>
  <c r="B1164" i="2"/>
  <c r="A1164" i="2" s="1"/>
  <c r="B1165" i="2"/>
  <c r="A1165" i="2" s="1"/>
  <c r="B1166" i="2"/>
  <c r="A1166" i="2" s="1"/>
  <c r="B1167" i="2"/>
  <c r="A1167" i="2" s="1"/>
  <c r="B1168" i="2"/>
  <c r="A1168" i="2" s="1"/>
  <c r="B1169" i="2"/>
  <c r="A1169" i="2" s="1"/>
  <c r="B1170" i="2"/>
  <c r="A1170" i="2" s="1"/>
  <c r="B1171" i="2"/>
  <c r="A1171" i="2" s="1"/>
  <c r="B1172" i="2"/>
  <c r="A1172" i="2" s="1"/>
  <c r="B1173" i="2"/>
  <c r="A1173" i="2" s="1"/>
  <c r="B1174" i="2"/>
  <c r="A1174" i="2" s="1"/>
  <c r="B1175" i="2"/>
  <c r="A1175" i="2" s="1"/>
  <c r="B1176" i="2"/>
  <c r="A1176" i="2" s="1"/>
  <c r="B1177" i="2"/>
  <c r="A1177" i="2" s="1"/>
  <c r="B1178" i="2"/>
  <c r="A1178" i="2" s="1"/>
  <c r="B1179" i="2"/>
  <c r="A1179" i="2" s="1"/>
  <c r="B1180" i="2"/>
  <c r="A1180" i="2" s="1"/>
  <c r="B1181" i="2"/>
  <c r="A1181" i="2" s="1"/>
  <c r="B1182" i="2"/>
  <c r="A1182" i="2" s="1"/>
  <c r="B1183" i="2"/>
  <c r="A1183" i="2" s="1"/>
  <c r="B1184" i="2"/>
  <c r="A1184" i="2" s="1"/>
  <c r="B1185" i="2"/>
  <c r="A1185" i="2" s="1"/>
  <c r="B1186" i="2"/>
  <c r="A1186" i="2" s="1"/>
  <c r="B1187" i="2"/>
  <c r="A1187" i="2" s="1"/>
  <c r="B1188" i="2"/>
  <c r="A1188" i="2" s="1"/>
  <c r="B1189" i="2"/>
  <c r="A1189" i="2" s="1"/>
  <c r="B1190" i="2"/>
  <c r="A1190" i="2" s="1"/>
  <c r="B1191" i="2"/>
  <c r="A1191" i="2" s="1"/>
  <c r="B1192" i="2"/>
  <c r="A1192" i="2" s="1"/>
  <c r="B1193" i="2"/>
  <c r="A1193" i="2" s="1"/>
  <c r="B1194" i="2"/>
  <c r="A1194" i="2" s="1"/>
  <c r="B1195" i="2"/>
  <c r="A1195" i="2" s="1"/>
  <c r="B1196" i="2"/>
  <c r="A1196" i="2" s="1"/>
  <c r="B1197" i="2"/>
  <c r="A1197" i="2" s="1"/>
  <c r="B1198" i="2"/>
  <c r="A1198" i="2" s="1"/>
  <c r="B1199" i="2"/>
  <c r="A1199" i="2" s="1"/>
  <c r="B1200" i="2"/>
  <c r="A1200" i="2" s="1"/>
  <c r="B1201" i="2"/>
  <c r="A1201" i="2" s="1"/>
  <c r="B1202" i="2"/>
  <c r="A1202" i="2" s="1"/>
  <c r="B1203" i="2"/>
  <c r="A1203" i="2" s="1"/>
  <c r="B1204" i="2"/>
  <c r="A1204" i="2" s="1"/>
  <c r="B1205" i="2"/>
  <c r="A1205" i="2" s="1"/>
  <c r="B1206" i="2"/>
  <c r="A1206" i="2" s="1"/>
  <c r="B1207" i="2"/>
  <c r="A1207" i="2" s="1"/>
  <c r="B1208" i="2"/>
  <c r="A1208" i="2" s="1"/>
  <c r="B1209" i="2"/>
  <c r="A1209" i="2" s="1"/>
  <c r="B1210" i="2"/>
  <c r="A1210" i="2" s="1"/>
  <c r="B1211" i="2"/>
  <c r="A1211" i="2" s="1"/>
  <c r="B1212" i="2"/>
  <c r="A1212" i="2" s="1"/>
  <c r="B1213" i="2"/>
  <c r="A1213" i="2" s="1"/>
  <c r="B1214" i="2"/>
  <c r="A1214" i="2" s="1"/>
  <c r="B1215" i="2"/>
  <c r="A1215" i="2" s="1"/>
  <c r="B1216" i="2"/>
  <c r="A1216" i="2" s="1"/>
  <c r="B1217" i="2"/>
  <c r="A1217" i="2" s="1"/>
  <c r="B1218" i="2"/>
  <c r="A1218" i="2" s="1"/>
  <c r="B1219" i="2"/>
  <c r="A1219" i="2" s="1"/>
  <c r="B1220" i="2"/>
  <c r="A1220" i="2" s="1"/>
  <c r="B1221" i="2"/>
  <c r="A1221" i="2" s="1"/>
  <c r="B1222" i="2"/>
  <c r="A1222" i="2" s="1"/>
  <c r="B1223" i="2"/>
  <c r="A1223" i="2" s="1"/>
  <c r="B1224" i="2"/>
  <c r="A1224" i="2" s="1"/>
  <c r="B1225" i="2"/>
  <c r="A1225" i="2" s="1"/>
  <c r="B1226" i="2"/>
  <c r="A1226" i="2" s="1"/>
  <c r="B1227" i="2"/>
  <c r="A1227" i="2" s="1"/>
  <c r="B1228" i="2"/>
  <c r="A1228" i="2" s="1"/>
  <c r="B1229" i="2"/>
  <c r="A1229" i="2" s="1"/>
  <c r="B1230" i="2"/>
  <c r="A1230" i="2" s="1"/>
  <c r="B1231" i="2"/>
  <c r="A1231" i="2" s="1"/>
  <c r="B1232" i="2"/>
  <c r="A1232" i="2" s="1"/>
  <c r="B1233" i="2"/>
  <c r="A1233" i="2" s="1"/>
  <c r="B1234" i="2"/>
  <c r="A1234" i="2" s="1"/>
  <c r="B1235" i="2"/>
  <c r="A1235" i="2" s="1"/>
  <c r="B1236" i="2"/>
  <c r="A1236" i="2" s="1"/>
  <c r="B1237" i="2"/>
  <c r="A1237" i="2" s="1"/>
  <c r="B1238" i="2"/>
  <c r="A1238" i="2" s="1"/>
  <c r="B1239" i="2"/>
  <c r="A1239" i="2" s="1"/>
  <c r="B1240" i="2"/>
  <c r="A1240" i="2" s="1"/>
  <c r="B1241" i="2"/>
  <c r="A1241" i="2" s="1"/>
  <c r="B1242" i="2"/>
  <c r="A1242" i="2" s="1"/>
  <c r="B1243" i="2"/>
  <c r="A1243" i="2" s="1"/>
  <c r="B1244" i="2"/>
  <c r="A1244" i="2" s="1"/>
  <c r="B1245" i="2"/>
  <c r="A1245" i="2" s="1"/>
  <c r="B1246" i="2"/>
  <c r="A1246" i="2" s="1"/>
  <c r="B1247" i="2"/>
  <c r="A1247" i="2" s="1"/>
  <c r="B1248" i="2"/>
  <c r="A1248" i="2" s="1"/>
  <c r="B1249" i="2"/>
  <c r="A1249" i="2" s="1"/>
  <c r="B1250" i="2"/>
  <c r="A1250" i="2" s="1"/>
  <c r="B1251" i="2"/>
  <c r="A1251" i="2" s="1"/>
  <c r="B1252" i="2"/>
  <c r="A1252" i="2" s="1"/>
  <c r="B1253" i="2"/>
  <c r="A1253" i="2" s="1"/>
  <c r="B1254" i="2"/>
  <c r="A1254" i="2" s="1"/>
  <c r="B1255" i="2"/>
  <c r="A1255" i="2" s="1"/>
  <c r="B1256" i="2"/>
  <c r="A1256" i="2" s="1"/>
  <c r="B1257" i="2"/>
  <c r="A1257" i="2" s="1"/>
  <c r="B1258" i="2"/>
  <c r="A1258" i="2" s="1"/>
  <c r="B1259" i="2"/>
  <c r="A1259" i="2" s="1"/>
  <c r="B1260" i="2"/>
  <c r="A1260" i="2" s="1"/>
  <c r="B1261" i="2"/>
  <c r="A1261" i="2" s="1"/>
  <c r="B1262" i="2"/>
  <c r="A1262" i="2" s="1"/>
  <c r="B1263" i="2"/>
  <c r="A1263" i="2" s="1"/>
  <c r="B1264" i="2"/>
  <c r="A1264" i="2" s="1"/>
  <c r="B1265" i="2"/>
  <c r="A1265" i="2" s="1"/>
  <c r="B1266" i="2"/>
  <c r="A1266" i="2" s="1"/>
  <c r="B1267" i="2"/>
  <c r="A1267" i="2" s="1"/>
  <c r="B1268" i="2"/>
  <c r="A1268" i="2" s="1"/>
  <c r="B1269" i="2"/>
  <c r="A1269" i="2" s="1"/>
  <c r="B1270" i="2"/>
  <c r="A1270" i="2" s="1"/>
  <c r="B1271" i="2"/>
  <c r="A1271" i="2" s="1"/>
  <c r="B1272" i="2"/>
  <c r="A1272" i="2" s="1"/>
  <c r="B1273" i="2"/>
  <c r="A1273" i="2" s="1"/>
  <c r="B1274" i="2"/>
  <c r="A1274" i="2" s="1"/>
  <c r="B1275" i="2"/>
  <c r="A1275" i="2" s="1"/>
  <c r="B1276" i="2"/>
  <c r="A1276" i="2" s="1"/>
  <c r="B1277" i="2"/>
  <c r="A1277" i="2" s="1"/>
  <c r="B1278" i="2"/>
  <c r="A1278" i="2" s="1"/>
  <c r="B1279" i="2"/>
  <c r="A1279" i="2" s="1"/>
  <c r="B1280" i="2"/>
  <c r="A1280" i="2" s="1"/>
  <c r="B1281" i="2"/>
  <c r="A1281" i="2" s="1"/>
  <c r="B1282" i="2"/>
  <c r="A1282" i="2" s="1"/>
  <c r="B1283" i="2"/>
  <c r="A1283" i="2" s="1"/>
  <c r="B1284" i="2"/>
  <c r="A1284" i="2" s="1"/>
  <c r="B1285" i="2"/>
  <c r="A1285" i="2" s="1"/>
  <c r="B1286" i="2"/>
  <c r="A1286" i="2" s="1"/>
  <c r="B1287" i="2"/>
  <c r="A1287" i="2" s="1"/>
  <c r="B1288" i="2"/>
  <c r="A1288" i="2" s="1"/>
  <c r="B1289" i="2"/>
  <c r="A1289" i="2" s="1"/>
  <c r="B1290" i="2"/>
  <c r="A1290" i="2" s="1"/>
  <c r="B1291" i="2"/>
  <c r="A1291" i="2" s="1"/>
  <c r="B1292" i="2"/>
  <c r="A1292" i="2" s="1"/>
  <c r="B1293" i="2"/>
  <c r="A1293" i="2" s="1"/>
  <c r="B1294" i="2"/>
  <c r="A1294" i="2" s="1"/>
  <c r="B1295" i="2"/>
  <c r="A1295" i="2" s="1"/>
  <c r="B1296" i="2"/>
  <c r="A1296" i="2" s="1"/>
  <c r="B1297" i="2"/>
  <c r="A1297" i="2" s="1"/>
  <c r="B1298" i="2"/>
  <c r="A1298" i="2" s="1"/>
  <c r="B1299" i="2"/>
  <c r="A1299" i="2" s="1"/>
  <c r="B1300" i="2"/>
  <c r="A1300" i="2" s="1"/>
  <c r="B1301" i="2"/>
  <c r="A1301" i="2" s="1"/>
  <c r="B1302" i="2"/>
  <c r="A1302" i="2" s="1"/>
  <c r="B1303" i="2"/>
  <c r="A1303" i="2" s="1"/>
  <c r="B1304" i="2"/>
  <c r="A1304" i="2" s="1"/>
  <c r="B1305" i="2"/>
  <c r="A1305" i="2" s="1"/>
  <c r="B1306" i="2"/>
  <c r="A1306" i="2" s="1"/>
  <c r="B1307" i="2"/>
  <c r="A1307" i="2" s="1"/>
  <c r="B1308" i="2"/>
  <c r="A1308" i="2" s="1"/>
  <c r="B1309" i="2"/>
  <c r="A1309" i="2" s="1"/>
  <c r="B1310" i="2"/>
  <c r="A1310" i="2" s="1"/>
  <c r="B1311" i="2"/>
  <c r="A1311" i="2" s="1"/>
  <c r="B1312" i="2"/>
  <c r="A1312" i="2" s="1"/>
  <c r="B1313" i="2"/>
  <c r="A1313" i="2" s="1"/>
  <c r="B1314" i="2"/>
  <c r="A1314" i="2" s="1"/>
  <c r="B1315" i="2"/>
  <c r="A1315" i="2" s="1"/>
  <c r="B1316" i="2"/>
  <c r="A1316" i="2" s="1"/>
  <c r="B1317" i="2"/>
  <c r="A1317" i="2" s="1"/>
  <c r="B1318" i="2"/>
  <c r="A1318" i="2" s="1"/>
  <c r="B1319" i="2"/>
  <c r="A1319" i="2" s="1"/>
  <c r="B1320" i="2"/>
  <c r="A1320" i="2" s="1"/>
  <c r="B1321" i="2"/>
  <c r="A1321" i="2" s="1"/>
  <c r="B1322" i="2"/>
  <c r="A1322" i="2" s="1"/>
  <c r="B1323" i="2"/>
  <c r="A1323" i="2" s="1"/>
  <c r="B1324" i="2"/>
  <c r="A1324" i="2" s="1"/>
  <c r="B1325" i="2"/>
  <c r="A1325" i="2" s="1"/>
  <c r="B1326" i="2"/>
  <c r="A1326" i="2" s="1"/>
  <c r="B1327" i="2"/>
  <c r="A1327" i="2" s="1"/>
  <c r="B1328" i="2"/>
  <c r="A1328" i="2" s="1"/>
  <c r="B1329" i="2"/>
  <c r="A1329" i="2" s="1"/>
  <c r="B1330" i="2"/>
  <c r="A1330" i="2" s="1"/>
  <c r="B1331" i="2"/>
  <c r="A1331" i="2" s="1"/>
  <c r="B1332" i="2"/>
  <c r="A1332" i="2" s="1"/>
  <c r="B1333" i="2"/>
  <c r="A1333" i="2" s="1"/>
  <c r="B1334" i="2"/>
  <c r="A1334" i="2" s="1"/>
  <c r="B1335" i="2"/>
  <c r="A1335" i="2" s="1"/>
  <c r="B1336" i="2"/>
  <c r="A1336" i="2" s="1"/>
  <c r="B1337" i="2"/>
  <c r="A1337" i="2" s="1"/>
  <c r="B1338" i="2"/>
  <c r="A1338" i="2" s="1"/>
  <c r="B1339" i="2"/>
  <c r="A1339" i="2" s="1"/>
  <c r="B1340" i="2"/>
  <c r="A1340" i="2" s="1"/>
  <c r="B1341" i="2"/>
  <c r="A1341" i="2" s="1"/>
  <c r="B1342" i="2"/>
  <c r="A1342" i="2" s="1"/>
  <c r="B1343" i="2"/>
  <c r="A1343" i="2" s="1"/>
  <c r="B1344" i="2"/>
  <c r="A1344" i="2" s="1"/>
  <c r="B1345" i="2"/>
  <c r="A1345" i="2" s="1"/>
  <c r="B1346" i="2"/>
  <c r="A1346" i="2" s="1"/>
  <c r="B1347" i="2"/>
  <c r="A1347" i="2" s="1"/>
  <c r="B1348" i="2"/>
  <c r="A1348" i="2" s="1"/>
  <c r="B1349" i="2"/>
  <c r="A1349" i="2" s="1"/>
  <c r="B1350" i="2"/>
  <c r="A1350" i="2" s="1"/>
  <c r="B1351" i="2"/>
  <c r="A1351" i="2" s="1"/>
  <c r="B1352" i="2"/>
  <c r="A1352" i="2" s="1"/>
  <c r="B1353" i="2"/>
  <c r="A1353" i="2" s="1"/>
  <c r="B1354" i="2"/>
  <c r="A1354" i="2" s="1"/>
  <c r="B1355" i="2"/>
  <c r="A1355" i="2" s="1"/>
  <c r="B1356" i="2"/>
  <c r="A1356" i="2" s="1"/>
  <c r="B1357" i="2"/>
  <c r="A1357" i="2" s="1"/>
  <c r="B1358" i="2"/>
  <c r="A1358" i="2" s="1"/>
  <c r="B1359" i="2"/>
  <c r="A1359" i="2" s="1"/>
  <c r="B1360" i="2"/>
  <c r="A1360" i="2" s="1"/>
  <c r="B1361" i="2"/>
  <c r="A1361" i="2" s="1"/>
  <c r="B1362" i="2"/>
  <c r="A1362" i="2" s="1"/>
  <c r="B1363" i="2"/>
  <c r="A1363" i="2" s="1"/>
  <c r="B1364" i="2"/>
  <c r="A1364" i="2" s="1"/>
  <c r="B1365" i="2"/>
  <c r="A1365" i="2" s="1"/>
  <c r="B1366" i="2"/>
  <c r="A1366" i="2" s="1"/>
  <c r="B1367" i="2"/>
  <c r="A1367" i="2" s="1"/>
  <c r="B1368" i="2"/>
  <c r="A1368" i="2" s="1"/>
  <c r="B1369" i="2"/>
  <c r="A1369" i="2" s="1"/>
  <c r="B1370" i="2"/>
  <c r="A1370" i="2" s="1"/>
  <c r="B1371" i="2"/>
  <c r="A1371" i="2" s="1"/>
  <c r="B1372" i="2"/>
  <c r="A1372" i="2" s="1"/>
  <c r="B1373" i="2"/>
  <c r="A1373" i="2" s="1"/>
  <c r="B1374" i="2"/>
  <c r="A1374" i="2" s="1"/>
  <c r="B1375" i="2"/>
  <c r="A1375" i="2" s="1"/>
  <c r="B1376" i="2"/>
  <c r="A1376" i="2" s="1"/>
  <c r="B1377" i="2"/>
  <c r="A1377" i="2" s="1"/>
  <c r="B1378" i="2"/>
  <c r="A1378" i="2" s="1"/>
  <c r="B1379" i="2"/>
  <c r="A1379" i="2" s="1"/>
  <c r="B1380" i="2"/>
  <c r="A1380" i="2" s="1"/>
  <c r="B1381" i="2"/>
  <c r="A1381" i="2" s="1"/>
  <c r="B1382" i="2"/>
  <c r="A1382" i="2" s="1"/>
  <c r="B1383" i="2"/>
  <c r="A1383" i="2" s="1"/>
  <c r="B1384" i="2"/>
  <c r="A1384" i="2" s="1"/>
  <c r="B1385" i="2"/>
  <c r="A1385" i="2" s="1"/>
  <c r="B1386" i="2"/>
  <c r="A1386" i="2" s="1"/>
  <c r="B1387" i="2"/>
  <c r="A1387" i="2" s="1"/>
  <c r="B1388" i="2"/>
  <c r="A1388" i="2" s="1"/>
  <c r="B1389" i="2"/>
  <c r="A1389" i="2" s="1"/>
  <c r="B1390" i="2"/>
  <c r="A1390" i="2" s="1"/>
  <c r="B1391" i="2"/>
  <c r="A1391" i="2" s="1"/>
  <c r="B1392" i="2"/>
  <c r="A1392" i="2" s="1"/>
  <c r="B1393" i="2"/>
  <c r="A1393" i="2" s="1"/>
  <c r="B1394" i="2"/>
  <c r="A1394" i="2" s="1"/>
  <c r="B1395" i="2"/>
  <c r="A1395" i="2" s="1"/>
  <c r="B1396" i="2"/>
  <c r="A1396" i="2" s="1"/>
  <c r="B1397" i="2"/>
  <c r="A1397" i="2" s="1"/>
  <c r="B1398" i="2"/>
  <c r="A1398" i="2" s="1"/>
  <c r="B1399" i="2"/>
  <c r="A1399" i="2" s="1"/>
  <c r="B1400" i="2"/>
  <c r="A1400" i="2" s="1"/>
  <c r="B1401" i="2"/>
  <c r="A1401" i="2" s="1"/>
  <c r="B1402" i="2"/>
  <c r="A1402" i="2" s="1"/>
  <c r="B1403" i="2"/>
  <c r="A1403" i="2" s="1"/>
  <c r="B1404" i="2"/>
  <c r="A1404" i="2" s="1"/>
  <c r="B1405" i="2"/>
  <c r="A1405" i="2" s="1"/>
  <c r="B1406" i="2"/>
  <c r="A1406" i="2" s="1"/>
  <c r="B1407" i="2"/>
  <c r="A1407" i="2" s="1"/>
  <c r="B1408" i="2"/>
  <c r="A1408" i="2" s="1"/>
  <c r="B1409" i="2"/>
  <c r="A1409" i="2" s="1"/>
  <c r="B1410" i="2"/>
  <c r="A1410" i="2" s="1"/>
  <c r="B1411" i="2"/>
  <c r="A1411" i="2" s="1"/>
  <c r="B1412" i="2"/>
  <c r="A1412" i="2" s="1"/>
  <c r="B1413" i="2"/>
  <c r="A1413" i="2" s="1"/>
  <c r="B1414" i="2"/>
  <c r="A1414" i="2" s="1"/>
  <c r="B1415" i="2"/>
  <c r="A1415" i="2" s="1"/>
  <c r="B1416" i="2"/>
  <c r="A1416" i="2" s="1"/>
  <c r="B1417" i="2"/>
  <c r="A1417" i="2" s="1"/>
  <c r="B1418" i="2"/>
  <c r="A1418" i="2" s="1"/>
  <c r="B1419" i="2"/>
  <c r="A1419" i="2" s="1"/>
  <c r="B1420" i="2"/>
  <c r="A1420" i="2" s="1"/>
  <c r="B1421" i="2"/>
  <c r="A1421" i="2" s="1"/>
  <c r="B1422" i="2"/>
  <c r="A1422" i="2" s="1"/>
  <c r="B1423" i="2"/>
  <c r="A1423" i="2" s="1"/>
  <c r="B1424" i="2"/>
  <c r="A1424" i="2" s="1"/>
  <c r="B1425" i="2"/>
  <c r="A1425" i="2" s="1"/>
  <c r="B1426" i="2"/>
  <c r="A1426" i="2" s="1"/>
  <c r="B1427" i="2"/>
  <c r="A1427" i="2" s="1"/>
  <c r="B1428" i="2"/>
  <c r="A1428" i="2" s="1"/>
  <c r="B1429" i="2"/>
  <c r="A1429" i="2" s="1"/>
  <c r="B1430" i="2"/>
  <c r="A1430" i="2" s="1"/>
  <c r="B1431" i="2"/>
  <c r="A1431" i="2" s="1"/>
  <c r="B1432" i="2"/>
  <c r="A1432" i="2" s="1"/>
  <c r="B1433" i="2"/>
  <c r="A1433" i="2" s="1"/>
  <c r="B1434" i="2"/>
  <c r="A1434" i="2" s="1"/>
  <c r="B1435" i="2"/>
  <c r="A1435" i="2" s="1"/>
  <c r="B1436" i="2"/>
  <c r="A1436" i="2" s="1"/>
  <c r="B1437" i="2"/>
  <c r="A1437" i="2" s="1"/>
  <c r="B1438" i="2"/>
  <c r="A1438" i="2" s="1"/>
  <c r="B1439" i="2"/>
  <c r="A1439" i="2" s="1"/>
  <c r="B1440" i="2"/>
  <c r="A1440" i="2" s="1"/>
  <c r="B1441" i="2"/>
  <c r="A1441" i="2" s="1"/>
  <c r="B1442" i="2"/>
  <c r="A1442" i="2" s="1"/>
  <c r="B1443" i="2"/>
  <c r="A1443" i="2" s="1"/>
  <c r="B1444" i="2"/>
  <c r="A1444" i="2" s="1"/>
  <c r="B1445" i="2"/>
  <c r="A1445" i="2" s="1"/>
  <c r="B1446" i="2"/>
  <c r="A1446" i="2" s="1"/>
  <c r="B1447" i="2"/>
  <c r="A1447" i="2" s="1"/>
  <c r="B1448" i="2"/>
  <c r="A1448" i="2" s="1"/>
  <c r="B1449" i="2"/>
  <c r="A1449" i="2" s="1"/>
  <c r="B1450" i="2"/>
  <c r="A1450" i="2" s="1"/>
  <c r="B1451" i="2"/>
  <c r="A1451" i="2" s="1"/>
  <c r="B1452" i="2"/>
  <c r="A1452" i="2" s="1"/>
  <c r="B1453" i="2"/>
  <c r="A1453" i="2" s="1"/>
  <c r="B1454" i="2"/>
  <c r="A1454" i="2" s="1"/>
  <c r="B1455" i="2"/>
  <c r="A1455" i="2" s="1"/>
  <c r="B1456" i="2"/>
  <c r="A1456" i="2" s="1"/>
  <c r="B1457" i="2"/>
  <c r="A1457" i="2" s="1"/>
  <c r="B1458" i="2"/>
  <c r="A1458" i="2" s="1"/>
  <c r="B1459" i="2"/>
  <c r="A1459" i="2" s="1"/>
  <c r="B1460" i="2"/>
  <c r="A1460" i="2" s="1"/>
  <c r="B1461" i="2"/>
  <c r="A1461" i="2" s="1"/>
  <c r="B1462" i="2"/>
  <c r="A1462" i="2" s="1"/>
  <c r="B1463" i="2"/>
  <c r="A1463" i="2" s="1"/>
  <c r="B1464" i="2"/>
  <c r="A1464" i="2" s="1"/>
  <c r="B1465" i="2"/>
  <c r="A1465" i="2" s="1"/>
  <c r="B1466" i="2"/>
  <c r="A1466" i="2" s="1"/>
  <c r="B1467" i="2"/>
  <c r="A1467" i="2" s="1"/>
  <c r="B1468" i="2"/>
  <c r="A1468" i="2" s="1"/>
  <c r="B1469" i="2"/>
  <c r="A1469" i="2" s="1"/>
  <c r="B1470" i="2"/>
  <c r="A1470" i="2" s="1"/>
  <c r="B1471" i="2"/>
  <c r="A1471" i="2" s="1"/>
  <c r="B1472" i="2"/>
  <c r="A1472" i="2" s="1"/>
  <c r="B1473" i="2"/>
  <c r="A1473" i="2" s="1"/>
  <c r="B1474" i="2"/>
  <c r="A1474" i="2" s="1"/>
  <c r="B1475" i="2"/>
  <c r="A1475" i="2" s="1"/>
  <c r="B1476" i="2"/>
  <c r="A1476" i="2" s="1"/>
  <c r="B1477" i="2"/>
  <c r="A1477" i="2" s="1"/>
  <c r="B1478" i="2"/>
  <c r="A1478" i="2" s="1"/>
  <c r="B1479" i="2"/>
  <c r="A1479" i="2" s="1"/>
  <c r="B1480" i="2"/>
  <c r="A1480" i="2" s="1"/>
  <c r="B1481" i="2"/>
  <c r="A1481" i="2" s="1"/>
  <c r="B1482" i="2"/>
  <c r="A1482" i="2" s="1"/>
  <c r="B1483" i="2"/>
  <c r="A1483" i="2" s="1"/>
  <c r="B1484" i="2"/>
  <c r="A1484" i="2" s="1"/>
  <c r="B1485" i="2"/>
  <c r="A1485" i="2" s="1"/>
  <c r="B1486" i="2"/>
  <c r="A1486" i="2" s="1"/>
  <c r="B1487" i="2"/>
  <c r="A1487" i="2" s="1"/>
  <c r="B1488" i="2"/>
  <c r="A1488" i="2" s="1"/>
  <c r="B1489" i="2"/>
  <c r="A1489" i="2" s="1"/>
  <c r="B1490" i="2"/>
  <c r="A1490" i="2" s="1"/>
  <c r="B1491" i="2"/>
  <c r="A1491" i="2" s="1"/>
  <c r="B1492" i="2"/>
  <c r="A1492" i="2" s="1"/>
  <c r="B1493" i="2"/>
  <c r="A1493" i="2" s="1"/>
  <c r="B1494" i="2"/>
  <c r="A1494" i="2" s="1"/>
  <c r="B1495" i="2"/>
  <c r="A1495" i="2" s="1"/>
  <c r="B1496" i="2"/>
  <c r="A1496" i="2" s="1"/>
  <c r="B1497" i="2"/>
  <c r="A1497" i="2" s="1"/>
  <c r="B1498" i="2"/>
  <c r="A1498" i="2" s="1"/>
  <c r="B1499" i="2"/>
  <c r="A1499" i="2" s="1"/>
  <c r="B1500" i="2"/>
  <c r="A1500" i="2" s="1"/>
  <c r="B1501" i="2"/>
  <c r="A1501" i="2" s="1"/>
  <c r="B1502" i="2"/>
  <c r="A1502" i="2" s="1"/>
  <c r="B1503" i="2"/>
  <c r="A1503" i="2" s="1"/>
  <c r="B1504" i="2"/>
  <c r="A1504" i="2" s="1"/>
  <c r="B1505" i="2"/>
  <c r="A1505" i="2" s="1"/>
  <c r="B1506" i="2"/>
  <c r="A1506" i="2" s="1"/>
  <c r="B1507" i="2"/>
  <c r="A1507" i="2" s="1"/>
  <c r="B1508" i="2"/>
  <c r="A1508" i="2" s="1"/>
  <c r="B1509" i="2"/>
  <c r="A1509" i="2" s="1"/>
  <c r="B1510" i="2"/>
  <c r="A1510" i="2" s="1"/>
  <c r="B1511" i="2"/>
  <c r="A1511" i="2" s="1"/>
  <c r="B1512" i="2"/>
  <c r="A1512" i="2" s="1"/>
  <c r="B1513" i="2"/>
  <c r="A1513" i="2" s="1"/>
  <c r="B1514" i="2"/>
  <c r="A1514" i="2" s="1"/>
  <c r="B1515" i="2"/>
  <c r="A1515" i="2" s="1"/>
  <c r="B1516" i="2"/>
  <c r="A1516" i="2" s="1"/>
  <c r="B1517" i="2"/>
  <c r="A1517" i="2" s="1"/>
  <c r="B1518" i="2"/>
  <c r="A1518" i="2" s="1"/>
  <c r="B1519" i="2"/>
  <c r="A1519" i="2" s="1"/>
  <c r="B1520" i="2"/>
  <c r="A1520" i="2" s="1"/>
  <c r="B1521" i="2"/>
  <c r="A1521" i="2" s="1"/>
  <c r="B1522" i="2"/>
  <c r="A1522" i="2" s="1"/>
  <c r="B1523" i="2"/>
  <c r="A1523" i="2" s="1"/>
  <c r="B1524" i="2"/>
  <c r="A1524" i="2" s="1"/>
  <c r="B1525" i="2"/>
  <c r="A1525" i="2" s="1"/>
  <c r="B1526" i="2"/>
  <c r="A1526" i="2" s="1"/>
  <c r="B1527" i="2"/>
  <c r="A1527" i="2" s="1"/>
  <c r="B1528" i="2"/>
  <c r="A1528" i="2" s="1"/>
  <c r="B1529" i="2"/>
  <c r="A1529" i="2" s="1"/>
  <c r="B1530" i="2"/>
  <c r="A1530" i="2" s="1"/>
  <c r="B1531" i="2"/>
  <c r="A1531" i="2" s="1"/>
  <c r="B1532" i="2"/>
  <c r="A1532" i="2" s="1"/>
  <c r="B1533" i="2"/>
  <c r="A1533" i="2" s="1"/>
  <c r="B1534" i="2"/>
  <c r="A1534" i="2" s="1"/>
  <c r="B1535" i="2"/>
  <c r="A1535" i="2" s="1"/>
  <c r="B1536" i="2"/>
  <c r="A1536" i="2" s="1"/>
  <c r="B1537" i="2"/>
  <c r="A1537" i="2" s="1"/>
  <c r="B1538" i="2"/>
  <c r="A1538" i="2" s="1"/>
  <c r="B1539" i="2"/>
  <c r="A1539" i="2" s="1"/>
  <c r="B1540" i="2"/>
  <c r="A1540" i="2" s="1"/>
  <c r="B1541" i="2"/>
  <c r="A1541" i="2" s="1"/>
  <c r="B1542" i="2"/>
  <c r="A1542" i="2" s="1"/>
  <c r="B1543" i="2"/>
  <c r="A1543" i="2" s="1"/>
  <c r="B1544" i="2"/>
  <c r="A1544" i="2" s="1"/>
  <c r="B1545" i="2"/>
  <c r="A1545" i="2" s="1"/>
  <c r="B1546" i="2"/>
  <c r="A1546" i="2" s="1"/>
  <c r="B1547" i="2"/>
  <c r="A1547" i="2" s="1"/>
  <c r="B1548" i="2"/>
  <c r="A1548" i="2" s="1"/>
  <c r="B1549" i="2"/>
  <c r="A1549" i="2" s="1"/>
  <c r="B1550" i="2"/>
  <c r="A1550" i="2" s="1"/>
  <c r="B1551" i="2"/>
  <c r="A1551" i="2" s="1"/>
  <c r="B1552" i="2"/>
  <c r="A1552" i="2" s="1"/>
  <c r="B1553" i="2"/>
  <c r="A1553" i="2" s="1"/>
  <c r="B1554" i="2"/>
  <c r="A1554" i="2" s="1"/>
  <c r="B1555" i="2"/>
  <c r="A1555" i="2" s="1"/>
  <c r="B1556" i="2"/>
  <c r="A1556" i="2" s="1"/>
  <c r="B1557" i="2"/>
  <c r="A1557" i="2" s="1"/>
  <c r="B1558" i="2"/>
  <c r="A1558" i="2" s="1"/>
  <c r="B1559" i="2"/>
  <c r="A1559" i="2" s="1"/>
  <c r="B1560" i="2"/>
  <c r="A1560" i="2" s="1"/>
  <c r="B1561" i="2"/>
  <c r="A1561" i="2" s="1"/>
  <c r="B1562" i="2"/>
  <c r="A1562" i="2" s="1"/>
  <c r="B1563" i="2"/>
  <c r="A1563" i="2" s="1"/>
  <c r="B1564" i="2"/>
  <c r="A1564" i="2" s="1"/>
  <c r="B1565" i="2"/>
  <c r="A1565" i="2" s="1"/>
  <c r="B1566" i="2"/>
  <c r="A1566" i="2" s="1"/>
  <c r="B1567" i="2"/>
  <c r="A1567" i="2" s="1"/>
  <c r="B1568" i="2"/>
  <c r="A1568" i="2" s="1"/>
  <c r="B1569" i="2"/>
  <c r="A1569" i="2" s="1"/>
  <c r="B1570" i="2"/>
  <c r="A1570" i="2" s="1"/>
  <c r="B1571" i="2"/>
  <c r="A1571" i="2" s="1"/>
  <c r="B1572" i="2"/>
  <c r="A1572" i="2" s="1"/>
  <c r="B1573" i="2"/>
  <c r="A1573" i="2" s="1"/>
  <c r="B1574" i="2"/>
  <c r="A1574" i="2" s="1"/>
  <c r="B1575" i="2"/>
  <c r="A1575" i="2" s="1"/>
  <c r="B1576" i="2"/>
  <c r="A1576" i="2" s="1"/>
  <c r="B1577" i="2"/>
  <c r="A1577" i="2" s="1"/>
  <c r="B1578" i="2"/>
  <c r="A1578" i="2" s="1"/>
  <c r="B1579" i="2"/>
  <c r="A1579" i="2" s="1"/>
  <c r="B1580" i="2"/>
  <c r="A1580" i="2" s="1"/>
  <c r="B1581" i="2"/>
  <c r="A1581" i="2" s="1"/>
  <c r="B1582" i="2"/>
  <c r="A1582" i="2" s="1"/>
  <c r="B1583" i="2"/>
  <c r="A1583" i="2" s="1"/>
  <c r="B1584" i="2"/>
  <c r="A1584" i="2" s="1"/>
  <c r="B1585" i="2"/>
  <c r="A1585" i="2" s="1"/>
  <c r="B1586" i="2"/>
  <c r="A1586" i="2" s="1"/>
  <c r="B1587" i="2"/>
  <c r="A1587" i="2" s="1"/>
  <c r="B1588" i="2"/>
  <c r="A1588" i="2" s="1"/>
  <c r="B1589" i="2"/>
  <c r="A1589" i="2" s="1"/>
  <c r="B1590" i="2"/>
  <c r="A1590" i="2" s="1"/>
  <c r="B1591" i="2"/>
  <c r="A1591" i="2" s="1"/>
  <c r="B1592" i="2"/>
  <c r="A1592" i="2" s="1"/>
  <c r="B1593" i="2"/>
  <c r="A1593" i="2" s="1"/>
  <c r="B1594" i="2"/>
  <c r="A1594" i="2" s="1"/>
  <c r="B1595" i="2"/>
  <c r="A1595" i="2" s="1"/>
  <c r="B1596" i="2"/>
  <c r="A1596" i="2" s="1"/>
  <c r="B1597" i="2"/>
  <c r="A1597" i="2" s="1"/>
  <c r="B1598" i="2"/>
  <c r="A1598" i="2" s="1"/>
  <c r="B1599" i="2"/>
  <c r="A1599" i="2" s="1"/>
  <c r="B1600" i="2"/>
  <c r="A1600" i="2" s="1"/>
  <c r="B1601" i="2"/>
  <c r="A1601" i="2" s="1"/>
  <c r="B1602" i="2"/>
  <c r="A1602" i="2" s="1"/>
  <c r="B1603" i="2"/>
  <c r="A1603" i="2" s="1"/>
  <c r="B1604" i="2"/>
  <c r="A1604" i="2" s="1"/>
  <c r="B1605" i="2"/>
  <c r="A1605" i="2" s="1"/>
  <c r="B1606" i="2"/>
  <c r="A1606" i="2" s="1"/>
  <c r="B1607" i="2"/>
  <c r="A1607" i="2" s="1"/>
  <c r="B1608" i="2"/>
  <c r="A1608" i="2" s="1"/>
  <c r="B1609" i="2"/>
  <c r="A1609" i="2" s="1"/>
  <c r="B1610" i="2"/>
  <c r="A1610" i="2" s="1"/>
  <c r="B1611" i="2"/>
  <c r="A1611" i="2" s="1"/>
  <c r="B1612" i="2"/>
  <c r="A1612" i="2" s="1"/>
  <c r="B1613" i="2"/>
  <c r="A1613" i="2" s="1"/>
  <c r="B1614" i="2"/>
  <c r="A1614" i="2" s="1"/>
  <c r="B1615" i="2"/>
  <c r="A1615" i="2" s="1"/>
  <c r="B1616" i="2"/>
  <c r="A1616" i="2" s="1"/>
  <c r="B1617" i="2"/>
  <c r="A1617" i="2" s="1"/>
  <c r="B1618" i="2"/>
  <c r="A1618" i="2" s="1"/>
  <c r="B1619" i="2"/>
  <c r="A1619" i="2" s="1"/>
  <c r="B1620" i="2"/>
  <c r="A1620" i="2" s="1"/>
  <c r="B1621" i="2"/>
  <c r="A1621" i="2" s="1"/>
  <c r="B1622" i="2"/>
  <c r="A1622" i="2" s="1"/>
  <c r="B1623" i="2"/>
  <c r="A1623" i="2" s="1"/>
  <c r="B1624" i="2"/>
  <c r="A1624" i="2" s="1"/>
  <c r="B1625" i="2"/>
  <c r="A1625" i="2" s="1"/>
  <c r="B1626" i="2"/>
  <c r="A1626" i="2" s="1"/>
  <c r="B1627" i="2"/>
  <c r="A1627" i="2" s="1"/>
  <c r="B1628" i="2"/>
  <c r="A1628" i="2" s="1"/>
  <c r="B1629" i="2"/>
  <c r="A1629" i="2" s="1"/>
  <c r="B1630" i="2"/>
  <c r="A1630" i="2" s="1"/>
  <c r="B1631" i="2"/>
  <c r="A1631" i="2" s="1"/>
  <c r="B1632" i="2"/>
  <c r="A1632" i="2" s="1"/>
  <c r="B1633" i="2"/>
  <c r="A1633" i="2" s="1"/>
  <c r="B1634" i="2"/>
  <c r="A1634" i="2" s="1"/>
  <c r="B1635" i="2"/>
  <c r="A1635" i="2" s="1"/>
  <c r="B1636" i="2"/>
  <c r="A1636" i="2" s="1"/>
  <c r="B1637" i="2"/>
  <c r="A1637" i="2" s="1"/>
  <c r="B1638" i="2"/>
  <c r="A1638" i="2" s="1"/>
  <c r="B1639" i="2"/>
  <c r="A1639" i="2" s="1"/>
  <c r="B1640" i="2"/>
  <c r="A1640" i="2" s="1"/>
  <c r="B1641" i="2"/>
  <c r="A1641" i="2" s="1"/>
  <c r="B1642" i="2"/>
  <c r="A1642" i="2" s="1"/>
  <c r="B1643" i="2"/>
  <c r="A1643" i="2" s="1"/>
  <c r="B1644" i="2"/>
  <c r="A1644" i="2" s="1"/>
  <c r="B1645" i="2"/>
  <c r="A1645" i="2" s="1"/>
  <c r="B1646" i="2"/>
  <c r="A1646" i="2" s="1"/>
  <c r="B1647" i="2"/>
  <c r="A1647" i="2" s="1"/>
  <c r="B1648" i="2"/>
  <c r="A1648" i="2" s="1"/>
  <c r="B1649" i="2"/>
  <c r="A1649" i="2" s="1"/>
  <c r="B1650" i="2"/>
  <c r="A1650" i="2" s="1"/>
  <c r="B1651" i="2"/>
  <c r="A1651" i="2" s="1"/>
  <c r="B1652" i="2"/>
  <c r="A1652" i="2" s="1"/>
  <c r="B1653" i="2"/>
  <c r="A1653" i="2" s="1"/>
  <c r="B1654" i="2"/>
  <c r="A1654" i="2" s="1"/>
  <c r="B1655" i="2"/>
  <c r="A1655" i="2" s="1"/>
  <c r="B1656" i="2"/>
  <c r="A1656" i="2" s="1"/>
  <c r="B1657" i="2"/>
  <c r="A1657" i="2" s="1"/>
  <c r="B1658" i="2"/>
  <c r="A1658" i="2" s="1"/>
  <c r="B1659" i="2"/>
  <c r="A1659" i="2" s="1"/>
  <c r="B1660" i="2"/>
  <c r="A1660" i="2" s="1"/>
  <c r="B1661" i="2"/>
  <c r="A1661" i="2" s="1"/>
  <c r="B1662" i="2"/>
  <c r="A1662" i="2" s="1"/>
  <c r="B1663" i="2"/>
  <c r="A1663" i="2" s="1"/>
  <c r="B1664" i="2"/>
  <c r="A1664" i="2" s="1"/>
  <c r="B1665" i="2"/>
  <c r="A1665" i="2" s="1"/>
  <c r="B1666" i="2"/>
  <c r="A1666" i="2" s="1"/>
  <c r="B1667" i="2"/>
  <c r="A1667" i="2" s="1"/>
  <c r="B1668" i="2"/>
  <c r="A1668" i="2" s="1"/>
  <c r="B1669" i="2"/>
  <c r="A1669" i="2" s="1"/>
  <c r="B1670" i="2"/>
  <c r="A1670" i="2" s="1"/>
  <c r="B1671" i="2"/>
  <c r="A1671" i="2" s="1"/>
  <c r="B1672" i="2"/>
  <c r="A1672" i="2" s="1"/>
  <c r="B1673" i="2"/>
  <c r="A1673" i="2" s="1"/>
  <c r="B1674" i="2"/>
  <c r="A1674" i="2" s="1"/>
  <c r="B1675" i="2"/>
  <c r="A1675" i="2" s="1"/>
  <c r="B1676" i="2"/>
  <c r="A1676" i="2" s="1"/>
  <c r="B1677" i="2"/>
  <c r="A1677" i="2" s="1"/>
  <c r="B1678" i="2"/>
  <c r="A1678" i="2" s="1"/>
  <c r="B1679" i="2"/>
  <c r="A1679" i="2" s="1"/>
  <c r="B1680" i="2"/>
  <c r="A1680" i="2" s="1"/>
  <c r="B1681" i="2"/>
  <c r="A1681" i="2" s="1"/>
  <c r="B1682" i="2"/>
  <c r="A1682" i="2" s="1"/>
  <c r="B1683" i="2"/>
  <c r="A1683" i="2" s="1"/>
  <c r="B1684" i="2"/>
  <c r="A1684" i="2" s="1"/>
  <c r="B1685" i="2"/>
  <c r="A1685" i="2" s="1"/>
  <c r="B1686" i="2"/>
  <c r="A1686" i="2" s="1"/>
  <c r="B1687" i="2"/>
  <c r="A1687" i="2" s="1"/>
  <c r="B1688" i="2"/>
  <c r="A1688" i="2" s="1"/>
  <c r="B1689" i="2"/>
  <c r="A1689" i="2" s="1"/>
  <c r="B1690" i="2"/>
  <c r="A1690" i="2" s="1"/>
  <c r="B1691" i="2"/>
  <c r="A1691" i="2" s="1"/>
  <c r="B1692" i="2"/>
  <c r="A1692" i="2" s="1"/>
  <c r="B1693" i="2"/>
  <c r="A1693" i="2" s="1"/>
  <c r="B1694" i="2"/>
  <c r="A1694" i="2" s="1"/>
  <c r="B1695" i="2"/>
  <c r="A1695" i="2" s="1"/>
  <c r="B1696" i="2"/>
  <c r="A1696" i="2" s="1"/>
  <c r="B1697" i="2"/>
  <c r="A1697" i="2" s="1"/>
  <c r="B1698" i="2"/>
  <c r="A1698" i="2" s="1"/>
  <c r="B1699" i="2"/>
  <c r="A1699" i="2" s="1"/>
  <c r="B1700" i="2"/>
  <c r="A1700" i="2" s="1"/>
  <c r="B1701" i="2"/>
  <c r="A1701" i="2" s="1"/>
  <c r="B1702" i="2"/>
  <c r="A1702" i="2" s="1"/>
  <c r="B1703" i="2"/>
  <c r="A1703" i="2" s="1"/>
  <c r="B1704" i="2"/>
  <c r="A1704" i="2" s="1"/>
  <c r="B1705" i="2"/>
  <c r="A1705" i="2" s="1"/>
  <c r="B1706" i="2"/>
  <c r="A1706" i="2" s="1"/>
  <c r="B1707" i="2"/>
  <c r="A1707" i="2" s="1"/>
  <c r="B1708" i="2"/>
  <c r="A1708" i="2" s="1"/>
  <c r="B1709" i="2"/>
  <c r="A1709" i="2" s="1"/>
  <c r="B1710" i="2"/>
  <c r="A1710" i="2" s="1"/>
  <c r="B1711" i="2"/>
  <c r="A1711" i="2" s="1"/>
  <c r="B1712" i="2"/>
  <c r="A1712" i="2" s="1"/>
  <c r="B1713" i="2"/>
  <c r="A1713" i="2" s="1"/>
  <c r="B1714" i="2"/>
  <c r="A1714" i="2" s="1"/>
  <c r="B1715" i="2"/>
  <c r="A1715" i="2" s="1"/>
  <c r="B1716" i="2"/>
  <c r="A1716" i="2" s="1"/>
  <c r="B1717" i="2"/>
  <c r="A1717" i="2" s="1"/>
  <c r="B1718" i="2"/>
  <c r="A1718" i="2" s="1"/>
  <c r="B1719" i="2"/>
  <c r="A1719" i="2" s="1"/>
  <c r="B1720" i="2"/>
  <c r="A1720" i="2" s="1"/>
  <c r="B1721" i="2"/>
  <c r="A1721" i="2" s="1"/>
  <c r="B1722" i="2"/>
  <c r="A1722" i="2" s="1"/>
  <c r="B1723" i="2"/>
  <c r="A1723" i="2" s="1"/>
  <c r="B1724" i="2"/>
  <c r="A1724" i="2" s="1"/>
  <c r="B1725" i="2"/>
  <c r="A1725" i="2" s="1"/>
  <c r="B1726" i="2"/>
  <c r="A1726" i="2" s="1"/>
  <c r="B1727" i="2"/>
  <c r="A1727" i="2" s="1"/>
  <c r="B1728" i="2"/>
  <c r="A1728" i="2" s="1"/>
  <c r="B1729" i="2"/>
  <c r="A1729" i="2" s="1"/>
  <c r="B1730" i="2"/>
  <c r="A1730" i="2" s="1"/>
  <c r="B1731" i="2"/>
  <c r="A1731" i="2" s="1"/>
  <c r="B1732" i="2"/>
  <c r="A1732" i="2" s="1"/>
  <c r="B1733" i="2"/>
  <c r="A1733" i="2" s="1"/>
  <c r="B1734" i="2"/>
  <c r="A1734" i="2" s="1"/>
  <c r="B1735" i="2"/>
  <c r="A1735" i="2" s="1"/>
  <c r="B1736" i="2"/>
  <c r="A1736" i="2" s="1"/>
  <c r="B1737" i="2"/>
  <c r="A1737" i="2" s="1"/>
  <c r="B1738" i="2"/>
  <c r="A1738" i="2" s="1"/>
  <c r="B1739" i="2"/>
  <c r="A1739" i="2" s="1"/>
  <c r="B1740" i="2"/>
  <c r="A1740" i="2" s="1"/>
  <c r="B1741" i="2"/>
  <c r="A1741" i="2" s="1"/>
  <c r="B1742" i="2"/>
  <c r="A1742" i="2" s="1"/>
  <c r="B1743" i="2"/>
  <c r="A1743" i="2" s="1"/>
  <c r="B1744" i="2"/>
  <c r="A1744" i="2" s="1"/>
  <c r="B1745" i="2"/>
  <c r="A1745" i="2" s="1"/>
  <c r="B1746" i="2"/>
  <c r="A1746" i="2" s="1"/>
  <c r="B1747" i="2"/>
  <c r="A1747" i="2" s="1"/>
  <c r="B1748" i="2"/>
  <c r="A1748" i="2" s="1"/>
  <c r="B1749" i="2"/>
  <c r="A1749" i="2" s="1"/>
  <c r="B1750" i="2"/>
  <c r="A1750" i="2" s="1"/>
  <c r="B1751" i="2"/>
  <c r="A1751" i="2" s="1"/>
  <c r="B1752" i="2"/>
  <c r="A1752" i="2" s="1"/>
  <c r="B1753" i="2"/>
  <c r="A1753" i="2" s="1"/>
  <c r="B1754" i="2"/>
  <c r="A1754" i="2" s="1"/>
  <c r="B1755" i="2"/>
  <c r="A1755" i="2" s="1"/>
  <c r="B1756" i="2"/>
  <c r="A1756" i="2" s="1"/>
  <c r="B1757" i="2"/>
  <c r="A1757" i="2" s="1"/>
  <c r="B1758" i="2"/>
  <c r="A1758" i="2" s="1"/>
  <c r="B1759" i="2"/>
  <c r="A1759" i="2" s="1"/>
  <c r="B1760" i="2"/>
  <c r="A1760" i="2" s="1"/>
  <c r="B1761" i="2"/>
  <c r="A1761" i="2" s="1"/>
  <c r="B1762" i="2"/>
  <c r="A1762" i="2" s="1"/>
  <c r="B1763" i="2"/>
  <c r="A1763" i="2" s="1"/>
  <c r="B1764" i="2"/>
  <c r="A1764" i="2" s="1"/>
  <c r="B1765" i="2"/>
  <c r="A1765" i="2" s="1"/>
  <c r="B1766" i="2"/>
  <c r="A1766" i="2" s="1"/>
  <c r="B1767" i="2"/>
  <c r="A1767" i="2" s="1"/>
  <c r="B1768" i="2"/>
  <c r="A1768" i="2" s="1"/>
  <c r="B1769" i="2"/>
  <c r="A1769" i="2" s="1"/>
  <c r="B1770" i="2"/>
  <c r="A1770" i="2" s="1"/>
  <c r="B1771" i="2"/>
  <c r="A1771" i="2" s="1"/>
  <c r="B1772" i="2"/>
  <c r="A1772" i="2" s="1"/>
  <c r="B1773" i="2"/>
  <c r="A1773" i="2" s="1"/>
  <c r="B1774" i="2"/>
  <c r="A1774" i="2" s="1"/>
  <c r="B1775" i="2"/>
  <c r="A1775" i="2" s="1"/>
  <c r="B1776" i="2"/>
  <c r="A1776" i="2" s="1"/>
  <c r="B1777" i="2"/>
  <c r="A1777" i="2" s="1"/>
  <c r="B1778" i="2"/>
  <c r="A1778" i="2" s="1"/>
  <c r="B1779" i="2"/>
  <c r="A1779" i="2" s="1"/>
  <c r="B1780" i="2"/>
  <c r="A1780" i="2" s="1"/>
  <c r="B1781" i="2"/>
  <c r="A1781" i="2" s="1"/>
  <c r="B1782" i="2"/>
  <c r="A1782" i="2" s="1"/>
  <c r="B1783" i="2"/>
  <c r="A1783" i="2" s="1"/>
  <c r="B1784" i="2"/>
  <c r="A1784" i="2" s="1"/>
  <c r="B1785" i="2"/>
  <c r="A1785" i="2" s="1"/>
  <c r="B1786" i="2"/>
  <c r="A1786" i="2" s="1"/>
  <c r="B1787" i="2"/>
  <c r="A1787" i="2" s="1"/>
  <c r="B1788" i="2"/>
  <c r="A1788" i="2" s="1"/>
  <c r="B1789" i="2"/>
  <c r="A1789" i="2" s="1"/>
  <c r="B1790" i="2"/>
  <c r="A1790" i="2" s="1"/>
  <c r="B1791" i="2"/>
  <c r="A1791" i="2" s="1"/>
  <c r="B1792" i="2"/>
  <c r="A1792" i="2" s="1"/>
  <c r="B1793" i="2"/>
  <c r="A1793" i="2" s="1"/>
  <c r="B1794" i="2"/>
  <c r="A1794" i="2" s="1"/>
  <c r="B1795" i="2"/>
  <c r="A1795" i="2" s="1"/>
  <c r="B1796" i="2"/>
  <c r="A1796" i="2" s="1"/>
  <c r="B1797" i="2"/>
  <c r="A1797" i="2" s="1"/>
  <c r="B1798" i="2"/>
  <c r="A1798" i="2" s="1"/>
  <c r="B1799" i="2"/>
  <c r="A1799" i="2" s="1"/>
  <c r="B1800" i="2"/>
  <c r="A1800" i="2" s="1"/>
  <c r="B1801" i="2"/>
  <c r="A1801" i="2" s="1"/>
  <c r="B1802" i="2"/>
  <c r="A1802" i="2" s="1"/>
  <c r="B1803" i="2"/>
  <c r="A1803" i="2" s="1"/>
  <c r="B1804" i="2"/>
  <c r="A1804" i="2" s="1"/>
  <c r="B1805" i="2"/>
  <c r="A1805" i="2" s="1"/>
  <c r="B1806" i="2"/>
  <c r="A1806" i="2" s="1"/>
  <c r="B1807" i="2"/>
  <c r="A1807" i="2" s="1"/>
  <c r="B1808" i="2"/>
  <c r="A1808" i="2" s="1"/>
  <c r="B1809" i="2"/>
  <c r="A1809" i="2" s="1"/>
  <c r="B1810" i="2"/>
  <c r="A1810" i="2" s="1"/>
  <c r="B1811" i="2"/>
  <c r="A1811" i="2" s="1"/>
  <c r="B1812" i="2"/>
  <c r="A1812" i="2" s="1"/>
  <c r="B1813" i="2"/>
  <c r="A1813" i="2" s="1"/>
  <c r="B1814" i="2"/>
  <c r="A1814" i="2" s="1"/>
  <c r="B1815" i="2"/>
  <c r="A1815" i="2" s="1"/>
  <c r="B1816" i="2"/>
  <c r="A1816" i="2" s="1"/>
  <c r="B1817" i="2"/>
  <c r="A1817" i="2" s="1"/>
  <c r="B1818" i="2"/>
  <c r="A1818" i="2" s="1"/>
  <c r="B1819" i="2"/>
  <c r="A1819" i="2" s="1"/>
  <c r="B1820" i="2"/>
  <c r="A1820" i="2" s="1"/>
  <c r="B1821" i="2"/>
  <c r="A1821" i="2" s="1"/>
  <c r="B1822" i="2"/>
  <c r="A1822" i="2" s="1"/>
  <c r="B1823" i="2"/>
  <c r="A1823" i="2" s="1"/>
  <c r="B1824" i="2"/>
  <c r="A1824" i="2" s="1"/>
  <c r="B1825" i="2"/>
  <c r="A1825" i="2" s="1"/>
  <c r="B1826" i="2"/>
  <c r="A1826" i="2" s="1"/>
  <c r="B1827" i="2"/>
  <c r="A1827" i="2" s="1"/>
  <c r="B1828" i="2"/>
  <c r="A1828" i="2" s="1"/>
  <c r="B1829" i="2"/>
  <c r="A1829" i="2" s="1"/>
  <c r="B1830" i="2"/>
  <c r="A1830" i="2" s="1"/>
  <c r="B1831" i="2"/>
  <c r="A1831" i="2" s="1"/>
  <c r="B1832" i="2"/>
  <c r="A1832" i="2" s="1"/>
  <c r="B1833" i="2"/>
  <c r="A1833" i="2" s="1"/>
  <c r="B1834" i="2"/>
  <c r="A1834" i="2" s="1"/>
  <c r="B1835" i="2"/>
  <c r="A1835" i="2" s="1"/>
  <c r="B1836" i="2"/>
  <c r="A1836" i="2" s="1"/>
  <c r="B1837" i="2"/>
  <c r="A1837" i="2" s="1"/>
  <c r="B1838" i="2"/>
  <c r="A1838" i="2" s="1"/>
  <c r="B1839" i="2"/>
  <c r="A1839" i="2" s="1"/>
  <c r="B1840" i="2"/>
  <c r="A1840" i="2" s="1"/>
  <c r="B1841" i="2"/>
  <c r="A1841" i="2" s="1"/>
  <c r="B1842" i="2"/>
  <c r="A1842" i="2" s="1"/>
  <c r="B1843" i="2"/>
  <c r="A1843" i="2" s="1"/>
  <c r="B1844" i="2"/>
  <c r="A1844" i="2" s="1"/>
  <c r="B1845" i="2"/>
  <c r="A1845" i="2" s="1"/>
  <c r="B1846" i="2"/>
  <c r="A1846" i="2" s="1"/>
  <c r="B1847" i="2"/>
  <c r="A1847" i="2" s="1"/>
  <c r="B1848" i="2"/>
  <c r="A1848" i="2" s="1"/>
  <c r="B1849" i="2"/>
  <c r="A1849" i="2" s="1"/>
  <c r="B1850" i="2"/>
  <c r="A1850" i="2" s="1"/>
  <c r="B1851" i="2"/>
  <c r="A1851" i="2" s="1"/>
  <c r="B1852" i="2"/>
  <c r="A1852" i="2" s="1"/>
  <c r="B1853" i="2"/>
  <c r="A1853" i="2" s="1"/>
  <c r="B1854" i="2"/>
  <c r="A1854" i="2" s="1"/>
  <c r="B1855" i="2"/>
  <c r="A1855" i="2" s="1"/>
  <c r="B1856" i="2"/>
  <c r="A1856" i="2" s="1"/>
  <c r="B1857" i="2"/>
  <c r="A1857" i="2" s="1"/>
  <c r="B1858" i="2"/>
  <c r="A1858" i="2" s="1"/>
  <c r="B1859" i="2"/>
  <c r="A1859" i="2" s="1"/>
  <c r="B1860" i="2"/>
  <c r="A1860" i="2" s="1"/>
  <c r="B1861" i="2"/>
  <c r="A1861" i="2" s="1"/>
  <c r="B1862" i="2"/>
  <c r="A1862" i="2" s="1"/>
  <c r="B1863" i="2"/>
  <c r="A1863" i="2" s="1"/>
  <c r="B1864" i="2"/>
  <c r="A1864" i="2" s="1"/>
  <c r="B1865" i="2"/>
  <c r="A1865" i="2" s="1"/>
  <c r="B1866" i="2"/>
  <c r="A1866" i="2" s="1"/>
  <c r="B1867" i="2"/>
  <c r="A1867" i="2" s="1"/>
  <c r="B1868" i="2"/>
  <c r="A1868" i="2" s="1"/>
  <c r="B1869" i="2"/>
  <c r="A1869" i="2" s="1"/>
  <c r="B2" i="2"/>
  <c r="A2" i="2" s="1"/>
  <c r="T1853" i="2" l="1"/>
  <c r="T1637" i="2"/>
  <c r="AD1637" i="2" s="1"/>
  <c r="V1582" i="2"/>
  <c r="T1532" i="2"/>
  <c r="AD1532" i="2" s="1"/>
  <c r="T1424" i="2"/>
  <c r="U1365" i="2"/>
  <c r="T1289" i="2"/>
  <c r="T1181" i="2"/>
  <c r="Z1850" i="2"/>
  <c r="AE1850" i="2" s="1"/>
  <c r="U1850" i="2"/>
  <c r="Z1706" i="2"/>
  <c r="U1706" i="2"/>
  <c r="Z1514" i="2"/>
  <c r="U1514" i="2"/>
  <c r="AA1865" i="2"/>
  <c r="V1865" i="2"/>
  <c r="AA1862" i="2"/>
  <c r="V1862" i="2"/>
  <c r="AA1859" i="2"/>
  <c r="V1859" i="2"/>
  <c r="AA1856" i="2"/>
  <c r="V1856" i="2"/>
  <c r="AA1853" i="2"/>
  <c r="V1853" i="2"/>
  <c r="AA1850" i="2"/>
  <c r="V1850" i="2"/>
  <c r="AA1847" i="2"/>
  <c r="V1847" i="2"/>
  <c r="AA1844" i="2"/>
  <c r="V1844" i="2"/>
  <c r="AA1841" i="2"/>
  <c r="V1841" i="2"/>
  <c r="AA1838" i="2"/>
  <c r="V1838" i="2"/>
  <c r="AA1835" i="2"/>
  <c r="V1835" i="2"/>
  <c r="AA1832" i="2"/>
  <c r="V1832" i="2"/>
  <c r="AA1829" i="2"/>
  <c r="V1829" i="2"/>
  <c r="AA1826" i="2"/>
  <c r="V1826" i="2"/>
  <c r="AA1823" i="2"/>
  <c r="V1823" i="2"/>
  <c r="AA1820" i="2"/>
  <c r="V1820" i="2"/>
  <c r="AA1817" i="2"/>
  <c r="V1817" i="2"/>
  <c r="AA1814" i="2"/>
  <c r="V1814" i="2"/>
  <c r="AA1811" i="2"/>
  <c r="V1811" i="2"/>
  <c r="AA1808" i="2"/>
  <c r="V1808" i="2"/>
  <c r="AA1805" i="2"/>
  <c r="V1805" i="2"/>
  <c r="AA1802" i="2"/>
  <c r="V1802" i="2"/>
  <c r="AA1799" i="2"/>
  <c r="V1799" i="2"/>
  <c r="AA1796" i="2"/>
  <c r="V1796" i="2"/>
  <c r="AA1793" i="2"/>
  <c r="V1793" i="2"/>
  <c r="AA1790" i="2"/>
  <c r="V1790" i="2"/>
  <c r="AA1787" i="2"/>
  <c r="V1787" i="2"/>
  <c r="AA1784" i="2"/>
  <c r="V1784" i="2"/>
  <c r="AA1781" i="2"/>
  <c r="V1781" i="2"/>
  <c r="AA1778" i="2"/>
  <c r="V1778" i="2"/>
  <c r="AA1775" i="2"/>
  <c r="V1775" i="2"/>
  <c r="AA1772" i="2"/>
  <c r="V1772" i="2"/>
  <c r="AA1769" i="2"/>
  <c r="V1769" i="2"/>
  <c r="AA1766" i="2"/>
  <c r="V1766" i="2"/>
  <c r="AA1763" i="2"/>
  <c r="V1763" i="2"/>
  <c r="AA1760" i="2"/>
  <c r="V1760" i="2"/>
  <c r="AA1757" i="2"/>
  <c r="V1757" i="2"/>
  <c r="AA1754" i="2"/>
  <c r="V1754" i="2"/>
  <c r="AA1751" i="2"/>
  <c r="V1751" i="2"/>
  <c r="AA1748" i="2"/>
  <c r="V1748" i="2"/>
  <c r="AA1745" i="2"/>
  <c r="V1745" i="2"/>
  <c r="AA1742" i="2"/>
  <c r="V1742" i="2"/>
  <c r="AA1739" i="2"/>
  <c r="V1739" i="2"/>
  <c r="AA1736" i="2"/>
  <c r="V1736" i="2"/>
  <c r="AA1733" i="2"/>
  <c r="V1733" i="2"/>
  <c r="AA1730" i="2"/>
  <c r="V1730" i="2"/>
  <c r="AA1727" i="2"/>
  <c r="V1727" i="2"/>
  <c r="AA1724" i="2"/>
  <c r="V1724" i="2"/>
  <c r="AA1721" i="2"/>
  <c r="V1721" i="2"/>
  <c r="AA1718" i="2"/>
  <c r="V1718" i="2"/>
  <c r="AA1715" i="2"/>
  <c r="V1715" i="2"/>
  <c r="AA1712" i="2"/>
  <c r="V1712" i="2"/>
  <c r="AA1709" i="2"/>
  <c r="V1709" i="2"/>
  <c r="AA1706" i="2"/>
  <c r="V1706" i="2"/>
  <c r="AA1703" i="2"/>
  <c r="V1703" i="2"/>
  <c r="AA1700" i="2"/>
  <c r="V1700" i="2"/>
  <c r="AA1697" i="2"/>
  <c r="V1697" i="2"/>
  <c r="AA1694" i="2"/>
  <c r="V1694" i="2"/>
  <c r="AA1691" i="2"/>
  <c r="V1691" i="2"/>
  <c r="AA1688" i="2"/>
  <c r="V1688" i="2"/>
  <c r="AA1685" i="2"/>
  <c r="V1685" i="2"/>
  <c r="AA1682" i="2"/>
  <c r="V1682" i="2"/>
  <c r="AA1679" i="2"/>
  <c r="V1679" i="2"/>
  <c r="AA1676" i="2"/>
  <c r="V1676" i="2"/>
  <c r="AA1673" i="2"/>
  <c r="V1673" i="2"/>
  <c r="AA1670" i="2"/>
  <c r="V1670" i="2"/>
  <c r="AA1667" i="2"/>
  <c r="V1667" i="2"/>
  <c r="AA1664" i="2"/>
  <c r="V1664" i="2"/>
  <c r="AA1661" i="2"/>
  <c r="V1661" i="2"/>
  <c r="AA1658" i="2"/>
  <c r="V1658" i="2"/>
  <c r="AA1655" i="2"/>
  <c r="V1655" i="2"/>
  <c r="AA1652" i="2"/>
  <c r="V1652" i="2"/>
  <c r="AA1649" i="2"/>
  <c r="V1649" i="2"/>
  <c r="AA1646" i="2"/>
  <c r="V1646" i="2"/>
  <c r="AA1643" i="2"/>
  <c r="V1643" i="2"/>
  <c r="AA1640" i="2"/>
  <c r="V1640" i="2"/>
  <c r="AA1637" i="2"/>
  <c r="V1637" i="2"/>
  <c r="AA1634" i="2"/>
  <c r="V1634" i="2"/>
  <c r="AA1631" i="2"/>
  <c r="V1631" i="2"/>
  <c r="AA1628" i="2"/>
  <c r="V1628" i="2"/>
  <c r="AA1625" i="2"/>
  <c r="V1625" i="2"/>
  <c r="AA1622" i="2"/>
  <c r="V1622" i="2"/>
  <c r="AA1619" i="2"/>
  <c r="V1619" i="2"/>
  <c r="AA1616" i="2"/>
  <c r="V1616" i="2"/>
  <c r="AA1613" i="2"/>
  <c r="V1613" i="2"/>
  <c r="AA1610" i="2"/>
  <c r="V1610" i="2"/>
  <c r="AA1607" i="2"/>
  <c r="V1607" i="2"/>
  <c r="AA1604" i="2"/>
  <c r="V1604" i="2"/>
  <c r="AA1601" i="2"/>
  <c r="V1601" i="2"/>
  <c r="AA1598" i="2"/>
  <c r="V1598" i="2"/>
  <c r="AA1595" i="2"/>
  <c r="V1595" i="2"/>
  <c r="AA1592" i="2"/>
  <c r="V1592" i="2"/>
  <c r="AA1589" i="2"/>
  <c r="V1589" i="2"/>
  <c r="AA1586" i="2"/>
  <c r="V1586" i="2"/>
  <c r="AA1583" i="2"/>
  <c r="V1583" i="2"/>
  <c r="AA1580" i="2"/>
  <c r="V1580" i="2"/>
  <c r="AA1577" i="2"/>
  <c r="V1577" i="2"/>
  <c r="AA1574" i="2"/>
  <c r="V1574" i="2"/>
  <c r="AA1571" i="2"/>
  <c r="V1571" i="2"/>
  <c r="AA1568" i="2"/>
  <c r="V1568" i="2"/>
  <c r="AA1565" i="2"/>
  <c r="V1565" i="2"/>
  <c r="AA1562" i="2"/>
  <c r="V1562" i="2"/>
  <c r="AA1559" i="2"/>
  <c r="V1559" i="2"/>
  <c r="AA1556" i="2"/>
  <c r="V1556" i="2"/>
  <c r="AA1553" i="2"/>
  <c r="V1553" i="2"/>
  <c r="AA1550" i="2"/>
  <c r="V1550" i="2"/>
  <c r="AA1547" i="2"/>
  <c r="V1547" i="2"/>
  <c r="AA1544" i="2"/>
  <c r="V1544" i="2"/>
  <c r="AA1541" i="2"/>
  <c r="V1541" i="2"/>
  <c r="AA1538" i="2"/>
  <c r="V1538" i="2"/>
  <c r="AA1535" i="2"/>
  <c r="V1535" i="2"/>
  <c r="AA1532" i="2"/>
  <c r="V1532" i="2"/>
  <c r="AA1529" i="2"/>
  <c r="V1529" i="2"/>
  <c r="AA1526" i="2"/>
  <c r="V1526" i="2"/>
  <c r="AA1523" i="2"/>
  <c r="V1523" i="2"/>
  <c r="AA1520" i="2"/>
  <c r="V1520" i="2"/>
  <c r="AA1517" i="2"/>
  <c r="V1517" i="2"/>
  <c r="AA1514" i="2"/>
  <c r="V1514" i="2"/>
  <c r="AA1511" i="2"/>
  <c r="V1511" i="2"/>
  <c r="AA1508" i="2"/>
  <c r="V1508" i="2"/>
  <c r="AA1505" i="2"/>
  <c r="V1505" i="2"/>
  <c r="AA1502" i="2"/>
  <c r="V1502" i="2"/>
  <c r="AA1499" i="2"/>
  <c r="V1499" i="2"/>
  <c r="AA1496" i="2"/>
  <c r="V1496" i="2"/>
  <c r="AA1493" i="2"/>
  <c r="V1493" i="2"/>
  <c r="AA1490" i="2"/>
  <c r="V1490" i="2"/>
  <c r="AA1487" i="2"/>
  <c r="V1487" i="2"/>
  <c r="AA1484" i="2"/>
  <c r="V1484" i="2"/>
  <c r="AA1481" i="2"/>
  <c r="V1481" i="2"/>
  <c r="AA1478" i="2"/>
  <c r="V1478" i="2"/>
  <c r="AA1475" i="2"/>
  <c r="V1475" i="2"/>
  <c r="AA1472" i="2"/>
  <c r="V1472" i="2"/>
  <c r="AA1469" i="2"/>
  <c r="V1469" i="2"/>
  <c r="AA1466" i="2"/>
  <c r="V1466" i="2"/>
  <c r="AA1463" i="2"/>
  <c r="V1463" i="2"/>
  <c r="AA1460" i="2"/>
  <c r="V1460" i="2"/>
  <c r="AA1457" i="2"/>
  <c r="V1457" i="2"/>
  <c r="AA1454" i="2"/>
  <c r="V1454" i="2"/>
  <c r="AA1451" i="2"/>
  <c r="V1451" i="2"/>
  <c r="AA1448" i="2"/>
  <c r="V1448" i="2"/>
  <c r="AA1445" i="2"/>
  <c r="V1445" i="2"/>
  <c r="AA1442" i="2"/>
  <c r="V1442" i="2"/>
  <c r="AA1439" i="2"/>
  <c r="V1439" i="2"/>
  <c r="AA1436" i="2"/>
  <c r="V1436" i="2"/>
  <c r="AA1433" i="2"/>
  <c r="V1433" i="2"/>
  <c r="AA1430" i="2"/>
  <c r="V1430" i="2"/>
  <c r="AA1427" i="2"/>
  <c r="V1427" i="2"/>
  <c r="AA1424" i="2"/>
  <c r="V1424" i="2"/>
  <c r="AA1421" i="2"/>
  <c r="V1421" i="2"/>
  <c r="AA1418" i="2"/>
  <c r="V1418" i="2"/>
  <c r="AA1415" i="2"/>
  <c r="V1415" i="2"/>
  <c r="AA1412" i="2"/>
  <c r="V1412" i="2"/>
  <c r="AA1409" i="2"/>
  <c r="V1409" i="2"/>
  <c r="AA1406" i="2"/>
  <c r="V1406" i="2"/>
  <c r="AA1403" i="2"/>
  <c r="V1403" i="2"/>
  <c r="AA1400" i="2"/>
  <c r="V1400" i="2"/>
  <c r="AA1397" i="2"/>
  <c r="V1397" i="2"/>
  <c r="AA1394" i="2"/>
  <c r="V1394" i="2"/>
  <c r="AA1391" i="2"/>
  <c r="V1391" i="2"/>
  <c r="AA1388" i="2"/>
  <c r="V1388" i="2"/>
  <c r="AA1385" i="2"/>
  <c r="V1385" i="2"/>
  <c r="AA1382" i="2"/>
  <c r="V1382" i="2"/>
  <c r="AA1379" i="2"/>
  <c r="V1379" i="2"/>
  <c r="AA1376" i="2"/>
  <c r="V1376" i="2"/>
  <c r="AA1373" i="2"/>
  <c r="V1373" i="2"/>
  <c r="AA1370" i="2"/>
  <c r="V1370" i="2"/>
  <c r="AA1367" i="2"/>
  <c r="V1367" i="2"/>
  <c r="AA1364" i="2"/>
  <c r="V1364" i="2"/>
  <c r="AA1361" i="2"/>
  <c r="V1361" i="2"/>
  <c r="AA1358" i="2"/>
  <c r="V1358" i="2"/>
  <c r="AA1355" i="2"/>
  <c r="V1355" i="2"/>
  <c r="AA1352" i="2"/>
  <c r="V1352" i="2"/>
  <c r="AA1349" i="2"/>
  <c r="V1349" i="2"/>
  <c r="AA1346" i="2"/>
  <c r="V1346" i="2"/>
  <c r="AA1343" i="2"/>
  <c r="V1343" i="2"/>
  <c r="AA1340" i="2"/>
  <c r="V1340" i="2"/>
  <c r="AA1337" i="2"/>
  <c r="V1337" i="2"/>
  <c r="AA1334" i="2"/>
  <c r="V1334" i="2"/>
  <c r="AA1331" i="2"/>
  <c r="V1331" i="2"/>
  <c r="AA1328" i="2"/>
  <c r="V1328" i="2"/>
  <c r="AA1325" i="2"/>
  <c r="V1325" i="2"/>
  <c r="AA1322" i="2"/>
  <c r="V1322" i="2"/>
  <c r="AA1319" i="2"/>
  <c r="V1319" i="2"/>
  <c r="AA1316" i="2"/>
  <c r="V1316" i="2"/>
  <c r="AA1313" i="2"/>
  <c r="V1313" i="2"/>
  <c r="AA1310" i="2"/>
  <c r="V1310" i="2"/>
  <c r="AA1307" i="2"/>
  <c r="V1307" i="2"/>
  <c r="AA1304" i="2"/>
  <c r="V1304" i="2"/>
  <c r="AA1301" i="2"/>
  <c r="V1301" i="2"/>
  <c r="AA1298" i="2"/>
  <c r="V1298" i="2"/>
  <c r="AA1295" i="2"/>
  <c r="V1295" i="2"/>
  <c r="AA1292" i="2"/>
  <c r="V1292" i="2"/>
  <c r="AA1289" i="2"/>
  <c r="V1289" i="2"/>
  <c r="AA1286" i="2"/>
  <c r="V1286" i="2"/>
  <c r="AA1283" i="2"/>
  <c r="V1283" i="2"/>
  <c r="AA1280" i="2"/>
  <c r="V1280" i="2"/>
  <c r="AA1277" i="2"/>
  <c r="V1277" i="2"/>
  <c r="AA1274" i="2"/>
  <c r="V1274" i="2"/>
  <c r="AA1271" i="2"/>
  <c r="V1271" i="2"/>
  <c r="AA1268" i="2"/>
  <c r="V1268" i="2"/>
  <c r="AA1265" i="2"/>
  <c r="V1265" i="2"/>
  <c r="AA1262" i="2"/>
  <c r="V1262" i="2"/>
  <c r="AA1259" i="2"/>
  <c r="V1259" i="2"/>
  <c r="AA1256" i="2"/>
  <c r="V1256" i="2"/>
  <c r="AA1253" i="2"/>
  <c r="V1253" i="2"/>
  <c r="AA1250" i="2"/>
  <c r="V1250" i="2"/>
  <c r="AA1247" i="2"/>
  <c r="V1247" i="2"/>
  <c r="AA1244" i="2"/>
  <c r="V1244" i="2"/>
  <c r="AA1241" i="2"/>
  <c r="V1241" i="2"/>
  <c r="AA1238" i="2"/>
  <c r="V1238" i="2"/>
  <c r="AA1235" i="2"/>
  <c r="V1235" i="2"/>
  <c r="AA1232" i="2"/>
  <c r="V1232" i="2"/>
  <c r="AA1229" i="2"/>
  <c r="V1229" i="2"/>
  <c r="AA1226" i="2"/>
  <c r="V1226" i="2"/>
  <c r="AA1223" i="2"/>
  <c r="V1223" i="2"/>
  <c r="AA1220" i="2"/>
  <c r="V1220" i="2"/>
  <c r="AA1217" i="2"/>
  <c r="V1217" i="2"/>
  <c r="AA1214" i="2"/>
  <c r="V1214" i="2"/>
  <c r="AA1211" i="2"/>
  <c r="V1211" i="2"/>
  <c r="AA1208" i="2"/>
  <c r="V1208" i="2"/>
  <c r="AA1205" i="2"/>
  <c r="V1205" i="2"/>
  <c r="AA1202" i="2"/>
  <c r="V1202" i="2"/>
  <c r="AA1199" i="2"/>
  <c r="V1199" i="2"/>
  <c r="AA1196" i="2"/>
  <c r="V1196" i="2"/>
  <c r="AA1193" i="2"/>
  <c r="V1193" i="2"/>
  <c r="AA1190" i="2"/>
  <c r="V1190" i="2"/>
  <c r="AA1187" i="2"/>
  <c r="V1187" i="2"/>
  <c r="AA1184" i="2"/>
  <c r="V1184" i="2"/>
  <c r="AA1181" i="2"/>
  <c r="V1181" i="2"/>
  <c r="AA1178" i="2"/>
  <c r="V1178" i="2"/>
  <c r="AA1175" i="2"/>
  <c r="V1175" i="2"/>
  <c r="AA1172" i="2"/>
  <c r="V1172" i="2"/>
  <c r="AA1169" i="2"/>
  <c r="V1169" i="2"/>
  <c r="AA1166" i="2"/>
  <c r="V1166" i="2"/>
  <c r="AA1163" i="2"/>
  <c r="V1163" i="2"/>
  <c r="AA1160" i="2"/>
  <c r="V1160" i="2"/>
  <c r="AA1157" i="2"/>
  <c r="V1157" i="2"/>
  <c r="AA1154" i="2"/>
  <c r="V1154" i="2"/>
  <c r="AA1151" i="2"/>
  <c r="V1151" i="2"/>
  <c r="AA1148" i="2"/>
  <c r="V1148" i="2"/>
  <c r="AA1145" i="2"/>
  <c r="V1145" i="2"/>
  <c r="AA1142" i="2"/>
  <c r="V1142" i="2"/>
  <c r="AA1139" i="2"/>
  <c r="V1139" i="2"/>
  <c r="AA1136" i="2"/>
  <c r="V1136" i="2"/>
  <c r="AA1133" i="2"/>
  <c r="V1133" i="2"/>
  <c r="AA1130" i="2"/>
  <c r="V1130" i="2"/>
  <c r="AA1127" i="2"/>
  <c r="V1127" i="2"/>
  <c r="AA1124" i="2"/>
  <c r="V1124" i="2"/>
  <c r="AA1121" i="2"/>
  <c r="V1121" i="2"/>
  <c r="AA1118" i="2"/>
  <c r="V1118" i="2"/>
  <c r="AA1115" i="2"/>
  <c r="V1115" i="2"/>
  <c r="AA1112" i="2"/>
  <c r="V1112" i="2"/>
  <c r="AA1109" i="2"/>
  <c r="V1109" i="2"/>
  <c r="AA1106" i="2"/>
  <c r="V1106" i="2"/>
  <c r="AA1103" i="2"/>
  <c r="V1103" i="2"/>
  <c r="AA1100" i="2"/>
  <c r="V1100" i="2"/>
  <c r="AA1097" i="2"/>
  <c r="V1097" i="2"/>
  <c r="AA1094" i="2"/>
  <c r="V1094" i="2"/>
  <c r="AA1091" i="2"/>
  <c r="V1091" i="2"/>
  <c r="AA1088" i="2"/>
  <c r="V1088" i="2"/>
  <c r="AA1085" i="2"/>
  <c r="V1085" i="2"/>
  <c r="AA1082" i="2"/>
  <c r="V1082" i="2"/>
  <c r="AA1079" i="2"/>
  <c r="V1079" i="2"/>
  <c r="AA1076" i="2"/>
  <c r="V1076" i="2"/>
  <c r="AA1073" i="2"/>
  <c r="V1073" i="2"/>
  <c r="AA1070" i="2"/>
  <c r="V1070" i="2"/>
  <c r="AA1067" i="2"/>
  <c r="V1067" i="2"/>
  <c r="AA1064" i="2"/>
  <c r="V1064" i="2"/>
  <c r="AA1061" i="2"/>
  <c r="V1061" i="2"/>
  <c r="AA1058" i="2"/>
  <c r="V1058" i="2"/>
  <c r="AA1055" i="2"/>
  <c r="V1055" i="2"/>
  <c r="AA1052" i="2"/>
  <c r="V1052" i="2"/>
  <c r="AA1049" i="2"/>
  <c r="V1049" i="2"/>
  <c r="AA1046" i="2"/>
  <c r="V1046" i="2"/>
  <c r="AA1043" i="2"/>
  <c r="V1043" i="2"/>
  <c r="AA1040" i="2"/>
  <c r="V1040" i="2"/>
  <c r="AA1037" i="2"/>
  <c r="V1037" i="2"/>
  <c r="AA1034" i="2"/>
  <c r="V1034" i="2"/>
  <c r="AA1031" i="2"/>
  <c r="V1031" i="2"/>
  <c r="AA1028" i="2"/>
  <c r="V1028" i="2"/>
  <c r="AA1025" i="2"/>
  <c r="V1025" i="2"/>
  <c r="AA1022" i="2"/>
  <c r="V1022" i="2"/>
  <c r="AA1019" i="2"/>
  <c r="V1019" i="2"/>
  <c r="AA1016" i="2"/>
  <c r="V1016" i="2"/>
  <c r="AA1013" i="2"/>
  <c r="V1013" i="2"/>
  <c r="AA1010" i="2"/>
  <c r="V1010" i="2"/>
  <c r="AA1007" i="2"/>
  <c r="V1007" i="2"/>
  <c r="AA1004" i="2"/>
  <c r="V1004" i="2"/>
  <c r="AA1001" i="2"/>
  <c r="V1001" i="2"/>
  <c r="AA998" i="2"/>
  <c r="V998" i="2"/>
  <c r="AA995" i="2"/>
  <c r="V995" i="2"/>
  <c r="AA992" i="2"/>
  <c r="V992" i="2"/>
  <c r="AA989" i="2"/>
  <c r="V989" i="2"/>
  <c r="AA986" i="2"/>
  <c r="V986" i="2"/>
  <c r="AA983" i="2"/>
  <c r="V983" i="2"/>
  <c r="AA980" i="2"/>
  <c r="V980" i="2"/>
  <c r="AA977" i="2"/>
  <c r="V977" i="2"/>
  <c r="AA974" i="2"/>
  <c r="V974" i="2"/>
  <c r="AA971" i="2"/>
  <c r="V971" i="2"/>
  <c r="AA968" i="2"/>
  <c r="V968" i="2"/>
  <c r="AA965" i="2"/>
  <c r="V965" i="2"/>
  <c r="AA962" i="2"/>
  <c r="V962" i="2"/>
  <c r="AA959" i="2"/>
  <c r="V959" i="2"/>
  <c r="AA956" i="2"/>
  <c r="V956" i="2"/>
  <c r="AA953" i="2"/>
  <c r="V953" i="2"/>
  <c r="AA950" i="2"/>
  <c r="V950" i="2"/>
  <c r="AA947" i="2"/>
  <c r="V947" i="2"/>
  <c r="AA944" i="2"/>
  <c r="V944" i="2"/>
  <c r="AA941" i="2"/>
  <c r="V941" i="2"/>
  <c r="AA938" i="2"/>
  <c r="V938" i="2"/>
  <c r="AA935" i="2"/>
  <c r="V935" i="2"/>
  <c r="AA932" i="2"/>
  <c r="V932" i="2"/>
  <c r="AA929" i="2"/>
  <c r="V929" i="2"/>
  <c r="AA926" i="2"/>
  <c r="V926" i="2"/>
  <c r="AA923" i="2"/>
  <c r="V923" i="2"/>
  <c r="AA920" i="2"/>
  <c r="V920" i="2"/>
  <c r="AA917" i="2"/>
  <c r="V917" i="2"/>
  <c r="AA914" i="2"/>
  <c r="V914" i="2"/>
  <c r="AA911" i="2"/>
  <c r="V911" i="2"/>
  <c r="AA908" i="2"/>
  <c r="V908" i="2"/>
  <c r="AA905" i="2"/>
  <c r="V905" i="2"/>
  <c r="AA902" i="2"/>
  <c r="V902" i="2"/>
  <c r="AA899" i="2"/>
  <c r="V899" i="2"/>
  <c r="AA896" i="2"/>
  <c r="V896" i="2"/>
  <c r="AA893" i="2"/>
  <c r="V893" i="2"/>
  <c r="AA890" i="2"/>
  <c r="V890" i="2"/>
  <c r="AA887" i="2"/>
  <c r="V887" i="2"/>
  <c r="AA884" i="2"/>
  <c r="AF884" i="2" s="1"/>
  <c r="V884" i="2"/>
  <c r="AA881" i="2"/>
  <c r="V881" i="2"/>
  <c r="AA878" i="2"/>
  <c r="V878" i="2"/>
  <c r="AA875" i="2"/>
  <c r="V875" i="2"/>
  <c r="AA872" i="2"/>
  <c r="V872" i="2"/>
  <c r="AA869" i="2"/>
  <c r="V869" i="2"/>
  <c r="AA866" i="2"/>
  <c r="AF866" i="2" s="1"/>
  <c r="V866" i="2"/>
  <c r="AA863" i="2"/>
  <c r="V863" i="2"/>
  <c r="AA860" i="2"/>
  <c r="V860" i="2"/>
  <c r="AA857" i="2"/>
  <c r="V857" i="2"/>
  <c r="AA854" i="2"/>
  <c r="V854" i="2"/>
  <c r="AA851" i="2"/>
  <c r="V851" i="2"/>
  <c r="AA848" i="2"/>
  <c r="AF848" i="2" s="1"/>
  <c r="V848" i="2"/>
  <c r="AA845" i="2"/>
  <c r="V845" i="2"/>
  <c r="AA842" i="2"/>
  <c r="V842" i="2"/>
  <c r="AA839" i="2"/>
  <c r="V839" i="2"/>
  <c r="AA836" i="2"/>
  <c r="V836" i="2"/>
  <c r="AA833" i="2"/>
  <c r="V833" i="2"/>
  <c r="AA830" i="2"/>
  <c r="AF830" i="2" s="1"/>
  <c r="V830" i="2"/>
  <c r="AA827" i="2"/>
  <c r="V827" i="2"/>
  <c r="AA824" i="2"/>
  <c r="V824" i="2"/>
  <c r="AA821" i="2"/>
  <c r="V821" i="2"/>
  <c r="AA818" i="2"/>
  <c r="V818" i="2"/>
  <c r="AA815" i="2"/>
  <c r="V815" i="2"/>
  <c r="AA812" i="2"/>
  <c r="V812" i="2"/>
  <c r="AA809" i="2"/>
  <c r="V809" i="2"/>
  <c r="AA806" i="2"/>
  <c r="V806" i="2"/>
  <c r="AA803" i="2"/>
  <c r="V803" i="2"/>
  <c r="AA800" i="2"/>
  <c r="V800" i="2"/>
  <c r="AA797" i="2"/>
  <c r="V797" i="2"/>
  <c r="AA794" i="2"/>
  <c r="AF794" i="2" s="1"/>
  <c r="V794" i="2"/>
  <c r="AA791" i="2"/>
  <c r="V791" i="2"/>
  <c r="AA788" i="2"/>
  <c r="V788" i="2"/>
  <c r="AA785" i="2"/>
  <c r="V785" i="2"/>
  <c r="AA782" i="2"/>
  <c r="V782" i="2"/>
  <c r="AA779" i="2"/>
  <c r="V779" i="2"/>
  <c r="AA776" i="2"/>
  <c r="AF776" i="2" s="1"/>
  <c r="V776" i="2"/>
  <c r="AA773" i="2"/>
  <c r="V773" i="2"/>
  <c r="AA770" i="2"/>
  <c r="V770" i="2"/>
  <c r="AA767" i="2"/>
  <c r="V767" i="2"/>
  <c r="AA764" i="2"/>
  <c r="V764" i="2"/>
  <c r="AA761" i="2"/>
  <c r="V761" i="2"/>
  <c r="AA758" i="2"/>
  <c r="AF758" i="2" s="1"/>
  <c r="V758" i="2"/>
  <c r="AA755" i="2"/>
  <c r="V755" i="2"/>
  <c r="AA752" i="2"/>
  <c r="V752" i="2"/>
  <c r="AA749" i="2"/>
  <c r="V749" i="2"/>
  <c r="AA746" i="2"/>
  <c r="V746" i="2"/>
  <c r="AA743" i="2"/>
  <c r="V743" i="2"/>
  <c r="AA740" i="2"/>
  <c r="AF740" i="2" s="1"/>
  <c r="V740" i="2"/>
  <c r="AA737" i="2"/>
  <c r="V737" i="2"/>
  <c r="AA734" i="2"/>
  <c r="V734" i="2"/>
  <c r="AA731" i="2"/>
  <c r="V731" i="2"/>
  <c r="AA728" i="2"/>
  <c r="V728" i="2"/>
  <c r="AA725" i="2"/>
  <c r="V725" i="2"/>
  <c r="AA722" i="2"/>
  <c r="AF722" i="2" s="1"/>
  <c r="V722" i="2"/>
  <c r="AA719" i="2"/>
  <c r="V719" i="2"/>
  <c r="AA716" i="2"/>
  <c r="V716" i="2"/>
  <c r="AA713" i="2"/>
  <c r="V713" i="2"/>
  <c r="AA710" i="2"/>
  <c r="V710" i="2"/>
  <c r="AA707" i="2"/>
  <c r="V707" i="2"/>
  <c r="AA704" i="2"/>
  <c r="AF704" i="2" s="1"/>
  <c r="V704" i="2"/>
  <c r="AA701" i="2"/>
  <c r="V701" i="2"/>
  <c r="AA698" i="2"/>
  <c r="V698" i="2"/>
  <c r="AA695" i="2"/>
  <c r="V695" i="2"/>
  <c r="AA692" i="2"/>
  <c r="V692" i="2"/>
  <c r="AA689" i="2"/>
  <c r="V689" i="2"/>
  <c r="AA686" i="2"/>
  <c r="AF686" i="2" s="1"/>
  <c r="V686" i="2"/>
  <c r="AA683" i="2"/>
  <c r="V683" i="2"/>
  <c r="AA680" i="2"/>
  <c r="V680" i="2"/>
  <c r="AA677" i="2"/>
  <c r="V677" i="2"/>
  <c r="AA674" i="2"/>
  <c r="V674" i="2"/>
  <c r="AA671" i="2"/>
  <c r="V671" i="2"/>
  <c r="AA668" i="2"/>
  <c r="AF668" i="2" s="1"/>
  <c r="V668" i="2"/>
  <c r="AA665" i="2"/>
  <c r="V665" i="2"/>
  <c r="AA662" i="2"/>
  <c r="V662" i="2"/>
  <c r="AA659" i="2"/>
  <c r="V659" i="2"/>
  <c r="AA656" i="2"/>
  <c r="V656" i="2"/>
  <c r="AA653" i="2"/>
  <c r="V653" i="2"/>
  <c r="AA650" i="2"/>
  <c r="AF650" i="2" s="1"/>
  <c r="V650" i="2"/>
  <c r="AA647" i="2"/>
  <c r="V647" i="2"/>
  <c r="AA644" i="2"/>
  <c r="V644" i="2"/>
  <c r="AA641" i="2"/>
  <c r="V641" i="2"/>
  <c r="AA638" i="2"/>
  <c r="V638" i="2"/>
  <c r="AA635" i="2"/>
  <c r="V635" i="2"/>
  <c r="AA632" i="2"/>
  <c r="AF632" i="2" s="1"/>
  <c r="V632" i="2"/>
  <c r="AA629" i="2"/>
  <c r="V629" i="2"/>
  <c r="AA626" i="2"/>
  <c r="V626" i="2"/>
  <c r="AA623" i="2"/>
  <c r="V623" i="2"/>
  <c r="AA620" i="2"/>
  <c r="V620" i="2"/>
  <c r="AA617" i="2"/>
  <c r="V617" i="2"/>
  <c r="AA614" i="2"/>
  <c r="AF614" i="2" s="1"/>
  <c r="V614" i="2"/>
  <c r="AA611" i="2"/>
  <c r="V611" i="2"/>
  <c r="AA608" i="2"/>
  <c r="V608" i="2"/>
  <c r="AA605" i="2"/>
  <c r="V605" i="2"/>
  <c r="AA602" i="2"/>
  <c r="V602" i="2"/>
  <c r="AA599" i="2"/>
  <c r="V599" i="2"/>
  <c r="AA596" i="2"/>
  <c r="AF596" i="2" s="1"/>
  <c r="V596" i="2"/>
  <c r="AA593" i="2"/>
  <c r="V593" i="2"/>
  <c r="AA590" i="2"/>
  <c r="V590" i="2"/>
  <c r="AA587" i="2"/>
  <c r="V587" i="2"/>
  <c r="AA584" i="2"/>
  <c r="V584" i="2"/>
  <c r="AA581" i="2"/>
  <c r="V581" i="2"/>
  <c r="AA578" i="2"/>
  <c r="V578" i="2"/>
  <c r="AA575" i="2"/>
  <c r="V575" i="2"/>
  <c r="AA572" i="2"/>
  <c r="V572" i="2"/>
  <c r="AA569" i="2"/>
  <c r="V569" i="2"/>
  <c r="AA566" i="2"/>
  <c r="V566" i="2"/>
  <c r="AA563" i="2"/>
  <c r="V563" i="2"/>
  <c r="AA560" i="2"/>
  <c r="AF560" i="2" s="1"/>
  <c r="V560" i="2"/>
  <c r="AA557" i="2"/>
  <c r="V557" i="2"/>
  <c r="AA554" i="2"/>
  <c r="V554" i="2"/>
  <c r="AA551" i="2"/>
  <c r="V551" i="2"/>
  <c r="AA548" i="2"/>
  <c r="V548" i="2"/>
  <c r="AA545" i="2"/>
  <c r="V545" i="2"/>
  <c r="AA542" i="2"/>
  <c r="V542" i="2"/>
  <c r="AA539" i="2"/>
  <c r="V539" i="2"/>
  <c r="AA536" i="2"/>
  <c r="V536" i="2"/>
  <c r="AA533" i="2"/>
  <c r="V533" i="2"/>
  <c r="AA530" i="2"/>
  <c r="V530" i="2"/>
  <c r="AA527" i="2"/>
  <c r="V527" i="2"/>
  <c r="AA524" i="2"/>
  <c r="V524" i="2"/>
  <c r="AA521" i="2"/>
  <c r="V521" i="2"/>
  <c r="AA518" i="2"/>
  <c r="V518" i="2"/>
  <c r="AA515" i="2"/>
  <c r="V515" i="2"/>
  <c r="AA512" i="2"/>
  <c r="V512" i="2"/>
  <c r="AA509" i="2"/>
  <c r="V509" i="2"/>
  <c r="AA506" i="2"/>
  <c r="AF506" i="2" s="1"/>
  <c r="V506" i="2"/>
  <c r="AA503" i="2"/>
  <c r="V503" i="2"/>
  <c r="AA500" i="2"/>
  <c r="V500" i="2"/>
  <c r="AA497" i="2"/>
  <c r="V497" i="2"/>
  <c r="AA494" i="2"/>
  <c r="V494" i="2"/>
  <c r="AA491" i="2"/>
  <c r="V491" i="2"/>
  <c r="AA488" i="2"/>
  <c r="V488" i="2"/>
  <c r="AA485" i="2"/>
  <c r="V485" i="2"/>
  <c r="AA482" i="2"/>
  <c r="V482" i="2"/>
  <c r="AA479" i="2"/>
  <c r="V479" i="2"/>
  <c r="AA476" i="2"/>
  <c r="V476" i="2"/>
  <c r="AA473" i="2"/>
  <c r="V473" i="2"/>
  <c r="AA470" i="2"/>
  <c r="V470" i="2"/>
  <c r="AA467" i="2"/>
  <c r="V467" i="2"/>
  <c r="AA464" i="2"/>
  <c r="V464" i="2"/>
  <c r="AA461" i="2"/>
  <c r="V461" i="2"/>
  <c r="AA458" i="2"/>
  <c r="V458" i="2"/>
  <c r="AA455" i="2"/>
  <c r="V455" i="2"/>
  <c r="AA452" i="2"/>
  <c r="AF452" i="2" s="1"/>
  <c r="V452" i="2"/>
  <c r="AA449" i="2"/>
  <c r="V449" i="2"/>
  <c r="AA446" i="2"/>
  <c r="V446" i="2"/>
  <c r="AA443" i="2"/>
  <c r="V443" i="2"/>
  <c r="AA440" i="2"/>
  <c r="V440" i="2"/>
  <c r="AA437" i="2"/>
  <c r="V437" i="2"/>
  <c r="AA434" i="2"/>
  <c r="AF434" i="2" s="1"/>
  <c r="V434" i="2"/>
  <c r="AA431" i="2"/>
  <c r="V431" i="2"/>
  <c r="AA428" i="2"/>
  <c r="V428" i="2"/>
  <c r="AA425" i="2"/>
  <c r="V425" i="2"/>
  <c r="AA422" i="2"/>
  <c r="V422" i="2"/>
  <c r="AA419" i="2"/>
  <c r="V419" i="2"/>
  <c r="AA416" i="2"/>
  <c r="V416" i="2"/>
  <c r="AA413" i="2"/>
  <c r="V413" i="2"/>
  <c r="AA410" i="2"/>
  <c r="V410" i="2"/>
  <c r="AA407" i="2"/>
  <c r="V407" i="2"/>
  <c r="AA404" i="2"/>
  <c r="V404" i="2"/>
  <c r="AA401" i="2"/>
  <c r="V401" i="2"/>
  <c r="AA398" i="2"/>
  <c r="AF398" i="2" s="1"/>
  <c r="V398" i="2"/>
  <c r="AA395" i="2"/>
  <c r="V395" i="2"/>
  <c r="AA392" i="2"/>
  <c r="V392" i="2"/>
  <c r="AA389" i="2"/>
  <c r="V389" i="2"/>
  <c r="AA386" i="2"/>
  <c r="V386" i="2"/>
  <c r="AA383" i="2"/>
  <c r="V383" i="2"/>
  <c r="AA380" i="2"/>
  <c r="V380" i="2"/>
  <c r="AA377" i="2"/>
  <c r="V377" i="2"/>
  <c r="AA374" i="2"/>
  <c r="V374" i="2"/>
  <c r="AA371" i="2"/>
  <c r="V371" i="2"/>
  <c r="AA368" i="2"/>
  <c r="V368" i="2"/>
  <c r="AA365" i="2"/>
  <c r="V365" i="2"/>
  <c r="AA362" i="2"/>
  <c r="AF362" i="2" s="1"/>
  <c r="V362" i="2"/>
  <c r="AA359" i="2"/>
  <c r="V359" i="2"/>
  <c r="AA356" i="2"/>
  <c r="V356" i="2"/>
  <c r="AA353" i="2"/>
  <c r="V353" i="2"/>
  <c r="AA350" i="2"/>
  <c r="V350" i="2"/>
  <c r="AA347" i="2"/>
  <c r="V347" i="2"/>
  <c r="AA344" i="2"/>
  <c r="V344" i="2"/>
  <c r="AA341" i="2"/>
  <c r="V341" i="2"/>
  <c r="AA338" i="2"/>
  <c r="V338" i="2"/>
  <c r="AA335" i="2"/>
  <c r="V335" i="2"/>
  <c r="AA332" i="2"/>
  <c r="V332" i="2"/>
  <c r="AA329" i="2"/>
  <c r="V329" i="2"/>
  <c r="AA326" i="2"/>
  <c r="V326" i="2"/>
  <c r="AA323" i="2"/>
  <c r="V323" i="2"/>
  <c r="AA320" i="2"/>
  <c r="V320" i="2"/>
  <c r="AA317" i="2"/>
  <c r="V317" i="2"/>
  <c r="AA314" i="2"/>
  <c r="V314" i="2"/>
  <c r="AA311" i="2"/>
  <c r="V311" i="2"/>
  <c r="AA308" i="2"/>
  <c r="V308" i="2"/>
  <c r="AA305" i="2"/>
  <c r="V305" i="2"/>
  <c r="AA302" i="2"/>
  <c r="V302" i="2"/>
  <c r="AA299" i="2"/>
  <c r="V299" i="2"/>
  <c r="AA296" i="2"/>
  <c r="V296" i="2"/>
  <c r="AA293" i="2"/>
  <c r="V293" i="2"/>
  <c r="AA290" i="2"/>
  <c r="V290" i="2"/>
  <c r="AA287" i="2"/>
  <c r="V287" i="2"/>
  <c r="AA284" i="2"/>
  <c r="V284" i="2"/>
  <c r="AA281" i="2"/>
  <c r="V281" i="2"/>
  <c r="AA278" i="2"/>
  <c r="V278" i="2"/>
  <c r="AA275" i="2"/>
  <c r="V275" i="2"/>
  <c r="AA272" i="2"/>
  <c r="V272" i="2"/>
  <c r="AA269" i="2"/>
  <c r="V269" i="2"/>
  <c r="AA266" i="2"/>
  <c r="V266" i="2"/>
  <c r="AA263" i="2"/>
  <c r="V263" i="2"/>
  <c r="AA260" i="2"/>
  <c r="V260" i="2"/>
  <c r="AA257" i="2"/>
  <c r="V257" i="2"/>
  <c r="AA254" i="2"/>
  <c r="V254" i="2"/>
  <c r="AA251" i="2"/>
  <c r="V251" i="2"/>
  <c r="AA248" i="2"/>
  <c r="V248" i="2"/>
  <c r="AA245" i="2"/>
  <c r="V245" i="2"/>
  <c r="AA242" i="2"/>
  <c r="V242" i="2"/>
  <c r="AA239" i="2"/>
  <c r="V239" i="2"/>
  <c r="AA236" i="2"/>
  <c r="V236" i="2"/>
  <c r="AA233" i="2"/>
  <c r="V233" i="2"/>
  <c r="AA230" i="2"/>
  <c r="V230" i="2"/>
  <c r="AA227" i="2"/>
  <c r="V227" i="2"/>
  <c r="AA224" i="2"/>
  <c r="V224" i="2"/>
  <c r="AA221" i="2"/>
  <c r="V221" i="2"/>
  <c r="AA218" i="2"/>
  <c r="V218" i="2"/>
  <c r="AA215" i="2"/>
  <c r="V215" i="2"/>
  <c r="AA212" i="2"/>
  <c r="V212" i="2"/>
  <c r="AA209" i="2"/>
  <c r="V209" i="2"/>
  <c r="AA206" i="2"/>
  <c r="V206" i="2"/>
  <c r="AA203" i="2"/>
  <c r="V203" i="2"/>
  <c r="AA200" i="2"/>
  <c r="V200" i="2"/>
  <c r="AA197" i="2"/>
  <c r="V197" i="2"/>
  <c r="AA194" i="2"/>
  <c r="V194" i="2"/>
  <c r="AA191" i="2"/>
  <c r="V191" i="2"/>
  <c r="AA188" i="2"/>
  <c r="V188" i="2"/>
  <c r="AA185" i="2"/>
  <c r="V185" i="2"/>
  <c r="AA182" i="2"/>
  <c r="V182" i="2"/>
  <c r="AA179" i="2"/>
  <c r="V179" i="2"/>
  <c r="AA176" i="2"/>
  <c r="V176" i="2"/>
  <c r="AA173" i="2"/>
  <c r="V173" i="2"/>
  <c r="AA170" i="2"/>
  <c r="V170" i="2"/>
  <c r="AA167" i="2"/>
  <c r="V167" i="2"/>
  <c r="AA164" i="2"/>
  <c r="V164" i="2"/>
  <c r="AA161" i="2"/>
  <c r="V161" i="2"/>
  <c r="AA158" i="2"/>
  <c r="V158" i="2"/>
  <c r="AA155" i="2"/>
  <c r="V155" i="2"/>
  <c r="AA152" i="2"/>
  <c r="V152" i="2"/>
  <c r="AA149" i="2"/>
  <c r="V149" i="2"/>
  <c r="AA146" i="2"/>
  <c r="V146" i="2"/>
  <c r="AA143" i="2"/>
  <c r="V143" i="2"/>
  <c r="AA140" i="2"/>
  <c r="V140" i="2"/>
  <c r="AA137" i="2"/>
  <c r="V137" i="2"/>
  <c r="V1868" i="2"/>
  <c r="AF1868" i="2" s="1"/>
  <c r="T1655" i="2"/>
  <c r="AD1655" i="2" s="1"/>
  <c r="Z1841" i="2"/>
  <c r="U1841" i="2"/>
  <c r="Z1820" i="2"/>
  <c r="U1820" i="2"/>
  <c r="Z1793" i="2"/>
  <c r="U1793" i="2"/>
  <c r="Z1769" i="2"/>
  <c r="U1769" i="2"/>
  <c r="Z1742" i="2"/>
  <c r="U1742" i="2"/>
  <c r="Z1712" i="2"/>
  <c r="U1712" i="2"/>
  <c r="Z1682" i="2"/>
  <c r="U1682" i="2"/>
  <c r="Z1658" i="2"/>
  <c r="U1658" i="2"/>
  <c r="Z1631" i="2"/>
  <c r="U1631" i="2"/>
  <c r="Z1607" i="2"/>
  <c r="U1607" i="2"/>
  <c r="Z1577" i="2"/>
  <c r="U1577" i="2"/>
  <c r="Z1553" i="2"/>
  <c r="U1553" i="2"/>
  <c r="Z1529" i="2"/>
  <c r="U1529" i="2"/>
  <c r="Z1508" i="2"/>
  <c r="U1508" i="2"/>
  <c r="Z1484" i="2"/>
  <c r="U1484" i="2"/>
  <c r="Z1460" i="2"/>
  <c r="U1460" i="2"/>
  <c r="Z1436" i="2"/>
  <c r="U1436" i="2"/>
  <c r="Z1409" i="2"/>
  <c r="U1409" i="2"/>
  <c r="Z1388" i="2"/>
  <c r="U1388" i="2"/>
  <c r="Y1868" i="2"/>
  <c r="T1868" i="2"/>
  <c r="Y1865" i="2"/>
  <c r="T1865" i="2"/>
  <c r="Y1862" i="2"/>
  <c r="T1862" i="2"/>
  <c r="Y1859" i="2"/>
  <c r="T1859" i="2"/>
  <c r="Y1856" i="2"/>
  <c r="T1856" i="2"/>
  <c r="AD1853" i="2"/>
  <c r="Y1850" i="2"/>
  <c r="T1850" i="2"/>
  <c r="Y1847" i="2"/>
  <c r="T1847" i="2"/>
  <c r="Y1844" i="2"/>
  <c r="T1844" i="2"/>
  <c r="Y1841" i="2"/>
  <c r="T1841" i="2"/>
  <c r="Y1838" i="2"/>
  <c r="T1838" i="2"/>
  <c r="Y1832" i="2"/>
  <c r="T1832" i="2"/>
  <c r="Y1829" i="2"/>
  <c r="T1829" i="2"/>
  <c r="Y1826" i="2"/>
  <c r="T1826" i="2"/>
  <c r="Y1823" i="2"/>
  <c r="T1823" i="2"/>
  <c r="Y1820" i="2"/>
  <c r="T1820" i="2"/>
  <c r="Y1814" i="2"/>
  <c r="T1814" i="2"/>
  <c r="Y1811" i="2"/>
  <c r="T1811" i="2"/>
  <c r="Y1808" i="2"/>
  <c r="T1808" i="2"/>
  <c r="Y1805" i="2"/>
  <c r="T1805" i="2"/>
  <c r="Y1802" i="2"/>
  <c r="T1802" i="2"/>
  <c r="Y1796" i="2"/>
  <c r="T1796" i="2"/>
  <c r="Y1793" i="2"/>
  <c r="T1793" i="2"/>
  <c r="Y1790" i="2"/>
  <c r="T1790" i="2"/>
  <c r="Y1787" i="2"/>
  <c r="T1787" i="2"/>
  <c r="Y1784" i="2"/>
  <c r="T1784" i="2"/>
  <c r="Y1778" i="2"/>
  <c r="T1778" i="2"/>
  <c r="Y1775" i="2"/>
  <c r="T1775" i="2"/>
  <c r="Y1772" i="2"/>
  <c r="T1772" i="2"/>
  <c r="Y1769" i="2"/>
  <c r="T1769" i="2"/>
  <c r="Y1766" i="2"/>
  <c r="T1766" i="2"/>
  <c r="Y1760" i="2"/>
  <c r="T1760" i="2"/>
  <c r="Y1757" i="2"/>
  <c r="T1757" i="2"/>
  <c r="Y1754" i="2"/>
  <c r="T1754" i="2"/>
  <c r="Y1751" i="2"/>
  <c r="T1751" i="2"/>
  <c r="Y1748" i="2"/>
  <c r="T1748" i="2"/>
  <c r="Y1742" i="2"/>
  <c r="T1742" i="2"/>
  <c r="Y1739" i="2"/>
  <c r="T1739" i="2"/>
  <c r="Y1736" i="2"/>
  <c r="T1736" i="2"/>
  <c r="Y1733" i="2"/>
  <c r="T1733" i="2"/>
  <c r="Y1730" i="2"/>
  <c r="T1730" i="2"/>
  <c r="Y1724" i="2"/>
  <c r="T1724" i="2"/>
  <c r="Y1721" i="2"/>
  <c r="T1721" i="2"/>
  <c r="Y1718" i="2"/>
  <c r="T1718" i="2"/>
  <c r="Y1715" i="2"/>
  <c r="T1715" i="2"/>
  <c r="Y1712" i="2"/>
  <c r="T1712" i="2"/>
  <c r="Y1706" i="2"/>
  <c r="T1706" i="2"/>
  <c r="Y1703" i="2"/>
  <c r="T1703" i="2"/>
  <c r="Y1700" i="2"/>
  <c r="T1700" i="2"/>
  <c r="Y1697" i="2"/>
  <c r="T1697" i="2"/>
  <c r="Y1694" i="2"/>
  <c r="T1694" i="2"/>
  <c r="Y1688" i="2"/>
  <c r="T1688" i="2"/>
  <c r="Y1685" i="2"/>
  <c r="T1685" i="2"/>
  <c r="Y1682" i="2"/>
  <c r="T1682" i="2"/>
  <c r="Y1679" i="2"/>
  <c r="T1679" i="2"/>
  <c r="Y1676" i="2"/>
  <c r="T1676" i="2"/>
  <c r="Y1670" i="2"/>
  <c r="T1670" i="2"/>
  <c r="Y1667" i="2"/>
  <c r="T1667" i="2"/>
  <c r="Y1664" i="2"/>
  <c r="T1664" i="2"/>
  <c r="Y1661" i="2"/>
  <c r="T1661" i="2"/>
  <c r="Y1658" i="2"/>
  <c r="T1658" i="2"/>
  <c r="Y1652" i="2"/>
  <c r="T1652" i="2"/>
  <c r="Y1649" i="2"/>
  <c r="T1649" i="2"/>
  <c r="Y1646" i="2"/>
  <c r="T1646" i="2"/>
  <c r="Y1643" i="2"/>
  <c r="T1643" i="2"/>
  <c r="Y1640" i="2"/>
  <c r="T1640" i="2"/>
  <c r="Y1634" i="2"/>
  <c r="T1634" i="2"/>
  <c r="Y1631" i="2"/>
  <c r="T1631" i="2"/>
  <c r="Y1628" i="2"/>
  <c r="T1628" i="2"/>
  <c r="Y1625" i="2"/>
  <c r="T1625" i="2"/>
  <c r="Y1622" i="2"/>
  <c r="T1622" i="2"/>
  <c r="Y1616" i="2"/>
  <c r="T1616" i="2"/>
  <c r="Y1613" i="2"/>
  <c r="T1613" i="2"/>
  <c r="Y1610" i="2"/>
  <c r="T1610" i="2"/>
  <c r="Y1607" i="2"/>
  <c r="T1607" i="2"/>
  <c r="Y1604" i="2"/>
  <c r="T1604" i="2"/>
  <c r="Y1598" i="2"/>
  <c r="T1598" i="2"/>
  <c r="Y1595" i="2"/>
  <c r="T1595" i="2"/>
  <c r="Y1592" i="2"/>
  <c r="T1592" i="2"/>
  <c r="Y1589" i="2"/>
  <c r="T1589" i="2"/>
  <c r="Y1586" i="2"/>
  <c r="T1586" i="2"/>
  <c r="Y1583" i="2"/>
  <c r="T1583" i="2"/>
  <c r="Y1580" i="2"/>
  <c r="T1580" i="2"/>
  <c r="Y1577" i="2"/>
  <c r="T1577" i="2"/>
  <c r="Y1574" i="2"/>
  <c r="T1574" i="2"/>
  <c r="Y1571" i="2"/>
  <c r="T1571" i="2"/>
  <c r="Y1568" i="2"/>
  <c r="T1568" i="2"/>
  <c r="Y1565" i="2"/>
  <c r="T1565" i="2"/>
  <c r="Y1562" i="2"/>
  <c r="T1562" i="2"/>
  <c r="Y1559" i="2"/>
  <c r="T1559" i="2"/>
  <c r="Y1556" i="2"/>
  <c r="T1556" i="2"/>
  <c r="Y1553" i="2"/>
  <c r="T1553" i="2"/>
  <c r="Y1550" i="2"/>
  <c r="T1550" i="2"/>
  <c r="Y1547" i="2"/>
  <c r="T1547" i="2"/>
  <c r="Y1544" i="2"/>
  <c r="T1544" i="2"/>
  <c r="Y1541" i="2"/>
  <c r="T1541" i="2"/>
  <c r="Y1538" i="2"/>
  <c r="T1538" i="2"/>
  <c r="Y1535" i="2"/>
  <c r="T1535" i="2"/>
  <c r="Y1529" i="2"/>
  <c r="T1529" i="2"/>
  <c r="Y1526" i="2"/>
  <c r="T1526" i="2"/>
  <c r="Y1523" i="2"/>
  <c r="T1523" i="2"/>
  <c r="Y1520" i="2"/>
  <c r="T1520" i="2"/>
  <c r="Y1517" i="2"/>
  <c r="T1517" i="2"/>
  <c r="Y1514" i="2"/>
  <c r="T1514" i="2"/>
  <c r="Y1511" i="2"/>
  <c r="T1511" i="2"/>
  <c r="Y1508" i="2"/>
  <c r="T1508" i="2"/>
  <c r="Y1505" i="2"/>
  <c r="T1505" i="2"/>
  <c r="Y1502" i="2"/>
  <c r="T1502" i="2"/>
  <c r="Y1499" i="2"/>
  <c r="T1499" i="2"/>
  <c r="Y1496" i="2"/>
  <c r="T1496" i="2"/>
  <c r="Y1493" i="2"/>
  <c r="T1493" i="2"/>
  <c r="Y1490" i="2"/>
  <c r="T1490" i="2"/>
  <c r="Y1487" i="2"/>
  <c r="T1487" i="2"/>
  <c r="Y1484" i="2"/>
  <c r="T1484" i="2"/>
  <c r="Y1481" i="2"/>
  <c r="T1481" i="2"/>
  <c r="Y1475" i="2"/>
  <c r="T1475" i="2"/>
  <c r="Y1472" i="2"/>
  <c r="T1472" i="2"/>
  <c r="Y1469" i="2"/>
  <c r="T1469" i="2"/>
  <c r="Y1466" i="2"/>
  <c r="T1466" i="2"/>
  <c r="Y1463" i="2"/>
  <c r="T1463" i="2"/>
  <c r="Y1460" i="2"/>
  <c r="T1460" i="2"/>
  <c r="Y1457" i="2"/>
  <c r="T1457" i="2"/>
  <c r="T1835" i="2"/>
  <c r="AD1835" i="2" s="1"/>
  <c r="T1619" i="2"/>
  <c r="AD1619" i="2" s="1"/>
  <c r="Z1847" i="2"/>
  <c r="U1847" i="2"/>
  <c r="Z1823" i="2"/>
  <c r="U1823" i="2"/>
  <c r="Z1799" i="2"/>
  <c r="U1799" i="2"/>
  <c r="Z1778" i="2"/>
  <c r="U1778" i="2"/>
  <c r="Z1757" i="2"/>
  <c r="U1757" i="2"/>
  <c r="Z1733" i="2"/>
  <c r="U1733" i="2"/>
  <c r="Z1715" i="2"/>
  <c r="U1715" i="2"/>
  <c r="Z1688" i="2"/>
  <c r="U1688" i="2"/>
  <c r="Z1667" i="2"/>
  <c r="U1667" i="2"/>
  <c r="Z1643" i="2"/>
  <c r="U1643" i="2"/>
  <c r="Z1622" i="2"/>
  <c r="U1622" i="2"/>
  <c r="Z1601" i="2"/>
  <c r="U1601" i="2"/>
  <c r="Z1580" i="2"/>
  <c r="U1580" i="2"/>
  <c r="Z1559" i="2"/>
  <c r="U1559" i="2"/>
  <c r="Z1535" i="2"/>
  <c r="U1535" i="2"/>
  <c r="Z1517" i="2"/>
  <c r="U1517" i="2"/>
  <c r="Z1490" i="2"/>
  <c r="U1490" i="2"/>
  <c r="Z1469" i="2"/>
  <c r="U1469" i="2"/>
  <c r="Z1451" i="2"/>
  <c r="U1451" i="2"/>
  <c r="Z1427" i="2"/>
  <c r="U1427" i="2"/>
  <c r="Z1406" i="2"/>
  <c r="U1406" i="2"/>
  <c r="Z1394" i="2"/>
  <c r="U1394" i="2"/>
  <c r="X1868" i="2"/>
  <c r="S1868" i="2"/>
  <c r="X1865" i="2"/>
  <c r="S1865" i="2"/>
  <c r="X1862" i="2"/>
  <c r="S1862" i="2"/>
  <c r="X1859" i="2"/>
  <c r="S1859" i="2"/>
  <c r="X1856" i="2"/>
  <c r="S1856" i="2"/>
  <c r="X1853" i="2"/>
  <c r="S1853" i="2"/>
  <c r="X1850" i="2"/>
  <c r="S1850" i="2"/>
  <c r="X1847" i="2"/>
  <c r="S1847" i="2"/>
  <c r="X1844" i="2"/>
  <c r="S1844" i="2"/>
  <c r="X1841" i="2"/>
  <c r="S1841" i="2"/>
  <c r="X1838" i="2"/>
  <c r="S1838" i="2"/>
  <c r="X1835" i="2"/>
  <c r="S1835" i="2"/>
  <c r="X1832" i="2"/>
  <c r="S1832" i="2"/>
  <c r="X1829" i="2"/>
  <c r="S1829" i="2"/>
  <c r="X1826" i="2"/>
  <c r="S1826" i="2"/>
  <c r="X1823" i="2"/>
  <c r="S1823" i="2"/>
  <c r="X1820" i="2"/>
  <c r="S1820" i="2"/>
  <c r="X1817" i="2"/>
  <c r="S1817" i="2"/>
  <c r="X1814" i="2"/>
  <c r="S1814" i="2"/>
  <c r="X1811" i="2"/>
  <c r="S1811" i="2"/>
  <c r="X1808" i="2"/>
  <c r="S1808" i="2"/>
  <c r="X1805" i="2"/>
  <c r="S1805" i="2"/>
  <c r="X1802" i="2"/>
  <c r="S1802" i="2"/>
  <c r="X1799" i="2"/>
  <c r="S1799" i="2"/>
  <c r="X1796" i="2"/>
  <c r="S1796" i="2"/>
  <c r="X1793" i="2"/>
  <c r="S1793" i="2"/>
  <c r="X1790" i="2"/>
  <c r="S1790" i="2"/>
  <c r="X1787" i="2"/>
  <c r="S1787" i="2"/>
  <c r="X1784" i="2"/>
  <c r="S1784" i="2"/>
  <c r="X1781" i="2"/>
  <c r="S1781" i="2"/>
  <c r="X1778" i="2"/>
  <c r="S1778" i="2"/>
  <c r="X1775" i="2"/>
  <c r="S1775" i="2"/>
  <c r="X1772" i="2"/>
  <c r="S1772" i="2"/>
  <c r="X1769" i="2"/>
  <c r="S1769" i="2"/>
  <c r="X1766" i="2"/>
  <c r="S1766" i="2"/>
  <c r="X1763" i="2"/>
  <c r="S1763" i="2"/>
  <c r="X1760" i="2"/>
  <c r="S1760" i="2"/>
  <c r="X1757" i="2"/>
  <c r="S1757" i="2"/>
  <c r="X1754" i="2"/>
  <c r="S1754" i="2"/>
  <c r="X1751" i="2"/>
  <c r="S1751" i="2"/>
  <c r="X1748" i="2"/>
  <c r="S1748" i="2"/>
  <c r="X1745" i="2"/>
  <c r="S1745" i="2"/>
  <c r="X1742" i="2"/>
  <c r="S1742" i="2"/>
  <c r="X1739" i="2"/>
  <c r="S1739" i="2"/>
  <c r="X1736" i="2"/>
  <c r="S1736" i="2"/>
  <c r="X1733" i="2"/>
  <c r="S1733" i="2"/>
  <c r="X1730" i="2"/>
  <c r="S1730" i="2"/>
  <c r="X1727" i="2"/>
  <c r="S1727" i="2"/>
  <c r="X1724" i="2"/>
  <c r="S1724" i="2"/>
  <c r="X1721" i="2"/>
  <c r="S1721" i="2"/>
  <c r="X1718" i="2"/>
  <c r="S1718" i="2"/>
  <c r="X1715" i="2"/>
  <c r="S1715" i="2"/>
  <c r="X1712" i="2"/>
  <c r="S1712" i="2"/>
  <c r="X1709" i="2"/>
  <c r="S1709" i="2"/>
  <c r="X1706" i="2"/>
  <c r="S1706" i="2"/>
  <c r="X1703" i="2"/>
  <c r="S1703" i="2"/>
  <c r="X1700" i="2"/>
  <c r="S1700" i="2"/>
  <c r="X1697" i="2"/>
  <c r="S1697" i="2"/>
  <c r="X1694" i="2"/>
  <c r="S1694" i="2"/>
  <c r="X1691" i="2"/>
  <c r="S1691" i="2"/>
  <c r="X1688" i="2"/>
  <c r="S1688" i="2"/>
  <c r="X1685" i="2"/>
  <c r="S1685" i="2"/>
  <c r="X1682" i="2"/>
  <c r="S1682" i="2"/>
  <c r="X1679" i="2"/>
  <c r="S1679" i="2"/>
  <c r="X1676" i="2"/>
  <c r="S1676" i="2"/>
  <c r="X1673" i="2"/>
  <c r="S1673" i="2"/>
  <c r="X1670" i="2"/>
  <c r="S1670" i="2"/>
  <c r="X1667" i="2"/>
  <c r="S1667" i="2"/>
  <c r="X1664" i="2"/>
  <c r="S1664" i="2"/>
  <c r="X1661" i="2"/>
  <c r="S1661" i="2"/>
  <c r="X1658" i="2"/>
  <c r="S1658" i="2"/>
  <c r="X1655" i="2"/>
  <c r="S1655" i="2"/>
  <c r="X1652" i="2"/>
  <c r="S1652" i="2"/>
  <c r="X1649" i="2"/>
  <c r="S1649" i="2"/>
  <c r="X1646" i="2"/>
  <c r="S1646" i="2"/>
  <c r="X1643" i="2"/>
  <c r="S1643" i="2"/>
  <c r="X1640" i="2"/>
  <c r="S1640" i="2"/>
  <c r="X1637" i="2"/>
  <c r="S1637" i="2"/>
  <c r="X1634" i="2"/>
  <c r="S1634" i="2"/>
  <c r="X1631" i="2"/>
  <c r="S1631" i="2"/>
  <c r="X1628" i="2"/>
  <c r="S1628" i="2"/>
  <c r="X1625" i="2"/>
  <c r="S1625" i="2"/>
  <c r="X1622" i="2"/>
  <c r="S1622" i="2"/>
  <c r="X1619" i="2"/>
  <c r="S1619" i="2"/>
  <c r="X1616" i="2"/>
  <c r="S1616" i="2"/>
  <c r="X1613" i="2"/>
  <c r="S1613" i="2"/>
  <c r="X1610" i="2"/>
  <c r="S1610" i="2"/>
  <c r="X1607" i="2"/>
  <c r="S1607" i="2"/>
  <c r="X1604" i="2"/>
  <c r="S1604" i="2"/>
  <c r="X1601" i="2"/>
  <c r="S1601" i="2"/>
  <c r="X1598" i="2"/>
  <c r="S1598" i="2"/>
  <c r="X1595" i="2"/>
  <c r="S1595" i="2"/>
  <c r="X1592" i="2"/>
  <c r="S1592" i="2"/>
  <c r="X1589" i="2"/>
  <c r="S1589" i="2"/>
  <c r="X1586" i="2"/>
  <c r="S1586" i="2"/>
  <c r="X1583" i="2"/>
  <c r="S1583" i="2"/>
  <c r="X1580" i="2"/>
  <c r="S1580" i="2"/>
  <c r="X1577" i="2"/>
  <c r="S1577" i="2"/>
  <c r="X1574" i="2"/>
  <c r="S1574" i="2"/>
  <c r="X1571" i="2"/>
  <c r="S1571" i="2"/>
  <c r="X1568" i="2"/>
  <c r="S1568" i="2"/>
  <c r="X1565" i="2"/>
  <c r="S1565" i="2"/>
  <c r="X1562" i="2"/>
  <c r="S1562" i="2"/>
  <c r="X1559" i="2"/>
  <c r="S1559" i="2"/>
  <c r="X1556" i="2"/>
  <c r="S1556" i="2"/>
  <c r="X1553" i="2"/>
  <c r="S1553" i="2"/>
  <c r="X1550" i="2"/>
  <c r="S1550" i="2"/>
  <c r="X1547" i="2"/>
  <c r="S1547" i="2"/>
  <c r="X1544" i="2"/>
  <c r="S1544" i="2"/>
  <c r="X1541" i="2"/>
  <c r="S1541" i="2"/>
  <c r="X1538" i="2"/>
  <c r="S1538" i="2"/>
  <c r="X1535" i="2"/>
  <c r="S1535" i="2"/>
  <c r="X1532" i="2"/>
  <c r="S1532" i="2"/>
  <c r="X1529" i="2"/>
  <c r="S1529" i="2"/>
  <c r="X1526" i="2"/>
  <c r="S1526" i="2"/>
  <c r="X1523" i="2"/>
  <c r="S1523" i="2"/>
  <c r="X1520" i="2"/>
  <c r="S1520" i="2"/>
  <c r="X1517" i="2"/>
  <c r="S1517" i="2"/>
  <c r="X1514" i="2"/>
  <c r="S1514" i="2"/>
  <c r="X1511" i="2"/>
  <c r="S1511" i="2"/>
  <c r="X1508" i="2"/>
  <c r="S1508" i="2"/>
  <c r="X1505" i="2"/>
  <c r="S1505" i="2"/>
  <c r="X1502" i="2"/>
  <c r="S1502" i="2"/>
  <c r="X1499" i="2"/>
  <c r="S1499" i="2"/>
  <c r="X1496" i="2"/>
  <c r="S1496" i="2"/>
  <c r="X1493" i="2"/>
  <c r="S1493" i="2"/>
  <c r="X1490" i="2"/>
  <c r="S1490" i="2"/>
  <c r="X1487" i="2"/>
  <c r="S1487" i="2"/>
  <c r="X1484" i="2"/>
  <c r="S1484" i="2"/>
  <c r="X1481" i="2"/>
  <c r="S1481" i="2"/>
  <c r="X1478" i="2"/>
  <c r="S1478" i="2"/>
  <c r="X1475" i="2"/>
  <c r="S1475" i="2"/>
  <c r="X1472" i="2"/>
  <c r="S1472" i="2"/>
  <c r="X1469" i="2"/>
  <c r="S1469" i="2"/>
  <c r="X1466" i="2"/>
  <c r="S1466" i="2"/>
  <c r="X1463" i="2"/>
  <c r="S1463" i="2"/>
  <c r="X1460" i="2"/>
  <c r="S1460" i="2"/>
  <c r="X1457" i="2"/>
  <c r="S1457" i="2"/>
  <c r="X1454" i="2"/>
  <c r="S1454" i="2"/>
  <c r="X1451" i="2"/>
  <c r="S1451" i="2"/>
  <c r="X1448" i="2"/>
  <c r="S1448" i="2"/>
  <c r="X1445" i="2"/>
  <c r="S1445" i="2"/>
  <c r="X1442" i="2"/>
  <c r="S1442" i="2"/>
  <c r="X1439" i="2"/>
  <c r="S1439" i="2"/>
  <c r="X1436" i="2"/>
  <c r="S1436" i="2"/>
  <c r="X1433" i="2"/>
  <c r="S1433" i="2"/>
  <c r="X1430" i="2"/>
  <c r="S1430" i="2"/>
  <c r="X1427" i="2"/>
  <c r="S1427" i="2"/>
  <c r="X1424" i="2"/>
  <c r="S1424" i="2"/>
  <c r="X1421" i="2"/>
  <c r="S1421" i="2"/>
  <c r="X1418" i="2"/>
  <c r="S1418" i="2"/>
  <c r="X1415" i="2"/>
  <c r="S1415" i="2"/>
  <c r="X1412" i="2"/>
  <c r="S1412" i="2"/>
  <c r="X1409" i="2"/>
  <c r="S1409" i="2"/>
  <c r="X1406" i="2"/>
  <c r="S1406" i="2"/>
  <c r="X1403" i="2"/>
  <c r="S1403" i="2"/>
  <c r="X1400" i="2"/>
  <c r="S1400" i="2"/>
  <c r="X1397" i="2"/>
  <c r="S1397" i="2"/>
  <c r="X1394" i="2"/>
  <c r="S1394" i="2"/>
  <c r="X1391" i="2"/>
  <c r="S1391" i="2"/>
  <c r="X1388" i="2"/>
  <c r="S1388" i="2"/>
  <c r="X1385" i="2"/>
  <c r="S1385" i="2"/>
  <c r="X1382" i="2"/>
  <c r="S1382" i="2"/>
  <c r="X1379" i="2"/>
  <c r="S1379" i="2"/>
  <c r="X1376" i="2"/>
  <c r="S1376" i="2"/>
  <c r="X1373" i="2"/>
  <c r="S1373" i="2"/>
  <c r="X1370" i="2"/>
  <c r="S1370" i="2"/>
  <c r="X1367" i="2"/>
  <c r="S1367" i="2"/>
  <c r="X1364" i="2"/>
  <c r="S1364" i="2"/>
  <c r="T1817" i="2"/>
  <c r="AD1817" i="2" s="1"/>
  <c r="T1601" i="2"/>
  <c r="AD1601" i="2" s="1"/>
  <c r="Z1853" i="2"/>
  <c r="U1853" i="2"/>
  <c r="Z1826" i="2"/>
  <c r="U1826" i="2"/>
  <c r="Z1802" i="2"/>
  <c r="U1802" i="2"/>
  <c r="Z1781" i="2"/>
  <c r="U1781" i="2"/>
  <c r="Z1754" i="2"/>
  <c r="U1754" i="2"/>
  <c r="Z1727" i="2"/>
  <c r="U1727" i="2"/>
  <c r="Z1703" i="2"/>
  <c r="U1703" i="2"/>
  <c r="Z1676" i="2"/>
  <c r="U1676" i="2"/>
  <c r="Z1652" i="2"/>
  <c r="U1652" i="2"/>
  <c r="Z1625" i="2"/>
  <c r="U1625" i="2"/>
  <c r="Z1598" i="2"/>
  <c r="U1598" i="2"/>
  <c r="Z1574" i="2"/>
  <c r="U1574" i="2"/>
  <c r="Z1547" i="2"/>
  <c r="U1547" i="2"/>
  <c r="Z1526" i="2"/>
  <c r="U1526" i="2"/>
  <c r="Z1505" i="2"/>
  <c r="U1505" i="2"/>
  <c r="Z1478" i="2"/>
  <c r="U1478" i="2"/>
  <c r="Z1463" i="2"/>
  <c r="U1463" i="2"/>
  <c r="Z1445" i="2"/>
  <c r="U1445" i="2"/>
  <c r="Z1418" i="2"/>
  <c r="U1418" i="2"/>
  <c r="Z1397" i="2"/>
  <c r="U1397" i="2"/>
  <c r="Z2" i="2"/>
  <c r="U2" i="2"/>
  <c r="AA1867" i="2"/>
  <c r="V1867" i="2"/>
  <c r="AA1864" i="2"/>
  <c r="V1864" i="2"/>
  <c r="AA1861" i="2"/>
  <c r="V1861" i="2"/>
  <c r="AA1858" i="2"/>
  <c r="V1858" i="2"/>
  <c r="AA1855" i="2"/>
  <c r="V1855" i="2"/>
  <c r="AA1852" i="2"/>
  <c r="V1852" i="2"/>
  <c r="AA1849" i="2"/>
  <c r="V1849" i="2"/>
  <c r="AA1846" i="2"/>
  <c r="V1846" i="2"/>
  <c r="AA1843" i="2"/>
  <c r="V1843" i="2"/>
  <c r="AA1840" i="2"/>
  <c r="V1840" i="2"/>
  <c r="AA1837" i="2"/>
  <c r="V1837" i="2"/>
  <c r="AA1834" i="2"/>
  <c r="V1834" i="2"/>
  <c r="AA1831" i="2"/>
  <c r="V1831" i="2"/>
  <c r="AA1828" i="2"/>
  <c r="V1828" i="2"/>
  <c r="AA1825" i="2"/>
  <c r="V1825" i="2"/>
  <c r="AA1822" i="2"/>
  <c r="V1822" i="2"/>
  <c r="AA1819" i="2"/>
  <c r="V1819" i="2"/>
  <c r="AA1816" i="2"/>
  <c r="V1816" i="2"/>
  <c r="AA1813" i="2"/>
  <c r="V1813" i="2"/>
  <c r="AA1810" i="2"/>
  <c r="V1810" i="2"/>
  <c r="AA1807" i="2"/>
  <c r="V1807" i="2"/>
  <c r="AA1804" i="2"/>
  <c r="V1804" i="2"/>
  <c r="AA1801" i="2"/>
  <c r="V1801" i="2"/>
  <c r="AA1798" i="2"/>
  <c r="V1798" i="2"/>
  <c r="AA1795" i="2"/>
  <c r="V1795" i="2"/>
  <c r="AA1792" i="2"/>
  <c r="V1792" i="2"/>
  <c r="AA1789" i="2"/>
  <c r="V1789" i="2"/>
  <c r="AA1786" i="2"/>
  <c r="V1786" i="2"/>
  <c r="AA1783" i="2"/>
  <c r="V1783" i="2"/>
  <c r="AA1780" i="2"/>
  <c r="V1780" i="2"/>
  <c r="AA1777" i="2"/>
  <c r="V1777" i="2"/>
  <c r="AA1774" i="2"/>
  <c r="V1774" i="2"/>
  <c r="AA1771" i="2"/>
  <c r="V1771" i="2"/>
  <c r="AA1768" i="2"/>
  <c r="V1768" i="2"/>
  <c r="AA1765" i="2"/>
  <c r="V1765" i="2"/>
  <c r="AA1762" i="2"/>
  <c r="V1762" i="2"/>
  <c r="AA1759" i="2"/>
  <c r="V1759" i="2"/>
  <c r="AA1756" i="2"/>
  <c r="V1756" i="2"/>
  <c r="AA1753" i="2"/>
  <c r="V1753" i="2"/>
  <c r="AA1750" i="2"/>
  <c r="V1750" i="2"/>
  <c r="AA1747" i="2"/>
  <c r="V1747" i="2"/>
  <c r="AA1744" i="2"/>
  <c r="V1744" i="2"/>
  <c r="AA1741" i="2"/>
  <c r="V1741" i="2"/>
  <c r="AA1738" i="2"/>
  <c r="V1738" i="2"/>
  <c r="AA1735" i="2"/>
  <c r="V1735" i="2"/>
  <c r="AA1732" i="2"/>
  <c r="V1732" i="2"/>
  <c r="AA1729" i="2"/>
  <c r="V1729" i="2"/>
  <c r="AA1726" i="2"/>
  <c r="V1726" i="2"/>
  <c r="AA1723" i="2"/>
  <c r="V1723" i="2"/>
  <c r="AA1720" i="2"/>
  <c r="V1720" i="2"/>
  <c r="AA1717" i="2"/>
  <c r="V1717" i="2"/>
  <c r="AA1714" i="2"/>
  <c r="V1714" i="2"/>
  <c r="AA1711" i="2"/>
  <c r="V1711" i="2"/>
  <c r="AA1708" i="2"/>
  <c r="V1708" i="2"/>
  <c r="AA1705" i="2"/>
  <c r="V1705" i="2"/>
  <c r="AA1702" i="2"/>
  <c r="V1702" i="2"/>
  <c r="AA1699" i="2"/>
  <c r="V1699" i="2"/>
  <c r="AA1696" i="2"/>
  <c r="V1696" i="2"/>
  <c r="AA1693" i="2"/>
  <c r="V1693" i="2"/>
  <c r="AA1690" i="2"/>
  <c r="V1690" i="2"/>
  <c r="AA1687" i="2"/>
  <c r="V1687" i="2"/>
  <c r="AA1684" i="2"/>
  <c r="V1684" i="2"/>
  <c r="AA1681" i="2"/>
  <c r="V1681" i="2"/>
  <c r="AA1678" i="2"/>
  <c r="V1678" i="2"/>
  <c r="AA1675" i="2"/>
  <c r="V1675" i="2"/>
  <c r="AA1672" i="2"/>
  <c r="V1672" i="2"/>
  <c r="AA1669" i="2"/>
  <c r="V1669" i="2"/>
  <c r="AA1666" i="2"/>
  <c r="V1666" i="2"/>
  <c r="AA1663" i="2"/>
  <c r="V1663" i="2"/>
  <c r="AA1660" i="2"/>
  <c r="V1660" i="2"/>
  <c r="T1799" i="2"/>
  <c r="AD1799" i="2" s="1"/>
  <c r="Z1868" i="2"/>
  <c r="U1868" i="2"/>
  <c r="Z1829" i="2"/>
  <c r="U1829" i="2"/>
  <c r="Z1790" i="2"/>
  <c r="U1790" i="2"/>
  <c r="Z1748" i="2"/>
  <c r="U1748" i="2"/>
  <c r="Z1700" i="2"/>
  <c r="U1700" i="2"/>
  <c r="Z1661" i="2"/>
  <c r="U1661" i="2"/>
  <c r="Z1613" i="2"/>
  <c r="U1613" i="2"/>
  <c r="Z1562" i="2"/>
  <c r="U1562" i="2"/>
  <c r="Z1499" i="2"/>
  <c r="U1499" i="2"/>
  <c r="Z1433" i="2"/>
  <c r="U1433" i="2"/>
  <c r="Y2" i="2"/>
  <c r="T2" i="2"/>
  <c r="Z1867" i="2"/>
  <c r="U1867" i="2"/>
  <c r="Z1864" i="2"/>
  <c r="U1864" i="2"/>
  <c r="Z1861" i="2"/>
  <c r="U1861" i="2"/>
  <c r="Z1858" i="2"/>
  <c r="U1858" i="2"/>
  <c r="Z1855" i="2"/>
  <c r="U1855" i="2"/>
  <c r="Z1852" i="2"/>
  <c r="U1852" i="2"/>
  <c r="Z1849" i="2"/>
  <c r="U1849" i="2"/>
  <c r="Z1846" i="2"/>
  <c r="U1846" i="2"/>
  <c r="Z1843" i="2"/>
  <c r="U1843" i="2"/>
  <c r="Z1840" i="2"/>
  <c r="U1840" i="2"/>
  <c r="Z1837" i="2"/>
  <c r="U1837" i="2"/>
  <c r="Z1834" i="2"/>
  <c r="U1834" i="2"/>
  <c r="Z1831" i="2"/>
  <c r="U1831" i="2"/>
  <c r="Z1828" i="2"/>
  <c r="U1828" i="2"/>
  <c r="Z1825" i="2"/>
  <c r="U1825" i="2"/>
  <c r="Z1822" i="2"/>
  <c r="U1822" i="2"/>
  <c r="Z1819" i="2"/>
  <c r="U1819" i="2"/>
  <c r="Z1816" i="2"/>
  <c r="U1816" i="2"/>
  <c r="Z1813" i="2"/>
  <c r="U1813" i="2"/>
  <c r="Z1810" i="2"/>
  <c r="U1810" i="2"/>
  <c r="Z1807" i="2"/>
  <c r="U1807" i="2"/>
  <c r="Z1804" i="2"/>
  <c r="U1804" i="2"/>
  <c r="Z1801" i="2"/>
  <c r="U1801" i="2"/>
  <c r="Z1798" i="2"/>
  <c r="U1798" i="2"/>
  <c r="Z1795" i="2"/>
  <c r="U1795" i="2"/>
  <c r="Z1792" i="2"/>
  <c r="U1792" i="2"/>
  <c r="Z1789" i="2"/>
  <c r="U1789" i="2"/>
  <c r="Z1786" i="2"/>
  <c r="U1786" i="2"/>
  <c r="Z1783" i="2"/>
  <c r="U1783" i="2"/>
  <c r="Z1780" i="2"/>
  <c r="U1780" i="2"/>
  <c r="Z1777" i="2"/>
  <c r="U1777" i="2"/>
  <c r="Z1774" i="2"/>
  <c r="U1774" i="2"/>
  <c r="Z1771" i="2"/>
  <c r="U1771" i="2"/>
  <c r="Z1768" i="2"/>
  <c r="U1768" i="2"/>
  <c r="Z1765" i="2"/>
  <c r="U1765" i="2"/>
  <c r="Z1762" i="2"/>
  <c r="U1762" i="2"/>
  <c r="Z1759" i="2"/>
  <c r="U1759" i="2"/>
  <c r="Z1756" i="2"/>
  <c r="U1756" i="2"/>
  <c r="Z1753" i="2"/>
  <c r="U1753" i="2"/>
  <c r="Z1750" i="2"/>
  <c r="U1750" i="2"/>
  <c r="Z1747" i="2"/>
  <c r="U1747" i="2"/>
  <c r="Z1744" i="2"/>
  <c r="U1744" i="2"/>
  <c r="Z1741" i="2"/>
  <c r="U1741" i="2"/>
  <c r="Z1738" i="2"/>
  <c r="U1738" i="2"/>
  <c r="Z1735" i="2"/>
  <c r="U1735" i="2"/>
  <c r="Z1732" i="2"/>
  <c r="U1732" i="2"/>
  <c r="Z1729" i="2"/>
  <c r="U1729" i="2"/>
  <c r="Z1726" i="2"/>
  <c r="U1726" i="2"/>
  <c r="Z1723" i="2"/>
  <c r="U1723" i="2"/>
  <c r="Z1720" i="2"/>
  <c r="U1720" i="2"/>
  <c r="Z1717" i="2"/>
  <c r="U1717" i="2"/>
  <c r="Z1714" i="2"/>
  <c r="U1714" i="2"/>
  <c r="Z1711" i="2"/>
  <c r="U1711" i="2"/>
  <c r="Z1708" i="2"/>
  <c r="U1708" i="2"/>
  <c r="Z1705" i="2"/>
  <c r="U1705" i="2"/>
  <c r="Z1702" i="2"/>
  <c r="U1702" i="2"/>
  <c r="Z1699" i="2"/>
  <c r="U1699" i="2"/>
  <c r="Z1696" i="2"/>
  <c r="U1696" i="2"/>
  <c r="Z1693" i="2"/>
  <c r="U1693" i="2"/>
  <c r="Z1690" i="2"/>
  <c r="U1690" i="2"/>
  <c r="Z1687" i="2"/>
  <c r="U1687" i="2"/>
  <c r="Z1684" i="2"/>
  <c r="U1684" i="2"/>
  <c r="Z1681" i="2"/>
  <c r="U1681" i="2"/>
  <c r="Z1678" i="2"/>
  <c r="U1678" i="2"/>
  <c r="Z1675" i="2"/>
  <c r="U1675" i="2"/>
  <c r="Z1672" i="2"/>
  <c r="U1672" i="2"/>
  <c r="Z1669" i="2"/>
  <c r="U1669" i="2"/>
  <c r="Z1666" i="2"/>
  <c r="U1666" i="2"/>
  <c r="Z1663" i="2"/>
  <c r="U1663" i="2"/>
  <c r="Z1660" i="2"/>
  <c r="U1660" i="2"/>
  <c r="Z1657" i="2"/>
  <c r="U1657" i="2"/>
  <c r="Z1654" i="2"/>
  <c r="U1654" i="2"/>
  <c r="Z1651" i="2"/>
  <c r="U1651" i="2"/>
  <c r="Z1648" i="2"/>
  <c r="U1648" i="2"/>
  <c r="Z1645" i="2"/>
  <c r="U1645" i="2"/>
  <c r="Z1642" i="2"/>
  <c r="U1642" i="2"/>
  <c r="Z1639" i="2"/>
  <c r="U1639" i="2"/>
  <c r="Z1636" i="2"/>
  <c r="U1636" i="2"/>
  <c r="Z1633" i="2"/>
  <c r="U1633" i="2"/>
  <c r="Z1630" i="2"/>
  <c r="U1630" i="2"/>
  <c r="Z1627" i="2"/>
  <c r="U1627" i="2"/>
  <c r="Z1624" i="2"/>
  <c r="U1624" i="2"/>
  <c r="Z1621" i="2"/>
  <c r="U1621" i="2"/>
  <c r="Z1618" i="2"/>
  <c r="U1618" i="2"/>
  <c r="Z1615" i="2"/>
  <c r="U1615" i="2"/>
  <c r="Z1612" i="2"/>
  <c r="U1612" i="2"/>
  <c r="Z1609" i="2"/>
  <c r="U1609" i="2"/>
  <c r="Z1606" i="2"/>
  <c r="U1606" i="2"/>
  <c r="Z1603" i="2"/>
  <c r="U1603" i="2"/>
  <c r="Z1600" i="2"/>
  <c r="U1600" i="2"/>
  <c r="Z1597" i="2"/>
  <c r="AE1597" i="2" s="1"/>
  <c r="U1597" i="2"/>
  <c r="Z1594" i="2"/>
  <c r="U1594" i="2"/>
  <c r="Z1591" i="2"/>
  <c r="U1591" i="2"/>
  <c r="Z1588" i="2"/>
  <c r="U1588" i="2"/>
  <c r="Z1585" i="2"/>
  <c r="U1585" i="2"/>
  <c r="Z1582" i="2"/>
  <c r="U1582" i="2"/>
  <c r="Z1579" i="2"/>
  <c r="AE1579" i="2" s="1"/>
  <c r="U1579" i="2"/>
  <c r="Z1576" i="2"/>
  <c r="U1576" i="2"/>
  <c r="Z1573" i="2"/>
  <c r="U1573" i="2"/>
  <c r="Z1570" i="2"/>
  <c r="U1570" i="2"/>
  <c r="Z1567" i="2"/>
  <c r="U1567" i="2"/>
  <c r="Z1564" i="2"/>
  <c r="U1564" i="2"/>
  <c r="Z1561" i="2"/>
  <c r="AE1561" i="2" s="1"/>
  <c r="U1561" i="2"/>
  <c r="Z1558" i="2"/>
  <c r="U1558" i="2"/>
  <c r="Z1555" i="2"/>
  <c r="U1555" i="2"/>
  <c r="Z1552" i="2"/>
  <c r="U1552" i="2"/>
  <c r="Z1549" i="2"/>
  <c r="U1549" i="2"/>
  <c r="Z1546" i="2"/>
  <c r="U1546" i="2"/>
  <c r="Z1543" i="2"/>
  <c r="AE1543" i="2" s="1"/>
  <c r="U1543" i="2"/>
  <c r="Z1540" i="2"/>
  <c r="U1540" i="2"/>
  <c r="Z1537" i="2"/>
  <c r="U1537" i="2"/>
  <c r="Z1534" i="2"/>
  <c r="U1534" i="2"/>
  <c r="Z1531" i="2"/>
  <c r="U1531" i="2"/>
  <c r="Z1528" i="2"/>
  <c r="U1528" i="2"/>
  <c r="Z1525" i="2"/>
  <c r="AE1525" i="2" s="1"/>
  <c r="U1525" i="2"/>
  <c r="Z1522" i="2"/>
  <c r="U1522" i="2"/>
  <c r="Z1519" i="2"/>
  <c r="U1519" i="2"/>
  <c r="Z1516" i="2"/>
  <c r="U1516" i="2"/>
  <c r="Z1513" i="2"/>
  <c r="U1513" i="2"/>
  <c r="Z1510" i="2"/>
  <c r="U1510" i="2"/>
  <c r="Z1507" i="2"/>
  <c r="AE1507" i="2" s="1"/>
  <c r="U1507" i="2"/>
  <c r="Z1504" i="2"/>
  <c r="U1504" i="2"/>
  <c r="Z1501" i="2"/>
  <c r="U1501" i="2"/>
  <c r="Z1498" i="2"/>
  <c r="U1498" i="2"/>
  <c r="Z1495" i="2"/>
  <c r="U1495" i="2"/>
  <c r="Z1492" i="2"/>
  <c r="U1492" i="2"/>
  <c r="Z1489" i="2"/>
  <c r="AE1489" i="2" s="1"/>
  <c r="U1489" i="2"/>
  <c r="Z1486" i="2"/>
  <c r="U1486" i="2"/>
  <c r="Z1483" i="2"/>
  <c r="U1483" i="2"/>
  <c r="Z1480" i="2"/>
  <c r="U1480" i="2"/>
  <c r="Z1477" i="2"/>
  <c r="U1477" i="2"/>
  <c r="Z1474" i="2"/>
  <c r="U1474" i="2"/>
  <c r="Z1471" i="2"/>
  <c r="AE1471" i="2" s="1"/>
  <c r="U1471" i="2"/>
  <c r="Z1468" i="2"/>
  <c r="U1468" i="2"/>
  <c r="Z1465" i="2"/>
  <c r="U1465" i="2"/>
  <c r="Z1462" i="2"/>
  <c r="U1462" i="2"/>
  <c r="Z1459" i="2"/>
  <c r="U1459" i="2"/>
  <c r="Z1456" i="2"/>
  <c r="U1456" i="2"/>
  <c r="Z1453" i="2"/>
  <c r="AE1453" i="2" s="1"/>
  <c r="U1453" i="2"/>
  <c r="T1781" i="2"/>
  <c r="AD1781" i="2" s="1"/>
  <c r="S1563" i="2"/>
  <c r="Z1865" i="2"/>
  <c r="U1865" i="2"/>
  <c r="Z1838" i="2"/>
  <c r="U1838" i="2"/>
  <c r="Z1811" i="2"/>
  <c r="U1811" i="2"/>
  <c r="Z1787" i="2"/>
  <c r="U1787" i="2"/>
  <c r="Z1760" i="2"/>
  <c r="AE1760" i="2" s="1"/>
  <c r="U1760" i="2"/>
  <c r="Z1739" i="2"/>
  <c r="U1739" i="2"/>
  <c r="Z1718" i="2"/>
  <c r="U1718" i="2"/>
  <c r="Z1691" i="2"/>
  <c r="U1691" i="2"/>
  <c r="Z1670" i="2"/>
  <c r="U1670" i="2"/>
  <c r="Z1646" i="2"/>
  <c r="U1646" i="2"/>
  <c r="Z1628" i="2"/>
  <c r="AE1628" i="2" s="1"/>
  <c r="U1628" i="2"/>
  <c r="Z1610" i="2"/>
  <c r="U1610" i="2"/>
  <c r="Z1586" i="2"/>
  <c r="U1586" i="2"/>
  <c r="Z1568" i="2"/>
  <c r="U1568" i="2"/>
  <c r="Z1544" i="2"/>
  <c r="U1544" i="2"/>
  <c r="Z1523" i="2"/>
  <c r="U1523" i="2"/>
  <c r="Z1496" i="2"/>
  <c r="AE1496" i="2" s="1"/>
  <c r="U1496" i="2"/>
  <c r="Z1475" i="2"/>
  <c r="U1475" i="2"/>
  <c r="Z1457" i="2"/>
  <c r="U1457" i="2"/>
  <c r="Z1439" i="2"/>
  <c r="U1439" i="2"/>
  <c r="Z1412" i="2"/>
  <c r="U1412" i="2"/>
  <c r="Z1391" i="2"/>
  <c r="U1391" i="2"/>
  <c r="X2" i="2"/>
  <c r="AC2" i="2" s="1"/>
  <c r="S2" i="2"/>
  <c r="Y1867" i="2"/>
  <c r="T1867" i="2"/>
  <c r="Y1864" i="2"/>
  <c r="T1864" i="2"/>
  <c r="Y1861" i="2"/>
  <c r="T1861" i="2"/>
  <c r="Y1858" i="2"/>
  <c r="T1858" i="2"/>
  <c r="Y1855" i="2"/>
  <c r="T1855" i="2"/>
  <c r="Y1852" i="2"/>
  <c r="AD1852" i="2" s="1"/>
  <c r="T1852" i="2"/>
  <c r="Y1849" i="2"/>
  <c r="T1849" i="2"/>
  <c r="Y1846" i="2"/>
  <c r="T1846" i="2"/>
  <c r="Y1843" i="2"/>
  <c r="T1843" i="2"/>
  <c r="Y1840" i="2"/>
  <c r="T1840" i="2"/>
  <c r="Y1837" i="2"/>
  <c r="T1837" i="2"/>
  <c r="Y1834" i="2"/>
  <c r="AD1834" i="2" s="1"/>
  <c r="T1834" i="2"/>
  <c r="Y1831" i="2"/>
  <c r="T1831" i="2"/>
  <c r="Y1828" i="2"/>
  <c r="T1828" i="2"/>
  <c r="Y1825" i="2"/>
  <c r="T1825" i="2"/>
  <c r="Y1822" i="2"/>
  <c r="T1822" i="2"/>
  <c r="Y1819" i="2"/>
  <c r="T1819" i="2"/>
  <c r="Y1816" i="2"/>
  <c r="AD1816" i="2" s="1"/>
  <c r="T1816" i="2"/>
  <c r="Y1813" i="2"/>
  <c r="T1813" i="2"/>
  <c r="Y1810" i="2"/>
  <c r="T1810" i="2"/>
  <c r="Y1807" i="2"/>
  <c r="T1807" i="2"/>
  <c r="Y1804" i="2"/>
  <c r="T1804" i="2"/>
  <c r="Y1801" i="2"/>
  <c r="T1801" i="2"/>
  <c r="Y1798" i="2"/>
  <c r="AD1798" i="2" s="1"/>
  <c r="T1798" i="2"/>
  <c r="Y1795" i="2"/>
  <c r="T1795" i="2"/>
  <c r="Y1792" i="2"/>
  <c r="T1792" i="2"/>
  <c r="Y1789" i="2"/>
  <c r="T1789" i="2"/>
  <c r="Y1786" i="2"/>
  <c r="T1786" i="2"/>
  <c r="Y1783" i="2"/>
  <c r="T1783" i="2"/>
  <c r="Y1780" i="2"/>
  <c r="AD1780" i="2" s="1"/>
  <c r="T1780" i="2"/>
  <c r="Y1777" i="2"/>
  <c r="T1777" i="2"/>
  <c r="Y1774" i="2"/>
  <c r="T1774" i="2"/>
  <c r="Y1771" i="2"/>
  <c r="T1771" i="2"/>
  <c r="Y1768" i="2"/>
  <c r="T1768" i="2"/>
  <c r="Y1765" i="2"/>
  <c r="T1765" i="2"/>
  <c r="Y1762" i="2"/>
  <c r="AD1762" i="2" s="1"/>
  <c r="T1762" i="2"/>
  <c r="Y1759" i="2"/>
  <c r="T1759" i="2"/>
  <c r="Y1756" i="2"/>
  <c r="T1756" i="2"/>
  <c r="Y1753" i="2"/>
  <c r="T1753" i="2"/>
  <c r="Y1750" i="2"/>
  <c r="T1750" i="2"/>
  <c r="Y1747" i="2"/>
  <c r="T1747" i="2"/>
  <c r="Y1744" i="2"/>
  <c r="AD1744" i="2" s="1"/>
  <c r="T1744" i="2"/>
  <c r="Y1741" i="2"/>
  <c r="T1741" i="2"/>
  <c r="Y1738" i="2"/>
  <c r="T1738" i="2"/>
  <c r="Y1735" i="2"/>
  <c r="T1735" i="2"/>
  <c r="Y1732" i="2"/>
  <c r="T1732" i="2"/>
  <c r="Y1729" i="2"/>
  <c r="T1729" i="2"/>
  <c r="Y1726" i="2"/>
  <c r="AD1726" i="2" s="1"/>
  <c r="T1726" i="2"/>
  <c r="Y1723" i="2"/>
  <c r="T1723" i="2"/>
  <c r="Y1720" i="2"/>
  <c r="T1720" i="2"/>
  <c r="Y1717" i="2"/>
  <c r="T1717" i="2"/>
  <c r="Y1714" i="2"/>
  <c r="T1714" i="2"/>
  <c r="Y1711" i="2"/>
  <c r="T1711" i="2"/>
  <c r="Y1708" i="2"/>
  <c r="AD1708" i="2" s="1"/>
  <c r="T1708" i="2"/>
  <c r="Y1705" i="2"/>
  <c r="T1705" i="2"/>
  <c r="Y1702" i="2"/>
  <c r="T1702" i="2"/>
  <c r="Y1699" i="2"/>
  <c r="T1699" i="2"/>
  <c r="Y1696" i="2"/>
  <c r="T1696" i="2"/>
  <c r="Y1693" i="2"/>
  <c r="T1693" i="2"/>
  <c r="Y1690" i="2"/>
  <c r="AD1690" i="2" s="1"/>
  <c r="T1690" i="2"/>
  <c r="Y1687" i="2"/>
  <c r="T1687" i="2"/>
  <c r="Y1684" i="2"/>
  <c r="T1684" i="2"/>
  <c r="Y1681" i="2"/>
  <c r="T1681" i="2"/>
  <c r="Y1678" i="2"/>
  <c r="T1678" i="2"/>
  <c r="Y1675" i="2"/>
  <c r="T1675" i="2"/>
  <c r="Y1672" i="2"/>
  <c r="AD1672" i="2" s="1"/>
  <c r="T1672" i="2"/>
  <c r="Y1669" i="2"/>
  <c r="T1669" i="2"/>
  <c r="Y1666" i="2"/>
  <c r="T1666" i="2"/>
  <c r="Y1663" i="2"/>
  <c r="T1663" i="2"/>
  <c r="Y1660" i="2"/>
  <c r="T1660" i="2"/>
  <c r="Y1657" i="2"/>
  <c r="T1657" i="2"/>
  <c r="Y1654" i="2"/>
  <c r="AD1654" i="2" s="1"/>
  <c r="T1654" i="2"/>
  <c r="Y1651" i="2"/>
  <c r="T1651" i="2"/>
  <c r="Y1648" i="2"/>
  <c r="T1648" i="2"/>
  <c r="Y1645" i="2"/>
  <c r="T1645" i="2"/>
  <c r="Y1642" i="2"/>
  <c r="T1642" i="2"/>
  <c r="Y1639" i="2"/>
  <c r="T1639" i="2"/>
  <c r="Y1636" i="2"/>
  <c r="AD1636" i="2" s="1"/>
  <c r="T1636" i="2"/>
  <c r="Y1633" i="2"/>
  <c r="T1633" i="2"/>
  <c r="Y1630" i="2"/>
  <c r="T1630" i="2"/>
  <c r="Y1627" i="2"/>
  <c r="T1627" i="2"/>
  <c r="Y1624" i="2"/>
  <c r="T1624" i="2"/>
  <c r="Y1621" i="2"/>
  <c r="T1621" i="2"/>
  <c r="Y1618" i="2"/>
  <c r="AD1618" i="2" s="1"/>
  <c r="T1618" i="2"/>
  <c r="Y1615" i="2"/>
  <c r="T1615" i="2"/>
  <c r="Y1612" i="2"/>
  <c r="T1612" i="2"/>
  <c r="Y1609" i="2"/>
  <c r="T1609" i="2"/>
  <c r="Y1606" i="2"/>
  <c r="T1606" i="2"/>
  <c r="Y1603" i="2"/>
  <c r="T1603" i="2"/>
  <c r="Y1600" i="2"/>
  <c r="AD1600" i="2" s="1"/>
  <c r="T1600" i="2"/>
  <c r="Y1597" i="2"/>
  <c r="T1597" i="2"/>
  <c r="Y1594" i="2"/>
  <c r="T1594" i="2"/>
  <c r="Y1591" i="2"/>
  <c r="T1591" i="2"/>
  <c r="Y1588" i="2"/>
  <c r="T1588" i="2"/>
  <c r="Y1585" i="2"/>
  <c r="T1585" i="2"/>
  <c r="Y1582" i="2"/>
  <c r="AD1582" i="2" s="1"/>
  <c r="T1582" i="2"/>
  <c r="Y1579" i="2"/>
  <c r="T1579" i="2"/>
  <c r="Y1576" i="2"/>
  <c r="T1576" i="2"/>
  <c r="Y1573" i="2"/>
  <c r="T1573" i="2"/>
  <c r="Y1570" i="2"/>
  <c r="T1570" i="2"/>
  <c r="Y1567" i="2"/>
  <c r="T1567" i="2"/>
  <c r="Y1564" i="2"/>
  <c r="AD1564" i="2" s="1"/>
  <c r="T1564" i="2"/>
  <c r="Y1561" i="2"/>
  <c r="T1561" i="2"/>
  <c r="Y1558" i="2"/>
  <c r="T1558" i="2"/>
  <c r="Y1555" i="2"/>
  <c r="T1555" i="2"/>
  <c r="Y1552" i="2"/>
  <c r="T1552" i="2"/>
  <c r="Y1549" i="2"/>
  <c r="T1549" i="2"/>
  <c r="Y1546" i="2"/>
  <c r="AD1546" i="2" s="1"/>
  <c r="T1546" i="2"/>
  <c r="Y1543" i="2"/>
  <c r="T1543" i="2"/>
  <c r="T1763" i="2"/>
  <c r="AD1763" i="2" s="1"/>
  <c r="Z1859" i="2"/>
  <c r="U1859" i="2"/>
  <c r="Z1817" i="2"/>
  <c r="U1817" i="2"/>
  <c r="Z1775" i="2"/>
  <c r="U1775" i="2"/>
  <c r="Z1736" i="2"/>
  <c r="U1736" i="2"/>
  <c r="Z1694" i="2"/>
  <c r="U1694" i="2"/>
  <c r="Z1649" i="2"/>
  <c r="U1649" i="2"/>
  <c r="Z1604" i="2"/>
  <c r="U1604" i="2"/>
  <c r="Z1556" i="2"/>
  <c r="U1556" i="2"/>
  <c r="Z1502" i="2"/>
  <c r="U1502" i="2"/>
  <c r="Z1442" i="2"/>
  <c r="U1442" i="2"/>
  <c r="AA2" i="2"/>
  <c r="V2" i="2"/>
  <c r="X1867" i="2"/>
  <c r="S1867" i="2"/>
  <c r="X1864" i="2"/>
  <c r="S1864" i="2"/>
  <c r="X1861" i="2"/>
  <c r="S1861" i="2"/>
  <c r="X1858" i="2"/>
  <c r="S1858" i="2"/>
  <c r="X1855" i="2"/>
  <c r="S1855" i="2"/>
  <c r="X1852" i="2"/>
  <c r="S1852" i="2"/>
  <c r="X1849" i="2"/>
  <c r="S1849" i="2"/>
  <c r="X1846" i="2"/>
  <c r="S1846" i="2"/>
  <c r="X1843" i="2"/>
  <c r="S1843" i="2"/>
  <c r="X1840" i="2"/>
  <c r="S1840" i="2"/>
  <c r="X1837" i="2"/>
  <c r="S1837" i="2"/>
  <c r="X1834" i="2"/>
  <c r="S1834" i="2"/>
  <c r="X1831" i="2"/>
  <c r="S1831" i="2"/>
  <c r="X1828" i="2"/>
  <c r="S1828" i="2"/>
  <c r="X1825" i="2"/>
  <c r="S1825" i="2"/>
  <c r="X1822" i="2"/>
  <c r="S1822" i="2"/>
  <c r="X1819" i="2"/>
  <c r="S1819" i="2"/>
  <c r="X1816" i="2"/>
  <c r="S1816" i="2"/>
  <c r="X1813" i="2"/>
  <c r="S1813" i="2"/>
  <c r="X1810" i="2"/>
  <c r="S1810" i="2"/>
  <c r="X1807" i="2"/>
  <c r="S1807" i="2"/>
  <c r="X1804" i="2"/>
  <c r="S1804" i="2"/>
  <c r="X1801" i="2"/>
  <c r="S1801" i="2"/>
  <c r="X1798" i="2"/>
  <c r="S1798" i="2"/>
  <c r="X1795" i="2"/>
  <c r="S1795" i="2"/>
  <c r="X1792" i="2"/>
  <c r="S1792" i="2"/>
  <c r="X1789" i="2"/>
  <c r="S1789" i="2"/>
  <c r="X1786" i="2"/>
  <c r="S1786" i="2"/>
  <c r="X1783" i="2"/>
  <c r="S1783" i="2"/>
  <c r="X1780" i="2"/>
  <c r="S1780" i="2"/>
  <c r="X1777" i="2"/>
  <c r="S1777" i="2"/>
  <c r="X1774" i="2"/>
  <c r="S1774" i="2"/>
  <c r="X1771" i="2"/>
  <c r="S1771" i="2"/>
  <c r="X1768" i="2"/>
  <c r="S1768" i="2"/>
  <c r="X1765" i="2"/>
  <c r="S1765" i="2"/>
  <c r="X1762" i="2"/>
  <c r="S1762" i="2"/>
  <c r="X1759" i="2"/>
  <c r="S1759" i="2"/>
  <c r="X1756" i="2"/>
  <c r="S1756" i="2"/>
  <c r="X1753" i="2"/>
  <c r="S1753" i="2"/>
  <c r="X1750" i="2"/>
  <c r="S1750" i="2"/>
  <c r="X1747" i="2"/>
  <c r="S1747" i="2"/>
  <c r="X1744" i="2"/>
  <c r="S1744" i="2"/>
  <c r="X1741" i="2"/>
  <c r="S1741" i="2"/>
  <c r="X1738" i="2"/>
  <c r="S1738" i="2"/>
  <c r="X1735" i="2"/>
  <c r="S1735" i="2"/>
  <c r="X1732" i="2"/>
  <c r="S1732" i="2"/>
  <c r="X1729" i="2"/>
  <c r="S1729" i="2"/>
  <c r="X1726" i="2"/>
  <c r="S1726" i="2"/>
  <c r="X1723" i="2"/>
  <c r="S1723" i="2"/>
  <c r="X1720" i="2"/>
  <c r="S1720" i="2"/>
  <c r="X1717" i="2"/>
  <c r="S1717" i="2"/>
  <c r="X1714" i="2"/>
  <c r="S1714" i="2"/>
  <c r="X1711" i="2"/>
  <c r="S1711" i="2"/>
  <c r="X1708" i="2"/>
  <c r="S1708" i="2"/>
  <c r="X1705" i="2"/>
  <c r="S1705" i="2"/>
  <c r="X1702" i="2"/>
  <c r="S1702" i="2"/>
  <c r="X1699" i="2"/>
  <c r="S1699" i="2"/>
  <c r="X1696" i="2"/>
  <c r="S1696" i="2"/>
  <c r="X1693" i="2"/>
  <c r="S1693" i="2"/>
  <c r="X1690" i="2"/>
  <c r="S1690" i="2"/>
  <c r="X1687" i="2"/>
  <c r="S1687" i="2"/>
  <c r="X1684" i="2"/>
  <c r="S1684" i="2"/>
  <c r="X1681" i="2"/>
  <c r="S1681" i="2"/>
  <c r="X1678" i="2"/>
  <c r="S1678" i="2"/>
  <c r="X1675" i="2"/>
  <c r="S1675" i="2"/>
  <c r="X1672" i="2"/>
  <c r="S1672" i="2"/>
  <c r="X1669" i="2"/>
  <c r="S1669" i="2"/>
  <c r="X1666" i="2"/>
  <c r="S1666" i="2"/>
  <c r="X1663" i="2"/>
  <c r="S1663" i="2"/>
  <c r="X1660" i="2"/>
  <c r="S1660" i="2"/>
  <c r="X1657" i="2"/>
  <c r="S1657" i="2"/>
  <c r="X1654" i="2"/>
  <c r="S1654" i="2"/>
  <c r="X1651" i="2"/>
  <c r="S1651" i="2"/>
  <c r="X1648" i="2"/>
  <c r="S1648" i="2"/>
  <c r="X1645" i="2"/>
  <c r="S1645" i="2"/>
  <c r="X1642" i="2"/>
  <c r="S1642" i="2"/>
  <c r="X1639" i="2"/>
  <c r="S1639" i="2"/>
  <c r="X1636" i="2"/>
  <c r="S1636" i="2"/>
  <c r="X1633" i="2"/>
  <c r="S1633" i="2"/>
  <c r="X1630" i="2"/>
  <c r="S1630" i="2"/>
  <c r="X1627" i="2"/>
  <c r="S1627" i="2"/>
  <c r="X1624" i="2"/>
  <c r="S1624" i="2"/>
  <c r="X1621" i="2"/>
  <c r="S1621" i="2"/>
  <c r="X1618" i="2"/>
  <c r="S1618" i="2"/>
  <c r="X1615" i="2"/>
  <c r="S1615" i="2"/>
  <c r="X1612" i="2"/>
  <c r="S1612" i="2"/>
  <c r="X1609" i="2"/>
  <c r="S1609" i="2"/>
  <c r="X1606" i="2"/>
  <c r="S1606" i="2"/>
  <c r="X1603" i="2"/>
  <c r="S1603" i="2"/>
  <c r="X1600" i="2"/>
  <c r="S1600" i="2"/>
  <c r="X1597" i="2"/>
  <c r="S1597" i="2"/>
  <c r="X1594" i="2"/>
  <c r="S1594" i="2"/>
  <c r="X1591" i="2"/>
  <c r="S1591" i="2"/>
  <c r="X1588" i="2"/>
  <c r="S1588" i="2"/>
  <c r="X1585" i="2"/>
  <c r="S1585" i="2"/>
  <c r="X1582" i="2"/>
  <c r="S1582" i="2"/>
  <c r="X1579" i="2"/>
  <c r="S1579" i="2"/>
  <c r="X1576" i="2"/>
  <c r="S1576" i="2"/>
  <c r="X1573" i="2"/>
  <c r="S1573" i="2"/>
  <c r="X1570" i="2"/>
  <c r="S1570" i="2"/>
  <c r="X1567" i="2"/>
  <c r="S1567" i="2"/>
  <c r="X1564" i="2"/>
  <c r="S1564" i="2"/>
  <c r="X1561" i="2"/>
  <c r="S1561" i="2"/>
  <c r="X1558" i="2"/>
  <c r="S1558" i="2"/>
  <c r="X1555" i="2"/>
  <c r="S1555" i="2"/>
  <c r="X1552" i="2"/>
  <c r="S1552" i="2"/>
  <c r="X1549" i="2"/>
  <c r="S1549" i="2"/>
  <c r="X1546" i="2"/>
  <c r="S1546" i="2"/>
  <c r="X1543" i="2"/>
  <c r="S1543" i="2"/>
  <c r="X1540" i="2"/>
  <c r="S1540" i="2"/>
  <c r="X1537" i="2"/>
  <c r="S1537" i="2"/>
  <c r="X1534" i="2"/>
  <c r="S1534" i="2"/>
  <c r="X1531" i="2"/>
  <c r="S1531" i="2"/>
  <c r="X1528" i="2"/>
  <c r="S1528" i="2"/>
  <c r="X1525" i="2"/>
  <c r="S1525" i="2"/>
  <c r="X1522" i="2"/>
  <c r="S1522" i="2"/>
  <c r="X1519" i="2"/>
  <c r="S1519" i="2"/>
  <c r="X1516" i="2"/>
  <c r="S1516" i="2"/>
  <c r="X1513" i="2"/>
  <c r="S1513" i="2"/>
  <c r="X1510" i="2"/>
  <c r="S1510" i="2"/>
  <c r="X1507" i="2"/>
  <c r="S1507" i="2"/>
  <c r="X1504" i="2"/>
  <c r="S1504" i="2"/>
  <c r="X1501" i="2"/>
  <c r="S1501" i="2"/>
  <c r="X1498" i="2"/>
  <c r="S1498" i="2"/>
  <c r="X1495" i="2"/>
  <c r="S1495" i="2"/>
  <c r="X1492" i="2"/>
  <c r="S1492" i="2"/>
  <c r="X1489" i="2"/>
  <c r="S1489" i="2"/>
  <c r="X1486" i="2"/>
  <c r="S1486" i="2"/>
  <c r="X1483" i="2"/>
  <c r="S1483" i="2"/>
  <c r="X1480" i="2"/>
  <c r="S1480" i="2"/>
  <c r="X1477" i="2"/>
  <c r="S1477" i="2"/>
  <c r="X1474" i="2"/>
  <c r="S1474" i="2"/>
  <c r="X1471" i="2"/>
  <c r="S1471" i="2"/>
  <c r="X1468" i="2"/>
  <c r="S1468" i="2"/>
  <c r="X1465" i="2"/>
  <c r="S1465" i="2"/>
  <c r="X1462" i="2"/>
  <c r="S1462" i="2"/>
  <c r="X1459" i="2"/>
  <c r="S1459" i="2"/>
  <c r="X1456" i="2"/>
  <c r="S1456" i="2"/>
  <c r="X1453" i="2"/>
  <c r="S1453" i="2"/>
  <c r="X1450" i="2"/>
  <c r="S1450" i="2"/>
  <c r="X1447" i="2"/>
  <c r="S1447" i="2"/>
  <c r="X1444" i="2"/>
  <c r="S1444" i="2"/>
  <c r="X1441" i="2"/>
  <c r="S1441" i="2"/>
  <c r="X1438" i="2"/>
  <c r="S1438" i="2"/>
  <c r="X1435" i="2"/>
  <c r="S1435" i="2"/>
  <c r="X1432" i="2"/>
  <c r="S1432" i="2"/>
  <c r="X1429" i="2"/>
  <c r="S1429" i="2"/>
  <c r="X1426" i="2"/>
  <c r="S1426" i="2"/>
  <c r="X1423" i="2"/>
  <c r="S1423" i="2"/>
  <c r="X1420" i="2"/>
  <c r="S1420" i="2"/>
  <c r="X1417" i="2"/>
  <c r="S1417" i="2"/>
  <c r="X1414" i="2"/>
  <c r="S1414" i="2"/>
  <c r="X1411" i="2"/>
  <c r="S1411" i="2"/>
  <c r="X1408" i="2"/>
  <c r="S1408" i="2"/>
  <c r="X1405" i="2"/>
  <c r="S1405" i="2"/>
  <c r="X1402" i="2"/>
  <c r="S1402" i="2"/>
  <c r="X1399" i="2"/>
  <c r="S1399" i="2"/>
  <c r="X1396" i="2"/>
  <c r="S1396" i="2"/>
  <c r="X1393" i="2"/>
  <c r="S1393" i="2"/>
  <c r="X1390" i="2"/>
  <c r="S1390" i="2"/>
  <c r="X1387" i="2"/>
  <c r="S1387" i="2"/>
  <c r="X1384" i="2"/>
  <c r="S1384" i="2"/>
  <c r="X1381" i="2"/>
  <c r="S1381" i="2"/>
  <c r="X1378" i="2"/>
  <c r="S1378" i="2"/>
  <c r="X1375" i="2"/>
  <c r="S1375" i="2"/>
  <c r="X1372" i="2"/>
  <c r="S1372" i="2"/>
  <c r="X1369" i="2"/>
  <c r="S1369" i="2"/>
  <c r="X1366" i="2"/>
  <c r="S1366" i="2"/>
  <c r="X1363" i="2"/>
  <c r="S1363" i="2"/>
  <c r="X1360" i="2"/>
  <c r="S1360" i="2"/>
  <c r="X1357" i="2"/>
  <c r="S1357" i="2"/>
  <c r="X1354" i="2"/>
  <c r="S1354" i="2"/>
  <c r="X1351" i="2"/>
  <c r="S1351" i="2"/>
  <c r="X1348" i="2"/>
  <c r="S1348" i="2"/>
  <c r="X1345" i="2"/>
  <c r="S1345" i="2"/>
  <c r="X1342" i="2"/>
  <c r="S1342" i="2"/>
  <c r="X1339" i="2"/>
  <c r="S1339" i="2"/>
  <c r="X1336" i="2"/>
  <c r="S1336" i="2"/>
  <c r="X1333" i="2"/>
  <c r="S1333" i="2"/>
  <c r="X1330" i="2"/>
  <c r="S1330" i="2"/>
  <c r="X1327" i="2"/>
  <c r="S1327" i="2"/>
  <c r="X1324" i="2"/>
  <c r="S1324" i="2"/>
  <c r="X1321" i="2"/>
  <c r="S1321" i="2"/>
  <c r="X1318" i="2"/>
  <c r="S1318" i="2"/>
  <c r="X1315" i="2"/>
  <c r="S1315" i="2"/>
  <c r="X1312" i="2"/>
  <c r="S1312" i="2"/>
  <c r="X1309" i="2"/>
  <c r="S1309" i="2"/>
  <c r="X1306" i="2"/>
  <c r="S1306" i="2"/>
  <c r="X1303" i="2"/>
  <c r="S1303" i="2"/>
  <c r="X1300" i="2"/>
  <c r="S1300" i="2"/>
  <c r="X1297" i="2"/>
  <c r="S1297" i="2"/>
  <c r="X1294" i="2"/>
  <c r="S1294" i="2"/>
  <c r="X1291" i="2"/>
  <c r="S1291" i="2"/>
  <c r="X1288" i="2"/>
  <c r="S1288" i="2"/>
  <c r="X1285" i="2"/>
  <c r="S1285" i="2"/>
  <c r="X1282" i="2"/>
  <c r="S1282" i="2"/>
  <c r="X1279" i="2"/>
  <c r="S1279" i="2"/>
  <c r="X1276" i="2"/>
  <c r="S1276" i="2"/>
  <c r="T1745" i="2"/>
  <c r="AD1745" i="2" s="1"/>
  <c r="T1478" i="2"/>
  <c r="AD1478" i="2" s="1"/>
  <c r="Z1844" i="2"/>
  <c r="U1844" i="2"/>
  <c r="Z1805" i="2"/>
  <c r="U1805" i="2"/>
  <c r="Z1766" i="2"/>
  <c r="U1766" i="2"/>
  <c r="Z1724" i="2"/>
  <c r="U1724" i="2"/>
  <c r="Z1679" i="2"/>
  <c r="U1679" i="2"/>
  <c r="Z1637" i="2"/>
  <c r="U1637" i="2"/>
  <c r="Z1589" i="2"/>
  <c r="U1589" i="2"/>
  <c r="Z1541" i="2"/>
  <c r="U1541" i="2"/>
  <c r="Z1481" i="2"/>
  <c r="U1481" i="2"/>
  <c r="Z1421" i="2"/>
  <c r="U1421" i="2"/>
  <c r="AA1869" i="2"/>
  <c r="V1869" i="2"/>
  <c r="AA1866" i="2"/>
  <c r="V1866" i="2"/>
  <c r="AA1863" i="2"/>
  <c r="V1863" i="2"/>
  <c r="AA1860" i="2"/>
  <c r="V1860" i="2"/>
  <c r="AA1857" i="2"/>
  <c r="V1857" i="2"/>
  <c r="AA1854" i="2"/>
  <c r="V1854" i="2"/>
  <c r="AA1851" i="2"/>
  <c r="V1851" i="2"/>
  <c r="AA1848" i="2"/>
  <c r="V1848" i="2"/>
  <c r="AA1845" i="2"/>
  <c r="V1845" i="2"/>
  <c r="AA1842" i="2"/>
  <c r="V1842" i="2"/>
  <c r="AA1839" i="2"/>
  <c r="V1839" i="2"/>
  <c r="AA1836" i="2"/>
  <c r="V1836" i="2"/>
  <c r="AA1833" i="2"/>
  <c r="V1833" i="2"/>
  <c r="AA1830" i="2"/>
  <c r="V1830" i="2"/>
  <c r="AA1827" i="2"/>
  <c r="V1827" i="2"/>
  <c r="AA1824" i="2"/>
  <c r="V1824" i="2"/>
  <c r="AA1821" i="2"/>
  <c r="V1821" i="2"/>
  <c r="AA1818" i="2"/>
  <c r="V1818" i="2"/>
  <c r="AA1815" i="2"/>
  <c r="V1815" i="2"/>
  <c r="AA1812" i="2"/>
  <c r="V1812" i="2"/>
  <c r="AA1809" i="2"/>
  <c r="V1809" i="2"/>
  <c r="AA1806" i="2"/>
  <c r="V1806" i="2"/>
  <c r="AA1803" i="2"/>
  <c r="V1803" i="2"/>
  <c r="AA1800" i="2"/>
  <c r="V1800" i="2"/>
  <c r="AA1797" i="2"/>
  <c r="V1797" i="2"/>
  <c r="AA1794" i="2"/>
  <c r="V1794" i="2"/>
  <c r="AA1791" i="2"/>
  <c r="V1791" i="2"/>
  <c r="AA1788" i="2"/>
  <c r="V1788" i="2"/>
  <c r="AA1785" i="2"/>
  <c r="V1785" i="2"/>
  <c r="AA1782" i="2"/>
  <c r="V1782" i="2"/>
  <c r="AA1779" i="2"/>
  <c r="V1779" i="2"/>
  <c r="AA1776" i="2"/>
  <c r="V1776" i="2"/>
  <c r="AA1773" i="2"/>
  <c r="V1773" i="2"/>
  <c r="AA1770" i="2"/>
  <c r="V1770" i="2"/>
  <c r="AA1767" i="2"/>
  <c r="V1767" i="2"/>
  <c r="AA1764" i="2"/>
  <c r="V1764" i="2"/>
  <c r="AA1761" i="2"/>
  <c r="V1761" i="2"/>
  <c r="AA1758" i="2"/>
  <c r="V1758" i="2"/>
  <c r="AA1755" i="2"/>
  <c r="V1755" i="2"/>
  <c r="AA1752" i="2"/>
  <c r="V1752" i="2"/>
  <c r="AA1749" i="2"/>
  <c r="V1749" i="2"/>
  <c r="AA1746" i="2"/>
  <c r="V1746" i="2"/>
  <c r="AA1743" i="2"/>
  <c r="V1743" i="2"/>
  <c r="AA1740" i="2"/>
  <c r="V1740" i="2"/>
  <c r="AA1737" i="2"/>
  <c r="V1737" i="2"/>
  <c r="AA1734" i="2"/>
  <c r="V1734" i="2"/>
  <c r="AA1731" i="2"/>
  <c r="V1731" i="2"/>
  <c r="AA1728" i="2"/>
  <c r="V1728" i="2"/>
  <c r="AA1725" i="2"/>
  <c r="V1725" i="2"/>
  <c r="AA1722" i="2"/>
  <c r="V1722" i="2"/>
  <c r="AA1719" i="2"/>
  <c r="V1719" i="2"/>
  <c r="AA1716" i="2"/>
  <c r="V1716" i="2"/>
  <c r="AA1713" i="2"/>
  <c r="V1713" i="2"/>
  <c r="AA1710" i="2"/>
  <c r="V1710" i="2"/>
  <c r="AA1707" i="2"/>
  <c r="V1707" i="2"/>
  <c r="AA1704" i="2"/>
  <c r="V1704" i="2"/>
  <c r="AA1701" i="2"/>
  <c r="V1701" i="2"/>
  <c r="AA1698" i="2"/>
  <c r="V1698" i="2"/>
  <c r="AA1695" i="2"/>
  <c r="V1695" i="2"/>
  <c r="AA1692" i="2"/>
  <c r="V1692" i="2"/>
  <c r="AA1689" i="2"/>
  <c r="V1689" i="2"/>
  <c r="AA1686" i="2"/>
  <c r="V1686" i="2"/>
  <c r="AA1683" i="2"/>
  <c r="V1683" i="2"/>
  <c r="AA1680" i="2"/>
  <c r="V1680" i="2"/>
  <c r="AA1677" i="2"/>
  <c r="V1677" i="2"/>
  <c r="AA1674" i="2"/>
  <c r="V1674" i="2"/>
  <c r="AA1671" i="2"/>
  <c r="V1671" i="2"/>
  <c r="AA1668" i="2"/>
  <c r="V1668" i="2"/>
  <c r="AA1665" i="2"/>
  <c r="V1665" i="2"/>
  <c r="AA1662" i="2"/>
  <c r="V1662" i="2"/>
  <c r="AA1659" i="2"/>
  <c r="V1659" i="2"/>
  <c r="AA1656" i="2"/>
  <c r="V1656" i="2"/>
  <c r="AA1653" i="2"/>
  <c r="V1653" i="2"/>
  <c r="AA1650" i="2"/>
  <c r="V1650" i="2"/>
  <c r="AA1647" i="2"/>
  <c r="V1647" i="2"/>
  <c r="AA1644" i="2"/>
  <c r="V1644" i="2"/>
  <c r="AA1641" i="2"/>
  <c r="V1641" i="2"/>
  <c r="AA1638" i="2"/>
  <c r="V1638" i="2"/>
  <c r="AA1635" i="2"/>
  <c r="V1635" i="2"/>
  <c r="AA1632" i="2"/>
  <c r="V1632" i="2"/>
  <c r="AA1629" i="2"/>
  <c r="V1629" i="2"/>
  <c r="AA1626" i="2"/>
  <c r="V1626" i="2"/>
  <c r="AA1623" i="2"/>
  <c r="V1623" i="2"/>
  <c r="AA1620" i="2"/>
  <c r="V1620" i="2"/>
  <c r="AA1617" i="2"/>
  <c r="V1617" i="2"/>
  <c r="AA1614" i="2"/>
  <c r="V1614" i="2"/>
  <c r="AA1611" i="2"/>
  <c r="V1611" i="2"/>
  <c r="AA1608" i="2"/>
  <c r="V1608" i="2"/>
  <c r="AA1605" i="2"/>
  <c r="V1605" i="2"/>
  <c r="AA1602" i="2"/>
  <c r="V1602" i="2"/>
  <c r="AA1599" i="2"/>
  <c r="V1599" i="2"/>
  <c r="AA1596" i="2"/>
  <c r="V1596" i="2"/>
  <c r="AA1593" i="2"/>
  <c r="V1593" i="2"/>
  <c r="AA1590" i="2"/>
  <c r="V1590" i="2"/>
  <c r="AA1587" i="2"/>
  <c r="V1587" i="2"/>
  <c r="AA1584" i="2"/>
  <c r="V1584" i="2"/>
  <c r="AA1581" i="2"/>
  <c r="V1581" i="2"/>
  <c r="AA1578" i="2"/>
  <c r="V1578" i="2"/>
  <c r="AA1575" i="2"/>
  <c r="V1575" i="2"/>
  <c r="AA1572" i="2"/>
  <c r="V1572" i="2"/>
  <c r="AA1569" i="2"/>
  <c r="V1569" i="2"/>
  <c r="AA1566" i="2"/>
  <c r="V1566" i="2"/>
  <c r="AA1563" i="2"/>
  <c r="V1563" i="2"/>
  <c r="AA1560" i="2"/>
  <c r="V1560" i="2"/>
  <c r="AA1557" i="2"/>
  <c r="V1557" i="2"/>
  <c r="AA1554" i="2"/>
  <c r="V1554" i="2"/>
  <c r="AA1551" i="2"/>
  <c r="V1551" i="2"/>
  <c r="AA1548" i="2"/>
  <c r="V1548" i="2"/>
  <c r="AA1545" i="2"/>
  <c r="V1545" i="2"/>
  <c r="AA1542" i="2"/>
  <c r="V1542" i="2"/>
  <c r="AA1539" i="2"/>
  <c r="V1539" i="2"/>
  <c r="AA1536" i="2"/>
  <c r="V1536" i="2"/>
  <c r="AA1533" i="2"/>
  <c r="V1533" i="2"/>
  <c r="AA1530" i="2"/>
  <c r="V1530" i="2"/>
  <c r="AA1527" i="2"/>
  <c r="V1527" i="2"/>
  <c r="AA1524" i="2"/>
  <c r="V1524" i="2"/>
  <c r="AA1521" i="2"/>
  <c r="V1521" i="2"/>
  <c r="AA1518" i="2"/>
  <c r="V1518" i="2"/>
  <c r="AA1515" i="2"/>
  <c r="V1515" i="2"/>
  <c r="AA1512" i="2"/>
  <c r="V1512" i="2"/>
  <c r="AA1509" i="2"/>
  <c r="V1509" i="2"/>
  <c r="AA1506" i="2"/>
  <c r="V1506" i="2"/>
  <c r="AA1503" i="2"/>
  <c r="V1503" i="2"/>
  <c r="AA1500" i="2"/>
  <c r="V1500" i="2"/>
  <c r="AA1497" i="2"/>
  <c r="V1497" i="2"/>
  <c r="AA1494" i="2"/>
  <c r="V1494" i="2"/>
  <c r="AA1491" i="2"/>
  <c r="V1491" i="2"/>
  <c r="AA1488" i="2"/>
  <c r="V1488" i="2"/>
  <c r="AA1485" i="2"/>
  <c r="V1485" i="2"/>
  <c r="AA1482" i="2"/>
  <c r="V1482" i="2"/>
  <c r="AA1479" i="2"/>
  <c r="V1479" i="2"/>
  <c r="AA1476" i="2"/>
  <c r="V1476" i="2"/>
  <c r="AA1473" i="2"/>
  <c r="V1473" i="2"/>
  <c r="AA1470" i="2"/>
  <c r="V1470" i="2"/>
  <c r="AA1467" i="2"/>
  <c r="V1467" i="2"/>
  <c r="AA1464" i="2"/>
  <c r="V1464" i="2"/>
  <c r="AA1461" i="2"/>
  <c r="V1461" i="2"/>
  <c r="AA1458" i="2"/>
  <c r="V1458" i="2"/>
  <c r="AA1455" i="2"/>
  <c r="V1455" i="2"/>
  <c r="AA1452" i="2"/>
  <c r="V1452" i="2"/>
  <c r="AA1449" i="2"/>
  <c r="V1449" i="2"/>
  <c r="AA1446" i="2"/>
  <c r="V1446" i="2"/>
  <c r="AA1443" i="2"/>
  <c r="V1443" i="2"/>
  <c r="AA1440" i="2"/>
  <c r="V1440" i="2"/>
  <c r="AA1437" i="2"/>
  <c r="V1437" i="2"/>
  <c r="AA1434" i="2"/>
  <c r="V1434" i="2"/>
  <c r="AA1431" i="2"/>
  <c r="V1431" i="2"/>
  <c r="AA1428" i="2"/>
  <c r="V1428" i="2"/>
  <c r="AA1425" i="2"/>
  <c r="V1425" i="2"/>
  <c r="AA1422" i="2"/>
  <c r="V1422" i="2"/>
  <c r="AA1419" i="2"/>
  <c r="V1419" i="2"/>
  <c r="AA1416" i="2"/>
  <c r="V1416" i="2"/>
  <c r="AA1413" i="2"/>
  <c r="V1413" i="2"/>
  <c r="AA1410" i="2"/>
  <c r="V1410" i="2"/>
  <c r="AA1407" i="2"/>
  <c r="V1407" i="2"/>
  <c r="AA1404" i="2"/>
  <c r="V1404" i="2"/>
  <c r="AA1401" i="2"/>
  <c r="V1401" i="2"/>
  <c r="AA1398" i="2"/>
  <c r="V1398" i="2"/>
  <c r="AA1395" i="2"/>
  <c r="V1395" i="2"/>
  <c r="AA1392" i="2"/>
  <c r="V1392" i="2"/>
  <c r="AA1389" i="2"/>
  <c r="V1389" i="2"/>
  <c r="AA1386" i="2"/>
  <c r="V1386" i="2"/>
  <c r="AA1383" i="2"/>
  <c r="V1383" i="2"/>
  <c r="AA1380" i="2"/>
  <c r="V1380" i="2"/>
  <c r="AA1377" i="2"/>
  <c r="V1377" i="2"/>
  <c r="AA1374" i="2"/>
  <c r="V1374" i="2"/>
  <c r="AA1371" i="2"/>
  <c r="V1371" i="2"/>
  <c r="AA1368" i="2"/>
  <c r="V1368" i="2"/>
  <c r="AA1365" i="2"/>
  <c r="V1365" i="2"/>
  <c r="AA1362" i="2"/>
  <c r="V1362" i="2"/>
  <c r="AA1359" i="2"/>
  <c r="V1359" i="2"/>
  <c r="AA1356" i="2"/>
  <c r="V1356" i="2"/>
  <c r="AA1353" i="2"/>
  <c r="V1353" i="2"/>
  <c r="AA1350" i="2"/>
  <c r="V1350" i="2"/>
  <c r="AA1347" i="2"/>
  <c r="V1347" i="2"/>
  <c r="AA1344" i="2"/>
  <c r="V1344" i="2"/>
  <c r="AA1341" i="2"/>
  <c r="V1341" i="2"/>
  <c r="AA1338" i="2"/>
  <c r="V1338" i="2"/>
  <c r="AA1335" i="2"/>
  <c r="V1335" i="2"/>
  <c r="AA1332" i="2"/>
  <c r="V1332" i="2"/>
  <c r="AA1329" i="2"/>
  <c r="V1329" i="2"/>
  <c r="AA1326" i="2"/>
  <c r="V1326" i="2"/>
  <c r="AA1323" i="2"/>
  <c r="V1323" i="2"/>
  <c r="AA1320" i="2"/>
  <c r="V1320" i="2"/>
  <c r="AA1317" i="2"/>
  <c r="V1317" i="2"/>
  <c r="AA1314" i="2"/>
  <c r="V1314" i="2"/>
  <c r="AA1311" i="2"/>
  <c r="V1311" i="2"/>
  <c r="AA1308" i="2"/>
  <c r="V1308" i="2"/>
  <c r="AA1305" i="2"/>
  <c r="V1305" i="2"/>
  <c r="AA1302" i="2"/>
  <c r="V1302" i="2"/>
  <c r="AA1299" i="2"/>
  <c r="V1299" i="2"/>
  <c r="AA1296" i="2"/>
  <c r="V1296" i="2"/>
  <c r="AA1293" i="2"/>
  <c r="V1293" i="2"/>
  <c r="AA1290" i="2"/>
  <c r="V1290" i="2"/>
  <c r="AA1287" i="2"/>
  <c r="V1287" i="2"/>
  <c r="AA1284" i="2"/>
  <c r="V1284" i="2"/>
  <c r="AA1281" i="2"/>
  <c r="V1281" i="2"/>
  <c r="T1727" i="2"/>
  <c r="AD1727" i="2" s="1"/>
  <c r="Z1862" i="2"/>
  <c r="U1862" i="2"/>
  <c r="Z1835" i="2"/>
  <c r="U1835" i="2"/>
  <c r="Z1814" i="2"/>
  <c r="U1814" i="2"/>
  <c r="Z1796" i="2"/>
  <c r="U1796" i="2"/>
  <c r="Z1772" i="2"/>
  <c r="U1772" i="2"/>
  <c r="Z1751" i="2"/>
  <c r="U1751" i="2"/>
  <c r="Z1730" i="2"/>
  <c r="U1730" i="2"/>
  <c r="Z1709" i="2"/>
  <c r="U1709" i="2"/>
  <c r="Z1685" i="2"/>
  <c r="U1685" i="2"/>
  <c r="Z1664" i="2"/>
  <c r="U1664" i="2"/>
  <c r="Z1640" i="2"/>
  <c r="U1640" i="2"/>
  <c r="Z1619" i="2"/>
  <c r="U1619" i="2"/>
  <c r="Z1595" i="2"/>
  <c r="U1595" i="2"/>
  <c r="Z1583" i="2"/>
  <c r="U1583" i="2"/>
  <c r="Z1565" i="2"/>
  <c r="U1565" i="2"/>
  <c r="Z1538" i="2"/>
  <c r="U1538" i="2"/>
  <c r="Z1520" i="2"/>
  <c r="U1520" i="2"/>
  <c r="Z1493" i="2"/>
  <c r="U1493" i="2"/>
  <c r="Z1472" i="2"/>
  <c r="U1472" i="2"/>
  <c r="Z1454" i="2"/>
  <c r="U1454" i="2"/>
  <c r="Z1430" i="2"/>
  <c r="U1430" i="2"/>
  <c r="Z1415" i="2"/>
  <c r="U1415" i="2"/>
  <c r="Z1400" i="2"/>
  <c r="U1400" i="2"/>
  <c r="Z1869" i="2"/>
  <c r="U1869" i="2"/>
  <c r="Z1866" i="2"/>
  <c r="U1866" i="2"/>
  <c r="Z1863" i="2"/>
  <c r="U1863" i="2"/>
  <c r="Z1860" i="2"/>
  <c r="U1860" i="2"/>
  <c r="Z1857" i="2"/>
  <c r="U1857" i="2"/>
  <c r="Z1854" i="2"/>
  <c r="U1854" i="2"/>
  <c r="Z1851" i="2"/>
  <c r="U1851" i="2"/>
  <c r="Z1848" i="2"/>
  <c r="U1848" i="2"/>
  <c r="Z1845" i="2"/>
  <c r="U1845" i="2"/>
  <c r="Z1842" i="2"/>
  <c r="U1842" i="2"/>
  <c r="Z1839" i="2"/>
  <c r="U1839" i="2"/>
  <c r="Z1836" i="2"/>
  <c r="U1836" i="2"/>
  <c r="Z1833" i="2"/>
  <c r="U1833" i="2"/>
  <c r="Z1830" i="2"/>
  <c r="U1830" i="2"/>
  <c r="Z1827" i="2"/>
  <c r="U1827" i="2"/>
  <c r="Z1824" i="2"/>
  <c r="U1824" i="2"/>
  <c r="Z1821" i="2"/>
  <c r="U1821" i="2"/>
  <c r="Z1818" i="2"/>
  <c r="U1818" i="2"/>
  <c r="Z1815" i="2"/>
  <c r="U1815" i="2"/>
  <c r="Z1812" i="2"/>
  <c r="U1812" i="2"/>
  <c r="Z1809" i="2"/>
  <c r="U1809" i="2"/>
  <c r="Z1806" i="2"/>
  <c r="U1806" i="2"/>
  <c r="Z1803" i="2"/>
  <c r="U1803" i="2"/>
  <c r="Z1800" i="2"/>
  <c r="U1800" i="2"/>
  <c r="Z1797" i="2"/>
  <c r="U1797" i="2"/>
  <c r="Z1794" i="2"/>
  <c r="U1794" i="2"/>
  <c r="Z1791" i="2"/>
  <c r="U1791" i="2"/>
  <c r="Z1788" i="2"/>
  <c r="U1788" i="2"/>
  <c r="Z1785" i="2"/>
  <c r="U1785" i="2"/>
  <c r="Z1782" i="2"/>
  <c r="U1782" i="2"/>
  <c r="Z1779" i="2"/>
  <c r="U1779" i="2"/>
  <c r="Z1776" i="2"/>
  <c r="U1776" i="2"/>
  <c r="Z1773" i="2"/>
  <c r="U1773" i="2"/>
  <c r="Z1770" i="2"/>
  <c r="U1770" i="2"/>
  <c r="Z1767" i="2"/>
  <c r="U1767" i="2"/>
  <c r="Z1764" i="2"/>
  <c r="U1764" i="2"/>
  <c r="Z1761" i="2"/>
  <c r="U1761" i="2"/>
  <c r="Z1758" i="2"/>
  <c r="U1758" i="2"/>
  <c r="Z1755" i="2"/>
  <c r="U1755" i="2"/>
  <c r="Z1752" i="2"/>
  <c r="U1752" i="2"/>
  <c r="Z1749" i="2"/>
  <c r="U1749" i="2"/>
  <c r="Z1746" i="2"/>
  <c r="U1746" i="2"/>
  <c r="Z1743" i="2"/>
  <c r="U1743" i="2"/>
  <c r="Z1740" i="2"/>
  <c r="U1740" i="2"/>
  <c r="Z1737" i="2"/>
  <c r="U1737" i="2"/>
  <c r="Z1734" i="2"/>
  <c r="U1734" i="2"/>
  <c r="Z1731" i="2"/>
  <c r="U1731" i="2"/>
  <c r="Z1728" i="2"/>
  <c r="U1728" i="2"/>
  <c r="Z1725" i="2"/>
  <c r="U1725" i="2"/>
  <c r="Z1722" i="2"/>
  <c r="U1722" i="2"/>
  <c r="Z1719" i="2"/>
  <c r="U1719" i="2"/>
  <c r="Z1716" i="2"/>
  <c r="U1716" i="2"/>
  <c r="Z1713" i="2"/>
  <c r="U1713" i="2"/>
  <c r="Z1710" i="2"/>
  <c r="U1710" i="2"/>
  <c r="Z1707" i="2"/>
  <c r="U1707" i="2"/>
  <c r="Z1704" i="2"/>
  <c r="U1704" i="2"/>
  <c r="Z1701" i="2"/>
  <c r="U1701" i="2"/>
  <c r="Z1698" i="2"/>
  <c r="U1698" i="2"/>
  <c r="Z1695" i="2"/>
  <c r="U1695" i="2"/>
  <c r="Z1692" i="2"/>
  <c r="U1692" i="2"/>
  <c r="Z1689" i="2"/>
  <c r="U1689" i="2"/>
  <c r="Z1686" i="2"/>
  <c r="U1686" i="2"/>
  <c r="Z1683" i="2"/>
  <c r="U1683" i="2"/>
  <c r="Z1680" i="2"/>
  <c r="U1680" i="2"/>
  <c r="Z1677" i="2"/>
  <c r="U1677" i="2"/>
  <c r="Z1674" i="2"/>
  <c r="U1674" i="2"/>
  <c r="Z1671" i="2"/>
  <c r="U1671" i="2"/>
  <c r="Z1668" i="2"/>
  <c r="U1668" i="2"/>
  <c r="Z1665" i="2"/>
  <c r="U1665" i="2"/>
  <c r="Z1662" i="2"/>
  <c r="U1662" i="2"/>
  <c r="Z1659" i="2"/>
  <c r="U1659" i="2"/>
  <c r="Z1656" i="2"/>
  <c r="U1656" i="2"/>
  <c r="Z1653" i="2"/>
  <c r="U1653" i="2"/>
  <c r="Z1650" i="2"/>
  <c r="U1650" i="2"/>
  <c r="Z1647" i="2"/>
  <c r="U1647" i="2"/>
  <c r="Z1644" i="2"/>
  <c r="U1644" i="2"/>
  <c r="Z1641" i="2"/>
  <c r="U1641" i="2"/>
  <c r="Z1638" i="2"/>
  <c r="U1638" i="2"/>
  <c r="Z1635" i="2"/>
  <c r="U1635" i="2"/>
  <c r="Z1632" i="2"/>
  <c r="U1632" i="2"/>
  <c r="Z1629" i="2"/>
  <c r="U1629" i="2"/>
  <c r="Z1626" i="2"/>
  <c r="U1626" i="2"/>
  <c r="Z1623" i="2"/>
  <c r="U1623" i="2"/>
  <c r="Z1620" i="2"/>
  <c r="U1620" i="2"/>
  <c r="Z1617" i="2"/>
  <c r="U1617" i="2"/>
  <c r="Z1614" i="2"/>
  <c r="U1614" i="2"/>
  <c r="Z1611" i="2"/>
  <c r="U1611" i="2"/>
  <c r="Z1608" i="2"/>
  <c r="U1608" i="2"/>
  <c r="Z1605" i="2"/>
  <c r="U1605" i="2"/>
  <c r="Z1602" i="2"/>
  <c r="U1602" i="2"/>
  <c r="Z1599" i="2"/>
  <c r="U1599" i="2"/>
  <c r="Z1596" i="2"/>
  <c r="U1596" i="2"/>
  <c r="Z1593" i="2"/>
  <c r="U1593" i="2"/>
  <c r="Z1590" i="2"/>
  <c r="U1590" i="2"/>
  <c r="Z1587" i="2"/>
  <c r="U1587" i="2"/>
  <c r="Z1584" i="2"/>
  <c r="U1584" i="2"/>
  <c r="Z1581" i="2"/>
  <c r="U1581" i="2"/>
  <c r="Z1578" i="2"/>
  <c r="U1578" i="2"/>
  <c r="Z1575" i="2"/>
  <c r="U1575" i="2"/>
  <c r="Z1572" i="2"/>
  <c r="U1572" i="2"/>
  <c r="Z1569" i="2"/>
  <c r="U1569" i="2"/>
  <c r="Z1566" i="2"/>
  <c r="U1566" i="2"/>
  <c r="Z1563" i="2"/>
  <c r="U1563" i="2"/>
  <c r="Z1560" i="2"/>
  <c r="U1560" i="2"/>
  <c r="Z1557" i="2"/>
  <c r="U1557" i="2"/>
  <c r="Z1554" i="2"/>
  <c r="U1554" i="2"/>
  <c r="Z1551" i="2"/>
  <c r="U1551" i="2"/>
  <c r="Z1548" i="2"/>
  <c r="U1548" i="2"/>
  <c r="Z1545" i="2"/>
  <c r="U1545" i="2"/>
  <c r="Z1542" i="2"/>
  <c r="U1542" i="2"/>
  <c r="Z1539" i="2"/>
  <c r="U1539" i="2"/>
  <c r="Z1536" i="2"/>
  <c r="U1536" i="2"/>
  <c r="Z1533" i="2"/>
  <c r="U1533" i="2"/>
  <c r="Z1530" i="2"/>
  <c r="U1530" i="2"/>
  <c r="Z1527" i="2"/>
  <c r="U1527" i="2"/>
  <c r="Z1524" i="2"/>
  <c r="U1524" i="2"/>
  <c r="Z1521" i="2"/>
  <c r="U1521" i="2"/>
  <c r="Z1518" i="2"/>
  <c r="U1518" i="2"/>
  <c r="Z1515" i="2"/>
  <c r="U1515" i="2"/>
  <c r="Z1512" i="2"/>
  <c r="U1512" i="2"/>
  <c r="Z1509" i="2"/>
  <c r="U1509" i="2"/>
  <c r="Z1506" i="2"/>
  <c r="U1506" i="2"/>
  <c r="Z1503" i="2"/>
  <c r="U1503" i="2"/>
  <c r="Z1500" i="2"/>
  <c r="U1500" i="2"/>
  <c r="Z1497" i="2"/>
  <c r="U1497" i="2"/>
  <c r="T1709" i="2"/>
  <c r="AD1709" i="2" s="1"/>
  <c r="Y1869" i="2"/>
  <c r="T1869" i="2"/>
  <c r="Y1866" i="2"/>
  <c r="T1866" i="2"/>
  <c r="Y1863" i="2"/>
  <c r="T1863" i="2"/>
  <c r="Y1860" i="2"/>
  <c r="T1860" i="2"/>
  <c r="Y1857" i="2"/>
  <c r="T1857" i="2"/>
  <c r="Y1854" i="2"/>
  <c r="T1854" i="2"/>
  <c r="Y1851" i="2"/>
  <c r="T1851" i="2"/>
  <c r="Y1848" i="2"/>
  <c r="T1848" i="2"/>
  <c r="Y1845" i="2"/>
  <c r="T1845" i="2"/>
  <c r="Y1842" i="2"/>
  <c r="T1842" i="2"/>
  <c r="Y1839" i="2"/>
  <c r="T1839" i="2"/>
  <c r="Y1836" i="2"/>
  <c r="T1836" i="2"/>
  <c r="Y1833" i="2"/>
  <c r="T1833" i="2"/>
  <c r="Y1830" i="2"/>
  <c r="T1830" i="2"/>
  <c r="Y1827" i="2"/>
  <c r="T1827" i="2"/>
  <c r="Y1824" i="2"/>
  <c r="T1824" i="2"/>
  <c r="Y1821" i="2"/>
  <c r="T1821" i="2"/>
  <c r="Y1818" i="2"/>
  <c r="T1818" i="2"/>
  <c r="Y1815" i="2"/>
  <c r="T1815" i="2"/>
  <c r="Y1812" i="2"/>
  <c r="T1812" i="2"/>
  <c r="Y1809" i="2"/>
  <c r="T1809" i="2"/>
  <c r="Y1806" i="2"/>
  <c r="T1806" i="2"/>
  <c r="Y1803" i="2"/>
  <c r="T1803" i="2"/>
  <c r="Y1800" i="2"/>
  <c r="T1800" i="2"/>
  <c r="Y1797" i="2"/>
  <c r="T1797" i="2"/>
  <c r="Y1794" i="2"/>
  <c r="T1794" i="2"/>
  <c r="Y1791" i="2"/>
  <c r="T1791" i="2"/>
  <c r="Y1788" i="2"/>
  <c r="T1788" i="2"/>
  <c r="Y1785" i="2"/>
  <c r="T1785" i="2"/>
  <c r="Y1782" i="2"/>
  <c r="T1782" i="2"/>
  <c r="Y1779" i="2"/>
  <c r="T1779" i="2"/>
  <c r="Y1776" i="2"/>
  <c r="T1776" i="2"/>
  <c r="Y1773" i="2"/>
  <c r="T1773" i="2"/>
  <c r="Y1770" i="2"/>
  <c r="T1770" i="2"/>
  <c r="Y1767" i="2"/>
  <c r="T1767" i="2"/>
  <c r="Y1764" i="2"/>
  <c r="T1764" i="2"/>
  <c r="Y1761" i="2"/>
  <c r="T1761" i="2"/>
  <c r="Y1758" i="2"/>
  <c r="T1758" i="2"/>
  <c r="Y1755" i="2"/>
  <c r="T1755" i="2"/>
  <c r="Y1752" i="2"/>
  <c r="T1752" i="2"/>
  <c r="Y1749" i="2"/>
  <c r="T1749" i="2"/>
  <c r="Y1746" i="2"/>
  <c r="T1746" i="2"/>
  <c r="Y1743" i="2"/>
  <c r="T1743" i="2"/>
  <c r="Y1740" i="2"/>
  <c r="T1740" i="2"/>
  <c r="Y1737" i="2"/>
  <c r="T1737" i="2"/>
  <c r="Y1734" i="2"/>
  <c r="T1734" i="2"/>
  <c r="Y1731" i="2"/>
  <c r="T1731" i="2"/>
  <c r="Y1728" i="2"/>
  <c r="T1728" i="2"/>
  <c r="Y1725" i="2"/>
  <c r="T1725" i="2"/>
  <c r="Y1722" i="2"/>
  <c r="T1722" i="2"/>
  <c r="Y1719" i="2"/>
  <c r="T1719" i="2"/>
  <c r="Y1716" i="2"/>
  <c r="T1716" i="2"/>
  <c r="Y1713" i="2"/>
  <c r="T1713" i="2"/>
  <c r="Y1710" i="2"/>
  <c r="T1710" i="2"/>
  <c r="Y1707" i="2"/>
  <c r="T1707" i="2"/>
  <c r="Y1704" i="2"/>
  <c r="T1704" i="2"/>
  <c r="Y1701" i="2"/>
  <c r="T1701" i="2"/>
  <c r="Y1698" i="2"/>
  <c r="T1698" i="2"/>
  <c r="Y1695" i="2"/>
  <c r="T1695" i="2"/>
  <c r="Y1692" i="2"/>
  <c r="T1692" i="2"/>
  <c r="Y1689" i="2"/>
  <c r="T1689" i="2"/>
  <c r="Y1686" i="2"/>
  <c r="T1686" i="2"/>
  <c r="Y1683" i="2"/>
  <c r="T1683" i="2"/>
  <c r="Y1680" i="2"/>
  <c r="T1680" i="2"/>
  <c r="Y1677" i="2"/>
  <c r="T1677" i="2"/>
  <c r="Y1674" i="2"/>
  <c r="T1674" i="2"/>
  <c r="Y1671" i="2"/>
  <c r="T1671" i="2"/>
  <c r="Y1668" i="2"/>
  <c r="T1668" i="2"/>
  <c r="Y1665" i="2"/>
  <c r="T1665" i="2"/>
  <c r="Y1662" i="2"/>
  <c r="T1662" i="2"/>
  <c r="Y1659" i="2"/>
  <c r="T1659" i="2"/>
  <c r="Y1656" i="2"/>
  <c r="T1656" i="2"/>
  <c r="Y1653" i="2"/>
  <c r="T1653" i="2"/>
  <c r="Y1650" i="2"/>
  <c r="T1650" i="2"/>
  <c r="Y1647" i="2"/>
  <c r="T1647" i="2"/>
  <c r="Y1644" i="2"/>
  <c r="T1644" i="2"/>
  <c r="Y1641" i="2"/>
  <c r="T1641" i="2"/>
  <c r="Y1638" i="2"/>
  <c r="T1638" i="2"/>
  <c r="Y1635" i="2"/>
  <c r="T1635" i="2"/>
  <c r="Y1632" i="2"/>
  <c r="T1632" i="2"/>
  <c r="Y1629" i="2"/>
  <c r="T1629" i="2"/>
  <c r="Y1626" i="2"/>
  <c r="T1626" i="2"/>
  <c r="Y1623" i="2"/>
  <c r="T1623" i="2"/>
  <c r="Y1620" i="2"/>
  <c r="T1620" i="2"/>
  <c r="Y1617" i="2"/>
  <c r="T1617" i="2"/>
  <c r="Y1614" i="2"/>
  <c r="T1614" i="2"/>
  <c r="Y1611" i="2"/>
  <c r="T1611" i="2"/>
  <c r="Y1608" i="2"/>
  <c r="T1608" i="2"/>
  <c r="Y1605" i="2"/>
  <c r="T1605" i="2"/>
  <c r="Y1602" i="2"/>
  <c r="T1602" i="2"/>
  <c r="Y1599" i="2"/>
  <c r="T1599" i="2"/>
  <c r="Y1596" i="2"/>
  <c r="T1596" i="2"/>
  <c r="Y1593" i="2"/>
  <c r="T1593" i="2"/>
  <c r="Y1590" i="2"/>
  <c r="T1590" i="2"/>
  <c r="Y1587" i="2"/>
  <c r="T1587" i="2"/>
  <c r="Y1584" i="2"/>
  <c r="T1584" i="2"/>
  <c r="Y1581" i="2"/>
  <c r="T1581" i="2"/>
  <c r="Y1578" i="2"/>
  <c r="T1578" i="2"/>
  <c r="Y1575" i="2"/>
  <c r="T1575" i="2"/>
  <c r="Y1572" i="2"/>
  <c r="T1572" i="2"/>
  <c r="Y1569" i="2"/>
  <c r="T1569" i="2"/>
  <c r="Y1566" i="2"/>
  <c r="T1566" i="2"/>
  <c r="Y1563" i="2"/>
  <c r="T1563" i="2"/>
  <c r="Y1560" i="2"/>
  <c r="T1560" i="2"/>
  <c r="Y1557" i="2"/>
  <c r="T1557" i="2"/>
  <c r="Y1554" i="2"/>
  <c r="T1554" i="2"/>
  <c r="Y1551" i="2"/>
  <c r="T1551" i="2"/>
  <c r="Y1548" i="2"/>
  <c r="T1548" i="2"/>
  <c r="Y1545" i="2"/>
  <c r="T1545" i="2"/>
  <c r="Y1542" i="2"/>
  <c r="T1542" i="2"/>
  <c r="Y1539" i="2"/>
  <c r="T1539" i="2"/>
  <c r="Y1536" i="2"/>
  <c r="T1536" i="2"/>
  <c r="Y1533" i="2"/>
  <c r="T1533" i="2"/>
  <c r="Y1530" i="2"/>
  <c r="T1530" i="2"/>
  <c r="Y1527" i="2"/>
  <c r="T1527" i="2"/>
  <c r="Y1524" i="2"/>
  <c r="T1524" i="2"/>
  <c r="Y1521" i="2"/>
  <c r="T1521" i="2"/>
  <c r="Y1518" i="2"/>
  <c r="T1518" i="2"/>
  <c r="Y1515" i="2"/>
  <c r="T1515" i="2"/>
  <c r="Y1512" i="2"/>
  <c r="T1512" i="2"/>
  <c r="Y1509" i="2"/>
  <c r="T1509" i="2"/>
  <c r="Y1506" i="2"/>
  <c r="T1506" i="2"/>
  <c r="Y1503" i="2"/>
  <c r="T1503" i="2"/>
  <c r="Y1500" i="2"/>
  <c r="T1500" i="2"/>
  <c r="Y1497" i="2"/>
  <c r="T1497" i="2"/>
  <c r="Y1494" i="2"/>
  <c r="T1494" i="2"/>
  <c r="Y1491" i="2"/>
  <c r="T1491" i="2"/>
  <c r="Y1488" i="2"/>
  <c r="T1488" i="2"/>
  <c r="Y1485" i="2"/>
  <c r="T1485" i="2"/>
  <c r="Y1482" i="2"/>
  <c r="T1482" i="2"/>
  <c r="Y1479" i="2"/>
  <c r="T1479" i="2"/>
  <c r="Y1476" i="2"/>
  <c r="T1476" i="2"/>
  <c r="Y1473" i="2"/>
  <c r="T1473" i="2"/>
  <c r="Y1470" i="2"/>
  <c r="T1470" i="2"/>
  <c r="Y1467" i="2"/>
  <c r="T1467" i="2"/>
  <c r="Y1464" i="2"/>
  <c r="T1464" i="2"/>
  <c r="Y1461" i="2"/>
  <c r="T1461" i="2"/>
  <c r="Y1458" i="2"/>
  <c r="T1458" i="2"/>
  <c r="Y1455" i="2"/>
  <c r="T1455" i="2"/>
  <c r="Y1452" i="2"/>
  <c r="T1452" i="2"/>
  <c r="Y1449" i="2"/>
  <c r="T1449" i="2"/>
  <c r="Y1446" i="2"/>
  <c r="T1446" i="2"/>
  <c r="Y1443" i="2"/>
  <c r="T1443" i="2"/>
  <c r="Y1440" i="2"/>
  <c r="T1440" i="2"/>
  <c r="Y1437" i="2"/>
  <c r="T1437" i="2"/>
  <c r="Y1434" i="2"/>
  <c r="T1434" i="2"/>
  <c r="Y1431" i="2"/>
  <c r="T1431" i="2"/>
  <c r="Y1428" i="2"/>
  <c r="T1428" i="2"/>
  <c r="Y1425" i="2"/>
  <c r="T1425" i="2"/>
  <c r="Y1422" i="2"/>
  <c r="T1422" i="2"/>
  <c r="Y1419" i="2"/>
  <c r="T1419" i="2"/>
  <c r="Y1416" i="2"/>
  <c r="T1416" i="2"/>
  <c r="Y1413" i="2"/>
  <c r="T1413" i="2"/>
  <c r="Y1410" i="2"/>
  <c r="T1410" i="2"/>
  <c r="Y1407" i="2"/>
  <c r="T1407" i="2"/>
  <c r="Y1404" i="2"/>
  <c r="T1404" i="2"/>
  <c r="Y1401" i="2"/>
  <c r="T1401" i="2"/>
  <c r="Y1398" i="2"/>
  <c r="T1398" i="2"/>
  <c r="Y1395" i="2"/>
  <c r="T1395" i="2"/>
  <c r="Y1392" i="2"/>
  <c r="T1392" i="2"/>
  <c r="Y1389" i="2"/>
  <c r="T1389" i="2"/>
  <c r="Y1386" i="2"/>
  <c r="T1386" i="2"/>
  <c r="Y1383" i="2"/>
  <c r="T1383" i="2"/>
  <c r="Y1380" i="2"/>
  <c r="T1380" i="2"/>
  <c r="Y1377" i="2"/>
  <c r="T1377" i="2"/>
  <c r="Y1374" i="2"/>
  <c r="T1374" i="2"/>
  <c r="Y1371" i="2"/>
  <c r="T1371" i="2"/>
  <c r="Y1368" i="2"/>
  <c r="T1368" i="2"/>
  <c r="Y1365" i="2"/>
  <c r="T1365" i="2"/>
  <c r="Y1362" i="2"/>
  <c r="T1362" i="2"/>
  <c r="Y1359" i="2"/>
  <c r="T1359" i="2"/>
  <c r="Y1356" i="2"/>
  <c r="T1356" i="2"/>
  <c r="Y1353" i="2"/>
  <c r="T1353" i="2"/>
  <c r="Y1350" i="2"/>
  <c r="T1350" i="2"/>
  <c r="Y1347" i="2"/>
  <c r="T1347" i="2"/>
  <c r="Y1344" i="2"/>
  <c r="T1344" i="2"/>
  <c r="Y1341" i="2"/>
  <c r="T1341" i="2"/>
  <c r="Y1338" i="2"/>
  <c r="T1338" i="2"/>
  <c r="Y1335" i="2"/>
  <c r="T1335" i="2"/>
  <c r="Y1332" i="2"/>
  <c r="T1332" i="2"/>
  <c r="Y1329" i="2"/>
  <c r="T1329" i="2"/>
  <c r="Y1326" i="2"/>
  <c r="T1326" i="2"/>
  <c r="Y1323" i="2"/>
  <c r="T1323" i="2"/>
  <c r="Y1320" i="2"/>
  <c r="T1320" i="2"/>
  <c r="Y1317" i="2"/>
  <c r="T1317" i="2"/>
  <c r="Y1314" i="2"/>
  <c r="T1314" i="2"/>
  <c r="Y1311" i="2"/>
  <c r="T1311" i="2"/>
  <c r="Y1308" i="2"/>
  <c r="T1308" i="2"/>
  <c r="Y1305" i="2"/>
  <c r="T1305" i="2"/>
  <c r="Y1302" i="2"/>
  <c r="T1302" i="2"/>
  <c r="Y1299" i="2"/>
  <c r="T1299" i="2"/>
  <c r="Y1296" i="2"/>
  <c r="T1296" i="2"/>
  <c r="Y1293" i="2"/>
  <c r="T1293" i="2"/>
  <c r="Y1290" i="2"/>
  <c r="T1290" i="2"/>
  <c r="Y1287" i="2"/>
  <c r="T1287" i="2"/>
  <c r="Y1284" i="2"/>
  <c r="T1284" i="2"/>
  <c r="Y1281" i="2"/>
  <c r="T1281" i="2"/>
  <c r="Y1278" i="2"/>
  <c r="T1278" i="2"/>
  <c r="Y1275" i="2"/>
  <c r="T1275" i="2"/>
  <c r="Y1272" i="2"/>
  <c r="T1272" i="2"/>
  <c r="Y1269" i="2"/>
  <c r="T1269" i="2"/>
  <c r="Y1266" i="2"/>
  <c r="T1266" i="2"/>
  <c r="Y1263" i="2"/>
  <c r="T1263" i="2"/>
  <c r="Y1260" i="2"/>
  <c r="T1260" i="2"/>
  <c r="Y1257" i="2"/>
  <c r="T1257" i="2"/>
  <c r="Y1254" i="2"/>
  <c r="T1254" i="2"/>
  <c r="Y1251" i="2"/>
  <c r="T1251" i="2"/>
  <c r="Y1248" i="2"/>
  <c r="T1248" i="2"/>
  <c r="Y1245" i="2"/>
  <c r="T1245" i="2"/>
  <c r="Y1242" i="2"/>
  <c r="T1242" i="2"/>
  <c r="Y1239" i="2"/>
  <c r="T1239" i="2"/>
  <c r="Y1236" i="2"/>
  <c r="T1236" i="2"/>
  <c r="Y1233" i="2"/>
  <c r="T1233" i="2"/>
  <c r="Y1230" i="2"/>
  <c r="T1230" i="2"/>
  <c r="Y1227" i="2"/>
  <c r="T1227" i="2"/>
  <c r="Y1224" i="2"/>
  <c r="T1224" i="2"/>
  <c r="Y1221" i="2"/>
  <c r="T1221" i="2"/>
  <c r="Y1218" i="2"/>
  <c r="T1218" i="2"/>
  <c r="Y1215" i="2"/>
  <c r="T1215" i="2"/>
  <c r="Y1212" i="2"/>
  <c r="T1212" i="2"/>
  <c r="Y1209" i="2"/>
  <c r="T1209" i="2"/>
  <c r="Y1206" i="2"/>
  <c r="T1206" i="2"/>
  <c r="Y1203" i="2"/>
  <c r="T1203" i="2"/>
  <c r="Y1200" i="2"/>
  <c r="T1200" i="2"/>
  <c r="Y1197" i="2"/>
  <c r="T1197" i="2"/>
  <c r="Y1194" i="2"/>
  <c r="T1194" i="2"/>
  <c r="Y1191" i="2"/>
  <c r="T1191" i="2"/>
  <c r="Y1188" i="2"/>
  <c r="T1188" i="2"/>
  <c r="Y1185" i="2"/>
  <c r="T1185" i="2"/>
  <c r="Y1182" i="2"/>
  <c r="T1182" i="2"/>
  <c r="Y1179" i="2"/>
  <c r="T1179" i="2"/>
  <c r="Y1176" i="2"/>
  <c r="T1176" i="2"/>
  <c r="Y1173" i="2"/>
  <c r="T1173" i="2"/>
  <c r="Y1170" i="2"/>
  <c r="T1170" i="2"/>
  <c r="Y1167" i="2"/>
  <c r="T1167" i="2"/>
  <c r="Y1164" i="2"/>
  <c r="T1164" i="2"/>
  <c r="Y1161" i="2"/>
  <c r="T1161" i="2"/>
  <c r="Y1158" i="2"/>
  <c r="T1158" i="2"/>
  <c r="Y1155" i="2"/>
  <c r="T1155" i="2"/>
  <c r="Y1152" i="2"/>
  <c r="T1152" i="2"/>
  <c r="Y1149" i="2"/>
  <c r="T1149" i="2"/>
  <c r="Y1146" i="2"/>
  <c r="T1146" i="2"/>
  <c r="Y1143" i="2"/>
  <c r="T1143" i="2"/>
  <c r="Y1140" i="2"/>
  <c r="T1140" i="2"/>
  <c r="Y1137" i="2"/>
  <c r="T1137" i="2"/>
  <c r="Y1134" i="2"/>
  <c r="T1134" i="2"/>
  <c r="Y1131" i="2"/>
  <c r="T1131" i="2"/>
  <c r="Y1128" i="2"/>
  <c r="T1128" i="2"/>
  <c r="Y1125" i="2"/>
  <c r="T1125" i="2"/>
  <c r="Y1122" i="2"/>
  <c r="T1122" i="2"/>
  <c r="Y1119" i="2"/>
  <c r="T1119" i="2"/>
  <c r="Y1116" i="2"/>
  <c r="T1116" i="2"/>
  <c r="Y1113" i="2"/>
  <c r="T1113" i="2"/>
  <c r="Y1110" i="2"/>
  <c r="T1110" i="2"/>
  <c r="Y1107" i="2"/>
  <c r="T1107" i="2"/>
  <c r="Y1104" i="2"/>
  <c r="T1104" i="2"/>
  <c r="Y1101" i="2"/>
  <c r="T1101" i="2"/>
  <c r="Y1098" i="2"/>
  <c r="T1098" i="2"/>
  <c r="Y1095" i="2"/>
  <c r="T1095" i="2"/>
  <c r="Y1092" i="2"/>
  <c r="T1092" i="2"/>
  <c r="Y1089" i="2"/>
  <c r="T1089" i="2"/>
  <c r="Y1086" i="2"/>
  <c r="T1086" i="2"/>
  <c r="Y1083" i="2"/>
  <c r="T1083" i="2"/>
  <c r="Y1080" i="2"/>
  <c r="T1080" i="2"/>
  <c r="Y1077" i="2"/>
  <c r="T1077" i="2"/>
  <c r="Y1074" i="2"/>
  <c r="T1074" i="2"/>
  <c r="Y1071" i="2"/>
  <c r="T1071" i="2"/>
  <c r="Y1068" i="2"/>
  <c r="T1068" i="2"/>
  <c r="Y1065" i="2"/>
  <c r="T1065" i="2"/>
  <c r="Y1062" i="2"/>
  <c r="T1062" i="2"/>
  <c r="Y1059" i="2"/>
  <c r="T1059" i="2"/>
  <c r="Y1056" i="2"/>
  <c r="T1056" i="2"/>
  <c r="Y1053" i="2"/>
  <c r="T1053" i="2"/>
  <c r="Y1050" i="2"/>
  <c r="T1050" i="2"/>
  <c r="Y1047" i="2"/>
  <c r="T1047" i="2"/>
  <c r="Y1044" i="2"/>
  <c r="T1044" i="2"/>
  <c r="Y1041" i="2"/>
  <c r="T1041" i="2"/>
  <c r="Y1038" i="2"/>
  <c r="T1038" i="2"/>
  <c r="Y1035" i="2"/>
  <c r="T1035" i="2"/>
  <c r="Y1032" i="2"/>
  <c r="T1032" i="2"/>
  <c r="Y1029" i="2"/>
  <c r="T1029" i="2"/>
  <c r="Y1026" i="2"/>
  <c r="T1026" i="2"/>
  <c r="Y1023" i="2"/>
  <c r="T1023" i="2"/>
  <c r="Y1020" i="2"/>
  <c r="T1020" i="2"/>
  <c r="Y1017" i="2"/>
  <c r="T1017" i="2"/>
  <c r="Y1014" i="2"/>
  <c r="T1014" i="2"/>
  <c r="Y1011" i="2"/>
  <c r="T1011" i="2"/>
  <c r="Y1008" i="2"/>
  <c r="T1008" i="2"/>
  <c r="Y1005" i="2"/>
  <c r="T1005" i="2"/>
  <c r="Y1002" i="2"/>
  <c r="T1002" i="2"/>
  <c r="Y999" i="2"/>
  <c r="T999" i="2"/>
  <c r="Y996" i="2"/>
  <c r="T996" i="2"/>
  <c r="Y993" i="2"/>
  <c r="T993" i="2"/>
  <c r="Y990" i="2"/>
  <c r="T990" i="2"/>
  <c r="Y987" i="2"/>
  <c r="T987" i="2"/>
  <c r="Y984" i="2"/>
  <c r="T984" i="2"/>
  <c r="Y981" i="2"/>
  <c r="T981" i="2"/>
  <c r="Y978" i="2"/>
  <c r="T978" i="2"/>
  <c r="Y975" i="2"/>
  <c r="T975" i="2"/>
  <c r="Y972" i="2"/>
  <c r="T972" i="2"/>
  <c r="Y969" i="2"/>
  <c r="T969" i="2"/>
  <c r="Y966" i="2"/>
  <c r="T966" i="2"/>
  <c r="Y963" i="2"/>
  <c r="T963" i="2"/>
  <c r="Y960" i="2"/>
  <c r="T960" i="2"/>
  <c r="Y957" i="2"/>
  <c r="T957" i="2"/>
  <c r="Y954" i="2"/>
  <c r="T954" i="2"/>
  <c r="Y951" i="2"/>
  <c r="T951" i="2"/>
  <c r="Y948" i="2"/>
  <c r="T948" i="2"/>
  <c r="Y945" i="2"/>
  <c r="T945" i="2"/>
  <c r="Y942" i="2"/>
  <c r="T942" i="2"/>
  <c r="Y939" i="2"/>
  <c r="T939" i="2"/>
  <c r="Y936" i="2"/>
  <c r="T936" i="2"/>
  <c r="Y933" i="2"/>
  <c r="T933" i="2"/>
  <c r="Y930" i="2"/>
  <c r="T930" i="2"/>
  <c r="Y927" i="2"/>
  <c r="T927" i="2"/>
  <c r="Y924" i="2"/>
  <c r="T924" i="2"/>
  <c r="Y921" i="2"/>
  <c r="T921" i="2"/>
  <c r="T1691" i="2"/>
  <c r="AD1691" i="2" s="1"/>
  <c r="Z1856" i="2"/>
  <c r="U1856" i="2"/>
  <c r="Z1832" i="2"/>
  <c r="U1832" i="2"/>
  <c r="Z1808" i="2"/>
  <c r="U1808" i="2"/>
  <c r="Z1784" i="2"/>
  <c r="U1784" i="2"/>
  <c r="Z1763" i="2"/>
  <c r="U1763" i="2"/>
  <c r="Z1745" i="2"/>
  <c r="U1745" i="2"/>
  <c r="Z1721" i="2"/>
  <c r="U1721" i="2"/>
  <c r="Z1697" i="2"/>
  <c r="U1697" i="2"/>
  <c r="Z1673" i="2"/>
  <c r="U1673" i="2"/>
  <c r="Z1655" i="2"/>
  <c r="U1655" i="2"/>
  <c r="Z1634" i="2"/>
  <c r="U1634" i="2"/>
  <c r="Z1616" i="2"/>
  <c r="U1616" i="2"/>
  <c r="Z1592" i="2"/>
  <c r="U1592" i="2"/>
  <c r="Z1571" i="2"/>
  <c r="U1571" i="2"/>
  <c r="Z1550" i="2"/>
  <c r="U1550" i="2"/>
  <c r="Z1532" i="2"/>
  <c r="U1532" i="2"/>
  <c r="Z1511" i="2"/>
  <c r="U1511" i="2"/>
  <c r="Z1487" i="2"/>
  <c r="U1487" i="2"/>
  <c r="Z1466" i="2"/>
  <c r="U1466" i="2"/>
  <c r="Z1448" i="2"/>
  <c r="U1448" i="2"/>
  <c r="Z1424" i="2"/>
  <c r="U1424" i="2"/>
  <c r="Z1403" i="2"/>
  <c r="U1403" i="2"/>
  <c r="Z1385" i="2"/>
  <c r="U1385" i="2"/>
  <c r="X1869" i="2"/>
  <c r="S1869" i="2"/>
  <c r="X1866" i="2"/>
  <c r="S1866" i="2"/>
  <c r="X1863" i="2"/>
  <c r="S1863" i="2"/>
  <c r="X1860" i="2"/>
  <c r="S1860" i="2"/>
  <c r="X1857" i="2"/>
  <c r="S1857" i="2"/>
  <c r="X1854" i="2"/>
  <c r="S1854" i="2"/>
  <c r="X1851" i="2"/>
  <c r="S1851" i="2"/>
  <c r="X1848" i="2"/>
  <c r="S1848" i="2"/>
  <c r="X1845" i="2"/>
  <c r="S1845" i="2"/>
  <c r="X1842" i="2"/>
  <c r="S1842" i="2"/>
  <c r="X1839" i="2"/>
  <c r="S1839" i="2"/>
  <c r="X1836" i="2"/>
  <c r="S1836" i="2"/>
  <c r="X1833" i="2"/>
  <c r="S1833" i="2"/>
  <c r="X1830" i="2"/>
  <c r="S1830" i="2"/>
  <c r="X1827" i="2"/>
  <c r="S1827" i="2"/>
  <c r="X1824" i="2"/>
  <c r="S1824" i="2"/>
  <c r="X1821" i="2"/>
  <c r="S1821" i="2"/>
  <c r="X1818" i="2"/>
  <c r="S1818" i="2"/>
  <c r="X1815" i="2"/>
  <c r="S1815" i="2"/>
  <c r="X1812" i="2"/>
  <c r="S1812" i="2"/>
  <c r="X1809" i="2"/>
  <c r="S1809" i="2"/>
  <c r="X1806" i="2"/>
  <c r="S1806" i="2"/>
  <c r="X1803" i="2"/>
  <c r="S1803" i="2"/>
  <c r="X1800" i="2"/>
  <c r="S1800" i="2"/>
  <c r="X1797" i="2"/>
  <c r="S1797" i="2"/>
  <c r="X1794" i="2"/>
  <c r="S1794" i="2"/>
  <c r="X1791" i="2"/>
  <c r="S1791" i="2"/>
  <c r="X1788" i="2"/>
  <c r="S1788" i="2"/>
  <c r="X1785" i="2"/>
  <c r="S1785" i="2"/>
  <c r="X1782" i="2"/>
  <c r="S1782" i="2"/>
  <c r="X1779" i="2"/>
  <c r="S1779" i="2"/>
  <c r="X1776" i="2"/>
  <c r="S1776" i="2"/>
  <c r="X1773" i="2"/>
  <c r="S1773" i="2"/>
  <c r="X1770" i="2"/>
  <c r="S1770" i="2"/>
  <c r="X1767" i="2"/>
  <c r="S1767" i="2"/>
  <c r="X1764" i="2"/>
  <c r="S1764" i="2"/>
  <c r="X1761" i="2"/>
  <c r="S1761" i="2"/>
  <c r="X1758" i="2"/>
  <c r="S1758" i="2"/>
  <c r="X1755" i="2"/>
  <c r="S1755" i="2"/>
  <c r="X1752" i="2"/>
  <c r="S1752" i="2"/>
  <c r="X1749" i="2"/>
  <c r="S1749" i="2"/>
  <c r="X1746" i="2"/>
  <c r="S1746" i="2"/>
  <c r="X1743" i="2"/>
  <c r="S1743" i="2"/>
  <c r="X1740" i="2"/>
  <c r="S1740" i="2"/>
  <c r="X1737" i="2"/>
  <c r="S1737" i="2"/>
  <c r="X1734" i="2"/>
  <c r="S1734" i="2"/>
  <c r="X1731" i="2"/>
  <c r="S1731" i="2"/>
  <c r="X1728" i="2"/>
  <c r="S1728" i="2"/>
  <c r="X1725" i="2"/>
  <c r="S1725" i="2"/>
  <c r="X1722" i="2"/>
  <c r="S1722" i="2"/>
  <c r="X1719" i="2"/>
  <c r="S1719" i="2"/>
  <c r="X1716" i="2"/>
  <c r="S1716" i="2"/>
  <c r="X1713" i="2"/>
  <c r="S1713" i="2"/>
  <c r="X1710" i="2"/>
  <c r="S1710" i="2"/>
  <c r="X1707" i="2"/>
  <c r="S1707" i="2"/>
  <c r="X1704" i="2"/>
  <c r="S1704" i="2"/>
  <c r="X1701" i="2"/>
  <c r="S1701" i="2"/>
  <c r="X1698" i="2"/>
  <c r="S1698" i="2"/>
  <c r="X1695" i="2"/>
  <c r="S1695" i="2"/>
  <c r="X1692" i="2"/>
  <c r="S1692" i="2"/>
  <c r="X1689" i="2"/>
  <c r="S1689" i="2"/>
  <c r="X1686" i="2"/>
  <c r="S1686" i="2"/>
  <c r="X1683" i="2"/>
  <c r="S1683" i="2"/>
  <c r="X1680" i="2"/>
  <c r="S1680" i="2"/>
  <c r="X1677" i="2"/>
  <c r="S1677" i="2"/>
  <c r="X1674" i="2"/>
  <c r="S1674" i="2"/>
  <c r="X1671" i="2"/>
  <c r="S1671" i="2"/>
  <c r="X1668" i="2"/>
  <c r="S1668" i="2"/>
  <c r="X1665" i="2"/>
  <c r="S1665" i="2"/>
  <c r="X1662" i="2"/>
  <c r="S1662" i="2"/>
  <c r="X1659" i="2"/>
  <c r="S1659" i="2"/>
  <c r="X1656" i="2"/>
  <c r="S1656" i="2"/>
  <c r="X1653" i="2"/>
  <c r="S1653" i="2"/>
  <c r="X1650" i="2"/>
  <c r="S1650" i="2"/>
  <c r="X1647" i="2"/>
  <c r="S1647" i="2"/>
  <c r="X1644" i="2"/>
  <c r="S1644" i="2"/>
  <c r="X1641" i="2"/>
  <c r="S1641" i="2"/>
  <c r="X1638" i="2"/>
  <c r="S1638" i="2"/>
  <c r="X1635" i="2"/>
  <c r="S1635" i="2"/>
  <c r="X1632" i="2"/>
  <c r="S1632" i="2"/>
  <c r="X1629" i="2"/>
  <c r="S1629" i="2"/>
  <c r="X1626" i="2"/>
  <c r="S1626" i="2"/>
  <c r="X1623" i="2"/>
  <c r="S1623" i="2"/>
  <c r="X1620" i="2"/>
  <c r="S1620" i="2"/>
  <c r="X1617" i="2"/>
  <c r="S1617" i="2"/>
  <c r="X1614" i="2"/>
  <c r="S1614" i="2"/>
  <c r="X1611" i="2"/>
  <c r="S1611" i="2"/>
  <c r="X1608" i="2"/>
  <c r="S1608" i="2"/>
  <c r="X1605" i="2"/>
  <c r="S1605" i="2"/>
  <c r="X1602" i="2"/>
  <c r="S1602" i="2"/>
  <c r="X1599" i="2"/>
  <c r="S1599" i="2"/>
  <c r="X1596" i="2"/>
  <c r="S1596" i="2"/>
  <c r="X1593" i="2"/>
  <c r="S1593" i="2"/>
  <c r="X1590" i="2"/>
  <c r="S1590" i="2"/>
  <c r="X1587" i="2"/>
  <c r="S1587" i="2"/>
  <c r="X1584" i="2"/>
  <c r="S1584" i="2"/>
  <c r="X1581" i="2"/>
  <c r="S1581" i="2"/>
  <c r="X1578" i="2"/>
  <c r="S1578" i="2"/>
  <c r="X1575" i="2"/>
  <c r="S1575" i="2"/>
  <c r="X1572" i="2"/>
  <c r="S1572" i="2"/>
  <c r="X1569" i="2"/>
  <c r="S1569" i="2"/>
  <c r="X1566" i="2"/>
  <c r="S1566" i="2"/>
  <c r="AC1563" i="2"/>
  <c r="X1560" i="2"/>
  <c r="S1560" i="2"/>
  <c r="X1557" i="2"/>
  <c r="S1557" i="2"/>
  <c r="X1554" i="2"/>
  <c r="S1554" i="2"/>
  <c r="X1551" i="2"/>
  <c r="S1551" i="2"/>
  <c r="X1548" i="2"/>
  <c r="S1548" i="2"/>
  <c r="X1545" i="2"/>
  <c r="S1545" i="2"/>
  <c r="X1542" i="2"/>
  <c r="S1542" i="2"/>
  <c r="X1539" i="2"/>
  <c r="S1539" i="2"/>
  <c r="X1536" i="2"/>
  <c r="S1536" i="2"/>
  <c r="X1533" i="2"/>
  <c r="S1533" i="2"/>
  <c r="X1530" i="2"/>
  <c r="S1530" i="2"/>
  <c r="X1527" i="2"/>
  <c r="S1527" i="2"/>
  <c r="X1524" i="2"/>
  <c r="S1524" i="2"/>
  <c r="X1521" i="2"/>
  <c r="S1521" i="2"/>
  <c r="X1518" i="2"/>
  <c r="S1518" i="2"/>
  <c r="X1515" i="2"/>
  <c r="S1515" i="2"/>
  <c r="X1512" i="2"/>
  <c r="S1512" i="2"/>
  <c r="X1509" i="2"/>
  <c r="S1509" i="2"/>
  <c r="X1506" i="2"/>
  <c r="S1506" i="2"/>
  <c r="X1503" i="2"/>
  <c r="S1503" i="2"/>
  <c r="X1500" i="2"/>
  <c r="S1500" i="2"/>
  <c r="X1497" i="2"/>
  <c r="S1497" i="2"/>
  <c r="X1494" i="2"/>
  <c r="S1494" i="2"/>
  <c r="X1491" i="2"/>
  <c r="S1491" i="2"/>
  <c r="X1488" i="2"/>
  <c r="S1488" i="2"/>
  <c r="X1485" i="2"/>
  <c r="S1485" i="2"/>
  <c r="X1482" i="2"/>
  <c r="S1482" i="2"/>
  <c r="X1479" i="2"/>
  <c r="S1479" i="2"/>
  <c r="X1476" i="2"/>
  <c r="S1476" i="2"/>
  <c r="X1473" i="2"/>
  <c r="S1473" i="2"/>
  <c r="X1470" i="2"/>
  <c r="S1470" i="2"/>
  <c r="X1467" i="2"/>
  <c r="S1467" i="2"/>
  <c r="X1464" i="2"/>
  <c r="S1464" i="2"/>
  <c r="X1461" i="2"/>
  <c r="S1461" i="2"/>
  <c r="X1458" i="2"/>
  <c r="S1458" i="2"/>
  <c r="X1455" i="2"/>
  <c r="S1455" i="2"/>
  <c r="X1452" i="2"/>
  <c r="S1452" i="2"/>
  <c r="X1449" i="2"/>
  <c r="S1449" i="2"/>
  <c r="X1446" i="2"/>
  <c r="S1446" i="2"/>
  <c r="X1443" i="2"/>
  <c r="S1443" i="2"/>
  <c r="X1440" i="2"/>
  <c r="S1440" i="2"/>
  <c r="X1437" i="2"/>
  <c r="S1437" i="2"/>
  <c r="X1434" i="2"/>
  <c r="S1434" i="2"/>
  <c r="X1431" i="2"/>
  <c r="S1431" i="2"/>
  <c r="X1428" i="2"/>
  <c r="S1428" i="2"/>
  <c r="X1425" i="2"/>
  <c r="S1425" i="2"/>
  <c r="X1422" i="2"/>
  <c r="S1422" i="2"/>
  <c r="X1419" i="2"/>
  <c r="S1419" i="2"/>
  <c r="X1416" i="2"/>
  <c r="S1416" i="2"/>
  <c r="X1413" i="2"/>
  <c r="S1413" i="2"/>
  <c r="X1410" i="2"/>
  <c r="S1410" i="2"/>
  <c r="X1407" i="2"/>
  <c r="S1407" i="2"/>
  <c r="X1404" i="2"/>
  <c r="S1404" i="2"/>
  <c r="X1401" i="2"/>
  <c r="S1401" i="2"/>
  <c r="X1398" i="2"/>
  <c r="S1398" i="2"/>
  <c r="X1395" i="2"/>
  <c r="S1395" i="2"/>
  <c r="X1392" i="2"/>
  <c r="S1392" i="2"/>
  <c r="X1389" i="2"/>
  <c r="S1389" i="2"/>
  <c r="X1386" i="2"/>
  <c r="S1386" i="2"/>
  <c r="X1383" i="2"/>
  <c r="S1383" i="2"/>
  <c r="X1380" i="2"/>
  <c r="S1380" i="2"/>
  <c r="X1377" i="2"/>
  <c r="S1377" i="2"/>
  <c r="X1374" i="2"/>
  <c r="S1374" i="2"/>
  <c r="X1371" i="2"/>
  <c r="S1371" i="2"/>
  <c r="X1368" i="2"/>
  <c r="S1368" i="2"/>
  <c r="X1365" i="2"/>
  <c r="S1365" i="2"/>
  <c r="T1673" i="2"/>
  <c r="AD1673" i="2" s="1"/>
  <c r="X1362" i="2"/>
  <c r="S1362" i="2"/>
  <c r="X1359" i="2"/>
  <c r="S1359" i="2"/>
  <c r="X1356" i="2"/>
  <c r="S1356" i="2"/>
  <c r="X1353" i="2"/>
  <c r="S1353" i="2"/>
  <c r="X1350" i="2"/>
  <c r="S1350" i="2"/>
  <c r="X1347" i="2"/>
  <c r="S1347" i="2"/>
  <c r="X1344" i="2"/>
  <c r="S1344" i="2"/>
  <c r="X1341" i="2"/>
  <c r="S1341" i="2"/>
  <c r="X1338" i="2"/>
  <c r="S1338" i="2"/>
  <c r="X1335" i="2"/>
  <c r="S1335" i="2"/>
  <c r="X1332" i="2"/>
  <c r="S1332" i="2"/>
  <c r="X1329" i="2"/>
  <c r="S1329" i="2"/>
  <c r="X1326" i="2"/>
  <c r="S1326" i="2"/>
  <c r="X1323" i="2"/>
  <c r="S1323" i="2"/>
  <c r="X1320" i="2"/>
  <c r="S1320" i="2"/>
  <c r="X1317" i="2"/>
  <c r="S1317" i="2"/>
  <c r="X1314" i="2"/>
  <c r="S1314" i="2"/>
  <c r="X1311" i="2"/>
  <c r="S1311" i="2"/>
  <c r="X1308" i="2"/>
  <c r="S1308" i="2"/>
  <c r="X1305" i="2"/>
  <c r="S1305" i="2"/>
  <c r="X1302" i="2"/>
  <c r="S1302" i="2"/>
  <c r="X1299" i="2"/>
  <c r="S1299" i="2"/>
  <c r="X1296" i="2"/>
  <c r="S1296" i="2"/>
  <c r="X1293" i="2"/>
  <c r="S1293" i="2"/>
  <c r="X1290" i="2"/>
  <c r="S1290" i="2"/>
  <c r="X1287" i="2"/>
  <c r="S1287" i="2"/>
  <c r="X1284" i="2"/>
  <c r="S1284" i="2"/>
  <c r="X1281" i="2"/>
  <c r="S1281" i="2"/>
  <c r="X1278" i="2"/>
  <c r="S1278" i="2"/>
  <c r="X1275" i="2"/>
  <c r="S1275" i="2"/>
  <c r="X1272" i="2"/>
  <c r="S1272" i="2"/>
  <c r="X1269" i="2"/>
  <c r="S1269" i="2"/>
  <c r="X1266" i="2"/>
  <c r="S1266" i="2"/>
  <c r="X1263" i="2"/>
  <c r="S1263" i="2"/>
  <c r="X1260" i="2"/>
  <c r="S1260" i="2"/>
  <c r="X1257" i="2"/>
  <c r="S1257" i="2"/>
  <c r="X1254" i="2"/>
  <c r="S1254" i="2"/>
  <c r="X1251" i="2"/>
  <c r="S1251" i="2"/>
  <c r="X1248" i="2"/>
  <c r="S1248" i="2"/>
  <c r="X1245" i="2"/>
  <c r="S1245" i="2"/>
  <c r="X1242" i="2"/>
  <c r="S1242" i="2"/>
  <c r="X1239" i="2"/>
  <c r="S1239" i="2"/>
  <c r="X1236" i="2"/>
  <c r="S1236" i="2"/>
  <c r="X1233" i="2"/>
  <c r="S1233" i="2"/>
  <c r="X1230" i="2"/>
  <c r="S1230" i="2"/>
  <c r="X1227" i="2"/>
  <c r="S1227" i="2"/>
  <c r="X1224" i="2"/>
  <c r="S1224" i="2"/>
  <c r="X1221" i="2"/>
  <c r="S1221" i="2"/>
  <c r="X1218" i="2"/>
  <c r="S1218" i="2"/>
  <c r="X1215" i="2"/>
  <c r="S1215" i="2"/>
  <c r="X1212" i="2"/>
  <c r="S1212" i="2"/>
  <c r="X1209" i="2"/>
  <c r="S1209" i="2"/>
  <c r="X1206" i="2"/>
  <c r="S1206" i="2"/>
  <c r="X1203" i="2"/>
  <c r="S1203" i="2"/>
  <c r="X1200" i="2"/>
  <c r="S1200" i="2"/>
  <c r="X1197" i="2"/>
  <c r="S1197" i="2"/>
  <c r="X1194" i="2"/>
  <c r="S1194" i="2"/>
  <c r="X1191" i="2"/>
  <c r="S1191" i="2"/>
  <c r="X1188" i="2"/>
  <c r="S1188" i="2"/>
  <c r="X1185" i="2"/>
  <c r="S1185" i="2"/>
  <c r="X1182" i="2"/>
  <c r="S1182" i="2"/>
  <c r="X1179" i="2"/>
  <c r="S1179" i="2"/>
  <c r="X1176" i="2"/>
  <c r="S1176" i="2"/>
  <c r="X1173" i="2"/>
  <c r="S1173" i="2"/>
  <c r="X1170" i="2"/>
  <c r="S1170" i="2"/>
  <c r="X1167" i="2"/>
  <c r="S1167" i="2"/>
  <c r="X1164" i="2"/>
  <c r="S1164" i="2"/>
  <c r="X1161" i="2"/>
  <c r="S1161" i="2"/>
  <c r="X1158" i="2"/>
  <c r="S1158" i="2"/>
  <c r="X1155" i="2"/>
  <c r="S1155" i="2"/>
  <c r="X1152" i="2"/>
  <c r="S1152" i="2"/>
  <c r="X1149" i="2"/>
  <c r="S1149" i="2"/>
  <c r="X1143" i="2"/>
  <c r="S1143" i="2"/>
  <c r="X1140" i="2"/>
  <c r="S1140" i="2"/>
  <c r="X1137" i="2"/>
  <c r="S1137" i="2"/>
  <c r="X1134" i="2"/>
  <c r="S1134" i="2"/>
  <c r="X1131" i="2"/>
  <c r="S1131" i="2"/>
  <c r="X1128" i="2"/>
  <c r="S1128" i="2"/>
  <c r="X1125" i="2"/>
  <c r="S1125" i="2"/>
  <c r="X1122" i="2"/>
  <c r="S1122" i="2"/>
  <c r="X1119" i="2"/>
  <c r="S1119" i="2"/>
  <c r="X1116" i="2"/>
  <c r="S1116" i="2"/>
  <c r="X1113" i="2"/>
  <c r="S1113" i="2"/>
  <c r="X1110" i="2"/>
  <c r="S1110" i="2"/>
  <c r="X1107" i="2"/>
  <c r="S1107" i="2"/>
  <c r="X1104" i="2"/>
  <c r="S1104" i="2"/>
  <c r="X1101" i="2"/>
  <c r="S1101" i="2"/>
  <c r="X1098" i="2"/>
  <c r="S1098" i="2"/>
  <c r="X1095" i="2"/>
  <c r="S1095" i="2"/>
  <c r="X1092" i="2"/>
  <c r="S1092" i="2"/>
  <c r="X1089" i="2"/>
  <c r="S1089" i="2"/>
  <c r="X1086" i="2"/>
  <c r="S1086" i="2"/>
  <c r="X1083" i="2"/>
  <c r="S1083" i="2"/>
  <c r="X1080" i="2"/>
  <c r="S1080" i="2"/>
  <c r="X1077" i="2"/>
  <c r="S1077" i="2"/>
  <c r="X1074" i="2"/>
  <c r="S1074" i="2"/>
  <c r="X1071" i="2"/>
  <c r="S1071" i="2"/>
  <c r="X1068" i="2"/>
  <c r="S1068" i="2"/>
  <c r="X1065" i="2"/>
  <c r="S1065" i="2"/>
  <c r="X1062" i="2"/>
  <c r="S1062" i="2"/>
  <c r="X1059" i="2"/>
  <c r="S1059" i="2"/>
  <c r="X1056" i="2"/>
  <c r="S1056" i="2"/>
  <c r="X1053" i="2"/>
  <c r="S1053" i="2"/>
  <c r="X1050" i="2"/>
  <c r="S1050" i="2"/>
  <c r="X1047" i="2"/>
  <c r="S1047" i="2"/>
  <c r="X1044" i="2"/>
  <c r="S1044" i="2"/>
  <c r="X1041" i="2"/>
  <c r="S1041" i="2"/>
  <c r="X1038" i="2"/>
  <c r="S1038" i="2"/>
  <c r="X1035" i="2"/>
  <c r="S1035" i="2"/>
  <c r="X1032" i="2"/>
  <c r="S1032" i="2"/>
  <c r="X1029" i="2"/>
  <c r="S1029" i="2"/>
  <c r="X1026" i="2"/>
  <c r="S1026" i="2"/>
  <c r="X1023" i="2"/>
  <c r="S1023" i="2"/>
  <c r="X1020" i="2"/>
  <c r="S1020" i="2"/>
  <c r="X1017" i="2"/>
  <c r="S1017" i="2"/>
  <c r="X1014" i="2"/>
  <c r="S1014" i="2"/>
  <c r="X1011" i="2"/>
  <c r="S1011" i="2"/>
  <c r="X1008" i="2"/>
  <c r="S1008" i="2"/>
  <c r="X1005" i="2"/>
  <c r="S1005" i="2"/>
  <c r="X1002" i="2"/>
  <c r="S1002" i="2"/>
  <c r="X999" i="2"/>
  <c r="S999" i="2"/>
  <c r="X996" i="2"/>
  <c r="S996" i="2"/>
  <c r="X993" i="2"/>
  <c r="S993" i="2"/>
  <c r="X990" i="2"/>
  <c r="S990" i="2"/>
  <c r="X987" i="2"/>
  <c r="S987" i="2"/>
  <c r="X984" i="2"/>
  <c r="S984" i="2"/>
  <c r="X981" i="2"/>
  <c r="S981" i="2"/>
  <c r="X978" i="2"/>
  <c r="S978" i="2"/>
  <c r="X975" i="2"/>
  <c r="S975" i="2"/>
  <c r="X972" i="2"/>
  <c r="S972" i="2"/>
  <c r="X969" i="2"/>
  <c r="S969" i="2"/>
  <c r="X966" i="2"/>
  <c r="S966" i="2"/>
  <c r="X963" i="2"/>
  <c r="S963" i="2"/>
  <c r="X960" i="2"/>
  <c r="S960" i="2"/>
  <c r="X957" i="2"/>
  <c r="S957" i="2"/>
  <c r="X954" i="2"/>
  <c r="S954" i="2"/>
  <c r="X951" i="2"/>
  <c r="S951" i="2"/>
  <c r="X948" i="2"/>
  <c r="S948" i="2"/>
  <c r="X945" i="2"/>
  <c r="S945" i="2"/>
  <c r="X942" i="2"/>
  <c r="S942" i="2"/>
  <c r="X939" i="2"/>
  <c r="S939" i="2"/>
  <c r="X936" i="2"/>
  <c r="S936" i="2"/>
  <c r="X933" i="2"/>
  <c r="S933" i="2"/>
  <c r="X930" i="2"/>
  <c r="S930" i="2"/>
  <c r="X927" i="2"/>
  <c r="S927" i="2"/>
  <c r="X924" i="2"/>
  <c r="S924" i="2"/>
  <c r="X921" i="2"/>
  <c r="S921" i="2"/>
  <c r="X918" i="2"/>
  <c r="S918" i="2"/>
  <c r="X915" i="2"/>
  <c r="S915" i="2"/>
  <c r="X912" i="2"/>
  <c r="S912" i="2"/>
  <c r="X909" i="2"/>
  <c r="S909" i="2"/>
  <c r="X906" i="2"/>
  <c r="S906" i="2"/>
  <c r="X903" i="2"/>
  <c r="S903" i="2"/>
  <c r="X900" i="2"/>
  <c r="S900" i="2"/>
  <c r="X897" i="2"/>
  <c r="S897" i="2"/>
  <c r="X894" i="2"/>
  <c r="S894" i="2"/>
  <c r="X891" i="2"/>
  <c r="S891" i="2"/>
  <c r="X888" i="2"/>
  <c r="S888" i="2"/>
  <c r="X885" i="2"/>
  <c r="S885" i="2"/>
  <c r="X882" i="2"/>
  <c r="S882" i="2"/>
  <c r="X879" i="2"/>
  <c r="S879" i="2"/>
  <c r="X876" i="2"/>
  <c r="S876" i="2"/>
  <c r="X873" i="2"/>
  <c r="S873" i="2"/>
  <c r="X870" i="2"/>
  <c r="S870" i="2"/>
  <c r="X867" i="2"/>
  <c r="S867" i="2"/>
  <c r="X864" i="2"/>
  <c r="S864" i="2"/>
  <c r="X861" i="2"/>
  <c r="S861" i="2"/>
  <c r="X858" i="2"/>
  <c r="S858" i="2"/>
  <c r="X855" i="2"/>
  <c r="S855" i="2"/>
  <c r="X852" i="2"/>
  <c r="S852" i="2"/>
  <c r="X849" i="2"/>
  <c r="S849" i="2"/>
  <c r="X846" i="2"/>
  <c r="S846" i="2"/>
  <c r="X843" i="2"/>
  <c r="S843" i="2"/>
  <c r="X840" i="2"/>
  <c r="S840" i="2"/>
  <c r="X837" i="2"/>
  <c r="S837" i="2"/>
  <c r="X834" i="2"/>
  <c r="S834" i="2"/>
  <c r="X831" i="2"/>
  <c r="S831" i="2"/>
  <c r="X828" i="2"/>
  <c r="S828" i="2"/>
  <c r="X825" i="2"/>
  <c r="S825" i="2"/>
  <c r="X822" i="2"/>
  <c r="S822" i="2"/>
  <c r="X819" i="2"/>
  <c r="S819" i="2"/>
  <c r="X816" i="2"/>
  <c r="S816" i="2"/>
  <c r="X813" i="2"/>
  <c r="S813" i="2"/>
  <c r="X810" i="2"/>
  <c r="S810" i="2"/>
  <c r="X807" i="2"/>
  <c r="S807" i="2"/>
  <c r="X804" i="2"/>
  <c r="S804" i="2"/>
  <c r="X801" i="2"/>
  <c r="S801" i="2"/>
  <c r="X798" i="2"/>
  <c r="S798" i="2"/>
  <c r="X795" i="2"/>
  <c r="S795" i="2"/>
  <c r="X792" i="2"/>
  <c r="S792" i="2"/>
  <c r="X789" i="2"/>
  <c r="S789" i="2"/>
  <c r="X786" i="2"/>
  <c r="S786" i="2"/>
  <c r="X783" i="2"/>
  <c r="S783" i="2"/>
  <c r="X780" i="2"/>
  <c r="S780" i="2"/>
  <c r="X777" i="2"/>
  <c r="S777" i="2"/>
  <c r="X774" i="2"/>
  <c r="S774" i="2"/>
  <c r="X771" i="2"/>
  <c r="S771" i="2"/>
  <c r="X768" i="2"/>
  <c r="S768" i="2"/>
  <c r="X765" i="2"/>
  <c r="S765" i="2"/>
  <c r="X762" i="2"/>
  <c r="S762" i="2"/>
  <c r="X759" i="2"/>
  <c r="S759" i="2"/>
  <c r="X756" i="2"/>
  <c r="S756" i="2"/>
  <c r="X753" i="2"/>
  <c r="S753" i="2"/>
  <c r="X750" i="2"/>
  <c r="S750" i="2"/>
  <c r="X747" i="2"/>
  <c r="S747" i="2"/>
  <c r="X744" i="2"/>
  <c r="S744" i="2"/>
  <c r="X741" i="2"/>
  <c r="S741" i="2"/>
  <c r="X738" i="2"/>
  <c r="S738" i="2"/>
  <c r="X735" i="2"/>
  <c r="S735" i="2"/>
  <c r="X732" i="2"/>
  <c r="S732" i="2"/>
  <c r="X729" i="2"/>
  <c r="S729" i="2"/>
  <c r="X726" i="2"/>
  <c r="S726" i="2"/>
  <c r="X723" i="2"/>
  <c r="S723" i="2"/>
  <c r="X720" i="2"/>
  <c r="S720" i="2"/>
  <c r="X717" i="2"/>
  <c r="S717" i="2"/>
  <c r="X714" i="2"/>
  <c r="S714" i="2"/>
  <c r="X711" i="2"/>
  <c r="S711" i="2"/>
  <c r="X708" i="2"/>
  <c r="S708" i="2"/>
  <c r="X705" i="2"/>
  <c r="S705" i="2"/>
  <c r="X702" i="2"/>
  <c r="S702" i="2"/>
  <c r="X699" i="2"/>
  <c r="S699" i="2"/>
  <c r="X696" i="2"/>
  <c r="S696" i="2"/>
  <c r="X693" i="2"/>
  <c r="S693" i="2"/>
  <c r="X690" i="2"/>
  <c r="S690" i="2"/>
  <c r="X687" i="2"/>
  <c r="S687" i="2"/>
  <c r="X684" i="2"/>
  <c r="S684" i="2"/>
  <c r="X681" i="2"/>
  <c r="S681" i="2"/>
  <c r="X678" i="2"/>
  <c r="S678" i="2"/>
  <c r="X675" i="2"/>
  <c r="S675" i="2"/>
  <c r="X672" i="2"/>
  <c r="S672" i="2"/>
  <c r="X669" i="2"/>
  <c r="S669" i="2"/>
  <c r="X666" i="2"/>
  <c r="S666" i="2"/>
  <c r="X663" i="2"/>
  <c r="S663" i="2"/>
  <c r="X660" i="2"/>
  <c r="S660" i="2"/>
  <c r="X657" i="2"/>
  <c r="S657" i="2"/>
  <c r="X654" i="2"/>
  <c r="S654" i="2"/>
  <c r="X651" i="2"/>
  <c r="S651" i="2"/>
  <c r="X648" i="2"/>
  <c r="S648" i="2"/>
  <c r="X645" i="2"/>
  <c r="S645" i="2"/>
  <c r="X642" i="2"/>
  <c r="S642" i="2"/>
  <c r="X639" i="2"/>
  <c r="S639" i="2"/>
  <c r="X636" i="2"/>
  <c r="S636" i="2"/>
  <c r="X633" i="2"/>
  <c r="S633" i="2"/>
  <c r="X630" i="2"/>
  <c r="S630" i="2"/>
  <c r="X627" i="2"/>
  <c r="S627" i="2"/>
  <c r="X624" i="2"/>
  <c r="S624" i="2"/>
  <c r="X621" i="2"/>
  <c r="S621" i="2"/>
  <c r="X618" i="2"/>
  <c r="S618" i="2"/>
  <c r="X615" i="2"/>
  <c r="S615" i="2"/>
  <c r="X612" i="2"/>
  <c r="S612" i="2"/>
  <c r="X609" i="2"/>
  <c r="S609" i="2"/>
  <c r="X606" i="2"/>
  <c r="S606" i="2"/>
  <c r="X603" i="2"/>
  <c r="S603" i="2"/>
  <c r="X600" i="2"/>
  <c r="S600" i="2"/>
  <c r="X597" i="2"/>
  <c r="S597" i="2"/>
  <c r="X594" i="2"/>
  <c r="S594" i="2"/>
  <c r="X591" i="2"/>
  <c r="S591" i="2"/>
  <c r="X588" i="2"/>
  <c r="S588" i="2"/>
  <c r="X585" i="2"/>
  <c r="S585" i="2"/>
  <c r="X582" i="2"/>
  <c r="S582" i="2"/>
  <c r="X579" i="2"/>
  <c r="S579" i="2"/>
  <c r="X576" i="2"/>
  <c r="S576" i="2"/>
  <c r="X573" i="2"/>
  <c r="S573" i="2"/>
  <c r="X570" i="2"/>
  <c r="S570" i="2"/>
  <c r="X567" i="2"/>
  <c r="S567" i="2"/>
  <c r="X564" i="2"/>
  <c r="S564" i="2"/>
  <c r="X561" i="2"/>
  <c r="S561" i="2"/>
  <c r="X558" i="2"/>
  <c r="S558" i="2"/>
  <c r="X555" i="2"/>
  <c r="S555" i="2"/>
  <c r="X552" i="2"/>
  <c r="S552" i="2"/>
  <c r="X549" i="2"/>
  <c r="S549" i="2"/>
  <c r="X546" i="2"/>
  <c r="S546" i="2"/>
  <c r="X543" i="2"/>
  <c r="S543" i="2"/>
  <c r="X540" i="2"/>
  <c r="S540" i="2"/>
  <c r="X537" i="2"/>
  <c r="S537" i="2"/>
  <c r="X534" i="2"/>
  <c r="S534" i="2"/>
  <c r="X531" i="2"/>
  <c r="S531" i="2"/>
  <c r="X528" i="2"/>
  <c r="S528" i="2"/>
  <c r="X525" i="2"/>
  <c r="S525" i="2"/>
  <c r="X522" i="2"/>
  <c r="S522" i="2"/>
  <c r="X519" i="2"/>
  <c r="S519" i="2"/>
  <c r="X516" i="2"/>
  <c r="S516" i="2"/>
  <c r="X513" i="2"/>
  <c r="S513" i="2"/>
  <c r="X510" i="2"/>
  <c r="S510" i="2"/>
  <c r="X507" i="2"/>
  <c r="S507" i="2"/>
  <c r="X504" i="2"/>
  <c r="S504" i="2"/>
  <c r="X501" i="2"/>
  <c r="S501" i="2"/>
  <c r="X498" i="2"/>
  <c r="S498" i="2"/>
  <c r="X495" i="2"/>
  <c r="S495" i="2"/>
  <c r="X492" i="2"/>
  <c r="S492" i="2"/>
  <c r="X489" i="2"/>
  <c r="S489" i="2"/>
  <c r="X486" i="2"/>
  <c r="S486" i="2"/>
  <c r="X483" i="2"/>
  <c r="S483" i="2"/>
  <c r="X480" i="2"/>
  <c r="S480" i="2"/>
  <c r="X477" i="2"/>
  <c r="S477" i="2"/>
  <c r="X474" i="2"/>
  <c r="S474" i="2"/>
  <c r="X471" i="2"/>
  <c r="S471" i="2"/>
  <c r="X468" i="2"/>
  <c r="S468" i="2"/>
  <c r="X465" i="2"/>
  <c r="S465" i="2"/>
  <c r="X462" i="2"/>
  <c r="S462" i="2"/>
  <c r="X459" i="2"/>
  <c r="S459" i="2"/>
  <c r="X456" i="2"/>
  <c r="S456" i="2"/>
  <c r="X453" i="2"/>
  <c r="S453" i="2"/>
  <c r="X450" i="2"/>
  <c r="S450" i="2"/>
  <c r="X447" i="2"/>
  <c r="S447" i="2"/>
  <c r="X444" i="2"/>
  <c r="S444" i="2"/>
  <c r="X441" i="2"/>
  <c r="S441" i="2"/>
  <c r="X438" i="2"/>
  <c r="S438" i="2"/>
  <c r="X435" i="2"/>
  <c r="S435" i="2"/>
  <c r="X432" i="2"/>
  <c r="S432" i="2"/>
  <c r="X429" i="2"/>
  <c r="S429" i="2"/>
  <c r="X426" i="2"/>
  <c r="S426" i="2"/>
  <c r="X423" i="2"/>
  <c r="S423" i="2"/>
  <c r="X420" i="2"/>
  <c r="S420" i="2"/>
  <c r="X417" i="2"/>
  <c r="S417" i="2"/>
  <c r="X414" i="2"/>
  <c r="S414" i="2"/>
  <c r="X411" i="2"/>
  <c r="S411" i="2"/>
  <c r="X408" i="2"/>
  <c r="S408" i="2"/>
  <c r="X405" i="2"/>
  <c r="S405" i="2"/>
  <c r="X402" i="2"/>
  <c r="S402" i="2"/>
  <c r="X399" i="2"/>
  <c r="S399" i="2"/>
  <c r="X396" i="2"/>
  <c r="S396" i="2"/>
  <c r="X393" i="2"/>
  <c r="S393" i="2"/>
  <c r="X390" i="2"/>
  <c r="S390" i="2"/>
  <c r="X387" i="2"/>
  <c r="S387" i="2"/>
  <c r="X384" i="2"/>
  <c r="S384" i="2"/>
  <c r="X381" i="2"/>
  <c r="S381" i="2"/>
  <c r="X378" i="2"/>
  <c r="S378" i="2"/>
  <c r="X375" i="2"/>
  <c r="S375" i="2"/>
  <c r="X372" i="2"/>
  <c r="S372" i="2"/>
  <c r="X369" i="2"/>
  <c r="S369" i="2"/>
  <c r="X366" i="2"/>
  <c r="S366" i="2"/>
  <c r="X363" i="2"/>
  <c r="S363" i="2"/>
  <c r="X360" i="2"/>
  <c r="S360" i="2"/>
  <c r="X357" i="2"/>
  <c r="S357" i="2"/>
  <c r="X354" i="2"/>
  <c r="S354" i="2"/>
  <c r="X351" i="2"/>
  <c r="S351" i="2"/>
  <c r="X348" i="2"/>
  <c r="S348" i="2"/>
  <c r="X345" i="2"/>
  <c r="S345" i="2"/>
  <c r="X342" i="2"/>
  <c r="S342" i="2"/>
  <c r="X339" i="2"/>
  <c r="S339" i="2"/>
  <c r="X336" i="2"/>
  <c r="S336" i="2"/>
  <c r="X333" i="2"/>
  <c r="S333" i="2"/>
  <c r="X330" i="2"/>
  <c r="S330" i="2"/>
  <c r="X327" i="2"/>
  <c r="S327" i="2"/>
  <c r="X324" i="2"/>
  <c r="S324" i="2"/>
  <c r="X321" i="2"/>
  <c r="S321" i="2"/>
  <c r="X318" i="2"/>
  <c r="S318" i="2"/>
  <c r="X315" i="2"/>
  <c r="S315" i="2"/>
  <c r="X312" i="2"/>
  <c r="S312" i="2"/>
  <c r="X309" i="2"/>
  <c r="S309" i="2"/>
  <c r="X306" i="2"/>
  <c r="S306" i="2"/>
  <c r="X303" i="2"/>
  <c r="S303" i="2"/>
  <c r="X300" i="2"/>
  <c r="S300" i="2"/>
  <c r="X297" i="2"/>
  <c r="S297" i="2"/>
  <c r="X294" i="2"/>
  <c r="S294" i="2"/>
  <c r="X291" i="2"/>
  <c r="S291" i="2"/>
  <c r="X288" i="2"/>
  <c r="S288" i="2"/>
  <c r="X285" i="2"/>
  <c r="S285" i="2"/>
  <c r="X282" i="2"/>
  <c r="S282" i="2"/>
  <c r="X279" i="2"/>
  <c r="S279" i="2"/>
  <c r="X276" i="2"/>
  <c r="S276" i="2"/>
  <c r="X273" i="2"/>
  <c r="S273" i="2"/>
  <c r="X270" i="2"/>
  <c r="S270" i="2"/>
  <c r="X267" i="2"/>
  <c r="S267" i="2"/>
  <c r="X264" i="2"/>
  <c r="S264" i="2"/>
  <c r="X261" i="2"/>
  <c r="S261" i="2"/>
  <c r="X258" i="2"/>
  <c r="S258" i="2"/>
  <c r="X255" i="2"/>
  <c r="S255" i="2"/>
  <c r="X252" i="2"/>
  <c r="S252" i="2"/>
  <c r="X249" i="2"/>
  <c r="S249" i="2"/>
  <c r="X246" i="2"/>
  <c r="S246" i="2"/>
  <c r="X243" i="2"/>
  <c r="S243" i="2"/>
  <c r="X240" i="2"/>
  <c r="S240" i="2"/>
  <c r="X237" i="2"/>
  <c r="S237" i="2"/>
  <c r="X234" i="2"/>
  <c r="S234" i="2"/>
  <c r="X231" i="2"/>
  <c r="S231" i="2"/>
  <c r="X228" i="2"/>
  <c r="S228" i="2"/>
  <c r="X225" i="2"/>
  <c r="S225" i="2"/>
  <c r="X222" i="2"/>
  <c r="S222" i="2"/>
  <c r="X219" i="2"/>
  <c r="S219" i="2"/>
  <c r="X216" i="2"/>
  <c r="S216" i="2"/>
  <c r="X213" i="2"/>
  <c r="S213" i="2"/>
  <c r="X210" i="2"/>
  <c r="S210" i="2"/>
  <c r="X207" i="2"/>
  <c r="S207" i="2"/>
  <c r="X204" i="2"/>
  <c r="S204" i="2"/>
  <c r="X201" i="2"/>
  <c r="S201" i="2"/>
  <c r="X198" i="2"/>
  <c r="S198" i="2"/>
  <c r="X195" i="2"/>
  <c r="S195" i="2"/>
  <c r="X192" i="2"/>
  <c r="S192" i="2"/>
  <c r="X189" i="2"/>
  <c r="S189" i="2"/>
  <c r="X186" i="2"/>
  <c r="S186" i="2"/>
  <c r="X183" i="2"/>
  <c r="S183" i="2"/>
  <c r="X180" i="2"/>
  <c r="S180" i="2"/>
  <c r="X177" i="2"/>
  <c r="S177" i="2"/>
  <c r="X174" i="2"/>
  <c r="S174" i="2"/>
  <c r="X171" i="2"/>
  <c r="S171" i="2"/>
  <c r="X168" i="2"/>
  <c r="S168" i="2"/>
  <c r="X165" i="2"/>
  <c r="S165" i="2"/>
  <c r="X162" i="2"/>
  <c r="S162" i="2"/>
  <c r="X159" i="2"/>
  <c r="S159" i="2"/>
  <c r="X156" i="2"/>
  <c r="S156" i="2"/>
  <c r="X153" i="2"/>
  <c r="S153" i="2"/>
  <c r="X150" i="2"/>
  <c r="S150" i="2"/>
  <c r="X147" i="2"/>
  <c r="S147" i="2"/>
  <c r="X144" i="2"/>
  <c r="S144" i="2"/>
  <c r="X141" i="2"/>
  <c r="S141" i="2"/>
  <c r="X138" i="2"/>
  <c r="S138" i="2"/>
  <c r="X135" i="2"/>
  <c r="S135" i="2"/>
  <c r="X132" i="2"/>
  <c r="S132" i="2"/>
  <c r="X129" i="2"/>
  <c r="S129" i="2"/>
  <c r="X126" i="2"/>
  <c r="S126" i="2"/>
  <c r="X123" i="2"/>
  <c r="S123" i="2"/>
  <c r="X120" i="2"/>
  <c r="S120" i="2"/>
  <c r="X117" i="2"/>
  <c r="S117" i="2"/>
  <c r="X114" i="2"/>
  <c r="S114" i="2"/>
  <c r="X111" i="2"/>
  <c r="S111" i="2"/>
  <c r="X108" i="2"/>
  <c r="S108" i="2"/>
  <c r="X105" i="2"/>
  <c r="S105" i="2"/>
  <c r="X102" i="2"/>
  <c r="S102" i="2"/>
  <c r="X99" i="2"/>
  <c r="S99" i="2"/>
  <c r="X96" i="2"/>
  <c r="S96" i="2"/>
  <c r="X93" i="2"/>
  <c r="S93" i="2"/>
  <c r="X90" i="2"/>
  <c r="S90" i="2"/>
  <c r="X87" i="2"/>
  <c r="S87" i="2"/>
  <c r="X84" i="2"/>
  <c r="S84" i="2"/>
  <c r="X81" i="2"/>
  <c r="S81" i="2"/>
  <c r="X78" i="2"/>
  <c r="S78" i="2"/>
  <c r="X75" i="2"/>
  <c r="S75" i="2"/>
  <c r="X72" i="2"/>
  <c r="S72" i="2"/>
  <c r="X69" i="2"/>
  <c r="S69" i="2"/>
  <c r="X66" i="2"/>
  <c r="S66" i="2"/>
  <c r="X63" i="2"/>
  <c r="S63" i="2"/>
  <c r="X60" i="2"/>
  <c r="S60" i="2"/>
  <c r="X57" i="2"/>
  <c r="S57" i="2"/>
  <c r="X54" i="2"/>
  <c r="S54" i="2"/>
  <c r="X51" i="2"/>
  <c r="S51" i="2"/>
  <c r="X48" i="2"/>
  <c r="S48" i="2"/>
  <c r="X45" i="2"/>
  <c r="S45" i="2"/>
  <c r="X42" i="2"/>
  <c r="S42" i="2"/>
  <c r="X39" i="2"/>
  <c r="S39" i="2"/>
  <c r="X36" i="2"/>
  <c r="S36" i="2"/>
  <c r="X33" i="2"/>
  <c r="S33" i="2"/>
  <c r="X30" i="2"/>
  <c r="S30" i="2"/>
  <c r="X27" i="2"/>
  <c r="S27" i="2"/>
  <c r="X24" i="2"/>
  <c r="S24" i="2"/>
  <c r="X21" i="2"/>
  <c r="S21" i="2"/>
  <c r="X18" i="2"/>
  <c r="S18" i="2"/>
  <c r="X15" i="2"/>
  <c r="S15" i="2"/>
  <c r="X12" i="2"/>
  <c r="S12" i="2"/>
  <c r="X9" i="2"/>
  <c r="S9" i="2"/>
  <c r="X6" i="2"/>
  <c r="S6" i="2"/>
  <c r="X3" i="2"/>
  <c r="S3" i="2"/>
  <c r="U1367" i="2"/>
  <c r="AE1367" i="2" s="1"/>
  <c r="T1292" i="2"/>
  <c r="AD1292" i="2" s="1"/>
  <c r="T1184" i="2"/>
  <c r="AD1184" i="2" s="1"/>
  <c r="Z1382" i="2"/>
  <c r="U1382" i="2"/>
  <c r="Z1376" i="2"/>
  <c r="U1376" i="2"/>
  <c r="Z1373" i="2"/>
  <c r="U1373" i="2"/>
  <c r="Z1370" i="2"/>
  <c r="U1370" i="2"/>
  <c r="Z1364" i="2"/>
  <c r="U1364" i="2"/>
  <c r="Z1361" i="2"/>
  <c r="U1361" i="2"/>
  <c r="Z1358" i="2"/>
  <c r="U1358" i="2"/>
  <c r="Z1352" i="2"/>
  <c r="U1352" i="2"/>
  <c r="Z1349" i="2"/>
  <c r="U1349" i="2"/>
  <c r="Z1346" i="2"/>
  <c r="U1346" i="2"/>
  <c r="Z1340" i="2"/>
  <c r="U1340" i="2"/>
  <c r="Z1337" i="2"/>
  <c r="U1337" i="2"/>
  <c r="Z1334" i="2"/>
  <c r="U1334" i="2"/>
  <c r="Z1328" i="2"/>
  <c r="U1328" i="2"/>
  <c r="Z1325" i="2"/>
  <c r="U1325" i="2"/>
  <c r="Z1322" i="2"/>
  <c r="U1322" i="2"/>
  <c r="Z1316" i="2"/>
  <c r="U1316" i="2"/>
  <c r="Z1313" i="2"/>
  <c r="U1313" i="2"/>
  <c r="Z1310" i="2"/>
  <c r="U1310" i="2"/>
  <c r="Z1304" i="2"/>
  <c r="U1304" i="2"/>
  <c r="Z1301" i="2"/>
  <c r="U1301" i="2"/>
  <c r="Z1298" i="2"/>
  <c r="U1298" i="2"/>
  <c r="Z1295" i="2"/>
  <c r="U1295" i="2"/>
  <c r="Z1292" i="2"/>
  <c r="U1292" i="2"/>
  <c r="Z1289" i="2"/>
  <c r="U1289" i="2"/>
  <c r="Z1286" i="2"/>
  <c r="U1286" i="2"/>
  <c r="Z1283" i="2"/>
  <c r="U1283" i="2"/>
  <c r="Z1280" i="2"/>
  <c r="U1280" i="2"/>
  <c r="Z1277" i="2"/>
  <c r="U1277" i="2"/>
  <c r="Z1274" i="2"/>
  <c r="U1274" i="2"/>
  <c r="Z1271" i="2"/>
  <c r="U1271" i="2"/>
  <c r="Z1268" i="2"/>
  <c r="U1268" i="2"/>
  <c r="Z1265" i="2"/>
  <c r="U1265" i="2"/>
  <c r="Z1262" i="2"/>
  <c r="U1262" i="2"/>
  <c r="Z1259" i="2"/>
  <c r="U1259" i="2"/>
  <c r="Z1256" i="2"/>
  <c r="U1256" i="2"/>
  <c r="Z1253" i="2"/>
  <c r="U1253" i="2"/>
  <c r="Z1250" i="2"/>
  <c r="U1250" i="2"/>
  <c r="Z1247" i="2"/>
  <c r="U1247" i="2"/>
  <c r="Z1244" i="2"/>
  <c r="U1244" i="2"/>
  <c r="Z1241" i="2"/>
  <c r="U1241" i="2"/>
  <c r="Z1238" i="2"/>
  <c r="U1238" i="2"/>
  <c r="Z1235" i="2"/>
  <c r="U1235" i="2"/>
  <c r="Z1232" i="2"/>
  <c r="U1232" i="2"/>
  <c r="Z1229" i="2"/>
  <c r="U1229" i="2"/>
  <c r="Z1226" i="2"/>
  <c r="U1226" i="2"/>
  <c r="Z1223" i="2"/>
  <c r="U1223" i="2"/>
  <c r="Z1220" i="2"/>
  <c r="U1220" i="2"/>
  <c r="Z1217" i="2"/>
  <c r="U1217" i="2"/>
  <c r="Z1214" i="2"/>
  <c r="U1214" i="2"/>
  <c r="Z1211" i="2"/>
  <c r="U1211" i="2"/>
  <c r="Z1208" i="2"/>
  <c r="U1208" i="2"/>
  <c r="Z1205" i="2"/>
  <c r="U1205" i="2"/>
  <c r="Z1202" i="2"/>
  <c r="U1202" i="2"/>
  <c r="Z1199" i="2"/>
  <c r="U1199" i="2"/>
  <c r="Z1196" i="2"/>
  <c r="U1196" i="2"/>
  <c r="Z1193" i="2"/>
  <c r="U1193" i="2"/>
  <c r="Z1190" i="2"/>
  <c r="U1190" i="2"/>
  <c r="Z1187" i="2"/>
  <c r="U1187" i="2"/>
  <c r="Z1184" i="2"/>
  <c r="U1184" i="2"/>
  <c r="Z1181" i="2"/>
  <c r="U1181" i="2"/>
  <c r="Z1178" i="2"/>
  <c r="U1178" i="2"/>
  <c r="Z1175" i="2"/>
  <c r="U1175" i="2"/>
  <c r="Z1172" i="2"/>
  <c r="U1172" i="2"/>
  <c r="Z1169" i="2"/>
  <c r="U1169" i="2"/>
  <c r="Z1166" i="2"/>
  <c r="U1166" i="2"/>
  <c r="Z1163" i="2"/>
  <c r="U1163" i="2"/>
  <c r="Z1160" i="2"/>
  <c r="U1160" i="2"/>
  <c r="Z1157" i="2"/>
  <c r="U1157" i="2"/>
  <c r="Z1154" i="2"/>
  <c r="U1154" i="2"/>
  <c r="Z1151" i="2"/>
  <c r="U1151" i="2"/>
  <c r="Z1148" i="2"/>
  <c r="U1148" i="2"/>
  <c r="Z1145" i="2"/>
  <c r="U1145" i="2"/>
  <c r="Z1139" i="2"/>
  <c r="U1139" i="2"/>
  <c r="Z1136" i="2"/>
  <c r="U1136" i="2"/>
  <c r="Z1133" i="2"/>
  <c r="U1133" i="2"/>
  <c r="Z1130" i="2"/>
  <c r="U1130" i="2"/>
  <c r="Z1127" i="2"/>
  <c r="U1127" i="2"/>
  <c r="Z1121" i="2"/>
  <c r="U1121" i="2"/>
  <c r="Z1118" i="2"/>
  <c r="U1118" i="2"/>
  <c r="Z1115" i="2"/>
  <c r="U1115" i="2"/>
  <c r="Z1112" i="2"/>
  <c r="U1112" i="2"/>
  <c r="Z1109" i="2"/>
  <c r="U1109" i="2"/>
  <c r="Z1106" i="2"/>
  <c r="U1106" i="2"/>
  <c r="Z1103" i="2"/>
  <c r="U1103" i="2"/>
  <c r="Z1100" i="2"/>
  <c r="U1100" i="2"/>
  <c r="Z1097" i="2"/>
  <c r="U1097" i="2"/>
  <c r="Z1094" i="2"/>
  <c r="U1094" i="2"/>
  <c r="Z1091" i="2"/>
  <c r="U1091" i="2"/>
  <c r="Z1088" i="2"/>
  <c r="U1088" i="2"/>
  <c r="Z1085" i="2"/>
  <c r="U1085" i="2"/>
  <c r="Z1082" i="2"/>
  <c r="U1082" i="2"/>
  <c r="Z1079" i="2"/>
  <c r="U1079" i="2"/>
  <c r="Z1076" i="2"/>
  <c r="U1076" i="2"/>
  <c r="Z1073" i="2"/>
  <c r="U1073" i="2"/>
  <c r="Z1070" i="2"/>
  <c r="U1070" i="2"/>
  <c r="Z1067" i="2"/>
  <c r="U1067" i="2"/>
  <c r="Z1064" i="2"/>
  <c r="U1064" i="2"/>
  <c r="Z1061" i="2"/>
  <c r="U1061" i="2"/>
  <c r="Z1058" i="2"/>
  <c r="U1058" i="2"/>
  <c r="Z1055" i="2"/>
  <c r="U1055" i="2"/>
  <c r="Z1052" i="2"/>
  <c r="U1052" i="2"/>
  <c r="Z1049" i="2"/>
  <c r="U1049" i="2"/>
  <c r="Z1046" i="2"/>
  <c r="U1046" i="2"/>
  <c r="Z1043" i="2"/>
  <c r="U1043" i="2"/>
  <c r="Z1040" i="2"/>
  <c r="U1040" i="2"/>
  <c r="Z1037" i="2"/>
  <c r="U1037" i="2"/>
  <c r="Z1034" i="2"/>
  <c r="U1034" i="2"/>
  <c r="Z1031" i="2"/>
  <c r="U1031" i="2"/>
  <c r="Z1028" i="2"/>
  <c r="U1028" i="2"/>
  <c r="Z1025" i="2"/>
  <c r="U1025" i="2"/>
  <c r="Z1022" i="2"/>
  <c r="U1022" i="2"/>
  <c r="Z1019" i="2"/>
  <c r="U1019" i="2"/>
  <c r="Z1016" i="2"/>
  <c r="U1016" i="2"/>
  <c r="Z1013" i="2"/>
  <c r="U1013" i="2"/>
  <c r="Z1010" i="2"/>
  <c r="U1010" i="2"/>
  <c r="Z1007" i="2"/>
  <c r="U1007" i="2"/>
  <c r="Z1004" i="2"/>
  <c r="U1004" i="2"/>
  <c r="Z1001" i="2"/>
  <c r="U1001" i="2"/>
  <c r="Z998" i="2"/>
  <c r="U998" i="2"/>
  <c r="Z995" i="2"/>
  <c r="U995" i="2"/>
  <c r="Z992" i="2"/>
  <c r="U992" i="2"/>
  <c r="Z989" i="2"/>
  <c r="U989" i="2"/>
  <c r="Z986" i="2"/>
  <c r="U986" i="2"/>
  <c r="Z983" i="2"/>
  <c r="U983" i="2"/>
  <c r="Z980" i="2"/>
  <c r="U980" i="2"/>
  <c r="Z977" i="2"/>
  <c r="U977" i="2"/>
  <c r="Z974" i="2"/>
  <c r="U974" i="2"/>
  <c r="Z971" i="2"/>
  <c r="U971" i="2"/>
  <c r="Z968" i="2"/>
  <c r="U968" i="2"/>
  <c r="Z965" i="2"/>
  <c r="U965" i="2"/>
  <c r="Z962" i="2"/>
  <c r="U962" i="2"/>
  <c r="Z959" i="2"/>
  <c r="U959" i="2"/>
  <c r="Z956" i="2"/>
  <c r="U956" i="2"/>
  <c r="Z953" i="2"/>
  <c r="U953" i="2"/>
  <c r="Z950" i="2"/>
  <c r="U950" i="2"/>
  <c r="Z947" i="2"/>
  <c r="U947" i="2"/>
  <c r="Z944" i="2"/>
  <c r="U944" i="2"/>
  <c r="Z941" i="2"/>
  <c r="U941" i="2"/>
  <c r="Z938" i="2"/>
  <c r="U938" i="2"/>
  <c r="Z935" i="2"/>
  <c r="U935" i="2"/>
  <c r="Z932" i="2"/>
  <c r="U932" i="2"/>
  <c r="Z929" i="2"/>
  <c r="U929" i="2"/>
  <c r="Z926" i="2"/>
  <c r="U926" i="2"/>
  <c r="Z923" i="2"/>
  <c r="U923" i="2"/>
  <c r="Z920" i="2"/>
  <c r="U920" i="2"/>
  <c r="Z917" i="2"/>
  <c r="U917" i="2"/>
  <c r="Z914" i="2"/>
  <c r="U914" i="2"/>
  <c r="Z911" i="2"/>
  <c r="U911" i="2"/>
  <c r="Z908" i="2"/>
  <c r="U908" i="2"/>
  <c r="Z905" i="2"/>
  <c r="U905" i="2"/>
  <c r="Z902" i="2"/>
  <c r="U902" i="2"/>
  <c r="Z899" i="2"/>
  <c r="U899" i="2"/>
  <c r="Z896" i="2"/>
  <c r="U896" i="2"/>
  <c r="Z893" i="2"/>
  <c r="U893" i="2"/>
  <c r="Z890" i="2"/>
  <c r="U890" i="2"/>
  <c r="Z887" i="2"/>
  <c r="U887" i="2"/>
  <c r="Z884" i="2"/>
  <c r="U884" i="2"/>
  <c r="Z881" i="2"/>
  <c r="U881" i="2"/>
  <c r="Z878" i="2"/>
  <c r="U878" i="2"/>
  <c r="Z875" i="2"/>
  <c r="U875" i="2"/>
  <c r="Z872" i="2"/>
  <c r="U872" i="2"/>
  <c r="Z869" i="2"/>
  <c r="U869" i="2"/>
  <c r="Z866" i="2"/>
  <c r="U866" i="2"/>
  <c r="Z863" i="2"/>
  <c r="U863" i="2"/>
  <c r="Z860" i="2"/>
  <c r="U860" i="2"/>
  <c r="Z857" i="2"/>
  <c r="U857" i="2"/>
  <c r="Z854" i="2"/>
  <c r="U854" i="2"/>
  <c r="Z851" i="2"/>
  <c r="U851" i="2"/>
  <c r="Z848" i="2"/>
  <c r="U848" i="2"/>
  <c r="Z845" i="2"/>
  <c r="U845" i="2"/>
  <c r="Z842" i="2"/>
  <c r="U842" i="2"/>
  <c r="Z839" i="2"/>
  <c r="U839" i="2"/>
  <c r="Z836" i="2"/>
  <c r="U836" i="2"/>
  <c r="Z833" i="2"/>
  <c r="U833" i="2"/>
  <c r="Z830" i="2"/>
  <c r="U830" i="2"/>
  <c r="Z827" i="2"/>
  <c r="U827" i="2"/>
  <c r="Z824" i="2"/>
  <c r="U824" i="2"/>
  <c r="Z821" i="2"/>
  <c r="U821" i="2"/>
  <c r="Z818" i="2"/>
  <c r="U818" i="2"/>
  <c r="Z815" i="2"/>
  <c r="U815" i="2"/>
  <c r="Z812" i="2"/>
  <c r="U812" i="2"/>
  <c r="Z809" i="2"/>
  <c r="U809" i="2"/>
  <c r="Z806" i="2"/>
  <c r="U806" i="2"/>
  <c r="Z803" i="2"/>
  <c r="U803" i="2"/>
  <c r="Z800" i="2"/>
  <c r="U800" i="2"/>
  <c r="Z797" i="2"/>
  <c r="U797" i="2"/>
  <c r="Z794" i="2"/>
  <c r="U794" i="2"/>
  <c r="Z791" i="2"/>
  <c r="U791" i="2"/>
  <c r="Z788" i="2"/>
  <c r="U788" i="2"/>
  <c r="Z785" i="2"/>
  <c r="U785" i="2"/>
  <c r="Z782" i="2"/>
  <c r="U782" i="2"/>
  <c r="Z779" i="2"/>
  <c r="U779" i="2"/>
  <c r="Z776" i="2"/>
  <c r="U776" i="2"/>
  <c r="Z773" i="2"/>
  <c r="U773" i="2"/>
  <c r="Z770" i="2"/>
  <c r="U770" i="2"/>
  <c r="Z767" i="2"/>
  <c r="U767" i="2"/>
  <c r="Z764" i="2"/>
  <c r="U764" i="2"/>
  <c r="Z761" i="2"/>
  <c r="U761" i="2"/>
  <c r="Z758" i="2"/>
  <c r="U758" i="2"/>
  <c r="Z755" i="2"/>
  <c r="U755" i="2"/>
  <c r="Z752" i="2"/>
  <c r="U752" i="2"/>
  <c r="Z749" i="2"/>
  <c r="U749" i="2"/>
  <c r="Z746" i="2"/>
  <c r="U746" i="2"/>
  <c r="Z743" i="2"/>
  <c r="U743" i="2"/>
  <c r="Z740" i="2"/>
  <c r="U740" i="2"/>
  <c r="Z737" i="2"/>
  <c r="U737" i="2"/>
  <c r="Z734" i="2"/>
  <c r="U734" i="2"/>
  <c r="Z731" i="2"/>
  <c r="U731" i="2"/>
  <c r="Z728" i="2"/>
  <c r="U728" i="2"/>
  <c r="Z725" i="2"/>
  <c r="U725" i="2"/>
  <c r="Z722" i="2"/>
  <c r="U722" i="2"/>
  <c r="Z719" i="2"/>
  <c r="U719" i="2"/>
  <c r="Z716" i="2"/>
  <c r="U716" i="2"/>
  <c r="Z713" i="2"/>
  <c r="U713" i="2"/>
  <c r="Z710" i="2"/>
  <c r="U710" i="2"/>
  <c r="Z707" i="2"/>
  <c r="U707" i="2"/>
  <c r="Z704" i="2"/>
  <c r="U704" i="2"/>
  <c r="Z701" i="2"/>
  <c r="U701" i="2"/>
  <c r="Z698" i="2"/>
  <c r="U698" i="2"/>
  <c r="Z695" i="2"/>
  <c r="U695" i="2"/>
  <c r="Z692" i="2"/>
  <c r="U692" i="2"/>
  <c r="Z689" i="2"/>
  <c r="U689" i="2"/>
  <c r="Z686" i="2"/>
  <c r="U686" i="2"/>
  <c r="Z683" i="2"/>
  <c r="U683" i="2"/>
  <c r="Z680" i="2"/>
  <c r="U680" i="2"/>
  <c r="Z677" i="2"/>
  <c r="U677" i="2"/>
  <c r="Z674" i="2"/>
  <c r="U674" i="2"/>
  <c r="Z671" i="2"/>
  <c r="U671" i="2"/>
  <c r="Z668" i="2"/>
  <c r="U668" i="2"/>
  <c r="Z665" i="2"/>
  <c r="U665" i="2"/>
  <c r="Z662" i="2"/>
  <c r="U662" i="2"/>
  <c r="Z659" i="2"/>
  <c r="U659" i="2"/>
  <c r="Z656" i="2"/>
  <c r="U656" i="2"/>
  <c r="Z653" i="2"/>
  <c r="U653" i="2"/>
  <c r="Z650" i="2"/>
  <c r="U650" i="2"/>
  <c r="Z647" i="2"/>
  <c r="U647" i="2"/>
  <c r="Z644" i="2"/>
  <c r="U644" i="2"/>
  <c r="Z641" i="2"/>
  <c r="U641" i="2"/>
  <c r="Z638" i="2"/>
  <c r="U638" i="2"/>
  <c r="Z635" i="2"/>
  <c r="U635" i="2"/>
  <c r="Z632" i="2"/>
  <c r="U632" i="2"/>
  <c r="Z629" i="2"/>
  <c r="U629" i="2"/>
  <c r="Z626" i="2"/>
  <c r="U626" i="2"/>
  <c r="Z623" i="2"/>
  <c r="U623" i="2"/>
  <c r="Z620" i="2"/>
  <c r="U620" i="2"/>
  <c r="Z617" i="2"/>
  <c r="U617" i="2"/>
  <c r="Z614" i="2"/>
  <c r="U614" i="2"/>
  <c r="Z611" i="2"/>
  <c r="U611" i="2"/>
  <c r="Z608" i="2"/>
  <c r="U608" i="2"/>
  <c r="Z605" i="2"/>
  <c r="U605" i="2"/>
  <c r="Z602" i="2"/>
  <c r="U602" i="2"/>
  <c r="Z599" i="2"/>
  <c r="U599" i="2"/>
  <c r="Z596" i="2"/>
  <c r="U596" i="2"/>
  <c r="Z593" i="2"/>
  <c r="U593" i="2"/>
  <c r="Z590" i="2"/>
  <c r="U590" i="2"/>
  <c r="Z587" i="2"/>
  <c r="U587" i="2"/>
  <c r="Z584" i="2"/>
  <c r="U584" i="2"/>
  <c r="Z581" i="2"/>
  <c r="U581" i="2"/>
  <c r="Z578" i="2"/>
  <c r="U578" i="2"/>
  <c r="Z575" i="2"/>
  <c r="U575" i="2"/>
  <c r="Z572" i="2"/>
  <c r="U572" i="2"/>
  <c r="Z569" i="2"/>
  <c r="U569" i="2"/>
  <c r="Z566" i="2"/>
  <c r="U566" i="2"/>
  <c r="Z563" i="2"/>
  <c r="U563" i="2"/>
  <c r="Z560" i="2"/>
  <c r="U560" i="2"/>
  <c r="Z557" i="2"/>
  <c r="U557" i="2"/>
  <c r="Z554" i="2"/>
  <c r="U554" i="2"/>
  <c r="Z551" i="2"/>
  <c r="U551" i="2"/>
  <c r="Z548" i="2"/>
  <c r="U548" i="2"/>
  <c r="Z545" i="2"/>
  <c r="U545" i="2"/>
  <c r="Z542" i="2"/>
  <c r="U542" i="2"/>
  <c r="Z539" i="2"/>
  <c r="U539" i="2"/>
  <c r="Z536" i="2"/>
  <c r="U536" i="2"/>
  <c r="Z533" i="2"/>
  <c r="U533" i="2"/>
  <c r="Z530" i="2"/>
  <c r="U530" i="2"/>
  <c r="Z527" i="2"/>
  <c r="U527" i="2"/>
  <c r="Z524" i="2"/>
  <c r="U524" i="2"/>
  <c r="Z521" i="2"/>
  <c r="U521" i="2"/>
  <c r="Z518" i="2"/>
  <c r="U518" i="2"/>
  <c r="Z515" i="2"/>
  <c r="U515" i="2"/>
  <c r="Z512" i="2"/>
  <c r="U512" i="2"/>
  <c r="Z509" i="2"/>
  <c r="U509" i="2"/>
  <c r="Z506" i="2"/>
  <c r="U506" i="2"/>
  <c r="Z503" i="2"/>
  <c r="U503" i="2"/>
  <c r="Z500" i="2"/>
  <c r="U500" i="2"/>
  <c r="Z497" i="2"/>
  <c r="U497" i="2"/>
  <c r="Z494" i="2"/>
  <c r="U494" i="2"/>
  <c r="Z491" i="2"/>
  <c r="U491" i="2"/>
  <c r="Z488" i="2"/>
  <c r="U488" i="2"/>
  <c r="Z485" i="2"/>
  <c r="U485" i="2"/>
  <c r="Z482" i="2"/>
  <c r="U482" i="2"/>
  <c r="Z479" i="2"/>
  <c r="U479" i="2"/>
  <c r="Z476" i="2"/>
  <c r="U476" i="2"/>
  <c r="Z473" i="2"/>
  <c r="U473" i="2"/>
  <c r="Z470" i="2"/>
  <c r="U470" i="2"/>
  <c r="Z467" i="2"/>
  <c r="U467" i="2"/>
  <c r="Z464" i="2"/>
  <c r="U464" i="2"/>
  <c r="Z461" i="2"/>
  <c r="U461" i="2"/>
  <c r="Z458" i="2"/>
  <c r="U458" i="2"/>
  <c r="Z455" i="2"/>
  <c r="U455" i="2"/>
  <c r="Z452" i="2"/>
  <c r="U452" i="2"/>
  <c r="Z449" i="2"/>
  <c r="U449" i="2"/>
  <c r="Z446" i="2"/>
  <c r="U446" i="2"/>
  <c r="Z443" i="2"/>
  <c r="U443" i="2"/>
  <c r="Z440" i="2"/>
  <c r="U440" i="2"/>
  <c r="Z437" i="2"/>
  <c r="U437" i="2"/>
  <c r="Z434" i="2"/>
  <c r="U434" i="2"/>
  <c r="Z431" i="2"/>
  <c r="U431" i="2"/>
  <c r="Z428" i="2"/>
  <c r="U428" i="2"/>
  <c r="Z425" i="2"/>
  <c r="U425" i="2"/>
  <c r="Z422" i="2"/>
  <c r="U422" i="2"/>
  <c r="Z419" i="2"/>
  <c r="U419" i="2"/>
  <c r="Z416" i="2"/>
  <c r="U416" i="2"/>
  <c r="Z413" i="2"/>
  <c r="U413" i="2"/>
  <c r="Z410" i="2"/>
  <c r="U410" i="2"/>
  <c r="Z407" i="2"/>
  <c r="U407" i="2"/>
  <c r="Z404" i="2"/>
  <c r="U404" i="2"/>
  <c r="Z401" i="2"/>
  <c r="U401" i="2"/>
  <c r="Z398" i="2"/>
  <c r="U398" i="2"/>
  <c r="Z395" i="2"/>
  <c r="U395" i="2"/>
  <c r="Z392" i="2"/>
  <c r="U392" i="2"/>
  <c r="Z389" i="2"/>
  <c r="U389" i="2"/>
  <c r="Z386" i="2"/>
  <c r="U386" i="2"/>
  <c r="Z383" i="2"/>
  <c r="U383" i="2"/>
  <c r="Z380" i="2"/>
  <c r="U380" i="2"/>
  <c r="Z377" i="2"/>
  <c r="U377" i="2"/>
  <c r="Z374" i="2"/>
  <c r="U374" i="2"/>
  <c r="Z371" i="2"/>
  <c r="U371" i="2"/>
  <c r="Z368" i="2"/>
  <c r="U368" i="2"/>
  <c r="Z365" i="2"/>
  <c r="U365" i="2"/>
  <c r="Z362" i="2"/>
  <c r="U362" i="2"/>
  <c r="Z359" i="2"/>
  <c r="U359" i="2"/>
  <c r="Z356" i="2"/>
  <c r="U356" i="2"/>
  <c r="Z353" i="2"/>
  <c r="U353" i="2"/>
  <c r="Z350" i="2"/>
  <c r="U350" i="2"/>
  <c r="Z347" i="2"/>
  <c r="U347" i="2"/>
  <c r="Z344" i="2"/>
  <c r="U344" i="2"/>
  <c r="Z341" i="2"/>
  <c r="U341" i="2"/>
  <c r="Z338" i="2"/>
  <c r="U338" i="2"/>
  <c r="Z335" i="2"/>
  <c r="U335" i="2"/>
  <c r="Z332" i="2"/>
  <c r="U332" i="2"/>
  <c r="Z329" i="2"/>
  <c r="U329" i="2"/>
  <c r="Z326" i="2"/>
  <c r="U326" i="2"/>
  <c r="Z323" i="2"/>
  <c r="U323" i="2"/>
  <c r="Z320" i="2"/>
  <c r="U320" i="2"/>
  <c r="Z317" i="2"/>
  <c r="U317" i="2"/>
  <c r="Z314" i="2"/>
  <c r="U314" i="2"/>
  <c r="Z311" i="2"/>
  <c r="U311" i="2"/>
  <c r="Z308" i="2"/>
  <c r="U308" i="2"/>
  <c r="Z305" i="2"/>
  <c r="U305" i="2"/>
  <c r="Z302" i="2"/>
  <c r="U302" i="2"/>
  <c r="Z299" i="2"/>
  <c r="U299" i="2"/>
  <c r="Z296" i="2"/>
  <c r="U296" i="2"/>
  <c r="Z293" i="2"/>
  <c r="U293" i="2"/>
  <c r="Z290" i="2"/>
  <c r="U290" i="2"/>
  <c r="Z287" i="2"/>
  <c r="U287" i="2"/>
  <c r="Z284" i="2"/>
  <c r="U284" i="2"/>
  <c r="Z281" i="2"/>
  <c r="U281" i="2"/>
  <c r="Z278" i="2"/>
  <c r="U278" i="2"/>
  <c r="Z275" i="2"/>
  <c r="U275" i="2"/>
  <c r="Z272" i="2"/>
  <c r="U272" i="2"/>
  <c r="Z269" i="2"/>
  <c r="U269" i="2"/>
  <c r="Z266" i="2"/>
  <c r="U266" i="2"/>
  <c r="Z263" i="2"/>
  <c r="U263" i="2"/>
  <c r="Z260" i="2"/>
  <c r="U260" i="2"/>
  <c r="Z257" i="2"/>
  <c r="U257" i="2"/>
  <c r="Z254" i="2"/>
  <c r="U254" i="2"/>
  <c r="Z251" i="2"/>
  <c r="U251" i="2"/>
  <c r="Z248" i="2"/>
  <c r="U248" i="2"/>
  <c r="Z245" i="2"/>
  <c r="U245" i="2"/>
  <c r="Z242" i="2"/>
  <c r="U242" i="2"/>
  <c r="Z239" i="2"/>
  <c r="U239" i="2"/>
  <c r="Z236" i="2"/>
  <c r="U236" i="2"/>
  <c r="Z233" i="2"/>
  <c r="U233" i="2"/>
  <c r="Z230" i="2"/>
  <c r="U230" i="2"/>
  <c r="Z227" i="2"/>
  <c r="U227" i="2"/>
  <c r="Z224" i="2"/>
  <c r="U224" i="2"/>
  <c r="Z221" i="2"/>
  <c r="U221" i="2"/>
  <c r="Z218" i="2"/>
  <c r="U218" i="2"/>
  <c r="Z215" i="2"/>
  <c r="U215" i="2"/>
  <c r="Z212" i="2"/>
  <c r="U212" i="2"/>
  <c r="Z209" i="2"/>
  <c r="U209" i="2"/>
  <c r="Z206" i="2"/>
  <c r="U206" i="2"/>
  <c r="Z203" i="2"/>
  <c r="U203" i="2"/>
  <c r="Z200" i="2"/>
  <c r="U200" i="2"/>
  <c r="Z197" i="2"/>
  <c r="U197" i="2"/>
  <c r="Z194" i="2"/>
  <c r="U194" i="2"/>
  <c r="Z191" i="2"/>
  <c r="U191" i="2"/>
  <c r="Z188" i="2"/>
  <c r="U188" i="2"/>
  <c r="Z185" i="2"/>
  <c r="U185" i="2"/>
  <c r="Z182" i="2"/>
  <c r="U182" i="2"/>
  <c r="Z179" i="2"/>
  <c r="U179" i="2"/>
  <c r="Z176" i="2"/>
  <c r="U176" i="2"/>
  <c r="Z173" i="2"/>
  <c r="U173" i="2"/>
  <c r="Z170" i="2"/>
  <c r="U170" i="2"/>
  <c r="Z167" i="2"/>
  <c r="U167" i="2"/>
  <c r="Z164" i="2"/>
  <c r="U164" i="2"/>
  <c r="Z161" i="2"/>
  <c r="U161" i="2"/>
  <c r="Z158" i="2"/>
  <c r="U158" i="2"/>
  <c r="Z155" i="2"/>
  <c r="U155" i="2"/>
  <c r="Z152" i="2"/>
  <c r="U152" i="2"/>
  <c r="Z149" i="2"/>
  <c r="U149" i="2"/>
  <c r="Z146" i="2"/>
  <c r="U146" i="2"/>
  <c r="Z143" i="2"/>
  <c r="U143" i="2"/>
  <c r="Z140" i="2"/>
  <c r="U140" i="2"/>
  <c r="Z137" i="2"/>
  <c r="U137" i="2"/>
  <c r="Z134" i="2"/>
  <c r="U134" i="2"/>
  <c r="Z131" i="2"/>
  <c r="U131" i="2"/>
  <c r="Z128" i="2"/>
  <c r="U128" i="2"/>
  <c r="Z125" i="2"/>
  <c r="U125" i="2"/>
  <c r="U1355" i="2"/>
  <c r="AE1355" i="2" s="1"/>
  <c r="T1274" i="2"/>
  <c r="AD1274" i="2" s="1"/>
  <c r="T1166" i="2"/>
  <c r="AD1166" i="2" s="1"/>
  <c r="Y1454" i="2"/>
  <c r="T1454" i="2"/>
  <c r="Y1448" i="2"/>
  <c r="T1448" i="2"/>
  <c r="Y1445" i="2"/>
  <c r="T1445" i="2"/>
  <c r="Y1439" i="2"/>
  <c r="T1439" i="2"/>
  <c r="Y1436" i="2"/>
  <c r="T1436" i="2"/>
  <c r="Y1430" i="2"/>
  <c r="T1430" i="2"/>
  <c r="Y1427" i="2"/>
  <c r="T1427" i="2"/>
  <c r="AD1424" i="2"/>
  <c r="Y1421" i="2"/>
  <c r="T1421" i="2"/>
  <c r="Y1418" i="2"/>
  <c r="T1418" i="2"/>
  <c r="Y1412" i="2"/>
  <c r="T1412" i="2"/>
  <c r="Y1409" i="2"/>
  <c r="T1409" i="2"/>
  <c r="Y1403" i="2"/>
  <c r="T1403" i="2"/>
  <c r="Y1400" i="2"/>
  <c r="T1400" i="2"/>
  <c r="Y1394" i="2"/>
  <c r="T1394" i="2"/>
  <c r="Y1391" i="2"/>
  <c r="T1391" i="2"/>
  <c r="Y1385" i="2"/>
  <c r="T1385" i="2"/>
  <c r="Y1382" i="2"/>
  <c r="T1382" i="2"/>
  <c r="Y1379" i="2"/>
  <c r="T1379" i="2"/>
  <c r="Y1376" i="2"/>
  <c r="T1376" i="2"/>
  <c r="Y1373" i="2"/>
  <c r="T1373" i="2"/>
  <c r="Y1370" i="2"/>
  <c r="T1370" i="2"/>
  <c r="Y1367" i="2"/>
  <c r="T1367" i="2"/>
  <c r="Y1364" i="2"/>
  <c r="T1364" i="2"/>
  <c r="Y1361" i="2"/>
  <c r="T1361" i="2"/>
  <c r="Y1358" i="2"/>
  <c r="T1358" i="2"/>
  <c r="Y1355" i="2"/>
  <c r="T1355" i="2"/>
  <c r="Y1352" i="2"/>
  <c r="T1352" i="2"/>
  <c r="Y1349" i="2"/>
  <c r="T1349" i="2"/>
  <c r="Y1346" i="2"/>
  <c r="T1346" i="2"/>
  <c r="Y1343" i="2"/>
  <c r="T1343" i="2"/>
  <c r="Y1340" i="2"/>
  <c r="T1340" i="2"/>
  <c r="Y1337" i="2"/>
  <c r="T1337" i="2"/>
  <c r="Y1334" i="2"/>
  <c r="T1334" i="2"/>
  <c r="Y1331" i="2"/>
  <c r="T1331" i="2"/>
  <c r="Y1328" i="2"/>
  <c r="T1328" i="2"/>
  <c r="Y1325" i="2"/>
  <c r="T1325" i="2"/>
  <c r="Y1322" i="2"/>
  <c r="T1322" i="2"/>
  <c r="Y1319" i="2"/>
  <c r="T1319" i="2"/>
  <c r="Y1316" i="2"/>
  <c r="T1316" i="2"/>
  <c r="Y1313" i="2"/>
  <c r="T1313" i="2"/>
  <c r="Y1310" i="2"/>
  <c r="T1310" i="2"/>
  <c r="Y1307" i="2"/>
  <c r="T1307" i="2"/>
  <c r="Y1304" i="2"/>
  <c r="T1304" i="2"/>
  <c r="Y1301" i="2"/>
  <c r="T1301" i="2"/>
  <c r="Y1298" i="2"/>
  <c r="T1298" i="2"/>
  <c r="Y1295" i="2"/>
  <c r="T1295" i="2"/>
  <c r="AD1289" i="2"/>
  <c r="Y1286" i="2"/>
  <c r="T1286" i="2"/>
  <c r="Y1283" i="2"/>
  <c r="T1283" i="2"/>
  <c r="Y1280" i="2"/>
  <c r="T1280" i="2"/>
  <c r="Y1277" i="2"/>
  <c r="T1277" i="2"/>
  <c r="Y1268" i="2"/>
  <c r="T1268" i="2"/>
  <c r="Y1265" i="2"/>
  <c r="T1265" i="2"/>
  <c r="Y1262" i="2"/>
  <c r="T1262" i="2"/>
  <c r="Y1259" i="2"/>
  <c r="T1259" i="2"/>
  <c r="Y1250" i="2"/>
  <c r="T1250" i="2"/>
  <c r="Y1247" i="2"/>
  <c r="T1247" i="2"/>
  <c r="Y1244" i="2"/>
  <c r="T1244" i="2"/>
  <c r="Y1241" i="2"/>
  <c r="T1241" i="2"/>
  <c r="Y1232" i="2"/>
  <c r="T1232" i="2"/>
  <c r="Y1229" i="2"/>
  <c r="T1229" i="2"/>
  <c r="Y1226" i="2"/>
  <c r="T1226" i="2"/>
  <c r="Y1223" i="2"/>
  <c r="T1223" i="2"/>
  <c r="Y1214" i="2"/>
  <c r="T1214" i="2"/>
  <c r="Y1211" i="2"/>
  <c r="T1211" i="2"/>
  <c r="Y1208" i="2"/>
  <c r="T1208" i="2"/>
  <c r="Y1205" i="2"/>
  <c r="T1205" i="2"/>
  <c r="Y1196" i="2"/>
  <c r="T1196" i="2"/>
  <c r="Y1193" i="2"/>
  <c r="T1193" i="2"/>
  <c r="Y1190" i="2"/>
  <c r="T1190" i="2"/>
  <c r="Y1187" i="2"/>
  <c r="T1187" i="2"/>
  <c r="AD1181" i="2"/>
  <c r="Y1178" i="2"/>
  <c r="T1178" i="2"/>
  <c r="Y1175" i="2"/>
  <c r="T1175" i="2"/>
  <c r="Y1172" i="2"/>
  <c r="T1172" i="2"/>
  <c r="Y1169" i="2"/>
  <c r="T1169" i="2"/>
  <c r="Y1160" i="2"/>
  <c r="T1160" i="2"/>
  <c r="Y1157" i="2"/>
  <c r="T1157" i="2"/>
  <c r="Y1154" i="2"/>
  <c r="T1154" i="2"/>
  <c r="Y1151" i="2"/>
  <c r="T1151" i="2"/>
  <c r="Y1148" i="2"/>
  <c r="T1148" i="2"/>
  <c r="Y1145" i="2"/>
  <c r="T1145" i="2"/>
  <c r="Y1142" i="2"/>
  <c r="T1142" i="2"/>
  <c r="Y1139" i="2"/>
  <c r="T1139" i="2"/>
  <c r="Y1136" i="2"/>
  <c r="T1136" i="2"/>
  <c r="Y1133" i="2"/>
  <c r="T1133" i="2"/>
  <c r="Y1130" i="2"/>
  <c r="T1130" i="2"/>
  <c r="Y1127" i="2"/>
  <c r="T1127" i="2"/>
  <c r="Y1124" i="2"/>
  <c r="T1124" i="2"/>
  <c r="Y1121" i="2"/>
  <c r="T1121" i="2"/>
  <c r="Y1118" i="2"/>
  <c r="T1118" i="2"/>
  <c r="Y1115" i="2"/>
  <c r="T1115" i="2"/>
  <c r="Y1112" i="2"/>
  <c r="T1112" i="2"/>
  <c r="Y1109" i="2"/>
  <c r="T1109" i="2"/>
  <c r="Y1106" i="2"/>
  <c r="T1106" i="2"/>
  <c r="Y1103" i="2"/>
  <c r="T1103" i="2"/>
  <c r="Y1100" i="2"/>
  <c r="T1100" i="2"/>
  <c r="Y1097" i="2"/>
  <c r="T1097" i="2"/>
  <c r="Y1094" i="2"/>
  <c r="T1094" i="2"/>
  <c r="Y1091" i="2"/>
  <c r="T1091" i="2"/>
  <c r="Y1088" i="2"/>
  <c r="T1088" i="2"/>
  <c r="Y1085" i="2"/>
  <c r="T1085" i="2"/>
  <c r="Y1082" i="2"/>
  <c r="T1082" i="2"/>
  <c r="Y1079" i="2"/>
  <c r="T1079" i="2"/>
  <c r="Y1076" i="2"/>
  <c r="T1076" i="2"/>
  <c r="Y1073" i="2"/>
  <c r="T1073" i="2"/>
  <c r="Y1070" i="2"/>
  <c r="T1070" i="2"/>
  <c r="Y1067" i="2"/>
  <c r="T1067" i="2"/>
  <c r="Y1064" i="2"/>
  <c r="T1064" i="2"/>
  <c r="Y1061" i="2"/>
  <c r="T1061" i="2"/>
  <c r="Y1058" i="2"/>
  <c r="T1058" i="2"/>
  <c r="Y1055" i="2"/>
  <c r="T1055" i="2"/>
  <c r="Y1052" i="2"/>
  <c r="T1052" i="2"/>
  <c r="Y1049" i="2"/>
  <c r="T1049" i="2"/>
  <c r="Y1046" i="2"/>
  <c r="T1046" i="2"/>
  <c r="Y1043" i="2"/>
  <c r="T1043" i="2"/>
  <c r="Y1040" i="2"/>
  <c r="T1040" i="2"/>
  <c r="Y1037" i="2"/>
  <c r="T1037" i="2"/>
  <c r="Y1034" i="2"/>
  <c r="T1034" i="2"/>
  <c r="Y1031" i="2"/>
  <c r="T1031" i="2"/>
  <c r="Y1028" i="2"/>
  <c r="T1028" i="2"/>
  <c r="Y1025" i="2"/>
  <c r="T1025" i="2"/>
  <c r="Y1022" i="2"/>
  <c r="T1022" i="2"/>
  <c r="Y1019" i="2"/>
  <c r="T1019" i="2"/>
  <c r="Y1016" i="2"/>
  <c r="T1016" i="2"/>
  <c r="Y1013" i="2"/>
  <c r="T1013" i="2"/>
  <c r="Y1010" i="2"/>
  <c r="T1010" i="2"/>
  <c r="Y1007" i="2"/>
  <c r="T1007" i="2"/>
  <c r="Y1004" i="2"/>
  <c r="T1004" i="2"/>
  <c r="Y1001" i="2"/>
  <c r="T1001" i="2"/>
  <c r="Y998" i="2"/>
  <c r="T998" i="2"/>
  <c r="Y995" i="2"/>
  <c r="T995" i="2"/>
  <c r="Y992" i="2"/>
  <c r="T992" i="2"/>
  <c r="Y989" i="2"/>
  <c r="T989" i="2"/>
  <c r="Y986" i="2"/>
  <c r="T986" i="2"/>
  <c r="Y983" i="2"/>
  <c r="T983" i="2"/>
  <c r="Y980" i="2"/>
  <c r="T980" i="2"/>
  <c r="Y977" i="2"/>
  <c r="T977" i="2"/>
  <c r="Y974" i="2"/>
  <c r="T974" i="2"/>
  <c r="Y971" i="2"/>
  <c r="T971" i="2"/>
  <c r="Y968" i="2"/>
  <c r="T968" i="2"/>
  <c r="Y965" i="2"/>
  <c r="T965" i="2"/>
  <c r="Y962" i="2"/>
  <c r="T962" i="2"/>
  <c r="Y959" i="2"/>
  <c r="T959" i="2"/>
  <c r="Y956" i="2"/>
  <c r="T956" i="2"/>
  <c r="Y953" i="2"/>
  <c r="T953" i="2"/>
  <c r="Y950" i="2"/>
  <c r="T950" i="2"/>
  <c r="Y947" i="2"/>
  <c r="T947" i="2"/>
  <c r="Y944" i="2"/>
  <c r="T944" i="2"/>
  <c r="Y941" i="2"/>
  <c r="T941" i="2"/>
  <c r="Y938" i="2"/>
  <c r="T938" i="2"/>
  <c r="Y935" i="2"/>
  <c r="T935" i="2"/>
  <c r="Y932" i="2"/>
  <c r="T932" i="2"/>
  <c r="Y929" i="2"/>
  <c r="T929" i="2"/>
  <c r="Y926" i="2"/>
  <c r="T926" i="2"/>
  <c r="Y923" i="2"/>
  <c r="T923" i="2"/>
  <c r="Y920" i="2"/>
  <c r="T920" i="2"/>
  <c r="Y917" i="2"/>
  <c r="T917" i="2"/>
  <c r="Y914" i="2"/>
  <c r="T914" i="2"/>
  <c r="Y911" i="2"/>
  <c r="T911" i="2"/>
  <c r="Y908" i="2"/>
  <c r="T908" i="2"/>
  <c r="Y905" i="2"/>
  <c r="T905" i="2"/>
  <c r="Y902" i="2"/>
  <c r="T902" i="2"/>
  <c r="Y899" i="2"/>
  <c r="T899" i="2"/>
  <c r="Y896" i="2"/>
  <c r="T896" i="2"/>
  <c r="Y893" i="2"/>
  <c r="T893" i="2"/>
  <c r="Y890" i="2"/>
  <c r="T890" i="2"/>
  <c r="Y887" i="2"/>
  <c r="T887" i="2"/>
  <c r="Y884" i="2"/>
  <c r="T884" i="2"/>
  <c r="Y881" i="2"/>
  <c r="T881" i="2"/>
  <c r="Y878" i="2"/>
  <c r="T878" i="2"/>
  <c r="Y875" i="2"/>
  <c r="T875" i="2"/>
  <c r="Y872" i="2"/>
  <c r="T872" i="2"/>
  <c r="Y869" i="2"/>
  <c r="T869" i="2"/>
  <c r="Y866" i="2"/>
  <c r="T866" i="2"/>
  <c r="Y863" i="2"/>
  <c r="T863" i="2"/>
  <c r="Y860" i="2"/>
  <c r="T860" i="2"/>
  <c r="Y857" i="2"/>
  <c r="T857" i="2"/>
  <c r="Y854" i="2"/>
  <c r="T854" i="2"/>
  <c r="Y851" i="2"/>
  <c r="T851" i="2"/>
  <c r="Y848" i="2"/>
  <c r="T848" i="2"/>
  <c r="Y845" i="2"/>
  <c r="T845" i="2"/>
  <c r="Y842" i="2"/>
  <c r="T842" i="2"/>
  <c r="Y839" i="2"/>
  <c r="T839" i="2"/>
  <c r="Y836" i="2"/>
  <c r="T836" i="2"/>
  <c r="Y833" i="2"/>
  <c r="T833" i="2"/>
  <c r="Y830" i="2"/>
  <c r="T830" i="2"/>
  <c r="Y827" i="2"/>
  <c r="T827" i="2"/>
  <c r="Y824" i="2"/>
  <c r="T824" i="2"/>
  <c r="Y821" i="2"/>
  <c r="T821" i="2"/>
  <c r="Y818" i="2"/>
  <c r="T818" i="2"/>
  <c r="Y815" i="2"/>
  <c r="T815" i="2"/>
  <c r="Y812" i="2"/>
  <c r="T812" i="2"/>
  <c r="Y809" i="2"/>
  <c r="T809" i="2"/>
  <c r="Y806" i="2"/>
  <c r="T806" i="2"/>
  <c r="Y803" i="2"/>
  <c r="T803" i="2"/>
  <c r="Y800" i="2"/>
  <c r="T800" i="2"/>
  <c r="Y797" i="2"/>
  <c r="T797" i="2"/>
  <c r="Y794" i="2"/>
  <c r="T794" i="2"/>
  <c r="Y791" i="2"/>
  <c r="T791" i="2"/>
  <c r="Y788" i="2"/>
  <c r="T788" i="2"/>
  <c r="Y785" i="2"/>
  <c r="T785" i="2"/>
  <c r="Y782" i="2"/>
  <c r="T782" i="2"/>
  <c r="Y779" i="2"/>
  <c r="T779" i="2"/>
  <c r="Y776" i="2"/>
  <c r="T776" i="2"/>
  <c r="Y773" i="2"/>
  <c r="T773" i="2"/>
  <c r="Y770" i="2"/>
  <c r="T770" i="2"/>
  <c r="Y767" i="2"/>
  <c r="T767" i="2"/>
  <c r="Y764" i="2"/>
  <c r="T764" i="2"/>
  <c r="Y761" i="2"/>
  <c r="T761" i="2"/>
  <c r="Y758" i="2"/>
  <c r="T758" i="2"/>
  <c r="Y755" i="2"/>
  <c r="T755" i="2"/>
  <c r="Y752" i="2"/>
  <c r="T752" i="2"/>
  <c r="Y749" i="2"/>
  <c r="T749" i="2"/>
  <c r="Y746" i="2"/>
  <c r="T746" i="2"/>
  <c r="Y743" i="2"/>
  <c r="T743" i="2"/>
  <c r="Y740" i="2"/>
  <c r="T740" i="2"/>
  <c r="Y737" i="2"/>
  <c r="T737" i="2"/>
  <c r="Y734" i="2"/>
  <c r="T734" i="2"/>
  <c r="Y731" i="2"/>
  <c r="T731" i="2"/>
  <c r="Y728" i="2"/>
  <c r="T728" i="2"/>
  <c r="Y725" i="2"/>
  <c r="T725" i="2"/>
  <c r="Y722" i="2"/>
  <c r="T722" i="2"/>
  <c r="Y719" i="2"/>
  <c r="T719" i="2"/>
  <c r="Y716" i="2"/>
  <c r="T716" i="2"/>
  <c r="Y713" i="2"/>
  <c r="T713" i="2"/>
  <c r="Y710" i="2"/>
  <c r="T710" i="2"/>
  <c r="Y707" i="2"/>
  <c r="T707" i="2"/>
  <c r="Y704" i="2"/>
  <c r="T704" i="2"/>
  <c r="Y701" i="2"/>
  <c r="T701" i="2"/>
  <c r="Y698" i="2"/>
  <c r="T698" i="2"/>
  <c r="Y695" i="2"/>
  <c r="T695" i="2"/>
  <c r="Y692" i="2"/>
  <c r="T692" i="2"/>
  <c r="Y689" i="2"/>
  <c r="T689" i="2"/>
  <c r="Y686" i="2"/>
  <c r="T686" i="2"/>
  <c r="Y683" i="2"/>
  <c r="T683" i="2"/>
  <c r="Y680" i="2"/>
  <c r="T680" i="2"/>
  <c r="Y677" i="2"/>
  <c r="T677" i="2"/>
  <c r="Y674" i="2"/>
  <c r="T674" i="2"/>
  <c r="Y671" i="2"/>
  <c r="T671" i="2"/>
  <c r="Y668" i="2"/>
  <c r="T668" i="2"/>
  <c r="Y665" i="2"/>
  <c r="T665" i="2"/>
  <c r="Y662" i="2"/>
  <c r="T662" i="2"/>
  <c r="Y659" i="2"/>
  <c r="T659" i="2"/>
  <c r="Y656" i="2"/>
  <c r="T656" i="2"/>
  <c r="Y653" i="2"/>
  <c r="T653" i="2"/>
  <c r="Y650" i="2"/>
  <c r="T650" i="2"/>
  <c r="Y647" i="2"/>
  <c r="T647" i="2"/>
  <c r="Y644" i="2"/>
  <c r="T644" i="2"/>
  <c r="Y641" i="2"/>
  <c r="T641" i="2"/>
  <c r="Y638" i="2"/>
  <c r="T638" i="2"/>
  <c r="Y635" i="2"/>
  <c r="T635" i="2"/>
  <c r="Y632" i="2"/>
  <c r="T632" i="2"/>
  <c r="Y629" i="2"/>
  <c r="T629" i="2"/>
  <c r="Y626" i="2"/>
  <c r="T626" i="2"/>
  <c r="Y623" i="2"/>
  <c r="T623" i="2"/>
  <c r="Y620" i="2"/>
  <c r="T620" i="2"/>
  <c r="Y617" i="2"/>
  <c r="T617" i="2"/>
  <c r="Y614" i="2"/>
  <c r="T614" i="2"/>
  <c r="Y611" i="2"/>
  <c r="T611" i="2"/>
  <c r="Y608" i="2"/>
  <c r="T608" i="2"/>
  <c r="Y605" i="2"/>
  <c r="T605" i="2"/>
  <c r="Y602" i="2"/>
  <c r="T602" i="2"/>
  <c r="Y599" i="2"/>
  <c r="T599" i="2"/>
  <c r="Y596" i="2"/>
  <c r="T596" i="2"/>
  <c r="Y593" i="2"/>
  <c r="T593" i="2"/>
  <c r="Y590" i="2"/>
  <c r="T590" i="2"/>
  <c r="Y587" i="2"/>
  <c r="T587" i="2"/>
  <c r="Y584" i="2"/>
  <c r="T584" i="2"/>
  <c r="Y581" i="2"/>
  <c r="T581" i="2"/>
  <c r="Y578" i="2"/>
  <c r="T578" i="2"/>
  <c r="Y575" i="2"/>
  <c r="T575" i="2"/>
  <c r="Y572" i="2"/>
  <c r="T572" i="2"/>
  <c r="Y569" i="2"/>
  <c r="T569" i="2"/>
  <c r="Y566" i="2"/>
  <c r="T566" i="2"/>
  <c r="Y563" i="2"/>
  <c r="T563" i="2"/>
  <c r="Y560" i="2"/>
  <c r="T560" i="2"/>
  <c r="Y557" i="2"/>
  <c r="T557" i="2"/>
  <c r="Y554" i="2"/>
  <c r="T554" i="2"/>
  <c r="Y551" i="2"/>
  <c r="T551" i="2"/>
  <c r="Y548" i="2"/>
  <c r="T548" i="2"/>
  <c r="Y545" i="2"/>
  <c r="T545" i="2"/>
  <c r="Y542" i="2"/>
  <c r="T542" i="2"/>
  <c r="Y539" i="2"/>
  <c r="T539" i="2"/>
  <c r="Y536" i="2"/>
  <c r="T536" i="2"/>
  <c r="Y533" i="2"/>
  <c r="T533" i="2"/>
  <c r="Y530" i="2"/>
  <c r="T530" i="2"/>
  <c r="Y527" i="2"/>
  <c r="T527" i="2"/>
  <c r="Y524" i="2"/>
  <c r="T524" i="2"/>
  <c r="Y521" i="2"/>
  <c r="T521" i="2"/>
  <c r="Y518" i="2"/>
  <c r="T518" i="2"/>
  <c r="Y515" i="2"/>
  <c r="T515" i="2"/>
  <c r="Y512" i="2"/>
  <c r="T512" i="2"/>
  <c r="Y509" i="2"/>
  <c r="T509" i="2"/>
  <c r="Y506" i="2"/>
  <c r="T506" i="2"/>
  <c r="Y503" i="2"/>
  <c r="T503" i="2"/>
  <c r="Y500" i="2"/>
  <c r="T500" i="2"/>
  <c r="Y497" i="2"/>
  <c r="T497" i="2"/>
  <c r="Y494" i="2"/>
  <c r="T494" i="2"/>
  <c r="Y491" i="2"/>
  <c r="T491" i="2"/>
  <c r="Y488" i="2"/>
  <c r="T488" i="2"/>
  <c r="Y485" i="2"/>
  <c r="T485" i="2"/>
  <c r="Y482" i="2"/>
  <c r="T482" i="2"/>
  <c r="Y479" i="2"/>
  <c r="T479" i="2"/>
  <c r="Y476" i="2"/>
  <c r="T476" i="2"/>
  <c r="Y473" i="2"/>
  <c r="T473" i="2"/>
  <c r="Y470" i="2"/>
  <c r="T470" i="2"/>
  <c r="Y467" i="2"/>
  <c r="T467" i="2"/>
  <c r="Y464" i="2"/>
  <c r="T464" i="2"/>
  <c r="Y461" i="2"/>
  <c r="T461" i="2"/>
  <c r="Y458" i="2"/>
  <c r="T458" i="2"/>
  <c r="Y455" i="2"/>
  <c r="T455" i="2"/>
  <c r="Y452" i="2"/>
  <c r="T452" i="2"/>
  <c r="Y449" i="2"/>
  <c r="T449" i="2"/>
  <c r="Y446" i="2"/>
  <c r="T446" i="2"/>
  <c r="Y443" i="2"/>
  <c r="T443" i="2"/>
  <c r="Y440" i="2"/>
  <c r="T440" i="2"/>
  <c r="Y437" i="2"/>
  <c r="T437" i="2"/>
  <c r="Y434" i="2"/>
  <c r="T434" i="2"/>
  <c r="Y431" i="2"/>
  <c r="T431" i="2"/>
  <c r="Y428" i="2"/>
  <c r="T428" i="2"/>
  <c r="Y425" i="2"/>
  <c r="T425" i="2"/>
  <c r="Y422" i="2"/>
  <c r="T422" i="2"/>
  <c r="Y419" i="2"/>
  <c r="T419" i="2"/>
  <c r="Y416" i="2"/>
  <c r="T416" i="2"/>
  <c r="Y413" i="2"/>
  <c r="T413" i="2"/>
  <c r="Y410" i="2"/>
  <c r="T410" i="2"/>
  <c r="Y407" i="2"/>
  <c r="T407" i="2"/>
  <c r="Y404" i="2"/>
  <c r="T404" i="2"/>
  <c r="Y401" i="2"/>
  <c r="T401" i="2"/>
  <c r="Y398" i="2"/>
  <c r="T398" i="2"/>
  <c r="Y395" i="2"/>
  <c r="T395" i="2"/>
  <c r="Y392" i="2"/>
  <c r="T392" i="2"/>
  <c r="Y389" i="2"/>
  <c r="T389" i="2"/>
  <c r="Y386" i="2"/>
  <c r="T386" i="2"/>
  <c r="Y383" i="2"/>
  <c r="T383" i="2"/>
  <c r="Y380" i="2"/>
  <c r="T380" i="2"/>
  <c r="Y377" i="2"/>
  <c r="T377" i="2"/>
  <c r="Y374" i="2"/>
  <c r="T374" i="2"/>
  <c r="Y371" i="2"/>
  <c r="T371" i="2"/>
  <c r="Y368" i="2"/>
  <c r="T368" i="2"/>
  <c r="Y365" i="2"/>
  <c r="T365" i="2"/>
  <c r="Y362" i="2"/>
  <c r="T362" i="2"/>
  <c r="Y359" i="2"/>
  <c r="T359" i="2"/>
  <c r="Y356" i="2"/>
  <c r="T356" i="2"/>
  <c r="Y353" i="2"/>
  <c r="T353" i="2"/>
  <c r="Y350" i="2"/>
  <c r="T350" i="2"/>
  <c r="Y347" i="2"/>
  <c r="T347" i="2"/>
  <c r="Y344" i="2"/>
  <c r="T344" i="2"/>
  <c r="Y341" i="2"/>
  <c r="T341" i="2"/>
  <c r="Y338" i="2"/>
  <c r="T338" i="2"/>
  <c r="Y335" i="2"/>
  <c r="T335" i="2"/>
  <c r="Y332" i="2"/>
  <c r="T332" i="2"/>
  <c r="Y329" i="2"/>
  <c r="T329" i="2"/>
  <c r="Y326" i="2"/>
  <c r="T326" i="2"/>
  <c r="Y323" i="2"/>
  <c r="T323" i="2"/>
  <c r="Y320" i="2"/>
  <c r="T320" i="2"/>
  <c r="Y317" i="2"/>
  <c r="T317" i="2"/>
  <c r="Y314" i="2"/>
  <c r="T314" i="2"/>
  <c r="Y311" i="2"/>
  <c r="T311" i="2"/>
  <c r="Y308" i="2"/>
  <c r="T308" i="2"/>
  <c r="Y305" i="2"/>
  <c r="T305" i="2"/>
  <c r="Y302" i="2"/>
  <c r="T302" i="2"/>
  <c r="Y299" i="2"/>
  <c r="T299" i="2"/>
  <c r="Y296" i="2"/>
  <c r="T296" i="2"/>
  <c r="Y293" i="2"/>
  <c r="T293" i="2"/>
  <c r="Y290" i="2"/>
  <c r="T290" i="2"/>
  <c r="Y287" i="2"/>
  <c r="T287" i="2"/>
  <c r="Y284" i="2"/>
  <c r="T284" i="2"/>
  <c r="Y281" i="2"/>
  <c r="T281" i="2"/>
  <c r="Y278" i="2"/>
  <c r="T278" i="2"/>
  <c r="Y275" i="2"/>
  <c r="T275" i="2"/>
  <c r="Y272" i="2"/>
  <c r="T272" i="2"/>
  <c r="Y269" i="2"/>
  <c r="T269" i="2"/>
  <c r="Y266" i="2"/>
  <c r="T266" i="2"/>
  <c r="Y263" i="2"/>
  <c r="T263" i="2"/>
  <c r="Y260" i="2"/>
  <c r="T260" i="2"/>
  <c r="Y257" i="2"/>
  <c r="T257" i="2"/>
  <c r="Y254" i="2"/>
  <c r="T254" i="2"/>
  <c r="Y251" i="2"/>
  <c r="T251" i="2"/>
  <c r="Y248" i="2"/>
  <c r="T248" i="2"/>
  <c r="Y245" i="2"/>
  <c r="T245" i="2"/>
  <c r="Y242" i="2"/>
  <c r="T242" i="2"/>
  <c r="Y239" i="2"/>
  <c r="T239" i="2"/>
  <c r="Y236" i="2"/>
  <c r="T236" i="2"/>
  <c r="Y233" i="2"/>
  <c r="T233" i="2"/>
  <c r="Y230" i="2"/>
  <c r="T230" i="2"/>
  <c r="Y227" i="2"/>
  <c r="T227" i="2"/>
  <c r="Y224" i="2"/>
  <c r="T224" i="2"/>
  <c r="Y221" i="2"/>
  <c r="T221" i="2"/>
  <c r="Y218" i="2"/>
  <c r="T218" i="2"/>
  <c r="Y215" i="2"/>
  <c r="T215" i="2"/>
  <c r="Y212" i="2"/>
  <c r="T212" i="2"/>
  <c r="Y209" i="2"/>
  <c r="T209" i="2"/>
  <c r="Y206" i="2"/>
  <c r="T206" i="2"/>
  <c r="Y203" i="2"/>
  <c r="T203" i="2"/>
  <c r="Y200" i="2"/>
  <c r="T200" i="2"/>
  <c r="Y197" i="2"/>
  <c r="T197" i="2"/>
  <c r="Y194" i="2"/>
  <c r="T194" i="2"/>
  <c r="Y191" i="2"/>
  <c r="T191" i="2"/>
  <c r="Y188" i="2"/>
  <c r="T188" i="2"/>
  <c r="Y185" i="2"/>
  <c r="T185" i="2"/>
  <c r="Y182" i="2"/>
  <c r="T182" i="2"/>
  <c r="Y179" i="2"/>
  <c r="T179" i="2"/>
  <c r="Y176" i="2"/>
  <c r="T176" i="2"/>
  <c r="Y173" i="2"/>
  <c r="T173" i="2"/>
  <c r="Y170" i="2"/>
  <c r="T170" i="2"/>
  <c r="Y167" i="2"/>
  <c r="T167" i="2"/>
  <c r="Y164" i="2"/>
  <c r="T164" i="2"/>
  <c r="Y161" i="2"/>
  <c r="T161" i="2"/>
  <c r="Y158" i="2"/>
  <c r="T158" i="2"/>
  <c r="Y155" i="2"/>
  <c r="T155" i="2"/>
  <c r="Y152" i="2"/>
  <c r="T152" i="2"/>
  <c r="Y149" i="2"/>
  <c r="T149" i="2"/>
  <c r="Y146" i="2"/>
  <c r="T146" i="2"/>
  <c r="Y143" i="2"/>
  <c r="T143" i="2"/>
  <c r="Y140" i="2"/>
  <c r="T140" i="2"/>
  <c r="Y137" i="2"/>
  <c r="T137" i="2"/>
  <c r="Y134" i="2"/>
  <c r="T134" i="2"/>
  <c r="Y131" i="2"/>
  <c r="T131" i="2"/>
  <c r="Y128" i="2"/>
  <c r="T128" i="2"/>
  <c r="Y125" i="2"/>
  <c r="T125" i="2"/>
  <c r="Y122" i="2"/>
  <c r="T122" i="2"/>
  <c r="Y119" i="2"/>
  <c r="T119" i="2"/>
  <c r="Y116" i="2"/>
  <c r="T116" i="2"/>
  <c r="Y113" i="2"/>
  <c r="T113" i="2"/>
  <c r="Y110" i="2"/>
  <c r="T110" i="2"/>
  <c r="Y107" i="2"/>
  <c r="T107" i="2"/>
  <c r="Y104" i="2"/>
  <c r="T104" i="2"/>
  <c r="Y101" i="2"/>
  <c r="T101" i="2"/>
  <c r="Y98" i="2"/>
  <c r="T98" i="2"/>
  <c r="Y95" i="2"/>
  <c r="T95" i="2"/>
  <c r="Y92" i="2"/>
  <c r="T92" i="2"/>
  <c r="V1558" i="2"/>
  <c r="AF1558" i="2" s="1"/>
  <c r="T1415" i="2"/>
  <c r="AD1415" i="2" s="1"/>
  <c r="U1353" i="2"/>
  <c r="AE1353" i="2" s="1"/>
  <c r="T1271" i="2"/>
  <c r="AD1271" i="2" s="1"/>
  <c r="T1163" i="2"/>
  <c r="AD1163" i="2" s="1"/>
  <c r="X1361" i="2"/>
  <c r="S1361" i="2"/>
  <c r="X1358" i="2"/>
  <c r="S1358" i="2"/>
  <c r="X1355" i="2"/>
  <c r="S1355" i="2"/>
  <c r="X1352" i="2"/>
  <c r="S1352" i="2"/>
  <c r="X1349" i="2"/>
  <c r="S1349" i="2"/>
  <c r="X1346" i="2"/>
  <c r="S1346" i="2"/>
  <c r="X1343" i="2"/>
  <c r="S1343" i="2"/>
  <c r="X1340" i="2"/>
  <c r="S1340" i="2"/>
  <c r="X1337" i="2"/>
  <c r="S1337" i="2"/>
  <c r="X1334" i="2"/>
  <c r="S1334" i="2"/>
  <c r="X1331" i="2"/>
  <c r="S1331" i="2"/>
  <c r="X1328" i="2"/>
  <c r="S1328" i="2"/>
  <c r="X1325" i="2"/>
  <c r="S1325" i="2"/>
  <c r="X1322" i="2"/>
  <c r="S1322" i="2"/>
  <c r="X1319" i="2"/>
  <c r="S1319" i="2"/>
  <c r="X1316" i="2"/>
  <c r="S1316" i="2"/>
  <c r="X1313" i="2"/>
  <c r="S1313" i="2"/>
  <c r="X1310" i="2"/>
  <c r="S1310" i="2"/>
  <c r="X1307" i="2"/>
  <c r="S1307" i="2"/>
  <c r="X1304" i="2"/>
  <c r="S1304" i="2"/>
  <c r="X1301" i="2"/>
  <c r="S1301" i="2"/>
  <c r="X1298" i="2"/>
  <c r="S1298" i="2"/>
  <c r="X1295" i="2"/>
  <c r="S1295" i="2"/>
  <c r="X1292" i="2"/>
  <c r="S1292" i="2"/>
  <c r="X1289" i="2"/>
  <c r="S1289" i="2"/>
  <c r="X1286" i="2"/>
  <c r="S1286" i="2"/>
  <c r="X1283" i="2"/>
  <c r="S1283" i="2"/>
  <c r="X1280" i="2"/>
  <c r="S1280" i="2"/>
  <c r="X1277" i="2"/>
  <c r="S1277" i="2"/>
  <c r="X1274" i="2"/>
  <c r="S1274" i="2"/>
  <c r="X1271" i="2"/>
  <c r="S1271" i="2"/>
  <c r="X1268" i="2"/>
  <c r="S1268" i="2"/>
  <c r="X1265" i="2"/>
  <c r="S1265" i="2"/>
  <c r="X1262" i="2"/>
  <c r="S1262" i="2"/>
  <c r="X1259" i="2"/>
  <c r="S1259" i="2"/>
  <c r="X1256" i="2"/>
  <c r="S1256" i="2"/>
  <c r="X1253" i="2"/>
  <c r="S1253" i="2"/>
  <c r="X1250" i="2"/>
  <c r="S1250" i="2"/>
  <c r="X1247" i="2"/>
  <c r="S1247" i="2"/>
  <c r="X1244" i="2"/>
  <c r="S1244" i="2"/>
  <c r="X1241" i="2"/>
  <c r="S1241" i="2"/>
  <c r="X1238" i="2"/>
  <c r="S1238" i="2"/>
  <c r="X1235" i="2"/>
  <c r="S1235" i="2"/>
  <c r="X1232" i="2"/>
  <c r="S1232" i="2"/>
  <c r="X1229" i="2"/>
  <c r="S1229" i="2"/>
  <c r="X1226" i="2"/>
  <c r="S1226" i="2"/>
  <c r="X1223" i="2"/>
  <c r="S1223" i="2"/>
  <c r="X1220" i="2"/>
  <c r="S1220" i="2"/>
  <c r="X1217" i="2"/>
  <c r="S1217" i="2"/>
  <c r="X1214" i="2"/>
  <c r="S1214" i="2"/>
  <c r="X1211" i="2"/>
  <c r="S1211" i="2"/>
  <c r="X1208" i="2"/>
  <c r="S1208" i="2"/>
  <c r="X1205" i="2"/>
  <c r="S1205" i="2"/>
  <c r="X1202" i="2"/>
  <c r="S1202" i="2"/>
  <c r="X1199" i="2"/>
  <c r="S1199" i="2"/>
  <c r="X1196" i="2"/>
  <c r="S1196" i="2"/>
  <c r="X1193" i="2"/>
  <c r="S1193" i="2"/>
  <c r="X1190" i="2"/>
  <c r="S1190" i="2"/>
  <c r="X1187" i="2"/>
  <c r="S1187" i="2"/>
  <c r="X1184" i="2"/>
  <c r="S1184" i="2"/>
  <c r="X1181" i="2"/>
  <c r="S1181" i="2"/>
  <c r="X1178" i="2"/>
  <c r="S1178" i="2"/>
  <c r="X1175" i="2"/>
  <c r="S1175" i="2"/>
  <c r="X1172" i="2"/>
  <c r="S1172" i="2"/>
  <c r="X1169" i="2"/>
  <c r="S1169" i="2"/>
  <c r="X1166" i="2"/>
  <c r="S1166" i="2"/>
  <c r="X1163" i="2"/>
  <c r="S1163" i="2"/>
  <c r="X1160" i="2"/>
  <c r="S1160" i="2"/>
  <c r="X1157" i="2"/>
  <c r="S1157" i="2"/>
  <c r="X1154" i="2"/>
  <c r="S1154" i="2"/>
  <c r="X1151" i="2"/>
  <c r="S1151" i="2"/>
  <c r="X1148" i="2"/>
  <c r="S1148" i="2"/>
  <c r="X1145" i="2"/>
  <c r="S1145" i="2"/>
  <c r="X1142" i="2"/>
  <c r="S1142" i="2"/>
  <c r="X1139" i="2"/>
  <c r="S1139" i="2"/>
  <c r="X1136" i="2"/>
  <c r="S1136" i="2"/>
  <c r="X1133" i="2"/>
  <c r="S1133" i="2"/>
  <c r="X1130" i="2"/>
  <c r="S1130" i="2"/>
  <c r="X1127" i="2"/>
  <c r="S1127" i="2"/>
  <c r="X1124" i="2"/>
  <c r="S1124" i="2"/>
  <c r="X1121" i="2"/>
  <c r="S1121" i="2"/>
  <c r="X1118" i="2"/>
  <c r="S1118" i="2"/>
  <c r="X1115" i="2"/>
  <c r="S1115" i="2"/>
  <c r="X1112" i="2"/>
  <c r="S1112" i="2"/>
  <c r="X1109" i="2"/>
  <c r="S1109" i="2"/>
  <c r="X1106" i="2"/>
  <c r="S1106" i="2"/>
  <c r="X1103" i="2"/>
  <c r="S1103" i="2"/>
  <c r="X1100" i="2"/>
  <c r="S1100" i="2"/>
  <c r="X1097" i="2"/>
  <c r="S1097" i="2"/>
  <c r="X1094" i="2"/>
  <c r="S1094" i="2"/>
  <c r="X1091" i="2"/>
  <c r="S1091" i="2"/>
  <c r="X1088" i="2"/>
  <c r="S1088" i="2"/>
  <c r="X1085" i="2"/>
  <c r="S1085" i="2"/>
  <c r="X1082" i="2"/>
  <c r="S1082" i="2"/>
  <c r="X1079" i="2"/>
  <c r="S1079" i="2"/>
  <c r="X1076" i="2"/>
  <c r="S1076" i="2"/>
  <c r="X1073" i="2"/>
  <c r="S1073" i="2"/>
  <c r="X1070" i="2"/>
  <c r="S1070" i="2"/>
  <c r="X1067" i="2"/>
  <c r="S1067" i="2"/>
  <c r="X1064" i="2"/>
  <c r="S1064" i="2"/>
  <c r="X1061" i="2"/>
  <c r="S1061" i="2"/>
  <c r="X1058" i="2"/>
  <c r="S1058" i="2"/>
  <c r="X1055" i="2"/>
  <c r="S1055" i="2"/>
  <c r="X1052" i="2"/>
  <c r="S1052" i="2"/>
  <c r="X1049" i="2"/>
  <c r="S1049" i="2"/>
  <c r="X1046" i="2"/>
  <c r="S1046" i="2"/>
  <c r="X1043" i="2"/>
  <c r="S1043" i="2"/>
  <c r="X1040" i="2"/>
  <c r="S1040" i="2"/>
  <c r="X1037" i="2"/>
  <c r="S1037" i="2"/>
  <c r="X1034" i="2"/>
  <c r="S1034" i="2"/>
  <c r="X1031" i="2"/>
  <c r="S1031" i="2"/>
  <c r="X1028" i="2"/>
  <c r="S1028" i="2"/>
  <c r="X1025" i="2"/>
  <c r="S1025" i="2"/>
  <c r="X1022" i="2"/>
  <c r="S1022" i="2"/>
  <c r="X1019" i="2"/>
  <c r="S1019" i="2"/>
  <c r="X1016" i="2"/>
  <c r="S1016" i="2"/>
  <c r="X1013" i="2"/>
  <c r="S1013" i="2"/>
  <c r="X1010" i="2"/>
  <c r="S1010" i="2"/>
  <c r="X1007" i="2"/>
  <c r="S1007" i="2"/>
  <c r="X1004" i="2"/>
  <c r="S1004" i="2"/>
  <c r="X1001" i="2"/>
  <c r="S1001" i="2"/>
  <c r="X998" i="2"/>
  <c r="S998" i="2"/>
  <c r="X995" i="2"/>
  <c r="S995" i="2"/>
  <c r="X992" i="2"/>
  <c r="S992" i="2"/>
  <c r="X989" i="2"/>
  <c r="S989" i="2"/>
  <c r="X986" i="2"/>
  <c r="S986" i="2"/>
  <c r="X983" i="2"/>
  <c r="S983" i="2"/>
  <c r="X980" i="2"/>
  <c r="S980" i="2"/>
  <c r="X977" i="2"/>
  <c r="S977" i="2"/>
  <c r="X974" i="2"/>
  <c r="S974" i="2"/>
  <c r="X971" i="2"/>
  <c r="S971" i="2"/>
  <c r="X968" i="2"/>
  <c r="S968" i="2"/>
  <c r="X965" i="2"/>
  <c r="S965" i="2"/>
  <c r="X962" i="2"/>
  <c r="S962" i="2"/>
  <c r="X959" i="2"/>
  <c r="S959" i="2"/>
  <c r="X956" i="2"/>
  <c r="S956" i="2"/>
  <c r="X953" i="2"/>
  <c r="S953" i="2"/>
  <c r="X950" i="2"/>
  <c r="S950" i="2"/>
  <c r="X947" i="2"/>
  <c r="S947" i="2"/>
  <c r="X944" i="2"/>
  <c r="S944" i="2"/>
  <c r="X941" i="2"/>
  <c r="S941" i="2"/>
  <c r="X938" i="2"/>
  <c r="S938" i="2"/>
  <c r="X935" i="2"/>
  <c r="S935" i="2"/>
  <c r="X932" i="2"/>
  <c r="S932" i="2"/>
  <c r="X929" i="2"/>
  <c r="S929" i="2"/>
  <c r="X926" i="2"/>
  <c r="S926" i="2"/>
  <c r="X923" i="2"/>
  <c r="S923" i="2"/>
  <c r="X920" i="2"/>
  <c r="S920" i="2"/>
  <c r="X917" i="2"/>
  <c r="S917" i="2"/>
  <c r="X914" i="2"/>
  <c r="S914" i="2"/>
  <c r="X911" i="2"/>
  <c r="S911" i="2"/>
  <c r="X908" i="2"/>
  <c r="S908" i="2"/>
  <c r="X905" i="2"/>
  <c r="S905" i="2"/>
  <c r="X902" i="2"/>
  <c r="S902" i="2"/>
  <c r="X899" i="2"/>
  <c r="S899" i="2"/>
  <c r="X896" i="2"/>
  <c r="S896" i="2"/>
  <c r="X893" i="2"/>
  <c r="S893" i="2"/>
  <c r="X890" i="2"/>
  <c r="S890" i="2"/>
  <c r="X887" i="2"/>
  <c r="S887" i="2"/>
  <c r="X884" i="2"/>
  <c r="S884" i="2"/>
  <c r="X881" i="2"/>
  <c r="S881" i="2"/>
  <c r="X878" i="2"/>
  <c r="S878" i="2"/>
  <c r="X875" i="2"/>
  <c r="S875" i="2"/>
  <c r="X872" i="2"/>
  <c r="S872" i="2"/>
  <c r="X869" i="2"/>
  <c r="S869" i="2"/>
  <c r="X866" i="2"/>
  <c r="S866" i="2"/>
  <c r="X863" i="2"/>
  <c r="S863" i="2"/>
  <c r="X860" i="2"/>
  <c r="S860" i="2"/>
  <c r="X857" i="2"/>
  <c r="S857" i="2"/>
  <c r="X854" i="2"/>
  <c r="S854" i="2"/>
  <c r="X851" i="2"/>
  <c r="S851" i="2"/>
  <c r="X848" i="2"/>
  <c r="S848" i="2"/>
  <c r="X845" i="2"/>
  <c r="S845" i="2"/>
  <c r="X842" i="2"/>
  <c r="S842" i="2"/>
  <c r="X839" i="2"/>
  <c r="S839" i="2"/>
  <c r="X836" i="2"/>
  <c r="S836" i="2"/>
  <c r="X833" i="2"/>
  <c r="S833" i="2"/>
  <c r="X830" i="2"/>
  <c r="S830" i="2"/>
  <c r="X827" i="2"/>
  <c r="S827" i="2"/>
  <c r="X824" i="2"/>
  <c r="S824" i="2"/>
  <c r="X821" i="2"/>
  <c r="S821" i="2"/>
  <c r="X818" i="2"/>
  <c r="S818" i="2"/>
  <c r="X815" i="2"/>
  <c r="S815" i="2"/>
  <c r="X812" i="2"/>
  <c r="S812" i="2"/>
  <c r="X809" i="2"/>
  <c r="S809" i="2"/>
  <c r="X806" i="2"/>
  <c r="S806" i="2"/>
  <c r="X803" i="2"/>
  <c r="S803" i="2"/>
  <c r="X800" i="2"/>
  <c r="S800" i="2"/>
  <c r="X797" i="2"/>
  <c r="S797" i="2"/>
  <c r="X794" i="2"/>
  <c r="S794" i="2"/>
  <c r="X791" i="2"/>
  <c r="S791" i="2"/>
  <c r="X788" i="2"/>
  <c r="S788" i="2"/>
  <c r="X785" i="2"/>
  <c r="S785" i="2"/>
  <c r="X782" i="2"/>
  <c r="S782" i="2"/>
  <c r="X779" i="2"/>
  <c r="S779" i="2"/>
  <c r="X776" i="2"/>
  <c r="S776" i="2"/>
  <c r="X773" i="2"/>
  <c r="S773" i="2"/>
  <c r="X770" i="2"/>
  <c r="S770" i="2"/>
  <c r="X767" i="2"/>
  <c r="S767" i="2"/>
  <c r="X764" i="2"/>
  <c r="S764" i="2"/>
  <c r="X761" i="2"/>
  <c r="S761" i="2"/>
  <c r="X758" i="2"/>
  <c r="S758" i="2"/>
  <c r="X755" i="2"/>
  <c r="S755" i="2"/>
  <c r="X752" i="2"/>
  <c r="S752" i="2"/>
  <c r="X749" i="2"/>
  <c r="S749" i="2"/>
  <c r="X746" i="2"/>
  <c r="S746" i="2"/>
  <c r="X743" i="2"/>
  <c r="S743" i="2"/>
  <c r="X740" i="2"/>
  <c r="S740" i="2"/>
  <c r="X737" i="2"/>
  <c r="S737" i="2"/>
  <c r="X734" i="2"/>
  <c r="S734" i="2"/>
  <c r="X731" i="2"/>
  <c r="S731" i="2"/>
  <c r="X728" i="2"/>
  <c r="S728" i="2"/>
  <c r="X725" i="2"/>
  <c r="S725" i="2"/>
  <c r="X722" i="2"/>
  <c r="S722" i="2"/>
  <c r="X719" i="2"/>
  <c r="S719" i="2"/>
  <c r="X716" i="2"/>
  <c r="S716" i="2"/>
  <c r="X713" i="2"/>
  <c r="S713" i="2"/>
  <c r="X710" i="2"/>
  <c r="S710" i="2"/>
  <c r="X707" i="2"/>
  <c r="S707" i="2"/>
  <c r="X704" i="2"/>
  <c r="S704" i="2"/>
  <c r="X701" i="2"/>
  <c r="S701" i="2"/>
  <c r="X698" i="2"/>
  <c r="S698" i="2"/>
  <c r="X695" i="2"/>
  <c r="S695" i="2"/>
  <c r="X692" i="2"/>
  <c r="S692" i="2"/>
  <c r="X689" i="2"/>
  <c r="S689" i="2"/>
  <c r="X686" i="2"/>
  <c r="S686" i="2"/>
  <c r="X683" i="2"/>
  <c r="S683" i="2"/>
  <c r="X680" i="2"/>
  <c r="S680" i="2"/>
  <c r="X677" i="2"/>
  <c r="S677" i="2"/>
  <c r="X674" i="2"/>
  <c r="S674" i="2"/>
  <c r="X671" i="2"/>
  <c r="S671" i="2"/>
  <c r="X668" i="2"/>
  <c r="S668" i="2"/>
  <c r="X665" i="2"/>
  <c r="S665" i="2"/>
  <c r="X662" i="2"/>
  <c r="S662" i="2"/>
  <c r="X659" i="2"/>
  <c r="S659" i="2"/>
  <c r="X656" i="2"/>
  <c r="S656" i="2"/>
  <c r="X653" i="2"/>
  <c r="S653" i="2"/>
  <c r="X650" i="2"/>
  <c r="S650" i="2"/>
  <c r="X647" i="2"/>
  <c r="S647" i="2"/>
  <c r="X644" i="2"/>
  <c r="S644" i="2"/>
  <c r="X641" i="2"/>
  <c r="S641" i="2"/>
  <c r="X638" i="2"/>
  <c r="S638" i="2"/>
  <c r="X635" i="2"/>
  <c r="S635" i="2"/>
  <c r="X632" i="2"/>
  <c r="S632" i="2"/>
  <c r="X629" i="2"/>
  <c r="S629" i="2"/>
  <c r="X626" i="2"/>
  <c r="S626" i="2"/>
  <c r="X623" i="2"/>
  <c r="S623" i="2"/>
  <c r="X620" i="2"/>
  <c r="S620" i="2"/>
  <c r="X617" i="2"/>
  <c r="S617" i="2"/>
  <c r="X614" i="2"/>
  <c r="S614" i="2"/>
  <c r="X611" i="2"/>
  <c r="S611" i="2"/>
  <c r="X608" i="2"/>
  <c r="S608" i="2"/>
  <c r="X605" i="2"/>
  <c r="S605" i="2"/>
  <c r="X602" i="2"/>
  <c r="S602" i="2"/>
  <c r="X599" i="2"/>
  <c r="S599" i="2"/>
  <c r="X596" i="2"/>
  <c r="S596" i="2"/>
  <c r="X593" i="2"/>
  <c r="S593" i="2"/>
  <c r="X590" i="2"/>
  <c r="S590" i="2"/>
  <c r="X587" i="2"/>
  <c r="S587" i="2"/>
  <c r="X584" i="2"/>
  <c r="S584" i="2"/>
  <c r="X581" i="2"/>
  <c r="S581" i="2"/>
  <c r="X578" i="2"/>
  <c r="S578" i="2"/>
  <c r="X575" i="2"/>
  <c r="S575" i="2"/>
  <c r="X572" i="2"/>
  <c r="S572" i="2"/>
  <c r="X569" i="2"/>
  <c r="S569" i="2"/>
  <c r="X566" i="2"/>
  <c r="S566" i="2"/>
  <c r="X563" i="2"/>
  <c r="S563" i="2"/>
  <c r="X560" i="2"/>
  <c r="S560" i="2"/>
  <c r="X557" i="2"/>
  <c r="S557" i="2"/>
  <c r="X554" i="2"/>
  <c r="S554" i="2"/>
  <c r="X551" i="2"/>
  <c r="S551" i="2"/>
  <c r="X548" i="2"/>
  <c r="S548" i="2"/>
  <c r="X545" i="2"/>
  <c r="S545" i="2"/>
  <c r="X542" i="2"/>
  <c r="S542" i="2"/>
  <c r="X539" i="2"/>
  <c r="S539" i="2"/>
  <c r="X536" i="2"/>
  <c r="S536" i="2"/>
  <c r="X533" i="2"/>
  <c r="S533" i="2"/>
  <c r="X530" i="2"/>
  <c r="S530" i="2"/>
  <c r="X527" i="2"/>
  <c r="S527" i="2"/>
  <c r="X524" i="2"/>
  <c r="S524" i="2"/>
  <c r="X521" i="2"/>
  <c r="S521" i="2"/>
  <c r="X518" i="2"/>
  <c r="S518" i="2"/>
  <c r="X515" i="2"/>
  <c r="S515" i="2"/>
  <c r="X512" i="2"/>
  <c r="S512" i="2"/>
  <c r="X509" i="2"/>
  <c r="S509" i="2"/>
  <c r="X506" i="2"/>
  <c r="S506" i="2"/>
  <c r="X503" i="2"/>
  <c r="S503" i="2"/>
  <c r="X500" i="2"/>
  <c r="S500" i="2"/>
  <c r="X497" i="2"/>
  <c r="S497" i="2"/>
  <c r="X494" i="2"/>
  <c r="S494" i="2"/>
  <c r="X491" i="2"/>
  <c r="S491" i="2"/>
  <c r="X488" i="2"/>
  <c r="S488" i="2"/>
  <c r="X485" i="2"/>
  <c r="S485" i="2"/>
  <c r="X482" i="2"/>
  <c r="S482" i="2"/>
  <c r="X479" i="2"/>
  <c r="S479" i="2"/>
  <c r="X476" i="2"/>
  <c r="S476" i="2"/>
  <c r="X473" i="2"/>
  <c r="S473" i="2"/>
  <c r="X470" i="2"/>
  <c r="S470" i="2"/>
  <c r="X467" i="2"/>
  <c r="S467" i="2"/>
  <c r="X464" i="2"/>
  <c r="S464" i="2"/>
  <c r="X461" i="2"/>
  <c r="S461" i="2"/>
  <c r="X458" i="2"/>
  <c r="S458" i="2"/>
  <c r="X455" i="2"/>
  <c r="S455" i="2"/>
  <c r="X452" i="2"/>
  <c r="S452" i="2"/>
  <c r="X449" i="2"/>
  <c r="S449" i="2"/>
  <c r="X446" i="2"/>
  <c r="S446" i="2"/>
  <c r="X443" i="2"/>
  <c r="S443" i="2"/>
  <c r="X440" i="2"/>
  <c r="S440" i="2"/>
  <c r="X437" i="2"/>
  <c r="S437" i="2"/>
  <c r="X434" i="2"/>
  <c r="S434" i="2"/>
  <c r="X431" i="2"/>
  <c r="S431" i="2"/>
  <c r="X428" i="2"/>
  <c r="S428" i="2"/>
  <c r="X425" i="2"/>
  <c r="S425" i="2"/>
  <c r="X422" i="2"/>
  <c r="S422" i="2"/>
  <c r="X419" i="2"/>
  <c r="S419" i="2"/>
  <c r="X416" i="2"/>
  <c r="S416" i="2"/>
  <c r="X413" i="2"/>
  <c r="S413" i="2"/>
  <c r="X410" i="2"/>
  <c r="S410" i="2"/>
  <c r="X407" i="2"/>
  <c r="S407" i="2"/>
  <c r="X404" i="2"/>
  <c r="S404" i="2"/>
  <c r="X401" i="2"/>
  <c r="S401" i="2"/>
  <c r="X398" i="2"/>
  <c r="S398" i="2"/>
  <c r="X395" i="2"/>
  <c r="S395" i="2"/>
  <c r="X392" i="2"/>
  <c r="S392" i="2"/>
  <c r="X389" i="2"/>
  <c r="S389" i="2"/>
  <c r="X386" i="2"/>
  <c r="S386" i="2"/>
  <c r="X383" i="2"/>
  <c r="S383" i="2"/>
  <c r="X380" i="2"/>
  <c r="S380" i="2"/>
  <c r="X377" i="2"/>
  <c r="S377" i="2"/>
  <c r="X374" i="2"/>
  <c r="S374" i="2"/>
  <c r="X371" i="2"/>
  <c r="S371" i="2"/>
  <c r="X368" i="2"/>
  <c r="S368" i="2"/>
  <c r="X365" i="2"/>
  <c r="S365" i="2"/>
  <c r="X362" i="2"/>
  <c r="S362" i="2"/>
  <c r="X359" i="2"/>
  <c r="S359" i="2"/>
  <c r="X356" i="2"/>
  <c r="S356" i="2"/>
  <c r="X353" i="2"/>
  <c r="S353" i="2"/>
  <c r="X350" i="2"/>
  <c r="S350" i="2"/>
  <c r="X347" i="2"/>
  <c r="S347" i="2"/>
  <c r="X344" i="2"/>
  <c r="S344" i="2"/>
  <c r="X341" i="2"/>
  <c r="S341" i="2"/>
  <c r="X338" i="2"/>
  <c r="S338" i="2"/>
  <c r="X335" i="2"/>
  <c r="S335" i="2"/>
  <c r="X332" i="2"/>
  <c r="S332" i="2"/>
  <c r="X329" i="2"/>
  <c r="S329" i="2"/>
  <c r="X326" i="2"/>
  <c r="S326" i="2"/>
  <c r="X323" i="2"/>
  <c r="S323" i="2"/>
  <c r="X320" i="2"/>
  <c r="S320" i="2"/>
  <c r="X317" i="2"/>
  <c r="S317" i="2"/>
  <c r="X314" i="2"/>
  <c r="S314" i="2"/>
  <c r="X311" i="2"/>
  <c r="S311" i="2"/>
  <c r="X308" i="2"/>
  <c r="S308" i="2"/>
  <c r="X305" i="2"/>
  <c r="S305" i="2"/>
  <c r="X302" i="2"/>
  <c r="S302" i="2"/>
  <c r="X299" i="2"/>
  <c r="S299" i="2"/>
  <c r="X296" i="2"/>
  <c r="S296" i="2"/>
  <c r="X293" i="2"/>
  <c r="S293" i="2"/>
  <c r="X290" i="2"/>
  <c r="S290" i="2"/>
  <c r="X287" i="2"/>
  <c r="S287" i="2"/>
  <c r="X284" i="2"/>
  <c r="S284" i="2"/>
  <c r="X281" i="2"/>
  <c r="S281" i="2"/>
  <c r="X278" i="2"/>
  <c r="S278" i="2"/>
  <c r="X275" i="2"/>
  <c r="S275" i="2"/>
  <c r="X272" i="2"/>
  <c r="S272" i="2"/>
  <c r="X269" i="2"/>
  <c r="S269" i="2"/>
  <c r="X266" i="2"/>
  <c r="S266" i="2"/>
  <c r="X263" i="2"/>
  <c r="S263" i="2"/>
  <c r="X260" i="2"/>
  <c r="S260" i="2"/>
  <c r="X257" i="2"/>
  <c r="S257" i="2"/>
  <c r="X254" i="2"/>
  <c r="S254" i="2"/>
  <c r="X251" i="2"/>
  <c r="S251" i="2"/>
  <c r="X248" i="2"/>
  <c r="S248" i="2"/>
  <c r="X245" i="2"/>
  <c r="S245" i="2"/>
  <c r="X242" i="2"/>
  <c r="S242" i="2"/>
  <c r="X239" i="2"/>
  <c r="S239" i="2"/>
  <c r="X236" i="2"/>
  <c r="S236" i="2"/>
  <c r="X233" i="2"/>
  <c r="S233" i="2"/>
  <c r="X230" i="2"/>
  <c r="S230" i="2"/>
  <c r="X227" i="2"/>
  <c r="S227" i="2"/>
  <c r="X224" i="2"/>
  <c r="S224" i="2"/>
  <c r="X221" i="2"/>
  <c r="S221" i="2"/>
  <c r="X218" i="2"/>
  <c r="S218" i="2"/>
  <c r="X215" i="2"/>
  <c r="S215" i="2"/>
  <c r="X212" i="2"/>
  <c r="S212" i="2"/>
  <c r="X209" i="2"/>
  <c r="S209" i="2"/>
  <c r="X206" i="2"/>
  <c r="S206" i="2"/>
  <c r="X203" i="2"/>
  <c r="S203" i="2"/>
  <c r="X200" i="2"/>
  <c r="S200" i="2"/>
  <c r="X197" i="2"/>
  <c r="S197" i="2"/>
  <c r="X194" i="2"/>
  <c r="S194" i="2"/>
  <c r="X191" i="2"/>
  <c r="S191" i="2"/>
  <c r="X188" i="2"/>
  <c r="S188" i="2"/>
  <c r="X185" i="2"/>
  <c r="S185" i="2"/>
  <c r="V1576" i="2"/>
  <c r="AF1576" i="2" s="1"/>
  <c r="U1343" i="2"/>
  <c r="AE1343" i="2" s="1"/>
  <c r="T1256" i="2"/>
  <c r="AD1256" i="2" s="1"/>
  <c r="S1146" i="2"/>
  <c r="AC1146" i="2" s="1"/>
  <c r="AA1657" i="2"/>
  <c r="V1657" i="2"/>
  <c r="AA1654" i="2"/>
  <c r="V1654" i="2"/>
  <c r="AA1651" i="2"/>
  <c r="V1651" i="2"/>
  <c r="AA1648" i="2"/>
  <c r="V1648" i="2"/>
  <c r="AA1645" i="2"/>
  <c r="V1645" i="2"/>
  <c r="AA1642" i="2"/>
  <c r="V1642" i="2"/>
  <c r="AA1639" i="2"/>
  <c r="V1639" i="2"/>
  <c r="AA1636" i="2"/>
  <c r="V1636" i="2"/>
  <c r="AA1633" i="2"/>
  <c r="V1633" i="2"/>
  <c r="AA1630" i="2"/>
  <c r="V1630" i="2"/>
  <c r="AA1627" i="2"/>
  <c r="V1627" i="2"/>
  <c r="AA1624" i="2"/>
  <c r="V1624" i="2"/>
  <c r="AA1621" i="2"/>
  <c r="V1621" i="2"/>
  <c r="AA1618" i="2"/>
  <c r="V1618" i="2"/>
  <c r="AA1615" i="2"/>
  <c r="V1615" i="2"/>
  <c r="AA1612" i="2"/>
  <c r="V1612" i="2"/>
  <c r="AA1609" i="2"/>
  <c r="V1609" i="2"/>
  <c r="AA1606" i="2"/>
  <c r="V1606" i="2"/>
  <c r="AA1603" i="2"/>
  <c r="V1603" i="2"/>
  <c r="AA1600" i="2"/>
  <c r="V1600" i="2"/>
  <c r="AA1597" i="2"/>
  <c r="V1597" i="2"/>
  <c r="AA1594" i="2"/>
  <c r="V1594" i="2"/>
  <c r="AA1591" i="2"/>
  <c r="V1591" i="2"/>
  <c r="AA1588" i="2"/>
  <c r="V1588" i="2"/>
  <c r="AA1585" i="2"/>
  <c r="V1585" i="2"/>
  <c r="AF1582" i="2"/>
  <c r="AA1579" i="2"/>
  <c r="V1579" i="2"/>
  <c r="AA1573" i="2"/>
  <c r="V1573" i="2"/>
  <c r="AA1570" i="2"/>
  <c r="V1570" i="2"/>
  <c r="AA1567" i="2"/>
  <c r="V1567" i="2"/>
  <c r="AA1564" i="2"/>
  <c r="V1564" i="2"/>
  <c r="AA1561" i="2"/>
  <c r="V1561" i="2"/>
  <c r="AA1555" i="2"/>
  <c r="V1555" i="2"/>
  <c r="AA1552" i="2"/>
  <c r="V1552" i="2"/>
  <c r="AA1546" i="2"/>
  <c r="V1546" i="2"/>
  <c r="AA1543" i="2"/>
  <c r="V1543" i="2"/>
  <c r="AA1540" i="2"/>
  <c r="V1540" i="2"/>
  <c r="AA1537" i="2"/>
  <c r="V1537" i="2"/>
  <c r="AA1534" i="2"/>
  <c r="V1534" i="2"/>
  <c r="AA1531" i="2"/>
  <c r="V1531" i="2"/>
  <c r="AA1528" i="2"/>
  <c r="V1528" i="2"/>
  <c r="AA1525" i="2"/>
  <c r="V1525" i="2"/>
  <c r="AA1522" i="2"/>
  <c r="V1522" i="2"/>
  <c r="AA1519" i="2"/>
  <c r="V1519" i="2"/>
  <c r="AA1516" i="2"/>
  <c r="V1516" i="2"/>
  <c r="AA1513" i="2"/>
  <c r="V1513" i="2"/>
  <c r="AA1510" i="2"/>
  <c r="V1510" i="2"/>
  <c r="AA1507" i="2"/>
  <c r="V1507" i="2"/>
  <c r="AA1504" i="2"/>
  <c r="V1504" i="2"/>
  <c r="AA1501" i="2"/>
  <c r="V1501" i="2"/>
  <c r="AA1498" i="2"/>
  <c r="V1498" i="2"/>
  <c r="AA1495" i="2"/>
  <c r="V1495" i="2"/>
  <c r="AA1492" i="2"/>
  <c r="V1492" i="2"/>
  <c r="AA1489" i="2"/>
  <c r="V1489" i="2"/>
  <c r="AA1486" i="2"/>
  <c r="V1486" i="2"/>
  <c r="AA1483" i="2"/>
  <c r="V1483" i="2"/>
  <c r="AA1480" i="2"/>
  <c r="V1480" i="2"/>
  <c r="AA1477" i="2"/>
  <c r="V1477" i="2"/>
  <c r="AA1474" i="2"/>
  <c r="V1474" i="2"/>
  <c r="AA1471" i="2"/>
  <c r="V1471" i="2"/>
  <c r="AA1468" i="2"/>
  <c r="V1468" i="2"/>
  <c r="AA1465" i="2"/>
  <c r="V1465" i="2"/>
  <c r="AA1462" i="2"/>
  <c r="V1462" i="2"/>
  <c r="AA1459" i="2"/>
  <c r="V1459" i="2"/>
  <c r="AA1456" i="2"/>
  <c r="V1456" i="2"/>
  <c r="AA1453" i="2"/>
  <c r="V1453" i="2"/>
  <c r="AA1450" i="2"/>
  <c r="V1450" i="2"/>
  <c r="AA1447" i="2"/>
  <c r="V1447" i="2"/>
  <c r="AA1444" i="2"/>
  <c r="V1444" i="2"/>
  <c r="AA1441" i="2"/>
  <c r="V1441" i="2"/>
  <c r="AA1438" i="2"/>
  <c r="V1438" i="2"/>
  <c r="AA1435" i="2"/>
  <c r="V1435" i="2"/>
  <c r="AA1432" i="2"/>
  <c r="V1432" i="2"/>
  <c r="AA1429" i="2"/>
  <c r="V1429" i="2"/>
  <c r="AA1426" i="2"/>
  <c r="V1426" i="2"/>
  <c r="AA1423" i="2"/>
  <c r="V1423" i="2"/>
  <c r="AA1420" i="2"/>
  <c r="V1420" i="2"/>
  <c r="AA1417" i="2"/>
  <c r="V1417" i="2"/>
  <c r="AA1414" i="2"/>
  <c r="V1414" i="2"/>
  <c r="AA1411" i="2"/>
  <c r="V1411" i="2"/>
  <c r="AA1408" i="2"/>
  <c r="V1408" i="2"/>
  <c r="AA1405" i="2"/>
  <c r="V1405" i="2"/>
  <c r="AA1402" i="2"/>
  <c r="V1402" i="2"/>
  <c r="AA1399" i="2"/>
  <c r="V1399" i="2"/>
  <c r="AA1396" i="2"/>
  <c r="V1396" i="2"/>
  <c r="AA1393" i="2"/>
  <c r="V1393" i="2"/>
  <c r="AA1390" i="2"/>
  <c r="V1390" i="2"/>
  <c r="AA1387" i="2"/>
  <c r="V1387" i="2"/>
  <c r="AA1384" i="2"/>
  <c r="V1384" i="2"/>
  <c r="AA1381" i="2"/>
  <c r="V1381" i="2"/>
  <c r="AA1378" i="2"/>
  <c r="V1378" i="2"/>
  <c r="AA1375" i="2"/>
  <c r="V1375" i="2"/>
  <c r="AA1372" i="2"/>
  <c r="V1372" i="2"/>
  <c r="AA1369" i="2"/>
  <c r="V1369" i="2"/>
  <c r="AA1366" i="2"/>
  <c r="V1366" i="2"/>
  <c r="AA1363" i="2"/>
  <c r="V1363" i="2"/>
  <c r="AA1360" i="2"/>
  <c r="V1360" i="2"/>
  <c r="AA1357" i="2"/>
  <c r="V1357" i="2"/>
  <c r="AA1354" i="2"/>
  <c r="V1354" i="2"/>
  <c r="AA1351" i="2"/>
  <c r="V1351" i="2"/>
  <c r="AA1348" i="2"/>
  <c r="V1348" i="2"/>
  <c r="AA1345" i="2"/>
  <c r="V1345" i="2"/>
  <c r="AA1342" i="2"/>
  <c r="V1342" i="2"/>
  <c r="AA1339" i="2"/>
  <c r="V1339" i="2"/>
  <c r="AA1336" i="2"/>
  <c r="V1336" i="2"/>
  <c r="AA1333" i="2"/>
  <c r="V1333" i="2"/>
  <c r="AA1330" i="2"/>
  <c r="V1330" i="2"/>
  <c r="AA1327" i="2"/>
  <c r="V1327" i="2"/>
  <c r="AA1324" i="2"/>
  <c r="V1324" i="2"/>
  <c r="AA1321" i="2"/>
  <c r="V1321" i="2"/>
  <c r="AA1318" i="2"/>
  <c r="V1318" i="2"/>
  <c r="AA1315" i="2"/>
  <c r="V1315" i="2"/>
  <c r="AA1312" i="2"/>
  <c r="V1312" i="2"/>
  <c r="AA1309" i="2"/>
  <c r="V1309" i="2"/>
  <c r="AA1306" i="2"/>
  <c r="V1306" i="2"/>
  <c r="AA1303" i="2"/>
  <c r="V1303" i="2"/>
  <c r="AA1300" i="2"/>
  <c r="V1300" i="2"/>
  <c r="AA1297" i="2"/>
  <c r="V1297" i="2"/>
  <c r="AA1294" i="2"/>
  <c r="V1294" i="2"/>
  <c r="AA1291" i="2"/>
  <c r="V1291" i="2"/>
  <c r="AA1288" i="2"/>
  <c r="V1288" i="2"/>
  <c r="AA1285" i="2"/>
  <c r="V1285" i="2"/>
  <c r="AA1282" i="2"/>
  <c r="V1282" i="2"/>
  <c r="AA1279" i="2"/>
  <c r="V1279" i="2"/>
  <c r="AA1276" i="2"/>
  <c r="V1276" i="2"/>
  <c r="AA1273" i="2"/>
  <c r="V1273" i="2"/>
  <c r="AA1270" i="2"/>
  <c r="V1270" i="2"/>
  <c r="AA1267" i="2"/>
  <c r="V1267" i="2"/>
  <c r="AA1264" i="2"/>
  <c r="V1264" i="2"/>
  <c r="AA1261" i="2"/>
  <c r="V1261" i="2"/>
  <c r="AA1258" i="2"/>
  <c r="V1258" i="2"/>
  <c r="AA1255" i="2"/>
  <c r="V1255" i="2"/>
  <c r="AA1252" i="2"/>
  <c r="V1252" i="2"/>
  <c r="AA1249" i="2"/>
  <c r="V1249" i="2"/>
  <c r="AA1246" i="2"/>
  <c r="V1246" i="2"/>
  <c r="AA1243" i="2"/>
  <c r="V1243" i="2"/>
  <c r="AA1240" i="2"/>
  <c r="V1240" i="2"/>
  <c r="AA1237" i="2"/>
  <c r="V1237" i="2"/>
  <c r="AA1234" i="2"/>
  <c r="V1234" i="2"/>
  <c r="AA1231" i="2"/>
  <c r="V1231" i="2"/>
  <c r="AA1228" i="2"/>
  <c r="V1228" i="2"/>
  <c r="AA1225" i="2"/>
  <c r="V1225" i="2"/>
  <c r="AA1222" i="2"/>
  <c r="V1222" i="2"/>
  <c r="AA1219" i="2"/>
  <c r="V1219" i="2"/>
  <c r="AA1216" i="2"/>
  <c r="V1216" i="2"/>
  <c r="AA1213" i="2"/>
  <c r="V1213" i="2"/>
  <c r="AA1210" i="2"/>
  <c r="V1210" i="2"/>
  <c r="AA1207" i="2"/>
  <c r="V1207" i="2"/>
  <c r="AA1204" i="2"/>
  <c r="V1204" i="2"/>
  <c r="AA1201" i="2"/>
  <c r="V1201" i="2"/>
  <c r="AA1198" i="2"/>
  <c r="V1198" i="2"/>
  <c r="AA1195" i="2"/>
  <c r="V1195" i="2"/>
  <c r="AA1192" i="2"/>
  <c r="V1192" i="2"/>
  <c r="AA1189" i="2"/>
  <c r="V1189" i="2"/>
  <c r="AA1186" i="2"/>
  <c r="V1186" i="2"/>
  <c r="AA1183" i="2"/>
  <c r="V1183" i="2"/>
  <c r="AA1180" i="2"/>
  <c r="V1180" i="2"/>
  <c r="AA1177" i="2"/>
  <c r="V1177" i="2"/>
  <c r="AA1174" i="2"/>
  <c r="V1174" i="2"/>
  <c r="AA1171" i="2"/>
  <c r="V1171" i="2"/>
  <c r="AA1168" i="2"/>
  <c r="V1168" i="2"/>
  <c r="AA1165" i="2"/>
  <c r="V1165" i="2"/>
  <c r="AA1162" i="2"/>
  <c r="V1162" i="2"/>
  <c r="AA1159" i="2"/>
  <c r="V1159" i="2"/>
  <c r="AA1156" i="2"/>
  <c r="V1156" i="2"/>
  <c r="AA1153" i="2"/>
  <c r="V1153" i="2"/>
  <c r="AA1150" i="2"/>
  <c r="V1150" i="2"/>
  <c r="AA1147" i="2"/>
  <c r="V1147" i="2"/>
  <c r="AA1144" i="2"/>
  <c r="V1144" i="2"/>
  <c r="AA1141" i="2"/>
  <c r="V1141" i="2"/>
  <c r="AA1138" i="2"/>
  <c r="V1138" i="2"/>
  <c r="AA1135" i="2"/>
  <c r="V1135" i="2"/>
  <c r="AA1132" i="2"/>
  <c r="V1132" i="2"/>
  <c r="AA1129" i="2"/>
  <c r="V1129" i="2"/>
  <c r="AA1126" i="2"/>
  <c r="V1126" i="2"/>
  <c r="AA1123" i="2"/>
  <c r="V1123" i="2"/>
  <c r="AA1120" i="2"/>
  <c r="V1120" i="2"/>
  <c r="AA1117" i="2"/>
  <c r="V1117" i="2"/>
  <c r="AA1114" i="2"/>
  <c r="V1114" i="2"/>
  <c r="AA1111" i="2"/>
  <c r="V1111" i="2"/>
  <c r="AA1108" i="2"/>
  <c r="V1108" i="2"/>
  <c r="AA1105" i="2"/>
  <c r="V1105" i="2"/>
  <c r="AA1102" i="2"/>
  <c r="V1102" i="2"/>
  <c r="AA1099" i="2"/>
  <c r="V1099" i="2"/>
  <c r="AA1096" i="2"/>
  <c r="V1096" i="2"/>
  <c r="AA1093" i="2"/>
  <c r="V1093" i="2"/>
  <c r="AA1090" i="2"/>
  <c r="V1090" i="2"/>
  <c r="AA1087" i="2"/>
  <c r="V1087" i="2"/>
  <c r="AA1084" i="2"/>
  <c r="V1084" i="2"/>
  <c r="AA1081" i="2"/>
  <c r="V1081" i="2"/>
  <c r="AA1078" i="2"/>
  <c r="V1078" i="2"/>
  <c r="AA1075" i="2"/>
  <c r="V1075" i="2"/>
  <c r="AA1072" i="2"/>
  <c r="V1072" i="2"/>
  <c r="AA1069" i="2"/>
  <c r="V1069" i="2"/>
  <c r="AA1066" i="2"/>
  <c r="V1066" i="2"/>
  <c r="AA1063" i="2"/>
  <c r="V1063" i="2"/>
  <c r="AA1060" i="2"/>
  <c r="V1060" i="2"/>
  <c r="AA1057" i="2"/>
  <c r="V1057" i="2"/>
  <c r="AA1054" i="2"/>
  <c r="V1054" i="2"/>
  <c r="AA1051" i="2"/>
  <c r="V1051" i="2"/>
  <c r="AA1048" i="2"/>
  <c r="V1048" i="2"/>
  <c r="AA1045" i="2"/>
  <c r="V1045" i="2"/>
  <c r="AA1042" i="2"/>
  <c r="V1042" i="2"/>
  <c r="AA1039" i="2"/>
  <c r="V1039" i="2"/>
  <c r="AA1036" i="2"/>
  <c r="V1036" i="2"/>
  <c r="AA1033" i="2"/>
  <c r="V1033" i="2"/>
  <c r="AA1030" i="2"/>
  <c r="V1030" i="2"/>
  <c r="AA1027" i="2"/>
  <c r="V1027" i="2"/>
  <c r="AA1024" i="2"/>
  <c r="V1024" i="2"/>
  <c r="AA1021" i="2"/>
  <c r="V1021" i="2"/>
  <c r="AA1018" i="2"/>
  <c r="V1018" i="2"/>
  <c r="AA1015" i="2"/>
  <c r="V1015" i="2"/>
  <c r="AA1012" i="2"/>
  <c r="V1012" i="2"/>
  <c r="AA1009" i="2"/>
  <c r="V1009" i="2"/>
  <c r="AA1006" i="2"/>
  <c r="V1006" i="2"/>
  <c r="AA1003" i="2"/>
  <c r="V1003" i="2"/>
  <c r="AA1000" i="2"/>
  <c r="V1000" i="2"/>
  <c r="AA997" i="2"/>
  <c r="V997" i="2"/>
  <c r="AA994" i="2"/>
  <c r="V994" i="2"/>
  <c r="AA991" i="2"/>
  <c r="V991" i="2"/>
  <c r="AA988" i="2"/>
  <c r="V988" i="2"/>
  <c r="AA985" i="2"/>
  <c r="V985" i="2"/>
  <c r="AA982" i="2"/>
  <c r="V982" i="2"/>
  <c r="AA979" i="2"/>
  <c r="V979" i="2"/>
  <c r="AA976" i="2"/>
  <c r="V976" i="2"/>
  <c r="AA973" i="2"/>
  <c r="V973" i="2"/>
  <c r="AA970" i="2"/>
  <c r="V970" i="2"/>
  <c r="AA967" i="2"/>
  <c r="V967" i="2"/>
  <c r="AA964" i="2"/>
  <c r="V964" i="2"/>
  <c r="AA961" i="2"/>
  <c r="V961" i="2"/>
  <c r="AA958" i="2"/>
  <c r="V958" i="2"/>
  <c r="AA955" i="2"/>
  <c r="V955" i="2"/>
  <c r="AA952" i="2"/>
  <c r="V952" i="2"/>
  <c r="AA949" i="2"/>
  <c r="V949" i="2"/>
  <c r="AA946" i="2"/>
  <c r="V946" i="2"/>
  <c r="AA943" i="2"/>
  <c r="V943" i="2"/>
  <c r="AA940" i="2"/>
  <c r="V940" i="2"/>
  <c r="AA937" i="2"/>
  <c r="V937" i="2"/>
  <c r="AA934" i="2"/>
  <c r="V934" i="2"/>
  <c r="AA931" i="2"/>
  <c r="V931" i="2"/>
  <c r="AA928" i="2"/>
  <c r="V928" i="2"/>
  <c r="AA925" i="2"/>
  <c r="V925" i="2"/>
  <c r="AA922" i="2"/>
  <c r="V922" i="2"/>
  <c r="AA919" i="2"/>
  <c r="V919" i="2"/>
  <c r="AA916" i="2"/>
  <c r="V916" i="2"/>
  <c r="AA913" i="2"/>
  <c r="V913" i="2"/>
  <c r="AA910" i="2"/>
  <c r="V910" i="2"/>
  <c r="AA907" i="2"/>
  <c r="V907" i="2"/>
  <c r="AA904" i="2"/>
  <c r="V904" i="2"/>
  <c r="AA901" i="2"/>
  <c r="V901" i="2"/>
  <c r="AA898" i="2"/>
  <c r="V898" i="2"/>
  <c r="AA895" i="2"/>
  <c r="V895" i="2"/>
  <c r="AA892" i="2"/>
  <c r="V892" i="2"/>
  <c r="AA889" i="2"/>
  <c r="V889" i="2"/>
  <c r="AA886" i="2"/>
  <c r="V886" i="2"/>
  <c r="AA883" i="2"/>
  <c r="V883" i="2"/>
  <c r="AA880" i="2"/>
  <c r="V880" i="2"/>
  <c r="AA877" i="2"/>
  <c r="V877" i="2"/>
  <c r="AA874" i="2"/>
  <c r="V874" i="2"/>
  <c r="AA871" i="2"/>
  <c r="V871" i="2"/>
  <c r="AA868" i="2"/>
  <c r="V868" i="2"/>
  <c r="AA865" i="2"/>
  <c r="V865" i="2"/>
  <c r="AA862" i="2"/>
  <c r="V862" i="2"/>
  <c r="AA859" i="2"/>
  <c r="V859" i="2"/>
  <c r="AA856" i="2"/>
  <c r="V856" i="2"/>
  <c r="AA853" i="2"/>
  <c r="V853" i="2"/>
  <c r="AA850" i="2"/>
  <c r="V850" i="2"/>
  <c r="AA847" i="2"/>
  <c r="V847" i="2"/>
  <c r="AA844" i="2"/>
  <c r="V844" i="2"/>
  <c r="AA841" i="2"/>
  <c r="V841" i="2"/>
  <c r="AA838" i="2"/>
  <c r="V838" i="2"/>
  <c r="AA835" i="2"/>
  <c r="V835" i="2"/>
  <c r="AA832" i="2"/>
  <c r="V832" i="2"/>
  <c r="AA829" i="2"/>
  <c r="V829" i="2"/>
  <c r="AA826" i="2"/>
  <c r="V826" i="2"/>
  <c r="AA823" i="2"/>
  <c r="V823" i="2"/>
  <c r="AA820" i="2"/>
  <c r="V820" i="2"/>
  <c r="AA817" i="2"/>
  <c r="V817" i="2"/>
  <c r="AA814" i="2"/>
  <c r="V814" i="2"/>
  <c r="AA811" i="2"/>
  <c r="V811" i="2"/>
  <c r="AA808" i="2"/>
  <c r="V808" i="2"/>
  <c r="AA805" i="2"/>
  <c r="V805" i="2"/>
  <c r="AA802" i="2"/>
  <c r="V802" i="2"/>
  <c r="AA799" i="2"/>
  <c r="V799" i="2"/>
  <c r="AA796" i="2"/>
  <c r="V796" i="2"/>
  <c r="AA793" i="2"/>
  <c r="V793" i="2"/>
  <c r="AA790" i="2"/>
  <c r="V790" i="2"/>
  <c r="AA787" i="2"/>
  <c r="V787" i="2"/>
  <c r="AA784" i="2"/>
  <c r="V784" i="2"/>
  <c r="AA781" i="2"/>
  <c r="V781" i="2"/>
  <c r="AA778" i="2"/>
  <c r="V778" i="2"/>
  <c r="AA775" i="2"/>
  <c r="V775" i="2"/>
  <c r="AA772" i="2"/>
  <c r="V772" i="2"/>
  <c r="AA769" i="2"/>
  <c r="V769" i="2"/>
  <c r="AA766" i="2"/>
  <c r="V766" i="2"/>
  <c r="AA763" i="2"/>
  <c r="V763" i="2"/>
  <c r="AA760" i="2"/>
  <c r="V760" i="2"/>
  <c r="AA757" i="2"/>
  <c r="V757" i="2"/>
  <c r="AA754" i="2"/>
  <c r="V754" i="2"/>
  <c r="AA751" i="2"/>
  <c r="V751" i="2"/>
  <c r="AA748" i="2"/>
  <c r="V748" i="2"/>
  <c r="AA745" i="2"/>
  <c r="V745" i="2"/>
  <c r="AA742" i="2"/>
  <c r="V742" i="2"/>
  <c r="AA739" i="2"/>
  <c r="V739" i="2"/>
  <c r="AA736" i="2"/>
  <c r="V736" i="2"/>
  <c r="AA733" i="2"/>
  <c r="V733" i="2"/>
  <c r="AA730" i="2"/>
  <c r="V730" i="2"/>
  <c r="AA727" i="2"/>
  <c r="V727" i="2"/>
  <c r="AA724" i="2"/>
  <c r="V724" i="2"/>
  <c r="AA721" i="2"/>
  <c r="V721" i="2"/>
  <c r="AA718" i="2"/>
  <c r="V718" i="2"/>
  <c r="AA715" i="2"/>
  <c r="V715" i="2"/>
  <c r="AA712" i="2"/>
  <c r="V712" i="2"/>
  <c r="AA709" i="2"/>
  <c r="V709" i="2"/>
  <c r="AA706" i="2"/>
  <c r="V706" i="2"/>
  <c r="AA703" i="2"/>
  <c r="V703" i="2"/>
  <c r="AA700" i="2"/>
  <c r="V700" i="2"/>
  <c r="AA697" i="2"/>
  <c r="V697" i="2"/>
  <c r="AA694" i="2"/>
  <c r="V694" i="2"/>
  <c r="AA691" i="2"/>
  <c r="V691" i="2"/>
  <c r="AA688" i="2"/>
  <c r="V688" i="2"/>
  <c r="AA685" i="2"/>
  <c r="V685" i="2"/>
  <c r="AA682" i="2"/>
  <c r="V682" i="2"/>
  <c r="AA679" i="2"/>
  <c r="V679" i="2"/>
  <c r="AA676" i="2"/>
  <c r="V676" i="2"/>
  <c r="AA673" i="2"/>
  <c r="V673" i="2"/>
  <c r="AA670" i="2"/>
  <c r="V670" i="2"/>
  <c r="AA667" i="2"/>
  <c r="V667" i="2"/>
  <c r="AA664" i="2"/>
  <c r="V664" i="2"/>
  <c r="AA661" i="2"/>
  <c r="V661" i="2"/>
  <c r="AA658" i="2"/>
  <c r="V658" i="2"/>
  <c r="AA655" i="2"/>
  <c r="V655" i="2"/>
  <c r="AA652" i="2"/>
  <c r="V652" i="2"/>
  <c r="AA649" i="2"/>
  <c r="V649" i="2"/>
  <c r="AA646" i="2"/>
  <c r="V646" i="2"/>
  <c r="AA643" i="2"/>
  <c r="V643" i="2"/>
  <c r="AA640" i="2"/>
  <c r="V640" i="2"/>
  <c r="AA637" i="2"/>
  <c r="V637" i="2"/>
  <c r="AA634" i="2"/>
  <c r="V634" i="2"/>
  <c r="AA631" i="2"/>
  <c r="V631" i="2"/>
  <c r="AA628" i="2"/>
  <c r="V628" i="2"/>
  <c r="AA625" i="2"/>
  <c r="V625" i="2"/>
  <c r="AA622" i="2"/>
  <c r="V622" i="2"/>
  <c r="AA619" i="2"/>
  <c r="V619" i="2"/>
  <c r="AA616" i="2"/>
  <c r="V616" i="2"/>
  <c r="AA613" i="2"/>
  <c r="V613" i="2"/>
  <c r="AA610" i="2"/>
  <c r="V610" i="2"/>
  <c r="AA607" i="2"/>
  <c r="V607" i="2"/>
  <c r="AA604" i="2"/>
  <c r="V604" i="2"/>
  <c r="AA601" i="2"/>
  <c r="V601" i="2"/>
  <c r="AA598" i="2"/>
  <c r="V598" i="2"/>
  <c r="AA595" i="2"/>
  <c r="V595" i="2"/>
  <c r="AA592" i="2"/>
  <c r="V592" i="2"/>
  <c r="AA589" i="2"/>
  <c r="V589" i="2"/>
  <c r="AA586" i="2"/>
  <c r="V586" i="2"/>
  <c r="AA583" i="2"/>
  <c r="V583" i="2"/>
  <c r="AA580" i="2"/>
  <c r="V580" i="2"/>
  <c r="AA577" i="2"/>
  <c r="V577" i="2"/>
  <c r="AA574" i="2"/>
  <c r="V574" i="2"/>
  <c r="AA571" i="2"/>
  <c r="V571" i="2"/>
  <c r="AA568" i="2"/>
  <c r="V568" i="2"/>
  <c r="AA565" i="2"/>
  <c r="V565" i="2"/>
  <c r="AA562" i="2"/>
  <c r="V562" i="2"/>
  <c r="AA559" i="2"/>
  <c r="V559" i="2"/>
  <c r="AA556" i="2"/>
  <c r="V556" i="2"/>
  <c r="AA553" i="2"/>
  <c r="V553" i="2"/>
  <c r="AA550" i="2"/>
  <c r="V550" i="2"/>
  <c r="AA547" i="2"/>
  <c r="V547" i="2"/>
  <c r="AA544" i="2"/>
  <c r="V544" i="2"/>
  <c r="AA541" i="2"/>
  <c r="V541" i="2"/>
  <c r="AA538" i="2"/>
  <c r="V538" i="2"/>
  <c r="AA535" i="2"/>
  <c r="V535" i="2"/>
  <c r="AA532" i="2"/>
  <c r="V532" i="2"/>
  <c r="AA529" i="2"/>
  <c r="V529" i="2"/>
  <c r="AA526" i="2"/>
  <c r="V526" i="2"/>
  <c r="AA523" i="2"/>
  <c r="V523" i="2"/>
  <c r="AA520" i="2"/>
  <c r="V520" i="2"/>
  <c r="AA517" i="2"/>
  <c r="V517" i="2"/>
  <c r="AA514" i="2"/>
  <c r="V514" i="2"/>
  <c r="AA511" i="2"/>
  <c r="V511" i="2"/>
  <c r="AA508" i="2"/>
  <c r="V508" i="2"/>
  <c r="AA505" i="2"/>
  <c r="V505" i="2"/>
  <c r="AA502" i="2"/>
  <c r="V502" i="2"/>
  <c r="AA499" i="2"/>
  <c r="V499" i="2"/>
  <c r="AA496" i="2"/>
  <c r="V496" i="2"/>
  <c r="AA493" i="2"/>
  <c r="V493" i="2"/>
  <c r="AA490" i="2"/>
  <c r="V490" i="2"/>
  <c r="AA487" i="2"/>
  <c r="V487" i="2"/>
  <c r="AA484" i="2"/>
  <c r="V484" i="2"/>
  <c r="AA481" i="2"/>
  <c r="V481" i="2"/>
  <c r="AA478" i="2"/>
  <c r="V478" i="2"/>
  <c r="AA475" i="2"/>
  <c r="V475" i="2"/>
  <c r="AA472" i="2"/>
  <c r="V472" i="2"/>
  <c r="AA469" i="2"/>
  <c r="V469" i="2"/>
  <c r="AA466" i="2"/>
  <c r="V466" i="2"/>
  <c r="AA463" i="2"/>
  <c r="V463" i="2"/>
  <c r="AA460" i="2"/>
  <c r="V460" i="2"/>
  <c r="AA457" i="2"/>
  <c r="V457" i="2"/>
  <c r="AA454" i="2"/>
  <c r="V454" i="2"/>
  <c r="AA451" i="2"/>
  <c r="V451" i="2"/>
  <c r="AA448" i="2"/>
  <c r="V448" i="2"/>
  <c r="AA445" i="2"/>
  <c r="V445" i="2"/>
  <c r="AA442" i="2"/>
  <c r="V442" i="2"/>
  <c r="AA439" i="2"/>
  <c r="V439" i="2"/>
  <c r="AA436" i="2"/>
  <c r="V436" i="2"/>
  <c r="AA433" i="2"/>
  <c r="V433" i="2"/>
  <c r="AA430" i="2"/>
  <c r="V430" i="2"/>
  <c r="AA427" i="2"/>
  <c r="V427" i="2"/>
  <c r="AA424" i="2"/>
  <c r="V424" i="2"/>
  <c r="AA421" i="2"/>
  <c r="V421" i="2"/>
  <c r="AA418" i="2"/>
  <c r="V418" i="2"/>
  <c r="AA415" i="2"/>
  <c r="V415" i="2"/>
  <c r="AA412" i="2"/>
  <c r="V412" i="2"/>
  <c r="AA409" i="2"/>
  <c r="V409" i="2"/>
  <c r="AA406" i="2"/>
  <c r="V406" i="2"/>
  <c r="AA403" i="2"/>
  <c r="V403" i="2"/>
  <c r="AA400" i="2"/>
  <c r="V400" i="2"/>
  <c r="AA397" i="2"/>
  <c r="V397" i="2"/>
  <c r="AA394" i="2"/>
  <c r="V394" i="2"/>
  <c r="AA391" i="2"/>
  <c r="V391" i="2"/>
  <c r="AA388" i="2"/>
  <c r="V388" i="2"/>
  <c r="AA385" i="2"/>
  <c r="V385" i="2"/>
  <c r="AA382" i="2"/>
  <c r="V382" i="2"/>
  <c r="AA379" i="2"/>
  <c r="V379" i="2"/>
  <c r="AA376" i="2"/>
  <c r="V376" i="2"/>
  <c r="AA373" i="2"/>
  <c r="V373" i="2"/>
  <c r="AA370" i="2"/>
  <c r="V370" i="2"/>
  <c r="AA367" i="2"/>
  <c r="V367" i="2"/>
  <c r="AA364" i="2"/>
  <c r="V364" i="2"/>
  <c r="AA361" i="2"/>
  <c r="V361" i="2"/>
  <c r="AA358" i="2"/>
  <c r="V358" i="2"/>
  <c r="AA355" i="2"/>
  <c r="V355" i="2"/>
  <c r="AA352" i="2"/>
  <c r="V352" i="2"/>
  <c r="AA349" i="2"/>
  <c r="V349" i="2"/>
  <c r="AA346" i="2"/>
  <c r="V346" i="2"/>
  <c r="AA343" i="2"/>
  <c r="V343" i="2"/>
  <c r="AA340" i="2"/>
  <c r="V340" i="2"/>
  <c r="AA337" i="2"/>
  <c r="V337" i="2"/>
  <c r="AA334" i="2"/>
  <c r="V334" i="2"/>
  <c r="AA331" i="2"/>
  <c r="V331" i="2"/>
  <c r="AA328" i="2"/>
  <c r="V328" i="2"/>
  <c r="AA325" i="2"/>
  <c r="V325" i="2"/>
  <c r="AA322" i="2"/>
  <c r="V322" i="2"/>
  <c r="AA319" i="2"/>
  <c r="V319" i="2"/>
  <c r="AA316" i="2"/>
  <c r="V316" i="2"/>
  <c r="AA313" i="2"/>
  <c r="V313" i="2"/>
  <c r="AA310" i="2"/>
  <c r="V310" i="2"/>
  <c r="AA307" i="2"/>
  <c r="V307" i="2"/>
  <c r="AA304" i="2"/>
  <c r="V304" i="2"/>
  <c r="AA301" i="2"/>
  <c r="V301" i="2"/>
  <c r="AA298" i="2"/>
  <c r="V298" i="2"/>
  <c r="AA295" i="2"/>
  <c r="V295" i="2"/>
  <c r="AA292" i="2"/>
  <c r="V292" i="2"/>
  <c r="AA289" i="2"/>
  <c r="V289" i="2"/>
  <c r="AA286" i="2"/>
  <c r="V286" i="2"/>
  <c r="AA283" i="2"/>
  <c r="V283" i="2"/>
  <c r="AA280" i="2"/>
  <c r="V280" i="2"/>
  <c r="AA277" i="2"/>
  <c r="V277" i="2"/>
  <c r="AA274" i="2"/>
  <c r="V274" i="2"/>
  <c r="AA271" i="2"/>
  <c r="V271" i="2"/>
  <c r="AA268" i="2"/>
  <c r="V268" i="2"/>
  <c r="AA265" i="2"/>
  <c r="V265" i="2"/>
  <c r="AA262" i="2"/>
  <c r="V262" i="2"/>
  <c r="AA259" i="2"/>
  <c r="V259" i="2"/>
  <c r="AA256" i="2"/>
  <c r="V256" i="2"/>
  <c r="AA253" i="2"/>
  <c r="V253" i="2"/>
  <c r="AA250" i="2"/>
  <c r="V250" i="2"/>
  <c r="AA247" i="2"/>
  <c r="V247" i="2"/>
  <c r="AA244" i="2"/>
  <c r="V244" i="2"/>
  <c r="AA241" i="2"/>
  <c r="V241" i="2"/>
  <c r="AA238" i="2"/>
  <c r="V238" i="2"/>
  <c r="AA235" i="2"/>
  <c r="V235" i="2"/>
  <c r="AA232" i="2"/>
  <c r="V232" i="2"/>
  <c r="AA229" i="2"/>
  <c r="V229" i="2"/>
  <c r="AA226" i="2"/>
  <c r="V226" i="2"/>
  <c r="AA223" i="2"/>
  <c r="V223" i="2"/>
  <c r="AA220" i="2"/>
  <c r="V220" i="2"/>
  <c r="AA217" i="2"/>
  <c r="V217" i="2"/>
  <c r="AA214" i="2"/>
  <c r="V214" i="2"/>
  <c r="AA211" i="2"/>
  <c r="V211" i="2"/>
  <c r="AA208" i="2"/>
  <c r="V208" i="2"/>
  <c r="AA205" i="2"/>
  <c r="V205" i="2"/>
  <c r="AA202" i="2"/>
  <c r="V202" i="2"/>
  <c r="AA199" i="2"/>
  <c r="V199" i="2"/>
  <c r="AA196" i="2"/>
  <c r="V196" i="2"/>
  <c r="AA193" i="2"/>
  <c r="V193" i="2"/>
  <c r="AA190" i="2"/>
  <c r="V190" i="2"/>
  <c r="AA187" i="2"/>
  <c r="V187" i="2"/>
  <c r="AA184" i="2"/>
  <c r="V184" i="2"/>
  <c r="AA181" i="2"/>
  <c r="V181" i="2"/>
  <c r="AA178" i="2"/>
  <c r="V178" i="2"/>
  <c r="AA175" i="2"/>
  <c r="V175" i="2"/>
  <c r="AA172" i="2"/>
  <c r="V172" i="2"/>
  <c r="AA169" i="2"/>
  <c r="V169" i="2"/>
  <c r="AA166" i="2"/>
  <c r="V166" i="2"/>
  <c r="AA163" i="2"/>
  <c r="V163" i="2"/>
  <c r="AA160" i="2"/>
  <c r="V160" i="2"/>
  <c r="AA157" i="2"/>
  <c r="V157" i="2"/>
  <c r="AA154" i="2"/>
  <c r="V154" i="2"/>
  <c r="AA151" i="2"/>
  <c r="V151" i="2"/>
  <c r="T1406" i="2"/>
  <c r="AD1406" i="2" s="1"/>
  <c r="U1341" i="2"/>
  <c r="T1253" i="2"/>
  <c r="AD1253" i="2" s="1"/>
  <c r="U1142" i="2"/>
  <c r="AE1142" i="2" s="1"/>
  <c r="Z1450" i="2"/>
  <c r="U1450" i="2"/>
  <c r="Z1447" i="2"/>
  <c r="U1447" i="2"/>
  <c r="Z1444" i="2"/>
  <c r="U1444" i="2"/>
  <c r="Z1441" i="2"/>
  <c r="U1441" i="2"/>
  <c r="Z1438" i="2"/>
  <c r="U1438" i="2"/>
  <c r="Z1435" i="2"/>
  <c r="U1435" i="2"/>
  <c r="Z1432" i="2"/>
  <c r="U1432" i="2"/>
  <c r="Z1429" i="2"/>
  <c r="U1429" i="2"/>
  <c r="Z1426" i="2"/>
  <c r="U1426" i="2"/>
  <c r="Z1423" i="2"/>
  <c r="U1423" i="2"/>
  <c r="Z1420" i="2"/>
  <c r="U1420" i="2"/>
  <c r="Z1417" i="2"/>
  <c r="U1417" i="2"/>
  <c r="Z1414" i="2"/>
  <c r="U1414" i="2"/>
  <c r="Z1411" i="2"/>
  <c r="U1411" i="2"/>
  <c r="Z1408" i="2"/>
  <c r="U1408" i="2"/>
  <c r="Z1405" i="2"/>
  <c r="U1405" i="2"/>
  <c r="Z1402" i="2"/>
  <c r="U1402" i="2"/>
  <c r="Z1399" i="2"/>
  <c r="U1399" i="2"/>
  <c r="Z1396" i="2"/>
  <c r="U1396" i="2"/>
  <c r="Z1393" i="2"/>
  <c r="U1393" i="2"/>
  <c r="Z1390" i="2"/>
  <c r="U1390" i="2"/>
  <c r="Z1387" i="2"/>
  <c r="U1387" i="2"/>
  <c r="Z1384" i="2"/>
  <c r="U1384" i="2"/>
  <c r="Z1381" i="2"/>
  <c r="U1381" i="2"/>
  <c r="Z1378" i="2"/>
  <c r="U1378" i="2"/>
  <c r="Z1375" i="2"/>
  <c r="U1375" i="2"/>
  <c r="Z1372" i="2"/>
  <c r="U1372" i="2"/>
  <c r="Z1369" i="2"/>
  <c r="U1369" i="2"/>
  <c r="Z1366" i="2"/>
  <c r="U1366" i="2"/>
  <c r="Z1363" i="2"/>
  <c r="U1363" i="2"/>
  <c r="Z1360" i="2"/>
  <c r="U1360" i="2"/>
  <c r="Z1357" i="2"/>
  <c r="U1357" i="2"/>
  <c r="Z1354" i="2"/>
  <c r="U1354" i="2"/>
  <c r="Z1351" i="2"/>
  <c r="U1351" i="2"/>
  <c r="Z1348" i="2"/>
  <c r="U1348" i="2"/>
  <c r="Z1345" i="2"/>
  <c r="U1345" i="2"/>
  <c r="Z1342" i="2"/>
  <c r="U1342" i="2"/>
  <c r="Z1339" i="2"/>
  <c r="U1339" i="2"/>
  <c r="Z1336" i="2"/>
  <c r="U1336" i="2"/>
  <c r="Z1333" i="2"/>
  <c r="U1333" i="2"/>
  <c r="Z1330" i="2"/>
  <c r="U1330" i="2"/>
  <c r="Z1327" i="2"/>
  <c r="U1327" i="2"/>
  <c r="Z1324" i="2"/>
  <c r="U1324" i="2"/>
  <c r="Z1321" i="2"/>
  <c r="U1321" i="2"/>
  <c r="Z1318" i="2"/>
  <c r="U1318" i="2"/>
  <c r="Z1315" i="2"/>
  <c r="U1315" i="2"/>
  <c r="Z1312" i="2"/>
  <c r="U1312" i="2"/>
  <c r="Z1309" i="2"/>
  <c r="U1309" i="2"/>
  <c r="Z1306" i="2"/>
  <c r="U1306" i="2"/>
  <c r="Z1303" i="2"/>
  <c r="U1303" i="2"/>
  <c r="Z1300" i="2"/>
  <c r="U1300" i="2"/>
  <c r="Z1297" i="2"/>
  <c r="U1297" i="2"/>
  <c r="Z1294" i="2"/>
  <c r="U1294" i="2"/>
  <c r="Z1291" i="2"/>
  <c r="U1291" i="2"/>
  <c r="Z1288" i="2"/>
  <c r="U1288" i="2"/>
  <c r="Z1285" i="2"/>
  <c r="U1285" i="2"/>
  <c r="Z1282" i="2"/>
  <c r="U1282" i="2"/>
  <c r="Z1279" i="2"/>
  <c r="U1279" i="2"/>
  <c r="Z1276" i="2"/>
  <c r="U1276" i="2"/>
  <c r="Z1273" i="2"/>
  <c r="U1273" i="2"/>
  <c r="Z1270" i="2"/>
  <c r="U1270" i="2"/>
  <c r="Z1267" i="2"/>
  <c r="U1267" i="2"/>
  <c r="Z1264" i="2"/>
  <c r="U1264" i="2"/>
  <c r="Z1261" i="2"/>
  <c r="U1261" i="2"/>
  <c r="Z1258" i="2"/>
  <c r="U1258" i="2"/>
  <c r="Z1255" i="2"/>
  <c r="U1255" i="2"/>
  <c r="Z1252" i="2"/>
  <c r="U1252" i="2"/>
  <c r="Z1249" i="2"/>
  <c r="U1249" i="2"/>
  <c r="Z1246" i="2"/>
  <c r="U1246" i="2"/>
  <c r="Z1243" i="2"/>
  <c r="U1243" i="2"/>
  <c r="Z1240" i="2"/>
  <c r="U1240" i="2"/>
  <c r="Z1237" i="2"/>
  <c r="U1237" i="2"/>
  <c r="Z1234" i="2"/>
  <c r="U1234" i="2"/>
  <c r="Z1231" i="2"/>
  <c r="U1231" i="2"/>
  <c r="Z1228" i="2"/>
  <c r="U1228" i="2"/>
  <c r="Z1225" i="2"/>
  <c r="U1225" i="2"/>
  <c r="Z1222" i="2"/>
  <c r="U1222" i="2"/>
  <c r="Z1219" i="2"/>
  <c r="U1219" i="2"/>
  <c r="Z1216" i="2"/>
  <c r="U1216" i="2"/>
  <c r="Z1213" i="2"/>
  <c r="U1213" i="2"/>
  <c r="Z1210" i="2"/>
  <c r="U1210" i="2"/>
  <c r="Z1207" i="2"/>
  <c r="U1207" i="2"/>
  <c r="Z1204" i="2"/>
  <c r="U1204" i="2"/>
  <c r="Z1201" i="2"/>
  <c r="U1201" i="2"/>
  <c r="Z1198" i="2"/>
  <c r="U1198" i="2"/>
  <c r="Z1195" i="2"/>
  <c r="U1195" i="2"/>
  <c r="Z1192" i="2"/>
  <c r="U1192" i="2"/>
  <c r="Z1189" i="2"/>
  <c r="U1189" i="2"/>
  <c r="Z1186" i="2"/>
  <c r="U1186" i="2"/>
  <c r="Z1183" i="2"/>
  <c r="U1183" i="2"/>
  <c r="Z1180" i="2"/>
  <c r="U1180" i="2"/>
  <c r="Z1177" i="2"/>
  <c r="U1177" i="2"/>
  <c r="Z1174" i="2"/>
  <c r="U1174" i="2"/>
  <c r="Z1171" i="2"/>
  <c r="U1171" i="2"/>
  <c r="Z1168" i="2"/>
  <c r="U1168" i="2"/>
  <c r="Z1165" i="2"/>
  <c r="U1165" i="2"/>
  <c r="Z1162" i="2"/>
  <c r="U1162" i="2"/>
  <c r="Z1159" i="2"/>
  <c r="U1159" i="2"/>
  <c r="Z1156" i="2"/>
  <c r="U1156" i="2"/>
  <c r="Z1153" i="2"/>
  <c r="U1153" i="2"/>
  <c r="Z1150" i="2"/>
  <c r="U1150" i="2"/>
  <c r="Z1147" i="2"/>
  <c r="U1147" i="2"/>
  <c r="Z1144" i="2"/>
  <c r="U1144" i="2"/>
  <c r="Z1141" i="2"/>
  <c r="U1141" i="2"/>
  <c r="Z1138" i="2"/>
  <c r="U1138" i="2"/>
  <c r="Z1135" i="2"/>
  <c r="U1135" i="2"/>
  <c r="Z1132" i="2"/>
  <c r="U1132" i="2"/>
  <c r="Z1129" i="2"/>
  <c r="U1129" i="2"/>
  <c r="Z1126" i="2"/>
  <c r="U1126" i="2"/>
  <c r="Z1123" i="2"/>
  <c r="U1123" i="2"/>
  <c r="Z1117" i="2"/>
  <c r="U1117" i="2"/>
  <c r="Z1114" i="2"/>
  <c r="U1114" i="2"/>
  <c r="Z1111" i="2"/>
  <c r="U1111" i="2"/>
  <c r="Z1108" i="2"/>
  <c r="U1108" i="2"/>
  <c r="Z1105" i="2"/>
  <c r="U1105" i="2"/>
  <c r="Z1102" i="2"/>
  <c r="U1102" i="2"/>
  <c r="Z1099" i="2"/>
  <c r="U1099" i="2"/>
  <c r="Z1096" i="2"/>
  <c r="U1096" i="2"/>
  <c r="Z1093" i="2"/>
  <c r="U1093" i="2"/>
  <c r="Z1090" i="2"/>
  <c r="U1090" i="2"/>
  <c r="Z1087" i="2"/>
  <c r="U1087" i="2"/>
  <c r="Z1084" i="2"/>
  <c r="U1084" i="2"/>
  <c r="Z1081" i="2"/>
  <c r="U1081" i="2"/>
  <c r="Z1078" i="2"/>
  <c r="U1078" i="2"/>
  <c r="Z1075" i="2"/>
  <c r="U1075" i="2"/>
  <c r="Z1072" i="2"/>
  <c r="U1072" i="2"/>
  <c r="Z1069" i="2"/>
  <c r="U1069" i="2"/>
  <c r="Z1066" i="2"/>
  <c r="U1066" i="2"/>
  <c r="Z1063" i="2"/>
  <c r="U1063" i="2"/>
  <c r="Z1060" i="2"/>
  <c r="U1060" i="2"/>
  <c r="Z1057" i="2"/>
  <c r="U1057" i="2"/>
  <c r="Z1054" i="2"/>
  <c r="U1054" i="2"/>
  <c r="Z1051" i="2"/>
  <c r="U1051" i="2"/>
  <c r="Z1048" i="2"/>
  <c r="U1048" i="2"/>
  <c r="Z1045" i="2"/>
  <c r="U1045" i="2"/>
  <c r="Z1042" i="2"/>
  <c r="U1042" i="2"/>
  <c r="Z1039" i="2"/>
  <c r="U1039" i="2"/>
  <c r="Z1036" i="2"/>
  <c r="U1036" i="2"/>
  <c r="Z1033" i="2"/>
  <c r="U1033" i="2"/>
  <c r="Z1030" i="2"/>
  <c r="U1030" i="2"/>
  <c r="Z1027" i="2"/>
  <c r="U1027" i="2"/>
  <c r="Z1024" i="2"/>
  <c r="U1024" i="2"/>
  <c r="Z1021" i="2"/>
  <c r="U1021" i="2"/>
  <c r="Z1018" i="2"/>
  <c r="U1018" i="2"/>
  <c r="Z1015" i="2"/>
  <c r="U1015" i="2"/>
  <c r="Z1012" i="2"/>
  <c r="U1012" i="2"/>
  <c r="Z1009" i="2"/>
  <c r="U1009" i="2"/>
  <c r="Z1006" i="2"/>
  <c r="U1006" i="2"/>
  <c r="Z1003" i="2"/>
  <c r="U1003" i="2"/>
  <c r="Z1000" i="2"/>
  <c r="U1000" i="2"/>
  <c r="Z997" i="2"/>
  <c r="U997" i="2"/>
  <c r="Z994" i="2"/>
  <c r="U994" i="2"/>
  <c r="Z991" i="2"/>
  <c r="U991" i="2"/>
  <c r="Z988" i="2"/>
  <c r="U988" i="2"/>
  <c r="Z985" i="2"/>
  <c r="U985" i="2"/>
  <c r="Z982" i="2"/>
  <c r="U982" i="2"/>
  <c r="Z979" i="2"/>
  <c r="U979" i="2"/>
  <c r="Z976" i="2"/>
  <c r="U976" i="2"/>
  <c r="Z973" i="2"/>
  <c r="U973" i="2"/>
  <c r="Z970" i="2"/>
  <c r="U970" i="2"/>
  <c r="Z967" i="2"/>
  <c r="U967" i="2"/>
  <c r="Z964" i="2"/>
  <c r="U964" i="2"/>
  <c r="Z961" i="2"/>
  <c r="U961" i="2"/>
  <c r="Z958" i="2"/>
  <c r="U958" i="2"/>
  <c r="Z955" i="2"/>
  <c r="U955" i="2"/>
  <c r="Z952" i="2"/>
  <c r="U952" i="2"/>
  <c r="Z949" i="2"/>
  <c r="U949" i="2"/>
  <c r="Z946" i="2"/>
  <c r="U946" i="2"/>
  <c r="Z943" i="2"/>
  <c r="U943" i="2"/>
  <c r="Z940" i="2"/>
  <c r="U940" i="2"/>
  <c r="Z937" i="2"/>
  <c r="U937" i="2"/>
  <c r="Z934" i="2"/>
  <c r="U934" i="2"/>
  <c r="Z931" i="2"/>
  <c r="U931" i="2"/>
  <c r="Z928" i="2"/>
  <c r="U928" i="2"/>
  <c r="Z925" i="2"/>
  <c r="U925" i="2"/>
  <c r="Z922" i="2"/>
  <c r="U922" i="2"/>
  <c r="Z919" i="2"/>
  <c r="U919" i="2"/>
  <c r="Z916" i="2"/>
  <c r="U916" i="2"/>
  <c r="Z913" i="2"/>
  <c r="U913" i="2"/>
  <c r="Z910" i="2"/>
  <c r="U910" i="2"/>
  <c r="Z907" i="2"/>
  <c r="U907" i="2"/>
  <c r="Z904" i="2"/>
  <c r="U904" i="2"/>
  <c r="Z901" i="2"/>
  <c r="U901" i="2"/>
  <c r="Z898" i="2"/>
  <c r="U898" i="2"/>
  <c r="Z895" i="2"/>
  <c r="U895" i="2"/>
  <c r="Z892" i="2"/>
  <c r="U892" i="2"/>
  <c r="Z889" i="2"/>
  <c r="U889" i="2"/>
  <c r="Z886" i="2"/>
  <c r="U886" i="2"/>
  <c r="Z883" i="2"/>
  <c r="U883" i="2"/>
  <c r="Z880" i="2"/>
  <c r="U880" i="2"/>
  <c r="Z877" i="2"/>
  <c r="U877" i="2"/>
  <c r="Z874" i="2"/>
  <c r="U874" i="2"/>
  <c r="Z871" i="2"/>
  <c r="U871" i="2"/>
  <c r="Z868" i="2"/>
  <c r="U868" i="2"/>
  <c r="Z865" i="2"/>
  <c r="U865" i="2"/>
  <c r="Z862" i="2"/>
  <c r="U862" i="2"/>
  <c r="Z859" i="2"/>
  <c r="U859" i="2"/>
  <c r="Z856" i="2"/>
  <c r="U856" i="2"/>
  <c r="Z853" i="2"/>
  <c r="U853" i="2"/>
  <c r="Z850" i="2"/>
  <c r="U850" i="2"/>
  <c r="Z847" i="2"/>
  <c r="U847" i="2"/>
  <c r="Z844" i="2"/>
  <c r="U844" i="2"/>
  <c r="Z841" i="2"/>
  <c r="U841" i="2"/>
  <c r="Z838" i="2"/>
  <c r="U838" i="2"/>
  <c r="Z835" i="2"/>
  <c r="U835" i="2"/>
  <c r="Z832" i="2"/>
  <c r="U832" i="2"/>
  <c r="Z829" i="2"/>
  <c r="U829" i="2"/>
  <c r="Z826" i="2"/>
  <c r="U826" i="2"/>
  <c r="Z823" i="2"/>
  <c r="U823" i="2"/>
  <c r="Z820" i="2"/>
  <c r="U820" i="2"/>
  <c r="Z817" i="2"/>
  <c r="U817" i="2"/>
  <c r="Z814" i="2"/>
  <c r="U814" i="2"/>
  <c r="Z811" i="2"/>
  <c r="U811" i="2"/>
  <c r="Z808" i="2"/>
  <c r="U808" i="2"/>
  <c r="Z805" i="2"/>
  <c r="U805" i="2"/>
  <c r="Z802" i="2"/>
  <c r="U802" i="2"/>
  <c r="Z799" i="2"/>
  <c r="U799" i="2"/>
  <c r="Z796" i="2"/>
  <c r="U796" i="2"/>
  <c r="Z793" i="2"/>
  <c r="U793" i="2"/>
  <c r="Z790" i="2"/>
  <c r="U790" i="2"/>
  <c r="Z787" i="2"/>
  <c r="U787" i="2"/>
  <c r="Z784" i="2"/>
  <c r="U784" i="2"/>
  <c r="Z781" i="2"/>
  <c r="U781" i="2"/>
  <c r="Z778" i="2"/>
  <c r="U778" i="2"/>
  <c r="Z775" i="2"/>
  <c r="U775" i="2"/>
  <c r="Z772" i="2"/>
  <c r="U772" i="2"/>
  <c r="Z769" i="2"/>
  <c r="U769" i="2"/>
  <c r="Z766" i="2"/>
  <c r="U766" i="2"/>
  <c r="Z763" i="2"/>
  <c r="U763" i="2"/>
  <c r="Z760" i="2"/>
  <c r="U760" i="2"/>
  <c r="Z757" i="2"/>
  <c r="U757" i="2"/>
  <c r="Z754" i="2"/>
  <c r="U754" i="2"/>
  <c r="Z751" i="2"/>
  <c r="U751" i="2"/>
  <c r="Z748" i="2"/>
  <c r="U748" i="2"/>
  <c r="Z745" i="2"/>
  <c r="U745" i="2"/>
  <c r="Z742" i="2"/>
  <c r="U742" i="2"/>
  <c r="Z739" i="2"/>
  <c r="U739" i="2"/>
  <c r="Z736" i="2"/>
  <c r="U736" i="2"/>
  <c r="Z733" i="2"/>
  <c r="U733" i="2"/>
  <c r="Z730" i="2"/>
  <c r="U730" i="2"/>
  <c r="Z727" i="2"/>
  <c r="U727" i="2"/>
  <c r="Z724" i="2"/>
  <c r="U724" i="2"/>
  <c r="Z721" i="2"/>
  <c r="U721" i="2"/>
  <c r="Z718" i="2"/>
  <c r="U718" i="2"/>
  <c r="Z715" i="2"/>
  <c r="U715" i="2"/>
  <c r="Z712" i="2"/>
  <c r="U712" i="2"/>
  <c r="Z709" i="2"/>
  <c r="U709" i="2"/>
  <c r="Z706" i="2"/>
  <c r="U706" i="2"/>
  <c r="Z703" i="2"/>
  <c r="U703" i="2"/>
  <c r="Z700" i="2"/>
  <c r="U700" i="2"/>
  <c r="Z697" i="2"/>
  <c r="U697" i="2"/>
  <c r="Z694" i="2"/>
  <c r="U694" i="2"/>
  <c r="Z691" i="2"/>
  <c r="U691" i="2"/>
  <c r="Z688" i="2"/>
  <c r="U688" i="2"/>
  <c r="Z685" i="2"/>
  <c r="U685" i="2"/>
  <c r="Z682" i="2"/>
  <c r="U682" i="2"/>
  <c r="Z679" i="2"/>
  <c r="U679" i="2"/>
  <c r="Z676" i="2"/>
  <c r="U676" i="2"/>
  <c r="Z673" i="2"/>
  <c r="U673" i="2"/>
  <c r="Z670" i="2"/>
  <c r="U670" i="2"/>
  <c r="Z667" i="2"/>
  <c r="U667" i="2"/>
  <c r="Z664" i="2"/>
  <c r="U664" i="2"/>
  <c r="Z661" i="2"/>
  <c r="U661" i="2"/>
  <c r="Z658" i="2"/>
  <c r="U658" i="2"/>
  <c r="Z655" i="2"/>
  <c r="U655" i="2"/>
  <c r="Z652" i="2"/>
  <c r="U652" i="2"/>
  <c r="Z649" i="2"/>
  <c r="U649" i="2"/>
  <c r="Z646" i="2"/>
  <c r="U646" i="2"/>
  <c r="Z643" i="2"/>
  <c r="U643" i="2"/>
  <c r="Z640" i="2"/>
  <c r="U640" i="2"/>
  <c r="Z637" i="2"/>
  <c r="U637" i="2"/>
  <c r="Z634" i="2"/>
  <c r="U634" i="2"/>
  <c r="Z631" i="2"/>
  <c r="U631" i="2"/>
  <c r="Z628" i="2"/>
  <c r="U628" i="2"/>
  <c r="Z625" i="2"/>
  <c r="U625" i="2"/>
  <c r="Z622" i="2"/>
  <c r="U622" i="2"/>
  <c r="Z619" i="2"/>
  <c r="U619" i="2"/>
  <c r="Z616" i="2"/>
  <c r="U616" i="2"/>
  <c r="Z613" i="2"/>
  <c r="U613" i="2"/>
  <c r="Z610" i="2"/>
  <c r="U610" i="2"/>
  <c r="Z607" i="2"/>
  <c r="U607" i="2"/>
  <c r="Z604" i="2"/>
  <c r="U604" i="2"/>
  <c r="Z601" i="2"/>
  <c r="U601" i="2"/>
  <c r="Z598" i="2"/>
  <c r="U598" i="2"/>
  <c r="Z595" i="2"/>
  <c r="U595" i="2"/>
  <c r="Z592" i="2"/>
  <c r="U592" i="2"/>
  <c r="Z589" i="2"/>
  <c r="U589" i="2"/>
  <c r="Z586" i="2"/>
  <c r="U586" i="2"/>
  <c r="Z583" i="2"/>
  <c r="U583" i="2"/>
  <c r="Z580" i="2"/>
  <c r="U580" i="2"/>
  <c r="Z577" i="2"/>
  <c r="U577" i="2"/>
  <c r="Z574" i="2"/>
  <c r="U574" i="2"/>
  <c r="Z571" i="2"/>
  <c r="U571" i="2"/>
  <c r="Z568" i="2"/>
  <c r="U568" i="2"/>
  <c r="Z565" i="2"/>
  <c r="U565" i="2"/>
  <c r="Z562" i="2"/>
  <c r="U562" i="2"/>
  <c r="Z559" i="2"/>
  <c r="U559" i="2"/>
  <c r="Z556" i="2"/>
  <c r="U556" i="2"/>
  <c r="Z553" i="2"/>
  <c r="U553" i="2"/>
  <c r="Z550" i="2"/>
  <c r="U550" i="2"/>
  <c r="Z547" i="2"/>
  <c r="U547" i="2"/>
  <c r="Z544" i="2"/>
  <c r="U544" i="2"/>
  <c r="Z541" i="2"/>
  <c r="U541" i="2"/>
  <c r="Z538" i="2"/>
  <c r="U538" i="2"/>
  <c r="Z535" i="2"/>
  <c r="U535" i="2"/>
  <c r="Z532" i="2"/>
  <c r="U532" i="2"/>
  <c r="Z529" i="2"/>
  <c r="U529" i="2"/>
  <c r="Z526" i="2"/>
  <c r="U526" i="2"/>
  <c r="Z523" i="2"/>
  <c r="U523" i="2"/>
  <c r="Z520" i="2"/>
  <c r="U520" i="2"/>
  <c r="Z517" i="2"/>
  <c r="U517" i="2"/>
  <c r="Z514" i="2"/>
  <c r="U514" i="2"/>
  <c r="Z511" i="2"/>
  <c r="U511" i="2"/>
  <c r="Z508" i="2"/>
  <c r="U508" i="2"/>
  <c r="Z505" i="2"/>
  <c r="U505" i="2"/>
  <c r="Z502" i="2"/>
  <c r="U502" i="2"/>
  <c r="Z499" i="2"/>
  <c r="U499" i="2"/>
  <c r="Z496" i="2"/>
  <c r="U496" i="2"/>
  <c r="Z493" i="2"/>
  <c r="U493" i="2"/>
  <c r="Z490" i="2"/>
  <c r="U490" i="2"/>
  <c r="Z487" i="2"/>
  <c r="U487" i="2"/>
  <c r="Z484" i="2"/>
  <c r="U484" i="2"/>
  <c r="Z481" i="2"/>
  <c r="U481" i="2"/>
  <c r="Z478" i="2"/>
  <c r="U478" i="2"/>
  <c r="Z475" i="2"/>
  <c r="U475" i="2"/>
  <c r="Z472" i="2"/>
  <c r="U472" i="2"/>
  <c r="Z469" i="2"/>
  <c r="U469" i="2"/>
  <c r="Z466" i="2"/>
  <c r="U466" i="2"/>
  <c r="Z463" i="2"/>
  <c r="U463" i="2"/>
  <c r="Z460" i="2"/>
  <c r="U460" i="2"/>
  <c r="Z457" i="2"/>
  <c r="U457" i="2"/>
  <c r="Z454" i="2"/>
  <c r="U454" i="2"/>
  <c r="Z451" i="2"/>
  <c r="U451" i="2"/>
  <c r="Z448" i="2"/>
  <c r="U448" i="2"/>
  <c r="Z445" i="2"/>
  <c r="U445" i="2"/>
  <c r="Z442" i="2"/>
  <c r="U442" i="2"/>
  <c r="Z439" i="2"/>
  <c r="U439" i="2"/>
  <c r="Z436" i="2"/>
  <c r="U436" i="2"/>
  <c r="Z433" i="2"/>
  <c r="U433" i="2"/>
  <c r="Z430" i="2"/>
  <c r="U430" i="2"/>
  <c r="Z427" i="2"/>
  <c r="U427" i="2"/>
  <c r="Z424" i="2"/>
  <c r="U424" i="2"/>
  <c r="Z421" i="2"/>
  <c r="U421" i="2"/>
  <c r="Z418" i="2"/>
  <c r="U418" i="2"/>
  <c r="Z415" i="2"/>
  <c r="U415" i="2"/>
  <c r="Z412" i="2"/>
  <c r="U412" i="2"/>
  <c r="Z409" i="2"/>
  <c r="U409" i="2"/>
  <c r="Z406" i="2"/>
  <c r="U406" i="2"/>
  <c r="Z403" i="2"/>
  <c r="U403" i="2"/>
  <c r="Z400" i="2"/>
  <c r="U400" i="2"/>
  <c r="Z397" i="2"/>
  <c r="U397" i="2"/>
  <c r="Z394" i="2"/>
  <c r="U394" i="2"/>
  <c r="Z391" i="2"/>
  <c r="U391" i="2"/>
  <c r="Z388" i="2"/>
  <c r="U388" i="2"/>
  <c r="Z385" i="2"/>
  <c r="U385" i="2"/>
  <c r="Z382" i="2"/>
  <c r="U382" i="2"/>
  <c r="Z379" i="2"/>
  <c r="U379" i="2"/>
  <c r="Z376" i="2"/>
  <c r="U376" i="2"/>
  <c r="Z373" i="2"/>
  <c r="U373" i="2"/>
  <c r="Z370" i="2"/>
  <c r="U370" i="2"/>
  <c r="Z367" i="2"/>
  <c r="U367" i="2"/>
  <c r="Z364" i="2"/>
  <c r="U364" i="2"/>
  <c r="Z361" i="2"/>
  <c r="U361" i="2"/>
  <c r="Z358" i="2"/>
  <c r="U358" i="2"/>
  <c r="Z355" i="2"/>
  <c r="U355" i="2"/>
  <c r="Z352" i="2"/>
  <c r="U352" i="2"/>
  <c r="Z349" i="2"/>
  <c r="U349" i="2"/>
  <c r="Z346" i="2"/>
  <c r="U346" i="2"/>
  <c r="Z343" i="2"/>
  <c r="U343" i="2"/>
  <c r="Z340" i="2"/>
  <c r="U340" i="2"/>
  <c r="Z337" i="2"/>
  <c r="U337" i="2"/>
  <c r="Z334" i="2"/>
  <c r="U334" i="2"/>
  <c r="Z331" i="2"/>
  <c r="U331" i="2"/>
  <c r="Z328" i="2"/>
  <c r="U328" i="2"/>
  <c r="Z325" i="2"/>
  <c r="U325" i="2"/>
  <c r="Z322" i="2"/>
  <c r="U322" i="2"/>
  <c r="Z319" i="2"/>
  <c r="U319" i="2"/>
  <c r="Z316" i="2"/>
  <c r="U316" i="2"/>
  <c r="Z313" i="2"/>
  <c r="U313" i="2"/>
  <c r="Z310" i="2"/>
  <c r="U310" i="2"/>
  <c r="Z307" i="2"/>
  <c r="U307" i="2"/>
  <c r="Z304" i="2"/>
  <c r="U304" i="2"/>
  <c r="Z301" i="2"/>
  <c r="U301" i="2"/>
  <c r="Z298" i="2"/>
  <c r="U298" i="2"/>
  <c r="Z295" i="2"/>
  <c r="U295" i="2"/>
  <c r="Z292" i="2"/>
  <c r="U292" i="2"/>
  <c r="Z289" i="2"/>
  <c r="U289" i="2"/>
  <c r="Z286" i="2"/>
  <c r="U286" i="2"/>
  <c r="Z283" i="2"/>
  <c r="U283" i="2"/>
  <c r="Z280" i="2"/>
  <c r="U280" i="2"/>
  <c r="Z277" i="2"/>
  <c r="U277" i="2"/>
  <c r="Z274" i="2"/>
  <c r="U274" i="2"/>
  <c r="Z271" i="2"/>
  <c r="U271" i="2"/>
  <c r="Z268" i="2"/>
  <c r="U268" i="2"/>
  <c r="Z265" i="2"/>
  <c r="U265" i="2"/>
  <c r="Z262" i="2"/>
  <c r="U262" i="2"/>
  <c r="Z259" i="2"/>
  <c r="U259" i="2"/>
  <c r="Z256" i="2"/>
  <c r="U256" i="2"/>
  <c r="Z253" i="2"/>
  <c r="U253" i="2"/>
  <c r="Z250" i="2"/>
  <c r="U250" i="2"/>
  <c r="Z247" i="2"/>
  <c r="U247" i="2"/>
  <c r="Z244" i="2"/>
  <c r="U244" i="2"/>
  <c r="Z241" i="2"/>
  <c r="U241" i="2"/>
  <c r="Z238" i="2"/>
  <c r="U238" i="2"/>
  <c r="U1331" i="2"/>
  <c r="AE1331" i="2" s="1"/>
  <c r="T1238" i="2"/>
  <c r="AD1238" i="2" s="1"/>
  <c r="U1124" i="2"/>
  <c r="AE1124" i="2" s="1"/>
  <c r="Y1540" i="2"/>
  <c r="T1540" i="2"/>
  <c r="Y1537" i="2"/>
  <c r="T1537" i="2"/>
  <c r="Y1534" i="2"/>
  <c r="T1534" i="2"/>
  <c r="Y1531" i="2"/>
  <c r="T1531" i="2"/>
  <c r="Y1528" i="2"/>
  <c r="T1528" i="2"/>
  <c r="Y1525" i="2"/>
  <c r="T1525" i="2"/>
  <c r="Y1522" i="2"/>
  <c r="T1522" i="2"/>
  <c r="Y1519" i="2"/>
  <c r="T1519" i="2"/>
  <c r="Y1516" i="2"/>
  <c r="T1516" i="2"/>
  <c r="Y1513" i="2"/>
  <c r="T1513" i="2"/>
  <c r="Y1510" i="2"/>
  <c r="T1510" i="2"/>
  <c r="Y1507" i="2"/>
  <c r="T1507" i="2"/>
  <c r="Y1504" i="2"/>
  <c r="T1504" i="2"/>
  <c r="Y1501" i="2"/>
  <c r="T1501" i="2"/>
  <c r="Y1498" i="2"/>
  <c r="T1498" i="2"/>
  <c r="Y1495" i="2"/>
  <c r="T1495" i="2"/>
  <c r="Y1492" i="2"/>
  <c r="T1492" i="2"/>
  <c r="Y1489" i="2"/>
  <c r="T1489" i="2"/>
  <c r="Y1486" i="2"/>
  <c r="T1486" i="2"/>
  <c r="Y1483" i="2"/>
  <c r="T1483" i="2"/>
  <c r="Y1480" i="2"/>
  <c r="T1480" i="2"/>
  <c r="Y1477" i="2"/>
  <c r="T1477" i="2"/>
  <c r="Y1474" i="2"/>
  <c r="T1474" i="2"/>
  <c r="Y1471" i="2"/>
  <c r="T1471" i="2"/>
  <c r="Y1468" i="2"/>
  <c r="T1468" i="2"/>
  <c r="Y1465" i="2"/>
  <c r="T1465" i="2"/>
  <c r="Y1462" i="2"/>
  <c r="T1462" i="2"/>
  <c r="Y1459" i="2"/>
  <c r="T1459" i="2"/>
  <c r="Y1456" i="2"/>
  <c r="T1456" i="2"/>
  <c r="Y1453" i="2"/>
  <c r="T1453" i="2"/>
  <c r="Y1450" i="2"/>
  <c r="T1450" i="2"/>
  <c r="Y1447" i="2"/>
  <c r="T1447" i="2"/>
  <c r="Y1444" i="2"/>
  <c r="T1444" i="2"/>
  <c r="Y1441" i="2"/>
  <c r="T1441" i="2"/>
  <c r="Y1438" i="2"/>
  <c r="T1438" i="2"/>
  <c r="Y1435" i="2"/>
  <c r="T1435" i="2"/>
  <c r="Y1432" i="2"/>
  <c r="T1432" i="2"/>
  <c r="Y1429" i="2"/>
  <c r="T1429" i="2"/>
  <c r="Y1426" i="2"/>
  <c r="T1426" i="2"/>
  <c r="Y1423" i="2"/>
  <c r="T1423" i="2"/>
  <c r="Y1420" i="2"/>
  <c r="T1420" i="2"/>
  <c r="Y1417" i="2"/>
  <c r="T1417" i="2"/>
  <c r="Y1414" i="2"/>
  <c r="T1414" i="2"/>
  <c r="Y1411" i="2"/>
  <c r="T1411" i="2"/>
  <c r="Y1408" i="2"/>
  <c r="T1408" i="2"/>
  <c r="Y1405" i="2"/>
  <c r="T1405" i="2"/>
  <c r="Y1402" i="2"/>
  <c r="T1402" i="2"/>
  <c r="Y1399" i="2"/>
  <c r="T1399" i="2"/>
  <c r="Y1396" i="2"/>
  <c r="T1396" i="2"/>
  <c r="Y1393" i="2"/>
  <c r="T1393" i="2"/>
  <c r="Y1390" i="2"/>
  <c r="T1390" i="2"/>
  <c r="Y1387" i="2"/>
  <c r="T1387" i="2"/>
  <c r="Y1384" i="2"/>
  <c r="T1384" i="2"/>
  <c r="Y1381" i="2"/>
  <c r="T1381" i="2"/>
  <c r="Y1378" i="2"/>
  <c r="T1378" i="2"/>
  <c r="Y1375" i="2"/>
  <c r="T1375" i="2"/>
  <c r="Y1372" i="2"/>
  <c r="T1372" i="2"/>
  <c r="Y1369" i="2"/>
  <c r="T1369" i="2"/>
  <c r="Y1366" i="2"/>
  <c r="T1366" i="2"/>
  <c r="Y1363" i="2"/>
  <c r="T1363" i="2"/>
  <c r="Y1360" i="2"/>
  <c r="T1360" i="2"/>
  <c r="Y1357" i="2"/>
  <c r="T1357" i="2"/>
  <c r="Y1354" i="2"/>
  <c r="T1354" i="2"/>
  <c r="Y1351" i="2"/>
  <c r="T1351" i="2"/>
  <c r="Y1348" i="2"/>
  <c r="T1348" i="2"/>
  <c r="Y1345" i="2"/>
  <c r="T1345" i="2"/>
  <c r="Y1342" i="2"/>
  <c r="T1342" i="2"/>
  <c r="Y1339" i="2"/>
  <c r="T1339" i="2"/>
  <c r="Y1336" i="2"/>
  <c r="T1336" i="2"/>
  <c r="Y1333" i="2"/>
  <c r="T1333" i="2"/>
  <c r="Y1330" i="2"/>
  <c r="T1330" i="2"/>
  <c r="Y1327" i="2"/>
  <c r="T1327" i="2"/>
  <c r="Y1324" i="2"/>
  <c r="T1324" i="2"/>
  <c r="Y1321" i="2"/>
  <c r="T1321" i="2"/>
  <c r="Y1318" i="2"/>
  <c r="T1318" i="2"/>
  <c r="Y1315" i="2"/>
  <c r="T1315" i="2"/>
  <c r="Y1312" i="2"/>
  <c r="T1312" i="2"/>
  <c r="Y1309" i="2"/>
  <c r="T1309" i="2"/>
  <c r="Y1306" i="2"/>
  <c r="T1306" i="2"/>
  <c r="Y1303" i="2"/>
  <c r="T1303" i="2"/>
  <c r="Y1300" i="2"/>
  <c r="T1300" i="2"/>
  <c r="Y1297" i="2"/>
  <c r="T1297" i="2"/>
  <c r="Y1294" i="2"/>
  <c r="T1294" i="2"/>
  <c r="Y1291" i="2"/>
  <c r="T1291" i="2"/>
  <c r="Y1288" i="2"/>
  <c r="T1288" i="2"/>
  <c r="Y1285" i="2"/>
  <c r="T1285" i="2"/>
  <c r="Y1282" i="2"/>
  <c r="T1282" i="2"/>
  <c r="Y1279" i="2"/>
  <c r="T1279" i="2"/>
  <c r="Y1276" i="2"/>
  <c r="T1276" i="2"/>
  <c r="Y1273" i="2"/>
  <c r="T1273" i="2"/>
  <c r="Y1270" i="2"/>
  <c r="T1270" i="2"/>
  <c r="Y1267" i="2"/>
  <c r="T1267" i="2"/>
  <c r="Y1264" i="2"/>
  <c r="T1264" i="2"/>
  <c r="Y1261" i="2"/>
  <c r="T1261" i="2"/>
  <c r="Y1258" i="2"/>
  <c r="T1258" i="2"/>
  <c r="Y1255" i="2"/>
  <c r="T1255" i="2"/>
  <c r="Y1252" i="2"/>
  <c r="T1252" i="2"/>
  <c r="Y1249" i="2"/>
  <c r="T1249" i="2"/>
  <c r="Y1246" i="2"/>
  <c r="T1246" i="2"/>
  <c r="Y1243" i="2"/>
  <c r="T1243" i="2"/>
  <c r="Y1240" i="2"/>
  <c r="T1240" i="2"/>
  <c r="Y1237" i="2"/>
  <c r="T1237" i="2"/>
  <c r="Y1234" i="2"/>
  <c r="T1234" i="2"/>
  <c r="Y1231" i="2"/>
  <c r="T1231" i="2"/>
  <c r="Y1228" i="2"/>
  <c r="T1228" i="2"/>
  <c r="Y1225" i="2"/>
  <c r="T1225" i="2"/>
  <c r="Y1222" i="2"/>
  <c r="T1222" i="2"/>
  <c r="Y1219" i="2"/>
  <c r="T1219" i="2"/>
  <c r="Y1216" i="2"/>
  <c r="T1216" i="2"/>
  <c r="Y1213" i="2"/>
  <c r="T1213" i="2"/>
  <c r="Y1210" i="2"/>
  <c r="T1210" i="2"/>
  <c r="Y1207" i="2"/>
  <c r="T1207" i="2"/>
  <c r="Y1204" i="2"/>
  <c r="T1204" i="2"/>
  <c r="Y1201" i="2"/>
  <c r="T1201" i="2"/>
  <c r="Y1198" i="2"/>
  <c r="T1198" i="2"/>
  <c r="Y1195" i="2"/>
  <c r="T1195" i="2"/>
  <c r="Y1192" i="2"/>
  <c r="T1192" i="2"/>
  <c r="Y1189" i="2"/>
  <c r="T1189" i="2"/>
  <c r="Y1186" i="2"/>
  <c r="T1186" i="2"/>
  <c r="Y1183" i="2"/>
  <c r="T1183" i="2"/>
  <c r="Y1180" i="2"/>
  <c r="T1180" i="2"/>
  <c r="Y1177" i="2"/>
  <c r="T1177" i="2"/>
  <c r="Y1174" i="2"/>
  <c r="T1174" i="2"/>
  <c r="Y1171" i="2"/>
  <c r="T1171" i="2"/>
  <c r="Y1168" i="2"/>
  <c r="T1168" i="2"/>
  <c r="Y1165" i="2"/>
  <c r="T1165" i="2"/>
  <c r="Y1162" i="2"/>
  <c r="T1162" i="2"/>
  <c r="Y1159" i="2"/>
  <c r="T1159" i="2"/>
  <c r="Y1156" i="2"/>
  <c r="T1156" i="2"/>
  <c r="Y1153" i="2"/>
  <c r="T1153" i="2"/>
  <c r="Y1150" i="2"/>
  <c r="T1150" i="2"/>
  <c r="Y1147" i="2"/>
  <c r="T1147" i="2"/>
  <c r="Y1144" i="2"/>
  <c r="T1144" i="2"/>
  <c r="Y1141" i="2"/>
  <c r="T1141" i="2"/>
  <c r="Y1138" i="2"/>
  <c r="T1138" i="2"/>
  <c r="Y1135" i="2"/>
  <c r="T1135" i="2"/>
  <c r="Y1132" i="2"/>
  <c r="T1132" i="2"/>
  <c r="Y1129" i="2"/>
  <c r="T1129" i="2"/>
  <c r="Y1126" i="2"/>
  <c r="T1126" i="2"/>
  <c r="Y1123" i="2"/>
  <c r="T1123" i="2"/>
  <c r="Y1120" i="2"/>
  <c r="T1120" i="2"/>
  <c r="Y1117" i="2"/>
  <c r="T1117" i="2"/>
  <c r="Y1114" i="2"/>
  <c r="T1114" i="2"/>
  <c r="Y1111" i="2"/>
  <c r="T1111" i="2"/>
  <c r="Y1108" i="2"/>
  <c r="T1108" i="2"/>
  <c r="Y1105" i="2"/>
  <c r="T1105" i="2"/>
  <c r="Y1102" i="2"/>
  <c r="T1102" i="2"/>
  <c r="Y1099" i="2"/>
  <c r="T1099" i="2"/>
  <c r="Y1096" i="2"/>
  <c r="T1096" i="2"/>
  <c r="Y1093" i="2"/>
  <c r="T1093" i="2"/>
  <c r="Y1090" i="2"/>
  <c r="T1090" i="2"/>
  <c r="Y1087" i="2"/>
  <c r="T1087" i="2"/>
  <c r="Y1084" i="2"/>
  <c r="T1084" i="2"/>
  <c r="Y1081" i="2"/>
  <c r="T1081" i="2"/>
  <c r="Y1078" i="2"/>
  <c r="T1078" i="2"/>
  <c r="Y1075" i="2"/>
  <c r="T1075" i="2"/>
  <c r="Y1072" i="2"/>
  <c r="T1072" i="2"/>
  <c r="Y1069" i="2"/>
  <c r="T1069" i="2"/>
  <c r="Y1066" i="2"/>
  <c r="T1066" i="2"/>
  <c r="Y1063" i="2"/>
  <c r="T1063" i="2"/>
  <c r="Y1060" i="2"/>
  <c r="T1060" i="2"/>
  <c r="Y1057" i="2"/>
  <c r="T1057" i="2"/>
  <c r="Y1054" i="2"/>
  <c r="T1054" i="2"/>
  <c r="Y1051" i="2"/>
  <c r="T1051" i="2"/>
  <c r="Y1048" i="2"/>
  <c r="T1048" i="2"/>
  <c r="Y1045" i="2"/>
  <c r="T1045" i="2"/>
  <c r="Y1042" i="2"/>
  <c r="T1042" i="2"/>
  <c r="Y1039" i="2"/>
  <c r="T1039" i="2"/>
  <c r="Y1036" i="2"/>
  <c r="T1036" i="2"/>
  <c r="Y1033" i="2"/>
  <c r="T1033" i="2"/>
  <c r="Y1030" i="2"/>
  <c r="T1030" i="2"/>
  <c r="Y1027" i="2"/>
  <c r="T1027" i="2"/>
  <c r="Y1024" i="2"/>
  <c r="T1024" i="2"/>
  <c r="Y1021" i="2"/>
  <c r="T1021" i="2"/>
  <c r="Y1018" i="2"/>
  <c r="T1018" i="2"/>
  <c r="Y1015" i="2"/>
  <c r="T1015" i="2"/>
  <c r="Y1012" i="2"/>
  <c r="T1012" i="2"/>
  <c r="Y1009" i="2"/>
  <c r="T1009" i="2"/>
  <c r="Y1006" i="2"/>
  <c r="T1006" i="2"/>
  <c r="Y1003" i="2"/>
  <c r="T1003" i="2"/>
  <c r="Y1000" i="2"/>
  <c r="T1000" i="2"/>
  <c r="Y997" i="2"/>
  <c r="T997" i="2"/>
  <c r="Y994" i="2"/>
  <c r="T994" i="2"/>
  <c r="Y991" i="2"/>
  <c r="T991" i="2"/>
  <c r="Y988" i="2"/>
  <c r="T988" i="2"/>
  <c r="Y985" i="2"/>
  <c r="T985" i="2"/>
  <c r="Y982" i="2"/>
  <c r="T982" i="2"/>
  <c r="Y979" i="2"/>
  <c r="T979" i="2"/>
  <c r="Y976" i="2"/>
  <c r="T976" i="2"/>
  <c r="Y973" i="2"/>
  <c r="T973" i="2"/>
  <c r="Y970" i="2"/>
  <c r="T970" i="2"/>
  <c r="Y967" i="2"/>
  <c r="T967" i="2"/>
  <c r="Y964" i="2"/>
  <c r="T964" i="2"/>
  <c r="Y961" i="2"/>
  <c r="T961" i="2"/>
  <c r="Y958" i="2"/>
  <c r="T958" i="2"/>
  <c r="Y955" i="2"/>
  <c r="T955" i="2"/>
  <c r="Y952" i="2"/>
  <c r="T952" i="2"/>
  <c r="Y949" i="2"/>
  <c r="T949" i="2"/>
  <c r="Y946" i="2"/>
  <c r="T946" i="2"/>
  <c r="Y943" i="2"/>
  <c r="T943" i="2"/>
  <c r="Y940" i="2"/>
  <c r="T940" i="2"/>
  <c r="Y937" i="2"/>
  <c r="AD937" i="2" s="1"/>
  <c r="T937" i="2"/>
  <c r="Y934" i="2"/>
  <c r="T934" i="2"/>
  <c r="Y931" i="2"/>
  <c r="T931" i="2"/>
  <c r="Y928" i="2"/>
  <c r="T928" i="2"/>
  <c r="Y925" i="2"/>
  <c r="T925" i="2"/>
  <c r="Y922" i="2"/>
  <c r="T922" i="2"/>
  <c r="Y919" i="2"/>
  <c r="AD919" i="2" s="1"/>
  <c r="T919" i="2"/>
  <c r="Y916" i="2"/>
  <c r="T916" i="2"/>
  <c r="Y913" i="2"/>
  <c r="T913" i="2"/>
  <c r="Y910" i="2"/>
  <c r="T910" i="2"/>
  <c r="Y907" i="2"/>
  <c r="T907" i="2"/>
  <c r="Y904" i="2"/>
  <c r="T904" i="2"/>
  <c r="Y901" i="2"/>
  <c r="AD901" i="2" s="1"/>
  <c r="T901" i="2"/>
  <c r="Y898" i="2"/>
  <c r="T898" i="2"/>
  <c r="Y895" i="2"/>
  <c r="T895" i="2"/>
  <c r="Y892" i="2"/>
  <c r="T892" i="2"/>
  <c r="Y889" i="2"/>
  <c r="T889" i="2"/>
  <c r="Y886" i="2"/>
  <c r="T886" i="2"/>
  <c r="Y883" i="2"/>
  <c r="AD883" i="2" s="1"/>
  <c r="T883" i="2"/>
  <c r="Y880" i="2"/>
  <c r="T880" i="2"/>
  <c r="Y877" i="2"/>
  <c r="T877" i="2"/>
  <c r="Y874" i="2"/>
  <c r="T874" i="2"/>
  <c r="Y871" i="2"/>
  <c r="T871" i="2"/>
  <c r="Y868" i="2"/>
  <c r="T868" i="2"/>
  <c r="Y865" i="2"/>
  <c r="AD865" i="2" s="1"/>
  <c r="T865" i="2"/>
  <c r="Y862" i="2"/>
  <c r="T862" i="2"/>
  <c r="Y859" i="2"/>
  <c r="T859" i="2"/>
  <c r="Y856" i="2"/>
  <c r="T856" i="2"/>
  <c r="Y853" i="2"/>
  <c r="T853" i="2"/>
  <c r="Y850" i="2"/>
  <c r="T850" i="2"/>
  <c r="Y847" i="2"/>
  <c r="AD847" i="2" s="1"/>
  <c r="T847" i="2"/>
  <c r="Y844" i="2"/>
  <c r="T844" i="2"/>
  <c r="Y841" i="2"/>
  <c r="T841" i="2"/>
  <c r="Y838" i="2"/>
  <c r="T838" i="2"/>
  <c r="Y835" i="2"/>
  <c r="T835" i="2"/>
  <c r="Y832" i="2"/>
  <c r="T832" i="2"/>
  <c r="Y829" i="2"/>
  <c r="AD829" i="2" s="1"/>
  <c r="T829" i="2"/>
  <c r="Y826" i="2"/>
  <c r="T826" i="2"/>
  <c r="Y823" i="2"/>
  <c r="T823" i="2"/>
  <c r="Y820" i="2"/>
  <c r="T820" i="2"/>
  <c r="Y817" i="2"/>
  <c r="T817" i="2"/>
  <c r="Y814" i="2"/>
  <c r="T814" i="2"/>
  <c r="Y811" i="2"/>
  <c r="AD811" i="2" s="1"/>
  <c r="T811" i="2"/>
  <c r="Y808" i="2"/>
  <c r="T808" i="2"/>
  <c r="Y805" i="2"/>
  <c r="T805" i="2"/>
  <c r="Y802" i="2"/>
  <c r="T802" i="2"/>
  <c r="Y799" i="2"/>
  <c r="T799" i="2"/>
  <c r="Y796" i="2"/>
  <c r="T796" i="2"/>
  <c r="Y793" i="2"/>
  <c r="AD793" i="2" s="1"/>
  <c r="T793" i="2"/>
  <c r="Y790" i="2"/>
  <c r="T790" i="2"/>
  <c r="Y787" i="2"/>
  <c r="T787" i="2"/>
  <c r="Y784" i="2"/>
  <c r="T784" i="2"/>
  <c r="Y781" i="2"/>
  <c r="T781" i="2"/>
  <c r="Y778" i="2"/>
  <c r="T778" i="2"/>
  <c r="Y775" i="2"/>
  <c r="AD775" i="2" s="1"/>
  <c r="T775" i="2"/>
  <c r="Y772" i="2"/>
  <c r="T772" i="2"/>
  <c r="Y769" i="2"/>
  <c r="T769" i="2"/>
  <c r="Y766" i="2"/>
  <c r="T766" i="2"/>
  <c r="Y763" i="2"/>
  <c r="T763" i="2"/>
  <c r="Y760" i="2"/>
  <c r="T760" i="2"/>
  <c r="Y757" i="2"/>
  <c r="AD757" i="2" s="1"/>
  <c r="T757" i="2"/>
  <c r="Y754" i="2"/>
  <c r="T754" i="2"/>
  <c r="Y751" i="2"/>
  <c r="T751" i="2"/>
  <c r="Y748" i="2"/>
  <c r="T748" i="2"/>
  <c r="Y745" i="2"/>
  <c r="T745" i="2"/>
  <c r="Y742" i="2"/>
  <c r="T742" i="2"/>
  <c r="Y739" i="2"/>
  <c r="AD739" i="2" s="1"/>
  <c r="T739" i="2"/>
  <c r="Y736" i="2"/>
  <c r="T736" i="2"/>
  <c r="Y733" i="2"/>
  <c r="T733" i="2"/>
  <c r="Y730" i="2"/>
  <c r="T730" i="2"/>
  <c r="Y727" i="2"/>
  <c r="T727" i="2"/>
  <c r="Y724" i="2"/>
  <c r="T724" i="2"/>
  <c r="Y721" i="2"/>
  <c r="AD721" i="2" s="1"/>
  <c r="T721" i="2"/>
  <c r="Y718" i="2"/>
  <c r="T718" i="2"/>
  <c r="Y715" i="2"/>
  <c r="T715" i="2"/>
  <c r="Y712" i="2"/>
  <c r="T712" i="2"/>
  <c r="Y709" i="2"/>
  <c r="T709" i="2"/>
  <c r="Y706" i="2"/>
  <c r="T706" i="2"/>
  <c r="Y703" i="2"/>
  <c r="AD703" i="2" s="1"/>
  <c r="T703" i="2"/>
  <c r="Y700" i="2"/>
  <c r="T700" i="2"/>
  <c r="Y697" i="2"/>
  <c r="T697" i="2"/>
  <c r="Y694" i="2"/>
  <c r="T694" i="2"/>
  <c r="Y691" i="2"/>
  <c r="T691" i="2"/>
  <c r="Y688" i="2"/>
  <c r="T688" i="2"/>
  <c r="Y685" i="2"/>
  <c r="AD685" i="2" s="1"/>
  <c r="T685" i="2"/>
  <c r="Y682" i="2"/>
  <c r="T682" i="2"/>
  <c r="Y679" i="2"/>
  <c r="T679" i="2"/>
  <c r="Y676" i="2"/>
  <c r="T676" i="2"/>
  <c r="Y673" i="2"/>
  <c r="T673" i="2"/>
  <c r="Y670" i="2"/>
  <c r="T670" i="2"/>
  <c r="Y667" i="2"/>
  <c r="AD667" i="2" s="1"/>
  <c r="T667" i="2"/>
  <c r="Y664" i="2"/>
  <c r="T664" i="2"/>
  <c r="Y661" i="2"/>
  <c r="T661" i="2"/>
  <c r="Y658" i="2"/>
  <c r="T658" i="2"/>
  <c r="Y655" i="2"/>
  <c r="T655" i="2"/>
  <c r="Y652" i="2"/>
  <c r="T652" i="2"/>
  <c r="Y649" i="2"/>
  <c r="AD649" i="2" s="1"/>
  <c r="T649" i="2"/>
  <c r="Y646" i="2"/>
  <c r="T646" i="2"/>
  <c r="Y643" i="2"/>
  <c r="T643" i="2"/>
  <c r="Y640" i="2"/>
  <c r="T640" i="2"/>
  <c r="Y637" i="2"/>
  <c r="T637" i="2"/>
  <c r="Y634" i="2"/>
  <c r="T634" i="2"/>
  <c r="Y631" i="2"/>
  <c r="AD631" i="2" s="1"/>
  <c r="T631" i="2"/>
  <c r="Y628" i="2"/>
  <c r="T628" i="2"/>
  <c r="Y625" i="2"/>
  <c r="T625" i="2"/>
  <c r="Y622" i="2"/>
  <c r="T622" i="2"/>
  <c r="Y619" i="2"/>
  <c r="T619" i="2"/>
  <c r="Y616" i="2"/>
  <c r="T616" i="2"/>
  <c r="Y613" i="2"/>
  <c r="AD613" i="2" s="1"/>
  <c r="T613" i="2"/>
  <c r="Y610" i="2"/>
  <c r="T610" i="2"/>
  <c r="Y607" i="2"/>
  <c r="T607" i="2"/>
  <c r="Y604" i="2"/>
  <c r="T604" i="2"/>
  <c r="Y601" i="2"/>
  <c r="T601" i="2"/>
  <c r="Y598" i="2"/>
  <c r="T598" i="2"/>
  <c r="Y595" i="2"/>
  <c r="AD595" i="2" s="1"/>
  <c r="T595" i="2"/>
  <c r="Y592" i="2"/>
  <c r="T592" i="2"/>
  <c r="Y589" i="2"/>
  <c r="T589" i="2"/>
  <c r="Y586" i="2"/>
  <c r="T586" i="2"/>
  <c r="Y583" i="2"/>
  <c r="T583" i="2"/>
  <c r="Y580" i="2"/>
  <c r="T580" i="2"/>
  <c r="Y577" i="2"/>
  <c r="AD577" i="2" s="1"/>
  <c r="T577" i="2"/>
  <c r="Y574" i="2"/>
  <c r="T574" i="2"/>
  <c r="Y571" i="2"/>
  <c r="T571" i="2"/>
  <c r="Y568" i="2"/>
  <c r="T568" i="2"/>
  <c r="Y565" i="2"/>
  <c r="T565" i="2"/>
  <c r="Y562" i="2"/>
  <c r="T562" i="2"/>
  <c r="Y559" i="2"/>
  <c r="AD559" i="2" s="1"/>
  <c r="T559" i="2"/>
  <c r="Y556" i="2"/>
  <c r="T556" i="2"/>
  <c r="Y553" i="2"/>
  <c r="T553" i="2"/>
  <c r="Y550" i="2"/>
  <c r="T550" i="2"/>
  <c r="Y547" i="2"/>
  <c r="T547" i="2"/>
  <c r="Y544" i="2"/>
  <c r="T544" i="2"/>
  <c r="Y541" i="2"/>
  <c r="AD541" i="2" s="1"/>
  <c r="T541" i="2"/>
  <c r="Y538" i="2"/>
  <c r="T538" i="2"/>
  <c r="Y535" i="2"/>
  <c r="T535" i="2"/>
  <c r="Y532" i="2"/>
  <c r="T532" i="2"/>
  <c r="Y529" i="2"/>
  <c r="T529" i="2"/>
  <c r="Y526" i="2"/>
  <c r="T526" i="2"/>
  <c r="Y523" i="2"/>
  <c r="AD523" i="2" s="1"/>
  <c r="T523" i="2"/>
  <c r="Y520" i="2"/>
  <c r="T520" i="2"/>
  <c r="Y517" i="2"/>
  <c r="T517" i="2"/>
  <c r="Y514" i="2"/>
  <c r="T514" i="2"/>
  <c r="Y511" i="2"/>
  <c r="T511" i="2"/>
  <c r="Y508" i="2"/>
  <c r="T508" i="2"/>
  <c r="Y505" i="2"/>
  <c r="AD505" i="2" s="1"/>
  <c r="T505" i="2"/>
  <c r="Y502" i="2"/>
  <c r="T502" i="2"/>
  <c r="Y499" i="2"/>
  <c r="T499" i="2"/>
  <c r="Y496" i="2"/>
  <c r="T496" i="2"/>
  <c r="Y493" i="2"/>
  <c r="T493" i="2"/>
  <c r="Y490" i="2"/>
  <c r="T490" i="2"/>
  <c r="Y487" i="2"/>
  <c r="AD487" i="2" s="1"/>
  <c r="T487" i="2"/>
  <c r="Y484" i="2"/>
  <c r="T484" i="2"/>
  <c r="Y481" i="2"/>
  <c r="T481" i="2"/>
  <c r="Y478" i="2"/>
  <c r="T478" i="2"/>
  <c r="Y475" i="2"/>
  <c r="T475" i="2"/>
  <c r="Y472" i="2"/>
  <c r="T472" i="2"/>
  <c r="Y469" i="2"/>
  <c r="AD469" i="2" s="1"/>
  <c r="T469" i="2"/>
  <c r="Y466" i="2"/>
  <c r="T466" i="2"/>
  <c r="Y463" i="2"/>
  <c r="T463" i="2"/>
  <c r="Y460" i="2"/>
  <c r="T460" i="2"/>
  <c r="Y457" i="2"/>
  <c r="T457" i="2"/>
  <c r="Y454" i="2"/>
  <c r="T454" i="2"/>
  <c r="Y451" i="2"/>
  <c r="AD451" i="2" s="1"/>
  <c r="T451" i="2"/>
  <c r="Y448" i="2"/>
  <c r="T448" i="2"/>
  <c r="Y445" i="2"/>
  <c r="T445" i="2"/>
  <c r="Y442" i="2"/>
  <c r="T442" i="2"/>
  <c r="Y439" i="2"/>
  <c r="T439" i="2"/>
  <c r="Y436" i="2"/>
  <c r="T436" i="2"/>
  <c r="Y433" i="2"/>
  <c r="AD433" i="2" s="1"/>
  <c r="T433" i="2"/>
  <c r="Y430" i="2"/>
  <c r="T430" i="2"/>
  <c r="Y427" i="2"/>
  <c r="T427" i="2"/>
  <c r="Y424" i="2"/>
  <c r="T424" i="2"/>
  <c r="Y421" i="2"/>
  <c r="T421" i="2"/>
  <c r="Y418" i="2"/>
  <c r="T418" i="2"/>
  <c r="Y415" i="2"/>
  <c r="AD415" i="2" s="1"/>
  <c r="T415" i="2"/>
  <c r="Y412" i="2"/>
  <c r="T412" i="2"/>
  <c r="Y409" i="2"/>
  <c r="T409" i="2"/>
  <c r="Y406" i="2"/>
  <c r="T406" i="2"/>
  <c r="Y403" i="2"/>
  <c r="T403" i="2"/>
  <c r="Y400" i="2"/>
  <c r="T400" i="2"/>
  <c r="Y397" i="2"/>
  <c r="AD397" i="2" s="1"/>
  <c r="T397" i="2"/>
  <c r="Y394" i="2"/>
  <c r="T394" i="2"/>
  <c r="Y391" i="2"/>
  <c r="T391" i="2"/>
  <c r="Y388" i="2"/>
  <c r="T388" i="2"/>
  <c r="Y385" i="2"/>
  <c r="T385" i="2"/>
  <c r="Y382" i="2"/>
  <c r="T382" i="2"/>
  <c r="Y379" i="2"/>
  <c r="AD379" i="2" s="1"/>
  <c r="T379" i="2"/>
  <c r="Y376" i="2"/>
  <c r="T376" i="2"/>
  <c r="Y373" i="2"/>
  <c r="T373" i="2"/>
  <c r="Y370" i="2"/>
  <c r="T370" i="2"/>
  <c r="Y367" i="2"/>
  <c r="T367" i="2"/>
  <c r="Y364" i="2"/>
  <c r="T364" i="2"/>
  <c r="Y361" i="2"/>
  <c r="AD361" i="2" s="1"/>
  <c r="T361" i="2"/>
  <c r="Y358" i="2"/>
  <c r="T358" i="2"/>
  <c r="Y355" i="2"/>
  <c r="T355" i="2"/>
  <c r="Y352" i="2"/>
  <c r="T352" i="2"/>
  <c r="Y349" i="2"/>
  <c r="T349" i="2"/>
  <c r="Y346" i="2"/>
  <c r="T346" i="2"/>
  <c r="Y343" i="2"/>
  <c r="AD343" i="2" s="1"/>
  <c r="T343" i="2"/>
  <c r="Y340" i="2"/>
  <c r="T340" i="2"/>
  <c r="Y337" i="2"/>
  <c r="T337" i="2"/>
  <c r="Y334" i="2"/>
  <c r="T334" i="2"/>
  <c r="Y331" i="2"/>
  <c r="T331" i="2"/>
  <c r="Y328" i="2"/>
  <c r="T328" i="2"/>
  <c r="Y325" i="2"/>
  <c r="AD325" i="2" s="1"/>
  <c r="T325" i="2"/>
  <c r="Y322" i="2"/>
  <c r="T322" i="2"/>
  <c r="Y319" i="2"/>
  <c r="T319" i="2"/>
  <c r="Y316" i="2"/>
  <c r="T316" i="2"/>
  <c r="Y313" i="2"/>
  <c r="T313" i="2"/>
  <c r="Y310" i="2"/>
  <c r="T310" i="2"/>
  <c r="Y307" i="2"/>
  <c r="AD307" i="2" s="1"/>
  <c r="T307" i="2"/>
  <c r="Y304" i="2"/>
  <c r="T304" i="2"/>
  <c r="Y301" i="2"/>
  <c r="T301" i="2"/>
  <c r="Y298" i="2"/>
  <c r="T298" i="2"/>
  <c r="Y295" i="2"/>
  <c r="T295" i="2"/>
  <c r="Y292" i="2"/>
  <c r="T292" i="2"/>
  <c r="Y289" i="2"/>
  <c r="AD289" i="2" s="1"/>
  <c r="T289" i="2"/>
  <c r="Y286" i="2"/>
  <c r="T286" i="2"/>
  <c r="Y283" i="2"/>
  <c r="T283" i="2"/>
  <c r="Y280" i="2"/>
  <c r="T280" i="2"/>
  <c r="Y277" i="2"/>
  <c r="T277" i="2"/>
  <c r="Y274" i="2"/>
  <c r="T274" i="2"/>
  <c r="Y271" i="2"/>
  <c r="AD271" i="2" s="1"/>
  <c r="T271" i="2"/>
  <c r="Y268" i="2"/>
  <c r="T268" i="2"/>
  <c r="Y265" i="2"/>
  <c r="T265" i="2"/>
  <c r="Y262" i="2"/>
  <c r="T262" i="2"/>
  <c r="Y259" i="2"/>
  <c r="T259" i="2"/>
  <c r="Y256" i="2"/>
  <c r="T256" i="2"/>
  <c r="Y253" i="2"/>
  <c r="AD253" i="2" s="1"/>
  <c r="T253" i="2"/>
  <c r="Y250" i="2"/>
  <c r="T250" i="2"/>
  <c r="Y247" i="2"/>
  <c r="T247" i="2"/>
  <c r="Y244" i="2"/>
  <c r="T244" i="2"/>
  <c r="V1549" i="2"/>
  <c r="AF1549" i="2" s="1"/>
  <c r="T1451" i="2"/>
  <c r="AD1451" i="2" s="1"/>
  <c r="T1397" i="2"/>
  <c r="AD1397" i="2" s="1"/>
  <c r="U1329" i="2"/>
  <c r="AE1329" i="2" s="1"/>
  <c r="T1235" i="2"/>
  <c r="AD1235" i="2" s="1"/>
  <c r="U1120" i="2"/>
  <c r="AE1120" i="2" s="1"/>
  <c r="X1273" i="2"/>
  <c r="S1273" i="2"/>
  <c r="X1270" i="2"/>
  <c r="S1270" i="2"/>
  <c r="X1267" i="2"/>
  <c r="S1267" i="2"/>
  <c r="X1264" i="2"/>
  <c r="S1264" i="2"/>
  <c r="X1261" i="2"/>
  <c r="S1261" i="2"/>
  <c r="X1258" i="2"/>
  <c r="AC1258" i="2" s="1"/>
  <c r="S1258" i="2"/>
  <c r="X1255" i="2"/>
  <c r="S1255" i="2"/>
  <c r="X1252" i="2"/>
  <c r="S1252" i="2"/>
  <c r="X1249" i="2"/>
  <c r="S1249" i="2"/>
  <c r="X1246" i="2"/>
  <c r="S1246" i="2"/>
  <c r="X1243" i="2"/>
  <c r="S1243" i="2"/>
  <c r="X1240" i="2"/>
  <c r="AC1240" i="2" s="1"/>
  <c r="S1240" i="2"/>
  <c r="X1237" i="2"/>
  <c r="S1237" i="2"/>
  <c r="X1234" i="2"/>
  <c r="S1234" i="2"/>
  <c r="X1231" i="2"/>
  <c r="S1231" i="2"/>
  <c r="X1228" i="2"/>
  <c r="S1228" i="2"/>
  <c r="X1225" i="2"/>
  <c r="S1225" i="2"/>
  <c r="X1222" i="2"/>
  <c r="AC1222" i="2" s="1"/>
  <c r="S1222" i="2"/>
  <c r="X1219" i="2"/>
  <c r="S1219" i="2"/>
  <c r="X1216" i="2"/>
  <c r="S1216" i="2"/>
  <c r="X1213" i="2"/>
  <c r="S1213" i="2"/>
  <c r="X1210" i="2"/>
  <c r="S1210" i="2"/>
  <c r="X1207" i="2"/>
  <c r="S1207" i="2"/>
  <c r="X1204" i="2"/>
  <c r="AC1204" i="2" s="1"/>
  <c r="S1204" i="2"/>
  <c r="X1201" i="2"/>
  <c r="S1201" i="2"/>
  <c r="X1198" i="2"/>
  <c r="S1198" i="2"/>
  <c r="X1195" i="2"/>
  <c r="S1195" i="2"/>
  <c r="X1192" i="2"/>
  <c r="S1192" i="2"/>
  <c r="X1189" i="2"/>
  <c r="S1189" i="2"/>
  <c r="X1186" i="2"/>
  <c r="AC1186" i="2" s="1"/>
  <c r="S1186" i="2"/>
  <c r="X1183" i="2"/>
  <c r="S1183" i="2"/>
  <c r="X1180" i="2"/>
  <c r="S1180" i="2"/>
  <c r="X1177" i="2"/>
  <c r="S1177" i="2"/>
  <c r="X1174" i="2"/>
  <c r="S1174" i="2"/>
  <c r="X1171" i="2"/>
  <c r="S1171" i="2"/>
  <c r="X1168" i="2"/>
  <c r="AC1168" i="2" s="1"/>
  <c r="S1168" i="2"/>
  <c r="X1165" i="2"/>
  <c r="S1165" i="2"/>
  <c r="X1162" i="2"/>
  <c r="S1162" i="2"/>
  <c r="X1159" i="2"/>
  <c r="S1159" i="2"/>
  <c r="X1156" i="2"/>
  <c r="S1156" i="2"/>
  <c r="X1153" i="2"/>
  <c r="S1153" i="2"/>
  <c r="X1150" i="2"/>
  <c r="AC1150" i="2" s="1"/>
  <c r="S1150" i="2"/>
  <c r="X1147" i="2"/>
  <c r="S1147" i="2"/>
  <c r="X1144" i="2"/>
  <c r="S1144" i="2"/>
  <c r="X1141" i="2"/>
  <c r="S1141" i="2"/>
  <c r="X1138" i="2"/>
  <c r="S1138" i="2"/>
  <c r="X1135" i="2"/>
  <c r="S1135" i="2"/>
  <c r="X1132" i="2"/>
  <c r="AC1132" i="2" s="1"/>
  <c r="S1132" i="2"/>
  <c r="X1129" i="2"/>
  <c r="S1129" i="2"/>
  <c r="X1126" i="2"/>
  <c r="S1126" i="2"/>
  <c r="X1123" i="2"/>
  <c r="S1123" i="2"/>
  <c r="X1120" i="2"/>
  <c r="S1120" i="2"/>
  <c r="X1117" i="2"/>
  <c r="S1117" i="2"/>
  <c r="X1114" i="2"/>
  <c r="AC1114" i="2" s="1"/>
  <c r="S1114" i="2"/>
  <c r="X1111" i="2"/>
  <c r="S1111" i="2"/>
  <c r="X1108" i="2"/>
  <c r="S1108" i="2"/>
  <c r="X1105" i="2"/>
  <c r="S1105" i="2"/>
  <c r="X1102" i="2"/>
  <c r="S1102" i="2"/>
  <c r="X1099" i="2"/>
  <c r="S1099" i="2"/>
  <c r="X1096" i="2"/>
  <c r="AC1096" i="2" s="1"/>
  <c r="S1096" i="2"/>
  <c r="X1093" i="2"/>
  <c r="S1093" i="2"/>
  <c r="X1090" i="2"/>
  <c r="S1090" i="2"/>
  <c r="X1087" i="2"/>
  <c r="S1087" i="2"/>
  <c r="X1084" i="2"/>
  <c r="S1084" i="2"/>
  <c r="X1081" i="2"/>
  <c r="S1081" i="2"/>
  <c r="X1078" i="2"/>
  <c r="AC1078" i="2" s="1"/>
  <c r="S1078" i="2"/>
  <c r="X1075" i="2"/>
  <c r="S1075" i="2"/>
  <c r="X1072" i="2"/>
  <c r="S1072" i="2"/>
  <c r="X1069" i="2"/>
  <c r="S1069" i="2"/>
  <c r="X1066" i="2"/>
  <c r="S1066" i="2"/>
  <c r="X1063" i="2"/>
  <c r="S1063" i="2"/>
  <c r="X1060" i="2"/>
  <c r="AC1060" i="2" s="1"/>
  <c r="S1060" i="2"/>
  <c r="X1057" i="2"/>
  <c r="S1057" i="2"/>
  <c r="X1054" i="2"/>
  <c r="S1054" i="2"/>
  <c r="X1051" i="2"/>
  <c r="S1051" i="2"/>
  <c r="X1048" i="2"/>
  <c r="S1048" i="2"/>
  <c r="X1045" i="2"/>
  <c r="S1045" i="2"/>
  <c r="X1042" i="2"/>
  <c r="AC1042" i="2" s="1"/>
  <c r="S1042" i="2"/>
  <c r="X1039" i="2"/>
  <c r="S1039" i="2"/>
  <c r="X1036" i="2"/>
  <c r="S1036" i="2"/>
  <c r="X1033" i="2"/>
  <c r="S1033" i="2"/>
  <c r="X1030" i="2"/>
  <c r="S1030" i="2"/>
  <c r="X1027" i="2"/>
  <c r="S1027" i="2"/>
  <c r="X1024" i="2"/>
  <c r="AC1024" i="2" s="1"/>
  <c r="S1024" i="2"/>
  <c r="X1021" i="2"/>
  <c r="S1021" i="2"/>
  <c r="X1018" i="2"/>
  <c r="S1018" i="2"/>
  <c r="X1015" i="2"/>
  <c r="S1015" i="2"/>
  <c r="X1012" i="2"/>
  <c r="S1012" i="2"/>
  <c r="X1009" i="2"/>
  <c r="S1009" i="2"/>
  <c r="X1006" i="2"/>
  <c r="AC1006" i="2" s="1"/>
  <c r="S1006" i="2"/>
  <c r="X1003" i="2"/>
  <c r="S1003" i="2"/>
  <c r="X1000" i="2"/>
  <c r="S1000" i="2"/>
  <c r="X997" i="2"/>
  <c r="S997" i="2"/>
  <c r="X994" i="2"/>
  <c r="S994" i="2"/>
  <c r="X991" i="2"/>
  <c r="S991" i="2"/>
  <c r="X988" i="2"/>
  <c r="AC988" i="2" s="1"/>
  <c r="S988" i="2"/>
  <c r="X985" i="2"/>
  <c r="S985" i="2"/>
  <c r="X982" i="2"/>
  <c r="S982" i="2"/>
  <c r="X979" i="2"/>
  <c r="S979" i="2"/>
  <c r="X976" i="2"/>
  <c r="S976" i="2"/>
  <c r="X973" i="2"/>
  <c r="S973" i="2"/>
  <c r="X970" i="2"/>
  <c r="AC970" i="2" s="1"/>
  <c r="S970" i="2"/>
  <c r="X967" i="2"/>
  <c r="S967" i="2"/>
  <c r="X964" i="2"/>
  <c r="S964" i="2"/>
  <c r="X961" i="2"/>
  <c r="S961" i="2"/>
  <c r="X958" i="2"/>
  <c r="S958" i="2"/>
  <c r="X955" i="2"/>
  <c r="S955" i="2"/>
  <c r="X952" i="2"/>
  <c r="AC952" i="2" s="1"/>
  <c r="S952" i="2"/>
  <c r="X949" i="2"/>
  <c r="S949" i="2"/>
  <c r="X946" i="2"/>
  <c r="S946" i="2"/>
  <c r="X943" i="2"/>
  <c r="S943" i="2"/>
  <c r="X940" i="2"/>
  <c r="S940" i="2"/>
  <c r="X937" i="2"/>
  <c r="S937" i="2"/>
  <c r="X934" i="2"/>
  <c r="AC934" i="2" s="1"/>
  <c r="S934" i="2"/>
  <c r="X931" i="2"/>
  <c r="S931" i="2"/>
  <c r="X928" i="2"/>
  <c r="S928" i="2"/>
  <c r="X925" i="2"/>
  <c r="S925" i="2"/>
  <c r="X922" i="2"/>
  <c r="S922" i="2"/>
  <c r="X919" i="2"/>
  <c r="S919" i="2"/>
  <c r="X916" i="2"/>
  <c r="AC916" i="2" s="1"/>
  <c r="S916" i="2"/>
  <c r="X913" i="2"/>
  <c r="S913" i="2"/>
  <c r="X910" i="2"/>
  <c r="S910" i="2"/>
  <c r="X907" i="2"/>
  <c r="S907" i="2"/>
  <c r="X904" i="2"/>
  <c r="S904" i="2"/>
  <c r="X901" i="2"/>
  <c r="S901" i="2"/>
  <c r="X898" i="2"/>
  <c r="AC898" i="2" s="1"/>
  <c r="S898" i="2"/>
  <c r="X895" i="2"/>
  <c r="S895" i="2"/>
  <c r="X892" i="2"/>
  <c r="S892" i="2"/>
  <c r="X889" i="2"/>
  <c r="S889" i="2"/>
  <c r="X886" i="2"/>
  <c r="S886" i="2"/>
  <c r="X883" i="2"/>
  <c r="S883" i="2"/>
  <c r="X880" i="2"/>
  <c r="AC880" i="2" s="1"/>
  <c r="S880" i="2"/>
  <c r="X877" i="2"/>
  <c r="S877" i="2"/>
  <c r="X874" i="2"/>
  <c r="S874" i="2"/>
  <c r="X871" i="2"/>
  <c r="S871" i="2"/>
  <c r="X868" i="2"/>
  <c r="S868" i="2"/>
  <c r="X865" i="2"/>
  <c r="S865" i="2"/>
  <c r="X862" i="2"/>
  <c r="AC862" i="2" s="1"/>
  <c r="S862" i="2"/>
  <c r="X859" i="2"/>
  <c r="S859" i="2"/>
  <c r="X856" i="2"/>
  <c r="S856" i="2"/>
  <c r="X853" i="2"/>
  <c r="S853" i="2"/>
  <c r="X850" i="2"/>
  <c r="S850" i="2"/>
  <c r="X847" i="2"/>
  <c r="S847" i="2"/>
  <c r="X844" i="2"/>
  <c r="AC844" i="2" s="1"/>
  <c r="S844" i="2"/>
  <c r="X841" i="2"/>
  <c r="S841" i="2"/>
  <c r="X838" i="2"/>
  <c r="S838" i="2"/>
  <c r="X835" i="2"/>
  <c r="S835" i="2"/>
  <c r="X832" i="2"/>
  <c r="S832" i="2"/>
  <c r="X829" i="2"/>
  <c r="S829" i="2"/>
  <c r="X826" i="2"/>
  <c r="AC826" i="2" s="1"/>
  <c r="S826" i="2"/>
  <c r="X823" i="2"/>
  <c r="S823" i="2"/>
  <c r="X820" i="2"/>
  <c r="S820" i="2"/>
  <c r="X817" i="2"/>
  <c r="S817" i="2"/>
  <c r="X814" i="2"/>
  <c r="S814" i="2"/>
  <c r="X811" i="2"/>
  <c r="S811" i="2"/>
  <c r="X808" i="2"/>
  <c r="S808" i="2"/>
  <c r="X805" i="2"/>
  <c r="S805" i="2"/>
  <c r="X802" i="2"/>
  <c r="S802" i="2"/>
  <c r="X799" i="2"/>
  <c r="S799" i="2"/>
  <c r="X796" i="2"/>
  <c r="S796" i="2"/>
  <c r="X793" i="2"/>
  <c r="S793" i="2"/>
  <c r="X790" i="2"/>
  <c r="S790" i="2"/>
  <c r="X787" i="2"/>
  <c r="S787" i="2"/>
  <c r="X784" i="2"/>
  <c r="S784" i="2"/>
  <c r="X781" i="2"/>
  <c r="S781" i="2"/>
  <c r="X778" i="2"/>
  <c r="S778" i="2"/>
  <c r="X775" i="2"/>
  <c r="S775" i="2"/>
  <c r="X772" i="2"/>
  <c r="S772" i="2"/>
  <c r="X769" i="2"/>
  <c r="S769" i="2"/>
  <c r="X766" i="2"/>
  <c r="S766" i="2"/>
  <c r="X763" i="2"/>
  <c r="S763" i="2"/>
  <c r="X760" i="2"/>
  <c r="S760" i="2"/>
  <c r="X757" i="2"/>
  <c r="S757" i="2"/>
  <c r="X754" i="2"/>
  <c r="S754" i="2"/>
  <c r="X751" i="2"/>
  <c r="S751" i="2"/>
  <c r="X748" i="2"/>
  <c r="S748" i="2"/>
  <c r="X745" i="2"/>
  <c r="S745" i="2"/>
  <c r="X742" i="2"/>
  <c r="S742" i="2"/>
  <c r="X739" i="2"/>
  <c r="S739" i="2"/>
  <c r="X736" i="2"/>
  <c r="S736" i="2"/>
  <c r="X733" i="2"/>
  <c r="S733" i="2"/>
  <c r="X730" i="2"/>
  <c r="S730" i="2"/>
  <c r="X727" i="2"/>
  <c r="S727" i="2"/>
  <c r="X724" i="2"/>
  <c r="S724" i="2"/>
  <c r="X721" i="2"/>
  <c r="S721" i="2"/>
  <c r="X718" i="2"/>
  <c r="S718" i="2"/>
  <c r="X715" i="2"/>
  <c r="S715" i="2"/>
  <c r="X712" i="2"/>
  <c r="S712" i="2"/>
  <c r="X709" i="2"/>
  <c r="S709" i="2"/>
  <c r="X706" i="2"/>
  <c r="S706" i="2"/>
  <c r="X703" i="2"/>
  <c r="S703" i="2"/>
  <c r="X700" i="2"/>
  <c r="S700" i="2"/>
  <c r="X697" i="2"/>
  <c r="S697" i="2"/>
  <c r="X694" i="2"/>
  <c r="S694" i="2"/>
  <c r="X691" i="2"/>
  <c r="S691" i="2"/>
  <c r="X688" i="2"/>
  <c r="S688" i="2"/>
  <c r="X685" i="2"/>
  <c r="S685" i="2"/>
  <c r="X682" i="2"/>
  <c r="S682" i="2"/>
  <c r="X679" i="2"/>
  <c r="S679" i="2"/>
  <c r="X676" i="2"/>
  <c r="S676" i="2"/>
  <c r="X673" i="2"/>
  <c r="S673" i="2"/>
  <c r="X670" i="2"/>
  <c r="S670" i="2"/>
  <c r="X667" i="2"/>
  <c r="S667" i="2"/>
  <c r="X664" i="2"/>
  <c r="S664" i="2"/>
  <c r="X661" i="2"/>
  <c r="S661" i="2"/>
  <c r="X658" i="2"/>
  <c r="S658" i="2"/>
  <c r="X655" i="2"/>
  <c r="S655" i="2"/>
  <c r="X652" i="2"/>
  <c r="S652" i="2"/>
  <c r="X649" i="2"/>
  <c r="S649" i="2"/>
  <c r="X646" i="2"/>
  <c r="S646" i="2"/>
  <c r="X643" i="2"/>
  <c r="S643" i="2"/>
  <c r="X640" i="2"/>
  <c r="S640" i="2"/>
  <c r="X637" i="2"/>
  <c r="S637" i="2"/>
  <c r="X634" i="2"/>
  <c r="S634" i="2"/>
  <c r="X631" i="2"/>
  <c r="S631" i="2"/>
  <c r="X628" i="2"/>
  <c r="S628" i="2"/>
  <c r="X625" i="2"/>
  <c r="S625" i="2"/>
  <c r="X622" i="2"/>
  <c r="S622" i="2"/>
  <c r="X619" i="2"/>
  <c r="S619" i="2"/>
  <c r="X616" i="2"/>
  <c r="S616" i="2"/>
  <c r="X613" i="2"/>
  <c r="S613" i="2"/>
  <c r="X610" i="2"/>
  <c r="S610" i="2"/>
  <c r="X607" i="2"/>
  <c r="S607" i="2"/>
  <c r="X604" i="2"/>
  <c r="S604" i="2"/>
  <c r="X601" i="2"/>
  <c r="S601" i="2"/>
  <c r="X598" i="2"/>
  <c r="S598" i="2"/>
  <c r="X595" i="2"/>
  <c r="S595" i="2"/>
  <c r="X592" i="2"/>
  <c r="S592" i="2"/>
  <c r="X589" i="2"/>
  <c r="S589" i="2"/>
  <c r="X586" i="2"/>
  <c r="S586" i="2"/>
  <c r="X583" i="2"/>
  <c r="S583" i="2"/>
  <c r="X580" i="2"/>
  <c r="S580" i="2"/>
  <c r="X577" i="2"/>
  <c r="S577" i="2"/>
  <c r="X574" i="2"/>
  <c r="S574" i="2"/>
  <c r="X571" i="2"/>
  <c r="S571" i="2"/>
  <c r="X568" i="2"/>
  <c r="S568" i="2"/>
  <c r="X565" i="2"/>
  <c r="S565" i="2"/>
  <c r="X562" i="2"/>
  <c r="S562" i="2"/>
  <c r="X559" i="2"/>
  <c r="S559" i="2"/>
  <c r="X556" i="2"/>
  <c r="S556" i="2"/>
  <c r="X553" i="2"/>
  <c r="S553" i="2"/>
  <c r="X550" i="2"/>
  <c r="S550" i="2"/>
  <c r="X547" i="2"/>
  <c r="S547" i="2"/>
  <c r="X544" i="2"/>
  <c r="S544" i="2"/>
  <c r="X541" i="2"/>
  <c r="S541" i="2"/>
  <c r="X538" i="2"/>
  <c r="S538" i="2"/>
  <c r="X535" i="2"/>
  <c r="S535" i="2"/>
  <c r="X532" i="2"/>
  <c r="S532" i="2"/>
  <c r="X529" i="2"/>
  <c r="S529" i="2"/>
  <c r="X526" i="2"/>
  <c r="S526" i="2"/>
  <c r="X523" i="2"/>
  <c r="S523" i="2"/>
  <c r="X520" i="2"/>
  <c r="S520" i="2"/>
  <c r="X517" i="2"/>
  <c r="S517" i="2"/>
  <c r="X514" i="2"/>
  <c r="S514" i="2"/>
  <c r="X511" i="2"/>
  <c r="S511" i="2"/>
  <c r="X508" i="2"/>
  <c r="S508" i="2"/>
  <c r="X505" i="2"/>
  <c r="S505" i="2"/>
  <c r="X502" i="2"/>
  <c r="S502" i="2"/>
  <c r="X499" i="2"/>
  <c r="S499" i="2"/>
  <c r="X496" i="2"/>
  <c r="S496" i="2"/>
  <c r="X493" i="2"/>
  <c r="S493" i="2"/>
  <c r="X490" i="2"/>
  <c r="S490" i="2"/>
  <c r="X487" i="2"/>
  <c r="S487" i="2"/>
  <c r="X484" i="2"/>
  <c r="S484" i="2"/>
  <c r="X481" i="2"/>
  <c r="S481" i="2"/>
  <c r="X478" i="2"/>
  <c r="S478" i="2"/>
  <c r="X475" i="2"/>
  <c r="S475" i="2"/>
  <c r="X472" i="2"/>
  <c r="S472" i="2"/>
  <c r="X469" i="2"/>
  <c r="S469" i="2"/>
  <c r="X466" i="2"/>
  <c r="S466" i="2"/>
  <c r="X463" i="2"/>
  <c r="S463" i="2"/>
  <c r="X460" i="2"/>
  <c r="S460" i="2"/>
  <c r="X457" i="2"/>
  <c r="S457" i="2"/>
  <c r="X454" i="2"/>
  <c r="S454" i="2"/>
  <c r="X451" i="2"/>
  <c r="S451" i="2"/>
  <c r="X448" i="2"/>
  <c r="S448" i="2"/>
  <c r="X445" i="2"/>
  <c r="S445" i="2"/>
  <c r="X442" i="2"/>
  <c r="S442" i="2"/>
  <c r="X439" i="2"/>
  <c r="S439" i="2"/>
  <c r="X436" i="2"/>
  <c r="S436" i="2"/>
  <c r="X433" i="2"/>
  <c r="S433" i="2"/>
  <c r="X430" i="2"/>
  <c r="S430" i="2"/>
  <c r="X427" i="2"/>
  <c r="S427" i="2"/>
  <c r="X424" i="2"/>
  <c r="S424" i="2"/>
  <c r="X421" i="2"/>
  <c r="S421" i="2"/>
  <c r="X418" i="2"/>
  <c r="S418" i="2"/>
  <c r="X415" i="2"/>
  <c r="S415" i="2"/>
  <c r="X412" i="2"/>
  <c r="S412" i="2"/>
  <c r="X409" i="2"/>
  <c r="S409" i="2"/>
  <c r="X406" i="2"/>
  <c r="S406" i="2"/>
  <c r="X403" i="2"/>
  <c r="S403" i="2"/>
  <c r="X400" i="2"/>
  <c r="S400" i="2"/>
  <c r="X397" i="2"/>
  <c r="S397" i="2"/>
  <c r="X394" i="2"/>
  <c r="S394" i="2"/>
  <c r="X391" i="2"/>
  <c r="S391" i="2"/>
  <c r="X388" i="2"/>
  <c r="S388" i="2"/>
  <c r="X385" i="2"/>
  <c r="S385" i="2"/>
  <c r="X382" i="2"/>
  <c r="S382" i="2"/>
  <c r="X379" i="2"/>
  <c r="S379" i="2"/>
  <c r="X376" i="2"/>
  <c r="S376" i="2"/>
  <c r="X373" i="2"/>
  <c r="S373" i="2"/>
  <c r="X370" i="2"/>
  <c r="S370" i="2"/>
  <c r="X367" i="2"/>
  <c r="S367" i="2"/>
  <c r="X364" i="2"/>
  <c r="S364" i="2"/>
  <c r="X361" i="2"/>
  <c r="S361" i="2"/>
  <c r="X358" i="2"/>
  <c r="S358" i="2"/>
  <c r="X355" i="2"/>
  <c r="S355" i="2"/>
  <c r="X352" i="2"/>
  <c r="S352" i="2"/>
  <c r="X349" i="2"/>
  <c r="S349" i="2"/>
  <c r="X346" i="2"/>
  <c r="S346" i="2"/>
  <c r="X343" i="2"/>
  <c r="S343" i="2"/>
  <c r="X340" i="2"/>
  <c r="S340" i="2"/>
  <c r="X337" i="2"/>
  <c r="S337" i="2"/>
  <c r="X334" i="2"/>
  <c r="S334" i="2"/>
  <c r="X331" i="2"/>
  <c r="S331" i="2"/>
  <c r="X328" i="2"/>
  <c r="S328" i="2"/>
  <c r="X325" i="2"/>
  <c r="S325" i="2"/>
  <c r="X322" i="2"/>
  <c r="S322" i="2"/>
  <c r="X319" i="2"/>
  <c r="S319" i="2"/>
  <c r="X316" i="2"/>
  <c r="S316" i="2"/>
  <c r="X313" i="2"/>
  <c r="S313" i="2"/>
  <c r="X310" i="2"/>
  <c r="S310" i="2"/>
  <c r="X307" i="2"/>
  <c r="S307" i="2"/>
  <c r="X304" i="2"/>
  <c r="S304" i="2"/>
  <c r="X301" i="2"/>
  <c r="S301" i="2"/>
  <c r="X298" i="2"/>
  <c r="S298" i="2"/>
  <c r="X295" i="2"/>
  <c r="S295" i="2"/>
  <c r="X292" i="2"/>
  <c r="S292" i="2"/>
  <c r="X289" i="2"/>
  <c r="S289" i="2"/>
  <c r="X286" i="2"/>
  <c r="S286" i="2"/>
  <c r="X283" i="2"/>
  <c r="S283" i="2"/>
  <c r="X280" i="2"/>
  <c r="S280" i="2"/>
  <c r="X277" i="2"/>
  <c r="S277" i="2"/>
  <c r="X274" i="2"/>
  <c r="S274" i="2"/>
  <c r="X271" i="2"/>
  <c r="S271" i="2"/>
  <c r="X268" i="2"/>
  <c r="S268" i="2"/>
  <c r="X265" i="2"/>
  <c r="S265" i="2"/>
  <c r="X262" i="2"/>
  <c r="S262" i="2"/>
  <c r="X259" i="2"/>
  <c r="S259" i="2"/>
  <c r="X256" i="2"/>
  <c r="S256" i="2"/>
  <c r="X253" i="2"/>
  <c r="S253" i="2"/>
  <c r="X250" i="2"/>
  <c r="S250" i="2"/>
  <c r="X247" i="2"/>
  <c r="S247" i="2"/>
  <c r="X244" i="2"/>
  <c r="S244" i="2"/>
  <c r="X241" i="2"/>
  <c r="S241" i="2"/>
  <c r="X238" i="2"/>
  <c r="S238" i="2"/>
  <c r="X235" i="2"/>
  <c r="S235" i="2"/>
  <c r="X232" i="2"/>
  <c r="S232" i="2"/>
  <c r="X229" i="2"/>
  <c r="S229" i="2"/>
  <c r="X226" i="2"/>
  <c r="S226" i="2"/>
  <c r="X223" i="2"/>
  <c r="S223" i="2"/>
  <c r="X220" i="2"/>
  <c r="S220" i="2"/>
  <c r="X217" i="2"/>
  <c r="S217" i="2"/>
  <c r="X214" i="2"/>
  <c r="S214" i="2"/>
  <c r="X211" i="2"/>
  <c r="S211" i="2"/>
  <c r="X208" i="2"/>
  <c r="S208" i="2"/>
  <c r="X205" i="2"/>
  <c r="S205" i="2"/>
  <c r="X202" i="2"/>
  <c r="S202" i="2"/>
  <c r="X199" i="2"/>
  <c r="S199" i="2"/>
  <c r="X196" i="2"/>
  <c r="S196" i="2"/>
  <c r="X193" i="2"/>
  <c r="S193" i="2"/>
  <c r="X190" i="2"/>
  <c r="S190" i="2"/>
  <c r="X187" i="2"/>
  <c r="S187" i="2"/>
  <c r="X184" i="2"/>
  <c r="S184" i="2"/>
  <c r="X181" i="2"/>
  <c r="S181" i="2"/>
  <c r="X178" i="2"/>
  <c r="S178" i="2"/>
  <c r="X175" i="2"/>
  <c r="S175" i="2"/>
  <c r="X172" i="2"/>
  <c r="S172" i="2"/>
  <c r="X169" i="2"/>
  <c r="S169" i="2"/>
  <c r="X166" i="2"/>
  <c r="S166" i="2"/>
  <c r="X163" i="2"/>
  <c r="S163" i="2"/>
  <c r="X160" i="2"/>
  <c r="S160" i="2"/>
  <c r="X157" i="2"/>
  <c r="S157" i="2"/>
  <c r="X154" i="2"/>
  <c r="S154" i="2"/>
  <c r="X151" i="2"/>
  <c r="S151" i="2"/>
  <c r="X148" i="2"/>
  <c r="S148" i="2"/>
  <c r="X145" i="2"/>
  <c r="S145" i="2"/>
  <c r="X142" i="2"/>
  <c r="S142" i="2"/>
  <c r="X139" i="2"/>
  <c r="S139" i="2"/>
  <c r="X136" i="2"/>
  <c r="S136" i="2"/>
  <c r="X133" i="2"/>
  <c r="S133" i="2"/>
  <c r="X130" i="2"/>
  <c r="S130" i="2"/>
  <c r="X127" i="2"/>
  <c r="S127" i="2"/>
  <c r="U1319" i="2"/>
  <c r="AE1319" i="2" s="1"/>
  <c r="T1220" i="2"/>
  <c r="AD1220" i="2" s="1"/>
  <c r="AA1278" i="2"/>
  <c r="V1278" i="2"/>
  <c r="AA1275" i="2"/>
  <c r="V1275" i="2"/>
  <c r="AA1272" i="2"/>
  <c r="V1272" i="2"/>
  <c r="AA1269" i="2"/>
  <c r="V1269" i="2"/>
  <c r="AA1266" i="2"/>
  <c r="V1266" i="2"/>
  <c r="AA1263" i="2"/>
  <c r="V1263" i="2"/>
  <c r="AA1260" i="2"/>
  <c r="V1260" i="2"/>
  <c r="AA1257" i="2"/>
  <c r="V1257" i="2"/>
  <c r="AA1254" i="2"/>
  <c r="V1254" i="2"/>
  <c r="AA1251" i="2"/>
  <c r="V1251" i="2"/>
  <c r="AA1248" i="2"/>
  <c r="V1248" i="2"/>
  <c r="AA1245" i="2"/>
  <c r="V1245" i="2"/>
  <c r="AA1242" i="2"/>
  <c r="V1242" i="2"/>
  <c r="AA1239" i="2"/>
  <c r="V1239" i="2"/>
  <c r="AA1236" i="2"/>
  <c r="V1236" i="2"/>
  <c r="AA1233" i="2"/>
  <c r="V1233" i="2"/>
  <c r="AA1230" i="2"/>
  <c r="V1230" i="2"/>
  <c r="AA1227" i="2"/>
  <c r="V1227" i="2"/>
  <c r="AA1224" i="2"/>
  <c r="V1224" i="2"/>
  <c r="AA1221" i="2"/>
  <c r="V1221" i="2"/>
  <c r="AA1218" i="2"/>
  <c r="V1218" i="2"/>
  <c r="AA1215" i="2"/>
  <c r="V1215" i="2"/>
  <c r="AA1212" i="2"/>
  <c r="V1212" i="2"/>
  <c r="AA1209" i="2"/>
  <c r="V1209" i="2"/>
  <c r="AA1206" i="2"/>
  <c r="V1206" i="2"/>
  <c r="AA1203" i="2"/>
  <c r="V1203" i="2"/>
  <c r="AA1200" i="2"/>
  <c r="V1200" i="2"/>
  <c r="AA1197" i="2"/>
  <c r="V1197" i="2"/>
  <c r="AA1194" i="2"/>
  <c r="V1194" i="2"/>
  <c r="AA1191" i="2"/>
  <c r="V1191" i="2"/>
  <c r="AA1188" i="2"/>
  <c r="V1188" i="2"/>
  <c r="AA1185" i="2"/>
  <c r="V1185" i="2"/>
  <c r="AA1182" i="2"/>
  <c r="V1182" i="2"/>
  <c r="AA1179" i="2"/>
  <c r="V1179" i="2"/>
  <c r="AA1176" i="2"/>
  <c r="V1176" i="2"/>
  <c r="AA1173" i="2"/>
  <c r="V1173" i="2"/>
  <c r="AA1170" i="2"/>
  <c r="V1170" i="2"/>
  <c r="AA1167" i="2"/>
  <c r="V1167" i="2"/>
  <c r="AA1164" i="2"/>
  <c r="V1164" i="2"/>
  <c r="AA1161" i="2"/>
  <c r="V1161" i="2"/>
  <c r="AA1158" i="2"/>
  <c r="V1158" i="2"/>
  <c r="AA1155" i="2"/>
  <c r="V1155" i="2"/>
  <c r="AA1152" i="2"/>
  <c r="V1152" i="2"/>
  <c r="AA1149" i="2"/>
  <c r="V1149" i="2"/>
  <c r="AA1146" i="2"/>
  <c r="V1146" i="2"/>
  <c r="AA1143" i="2"/>
  <c r="V1143" i="2"/>
  <c r="AA1140" i="2"/>
  <c r="V1140" i="2"/>
  <c r="AA1137" i="2"/>
  <c r="V1137" i="2"/>
  <c r="AA1134" i="2"/>
  <c r="V1134" i="2"/>
  <c r="AA1131" i="2"/>
  <c r="V1131" i="2"/>
  <c r="AA1128" i="2"/>
  <c r="V1128" i="2"/>
  <c r="AA1125" i="2"/>
  <c r="V1125" i="2"/>
  <c r="AA1122" i="2"/>
  <c r="V1122" i="2"/>
  <c r="AA1119" i="2"/>
  <c r="V1119" i="2"/>
  <c r="AA1116" i="2"/>
  <c r="V1116" i="2"/>
  <c r="AA1113" i="2"/>
  <c r="V1113" i="2"/>
  <c r="AA1110" i="2"/>
  <c r="V1110" i="2"/>
  <c r="AA1107" i="2"/>
  <c r="V1107" i="2"/>
  <c r="AA1104" i="2"/>
  <c r="V1104" i="2"/>
  <c r="AA1101" i="2"/>
  <c r="V1101" i="2"/>
  <c r="AA1098" i="2"/>
  <c r="V1098" i="2"/>
  <c r="AA1095" i="2"/>
  <c r="V1095" i="2"/>
  <c r="AA1092" i="2"/>
  <c r="V1092" i="2"/>
  <c r="AA1089" i="2"/>
  <c r="V1089" i="2"/>
  <c r="AA1086" i="2"/>
  <c r="V1086" i="2"/>
  <c r="AA1083" i="2"/>
  <c r="V1083" i="2"/>
  <c r="AA1080" i="2"/>
  <c r="V1080" i="2"/>
  <c r="AA1077" i="2"/>
  <c r="V1077" i="2"/>
  <c r="AA1074" i="2"/>
  <c r="V1074" i="2"/>
  <c r="AA1071" i="2"/>
  <c r="V1071" i="2"/>
  <c r="AA1068" i="2"/>
  <c r="V1068" i="2"/>
  <c r="AA1065" i="2"/>
  <c r="V1065" i="2"/>
  <c r="AA1062" i="2"/>
  <c r="V1062" i="2"/>
  <c r="AA1059" i="2"/>
  <c r="V1059" i="2"/>
  <c r="AA1056" i="2"/>
  <c r="V1056" i="2"/>
  <c r="AA1053" i="2"/>
  <c r="V1053" i="2"/>
  <c r="AA1050" i="2"/>
  <c r="V1050" i="2"/>
  <c r="AA1047" i="2"/>
  <c r="V1047" i="2"/>
  <c r="AA1044" i="2"/>
  <c r="V1044" i="2"/>
  <c r="AA1041" i="2"/>
  <c r="V1041" i="2"/>
  <c r="AA1038" i="2"/>
  <c r="V1038" i="2"/>
  <c r="AA1035" i="2"/>
  <c r="V1035" i="2"/>
  <c r="AA1032" i="2"/>
  <c r="V1032" i="2"/>
  <c r="AA1029" i="2"/>
  <c r="V1029" i="2"/>
  <c r="AA1026" i="2"/>
  <c r="V1026" i="2"/>
  <c r="AA1023" i="2"/>
  <c r="V1023" i="2"/>
  <c r="AA1020" i="2"/>
  <c r="V1020" i="2"/>
  <c r="AA1017" i="2"/>
  <c r="V1017" i="2"/>
  <c r="AA1014" i="2"/>
  <c r="V1014" i="2"/>
  <c r="AA1011" i="2"/>
  <c r="V1011" i="2"/>
  <c r="AA1008" i="2"/>
  <c r="V1008" i="2"/>
  <c r="AA1005" i="2"/>
  <c r="V1005" i="2"/>
  <c r="AA1002" i="2"/>
  <c r="V1002" i="2"/>
  <c r="AA999" i="2"/>
  <c r="V999" i="2"/>
  <c r="AA996" i="2"/>
  <c r="V996" i="2"/>
  <c r="AA993" i="2"/>
  <c r="V993" i="2"/>
  <c r="AA990" i="2"/>
  <c r="V990" i="2"/>
  <c r="AA987" i="2"/>
  <c r="V987" i="2"/>
  <c r="AA984" i="2"/>
  <c r="V984" i="2"/>
  <c r="AA981" i="2"/>
  <c r="V981" i="2"/>
  <c r="AA978" i="2"/>
  <c r="V978" i="2"/>
  <c r="AA975" i="2"/>
  <c r="V975" i="2"/>
  <c r="AA972" i="2"/>
  <c r="V972" i="2"/>
  <c r="AA969" i="2"/>
  <c r="V969" i="2"/>
  <c r="AA966" i="2"/>
  <c r="V966" i="2"/>
  <c r="AA963" i="2"/>
  <c r="V963" i="2"/>
  <c r="AA960" i="2"/>
  <c r="V960" i="2"/>
  <c r="AA957" i="2"/>
  <c r="V957" i="2"/>
  <c r="AA954" i="2"/>
  <c r="V954" i="2"/>
  <c r="AA951" i="2"/>
  <c r="V951" i="2"/>
  <c r="AA948" i="2"/>
  <c r="V948" i="2"/>
  <c r="AA945" i="2"/>
  <c r="V945" i="2"/>
  <c r="AA942" i="2"/>
  <c r="V942" i="2"/>
  <c r="AA939" i="2"/>
  <c r="V939" i="2"/>
  <c r="AA936" i="2"/>
  <c r="V936" i="2"/>
  <c r="AA933" i="2"/>
  <c r="V933" i="2"/>
  <c r="AA930" i="2"/>
  <c r="V930" i="2"/>
  <c r="AA927" i="2"/>
  <c r="V927" i="2"/>
  <c r="AA924" i="2"/>
  <c r="V924" i="2"/>
  <c r="AA921" i="2"/>
  <c r="V921" i="2"/>
  <c r="AA918" i="2"/>
  <c r="V918" i="2"/>
  <c r="AA915" i="2"/>
  <c r="V915" i="2"/>
  <c r="AA912" i="2"/>
  <c r="V912" i="2"/>
  <c r="AA909" i="2"/>
  <c r="V909" i="2"/>
  <c r="AA906" i="2"/>
  <c r="V906" i="2"/>
  <c r="AA903" i="2"/>
  <c r="V903" i="2"/>
  <c r="AA900" i="2"/>
  <c r="V900" i="2"/>
  <c r="AA897" i="2"/>
  <c r="V897" i="2"/>
  <c r="AA894" i="2"/>
  <c r="V894" i="2"/>
  <c r="AA891" i="2"/>
  <c r="V891" i="2"/>
  <c r="AA888" i="2"/>
  <c r="V888" i="2"/>
  <c r="AA885" i="2"/>
  <c r="V885" i="2"/>
  <c r="AA882" i="2"/>
  <c r="V882" i="2"/>
  <c r="AA879" i="2"/>
  <c r="V879" i="2"/>
  <c r="AA876" i="2"/>
  <c r="V876" i="2"/>
  <c r="AA873" i="2"/>
  <c r="V873" i="2"/>
  <c r="AA870" i="2"/>
  <c r="V870" i="2"/>
  <c r="AA867" i="2"/>
  <c r="V867" i="2"/>
  <c r="AA864" i="2"/>
  <c r="V864" i="2"/>
  <c r="AA861" i="2"/>
  <c r="V861" i="2"/>
  <c r="AA858" i="2"/>
  <c r="V858" i="2"/>
  <c r="AA855" i="2"/>
  <c r="V855" i="2"/>
  <c r="AA852" i="2"/>
  <c r="V852" i="2"/>
  <c r="AA849" i="2"/>
  <c r="V849" i="2"/>
  <c r="AA846" i="2"/>
  <c r="V846" i="2"/>
  <c r="AA843" i="2"/>
  <c r="V843" i="2"/>
  <c r="AA840" i="2"/>
  <c r="V840" i="2"/>
  <c r="AA837" i="2"/>
  <c r="V837" i="2"/>
  <c r="AA834" i="2"/>
  <c r="V834" i="2"/>
  <c r="AA831" i="2"/>
  <c r="V831" i="2"/>
  <c r="AA828" i="2"/>
  <c r="V828" i="2"/>
  <c r="AA825" i="2"/>
  <c r="V825" i="2"/>
  <c r="AA822" i="2"/>
  <c r="V822" i="2"/>
  <c r="AA819" i="2"/>
  <c r="V819" i="2"/>
  <c r="AA816" i="2"/>
  <c r="V816" i="2"/>
  <c r="AA813" i="2"/>
  <c r="V813" i="2"/>
  <c r="AA810" i="2"/>
  <c r="V810" i="2"/>
  <c r="AA807" i="2"/>
  <c r="V807" i="2"/>
  <c r="AA804" i="2"/>
  <c r="V804" i="2"/>
  <c r="AA801" i="2"/>
  <c r="V801" i="2"/>
  <c r="AA798" i="2"/>
  <c r="V798" i="2"/>
  <c r="AA795" i="2"/>
  <c r="V795" i="2"/>
  <c r="AA792" i="2"/>
  <c r="V792" i="2"/>
  <c r="AA789" i="2"/>
  <c r="V789" i="2"/>
  <c r="AA786" i="2"/>
  <c r="V786" i="2"/>
  <c r="AA783" i="2"/>
  <c r="V783" i="2"/>
  <c r="AA780" i="2"/>
  <c r="V780" i="2"/>
  <c r="AA777" i="2"/>
  <c r="V777" i="2"/>
  <c r="AA774" i="2"/>
  <c r="V774" i="2"/>
  <c r="AA771" i="2"/>
  <c r="V771" i="2"/>
  <c r="AA768" i="2"/>
  <c r="V768" i="2"/>
  <c r="AA765" i="2"/>
  <c r="V765" i="2"/>
  <c r="AA762" i="2"/>
  <c r="V762" i="2"/>
  <c r="AA759" i="2"/>
  <c r="V759" i="2"/>
  <c r="AA756" i="2"/>
  <c r="V756" i="2"/>
  <c r="AA753" i="2"/>
  <c r="V753" i="2"/>
  <c r="AA750" i="2"/>
  <c r="V750" i="2"/>
  <c r="AA747" i="2"/>
  <c r="V747" i="2"/>
  <c r="AA744" i="2"/>
  <c r="V744" i="2"/>
  <c r="AA741" i="2"/>
  <c r="V741" i="2"/>
  <c r="AA738" i="2"/>
  <c r="V738" i="2"/>
  <c r="AA735" i="2"/>
  <c r="V735" i="2"/>
  <c r="AA732" i="2"/>
  <c r="V732" i="2"/>
  <c r="AA729" i="2"/>
  <c r="V729" i="2"/>
  <c r="AA726" i="2"/>
  <c r="V726" i="2"/>
  <c r="AA723" i="2"/>
  <c r="V723" i="2"/>
  <c r="AA720" i="2"/>
  <c r="V720" i="2"/>
  <c r="AA717" i="2"/>
  <c r="V717" i="2"/>
  <c r="AA714" i="2"/>
  <c r="V714" i="2"/>
  <c r="AA711" i="2"/>
  <c r="V711" i="2"/>
  <c r="AA708" i="2"/>
  <c r="V708" i="2"/>
  <c r="AA705" i="2"/>
  <c r="V705" i="2"/>
  <c r="AA702" i="2"/>
  <c r="V702" i="2"/>
  <c r="AA699" i="2"/>
  <c r="V699" i="2"/>
  <c r="AA696" i="2"/>
  <c r="V696" i="2"/>
  <c r="AA693" i="2"/>
  <c r="V693" i="2"/>
  <c r="AA690" i="2"/>
  <c r="V690" i="2"/>
  <c r="AA687" i="2"/>
  <c r="V687" i="2"/>
  <c r="AA684" i="2"/>
  <c r="V684" i="2"/>
  <c r="AA681" i="2"/>
  <c r="V681" i="2"/>
  <c r="AA678" i="2"/>
  <c r="V678" i="2"/>
  <c r="AA675" i="2"/>
  <c r="V675" i="2"/>
  <c r="AA672" i="2"/>
  <c r="V672" i="2"/>
  <c r="AA669" i="2"/>
  <c r="V669" i="2"/>
  <c r="AA666" i="2"/>
  <c r="V666" i="2"/>
  <c r="AA663" i="2"/>
  <c r="V663" i="2"/>
  <c r="AA660" i="2"/>
  <c r="V660" i="2"/>
  <c r="AA657" i="2"/>
  <c r="V657" i="2"/>
  <c r="AA654" i="2"/>
  <c r="V654" i="2"/>
  <c r="AA651" i="2"/>
  <c r="V651" i="2"/>
  <c r="AA648" i="2"/>
  <c r="V648" i="2"/>
  <c r="AA645" i="2"/>
  <c r="V645" i="2"/>
  <c r="AA642" i="2"/>
  <c r="V642" i="2"/>
  <c r="AA639" i="2"/>
  <c r="V639" i="2"/>
  <c r="AA636" i="2"/>
  <c r="V636" i="2"/>
  <c r="AA633" i="2"/>
  <c r="V633" i="2"/>
  <c r="AA630" i="2"/>
  <c r="V630" i="2"/>
  <c r="AA627" i="2"/>
  <c r="V627" i="2"/>
  <c r="AA624" i="2"/>
  <c r="V624" i="2"/>
  <c r="AA621" i="2"/>
  <c r="V621" i="2"/>
  <c r="AA618" i="2"/>
  <c r="V618" i="2"/>
  <c r="AA615" i="2"/>
  <c r="V615" i="2"/>
  <c r="AA612" i="2"/>
  <c r="V612" i="2"/>
  <c r="AA609" i="2"/>
  <c r="V609" i="2"/>
  <c r="AA606" i="2"/>
  <c r="V606" i="2"/>
  <c r="AA603" i="2"/>
  <c r="V603" i="2"/>
  <c r="AA600" i="2"/>
  <c r="V600" i="2"/>
  <c r="AA597" i="2"/>
  <c r="V597" i="2"/>
  <c r="AA594" i="2"/>
  <c r="V594" i="2"/>
  <c r="AA591" i="2"/>
  <c r="V591" i="2"/>
  <c r="AA588" i="2"/>
  <c r="V588" i="2"/>
  <c r="AA585" i="2"/>
  <c r="V585" i="2"/>
  <c r="AA582" i="2"/>
  <c r="V582" i="2"/>
  <c r="AA579" i="2"/>
  <c r="V579" i="2"/>
  <c r="AA576" i="2"/>
  <c r="V576" i="2"/>
  <c r="AA573" i="2"/>
  <c r="V573" i="2"/>
  <c r="AA570" i="2"/>
  <c r="V570" i="2"/>
  <c r="AA567" i="2"/>
  <c r="V567" i="2"/>
  <c r="AA564" i="2"/>
  <c r="V564" i="2"/>
  <c r="AA561" i="2"/>
  <c r="V561" i="2"/>
  <c r="AA558" i="2"/>
  <c r="V558" i="2"/>
  <c r="AA555" i="2"/>
  <c r="V555" i="2"/>
  <c r="AA552" i="2"/>
  <c r="V552" i="2"/>
  <c r="AA549" i="2"/>
  <c r="V549" i="2"/>
  <c r="AA546" i="2"/>
  <c r="V546" i="2"/>
  <c r="AA543" i="2"/>
  <c r="V543" i="2"/>
  <c r="AA540" i="2"/>
  <c r="V540" i="2"/>
  <c r="AA537" i="2"/>
  <c r="V537" i="2"/>
  <c r="AA534" i="2"/>
  <c r="V534" i="2"/>
  <c r="AA531" i="2"/>
  <c r="V531" i="2"/>
  <c r="AA528" i="2"/>
  <c r="V528" i="2"/>
  <c r="AA525" i="2"/>
  <c r="V525" i="2"/>
  <c r="AA522" i="2"/>
  <c r="V522" i="2"/>
  <c r="AA519" i="2"/>
  <c r="V519" i="2"/>
  <c r="AA516" i="2"/>
  <c r="V516" i="2"/>
  <c r="AA513" i="2"/>
  <c r="V513" i="2"/>
  <c r="AA510" i="2"/>
  <c r="V510" i="2"/>
  <c r="AA507" i="2"/>
  <c r="V507" i="2"/>
  <c r="AA504" i="2"/>
  <c r="V504" i="2"/>
  <c r="AA501" i="2"/>
  <c r="V501" i="2"/>
  <c r="AA498" i="2"/>
  <c r="V498" i="2"/>
  <c r="AA495" i="2"/>
  <c r="V495" i="2"/>
  <c r="AA492" i="2"/>
  <c r="V492" i="2"/>
  <c r="AA489" i="2"/>
  <c r="V489" i="2"/>
  <c r="AA486" i="2"/>
  <c r="V486" i="2"/>
  <c r="AA483" i="2"/>
  <c r="V483" i="2"/>
  <c r="AA480" i="2"/>
  <c r="V480" i="2"/>
  <c r="AA477" i="2"/>
  <c r="V477" i="2"/>
  <c r="AA474" i="2"/>
  <c r="V474" i="2"/>
  <c r="AA471" i="2"/>
  <c r="V471" i="2"/>
  <c r="AA468" i="2"/>
  <c r="V468" i="2"/>
  <c r="AA465" i="2"/>
  <c r="V465" i="2"/>
  <c r="AA462" i="2"/>
  <c r="V462" i="2"/>
  <c r="AA459" i="2"/>
  <c r="V459" i="2"/>
  <c r="AA456" i="2"/>
  <c r="V456" i="2"/>
  <c r="AA453" i="2"/>
  <c r="V453" i="2"/>
  <c r="AA450" i="2"/>
  <c r="V450" i="2"/>
  <c r="AA447" i="2"/>
  <c r="V447" i="2"/>
  <c r="AA444" i="2"/>
  <c r="V444" i="2"/>
  <c r="AA441" i="2"/>
  <c r="V441" i="2"/>
  <c r="AA438" i="2"/>
  <c r="V438" i="2"/>
  <c r="AA435" i="2"/>
  <c r="V435" i="2"/>
  <c r="AA432" i="2"/>
  <c r="V432" i="2"/>
  <c r="AA429" i="2"/>
  <c r="V429" i="2"/>
  <c r="AA426" i="2"/>
  <c r="V426" i="2"/>
  <c r="AA423" i="2"/>
  <c r="V423" i="2"/>
  <c r="AA420" i="2"/>
  <c r="V420" i="2"/>
  <c r="AA417" i="2"/>
  <c r="V417" i="2"/>
  <c r="AA414" i="2"/>
  <c r="V414" i="2"/>
  <c r="AA411" i="2"/>
  <c r="V411" i="2"/>
  <c r="AA408" i="2"/>
  <c r="V408" i="2"/>
  <c r="AA405" i="2"/>
  <c r="V405" i="2"/>
  <c r="AA402" i="2"/>
  <c r="V402" i="2"/>
  <c r="AA399" i="2"/>
  <c r="V399" i="2"/>
  <c r="AA396" i="2"/>
  <c r="V396" i="2"/>
  <c r="AA393" i="2"/>
  <c r="V393" i="2"/>
  <c r="AA390" i="2"/>
  <c r="V390" i="2"/>
  <c r="AA387" i="2"/>
  <c r="V387" i="2"/>
  <c r="AA384" i="2"/>
  <c r="V384" i="2"/>
  <c r="AA381" i="2"/>
  <c r="V381" i="2"/>
  <c r="AA378" i="2"/>
  <c r="V378" i="2"/>
  <c r="AA375" i="2"/>
  <c r="V375" i="2"/>
  <c r="AA372" i="2"/>
  <c r="V372" i="2"/>
  <c r="AA369" i="2"/>
  <c r="V369" i="2"/>
  <c r="AA366" i="2"/>
  <c r="V366" i="2"/>
  <c r="AA363" i="2"/>
  <c r="V363" i="2"/>
  <c r="AA360" i="2"/>
  <c r="V360" i="2"/>
  <c r="AA357" i="2"/>
  <c r="V357" i="2"/>
  <c r="AA354" i="2"/>
  <c r="V354" i="2"/>
  <c r="AA351" i="2"/>
  <c r="V351" i="2"/>
  <c r="AA348" i="2"/>
  <c r="V348" i="2"/>
  <c r="AA345" i="2"/>
  <c r="V345" i="2"/>
  <c r="AA342" i="2"/>
  <c r="V342" i="2"/>
  <c r="AA339" i="2"/>
  <c r="V339" i="2"/>
  <c r="AA336" i="2"/>
  <c r="V336" i="2"/>
  <c r="AA333" i="2"/>
  <c r="V333" i="2"/>
  <c r="AA330" i="2"/>
  <c r="V330" i="2"/>
  <c r="AA327" i="2"/>
  <c r="V327" i="2"/>
  <c r="AA324" i="2"/>
  <c r="V324" i="2"/>
  <c r="AA321" i="2"/>
  <c r="V321" i="2"/>
  <c r="AA318" i="2"/>
  <c r="V318" i="2"/>
  <c r="AA315" i="2"/>
  <c r="V315" i="2"/>
  <c r="AA312" i="2"/>
  <c r="V312" i="2"/>
  <c r="AA309" i="2"/>
  <c r="V309" i="2"/>
  <c r="AA306" i="2"/>
  <c r="V306" i="2"/>
  <c r="AA303" i="2"/>
  <c r="V303" i="2"/>
  <c r="AA300" i="2"/>
  <c r="V300" i="2"/>
  <c r="AA297" i="2"/>
  <c r="V297" i="2"/>
  <c r="AA294" i="2"/>
  <c r="V294" i="2"/>
  <c r="AA291" i="2"/>
  <c r="V291" i="2"/>
  <c r="AA288" i="2"/>
  <c r="V288" i="2"/>
  <c r="AA285" i="2"/>
  <c r="V285" i="2"/>
  <c r="AA282" i="2"/>
  <c r="V282" i="2"/>
  <c r="AA279" i="2"/>
  <c r="V279" i="2"/>
  <c r="AA276" i="2"/>
  <c r="V276" i="2"/>
  <c r="AA273" i="2"/>
  <c r="V273" i="2"/>
  <c r="AA270" i="2"/>
  <c r="V270" i="2"/>
  <c r="AA267" i="2"/>
  <c r="V267" i="2"/>
  <c r="AA264" i="2"/>
  <c r="V264" i="2"/>
  <c r="AA261" i="2"/>
  <c r="V261" i="2"/>
  <c r="AA258" i="2"/>
  <c r="V258" i="2"/>
  <c r="AA255" i="2"/>
  <c r="V255" i="2"/>
  <c r="AA252" i="2"/>
  <c r="V252" i="2"/>
  <c r="AA249" i="2"/>
  <c r="V249" i="2"/>
  <c r="AA246" i="2"/>
  <c r="V246" i="2"/>
  <c r="AA243" i="2"/>
  <c r="V243" i="2"/>
  <c r="AA240" i="2"/>
  <c r="V240" i="2"/>
  <c r="AA237" i="2"/>
  <c r="V237" i="2"/>
  <c r="AA234" i="2"/>
  <c r="V234" i="2"/>
  <c r="AA231" i="2"/>
  <c r="V231" i="2"/>
  <c r="AA228" i="2"/>
  <c r="V228" i="2"/>
  <c r="AA225" i="2"/>
  <c r="V225" i="2"/>
  <c r="AA222" i="2"/>
  <c r="V222" i="2"/>
  <c r="AA219" i="2"/>
  <c r="V219" i="2"/>
  <c r="AA216" i="2"/>
  <c r="V216" i="2"/>
  <c r="AA213" i="2"/>
  <c r="V213" i="2"/>
  <c r="AA210" i="2"/>
  <c r="V210" i="2"/>
  <c r="AA207" i="2"/>
  <c r="V207" i="2"/>
  <c r="AA204" i="2"/>
  <c r="V204" i="2"/>
  <c r="AA201" i="2"/>
  <c r="V201" i="2"/>
  <c r="AA198" i="2"/>
  <c r="V198" i="2"/>
  <c r="AA195" i="2"/>
  <c r="V195" i="2"/>
  <c r="AA192" i="2"/>
  <c r="V192" i="2"/>
  <c r="AA189" i="2"/>
  <c r="V189" i="2"/>
  <c r="AA186" i="2"/>
  <c r="V186" i="2"/>
  <c r="AA183" i="2"/>
  <c r="V183" i="2"/>
  <c r="AA180" i="2"/>
  <c r="V180" i="2"/>
  <c r="AA177" i="2"/>
  <c r="V177" i="2"/>
  <c r="AA174" i="2"/>
  <c r="V174" i="2"/>
  <c r="AA171" i="2"/>
  <c r="V171" i="2"/>
  <c r="AA168" i="2"/>
  <c r="V168" i="2"/>
  <c r="AA165" i="2"/>
  <c r="V165" i="2"/>
  <c r="AA162" i="2"/>
  <c r="V162" i="2"/>
  <c r="AA159" i="2"/>
  <c r="V159" i="2"/>
  <c r="AA156" i="2"/>
  <c r="V156" i="2"/>
  <c r="AA153" i="2"/>
  <c r="V153" i="2"/>
  <c r="AA150" i="2"/>
  <c r="V150" i="2"/>
  <c r="AA147" i="2"/>
  <c r="V147" i="2"/>
  <c r="AA144" i="2"/>
  <c r="V144" i="2"/>
  <c r="AA141" i="2"/>
  <c r="V141" i="2"/>
  <c r="AA138" i="2"/>
  <c r="V138" i="2"/>
  <c r="AA135" i="2"/>
  <c r="V135" i="2"/>
  <c r="AA132" i="2"/>
  <c r="V132" i="2"/>
  <c r="AA129" i="2"/>
  <c r="V129" i="2"/>
  <c r="AA126" i="2"/>
  <c r="V126" i="2"/>
  <c r="AA123" i="2"/>
  <c r="V123" i="2"/>
  <c r="AA120" i="2"/>
  <c r="V120" i="2"/>
  <c r="AA117" i="2"/>
  <c r="V117" i="2"/>
  <c r="AA114" i="2"/>
  <c r="V114" i="2"/>
  <c r="AA111" i="2"/>
  <c r="V111" i="2"/>
  <c r="AA108" i="2"/>
  <c r="V108" i="2"/>
  <c r="AA105" i="2"/>
  <c r="V105" i="2"/>
  <c r="AA102" i="2"/>
  <c r="V102" i="2"/>
  <c r="AA99" i="2"/>
  <c r="V99" i="2"/>
  <c r="AA96" i="2"/>
  <c r="V96" i="2"/>
  <c r="AA93" i="2"/>
  <c r="V93" i="2"/>
  <c r="AA90" i="2"/>
  <c r="V90" i="2"/>
  <c r="AA87" i="2"/>
  <c r="V87" i="2"/>
  <c r="AA84" i="2"/>
  <c r="V84" i="2"/>
  <c r="AA81" i="2"/>
  <c r="V81" i="2"/>
  <c r="AA78" i="2"/>
  <c r="V78" i="2"/>
  <c r="AA75" i="2"/>
  <c r="V75" i="2"/>
  <c r="AA72" i="2"/>
  <c r="V72" i="2"/>
  <c r="AA69" i="2"/>
  <c r="V69" i="2"/>
  <c r="AA66" i="2"/>
  <c r="V66" i="2"/>
  <c r="AA63" i="2"/>
  <c r="V63" i="2"/>
  <c r="AA60" i="2"/>
  <c r="V60" i="2"/>
  <c r="AA57" i="2"/>
  <c r="V57" i="2"/>
  <c r="AA54" i="2"/>
  <c r="V54" i="2"/>
  <c r="AA51" i="2"/>
  <c r="V51" i="2"/>
  <c r="AA48" i="2"/>
  <c r="V48" i="2"/>
  <c r="AA45" i="2"/>
  <c r="V45" i="2"/>
  <c r="AA42" i="2"/>
  <c r="V42" i="2"/>
  <c r="AA39" i="2"/>
  <c r="V39" i="2"/>
  <c r="AA36" i="2"/>
  <c r="V36" i="2"/>
  <c r="AA33" i="2"/>
  <c r="V33" i="2"/>
  <c r="AA30" i="2"/>
  <c r="V30" i="2"/>
  <c r="AA27" i="2"/>
  <c r="V27" i="2"/>
  <c r="AA24" i="2"/>
  <c r="V24" i="2"/>
  <c r="AA21" i="2"/>
  <c r="V21" i="2"/>
  <c r="AA18" i="2"/>
  <c r="V18" i="2"/>
  <c r="AA15" i="2"/>
  <c r="V15" i="2"/>
  <c r="AA12" i="2"/>
  <c r="V12" i="2"/>
  <c r="AA9" i="2"/>
  <c r="V9" i="2"/>
  <c r="AA6" i="2"/>
  <c r="V6" i="2"/>
  <c r="AA3" i="2"/>
  <c r="V3" i="2"/>
  <c r="T1442" i="2"/>
  <c r="AD1442" i="2" s="1"/>
  <c r="T1388" i="2"/>
  <c r="AD1388" i="2" s="1"/>
  <c r="U1317" i="2"/>
  <c r="AE1317" i="2" s="1"/>
  <c r="T1217" i="2"/>
  <c r="AD1217" i="2" s="1"/>
  <c r="Z1494" i="2"/>
  <c r="U1494" i="2"/>
  <c r="Z1491" i="2"/>
  <c r="U1491" i="2"/>
  <c r="Z1488" i="2"/>
  <c r="U1488" i="2"/>
  <c r="Z1485" i="2"/>
  <c r="U1485" i="2"/>
  <c r="Z1482" i="2"/>
  <c r="U1482" i="2"/>
  <c r="Z1479" i="2"/>
  <c r="U1479" i="2"/>
  <c r="Z1476" i="2"/>
  <c r="U1476" i="2"/>
  <c r="Z1473" i="2"/>
  <c r="U1473" i="2"/>
  <c r="Z1470" i="2"/>
  <c r="U1470" i="2"/>
  <c r="Z1467" i="2"/>
  <c r="U1467" i="2"/>
  <c r="Z1464" i="2"/>
  <c r="U1464" i="2"/>
  <c r="Z1461" i="2"/>
  <c r="U1461" i="2"/>
  <c r="Z1458" i="2"/>
  <c r="U1458" i="2"/>
  <c r="Z1455" i="2"/>
  <c r="U1455" i="2"/>
  <c r="Z1452" i="2"/>
  <c r="U1452" i="2"/>
  <c r="Z1449" i="2"/>
  <c r="U1449" i="2"/>
  <c r="Z1446" i="2"/>
  <c r="U1446" i="2"/>
  <c r="Z1443" i="2"/>
  <c r="U1443" i="2"/>
  <c r="Z1440" i="2"/>
  <c r="U1440" i="2"/>
  <c r="Z1437" i="2"/>
  <c r="U1437" i="2"/>
  <c r="Z1434" i="2"/>
  <c r="U1434" i="2"/>
  <c r="Z1431" i="2"/>
  <c r="U1431" i="2"/>
  <c r="Z1428" i="2"/>
  <c r="U1428" i="2"/>
  <c r="Z1425" i="2"/>
  <c r="U1425" i="2"/>
  <c r="Z1422" i="2"/>
  <c r="U1422" i="2"/>
  <c r="Z1419" i="2"/>
  <c r="U1419" i="2"/>
  <c r="Z1416" i="2"/>
  <c r="U1416" i="2"/>
  <c r="Z1413" i="2"/>
  <c r="U1413" i="2"/>
  <c r="Z1410" i="2"/>
  <c r="U1410" i="2"/>
  <c r="Z1407" i="2"/>
  <c r="U1407" i="2"/>
  <c r="Z1404" i="2"/>
  <c r="U1404" i="2"/>
  <c r="Z1401" i="2"/>
  <c r="U1401" i="2"/>
  <c r="Z1398" i="2"/>
  <c r="U1398" i="2"/>
  <c r="Z1395" i="2"/>
  <c r="U1395" i="2"/>
  <c r="Z1392" i="2"/>
  <c r="U1392" i="2"/>
  <c r="Z1389" i="2"/>
  <c r="U1389" i="2"/>
  <c r="Z1386" i="2"/>
  <c r="U1386" i="2"/>
  <c r="Z1383" i="2"/>
  <c r="U1383" i="2"/>
  <c r="Z1380" i="2"/>
  <c r="U1380" i="2"/>
  <c r="Z1374" i="2"/>
  <c r="U1374" i="2"/>
  <c r="Z1371" i="2"/>
  <c r="U1371" i="2"/>
  <c r="Z1368" i="2"/>
  <c r="U1368" i="2"/>
  <c r="AE1365" i="2"/>
  <c r="Z1362" i="2"/>
  <c r="U1362" i="2"/>
  <c r="Z1359" i="2"/>
  <c r="U1359" i="2"/>
  <c r="Z1356" i="2"/>
  <c r="U1356" i="2"/>
  <c r="Z1350" i="2"/>
  <c r="U1350" i="2"/>
  <c r="Z1347" i="2"/>
  <c r="U1347" i="2"/>
  <c r="Z1344" i="2"/>
  <c r="U1344" i="2"/>
  <c r="AE1341" i="2"/>
  <c r="Z1338" i="2"/>
  <c r="U1338" i="2"/>
  <c r="Z1335" i="2"/>
  <c r="U1335" i="2"/>
  <c r="Z1332" i="2"/>
  <c r="U1332" i="2"/>
  <c r="Z1326" i="2"/>
  <c r="U1326" i="2"/>
  <c r="Z1323" i="2"/>
  <c r="U1323" i="2"/>
  <c r="Z1320" i="2"/>
  <c r="U1320" i="2"/>
  <c r="Z1314" i="2"/>
  <c r="U1314" i="2"/>
  <c r="Z1311" i="2"/>
  <c r="U1311" i="2"/>
  <c r="Z1308" i="2"/>
  <c r="U1308" i="2"/>
  <c r="Z1302" i="2"/>
  <c r="U1302" i="2"/>
  <c r="Z1299" i="2"/>
  <c r="U1299" i="2"/>
  <c r="Z1296" i="2"/>
  <c r="U1296" i="2"/>
  <c r="Z1293" i="2"/>
  <c r="U1293" i="2"/>
  <c r="Z1290" i="2"/>
  <c r="U1290" i="2"/>
  <c r="Z1287" i="2"/>
  <c r="U1287" i="2"/>
  <c r="Z1284" i="2"/>
  <c r="U1284" i="2"/>
  <c r="Z1281" i="2"/>
  <c r="U1281" i="2"/>
  <c r="Z1278" i="2"/>
  <c r="U1278" i="2"/>
  <c r="Z1275" i="2"/>
  <c r="U1275" i="2"/>
  <c r="Z1272" i="2"/>
  <c r="U1272" i="2"/>
  <c r="Z1269" i="2"/>
  <c r="U1269" i="2"/>
  <c r="Z1266" i="2"/>
  <c r="U1266" i="2"/>
  <c r="Z1263" i="2"/>
  <c r="U1263" i="2"/>
  <c r="Z1260" i="2"/>
  <c r="U1260" i="2"/>
  <c r="Z1257" i="2"/>
  <c r="U1257" i="2"/>
  <c r="Z1254" i="2"/>
  <c r="U1254" i="2"/>
  <c r="Z1251" i="2"/>
  <c r="U1251" i="2"/>
  <c r="Z1248" i="2"/>
  <c r="U1248" i="2"/>
  <c r="Z1245" i="2"/>
  <c r="U1245" i="2"/>
  <c r="Z1242" i="2"/>
  <c r="U1242" i="2"/>
  <c r="Z1239" i="2"/>
  <c r="U1239" i="2"/>
  <c r="Z1236" i="2"/>
  <c r="U1236" i="2"/>
  <c r="Z1233" i="2"/>
  <c r="U1233" i="2"/>
  <c r="Z1230" i="2"/>
  <c r="U1230" i="2"/>
  <c r="Z1227" i="2"/>
  <c r="U1227" i="2"/>
  <c r="Z1224" i="2"/>
  <c r="U1224" i="2"/>
  <c r="Z1221" i="2"/>
  <c r="U1221" i="2"/>
  <c r="Z1218" i="2"/>
  <c r="U1218" i="2"/>
  <c r="Z1215" i="2"/>
  <c r="U1215" i="2"/>
  <c r="Z1212" i="2"/>
  <c r="U1212" i="2"/>
  <c r="Z1209" i="2"/>
  <c r="U1209" i="2"/>
  <c r="Z1206" i="2"/>
  <c r="U1206" i="2"/>
  <c r="Z1203" i="2"/>
  <c r="U1203" i="2"/>
  <c r="Z1200" i="2"/>
  <c r="U1200" i="2"/>
  <c r="Z1197" i="2"/>
  <c r="U1197" i="2"/>
  <c r="Z1194" i="2"/>
  <c r="U1194" i="2"/>
  <c r="Z1191" i="2"/>
  <c r="U1191" i="2"/>
  <c r="Z1188" i="2"/>
  <c r="U1188" i="2"/>
  <c r="Z1185" i="2"/>
  <c r="U1185" i="2"/>
  <c r="Z1182" i="2"/>
  <c r="U1182" i="2"/>
  <c r="Z1179" i="2"/>
  <c r="U1179" i="2"/>
  <c r="Z1176" i="2"/>
  <c r="U1176" i="2"/>
  <c r="Z1173" i="2"/>
  <c r="U1173" i="2"/>
  <c r="Z1170" i="2"/>
  <c r="U1170" i="2"/>
  <c r="Z1167" i="2"/>
  <c r="U1167" i="2"/>
  <c r="Z1164" i="2"/>
  <c r="U1164" i="2"/>
  <c r="Z1161" i="2"/>
  <c r="U1161" i="2"/>
  <c r="Z1158" i="2"/>
  <c r="U1158" i="2"/>
  <c r="Z1155" i="2"/>
  <c r="U1155" i="2"/>
  <c r="Z1152" i="2"/>
  <c r="U1152" i="2"/>
  <c r="Z1149" i="2"/>
  <c r="U1149" i="2"/>
  <c r="Z1146" i="2"/>
  <c r="U1146" i="2"/>
  <c r="Z1143" i="2"/>
  <c r="U1143" i="2"/>
  <c r="Z1140" i="2"/>
  <c r="U1140" i="2"/>
  <c r="Z1137" i="2"/>
  <c r="U1137" i="2"/>
  <c r="Z1134" i="2"/>
  <c r="U1134" i="2"/>
  <c r="Z1131" i="2"/>
  <c r="U1131" i="2"/>
  <c r="Z1128" i="2"/>
  <c r="U1128" i="2"/>
  <c r="Z1125" i="2"/>
  <c r="U1125" i="2"/>
  <c r="Z1122" i="2"/>
  <c r="U1122" i="2"/>
  <c r="Z1119" i="2"/>
  <c r="U1119" i="2"/>
  <c r="Z1116" i="2"/>
  <c r="U1116" i="2"/>
  <c r="Z1113" i="2"/>
  <c r="U1113" i="2"/>
  <c r="Z1110" i="2"/>
  <c r="U1110" i="2"/>
  <c r="Z1107" i="2"/>
  <c r="U1107" i="2"/>
  <c r="Z1104" i="2"/>
  <c r="U1104" i="2"/>
  <c r="Z1101" i="2"/>
  <c r="U1101" i="2"/>
  <c r="Z1098" i="2"/>
  <c r="U1098" i="2"/>
  <c r="Z1095" i="2"/>
  <c r="U1095" i="2"/>
  <c r="Z1092" i="2"/>
  <c r="U1092" i="2"/>
  <c r="Z1089" i="2"/>
  <c r="U1089" i="2"/>
  <c r="Z1086" i="2"/>
  <c r="U1086" i="2"/>
  <c r="Z1083" i="2"/>
  <c r="U1083" i="2"/>
  <c r="Z1080" i="2"/>
  <c r="U1080" i="2"/>
  <c r="Z1077" i="2"/>
  <c r="U1077" i="2"/>
  <c r="Z1074" i="2"/>
  <c r="U1074" i="2"/>
  <c r="Z1071" i="2"/>
  <c r="U1071" i="2"/>
  <c r="Z1068" i="2"/>
  <c r="U1068" i="2"/>
  <c r="Z1065" i="2"/>
  <c r="U1065" i="2"/>
  <c r="Z1062" i="2"/>
  <c r="U1062" i="2"/>
  <c r="Z1059" i="2"/>
  <c r="U1059" i="2"/>
  <c r="Z1056" i="2"/>
  <c r="U1056" i="2"/>
  <c r="Z1053" i="2"/>
  <c r="U1053" i="2"/>
  <c r="Z1050" i="2"/>
  <c r="U1050" i="2"/>
  <c r="Z1047" i="2"/>
  <c r="U1047" i="2"/>
  <c r="Z1044" i="2"/>
  <c r="U1044" i="2"/>
  <c r="Z1041" i="2"/>
  <c r="U1041" i="2"/>
  <c r="Z1038" i="2"/>
  <c r="U1038" i="2"/>
  <c r="Z1035" i="2"/>
  <c r="U1035" i="2"/>
  <c r="Z1032" i="2"/>
  <c r="U1032" i="2"/>
  <c r="Z1029" i="2"/>
  <c r="U1029" i="2"/>
  <c r="Z1026" i="2"/>
  <c r="U1026" i="2"/>
  <c r="Z1023" i="2"/>
  <c r="U1023" i="2"/>
  <c r="Z1020" i="2"/>
  <c r="U1020" i="2"/>
  <c r="Z1017" i="2"/>
  <c r="U1017" i="2"/>
  <c r="Z1014" i="2"/>
  <c r="U1014" i="2"/>
  <c r="Z1011" i="2"/>
  <c r="U1011" i="2"/>
  <c r="Z1008" i="2"/>
  <c r="U1008" i="2"/>
  <c r="Z1005" i="2"/>
  <c r="U1005" i="2"/>
  <c r="Z1002" i="2"/>
  <c r="U1002" i="2"/>
  <c r="Z999" i="2"/>
  <c r="U999" i="2"/>
  <c r="Z996" i="2"/>
  <c r="U996" i="2"/>
  <c r="Z993" i="2"/>
  <c r="U993" i="2"/>
  <c r="Z990" i="2"/>
  <c r="U990" i="2"/>
  <c r="Z987" i="2"/>
  <c r="U987" i="2"/>
  <c r="Z984" i="2"/>
  <c r="U984" i="2"/>
  <c r="Z981" i="2"/>
  <c r="U981" i="2"/>
  <c r="Z978" i="2"/>
  <c r="U978" i="2"/>
  <c r="Z975" i="2"/>
  <c r="U975" i="2"/>
  <c r="Z972" i="2"/>
  <c r="U972" i="2"/>
  <c r="Z969" i="2"/>
  <c r="U969" i="2"/>
  <c r="Z966" i="2"/>
  <c r="U966" i="2"/>
  <c r="Z963" i="2"/>
  <c r="U963" i="2"/>
  <c r="Z960" i="2"/>
  <c r="U960" i="2"/>
  <c r="Z957" i="2"/>
  <c r="U957" i="2"/>
  <c r="Z954" i="2"/>
  <c r="U954" i="2"/>
  <c r="Z951" i="2"/>
  <c r="U951" i="2"/>
  <c r="Z948" i="2"/>
  <c r="U948" i="2"/>
  <c r="Z945" i="2"/>
  <c r="U945" i="2"/>
  <c r="Z942" i="2"/>
  <c r="U942" i="2"/>
  <c r="Z939" i="2"/>
  <c r="U939" i="2"/>
  <c r="Z936" i="2"/>
  <c r="U936" i="2"/>
  <c r="Z933" i="2"/>
  <c r="U933" i="2"/>
  <c r="Z930" i="2"/>
  <c r="U930" i="2"/>
  <c r="Z927" i="2"/>
  <c r="U927" i="2"/>
  <c r="Z924" i="2"/>
  <c r="U924" i="2"/>
  <c r="Z921" i="2"/>
  <c r="U921" i="2"/>
  <c r="Z918" i="2"/>
  <c r="U918" i="2"/>
  <c r="Z915" i="2"/>
  <c r="U915" i="2"/>
  <c r="Z912" i="2"/>
  <c r="U912" i="2"/>
  <c r="Z909" i="2"/>
  <c r="U909" i="2"/>
  <c r="Z906" i="2"/>
  <c r="U906" i="2"/>
  <c r="Z903" i="2"/>
  <c r="U903" i="2"/>
  <c r="Z900" i="2"/>
  <c r="U900" i="2"/>
  <c r="Z897" i="2"/>
  <c r="U897" i="2"/>
  <c r="Z894" i="2"/>
  <c r="U894" i="2"/>
  <c r="Z891" i="2"/>
  <c r="U891" i="2"/>
  <c r="Z888" i="2"/>
  <c r="U888" i="2"/>
  <c r="Z885" i="2"/>
  <c r="U885" i="2"/>
  <c r="Z882" i="2"/>
  <c r="U882" i="2"/>
  <c r="Z879" i="2"/>
  <c r="U879" i="2"/>
  <c r="Z876" i="2"/>
  <c r="U876" i="2"/>
  <c r="Z873" i="2"/>
  <c r="U873" i="2"/>
  <c r="Z870" i="2"/>
  <c r="U870" i="2"/>
  <c r="Z867" i="2"/>
  <c r="U867" i="2"/>
  <c r="Z864" i="2"/>
  <c r="U864" i="2"/>
  <c r="Z861" i="2"/>
  <c r="U861" i="2"/>
  <c r="Z858" i="2"/>
  <c r="U858" i="2"/>
  <c r="Z855" i="2"/>
  <c r="U855" i="2"/>
  <c r="Z852" i="2"/>
  <c r="U852" i="2"/>
  <c r="Z849" i="2"/>
  <c r="U849" i="2"/>
  <c r="Z846" i="2"/>
  <c r="U846" i="2"/>
  <c r="Z843" i="2"/>
  <c r="U843" i="2"/>
  <c r="Z840" i="2"/>
  <c r="U840" i="2"/>
  <c r="Z837" i="2"/>
  <c r="U837" i="2"/>
  <c r="Z834" i="2"/>
  <c r="U834" i="2"/>
  <c r="Z831" i="2"/>
  <c r="U831" i="2"/>
  <c r="Z828" i="2"/>
  <c r="U828" i="2"/>
  <c r="Z825" i="2"/>
  <c r="U825" i="2"/>
  <c r="Z822" i="2"/>
  <c r="U822" i="2"/>
  <c r="Z819" i="2"/>
  <c r="U819" i="2"/>
  <c r="Z816" i="2"/>
  <c r="U816" i="2"/>
  <c r="Z813" i="2"/>
  <c r="U813" i="2"/>
  <c r="Z810" i="2"/>
  <c r="U810" i="2"/>
  <c r="Z807" i="2"/>
  <c r="U807" i="2"/>
  <c r="Z804" i="2"/>
  <c r="U804" i="2"/>
  <c r="Z801" i="2"/>
  <c r="U801" i="2"/>
  <c r="Z798" i="2"/>
  <c r="U798" i="2"/>
  <c r="Z795" i="2"/>
  <c r="U795" i="2"/>
  <c r="Z792" i="2"/>
  <c r="U792" i="2"/>
  <c r="Z789" i="2"/>
  <c r="U789" i="2"/>
  <c r="Z786" i="2"/>
  <c r="U786" i="2"/>
  <c r="Z783" i="2"/>
  <c r="U783" i="2"/>
  <c r="Z780" i="2"/>
  <c r="U780" i="2"/>
  <c r="Z777" i="2"/>
  <c r="U777" i="2"/>
  <c r="Z774" i="2"/>
  <c r="U774" i="2"/>
  <c r="Z771" i="2"/>
  <c r="U771" i="2"/>
  <c r="Z768" i="2"/>
  <c r="U768" i="2"/>
  <c r="Z765" i="2"/>
  <c r="U765" i="2"/>
  <c r="Z762" i="2"/>
  <c r="U762" i="2"/>
  <c r="Z759" i="2"/>
  <c r="U759" i="2"/>
  <c r="Z756" i="2"/>
  <c r="U756" i="2"/>
  <c r="Z753" i="2"/>
  <c r="U753" i="2"/>
  <c r="Z750" i="2"/>
  <c r="U750" i="2"/>
  <c r="Z747" i="2"/>
  <c r="U747" i="2"/>
  <c r="Z744" i="2"/>
  <c r="U744" i="2"/>
  <c r="Z741" i="2"/>
  <c r="U741" i="2"/>
  <c r="Z738" i="2"/>
  <c r="U738" i="2"/>
  <c r="Z735" i="2"/>
  <c r="U735" i="2"/>
  <c r="Z732" i="2"/>
  <c r="U732" i="2"/>
  <c r="Z729" i="2"/>
  <c r="U729" i="2"/>
  <c r="Z726" i="2"/>
  <c r="U726" i="2"/>
  <c r="Z723" i="2"/>
  <c r="U723" i="2"/>
  <c r="Z720" i="2"/>
  <c r="U720" i="2"/>
  <c r="Z717" i="2"/>
  <c r="U717" i="2"/>
  <c r="Z714" i="2"/>
  <c r="U714" i="2"/>
  <c r="Z711" i="2"/>
  <c r="U711" i="2"/>
  <c r="Z708" i="2"/>
  <c r="U708" i="2"/>
  <c r="Z705" i="2"/>
  <c r="U705" i="2"/>
  <c r="Z702" i="2"/>
  <c r="U702" i="2"/>
  <c r="Z699" i="2"/>
  <c r="U699" i="2"/>
  <c r="Z696" i="2"/>
  <c r="U696" i="2"/>
  <c r="Z693" i="2"/>
  <c r="U693" i="2"/>
  <c r="Z690" i="2"/>
  <c r="U690" i="2"/>
  <c r="Z687" i="2"/>
  <c r="U687" i="2"/>
  <c r="Z684" i="2"/>
  <c r="U684" i="2"/>
  <c r="Z681" i="2"/>
  <c r="U681" i="2"/>
  <c r="Z678" i="2"/>
  <c r="U678" i="2"/>
  <c r="Z675" i="2"/>
  <c r="U675" i="2"/>
  <c r="Z672" i="2"/>
  <c r="U672" i="2"/>
  <c r="Z669" i="2"/>
  <c r="U669" i="2"/>
  <c r="Z666" i="2"/>
  <c r="U666" i="2"/>
  <c r="Z663" i="2"/>
  <c r="U663" i="2"/>
  <c r="Z660" i="2"/>
  <c r="U660" i="2"/>
  <c r="Z657" i="2"/>
  <c r="U657" i="2"/>
  <c r="Z654" i="2"/>
  <c r="U654" i="2"/>
  <c r="Z651" i="2"/>
  <c r="U651" i="2"/>
  <c r="Z648" i="2"/>
  <c r="U648" i="2"/>
  <c r="Z645" i="2"/>
  <c r="U645" i="2"/>
  <c r="Z642" i="2"/>
  <c r="U642" i="2"/>
  <c r="Z639" i="2"/>
  <c r="U639" i="2"/>
  <c r="Z636" i="2"/>
  <c r="U636" i="2"/>
  <c r="Z633" i="2"/>
  <c r="U633" i="2"/>
  <c r="Z630" i="2"/>
  <c r="U630" i="2"/>
  <c r="Z627" i="2"/>
  <c r="U627" i="2"/>
  <c r="Z624" i="2"/>
  <c r="U624" i="2"/>
  <c r="Z621" i="2"/>
  <c r="U621" i="2"/>
  <c r="Z618" i="2"/>
  <c r="U618" i="2"/>
  <c r="Z615" i="2"/>
  <c r="U615" i="2"/>
  <c r="Z612" i="2"/>
  <c r="U612" i="2"/>
  <c r="Z609" i="2"/>
  <c r="U609" i="2"/>
  <c r="Z606" i="2"/>
  <c r="U606" i="2"/>
  <c r="Z603" i="2"/>
  <c r="U603" i="2"/>
  <c r="Z600" i="2"/>
  <c r="U600" i="2"/>
  <c r="Z597" i="2"/>
  <c r="U597" i="2"/>
  <c r="Z594" i="2"/>
  <c r="U594" i="2"/>
  <c r="Z591" i="2"/>
  <c r="U591" i="2"/>
  <c r="Z588" i="2"/>
  <c r="U588" i="2"/>
  <c r="Z585" i="2"/>
  <c r="U585" i="2"/>
  <c r="Z582" i="2"/>
  <c r="U582" i="2"/>
  <c r="Z579" i="2"/>
  <c r="U579" i="2"/>
  <c r="Z576" i="2"/>
  <c r="U576" i="2"/>
  <c r="Z573" i="2"/>
  <c r="U573" i="2"/>
  <c r="Z570" i="2"/>
  <c r="U570" i="2"/>
  <c r="Z567" i="2"/>
  <c r="U567" i="2"/>
  <c r="Z564" i="2"/>
  <c r="U564" i="2"/>
  <c r="Z561" i="2"/>
  <c r="U561" i="2"/>
  <c r="Z558" i="2"/>
  <c r="U558" i="2"/>
  <c r="Z555" i="2"/>
  <c r="U555" i="2"/>
  <c r="Z552" i="2"/>
  <c r="U552" i="2"/>
  <c r="Z549" i="2"/>
  <c r="U549" i="2"/>
  <c r="Z546" i="2"/>
  <c r="U546" i="2"/>
  <c r="Z543" i="2"/>
  <c r="U543" i="2"/>
  <c r="Z540" i="2"/>
  <c r="U540" i="2"/>
  <c r="Z537" i="2"/>
  <c r="U537" i="2"/>
  <c r="Z534" i="2"/>
  <c r="U534" i="2"/>
  <c r="Z531" i="2"/>
  <c r="U531" i="2"/>
  <c r="Z528" i="2"/>
  <c r="U528" i="2"/>
  <c r="Z525" i="2"/>
  <c r="U525" i="2"/>
  <c r="Z522" i="2"/>
  <c r="U522" i="2"/>
  <c r="Z519" i="2"/>
  <c r="U519" i="2"/>
  <c r="Z516" i="2"/>
  <c r="U516" i="2"/>
  <c r="Z513" i="2"/>
  <c r="U513" i="2"/>
  <c r="Z510" i="2"/>
  <c r="U510" i="2"/>
  <c r="Z507" i="2"/>
  <c r="U507" i="2"/>
  <c r="Z504" i="2"/>
  <c r="U504" i="2"/>
  <c r="Z501" i="2"/>
  <c r="U501" i="2"/>
  <c r="Z498" i="2"/>
  <c r="U498" i="2"/>
  <c r="Z495" i="2"/>
  <c r="U495" i="2"/>
  <c r="Z492" i="2"/>
  <c r="U492" i="2"/>
  <c r="Z489" i="2"/>
  <c r="U489" i="2"/>
  <c r="Z486" i="2"/>
  <c r="U486" i="2"/>
  <c r="Z483" i="2"/>
  <c r="U483" i="2"/>
  <c r="Z480" i="2"/>
  <c r="U480" i="2"/>
  <c r="Z477" i="2"/>
  <c r="U477" i="2"/>
  <c r="Z474" i="2"/>
  <c r="U474" i="2"/>
  <c r="Z471" i="2"/>
  <c r="U471" i="2"/>
  <c r="Z468" i="2"/>
  <c r="U468" i="2"/>
  <c r="Z465" i="2"/>
  <c r="U465" i="2"/>
  <c r="Z462" i="2"/>
  <c r="U462" i="2"/>
  <c r="Z459" i="2"/>
  <c r="U459" i="2"/>
  <c r="Z456" i="2"/>
  <c r="U456" i="2"/>
  <c r="Z453" i="2"/>
  <c r="U453" i="2"/>
  <c r="Z450" i="2"/>
  <c r="U450" i="2"/>
  <c r="Z447" i="2"/>
  <c r="U447" i="2"/>
  <c r="Z444" i="2"/>
  <c r="U444" i="2"/>
  <c r="Z441" i="2"/>
  <c r="U441" i="2"/>
  <c r="Z438" i="2"/>
  <c r="U438" i="2"/>
  <c r="Z435" i="2"/>
  <c r="U435" i="2"/>
  <c r="Z432" i="2"/>
  <c r="U432" i="2"/>
  <c r="Z429" i="2"/>
  <c r="U429" i="2"/>
  <c r="Z426" i="2"/>
  <c r="U426" i="2"/>
  <c r="Z423" i="2"/>
  <c r="U423" i="2"/>
  <c r="Z420" i="2"/>
  <c r="U420" i="2"/>
  <c r="Z417" i="2"/>
  <c r="U417" i="2"/>
  <c r="Z414" i="2"/>
  <c r="U414" i="2"/>
  <c r="Z411" i="2"/>
  <c r="U411" i="2"/>
  <c r="Z408" i="2"/>
  <c r="U408" i="2"/>
  <c r="Z405" i="2"/>
  <c r="U405" i="2"/>
  <c r="Z402" i="2"/>
  <c r="U402" i="2"/>
  <c r="Z399" i="2"/>
  <c r="U399" i="2"/>
  <c r="Z396" i="2"/>
  <c r="U396" i="2"/>
  <c r="Z393" i="2"/>
  <c r="U393" i="2"/>
  <c r="Z390" i="2"/>
  <c r="U390" i="2"/>
  <c r="Z387" i="2"/>
  <c r="U387" i="2"/>
  <c r="Z384" i="2"/>
  <c r="U384" i="2"/>
  <c r="Z381" i="2"/>
  <c r="U381" i="2"/>
  <c r="Z378" i="2"/>
  <c r="U378" i="2"/>
  <c r="Z375" i="2"/>
  <c r="U375" i="2"/>
  <c r="Z372" i="2"/>
  <c r="U372" i="2"/>
  <c r="Z369" i="2"/>
  <c r="U369" i="2"/>
  <c r="Z366" i="2"/>
  <c r="U366" i="2"/>
  <c r="Z363" i="2"/>
  <c r="U363" i="2"/>
  <c r="Z360" i="2"/>
  <c r="U360" i="2"/>
  <c r="Z357" i="2"/>
  <c r="U357" i="2"/>
  <c r="Z354" i="2"/>
  <c r="U354" i="2"/>
  <c r="Z351" i="2"/>
  <c r="U351" i="2"/>
  <c r="Z348" i="2"/>
  <c r="U348" i="2"/>
  <c r="Z345" i="2"/>
  <c r="U345" i="2"/>
  <c r="Z342" i="2"/>
  <c r="U342" i="2"/>
  <c r="Z339" i="2"/>
  <c r="U339" i="2"/>
  <c r="Z336" i="2"/>
  <c r="U336" i="2"/>
  <c r="Z333" i="2"/>
  <c r="U333" i="2"/>
  <c r="Z330" i="2"/>
  <c r="U330" i="2"/>
  <c r="Z327" i="2"/>
  <c r="U327" i="2"/>
  <c r="Z324" i="2"/>
  <c r="U324" i="2"/>
  <c r="Z321" i="2"/>
  <c r="U321" i="2"/>
  <c r="Z318" i="2"/>
  <c r="U318" i="2"/>
  <c r="Z315" i="2"/>
  <c r="U315" i="2"/>
  <c r="Z312" i="2"/>
  <c r="U312" i="2"/>
  <c r="Z309" i="2"/>
  <c r="U309" i="2"/>
  <c r="Z306" i="2"/>
  <c r="U306" i="2"/>
  <c r="Z303" i="2"/>
  <c r="U303" i="2"/>
  <c r="Z300" i="2"/>
  <c r="U300" i="2"/>
  <c r="Z297" i="2"/>
  <c r="U297" i="2"/>
  <c r="Z294" i="2"/>
  <c r="U294" i="2"/>
  <c r="Z291" i="2"/>
  <c r="U291" i="2"/>
  <c r="Z288" i="2"/>
  <c r="U288" i="2"/>
  <c r="Z285" i="2"/>
  <c r="U285" i="2"/>
  <c r="Z282" i="2"/>
  <c r="U282" i="2"/>
  <c r="Z279" i="2"/>
  <c r="U279" i="2"/>
  <c r="Z276" i="2"/>
  <c r="U276" i="2"/>
  <c r="Z273" i="2"/>
  <c r="U273" i="2"/>
  <c r="Z270" i="2"/>
  <c r="U270" i="2"/>
  <c r="Z267" i="2"/>
  <c r="U267" i="2"/>
  <c r="Z264" i="2"/>
  <c r="U264" i="2"/>
  <c r="Z261" i="2"/>
  <c r="U261" i="2"/>
  <c r="Z258" i="2"/>
  <c r="U258" i="2"/>
  <c r="Z255" i="2"/>
  <c r="U255" i="2"/>
  <c r="Z252" i="2"/>
  <c r="U252" i="2"/>
  <c r="Z249" i="2"/>
  <c r="U249" i="2"/>
  <c r="Z246" i="2"/>
  <c r="U246" i="2"/>
  <c r="Z243" i="2"/>
  <c r="U243" i="2"/>
  <c r="Z240" i="2"/>
  <c r="U240" i="2"/>
  <c r="Z237" i="2"/>
  <c r="U237" i="2"/>
  <c r="Z234" i="2"/>
  <c r="U234" i="2"/>
  <c r="Z231" i="2"/>
  <c r="U231" i="2"/>
  <c r="Z228" i="2"/>
  <c r="U228" i="2"/>
  <c r="Z225" i="2"/>
  <c r="U225" i="2"/>
  <c r="Z222" i="2"/>
  <c r="U222" i="2"/>
  <c r="Z219" i="2"/>
  <c r="U219" i="2"/>
  <c r="Z216" i="2"/>
  <c r="U216" i="2"/>
  <c r="Z213" i="2"/>
  <c r="U213" i="2"/>
  <c r="Z210" i="2"/>
  <c r="U210" i="2"/>
  <c r="Z207" i="2"/>
  <c r="U207" i="2"/>
  <c r="Z204" i="2"/>
  <c r="U204" i="2"/>
  <c r="Z201" i="2"/>
  <c r="U201" i="2"/>
  <c r="Z198" i="2"/>
  <c r="U198" i="2"/>
  <c r="Z195" i="2"/>
  <c r="U195" i="2"/>
  <c r="Z192" i="2"/>
  <c r="U192" i="2"/>
  <c r="Z189" i="2"/>
  <c r="U189" i="2"/>
  <c r="Z186" i="2"/>
  <c r="U186" i="2"/>
  <c r="U1379" i="2"/>
  <c r="AE1379" i="2" s="1"/>
  <c r="U1307" i="2"/>
  <c r="AE1307" i="2" s="1"/>
  <c r="T1202" i="2"/>
  <c r="AD1202" i="2" s="1"/>
  <c r="T858" i="2"/>
  <c r="AD858" i="2" s="1"/>
  <c r="Y918" i="2"/>
  <c r="T918" i="2"/>
  <c r="Y915" i="2"/>
  <c r="T915" i="2"/>
  <c r="Y912" i="2"/>
  <c r="T912" i="2"/>
  <c r="Y909" i="2"/>
  <c r="T909" i="2"/>
  <c r="Y906" i="2"/>
  <c r="T906" i="2"/>
  <c r="Y903" i="2"/>
  <c r="T903" i="2"/>
  <c r="Y900" i="2"/>
  <c r="T900" i="2"/>
  <c r="Y897" i="2"/>
  <c r="T897" i="2"/>
  <c r="Y894" i="2"/>
  <c r="T894" i="2"/>
  <c r="Y891" i="2"/>
  <c r="T891" i="2"/>
  <c r="Y888" i="2"/>
  <c r="T888" i="2"/>
  <c r="Y885" i="2"/>
  <c r="T885" i="2"/>
  <c r="Y882" i="2"/>
  <c r="T882" i="2"/>
  <c r="Y879" i="2"/>
  <c r="T879" i="2"/>
  <c r="Y876" i="2"/>
  <c r="T876" i="2"/>
  <c r="Y873" i="2"/>
  <c r="T873" i="2"/>
  <c r="Y870" i="2"/>
  <c r="T870" i="2"/>
  <c r="Y867" i="2"/>
  <c r="T867" i="2"/>
  <c r="Y864" i="2"/>
  <c r="T864" i="2"/>
  <c r="Y861" i="2"/>
  <c r="T861" i="2"/>
  <c r="Y855" i="2"/>
  <c r="T855" i="2"/>
  <c r="Y852" i="2"/>
  <c r="T852" i="2"/>
  <c r="Y849" i="2"/>
  <c r="T849" i="2"/>
  <c r="Y846" i="2"/>
  <c r="T846" i="2"/>
  <c r="Y843" i="2"/>
  <c r="T843" i="2"/>
  <c r="Y840" i="2"/>
  <c r="T840" i="2"/>
  <c r="Y837" i="2"/>
  <c r="T837" i="2"/>
  <c r="Y834" i="2"/>
  <c r="T834" i="2"/>
  <c r="Y831" i="2"/>
  <c r="T831" i="2"/>
  <c r="Y828" i="2"/>
  <c r="T828" i="2"/>
  <c r="Y825" i="2"/>
  <c r="T825" i="2"/>
  <c r="Y819" i="2"/>
  <c r="T819" i="2"/>
  <c r="Y816" i="2"/>
  <c r="T816" i="2"/>
  <c r="Y813" i="2"/>
  <c r="T813" i="2"/>
  <c r="Y810" i="2"/>
  <c r="T810" i="2"/>
  <c r="Y807" i="2"/>
  <c r="T807" i="2"/>
  <c r="Y804" i="2"/>
  <c r="T804" i="2"/>
  <c r="Y801" i="2"/>
  <c r="T801" i="2"/>
  <c r="Y798" i="2"/>
  <c r="T798" i="2"/>
  <c r="Y795" i="2"/>
  <c r="T795" i="2"/>
  <c r="Y792" i="2"/>
  <c r="T792" i="2"/>
  <c r="Y789" i="2"/>
  <c r="T789" i="2"/>
  <c r="Y786" i="2"/>
  <c r="T786" i="2"/>
  <c r="Y783" i="2"/>
  <c r="T783" i="2"/>
  <c r="Y780" i="2"/>
  <c r="T780" i="2"/>
  <c r="Y777" i="2"/>
  <c r="T777" i="2"/>
  <c r="Y774" i="2"/>
  <c r="T774" i="2"/>
  <c r="Y771" i="2"/>
  <c r="T771" i="2"/>
  <c r="Y768" i="2"/>
  <c r="T768" i="2"/>
  <c r="Y765" i="2"/>
  <c r="T765" i="2"/>
  <c r="Y762" i="2"/>
  <c r="T762" i="2"/>
  <c r="Y759" i="2"/>
  <c r="T759" i="2"/>
  <c r="Y756" i="2"/>
  <c r="T756" i="2"/>
  <c r="Y753" i="2"/>
  <c r="T753" i="2"/>
  <c r="Y750" i="2"/>
  <c r="T750" i="2"/>
  <c r="Y747" i="2"/>
  <c r="T747" i="2"/>
  <c r="Y744" i="2"/>
  <c r="T744" i="2"/>
  <c r="Y741" i="2"/>
  <c r="T741" i="2"/>
  <c r="Y738" i="2"/>
  <c r="T738" i="2"/>
  <c r="Y735" i="2"/>
  <c r="T735" i="2"/>
  <c r="Y732" i="2"/>
  <c r="T732" i="2"/>
  <c r="Y729" i="2"/>
  <c r="T729" i="2"/>
  <c r="Y726" i="2"/>
  <c r="T726" i="2"/>
  <c r="Y723" i="2"/>
  <c r="T723" i="2"/>
  <c r="Y720" i="2"/>
  <c r="T720" i="2"/>
  <c r="Y717" i="2"/>
  <c r="T717" i="2"/>
  <c r="Y714" i="2"/>
  <c r="T714" i="2"/>
  <c r="Y711" i="2"/>
  <c r="T711" i="2"/>
  <c r="Y708" i="2"/>
  <c r="T708" i="2"/>
  <c r="Y705" i="2"/>
  <c r="T705" i="2"/>
  <c r="Y702" i="2"/>
  <c r="T702" i="2"/>
  <c r="Y699" i="2"/>
  <c r="T699" i="2"/>
  <c r="Y696" i="2"/>
  <c r="T696" i="2"/>
  <c r="Y693" i="2"/>
  <c r="T693" i="2"/>
  <c r="Y690" i="2"/>
  <c r="T690" i="2"/>
  <c r="Y687" i="2"/>
  <c r="T687" i="2"/>
  <c r="Y684" i="2"/>
  <c r="T684" i="2"/>
  <c r="Y681" i="2"/>
  <c r="T681" i="2"/>
  <c r="Y678" i="2"/>
  <c r="T678" i="2"/>
  <c r="Y675" i="2"/>
  <c r="T675" i="2"/>
  <c r="Y672" i="2"/>
  <c r="T672" i="2"/>
  <c r="Y669" i="2"/>
  <c r="T669" i="2"/>
  <c r="Y666" i="2"/>
  <c r="T666" i="2"/>
  <c r="Y663" i="2"/>
  <c r="T663" i="2"/>
  <c r="Y660" i="2"/>
  <c r="T660" i="2"/>
  <c r="Y657" i="2"/>
  <c r="T657" i="2"/>
  <c r="Y654" i="2"/>
  <c r="T654" i="2"/>
  <c r="Y651" i="2"/>
  <c r="T651" i="2"/>
  <c r="Y648" i="2"/>
  <c r="T648" i="2"/>
  <c r="Y645" i="2"/>
  <c r="T645" i="2"/>
  <c r="Y642" i="2"/>
  <c r="T642" i="2"/>
  <c r="Y639" i="2"/>
  <c r="T639" i="2"/>
  <c r="Y636" i="2"/>
  <c r="T636" i="2"/>
  <c r="Y633" i="2"/>
  <c r="T633" i="2"/>
  <c r="Y630" i="2"/>
  <c r="T630" i="2"/>
  <c r="Y627" i="2"/>
  <c r="T627" i="2"/>
  <c r="Y624" i="2"/>
  <c r="T624" i="2"/>
  <c r="Y621" i="2"/>
  <c r="T621" i="2"/>
  <c r="Y618" i="2"/>
  <c r="T618" i="2"/>
  <c r="Y615" i="2"/>
  <c r="T615" i="2"/>
  <c r="Y612" i="2"/>
  <c r="T612" i="2"/>
  <c r="Y609" i="2"/>
  <c r="T609" i="2"/>
  <c r="Y606" i="2"/>
  <c r="T606" i="2"/>
  <c r="Y603" i="2"/>
  <c r="T603" i="2"/>
  <c r="Y600" i="2"/>
  <c r="T600" i="2"/>
  <c r="Y597" i="2"/>
  <c r="T597" i="2"/>
  <c r="Y594" i="2"/>
  <c r="T594" i="2"/>
  <c r="Y591" i="2"/>
  <c r="T591" i="2"/>
  <c r="Y588" i="2"/>
  <c r="T588" i="2"/>
  <c r="Y585" i="2"/>
  <c r="T585" i="2"/>
  <c r="Y582" i="2"/>
  <c r="T582" i="2"/>
  <c r="Y579" i="2"/>
  <c r="T579" i="2"/>
  <c r="Y576" i="2"/>
  <c r="T576" i="2"/>
  <c r="Y573" i="2"/>
  <c r="T573" i="2"/>
  <c r="Y570" i="2"/>
  <c r="T570" i="2"/>
  <c r="Y567" i="2"/>
  <c r="T567" i="2"/>
  <c r="Y564" i="2"/>
  <c r="T564" i="2"/>
  <c r="Y561" i="2"/>
  <c r="T561" i="2"/>
  <c r="Y558" i="2"/>
  <c r="T558" i="2"/>
  <c r="Y555" i="2"/>
  <c r="T555" i="2"/>
  <c r="Y552" i="2"/>
  <c r="T552" i="2"/>
  <c r="Y549" i="2"/>
  <c r="T549" i="2"/>
  <c r="Y546" i="2"/>
  <c r="T546" i="2"/>
  <c r="Y543" i="2"/>
  <c r="T543" i="2"/>
  <c r="Y540" i="2"/>
  <c r="T540" i="2"/>
  <c r="Y537" i="2"/>
  <c r="T537" i="2"/>
  <c r="Y534" i="2"/>
  <c r="T534" i="2"/>
  <c r="Y531" i="2"/>
  <c r="T531" i="2"/>
  <c r="Y528" i="2"/>
  <c r="T528" i="2"/>
  <c r="Y525" i="2"/>
  <c r="T525" i="2"/>
  <c r="Y522" i="2"/>
  <c r="T522" i="2"/>
  <c r="Y519" i="2"/>
  <c r="T519" i="2"/>
  <c r="Y516" i="2"/>
  <c r="T516" i="2"/>
  <c r="Y513" i="2"/>
  <c r="T513" i="2"/>
  <c r="Y510" i="2"/>
  <c r="T510" i="2"/>
  <c r="Y507" i="2"/>
  <c r="T507" i="2"/>
  <c r="Y504" i="2"/>
  <c r="T504" i="2"/>
  <c r="Y501" i="2"/>
  <c r="T501" i="2"/>
  <c r="Y498" i="2"/>
  <c r="T498" i="2"/>
  <c r="Y495" i="2"/>
  <c r="T495" i="2"/>
  <c r="Y492" i="2"/>
  <c r="T492" i="2"/>
  <c r="Y489" i="2"/>
  <c r="T489" i="2"/>
  <c r="Y486" i="2"/>
  <c r="T486" i="2"/>
  <c r="Y483" i="2"/>
  <c r="T483" i="2"/>
  <c r="Y480" i="2"/>
  <c r="T480" i="2"/>
  <c r="Y477" i="2"/>
  <c r="T477" i="2"/>
  <c r="Y474" i="2"/>
  <c r="T474" i="2"/>
  <c r="Y471" i="2"/>
  <c r="T471" i="2"/>
  <c r="Y468" i="2"/>
  <c r="T468" i="2"/>
  <c r="Y465" i="2"/>
  <c r="T465" i="2"/>
  <c r="Y462" i="2"/>
  <c r="T462" i="2"/>
  <c r="Y459" i="2"/>
  <c r="T459" i="2"/>
  <c r="Y456" i="2"/>
  <c r="T456" i="2"/>
  <c r="Y453" i="2"/>
  <c r="T453" i="2"/>
  <c r="Y450" i="2"/>
  <c r="T450" i="2"/>
  <c r="Y447" i="2"/>
  <c r="T447" i="2"/>
  <c r="Y444" i="2"/>
  <c r="T444" i="2"/>
  <c r="Y441" i="2"/>
  <c r="T441" i="2"/>
  <c r="Y438" i="2"/>
  <c r="T438" i="2"/>
  <c r="Y435" i="2"/>
  <c r="T435" i="2"/>
  <c r="Y432" i="2"/>
  <c r="T432" i="2"/>
  <c r="Y429" i="2"/>
  <c r="T429" i="2"/>
  <c r="Y426" i="2"/>
  <c r="T426" i="2"/>
  <c r="Y423" i="2"/>
  <c r="T423" i="2"/>
  <c r="Y420" i="2"/>
  <c r="T420" i="2"/>
  <c r="Y417" i="2"/>
  <c r="T417" i="2"/>
  <c r="Y414" i="2"/>
  <c r="T414" i="2"/>
  <c r="Y411" i="2"/>
  <c r="T411" i="2"/>
  <c r="Y408" i="2"/>
  <c r="T408" i="2"/>
  <c r="Y405" i="2"/>
  <c r="T405" i="2"/>
  <c r="Y402" i="2"/>
  <c r="T402" i="2"/>
  <c r="Y399" i="2"/>
  <c r="T399" i="2"/>
  <c r="Y396" i="2"/>
  <c r="T396" i="2"/>
  <c r="Y393" i="2"/>
  <c r="T393" i="2"/>
  <c r="Y390" i="2"/>
  <c r="T390" i="2"/>
  <c r="Y387" i="2"/>
  <c r="T387" i="2"/>
  <c r="Y384" i="2"/>
  <c r="T384" i="2"/>
  <c r="Y381" i="2"/>
  <c r="T381" i="2"/>
  <c r="Y378" i="2"/>
  <c r="T378" i="2"/>
  <c r="Y375" i="2"/>
  <c r="T375" i="2"/>
  <c r="Y372" i="2"/>
  <c r="T372" i="2"/>
  <c r="Y369" i="2"/>
  <c r="T369" i="2"/>
  <c r="Y366" i="2"/>
  <c r="T366" i="2"/>
  <c r="Y363" i="2"/>
  <c r="T363" i="2"/>
  <c r="Y360" i="2"/>
  <c r="T360" i="2"/>
  <c r="Y357" i="2"/>
  <c r="T357" i="2"/>
  <c r="Y354" i="2"/>
  <c r="T354" i="2"/>
  <c r="Y351" i="2"/>
  <c r="T351" i="2"/>
  <c r="Y348" i="2"/>
  <c r="T348" i="2"/>
  <c r="Y345" i="2"/>
  <c r="T345" i="2"/>
  <c r="Y342" i="2"/>
  <c r="T342" i="2"/>
  <c r="Y339" i="2"/>
  <c r="T339" i="2"/>
  <c r="Y336" i="2"/>
  <c r="T336" i="2"/>
  <c r="Y333" i="2"/>
  <c r="T333" i="2"/>
  <c r="Y330" i="2"/>
  <c r="T330" i="2"/>
  <c r="Y327" i="2"/>
  <c r="T327" i="2"/>
  <c r="Y324" i="2"/>
  <c r="T324" i="2"/>
  <c r="Y321" i="2"/>
  <c r="T321" i="2"/>
  <c r="Y318" i="2"/>
  <c r="T318" i="2"/>
  <c r="Y315" i="2"/>
  <c r="T315" i="2"/>
  <c r="Y312" i="2"/>
  <c r="T312" i="2"/>
  <c r="Y309" i="2"/>
  <c r="T309" i="2"/>
  <c r="Y306" i="2"/>
  <c r="T306" i="2"/>
  <c r="Y303" i="2"/>
  <c r="T303" i="2"/>
  <c r="Y300" i="2"/>
  <c r="T300" i="2"/>
  <c r="Y297" i="2"/>
  <c r="T297" i="2"/>
  <c r="Y294" i="2"/>
  <c r="T294" i="2"/>
  <c r="Y291" i="2"/>
  <c r="T291" i="2"/>
  <c r="Y288" i="2"/>
  <c r="T288" i="2"/>
  <c r="Y285" i="2"/>
  <c r="T285" i="2"/>
  <c r="Y282" i="2"/>
  <c r="T282" i="2"/>
  <c r="Y279" i="2"/>
  <c r="T279" i="2"/>
  <c r="Y276" i="2"/>
  <c r="T276" i="2"/>
  <c r="Y273" i="2"/>
  <c r="T273" i="2"/>
  <c r="Y270" i="2"/>
  <c r="T270" i="2"/>
  <c r="Y267" i="2"/>
  <c r="T267" i="2"/>
  <c r="Y264" i="2"/>
  <c r="T264" i="2"/>
  <c r="Y261" i="2"/>
  <c r="T261" i="2"/>
  <c r="Y258" i="2"/>
  <c r="T258" i="2"/>
  <c r="Y255" i="2"/>
  <c r="T255" i="2"/>
  <c r="Y252" i="2"/>
  <c r="T252" i="2"/>
  <c r="Y249" i="2"/>
  <c r="T249" i="2"/>
  <c r="Y246" i="2"/>
  <c r="T246" i="2"/>
  <c r="Y243" i="2"/>
  <c r="T243" i="2"/>
  <c r="Y240" i="2"/>
  <c r="T240" i="2"/>
  <c r="Y237" i="2"/>
  <c r="T237" i="2"/>
  <c r="Y234" i="2"/>
  <c r="T234" i="2"/>
  <c r="Y231" i="2"/>
  <c r="T231" i="2"/>
  <c r="Y228" i="2"/>
  <c r="T228" i="2"/>
  <c r="Y225" i="2"/>
  <c r="T225" i="2"/>
  <c r="Y222" i="2"/>
  <c r="T222" i="2"/>
  <c r="Y219" i="2"/>
  <c r="T219" i="2"/>
  <c r="Y216" i="2"/>
  <c r="T216" i="2"/>
  <c r="Y213" i="2"/>
  <c r="T213" i="2"/>
  <c r="Y210" i="2"/>
  <c r="T210" i="2"/>
  <c r="Y207" i="2"/>
  <c r="T207" i="2"/>
  <c r="Y204" i="2"/>
  <c r="T204" i="2"/>
  <c r="Y201" i="2"/>
  <c r="T201" i="2"/>
  <c r="Y198" i="2"/>
  <c r="T198" i="2"/>
  <c r="Y195" i="2"/>
  <c r="T195" i="2"/>
  <c r="Y192" i="2"/>
  <c r="T192" i="2"/>
  <c r="Y189" i="2"/>
  <c r="T189" i="2"/>
  <c r="Y186" i="2"/>
  <c r="T186" i="2"/>
  <c r="Y183" i="2"/>
  <c r="T183" i="2"/>
  <c r="Y180" i="2"/>
  <c r="T180" i="2"/>
  <c r="Y177" i="2"/>
  <c r="T177" i="2"/>
  <c r="Y174" i="2"/>
  <c r="T174" i="2"/>
  <c r="Y171" i="2"/>
  <c r="T171" i="2"/>
  <c r="Y168" i="2"/>
  <c r="T168" i="2"/>
  <c r="Y165" i="2"/>
  <c r="T165" i="2"/>
  <c r="Y162" i="2"/>
  <c r="T162" i="2"/>
  <c r="Y159" i="2"/>
  <c r="T159" i="2"/>
  <c r="Y156" i="2"/>
  <c r="T156" i="2"/>
  <c r="Y153" i="2"/>
  <c r="T153" i="2"/>
  <c r="Y150" i="2"/>
  <c r="T150" i="2"/>
  <c r="Y147" i="2"/>
  <c r="T147" i="2"/>
  <c r="Y144" i="2"/>
  <c r="T144" i="2"/>
  <c r="Y141" i="2"/>
  <c r="T141" i="2"/>
  <c r="Y138" i="2"/>
  <c r="T138" i="2"/>
  <c r="Y135" i="2"/>
  <c r="T135" i="2"/>
  <c r="Y132" i="2"/>
  <c r="T132" i="2"/>
  <c r="Y129" i="2"/>
  <c r="T129" i="2"/>
  <c r="Y126" i="2"/>
  <c r="T126" i="2"/>
  <c r="Y123" i="2"/>
  <c r="T123" i="2"/>
  <c r="Y120" i="2"/>
  <c r="T120" i="2"/>
  <c r="Y117" i="2"/>
  <c r="T117" i="2"/>
  <c r="Y114" i="2"/>
  <c r="T114" i="2"/>
  <c r="Y111" i="2"/>
  <c r="T111" i="2"/>
  <c r="Y108" i="2"/>
  <c r="T108" i="2"/>
  <c r="Y105" i="2"/>
  <c r="T105" i="2"/>
  <c r="Y102" i="2"/>
  <c r="T102" i="2"/>
  <c r="Y99" i="2"/>
  <c r="T99" i="2"/>
  <c r="Y96" i="2"/>
  <c r="T96" i="2"/>
  <c r="Y93" i="2"/>
  <c r="T93" i="2"/>
  <c r="Y90" i="2"/>
  <c r="T90" i="2"/>
  <c r="Y87" i="2"/>
  <c r="T87" i="2"/>
  <c r="Y84" i="2"/>
  <c r="T84" i="2"/>
  <c r="Y81" i="2"/>
  <c r="T81" i="2"/>
  <c r="Y78" i="2"/>
  <c r="T78" i="2"/>
  <c r="Y75" i="2"/>
  <c r="T75" i="2"/>
  <c r="Y72" i="2"/>
  <c r="T72" i="2"/>
  <c r="Y69" i="2"/>
  <c r="T69" i="2"/>
  <c r="Y66" i="2"/>
  <c r="T66" i="2"/>
  <c r="Y63" i="2"/>
  <c r="T63" i="2"/>
  <c r="Y60" i="2"/>
  <c r="T60" i="2"/>
  <c r="Y57" i="2"/>
  <c r="T57" i="2"/>
  <c r="Y54" i="2"/>
  <c r="T54" i="2"/>
  <c r="Y51" i="2"/>
  <c r="T51" i="2"/>
  <c r="Y48" i="2"/>
  <c r="T48" i="2"/>
  <c r="Y45" i="2"/>
  <c r="T45" i="2"/>
  <c r="Y42" i="2"/>
  <c r="T42" i="2"/>
  <c r="Y39" i="2"/>
  <c r="T39" i="2"/>
  <c r="Y36" i="2"/>
  <c r="T36" i="2"/>
  <c r="Y33" i="2"/>
  <c r="T33" i="2"/>
  <c r="Y30" i="2"/>
  <c r="T30" i="2"/>
  <c r="Y27" i="2"/>
  <c r="T27" i="2"/>
  <c r="Y24" i="2"/>
  <c r="T24" i="2"/>
  <c r="Y21" i="2"/>
  <c r="T21" i="2"/>
  <c r="Y18" i="2"/>
  <c r="T18" i="2"/>
  <c r="Y15" i="2"/>
  <c r="T15" i="2"/>
  <c r="Y12" i="2"/>
  <c r="T12" i="2"/>
  <c r="Y9" i="2"/>
  <c r="T9" i="2"/>
  <c r="Y6" i="2"/>
  <c r="T6" i="2"/>
  <c r="Y3" i="2"/>
  <c r="T3" i="2"/>
  <c r="T1433" i="2"/>
  <c r="AD1433" i="2" s="1"/>
  <c r="U1377" i="2"/>
  <c r="AE1377" i="2" s="1"/>
  <c r="U1305" i="2"/>
  <c r="AE1305" i="2" s="1"/>
  <c r="T1199" i="2"/>
  <c r="AD1199" i="2" s="1"/>
  <c r="T822" i="2"/>
  <c r="AD822" i="2" s="1"/>
  <c r="X124" i="2"/>
  <c r="S124" i="2"/>
  <c r="X121" i="2"/>
  <c r="S121" i="2"/>
  <c r="X118" i="2"/>
  <c r="S118" i="2"/>
  <c r="X115" i="2"/>
  <c r="S115" i="2"/>
  <c r="X112" i="2"/>
  <c r="S112" i="2"/>
  <c r="X109" i="2"/>
  <c r="S109" i="2"/>
  <c r="X106" i="2"/>
  <c r="S106" i="2"/>
  <c r="X103" i="2"/>
  <c r="S103" i="2"/>
  <c r="X100" i="2"/>
  <c r="S100" i="2"/>
  <c r="X97" i="2"/>
  <c r="S97" i="2"/>
  <c r="X94" i="2"/>
  <c r="S94" i="2"/>
  <c r="X91" i="2"/>
  <c r="S91" i="2"/>
  <c r="X88" i="2"/>
  <c r="S88" i="2"/>
  <c r="X85" i="2"/>
  <c r="S85" i="2"/>
  <c r="X82" i="2"/>
  <c r="S82" i="2"/>
  <c r="X79" i="2"/>
  <c r="S79" i="2"/>
  <c r="X76" i="2"/>
  <c r="S76" i="2"/>
  <c r="X73" i="2"/>
  <c r="S73" i="2"/>
  <c r="X70" i="2"/>
  <c r="S70" i="2"/>
  <c r="X67" i="2"/>
  <c r="S67" i="2"/>
  <c r="X64" i="2"/>
  <c r="S64" i="2"/>
  <c r="X61" i="2"/>
  <c r="S61" i="2"/>
  <c r="X58" i="2"/>
  <c r="S58" i="2"/>
  <c r="X55" i="2"/>
  <c r="S55" i="2"/>
  <c r="X52" i="2"/>
  <c r="S52" i="2"/>
  <c r="X49" i="2"/>
  <c r="S49" i="2"/>
  <c r="X46" i="2"/>
  <c r="S46" i="2"/>
  <c r="X43" i="2"/>
  <c r="S43" i="2"/>
  <c r="X40" i="2"/>
  <c r="S40" i="2"/>
  <c r="X37" i="2"/>
  <c r="S37" i="2"/>
  <c r="X34" i="2"/>
  <c r="S34" i="2"/>
  <c r="X31" i="2"/>
  <c r="S31" i="2"/>
  <c r="X28" i="2"/>
  <c r="S28" i="2"/>
  <c r="X25" i="2"/>
  <c r="S25" i="2"/>
  <c r="X22" i="2"/>
  <c r="S22" i="2"/>
  <c r="X19" i="2"/>
  <c r="S19" i="2"/>
  <c r="X16" i="2"/>
  <c r="S16" i="2"/>
  <c r="X13" i="2"/>
  <c r="S13" i="2"/>
  <c r="X10" i="2"/>
  <c r="S10" i="2"/>
  <c r="X7" i="2"/>
  <c r="S7" i="2"/>
  <c r="X4" i="2"/>
  <c r="S4" i="2"/>
  <c r="Z183" i="2"/>
  <c r="U183" i="2"/>
  <c r="Z180" i="2"/>
  <c r="U180" i="2"/>
  <c r="Z177" i="2"/>
  <c r="U177" i="2"/>
  <c r="Z174" i="2"/>
  <c r="U174" i="2"/>
  <c r="Z171" i="2"/>
  <c r="U171" i="2"/>
  <c r="Z168" i="2"/>
  <c r="U168" i="2"/>
  <c r="Z165" i="2"/>
  <c r="U165" i="2"/>
  <c r="Z162" i="2"/>
  <c r="U162" i="2"/>
  <c r="Z159" i="2"/>
  <c r="U159" i="2"/>
  <c r="Z156" i="2"/>
  <c r="U156" i="2"/>
  <c r="Z153" i="2"/>
  <c r="U153" i="2"/>
  <c r="Z150" i="2"/>
  <c r="U150" i="2"/>
  <c r="Z147" i="2"/>
  <c r="U147" i="2"/>
  <c r="Z144" i="2"/>
  <c r="U144" i="2"/>
  <c r="Z141" i="2"/>
  <c r="U141" i="2"/>
  <c r="Z138" i="2"/>
  <c r="U138" i="2"/>
  <c r="Z135" i="2"/>
  <c r="U135" i="2"/>
  <c r="Z132" i="2"/>
  <c r="U132" i="2"/>
  <c r="Z129" i="2"/>
  <c r="U129" i="2"/>
  <c r="Z126" i="2"/>
  <c r="U126" i="2"/>
  <c r="Z123" i="2"/>
  <c r="U123" i="2"/>
  <c r="Z120" i="2"/>
  <c r="U120" i="2"/>
  <c r="Z117" i="2"/>
  <c r="U117" i="2"/>
  <c r="Z114" i="2"/>
  <c r="U114" i="2"/>
  <c r="Z111" i="2"/>
  <c r="U111" i="2"/>
  <c r="Z108" i="2"/>
  <c r="U108" i="2"/>
  <c r="Z105" i="2"/>
  <c r="U105" i="2"/>
  <c r="Z102" i="2"/>
  <c r="U102" i="2"/>
  <c r="Z99" i="2"/>
  <c r="U99" i="2"/>
  <c r="Z96" i="2"/>
  <c r="U96" i="2"/>
  <c r="Z93" i="2"/>
  <c r="U93" i="2"/>
  <c r="Z90" i="2"/>
  <c r="U90" i="2"/>
  <c r="Z87" i="2"/>
  <c r="U87" i="2"/>
  <c r="Z84" i="2"/>
  <c r="U84" i="2"/>
  <c r="Z81" i="2"/>
  <c r="U81" i="2"/>
  <c r="Z78" i="2"/>
  <c r="U78" i="2"/>
  <c r="Z75" i="2"/>
  <c r="U75" i="2"/>
  <c r="Z72" i="2"/>
  <c r="U72" i="2"/>
  <c r="Z69" i="2"/>
  <c r="U69" i="2"/>
  <c r="Z66" i="2"/>
  <c r="U66" i="2"/>
  <c r="Z63" i="2"/>
  <c r="U63" i="2"/>
  <c r="Z60" i="2"/>
  <c r="U60" i="2"/>
  <c r="Z57" i="2"/>
  <c r="U57" i="2"/>
  <c r="Z54" i="2"/>
  <c r="U54" i="2"/>
  <c r="Z51" i="2"/>
  <c r="U51" i="2"/>
  <c r="Z48" i="2"/>
  <c r="U48" i="2"/>
  <c r="Z45" i="2"/>
  <c r="U45" i="2"/>
  <c r="Z42" i="2"/>
  <c r="U42" i="2"/>
  <c r="Z39" i="2"/>
  <c r="U39" i="2"/>
  <c r="Z36" i="2"/>
  <c r="U36" i="2"/>
  <c r="Z33" i="2"/>
  <c r="U33" i="2"/>
  <c r="Z30" i="2"/>
  <c r="U30" i="2"/>
  <c r="Z27" i="2"/>
  <c r="U27" i="2"/>
  <c r="Z24" i="2"/>
  <c r="U24" i="2"/>
  <c r="Z21" i="2"/>
  <c r="U21" i="2"/>
  <c r="Z18" i="2"/>
  <c r="U18" i="2"/>
  <c r="Z15" i="2"/>
  <c r="U15" i="2"/>
  <c r="Z12" i="2"/>
  <c r="U12" i="2"/>
  <c r="Z9" i="2"/>
  <c r="U9" i="2"/>
  <c r="Z6" i="2"/>
  <c r="U6" i="2"/>
  <c r="Z3" i="2"/>
  <c r="U3" i="2"/>
  <c r="AA134" i="2"/>
  <c r="V134" i="2"/>
  <c r="AA131" i="2"/>
  <c r="V131" i="2"/>
  <c r="AA128" i="2"/>
  <c r="V128" i="2"/>
  <c r="AA125" i="2"/>
  <c r="V125" i="2"/>
  <c r="AA122" i="2"/>
  <c r="V122" i="2"/>
  <c r="AA119" i="2"/>
  <c r="V119" i="2"/>
  <c r="AA116" i="2"/>
  <c r="V116" i="2"/>
  <c r="AA113" i="2"/>
  <c r="V113" i="2"/>
  <c r="AA110" i="2"/>
  <c r="V110" i="2"/>
  <c r="AA107" i="2"/>
  <c r="V107" i="2"/>
  <c r="AA104" i="2"/>
  <c r="V104" i="2"/>
  <c r="AA101" i="2"/>
  <c r="V101" i="2"/>
  <c r="AA98" i="2"/>
  <c r="V98" i="2"/>
  <c r="AA95" i="2"/>
  <c r="V95" i="2"/>
  <c r="AA92" i="2"/>
  <c r="V92" i="2"/>
  <c r="AA89" i="2"/>
  <c r="V89" i="2"/>
  <c r="AA86" i="2"/>
  <c r="V86" i="2"/>
  <c r="AA83" i="2"/>
  <c r="V83" i="2"/>
  <c r="AA80" i="2"/>
  <c r="V80" i="2"/>
  <c r="AA77" i="2"/>
  <c r="V77" i="2"/>
  <c r="AA74" i="2"/>
  <c r="V74" i="2"/>
  <c r="AA71" i="2"/>
  <c r="V71" i="2"/>
  <c r="AA68" i="2"/>
  <c r="V68" i="2"/>
  <c r="AA65" i="2"/>
  <c r="V65" i="2"/>
  <c r="AA62" i="2"/>
  <c r="V62" i="2"/>
  <c r="AA59" i="2"/>
  <c r="V59" i="2"/>
  <c r="AA56" i="2"/>
  <c r="V56" i="2"/>
  <c r="AA53" i="2"/>
  <c r="V53" i="2"/>
  <c r="AA50" i="2"/>
  <c r="V50" i="2"/>
  <c r="AA47" i="2"/>
  <c r="V47" i="2"/>
  <c r="AA44" i="2"/>
  <c r="V44" i="2"/>
  <c r="AA41" i="2"/>
  <c r="V41" i="2"/>
  <c r="AA38" i="2"/>
  <c r="V38" i="2"/>
  <c r="AA35" i="2"/>
  <c r="V35" i="2"/>
  <c r="AA32" i="2"/>
  <c r="V32" i="2"/>
  <c r="AA29" i="2"/>
  <c r="V29" i="2"/>
  <c r="AA26" i="2"/>
  <c r="V26" i="2"/>
  <c r="AA23" i="2"/>
  <c r="V23" i="2"/>
  <c r="AA20" i="2"/>
  <c r="V20" i="2"/>
  <c r="AA17" i="2"/>
  <c r="V17" i="2"/>
  <c r="AA14" i="2"/>
  <c r="V14" i="2"/>
  <c r="AA11" i="2"/>
  <c r="V11" i="2"/>
  <c r="AA8" i="2"/>
  <c r="V8" i="2"/>
  <c r="AA5" i="2"/>
  <c r="V5" i="2"/>
  <c r="Z122" i="2"/>
  <c r="U122" i="2"/>
  <c r="Z119" i="2"/>
  <c r="U119" i="2"/>
  <c r="Z116" i="2"/>
  <c r="U116" i="2"/>
  <c r="Z113" i="2"/>
  <c r="U113" i="2"/>
  <c r="Z110" i="2"/>
  <c r="U110" i="2"/>
  <c r="Z107" i="2"/>
  <c r="U107" i="2"/>
  <c r="Z104" i="2"/>
  <c r="U104" i="2"/>
  <c r="Z101" i="2"/>
  <c r="U101" i="2"/>
  <c r="Z98" i="2"/>
  <c r="U98" i="2"/>
  <c r="Z95" i="2"/>
  <c r="U95" i="2"/>
  <c r="Z92" i="2"/>
  <c r="U92" i="2"/>
  <c r="Z89" i="2"/>
  <c r="U89" i="2"/>
  <c r="Z86" i="2"/>
  <c r="U86" i="2"/>
  <c r="Z83" i="2"/>
  <c r="U83" i="2"/>
  <c r="Z80" i="2"/>
  <c r="U80" i="2"/>
  <c r="Z77" i="2"/>
  <c r="U77" i="2"/>
  <c r="Z74" i="2"/>
  <c r="U74" i="2"/>
  <c r="Z71" i="2"/>
  <c r="U71" i="2"/>
  <c r="Z68" i="2"/>
  <c r="U68" i="2"/>
  <c r="Z65" i="2"/>
  <c r="U65" i="2"/>
  <c r="Z62" i="2"/>
  <c r="U62" i="2"/>
  <c r="Z59" i="2"/>
  <c r="U59" i="2"/>
  <c r="Z56" i="2"/>
  <c r="U56" i="2"/>
  <c r="Z53" i="2"/>
  <c r="U53" i="2"/>
  <c r="Z50" i="2"/>
  <c r="U50" i="2"/>
  <c r="Z47" i="2"/>
  <c r="U47" i="2"/>
  <c r="Z44" i="2"/>
  <c r="U44" i="2"/>
  <c r="Z41" i="2"/>
  <c r="U41" i="2"/>
  <c r="Z38" i="2"/>
  <c r="U38" i="2"/>
  <c r="Z35" i="2"/>
  <c r="U35" i="2"/>
  <c r="Z32" i="2"/>
  <c r="U32" i="2"/>
  <c r="Z29" i="2"/>
  <c r="U29" i="2"/>
  <c r="Z26" i="2"/>
  <c r="U26" i="2"/>
  <c r="Z23" i="2"/>
  <c r="U23" i="2"/>
  <c r="Z20" i="2"/>
  <c r="U20" i="2"/>
  <c r="Z17" i="2"/>
  <c r="U17" i="2"/>
  <c r="Z14" i="2"/>
  <c r="U14" i="2"/>
  <c r="Z11" i="2"/>
  <c r="U11" i="2"/>
  <c r="Z8" i="2"/>
  <c r="U8" i="2"/>
  <c r="Z5" i="2"/>
  <c r="U5" i="2"/>
  <c r="Y89" i="2"/>
  <c r="T89" i="2"/>
  <c r="Y86" i="2"/>
  <c r="T86" i="2"/>
  <c r="Y83" i="2"/>
  <c r="T83" i="2"/>
  <c r="Y80" i="2"/>
  <c r="T80" i="2"/>
  <c r="Y77" i="2"/>
  <c r="T77" i="2"/>
  <c r="Y74" i="2"/>
  <c r="T74" i="2"/>
  <c r="Y71" i="2"/>
  <c r="T71" i="2"/>
  <c r="Y68" i="2"/>
  <c r="T68" i="2"/>
  <c r="Y65" i="2"/>
  <c r="T65" i="2"/>
  <c r="Y62" i="2"/>
  <c r="T62" i="2"/>
  <c r="Y59" i="2"/>
  <c r="T59" i="2"/>
  <c r="Y56" i="2"/>
  <c r="T56" i="2"/>
  <c r="Y53" i="2"/>
  <c r="T53" i="2"/>
  <c r="Y50" i="2"/>
  <c r="T50" i="2"/>
  <c r="Y47" i="2"/>
  <c r="T47" i="2"/>
  <c r="Y44" i="2"/>
  <c r="T44" i="2"/>
  <c r="Y41" i="2"/>
  <c r="T41" i="2"/>
  <c r="Y38" i="2"/>
  <c r="T38" i="2"/>
  <c r="Y35" i="2"/>
  <c r="T35" i="2"/>
  <c r="Y32" i="2"/>
  <c r="T32" i="2"/>
  <c r="Y29" i="2"/>
  <c r="T29" i="2"/>
  <c r="Y26" i="2"/>
  <c r="T26" i="2"/>
  <c r="Y23" i="2"/>
  <c r="T23" i="2"/>
  <c r="Y20" i="2"/>
  <c r="T20" i="2"/>
  <c r="Y17" i="2"/>
  <c r="T17" i="2"/>
  <c r="Y14" i="2"/>
  <c r="T14" i="2"/>
  <c r="Y11" i="2"/>
  <c r="T11" i="2"/>
  <c r="Y8" i="2"/>
  <c r="T8" i="2"/>
  <c r="Y5" i="2"/>
  <c r="T5" i="2"/>
  <c r="X182" i="2"/>
  <c r="S182" i="2"/>
  <c r="X179" i="2"/>
  <c r="S179" i="2"/>
  <c r="X176" i="2"/>
  <c r="S176" i="2"/>
  <c r="X173" i="2"/>
  <c r="S173" i="2"/>
  <c r="X170" i="2"/>
  <c r="S170" i="2"/>
  <c r="X167" i="2"/>
  <c r="S167" i="2"/>
  <c r="X164" i="2"/>
  <c r="S164" i="2"/>
  <c r="X161" i="2"/>
  <c r="S161" i="2"/>
  <c r="X158" i="2"/>
  <c r="S158" i="2"/>
  <c r="X155" i="2"/>
  <c r="S155" i="2"/>
  <c r="X152" i="2"/>
  <c r="S152" i="2"/>
  <c r="X149" i="2"/>
  <c r="S149" i="2"/>
  <c r="X146" i="2"/>
  <c r="S146" i="2"/>
  <c r="X143" i="2"/>
  <c r="S143" i="2"/>
  <c r="X140" i="2"/>
  <c r="S140" i="2"/>
  <c r="X137" i="2"/>
  <c r="S137" i="2"/>
  <c r="X134" i="2"/>
  <c r="S134" i="2"/>
  <c r="X131" i="2"/>
  <c r="S131" i="2"/>
  <c r="X128" i="2"/>
  <c r="S128" i="2"/>
  <c r="X125" i="2"/>
  <c r="S125" i="2"/>
  <c r="X122" i="2"/>
  <c r="S122" i="2"/>
  <c r="X119" i="2"/>
  <c r="S119" i="2"/>
  <c r="X116" i="2"/>
  <c r="S116" i="2"/>
  <c r="X113" i="2"/>
  <c r="S113" i="2"/>
  <c r="X110" i="2"/>
  <c r="S110" i="2"/>
  <c r="X107" i="2"/>
  <c r="S107" i="2"/>
  <c r="X104" i="2"/>
  <c r="S104" i="2"/>
  <c r="X101" i="2"/>
  <c r="S101" i="2"/>
  <c r="X98" i="2"/>
  <c r="S98" i="2"/>
  <c r="X95" i="2"/>
  <c r="S95" i="2"/>
  <c r="X92" i="2"/>
  <c r="S92" i="2"/>
  <c r="X89" i="2"/>
  <c r="S89" i="2"/>
  <c r="X86" i="2"/>
  <c r="S86" i="2"/>
  <c r="X83" i="2"/>
  <c r="S83" i="2"/>
  <c r="X80" i="2"/>
  <c r="S80" i="2"/>
  <c r="X77" i="2"/>
  <c r="S77" i="2"/>
  <c r="X74" i="2"/>
  <c r="S74" i="2"/>
  <c r="X71" i="2"/>
  <c r="S71" i="2"/>
  <c r="X68" i="2"/>
  <c r="S68" i="2"/>
  <c r="X65" i="2"/>
  <c r="S65" i="2"/>
  <c r="X62" i="2"/>
  <c r="S62" i="2"/>
  <c r="X59" i="2"/>
  <c r="S59" i="2"/>
  <c r="X56" i="2"/>
  <c r="S56" i="2"/>
  <c r="X53" i="2"/>
  <c r="S53" i="2"/>
  <c r="X50" i="2"/>
  <c r="S50" i="2"/>
  <c r="X47" i="2"/>
  <c r="S47" i="2"/>
  <c r="X44" i="2"/>
  <c r="S44" i="2"/>
  <c r="X41" i="2"/>
  <c r="S41" i="2"/>
  <c r="X38" i="2"/>
  <c r="S38" i="2"/>
  <c r="X35" i="2"/>
  <c r="S35" i="2"/>
  <c r="X32" i="2"/>
  <c r="S32" i="2"/>
  <c r="X29" i="2"/>
  <c r="S29" i="2"/>
  <c r="X26" i="2"/>
  <c r="S26" i="2"/>
  <c r="X23" i="2"/>
  <c r="S23" i="2"/>
  <c r="X20" i="2"/>
  <c r="S20" i="2"/>
  <c r="X17" i="2"/>
  <c r="S17" i="2"/>
  <c r="X14" i="2"/>
  <c r="S14" i="2"/>
  <c r="X11" i="2"/>
  <c r="S11" i="2"/>
  <c r="X8" i="2"/>
  <c r="S8" i="2"/>
  <c r="X5" i="2"/>
  <c r="S5" i="2"/>
  <c r="AA148" i="2"/>
  <c r="V148" i="2"/>
  <c r="AA145" i="2"/>
  <c r="V145" i="2"/>
  <c r="AA142" i="2"/>
  <c r="V142" i="2"/>
  <c r="AA139" i="2"/>
  <c r="V139" i="2"/>
  <c r="AA136" i="2"/>
  <c r="V136" i="2"/>
  <c r="AA133" i="2"/>
  <c r="V133" i="2"/>
  <c r="AA130" i="2"/>
  <c r="V130" i="2"/>
  <c r="AA127" i="2"/>
  <c r="V127" i="2"/>
  <c r="AA124" i="2"/>
  <c r="V124" i="2"/>
  <c r="AA121" i="2"/>
  <c r="V121" i="2"/>
  <c r="AA118" i="2"/>
  <c r="V118" i="2"/>
  <c r="AA115" i="2"/>
  <c r="V115" i="2"/>
  <c r="AA112" i="2"/>
  <c r="V112" i="2"/>
  <c r="AA109" i="2"/>
  <c r="V109" i="2"/>
  <c r="AA106" i="2"/>
  <c r="V106" i="2"/>
  <c r="AA103" i="2"/>
  <c r="V103" i="2"/>
  <c r="AA100" i="2"/>
  <c r="V100" i="2"/>
  <c r="AA97" i="2"/>
  <c r="V97" i="2"/>
  <c r="AA94" i="2"/>
  <c r="V94" i="2"/>
  <c r="AA91" i="2"/>
  <c r="V91" i="2"/>
  <c r="AA88" i="2"/>
  <c r="V88" i="2"/>
  <c r="AA85" i="2"/>
  <c r="V85" i="2"/>
  <c r="AA82" i="2"/>
  <c r="V82" i="2"/>
  <c r="AA79" i="2"/>
  <c r="V79" i="2"/>
  <c r="AA76" i="2"/>
  <c r="V76" i="2"/>
  <c r="AA73" i="2"/>
  <c r="V73" i="2"/>
  <c r="AA70" i="2"/>
  <c r="V70" i="2"/>
  <c r="AA67" i="2"/>
  <c r="V67" i="2"/>
  <c r="AA64" i="2"/>
  <c r="V64" i="2"/>
  <c r="AA61" i="2"/>
  <c r="V61" i="2"/>
  <c r="AA58" i="2"/>
  <c r="V58" i="2"/>
  <c r="AA55" i="2"/>
  <c r="V55" i="2"/>
  <c r="AA52" i="2"/>
  <c r="V52" i="2"/>
  <c r="AA49" i="2"/>
  <c r="V49" i="2"/>
  <c r="AA46" i="2"/>
  <c r="V46" i="2"/>
  <c r="AA43" i="2"/>
  <c r="V43" i="2"/>
  <c r="AA40" i="2"/>
  <c r="V40" i="2"/>
  <c r="AA37" i="2"/>
  <c r="V37" i="2"/>
  <c r="AA34" i="2"/>
  <c r="V34" i="2"/>
  <c r="AA31" i="2"/>
  <c r="V31" i="2"/>
  <c r="AA28" i="2"/>
  <c r="V28" i="2"/>
  <c r="AA25" i="2"/>
  <c r="V25" i="2"/>
  <c r="AA22" i="2"/>
  <c r="V22" i="2"/>
  <c r="AA19" i="2"/>
  <c r="V19" i="2"/>
  <c r="AA16" i="2"/>
  <c r="V16" i="2"/>
  <c r="AA13" i="2"/>
  <c r="V13" i="2"/>
  <c r="AA10" i="2"/>
  <c r="V10" i="2"/>
  <c r="AA7" i="2"/>
  <c r="V7" i="2"/>
  <c r="AA4" i="2"/>
  <c r="V4" i="2"/>
  <c r="Z235" i="2"/>
  <c r="U235" i="2"/>
  <c r="Z232" i="2"/>
  <c r="U232" i="2"/>
  <c r="Z229" i="2"/>
  <c r="U229" i="2"/>
  <c r="Z226" i="2"/>
  <c r="U226" i="2"/>
  <c r="Z223" i="2"/>
  <c r="U223" i="2"/>
  <c r="Z220" i="2"/>
  <c r="U220" i="2"/>
  <c r="Z217" i="2"/>
  <c r="U217" i="2"/>
  <c r="Z214" i="2"/>
  <c r="U214" i="2"/>
  <c r="Z211" i="2"/>
  <c r="U211" i="2"/>
  <c r="Z208" i="2"/>
  <c r="U208" i="2"/>
  <c r="Z205" i="2"/>
  <c r="U205" i="2"/>
  <c r="Z202" i="2"/>
  <c r="U202" i="2"/>
  <c r="Z199" i="2"/>
  <c r="U199" i="2"/>
  <c r="Z196" i="2"/>
  <c r="U196" i="2"/>
  <c r="Z193" i="2"/>
  <c r="U193" i="2"/>
  <c r="Z190" i="2"/>
  <c r="U190" i="2"/>
  <c r="Z187" i="2"/>
  <c r="U187" i="2"/>
  <c r="Z184" i="2"/>
  <c r="U184" i="2"/>
  <c r="Z181" i="2"/>
  <c r="U181" i="2"/>
  <c r="Z178" i="2"/>
  <c r="U178" i="2"/>
  <c r="Z175" i="2"/>
  <c r="U175" i="2"/>
  <c r="Z172" i="2"/>
  <c r="U172" i="2"/>
  <c r="Z169" i="2"/>
  <c r="U169" i="2"/>
  <c r="Z166" i="2"/>
  <c r="U166" i="2"/>
  <c r="Z163" i="2"/>
  <c r="U163" i="2"/>
  <c r="Z160" i="2"/>
  <c r="U160" i="2"/>
  <c r="Z157" i="2"/>
  <c r="U157" i="2"/>
  <c r="Z154" i="2"/>
  <c r="U154" i="2"/>
  <c r="Z151" i="2"/>
  <c r="U151" i="2"/>
  <c r="Z148" i="2"/>
  <c r="U148" i="2"/>
  <c r="Z145" i="2"/>
  <c r="U145" i="2"/>
  <c r="Z142" i="2"/>
  <c r="U142" i="2"/>
  <c r="Z139" i="2"/>
  <c r="U139" i="2"/>
  <c r="Z136" i="2"/>
  <c r="U136" i="2"/>
  <c r="Z133" i="2"/>
  <c r="U133" i="2"/>
  <c r="Z130" i="2"/>
  <c r="U130" i="2"/>
  <c r="Z127" i="2"/>
  <c r="U127" i="2"/>
  <c r="Z124" i="2"/>
  <c r="U124" i="2"/>
  <c r="Z121" i="2"/>
  <c r="U121" i="2"/>
  <c r="Z118" i="2"/>
  <c r="U118" i="2"/>
  <c r="Z115" i="2"/>
  <c r="U115" i="2"/>
  <c r="Z112" i="2"/>
  <c r="U112" i="2"/>
  <c r="Z109" i="2"/>
  <c r="U109" i="2"/>
  <c r="Z106" i="2"/>
  <c r="U106" i="2"/>
  <c r="Z103" i="2"/>
  <c r="U103" i="2"/>
  <c r="Z100" i="2"/>
  <c r="U100" i="2"/>
  <c r="Z97" i="2"/>
  <c r="U97" i="2"/>
  <c r="Z94" i="2"/>
  <c r="U94" i="2"/>
  <c r="Z91" i="2"/>
  <c r="U91" i="2"/>
  <c r="Z88" i="2"/>
  <c r="U88" i="2"/>
  <c r="Z85" i="2"/>
  <c r="U85" i="2"/>
  <c r="Z82" i="2"/>
  <c r="U82" i="2"/>
  <c r="Z79" i="2"/>
  <c r="U79" i="2"/>
  <c r="Z76" i="2"/>
  <c r="U76" i="2"/>
  <c r="Z73" i="2"/>
  <c r="U73" i="2"/>
  <c r="Z70" i="2"/>
  <c r="U70" i="2"/>
  <c r="Z67" i="2"/>
  <c r="U67" i="2"/>
  <c r="Z64" i="2"/>
  <c r="U64" i="2"/>
  <c r="Z61" i="2"/>
  <c r="U61" i="2"/>
  <c r="Z58" i="2"/>
  <c r="U58" i="2"/>
  <c r="Z55" i="2"/>
  <c r="U55" i="2"/>
  <c r="Z52" i="2"/>
  <c r="U52" i="2"/>
  <c r="Z49" i="2"/>
  <c r="U49" i="2"/>
  <c r="Z46" i="2"/>
  <c r="U46" i="2"/>
  <c r="Z43" i="2"/>
  <c r="U43" i="2"/>
  <c r="Z40" i="2"/>
  <c r="U40" i="2"/>
  <c r="Z37" i="2"/>
  <c r="U37" i="2"/>
  <c r="Z34" i="2"/>
  <c r="U34" i="2"/>
  <c r="Z31" i="2"/>
  <c r="U31" i="2"/>
  <c r="Z28" i="2"/>
  <c r="U28" i="2"/>
  <c r="Z25" i="2"/>
  <c r="U25" i="2"/>
  <c r="Z22" i="2"/>
  <c r="U22" i="2"/>
  <c r="Z19" i="2"/>
  <c r="U19" i="2"/>
  <c r="Z16" i="2"/>
  <c r="U16" i="2"/>
  <c r="Z13" i="2"/>
  <c r="U13" i="2"/>
  <c r="Z10" i="2"/>
  <c r="U10" i="2"/>
  <c r="Z7" i="2"/>
  <c r="U7" i="2"/>
  <c r="Z4" i="2"/>
  <c r="U4" i="2"/>
  <c r="Y241" i="2"/>
  <c r="T241" i="2"/>
  <c r="Y238" i="2"/>
  <c r="T238" i="2"/>
  <c r="Y235" i="2"/>
  <c r="T235" i="2"/>
  <c r="Y232" i="2"/>
  <c r="T232" i="2"/>
  <c r="Y229" i="2"/>
  <c r="T229" i="2"/>
  <c r="Y226" i="2"/>
  <c r="T226" i="2"/>
  <c r="Y223" i="2"/>
  <c r="T223" i="2"/>
  <c r="Y220" i="2"/>
  <c r="T220" i="2"/>
  <c r="Y217" i="2"/>
  <c r="T217" i="2"/>
  <c r="Y214" i="2"/>
  <c r="T214" i="2"/>
  <c r="Y211" i="2"/>
  <c r="T211" i="2"/>
  <c r="Y208" i="2"/>
  <c r="T208" i="2"/>
  <c r="Y205" i="2"/>
  <c r="T205" i="2"/>
  <c r="Y202" i="2"/>
  <c r="T202" i="2"/>
  <c r="Y199" i="2"/>
  <c r="T199" i="2"/>
  <c r="Y196" i="2"/>
  <c r="T196" i="2"/>
  <c r="Y193" i="2"/>
  <c r="T193" i="2"/>
  <c r="Y190" i="2"/>
  <c r="T190" i="2"/>
  <c r="Y187" i="2"/>
  <c r="T187" i="2"/>
  <c r="Y184" i="2"/>
  <c r="T184" i="2"/>
  <c r="Y181" i="2"/>
  <c r="T181" i="2"/>
  <c r="Y178" i="2"/>
  <c r="T178" i="2"/>
  <c r="Y175" i="2"/>
  <c r="T175" i="2"/>
  <c r="Y172" i="2"/>
  <c r="T172" i="2"/>
  <c r="Y169" i="2"/>
  <c r="T169" i="2"/>
  <c r="Y166" i="2"/>
  <c r="T166" i="2"/>
  <c r="Y163" i="2"/>
  <c r="T163" i="2"/>
  <c r="Y160" i="2"/>
  <c r="T160" i="2"/>
  <c r="Y157" i="2"/>
  <c r="T157" i="2"/>
  <c r="Y154" i="2"/>
  <c r="T154" i="2"/>
  <c r="Y151" i="2"/>
  <c r="T151" i="2"/>
  <c r="Y148" i="2"/>
  <c r="T148" i="2"/>
  <c r="Y145" i="2"/>
  <c r="T145" i="2"/>
  <c r="Y142" i="2"/>
  <c r="T142" i="2"/>
  <c r="Y139" i="2"/>
  <c r="T139" i="2"/>
  <c r="Y136" i="2"/>
  <c r="T136" i="2"/>
  <c r="Y133" i="2"/>
  <c r="T133" i="2"/>
  <c r="Y130" i="2"/>
  <c r="T130" i="2"/>
  <c r="Y127" i="2"/>
  <c r="T127" i="2"/>
  <c r="Y124" i="2"/>
  <c r="T124" i="2"/>
  <c r="Y121" i="2"/>
  <c r="T121" i="2"/>
  <c r="Y118" i="2"/>
  <c r="T118" i="2"/>
  <c r="Y115" i="2"/>
  <c r="T115" i="2"/>
  <c r="Y112" i="2"/>
  <c r="T112" i="2"/>
  <c r="Y109" i="2"/>
  <c r="T109" i="2"/>
  <c r="Y106" i="2"/>
  <c r="T106" i="2"/>
  <c r="Y103" i="2"/>
  <c r="T103" i="2"/>
  <c r="Y100" i="2"/>
  <c r="T100" i="2"/>
  <c r="Y97" i="2"/>
  <c r="T97" i="2"/>
  <c r="Y94" i="2"/>
  <c r="T94" i="2"/>
  <c r="Y91" i="2"/>
  <c r="T91" i="2"/>
  <c r="Y88" i="2"/>
  <c r="T88" i="2"/>
  <c r="Y85" i="2"/>
  <c r="T85" i="2"/>
  <c r="Y82" i="2"/>
  <c r="T82" i="2"/>
  <c r="Y79" i="2"/>
  <c r="T79" i="2"/>
  <c r="Y76" i="2"/>
  <c r="T76" i="2"/>
  <c r="Y73" i="2"/>
  <c r="T73" i="2"/>
  <c r="Y70" i="2"/>
  <c r="T70" i="2"/>
  <c r="Y67" i="2"/>
  <c r="T67" i="2"/>
  <c r="Y64" i="2"/>
  <c r="T64" i="2"/>
  <c r="Y61" i="2"/>
  <c r="T61" i="2"/>
  <c r="Y58" i="2"/>
  <c r="T58" i="2"/>
  <c r="Y55" i="2"/>
  <c r="T55" i="2"/>
  <c r="Y52" i="2"/>
  <c r="T52" i="2"/>
  <c r="Y49" i="2"/>
  <c r="T49" i="2"/>
  <c r="Y46" i="2"/>
  <c r="T46" i="2"/>
  <c r="Y43" i="2"/>
  <c r="T43" i="2"/>
  <c r="Y40" i="2"/>
  <c r="T40" i="2"/>
  <c r="Y37" i="2"/>
  <c r="T37" i="2"/>
  <c r="Y34" i="2"/>
  <c r="T34" i="2"/>
  <c r="Y31" i="2"/>
  <c r="T31" i="2"/>
  <c r="Y28" i="2"/>
  <c r="T28" i="2"/>
  <c r="Y25" i="2"/>
  <c r="T25" i="2"/>
  <c r="Y22" i="2"/>
  <c r="T22" i="2"/>
  <c r="Y19" i="2"/>
  <c r="T19" i="2"/>
  <c r="Y16" i="2"/>
  <c r="T16" i="2"/>
  <c r="Y13" i="2"/>
  <c r="T13" i="2"/>
  <c r="Y10" i="2"/>
  <c r="T10" i="2"/>
  <c r="Y7" i="2"/>
  <c r="T7" i="2"/>
  <c r="Y4" i="2"/>
  <c r="T4" i="2"/>
  <c r="AE1395" i="2" l="1"/>
  <c r="AE1413" i="2"/>
  <c r="AE1431" i="2"/>
  <c r="AE1449" i="2"/>
  <c r="AE1467" i="2"/>
  <c r="AE1485" i="2"/>
  <c r="AF3" i="2"/>
  <c r="AF21" i="2"/>
  <c r="AF39" i="2"/>
  <c r="AF57" i="2"/>
  <c r="AF75" i="2"/>
  <c r="AF93" i="2"/>
  <c r="AF111" i="2"/>
  <c r="AF129" i="2"/>
  <c r="AF147" i="2"/>
  <c r="AF165" i="2"/>
  <c r="AF183" i="2"/>
  <c r="AF201" i="2"/>
  <c r="AF219" i="2"/>
  <c r="AF237" i="2"/>
  <c r="AF255" i="2"/>
  <c r="AF273" i="2"/>
  <c r="AF291" i="2"/>
  <c r="AF309" i="2"/>
  <c r="AF327" i="2"/>
  <c r="AF345" i="2"/>
  <c r="AF363" i="2"/>
  <c r="AF381" i="2"/>
  <c r="AF399" i="2"/>
  <c r="AF417" i="2"/>
  <c r="AF435" i="2"/>
  <c r="AF453" i="2"/>
  <c r="AF471" i="2"/>
  <c r="AF489" i="2"/>
  <c r="AF507" i="2"/>
  <c r="AF525" i="2"/>
  <c r="AF543" i="2"/>
  <c r="AF561" i="2"/>
  <c r="AF579" i="2"/>
  <c r="AF597" i="2"/>
  <c r="AF615" i="2"/>
  <c r="AF633" i="2"/>
  <c r="AF651" i="2"/>
  <c r="AF669" i="2"/>
  <c r="AF687" i="2"/>
  <c r="AF705" i="2"/>
  <c r="AF723" i="2"/>
  <c r="AF741" i="2"/>
  <c r="AF759" i="2"/>
  <c r="AF777" i="2"/>
  <c r="AF795" i="2"/>
  <c r="AF813" i="2"/>
  <c r="AF831" i="2"/>
  <c r="AF849" i="2"/>
  <c r="AF867" i="2"/>
  <c r="AF885" i="2"/>
  <c r="AF903" i="2"/>
  <c r="AF921" i="2"/>
  <c r="AF939" i="2"/>
  <c r="AF957" i="2"/>
  <c r="AF975" i="2"/>
  <c r="AF993" i="2"/>
  <c r="AF1011" i="2"/>
  <c r="AF1029" i="2"/>
  <c r="AF1047" i="2"/>
  <c r="AF1065" i="2"/>
  <c r="AF1083" i="2"/>
  <c r="AF1101" i="2"/>
  <c r="AF1119" i="2"/>
  <c r="AF1137" i="2"/>
  <c r="AF1155" i="2"/>
  <c r="AF1173" i="2"/>
  <c r="AF1191" i="2"/>
  <c r="AF1209" i="2"/>
  <c r="AF1227" i="2"/>
  <c r="AF1245" i="2"/>
  <c r="AF1263" i="2"/>
  <c r="AC142" i="2"/>
  <c r="AC160" i="2"/>
  <c r="AC178" i="2"/>
  <c r="AC196" i="2"/>
  <c r="AC214" i="2"/>
  <c r="AC232" i="2"/>
  <c r="AC250" i="2"/>
  <c r="AC268" i="2"/>
  <c r="AC286" i="2"/>
  <c r="AC304" i="2"/>
  <c r="AC322" i="2"/>
  <c r="AC340" i="2"/>
  <c r="AC358" i="2"/>
  <c r="AC376" i="2"/>
  <c r="AC394" i="2"/>
  <c r="AC412" i="2"/>
  <c r="AC430" i="2"/>
  <c r="AC448" i="2"/>
  <c r="AC466" i="2"/>
  <c r="AC484" i="2"/>
  <c r="AC502" i="2"/>
  <c r="AC520" i="2"/>
  <c r="AC538" i="2"/>
  <c r="AC556" i="2"/>
  <c r="AC574" i="2"/>
  <c r="AC592" i="2"/>
  <c r="AC610" i="2"/>
  <c r="AC628" i="2"/>
  <c r="AC646" i="2"/>
  <c r="AC664" i="2"/>
  <c r="AC682" i="2"/>
  <c r="AC700" i="2"/>
  <c r="AC718" i="2"/>
  <c r="AC736" i="2"/>
  <c r="AC754" i="2"/>
  <c r="AC772" i="2"/>
  <c r="AC790" i="2"/>
  <c r="AC808" i="2"/>
  <c r="AE1615" i="2"/>
  <c r="AD955" i="2"/>
  <c r="AD973" i="2"/>
  <c r="AD991" i="2"/>
  <c r="AD1009" i="2"/>
  <c r="AD1027" i="2"/>
  <c r="AD1045" i="2"/>
  <c r="AD1063" i="2"/>
  <c r="AD1081" i="2"/>
  <c r="AD1099" i="2"/>
  <c r="AD1117" i="2"/>
  <c r="AD1135" i="2"/>
  <c r="AD1153" i="2"/>
  <c r="AC1377" i="2"/>
  <c r="AC1395" i="2"/>
  <c r="AC1413" i="2"/>
  <c r="AC1431" i="2"/>
  <c r="AC1449" i="2"/>
  <c r="AC1467" i="2"/>
  <c r="AC1485" i="2"/>
  <c r="AC1503" i="2"/>
  <c r="AC1521" i="2"/>
  <c r="AC1539" i="2"/>
  <c r="AC1557" i="2"/>
  <c r="AD933" i="2"/>
  <c r="AD951" i="2"/>
  <c r="AD969" i="2"/>
  <c r="AD987" i="2"/>
  <c r="AD1005" i="2"/>
  <c r="AD1023" i="2"/>
  <c r="AF524" i="2"/>
  <c r="AF812" i="2"/>
  <c r="AD1171" i="2"/>
  <c r="AD1189" i="2"/>
  <c r="AD1207" i="2"/>
  <c r="AE1633" i="2"/>
  <c r="AE1651" i="2"/>
  <c r="AD921" i="2"/>
  <c r="AD939" i="2"/>
  <c r="AD957" i="2"/>
  <c r="AD975" i="2"/>
  <c r="AD1547" i="2"/>
  <c r="AD1565" i="2"/>
  <c r="AD1661" i="2"/>
  <c r="AD1724" i="2"/>
  <c r="AD1748" i="2"/>
  <c r="AD1790" i="2"/>
  <c r="AD1646" i="2"/>
  <c r="AD1688" i="2"/>
  <c r="AE9" i="2"/>
  <c r="AE253" i="2"/>
  <c r="AE271" i="2"/>
  <c r="AE289" i="2"/>
  <c r="AE307" i="2"/>
  <c r="AE325" i="2"/>
  <c r="AE343" i="2"/>
  <c r="AE361" i="2"/>
  <c r="AE379" i="2"/>
  <c r="AE397" i="2"/>
  <c r="AE415" i="2"/>
  <c r="AE433" i="2"/>
  <c r="AE451" i="2"/>
  <c r="AE469" i="2"/>
  <c r="AE487" i="2"/>
  <c r="AE505" i="2"/>
  <c r="AE523" i="2"/>
  <c r="AE541" i="2"/>
  <c r="AE559" i="2"/>
  <c r="AE577" i="2"/>
  <c r="AE595" i="2"/>
  <c r="AE613" i="2"/>
  <c r="AE631" i="2"/>
  <c r="AE649" i="2"/>
  <c r="AE667" i="2"/>
  <c r="AE685" i="2"/>
  <c r="AE703" i="2"/>
  <c r="AE721" i="2"/>
  <c r="AE739" i="2"/>
  <c r="AE757" i="2"/>
  <c r="AE775" i="2"/>
  <c r="AE793" i="2"/>
  <c r="AE811" i="2"/>
  <c r="AE829" i="2"/>
  <c r="AE847" i="2"/>
  <c r="AE865" i="2"/>
  <c r="AE883" i="2"/>
  <c r="AE901" i="2"/>
  <c r="AE919" i="2"/>
  <c r="AE937" i="2"/>
  <c r="AE955" i="2"/>
  <c r="AE973" i="2"/>
  <c r="AE991" i="2"/>
  <c r="AE1009" i="2"/>
  <c r="AE1027" i="2"/>
  <c r="AE1045" i="2"/>
  <c r="AE1063" i="2"/>
  <c r="AE1081" i="2"/>
  <c r="AE1099" i="2"/>
  <c r="AE1117" i="2"/>
  <c r="AD993" i="2"/>
  <c r="AD1011" i="2"/>
  <c r="AD1029" i="2"/>
  <c r="AD1047" i="2"/>
  <c r="AD1065" i="2"/>
  <c r="AD1083" i="2"/>
  <c r="AD1101" i="2"/>
  <c r="AD1119" i="2"/>
  <c r="AD1137" i="2"/>
  <c r="AD1155" i="2"/>
  <c r="AD1173" i="2"/>
  <c r="AD1191" i="2"/>
  <c r="AD1209" i="2"/>
  <c r="AD1227" i="2"/>
  <c r="AD1245" i="2"/>
  <c r="AD1263" i="2"/>
  <c r="AD1281" i="2"/>
  <c r="AD1299" i="2"/>
  <c r="AD1317" i="2"/>
  <c r="AD1335" i="2"/>
  <c r="AD1353" i="2"/>
  <c r="AD1371" i="2"/>
  <c r="AD1389" i="2"/>
  <c r="AD1407" i="2"/>
  <c r="AD1425" i="2"/>
  <c r="AD1443" i="2"/>
  <c r="AD1461" i="2"/>
  <c r="AD1479" i="2"/>
  <c r="AD1497" i="2"/>
  <c r="AD1515" i="2"/>
  <c r="AD1533" i="2"/>
  <c r="AD1551" i="2"/>
  <c r="AD1569" i="2"/>
  <c r="AD1587" i="2"/>
  <c r="AD1605" i="2"/>
  <c r="AD1623" i="2"/>
  <c r="AD1641" i="2"/>
  <c r="AD1659" i="2"/>
  <c r="AD1677" i="2"/>
  <c r="AD1695" i="2"/>
  <c r="AD1713" i="2"/>
  <c r="AF1287" i="2"/>
  <c r="AF1305" i="2"/>
  <c r="AF1323" i="2"/>
  <c r="AF1341" i="2"/>
  <c r="AF1359" i="2"/>
  <c r="AF1377" i="2"/>
  <c r="AF1395" i="2"/>
  <c r="AF1413" i="2"/>
  <c r="AF1431" i="2"/>
  <c r="AF1449" i="2"/>
  <c r="AF1467" i="2"/>
  <c r="AF1485" i="2"/>
  <c r="AF1503" i="2"/>
  <c r="AF1521" i="2"/>
  <c r="AF1539" i="2"/>
  <c r="AF1557" i="2"/>
  <c r="AD1652" i="2"/>
  <c r="AD1676" i="2"/>
  <c r="AD1697" i="2"/>
  <c r="AD1739" i="2"/>
  <c r="AE1123" i="2"/>
  <c r="AE1141" i="2"/>
  <c r="AE1159" i="2"/>
  <c r="AE1177" i="2"/>
  <c r="AE1195" i="2"/>
  <c r="AE1213" i="2"/>
  <c r="AE1231" i="2"/>
  <c r="AE1249" i="2"/>
  <c r="AE1267" i="2"/>
  <c r="AE1285" i="2"/>
  <c r="AE1303" i="2"/>
  <c r="AE1321" i="2"/>
  <c r="AE1339" i="2"/>
  <c r="AE1357" i="2"/>
  <c r="AE1375" i="2"/>
  <c r="AE1393" i="2"/>
  <c r="AE1411" i="2"/>
  <c r="AE1429" i="2"/>
  <c r="AE1447" i="2"/>
  <c r="AF157" i="2"/>
  <c r="AF175" i="2"/>
  <c r="AF193" i="2"/>
  <c r="AD1175" i="2"/>
  <c r="AF383" i="2"/>
  <c r="AF491" i="2"/>
  <c r="AF509" i="2"/>
  <c r="AD1685" i="2"/>
  <c r="AD1751" i="2"/>
  <c r="AD1793" i="2"/>
  <c r="AE1132" i="2"/>
  <c r="AE1150" i="2"/>
  <c r="AE1168" i="2"/>
  <c r="AE1186" i="2"/>
  <c r="AE1204" i="2"/>
  <c r="AE1222" i="2"/>
  <c r="AE1240" i="2"/>
  <c r="AE1258" i="2"/>
  <c r="AE1276" i="2"/>
  <c r="AE1294" i="2"/>
  <c r="AE1312" i="2"/>
  <c r="AE1330" i="2"/>
  <c r="AE1348" i="2"/>
  <c r="AE1366" i="2"/>
  <c r="AE1384" i="2"/>
  <c r="AE1402" i="2"/>
  <c r="AE1420" i="2"/>
  <c r="AE1438" i="2"/>
  <c r="AF166" i="2"/>
  <c r="AF184" i="2"/>
  <c r="AF202" i="2"/>
  <c r="AF220" i="2"/>
  <c r="AF238" i="2"/>
  <c r="AF256" i="2"/>
  <c r="AF274" i="2"/>
  <c r="AF292" i="2"/>
  <c r="AF310" i="2"/>
  <c r="AF328" i="2"/>
  <c r="AF346" i="2"/>
  <c r="AF364" i="2"/>
  <c r="AF1555" i="2"/>
  <c r="AD98" i="2"/>
  <c r="AD116" i="2"/>
  <c r="AD134" i="2"/>
  <c r="AD152" i="2"/>
  <c r="AD170" i="2"/>
  <c r="AD188" i="2"/>
  <c r="AD206" i="2"/>
  <c r="AD224" i="2"/>
  <c r="AD242" i="2"/>
  <c r="AD260" i="2"/>
  <c r="AD278" i="2"/>
  <c r="AD296" i="2"/>
  <c r="AD314" i="2"/>
  <c r="AD332" i="2"/>
  <c r="AD350" i="2"/>
  <c r="AD368" i="2"/>
  <c r="AD386" i="2"/>
  <c r="AD404" i="2"/>
  <c r="AD422" i="2"/>
  <c r="AD440" i="2"/>
  <c r="AD458" i="2"/>
  <c r="AD476" i="2"/>
  <c r="AD494" i="2"/>
  <c r="AD512" i="2"/>
  <c r="AD530" i="2"/>
  <c r="AD548" i="2"/>
  <c r="AD566" i="2"/>
  <c r="AD584" i="2"/>
  <c r="AD602" i="2"/>
  <c r="AD1712" i="2"/>
  <c r="AD1754" i="2"/>
  <c r="AD1775" i="2"/>
  <c r="AF356" i="2"/>
  <c r="AF446" i="2"/>
  <c r="AF464" i="2"/>
  <c r="AF482" i="2"/>
  <c r="AF518" i="2"/>
  <c r="AE1382" i="2"/>
  <c r="AD1784" i="2"/>
  <c r="AF326" i="2"/>
  <c r="AF344" i="2"/>
  <c r="AF416" i="2"/>
  <c r="AF470" i="2"/>
  <c r="AF542" i="2"/>
  <c r="AD1225" i="2"/>
  <c r="AD1243" i="2"/>
  <c r="AD1261" i="2"/>
  <c r="AD1279" i="2"/>
  <c r="AD1297" i="2"/>
  <c r="AD1315" i="2"/>
  <c r="AD1333" i="2"/>
  <c r="AD1351" i="2"/>
  <c r="AD1369" i="2"/>
  <c r="AD1387" i="2"/>
  <c r="AD1405" i="2"/>
  <c r="AD1423" i="2"/>
  <c r="AD1441" i="2"/>
  <c r="AD1459" i="2"/>
  <c r="AD1477" i="2"/>
  <c r="AD1495" i="2"/>
  <c r="AD1513" i="2"/>
  <c r="AD1531" i="2"/>
  <c r="AF1591" i="2"/>
  <c r="AF1609" i="2"/>
  <c r="AF1627" i="2"/>
  <c r="AF1645" i="2"/>
  <c r="AC200" i="2"/>
  <c r="AC218" i="2"/>
  <c r="AC236" i="2"/>
  <c r="AC254" i="2"/>
  <c r="AC272" i="2"/>
  <c r="AC290" i="2"/>
  <c r="AC308" i="2"/>
  <c r="AC326" i="2"/>
  <c r="AC344" i="2"/>
  <c r="AC362" i="2"/>
  <c r="AC380" i="2"/>
  <c r="AC398" i="2"/>
  <c r="AC416" i="2"/>
  <c r="AC434" i="2"/>
  <c r="AC452" i="2"/>
  <c r="AC470" i="2"/>
  <c r="AC488" i="2"/>
  <c r="AC506" i="2"/>
  <c r="AC524" i="2"/>
  <c r="AC542" i="2"/>
  <c r="AC560" i="2"/>
  <c r="AC578" i="2"/>
  <c r="AC596" i="2"/>
  <c r="AC614" i="2"/>
  <c r="AC632" i="2"/>
  <c r="AC650" i="2"/>
  <c r="AC668" i="2"/>
  <c r="AC686" i="2"/>
  <c r="AC704" i="2"/>
  <c r="AC722" i="2"/>
  <c r="AC740" i="2"/>
  <c r="AC758" i="2"/>
  <c r="AC776" i="2"/>
  <c r="AC794" i="2"/>
  <c r="AC812" i="2"/>
  <c r="AC830" i="2"/>
  <c r="AC848" i="2"/>
  <c r="AC866" i="2"/>
  <c r="AC884" i="2"/>
  <c r="AC902" i="2"/>
  <c r="AC920" i="2"/>
  <c r="AC938" i="2"/>
  <c r="AC956" i="2"/>
  <c r="AC974" i="2"/>
  <c r="AC992" i="2"/>
  <c r="AC1010" i="2"/>
  <c r="AC1028" i="2"/>
  <c r="AC1046" i="2"/>
  <c r="AC1064" i="2"/>
  <c r="AC1082" i="2"/>
  <c r="AF419" i="2"/>
  <c r="AC1374" i="2"/>
  <c r="AC1392" i="2"/>
  <c r="AC1410" i="2"/>
  <c r="AC1428" i="2"/>
  <c r="AC1446" i="2"/>
  <c r="AC1464" i="2"/>
  <c r="AC1482" i="2"/>
  <c r="AC1500" i="2"/>
  <c r="AC1518" i="2"/>
  <c r="AC1536" i="2"/>
  <c r="AC1554" i="2"/>
  <c r="AD930" i="2"/>
  <c r="AD948" i="2"/>
  <c r="AD966" i="2"/>
  <c r="AD984" i="2"/>
  <c r="AD1002" i="2"/>
  <c r="AD1020" i="2"/>
  <c r="AD1038" i="2"/>
  <c r="AD1056" i="2"/>
  <c r="AD1074" i="2"/>
  <c r="AD1092" i="2"/>
  <c r="AD620" i="2"/>
  <c r="AD1583" i="2"/>
  <c r="AF338" i="2"/>
  <c r="AF374" i="2"/>
  <c r="AF500" i="2"/>
  <c r="AC1100" i="2"/>
  <c r="AC1118" i="2"/>
  <c r="AC1136" i="2"/>
  <c r="AC1154" i="2"/>
  <c r="AC1172" i="2"/>
  <c r="AC1190" i="2"/>
  <c r="AC1208" i="2"/>
  <c r="AC1226" i="2"/>
  <c r="AC1244" i="2"/>
  <c r="AC1262" i="2"/>
  <c r="AC1280" i="2"/>
  <c r="AC1298" i="2"/>
  <c r="AC1316" i="2"/>
  <c r="AC1334" i="2"/>
  <c r="AC1352" i="2"/>
  <c r="AD1613" i="2"/>
  <c r="AE696" i="2"/>
  <c r="AE714" i="2"/>
  <c r="AE732" i="2"/>
  <c r="AE750" i="2"/>
  <c r="AE768" i="2"/>
  <c r="AE786" i="2"/>
  <c r="AE804" i="2"/>
  <c r="AE822" i="2"/>
  <c r="AE840" i="2"/>
  <c r="AE858" i="2"/>
  <c r="AE876" i="2"/>
  <c r="AE894" i="2"/>
  <c r="AE912" i="2"/>
  <c r="AE930" i="2"/>
  <c r="AE948" i="2"/>
  <c r="AE966" i="2"/>
  <c r="AE984" i="2"/>
  <c r="AE1002" i="2"/>
  <c r="AE1020" i="2"/>
  <c r="AE1038" i="2"/>
  <c r="AE1056" i="2"/>
  <c r="AE1074" i="2"/>
  <c r="AE1092" i="2"/>
  <c r="AE1110" i="2"/>
  <c r="AE1128" i="2"/>
  <c r="AE1146" i="2"/>
  <c r="AE1164" i="2"/>
  <c r="AE1182" i="2"/>
  <c r="AE1200" i="2"/>
  <c r="AE1218" i="2"/>
  <c r="AE1236" i="2"/>
  <c r="AE1254" i="2"/>
  <c r="AE1272" i="2"/>
  <c r="AE1290" i="2"/>
  <c r="AE1311" i="2"/>
  <c r="AE1503" i="2"/>
  <c r="AE1521" i="2"/>
  <c r="AE1539" i="2"/>
  <c r="AE1557" i="2"/>
  <c r="AE1575" i="2"/>
  <c r="AE1593" i="2"/>
  <c r="AD1543" i="2"/>
  <c r="AD1561" i="2"/>
  <c r="AD1579" i="2"/>
  <c r="AD1597" i="2"/>
  <c r="AD1615" i="2"/>
  <c r="AD1633" i="2"/>
  <c r="AD1651" i="2"/>
  <c r="AD1669" i="2"/>
  <c r="AD1687" i="2"/>
  <c r="AD1705" i="2"/>
  <c r="AD1723" i="2"/>
  <c r="AD1741" i="2"/>
  <c r="AD1759" i="2"/>
  <c r="AD1777" i="2"/>
  <c r="AD1795" i="2"/>
  <c r="AD1813" i="2"/>
  <c r="AD1831" i="2"/>
  <c r="AD1849" i="2"/>
  <c r="AF347" i="2"/>
  <c r="AD28" i="2"/>
  <c r="AD64" i="2"/>
  <c r="AD100" i="2"/>
  <c r="AD136" i="2"/>
  <c r="AD190" i="2"/>
  <c r="AD226" i="2"/>
  <c r="AE22" i="2"/>
  <c r="AE58" i="2"/>
  <c r="AE112" i="2"/>
  <c r="AE148" i="2"/>
  <c r="AE184" i="2"/>
  <c r="AE220" i="2"/>
  <c r="AF22" i="2"/>
  <c r="AF58" i="2"/>
  <c r="AF76" i="2"/>
  <c r="AF94" i="2"/>
  <c r="AF112" i="2"/>
  <c r="AF130" i="2"/>
  <c r="AF148" i="2"/>
  <c r="AC38" i="2"/>
  <c r="AC56" i="2"/>
  <c r="AC74" i="2"/>
  <c r="AC92" i="2"/>
  <c r="AC110" i="2"/>
  <c r="AC128" i="2"/>
  <c r="AC146" i="2"/>
  <c r="AC164" i="2"/>
  <c r="AC182" i="2"/>
  <c r="AD20" i="2"/>
  <c r="AD38" i="2"/>
  <c r="AD56" i="2"/>
  <c r="AD74" i="2"/>
  <c r="AE5" i="2"/>
  <c r="AE23" i="2"/>
  <c r="AE41" i="2"/>
  <c r="AE59" i="2"/>
  <c r="AE77" i="2"/>
  <c r="AE95" i="2"/>
  <c r="AE113" i="2"/>
  <c r="AF11" i="2"/>
  <c r="AF29" i="2"/>
  <c r="AF47" i="2"/>
  <c r="AF65" i="2"/>
  <c r="AF83" i="2"/>
  <c r="AF101" i="2"/>
  <c r="AF119" i="2"/>
  <c r="AE3" i="2"/>
  <c r="AE21" i="2"/>
  <c r="AE39" i="2"/>
  <c r="AE57" i="2"/>
  <c r="AE75" i="2"/>
  <c r="AE93" i="2"/>
  <c r="AE111" i="2"/>
  <c r="AE129" i="2"/>
  <c r="AE147" i="2"/>
  <c r="AE165" i="2"/>
  <c r="AE183" i="2"/>
  <c r="AC19" i="2"/>
  <c r="AC37" i="2"/>
  <c r="AC55" i="2"/>
  <c r="AC73" i="2"/>
  <c r="AC91" i="2"/>
  <c r="AC109" i="2"/>
  <c r="AD825" i="2"/>
  <c r="AD843" i="2"/>
  <c r="AE1314" i="2"/>
  <c r="AE1669" i="2"/>
  <c r="AE1687" i="2"/>
  <c r="AE1705" i="2"/>
  <c r="AD10" i="2"/>
  <c r="AD46" i="2"/>
  <c r="AD82" i="2"/>
  <c r="AD118" i="2"/>
  <c r="AD154" i="2"/>
  <c r="AD172" i="2"/>
  <c r="AD208" i="2"/>
  <c r="AE4" i="2"/>
  <c r="AE40" i="2"/>
  <c r="AE76" i="2"/>
  <c r="AE94" i="2"/>
  <c r="AE130" i="2"/>
  <c r="AE166" i="2"/>
  <c r="AE202" i="2"/>
  <c r="AF4" i="2"/>
  <c r="AF40" i="2"/>
  <c r="AC20" i="2"/>
  <c r="AD1110" i="2"/>
  <c r="AD1128" i="2"/>
  <c r="AD1146" i="2"/>
  <c r="AD1164" i="2"/>
  <c r="AD1182" i="2"/>
  <c r="AD1838" i="2"/>
  <c r="AE1135" i="2"/>
  <c r="AE1153" i="2"/>
  <c r="AE1171" i="2"/>
  <c r="AE1189" i="2"/>
  <c r="AE1207" i="2"/>
  <c r="AE1225" i="2"/>
  <c r="AE1243" i="2"/>
  <c r="AE1261" i="2"/>
  <c r="AE1279" i="2"/>
  <c r="AE1297" i="2"/>
  <c r="AE1315" i="2"/>
  <c r="AE1333" i="2"/>
  <c r="AE1351" i="2"/>
  <c r="AE27" i="2"/>
  <c r="AE45" i="2"/>
  <c r="AE63" i="2"/>
  <c r="AE81" i="2"/>
  <c r="AE99" i="2"/>
  <c r="AE117" i="2"/>
  <c r="AE135" i="2"/>
  <c r="AE153" i="2"/>
  <c r="AE171" i="2"/>
  <c r="AC7" i="2"/>
  <c r="AC25" i="2"/>
  <c r="AC43" i="2"/>
  <c r="AC61" i="2"/>
  <c r="AC79" i="2"/>
  <c r="AC97" i="2"/>
  <c r="AC115" i="2"/>
  <c r="AD6" i="2"/>
  <c r="AD24" i="2"/>
  <c r="AD79" i="2"/>
  <c r="AD187" i="2"/>
  <c r="AE91" i="2"/>
  <c r="AE163" i="2"/>
  <c r="AE235" i="2"/>
  <c r="AF73" i="2"/>
  <c r="AF109" i="2"/>
  <c r="AF145" i="2"/>
  <c r="AC35" i="2"/>
  <c r="AC71" i="2"/>
  <c r="AC107" i="2"/>
  <c r="AC125" i="2"/>
  <c r="AC179" i="2"/>
  <c r="AD89" i="2"/>
  <c r="AE74" i="2"/>
  <c r="AE110" i="2"/>
  <c r="AF26" i="2"/>
  <c r="AF80" i="2"/>
  <c r="AF116" i="2"/>
  <c r="AE18" i="2"/>
  <c r="AE54" i="2"/>
  <c r="AE72" i="2"/>
  <c r="AE108" i="2"/>
  <c r="AE126" i="2"/>
  <c r="AE144" i="2"/>
  <c r="AE162" i="2"/>
  <c r="AE180" i="2"/>
  <c r="AC34" i="2"/>
  <c r="AC52" i="2"/>
  <c r="AC70" i="2"/>
  <c r="AC88" i="2"/>
  <c r="AC106" i="2"/>
  <c r="AC124" i="2"/>
  <c r="AD840" i="2"/>
  <c r="AD861" i="2"/>
  <c r="AD879" i="2"/>
  <c r="AD897" i="2"/>
  <c r="AD915" i="2"/>
  <c r="AE192" i="2"/>
  <c r="AE210" i="2"/>
  <c r="AE228" i="2"/>
  <c r="AE246" i="2"/>
  <c r="AE264" i="2"/>
  <c r="AE282" i="2"/>
  <c r="AE300" i="2"/>
  <c r="AE318" i="2"/>
  <c r="AE336" i="2"/>
  <c r="AE354" i="2"/>
  <c r="AE372" i="2"/>
  <c r="AE390" i="2"/>
  <c r="AE408" i="2"/>
  <c r="AE426" i="2"/>
  <c r="AE444" i="2"/>
  <c r="AE462" i="2"/>
  <c r="AE480" i="2"/>
  <c r="AE498" i="2"/>
  <c r="AE516" i="2"/>
  <c r="AE534" i="2"/>
  <c r="AE552" i="2"/>
  <c r="AE570" i="2"/>
  <c r="AE588" i="2"/>
  <c r="AE606" i="2"/>
  <c r="AE624" i="2"/>
  <c r="AE642" i="2"/>
  <c r="AE660" i="2"/>
  <c r="AE678" i="2"/>
  <c r="AD25" i="2"/>
  <c r="AD205" i="2"/>
  <c r="AE145" i="2"/>
  <c r="AF19" i="2"/>
  <c r="AF91" i="2"/>
  <c r="AF127" i="2"/>
  <c r="AC17" i="2"/>
  <c r="AC53" i="2"/>
  <c r="AC89" i="2"/>
  <c r="AC143" i="2"/>
  <c r="AD53" i="2"/>
  <c r="AE56" i="2"/>
  <c r="AE92" i="2"/>
  <c r="AF8" i="2"/>
  <c r="AF44" i="2"/>
  <c r="AF62" i="2"/>
  <c r="AF98" i="2"/>
  <c r="AF134" i="2"/>
  <c r="AE36" i="2"/>
  <c r="AE90" i="2"/>
  <c r="AC16" i="2"/>
  <c r="AE1380" i="2"/>
  <c r="AE1398" i="2"/>
  <c r="AE1416" i="2"/>
  <c r="AE1434" i="2"/>
  <c r="AE1452" i="2"/>
  <c r="AE1470" i="2"/>
  <c r="AE1488" i="2"/>
  <c r="AF6" i="2"/>
  <c r="AF24" i="2"/>
  <c r="AF42" i="2"/>
  <c r="AF60" i="2"/>
  <c r="AF78" i="2"/>
  <c r="AF96" i="2"/>
  <c r="AF114" i="2"/>
  <c r="AF132" i="2"/>
  <c r="AF150" i="2"/>
  <c r="AF168" i="2"/>
  <c r="AF186" i="2"/>
  <c r="AF204" i="2"/>
  <c r="AF222" i="2"/>
  <c r="AF240" i="2"/>
  <c r="AF258" i="2"/>
  <c r="AF276" i="2"/>
  <c r="AF294" i="2"/>
  <c r="AF312" i="2"/>
  <c r="AF330" i="2"/>
  <c r="AF348" i="2"/>
  <c r="AF366" i="2"/>
  <c r="AF384" i="2"/>
  <c r="AF402" i="2"/>
  <c r="AF420" i="2"/>
  <c r="AF438" i="2"/>
  <c r="AF456" i="2"/>
  <c r="AF474" i="2"/>
  <c r="AF492" i="2"/>
  <c r="AF510" i="2"/>
  <c r="AF528" i="2"/>
  <c r="AF546" i="2"/>
  <c r="AF564" i="2"/>
  <c r="AF582" i="2"/>
  <c r="AF600" i="2"/>
  <c r="AF618" i="2"/>
  <c r="AF636" i="2"/>
  <c r="AF654" i="2"/>
  <c r="AF672" i="2"/>
  <c r="AF690" i="2"/>
  <c r="AF708" i="2"/>
  <c r="AF726" i="2"/>
  <c r="AF744" i="2"/>
  <c r="AF762" i="2"/>
  <c r="AF780" i="2"/>
  <c r="AF798" i="2"/>
  <c r="AF816" i="2"/>
  <c r="AF834" i="2"/>
  <c r="AF852" i="2"/>
  <c r="AF870" i="2"/>
  <c r="AF888" i="2"/>
  <c r="AF906" i="2"/>
  <c r="AF924" i="2"/>
  <c r="AF942" i="2"/>
  <c r="AF960" i="2"/>
  <c r="AF978" i="2"/>
  <c r="AF996" i="2"/>
  <c r="AF1014" i="2"/>
  <c r="AF1032" i="2"/>
  <c r="AF1050" i="2"/>
  <c r="AF1068" i="2"/>
  <c r="AF1086" i="2"/>
  <c r="AF1104" i="2"/>
  <c r="AF1122" i="2"/>
  <c r="AF1140" i="2"/>
  <c r="AF1158" i="2"/>
  <c r="AF1176" i="2"/>
  <c r="AF1194" i="2"/>
  <c r="AF1212" i="2"/>
  <c r="AF1230" i="2"/>
  <c r="AF1248" i="2"/>
  <c r="AF1266" i="2"/>
  <c r="AC127" i="2"/>
  <c r="AD43" i="2"/>
  <c r="AD169" i="2"/>
  <c r="AE73" i="2"/>
  <c r="AE217" i="2"/>
  <c r="AD71" i="2"/>
  <c r="AD115" i="2"/>
  <c r="AD223" i="2"/>
  <c r="AE127" i="2"/>
  <c r="AF55" i="2"/>
  <c r="AE20" i="2"/>
  <c r="AD7" i="2"/>
  <c r="AD151" i="2"/>
  <c r="AE55" i="2"/>
  <c r="AE199" i="2"/>
  <c r="AC161" i="2"/>
  <c r="AD97" i="2"/>
  <c r="AD241" i="2"/>
  <c r="AE109" i="2"/>
  <c r="AF37" i="2"/>
  <c r="AD35" i="2"/>
  <c r="AE37" i="2"/>
  <c r="AE38" i="2"/>
  <c r="AD61" i="2"/>
  <c r="AD133" i="2"/>
  <c r="AE19" i="2"/>
  <c r="AE181" i="2"/>
  <c r="AD17" i="2"/>
  <c r="AD3" i="2"/>
  <c r="AD21" i="2"/>
  <c r="AE1389" i="2"/>
  <c r="AE1407" i="2"/>
  <c r="AE1425" i="2"/>
  <c r="AE1443" i="2"/>
  <c r="AE1461" i="2"/>
  <c r="AE1479" i="2"/>
  <c r="AF15" i="2"/>
  <c r="AF33" i="2"/>
  <c r="AF51" i="2"/>
  <c r="AF69" i="2"/>
  <c r="AF87" i="2"/>
  <c r="AF105" i="2"/>
  <c r="AF123" i="2"/>
  <c r="AF141" i="2"/>
  <c r="AF159" i="2"/>
  <c r="AF177" i="2"/>
  <c r="AF195" i="2"/>
  <c r="AF213" i="2"/>
  <c r="AF231" i="2"/>
  <c r="AF249" i="2"/>
  <c r="AF267" i="2"/>
  <c r="AF285" i="2"/>
  <c r="AF303" i="2"/>
  <c r="AF321" i="2"/>
  <c r="AF339" i="2"/>
  <c r="AF357" i="2"/>
  <c r="AF375" i="2"/>
  <c r="AF393" i="2"/>
  <c r="AF411" i="2"/>
  <c r="AF429" i="2"/>
  <c r="AF447" i="2"/>
  <c r="AF465" i="2"/>
  <c r="AF483" i="2"/>
  <c r="AF501" i="2"/>
  <c r="AF519" i="2"/>
  <c r="AF537" i="2"/>
  <c r="AF555" i="2"/>
  <c r="AF573" i="2"/>
  <c r="AF591" i="2"/>
  <c r="AF609" i="2"/>
  <c r="AF627" i="2"/>
  <c r="AF645" i="2"/>
  <c r="AF663" i="2"/>
  <c r="AF681" i="2"/>
  <c r="AF699" i="2"/>
  <c r="AF717" i="2"/>
  <c r="AF735" i="2"/>
  <c r="AF753" i="2"/>
  <c r="AF771" i="2"/>
  <c r="AF789" i="2"/>
  <c r="AF807" i="2"/>
  <c r="AF825" i="2"/>
  <c r="AF843" i="2"/>
  <c r="AF861" i="2"/>
  <c r="AF879" i="2"/>
  <c r="AF897" i="2"/>
  <c r="AF915" i="2"/>
  <c r="AF933" i="2"/>
  <c r="AF951" i="2"/>
  <c r="AF969" i="2"/>
  <c r="AF987" i="2"/>
  <c r="AF1005" i="2"/>
  <c r="AF1023" i="2"/>
  <c r="AF1041" i="2"/>
  <c r="AF1059" i="2"/>
  <c r="AF1077" i="2"/>
  <c r="AF1095" i="2"/>
  <c r="AF1113" i="2"/>
  <c r="AF1131" i="2"/>
  <c r="AF1149" i="2"/>
  <c r="AF1167" i="2"/>
  <c r="AF1185" i="2"/>
  <c r="AF1203" i="2"/>
  <c r="AF1221" i="2"/>
  <c r="AF1239" i="2"/>
  <c r="AF1257" i="2"/>
  <c r="AF1588" i="2"/>
  <c r="AF1606" i="2"/>
  <c r="AF1624" i="2"/>
  <c r="AF1642" i="2"/>
  <c r="AC197" i="2"/>
  <c r="AC215" i="2"/>
  <c r="AC233" i="2"/>
  <c r="AC251" i="2"/>
  <c r="AC269" i="2"/>
  <c r="AC287" i="2"/>
  <c r="AC305" i="2"/>
  <c r="AC323" i="2"/>
  <c r="AC341" i="2"/>
  <c r="AC359" i="2"/>
  <c r="AC377" i="2"/>
  <c r="AC395" i="2"/>
  <c r="AC413" i="2"/>
  <c r="AC431" i="2"/>
  <c r="AC449" i="2"/>
  <c r="AC467" i="2"/>
  <c r="AC485" i="2"/>
  <c r="AC503" i="2"/>
  <c r="AC521" i="2"/>
  <c r="AC539" i="2"/>
  <c r="AC557" i="2"/>
  <c r="AC575" i="2"/>
  <c r="AC593" i="2"/>
  <c r="AC611" i="2"/>
  <c r="AC629" i="2"/>
  <c r="AC647" i="2"/>
  <c r="AC665" i="2"/>
  <c r="AC683" i="2"/>
  <c r="AC701" i="2"/>
  <c r="AC719" i="2"/>
  <c r="AC737" i="2"/>
  <c r="AC755" i="2"/>
  <c r="AC773" i="2"/>
  <c r="AC791" i="2"/>
  <c r="AC809" i="2"/>
  <c r="AC827" i="2"/>
  <c r="AC845" i="2"/>
  <c r="AC863" i="2"/>
  <c r="AC881" i="2"/>
  <c r="AC899" i="2"/>
  <c r="AC917" i="2"/>
  <c r="AC935" i="2"/>
  <c r="AC953" i="2"/>
  <c r="AC971" i="2"/>
  <c r="AC989" i="2"/>
  <c r="AC1007" i="2"/>
  <c r="AC1025" i="2"/>
  <c r="AC1043" i="2"/>
  <c r="AC1061" i="2"/>
  <c r="AC1079" i="2"/>
  <c r="AC1097" i="2"/>
  <c r="AC1115" i="2"/>
  <c r="AC1133" i="2"/>
  <c r="AC1151" i="2"/>
  <c r="AC1169" i="2"/>
  <c r="AC1187" i="2"/>
  <c r="AC1205" i="2"/>
  <c r="AC1223" i="2"/>
  <c r="AC1241" i="2"/>
  <c r="AC1259" i="2"/>
  <c r="AC1277" i="2"/>
  <c r="AC1295" i="2"/>
  <c r="AC1313" i="2"/>
  <c r="AC1331" i="2"/>
  <c r="AC1349" i="2"/>
  <c r="AC145" i="2"/>
  <c r="AC163" i="2"/>
  <c r="AC181" i="2"/>
  <c r="AC199" i="2"/>
  <c r="AC217" i="2"/>
  <c r="AC235" i="2"/>
  <c r="AC253" i="2"/>
  <c r="AC271" i="2"/>
  <c r="AC289" i="2"/>
  <c r="AC307" i="2"/>
  <c r="AC325" i="2"/>
  <c r="AC343" i="2"/>
  <c r="AC361" i="2"/>
  <c r="AC379" i="2"/>
  <c r="AC397" i="2"/>
  <c r="AC415" i="2"/>
  <c r="AC433" i="2"/>
  <c r="AC451" i="2"/>
  <c r="AC469" i="2"/>
  <c r="AC487" i="2"/>
  <c r="AC505" i="2"/>
  <c r="AC523" i="2"/>
  <c r="AC541" i="2"/>
  <c r="AC559" i="2"/>
  <c r="AC577" i="2"/>
  <c r="AC595" i="2"/>
  <c r="AC613" i="2"/>
  <c r="AC631" i="2"/>
  <c r="AC649" i="2"/>
  <c r="AC667" i="2"/>
  <c r="AC685" i="2"/>
  <c r="AC703" i="2"/>
  <c r="AC721" i="2"/>
  <c r="AC739" i="2"/>
  <c r="AC757" i="2"/>
  <c r="AC775" i="2"/>
  <c r="AC793" i="2"/>
  <c r="AC811" i="2"/>
  <c r="AC829" i="2"/>
  <c r="AC847" i="2"/>
  <c r="AC865" i="2"/>
  <c r="AC883" i="2"/>
  <c r="AC901" i="2"/>
  <c r="AC919" i="2"/>
  <c r="AC937" i="2"/>
  <c r="AC955" i="2"/>
  <c r="AC973" i="2"/>
  <c r="AC991" i="2"/>
  <c r="AC1009" i="2"/>
  <c r="AC1027" i="2"/>
  <c r="AC1045" i="2"/>
  <c r="AC1063" i="2"/>
  <c r="AC1081" i="2"/>
  <c r="AC1099" i="2"/>
  <c r="AC1117" i="2"/>
  <c r="AC1135" i="2"/>
  <c r="AC1153" i="2"/>
  <c r="AC1171" i="2"/>
  <c r="AC1189" i="2"/>
  <c r="AC1207" i="2"/>
  <c r="AC1225" i="2"/>
  <c r="AC1243" i="2"/>
  <c r="AC1261" i="2"/>
  <c r="AD256" i="2"/>
  <c r="AD274" i="2"/>
  <c r="AD292" i="2"/>
  <c r="AD310" i="2"/>
  <c r="AD328" i="2"/>
  <c r="AD346" i="2"/>
  <c r="AD364" i="2"/>
  <c r="AD382" i="2"/>
  <c r="AD400" i="2"/>
  <c r="AD1286" i="2"/>
  <c r="AD1307" i="2"/>
  <c r="AD1325" i="2"/>
  <c r="AD1343" i="2"/>
  <c r="AD1361" i="2"/>
  <c r="AD1379" i="2"/>
  <c r="AE137" i="2"/>
  <c r="AE155" i="2"/>
  <c r="AE173" i="2"/>
  <c r="AE191" i="2"/>
  <c r="AE209" i="2"/>
  <c r="AE227" i="2"/>
  <c r="AE245" i="2"/>
  <c r="AF1597" i="2"/>
  <c r="AF1615" i="2"/>
  <c r="AF1633" i="2"/>
  <c r="AF1651" i="2"/>
  <c r="AC188" i="2"/>
  <c r="AC206" i="2"/>
  <c r="AC224" i="2"/>
  <c r="AC242" i="2"/>
  <c r="AC260" i="2"/>
  <c r="AC278" i="2"/>
  <c r="AC296" i="2"/>
  <c r="AC314" i="2"/>
  <c r="AC332" i="2"/>
  <c r="AC350" i="2"/>
  <c r="AC368" i="2"/>
  <c r="AC386" i="2"/>
  <c r="AC404" i="2"/>
  <c r="AC422" i="2"/>
  <c r="AF1275" i="2"/>
  <c r="AC136" i="2"/>
  <c r="AC154" i="2"/>
  <c r="AC172" i="2"/>
  <c r="AC190" i="2"/>
  <c r="AC208" i="2"/>
  <c r="AC226" i="2"/>
  <c r="AC244" i="2"/>
  <c r="AC262" i="2"/>
  <c r="AC280" i="2"/>
  <c r="AC298" i="2"/>
  <c r="AC316" i="2"/>
  <c r="AC334" i="2"/>
  <c r="AC352" i="2"/>
  <c r="AC370" i="2"/>
  <c r="AC388" i="2"/>
  <c r="AC406" i="2"/>
  <c r="AC424" i="2"/>
  <c r="AC442" i="2"/>
  <c r="AC460" i="2"/>
  <c r="AC478" i="2"/>
  <c r="AC496" i="2"/>
  <c r="AC514" i="2"/>
  <c r="AD1277" i="2"/>
  <c r="AD1298" i="2"/>
  <c r="AD1316" i="2"/>
  <c r="AD1334" i="2"/>
  <c r="AD1352" i="2"/>
  <c r="AD1370" i="2"/>
  <c r="AE128" i="2"/>
  <c r="AE146" i="2"/>
  <c r="AE164" i="2"/>
  <c r="AE182" i="2"/>
  <c r="AE200" i="2"/>
  <c r="AE218" i="2"/>
  <c r="AE236" i="2"/>
  <c r="AE254" i="2"/>
  <c r="AE272" i="2"/>
  <c r="AE290" i="2"/>
  <c r="AE308" i="2"/>
  <c r="AE326" i="2"/>
  <c r="AE344" i="2"/>
  <c r="AE362" i="2"/>
  <c r="AE380" i="2"/>
  <c r="AD1394" i="2"/>
  <c r="AD1421" i="2"/>
  <c r="AE131" i="2"/>
  <c r="AE149" i="2"/>
  <c r="AE167" i="2"/>
  <c r="AE185" i="2"/>
  <c r="AE203" i="2"/>
  <c r="AE221" i="2"/>
  <c r="AE239" i="2"/>
  <c r="AE257" i="2"/>
  <c r="AE275" i="2"/>
  <c r="AE293" i="2"/>
  <c r="AE311" i="2"/>
  <c r="AE329" i="2"/>
  <c r="AE347" i="2"/>
  <c r="AE365" i="2"/>
  <c r="AE383" i="2"/>
  <c r="AE401" i="2"/>
  <c r="AE419" i="2"/>
  <c r="AE437" i="2"/>
  <c r="AE455" i="2"/>
  <c r="AE473" i="2"/>
  <c r="AE491" i="2"/>
  <c r="AE509" i="2"/>
  <c r="AE527" i="2"/>
  <c r="AE545" i="2"/>
  <c r="AE563" i="2"/>
  <c r="AE581" i="2"/>
  <c r="AE599" i="2"/>
  <c r="AE617" i="2"/>
  <c r="AE635" i="2"/>
  <c r="AE653" i="2"/>
  <c r="AE671" i="2"/>
  <c r="AE689" i="2"/>
  <c r="AE707" i="2"/>
  <c r="AE725" i="2"/>
  <c r="AE743" i="2"/>
  <c r="AE761" i="2"/>
  <c r="AE779" i="2"/>
  <c r="AE797" i="2"/>
  <c r="AE815" i="2"/>
  <c r="AE833" i="2"/>
  <c r="AE851" i="2"/>
  <c r="AE869" i="2"/>
  <c r="AE887" i="2"/>
  <c r="AE905" i="2"/>
  <c r="AE923" i="2"/>
  <c r="AE941" i="2"/>
  <c r="AE959" i="2"/>
  <c r="AE977" i="2"/>
  <c r="AE995" i="2"/>
  <c r="AE1013" i="2"/>
  <c r="AE1031" i="2"/>
  <c r="AE1049" i="2"/>
  <c r="AE1067" i="2"/>
  <c r="AE1085" i="2"/>
  <c r="AE1103" i="2"/>
  <c r="AE1121" i="2"/>
  <c r="AE1310" i="2"/>
  <c r="AC1149" i="2"/>
  <c r="AC1167" i="2"/>
  <c r="AC1185" i="2"/>
  <c r="AC1203" i="2"/>
  <c r="AC1221" i="2"/>
  <c r="AC1239" i="2"/>
  <c r="AC1257" i="2"/>
  <c r="AC1275" i="2"/>
  <c r="AC1293" i="2"/>
  <c r="AC1311" i="2"/>
  <c r="AC1329" i="2"/>
  <c r="AC1347" i="2"/>
  <c r="AC1581" i="2"/>
  <c r="AC1599" i="2"/>
  <c r="AC1617" i="2"/>
  <c r="AC1635" i="2"/>
  <c r="AC1653" i="2"/>
  <c r="AC1671" i="2"/>
  <c r="AC1689" i="2"/>
  <c r="AD1448" i="2"/>
  <c r="AC1365" i="2"/>
  <c r="AC1383" i="2"/>
  <c r="AC1401" i="2"/>
  <c r="AC1419" i="2"/>
  <c r="AC1437" i="2"/>
  <c r="AC1455" i="2"/>
  <c r="AC1473" i="2"/>
  <c r="AC1491" i="2"/>
  <c r="AC1509" i="2"/>
  <c r="AC1527" i="2"/>
  <c r="AC1545" i="2"/>
  <c r="AE263" i="2"/>
  <c r="AE281" i="2"/>
  <c r="AE299" i="2"/>
  <c r="AE317" i="2"/>
  <c r="AE335" i="2"/>
  <c r="AE353" i="2"/>
  <c r="AE371" i="2"/>
  <c r="AE389" i="2"/>
  <c r="AE407" i="2"/>
  <c r="AE425" i="2"/>
  <c r="AE443" i="2"/>
  <c r="AE461" i="2"/>
  <c r="AE479" i="2"/>
  <c r="AE497" i="2"/>
  <c r="AE515" i="2"/>
  <c r="AE533" i="2"/>
  <c r="AE551" i="2"/>
  <c r="AE569" i="2"/>
  <c r="AE587" i="2"/>
  <c r="AE605" i="2"/>
  <c r="AE623" i="2"/>
  <c r="AE641" i="2"/>
  <c r="AE659" i="2"/>
  <c r="AE677" i="2"/>
  <c r="AE695" i="2"/>
  <c r="AE713" i="2"/>
  <c r="AE731" i="2"/>
  <c r="AE749" i="2"/>
  <c r="AE767" i="2"/>
  <c r="AE785" i="2"/>
  <c r="AE803" i="2"/>
  <c r="AE821" i="2"/>
  <c r="AE839" i="2"/>
  <c r="AE857" i="2"/>
  <c r="AE875" i="2"/>
  <c r="AE893" i="2"/>
  <c r="AD1211" i="2"/>
  <c r="AD1265" i="2"/>
  <c r="AE140" i="2"/>
  <c r="AE158" i="2"/>
  <c r="AE176" i="2"/>
  <c r="AE194" i="2"/>
  <c r="AE212" i="2"/>
  <c r="AE230" i="2"/>
  <c r="AE248" i="2"/>
  <c r="AE266" i="2"/>
  <c r="AE284" i="2"/>
  <c r="AE302" i="2"/>
  <c r="AE320" i="2"/>
  <c r="AE338" i="2"/>
  <c r="AE356" i="2"/>
  <c r="AE374" i="2"/>
  <c r="AE392" i="2"/>
  <c r="AE410" i="2"/>
  <c r="AE428" i="2"/>
  <c r="AE446" i="2"/>
  <c r="AE464" i="2"/>
  <c r="AE482" i="2"/>
  <c r="AE500" i="2"/>
  <c r="AE518" i="2"/>
  <c r="AE536" i="2"/>
  <c r="AE554" i="2"/>
  <c r="AE572" i="2"/>
  <c r="AE590" i="2"/>
  <c r="AE608" i="2"/>
  <c r="AE626" i="2"/>
  <c r="AE644" i="2"/>
  <c r="AE662" i="2"/>
  <c r="AE680" i="2"/>
  <c r="AE698" i="2"/>
  <c r="AE716" i="2"/>
  <c r="AE734" i="2"/>
  <c r="AE752" i="2"/>
  <c r="AE770" i="2"/>
  <c r="AE788" i="2"/>
  <c r="AE806" i="2"/>
  <c r="AE824" i="2"/>
  <c r="AE842" i="2"/>
  <c r="AE860" i="2"/>
  <c r="AE878" i="2"/>
  <c r="AE896" i="2"/>
  <c r="AE914" i="2"/>
  <c r="AE932" i="2"/>
  <c r="AE950" i="2"/>
  <c r="AE968" i="2"/>
  <c r="AE986" i="2"/>
  <c r="AE1004" i="2"/>
  <c r="AE1022" i="2"/>
  <c r="AE1040" i="2"/>
  <c r="AE1058" i="2"/>
  <c r="AE1076" i="2"/>
  <c r="AE1094" i="2"/>
  <c r="AE1112" i="2"/>
  <c r="AE1322" i="2"/>
  <c r="AE1346" i="2"/>
  <c r="AC1158" i="2"/>
  <c r="AC1176" i="2"/>
  <c r="AC1194" i="2"/>
  <c r="AC1212" i="2"/>
  <c r="AE398" i="2"/>
  <c r="AE416" i="2"/>
  <c r="AE434" i="2"/>
  <c r="AE452" i="2"/>
  <c r="AE470" i="2"/>
  <c r="AE488" i="2"/>
  <c r="AE506" i="2"/>
  <c r="AE524" i="2"/>
  <c r="AE542" i="2"/>
  <c r="AE560" i="2"/>
  <c r="AE578" i="2"/>
  <c r="AE596" i="2"/>
  <c r="AE614" i="2"/>
  <c r="AE632" i="2"/>
  <c r="AE650" i="2"/>
  <c r="AE668" i="2"/>
  <c r="AE686" i="2"/>
  <c r="AE704" i="2"/>
  <c r="AE722" i="2"/>
  <c r="AE740" i="2"/>
  <c r="AE758" i="2"/>
  <c r="AE776" i="2"/>
  <c r="AE794" i="2"/>
  <c r="AE812" i="2"/>
  <c r="AE830" i="2"/>
  <c r="AE848" i="2"/>
  <c r="AE866" i="2"/>
  <c r="AE884" i="2"/>
  <c r="AE902" i="2"/>
  <c r="AE920" i="2"/>
  <c r="AE938" i="2"/>
  <c r="AE956" i="2"/>
  <c r="AE974" i="2"/>
  <c r="AE992" i="2"/>
  <c r="AE1010" i="2"/>
  <c r="AE1028" i="2"/>
  <c r="AE1046" i="2"/>
  <c r="AE1064" i="2"/>
  <c r="AE1082" i="2"/>
  <c r="AE1100" i="2"/>
  <c r="AE1118" i="2"/>
  <c r="AE1160" i="2"/>
  <c r="AE1178" i="2"/>
  <c r="AE1196" i="2"/>
  <c r="AE1214" i="2"/>
  <c r="AE1232" i="2"/>
  <c r="AE1250" i="2"/>
  <c r="AE1268" i="2"/>
  <c r="AE1286" i="2"/>
  <c r="AE1304" i="2"/>
  <c r="AC9" i="2"/>
  <c r="AC27" i="2"/>
  <c r="AC45" i="2"/>
  <c r="AC63" i="2"/>
  <c r="AC81" i="2"/>
  <c r="AC99" i="2"/>
  <c r="AC117" i="2"/>
  <c r="AC135" i="2"/>
  <c r="AC153" i="2"/>
  <c r="AC171" i="2"/>
  <c r="AC189" i="2"/>
  <c r="AC207" i="2"/>
  <c r="AC225" i="2"/>
  <c r="AC243" i="2"/>
  <c r="AC261" i="2"/>
  <c r="AC279" i="2"/>
  <c r="AC297" i="2"/>
  <c r="AC315" i="2"/>
  <c r="AC333" i="2"/>
  <c r="AC351" i="2"/>
  <c r="AC369" i="2"/>
  <c r="AC387" i="2"/>
  <c r="AC405" i="2"/>
  <c r="AC423" i="2"/>
  <c r="AC441" i="2"/>
  <c r="AC459" i="2"/>
  <c r="AC477" i="2"/>
  <c r="AC495" i="2"/>
  <c r="AC513" i="2"/>
  <c r="AC531" i="2"/>
  <c r="AC549" i="2"/>
  <c r="AC567" i="2"/>
  <c r="AC585" i="2"/>
  <c r="AC603" i="2"/>
  <c r="AC621" i="2"/>
  <c r="AC1707" i="2"/>
  <c r="AC1725" i="2"/>
  <c r="AC1743" i="2"/>
  <c r="AC1761" i="2"/>
  <c r="AC1779" i="2"/>
  <c r="AC1797" i="2"/>
  <c r="AC1815" i="2"/>
  <c r="AC1833" i="2"/>
  <c r="AC1851" i="2"/>
  <c r="AC1869" i="2"/>
  <c r="AE1487" i="2"/>
  <c r="AE1616" i="2"/>
  <c r="AE1745" i="2"/>
  <c r="AE1497" i="2"/>
  <c r="AE1515" i="2"/>
  <c r="AE1533" i="2"/>
  <c r="AE1551" i="2"/>
  <c r="AE1569" i="2"/>
  <c r="AE1587" i="2"/>
  <c r="AE1605" i="2"/>
  <c r="AE1623" i="2"/>
  <c r="AE1641" i="2"/>
  <c r="AE1659" i="2"/>
  <c r="AE1677" i="2"/>
  <c r="AE1695" i="2"/>
  <c r="AE1713" i="2"/>
  <c r="AE1731" i="2"/>
  <c r="AE1749" i="2"/>
  <c r="AE1767" i="2"/>
  <c r="AE1785" i="2"/>
  <c r="AE1803" i="2"/>
  <c r="AE1821" i="2"/>
  <c r="AE1839" i="2"/>
  <c r="AE1857" i="2"/>
  <c r="AE1415" i="2"/>
  <c r="AE1538" i="2"/>
  <c r="AE1664" i="2"/>
  <c r="AE1796" i="2"/>
  <c r="AD1555" i="2"/>
  <c r="AD1573" i="2"/>
  <c r="AD1591" i="2"/>
  <c r="AD1609" i="2"/>
  <c r="AD1627" i="2"/>
  <c r="AD1645" i="2"/>
  <c r="AD1663" i="2"/>
  <c r="AD1681" i="2"/>
  <c r="AD1699" i="2"/>
  <c r="AD1717" i="2"/>
  <c r="AD1735" i="2"/>
  <c r="AD1753" i="2"/>
  <c r="AD1771" i="2"/>
  <c r="AD1789" i="2"/>
  <c r="AD1807" i="2"/>
  <c r="AD1825" i="2"/>
  <c r="AD1843" i="2"/>
  <c r="AD1861" i="2"/>
  <c r="AE1439" i="2"/>
  <c r="AE1568" i="2"/>
  <c r="AE1691" i="2"/>
  <c r="AE1838" i="2"/>
  <c r="AE1462" i="2"/>
  <c r="AE1480" i="2"/>
  <c r="AE1498" i="2"/>
  <c r="AE1516" i="2"/>
  <c r="AE1534" i="2"/>
  <c r="AE1552" i="2"/>
  <c r="AE1570" i="2"/>
  <c r="AE1588" i="2"/>
  <c r="AE1606" i="2"/>
  <c r="AE1624" i="2"/>
  <c r="AE1642" i="2"/>
  <c r="AE1660" i="2"/>
  <c r="AE1678" i="2"/>
  <c r="AE1696" i="2"/>
  <c r="AE1714" i="2"/>
  <c r="AE1732" i="2"/>
  <c r="AE1750" i="2"/>
  <c r="AE1768" i="2"/>
  <c r="AE1786" i="2"/>
  <c r="AE1804" i="2"/>
  <c r="AE1822" i="2"/>
  <c r="AE1840" i="2"/>
  <c r="AE1858" i="2"/>
  <c r="AE1499" i="2"/>
  <c r="AE1790" i="2"/>
  <c r="AD1731" i="2"/>
  <c r="AD1749" i="2"/>
  <c r="AD1767" i="2"/>
  <c r="AD1785" i="2"/>
  <c r="AD1803" i="2"/>
  <c r="AD1821" i="2"/>
  <c r="AD1839" i="2"/>
  <c r="AD1857" i="2"/>
  <c r="AF1575" i="2"/>
  <c r="AF1593" i="2"/>
  <c r="AF1611" i="2"/>
  <c r="AF1629" i="2"/>
  <c r="AF1647" i="2"/>
  <c r="AF1665" i="2"/>
  <c r="AF1683" i="2"/>
  <c r="AF1701" i="2"/>
  <c r="AF1719" i="2"/>
  <c r="AF1737" i="2"/>
  <c r="AF1755" i="2"/>
  <c r="AF1773" i="2"/>
  <c r="AF1791" i="2"/>
  <c r="AF1809" i="2"/>
  <c r="AF1827" i="2"/>
  <c r="AF1845" i="2"/>
  <c r="AF1863" i="2"/>
  <c r="AE1589" i="2"/>
  <c r="AE1844" i="2"/>
  <c r="AF365" i="2"/>
  <c r="AF401" i="2"/>
  <c r="AF473" i="2"/>
  <c r="AD1607" i="2"/>
  <c r="AF392" i="2"/>
  <c r="AF428" i="2"/>
  <c r="AE1338" i="2"/>
  <c r="AE1359" i="2"/>
  <c r="AD828" i="2"/>
  <c r="AD846" i="2"/>
  <c r="AE1383" i="2"/>
  <c r="AE1401" i="2"/>
  <c r="AE1419" i="2"/>
  <c r="AE1437" i="2"/>
  <c r="AE1455" i="2"/>
  <c r="AE1473" i="2"/>
  <c r="AE1491" i="2"/>
  <c r="AF9" i="2"/>
  <c r="AF27" i="2"/>
  <c r="AD831" i="2"/>
  <c r="AD849" i="2"/>
  <c r="AE1386" i="2"/>
  <c r="AE1404" i="2"/>
  <c r="AE1422" i="2"/>
  <c r="AE1440" i="2"/>
  <c r="AE1458" i="2"/>
  <c r="AE1476" i="2"/>
  <c r="AE1494" i="2"/>
  <c r="AF12" i="2"/>
  <c r="AF30" i="2"/>
  <c r="AF48" i="2"/>
  <c r="AF66" i="2"/>
  <c r="AF84" i="2"/>
  <c r="AF102" i="2"/>
  <c r="AF120" i="2"/>
  <c r="AF138" i="2"/>
  <c r="AF156" i="2"/>
  <c r="AF174" i="2"/>
  <c r="AF192" i="2"/>
  <c r="AF210" i="2"/>
  <c r="AF228" i="2"/>
  <c r="AF246" i="2"/>
  <c r="AF264" i="2"/>
  <c r="AF282" i="2"/>
  <c r="AF300" i="2"/>
  <c r="AF318" i="2"/>
  <c r="AF336" i="2"/>
  <c r="AE1126" i="2"/>
  <c r="AE1144" i="2"/>
  <c r="AE1162" i="2"/>
  <c r="AE1180" i="2"/>
  <c r="AE1198" i="2"/>
  <c r="AE1216" i="2"/>
  <c r="AE1234" i="2"/>
  <c r="AE1252" i="2"/>
  <c r="AE1270" i="2"/>
  <c r="AE1288" i="2"/>
  <c r="AE1306" i="2"/>
  <c r="AE1324" i="2"/>
  <c r="AD418" i="2"/>
  <c r="AF45" i="2"/>
  <c r="AF63" i="2"/>
  <c r="AF81" i="2"/>
  <c r="AF99" i="2"/>
  <c r="AF117" i="2"/>
  <c r="AF135" i="2"/>
  <c r="AF153" i="2"/>
  <c r="AF171" i="2"/>
  <c r="AF189" i="2"/>
  <c r="AF207" i="2"/>
  <c r="AF225" i="2"/>
  <c r="AF495" i="2"/>
  <c r="AF513" i="2"/>
  <c r="AF354" i="2"/>
  <c r="AF372" i="2"/>
  <c r="AF390" i="2"/>
  <c r="AF408" i="2"/>
  <c r="AF426" i="2"/>
  <c r="AF444" i="2"/>
  <c r="AF462" i="2"/>
  <c r="AF480" i="2"/>
  <c r="AF498" i="2"/>
  <c r="AF516" i="2"/>
  <c r="AF534" i="2"/>
  <c r="AF552" i="2"/>
  <c r="AF570" i="2"/>
  <c r="AF588" i="2"/>
  <c r="AF606" i="2"/>
  <c r="AF624" i="2"/>
  <c r="AF642" i="2"/>
  <c r="AF660" i="2"/>
  <c r="AF678" i="2"/>
  <c r="AF696" i="2"/>
  <c r="AF714" i="2"/>
  <c r="AF732" i="2"/>
  <c r="AF750" i="2"/>
  <c r="AF768" i="2"/>
  <c r="AF786" i="2"/>
  <c r="AF804" i="2"/>
  <c r="AF822" i="2"/>
  <c r="AF840" i="2"/>
  <c r="AF858" i="2"/>
  <c r="AF876" i="2"/>
  <c r="AF894" i="2"/>
  <c r="AC532" i="2"/>
  <c r="AC550" i="2"/>
  <c r="AC568" i="2"/>
  <c r="AC586" i="2"/>
  <c r="AC604" i="2"/>
  <c r="AC622" i="2"/>
  <c r="AC640" i="2"/>
  <c r="AC658" i="2"/>
  <c r="AC676" i="2"/>
  <c r="AC694" i="2"/>
  <c r="AC712" i="2"/>
  <c r="AC730" i="2"/>
  <c r="AC748" i="2"/>
  <c r="AC766" i="2"/>
  <c r="AC784" i="2"/>
  <c r="AC802" i="2"/>
  <c r="AC820" i="2"/>
  <c r="AC838" i="2"/>
  <c r="AC856" i="2"/>
  <c r="AC874" i="2"/>
  <c r="AC892" i="2"/>
  <c r="AC910" i="2"/>
  <c r="AC928" i="2"/>
  <c r="AC946" i="2"/>
  <c r="AC964" i="2"/>
  <c r="AC982" i="2"/>
  <c r="AC1000" i="2"/>
  <c r="AC1018" i="2"/>
  <c r="AC1036" i="2"/>
  <c r="AC1054" i="2"/>
  <c r="AC1072" i="2"/>
  <c r="AC1090" i="2"/>
  <c r="AC1108" i="2"/>
  <c r="AC1126" i="2"/>
  <c r="AC1144" i="2"/>
  <c r="AC1162" i="2"/>
  <c r="AC1180" i="2"/>
  <c r="AC1198" i="2"/>
  <c r="AC1216" i="2"/>
  <c r="AC1234" i="2"/>
  <c r="AC1252" i="2"/>
  <c r="AC1270" i="2"/>
  <c r="AD247" i="2"/>
  <c r="AD265" i="2"/>
  <c r="AD283" i="2"/>
  <c r="AD301" i="2"/>
  <c r="AD319" i="2"/>
  <c r="AD337" i="2"/>
  <c r="AD355" i="2"/>
  <c r="AD373" i="2"/>
  <c r="AD391" i="2"/>
  <c r="AD409" i="2"/>
  <c r="AD427" i="2"/>
  <c r="AD445" i="2"/>
  <c r="AD463" i="2"/>
  <c r="AD481" i="2"/>
  <c r="AD499" i="2"/>
  <c r="AD517" i="2"/>
  <c r="AD535" i="2"/>
  <c r="AD553" i="2"/>
  <c r="AD571" i="2"/>
  <c r="AD589" i="2"/>
  <c r="AD607" i="2"/>
  <c r="AD625" i="2"/>
  <c r="AD643" i="2"/>
  <c r="AD661" i="2"/>
  <c r="AD679" i="2"/>
  <c r="AD697" i="2"/>
  <c r="AD715" i="2"/>
  <c r="AD733" i="2"/>
  <c r="AD751" i="2"/>
  <c r="AD769" i="2"/>
  <c r="AD787" i="2"/>
  <c r="AD805" i="2"/>
  <c r="AD823" i="2"/>
  <c r="AD841" i="2"/>
  <c r="AD859" i="2"/>
  <c r="AD877" i="2"/>
  <c r="AD895" i="2"/>
  <c r="AD913" i="2"/>
  <c r="AD931" i="2"/>
  <c r="AD949" i="2"/>
  <c r="AD967" i="2"/>
  <c r="AD985" i="2"/>
  <c r="AD1003" i="2"/>
  <c r="AE1342" i="2"/>
  <c r="AE1360" i="2"/>
  <c r="AE1378" i="2"/>
  <c r="AE1396" i="2"/>
  <c r="AE1414" i="2"/>
  <c r="AE1432" i="2"/>
  <c r="AE1450" i="2"/>
  <c r="AF160" i="2"/>
  <c r="AF178" i="2"/>
  <c r="AF196" i="2"/>
  <c r="AF214" i="2"/>
  <c r="AF232" i="2"/>
  <c r="AF250" i="2"/>
  <c r="AF268" i="2"/>
  <c r="AF286" i="2"/>
  <c r="AF304" i="2"/>
  <c r="AF322" i="2"/>
  <c r="AF340" i="2"/>
  <c r="AF358" i="2"/>
  <c r="AF376" i="2"/>
  <c r="AF394" i="2"/>
  <c r="AF412" i="2"/>
  <c r="AF430" i="2"/>
  <c r="AF448" i="2"/>
  <c r="AF466" i="2"/>
  <c r="AF484" i="2"/>
  <c r="AF502" i="2"/>
  <c r="AF520" i="2"/>
  <c r="AF538" i="2"/>
  <c r="AF556" i="2"/>
  <c r="AF574" i="2"/>
  <c r="AF592" i="2"/>
  <c r="AF610" i="2"/>
  <c r="AF628" i="2"/>
  <c r="AF646" i="2"/>
  <c r="AF664" i="2"/>
  <c r="AF682" i="2"/>
  <c r="AF700" i="2"/>
  <c r="AF718" i="2"/>
  <c r="AF736" i="2"/>
  <c r="AF754" i="2"/>
  <c r="AF772" i="2"/>
  <c r="AF790" i="2"/>
  <c r="AF808" i="2"/>
  <c r="AF826" i="2"/>
  <c r="AF844" i="2"/>
  <c r="AF862" i="2"/>
  <c r="AF880" i="2"/>
  <c r="AF898" i="2"/>
  <c r="AF916" i="2"/>
  <c r="AF934" i="2"/>
  <c r="AF952" i="2"/>
  <c r="AF970" i="2"/>
  <c r="AF988" i="2"/>
  <c r="AF1006" i="2"/>
  <c r="AF1024" i="2"/>
  <c r="AF1042" i="2"/>
  <c r="AF1060" i="2"/>
  <c r="AF1078" i="2"/>
  <c r="AF1096" i="2"/>
  <c r="AF1114" i="2"/>
  <c r="AF1132" i="2"/>
  <c r="AF1150" i="2"/>
  <c r="AF1168" i="2"/>
  <c r="AF1186" i="2"/>
  <c r="AF1204" i="2"/>
  <c r="AF1222" i="2"/>
  <c r="AF1240" i="2"/>
  <c r="AF1258" i="2"/>
  <c r="AF1276" i="2"/>
  <c r="AF1294" i="2"/>
  <c r="AF1312" i="2"/>
  <c r="AF1330" i="2"/>
  <c r="AF1348" i="2"/>
  <c r="AF1366" i="2"/>
  <c r="AF1384" i="2"/>
  <c r="AF1402" i="2"/>
  <c r="AF1420" i="2"/>
  <c r="AF1438" i="2"/>
  <c r="AF1456" i="2"/>
  <c r="AF1474" i="2"/>
  <c r="AF1492" i="2"/>
  <c r="AF1510" i="2"/>
  <c r="AF1528" i="2"/>
  <c r="AF1546" i="2"/>
  <c r="AD436" i="2"/>
  <c r="AD454" i="2"/>
  <c r="AD472" i="2"/>
  <c r="AD490" i="2"/>
  <c r="AD508" i="2"/>
  <c r="AD526" i="2"/>
  <c r="AD544" i="2"/>
  <c r="AD562" i="2"/>
  <c r="AD580" i="2"/>
  <c r="AD598" i="2"/>
  <c r="AD616" i="2"/>
  <c r="AD634" i="2"/>
  <c r="AD652" i="2"/>
  <c r="AD670" i="2"/>
  <c r="AD688" i="2"/>
  <c r="AD706" i="2"/>
  <c r="AD724" i="2"/>
  <c r="AD742" i="2"/>
  <c r="AD760" i="2"/>
  <c r="AD778" i="2"/>
  <c r="AD796" i="2"/>
  <c r="AD814" i="2"/>
  <c r="AD832" i="2"/>
  <c r="AD850" i="2"/>
  <c r="AD868" i="2"/>
  <c r="AD886" i="2"/>
  <c r="AD904" i="2"/>
  <c r="AD922" i="2"/>
  <c r="AD940" i="2"/>
  <c r="AD958" i="2"/>
  <c r="AD976" i="2"/>
  <c r="AD994" i="2"/>
  <c r="AD1012" i="2"/>
  <c r="AD1030" i="2"/>
  <c r="AD1048" i="2"/>
  <c r="AD1066" i="2"/>
  <c r="AD1084" i="2"/>
  <c r="AD1102" i="2"/>
  <c r="AD1120" i="2"/>
  <c r="AD1138" i="2"/>
  <c r="AD1156" i="2"/>
  <c r="AD1174" i="2"/>
  <c r="AD1192" i="2"/>
  <c r="AD1210" i="2"/>
  <c r="AD1228" i="2"/>
  <c r="AD1246" i="2"/>
  <c r="AD1264" i="2"/>
  <c r="AD1282" i="2"/>
  <c r="AD1288" i="2"/>
  <c r="AD1306" i="2"/>
  <c r="AD1324" i="2"/>
  <c r="AD1342" i="2"/>
  <c r="AD1360" i="2"/>
  <c r="AD1378" i="2"/>
  <c r="AD1396" i="2"/>
  <c r="AD1414" i="2"/>
  <c r="AD1432" i="2"/>
  <c r="AD1450" i="2"/>
  <c r="AD1468" i="2"/>
  <c r="AD1486" i="2"/>
  <c r="AD1504" i="2"/>
  <c r="AD1522" i="2"/>
  <c r="AD1540" i="2"/>
  <c r="AD1021" i="2"/>
  <c r="AD1039" i="2"/>
  <c r="AD1057" i="2"/>
  <c r="AD1075" i="2"/>
  <c r="AD1093" i="2"/>
  <c r="AD1111" i="2"/>
  <c r="AD1129" i="2"/>
  <c r="AD1147" i="2"/>
  <c r="AD1165" i="2"/>
  <c r="AD1183" i="2"/>
  <c r="AD1201" i="2"/>
  <c r="AD1219" i="2"/>
  <c r="AD1237" i="2"/>
  <c r="AD1255" i="2"/>
  <c r="AD1273" i="2"/>
  <c r="AD1300" i="2"/>
  <c r="AD1318" i="2"/>
  <c r="AD1336" i="2"/>
  <c r="AD1354" i="2"/>
  <c r="AD1372" i="2"/>
  <c r="AD1390" i="2"/>
  <c r="AD1408" i="2"/>
  <c r="AD1426" i="2"/>
  <c r="AD1444" i="2"/>
  <c r="AD1462" i="2"/>
  <c r="AD1480" i="2"/>
  <c r="AD1498" i="2"/>
  <c r="AD1516" i="2"/>
  <c r="AD1534" i="2"/>
  <c r="AF1570" i="2"/>
  <c r="AD92" i="2"/>
  <c r="AD110" i="2"/>
  <c r="AD128" i="2"/>
  <c r="AD146" i="2"/>
  <c r="AD164" i="2"/>
  <c r="AD182" i="2"/>
  <c r="AD200" i="2"/>
  <c r="AD218" i="2"/>
  <c r="AD236" i="2"/>
  <c r="AD254" i="2"/>
  <c r="AD272" i="2"/>
  <c r="AD308" i="2"/>
  <c r="AD326" i="2"/>
  <c r="AD344" i="2"/>
  <c r="AD362" i="2"/>
  <c r="AD380" i="2"/>
  <c r="AD398" i="2"/>
  <c r="AD416" i="2"/>
  <c r="AD434" i="2"/>
  <c r="AD452" i="2"/>
  <c r="AD470" i="2"/>
  <c r="AD488" i="2"/>
  <c r="AD506" i="2"/>
  <c r="AD524" i="2"/>
  <c r="AD542" i="2"/>
  <c r="AD560" i="2"/>
  <c r="AD578" i="2"/>
  <c r="AD596" i="2"/>
  <c r="AD614" i="2"/>
  <c r="AD632" i="2"/>
  <c r="AD650" i="2"/>
  <c r="AD668" i="2"/>
  <c r="AD686" i="2"/>
  <c r="AD704" i="2"/>
  <c r="AD722" i="2"/>
  <c r="AD740" i="2"/>
  <c r="AD758" i="2"/>
  <c r="AD776" i="2"/>
  <c r="AD794" i="2"/>
  <c r="AD812" i="2"/>
  <c r="AD830" i="2"/>
  <c r="AD848" i="2"/>
  <c r="AD866" i="2"/>
  <c r="AD884" i="2"/>
  <c r="AD902" i="2"/>
  <c r="AD920" i="2"/>
  <c r="AD938" i="2"/>
  <c r="AD956" i="2"/>
  <c r="AD974" i="2"/>
  <c r="AD992" i="2"/>
  <c r="AD1010" i="2"/>
  <c r="AD1028" i="2"/>
  <c r="AD1046" i="2"/>
  <c r="AD1064" i="2"/>
  <c r="AD1082" i="2"/>
  <c r="AD1100" i="2"/>
  <c r="AD1118" i="2"/>
  <c r="AD1136" i="2"/>
  <c r="AD1427" i="2"/>
  <c r="AD1454" i="2"/>
  <c r="AC1368" i="2"/>
  <c r="AC1386" i="2"/>
  <c r="AC1404" i="2"/>
  <c r="AC1422" i="2"/>
  <c r="AC1440" i="2"/>
  <c r="AC1458" i="2"/>
  <c r="AC1476" i="2"/>
  <c r="AD1658" i="2"/>
  <c r="AD1700" i="2"/>
  <c r="AD1787" i="2"/>
  <c r="AD1616" i="2"/>
  <c r="AF380" i="2"/>
  <c r="AC1230" i="2"/>
  <c r="AC1248" i="2"/>
  <c r="AC1266" i="2"/>
  <c r="AC1284" i="2"/>
  <c r="AC1302" i="2"/>
  <c r="AC1320" i="2"/>
  <c r="AC1338" i="2"/>
  <c r="AC1356" i="2"/>
  <c r="AC1572" i="2"/>
  <c r="AC1590" i="2"/>
  <c r="AC1608" i="2"/>
  <c r="AC1626" i="2"/>
  <c r="AC1644" i="2"/>
  <c r="AC1662" i="2"/>
  <c r="AC1680" i="2"/>
  <c r="AC1698" i="2"/>
  <c r="AC1716" i="2"/>
  <c r="AC1734" i="2"/>
  <c r="AC1752" i="2"/>
  <c r="AC1770" i="2"/>
  <c r="AC1788" i="2"/>
  <c r="AC1806" i="2"/>
  <c r="AC1824" i="2"/>
  <c r="AC1842" i="2"/>
  <c r="AC1860" i="2"/>
  <c r="AE1424" i="2"/>
  <c r="AE1550" i="2"/>
  <c r="AE1673" i="2"/>
  <c r="AE1808" i="2"/>
  <c r="AE1506" i="2"/>
  <c r="AE1524" i="2"/>
  <c r="AE1542" i="2"/>
  <c r="AE1560" i="2"/>
  <c r="AE1578" i="2"/>
  <c r="AE1596" i="2"/>
  <c r="AE1614" i="2"/>
  <c r="AE1632" i="2"/>
  <c r="AE1650" i="2"/>
  <c r="AE1668" i="2"/>
  <c r="AE1686" i="2"/>
  <c r="AE1704" i="2"/>
  <c r="AE1722" i="2"/>
  <c r="AE1740" i="2"/>
  <c r="AE1758" i="2"/>
  <c r="AE1776" i="2"/>
  <c r="AE1794" i="2"/>
  <c r="AE1812" i="2"/>
  <c r="AE1830" i="2"/>
  <c r="AE1848" i="2"/>
  <c r="AE1866" i="2"/>
  <c r="AE1472" i="2"/>
  <c r="AE1595" i="2"/>
  <c r="AE1730" i="2"/>
  <c r="AE1862" i="2"/>
  <c r="AE1723" i="2"/>
  <c r="AE1741" i="2"/>
  <c r="AE1759" i="2"/>
  <c r="AE1777" i="2"/>
  <c r="AE1795" i="2"/>
  <c r="AE1813" i="2"/>
  <c r="AE1831" i="2"/>
  <c r="AE1849" i="2"/>
  <c r="AE1867" i="2"/>
  <c r="AE1661" i="2"/>
  <c r="AD1544" i="2"/>
  <c r="AD1562" i="2"/>
  <c r="AD1580" i="2"/>
  <c r="AD1598" i="2"/>
  <c r="AF437" i="2"/>
  <c r="AD1200" i="2"/>
  <c r="AD1218" i="2"/>
  <c r="AD1236" i="2"/>
  <c r="AD1254" i="2"/>
  <c r="AD1272" i="2"/>
  <c r="AD1290" i="2"/>
  <c r="AD1308" i="2"/>
  <c r="AD1326" i="2"/>
  <c r="AD1344" i="2"/>
  <c r="AD1362" i="2"/>
  <c r="AD1380" i="2"/>
  <c r="AD1398" i="2"/>
  <c r="AD1416" i="2"/>
  <c r="AD1434" i="2"/>
  <c r="AD1452" i="2"/>
  <c r="AD1470" i="2"/>
  <c r="AD1488" i="2"/>
  <c r="AD1506" i="2"/>
  <c r="AD1524" i="2"/>
  <c r="AD1542" i="2"/>
  <c r="AD1560" i="2"/>
  <c r="AD1578" i="2"/>
  <c r="AD1596" i="2"/>
  <c r="AD1614" i="2"/>
  <c r="AD1632" i="2"/>
  <c r="AD1650" i="2"/>
  <c r="AD1668" i="2"/>
  <c r="AD1686" i="2"/>
  <c r="AD1704" i="2"/>
  <c r="AD1722" i="2"/>
  <c r="AD1740" i="2"/>
  <c r="AD1758" i="2"/>
  <c r="AD1776" i="2"/>
  <c r="AD1794" i="2"/>
  <c r="AF1296" i="2"/>
  <c r="AF1314" i="2"/>
  <c r="AF1332" i="2"/>
  <c r="AF1350" i="2"/>
  <c r="AE1369" i="2"/>
  <c r="AE1387" i="2"/>
  <c r="AE1405" i="2"/>
  <c r="AE1423" i="2"/>
  <c r="AE1441" i="2"/>
  <c r="AF151" i="2"/>
  <c r="AF169" i="2"/>
  <c r="AF187" i="2"/>
  <c r="AF205" i="2"/>
  <c r="AF223" i="2"/>
  <c r="AF241" i="2"/>
  <c r="AF259" i="2"/>
  <c r="AF277" i="2"/>
  <c r="AF295" i="2"/>
  <c r="AF313" i="2"/>
  <c r="AF331" i="2"/>
  <c r="AF349" i="2"/>
  <c r="AF367" i="2"/>
  <c r="AF385" i="2"/>
  <c r="AF403" i="2"/>
  <c r="AF421" i="2"/>
  <c r="AF439" i="2"/>
  <c r="AF457" i="2"/>
  <c r="AF475" i="2"/>
  <c r="AF493" i="2"/>
  <c r="AF511" i="2"/>
  <c r="AF529" i="2"/>
  <c r="AF547" i="2"/>
  <c r="AF565" i="2"/>
  <c r="AF583" i="2"/>
  <c r="AF601" i="2"/>
  <c r="AF619" i="2"/>
  <c r="AF637" i="2"/>
  <c r="AF655" i="2"/>
  <c r="AF673" i="2"/>
  <c r="AF691" i="2"/>
  <c r="AF709" i="2"/>
  <c r="AF727" i="2"/>
  <c r="AF745" i="2"/>
  <c r="AF763" i="2"/>
  <c r="AF781" i="2"/>
  <c r="AF799" i="2"/>
  <c r="AF817" i="2"/>
  <c r="AF835" i="2"/>
  <c r="AF853" i="2"/>
  <c r="AF871" i="2"/>
  <c r="AF889" i="2"/>
  <c r="AF907" i="2"/>
  <c r="AF925" i="2"/>
  <c r="AF943" i="2"/>
  <c r="AF961" i="2"/>
  <c r="AF979" i="2"/>
  <c r="AF997" i="2"/>
  <c r="AF1015" i="2"/>
  <c r="AF1033" i="2"/>
  <c r="AF1051" i="2"/>
  <c r="AF1069" i="2"/>
  <c r="AF1087" i="2"/>
  <c r="AF1105" i="2"/>
  <c r="AF1123" i="2"/>
  <c r="AF1141" i="2"/>
  <c r="AF1159" i="2"/>
  <c r="AF1177" i="2"/>
  <c r="AF1195" i="2"/>
  <c r="AF1213" i="2"/>
  <c r="AF1231" i="2"/>
  <c r="AF1249" i="2"/>
  <c r="AF1267" i="2"/>
  <c r="AF1285" i="2"/>
  <c r="AF1303" i="2"/>
  <c r="AF1321" i="2"/>
  <c r="AF1339" i="2"/>
  <c r="AF1357" i="2"/>
  <c r="AF1375" i="2"/>
  <c r="AF1393" i="2"/>
  <c r="AF1411" i="2"/>
  <c r="AF1429" i="2"/>
  <c r="AF1447" i="2"/>
  <c r="AF1465" i="2"/>
  <c r="AF1483" i="2"/>
  <c r="AF1501" i="2"/>
  <c r="AF1519" i="2"/>
  <c r="AF1537" i="2"/>
  <c r="AD1190" i="2"/>
  <c r="AD1244" i="2"/>
  <c r="AD1291" i="2"/>
  <c r="AD1309" i="2"/>
  <c r="AD1327" i="2"/>
  <c r="AD1345" i="2"/>
  <c r="AD1363" i="2"/>
  <c r="AD1381" i="2"/>
  <c r="AD1399" i="2"/>
  <c r="AD1417" i="2"/>
  <c r="AD1435" i="2"/>
  <c r="AD1453" i="2"/>
  <c r="AD1471" i="2"/>
  <c r="AD1489" i="2"/>
  <c r="AD1507" i="2"/>
  <c r="AD1525" i="2"/>
  <c r="AD1041" i="2"/>
  <c r="AD1059" i="2"/>
  <c r="AD1077" i="2"/>
  <c r="AD1095" i="2"/>
  <c r="AD1113" i="2"/>
  <c r="AD1131" i="2"/>
  <c r="AD1149" i="2"/>
  <c r="AD1167" i="2"/>
  <c r="AD1185" i="2"/>
  <c r="AD104" i="2"/>
  <c r="AD122" i="2"/>
  <c r="AD140" i="2"/>
  <c r="AD158" i="2"/>
  <c r="AD176" i="2"/>
  <c r="AD194" i="2"/>
  <c r="AD212" i="2"/>
  <c r="AD230" i="2"/>
  <c r="AD248" i="2"/>
  <c r="AD266" i="2"/>
  <c r="AD284" i="2"/>
  <c r="AD302" i="2"/>
  <c r="AD320" i="2"/>
  <c r="AD338" i="2"/>
  <c r="AD356" i="2"/>
  <c r="AD374" i="2"/>
  <c r="AD392" i="2"/>
  <c r="AD410" i="2"/>
  <c r="AD428" i="2"/>
  <c r="AD446" i="2"/>
  <c r="AD464" i="2"/>
  <c r="AD482" i="2"/>
  <c r="AD500" i="2"/>
  <c r="AD518" i="2"/>
  <c r="AD536" i="2"/>
  <c r="AD554" i="2"/>
  <c r="AD572" i="2"/>
  <c r="AD590" i="2"/>
  <c r="AD608" i="2"/>
  <c r="AD626" i="2"/>
  <c r="AD644" i="2"/>
  <c r="AD662" i="2"/>
  <c r="AD680" i="2"/>
  <c r="AD698" i="2"/>
  <c r="AD716" i="2"/>
  <c r="AD734" i="2"/>
  <c r="AD752" i="2"/>
  <c r="AD770" i="2"/>
  <c r="AD788" i="2"/>
  <c r="AD121" i="2"/>
  <c r="AE7" i="2"/>
  <c r="AE151" i="2"/>
  <c r="AF43" i="2"/>
  <c r="AC23" i="2"/>
  <c r="AC149" i="2"/>
  <c r="AE8" i="2"/>
  <c r="AF32" i="2"/>
  <c r="AE24" i="2"/>
  <c r="AE114" i="2"/>
  <c r="AC22" i="2"/>
  <c r="AC58" i="2"/>
  <c r="AF243" i="2"/>
  <c r="AF261" i="2"/>
  <c r="AF279" i="2"/>
  <c r="AF297" i="2"/>
  <c r="AF315" i="2"/>
  <c r="AF333" i="2"/>
  <c r="AF351" i="2"/>
  <c r="AF369" i="2"/>
  <c r="AF387" i="2"/>
  <c r="AF405" i="2"/>
  <c r="AF423" i="2"/>
  <c r="AF441" i="2"/>
  <c r="AF459" i="2"/>
  <c r="AF477" i="2"/>
  <c r="AF531" i="2"/>
  <c r="AF549" i="2"/>
  <c r="AF567" i="2"/>
  <c r="AF585" i="2"/>
  <c r="AF603" i="2"/>
  <c r="AF621" i="2"/>
  <c r="AF639" i="2"/>
  <c r="AF657" i="2"/>
  <c r="AF675" i="2"/>
  <c r="AF693" i="2"/>
  <c r="AF711" i="2"/>
  <c r="AF729" i="2"/>
  <c r="AF747" i="2"/>
  <c r="AF765" i="2"/>
  <c r="AF783" i="2"/>
  <c r="AC580" i="2"/>
  <c r="AC670" i="2"/>
  <c r="AD85" i="2"/>
  <c r="AD193" i="2"/>
  <c r="AE79" i="2"/>
  <c r="AE205" i="2"/>
  <c r="AF97" i="2"/>
  <c r="AC77" i="2"/>
  <c r="AD23" i="2"/>
  <c r="AE80" i="2"/>
  <c r="AF86" i="2"/>
  <c r="AE78" i="2"/>
  <c r="AC4" i="2"/>
  <c r="AC112" i="2"/>
  <c r="AD13" i="2"/>
  <c r="AE26" i="2"/>
  <c r="AD139" i="2"/>
  <c r="AE43" i="2"/>
  <c r="AE169" i="2"/>
  <c r="AF61" i="2"/>
  <c r="AC41" i="2"/>
  <c r="AC167" i="2"/>
  <c r="AE44" i="2"/>
  <c r="AF50" i="2"/>
  <c r="AE60" i="2"/>
  <c r="AE168" i="2"/>
  <c r="AC94" i="2"/>
  <c r="AD67" i="2"/>
  <c r="AD211" i="2"/>
  <c r="AE115" i="2"/>
  <c r="AF7" i="2"/>
  <c r="AF115" i="2"/>
  <c r="AC95" i="2"/>
  <c r="AD41" i="2"/>
  <c r="AE116" i="2"/>
  <c r="AE6" i="2"/>
  <c r="AE132" i="2"/>
  <c r="AC76" i="2"/>
  <c r="AD31" i="2"/>
  <c r="AD157" i="2"/>
  <c r="AE25" i="2"/>
  <c r="AE133" i="2"/>
  <c r="AF25" i="2"/>
  <c r="AC5" i="2"/>
  <c r="AC131" i="2"/>
  <c r="AD77" i="2"/>
  <c r="AF14" i="2"/>
  <c r="AF122" i="2"/>
  <c r="AE96" i="2"/>
  <c r="AD103" i="2"/>
  <c r="AD229" i="2"/>
  <c r="AE97" i="2"/>
  <c r="AE223" i="2"/>
  <c r="AF133" i="2"/>
  <c r="AC113" i="2"/>
  <c r="AD59" i="2"/>
  <c r="AE98" i="2"/>
  <c r="AF104" i="2"/>
  <c r="AC40" i="2"/>
  <c r="AD49" i="2"/>
  <c r="AD175" i="2"/>
  <c r="AE61" i="2"/>
  <c r="AE187" i="2"/>
  <c r="AF79" i="2"/>
  <c r="AC59" i="2"/>
  <c r="AD5" i="2"/>
  <c r="AE62" i="2"/>
  <c r="AF68" i="2"/>
  <c r="AE42" i="2"/>
  <c r="AE150" i="2"/>
  <c r="AF801" i="2"/>
  <c r="AF819" i="2"/>
  <c r="AF837" i="2"/>
  <c r="AF855" i="2"/>
  <c r="AF873" i="2"/>
  <c r="AF891" i="2"/>
  <c r="AF909" i="2"/>
  <c r="AF927" i="2"/>
  <c r="AF945" i="2"/>
  <c r="AF963" i="2"/>
  <c r="AF981" i="2"/>
  <c r="AF999" i="2"/>
  <c r="AF1017" i="2"/>
  <c r="AF1035" i="2"/>
  <c r="AF1053" i="2"/>
  <c r="AF1071" i="2"/>
  <c r="AF1089" i="2"/>
  <c r="AF1107" i="2"/>
  <c r="AF1125" i="2"/>
  <c r="AF1143" i="2"/>
  <c r="AF1161" i="2"/>
  <c r="AF1179" i="2"/>
  <c r="AF1197" i="2"/>
  <c r="AF1215" i="2"/>
  <c r="AF1233" i="2"/>
  <c r="AF1251" i="2"/>
  <c r="AF1269" i="2"/>
  <c r="AC130" i="2"/>
  <c r="AC148" i="2"/>
  <c r="AC166" i="2"/>
  <c r="AC184" i="2"/>
  <c r="AC202" i="2"/>
  <c r="AC220" i="2"/>
  <c r="AC238" i="2"/>
  <c r="AC256" i="2"/>
  <c r="AC274" i="2"/>
  <c r="AC292" i="2"/>
  <c r="AC310" i="2"/>
  <c r="AC328" i="2"/>
  <c r="AC346" i="2"/>
  <c r="AC364" i="2"/>
  <c r="AC382" i="2"/>
  <c r="AC400" i="2"/>
  <c r="AC418" i="2"/>
  <c r="AC436" i="2"/>
  <c r="AC454" i="2"/>
  <c r="AC472" i="2"/>
  <c r="AC490" i="2"/>
  <c r="AC508" i="2"/>
  <c r="AC526" i="2"/>
  <c r="AC544" i="2"/>
  <c r="AC562" i="2"/>
  <c r="AC598" i="2"/>
  <c r="AC616" i="2"/>
  <c r="AC634" i="2"/>
  <c r="AC652" i="2"/>
  <c r="AC688" i="2"/>
  <c r="AC706" i="2"/>
  <c r="AC724" i="2"/>
  <c r="AC742" i="2"/>
  <c r="AC760" i="2"/>
  <c r="AC778" i="2"/>
  <c r="AC796" i="2"/>
  <c r="AC814" i="2"/>
  <c r="AC832" i="2"/>
  <c r="AC850" i="2"/>
  <c r="AC868" i="2"/>
  <c r="AC886" i="2"/>
  <c r="AC904" i="2"/>
  <c r="AC922" i="2"/>
  <c r="AC940" i="2"/>
  <c r="AC958" i="2"/>
  <c r="AC976" i="2"/>
  <c r="AC994" i="2"/>
  <c r="AE1129" i="2"/>
  <c r="AE1147" i="2"/>
  <c r="AE1165" i="2"/>
  <c r="AE1183" i="2"/>
  <c r="AE1201" i="2"/>
  <c r="AE1219" i="2"/>
  <c r="AE1237" i="2"/>
  <c r="AE1255" i="2"/>
  <c r="AE1273" i="2"/>
  <c r="AE1291" i="2"/>
  <c r="AE1309" i="2"/>
  <c r="AE1327" i="2"/>
  <c r="AE1345" i="2"/>
  <c r="AE1363" i="2"/>
  <c r="AE1381" i="2"/>
  <c r="AE1399" i="2"/>
  <c r="AE1417" i="2"/>
  <c r="AE1435" i="2"/>
  <c r="AF163" i="2"/>
  <c r="AF181" i="2"/>
  <c r="AF199" i="2"/>
  <c r="AF217" i="2"/>
  <c r="AF235" i="2"/>
  <c r="AF253" i="2"/>
  <c r="AF271" i="2"/>
  <c r="AF289" i="2"/>
  <c r="AF307" i="2"/>
  <c r="AF325" i="2"/>
  <c r="AF343" i="2"/>
  <c r="AF361" i="2"/>
  <c r="AF379" i="2"/>
  <c r="AF397" i="2"/>
  <c r="AF415" i="2"/>
  <c r="AF433" i="2"/>
  <c r="AF451" i="2"/>
  <c r="AF469" i="2"/>
  <c r="AF487" i="2"/>
  <c r="AF505" i="2"/>
  <c r="AF523" i="2"/>
  <c r="AF541" i="2"/>
  <c r="AF559" i="2"/>
  <c r="AF577" i="2"/>
  <c r="AF595" i="2"/>
  <c r="AF613" i="2"/>
  <c r="AF631" i="2"/>
  <c r="AF649" i="2"/>
  <c r="AF667" i="2"/>
  <c r="AF685" i="2"/>
  <c r="AF703" i="2"/>
  <c r="AF721" i="2"/>
  <c r="AF739" i="2"/>
  <c r="AF757" i="2"/>
  <c r="AF775" i="2"/>
  <c r="AF793" i="2"/>
  <c r="AF811" i="2"/>
  <c r="AF829" i="2"/>
  <c r="AF847" i="2"/>
  <c r="AF865" i="2"/>
  <c r="AF883" i="2"/>
  <c r="AF901" i="2"/>
  <c r="AF919" i="2"/>
  <c r="AF937" i="2"/>
  <c r="AF955" i="2"/>
  <c r="AF973" i="2"/>
  <c r="AF991" i="2"/>
  <c r="AF1009" i="2"/>
  <c r="AF1027" i="2"/>
  <c r="AF1045" i="2"/>
  <c r="AF1063" i="2"/>
  <c r="AF1081" i="2"/>
  <c r="AF1099" i="2"/>
  <c r="AF1117" i="2"/>
  <c r="AF1135" i="2"/>
  <c r="AF1153" i="2"/>
  <c r="AF1171" i="2"/>
  <c r="AF1189" i="2"/>
  <c r="AF1207" i="2"/>
  <c r="AF1225" i="2"/>
  <c r="AF1243" i="2"/>
  <c r="AF1261" i="2"/>
  <c r="AF1279" i="2"/>
  <c r="AF1297" i="2"/>
  <c r="AF1315" i="2"/>
  <c r="AF1333" i="2"/>
  <c r="AF1351" i="2"/>
  <c r="AF1369" i="2"/>
  <c r="AF1387" i="2"/>
  <c r="AF1405" i="2"/>
  <c r="AF1423" i="2"/>
  <c r="AF1441" i="2"/>
  <c r="AF1459" i="2"/>
  <c r="AF1477" i="2"/>
  <c r="AF1495" i="2"/>
  <c r="AF1513" i="2"/>
  <c r="AF1531" i="2"/>
  <c r="AD1178" i="2"/>
  <c r="AE1362" i="2"/>
  <c r="AE247" i="2"/>
  <c r="AE265" i="2"/>
  <c r="AE283" i="2"/>
  <c r="AE301" i="2"/>
  <c r="AE319" i="2"/>
  <c r="AE337" i="2"/>
  <c r="AE355" i="2"/>
  <c r="AE373" i="2"/>
  <c r="AE391" i="2"/>
  <c r="AE409" i="2"/>
  <c r="AE427" i="2"/>
  <c r="AE445" i="2"/>
  <c r="AE463" i="2"/>
  <c r="AE481" i="2"/>
  <c r="AE499" i="2"/>
  <c r="AE517" i="2"/>
  <c r="AE535" i="2"/>
  <c r="AE553" i="2"/>
  <c r="AE571" i="2"/>
  <c r="AE589" i="2"/>
  <c r="AE607" i="2"/>
  <c r="AE625" i="2"/>
  <c r="AE643" i="2"/>
  <c r="AE661" i="2"/>
  <c r="AE679" i="2"/>
  <c r="AE697" i="2"/>
  <c r="AE715" i="2"/>
  <c r="AE733" i="2"/>
  <c r="AE751" i="2"/>
  <c r="AE769" i="2"/>
  <c r="AE787" i="2"/>
  <c r="AE805" i="2"/>
  <c r="AE823" i="2"/>
  <c r="AE841" i="2"/>
  <c r="AE859" i="2"/>
  <c r="AE877" i="2"/>
  <c r="AE895" i="2"/>
  <c r="AE913" i="2"/>
  <c r="AE931" i="2"/>
  <c r="AD95" i="2"/>
  <c r="AD113" i="2"/>
  <c r="AD131" i="2"/>
  <c r="AD149" i="2"/>
  <c r="AD167" i="2"/>
  <c r="AD185" i="2"/>
  <c r="AD203" i="2"/>
  <c r="AD221" i="2"/>
  <c r="AD239" i="2"/>
  <c r="AD257" i="2"/>
  <c r="AD275" i="2"/>
  <c r="AD293" i="2"/>
  <c r="AD311" i="2"/>
  <c r="AD329" i="2"/>
  <c r="AD347" i="2"/>
  <c r="AD365" i="2"/>
  <c r="AD383" i="2"/>
  <c r="AD401" i="2"/>
  <c r="AD419" i="2"/>
  <c r="AD437" i="2"/>
  <c r="AD455" i="2"/>
  <c r="AD473" i="2"/>
  <c r="AD491" i="2"/>
  <c r="AD509" i="2"/>
  <c r="AD527" i="2"/>
  <c r="AD545" i="2"/>
  <c r="AD563" i="2"/>
  <c r="AD581" i="2"/>
  <c r="AD599" i="2"/>
  <c r="AD617" i="2"/>
  <c r="AD635" i="2"/>
  <c r="AD653" i="2"/>
  <c r="AD671" i="2"/>
  <c r="AD689" i="2"/>
  <c r="AD707" i="2"/>
  <c r="AD725" i="2"/>
  <c r="AD743" i="2"/>
  <c r="AD761" i="2"/>
  <c r="AD779" i="2"/>
  <c r="AD797" i="2"/>
  <c r="AD815" i="2"/>
  <c r="AD833" i="2"/>
  <c r="AD851" i="2"/>
  <c r="AD869" i="2"/>
  <c r="AD887" i="2"/>
  <c r="AD905" i="2"/>
  <c r="AD923" i="2"/>
  <c r="AD941" i="2"/>
  <c r="AD959" i="2"/>
  <c r="AD977" i="2"/>
  <c r="AD995" i="2"/>
  <c r="AD1013" i="2"/>
  <c r="AD1031" i="2"/>
  <c r="AD1049" i="2"/>
  <c r="AD1067" i="2"/>
  <c r="AD1085" i="2"/>
  <c r="AD1103" i="2"/>
  <c r="AD1121" i="2"/>
  <c r="AD1139" i="2"/>
  <c r="AF912" i="2"/>
  <c r="AF930" i="2"/>
  <c r="AF948" i="2"/>
  <c r="AF966" i="2"/>
  <c r="AF984" i="2"/>
  <c r="AF1002" i="2"/>
  <c r="AF1020" i="2"/>
  <c r="AF1038" i="2"/>
  <c r="AF1056" i="2"/>
  <c r="AF1074" i="2"/>
  <c r="AF1092" i="2"/>
  <c r="AF1110" i="2"/>
  <c r="AF1128" i="2"/>
  <c r="AF1146" i="2"/>
  <c r="AF1164" i="2"/>
  <c r="AF1182" i="2"/>
  <c r="AF1200" i="2"/>
  <c r="AF1218" i="2"/>
  <c r="AF1236" i="2"/>
  <c r="AF1254" i="2"/>
  <c r="AF1272" i="2"/>
  <c r="AC133" i="2"/>
  <c r="AC151" i="2"/>
  <c r="AC169" i="2"/>
  <c r="AC187" i="2"/>
  <c r="AC205" i="2"/>
  <c r="AC223" i="2"/>
  <c r="AC241" i="2"/>
  <c r="AC259" i="2"/>
  <c r="AC277" i="2"/>
  <c r="AC295" i="2"/>
  <c r="AC313" i="2"/>
  <c r="AC331" i="2"/>
  <c r="AC349" i="2"/>
  <c r="AC367" i="2"/>
  <c r="AC385" i="2"/>
  <c r="AC403" i="2"/>
  <c r="AC421" i="2"/>
  <c r="AC439" i="2"/>
  <c r="AC457" i="2"/>
  <c r="AC475" i="2"/>
  <c r="AC493" i="2"/>
  <c r="AC511" i="2"/>
  <c r="AC529" i="2"/>
  <c r="AC547" i="2"/>
  <c r="AC565" i="2"/>
  <c r="AC583" i="2"/>
  <c r="AC601" i="2"/>
  <c r="AC619" i="2"/>
  <c r="AC637" i="2"/>
  <c r="AC655" i="2"/>
  <c r="AC673" i="2"/>
  <c r="AC691" i="2"/>
  <c r="AC709" i="2"/>
  <c r="AC727" i="2"/>
  <c r="AC745" i="2"/>
  <c r="AC763" i="2"/>
  <c r="AC781" i="2"/>
  <c r="AC799" i="2"/>
  <c r="AC817" i="2"/>
  <c r="AC835" i="2"/>
  <c r="AC853" i="2"/>
  <c r="AC871" i="2"/>
  <c r="AC889" i="2"/>
  <c r="AC907" i="2"/>
  <c r="AC925" i="2"/>
  <c r="AC943" i="2"/>
  <c r="AC961" i="2"/>
  <c r="AC979" i="2"/>
  <c r="AC997" i="2"/>
  <c r="AC1015" i="2"/>
  <c r="AC1033" i="2"/>
  <c r="AC1051" i="2"/>
  <c r="AC1069" i="2"/>
  <c r="AC1087" i="2"/>
  <c r="AC1105" i="2"/>
  <c r="AC1123" i="2"/>
  <c r="AC1141" i="2"/>
  <c r="AC1159" i="2"/>
  <c r="AC1177" i="2"/>
  <c r="AC1195" i="2"/>
  <c r="AC1213" i="2"/>
  <c r="AC1231" i="2"/>
  <c r="AC1249" i="2"/>
  <c r="AC1267" i="2"/>
  <c r="AD244" i="2"/>
  <c r="AD262" i="2"/>
  <c r="AD280" i="2"/>
  <c r="AD298" i="2"/>
  <c r="AD316" i="2"/>
  <c r="AD334" i="2"/>
  <c r="AD352" i="2"/>
  <c r="AD370" i="2"/>
  <c r="AD388" i="2"/>
  <c r="AD406" i="2"/>
  <c r="AD424" i="2"/>
  <c r="AD442" i="2"/>
  <c r="AD460" i="2"/>
  <c r="AD478" i="2"/>
  <c r="AD496" i="2"/>
  <c r="AD514" i="2"/>
  <c r="AD532" i="2"/>
  <c r="AD550" i="2"/>
  <c r="AD568" i="2"/>
  <c r="AD586" i="2"/>
  <c r="AD604" i="2"/>
  <c r="AD622" i="2"/>
  <c r="AD640" i="2"/>
  <c r="AD658" i="2"/>
  <c r="AD676" i="2"/>
  <c r="AD694" i="2"/>
  <c r="AD712" i="2"/>
  <c r="AD730" i="2"/>
  <c r="AD748" i="2"/>
  <c r="AD766" i="2"/>
  <c r="AD784" i="2"/>
  <c r="AD802" i="2"/>
  <c r="AD820" i="2"/>
  <c r="AD838" i="2"/>
  <c r="AD856" i="2"/>
  <c r="AD874" i="2"/>
  <c r="AD892" i="2"/>
  <c r="AD910" i="2"/>
  <c r="AD928" i="2"/>
  <c r="AD946" i="2"/>
  <c r="AD964" i="2"/>
  <c r="AD982" i="2"/>
  <c r="AD1000" i="2"/>
  <c r="AD1018" i="2"/>
  <c r="AD1036" i="2"/>
  <c r="AD1054" i="2"/>
  <c r="AD1072" i="2"/>
  <c r="AD1090" i="2"/>
  <c r="AD1108" i="2"/>
  <c r="AD1126" i="2"/>
  <c r="AD1144" i="2"/>
  <c r="AD1162" i="2"/>
  <c r="AD1180" i="2"/>
  <c r="AD1198" i="2"/>
  <c r="AD1216" i="2"/>
  <c r="AD1234" i="2"/>
  <c r="AD1252" i="2"/>
  <c r="AD1270" i="2"/>
  <c r="AD39" i="2"/>
  <c r="AD57" i="2"/>
  <c r="AD75" i="2"/>
  <c r="AD93" i="2"/>
  <c r="AD111" i="2"/>
  <c r="AD129" i="2"/>
  <c r="AD147" i="2"/>
  <c r="AD165" i="2"/>
  <c r="AD183" i="2"/>
  <c r="AD201" i="2"/>
  <c r="AD219" i="2"/>
  <c r="AD237" i="2"/>
  <c r="AD255" i="2"/>
  <c r="AD273" i="2"/>
  <c r="AD291" i="2"/>
  <c r="AD309" i="2"/>
  <c r="AD327" i="2"/>
  <c r="AD345" i="2"/>
  <c r="AD363" i="2"/>
  <c r="AD381" i="2"/>
  <c r="AD399" i="2"/>
  <c r="AD417" i="2"/>
  <c r="AD435" i="2"/>
  <c r="AD453" i="2"/>
  <c r="AD471" i="2"/>
  <c r="AD489" i="2"/>
  <c r="AD507" i="2"/>
  <c r="AD525" i="2"/>
  <c r="AD543" i="2"/>
  <c r="AD561" i="2"/>
  <c r="AD579" i="2"/>
  <c r="AD597" i="2"/>
  <c r="AD615" i="2"/>
  <c r="AD633" i="2"/>
  <c r="AD651" i="2"/>
  <c r="AD669" i="2"/>
  <c r="AD687" i="2"/>
  <c r="AD705" i="2"/>
  <c r="AD723" i="2"/>
  <c r="AD741" i="2"/>
  <c r="AD759" i="2"/>
  <c r="AD777" i="2"/>
  <c r="AD795" i="2"/>
  <c r="AD813" i="2"/>
  <c r="AF1579" i="2"/>
  <c r="AD4" i="2"/>
  <c r="AD22" i="2"/>
  <c r="AD40" i="2"/>
  <c r="AD58" i="2"/>
  <c r="AD76" i="2"/>
  <c r="AD94" i="2"/>
  <c r="AD112" i="2"/>
  <c r="AD130" i="2"/>
  <c r="AD148" i="2"/>
  <c r="AD166" i="2"/>
  <c r="AD184" i="2"/>
  <c r="AD202" i="2"/>
  <c r="AD220" i="2"/>
  <c r="AD238" i="2"/>
  <c r="AE16" i="2"/>
  <c r="AE34" i="2"/>
  <c r="AE52" i="2"/>
  <c r="AE70" i="2"/>
  <c r="AE88" i="2"/>
  <c r="AE106" i="2"/>
  <c r="AE124" i="2"/>
  <c r="AE142" i="2"/>
  <c r="AE160" i="2"/>
  <c r="AE178" i="2"/>
  <c r="AE196" i="2"/>
  <c r="AE214" i="2"/>
  <c r="AE232" i="2"/>
  <c r="AF16" i="2"/>
  <c r="AF34" i="2"/>
  <c r="AF52" i="2"/>
  <c r="AF70" i="2"/>
  <c r="AF88" i="2"/>
  <c r="AF106" i="2"/>
  <c r="AF124" i="2"/>
  <c r="AF142" i="2"/>
  <c r="AC14" i="2"/>
  <c r="AC32" i="2"/>
  <c r="AC50" i="2"/>
  <c r="AC68" i="2"/>
  <c r="AC86" i="2"/>
  <c r="AC104" i="2"/>
  <c r="AC122" i="2"/>
  <c r="AC140" i="2"/>
  <c r="AC158" i="2"/>
  <c r="AC176" i="2"/>
  <c r="AD14" i="2"/>
  <c r="AD32" i="2"/>
  <c r="AD50" i="2"/>
  <c r="AD68" i="2"/>
  <c r="AD86" i="2"/>
  <c r="AE17" i="2"/>
  <c r="AE35" i="2"/>
  <c r="AE53" i="2"/>
  <c r="AE71" i="2"/>
  <c r="AE89" i="2"/>
  <c r="AE107" i="2"/>
  <c r="AF5" i="2"/>
  <c r="AF23" i="2"/>
  <c r="AF41" i="2"/>
  <c r="AF59" i="2"/>
  <c r="AF77" i="2"/>
  <c r="AF95" i="2"/>
  <c r="AF113" i="2"/>
  <c r="AF131" i="2"/>
  <c r="AE15" i="2"/>
  <c r="AE33" i="2"/>
  <c r="AE51" i="2"/>
  <c r="AE69" i="2"/>
  <c r="AE87" i="2"/>
  <c r="AE105" i="2"/>
  <c r="AE123" i="2"/>
  <c r="AE141" i="2"/>
  <c r="AE159" i="2"/>
  <c r="AE177" i="2"/>
  <c r="AC13" i="2"/>
  <c r="AC31" i="2"/>
  <c r="AC49" i="2"/>
  <c r="AC67" i="2"/>
  <c r="AC85" i="2"/>
  <c r="AC103" i="2"/>
  <c r="AC121" i="2"/>
  <c r="AD837" i="2"/>
  <c r="AD855" i="2"/>
  <c r="AE1308" i="2"/>
  <c r="AE1350" i="2"/>
  <c r="AE1371" i="2"/>
  <c r="AE1392" i="2"/>
  <c r="AE1410" i="2"/>
  <c r="AE1428" i="2"/>
  <c r="AE1446" i="2"/>
  <c r="AE1464" i="2"/>
  <c r="AE1482" i="2"/>
  <c r="AF18" i="2"/>
  <c r="AF36" i="2"/>
  <c r="AF54" i="2"/>
  <c r="AF72" i="2"/>
  <c r="AF90" i="2"/>
  <c r="AF108" i="2"/>
  <c r="AF126" i="2"/>
  <c r="AF144" i="2"/>
  <c r="AF162" i="2"/>
  <c r="AF180" i="2"/>
  <c r="AF198" i="2"/>
  <c r="AF216" i="2"/>
  <c r="AF234" i="2"/>
  <c r="AF252" i="2"/>
  <c r="AF270" i="2"/>
  <c r="AF288" i="2"/>
  <c r="AF306" i="2"/>
  <c r="AF324" i="2"/>
  <c r="AF342" i="2"/>
  <c r="AF360" i="2"/>
  <c r="AF378" i="2"/>
  <c r="AF396" i="2"/>
  <c r="AF414" i="2"/>
  <c r="AF432" i="2"/>
  <c r="AF450" i="2"/>
  <c r="AF468" i="2"/>
  <c r="AF486" i="2"/>
  <c r="AF504" i="2"/>
  <c r="AF522" i="2"/>
  <c r="AF540" i="2"/>
  <c r="AF558" i="2"/>
  <c r="AF576" i="2"/>
  <c r="AF594" i="2"/>
  <c r="AF612" i="2"/>
  <c r="AF630" i="2"/>
  <c r="AF648" i="2"/>
  <c r="AF666" i="2"/>
  <c r="AF684" i="2"/>
  <c r="AF702" i="2"/>
  <c r="AF720" i="2"/>
  <c r="AF738" i="2"/>
  <c r="AF756" i="2"/>
  <c r="AF774" i="2"/>
  <c r="AF792" i="2"/>
  <c r="AF810" i="2"/>
  <c r="AF828" i="2"/>
  <c r="AF846" i="2"/>
  <c r="AF864" i="2"/>
  <c r="AF882" i="2"/>
  <c r="AF900" i="2"/>
  <c r="AF918" i="2"/>
  <c r="AF936" i="2"/>
  <c r="AF954" i="2"/>
  <c r="AF972" i="2"/>
  <c r="AF990" i="2"/>
  <c r="AF1008" i="2"/>
  <c r="AF1026" i="2"/>
  <c r="AF1044" i="2"/>
  <c r="AF1062" i="2"/>
  <c r="AF1080" i="2"/>
  <c r="AF1098" i="2"/>
  <c r="AF1116" i="2"/>
  <c r="AF1134" i="2"/>
  <c r="AF1152" i="2"/>
  <c r="AF1170" i="2"/>
  <c r="AF1188" i="2"/>
  <c r="AF1206" i="2"/>
  <c r="AF1224" i="2"/>
  <c r="AF1242" i="2"/>
  <c r="AF1260" i="2"/>
  <c r="AD1169" i="2"/>
  <c r="AD806" i="2"/>
  <c r="AD824" i="2"/>
  <c r="AD842" i="2"/>
  <c r="AD860" i="2"/>
  <c r="AD878" i="2"/>
  <c r="AD896" i="2"/>
  <c r="AD914" i="2"/>
  <c r="AD932" i="2"/>
  <c r="AD950" i="2"/>
  <c r="AD968" i="2"/>
  <c r="AD986" i="2"/>
  <c r="AD1004" i="2"/>
  <c r="AD1022" i="2"/>
  <c r="AD1040" i="2"/>
  <c r="AD1058" i="2"/>
  <c r="AD1076" i="2"/>
  <c r="AD1094" i="2"/>
  <c r="AD1112" i="2"/>
  <c r="AD1130" i="2"/>
  <c r="AE1335" i="2"/>
  <c r="AE1356" i="2"/>
  <c r="AF1567" i="2"/>
  <c r="AE1376" i="2"/>
  <c r="AD1157" i="2"/>
  <c r="AD1232" i="2"/>
  <c r="AD1400" i="2"/>
  <c r="AE1127" i="2"/>
  <c r="AE1361" i="2"/>
  <c r="AC15" i="2"/>
  <c r="AC33" i="2"/>
  <c r="AC51" i="2"/>
  <c r="AC69" i="2"/>
  <c r="AC87" i="2"/>
  <c r="AC105" i="2"/>
  <c r="AC123" i="2"/>
  <c r="AC141" i="2"/>
  <c r="AC159" i="2"/>
  <c r="AC177" i="2"/>
  <c r="AC195" i="2"/>
  <c r="AC213" i="2"/>
  <c r="AC231" i="2"/>
  <c r="AC249" i="2"/>
  <c r="AC267" i="2"/>
  <c r="AC285" i="2"/>
  <c r="AC303" i="2"/>
  <c r="AC321" i="2"/>
  <c r="AC339" i="2"/>
  <c r="AC357" i="2"/>
  <c r="AC375" i="2"/>
  <c r="AC393" i="2"/>
  <c r="AC411" i="2"/>
  <c r="AC429" i="2"/>
  <c r="AC447" i="2"/>
  <c r="AC465" i="2"/>
  <c r="AC483" i="2"/>
  <c r="AC501" i="2"/>
  <c r="AC519" i="2"/>
  <c r="AC537" i="2"/>
  <c r="AC555" i="2"/>
  <c r="AC573" i="2"/>
  <c r="AC591" i="2"/>
  <c r="AC609" i="2"/>
  <c r="AC627" i="2"/>
  <c r="AC645" i="2"/>
  <c r="AC663" i="2"/>
  <c r="AC681" i="2"/>
  <c r="AC699" i="2"/>
  <c r="AC717" i="2"/>
  <c r="AC735" i="2"/>
  <c r="AC753" i="2"/>
  <c r="AC771" i="2"/>
  <c r="AC789" i="2"/>
  <c r="AC807" i="2"/>
  <c r="AC825" i="2"/>
  <c r="AC843" i="2"/>
  <c r="AC861" i="2"/>
  <c r="AC879" i="2"/>
  <c r="AC897" i="2"/>
  <c r="AC915" i="2"/>
  <c r="AC933" i="2"/>
  <c r="AC951" i="2"/>
  <c r="AC969" i="2"/>
  <c r="AC987" i="2"/>
  <c r="AC1005" i="2"/>
  <c r="AC1023" i="2"/>
  <c r="AC1041" i="2"/>
  <c r="AC1059" i="2"/>
  <c r="AC1077" i="2"/>
  <c r="AC1095" i="2"/>
  <c r="AC1113" i="2"/>
  <c r="AC1131" i="2"/>
  <c r="AE911" i="2"/>
  <c r="AE929" i="2"/>
  <c r="AE947" i="2"/>
  <c r="AE965" i="2"/>
  <c r="AE983" i="2"/>
  <c r="AE1001" i="2"/>
  <c r="AE1019" i="2"/>
  <c r="AE1037" i="2"/>
  <c r="AE1055" i="2"/>
  <c r="AE1073" i="2"/>
  <c r="AE1091" i="2"/>
  <c r="AE1109" i="2"/>
  <c r="AE1151" i="2"/>
  <c r="AE1169" i="2"/>
  <c r="AE1187" i="2"/>
  <c r="AE1205" i="2"/>
  <c r="AE1223" i="2"/>
  <c r="AE1241" i="2"/>
  <c r="AE1259" i="2"/>
  <c r="AE1277" i="2"/>
  <c r="AE1295" i="2"/>
  <c r="AE1340" i="2"/>
  <c r="AC18" i="2"/>
  <c r="AC36" i="2"/>
  <c r="AC54" i="2"/>
  <c r="AC72" i="2"/>
  <c r="AC90" i="2"/>
  <c r="AC108" i="2"/>
  <c r="AC126" i="2"/>
  <c r="AC144" i="2"/>
  <c r="AC162" i="2"/>
  <c r="AC180" i="2"/>
  <c r="AC198" i="2"/>
  <c r="AC216" i="2"/>
  <c r="AC234" i="2"/>
  <c r="AC252" i="2"/>
  <c r="AC270" i="2"/>
  <c r="AC288" i="2"/>
  <c r="AC306" i="2"/>
  <c r="AC324" i="2"/>
  <c r="AC342" i="2"/>
  <c r="AC360" i="2"/>
  <c r="AC378" i="2"/>
  <c r="AC396" i="2"/>
  <c r="AC414" i="2"/>
  <c r="AC432" i="2"/>
  <c r="AC450" i="2"/>
  <c r="AC468" i="2"/>
  <c r="AC486" i="2"/>
  <c r="AC504" i="2"/>
  <c r="AC522" i="2"/>
  <c r="AC540" i="2"/>
  <c r="AC558" i="2"/>
  <c r="AC576" i="2"/>
  <c r="AC594" i="2"/>
  <c r="AC612" i="2"/>
  <c r="AC630" i="2"/>
  <c r="AC648" i="2"/>
  <c r="AC666" i="2"/>
  <c r="AC684" i="2"/>
  <c r="AC702" i="2"/>
  <c r="AC720" i="2"/>
  <c r="AC738" i="2"/>
  <c r="AC756" i="2"/>
  <c r="AC774" i="2"/>
  <c r="AC792" i="2"/>
  <c r="AC810" i="2"/>
  <c r="AC828" i="2"/>
  <c r="AC846" i="2"/>
  <c r="AC864" i="2"/>
  <c r="AC882" i="2"/>
  <c r="AC900" i="2"/>
  <c r="AC918" i="2"/>
  <c r="AC936" i="2"/>
  <c r="AC954" i="2"/>
  <c r="AC972" i="2"/>
  <c r="AC990" i="2"/>
  <c r="AC1008" i="2"/>
  <c r="AC1026" i="2"/>
  <c r="AC1044" i="2"/>
  <c r="AC1062" i="2"/>
  <c r="AC1080" i="2"/>
  <c r="AC1098" i="2"/>
  <c r="AC1116" i="2"/>
  <c r="AC1134" i="2"/>
  <c r="AD1148" i="2"/>
  <c r="AD1223" i="2"/>
  <c r="AE1136" i="2"/>
  <c r="AE1157" i="2"/>
  <c r="AE1175" i="2"/>
  <c r="AE1193" i="2"/>
  <c r="AE1211" i="2"/>
  <c r="AE1229" i="2"/>
  <c r="AE1247" i="2"/>
  <c r="AE1265" i="2"/>
  <c r="AE1283" i="2"/>
  <c r="AE1301" i="2"/>
  <c r="AE1325" i="2"/>
  <c r="AC636" i="2"/>
  <c r="AC654" i="2"/>
  <c r="AC672" i="2"/>
  <c r="AC690" i="2"/>
  <c r="AC708" i="2"/>
  <c r="AC726" i="2"/>
  <c r="AC744" i="2"/>
  <c r="AC762" i="2"/>
  <c r="AC780" i="2"/>
  <c r="AC798" i="2"/>
  <c r="AC816" i="2"/>
  <c r="AC834" i="2"/>
  <c r="AC852" i="2"/>
  <c r="AC870" i="2"/>
  <c r="AC888" i="2"/>
  <c r="AC906" i="2"/>
  <c r="AC924" i="2"/>
  <c r="AC942" i="2"/>
  <c r="AC960" i="2"/>
  <c r="AC978" i="2"/>
  <c r="AC996" i="2"/>
  <c r="AC1014" i="2"/>
  <c r="AC1032" i="2"/>
  <c r="AC1050" i="2"/>
  <c r="AC1068" i="2"/>
  <c r="AC1086" i="2"/>
  <c r="AC1104" i="2"/>
  <c r="AC1122" i="2"/>
  <c r="AC1140" i="2"/>
  <c r="AC639" i="2"/>
  <c r="AC657" i="2"/>
  <c r="AC675" i="2"/>
  <c r="AC693" i="2"/>
  <c r="AC711" i="2"/>
  <c r="AC729" i="2"/>
  <c r="AC747" i="2"/>
  <c r="AC765" i="2"/>
  <c r="AC783" i="2"/>
  <c r="AC801" i="2"/>
  <c r="AC819" i="2"/>
  <c r="AC837" i="2"/>
  <c r="AC855" i="2"/>
  <c r="AC873" i="2"/>
  <c r="AC891" i="2"/>
  <c r="AC909" i="2"/>
  <c r="AC927" i="2"/>
  <c r="AC945" i="2"/>
  <c r="AC963" i="2"/>
  <c r="AC981" i="2"/>
  <c r="AC999" i="2"/>
  <c r="AC1017" i="2"/>
  <c r="AC1035" i="2"/>
  <c r="AC1053" i="2"/>
  <c r="AC1071" i="2"/>
  <c r="AC1089" i="2"/>
  <c r="AC1107" i="2"/>
  <c r="AC1125" i="2"/>
  <c r="AC1143" i="2"/>
  <c r="AD1558" i="2"/>
  <c r="AD1576" i="2"/>
  <c r="AD1594" i="2"/>
  <c r="AD1612" i="2"/>
  <c r="AD1630" i="2"/>
  <c r="AC1494" i="2"/>
  <c r="AC1512" i="2"/>
  <c r="AC1530" i="2"/>
  <c r="AC1548" i="2"/>
  <c r="AD924" i="2"/>
  <c r="AD942" i="2"/>
  <c r="AD960" i="2"/>
  <c r="AD978" i="2"/>
  <c r="AD996" i="2"/>
  <c r="AD1014" i="2"/>
  <c r="AD1032" i="2"/>
  <c r="AD1050" i="2"/>
  <c r="AD1068" i="2"/>
  <c r="AD1086" i="2"/>
  <c r="AD1104" i="2"/>
  <c r="AD1122" i="2"/>
  <c r="AD1140" i="2"/>
  <c r="AD1158" i="2"/>
  <c r="AD1176" i="2"/>
  <c r="AD1194" i="2"/>
  <c r="AD1212" i="2"/>
  <c r="AD1230" i="2"/>
  <c r="AD1248" i="2"/>
  <c r="AD1266" i="2"/>
  <c r="AD1284" i="2"/>
  <c r="AD1302" i="2"/>
  <c r="AD1320" i="2"/>
  <c r="AD1338" i="2"/>
  <c r="AD1356" i="2"/>
  <c r="AD1374" i="2"/>
  <c r="AD1392" i="2"/>
  <c r="AD1410" i="2"/>
  <c r="AD1428" i="2"/>
  <c r="AD1446" i="2"/>
  <c r="AD1464" i="2"/>
  <c r="AD1482" i="2"/>
  <c r="AD1500" i="2"/>
  <c r="AD1518" i="2"/>
  <c r="AD1536" i="2"/>
  <c r="AD1554" i="2"/>
  <c r="AD1572" i="2"/>
  <c r="AD1590" i="2"/>
  <c r="AD1608" i="2"/>
  <c r="AD1626" i="2"/>
  <c r="AD1644" i="2"/>
  <c r="AD1662" i="2"/>
  <c r="AD1680" i="2"/>
  <c r="AD1698" i="2"/>
  <c r="AD1716" i="2"/>
  <c r="AD1734" i="2"/>
  <c r="AD1752" i="2"/>
  <c r="AD1770" i="2"/>
  <c r="AD1788" i="2"/>
  <c r="AD1806" i="2"/>
  <c r="AD1824" i="2"/>
  <c r="AD1842" i="2"/>
  <c r="AD1860" i="2"/>
  <c r="AF1290" i="2"/>
  <c r="AF1308" i="2"/>
  <c r="AF1326" i="2"/>
  <c r="AF1344" i="2"/>
  <c r="AF1362" i="2"/>
  <c r="AF1380" i="2"/>
  <c r="AF1398" i="2"/>
  <c r="AF1416" i="2"/>
  <c r="AF1434" i="2"/>
  <c r="AF1452" i="2"/>
  <c r="AF1470" i="2"/>
  <c r="AF1488" i="2"/>
  <c r="AF1506" i="2"/>
  <c r="AF1524" i="2"/>
  <c r="AF1542" i="2"/>
  <c r="AF1560" i="2"/>
  <c r="AF1578" i="2"/>
  <c r="AF1596" i="2"/>
  <c r="AF1614" i="2"/>
  <c r="AF1632" i="2"/>
  <c r="AF1650" i="2"/>
  <c r="AF1668" i="2"/>
  <c r="AF1686" i="2"/>
  <c r="AF1704" i="2"/>
  <c r="AF1722" i="2"/>
  <c r="AF1740" i="2"/>
  <c r="AF1758" i="2"/>
  <c r="AF1776" i="2"/>
  <c r="AD1812" i="2"/>
  <c r="AD1830" i="2"/>
  <c r="AD1848" i="2"/>
  <c r="AD1866" i="2"/>
  <c r="AF1368" i="2"/>
  <c r="AF1386" i="2"/>
  <c r="AF1404" i="2"/>
  <c r="AF1422" i="2"/>
  <c r="AF1440" i="2"/>
  <c r="AF1458" i="2"/>
  <c r="AF1476" i="2"/>
  <c r="AF1494" i="2"/>
  <c r="AF1512" i="2"/>
  <c r="AF1530" i="2"/>
  <c r="AF1548" i="2"/>
  <c r="AF1566" i="2"/>
  <c r="AF1584" i="2"/>
  <c r="AF1602" i="2"/>
  <c r="AF1620" i="2"/>
  <c r="AF1638" i="2"/>
  <c r="AF1656" i="2"/>
  <c r="AF1674" i="2"/>
  <c r="AF1692" i="2"/>
  <c r="AF1710" i="2"/>
  <c r="AF1728" i="2"/>
  <c r="AF1746" i="2"/>
  <c r="AF1764" i="2"/>
  <c r="AF1782" i="2"/>
  <c r="AF1800" i="2"/>
  <c r="AF1818" i="2"/>
  <c r="AF1836" i="2"/>
  <c r="AF1854" i="2"/>
  <c r="AE1421" i="2"/>
  <c r="AE1724" i="2"/>
  <c r="AC1279" i="2"/>
  <c r="AC1297" i="2"/>
  <c r="AC1315" i="2"/>
  <c r="AC1333" i="2"/>
  <c r="AC1351" i="2"/>
  <c r="AC1369" i="2"/>
  <c r="AC1387" i="2"/>
  <c r="AC1405" i="2"/>
  <c r="AC1423" i="2"/>
  <c r="AC1441" i="2"/>
  <c r="AC1459" i="2"/>
  <c r="AC1477" i="2"/>
  <c r="AC1495" i="2"/>
  <c r="AC1513" i="2"/>
  <c r="AC1531" i="2"/>
  <c r="AC1549" i="2"/>
  <c r="AC1567" i="2"/>
  <c r="AC1585" i="2"/>
  <c r="AC1603" i="2"/>
  <c r="AC1621" i="2"/>
  <c r="AC1639" i="2"/>
  <c r="AC1657" i="2"/>
  <c r="AC1675" i="2"/>
  <c r="AC1693" i="2"/>
  <c r="AC1711" i="2"/>
  <c r="AC1729" i="2"/>
  <c r="AC1747" i="2"/>
  <c r="AC1765" i="2"/>
  <c r="AC1783" i="2"/>
  <c r="AC1801" i="2"/>
  <c r="AC1819" i="2"/>
  <c r="AC1837" i="2"/>
  <c r="AC1855" i="2"/>
  <c r="AE1442" i="2"/>
  <c r="AE1736" i="2"/>
  <c r="AD1203" i="2"/>
  <c r="AD1221" i="2"/>
  <c r="AD1239" i="2"/>
  <c r="AD1257" i="2"/>
  <c r="AD1275" i="2"/>
  <c r="AD1293" i="2"/>
  <c r="AD1311" i="2"/>
  <c r="AD1329" i="2"/>
  <c r="AD1347" i="2"/>
  <c r="AD1365" i="2"/>
  <c r="AD1383" i="2"/>
  <c r="AD1401" i="2"/>
  <c r="AD1419" i="2"/>
  <c r="AD1437" i="2"/>
  <c r="AD1455" i="2"/>
  <c r="AD1473" i="2"/>
  <c r="AD1491" i="2"/>
  <c r="AD1509" i="2"/>
  <c r="AD1527" i="2"/>
  <c r="AD1545" i="2"/>
  <c r="AD1563" i="2"/>
  <c r="AD1581" i="2"/>
  <c r="AD1599" i="2"/>
  <c r="AD1617" i="2"/>
  <c r="AD1635" i="2"/>
  <c r="AD1653" i="2"/>
  <c r="AD1671" i="2"/>
  <c r="AD1689" i="2"/>
  <c r="AD1707" i="2"/>
  <c r="AD1725" i="2"/>
  <c r="AD1743" i="2"/>
  <c r="AD1761" i="2"/>
  <c r="AD1779" i="2"/>
  <c r="AD1797" i="2"/>
  <c r="AD1815" i="2"/>
  <c r="AD1833" i="2"/>
  <c r="AD1851" i="2"/>
  <c r="AD1869" i="2"/>
  <c r="AF1281" i="2"/>
  <c r="AF1299" i="2"/>
  <c r="AF1317" i="2"/>
  <c r="AF1335" i="2"/>
  <c r="AF1353" i="2"/>
  <c r="AF1371" i="2"/>
  <c r="AF1389" i="2"/>
  <c r="AF1407" i="2"/>
  <c r="AF1425" i="2"/>
  <c r="AF1443" i="2"/>
  <c r="AF1461" i="2"/>
  <c r="AF1479" i="2"/>
  <c r="AF1497" i="2"/>
  <c r="AF1515" i="2"/>
  <c r="AF1533" i="2"/>
  <c r="AF1551" i="2"/>
  <c r="AF1569" i="2"/>
  <c r="AF1587" i="2"/>
  <c r="AF1605" i="2"/>
  <c r="AF1623" i="2"/>
  <c r="AF1641" i="2"/>
  <c r="AF1659" i="2"/>
  <c r="AF1677" i="2"/>
  <c r="AF1695" i="2"/>
  <c r="AF1713" i="2"/>
  <c r="AF1731" i="2"/>
  <c r="AF1749" i="2"/>
  <c r="AF1767" i="2"/>
  <c r="AF1785" i="2"/>
  <c r="AF1803" i="2"/>
  <c r="AF1821" i="2"/>
  <c r="AF1839" i="2"/>
  <c r="AF1857" i="2"/>
  <c r="AF1794" i="2"/>
  <c r="AF1812" i="2"/>
  <c r="AF1830" i="2"/>
  <c r="AF1848" i="2"/>
  <c r="AF1866" i="2"/>
  <c r="AE1637" i="2"/>
  <c r="AC1291" i="2"/>
  <c r="AC1309" i="2"/>
  <c r="AC1327" i="2"/>
  <c r="AC1345" i="2"/>
  <c r="AC1363" i="2"/>
  <c r="AC1381" i="2"/>
  <c r="AC1399" i="2"/>
  <c r="AC1417" i="2"/>
  <c r="AC1435" i="2"/>
  <c r="AC1453" i="2"/>
  <c r="AF1672" i="2"/>
  <c r="AF1690" i="2"/>
  <c r="AF1708" i="2"/>
  <c r="AF1726" i="2"/>
  <c r="AF1744" i="2"/>
  <c r="AF1762" i="2"/>
  <c r="AF1780" i="2"/>
  <c r="AF1798" i="2"/>
  <c r="AF1816" i="2"/>
  <c r="AF1834" i="2"/>
  <c r="AF1852" i="2"/>
  <c r="AE2" i="2"/>
  <c r="AE1505" i="2"/>
  <c r="AE1652" i="2"/>
  <c r="AE1802" i="2"/>
  <c r="AC1370" i="2"/>
  <c r="AC1388" i="2"/>
  <c r="AC1406" i="2"/>
  <c r="AC1424" i="2"/>
  <c r="AC1442" i="2"/>
  <c r="AC1460" i="2"/>
  <c r="AC1478" i="2"/>
  <c r="AC1496" i="2"/>
  <c r="AD1484" i="2"/>
  <c r="AD1502" i="2"/>
  <c r="AD1520" i="2"/>
  <c r="AD1826" i="2"/>
  <c r="AD1865" i="2"/>
  <c r="AE1484" i="2"/>
  <c r="AE1631" i="2"/>
  <c r="AE1793" i="2"/>
  <c r="AF143" i="2"/>
  <c r="AF161" i="2"/>
  <c r="AF179" i="2"/>
  <c r="AF197" i="2"/>
  <c r="AF215" i="2"/>
  <c r="AF233" i="2"/>
  <c r="AF251" i="2"/>
  <c r="AF269" i="2"/>
  <c r="AF287" i="2"/>
  <c r="AF305" i="2"/>
  <c r="AF323" i="2"/>
  <c r="AD1487" i="2"/>
  <c r="AD1505" i="2"/>
  <c r="AD1523" i="2"/>
  <c r="AD1829" i="2"/>
  <c r="AD1868" i="2"/>
  <c r="AE1508" i="2"/>
  <c r="AE1658" i="2"/>
  <c r="AE1820" i="2"/>
  <c r="AF146" i="2"/>
  <c r="AF164" i="2"/>
  <c r="AF182" i="2"/>
  <c r="AF200" i="2"/>
  <c r="AF218" i="2"/>
  <c r="AF236" i="2"/>
  <c r="AF254" i="2"/>
  <c r="AF272" i="2"/>
  <c r="AF290" i="2"/>
  <c r="AF308" i="2"/>
  <c r="AF1660" i="2"/>
  <c r="AF1678" i="2"/>
  <c r="AF1696" i="2"/>
  <c r="AF1714" i="2"/>
  <c r="AF1732" i="2"/>
  <c r="AF1750" i="2"/>
  <c r="AF1768" i="2"/>
  <c r="AF1786" i="2"/>
  <c r="AF1804" i="2"/>
  <c r="AF1822" i="2"/>
  <c r="AF1840" i="2"/>
  <c r="AF1858" i="2"/>
  <c r="AE1418" i="2"/>
  <c r="AE1547" i="2"/>
  <c r="AE1703" i="2"/>
  <c r="AE1853" i="2"/>
  <c r="AC1376" i="2"/>
  <c r="AC1394" i="2"/>
  <c r="AC1412" i="2"/>
  <c r="AC1430" i="2"/>
  <c r="AC1448" i="2"/>
  <c r="AC1466" i="2"/>
  <c r="AC1484" i="2"/>
  <c r="AC1502" i="2"/>
  <c r="AC1520" i="2"/>
  <c r="AC1538" i="2"/>
  <c r="AC1556" i="2"/>
  <c r="AC1574" i="2"/>
  <c r="AC1592" i="2"/>
  <c r="AC1610" i="2"/>
  <c r="AC1628" i="2"/>
  <c r="AC1646" i="2"/>
  <c r="AC1664" i="2"/>
  <c r="AC1682" i="2"/>
  <c r="AC1700" i="2"/>
  <c r="AC1718" i="2"/>
  <c r="AC1736" i="2"/>
  <c r="AC1754" i="2"/>
  <c r="AC1772" i="2"/>
  <c r="AC1790" i="2"/>
  <c r="AC1808" i="2"/>
  <c r="AC1826" i="2"/>
  <c r="AC1844" i="2"/>
  <c r="AC1862" i="2"/>
  <c r="AE1451" i="2"/>
  <c r="AE1580" i="2"/>
  <c r="AE1715" i="2"/>
  <c r="AE1847" i="2"/>
  <c r="AD1469" i="2"/>
  <c r="AD1622" i="2"/>
  <c r="AD1832" i="2"/>
  <c r="AE1388" i="2"/>
  <c r="AE1529" i="2"/>
  <c r="AE1682" i="2"/>
  <c r="AE1841" i="2"/>
  <c r="AF149" i="2"/>
  <c r="AF167" i="2"/>
  <c r="AF185" i="2"/>
  <c r="AF203" i="2"/>
  <c r="AF221" i="2"/>
  <c r="AF239" i="2"/>
  <c r="AF257" i="2"/>
  <c r="AF275" i="2"/>
  <c r="AF293" i="2"/>
  <c r="AF311" i="2"/>
  <c r="AE1481" i="2"/>
  <c r="AE1766" i="2"/>
  <c r="AC1282" i="2"/>
  <c r="AC1300" i="2"/>
  <c r="AC1318" i="2"/>
  <c r="AC1336" i="2"/>
  <c r="AC1354" i="2"/>
  <c r="AC1372" i="2"/>
  <c r="AC1390" i="2"/>
  <c r="AC1408" i="2"/>
  <c r="AC1426" i="2"/>
  <c r="AC1444" i="2"/>
  <c r="AC1462" i="2"/>
  <c r="AC1480" i="2"/>
  <c r="AC1498" i="2"/>
  <c r="AC1516" i="2"/>
  <c r="AC1534" i="2"/>
  <c r="AC1552" i="2"/>
  <c r="AC1570" i="2"/>
  <c r="AC1588" i="2"/>
  <c r="AC1606" i="2"/>
  <c r="AC1624" i="2"/>
  <c r="AC1642" i="2"/>
  <c r="AC1660" i="2"/>
  <c r="AC1678" i="2"/>
  <c r="AC1696" i="2"/>
  <c r="AC1714" i="2"/>
  <c r="AC1732" i="2"/>
  <c r="AC1750" i="2"/>
  <c r="AC1768" i="2"/>
  <c r="AC1786" i="2"/>
  <c r="AC1804" i="2"/>
  <c r="AC1822" i="2"/>
  <c r="AC1840" i="2"/>
  <c r="AC1858" i="2"/>
  <c r="AE1502" i="2"/>
  <c r="AE1775" i="2"/>
  <c r="AF1663" i="2"/>
  <c r="AF1681" i="2"/>
  <c r="AF1699" i="2"/>
  <c r="AF1717" i="2"/>
  <c r="AF1735" i="2"/>
  <c r="AF1753" i="2"/>
  <c r="AF1771" i="2"/>
  <c r="AF1789" i="2"/>
  <c r="AF1807" i="2"/>
  <c r="AF1825" i="2"/>
  <c r="AF1843" i="2"/>
  <c r="AF1861" i="2"/>
  <c r="AE1445" i="2"/>
  <c r="AE1574" i="2"/>
  <c r="AE1727" i="2"/>
  <c r="AC1379" i="2"/>
  <c r="AC1397" i="2"/>
  <c r="AC1415" i="2"/>
  <c r="AC1433" i="2"/>
  <c r="AC1451" i="2"/>
  <c r="AC1469" i="2"/>
  <c r="AC1487" i="2"/>
  <c r="AC1505" i="2"/>
  <c r="AC1523" i="2"/>
  <c r="AC1541" i="2"/>
  <c r="AC1559" i="2"/>
  <c r="AC1577" i="2"/>
  <c r="AC1595" i="2"/>
  <c r="AC1613" i="2"/>
  <c r="AC1631" i="2"/>
  <c r="AC1649" i="2"/>
  <c r="AC1667" i="2"/>
  <c r="AC1685" i="2"/>
  <c r="AC1703" i="2"/>
  <c r="AC1721" i="2"/>
  <c r="AC1739" i="2"/>
  <c r="AC1757" i="2"/>
  <c r="AC1775" i="2"/>
  <c r="AC1793" i="2"/>
  <c r="AC1811" i="2"/>
  <c r="AC1829" i="2"/>
  <c r="AC1847" i="2"/>
  <c r="AC1865" i="2"/>
  <c r="AE1469" i="2"/>
  <c r="AE1601" i="2"/>
  <c r="AE1733" i="2"/>
  <c r="AD1472" i="2"/>
  <c r="AD1814" i="2"/>
  <c r="AD1496" i="2"/>
  <c r="AD1514" i="2"/>
  <c r="AD1610" i="2"/>
  <c r="AD1649" i="2"/>
  <c r="AD1715" i="2"/>
  <c r="AD1736" i="2"/>
  <c r="AD1778" i="2"/>
  <c r="AF1669" i="2"/>
  <c r="AF1687" i="2"/>
  <c r="AF1705" i="2"/>
  <c r="AF1723" i="2"/>
  <c r="AF1741" i="2"/>
  <c r="AF1759" i="2"/>
  <c r="AF1777" i="2"/>
  <c r="AF1795" i="2"/>
  <c r="AF1813" i="2"/>
  <c r="AF1831" i="2"/>
  <c r="AF1849" i="2"/>
  <c r="AD1481" i="2"/>
  <c r="AD1499" i="2"/>
  <c r="AD1517" i="2"/>
  <c r="AD1823" i="2"/>
  <c r="AD1862" i="2"/>
  <c r="AE1460" i="2"/>
  <c r="AE1607" i="2"/>
  <c r="AE1769" i="2"/>
  <c r="AF140" i="2"/>
  <c r="AF158" i="2"/>
  <c r="AF176" i="2"/>
  <c r="AF194" i="2"/>
  <c r="AF212" i="2"/>
  <c r="AF230" i="2"/>
  <c r="AF248" i="2"/>
  <c r="AF266" i="2"/>
  <c r="AF284" i="2"/>
  <c r="AF302" i="2"/>
  <c r="AF320" i="2"/>
  <c r="AF341" i="2"/>
  <c r="AF359" i="2"/>
  <c r="AF377" i="2"/>
  <c r="AF395" i="2"/>
  <c r="AF413" i="2"/>
  <c r="AF431" i="2"/>
  <c r="AF449" i="2"/>
  <c r="AF467" i="2"/>
  <c r="AF485" i="2"/>
  <c r="AF503" i="2"/>
  <c r="AF521" i="2"/>
  <c r="AF539" i="2"/>
  <c r="AF557" i="2"/>
  <c r="AF575" i="2"/>
  <c r="AF593" i="2"/>
  <c r="AF611" i="2"/>
  <c r="AF629" i="2"/>
  <c r="AF647" i="2"/>
  <c r="AF665" i="2"/>
  <c r="AF683" i="2"/>
  <c r="AF701" i="2"/>
  <c r="AF719" i="2"/>
  <c r="AF737" i="2"/>
  <c r="AF755" i="2"/>
  <c r="AF773" i="2"/>
  <c r="AF791" i="2"/>
  <c r="AF809" i="2"/>
  <c r="AF827" i="2"/>
  <c r="AF845" i="2"/>
  <c r="AF863" i="2"/>
  <c r="AF881" i="2"/>
  <c r="AF899" i="2"/>
  <c r="AF917" i="2"/>
  <c r="AF935" i="2"/>
  <c r="AF953" i="2"/>
  <c r="AF971" i="2"/>
  <c r="AF989" i="2"/>
  <c r="AF1007" i="2"/>
  <c r="AF1025" i="2"/>
  <c r="AF1043" i="2"/>
  <c r="AF1061" i="2"/>
  <c r="AF1079" i="2"/>
  <c r="AF1097" i="2"/>
  <c r="AF1115" i="2"/>
  <c r="AF1133" i="2"/>
  <c r="AF1151" i="2"/>
  <c r="AF1169" i="2"/>
  <c r="AF1187" i="2"/>
  <c r="AF1205" i="2"/>
  <c r="AF1223" i="2"/>
  <c r="AF1241" i="2"/>
  <c r="AF1259" i="2"/>
  <c r="AF1277" i="2"/>
  <c r="AF1295" i="2"/>
  <c r="AF1313" i="2"/>
  <c r="AF1331" i="2"/>
  <c r="AF1349" i="2"/>
  <c r="AF1367" i="2"/>
  <c r="AF1385" i="2"/>
  <c r="AF1403" i="2"/>
  <c r="AF1421" i="2"/>
  <c r="AF1439" i="2"/>
  <c r="AF1457" i="2"/>
  <c r="AF1475" i="2"/>
  <c r="AF1493" i="2"/>
  <c r="AF1511" i="2"/>
  <c r="AF1529" i="2"/>
  <c r="AF1547" i="2"/>
  <c r="AF1565" i="2"/>
  <c r="AF1583" i="2"/>
  <c r="AF1601" i="2"/>
  <c r="AF1619" i="2"/>
  <c r="AF1637" i="2"/>
  <c r="AF1655" i="2"/>
  <c r="AF1673" i="2"/>
  <c r="AF1691" i="2"/>
  <c r="AF1709" i="2"/>
  <c r="AF1727" i="2"/>
  <c r="AF1745" i="2"/>
  <c r="AF1763" i="2"/>
  <c r="AF1781" i="2"/>
  <c r="AF1799" i="2"/>
  <c r="AF1817" i="2"/>
  <c r="AF1835" i="2"/>
  <c r="AF1853" i="2"/>
  <c r="AF488" i="2"/>
  <c r="AF578" i="2"/>
  <c r="AF329" i="2"/>
  <c r="AF455" i="2"/>
  <c r="AF527" i="2"/>
  <c r="AF545" i="2"/>
  <c r="AF563" i="2"/>
  <c r="AF581" i="2"/>
  <c r="AF599" i="2"/>
  <c r="AF617" i="2"/>
  <c r="AF635" i="2"/>
  <c r="AF653" i="2"/>
  <c r="AF671" i="2"/>
  <c r="AF689" i="2"/>
  <c r="AF707" i="2"/>
  <c r="AF725" i="2"/>
  <c r="AF743" i="2"/>
  <c r="AF761" i="2"/>
  <c r="AF779" i="2"/>
  <c r="AF797" i="2"/>
  <c r="AF815" i="2"/>
  <c r="AF833" i="2"/>
  <c r="AF851" i="2"/>
  <c r="AF869" i="2"/>
  <c r="AF887" i="2"/>
  <c r="AF905" i="2"/>
  <c r="AF923" i="2"/>
  <c r="AF941" i="2"/>
  <c r="AF959" i="2"/>
  <c r="AF977" i="2"/>
  <c r="AF995" i="2"/>
  <c r="AF1013" i="2"/>
  <c r="AF1031" i="2"/>
  <c r="AF1049" i="2"/>
  <c r="AF1067" i="2"/>
  <c r="AF1085" i="2"/>
  <c r="AF1103" i="2"/>
  <c r="AF1121" i="2"/>
  <c r="AF1139" i="2"/>
  <c r="AF1157" i="2"/>
  <c r="AF1175" i="2"/>
  <c r="AF1193" i="2"/>
  <c r="AF1211" i="2"/>
  <c r="AF1229" i="2"/>
  <c r="AF1247" i="2"/>
  <c r="AF1265" i="2"/>
  <c r="AF1283" i="2"/>
  <c r="AF1301" i="2"/>
  <c r="AF1319" i="2"/>
  <c r="AF1337" i="2"/>
  <c r="AF1355" i="2"/>
  <c r="AF1373" i="2"/>
  <c r="AF1391" i="2"/>
  <c r="AF1409" i="2"/>
  <c r="AF1427" i="2"/>
  <c r="AF1445" i="2"/>
  <c r="AF1463" i="2"/>
  <c r="AF1481" i="2"/>
  <c r="AF1499" i="2"/>
  <c r="AF1517" i="2"/>
  <c r="AF1535" i="2"/>
  <c r="AF1553" i="2"/>
  <c r="AF1571" i="2"/>
  <c r="AF1589" i="2"/>
  <c r="AF1607" i="2"/>
  <c r="AF1625" i="2"/>
  <c r="AF1643" i="2"/>
  <c r="AF1661" i="2"/>
  <c r="AF1679" i="2"/>
  <c r="AF1697" i="2"/>
  <c r="AF1715" i="2"/>
  <c r="AF1733" i="2"/>
  <c r="AF1751" i="2"/>
  <c r="AF1769" i="2"/>
  <c r="AF1787" i="2"/>
  <c r="AF1805" i="2"/>
  <c r="AF1823" i="2"/>
  <c r="AF1841" i="2"/>
  <c r="AF1859" i="2"/>
  <c r="AF410" i="2"/>
  <c r="AF536" i="2"/>
  <c r="AF554" i="2"/>
  <c r="AF572" i="2"/>
  <c r="AF590" i="2"/>
  <c r="AF608" i="2"/>
  <c r="AF626" i="2"/>
  <c r="AF644" i="2"/>
  <c r="AF662" i="2"/>
  <c r="AF680" i="2"/>
  <c r="AF698" i="2"/>
  <c r="AF716" i="2"/>
  <c r="AF734" i="2"/>
  <c r="AF752" i="2"/>
  <c r="AF770" i="2"/>
  <c r="AF788" i="2"/>
  <c r="AF806" i="2"/>
  <c r="AF824" i="2"/>
  <c r="AF842" i="2"/>
  <c r="AF860" i="2"/>
  <c r="AF878" i="2"/>
  <c r="AF896" i="2"/>
  <c r="AF914" i="2"/>
  <c r="AF932" i="2"/>
  <c r="AF950" i="2"/>
  <c r="AF968" i="2"/>
  <c r="AF986" i="2"/>
  <c r="AF1004" i="2"/>
  <c r="AF1022" i="2"/>
  <c r="AF1040" i="2"/>
  <c r="AF1058" i="2"/>
  <c r="AF1076" i="2"/>
  <c r="AF1094" i="2"/>
  <c r="AF1112" i="2"/>
  <c r="AF1130" i="2"/>
  <c r="AF1148" i="2"/>
  <c r="AF1166" i="2"/>
  <c r="AF1184" i="2"/>
  <c r="AF1202" i="2"/>
  <c r="AF1220" i="2"/>
  <c r="AF1238" i="2"/>
  <c r="AF1256" i="2"/>
  <c r="AF1274" i="2"/>
  <c r="AF1292" i="2"/>
  <c r="AF1310" i="2"/>
  <c r="AF1328" i="2"/>
  <c r="AF1346" i="2"/>
  <c r="AF1364" i="2"/>
  <c r="AF1382" i="2"/>
  <c r="AF1400" i="2"/>
  <c r="AF1418" i="2"/>
  <c r="AF1436" i="2"/>
  <c r="AF1454" i="2"/>
  <c r="AF1472" i="2"/>
  <c r="AF1490" i="2"/>
  <c r="AF1508" i="2"/>
  <c r="AF1526" i="2"/>
  <c r="AF1544" i="2"/>
  <c r="AF1562" i="2"/>
  <c r="AF1580" i="2"/>
  <c r="AF1598" i="2"/>
  <c r="AF1616" i="2"/>
  <c r="AF1634" i="2"/>
  <c r="AF1652" i="2"/>
  <c r="AF1670" i="2"/>
  <c r="AF1688" i="2"/>
  <c r="AF1706" i="2"/>
  <c r="AF1724" i="2"/>
  <c r="AF1742" i="2"/>
  <c r="AF1760" i="2"/>
  <c r="AF1778" i="2"/>
  <c r="AF1796" i="2"/>
  <c r="AF1814" i="2"/>
  <c r="AF1832" i="2"/>
  <c r="AF1850" i="2"/>
  <c r="AD9" i="2"/>
  <c r="AD27" i="2"/>
  <c r="AD45" i="2"/>
  <c r="AD63" i="2"/>
  <c r="AD81" i="2"/>
  <c r="AD99" i="2"/>
  <c r="AD117" i="2"/>
  <c r="AD135" i="2"/>
  <c r="AE1332" i="2"/>
  <c r="AD12" i="2"/>
  <c r="AD30" i="2"/>
  <c r="AD48" i="2"/>
  <c r="AD66" i="2"/>
  <c r="AD84" i="2"/>
  <c r="AD102" i="2"/>
  <c r="AD120" i="2"/>
  <c r="AD138" i="2"/>
  <c r="AD156" i="2"/>
  <c r="AD174" i="2"/>
  <c r="AD192" i="2"/>
  <c r="AD210" i="2"/>
  <c r="AD228" i="2"/>
  <c r="AD246" i="2"/>
  <c r="AD264" i="2"/>
  <c r="AD282" i="2"/>
  <c r="AD300" i="2"/>
  <c r="AD318" i="2"/>
  <c r="AD336" i="2"/>
  <c r="AD354" i="2"/>
  <c r="AD372" i="2"/>
  <c r="AD390" i="2"/>
  <c r="AD408" i="2"/>
  <c r="AD426" i="2"/>
  <c r="AD444" i="2"/>
  <c r="AD462" i="2"/>
  <c r="AD480" i="2"/>
  <c r="AD498" i="2"/>
  <c r="AD516" i="2"/>
  <c r="AD534" i="2"/>
  <c r="AD552" i="2"/>
  <c r="AD570" i="2"/>
  <c r="AD588" i="2"/>
  <c r="AD606" i="2"/>
  <c r="AD624" i="2"/>
  <c r="AD642" i="2"/>
  <c r="AD660" i="2"/>
  <c r="AD678" i="2"/>
  <c r="AD696" i="2"/>
  <c r="AD714" i="2"/>
  <c r="AD732" i="2"/>
  <c r="AD750" i="2"/>
  <c r="AD768" i="2"/>
  <c r="AD786" i="2"/>
  <c r="AD804" i="2"/>
  <c r="AD15" i="2"/>
  <c r="AD33" i="2"/>
  <c r="AD51" i="2"/>
  <c r="AD69" i="2"/>
  <c r="AD87" i="2"/>
  <c r="AD105" i="2"/>
  <c r="AD123" i="2"/>
  <c r="AD141" i="2"/>
  <c r="AD159" i="2"/>
  <c r="AD177" i="2"/>
  <c r="AD195" i="2"/>
  <c r="AD213" i="2"/>
  <c r="AD231" i="2"/>
  <c r="AD249" i="2"/>
  <c r="AD267" i="2"/>
  <c r="AD285" i="2"/>
  <c r="AD303" i="2"/>
  <c r="AD321" i="2"/>
  <c r="AD339" i="2"/>
  <c r="AD357" i="2"/>
  <c r="AD375" i="2"/>
  <c r="AD393" i="2"/>
  <c r="AD411" i="2"/>
  <c r="AD429" i="2"/>
  <c r="AD447" i="2"/>
  <c r="AD465" i="2"/>
  <c r="AD483" i="2"/>
  <c r="AD501" i="2"/>
  <c r="AD519" i="2"/>
  <c r="AD537" i="2"/>
  <c r="AD555" i="2"/>
  <c r="AD573" i="2"/>
  <c r="AD16" i="2"/>
  <c r="AD34" i="2"/>
  <c r="AD52" i="2"/>
  <c r="AD70" i="2"/>
  <c r="AD88" i="2"/>
  <c r="AD106" i="2"/>
  <c r="AD124" i="2"/>
  <c r="AD142" i="2"/>
  <c r="AD160" i="2"/>
  <c r="AD178" i="2"/>
  <c r="AD196" i="2"/>
  <c r="AD214" i="2"/>
  <c r="AD232" i="2"/>
  <c r="AE10" i="2"/>
  <c r="AE28" i="2"/>
  <c r="AE46" i="2"/>
  <c r="AE64" i="2"/>
  <c r="AE82" i="2"/>
  <c r="AE100" i="2"/>
  <c r="AE118" i="2"/>
  <c r="AE136" i="2"/>
  <c r="AE154" i="2"/>
  <c r="AE172" i="2"/>
  <c r="AE190" i="2"/>
  <c r="AE208" i="2"/>
  <c r="AE226" i="2"/>
  <c r="AF10" i="2"/>
  <c r="AF28" i="2"/>
  <c r="AF46" i="2"/>
  <c r="AF64" i="2"/>
  <c r="AF82" i="2"/>
  <c r="AF100" i="2"/>
  <c r="AF118" i="2"/>
  <c r="AF136" i="2"/>
  <c r="AC8" i="2"/>
  <c r="AC26" i="2"/>
  <c r="AC44" i="2"/>
  <c r="AC62" i="2"/>
  <c r="AC80" i="2"/>
  <c r="AC98" i="2"/>
  <c r="AC116" i="2"/>
  <c r="AC134" i="2"/>
  <c r="AC152" i="2"/>
  <c r="AC170" i="2"/>
  <c r="AD8" i="2"/>
  <c r="AD26" i="2"/>
  <c r="AD44" i="2"/>
  <c r="AD62" i="2"/>
  <c r="AD80" i="2"/>
  <c r="AE11" i="2"/>
  <c r="AE29" i="2"/>
  <c r="AE47" i="2"/>
  <c r="AE65" i="2"/>
  <c r="AE83" i="2"/>
  <c r="AE101" i="2"/>
  <c r="AE119" i="2"/>
  <c r="AF17" i="2"/>
  <c r="AF35" i="2"/>
  <c r="AF53" i="2"/>
  <c r="AF71" i="2"/>
  <c r="AF89" i="2"/>
  <c r="AF107" i="2"/>
  <c r="AF125" i="2"/>
  <c r="AD870" i="2"/>
  <c r="AD888" i="2"/>
  <c r="AD19" i="2"/>
  <c r="AD37" i="2"/>
  <c r="AD55" i="2"/>
  <c r="AD73" i="2"/>
  <c r="AD91" i="2"/>
  <c r="AD109" i="2"/>
  <c r="AD127" i="2"/>
  <c r="AD145" i="2"/>
  <c r="AD163" i="2"/>
  <c r="AD181" i="2"/>
  <c r="AD199" i="2"/>
  <c r="AD217" i="2"/>
  <c r="AD235" i="2"/>
  <c r="AE13" i="2"/>
  <c r="AE31" i="2"/>
  <c r="AE49" i="2"/>
  <c r="AE67" i="2"/>
  <c r="AE85" i="2"/>
  <c r="AE103" i="2"/>
  <c r="AE121" i="2"/>
  <c r="AE139" i="2"/>
  <c r="AE157" i="2"/>
  <c r="AE175" i="2"/>
  <c r="AE193" i="2"/>
  <c r="AE211" i="2"/>
  <c r="AE229" i="2"/>
  <c r="AF13" i="2"/>
  <c r="AF31" i="2"/>
  <c r="AF49" i="2"/>
  <c r="AF67" i="2"/>
  <c r="AF85" i="2"/>
  <c r="AF103" i="2"/>
  <c r="AF121" i="2"/>
  <c r="AF139" i="2"/>
  <c r="AC11" i="2"/>
  <c r="AC29" i="2"/>
  <c r="AC47" i="2"/>
  <c r="AC65" i="2"/>
  <c r="AC83" i="2"/>
  <c r="AC101" i="2"/>
  <c r="AC119" i="2"/>
  <c r="AC137" i="2"/>
  <c r="AC155" i="2"/>
  <c r="AC173" i="2"/>
  <c r="AD11" i="2"/>
  <c r="AD29" i="2"/>
  <c r="AD47" i="2"/>
  <c r="AD65" i="2"/>
  <c r="AD83" i="2"/>
  <c r="AE14" i="2"/>
  <c r="AE32" i="2"/>
  <c r="AE50" i="2"/>
  <c r="AE68" i="2"/>
  <c r="AE86" i="2"/>
  <c r="AE104" i="2"/>
  <c r="AE122" i="2"/>
  <c r="AF20" i="2"/>
  <c r="AF38" i="2"/>
  <c r="AF56" i="2"/>
  <c r="AF74" i="2"/>
  <c r="AF92" i="2"/>
  <c r="AF110" i="2"/>
  <c r="AF128" i="2"/>
  <c r="AE12" i="2"/>
  <c r="AE30" i="2"/>
  <c r="AE48" i="2"/>
  <c r="AE66" i="2"/>
  <c r="AE84" i="2"/>
  <c r="AE102" i="2"/>
  <c r="AE120" i="2"/>
  <c r="AE138" i="2"/>
  <c r="AE156" i="2"/>
  <c r="AE174" i="2"/>
  <c r="AC10" i="2"/>
  <c r="AC28" i="2"/>
  <c r="AC46" i="2"/>
  <c r="AC64" i="2"/>
  <c r="AC82" i="2"/>
  <c r="AC100" i="2"/>
  <c r="AC118" i="2"/>
  <c r="AC440" i="2"/>
  <c r="AC458" i="2"/>
  <c r="AC476" i="2"/>
  <c r="AC494" i="2"/>
  <c r="AC512" i="2"/>
  <c r="AC530" i="2"/>
  <c r="AC548" i="2"/>
  <c r="AC566" i="2"/>
  <c r="AC584" i="2"/>
  <c r="AC602" i="2"/>
  <c r="AC620" i="2"/>
  <c r="AC638" i="2"/>
  <c r="AC656" i="2"/>
  <c r="AC674" i="2"/>
  <c r="AC692" i="2"/>
  <c r="AC710" i="2"/>
  <c r="AC728" i="2"/>
  <c r="AC746" i="2"/>
  <c r="AC764" i="2"/>
  <c r="AC782" i="2"/>
  <c r="AC800" i="2"/>
  <c r="AC818" i="2"/>
  <c r="AC836" i="2"/>
  <c r="AC854" i="2"/>
  <c r="AC872" i="2"/>
  <c r="AC890" i="2"/>
  <c r="AC908" i="2"/>
  <c r="AC926" i="2"/>
  <c r="AC944" i="2"/>
  <c r="AC962" i="2"/>
  <c r="AC980" i="2"/>
  <c r="AC998" i="2"/>
  <c r="AC1016" i="2"/>
  <c r="AC1034" i="2"/>
  <c r="AC1052" i="2"/>
  <c r="AC1070" i="2"/>
  <c r="AC1088" i="2"/>
  <c r="AC1106" i="2"/>
  <c r="AC1124" i="2"/>
  <c r="AC1142" i="2"/>
  <c r="AC1160" i="2"/>
  <c r="AC1178" i="2"/>
  <c r="AC1196" i="2"/>
  <c r="AC1214" i="2"/>
  <c r="AC1232" i="2"/>
  <c r="AC1250" i="2"/>
  <c r="AC1268" i="2"/>
  <c r="AC1286" i="2"/>
  <c r="AC1304" i="2"/>
  <c r="AC1322" i="2"/>
  <c r="AC1340" i="2"/>
  <c r="AC1358" i="2"/>
  <c r="AD1391" i="2"/>
  <c r="AD1412" i="2"/>
  <c r="AF1278" i="2"/>
  <c r="AC139" i="2"/>
  <c r="AC157" i="2"/>
  <c r="AC175" i="2"/>
  <c r="AC193" i="2"/>
  <c r="AC211" i="2"/>
  <c r="AC229" i="2"/>
  <c r="AC247" i="2"/>
  <c r="AC265" i="2"/>
  <c r="AC283" i="2"/>
  <c r="AC301" i="2"/>
  <c r="AC319" i="2"/>
  <c r="AC337" i="2"/>
  <c r="AC355" i="2"/>
  <c r="AC373" i="2"/>
  <c r="AC391" i="2"/>
  <c r="AC409" i="2"/>
  <c r="AC427" i="2"/>
  <c r="AC445" i="2"/>
  <c r="AC463" i="2"/>
  <c r="AC481" i="2"/>
  <c r="AC499" i="2"/>
  <c r="AC517" i="2"/>
  <c r="AC535" i="2"/>
  <c r="AC553" i="2"/>
  <c r="AC571" i="2"/>
  <c r="AC589" i="2"/>
  <c r="AC607" i="2"/>
  <c r="AC625" i="2"/>
  <c r="AC643" i="2"/>
  <c r="AC661" i="2"/>
  <c r="AC679" i="2"/>
  <c r="AC697" i="2"/>
  <c r="AC715" i="2"/>
  <c r="AC733" i="2"/>
  <c r="AC751" i="2"/>
  <c r="AC769" i="2"/>
  <c r="AC787" i="2"/>
  <c r="AC805" i="2"/>
  <c r="AC823" i="2"/>
  <c r="AC841" i="2"/>
  <c r="AC859" i="2"/>
  <c r="AC877" i="2"/>
  <c r="AC895" i="2"/>
  <c r="AC913" i="2"/>
  <c r="AC931" i="2"/>
  <c r="AC949" i="2"/>
  <c r="AC967" i="2"/>
  <c r="AC985" i="2"/>
  <c r="AC1003" i="2"/>
  <c r="AC1021" i="2"/>
  <c r="AC1039" i="2"/>
  <c r="AC1057" i="2"/>
  <c r="AC1075" i="2"/>
  <c r="AC1093" i="2"/>
  <c r="AC1111" i="2"/>
  <c r="AC1129" i="2"/>
  <c r="AC1147" i="2"/>
  <c r="AC1165" i="2"/>
  <c r="AC1183" i="2"/>
  <c r="AC1201" i="2"/>
  <c r="AC1219" i="2"/>
  <c r="AC1237" i="2"/>
  <c r="AC1255" i="2"/>
  <c r="AC1273" i="2"/>
  <c r="AD250" i="2"/>
  <c r="AD268" i="2"/>
  <c r="AD286" i="2"/>
  <c r="AD304" i="2"/>
  <c r="AD322" i="2"/>
  <c r="AD340" i="2"/>
  <c r="AD358" i="2"/>
  <c r="AD376" i="2"/>
  <c r="AD394" i="2"/>
  <c r="AD412" i="2"/>
  <c r="AD430" i="2"/>
  <c r="AD448" i="2"/>
  <c r="AD466" i="2"/>
  <c r="AD484" i="2"/>
  <c r="AD502" i="2"/>
  <c r="AD520" i="2"/>
  <c r="AD538" i="2"/>
  <c r="AD556" i="2"/>
  <c r="AD574" i="2"/>
  <c r="AD592" i="2"/>
  <c r="AD610" i="2"/>
  <c r="AD628" i="2"/>
  <c r="AD646" i="2"/>
  <c r="AD664" i="2"/>
  <c r="AD682" i="2"/>
  <c r="AD700" i="2"/>
  <c r="AD718" i="2"/>
  <c r="AD736" i="2"/>
  <c r="AD754" i="2"/>
  <c r="AD772" i="2"/>
  <c r="AD790" i="2"/>
  <c r="AD808" i="2"/>
  <c r="AD826" i="2"/>
  <c r="AD844" i="2"/>
  <c r="AD862" i="2"/>
  <c r="AD880" i="2"/>
  <c r="AD898" i="2"/>
  <c r="AD916" i="2"/>
  <c r="AD934" i="2"/>
  <c r="AD952" i="2"/>
  <c r="AD970" i="2"/>
  <c r="AD988" i="2"/>
  <c r="AD1006" i="2"/>
  <c r="AD1024" i="2"/>
  <c r="AD1042" i="2"/>
  <c r="AD1060" i="2"/>
  <c r="AD1078" i="2"/>
  <c r="AD1096" i="2"/>
  <c r="AD1114" i="2"/>
  <c r="AD1132" i="2"/>
  <c r="AD1150" i="2"/>
  <c r="AD1168" i="2"/>
  <c r="AD1186" i="2"/>
  <c r="AD1204" i="2"/>
  <c r="AD1222" i="2"/>
  <c r="AD1240" i="2"/>
  <c r="AD1258" i="2"/>
  <c r="AD1276" i="2"/>
  <c r="AD1294" i="2"/>
  <c r="AD1312" i="2"/>
  <c r="AD1330" i="2"/>
  <c r="AD1348" i="2"/>
  <c r="AD1366" i="2"/>
  <c r="AD1384" i="2"/>
  <c r="AD1402" i="2"/>
  <c r="AD1420" i="2"/>
  <c r="AD1438" i="2"/>
  <c r="AD1456" i="2"/>
  <c r="AD1474" i="2"/>
  <c r="AD1492" i="2"/>
  <c r="AD1510" i="2"/>
  <c r="AD1528" i="2"/>
  <c r="AE1138" i="2"/>
  <c r="AE1156" i="2"/>
  <c r="AE1174" i="2"/>
  <c r="AE1192" i="2"/>
  <c r="AE1210" i="2"/>
  <c r="AE1228" i="2"/>
  <c r="AE1246" i="2"/>
  <c r="AE1264" i="2"/>
  <c r="AE1282" i="2"/>
  <c r="AE1300" i="2"/>
  <c r="AE1318" i="2"/>
  <c r="AE1336" i="2"/>
  <c r="AE1354" i="2"/>
  <c r="AE1372" i="2"/>
  <c r="AE1390" i="2"/>
  <c r="AE1408" i="2"/>
  <c r="AE1426" i="2"/>
  <c r="AE1444" i="2"/>
  <c r="AF154" i="2"/>
  <c r="AF172" i="2"/>
  <c r="AF190" i="2"/>
  <c r="AF208" i="2"/>
  <c r="AF226" i="2"/>
  <c r="AF244" i="2"/>
  <c r="AF262" i="2"/>
  <c r="AF280" i="2"/>
  <c r="AF298" i="2"/>
  <c r="AF316" i="2"/>
  <c r="AF334" i="2"/>
  <c r="AF352" i="2"/>
  <c r="AF370" i="2"/>
  <c r="AF388" i="2"/>
  <c r="AF406" i="2"/>
  <c r="AF424" i="2"/>
  <c r="AF442" i="2"/>
  <c r="AF460" i="2"/>
  <c r="AF478" i="2"/>
  <c r="AF496" i="2"/>
  <c r="AF514" i="2"/>
  <c r="AF532" i="2"/>
  <c r="AF550" i="2"/>
  <c r="AF568" i="2"/>
  <c r="AF586" i="2"/>
  <c r="AF604" i="2"/>
  <c r="AF622" i="2"/>
  <c r="AF640" i="2"/>
  <c r="AF658" i="2"/>
  <c r="AF676" i="2"/>
  <c r="AF694" i="2"/>
  <c r="AF712" i="2"/>
  <c r="AF730" i="2"/>
  <c r="AF748" i="2"/>
  <c r="AF766" i="2"/>
  <c r="AF784" i="2"/>
  <c r="AF802" i="2"/>
  <c r="AF820" i="2"/>
  <c r="AF838" i="2"/>
  <c r="AF856" i="2"/>
  <c r="AF874" i="2"/>
  <c r="AF892" i="2"/>
  <c r="AF910" i="2"/>
  <c r="AF928" i="2"/>
  <c r="AF946" i="2"/>
  <c r="AF964" i="2"/>
  <c r="AF982" i="2"/>
  <c r="AF1000" i="2"/>
  <c r="AF1018" i="2"/>
  <c r="AF1036" i="2"/>
  <c r="AF1054" i="2"/>
  <c r="AF1072" i="2"/>
  <c r="AF1090" i="2"/>
  <c r="AF1108" i="2"/>
  <c r="AF1126" i="2"/>
  <c r="AF1144" i="2"/>
  <c r="AF1162" i="2"/>
  <c r="AF1180" i="2"/>
  <c r="AF1198" i="2"/>
  <c r="AF1216" i="2"/>
  <c r="AF1234" i="2"/>
  <c r="AF1252" i="2"/>
  <c r="AF1270" i="2"/>
  <c r="AF1288" i="2"/>
  <c r="AF1306" i="2"/>
  <c r="AF1324" i="2"/>
  <c r="AF1342" i="2"/>
  <c r="AF1360" i="2"/>
  <c r="AF1378" i="2"/>
  <c r="AF1396" i="2"/>
  <c r="AF1414" i="2"/>
  <c r="AF1432" i="2"/>
  <c r="AF1450" i="2"/>
  <c r="AF1468" i="2"/>
  <c r="AF1486" i="2"/>
  <c r="AF1504" i="2"/>
  <c r="AF1522" i="2"/>
  <c r="AF1540" i="2"/>
  <c r="AF1561" i="2"/>
  <c r="AF1600" i="2"/>
  <c r="AF1618" i="2"/>
  <c r="AF1636" i="2"/>
  <c r="AF1654" i="2"/>
  <c r="AC191" i="2"/>
  <c r="AC209" i="2"/>
  <c r="AC227" i="2"/>
  <c r="AC245" i="2"/>
  <c r="AC263" i="2"/>
  <c r="AC281" i="2"/>
  <c r="AC299" i="2"/>
  <c r="AC317" i="2"/>
  <c r="AC335" i="2"/>
  <c r="AC353" i="2"/>
  <c r="AC371" i="2"/>
  <c r="AC389" i="2"/>
  <c r="AC407" i="2"/>
  <c r="AC425" i="2"/>
  <c r="AC443" i="2"/>
  <c r="AC461" i="2"/>
  <c r="AC479" i="2"/>
  <c r="AC497" i="2"/>
  <c r="AC515" i="2"/>
  <c r="AC533" i="2"/>
  <c r="AC551" i="2"/>
  <c r="AC569" i="2"/>
  <c r="AC587" i="2"/>
  <c r="AC605" i="2"/>
  <c r="AC623" i="2"/>
  <c r="AC641" i="2"/>
  <c r="AC659" i="2"/>
  <c r="AC677" i="2"/>
  <c r="AC695" i="2"/>
  <c r="AC713" i="2"/>
  <c r="AC731" i="2"/>
  <c r="AC749" i="2"/>
  <c r="AC767" i="2"/>
  <c r="AC785" i="2"/>
  <c r="AC803" i="2"/>
  <c r="AC821" i="2"/>
  <c r="AC839" i="2"/>
  <c r="AC857" i="2"/>
  <c r="AC875" i="2"/>
  <c r="AC893" i="2"/>
  <c r="AC911" i="2"/>
  <c r="AC929" i="2"/>
  <c r="AC947" i="2"/>
  <c r="AC965" i="2"/>
  <c r="AC983" i="2"/>
  <c r="AC1001" i="2"/>
  <c r="AC1019" i="2"/>
  <c r="AC1037" i="2"/>
  <c r="AC1055" i="2"/>
  <c r="AC1073" i="2"/>
  <c r="AC1091" i="2"/>
  <c r="AC1109" i="2"/>
  <c r="AC1127" i="2"/>
  <c r="AC1145" i="2"/>
  <c r="AC1163" i="2"/>
  <c r="AC1181" i="2"/>
  <c r="AC1199" i="2"/>
  <c r="AC1217" i="2"/>
  <c r="AC1235" i="2"/>
  <c r="AC1253" i="2"/>
  <c r="AC1271" i="2"/>
  <c r="AC1289" i="2"/>
  <c r="AC1307" i="2"/>
  <c r="AC1325" i="2"/>
  <c r="AC1343" i="2"/>
  <c r="AC1361" i="2"/>
  <c r="AD1418" i="2"/>
  <c r="AD1439" i="2"/>
  <c r="AC6" i="2"/>
  <c r="AC24" i="2"/>
  <c r="AC42" i="2"/>
  <c r="AC60" i="2"/>
  <c r="AC78" i="2"/>
  <c r="AC96" i="2"/>
  <c r="AC114" i="2"/>
  <c r="AC132" i="2"/>
  <c r="AC150" i="2"/>
  <c r="AC168" i="2"/>
  <c r="AC186" i="2"/>
  <c r="AC204" i="2"/>
  <c r="AC222" i="2"/>
  <c r="AC240" i="2"/>
  <c r="AC258" i="2"/>
  <c r="AC276" i="2"/>
  <c r="AC294" i="2"/>
  <c r="AC312" i="2"/>
  <c r="AC330" i="2"/>
  <c r="AC348" i="2"/>
  <c r="AC366" i="2"/>
  <c r="AC384" i="2"/>
  <c r="AC402" i="2"/>
  <c r="AC420" i="2"/>
  <c r="AC438" i="2"/>
  <c r="AC456" i="2"/>
  <c r="AC474" i="2"/>
  <c r="AC492" i="2"/>
  <c r="AC510" i="2"/>
  <c r="AC528" i="2"/>
  <c r="AC546" i="2"/>
  <c r="AC564" i="2"/>
  <c r="AC582" i="2"/>
  <c r="AC600" i="2"/>
  <c r="AC618" i="2"/>
  <c r="AD591" i="2"/>
  <c r="AD609" i="2"/>
  <c r="AD627" i="2"/>
  <c r="AD645" i="2"/>
  <c r="AD663" i="2"/>
  <c r="AD681" i="2"/>
  <c r="AD699" i="2"/>
  <c r="AD717" i="2"/>
  <c r="AD735" i="2"/>
  <c r="AD753" i="2"/>
  <c r="AD771" i="2"/>
  <c r="AD789" i="2"/>
  <c r="AD807" i="2"/>
  <c r="AD864" i="2"/>
  <c r="AD882" i="2"/>
  <c r="AD900" i="2"/>
  <c r="AD918" i="2"/>
  <c r="AE195" i="2"/>
  <c r="AE213" i="2"/>
  <c r="AE231" i="2"/>
  <c r="AE249" i="2"/>
  <c r="AE267" i="2"/>
  <c r="AE285" i="2"/>
  <c r="AE303" i="2"/>
  <c r="AE321" i="2"/>
  <c r="AE339" i="2"/>
  <c r="AE357" i="2"/>
  <c r="AE375" i="2"/>
  <c r="AE393" i="2"/>
  <c r="AE411" i="2"/>
  <c r="AE429" i="2"/>
  <c r="AE447" i="2"/>
  <c r="AE465" i="2"/>
  <c r="AE483" i="2"/>
  <c r="AE501" i="2"/>
  <c r="AE519" i="2"/>
  <c r="AE537" i="2"/>
  <c r="AE555" i="2"/>
  <c r="AE573" i="2"/>
  <c r="AE591" i="2"/>
  <c r="AE609" i="2"/>
  <c r="AE627" i="2"/>
  <c r="AE645" i="2"/>
  <c r="AE663" i="2"/>
  <c r="AE681" i="2"/>
  <c r="AE699" i="2"/>
  <c r="AE717" i="2"/>
  <c r="AE735" i="2"/>
  <c r="AE753" i="2"/>
  <c r="AE771" i="2"/>
  <c r="AE789" i="2"/>
  <c r="AE807" i="2"/>
  <c r="AE825" i="2"/>
  <c r="AE843" i="2"/>
  <c r="AE861" i="2"/>
  <c r="AE879" i="2"/>
  <c r="AE897" i="2"/>
  <c r="AE915" i="2"/>
  <c r="AE933" i="2"/>
  <c r="AE951" i="2"/>
  <c r="AE969" i="2"/>
  <c r="AE987" i="2"/>
  <c r="AE1005" i="2"/>
  <c r="AE1023" i="2"/>
  <c r="AE1041" i="2"/>
  <c r="AE1059" i="2"/>
  <c r="AE1077" i="2"/>
  <c r="AE1095" i="2"/>
  <c r="AE1113" i="2"/>
  <c r="AE1131" i="2"/>
  <c r="AE1149" i="2"/>
  <c r="AE1167" i="2"/>
  <c r="AE1185" i="2"/>
  <c r="AE1203" i="2"/>
  <c r="AE1221" i="2"/>
  <c r="AE1239" i="2"/>
  <c r="AE1257" i="2"/>
  <c r="AE1275" i="2"/>
  <c r="AE1293" i="2"/>
  <c r="AE1374" i="2"/>
  <c r="AE238" i="2"/>
  <c r="AE256" i="2"/>
  <c r="AE274" i="2"/>
  <c r="AE292" i="2"/>
  <c r="AE310" i="2"/>
  <c r="AE328" i="2"/>
  <c r="AE346" i="2"/>
  <c r="AE364" i="2"/>
  <c r="AE382" i="2"/>
  <c r="AE400" i="2"/>
  <c r="AE418" i="2"/>
  <c r="AE436" i="2"/>
  <c r="AE454" i="2"/>
  <c r="AE472" i="2"/>
  <c r="AE490" i="2"/>
  <c r="AE508" i="2"/>
  <c r="AE526" i="2"/>
  <c r="AE544" i="2"/>
  <c r="AE562" i="2"/>
  <c r="AE580" i="2"/>
  <c r="AE598" i="2"/>
  <c r="AE616" i="2"/>
  <c r="AE634" i="2"/>
  <c r="AE652" i="2"/>
  <c r="AE670" i="2"/>
  <c r="AE688" i="2"/>
  <c r="AE706" i="2"/>
  <c r="AE724" i="2"/>
  <c r="AE742" i="2"/>
  <c r="AE760" i="2"/>
  <c r="AE778" i="2"/>
  <c r="AE796" i="2"/>
  <c r="AE814" i="2"/>
  <c r="AE832" i="2"/>
  <c r="AE850" i="2"/>
  <c r="AE868" i="2"/>
  <c r="AE886" i="2"/>
  <c r="AE904" i="2"/>
  <c r="AE922" i="2"/>
  <c r="AE940" i="2"/>
  <c r="AE958" i="2"/>
  <c r="AE976" i="2"/>
  <c r="AE994" i="2"/>
  <c r="AE1012" i="2"/>
  <c r="AE1030" i="2"/>
  <c r="AE1048" i="2"/>
  <c r="AE1066" i="2"/>
  <c r="AE1084" i="2"/>
  <c r="AE1102" i="2"/>
  <c r="AD101" i="2"/>
  <c r="AD119" i="2"/>
  <c r="AD137" i="2"/>
  <c r="AD155" i="2"/>
  <c r="AD173" i="2"/>
  <c r="AD191" i="2"/>
  <c r="AD209" i="2"/>
  <c r="AD227" i="2"/>
  <c r="AD245" i="2"/>
  <c r="AD263" i="2"/>
  <c r="AD281" i="2"/>
  <c r="AD299" i="2"/>
  <c r="AD317" i="2"/>
  <c r="AD335" i="2"/>
  <c r="AD353" i="2"/>
  <c r="AD371" i="2"/>
  <c r="AD389" i="2"/>
  <c r="AD407" i="2"/>
  <c r="AD425" i="2"/>
  <c r="AD443" i="2"/>
  <c r="AD461" i="2"/>
  <c r="AD479" i="2"/>
  <c r="AD497" i="2"/>
  <c r="AD515" i="2"/>
  <c r="AD533" i="2"/>
  <c r="AD551" i="2"/>
  <c r="AD569" i="2"/>
  <c r="AD587" i="2"/>
  <c r="AD605" i="2"/>
  <c r="AD623" i="2"/>
  <c r="AD641" i="2"/>
  <c r="AD659" i="2"/>
  <c r="AD677" i="2"/>
  <c r="AD695" i="2"/>
  <c r="AD713" i="2"/>
  <c r="AD731" i="2"/>
  <c r="AD749" i="2"/>
  <c r="AD767" i="2"/>
  <c r="AD785" i="2"/>
  <c r="AD803" i="2"/>
  <c r="AD821" i="2"/>
  <c r="AD839" i="2"/>
  <c r="AD857" i="2"/>
  <c r="AD875" i="2"/>
  <c r="AD893" i="2"/>
  <c r="AD911" i="2"/>
  <c r="AD929" i="2"/>
  <c r="AD947" i="2"/>
  <c r="AD965" i="2"/>
  <c r="AE1373" i="2"/>
  <c r="AF211" i="2"/>
  <c r="AF229" i="2"/>
  <c r="AF247" i="2"/>
  <c r="AF265" i="2"/>
  <c r="AF283" i="2"/>
  <c r="AF301" i="2"/>
  <c r="AF319" i="2"/>
  <c r="AF337" i="2"/>
  <c r="AF355" i="2"/>
  <c r="AF373" i="2"/>
  <c r="AF391" i="2"/>
  <c r="AF409" i="2"/>
  <c r="AF427" i="2"/>
  <c r="AF445" i="2"/>
  <c r="AF463" i="2"/>
  <c r="AF481" i="2"/>
  <c r="AF499" i="2"/>
  <c r="AF517" i="2"/>
  <c r="AF535" i="2"/>
  <c r="AF553" i="2"/>
  <c r="AF571" i="2"/>
  <c r="AF589" i="2"/>
  <c r="AF607" i="2"/>
  <c r="AF625" i="2"/>
  <c r="AF643" i="2"/>
  <c r="AF661" i="2"/>
  <c r="AF679" i="2"/>
  <c r="AF697" i="2"/>
  <c r="AF715" i="2"/>
  <c r="AF733" i="2"/>
  <c r="AF751" i="2"/>
  <c r="AF769" i="2"/>
  <c r="AF787" i="2"/>
  <c r="AF805" i="2"/>
  <c r="AF823" i="2"/>
  <c r="AF841" i="2"/>
  <c r="AF859" i="2"/>
  <c r="AF877" i="2"/>
  <c r="AF895" i="2"/>
  <c r="AF913" i="2"/>
  <c r="AF931" i="2"/>
  <c r="AF949" i="2"/>
  <c r="AF967" i="2"/>
  <c r="AF985" i="2"/>
  <c r="AF1003" i="2"/>
  <c r="AF1021" i="2"/>
  <c r="AF1039" i="2"/>
  <c r="AF1057" i="2"/>
  <c r="AF1075" i="2"/>
  <c r="AF1093" i="2"/>
  <c r="AF1111" i="2"/>
  <c r="AF1129" i="2"/>
  <c r="AF1147" i="2"/>
  <c r="AF1165" i="2"/>
  <c r="AF1183" i="2"/>
  <c r="AF1201" i="2"/>
  <c r="AF1219" i="2"/>
  <c r="AF1237" i="2"/>
  <c r="AF1255" i="2"/>
  <c r="AF1273" i="2"/>
  <c r="AF1291" i="2"/>
  <c r="AF1309" i="2"/>
  <c r="AF1327" i="2"/>
  <c r="AF1345" i="2"/>
  <c r="AF1363" i="2"/>
  <c r="AF1381" i="2"/>
  <c r="AF1399" i="2"/>
  <c r="AF1417" i="2"/>
  <c r="AF1435" i="2"/>
  <c r="AF1453" i="2"/>
  <c r="AF1471" i="2"/>
  <c r="AF1489" i="2"/>
  <c r="AF1507" i="2"/>
  <c r="AF1525" i="2"/>
  <c r="AF1543" i="2"/>
  <c r="AF1564" i="2"/>
  <c r="AF1585" i="2"/>
  <c r="AF1603" i="2"/>
  <c r="AF1621" i="2"/>
  <c r="AF1639" i="2"/>
  <c r="AF1657" i="2"/>
  <c r="AC194" i="2"/>
  <c r="AC212" i="2"/>
  <c r="AC230" i="2"/>
  <c r="AC248" i="2"/>
  <c r="AC266" i="2"/>
  <c r="AC284" i="2"/>
  <c r="AC302" i="2"/>
  <c r="AC320" i="2"/>
  <c r="AC338" i="2"/>
  <c r="AC356" i="2"/>
  <c r="AC374" i="2"/>
  <c r="AC392" i="2"/>
  <c r="AC410" i="2"/>
  <c r="AC428" i="2"/>
  <c r="AC446" i="2"/>
  <c r="AC464" i="2"/>
  <c r="AC482" i="2"/>
  <c r="AC500" i="2"/>
  <c r="AC518" i="2"/>
  <c r="AC536" i="2"/>
  <c r="AC554" i="2"/>
  <c r="AC572" i="2"/>
  <c r="AC590" i="2"/>
  <c r="AC608" i="2"/>
  <c r="AC626" i="2"/>
  <c r="AC644" i="2"/>
  <c r="AC662" i="2"/>
  <c r="AC680" i="2"/>
  <c r="AC698" i="2"/>
  <c r="AC716" i="2"/>
  <c r="AC734" i="2"/>
  <c r="AC752" i="2"/>
  <c r="AC770" i="2"/>
  <c r="AC788" i="2"/>
  <c r="AC806" i="2"/>
  <c r="AC824" i="2"/>
  <c r="AC842" i="2"/>
  <c r="AC860" i="2"/>
  <c r="AC878" i="2"/>
  <c r="AC896" i="2"/>
  <c r="AC914" i="2"/>
  <c r="AC932" i="2"/>
  <c r="AC950" i="2"/>
  <c r="AC968" i="2"/>
  <c r="AC986" i="2"/>
  <c r="AC1004" i="2"/>
  <c r="AC1022" i="2"/>
  <c r="AC1040" i="2"/>
  <c r="AC1058" i="2"/>
  <c r="AC1076" i="2"/>
  <c r="AC1094" i="2"/>
  <c r="AD1262" i="2"/>
  <c r="AD1283" i="2"/>
  <c r="AD1304" i="2"/>
  <c r="AD1322" i="2"/>
  <c r="AD1340" i="2"/>
  <c r="AD1358" i="2"/>
  <c r="AD1376" i="2"/>
  <c r="AD1445" i="2"/>
  <c r="AE1352" i="2"/>
  <c r="AD18" i="2"/>
  <c r="AD36" i="2"/>
  <c r="AD54" i="2"/>
  <c r="AD72" i="2"/>
  <c r="AD90" i="2"/>
  <c r="AD108" i="2"/>
  <c r="AD126" i="2"/>
  <c r="AD144" i="2"/>
  <c r="AD162" i="2"/>
  <c r="AD180" i="2"/>
  <c r="AD198" i="2"/>
  <c r="AD216" i="2"/>
  <c r="AD234" i="2"/>
  <c r="AD252" i="2"/>
  <c r="AD270" i="2"/>
  <c r="AD288" i="2"/>
  <c r="AD306" i="2"/>
  <c r="AD324" i="2"/>
  <c r="AD342" i="2"/>
  <c r="AD360" i="2"/>
  <c r="AD378" i="2"/>
  <c r="AD396" i="2"/>
  <c r="AD414" i="2"/>
  <c r="AD432" i="2"/>
  <c r="AD450" i="2"/>
  <c r="AD468" i="2"/>
  <c r="AD486" i="2"/>
  <c r="AD504" i="2"/>
  <c r="AD522" i="2"/>
  <c r="AD540" i="2"/>
  <c r="AD558" i="2"/>
  <c r="AD576" i="2"/>
  <c r="AD594" i="2"/>
  <c r="AD612" i="2"/>
  <c r="AD630" i="2"/>
  <c r="AD648" i="2"/>
  <c r="AD666" i="2"/>
  <c r="AD684" i="2"/>
  <c r="AD702" i="2"/>
  <c r="AD720" i="2"/>
  <c r="AD738" i="2"/>
  <c r="AD756" i="2"/>
  <c r="AD774" i="2"/>
  <c r="AD792" i="2"/>
  <c r="AD810" i="2"/>
  <c r="AD867" i="2"/>
  <c r="AD885" i="2"/>
  <c r="AD903" i="2"/>
  <c r="AE198" i="2"/>
  <c r="AE216" i="2"/>
  <c r="AE234" i="2"/>
  <c r="AE252" i="2"/>
  <c r="AE270" i="2"/>
  <c r="AE288" i="2"/>
  <c r="AE306" i="2"/>
  <c r="AE324" i="2"/>
  <c r="AE342" i="2"/>
  <c r="AE360" i="2"/>
  <c r="AE378" i="2"/>
  <c r="AE396" i="2"/>
  <c r="AE414" i="2"/>
  <c r="AE432" i="2"/>
  <c r="AE450" i="2"/>
  <c r="AE468" i="2"/>
  <c r="AE486" i="2"/>
  <c r="AE504" i="2"/>
  <c r="AE522" i="2"/>
  <c r="AE540" i="2"/>
  <c r="AE558" i="2"/>
  <c r="AE576" i="2"/>
  <c r="AE594" i="2"/>
  <c r="AE612" i="2"/>
  <c r="AE630" i="2"/>
  <c r="AE648" i="2"/>
  <c r="AE666" i="2"/>
  <c r="AE684" i="2"/>
  <c r="AE702" i="2"/>
  <c r="AE720" i="2"/>
  <c r="AE738" i="2"/>
  <c r="AE756" i="2"/>
  <c r="AE774" i="2"/>
  <c r="AE792" i="2"/>
  <c r="AE810" i="2"/>
  <c r="AE828" i="2"/>
  <c r="AE846" i="2"/>
  <c r="AE864" i="2"/>
  <c r="AE882" i="2"/>
  <c r="AE900" i="2"/>
  <c r="AE918" i="2"/>
  <c r="AE936" i="2"/>
  <c r="AE954" i="2"/>
  <c r="AE972" i="2"/>
  <c r="AE990" i="2"/>
  <c r="AE1008" i="2"/>
  <c r="AE1026" i="2"/>
  <c r="AE1044" i="2"/>
  <c r="AE1062" i="2"/>
  <c r="AE1080" i="2"/>
  <c r="AE1098" i="2"/>
  <c r="AE1116" i="2"/>
  <c r="AE1134" i="2"/>
  <c r="AE1152" i="2"/>
  <c r="AE1170" i="2"/>
  <c r="AE1188" i="2"/>
  <c r="AE1206" i="2"/>
  <c r="AE1224" i="2"/>
  <c r="AE1242" i="2"/>
  <c r="AE1260" i="2"/>
  <c r="AE1278" i="2"/>
  <c r="AE1296" i="2"/>
  <c r="AE241" i="2"/>
  <c r="AE259" i="2"/>
  <c r="AE277" i="2"/>
  <c r="AE295" i="2"/>
  <c r="AE313" i="2"/>
  <c r="AE331" i="2"/>
  <c r="AE349" i="2"/>
  <c r="AE367" i="2"/>
  <c r="AE385" i="2"/>
  <c r="AE403" i="2"/>
  <c r="AE421" i="2"/>
  <c r="AE439" i="2"/>
  <c r="AE457" i="2"/>
  <c r="AE475" i="2"/>
  <c r="AE493" i="2"/>
  <c r="AE511" i="2"/>
  <c r="AE529" i="2"/>
  <c r="AE547" i="2"/>
  <c r="AE565" i="2"/>
  <c r="AE583" i="2"/>
  <c r="AE601" i="2"/>
  <c r="AE619" i="2"/>
  <c r="AE637" i="2"/>
  <c r="AE655" i="2"/>
  <c r="AE673" i="2"/>
  <c r="AE691" i="2"/>
  <c r="AE709" i="2"/>
  <c r="AE727" i="2"/>
  <c r="AE745" i="2"/>
  <c r="AE763" i="2"/>
  <c r="AE781" i="2"/>
  <c r="AE799" i="2"/>
  <c r="AE817" i="2"/>
  <c r="AE835" i="2"/>
  <c r="AE853" i="2"/>
  <c r="AE871" i="2"/>
  <c r="AE889" i="2"/>
  <c r="AE907" i="2"/>
  <c r="AE925" i="2"/>
  <c r="AE943" i="2"/>
  <c r="AE961" i="2"/>
  <c r="AE979" i="2"/>
  <c r="AE997" i="2"/>
  <c r="AE1015" i="2"/>
  <c r="AE1033" i="2"/>
  <c r="AE1051" i="2"/>
  <c r="AE1069" i="2"/>
  <c r="AE1087" i="2"/>
  <c r="AE1105" i="2"/>
  <c r="AD1241" i="2"/>
  <c r="AD906" i="2"/>
  <c r="AE201" i="2"/>
  <c r="AE219" i="2"/>
  <c r="AE237" i="2"/>
  <c r="AE255" i="2"/>
  <c r="AE273" i="2"/>
  <c r="AE291" i="2"/>
  <c r="AE309" i="2"/>
  <c r="AE327" i="2"/>
  <c r="AE345" i="2"/>
  <c r="AE363" i="2"/>
  <c r="AE381" i="2"/>
  <c r="AE399" i="2"/>
  <c r="AE417" i="2"/>
  <c r="AE435" i="2"/>
  <c r="AE453" i="2"/>
  <c r="AE471" i="2"/>
  <c r="AE489" i="2"/>
  <c r="AE507" i="2"/>
  <c r="AE525" i="2"/>
  <c r="AE543" i="2"/>
  <c r="AE561" i="2"/>
  <c r="AE579" i="2"/>
  <c r="AE597" i="2"/>
  <c r="AE615" i="2"/>
  <c r="AE633" i="2"/>
  <c r="AE651" i="2"/>
  <c r="AE669" i="2"/>
  <c r="AE687" i="2"/>
  <c r="AE705" i="2"/>
  <c r="AE723" i="2"/>
  <c r="AE741" i="2"/>
  <c r="AE759" i="2"/>
  <c r="AE777" i="2"/>
  <c r="AE795" i="2"/>
  <c r="AE813" i="2"/>
  <c r="AE831" i="2"/>
  <c r="AE849" i="2"/>
  <c r="AE867" i="2"/>
  <c r="AE885" i="2"/>
  <c r="AE903" i="2"/>
  <c r="AE921" i="2"/>
  <c r="AE939" i="2"/>
  <c r="AE957" i="2"/>
  <c r="AE975" i="2"/>
  <c r="AE993" i="2"/>
  <c r="AE1011" i="2"/>
  <c r="AE1029" i="2"/>
  <c r="AE1047" i="2"/>
  <c r="AE1065" i="2"/>
  <c r="AE1083" i="2"/>
  <c r="AE1101" i="2"/>
  <c r="AE1119" i="2"/>
  <c r="AE1137" i="2"/>
  <c r="AE1155" i="2"/>
  <c r="AE1173" i="2"/>
  <c r="AE1191" i="2"/>
  <c r="AE1209" i="2"/>
  <c r="AE1227" i="2"/>
  <c r="AE1245" i="2"/>
  <c r="AE1263" i="2"/>
  <c r="AE1281" i="2"/>
  <c r="AE1299" i="2"/>
  <c r="AE1320" i="2"/>
  <c r="AE244" i="2"/>
  <c r="AE262" i="2"/>
  <c r="AE280" i="2"/>
  <c r="AE298" i="2"/>
  <c r="AE316" i="2"/>
  <c r="AE334" i="2"/>
  <c r="AE352" i="2"/>
  <c r="AE370" i="2"/>
  <c r="AE388" i="2"/>
  <c r="AE406" i="2"/>
  <c r="AE424" i="2"/>
  <c r="AE442" i="2"/>
  <c r="AE460" i="2"/>
  <c r="AE478" i="2"/>
  <c r="AE496" i="2"/>
  <c r="AE514" i="2"/>
  <c r="AE532" i="2"/>
  <c r="AE550" i="2"/>
  <c r="AE568" i="2"/>
  <c r="AE586" i="2"/>
  <c r="AE604" i="2"/>
  <c r="AE622" i="2"/>
  <c r="AE640" i="2"/>
  <c r="AE658" i="2"/>
  <c r="AE676" i="2"/>
  <c r="AE694" i="2"/>
  <c r="AE712" i="2"/>
  <c r="AE730" i="2"/>
  <c r="AE748" i="2"/>
  <c r="AE766" i="2"/>
  <c r="AE784" i="2"/>
  <c r="AE802" i="2"/>
  <c r="AE820" i="2"/>
  <c r="AE838" i="2"/>
  <c r="AE856" i="2"/>
  <c r="AE874" i="2"/>
  <c r="AE892" i="2"/>
  <c r="AE910" i="2"/>
  <c r="AE928" i="2"/>
  <c r="AE946" i="2"/>
  <c r="AE964" i="2"/>
  <c r="AE982" i="2"/>
  <c r="AE1000" i="2"/>
  <c r="AE1018" i="2"/>
  <c r="AE1036" i="2"/>
  <c r="AE1054" i="2"/>
  <c r="AE1072" i="2"/>
  <c r="AE1090" i="2"/>
  <c r="AE1108" i="2"/>
  <c r="AD107" i="2"/>
  <c r="AD125" i="2"/>
  <c r="AD143" i="2"/>
  <c r="AD161" i="2"/>
  <c r="AD179" i="2"/>
  <c r="AD197" i="2"/>
  <c r="AD215" i="2"/>
  <c r="AD233" i="2"/>
  <c r="AD251" i="2"/>
  <c r="AD269" i="2"/>
  <c r="AD287" i="2"/>
  <c r="AD305" i="2"/>
  <c r="AD323" i="2"/>
  <c r="AD341" i="2"/>
  <c r="AD359" i="2"/>
  <c r="AD377" i="2"/>
  <c r="AD395" i="2"/>
  <c r="AD413" i="2"/>
  <c r="AD431" i="2"/>
  <c r="AD449" i="2"/>
  <c r="AD467" i="2"/>
  <c r="AD485" i="2"/>
  <c r="AD503" i="2"/>
  <c r="AD521" i="2"/>
  <c r="AD539" i="2"/>
  <c r="AD557" i="2"/>
  <c r="AD575" i="2"/>
  <c r="AD593" i="2"/>
  <c r="AD611" i="2"/>
  <c r="AD629" i="2"/>
  <c r="AD1196" i="2"/>
  <c r="AE1148" i="2"/>
  <c r="AE1166" i="2"/>
  <c r="AE1184" i="2"/>
  <c r="AE1202" i="2"/>
  <c r="AE1220" i="2"/>
  <c r="AE1238" i="2"/>
  <c r="AE1256" i="2"/>
  <c r="AE1274" i="2"/>
  <c r="AE1292" i="2"/>
  <c r="AD834" i="2"/>
  <c r="AD852" i="2"/>
  <c r="AC1012" i="2"/>
  <c r="AC1030" i="2"/>
  <c r="AC1048" i="2"/>
  <c r="AC1066" i="2"/>
  <c r="AC1084" i="2"/>
  <c r="AC1102" i="2"/>
  <c r="AC1120" i="2"/>
  <c r="AC1138" i="2"/>
  <c r="AC1156" i="2"/>
  <c r="AC1174" i="2"/>
  <c r="AC1192" i="2"/>
  <c r="AC1210" i="2"/>
  <c r="AC1228" i="2"/>
  <c r="AC1246" i="2"/>
  <c r="AC1264" i="2"/>
  <c r="AD259" i="2"/>
  <c r="AD277" i="2"/>
  <c r="AD295" i="2"/>
  <c r="AD313" i="2"/>
  <c r="AD331" i="2"/>
  <c r="AD349" i="2"/>
  <c r="AD367" i="2"/>
  <c r="AD385" i="2"/>
  <c r="AD403" i="2"/>
  <c r="AD421" i="2"/>
  <c r="AD439" i="2"/>
  <c r="AD457" i="2"/>
  <c r="AD475" i="2"/>
  <c r="AD493" i="2"/>
  <c r="AD511" i="2"/>
  <c r="AD529" i="2"/>
  <c r="AD547" i="2"/>
  <c r="AD565" i="2"/>
  <c r="AD583" i="2"/>
  <c r="AD601" i="2"/>
  <c r="AD619" i="2"/>
  <c r="AD637" i="2"/>
  <c r="AD655" i="2"/>
  <c r="AD673" i="2"/>
  <c r="AD691" i="2"/>
  <c r="AD709" i="2"/>
  <c r="AD727" i="2"/>
  <c r="AD745" i="2"/>
  <c r="AD763" i="2"/>
  <c r="AD781" i="2"/>
  <c r="AD799" i="2"/>
  <c r="AD817" i="2"/>
  <c r="AD835" i="2"/>
  <c r="AD853" i="2"/>
  <c r="AD871" i="2"/>
  <c r="AD889" i="2"/>
  <c r="AD907" i="2"/>
  <c r="AD925" i="2"/>
  <c r="AD943" i="2"/>
  <c r="AD961" i="2"/>
  <c r="AD979" i="2"/>
  <c r="AD997" i="2"/>
  <c r="AD1015" i="2"/>
  <c r="AD1033" i="2"/>
  <c r="AD1051" i="2"/>
  <c r="AD1069" i="2"/>
  <c r="AD1087" i="2"/>
  <c r="AD1105" i="2"/>
  <c r="AD1123" i="2"/>
  <c r="AD1141" i="2"/>
  <c r="AD1159" i="2"/>
  <c r="AD1177" i="2"/>
  <c r="AD1195" i="2"/>
  <c r="AD1213" i="2"/>
  <c r="AD1231" i="2"/>
  <c r="AD1249" i="2"/>
  <c r="AD1267" i="2"/>
  <c r="AD1285" i="2"/>
  <c r="AD1303" i="2"/>
  <c r="AD1321" i="2"/>
  <c r="AD1339" i="2"/>
  <c r="AD1357" i="2"/>
  <c r="AD1375" i="2"/>
  <c r="AD1393" i="2"/>
  <c r="AD1411" i="2"/>
  <c r="AD1429" i="2"/>
  <c r="AD1447" i="2"/>
  <c r="AD1465" i="2"/>
  <c r="AD1483" i="2"/>
  <c r="AD1501" i="2"/>
  <c r="AD1519" i="2"/>
  <c r="AD1537" i="2"/>
  <c r="AD42" i="2"/>
  <c r="AD60" i="2"/>
  <c r="AD78" i="2"/>
  <c r="AD96" i="2"/>
  <c r="AD114" i="2"/>
  <c r="AD132" i="2"/>
  <c r="AD150" i="2"/>
  <c r="AD168" i="2"/>
  <c r="AD186" i="2"/>
  <c r="AD204" i="2"/>
  <c r="AD222" i="2"/>
  <c r="AD240" i="2"/>
  <c r="AD258" i="2"/>
  <c r="AD276" i="2"/>
  <c r="AD294" i="2"/>
  <c r="AD312" i="2"/>
  <c r="AD330" i="2"/>
  <c r="AD348" i="2"/>
  <c r="AD366" i="2"/>
  <c r="AD384" i="2"/>
  <c r="AD402" i="2"/>
  <c r="AD420" i="2"/>
  <c r="AD438" i="2"/>
  <c r="AD456" i="2"/>
  <c r="AD474" i="2"/>
  <c r="AD492" i="2"/>
  <c r="AD510" i="2"/>
  <c r="AD528" i="2"/>
  <c r="AD546" i="2"/>
  <c r="AD564" i="2"/>
  <c r="AD582" i="2"/>
  <c r="AD600" i="2"/>
  <c r="AD618" i="2"/>
  <c r="AD636" i="2"/>
  <c r="AD654" i="2"/>
  <c r="AD672" i="2"/>
  <c r="AD690" i="2"/>
  <c r="AD708" i="2"/>
  <c r="AD726" i="2"/>
  <c r="AD744" i="2"/>
  <c r="AD762" i="2"/>
  <c r="AD780" i="2"/>
  <c r="AD798" i="2"/>
  <c r="AD816" i="2"/>
  <c r="AD873" i="2"/>
  <c r="AD891" i="2"/>
  <c r="AD909" i="2"/>
  <c r="AE186" i="2"/>
  <c r="AE204" i="2"/>
  <c r="AE222" i="2"/>
  <c r="AE240" i="2"/>
  <c r="AE258" i="2"/>
  <c r="AE276" i="2"/>
  <c r="AE294" i="2"/>
  <c r="AE312" i="2"/>
  <c r="AE330" i="2"/>
  <c r="AE348" i="2"/>
  <c r="AE366" i="2"/>
  <c r="AE384" i="2"/>
  <c r="AE402" i="2"/>
  <c r="AE420" i="2"/>
  <c r="AE438" i="2"/>
  <c r="AE456" i="2"/>
  <c r="AE474" i="2"/>
  <c r="AE492" i="2"/>
  <c r="AE510" i="2"/>
  <c r="AE528" i="2"/>
  <c r="AE546" i="2"/>
  <c r="AE564" i="2"/>
  <c r="AE582" i="2"/>
  <c r="AE600" i="2"/>
  <c r="AE618" i="2"/>
  <c r="AE636" i="2"/>
  <c r="AE654" i="2"/>
  <c r="AE672" i="2"/>
  <c r="AE690" i="2"/>
  <c r="AE708" i="2"/>
  <c r="AE726" i="2"/>
  <c r="AE744" i="2"/>
  <c r="AE762" i="2"/>
  <c r="AE780" i="2"/>
  <c r="AE798" i="2"/>
  <c r="AE816" i="2"/>
  <c r="AE834" i="2"/>
  <c r="AE852" i="2"/>
  <c r="AE870" i="2"/>
  <c r="AE888" i="2"/>
  <c r="AE906" i="2"/>
  <c r="AE924" i="2"/>
  <c r="AE942" i="2"/>
  <c r="AE960" i="2"/>
  <c r="AE978" i="2"/>
  <c r="AE996" i="2"/>
  <c r="AE1014" i="2"/>
  <c r="AE1032" i="2"/>
  <c r="AE1050" i="2"/>
  <c r="AE1068" i="2"/>
  <c r="AE1086" i="2"/>
  <c r="AE1104" i="2"/>
  <c r="AE1122" i="2"/>
  <c r="AE1140" i="2"/>
  <c r="AE1158" i="2"/>
  <c r="AE1176" i="2"/>
  <c r="AE1194" i="2"/>
  <c r="AE1212" i="2"/>
  <c r="AE1230" i="2"/>
  <c r="AE1248" i="2"/>
  <c r="AE1266" i="2"/>
  <c r="AE1284" i="2"/>
  <c r="AE1302" i="2"/>
  <c r="AE1323" i="2"/>
  <c r="AE1344" i="2"/>
  <c r="AE949" i="2"/>
  <c r="AE967" i="2"/>
  <c r="AE985" i="2"/>
  <c r="AE1003" i="2"/>
  <c r="AE1021" i="2"/>
  <c r="AE1039" i="2"/>
  <c r="AE1057" i="2"/>
  <c r="AE1075" i="2"/>
  <c r="AE1093" i="2"/>
  <c r="AE1111" i="2"/>
  <c r="AF1552" i="2"/>
  <c r="AD290" i="2"/>
  <c r="AD1154" i="2"/>
  <c r="AF382" i="2"/>
  <c r="AF400" i="2"/>
  <c r="AF418" i="2"/>
  <c r="AF436" i="2"/>
  <c r="AF454" i="2"/>
  <c r="AF472" i="2"/>
  <c r="AF490" i="2"/>
  <c r="AF508" i="2"/>
  <c r="AF526" i="2"/>
  <c r="AF544" i="2"/>
  <c r="AF562" i="2"/>
  <c r="AF580" i="2"/>
  <c r="AF598" i="2"/>
  <c r="AF616" i="2"/>
  <c r="AF634" i="2"/>
  <c r="AF652" i="2"/>
  <c r="AF670" i="2"/>
  <c r="AF688" i="2"/>
  <c r="AF706" i="2"/>
  <c r="AF724" i="2"/>
  <c r="AF742" i="2"/>
  <c r="AF760" i="2"/>
  <c r="AF778" i="2"/>
  <c r="AF796" i="2"/>
  <c r="AF814" i="2"/>
  <c r="AF832" i="2"/>
  <c r="AF850" i="2"/>
  <c r="AF868" i="2"/>
  <c r="AF886" i="2"/>
  <c r="AF904" i="2"/>
  <c r="AF922" i="2"/>
  <c r="AF940" i="2"/>
  <c r="AF958" i="2"/>
  <c r="AF976" i="2"/>
  <c r="AF994" i="2"/>
  <c r="AF1012" i="2"/>
  <c r="AF1030" i="2"/>
  <c r="AF1048" i="2"/>
  <c r="AF1066" i="2"/>
  <c r="AF1084" i="2"/>
  <c r="AF1102" i="2"/>
  <c r="AF1120" i="2"/>
  <c r="AF1138" i="2"/>
  <c r="AF1156" i="2"/>
  <c r="AF1174" i="2"/>
  <c r="AF1192" i="2"/>
  <c r="AF1210" i="2"/>
  <c r="AF1228" i="2"/>
  <c r="AF1246" i="2"/>
  <c r="AF1264" i="2"/>
  <c r="AF1282" i="2"/>
  <c r="AF1300" i="2"/>
  <c r="AF1318" i="2"/>
  <c r="AF1336" i="2"/>
  <c r="AF1354" i="2"/>
  <c r="AF1372" i="2"/>
  <c r="AF1390" i="2"/>
  <c r="AF1408" i="2"/>
  <c r="AF1426" i="2"/>
  <c r="AF1444" i="2"/>
  <c r="AF1462" i="2"/>
  <c r="AF1480" i="2"/>
  <c r="AF1498" i="2"/>
  <c r="AF1516" i="2"/>
  <c r="AF1534" i="2"/>
  <c r="AF1573" i="2"/>
  <c r="AF1594" i="2"/>
  <c r="AF1612" i="2"/>
  <c r="AF1630" i="2"/>
  <c r="AF1648" i="2"/>
  <c r="AC185" i="2"/>
  <c r="AC203" i="2"/>
  <c r="AC221" i="2"/>
  <c r="AC239" i="2"/>
  <c r="AC257" i="2"/>
  <c r="AC275" i="2"/>
  <c r="AC293" i="2"/>
  <c r="AC311" i="2"/>
  <c r="AC329" i="2"/>
  <c r="AC347" i="2"/>
  <c r="AC365" i="2"/>
  <c r="AC383" i="2"/>
  <c r="AC401" i="2"/>
  <c r="AC419" i="2"/>
  <c r="AC437" i="2"/>
  <c r="AC455" i="2"/>
  <c r="AC473" i="2"/>
  <c r="AC491" i="2"/>
  <c r="AC509" i="2"/>
  <c r="AC527" i="2"/>
  <c r="AC545" i="2"/>
  <c r="AC563" i="2"/>
  <c r="AC581" i="2"/>
  <c r="AC599" i="2"/>
  <c r="AC617" i="2"/>
  <c r="AC635" i="2"/>
  <c r="AC653" i="2"/>
  <c r="AC671" i="2"/>
  <c r="AC689" i="2"/>
  <c r="AC707" i="2"/>
  <c r="AC725" i="2"/>
  <c r="AC743" i="2"/>
  <c r="AC761" i="2"/>
  <c r="AC779" i="2"/>
  <c r="AC797" i="2"/>
  <c r="AC815" i="2"/>
  <c r="AC833" i="2"/>
  <c r="AC851" i="2"/>
  <c r="AC869" i="2"/>
  <c r="AC887" i="2"/>
  <c r="AC905" i="2"/>
  <c r="AC923" i="2"/>
  <c r="AC941" i="2"/>
  <c r="AC959" i="2"/>
  <c r="AC977" i="2"/>
  <c r="AC995" i="2"/>
  <c r="AC1013" i="2"/>
  <c r="AC1031" i="2"/>
  <c r="AC1049" i="2"/>
  <c r="AC1067" i="2"/>
  <c r="AC1085" i="2"/>
  <c r="AD153" i="2"/>
  <c r="AD171" i="2"/>
  <c r="AD189" i="2"/>
  <c r="AD207" i="2"/>
  <c r="AD225" i="2"/>
  <c r="AD243" i="2"/>
  <c r="AD261" i="2"/>
  <c r="AD279" i="2"/>
  <c r="AD297" i="2"/>
  <c r="AD315" i="2"/>
  <c r="AD333" i="2"/>
  <c r="AD351" i="2"/>
  <c r="AD369" i="2"/>
  <c r="AD387" i="2"/>
  <c r="AD405" i="2"/>
  <c r="AD423" i="2"/>
  <c r="AD441" i="2"/>
  <c r="AD459" i="2"/>
  <c r="AD477" i="2"/>
  <c r="AD495" i="2"/>
  <c r="AD513" i="2"/>
  <c r="AD531" i="2"/>
  <c r="AD549" i="2"/>
  <c r="AD567" i="2"/>
  <c r="AD585" i="2"/>
  <c r="AD603" i="2"/>
  <c r="AD621" i="2"/>
  <c r="AD639" i="2"/>
  <c r="AD657" i="2"/>
  <c r="AD675" i="2"/>
  <c r="AD693" i="2"/>
  <c r="AD711" i="2"/>
  <c r="AD729" i="2"/>
  <c r="AD747" i="2"/>
  <c r="AD765" i="2"/>
  <c r="AD783" i="2"/>
  <c r="AD801" i="2"/>
  <c r="AD819" i="2"/>
  <c r="AD876" i="2"/>
  <c r="AD894" i="2"/>
  <c r="AD912" i="2"/>
  <c r="AE189" i="2"/>
  <c r="AE207" i="2"/>
  <c r="AE225" i="2"/>
  <c r="AE243" i="2"/>
  <c r="AE261" i="2"/>
  <c r="AE279" i="2"/>
  <c r="AE297" i="2"/>
  <c r="AE315" i="2"/>
  <c r="AE333" i="2"/>
  <c r="AE351" i="2"/>
  <c r="AE369" i="2"/>
  <c r="AE387" i="2"/>
  <c r="AE405" i="2"/>
  <c r="AE423" i="2"/>
  <c r="AE441" i="2"/>
  <c r="AE459" i="2"/>
  <c r="AE477" i="2"/>
  <c r="AE495" i="2"/>
  <c r="AE513" i="2"/>
  <c r="AE531" i="2"/>
  <c r="AE549" i="2"/>
  <c r="AE567" i="2"/>
  <c r="AE585" i="2"/>
  <c r="AE603" i="2"/>
  <c r="AE621" i="2"/>
  <c r="AE639" i="2"/>
  <c r="AE657" i="2"/>
  <c r="AE675" i="2"/>
  <c r="AE693" i="2"/>
  <c r="AE711" i="2"/>
  <c r="AE729" i="2"/>
  <c r="AE747" i="2"/>
  <c r="AE765" i="2"/>
  <c r="AE783" i="2"/>
  <c r="AE801" i="2"/>
  <c r="AE819" i="2"/>
  <c r="AE837" i="2"/>
  <c r="AE855" i="2"/>
  <c r="AE873" i="2"/>
  <c r="AE891" i="2"/>
  <c r="AE909" i="2"/>
  <c r="AE927" i="2"/>
  <c r="AE945" i="2"/>
  <c r="AE963" i="2"/>
  <c r="AE981" i="2"/>
  <c r="AE999" i="2"/>
  <c r="AE1017" i="2"/>
  <c r="AE1035" i="2"/>
  <c r="AE1053" i="2"/>
  <c r="AE1071" i="2"/>
  <c r="AE1089" i="2"/>
  <c r="AE1107" i="2"/>
  <c r="AE1125" i="2"/>
  <c r="AE1143" i="2"/>
  <c r="AE1161" i="2"/>
  <c r="AE1179" i="2"/>
  <c r="AE1197" i="2"/>
  <c r="AE1215" i="2"/>
  <c r="AE1233" i="2"/>
  <c r="AE1251" i="2"/>
  <c r="AE1269" i="2"/>
  <c r="AE1287" i="2"/>
  <c r="AE1326" i="2"/>
  <c r="AE1347" i="2"/>
  <c r="AE1368" i="2"/>
  <c r="AE250" i="2"/>
  <c r="AE268" i="2"/>
  <c r="AE286" i="2"/>
  <c r="AE304" i="2"/>
  <c r="AE322" i="2"/>
  <c r="AE340" i="2"/>
  <c r="AE358" i="2"/>
  <c r="AE376" i="2"/>
  <c r="AE394" i="2"/>
  <c r="AE412" i="2"/>
  <c r="AE430" i="2"/>
  <c r="AE448" i="2"/>
  <c r="AE466" i="2"/>
  <c r="AE484" i="2"/>
  <c r="AE502" i="2"/>
  <c r="AE520" i="2"/>
  <c r="AE538" i="2"/>
  <c r="AE556" i="2"/>
  <c r="AE574" i="2"/>
  <c r="AE592" i="2"/>
  <c r="AE610" i="2"/>
  <c r="AE628" i="2"/>
  <c r="AE646" i="2"/>
  <c r="AE664" i="2"/>
  <c r="AE682" i="2"/>
  <c r="AE700" i="2"/>
  <c r="AE718" i="2"/>
  <c r="AE736" i="2"/>
  <c r="AE754" i="2"/>
  <c r="AE772" i="2"/>
  <c r="AE790" i="2"/>
  <c r="AE808" i="2"/>
  <c r="AE826" i="2"/>
  <c r="AE844" i="2"/>
  <c r="AE862" i="2"/>
  <c r="AE880" i="2"/>
  <c r="AE898" i="2"/>
  <c r="AE916" i="2"/>
  <c r="AE934" i="2"/>
  <c r="AE952" i="2"/>
  <c r="AE970" i="2"/>
  <c r="AE988" i="2"/>
  <c r="AE1006" i="2"/>
  <c r="AE1024" i="2"/>
  <c r="AE1042" i="2"/>
  <c r="AE1060" i="2"/>
  <c r="AE1078" i="2"/>
  <c r="AE1096" i="2"/>
  <c r="AE1114" i="2"/>
  <c r="AD647" i="2"/>
  <c r="AD665" i="2"/>
  <c r="AD683" i="2"/>
  <c r="AD701" i="2"/>
  <c r="AD719" i="2"/>
  <c r="AD737" i="2"/>
  <c r="AD755" i="2"/>
  <c r="AD773" i="2"/>
  <c r="AD791" i="2"/>
  <c r="AD809" i="2"/>
  <c r="AD827" i="2"/>
  <c r="AD845" i="2"/>
  <c r="AD863" i="2"/>
  <c r="AD881" i="2"/>
  <c r="AD899" i="2"/>
  <c r="AD917" i="2"/>
  <c r="AD935" i="2"/>
  <c r="AD953" i="2"/>
  <c r="AD971" i="2"/>
  <c r="AD989" i="2"/>
  <c r="AD1007" i="2"/>
  <c r="AD1025" i="2"/>
  <c r="AD1043" i="2"/>
  <c r="AD1061" i="2"/>
  <c r="AD1079" i="2"/>
  <c r="AD1097" i="2"/>
  <c r="AD1115" i="2"/>
  <c r="AD1133" i="2"/>
  <c r="AD1151" i="2"/>
  <c r="AD1172" i="2"/>
  <c r="AD1193" i="2"/>
  <c r="AD1214" i="2"/>
  <c r="AD1259" i="2"/>
  <c r="AD1280" i="2"/>
  <c r="AD1301" i="2"/>
  <c r="AD1319" i="2"/>
  <c r="AD1337" i="2"/>
  <c r="AD1355" i="2"/>
  <c r="AD1373" i="2"/>
  <c r="AD1436" i="2"/>
  <c r="AE1130" i="2"/>
  <c r="AE1313" i="2"/>
  <c r="AE1334" i="2"/>
  <c r="AC1161" i="2"/>
  <c r="AC1179" i="2"/>
  <c r="AC1197" i="2"/>
  <c r="AC1215" i="2"/>
  <c r="AC1233" i="2"/>
  <c r="AC1251" i="2"/>
  <c r="AC1269" i="2"/>
  <c r="AC1287" i="2"/>
  <c r="AC1305" i="2"/>
  <c r="AC1323" i="2"/>
  <c r="AC1341" i="2"/>
  <c r="AC1359" i="2"/>
  <c r="AC1575" i="2"/>
  <c r="AC1593" i="2"/>
  <c r="AC1611" i="2"/>
  <c r="AC1629" i="2"/>
  <c r="AC1647" i="2"/>
  <c r="AC1665" i="2"/>
  <c r="AC1683" i="2"/>
  <c r="AC1701" i="2"/>
  <c r="AC1719" i="2"/>
  <c r="AC1737" i="2"/>
  <c r="AC1755" i="2"/>
  <c r="AC1773" i="2"/>
  <c r="AC1791" i="2"/>
  <c r="AC1809" i="2"/>
  <c r="AC1827" i="2"/>
  <c r="AC1845" i="2"/>
  <c r="AC1863" i="2"/>
  <c r="AE1448" i="2"/>
  <c r="AE1571" i="2"/>
  <c r="AE1697" i="2"/>
  <c r="AE1832" i="2"/>
  <c r="AE1509" i="2"/>
  <c r="AE1527" i="2"/>
  <c r="AE1545" i="2"/>
  <c r="AE1563" i="2"/>
  <c r="AE1581" i="2"/>
  <c r="AE1599" i="2"/>
  <c r="AE1617" i="2"/>
  <c r="AE1635" i="2"/>
  <c r="AE1653" i="2"/>
  <c r="AE1671" i="2"/>
  <c r="AE1689" i="2"/>
  <c r="AE1707" i="2"/>
  <c r="AE1725" i="2"/>
  <c r="AE1743" i="2"/>
  <c r="AE1761" i="2"/>
  <c r="AE1779" i="2"/>
  <c r="AE1797" i="2"/>
  <c r="AE1815" i="2"/>
  <c r="AE1833" i="2"/>
  <c r="AE1851" i="2"/>
  <c r="AE1869" i="2"/>
  <c r="AE1493" i="2"/>
  <c r="AE1619" i="2"/>
  <c r="AE1751" i="2"/>
  <c r="AD1549" i="2"/>
  <c r="AD1567" i="2"/>
  <c r="AD1585" i="2"/>
  <c r="AD1603" i="2"/>
  <c r="AD1621" i="2"/>
  <c r="AD1639" i="2"/>
  <c r="AD1657" i="2"/>
  <c r="AD1675" i="2"/>
  <c r="AD1693" i="2"/>
  <c r="AD1711" i="2"/>
  <c r="AD1729" i="2"/>
  <c r="AD1747" i="2"/>
  <c r="AD1765" i="2"/>
  <c r="AD1783" i="2"/>
  <c r="AD1801" i="2"/>
  <c r="AD1819" i="2"/>
  <c r="AD1837" i="2"/>
  <c r="AD1855" i="2"/>
  <c r="AE1391" i="2"/>
  <c r="AE1523" i="2"/>
  <c r="AE1646" i="2"/>
  <c r="AE1787" i="2"/>
  <c r="AE1456" i="2"/>
  <c r="AE1474" i="2"/>
  <c r="AE1492" i="2"/>
  <c r="AE1510" i="2"/>
  <c r="AE1528" i="2"/>
  <c r="AE1546" i="2"/>
  <c r="AE1564" i="2"/>
  <c r="AE1582" i="2"/>
  <c r="AE1600" i="2"/>
  <c r="AE1618" i="2"/>
  <c r="AE1636" i="2"/>
  <c r="AE1654" i="2"/>
  <c r="AE1672" i="2"/>
  <c r="AE1690" i="2"/>
  <c r="AE1708" i="2"/>
  <c r="AE1726" i="2"/>
  <c r="AE1744" i="2"/>
  <c r="AE1762" i="2"/>
  <c r="AE1780" i="2"/>
  <c r="AE1798" i="2"/>
  <c r="AE1816" i="2"/>
  <c r="AE1834" i="2"/>
  <c r="AE1852" i="2"/>
  <c r="AD2" i="2"/>
  <c r="AE1700" i="2"/>
  <c r="AD1490" i="2"/>
  <c r="AD1508" i="2"/>
  <c r="AD1526" i="2"/>
  <c r="AD1640" i="2"/>
  <c r="AD1679" i="2"/>
  <c r="AD1718" i="2"/>
  <c r="AD1757" i="2"/>
  <c r="AD1796" i="2"/>
  <c r="AD1856" i="2"/>
  <c r="AE1409" i="2"/>
  <c r="AE1553" i="2"/>
  <c r="AE1712" i="2"/>
  <c r="AF152" i="2"/>
  <c r="AF170" i="2"/>
  <c r="AF188" i="2"/>
  <c r="AF206" i="2"/>
  <c r="AF224" i="2"/>
  <c r="AF242" i="2"/>
  <c r="AF260" i="2"/>
  <c r="AF278" i="2"/>
  <c r="AF296" i="2"/>
  <c r="AF314" i="2"/>
  <c r="AF332" i="2"/>
  <c r="AF350" i="2"/>
  <c r="AF368" i="2"/>
  <c r="AF386" i="2"/>
  <c r="AF404" i="2"/>
  <c r="AF422" i="2"/>
  <c r="AF440" i="2"/>
  <c r="AF458" i="2"/>
  <c r="AF476" i="2"/>
  <c r="AF494" i="2"/>
  <c r="AF512" i="2"/>
  <c r="AF530" i="2"/>
  <c r="AF548" i="2"/>
  <c r="AF566" i="2"/>
  <c r="AF584" i="2"/>
  <c r="AF602" i="2"/>
  <c r="AF620" i="2"/>
  <c r="AF638" i="2"/>
  <c r="AF656" i="2"/>
  <c r="AF674" i="2"/>
  <c r="AF692" i="2"/>
  <c r="AF710" i="2"/>
  <c r="AF728" i="2"/>
  <c r="AF746" i="2"/>
  <c r="AF764" i="2"/>
  <c r="AF782" i="2"/>
  <c r="AF800" i="2"/>
  <c r="AF818" i="2"/>
  <c r="AF836" i="2"/>
  <c r="AF854" i="2"/>
  <c r="AF872" i="2"/>
  <c r="AF890" i="2"/>
  <c r="AF908" i="2"/>
  <c r="AF926" i="2"/>
  <c r="AF944" i="2"/>
  <c r="AF962" i="2"/>
  <c r="AF980" i="2"/>
  <c r="AF998" i="2"/>
  <c r="AF1016" i="2"/>
  <c r="AF1034" i="2"/>
  <c r="AF1052" i="2"/>
  <c r="AF1070" i="2"/>
  <c r="AF1088" i="2"/>
  <c r="AF1106" i="2"/>
  <c r="AF1124" i="2"/>
  <c r="AF1142" i="2"/>
  <c r="AF1160" i="2"/>
  <c r="AF1178" i="2"/>
  <c r="AF1196" i="2"/>
  <c r="AF1214" i="2"/>
  <c r="AF1232" i="2"/>
  <c r="AF1250" i="2"/>
  <c r="AF1268" i="2"/>
  <c r="AF1286" i="2"/>
  <c r="AF1304" i="2"/>
  <c r="AF1322" i="2"/>
  <c r="AF1340" i="2"/>
  <c r="AF1358" i="2"/>
  <c r="AF1376" i="2"/>
  <c r="AF1394" i="2"/>
  <c r="AF1412" i="2"/>
  <c r="AF1430" i="2"/>
  <c r="AF1448" i="2"/>
  <c r="AF1466" i="2"/>
  <c r="AF1484" i="2"/>
  <c r="AF1502" i="2"/>
  <c r="AF1520" i="2"/>
  <c r="AF1538" i="2"/>
  <c r="AF1556" i="2"/>
  <c r="AF1574" i="2"/>
  <c r="AF1592" i="2"/>
  <c r="AF1610" i="2"/>
  <c r="AF1628" i="2"/>
  <c r="AF1646" i="2"/>
  <c r="AF1664" i="2"/>
  <c r="AF1682" i="2"/>
  <c r="AF1700" i="2"/>
  <c r="AF1718" i="2"/>
  <c r="AF1736" i="2"/>
  <c r="AF1754" i="2"/>
  <c r="AF1772" i="2"/>
  <c r="AF1790" i="2"/>
  <c r="AF1808" i="2"/>
  <c r="AF1826" i="2"/>
  <c r="AF1844" i="2"/>
  <c r="AF1862" i="2"/>
  <c r="AE1133" i="2"/>
  <c r="AE1316" i="2"/>
  <c r="AE1337" i="2"/>
  <c r="AE1358" i="2"/>
  <c r="AC1164" i="2"/>
  <c r="AC1182" i="2"/>
  <c r="AC1200" i="2"/>
  <c r="AC1218" i="2"/>
  <c r="AC1236" i="2"/>
  <c r="AC1254" i="2"/>
  <c r="AC1272" i="2"/>
  <c r="AC1290" i="2"/>
  <c r="AC1308" i="2"/>
  <c r="AC1326" i="2"/>
  <c r="AC1344" i="2"/>
  <c r="AC1362" i="2"/>
  <c r="AC1578" i="2"/>
  <c r="AC1596" i="2"/>
  <c r="AC1614" i="2"/>
  <c r="AC1632" i="2"/>
  <c r="AC1650" i="2"/>
  <c r="AC1668" i="2"/>
  <c r="AC1686" i="2"/>
  <c r="AC1704" i="2"/>
  <c r="AC1722" i="2"/>
  <c r="AC1740" i="2"/>
  <c r="AC1758" i="2"/>
  <c r="AC1776" i="2"/>
  <c r="AC1794" i="2"/>
  <c r="AC1812" i="2"/>
  <c r="AC1830" i="2"/>
  <c r="AC1848" i="2"/>
  <c r="AC1866" i="2"/>
  <c r="AE1466" i="2"/>
  <c r="AE1592" i="2"/>
  <c r="AE1721" i="2"/>
  <c r="AE1856" i="2"/>
  <c r="AE1512" i="2"/>
  <c r="AE1530" i="2"/>
  <c r="AE1548" i="2"/>
  <c r="AE1566" i="2"/>
  <c r="AE1584" i="2"/>
  <c r="AE1602" i="2"/>
  <c r="AE1620" i="2"/>
  <c r="AE1638" i="2"/>
  <c r="AE1656" i="2"/>
  <c r="AE1674" i="2"/>
  <c r="AE1692" i="2"/>
  <c r="AE1710" i="2"/>
  <c r="AE1728" i="2"/>
  <c r="AE1746" i="2"/>
  <c r="AE1764" i="2"/>
  <c r="AE1782" i="2"/>
  <c r="AE1800" i="2"/>
  <c r="AE1818" i="2"/>
  <c r="AE1836" i="2"/>
  <c r="AE1854" i="2"/>
  <c r="AE1400" i="2"/>
  <c r="AE1520" i="2"/>
  <c r="AE1640" i="2"/>
  <c r="AE1772" i="2"/>
  <c r="AD1552" i="2"/>
  <c r="AD1570" i="2"/>
  <c r="AD1588" i="2"/>
  <c r="AD1606" i="2"/>
  <c r="AD1624" i="2"/>
  <c r="AD1642" i="2"/>
  <c r="AD1660" i="2"/>
  <c r="AD1678" i="2"/>
  <c r="AD1696" i="2"/>
  <c r="AD1714" i="2"/>
  <c r="AD1732" i="2"/>
  <c r="AD1750" i="2"/>
  <c r="AD1768" i="2"/>
  <c r="AD1786" i="2"/>
  <c r="AD1804" i="2"/>
  <c r="AD1822" i="2"/>
  <c r="AD1840" i="2"/>
  <c r="AD1858" i="2"/>
  <c r="AE1412" i="2"/>
  <c r="AE1544" i="2"/>
  <c r="AE1670" i="2"/>
  <c r="AE1811" i="2"/>
  <c r="AE1459" i="2"/>
  <c r="AE1477" i="2"/>
  <c r="AE1495" i="2"/>
  <c r="AE1513" i="2"/>
  <c r="AE1531" i="2"/>
  <c r="AE1549" i="2"/>
  <c r="AE1567" i="2"/>
  <c r="AE1585" i="2"/>
  <c r="AE1603" i="2"/>
  <c r="AE1621" i="2"/>
  <c r="AE1639" i="2"/>
  <c r="AE1657" i="2"/>
  <c r="AE1675" i="2"/>
  <c r="AE1693" i="2"/>
  <c r="AE1711" i="2"/>
  <c r="AE1729" i="2"/>
  <c r="AE1747" i="2"/>
  <c r="AE1765" i="2"/>
  <c r="AE1783" i="2"/>
  <c r="AE1801" i="2"/>
  <c r="AE1819" i="2"/>
  <c r="AE1837" i="2"/>
  <c r="AE1855" i="2"/>
  <c r="AE1433" i="2"/>
  <c r="AE1748" i="2"/>
  <c r="AD1493" i="2"/>
  <c r="AD1511" i="2"/>
  <c r="AD1529" i="2"/>
  <c r="AD1604" i="2"/>
  <c r="AD1643" i="2"/>
  <c r="AD1682" i="2"/>
  <c r="AD1721" i="2"/>
  <c r="AD1760" i="2"/>
  <c r="AD1820" i="2"/>
  <c r="AD1859" i="2"/>
  <c r="AE1436" i="2"/>
  <c r="AE1577" i="2"/>
  <c r="AE1742" i="2"/>
  <c r="AF137" i="2"/>
  <c r="AF155" i="2"/>
  <c r="AF173" i="2"/>
  <c r="AF191" i="2"/>
  <c r="AF209" i="2"/>
  <c r="AF227" i="2"/>
  <c r="AF245" i="2"/>
  <c r="AF263" i="2"/>
  <c r="AF281" i="2"/>
  <c r="AF299" i="2"/>
  <c r="AF317" i="2"/>
  <c r="AF335" i="2"/>
  <c r="AF353" i="2"/>
  <c r="AF371" i="2"/>
  <c r="AF389" i="2"/>
  <c r="AF407" i="2"/>
  <c r="AF425" i="2"/>
  <c r="AF443" i="2"/>
  <c r="AF461" i="2"/>
  <c r="AF479" i="2"/>
  <c r="AF497" i="2"/>
  <c r="AF515" i="2"/>
  <c r="AF533" i="2"/>
  <c r="AF551" i="2"/>
  <c r="AF569" i="2"/>
  <c r="AF587" i="2"/>
  <c r="AF605" i="2"/>
  <c r="AF623" i="2"/>
  <c r="AF641" i="2"/>
  <c r="AF659" i="2"/>
  <c r="AF677" i="2"/>
  <c r="AF695" i="2"/>
  <c r="AF713" i="2"/>
  <c r="AF731" i="2"/>
  <c r="AF749" i="2"/>
  <c r="AF767" i="2"/>
  <c r="AF785" i="2"/>
  <c r="AF803" i="2"/>
  <c r="AF821" i="2"/>
  <c r="AF839" i="2"/>
  <c r="AF857" i="2"/>
  <c r="AF875" i="2"/>
  <c r="AF893" i="2"/>
  <c r="AF911" i="2"/>
  <c r="AF929" i="2"/>
  <c r="AF947" i="2"/>
  <c r="AF965" i="2"/>
  <c r="AF983" i="2"/>
  <c r="AF1001" i="2"/>
  <c r="AF1019" i="2"/>
  <c r="AF1037" i="2"/>
  <c r="AF1055" i="2"/>
  <c r="AF1073" i="2"/>
  <c r="AF1091" i="2"/>
  <c r="AF1109" i="2"/>
  <c r="AF1127" i="2"/>
  <c r="AF1145" i="2"/>
  <c r="AF1163" i="2"/>
  <c r="AF1181" i="2"/>
  <c r="AF1199" i="2"/>
  <c r="AF1217" i="2"/>
  <c r="AF1235" i="2"/>
  <c r="AF1253" i="2"/>
  <c r="AF1271" i="2"/>
  <c r="AF1289" i="2"/>
  <c r="AF1307" i="2"/>
  <c r="AF1325" i="2"/>
  <c r="AF1343" i="2"/>
  <c r="AF1361" i="2"/>
  <c r="AF1379" i="2"/>
  <c r="AF1397" i="2"/>
  <c r="AF1415" i="2"/>
  <c r="AF1433" i="2"/>
  <c r="AF1451" i="2"/>
  <c r="AF1469" i="2"/>
  <c r="AF1487" i="2"/>
  <c r="AF1505" i="2"/>
  <c r="AF1523" i="2"/>
  <c r="AF1541" i="2"/>
  <c r="AF1559" i="2"/>
  <c r="AF1577" i="2"/>
  <c r="AF1595" i="2"/>
  <c r="AF1613" i="2"/>
  <c r="AF1631" i="2"/>
  <c r="AF1649" i="2"/>
  <c r="AF1667" i="2"/>
  <c r="AF1685" i="2"/>
  <c r="AF1703" i="2"/>
  <c r="AF1721" i="2"/>
  <c r="AF1739" i="2"/>
  <c r="AF1757" i="2"/>
  <c r="AF1775" i="2"/>
  <c r="AF1793" i="2"/>
  <c r="AF1811" i="2"/>
  <c r="AF1829" i="2"/>
  <c r="AF1847" i="2"/>
  <c r="AF1865" i="2"/>
  <c r="AC1103" i="2"/>
  <c r="AC1121" i="2"/>
  <c r="AC1139" i="2"/>
  <c r="AC1157" i="2"/>
  <c r="AC1175" i="2"/>
  <c r="AC1193" i="2"/>
  <c r="AC1211" i="2"/>
  <c r="AC1229" i="2"/>
  <c r="AC1247" i="2"/>
  <c r="AC1265" i="2"/>
  <c r="AC1283" i="2"/>
  <c r="AC1301" i="2"/>
  <c r="AC1319" i="2"/>
  <c r="AC1337" i="2"/>
  <c r="AC1355" i="2"/>
  <c r="AE125" i="2"/>
  <c r="AE143" i="2"/>
  <c r="AE161" i="2"/>
  <c r="AE179" i="2"/>
  <c r="AE197" i="2"/>
  <c r="AE215" i="2"/>
  <c r="AE233" i="2"/>
  <c r="AE251" i="2"/>
  <c r="AE269" i="2"/>
  <c r="AE287" i="2"/>
  <c r="AE305" i="2"/>
  <c r="AE323" i="2"/>
  <c r="AE341" i="2"/>
  <c r="AE359" i="2"/>
  <c r="AE377" i="2"/>
  <c r="AE395" i="2"/>
  <c r="AE413" i="2"/>
  <c r="AE431" i="2"/>
  <c r="AE449" i="2"/>
  <c r="AE467" i="2"/>
  <c r="AE485" i="2"/>
  <c r="AE503" i="2"/>
  <c r="AE521" i="2"/>
  <c r="AE539" i="2"/>
  <c r="AE557" i="2"/>
  <c r="AE575" i="2"/>
  <c r="AE593" i="2"/>
  <c r="AE611" i="2"/>
  <c r="AE629" i="2"/>
  <c r="AE647" i="2"/>
  <c r="AE665" i="2"/>
  <c r="AE683" i="2"/>
  <c r="AE701" i="2"/>
  <c r="AE719" i="2"/>
  <c r="AE737" i="2"/>
  <c r="AE755" i="2"/>
  <c r="AE773" i="2"/>
  <c r="AE791" i="2"/>
  <c r="AE809" i="2"/>
  <c r="AE827" i="2"/>
  <c r="AE845" i="2"/>
  <c r="AE863" i="2"/>
  <c r="AE881" i="2"/>
  <c r="AE899" i="2"/>
  <c r="AE917" i="2"/>
  <c r="AE935" i="2"/>
  <c r="AE953" i="2"/>
  <c r="AE971" i="2"/>
  <c r="AE989" i="2"/>
  <c r="AE1007" i="2"/>
  <c r="AE1025" i="2"/>
  <c r="AE1043" i="2"/>
  <c r="AE1061" i="2"/>
  <c r="AE1079" i="2"/>
  <c r="AE1097" i="2"/>
  <c r="AE1115" i="2"/>
  <c r="AE1154" i="2"/>
  <c r="AE1172" i="2"/>
  <c r="AE1190" i="2"/>
  <c r="AE1208" i="2"/>
  <c r="AE1226" i="2"/>
  <c r="AE1244" i="2"/>
  <c r="AE1262" i="2"/>
  <c r="AE1280" i="2"/>
  <c r="AE1298" i="2"/>
  <c r="AC12" i="2"/>
  <c r="AC30" i="2"/>
  <c r="AC48" i="2"/>
  <c r="AC66" i="2"/>
  <c r="AC84" i="2"/>
  <c r="AC102" i="2"/>
  <c r="AC120" i="2"/>
  <c r="AC138" i="2"/>
  <c r="AC156" i="2"/>
  <c r="AC174" i="2"/>
  <c r="AC192" i="2"/>
  <c r="AC210" i="2"/>
  <c r="AC228" i="2"/>
  <c r="AC246" i="2"/>
  <c r="AC264" i="2"/>
  <c r="AC282" i="2"/>
  <c r="AC300" i="2"/>
  <c r="AC318" i="2"/>
  <c r="AC336" i="2"/>
  <c r="AC354" i="2"/>
  <c r="AC372" i="2"/>
  <c r="AC390" i="2"/>
  <c r="AC408" i="2"/>
  <c r="AC426" i="2"/>
  <c r="AC444" i="2"/>
  <c r="AC462" i="2"/>
  <c r="AC480" i="2"/>
  <c r="AC498" i="2"/>
  <c r="AC516" i="2"/>
  <c r="AC534" i="2"/>
  <c r="AC552" i="2"/>
  <c r="AC570" i="2"/>
  <c r="AC588" i="2"/>
  <c r="AC606" i="2"/>
  <c r="AC624" i="2"/>
  <c r="AC642" i="2"/>
  <c r="AC660" i="2"/>
  <c r="AC678" i="2"/>
  <c r="AC696" i="2"/>
  <c r="AC714" i="2"/>
  <c r="AC732" i="2"/>
  <c r="AC750" i="2"/>
  <c r="AC768" i="2"/>
  <c r="AC786" i="2"/>
  <c r="AC804" i="2"/>
  <c r="AC822" i="2"/>
  <c r="AC840" i="2"/>
  <c r="AC858" i="2"/>
  <c r="AC876" i="2"/>
  <c r="AC894" i="2"/>
  <c r="AC912" i="2"/>
  <c r="AC930" i="2"/>
  <c r="AC948" i="2"/>
  <c r="AC966" i="2"/>
  <c r="AC984" i="2"/>
  <c r="AC1002" i="2"/>
  <c r="AC1020" i="2"/>
  <c r="AC1038" i="2"/>
  <c r="AC1056" i="2"/>
  <c r="AC1074" i="2"/>
  <c r="AC1092" i="2"/>
  <c r="AC1110" i="2"/>
  <c r="AC1128" i="2"/>
  <c r="AC1380" i="2"/>
  <c r="AC1398" i="2"/>
  <c r="AC1416" i="2"/>
  <c r="AC1434" i="2"/>
  <c r="AC1452" i="2"/>
  <c r="AC1470" i="2"/>
  <c r="AC1488" i="2"/>
  <c r="AC1506" i="2"/>
  <c r="AC1524" i="2"/>
  <c r="AC1542" i="2"/>
  <c r="AC1560" i="2"/>
  <c r="AD936" i="2"/>
  <c r="AD954" i="2"/>
  <c r="AD972" i="2"/>
  <c r="AD990" i="2"/>
  <c r="AD1008" i="2"/>
  <c r="AD1026" i="2"/>
  <c r="AD1044" i="2"/>
  <c r="AD1062" i="2"/>
  <c r="AD1080" i="2"/>
  <c r="AD1098" i="2"/>
  <c r="AD1116" i="2"/>
  <c r="AD1134" i="2"/>
  <c r="AD1152" i="2"/>
  <c r="AD1170" i="2"/>
  <c r="AD1188" i="2"/>
  <c r="AD1206" i="2"/>
  <c r="AD1224" i="2"/>
  <c r="AD1242" i="2"/>
  <c r="AD1260" i="2"/>
  <c r="AD1278" i="2"/>
  <c r="AD1296" i="2"/>
  <c r="AD1314" i="2"/>
  <c r="AD1332" i="2"/>
  <c r="AD1350" i="2"/>
  <c r="AD1368" i="2"/>
  <c r="AD1386" i="2"/>
  <c r="AD1404" i="2"/>
  <c r="AD1422" i="2"/>
  <c r="AD1440" i="2"/>
  <c r="AD1458" i="2"/>
  <c r="AD1476" i="2"/>
  <c r="AD1494" i="2"/>
  <c r="AD1512" i="2"/>
  <c r="AD1530" i="2"/>
  <c r="AD1548" i="2"/>
  <c r="AD1566" i="2"/>
  <c r="AD1584" i="2"/>
  <c r="AD1602" i="2"/>
  <c r="AD1620" i="2"/>
  <c r="AD1638" i="2"/>
  <c r="AD1656" i="2"/>
  <c r="AD1674" i="2"/>
  <c r="AD1692" i="2"/>
  <c r="AD1710" i="2"/>
  <c r="AD1728" i="2"/>
  <c r="AD1746" i="2"/>
  <c r="AD1764" i="2"/>
  <c r="AD1782" i="2"/>
  <c r="AD1800" i="2"/>
  <c r="AD1818" i="2"/>
  <c r="AD1836" i="2"/>
  <c r="AD1854" i="2"/>
  <c r="AF1284" i="2"/>
  <c r="AF1302" i="2"/>
  <c r="AF1320" i="2"/>
  <c r="AF1338" i="2"/>
  <c r="AF1356" i="2"/>
  <c r="AF1374" i="2"/>
  <c r="AF1392" i="2"/>
  <c r="AF1410" i="2"/>
  <c r="AF1428" i="2"/>
  <c r="AF1446" i="2"/>
  <c r="AF1464" i="2"/>
  <c r="AF1482" i="2"/>
  <c r="AF1500" i="2"/>
  <c r="AF1518" i="2"/>
  <c r="AF1536" i="2"/>
  <c r="AF1554" i="2"/>
  <c r="AF1572" i="2"/>
  <c r="AF1590" i="2"/>
  <c r="AF1608" i="2"/>
  <c r="AF1626" i="2"/>
  <c r="AF1644" i="2"/>
  <c r="AF1662" i="2"/>
  <c r="AF1680" i="2"/>
  <c r="AF1698" i="2"/>
  <c r="AF1716" i="2"/>
  <c r="AF1734" i="2"/>
  <c r="AF1752" i="2"/>
  <c r="AF1770" i="2"/>
  <c r="AF1788" i="2"/>
  <c r="AF1806" i="2"/>
  <c r="AF1824" i="2"/>
  <c r="AF1842" i="2"/>
  <c r="AF1860" i="2"/>
  <c r="AE1541" i="2"/>
  <c r="AE1805" i="2"/>
  <c r="AC1285" i="2"/>
  <c r="AC1303" i="2"/>
  <c r="AC1321" i="2"/>
  <c r="AC1339" i="2"/>
  <c r="AC1357" i="2"/>
  <c r="AC1375" i="2"/>
  <c r="AC1393" i="2"/>
  <c r="AC1411" i="2"/>
  <c r="AC1429" i="2"/>
  <c r="AC1447" i="2"/>
  <c r="AC1465" i="2"/>
  <c r="AC1483" i="2"/>
  <c r="AC1501" i="2"/>
  <c r="AC1519" i="2"/>
  <c r="AC1537" i="2"/>
  <c r="AC1555" i="2"/>
  <c r="AC1573" i="2"/>
  <c r="AC1591" i="2"/>
  <c r="AC1609" i="2"/>
  <c r="AC1627" i="2"/>
  <c r="AC1645" i="2"/>
  <c r="AC1663" i="2"/>
  <c r="AC1681" i="2"/>
  <c r="AC1699" i="2"/>
  <c r="AC1717" i="2"/>
  <c r="AC1735" i="2"/>
  <c r="AC1753" i="2"/>
  <c r="AC1771" i="2"/>
  <c r="AC1789" i="2"/>
  <c r="AC1807" i="2"/>
  <c r="AC1825" i="2"/>
  <c r="AC1843" i="2"/>
  <c r="AC1861" i="2"/>
  <c r="AE1556" i="2"/>
  <c r="AE1817" i="2"/>
  <c r="AF1666" i="2"/>
  <c r="AF1684" i="2"/>
  <c r="AF1702" i="2"/>
  <c r="AF1720" i="2"/>
  <c r="AF1738" i="2"/>
  <c r="AF1756" i="2"/>
  <c r="AF1774" i="2"/>
  <c r="AF1792" i="2"/>
  <c r="AF1810" i="2"/>
  <c r="AF1828" i="2"/>
  <c r="AF1846" i="2"/>
  <c r="AF1864" i="2"/>
  <c r="AE1463" i="2"/>
  <c r="AE1598" i="2"/>
  <c r="AE1754" i="2"/>
  <c r="AC1364" i="2"/>
  <c r="AC1382" i="2"/>
  <c r="AC1400" i="2"/>
  <c r="AC1418" i="2"/>
  <c r="AC1436" i="2"/>
  <c r="AC1454" i="2"/>
  <c r="AC1472" i="2"/>
  <c r="AC1490" i="2"/>
  <c r="AC1508" i="2"/>
  <c r="AC1526" i="2"/>
  <c r="AC1544" i="2"/>
  <c r="AC1562" i="2"/>
  <c r="AC1580" i="2"/>
  <c r="AC1598" i="2"/>
  <c r="AC1616" i="2"/>
  <c r="AC1634" i="2"/>
  <c r="AC1652" i="2"/>
  <c r="AC1670" i="2"/>
  <c r="AC1688" i="2"/>
  <c r="AC1706" i="2"/>
  <c r="AC1724" i="2"/>
  <c r="AC1742" i="2"/>
  <c r="AC1760" i="2"/>
  <c r="AC1778" i="2"/>
  <c r="AC1796" i="2"/>
  <c r="AC1814" i="2"/>
  <c r="AC1832" i="2"/>
  <c r="AC1850" i="2"/>
  <c r="AC1868" i="2"/>
  <c r="AE1490" i="2"/>
  <c r="AE1622" i="2"/>
  <c r="AE1757" i="2"/>
  <c r="AD1457" i="2"/>
  <c r="AD1475" i="2"/>
  <c r="AD1550" i="2"/>
  <c r="AD1568" i="2"/>
  <c r="AD1586" i="2"/>
  <c r="AD1625" i="2"/>
  <c r="AD1664" i="2"/>
  <c r="AD1703" i="2"/>
  <c r="AD1742" i="2"/>
  <c r="AD1802" i="2"/>
  <c r="AD1841" i="2"/>
  <c r="AC1288" i="2"/>
  <c r="AC1306" i="2"/>
  <c r="AC1324" i="2"/>
  <c r="AC1342" i="2"/>
  <c r="AC1360" i="2"/>
  <c r="AC1378" i="2"/>
  <c r="AC1396" i="2"/>
  <c r="AC1414" i="2"/>
  <c r="AC1432" i="2"/>
  <c r="AC1450" i="2"/>
  <c r="AC1468" i="2"/>
  <c r="AC1486" i="2"/>
  <c r="AC1504" i="2"/>
  <c r="AC1522" i="2"/>
  <c r="AC1540" i="2"/>
  <c r="AC1558" i="2"/>
  <c r="AC1576" i="2"/>
  <c r="AC1594" i="2"/>
  <c r="AC1612" i="2"/>
  <c r="AC1630" i="2"/>
  <c r="AC1648" i="2"/>
  <c r="AC1666" i="2"/>
  <c r="AC1684" i="2"/>
  <c r="AC1702" i="2"/>
  <c r="AC1720" i="2"/>
  <c r="AC1738" i="2"/>
  <c r="AC1756" i="2"/>
  <c r="AC1774" i="2"/>
  <c r="AC1792" i="2"/>
  <c r="AC1810" i="2"/>
  <c r="AC1828" i="2"/>
  <c r="AC1846" i="2"/>
  <c r="AC1864" i="2"/>
  <c r="AE1604" i="2"/>
  <c r="AE1859" i="2"/>
  <c r="AF1867" i="2"/>
  <c r="AE1478" i="2"/>
  <c r="AE1625" i="2"/>
  <c r="AE1781" i="2"/>
  <c r="AC1367" i="2"/>
  <c r="AC1385" i="2"/>
  <c r="AC1403" i="2"/>
  <c r="AC1421" i="2"/>
  <c r="AC1439" i="2"/>
  <c r="AC1457" i="2"/>
  <c r="AC1475" i="2"/>
  <c r="AC1493" i="2"/>
  <c r="AC1511" i="2"/>
  <c r="AC1529" i="2"/>
  <c r="AC1547" i="2"/>
  <c r="AC1565" i="2"/>
  <c r="AC1583" i="2"/>
  <c r="AC1601" i="2"/>
  <c r="AC1619" i="2"/>
  <c r="AC1637" i="2"/>
  <c r="AC1655" i="2"/>
  <c r="AC1673" i="2"/>
  <c r="AC1691" i="2"/>
  <c r="AC1709" i="2"/>
  <c r="AC1727" i="2"/>
  <c r="AC1745" i="2"/>
  <c r="AC1763" i="2"/>
  <c r="AC1781" i="2"/>
  <c r="AC1799" i="2"/>
  <c r="AC1817" i="2"/>
  <c r="AC1835" i="2"/>
  <c r="AC1853" i="2"/>
  <c r="AE1394" i="2"/>
  <c r="AE1517" i="2"/>
  <c r="AE1643" i="2"/>
  <c r="AE1778" i="2"/>
  <c r="AD1460" i="2"/>
  <c r="AD1535" i="2"/>
  <c r="AD1553" i="2"/>
  <c r="AD1571" i="2"/>
  <c r="AD1589" i="2"/>
  <c r="AD1628" i="2"/>
  <c r="AD1667" i="2"/>
  <c r="AD1706" i="2"/>
  <c r="AD1766" i="2"/>
  <c r="AD1805" i="2"/>
  <c r="AD1844" i="2"/>
  <c r="AE1514" i="2"/>
  <c r="AD638" i="2"/>
  <c r="AD656" i="2"/>
  <c r="AD674" i="2"/>
  <c r="AD692" i="2"/>
  <c r="AD710" i="2"/>
  <c r="AD728" i="2"/>
  <c r="AD746" i="2"/>
  <c r="AD764" i="2"/>
  <c r="AD782" i="2"/>
  <c r="AD800" i="2"/>
  <c r="AD818" i="2"/>
  <c r="AD836" i="2"/>
  <c r="AD854" i="2"/>
  <c r="AD872" i="2"/>
  <c r="AD890" i="2"/>
  <c r="AD908" i="2"/>
  <c r="AD926" i="2"/>
  <c r="AD944" i="2"/>
  <c r="AD962" i="2"/>
  <c r="AD980" i="2"/>
  <c r="AD998" i="2"/>
  <c r="AD1016" i="2"/>
  <c r="AD1034" i="2"/>
  <c r="AD1052" i="2"/>
  <c r="AD1070" i="2"/>
  <c r="AD1088" i="2"/>
  <c r="AD1106" i="2"/>
  <c r="AD1124" i="2"/>
  <c r="AD1142" i="2"/>
  <c r="AD1160" i="2"/>
  <c r="AD1205" i="2"/>
  <c r="AD1226" i="2"/>
  <c r="AD1247" i="2"/>
  <c r="AD1268" i="2"/>
  <c r="AD1310" i="2"/>
  <c r="AD1328" i="2"/>
  <c r="AD1346" i="2"/>
  <c r="AD1364" i="2"/>
  <c r="AD1382" i="2"/>
  <c r="AD1403" i="2"/>
  <c r="AE1139" i="2"/>
  <c r="AE1364" i="2"/>
  <c r="AC1152" i="2"/>
  <c r="AC1170" i="2"/>
  <c r="AC1188" i="2"/>
  <c r="AC1206" i="2"/>
  <c r="AC1224" i="2"/>
  <c r="AC1242" i="2"/>
  <c r="AC1260" i="2"/>
  <c r="AC1278" i="2"/>
  <c r="AC1296" i="2"/>
  <c r="AC1314" i="2"/>
  <c r="AC1332" i="2"/>
  <c r="AC1350" i="2"/>
  <c r="AC1566" i="2"/>
  <c r="AC1584" i="2"/>
  <c r="AC1602" i="2"/>
  <c r="AC1620" i="2"/>
  <c r="AC1638" i="2"/>
  <c r="AC1656" i="2"/>
  <c r="AC1674" i="2"/>
  <c r="AC1692" i="2"/>
  <c r="AC1710" i="2"/>
  <c r="AC1728" i="2"/>
  <c r="AC1746" i="2"/>
  <c r="AC1764" i="2"/>
  <c r="AC1782" i="2"/>
  <c r="AC1800" i="2"/>
  <c r="AC1818" i="2"/>
  <c r="AC1836" i="2"/>
  <c r="AC1854" i="2"/>
  <c r="AE1385" i="2"/>
  <c r="AE1511" i="2"/>
  <c r="AE1634" i="2"/>
  <c r="AE1763" i="2"/>
  <c r="AE1500" i="2"/>
  <c r="AE1518" i="2"/>
  <c r="AE1536" i="2"/>
  <c r="AE1554" i="2"/>
  <c r="AE1572" i="2"/>
  <c r="AE1590" i="2"/>
  <c r="AE1608" i="2"/>
  <c r="AE1626" i="2"/>
  <c r="AE1644" i="2"/>
  <c r="AE1662" i="2"/>
  <c r="AE1680" i="2"/>
  <c r="AE1698" i="2"/>
  <c r="AE1716" i="2"/>
  <c r="AE1734" i="2"/>
  <c r="AE1752" i="2"/>
  <c r="AE1770" i="2"/>
  <c r="AE1788" i="2"/>
  <c r="AE1806" i="2"/>
  <c r="AE1824" i="2"/>
  <c r="AE1842" i="2"/>
  <c r="AE1860" i="2"/>
  <c r="AE1430" i="2"/>
  <c r="AE1565" i="2"/>
  <c r="AE1685" i="2"/>
  <c r="AE1814" i="2"/>
  <c r="AD1648" i="2"/>
  <c r="AD1666" i="2"/>
  <c r="AD1684" i="2"/>
  <c r="AD1702" i="2"/>
  <c r="AD1720" i="2"/>
  <c r="AD1738" i="2"/>
  <c r="AD1756" i="2"/>
  <c r="AD1774" i="2"/>
  <c r="AD1792" i="2"/>
  <c r="AD1810" i="2"/>
  <c r="AD1828" i="2"/>
  <c r="AD1846" i="2"/>
  <c r="AD1864" i="2"/>
  <c r="AE1457" i="2"/>
  <c r="AE1586" i="2"/>
  <c r="AE1718" i="2"/>
  <c r="AE1865" i="2"/>
  <c r="AE1465" i="2"/>
  <c r="AE1483" i="2"/>
  <c r="AE1501" i="2"/>
  <c r="AE1519" i="2"/>
  <c r="AE1537" i="2"/>
  <c r="AE1555" i="2"/>
  <c r="AE1573" i="2"/>
  <c r="AE1591" i="2"/>
  <c r="AE1609" i="2"/>
  <c r="AE1627" i="2"/>
  <c r="AE1645" i="2"/>
  <c r="AE1663" i="2"/>
  <c r="AE1681" i="2"/>
  <c r="AE1699" i="2"/>
  <c r="AE1717" i="2"/>
  <c r="AE1735" i="2"/>
  <c r="AE1753" i="2"/>
  <c r="AE1771" i="2"/>
  <c r="AE1789" i="2"/>
  <c r="AE1807" i="2"/>
  <c r="AE1825" i="2"/>
  <c r="AE1843" i="2"/>
  <c r="AE1861" i="2"/>
  <c r="AE1562" i="2"/>
  <c r="AE1829" i="2"/>
  <c r="AC1471" i="2"/>
  <c r="AC1489" i="2"/>
  <c r="AC1507" i="2"/>
  <c r="AC1525" i="2"/>
  <c r="AC1543" i="2"/>
  <c r="AC1561" i="2"/>
  <c r="AC1579" i="2"/>
  <c r="AC1597" i="2"/>
  <c r="AC1615" i="2"/>
  <c r="AC1633" i="2"/>
  <c r="AC1651" i="2"/>
  <c r="AC1669" i="2"/>
  <c r="AC1687" i="2"/>
  <c r="AC1705" i="2"/>
  <c r="AC1723" i="2"/>
  <c r="AC1741" i="2"/>
  <c r="AC1759" i="2"/>
  <c r="AC1777" i="2"/>
  <c r="AC1795" i="2"/>
  <c r="AC1813" i="2"/>
  <c r="AC1831" i="2"/>
  <c r="AC1849" i="2"/>
  <c r="AC1867" i="2"/>
  <c r="AE1649" i="2"/>
  <c r="AC1514" i="2"/>
  <c r="AC1532" i="2"/>
  <c r="AC1550" i="2"/>
  <c r="AC1568" i="2"/>
  <c r="AC1586" i="2"/>
  <c r="AC1604" i="2"/>
  <c r="AC1622" i="2"/>
  <c r="AC1640" i="2"/>
  <c r="AC1658" i="2"/>
  <c r="AC1676" i="2"/>
  <c r="AC1694" i="2"/>
  <c r="AC1712" i="2"/>
  <c r="AC1730" i="2"/>
  <c r="AC1748" i="2"/>
  <c r="AC1766" i="2"/>
  <c r="AC1784" i="2"/>
  <c r="AC1802" i="2"/>
  <c r="AC1820" i="2"/>
  <c r="AC1838" i="2"/>
  <c r="AC1856" i="2"/>
  <c r="AE1406" i="2"/>
  <c r="AE1535" i="2"/>
  <c r="AE1667" i="2"/>
  <c r="AE1799" i="2"/>
  <c r="AD1463" i="2"/>
  <c r="AD1538" i="2"/>
  <c r="AD1556" i="2"/>
  <c r="AD1574" i="2"/>
  <c r="AD1592" i="2"/>
  <c r="AD1631" i="2"/>
  <c r="AD1670" i="2"/>
  <c r="AD1730" i="2"/>
  <c r="AD1769" i="2"/>
  <c r="AD1808" i="2"/>
  <c r="AD1847" i="2"/>
  <c r="AE1706" i="2"/>
  <c r="AD983" i="2"/>
  <c r="AD1001" i="2"/>
  <c r="AD1019" i="2"/>
  <c r="AD1037" i="2"/>
  <c r="AD1055" i="2"/>
  <c r="AD1073" i="2"/>
  <c r="AD1091" i="2"/>
  <c r="AD1109" i="2"/>
  <c r="AD1127" i="2"/>
  <c r="AD1145" i="2"/>
  <c r="AD1187" i="2"/>
  <c r="AD1208" i="2"/>
  <c r="AD1229" i="2"/>
  <c r="AD1250" i="2"/>
  <c r="AD1295" i="2"/>
  <c r="AD1313" i="2"/>
  <c r="AD1331" i="2"/>
  <c r="AD1349" i="2"/>
  <c r="AD1367" i="2"/>
  <c r="AD1385" i="2"/>
  <c r="AC1155" i="2"/>
  <c r="AC1173" i="2"/>
  <c r="AC1191" i="2"/>
  <c r="AC1209" i="2"/>
  <c r="AC1227" i="2"/>
  <c r="AC1245" i="2"/>
  <c r="AC1263" i="2"/>
  <c r="AC1281" i="2"/>
  <c r="AC1299" i="2"/>
  <c r="AC1317" i="2"/>
  <c r="AC1335" i="2"/>
  <c r="AC1353" i="2"/>
  <c r="AC1569" i="2"/>
  <c r="AC1587" i="2"/>
  <c r="AC1605" i="2"/>
  <c r="AC1623" i="2"/>
  <c r="AC1641" i="2"/>
  <c r="AC1659" i="2"/>
  <c r="AC1677" i="2"/>
  <c r="AC1695" i="2"/>
  <c r="AC1713" i="2"/>
  <c r="AC1731" i="2"/>
  <c r="AC1749" i="2"/>
  <c r="AC1767" i="2"/>
  <c r="AC1785" i="2"/>
  <c r="AC1803" i="2"/>
  <c r="AC1821" i="2"/>
  <c r="AC1839" i="2"/>
  <c r="AC1857" i="2"/>
  <c r="AE1403" i="2"/>
  <c r="AE1532" i="2"/>
  <c r="AE1655" i="2"/>
  <c r="AE1784" i="2"/>
  <c r="AE1611" i="2"/>
  <c r="AE1629" i="2"/>
  <c r="AE1647" i="2"/>
  <c r="AE1665" i="2"/>
  <c r="AE1683" i="2"/>
  <c r="AE1701" i="2"/>
  <c r="AE1719" i="2"/>
  <c r="AE1737" i="2"/>
  <c r="AE1755" i="2"/>
  <c r="AE1773" i="2"/>
  <c r="AE1791" i="2"/>
  <c r="AE1809" i="2"/>
  <c r="AE1827" i="2"/>
  <c r="AE1845" i="2"/>
  <c r="AE1863" i="2"/>
  <c r="AE1454" i="2"/>
  <c r="AE1583" i="2"/>
  <c r="AE1709" i="2"/>
  <c r="AE1835" i="2"/>
  <c r="AD1867" i="2"/>
  <c r="AE1475" i="2"/>
  <c r="AE1610" i="2"/>
  <c r="AE1739" i="2"/>
  <c r="AE1468" i="2"/>
  <c r="AE1486" i="2"/>
  <c r="AE1504" i="2"/>
  <c r="AE1522" i="2"/>
  <c r="AE1540" i="2"/>
  <c r="AE1558" i="2"/>
  <c r="AE1576" i="2"/>
  <c r="AE1594" i="2"/>
  <c r="AE1612" i="2"/>
  <c r="AE1630" i="2"/>
  <c r="AE1648" i="2"/>
  <c r="AE1666" i="2"/>
  <c r="AE1684" i="2"/>
  <c r="AE1702" i="2"/>
  <c r="AE1720" i="2"/>
  <c r="AE1738" i="2"/>
  <c r="AE1756" i="2"/>
  <c r="AE1774" i="2"/>
  <c r="AE1792" i="2"/>
  <c r="AE1810" i="2"/>
  <c r="AE1828" i="2"/>
  <c r="AE1846" i="2"/>
  <c r="AE1864" i="2"/>
  <c r="AE1613" i="2"/>
  <c r="AE1868" i="2"/>
  <c r="AF902" i="2"/>
  <c r="AF920" i="2"/>
  <c r="AF938" i="2"/>
  <c r="AF956" i="2"/>
  <c r="AF974" i="2"/>
  <c r="AF992" i="2"/>
  <c r="AF1010" i="2"/>
  <c r="AF1028" i="2"/>
  <c r="AF1046" i="2"/>
  <c r="AF1064" i="2"/>
  <c r="AF1082" i="2"/>
  <c r="AF1100" i="2"/>
  <c r="AF1118" i="2"/>
  <c r="AF1136" i="2"/>
  <c r="AF1154" i="2"/>
  <c r="AF1172" i="2"/>
  <c r="AF1190" i="2"/>
  <c r="AF1208" i="2"/>
  <c r="AF1226" i="2"/>
  <c r="AF1244" i="2"/>
  <c r="AF1262" i="2"/>
  <c r="AF1280" i="2"/>
  <c r="AF1298" i="2"/>
  <c r="AF1316" i="2"/>
  <c r="AF1334" i="2"/>
  <c r="AF1352" i="2"/>
  <c r="AF1370" i="2"/>
  <c r="AF1388" i="2"/>
  <c r="AF1406" i="2"/>
  <c r="AF1424" i="2"/>
  <c r="AF1442" i="2"/>
  <c r="AF1460" i="2"/>
  <c r="AF1478" i="2"/>
  <c r="AF1496" i="2"/>
  <c r="AF1514" i="2"/>
  <c r="AF1532" i="2"/>
  <c r="AF1550" i="2"/>
  <c r="AF1568" i="2"/>
  <c r="AF1586" i="2"/>
  <c r="AF1604" i="2"/>
  <c r="AF1622" i="2"/>
  <c r="AF1640" i="2"/>
  <c r="AF1658" i="2"/>
  <c r="AF1676" i="2"/>
  <c r="AF1694" i="2"/>
  <c r="AF1712" i="2"/>
  <c r="AF1730" i="2"/>
  <c r="AF1748" i="2"/>
  <c r="AF1766" i="2"/>
  <c r="AF1784" i="2"/>
  <c r="AF1802" i="2"/>
  <c r="AF1820" i="2"/>
  <c r="AF1838" i="2"/>
  <c r="AF1856" i="2"/>
  <c r="AC1112" i="2"/>
  <c r="AC1130" i="2"/>
  <c r="AC1148" i="2"/>
  <c r="AC1166" i="2"/>
  <c r="AC1184" i="2"/>
  <c r="AC1202" i="2"/>
  <c r="AC1220" i="2"/>
  <c r="AC1238" i="2"/>
  <c r="AC1256" i="2"/>
  <c r="AC1274" i="2"/>
  <c r="AC1292" i="2"/>
  <c r="AC1310" i="2"/>
  <c r="AC1328" i="2"/>
  <c r="AC1346" i="2"/>
  <c r="AD1409" i="2"/>
  <c r="AD1430" i="2"/>
  <c r="AE134" i="2"/>
  <c r="AE152" i="2"/>
  <c r="AE170" i="2"/>
  <c r="AE188" i="2"/>
  <c r="AE206" i="2"/>
  <c r="AE224" i="2"/>
  <c r="AE242" i="2"/>
  <c r="AE260" i="2"/>
  <c r="AE278" i="2"/>
  <c r="AE296" i="2"/>
  <c r="AE314" i="2"/>
  <c r="AE332" i="2"/>
  <c r="AE350" i="2"/>
  <c r="AE368" i="2"/>
  <c r="AE386" i="2"/>
  <c r="AE404" i="2"/>
  <c r="AE422" i="2"/>
  <c r="AE440" i="2"/>
  <c r="AE458" i="2"/>
  <c r="AE476" i="2"/>
  <c r="AE494" i="2"/>
  <c r="AE512" i="2"/>
  <c r="AE530" i="2"/>
  <c r="AE548" i="2"/>
  <c r="AE566" i="2"/>
  <c r="AE584" i="2"/>
  <c r="AE602" i="2"/>
  <c r="AE620" i="2"/>
  <c r="AE638" i="2"/>
  <c r="AE656" i="2"/>
  <c r="AE674" i="2"/>
  <c r="AE692" i="2"/>
  <c r="AE710" i="2"/>
  <c r="AE728" i="2"/>
  <c r="AE746" i="2"/>
  <c r="AE764" i="2"/>
  <c r="AE782" i="2"/>
  <c r="AE800" i="2"/>
  <c r="AE818" i="2"/>
  <c r="AE836" i="2"/>
  <c r="AE854" i="2"/>
  <c r="AE872" i="2"/>
  <c r="AE890" i="2"/>
  <c r="AE908" i="2"/>
  <c r="AE926" i="2"/>
  <c r="AE944" i="2"/>
  <c r="AE962" i="2"/>
  <c r="AE980" i="2"/>
  <c r="AE998" i="2"/>
  <c r="AE1016" i="2"/>
  <c r="AE1034" i="2"/>
  <c r="AE1052" i="2"/>
  <c r="AE1070" i="2"/>
  <c r="AE1088" i="2"/>
  <c r="AE1106" i="2"/>
  <c r="AE1145" i="2"/>
  <c r="AE1163" i="2"/>
  <c r="AE1181" i="2"/>
  <c r="AE1199" i="2"/>
  <c r="AE1217" i="2"/>
  <c r="AE1235" i="2"/>
  <c r="AE1253" i="2"/>
  <c r="AE1271" i="2"/>
  <c r="AE1289" i="2"/>
  <c r="AE1328" i="2"/>
  <c r="AE1349" i="2"/>
  <c r="AE1370" i="2"/>
  <c r="AC3" i="2"/>
  <c r="AC21" i="2"/>
  <c r="AC39" i="2"/>
  <c r="AC57" i="2"/>
  <c r="AC75" i="2"/>
  <c r="AC93" i="2"/>
  <c r="AC111" i="2"/>
  <c r="AC129" i="2"/>
  <c r="AC147" i="2"/>
  <c r="AC165" i="2"/>
  <c r="AC183" i="2"/>
  <c r="AC201" i="2"/>
  <c r="AC219" i="2"/>
  <c r="AC237" i="2"/>
  <c r="AC255" i="2"/>
  <c r="AC273" i="2"/>
  <c r="AC291" i="2"/>
  <c r="AC309" i="2"/>
  <c r="AC327" i="2"/>
  <c r="AC345" i="2"/>
  <c r="AC363" i="2"/>
  <c r="AC381" i="2"/>
  <c r="AC399" i="2"/>
  <c r="AC417" i="2"/>
  <c r="AC435" i="2"/>
  <c r="AC453" i="2"/>
  <c r="AC471" i="2"/>
  <c r="AC489" i="2"/>
  <c r="AC507" i="2"/>
  <c r="AC525" i="2"/>
  <c r="AC543" i="2"/>
  <c r="AC561" i="2"/>
  <c r="AC579" i="2"/>
  <c r="AC597" i="2"/>
  <c r="AC615" i="2"/>
  <c r="AC633" i="2"/>
  <c r="AC651" i="2"/>
  <c r="AC669" i="2"/>
  <c r="AC687" i="2"/>
  <c r="AC705" i="2"/>
  <c r="AC723" i="2"/>
  <c r="AC741" i="2"/>
  <c r="AC759" i="2"/>
  <c r="AC777" i="2"/>
  <c r="AC795" i="2"/>
  <c r="AC813" i="2"/>
  <c r="AC831" i="2"/>
  <c r="AC849" i="2"/>
  <c r="AC867" i="2"/>
  <c r="AC885" i="2"/>
  <c r="AC903" i="2"/>
  <c r="AC921" i="2"/>
  <c r="AC939" i="2"/>
  <c r="AC957" i="2"/>
  <c r="AC975" i="2"/>
  <c r="AC993" i="2"/>
  <c r="AC1011" i="2"/>
  <c r="AC1029" i="2"/>
  <c r="AC1047" i="2"/>
  <c r="AC1065" i="2"/>
  <c r="AC1083" i="2"/>
  <c r="AC1101" i="2"/>
  <c r="AC1119" i="2"/>
  <c r="AC1137" i="2"/>
  <c r="AC1371" i="2"/>
  <c r="AC1389" i="2"/>
  <c r="AC1407" i="2"/>
  <c r="AC1425" i="2"/>
  <c r="AC1443" i="2"/>
  <c r="AC1461" i="2"/>
  <c r="AC1479" i="2"/>
  <c r="AC1497" i="2"/>
  <c r="AC1515" i="2"/>
  <c r="AC1533" i="2"/>
  <c r="AC1551" i="2"/>
  <c r="AD927" i="2"/>
  <c r="AD945" i="2"/>
  <c r="AD963" i="2"/>
  <c r="AD981" i="2"/>
  <c r="AD999" i="2"/>
  <c r="AD1017" i="2"/>
  <c r="AD1035" i="2"/>
  <c r="AD1053" i="2"/>
  <c r="AD1071" i="2"/>
  <c r="AD1089" i="2"/>
  <c r="AD1107" i="2"/>
  <c r="AD1125" i="2"/>
  <c r="AD1143" i="2"/>
  <c r="AD1161" i="2"/>
  <c r="AD1179" i="2"/>
  <c r="AD1197" i="2"/>
  <c r="AD1215" i="2"/>
  <c r="AD1233" i="2"/>
  <c r="AD1251" i="2"/>
  <c r="AD1269" i="2"/>
  <c r="AD1287" i="2"/>
  <c r="AD1305" i="2"/>
  <c r="AD1323" i="2"/>
  <c r="AD1341" i="2"/>
  <c r="AD1359" i="2"/>
  <c r="AD1377" i="2"/>
  <c r="AD1395" i="2"/>
  <c r="AD1413" i="2"/>
  <c r="AD1431" i="2"/>
  <c r="AD1449" i="2"/>
  <c r="AD1467" i="2"/>
  <c r="AD1485" i="2"/>
  <c r="AD1503" i="2"/>
  <c r="AD1521" i="2"/>
  <c r="AD1539" i="2"/>
  <c r="AD1557" i="2"/>
  <c r="AD1575" i="2"/>
  <c r="AD1593" i="2"/>
  <c r="AD1611" i="2"/>
  <c r="AD1629" i="2"/>
  <c r="AD1647" i="2"/>
  <c r="AD1665" i="2"/>
  <c r="AD1683" i="2"/>
  <c r="AD1701" i="2"/>
  <c r="AD1719" i="2"/>
  <c r="AD1737" i="2"/>
  <c r="AD1755" i="2"/>
  <c r="AD1773" i="2"/>
  <c r="AD1791" i="2"/>
  <c r="AD1809" i="2"/>
  <c r="AD1827" i="2"/>
  <c r="AD1845" i="2"/>
  <c r="AD1863" i="2"/>
  <c r="AF1293" i="2"/>
  <c r="AF1311" i="2"/>
  <c r="AF1329" i="2"/>
  <c r="AF1347" i="2"/>
  <c r="AF1365" i="2"/>
  <c r="AF1383" i="2"/>
  <c r="AF1401" i="2"/>
  <c r="AF1419" i="2"/>
  <c r="AF1437" i="2"/>
  <c r="AF1455" i="2"/>
  <c r="AF1473" i="2"/>
  <c r="AF1491" i="2"/>
  <c r="AF1509" i="2"/>
  <c r="AF1527" i="2"/>
  <c r="AF1545" i="2"/>
  <c r="AF1563" i="2"/>
  <c r="AF1581" i="2"/>
  <c r="AF1599" i="2"/>
  <c r="AF1617" i="2"/>
  <c r="AF1635" i="2"/>
  <c r="AF1653" i="2"/>
  <c r="AF1671" i="2"/>
  <c r="AF1689" i="2"/>
  <c r="AF1707" i="2"/>
  <c r="AF1725" i="2"/>
  <c r="AF1743" i="2"/>
  <c r="AF1761" i="2"/>
  <c r="AF1779" i="2"/>
  <c r="AF1797" i="2"/>
  <c r="AF1815" i="2"/>
  <c r="AF1833" i="2"/>
  <c r="AF1851" i="2"/>
  <c r="AF1869" i="2"/>
  <c r="AE1679" i="2"/>
  <c r="AC1276" i="2"/>
  <c r="AC1294" i="2"/>
  <c r="AC1312" i="2"/>
  <c r="AC1330" i="2"/>
  <c r="AC1348" i="2"/>
  <c r="AC1366" i="2"/>
  <c r="AC1384" i="2"/>
  <c r="AC1402" i="2"/>
  <c r="AC1420" i="2"/>
  <c r="AC1438" i="2"/>
  <c r="AC1456" i="2"/>
  <c r="AC1474" i="2"/>
  <c r="AC1492" i="2"/>
  <c r="AC1510" i="2"/>
  <c r="AC1528" i="2"/>
  <c r="AC1546" i="2"/>
  <c r="AC1564" i="2"/>
  <c r="AC1582" i="2"/>
  <c r="AC1600" i="2"/>
  <c r="AC1618" i="2"/>
  <c r="AC1636" i="2"/>
  <c r="AC1654" i="2"/>
  <c r="AC1672" i="2"/>
  <c r="AC1690" i="2"/>
  <c r="AC1708" i="2"/>
  <c r="AC1726" i="2"/>
  <c r="AC1744" i="2"/>
  <c r="AC1762" i="2"/>
  <c r="AC1780" i="2"/>
  <c r="AC1798" i="2"/>
  <c r="AC1816" i="2"/>
  <c r="AC1834" i="2"/>
  <c r="AC1852" i="2"/>
  <c r="AF2" i="2"/>
  <c r="AE1694" i="2"/>
  <c r="AF1675" i="2"/>
  <c r="AF1693" i="2"/>
  <c r="AF1711" i="2"/>
  <c r="AF1729" i="2"/>
  <c r="AF1747" i="2"/>
  <c r="AF1765" i="2"/>
  <c r="AF1783" i="2"/>
  <c r="AF1801" i="2"/>
  <c r="AF1819" i="2"/>
  <c r="AF1837" i="2"/>
  <c r="AF1855" i="2"/>
  <c r="AE1397" i="2"/>
  <c r="AE1526" i="2"/>
  <c r="AE1676" i="2"/>
  <c r="AE1826" i="2"/>
  <c r="AC1373" i="2"/>
  <c r="AC1391" i="2"/>
  <c r="AC1409" i="2"/>
  <c r="AC1427" i="2"/>
  <c r="AC1445" i="2"/>
  <c r="AC1463" i="2"/>
  <c r="AC1481" i="2"/>
  <c r="AC1499" i="2"/>
  <c r="AC1517" i="2"/>
  <c r="AC1535" i="2"/>
  <c r="AC1553" i="2"/>
  <c r="AC1571" i="2"/>
  <c r="AC1589" i="2"/>
  <c r="AC1607" i="2"/>
  <c r="AC1625" i="2"/>
  <c r="AC1643" i="2"/>
  <c r="AC1661" i="2"/>
  <c r="AC1679" i="2"/>
  <c r="AC1697" i="2"/>
  <c r="AC1715" i="2"/>
  <c r="AC1733" i="2"/>
  <c r="AC1751" i="2"/>
  <c r="AC1769" i="2"/>
  <c r="AC1787" i="2"/>
  <c r="AC1805" i="2"/>
  <c r="AC1823" i="2"/>
  <c r="AC1841" i="2"/>
  <c r="AC1859" i="2"/>
  <c r="AE1427" i="2"/>
  <c r="AE1559" i="2"/>
  <c r="AE1688" i="2"/>
  <c r="AE1823" i="2"/>
  <c r="AD1466" i="2"/>
  <c r="AD1541" i="2"/>
  <c r="AD1559" i="2"/>
  <c r="AD1577" i="2"/>
  <c r="AD1595" i="2"/>
  <c r="AD1634" i="2"/>
  <c r="AD1694" i="2"/>
  <c r="AD1733" i="2"/>
  <c r="AD1772" i="2"/>
  <c r="AD1811" i="2"/>
  <c r="AD1850" i="2"/>
  <c r="D9" i="6"/>
  <c r="D8" i="6" s="1"/>
  <c r="D7" i="6" s="1"/>
  <c r="D17" i="6" l="1"/>
</calcChain>
</file>

<file path=xl/sharedStrings.xml><?xml version="1.0" encoding="utf-8"?>
<sst xmlns="http://schemas.openxmlformats.org/spreadsheetml/2006/main" count="27719" uniqueCount="345">
  <si>
    <t>Name</t>
  </si>
  <si>
    <t>Building</t>
  </si>
  <si>
    <t>Facade</t>
  </si>
  <si>
    <t>x</t>
  </si>
  <si>
    <t>y</t>
  </si>
  <si>
    <t>DM20</t>
  </si>
  <si>
    <t>DS20</t>
  </si>
  <si>
    <t>DM35</t>
  </si>
  <si>
    <t>DS35</t>
  </si>
  <si>
    <t>OSR_10024048844</t>
  </si>
  <si>
    <t>!0400!OS_ADDRESSBASE_PLUS_200205_RECEPT</t>
  </si>
  <si>
    <t>RES_10000087162</t>
  </si>
  <si>
    <t>RES_10024049938</t>
  </si>
  <si>
    <t>RES_10032927284</t>
  </si>
  <si>
    <t>RES_14026814</t>
  </si>
  <si>
    <t>RES_14026815</t>
  </si>
  <si>
    <t>RES_14026816</t>
  </si>
  <si>
    <t>RES_14026817</t>
  </si>
  <si>
    <t>RES_14026818</t>
  </si>
  <si>
    <t>RES_14026819</t>
  </si>
  <si>
    <t>RES_14026820</t>
  </si>
  <si>
    <t>RES_14026821</t>
  </si>
  <si>
    <t>RES_14026822</t>
  </si>
  <si>
    <t>RES_14026823</t>
  </si>
  <si>
    <t>RES_14026824</t>
  </si>
  <si>
    <t>RES_14026825</t>
  </si>
  <si>
    <t>RES_14026826</t>
  </si>
  <si>
    <t>RES_14026827</t>
  </si>
  <si>
    <t>RES_14026828</t>
  </si>
  <si>
    <t>RES_14026829</t>
  </si>
  <si>
    <t>RES_14032780</t>
  </si>
  <si>
    <t>RES_14032781</t>
  </si>
  <si>
    <t>RES_14032782</t>
  </si>
  <si>
    <t>RES_14032783</t>
  </si>
  <si>
    <t>RES_14032786</t>
  </si>
  <si>
    <t>RES_14032796</t>
  </si>
  <si>
    <t>RES_14032797</t>
  </si>
  <si>
    <t>RES_14032798</t>
  </si>
  <si>
    <t>RES_14032799</t>
  </si>
  <si>
    <t>RES_14032800</t>
  </si>
  <si>
    <t>RES_14032801</t>
  </si>
  <si>
    <t>RES_14032803</t>
  </si>
  <si>
    <t>RES_14032804</t>
  </si>
  <si>
    <t>RES_14032805</t>
  </si>
  <si>
    <t>RES_14032806</t>
  </si>
  <si>
    <t>RES_14032807</t>
  </si>
  <si>
    <t>RES_14032808</t>
  </si>
  <si>
    <t>RES_14032809</t>
  </si>
  <si>
    <t>RES_14032810</t>
  </si>
  <si>
    <t>RES_14032811</t>
  </si>
  <si>
    <t>RES_14032812</t>
  </si>
  <si>
    <t>RES_14032823</t>
  </si>
  <si>
    <t>RES_14032824</t>
  </si>
  <si>
    <t>RES_14032825</t>
  </si>
  <si>
    <t>RES_14032826</t>
  </si>
  <si>
    <t>RES_14032827</t>
  </si>
  <si>
    <t>RES_14032828</t>
  </si>
  <si>
    <t>RES_14032829</t>
  </si>
  <si>
    <t>RES_14032868</t>
  </si>
  <si>
    <t>RES_14032874</t>
  </si>
  <si>
    <t>RES_14032880</t>
  </si>
  <si>
    <t>RES_14032882</t>
  </si>
  <si>
    <t>RES_14032901</t>
  </si>
  <si>
    <t>RES_14032902</t>
  </si>
  <si>
    <t>RES_14032903</t>
  </si>
  <si>
    <t>RES_14032904</t>
  </si>
  <si>
    <t>RES_14032905</t>
  </si>
  <si>
    <t>RES_14032906</t>
  </si>
  <si>
    <t>RES_14032907</t>
  </si>
  <si>
    <t>RES_14032908</t>
  </si>
  <si>
    <t>RES_14032909</t>
  </si>
  <si>
    <t>RES_14032910</t>
  </si>
  <si>
    <t>RES_14032911</t>
  </si>
  <si>
    <t>RES_14032912</t>
  </si>
  <si>
    <t>RES_14032913</t>
  </si>
  <si>
    <t>RES_14032914</t>
  </si>
  <si>
    <t>RES_14032915</t>
  </si>
  <si>
    <t>RES_14032916</t>
  </si>
  <si>
    <t>RES_14032917</t>
  </si>
  <si>
    <t>RES_14032918</t>
  </si>
  <si>
    <t>RES_14032919</t>
  </si>
  <si>
    <t>RES_14032920</t>
  </si>
  <si>
    <t>RES_14032921</t>
  </si>
  <si>
    <t>RES_14032922</t>
  </si>
  <si>
    <t>RES_14032923</t>
  </si>
  <si>
    <t>RES_14032924</t>
  </si>
  <si>
    <t>RES_14032925</t>
  </si>
  <si>
    <t>RES_14032926</t>
  </si>
  <si>
    <t>RES_14032927</t>
  </si>
  <si>
    <t>RES_14032928</t>
  </si>
  <si>
    <t>RES_14032929</t>
  </si>
  <si>
    <t>RES_14032930</t>
  </si>
  <si>
    <t>RES_14032931</t>
  </si>
  <si>
    <t>RES_14032932</t>
  </si>
  <si>
    <t>RES_14032933</t>
  </si>
  <si>
    <t>RES_14032934</t>
  </si>
  <si>
    <t>RES_14032935</t>
  </si>
  <si>
    <t>RES_14032936</t>
  </si>
  <si>
    <t>RES_14032937</t>
  </si>
  <si>
    <t>RES_14032938</t>
  </si>
  <si>
    <t>RES_14032939</t>
  </si>
  <si>
    <t>RES_14032940</t>
  </si>
  <si>
    <t>RES_14032941</t>
  </si>
  <si>
    <t>RES_14032948</t>
  </si>
  <si>
    <t>RES_14032975</t>
  </si>
  <si>
    <t>RES_14032976</t>
  </si>
  <si>
    <t>RES_14032977</t>
  </si>
  <si>
    <t>RES_14032978</t>
  </si>
  <si>
    <t>RES_14032979</t>
  </si>
  <si>
    <t>RES_14032980</t>
  </si>
  <si>
    <t>RES_14032981</t>
  </si>
  <si>
    <t>RES_14032982</t>
  </si>
  <si>
    <t>RES_14032983</t>
  </si>
  <si>
    <t>RES_14032988</t>
  </si>
  <si>
    <t>RES_14032989</t>
  </si>
  <si>
    <t>RES_14033015</t>
  </si>
  <si>
    <t>RES_14033018</t>
  </si>
  <si>
    <t>RES_14033039</t>
  </si>
  <si>
    <t>RES_14033040</t>
  </si>
  <si>
    <t>RES_14033041</t>
  </si>
  <si>
    <t>RES_14033042</t>
  </si>
  <si>
    <t>RES_14033043</t>
  </si>
  <si>
    <t>RES_14033044</t>
  </si>
  <si>
    <t>RES_14033045</t>
  </si>
  <si>
    <t>RES_14033046</t>
  </si>
  <si>
    <t>RES_14033047</t>
  </si>
  <si>
    <t>RES_14033048</t>
  </si>
  <si>
    <t>RES_14033049</t>
  </si>
  <si>
    <t>RES_14033050</t>
  </si>
  <si>
    <t>RES_14033051</t>
  </si>
  <si>
    <t>RES_14033052</t>
  </si>
  <si>
    <t>RES_14033055</t>
  </si>
  <si>
    <t>RES_14033056</t>
  </si>
  <si>
    <t>RES_14033057</t>
  </si>
  <si>
    <t>RES_14033058</t>
  </si>
  <si>
    <t>RES_14033062</t>
  </si>
  <si>
    <t>RES_14033063</t>
  </si>
  <si>
    <t>RES_14033073</t>
  </si>
  <si>
    <t>RES_14056495</t>
  </si>
  <si>
    <t>RES_14056496</t>
  </si>
  <si>
    <t>RES_14056497</t>
  </si>
  <si>
    <t>RES_14056498</t>
  </si>
  <si>
    <t>RES_14056499</t>
  </si>
  <si>
    <t>RES_14059848</t>
  </si>
  <si>
    <t>NT &gt;&gt;</t>
  </si>
  <si>
    <t>+FAC &gt;&gt;</t>
  </si>
  <si>
    <t>Mway</t>
  </si>
  <si>
    <t>REC</t>
  </si>
  <si>
    <t>10000087162</t>
  </si>
  <si>
    <t>10024049938</t>
  </si>
  <si>
    <t>10032927284</t>
  </si>
  <si>
    <t>10032932265</t>
  </si>
  <si>
    <t>10094223759</t>
  </si>
  <si>
    <t>14026814</t>
  </si>
  <si>
    <t>14026815</t>
  </si>
  <si>
    <t>14026816</t>
  </si>
  <si>
    <t>14026817</t>
  </si>
  <si>
    <t>14026818</t>
  </si>
  <si>
    <t>14026819</t>
  </si>
  <si>
    <t>14026820</t>
  </si>
  <si>
    <t>14026821</t>
  </si>
  <si>
    <t>14026822</t>
  </si>
  <si>
    <t>14026823</t>
  </si>
  <si>
    <t>14026824</t>
  </si>
  <si>
    <t>14026825</t>
  </si>
  <si>
    <t>14026826</t>
  </si>
  <si>
    <t>14026827</t>
  </si>
  <si>
    <t>14026828</t>
  </si>
  <si>
    <t>14026829</t>
  </si>
  <si>
    <t>14032780</t>
  </si>
  <si>
    <t>14032781</t>
  </si>
  <si>
    <t>14032782</t>
  </si>
  <si>
    <t>14032783</t>
  </si>
  <si>
    <t>14032786</t>
  </si>
  <si>
    <t>14032796</t>
  </si>
  <si>
    <t>14032797</t>
  </si>
  <si>
    <t>14032798</t>
  </si>
  <si>
    <t>14032799</t>
  </si>
  <si>
    <t>14032800</t>
  </si>
  <si>
    <t>14032801</t>
  </si>
  <si>
    <t>14032803</t>
  </si>
  <si>
    <t>14032804</t>
  </si>
  <si>
    <t>14032805</t>
  </si>
  <si>
    <t>14032806</t>
  </si>
  <si>
    <t>14032807</t>
  </si>
  <si>
    <t>14032808</t>
  </si>
  <si>
    <t>14032809</t>
  </si>
  <si>
    <t>14032810</t>
  </si>
  <si>
    <t>14032811</t>
  </si>
  <si>
    <t>14032812</t>
  </si>
  <si>
    <t>14032823</t>
  </si>
  <si>
    <t>14032824</t>
  </si>
  <si>
    <t>14032825</t>
  </si>
  <si>
    <t>14032826</t>
  </si>
  <si>
    <t>14032827</t>
  </si>
  <si>
    <t>14032828</t>
  </si>
  <si>
    <t>14032829</t>
  </si>
  <si>
    <t>14032868</t>
  </si>
  <si>
    <t>14032874</t>
  </si>
  <si>
    <t>14032880</t>
  </si>
  <si>
    <t>14032882</t>
  </si>
  <si>
    <t>14032901</t>
  </si>
  <si>
    <t>14032902</t>
  </si>
  <si>
    <t>14032903</t>
  </si>
  <si>
    <t>14032904</t>
  </si>
  <si>
    <t>14032905</t>
  </si>
  <si>
    <t>14032906</t>
  </si>
  <si>
    <t>14032907</t>
  </si>
  <si>
    <t>14032908</t>
  </si>
  <si>
    <t>14032909</t>
  </si>
  <si>
    <t>14032910</t>
  </si>
  <si>
    <t>14032911</t>
  </si>
  <si>
    <t>14032912</t>
  </si>
  <si>
    <t>14032913</t>
  </si>
  <si>
    <t>14032914</t>
  </si>
  <si>
    <t>14032915</t>
  </si>
  <si>
    <t>14032916</t>
  </si>
  <si>
    <t>14032917</t>
  </si>
  <si>
    <t>14032918</t>
  </si>
  <si>
    <t>14032919</t>
  </si>
  <si>
    <t>14032920</t>
  </si>
  <si>
    <t>14032921</t>
  </si>
  <si>
    <t>14032922</t>
  </si>
  <si>
    <t>14032923</t>
  </si>
  <si>
    <t>14032924</t>
  </si>
  <si>
    <t>14032925</t>
  </si>
  <si>
    <t>14032926</t>
  </si>
  <si>
    <t>14032927</t>
  </si>
  <si>
    <t>14032928</t>
  </si>
  <si>
    <t>14032929</t>
  </si>
  <si>
    <t>14032930</t>
  </si>
  <si>
    <t>14032931</t>
  </si>
  <si>
    <t>14032932</t>
  </si>
  <si>
    <t>14032933</t>
  </si>
  <si>
    <t>14032934</t>
  </si>
  <si>
    <t>14032935</t>
  </si>
  <si>
    <t>14032936</t>
  </si>
  <si>
    <t>14032937</t>
  </si>
  <si>
    <t>14032938</t>
  </si>
  <si>
    <t>14032939</t>
  </si>
  <si>
    <t>14032940</t>
  </si>
  <si>
    <t>14032941</t>
  </si>
  <si>
    <t>14032948</t>
  </si>
  <si>
    <t>14032975</t>
  </si>
  <si>
    <t>14032976</t>
  </si>
  <si>
    <t>14032977</t>
  </si>
  <si>
    <t>14032978</t>
  </si>
  <si>
    <t>14032979</t>
  </si>
  <si>
    <t>14032980</t>
  </si>
  <si>
    <t>14032981</t>
  </si>
  <si>
    <t>14032982</t>
  </si>
  <si>
    <t>14032983</t>
  </si>
  <si>
    <t>14032988</t>
  </si>
  <si>
    <t>14032989</t>
  </si>
  <si>
    <t>14033015</t>
  </si>
  <si>
    <t>14033018</t>
  </si>
  <si>
    <t>14033039</t>
  </si>
  <si>
    <t>14033040</t>
  </si>
  <si>
    <t>14033041</t>
  </si>
  <si>
    <t>14033042</t>
  </si>
  <si>
    <t>14033043</t>
  </si>
  <si>
    <t>14033044</t>
  </si>
  <si>
    <t>14033045</t>
  </si>
  <si>
    <t>14033046</t>
  </si>
  <si>
    <t>14033047</t>
  </si>
  <si>
    <t>14033048</t>
  </si>
  <si>
    <t>14033049</t>
  </si>
  <si>
    <t>14033050</t>
  </si>
  <si>
    <t>14033051</t>
  </si>
  <si>
    <t>14033052</t>
  </si>
  <si>
    <t>14033055</t>
  </si>
  <si>
    <t>14033056</t>
  </si>
  <si>
    <t>14033057</t>
  </si>
  <si>
    <t>14033058</t>
  </si>
  <si>
    <t>14033062</t>
  </si>
  <si>
    <t>14033063</t>
  </si>
  <si>
    <t>14033073</t>
  </si>
  <si>
    <t>14056495</t>
  </si>
  <si>
    <t>14056496</t>
  </si>
  <si>
    <t>14056497</t>
  </si>
  <si>
    <t>14056498</t>
  </si>
  <si>
    <t>14056499</t>
  </si>
  <si>
    <t>14059848</t>
  </si>
  <si>
    <t>D</t>
  </si>
  <si>
    <t>O</t>
  </si>
  <si>
    <t>10024048844</t>
  </si>
  <si>
    <t>RES_TravLod</t>
  </si>
  <si>
    <t>TravLod</t>
  </si>
  <si>
    <t>!0401!OS_ADDRESSBASE_PLUS_200205_RECEPT</t>
  </si>
  <si>
    <t>RES_10032932265</t>
  </si>
  <si>
    <t>RES_10094223759</t>
  </si>
  <si>
    <t>ST_CH</t>
  </si>
  <si>
    <t>LT_CH</t>
  </si>
  <si>
    <t>LT_AB_CH</t>
  </si>
  <si>
    <t>ST_AB_CH</t>
  </si>
  <si>
    <t>Scenario / Comparison:</t>
  </si>
  <si>
    <t xml:space="preserve">Project: </t>
  </si>
  <si>
    <t>Operational noise reporting table for noise assessment - short-term</t>
  </si>
  <si>
    <r>
      <t>Increase in noise level dB L</t>
    </r>
    <r>
      <rPr>
        <vertAlign val="subscript"/>
        <sz val="11"/>
        <color theme="1"/>
        <rFont val="Calibri"/>
        <family val="2"/>
        <scheme val="minor"/>
      </rPr>
      <t>A10,18hr</t>
    </r>
    <r>
      <rPr>
        <sz val="11"/>
        <color theme="1"/>
        <rFont val="Calibri"/>
        <family val="2"/>
        <scheme val="minor"/>
      </rPr>
      <t xml:space="preserve"> / L</t>
    </r>
    <r>
      <rPr>
        <vertAlign val="subscript"/>
        <sz val="11"/>
        <color theme="1"/>
        <rFont val="Calibri"/>
        <family val="2"/>
        <scheme val="minor"/>
      </rPr>
      <t>night</t>
    </r>
  </si>
  <si>
    <r>
      <t>Decrease in noise level dB L</t>
    </r>
    <r>
      <rPr>
        <vertAlign val="subscript"/>
        <sz val="11"/>
        <color theme="1"/>
        <rFont val="Calibri"/>
        <family val="2"/>
        <scheme val="minor"/>
      </rPr>
      <t>A10,18hr</t>
    </r>
    <r>
      <rPr>
        <sz val="11"/>
        <color theme="1"/>
        <rFont val="Calibri"/>
        <family val="2"/>
        <scheme val="minor"/>
      </rPr>
      <t xml:space="preserve"> / L</t>
    </r>
    <r>
      <rPr>
        <vertAlign val="subscript"/>
        <sz val="11"/>
        <color theme="1"/>
        <rFont val="Calibri"/>
        <family val="2"/>
        <scheme val="minor"/>
      </rPr>
      <t>night</t>
    </r>
  </si>
  <si>
    <t>No Change</t>
  </si>
  <si>
    <t>&lt; 1.0</t>
  </si>
  <si>
    <t>1.0 - 2.9</t>
  </si>
  <si>
    <t>3 - 4.9</t>
  </si>
  <si>
    <t>&gt;5</t>
  </si>
  <si>
    <t>Number of dwellings</t>
  </si>
  <si>
    <t>Daytime</t>
  </si>
  <si>
    <t>Night-time</t>
  </si>
  <si>
    <t>Change in noise level dB(A)</t>
  </si>
  <si>
    <t>Operational noise reporting table for noise assessment - long-term</t>
  </si>
  <si>
    <t>TOTAL</t>
  </si>
  <si>
    <t>Number of other noise sensitive receptors</t>
  </si>
  <si>
    <t>Filtered</t>
  </si>
  <si>
    <t>LOAEL</t>
  </si>
  <si>
    <t>SOAEL</t>
  </si>
  <si>
    <t>&lt; LOAEL</t>
  </si>
  <si>
    <t>&gt;=LOAEL</t>
  </si>
  <si>
    <t>&gt;=SOAEL</t>
  </si>
  <si>
    <t>MAX_DS20</t>
  </si>
  <si>
    <t>RES</t>
  </si>
  <si>
    <t>OSR</t>
  </si>
  <si>
    <t>ID</t>
  </si>
  <si>
    <t>RES_DT</t>
  </si>
  <si>
    <t>RES_NT</t>
  </si>
  <si>
    <t>OSR_DT</t>
  </si>
  <si>
    <t>Negligible</t>
  </si>
  <si>
    <t>0.1 to 0.9</t>
  </si>
  <si>
    <t>Minor</t>
  </si>
  <si>
    <t>1.0 to 2.9</t>
  </si>
  <si>
    <t>Moderate</t>
  </si>
  <si>
    <t>3.0 to 4.9</t>
  </si>
  <si>
    <t>Major</t>
  </si>
  <si>
    <t>5+</t>
  </si>
  <si>
    <t>&gt;10</t>
  </si>
  <si>
    <t>5.0 - 9.9</t>
  </si>
  <si>
    <t>3.0 - 4.9</t>
  </si>
  <si>
    <t>DS20 Max</t>
  </si>
  <si>
    <t>DS35 Max</t>
  </si>
  <si>
    <t>ST_Max</t>
  </si>
  <si>
    <t>ST_CH Greatest Ch</t>
  </si>
  <si>
    <t>LT_CH Greatest Ch</t>
  </si>
  <si>
    <t>LT_Max</t>
  </si>
  <si>
    <t>DT</t>
  </si>
  <si>
    <t>NT</t>
  </si>
  <si>
    <t>LOAELS &amp; SOAELS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</si>
</sst>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2" borderId="0" xfId="0" quotePrefix="1" applyFont="1" applyFill="1" applyAlignment="1">
      <alignment horizontal="right"/>
    </xf>
    <xf numFmtId="0" fontId="0" fillId="2" borderId="0" xfId="0" applyFill="1"/>
    <xf numFmtId="0" fontId="1" fillId="3" borderId="0" xfId="0" quotePrefix="1" applyFont="1" applyFill="1" applyAlignment="1">
      <alignment horizontal="right"/>
    </xf>
    <xf numFmtId="0" fontId="0" fillId="3" borderId="0" xfId="0" applyFill="1"/>
    <xf numFmtId="0" fontId="2" fillId="3" borderId="0" xfId="0" quotePrefix="1" applyFont="1" applyFill="1" applyAlignment="1">
      <alignment horizontal="right"/>
    </xf>
    <xf numFmtId="0" fontId="3" fillId="3" borderId="0" xfId="0" applyFont="1" applyFill="1"/>
    <xf numFmtId="164" fontId="0" fillId="3" borderId="0" xfId="0" applyNumberFormat="1" applyFill="1"/>
    <xf numFmtId="0" fontId="0" fillId="0" borderId="1" xfId="0" applyBorder="1"/>
    <xf numFmtId="0" fontId="0" fillId="0" borderId="0" xfId="0" applyAlignment="1">
      <alignment horizontal="center"/>
    </xf>
    <xf numFmtId="0" fontId="1" fillId="0" borderId="0" xfId="0" applyFont="1"/>
    <xf numFmtId="0" fontId="0" fillId="0" borderId="0" xfId="0" applyAlignment="1">
      <alignment wrapText="1"/>
    </xf>
    <xf numFmtId="0" fontId="0" fillId="0" borderId="9" xfId="0" applyBorder="1"/>
    <xf numFmtId="0" fontId="0" fillId="5" borderId="18" xfId="0" applyFill="1" applyBorder="1" applyAlignment="1">
      <alignment vertical="center"/>
    </xf>
    <xf numFmtId="1" fontId="0" fillId="0" borderId="10" xfId="0" applyNumberFormat="1" applyBorder="1" applyAlignment="1">
      <alignment vertical="center" wrapText="1"/>
    </xf>
    <xf numFmtId="0" fontId="0" fillId="0" borderId="11" xfId="0" applyBorder="1" applyAlignment="1">
      <alignment vertical="center" wrapText="1"/>
    </xf>
    <xf numFmtId="1" fontId="0" fillId="0" borderId="12" xfId="0" applyNumberFormat="1" applyBorder="1" applyAlignment="1">
      <alignment vertical="center" wrapText="1"/>
    </xf>
    <xf numFmtId="0" fontId="0" fillId="0" borderId="20" xfId="0" applyBorder="1" applyAlignment="1">
      <alignment vertical="center" wrapText="1"/>
    </xf>
    <xf numFmtId="1" fontId="1" fillId="0" borderId="0" xfId="0" applyNumberFormat="1" applyFont="1"/>
    <xf numFmtId="0" fontId="5" fillId="5" borderId="10" xfId="0" applyFont="1" applyFill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5" borderId="6" xfId="0" applyFont="1" applyFill="1" applyBorder="1" applyAlignment="1">
      <alignment horizontal="left" vertical="center"/>
    </xf>
    <xf numFmtId="0" fontId="5" fillId="0" borderId="10" xfId="0" applyFont="1" applyFill="1" applyBorder="1" applyAlignment="1">
      <alignment horizontal="left" vertical="center"/>
    </xf>
    <xf numFmtId="0" fontId="5" fillId="5" borderId="11" xfId="0" applyFont="1" applyFill="1" applyBorder="1" applyAlignment="1">
      <alignment horizontal="left" vertical="center"/>
    </xf>
    <xf numFmtId="0" fontId="5" fillId="0" borderId="6" xfId="0" applyFont="1" applyBorder="1" applyAlignment="1">
      <alignment horizontal="left" vertical="center"/>
    </xf>
    <xf numFmtId="0" fontId="5" fillId="5" borderId="7" xfId="0" applyFont="1" applyFill="1" applyBorder="1" applyAlignment="1">
      <alignment horizontal="left"/>
    </xf>
    <xf numFmtId="0" fontId="5" fillId="5" borderId="20" xfId="0" applyFont="1" applyFill="1" applyBorder="1" applyAlignment="1">
      <alignment horizontal="left"/>
    </xf>
    <xf numFmtId="0" fontId="5" fillId="0" borderId="20" xfId="0" applyFont="1" applyBorder="1" applyAlignment="1">
      <alignment horizontal="left"/>
    </xf>
    <xf numFmtId="0" fontId="5" fillId="5" borderId="21" xfId="0" applyFont="1" applyFill="1" applyBorder="1" applyAlignment="1">
      <alignment horizontal="left"/>
    </xf>
    <xf numFmtId="1" fontId="5" fillId="0" borderId="13" xfId="0" applyNumberFormat="1" applyFont="1" applyBorder="1" applyAlignment="1">
      <alignment horizontal="left"/>
    </xf>
    <xf numFmtId="0" fontId="5" fillId="0" borderId="21" xfId="0" applyFont="1" applyBorder="1" applyAlignment="1">
      <alignment horizontal="left"/>
    </xf>
    <xf numFmtId="1" fontId="5" fillId="5" borderId="10" xfId="0" applyNumberFormat="1" applyFont="1" applyFill="1" applyBorder="1" applyAlignment="1">
      <alignment horizontal="left"/>
    </xf>
    <xf numFmtId="1" fontId="5" fillId="0" borderId="10" xfId="0" applyNumberFormat="1" applyFont="1" applyBorder="1" applyAlignment="1">
      <alignment horizontal="left"/>
    </xf>
    <xf numFmtId="1" fontId="5" fillId="5" borderId="14" xfId="0" applyNumberFormat="1" applyFont="1" applyFill="1" applyBorder="1" applyAlignment="1">
      <alignment horizontal="left"/>
    </xf>
    <xf numFmtId="0" fontId="5" fillId="5" borderId="22" xfId="0" applyFont="1" applyFill="1" applyBorder="1" applyAlignment="1">
      <alignment horizontal="left"/>
    </xf>
    <xf numFmtId="0" fontId="0" fillId="6" borderId="0" xfId="0" applyFill="1"/>
    <xf numFmtId="0" fontId="4" fillId="6" borderId="0" xfId="0" applyFont="1" applyFill="1"/>
    <xf numFmtId="0" fontId="3" fillId="0" borderId="0" xfId="0" applyFont="1"/>
    <xf numFmtId="0" fontId="3" fillId="0" borderId="0" xfId="0" applyFont="1" applyAlignment="1">
      <alignment horizontal="right" vertical="center"/>
    </xf>
    <xf numFmtId="0" fontId="1" fillId="0" borderId="26" xfId="0" applyFont="1" applyBorder="1"/>
    <xf numFmtId="0" fontId="0" fillId="0" borderId="27" xfId="0" applyFont="1" applyBorder="1"/>
    <xf numFmtId="0" fontId="0" fillId="0" borderId="28" xfId="0" applyFont="1" applyBorder="1"/>
    <xf numFmtId="0" fontId="0" fillId="7" borderId="0" xfId="0" applyFill="1"/>
    <xf numFmtId="0" fontId="3" fillId="0" borderId="0" xfId="0" applyFont="1" applyBorder="1" applyAlignment="1">
      <alignment horizontal="right" vertical="center"/>
    </xf>
    <xf numFmtId="0" fontId="3" fillId="0" borderId="0" xfId="0" applyFont="1" applyBorder="1"/>
    <xf numFmtId="0" fontId="3" fillId="0" borderId="29" xfId="0" applyFont="1" applyBorder="1"/>
    <xf numFmtId="0" fontId="3" fillId="0" borderId="30" xfId="0" applyFont="1" applyBorder="1" applyAlignment="1">
      <alignment horizontal="right" vertical="center"/>
    </xf>
    <xf numFmtId="0" fontId="3" fillId="0" borderId="30" xfId="0" applyFont="1" applyBorder="1"/>
    <xf numFmtId="0" fontId="3" fillId="0" borderId="5" xfId="0" applyFont="1" applyBorder="1"/>
    <xf numFmtId="0" fontId="3" fillId="0" borderId="31" xfId="0" applyFont="1" applyBorder="1"/>
    <xf numFmtId="0" fontId="3" fillId="0" borderId="6" xfId="0" applyFont="1" applyBorder="1"/>
    <xf numFmtId="0" fontId="3" fillId="0" borderId="32" xfId="0" applyFont="1" applyBorder="1"/>
    <xf numFmtId="0" fontId="3" fillId="0" borderId="1" xfId="0" applyFont="1" applyBorder="1" applyAlignment="1">
      <alignment horizontal="right" vertical="center"/>
    </xf>
    <xf numFmtId="0" fontId="0" fillId="0" borderId="29" xfId="0" applyBorder="1"/>
    <xf numFmtId="0" fontId="0" fillId="0" borderId="31" xfId="0" applyBorder="1"/>
    <xf numFmtId="0" fontId="3" fillId="0" borderId="31" xfId="0" applyFont="1" applyBorder="1" applyAlignment="1">
      <alignment horizontal="right"/>
    </xf>
    <xf numFmtId="0" fontId="0" fillId="0" borderId="32" xfId="0" applyBorder="1"/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1" fillId="4" borderId="23" xfId="0" applyFont="1" applyFill="1" applyBorder="1" applyAlignment="1">
      <alignment horizontal="left"/>
    </xf>
    <xf numFmtId="0" fontId="1" fillId="4" borderId="24" xfId="0" applyFont="1" applyFill="1" applyBorder="1" applyAlignment="1">
      <alignment horizontal="left"/>
    </xf>
    <xf numFmtId="0" fontId="1" fillId="4" borderId="25" xfId="0" applyFont="1" applyFill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5" fillId="0" borderId="8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1" fontId="1" fillId="0" borderId="0" xfId="0" applyNumberFormat="1" applyFont="1" applyBorder="1" applyAlignment="1">
      <alignment horizontal="center"/>
    </xf>
    <xf numFmtId="1" fontId="1" fillId="0" borderId="6" xfId="0" applyNumberFormat="1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1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BDB3D-EBA3-463A-8DC2-915326C993EA}">
  <sheetPr>
    <tabColor theme="1" tint="0.249977111117893"/>
  </sheetPr>
  <dimension ref="A1"/>
  <sheetViews>
    <sheetView workbookViewId="0">
      <selection activeCell="I27" sqref="I27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700BA-9405-4160-B7B1-4D3B087F49EC}">
  <sheetPr>
    <tabColor theme="1" tint="0.499984740745262"/>
  </sheetPr>
  <dimension ref="A1:I1871"/>
  <sheetViews>
    <sheetView workbookViewId="0">
      <selection activeCell="A6" sqref="A6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4" spans="1:9" x14ac:dyDescent="0.25">
      <c r="A4" t="s">
        <v>9</v>
      </c>
      <c r="B4" t="s">
        <v>288</v>
      </c>
      <c r="C4">
        <v>1</v>
      </c>
      <c r="D4">
        <v>477263.3</v>
      </c>
      <c r="E4">
        <v>171465</v>
      </c>
      <c r="F4">
        <v>62.7</v>
      </c>
      <c r="G4">
        <v>62.7</v>
      </c>
      <c r="H4">
        <v>63</v>
      </c>
      <c r="I4">
        <v>62.9</v>
      </c>
    </row>
    <row r="5" spans="1:9" x14ac:dyDescent="0.25">
      <c r="A5" t="s">
        <v>9</v>
      </c>
      <c r="B5" t="s">
        <v>288</v>
      </c>
      <c r="C5">
        <v>1</v>
      </c>
      <c r="D5">
        <v>477263.3</v>
      </c>
      <c r="E5">
        <v>171465</v>
      </c>
      <c r="F5">
        <v>63.9</v>
      </c>
      <c r="G5">
        <v>63.9</v>
      </c>
      <c r="H5">
        <v>64.2</v>
      </c>
      <c r="I5">
        <v>64.2</v>
      </c>
    </row>
    <row r="6" spans="1:9" x14ac:dyDescent="0.25">
      <c r="A6" t="s">
        <v>9</v>
      </c>
      <c r="B6" t="s">
        <v>288</v>
      </c>
      <c r="C6">
        <v>2</v>
      </c>
      <c r="D6">
        <v>477268.8</v>
      </c>
      <c r="E6">
        <v>171464.7</v>
      </c>
      <c r="F6">
        <v>63</v>
      </c>
      <c r="G6">
        <v>63</v>
      </c>
      <c r="H6">
        <v>63.2</v>
      </c>
      <c r="I6">
        <v>63.2</v>
      </c>
    </row>
    <row r="7" spans="1:9" x14ac:dyDescent="0.25">
      <c r="A7" t="s">
        <v>9</v>
      </c>
      <c r="B7" t="s">
        <v>288</v>
      </c>
      <c r="C7">
        <v>2</v>
      </c>
      <c r="D7">
        <v>477268.8</v>
      </c>
      <c r="E7">
        <v>171464.7</v>
      </c>
      <c r="F7">
        <v>64.2</v>
      </c>
      <c r="G7">
        <v>64.2</v>
      </c>
      <c r="H7">
        <v>64.5</v>
      </c>
      <c r="I7">
        <v>64.5</v>
      </c>
    </row>
    <row r="8" spans="1:9" x14ac:dyDescent="0.25">
      <c r="A8" t="s">
        <v>9</v>
      </c>
      <c r="B8" t="s">
        <v>288</v>
      </c>
      <c r="C8">
        <v>5</v>
      </c>
      <c r="D8">
        <v>477259.7</v>
      </c>
      <c r="E8">
        <v>171448.4</v>
      </c>
      <c r="F8">
        <v>56.9</v>
      </c>
      <c r="G8">
        <v>56.9</v>
      </c>
      <c r="H8">
        <v>57.4</v>
      </c>
      <c r="I8">
        <v>57.3</v>
      </c>
    </row>
    <row r="9" spans="1:9" x14ac:dyDescent="0.25">
      <c r="A9" t="s">
        <v>9</v>
      </c>
      <c r="B9" t="s">
        <v>288</v>
      </c>
      <c r="C9">
        <v>5</v>
      </c>
      <c r="D9">
        <v>477259.7</v>
      </c>
      <c r="E9">
        <v>171448.4</v>
      </c>
      <c r="F9">
        <v>58.4</v>
      </c>
      <c r="G9">
        <v>58.4</v>
      </c>
      <c r="H9">
        <v>58.9</v>
      </c>
      <c r="I9">
        <v>58.9</v>
      </c>
    </row>
    <row r="10" spans="1:9" x14ac:dyDescent="0.25">
      <c r="A10" t="s">
        <v>9</v>
      </c>
      <c r="B10" t="s">
        <v>288</v>
      </c>
      <c r="C10">
        <v>6</v>
      </c>
      <c r="D10">
        <v>477260</v>
      </c>
      <c r="E10">
        <v>171455.1</v>
      </c>
      <c r="F10">
        <v>58.4</v>
      </c>
      <c r="G10">
        <v>58.4</v>
      </c>
      <c r="H10">
        <v>58.9</v>
      </c>
      <c r="I10">
        <v>58.9</v>
      </c>
    </row>
    <row r="11" spans="1:9" x14ac:dyDescent="0.25">
      <c r="A11" t="s">
        <v>9</v>
      </c>
      <c r="B11" t="s">
        <v>288</v>
      </c>
      <c r="C11">
        <v>6</v>
      </c>
      <c r="D11">
        <v>477260</v>
      </c>
      <c r="E11">
        <v>171455.1</v>
      </c>
      <c r="F11">
        <v>59.7</v>
      </c>
      <c r="G11">
        <v>59.7</v>
      </c>
      <c r="H11">
        <v>60.2</v>
      </c>
      <c r="I11">
        <v>60.2</v>
      </c>
    </row>
    <row r="12" spans="1:9" x14ac:dyDescent="0.25">
      <c r="A12" t="s">
        <v>9</v>
      </c>
      <c r="B12" t="s">
        <v>288</v>
      </c>
      <c r="C12">
        <v>7</v>
      </c>
      <c r="D12">
        <v>477260.4</v>
      </c>
      <c r="E12">
        <v>171461.8</v>
      </c>
      <c r="F12">
        <v>59.3</v>
      </c>
      <c r="G12">
        <v>59.3</v>
      </c>
      <c r="H12">
        <v>59.7</v>
      </c>
      <c r="I12">
        <v>59.7</v>
      </c>
    </row>
    <row r="13" spans="1:9" x14ac:dyDescent="0.25">
      <c r="A13" t="s">
        <v>9</v>
      </c>
      <c r="B13" t="s">
        <v>288</v>
      </c>
      <c r="C13">
        <v>7</v>
      </c>
      <c r="D13">
        <v>477260.4</v>
      </c>
      <c r="E13">
        <v>171461.8</v>
      </c>
      <c r="F13">
        <v>60.6</v>
      </c>
      <c r="G13">
        <v>60.6</v>
      </c>
      <c r="H13">
        <v>61</v>
      </c>
      <c r="I13">
        <v>61</v>
      </c>
    </row>
    <row r="14" spans="1:9" x14ac:dyDescent="0.25">
      <c r="A14" t="s">
        <v>11</v>
      </c>
      <c r="B14" t="s">
        <v>288</v>
      </c>
      <c r="C14">
        <v>1</v>
      </c>
      <c r="D14">
        <v>477273.9</v>
      </c>
      <c r="E14">
        <v>171283.5</v>
      </c>
      <c r="F14">
        <v>48.7</v>
      </c>
      <c r="G14">
        <v>48.7</v>
      </c>
      <c r="H14">
        <v>49.4</v>
      </c>
      <c r="I14">
        <v>49.4</v>
      </c>
    </row>
    <row r="15" spans="1:9" x14ac:dyDescent="0.25">
      <c r="A15" t="s">
        <v>11</v>
      </c>
      <c r="B15" t="s">
        <v>288</v>
      </c>
      <c r="C15">
        <v>1</v>
      </c>
      <c r="D15">
        <v>477273.9</v>
      </c>
      <c r="E15">
        <v>171283.5</v>
      </c>
      <c r="F15">
        <v>52.2</v>
      </c>
      <c r="G15">
        <v>52.2</v>
      </c>
      <c r="H15">
        <v>52.9</v>
      </c>
      <c r="I15">
        <v>52.9</v>
      </c>
    </row>
    <row r="16" spans="1:9" x14ac:dyDescent="0.25">
      <c r="A16" t="s">
        <v>11</v>
      </c>
      <c r="B16" t="s">
        <v>288</v>
      </c>
      <c r="C16">
        <v>2</v>
      </c>
      <c r="D16">
        <v>477276.9</v>
      </c>
      <c r="E16">
        <v>171279.7</v>
      </c>
      <c r="F16">
        <v>48</v>
      </c>
      <c r="G16">
        <v>48</v>
      </c>
      <c r="H16">
        <v>48.7</v>
      </c>
      <c r="I16">
        <v>48.7</v>
      </c>
    </row>
    <row r="17" spans="1:9" x14ac:dyDescent="0.25">
      <c r="A17" t="s">
        <v>11</v>
      </c>
      <c r="B17" t="s">
        <v>288</v>
      </c>
      <c r="C17">
        <v>2</v>
      </c>
      <c r="D17">
        <v>477276.9</v>
      </c>
      <c r="E17">
        <v>171279.7</v>
      </c>
      <c r="F17">
        <v>50</v>
      </c>
      <c r="G17">
        <v>50</v>
      </c>
      <c r="H17">
        <v>50.7</v>
      </c>
      <c r="I17">
        <v>50.7</v>
      </c>
    </row>
    <row r="18" spans="1:9" x14ac:dyDescent="0.25">
      <c r="A18" t="s">
        <v>11</v>
      </c>
      <c r="B18" t="s">
        <v>288</v>
      </c>
      <c r="C18">
        <v>3</v>
      </c>
      <c r="D18">
        <v>477275.3</v>
      </c>
      <c r="E18">
        <v>171278.9</v>
      </c>
      <c r="F18">
        <v>42.5</v>
      </c>
      <c r="G18">
        <v>42.5</v>
      </c>
      <c r="H18">
        <v>43.2</v>
      </c>
      <c r="I18">
        <v>43.2</v>
      </c>
    </row>
    <row r="19" spans="1:9" x14ac:dyDescent="0.25">
      <c r="A19" t="s">
        <v>11</v>
      </c>
      <c r="B19" t="s">
        <v>288</v>
      </c>
      <c r="C19">
        <v>3</v>
      </c>
      <c r="D19">
        <v>477275.3</v>
      </c>
      <c r="E19">
        <v>171278.9</v>
      </c>
      <c r="F19">
        <v>46.6</v>
      </c>
      <c r="G19">
        <v>46.6</v>
      </c>
      <c r="H19">
        <v>47.3</v>
      </c>
      <c r="I19">
        <v>47.3</v>
      </c>
    </row>
    <row r="20" spans="1:9" x14ac:dyDescent="0.25">
      <c r="A20" t="s">
        <v>11</v>
      </c>
      <c r="B20" t="s">
        <v>288</v>
      </c>
      <c r="C20">
        <v>4</v>
      </c>
      <c r="D20">
        <v>477273.7</v>
      </c>
      <c r="E20">
        <v>171277.7</v>
      </c>
      <c r="F20">
        <v>42.9</v>
      </c>
      <c r="G20">
        <v>42.9</v>
      </c>
      <c r="H20">
        <v>43.6</v>
      </c>
      <c r="I20">
        <v>43.6</v>
      </c>
    </row>
    <row r="21" spans="1:9" x14ac:dyDescent="0.25">
      <c r="A21" t="s">
        <v>11</v>
      </c>
      <c r="B21" t="s">
        <v>288</v>
      </c>
      <c r="C21">
        <v>4</v>
      </c>
      <c r="D21">
        <v>477273.7</v>
      </c>
      <c r="E21">
        <v>171277.7</v>
      </c>
      <c r="F21">
        <v>47.2</v>
      </c>
      <c r="G21">
        <v>47.2</v>
      </c>
      <c r="H21">
        <v>47.9</v>
      </c>
      <c r="I21">
        <v>47.9</v>
      </c>
    </row>
    <row r="22" spans="1:9" x14ac:dyDescent="0.25">
      <c r="A22" t="s">
        <v>11</v>
      </c>
      <c r="B22" t="s">
        <v>288</v>
      </c>
      <c r="C22">
        <v>5</v>
      </c>
      <c r="D22">
        <v>477269.4</v>
      </c>
      <c r="E22">
        <v>171277.9</v>
      </c>
      <c r="F22">
        <v>46.4</v>
      </c>
      <c r="G22">
        <v>46.4</v>
      </c>
      <c r="H22">
        <v>47.2</v>
      </c>
      <c r="I22">
        <v>47.1</v>
      </c>
    </row>
    <row r="23" spans="1:9" x14ac:dyDescent="0.25">
      <c r="A23" t="s">
        <v>11</v>
      </c>
      <c r="B23" t="s">
        <v>288</v>
      </c>
      <c r="C23">
        <v>5</v>
      </c>
      <c r="D23">
        <v>477269.4</v>
      </c>
      <c r="E23">
        <v>171277.9</v>
      </c>
      <c r="F23">
        <v>49.8</v>
      </c>
      <c r="G23">
        <v>49.8</v>
      </c>
      <c r="H23">
        <v>50.5</v>
      </c>
      <c r="I23">
        <v>50.5</v>
      </c>
    </row>
    <row r="24" spans="1:9" x14ac:dyDescent="0.25">
      <c r="A24" t="s">
        <v>11</v>
      </c>
      <c r="B24" t="s">
        <v>288</v>
      </c>
      <c r="C24">
        <v>6</v>
      </c>
      <c r="D24">
        <v>477268.2</v>
      </c>
      <c r="E24">
        <v>171282.9</v>
      </c>
      <c r="F24">
        <v>53.1</v>
      </c>
      <c r="G24">
        <v>53.1</v>
      </c>
      <c r="H24">
        <v>53.8</v>
      </c>
      <c r="I24">
        <v>53.8</v>
      </c>
    </row>
    <row r="25" spans="1:9" x14ac:dyDescent="0.25">
      <c r="A25" t="s">
        <v>11</v>
      </c>
      <c r="B25" t="s">
        <v>288</v>
      </c>
      <c r="C25">
        <v>6</v>
      </c>
      <c r="D25">
        <v>477268.2</v>
      </c>
      <c r="E25">
        <v>171282.9</v>
      </c>
      <c r="F25">
        <v>55.6</v>
      </c>
      <c r="G25">
        <v>55.6</v>
      </c>
      <c r="H25">
        <v>56.3</v>
      </c>
      <c r="I25">
        <v>56.3</v>
      </c>
    </row>
    <row r="26" spans="1:9" x14ac:dyDescent="0.25">
      <c r="A26" t="s">
        <v>12</v>
      </c>
      <c r="B26" t="s">
        <v>288</v>
      </c>
      <c r="C26">
        <v>1</v>
      </c>
      <c r="D26">
        <v>477246.3</v>
      </c>
      <c r="E26">
        <v>171281.3</v>
      </c>
      <c r="F26">
        <v>53.7</v>
      </c>
      <c r="G26">
        <v>53.7</v>
      </c>
      <c r="H26">
        <v>54.4</v>
      </c>
      <c r="I26">
        <v>54.4</v>
      </c>
    </row>
    <row r="27" spans="1:9" x14ac:dyDescent="0.25">
      <c r="A27" t="s">
        <v>12</v>
      </c>
      <c r="B27" t="s">
        <v>288</v>
      </c>
      <c r="C27">
        <v>1</v>
      </c>
      <c r="D27">
        <v>477246.3</v>
      </c>
      <c r="E27">
        <v>171281.3</v>
      </c>
      <c r="F27">
        <v>55.8</v>
      </c>
      <c r="G27">
        <v>55.8</v>
      </c>
      <c r="H27">
        <v>56.5</v>
      </c>
      <c r="I27">
        <v>56.5</v>
      </c>
    </row>
    <row r="28" spans="1:9" x14ac:dyDescent="0.25">
      <c r="A28" t="s">
        <v>12</v>
      </c>
      <c r="B28" t="s">
        <v>288</v>
      </c>
      <c r="C28">
        <v>2</v>
      </c>
      <c r="D28">
        <v>477245.7</v>
      </c>
      <c r="E28">
        <v>171277.7</v>
      </c>
      <c r="F28">
        <v>47.6</v>
      </c>
      <c r="G28">
        <v>47.6</v>
      </c>
      <c r="H28">
        <v>48.3</v>
      </c>
      <c r="I28">
        <v>48.3</v>
      </c>
    </row>
    <row r="29" spans="1:9" x14ac:dyDescent="0.25">
      <c r="A29" t="s">
        <v>12</v>
      </c>
      <c r="B29" t="s">
        <v>288</v>
      </c>
      <c r="C29">
        <v>2</v>
      </c>
      <c r="D29">
        <v>477245.7</v>
      </c>
      <c r="E29">
        <v>171277.7</v>
      </c>
      <c r="F29">
        <v>49.9</v>
      </c>
      <c r="G29">
        <v>49.9</v>
      </c>
      <c r="H29">
        <v>50.6</v>
      </c>
      <c r="I29">
        <v>50.6</v>
      </c>
    </row>
    <row r="30" spans="1:9" x14ac:dyDescent="0.25">
      <c r="A30" t="s">
        <v>12</v>
      </c>
      <c r="B30" t="s">
        <v>288</v>
      </c>
      <c r="C30">
        <v>3</v>
      </c>
      <c r="D30">
        <v>477246.9</v>
      </c>
      <c r="E30">
        <v>171273</v>
      </c>
      <c r="F30">
        <v>50.2</v>
      </c>
      <c r="G30">
        <v>50.2</v>
      </c>
      <c r="H30">
        <v>50.9</v>
      </c>
      <c r="I30">
        <v>50.9</v>
      </c>
    </row>
    <row r="31" spans="1:9" x14ac:dyDescent="0.25">
      <c r="A31" t="s">
        <v>12</v>
      </c>
      <c r="B31" t="s">
        <v>288</v>
      </c>
      <c r="C31">
        <v>3</v>
      </c>
      <c r="D31">
        <v>477246.9</v>
      </c>
      <c r="E31">
        <v>171273</v>
      </c>
      <c r="F31">
        <v>53.1</v>
      </c>
      <c r="G31">
        <v>53.1</v>
      </c>
      <c r="H31">
        <v>53.8</v>
      </c>
      <c r="I31">
        <v>53.8</v>
      </c>
    </row>
    <row r="32" spans="1:9" x14ac:dyDescent="0.25">
      <c r="A32" t="s">
        <v>12</v>
      </c>
      <c r="B32" t="s">
        <v>288</v>
      </c>
      <c r="C32">
        <v>4</v>
      </c>
      <c r="D32">
        <v>477249.2</v>
      </c>
      <c r="E32">
        <v>171270</v>
      </c>
      <c r="F32">
        <v>47.1</v>
      </c>
      <c r="G32">
        <v>47.1</v>
      </c>
      <c r="H32">
        <v>47.8</v>
      </c>
      <c r="I32">
        <v>47.8</v>
      </c>
    </row>
    <row r="33" spans="1:9" x14ac:dyDescent="0.25">
      <c r="A33" t="s">
        <v>12</v>
      </c>
      <c r="B33" t="s">
        <v>288</v>
      </c>
      <c r="C33">
        <v>4</v>
      </c>
      <c r="D33">
        <v>477249.2</v>
      </c>
      <c r="E33">
        <v>171270</v>
      </c>
      <c r="F33">
        <v>49.7</v>
      </c>
      <c r="G33">
        <v>49.7</v>
      </c>
      <c r="H33">
        <v>50.4</v>
      </c>
      <c r="I33">
        <v>50.4</v>
      </c>
    </row>
    <row r="34" spans="1:9" x14ac:dyDescent="0.25">
      <c r="A34" t="s">
        <v>12</v>
      </c>
      <c r="B34" t="s">
        <v>288</v>
      </c>
      <c r="C34">
        <v>5</v>
      </c>
      <c r="D34">
        <v>477249.5</v>
      </c>
      <c r="E34">
        <v>171268.2</v>
      </c>
      <c r="F34">
        <v>49.6</v>
      </c>
      <c r="G34">
        <v>49.6</v>
      </c>
      <c r="H34">
        <v>50.3</v>
      </c>
      <c r="I34">
        <v>50.3</v>
      </c>
    </row>
    <row r="35" spans="1:9" x14ac:dyDescent="0.25">
      <c r="A35" t="s">
        <v>12</v>
      </c>
      <c r="B35" t="s">
        <v>288</v>
      </c>
      <c r="C35">
        <v>5</v>
      </c>
      <c r="D35">
        <v>477249.5</v>
      </c>
      <c r="E35">
        <v>171268.2</v>
      </c>
      <c r="F35">
        <v>52.2</v>
      </c>
      <c r="G35">
        <v>52.2</v>
      </c>
      <c r="H35">
        <v>52.9</v>
      </c>
      <c r="I35">
        <v>52.9</v>
      </c>
    </row>
    <row r="36" spans="1:9" x14ac:dyDescent="0.25">
      <c r="A36" t="s">
        <v>12</v>
      </c>
      <c r="B36" t="s">
        <v>288</v>
      </c>
      <c r="C36">
        <v>6</v>
      </c>
      <c r="D36">
        <v>477249.1</v>
      </c>
      <c r="E36">
        <v>171265</v>
      </c>
      <c r="F36">
        <v>47</v>
      </c>
      <c r="G36">
        <v>47</v>
      </c>
      <c r="H36">
        <v>47.7</v>
      </c>
      <c r="I36">
        <v>47.7</v>
      </c>
    </row>
    <row r="37" spans="1:9" x14ac:dyDescent="0.25">
      <c r="A37" t="s">
        <v>12</v>
      </c>
      <c r="B37" t="s">
        <v>288</v>
      </c>
      <c r="C37">
        <v>6</v>
      </c>
      <c r="D37">
        <v>477249.1</v>
      </c>
      <c r="E37">
        <v>171265</v>
      </c>
      <c r="F37">
        <v>49.6</v>
      </c>
      <c r="G37">
        <v>49.6</v>
      </c>
      <c r="H37">
        <v>50.3</v>
      </c>
      <c r="I37">
        <v>50.3</v>
      </c>
    </row>
    <row r="38" spans="1:9" x14ac:dyDescent="0.25">
      <c r="A38" t="s">
        <v>12</v>
      </c>
      <c r="B38" t="s">
        <v>288</v>
      </c>
      <c r="C38">
        <v>7</v>
      </c>
      <c r="D38">
        <v>477246.5</v>
      </c>
      <c r="E38">
        <v>171260.79999999999</v>
      </c>
      <c r="F38">
        <v>47.1</v>
      </c>
      <c r="G38">
        <v>47.1</v>
      </c>
      <c r="H38">
        <v>47.8</v>
      </c>
      <c r="I38">
        <v>47.8</v>
      </c>
    </row>
    <row r="39" spans="1:9" x14ac:dyDescent="0.25">
      <c r="A39" t="s">
        <v>12</v>
      </c>
      <c r="B39" t="s">
        <v>288</v>
      </c>
      <c r="C39">
        <v>7</v>
      </c>
      <c r="D39">
        <v>477246.5</v>
      </c>
      <c r="E39">
        <v>171260.79999999999</v>
      </c>
      <c r="F39">
        <v>49.6</v>
      </c>
      <c r="G39">
        <v>49.6</v>
      </c>
      <c r="H39">
        <v>50.3</v>
      </c>
      <c r="I39">
        <v>50.3</v>
      </c>
    </row>
    <row r="40" spans="1:9" x14ac:dyDescent="0.25">
      <c r="A40" t="s">
        <v>12</v>
      </c>
      <c r="B40" t="s">
        <v>288</v>
      </c>
      <c r="C40">
        <v>8</v>
      </c>
      <c r="D40">
        <v>477243</v>
      </c>
      <c r="E40">
        <v>171260.5</v>
      </c>
      <c r="F40">
        <v>46.7</v>
      </c>
      <c r="G40">
        <v>46.7</v>
      </c>
      <c r="H40">
        <v>47.4</v>
      </c>
      <c r="I40">
        <v>47.4</v>
      </c>
    </row>
    <row r="41" spans="1:9" x14ac:dyDescent="0.25">
      <c r="A41" t="s">
        <v>12</v>
      </c>
      <c r="B41" t="s">
        <v>288</v>
      </c>
      <c r="C41">
        <v>8</v>
      </c>
      <c r="D41">
        <v>477243</v>
      </c>
      <c r="E41">
        <v>171260.5</v>
      </c>
      <c r="F41">
        <v>49.5</v>
      </c>
      <c r="G41">
        <v>49.5</v>
      </c>
      <c r="H41">
        <v>50.3</v>
      </c>
      <c r="I41">
        <v>50.2</v>
      </c>
    </row>
    <row r="42" spans="1:9" x14ac:dyDescent="0.25">
      <c r="A42" t="s">
        <v>12</v>
      </c>
      <c r="B42" t="s">
        <v>288</v>
      </c>
      <c r="C42">
        <v>9</v>
      </c>
      <c r="D42">
        <v>477238.2</v>
      </c>
      <c r="E42">
        <v>171263.4</v>
      </c>
      <c r="F42">
        <v>46.7</v>
      </c>
      <c r="G42">
        <v>46.7</v>
      </c>
      <c r="H42">
        <v>47.4</v>
      </c>
      <c r="I42">
        <v>47.4</v>
      </c>
    </row>
    <row r="43" spans="1:9" x14ac:dyDescent="0.25">
      <c r="A43" t="s">
        <v>12</v>
      </c>
      <c r="B43" t="s">
        <v>288</v>
      </c>
      <c r="C43">
        <v>9</v>
      </c>
      <c r="D43">
        <v>477238.2</v>
      </c>
      <c r="E43">
        <v>171263.4</v>
      </c>
      <c r="F43">
        <v>49.6</v>
      </c>
      <c r="G43">
        <v>49.6</v>
      </c>
      <c r="H43">
        <v>50.3</v>
      </c>
      <c r="I43">
        <v>50.3</v>
      </c>
    </row>
    <row r="44" spans="1:9" x14ac:dyDescent="0.25">
      <c r="A44" t="s">
        <v>12</v>
      </c>
      <c r="B44" t="s">
        <v>288</v>
      </c>
      <c r="C44">
        <v>10</v>
      </c>
      <c r="D44">
        <v>477238.3</v>
      </c>
      <c r="E44">
        <v>171269.1</v>
      </c>
      <c r="F44">
        <v>44.6</v>
      </c>
      <c r="G44">
        <v>44.6</v>
      </c>
      <c r="H44">
        <v>45.3</v>
      </c>
      <c r="I44">
        <v>45.3</v>
      </c>
    </row>
    <row r="45" spans="1:9" x14ac:dyDescent="0.25">
      <c r="A45" t="s">
        <v>12</v>
      </c>
      <c r="B45" t="s">
        <v>288</v>
      </c>
      <c r="C45">
        <v>10</v>
      </c>
      <c r="D45">
        <v>477238.3</v>
      </c>
      <c r="E45">
        <v>171269.1</v>
      </c>
      <c r="F45">
        <v>49.4</v>
      </c>
      <c r="G45">
        <v>49.4</v>
      </c>
      <c r="H45">
        <v>50.1</v>
      </c>
      <c r="I45">
        <v>50.1</v>
      </c>
    </row>
    <row r="46" spans="1:9" x14ac:dyDescent="0.25">
      <c r="A46" t="s">
        <v>12</v>
      </c>
      <c r="B46" t="s">
        <v>288</v>
      </c>
      <c r="C46">
        <v>11</v>
      </c>
      <c r="D46">
        <v>477242.5</v>
      </c>
      <c r="E46">
        <v>171277.8</v>
      </c>
      <c r="F46">
        <v>53</v>
      </c>
      <c r="G46">
        <v>52.9</v>
      </c>
      <c r="H46">
        <v>53.7</v>
      </c>
      <c r="I46">
        <v>53.7</v>
      </c>
    </row>
    <row r="47" spans="1:9" x14ac:dyDescent="0.25">
      <c r="A47" t="s">
        <v>12</v>
      </c>
      <c r="B47" t="s">
        <v>288</v>
      </c>
      <c r="C47">
        <v>11</v>
      </c>
      <c r="D47">
        <v>477242.5</v>
      </c>
      <c r="E47">
        <v>171277.8</v>
      </c>
      <c r="F47">
        <v>55.2</v>
      </c>
      <c r="G47">
        <v>55.2</v>
      </c>
      <c r="H47">
        <v>55.9</v>
      </c>
      <c r="I47">
        <v>55.9</v>
      </c>
    </row>
    <row r="48" spans="1:9" x14ac:dyDescent="0.25">
      <c r="A48" t="s">
        <v>13</v>
      </c>
      <c r="B48" t="s">
        <v>288</v>
      </c>
      <c r="C48">
        <v>1</v>
      </c>
      <c r="D48">
        <v>477332.4</v>
      </c>
      <c r="E48">
        <v>171249.1</v>
      </c>
      <c r="F48">
        <v>48.2</v>
      </c>
      <c r="G48">
        <v>48.2</v>
      </c>
      <c r="H48">
        <v>48.9</v>
      </c>
      <c r="I48">
        <v>48.9</v>
      </c>
    </row>
    <row r="49" spans="1:9" x14ac:dyDescent="0.25">
      <c r="A49" t="s">
        <v>13</v>
      </c>
      <c r="B49" t="s">
        <v>288</v>
      </c>
      <c r="C49">
        <v>1</v>
      </c>
      <c r="D49">
        <v>477332.4</v>
      </c>
      <c r="E49">
        <v>171249.1</v>
      </c>
      <c r="F49">
        <v>51.6</v>
      </c>
      <c r="G49">
        <v>51.6</v>
      </c>
      <c r="H49">
        <v>52.3</v>
      </c>
      <c r="I49">
        <v>52.3</v>
      </c>
    </row>
    <row r="50" spans="1:9" x14ac:dyDescent="0.25">
      <c r="A50" t="s">
        <v>13</v>
      </c>
      <c r="B50" t="s">
        <v>288</v>
      </c>
      <c r="C50">
        <v>2</v>
      </c>
      <c r="D50">
        <v>477333.6</v>
      </c>
      <c r="E50">
        <v>171243.7</v>
      </c>
      <c r="F50">
        <v>46.5</v>
      </c>
      <c r="G50">
        <v>46.5</v>
      </c>
      <c r="H50">
        <v>47.2</v>
      </c>
      <c r="I50">
        <v>47.2</v>
      </c>
    </row>
    <row r="51" spans="1:9" x14ac:dyDescent="0.25">
      <c r="A51" t="s">
        <v>13</v>
      </c>
      <c r="B51" t="s">
        <v>288</v>
      </c>
      <c r="C51">
        <v>2</v>
      </c>
      <c r="D51">
        <v>477333.6</v>
      </c>
      <c r="E51">
        <v>171243.7</v>
      </c>
      <c r="F51">
        <v>48.8</v>
      </c>
      <c r="G51">
        <v>48.8</v>
      </c>
      <c r="H51">
        <v>49.5</v>
      </c>
      <c r="I51">
        <v>49.5</v>
      </c>
    </row>
    <row r="52" spans="1:9" x14ac:dyDescent="0.25">
      <c r="A52" t="s">
        <v>13</v>
      </c>
      <c r="B52" t="s">
        <v>288</v>
      </c>
      <c r="C52">
        <v>3</v>
      </c>
      <c r="D52">
        <v>477332.9</v>
      </c>
      <c r="E52">
        <v>171239.7</v>
      </c>
      <c r="F52">
        <v>48.1</v>
      </c>
      <c r="G52">
        <v>48.1</v>
      </c>
      <c r="H52">
        <v>48.8</v>
      </c>
      <c r="I52">
        <v>48.8</v>
      </c>
    </row>
    <row r="53" spans="1:9" x14ac:dyDescent="0.25">
      <c r="A53" t="s">
        <v>13</v>
      </c>
      <c r="B53" t="s">
        <v>288</v>
      </c>
      <c r="C53">
        <v>3</v>
      </c>
      <c r="D53">
        <v>477332.9</v>
      </c>
      <c r="E53">
        <v>171239.7</v>
      </c>
      <c r="F53">
        <v>51.1</v>
      </c>
      <c r="G53">
        <v>51.1</v>
      </c>
      <c r="H53">
        <v>51.8</v>
      </c>
      <c r="I53">
        <v>51.8</v>
      </c>
    </row>
    <row r="54" spans="1:9" x14ac:dyDescent="0.25">
      <c r="A54" t="s">
        <v>13</v>
      </c>
      <c r="B54" t="s">
        <v>288</v>
      </c>
      <c r="C54">
        <v>4</v>
      </c>
      <c r="D54">
        <v>477333.4</v>
      </c>
      <c r="E54">
        <v>171237.2</v>
      </c>
      <c r="F54">
        <v>47</v>
      </c>
      <c r="G54">
        <v>47</v>
      </c>
      <c r="H54">
        <v>47.8</v>
      </c>
      <c r="I54">
        <v>47.7</v>
      </c>
    </row>
    <row r="55" spans="1:9" x14ac:dyDescent="0.25">
      <c r="A55" t="s">
        <v>13</v>
      </c>
      <c r="B55" t="s">
        <v>288</v>
      </c>
      <c r="C55">
        <v>4</v>
      </c>
      <c r="D55">
        <v>477333.4</v>
      </c>
      <c r="E55">
        <v>171237.2</v>
      </c>
      <c r="F55">
        <v>49.3</v>
      </c>
      <c r="G55">
        <v>49.3</v>
      </c>
      <c r="H55">
        <v>50</v>
      </c>
      <c r="I55">
        <v>50</v>
      </c>
    </row>
    <row r="56" spans="1:9" x14ac:dyDescent="0.25">
      <c r="A56" t="s">
        <v>13</v>
      </c>
      <c r="B56" t="s">
        <v>288</v>
      </c>
      <c r="C56">
        <v>5</v>
      </c>
      <c r="D56">
        <v>477330.9</v>
      </c>
      <c r="E56">
        <v>171236.7</v>
      </c>
      <c r="F56">
        <v>42.5</v>
      </c>
      <c r="G56">
        <v>42.5</v>
      </c>
      <c r="H56">
        <v>43.2</v>
      </c>
      <c r="I56">
        <v>43.2</v>
      </c>
    </row>
    <row r="57" spans="1:9" x14ac:dyDescent="0.25">
      <c r="A57" t="s">
        <v>13</v>
      </c>
      <c r="B57" t="s">
        <v>288</v>
      </c>
      <c r="C57">
        <v>5</v>
      </c>
      <c r="D57">
        <v>477330.9</v>
      </c>
      <c r="E57">
        <v>171236.7</v>
      </c>
      <c r="F57">
        <v>46.5</v>
      </c>
      <c r="G57">
        <v>46.5</v>
      </c>
      <c r="H57">
        <v>47.2</v>
      </c>
      <c r="I57">
        <v>47.2</v>
      </c>
    </row>
    <row r="58" spans="1:9" x14ac:dyDescent="0.25">
      <c r="A58" t="s">
        <v>13</v>
      </c>
      <c r="B58" t="s">
        <v>288</v>
      </c>
      <c r="C58">
        <v>6</v>
      </c>
      <c r="D58">
        <v>477325.6</v>
      </c>
      <c r="E58">
        <v>171239.6</v>
      </c>
      <c r="F58">
        <v>46.4</v>
      </c>
      <c r="G58">
        <v>46.4</v>
      </c>
      <c r="H58">
        <v>47.1</v>
      </c>
      <c r="I58">
        <v>47.1</v>
      </c>
    </row>
    <row r="59" spans="1:9" x14ac:dyDescent="0.25">
      <c r="A59" t="s">
        <v>13</v>
      </c>
      <c r="B59" t="s">
        <v>288</v>
      </c>
      <c r="C59">
        <v>6</v>
      </c>
      <c r="D59">
        <v>477325.6</v>
      </c>
      <c r="E59">
        <v>171239.6</v>
      </c>
      <c r="F59">
        <v>49.7</v>
      </c>
      <c r="G59">
        <v>49.7</v>
      </c>
      <c r="H59">
        <v>50.4</v>
      </c>
      <c r="I59">
        <v>50.4</v>
      </c>
    </row>
    <row r="60" spans="1:9" x14ac:dyDescent="0.25">
      <c r="A60" t="s">
        <v>13</v>
      </c>
      <c r="B60" t="s">
        <v>288</v>
      </c>
      <c r="C60">
        <v>7</v>
      </c>
      <c r="D60">
        <v>477323.2</v>
      </c>
      <c r="E60">
        <v>171243.7</v>
      </c>
      <c r="F60">
        <v>52.8</v>
      </c>
      <c r="G60">
        <v>52.8</v>
      </c>
      <c r="H60">
        <v>53.5</v>
      </c>
      <c r="I60">
        <v>53.5</v>
      </c>
    </row>
    <row r="61" spans="1:9" x14ac:dyDescent="0.25">
      <c r="A61" t="s">
        <v>13</v>
      </c>
      <c r="B61" t="s">
        <v>288</v>
      </c>
      <c r="C61">
        <v>7</v>
      </c>
      <c r="D61">
        <v>477323.2</v>
      </c>
      <c r="E61">
        <v>171243.7</v>
      </c>
      <c r="F61">
        <v>55.1</v>
      </c>
      <c r="G61">
        <v>55.1</v>
      </c>
      <c r="H61">
        <v>55.8</v>
      </c>
      <c r="I61">
        <v>55.8</v>
      </c>
    </row>
    <row r="62" spans="1:9" x14ac:dyDescent="0.25">
      <c r="A62" t="s">
        <v>13</v>
      </c>
      <c r="B62" t="s">
        <v>288</v>
      </c>
      <c r="C62">
        <v>8</v>
      </c>
      <c r="D62">
        <v>477325.1</v>
      </c>
      <c r="E62">
        <v>171245</v>
      </c>
      <c r="F62">
        <v>52.3</v>
      </c>
      <c r="G62">
        <v>52.3</v>
      </c>
      <c r="H62">
        <v>53</v>
      </c>
      <c r="I62">
        <v>53</v>
      </c>
    </row>
    <row r="63" spans="1:9" x14ac:dyDescent="0.25">
      <c r="A63" t="s">
        <v>13</v>
      </c>
      <c r="B63" t="s">
        <v>288</v>
      </c>
      <c r="C63">
        <v>8</v>
      </c>
      <c r="D63">
        <v>477325.1</v>
      </c>
      <c r="E63">
        <v>171245</v>
      </c>
      <c r="F63">
        <v>54.6</v>
      </c>
      <c r="G63">
        <v>54.6</v>
      </c>
      <c r="H63">
        <v>55.3</v>
      </c>
      <c r="I63">
        <v>55.3</v>
      </c>
    </row>
    <row r="64" spans="1:9" x14ac:dyDescent="0.25">
      <c r="A64" t="s">
        <v>13</v>
      </c>
      <c r="B64" t="s">
        <v>288</v>
      </c>
      <c r="C64">
        <v>9</v>
      </c>
      <c r="D64">
        <v>477326.9</v>
      </c>
      <c r="E64">
        <v>171246.4</v>
      </c>
      <c r="F64">
        <v>51.9</v>
      </c>
      <c r="G64">
        <v>51.9</v>
      </c>
      <c r="H64">
        <v>52.6</v>
      </c>
      <c r="I64">
        <v>52.6</v>
      </c>
    </row>
    <row r="65" spans="1:9" x14ac:dyDescent="0.25">
      <c r="A65" t="s">
        <v>13</v>
      </c>
      <c r="B65" t="s">
        <v>288</v>
      </c>
      <c r="C65">
        <v>9</v>
      </c>
      <c r="D65">
        <v>477326.9</v>
      </c>
      <c r="E65">
        <v>171246.4</v>
      </c>
      <c r="F65">
        <v>54.5</v>
      </c>
      <c r="G65">
        <v>54.5</v>
      </c>
      <c r="H65">
        <v>55.2</v>
      </c>
      <c r="I65">
        <v>55.2</v>
      </c>
    </row>
    <row r="66" spans="1:9" x14ac:dyDescent="0.25">
      <c r="A66" t="s">
        <v>13</v>
      </c>
      <c r="B66" t="s">
        <v>288</v>
      </c>
      <c r="C66">
        <v>10</v>
      </c>
      <c r="D66">
        <v>477328.3</v>
      </c>
      <c r="E66">
        <v>171250</v>
      </c>
      <c r="F66">
        <v>52.4</v>
      </c>
      <c r="G66">
        <v>52.4</v>
      </c>
      <c r="H66">
        <v>53.1</v>
      </c>
      <c r="I66">
        <v>53.1</v>
      </c>
    </row>
    <row r="67" spans="1:9" x14ac:dyDescent="0.25">
      <c r="A67" t="s">
        <v>13</v>
      </c>
      <c r="B67" t="s">
        <v>288</v>
      </c>
      <c r="C67">
        <v>10</v>
      </c>
      <c r="D67">
        <v>477328.3</v>
      </c>
      <c r="E67">
        <v>171250</v>
      </c>
      <c r="F67">
        <v>54.9</v>
      </c>
      <c r="G67">
        <v>54.9</v>
      </c>
      <c r="H67">
        <v>55.6</v>
      </c>
      <c r="I67">
        <v>55.6</v>
      </c>
    </row>
    <row r="68" spans="1:9" x14ac:dyDescent="0.25">
      <c r="A68" t="s">
        <v>289</v>
      </c>
      <c r="B68" t="s">
        <v>288</v>
      </c>
      <c r="C68">
        <v>1</v>
      </c>
      <c r="D68">
        <v>477328</v>
      </c>
      <c r="E68">
        <v>171559.8</v>
      </c>
      <c r="F68">
        <v>60.3</v>
      </c>
      <c r="G68">
        <v>60.3</v>
      </c>
      <c r="H68">
        <v>60.3</v>
      </c>
      <c r="I68">
        <v>60.3</v>
      </c>
    </row>
    <row r="69" spans="1:9" x14ac:dyDescent="0.25">
      <c r="A69" t="s">
        <v>289</v>
      </c>
      <c r="B69" t="s">
        <v>288</v>
      </c>
      <c r="C69">
        <v>1</v>
      </c>
      <c r="D69">
        <v>477328</v>
      </c>
      <c r="E69">
        <v>171559.8</v>
      </c>
      <c r="F69">
        <v>61.3</v>
      </c>
      <c r="G69">
        <v>61.3</v>
      </c>
      <c r="H69">
        <v>61.4</v>
      </c>
      <c r="I69">
        <v>61.4</v>
      </c>
    </row>
    <row r="70" spans="1:9" x14ac:dyDescent="0.25">
      <c r="A70" t="s">
        <v>289</v>
      </c>
      <c r="B70" t="s">
        <v>288</v>
      </c>
      <c r="C70">
        <v>7</v>
      </c>
      <c r="D70">
        <v>477327.3</v>
      </c>
      <c r="E70">
        <v>171544.8</v>
      </c>
      <c r="F70">
        <v>62</v>
      </c>
      <c r="G70">
        <v>62</v>
      </c>
      <c r="H70">
        <v>62.2</v>
      </c>
      <c r="I70">
        <v>62.2</v>
      </c>
    </row>
    <row r="71" spans="1:9" x14ac:dyDescent="0.25">
      <c r="A71" t="s">
        <v>289</v>
      </c>
      <c r="B71" t="s">
        <v>288</v>
      </c>
      <c r="C71">
        <v>7</v>
      </c>
      <c r="D71">
        <v>477327.3</v>
      </c>
      <c r="E71">
        <v>171544.8</v>
      </c>
      <c r="F71">
        <v>62.9</v>
      </c>
      <c r="G71">
        <v>62.9</v>
      </c>
      <c r="H71">
        <v>63.1</v>
      </c>
      <c r="I71">
        <v>63.1</v>
      </c>
    </row>
    <row r="72" spans="1:9" x14ac:dyDescent="0.25">
      <c r="A72" t="s">
        <v>289</v>
      </c>
      <c r="B72" t="s">
        <v>288</v>
      </c>
      <c r="C72">
        <v>8</v>
      </c>
      <c r="D72">
        <v>477326.8</v>
      </c>
      <c r="E72">
        <v>171534.9</v>
      </c>
      <c r="F72">
        <v>62.2</v>
      </c>
      <c r="G72">
        <v>62.2</v>
      </c>
      <c r="H72">
        <v>62.4</v>
      </c>
      <c r="I72">
        <v>62.4</v>
      </c>
    </row>
    <row r="73" spans="1:9" x14ac:dyDescent="0.25">
      <c r="A73" t="s">
        <v>289</v>
      </c>
      <c r="B73" t="s">
        <v>288</v>
      </c>
      <c r="C73">
        <v>8</v>
      </c>
      <c r="D73">
        <v>477326.8</v>
      </c>
      <c r="E73">
        <v>171534.9</v>
      </c>
      <c r="F73">
        <v>63.1</v>
      </c>
      <c r="G73">
        <v>63.1</v>
      </c>
      <c r="H73">
        <v>63.3</v>
      </c>
      <c r="I73">
        <v>63.3</v>
      </c>
    </row>
    <row r="74" spans="1:9" x14ac:dyDescent="0.25">
      <c r="A74" t="s">
        <v>289</v>
      </c>
      <c r="B74" t="s">
        <v>288</v>
      </c>
      <c r="C74">
        <v>9</v>
      </c>
      <c r="D74">
        <v>477326.4</v>
      </c>
      <c r="E74">
        <v>171524.9</v>
      </c>
      <c r="F74">
        <v>62.3</v>
      </c>
      <c r="G74">
        <v>62.3</v>
      </c>
      <c r="H74">
        <v>62.5</v>
      </c>
      <c r="I74">
        <v>62.5</v>
      </c>
    </row>
    <row r="75" spans="1:9" x14ac:dyDescent="0.25">
      <c r="A75" t="s">
        <v>289</v>
      </c>
      <c r="B75" t="s">
        <v>288</v>
      </c>
      <c r="C75">
        <v>9</v>
      </c>
      <c r="D75">
        <v>477326.4</v>
      </c>
      <c r="E75">
        <v>171524.9</v>
      </c>
      <c r="F75">
        <v>63.2</v>
      </c>
      <c r="G75">
        <v>63.2</v>
      </c>
      <c r="H75">
        <v>63.4</v>
      </c>
      <c r="I75">
        <v>63.4</v>
      </c>
    </row>
    <row r="76" spans="1:9" x14ac:dyDescent="0.25">
      <c r="A76" t="s">
        <v>289</v>
      </c>
      <c r="B76" t="s">
        <v>288</v>
      </c>
      <c r="C76">
        <v>10</v>
      </c>
      <c r="D76">
        <v>477325.9</v>
      </c>
      <c r="E76">
        <v>171514.9</v>
      </c>
      <c r="F76">
        <v>62.4</v>
      </c>
      <c r="G76">
        <v>62.4</v>
      </c>
      <c r="H76">
        <v>62.6</v>
      </c>
      <c r="I76">
        <v>62.6</v>
      </c>
    </row>
    <row r="77" spans="1:9" x14ac:dyDescent="0.25">
      <c r="A77" t="s">
        <v>289</v>
      </c>
      <c r="B77" t="s">
        <v>288</v>
      </c>
      <c r="C77">
        <v>10</v>
      </c>
      <c r="D77">
        <v>477325.9</v>
      </c>
      <c r="E77">
        <v>171514.9</v>
      </c>
      <c r="F77">
        <v>63.3</v>
      </c>
      <c r="G77">
        <v>63.3</v>
      </c>
      <c r="H77">
        <v>63.5</v>
      </c>
      <c r="I77">
        <v>63.5</v>
      </c>
    </row>
    <row r="78" spans="1:9" x14ac:dyDescent="0.25">
      <c r="A78" t="s">
        <v>289</v>
      </c>
      <c r="B78" t="s">
        <v>288</v>
      </c>
      <c r="C78">
        <v>11</v>
      </c>
      <c r="D78">
        <v>477325.4</v>
      </c>
      <c r="E78">
        <v>171505</v>
      </c>
      <c r="F78">
        <v>62.8</v>
      </c>
      <c r="G78">
        <v>62.8</v>
      </c>
      <c r="H78">
        <v>63</v>
      </c>
      <c r="I78">
        <v>63</v>
      </c>
    </row>
    <row r="79" spans="1:9" x14ac:dyDescent="0.25">
      <c r="A79" t="s">
        <v>289</v>
      </c>
      <c r="B79" t="s">
        <v>288</v>
      </c>
      <c r="C79">
        <v>11</v>
      </c>
      <c r="D79">
        <v>477325.4</v>
      </c>
      <c r="E79">
        <v>171505</v>
      </c>
      <c r="F79">
        <v>63.6</v>
      </c>
      <c r="G79">
        <v>63.6</v>
      </c>
      <c r="H79">
        <v>63.8</v>
      </c>
      <c r="I79">
        <v>63.8</v>
      </c>
    </row>
    <row r="80" spans="1:9" x14ac:dyDescent="0.25">
      <c r="A80" t="s">
        <v>289</v>
      </c>
      <c r="B80" t="s">
        <v>288</v>
      </c>
      <c r="C80">
        <v>12</v>
      </c>
      <c r="D80">
        <v>477325.1</v>
      </c>
      <c r="E80">
        <v>171498.8</v>
      </c>
      <c r="F80">
        <v>63.3</v>
      </c>
      <c r="G80">
        <v>63.3</v>
      </c>
      <c r="H80">
        <v>63.5</v>
      </c>
      <c r="I80">
        <v>63.5</v>
      </c>
    </row>
    <row r="81" spans="1:9" x14ac:dyDescent="0.25">
      <c r="A81" t="s">
        <v>289</v>
      </c>
      <c r="B81" t="s">
        <v>288</v>
      </c>
      <c r="C81">
        <v>12</v>
      </c>
      <c r="D81">
        <v>477325.1</v>
      </c>
      <c r="E81">
        <v>171498.8</v>
      </c>
      <c r="F81">
        <v>64</v>
      </c>
      <c r="G81">
        <v>64</v>
      </c>
      <c r="H81">
        <v>64.2</v>
      </c>
      <c r="I81">
        <v>64.2</v>
      </c>
    </row>
    <row r="82" spans="1:9" x14ac:dyDescent="0.25">
      <c r="A82" t="s">
        <v>289</v>
      </c>
      <c r="B82" t="s">
        <v>288</v>
      </c>
      <c r="C82">
        <v>13</v>
      </c>
      <c r="D82">
        <v>477321.4</v>
      </c>
      <c r="E82">
        <v>171498.1</v>
      </c>
      <c r="F82">
        <v>62.6</v>
      </c>
      <c r="G82">
        <v>62.6</v>
      </c>
      <c r="H82">
        <v>62.6</v>
      </c>
      <c r="I82">
        <v>62.6</v>
      </c>
    </row>
    <row r="83" spans="1:9" x14ac:dyDescent="0.25">
      <c r="A83" t="s">
        <v>289</v>
      </c>
      <c r="B83" t="s">
        <v>288</v>
      </c>
      <c r="C83">
        <v>13</v>
      </c>
      <c r="D83">
        <v>477321.4</v>
      </c>
      <c r="E83">
        <v>171498.1</v>
      </c>
      <c r="F83">
        <v>63.6</v>
      </c>
      <c r="G83">
        <v>63.6</v>
      </c>
      <c r="H83">
        <v>63.6</v>
      </c>
      <c r="I83">
        <v>63.6</v>
      </c>
    </row>
    <row r="84" spans="1:9" x14ac:dyDescent="0.25">
      <c r="A84" t="s">
        <v>289</v>
      </c>
      <c r="B84" t="s">
        <v>288</v>
      </c>
      <c r="C84">
        <v>14</v>
      </c>
      <c r="D84">
        <v>477315.2</v>
      </c>
      <c r="E84">
        <v>171499</v>
      </c>
      <c r="F84">
        <v>62.7</v>
      </c>
      <c r="G84">
        <v>62.7</v>
      </c>
      <c r="H84">
        <v>62.7</v>
      </c>
      <c r="I84">
        <v>62.7</v>
      </c>
    </row>
    <row r="85" spans="1:9" x14ac:dyDescent="0.25">
      <c r="A85" t="s">
        <v>289</v>
      </c>
      <c r="B85" t="s">
        <v>288</v>
      </c>
      <c r="C85">
        <v>14</v>
      </c>
      <c r="D85">
        <v>477315.2</v>
      </c>
      <c r="E85">
        <v>171499</v>
      </c>
      <c r="F85">
        <v>63.6</v>
      </c>
      <c r="G85">
        <v>63.6</v>
      </c>
      <c r="H85">
        <v>63.6</v>
      </c>
      <c r="I85">
        <v>63.6</v>
      </c>
    </row>
    <row r="86" spans="1:9" x14ac:dyDescent="0.25">
      <c r="A86" t="s">
        <v>289</v>
      </c>
      <c r="B86" t="s">
        <v>288</v>
      </c>
      <c r="C86">
        <v>15</v>
      </c>
      <c r="D86">
        <v>477311.8</v>
      </c>
      <c r="E86">
        <v>171499.7</v>
      </c>
      <c r="F86">
        <v>62.9</v>
      </c>
      <c r="G86">
        <v>62.9</v>
      </c>
      <c r="H86">
        <v>63</v>
      </c>
      <c r="I86">
        <v>63</v>
      </c>
    </row>
    <row r="87" spans="1:9" x14ac:dyDescent="0.25">
      <c r="A87" t="s">
        <v>289</v>
      </c>
      <c r="B87" t="s">
        <v>288</v>
      </c>
      <c r="C87">
        <v>15</v>
      </c>
      <c r="D87">
        <v>477311.8</v>
      </c>
      <c r="E87">
        <v>171499.7</v>
      </c>
      <c r="F87">
        <v>63.8</v>
      </c>
      <c r="G87">
        <v>63.8</v>
      </c>
      <c r="H87">
        <v>63.8</v>
      </c>
      <c r="I87">
        <v>63.8</v>
      </c>
    </row>
    <row r="88" spans="1:9" x14ac:dyDescent="0.25">
      <c r="A88" t="s">
        <v>289</v>
      </c>
      <c r="B88" t="s">
        <v>288</v>
      </c>
      <c r="C88">
        <v>16</v>
      </c>
      <c r="D88">
        <v>477309</v>
      </c>
      <c r="E88">
        <v>171500.4</v>
      </c>
      <c r="F88">
        <v>62.9</v>
      </c>
      <c r="G88">
        <v>62.9</v>
      </c>
      <c r="H88">
        <v>62.9</v>
      </c>
      <c r="I88">
        <v>63</v>
      </c>
    </row>
    <row r="89" spans="1:9" x14ac:dyDescent="0.25">
      <c r="A89" t="s">
        <v>289</v>
      </c>
      <c r="B89" t="s">
        <v>288</v>
      </c>
      <c r="C89">
        <v>16</v>
      </c>
      <c r="D89">
        <v>477309</v>
      </c>
      <c r="E89">
        <v>171500.4</v>
      </c>
      <c r="F89">
        <v>63.8</v>
      </c>
      <c r="G89">
        <v>63.8</v>
      </c>
      <c r="H89">
        <v>63.9</v>
      </c>
      <c r="I89">
        <v>63.9</v>
      </c>
    </row>
    <row r="90" spans="1:9" x14ac:dyDescent="0.25">
      <c r="A90" t="s">
        <v>289</v>
      </c>
      <c r="B90" t="s">
        <v>288</v>
      </c>
      <c r="C90">
        <v>17</v>
      </c>
      <c r="D90">
        <v>477304.1</v>
      </c>
      <c r="E90">
        <v>171501.6</v>
      </c>
      <c r="F90">
        <v>63.1</v>
      </c>
      <c r="G90">
        <v>63.1</v>
      </c>
      <c r="H90">
        <v>63.2</v>
      </c>
      <c r="I90">
        <v>63.2</v>
      </c>
    </row>
    <row r="91" spans="1:9" x14ac:dyDescent="0.25">
      <c r="A91" t="s">
        <v>289</v>
      </c>
      <c r="B91" t="s">
        <v>288</v>
      </c>
      <c r="C91">
        <v>17</v>
      </c>
      <c r="D91">
        <v>477304.1</v>
      </c>
      <c r="E91">
        <v>171501.6</v>
      </c>
      <c r="F91">
        <v>64.099999999999994</v>
      </c>
      <c r="G91">
        <v>64.099999999999994</v>
      </c>
      <c r="H91">
        <v>64.2</v>
      </c>
      <c r="I91">
        <v>64.2</v>
      </c>
    </row>
    <row r="92" spans="1:9" x14ac:dyDescent="0.25">
      <c r="A92" t="s">
        <v>289</v>
      </c>
      <c r="B92" t="s">
        <v>288</v>
      </c>
      <c r="C92">
        <v>18</v>
      </c>
      <c r="D92">
        <v>477298.6</v>
      </c>
      <c r="E92">
        <v>171503.2</v>
      </c>
      <c r="F92">
        <v>63.9</v>
      </c>
      <c r="G92">
        <v>63.9</v>
      </c>
      <c r="H92">
        <v>64.099999999999994</v>
      </c>
      <c r="I92">
        <v>64.099999999999994</v>
      </c>
    </row>
    <row r="93" spans="1:9" x14ac:dyDescent="0.25">
      <c r="A93" t="s">
        <v>289</v>
      </c>
      <c r="B93" t="s">
        <v>288</v>
      </c>
      <c r="C93">
        <v>18</v>
      </c>
      <c r="D93">
        <v>477298.6</v>
      </c>
      <c r="E93">
        <v>171503.2</v>
      </c>
      <c r="F93">
        <v>64.8</v>
      </c>
      <c r="G93">
        <v>64.8</v>
      </c>
      <c r="H93">
        <v>64.900000000000006</v>
      </c>
      <c r="I93">
        <v>64.900000000000006</v>
      </c>
    </row>
    <row r="94" spans="1:9" x14ac:dyDescent="0.25">
      <c r="A94" t="s">
        <v>289</v>
      </c>
      <c r="B94" t="s">
        <v>288</v>
      </c>
      <c r="C94">
        <v>19</v>
      </c>
      <c r="D94">
        <v>477293.7</v>
      </c>
      <c r="E94">
        <v>171504.9</v>
      </c>
      <c r="F94">
        <v>64.2</v>
      </c>
      <c r="G94">
        <v>64.2</v>
      </c>
      <c r="H94">
        <v>64.3</v>
      </c>
      <c r="I94">
        <v>64.3</v>
      </c>
    </row>
    <row r="95" spans="1:9" x14ac:dyDescent="0.25">
      <c r="A95" t="s">
        <v>289</v>
      </c>
      <c r="B95" t="s">
        <v>288</v>
      </c>
      <c r="C95">
        <v>19</v>
      </c>
      <c r="D95">
        <v>477293.7</v>
      </c>
      <c r="E95">
        <v>171504.9</v>
      </c>
      <c r="F95">
        <v>65</v>
      </c>
      <c r="G95">
        <v>65</v>
      </c>
      <c r="H95">
        <v>65.099999999999994</v>
      </c>
      <c r="I95">
        <v>65.099999999999994</v>
      </c>
    </row>
    <row r="96" spans="1:9" x14ac:dyDescent="0.25">
      <c r="A96" t="s">
        <v>289</v>
      </c>
      <c r="B96" t="s">
        <v>288</v>
      </c>
      <c r="C96">
        <v>20</v>
      </c>
      <c r="D96">
        <v>477287.3</v>
      </c>
      <c r="E96">
        <v>171507.5</v>
      </c>
      <c r="F96">
        <v>64.7</v>
      </c>
      <c r="G96">
        <v>64.7</v>
      </c>
      <c r="H96">
        <v>64.8</v>
      </c>
      <c r="I96">
        <v>64.8</v>
      </c>
    </row>
    <row r="97" spans="1:9" x14ac:dyDescent="0.25">
      <c r="A97" t="s">
        <v>289</v>
      </c>
      <c r="B97" t="s">
        <v>288</v>
      </c>
      <c r="C97">
        <v>20</v>
      </c>
      <c r="D97">
        <v>477287.3</v>
      </c>
      <c r="E97">
        <v>171507.5</v>
      </c>
      <c r="F97">
        <v>65.3</v>
      </c>
      <c r="G97">
        <v>65.3</v>
      </c>
      <c r="H97">
        <v>65.5</v>
      </c>
      <c r="I97">
        <v>65.5</v>
      </c>
    </row>
    <row r="98" spans="1:9" x14ac:dyDescent="0.25">
      <c r="A98" t="s">
        <v>289</v>
      </c>
      <c r="B98" t="s">
        <v>288</v>
      </c>
      <c r="C98">
        <v>21</v>
      </c>
      <c r="D98">
        <v>477281.1</v>
      </c>
      <c r="E98">
        <v>171510.3</v>
      </c>
      <c r="F98">
        <v>65</v>
      </c>
      <c r="G98">
        <v>65</v>
      </c>
      <c r="H98">
        <v>65.099999999999994</v>
      </c>
      <c r="I98">
        <v>65.099999999999994</v>
      </c>
    </row>
    <row r="99" spans="1:9" x14ac:dyDescent="0.25">
      <c r="A99" t="s">
        <v>289</v>
      </c>
      <c r="B99" t="s">
        <v>288</v>
      </c>
      <c r="C99">
        <v>21</v>
      </c>
      <c r="D99">
        <v>477281.1</v>
      </c>
      <c r="E99">
        <v>171510.3</v>
      </c>
      <c r="F99">
        <v>65.599999999999994</v>
      </c>
      <c r="G99">
        <v>65.599999999999994</v>
      </c>
      <c r="H99">
        <v>65.8</v>
      </c>
      <c r="I99">
        <v>65.8</v>
      </c>
    </row>
    <row r="100" spans="1:9" x14ac:dyDescent="0.25">
      <c r="A100" t="s">
        <v>289</v>
      </c>
      <c r="B100" t="s">
        <v>288</v>
      </c>
      <c r="C100">
        <v>22</v>
      </c>
      <c r="D100">
        <v>477276.3</v>
      </c>
      <c r="E100">
        <v>171512.8</v>
      </c>
      <c r="F100">
        <v>65.2</v>
      </c>
      <c r="G100">
        <v>65.2</v>
      </c>
      <c r="H100">
        <v>65.3</v>
      </c>
      <c r="I100">
        <v>65.3</v>
      </c>
    </row>
    <row r="101" spans="1:9" x14ac:dyDescent="0.25">
      <c r="A101" t="s">
        <v>289</v>
      </c>
      <c r="B101" t="s">
        <v>288</v>
      </c>
      <c r="C101">
        <v>22</v>
      </c>
      <c r="D101">
        <v>477276.3</v>
      </c>
      <c r="E101">
        <v>171512.8</v>
      </c>
      <c r="F101">
        <v>65.8</v>
      </c>
      <c r="G101">
        <v>65.8</v>
      </c>
      <c r="H101">
        <v>65.900000000000006</v>
      </c>
      <c r="I101">
        <v>65.900000000000006</v>
      </c>
    </row>
    <row r="102" spans="1:9" x14ac:dyDescent="0.25">
      <c r="A102" t="s">
        <v>289</v>
      </c>
      <c r="B102" t="s">
        <v>288</v>
      </c>
      <c r="C102">
        <v>23</v>
      </c>
      <c r="D102">
        <v>477270.7</v>
      </c>
      <c r="E102">
        <v>171515.9</v>
      </c>
      <c r="F102">
        <v>65.400000000000006</v>
      </c>
      <c r="G102">
        <v>65.400000000000006</v>
      </c>
      <c r="H102">
        <v>65.599999999999994</v>
      </c>
      <c r="I102">
        <v>65.599999999999994</v>
      </c>
    </row>
    <row r="103" spans="1:9" x14ac:dyDescent="0.25">
      <c r="A103" t="s">
        <v>289</v>
      </c>
      <c r="B103" t="s">
        <v>288</v>
      </c>
      <c r="C103">
        <v>23</v>
      </c>
      <c r="D103">
        <v>477270.7</v>
      </c>
      <c r="E103">
        <v>171515.9</v>
      </c>
      <c r="F103">
        <v>66</v>
      </c>
      <c r="G103">
        <v>66</v>
      </c>
      <c r="H103">
        <v>66.2</v>
      </c>
      <c r="I103">
        <v>66.2</v>
      </c>
    </row>
    <row r="104" spans="1:9" x14ac:dyDescent="0.25">
      <c r="A104" t="s">
        <v>289</v>
      </c>
      <c r="B104" t="s">
        <v>288</v>
      </c>
      <c r="C104">
        <v>24</v>
      </c>
      <c r="D104">
        <v>477264.1</v>
      </c>
      <c r="E104">
        <v>171519.7</v>
      </c>
      <c r="F104">
        <v>65.599999999999994</v>
      </c>
      <c r="G104">
        <v>65.599999999999994</v>
      </c>
      <c r="H104">
        <v>65.7</v>
      </c>
      <c r="I104">
        <v>65.7</v>
      </c>
    </row>
    <row r="105" spans="1:9" x14ac:dyDescent="0.25">
      <c r="A105" t="s">
        <v>289</v>
      </c>
      <c r="B105" t="s">
        <v>288</v>
      </c>
      <c r="C105">
        <v>24</v>
      </c>
      <c r="D105">
        <v>477264.1</v>
      </c>
      <c r="E105">
        <v>171519.7</v>
      </c>
      <c r="F105">
        <v>66.2</v>
      </c>
      <c r="G105">
        <v>66.2</v>
      </c>
      <c r="H105">
        <v>66.400000000000006</v>
      </c>
      <c r="I105">
        <v>66.400000000000006</v>
      </c>
    </row>
    <row r="106" spans="1:9" x14ac:dyDescent="0.25">
      <c r="A106" t="s">
        <v>289</v>
      </c>
      <c r="B106" t="s">
        <v>288</v>
      </c>
      <c r="C106">
        <v>25</v>
      </c>
      <c r="D106">
        <v>477262.1</v>
      </c>
      <c r="E106">
        <v>171524</v>
      </c>
      <c r="F106">
        <v>64.2</v>
      </c>
      <c r="G106">
        <v>64.3</v>
      </c>
      <c r="H106">
        <v>64.599999999999994</v>
      </c>
      <c r="I106">
        <v>64.7</v>
      </c>
    </row>
    <row r="107" spans="1:9" x14ac:dyDescent="0.25">
      <c r="A107" t="s">
        <v>289</v>
      </c>
      <c r="B107" t="s">
        <v>288</v>
      </c>
      <c r="C107">
        <v>25</v>
      </c>
      <c r="D107">
        <v>477262.1</v>
      </c>
      <c r="E107">
        <v>171524</v>
      </c>
      <c r="F107">
        <v>65.3</v>
      </c>
      <c r="G107">
        <v>65.3</v>
      </c>
      <c r="H107">
        <v>65.7</v>
      </c>
      <c r="I107">
        <v>65.7</v>
      </c>
    </row>
    <row r="108" spans="1:9" x14ac:dyDescent="0.25">
      <c r="A108" t="s">
        <v>289</v>
      </c>
      <c r="B108" t="s">
        <v>288</v>
      </c>
      <c r="C108">
        <v>26</v>
      </c>
      <c r="D108">
        <v>477264.8</v>
      </c>
      <c r="E108">
        <v>171528.7</v>
      </c>
      <c r="F108">
        <v>63.5</v>
      </c>
      <c r="G108">
        <v>63.5</v>
      </c>
      <c r="H108">
        <v>64</v>
      </c>
      <c r="I108">
        <v>64</v>
      </c>
    </row>
    <row r="109" spans="1:9" x14ac:dyDescent="0.25">
      <c r="A109" t="s">
        <v>289</v>
      </c>
      <c r="B109" t="s">
        <v>288</v>
      </c>
      <c r="C109">
        <v>26</v>
      </c>
      <c r="D109">
        <v>477264.8</v>
      </c>
      <c r="E109">
        <v>171528.7</v>
      </c>
      <c r="F109">
        <v>64.7</v>
      </c>
      <c r="G109">
        <v>64.7</v>
      </c>
      <c r="H109">
        <v>65.2</v>
      </c>
      <c r="I109">
        <v>65.099999999999994</v>
      </c>
    </row>
    <row r="110" spans="1:9" x14ac:dyDescent="0.25">
      <c r="A110" t="s">
        <v>289</v>
      </c>
      <c r="B110" t="s">
        <v>288</v>
      </c>
      <c r="C110">
        <v>27</v>
      </c>
      <c r="D110">
        <v>477268.7</v>
      </c>
      <c r="E110">
        <v>171535.3</v>
      </c>
      <c r="F110">
        <v>62.7</v>
      </c>
      <c r="G110">
        <v>62.7</v>
      </c>
      <c r="H110">
        <v>63.2</v>
      </c>
      <c r="I110">
        <v>63.2</v>
      </c>
    </row>
    <row r="111" spans="1:9" x14ac:dyDescent="0.25">
      <c r="A111" t="s">
        <v>289</v>
      </c>
      <c r="B111" t="s">
        <v>288</v>
      </c>
      <c r="C111">
        <v>27</v>
      </c>
      <c r="D111">
        <v>477268.7</v>
      </c>
      <c r="E111">
        <v>171535.3</v>
      </c>
      <c r="F111">
        <v>64.099999999999994</v>
      </c>
      <c r="G111">
        <v>64.099999999999994</v>
      </c>
      <c r="H111">
        <v>64.599999999999994</v>
      </c>
      <c r="I111">
        <v>64.599999999999994</v>
      </c>
    </row>
    <row r="112" spans="1:9" x14ac:dyDescent="0.25">
      <c r="A112" t="s">
        <v>289</v>
      </c>
      <c r="B112" t="s">
        <v>288</v>
      </c>
      <c r="C112">
        <v>28</v>
      </c>
      <c r="D112">
        <v>477273.7</v>
      </c>
      <c r="E112">
        <v>171544</v>
      </c>
      <c r="F112">
        <v>62.3</v>
      </c>
      <c r="G112">
        <v>62.3</v>
      </c>
      <c r="H112">
        <v>62.8</v>
      </c>
      <c r="I112">
        <v>62.9</v>
      </c>
    </row>
    <row r="113" spans="1:9" x14ac:dyDescent="0.25">
      <c r="A113" t="s">
        <v>289</v>
      </c>
      <c r="B113" t="s">
        <v>288</v>
      </c>
      <c r="C113">
        <v>28</v>
      </c>
      <c r="D113">
        <v>477273.7</v>
      </c>
      <c r="E113">
        <v>171544</v>
      </c>
      <c r="F113">
        <v>63.7</v>
      </c>
      <c r="G113">
        <v>63.8</v>
      </c>
      <c r="H113">
        <v>64.3</v>
      </c>
      <c r="I113">
        <v>64.3</v>
      </c>
    </row>
    <row r="114" spans="1:9" x14ac:dyDescent="0.25">
      <c r="A114" t="s">
        <v>289</v>
      </c>
      <c r="B114" t="s">
        <v>288</v>
      </c>
      <c r="C114">
        <v>29</v>
      </c>
      <c r="D114">
        <v>477276.7</v>
      </c>
      <c r="E114">
        <v>171549.1</v>
      </c>
      <c r="F114">
        <v>62.1</v>
      </c>
      <c r="G114">
        <v>62.1</v>
      </c>
      <c r="H114">
        <v>62.7</v>
      </c>
      <c r="I114">
        <v>62.7</v>
      </c>
    </row>
    <row r="115" spans="1:9" x14ac:dyDescent="0.25">
      <c r="A115" t="s">
        <v>289</v>
      </c>
      <c r="B115" t="s">
        <v>288</v>
      </c>
      <c r="C115">
        <v>29</v>
      </c>
      <c r="D115">
        <v>477276.7</v>
      </c>
      <c r="E115">
        <v>171549.1</v>
      </c>
      <c r="F115">
        <v>63.7</v>
      </c>
      <c r="G115">
        <v>63.6</v>
      </c>
      <c r="H115">
        <v>64.2</v>
      </c>
      <c r="I115">
        <v>64.2</v>
      </c>
    </row>
    <row r="116" spans="1:9" x14ac:dyDescent="0.25">
      <c r="A116" t="s">
        <v>289</v>
      </c>
      <c r="B116" t="s">
        <v>288</v>
      </c>
      <c r="C116">
        <v>30</v>
      </c>
      <c r="D116">
        <v>477277.6</v>
      </c>
      <c r="E116">
        <v>171550.6</v>
      </c>
      <c r="F116">
        <v>62</v>
      </c>
      <c r="G116">
        <v>62</v>
      </c>
      <c r="H116">
        <v>62.6</v>
      </c>
      <c r="I116">
        <v>62.6</v>
      </c>
    </row>
    <row r="117" spans="1:9" x14ac:dyDescent="0.25">
      <c r="A117" t="s">
        <v>289</v>
      </c>
      <c r="B117" t="s">
        <v>288</v>
      </c>
      <c r="C117">
        <v>30</v>
      </c>
      <c r="D117">
        <v>477277.6</v>
      </c>
      <c r="E117">
        <v>171550.6</v>
      </c>
      <c r="F117">
        <v>63.6</v>
      </c>
      <c r="G117">
        <v>63.6</v>
      </c>
      <c r="H117">
        <v>64.2</v>
      </c>
      <c r="I117">
        <v>64.2</v>
      </c>
    </row>
    <row r="118" spans="1:9" x14ac:dyDescent="0.25">
      <c r="A118" t="s">
        <v>289</v>
      </c>
      <c r="B118" t="s">
        <v>288</v>
      </c>
      <c r="C118">
        <v>31</v>
      </c>
      <c r="D118">
        <v>477279.1</v>
      </c>
      <c r="E118">
        <v>171552.4</v>
      </c>
      <c r="F118">
        <v>61.8</v>
      </c>
      <c r="G118">
        <v>61.9</v>
      </c>
      <c r="H118">
        <v>62.4</v>
      </c>
      <c r="I118">
        <v>62.4</v>
      </c>
    </row>
    <row r="119" spans="1:9" x14ac:dyDescent="0.25">
      <c r="A119" t="s">
        <v>289</v>
      </c>
      <c r="B119" t="s">
        <v>288</v>
      </c>
      <c r="C119">
        <v>31</v>
      </c>
      <c r="D119">
        <v>477279.1</v>
      </c>
      <c r="E119">
        <v>171552.4</v>
      </c>
      <c r="F119">
        <v>63.5</v>
      </c>
      <c r="G119">
        <v>63.5</v>
      </c>
      <c r="H119">
        <v>64.099999999999994</v>
      </c>
      <c r="I119">
        <v>64.2</v>
      </c>
    </row>
    <row r="120" spans="1:9" x14ac:dyDescent="0.25">
      <c r="A120" t="s">
        <v>289</v>
      </c>
      <c r="B120" t="s">
        <v>288</v>
      </c>
      <c r="C120">
        <v>32</v>
      </c>
      <c r="D120">
        <v>477281.2</v>
      </c>
      <c r="E120">
        <v>171554.4</v>
      </c>
      <c r="F120">
        <v>61.6</v>
      </c>
      <c r="G120">
        <v>61.6</v>
      </c>
      <c r="H120">
        <v>62.2</v>
      </c>
      <c r="I120">
        <v>62.2</v>
      </c>
    </row>
    <row r="121" spans="1:9" x14ac:dyDescent="0.25">
      <c r="A121" t="s">
        <v>289</v>
      </c>
      <c r="B121" t="s">
        <v>288</v>
      </c>
      <c r="C121">
        <v>32</v>
      </c>
      <c r="D121">
        <v>477281.2</v>
      </c>
      <c r="E121">
        <v>171554.4</v>
      </c>
      <c r="F121">
        <v>63.4</v>
      </c>
      <c r="G121">
        <v>63.4</v>
      </c>
      <c r="H121">
        <v>64</v>
      </c>
      <c r="I121">
        <v>64</v>
      </c>
    </row>
    <row r="122" spans="1:9" x14ac:dyDescent="0.25">
      <c r="A122" t="s">
        <v>289</v>
      </c>
      <c r="B122" t="s">
        <v>288</v>
      </c>
      <c r="C122">
        <v>33</v>
      </c>
      <c r="D122">
        <v>477283.3</v>
      </c>
      <c r="E122">
        <v>171556.4</v>
      </c>
      <c r="F122">
        <v>61</v>
      </c>
      <c r="G122">
        <v>61</v>
      </c>
      <c r="H122">
        <v>61.6</v>
      </c>
      <c r="I122">
        <v>61.6</v>
      </c>
    </row>
    <row r="123" spans="1:9" x14ac:dyDescent="0.25">
      <c r="A123" t="s">
        <v>289</v>
      </c>
      <c r="B123" t="s">
        <v>288</v>
      </c>
      <c r="C123">
        <v>33</v>
      </c>
      <c r="D123">
        <v>477283.3</v>
      </c>
      <c r="E123">
        <v>171556.4</v>
      </c>
      <c r="F123">
        <v>63</v>
      </c>
      <c r="G123">
        <v>63</v>
      </c>
      <c r="H123">
        <v>63.6</v>
      </c>
      <c r="I123">
        <v>63.6</v>
      </c>
    </row>
    <row r="124" spans="1:9" x14ac:dyDescent="0.25">
      <c r="A124" t="s">
        <v>289</v>
      </c>
      <c r="B124" t="s">
        <v>288</v>
      </c>
      <c r="C124">
        <v>34</v>
      </c>
      <c r="D124">
        <v>477285.7</v>
      </c>
      <c r="E124">
        <v>171558.39999999999</v>
      </c>
      <c r="F124">
        <v>60.7</v>
      </c>
      <c r="G124">
        <v>60.7</v>
      </c>
      <c r="H124">
        <v>61.3</v>
      </c>
      <c r="I124">
        <v>61.3</v>
      </c>
    </row>
    <row r="125" spans="1:9" x14ac:dyDescent="0.25">
      <c r="A125" t="s">
        <v>289</v>
      </c>
      <c r="B125" t="s">
        <v>288</v>
      </c>
      <c r="C125">
        <v>34</v>
      </c>
      <c r="D125">
        <v>477285.7</v>
      </c>
      <c r="E125">
        <v>171558.39999999999</v>
      </c>
      <c r="F125">
        <v>62.8</v>
      </c>
      <c r="G125">
        <v>62.8</v>
      </c>
      <c r="H125">
        <v>63.4</v>
      </c>
      <c r="I125">
        <v>63.4</v>
      </c>
    </row>
    <row r="126" spans="1:9" x14ac:dyDescent="0.25">
      <c r="A126" t="s">
        <v>289</v>
      </c>
      <c r="B126" t="s">
        <v>288</v>
      </c>
      <c r="C126">
        <v>35</v>
      </c>
      <c r="D126">
        <v>477288.2</v>
      </c>
      <c r="E126">
        <v>171560.3</v>
      </c>
      <c r="F126">
        <v>60.5</v>
      </c>
      <c r="G126">
        <v>60.5</v>
      </c>
      <c r="H126">
        <v>61.1</v>
      </c>
      <c r="I126">
        <v>61.1</v>
      </c>
    </row>
    <row r="127" spans="1:9" x14ac:dyDescent="0.25">
      <c r="A127" t="s">
        <v>289</v>
      </c>
      <c r="B127" t="s">
        <v>288</v>
      </c>
      <c r="C127">
        <v>35</v>
      </c>
      <c r="D127">
        <v>477288.2</v>
      </c>
      <c r="E127">
        <v>171560.3</v>
      </c>
      <c r="F127">
        <v>62.6</v>
      </c>
      <c r="G127">
        <v>62.7</v>
      </c>
      <c r="H127">
        <v>63.3</v>
      </c>
      <c r="I127">
        <v>63.3</v>
      </c>
    </row>
    <row r="128" spans="1:9" x14ac:dyDescent="0.25">
      <c r="A128" t="s">
        <v>289</v>
      </c>
      <c r="B128" t="s">
        <v>288</v>
      </c>
      <c r="C128">
        <v>36</v>
      </c>
      <c r="D128">
        <v>477290.6</v>
      </c>
      <c r="E128">
        <v>171562</v>
      </c>
      <c r="F128">
        <v>60.3</v>
      </c>
      <c r="G128">
        <v>60.3</v>
      </c>
      <c r="H128">
        <v>60.9</v>
      </c>
      <c r="I128">
        <v>61</v>
      </c>
    </row>
    <row r="129" spans="1:9" x14ac:dyDescent="0.25">
      <c r="A129" t="s">
        <v>289</v>
      </c>
      <c r="B129" t="s">
        <v>288</v>
      </c>
      <c r="C129">
        <v>36</v>
      </c>
      <c r="D129">
        <v>477290.6</v>
      </c>
      <c r="E129">
        <v>171562</v>
      </c>
      <c r="F129">
        <v>62.5</v>
      </c>
      <c r="G129">
        <v>62.5</v>
      </c>
      <c r="H129">
        <v>63.2</v>
      </c>
      <c r="I129">
        <v>63.2</v>
      </c>
    </row>
    <row r="130" spans="1:9" x14ac:dyDescent="0.25">
      <c r="A130" t="s">
        <v>289</v>
      </c>
      <c r="B130" t="s">
        <v>288</v>
      </c>
      <c r="C130">
        <v>37</v>
      </c>
      <c r="D130">
        <v>477293</v>
      </c>
      <c r="E130">
        <v>171563.6</v>
      </c>
      <c r="F130">
        <v>59.9</v>
      </c>
      <c r="G130">
        <v>60</v>
      </c>
      <c r="H130">
        <v>60.6</v>
      </c>
      <c r="I130">
        <v>60.6</v>
      </c>
    </row>
    <row r="131" spans="1:9" x14ac:dyDescent="0.25">
      <c r="A131" t="s">
        <v>289</v>
      </c>
      <c r="B131" t="s">
        <v>288</v>
      </c>
      <c r="C131">
        <v>37</v>
      </c>
      <c r="D131">
        <v>477293</v>
      </c>
      <c r="E131">
        <v>171563.6</v>
      </c>
      <c r="F131">
        <v>62.2</v>
      </c>
      <c r="G131">
        <v>62.2</v>
      </c>
      <c r="H131">
        <v>62.9</v>
      </c>
      <c r="I131">
        <v>62.9</v>
      </c>
    </row>
    <row r="132" spans="1:9" x14ac:dyDescent="0.25">
      <c r="A132" t="s">
        <v>289</v>
      </c>
      <c r="B132" t="s">
        <v>288</v>
      </c>
      <c r="C132">
        <v>38</v>
      </c>
      <c r="D132">
        <v>477295.5</v>
      </c>
      <c r="E132">
        <v>171565.1</v>
      </c>
      <c r="F132">
        <v>59.7</v>
      </c>
      <c r="G132">
        <v>59.7</v>
      </c>
      <c r="H132">
        <v>60.3</v>
      </c>
      <c r="I132">
        <v>60.3</v>
      </c>
    </row>
    <row r="133" spans="1:9" x14ac:dyDescent="0.25">
      <c r="A133" t="s">
        <v>289</v>
      </c>
      <c r="B133" t="s">
        <v>288</v>
      </c>
      <c r="C133">
        <v>38</v>
      </c>
      <c r="D133">
        <v>477295.5</v>
      </c>
      <c r="E133">
        <v>171565.1</v>
      </c>
      <c r="F133">
        <v>62</v>
      </c>
      <c r="G133">
        <v>62</v>
      </c>
      <c r="H133">
        <v>62.7</v>
      </c>
      <c r="I133">
        <v>62.7</v>
      </c>
    </row>
    <row r="134" spans="1:9" x14ac:dyDescent="0.25">
      <c r="A134" t="s">
        <v>289</v>
      </c>
      <c r="B134" t="s">
        <v>288</v>
      </c>
      <c r="C134">
        <v>39</v>
      </c>
      <c r="D134">
        <v>477298</v>
      </c>
      <c r="E134">
        <v>171566.5</v>
      </c>
      <c r="F134">
        <v>59.6</v>
      </c>
      <c r="G134">
        <v>59.6</v>
      </c>
      <c r="H134">
        <v>60.2</v>
      </c>
      <c r="I134">
        <v>60.2</v>
      </c>
    </row>
    <row r="135" spans="1:9" x14ac:dyDescent="0.25">
      <c r="A135" t="s">
        <v>289</v>
      </c>
      <c r="B135" t="s">
        <v>288</v>
      </c>
      <c r="C135">
        <v>39</v>
      </c>
      <c r="D135">
        <v>477298</v>
      </c>
      <c r="E135">
        <v>171566.5</v>
      </c>
      <c r="F135">
        <v>62</v>
      </c>
      <c r="G135">
        <v>62</v>
      </c>
      <c r="H135">
        <v>62.7</v>
      </c>
      <c r="I135">
        <v>62.7</v>
      </c>
    </row>
    <row r="136" spans="1:9" x14ac:dyDescent="0.25">
      <c r="A136" t="s">
        <v>289</v>
      </c>
      <c r="B136" t="s">
        <v>288</v>
      </c>
      <c r="C136">
        <v>40</v>
      </c>
      <c r="D136">
        <v>477300.6</v>
      </c>
      <c r="E136">
        <v>171567.7</v>
      </c>
      <c r="F136">
        <v>59.5</v>
      </c>
      <c r="G136">
        <v>59.5</v>
      </c>
      <c r="H136">
        <v>60.2</v>
      </c>
      <c r="I136">
        <v>60.2</v>
      </c>
    </row>
    <row r="137" spans="1:9" x14ac:dyDescent="0.25">
      <c r="A137" t="s">
        <v>289</v>
      </c>
      <c r="B137" t="s">
        <v>288</v>
      </c>
      <c r="C137">
        <v>40</v>
      </c>
      <c r="D137">
        <v>477300.6</v>
      </c>
      <c r="E137">
        <v>171567.7</v>
      </c>
      <c r="F137">
        <v>62.1</v>
      </c>
      <c r="G137">
        <v>62.1</v>
      </c>
      <c r="H137">
        <v>62.8</v>
      </c>
      <c r="I137">
        <v>62.8</v>
      </c>
    </row>
    <row r="138" spans="1:9" x14ac:dyDescent="0.25">
      <c r="A138" t="s">
        <v>289</v>
      </c>
      <c r="B138" t="s">
        <v>288</v>
      </c>
      <c r="C138">
        <v>41</v>
      </c>
      <c r="D138">
        <v>477303.3</v>
      </c>
      <c r="E138">
        <v>171568.9</v>
      </c>
      <c r="F138">
        <v>59.4</v>
      </c>
      <c r="G138">
        <v>59.4</v>
      </c>
      <c r="H138">
        <v>60.1</v>
      </c>
      <c r="I138">
        <v>60.1</v>
      </c>
    </row>
    <row r="139" spans="1:9" x14ac:dyDescent="0.25">
      <c r="A139" t="s">
        <v>289</v>
      </c>
      <c r="B139" t="s">
        <v>288</v>
      </c>
      <c r="C139">
        <v>41</v>
      </c>
      <c r="D139">
        <v>477303.3</v>
      </c>
      <c r="E139">
        <v>171568.9</v>
      </c>
      <c r="F139">
        <v>62.1</v>
      </c>
      <c r="G139">
        <v>62.1</v>
      </c>
      <c r="H139">
        <v>62.8</v>
      </c>
      <c r="I139">
        <v>62.8</v>
      </c>
    </row>
    <row r="140" spans="1:9" x14ac:dyDescent="0.25">
      <c r="A140" t="s">
        <v>289</v>
      </c>
      <c r="B140" t="s">
        <v>288</v>
      </c>
      <c r="C140">
        <v>42</v>
      </c>
      <c r="D140">
        <v>477306</v>
      </c>
      <c r="E140">
        <v>171570</v>
      </c>
      <c r="F140">
        <v>59.2</v>
      </c>
      <c r="G140">
        <v>59.2</v>
      </c>
      <c r="H140">
        <v>59.8</v>
      </c>
      <c r="I140">
        <v>59.8</v>
      </c>
    </row>
    <row r="141" spans="1:9" x14ac:dyDescent="0.25">
      <c r="A141" t="s">
        <v>289</v>
      </c>
      <c r="B141" t="s">
        <v>288</v>
      </c>
      <c r="C141">
        <v>42</v>
      </c>
      <c r="D141">
        <v>477306</v>
      </c>
      <c r="E141">
        <v>171570</v>
      </c>
      <c r="F141">
        <v>62</v>
      </c>
      <c r="G141">
        <v>62</v>
      </c>
      <c r="H141">
        <v>62.7</v>
      </c>
      <c r="I141">
        <v>62.7</v>
      </c>
    </row>
    <row r="142" spans="1:9" x14ac:dyDescent="0.25">
      <c r="A142" t="s">
        <v>289</v>
      </c>
      <c r="B142" t="s">
        <v>288</v>
      </c>
      <c r="C142">
        <v>43</v>
      </c>
      <c r="D142">
        <v>477309.3</v>
      </c>
      <c r="E142">
        <v>171571.1</v>
      </c>
      <c r="F142">
        <v>58.8</v>
      </c>
      <c r="G142">
        <v>58.8</v>
      </c>
      <c r="H142">
        <v>59.5</v>
      </c>
      <c r="I142">
        <v>59.5</v>
      </c>
    </row>
    <row r="143" spans="1:9" x14ac:dyDescent="0.25">
      <c r="A143" t="s">
        <v>289</v>
      </c>
      <c r="B143" t="s">
        <v>288</v>
      </c>
      <c r="C143">
        <v>43</v>
      </c>
      <c r="D143">
        <v>477309.3</v>
      </c>
      <c r="E143">
        <v>171571.1</v>
      </c>
      <c r="F143">
        <v>61.9</v>
      </c>
      <c r="G143">
        <v>61.9</v>
      </c>
      <c r="H143">
        <v>62.6</v>
      </c>
      <c r="I143">
        <v>62.6</v>
      </c>
    </row>
    <row r="144" spans="1:9" x14ac:dyDescent="0.25">
      <c r="A144" t="s">
        <v>290</v>
      </c>
      <c r="B144" t="s">
        <v>288</v>
      </c>
      <c r="C144">
        <v>1</v>
      </c>
      <c r="D144">
        <v>476878</v>
      </c>
      <c r="E144">
        <v>171524.6</v>
      </c>
      <c r="F144">
        <v>61.2</v>
      </c>
      <c r="G144">
        <v>61.2</v>
      </c>
      <c r="H144">
        <v>61.9</v>
      </c>
      <c r="I144">
        <v>61.9</v>
      </c>
    </row>
    <row r="145" spans="1:9" x14ac:dyDescent="0.25">
      <c r="A145" t="s">
        <v>290</v>
      </c>
      <c r="B145" t="s">
        <v>288</v>
      </c>
      <c r="C145">
        <v>1</v>
      </c>
      <c r="D145">
        <v>476878</v>
      </c>
      <c r="E145">
        <v>171524.6</v>
      </c>
      <c r="F145">
        <v>63.3</v>
      </c>
      <c r="G145">
        <v>63.3</v>
      </c>
      <c r="H145">
        <v>64.099999999999994</v>
      </c>
      <c r="I145">
        <v>64</v>
      </c>
    </row>
    <row r="146" spans="1:9" x14ac:dyDescent="0.25">
      <c r="A146" t="s">
        <v>290</v>
      </c>
      <c r="B146" t="s">
        <v>288</v>
      </c>
      <c r="C146">
        <v>2</v>
      </c>
      <c r="D146">
        <v>476878.6</v>
      </c>
      <c r="E146">
        <v>171520.5</v>
      </c>
      <c r="F146">
        <v>54.1</v>
      </c>
      <c r="G146">
        <v>54.1</v>
      </c>
      <c r="H146">
        <v>54.8</v>
      </c>
      <c r="I146">
        <v>54.8</v>
      </c>
    </row>
    <row r="147" spans="1:9" x14ac:dyDescent="0.25">
      <c r="A147" t="s">
        <v>290</v>
      </c>
      <c r="B147" t="s">
        <v>288</v>
      </c>
      <c r="C147">
        <v>2</v>
      </c>
      <c r="D147">
        <v>476878.6</v>
      </c>
      <c r="E147">
        <v>171520.5</v>
      </c>
      <c r="F147">
        <v>57.7</v>
      </c>
      <c r="G147">
        <v>57.7</v>
      </c>
      <c r="H147">
        <v>58.4</v>
      </c>
      <c r="I147">
        <v>58.4</v>
      </c>
    </row>
    <row r="148" spans="1:9" x14ac:dyDescent="0.25">
      <c r="A148" t="s">
        <v>290</v>
      </c>
      <c r="B148" t="s">
        <v>288</v>
      </c>
      <c r="C148">
        <v>3</v>
      </c>
      <c r="D148">
        <v>476879.2</v>
      </c>
      <c r="E148">
        <v>171516.5</v>
      </c>
      <c r="F148">
        <v>56.8</v>
      </c>
      <c r="G148">
        <v>56.8</v>
      </c>
      <c r="H148">
        <v>57.5</v>
      </c>
      <c r="I148">
        <v>57.5</v>
      </c>
    </row>
    <row r="149" spans="1:9" x14ac:dyDescent="0.25">
      <c r="A149" t="s">
        <v>290</v>
      </c>
      <c r="B149" t="s">
        <v>288</v>
      </c>
      <c r="C149">
        <v>3</v>
      </c>
      <c r="D149">
        <v>476879.2</v>
      </c>
      <c r="E149">
        <v>171516.5</v>
      </c>
      <c r="F149">
        <v>59.6</v>
      </c>
      <c r="G149">
        <v>59.6</v>
      </c>
      <c r="H149">
        <v>60.3</v>
      </c>
      <c r="I149">
        <v>60.3</v>
      </c>
    </row>
    <row r="150" spans="1:9" x14ac:dyDescent="0.25">
      <c r="A150" t="s">
        <v>290</v>
      </c>
      <c r="B150" t="s">
        <v>288</v>
      </c>
      <c r="C150">
        <v>4</v>
      </c>
      <c r="D150">
        <v>476885</v>
      </c>
      <c r="E150">
        <v>171514.3</v>
      </c>
      <c r="F150">
        <v>58.4</v>
      </c>
      <c r="G150">
        <v>58.4</v>
      </c>
      <c r="H150">
        <v>59.1</v>
      </c>
      <c r="I150">
        <v>59.1</v>
      </c>
    </row>
    <row r="151" spans="1:9" x14ac:dyDescent="0.25">
      <c r="A151" t="s">
        <v>290</v>
      </c>
      <c r="B151" t="s">
        <v>288</v>
      </c>
      <c r="C151">
        <v>4</v>
      </c>
      <c r="D151">
        <v>476885</v>
      </c>
      <c r="E151">
        <v>171514.3</v>
      </c>
      <c r="F151">
        <v>61.3</v>
      </c>
      <c r="G151">
        <v>61.3</v>
      </c>
      <c r="H151">
        <v>62</v>
      </c>
      <c r="I151">
        <v>62</v>
      </c>
    </row>
    <row r="152" spans="1:9" x14ac:dyDescent="0.25">
      <c r="A152" t="s">
        <v>290</v>
      </c>
      <c r="B152" t="s">
        <v>288</v>
      </c>
      <c r="C152">
        <v>5</v>
      </c>
      <c r="D152">
        <v>476893.1</v>
      </c>
      <c r="E152">
        <v>171511.3</v>
      </c>
      <c r="F152">
        <v>58.7</v>
      </c>
      <c r="G152">
        <v>58.7</v>
      </c>
      <c r="H152">
        <v>59.5</v>
      </c>
      <c r="I152">
        <v>59.5</v>
      </c>
    </row>
    <row r="153" spans="1:9" x14ac:dyDescent="0.25">
      <c r="A153" t="s">
        <v>290</v>
      </c>
      <c r="B153" t="s">
        <v>288</v>
      </c>
      <c r="C153">
        <v>5</v>
      </c>
      <c r="D153">
        <v>476893.1</v>
      </c>
      <c r="E153">
        <v>171511.3</v>
      </c>
      <c r="F153">
        <v>61.9</v>
      </c>
      <c r="G153">
        <v>61.9</v>
      </c>
      <c r="H153">
        <v>62.6</v>
      </c>
      <c r="I153">
        <v>62.6</v>
      </c>
    </row>
    <row r="154" spans="1:9" x14ac:dyDescent="0.25">
      <c r="A154" t="s">
        <v>290</v>
      </c>
      <c r="B154" t="s">
        <v>288</v>
      </c>
      <c r="C154">
        <v>6</v>
      </c>
      <c r="D154">
        <v>476901.1</v>
      </c>
      <c r="E154">
        <v>171508.3</v>
      </c>
      <c r="F154">
        <v>58.7</v>
      </c>
      <c r="G154">
        <v>58.7</v>
      </c>
      <c r="H154">
        <v>59.5</v>
      </c>
      <c r="I154">
        <v>59.5</v>
      </c>
    </row>
    <row r="155" spans="1:9" x14ac:dyDescent="0.25">
      <c r="A155" t="s">
        <v>290</v>
      </c>
      <c r="B155" t="s">
        <v>288</v>
      </c>
      <c r="C155">
        <v>6</v>
      </c>
      <c r="D155">
        <v>476901.1</v>
      </c>
      <c r="E155">
        <v>171508.3</v>
      </c>
      <c r="F155">
        <v>61.9</v>
      </c>
      <c r="G155">
        <v>61.9</v>
      </c>
      <c r="H155">
        <v>62.7</v>
      </c>
      <c r="I155">
        <v>62.7</v>
      </c>
    </row>
    <row r="156" spans="1:9" x14ac:dyDescent="0.25">
      <c r="A156" t="s">
        <v>290</v>
      </c>
      <c r="B156" t="s">
        <v>288</v>
      </c>
      <c r="C156">
        <v>7</v>
      </c>
      <c r="D156">
        <v>476909.2</v>
      </c>
      <c r="E156">
        <v>171505.3</v>
      </c>
      <c r="F156">
        <v>58.7</v>
      </c>
      <c r="G156">
        <v>58.7</v>
      </c>
      <c r="H156">
        <v>59.4</v>
      </c>
      <c r="I156">
        <v>59.4</v>
      </c>
    </row>
    <row r="157" spans="1:9" x14ac:dyDescent="0.25">
      <c r="A157" t="s">
        <v>290</v>
      </c>
      <c r="B157" t="s">
        <v>288</v>
      </c>
      <c r="C157">
        <v>7</v>
      </c>
      <c r="D157">
        <v>476909.2</v>
      </c>
      <c r="E157">
        <v>171505.3</v>
      </c>
      <c r="F157">
        <v>61.9</v>
      </c>
      <c r="G157">
        <v>61.9</v>
      </c>
      <c r="H157">
        <v>62.6</v>
      </c>
      <c r="I157">
        <v>62.6</v>
      </c>
    </row>
    <row r="158" spans="1:9" x14ac:dyDescent="0.25">
      <c r="A158" t="s">
        <v>290</v>
      </c>
      <c r="B158" t="s">
        <v>288</v>
      </c>
      <c r="C158">
        <v>8</v>
      </c>
      <c r="D158">
        <v>476915.8</v>
      </c>
      <c r="E158">
        <v>171502.8</v>
      </c>
      <c r="F158">
        <v>58.7</v>
      </c>
      <c r="G158">
        <v>58.7</v>
      </c>
      <c r="H158">
        <v>59.4</v>
      </c>
      <c r="I158">
        <v>59.4</v>
      </c>
    </row>
    <row r="159" spans="1:9" x14ac:dyDescent="0.25">
      <c r="A159" t="s">
        <v>290</v>
      </c>
      <c r="B159" t="s">
        <v>288</v>
      </c>
      <c r="C159">
        <v>8</v>
      </c>
      <c r="D159">
        <v>476915.8</v>
      </c>
      <c r="E159">
        <v>171502.8</v>
      </c>
      <c r="F159">
        <v>61.8</v>
      </c>
      <c r="G159">
        <v>61.8</v>
      </c>
      <c r="H159">
        <v>62.6</v>
      </c>
      <c r="I159">
        <v>62.5</v>
      </c>
    </row>
    <row r="160" spans="1:9" x14ac:dyDescent="0.25">
      <c r="A160" t="s">
        <v>290</v>
      </c>
      <c r="B160" t="s">
        <v>288</v>
      </c>
      <c r="C160">
        <v>9</v>
      </c>
      <c r="D160">
        <v>476918.1</v>
      </c>
      <c r="E160">
        <v>171500.9</v>
      </c>
      <c r="F160">
        <v>53.9</v>
      </c>
      <c r="G160">
        <v>53.9</v>
      </c>
      <c r="H160">
        <v>54.6</v>
      </c>
      <c r="I160">
        <v>54.6</v>
      </c>
    </row>
    <row r="161" spans="1:9" x14ac:dyDescent="0.25">
      <c r="A161" t="s">
        <v>290</v>
      </c>
      <c r="B161" t="s">
        <v>288</v>
      </c>
      <c r="C161">
        <v>9</v>
      </c>
      <c r="D161">
        <v>476918.1</v>
      </c>
      <c r="E161">
        <v>171500.9</v>
      </c>
      <c r="F161">
        <v>57.3</v>
      </c>
      <c r="G161">
        <v>57.3</v>
      </c>
      <c r="H161">
        <v>58</v>
      </c>
      <c r="I161">
        <v>58</v>
      </c>
    </row>
    <row r="162" spans="1:9" x14ac:dyDescent="0.25">
      <c r="A162" t="s">
        <v>290</v>
      </c>
      <c r="B162" t="s">
        <v>288</v>
      </c>
      <c r="C162">
        <v>10</v>
      </c>
      <c r="D162">
        <v>476917.2</v>
      </c>
      <c r="E162">
        <v>171498.6</v>
      </c>
      <c r="F162">
        <v>53.8</v>
      </c>
      <c r="G162">
        <v>53.8</v>
      </c>
      <c r="H162">
        <v>54.5</v>
      </c>
      <c r="I162">
        <v>54.5</v>
      </c>
    </row>
    <row r="163" spans="1:9" x14ac:dyDescent="0.25">
      <c r="A163" t="s">
        <v>290</v>
      </c>
      <c r="B163" t="s">
        <v>288</v>
      </c>
      <c r="C163">
        <v>10</v>
      </c>
      <c r="D163">
        <v>476917.2</v>
      </c>
      <c r="E163">
        <v>171498.6</v>
      </c>
      <c r="F163">
        <v>57.1</v>
      </c>
      <c r="G163">
        <v>57.1</v>
      </c>
      <c r="H163">
        <v>57.8</v>
      </c>
      <c r="I163">
        <v>57.8</v>
      </c>
    </row>
    <row r="164" spans="1:9" x14ac:dyDescent="0.25">
      <c r="A164" t="s">
        <v>290</v>
      </c>
      <c r="B164" t="s">
        <v>288</v>
      </c>
      <c r="C164">
        <v>11</v>
      </c>
      <c r="D164">
        <v>476915</v>
      </c>
      <c r="E164">
        <v>171492.8</v>
      </c>
      <c r="F164">
        <v>53.9</v>
      </c>
      <c r="G164">
        <v>53.9</v>
      </c>
      <c r="H164">
        <v>54.6</v>
      </c>
      <c r="I164">
        <v>54.6</v>
      </c>
    </row>
    <row r="165" spans="1:9" x14ac:dyDescent="0.25">
      <c r="A165" t="s">
        <v>290</v>
      </c>
      <c r="B165" t="s">
        <v>288</v>
      </c>
      <c r="C165">
        <v>11</v>
      </c>
      <c r="D165">
        <v>476915</v>
      </c>
      <c r="E165">
        <v>171492.8</v>
      </c>
      <c r="F165">
        <v>57.1</v>
      </c>
      <c r="G165">
        <v>57.1</v>
      </c>
      <c r="H165">
        <v>57.8</v>
      </c>
      <c r="I165">
        <v>57.8</v>
      </c>
    </row>
    <row r="166" spans="1:9" x14ac:dyDescent="0.25">
      <c r="A166" t="s">
        <v>290</v>
      </c>
      <c r="B166" t="s">
        <v>288</v>
      </c>
      <c r="C166">
        <v>12</v>
      </c>
      <c r="D166">
        <v>476913.1</v>
      </c>
      <c r="E166">
        <v>171487.6</v>
      </c>
      <c r="F166">
        <v>54</v>
      </c>
      <c r="G166">
        <v>54</v>
      </c>
      <c r="H166">
        <v>54.7</v>
      </c>
      <c r="I166">
        <v>54.7</v>
      </c>
    </row>
    <row r="167" spans="1:9" x14ac:dyDescent="0.25">
      <c r="A167" t="s">
        <v>290</v>
      </c>
      <c r="B167" t="s">
        <v>288</v>
      </c>
      <c r="C167">
        <v>12</v>
      </c>
      <c r="D167">
        <v>476913.1</v>
      </c>
      <c r="E167">
        <v>171487.6</v>
      </c>
      <c r="F167">
        <v>57</v>
      </c>
      <c r="G167">
        <v>57</v>
      </c>
      <c r="H167">
        <v>57.7</v>
      </c>
      <c r="I167">
        <v>57.7</v>
      </c>
    </row>
    <row r="168" spans="1:9" x14ac:dyDescent="0.25">
      <c r="A168" t="s">
        <v>290</v>
      </c>
      <c r="B168" t="s">
        <v>288</v>
      </c>
      <c r="C168">
        <v>13</v>
      </c>
      <c r="D168">
        <v>476912.1</v>
      </c>
      <c r="E168">
        <v>171484.79999999999</v>
      </c>
      <c r="F168">
        <v>54</v>
      </c>
      <c r="G168">
        <v>54</v>
      </c>
      <c r="H168">
        <v>54.7</v>
      </c>
      <c r="I168">
        <v>54.7</v>
      </c>
    </row>
    <row r="169" spans="1:9" x14ac:dyDescent="0.25">
      <c r="A169" t="s">
        <v>290</v>
      </c>
      <c r="B169" t="s">
        <v>288</v>
      </c>
      <c r="C169">
        <v>13</v>
      </c>
      <c r="D169">
        <v>476912.1</v>
      </c>
      <c r="E169">
        <v>171484.79999999999</v>
      </c>
      <c r="F169">
        <v>57</v>
      </c>
      <c r="G169">
        <v>57</v>
      </c>
      <c r="H169">
        <v>57.7</v>
      </c>
      <c r="I169">
        <v>57.7</v>
      </c>
    </row>
    <row r="170" spans="1:9" x14ac:dyDescent="0.25">
      <c r="A170" t="s">
        <v>290</v>
      </c>
      <c r="B170" t="s">
        <v>288</v>
      </c>
      <c r="C170">
        <v>14</v>
      </c>
      <c r="D170">
        <v>476910</v>
      </c>
      <c r="E170">
        <v>171478.9</v>
      </c>
      <c r="F170">
        <v>54.1</v>
      </c>
      <c r="G170">
        <v>54.1</v>
      </c>
      <c r="H170">
        <v>54.8</v>
      </c>
      <c r="I170">
        <v>54.8</v>
      </c>
    </row>
    <row r="171" spans="1:9" x14ac:dyDescent="0.25">
      <c r="A171" t="s">
        <v>290</v>
      </c>
      <c r="B171" t="s">
        <v>288</v>
      </c>
      <c r="C171">
        <v>14</v>
      </c>
      <c r="D171">
        <v>476910</v>
      </c>
      <c r="E171">
        <v>171478.9</v>
      </c>
      <c r="F171">
        <v>57</v>
      </c>
      <c r="G171">
        <v>57</v>
      </c>
      <c r="H171">
        <v>57.7</v>
      </c>
      <c r="I171">
        <v>57.7</v>
      </c>
    </row>
    <row r="172" spans="1:9" x14ac:dyDescent="0.25">
      <c r="A172" t="s">
        <v>290</v>
      </c>
      <c r="B172" t="s">
        <v>288</v>
      </c>
      <c r="C172">
        <v>15</v>
      </c>
      <c r="D172">
        <v>476909.8</v>
      </c>
      <c r="E172">
        <v>171474.4</v>
      </c>
      <c r="F172">
        <v>54.7</v>
      </c>
      <c r="G172">
        <v>54.7</v>
      </c>
      <c r="H172">
        <v>55.4</v>
      </c>
      <c r="I172">
        <v>55.4</v>
      </c>
    </row>
    <row r="173" spans="1:9" x14ac:dyDescent="0.25">
      <c r="A173" t="s">
        <v>290</v>
      </c>
      <c r="B173" t="s">
        <v>288</v>
      </c>
      <c r="C173">
        <v>15</v>
      </c>
      <c r="D173">
        <v>476909.8</v>
      </c>
      <c r="E173">
        <v>171474.4</v>
      </c>
      <c r="F173">
        <v>57.7</v>
      </c>
      <c r="G173">
        <v>57.7</v>
      </c>
      <c r="H173">
        <v>58.5</v>
      </c>
      <c r="I173">
        <v>58.4</v>
      </c>
    </row>
    <row r="174" spans="1:9" x14ac:dyDescent="0.25">
      <c r="A174" t="s">
        <v>290</v>
      </c>
      <c r="B174" t="s">
        <v>288</v>
      </c>
      <c r="C174">
        <v>16</v>
      </c>
      <c r="D174">
        <v>476913.9</v>
      </c>
      <c r="E174">
        <v>171473</v>
      </c>
      <c r="F174">
        <v>55.6</v>
      </c>
      <c r="G174">
        <v>55.6</v>
      </c>
      <c r="H174">
        <v>56.4</v>
      </c>
      <c r="I174">
        <v>56.4</v>
      </c>
    </row>
    <row r="175" spans="1:9" x14ac:dyDescent="0.25">
      <c r="A175" t="s">
        <v>290</v>
      </c>
      <c r="B175" t="s">
        <v>288</v>
      </c>
      <c r="C175">
        <v>16</v>
      </c>
      <c r="D175">
        <v>476913.9</v>
      </c>
      <c r="E175">
        <v>171473</v>
      </c>
      <c r="F175">
        <v>58.8</v>
      </c>
      <c r="G175">
        <v>58.8</v>
      </c>
      <c r="H175">
        <v>59.6</v>
      </c>
      <c r="I175">
        <v>59.6</v>
      </c>
    </row>
    <row r="176" spans="1:9" x14ac:dyDescent="0.25">
      <c r="A176" t="s">
        <v>290</v>
      </c>
      <c r="B176" t="s">
        <v>288</v>
      </c>
      <c r="C176">
        <v>17</v>
      </c>
      <c r="D176">
        <v>476919.3</v>
      </c>
      <c r="E176">
        <v>171471</v>
      </c>
      <c r="F176">
        <v>56.4</v>
      </c>
      <c r="G176">
        <v>56.4</v>
      </c>
      <c r="H176">
        <v>57.1</v>
      </c>
      <c r="I176">
        <v>57.1</v>
      </c>
    </row>
    <row r="177" spans="1:9" x14ac:dyDescent="0.25">
      <c r="A177" t="s">
        <v>290</v>
      </c>
      <c r="B177" t="s">
        <v>288</v>
      </c>
      <c r="C177">
        <v>17</v>
      </c>
      <c r="D177">
        <v>476919.3</v>
      </c>
      <c r="E177">
        <v>171471</v>
      </c>
      <c r="F177">
        <v>59.5</v>
      </c>
      <c r="G177">
        <v>59.5</v>
      </c>
      <c r="H177">
        <v>60.2</v>
      </c>
      <c r="I177">
        <v>60.2</v>
      </c>
    </row>
    <row r="178" spans="1:9" x14ac:dyDescent="0.25">
      <c r="A178" t="s">
        <v>290</v>
      </c>
      <c r="B178" t="s">
        <v>288</v>
      </c>
      <c r="C178">
        <v>18</v>
      </c>
      <c r="D178">
        <v>476920.7</v>
      </c>
      <c r="E178">
        <v>171466.4</v>
      </c>
      <c r="F178">
        <v>54</v>
      </c>
      <c r="G178">
        <v>54</v>
      </c>
      <c r="H178">
        <v>54.7</v>
      </c>
      <c r="I178">
        <v>54.7</v>
      </c>
    </row>
    <row r="179" spans="1:9" x14ac:dyDescent="0.25">
      <c r="A179" t="s">
        <v>290</v>
      </c>
      <c r="B179" t="s">
        <v>288</v>
      </c>
      <c r="C179">
        <v>18</v>
      </c>
      <c r="D179">
        <v>476920.7</v>
      </c>
      <c r="E179">
        <v>171466.4</v>
      </c>
      <c r="F179">
        <v>56.7</v>
      </c>
      <c r="G179">
        <v>56.8</v>
      </c>
      <c r="H179">
        <v>57.5</v>
      </c>
      <c r="I179">
        <v>57.5</v>
      </c>
    </row>
    <row r="180" spans="1:9" x14ac:dyDescent="0.25">
      <c r="A180" t="s">
        <v>290</v>
      </c>
      <c r="B180" t="s">
        <v>288</v>
      </c>
      <c r="C180">
        <v>19</v>
      </c>
      <c r="D180">
        <v>476918.1</v>
      </c>
      <c r="E180">
        <v>171459.3</v>
      </c>
      <c r="F180">
        <v>54</v>
      </c>
      <c r="G180">
        <v>54</v>
      </c>
      <c r="H180">
        <v>54.7</v>
      </c>
      <c r="I180">
        <v>54.7</v>
      </c>
    </row>
    <row r="181" spans="1:9" x14ac:dyDescent="0.25">
      <c r="A181" t="s">
        <v>290</v>
      </c>
      <c r="B181" t="s">
        <v>288</v>
      </c>
      <c r="C181">
        <v>19</v>
      </c>
      <c r="D181">
        <v>476918.1</v>
      </c>
      <c r="E181">
        <v>171459.3</v>
      </c>
      <c r="F181">
        <v>56.6</v>
      </c>
      <c r="G181">
        <v>56.6</v>
      </c>
      <c r="H181">
        <v>57.3</v>
      </c>
      <c r="I181">
        <v>57.3</v>
      </c>
    </row>
    <row r="182" spans="1:9" x14ac:dyDescent="0.25">
      <c r="A182" t="s">
        <v>290</v>
      </c>
      <c r="B182" t="s">
        <v>288</v>
      </c>
      <c r="C182">
        <v>20</v>
      </c>
      <c r="D182">
        <v>476913.2</v>
      </c>
      <c r="E182">
        <v>171456.9</v>
      </c>
      <c r="F182">
        <v>54.9</v>
      </c>
      <c r="G182">
        <v>54.9</v>
      </c>
      <c r="H182">
        <v>55.6</v>
      </c>
      <c r="I182">
        <v>55.6</v>
      </c>
    </row>
    <row r="183" spans="1:9" x14ac:dyDescent="0.25">
      <c r="A183" t="s">
        <v>290</v>
      </c>
      <c r="B183" t="s">
        <v>288</v>
      </c>
      <c r="C183">
        <v>20</v>
      </c>
      <c r="D183">
        <v>476913.2</v>
      </c>
      <c r="E183">
        <v>171456.9</v>
      </c>
      <c r="F183">
        <v>56.4</v>
      </c>
      <c r="G183">
        <v>56.4</v>
      </c>
      <c r="H183">
        <v>57.1</v>
      </c>
      <c r="I183">
        <v>57.1</v>
      </c>
    </row>
    <row r="184" spans="1:9" x14ac:dyDescent="0.25">
      <c r="A184" t="s">
        <v>290</v>
      </c>
      <c r="B184" t="s">
        <v>288</v>
      </c>
      <c r="C184">
        <v>21</v>
      </c>
      <c r="D184">
        <v>476906.1</v>
      </c>
      <c r="E184">
        <v>171459.5</v>
      </c>
      <c r="F184">
        <v>55.2</v>
      </c>
      <c r="G184">
        <v>55.2</v>
      </c>
      <c r="H184">
        <v>55.9</v>
      </c>
      <c r="I184">
        <v>55.9</v>
      </c>
    </row>
    <row r="185" spans="1:9" x14ac:dyDescent="0.25">
      <c r="A185" t="s">
        <v>290</v>
      </c>
      <c r="B185" t="s">
        <v>288</v>
      </c>
      <c r="C185">
        <v>21</v>
      </c>
      <c r="D185">
        <v>476906.1</v>
      </c>
      <c r="E185">
        <v>171459.5</v>
      </c>
      <c r="F185">
        <v>56.6</v>
      </c>
      <c r="G185">
        <v>56.6</v>
      </c>
      <c r="H185">
        <v>57.4</v>
      </c>
      <c r="I185">
        <v>57.4</v>
      </c>
    </row>
    <row r="186" spans="1:9" x14ac:dyDescent="0.25">
      <c r="A186" t="s">
        <v>290</v>
      </c>
      <c r="B186" t="s">
        <v>288</v>
      </c>
      <c r="C186">
        <v>22</v>
      </c>
      <c r="D186">
        <v>476898.9</v>
      </c>
      <c r="E186">
        <v>171462.1</v>
      </c>
      <c r="F186">
        <v>55.4</v>
      </c>
      <c r="G186">
        <v>55.4</v>
      </c>
      <c r="H186">
        <v>56.1</v>
      </c>
      <c r="I186">
        <v>56.1</v>
      </c>
    </row>
    <row r="187" spans="1:9" x14ac:dyDescent="0.25">
      <c r="A187" t="s">
        <v>290</v>
      </c>
      <c r="B187" t="s">
        <v>288</v>
      </c>
      <c r="C187">
        <v>22</v>
      </c>
      <c r="D187">
        <v>476898.9</v>
      </c>
      <c r="E187">
        <v>171462.1</v>
      </c>
      <c r="F187">
        <v>56.8</v>
      </c>
      <c r="G187">
        <v>56.8</v>
      </c>
      <c r="H187">
        <v>57.5</v>
      </c>
      <c r="I187">
        <v>57.5</v>
      </c>
    </row>
    <row r="188" spans="1:9" x14ac:dyDescent="0.25">
      <c r="A188" t="s">
        <v>290</v>
      </c>
      <c r="B188" t="s">
        <v>288</v>
      </c>
      <c r="C188">
        <v>23</v>
      </c>
      <c r="D188">
        <v>476896</v>
      </c>
      <c r="E188">
        <v>171465</v>
      </c>
      <c r="F188">
        <v>54.5</v>
      </c>
      <c r="G188">
        <v>54.5</v>
      </c>
      <c r="H188">
        <v>55.2</v>
      </c>
      <c r="I188">
        <v>55.2</v>
      </c>
    </row>
    <row r="189" spans="1:9" x14ac:dyDescent="0.25">
      <c r="A189" t="s">
        <v>290</v>
      </c>
      <c r="B189" t="s">
        <v>288</v>
      </c>
      <c r="C189">
        <v>23</v>
      </c>
      <c r="D189">
        <v>476896</v>
      </c>
      <c r="E189">
        <v>171465</v>
      </c>
      <c r="F189">
        <v>56.5</v>
      </c>
      <c r="G189">
        <v>56.5</v>
      </c>
      <c r="H189">
        <v>57.2</v>
      </c>
      <c r="I189">
        <v>57.2</v>
      </c>
    </row>
    <row r="190" spans="1:9" x14ac:dyDescent="0.25">
      <c r="A190" t="s">
        <v>290</v>
      </c>
      <c r="B190" t="s">
        <v>288</v>
      </c>
      <c r="C190">
        <v>24</v>
      </c>
      <c r="D190">
        <v>476895.9</v>
      </c>
      <c r="E190">
        <v>171466.6</v>
      </c>
      <c r="F190">
        <v>50.4</v>
      </c>
      <c r="G190">
        <v>50.4</v>
      </c>
      <c r="H190">
        <v>51.2</v>
      </c>
      <c r="I190">
        <v>51.1</v>
      </c>
    </row>
    <row r="191" spans="1:9" x14ac:dyDescent="0.25">
      <c r="A191" t="s">
        <v>290</v>
      </c>
      <c r="B191" t="s">
        <v>288</v>
      </c>
      <c r="C191">
        <v>24</v>
      </c>
      <c r="D191">
        <v>476895.9</v>
      </c>
      <c r="E191">
        <v>171466.6</v>
      </c>
      <c r="F191">
        <v>53.1</v>
      </c>
      <c r="G191">
        <v>53.1</v>
      </c>
      <c r="H191">
        <v>53.8</v>
      </c>
      <c r="I191">
        <v>53.8</v>
      </c>
    </row>
    <row r="192" spans="1:9" x14ac:dyDescent="0.25">
      <c r="A192" t="s">
        <v>290</v>
      </c>
      <c r="B192" t="s">
        <v>288</v>
      </c>
      <c r="C192">
        <v>25</v>
      </c>
      <c r="D192">
        <v>476895.2</v>
      </c>
      <c r="E192">
        <v>171466.3</v>
      </c>
      <c r="F192">
        <v>46.7</v>
      </c>
      <c r="G192">
        <v>46.6</v>
      </c>
      <c r="H192">
        <v>47.4</v>
      </c>
      <c r="I192">
        <v>47.4</v>
      </c>
    </row>
    <row r="193" spans="1:9" x14ac:dyDescent="0.25">
      <c r="A193" t="s">
        <v>290</v>
      </c>
      <c r="B193" t="s">
        <v>288</v>
      </c>
      <c r="C193">
        <v>25</v>
      </c>
      <c r="D193">
        <v>476895.2</v>
      </c>
      <c r="E193">
        <v>171466.3</v>
      </c>
      <c r="F193">
        <v>50.8</v>
      </c>
      <c r="G193">
        <v>50.8</v>
      </c>
      <c r="H193">
        <v>51.6</v>
      </c>
      <c r="I193">
        <v>51.5</v>
      </c>
    </row>
    <row r="194" spans="1:9" x14ac:dyDescent="0.25">
      <c r="A194" t="s">
        <v>290</v>
      </c>
      <c r="B194" t="s">
        <v>288</v>
      </c>
      <c r="C194">
        <v>26</v>
      </c>
      <c r="D194">
        <v>476893.2</v>
      </c>
      <c r="E194">
        <v>171466.4</v>
      </c>
      <c r="F194">
        <v>52.5</v>
      </c>
      <c r="G194">
        <v>52.5</v>
      </c>
      <c r="H194">
        <v>53.3</v>
      </c>
      <c r="I194">
        <v>53.3</v>
      </c>
    </row>
    <row r="195" spans="1:9" x14ac:dyDescent="0.25">
      <c r="A195" t="s">
        <v>290</v>
      </c>
      <c r="B195" t="s">
        <v>288</v>
      </c>
      <c r="C195">
        <v>26</v>
      </c>
      <c r="D195">
        <v>476893.2</v>
      </c>
      <c r="E195">
        <v>171466.4</v>
      </c>
      <c r="F195">
        <v>54.6</v>
      </c>
      <c r="G195">
        <v>54.6</v>
      </c>
      <c r="H195">
        <v>55.4</v>
      </c>
      <c r="I195">
        <v>55.4</v>
      </c>
    </row>
    <row r="196" spans="1:9" x14ac:dyDescent="0.25">
      <c r="A196" t="s">
        <v>290</v>
      </c>
      <c r="B196" t="s">
        <v>288</v>
      </c>
      <c r="C196">
        <v>27</v>
      </c>
      <c r="D196">
        <v>476891.7</v>
      </c>
      <c r="E196">
        <v>171467.6</v>
      </c>
      <c r="F196">
        <v>49.3</v>
      </c>
      <c r="G196">
        <v>49.3</v>
      </c>
      <c r="H196">
        <v>50</v>
      </c>
      <c r="I196">
        <v>50</v>
      </c>
    </row>
    <row r="197" spans="1:9" x14ac:dyDescent="0.25">
      <c r="A197" t="s">
        <v>290</v>
      </c>
      <c r="B197" t="s">
        <v>288</v>
      </c>
      <c r="C197">
        <v>27</v>
      </c>
      <c r="D197">
        <v>476891.7</v>
      </c>
      <c r="E197">
        <v>171467.6</v>
      </c>
      <c r="F197">
        <v>52.8</v>
      </c>
      <c r="G197">
        <v>52.8</v>
      </c>
      <c r="H197">
        <v>53.5</v>
      </c>
      <c r="I197">
        <v>53.5</v>
      </c>
    </row>
    <row r="198" spans="1:9" x14ac:dyDescent="0.25">
      <c r="A198" t="s">
        <v>290</v>
      </c>
      <c r="B198" t="s">
        <v>288</v>
      </c>
      <c r="C198">
        <v>28</v>
      </c>
      <c r="D198">
        <v>476891.4</v>
      </c>
      <c r="E198">
        <v>171468.3</v>
      </c>
      <c r="F198">
        <v>46.7</v>
      </c>
      <c r="G198">
        <v>46.7</v>
      </c>
      <c r="H198">
        <v>47.4</v>
      </c>
      <c r="I198">
        <v>47.4</v>
      </c>
    </row>
    <row r="199" spans="1:9" x14ac:dyDescent="0.25">
      <c r="A199" t="s">
        <v>290</v>
      </c>
      <c r="B199" t="s">
        <v>288</v>
      </c>
      <c r="C199">
        <v>28</v>
      </c>
      <c r="D199">
        <v>476891.4</v>
      </c>
      <c r="E199">
        <v>171468.3</v>
      </c>
      <c r="F199">
        <v>50.8</v>
      </c>
      <c r="G199">
        <v>50.8</v>
      </c>
      <c r="H199">
        <v>51.5</v>
      </c>
      <c r="I199">
        <v>51.5</v>
      </c>
    </row>
    <row r="200" spans="1:9" x14ac:dyDescent="0.25">
      <c r="A200" t="s">
        <v>290</v>
      </c>
      <c r="B200" t="s">
        <v>288</v>
      </c>
      <c r="C200">
        <v>29</v>
      </c>
      <c r="D200">
        <v>476890.5</v>
      </c>
      <c r="E200">
        <v>171467.3</v>
      </c>
      <c r="F200">
        <v>46.9</v>
      </c>
      <c r="G200">
        <v>46.9</v>
      </c>
      <c r="H200">
        <v>47.6</v>
      </c>
      <c r="I200">
        <v>47.6</v>
      </c>
    </row>
    <row r="201" spans="1:9" x14ac:dyDescent="0.25">
      <c r="A201" t="s">
        <v>290</v>
      </c>
      <c r="B201" t="s">
        <v>288</v>
      </c>
      <c r="C201">
        <v>29</v>
      </c>
      <c r="D201">
        <v>476890.5</v>
      </c>
      <c r="E201">
        <v>171467.3</v>
      </c>
      <c r="F201">
        <v>51.2</v>
      </c>
      <c r="G201">
        <v>51.2</v>
      </c>
      <c r="H201">
        <v>51.9</v>
      </c>
      <c r="I201">
        <v>51.9</v>
      </c>
    </row>
    <row r="202" spans="1:9" x14ac:dyDescent="0.25">
      <c r="A202" t="s">
        <v>290</v>
      </c>
      <c r="B202" t="s">
        <v>288</v>
      </c>
      <c r="C202">
        <v>30</v>
      </c>
      <c r="D202">
        <v>476882.1</v>
      </c>
      <c r="E202">
        <v>171468.3</v>
      </c>
      <c r="F202">
        <v>55.9</v>
      </c>
      <c r="G202">
        <v>55.9</v>
      </c>
      <c r="H202">
        <v>56.7</v>
      </c>
      <c r="I202">
        <v>56.7</v>
      </c>
    </row>
    <row r="203" spans="1:9" x14ac:dyDescent="0.25">
      <c r="A203" t="s">
        <v>290</v>
      </c>
      <c r="B203" t="s">
        <v>288</v>
      </c>
      <c r="C203">
        <v>30</v>
      </c>
      <c r="D203">
        <v>476882.1</v>
      </c>
      <c r="E203">
        <v>171468.3</v>
      </c>
      <c r="F203">
        <v>57.4</v>
      </c>
      <c r="G203">
        <v>57.4</v>
      </c>
      <c r="H203">
        <v>58.1</v>
      </c>
      <c r="I203">
        <v>58.1</v>
      </c>
    </row>
    <row r="204" spans="1:9" x14ac:dyDescent="0.25">
      <c r="A204" t="s">
        <v>290</v>
      </c>
      <c r="B204" t="s">
        <v>288</v>
      </c>
      <c r="C204">
        <v>31</v>
      </c>
      <c r="D204">
        <v>476875.6</v>
      </c>
      <c r="E204">
        <v>171470.7</v>
      </c>
      <c r="F204">
        <v>54</v>
      </c>
      <c r="G204">
        <v>54</v>
      </c>
      <c r="H204">
        <v>54.7</v>
      </c>
      <c r="I204">
        <v>54.7</v>
      </c>
    </row>
    <row r="205" spans="1:9" x14ac:dyDescent="0.25">
      <c r="A205" t="s">
        <v>290</v>
      </c>
      <c r="B205" t="s">
        <v>288</v>
      </c>
      <c r="C205">
        <v>31</v>
      </c>
      <c r="D205">
        <v>476875.6</v>
      </c>
      <c r="E205">
        <v>171470.7</v>
      </c>
      <c r="F205">
        <v>55.9</v>
      </c>
      <c r="G205">
        <v>55.9</v>
      </c>
      <c r="H205">
        <v>56.7</v>
      </c>
      <c r="I205">
        <v>56.7</v>
      </c>
    </row>
    <row r="206" spans="1:9" x14ac:dyDescent="0.25">
      <c r="A206" t="s">
        <v>290</v>
      </c>
      <c r="B206" t="s">
        <v>288</v>
      </c>
      <c r="C206">
        <v>32</v>
      </c>
      <c r="D206">
        <v>476871.9</v>
      </c>
      <c r="E206">
        <v>171470.5</v>
      </c>
      <c r="F206">
        <v>47.3</v>
      </c>
      <c r="G206">
        <v>47.3</v>
      </c>
      <c r="H206">
        <v>48</v>
      </c>
      <c r="I206">
        <v>48</v>
      </c>
    </row>
    <row r="207" spans="1:9" x14ac:dyDescent="0.25">
      <c r="A207" t="s">
        <v>290</v>
      </c>
      <c r="B207" t="s">
        <v>288</v>
      </c>
      <c r="C207">
        <v>32</v>
      </c>
      <c r="D207">
        <v>476871.9</v>
      </c>
      <c r="E207">
        <v>171470.5</v>
      </c>
      <c r="F207">
        <v>51.6</v>
      </c>
      <c r="G207">
        <v>51.6</v>
      </c>
      <c r="H207">
        <v>52.4</v>
      </c>
      <c r="I207">
        <v>52.4</v>
      </c>
    </row>
    <row r="208" spans="1:9" x14ac:dyDescent="0.25">
      <c r="A208" t="s">
        <v>290</v>
      </c>
      <c r="B208" t="s">
        <v>288</v>
      </c>
      <c r="C208">
        <v>33</v>
      </c>
      <c r="D208">
        <v>476868.9</v>
      </c>
      <c r="E208">
        <v>171470</v>
      </c>
      <c r="F208">
        <v>57.9</v>
      </c>
      <c r="G208">
        <v>57.9</v>
      </c>
      <c r="H208">
        <v>58.6</v>
      </c>
      <c r="I208">
        <v>58.6</v>
      </c>
    </row>
    <row r="209" spans="1:9" x14ac:dyDescent="0.25">
      <c r="A209" t="s">
        <v>290</v>
      </c>
      <c r="B209" t="s">
        <v>288</v>
      </c>
      <c r="C209">
        <v>33</v>
      </c>
      <c r="D209">
        <v>476868.9</v>
      </c>
      <c r="E209">
        <v>171470</v>
      </c>
      <c r="F209">
        <v>59.1</v>
      </c>
      <c r="G209">
        <v>59.1</v>
      </c>
      <c r="H209">
        <v>59.9</v>
      </c>
      <c r="I209">
        <v>59.9</v>
      </c>
    </row>
    <row r="210" spans="1:9" x14ac:dyDescent="0.25">
      <c r="A210" t="s">
        <v>290</v>
      </c>
      <c r="B210" t="s">
        <v>288</v>
      </c>
      <c r="C210">
        <v>34</v>
      </c>
      <c r="D210">
        <v>476863.9</v>
      </c>
      <c r="E210">
        <v>171471.8</v>
      </c>
      <c r="F210">
        <v>58.3</v>
      </c>
      <c r="G210">
        <v>58.3</v>
      </c>
      <c r="H210">
        <v>59</v>
      </c>
      <c r="I210">
        <v>59</v>
      </c>
    </row>
    <row r="211" spans="1:9" x14ac:dyDescent="0.25">
      <c r="A211" t="s">
        <v>290</v>
      </c>
      <c r="B211" t="s">
        <v>288</v>
      </c>
      <c r="C211">
        <v>34</v>
      </c>
      <c r="D211">
        <v>476863.9</v>
      </c>
      <c r="E211">
        <v>171471.8</v>
      </c>
      <c r="F211">
        <v>59.5</v>
      </c>
      <c r="G211">
        <v>59.5</v>
      </c>
      <c r="H211">
        <v>60.3</v>
      </c>
      <c r="I211">
        <v>60.3</v>
      </c>
    </row>
    <row r="212" spans="1:9" x14ac:dyDescent="0.25">
      <c r="A212" t="s">
        <v>290</v>
      </c>
      <c r="B212" t="s">
        <v>288</v>
      </c>
      <c r="C212">
        <v>35</v>
      </c>
      <c r="D212">
        <v>476860.9</v>
      </c>
      <c r="E212">
        <v>171472.9</v>
      </c>
      <c r="F212">
        <v>58.6</v>
      </c>
      <c r="G212">
        <v>58.6</v>
      </c>
      <c r="H212">
        <v>59.4</v>
      </c>
      <c r="I212">
        <v>59.4</v>
      </c>
    </row>
    <row r="213" spans="1:9" x14ac:dyDescent="0.25">
      <c r="A213" t="s">
        <v>290</v>
      </c>
      <c r="B213" t="s">
        <v>288</v>
      </c>
      <c r="C213">
        <v>35</v>
      </c>
      <c r="D213">
        <v>476860.9</v>
      </c>
      <c r="E213">
        <v>171472.9</v>
      </c>
      <c r="F213">
        <v>59.8</v>
      </c>
      <c r="G213">
        <v>59.8</v>
      </c>
      <c r="H213">
        <v>60.6</v>
      </c>
      <c r="I213">
        <v>60.6</v>
      </c>
    </row>
    <row r="214" spans="1:9" x14ac:dyDescent="0.25">
      <c r="A214" t="s">
        <v>290</v>
      </c>
      <c r="B214" t="s">
        <v>288</v>
      </c>
      <c r="C214">
        <v>36</v>
      </c>
      <c r="D214">
        <v>476859.2</v>
      </c>
      <c r="E214">
        <v>171473.5</v>
      </c>
      <c r="F214">
        <v>58.9</v>
      </c>
      <c r="G214">
        <v>58.9</v>
      </c>
      <c r="H214">
        <v>59.6</v>
      </c>
      <c r="I214">
        <v>59.6</v>
      </c>
    </row>
    <row r="215" spans="1:9" x14ac:dyDescent="0.25">
      <c r="A215" t="s">
        <v>290</v>
      </c>
      <c r="B215" t="s">
        <v>288</v>
      </c>
      <c r="C215">
        <v>36</v>
      </c>
      <c r="D215">
        <v>476859.2</v>
      </c>
      <c r="E215">
        <v>171473.5</v>
      </c>
      <c r="F215">
        <v>60</v>
      </c>
      <c r="G215">
        <v>60</v>
      </c>
      <c r="H215">
        <v>60.8</v>
      </c>
      <c r="I215">
        <v>60.8</v>
      </c>
    </row>
    <row r="216" spans="1:9" x14ac:dyDescent="0.25">
      <c r="A216" t="s">
        <v>290</v>
      </c>
      <c r="B216" t="s">
        <v>288</v>
      </c>
      <c r="C216">
        <v>37</v>
      </c>
      <c r="D216">
        <v>476858.4</v>
      </c>
      <c r="E216">
        <v>171475.4</v>
      </c>
      <c r="F216">
        <v>63.1</v>
      </c>
      <c r="G216">
        <v>63.1</v>
      </c>
      <c r="H216">
        <v>63.9</v>
      </c>
      <c r="I216">
        <v>63.9</v>
      </c>
    </row>
    <row r="217" spans="1:9" x14ac:dyDescent="0.25">
      <c r="A217" t="s">
        <v>290</v>
      </c>
      <c r="B217" t="s">
        <v>288</v>
      </c>
      <c r="C217">
        <v>37</v>
      </c>
      <c r="D217">
        <v>476858.4</v>
      </c>
      <c r="E217">
        <v>171475.4</v>
      </c>
      <c r="F217">
        <v>64.3</v>
      </c>
      <c r="G217">
        <v>64.3</v>
      </c>
      <c r="H217">
        <v>65</v>
      </c>
      <c r="I217">
        <v>65</v>
      </c>
    </row>
    <row r="218" spans="1:9" x14ac:dyDescent="0.25">
      <c r="A218" t="s">
        <v>290</v>
      </c>
      <c r="B218" t="s">
        <v>288</v>
      </c>
      <c r="C218">
        <v>38</v>
      </c>
      <c r="D218">
        <v>476859.1</v>
      </c>
      <c r="E218">
        <v>171477.2</v>
      </c>
      <c r="F218">
        <v>63.1</v>
      </c>
      <c r="G218">
        <v>63.1</v>
      </c>
      <c r="H218">
        <v>63.9</v>
      </c>
      <c r="I218">
        <v>63.8</v>
      </c>
    </row>
    <row r="219" spans="1:9" x14ac:dyDescent="0.25">
      <c r="A219" t="s">
        <v>290</v>
      </c>
      <c r="B219" t="s">
        <v>288</v>
      </c>
      <c r="C219">
        <v>38</v>
      </c>
      <c r="D219">
        <v>476859.1</v>
      </c>
      <c r="E219">
        <v>171477.2</v>
      </c>
      <c r="F219">
        <v>64.3</v>
      </c>
      <c r="G219">
        <v>64.3</v>
      </c>
      <c r="H219">
        <v>65</v>
      </c>
      <c r="I219">
        <v>65</v>
      </c>
    </row>
    <row r="220" spans="1:9" x14ac:dyDescent="0.25">
      <c r="A220" t="s">
        <v>290</v>
      </c>
      <c r="B220" t="s">
        <v>288</v>
      </c>
      <c r="C220">
        <v>39</v>
      </c>
      <c r="D220">
        <v>476860.2</v>
      </c>
      <c r="E220">
        <v>171480.2</v>
      </c>
      <c r="F220">
        <v>63.1</v>
      </c>
      <c r="G220">
        <v>63.1</v>
      </c>
      <c r="H220">
        <v>63.8</v>
      </c>
      <c r="I220">
        <v>63.8</v>
      </c>
    </row>
    <row r="221" spans="1:9" x14ac:dyDescent="0.25">
      <c r="A221" t="s">
        <v>290</v>
      </c>
      <c r="B221" t="s">
        <v>288</v>
      </c>
      <c r="C221">
        <v>39</v>
      </c>
      <c r="D221">
        <v>476860.2</v>
      </c>
      <c r="E221">
        <v>171480.2</v>
      </c>
      <c r="F221">
        <v>64.3</v>
      </c>
      <c r="G221">
        <v>64.3</v>
      </c>
      <c r="H221">
        <v>65</v>
      </c>
      <c r="I221">
        <v>65</v>
      </c>
    </row>
    <row r="222" spans="1:9" x14ac:dyDescent="0.25">
      <c r="A222" t="s">
        <v>290</v>
      </c>
      <c r="B222" t="s">
        <v>288</v>
      </c>
      <c r="C222">
        <v>40</v>
      </c>
      <c r="D222">
        <v>476862</v>
      </c>
      <c r="E222">
        <v>171485.3</v>
      </c>
      <c r="F222">
        <v>63.1</v>
      </c>
      <c r="G222">
        <v>63</v>
      </c>
      <c r="H222">
        <v>63.8</v>
      </c>
      <c r="I222">
        <v>63.8</v>
      </c>
    </row>
    <row r="223" spans="1:9" x14ac:dyDescent="0.25">
      <c r="A223" t="s">
        <v>290</v>
      </c>
      <c r="B223" t="s">
        <v>288</v>
      </c>
      <c r="C223">
        <v>40</v>
      </c>
      <c r="D223">
        <v>476862</v>
      </c>
      <c r="E223">
        <v>171485.3</v>
      </c>
      <c r="F223">
        <v>64.3</v>
      </c>
      <c r="G223">
        <v>64.2</v>
      </c>
      <c r="H223">
        <v>65</v>
      </c>
      <c r="I223">
        <v>65</v>
      </c>
    </row>
    <row r="224" spans="1:9" x14ac:dyDescent="0.25">
      <c r="A224" t="s">
        <v>290</v>
      </c>
      <c r="B224" t="s">
        <v>288</v>
      </c>
      <c r="C224">
        <v>41</v>
      </c>
      <c r="D224">
        <v>476864.5</v>
      </c>
      <c r="E224">
        <v>171487.2</v>
      </c>
      <c r="F224">
        <v>61.1</v>
      </c>
      <c r="G224">
        <v>61.1</v>
      </c>
      <c r="H224">
        <v>61.8</v>
      </c>
      <c r="I224">
        <v>61.8</v>
      </c>
    </row>
    <row r="225" spans="1:9" x14ac:dyDescent="0.25">
      <c r="A225" t="s">
        <v>290</v>
      </c>
      <c r="B225" t="s">
        <v>288</v>
      </c>
      <c r="C225">
        <v>41</v>
      </c>
      <c r="D225">
        <v>476864.5</v>
      </c>
      <c r="E225">
        <v>171487.2</v>
      </c>
      <c r="F225">
        <v>62.7</v>
      </c>
      <c r="G225">
        <v>62.6</v>
      </c>
      <c r="H225">
        <v>63.4</v>
      </c>
      <c r="I225">
        <v>63.4</v>
      </c>
    </row>
    <row r="226" spans="1:9" x14ac:dyDescent="0.25">
      <c r="A226" t="s">
        <v>290</v>
      </c>
      <c r="B226" t="s">
        <v>288</v>
      </c>
      <c r="C226">
        <v>42</v>
      </c>
      <c r="D226">
        <v>476867.1</v>
      </c>
      <c r="E226">
        <v>171490</v>
      </c>
      <c r="F226">
        <v>62.2</v>
      </c>
      <c r="G226">
        <v>62.2</v>
      </c>
      <c r="H226">
        <v>62.9</v>
      </c>
      <c r="I226">
        <v>62.9</v>
      </c>
    </row>
    <row r="227" spans="1:9" x14ac:dyDescent="0.25">
      <c r="A227" t="s">
        <v>290</v>
      </c>
      <c r="B227" t="s">
        <v>288</v>
      </c>
      <c r="C227">
        <v>42</v>
      </c>
      <c r="D227">
        <v>476867.1</v>
      </c>
      <c r="E227">
        <v>171490</v>
      </c>
      <c r="F227">
        <v>63.5</v>
      </c>
      <c r="G227">
        <v>63.5</v>
      </c>
      <c r="H227">
        <v>64.3</v>
      </c>
      <c r="I227">
        <v>64.3</v>
      </c>
    </row>
    <row r="228" spans="1:9" x14ac:dyDescent="0.25">
      <c r="A228" t="s">
        <v>290</v>
      </c>
      <c r="B228" t="s">
        <v>288</v>
      </c>
      <c r="C228">
        <v>43</v>
      </c>
      <c r="D228">
        <v>476869.5</v>
      </c>
      <c r="E228">
        <v>171496.7</v>
      </c>
      <c r="F228">
        <v>62.5</v>
      </c>
      <c r="G228">
        <v>62.5</v>
      </c>
      <c r="H228">
        <v>63.2</v>
      </c>
      <c r="I228">
        <v>63.2</v>
      </c>
    </row>
    <row r="229" spans="1:9" x14ac:dyDescent="0.25">
      <c r="A229" t="s">
        <v>290</v>
      </c>
      <c r="B229" t="s">
        <v>288</v>
      </c>
      <c r="C229">
        <v>43</v>
      </c>
      <c r="D229">
        <v>476869.5</v>
      </c>
      <c r="E229">
        <v>171496.7</v>
      </c>
      <c r="F229">
        <v>63.8</v>
      </c>
      <c r="G229">
        <v>63.8</v>
      </c>
      <c r="H229">
        <v>64.599999999999994</v>
      </c>
      <c r="I229">
        <v>64.599999999999994</v>
      </c>
    </row>
    <row r="230" spans="1:9" x14ac:dyDescent="0.25">
      <c r="A230" t="s">
        <v>290</v>
      </c>
      <c r="B230" t="s">
        <v>288</v>
      </c>
      <c r="C230">
        <v>44</v>
      </c>
      <c r="D230">
        <v>476871.9</v>
      </c>
      <c r="E230">
        <v>171503.3</v>
      </c>
      <c r="F230">
        <v>62.4</v>
      </c>
      <c r="G230">
        <v>62.4</v>
      </c>
      <c r="H230">
        <v>63.1</v>
      </c>
      <c r="I230">
        <v>63.1</v>
      </c>
    </row>
    <row r="231" spans="1:9" x14ac:dyDescent="0.25">
      <c r="A231" t="s">
        <v>290</v>
      </c>
      <c r="B231" t="s">
        <v>288</v>
      </c>
      <c r="C231">
        <v>44</v>
      </c>
      <c r="D231">
        <v>476871.9</v>
      </c>
      <c r="E231">
        <v>171503.3</v>
      </c>
      <c r="F231">
        <v>63.8</v>
      </c>
      <c r="G231">
        <v>63.7</v>
      </c>
      <c r="H231">
        <v>64.5</v>
      </c>
      <c r="I231">
        <v>64.5</v>
      </c>
    </row>
    <row r="232" spans="1:9" x14ac:dyDescent="0.25">
      <c r="A232" t="s">
        <v>290</v>
      </c>
      <c r="B232" t="s">
        <v>288</v>
      </c>
      <c r="C232">
        <v>45</v>
      </c>
      <c r="D232">
        <v>476874.3</v>
      </c>
      <c r="E232">
        <v>171509.9</v>
      </c>
      <c r="F232">
        <v>62</v>
      </c>
      <c r="G232">
        <v>62</v>
      </c>
      <c r="H232">
        <v>62.7</v>
      </c>
      <c r="I232">
        <v>62.7</v>
      </c>
    </row>
    <row r="233" spans="1:9" x14ac:dyDescent="0.25">
      <c r="A233" t="s">
        <v>290</v>
      </c>
      <c r="B233" t="s">
        <v>288</v>
      </c>
      <c r="C233">
        <v>45</v>
      </c>
      <c r="D233">
        <v>476874.3</v>
      </c>
      <c r="E233">
        <v>171509.9</v>
      </c>
      <c r="F233">
        <v>63.3</v>
      </c>
      <c r="G233">
        <v>63.3</v>
      </c>
      <c r="H233">
        <v>64.099999999999994</v>
      </c>
      <c r="I233">
        <v>64</v>
      </c>
    </row>
    <row r="234" spans="1:9" x14ac:dyDescent="0.25">
      <c r="A234" t="s">
        <v>290</v>
      </c>
      <c r="B234" t="s">
        <v>288</v>
      </c>
      <c r="C234">
        <v>46</v>
      </c>
      <c r="D234">
        <v>476876.2</v>
      </c>
      <c r="E234">
        <v>171514.9</v>
      </c>
      <c r="F234">
        <v>60.4</v>
      </c>
      <c r="G234">
        <v>60.4</v>
      </c>
      <c r="H234">
        <v>61.2</v>
      </c>
      <c r="I234">
        <v>61.2</v>
      </c>
    </row>
    <row r="235" spans="1:9" x14ac:dyDescent="0.25">
      <c r="A235" t="s">
        <v>290</v>
      </c>
      <c r="B235" t="s">
        <v>288</v>
      </c>
      <c r="C235">
        <v>46</v>
      </c>
      <c r="D235">
        <v>476876.2</v>
      </c>
      <c r="E235">
        <v>171514.9</v>
      </c>
      <c r="F235">
        <v>61.7</v>
      </c>
      <c r="G235">
        <v>61.7</v>
      </c>
      <c r="H235">
        <v>62.5</v>
      </c>
      <c r="I235">
        <v>62.4</v>
      </c>
    </row>
    <row r="236" spans="1:9" x14ac:dyDescent="0.25">
      <c r="A236" t="s">
        <v>290</v>
      </c>
      <c r="B236" t="s">
        <v>288</v>
      </c>
      <c r="C236">
        <v>47</v>
      </c>
      <c r="D236">
        <v>476873.5</v>
      </c>
      <c r="E236">
        <v>171517.7</v>
      </c>
      <c r="F236">
        <v>59.3</v>
      </c>
      <c r="G236">
        <v>59.3</v>
      </c>
      <c r="H236">
        <v>60</v>
      </c>
      <c r="I236">
        <v>60</v>
      </c>
    </row>
    <row r="237" spans="1:9" x14ac:dyDescent="0.25">
      <c r="A237" t="s">
        <v>290</v>
      </c>
      <c r="B237" t="s">
        <v>288</v>
      </c>
      <c r="C237">
        <v>47</v>
      </c>
      <c r="D237">
        <v>476873.5</v>
      </c>
      <c r="E237">
        <v>171517.7</v>
      </c>
      <c r="F237">
        <v>60.4</v>
      </c>
      <c r="G237">
        <v>60.4</v>
      </c>
      <c r="H237">
        <v>61.1</v>
      </c>
      <c r="I237">
        <v>61.1</v>
      </c>
    </row>
    <row r="238" spans="1:9" x14ac:dyDescent="0.25">
      <c r="A238" t="s">
        <v>290</v>
      </c>
      <c r="B238" t="s">
        <v>288</v>
      </c>
      <c r="C238">
        <v>48</v>
      </c>
      <c r="D238">
        <v>476870.7</v>
      </c>
      <c r="E238">
        <v>171520.4</v>
      </c>
      <c r="F238">
        <v>63.1</v>
      </c>
      <c r="G238">
        <v>63.1</v>
      </c>
      <c r="H238">
        <v>63.9</v>
      </c>
      <c r="I238">
        <v>63.9</v>
      </c>
    </row>
    <row r="239" spans="1:9" x14ac:dyDescent="0.25">
      <c r="A239" t="s">
        <v>290</v>
      </c>
      <c r="B239" t="s">
        <v>288</v>
      </c>
      <c r="C239">
        <v>48</v>
      </c>
      <c r="D239">
        <v>476870.7</v>
      </c>
      <c r="E239">
        <v>171520.4</v>
      </c>
      <c r="F239">
        <v>64.5</v>
      </c>
      <c r="G239">
        <v>64.5</v>
      </c>
      <c r="H239">
        <v>65.3</v>
      </c>
      <c r="I239">
        <v>65.2</v>
      </c>
    </row>
    <row r="240" spans="1:9" x14ac:dyDescent="0.25">
      <c r="A240" t="s">
        <v>290</v>
      </c>
      <c r="B240" t="s">
        <v>288</v>
      </c>
      <c r="C240">
        <v>49</v>
      </c>
      <c r="D240">
        <v>476873.1</v>
      </c>
      <c r="E240">
        <v>171522.1</v>
      </c>
      <c r="F240">
        <v>61.3</v>
      </c>
      <c r="G240">
        <v>61.3</v>
      </c>
      <c r="H240">
        <v>62</v>
      </c>
      <c r="I240">
        <v>62</v>
      </c>
    </row>
    <row r="241" spans="1:9" x14ac:dyDescent="0.25">
      <c r="A241" t="s">
        <v>290</v>
      </c>
      <c r="B241" t="s">
        <v>288</v>
      </c>
      <c r="C241">
        <v>49</v>
      </c>
      <c r="D241">
        <v>476873.1</v>
      </c>
      <c r="E241">
        <v>171522.1</v>
      </c>
      <c r="F241">
        <v>63.2</v>
      </c>
      <c r="G241">
        <v>63.2</v>
      </c>
      <c r="H241">
        <v>63.9</v>
      </c>
      <c r="I241">
        <v>63.9</v>
      </c>
    </row>
    <row r="242" spans="1:9" x14ac:dyDescent="0.25">
      <c r="A242" t="s">
        <v>290</v>
      </c>
      <c r="B242" t="s">
        <v>288</v>
      </c>
      <c r="C242">
        <v>50</v>
      </c>
      <c r="D242">
        <v>476875.3</v>
      </c>
      <c r="E242">
        <v>171523.4</v>
      </c>
      <c r="F242">
        <v>61.9</v>
      </c>
      <c r="G242">
        <v>61.8</v>
      </c>
      <c r="H242">
        <v>62.6</v>
      </c>
      <c r="I242">
        <v>62.6</v>
      </c>
    </row>
    <row r="243" spans="1:9" x14ac:dyDescent="0.25">
      <c r="A243" t="s">
        <v>290</v>
      </c>
      <c r="B243" t="s">
        <v>288</v>
      </c>
      <c r="C243">
        <v>50</v>
      </c>
      <c r="D243">
        <v>476875.3</v>
      </c>
      <c r="E243">
        <v>171523.4</v>
      </c>
      <c r="F243">
        <v>63.5</v>
      </c>
      <c r="G243">
        <v>63.5</v>
      </c>
      <c r="H243">
        <v>64.3</v>
      </c>
      <c r="I243">
        <v>64.2</v>
      </c>
    </row>
    <row r="244" spans="1:9" x14ac:dyDescent="0.25">
      <c r="A244" t="s">
        <v>14</v>
      </c>
      <c r="B244" t="s">
        <v>288</v>
      </c>
      <c r="C244">
        <v>1</v>
      </c>
      <c r="D244">
        <v>476924.8</v>
      </c>
      <c r="E244">
        <v>171360.6</v>
      </c>
      <c r="F244">
        <v>58.6</v>
      </c>
      <c r="G244">
        <v>58.6</v>
      </c>
      <c r="H244">
        <v>59.4</v>
      </c>
      <c r="I244">
        <v>59.3</v>
      </c>
    </row>
    <row r="245" spans="1:9" x14ac:dyDescent="0.25">
      <c r="A245" t="s">
        <v>14</v>
      </c>
      <c r="B245" t="s">
        <v>288</v>
      </c>
      <c r="C245">
        <v>1</v>
      </c>
      <c r="D245">
        <v>476924.8</v>
      </c>
      <c r="E245">
        <v>171360.6</v>
      </c>
      <c r="F245">
        <v>60</v>
      </c>
      <c r="G245">
        <v>60</v>
      </c>
      <c r="H245">
        <v>60.7</v>
      </c>
      <c r="I245">
        <v>60.7</v>
      </c>
    </row>
    <row r="246" spans="1:9" x14ac:dyDescent="0.25">
      <c r="A246" t="s">
        <v>14</v>
      </c>
      <c r="B246" t="s">
        <v>288</v>
      </c>
      <c r="C246">
        <v>2</v>
      </c>
      <c r="D246">
        <v>476925.6</v>
      </c>
      <c r="E246">
        <v>171359.6</v>
      </c>
      <c r="F246">
        <v>54.8</v>
      </c>
      <c r="G246">
        <v>54.8</v>
      </c>
      <c r="H246">
        <v>55.5</v>
      </c>
      <c r="I246">
        <v>55.5</v>
      </c>
    </row>
    <row r="247" spans="1:9" x14ac:dyDescent="0.25">
      <c r="A247" t="s">
        <v>14</v>
      </c>
      <c r="B247" t="s">
        <v>288</v>
      </c>
      <c r="C247">
        <v>2</v>
      </c>
      <c r="D247">
        <v>476925.6</v>
      </c>
      <c r="E247">
        <v>171359.6</v>
      </c>
      <c r="F247">
        <v>56.8</v>
      </c>
      <c r="G247">
        <v>56.8</v>
      </c>
      <c r="H247">
        <v>57.6</v>
      </c>
      <c r="I247">
        <v>57.6</v>
      </c>
    </row>
    <row r="248" spans="1:9" x14ac:dyDescent="0.25">
      <c r="A248" t="s">
        <v>14</v>
      </c>
      <c r="B248" t="s">
        <v>288</v>
      </c>
      <c r="C248">
        <v>3</v>
      </c>
      <c r="D248">
        <v>476925.5</v>
      </c>
      <c r="E248">
        <v>171355</v>
      </c>
      <c r="F248">
        <v>51.4</v>
      </c>
      <c r="G248">
        <v>51.4</v>
      </c>
      <c r="H248">
        <v>52.1</v>
      </c>
      <c r="I248">
        <v>52.1</v>
      </c>
    </row>
    <row r="249" spans="1:9" x14ac:dyDescent="0.25">
      <c r="A249" t="s">
        <v>14</v>
      </c>
      <c r="B249" t="s">
        <v>288</v>
      </c>
      <c r="C249">
        <v>3</v>
      </c>
      <c r="D249">
        <v>476925.5</v>
      </c>
      <c r="E249">
        <v>171355</v>
      </c>
      <c r="F249">
        <v>53.9</v>
      </c>
      <c r="G249">
        <v>53.9</v>
      </c>
      <c r="H249">
        <v>54.6</v>
      </c>
      <c r="I249">
        <v>54.6</v>
      </c>
    </row>
    <row r="250" spans="1:9" x14ac:dyDescent="0.25">
      <c r="A250" t="s">
        <v>14</v>
      </c>
      <c r="B250" t="s">
        <v>288</v>
      </c>
      <c r="C250">
        <v>4</v>
      </c>
      <c r="D250">
        <v>476923.5</v>
      </c>
      <c r="E250">
        <v>171351.6</v>
      </c>
      <c r="F250">
        <v>44.4</v>
      </c>
      <c r="G250">
        <v>44.4</v>
      </c>
      <c r="H250">
        <v>45.1</v>
      </c>
      <c r="I250">
        <v>45.1</v>
      </c>
    </row>
    <row r="251" spans="1:9" x14ac:dyDescent="0.25">
      <c r="A251" t="s">
        <v>14</v>
      </c>
      <c r="B251" t="s">
        <v>288</v>
      </c>
      <c r="C251">
        <v>4</v>
      </c>
      <c r="D251">
        <v>476923.5</v>
      </c>
      <c r="E251">
        <v>171351.6</v>
      </c>
      <c r="F251">
        <v>48.5</v>
      </c>
      <c r="G251">
        <v>48.5</v>
      </c>
      <c r="H251">
        <v>49.2</v>
      </c>
      <c r="I251">
        <v>49.2</v>
      </c>
    </row>
    <row r="252" spans="1:9" x14ac:dyDescent="0.25">
      <c r="A252" t="s">
        <v>14</v>
      </c>
      <c r="B252" t="s">
        <v>288</v>
      </c>
      <c r="C252">
        <v>5</v>
      </c>
      <c r="D252">
        <v>476922.3</v>
      </c>
      <c r="E252">
        <v>171350.2</v>
      </c>
      <c r="F252">
        <v>46.9</v>
      </c>
      <c r="G252">
        <v>46.9</v>
      </c>
      <c r="H252">
        <v>47.6</v>
      </c>
      <c r="I252">
        <v>47.6</v>
      </c>
    </row>
    <row r="253" spans="1:9" x14ac:dyDescent="0.25">
      <c r="A253" t="s">
        <v>14</v>
      </c>
      <c r="B253" t="s">
        <v>288</v>
      </c>
      <c r="C253">
        <v>5</v>
      </c>
      <c r="D253">
        <v>476922.3</v>
      </c>
      <c r="E253">
        <v>171350.2</v>
      </c>
      <c r="F253">
        <v>50.4</v>
      </c>
      <c r="G253">
        <v>50.4</v>
      </c>
      <c r="H253">
        <v>51.1</v>
      </c>
      <c r="I253">
        <v>51.1</v>
      </c>
    </row>
    <row r="254" spans="1:9" x14ac:dyDescent="0.25">
      <c r="A254" t="s">
        <v>14</v>
      </c>
      <c r="B254" t="s">
        <v>288</v>
      </c>
      <c r="C254">
        <v>6</v>
      </c>
      <c r="D254">
        <v>476919.8</v>
      </c>
      <c r="E254">
        <v>171349.1</v>
      </c>
      <c r="F254">
        <v>52.3</v>
      </c>
      <c r="G254">
        <v>52.3</v>
      </c>
      <c r="H254">
        <v>53</v>
      </c>
      <c r="I254">
        <v>53</v>
      </c>
    </row>
    <row r="255" spans="1:9" x14ac:dyDescent="0.25">
      <c r="A255" t="s">
        <v>14</v>
      </c>
      <c r="B255" t="s">
        <v>288</v>
      </c>
      <c r="C255">
        <v>6</v>
      </c>
      <c r="D255">
        <v>476919.8</v>
      </c>
      <c r="E255">
        <v>171349.1</v>
      </c>
      <c r="F255">
        <v>54</v>
      </c>
      <c r="G255">
        <v>54</v>
      </c>
      <c r="H255">
        <v>54.7</v>
      </c>
      <c r="I255">
        <v>54.7</v>
      </c>
    </row>
    <row r="256" spans="1:9" x14ac:dyDescent="0.25">
      <c r="A256" t="s">
        <v>14</v>
      </c>
      <c r="B256" t="s">
        <v>288</v>
      </c>
      <c r="C256">
        <v>9</v>
      </c>
      <c r="D256">
        <v>476922.2</v>
      </c>
      <c r="E256">
        <v>171360.1</v>
      </c>
      <c r="F256">
        <v>57.9</v>
      </c>
      <c r="G256">
        <v>57.8</v>
      </c>
      <c r="H256">
        <v>58.6</v>
      </c>
      <c r="I256">
        <v>58.6</v>
      </c>
    </row>
    <row r="257" spans="1:9" x14ac:dyDescent="0.25">
      <c r="A257" t="s">
        <v>14</v>
      </c>
      <c r="B257" t="s">
        <v>288</v>
      </c>
      <c r="C257">
        <v>9</v>
      </c>
      <c r="D257">
        <v>476922.2</v>
      </c>
      <c r="E257">
        <v>171360.1</v>
      </c>
      <c r="F257">
        <v>59.4</v>
      </c>
      <c r="G257">
        <v>59.3</v>
      </c>
      <c r="H257">
        <v>60.1</v>
      </c>
      <c r="I257">
        <v>60.1</v>
      </c>
    </row>
    <row r="258" spans="1:9" x14ac:dyDescent="0.25">
      <c r="A258" t="s">
        <v>14</v>
      </c>
      <c r="B258" t="s">
        <v>288</v>
      </c>
      <c r="C258">
        <v>10</v>
      </c>
      <c r="D258">
        <v>476923.6</v>
      </c>
      <c r="E258">
        <v>171360.3</v>
      </c>
      <c r="F258">
        <v>58.4</v>
      </c>
      <c r="G258">
        <v>58.4</v>
      </c>
      <c r="H258">
        <v>59.1</v>
      </c>
      <c r="I258">
        <v>59.1</v>
      </c>
    </row>
    <row r="259" spans="1:9" x14ac:dyDescent="0.25">
      <c r="A259" t="s">
        <v>14</v>
      </c>
      <c r="B259" t="s">
        <v>288</v>
      </c>
      <c r="C259">
        <v>10</v>
      </c>
      <c r="D259">
        <v>476923.6</v>
      </c>
      <c r="E259">
        <v>171360.3</v>
      </c>
      <c r="F259">
        <v>59.8</v>
      </c>
      <c r="G259">
        <v>59.7</v>
      </c>
      <c r="H259">
        <v>60.5</v>
      </c>
      <c r="I259">
        <v>60.5</v>
      </c>
    </row>
    <row r="260" spans="1:9" x14ac:dyDescent="0.25">
      <c r="A260" t="s">
        <v>15</v>
      </c>
      <c r="B260" t="s">
        <v>288</v>
      </c>
      <c r="C260">
        <v>1</v>
      </c>
      <c r="D260">
        <v>476919</v>
      </c>
      <c r="E260">
        <v>171362.4</v>
      </c>
      <c r="F260">
        <v>58.7</v>
      </c>
      <c r="G260">
        <v>58.7</v>
      </c>
      <c r="H260">
        <v>59.4</v>
      </c>
      <c r="I260">
        <v>59.4</v>
      </c>
    </row>
    <row r="261" spans="1:9" x14ac:dyDescent="0.25">
      <c r="A261" t="s">
        <v>15</v>
      </c>
      <c r="B261" t="s">
        <v>288</v>
      </c>
      <c r="C261">
        <v>1</v>
      </c>
      <c r="D261">
        <v>476919</v>
      </c>
      <c r="E261">
        <v>171362.4</v>
      </c>
      <c r="F261">
        <v>60</v>
      </c>
      <c r="G261">
        <v>60</v>
      </c>
      <c r="H261">
        <v>60.8</v>
      </c>
      <c r="I261">
        <v>60.7</v>
      </c>
    </row>
    <row r="262" spans="1:9" x14ac:dyDescent="0.25">
      <c r="A262" t="s">
        <v>15</v>
      </c>
      <c r="B262" t="s">
        <v>288</v>
      </c>
      <c r="C262">
        <v>2</v>
      </c>
      <c r="D262">
        <v>476919.8</v>
      </c>
      <c r="E262">
        <v>171361.6</v>
      </c>
      <c r="F262">
        <v>54.7</v>
      </c>
      <c r="G262">
        <v>54.7</v>
      </c>
      <c r="H262">
        <v>55.4</v>
      </c>
      <c r="I262">
        <v>55.4</v>
      </c>
    </row>
    <row r="263" spans="1:9" x14ac:dyDescent="0.25">
      <c r="A263" t="s">
        <v>15</v>
      </c>
      <c r="B263" t="s">
        <v>288</v>
      </c>
      <c r="C263">
        <v>2</v>
      </c>
      <c r="D263">
        <v>476919.8</v>
      </c>
      <c r="E263">
        <v>171361.6</v>
      </c>
      <c r="F263">
        <v>56.7</v>
      </c>
      <c r="G263">
        <v>56.7</v>
      </c>
      <c r="H263">
        <v>57.5</v>
      </c>
      <c r="I263">
        <v>57.4</v>
      </c>
    </row>
    <row r="264" spans="1:9" x14ac:dyDescent="0.25">
      <c r="A264" t="s">
        <v>15</v>
      </c>
      <c r="B264" t="s">
        <v>288</v>
      </c>
      <c r="C264">
        <v>3</v>
      </c>
      <c r="D264">
        <v>476920.7</v>
      </c>
      <c r="E264">
        <v>171360.7</v>
      </c>
      <c r="F264">
        <v>56.1</v>
      </c>
      <c r="G264">
        <v>56.1</v>
      </c>
      <c r="H264">
        <v>56.8</v>
      </c>
      <c r="I264">
        <v>56.8</v>
      </c>
    </row>
    <row r="265" spans="1:9" x14ac:dyDescent="0.25">
      <c r="A265" t="s">
        <v>15</v>
      </c>
      <c r="B265" t="s">
        <v>288</v>
      </c>
      <c r="C265">
        <v>3</v>
      </c>
      <c r="D265">
        <v>476920.7</v>
      </c>
      <c r="E265">
        <v>171360.7</v>
      </c>
      <c r="F265">
        <v>57.9</v>
      </c>
      <c r="G265">
        <v>57.8</v>
      </c>
      <c r="H265">
        <v>58.6</v>
      </c>
      <c r="I265">
        <v>58.6</v>
      </c>
    </row>
    <row r="266" spans="1:9" x14ac:dyDescent="0.25">
      <c r="A266" t="s">
        <v>15</v>
      </c>
      <c r="B266" t="s">
        <v>288</v>
      </c>
      <c r="C266">
        <v>4</v>
      </c>
      <c r="D266">
        <v>476915.4</v>
      </c>
      <c r="E266">
        <v>171350.6</v>
      </c>
      <c r="F266">
        <v>52.4</v>
      </c>
      <c r="G266">
        <v>52.4</v>
      </c>
      <c r="H266">
        <v>53.2</v>
      </c>
      <c r="I266">
        <v>53.2</v>
      </c>
    </row>
    <row r="267" spans="1:9" x14ac:dyDescent="0.25">
      <c r="A267" t="s">
        <v>15</v>
      </c>
      <c r="B267" t="s">
        <v>288</v>
      </c>
      <c r="C267">
        <v>4</v>
      </c>
      <c r="D267">
        <v>476915.4</v>
      </c>
      <c r="E267">
        <v>171350.6</v>
      </c>
      <c r="F267">
        <v>54.1</v>
      </c>
      <c r="G267">
        <v>54.1</v>
      </c>
      <c r="H267">
        <v>54.9</v>
      </c>
      <c r="I267">
        <v>54.9</v>
      </c>
    </row>
    <row r="268" spans="1:9" x14ac:dyDescent="0.25">
      <c r="A268" t="s">
        <v>15</v>
      </c>
      <c r="B268" t="s">
        <v>288</v>
      </c>
      <c r="C268">
        <v>5</v>
      </c>
      <c r="D268">
        <v>476913.8</v>
      </c>
      <c r="E268">
        <v>171354.2</v>
      </c>
      <c r="F268">
        <v>58.9</v>
      </c>
      <c r="G268">
        <v>58.9</v>
      </c>
      <c r="H268">
        <v>59.7</v>
      </c>
      <c r="I268">
        <v>59.7</v>
      </c>
    </row>
    <row r="269" spans="1:9" x14ac:dyDescent="0.25">
      <c r="A269" t="s">
        <v>15</v>
      </c>
      <c r="B269" t="s">
        <v>288</v>
      </c>
      <c r="C269">
        <v>5</v>
      </c>
      <c r="D269">
        <v>476913.8</v>
      </c>
      <c r="E269">
        <v>171354.2</v>
      </c>
      <c r="F269">
        <v>60.1</v>
      </c>
      <c r="G269">
        <v>60.1</v>
      </c>
      <c r="H269">
        <v>60.8</v>
      </c>
      <c r="I269">
        <v>60.8</v>
      </c>
    </row>
    <row r="270" spans="1:9" x14ac:dyDescent="0.25">
      <c r="A270" t="s">
        <v>15</v>
      </c>
      <c r="B270" t="s">
        <v>288</v>
      </c>
      <c r="C270">
        <v>6</v>
      </c>
      <c r="D270">
        <v>476915.6</v>
      </c>
      <c r="E270">
        <v>171359.3</v>
      </c>
      <c r="F270">
        <v>58.9</v>
      </c>
      <c r="G270">
        <v>58.9</v>
      </c>
      <c r="H270">
        <v>59.7</v>
      </c>
      <c r="I270">
        <v>59.6</v>
      </c>
    </row>
    <row r="271" spans="1:9" x14ac:dyDescent="0.25">
      <c r="A271" t="s">
        <v>15</v>
      </c>
      <c r="B271" t="s">
        <v>288</v>
      </c>
      <c r="C271">
        <v>6</v>
      </c>
      <c r="D271">
        <v>476915.6</v>
      </c>
      <c r="E271">
        <v>171359.3</v>
      </c>
      <c r="F271">
        <v>60.1</v>
      </c>
      <c r="G271">
        <v>60.1</v>
      </c>
      <c r="H271">
        <v>60.8</v>
      </c>
      <c r="I271">
        <v>60.8</v>
      </c>
    </row>
    <row r="272" spans="1:9" x14ac:dyDescent="0.25">
      <c r="A272" t="s">
        <v>15</v>
      </c>
      <c r="B272" t="s">
        <v>288</v>
      </c>
      <c r="C272">
        <v>7</v>
      </c>
      <c r="D272">
        <v>476917.8</v>
      </c>
      <c r="E272">
        <v>171362.2</v>
      </c>
      <c r="F272">
        <v>59.1</v>
      </c>
      <c r="G272">
        <v>59.1</v>
      </c>
      <c r="H272">
        <v>59.8</v>
      </c>
      <c r="I272">
        <v>59.8</v>
      </c>
    </row>
    <row r="273" spans="1:9" x14ac:dyDescent="0.25">
      <c r="A273" t="s">
        <v>15</v>
      </c>
      <c r="B273" t="s">
        <v>288</v>
      </c>
      <c r="C273">
        <v>7</v>
      </c>
      <c r="D273">
        <v>476917.8</v>
      </c>
      <c r="E273">
        <v>171362.2</v>
      </c>
      <c r="F273">
        <v>60.4</v>
      </c>
      <c r="G273">
        <v>60.4</v>
      </c>
      <c r="H273">
        <v>61.1</v>
      </c>
      <c r="I273">
        <v>61.1</v>
      </c>
    </row>
    <row r="274" spans="1:9" x14ac:dyDescent="0.25">
      <c r="A274" t="s">
        <v>16</v>
      </c>
      <c r="B274" t="s">
        <v>288</v>
      </c>
      <c r="C274">
        <v>1</v>
      </c>
      <c r="D274">
        <v>476973.6</v>
      </c>
      <c r="E274">
        <v>171400.4</v>
      </c>
      <c r="F274">
        <v>56.5</v>
      </c>
      <c r="G274">
        <v>56.5</v>
      </c>
      <c r="H274">
        <v>57.2</v>
      </c>
      <c r="I274">
        <v>57.2</v>
      </c>
    </row>
    <row r="275" spans="1:9" x14ac:dyDescent="0.25">
      <c r="A275" t="s">
        <v>16</v>
      </c>
      <c r="B275" t="s">
        <v>288</v>
      </c>
      <c r="C275">
        <v>1</v>
      </c>
      <c r="D275">
        <v>476973.6</v>
      </c>
      <c r="E275">
        <v>171400.4</v>
      </c>
      <c r="F275">
        <v>58.8</v>
      </c>
      <c r="G275">
        <v>58.8</v>
      </c>
      <c r="H275">
        <v>59.5</v>
      </c>
      <c r="I275">
        <v>59.5</v>
      </c>
    </row>
    <row r="276" spans="1:9" x14ac:dyDescent="0.25">
      <c r="A276" t="s">
        <v>16</v>
      </c>
      <c r="B276" t="s">
        <v>288</v>
      </c>
      <c r="C276">
        <v>2</v>
      </c>
      <c r="D276">
        <v>476978.3</v>
      </c>
      <c r="E276">
        <v>171400</v>
      </c>
      <c r="F276">
        <v>56.2</v>
      </c>
      <c r="G276">
        <v>56.2</v>
      </c>
      <c r="H276">
        <v>56.9</v>
      </c>
      <c r="I276">
        <v>56.9</v>
      </c>
    </row>
    <row r="277" spans="1:9" x14ac:dyDescent="0.25">
      <c r="A277" t="s">
        <v>16</v>
      </c>
      <c r="B277" t="s">
        <v>288</v>
      </c>
      <c r="C277">
        <v>2</v>
      </c>
      <c r="D277">
        <v>476978.3</v>
      </c>
      <c r="E277">
        <v>171400</v>
      </c>
      <c r="F277">
        <v>58.2</v>
      </c>
      <c r="G277">
        <v>58.2</v>
      </c>
      <c r="H277">
        <v>58.9</v>
      </c>
      <c r="I277">
        <v>58.9</v>
      </c>
    </row>
    <row r="278" spans="1:9" x14ac:dyDescent="0.25">
      <c r="A278" t="s">
        <v>16</v>
      </c>
      <c r="B278" t="s">
        <v>288</v>
      </c>
      <c r="C278">
        <v>3</v>
      </c>
      <c r="D278">
        <v>476980.2</v>
      </c>
      <c r="E278">
        <v>171400.4</v>
      </c>
      <c r="F278">
        <v>56.9</v>
      </c>
      <c r="G278">
        <v>56.9</v>
      </c>
      <c r="H278">
        <v>57.7</v>
      </c>
      <c r="I278">
        <v>57.6</v>
      </c>
    </row>
    <row r="279" spans="1:9" x14ac:dyDescent="0.25">
      <c r="A279" t="s">
        <v>16</v>
      </c>
      <c r="B279" t="s">
        <v>288</v>
      </c>
      <c r="C279">
        <v>3</v>
      </c>
      <c r="D279">
        <v>476980.2</v>
      </c>
      <c r="E279">
        <v>171400.4</v>
      </c>
      <c r="F279">
        <v>59.1</v>
      </c>
      <c r="G279">
        <v>59</v>
      </c>
      <c r="H279">
        <v>59.8</v>
      </c>
      <c r="I279">
        <v>59.8</v>
      </c>
    </row>
    <row r="280" spans="1:9" x14ac:dyDescent="0.25">
      <c r="A280" t="s">
        <v>16</v>
      </c>
      <c r="B280" t="s">
        <v>288</v>
      </c>
      <c r="C280">
        <v>4</v>
      </c>
      <c r="D280">
        <v>476980.6</v>
      </c>
      <c r="E280">
        <v>171395.5</v>
      </c>
      <c r="F280">
        <v>50.3</v>
      </c>
      <c r="G280">
        <v>50.3</v>
      </c>
      <c r="H280">
        <v>51</v>
      </c>
      <c r="I280">
        <v>51</v>
      </c>
    </row>
    <row r="281" spans="1:9" x14ac:dyDescent="0.25">
      <c r="A281" t="s">
        <v>16</v>
      </c>
      <c r="B281" t="s">
        <v>288</v>
      </c>
      <c r="C281">
        <v>4</v>
      </c>
      <c r="D281">
        <v>476980.6</v>
      </c>
      <c r="E281">
        <v>171395.5</v>
      </c>
      <c r="F281">
        <v>53.7</v>
      </c>
      <c r="G281">
        <v>53.7</v>
      </c>
      <c r="H281">
        <v>54.4</v>
      </c>
      <c r="I281">
        <v>54.4</v>
      </c>
    </row>
    <row r="282" spans="1:9" x14ac:dyDescent="0.25">
      <c r="A282" t="s">
        <v>16</v>
      </c>
      <c r="B282" t="s">
        <v>288</v>
      </c>
      <c r="C282">
        <v>5</v>
      </c>
      <c r="D282">
        <v>476977.9</v>
      </c>
      <c r="E282">
        <v>171391.4</v>
      </c>
      <c r="F282">
        <v>45.1</v>
      </c>
      <c r="G282">
        <v>45.1</v>
      </c>
      <c r="H282">
        <v>45.8</v>
      </c>
      <c r="I282">
        <v>45.8</v>
      </c>
    </row>
    <row r="283" spans="1:9" x14ac:dyDescent="0.25">
      <c r="A283" t="s">
        <v>16</v>
      </c>
      <c r="B283" t="s">
        <v>288</v>
      </c>
      <c r="C283">
        <v>5</v>
      </c>
      <c r="D283">
        <v>476977.9</v>
      </c>
      <c r="E283">
        <v>171391.4</v>
      </c>
      <c r="F283">
        <v>49.3</v>
      </c>
      <c r="G283">
        <v>49.3</v>
      </c>
      <c r="H283">
        <v>50</v>
      </c>
      <c r="I283">
        <v>50</v>
      </c>
    </row>
    <row r="284" spans="1:9" x14ac:dyDescent="0.25">
      <c r="A284" t="s">
        <v>16</v>
      </c>
      <c r="B284" t="s">
        <v>288</v>
      </c>
      <c r="C284">
        <v>6</v>
      </c>
      <c r="D284">
        <v>476976.8</v>
      </c>
      <c r="E284">
        <v>171393.2</v>
      </c>
      <c r="F284">
        <v>45.7</v>
      </c>
      <c r="G284">
        <v>45.7</v>
      </c>
      <c r="H284">
        <v>46.4</v>
      </c>
      <c r="I284">
        <v>46.4</v>
      </c>
    </row>
    <row r="285" spans="1:9" x14ac:dyDescent="0.25">
      <c r="A285" t="s">
        <v>16</v>
      </c>
      <c r="B285" t="s">
        <v>288</v>
      </c>
      <c r="C285">
        <v>6</v>
      </c>
      <c r="D285">
        <v>476976.8</v>
      </c>
      <c r="E285">
        <v>171393.2</v>
      </c>
      <c r="F285">
        <v>50.3</v>
      </c>
      <c r="G285">
        <v>50.3</v>
      </c>
      <c r="H285">
        <v>51</v>
      </c>
      <c r="I285">
        <v>51</v>
      </c>
    </row>
    <row r="286" spans="1:9" x14ac:dyDescent="0.25">
      <c r="A286" t="s">
        <v>16</v>
      </c>
      <c r="B286" t="s">
        <v>288</v>
      </c>
      <c r="C286">
        <v>7</v>
      </c>
      <c r="D286">
        <v>476975.6</v>
      </c>
      <c r="E286">
        <v>171394.3</v>
      </c>
      <c r="F286">
        <v>44.9</v>
      </c>
      <c r="G286">
        <v>44.9</v>
      </c>
      <c r="H286">
        <v>45.6</v>
      </c>
      <c r="I286">
        <v>45.6</v>
      </c>
    </row>
    <row r="287" spans="1:9" x14ac:dyDescent="0.25">
      <c r="A287" t="s">
        <v>16</v>
      </c>
      <c r="B287" t="s">
        <v>288</v>
      </c>
      <c r="C287">
        <v>7</v>
      </c>
      <c r="D287">
        <v>476975.6</v>
      </c>
      <c r="E287">
        <v>171394.3</v>
      </c>
      <c r="F287">
        <v>49</v>
      </c>
      <c r="G287">
        <v>49</v>
      </c>
      <c r="H287">
        <v>49.7</v>
      </c>
      <c r="I287">
        <v>49.7</v>
      </c>
    </row>
    <row r="288" spans="1:9" x14ac:dyDescent="0.25">
      <c r="A288" t="s">
        <v>16</v>
      </c>
      <c r="B288" t="s">
        <v>288</v>
      </c>
      <c r="C288">
        <v>8</v>
      </c>
      <c r="D288">
        <v>476974</v>
      </c>
      <c r="E288">
        <v>171394</v>
      </c>
      <c r="F288">
        <v>45.1</v>
      </c>
      <c r="G288">
        <v>45.1</v>
      </c>
      <c r="H288">
        <v>45.8</v>
      </c>
      <c r="I288">
        <v>45.8</v>
      </c>
    </row>
    <row r="289" spans="1:9" x14ac:dyDescent="0.25">
      <c r="A289" t="s">
        <v>16</v>
      </c>
      <c r="B289" t="s">
        <v>288</v>
      </c>
      <c r="C289">
        <v>8</v>
      </c>
      <c r="D289">
        <v>476974</v>
      </c>
      <c r="E289">
        <v>171394</v>
      </c>
      <c r="F289">
        <v>49.3</v>
      </c>
      <c r="G289">
        <v>49.3</v>
      </c>
      <c r="H289">
        <v>50.1</v>
      </c>
      <c r="I289">
        <v>50.1</v>
      </c>
    </row>
    <row r="290" spans="1:9" x14ac:dyDescent="0.25">
      <c r="A290" t="s">
        <v>16</v>
      </c>
      <c r="B290" t="s">
        <v>288</v>
      </c>
      <c r="C290">
        <v>9</v>
      </c>
      <c r="D290">
        <v>476973</v>
      </c>
      <c r="E290">
        <v>171390.1</v>
      </c>
      <c r="F290">
        <v>46.4</v>
      </c>
      <c r="G290">
        <v>46.4</v>
      </c>
      <c r="H290">
        <v>47.1</v>
      </c>
      <c r="I290">
        <v>47.1</v>
      </c>
    </row>
    <row r="291" spans="1:9" x14ac:dyDescent="0.25">
      <c r="A291" t="s">
        <v>16</v>
      </c>
      <c r="B291" t="s">
        <v>288</v>
      </c>
      <c r="C291">
        <v>9</v>
      </c>
      <c r="D291">
        <v>476973</v>
      </c>
      <c r="E291">
        <v>171390.1</v>
      </c>
      <c r="F291">
        <v>51.1</v>
      </c>
      <c r="G291">
        <v>51.1</v>
      </c>
      <c r="H291">
        <v>51.7</v>
      </c>
      <c r="I291">
        <v>51.8</v>
      </c>
    </row>
    <row r="292" spans="1:9" x14ac:dyDescent="0.25">
      <c r="A292" t="s">
        <v>16</v>
      </c>
      <c r="B292" t="s">
        <v>288</v>
      </c>
      <c r="C292">
        <v>10</v>
      </c>
      <c r="D292">
        <v>476968.8</v>
      </c>
      <c r="E292">
        <v>171387.9</v>
      </c>
      <c r="F292">
        <v>51.2</v>
      </c>
      <c r="G292">
        <v>51.2</v>
      </c>
      <c r="H292">
        <v>52</v>
      </c>
      <c r="I292">
        <v>52</v>
      </c>
    </row>
    <row r="293" spans="1:9" x14ac:dyDescent="0.25">
      <c r="A293" t="s">
        <v>16</v>
      </c>
      <c r="B293" t="s">
        <v>288</v>
      </c>
      <c r="C293">
        <v>10</v>
      </c>
      <c r="D293">
        <v>476968.8</v>
      </c>
      <c r="E293">
        <v>171387.9</v>
      </c>
      <c r="F293">
        <v>53</v>
      </c>
      <c r="G293">
        <v>53</v>
      </c>
      <c r="H293">
        <v>53.7</v>
      </c>
      <c r="I293">
        <v>53.7</v>
      </c>
    </row>
    <row r="294" spans="1:9" x14ac:dyDescent="0.25">
      <c r="A294" t="s">
        <v>16</v>
      </c>
      <c r="B294" t="s">
        <v>288</v>
      </c>
      <c r="C294">
        <v>11</v>
      </c>
      <c r="D294">
        <v>476966.3</v>
      </c>
      <c r="E294">
        <v>171392</v>
      </c>
      <c r="F294">
        <v>53.7</v>
      </c>
      <c r="G294">
        <v>53.6</v>
      </c>
      <c r="H294">
        <v>54.4</v>
      </c>
      <c r="I294">
        <v>54.4</v>
      </c>
    </row>
    <row r="295" spans="1:9" x14ac:dyDescent="0.25">
      <c r="A295" t="s">
        <v>16</v>
      </c>
      <c r="B295" t="s">
        <v>288</v>
      </c>
      <c r="C295">
        <v>11</v>
      </c>
      <c r="D295">
        <v>476966.3</v>
      </c>
      <c r="E295">
        <v>171392</v>
      </c>
      <c r="F295">
        <v>55.9</v>
      </c>
      <c r="G295">
        <v>55.9</v>
      </c>
      <c r="H295">
        <v>56.6</v>
      </c>
      <c r="I295">
        <v>56.6</v>
      </c>
    </row>
    <row r="296" spans="1:9" x14ac:dyDescent="0.25">
      <c r="A296" t="s">
        <v>16</v>
      </c>
      <c r="B296" t="s">
        <v>288</v>
      </c>
      <c r="C296">
        <v>12</v>
      </c>
      <c r="D296">
        <v>476968</v>
      </c>
      <c r="E296">
        <v>171398.39999999999</v>
      </c>
      <c r="F296">
        <v>51.4</v>
      </c>
      <c r="G296">
        <v>51.3</v>
      </c>
      <c r="H296">
        <v>52.1</v>
      </c>
      <c r="I296">
        <v>52.1</v>
      </c>
    </row>
    <row r="297" spans="1:9" x14ac:dyDescent="0.25">
      <c r="A297" t="s">
        <v>16</v>
      </c>
      <c r="B297" t="s">
        <v>288</v>
      </c>
      <c r="C297">
        <v>12</v>
      </c>
      <c r="D297">
        <v>476968</v>
      </c>
      <c r="E297">
        <v>171398.39999999999</v>
      </c>
      <c r="F297">
        <v>54.3</v>
      </c>
      <c r="G297">
        <v>54.3</v>
      </c>
      <c r="H297">
        <v>55.1</v>
      </c>
      <c r="I297">
        <v>55</v>
      </c>
    </row>
    <row r="298" spans="1:9" x14ac:dyDescent="0.25">
      <c r="A298" t="s">
        <v>17</v>
      </c>
      <c r="B298" t="s">
        <v>288</v>
      </c>
      <c r="C298">
        <v>1</v>
      </c>
      <c r="D298">
        <v>476959.3</v>
      </c>
      <c r="E298">
        <v>171409.7</v>
      </c>
      <c r="F298">
        <v>57.8</v>
      </c>
      <c r="G298">
        <v>57.8</v>
      </c>
      <c r="H298">
        <v>58.5</v>
      </c>
      <c r="I298">
        <v>58.5</v>
      </c>
    </row>
    <row r="299" spans="1:9" x14ac:dyDescent="0.25">
      <c r="A299" t="s">
        <v>17</v>
      </c>
      <c r="B299" t="s">
        <v>288</v>
      </c>
      <c r="C299">
        <v>1</v>
      </c>
      <c r="D299">
        <v>476959.3</v>
      </c>
      <c r="E299">
        <v>171409.7</v>
      </c>
      <c r="F299">
        <v>59.8</v>
      </c>
      <c r="G299">
        <v>59.8</v>
      </c>
      <c r="H299">
        <v>60.5</v>
      </c>
      <c r="I299">
        <v>60.5</v>
      </c>
    </row>
    <row r="300" spans="1:9" x14ac:dyDescent="0.25">
      <c r="A300" t="s">
        <v>17</v>
      </c>
      <c r="B300" t="s">
        <v>288</v>
      </c>
      <c r="C300">
        <v>2</v>
      </c>
      <c r="D300">
        <v>476960.8</v>
      </c>
      <c r="E300">
        <v>171407.8</v>
      </c>
      <c r="F300">
        <v>51.6</v>
      </c>
      <c r="G300">
        <v>51.6</v>
      </c>
      <c r="H300">
        <v>52.3</v>
      </c>
      <c r="I300">
        <v>52.3</v>
      </c>
    </row>
    <row r="301" spans="1:9" x14ac:dyDescent="0.25">
      <c r="A301" t="s">
        <v>17</v>
      </c>
      <c r="B301" t="s">
        <v>288</v>
      </c>
      <c r="C301">
        <v>2</v>
      </c>
      <c r="D301">
        <v>476960.8</v>
      </c>
      <c r="E301">
        <v>171407.8</v>
      </c>
      <c r="F301">
        <v>54.6</v>
      </c>
      <c r="G301">
        <v>54.6</v>
      </c>
      <c r="H301">
        <v>55.3</v>
      </c>
      <c r="I301">
        <v>55.3</v>
      </c>
    </row>
    <row r="302" spans="1:9" x14ac:dyDescent="0.25">
      <c r="A302" t="s">
        <v>17</v>
      </c>
      <c r="B302" t="s">
        <v>288</v>
      </c>
      <c r="C302">
        <v>3</v>
      </c>
      <c r="D302">
        <v>476964</v>
      </c>
      <c r="E302">
        <v>171405.5</v>
      </c>
      <c r="F302">
        <v>56.1</v>
      </c>
      <c r="G302">
        <v>56.1</v>
      </c>
      <c r="H302">
        <v>56.9</v>
      </c>
      <c r="I302">
        <v>56.9</v>
      </c>
    </row>
    <row r="303" spans="1:9" x14ac:dyDescent="0.25">
      <c r="A303" t="s">
        <v>17</v>
      </c>
      <c r="B303" t="s">
        <v>288</v>
      </c>
      <c r="C303">
        <v>3</v>
      </c>
      <c r="D303">
        <v>476964</v>
      </c>
      <c r="E303">
        <v>171405.5</v>
      </c>
      <c r="F303">
        <v>58.4</v>
      </c>
      <c r="G303">
        <v>58.4</v>
      </c>
      <c r="H303">
        <v>59.1</v>
      </c>
      <c r="I303">
        <v>59.1</v>
      </c>
    </row>
    <row r="304" spans="1:9" x14ac:dyDescent="0.25">
      <c r="A304" t="s">
        <v>17</v>
      </c>
      <c r="B304" t="s">
        <v>288</v>
      </c>
      <c r="C304">
        <v>4</v>
      </c>
      <c r="D304">
        <v>476967.1</v>
      </c>
      <c r="E304">
        <v>171403.1</v>
      </c>
      <c r="F304">
        <v>51.3</v>
      </c>
      <c r="G304">
        <v>51.3</v>
      </c>
      <c r="H304">
        <v>52</v>
      </c>
      <c r="I304">
        <v>52</v>
      </c>
    </row>
    <row r="305" spans="1:9" x14ac:dyDescent="0.25">
      <c r="A305" t="s">
        <v>17</v>
      </c>
      <c r="B305" t="s">
        <v>288</v>
      </c>
      <c r="C305">
        <v>4</v>
      </c>
      <c r="D305">
        <v>476967.1</v>
      </c>
      <c r="E305">
        <v>171403.1</v>
      </c>
      <c r="F305">
        <v>54.3</v>
      </c>
      <c r="G305">
        <v>54.4</v>
      </c>
      <c r="H305">
        <v>55</v>
      </c>
      <c r="I305">
        <v>55</v>
      </c>
    </row>
    <row r="306" spans="1:9" x14ac:dyDescent="0.25">
      <c r="A306" t="s">
        <v>17</v>
      </c>
      <c r="B306" t="s">
        <v>288</v>
      </c>
      <c r="C306">
        <v>5</v>
      </c>
      <c r="D306">
        <v>476966.3</v>
      </c>
      <c r="E306">
        <v>171398.1</v>
      </c>
      <c r="F306">
        <v>48.9</v>
      </c>
      <c r="G306">
        <v>48.9</v>
      </c>
      <c r="H306">
        <v>49.6</v>
      </c>
      <c r="I306">
        <v>49.6</v>
      </c>
    </row>
    <row r="307" spans="1:9" x14ac:dyDescent="0.25">
      <c r="A307" t="s">
        <v>17</v>
      </c>
      <c r="B307" t="s">
        <v>288</v>
      </c>
      <c r="C307">
        <v>5</v>
      </c>
      <c r="D307">
        <v>476966.3</v>
      </c>
      <c r="E307">
        <v>171398.1</v>
      </c>
      <c r="F307">
        <v>52.5</v>
      </c>
      <c r="G307">
        <v>52.5</v>
      </c>
      <c r="H307">
        <v>53.2</v>
      </c>
      <c r="I307">
        <v>53.2</v>
      </c>
    </row>
    <row r="308" spans="1:9" x14ac:dyDescent="0.25">
      <c r="A308" t="s">
        <v>17</v>
      </c>
      <c r="B308" t="s">
        <v>288</v>
      </c>
      <c r="C308">
        <v>6</v>
      </c>
      <c r="D308">
        <v>476963.7</v>
      </c>
      <c r="E308">
        <v>171395</v>
      </c>
      <c r="F308">
        <v>51.4</v>
      </c>
      <c r="G308">
        <v>51.4</v>
      </c>
      <c r="H308">
        <v>52.1</v>
      </c>
      <c r="I308">
        <v>52.1</v>
      </c>
    </row>
    <row r="309" spans="1:9" x14ac:dyDescent="0.25">
      <c r="A309" t="s">
        <v>17</v>
      </c>
      <c r="B309" t="s">
        <v>288</v>
      </c>
      <c r="C309">
        <v>6</v>
      </c>
      <c r="D309">
        <v>476963.7</v>
      </c>
      <c r="E309">
        <v>171395</v>
      </c>
      <c r="F309">
        <v>53.2</v>
      </c>
      <c r="G309">
        <v>53.2</v>
      </c>
      <c r="H309">
        <v>53.9</v>
      </c>
      <c r="I309">
        <v>53.9</v>
      </c>
    </row>
    <row r="310" spans="1:9" x14ac:dyDescent="0.25">
      <c r="A310" t="s">
        <v>17</v>
      </c>
      <c r="B310" t="s">
        <v>288</v>
      </c>
      <c r="C310">
        <v>7</v>
      </c>
      <c r="D310">
        <v>476957.8</v>
      </c>
      <c r="E310">
        <v>171396.8</v>
      </c>
      <c r="F310">
        <v>52.1</v>
      </c>
      <c r="G310">
        <v>52.1</v>
      </c>
      <c r="H310">
        <v>52.8</v>
      </c>
      <c r="I310">
        <v>52.8</v>
      </c>
    </row>
    <row r="311" spans="1:9" x14ac:dyDescent="0.25">
      <c r="A311" t="s">
        <v>17</v>
      </c>
      <c r="B311" t="s">
        <v>288</v>
      </c>
      <c r="C311">
        <v>7</v>
      </c>
      <c r="D311">
        <v>476957.8</v>
      </c>
      <c r="E311">
        <v>171396.8</v>
      </c>
      <c r="F311">
        <v>53.8</v>
      </c>
      <c r="G311">
        <v>53.8</v>
      </c>
      <c r="H311">
        <v>54.5</v>
      </c>
      <c r="I311">
        <v>54.5</v>
      </c>
    </row>
    <row r="312" spans="1:9" x14ac:dyDescent="0.25">
      <c r="A312" t="s">
        <v>17</v>
      </c>
      <c r="B312" t="s">
        <v>288</v>
      </c>
      <c r="C312">
        <v>8</v>
      </c>
      <c r="D312">
        <v>476954.3</v>
      </c>
      <c r="E312">
        <v>171401.3</v>
      </c>
      <c r="F312">
        <v>58.1</v>
      </c>
      <c r="G312">
        <v>58.1</v>
      </c>
      <c r="H312">
        <v>58.9</v>
      </c>
      <c r="I312">
        <v>58.8</v>
      </c>
    </row>
    <row r="313" spans="1:9" x14ac:dyDescent="0.25">
      <c r="A313" t="s">
        <v>17</v>
      </c>
      <c r="B313" t="s">
        <v>288</v>
      </c>
      <c r="C313">
        <v>8</v>
      </c>
      <c r="D313">
        <v>476954.3</v>
      </c>
      <c r="E313">
        <v>171401.3</v>
      </c>
      <c r="F313">
        <v>59.7</v>
      </c>
      <c r="G313">
        <v>59.7</v>
      </c>
      <c r="H313">
        <v>60.4</v>
      </c>
      <c r="I313">
        <v>60.4</v>
      </c>
    </row>
    <row r="314" spans="1:9" x14ac:dyDescent="0.25">
      <c r="A314" t="s">
        <v>17</v>
      </c>
      <c r="B314" t="s">
        <v>288</v>
      </c>
      <c r="C314">
        <v>9</v>
      </c>
      <c r="D314">
        <v>476956.3</v>
      </c>
      <c r="E314">
        <v>171407.3</v>
      </c>
      <c r="F314">
        <v>58</v>
      </c>
      <c r="G314">
        <v>58</v>
      </c>
      <c r="H314">
        <v>58.8</v>
      </c>
      <c r="I314">
        <v>58.7</v>
      </c>
    </row>
    <row r="315" spans="1:9" x14ac:dyDescent="0.25">
      <c r="A315" t="s">
        <v>17</v>
      </c>
      <c r="B315" t="s">
        <v>288</v>
      </c>
      <c r="C315">
        <v>9</v>
      </c>
      <c r="D315">
        <v>476956.3</v>
      </c>
      <c r="E315">
        <v>171407.3</v>
      </c>
      <c r="F315">
        <v>59.7</v>
      </c>
      <c r="G315">
        <v>59.6</v>
      </c>
      <c r="H315">
        <v>60.4</v>
      </c>
      <c r="I315">
        <v>60.4</v>
      </c>
    </row>
    <row r="316" spans="1:9" x14ac:dyDescent="0.25">
      <c r="A316" t="s">
        <v>18</v>
      </c>
      <c r="B316" t="s">
        <v>288</v>
      </c>
      <c r="C316">
        <v>1</v>
      </c>
      <c r="D316">
        <v>476998.1</v>
      </c>
      <c r="E316">
        <v>171422.5</v>
      </c>
      <c r="F316">
        <v>55.1</v>
      </c>
      <c r="G316">
        <v>55.1</v>
      </c>
      <c r="H316">
        <v>55.8</v>
      </c>
      <c r="I316">
        <v>55.8</v>
      </c>
    </row>
    <row r="317" spans="1:9" x14ac:dyDescent="0.25">
      <c r="A317" t="s">
        <v>18</v>
      </c>
      <c r="B317" t="s">
        <v>288</v>
      </c>
      <c r="C317">
        <v>1</v>
      </c>
      <c r="D317">
        <v>476998.1</v>
      </c>
      <c r="E317">
        <v>171422.5</v>
      </c>
      <c r="F317">
        <v>57.9</v>
      </c>
      <c r="G317">
        <v>58</v>
      </c>
      <c r="H317">
        <v>58.6</v>
      </c>
      <c r="I317">
        <v>58.7</v>
      </c>
    </row>
    <row r="318" spans="1:9" x14ac:dyDescent="0.25">
      <c r="A318" t="s">
        <v>18</v>
      </c>
      <c r="B318" t="s">
        <v>288</v>
      </c>
      <c r="C318">
        <v>2</v>
      </c>
      <c r="D318">
        <v>477000.7</v>
      </c>
      <c r="E318">
        <v>171420.5</v>
      </c>
      <c r="F318">
        <v>55.3</v>
      </c>
      <c r="G318">
        <v>55.3</v>
      </c>
      <c r="H318">
        <v>56</v>
      </c>
      <c r="I318">
        <v>56</v>
      </c>
    </row>
    <row r="319" spans="1:9" x14ac:dyDescent="0.25">
      <c r="A319" t="s">
        <v>18</v>
      </c>
      <c r="B319" t="s">
        <v>288</v>
      </c>
      <c r="C319">
        <v>2</v>
      </c>
      <c r="D319">
        <v>477000.7</v>
      </c>
      <c r="E319">
        <v>171420.5</v>
      </c>
      <c r="F319">
        <v>58.1</v>
      </c>
      <c r="G319">
        <v>58.1</v>
      </c>
      <c r="H319">
        <v>58.8</v>
      </c>
      <c r="I319">
        <v>58.8</v>
      </c>
    </row>
    <row r="320" spans="1:9" x14ac:dyDescent="0.25">
      <c r="A320" t="s">
        <v>18</v>
      </c>
      <c r="B320" t="s">
        <v>288</v>
      </c>
      <c r="C320">
        <v>3</v>
      </c>
      <c r="D320">
        <v>477000.7</v>
      </c>
      <c r="E320">
        <v>171419</v>
      </c>
      <c r="F320">
        <v>51.1</v>
      </c>
      <c r="G320">
        <v>51.1</v>
      </c>
      <c r="H320">
        <v>51.8</v>
      </c>
      <c r="I320">
        <v>51.8</v>
      </c>
    </row>
    <row r="321" spans="1:9" x14ac:dyDescent="0.25">
      <c r="A321" t="s">
        <v>18</v>
      </c>
      <c r="B321" t="s">
        <v>288</v>
      </c>
      <c r="C321">
        <v>3</v>
      </c>
      <c r="D321">
        <v>477000.7</v>
      </c>
      <c r="E321">
        <v>171419</v>
      </c>
      <c r="F321">
        <v>54.1</v>
      </c>
      <c r="G321">
        <v>54.2</v>
      </c>
      <c r="H321">
        <v>54.8</v>
      </c>
      <c r="I321">
        <v>54.8</v>
      </c>
    </row>
    <row r="322" spans="1:9" x14ac:dyDescent="0.25">
      <c r="A322" t="s">
        <v>18</v>
      </c>
      <c r="B322" t="s">
        <v>288</v>
      </c>
      <c r="C322">
        <v>4</v>
      </c>
      <c r="D322">
        <v>476998</v>
      </c>
      <c r="E322">
        <v>171415.5</v>
      </c>
      <c r="F322">
        <v>49.8</v>
      </c>
      <c r="G322">
        <v>49.8</v>
      </c>
      <c r="H322">
        <v>50.5</v>
      </c>
      <c r="I322">
        <v>50.5</v>
      </c>
    </row>
    <row r="323" spans="1:9" x14ac:dyDescent="0.25">
      <c r="A323" t="s">
        <v>18</v>
      </c>
      <c r="B323" t="s">
        <v>288</v>
      </c>
      <c r="C323">
        <v>4</v>
      </c>
      <c r="D323">
        <v>476998</v>
      </c>
      <c r="E323">
        <v>171415.5</v>
      </c>
      <c r="F323">
        <v>53</v>
      </c>
      <c r="G323">
        <v>53.1</v>
      </c>
      <c r="H323">
        <v>53.7</v>
      </c>
      <c r="I323">
        <v>53.8</v>
      </c>
    </row>
    <row r="324" spans="1:9" x14ac:dyDescent="0.25">
      <c r="A324" t="s">
        <v>18</v>
      </c>
      <c r="B324" t="s">
        <v>288</v>
      </c>
      <c r="C324">
        <v>5</v>
      </c>
      <c r="D324">
        <v>476992.3</v>
      </c>
      <c r="E324">
        <v>171415.6</v>
      </c>
      <c r="F324">
        <v>52.3</v>
      </c>
      <c r="G324">
        <v>52.3</v>
      </c>
      <c r="H324">
        <v>53</v>
      </c>
      <c r="I324">
        <v>53</v>
      </c>
    </row>
    <row r="325" spans="1:9" x14ac:dyDescent="0.25">
      <c r="A325" t="s">
        <v>18</v>
      </c>
      <c r="B325" t="s">
        <v>288</v>
      </c>
      <c r="C325">
        <v>5</v>
      </c>
      <c r="D325">
        <v>476992.3</v>
      </c>
      <c r="E325">
        <v>171415.6</v>
      </c>
      <c r="F325">
        <v>54.6</v>
      </c>
      <c r="G325">
        <v>54.6</v>
      </c>
      <c r="H325">
        <v>55.4</v>
      </c>
      <c r="I325">
        <v>55.4</v>
      </c>
    </row>
    <row r="326" spans="1:9" x14ac:dyDescent="0.25">
      <c r="A326" t="s">
        <v>18</v>
      </c>
      <c r="B326" t="s">
        <v>288</v>
      </c>
      <c r="C326">
        <v>6</v>
      </c>
      <c r="D326">
        <v>476989.7</v>
      </c>
      <c r="E326">
        <v>171419.6</v>
      </c>
      <c r="F326">
        <v>54.7</v>
      </c>
      <c r="G326">
        <v>54.7</v>
      </c>
      <c r="H326">
        <v>55.4</v>
      </c>
      <c r="I326">
        <v>55.4</v>
      </c>
    </row>
    <row r="327" spans="1:9" x14ac:dyDescent="0.25">
      <c r="A327" t="s">
        <v>18</v>
      </c>
      <c r="B327" t="s">
        <v>288</v>
      </c>
      <c r="C327">
        <v>6</v>
      </c>
      <c r="D327">
        <v>476989.7</v>
      </c>
      <c r="E327">
        <v>171419.6</v>
      </c>
      <c r="F327">
        <v>57.5</v>
      </c>
      <c r="G327">
        <v>57.5</v>
      </c>
      <c r="H327">
        <v>58.3</v>
      </c>
      <c r="I327">
        <v>58.3</v>
      </c>
    </row>
    <row r="328" spans="1:9" x14ac:dyDescent="0.25">
      <c r="A328" t="s">
        <v>18</v>
      </c>
      <c r="B328" t="s">
        <v>288</v>
      </c>
      <c r="C328">
        <v>7</v>
      </c>
      <c r="D328">
        <v>476991.6</v>
      </c>
      <c r="E328">
        <v>171419.9</v>
      </c>
      <c r="F328">
        <v>53.5</v>
      </c>
      <c r="G328">
        <v>53.5</v>
      </c>
      <c r="H328">
        <v>54.2</v>
      </c>
      <c r="I328">
        <v>54.2</v>
      </c>
    </row>
    <row r="329" spans="1:9" x14ac:dyDescent="0.25">
      <c r="A329" t="s">
        <v>18</v>
      </c>
      <c r="B329" t="s">
        <v>288</v>
      </c>
      <c r="C329">
        <v>7</v>
      </c>
      <c r="D329">
        <v>476991.6</v>
      </c>
      <c r="E329">
        <v>171419.9</v>
      </c>
      <c r="F329">
        <v>56.7</v>
      </c>
      <c r="G329">
        <v>56.7</v>
      </c>
      <c r="H329">
        <v>57.4</v>
      </c>
      <c r="I329">
        <v>57.4</v>
      </c>
    </row>
    <row r="330" spans="1:9" x14ac:dyDescent="0.25">
      <c r="A330" t="s">
        <v>18</v>
      </c>
      <c r="B330" t="s">
        <v>288</v>
      </c>
      <c r="C330">
        <v>8</v>
      </c>
      <c r="D330">
        <v>476994.3</v>
      </c>
      <c r="E330">
        <v>171421.6</v>
      </c>
      <c r="F330">
        <v>54.5</v>
      </c>
      <c r="G330">
        <v>54.5</v>
      </c>
      <c r="H330">
        <v>55.2</v>
      </c>
      <c r="I330">
        <v>55.2</v>
      </c>
    </row>
    <row r="331" spans="1:9" x14ac:dyDescent="0.25">
      <c r="A331" t="s">
        <v>18</v>
      </c>
      <c r="B331" t="s">
        <v>288</v>
      </c>
      <c r="C331">
        <v>8</v>
      </c>
      <c r="D331">
        <v>476994.3</v>
      </c>
      <c r="E331">
        <v>171421.6</v>
      </c>
      <c r="F331">
        <v>57.1</v>
      </c>
      <c r="G331">
        <v>57.1</v>
      </c>
      <c r="H331">
        <v>57.8</v>
      </c>
      <c r="I331">
        <v>57.8</v>
      </c>
    </row>
    <row r="332" spans="1:9" x14ac:dyDescent="0.25">
      <c r="A332" t="s">
        <v>19</v>
      </c>
      <c r="B332" t="s">
        <v>288</v>
      </c>
      <c r="C332">
        <v>1</v>
      </c>
      <c r="D332">
        <v>476991.9</v>
      </c>
      <c r="E332">
        <v>171430.9</v>
      </c>
      <c r="F332">
        <v>53.6</v>
      </c>
      <c r="G332">
        <v>53.6</v>
      </c>
      <c r="H332">
        <v>54.2</v>
      </c>
      <c r="I332">
        <v>54.3</v>
      </c>
    </row>
    <row r="333" spans="1:9" x14ac:dyDescent="0.25">
      <c r="A333" t="s">
        <v>19</v>
      </c>
      <c r="B333" t="s">
        <v>288</v>
      </c>
      <c r="C333">
        <v>1</v>
      </c>
      <c r="D333">
        <v>476991.9</v>
      </c>
      <c r="E333">
        <v>171430.9</v>
      </c>
      <c r="F333">
        <v>56.4</v>
      </c>
      <c r="G333">
        <v>56.4</v>
      </c>
      <c r="H333">
        <v>57.1</v>
      </c>
      <c r="I333">
        <v>57.1</v>
      </c>
    </row>
    <row r="334" spans="1:9" x14ac:dyDescent="0.25">
      <c r="A334" t="s">
        <v>19</v>
      </c>
      <c r="B334" t="s">
        <v>288</v>
      </c>
      <c r="C334">
        <v>2</v>
      </c>
      <c r="D334">
        <v>476993</v>
      </c>
      <c r="E334">
        <v>171428.9</v>
      </c>
      <c r="F334">
        <v>54.4</v>
      </c>
      <c r="G334">
        <v>54.4</v>
      </c>
      <c r="H334">
        <v>55.1</v>
      </c>
      <c r="I334">
        <v>55.1</v>
      </c>
    </row>
    <row r="335" spans="1:9" x14ac:dyDescent="0.25">
      <c r="A335" t="s">
        <v>19</v>
      </c>
      <c r="B335" t="s">
        <v>288</v>
      </c>
      <c r="C335">
        <v>2</v>
      </c>
      <c r="D335">
        <v>476993</v>
      </c>
      <c r="E335">
        <v>171428.9</v>
      </c>
      <c r="F335">
        <v>57.2</v>
      </c>
      <c r="G335">
        <v>57.3</v>
      </c>
      <c r="H335">
        <v>57.9</v>
      </c>
      <c r="I335">
        <v>57.9</v>
      </c>
    </row>
    <row r="336" spans="1:9" x14ac:dyDescent="0.25">
      <c r="A336" t="s">
        <v>19</v>
      </c>
      <c r="B336" t="s">
        <v>288</v>
      </c>
      <c r="C336">
        <v>3</v>
      </c>
      <c r="D336">
        <v>476994.1</v>
      </c>
      <c r="E336">
        <v>171427.6</v>
      </c>
      <c r="F336">
        <v>54.4</v>
      </c>
      <c r="G336">
        <v>54.4</v>
      </c>
      <c r="H336">
        <v>55.1</v>
      </c>
      <c r="I336">
        <v>55.1</v>
      </c>
    </row>
    <row r="337" spans="1:9" x14ac:dyDescent="0.25">
      <c r="A337" t="s">
        <v>19</v>
      </c>
      <c r="B337" t="s">
        <v>288</v>
      </c>
      <c r="C337">
        <v>3</v>
      </c>
      <c r="D337">
        <v>476994.1</v>
      </c>
      <c r="E337">
        <v>171427.6</v>
      </c>
      <c r="F337">
        <v>57.1</v>
      </c>
      <c r="G337">
        <v>57.1</v>
      </c>
      <c r="H337">
        <v>57.7</v>
      </c>
      <c r="I337">
        <v>57.8</v>
      </c>
    </row>
    <row r="338" spans="1:9" x14ac:dyDescent="0.25">
      <c r="A338" t="s">
        <v>19</v>
      </c>
      <c r="B338" t="s">
        <v>288</v>
      </c>
      <c r="C338">
        <v>4</v>
      </c>
      <c r="D338">
        <v>476991.6</v>
      </c>
      <c r="E338">
        <v>171426.2</v>
      </c>
      <c r="F338">
        <v>49.1</v>
      </c>
      <c r="G338">
        <v>49.1</v>
      </c>
      <c r="H338">
        <v>49.8</v>
      </c>
      <c r="I338">
        <v>49.8</v>
      </c>
    </row>
    <row r="339" spans="1:9" x14ac:dyDescent="0.25">
      <c r="A339" t="s">
        <v>19</v>
      </c>
      <c r="B339" t="s">
        <v>288</v>
      </c>
      <c r="C339">
        <v>4</v>
      </c>
      <c r="D339">
        <v>476991.6</v>
      </c>
      <c r="E339">
        <v>171426.2</v>
      </c>
      <c r="F339">
        <v>51.6</v>
      </c>
      <c r="G339">
        <v>51.6</v>
      </c>
      <c r="H339">
        <v>52.3</v>
      </c>
      <c r="I339">
        <v>52.3</v>
      </c>
    </row>
    <row r="340" spans="1:9" x14ac:dyDescent="0.25">
      <c r="A340" t="s">
        <v>19</v>
      </c>
      <c r="B340" t="s">
        <v>288</v>
      </c>
      <c r="C340">
        <v>5</v>
      </c>
      <c r="D340">
        <v>476986.5</v>
      </c>
      <c r="E340">
        <v>171426</v>
      </c>
      <c r="F340">
        <v>49.6</v>
      </c>
      <c r="G340">
        <v>49.6</v>
      </c>
      <c r="H340">
        <v>50.3</v>
      </c>
      <c r="I340">
        <v>50.3</v>
      </c>
    </row>
    <row r="341" spans="1:9" x14ac:dyDescent="0.25">
      <c r="A341" t="s">
        <v>19</v>
      </c>
      <c r="B341" t="s">
        <v>288</v>
      </c>
      <c r="C341">
        <v>5</v>
      </c>
      <c r="D341">
        <v>476986.5</v>
      </c>
      <c r="E341">
        <v>171426</v>
      </c>
      <c r="F341">
        <v>51.9</v>
      </c>
      <c r="G341">
        <v>51.9</v>
      </c>
      <c r="H341">
        <v>52.6</v>
      </c>
      <c r="I341">
        <v>52.6</v>
      </c>
    </row>
    <row r="342" spans="1:9" x14ac:dyDescent="0.25">
      <c r="A342" t="s">
        <v>19</v>
      </c>
      <c r="B342" t="s">
        <v>288</v>
      </c>
      <c r="C342">
        <v>6</v>
      </c>
      <c r="D342">
        <v>476983.8</v>
      </c>
      <c r="E342">
        <v>171429.3</v>
      </c>
      <c r="F342">
        <v>56.8</v>
      </c>
      <c r="G342">
        <v>56.8</v>
      </c>
      <c r="H342">
        <v>57.6</v>
      </c>
      <c r="I342">
        <v>57.5</v>
      </c>
    </row>
    <row r="343" spans="1:9" x14ac:dyDescent="0.25">
      <c r="A343" t="s">
        <v>19</v>
      </c>
      <c r="B343" t="s">
        <v>288</v>
      </c>
      <c r="C343">
        <v>6</v>
      </c>
      <c r="D343">
        <v>476983.8</v>
      </c>
      <c r="E343">
        <v>171429.3</v>
      </c>
      <c r="F343">
        <v>58.8</v>
      </c>
      <c r="G343">
        <v>58.7</v>
      </c>
      <c r="H343">
        <v>59.5</v>
      </c>
      <c r="I343">
        <v>59.5</v>
      </c>
    </row>
    <row r="344" spans="1:9" x14ac:dyDescent="0.25">
      <c r="A344" t="s">
        <v>19</v>
      </c>
      <c r="B344" t="s">
        <v>288</v>
      </c>
      <c r="C344">
        <v>7</v>
      </c>
      <c r="D344">
        <v>476987.8</v>
      </c>
      <c r="E344">
        <v>171432.9</v>
      </c>
      <c r="F344">
        <v>53.4</v>
      </c>
      <c r="G344">
        <v>53.4</v>
      </c>
      <c r="H344">
        <v>54.1</v>
      </c>
      <c r="I344">
        <v>54.1</v>
      </c>
    </row>
    <row r="345" spans="1:9" x14ac:dyDescent="0.25">
      <c r="A345" t="s">
        <v>19</v>
      </c>
      <c r="B345" t="s">
        <v>288</v>
      </c>
      <c r="C345">
        <v>7</v>
      </c>
      <c r="D345">
        <v>476987.8</v>
      </c>
      <c r="E345">
        <v>171432.9</v>
      </c>
      <c r="F345">
        <v>56.2</v>
      </c>
      <c r="G345">
        <v>56.2</v>
      </c>
      <c r="H345">
        <v>56.9</v>
      </c>
      <c r="I345">
        <v>56.9</v>
      </c>
    </row>
    <row r="346" spans="1:9" x14ac:dyDescent="0.25">
      <c r="A346" t="s">
        <v>20</v>
      </c>
      <c r="B346" t="s">
        <v>288</v>
      </c>
      <c r="C346">
        <v>2</v>
      </c>
      <c r="D346">
        <v>476995.2</v>
      </c>
      <c r="E346">
        <v>171438.3</v>
      </c>
      <c r="F346">
        <v>54.2</v>
      </c>
      <c r="G346">
        <v>54.2</v>
      </c>
      <c r="H346">
        <v>54.8</v>
      </c>
      <c r="I346">
        <v>54.8</v>
      </c>
    </row>
    <row r="347" spans="1:9" x14ac:dyDescent="0.25">
      <c r="A347" t="s">
        <v>20</v>
      </c>
      <c r="B347" t="s">
        <v>288</v>
      </c>
      <c r="C347">
        <v>2</v>
      </c>
      <c r="D347">
        <v>476995.2</v>
      </c>
      <c r="E347">
        <v>171438.3</v>
      </c>
      <c r="F347">
        <v>56.9</v>
      </c>
      <c r="G347">
        <v>56.9</v>
      </c>
      <c r="H347">
        <v>57.6</v>
      </c>
      <c r="I347">
        <v>57.6</v>
      </c>
    </row>
    <row r="348" spans="1:9" x14ac:dyDescent="0.25">
      <c r="A348" t="s">
        <v>20</v>
      </c>
      <c r="B348" t="s">
        <v>288</v>
      </c>
      <c r="C348">
        <v>3</v>
      </c>
      <c r="D348">
        <v>476993.8</v>
      </c>
      <c r="E348">
        <v>171437.2</v>
      </c>
      <c r="F348">
        <v>45.5</v>
      </c>
      <c r="G348">
        <v>45.5</v>
      </c>
      <c r="H348">
        <v>46.3</v>
      </c>
      <c r="I348">
        <v>46.3</v>
      </c>
    </row>
    <row r="349" spans="1:9" x14ac:dyDescent="0.25">
      <c r="A349" t="s">
        <v>20</v>
      </c>
      <c r="B349" t="s">
        <v>288</v>
      </c>
      <c r="C349">
        <v>3</v>
      </c>
      <c r="D349">
        <v>476993.8</v>
      </c>
      <c r="E349">
        <v>171437.2</v>
      </c>
      <c r="F349">
        <v>49.7</v>
      </c>
      <c r="G349">
        <v>49.7</v>
      </c>
      <c r="H349">
        <v>50.4</v>
      </c>
      <c r="I349">
        <v>50.4</v>
      </c>
    </row>
    <row r="350" spans="1:9" x14ac:dyDescent="0.25">
      <c r="A350" t="s">
        <v>20</v>
      </c>
      <c r="B350" t="s">
        <v>288</v>
      </c>
      <c r="C350">
        <v>4</v>
      </c>
      <c r="D350">
        <v>476992.4</v>
      </c>
      <c r="E350">
        <v>171435.8</v>
      </c>
      <c r="F350">
        <v>47.3</v>
      </c>
      <c r="G350">
        <v>47.3</v>
      </c>
      <c r="H350">
        <v>48</v>
      </c>
      <c r="I350">
        <v>48</v>
      </c>
    </row>
    <row r="351" spans="1:9" x14ac:dyDescent="0.25">
      <c r="A351" t="s">
        <v>20</v>
      </c>
      <c r="B351" t="s">
        <v>288</v>
      </c>
      <c r="C351">
        <v>4</v>
      </c>
      <c r="D351">
        <v>476992.4</v>
      </c>
      <c r="E351">
        <v>171435.8</v>
      </c>
      <c r="F351">
        <v>51.3</v>
      </c>
      <c r="G351">
        <v>51.3</v>
      </c>
      <c r="H351">
        <v>51.9</v>
      </c>
      <c r="I351">
        <v>51.9</v>
      </c>
    </row>
    <row r="352" spans="1:9" x14ac:dyDescent="0.25">
      <c r="A352" t="s">
        <v>20</v>
      </c>
      <c r="B352" t="s">
        <v>288</v>
      </c>
      <c r="C352">
        <v>5</v>
      </c>
      <c r="D352">
        <v>476988.9</v>
      </c>
      <c r="E352">
        <v>171434.8</v>
      </c>
      <c r="F352">
        <v>50.2</v>
      </c>
      <c r="G352">
        <v>50.2</v>
      </c>
      <c r="H352">
        <v>50.9</v>
      </c>
      <c r="I352">
        <v>50.9</v>
      </c>
    </row>
    <row r="353" spans="1:9" x14ac:dyDescent="0.25">
      <c r="A353" t="s">
        <v>20</v>
      </c>
      <c r="B353" t="s">
        <v>288</v>
      </c>
      <c r="C353">
        <v>5</v>
      </c>
      <c r="D353">
        <v>476988.9</v>
      </c>
      <c r="E353">
        <v>171434.8</v>
      </c>
      <c r="F353">
        <v>52.4</v>
      </c>
      <c r="G353">
        <v>52.4</v>
      </c>
      <c r="H353">
        <v>53.1</v>
      </c>
      <c r="I353">
        <v>53.1</v>
      </c>
    </row>
    <row r="354" spans="1:9" x14ac:dyDescent="0.25">
      <c r="A354" t="s">
        <v>20</v>
      </c>
      <c r="B354" t="s">
        <v>288</v>
      </c>
      <c r="C354">
        <v>6</v>
      </c>
      <c r="D354">
        <v>476986.2</v>
      </c>
      <c r="E354">
        <v>171438.2</v>
      </c>
      <c r="F354">
        <v>57.2</v>
      </c>
      <c r="G354">
        <v>57.1</v>
      </c>
      <c r="H354">
        <v>57.9</v>
      </c>
      <c r="I354">
        <v>57.9</v>
      </c>
    </row>
    <row r="355" spans="1:9" x14ac:dyDescent="0.25">
      <c r="A355" t="s">
        <v>20</v>
      </c>
      <c r="B355" t="s">
        <v>288</v>
      </c>
      <c r="C355">
        <v>6</v>
      </c>
      <c r="D355">
        <v>476986.2</v>
      </c>
      <c r="E355">
        <v>171438.2</v>
      </c>
      <c r="F355">
        <v>59.3</v>
      </c>
      <c r="G355">
        <v>59.3</v>
      </c>
      <c r="H355">
        <v>60.1</v>
      </c>
      <c r="I355">
        <v>60</v>
      </c>
    </row>
    <row r="356" spans="1:9" x14ac:dyDescent="0.25">
      <c r="A356" t="s">
        <v>21</v>
      </c>
      <c r="B356" t="s">
        <v>288</v>
      </c>
      <c r="C356">
        <v>2</v>
      </c>
      <c r="D356">
        <v>476993.7</v>
      </c>
      <c r="E356">
        <v>171444.2</v>
      </c>
      <c r="F356">
        <v>52.6</v>
      </c>
      <c r="G356">
        <v>52.6</v>
      </c>
      <c r="H356">
        <v>53.3</v>
      </c>
      <c r="I356">
        <v>53.3</v>
      </c>
    </row>
    <row r="357" spans="1:9" x14ac:dyDescent="0.25">
      <c r="A357" t="s">
        <v>21</v>
      </c>
      <c r="B357" t="s">
        <v>288</v>
      </c>
      <c r="C357">
        <v>2</v>
      </c>
      <c r="D357">
        <v>476993.7</v>
      </c>
      <c r="E357">
        <v>171444.2</v>
      </c>
      <c r="F357">
        <v>55.7</v>
      </c>
      <c r="G357">
        <v>55.7</v>
      </c>
      <c r="H357">
        <v>56.3</v>
      </c>
      <c r="I357">
        <v>56.4</v>
      </c>
    </row>
    <row r="358" spans="1:9" x14ac:dyDescent="0.25">
      <c r="A358" t="s">
        <v>21</v>
      </c>
      <c r="B358" t="s">
        <v>288</v>
      </c>
      <c r="C358">
        <v>3</v>
      </c>
      <c r="D358">
        <v>476994.7</v>
      </c>
      <c r="E358">
        <v>171442.5</v>
      </c>
      <c r="F358">
        <v>54</v>
      </c>
      <c r="G358">
        <v>54</v>
      </c>
      <c r="H358">
        <v>54.7</v>
      </c>
      <c r="I358">
        <v>54.7</v>
      </c>
    </row>
    <row r="359" spans="1:9" x14ac:dyDescent="0.25">
      <c r="A359" t="s">
        <v>21</v>
      </c>
      <c r="B359" t="s">
        <v>288</v>
      </c>
      <c r="C359">
        <v>3</v>
      </c>
      <c r="D359">
        <v>476994.7</v>
      </c>
      <c r="E359">
        <v>171442.5</v>
      </c>
      <c r="F359">
        <v>57.2</v>
      </c>
      <c r="G359">
        <v>57.2</v>
      </c>
      <c r="H359">
        <v>57.8</v>
      </c>
      <c r="I359">
        <v>57.9</v>
      </c>
    </row>
    <row r="360" spans="1:9" x14ac:dyDescent="0.25">
      <c r="A360" t="s">
        <v>21</v>
      </c>
      <c r="B360" t="s">
        <v>288</v>
      </c>
      <c r="C360">
        <v>4</v>
      </c>
      <c r="D360">
        <v>476995.7</v>
      </c>
      <c r="E360">
        <v>171440.9</v>
      </c>
      <c r="F360">
        <v>54.1</v>
      </c>
      <c r="G360">
        <v>54.1</v>
      </c>
      <c r="H360">
        <v>54.8</v>
      </c>
      <c r="I360">
        <v>54.8</v>
      </c>
    </row>
    <row r="361" spans="1:9" x14ac:dyDescent="0.25">
      <c r="A361" t="s">
        <v>21</v>
      </c>
      <c r="B361" t="s">
        <v>288</v>
      </c>
      <c r="C361">
        <v>4</v>
      </c>
      <c r="D361">
        <v>476995.7</v>
      </c>
      <c r="E361">
        <v>171440.9</v>
      </c>
      <c r="F361">
        <v>56.9</v>
      </c>
      <c r="G361">
        <v>57</v>
      </c>
      <c r="H361">
        <v>57.6</v>
      </c>
      <c r="I361">
        <v>57.6</v>
      </c>
    </row>
    <row r="362" spans="1:9" x14ac:dyDescent="0.25">
      <c r="A362" t="s">
        <v>21</v>
      </c>
      <c r="B362" t="s">
        <v>288</v>
      </c>
      <c r="C362">
        <v>6</v>
      </c>
      <c r="D362">
        <v>476987.2</v>
      </c>
      <c r="E362">
        <v>171444</v>
      </c>
      <c r="F362">
        <v>57.1</v>
      </c>
      <c r="G362">
        <v>57.1</v>
      </c>
      <c r="H362">
        <v>57.9</v>
      </c>
      <c r="I362">
        <v>57.9</v>
      </c>
    </row>
    <row r="363" spans="1:9" x14ac:dyDescent="0.25">
      <c r="A363" t="s">
        <v>21</v>
      </c>
      <c r="B363" t="s">
        <v>288</v>
      </c>
      <c r="C363">
        <v>6</v>
      </c>
      <c r="D363">
        <v>476987.2</v>
      </c>
      <c r="E363">
        <v>171444</v>
      </c>
      <c r="F363">
        <v>59.4</v>
      </c>
      <c r="G363">
        <v>59.4</v>
      </c>
      <c r="H363">
        <v>60.1</v>
      </c>
      <c r="I363">
        <v>60.1</v>
      </c>
    </row>
    <row r="364" spans="1:9" x14ac:dyDescent="0.25">
      <c r="A364" t="s">
        <v>22</v>
      </c>
      <c r="B364" t="s">
        <v>288</v>
      </c>
      <c r="C364">
        <v>1</v>
      </c>
      <c r="D364">
        <v>476993</v>
      </c>
      <c r="E364">
        <v>171451.8</v>
      </c>
      <c r="F364">
        <v>51.4</v>
      </c>
      <c r="G364">
        <v>51.4</v>
      </c>
      <c r="H364">
        <v>52.1</v>
      </c>
      <c r="I364">
        <v>52.1</v>
      </c>
    </row>
    <row r="365" spans="1:9" x14ac:dyDescent="0.25">
      <c r="A365" t="s">
        <v>22</v>
      </c>
      <c r="B365" t="s">
        <v>288</v>
      </c>
      <c r="C365">
        <v>1</v>
      </c>
      <c r="D365">
        <v>476993</v>
      </c>
      <c r="E365">
        <v>171451.8</v>
      </c>
      <c r="F365">
        <v>55.1</v>
      </c>
      <c r="G365">
        <v>55.1</v>
      </c>
      <c r="H365">
        <v>55.8</v>
      </c>
      <c r="I365">
        <v>55.8</v>
      </c>
    </row>
    <row r="366" spans="1:9" x14ac:dyDescent="0.25">
      <c r="A366" t="s">
        <v>22</v>
      </c>
      <c r="B366" t="s">
        <v>288</v>
      </c>
      <c r="C366">
        <v>2</v>
      </c>
      <c r="D366">
        <v>476997.2</v>
      </c>
      <c r="E366">
        <v>171449.7</v>
      </c>
      <c r="F366">
        <v>53.9</v>
      </c>
      <c r="G366">
        <v>53.9</v>
      </c>
      <c r="H366">
        <v>54.6</v>
      </c>
      <c r="I366">
        <v>54.6</v>
      </c>
    </row>
    <row r="367" spans="1:9" x14ac:dyDescent="0.25">
      <c r="A367" t="s">
        <v>22</v>
      </c>
      <c r="B367" t="s">
        <v>288</v>
      </c>
      <c r="C367">
        <v>2</v>
      </c>
      <c r="D367">
        <v>476997.2</v>
      </c>
      <c r="E367">
        <v>171449.7</v>
      </c>
      <c r="F367">
        <v>57</v>
      </c>
      <c r="G367">
        <v>57</v>
      </c>
      <c r="H367">
        <v>57.7</v>
      </c>
      <c r="I367">
        <v>57.7</v>
      </c>
    </row>
    <row r="368" spans="1:9" x14ac:dyDescent="0.25">
      <c r="A368" t="s">
        <v>22</v>
      </c>
      <c r="B368" t="s">
        <v>288</v>
      </c>
      <c r="C368">
        <v>3</v>
      </c>
      <c r="D368">
        <v>476995.7</v>
      </c>
      <c r="E368">
        <v>171448.5</v>
      </c>
      <c r="F368">
        <v>45.8</v>
      </c>
      <c r="G368">
        <v>45.8</v>
      </c>
      <c r="H368">
        <v>46.5</v>
      </c>
      <c r="I368">
        <v>46.5</v>
      </c>
    </row>
    <row r="369" spans="1:9" x14ac:dyDescent="0.25">
      <c r="A369" t="s">
        <v>22</v>
      </c>
      <c r="B369" t="s">
        <v>288</v>
      </c>
      <c r="C369">
        <v>3</v>
      </c>
      <c r="D369">
        <v>476995.7</v>
      </c>
      <c r="E369">
        <v>171448.5</v>
      </c>
      <c r="F369">
        <v>49.9</v>
      </c>
      <c r="G369">
        <v>49.9</v>
      </c>
      <c r="H369">
        <v>50.6</v>
      </c>
      <c r="I369">
        <v>50.6</v>
      </c>
    </row>
    <row r="370" spans="1:9" x14ac:dyDescent="0.25">
      <c r="A370" t="s">
        <v>22</v>
      </c>
      <c r="B370" t="s">
        <v>288</v>
      </c>
      <c r="C370">
        <v>4</v>
      </c>
      <c r="D370">
        <v>476994.2</v>
      </c>
      <c r="E370">
        <v>171447.2</v>
      </c>
      <c r="F370">
        <v>47.7</v>
      </c>
      <c r="G370">
        <v>47.7</v>
      </c>
      <c r="H370">
        <v>48.3</v>
      </c>
      <c r="I370">
        <v>48.3</v>
      </c>
    </row>
    <row r="371" spans="1:9" x14ac:dyDescent="0.25">
      <c r="A371" t="s">
        <v>22</v>
      </c>
      <c r="B371" t="s">
        <v>288</v>
      </c>
      <c r="C371">
        <v>4</v>
      </c>
      <c r="D371">
        <v>476994.2</v>
      </c>
      <c r="E371">
        <v>171447.2</v>
      </c>
      <c r="F371">
        <v>51.5</v>
      </c>
      <c r="G371">
        <v>51.5</v>
      </c>
      <c r="H371">
        <v>52.1</v>
      </c>
      <c r="I371">
        <v>52.1</v>
      </c>
    </row>
    <row r="372" spans="1:9" x14ac:dyDescent="0.25">
      <c r="A372" t="s">
        <v>22</v>
      </c>
      <c r="B372" t="s">
        <v>288</v>
      </c>
      <c r="C372">
        <v>6</v>
      </c>
      <c r="D372">
        <v>476988.1</v>
      </c>
      <c r="E372">
        <v>171449.7</v>
      </c>
      <c r="F372">
        <v>57.2</v>
      </c>
      <c r="G372">
        <v>57.1</v>
      </c>
      <c r="H372">
        <v>57.9</v>
      </c>
      <c r="I372">
        <v>57.9</v>
      </c>
    </row>
    <row r="373" spans="1:9" x14ac:dyDescent="0.25">
      <c r="A373" t="s">
        <v>22</v>
      </c>
      <c r="B373" t="s">
        <v>288</v>
      </c>
      <c r="C373">
        <v>6</v>
      </c>
      <c r="D373">
        <v>476988.1</v>
      </c>
      <c r="E373">
        <v>171449.7</v>
      </c>
      <c r="F373">
        <v>59.5</v>
      </c>
      <c r="G373">
        <v>59.5</v>
      </c>
      <c r="H373">
        <v>60.2</v>
      </c>
      <c r="I373">
        <v>60.2</v>
      </c>
    </row>
    <row r="374" spans="1:9" x14ac:dyDescent="0.25">
      <c r="A374" t="s">
        <v>23</v>
      </c>
      <c r="B374" t="s">
        <v>288</v>
      </c>
      <c r="C374">
        <v>2</v>
      </c>
      <c r="D374">
        <v>476996.4</v>
      </c>
      <c r="E374">
        <v>171455.6</v>
      </c>
      <c r="F374">
        <v>52.7</v>
      </c>
      <c r="G374">
        <v>52.7</v>
      </c>
      <c r="H374">
        <v>53.3</v>
      </c>
      <c r="I374">
        <v>53.4</v>
      </c>
    </row>
    <row r="375" spans="1:9" x14ac:dyDescent="0.25">
      <c r="A375" t="s">
        <v>23</v>
      </c>
      <c r="B375" t="s">
        <v>288</v>
      </c>
      <c r="C375">
        <v>2</v>
      </c>
      <c r="D375">
        <v>476996.4</v>
      </c>
      <c r="E375">
        <v>171455.6</v>
      </c>
      <c r="F375">
        <v>56</v>
      </c>
      <c r="G375">
        <v>56</v>
      </c>
      <c r="H375">
        <v>56.6</v>
      </c>
      <c r="I375">
        <v>56.6</v>
      </c>
    </row>
    <row r="376" spans="1:9" x14ac:dyDescent="0.25">
      <c r="A376" t="s">
        <v>23</v>
      </c>
      <c r="B376" t="s">
        <v>288</v>
      </c>
      <c r="C376">
        <v>3</v>
      </c>
      <c r="D376">
        <v>476992.3</v>
      </c>
      <c r="E376">
        <v>171454</v>
      </c>
      <c r="F376">
        <v>49.7</v>
      </c>
      <c r="G376">
        <v>49.7</v>
      </c>
      <c r="H376">
        <v>50.4</v>
      </c>
      <c r="I376">
        <v>50.4</v>
      </c>
    </row>
    <row r="377" spans="1:9" x14ac:dyDescent="0.25">
      <c r="A377" t="s">
        <v>23</v>
      </c>
      <c r="B377" t="s">
        <v>288</v>
      </c>
      <c r="C377">
        <v>3</v>
      </c>
      <c r="D377">
        <v>476992.3</v>
      </c>
      <c r="E377">
        <v>171454</v>
      </c>
      <c r="F377">
        <v>52.2</v>
      </c>
      <c r="G377">
        <v>52.2</v>
      </c>
      <c r="H377">
        <v>52.9</v>
      </c>
      <c r="I377">
        <v>52.9</v>
      </c>
    </row>
    <row r="378" spans="1:9" x14ac:dyDescent="0.25">
      <c r="A378" t="s">
        <v>23</v>
      </c>
      <c r="B378" t="s">
        <v>288</v>
      </c>
      <c r="C378">
        <v>4</v>
      </c>
      <c r="D378">
        <v>476989.1</v>
      </c>
      <c r="E378">
        <v>171456.8</v>
      </c>
      <c r="F378">
        <v>57.2</v>
      </c>
      <c r="G378">
        <v>57.2</v>
      </c>
      <c r="H378">
        <v>58</v>
      </c>
      <c r="I378">
        <v>58</v>
      </c>
    </row>
    <row r="379" spans="1:9" x14ac:dyDescent="0.25">
      <c r="A379" t="s">
        <v>23</v>
      </c>
      <c r="B379" t="s">
        <v>288</v>
      </c>
      <c r="C379">
        <v>4</v>
      </c>
      <c r="D379">
        <v>476989.1</v>
      </c>
      <c r="E379">
        <v>171456.8</v>
      </c>
      <c r="F379">
        <v>59.7</v>
      </c>
      <c r="G379">
        <v>59.6</v>
      </c>
      <c r="H379">
        <v>60.4</v>
      </c>
      <c r="I379">
        <v>60.4</v>
      </c>
    </row>
    <row r="380" spans="1:9" x14ac:dyDescent="0.25">
      <c r="A380" t="s">
        <v>24</v>
      </c>
      <c r="B380" t="s">
        <v>288</v>
      </c>
      <c r="C380">
        <v>2</v>
      </c>
      <c r="D380">
        <v>476996.5</v>
      </c>
      <c r="E380">
        <v>171462.39999999999</v>
      </c>
      <c r="F380">
        <v>50</v>
      </c>
      <c r="G380">
        <v>50</v>
      </c>
      <c r="H380">
        <v>50.7</v>
      </c>
      <c r="I380">
        <v>50.7</v>
      </c>
    </row>
    <row r="381" spans="1:9" x14ac:dyDescent="0.25">
      <c r="A381" t="s">
        <v>24</v>
      </c>
      <c r="B381" t="s">
        <v>288</v>
      </c>
      <c r="C381">
        <v>2</v>
      </c>
      <c r="D381">
        <v>476996.5</v>
      </c>
      <c r="E381">
        <v>171462.39999999999</v>
      </c>
      <c r="F381">
        <v>54.4</v>
      </c>
      <c r="G381">
        <v>54.4</v>
      </c>
      <c r="H381">
        <v>55</v>
      </c>
      <c r="I381">
        <v>55</v>
      </c>
    </row>
    <row r="382" spans="1:9" x14ac:dyDescent="0.25">
      <c r="A382" t="s">
        <v>24</v>
      </c>
      <c r="B382" t="s">
        <v>288</v>
      </c>
      <c r="C382">
        <v>3</v>
      </c>
      <c r="D382">
        <v>476997.1</v>
      </c>
      <c r="E382">
        <v>171460</v>
      </c>
      <c r="F382">
        <v>51.1</v>
      </c>
      <c r="G382">
        <v>51.1</v>
      </c>
      <c r="H382">
        <v>51.7</v>
      </c>
      <c r="I382">
        <v>51.7</v>
      </c>
    </row>
    <row r="383" spans="1:9" x14ac:dyDescent="0.25">
      <c r="A383" t="s">
        <v>24</v>
      </c>
      <c r="B383" t="s">
        <v>288</v>
      </c>
      <c r="C383">
        <v>3</v>
      </c>
      <c r="D383">
        <v>476997.1</v>
      </c>
      <c r="E383">
        <v>171460</v>
      </c>
      <c r="F383">
        <v>54.7</v>
      </c>
      <c r="G383">
        <v>54.7</v>
      </c>
      <c r="H383">
        <v>55.3</v>
      </c>
      <c r="I383">
        <v>55.3</v>
      </c>
    </row>
    <row r="384" spans="1:9" x14ac:dyDescent="0.25">
      <c r="A384" t="s">
        <v>24</v>
      </c>
      <c r="B384" t="s">
        <v>288</v>
      </c>
      <c r="C384">
        <v>5</v>
      </c>
      <c r="D384">
        <v>476989.8</v>
      </c>
      <c r="E384">
        <v>171461.2</v>
      </c>
      <c r="F384">
        <v>57.4</v>
      </c>
      <c r="G384">
        <v>57.3</v>
      </c>
      <c r="H384">
        <v>58.1</v>
      </c>
      <c r="I384">
        <v>58.1</v>
      </c>
    </row>
    <row r="385" spans="1:9" x14ac:dyDescent="0.25">
      <c r="A385" t="s">
        <v>24</v>
      </c>
      <c r="B385" t="s">
        <v>288</v>
      </c>
      <c r="C385">
        <v>5</v>
      </c>
      <c r="D385">
        <v>476989.8</v>
      </c>
      <c r="E385">
        <v>171461.2</v>
      </c>
      <c r="F385">
        <v>59.8</v>
      </c>
      <c r="G385">
        <v>59.8</v>
      </c>
      <c r="H385">
        <v>60.5</v>
      </c>
      <c r="I385">
        <v>60.5</v>
      </c>
    </row>
    <row r="386" spans="1:9" x14ac:dyDescent="0.25">
      <c r="A386" t="s">
        <v>25</v>
      </c>
      <c r="B386" t="s">
        <v>288</v>
      </c>
      <c r="C386">
        <v>2</v>
      </c>
      <c r="D386">
        <v>476996</v>
      </c>
      <c r="E386">
        <v>171465.3</v>
      </c>
      <c r="F386">
        <v>47.7</v>
      </c>
      <c r="G386">
        <v>47.7</v>
      </c>
      <c r="H386">
        <v>48.4</v>
      </c>
      <c r="I386">
        <v>48.4</v>
      </c>
    </row>
    <row r="387" spans="1:9" x14ac:dyDescent="0.25">
      <c r="A387" t="s">
        <v>25</v>
      </c>
      <c r="B387" t="s">
        <v>288</v>
      </c>
      <c r="C387">
        <v>2</v>
      </c>
      <c r="D387">
        <v>476996</v>
      </c>
      <c r="E387">
        <v>171465.3</v>
      </c>
      <c r="F387">
        <v>52.4</v>
      </c>
      <c r="G387">
        <v>52.4</v>
      </c>
      <c r="H387">
        <v>53</v>
      </c>
      <c r="I387">
        <v>53</v>
      </c>
    </row>
    <row r="388" spans="1:9" x14ac:dyDescent="0.25">
      <c r="A388" t="s">
        <v>25</v>
      </c>
      <c r="B388" t="s">
        <v>288</v>
      </c>
      <c r="C388">
        <v>4</v>
      </c>
      <c r="D388">
        <v>476990.7</v>
      </c>
      <c r="E388">
        <v>171466.2</v>
      </c>
      <c r="F388">
        <v>57.4</v>
      </c>
      <c r="G388">
        <v>57.4</v>
      </c>
      <c r="H388">
        <v>58.1</v>
      </c>
      <c r="I388">
        <v>58.1</v>
      </c>
    </row>
    <row r="389" spans="1:9" x14ac:dyDescent="0.25">
      <c r="A389" t="s">
        <v>25</v>
      </c>
      <c r="B389" t="s">
        <v>288</v>
      </c>
      <c r="C389">
        <v>4</v>
      </c>
      <c r="D389">
        <v>476990.7</v>
      </c>
      <c r="E389">
        <v>171466.2</v>
      </c>
      <c r="F389">
        <v>59.9</v>
      </c>
      <c r="G389">
        <v>59.9</v>
      </c>
      <c r="H389">
        <v>60.7</v>
      </c>
      <c r="I389">
        <v>60.6</v>
      </c>
    </row>
    <row r="390" spans="1:9" x14ac:dyDescent="0.25">
      <c r="A390" t="s">
        <v>26</v>
      </c>
      <c r="B390" t="s">
        <v>10</v>
      </c>
      <c r="C390">
        <v>1</v>
      </c>
      <c r="D390">
        <v>476994.8</v>
      </c>
      <c r="E390">
        <v>171473.9</v>
      </c>
      <c r="F390">
        <v>58.4</v>
      </c>
      <c r="G390">
        <v>58.4</v>
      </c>
      <c r="H390">
        <v>59.1</v>
      </c>
      <c r="I390">
        <v>59.1</v>
      </c>
    </row>
    <row r="391" spans="1:9" x14ac:dyDescent="0.25">
      <c r="A391" t="s">
        <v>26</v>
      </c>
      <c r="B391" t="s">
        <v>10</v>
      </c>
      <c r="C391">
        <v>1</v>
      </c>
      <c r="D391">
        <v>476994.8</v>
      </c>
      <c r="E391">
        <v>171473.9</v>
      </c>
      <c r="F391">
        <v>61.4</v>
      </c>
      <c r="G391">
        <v>61.4</v>
      </c>
      <c r="H391">
        <v>62.1</v>
      </c>
      <c r="I391">
        <v>62.1</v>
      </c>
    </row>
    <row r="392" spans="1:9" x14ac:dyDescent="0.25">
      <c r="A392" t="s">
        <v>26</v>
      </c>
      <c r="B392" t="s">
        <v>10</v>
      </c>
      <c r="C392">
        <v>4</v>
      </c>
      <c r="D392">
        <v>476991.6</v>
      </c>
      <c r="E392">
        <v>171471.6</v>
      </c>
      <c r="F392">
        <v>57.4</v>
      </c>
      <c r="G392">
        <v>57.4</v>
      </c>
      <c r="H392">
        <v>58.2</v>
      </c>
      <c r="I392">
        <v>58.1</v>
      </c>
    </row>
    <row r="393" spans="1:9" x14ac:dyDescent="0.25">
      <c r="A393" t="s">
        <v>26</v>
      </c>
      <c r="B393" t="s">
        <v>10</v>
      </c>
      <c r="C393">
        <v>4</v>
      </c>
      <c r="D393">
        <v>476991.6</v>
      </c>
      <c r="E393">
        <v>171471.6</v>
      </c>
      <c r="F393">
        <v>60</v>
      </c>
      <c r="G393">
        <v>60</v>
      </c>
      <c r="H393">
        <v>60.8</v>
      </c>
      <c r="I393">
        <v>60.7</v>
      </c>
    </row>
    <row r="394" spans="1:9" x14ac:dyDescent="0.25">
      <c r="A394" t="s">
        <v>27</v>
      </c>
      <c r="B394" t="s">
        <v>288</v>
      </c>
      <c r="C394">
        <v>1</v>
      </c>
      <c r="D394">
        <v>476994.7</v>
      </c>
      <c r="E394">
        <v>171387.7</v>
      </c>
      <c r="F394">
        <v>54.4</v>
      </c>
      <c r="G394">
        <v>54.4</v>
      </c>
      <c r="H394">
        <v>55.1</v>
      </c>
      <c r="I394">
        <v>55.1</v>
      </c>
    </row>
    <row r="395" spans="1:9" x14ac:dyDescent="0.25">
      <c r="A395" t="s">
        <v>27</v>
      </c>
      <c r="B395" t="s">
        <v>288</v>
      </c>
      <c r="C395">
        <v>1</v>
      </c>
      <c r="D395">
        <v>476994.7</v>
      </c>
      <c r="E395">
        <v>171387.7</v>
      </c>
      <c r="F395">
        <v>56.9</v>
      </c>
      <c r="G395">
        <v>56.9</v>
      </c>
      <c r="H395">
        <v>57.6</v>
      </c>
      <c r="I395">
        <v>57.6</v>
      </c>
    </row>
    <row r="396" spans="1:9" x14ac:dyDescent="0.25">
      <c r="A396" t="s">
        <v>27</v>
      </c>
      <c r="B396" t="s">
        <v>288</v>
      </c>
      <c r="C396">
        <v>2</v>
      </c>
      <c r="D396">
        <v>476995.8</v>
      </c>
      <c r="E396">
        <v>171386.5</v>
      </c>
      <c r="F396">
        <v>50.5</v>
      </c>
      <c r="G396">
        <v>50.5</v>
      </c>
      <c r="H396">
        <v>51.2</v>
      </c>
      <c r="I396">
        <v>51.2</v>
      </c>
    </row>
    <row r="397" spans="1:9" x14ac:dyDescent="0.25">
      <c r="A397" t="s">
        <v>27</v>
      </c>
      <c r="B397" t="s">
        <v>288</v>
      </c>
      <c r="C397">
        <v>2</v>
      </c>
      <c r="D397">
        <v>476995.8</v>
      </c>
      <c r="E397">
        <v>171386.5</v>
      </c>
      <c r="F397">
        <v>53.7</v>
      </c>
      <c r="G397">
        <v>53.7</v>
      </c>
      <c r="H397">
        <v>54.4</v>
      </c>
      <c r="I397">
        <v>54.4</v>
      </c>
    </row>
    <row r="398" spans="1:9" x14ac:dyDescent="0.25">
      <c r="A398" t="s">
        <v>27</v>
      </c>
      <c r="B398" t="s">
        <v>288</v>
      </c>
      <c r="C398">
        <v>3</v>
      </c>
      <c r="D398">
        <v>476997.8</v>
      </c>
      <c r="E398">
        <v>171385.1</v>
      </c>
      <c r="F398">
        <v>54.6</v>
      </c>
      <c r="G398">
        <v>54.6</v>
      </c>
      <c r="H398">
        <v>55.3</v>
      </c>
      <c r="I398">
        <v>55.3</v>
      </c>
    </row>
    <row r="399" spans="1:9" x14ac:dyDescent="0.25">
      <c r="A399" t="s">
        <v>27</v>
      </c>
      <c r="B399" t="s">
        <v>288</v>
      </c>
      <c r="C399">
        <v>3</v>
      </c>
      <c r="D399">
        <v>476997.8</v>
      </c>
      <c r="E399">
        <v>171385.1</v>
      </c>
      <c r="F399">
        <v>57</v>
      </c>
      <c r="G399">
        <v>57</v>
      </c>
      <c r="H399">
        <v>57.7</v>
      </c>
      <c r="I399">
        <v>57.7</v>
      </c>
    </row>
    <row r="400" spans="1:9" x14ac:dyDescent="0.25">
      <c r="A400" t="s">
        <v>27</v>
      </c>
      <c r="B400" t="s">
        <v>288</v>
      </c>
      <c r="C400">
        <v>4</v>
      </c>
      <c r="D400">
        <v>477001.9</v>
      </c>
      <c r="E400">
        <v>171383.9</v>
      </c>
      <c r="F400">
        <v>55.1</v>
      </c>
      <c r="G400">
        <v>55.1</v>
      </c>
      <c r="H400">
        <v>55.8</v>
      </c>
      <c r="I400">
        <v>55.8</v>
      </c>
    </row>
    <row r="401" spans="1:9" x14ac:dyDescent="0.25">
      <c r="A401" t="s">
        <v>27</v>
      </c>
      <c r="B401" t="s">
        <v>288</v>
      </c>
      <c r="C401">
        <v>4</v>
      </c>
      <c r="D401">
        <v>477001.9</v>
      </c>
      <c r="E401">
        <v>171383.9</v>
      </c>
      <c r="F401">
        <v>57.5</v>
      </c>
      <c r="G401">
        <v>57.5</v>
      </c>
      <c r="H401">
        <v>58.3</v>
      </c>
      <c r="I401">
        <v>58.3</v>
      </c>
    </row>
    <row r="402" spans="1:9" x14ac:dyDescent="0.25">
      <c r="A402" t="s">
        <v>27</v>
      </c>
      <c r="B402" t="s">
        <v>288</v>
      </c>
      <c r="C402">
        <v>5</v>
      </c>
      <c r="D402">
        <v>477002.7</v>
      </c>
      <c r="E402">
        <v>171379.5</v>
      </c>
      <c r="F402">
        <v>49.2</v>
      </c>
      <c r="G402">
        <v>49.2</v>
      </c>
      <c r="H402">
        <v>49.9</v>
      </c>
      <c r="I402">
        <v>49.9</v>
      </c>
    </row>
    <row r="403" spans="1:9" x14ac:dyDescent="0.25">
      <c r="A403" t="s">
        <v>27</v>
      </c>
      <c r="B403" t="s">
        <v>288</v>
      </c>
      <c r="C403">
        <v>5</v>
      </c>
      <c r="D403">
        <v>477002.7</v>
      </c>
      <c r="E403">
        <v>171379.5</v>
      </c>
      <c r="F403">
        <v>52.9</v>
      </c>
      <c r="G403">
        <v>52.9</v>
      </c>
      <c r="H403">
        <v>53.6</v>
      </c>
      <c r="I403">
        <v>53.6</v>
      </c>
    </row>
    <row r="404" spans="1:9" x14ac:dyDescent="0.25">
      <c r="A404" t="s">
        <v>27</v>
      </c>
      <c r="B404" t="s">
        <v>288</v>
      </c>
      <c r="C404">
        <v>6</v>
      </c>
      <c r="D404">
        <v>477000.8</v>
      </c>
      <c r="E404">
        <v>171375.9</v>
      </c>
      <c r="F404">
        <v>48.3</v>
      </c>
      <c r="G404">
        <v>48.3</v>
      </c>
      <c r="H404">
        <v>49.1</v>
      </c>
      <c r="I404">
        <v>49.1</v>
      </c>
    </row>
    <row r="405" spans="1:9" x14ac:dyDescent="0.25">
      <c r="A405" t="s">
        <v>27</v>
      </c>
      <c r="B405" t="s">
        <v>288</v>
      </c>
      <c r="C405">
        <v>6</v>
      </c>
      <c r="D405">
        <v>477000.8</v>
      </c>
      <c r="E405">
        <v>171375.9</v>
      </c>
      <c r="F405">
        <v>50.8</v>
      </c>
      <c r="G405">
        <v>50.8</v>
      </c>
      <c r="H405">
        <v>51.5</v>
      </c>
      <c r="I405">
        <v>51.5</v>
      </c>
    </row>
    <row r="406" spans="1:9" x14ac:dyDescent="0.25">
      <c r="A406" t="s">
        <v>27</v>
      </c>
      <c r="B406" t="s">
        <v>288</v>
      </c>
      <c r="C406">
        <v>7</v>
      </c>
      <c r="D406">
        <v>476998.40000000002</v>
      </c>
      <c r="E406">
        <v>171376.6</v>
      </c>
      <c r="F406">
        <v>46.8</v>
      </c>
      <c r="G406">
        <v>46.7</v>
      </c>
      <c r="H406">
        <v>47.5</v>
      </c>
      <c r="I406">
        <v>47.5</v>
      </c>
    </row>
    <row r="407" spans="1:9" x14ac:dyDescent="0.25">
      <c r="A407" t="s">
        <v>27</v>
      </c>
      <c r="B407" t="s">
        <v>288</v>
      </c>
      <c r="C407">
        <v>7</v>
      </c>
      <c r="D407">
        <v>476998.40000000002</v>
      </c>
      <c r="E407">
        <v>171376.6</v>
      </c>
      <c r="F407">
        <v>49.9</v>
      </c>
      <c r="G407">
        <v>49.9</v>
      </c>
      <c r="H407">
        <v>50.6</v>
      </c>
      <c r="I407">
        <v>50.6</v>
      </c>
    </row>
    <row r="408" spans="1:9" x14ac:dyDescent="0.25">
      <c r="A408" t="s">
        <v>27</v>
      </c>
      <c r="B408" t="s">
        <v>288</v>
      </c>
      <c r="C408">
        <v>8</v>
      </c>
      <c r="D408">
        <v>476995</v>
      </c>
      <c r="E408">
        <v>171376.8</v>
      </c>
      <c r="F408">
        <v>48.1</v>
      </c>
      <c r="G408">
        <v>48.1</v>
      </c>
      <c r="H408">
        <v>48.8</v>
      </c>
      <c r="I408">
        <v>48.8</v>
      </c>
    </row>
    <row r="409" spans="1:9" x14ac:dyDescent="0.25">
      <c r="A409" t="s">
        <v>27</v>
      </c>
      <c r="B409" t="s">
        <v>288</v>
      </c>
      <c r="C409">
        <v>8</v>
      </c>
      <c r="D409">
        <v>476995</v>
      </c>
      <c r="E409">
        <v>171376.8</v>
      </c>
      <c r="F409">
        <v>50.6</v>
      </c>
      <c r="G409">
        <v>50.6</v>
      </c>
      <c r="H409">
        <v>51.4</v>
      </c>
      <c r="I409">
        <v>51.4</v>
      </c>
    </row>
    <row r="410" spans="1:9" x14ac:dyDescent="0.25">
      <c r="A410" t="s">
        <v>27</v>
      </c>
      <c r="B410" t="s">
        <v>288</v>
      </c>
      <c r="C410">
        <v>9</v>
      </c>
      <c r="D410">
        <v>476991.9</v>
      </c>
      <c r="E410">
        <v>171377.2</v>
      </c>
      <c r="F410">
        <v>49.7</v>
      </c>
      <c r="G410">
        <v>49.7</v>
      </c>
      <c r="H410">
        <v>50.5</v>
      </c>
      <c r="I410">
        <v>50.5</v>
      </c>
    </row>
    <row r="411" spans="1:9" x14ac:dyDescent="0.25">
      <c r="A411" t="s">
        <v>27</v>
      </c>
      <c r="B411" t="s">
        <v>288</v>
      </c>
      <c r="C411">
        <v>9</v>
      </c>
      <c r="D411">
        <v>476991.9</v>
      </c>
      <c r="E411">
        <v>171377.2</v>
      </c>
      <c r="F411">
        <v>51.8</v>
      </c>
      <c r="G411">
        <v>51.7</v>
      </c>
      <c r="H411">
        <v>52.5</v>
      </c>
      <c r="I411">
        <v>52.5</v>
      </c>
    </row>
    <row r="412" spans="1:9" x14ac:dyDescent="0.25">
      <c r="A412" t="s">
        <v>27</v>
      </c>
      <c r="B412" t="s">
        <v>288</v>
      </c>
      <c r="C412">
        <v>10</v>
      </c>
      <c r="D412">
        <v>476991.2</v>
      </c>
      <c r="E412">
        <v>171380.3</v>
      </c>
      <c r="F412">
        <v>46.6</v>
      </c>
      <c r="G412">
        <v>46.6</v>
      </c>
      <c r="H412">
        <v>47.3</v>
      </c>
      <c r="I412">
        <v>47.3</v>
      </c>
    </row>
    <row r="413" spans="1:9" x14ac:dyDescent="0.25">
      <c r="A413" t="s">
        <v>27</v>
      </c>
      <c r="B413" t="s">
        <v>288</v>
      </c>
      <c r="C413">
        <v>10</v>
      </c>
      <c r="D413">
        <v>476991.2</v>
      </c>
      <c r="E413">
        <v>171380.3</v>
      </c>
      <c r="F413">
        <v>50.9</v>
      </c>
      <c r="G413">
        <v>50.9</v>
      </c>
      <c r="H413">
        <v>51.6</v>
      </c>
      <c r="I413">
        <v>51.6</v>
      </c>
    </row>
    <row r="414" spans="1:9" x14ac:dyDescent="0.25">
      <c r="A414" t="s">
        <v>27</v>
      </c>
      <c r="B414" t="s">
        <v>288</v>
      </c>
      <c r="C414">
        <v>11</v>
      </c>
      <c r="D414">
        <v>476992.6</v>
      </c>
      <c r="E414">
        <v>171385.5</v>
      </c>
      <c r="F414">
        <v>47.1</v>
      </c>
      <c r="G414">
        <v>47.1</v>
      </c>
      <c r="H414">
        <v>47.8</v>
      </c>
      <c r="I414">
        <v>47.8</v>
      </c>
    </row>
    <row r="415" spans="1:9" x14ac:dyDescent="0.25">
      <c r="A415" t="s">
        <v>27</v>
      </c>
      <c r="B415" t="s">
        <v>288</v>
      </c>
      <c r="C415">
        <v>11</v>
      </c>
      <c r="D415">
        <v>476992.6</v>
      </c>
      <c r="E415">
        <v>171385.5</v>
      </c>
      <c r="F415">
        <v>51.3</v>
      </c>
      <c r="G415">
        <v>51.3</v>
      </c>
      <c r="H415">
        <v>52</v>
      </c>
      <c r="I415">
        <v>52</v>
      </c>
    </row>
    <row r="416" spans="1:9" x14ac:dyDescent="0.25">
      <c r="A416" t="s">
        <v>28</v>
      </c>
      <c r="B416" t="s">
        <v>288</v>
      </c>
      <c r="C416">
        <v>1</v>
      </c>
      <c r="D416">
        <v>476985.59999999998</v>
      </c>
      <c r="E416">
        <v>171390.3</v>
      </c>
      <c r="F416">
        <v>54.2</v>
      </c>
      <c r="G416">
        <v>54.2</v>
      </c>
      <c r="H416">
        <v>55</v>
      </c>
      <c r="I416">
        <v>54.9</v>
      </c>
    </row>
    <row r="417" spans="1:9" x14ac:dyDescent="0.25">
      <c r="A417" t="s">
        <v>28</v>
      </c>
      <c r="B417" t="s">
        <v>288</v>
      </c>
      <c r="C417">
        <v>1</v>
      </c>
      <c r="D417">
        <v>476985.59999999998</v>
      </c>
      <c r="E417">
        <v>171390.3</v>
      </c>
      <c r="F417">
        <v>57</v>
      </c>
      <c r="G417">
        <v>57</v>
      </c>
      <c r="H417">
        <v>57.7</v>
      </c>
      <c r="I417">
        <v>57.7</v>
      </c>
    </row>
    <row r="418" spans="1:9" x14ac:dyDescent="0.25">
      <c r="A418" t="s">
        <v>28</v>
      </c>
      <c r="B418" t="s">
        <v>288</v>
      </c>
      <c r="C418">
        <v>2</v>
      </c>
      <c r="D418">
        <v>476989.7</v>
      </c>
      <c r="E418">
        <v>171390.2</v>
      </c>
      <c r="F418">
        <v>54.2</v>
      </c>
      <c r="G418">
        <v>54.1</v>
      </c>
      <c r="H418">
        <v>54.9</v>
      </c>
      <c r="I418">
        <v>54.9</v>
      </c>
    </row>
    <row r="419" spans="1:9" x14ac:dyDescent="0.25">
      <c r="A419" t="s">
        <v>28</v>
      </c>
      <c r="B419" t="s">
        <v>288</v>
      </c>
      <c r="C419">
        <v>2</v>
      </c>
      <c r="D419">
        <v>476989.7</v>
      </c>
      <c r="E419">
        <v>171390.2</v>
      </c>
      <c r="F419">
        <v>56.4</v>
      </c>
      <c r="G419">
        <v>56.4</v>
      </c>
      <c r="H419">
        <v>57.2</v>
      </c>
      <c r="I419">
        <v>57.1</v>
      </c>
    </row>
    <row r="420" spans="1:9" x14ac:dyDescent="0.25">
      <c r="A420" t="s">
        <v>28</v>
      </c>
      <c r="B420" t="s">
        <v>288</v>
      </c>
      <c r="C420">
        <v>3</v>
      </c>
      <c r="D420">
        <v>476991.5</v>
      </c>
      <c r="E420">
        <v>171390.7</v>
      </c>
      <c r="F420">
        <v>55.3</v>
      </c>
      <c r="G420">
        <v>55.3</v>
      </c>
      <c r="H420">
        <v>56</v>
      </c>
      <c r="I420">
        <v>56</v>
      </c>
    </row>
    <row r="421" spans="1:9" x14ac:dyDescent="0.25">
      <c r="A421" t="s">
        <v>28</v>
      </c>
      <c r="B421" t="s">
        <v>288</v>
      </c>
      <c r="C421">
        <v>3</v>
      </c>
      <c r="D421">
        <v>476991.5</v>
      </c>
      <c r="E421">
        <v>171390.7</v>
      </c>
      <c r="F421">
        <v>57.7</v>
      </c>
      <c r="G421">
        <v>57.7</v>
      </c>
      <c r="H421">
        <v>58.4</v>
      </c>
      <c r="I421">
        <v>58.4</v>
      </c>
    </row>
    <row r="422" spans="1:9" x14ac:dyDescent="0.25">
      <c r="A422" t="s">
        <v>28</v>
      </c>
      <c r="B422" t="s">
        <v>288</v>
      </c>
      <c r="C422">
        <v>4</v>
      </c>
      <c r="D422">
        <v>476992.2</v>
      </c>
      <c r="E422">
        <v>171387.5</v>
      </c>
      <c r="F422">
        <v>49.6</v>
      </c>
      <c r="G422">
        <v>49.6</v>
      </c>
      <c r="H422">
        <v>50.3</v>
      </c>
      <c r="I422">
        <v>50.3</v>
      </c>
    </row>
    <row r="423" spans="1:9" x14ac:dyDescent="0.25">
      <c r="A423" t="s">
        <v>28</v>
      </c>
      <c r="B423" t="s">
        <v>288</v>
      </c>
      <c r="C423">
        <v>4</v>
      </c>
      <c r="D423">
        <v>476992.2</v>
      </c>
      <c r="E423">
        <v>171387.5</v>
      </c>
      <c r="F423">
        <v>53.2</v>
      </c>
      <c r="G423">
        <v>53.2</v>
      </c>
      <c r="H423">
        <v>53.9</v>
      </c>
      <c r="I423">
        <v>53.9</v>
      </c>
    </row>
    <row r="424" spans="1:9" x14ac:dyDescent="0.25">
      <c r="A424" t="s">
        <v>28</v>
      </c>
      <c r="B424" t="s">
        <v>288</v>
      </c>
      <c r="C424">
        <v>5</v>
      </c>
      <c r="D424">
        <v>476990.7</v>
      </c>
      <c r="E424">
        <v>171382.1</v>
      </c>
      <c r="F424">
        <v>46.6</v>
      </c>
      <c r="G424">
        <v>46.6</v>
      </c>
      <c r="H424">
        <v>47.3</v>
      </c>
      <c r="I424">
        <v>47.3</v>
      </c>
    </row>
    <row r="425" spans="1:9" x14ac:dyDescent="0.25">
      <c r="A425" t="s">
        <v>28</v>
      </c>
      <c r="B425" t="s">
        <v>288</v>
      </c>
      <c r="C425">
        <v>5</v>
      </c>
      <c r="D425">
        <v>476990.7</v>
      </c>
      <c r="E425">
        <v>171382.1</v>
      </c>
      <c r="F425">
        <v>50.7</v>
      </c>
      <c r="G425">
        <v>50.7</v>
      </c>
      <c r="H425">
        <v>51.4</v>
      </c>
      <c r="I425">
        <v>51.4</v>
      </c>
    </row>
    <row r="426" spans="1:9" x14ac:dyDescent="0.25">
      <c r="A426" t="s">
        <v>28</v>
      </c>
      <c r="B426" t="s">
        <v>288</v>
      </c>
      <c r="C426">
        <v>6</v>
      </c>
      <c r="D426">
        <v>476988.6</v>
      </c>
      <c r="E426">
        <v>171379.7</v>
      </c>
      <c r="F426">
        <v>50</v>
      </c>
      <c r="G426">
        <v>50</v>
      </c>
      <c r="H426">
        <v>50.7</v>
      </c>
      <c r="I426">
        <v>50.7</v>
      </c>
    </row>
    <row r="427" spans="1:9" x14ac:dyDescent="0.25">
      <c r="A427" t="s">
        <v>28</v>
      </c>
      <c r="B427" t="s">
        <v>288</v>
      </c>
      <c r="C427">
        <v>6</v>
      </c>
      <c r="D427">
        <v>476988.6</v>
      </c>
      <c r="E427">
        <v>171379.7</v>
      </c>
      <c r="F427">
        <v>51.9</v>
      </c>
      <c r="G427">
        <v>51.9</v>
      </c>
      <c r="H427">
        <v>52.7</v>
      </c>
      <c r="I427">
        <v>52.7</v>
      </c>
    </row>
    <row r="428" spans="1:9" x14ac:dyDescent="0.25">
      <c r="A428" t="s">
        <v>28</v>
      </c>
      <c r="B428" t="s">
        <v>288</v>
      </c>
      <c r="C428">
        <v>7</v>
      </c>
      <c r="D428">
        <v>476985.7</v>
      </c>
      <c r="E428">
        <v>171380.9</v>
      </c>
      <c r="F428">
        <v>50.1</v>
      </c>
      <c r="G428">
        <v>50.1</v>
      </c>
      <c r="H428">
        <v>50.8</v>
      </c>
      <c r="I428">
        <v>50.8</v>
      </c>
    </row>
    <row r="429" spans="1:9" x14ac:dyDescent="0.25">
      <c r="A429" t="s">
        <v>28</v>
      </c>
      <c r="B429" t="s">
        <v>288</v>
      </c>
      <c r="C429">
        <v>7</v>
      </c>
      <c r="D429">
        <v>476985.7</v>
      </c>
      <c r="E429">
        <v>171380.9</v>
      </c>
      <c r="F429">
        <v>52</v>
      </c>
      <c r="G429">
        <v>52</v>
      </c>
      <c r="H429">
        <v>52.7</v>
      </c>
      <c r="I429">
        <v>52.7</v>
      </c>
    </row>
    <row r="430" spans="1:9" x14ac:dyDescent="0.25">
      <c r="A430" t="s">
        <v>28</v>
      </c>
      <c r="B430" t="s">
        <v>288</v>
      </c>
      <c r="C430">
        <v>8</v>
      </c>
      <c r="D430">
        <v>476981.9</v>
      </c>
      <c r="E430">
        <v>171382.9</v>
      </c>
      <c r="F430">
        <v>50.4</v>
      </c>
      <c r="G430">
        <v>50.4</v>
      </c>
      <c r="H430">
        <v>51.1</v>
      </c>
      <c r="I430">
        <v>51.1</v>
      </c>
    </row>
    <row r="431" spans="1:9" x14ac:dyDescent="0.25">
      <c r="A431" t="s">
        <v>28</v>
      </c>
      <c r="B431" t="s">
        <v>288</v>
      </c>
      <c r="C431">
        <v>8</v>
      </c>
      <c r="D431">
        <v>476981.9</v>
      </c>
      <c r="E431">
        <v>171382.9</v>
      </c>
      <c r="F431">
        <v>52.3</v>
      </c>
      <c r="G431">
        <v>52.3</v>
      </c>
      <c r="H431">
        <v>53</v>
      </c>
      <c r="I431">
        <v>53</v>
      </c>
    </row>
    <row r="432" spans="1:9" x14ac:dyDescent="0.25">
      <c r="A432" t="s">
        <v>28</v>
      </c>
      <c r="B432" t="s">
        <v>288</v>
      </c>
      <c r="C432">
        <v>9</v>
      </c>
      <c r="D432">
        <v>476980.6</v>
      </c>
      <c r="E432">
        <v>171387.5</v>
      </c>
      <c r="F432">
        <v>50.9</v>
      </c>
      <c r="G432">
        <v>50.9</v>
      </c>
      <c r="H432">
        <v>51.6</v>
      </c>
      <c r="I432">
        <v>51.6</v>
      </c>
    </row>
    <row r="433" spans="1:9" x14ac:dyDescent="0.25">
      <c r="A433" t="s">
        <v>28</v>
      </c>
      <c r="B433" t="s">
        <v>288</v>
      </c>
      <c r="C433">
        <v>9</v>
      </c>
      <c r="D433">
        <v>476980.6</v>
      </c>
      <c r="E433">
        <v>171387.5</v>
      </c>
      <c r="F433">
        <v>54.2</v>
      </c>
      <c r="G433">
        <v>54.2</v>
      </c>
      <c r="H433">
        <v>55</v>
      </c>
      <c r="I433">
        <v>55</v>
      </c>
    </row>
    <row r="434" spans="1:9" x14ac:dyDescent="0.25">
      <c r="A434" t="s">
        <v>29</v>
      </c>
      <c r="B434" t="s">
        <v>10</v>
      </c>
      <c r="C434">
        <v>1</v>
      </c>
      <c r="D434">
        <v>476998.7</v>
      </c>
      <c r="E434">
        <v>171473.2</v>
      </c>
      <c r="F434">
        <v>58.4</v>
      </c>
      <c r="G434">
        <v>58.4</v>
      </c>
      <c r="H434">
        <v>59.1</v>
      </c>
      <c r="I434">
        <v>59.1</v>
      </c>
    </row>
    <row r="435" spans="1:9" x14ac:dyDescent="0.25">
      <c r="A435" t="s">
        <v>29</v>
      </c>
      <c r="B435" t="s">
        <v>10</v>
      </c>
      <c r="C435">
        <v>1</v>
      </c>
      <c r="D435">
        <v>476998.7</v>
      </c>
      <c r="E435">
        <v>171473.2</v>
      </c>
      <c r="F435">
        <v>61.5</v>
      </c>
      <c r="G435">
        <v>61.5</v>
      </c>
      <c r="H435">
        <v>62.2</v>
      </c>
      <c r="I435">
        <v>62.2</v>
      </c>
    </row>
    <row r="436" spans="1:9" x14ac:dyDescent="0.25">
      <c r="A436" t="s">
        <v>29</v>
      </c>
      <c r="B436" t="s">
        <v>10</v>
      </c>
      <c r="C436">
        <v>2</v>
      </c>
      <c r="D436">
        <v>477001.3</v>
      </c>
      <c r="E436">
        <v>171472.8</v>
      </c>
      <c r="F436">
        <v>58.4</v>
      </c>
      <c r="G436">
        <v>58.4</v>
      </c>
      <c r="H436">
        <v>59.1</v>
      </c>
      <c r="I436">
        <v>59.1</v>
      </c>
    </row>
    <row r="437" spans="1:9" x14ac:dyDescent="0.25">
      <c r="A437" t="s">
        <v>29</v>
      </c>
      <c r="B437" t="s">
        <v>10</v>
      </c>
      <c r="C437">
        <v>2</v>
      </c>
      <c r="D437">
        <v>477001.3</v>
      </c>
      <c r="E437">
        <v>171472.8</v>
      </c>
      <c r="F437">
        <v>61.5</v>
      </c>
      <c r="G437">
        <v>61.5</v>
      </c>
      <c r="H437">
        <v>62.2</v>
      </c>
      <c r="I437">
        <v>62.2</v>
      </c>
    </row>
    <row r="438" spans="1:9" x14ac:dyDescent="0.25">
      <c r="A438" t="s">
        <v>29</v>
      </c>
      <c r="B438" t="s">
        <v>10</v>
      </c>
      <c r="C438">
        <v>3</v>
      </c>
      <c r="D438">
        <v>477000.8</v>
      </c>
      <c r="E438">
        <v>171467.5</v>
      </c>
      <c r="F438">
        <v>46.4</v>
      </c>
      <c r="G438">
        <v>46.4</v>
      </c>
      <c r="H438">
        <v>47.1</v>
      </c>
      <c r="I438">
        <v>47.1</v>
      </c>
    </row>
    <row r="439" spans="1:9" x14ac:dyDescent="0.25">
      <c r="A439" t="s">
        <v>29</v>
      </c>
      <c r="B439" t="s">
        <v>10</v>
      </c>
      <c r="C439">
        <v>3</v>
      </c>
      <c r="D439">
        <v>477000.8</v>
      </c>
      <c r="E439">
        <v>171467.5</v>
      </c>
      <c r="F439">
        <v>50.6</v>
      </c>
      <c r="G439">
        <v>50.6</v>
      </c>
      <c r="H439">
        <v>51.3</v>
      </c>
      <c r="I439">
        <v>51.3</v>
      </c>
    </row>
    <row r="440" spans="1:9" x14ac:dyDescent="0.25">
      <c r="A440" t="s">
        <v>29</v>
      </c>
      <c r="B440" t="s">
        <v>10</v>
      </c>
      <c r="C440">
        <v>4</v>
      </c>
      <c r="D440">
        <v>476998.2</v>
      </c>
      <c r="E440">
        <v>171468</v>
      </c>
      <c r="F440">
        <v>46.2</v>
      </c>
      <c r="G440">
        <v>46.2</v>
      </c>
      <c r="H440">
        <v>46.9</v>
      </c>
      <c r="I440">
        <v>46.9</v>
      </c>
    </row>
    <row r="441" spans="1:9" x14ac:dyDescent="0.25">
      <c r="A441" t="s">
        <v>29</v>
      </c>
      <c r="B441" t="s">
        <v>10</v>
      </c>
      <c r="C441">
        <v>4</v>
      </c>
      <c r="D441">
        <v>476998.2</v>
      </c>
      <c r="E441">
        <v>171468</v>
      </c>
      <c r="F441">
        <v>50.4</v>
      </c>
      <c r="G441">
        <v>50.4</v>
      </c>
      <c r="H441">
        <v>51.1</v>
      </c>
      <c r="I441">
        <v>51.1</v>
      </c>
    </row>
    <row r="442" spans="1:9" x14ac:dyDescent="0.25">
      <c r="A442" t="s">
        <v>30</v>
      </c>
      <c r="B442" t="s">
        <v>288</v>
      </c>
      <c r="C442">
        <v>1</v>
      </c>
      <c r="D442">
        <v>477282.3</v>
      </c>
      <c r="E442">
        <v>171171</v>
      </c>
      <c r="F442">
        <v>53</v>
      </c>
      <c r="G442">
        <v>53</v>
      </c>
      <c r="H442">
        <v>53.7</v>
      </c>
      <c r="I442">
        <v>53.7</v>
      </c>
    </row>
    <row r="443" spans="1:9" x14ac:dyDescent="0.25">
      <c r="A443" t="s">
        <v>30</v>
      </c>
      <c r="B443" t="s">
        <v>288</v>
      </c>
      <c r="C443">
        <v>1</v>
      </c>
      <c r="D443">
        <v>477282.3</v>
      </c>
      <c r="E443">
        <v>171171</v>
      </c>
      <c r="F443">
        <v>55.1</v>
      </c>
      <c r="G443">
        <v>55.1</v>
      </c>
      <c r="H443">
        <v>55.8</v>
      </c>
      <c r="I443">
        <v>55.8</v>
      </c>
    </row>
    <row r="444" spans="1:9" x14ac:dyDescent="0.25">
      <c r="A444" t="s">
        <v>30</v>
      </c>
      <c r="B444" t="s">
        <v>288</v>
      </c>
      <c r="C444">
        <v>2</v>
      </c>
      <c r="D444">
        <v>477284.2</v>
      </c>
      <c r="E444">
        <v>171166.1</v>
      </c>
      <c r="F444">
        <v>44.6</v>
      </c>
      <c r="G444">
        <v>44.6</v>
      </c>
      <c r="H444">
        <v>45.3</v>
      </c>
      <c r="I444">
        <v>45.3</v>
      </c>
    </row>
    <row r="445" spans="1:9" x14ac:dyDescent="0.25">
      <c r="A445" t="s">
        <v>30</v>
      </c>
      <c r="B445" t="s">
        <v>288</v>
      </c>
      <c r="C445">
        <v>2</v>
      </c>
      <c r="D445">
        <v>477284.2</v>
      </c>
      <c r="E445">
        <v>171166.1</v>
      </c>
      <c r="F445">
        <v>47.5</v>
      </c>
      <c r="G445">
        <v>47.4</v>
      </c>
      <c r="H445">
        <v>48.2</v>
      </c>
      <c r="I445">
        <v>48.2</v>
      </c>
    </row>
    <row r="446" spans="1:9" x14ac:dyDescent="0.25">
      <c r="A446" t="s">
        <v>30</v>
      </c>
      <c r="B446" t="s">
        <v>288</v>
      </c>
      <c r="C446">
        <v>3</v>
      </c>
      <c r="D446">
        <v>477281</v>
      </c>
      <c r="E446">
        <v>171162.2</v>
      </c>
      <c r="F446">
        <v>44.6</v>
      </c>
      <c r="G446">
        <v>44.6</v>
      </c>
      <c r="H446">
        <v>45.3</v>
      </c>
      <c r="I446">
        <v>45.3</v>
      </c>
    </row>
    <row r="447" spans="1:9" x14ac:dyDescent="0.25">
      <c r="A447" t="s">
        <v>30</v>
      </c>
      <c r="B447" t="s">
        <v>288</v>
      </c>
      <c r="C447">
        <v>3</v>
      </c>
      <c r="D447">
        <v>477281</v>
      </c>
      <c r="E447">
        <v>171162.2</v>
      </c>
      <c r="F447">
        <v>47.4</v>
      </c>
      <c r="G447">
        <v>47.4</v>
      </c>
      <c r="H447">
        <v>48.1</v>
      </c>
      <c r="I447">
        <v>48.1</v>
      </c>
    </row>
    <row r="448" spans="1:9" x14ac:dyDescent="0.25">
      <c r="A448" t="s">
        <v>30</v>
      </c>
      <c r="B448" t="s">
        <v>288</v>
      </c>
      <c r="C448">
        <v>4</v>
      </c>
      <c r="D448">
        <v>477275.9</v>
      </c>
      <c r="E448">
        <v>171163</v>
      </c>
      <c r="F448">
        <v>41.9</v>
      </c>
      <c r="G448">
        <v>41.9</v>
      </c>
      <c r="H448">
        <v>42.7</v>
      </c>
      <c r="I448">
        <v>42.6</v>
      </c>
    </row>
    <row r="449" spans="1:9" x14ac:dyDescent="0.25">
      <c r="A449" t="s">
        <v>30</v>
      </c>
      <c r="B449" t="s">
        <v>288</v>
      </c>
      <c r="C449">
        <v>4</v>
      </c>
      <c r="D449">
        <v>477275.9</v>
      </c>
      <c r="E449">
        <v>171163</v>
      </c>
      <c r="F449">
        <v>46.4</v>
      </c>
      <c r="G449">
        <v>46.4</v>
      </c>
      <c r="H449">
        <v>47.1</v>
      </c>
      <c r="I449">
        <v>47.1</v>
      </c>
    </row>
    <row r="450" spans="1:9" x14ac:dyDescent="0.25">
      <c r="A450" t="s">
        <v>30</v>
      </c>
      <c r="B450" t="s">
        <v>288</v>
      </c>
      <c r="C450">
        <v>5</v>
      </c>
      <c r="D450">
        <v>477274</v>
      </c>
      <c r="E450">
        <v>171167.9</v>
      </c>
      <c r="F450">
        <v>51.4</v>
      </c>
      <c r="G450">
        <v>51.4</v>
      </c>
      <c r="H450">
        <v>52.1</v>
      </c>
      <c r="I450">
        <v>52.1</v>
      </c>
    </row>
    <row r="451" spans="1:9" x14ac:dyDescent="0.25">
      <c r="A451" t="s">
        <v>30</v>
      </c>
      <c r="B451" t="s">
        <v>288</v>
      </c>
      <c r="C451">
        <v>5</v>
      </c>
      <c r="D451">
        <v>477274</v>
      </c>
      <c r="E451">
        <v>171167.9</v>
      </c>
      <c r="F451">
        <v>53.7</v>
      </c>
      <c r="G451">
        <v>53.7</v>
      </c>
      <c r="H451">
        <v>54.5</v>
      </c>
      <c r="I451">
        <v>54.5</v>
      </c>
    </row>
    <row r="452" spans="1:9" x14ac:dyDescent="0.25">
      <c r="A452" t="s">
        <v>30</v>
      </c>
      <c r="B452" t="s">
        <v>288</v>
      </c>
      <c r="C452">
        <v>6</v>
      </c>
      <c r="D452">
        <v>477277.2</v>
      </c>
      <c r="E452">
        <v>171171.9</v>
      </c>
      <c r="F452">
        <v>53.2</v>
      </c>
      <c r="G452">
        <v>53.2</v>
      </c>
      <c r="H452">
        <v>53.9</v>
      </c>
      <c r="I452">
        <v>53.9</v>
      </c>
    </row>
    <row r="453" spans="1:9" x14ac:dyDescent="0.25">
      <c r="A453" t="s">
        <v>30</v>
      </c>
      <c r="B453" t="s">
        <v>288</v>
      </c>
      <c r="C453">
        <v>6</v>
      </c>
      <c r="D453">
        <v>477277.2</v>
      </c>
      <c r="E453">
        <v>171171.9</v>
      </c>
      <c r="F453">
        <v>55.5</v>
      </c>
      <c r="G453">
        <v>55.5</v>
      </c>
      <c r="H453">
        <v>56.2</v>
      </c>
      <c r="I453">
        <v>56.2</v>
      </c>
    </row>
    <row r="454" spans="1:9" x14ac:dyDescent="0.25">
      <c r="A454" t="s">
        <v>31</v>
      </c>
      <c r="B454" t="s">
        <v>288</v>
      </c>
      <c r="C454">
        <v>1</v>
      </c>
      <c r="D454">
        <v>477208.8</v>
      </c>
      <c r="E454">
        <v>171225.1</v>
      </c>
      <c r="F454">
        <v>53.1</v>
      </c>
      <c r="G454">
        <v>53.1</v>
      </c>
      <c r="H454">
        <v>53.8</v>
      </c>
      <c r="I454">
        <v>53.8</v>
      </c>
    </row>
    <row r="455" spans="1:9" x14ac:dyDescent="0.25">
      <c r="A455" t="s">
        <v>31</v>
      </c>
      <c r="B455" t="s">
        <v>288</v>
      </c>
      <c r="C455">
        <v>1</v>
      </c>
      <c r="D455">
        <v>477208.8</v>
      </c>
      <c r="E455">
        <v>171225.1</v>
      </c>
      <c r="F455">
        <v>55.2</v>
      </c>
      <c r="G455">
        <v>55.2</v>
      </c>
      <c r="H455">
        <v>55.9</v>
      </c>
      <c r="I455">
        <v>55.9</v>
      </c>
    </row>
    <row r="456" spans="1:9" x14ac:dyDescent="0.25">
      <c r="A456" t="s">
        <v>31</v>
      </c>
      <c r="B456" t="s">
        <v>288</v>
      </c>
      <c r="C456">
        <v>2</v>
      </c>
      <c r="D456">
        <v>477213.1</v>
      </c>
      <c r="E456">
        <v>171221.9</v>
      </c>
      <c r="F456">
        <v>53</v>
      </c>
      <c r="G456">
        <v>53</v>
      </c>
      <c r="H456">
        <v>53.8</v>
      </c>
      <c r="I456">
        <v>53.7</v>
      </c>
    </row>
    <row r="457" spans="1:9" x14ac:dyDescent="0.25">
      <c r="A457" t="s">
        <v>31</v>
      </c>
      <c r="B457" t="s">
        <v>288</v>
      </c>
      <c r="C457">
        <v>2</v>
      </c>
      <c r="D457">
        <v>477213.1</v>
      </c>
      <c r="E457">
        <v>171221.9</v>
      </c>
      <c r="F457">
        <v>55.2</v>
      </c>
      <c r="G457">
        <v>55.2</v>
      </c>
      <c r="H457">
        <v>55.9</v>
      </c>
      <c r="I457">
        <v>55.9</v>
      </c>
    </row>
    <row r="458" spans="1:9" x14ac:dyDescent="0.25">
      <c r="A458" t="s">
        <v>31</v>
      </c>
      <c r="B458" t="s">
        <v>288</v>
      </c>
      <c r="C458">
        <v>3</v>
      </c>
      <c r="D458">
        <v>477213.6</v>
      </c>
      <c r="E458">
        <v>171218.2</v>
      </c>
      <c r="F458">
        <v>45.9</v>
      </c>
      <c r="G458">
        <v>45.9</v>
      </c>
      <c r="H458">
        <v>46.6</v>
      </c>
      <c r="I458">
        <v>46.6</v>
      </c>
    </row>
    <row r="459" spans="1:9" x14ac:dyDescent="0.25">
      <c r="A459" t="s">
        <v>31</v>
      </c>
      <c r="B459" t="s">
        <v>288</v>
      </c>
      <c r="C459">
        <v>3</v>
      </c>
      <c r="D459">
        <v>477213.6</v>
      </c>
      <c r="E459">
        <v>171218.2</v>
      </c>
      <c r="F459">
        <v>48.6</v>
      </c>
      <c r="G459">
        <v>48.6</v>
      </c>
      <c r="H459">
        <v>49.3</v>
      </c>
      <c r="I459">
        <v>49.3</v>
      </c>
    </row>
    <row r="460" spans="1:9" x14ac:dyDescent="0.25">
      <c r="A460" t="s">
        <v>31</v>
      </c>
      <c r="B460" t="s">
        <v>288</v>
      </c>
      <c r="C460">
        <v>4</v>
      </c>
      <c r="D460">
        <v>477211.3</v>
      </c>
      <c r="E460">
        <v>171215.1</v>
      </c>
      <c r="F460">
        <v>45.9</v>
      </c>
      <c r="G460">
        <v>45.9</v>
      </c>
      <c r="H460">
        <v>46.6</v>
      </c>
      <c r="I460">
        <v>46.6</v>
      </c>
    </row>
    <row r="461" spans="1:9" x14ac:dyDescent="0.25">
      <c r="A461" t="s">
        <v>31</v>
      </c>
      <c r="B461" t="s">
        <v>288</v>
      </c>
      <c r="C461">
        <v>4</v>
      </c>
      <c r="D461">
        <v>477211.3</v>
      </c>
      <c r="E461">
        <v>171215.1</v>
      </c>
      <c r="F461">
        <v>48.5</v>
      </c>
      <c r="G461">
        <v>48.5</v>
      </c>
      <c r="H461">
        <v>49.3</v>
      </c>
      <c r="I461">
        <v>49.2</v>
      </c>
    </row>
    <row r="462" spans="1:9" x14ac:dyDescent="0.25">
      <c r="A462" t="s">
        <v>31</v>
      </c>
      <c r="B462" t="s">
        <v>288</v>
      </c>
      <c r="C462">
        <v>5</v>
      </c>
      <c r="D462">
        <v>477208</v>
      </c>
      <c r="E462">
        <v>171215.8</v>
      </c>
      <c r="F462">
        <v>42.1</v>
      </c>
      <c r="G462">
        <v>42</v>
      </c>
      <c r="H462">
        <v>42.8</v>
      </c>
      <c r="I462">
        <v>42.8</v>
      </c>
    </row>
    <row r="463" spans="1:9" x14ac:dyDescent="0.25">
      <c r="A463" t="s">
        <v>31</v>
      </c>
      <c r="B463" t="s">
        <v>288</v>
      </c>
      <c r="C463">
        <v>5</v>
      </c>
      <c r="D463">
        <v>477208</v>
      </c>
      <c r="E463">
        <v>171215.8</v>
      </c>
      <c r="F463">
        <v>46.3</v>
      </c>
      <c r="G463">
        <v>46.3</v>
      </c>
      <c r="H463">
        <v>47</v>
      </c>
      <c r="I463">
        <v>47</v>
      </c>
    </row>
    <row r="464" spans="1:9" x14ac:dyDescent="0.25">
      <c r="A464" t="s">
        <v>31</v>
      </c>
      <c r="B464" t="s">
        <v>288</v>
      </c>
      <c r="C464">
        <v>6</v>
      </c>
      <c r="D464">
        <v>477204.3</v>
      </c>
      <c r="E464">
        <v>171215.7</v>
      </c>
      <c r="F464">
        <v>42.2</v>
      </c>
      <c r="G464">
        <v>42.2</v>
      </c>
      <c r="H464">
        <v>42.9</v>
      </c>
      <c r="I464">
        <v>42.9</v>
      </c>
    </row>
    <row r="465" spans="1:9" x14ac:dyDescent="0.25">
      <c r="A465" t="s">
        <v>31</v>
      </c>
      <c r="B465" t="s">
        <v>288</v>
      </c>
      <c r="C465">
        <v>6</v>
      </c>
      <c r="D465">
        <v>477204.3</v>
      </c>
      <c r="E465">
        <v>171215.7</v>
      </c>
      <c r="F465">
        <v>46.5</v>
      </c>
      <c r="G465">
        <v>46.5</v>
      </c>
      <c r="H465">
        <v>47.2</v>
      </c>
      <c r="I465">
        <v>47.2</v>
      </c>
    </row>
    <row r="466" spans="1:9" x14ac:dyDescent="0.25">
      <c r="A466" t="s">
        <v>31</v>
      </c>
      <c r="B466" t="s">
        <v>288</v>
      </c>
      <c r="C466">
        <v>7</v>
      </c>
      <c r="D466">
        <v>477200.4</v>
      </c>
      <c r="E466">
        <v>171215.8</v>
      </c>
      <c r="F466">
        <v>42.2</v>
      </c>
      <c r="G466">
        <v>42.2</v>
      </c>
      <c r="H466">
        <v>42.9</v>
      </c>
      <c r="I466">
        <v>42.9</v>
      </c>
    </row>
    <row r="467" spans="1:9" x14ac:dyDescent="0.25">
      <c r="A467" t="s">
        <v>31</v>
      </c>
      <c r="B467" t="s">
        <v>288</v>
      </c>
      <c r="C467">
        <v>7</v>
      </c>
      <c r="D467">
        <v>477200.4</v>
      </c>
      <c r="E467">
        <v>171215.8</v>
      </c>
      <c r="F467">
        <v>46.5</v>
      </c>
      <c r="G467">
        <v>46.5</v>
      </c>
      <c r="H467">
        <v>47.2</v>
      </c>
      <c r="I467">
        <v>47.2</v>
      </c>
    </row>
    <row r="468" spans="1:9" x14ac:dyDescent="0.25">
      <c r="A468" t="s">
        <v>31</v>
      </c>
      <c r="B468" t="s">
        <v>288</v>
      </c>
      <c r="C468">
        <v>8</v>
      </c>
      <c r="D468">
        <v>477200</v>
      </c>
      <c r="E468">
        <v>171220.6</v>
      </c>
      <c r="F468">
        <v>45.2</v>
      </c>
      <c r="G468">
        <v>45.2</v>
      </c>
      <c r="H468">
        <v>45.9</v>
      </c>
      <c r="I468">
        <v>45.9</v>
      </c>
    </row>
    <row r="469" spans="1:9" x14ac:dyDescent="0.25">
      <c r="A469" t="s">
        <v>31</v>
      </c>
      <c r="B469" t="s">
        <v>288</v>
      </c>
      <c r="C469">
        <v>8</v>
      </c>
      <c r="D469">
        <v>477200</v>
      </c>
      <c r="E469">
        <v>171220.6</v>
      </c>
      <c r="F469">
        <v>49.2</v>
      </c>
      <c r="G469">
        <v>49.1</v>
      </c>
      <c r="H469">
        <v>49.9</v>
      </c>
      <c r="I469">
        <v>49.9</v>
      </c>
    </row>
    <row r="470" spans="1:9" x14ac:dyDescent="0.25">
      <c r="A470" t="s">
        <v>31</v>
      </c>
      <c r="B470" t="s">
        <v>288</v>
      </c>
      <c r="C470">
        <v>9</v>
      </c>
      <c r="D470">
        <v>477202.9</v>
      </c>
      <c r="E470">
        <v>171222.9</v>
      </c>
      <c r="F470">
        <v>48.1</v>
      </c>
      <c r="G470">
        <v>48.1</v>
      </c>
      <c r="H470">
        <v>48.8</v>
      </c>
      <c r="I470">
        <v>48.8</v>
      </c>
    </row>
    <row r="471" spans="1:9" x14ac:dyDescent="0.25">
      <c r="A471" t="s">
        <v>31</v>
      </c>
      <c r="B471" t="s">
        <v>288</v>
      </c>
      <c r="C471">
        <v>9</v>
      </c>
      <c r="D471">
        <v>477202.9</v>
      </c>
      <c r="E471">
        <v>171222.9</v>
      </c>
      <c r="F471">
        <v>51.3</v>
      </c>
      <c r="G471">
        <v>51.3</v>
      </c>
      <c r="H471">
        <v>52</v>
      </c>
      <c r="I471">
        <v>52</v>
      </c>
    </row>
    <row r="472" spans="1:9" x14ac:dyDescent="0.25">
      <c r="A472" t="s">
        <v>31</v>
      </c>
      <c r="B472" t="s">
        <v>288</v>
      </c>
      <c r="C472">
        <v>10</v>
      </c>
      <c r="D472">
        <v>477205.1</v>
      </c>
      <c r="E472">
        <v>171224.5</v>
      </c>
      <c r="F472">
        <v>49.9</v>
      </c>
      <c r="G472">
        <v>49.9</v>
      </c>
      <c r="H472">
        <v>50.6</v>
      </c>
      <c r="I472">
        <v>50.6</v>
      </c>
    </row>
    <row r="473" spans="1:9" x14ac:dyDescent="0.25">
      <c r="A473" t="s">
        <v>31</v>
      </c>
      <c r="B473" t="s">
        <v>288</v>
      </c>
      <c r="C473">
        <v>10</v>
      </c>
      <c r="D473">
        <v>477205.1</v>
      </c>
      <c r="E473">
        <v>171224.5</v>
      </c>
      <c r="F473">
        <v>52.7</v>
      </c>
      <c r="G473">
        <v>52.7</v>
      </c>
      <c r="H473">
        <v>53.4</v>
      </c>
      <c r="I473">
        <v>53.4</v>
      </c>
    </row>
    <row r="474" spans="1:9" x14ac:dyDescent="0.25">
      <c r="A474" t="s">
        <v>32</v>
      </c>
      <c r="B474" t="s">
        <v>288</v>
      </c>
      <c r="C474">
        <v>1</v>
      </c>
      <c r="D474">
        <v>477196.3</v>
      </c>
      <c r="E474">
        <v>171234.2</v>
      </c>
      <c r="F474">
        <v>53.3</v>
      </c>
      <c r="G474">
        <v>53.3</v>
      </c>
      <c r="H474">
        <v>54</v>
      </c>
      <c r="I474">
        <v>54</v>
      </c>
    </row>
    <row r="475" spans="1:9" x14ac:dyDescent="0.25">
      <c r="A475" t="s">
        <v>32</v>
      </c>
      <c r="B475" t="s">
        <v>288</v>
      </c>
      <c r="C475">
        <v>1</v>
      </c>
      <c r="D475">
        <v>477196.3</v>
      </c>
      <c r="E475">
        <v>171234.2</v>
      </c>
      <c r="F475">
        <v>55.4</v>
      </c>
      <c r="G475">
        <v>55.4</v>
      </c>
      <c r="H475">
        <v>56.1</v>
      </c>
      <c r="I475">
        <v>56.1</v>
      </c>
    </row>
    <row r="476" spans="1:9" x14ac:dyDescent="0.25">
      <c r="A476" t="s">
        <v>32</v>
      </c>
      <c r="B476" t="s">
        <v>288</v>
      </c>
      <c r="C476">
        <v>2</v>
      </c>
      <c r="D476">
        <v>477201.6</v>
      </c>
      <c r="E476">
        <v>171230.4</v>
      </c>
      <c r="F476">
        <v>53.2</v>
      </c>
      <c r="G476">
        <v>53.2</v>
      </c>
      <c r="H476">
        <v>53.9</v>
      </c>
      <c r="I476">
        <v>53.9</v>
      </c>
    </row>
    <row r="477" spans="1:9" x14ac:dyDescent="0.25">
      <c r="A477" t="s">
        <v>32</v>
      </c>
      <c r="B477" t="s">
        <v>288</v>
      </c>
      <c r="C477">
        <v>2</v>
      </c>
      <c r="D477">
        <v>477201.6</v>
      </c>
      <c r="E477">
        <v>171230.4</v>
      </c>
      <c r="F477">
        <v>55.3</v>
      </c>
      <c r="G477">
        <v>55.3</v>
      </c>
      <c r="H477">
        <v>56</v>
      </c>
      <c r="I477">
        <v>56</v>
      </c>
    </row>
    <row r="478" spans="1:9" x14ac:dyDescent="0.25">
      <c r="A478" t="s">
        <v>32</v>
      </c>
      <c r="B478" t="s">
        <v>288</v>
      </c>
      <c r="C478">
        <v>3</v>
      </c>
      <c r="D478">
        <v>477201.9</v>
      </c>
      <c r="E478">
        <v>171225.2</v>
      </c>
      <c r="F478">
        <v>46.1</v>
      </c>
      <c r="G478">
        <v>46.1</v>
      </c>
      <c r="H478">
        <v>46.8</v>
      </c>
      <c r="I478">
        <v>46.8</v>
      </c>
    </row>
    <row r="479" spans="1:9" x14ac:dyDescent="0.25">
      <c r="A479" t="s">
        <v>32</v>
      </c>
      <c r="B479" t="s">
        <v>288</v>
      </c>
      <c r="C479">
        <v>3</v>
      </c>
      <c r="D479">
        <v>477201.9</v>
      </c>
      <c r="E479">
        <v>171225.2</v>
      </c>
      <c r="F479">
        <v>48.8</v>
      </c>
      <c r="G479">
        <v>48.8</v>
      </c>
      <c r="H479">
        <v>49.5</v>
      </c>
      <c r="I479">
        <v>49.5</v>
      </c>
    </row>
    <row r="480" spans="1:9" x14ac:dyDescent="0.25">
      <c r="A480" t="s">
        <v>32</v>
      </c>
      <c r="B480" t="s">
        <v>288</v>
      </c>
      <c r="C480">
        <v>4</v>
      </c>
      <c r="D480">
        <v>477197.2</v>
      </c>
      <c r="E480">
        <v>171218.6</v>
      </c>
      <c r="F480">
        <v>44.4</v>
      </c>
      <c r="G480">
        <v>44.4</v>
      </c>
      <c r="H480">
        <v>45.1</v>
      </c>
      <c r="I480">
        <v>45.1</v>
      </c>
    </row>
    <row r="481" spans="1:9" x14ac:dyDescent="0.25">
      <c r="A481" t="s">
        <v>32</v>
      </c>
      <c r="B481" t="s">
        <v>288</v>
      </c>
      <c r="C481">
        <v>4</v>
      </c>
      <c r="D481">
        <v>477197.2</v>
      </c>
      <c r="E481">
        <v>171218.6</v>
      </c>
      <c r="F481">
        <v>47.8</v>
      </c>
      <c r="G481">
        <v>47.8</v>
      </c>
      <c r="H481">
        <v>48.5</v>
      </c>
      <c r="I481">
        <v>48.5</v>
      </c>
    </row>
    <row r="482" spans="1:9" x14ac:dyDescent="0.25">
      <c r="A482" t="s">
        <v>32</v>
      </c>
      <c r="B482" t="s">
        <v>288</v>
      </c>
      <c r="C482">
        <v>5</v>
      </c>
      <c r="D482">
        <v>477193.6</v>
      </c>
      <c r="E482">
        <v>171216.1</v>
      </c>
      <c r="F482">
        <v>44.3</v>
      </c>
      <c r="G482">
        <v>44.3</v>
      </c>
      <c r="H482">
        <v>45.1</v>
      </c>
      <c r="I482">
        <v>45</v>
      </c>
    </row>
    <row r="483" spans="1:9" x14ac:dyDescent="0.25">
      <c r="A483" t="s">
        <v>32</v>
      </c>
      <c r="B483" t="s">
        <v>288</v>
      </c>
      <c r="C483">
        <v>5</v>
      </c>
      <c r="D483">
        <v>477193.6</v>
      </c>
      <c r="E483">
        <v>171216.1</v>
      </c>
      <c r="F483">
        <v>48.1</v>
      </c>
      <c r="G483">
        <v>48.1</v>
      </c>
      <c r="H483">
        <v>48.8</v>
      </c>
      <c r="I483">
        <v>48.8</v>
      </c>
    </row>
    <row r="484" spans="1:9" x14ac:dyDescent="0.25">
      <c r="A484" t="s">
        <v>32</v>
      </c>
      <c r="B484" t="s">
        <v>288</v>
      </c>
      <c r="C484">
        <v>6</v>
      </c>
      <c r="D484">
        <v>477194.8</v>
      </c>
      <c r="E484">
        <v>171220.4</v>
      </c>
      <c r="F484">
        <v>47.6</v>
      </c>
      <c r="G484">
        <v>47.6</v>
      </c>
      <c r="H484">
        <v>48.3</v>
      </c>
      <c r="I484">
        <v>48.3</v>
      </c>
    </row>
    <row r="485" spans="1:9" x14ac:dyDescent="0.25">
      <c r="A485" t="s">
        <v>32</v>
      </c>
      <c r="B485" t="s">
        <v>288</v>
      </c>
      <c r="C485">
        <v>6</v>
      </c>
      <c r="D485">
        <v>477194.8</v>
      </c>
      <c r="E485">
        <v>171220.4</v>
      </c>
      <c r="F485">
        <v>51.8</v>
      </c>
      <c r="G485">
        <v>51.8</v>
      </c>
      <c r="H485">
        <v>52.6</v>
      </c>
      <c r="I485">
        <v>52.5</v>
      </c>
    </row>
    <row r="486" spans="1:9" x14ac:dyDescent="0.25">
      <c r="A486" t="s">
        <v>32</v>
      </c>
      <c r="B486" t="s">
        <v>288</v>
      </c>
      <c r="C486">
        <v>7</v>
      </c>
      <c r="D486">
        <v>477195.2</v>
      </c>
      <c r="E486">
        <v>171225.2</v>
      </c>
      <c r="F486">
        <v>44.1</v>
      </c>
      <c r="G486">
        <v>44.1</v>
      </c>
      <c r="H486">
        <v>44.9</v>
      </c>
      <c r="I486">
        <v>44.9</v>
      </c>
    </row>
    <row r="487" spans="1:9" x14ac:dyDescent="0.25">
      <c r="A487" t="s">
        <v>32</v>
      </c>
      <c r="B487" t="s">
        <v>288</v>
      </c>
      <c r="C487">
        <v>7</v>
      </c>
      <c r="D487">
        <v>477195.2</v>
      </c>
      <c r="E487">
        <v>171225.2</v>
      </c>
      <c r="F487">
        <v>48</v>
      </c>
      <c r="G487">
        <v>48</v>
      </c>
      <c r="H487">
        <v>48.7</v>
      </c>
      <c r="I487">
        <v>48.7</v>
      </c>
    </row>
    <row r="488" spans="1:9" x14ac:dyDescent="0.25">
      <c r="A488" t="s">
        <v>32</v>
      </c>
      <c r="B488" t="s">
        <v>288</v>
      </c>
      <c r="C488">
        <v>8</v>
      </c>
      <c r="D488">
        <v>477191.2</v>
      </c>
      <c r="E488">
        <v>171228.2</v>
      </c>
      <c r="F488">
        <v>44</v>
      </c>
      <c r="G488">
        <v>44</v>
      </c>
      <c r="H488">
        <v>44.7</v>
      </c>
      <c r="I488">
        <v>44.7</v>
      </c>
    </row>
    <row r="489" spans="1:9" x14ac:dyDescent="0.25">
      <c r="A489" t="s">
        <v>32</v>
      </c>
      <c r="B489" t="s">
        <v>288</v>
      </c>
      <c r="C489">
        <v>8</v>
      </c>
      <c r="D489">
        <v>477191.2</v>
      </c>
      <c r="E489">
        <v>171228.2</v>
      </c>
      <c r="F489">
        <v>48</v>
      </c>
      <c r="G489">
        <v>47.9</v>
      </c>
      <c r="H489">
        <v>48.7</v>
      </c>
      <c r="I489">
        <v>48.7</v>
      </c>
    </row>
    <row r="490" spans="1:9" x14ac:dyDescent="0.25">
      <c r="A490" t="s">
        <v>32</v>
      </c>
      <c r="B490" t="s">
        <v>288</v>
      </c>
      <c r="C490">
        <v>9</v>
      </c>
      <c r="D490">
        <v>477191.4</v>
      </c>
      <c r="E490">
        <v>171232.9</v>
      </c>
      <c r="F490">
        <v>50.5</v>
      </c>
      <c r="G490">
        <v>50.5</v>
      </c>
      <c r="H490">
        <v>51.2</v>
      </c>
      <c r="I490">
        <v>51.2</v>
      </c>
    </row>
    <row r="491" spans="1:9" x14ac:dyDescent="0.25">
      <c r="A491" t="s">
        <v>32</v>
      </c>
      <c r="B491" t="s">
        <v>288</v>
      </c>
      <c r="C491">
        <v>9</v>
      </c>
      <c r="D491">
        <v>477191.4</v>
      </c>
      <c r="E491">
        <v>171232.9</v>
      </c>
      <c r="F491">
        <v>53.2</v>
      </c>
      <c r="G491">
        <v>53.2</v>
      </c>
      <c r="H491">
        <v>53.9</v>
      </c>
      <c r="I491">
        <v>53.9</v>
      </c>
    </row>
    <row r="492" spans="1:9" x14ac:dyDescent="0.25">
      <c r="A492" t="s">
        <v>33</v>
      </c>
      <c r="B492" t="s">
        <v>288</v>
      </c>
      <c r="C492">
        <v>1</v>
      </c>
      <c r="D492">
        <v>477183.8</v>
      </c>
      <c r="E492">
        <v>171243.3</v>
      </c>
      <c r="F492">
        <v>53.3</v>
      </c>
      <c r="G492">
        <v>53.3</v>
      </c>
      <c r="H492">
        <v>54</v>
      </c>
      <c r="I492">
        <v>54</v>
      </c>
    </row>
    <row r="493" spans="1:9" x14ac:dyDescent="0.25">
      <c r="A493" t="s">
        <v>33</v>
      </c>
      <c r="B493" t="s">
        <v>288</v>
      </c>
      <c r="C493">
        <v>1</v>
      </c>
      <c r="D493">
        <v>477183.8</v>
      </c>
      <c r="E493">
        <v>171243.3</v>
      </c>
      <c r="F493">
        <v>55.4</v>
      </c>
      <c r="G493">
        <v>55.4</v>
      </c>
      <c r="H493">
        <v>56.2</v>
      </c>
      <c r="I493">
        <v>56.1</v>
      </c>
    </row>
    <row r="494" spans="1:9" x14ac:dyDescent="0.25">
      <c r="A494" t="s">
        <v>33</v>
      </c>
      <c r="B494" t="s">
        <v>288</v>
      </c>
      <c r="C494">
        <v>2</v>
      </c>
      <c r="D494">
        <v>477187.9</v>
      </c>
      <c r="E494">
        <v>171240.3</v>
      </c>
      <c r="F494">
        <v>53.3</v>
      </c>
      <c r="G494">
        <v>53.3</v>
      </c>
      <c r="H494">
        <v>54</v>
      </c>
      <c r="I494">
        <v>54</v>
      </c>
    </row>
    <row r="495" spans="1:9" x14ac:dyDescent="0.25">
      <c r="A495" t="s">
        <v>33</v>
      </c>
      <c r="B495" t="s">
        <v>288</v>
      </c>
      <c r="C495">
        <v>2</v>
      </c>
      <c r="D495">
        <v>477187.9</v>
      </c>
      <c r="E495">
        <v>171240.3</v>
      </c>
      <c r="F495">
        <v>55.4</v>
      </c>
      <c r="G495">
        <v>55.4</v>
      </c>
      <c r="H495">
        <v>56.2</v>
      </c>
      <c r="I495">
        <v>56.1</v>
      </c>
    </row>
    <row r="496" spans="1:9" x14ac:dyDescent="0.25">
      <c r="A496" t="s">
        <v>33</v>
      </c>
      <c r="B496" t="s">
        <v>288</v>
      </c>
      <c r="C496">
        <v>3</v>
      </c>
      <c r="D496">
        <v>477187.7</v>
      </c>
      <c r="E496">
        <v>171235.7</v>
      </c>
      <c r="F496">
        <v>46.5</v>
      </c>
      <c r="G496">
        <v>46.4</v>
      </c>
      <c r="H496">
        <v>47.2</v>
      </c>
      <c r="I496">
        <v>47.2</v>
      </c>
    </row>
    <row r="497" spans="1:9" x14ac:dyDescent="0.25">
      <c r="A497" t="s">
        <v>33</v>
      </c>
      <c r="B497" t="s">
        <v>288</v>
      </c>
      <c r="C497">
        <v>3</v>
      </c>
      <c r="D497">
        <v>477187.7</v>
      </c>
      <c r="E497">
        <v>171235.7</v>
      </c>
      <c r="F497">
        <v>49</v>
      </c>
      <c r="G497">
        <v>49</v>
      </c>
      <c r="H497">
        <v>49.7</v>
      </c>
      <c r="I497">
        <v>49.7</v>
      </c>
    </row>
    <row r="498" spans="1:9" x14ac:dyDescent="0.25">
      <c r="A498" t="s">
        <v>33</v>
      </c>
      <c r="B498" t="s">
        <v>288</v>
      </c>
      <c r="C498">
        <v>4</v>
      </c>
      <c r="D498">
        <v>477183.3</v>
      </c>
      <c r="E498">
        <v>171234.1</v>
      </c>
      <c r="F498">
        <v>43.5</v>
      </c>
      <c r="G498">
        <v>43.5</v>
      </c>
      <c r="H498">
        <v>44.2</v>
      </c>
      <c r="I498">
        <v>44.2</v>
      </c>
    </row>
    <row r="499" spans="1:9" x14ac:dyDescent="0.25">
      <c r="A499" t="s">
        <v>33</v>
      </c>
      <c r="B499" t="s">
        <v>288</v>
      </c>
      <c r="C499">
        <v>4</v>
      </c>
      <c r="D499">
        <v>477183.3</v>
      </c>
      <c r="E499">
        <v>171234.1</v>
      </c>
      <c r="F499">
        <v>47.6</v>
      </c>
      <c r="G499">
        <v>47.6</v>
      </c>
      <c r="H499">
        <v>48.3</v>
      </c>
      <c r="I499">
        <v>48.3</v>
      </c>
    </row>
    <row r="500" spans="1:9" x14ac:dyDescent="0.25">
      <c r="A500" t="s">
        <v>33</v>
      </c>
      <c r="B500" t="s">
        <v>288</v>
      </c>
      <c r="C500">
        <v>5</v>
      </c>
      <c r="D500">
        <v>477179.2</v>
      </c>
      <c r="E500">
        <v>171237.1</v>
      </c>
      <c r="F500">
        <v>43.1</v>
      </c>
      <c r="G500">
        <v>43.1</v>
      </c>
      <c r="H500">
        <v>43.8</v>
      </c>
      <c r="I500">
        <v>43.8</v>
      </c>
    </row>
    <row r="501" spans="1:9" x14ac:dyDescent="0.25">
      <c r="A501" t="s">
        <v>33</v>
      </c>
      <c r="B501" t="s">
        <v>288</v>
      </c>
      <c r="C501">
        <v>5</v>
      </c>
      <c r="D501">
        <v>477179.2</v>
      </c>
      <c r="E501">
        <v>171237.1</v>
      </c>
      <c r="F501">
        <v>47.3</v>
      </c>
      <c r="G501">
        <v>47.3</v>
      </c>
      <c r="H501">
        <v>48.1</v>
      </c>
      <c r="I501">
        <v>48.1</v>
      </c>
    </row>
    <row r="502" spans="1:9" x14ac:dyDescent="0.25">
      <c r="A502" t="s">
        <v>33</v>
      </c>
      <c r="B502" t="s">
        <v>288</v>
      </c>
      <c r="C502">
        <v>6</v>
      </c>
      <c r="D502">
        <v>477179.4</v>
      </c>
      <c r="E502">
        <v>171241.7</v>
      </c>
      <c r="F502">
        <v>51.3</v>
      </c>
      <c r="G502">
        <v>51.3</v>
      </c>
      <c r="H502">
        <v>52</v>
      </c>
      <c r="I502">
        <v>52</v>
      </c>
    </row>
    <row r="503" spans="1:9" x14ac:dyDescent="0.25">
      <c r="A503" t="s">
        <v>33</v>
      </c>
      <c r="B503" t="s">
        <v>288</v>
      </c>
      <c r="C503">
        <v>6</v>
      </c>
      <c r="D503">
        <v>477179.4</v>
      </c>
      <c r="E503">
        <v>171241.7</v>
      </c>
      <c r="F503">
        <v>53.9</v>
      </c>
      <c r="G503">
        <v>53.9</v>
      </c>
      <c r="H503">
        <v>54.6</v>
      </c>
      <c r="I503">
        <v>54.6</v>
      </c>
    </row>
    <row r="504" spans="1:9" x14ac:dyDescent="0.25">
      <c r="A504" t="s">
        <v>34</v>
      </c>
      <c r="B504" t="s">
        <v>288</v>
      </c>
      <c r="C504">
        <v>1</v>
      </c>
      <c r="D504">
        <v>477170.9</v>
      </c>
      <c r="E504">
        <v>171180.79999999999</v>
      </c>
      <c r="F504">
        <v>52.4</v>
      </c>
      <c r="G504">
        <v>52.4</v>
      </c>
      <c r="H504">
        <v>53.1</v>
      </c>
      <c r="I504">
        <v>53.1</v>
      </c>
    </row>
    <row r="505" spans="1:9" x14ac:dyDescent="0.25">
      <c r="A505" t="s">
        <v>34</v>
      </c>
      <c r="B505" t="s">
        <v>288</v>
      </c>
      <c r="C505">
        <v>1</v>
      </c>
      <c r="D505">
        <v>477170.9</v>
      </c>
      <c r="E505">
        <v>171180.79999999999</v>
      </c>
      <c r="F505">
        <v>54.9</v>
      </c>
      <c r="G505">
        <v>54.9</v>
      </c>
      <c r="H505">
        <v>55.6</v>
      </c>
      <c r="I505">
        <v>55.6</v>
      </c>
    </row>
    <row r="506" spans="1:9" x14ac:dyDescent="0.25">
      <c r="A506" t="s">
        <v>34</v>
      </c>
      <c r="B506" t="s">
        <v>288</v>
      </c>
      <c r="C506">
        <v>2</v>
      </c>
      <c r="D506">
        <v>477175.4</v>
      </c>
      <c r="E506">
        <v>171178.1</v>
      </c>
      <c r="F506">
        <v>52.4</v>
      </c>
      <c r="G506">
        <v>52.4</v>
      </c>
      <c r="H506">
        <v>53.1</v>
      </c>
      <c r="I506">
        <v>53.1</v>
      </c>
    </row>
    <row r="507" spans="1:9" x14ac:dyDescent="0.25">
      <c r="A507" t="s">
        <v>34</v>
      </c>
      <c r="B507" t="s">
        <v>288</v>
      </c>
      <c r="C507">
        <v>2</v>
      </c>
      <c r="D507">
        <v>477175.4</v>
      </c>
      <c r="E507">
        <v>171178.1</v>
      </c>
      <c r="F507">
        <v>54.9</v>
      </c>
      <c r="G507">
        <v>54.9</v>
      </c>
      <c r="H507">
        <v>55.6</v>
      </c>
      <c r="I507">
        <v>55.6</v>
      </c>
    </row>
    <row r="508" spans="1:9" x14ac:dyDescent="0.25">
      <c r="A508" t="s">
        <v>34</v>
      </c>
      <c r="B508" t="s">
        <v>288</v>
      </c>
      <c r="C508">
        <v>3</v>
      </c>
      <c r="D508">
        <v>477176.6</v>
      </c>
      <c r="E508">
        <v>171175</v>
      </c>
      <c r="F508">
        <v>46.4</v>
      </c>
      <c r="G508">
        <v>46.4</v>
      </c>
      <c r="H508">
        <v>47.2</v>
      </c>
      <c r="I508">
        <v>47.2</v>
      </c>
    </row>
    <row r="509" spans="1:9" x14ac:dyDescent="0.25">
      <c r="A509" t="s">
        <v>34</v>
      </c>
      <c r="B509" t="s">
        <v>288</v>
      </c>
      <c r="C509">
        <v>3</v>
      </c>
      <c r="D509">
        <v>477176.6</v>
      </c>
      <c r="E509">
        <v>171175</v>
      </c>
      <c r="F509">
        <v>48.8</v>
      </c>
      <c r="G509">
        <v>48.8</v>
      </c>
      <c r="H509">
        <v>49.5</v>
      </c>
      <c r="I509">
        <v>49.5</v>
      </c>
    </row>
    <row r="510" spans="1:9" x14ac:dyDescent="0.25">
      <c r="A510" t="s">
        <v>34</v>
      </c>
      <c r="B510" t="s">
        <v>288</v>
      </c>
      <c r="C510">
        <v>4</v>
      </c>
      <c r="D510">
        <v>477176.2</v>
      </c>
      <c r="E510">
        <v>171173.1</v>
      </c>
      <c r="F510">
        <v>47.6</v>
      </c>
      <c r="G510">
        <v>47.6</v>
      </c>
      <c r="H510">
        <v>48.3</v>
      </c>
      <c r="I510">
        <v>48.3</v>
      </c>
    </row>
    <row r="511" spans="1:9" x14ac:dyDescent="0.25">
      <c r="A511" t="s">
        <v>34</v>
      </c>
      <c r="B511" t="s">
        <v>288</v>
      </c>
      <c r="C511">
        <v>4</v>
      </c>
      <c r="D511">
        <v>477176.2</v>
      </c>
      <c r="E511">
        <v>171173.1</v>
      </c>
      <c r="F511">
        <v>50.2</v>
      </c>
      <c r="G511">
        <v>50.2</v>
      </c>
      <c r="H511">
        <v>50.9</v>
      </c>
      <c r="I511">
        <v>50.9</v>
      </c>
    </row>
    <row r="512" spans="1:9" x14ac:dyDescent="0.25">
      <c r="A512" t="s">
        <v>34</v>
      </c>
      <c r="B512" t="s">
        <v>288</v>
      </c>
      <c r="C512">
        <v>5</v>
      </c>
      <c r="D512">
        <v>477176.4</v>
      </c>
      <c r="E512">
        <v>171171.8</v>
      </c>
      <c r="F512">
        <v>46.8</v>
      </c>
      <c r="G512">
        <v>46.8</v>
      </c>
      <c r="H512">
        <v>47.5</v>
      </c>
      <c r="I512">
        <v>47.5</v>
      </c>
    </row>
    <row r="513" spans="1:9" x14ac:dyDescent="0.25">
      <c r="A513" t="s">
        <v>34</v>
      </c>
      <c r="B513" t="s">
        <v>288</v>
      </c>
      <c r="C513">
        <v>5</v>
      </c>
      <c r="D513">
        <v>477176.4</v>
      </c>
      <c r="E513">
        <v>171171.8</v>
      </c>
      <c r="F513">
        <v>49.1</v>
      </c>
      <c r="G513">
        <v>49.1</v>
      </c>
      <c r="H513">
        <v>49.8</v>
      </c>
      <c r="I513">
        <v>49.8</v>
      </c>
    </row>
    <row r="514" spans="1:9" x14ac:dyDescent="0.25">
      <c r="A514" t="s">
        <v>34</v>
      </c>
      <c r="B514" t="s">
        <v>288</v>
      </c>
      <c r="C514">
        <v>6</v>
      </c>
      <c r="D514">
        <v>477175.2</v>
      </c>
      <c r="E514">
        <v>171171.5</v>
      </c>
      <c r="F514">
        <v>41.3</v>
      </c>
      <c r="G514">
        <v>41.3</v>
      </c>
      <c r="H514">
        <v>42</v>
      </c>
      <c r="I514">
        <v>42</v>
      </c>
    </row>
    <row r="515" spans="1:9" x14ac:dyDescent="0.25">
      <c r="A515" t="s">
        <v>34</v>
      </c>
      <c r="B515" t="s">
        <v>288</v>
      </c>
      <c r="C515">
        <v>6</v>
      </c>
      <c r="D515">
        <v>477175.2</v>
      </c>
      <c r="E515">
        <v>171171.5</v>
      </c>
      <c r="F515">
        <v>45.4</v>
      </c>
      <c r="G515">
        <v>45.4</v>
      </c>
      <c r="H515">
        <v>46.1</v>
      </c>
      <c r="I515">
        <v>46.1</v>
      </c>
    </row>
    <row r="516" spans="1:9" x14ac:dyDescent="0.25">
      <c r="A516" t="s">
        <v>34</v>
      </c>
      <c r="B516" t="s">
        <v>288</v>
      </c>
      <c r="C516">
        <v>7</v>
      </c>
      <c r="D516">
        <v>477173.6</v>
      </c>
      <c r="E516">
        <v>171170.2</v>
      </c>
      <c r="F516">
        <v>41.7</v>
      </c>
      <c r="G516">
        <v>41.7</v>
      </c>
      <c r="H516">
        <v>42.4</v>
      </c>
      <c r="I516">
        <v>42.4</v>
      </c>
    </row>
    <row r="517" spans="1:9" x14ac:dyDescent="0.25">
      <c r="A517" t="s">
        <v>34</v>
      </c>
      <c r="B517" t="s">
        <v>288</v>
      </c>
      <c r="C517">
        <v>7</v>
      </c>
      <c r="D517">
        <v>477173.6</v>
      </c>
      <c r="E517">
        <v>171170.2</v>
      </c>
      <c r="F517">
        <v>46.1</v>
      </c>
      <c r="G517">
        <v>46.1</v>
      </c>
      <c r="H517">
        <v>46.8</v>
      </c>
      <c r="I517">
        <v>46.8</v>
      </c>
    </row>
    <row r="518" spans="1:9" x14ac:dyDescent="0.25">
      <c r="A518" t="s">
        <v>34</v>
      </c>
      <c r="B518" t="s">
        <v>288</v>
      </c>
      <c r="C518">
        <v>8</v>
      </c>
      <c r="D518">
        <v>477169.5</v>
      </c>
      <c r="E518">
        <v>171170.3</v>
      </c>
      <c r="F518">
        <v>44.4</v>
      </c>
      <c r="G518">
        <v>44.4</v>
      </c>
      <c r="H518">
        <v>45.1</v>
      </c>
      <c r="I518">
        <v>45.1</v>
      </c>
    </row>
    <row r="519" spans="1:9" x14ac:dyDescent="0.25">
      <c r="A519" t="s">
        <v>34</v>
      </c>
      <c r="B519" t="s">
        <v>288</v>
      </c>
      <c r="C519">
        <v>8</v>
      </c>
      <c r="D519">
        <v>477169.5</v>
      </c>
      <c r="E519">
        <v>171170.3</v>
      </c>
      <c r="F519">
        <v>47.1</v>
      </c>
      <c r="G519">
        <v>47.1</v>
      </c>
      <c r="H519">
        <v>47.8</v>
      </c>
      <c r="I519">
        <v>47.8</v>
      </c>
    </row>
    <row r="520" spans="1:9" x14ac:dyDescent="0.25">
      <c r="A520" t="s">
        <v>34</v>
      </c>
      <c r="B520" t="s">
        <v>288</v>
      </c>
      <c r="C520">
        <v>9</v>
      </c>
      <c r="D520">
        <v>477163.5</v>
      </c>
      <c r="E520">
        <v>171173.9</v>
      </c>
      <c r="F520">
        <v>44.7</v>
      </c>
      <c r="G520">
        <v>44.7</v>
      </c>
      <c r="H520">
        <v>45.5</v>
      </c>
      <c r="I520">
        <v>45.5</v>
      </c>
    </row>
    <row r="521" spans="1:9" x14ac:dyDescent="0.25">
      <c r="A521" t="s">
        <v>34</v>
      </c>
      <c r="B521" t="s">
        <v>288</v>
      </c>
      <c r="C521">
        <v>9</v>
      </c>
      <c r="D521">
        <v>477163.5</v>
      </c>
      <c r="E521">
        <v>171173.9</v>
      </c>
      <c r="F521">
        <v>47.3</v>
      </c>
      <c r="G521">
        <v>47.3</v>
      </c>
      <c r="H521">
        <v>48</v>
      </c>
      <c r="I521">
        <v>48</v>
      </c>
    </row>
    <row r="522" spans="1:9" x14ac:dyDescent="0.25">
      <c r="A522" t="s">
        <v>34</v>
      </c>
      <c r="B522" t="s">
        <v>288</v>
      </c>
      <c r="C522">
        <v>10</v>
      </c>
      <c r="D522">
        <v>477161.8</v>
      </c>
      <c r="E522">
        <v>171178</v>
      </c>
      <c r="F522">
        <v>52.3</v>
      </c>
      <c r="G522">
        <v>52.3</v>
      </c>
      <c r="H522">
        <v>53</v>
      </c>
      <c r="I522">
        <v>53</v>
      </c>
    </row>
    <row r="523" spans="1:9" x14ac:dyDescent="0.25">
      <c r="A523" t="s">
        <v>34</v>
      </c>
      <c r="B523" t="s">
        <v>288</v>
      </c>
      <c r="C523">
        <v>10</v>
      </c>
      <c r="D523">
        <v>477161.8</v>
      </c>
      <c r="E523">
        <v>171178</v>
      </c>
      <c r="F523">
        <v>54.7</v>
      </c>
      <c r="G523">
        <v>54.7</v>
      </c>
      <c r="H523">
        <v>55.5</v>
      </c>
      <c r="I523">
        <v>55.4</v>
      </c>
    </row>
    <row r="524" spans="1:9" x14ac:dyDescent="0.25">
      <c r="A524" t="s">
        <v>34</v>
      </c>
      <c r="B524" t="s">
        <v>288</v>
      </c>
      <c r="C524">
        <v>11</v>
      </c>
      <c r="D524">
        <v>477164.2</v>
      </c>
      <c r="E524">
        <v>171179.6</v>
      </c>
      <c r="F524">
        <v>52.5</v>
      </c>
      <c r="G524">
        <v>52.5</v>
      </c>
      <c r="H524">
        <v>53.2</v>
      </c>
      <c r="I524">
        <v>53.2</v>
      </c>
    </row>
    <row r="525" spans="1:9" x14ac:dyDescent="0.25">
      <c r="A525" t="s">
        <v>34</v>
      </c>
      <c r="B525" t="s">
        <v>288</v>
      </c>
      <c r="C525">
        <v>11</v>
      </c>
      <c r="D525">
        <v>477164.2</v>
      </c>
      <c r="E525">
        <v>171179.6</v>
      </c>
      <c r="F525">
        <v>54.9</v>
      </c>
      <c r="G525">
        <v>54.9</v>
      </c>
      <c r="H525">
        <v>55.7</v>
      </c>
      <c r="I525">
        <v>55.6</v>
      </c>
    </row>
    <row r="526" spans="1:9" x14ac:dyDescent="0.25">
      <c r="A526" t="s">
        <v>34</v>
      </c>
      <c r="B526" t="s">
        <v>288</v>
      </c>
      <c r="C526">
        <v>12</v>
      </c>
      <c r="D526">
        <v>477165.3</v>
      </c>
      <c r="E526">
        <v>171178</v>
      </c>
      <c r="F526">
        <v>49.4</v>
      </c>
      <c r="G526">
        <v>49.4</v>
      </c>
      <c r="H526">
        <v>50.1</v>
      </c>
      <c r="I526">
        <v>50.1</v>
      </c>
    </row>
    <row r="527" spans="1:9" x14ac:dyDescent="0.25">
      <c r="A527" t="s">
        <v>34</v>
      </c>
      <c r="B527" t="s">
        <v>288</v>
      </c>
      <c r="C527">
        <v>12</v>
      </c>
      <c r="D527">
        <v>477165.3</v>
      </c>
      <c r="E527">
        <v>171178</v>
      </c>
      <c r="F527">
        <v>52.1</v>
      </c>
      <c r="G527">
        <v>52.1</v>
      </c>
      <c r="H527">
        <v>52.8</v>
      </c>
      <c r="I527">
        <v>52.8</v>
      </c>
    </row>
    <row r="528" spans="1:9" x14ac:dyDescent="0.25">
      <c r="A528" t="s">
        <v>34</v>
      </c>
      <c r="B528" t="s">
        <v>288</v>
      </c>
      <c r="C528">
        <v>13</v>
      </c>
      <c r="D528">
        <v>477167.2</v>
      </c>
      <c r="E528">
        <v>171179.9</v>
      </c>
      <c r="F528">
        <v>52.2</v>
      </c>
      <c r="G528">
        <v>52.1</v>
      </c>
      <c r="H528">
        <v>52.9</v>
      </c>
      <c r="I528">
        <v>52.9</v>
      </c>
    </row>
    <row r="529" spans="1:9" x14ac:dyDescent="0.25">
      <c r="A529" t="s">
        <v>34</v>
      </c>
      <c r="B529" t="s">
        <v>288</v>
      </c>
      <c r="C529">
        <v>13</v>
      </c>
      <c r="D529">
        <v>477167.2</v>
      </c>
      <c r="E529">
        <v>171179.9</v>
      </c>
      <c r="F529">
        <v>54.6</v>
      </c>
      <c r="G529">
        <v>54.6</v>
      </c>
      <c r="H529">
        <v>55.4</v>
      </c>
      <c r="I529">
        <v>55.4</v>
      </c>
    </row>
    <row r="530" spans="1:9" x14ac:dyDescent="0.25">
      <c r="A530" t="s">
        <v>35</v>
      </c>
      <c r="B530" t="s">
        <v>288</v>
      </c>
      <c r="C530">
        <v>1</v>
      </c>
      <c r="D530">
        <v>477369.7</v>
      </c>
      <c r="E530">
        <v>171198.9</v>
      </c>
      <c r="F530">
        <v>50.6</v>
      </c>
      <c r="G530">
        <v>50.5</v>
      </c>
      <c r="H530">
        <v>51.3</v>
      </c>
      <c r="I530">
        <v>51.3</v>
      </c>
    </row>
    <row r="531" spans="1:9" x14ac:dyDescent="0.25">
      <c r="A531" t="s">
        <v>35</v>
      </c>
      <c r="B531" t="s">
        <v>288</v>
      </c>
      <c r="C531">
        <v>1</v>
      </c>
      <c r="D531">
        <v>477369.7</v>
      </c>
      <c r="E531">
        <v>171198.9</v>
      </c>
      <c r="F531">
        <v>53.9</v>
      </c>
      <c r="G531">
        <v>53.9</v>
      </c>
      <c r="H531">
        <v>54.6</v>
      </c>
      <c r="I531">
        <v>54.6</v>
      </c>
    </row>
    <row r="532" spans="1:9" x14ac:dyDescent="0.25">
      <c r="A532" t="s">
        <v>35</v>
      </c>
      <c r="B532" t="s">
        <v>288</v>
      </c>
      <c r="C532">
        <v>2</v>
      </c>
      <c r="D532">
        <v>477369.2</v>
      </c>
      <c r="E532">
        <v>171195.6</v>
      </c>
      <c r="F532">
        <v>44.6</v>
      </c>
      <c r="G532">
        <v>44.6</v>
      </c>
      <c r="H532">
        <v>45.3</v>
      </c>
      <c r="I532">
        <v>45.3</v>
      </c>
    </row>
    <row r="533" spans="1:9" x14ac:dyDescent="0.25">
      <c r="A533" t="s">
        <v>35</v>
      </c>
      <c r="B533" t="s">
        <v>288</v>
      </c>
      <c r="C533">
        <v>2</v>
      </c>
      <c r="D533">
        <v>477369.2</v>
      </c>
      <c r="E533">
        <v>171195.6</v>
      </c>
      <c r="F533">
        <v>47.9</v>
      </c>
      <c r="G533">
        <v>47.9</v>
      </c>
      <c r="H533">
        <v>48.6</v>
      </c>
      <c r="I533">
        <v>48.6</v>
      </c>
    </row>
    <row r="534" spans="1:9" x14ac:dyDescent="0.25">
      <c r="A534" t="s">
        <v>35</v>
      </c>
      <c r="B534" t="s">
        <v>288</v>
      </c>
      <c r="C534">
        <v>3</v>
      </c>
      <c r="D534">
        <v>477366</v>
      </c>
      <c r="E534">
        <v>171190.39999999999</v>
      </c>
      <c r="F534">
        <v>45.1</v>
      </c>
      <c r="G534">
        <v>45.1</v>
      </c>
      <c r="H534">
        <v>45.8</v>
      </c>
      <c r="I534">
        <v>45.8</v>
      </c>
    </row>
    <row r="535" spans="1:9" x14ac:dyDescent="0.25">
      <c r="A535" t="s">
        <v>35</v>
      </c>
      <c r="B535" t="s">
        <v>288</v>
      </c>
      <c r="C535">
        <v>3</v>
      </c>
      <c r="D535">
        <v>477366</v>
      </c>
      <c r="E535">
        <v>171190.39999999999</v>
      </c>
      <c r="F535">
        <v>48</v>
      </c>
      <c r="G535">
        <v>48</v>
      </c>
      <c r="H535">
        <v>48.7</v>
      </c>
      <c r="I535">
        <v>48.7</v>
      </c>
    </row>
    <row r="536" spans="1:9" x14ac:dyDescent="0.25">
      <c r="A536" t="s">
        <v>35</v>
      </c>
      <c r="B536" t="s">
        <v>288</v>
      </c>
      <c r="C536">
        <v>4</v>
      </c>
      <c r="D536">
        <v>477363.7</v>
      </c>
      <c r="E536">
        <v>171184.8</v>
      </c>
      <c r="F536">
        <v>45.6</v>
      </c>
      <c r="G536">
        <v>45.6</v>
      </c>
      <c r="H536">
        <v>46.3</v>
      </c>
      <c r="I536">
        <v>46.3</v>
      </c>
    </row>
    <row r="537" spans="1:9" x14ac:dyDescent="0.25">
      <c r="A537" t="s">
        <v>35</v>
      </c>
      <c r="B537" t="s">
        <v>288</v>
      </c>
      <c r="C537">
        <v>4</v>
      </c>
      <c r="D537">
        <v>477363.7</v>
      </c>
      <c r="E537">
        <v>171184.8</v>
      </c>
      <c r="F537">
        <v>48.2</v>
      </c>
      <c r="G537">
        <v>48.2</v>
      </c>
      <c r="H537">
        <v>48.9</v>
      </c>
      <c r="I537">
        <v>48.9</v>
      </c>
    </row>
    <row r="538" spans="1:9" x14ac:dyDescent="0.25">
      <c r="A538" t="s">
        <v>35</v>
      </c>
      <c r="B538" t="s">
        <v>288</v>
      </c>
      <c r="C538">
        <v>5</v>
      </c>
      <c r="D538">
        <v>477360.9</v>
      </c>
      <c r="E538">
        <v>171183</v>
      </c>
      <c r="F538">
        <v>41.3</v>
      </c>
      <c r="G538">
        <v>41.3</v>
      </c>
      <c r="H538">
        <v>42</v>
      </c>
      <c r="I538">
        <v>42</v>
      </c>
    </row>
    <row r="539" spans="1:9" x14ac:dyDescent="0.25">
      <c r="A539" t="s">
        <v>35</v>
      </c>
      <c r="B539" t="s">
        <v>288</v>
      </c>
      <c r="C539">
        <v>5</v>
      </c>
      <c r="D539">
        <v>477360.9</v>
      </c>
      <c r="E539">
        <v>171183</v>
      </c>
      <c r="F539">
        <v>45.4</v>
      </c>
      <c r="G539">
        <v>45.4</v>
      </c>
      <c r="H539">
        <v>46.2</v>
      </c>
      <c r="I539">
        <v>46.1</v>
      </c>
    </row>
    <row r="540" spans="1:9" x14ac:dyDescent="0.25">
      <c r="A540" t="s">
        <v>35</v>
      </c>
      <c r="B540" t="s">
        <v>288</v>
      </c>
      <c r="C540">
        <v>6</v>
      </c>
      <c r="D540">
        <v>477358</v>
      </c>
      <c r="E540">
        <v>171180.7</v>
      </c>
      <c r="F540">
        <v>42</v>
      </c>
      <c r="G540">
        <v>42</v>
      </c>
      <c r="H540">
        <v>42.7</v>
      </c>
      <c r="I540">
        <v>42.7</v>
      </c>
    </row>
    <row r="541" spans="1:9" x14ac:dyDescent="0.25">
      <c r="A541" t="s">
        <v>35</v>
      </c>
      <c r="B541" t="s">
        <v>288</v>
      </c>
      <c r="C541">
        <v>6</v>
      </c>
      <c r="D541">
        <v>477358</v>
      </c>
      <c r="E541">
        <v>171180.7</v>
      </c>
      <c r="F541">
        <v>46.4</v>
      </c>
      <c r="G541">
        <v>46.4</v>
      </c>
      <c r="H541">
        <v>47.1</v>
      </c>
      <c r="I541">
        <v>47.1</v>
      </c>
    </row>
    <row r="542" spans="1:9" x14ac:dyDescent="0.25">
      <c r="A542" t="s">
        <v>35</v>
      </c>
      <c r="B542" t="s">
        <v>288</v>
      </c>
      <c r="C542">
        <v>7</v>
      </c>
      <c r="D542">
        <v>477354.3</v>
      </c>
      <c r="E542">
        <v>171174.7</v>
      </c>
      <c r="F542">
        <v>44.8</v>
      </c>
      <c r="G542">
        <v>44.8</v>
      </c>
      <c r="H542">
        <v>45.5</v>
      </c>
      <c r="I542">
        <v>45.5</v>
      </c>
    </row>
    <row r="543" spans="1:9" x14ac:dyDescent="0.25">
      <c r="A543" t="s">
        <v>35</v>
      </c>
      <c r="B543" t="s">
        <v>288</v>
      </c>
      <c r="C543">
        <v>7</v>
      </c>
      <c r="D543">
        <v>477354.3</v>
      </c>
      <c r="E543">
        <v>171174.7</v>
      </c>
      <c r="F543">
        <v>47.8</v>
      </c>
      <c r="G543">
        <v>47.7</v>
      </c>
      <c r="H543">
        <v>48.5</v>
      </c>
      <c r="I543">
        <v>48.5</v>
      </c>
    </row>
    <row r="544" spans="1:9" x14ac:dyDescent="0.25">
      <c r="A544" t="s">
        <v>35</v>
      </c>
      <c r="B544" t="s">
        <v>288</v>
      </c>
      <c r="C544">
        <v>8</v>
      </c>
      <c r="D544">
        <v>477348.8</v>
      </c>
      <c r="E544">
        <v>171173.9</v>
      </c>
      <c r="F544">
        <v>43.6</v>
      </c>
      <c r="G544">
        <v>43.6</v>
      </c>
      <c r="H544">
        <v>44.3</v>
      </c>
      <c r="I544">
        <v>44.3</v>
      </c>
    </row>
    <row r="545" spans="1:9" x14ac:dyDescent="0.25">
      <c r="A545" t="s">
        <v>35</v>
      </c>
      <c r="B545" t="s">
        <v>288</v>
      </c>
      <c r="C545">
        <v>8</v>
      </c>
      <c r="D545">
        <v>477348.8</v>
      </c>
      <c r="E545">
        <v>171173.9</v>
      </c>
      <c r="F545">
        <v>46.7</v>
      </c>
      <c r="G545">
        <v>46.7</v>
      </c>
      <c r="H545">
        <v>47.4</v>
      </c>
      <c r="I545">
        <v>47.4</v>
      </c>
    </row>
    <row r="546" spans="1:9" x14ac:dyDescent="0.25">
      <c r="A546" t="s">
        <v>35</v>
      </c>
      <c r="B546" t="s">
        <v>288</v>
      </c>
      <c r="C546">
        <v>9</v>
      </c>
      <c r="D546">
        <v>477347.5</v>
      </c>
      <c r="E546">
        <v>171179.7</v>
      </c>
      <c r="F546">
        <v>50.2</v>
      </c>
      <c r="G546">
        <v>50.2</v>
      </c>
      <c r="H546">
        <v>50.9</v>
      </c>
      <c r="I546">
        <v>50.9</v>
      </c>
    </row>
    <row r="547" spans="1:9" x14ac:dyDescent="0.25">
      <c r="A547" t="s">
        <v>35</v>
      </c>
      <c r="B547" t="s">
        <v>288</v>
      </c>
      <c r="C547">
        <v>9</v>
      </c>
      <c r="D547">
        <v>477347.5</v>
      </c>
      <c r="E547">
        <v>171179.7</v>
      </c>
      <c r="F547">
        <v>52.9</v>
      </c>
      <c r="G547">
        <v>52.9</v>
      </c>
      <c r="H547">
        <v>53.6</v>
      </c>
      <c r="I547">
        <v>53.6</v>
      </c>
    </row>
    <row r="548" spans="1:9" x14ac:dyDescent="0.25">
      <c r="A548" t="s">
        <v>35</v>
      </c>
      <c r="B548" t="s">
        <v>288</v>
      </c>
      <c r="C548">
        <v>10</v>
      </c>
      <c r="D548">
        <v>477351.8</v>
      </c>
      <c r="E548">
        <v>171186.7</v>
      </c>
      <c r="F548">
        <v>51.7</v>
      </c>
      <c r="G548">
        <v>51.7</v>
      </c>
      <c r="H548">
        <v>52.4</v>
      </c>
      <c r="I548">
        <v>52.4</v>
      </c>
    </row>
    <row r="549" spans="1:9" x14ac:dyDescent="0.25">
      <c r="A549" t="s">
        <v>35</v>
      </c>
      <c r="B549" t="s">
        <v>288</v>
      </c>
      <c r="C549">
        <v>10</v>
      </c>
      <c r="D549">
        <v>477351.8</v>
      </c>
      <c r="E549">
        <v>171186.7</v>
      </c>
      <c r="F549">
        <v>54.4</v>
      </c>
      <c r="G549">
        <v>54.3</v>
      </c>
      <c r="H549">
        <v>55.1</v>
      </c>
      <c r="I549">
        <v>55.1</v>
      </c>
    </row>
    <row r="550" spans="1:9" x14ac:dyDescent="0.25">
      <c r="A550" t="s">
        <v>35</v>
      </c>
      <c r="B550" t="s">
        <v>288</v>
      </c>
      <c r="C550">
        <v>11</v>
      </c>
      <c r="D550">
        <v>477357.1</v>
      </c>
      <c r="E550">
        <v>171188.3</v>
      </c>
      <c r="F550">
        <v>51.9</v>
      </c>
      <c r="G550">
        <v>51.9</v>
      </c>
      <c r="H550">
        <v>52.6</v>
      </c>
      <c r="I550">
        <v>52.6</v>
      </c>
    </row>
    <row r="551" spans="1:9" x14ac:dyDescent="0.25">
      <c r="A551" t="s">
        <v>35</v>
      </c>
      <c r="B551" t="s">
        <v>288</v>
      </c>
      <c r="C551">
        <v>11</v>
      </c>
      <c r="D551">
        <v>477357.1</v>
      </c>
      <c r="E551">
        <v>171188.3</v>
      </c>
      <c r="F551">
        <v>54.6</v>
      </c>
      <c r="G551">
        <v>54.6</v>
      </c>
      <c r="H551">
        <v>55.3</v>
      </c>
      <c r="I551">
        <v>55.3</v>
      </c>
    </row>
    <row r="552" spans="1:9" x14ac:dyDescent="0.25">
      <c r="A552" t="s">
        <v>35</v>
      </c>
      <c r="B552" t="s">
        <v>288</v>
      </c>
      <c r="C552">
        <v>12</v>
      </c>
      <c r="D552">
        <v>477361.8</v>
      </c>
      <c r="E552">
        <v>171189</v>
      </c>
      <c r="F552">
        <v>51.7</v>
      </c>
      <c r="G552">
        <v>51.7</v>
      </c>
      <c r="H552">
        <v>52.4</v>
      </c>
      <c r="I552">
        <v>52.4</v>
      </c>
    </row>
    <row r="553" spans="1:9" x14ac:dyDescent="0.25">
      <c r="A553" t="s">
        <v>35</v>
      </c>
      <c r="B553" t="s">
        <v>288</v>
      </c>
      <c r="C553">
        <v>12</v>
      </c>
      <c r="D553">
        <v>477361.8</v>
      </c>
      <c r="E553">
        <v>171189</v>
      </c>
      <c r="F553">
        <v>54.6</v>
      </c>
      <c r="G553">
        <v>54.5</v>
      </c>
      <c r="H553">
        <v>55.3</v>
      </c>
      <c r="I553">
        <v>55.3</v>
      </c>
    </row>
    <row r="554" spans="1:9" x14ac:dyDescent="0.25">
      <c r="A554" t="s">
        <v>35</v>
      </c>
      <c r="B554" t="s">
        <v>288</v>
      </c>
      <c r="C554">
        <v>13</v>
      </c>
      <c r="D554">
        <v>477365.1</v>
      </c>
      <c r="E554">
        <v>171194.4</v>
      </c>
      <c r="F554">
        <v>51.3</v>
      </c>
      <c r="G554">
        <v>51.3</v>
      </c>
      <c r="H554">
        <v>52</v>
      </c>
      <c r="I554">
        <v>52</v>
      </c>
    </row>
    <row r="555" spans="1:9" x14ac:dyDescent="0.25">
      <c r="A555" t="s">
        <v>35</v>
      </c>
      <c r="B555" t="s">
        <v>288</v>
      </c>
      <c r="C555">
        <v>13</v>
      </c>
      <c r="D555">
        <v>477365.1</v>
      </c>
      <c r="E555">
        <v>171194.4</v>
      </c>
      <c r="F555">
        <v>54.4</v>
      </c>
      <c r="G555">
        <v>54.4</v>
      </c>
      <c r="H555">
        <v>55.1</v>
      </c>
      <c r="I555">
        <v>55.1</v>
      </c>
    </row>
    <row r="556" spans="1:9" x14ac:dyDescent="0.25">
      <c r="A556" t="s">
        <v>35</v>
      </c>
      <c r="B556" t="s">
        <v>288</v>
      </c>
      <c r="C556">
        <v>14</v>
      </c>
      <c r="D556">
        <v>477367.7</v>
      </c>
      <c r="E556">
        <v>171198.3</v>
      </c>
      <c r="F556">
        <v>50.9</v>
      </c>
      <c r="G556">
        <v>50.9</v>
      </c>
      <c r="H556">
        <v>51.6</v>
      </c>
      <c r="I556">
        <v>51.6</v>
      </c>
    </row>
    <row r="557" spans="1:9" x14ac:dyDescent="0.25">
      <c r="A557" t="s">
        <v>35</v>
      </c>
      <c r="B557" t="s">
        <v>288</v>
      </c>
      <c r="C557">
        <v>14</v>
      </c>
      <c r="D557">
        <v>477367.7</v>
      </c>
      <c r="E557">
        <v>171198.3</v>
      </c>
      <c r="F557">
        <v>54.2</v>
      </c>
      <c r="G557">
        <v>54.1</v>
      </c>
      <c r="H557">
        <v>54.9</v>
      </c>
      <c r="I557">
        <v>54.9</v>
      </c>
    </row>
    <row r="558" spans="1:9" x14ac:dyDescent="0.25">
      <c r="A558" t="s">
        <v>36</v>
      </c>
      <c r="B558" t="s">
        <v>288</v>
      </c>
      <c r="C558">
        <v>1</v>
      </c>
      <c r="D558">
        <v>477340.3</v>
      </c>
      <c r="E558">
        <v>171188.6</v>
      </c>
      <c r="F558">
        <v>51.2</v>
      </c>
      <c r="G558">
        <v>51.2</v>
      </c>
      <c r="H558">
        <v>51.9</v>
      </c>
      <c r="I558">
        <v>51.9</v>
      </c>
    </row>
    <row r="559" spans="1:9" x14ac:dyDescent="0.25">
      <c r="A559" t="s">
        <v>36</v>
      </c>
      <c r="B559" t="s">
        <v>288</v>
      </c>
      <c r="C559">
        <v>1</v>
      </c>
      <c r="D559">
        <v>477340.3</v>
      </c>
      <c r="E559">
        <v>171188.6</v>
      </c>
      <c r="F559">
        <v>53.8</v>
      </c>
      <c r="G559">
        <v>53.8</v>
      </c>
      <c r="H559">
        <v>54.5</v>
      </c>
      <c r="I559">
        <v>54.5</v>
      </c>
    </row>
    <row r="560" spans="1:9" x14ac:dyDescent="0.25">
      <c r="A560" t="s">
        <v>36</v>
      </c>
      <c r="B560" t="s">
        <v>288</v>
      </c>
      <c r="C560">
        <v>2</v>
      </c>
      <c r="D560">
        <v>477343.2</v>
      </c>
      <c r="E560">
        <v>171185.7</v>
      </c>
      <c r="F560">
        <v>45.7</v>
      </c>
      <c r="G560">
        <v>45.7</v>
      </c>
      <c r="H560">
        <v>46.4</v>
      </c>
      <c r="I560">
        <v>46.4</v>
      </c>
    </row>
    <row r="561" spans="1:9" x14ac:dyDescent="0.25">
      <c r="A561" t="s">
        <v>36</v>
      </c>
      <c r="B561" t="s">
        <v>288</v>
      </c>
      <c r="C561">
        <v>2</v>
      </c>
      <c r="D561">
        <v>477343.2</v>
      </c>
      <c r="E561">
        <v>171185.7</v>
      </c>
      <c r="F561">
        <v>48.5</v>
      </c>
      <c r="G561">
        <v>48.5</v>
      </c>
      <c r="H561">
        <v>49.2</v>
      </c>
      <c r="I561">
        <v>49.2</v>
      </c>
    </row>
    <row r="562" spans="1:9" x14ac:dyDescent="0.25">
      <c r="A562" t="s">
        <v>36</v>
      </c>
      <c r="B562" t="s">
        <v>288</v>
      </c>
      <c r="C562">
        <v>3</v>
      </c>
      <c r="D562">
        <v>477343.4</v>
      </c>
      <c r="E562">
        <v>171184.4</v>
      </c>
      <c r="F562">
        <v>47.7</v>
      </c>
      <c r="G562">
        <v>47.7</v>
      </c>
      <c r="H562">
        <v>48.4</v>
      </c>
      <c r="I562">
        <v>48.4</v>
      </c>
    </row>
    <row r="563" spans="1:9" x14ac:dyDescent="0.25">
      <c r="A563" t="s">
        <v>36</v>
      </c>
      <c r="B563" t="s">
        <v>288</v>
      </c>
      <c r="C563">
        <v>3</v>
      </c>
      <c r="D563">
        <v>477343.4</v>
      </c>
      <c r="E563">
        <v>171184.4</v>
      </c>
      <c r="F563">
        <v>50.5</v>
      </c>
      <c r="G563">
        <v>50.5</v>
      </c>
      <c r="H563">
        <v>51.2</v>
      </c>
      <c r="I563">
        <v>51.2</v>
      </c>
    </row>
    <row r="564" spans="1:9" x14ac:dyDescent="0.25">
      <c r="A564" t="s">
        <v>36</v>
      </c>
      <c r="B564" t="s">
        <v>288</v>
      </c>
      <c r="C564">
        <v>4</v>
      </c>
      <c r="D564">
        <v>477342.7</v>
      </c>
      <c r="E564">
        <v>171181.3</v>
      </c>
      <c r="F564">
        <v>45.1</v>
      </c>
      <c r="G564">
        <v>45.1</v>
      </c>
      <c r="H564">
        <v>45.8</v>
      </c>
      <c r="I564">
        <v>45.8</v>
      </c>
    </row>
    <row r="565" spans="1:9" x14ac:dyDescent="0.25">
      <c r="A565" t="s">
        <v>36</v>
      </c>
      <c r="B565" t="s">
        <v>288</v>
      </c>
      <c r="C565">
        <v>4</v>
      </c>
      <c r="D565">
        <v>477342.7</v>
      </c>
      <c r="E565">
        <v>171181.3</v>
      </c>
      <c r="F565">
        <v>48.1</v>
      </c>
      <c r="G565">
        <v>48.1</v>
      </c>
      <c r="H565">
        <v>48.8</v>
      </c>
      <c r="I565">
        <v>48.8</v>
      </c>
    </row>
    <row r="566" spans="1:9" x14ac:dyDescent="0.25">
      <c r="A566" t="s">
        <v>36</v>
      </c>
      <c r="B566" t="s">
        <v>288</v>
      </c>
      <c r="C566">
        <v>5</v>
      </c>
      <c r="D566">
        <v>477339.5</v>
      </c>
      <c r="E566">
        <v>171179.7</v>
      </c>
      <c r="F566">
        <v>41.3</v>
      </c>
      <c r="G566">
        <v>41.3</v>
      </c>
      <c r="H566">
        <v>42</v>
      </c>
      <c r="I566">
        <v>42</v>
      </c>
    </row>
    <row r="567" spans="1:9" x14ac:dyDescent="0.25">
      <c r="A567" t="s">
        <v>36</v>
      </c>
      <c r="B567" t="s">
        <v>288</v>
      </c>
      <c r="C567">
        <v>5</v>
      </c>
      <c r="D567">
        <v>477339.5</v>
      </c>
      <c r="E567">
        <v>171179.7</v>
      </c>
      <c r="F567">
        <v>45.4</v>
      </c>
      <c r="G567">
        <v>45.4</v>
      </c>
      <c r="H567">
        <v>46.1</v>
      </c>
      <c r="I567">
        <v>46.1</v>
      </c>
    </row>
    <row r="568" spans="1:9" x14ac:dyDescent="0.25">
      <c r="A568" t="s">
        <v>36</v>
      </c>
      <c r="B568" t="s">
        <v>288</v>
      </c>
      <c r="C568">
        <v>6</v>
      </c>
      <c r="D568">
        <v>477336.6</v>
      </c>
      <c r="E568">
        <v>171180.3</v>
      </c>
      <c r="F568">
        <v>46.8</v>
      </c>
      <c r="G568">
        <v>46.8</v>
      </c>
      <c r="H568">
        <v>47.5</v>
      </c>
      <c r="I568">
        <v>47.5</v>
      </c>
    </row>
    <row r="569" spans="1:9" x14ac:dyDescent="0.25">
      <c r="A569" t="s">
        <v>36</v>
      </c>
      <c r="B569" t="s">
        <v>288</v>
      </c>
      <c r="C569">
        <v>6</v>
      </c>
      <c r="D569">
        <v>477336.6</v>
      </c>
      <c r="E569">
        <v>171180.3</v>
      </c>
      <c r="F569">
        <v>48.6</v>
      </c>
      <c r="G569">
        <v>48.6</v>
      </c>
      <c r="H569">
        <v>49.3</v>
      </c>
      <c r="I569">
        <v>49.3</v>
      </c>
    </row>
    <row r="570" spans="1:9" x14ac:dyDescent="0.25">
      <c r="A570" t="s">
        <v>36</v>
      </c>
      <c r="B570" t="s">
        <v>288</v>
      </c>
      <c r="C570">
        <v>7</v>
      </c>
      <c r="D570">
        <v>477335.9</v>
      </c>
      <c r="E570">
        <v>171181.5</v>
      </c>
      <c r="F570">
        <v>48.1</v>
      </c>
      <c r="G570">
        <v>48.1</v>
      </c>
      <c r="H570">
        <v>48.9</v>
      </c>
      <c r="I570">
        <v>48.8</v>
      </c>
    </row>
    <row r="571" spans="1:9" x14ac:dyDescent="0.25">
      <c r="A571" t="s">
        <v>36</v>
      </c>
      <c r="B571" t="s">
        <v>288</v>
      </c>
      <c r="C571">
        <v>7</v>
      </c>
      <c r="D571">
        <v>477335.9</v>
      </c>
      <c r="E571">
        <v>171181.5</v>
      </c>
      <c r="F571">
        <v>50.2</v>
      </c>
      <c r="G571">
        <v>50.2</v>
      </c>
      <c r="H571">
        <v>50.9</v>
      </c>
      <c r="I571">
        <v>50.9</v>
      </c>
    </row>
    <row r="572" spans="1:9" x14ac:dyDescent="0.25">
      <c r="A572" t="s">
        <v>36</v>
      </c>
      <c r="B572" t="s">
        <v>288</v>
      </c>
      <c r="C572">
        <v>8</v>
      </c>
      <c r="D572">
        <v>477334.5</v>
      </c>
      <c r="E572">
        <v>171182.9</v>
      </c>
      <c r="F572">
        <v>45.8</v>
      </c>
      <c r="G572">
        <v>45.8</v>
      </c>
      <c r="H572">
        <v>46.5</v>
      </c>
      <c r="I572">
        <v>46.5</v>
      </c>
    </row>
    <row r="573" spans="1:9" x14ac:dyDescent="0.25">
      <c r="A573" t="s">
        <v>36</v>
      </c>
      <c r="B573" t="s">
        <v>288</v>
      </c>
      <c r="C573">
        <v>8</v>
      </c>
      <c r="D573">
        <v>477334.5</v>
      </c>
      <c r="E573">
        <v>171182.9</v>
      </c>
      <c r="F573">
        <v>47.9</v>
      </c>
      <c r="G573">
        <v>47.8</v>
      </c>
      <c r="H573">
        <v>48.6</v>
      </c>
      <c r="I573">
        <v>48.6</v>
      </c>
    </row>
    <row r="574" spans="1:9" x14ac:dyDescent="0.25">
      <c r="A574" t="s">
        <v>36</v>
      </c>
      <c r="B574" t="s">
        <v>288</v>
      </c>
      <c r="C574">
        <v>9</v>
      </c>
      <c r="D574">
        <v>477333.4</v>
      </c>
      <c r="E574">
        <v>171184.7</v>
      </c>
      <c r="F574">
        <v>43.9</v>
      </c>
      <c r="G574">
        <v>43.9</v>
      </c>
      <c r="H574">
        <v>44.6</v>
      </c>
      <c r="I574">
        <v>44.6</v>
      </c>
    </row>
    <row r="575" spans="1:9" x14ac:dyDescent="0.25">
      <c r="A575" t="s">
        <v>36</v>
      </c>
      <c r="B575" t="s">
        <v>288</v>
      </c>
      <c r="C575">
        <v>9</v>
      </c>
      <c r="D575">
        <v>477333.4</v>
      </c>
      <c r="E575">
        <v>171184.7</v>
      </c>
      <c r="F575">
        <v>48.5</v>
      </c>
      <c r="G575">
        <v>48.5</v>
      </c>
      <c r="H575">
        <v>49.2</v>
      </c>
      <c r="I575">
        <v>49.2</v>
      </c>
    </row>
    <row r="576" spans="1:9" x14ac:dyDescent="0.25">
      <c r="A576" t="s">
        <v>36</v>
      </c>
      <c r="B576" t="s">
        <v>288</v>
      </c>
      <c r="C576">
        <v>10</v>
      </c>
      <c r="D576">
        <v>477333.3</v>
      </c>
      <c r="E576">
        <v>171186.1</v>
      </c>
      <c r="F576">
        <v>41.7</v>
      </c>
      <c r="G576">
        <v>41.7</v>
      </c>
      <c r="H576">
        <v>42.4</v>
      </c>
      <c r="I576">
        <v>42.4</v>
      </c>
    </row>
    <row r="577" spans="1:9" x14ac:dyDescent="0.25">
      <c r="A577" t="s">
        <v>36</v>
      </c>
      <c r="B577" t="s">
        <v>288</v>
      </c>
      <c r="C577">
        <v>10</v>
      </c>
      <c r="D577">
        <v>477333.3</v>
      </c>
      <c r="E577">
        <v>171186.1</v>
      </c>
      <c r="F577">
        <v>46.1</v>
      </c>
      <c r="G577">
        <v>46.1</v>
      </c>
      <c r="H577">
        <v>46.8</v>
      </c>
      <c r="I577">
        <v>46.8</v>
      </c>
    </row>
    <row r="578" spans="1:9" x14ac:dyDescent="0.25">
      <c r="A578" t="s">
        <v>36</v>
      </c>
      <c r="B578" t="s">
        <v>288</v>
      </c>
      <c r="C578">
        <v>11</v>
      </c>
      <c r="D578">
        <v>477333.8</v>
      </c>
      <c r="E578">
        <v>171188.4</v>
      </c>
      <c r="F578">
        <v>48.1</v>
      </c>
      <c r="G578">
        <v>48.1</v>
      </c>
      <c r="H578">
        <v>48.8</v>
      </c>
      <c r="I578">
        <v>48.8</v>
      </c>
    </row>
    <row r="579" spans="1:9" x14ac:dyDescent="0.25">
      <c r="A579" t="s">
        <v>36</v>
      </c>
      <c r="B579" t="s">
        <v>288</v>
      </c>
      <c r="C579">
        <v>11</v>
      </c>
      <c r="D579">
        <v>477333.8</v>
      </c>
      <c r="E579">
        <v>171188.4</v>
      </c>
      <c r="F579">
        <v>51</v>
      </c>
      <c r="G579">
        <v>51</v>
      </c>
      <c r="H579">
        <v>51.8</v>
      </c>
      <c r="I579">
        <v>51.8</v>
      </c>
    </row>
    <row r="580" spans="1:9" x14ac:dyDescent="0.25">
      <c r="A580" t="s">
        <v>36</v>
      </c>
      <c r="B580" t="s">
        <v>288</v>
      </c>
      <c r="C580">
        <v>12</v>
      </c>
      <c r="D580">
        <v>477335.6</v>
      </c>
      <c r="E580">
        <v>171189.8</v>
      </c>
      <c r="F580">
        <v>49.9</v>
      </c>
      <c r="G580">
        <v>49.9</v>
      </c>
      <c r="H580">
        <v>50.6</v>
      </c>
      <c r="I580">
        <v>50.6</v>
      </c>
    </row>
    <row r="581" spans="1:9" x14ac:dyDescent="0.25">
      <c r="A581" t="s">
        <v>36</v>
      </c>
      <c r="B581" t="s">
        <v>288</v>
      </c>
      <c r="C581">
        <v>12</v>
      </c>
      <c r="D581">
        <v>477335.6</v>
      </c>
      <c r="E581">
        <v>171189.8</v>
      </c>
      <c r="F581">
        <v>52.6</v>
      </c>
      <c r="G581">
        <v>52.6</v>
      </c>
      <c r="H581">
        <v>53.3</v>
      </c>
      <c r="I581">
        <v>53.3</v>
      </c>
    </row>
    <row r="582" spans="1:9" x14ac:dyDescent="0.25">
      <c r="A582" t="s">
        <v>36</v>
      </c>
      <c r="B582" t="s">
        <v>288</v>
      </c>
      <c r="C582">
        <v>13</v>
      </c>
      <c r="D582">
        <v>477336.5</v>
      </c>
      <c r="E582">
        <v>171190</v>
      </c>
      <c r="F582">
        <v>49.5</v>
      </c>
      <c r="G582">
        <v>49.5</v>
      </c>
      <c r="H582">
        <v>50.2</v>
      </c>
      <c r="I582">
        <v>50.2</v>
      </c>
    </row>
    <row r="583" spans="1:9" x14ac:dyDescent="0.25">
      <c r="A583" t="s">
        <v>36</v>
      </c>
      <c r="B583" t="s">
        <v>288</v>
      </c>
      <c r="C583">
        <v>13</v>
      </c>
      <c r="D583">
        <v>477336.5</v>
      </c>
      <c r="E583">
        <v>171190</v>
      </c>
      <c r="F583">
        <v>52.4</v>
      </c>
      <c r="G583">
        <v>52.4</v>
      </c>
      <c r="H583">
        <v>53.1</v>
      </c>
      <c r="I583">
        <v>53.1</v>
      </c>
    </row>
    <row r="584" spans="1:9" x14ac:dyDescent="0.25">
      <c r="A584" t="s">
        <v>37</v>
      </c>
      <c r="B584" t="s">
        <v>288</v>
      </c>
      <c r="C584">
        <v>1</v>
      </c>
      <c r="D584">
        <v>477333.4</v>
      </c>
      <c r="E584">
        <v>171197.9</v>
      </c>
      <c r="F584">
        <v>48.7</v>
      </c>
      <c r="G584">
        <v>48.7</v>
      </c>
      <c r="H584">
        <v>49.4</v>
      </c>
      <c r="I584">
        <v>49.4</v>
      </c>
    </row>
    <row r="585" spans="1:9" x14ac:dyDescent="0.25">
      <c r="A585" t="s">
        <v>37</v>
      </c>
      <c r="B585" t="s">
        <v>288</v>
      </c>
      <c r="C585">
        <v>1</v>
      </c>
      <c r="D585">
        <v>477333.4</v>
      </c>
      <c r="E585">
        <v>171197.9</v>
      </c>
      <c r="F585">
        <v>51.2</v>
      </c>
      <c r="G585">
        <v>51.2</v>
      </c>
      <c r="H585">
        <v>51.9</v>
      </c>
      <c r="I585">
        <v>51.9</v>
      </c>
    </row>
    <row r="586" spans="1:9" x14ac:dyDescent="0.25">
      <c r="A586" t="s">
        <v>37</v>
      </c>
      <c r="B586" t="s">
        <v>288</v>
      </c>
      <c r="C586">
        <v>2</v>
      </c>
      <c r="D586">
        <v>477333.6</v>
      </c>
      <c r="E586">
        <v>171195.6</v>
      </c>
      <c r="F586">
        <v>45.1</v>
      </c>
      <c r="G586">
        <v>45.1</v>
      </c>
      <c r="H586">
        <v>45.8</v>
      </c>
      <c r="I586">
        <v>45.8</v>
      </c>
    </row>
    <row r="587" spans="1:9" x14ac:dyDescent="0.25">
      <c r="A587" t="s">
        <v>37</v>
      </c>
      <c r="B587" t="s">
        <v>288</v>
      </c>
      <c r="C587">
        <v>2</v>
      </c>
      <c r="D587">
        <v>477333.6</v>
      </c>
      <c r="E587">
        <v>171195.6</v>
      </c>
      <c r="F587">
        <v>48.1</v>
      </c>
      <c r="G587">
        <v>48.1</v>
      </c>
      <c r="H587">
        <v>48.8</v>
      </c>
      <c r="I587">
        <v>48.8</v>
      </c>
    </row>
    <row r="588" spans="1:9" x14ac:dyDescent="0.25">
      <c r="A588" t="s">
        <v>37</v>
      </c>
      <c r="B588" t="s">
        <v>288</v>
      </c>
      <c r="C588">
        <v>3</v>
      </c>
      <c r="D588">
        <v>477333.2</v>
      </c>
      <c r="E588">
        <v>171193.8</v>
      </c>
      <c r="F588">
        <v>47</v>
      </c>
      <c r="G588">
        <v>47</v>
      </c>
      <c r="H588">
        <v>47.7</v>
      </c>
      <c r="I588">
        <v>47.7</v>
      </c>
    </row>
    <row r="589" spans="1:9" x14ac:dyDescent="0.25">
      <c r="A589" t="s">
        <v>37</v>
      </c>
      <c r="B589" t="s">
        <v>288</v>
      </c>
      <c r="C589">
        <v>3</v>
      </c>
      <c r="D589">
        <v>477333.2</v>
      </c>
      <c r="E589">
        <v>171193.8</v>
      </c>
      <c r="F589">
        <v>49.8</v>
      </c>
      <c r="G589">
        <v>49.8</v>
      </c>
      <c r="H589">
        <v>50.5</v>
      </c>
      <c r="I589">
        <v>50.5</v>
      </c>
    </row>
    <row r="590" spans="1:9" x14ac:dyDescent="0.25">
      <c r="A590" t="s">
        <v>37</v>
      </c>
      <c r="B590" t="s">
        <v>288</v>
      </c>
      <c r="C590">
        <v>4</v>
      </c>
      <c r="D590">
        <v>477331.5</v>
      </c>
      <c r="E590">
        <v>171189.8</v>
      </c>
      <c r="F590">
        <v>45.1</v>
      </c>
      <c r="G590">
        <v>45.1</v>
      </c>
      <c r="H590">
        <v>45.8</v>
      </c>
      <c r="I590">
        <v>45.8</v>
      </c>
    </row>
    <row r="591" spans="1:9" x14ac:dyDescent="0.25">
      <c r="A591" t="s">
        <v>37</v>
      </c>
      <c r="B591" t="s">
        <v>288</v>
      </c>
      <c r="C591">
        <v>4</v>
      </c>
      <c r="D591">
        <v>477331.5</v>
      </c>
      <c r="E591">
        <v>171189.8</v>
      </c>
      <c r="F591">
        <v>48</v>
      </c>
      <c r="G591">
        <v>48</v>
      </c>
      <c r="H591">
        <v>48.7</v>
      </c>
      <c r="I591">
        <v>48.7</v>
      </c>
    </row>
    <row r="592" spans="1:9" x14ac:dyDescent="0.25">
      <c r="A592" t="s">
        <v>37</v>
      </c>
      <c r="B592" t="s">
        <v>288</v>
      </c>
      <c r="C592">
        <v>5</v>
      </c>
      <c r="D592">
        <v>477327.2</v>
      </c>
      <c r="E592">
        <v>171187.6</v>
      </c>
      <c r="F592">
        <v>47.9</v>
      </c>
      <c r="G592">
        <v>47.9</v>
      </c>
      <c r="H592">
        <v>48.6</v>
      </c>
      <c r="I592">
        <v>48.6</v>
      </c>
    </row>
    <row r="593" spans="1:9" x14ac:dyDescent="0.25">
      <c r="A593" t="s">
        <v>37</v>
      </c>
      <c r="B593" t="s">
        <v>288</v>
      </c>
      <c r="C593">
        <v>5</v>
      </c>
      <c r="D593">
        <v>477327.2</v>
      </c>
      <c r="E593">
        <v>171187.6</v>
      </c>
      <c r="F593">
        <v>49.7</v>
      </c>
      <c r="G593">
        <v>49.6</v>
      </c>
      <c r="H593">
        <v>50.4</v>
      </c>
      <c r="I593">
        <v>50.4</v>
      </c>
    </row>
    <row r="594" spans="1:9" x14ac:dyDescent="0.25">
      <c r="A594" t="s">
        <v>38</v>
      </c>
      <c r="B594" t="s">
        <v>288</v>
      </c>
      <c r="C594">
        <v>1</v>
      </c>
      <c r="D594">
        <v>477333.5</v>
      </c>
      <c r="E594">
        <v>171201.6</v>
      </c>
      <c r="F594">
        <v>52.7</v>
      </c>
      <c r="G594">
        <v>52.7</v>
      </c>
      <c r="H594">
        <v>53.4</v>
      </c>
      <c r="I594">
        <v>53.4</v>
      </c>
    </row>
    <row r="595" spans="1:9" x14ac:dyDescent="0.25">
      <c r="A595" t="s">
        <v>38</v>
      </c>
      <c r="B595" t="s">
        <v>288</v>
      </c>
      <c r="C595">
        <v>1</v>
      </c>
      <c r="D595">
        <v>477333.5</v>
      </c>
      <c r="E595">
        <v>171201.6</v>
      </c>
      <c r="F595">
        <v>55.2</v>
      </c>
      <c r="G595">
        <v>55.2</v>
      </c>
      <c r="H595">
        <v>55.9</v>
      </c>
      <c r="I595">
        <v>55.9</v>
      </c>
    </row>
    <row r="596" spans="1:9" x14ac:dyDescent="0.25">
      <c r="A596" t="s">
        <v>38</v>
      </c>
      <c r="B596" t="s">
        <v>288</v>
      </c>
      <c r="C596">
        <v>2</v>
      </c>
      <c r="D596">
        <v>477333</v>
      </c>
      <c r="E596">
        <v>171200</v>
      </c>
      <c r="F596">
        <v>45.1</v>
      </c>
      <c r="G596">
        <v>45.1</v>
      </c>
      <c r="H596">
        <v>45.8</v>
      </c>
      <c r="I596">
        <v>45.8</v>
      </c>
    </row>
    <row r="597" spans="1:9" x14ac:dyDescent="0.25">
      <c r="A597" t="s">
        <v>38</v>
      </c>
      <c r="B597" t="s">
        <v>288</v>
      </c>
      <c r="C597">
        <v>2</v>
      </c>
      <c r="D597">
        <v>477333</v>
      </c>
      <c r="E597">
        <v>171200</v>
      </c>
      <c r="F597">
        <v>48.1</v>
      </c>
      <c r="G597">
        <v>48.1</v>
      </c>
      <c r="H597">
        <v>48.8</v>
      </c>
      <c r="I597">
        <v>48.8</v>
      </c>
    </row>
    <row r="598" spans="1:9" x14ac:dyDescent="0.25">
      <c r="A598" t="s">
        <v>38</v>
      </c>
      <c r="B598" t="s">
        <v>288</v>
      </c>
      <c r="C598">
        <v>3</v>
      </c>
      <c r="D598">
        <v>477322.8</v>
      </c>
      <c r="E598">
        <v>171190.6</v>
      </c>
      <c r="F598">
        <v>47.9</v>
      </c>
      <c r="G598">
        <v>47.9</v>
      </c>
      <c r="H598">
        <v>48.6</v>
      </c>
      <c r="I598">
        <v>48.6</v>
      </c>
    </row>
    <row r="599" spans="1:9" x14ac:dyDescent="0.25">
      <c r="A599" t="s">
        <v>38</v>
      </c>
      <c r="B599" t="s">
        <v>288</v>
      </c>
      <c r="C599">
        <v>3</v>
      </c>
      <c r="D599">
        <v>477322.8</v>
      </c>
      <c r="E599">
        <v>171190.6</v>
      </c>
      <c r="F599">
        <v>49.7</v>
      </c>
      <c r="G599">
        <v>49.7</v>
      </c>
      <c r="H599">
        <v>50.5</v>
      </c>
      <c r="I599">
        <v>50.4</v>
      </c>
    </row>
    <row r="600" spans="1:9" x14ac:dyDescent="0.25">
      <c r="A600" t="s">
        <v>38</v>
      </c>
      <c r="B600" t="s">
        <v>288</v>
      </c>
      <c r="C600">
        <v>4</v>
      </c>
      <c r="D600">
        <v>477321.7</v>
      </c>
      <c r="E600">
        <v>171194.4</v>
      </c>
      <c r="F600">
        <v>49.3</v>
      </c>
      <c r="G600">
        <v>49.3</v>
      </c>
      <c r="H600">
        <v>50</v>
      </c>
      <c r="I600">
        <v>50</v>
      </c>
    </row>
    <row r="601" spans="1:9" x14ac:dyDescent="0.25">
      <c r="A601" t="s">
        <v>38</v>
      </c>
      <c r="B601" t="s">
        <v>288</v>
      </c>
      <c r="C601">
        <v>4</v>
      </c>
      <c r="D601">
        <v>477321.7</v>
      </c>
      <c r="E601">
        <v>171194.4</v>
      </c>
      <c r="F601">
        <v>52.3</v>
      </c>
      <c r="G601">
        <v>52.3</v>
      </c>
      <c r="H601">
        <v>53</v>
      </c>
      <c r="I601">
        <v>53</v>
      </c>
    </row>
    <row r="602" spans="1:9" x14ac:dyDescent="0.25">
      <c r="A602" t="s">
        <v>38</v>
      </c>
      <c r="B602" t="s">
        <v>288</v>
      </c>
      <c r="C602">
        <v>5</v>
      </c>
      <c r="D602">
        <v>477323.7</v>
      </c>
      <c r="E602">
        <v>171196</v>
      </c>
      <c r="F602">
        <v>50.1</v>
      </c>
      <c r="G602">
        <v>50.1</v>
      </c>
      <c r="H602">
        <v>50.8</v>
      </c>
      <c r="I602">
        <v>50.8</v>
      </c>
    </row>
    <row r="603" spans="1:9" x14ac:dyDescent="0.25">
      <c r="A603" t="s">
        <v>38</v>
      </c>
      <c r="B603" t="s">
        <v>288</v>
      </c>
      <c r="C603">
        <v>5</v>
      </c>
      <c r="D603">
        <v>477323.7</v>
      </c>
      <c r="E603">
        <v>171196</v>
      </c>
      <c r="F603">
        <v>52.9</v>
      </c>
      <c r="G603">
        <v>52.9</v>
      </c>
      <c r="H603">
        <v>53.6</v>
      </c>
      <c r="I603">
        <v>53.6</v>
      </c>
    </row>
    <row r="604" spans="1:9" x14ac:dyDescent="0.25">
      <c r="A604" t="s">
        <v>38</v>
      </c>
      <c r="B604" t="s">
        <v>288</v>
      </c>
      <c r="C604">
        <v>6</v>
      </c>
      <c r="D604">
        <v>477325.3</v>
      </c>
      <c r="E604">
        <v>171197</v>
      </c>
      <c r="F604">
        <v>50.7</v>
      </c>
      <c r="G604">
        <v>50.7</v>
      </c>
      <c r="H604">
        <v>51.4</v>
      </c>
      <c r="I604">
        <v>51.4</v>
      </c>
    </row>
    <row r="605" spans="1:9" x14ac:dyDescent="0.25">
      <c r="A605" t="s">
        <v>38</v>
      </c>
      <c r="B605" t="s">
        <v>288</v>
      </c>
      <c r="C605">
        <v>6</v>
      </c>
      <c r="D605">
        <v>477325.3</v>
      </c>
      <c r="E605">
        <v>171197</v>
      </c>
      <c r="F605">
        <v>53.3</v>
      </c>
      <c r="G605">
        <v>53.3</v>
      </c>
      <c r="H605">
        <v>54</v>
      </c>
      <c r="I605">
        <v>54</v>
      </c>
    </row>
    <row r="606" spans="1:9" x14ac:dyDescent="0.25">
      <c r="A606" t="s">
        <v>38</v>
      </c>
      <c r="B606" t="s">
        <v>288</v>
      </c>
      <c r="C606">
        <v>7</v>
      </c>
      <c r="D606">
        <v>477327.2</v>
      </c>
      <c r="E606">
        <v>171198</v>
      </c>
      <c r="F606">
        <v>51.6</v>
      </c>
      <c r="G606">
        <v>51.6</v>
      </c>
      <c r="H606">
        <v>52.3</v>
      </c>
      <c r="I606">
        <v>52.3</v>
      </c>
    </row>
    <row r="607" spans="1:9" x14ac:dyDescent="0.25">
      <c r="A607" t="s">
        <v>38</v>
      </c>
      <c r="B607" t="s">
        <v>288</v>
      </c>
      <c r="C607">
        <v>7</v>
      </c>
      <c r="D607">
        <v>477327.2</v>
      </c>
      <c r="E607">
        <v>171198</v>
      </c>
      <c r="F607">
        <v>54</v>
      </c>
      <c r="G607">
        <v>54</v>
      </c>
      <c r="H607">
        <v>54.7</v>
      </c>
      <c r="I607">
        <v>54.7</v>
      </c>
    </row>
    <row r="608" spans="1:9" x14ac:dyDescent="0.25">
      <c r="A608" t="s">
        <v>38</v>
      </c>
      <c r="B608" t="s">
        <v>288</v>
      </c>
      <c r="C608">
        <v>8</v>
      </c>
      <c r="D608">
        <v>477328.9</v>
      </c>
      <c r="E608">
        <v>171199.1</v>
      </c>
      <c r="F608">
        <v>52</v>
      </c>
      <c r="G608">
        <v>52</v>
      </c>
      <c r="H608">
        <v>52.7</v>
      </c>
      <c r="I608">
        <v>52.7</v>
      </c>
    </row>
    <row r="609" spans="1:9" x14ac:dyDescent="0.25">
      <c r="A609" t="s">
        <v>38</v>
      </c>
      <c r="B609" t="s">
        <v>288</v>
      </c>
      <c r="C609">
        <v>8</v>
      </c>
      <c r="D609">
        <v>477328.9</v>
      </c>
      <c r="E609">
        <v>171199.1</v>
      </c>
      <c r="F609">
        <v>54.4</v>
      </c>
      <c r="G609">
        <v>54.4</v>
      </c>
      <c r="H609">
        <v>55.1</v>
      </c>
      <c r="I609">
        <v>55.1</v>
      </c>
    </row>
    <row r="610" spans="1:9" x14ac:dyDescent="0.25">
      <c r="A610" t="s">
        <v>38</v>
      </c>
      <c r="B610" t="s">
        <v>288</v>
      </c>
      <c r="C610">
        <v>9</v>
      </c>
      <c r="D610">
        <v>477330.7</v>
      </c>
      <c r="E610">
        <v>171200.2</v>
      </c>
      <c r="F610">
        <v>52.4</v>
      </c>
      <c r="G610">
        <v>52.4</v>
      </c>
      <c r="H610">
        <v>53.1</v>
      </c>
      <c r="I610">
        <v>53.1</v>
      </c>
    </row>
    <row r="611" spans="1:9" x14ac:dyDescent="0.25">
      <c r="A611" t="s">
        <v>38</v>
      </c>
      <c r="B611" t="s">
        <v>288</v>
      </c>
      <c r="C611">
        <v>9</v>
      </c>
      <c r="D611">
        <v>477330.7</v>
      </c>
      <c r="E611">
        <v>171200.2</v>
      </c>
      <c r="F611">
        <v>54.8</v>
      </c>
      <c r="G611">
        <v>54.8</v>
      </c>
      <c r="H611">
        <v>55.5</v>
      </c>
      <c r="I611">
        <v>55.5</v>
      </c>
    </row>
    <row r="612" spans="1:9" x14ac:dyDescent="0.25">
      <c r="A612" t="s">
        <v>38</v>
      </c>
      <c r="B612" t="s">
        <v>288</v>
      </c>
      <c r="C612">
        <v>10</v>
      </c>
      <c r="D612">
        <v>477332.1</v>
      </c>
      <c r="E612">
        <v>171200.8</v>
      </c>
      <c r="F612">
        <v>52.4</v>
      </c>
      <c r="G612">
        <v>52.4</v>
      </c>
      <c r="H612">
        <v>53.1</v>
      </c>
      <c r="I612">
        <v>53.1</v>
      </c>
    </row>
    <row r="613" spans="1:9" x14ac:dyDescent="0.25">
      <c r="A613" t="s">
        <v>38</v>
      </c>
      <c r="B613" t="s">
        <v>288</v>
      </c>
      <c r="C613">
        <v>10</v>
      </c>
      <c r="D613">
        <v>477332.1</v>
      </c>
      <c r="E613">
        <v>171200.8</v>
      </c>
      <c r="F613">
        <v>54.9</v>
      </c>
      <c r="G613">
        <v>54.9</v>
      </c>
      <c r="H613">
        <v>55.6</v>
      </c>
      <c r="I613">
        <v>55.6</v>
      </c>
    </row>
    <row r="614" spans="1:9" x14ac:dyDescent="0.25">
      <c r="A614" t="s">
        <v>39</v>
      </c>
      <c r="B614" t="s">
        <v>288</v>
      </c>
      <c r="C614">
        <v>1</v>
      </c>
      <c r="D614">
        <v>477319.1</v>
      </c>
      <c r="E614">
        <v>171207.5</v>
      </c>
      <c r="F614">
        <v>52.5</v>
      </c>
      <c r="G614">
        <v>52.5</v>
      </c>
      <c r="H614">
        <v>53.2</v>
      </c>
      <c r="I614">
        <v>53.2</v>
      </c>
    </row>
    <row r="615" spans="1:9" x14ac:dyDescent="0.25">
      <c r="A615" t="s">
        <v>39</v>
      </c>
      <c r="B615" t="s">
        <v>288</v>
      </c>
      <c r="C615">
        <v>1</v>
      </c>
      <c r="D615">
        <v>477319.1</v>
      </c>
      <c r="E615">
        <v>171207.5</v>
      </c>
      <c r="F615">
        <v>54.8</v>
      </c>
      <c r="G615">
        <v>54.7</v>
      </c>
      <c r="H615">
        <v>55.5</v>
      </c>
      <c r="I615">
        <v>55.5</v>
      </c>
    </row>
    <row r="616" spans="1:9" x14ac:dyDescent="0.25">
      <c r="A616" t="s">
        <v>39</v>
      </c>
      <c r="B616" t="s">
        <v>288</v>
      </c>
      <c r="C616">
        <v>2</v>
      </c>
      <c r="D616">
        <v>477321.5</v>
      </c>
      <c r="E616">
        <v>171203.1</v>
      </c>
      <c r="F616">
        <v>46.3</v>
      </c>
      <c r="G616">
        <v>46.3</v>
      </c>
      <c r="H616">
        <v>47.1</v>
      </c>
      <c r="I616">
        <v>47.1</v>
      </c>
    </row>
    <row r="617" spans="1:9" x14ac:dyDescent="0.25">
      <c r="A617" t="s">
        <v>39</v>
      </c>
      <c r="B617" t="s">
        <v>288</v>
      </c>
      <c r="C617">
        <v>2</v>
      </c>
      <c r="D617">
        <v>477321.5</v>
      </c>
      <c r="E617">
        <v>171203.1</v>
      </c>
      <c r="F617">
        <v>48.7</v>
      </c>
      <c r="G617">
        <v>48.7</v>
      </c>
      <c r="H617">
        <v>49.4</v>
      </c>
      <c r="I617">
        <v>49.4</v>
      </c>
    </row>
    <row r="618" spans="1:9" x14ac:dyDescent="0.25">
      <c r="A618" t="s">
        <v>39</v>
      </c>
      <c r="B618" t="s">
        <v>288</v>
      </c>
      <c r="C618">
        <v>3</v>
      </c>
      <c r="D618">
        <v>477318.8</v>
      </c>
      <c r="E618">
        <v>171198.8</v>
      </c>
      <c r="F618">
        <v>46.2</v>
      </c>
      <c r="G618">
        <v>46.2</v>
      </c>
      <c r="H618">
        <v>46.9</v>
      </c>
      <c r="I618">
        <v>46.9</v>
      </c>
    </row>
    <row r="619" spans="1:9" x14ac:dyDescent="0.25">
      <c r="A619" t="s">
        <v>39</v>
      </c>
      <c r="B619" t="s">
        <v>288</v>
      </c>
      <c r="C619">
        <v>3</v>
      </c>
      <c r="D619">
        <v>477318.8</v>
      </c>
      <c r="E619">
        <v>171198.8</v>
      </c>
      <c r="F619">
        <v>48.6</v>
      </c>
      <c r="G619">
        <v>48.6</v>
      </c>
      <c r="H619">
        <v>49.3</v>
      </c>
      <c r="I619">
        <v>49.3</v>
      </c>
    </row>
    <row r="620" spans="1:9" x14ac:dyDescent="0.25">
      <c r="A620" t="s">
        <v>39</v>
      </c>
      <c r="B620" t="s">
        <v>288</v>
      </c>
      <c r="C620">
        <v>4</v>
      </c>
      <c r="D620">
        <v>477313.7</v>
      </c>
      <c r="E620">
        <v>171199</v>
      </c>
      <c r="F620">
        <v>43.2</v>
      </c>
      <c r="G620">
        <v>43.2</v>
      </c>
      <c r="H620">
        <v>43.9</v>
      </c>
      <c r="I620">
        <v>43.9</v>
      </c>
    </row>
    <row r="621" spans="1:9" x14ac:dyDescent="0.25">
      <c r="A621" t="s">
        <v>39</v>
      </c>
      <c r="B621" t="s">
        <v>288</v>
      </c>
      <c r="C621">
        <v>4</v>
      </c>
      <c r="D621">
        <v>477313.7</v>
      </c>
      <c r="E621">
        <v>171199</v>
      </c>
      <c r="F621">
        <v>46.8</v>
      </c>
      <c r="G621">
        <v>46.8</v>
      </c>
      <c r="H621">
        <v>47.5</v>
      </c>
      <c r="I621">
        <v>47.5</v>
      </c>
    </row>
    <row r="622" spans="1:9" x14ac:dyDescent="0.25">
      <c r="A622" t="s">
        <v>39</v>
      </c>
      <c r="B622" t="s">
        <v>288</v>
      </c>
      <c r="C622">
        <v>5</v>
      </c>
      <c r="D622">
        <v>477312.7</v>
      </c>
      <c r="E622">
        <v>171205.6</v>
      </c>
      <c r="F622">
        <v>49.7</v>
      </c>
      <c r="G622">
        <v>49.7</v>
      </c>
      <c r="H622">
        <v>50.4</v>
      </c>
      <c r="I622">
        <v>50.4</v>
      </c>
    </row>
    <row r="623" spans="1:9" x14ac:dyDescent="0.25">
      <c r="A623" t="s">
        <v>39</v>
      </c>
      <c r="B623" t="s">
        <v>288</v>
      </c>
      <c r="C623">
        <v>5</v>
      </c>
      <c r="D623">
        <v>477312.7</v>
      </c>
      <c r="E623">
        <v>171205.6</v>
      </c>
      <c r="F623">
        <v>52.6</v>
      </c>
      <c r="G623">
        <v>52.6</v>
      </c>
      <c r="H623">
        <v>53.3</v>
      </c>
      <c r="I623">
        <v>53.3</v>
      </c>
    </row>
    <row r="624" spans="1:9" x14ac:dyDescent="0.25">
      <c r="A624" t="s">
        <v>40</v>
      </c>
      <c r="B624" t="s">
        <v>288</v>
      </c>
      <c r="C624">
        <v>1</v>
      </c>
      <c r="D624">
        <v>477309</v>
      </c>
      <c r="E624">
        <v>171215</v>
      </c>
      <c r="F624">
        <v>52.3</v>
      </c>
      <c r="G624">
        <v>52.3</v>
      </c>
      <c r="H624">
        <v>53</v>
      </c>
      <c r="I624">
        <v>53</v>
      </c>
    </row>
    <row r="625" spans="1:9" x14ac:dyDescent="0.25">
      <c r="A625" t="s">
        <v>40</v>
      </c>
      <c r="B625" t="s">
        <v>288</v>
      </c>
      <c r="C625">
        <v>1</v>
      </c>
      <c r="D625">
        <v>477309</v>
      </c>
      <c r="E625">
        <v>171215</v>
      </c>
      <c r="F625">
        <v>54.6</v>
      </c>
      <c r="G625">
        <v>54.6</v>
      </c>
      <c r="H625">
        <v>55.3</v>
      </c>
      <c r="I625">
        <v>55.3</v>
      </c>
    </row>
    <row r="626" spans="1:9" x14ac:dyDescent="0.25">
      <c r="A626" t="s">
        <v>40</v>
      </c>
      <c r="B626" t="s">
        <v>288</v>
      </c>
      <c r="C626">
        <v>2</v>
      </c>
      <c r="D626">
        <v>477310</v>
      </c>
      <c r="E626">
        <v>171210.7</v>
      </c>
      <c r="F626">
        <v>46</v>
      </c>
      <c r="G626">
        <v>46</v>
      </c>
      <c r="H626">
        <v>46.7</v>
      </c>
      <c r="I626">
        <v>46.7</v>
      </c>
    </row>
    <row r="627" spans="1:9" x14ac:dyDescent="0.25">
      <c r="A627" t="s">
        <v>40</v>
      </c>
      <c r="B627" t="s">
        <v>288</v>
      </c>
      <c r="C627">
        <v>2</v>
      </c>
      <c r="D627">
        <v>477310</v>
      </c>
      <c r="E627">
        <v>171210.7</v>
      </c>
      <c r="F627">
        <v>48.6</v>
      </c>
      <c r="G627">
        <v>48.6</v>
      </c>
      <c r="H627">
        <v>49.3</v>
      </c>
      <c r="I627">
        <v>49.3</v>
      </c>
    </row>
    <row r="628" spans="1:9" x14ac:dyDescent="0.25">
      <c r="A628" t="s">
        <v>40</v>
      </c>
      <c r="B628" t="s">
        <v>288</v>
      </c>
      <c r="C628">
        <v>3</v>
      </c>
      <c r="D628">
        <v>477306.8</v>
      </c>
      <c r="E628">
        <v>171205.6</v>
      </c>
      <c r="F628">
        <v>45.9</v>
      </c>
      <c r="G628">
        <v>45.9</v>
      </c>
      <c r="H628">
        <v>46.6</v>
      </c>
      <c r="I628">
        <v>46.6</v>
      </c>
    </row>
    <row r="629" spans="1:9" x14ac:dyDescent="0.25">
      <c r="A629" t="s">
        <v>40</v>
      </c>
      <c r="B629" t="s">
        <v>288</v>
      </c>
      <c r="C629">
        <v>3</v>
      </c>
      <c r="D629">
        <v>477306.8</v>
      </c>
      <c r="E629">
        <v>171205.6</v>
      </c>
      <c r="F629">
        <v>48.5</v>
      </c>
      <c r="G629">
        <v>48.5</v>
      </c>
      <c r="H629">
        <v>49.2</v>
      </c>
      <c r="I629">
        <v>49.2</v>
      </c>
    </row>
    <row r="630" spans="1:9" x14ac:dyDescent="0.25">
      <c r="A630" t="s">
        <v>40</v>
      </c>
      <c r="B630" t="s">
        <v>288</v>
      </c>
      <c r="C630">
        <v>4</v>
      </c>
      <c r="D630">
        <v>477304</v>
      </c>
      <c r="E630">
        <v>171203.7</v>
      </c>
      <c r="F630">
        <v>47.5</v>
      </c>
      <c r="G630">
        <v>47.5</v>
      </c>
      <c r="H630">
        <v>48.2</v>
      </c>
      <c r="I630">
        <v>48.2</v>
      </c>
    </row>
    <row r="631" spans="1:9" x14ac:dyDescent="0.25">
      <c r="A631" t="s">
        <v>40</v>
      </c>
      <c r="B631" t="s">
        <v>288</v>
      </c>
      <c r="C631">
        <v>4</v>
      </c>
      <c r="D631">
        <v>477304</v>
      </c>
      <c r="E631">
        <v>171203.7</v>
      </c>
      <c r="F631">
        <v>49.6</v>
      </c>
      <c r="G631">
        <v>49.5</v>
      </c>
      <c r="H631">
        <v>50.3</v>
      </c>
      <c r="I631">
        <v>50.3</v>
      </c>
    </row>
    <row r="632" spans="1:9" x14ac:dyDescent="0.25">
      <c r="A632" t="s">
        <v>40</v>
      </c>
      <c r="B632" t="s">
        <v>288</v>
      </c>
      <c r="C632">
        <v>5</v>
      </c>
      <c r="D632">
        <v>477303.2</v>
      </c>
      <c r="E632">
        <v>171204.9</v>
      </c>
      <c r="F632">
        <v>48.2</v>
      </c>
      <c r="G632">
        <v>48.2</v>
      </c>
      <c r="H632">
        <v>48.9</v>
      </c>
      <c r="I632">
        <v>48.9</v>
      </c>
    </row>
    <row r="633" spans="1:9" x14ac:dyDescent="0.25">
      <c r="A633" t="s">
        <v>40</v>
      </c>
      <c r="B633" t="s">
        <v>288</v>
      </c>
      <c r="C633">
        <v>5</v>
      </c>
      <c r="D633">
        <v>477303.2</v>
      </c>
      <c r="E633">
        <v>171204.9</v>
      </c>
      <c r="F633">
        <v>50.7</v>
      </c>
      <c r="G633">
        <v>50.7</v>
      </c>
      <c r="H633">
        <v>51.4</v>
      </c>
      <c r="I633">
        <v>51.4</v>
      </c>
    </row>
    <row r="634" spans="1:9" x14ac:dyDescent="0.25">
      <c r="A634" t="s">
        <v>40</v>
      </c>
      <c r="B634" t="s">
        <v>288</v>
      </c>
      <c r="C634">
        <v>6</v>
      </c>
      <c r="D634">
        <v>477301.9</v>
      </c>
      <c r="E634">
        <v>171206.3</v>
      </c>
      <c r="F634">
        <v>47.6</v>
      </c>
      <c r="G634">
        <v>47.5</v>
      </c>
      <c r="H634">
        <v>48.3</v>
      </c>
      <c r="I634">
        <v>48.3</v>
      </c>
    </row>
    <row r="635" spans="1:9" x14ac:dyDescent="0.25">
      <c r="A635" t="s">
        <v>40</v>
      </c>
      <c r="B635" t="s">
        <v>288</v>
      </c>
      <c r="C635">
        <v>6</v>
      </c>
      <c r="D635">
        <v>477301.9</v>
      </c>
      <c r="E635">
        <v>171206.3</v>
      </c>
      <c r="F635">
        <v>49.7</v>
      </c>
      <c r="G635">
        <v>49.7</v>
      </c>
      <c r="H635">
        <v>50.4</v>
      </c>
      <c r="I635">
        <v>50.4</v>
      </c>
    </row>
    <row r="636" spans="1:9" x14ac:dyDescent="0.25">
      <c r="A636" t="s">
        <v>40</v>
      </c>
      <c r="B636" t="s">
        <v>288</v>
      </c>
      <c r="C636">
        <v>7</v>
      </c>
      <c r="D636">
        <v>477301.8</v>
      </c>
      <c r="E636">
        <v>171209.7</v>
      </c>
      <c r="F636">
        <v>51.4</v>
      </c>
      <c r="G636">
        <v>51.4</v>
      </c>
      <c r="H636">
        <v>52.1</v>
      </c>
      <c r="I636">
        <v>52.1</v>
      </c>
    </row>
    <row r="637" spans="1:9" x14ac:dyDescent="0.25">
      <c r="A637" t="s">
        <v>40</v>
      </c>
      <c r="B637" t="s">
        <v>288</v>
      </c>
      <c r="C637">
        <v>7</v>
      </c>
      <c r="D637">
        <v>477301.8</v>
      </c>
      <c r="E637">
        <v>171209.7</v>
      </c>
      <c r="F637">
        <v>54</v>
      </c>
      <c r="G637">
        <v>54</v>
      </c>
      <c r="H637">
        <v>54.7</v>
      </c>
      <c r="I637">
        <v>54.7</v>
      </c>
    </row>
    <row r="638" spans="1:9" x14ac:dyDescent="0.25">
      <c r="A638" t="s">
        <v>40</v>
      </c>
      <c r="B638" t="s">
        <v>288</v>
      </c>
      <c r="C638">
        <v>8</v>
      </c>
      <c r="D638">
        <v>477304.8</v>
      </c>
      <c r="E638">
        <v>171214.4</v>
      </c>
      <c r="F638">
        <v>51.6</v>
      </c>
      <c r="G638">
        <v>51.6</v>
      </c>
      <c r="H638">
        <v>52.3</v>
      </c>
      <c r="I638">
        <v>52.3</v>
      </c>
    </row>
    <row r="639" spans="1:9" x14ac:dyDescent="0.25">
      <c r="A639" t="s">
        <v>40</v>
      </c>
      <c r="B639" t="s">
        <v>288</v>
      </c>
      <c r="C639">
        <v>8</v>
      </c>
      <c r="D639">
        <v>477304.8</v>
      </c>
      <c r="E639">
        <v>171214.4</v>
      </c>
      <c r="F639">
        <v>54.1</v>
      </c>
      <c r="G639">
        <v>54.1</v>
      </c>
      <c r="H639">
        <v>54.8</v>
      </c>
      <c r="I639">
        <v>54.8</v>
      </c>
    </row>
    <row r="640" spans="1:9" x14ac:dyDescent="0.25">
      <c r="A640" t="s">
        <v>41</v>
      </c>
      <c r="B640" t="s">
        <v>288</v>
      </c>
      <c r="C640">
        <v>1</v>
      </c>
      <c r="D640">
        <v>477295</v>
      </c>
      <c r="E640">
        <v>171233.6</v>
      </c>
      <c r="F640">
        <v>51.6</v>
      </c>
      <c r="G640">
        <v>51.6</v>
      </c>
      <c r="H640">
        <v>52.3</v>
      </c>
      <c r="I640">
        <v>52.3</v>
      </c>
    </row>
    <row r="641" spans="1:9" x14ac:dyDescent="0.25">
      <c r="A641" t="s">
        <v>41</v>
      </c>
      <c r="B641" t="s">
        <v>288</v>
      </c>
      <c r="C641">
        <v>1</v>
      </c>
      <c r="D641">
        <v>477295</v>
      </c>
      <c r="E641">
        <v>171233.6</v>
      </c>
      <c r="F641">
        <v>53.9</v>
      </c>
      <c r="G641">
        <v>53.9</v>
      </c>
      <c r="H641">
        <v>54.6</v>
      </c>
      <c r="I641">
        <v>54.6</v>
      </c>
    </row>
    <row r="642" spans="1:9" x14ac:dyDescent="0.25">
      <c r="A642" t="s">
        <v>41</v>
      </c>
      <c r="B642" t="s">
        <v>288</v>
      </c>
      <c r="C642">
        <v>2</v>
      </c>
      <c r="D642">
        <v>477295.2</v>
      </c>
      <c r="E642">
        <v>171228.4</v>
      </c>
      <c r="F642">
        <v>46.4</v>
      </c>
      <c r="G642">
        <v>46.4</v>
      </c>
      <c r="H642">
        <v>47.2</v>
      </c>
      <c r="I642">
        <v>47.2</v>
      </c>
    </row>
    <row r="643" spans="1:9" x14ac:dyDescent="0.25">
      <c r="A643" t="s">
        <v>41</v>
      </c>
      <c r="B643" t="s">
        <v>288</v>
      </c>
      <c r="C643">
        <v>2</v>
      </c>
      <c r="D643">
        <v>477295.2</v>
      </c>
      <c r="E643">
        <v>171228.4</v>
      </c>
      <c r="F643">
        <v>48.9</v>
      </c>
      <c r="G643">
        <v>48.9</v>
      </c>
      <c r="H643">
        <v>49.6</v>
      </c>
      <c r="I643">
        <v>49.6</v>
      </c>
    </row>
    <row r="644" spans="1:9" x14ac:dyDescent="0.25">
      <c r="A644" t="s">
        <v>41</v>
      </c>
      <c r="B644" t="s">
        <v>288</v>
      </c>
      <c r="C644">
        <v>3</v>
      </c>
      <c r="D644">
        <v>477290.7</v>
      </c>
      <c r="E644">
        <v>171221.3</v>
      </c>
      <c r="F644">
        <v>46.4</v>
      </c>
      <c r="G644">
        <v>46.4</v>
      </c>
      <c r="H644">
        <v>47.1</v>
      </c>
      <c r="I644">
        <v>47.1</v>
      </c>
    </row>
    <row r="645" spans="1:9" x14ac:dyDescent="0.25">
      <c r="A645" t="s">
        <v>41</v>
      </c>
      <c r="B645" t="s">
        <v>288</v>
      </c>
      <c r="C645">
        <v>3</v>
      </c>
      <c r="D645">
        <v>477290.7</v>
      </c>
      <c r="E645">
        <v>171221.3</v>
      </c>
      <c r="F645">
        <v>48.8</v>
      </c>
      <c r="G645">
        <v>48.8</v>
      </c>
      <c r="H645">
        <v>49.5</v>
      </c>
      <c r="I645">
        <v>49.5</v>
      </c>
    </row>
    <row r="646" spans="1:9" x14ac:dyDescent="0.25">
      <c r="A646" t="s">
        <v>41</v>
      </c>
      <c r="B646" t="s">
        <v>288</v>
      </c>
      <c r="C646">
        <v>4</v>
      </c>
      <c r="D646">
        <v>477287.4</v>
      </c>
      <c r="E646">
        <v>171218.4</v>
      </c>
      <c r="F646">
        <v>41.8</v>
      </c>
      <c r="G646">
        <v>41.8</v>
      </c>
      <c r="H646">
        <v>42.5</v>
      </c>
      <c r="I646">
        <v>42.5</v>
      </c>
    </row>
    <row r="647" spans="1:9" x14ac:dyDescent="0.25">
      <c r="A647" t="s">
        <v>41</v>
      </c>
      <c r="B647" t="s">
        <v>288</v>
      </c>
      <c r="C647">
        <v>4</v>
      </c>
      <c r="D647">
        <v>477287.4</v>
      </c>
      <c r="E647">
        <v>171218.4</v>
      </c>
      <c r="F647">
        <v>45.9</v>
      </c>
      <c r="G647">
        <v>45.9</v>
      </c>
      <c r="H647">
        <v>46.6</v>
      </c>
      <c r="I647">
        <v>46.6</v>
      </c>
    </row>
    <row r="648" spans="1:9" x14ac:dyDescent="0.25">
      <c r="A648" t="s">
        <v>41</v>
      </c>
      <c r="B648" t="s">
        <v>288</v>
      </c>
      <c r="C648">
        <v>5</v>
      </c>
      <c r="D648">
        <v>477286</v>
      </c>
      <c r="E648">
        <v>171218.2</v>
      </c>
      <c r="F648">
        <v>41.9</v>
      </c>
      <c r="G648">
        <v>41.9</v>
      </c>
      <c r="H648">
        <v>42.6</v>
      </c>
      <c r="I648">
        <v>42.6</v>
      </c>
    </row>
    <row r="649" spans="1:9" x14ac:dyDescent="0.25">
      <c r="A649" t="s">
        <v>41</v>
      </c>
      <c r="B649" t="s">
        <v>288</v>
      </c>
      <c r="C649">
        <v>5</v>
      </c>
      <c r="D649">
        <v>477286</v>
      </c>
      <c r="E649">
        <v>171218.2</v>
      </c>
      <c r="F649">
        <v>46.1</v>
      </c>
      <c r="G649">
        <v>46.1</v>
      </c>
      <c r="H649">
        <v>46.8</v>
      </c>
      <c r="I649">
        <v>46.8</v>
      </c>
    </row>
    <row r="650" spans="1:9" x14ac:dyDescent="0.25">
      <c r="A650" t="s">
        <v>41</v>
      </c>
      <c r="B650" t="s">
        <v>288</v>
      </c>
      <c r="C650">
        <v>6</v>
      </c>
      <c r="D650">
        <v>477284.1</v>
      </c>
      <c r="E650">
        <v>171218.2</v>
      </c>
      <c r="F650">
        <v>47.4</v>
      </c>
      <c r="G650">
        <v>47.4</v>
      </c>
      <c r="H650">
        <v>48.1</v>
      </c>
      <c r="I650">
        <v>48.1</v>
      </c>
    </row>
    <row r="651" spans="1:9" x14ac:dyDescent="0.25">
      <c r="A651" t="s">
        <v>41</v>
      </c>
      <c r="B651" t="s">
        <v>288</v>
      </c>
      <c r="C651">
        <v>6</v>
      </c>
      <c r="D651">
        <v>477284.1</v>
      </c>
      <c r="E651">
        <v>171218.2</v>
      </c>
      <c r="F651">
        <v>49.6</v>
      </c>
      <c r="G651">
        <v>49.6</v>
      </c>
      <c r="H651">
        <v>50.4</v>
      </c>
      <c r="I651">
        <v>50.3</v>
      </c>
    </row>
    <row r="652" spans="1:9" x14ac:dyDescent="0.25">
      <c r="A652" t="s">
        <v>41</v>
      </c>
      <c r="B652" t="s">
        <v>288</v>
      </c>
      <c r="C652">
        <v>7</v>
      </c>
      <c r="D652">
        <v>477283.1</v>
      </c>
      <c r="E652">
        <v>171220</v>
      </c>
      <c r="F652">
        <v>49.2</v>
      </c>
      <c r="G652">
        <v>49.2</v>
      </c>
      <c r="H652">
        <v>50</v>
      </c>
      <c r="I652">
        <v>49.9</v>
      </c>
    </row>
    <row r="653" spans="1:9" x14ac:dyDescent="0.25">
      <c r="A653" t="s">
        <v>41</v>
      </c>
      <c r="B653" t="s">
        <v>288</v>
      </c>
      <c r="C653">
        <v>7</v>
      </c>
      <c r="D653">
        <v>477283.1</v>
      </c>
      <c r="E653">
        <v>171220</v>
      </c>
      <c r="F653">
        <v>51.9</v>
      </c>
      <c r="G653">
        <v>51.8</v>
      </c>
      <c r="H653">
        <v>52.6</v>
      </c>
      <c r="I653">
        <v>52.6</v>
      </c>
    </row>
    <row r="654" spans="1:9" x14ac:dyDescent="0.25">
      <c r="A654" t="s">
        <v>41</v>
      </c>
      <c r="B654" t="s">
        <v>288</v>
      </c>
      <c r="C654">
        <v>8</v>
      </c>
      <c r="D654">
        <v>477282.3</v>
      </c>
      <c r="E654">
        <v>171221.6</v>
      </c>
      <c r="F654">
        <v>47</v>
      </c>
      <c r="G654">
        <v>47</v>
      </c>
      <c r="H654">
        <v>47.7</v>
      </c>
      <c r="I654">
        <v>47.7</v>
      </c>
    </row>
    <row r="655" spans="1:9" x14ac:dyDescent="0.25">
      <c r="A655" t="s">
        <v>41</v>
      </c>
      <c r="B655" t="s">
        <v>288</v>
      </c>
      <c r="C655">
        <v>8</v>
      </c>
      <c r="D655">
        <v>477282.3</v>
      </c>
      <c r="E655">
        <v>171221.6</v>
      </c>
      <c r="F655">
        <v>49.3</v>
      </c>
      <c r="G655">
        <v>49.3</v>
      </c>
      <c r="H655">
        <v>50.1</v>
      </c>
      <c r="I655">
        <v>50</v>
      </c>
    </row>
    <row r="656" spans="1:9" x14ac:dyDescent="0.25">
      <c r="A656" t="s">
        <v>41</v>
      </c>
      <c r="B656" t="s">
        <v>288</v>
      </c>
      <c r="C656">
        <v>9</v>
      </c>
      <c r="D656">
        <v>477282.5</v>
      </c>
      <c r="E656">
        <v>171225</v>
      </c>
      <c r="F656">
        <v>51</v>
      </c>
      <c r="G656">
        <v>51</v>
      </c>
      <c r="H656">
        <v>51.7</v>
      </c>
      <c r="I656">
        <v>51.7</v>
      </c>
    </row>
    <row r="657" spans="1:9" x14ac:dyDescent="0.25">
      <c r="A657" t="s">
        <v>41</v>
      </c>
      <c r="B657" t="s">
        <v>288</v>
      </c>
      <c r="C657">
        <v>9</v>
      </c>
      <c r="D657">
        <v>477282.5</v>
      </c>
      <c r="E657">
        <v>171225</v>
      </c>
      <c r="F657">
        <v>53.9</v>
      </c>
      <c r="G657">
        <v>53.8</v>
      </c>
      <c r="H657">
        <v>54.6</v>
      </c>
      <c r="I657">
        <v>54.6</v>
      </c>
    </row>
    <row r="658" spans="1:9" x14ac:dyDescent="0.25">
      <c r="A658" t="s">
        <v>41</v>
      </c>
      <c r="B658" t="s">
        <v>288</v>
      </c>
      <c r="C658">
        <v>10</v>
      </c>
      <c r="D658">
        <v>477285.6</v>
      </c>
      <c r="E658">
        <v>171229.9</v>
      </c>
      <c r="F658">
        <v>48.8</v>
      </c>
      <c r="G658">
        <v>48.8</v>
      </c>
      <c r="H658">
        <v>49.5</v>
      </c>
      <c r="I658">
        <v>49.5</v>
      </c>
    </row>
    <row r="659" spans="1:9" x14ac:dyDescent="0.25">
      <c r="A659" t="s">
        <v>41</v>
      </c>
      <c r="B659" t="s">
        <v>288</v>
      </c>
      <c r="C659">
        <v>10</v>
      </c>
      <c r="D659">
        <v>477285.6</v>
      </c>
      <c r="E659">
        <v>171229.9</v>
      </c>
      <c r="F659">
        <v>52</v>
      </c>
      <c r="G659">
        <v>52</v>
      </c>
      <c r="H659">
        <v>52.7</v>
      </c>
      <c r="I659">
        <v>52.7</v>
      </c>
    </row>
    <row r="660" spans="1:9" x14ac:dyDescent="0.25">
      <c r="A660" t="s">
        <v>41</v>
      </c>
      <c r="B660" t="s">
        <v>288</v>
      </c>
      <c r="C660">
        <v>11</v>
      </c>
      <c r="D660">
        <v>477288.5</v>
      </c>
      <c r="E660">
        <v>171231.6</v>
      </c>
      <c r="F660">
        <v>49.9</v>
      </c>
      <c r="G660">
        <v>49.9</v>
      </c>
      <c r="H660">
        <v>50.6</v>
      </c>
      <c r="I660">
        <v>50.6</v>
      </c>
    </row>
    <row r="661" spans="1:9" x14ac:dyDescent="0.25">
      <c r="A661" t="s">
        <v>41</v>
      </c>
      <c r="B661" t="s">
        <v>288</v>
      </c>
      <c r="C661">
        <v>11</v>
      </c>
      <c r="D661">
        <v>477288.5</v>
      </c>
      <c r="E661">
        <v>171231.6</v>
      </c>
      <c r="F661">
        <v>52.8</v>
      </c>
      <c r="G661">
        <v>52.7</v>
      </c>
      <c r="H661">
        <v>53.5</v>
      </c>
      <c r="I661">
        <v>53.5</v>
      </c>
    </row>
    <row r="662" spans="1:9" x14ac:dyDescent="0.25">
      <c r="A662" t="s">
        <v>41</v>
      </c>
      <c r="B662" t="s">
        <v>288</v>
      </c>
      <c r="C662">
        <v>12</v>
      </c>
      <c r="D662">
        <v>477291.1</v>
      </c>
      <c r="E662">
        <v>171232.9</v>
      </c>
      <c r="F662">
        <v>49.9</v>
      </c>
      <c r="G662">
        <v>49.9</v>
      </c>
      <c r="H662">
        <v>50.6</v>
      </c>
      <c r="I662">
        <v>50.6</v>
      </c>
    </row>
    <row r="663" spans="1:9" x14ac:dyDescent="0.25">
      <c r="A663" t="s">
        <v>41</v>
      </c>
      <c r="B663" t="s">
        <v>288</v>
      </c>
      <c r="C663">
        <v>12</v>
      </c>
      <c r="D663">
        <v>477291.1</v>
      </c>
      <c r="E663">
        <v>171232.9</v>
      </c>
      <c r="F663">
        <v>52.8</v>
      </c>
      <c r="G663">
        <v>52.8</v>
      </c>
      <c r="H663">
        <v>53.5</v>
      </c>
      <c r="I663">
        <v>53.5</v>
      </c>
    </row>
    <row r="664" spans="1:9" x14ac:dyDescent="0.25">
      <c r="A664" t="s">
        <v>42</v>
      </c>
      <c r="B664" t="s">
        <v>288</v>
      </c>
      <c r="C664">
        <v>1</v>
      </c>
      <c r="D664">
        <v>477284.1</v>
      </c>
      <c r="E664">
        <v>171251.3</v>
      </c>
      <c r="F664">
        <v>52.9</v>
      </c>
      <c r="G664">
        <v>52.9</v>
      </c>
      <c r="H664">
        <v>53.6</v>
      </c>
      <c r="I664">
        <v>53.6</v>
      </c>
    </row>
    <row r="665" spans="1:9" x14ac:dyDescent="0.25">
      <c r="A665" t="s">
        <v>42</v>
      </c>
      <c r="B665" t="s">
        <v>288</v>
      </c>
      <c r="C665">
        <v>1</v>
      </c>
      <c r="D665">
        <v>477284.1</v>
      </c>
      <c r="E665">
        <v>171251.3</v>
      </c>
      <c r="F665">
        <v>55</v>
      </c>
      <c r="G665">
        <v>55</v>
      </c>
      <c r="H665">
        <v>55.7</v>
      </c>
      <c r="I665">
        <v>55.7</v>
      </c>
    </row>
    <row r="666" spans="1:9" x14ac:dyDescent="0.25">
      <c r="A666" t="s">
        <v>42</v>
      </c>
      <c r="B666" t="s">
        <v>288</v>
      </c>
      <c r="C666">
        <v>2</v>
      </c>
      <c r="D666">
        <v>477289</v>
      </c>
      <c r="E666">
        <v>171248.3</v>
      </c>
      <c r="F666">
        <v>52.9</v>
      </c>
      <c r="G666">
        <v>52.9</v>
      </c>
      <c r="H666">
        <v>53.6</v>
      </c>
      <c r="I666">
        <v>53.6</v>
      </c>
    </row>
    <row r="667" spans="1:9" x14ac:dyDescent="0.25">
      <c r="A667" t="s">
        <v>42</v>
      </c>
      <c r="B667" t="s">
        <v>288</v>
      </c>
      <c r="C667">
        <v>2</v>
      </c>
      <c r="D667">
        <v>477289</v>
      </c>
      <c r="E667">
        <v>171248.3</v>
      </c>
      <c r="F667">
        <v>55</v>
      </c>
      <c r="G667">
        <v>55</v>
      </c>
      <c r="H667">
        <v>55.7</v>
      </c>
      <c r="I667">
        <v>55.7</v>
      </c>
    </row>
    <row r="668" spans="1:9" x14ac:dyDescent="0.25">
      <c r="A668" t="s">
        <v>42</v>
      </c>
      <c r="B668" t="s">
        <v>288</v>
      </c>
      <c r="C668">
        <v>3</v>
      </c>
      <c r="D668">
        <v>477289.2</v>
      </c>
      <c r="E668">
        <v>171243.3</v>
      </c>
      <c r="F668">
        <v>46.5</v>
      </c>
      <c r="G668">
        <v>46.5</v>
      </c>
      <c r="H668">
        <v>47.2</v>
      </c>
      <c r="I668">
        <v>47.2</v>
      </c>
    </row>
    <row r="669" spans="1:9" x14ac:dyDescent="0.25">
      <c r="A669" t="s">
        <v>42</v>
      </c>
      <c r="B669" t="s">
        <v>288</v>
      </c>
      <c r="C669">
        <v>3</v>
      </c>
      <c r="D669">
        <v>477289.2</v>
      </c>
      <c r="E669">
        <v>171243.3</v>
      </c>
      <c r="F669">
        <v>49</v>
      </c>
      <c r="G669">
        <v>49</v>
      </c>
      <c r="H669">
        <v>49.7</v>
      </c>
      <c r="I669">
        <v>49.7</v>
      </c>
    </row>
    <row r="670" spans="1:9" x14ac:dyDescent="0.25">
      <c r="A670" t="s">
        <v>42</v>
      </c>
      <c r="B670" t="s">
        <v>288</v>
      </c>
      <c r="C670">
        <v>4</v>
      </c>
      <c r="D670">
        <v>477284.8</v>
      </c>
      <c r="E670">
        <v>171236.3</v>
      </c>
      <c r="F670">
        <v>46.5</v>
      </c>
      <c r="G670">
        <v>46.5</v>
      </c>
      <c r="H670">
        <v>47.2</v>
      </c>
      <c r="I670">
        <v>47.2</v>
      </c>
    </row>
    <row r="671" spans="1:9" x14ac:dyDescent="0.25">
      <c r="A671" t="s">
        <v>42</v>
      </c>
      <c r="B671" t="s">
        <v>288</v>
      </c>
      <c r="C671">
        <v>4</v>
      </c>
      <c r="D671">
        <v>477284.8</v>
      </c>
      <c r="E671">
        <v>171236.3</v>
      </c>
      <c r="F671">
        <v>48.9</v>
      </c>
      <c r="G671">
        <v>48.9</v>
      </c>
      <c r="H671">
        <v>49.6</v>
      </c>
      <c r="I671">
        <v>49.6</v>
      </c>
    </row>
    <row r="672" spans="1:9" x14ac:dyDescent="0.25">
      <c r="A672" t="s">
        <v>42</v>
      </c>
      <c r="B672" t="s">
        <v>288</v>
      </c>
      <c r="C672">
        <v>5</v>
      </c>
      <c r="D672">
        <v>477280.5</v>
      </c>
      <c r="E672">
        <v>171234.1</v>
      </c>
      <c r="F672">
        <v>42.1</v>
      </c>
      <c r="G672">
        <v>42.1</v>
      </c>
      <c r="H672">
        <v>42.8</v>
      </c>
      <c r="I672">
        <v>42.8</v>
      </c>
    </row>
    <row r="673" spans="1:9" x14ac:dyDescent="0.25">
      <c r="A673" t="s">
        <v>42</v>
      </c>
      <c r="B673" t="s">
        <v>288</v>
      </c>
      <c r="C673">
        <v>5</v>
      </c>
      <c r="D673">
        <v>477280.5</v>
      </c>
      <c r="E673">
        <v>171234.1</v>
      </c>
      <c r="F673">
        <v>46.3</v>
      </c>
      <c r="G673">
        <v>46.3</v>
      </c>
      <c r="H673">
        <v>47</v>
      </c>
      <c r="I673">
        <v>47</v>
      </c>
    </row>
    <row r="674" spans="1:9" x14ac:dyDescent="0.25">
      <c r="A674" t="s">
        <v>42</v>
      </c>
      <c r="B674" t="s">
        <v>288</v>
      </c>
      <c r="C674">
        <v>6</v>
      </c>
      <c r="D674">
        <v>477277.9</v>
      </c>
      <c r="E674">
        <v>171234.7</v>
      </c>
      <c r="F674">
        <v>42.1</v>
      </c>
      <c r="G674">
        <v>42.1</v>
      </c>
      <c r="H674">
        <v>42.8</v>
      </c>
      <c r="I674">
        <v>42.8</v>
      </c>
    </row>
    <row r="675" spans="1:9" x14ac:dyDescent="0.25">
      <c r="A675" t="s">
        <v>42</v>
      </c>
      <c r="B675" t="s">
        <v>288</v>
      </c>
      <c r="C675">
        <v>6</v>
      </c>
      <c r="D675">
        <v>477277.9</v>
      </c>
      <c r="E675">
        <v>171234.7</v>
      </c>
      <c r="F675">
        <v>46.3</v>
      </c>
      <c r="G675">
        <v>46.3</v>
      </c>
      <c r="H675">
        <v>47</v>
      </c>
      <c r="I675">
        <v>47</v>
      </c>
    </row>
    <row r="676" spans="1:9" x14ac:dyDescent="0.25">
      <c r="A676" t="s">
        <v>42</v>
      </c>
      <c r="B676" t="s">
        <v>288</v>
      </c>
      <c r="C676">
        <v>7</v>
      </c>
      <c r="D676">
        <v>477276.2</v>
      </c>
      <c r="E676">
        <v>171234.7</v>
      </c>
      <c r="F676">
        <v>46.9</v>
      </c>
      <c r="G676">
        <v>46.9</v>
      </c>
      <c r="H676">
        <v>47.7</v>
      </c>
      <c r="I676">
        <v>47.7</v>
      </c>
    </row>
    <row r="677" spans="1:9" x14ac:dyDescent="0.25">
      <c r="A677" t="s">
        <v>42</v>
      </c>
      <c r="B677" t="s">
        <v>288</v>
      </c>
      <c r="C677">
        <v>7</v>
      </c>
      <c r="D677">
        <v>477276.2</v>
      </c>
      <c r="E677">
        <v>171234.7</v>
      </c>
      <c r="F677">
        <v>49.7</v>
      </c>
      <c r="G677">
        <v>49.7</v>
      </c>
      <c r="H677">
        <v>50.4</v>
      </c>
      <c r="I677">
        <v>50.4</v>
      </c>
    </row>
    <row r="678" spans="1:9" x14ac:dyDescent="0.25">
      <c r="A678" t="s">
        <v>42</v>
      </c>
      <c r="B678" t="s">
        <v>288</v>
      </c>
      <c r="C678">
        <v>8</v>
      </c>
      <c r="D678">
        <v>477275.4</v>
      </c>
      <c r="E678">
        <v>171236.3</v>
      </c>
      <c r="F678">
        <v>46.9</v>
      </c>
      <c r="G678">
        <v>46.9</v>
      </c>
      <c r="H678">
        <v>47.6</v>
      </c>
      <c r="I678">
        <v>47.6</v>
      </c>
    </row>
    <row r="679" spans="1:9" x14ac:dyDescent="0.25">
      <c r="A679" t="s">
        <v>42</v>
      </c>
      <c r="B679" t="s">
        <v>288</v>
      </c>
      <c r="C679">
        <v>8</v>
      </c>
      <c r="D679">
        <v>477275.4</v>
      </c>
      <c r="E679">
        <v>171236.3</v>
      </c>
      <c r="F679">
        <v>50.3</v>
      </c>
      <c r="G679">
        <v>50.3</v>
      </c>
      <c r="H679">
        <v>51</v>
      </c>
      <c r="I679">
        <v>51</v>
      </c>
    </row>
    <row r="680" spans="1:9" x14ac:dyDescent="0.25">
      <c r="A680" t="s">
        <v>42</v>
      </c>
      <c r="B680" t="s">
        <v>288</v>
      </c>
      <c r="C680">
        <v>9</v>
      </c>
      <c r="D680">
        <v>477274.4</v>
      </c>
      <c r="E680">
        <v>171237.9</v>
      </c>
      <c r="F680">
        <v>45.1</v>
      </c>
      <c r="G680">
        <v>45.1</v>
      </c>
      <c r="H680">
        <v>45.8</v>
      </c>
      <c r="I680">
        <v>45.8</v>
      </c>
    </row>
    <row r="681" spans="1:9" x14ac:dyDescent="0.25">
      <c r="A681" t="s">
        <v>42</v>
      </c>
      <c r="B681" t="s">
        <v>288</v>
      </c>
      <c r="C681">
        <v>9</v>
      </c>
      <c r="D681">
        <v>477274.4</v>
      </c>
      <c r="E681">
        <v>171237.9</v>
      </c>
      <c r="F681">
        <v>48.1</v>
      </c>
      <c r="G681">
        <v>48.1</v>
      </c>
      <c r="H681">
        <v>48.9</v>
      </c>
      <c r="I681">
        <v>48.9</v>
      </c>
    </row>
    <row r="682" spans="1:9" x14ac:dyDescent="0.25">
      <c r="A682" t="s">
        <v>42</v>
      </c>
      <c r="B682" t="s">
        <v>288</v>
      </c>
      <c r="C682">
        <v>10</v>
      </c>
      <c r="D682">
        <v>477275.1</v>
      </c>
      <c r="E682">
        <v>171242.4</v>
      </c>
      <c r="F682">
        <v>48.7</v>
      </c>
      <c r="G682">
        <v>48.7</v>
      </c>
      <c r="H682">
        <v>49.4</v>
      </c>
      <c r="I682">
        <v>49.4</v>
      </c>
    </row>
    <row r="683" spans="1:9" x14ac:dyDescent="0.25">
      <c r="A683" t="s">
        <v>42</v>
      </c>
      <c r="B683" t="s">
        <v>288</v>
      </c>
      <c r="C683">
        <v>10</v>
      </c>
      <c r="D683">
        <v>477275.1</v>
      </c>
      <c r="E683">
        <v>171242.4</v>
      </c>
      <c r="F683">
        <v>51.9</v>
      </c>
      <c r="G683">
        <v>51.9</v>
      </c>
      <c r="H683">
        <v>52.6</v>
      </c>
      <c r="I683">
        <v>52.6</v>
      </c>
    </row>
    <row r="684" spans="1:9" x14ac:dyDescent="0.25">
      <c r="A684" t="s">
        <v>42</v>
      </c>
      <c r="B684" t="s">
        <v>288</v>
      </c>
      <c r="C684">
        <v>11</v>
      </c>
      <c r="D684">
        <v>477279.4</v>
      </c>
      <c r="E684">
        <v>171249.4</v>
      </c>
      <c r="F684">
        <v>51.9</v>
      </c>
      <c r="G684">
        <v>51.8</v>
      </c>
      <c r="H684">
        <v>52.6</v>
      </c>
      <c r="I684">
        <v>52.6</v>
      </c>
    </row>
    <row r="685" spans="1:9" x14ac:dyDescent="0.25">
      <c r="A685" t="s">
        <v>42</v>
      </c>
      <c r="B685" t="s">
        <v>288</v>
      </c>
      <c r="C685">
        <v>11</v>
      </c>
      <c r="D685">
        <v>477279.4</v>
      </c>
      <c r="E685">
        <v>171249.4</v>
      </c>
      <c r="F685">
        <v>54.2</v>
      </c>
      <c r="G685">
        <v>54.2</v>
      </c>
      <c r="H685">
        <v>54.9</v>
      </c>
      <c r="I685">
        <v>54.9</v>
      </c>
    </row>
    <row r="686" spans="1:9" x14ac:dyDescent="0.25">
      <c r="A686" t="s">
        <v>43</v>
      </c>
      <c r="B686" t="s">
        <v>288</v>
      </c>
      <c r="C686">
        <v>1</v>
      </c>
      <c r="D686">
        <v>477268.9</v>
      </c>
      <c r="E686">
        <v>171256.8</v>
      </c>
      <c r="F686">
        <v>52.7</v>
      </c>
      <c r="G686">
        <v>52.7</v>
      </c>
      <c r="H686">
        <v>53.4</v>
      </c>
      <c r="I686">
        <v>53.4</v>
      </c>
    </row>
    <row r="687" spans="1:9" x14ac:dyDescent="0.25">
      <c r="A687" t="s">
        <v>43</v>
      </c>
      <c r="B687" t="s">
        <v>288</v>
      </c>
      <c r="C687">
        <v>1</v>
      </c>
      <c r="D687">
        <v>477268.9</v>
      </c>
      <c r="E687">
        <v>171256.8</v>
      </c>
      <c r="F687">
        <v>54.9</v>
      </c>
      <c r="G687">
        <v>54.9</v>
      </c>
      <c r="H687">
        <v>55.6</v>
      </c>
      <c r="I687">
        <v>55.6</v>
      </c>
    </row>
    <row r="688" spans="1:9" x14ac:dyDescent="0.25">
      <c r="A688" t="s">
        <v>43</v>
      </c>
      <c r="B688" t="s">
        <v>288</v>
      </c>
      <c r="C688">
        <v>2</v>
      </c>
      <c r="D688">
        <v>477273.7</v>
      </c>
      <c r="E688">
        <v>171253.8</v>
      </c>
      <c r="F688">
        <v>52.7</v>
      </c>
      <c r="G688">
        <v>52.7</v>
      </c>
      <c r="H688">
        <v>53.4</v>
      </c>
      <c r="I688">
        <v>53.4</v>
      </c>
    </row>
    <row r="689" spans="1:9" x14ac:dyDescent="0.25">
      <c r="A689" t="s">
        <v>43</v>
      </c>
      <c r="B689" t="s">
        <v>288</v>
      </c>
      <c r="C689">
        <v>2</v>
      </c>
      <c r="D689">
        <v>477273.7</v>
      </c>
      <c r="E689">
        <v>171253.8</v>
      </c>
      <c r="F689">
        <v>54.9</v>
      </c>
      <c r="G689">
        <v>54.9</v>
      </c>
      <c r="H689">
        <v>55.6</v>
      </c>
      <c r="I689">
        <v>55.6</v>
      </c>
    </row>
    <row r="690" spans="1:9" x14ac:dyDescent="0.25">
      <c r="A690" t="s">
        <v>43</v>
      </c>
      <c r="B690" t="s">
        <v>288</v>
      </c>
      <c r="C690">
        <v>3</v>
      </c>
      <c r="D690">
        <v>477274.3</v>
      </c>
      <c r="E690">
        <v>171249.5</v>
      </c>
      <c r="F690">
        <v>47.2</v>
      </c>
      <c r="G690">
        <v>47.2</v>
      </c>
      <c r="H690">
        <v>47.9</v>
      </c>
      <c r="I690">
        <v>47.9</v>
      </c>
    </row>
    <row r="691" spans="1:9" x14ac:dyDescent="0.25">
      <c r="A691" t="s">
        <v>43</v>
      </c>
      <c r="B691" t="s">
        <v>288</v>
      </c>
      <c r="C691">
        <v>3</v>
      </c>
      <c r="D691">
        <v>477274.3</v>
      </c>
      <c r="E691">
        <v>171249.5</v>
      </c>
      <c r="F691">
        <v>49.3</v>
      </c>
      <c r="G691">
        <v>49.3</v>
      </c>
      <c r="H691">
        <v>50</v>
      </c>
      <c r="I691">
        <v>50</v>
      </c>
    </row>
    <row r="692" spans="1:9" x14ac:dyDescent="0.25">
      <c r="A692" t="s">
        <v>43</v>
      </c>
      <c r="B692" t="s">
        <v>288</v>
      </c>
      <c r="C692">
        <v>4</v>
      </c>
      <c r="D692">
        <v>477270.8</v>
      </c>
      <c r="E692">
        <v>171244</v>
      </c>
      <c r="F692">
        <v>46.5</v>
      </c>
      <c r="G692">
        <v>46.5</v>
      </c>
      <c r="H692">
        <v>47.2</v>
      </c>
      <c r="I692">
        <v>47.2</v>
      </c>
    </row>
    <row r="693" spans="1:9" x14ac:dyDescent="0.25">
      <c r="A693" t="s">
        <v>43</v>
      </c>
      <c r="B693" t="s">
        <v>288</v>
      </c>
      <c r="C693">
        <v>4</v>
      </c>
      <c r="D693">
        <v>477270.8</v>
      </c>
      <c r="E693">
        <v>171244</v>
      </c>
      <c r="F693">
        <v>49</v>
      </c>
      <c r="G693">
        <v>49</v>
      </c>
      <c r="H693">
        <v>49.7</v>
      </c>
      <c r="I693">
        <v>49.7</v>
      </c>
    </row>
    <row r="694" spans="1:9" x14ac:dyDescent="0.25">
      <c r="A694" t="s">
        <v>43</v>
      </c>
      <c r="B694" t="s">
        <v>288</v>
      </c>
      <c r="C694">
        <v>5</v>
      </c>
      <c r="D694">
        <v>477266.2</v>
      </c>
      <c r="E694">
        <v>171242.9</v>
      </c>
      <c r="F694">
        <v>43.9</v>
      </c>
      <c r="G694">
        <v>43.9</v>
      </c>
      <c r="H694">
        <v>44.6</v>
      </c>
      <c r="I694">
        <v>44.6</v>
      </c>
    </row>
    <row r="695" spans="1:9" x14ac:dyDescent="0.25">
      <c r="A695" t="s">
        <v>43</v>
      </c>
      <c r="B695" t="s">
        <v>288</v>
      </c>
      <c r="C695">
        <v>5</v>
      </c>
      <c r="D695">
        <v>477266.2</v>
      </c>
      <c r="E695">
        <v>171242.9</v>
      </c>
      <c r="F695">
        <v>47.5</v>
      </c>
      <c r="G695">
        <v>47.5</v>
      </c>
      <c r="H695">
        <v>48.2</v>
      </c>
      <c r="I695">
        <v>48.2</v>
      </c>
    </row>
    <row r="696" spans="1:9" x14ac:dyDescent="0.25">
      <c r="A696" t="s">
        <v>43</v>
      </c>
      <c r="B696" t="s">
        <v>288</v>
      </c>
      <c r="C696">
        <v>6</v>
      </c>
      <c r="D696">
        <v>477260.7</v>
      </c>
      <c r="E696">
        <v>171246.4</v>
      </c>
      <c r="F696">
        <v>42.6</v>
      </c>
      <c r="G696">
        <v>42.6</v>
      </c>
      <c r="H696">
        <v>43.3</v>
      </c>
      <c r="I696">
        <v>43.3</v>
      </c>
    </row>
    <row r="697" spans="1:9" x14ac:dyDescent="0.25">
      <c r="A697" t="s">
        <v>43</v>
      </c>
      <c r="B697" t="s">
        <v>288</v>
      </c>
      <c r="C697">
        <v>6</v>
      </c>
      <c r="D697">
        <v>477260.7</v>
      </c>
      <c r="E697">
        <v>171246.4</v>
      </c>
      <c r="F697">
        <v>46.7</v>
      </c>
      <c r="G697">
        <v>46.7</v>
      </c>
      <c r="H697">
        <v>47.4</v>
      </c>
      <c r="I697">
        <v>47.4</v>
      </c>
    </row>
    <row r="698" spans="1:9" x14ac:dyDescent="0.25">
      <c r="A698" t="s">
        <v>43</v>
      </c>
      <c r="B698" t="s">
        <v>288</v>
      </c>
      <c r="C698">
        <v>7</v>
      </c>
      <c r="D698">
        <v>477259.6</v>
      </c>
      <c r="E698">
        <v>171250.7</v>
      </c>
      <c r="F698">
        <v>44.7</v>
      </c>
      <c r="G698">
        <v>44.7</v>
      </c>
      <c r="H698">
        <v>45.4</v>
      </c>
      <c r="I698">
        <v>45.4</v>
      </c>
    </row>
    <row r="699" spans="1:9" x14ac:dyDescent="0.25">
      <c r="A699" t="s">
        <v>43</v>
      </c>
      <c r="B699" t="s">
        <v>288</v>
      </c>
      <c r="C699">
        <v>7</v>
      </c>
      <c r="D699">
        <v>477259.6</v>
      </c>
      <c r="E699">
        <v>171250.7</v>
      </c>
      <c r="F699">
        <v>48.8</v>
      </c>
      <c r="G699">
        <v>48.8</v>
      </c>
      <c r="H699">
        <v>49.5</v>
      </c>
      <c r="I699">
        <v>49.5</v>
      </c>
    </row>
    <row r="700" spans="1:9" x14ac:dyDescent="0.25">
      <c r="A700" t="s">
        <v>43</v>
      </c>
      <c r="B700" t="s">
        <v>288</v>
      </c>
      <c r="C700">
        <v>8</v>
      </c>
      <c r="D700">
        <v>477262.6</v>
      </c>
      <c r="E700">
        <v>171252.3</v>
      </c>
      <c r="F700">
        <v>47.9</v>
      </c>
      <c r="G700">
        <v>47.9</v>
      </c>
      <c r="H700">
        <v>48.6</v>
      </c>
      <c r="I700">
        <v>48.6</v>
      </c>
    </row>
    <row r="701" spans="1:9" x14ac:dyDescent="0.25">
      <c r="A701" t="s">
        <v>43</v>
      </c>
      <c r="B701" t="s">
        <v>288</v>
      </c>
      <c r="C701">
        <v>8</v>
      </c>
      <c r="D701">
        <v>477262.6</v>
      </c>
      <c r="E701">
        <v>171252.3</v>
      </c>
      <c r="F701">
        <v>51.5</v>
      </c>
      <c r="G701">
        <v>51.5</v>
      </c>
      <c r="H701">
        <v>52.2</v>
      </c>
      <c r="I701">
        <v>52.2</v>
      </c>
    </row>
    <row r="702" spans="1:9" x14ac:dyDescent="0.25">
      <c r="A702" t="s">
        <v>43</v>
      </c>
      <c r="B702" t="s">
        <v>288</v>
      </c>
      <c r="C702">
        <v>9</v>
      </c>
      <c r="D702">
        <v>477265</v>
      </c>
      <c r="E702">
        <v>171253.1</v>
      </c>
      <c r="F702">
        <v>47.2</v>
      </c>
      <c r="G702">
        <v>47.2</v>
      </c>
      <c r="H702">
        <v>47.9</v>
      </c>
      <c r="I702">
        <v>47.9</v>
      </c>
    </row>
    <row r="703" spans="1:9" x14ac:dyDescent="0.25">
      <c r="A703" t="s">
        <v>43</v>
      </c>
      <c r="B703" t="s">
        <v>288</v>
      </c>
      <c r="C703">
        <v>9</v>
      </c>
      <c r="D703">
        <v>477265</v>
      </c>
      <c r="E703">
        <v>171253.1</v>
      </c>
      <c r="F703">
        <v>50.9</v>
      </c>
      <c r="G703">
        <v>50.9</v>
      </c>
      <c r="H703">
        <v>51.6</v>
      </c>
      <c r="I703">
        <v>51.6</v>
      </c>
    </row>
    <row r="704" spans="1:9" x14ac:dyDescent="0.25">
      <c r="A704" t="s">
        <v>43</v>
      </c>
      <c r="B704" t="s">
        <v>288</v>
      </c>
      <c r="C704">
        <v>10</v>
      </c>
      <c r="D704">
        <v>477265.3</v>
      </c>
      <c r="E704">
        <v>171255</v>
      </c>
      <c r="F704">
        <v>42.4</v>
      </c>
      <c r="G704">
        <v>42.4</v>
      </c>
      <c r="H704">
        <v>43.1</v>
      </c>
      <c r="I704">
        <v>43.1</v>
      </c>
    </row>
    <row r="705" spans="1:9" x14ac:dyDescent="0.25">
      <c r="A705" t="s">
        <v>43</v>
      </c>
      <c r="B705" t="s">
        <v>288</v>
      </c>
      <c r="C705">
        <v>10</v>
      </c>
      <c r="D705">
        <v>477265.3</v>
      </c>
      <c r="E705">
        <v>171255</v>
      </c>
      <c r="F705">
        <v>46.6</v>
      </c>
      <c r="G705">
        <v>46.6</v>
      </c>
      <c r="H705">
        <v>47.3</v>
      </c>
      <c r="I705">
        <v>47.3</v>
      </c>
    </row>
    <row r="706" spans="1:9" x14ac:dyDescent="0.25">
      <c r="A706" t="s">
        <v>43</v>
      </c>
      <c r="B706" t="s">
        <v>288</v>
      </c>
      <c r="C706">
        <v>11</v>
      </c>
      <c r="D706">
        <v>477265.5</v>
      </c>
      <c r="E706">
        <v>171256.9</v>
      </c>
      <c r="F706">
        <v>51.5</v>
      </c>
      <c r="G706">
        <v>51.5</v>
      </c>
      <c r="H706">
        <v>52.2</v>
      </c>
      <c r="I706">
        <v>52.2</v>
      </c>
    </row>
    <row r="707" spans="1:9" x14ac:dyDescent="0.25">
      <c r="A707" t="s">
        <v>43</v>
      </c>
      <c r="B707" t="s">
        <v>288</v>
      </c>
      <c r="C707">
        <v>11</v>
      </c>
      <c r="D707">
        <v>477265.5</v>
      </c>
      <c r="E707">
        <v>171256.9</v>
      </c>
      <c r="F707">
        <v>54.3</v>
      </c>
      <c r="G707">
        <v>54.2</v>
      </c>
      <c r="H707">
        <v>55</v>
      </c>
      <c r="I707">
        <v>55</v>
      </c>
    </row>
    <row r="708" spans="1:9" x14ac:dyDescent="0.25">
      <c r="A708" t="s">
        <v>44</v>
      </c>
      <c r="B708" t="s">
        <v>288</v>
      </c>
      <c r="C708">
        <v>1</v>
      </c>
      <c r="D708">
        <v>477256</v>
      </c>
      <c r="E708">
        <v>171262.2</v>
      </c>
      <c r="F708">
        <v>52.1</v>
      </c>
      <c r="G708">
        <v>52.1</v>
      </c>
      <c r="H708">
        <v>52.8</v>
      </c>
      <c r="I708">
        <v>52.8</v>
      </c>
    </row>
    <row r="709" spans="1:9" x14ac:dyDescent="0.25">
      <c r="A709" t="s">
        <v>44</v>
      </c>
      <c r="B709" t="s">
        <v>288</v>
      </c>
      <c r="C709">
        <v>1</v>
      </c>
      <c r="D709">
        <v>477256</v>
      </c>
      <c r="E709">
        <v>171262.2</v>
      </c>
      <c r="F709">
        <v>54.5</v>
      </c>
      <c r="G709">
        <v>54.5</v>
      </c>
      <c r="H709">
        <v>55.2</v>
      </c>
      <c r="I709">
        <v>55.2</v>
      </c>
    </row>
    <row r="710" spans="1:9" x14ac:dyDescent="0.25">
      <c r="A710" t="s">
        <v>44</v>
      </c>
      <c r="B710" t="s">
        <v>288</v>
      </c>
      <c r="C710">
        <v>2</v>
      </c>
      <c r="D710">
        <v>477260.7</v>
      </c>
      <c r="E710">
        <v>171259.4</v>
      </c>
      <c r="F710">
        <v>52.4</v>
      </c>
      <c r="G710">
        <v>52.3</v>
      </c>
      <c r="H710">
        <v>53.1</v>
      </c>
      <c r="I710">
        <v>53</v>
      </c>
    </row>
    <row r="711" spans="1:9" x14ac:dyDescent="0.25">
      <c r="A711" t="s">
        <v>44</v>
      </c>
      <c r="B711" t="s">
        <v>288</v>
      </c>
      <c r="C711">
        <v>2</v>
      </c>
      <c r="D711">
        <v>477260.7</v>
      </c>
      <c r="E711">
        <v>171259.4</v>
      </c>
      <c r="F711">
        <v>54.7</v>
      </c>
      <c r="G711">
        <v>54.7</v>
      </c>
      <c r="H711">
        <v>55.4</v>
      </c>
      <c r="I711">
        <v>55.4</v>
      </c>
    </row>
    <row r="712" spans="1:9" x14ac:dyDescent="0.25">
      <c r="A712" t="s">
        <v>44</v>
      </c>
      <c r="B712" t="s">
        <v>288</v>
      </c>
      <c r="C712">
        <v>3</v>
      </c>
      <c r="D712">
        <v>477261.4</v>
      </c>
      <c r="E712">
        <v>171255.2</v>
      </c>
      <c r="F712">
        <v>47.1</v>
      </c>
      <c r="G712">
        <v>47.1</v>
      </c>
      <c r="H712">
        <v>47.8</v>
      </c>
      <c r="I712">
        <v>47.8</v>
      </c>
    </row>
    <row r="713" spans="1:9" x14ac:dyDescent="0.25">
      <c r="A713" t="s">
        <v>44</v>
      </c>
      <c r="B713" t="s">
        <v>288</v>
      </c>
      <c r="C713">
        <v>3</v>
      </c>
      <c r="D713">
        <v>477261.4</v>
      </c>
      <c r="E713">
        <v>171255.2</v>
      </c>
      <c r="F713">
        <v>49.3</v>
      </c>
      <c r="G713">
        <v>49.3</v>
      </c>
      <c r="H713">
        <v>50</v>
      </c>
      <c r="I713">
        <v>50</v>
      </c>
    </row>
    <row r="714" spans="1:9" x14ac:dyDescent="0.25">
      <c r="A714" t="s">
        <v>44</v>
      </c>
      <c r="B714" t="s">
        <v>288</v>
      </c>
      <c r="C714">
        <v>4</v>
      </c>
      <c r="D714">
        <v>477258.1</v>
      </c>
      <c r="E714">
        <v>171249.7</v>
      </c>
      <c r="F714">
        <v>45.5</v>
      </c>
      <c r="G714">
        <v>45.5</v>
      </c>
      <c r="H714">
        <v>46.2</v>
      </c>
      <c r="I714">
        <v>46.1</v>
      </c>
    </row>
    <row r="715" spans="1:9" x14ac:dyDescent="0.25">
      <c r="A715" t="s">
        <v>44</v>
      </c>
      <c r="B715" t="s">
        <v>288</v>
      </c>
      <c r="C715">
        <v>4</v>
      </c>
      <c r="D715">
        <v>477258.1</v>
      </c>
      <c r="E715">
        <v>171249.7</v>
      </c>
      <c r="F715">
        <v>48.4</v>
      </c>
      <c r="G715">
        <v>48.4</v>
      </c>
      <c r="H715">
        <v>49.1</v>
      </c>
      <c r="I715">
        <v>49.1</v>
      </c>
    </row>
    <row r="716" spans="1:9" x14ac:dyDescent="0.25">
      <c r="A716" t="s">
        <v>44</v>
      </c>
      <c r="B716" t="s">
        <v>288</v>
      </c>
      <c r="C716">
        <v>5</v>
      </c>
      <c r="D716">
        <v>477254.1</v>
      </c>
      <c r="E716">
        <v>171248.4</v>
      </c>
      <c r="F716">
        <v>46.9</v>
      </c>
      <c r="G716">
        <v>46.9</v>
      </c>
      <c r="H716">
        <v>47.7</v>
      </c>
      <c r="I716">
        <v>47.6</v>
      </c>
    </row>
    <row r="717" spans="1:9" x14ac:dyDescent="0.25">
      <c r="A717" t="s">
        <v>44</v>
      </c>
      <c r="B717" t="s">
        <v>288</v>
      </c>
      <c r="C717">
        <v>5</v>
      </c>
      <c r="D717">
        <v>477254.1</v>
      </c>
      <c r="E717">
        <v>171248.4</v>
      </c>
      <c r="F717">
        <v>49.7</v>
      </c>
      <c r="G717">
        <v>49.7</v>
      </c>
      <c r="H717">
        <v>50.4</v>
      </c>
      <c r="I717">
        <v>50.4</v>
      </c>
    </row>
    <row r="718" spans="1:9" x14ac:dyDescent="0.25">
      <c r="A718" t="s">
        <v>44</v>
      </c>
      <c r="B718" t="s">
        <v>288</v>
      </c>
      <c r="C718">
        <v>6</v>
      </c>
      <c r="D718">
        <v>477252.7</v>
      </c>
      <c r="E718">
        <v>171251.3</v>
      </c>
      <c r="F718">
        <v>48.5</v>
      </c>
      <c r="G718">
        <v>48.5</v>
      </c>
      <c r="H718">
        <v>49.2</v>
      </c>
      <c r="I718">
        <v>49.2</v>
      </c>
    </row>
    <row r="719" spans="1:9" x14ac:dyDescent="0.25">
      <c r="A719" t="s">
        <v>44</v>
      </c>
      <c r="B719" t="s">
        <v>288</v>
      </c>
      <c r="C719">
        <v>6</v>
      </c>
      <c r="D719">
        <v>477252.7</v>
      </c>
      <c r="E719">
        <v>171251.3</v>
      </c>
      <c r="F719">
        <v>51.9</v>
      </c>
      <c r="G719">
        <v>51.9</v>
      </c>
      <c r="H719">
        <v>52.6</v>
      </c>
      <c r="I719">
        <v>52.6</v>
      </c>
    </row>
    <row r="720" spans="1:9" x14ac:dyDescent="0.25">
      <c r="A720" t="s">
        <v>44</v>
      </c>
      <c r="B720" t="s">
        <v>288</v>
      </c>
      <c r="C720">
        <v>7</v>
      </c>
      <c r="D720">
        <v>477251.1</v>
      </c>
      <c r="E720">
        <v>171254.2</v>
      </c>
      <c r="F720">
        <v>46.9</v>
      </c>
      <c r="G720">
        <v>46.9</v>
      </c>
      <c r="H720">
        <v>47.7</v>
      </c>
      <c r="I720">
        <v>47.6</v>
      </c>
    </row>
    <row r="721" spans="1:9" x14ac:dyDescent="0.25">
      <c r="A721" t="s">
        <v>44</v>
      </c>
      <c r="B721" t="s">
        <v>288</v>
      </c>
      <c r="C721">
        <v>7</v>
      </c>
      <c r="D721">
        <v>477251.1</v>
      </c>
      <c r="E721">
        <v>171254.2</v>
      </c>
      <c r="F721">
        <v>49.7</v>
      </c>
      <c r="G721">
        <v>49.7</v>
      </c>
      <c r="H721">
        <v>50.4</v>
      </c>
      <c r="I721">
        <v>50.4</v>
      </c>
    </row>
    <row r="722" spans="1:9" x14ac:dyDescent="0.25">
      <c r="A722" t="s">
        <v>44</v>
      </c>
      <c r="B722" t="s">
        <v>288</v>
      </c>
      <c r="C722">
        <v>8</v>
      </c>
      <c r="D722">
        <v>477251.1</v>
      </c>
      <c r="E722">
        <v>171259.7</v>
      </c>
      <c r="F722">
        <v>49.8</v>
      </c>
      <c r="G722">
        <v>49.8</v>
      </c>
      <c r="H722">
        <v>50.5</v>
      </c>
      <c r="I722">
        <v>50.5</v>
      </c>
    </row>
    <row r="723" spans="1:9" x14ac:dyDescent="0.25">
      <c r="A723" t="s">
        <v>44</v>
      </c>
      <c r="B723" t="s">
        <v>288</v>
      </c>
      <c r="C723">
        <v>8</v>
      </c>
      <c r="D723">
        <v>477251.1</v>
      </c>
      <c r="E723">
        <v>171259.7</v>
      </c>
      <c r="F723">
        <v>52.7</v>
      </c>
      <c r="G723">
        <v>52.7</v>
      </c>
      <c r="H723">
        <v>53.4</v>
      </c>
      <c r="I723">
        <v>53.4</v>
      </c>
    </row>
    <row r="724" spans="1:9" x14ac:dyDescent="0.25">
      <c r="A724" t="s">
        <v>45</v>
      </c>
      <c r="B724" t="s">
        <v>288</v>
      </c>
      <c r="C724">
        <v>1</v>
      </c>
      <c r="D724">
        <v>477246.3</v>
      </c>
      <c r="E724">
        <v>171281.3</v>
      </c>
      <c r="F724">
        <v>53.7</v>
      </c>
      <c r="G724">
        <v>53.7</v>
      </c>
      <c r="H724">
        <v>54.4</v>
      </c>
      <c r="I724">
        <v>54.4</v>
      </c>
    </row>
    <row r="725" spans="1:9" x14ac:dyDescent="0.25">
      <c r="A725" t="s">
        <v>45</v>
      </c>
      <c r="B725" t="s">
        <v>288</v>
      </c>
      <c r="C725">
        <v>1</v>
      </c>
      <c r="D725">
        <v>477246.3</v>
      </c>
      <c r="E725">
        <v>171281.3</v>
      </c>
      <c r="F725">
        <v>55.8</v>
      </c>
      <c r="G725">
        <v>55.8</v>
      </c>
      <c r="H725">
        <v>56.5</v>
      </c>
      <c r="I725">
        <v>56.5</v>
      </c>
    </row>
    <row r="726" spans="1:9" x14ac:dyDescent="0.25">
      <c r="A726" t="s">
        <v>45</v>
      </c>
      <c r="B726" t="s">
        <v>288</v>
      </c>
      <c r="C726">
        <v>2</v>
      </c>
      <c r="D726">
        <v>477245.7</v>
      </c>
      <c r="E726">
        <v>171277.7</v>
      </c>
      <c r="F726">
        <v>47.6</v>
      </c>
      <c r="G726">
        <v>47.6</v>
      </c>
      <c r="H726">
        <v>48.3</v>
      </c>
      <c r="I726">
        <v>48.3</v>
      </c>
    </row>
    <row r="727" spans="1:9" x14ac:dyDescent="0.25">
      <c r="A727" t="s">
        <v>45</v>
      </c>
      <c r="B727" t="s">
        <v>288</v>
      </c>
      <c r="C727">
        <v>2</v>
      </c>
      <c r="D727">
        <v>477245.7</v>
      </c>
      <c r="E727">
        <v>171277.7</v>
      </c>
      <c r="F727">
        <v>49.9</v>
      </c>
      <c r="G727">
        <v>49.9</v>
      </c>
      <c r="H727">
        <v>50.6</v>
      </c>
      <c r="I727">
        <v>50.6</v>
      </c>
    </row>
    <row r="728" spans="1:9" x14ac:dyDescent="0.25">
      <c r="A728" t="s">
        <v>45</v>
      </c>
      <c r="B728" t="s">
        <v>288</v>
      </c>
      <c r="C728">
        <v>3</v>
      </c>
      <c r="D728">
        <v>477246.9</v>
      </c>
      <c r="E728">
        <v>171273</v>
      </c>
      <c r="F728">
        <v>50.2</v>
      </c>
      <c r="G728">
        <v>50.2</v>
      </c>
      <c r="H728">
        <v>50.9</v>
      </c>
      <c r="I728">
        <v>50.9</v>
      </c>
    </row>
    <row r="729" spans="1:9" x14ac:dyDescent="0.25">
      <c r="A729" t="s">
        <v>45</v>
      </c>
      <c r="B729" t="s">
        <v>288</v>
      </c>
      <c r="C729">
        <v>3</v>
      </c>
      <c r="D729">
        <v>477246.9</v>
      </c>
      <c r="E729">
        <v>171273</v>
      </c>
      <c r="F729">
        <v>53.1</v>
      </c>
      <c r="G729">
        <v>53.1</v>
      </c>
      <c r="H729">
        <v>53.8</v>
      </c>
      <c r="I729">
        <v>53.8</v>
      </c>
    </row>
    <row r="730" spans="1:9" x14ac:dyDescent="0.25">
      <c r="A730" t="s">
        <v>45</v>
      </c>
      <c r="B730" t="s">
        <v>288</v>
      </c>
      <c r="C730">
        <v>4</v>
      </c>
      <c r="D730">
        <v>477249.2</v>
      </c>
      <c r="E730">
        <v>171270</v>
      </c>
      <c r="F730">
        <v>47.1</v>
      </c>
      <c r="G730">
        <v>47.1</v>
      </c>
      <c r="H730">
        <v>47.8</v>
      </c>
      <c r="I730">
        <v>47.8</v>
      </c>
    </row>
    <row r="731" spans="1:9" x14ac:dyDescent="0.25">
      <c r="A731" t="s">
        <v>45</v>
      </c>
      <c r="B731" t="s">
        <v>288</v>
      </c>
      <c r="C731">
        <v>4</v>
      </c>
      <c r="D731">
        <v>477249.2</v>
      </c>
      <c r="E731">
        <v>171270</v>
      </c>
      <c r="F731">
        <v>49.7</v>
      </c>
      <c r="G731">
        <v>49.7</v>
      </c>
      <c r="H731">
        <v>50.4</v>
      </c>
      <c r="I731">
        <v>50.4</v>
      </c>
    </row>
    <row r="732" spans="1:9" x14ac:dyDescent="0.25">
      <c r="A732" t="s">
        <v>45</v>
      </c>
      <c r="B732" t="s">
        <v>288</v>
      </c>
      <c r="C732">
        <v>5</v>
      </c>
      <c r="D732">
        <v>477249.5</v>
      </c>
      <c r="E732">
        <v>171268.2</v>
      </c>
      <c r="F732">
        <v>49.6</v>
      </c>
      <c r="G732">
        <v>49.6</v>
      </c>
      <c r="H732">
        <v>50.3</v>
      </c>
      <c r="I732">
        <v>50.3</v>
      </c>
    </row>
    <row r="733" spans="1:9" x14ac:dyDescent="0.25">
      <c r="A733" t="s">
        <v>45</v>
      </c>
      <c r="B733" t="s">
        <v>288</v>
      </c>
      <c r="C733">
        <v>5</v>
      </c>
      <c r="D733">
        <v>477249.5</v>
      </c>
      <c r="E733">
        <v>171268.2</v>
      </c>
      <c r="F733">
        <v>52.2</v>
      </c>
      <c r="G733">
        <v>52.2</v>
      </c>
      <c r="H733">
        <v>52.9</v>
      </c>
      <c r="I733">
        <v>52.9</v>
      </c>
    </row>
    <row r="734" spans="1:9" x14ac:dyDescent="0.25">
      <c r="A734" t="s">
        <v>45</v>
      </c>
      <c r="B734" t="s">
        <v>288</v>
      </c>
      <c r="C734">
        <v>6</v>
      </c>
      <c r="D734">
        <v>477249.1</v>
      </c>
      <c r="E734">
        <v>171265</v>
      </c>
      <c r="F734">
        <v>47</v>
      </c>
      <c r="G734">
        <v>47</v>
      </c>
      <c r="H734">
        <v>47.7</v>
      </c>
      <c r="I734">
        <v>47.7</v>
      </c>
    </row>
    <row r="735" spans="1:9" x14ac:dyDescent="0.25">
      <c r="A735" t="s">
        <v>45</v>
      </c>
      <c r="B735" t="s">
        <v>288</v>
      </c>
      <c r="C735">
        <v>6</v>
      </c>
      <c r="D735">
        <v>477249.1</v>
      </c>
      <c r="E735">
        <v>171265</v>
      </c>
      <c r="F735">
        <v>49.6</v>
      </c>
      <c r="G735">
        <v>49.6</v>
      </c>
      <c r="H735">
        <v>50.3</v>
      </c>
      <c r="I735">
        <v>50.3</v>
      </c>
    </row>
    <row r="736" spans="1:9" x14ac:dyDescent="0.25">
      <c r="A736" t="s">
        <v>45</v>
      </c>
      <c r="B736" t="s">
        <v>288</v>
      </c>
      <c r="C736">
        <v>7</v>
      </c>
      <c r="D736">
        <v>477246.5</v>
      </c>
      <c r="E736">
        <v>171260.79999999999</v>
      </c>
      <c r="F736">
        <v>47.1</v>
      </c>
      <c r="G736">
        <v>47.1</v>
      </c>
      <c r="H736">
        <v>47.8</v>
      </c>
      <c r="I736">
        <v>47.8</v>
      </c>
    </row>
    <row r="737" spans="1:9" x14ac:dyDescent="0.25">
      <c r="A737" t="s">
        <v>45</v>
      </c>
      <c r="B737" t="s">
        <v>288</v>
      </c>
      <c r="C737">
        <v>7</v>
      </c>
      <c r="D737">
        <v>477246.5</v>
      </c>
      <c r="E737">
        <v>171260.79999999999</v>
      </c>
      <c r="F737">
        <v>49.6</v>
      </c>
      <c r="G737">
        <v>49.6</v>
      </c>
      <c r="H737">
        <v>50.3</v>
      </c>
      <c r="I737">
        <v>50.3</v>
      </c>
    </row>
    <row r="738" spans="1:9" x14ac:dyDescent="0.25">
      <c r="A738" t="s">
        <v>45</v>
      </c>
      <c r="B738" t="s">
        <v>288</v>
      </c>
      <c r="C738">
        <v>8</v>
      </c>
      <c r="D738">
        <v>477243</v>
      </c>
      <c r="E738">
        <v>171260.5</v>
      </c>
      <c r="F738">
        <v>46.7</v>
      </c>
      <c r="G738">
        <v>46.7</v>
      </c>
      <c r="H738">
        <v>47.4</v>
      </c>
      <c r="I738">
        <v>47.4</v>
      </c>
    </row>
    <row r="739" spans="1:9" x14ac:dyDescent="0.25">
      <c r="A739" t="s">
        <v>45</v>
      </c>
      <c r="B739" t="s">
        <v>288</v>
      </c>
      <c r="C739">
        <v>8</v>
      </c>
      <c r="D739">
        <v>477243</v>
      </c>
      <c r="E739">
        <v>171260.5</v>
      </c>
      <c r="F739">
        <v>49.5</v>
      </c>
      <c r="G739">
        <v>49.5</v>
      </c>
      <c r="H739">
        <v>50.3</v>
      </c>
      <c r="I739">
        <v>50.2</v>
      </c>
    </row>
    <row r="740" spans="1:9" x14ac:dyDescent="0.25">
      <c r="A740" t="s">
        <v>45</v>
      </c>
      <c r="B740" t="s">
        <v>288</v>
      </c>
      <c r="C740">
        <v>9</v>
      </c>
      <c r="D740">
        <v>477238.2</v>
      </c>
      <c r="E740">
        <v>171263.4</v>
      </c>
      <c r="F740">
        <v>46.7</v>
      </c>
      <c r="G740">
        <v>46.7</v>
      </c>
      <c r="H740">
        <v>47.4</v>
      </c>
      <c r="I740">
        <v>47.4</v>
      </c>
    </row>
    <row r="741" spans="1:9" x14ac:dyDescent="0.25">
      <c r="A741" t="s">
        <v>45</v>
      </c>
      <c r="B741" t="s">
        <v>288</v>
      </c>
      <c r="C741">
        <v>9</v>
      </c>
      <c r="D741">
        <v>477238.2</v>
      </c>
      <c r="E741">
        <v>171263.4</v>
      </c>
      <c r="F741">
        <v>49.6</v>
      </c>
      <c r="G741">
        <v>49.6</v>
      </c>
      <c r="H741">
        <v>50.3</v>
      </c>
      <c r="I741">
        <v>50.3</v>
      </c>
    </row>
    <row r="742" spans="1:9" x14ac:dyDescent="0.25">
      <c r="A742" t="s">
        <v>45</v>
      </c>
      <c r="B742" t="s">
        <v>288</v>
      </c>
      <c r="C742">
        <v>10</v>
      </c>
      <c r="D742">
        <v>477238.3</v>
      </c>
      <c r="E742">
        <v>171269.1</v>
      </c>
      <c r="F742">
        <v>44.6</v>
      </c>
      <c r="G742">
        <v>44.6</v>
      </c>
      <c r="H742">
        <v>45.3</v>
      </c>
      <c r="I742">
        <v>45.3</v>
      </c>
    </row>
    <row r="743" spans="1:9" x14ac:dyDescent="0.25">
      <c r="A743" t="s">
        <v>45</v>
      </c>
      <c r="B743" t="s">
        <v>288</v>
      </c>
      <c r="C743">
        <v>10</v>
      </c>
      <c r="D743">
        <v>477238.3</v>
      </c>
      <c r="E743">
        <v>171269.1</v>
      </c>
      <c r="F743">
        <v>49.4</v>
      </c>
      <c r="G743">
        <v>49.4</v>
      </c>
      <c r="H743">
        <v>50.1</v>
      </c>
      <c r="I743">
        <v>50.1</v>
      </c>
    </row>
    <row r="744" spans="1:9" x14ac:dyDescent="0.25">
      <c r="A744" t="s">
        <v>45</v>
      </c>
      <c r="B744" t="s">
        <v>288</v>
      </c>
      <c r="C744">
        <v>11</v>
      </c>
      <c r="D744">
        <v>477242.5</v>
      </c>
      <c r="E744">
        <v>171277.8</v>
      </c>
      <c r="F744">
        <v>53</v>
      </c>
      <c r="G744">
        <v>52.9</v>
      </c>
      <c r="H744">
        <v>53.7</v>
      </c>
      <c r="I744">
        <v>53.7</v>
      </c>
    </row>
    <row r="745" spans="1:9" x14ac:dyDescent="0.25">
      <c r="A745" t="s">
        <v>45</v>
      </c>
      <c r="B745" t="s">
        <v>288</v>
      </c>
      <c r="C745">
        <v>11</v>
      </c>
      <c r="D745">
        <v>477242.5</v>
      </c>
      <c r="E745">
        <v>171277.8</v>
      </c>
      <c r="F745">
        <v>55.2</v>
      </c>
      <c r="G745">
        <v>55.2</v>
      </c>
      <c r="H745">
        <v>55.9</v>
      </c>
      <c r="I745">
        <v>55.9</v>
      </c>
    </row>
    <row r="746" spans="1:9" x14ac:dyDescent="0.25">
      <c r="A746" t="s">
        <v>46</v>
      </c>
      <c r="B746" t="s">
        <v>288</v>
      </c>
      <c r="C746">
        <v>1</v>
      </c>
      <c r="D746">
        <v>477237.6</v>
      </c>
      <c r="E746">
        <v>171278.9</v>
      </c>
      <c r="F746">
        <v>53.6</v>
      </c>
      <c r="G746">
        <v>53.6</v>
      </c>
      <c r="H746">
        <v>54.3</v>
      </c>
      <c r="I746">
        <v>54.3</v>
      </c>
    </row>
    <row r="747" spans="1:9" x14ac:dyDescent="0.25">
      <c r="A747" t="s">
        <v>46</v>
      </c>
      <c r="B747" t="s">
        <v>288</v>
      </c>
      <c r="C747">
        <v>1</v>
      </c>
      <c r="D747">
        <v>477237.6</v>
      </c>
      <c r="E747">
        <v>171278.9</v>
      </c>
      <c r="F747">
        <v>55.6</v>
      </c>
      <c r="G747">
        <v>55.6</v>
      </c>
      <c r="H747">
        <v>56.3</v>
      </c>
      <c r="I747">
        <v>56.3</v>
      </c>
    </row>
    <row r="748" spans="1:9" x14ac:dyDescent="0.25">
      <c r="A748" t="s">
        <v>46</v>
      </c>
      <c r="B748" t="s">
        <v>288</v>
      </c>
      <c r="C748">
        <v>2</v>
      </c>
      <c r="D748">
        <v>477239.6</v>
      </c>
      <c r="E748">
        <v>171274</v>
      </c>
      <c r="F748">
        <v>44.5</v>
      </c>
      <c r="G748">
        <v>44.5</v>
      </c>
      <c r="H748">
        <v>45.2</v>
      </c>
      <c r="I748">
        <v>45.2</v>
      </c>
    </row>
    <row r="749" spans="1:9" x14ac:dyDescent="0.25">
      <c r="A749" t="s">
        <v>46</v>
      </c>
      <c r="B749" t="s">
        <v>288</v>
      </c>
      <c r="C749">
        <v>2</v>
      </c>
      <c r="D749">
        <v>477239.6</v>
      </c>
      <c r="E749">
        <v>171274</v>
      </c>
      <c r="F749">
        <v>48</v>
      </c>
      <c r="G749">
        <v>48</v>
      </c>
      <c r="H749">
        <v>48.7</v>
      </c>
      <c r="I749">
        <v>48.7</v>
      </c>
    </row>
    <row r="750" spans="1:9" x14ac:dyDescent="0.25">
      <c r="A750" t="s">
        <v>46</v>
      </c>
      <c r="B750" t="s">
        <v>288</v>
      </c>
      <c r="C750">
        <v>3</v>
      </c>
      <c r="D750">
        <v>477236.3</v>
      </c>
      <c r="E750">
        <v>171268.6</v>
      </c>
      <c r="F750">
        <v>44.3</v>
      </c>
      <c r="G750">
        <v>44.3</v>
      </c>
      <c r="H750">
        <v>45</v>
      </c>
      <c r="I750">
        <v>45</v>
      </c>
    </row>
    <row r="751" spans="1:9" x14ac:dyDescent="0.25">
      <c r="A751" t="s">
        <v>46</v>
      </c>
      <c r="B751" t="s">
        <v>288</v>
      </c>
      <c r="C751">
        <v>3</v>
      </c>
      <c r="D751">
        <v>477236.3</v>
      </c>
      <c r="E751">
        <v>171268.6</v>
      </c>
      <c r="F751">
        <v>48.2</v>
      </c>
      <c r="G751">
        <v>48.2</v>
      </c>
      <c r="H751">
        <v>48.9</v>
      </c>
      <c r="I751">
        <v>48.9</v>
      </c>
    </row>
    <row r="752" spans="1:9" x14ac:dyDescent="0.25">
      <c r="A752" t="s">
        <v>46</v>
      </c>
      <c r="B752" t="s">
        <v>288</v>
      </c>
      <c r="C752">
        <v>4</v>
      </c>
      <c r="D752">
        <v>477231</v>
      </c>
      <c r="E752">
        <v>171268</v>
      </c>
      <c r="F752">
        <v>46.4</v>
      </c>
      <c r="G752">
        <v>46.4</v>
      </c>
      <c r="H752">
        <v>47.1</v>
      </c>
      <c r="I752">
        <v>47.1</v>
      </c>
    </row>
    <row r="753" spans="1:9" x14ac:dyDescent="0.25">
      <c r="A753" t="s">
        <v>46</v>
      </c>
      <c r="B753" t="s">
        <v>288</v>
      </c>
      <c r="C753">
        <v>4</v>
      </c>
      <c r="D753">
        <v>477231</v>
      </c>
      <c r="E753">
        <v>171268</v>
      </c>
      <c r="F753">
        <v>49.3</v>
      </c>
      <c r="G753">
        <v>49.3</v>
      </c>
      <c r="H753">
        <v>50</v>
      </c>
      <c r="I753">
        <v>50</v>
      </c>
    </row>
    <row r="754" spans="1:9" x14ac:dyDescent="0.25">
      <c r="A754" t="s">
        <v>46</v>
      </c>
      <c r="B754" t="s">
        <v>288</v>
      </c>
      <c r="C754">
        <v>5</v>
      </c>
      <c r="D754">
        <v>477228.6</v>
      </c>
      <c r="E754">
        <v>171272.3</v>
      </c>
      <c r="F754">
        <v>50.6</v>
      </c>
      <c r="G754">
        <v>50.6</v>
      </c>
      <c r="H754">
        <v>51.3</v>
      </c>
      <c r="I754">
        <v>51.3</v>
      </c>
    </row>
    <row r="755" spans="1:9" x14ac:dyDescent="0.25">
      <c r="A755" t="s">
        <v>46</v>
      </c>
      <c r="B755" t="s">
        <v>288</v>
      </c>
      <c r="C755">
        <v>5</v>
      </c>
      <c r="D755">
        <v>477228.6</v>
      </c>
      <c r="E755">
        <v>171272.3</v>
      </c>
      <c r="F755">
        <v>53.3</v>
      </c>
      <c r="G755">
        <v>53.3</v>
      </c>
      <c r="H755">
        <v>54</v>
      </c>
      <c r="I755">
        <v>54</v>
      </c>
    </row>
    <row r="756" spans="1:9" x14ac:dyDescent="0.25">
      <c r="A756" t="s">
        <v>46</v>
      </c>
      <c r="B756" t="s">
        <v>288</v>
      </c>
      <c r="C756">
        <v>6</v>
      </c>
      <c r="D756">
        <v>477231.9</v>
      </c>
      <c r="E756">
        <v>171277.7</v>
      </c>
      <c r="F756">
        <v>51.9</v>
      </c>
      <c r="G756">
        <v>51.9</v>
      </c>
      <c r="H756">
        <v>52.6</v>
      </c>
      <c r="I756">
        <v>52.6</v>
      </c>
    </row>
    <row r="757" spans="1:9" x14ac:dyDescent="0.25">
      <c r="A757" t="s">
        <v>46</v>
      </c>
      <c r="B757" t="s">
        <v>288</v>
      </c>
      <c r="C757">
        <v>6</v>
      </c>
      <c r="D757">
        <v>477231.9</v>
      </c>
      <c r="E757">
        <v>171277.7</v>
      </c>
      <c r="F757">
        <v>54.4</v>
      </c>
      <c r="G757">
        <v>54.4</v>
      </c>
      <c r="H757">
        <v>55.1</v>
      </c>
      <c r="I757">
        <v>55.1</v>
      </c>
    </row>
    <row r="758" spans="1:9" x14ac:dyDescent="0.25">
      <c r="A758" t="s">
        <v>47</v>
      </c>
      <c r="B758" t="s">
        <v>288</v>
      </c>
      <c r="C758">
        <v>1</v>
      </c>
      <c r="D758">
        <v>477222.1</v>
      </c>
      <c r="E758">
        <v>171287.4</v>
      </c>
      <c r="F758">
        <v>51.5</v>
      </c>
      <c r="G758">
        <v>51.5</v>
      </c>
      <c r="H758">
        <v>52.2</v>
      </c>
      <c r="I758">
        <v>52.2</v>
      </c>
    </row>
    <row r="759" spans="1:9" x14ac:dyDescent="0.25">
      <c r="A759" t="s">
        <v>47</v>
      </c>
      <c r="B759" t="s">
        <v>288</v>
      </c>
      <c r="C759">
        <v>1</v>
      </c>
      <c r="D759">
        <v>477222.1</v>
      </c>
      <c r="E759">
        <v>171287.4</v>
      </c>
      <c r="F759">
        <v>54.1</v>
      </c>
      <c r="G759">
        <v>54.1</v>
      </c>
      <c r="H759">
        <v>54.8</v>
      </c>
      <c r="I759">
        <v>54.8</v>
      </c>
    </row>
    <row r="760" spans="1:9" x14ac:dyDescent="0.25">
      <c r="A760" t="s">
        <v>47</v>
      </c>
      <c r="B760" t="s">
        <v>288</v>
      </c>
      <c r="C760">
        <v>2</v>
      </c>
      <c r="D760">
        <v>477224.6</v>
      </c>
      <c r="E760">
        <v>171284</v>
      </c>
      <c r="F760">
        <v>47.6</v>
      </c>
      <c r="G760">
        <v>47.6</v>
      </c>
      <c r="H760">
        <v>48.3</v>
      </c>
      <c r="I760">
        <v>48.3</v>
      </c>
    </row>
    <row r="761" spans="1:9" x14ac:dyDescent="0.25">
      <c r="A761" t="s">
        <v>47</v>
      </c>
      <c r="B761" t="s">
        <v>288</v>
      </c>
      <c r="C761">
        <v>2</v>
      </c>
      <c r="D761">
        <v>477224.6</v>
      </c>
      <c r="E761">
        <v>171284</v>
      </c>
      <c r="F761">
        <v>50</v>
      </c>
      <c r="G761">
        <v>50</v>
      </c>
      <c r="H761">
        <v>50.7</v>
      </c>
      <c r="I761">
        <v>50.7</v>
      </c>
    </row>
    <row r="762" spans="1:9" x14ac:dyDescent="0.25">
      <c r="A762" t="s">
        <v>47</v>
      </c>
      <c r="B762" t="s">
        <v>288</v>
      </c>
      <c r="C762">
        <v>3</v>
      </c>
      <c r="D762">
        <v>477225.7</v>
      </c>
      <c r="E762">
        <v>171281.7</v>
      </c>
      <c r="F762">
        <v>51.3</v>
      </c>
      <c r="G762">
        <v>51.3</v>
      </c>
      <c r="H762">
        <v>52</v>
      </c>
      <c r="I762">
        <v>52</v>
      </c>
    </row>
    <row r="763" spans="1:9" x14ac:dyDescent="0.25">
      <c r="A763" t="s">
        <v>47</v>
      </c>
      <c r="B763" t="s">
        <v>288</v>
      </c>
      <c r="C763">
        <v>3</v>
      </c>
      <c r="D763">
        <v>477225.7</v>
      </c>
      <c r="E763">
        <v>171281.7</v>
      </c>
      <c r="F763">
        <v>53.5</v>
      </c>
      <c r="G763">
        <v>53.5</v>
      </c>
      <c r="H763">
        <v>54.2</v>
      </c>
      <c r="I763">
        <v>54.2</v>
      </c>
    </row>
    <row r="764" spans="1:9" x14ac:dyDescent="0.25">
      <c r="A764" t="s">
        <v>47</v>
      </c>
      <c r="B764" t="s">
        <v>288</v>
      </c>
      <c r="C764">
        <v>4</v>
      </c>
      <c r="D764">
        <v>477225.5</v>
      </c>
      <c r="E764">
        <v>171277.1</v>
      </c>
      <c r="F764">
        <v>47.3</v>
      </c>
      <c r="G764">
        <v>47.3</v>
      </c>
      <c r="H764">
        <v>48</v>
      </c>
      <c r="I764">
        <v>48</v>
      </c>
    </row>
    <row r="765" spans="1:9" x14ac:dyDescent="0.25">
      <c r="A765" t="s">
        <v>47</v>
      </c>
      <c r="B765" t="s">
        <v>288</v>
      </c>
      <c r="C765">
        <v>4</v>
      </c>
      <c r="D765">
        <v>477225.5</v>
      </c>
      <c r="E765">
        <v>171277.1</v>
      </c>
      <c r="F765">
        <v>49.8</v>
      </c>
      <c r="G765">
        <v>49.8</v>
      </c>
      <c r="H765">
        <v>50.5</v>
      </c>
      <c r="I765">
        <v>50.5</v>
      </c>
    </row>
    <row r="766" spans="1:9" x14ac:dyDescent="0.25">
      <c r="A766" t="s">
        <v>47</v>
      </c>
      <c r="B766" t="s">
        <v>288</v>
      </c>
      <c r="C766">
        <v>5</v>
      </c>
      <c r="D766">
        <v>477221.6</v>
      </c>
      <c r="E766">
        <v>171274.8</v>
      </c>
      <c r="F766">
        <v>42.6</v>
      </c>
      <c r="G766">
        <v>42.6</v>
      </c>
      <c r="H766">
        <v>43.3</v>
      </c>
      <c r="I766">
        <v>43.3</v>
      </c>
    </row>
    <row r="767" spans="1:9" x14ac:dyDescent="0.25">
      <c r="A767" t="s">
        <v>47</v>
      </c>
      <c r="B767" t="s">
        <v>288</v>
      </c>
      <c r="C767">
        <v>5</v>
      </c>
      <c r="D767">
        <v>477221.6</v>
      </c>
      <c r="E767">
        <v>171274.8</v>
      </c>
      <c r="F767">
        <v>46.8</v>
      </c>
      <c r="G767">
        <v>46.8</v>
      </c>
      <c r="H767">
        <v>47.5</v>
      </c>
      <c r="I767">
        <v>47.5</v>
      </c>
    </row>
    <row r="768" spans="1:9" x14ac:dyDescent="0.25">
      <c r="A768" t="s">
        <v>47</v>
      </c>
      <c r="B768" t="s">
        <v>288</v>
      </c>
      <c r="C768">
        <v>6</v>
      </c>
      <c r="D768">
        <v>477219.5</v>
      </c>
      <c r="E768">
        <v>171275.2</v>
      </c>
      <c r="F768">
        <v>42.6</v>
      </c>
      <c r="G768">
        <v>42.6</v>
      </c>
      <c r="H768">
        <v>43.3</v>
      </c>
      <c r="I768">
        <v>43.3</v>
      </c>
    </row>
    <row r="769" spans="1:9" x14ac:dyDescent="0.25">
      <c r="A769" t="s">
        <v>47</v>
      </c>
      <c r="B769" t="s">
        <v>288</v>
      </c>
      <c r="C769">
        <v>6</v>
      </c>
      <c r="D769">
        <v>477219.5</v>
      </c>
      <c r="E769">
        <v>171275.2</v>
      </c>
      <c r="F769">
        <v>46.8</v>
      </c>
      <c r="G769">
        <v>46.8</v>
      </c>
      <c r="H769">
        <v>47.5</v>
      </c>
      <c r="I769">
        <v>47.5</v>
      </c>
    </row>
    <row r="770" spans="1:9" x14ac:dyDescent="0.25">
      <c r="A770" t="s">
        <v>47</v>
      </c>
      <c r="B770" t="s">
        <v>288</v>
      </c>
      <c r="C770">
        <v>7</v>
      </c>
      <c r="D770">
        <v>477215.6</v>
      </c>
      <c r="E770">
        <v>171276.7</v>
      </c>
      <c r="F770">
        <v>47.1</v>
      </c>
      <c r="G770">
        <v>47.1</v>
      </c>
      <c r="H770">
        <v>47.9</v>
      </c>
      <c r="I770">
        <v>47.9</v>
      </c>
    </row>
    <row r="771" spans="1:9" x14ac:dyDescent="0.25">
      <c r="A771" t="s">
        <v>47</v>
      </c>
      <c r="B771" t="s">
        <v>288</v>
      </c>
      <c r="C771">
        <v>7</v>
      </c>
      <c r="D771">
        <v>477215.6</v>
      </c>
      <c r="E771">
        <v>171276.7</v>
      </c>
      <c r="F771">
        <v>50</v>
      </c>
      <c r="G771">
        <v>50</v>
      </c>
      <c r="H771">
        <v>50.7</v>
      </c>
      <c r="I771">
        <v>50.7</v>
      </c>
    </row>
    <row r="772" spans="1:9" x14ac:dyDescent="0.25">
      <c r="A772" t="s">
        <v>47</v>
      </c>
      <c r="B772" t="s">
        <v>288</v>
      </c>
      <c r="C772">
        <v>8</v>
      </c>
      <c r="D772">
        <v>477213.8</v>
      </c>
      <c r="E772">
        <v>171281.5</v>
      </c>
      <c r="F772">
        <v>51</v>
      </c>
      <c r="G772">
        <v>51</v>
      </c>
      <c r="H772">
        <v>51.7</v>
      </c>
      <c r="I772">
        <v>51.7</v>
      </c>
    </row>
    <row r="773" spans="1:9" x14ac:dyDescent="0.25">
      <c r="A773" t="s">
        <v>47</v>
      </c>
      <c r="B773" t="s">
        <v>288</v>
      </c>
      <c r="C773">
        <v>8</v>
      </c>
      <c r="D773">
        <v>477213.8</v>
      </c>
      <c r="E773">
        <v>171281.5</v>
      </c>
      <c r="F773">
        <v>54.2</v>
      </c>
      <c r="G773">
        <v>54.2</v>
      </c>
      <c r="H773">
        <v>54.9</v>
      </c>
      <c r="I773">
        <v>54.9</v>
      </c>
    </row>
    <row r="774" spans="1:9" x14ac:dyDescent="0.25">
      <c r="A774" t="s">
        <v>47</v>
      </c>
      <c r="B774" t="s">
        <v>288</v>
      </c>
      <c r="C774">
        <v>9</v>
      </c>
      <c r="D774">
        <v>477217</v>
      </c>
      <c r="E774">
        <v>171286.8</v>
      </c>
      <c r="F774">
        <v>49.7</v>
      </c>
      <c r="G774">
        <v>49.7</v>
      </c>
      <c r="H774">
        <v>50.4</v>
      </c>
      <c r="I774">
        <v>50.4</v>
      </c>
    </row>
    <row r="775" spans="1:9" x14ac:dyDescent="0.25">
      <c r="A775" t="s">
        <v>47</v>
      </c>
      <c r="B775" t="s">
        <v>288</v>
      </c>
      <c r="C775">
        <v>9</v>
      </c>
      <c r="D775">
        <v>477217</v>
      </c>
      <c r="E775">
        <v>171286.8</v>
      </c>
      <c r="F775">
        <v>53</v>
      </c>
      <c r="G775">
        <v>53</v>
      </c>
      <c r="H775">
        <v>53.7</v>
      </c>
      <c r="I775">
        <v>53.7</v>
      </c>
    </row>
    <row r="776" spans="1:9" x14ac:dyDescent="0.25">
      <c r="A776" t="s">
        <v>48</v>
      </c>
      <c r="B776" t="s">
        <v>288</v>
      </c>
      <c r="C776">
        <v>1</v>
      </c>
      <c r="D776">
        <v>477214.4</v>
      </c>
      <c r="E776">
        <v>171307.2</v>
      </c>
      <c r="F776">
        <v>54.3</v>
      </c>
      <c r="G776">
        <v>54.2</v>
      </c>
      <c r="H776">
        <v>55</v>
      </c>
      <c r="I776">
        <v>55</v>
      </c>
    </row>
    <row r="777" spans="1:9" x14ac:dyDescent="0.25">
      <c r="A777" t="s">
        <v>48</v>
      </c>
      <c r="B777" t="s">
        <v>288</v>
      </c>
      <c r="C777">
        <v>1</v>
      </c>
      <c r="D777">
        <v>477214.4</v>
      </c>
      <c r="E777">
        <v>171307.2</v>
      </c>
      <c r="F777">
        <v>56.4</v>
      </c>
      <c r="G777">
        <v>56.4</v>
      </c>
      <c r="H777">
        <v>57.1</v>
      </c>
      <c r="I777">
        <v>57.1</v>
      </c>
    </row>
    <row r="778" spans="1:9" x14ac:dyDescent="0.25">
      <c r="A778" t="s">
        <v>48</v>
      </c>
      <c r="B778" t="s">
        <v>288</v>
      </c>
      <c r="C778">
        <v>2</v>
      </c>
      <c r="D778">
        <v>477216.1</v>
      </c>
      <c r="E778">
        <v>171304.4</v>
      </c>
      <c r="F778">
        <v>48.8</v>
      </c>
      <c r="G778">
        <v>48.8</v>
      </c>
      <c r="H778">
        <v>49.5</v>
      </c>
      <c r="I778">
        <v>49.5</v>
      </c>
    </row>
    <row r="779" spans="1:9" x14ac:dyDescent="0.25">
      <c r="A779" t="s">
        <v>48</v>
      </c>
      <c r="B779" t="s">
        <v>288</v>
      </c>
      <c r="C779">
        <v>2</v>
      </c>
      <c r="D779">
        <v>477216.1</v>
      </c>
      <c r="E779">
        <v>171304.4</v>
      </c>
      <c r="F779">
        <v>50.9</v>
      </c>
      <c r="G779">
        <v>50.9</v>
      </c>
      <c r="H779">
        <v>51.6</v>
      </c>
      <c r="I779">
        <v>51.6</v>
      </c>
    </row>
    <row r="780" spans="1:9" x14ac:dyDescent="0.25">
      <c r="A780" t="s">
        <v>48</v>
      </c>
      <c r="B780" t="s">
        <v>288</v>
      </c>
      <c r="C780">
        <v>4</v>
      </c>
      <c r="D780">
        <v>477208</v>
      </c>
      <c r="E780">
        <v>171296.1</v>
      </c>
      <c r="F780">
        <v>43.9</v>
      </c>
      <c r="G780">
        <v>43.9</v>
      </c>
      <c r="H780">
        <v>44.6</v>
      </c>
      <c r="I780">
        <v>44.6</v>
      </c>
    </row>
    <row r="781" spans="1:9" x14ac:dyDescent="0.25">
      <c r="A781" t="s">
        <v>48</v>
      </c>
      <c r="B781" t="s">
        <v>288</v>
      </c>
      <c r="C781">
        <v>4</v>
      </c>
      <c r="D781">
        <v>477208</v>
      </c>
      <c r="E781">
        <v>171296.1</v>
      </c>
      <c r="F781">
        <v>47.8</v>
      </c>
      <c r="G781">
        <v>47.8</v>
      </c>
      <c r="H781">
        <v>48.5</v>
      </c>
      <c r="I781">
        <v>48.5</v>
      </c>
    </row>
    <row r="782" spans="1:9" x14ac:dyDescent="0.25">
      <c r="A782" t="s">
        <v>48</v>
      </c>
      <c r="B782" t="s">
        <v>288</v>
      </c>
      <c r="C782">
        <v>5</v>
      </c>
      <c r="D782">
        <v>477207.4</v>
      </c>
      <c r="E782">
        <v>171302.2</v>
      </c>
      <c r="F782">
        <v>52.2</v>
      </c>
      <c r="G782">
        <v>52.2</v>
      </c>
      <c r="H782">
        <v>52.9</v>
      </c>
      <c r="I782">
        <v>52.9</v>
      </c>
    </row>
    <row r="783" spans="1:9" x14ac:dyDescent="0.25">
      <c r="A783" t="s">
        <v>48</v>
      </c>
      <c r="B783" t="s">
        <v>288</v>
      </c>
      <c r="C783">
        <v>5</v>
      </c>
      <c r="D783">
        <v>477207.4</v>
      </c>
      <c r="E783">
        <v>171302.2</v>
      </c>
      <c r="F783">
        <v>54.6</v>
      </c>
      <c r="G783">
        <v>54.6</v>
      </c>
      <c r="H783">
        <v>55.3</v>
      </c>
      <c r="I783">
        <v>55.3</v>
      </c>
    </row>
    <row r="784" spans="1:9" x14ac:dyDescent="0.25">
      <c r="A784" t="s">
        <v>48</v>
      </c>
      <c r="B784" t="s">
        <v>288</v>
      </c>
      <c r="C784">
        <v>6</v>
      </c>
      <c r="D784">
        <v>477211.1</v>
      </c>
      <c r="E784">
        <v>171307.3</v>
      </c>
      <c r="F784">
        <v>53.9</v>
      </c>
      <c r="G784">
        <v>53.9</v>
      </c>
      <c r="H784">
        <v>54.6</v>
      </c>
      <c r="I784">
        <v>54.6</v>
      </c>
    </row>
    <row r="785" spans="1:9" x14ac:dyDescent="0.25">
      <c r="A785" t="s">
        <v>48</v>
      </c>
      <c r="B785" t="s">
        <v>288</v>
      </c>
      <c r="C785">
        <v>6</v>
      </c>
      <c r="D785">
        <v>477211.1</v>
      </c>
      <c r="E785">
        <v>171307.3</v>
      </c>
      <c r="F785">
        <v>56.2</v>
      </c>
      <c r="G785">
        <v>56.2</v>
      </c>
      <c r="H785">
        <v>56.9</v>
      </c>
      <c r="I785">
        <v>56.9</v>
      </c>
    </row>
    <row r="786" spans="1:9" x14ac:dyDescent="0.25">
      <c r="A786" t="s">
        <v>49</v>
      </c>
      <c r="B786" t="s">
        <v>288</v>
      </c>
      <c r="C786">
        <v>1</v>
      </c>
      <c r="D786">
        <v>477202.1</v>
      </c>
      <c r="E786">
        <v>171307.4</v>
      </c>
      <c r="F786">
        <v>54.1</v>
      </c>
      <c r="G786">
        <v>54.1</v>
      </c>
      <c r="H786">
        <v>54.8</v>
      </c>
      <c r="I786">
        <v>54.8</v>
      </c>
    </row>
    <row r="787" spans="1:9" x14ac:dyDescent="0.25">
      <c r="A787" t="s">
        <v>49</v>
      </c>
      <c r="B787" t="s">
        <v>288</v>
      </c>
      <c r="C787">
        <v>1</v>
      </c>
      <c r="D787">
        <v>477202.1</v>
      </c>
      <c r="E787">
        <v>171307.4</v>
      </c>
      <c r="F787">
        <v>56.2</v>
      </c>
      <c r="G787">
        <v>56.2</v>
      </c>
      <c r="H787">
        <v>56.9</v>
      </c>
      <c r="I787">
        <v>56.9</v>
      </c>
    </row>
    <row r="788" spans="1:9" x14ac:dyDescent="0.25">
      <c r="A788" t="s">
        <v>49</v>
      </c>
      <c r="B788" t="s">
        <v>288</v>
      </c>
      <c r="C788">
        <v>2</v>
      </c>
      <c r="D788">
        <v>477202.5</v>
      </c>
      <c r="E788">
        <v>171301.4</v>
      </c>
      <c r="F788">
        <v>47</v>
      </c>
      <c r="G788">
        <v>47</v>
      </c>
      <c r="H788">
        <v>47.7</v>
      </c>
      <c r="I788">
        <v>47.7</v>
      </c>
    </row>
    <row r="789" spans="1:9" x14ac:dyDescent="0.25">
      <c r="A789" t="s">
        <v>49</v>
      </c>
      <c r="B789" t="s">
        <v>288</v>
      </c>
      <c r="C789">
        <v>2</v>
      </c>
      <c r="D789">
        <v>477202.5</v>
      </c>
      <c r="E789">
        <v>171301.4</v>
      </c>
      <c r="F789">
        <v>50</v>
      </c>
      <c r="G789">
        <v>49.9</v>
      </c>
      <c r="H789">
        <v>50.6</v>
      </c>
      <c r="I789">
        <v>50.6</v>
      </c>
    </row>
    <row r="790" spans="1:9" x14ac:dyDescent="0.25">
      <c r="A790" t="s">
        <v>49</v>
      </c>
      <c r="B790" t="s">
        <v>288</v>
      </c>
      <c r="C790">
        <v>3</v>
      </c>
      <c r="D790">
        <v>477197.1</v>
      </c>
      <c r="E790">
        <v>171299.20000000001</v>
      </c>
      <c r="F790">
        <v>45.8</v>
      </c>
      <c r="G790">
        <v>45.8</v>
      </c>
      <c r="H790">
        <v>46.5</v>
      </c>
      <c r="I790">
        <v>46.5</v>
      </c>
    </row>
    <row r="791" spans="1:9" x14ac:dyDescent="0.25">
      <c r="A791" t="s">
        <v>49</v>
      </c>
      <c r="B791" t="s">
        <v>288</v>
      </c>
      <c r="C791">
        <v>3</v>
      </c>
      <c r="D791">
        <v>477197.1</v>
      </c>
      <c r="E791">
        <v>171299.20000000001</v>
      </c>
      <c r="F791">
        <v>49.2</v>
      </c>
      <c r="G791">
        <v>49.2</v>
      </c>
      <c r="H791">
        <v>49.9</v>
      </c>
      <c r="I791">
        <v>49.9</v>
      </c>
    </row>
    <row r="792" spans="1:9" x14ac:dyDescent="0.25">
      <c r="A792" t="s">
        <v>50</v>
      </c>
      <c r="B792" t="s">
        <v>288</v>
      </c>
      <c r="C792">
        <v>1</v>
      </c>
      <c r="D792">
        <v>477196.5</v>
      </c>
      <c r="E792">
        <v>171310.8</v>
      </c>
      <c r="F792">
        <v>54.4</v>
      </c>
      <c r="G792">
        <v>54.4</v>
      </c>
      <c r="H792">
        <v>55.1</v>
      </c>
      <c r="I792">
        <v>55.1</v>
      </c>
    </row>
    <row r="793" spans="1:9" x14ac:dyDescent="0.25">
      <c r="A793" t="s">
        <v>50</v>
      </c>
      <c r="B793" t="s">
        <v>288</v>
      </c>
      <c r="C793">
        <v>1</v>
      </c>
      <c r="D793">
        <v>477196.5</v>
      </c>
      <c r="E793">
        <v>171310.8</v>
      </c>
      <c r="F793">
        <v>56.5</v>
      </c>
      <c r="G793">
        <v>56.5</v>
      </c>
      <c r="H793">
        <v>57.2</v>
      </c>
      <c r="I793">
        <v>57.2</v>
      </c>
    </row>
    <row r="794" spans="1:9" x14ac:dyDescent="0.25">
      <c r="A794" t="s">
        <v>50</v>
      </c>
      <c r="B794" t="s">
        <v>288</v>
      </c>
      <c r="C794">
        <v>2</v>
      </c>
      <c r="D794">
        <v>477191.5</v>
      </c>
      <c r="E794">
        <v>171302.7</v>
      </c>
      <c r="F794">
        <v>45.4</v>
      </c>
      <c r="G794">
        <v>45.4</v>
      </c>
      <c r="H794">
        <v>46.1</v>
      </c>
      <c r="I794">
        <v>46.1</v>
      </c>
    </row>
    <row r="795" spans="1:9" x14ac:dyDescent="0.25">
      <c r="A795" t="s">
        <v>50</v>
      </c>
      <c r="B795" t="s">
        <v>288</v>
      </c>
      <c r="C795">
        <v>2</v>
      </c>
      <c r="D795">
        <v>477191.5</v>
      </c>
      <c r="E795">
        <v>171302.7</v>
      </c>
      <c r="F795">
        <v>48.9</v>
      </c>
      <c r="G795">
        <v>48.9</v>
      </c>
      <c r="H795">
        <v>49.6</v>
      </c>
      <c r="I795">
        <v>49.6</v>
      </c>
    </row>
    <row r="796" spans="1:9" x14ac:dyDescent="0.25">
      <c r="A796" t="s">
        <v>50</v>
      </c>
      <c r="B796" t="s">
        <v>288</v>
      </c>
      <c r="C796">
        <v>3</v>
      </c>
      <c r="D796">
        <v>477191.4</v>
      </c>
      <c r="E796">
        <v>171308.7</v>
      </c>
      <c r="F796">
        <v>51.1</v>
      </c>
      <c r="G796">
        <v>51.1</v>
      </c>
      <c r="H796">
        <v>51.8</v>
      </c>
      <c r="I796">
        <v>51.8</v>
      </c>
    </row>
    <row r="797" spans="1:9" x14ac:dyDescent="0.25">
      <c r="A797" t="s">
        <v>50</v>
      </c>
      <c r="B797" t="s">
        <v>288</v>
      </c>
      <c r="C797">
        <v>3</v>
      </c>
      <c r="D797">
        <v>477191.4</v>
      </c>
      <c r="E797">
        <v>171308.7</v>
      </c>
      <c r="F797">
        <v>53.9</v>
      </c>
      <c r="G797">
        <v>53.9</v>
      </c>
      <c r="H797">
        <v>54.6</v>
      </c>
      <c r="I797">
        <v>54.6</v>
      </c>
    </row>
    <row r="798" spans="1:9" x14ac:dyDescent="0.25">
      <c r="A798" t="s">
        <v>51</v>
      </c>
      <c r="B798" t="s">
        <v>288</v>
      </c>
      <c r="C798">
        <v>1</v>
      </c>
      <c r="D798">
        <v>477165.6</v>
      </c>
      <c r="E798">
        <v>171319.9</v>
      </c>
      <c r="F798">
        <v>54.3</v>
      </c>
      <c r="G798">
        <v>54.3</v>
      </c>
      <c r="H798">
        <v>55</v>
      </c>
      <c r="I798">
        <v>55</v>
      </c>
    </row>
    <row r="799" spans="1:9" x14ac:dyDescent="0.25">
      <c r="A799" t="s">
        <v>51</v>
      </c>
      <c r="B799" t="s">
        <v>288</v>
      </c>
      <c r="C799">
        <v>1</v>
      </c>
      <c r="D799">
        <v>477165.6</v>
      </c>
      <c r="E799">
        <v>171319.9</v>
      </c>
      <c r="F799">
        <v>56.5</v>
      </c>
      <c r="G799">
        <v>56.5</v>
      </c>
      <c r="H799">
        <v>57.2</v>
      </c>
      <c r="I799">
        <v>57.2</v>
      </c>
    </row>
    <row r="800" spans="1:9" x14ac:dyDescent="0.25">
      <c r="A800" t="s">
        <v>51</v>
      </c>
      <c r="B800" t="s">
        <v>288</v>
      </c>
      <c r="C800">
        <v>2</v>
      </c>
      <c r="D800">
        <v>477166</v>
      </c>
      <c r="E800">
        <v>171318.7</v>
      </c>
      <c r="F800">
        <v>48.3</v>
      </c>
      <c r="G800">
        <v>48.3</v>
      </c>
      <c r="H800">
        <v>49</v>
      </c>
      <c r="I800">
        <v>49</v>
      </c>
    </row>
    <row r="801" spans="1:9" x14ac:dyDescent="0.25">
      <c r="A801" t="s">
        <v>51</v>
      </c>
      <c r="B801" t="s">
        <v>288</v>
      </c>
      <c r="C801">
        <v>2</v>
      </c>
      <c r="D801">
        <v>477166</v>
      </c>
      <c r="E801">
        <v>171318.7</v>
      </c>
      <c r="F801">
        <v>50.9</v>
      </c>
      <c r="G801">
        <v>50.9</v>
      </c>
      <c r="H801">
        <v>51.6</v>
      </c>
      <c r="I801">
        <v>51.6</v>
      </c>
    </row>
    <row r="802" spans="1:9" x14ac:dyDescent="0.25">
      <c r="A802" t="s">
        <v>51</v>
      </c>
      <c r="B802" t="s">
        <v>288</v>
      </c>
      <c r="C802">
        <v>3</v>
      </c>
      <c r="D802">
        <v>477167.1</v>
      </c>
      <c r="E802">
        <v>171317.1</v>
      </c>
      <c r="F802">
        <v>53.6</v>
      </c>
      <c r="G802">
        <v>53.6</v>
      </c>
      <c r="H802">
        <v>54.3</v>
      </c>
      <c r="I802">
        <v>54.3</v>
      </c>
    </row>
    <row r="803" spans="1:9" x14ac:dyDescent="0.25">
      <c r="A803" t="s">
        <v>51</v>
      </c>
      <c r="B803" t="s">
        <v>288</v>
      </c>
      <c r="C803">
        <v>3</v>
      </c>
      <c r="D803">
        <v>477167.1</v>
      </c>
      <c r="E803">
        <v>171317.1</v>
      </c>
      <c r="F803">
        <v>55.7</v>
      </c>
      <c r="G803">
        <v>55.7</v>
      </c>
      <c r="H803">
        <v>56.4</v>
      </c>
      <c r="I803">
        <v>56.4</v>
      </c>
    </row>
    <row r="804" spans="1:9" x14ac:dyDescent="0.25">
      <c r="A804" t="s">
        <v>51</v>
      </c>
      <c r="B804" t="s">
        <v>288</v>
      </c>
      <c r="C804">
        <v>4</v>
      </c>
      <c r="D804">
        <v>477166.9</v>
      </c>
      <c r="E804">
        <v>171313.3</v>
      </c>
      <c r="F804">
        <v>47.7</v>
      </c>
      <c r="G804">
        <v>47.7</v>
      </c>
      <c r="H804">
        <v>48.4</v>
      </c>
      <c r="I804">
        <v>48.4</v>
      </c>
    </row>
    <row r="805" spans="1:9" x14ac:dyDescent="0.25">
      <c r="A805" t="s">
        <v>51</v>
      </c>
      <c r="B805" t="s">
        <v>288</v>
      </c>
      <c r="C805">
        <v>4</v>
      </c>
      <c r="D805">
        <v>477166.9</v>
      </c>
      <c r="E805">
        <v>171313.3</v>
      </c>
      <c r="F805">
        <v>50.5</v>
      </c>
      <c r="G805">
        <v>50.5</v>
      </c>
      <c r="H805">
        <v>51.2</v>
      </c>
      <c r="I805">
        <v>51.2</v>
      </c>
    </row>
    <row r="806" spans="1:9" x14ac:dyDescent="0.25">
      <c r="A806" t="s">
        <v>51</v>
      </c>
      <c r="B806" t="s">
        <v>288</v>
      </c>
      <c r="C806">
        <v>5</v>
      </c>
      <c r="D806">
        <v>477163.6</v>
      </c>
      <c r="E806">
        <v>171311.5</v>
      </c>
      <c r="F806">
        <v>47.1</v>
      </c>
      <c r="G806">
        <v>47.1</v>
      </c>
      <c r="H806">
        <v>47.8</v>
      </c>
      <c r="I806">
        <v>47.8</v>
      </c>
    </row>
    <row r="807" spans="1:9" x14ac:dyDescent="0.25">
      <c r="A807" t="s">
        <v>51</v>
      </c>
      <c r="B807" t="s">
        <v>288</v>
      </c>
      <c r="C807">
        <v>5</v>
      </c>
      <c r="D807">
        <v>477163.6</v>
      </c>
      <c r="E807">
        <v>171311.5</v>
      </c>
      <c r="F807">
        <v>50</v>
      </c>
      <c r="G807">
        <v>50</v>
      </c>
      <c r="H807">
        <v>50.7</v>
      </c>
      <c r="I807">
        <v>50.7</v>
      </c>
    </row>
    <row r="808" spans="1:9" x14ac:dyDescent="0.25">
      <c r="A808" t="s">
        <v>51</v>
      </c>
      <c r="B808" t="s">
        <v>288</v>
      </c>
      <c r="C808">
        <v>6</v>
      </c>
      <c r="D808">
        <v>477161.2</v>
      </c>
      <c r="E808">
        <v>171313.7</v>
      </c>
      <c r="F808">
        <v>45.8</v>
      </c>
      <c r="G808">
        <v>45.8</v>
      </c>
      <c r="H808">
        <v>46.5</v>
      </c>
      <c r="I808">
        <v>46.5</v>
      </c>
    </row>
    <row r="809" spans="1:9" x14ac:dyDescent="0.25">
      <c r="A809" t="s">
        <v>51</v>
      </c>
      <c r="B809" t="s">
        <v>288</v>
      </c>
      <c r="C809">
        <v>6</v>
      </c>
      <c r="D809">
        <v>477161.2</v>
      </c>
      <c r="E809">
        <v>171313.7</v>
      </c>
      <c r="F809">
        <v>48.8</v>
      </c>
      <c r="G809">
        <v>48.8</v>
      </c>
      <c r="H809">
        <v>49.5</v>
      </c>
      <c r="I809">
        <v>49.5</v>
      </c>
    </row>
    <row r="810" spans="1:9" x14ac:dyDescent="0.25">
      <c r="A810" t="s">
        <v>51</v>
      </c>
      <c r="B810" t="s">
        <v>288</v>
      </c>
      <c r="C810">
        <v>7</v>
      </c>
      <c r="D810">
        <v>477163.2</v>
      </c>
      <c r="E810">
        <v>171318.8</v>
      </c>
      <c r="F810">
        <v>50.9</v>
      </c>
      <c r="G810">
        <v>50.8</v>
      </c>
      <c r="H810">
        <v>51.6</v>
      </c>
      <c r="I810">
        <v>51.5</v>
      </c>
    </row>
    <row r="811" spans="1:9" x14ac:dyDescent="0.25">
      <c r="A811" t="s">
        <v>51</v>
      </c>
      <c r="B811" t="s">
        <v>288</v>
      </c>
      <c r="C811">
        <v>7</v>
      </c>
      <c r="D811">
        <v>477163.2</v>
      </c>
      <c r="E811">
        <v>171318.8</v>
      </c>
      <c r="F811">
        <v>53.3</v>
      </c>
      <c r="G811">
        <v>53.2</v>
      </c>
      <c r="H811">
        <v>54</v>
      </c>
      <c r="I811">
        <v>54</v>
      </c>
    </row>
    <row r="812" spans="1:9" x14ac:dyDescent="0.25">
      <c r="A812" t="s">
        <v>51</v>
      </c>
      <c r="B812" t="s">
        <v>288</v>
      </c>
      <c r="C812">
        <v>8</v>
      </c>
      <c r="D812">
        <v>477164.1</v>
      </c>
      <c r="E812">
        <v>171319.4</v>
      </c>
      <c r="F812">
        <v>52.4</v>
      </c>
      <c r="G812">
        <v>52.4</v>
      </c>
      <c r="H812">
        <v>53.1</v>
      </c>
      <c r="I812">
        <v>53.1</v>
      </c>
    </row>
    <row r="813" spans="1:9" x14ac:dyDescent="0.25">
      <c r="A813" t="s">
        <v>51</v>
      </c>
      <c r="B813" t="s">
        <v>288</v>
      </c>
      <c r="C813">
        <v>8</v>
      </c>
      <c r="D813">
        <v>477164.1</v>
      </c>
      <c r="E813">
        <v>171319.4</v>
      </c>
      <c r="F813">
        <v>54.7</v>
      </c>
      <c r="G813">
        <v>54.7</v>
      </c>
      <c r="H813">
        <v>55.4</v>
      </c>
      <c r="I813">
        <v>55.4</v>
      </c>
    </row>
    <row r="814" spans="1:9" x14ac:dyDescent="0.25">
      <c r="A814" t="s">
        <v>52</v>
      </c>
      <c r="B814" t="s">
        <v>288</v>
      </c>
      <c r="C814">
        <v>1</v>
      </c>
      <c r="D814">
        <v>477162.4</v>
      </c>
      <c r="E814">
        <v>171323.4</v>
      </c>
      <c r="F814">
        <v>55</v>
      </c>
      <c r="G814">
        <v>55</v>
      </c>
      <c r="H814">
        <v>55.7</v>
      </c>
      <c r="I814">
        <v>55.7</v>
      </c>
    </row>
    <row r="815" spans="1:9" x14ac:dyDescent="0.25">
      <c r="A815" t="s">
        <v>52</v>
      </c>
      <c r="B815" t="s">
        <v>288</v>
      </c>
      <c r="C815">
        <v>1</v>
      </c>
      <c r="D815">
        <v>477162.4</v>
      </c>
      <c r="E815">
        <v>171323.4</v>
      </c>
      <c r="F815">
        <v>57.2</v>
      </c>
      <c r="G815">
        <v>57.2</v>
      </c>
      <c r="H815">
        <v>57.9</v>
      </c>
      <c r="I815">
        <v>57.9</v>
      </c>
    </row>
    <row r="816" spans="1:9" x14ac:dyDescent="0.25">
      <c r="A816" t="s">
        <v>52</v>
      </c>
      <c r="B816" t="s">
        <v>288</v>
      </c>
      <c r="C816">
        <v>2</v>
      </c>
      <c r="D816">
        <v>477162.8</v>
      </c>
      <c r="E816">
        <v>171321</v>
      </c>
      <c r="F816">
        <v>48.3</v>
      </c>
      <c r="G816">
        <v>48.3</v>
      </c>
      <c r="H816">
        <v>49</v>
      </c>
      <c r="I816">
        <v>49</v>
      </c>
    </row>
    <row r="817" spans="1:9" x14ac:dyDescent="0.25">
      <c r="A817" t="s">
        <v>52</v>
      </c>
      <c r="B817" t="s">
        <v>288</v>
      </c>
      <c r="C817">
        <v>2</v>
      </c>
      <c r="D817">
        <v>477162.8</v>
      </c>
      <c r="E817">
        <v>171321</v>
      </c>
      <c r="F817">
        <v>50.8</v>
      </c>
      <c r="G817">
        <v>50.8</v>
      </c>
      <c r="H817">
        <v>51.5</v>
      </c>
      <c r="I817">
        <v>51.5</v>
      </c>
    </row>
    <row r="818" spans="1:9" x14ac:dyDescent="0.25">
      <c r="A818" t="s">
        <v>52</v>
      </c>
      <c r="B818" t="s">
        <v>288</v>
      </c>
      <c r="C818">
        <v>3</v>
      </c>
      <c r="D818">
        <v>477162.3</v>
      </c>
      <c r="E818">
        <v>171319.3</v>
      </c>
      <c r="F818">
        <v>49.2</v>
      </c>
      <c r="G818">
        <v>49.2</v>
      </c>
      <c r="H818">
        <v>49.9</v>
      </c>
      <c r="I818">
        <v>49.9</v>
      </c>
    </row>
    <row r="819" spans="1:9" x14ac:dyDescent="0.25">
      <c r="A819" t="s">
        <v>52</v>
      </c>
      <c r="B819" t="s">
        <v>288</v>
      </c>
      <c r="C819">
        <v>3</v>
      </c>
      <c r="D819">
        <v>477162.3</v>
      </c>
      <c r="E819">
        <v>171319.3</v>
      </c>
      <c r="F819">
        <v>51.8</v>
      </c>
      <c r="G819">
        <v>51.8</v>
      </c>
      <c r="H819">
        <v>52.5</v>
      </c>
      <c r="I819">
        <v>52.5</v>
      </c>
    </row>
    <row r="820" spans="1:9" x14ac:dyDescent="0.25">
      <c r="A820" t="s">
        <v>52</v>
      </c>
      <c r="B820" t="s">
        <v>288</v>
      </c>
      <c r="C820">
        <v>5</v>
      </c>
      <c r="D820">
        <v>477158.8</v>
      </c>
      <c r="E820">
        <v>171315.1</v>
      </c>
      <c r="F820">
        <v>44</v>
      </c>
      <c r="G820">
        <v>44</v>
      </c>
      <c r="H820">
        <v>44.7</v>
      </c>
      <c r="I820">
        <v>44.7</v>
      </c>
    </row>
    <row r="821" spans="1:9" x14ac:dyDescent="0.25">
      <c r="A821" t="s">
        <v>52</v>
      </c>
      <c r="B821" t="s">
        <v>288</v>
      </c>
      <c r="C821">
        <v>5</v>
      </c>
      <c r="D821">
        <v>477158.8</v>
      </c>
      <c r="E821">
        <v>171315.1</v>
      </c>
      <c r="F821">
        <v>47.7</v>
      </c>
      <c r="G821">
        <v>47.7</v>
      </c>
      <c r="H821">
        <v>48.4</v>
      </c>
      <c r="I821">
        <v>48.4</v>
      </c>
    </row>
    <row r="822" spans="1:9" x14ac:dyDescent="0.25">
      <c r="A822" t="s">
        <v>52</v>
      </c>
      <c r="B822" t="s">
        <v>288</v>
      </c>
      <c r="C822">
        <v>6</v>
      </c>
      <c r="D822">
        <v>477155.7</v>
      </c>
      <c r="E822">
        <v>171316.4</v>
      </c>
      <c r="F822">
        <v>47.1</v>
      </c>
      <c r="G822">
        <v>47.1</v>
      </c>
      <c r="H822">
        <v>47.9</v>
      </c>
      <c r="I822">
        <v>47.9</v>
      </c>
    </row>
    <row r="823" spans="1:9" x14ac:dyDescent="0.25">
      <c r="A823" t="s">
        <v>52</v>
      </c>
      <c r="B823" t="s">
        <v>288</v>
      </c>
      <c r="C823">
        <v>6</v>
      </c>
      <c r="D823">
        <v>477155.7</v>
      </c>
      <c r="E823">
        <v>171316.4</v>
      </c>
      <c r="F823">
        <v>50.1</v>
      </c>
      <c r="G823">
        <v>50.1</v>
      </c>
      <c r="H823">
        <v>50.8</v>
      </c>
      <c r="I823">
        <v>50.8</v>
      </c>
    </row>
    <row r="824" spans="1:9" x14ac:dyDescent="0.25">
      <c r="A824" t="s">
        <v>52</v>
      </c>
      <c r="B824" t="s">
        <v>288</v>
      </c>
      <c r="C824">
        <v>7</v>
      </c>
      <c r="D824">
        <v>477155.5</v>
      </c>
      <c r="E824">
        <v>171320.2</v>
      </c>
      <c r="F824">
        <v>53.4</v>
      </c>
      <c r="G824">
        <v>53.4</v>
      </c>
      <c r="H824">
        <v>54.1</v>
      </c>
      <c r="I824">
        <v>54.1</v>
      </c>
    </row>
    <row r="825" spans="1:9" x14ac:dyDescent="0.25">
      <c r="A825" t="s">
        <v>52</v>
      </c>
      <c r="B825" t="s">
        <v>288</v>
      </c>
      <c r="C825">
        <v>7</v>
      </c>
      <c r="D825">
        <v>477155.5</v>
      </c>
      <c r="E825">
        <v>171320.2</v>
      </c>
      <c r="F825">
        <v>55.8</v>
      </c>
      <c r="G825">
        <v>55.8</v>
      </c>
      <c r="H825">
        <v>56.5</v>
      </c>
      <c r="I825">
        <v>56.5</v>
      </c>
    </row>
    <row r="826" spans="1:9" x14ac:dyDescent="0.25">
      <c r="A826" t="s">
        <v>52</v>
      </c>
      <c r="B826" t="s">
        <v>288</v>
      </c>
      <c r="C826">
        <v>8</v>
      </c>
      <c r="D826">
        <v>477158.40000000002</v>
      </c>
      <c r="E826">
        <v>171322.2</v>
      </c>
      <c r="F826">
        <v>54.3</v>
      </c>
      <c r="G826">
        <v>54.3</v>
      </c>
      <c r="H826">
        <v>55</v>
      </c>
      <c r="I826">
        <v>55</v>
      </c>
    </row>
    <row r="827" spans="1:9" x14ac:dyDescent="0.25">
      <c r="A827" t="s">
        <v>52</v>
      </c>
      <c r="B827" t="s">
        <v>288</v>
      </c>
      <c r="C827">
        <v>8</v>
      </c>
      <c r="D827">
        <v>477158.40000000002</v>
      </c>
      <c r="E827">
        <v>171322.2</v>
      </c>
      <c r="F827">
        <v>56.5</v>
      </c>
      <c r="G827">
        <v>56.5</v>
      </c>
      <c r="H827">
        <v>57.2</v>
      </c>
      <c r="I827">
        <v>57.2</v>
      </c>
    </row>
    <row r="828" spans="1:9" x14ac:dyDescent="0.25">
      <c r="A828" t="s">
        <v>52</v>
      </c>
      <c r="B828" t="s">
        <v>288</v>
      </c>
      <c r="C828">
        <v>9</v>
      </c>
      <c r="D828">
        <v>477160.3</v>
      </c>
      <c r="E828">
        <v>171322.8</v>
      </c>
      <c r="F828">
        <v>54.1</v>
      </c>
      <c r="G828">
        <v>54.1</v>
      </c>
      <c r="H828">
        <v>54.8</v>
      </c>
      <c r="I828">
        <v>54.8</v>
      </c>
    </row>
    <row r="829" spans="1:9" x14ac:dyDescent="0.25">
      <c r="A829" t="s">
        <v>52</v>
      </c>
      <c r="B829" t="s">
        <v>288</v>
      </c>
      <c r="C829">
        <v>9</v>
      </c>
      <c r="D829">
        <v>477160.3</v>
      </c>
      <c r="E829">
        <v>171322.8</v>
      </c>
      <c r="F829">
        <v>56.4</v>
      </c>
      <c r="G829">
        <v>56.4</v>
      </c>
      <c r="H829">
        <v>57.1</v>
      </c>
      <c r="I829">
        <v>57.1</v>
      </c>
    </row>
    <row r="830" spans="1:9" x14ac:dyDescent="0.25">
      <c r="A830" t="s">
        <v>53</v>
      </c>
      <c r="B830" t="s">
        <v>288</v>
      </c>
      <c r="C830">
        <v>1</v>
      </c>
      <c r="D830">
        <v>477122.5</v>
      </c>
      <c r="E830">
        <v>171347.4</v>
      </c>
      <c r="F830">
        <v>53.3</v>
      </c>
      <c r="G830">
        <v>53.3</v>
      </c>
      <c r="H830">
        <v>54</v>
      </c>
      <c r="I830">
        <v>54</v>
      </c>
    </row>
    <row r="831" spans="1:9" x14ac:dyDescent="0.25">
      <c r="A831" t="s">
        <v>53</v>
      </c>
      <c r="B831" t="s">
        <v>288</v>
      </c>
      <c r="C831">
        <v>1</v>
      </c>
      <c r="D831">
        <v>477122.5</v>
      </c>
      <c r="E831">
        <v>171347.4</v>
      </c>
      <c r="F831">
        <v>56</v>
      </c>
      <c r="G831">
        <v>56</v>
      </c>
      <c r="H831">
        <v>56.7</v>
      </c>
      <c r="I831">
        <v>56.7</v>
      </c>
    </row>
    <row r="832" spans="1:9" x14ac:dyDescent="0.25">
      <c r="A832" t="s">
        <v>53</v>
      </c>
      <c r="B832" t="s">
        <v>288</v>
      </c>
      <c r="C832">
        <v>2</v>
      </c>
      <c r="D832">
        <v>477123.9</v>
      </c>
      <c r="E832">
        <v>171346.2</v>
      </c>
      <c r="F832">
        <v>50.9</v>
      </c>
      <c r="G832">
        <v>50.9</v>
      </c>
      <c r="H832">
        <v>51.6</v>
      </c>
      <c r="I832">
        <v>51.6</v>
      </c>
    </row>
    <row r="833" spans="1:9" x14ac:dyDescent="0.25">
      <c r="A833" t="s">
        <v>53</v>
      </c>
      <c r="B833" t="s">
        <v>288</v>
      </c>
      <c r="C833">
        <v>2</v>
      </c>
      <c r="D833">
        <v>477123.9</v>
      </c>
      <c r="E833">
        <v>171346.2</v>
      </c>
      <c r="F833">
        <v>52.8</v>
      </c>
      <c r="G833">
        <v>52.8</v>
      </c>
      <c r="H833">
        <v>53.5</v>
      </c>
      <c r="I833">
        <v>53.5</v>
      </c>
    </row>
    <row r="834" spans="1:9" x14ac:dyDescent="0.25">
      <c r="A834" t="s">
        <v>53</v>
      </c>
      <c r="B834" t="s">
        <v>288</v>
      </c>
      <c r="C834">
        <v>3</v>
      </c>
      <c r="D834">
        <v>477123.8</v>
      </c>
      <c r="E834">
        <v>171344.6</v>
      </c>
      <c r="F834">
        <v>50.9</v>
      </c>
      <c r="G834">
        <v>50.8</v>
      </c>
      <c r="H834">
        <v>51.6</v>
      </c>
      <c r="I834">
        <v>51.5</v>
      </c>
    </row>
    <row r="835" spans="1:9" x14ac:dyDescent="0.25">
      <c r="A835" t="s">
        <v>53</v>
      </c>
      <c r="B835" t="s">
        <v>288</v>
      </c>
      <c r="C835">
        <v>3</v>
      </c>
      <c r="D835">
        <v>477123.8</v>
      </c>
      <c r="E835">
        <v>171344.6</v>
      </c>
      <c r="F835">
        <v>52.7</v>
      </c>
      <c r="G835">
        <v>52.7</v>
      </c>
      <c r="H835">
        <v>53.4</v>
      </c>
      <c r="I835">
        <v>53.4</v>
      </c>
    </row>
    <row r="836" spans="1:9" x14ac:dyDescent="0.25">
      <c r="A836" t="s">
        <v>53</v>
      </c>
      <c r="B836" t="s">
        <v>288</v>
      </c>
      <c r="C836">
        <v>4</v>
      </c>
      <c r="D836">
        <v>477124</v>
      </c>
      <c r="E836">
        <v>171343.5</v>
      </c>
      <c r="F836">
        <v>51.6</v>
      </c>
      <c r="G836">
        <v>51.5</v>
      </c>
      <c r="H836">
        <v>52.2</v>
      </c>
      <c r="I836">
        <v>52.2</v>
      </c>
    </row>
    <row r="837" spans="1:9" x14ac:dyDescent="0.25">
      <c r="A837" t="s">
        <v>53</v>
      </c>
      <c r="B837" t="s">
        <v>288</v>
      </c>
      <c r="C837">
        <v>4</v>
      </c>
      <c r="D837">
        <v>477124</v>
      </c>
      <c r="E837">
        <v>171343.5</v>
      </c>
      <c r="F837">
        <v>53.8</v>
      </c>
      <c r="G837">
        <v>53.8</v>
      </c>
      <c r="H837">
        <v>54.5</v>
      </c>
      <c r="I837">
        <v>54.5</v>
      </c>
    </row>
    <row r="838" spans="1:9" x14ac:dyDescent="0.25">
      <c r="A838" t="s">
        <v>53</v>
      </c>
      <c r="B838" t="s">
        <v>288</v>
      </c>
      <c r="C838">
        <v>5</v>
      </c>
      <c r="D838">
        <v>477123.9</v>
      </c>
      <c r="E838">
        <v>171341.1</v>
      </c>
      <c r="F838">
        <v>51</v>
      </c>
      <c r="G838">
        <v>51</v>
      </c>
      <c r="H838">
        <v>51.7</v>
      </c>
      <c r="I838">
        <v>51.7</v>
      </c>
    </row>
    <row r="839" spans="1:9" x14ac:dyDescent="0.25">
      <c r="A839" t="s">
        <v>53</v>
      </c>
      <c r="B839" t="s">
        <v>288</v>
      </c>
      <c r="C839">
        <v>5</v>
      </c>
      <c r="D839">
        <v>477123.9</v>
      </c>
      <c r="E839">
        <v>171341.1</v>
      </c>
      <c r="F839">
        <v>52.9</v>
      </c>
      <c r="G839">
        <v>52.8</v>
      </c>
      <c r="H839">
        <v>53.5</v>
      </c>
      <c r="I839">
        <v>53.5</v>
      </c>
    </row>
    <row r="840" spans="1:9" x14ac:dyDescent="0.25">
      <c r="A840" t="s">
        <v>53</v>
      </c>
      <c r="B840" t="s">
        <v>288</v>
      </c>
      <c r="C840">
        <v>6</v>
      </c>
      <c r="D840">
        <v>477122.5</v>
      </c>
      <c r="E840">
        <v>171339.2</v>
      </c>
      <c r="F840">
        <v>43.5</v>
      </c>
      <c r="G840">
        <v>43.5</v>
      </c>
      <c r="H840">
        <v>44.2</v>
      </c>
      <c r="I840">
        <v>44.2</v>
      </c>
    </row>
    <row r="841" spans="1:9" x14ac:dyDescent="0.25">
      <c r="A841" t="s">
        <v>53</v>
      </c>
      <c r="B841" t="s">
        <v>288</v>
      </c>
      <c r="C841">
        <v>6</v>
      </c>
      <c r="D841">
        <v>477122.5</v>
      </c>
      <c r="E841">
        <v>171339.2</v>
      </c>
      <c r="F841">
        <v>47.6</v>
      </c>
      <c r="G841">
        <v>47.6</v>
      </c>
      <c r="H841">
        <v>48.3</v>
      </c>
      <c r="I841">
        <v>48.3</v>
      </c>
    </row>
    <row r="842" spans="1:9" x14ac:dyDescent="0.25">
      <c r="A842" t="s">
        <v>53</v>
      </c>
      <c r="B842" t="s">
        <v>288</v>
      </c>
      <c r="C842">
        <v>7</v>
      </c>
      <c r="D842">
        <v>477121.4</v>
      </c>
      <c r="E842">
        <v>171338.3</v>
      </c>
      <c r="F842">
        <v>45.1</v>
      </c>
      <c r="G842">
        <v>45.1</v>
      </c>
      <c r="H842">
        <v>45.8</v>
      </c>
      <c r="I842">
        <v>45.8</v>
      </c>
    </row>
    <row r="843" spans="1:9" x14ac:dyDescent="0.25">
      <c r="A843" t="s">
        <v>53</v>
      </c>
      <c r="B843" t="s">
        <v>288</v>
      </c>
      <c r="C843">
        <v>7</v>
      </c>
      <c r="D843">
        <v>477121.4</v>
      </c>
      <c r="E843">
        <v>171338.3</v>
      </c>
      <c r="F843">
        <v>48.8</v>
      </c>
      <c r="G843">
        <v>48.8</v>
      </c>
      <c r="H843">
        <v>49.5</v>
      </c>
      <c r="I843">
        <v>49.5</v>
      </c>
    </row>
    <row r="844" spans="1:9" x14ac:dyDescent="0.25">
      <c r="A844" t="s">
        <v>53</v>
      </c>
      <c r="B844" t="s">
        <v>288</v>
      </c>
      <c r="C844">
        <v>8</v>
      </c>
      <c r="D844">
        <v>477119</v>
      </c>
      <c r="E844">
        <v>171337.9</v>
      </c>
      <c r="F844">
        <v>46.2</v>
      </c>
      <c r="G844">
        <v>46.2</v>
      </c>
      <c r="H844">
        <v>46.9</v>
      </c>
      <c r="I844">
        <v>46.9</v>
      </c>
    </row>
    <row r="845" spans="1:9" x14ac:dyDescent="0.25">
      <c r="A845" t="s">
        <v>53</v>
      </c>
      <c r="B845" t="s">
        <v>288</v>
      </c>
      <c r="C845">
        <v>8</v>
      </c>
      <c r="D845">
        <v>477119</v>
      </c>
      <c r="E845">
        <v>171337.9</v>
      </c>
      <c r="F845">
        <v>49</v>
      </c>
      <c r="G845">
        <v>49</v>
      </c>
      <c r="H845">
        <v>49.8</v>
      </c>
      <c r="I845">
        <v>49.7</v>
      </c>
    </row>
    <row r="846" spans="1:9" x14ac:dyDescent="0.25">
      <c r="A846" t="s">
        <v>53</v>
      </c>
      <c r="B846" t="s">
        <v>288</v>
      </c>
      <c r="C846">
        <v>10</v>
      </c>
      <c r="D846">
        <v>477120.8</v>
      </c>
      <c r="E846">
        <v>171347.3</v>
      </c>
      <c r="F846">
        <v>47.4</v>
      </c>
      <c r="G846">
        <v>47.4</v>
      </c>
      <c r="H846">
        <v>48.1</v>
      </c>
      <c r="I846">
        <v>48.1</v>
      </c>
    </row>
    <row r="847" spans="1:9" x14ac:dyDescent="0.25">
      <c r="A847" t="s">
        <v>53</v>
      </c>
      <c r="B847" t="s">
        <v>288</v>
      </c>
      <c r="C847">
        <v>10</v>
      </c>
      <c r="D847">
        <v>477120.8</v>
      </c>
      <c r="E847">
        <v>171347.3</v>
      </c>
      <c r="F847">
        <v>51.4</v>
      </c>
      <c r="G847">
        <v>51.4</v>
      </c>
      <c r="H847">
        <v>52</v>
      </c>
      <c r="I847">
        <v>52</v>
      </c>
    </row>
    <row r="848" spans="1:9" x14ac:dyDescent="0.25">
      <c r="A848" t="s">
        <v>54</v>
      </c>
      <c r="B848" t="s">
        <v>288</v>
      </c>
      <c r="C848">
        <v>1</v>
      </c>
      <c r="D848">
        <v>477118.6</v>
      </c>
      <c r="E848">
        <v>171349.3</v>
      </c>
      <c r="F848">
        <v>53.7</v>
      </c>
      <c r="G848">
        <v>53.7</v>
      </c>
      <c r="H848">
        <v>54.4</v>
      </c>
      <c r="I848">
        <v>54.4</v>
      </c>
    </row>
    <row r="849" spans="1:9" x14ac:dyDescent="0.25">
      <c r="A849" t="s">
        <v>54</v>
      </c>
      <c r="B849" t="s">
        <v>288</v>
      </c>
      <c r="C849">
        <v>1</v>
      </c>
      <c r="D849">
        <v>477118.6</v>
      </c>
      <c r="E849">
        <v>171349.3</v>
      </c>
      <c r="F849">
        <v>56.4</v>
      </c>
      <c r="G849">
        <v>56.4</v>
      </c>
      <c r="H849">
        <v>57.1</v>
      </c>
      <c r="I849">
        <v>57.1</v>
      </c>
    </row>
    <row r="850" spans="1:9" x14ac:dyDescent="0.25">
      <c r="A850" t="s">
        <v>54</v>
      </c>
      <c r="B850" t="s">
        <v>288</v>
      </c>
      <c r="C850">
        <v>2</v>
      </c>
      <c r="D850">
        <v>477120.3</v>
      </c>
      <c r="E850">
        <v>171347.7</v>
      </c>
      <c r="F850">
        <v>49.8</v>
      </c>
      <c r="G850">
        <v>49.8</v>
      </c>
      <c r="H850">
        <v>50.5</v>
      </c>
      <c r="I850">
        <v>50.5</v>
      </c>
    </row>
    <row r="851" spans="1:9" x14ac:dyDescent="0.25">
      <c r="A851" t="s">
        <v>54</v>
      </c>
      <c r="B851" t="s">
        <v>288</v>
      </c>
      <c r="C851">
        <v>2</v>
      </c>
      <c r="D851">
        <v>477120.3</v>
      </c>
      <c r="E851">
        <v>171347.7</v>
      </c>
      <c r="F851">
        <v>52.1</v>
      </c>
      <c r="G851">
        <v>52.1</v>
      </c>
      <c r="H851">
        <v>52.8</v>
      </c>
      <c r="I851">
        <v>52.8</v>
      </c>
    </row>
    <row r="852" spans="1:9" x14ac:dyDescent="0.25">
      <c r="A852" t="s">
        <v>54</v>
      </c>
      <c r="B852" t="s">
        <v>288</v>
      </c>
      <c r="C852">
        <v>4</v>
      </c>
      <c r="D852">
        <v>477114.9</v>
      </c>
      <c r="E852">
        <v>171339.4</v>
      </c>
      <c r="F852">
        <v>46.2</v>
      </c>
      <c r="G852">
        <v>46.2</v>
      </c>
      <c r="H852">
        <v>46.9</v>
      </c>
      <c r="I852">
        <v>46.9</v>
      </c>
    </row>
    <row r="853" spans="1:9" x14ac:dyDescent="0.25">
      <c r="A853" t="s">
        <v>54</v>
      </c>
      <c r="B853" t="s">
        <v>288</v>
      </c>
      <c r="C853">
        <v>4</v>
      </c>
      <c r="D853">
        <v>477114.9</v>
      </c>
      <c r="E853">
        <v>171339.4</v>
      </c>
      <c r="F853">
        <v>49.1</v>
      </c>
      <c r="G853">
        <v>49.1</v>
      </c>
      <c r="H853">
        <v>49.8</v>
      </c>
      <c r="I853">
        <v>49.8</v>
      </c>
    </row>
    <row r="854" spans="1:9" x14ac:dyDescent="0.25">
      <c r="A854" t="s">
        <v>54</v>
      </c>
      <c r="B854" t="s">
        <v>288</v>
      </c>
      <c r="C854">
        <v>5</v>
      </c>
      <c r="D854">
        <v>477113.3</v>
      </c>
      <c r="E854">
        <v>171341.4</v>
      </c>
      <c r="F854">
        <v>47.3</v>
      </c>
      <c r="G854">
        <v>47.3</v>
      </c>
      <c r="H854">
        <v>48.1</v>
      </c>
      <c r="I854">
        <v>48.1</v>
      </c>
    </row>
    <row r="855" spans="1:9" x14ac:dyDescent="0.25">
      <c r="A855" t="s">
        <v>54</v>
      </c>
      <c r="B855" t="s">
        <v>288</v>
      </c>
      <c r="C855">
        <v>5</v>
      </c>
      <c r="D855">
        <v>477113.3</v>
      </c>
      <c r="E855">
        <v>171341.4</v>
      </c>
      <c r="F855">
        <v>51.3</v>
      </c>
      <c r="G855">
        <v>51.3</v>
      </c>
      <c r="H855">
        <v>52</v>
      </c>
      <c r="I855">
        <v>52</v>
      </c>
    </row>
    <row r="856" spans="1:9" x14ac:dyDescent="0.25">
      <c r="A856" t="s">
        <v>54</v>
      </c>
      <c r="B856" t="s">
        <v>288</v>
      </c>
      <c r="C856">
        <v>6</v>
      </c>
      <c r="D856">
        <v>477113</v>
      </c>
      <c r="E856">
        <v>171342.8</v>
      </c>
      <c r="F856">
        <v>44.7</v>
      </c>
      <c r="G856">
        <v>44.7</v>
      </c>
      <c r="H856">
        <v>45.4</v>
      </c>
      <c r="I856">
        <v>45.4</v>
      </c>
    </row>
    <row r="857" spans="1:9" x14ac:dyDescent="0.25">
      <c r="A857" t="s">
        <v>54</v>
      </c>
      <c r="B857" t="s">
        <v>288</v>
      </c>
      <c r="C857">
        <v>6</v>
      </c>
      <c r="D857">
        <v>477113</v>
      </c>
      <c r="E857">
        <v>171342.8</v>
      </c>
      <c r="F857">
        <v>48.4</v>
      </c>
      <c r="G857">
        <v>48.4</v>
      </c>
      <c r="H857">
        <v>49.1</v>
      </c>
      <c r="I857">
        <v>49.1</v>
      </c>
    </row>
    <row r="858" spans="1:9" x14ac:dyDescent="0.25">
      <c r="A858" t="s">
        <v>54</v>
      </c>
      <c r="B858" t="s">
        <v>288</v>
      </c>
      <c r="C858">
        <v>7</v>
      </c>
      <c r="D858">
        <v>477112.9</v>
      </c>
      <c r="E858">
        <v>171345.2</v>
      </c>
      <c r="F858">
        <v>52.8</v>
      </c>
      <c r="G858">
        <v>52.8</v>
      </c>
      <c r="H858">
        <v>53.5</v>
      </c>
      <c r="I858">
        <v>53.5</v>
      </c>
    </row>
    <row r="859" spans="1:9" x14ac:dyDescent="0.25">
      <c r="A859" t="s">
        <v>54</v>
      </c>
      <c r="B859" t="s">
        <v>288</v>
      </c>
      <c r="C859">
        <v>7</v>
      </c>
      <c r="D859">
        <v>477112.9</v>
      </c>
      <c r="E859">
        <v>171345.2</v>
      </c>
      <c r="F859">
        <v>55.8</v>
      </c>
      <c r="G859">
        <v>55.8</v>
      </c>
      <c r="H859">
        <v>56.5</v>
      </c>
      <c r="I859">
        <v>56.5</v>
      </c>
    </row>
    <row r="860" spans="1:9" x14ac:dyDescent="0.25">
      <c r="A860" t="s">
        <v>54</v>
      </c>
      <c r="B860" t="s">
        <v>288</v>
      </c>
      <c r="C860">
        <v>8</v>
      </c>
      <c r="D860">
        <v>477114.6</v>
      </c>
      <c r="E860">
        <v>171347.1</v>
      </c>
      <c r="F860">
        <v>53.7</v>
      </c>
      <c r="G860">
        <v>53.7</v>
      </c>
      <c r="H860">
        <v>54.4</v>
      </c>
      <c r="I860">
        <v>54.4</v>
      </c>
    </row>
    <row r="861" spans="1:9" x14ac:dyDescent="0.25">
      <c r="A861" t="s">
        <v>54</v>
      </c>
      <c r="B861" t="s">
        <v>288</v>
      </c>
      <c r="C861">
        <v>8</v>
      </c>
      <c r="D861">
        <v>477114.6</v>
      </c>
      <c r="E861">
        <v>171347.1</v>
      </c>
      <c r="F861">
        <v>56.6</v>
      </c>
      <c r="G861">
        <v>56.6</v>
      </c>
      <c r="H861">
        <v>57.3</v>
      </c>
      <c r="I861">
        <v>57.3</v>
      </c>
    </row>
    <row r="862" spans="1:9" x14ac:dyDescent="0.25">
      <c r="A862" t="s">
        <v>54</v>
      </c>
      <c r="B862" t="s">
        <v>288</v>
      </c>
      <c r="C862">
        <v>9</v>
      </c>
      <c r="D862">
        <v>477115.9</v>
      </c>
      <c r="E862">
        <v>171348.4</v>
      </c>
      <c r="F862">
        <v>53.6</v>
      </c>
      <c r="G862">
        <v>53.6</v>
      </c>
      <c r="H862">
        <v>54.3</v>
      </c>
      <c r="I862">
        <v>54.3</v>
      </c>
    </row>
    <row r="863" spans="1:9" x14ac:dyDescent="0.25">
      <c r="A863" t="s">
        <v>54</v>
      </c>
      <c r="B863" t="s">
        <v>288</v>
      </c>
      <c r="C863">
        <v>9</v>
      </c>
      <c r="D863">
        <v>477115.9</v>
      </c>
      <c r="E863">
        <v>171348.4</v>
      </c>
      <c r="F863">
        <v>56.5</v>
      </c>
      <c r="G863">
        <v>56.5</v>
      </c>
      <c r="H863">
        <v>57.2</v>
      </c>
      <c r="I863">
        <v>57.2</v>
      </c>
    </row>
    <row r="864" spans="1:9" x14ac:dyDescent="0.25">
      <c r="A864" t="s">
        <v>55</v>
      </c>
      <c r="B864" t="s">
        <v>288</v>
      </c>
      <c r="C864">
        <v>1</v>
      </c>
      <c r="D864">
        <v>477063.8</v>
      </c>
      <c r="E864">
        <v>171377.7</v>
      </c>
      <c r="F864">
        <v>54.9</v>
      </c>
      <c r="G864">
        <v>54.9</v>
      </c>
      <c r="H864">
        <v>55.6</v>
      </c>
      <c r="I864">
        <v>55.6</v>
      </c>
    </row>
    <row r="865" spans="1:9" x14ac:dyDescent="0.25">
      <c r="A865" t="s">
        <v>55</v>
      </c>
      <c r="B865" t="s">
        <v>288</v>
      </c>
      <c r="C865">
        <v>1</v>
      </c>
      <c r="D865">
        <v>477063.8</v>
      </c>
      <c r="E865">
        <v>171377.7</v>
      </c>
      <c r="F865">
        <v>57.7</v>
      </c>
      <c r="G865">
        <v>57.7</v>
      </c>
      <c r="H865">
        <v>58.4</v>
      </c>
      <c r="I865">
        <v>58.4</v>
      </c>
    </row>
    <row r="866" spans="1:9" x14ac:dyDescent="0.25">
      <c r="A866" t="s">
        <v>55</v>
      </c>
      <c r="B866" t="s">
        <v>288</v>
      </c>
      <c r="C866">
        <v>2</v>
      </c>
      <c r="D866">
        <v>477068.5</v>
      </c>
      <c r="E866">
        <v>171376</v>
      </c>
      <c r="F866">
        <v>54.4</v>
      </c>
      <c r="G866">
        <v>54.4</v>
      </c>
      <c r="H866">
        <v>55.1</v>
      </c>
      <c r="I866">
        <v>55.1</v>
      </c>
    </row>
    <row r="867" spans="1:9" x14ac:dyDescent="0.25">
      <c r="A867" t="s">
        <v>55</v>
      </c>
      <c r="B867" t="s">
        <v>288</v>
      </c>
      <c r="C867">
        <v>2</v>
      </c>
      <c r="D867">
        <v>477068.5</v>
      </c>
      <c r="E867">
        <v>171376</v>
      </c>
      <c r="F867">
        <v>57.3</v>
      </c>
      <c r="G867">
        <v>57.3</v>
      </c>
      <c r="H867">
        <v>58</v>
      </c>
      <c r="I867">
        <v>58</v>
      </c>
    </row>
    <row r="868" spans="1:9" x14ac:dyDescent="0.25">
      <c r="A868" t="s">
        <v>55</v>
      </c>
      <c r="B868" t="s">
        <v>288</v>
      </c>
      <c r="C868">
        <v>3</v>
      </c>
      <c r="D868">
        <v>477069.5</v>
      </c>
      <c r="E868">
        <v>171371.4</v>
      </c>
      <c r="F868">
        <v>51.5</v>
      </c>
      <c r="G868">
        <v>51.5</v>
      </c>
      <c r="H868">
        <v>52.2</v>
      </c>
      <c r="I868">
        <v>52.2</v>
      </c>
    </row>
    <row r="869" spans="1:9" x14ac:dyDescent="0.25">
      <c r="A869" t="s">
        <v>55</v>
      </c>
      <c r="B869" t="s">
        <v>288</v>
      </c>
      <c r="C869">
        <v>3</v>
      </c>
      <c r="D869">
        <v>477069.5</v>
      </c>
      <c r="E869">
        <v>171371.4</v>
      </c>
      <c r="F869">
        <v>54.5</v>
      </c>
      <c r="G869">
        <v>54.5</v>
      </c>
      <c r="H869">
        <v>55.2</v>
      </c>
      <c r="I869">
        <v>55.2</v>
      </c>
    </row>
    <row r="870" spans="1:9" x14ac:dyDescent="0.25">
      <c r="A870" t="s">
        <v>55</v>
      </c>
      <c r="B870" t="s">
        <v>288</v>
      </c>
      <c r="C870">
        <v>4</v>
      </c>
      <c r="D870">
        <v>477063.9</v>
      </c>
      <c r="E870">
        <v>171367.9</v>
      </c>
      <c r="F870">
        <v>45.1</v>
      </c>
      <c r="G870">
        <v>45.1</v>
      </c>
      <c r="H870">
        <v>45.8</v>
      </c>
      <c r="I870">
        <v>45.8</v>
      </c>
    </row>
    <row r="871" spans="1:9" x14ac:dyDescent="0.25">
      <c r="A871" t="s">
        <v>55</v>
      </c>
      <c r="B871" t="s">
        <v>288</v>
      </c>
      <c r="C871">
        <v>4</v>
      </c>
      <c r="D871">
        <v>477063.9</v>
      </c>
      <c r="E871">
        <v>171367.9</v>
      </c>
      <c r="F871">
        <v>48.8</v>
      </c>
      <c r="G871">
        <v>48.8</v>
      </c>
      <c r="H871">
        <v>49.5</v>
      </c>
      <c r="I871">
        <v>49.5</v>
      </c>
    </row>
    <row r="872" spans="1:9" x14ac:dyDescent="0.25">
      <c r="A872" t="s">
        <v>55</v>
      </c>
      <c r="B872" t="s">
        <v>288</v>
      </c>
      <c r="C872">
        <v>5</v>
      </c>
      <c r="D872">
        <v>477059.8</v>
      </c>
      <c r="E872">
        <v>171373.5</v>
      </c>
      <c r="F872">
        <v>51.8</v>
      </c>
      <c r="G872">
        <v>51.8</v>
      </c>
      <c r="H872">
        <v>52.5</v>
      </c>
      <c r="I872">
        <v>52.5</v>
      </c>
    </row>
    <row r="873" spans="1:9" x14ac:dyDescent="0.25">
      <c r="A873" t="s">
        <v>55</v>
      </c>
      <c r="B873" t="s">
        <v>288</v>
      </c>
      <c r="C873">
        <v>5</v>
      </c>
      <c r="D873">
        <v>477059.8</v>
      </c>
      <c r="E873">
        <v>171373.5</v>
      </c>
      <c r="F873">
        <v>54.8</v>
      </c>
      <c r="G873">
        <v>54.8</v>
      </c>
      <c r="H873">
        <v>55.5</v>
      </c>
      <c r="I873">
        <v>55.5</v>
      </c>
    </row>
    <row r="874" spans="1:9" x14ac:dyDescent="0.25">
      <c r="A874" t="s">
        <v>56</v>
      </c>
      <c r="B874" t="s">
        <v>288</v>
      </c>
      <c r="C874">
        <v>1</v>
      </c>
      <c r="D874">
        <v>477049.2</v>
      </c>
      <c r="E874">
        <v>171384.6</v>
      </c>
      <c r="F874">
        <v>54.9</v>
      </c>
      <c r="G874">
        <v>54.9</v>
      </c>
      <c r="H874">
        <v>55.6</v>
      </c>
      <c r="I874">
        <v>55.6</v>
      </c>
    </row>
    <row r="875" spans="1:9" x14ac:dyDescent="0.25">
      <c r="A875" t="s">
        <v>56</v>
      </c>
      <c r="B875" t="s">
        <v>288</v>
      </c>
      <c r="C875">
        <v>1</v>
      </c>
      <c r="D875">
        <v>477049.2</v>
      </c>
      <c r="E875">
        <v>171384.6</v>
      </c>
      <c r="F875">
        <v>57.5</v>
      </c>
      <c r="G875">
        <v>57.5</v>
      </c>
      <c r="H875">
        <v>58.2</v>
      </c>
      <c r="I875">
        <v>58.2</v>
      </c>
    </row>
    <row r="876" spans="1:9" x14ac:dyDescent="0.25">
      <c r="A876" t="s">
        <v>56</v>
      </c>
      <c r="B876" t="s">
        <v>288</v>
      </c>
      <c r="C876">
        <v>2</v>
      </c>
      <c r="D876">
        <v>477050.9</v>
      </c>
      <c r="E876">
        <v>171381.4</v>
      </c>
      <c r="F876">
        <v>51.6</v>
      </c>
      <c r="G876">
        <v>51.6</v>
      </c>
      <c r="H876">
        <v>52.2</v>
      </c>
      <c r="I876">
        <v>52.3</v>
      </c>
    </row>
    <row r="877" spans="1:9" x14ac:dyDescent="0.25">
      <c r="A877" t="s">
        <v>56</v>
      </c>
      <c r="B877" t="s">
        <v>288</v>
      </c>
      <c r="C877">
        <v>2</v>
      </c>
      <c r="D877">
        <v>477050.9</v>
      </c>
      <c r="E877">
        <v>171381.4</v>
      </c>
      <c r="F877">
        <v>54.2</v>
      </c>
      <c r="G877">
        <v>54.2</v>
      </c>
      <c r="H877">
        <v>54.8</v>
      </c>
      <c r="I877">
        <v>54.8</v>
      </c>
    </row>
    <row r="878" spans="1:9" x14ac:dyDescent="0.25">
      <c r="A878" t="s">
        <v>56</v>
      </c>
      <c r="B878" t="s">
        <v>288</v>
      </c>
      <c r="C878">
        <v>3</v>
      </c>
      <c r="D878">
        <v>477051.2</v>
      </c>
      <c r="E878">
        <v>171378.6</v>
      </c>
      <c r="F878">
        <v>52.7</v>
      </c>
      <c r="G878">
        <v>52.7</v>
      </c>
      <c r="H878">
        <v>53.4</v>
      </c>
      <c r="I878">
        <v>53.4</v>
      </c>
    </row>
    <row r="879" spans="1:9" x14ac:dyDescent="0.25">
      <c r="A879" t="s">
        <v>56</v>
      </c>
      <c r="B879" t="s">
        <v>288</v>
      </c>
      <c r="C879">
        <v>3</v>
      </c>
      <c r="D879">
        <v>477051.2</v>
      </c>
      <c r="E879">
        <v>171378.6</v>
      </c>
      <c r="F879">
        <v>55.2</v>
      </c>
      <c r="G879">
        <v>55.2</v>
      </c>
      <c r="H879">
        <v>55.9</v>
      </c>
      <c r="I879">
        <v>55.9</v>
      </c>
    </row>
    <row r="880" spans="1:9" x14ac:dyDescent="0.25">
      <c r="A880" t="s">
        <v>56</v>
      </c>
      <c r="B880" t="s">
        <v>288</v>
      </c>
      <c r="C880">
        <v>4</v>
      </c>
      <c r="D880">
        <v>477053.6</v>
      </c>
      <c r="E880">
        <v>171377.2</v>
      </c>
      <c r="F880">
        <v>54</v>
      </c>
      <c r="G880">
        <v>54</v>
      </c>
      <c r="H880">
        <v>54.7</v>
      </c>
      <c r="I880">
        <v>54.7</v>
      </c>
    </row>
    <row r="881" spans="1:9" x14ac:dyDescent="0.25">
      <c r="A881" t="s">
        <v>56</v>
      </c>
      <c r="B881" t="s">
        <v>288</v>
      </c>
      <c r="C881">
        <v>4</v>
      </c>
      <c r="D881">
        <v>477053.6</v>
      </c>
      <c r="E881">
        <v>171377.2</v>
      </c>
      <c r="F881">
        <v>56.5</v>
      </c>
      <c r="G881">
        <v>56.5</v>
      </c>
      <c r="H881">
        <v>57.2</v>
      </c>
      <c r="I881">
        <v>57.2</v>
      </c>
    </row>
    <row r="882" spans="1:9" x14ac:dyDescent="0.25">
      <c r="A882" t="s">
        <v>56</v>
      </c>
      <c r="B882" t="s">
        <v>288</v>
      </c>
      <c r="C882">
        <v>5</v>
      </c>
      <c r="D882">
        <v>477054.4</v>
      </c>
      <c r="E882">
        <v>171372.4</v>
      </c>
      <c r="F882">
        <v>51.5</v>
      </c>
      <c r="G882">
        <v>51.6</v>
      </c>
      <c r="H882">
        <v>52.2</v>
      </c>
      <c r="I882">
        <v>52.2</v>
      </c>
    </row>
    <row r="883" spans="1:9" x14ac:dyDescent="0.25">
      <c r="A883" t="s">
        <v>56</v>
      </c>
      <c r="B883" t="s">
        <v>288</v>
      </c>
      <c r="C883">
        <v>5</v>
      </c>
      <c r="D883">
        <v>477054.4</v>
      </c>
      <c r="E883">
        <v>171372.4</v>
      </c>
      <c r="F883">
        <v>54.3</v>
      </c>
      <c r="G883">
        <v>54.3</v>
      </c>
      <c r="H883">
        <v>55</v>
      </c>
      <c r="I883">
        <v>55</v>
      </c>
    </row>
    <row r="884" spans="1:9" x14ac:dyDescent="0.25">
      <c r="A884" t="s">
        <v>56</v>
      </c>
      <c r="B884" t="s">
        <v>288</v>
      </c>
      <c r="C884">
        <v>6</v>
      </c>
      <c r="D884">
        <v>477048.9</v>
      </c>
      <c r="E884">
        <v>171368.7</v>
      </c>
      <c r="F884">
        <v>44.6</v>
      </c>
      <c r="G884">
        <v>44.6</v>
      </c>
      <c r="H884">
        <v>45.3</v>
      </c>
      <c r="I884">
        <v>45.3</v>
      </c>
    </row>
    <row r="885" spans="1:9" x14ac:dyDescent="0.25">
      <c r="A885" t="s">
        <v>56</v>
      </c>
      <c r="B885" t="s">
        <v>288</v>
      </c>
      <c r="C885">
        <v>6</v>
      </c>
      <c r="D885">
        <v>477048.9</v>
      </c>
      <c r="E885">
        <v>171368.7</v>
      </c>
      <c r="F885">
        <v>48.7</v>
      </c>
      <c r="G885">
        <v>48.7</v>
      </c>
      <c r="H885">
        <v>49.4</v>
      </c>
      <c r="I885">
        <v>49.4</v>
      </c>
    </row>
    <row r="886" spans="1:9" x14ac:dyDescent="0.25">
      <c r="A886" t="s">
        <v>56</v>
      </c>
      <c r="B886" t="s">
        <v>288</v>
      </c>
      <c r="C886">
        <v>7</v>
      </c>
      <c r="D886">
        <v>477044.9</v>
      </c>
      <c r="E886">
        <v>171373.4</v>
      </c>
      <c r="F886">
        <v>51.5</v>
      </c>
      <c r="G886">
        <v>51.5</v>
      </c>
      <c r="H886">
        <v>52.2</v>
      </c>
      <c r="I886">
        <v>52.2</v>
      </c>
    </row>
    <row r="887" spans="1:9" x14ac:dyDescent="0.25">
      <c r="A887" t="s">
        <v>56</v>
      </c>
      <c r="B887" t="s">
        <v>288</v>
      </c>
      <c r="C887">
        <v>7</v>
      </c>
      <c r="D887">
        <v>477044.9</v>
      </c>
      <c r="E887">
        <v>171373.4</v>
      </c>
      <c r="F887">
        <v>54.7</v>
      </c>
      <c r="G887">
        <v>54.7</v>
      </c>
      <c r="H887">
        <v>55.4</v>
      </c>
      <c r="I887">
        <v>55.4</v>
      </c>
    </row>
    <row r="888" spans="1:9" x14ac:dyDescent="0.25">
      <c r="A888" t="s">
        <v>56</v>
      </c>
      <c r="B888" t="s">
        <v>288</v>
      </c>
      <c r="C888">
        <v>8</v>
      </c>
      <c r="D888">
        <v>477046.3</v>
      </c>
      <c r="E888">
        <v>171381.1</v>
      </c>
      <c r="F888">
        <v>53.2</v>
      </c>
      <c r="G888">
        <v>53.2</v>
      </c>
      <c r="H888">
        <v>53.9</v>
      </c>
      <c r="I888">
        <v>53.9</v>
      </c>
    </row>
    <row r="889" spans="1:9" x14ac:dyDescent="0.25">
      <c r="A889" t="s">
        <v>56</v>
      </c>
      <c r="B889" t="s">
        <v>288</v>
      </c>
      <c r="C889">
        <v>8</v>
      </c>
      <c r="D889">
        <v>477046.3</v>
      </c>
      <c r="E889">
        <v>171381.1</v>
      </c>
      <c r="F889">
        <v>56</v>
      </c>
      <c r="G889">
        <v>56</v>
      </c>
      <c r="H889">
        <v>56.7</v>
      </c>
      <c r="I889">
        <v>56.7</v>
      </c>
    </row>
    <row r="890" spans="1:9" x14ac:dyDescent="0.25">
      <c r="A890" t="s">
        <v>57</v>
      </c>
      <c r="B890" t="s">
        <v>288</v>
      </c>
      <c r="C890">
        <v>1</v>
      </c>
      <c r="D890">
        <v>477034.7</v>
      </c>
      <c r="E890">
        <v>171375.9</v>
      </c>
      <c r="F890">
        <v>54.9</v>
      </c>
      <c r="G890">
        <v>54.9</v>
      </c>
      <c r="H890">
        <v>55.6</v>
      </c>
      <c r="I890">
        <v>55.6</v>
      </c>
    </row>
    <row r="891" spans="1:9" x14ac:dyDescent="0.25">
      <c r="A891" t="s">
        <v>57</v>
      </c>
      <c r="B891" t="s">
        <v>288</v>
      </c>
      <c r="C891">
        <v>1</v>
      </c>
      <c r="D891">
        <v>477034.7</v>
      </c>
      <c r="E891">
        <v>171375.9</v>
      </c>
      <c r="F891">
        <v>57.6</v>
      </c>
      <c r="G891">
        <v>57.6</v>
      </c>
      <c r="H891">
        <v>58.4</v>
      </c>
      <c r="I891">
        <v>58.4</v>
      </c>
    </row>
    <row r="892" spans="1:9" x14ac:dyDescent="0.25">
      <c r="A892" t="s">
        <v>57</v>
      </c>
      <c r="B892" t="s">
        <v>288</v>
      </c>
      <c r="C892">
        <v>2</v>
      </c>
      <c r="D892">
        <v>477039.1</v>
      </c>
      <c r="E892">
        <v>171375.6</v>
      </c>
      <c r="F892">
        <v>53.5</v>
      </c>
      <c r="G892">
        <v>53.5</v>
      </c>
      <c r="H892">
        <v>54.3</v>
      </c>
      <c r="I892">
        <v>54.3</v>
      </c>
    </row>
    <row r="893" spans="1:9" x14ac:dyDescent="0.25">
      <c r="A893" t="s">
        <v>57</v>
      </c>
      <c r="B893" t="s">
        <v>288</v>
      </c>
      <c r="C893">
        <v>2</v>
      </c>
      <c r="D893">
        <v>477039.1</v>
      </c>
      <c r="E893">
        <v>171375.6</v>
      </c>
      <c r="F893">
        <v>56.3</v>
      </c>
      <c r="G893">
        <v>56.3</v>
      </c>
      <c r="H893">
        <v>57.1</v>
      </c>
      <c r="I893">
        <v>57.1</v>
      </c>
    </row>
    <row r="894" spans="1:9" x14ac:dyDescent="0.25">
      <c r="A894" t="s">
        <v>57</v>
      </c>
      <c r="B894" t="s">
        <v>288</v>
      </c>
      <c r="C894">
        <v>3</v>
      </c>
      <c r="D894">
        <v>477040.6</v>
      </c>
      <c r="E894">
        <v>171376.1</v>
      </c>
      <c r="F894">
        <v>54.7</v>
      </c>
      <c r="G894">
        <v>54.7</v>
      </c>
      <c r="H894">
        <v>55.4</v>
      </c>
      <c r="I894">
        <v>55.4</v>
      </c>
    </row>
    <row r="895" spans="1:9" x14ac:dyDescent="0.25">
      <c r="A895" t="s">
        <v>57</v>
      </c>
      <c r="B895" t="s">
        <v>288</v>
      </c>
      <c r="C895">
        <v>3</v>
      </c>
      <c r="D895">
        <v>477040.6</v>
      </c>
      <c r="E895">
        <v>171376.1</v>
      </c>
      <c r="F895">
        <v>57.5</v>
      </c>
      <c r="G895">
        <v>57.5</v>
      </c>
      <c r="H895">
        <v>58.2</v>
      </c>
      <c r="I895">
        <v>58.2</v>
      </c>
    </row>
    <row r="896" spans="1:9" x14ac:dyDescent="0.25">
      <c r="A896" t="s">
        <v>57</v>
      </c>
      <c r="B896" t="s">
        <v>288</v>
      </c>
      <c r="C896">
        <v>4</v>
      </c>
      <c r="D896">
        <v>477041.3</v>
      </c>
      <c r="E896">
        <v>171373.1</v>
      </c>
      <c r="F896">
        <v>49.6</v>
      </c>
      <c r="G896">
        <v>49.6</v>
      </c>
      <c r="H896">
        <v>50.3</v>
      </c>
      <c r="I896">
        <v>50.3</v>
      </c>
    </row>
    <row r="897" spans="1:9" x14ac:dyDescent="0.25">
      <c r="A897" t="s">
        <v>57</v>
      </c>
      <c r="B897" t="s">
        <v>288</v>
      </c>
      <c r="C897">
        <v>4</v>
      </c>
      <c r="D897">
        <v>477041.3</v>
      </c>
      <c r="E897">
        <v>171373.1</v>
      </c>
      <c r="F897">
        <v>52.8</v>
      </c>
      <c r="G897">
        <v>52.8</v>
      </c>
      <c r="H897">
        <v>53.5</v>
      </c>
      <c r="I897">
        <v>53.5</v>
      </c>
    </row>
    <row r="898" spans="1:9" x14ac:dyDescent="0.25">
      <c r="A898" t="s">
        <v>57</v>
      </c>
      <c r="B898" t="s">
        <v>288</v>
      </c>
      <c r="C898">
        <v>5</v>
      </c>
      <c r="D898">
        <v>477039.9</v>
      </c>
      <c r="E898">
        <v>171367.8</v>
      </c>
      <c r="F898">
        <v>49.2</v>
      </c>
      <c r="G898">
        <v>49.2</v>
      </c>
      <c r="H898">
        <v>49.9</v>
      </c>
      <c r="I898">
        <v>49.9</v>
      </c>
    </row>
    <row r="899" spans="1:9" x14ac:dyDescent="0.25">
      <c r="A899" t="s">
        <v>57</v>
      </c>
      <c r="B899" t="s">
        <v>288</v>
      </c>
      <c r="C899">
        <v>5</v>
      </c>
      <c r="D899">
        <v>477039.9</v>
      </c>
      <c r="E899">
        <v>171367.8</v>
      </c>
      <c r="F899">
        <v>52.5</v>
      </c>
      <c r="G899">
        <v>52.5</v>
      </c>
      <c r="H899">
        <v>53.2</v>
      </c>
      <c r="I899">
        <v>53.2</v>
      </c>
    </row>
    <row r="900" spans="1:9" x14ac:dyDescent="0.25">
      <c r="A900" t="s">
        <v>57</v>
      </c>
      <c r="B900" t="s">
        <v>288</v>
      </c>
      <c r="C900">
        <v>6</v>
      </c>
      <c r="D900">
        <v>477037.8</v>
      </c>
      <c r="E900">
        <v>171365.5</v>
      </c>
      <c r="F900">
        <v>47.2</v>
      </c>
      <c r="G900">
        <v>47.2</v>
      </c>
      <c r="H900">
        <v>48</v>
      </c>
      <c r="I900">
        <v>48</v>
      </c>
    </row>
    <row r="901" spans="1:9" x14ac:dyDescent="0.25">
      <c r="A901" t="s">
        <v>57</v>
      </c>
      <c r="B901" t="s">
        <v>288</v>
      </c>
      <c r="C901">
        <v>6</v>
      </c>
      <c r="D901">
        <v>477037.8</v>
      </c>
      <c r="E901">
        <v>171365.5</v>
      </c>
      <c r="F901">
        <v>49.9</v>
      </c>
      <c r="G901">
        <v>49.9</v>
      </c>
      <c r="H901">
        <v>50.6</v>
      </c>
      <c r="I901">
        <v>50.6</v>
      </c>
    </row>
    <row r="902" spans="1:9" x14ac:dyDescent="0.25">
      <c r="A902" t="s">
        <v>57</v>
      </c>
      <c r="B902" t="s">
        <v>288</v>
      </c>
      <c r="C902">
        <v>7</v>
      </c>
      <c r="D902">
        <v>477034.9</v>
      </c>
      <c r="E902">
        <v>171366.8</v>
      </c>
      <c r="F902">
        <v>47.1</v>
      </c>
      <c r="G902">
        <v>47.1</v>
      </c>
      <c r="H902">
        <v>47.8</v>
      </c>
      <c r="I902">
        <v>47.8</v>
      </c>
    </row>
    <row r="903" spans="1:9" x14ac:dyDescent="0.25">
      <c r="A903" t="s">
        <v>57</v>
      </c>
      <c r="B903" t="s">
        <v>288</v>
      </c>
      <c r="C903">
        <v>7</v>
      </c>
      <c r="D903">
        <v>477034.9</v>
      </c>
      <c r="E903">
        <v>171366.8</v>
      </c>
      <c r="F903">
        <v>49.9</v>
      </c>
      <c r="G903">
        <v>49.9</v>
      </c>
      <c r="H903">
        <v>50.6</v>
      </c>
      <c r="I903">
        <v>50.6</v>
      </c>
    </row>
    <row r="904" spans="1:9" x14ac:dyDescent="0.25">
      <c r="A904" t="s">
        <v>57</v>
      </c>
      <c r="B904" t="s">
        <v>288</v>
      </c>
      <c r="C904">
        <v>8</v>
      </c>
      <c r="D904">
        <v>477030.9</v>
      </c>
      <c r="E904">
        <v>171368.6</v>
      </c>
      <c r="F904">
        <v>46.5</v>
      </c>
      <c r="G904">
        <v>46.5</v>
      </c>
      <c r="H904">
        <v>47.2</v>
      </c>
      <c r="I904">
        <v>47.2</v>
      </c>
    </row>
    <row r="905" spans="1:9" x14ac:dyDescent="0.25">
      <c r="A905" t="s">
        <v>57</v>
      </c>
      <c r="B905" t="s">
        <v>288</v>
      </c>
      <c r="C905">
        <v>8</v>
      </c>
      <c r="D905">
        <v>477030.9</v>
      </c>
      <c r="E905">
        <v>171368.6</v>
      </c>
      <c r="F905">
        <v>49.6</v>
      </c>
      <c r="G905">
        <v>49.6</v>
      </c>
      <c r="H905">
        <v>50.3</v>
      </c>
      <c r="I905">
        <v>50.3</v>
      </c>
    </row>
    <row r="906" spans="1:9" x14ac:dyDescent="0.25">
      <c r="A906" t="s">
        <v>57</v>
      </c>
      <c r="B906" t="s">
        <v>288</v>
      </c>
      <c r="C906">
        <v>9</v>
      </c>
      <c r="D906">
        <v>477029.4</v>
      </c>
      <c r="E906">
        <v>171373.2</v>
      </c>
      <c r="F906">
        <v>49.7</v>
      </c>
      <c r="G906">
        <v>49.7</v>
      </c>
      <c r="H906">
        <v>50.5</v>
      </c>
      <c r="I906">
        <v>50.5</v>
      </c>
    </row>
    <row r="907" spans="1:9" x14ac:dyDescent="0.25">
      <c r="A907" t="s">
        <v>57</v>
      </c>
      <c r="B907" t="s">
        <v>288</v>
      </c>
      <c r="C907">
        <v>9</v>
      </c>
      <c r="D907">
        <v>477029.4</v>
      </c>
      <c r="E907">
        <v>171373.2</v>
      </c>
      <c r="F907">
        <v>53.3</v>
      </c>
      <c r="G907">
        <v>53.3</v>
      </c>
      <c r="H907">
        <v>54</v>
      </c>
      <c r="I907">
        <v>54</v>
      </c>
    </row>
    <row r="908" spans="1:9" x14ac:dyDescent="0.25">
      <c r="A908" t="s">
        <v>58</v>
      </c>
      <c r="B908" t="s">
        <v>288</v>
      </c>
      <c r="C908">
        <v>1</v>
      </c>
      <c r="D908">
        <v>477237.7</v>
      </c>
      <c r="E908">
        <v>171154.9</v>
      </c>
      <c r="F908">
        <v>49.8</v>
      </c>
      <c r="G908">
        <v>49.8</v>
      </c>
      <c r="H908">
        <v>50.5</v>
      </c>
      <c r="I908">
        <v>50.5</v>
      </c>
    </row>
    <row r="909" spans="1:9" x14ac:dyDescent="0.25">
      <c r="A909" t="s">
        <v>58</v>
      </c>
      <c r="B909" t="s">
        <v>288</v>
      </c>
      <c r="C909">
        <v>1</v>
      </c>
      <c r="D909">
        <v>477237.7</v>
      </c>
      <c r="E909">
        <v>171154.9</v>
      </c>
      <c r="F909">
        <v>53</v>
      </c>
      <c r="G909">
        <v>53</v>
      </c>
      <c r="H909">
        <v>53.8</v>
      </c>
      <c r="I909">
        <v>53.8</v>
      </c>
    </row>
    <row r="910" spans="1:9" x14ac:dyDescent="0.25">
      <c r="A910" t="s">
        <v>58</v>
      </c>
      <c r="B910" t="s">
        <v>288</v>
      </c>
      <c r="C910">
        <v>2</v>
      </c>
      <c r="D910">
        <v>477240.4</v>
      </c>
      <c r="E910">
        <v>171150.3</v>
      </c>
      <c r="F910">
        <v>44.9</v>
      </c>
      <c r="G910">
        <v>44.9</v>
      </c>
      <c r="H910">
        <v>45.6</v>
      </c>
      <c r="I910">
        <v>45.6</v>
      </c>
    </row>
    <row r="911" spans="1:9" x14ac:dyDescent="0.25">
      <c r="A911" t="s">
        <v>58</v>
      </c>
      <c r="B911" t="s">
        <v>288</v>
      </c>
      <c r="C911">
        <v>2</v>
      </c>
      <c r="D911">
        <v>477240.4</v>
      </c>
      <c r="E911">
        <v>171150.3</v>
      </c>
      <c r="F911">
        <v>47.7</v>
      </c>
      <c r="G911">
        <v>47.7</v>
      </c>
      <c r="H911">
        <v>48.4</v>
      </c>
      <c r="I911">
        <v>48.4</v>
      </c>
    </row>
    <row r="912" spans="1:9" x14ac:dyDescent="0.25">
      <c r="A912" t="s">
        <v>58</v>
      </c>
      <c r="B912" t="s">
        <v>288</v>
      </c>
      <c r="C912">
        <v>3</v>
      </c>
      <c r="D912">
        <v>477239.7</v>
      </c>
      <c r="E912">
        <v>171148.5</v>
      </c>
      <c r="F912">
        <v>46.5</v>
      </c>
      <c r="G912">
        <v>46.5</v>
      </c>
      <c r="H912">
        <v>47.2</v>
      </c>
      <c r="I912">
        <v>47.2</v>
      </c>
    </row>
    <row r="913" spans="1:9" x14ac:dyDescent="0.25">
      <c r="A913" t="s">
        <v>58</v>
      </c>
      <c r="B913" t="s">
        <v>288</v>
      </c>
      <c r="C913">
        <v>3</v>
      </c>
      <c r="D913">
        <v>477239.7</v>
      </c>
      <c r="E913">
        <v>171148.5</v>
      </c>
      <c r="F913">
        <v>49.2</v>
      </c>
      <c r="G913">
        <v>49.2</v>
      </c>
      <c r="H913">
        <v>49.9</v>
      </c>
      <c r="I913">
        <v>49.9</v>
      </c>
    </row>
    <row r="914" spans="1:9" x14ac:dyDescent="0.25">
      <c r="A914" t="s">
        <v>58</v>
      </c>
      <c r="B914" t="s">
        <v>288</v>
      </c>
      <c r="C914">
        <v>4</v>
      </c>
      <c r="D914">
        <v>477239.2</v>
      </c>
      <c r="E914">
        <v>171146.6</v>
      </c>
      <c r="F914">
        <v>44.5</v>
      </c>
      <c r="G914">
        <v>44.5</v>
      </c>
      <c r="H914">
        <v>45.2</v>
      </c>
      <c r="I914">
        <v>45.2</v>
      </c>
    </row>
    <row r="915" spans="1:9" x14ac:dyDescent="0.25">
      <c r="A915" t="s">
        <v>58</v>
      </c>
      <c r="B915" t="s">
        <v>288</v>
      </c>
      <c r="C915">
        <v>4</v>
      </c>
      <c r="D915">
        <v>477239.2</v>
      </c>
      <c r="E915">
        <v>171146.6</v>
      </c>
      <c r="F915">
        <v>47.5</v>
      </c>
      <c r="G915">
        <v>47.5</v>
      </c>
      <c r="H915">
        <v>48.2</v>
      </c>
      <c r="I915">
        <v>48.2</v>
      </c>
    </row>
    <row r="916" spans="1:9" x14ac:dyDescent="0.25">
      <c r="A916" t="s">
        <v>58</v>
      </c>
      <c r="B916" t="s">
        <v>288</v>
      </c>
      <c r="C916">
        <v>5</v>
      </c>
      <c r="D916">
        <v>477237.5</v>
      </c>
      <c r="E916">
        <v>171145.7</v>
      </c>
      <c r="F916">
        <v>41</v>
      </c>
      <c r="G916">
        <v>41</v>
      </c>
      <c r="H916">
        <v>41.7</v>
      </c>
      <c r="I916">
        <v>41.7</v>
      </c>
    </row>
    <row r="917" spans="1:9" x14ac:dyDescent="0.25">
      <c r="A917" t="s">
        <v>58</v>
      </c>
      <c r="B917" t="s">
        <v>288</v>
      </c>
      <c r="C917">
        <v>5</v>
      </c>
      <c r="D917">
        <v>477237.5</v>
      </c>
      <c r="E917">
        <v>171145.7</v>
      </c>
      <c r="F917">
        <v>45.1</v>
      </c>
      <c r="G917">
        <v>45.1</v>
      </c>
      <c r="H917">
        <v>45.8</v>
      </c>
      <c r="I917">
        <v>45.8</v>
      </c>
    </row>
    <row r="918" spans="1:9" x14ac:dyDescent="0.25">
      <c r="A918" t="s">
        <v>58</v>
      </c>
      <c r="B918" t="s">
        <v>288</v>
      </c>
      <c r="C918">
        <v>6</v>
      </c>
      <c r="D918">
        <v>477236</v>
      </c>
      <c r="E918">
        <v>171144.6</v>
      </c>
      <c r="F918">
        <v>41.3</v>
      </c>
      <c r="G918">
        <v>41.3</v>
      </c>
      <c r="H918">
        <v>42</v>
      </c>
      <c r="I918">
        <v>42</v>
      </c>
    </row>
    <row r="919" spans="1:9" x14ac:dyDescent="0.25">
      <c r="A919" t="s">
        <v>58</v>
      </c>
      <c r="B919" t="s">
        <v>288</v>
      </c>
      <c r="C919">
        <v>6</v>
      </c>
      <c r="D919">
        <v>477236</v>
      </c>
      <c r="E919">
        <v>171144.6</v>
      </c>
      <c r="F919">
        <v>45.5</v>
      </c>
      <c r="G919">
        <v>45.5</v>
      </c>
      <c r="H919">
        <v>46.3</v>
      </c>
      <c r="I919">
        <v>46.3</v>
      </c>
    </row>
    <row r="920" spans="1:9" x14ac:dyDescent="0.25">
      <c r="A920" t="s">
        <v>58</v>
      </c>
      <c r="B920" t="s">
        <v>288</v>
      </c>
      <c r="C920">
        <v>7</v>
      </c>
      <c r="D920">
        <v>477232.9</v>
      </c>
      <c r="E920">
        <v>171144.5</v>
      </c>
      <c r="F920">
        <v>44.1</v>
      </c>
      <c r="G920">
        <v>44.1</v>
      </c>
      <c r="H920">
        <v>44.9</v>
      </c>
      <c r="I920">
        <v>44.9</v>
      </c>
    </row>
    <row r="921" spans="1:9" x14ac:dyDescent="0.25">
      <c r="A921" t="s">
        <v>58</v>
      </c>
      <c r="B921" t="s">
        <v>288</v>
      </c>
      <c r="C921">
        <v>7</v>
      </c>
      <c r="D921">
        <v>477232.9</v>
      </c>
      <c r="E921">
        <v>171144.5</v>
      </c>
      <c r="F921">
        <v>47.7</v>
      </c>
      <c r="G921">
        <v>47.6</v>
      </c>
      <c r="H921">
        <v>48.4</v>
      </c>
      <c r="I921">
        <v>48.4</v>
      </c>
    </row>
    <row r="922" spans="1:9" x14ac:dyDescent="0.25">
      <c r="A922" t="s">
        <v>58</v>
      </c>
      <c r="B922" t="s">
        <v>288</v>
      </c>
      <c r="C922">
        <v>8</v>
      </c>
      <c r="D922">
        <v>477232.3</v>
      </c>
      <c r="E922">
        <v>171148.7</v>
      </c>
      <c r="F922">
        <v>49.3</v>
      </c>
      <c r="G922">
        <v>49.2</v>
      </c>
      <c r="H922">
        <v>50</v>
      </c>
      <c r="I922">
        <v>50</v>
      </c>
    </row>
    <row r="923" spans="1:9" x14ac:dyDescent="0.25">
      <c r="A923" t="s">
        <v>58</v>
      </c>
      <c r="B923" t="s">
        <v>288</v>
      </c>
      <c r="C923">
        <v>8</v>
      </c>
      <c r="D923">
        <v>477232.3</v>
      </c>
      <c r="E923">
        <v>171148.7</v>
      </c>
      <c r="F923">
        <v>52.7</v>
      </c>
      <c r="G923">
        <v>52.7</v>
      </c>
      <c r="H923">
        <v>53.4</v>
      </c>
      <c r="I923">
        <v>53.4</v>
      </c>
    </row>
    <row r="924" spans="1:9" x14ac:dyDescent="0.25">
      <c r="A924" t="s">
        <v>58</v>
      </c>
      <c r="B924" t="s">
        <v>288</v>
      </c>
      <c r="C924">
        <v>9</v>
      </c>
      <c r="D924">
        <v>477232.4</v>
      </c>
      <c r="E924">
        <v>171152.3</v>
      </c>
      <c r="F924">
        <v>43.3</v>
      </c>
      <c r="G924">
        <v>43.3</v>
      </c>
      <c r="H924">
        <v>44</v>
      </c>
      <c r="I924">
        <v>44</v>
      </c>
    </row>
    <row r="925" spans="1:9" x14ac:dyDescent="0.25">
      <c r="A925" t="s">
        <v>58</v>
      </c>
      <c r="B925" t="s">
        <v>288</v>
      </c>
      <c r="C925">
        <v>9</v>
      </c>
      <c r="D925">
        <v>477232.4</v>
      </c>
      <c r="E925">
        <v>171152.3</v>
      </c>
      <c r="F925">
        <v>47.5</v>
      </c>
      <c r="G925">
        <v>47.5</v>
      </c>
      <c r="H925">
        <v>48.3</v>
      </c>
      <c r="I925">
        <v>48.2</v>
      </c>
    </row>
    <row r="926" spans="1:9" x14ac:dyDescent="0.25">
      <c r="A926" t="s">
        <v>58</v>
      </c>
      <c r="B926" t="s">
        <v>288</v>
      </c>
      <c r="C926">
        <v>10</v>
      </c>
      <c r="D926">
        <v>477232.2</v>
      </c>
      <c r="E926">
        <v>171155.8</v>
      </c>
      <c r="F926">
        <v>50.4</v>
      </c>
      <c r="G926">
        <v>50.4</v>
      </c>
      <c r="H926">
        <v>51.2</v>
      </c>
      <c r="I926">
        <v>51.1</v>
      </c>
    </row>
    <row r="927" spans="1:9" x14ac:dyDescent="0.25">
      <c r="A927" t="s">
        <v>58</v>
      </c>
      <c r="B927" t="s">
        <v>288</v>
      </c>
      <c r="C927">
        <v>10</v>
      </c>
      <c r="D927">
        <v>477232.2</v>
      </c>
      <c r="E927">
        <v>171155.8</v>
      </c>
      <c r="F927">
        <v>53.8</v>
      </c>
      <c r="G927">
        <v>53.8</v>
      </c>
      <c r="H927">
        <v>54.5</v>
      </c>
      <c r="I927">
        <v>54.5</v>
      </c>
    </row>
    <row r="928" spans="1:9" x14ac:dyDescent="0.25">
      <c r="A928" t="s">
        <v>59</v>
      </c>
      <c r="B928" t="s">
        <v>288</v>
      </c>
      <c r="C928">
        <v>1</v>
      </c>
      <c r="D928">
        <v>477223.7</v>
      </c>
      <c r="E928">
        <v>171199.6</v>
      </c>
      <c r="F928">
        <v>51.9</v>
      </c>
      <c r="G928">
        <v>51.9</v>
      </c>
      <c r="H928">
        <v>52.6</v>
      </c>
      <c r="I928">
        <v>52.6</v>
      </c>
    </row>
    <row r="929" spans="1:9" x14ac:dyDescent="0.25">
      <c r="A929" t="s">
        <v>59</v>
      </c>
      <c r="B929" t="s">
        <v>288</v>
      </c>
      <c r="C929">
        <v>1</v>
      </c>
      <c r="D929">
        <v>477223.7</v>
      </c>
      <c r="E929">
        <v>171199.6</v>
      </c>
      <c r="F929">
        <v>54.2</v>
      </c>
      <c r="G929">
        <v>54.2</v>
      </c>
      <c r="H929">
        <v>54.9</v>
      </c>
      <c r="I929">
        <v>54.9</v>
      </c>
    </row>
    <row r="930" spans="1:9" x14ac:dyDescent="0.25">
      <c r="A930" t="s">
        <v>59</v>
      </c>
      <c r="B930" t="s">
        <v>288</v>
      </c>
      <c r="C930">
        <v>2</v>
      </c>
      <c r="D930">
        <v>477225.8</v>
      </c>
      <c r="E930">
        <v>171198.9</v>
      </c>
      <c r="F930">
        <v>51.8</v>
      </c>
      <c r="G930">
        <v>51.8</v>
      </c>
      <c r="H930">
        <v>52.5</v>
      </c>
      <c r="I930">
        <v>52.5</v>
      </c>
    </row>
    <row r="931" spans="1:9" x14ac:dyDescent="0.25">
      <c r="A931" t="s">
        <v>59</v>
      </c>
      <c r="B931" t="s">
        <v>288</v>
      </c>
      <c r="C931">
        <v>2</v>
      </c>
      <c r="D931">
        <v>477225.8</v>
      </c>
      <c r="E931">
        <v>171198.9</v>
      </c>
      <c r="F931">
        <v>54.3</v>
      </c>
      <c r="G931">
        <v>54.3</v>
      </c>
      <c r="H931">
        <v>55</v>
      </c>
      <c r="I931">
        <v>55</v>
      </c>
    </row>
    <row r="932" spans="1:9" x14ac:dyDescent="0.25">
      <c r="A932" t="s">
        <v>59</v>
      </c>
      <c r="B932" t="s">
        <v>288</v>
      </c>
      <c r="C932">
        <v>3</v>
      </c>
      <c r="D932">
        <v>477227.4</v>
      </c>
      <c r="E932">
        <v>171198.8</v>
      </c>
      <c r="F932">
        <v>52.2</v>
      </c>
      <c r="G932">
        <v>52.1</v>
      </c>
      <c r="H932">
        <v>52.9</v>
      </c>
      <c r="I932">
        <v>52.9</v>
      </c>
    </row>
    <row r="933" spans="1:9" x14ac:dyDescent="0.25">
      <c r="A933" t="s">
        <v>59</v>
      </c>
      <c r="B933" t="s">
        <v>288</v>
      </c>
      <c r="C933">
        <v>3</v>
      </c>
      <c r="D933">
        <v>477227.4</v>
      </c>
      <c r="E933">
        <v>171198.8</v>
      </c>
      <c r="F933">
        <v>54.4</v>
      </c>
      <c r="G933">
        <v>54.4</v>
      </c>
      <c r="H933">
        <v>55.1</v>
      </c>
      <c r="I933">
        <v>55.1</v>
      </c>
    </row>
    <row r="934" spans="1:9" x14ac:dyDescent="0.25">
      <c r="A934" t="s">
        <v>59</v>
      </c>
      <c r="B934" t="s">
        <v>288</v>
      </c>
      <c r="C934">
        <v>4</v>
      </c>
      <c r="D934">
        <v>477228.7</v>
      </c>
      <c r="E934">
        <v>171198.5</v>
      </c>
      <c r="F934">
        <v>52</v>
      </c>
      <c r="G934">
        <v>52</v>
      </c>
      <c r="H934">
        <v>52.7</v>
      </c>
      <c r="I934">
        <v>52.7</v>
      </c>
    </row>
    <row r="935" spans="1:9" x14ac:dyDescent="0.25">
      <c r="A935" t="s">
        <v>59</v>
      </c>
      <c r="B935" t="s">
        <v>288</v>
      </c>
      <c r="C935">
        <v>4</v>
      </c>
      <c r="D935">
        <v>477228.7</v>
      </c>
      <c r="E935">
        <v>171198.5</v>
      </c>
      <c r="F935">
        <v>54.5</v>
      </c>
      <c r="G935">
        <v>54.5</v>
      </c>
      <c r="H935">
        <v>55.2</v>
      </c>
      <c r="I935">
        <v>55.2</v>
      </c>
    </row>
    <row r="936" spans="1:9" x14ac:dyDescent="0.25">
      <c r="A936" t="s">
        <v>59</v>
      </c>
      <c r="B936" t="s">
        <v>288</v>
      </c>
      <c r="C936">
        <v>5</v>
      </c>
      <c r="D936">
        <v>477230.6</v>
      </c>
      <c r="E936">
        <v>171197.8</v>
      </c>
      <c r="F936">
        <v>52.3</v>
      </c>
      <c r="G936">
        <v>52.3</v>
      </c>
      <c r="H936">
        <v>53</v>
      </c>
      <c r="I936">
        <v>53</v>
      </c>
    </row>
    <row r="937" spans="1:9" x14ac:dyDescent="0.25">
      <c r="A937" t="s">
        <v>59</v>
      </c>
      <c r="B937" t="s">
        <v>288</v>
      </c>
      <c r="C937">
        <v>5</v>
      </c>
      <c r="D937">
        <v>477230.6</v>
      </c>
      <c r="E937">
        <v>171197.8</v>
      </c>
      <c r="F937">
        <v>54.5</v>
      </c>
      <c r="G937">
        <v>54.5</v>
      </c>
      <c r="H937">
        <v>55.2</v>
      </c>
      <c r="I937">
        <v>55.2</v>
      </c>
    </row>
    <row r="938" spans="1:9" x14ac:dyDescent="0.25">
      <c r="A938" t="s">
        <v>59</v>
      </c>
      <c r="B938" t="s">
        <v>288</v>
      </c>
      <c r="C938">
        <v>6</v>
      </c>
      <c r="D938">
        <v>477231.6</v>
      </c>
      <c r="E938">
        <v>171196.2</v>
      </c>
      <c r="F938">
        <v>45.6</v>
      </c>
      <c r="G938">
        <v>45.6</v>
      </c>
      <c r="H938">
        <v>46.3</v>
      </c>
      <c r="I938">
        <v>46.3</v>
      </c>
    </row>
    <row r="939" spans="1:9" x14ac:dyDescent="0.25">
      <c r="A939" t="s">
        <v>59</v>
      </c>
      <c r="B939" t="s">
        <v>288</v>
      </c>
      <c r="C939">
        <v>6</v>
      </c>
      <c r="D939">
        <v>477231.6</v>
      </c>
      <c r="E939">
        <v>171196.2</v>
      </c>
      <c r="F939">
        <v>48.1</v>
      </c>
      <c r="G939">
        <v>48.1</v>
      </c>
      <c r="H939">
        <v>48.8</v>
      </c>
      <c r="I939">
        <v>48.8</v>
      </c>
    </row>
    <row r="940" spans="1:9" x14ac:dyDescent="0.25">
      <c r="A940" t="s">
        <v>59</v>
      </c>
      <c r="B940" t="s">
        <v>288</v>
      </c>
      <c r="C940">
        <v>7</v>
      </c>
      <c r="D940">
        <v>477232.4</v>
      </c>
      <c r="E940">
        <v>171194.8</v>
      </c>
      <c r="F940">
        <v>50.7</v>
      </c>
      <c r="G940">
        <v>50.7</v>
      </c>
      <c r="H940">
        <v>51.4</v>
      </c>
      <c r="I940">
        <v>51.4</v>
      </c>
    </row>
    <row r="941" spans="1:9" x14ac:dyDescent="0.25">
      <c r="A941" t="s">
        <v>59</v>
      </c>
      <c r="B941" t="s">
        <v>288</v>
      </c>
      <c r="C941">
        <v>7</v>
      </c>
      <c r="D941">
        <v>477232.4</v>
      </c>
      <c r="E941">
        <v>171194.8</v>
      </c>
      <c r="F941">
        <v>53</v>
      </c>
      <c r="G941">
        <v>53</v>
      </c>
      <c r="H941">
        <v>53.7</v>
      </c>
      <c r="I941">
        <v>53.7</v>
      </c>
    </row>
    <row r="942" spans="1:9" x14ac:dyDescent="0.25">
      <c r="A942" t="s">
        <v>59</v>
      </c>
      <c r="B942" t="s">
        <v>288</v>
      </c>
      <c r="C942">
        <v>8</v>
      </c>
      <c r="D942">
        <v>477232.2</v>
      </c>
      <c r="E942">
        <v>171190.8</v>
      </c>
      <c r="F942">
        <v>45.2</v>
      </c>
      <c r="G942">
        <v>45.2</v>
      </c>
      <c r="H942">
        <v>45.9</v>
      </c>
      <c r="I942">
        <v>45.9</v>
      </c>
    </row>
    <row r="943" spans="1:9" x14ac:dyDescent="0.25">
      <c r="A943" t="s">
        <v>59</v>
      </c>
      <c r="B943" t="s">
        <v>288</v>
      </c>
      <c r="C943">
        <v>8</v>
      </c>
      <c r="D943">
        <v>477232.2</v>
      </c>
      <c r="E943">
        <v>171190.8</v>
      </c>
      <c r="F943">
        <v>47.9</v>
      </c>
      <c r="G943">
        <v>47.9</v>
      </c>
      <c r="H943">
        <v>48.6</v>
      </c>
      <c r="I943">
        <v>48.6</v>
      </c>
    </row>
    <row r="944" spans="1:9" x14ac:dyDescent="0.25">
      <c r="A944" t="s">
        <v>59</v>
      </c>
      <c r="B944" t="s">
        <v>288</v>
      </c>
      <c r="C944">
        <v>9</v>
      </c>
      <c r="D944">
        <v>477226.8</v>
      </c>
      <c r="E944">
        <v>171189.7</v>
      </c>
      <c r="F944">
        <v>45.5</v>
      </c>
      <c r="G944">
        <v>45.5</v>
      </c>
      <c r="H944">
        <v>46.2</v>
      </c>
      <c r="I944">
        <v>46.2</v>
      </c>
    </row>
    <row r="945" spans="1:9" x14ac:dyDescent="0.25">
      <c r="A945" t="s">
        <v>59</v>
      </c>
      <c r="B945" t="s">
        <v>288</v>
      </c>
      <c r="C945">
        <v>9</v>
      </c>
      <c r="D945">
        <v>477226.8</v>
      </c>
      <c r="E945">
        <v>171189.7</v>
      </c>
      <c r="F945">
        <v>48.7</v>
      </c>
      <c r="G945">
        <v>48.7</v>
      </c>
      <c r="H945">
        <v>49.4</v>
      </c>
      <c r="I945">
        <v>49.4</v>
      </c>
    </row>
    <row r="946" spans="1:9" x14ac:dyDescent="0.25">
      <c r="A946" t="s">
        <v>59</v>
      </c>
      <c r="B946" t="s">
        <v>288</v>
      </c>
      <c r="C946">
        <v>10</v>
      </c>
      <c r="D946">
        <v>477224.6</v>
      </c>
      <c r="E946">
        <v>171192.4</v>
      </c>
      <c r="F946">
        <v>43.4</v>
      </c>
      <c r="G946">
        <v>43.4</v>
      </c>
      <c r="H946">
        <v>44.1</v>
      </c>
      <c r="I946">
        <v>44.1</v>
      </c>
    </row>
    <row r="947" spans="1:9" x14ac:dyDescent="0.25">
      <c r="A947" t="s">
        <v>59</v>
      </c>
      <c r="B947" t="s">
        <v>288</v>
      </c>
      <c r="C947">
        <v>10</v>
      </c>
      <c r="D947">
        <v>477224.6</v>
      </c>
      <c r="E947">
        <v>171192.4</v>
      </c>
      <c r="F947">
        <v>47.7</v>
      </c>
      <c r="G947">
        <v>47.7</v>
      </c>
      <c r="H947">
        <v>48.4</v>
      </c>
      <c r="I947">
        <v>48.4</v>
      </c>
    </row>
    <row r="948" spans="1:9" x14ac:dyDescent="0.25">
      <c r="A948" t="s">
        <v>59</v>
      </c>
      <c r="B948" t="s">
        <v>288</v>
      </c>
      <c r="C948">
        <v>11</v>
      </c>
      <c r="D948">
        <v>477223.8</v>
      </c>
      <c r="E948">
        <v>171193.9</v>
      </c>
      <c r="F948">
        <v>41.7</v>
      </c>
      <c r="G948">
        <v>41.7</v>
      </c>
      <c r="H948">
        <v>42.4</v>
      </c>
      <c r="I948">
        <v>42.4</v>
      </c>
    </row>
    <row r="949" spans="1:9" x14ac:dyDescent="0.25">
      <c r="A949" t="s">
        <v>59</v>
      </c>
      <c r="B949" t="s">
        <v>288</v>
      </c>
      <c r="C949">
        <v>11</v>
      </c>
      <c r="D949">
        <v>477223.8</v>
      </c>
      <c r="E949">
        <v>171193.9</v>
      </c>
      <c r="F949">
        <v>45.9</v>
      </c>
      <c r="G949">
        <v>45.9</v>
      </c>
      <c r="H949">
        <v>46.6</v>
      </c>
      <c r="I949">
        <v>46.6</v>
      </c>
    </row>
    <row r="950" spans="1:9" x14ac:dyDescent="0.25">
      <c r="A950" t="s">
        <v>59</v>
      </c>
      <c r="B950" t="s">
        <v>288</v>
      </c>
      <c r="C950">
        <v>12</v>
      </c>
      <c r="D950">
        <v>477222.2</v>
      </c>
      <c r="E950">
        <v>171194.3</v>
      </c>
      <c r="F950">
        <v>41.6</v>
      </c>
      <c r="G950">
        <v>41.6</v>
      </c>
      <c r="H950">
        <v>42.3</v>
      </c>
      <c r="I950">
        <v>42.3</v>
      </c>
    </row>
    <row r="951" spans="1:9" x14ac:dyDescent="0.25">
      <c r="A951" t="s">
        <v>59</v>
      </c>
      <c r="B951" t="s">
        <v>288</v>
      </c>
      <c r="C951">
        <v>12</v>
      </c>
      <c r="D951">
        <v>477222.2</v>
      </c>
      <c r="E951">
        <v>171194.3</v>
      </c>
      <c r="F951">
        <v>45.8</v>
      </c>
      <c r="G951">
        <v>45.8</v>
      </c>
      <c r="H951">
        <v>46.5</v>
      </c>
      <c r="I951">
        <v>46.5</v>
      </c>
    </row>
    <row r="952" spans="1:9" x14ac:dyDescent="0.25">
      <c r="A952" t="s">
        <v>59</v>
      </c>
      <c r="B952" t="s">
        <v>288</v>
      </c>
      <c r="C952">
        <v>13</v>
      </c>
      <c r="D952">
        <v>477220</v>
      </c>
      <c r="E952">
        <v>171195.1</v>
      </c>
      <c r="F952">
        <v>45.6</v>
      </c>
      <c r="G952">
        <v>45.6</v>
      </c>
      <c r="H952">
        <v>46.3</v>
      </c>
      <c r="I952">
        <v>46.3</v>
      </c>
    </row>
    <row r="953" spans="1:9" x14ac:dyDescent="0.25">
      <c r="A953" t="s">
        <v>59</v>
      </c>
      <c r="B953" t="s">
        <v>288</v>
      </c>
      <c r="C953">
        <v>13</v>
      </c>
      <c r="D953">
        <v>477220</v>
      </c>
      <c r="E953">
        <v>171195.1</v>
      </c>
      <c r="F953">
        <v>48.9</v>
      </c>
      <c r="G953">
        <v>48.9</v>
      </c>
      <c r="H953">
        <v>49.7</v>
      </c>
      <c r="I953">
        <v>49.6</v>
      </c>
    </row>
    <row r="954" spans="1:9" x14ac:dyDescent="0.25">
      <c r="A954" t="s">
        <v>59</v>
      </c>
      <c r="B954" t="s">
        <v>288</v>
      </c>
      <c r="C954">
        <v>14</v>
      </c>
      <c r="D954">
        <v>477220.2</v>
      </c>
      <c r="E954">
        <v>171198.8</v>
      </c>
      <c r="F954">
        <v>51.5</v>
      </c>
      <c r="G954">
        <v>51.5</v>
      </c>
      <c r="H954">
        <v>52.2</v>
      </c>
      <c r="I954">
        <v>52.2</v>
      </c>
    </row>
    <row r="955" spans="1:9" x14ac:dyDescent="0.25">
      <c r="A955" t="s">
        <v>59</v>
      </c>
      <c r="B955" t="s">
        <v>288</v>
      </c>
      <c r="C955">
        <v>14</v>
      </c>
      <c r="D955">
        <v>477220.2</v>
      </c>
      <c r="E955">
        <v>171198.8</v>
      </c>
      <c r="F955">
        <v>54.2</v>
      </c>
      <c r="G955">
        <v>54.2</v>
      </c>
      <c r="H955">
        <v>54.9</v>
      </c>
      <c r="I955">
        <v>54.9</v>
      </c>
    </row>
    <row r="956" spans="1:9" x14ac:dyDescent="0.25">
      <c r="A956" t="s">
        <v>60</v>
      </c>
      <c r="B956" t="s">
        <v>288</v>
      </c>
      <c r="C956">
        <v>1</v>
      </c>
      <c r="D956">
        <v>477227.2</v>
      </c>
      <c r="E956">
        <v>171145.2</v>
      </c>
      <c r="F956">
        <v>50.5</v>
      </c>
      <c r="G956">
        <v>50.5</v>
      </c>
      <c r="H956">
        <v>51.2</v>
      </c>
      <c r="I956">
        <v>51.2</v>
      </c>
    </row>
    <row r="957" spans="1:9" x14ac:dyDescent="0.25">
      <c r="A957" t="s">
        <v>60</v>
      </c>
      <c r="B957" t="s">
        <v>288</v>
      </c>
      <c r="C957">
        <v>1</v>
      </c>
      <c r="D957">
        <v>477227.2</v>
      </c>
      <c r="E957">
        <v>171145.2</v>
      </c>
      <c r="F957">
        <v>53.6</v>
      </c>
      <c r="G957">
        <v>53.6</v>
      </c>
      <c r="H957">
        <v>54.4</v>
      </c>
      <c r="I957">
        <v>54.3</v>
      </c>
    </row>
    <row r="958" spans="1:9" x14ac:dyDescent="0.25">
      <c r="A958" t="s">
        <v>60</v>
      </c>
      <c r="B958" t="s">
        <v>288</v>
      </c>
      <c r="C958">
        <v>2</v>
      </c>
      <c r="D958">
        <v>477228.9</v>
      </c>
      <c r="E958">
        <v>171142.9</v>
      </c>
      <c r="F958">
        <v>41.6</v>
      </c>
      <c r="G958">
        <v>41.6</v>
      </c>
      <c r="H958">
        <v>42.3</v>
      </c>
      <c r="I958">
        <v>42.3</v>
      </c>
    </row>
    <row r="959" spans="1:9" x14ac:dyDescent="0.25">
      <c r="A959" t="s">
        <v>60</v>
      </c>
      <c r="B959" t="s">
        <v>288</v>
      </c>
      <c r="C959">
        <v>2</v>
      </c>
      <c r="D959">
        <v>477228.9</v>
      </c>
      <c r="E959">
        <v>171142.9</v>
      </c>
      <c r="F959">
        <v>45.9</v>
      </c>
      <c r="G959">
        <v>45.9</v>
      </c>
      <c r="H959">
        <v>46.6</v>
      </c>
      <c r="I959">
        <v>46.6</v>
      </c>
    </row>
    <row r="960" spans="1:9" x14ac:dyDescent="0.25">
      <c r="A960" t="s">
        <v>60</v>
      </c>
      <c r="B960" t="s">
        <v>288</v>
      </c>
      <c r="C960">
        <v>3</v>
      </c>
      <c r="D960">
        <v>477230.7</v>
      </c>
      <c r="E960">
        <v>171140.7</v>
      </c>
      <c r="F960">
        <v>47.9</v>
      </c>
      <c r="G960">
        <v>47.9</v>
      </c>
      <c r="H960">
        <v>48.7</v>
      </c>
      <c r="I960">
        <v>48.7</v>
      </c>
    </row>
    <row r="961" spans="1:9" x14ac:dyDescent="0.25">
      <c r="A961" t="s">
        <v>60</v>
      </c>
      <c r="B961" t="s">
        <v>288</v>
      </c>
      <c r="C961">
        <v>3</v>
      </c>
      <c r="D961">
        <v>477230.7</v>
      </c>
      <c r="E961">
        <v>171140.7</v>
      </c>
      <c r="F961">
        <v>51.3</v>
      </c>
      <c r="G961">
        <v>51.3</v>
      </c>
      <c r="H961">
        <v>52</v>
      </c>
      <c r="I961">
        <v>52</v>
      </c>
    </row>
    <row r="962" spans="1:9" x14ac:dyDescent="0.25">
      <c r="A962" t="s">
        <v>60</v>
      </c>
      <c r="B962" t="s">
        <v>288</v>
      </c>
      <c r="C962">
        <v>4</v>
      </c>
      <c r="D962">
        <v>477230.6</v>
      </c>
      <c r="E962">
        <v>171135.6</v>
      </c>
      <c r="F962">
        <v>44.6</v>
      </c>
      <c r="G962">
        <v>44.6</v>
      </c>
      <c r="H962">
        <v>45.3</v>
      </c>
      <c r="I962">
        <v>45.3</v>
      </c>
    </row>
    <row r="963" spans="1:9" x14ac:dyDescent="0.25">
      <c r="A963" t="s">
        <v>60</v>
      </c>
      <c r="B963" t="s">
        <v>288</v>
      </c>
      <c r="C963">
        <v>4</v>
      </c>
      <c r="D963">
        <v>477230.6</v>
      </c>
      <c r="E963">
        <v>171135.6</v>
      </c>
      <c r="F963">
        <v>47.4</v>
      </c>
      <c r="G963">
        <v>47.4</v>
      </c>
      <c r="H963">
        <v>48.1</v>
      </c>
      <c r="I963">
        <v>48.1</v>
      </c>
    </row>
    <row r="964" spans="1:9" x14ac:dyDescent="0.25">
      <c r="A964" t="s">
        <v>60</v>
      </c>
      <c r="B964" t="s">
        <v>288</v>
      </c>
      <c r="C964">
        <v>5</v>
      </c>
      <c r="D964">
        <v>477225.1</v>
      </c>
      <c r="E964">
        <v>171134.5</v>
      </c>
      <c r="F964">
        <v>44.6</v>
      </c>
      <c r="G964">
        <v>44.6</v>
      </c>
      <c r="H964">
        <v>45.3</v>
      </c>
      <c r="I964">
        <v>45.3</v>
      </c>
    </row>
    <row r="965" spans="1:9" x14ac:dyDescent="0.25">
      <c r="A965" t="s">
        <v>60</v>
      </c>
      <c r="B965" t="s">
        <v>288</v>
      </c>
      <c r="C965">
        <v>5</v>
      </c>
      <c r="D965">
        <v>477225.1</v>
      </c>
      <c r="E965">
        <v>171134.5</v>
      </c>
      <c r="F965">
        <v>47.4</v>
      </c>
      <c r="G965">
        <v>47.3</v>
      </c>
      <c r="H965">
        <v>48.1</v>
      </c>
      <c r="I965">
        <v>48.1</v>
      </c>
    </row>
    <row r="966" spans="1:9" x14ac:dyDescent="0.25">
      <c r="A966" t="s">
        <v>60</v>
      </c>
      <c r="B966" t="s">
        <v>288</v>
      </c>
      <c r="C966">
        <v>6</v>
      </c>
      <c r="D966">
        <v>477222.8</v>
      </c>
      <c r="E966">
        <v>171138.4</v>
      </c>
      <c r="F966">
        <v>49.9</v>
      </c>
      <c r="G966">
        <v>49.9</v>
      </c>
      <c r="H966">
        <v>50.6</v>
      </c>
      <c r="I966">
        <v>50.6</v>
      </c>
    </row>
    <row r="967" spans="1:9" x14ac:dyDescent="0.25">
      <c r="A967" t="s">
        <v>60</v>
      </c>
      <c r="B967" t="s">
        <v>288</v>
      </c>
      <c r="C967">
        <v>6</v>
      </c>
      <c r="D967">
        <v>477222.8</v>
      </c>
      <c r="E967">
        <v>171138.4</v>
      </c>
      <c r="F967">
        <v>53</v>
      </c>
      <c r="G967">
        <v>52.9</v>
      </c>
      <c r="H967">
        <v>53.7</v>
      </c>
      <c r="I967">
        <v>53.7</v>
      </c>
    </row>
    <row r="968" spans="1:9" x14ac:dyDescent="0.25">
      <c r="A968" t="s">
        <v>60</v>
      </c>
      <c r="B968" t="s">
        <v>288</v>
      </c>
      <c r="C968">
        <v>7</v>
      </c>
      <c r="D968">
        <v>477223.4</v>
      </c>
      <c r="E968">
        <v>171140.1</v>
      </c>
      <c r="F968">
        <v>44.7</v>
      </c>
      <c r="G968">
        <v>44.6</v>
      </c>
      <c r="H968">
        <v>45.4</v>
      </c>
      <c r="I968">
        <v>45.4</v>
      </c>
    </row>
    <row r="969" spans="1:9" x14ac:dyDescent="0.25">
      <c r="A969" t="s">
        <v>60</v>
      </c>
      <c r="B969" t="s">
        <v>288</v>
      </c>
      <c r="C969">
        <v>7</v>
      </c>
      <c r="D969">
        <v>477223.4</v>
      </c>
      <c r="E969">
        <v>171140.1</v>
      </c>
      <c r="F969">
        <v>47.6</v>
      </c>
      <c r="G969">
        <v>47.6</v>
      </c>
      <c r="H969">
        <v>48.3</v>
      </c>
      <c r="I969">
        <v>48.3</v>
      </c>
    </row>
    <row r="970" spans="1:9" x14ac:dyDescent="0.25">
      <c r="A970" t="s">
        <v>60</v>
      </c>
      <c r="B970" t="s">
        <v>288</v>
      </c>
      <c r="C970">
        <v>8</v>
      </c>
      <c r="D970">
        <v>477223.5</v>
      </c>
      <c r="E970">
        <v>171141.3</v>
      </c>
      <c r="F970">
        <v>48.2</v>
      </c>
      <c r="G970">
        <v>48.1</v>
      </c>
      <c r="H970">
        <v>48.9</v>
      </c>
      <c r="I970">
        <v>48.9</v>
      </c>
    </row>
    <row r="971" spans="1:9" x14ac:dyDescent="0.25">
      <c r="A971" t="s">
        <v>60</v>
      </c>
      <c r="B971" t="s">
        <v>288</v>
      </c>
      <c r="C971">
        <v>8</v>
      </c>
      <c r="D971">
        <v>477223.5</v>
      </c>
      <c r="E971">
        <v>171141.3</v>
      </c>
      <c r="F971">
        <v>51.4</v>
      </c>
      <c r="G971">
        <v>51.4</v>
      </c>
      <c r="H971">
        <v>52.1</v>
      </c>
      <c r="I971">
        <v>52.1</v>
      </c>
    </row>
    <row r="972" spans="1:9" x14ac:dyDescent="0.25">
      <c r="A972" t="s">
        <v>60</v>
      </c>
      <c r="B972" t="s">
        <v>288</v>
      </c>
      <c r="C972">
        <v>9</v>
      </c>
      <c r="D972">
        <v>477223.3</v>
      </c>
      <c r="E972">
        <v>171142.6</v>
      </c>
      <c r="F972">
        <v>45.1</v>
      </c>
      <c r="G972">
        <v>45.1</v>
      </c>
      <c r="H972">
        <v>45.8</v>
      </c>
      <c r="I972">
        <v>45.8</v>
      </c>
    </row>
    <row r="973" spans="1:9" x14ac:dyDescent="0.25">
      <c r="A973" t="s">
        <v>60</v>
      </c>
      <c r="B973" t="s">
        <v>288</v>
      </c>
      <c r="C973">
        <v>9</v>
      </c>
      <c r="D973">
        <v>477223.3</v>
      </c>
      <c r="E973">
        <v>171142.6</v>
      </c>
      <c r="F973">
        <v>48.1</v>
      </c>
      <c r="G973">
        <v>48.1</v>
      </c>
      <c r="H973">
        <v>48.9</v>
      </c>
      <c r="I973">
        <v>48.8</v>
      </c>
    </row>
    <row r="974" spans="1:9" x14ac:dyDescent="0.25">
      <c r="A974" t="s">
        <v>60</v>
      </c>
      <c r="B974" t="s">
        <v>288</v>
      </c>
      <c r="C974">
        <v>10</v>
      </c>
      <c r="D974">
        <v>477223.8</v>
      </c>
      <c r="E974">
        <v>171145</v>
      </c>
      <c r="F974">
        <v>51.3</v>
      </c>
      <c r="G974">
        <v>51.3</v>
      </c>
      <c r="H974">
        <v>52</v>
      </c>
      <c r="I974">
        <v>52</v>
      </c>
    </row>
    <row r="975" spans="1:9" x14ac:dyDescent="0.25">
      <c r="A975" t="s">
        <v>60</v>
      </c>
      <c r="B975" t="s">
        <v>288</v>
      </c>
      <c r="C975">
        <v>10</v>
      </c>
      <c r="D975">
        <v>477223.8</v>
      </c>
      <c r="E975">
        <v>171145</v>
      </c>
      <c r="F975">
        <v>54.2</v>
      </c>
      <c r="G975">
        <v>54.2</v>
      </c>
      <c r="H975">
        <v>54.9</v>
      </c>
      <c r="I975">
        <v>54.9</v>
      </c>
    </row>
    <row r="976" spans="1:9" x14ac:dyDescent="0.25">
      <c r="A976" t="s">
        <v>61</v>
      </c>
      <c r="B976" t="s">
        <v>288</v>
      </c>
      <c r="C976">
        <v>1</v>
      </c>
      <c r="D976">
        <v>477206.5</v>
      </c>
      <c r="E976">
        <v>171173.7</v>
      </c>
      <c r="F976">
        <v>51.7</v>
      </c>
      <c r="G976">
        <v>51.7</v>
      </c>
      <c r="H976">
        <v>52.4</v>
      </c>
      <c r="I976">
        <v>52.4</v>
      </c>
    </row>
    <row r="977" spans="1:9" x14ac:dyDescent="0.25">
      <c r="A977" t="s">
        <v>61</v>
      </c>
      <c r="B977" t="s">
        <v>288</v>
      </c>
      <c r="C977">
        <v>1</v>
      </c>
      <c r="D977">
        <v>477206.5</v>
      </c>
      <c r="E977">
        <v>171173.7</v>
      </c>
      <c r="F977">
        <v>54.1</v>
      </c>
      <c r="G977">
        <v>54.1</v>
      </c>
      <c r="H977">
        <v>54.9</v>
      </c>
      <c r="I977">
        <v>54.8</v>
      </c>
    </row>
    <row r="978" spans="1:9" x14ac:dyDescent="0.25">
      <c r="A978" t="s">
        <v>61</v>
      </c>
      <c r="B978" t="s">
        <v>288</v>
      </c>
      <c r="C978">
        <v>2</v>
      </c>
      <c r="D978">
        <v>477207.8</v>
      </c>
      <c r="E978">
        <v>171171.1</v>
      </c>
      <c r="F978">
        <v>44.8</v>
      </c>
      <c r="G978">
        <v>44.8</v>
      </c>
      <c r="H978">
        <v>45.5</v>
      </c>
      <c r="I978">
        <v>45.5</v>
      </c>
    </row>
    <row r="979" spans="1:9" x14ac:dyDescent="0.25">
      <c r="A979" t="s">
        <v>61</v>
      </c>
      <c r="B979" t="s">
        <v>288</v>
      </c>
      <c r="C979">
        <v>2</v>
      </c>
      <c r="D979">
        <v>477207.8</v>
      </c>
      <c r="E979">
        <v>171171.1</v>
      </c>
      <c r="F979">
        <v>47.6</v>
      </c>
      <c r="G979">
        <v>47.6</v>
      </c>
      <c r="H979">
        <v>48.3</v>
      </c>
      <c r="I979">
        <v>48.3</v>
      </c>
    </row>
    <row r="980" spans="1:9" x14ac:dyDescent="0.25">
      <c r="A980" t="s">
        <v>61</v>
      </c>
      <c r="B980" t="s">
        <v>288</v>
      </c>
      <c r="C980">
        <v>3</v>
      </c>
      <c r="D980">
        <v>477208.3</v>
      </c>
      <c r="E980">
        <v>171169.3</v>
      </c>
      <c r="F980">
        <v>48.6</v>
      </c>
      <c r="G980">
        <v>48.6</v>
      </c>
      <c r="H980">
        <v>49.3</v>
      </c>
      <c r="I980">
        <v>49.3</v>
      </c>
    </row>
    <row r="981" spans="1:9" x14ac:dyDescent="0.25">
      <c r="A981" t="s">
        <v>61</v>
      </c>
      <c r="B981" t="s">
        <v>288</v>
      </c>
      <c r="C981">
        <v>3</v>
      </c>
      <c r="D981">
        <v>477208.3</v>
      </c>
      <c r="E981">
        <v>171169.3</v>
      </c>
      <c r="F981">
        <v>51.2</v>
      </c>
      <c r="G981">
        <v>51.2</v>
      </c>
      <c r="H981">
        <v>51.9</v>
      </c>
      <c r="I981">
        <v>51.9</v>
      </c>
    </row>
    <row r="982" spans="1:9" x14ac:dyDescent="0.25">
      <c r="A982" t="s">
        <v>61</v>
      </c>
      <c r="B982" t="s">
        <v>288</v>
      </c>
      <c r="C982">
        <v>4</v>
      </c>
      <c r="D982">
        <v>477209.9</v>
      </c>
      <c r="E982">
        <v>171168.8</v>
      </c>
      <c r="F982">
        <v>49.6</v>
      </c>
      <c r="G982">
        <v>49.5</v>
      </c>
      <c r="H982">
        <v>50.3</v>
      </c>
      <c r="I982">
        <v>50.3</v>
      </c>
    </row>
    <row r="983" spans="1:9" x14ac:dyDescent="0.25">
      <c r="A983" t="s">
        <v>61</v>
      </c>
      <c r="B983" t="s">
        <v>288</v>
      </c>
      <c r="C983">
        <v>4</v>
      </c>
      <c r="D983">
        <v>477209.9</v>
      </c>
      <c r="E983">
        <v>171168.8</v>
      </c>
      <c r="F983">
        <v>52.4</v>
      </c>
      <c r="G983">
        <v>52.4</v>
      </c>
      <c r="H983">
        <v>53.1</v>
      </c>
      <c r="I983">
        <v>53.1</v>
      </c>
    </row>
    <row r="984" spans="1:9" x14ac:dyDescent="0.25">
      <c r="A984" t="s">
        <v>61</v>
      </c>
      <c r="B984" t="s">
        <v>288</v>
      </c>
      <c r="C984">
        <v>5</v>
      </c>
      <c r="D984">
        <v>477213</v>
      </c>
      <c r="E984">
        <v>171167.1</v>
      </c>
      <c r="F984">
        <v>51.3</v>
      </c>
      <c r="G984">
        <v>51.3</v>
      </c>
      <c r="H984">
        <v>52</v>
      </c>
      <c r="I984">
        <v>52</v>
      </c>
    </row>
    <row r="985" spans="1:9" x14ac:dyDescent="0.25">
      <c r="A985" t="s">
        <v>61</v>
      </c>
      <c r="B985" t="s">
        <v>288</v>
      </c>
      <c r="C985">
        <v>5</v>
      </c>
      <c r="D985">
        <v>477213</v>
      </c>
      <c r="E985">
        <v>171167.1</v>
      </c>
      <c r="F985">
        <v>53.7</v>
      </c>
      <c r="G985">
        <v>53.7</v>
      </c>
      <c r="H985">
        <v>54.4</v>
      </c>
      <c r="I985">
        <v>54.4</v>
      </c>
    </row>
    <row r="986" spans="1:9" x14ac:dyDescent="0.25">
      <c r="A986" t="s">
        <v>61</v>
      </c>
      <c r="B986" t="s">
        <v>288</v>
      </c>
      <c r="C986">
        <v>6</v>
      </c>
      <c r="D986">
        <v>477215.2</v>
      </c>
      <c r="E986">
        <v>171164.4</v>
      </c>
      <c r="F986">
        <v>45.4</v>
      </c>
      <c r="G986">
        <v>45.4</v>
      </c>
      <c r="H986">
        <v>46.1</v>
      </c>
      <c r="I986">
        <v>46.1</v>
      </c>
    </row>
    <row r="987" spans="1:9" x14ac:dyDescent="0.25">
      <c r="A987" t="s">
        <v>61</v>
      </c>
      <c r="B987" t="s">
        <v>288</v>
      </c>
      <c r="C987">
        <v>6</v>
      </c>
      <c r="D987">
        <v>477215.2</v>
      </c>
      <c r="E987">
        <v>171164.4</v>
      </c>
      <c r="F987">
        <v>47.8</v>
      </c>
      <c r="G987">
        <v>47.8</v>
      </c>
      <c r="H987">
        <v>48.5</v>
      </c>
      <c r="I987">
        <v>48.5</v>
      </c>
    </row>
    <row r="988" spans="1:9" x14ac:dyDescent="0.25">
      <c r="A988" t="s">
        <v>61</v>
      </c>
      <c r="B988" t="s">
        <v>288</v>
      </c>
      <c r="C988">
        <v>7</v>
      </c>
      <c r="D988">
        <v>477212.8</v>
      </c>
      <c r="E988">
        <v>171161.4</v>
      </c>
      <c r="F988">
        <v>45</v>
      </c>
      <c r="G988">
        <v>45</v>
      </c>
      <c r="H988">
        <v>45.7</v>
      </c>
      <c r="I988">
        <v>45.7</v>
      </c>
    </row>
    <row r="989" spans="1:9" x14ac:dyDescent="0.25">
      <c r="A989" t="s">
        <v>61</v>
      </c>
      <c r="B989" t="s">
        <v>288</v>
      </c>
      <c r="C989">
        <v>7</v>
      </c>
      <c r="D989">
        <v>477212.8</v>
      </c>
      <c r="E989">
        <v>171161.4</v>
      </c>
      <c r="F989">
        <v>47.5</v>
      </c>
      <c r="G989">
        <v>47.5</v>
      </c>
      <c r="H989">
        <v>48.2</v>
      </c>
      <c r="I989">
        <v>48.2</v>
      </c>
    </row>
    <row r="990" spans="1:9" x14ac:dyDescent="0.25">
      <c r="A990" t="s">
        <v>61</v>
      </c>
      <c r="B990" t="s">
        <v>288</v>
      </c>
      <c r="C990">
        <v>8</v>
      </c>
      <c r="D990">
        <v>477209</v>
      </c>
      <c r="E990">
        <v>171160.2</v>
      </c>
      <c r="F990">
        <v>41.3</v>
      </c>
      <c r="G990">
        <v>41.3</v>
      </c>
      <c r="H990">
        <v>42</v>
      </c>
      <c r="I990">
        <v>42</v>
      </c>
    </row>
    <row r="991" spans="1:9" x14ac:dyDescent="0.25">
      <c r="A991" t="s">
        <v>61</v>
      </c>
      <c r="B991" t="s">
        <v>288</v>
      </c>
      <c r="C991">
        <v>8</v>
      </c>
      <c r="D991">
        <v>477209</v>
      </c>
      <c r="E991">
        <v>171160.2</v>
      </c>
      <c r="F991">
        <v>45.5</v>
      </c>
      <c r="G991">
        <v>45.5</v>
      </c>
      <c r="H991">
        <v>46.2</v>
      </c>
      <c r="I991">
        <v>46.2</v>
      </c>
    </row>
    <row r="992" spans="1:9" x14ac:dyDescent="0.25">
      <c r="A992" t="s">
        <v>61</v>
      </c>
      <c r="B992" t="s">
        <v>288</v>
      </c>
      <c r="C992">
        <v>9</v>
      </c>
      <c r="D992">
        <v>477207.4</v>
      </c>
      <c r="E992">
        <v>171160.8</v>
      </c>
      <c r="F992">
        <v>41.2</v>
      </c>
      <c r="G992">
        <v>41.2</v>
      </c>
      <c r="H992">
        <v>41.9</v>
      </c>
      <c r="I992">
        <v>41.9</v>
      </c>
    </row>
    <row r="993" spans="1:9" x14ac:dyDescent="0.25">
      <c r="A993" t="s">
        <v>61</v>
      </c>
      <c r="B993" t="s">
        <v>288</v>
      </c>
      <c r="C993">
        <v>9</v>
      </c>
      <c r="D993">
        <v>477207.4</v>
      </c>
      <c r="E993">
        <v>171160.8</v>
      </c>
      <c r="F993">
        <v>45.3</v>
      </c>
      <c r="G993">
        <v>45.3</v>
      </c>
      <c r="H993">
        <v>46</v>
      </c>
      <c r="I993">
        <v>46</v>
      </c>
    </row>
    <row r="994" spans="1:9" x14ac:dyDescent="0.25">
      <c r="A994" t="s">
        <v>61</v>
      </c>
      <c r="B994" t="s">
        <v>288</v>
      </c>
      <c r="C994">
        <v>10</v>
      </c>
      <c r="D994">
        <v>477205.4</v>
      </c>
      <c r="E994">
        <v>171161.7</v>
      </c>
      <c r="F994">
        <v>45.4</v>
      </c>
      <c r="G994">
        <v>45.4</v>
      </c>
      <c r="H994">
        <v>46.2</v>
      </c>
      <c r="I994">
        <v>46.1</v>
      </c>
    </row>
    <row r="995" spans="1:9" x14ac:dyDescent="0.25">
      <c r="A995" t="s">
        <v>61</v>
      </c>
      <c r="B995" t="s">
        <v>288</v>
      </c>
      <c r="C995">
        <v>10</v>
      </c>
      <c r="D995">
        <v>477205.4</v>
      </c>
      <c r="E995">
        <v>171161.7</v>
      </c>
      <c r="F995">
        <v>48.5</v>
      </c>
      <c r="G995">
        <v>48.5</v>
      </c>
      <c r="H995">
        <v>49.2</v>
      </c>
      <c r="I995">
        <v>49.2</v>
      </c>
    </row>
    <row r="996" spans="1:9" x14ac:dyDescent="0.25">
      <c r="A996" t="s">
        <v>61</v>
      </c>
      <c r="B996" t="s">
        <v>288</v>
      </c>
      <c r="C996">
        <v>11</v>
      </c>
      <c r="D996">
        <v>477204.2</v>
      </c>
      <c r="E996">
        <v>171163.6</v>
      </c>
      <c r="F996">
        <v>47.1</v>
      </c>
      <c r="G996">
        <v>47.1</v>
      </c>
      <c r="H996">
        <v>47.9</v>
      </c>
      <c r="I996">
        <v>47.8</v>
      </c>
    </row>
    <row r="997" spans="1:9" x14ac:dyDescent="0.25">
      <c r="A997" t="s">
        <v>61</v>
      </c>
      <c r="B997" t="s">
        <v>288</v>
      </c>
      <c r="C997">
        <v>11</v>
      </c>
      <c r="D997">
        <v>477204.2</v>
      </c>
      <c r="E997">
        <v>171163.6</v>
      </c>
      <c r="F997">
        <v>50.2</v>
      </c>
      <c r="G997">
        <v>50.2</v>
      </c>
      <c r="H997">
        <v>51</v>
      </c>
      <c r="I997">
        <v>50.9</v>
      </c>
    </row>
    <row r="998" spans="1:9" x14ac:dyDescent="0.25">
      <c r="A998" t="s">
        <v>61</v>
      </c>
      <c r="B998" t="s">
        <v>288</v>
      </c>
      <c r="C998">
        <v>12</v>
      </c>
      <c r="D998">
        <v>477203.4</v>
      </c>
      <c r="E998">
        <v>171164.9</v>
      </c>
      <c r="F998">
        <v>45.3</v>
      </c>
      <c r="G998">
        <v>45.3</v>
      </c>
      <c r="H998">
        <v>46</v>
      </c>
      <c r="I998">
        <v>46</v>
      </c>
    </row>
    <row r="999" spans="1:9" x14ac:dyDescent="0.25">
      <c r="A999" t="s">
        <v>61</v>
      </c>
      <c r="B999" t="s">
        <v>288</v>
      </c>
      <c r="C999">
        <v>12</v>
      </c>
      <c r="D999">
        <v>477203.4</v>
      </c>
      <c r="E999">
        <v>171164.9</v>
      </c>
      <c r="F999">
        <v>48.3</v>
      </c>
      <c r="G999">
        <v>48.3</v>
      </c>
      <c r="H999">
        <v>49.1</v>
      </c>
      <c r="I999">
        <v>49</v>
      </c>
    </row>
    <row r="1000" spans="1:9" x14ac:dyDescent="0.25">
      <c r="A1000" t="s">
        <v>61</v>
      </c>
      <c r="B1000" t="s">
        <v>288</v>
      </c>
      <c r="C1000">
        <v>13</v>
      </c>
      <c r="D1000">
        <v>477202.8</v>
      </c>
      <c r="E1000">
        <v>171166.7</v>
      </c>
      <c r="F1000">
        <v>47.4</v>
      </c>
      <c r="G1000">
        <v>47.3</v>
      </c>
      <c r="H1000">
        <v>48.1</v>
      </c>
      <c r="I1000">
        <v>48.1</v>
      </c>
    </row>
    <row r="1001" spans="1:9" x14ac:dyDescent="0.25">
      <c r="A1001" t="s">
        <v>61</v>
      </c>
      <c r="B1001" t="s">
        <v>288</v>
      </c>
      <c r="C1001">
        <v>13</v>
      </c>
      <c r="D1001">
        <v>477202.8</v>
      </c>
      <c r="E1001">
        <v>171166.7</v>
      </c>
      <c r="F1001">
        <v>50.6</v>
      </c>
      <c r="G1001">
        <v>50.5</v>
      </c>
      <c r="H1001">
        <v>51.3</v>
      </c>
      <c r="I1001">
        <v>51.3</v>
      </c>
    </row>
    <row r="1002" spans="1:9" x14ac:dyDescent="0.25">
      <c r="A1002" t="s">
        <v>61</v>
      </c>
      <c r="B1002" t="s">
        <v>288</v>
      </c>
      <c r="C1002">
        <v>14</v>
      </c>
      <c r="D1002">
        <v>477201.7</v>
      </c>
      <c r="E1002">
        <v>171168.7</v>
      </c>
      <c r="F1002">
        <v>45.6</v>
      </c>
      <c r="G1002">
        <v>45.6</v>
      </c>
      <c r="H1002">
        <v>46.3</v>
      </c>
      <c r="I1002">
        <v>46.3</v>
      </c>
    </row>
    <row r="1003" spans="1:9" x14ac:dyDescent="0.25">
      <c r="A1003" t="s">
        <v>61</v>
      </c>
      <c r="B1003" t="s">
        <v>288</v>
      </c>
      <c r="C1003">
        <v>14</v>
      </c>
      <c r="D1003">
        <v>477201.7</v>
      </c>
      <c r="E1003">
        <v>171168.7</v>
      </c>
      <c r="F1003">
        <v>48.6</v>
      </c>
      <c r="G1003">
        <v>48.6</v>
      </c>
      <c r="H1003">
        <v>49.3</v>
      </c>
      <c r="I1003">
        <v>49.3</v>
      </c>
    </row>
    <row r="1004" spans="1:9" x14ac:dyDescent="0.25">
      <c r="A1004" t="s">
        <v>61</v>
      </c>
      <c r="B1004" t="s">
        <v>288</v>
      </c>
      <c r="C1004">
        <v>15</v>
      </c>
      <c r="D1004">
        <v>477202.1</v>
      </c>
      <c r="E1004">
        <v>171172.8</v>
      </c>
      <c r="F1004">
        <v>52</v>
      </c>
      <c r="G1004">
        <v>52</v>
      </c>
      <c r="H1004">
        <v>52.8</v>
      </c>
      <c r="I1004">
        <v>52.8</v>
      </c>
    </row>
    <row r="1005" spans="1:9" x14ac:dyDescent="0.25">
      <c r="A1005" t="s">
        <v>61</v>
      </c>
      <c r="B1005" t="s">
        <v>288</v>
      </c>
      <c r="C1005">
        <v>15</v>
      </c>
      <c r="D1005">
        <v>477202.1</v>
      </c>
      <c r="E1005">
        <v>171172.8</v>
      </c>
      <c r="F1005">
        <v>54.4</v>
      </c>
      <c r="G1005">
        <v>54.4</v>
      </c>
      <c r="H1005">
        <v>55.2</v>
      </c>
      <c r="I1005">
        <v>55.1</v>
      </c>
    </row>
    <row r="1006" spans="1:9" x14ac:dyDescent="0.25">
      <c r="A1006" t="s">
        <v>62</v>
      </c>
      <c r="B1006" t="s">
        <v>10</v>
      </c>
      <c r="C1006">
        <v>1</v>
      </c>
      <c r="D1006">
        <v>477070.5</v>
      </c>
      <c r="E1006">
        <v>171435.3</v>
      </c>
      <c r="F1006">
        <v>57.4</v>
      </c>
      <c r="G1006">
        <v>57.4</v>
      </c>
      <c r="H1006">
        <v>58.1</v>
      </c>
      <c r="I1006">
        <v>58.1</v>
      </c>
    </row>
    <row r="1007" spans="1:9" x14ac:dyDescent="0.25">
      <c r="A1007" t="s">
        <v>62</v>
      </c>
      <c r="B1007" t="s">
        <v>10</v>
      </c>
      <c r="C1007">
        <v>1</v>
      </c>
      <c r="D1007">
        <v>477070.5</v>
      </c>
      <c r="E1007">
        <v>171435.3</v>
      </c>
      <c r="F1007">
        <v>60.6</v>
      </c>
      <c r="G1007">
        <v>60.6</v>
      </c>
      <c r="H1007">
        <v>61.3</v>
      </c>
      <c r="I1007">
        <v>61.3</v>
      </c>
    </row>
    <row r="1008" spans="1:9" x14ac:dyDescent="0.25">
      <c r="A1008" t="s">
        <v>62</v>
      </c>
      <c r="B1008" t="s">
        <v>10</v>
      </c>
      <c r="C1008">
        <v>2</v>
      </c>
      <c r="D1008">
        <v>477072.2</v>
      </c>
      <c r="E1008">
        <v>171435</v>
      </c>
      <c r="F1008">
        <v>56.7</v>
      </c>
      <c r="G1008">
        <v>56.7</v>
      </c>
      <c r="H1008">
        <v>57.4</v>
      </c>
      <c r="I1008">
        <v>57.4</v>
      </c>
    </row>
    <row r="1009" spans="1:9" x14ac:dyDescent="0.25">
      <c r="A1009" t="s">
        <v>62</v>
      </c>
      <c r="B1009" t="s">
        <v>10</v>
      </c>
      <c r="C1009">
        <v>2</v>
      </c>
      <c r="D1009">
        <v>477072.2</v>
      </c>
      <c r="E1009">
        <v>171435</v>
      </c>
      <c r="F1009">
        <v>60</v>
      </c>
      <c r="G1009">
        <v>60</v>
      </c>
      <c r="H1009">
        <v>60.7</v>
      </c>
      <c r="I1009">
        <v>60.7</v>
      </c>
    </row>
    <row r="1010" spans="1:9" x14ac:dyDescent="0.25">
      <c r="A1010" t="s">
        <v>62</v>
      </c>
      <c r="B1010" t="s">
        <v>10</v>
      </c>
      <c r="C1010">
        <v>3</v>
      </c>
      <c r="D1010">
        <v>477073.1</v>
      </c>
      <c r="E1010">
        <v>171435.1</v>
      </c>
      <c r="F1010">
        <v>57.4</v>
      </c>
      <c r="G1010">
        <v>57.4</v>
      </c>
      <c r="H1010">
        <v>58.1</v>
      </c>
      <c r="I1010">
        <v>58.1</v>
      </c>
    </row>
    <row r="1011" spans="1:9" x14ac:dyDescent="0.25">
      <c r="A1011" t="s">
        <v>62</v>
      </c>
      <c r="B1011" t="s">
        <v>10</v>
      </c>
      <c r="C1011">
        <v>3</v>
      </c>
      <c r="D1011">
        <v>477073.1</v>
      </c>
      <c r="E1011">
        <v>171435.1</v>
      </c>
      <c r="F1011">
        <v>60.7</v>
      </c>
      <c r="G1011">
        <v>60.7</v>
      </c>
      <c r="H1011">
        <v>61.3</v>
      </c>
      <c r="I1011">
        <v>61.4</v>
      </c>
    </row>
    <row r="1012" spans="1:9" x14ac:dyDescent="0.25">
      <c r="A1012" t="s">
        <v>62</v>
      </c>
      <c r="B1012" t="s">
        <v>10</v>
      </c>
      <c r="C1012">
        <v>6</v>
      </c>
      <c r="D1012">
        <v>477067.7</v>
      </c>
      <c r="E1012">
        <v>171433.7</v>
      </c>
      <c r="F1012">
        <v>56.2</v>
      </c>
      <c r="G1012">
        <v>56.2</v>
      </c>
      <c r="H1012">
        <v>56.9</v>
      </c>
      <c r="I1012">
        <v>56.9</v>
      </c>
    </row>
    <row r="1013" spans="1:9" x14ac:dyDescent="0.25">
      <c r="A1013" t="s">
        <v>62</v>
      </c>
      <c r="B1013" t="s">
        <v>10</v>
      </c>
      <c r="C1013">
        <v>6</v>
      </c>
      <c r="D1013">
        <v>477067.7</v>
      </c>
      <c r="E1013">
        <v>171433.7</v>
      </c>
      <c r="F1013">
        <v>59.3</v>
      </c>
      <c r="G1013">
        <v>59.3</v>
      </c>
      <c r="H1013">
        <v>60</v>
      </c>
      <c r="I1013">
        <v>60</v>
      </c>
    </row>
    <row r="1014" spans="1:9" x14ac:dyDescent="0.25">
      <c r="A1014" t="s">
        <v>63</v>
      </c>
      <c r="B1014" t="s">
        <v>288</v>
      </c>
      <c r="C1014">
        <v>3</v>
      </c>
      <c r="D1014">
        <v>477065</v>
      </c>
      <c r="E1014">
        <v>171426.1</v>
      </c>
      <c r="F1014">
        <v>47.2</v>
      </c>
      <c r="G1014">
        <v>47.2</v>
      </c>
      <c r="H1014">
        <v>47.9</v>
      </c>
      <c r="I1014">
        <v>47.9</v>
      </c>
    </row>
    <row r="1015" spans="1:9" x14ac:dyDescent="0.25">
      <c r="A1015" t="s">
        <v>63</v>
      </c>
      <c r="B1015" t="s">
        <v>288</v>
      </c>
      <c r="C1015">
        <v>3</v>
      </c>
      <c r="D1015">
        <v>477065</v>
      </c>
      <c r="E1015">
        <v>171426.1</v>
      </c>
      <c r="F1015">
        <v>51.1</v>
      </c>
      <c r="G1015">
        <v>51.1</v>
      </c>
      <c r="H1015">
        <v>51.8</v>
      </c>
      <c r="I1015">
        <v>51.8</v>
      </c>
    </row>
    <row r="1016" spans="1:9" x14ac:dyDescent="0.25">
      <c r="A1016" t="s">
        <v>63</v>
      </c>
      <c r="B1016" t="s">
        <v>288</v>
      </c>
      <c r="C1016">
        <v>4</v>
      </c>
      <c r="D1016">
        <v>477065.4</v>
      </c>
      <c r="E1016">
        <v>171428.9</v>
      </c>
      <c r="F1016">
        <v>55.8</v>
      </c>
      <c r="G1016">
        <v>55.8</v>
      </c>
      <c r="H1016">
        <v>56.5</v>
      </c>
      <c r="I1016">
        <v>56.5</v>
      </c>
    </row>
    <row r="1017" spans="1:9" x14ac:dyDescent="0.25">
      <c r="A1017" t="s">
        <v>63</v>
      </c>
      <c r="B1017" t="s">
        <v>288</v>
      </c>
      <c r="C1017">
        <v>4</v>
      </c>
      <c r="D1017">
        <v>477065.4</v>
      </c>
      <c r="E1017">
        <v>171428.9</v>
      </c>
      <c r="F1017">
        <v>58.9</v>
      </c>
      <c r="G1017">
        <v>58.8</v>
      </c>
      <c r="H1017">
        <v>59.6</v>
      </c>
      <c r="I1017">
        <v>59.6</v>
      </c>
    </row>
    <row r="1018" spans="1:9" x14ac:dyDescent="0.25">
      <c r="A1018" t="s">
        <v>64</v>
      </c>
      <c r="B1018" t="s">
        <v>10</v>
      </c>
      <c r="C1018">
        <v>1</v>
      </c>
      <c r="D1018">
        <v>477040.8</v>
      </c>
      <c r="E1018">
        <v>171452.4</v>
      </c>
      <c r="F1018">
        <v>57.6</v>
      </c>
      <c r="G1018">
        <v>57.6</v>
      </c>
      <c r="H1018">
        <v>58.3</v>
      </c>
      <c r="I1018">
        <v>58.3</v>
      </c>
    </row>
    <row r="1019" spans="1:9" x14ac:dyDescent="0.25">
      <c r="A1019" t="s">
        <v>64</v>
      </c>
      <c r="B1019" t="s">
        <v>10</v>
      </c>
      <c r="C1019">
        <v>1</v>
      </c>
      <c r="D1019">
        <v>477040.8</v>
      </c>
      <c r="E1019">
        <v>171452.4</v>
      </c>
      <c r="F1019">
        <v>61</v>
      </c>
      <c r="G1019">
        <v>61</v>
      </c>
      <c r="H1019">
        <v>61.7</v>
      </c>
      <c r="I1019">
        <v>61.7</v>
      </c>
    </row>
    <row r="1020" spans="1:9" x14ac:dyDescent="0.25">
      <c r="A1020" t="s">
        <v>64</v>
      </c>
      <c r="B1020" t="s">
        <v>10</v>
      </c>
      <c r="C1020">
        <v>2</v>
      </c>
      <c r="D1020">
        <v>477041.3</v>
      </c>
      <c r="E1020">
        <v>171451.7</v>
      </c>
      <c r="F1020">
        <v>54.2</v>
      </c>
      <c r="G1020">
        <v>54.2</v>
      </c>
      <c r="H1020">
        <v>54.8</v>
      </c>
      <c r="I1020">
        <v>54.9</v>
      </c>
    </row>
    <row r="1021" spans="1:9" x14ac:dyDescent="0.25">
      <c r="A1021" t="s">
        <v>64</v>
      </c>
      <c r="B1021" t="s">
        <v>10</v>
      </c>
      <c r="C1021">
        <v>2</v>
      </c>
      <c r="D1021">
        <v>477041.3</v>
      </c>
      <c r="E1021">
        <v>171451.7</v>
      </c>
      <c r="F1021">
        <v>57.9</v>
      </c>
      <c r="G1021">
        <v>57.9</v>
      </c>
      <c r="H1021">
        <v>58.6</v>
      </c>
      <c r="I1021">
        <v>58.6</v>
      </c>
    </row>
    <row r="1022" spans="1:9" x14ac:dyDescent="0.25">
      <c r="A1022" t="s">
        <v>64</v>
      </c>
      <c r="B1022" t="s">
        <v>10</v>
      </c>
      <c r="C1022">
        <v>3</v>
      </c>
      <c r="D1022">
        <v>477043.3</v>
      </c>
      <c r="E1022">
        <v>171450.8</v>
      </c>
      <c r="F1022">
        <v>57.1</v>
      </c>
      <c r="G1022">
        <v>57.1</v>
      </c>
      <c r="H1022">
        <v>57.8</v>
      </c>
      <c r="I1022">
        <v>57.8</v>
      </c>
    </row>
    <row r="1023" spans="1:9" x14ac:dyDescent="0.25">
      <c r="A1023" t="s">
        <v>64</v>
      </c>
      <c r="B1023" t="s">
        <v>10</v>
      </c>
      <c r="C1023">
        <v>3</v>
      </c>
      <c r="D1023">
        <v>477043.3</v>
      </c>
      <c r="E1023">
        <v>171450.8</v>
      </c>
      <c r="F1023">
        <v>60.6</v>
      </c>
      <c r="G1023">
        <v>60.6</v>
      </c>
      <c r="H1023">
        <v>61.3</v>
      </c>
      <c r="I1023">
        <v>61.3</v>
      </c>
    </row>
    <row r="1024" spans="1:9" x14ac:dyDescent="0.25">
      <c r="A1024" t="s">
        <v>64</v>
      </c>
      <c r="B1024" t="s">
        <v>10</v>
      </c>
      <c r="C1024">
        <v>4</v>
      </c>
      <c r="D1024">
        <v>477044.9</v>
      </c>
      <c r="E1024">
        <v>171447.7</v>
      </c>
      <c r="F1024">
        <v>53.9</v>
      </c>
      <c r="G1024">
        <v>53.9</v>
      </c>
      <c r="H1024">
        <v>54.6</v>
      </c>
      <c r="I1024">
        <v>54.6</v>
      </c>
    </row>
    <row r="1025" spans="1:9" x14ac:dyDescent="0.25">
      <c r="A1025" t="s">
        <v>64</v>
      </c>
      <c r="B1025" t="s">
        <v>10</v>
      </c>
      <c r="C1025">
        <v>4</v>
      </c>
      <c r="D1025">
        <v>477044.9</v>
      </c>
      <c r="E1025">
        <v>171447.7</v>
      </c>
      <c r="F1025">
        <v>57.5</v>
      </c>
      <c r="G1025">
        <v>57.6</v>
      </c>
      <c r="H1025">
        <v>58.2</v>
      </c>
      <c r="I1025">
        <v>58.2</v>
      </c>
    </row>
    <row r="1026" spans="1:9" x14ac:dyDescent="0.25">
      <c r="A1026" t="s">
        <v>64</v>
      </c>
      <c r="B1026" t="s">
        <v>10</v>
      </c>
      <c r="C1026">
        <v>5</v>
      </c>
      <c r="D1026">
        <v>477043.7</v>
      </c>
      <c r="E1026">
        <v>171445.1</v>
      </c>
      <c r="F1026">
        <v>45.6</v>
      </c>
      <c r="G1026">
        <v>45.6</v>
      </c>
      <c r="H1026">
        <v>46.3</v>
      </c>
      <c r="I1026">
        <v>46.3</v>
      </c>
    </row>
    <row r="1027" spans="1:9" x14ac:dyDescent="0.25">
      <c r="A1027" t="s">
        <v>64</v>
      </c>
      <c r="B1027" t="s">
        <v>10</v>
      </c>
      <c r="C1027">
        <v>5</v>
      </c>
      <c r="D1027">
        <v>477043.7</v>
      </c>
      <c r="E1027">
        <v>171445.1</v>
      </c>
      <c r="F1027">
        <v>49.6</v>
      </c>
      <c r="G1027">
        <v>49.6</v>
      </c>
      <c r="H1027">
        <v>50.3</v>
      </c>
      <c r="I1027">
        <v>50.3</v>
      </c>
    </row>
    <row r="1028" spans="1:9" x14ac:dyDescent="0.25">
      <c r="A1028" t="s">
        <v>65</v>
      </c>
      <c r="B1028" t="s">
        <v>10</v>
      </c>
      <c r="C1028">
        <v>1</v>
      </c>
      <c r="D1028">
        <v>477039.8</v>
      </c>
      <c r="E1028">
        <v>171452.5</v>
      </c>
      <c r="F1028">
        <v>57.6</v>
      </c>
      <c r="G1028">
        <v>57.6</v>
      </c>
      <c r="H1028">
        <v>58.3</v>
      </c>
      <c r="I1028">
        <v>58.3</v>
      </c>
    </row>
    <row r="1029" spans="1:9" x14ac:dyDescent="0.25">
      <c r="A1029" t="s">
        <v>65</v>
      </c>
      <c r="B1029" t="s">
        <v>10</v>
      </c>
      <c r="C1029">
        <v>1</v>
      </c>
      <c r="D1029">
        <v>477039.8</v>
      </c>
      <c r="E1029">
        <v>171452.5</v>
      </c>
      <c r="F1029">
        <v>61</v>
      </c>
      <c r="G1029">
        <v>61</v>
      </c>
      <c r="H1029">
        <v>61.7</v>
      </c>
      <c r="I1029">
        <v>61.7</v>
      </c>
    </row>
    <row r="1030" spans="1:9" x14ac:dyDescent="0.25">
      <c r="A1030" t="s">
        <v>65</v>
      </c>
      <c r="B1030" t="s">
        <v>10</v>
      </c>
      <c r="C1030">
        <v>4</v>
      </c>
      <c r="D1030">
        <v>477034.5</v>
      </c>
      <c r="E1030">
        <v>171446.9</v>
      </c>
      <c r="F1030">
        <v>47.2</v>
      </c>
      <c r="G1030">
        <v>47.2</v>
      </c>
      <c r="H1030">
        <v>47.9</v>
      </c>
      <c r="I1030">
        <v>47.9</v>
      </c>
    </row>
    <row r="1031" spans="1:9" x14ac:dyDescent="0.25">
      <c r="A1031" t="s">
        <v>65</v>
      </c>
      <c r="B1031" t="s">
        <v>10</v>
      </c>
      <c r="C1031">
        <v>4</v>
      </c>
      <c r="D1031">
        <v>477034.5</v>
      </c>
      <c r="E1031">
        <v>171446.9</v>
      </c>
      <c r="F1031">
        <v>50.7</v>
      </c>
      <c r="G1031">
        <v>50.7</v>
      </c>
      <c r="H1031">
        <v>51.4</v>
      </c>
      <c r="I1031">
        <v>51.4</v>
      </c>
    </row>
    <row r="1032" spans="1:9" x14ac:dyDescent="0.25">
      <c r="A1032" t="s">
        <v>65</v>
      </c>
      <c r="B1032" t="s">
        <v>10</v>
      </c>
      <c r="C1032">
        <v>5</v>
      </c>
      <c r="D1032">
        <v>477034.3</v>
      </c>
      <c r="E1032">
        <v>171449.8</v>
      </c>
      <c r="F1032">
        <v>55.6</v>
      </c>
      <c r="G1032">
        <v>55.5</v>
      </c>
      <c r="H1032">
        <v>56.3</v>
      </c>
      <c r="I1032">
        <v>56.3</v>
      </c>
    </row>
    <row r="1033" spans="1:9" x14ac:dyDescent="0.25">
      <c r="A1033" t="s">
        <v>65</v>
      </c>
      <c r="B1033" t="s">
        <v>10</v>
      </c>
      <c r="C1033">
        <v>5</v>
      </c>
      <c r="D1033">
        <v>477034.3</v>
      </c>
      <c r="E1033">
        <v>171449.8</v>
      </c>
      <c r="F1033">
        <v>58.7</v>
      </c>
      <c r="G1033">
        <v>58.7</v>
      </c>
      <c r="H1033">
        <v>59.4</v>
      </c>
      <c r="I1033">
        <v>59.4</v>
      </c>
    </row>
    <row r="1034" spans="1:9" x14ac:dyDescent="0.25">
      <c r="A1034" t="s">
        <v>65</v>
      </c>
      <c r="B1034" t="s">
        <v>10</v>
      </c>
      <c r="C1034">
        <v>6</v>
      </c>
      <c r="D1034">
        <v>477036.9</v>
      </c>
      <c r="E1034">
        <v>171452</v>
      </c>
      <c r="F1034">
        <v>57.5</v>
      </c>
      <c r="G1034">
        <v>57.5</v>
      </c>
      <c r="H1034">
        <v>58.2</v>
      </c>
      <c r="I1034">
        <v>58.2</v>
      </c>
    </row>
    <row r="1035" spans="1:9" x14ac:dyDescent="0.25">
      <c r="A1035" t="s">
        <v>65</v>
      </c>
      <c r="B1035" t="s">
        <v>10</v>
      </c>
      <c r="C1035">
        <v>6</v>
      </c>
      <c r="D1035">
        <v>477036.9</v>
      </c>
      <c r="E1035">
        <v>171452</v>
      </c>
      <c r="F1035">
        <v>60.9</v>
      </c>
      <c r="G1035">
        <v>60.9</v>
      </c>
      <c r="H1035">
        <v>61.6</v>
      </c>
      <c r="I1035">
        <v>61.6</v>
      </c>
    </row>
    <row r="1036" spans="1:9" x14ac:dyDescent="0.25">
      <c r="A1036" t="s">
        <v>65</v>
      </c>
      <c r="B1036" t="s">
        <v>10</v>
      </c>
      <c r="C1036">
        <v>7</v>
      </c>
      <c r="D1036">
        <v>477039.1</v>
      </c>
      <c r="E1036">
        <v>171452.1</v>
      </c>
      <c r="F1036">
        <v>55.9</v>
      </c>
      <c r="G1036">
        <v>55.9</v>
      </c>
      <c r="H1036">
        <v>56.6</v>
      </c>
      <c r="I1036">
        <v>56.6</v>
      </c>
    </row>
    <row r="1037" spans="1:9" x14ac:dyDescent="0.25">
      <c r="A1037" t="s">
        <v>65</v>
      </c>
      <c r="B1037" t="s">
        <v>10</v>
      </c>
      <c r="C1037">
        <v>7</v>
      </c>
      <c r="D1037">
        <v>477039.1</v>
      </c>
      <c r="E1037">
        <v>171452.1</v>
      </c>
      <c r="F1037">
        <v>59.1</v>
      </c>
      <c r="G1037">
        <v>59.1</v>
      </c>
      <c r="H1037">
        <v>59.8</v>
      </c>
      <c r="I1037">
        <v>59.8</v>
      </c>
    </row>
    <row r="1038" spans="1:9" x14ac:dyDescent="0.25">
      <c r="A1038" t="s">
        <v>66</v>
      </c>
      <c r="B1038" t="s">
        <v>288</v>
      </c>
      <c r="C1038">
        <v>3</v>
      </c>
      <c r="D1038">
        <v>477042.8</v>
      </c>
      <c r="E1038">
        <v>171443</v>
      </c>
      <c r="F1038">
        <v>51.8</v>
      </c>
      <c r="G1038">
        <v>51.8</v>
      </c>
      <c r="H1038">
        <v>52.5</v>
      </c>
      <c r="I1038">
        <v>52.5</v>
      </c>
    </row>
    <row r="1039" spans="1:9" x14ac:dyDescent="0.25">
      <c r="A1039" t="s">
        <v>66</v>
      </c>
      <c r="B1039" t="s">
        <v>288</v>
      </c>
      <c r="C1039">
        <v>3</v>
      </c>
      <c r="D1039">
        <v>477042.8</v>
      </c>
      <c r="E1039">
        <v>171443</v>
      </c>
      <c r="F1039">
        <v>55.1</v>
      </c>
      <c r="G1039">
        <v>55.1</v>
      </c>
      <c r="H1039">
        <v>55.7</v>
      </c>
      <c r="I1039">
        <v>55.7</v>
      </c>
    </row>
    <row r="1040" spans="1:9" x14ac:dyDescent="0.25">
      <c r="A1040" t="s">
        <v>66</v>
      </c>
      <c r="B1040" t="s">
        <v>288</v>
      </c>
      <c r="C1040">
        <v>5</v>
      </c>
      <c r="D1040">
        <v>477034.8</v>
      </c>
      <c r="E1040">
        <v>171444.5</v>
      </c>
      <c r="F1040">
        <v>53.3</v>
      </c>
      <c r="G1040">
        <v>53.3</v>
      </c>
      <c r="H1040">
        <v>54.1</v>
      </c>
      <c r="I1040">
        <v>54.1</v>
      </c>
    </row>
    <row r="1041" spans="1:9" x14ac:dyDescent="0.25">
      <c r="A1041" t="s">
        <v>66</v>
      </c>
      <c r="B1041" t="s">
        <v>288</v>
      </c>
      <c r="C1041">
        <v>5</v>
      </c>
      <c r="D1041">
        <v>477034.8</v>
      </c>
      <c r="E1041">
        <v>171444.5</v>
      </c>
      <c r="F1041">
        <v>56.5</v>
      </c>
      <c r="G1041">
        <v>56.5</v>
      </c>
      <c r="H1041">
        <v>57.3</v>
      </c>
      <c r="I1041">
        <v>57.3</v>
      </c>
    </row>
    <row r="1042" spans="1:9" x14ac:dyDescent="0.25">
      <c r="A1042" t="s">
        <v>67</v>
      </c>
      <c r="B1042" t="s">
        <v>288</v>
      </c>
      <c r="C1042">
        <v>2</v>
      </c>
      <c r="D1042">
        <v>477041.9</v>
      </c>
      <c r="E1042">
        <v>171438.5</v>
      </c>
      <c r="F1042">
        <v>53.5</v>
      </c>
      <c r="G1042">
        <v>53.6</v>
      </c>
      <c r="H1042">
        <v>54.2</v>
      </c>
      <c r="I1042">
        <v>54.2</v>
      </c>
    </row>
    <row r="1043" spans="1:9" x14ac:dyDescent="0.25">
      <c r="A1043" t="s">
        <v>67</v>
      </c>
      <c r="B1043" t="s">
        <v>288</v>
      </c>
      <c r="C1043">
        <v>2</v>
      </c>
      <c r="D1043">
        <v>477041.9</v>
      </c>
      <c r="E1043">
        <v>171438.5</v>
      </c>
      <c r="F1043">
        <v>56.8</v>
      </c>
      <c r="G1043">
        <v>56.9</v>
      </c>
      <c r="H1043">
        <v>57.5</v>
      </c>
      <c r="I1043">
        <v>57.5</v>
      </c>
    </row>
    <row r="1044" spans="1:9" x14ac:dyDescent="0.25">
      <c r="A1044" t="s">
        <v>67</v>
      </c>
      <c r="B1044" t="s">
        <v>288</v>
      </c>
      <c r="C1044">
        <v>4</v>
      </c>
      <c r="D1044">
        <v>477034</v>
      </c>
      <c r="E1044">
        <v>171440</v>
      </c>
      <c r="F1044">
        <v>54.7</v>
      </c>
      <c r="G1044">
        <v>54.7</v>
      </c>
      <c r="H1044">
        <v>55.4</v>
      </c>
      <c r="I1044">
        <v>55.4</v>
      </c>
    </row>
    <row r="1045" spans="1:9" x14ac:dyDescent="0.25">
      <c r="A1045" t="s">
        <v>67</v>
      </c>
      <c r="B1045" t="s">
        <v>288</v>
      </c>
      <c r="C1045">
        <v>4</v>
      </c>
      <c r="D1045">
        <v>477034</v>
      </c>
      <c r="E1045">
        <v>171440</v>
      </c>
      <c r="F1045">
        <v>57.7</v>
      </c>
      <c r="G1045">
        <v>57.7</v>
      </c>
      <c r="H1045">
        <v>58.5</v>
      </c>
      <c r="I1045">
        <v>58.4</v>
      </c>
    </row>
    <row r="1046" spans="1:9" x14ac:dyDescent="0.25">
      <c r="A1046" t="s">
        <v>68</v>
      </c>
      <c r="B1046" t="s">
        <v>288</v>
      </c>
      <c r="C1046">
        <v>2</v>
      </c>
      <c r="D1046">
        <v>477040.9</v>
      </c>
      <c r="E1046">
        <v>171433.7</v>
      </c>
      <c r="F1046">
        <v>53.8</v>
      </c>
      <c r="G1046">
        <v>53.9</v>
      </c>
      <c r="H1046">
        <v>54.5</v>
      </c>
      <c r="I1046">
        <v>54.5</v>
      </c>
    </row>
    <row r="1047" spans="1:9" x14ac:dyDescent="0.25">
      <c r="A1047" t="s">
        <v>68</v>
      </c>
      <c r="B1047" t="s">
        <v>288</v>
      </c>
      <c r="C1047">
        <v>2</v>
      </c>
      <c r="D1047">
        <v>477040.9</v>
      </c>
      <c r="E1047">
        <v>171433.7</v>
      </c>
      <c r="F1047">
        <v>56.9</v>
      </c>
      <c r="G1047">
        <v>56.9</v>
      </c>
      <c r="H1047">
        <v>57.6</v>
      </c>
      <c r="I1047">
        <v>57.6</v>
      </c>
    </row>
    <row r="1048" spans="1:9" x14ac:dyDescent="0.25">
      <c r="A1048" t="s">
        <v>68</v>
      </c>
      <c r="B1048" t="s">
        <v>288</v>
      </c>
      <c r="C1048">
        <v>3</v>
      </c>
      <c r="D1048">
        <v>477037.6</v>
      </c>
      <c r="E1048">
        <v>171431.7</v>
      </c>
      <c r="F1048">
        <v>47</v>
      </c>
      <c r="G1048">
        <v>47</v>
      </c>
      <c r="H1048">
        <v>47.7</v>
      </c>
      <c r="I1048">
        <v>47.7</v>
      </c>
    </row>
    <row r="1049" spans="1:9" x14ac:dyDescent="0.25">
      <c r="A1049" t="s">
        <v>68</v>
      </c>
      <c r="B1049" t="s">
        <v>288</v>
      </c>
      <c r="C1049">
        <v>3</v>
      </c>
      <c r="D1049">
        <v>477037.6</v>
      </c>
      <c r="E1049">
        <v>171431.7</v>
      </c>
      <c r="F1049">
        <v>50.4</v>
      </c>
      <c r="G1049">
        <v>50.4</v>
      </c>
      <c r="H1049">
        <v>51.1</v>
      </c>
      <c r="I1049">
        <v>51.1</v>
      </c>
    </row>
    <row r="1050" spans="1:9" x14ac:dyDescent="0.25">
      <c r="A1050" t="s">
        <v>68</v>
      </c>
      <c r="B1050" t="s">
        <v>288</v>
      </c>
      <c r="C1050">
        <v>4</v>
      </c>
      <c r="D1050">
        <v>477033.3</v>
      </c>
      <c r="E1050">
        <v>171432.5</v>
      </c>
      <c r="F1050">
        <v>47.3</v>
      </c>
      <c r="G1050">
        <v>47.3</v>
      </c>
      <c r="H1050">
        <v>48</v>
      </c>
      <c r="I1050">
        <v>48</v>
      </c>
    </row>
    <row r="1051" spans="1:9" x14ac:dyDescent="0.25">
      <c r="A1051" t="s">
        <v>68</v>
      </c>
      <c r="B1051" t="s">
        <v>288</v>
      </c>
      <c r="C1051">
        <v>4</v>
      </c>
      <c r="D1051">
        <v>477033.3</v>
      </c>
      <c r="E1051">
        <v>171432.5</v>
      </c>
      <c r="F1051">
        <v>50.6</v>
      </c>
      <c r="G1051">
        <v>50.6</v>
      </c>
      <c r="H1051">
        <v>51.3</v>
      </c>
      <c r="I1051">
        <v>51.3</v>
      </c>
    </row>
    <row r="1052" spans="1:9" x14ac:dyDescent="0.25">
      <c r="A1052" t="s">
        <v>68</v>
      </c>
      <c r="B1052" t="s">
        <v>288</v>
      </c>
      <c r="C1052">
        <v>5</v>
      </c>
      <c r="D1052">
        <v>477032</v>
      </c>
      <c r="E1052">
        <v>171434.1</v>
      </c>
      <c r="F1052">
        <v>55.1</v>
      </c>
      <c r="G1052">
        <v>55</v>
      </c>
      <c r="H1052">
        <v>55.8</v>
      </c>
      <c r="I1052">
        <v>55.8</v>
      </c>
    </row>
    <row r="1053" spans="1:9" x14ac:dyDescent="0.25">
      <c r="A1053" t="s">
        <v>68</v>
      </c>
      <c r="B1053" t="s">
        <v>288</v>
      </c>
      <c r="C1053">
        <v>5</v>
      </c>
      <c r="D1053">
        <v>477032</v>
      </c>
      <c r="E1053">
        <v>171434.1</v>
      </c>
      <c r="F1053">
        <v>58</v>
      </c>
      <c r="G1053">
        <v>57.9</v>
      </c>
      <c r="H1053">
        <v>58.7</v>
      </c>
      <c r="I1053">
        <v>58.7</v>
      </c>
    </row>
    <row r="1054" spans="1:9" x14ac:dyDescent="0.25">
      <c r="A1054" t="s">
        <v>68</v>
      </c>
      <c r="B1054" t="s">
        <v>288</v>
      </c>
      <c r="C1054">
        <v>6</v>
      </c>
      <c r="D1054">
        <v>477033</v>
      </c>
      <c r="E1054">
        <v>171435.3</v>
      </c>
      <c r="F1054">
        <v>54.7</v>
      </c>
      <c r="G1054">
        <v>54.7</v>
      </c>
      <c r="H1054">
        <v>55.4</v>
      </c>
      <c r="I1054">
        <v>55.4</v>
      </c>
    </row>
    <row r="1055" spans="1:9" x14ac:dyDescent="0.25">
      <c r="A1055" t="s">
        <v>68</v>
      </c>
      <c r="B1055" t="s">
        <v>288</v>
      </c>
      <c r="C1055">
        <v>6</v>
      </c>
      <c r="D1055">
        <v>477033</v>
      </c>
      <c r="E1055">
        <v>171435.3</v>
      </c>
      <c r="F1055">
        <v>57.8</v>
      </c>
      <c r="G1055">
        <v>57.8</v>
      </c>
      <c r="H1055">
        <v>58.5</v>
      </c>
      <c r="I1055">
        <v>58.5</v>
      </c>
    </row>
    <row r="1056" spans="1:9" x14ac:dyDescent="0.25">
      <c r="A1056" t="s">
        <v>68</v>
      </c>
      <c r="B1056" t="s">
        <v>288</v>
      </c>
      <c r="C1056">
        <v>7</v>
      </c>
      <c r="D1056">
        <v>477033.8</v>
      </c>
      <c r="E1056">
        <v>171436.4</v>
      </c>
      <c r="F1056">
        <v>54</v>
      </c>
      <c r="G1056">
        <v>53.9</v>
      </c>
      <c r="H1056">
        <v>54.7</v>
      </c>
      <c r="I1056">
        <v>54.7</v>
      </c>
    </row>
    <row r="1057" spans="1:9" x14ac:dyDescent="0.25">
      <c r="A1057" t="s">
        <v>68</v>
      </c>
      <c r="B1057" t="s">
        <v>288</v>
      </c>
      <c r="C1057">
        <v>7</v>
      </c>
      <c r="D1057">
        <v>477033.8</v>
      </c>
      <c r="E1057">
        <v>171436.4</v>
      </c>
      <c r="F1057">
        <v>57</v>
      </c>
      <c r="G1057">
        <v>56.9</v>
      </c>
      <c r="H1057">
        <v>57.7</v>
      </c>
      <c r="I1057">
        <v>57.7</v>
      </c>
    </row>
    <row r="1058" spans="1:9" x14ac:dyDescent="0.25">
      <c r="A1058" t="s">
        <v>69</v>
      </c>
      <c r="B1058" t="s">
        <v>288</v>
      </c>
      <c r="C1058">
        <v>1</v>
      </c>
      <c r="D1058">
        <v>477039.2</v>
      </c>
      <c r="E1058">
        <v>171429.5</v>
      </c>
      <c r="F1058">
        <v>52.2</v>
      </c>
      <c r="G1058">
        <v>52.2</v>
      </c>
      <c r="H1058">
        <v>52.8</v>
      </c>
      <c r="I1058">
        <v>52.9</v>
      </c>
    </row>
    <row r="1059" spans="1:9" x14ac:dyDescent="0.25">
      <c r="A1059" t="s">
        <v>69</v>
      </c>
      <c r="B1059" t="s">
        <v>288</v>
      </c>
      <c r="C1059">
        <v>1</v>
      </c>
      <c r="D1059">
        <v>477039.2</v>
      </c>
      <c r="E1059">
        <v>171429.5</v>
      </c>
      <c r="F1059">
        <v>55.3</v>
      </c>
      <c r="G1059">
        <v>55.3</v>
      </c>
      <c r="H1059">
        <v>56</v>
      </c>
      <c r="I1059">
        <v>56</v>
      </c>
    </row>
    <row r="1060" spans="1:9" x14ac:dyDescent="0.25">
      <c r="A1060" t="s">
        <v>69</v>
      </c>
      <c r="B1060" t="s">
        <v>288</v>
      </c>
      <c r="C1060">
        <v>2</v>
      </c>
      <c r="D1060">
        <v>477043.3</v>
      </c>
      <c r="E1060">
        <v>171425</v>
      </c>
      <c r="F1060">
        <v>54.1</v>
      </c>
      <c r="G1060">
        <v>54.1</v>
      </c>
      <c r="H1060">
        <v>54.7</v>
      </c>
      <c r="I1060">
        <v>54.7</v>
      </c>
    </row>
    <row r="1061" spans="1:9" x14ac:dyDescent="0.25">
      <c r="A1061" t="s">
        <v>69</v>
      </c>
      <c r="B1061" t="s">
        <v>288</v>
      </c>
      <c r="C1061">
        <v>2</v>
      </c>
      <c r="D1061">
        <v>477043.3</v>
      </c>
      <c r="E1061">
        <v>171425</v>
      </c>
      <c r="F1061">
        <v>56.9</v>
      </c>
      <c r="G1061">
        <v>56.9</v>
      </c>
      <c r="H1061">
        <v>57.6</v>
      </c>
      <c r="I1061">
        <v>57.6</v>
      </c>
    </row>
    <row r="1062" spans="1:9" x14ac:dyDescent="0.25">
      <c r="A1062" t="s">
        <v>69</v>
      </c>
      <c r="B1062" t="s">
        <v>288</v>
      </c>
      <c r="C1062">
        <v>3</v>
      </c>
      <c r="D1062">
        <v>477038.6</v>
      </c>
      <c r="E1062">
        <v>171422.1</v>
      </c>
      <c r="F1062">
        <v>46.6</v>
      </c>
      <c r="G1062">
        <v>46.6</v>
      </c>
      <c r="H1062">
        <v>47.3</v>
      </c>
      <c r="I1062">
        <v>47.3</v>
      </c>
    </row>
    <row r="1063" spans="1:9" x14ac:dyDescent="0.25">
      <c r="A1063" t="s">
        <v>69</v>
      </c>
      <c r="B1063" t="s">
        <v>288</v>
      </c>
      <c r="C1063">
        <v>3</v>
      </c>
      <c r="D1063">
        <v>477038.6</v>
      </c>
      <c r="E1063">
        <v>171422.1</v>
      </c>
      <c r="F1063">
        <v>50.2</v>
      </c>
      <c r="G1063">
        <v>50.2</v>
      </c>
      <c r="H1063">
        <v>50.9</v>
      </c>
      <c r="I1063">
        <v>50.9</v>
      </c>
    </row>
    <row r="1064" spans="1:9" x14ac:dyDescent="0.25">
      <c r="A1064" t="s">
        <v>69</v>
      </c>
      <c r="B1064" t="s">
        <v>288</v>
      </c>
      <c r="C1064">
        <v>4</v>
      </c>
      <c r="D1064">
        <v>477035</v>
      </c>
      <c r="E1064">
        <v>171425</v>
      </c>
      <c r="F1064">
        <v>51.6</v>
      </c>
      <c r="G1064">
        <v>51.6</v>
      </c>
      <c r="H1064">
        <v>52.3</v>
      </c>
      <c r="I1064">
        <v>52.3</v>
      </c>
    </row>
    <row r="1065" spans="1:9" x14ac:dyDescent="0.25">
      <c r="A1065" t="s">
        <v>69</v>
      </c>
      <c r="B1065" t="s">
        <v>288</v>
      </c>
      <c r="C1065">
        <v>4</v>
      </c>
      <c r="D1065">
        <v>477035</v>
      </c>
      <c r="E1065">
        <v>171425</v>
      </c>
      <c r="F1065">
        <v>55</v>
      </c>
      <c r="G1065">
        <v>55</v>
      </c>
      <c r="H1065">
        <v>55.7</v>
      </c>
      <c r="I1065">
        <v>55.7</v>
      </c>
    </row>
    <row r="1066" spans="1:9" x14ac:dyDescent="0.25">
      <c r="A1066" t="s">
        <v>69</v>
      </c>
      <c r="B1066" t="s">
        <v>288</v>
      </c>
      <c r="C1066">
        <v>5</v>
      </c>
      <c r="D1066">
        <v>477034.5</v>
      </c>
      <c r="E1066">
        <v>171427.20000000001</v>
      </c>
      <c r="F1066">
        <v>47.3</v>
      </c>
      <c r="G1066">
        <v>47.3</v>
      </c>
      <c r="H1066">
        <v>48</v>
      </c>
      <c r="I1066">
        <v>48</v>
      </c>
    </row>
    <row r="1067" spans="1:9" x14ac:dyDescent="0.25">
      <c r="A1067" t="s">
        <v>69</v>
      </c>
      <c r="B1067" t="s">
        <v>288</v>
      </c>
      <c r="C1067">
        <v>5</v>
      </c>
      <c r="D1067">
        <v>477034.5</v>
      </c>
      <c r="E1067">
        <v>171427.20000000001</v>
      </c>
      <c r="F1067">
        <v>50.6</v>
      </c>
      <c r="G1067">
        <v>50.6</v>
      </c>
      <c r="H1067">
        <v>51.3</v>
      </c>
      <c r="I1067">
        <v>51.3</v>
      </c>
    </row>
    <row r="1068" spans="1:9" x14ac:dyDescent="0.25">
      <c r="A1068" t="s">
        <v>69</v>
      </c>
      <c r="B1068" t="s">
        <v>288</v>
      </c>
      <c r="C1068">
        <v>6</v>
      </c>
      <c r="D1068">
        <v>477033.8</v>
      </c>
      <c r="E1068">
        <v>171428.9</v>
      </c>
      <c r="F1068">
        <v>52.2</v>
      </c>
      <c r="G1068">
        <v>52.2</v>
      </c>
      <c r="H1068">
        <v>52.9</v>
      </c>
      <c r="I1068">
        <v>52.9</v>
      </c>
    </row>
    <row r="1069" spans="1:9" x14ac:dyDescent="0.25">
      <c r="A1069" t="s">
        <v>69</v>
      </c>
      <c r="B1069" t="s">
        <v>288</v>
      </c>
      <c r="C1069">
        <v>6</v>
      </c>
      <c r="D1069">
        <v>477033.8</v>
      </c>
      <c r="E1069">
        <v>171428.9</v>
      </c>
      <c r="F1069">
        <v>55.5</v>
      </c>
      <c r="G1069">
        <v>55.5</v>
      </c>
      <c r="H1069">
        <v>56.2</v>
      </c>
      <c r="I1069">
        <v>56.2</v>
      </c>
    </row>
    <row r="1070" spans="1:9" x14ac:dyDescent="0.25">
      <c r="A1070" t="s">
        <v>70</v>
      </c>
      <c r="B1070" t="s">
        <v>288</v>
      </c>
      <c r="C1070">
        <v>1</v>
      </c>
      <c r="D1070">
        <v>477043.1</v>
      </c>
      <c r="E1070">
        <v>171409.1</v>
      </c>
      <c r="F1070">
        <v>55.7</v>
      </c>
      <c r="G1070">
        <v>55.8</v>
      </c>
      <c r="H1070">
        <v>56.5</v>
      </c>
      <c r="I1070">
        <v>56.5</v>
      </c>
    </row>
    <row r="1071" spans="1:9" x14ac:dyDescent="0.25">
      <c r="A1071" t="s">
        <v>70</v>
      </c>
      <c r="B1071" t="s">
        <v>288</v>
      </c>
      <c r="C1071">
        <v>1</v>
      </c>
      <c r="D1071">
        <v>477043.1</v>
      </c>
      <c r="E1071">
        <v>171409.1</v>
      </c>
      <c r="F1071">
        <v>58.6</v>
      </c>
      <c r="G1071">
        <v>58.6</v>
      </c>
      <c r="H1071">
        <v>59.3</v>
      </c>
      <c r="I1071">
        <v>59.3</v>
      </c>
    </row>
    <row r="1072" spans="1:9" x14ac:dyDescent="0.25">
      <c r="A1072" t="s">
        <v>70</v>
      </c>
      <c r="B1072" t="s">
        <v>288</v>
      </c>
      <c r="C1072">
        <v>2</v>
      </c>
      <c r="D1072">
        <v>477043.7</v>
      </c>
      <c r="E1072">
        <v>171408.4</v>
      </c>
      <c r="F1072">
        <v>53.7</v>
      </c>
      <c r="G1072">
        <v>53.7</v>
      </c>
      <c r="H1072">
        <v>54.4</v>
      </c>
      <c r="I1072">
        <v>54.4</v>
      </c>
    </row>
    <row r="1073" spans="1:9" x14ac:dyDescent="0.25">
      <c r="A1073" t="s">
        <v>70</v>
      </c>
      <c r="B1073" t="s">
        <v>288</v>
      </c>
      <c r="C1073">
        <v>2</v>
      </c>
      <c r="D1073">
        <v>477043.7</v>
      </c>
      <c r="E1073">
        <v>171408.4</v>
      </c>
      <c r="F1073">
        <v>56.4</v>
      </c>
      <c r="G1073">
        <v>56.4</v>
      </c>
      <c r="H1073">
        <v>57.1</v>
      </c>
      <c r="I1073">
        <v>57.1</v>
      </c>
    </row>
    <row r="1074" spans="1:9" x14ac:dyDescent="0.25">
      <c r="A1074" t="s">
        <v>70</v>
      </c>
      <c r="B1074" t="s">
        <v>288</v>
      </c>
      <c r="C1074">
        <v>3</v>
      </c>
      <c r="D1074">
        <v>477046.1</v>
      </c>
      <c r="E1074">
        <v>171407.6</v>
      </c>
      <c r="F1074">
        <v>55.5</v>
      </c>
      <c r="G1074">
        <v>55.5</v>
      </c>
      <c r="H1074">
        <v>56.2</v>
      </c>
      <c r="I1074">
        <v>56.2</v>
      </c>
    </row>
    <row r="1075" spans="1:9" x14ac:dyDescent="0.25">
      <c r="A1075" t="s">
        <v>70</v>
      </c>
      <c r="B1075" t="s">
        <v>288</v>
      </c>
      <c r="C1075">
        <v>3</v>
      </c>
      <c r="D1075">
        <v>477046.1</v>
      </c>
      <c r="E1075">
        <v>171407.6</v>
      </c>
      <c r="F1075">
        <v>58.3</v>
      </c>
      <c r="G1075">
        <v>58.4</v>
      </c>
      <c r="H1075">
        <v>59</v>
      </c>
      <c r="I1075">
        <v>59.1</v>
      </c>
    </row>
    <row r="1076" spans="1:9" x14ac:dyDescent="0.25">
      <c r="A1076" t="s">
        <v>70</v>
      </c>
      <c r="B1076" t="s">
        <v>288</v>
      </c>
      <c r="C1076">
        <v>4</v>
      </c>
      <c r="D1076">
        <v>477047.8</v>
      </c>
      <c r="E1076">
        <v>171402.7</v>
      </c>
      <c r="F1076">
        <v>52.5</v>
      </c>
      <c r="G1076">
        <v>52.5</v>
      </c>
      <c r="H1076">
        <v>53.2</v>
      </c>
      <c r="I1076">
        <v>53.2</v>
      </c>
    </row>
    <row r="1077" spans="1:9" x14ac:dyDescent="0.25">
      <c r="A1077" t="s">
        <v>70</v>
      </c>
      <c r="B1077" t="s">
        <v>288</v>
      </c>
      <c r="C1077">
        <v>4</v>
      </c>
      <c r="D1077">
        <v>477047.8</v>
      </c>
      <c r="E1077">
        <v>171402.7</v>
      </c>
      <c r="F1077">
        <v>55.5</v>
      </c>
      <c r="G1077">
        <v>55.5</v>
      </c>
      <c r="H1077">
        <v>56.2</v>
      </c>
      <c r="I1077">
        <v>56.2</v>
      </c>
    </row>
    <row r="1078" spans="1:9" x14ac:dyDescent="0.25">
      <c r="A1078" t="s">
        <v>70</v>
      </c>
      <c r="B1078" t="s">
        <v>288</v>
      </c>
      <c r="C1078">
        <v>5</v>
      </c>
      <c r="D1078">
        <v>477043.9</v>
      </c>
      <c r="E1078">
        <v>171398.8</v>
      </c>
      <c r="F1078">
        <v>46.6</v>
      </c>
      <c r="G1078">
        <v>46.6</v>
      </c>
      <c r="H1078">
        <v>47.3</v>
      </c>
      <c r="I1078">
        <v>47.3</v>
      </c>
    </row>
    <row r="1079" spans="1:9" x14ac:dyDescent="0.25">
      <c r="A1079" t="s">
        <v>70</v>
      </c>
      <c r="B1079" t="s">
        <v>288</v>
      </c>
      <c r="C1079">
        <v>5</v>
      </c>
      <c r="D1079">
        <v>477043.9</v>
      </c>
      <c r="E1079">
        <v>171398.8</v>
      </c>
      <c r="F1079">
        <v>49.9</v>
      </c>
      <c r="G1079">
        <v>49.9</v>
      </c>
      <c r="H1079">
        <v>50.6</v>
      </c>
      <c r="I1079">
        <v>50.6</v>
      </c>
    </row>
    <row r="1080" spans="1:9" x14ac:dyDescent="0.25">
      <c r="A1080" t="s">
        <v>70</v>
      </c>
      <c r="B1080" t="s">
        <v>288</v>
      </c>
      <c r="C1080">
        <v>6</v>
      </c>
      <c r="D1080">
        <v>477041.5</v>
      </c>
      <c r="E1080">
        <v>171404.3</v>
      </c>
      <c r="F1080">
        <v>49.1</v>
      </c>
      <c r="G1080">
        <v>49.1</v>
      </c>
      <c r="H1080">
        <v>49.8</v>
      </c>
      <c r="I1080">
        <v>49.8</v>
      </c>
    </row>
    <row r="1081" spans="1:9" x14ac:dyDescent="0.25">
      <c r="A1081" t="s">
        <v>70</v>
      </c>
      <c r="B1081" t="s">
        <v>288</v>
      </c>
      <c r="C1081">
        <v>6</v>
      </c>
      <c r="D1081">
        <v>477041.5</v>
      </c>
      <c r="E1081">
        <v>171404.3</v>
      </c>
      <c r="F1081">
        <v>52.9</v>
      </c>
      <c r="G1081">
        <v>52.9</v>
      </c>
      <c r="H1081">
        <v>53.6</v>
      </c>
      <c r="I1081">
        <v>53.6</v>
      </c>
    </row>
    <row r="1082" spans="1:9" x14ac:dyDescent="0.25">
      <c r="A1082" t="s">
        <v>71</v>
      </c>
      <c r="B1082" t="s">
        <v>288</v>
      </c>
      <c r="C1082">
        <v>1</v>
      </c>
      <c r="D1082">
        <v>477033.5</v>
      </c>
      <c r="E1082">
        <v>171411.1</v>
      </c>
      <c r="F1082">
        <v>55.1</v>
      </c>
      <c r="G1082">
        <v>55.1</v>
      </c>
      <c r="H1082">
        <v>55.9</v>
      </c>
      <c r="I1082">
        <v>55.9</v>
      </c>
    </row>
    <row r="1083" spans="1:9" x14ac:dyDescent="0.25">
      <c r="A1083" t="s">
        <v>71</v>
      </c>
      <c r="B1083" t="s">
        <v>288</v>
      </c>
      <c r="C1083">
        <v>1</v>
      </c>
      <c r="D1083">
        <v>477033.5</v>
      </c>
      <c r="E1083">
        <v>171411.1</v>
      </c>
      <c r="F1083">
        <v>58</v>
      </c>
      <c r="G1083">
        <v>58</v>
      </c>
      <c r="H1083">
        <v>58.7</v>
      </c>
      <c r="I1083">
        <v>58.7</v>
      </c>
    </row>
    <row r="1084" spans="1:9" x14ac:dyDescent="0.25">
      <c r="A1084" t="s">
        <v>71</v>
      </c>
      <c r="B1084" t="s">
        <v>288</v>
      </c>
      <c r="C1084">
        <v>2</v>
      </c>
      <c r="D1084">
        <v>477034.7</v>
      </c>
      <c r="E1084">
        <v>171409.8</v>
      </c>
      <c r="F1084">
        <v>51.9</v>
      </c>
      <c r="G1084">
        <v>51.9</v>
      </c>
      <c r="H1084">
        <v>52.6</v>
      </c>
      <c r="I1084">
        <v>52.6</v>
      </c>
    </row>
    <row r="1085" spans="1:9" x14ac:dyDescent="0.25">
      <c r="A1085" t="s">
        <v>71</v>
      </c>
      <c r="B1085" t="s">
        <v>288</v>
      </c>
      <c r="C1085">
        <v>2</v>
      </c>
      <c r="D1085">
        <v>477034.7</v>
      </c>
      <c r="E1085">
        <v>171409.8</v>
      </c>
      <c r="F1085">
        <v>54.9</v>
      </c>
      <c r="G1085">
        <v>54.9</v>
      </c>
      <c r="H1085">
        <v>55.6</v>
      </c>
      <c r="I1085">
        <v>55.6</v>
      </c>
    </row>
    <row r="1086" spans="1:9" x14ac:dyDescent="0.25">
      <c r="A1086" t="s">
        <v>71</v>
      </c>
      <c r="B1086" t="s">
        <v>288</v>
      </c>
      <c r="C1086">
        <v>3</v>
      </c>
      <c r="D1086">
        <v>477035.5</v>
      </c>
      <c r="E1086">
        <v>171408.8</v>
      </c>
      <c r="F1086">
        <v>53.5</v>
      </c>
      <c r="G1086">
        <v>53.6</v>
      </c>
      <c r="H1086">
        <v>54.2</v>
      </c>
      <c r="I1086">
        <v>54.2</v>
      </c>
    </row>
    <row r="1087" spans="1:9" x14ac:dyDescent="0.25">
      <c r="A1087" t="s">
        <v>71</v>
      </c>
      <c r="B1087" t="s">
        <v>288</v>
      </c>
      <c r="C1087">
        <v>3</v>
      </c>
      <c r="D1087">
        <v>477035.5</v>
      </c>
      <c r="E1087">
        <v>171408.8</v>
      </c>
      <c r="F1087">
        <v>56.5</v>
      </c>
      <c r="G1087">
        <v>56.6</v>
      </c>
      <c r="H1087">
        <v>57.2</v>
      </c>
      <c r="I1087">
        <v>57.3</v>
      </c>
    </row>
    <row r="1088" spans="1:9" x14ac:dyDescent="0.25">
      <c r="A1088" t="s">
        <v>71</v>
      </c>
      <c r="B1088" t="s">
        <v>288</v>
      </c>
      <c r="C1088">
        <v>4</v>
      </c>
      <c r="D1088">
        <v>477038.5</v>
      </c>
      <c r="E1088">
        <v>171409.3</v>
      </c>
      <c r="F1088">
        <v>55.8</v>
      </c>
      <c r="G1088">
        <v>55.8</v>
      </c>
      <c r="H1088">
        <v>56.5</v>
      </c>
      <c r="I1088">
        <v>56.5</v>
      </c>
    </row>
    <row r="1089" spans="1:9" x14ac:dyDescent="0.25">
      <c r="A1089" t="s">
        <v>71</v>
      </c>
      <c r="B1089" t="s">
        <v>288</v>
      </c>
      <c r="C1089">
        <v>4</v>
      </c>
      <c r="D1089">
        <v>477038.5</v>
      </c>
      <c r="E1089">
        <v>171409.3</v>
      </c>
      <c r="F1089">
        <v>58.6</v>
      </c>
      <c r="G1089">
        <v>58.6</v>
      </c>
      <c r="H1089">
        <v>59.3</v>
      </c>
      <c r="I1089">
        <v>59.3</v>
      </c>
    </row>
    <row r="1090" spans="1:9" x14ac:dyDescent="0.25">
      <c r="A1090" t="s">
        <v>71</v>
      </c>
      <c r="B1090" t="s">
        <v>288</v>
      </c>
      <c r="C1090">
        <v>5</v>
      </c>
      <c r="D1090">
        <v>477039.6</v>
      </c>
      <c r="E1090">
        <v>171404.4</v>
      </c>
      <c r="F1090">
        <v>51.2</v>
      </c>
      <c r="G1090">
        <v>51.2</v>
      </c>
      <c r="H1090">
        <v>51.9</v>
      </c>
      <c r="I1090">
        <v>51.9</v>
      </c>
    </row>
    <row r="1091" spans="1:9" x14ac:dyDescent="0.25">
      <c r="A1091" t="s">
        <v>71</v>
      </c>
      <c r="B1091" t="s">
        <v>288</v>
      </c>
      <c r="C1091">
        <v>5</v>
      </c>
      <c r="D1091">
        <v>477039.6</v>
      </c>
      <c r="E1091">
        <v>171404.4</v>
      </c>
      <c r="F1091">
        <v>54.3</v>
      </c>
      <c r="G1091">
        <v>54.3</v>
      </c>
      <c r="H1091">
        <v>54.9</v>
      </c>
      <c r="I1091">
        <v>55</v>
      </c>
    </row>
    <row r="1092" spans="1:9" x14ac:dyDescent="0.25">
      <c r="A1092" t="s">
        <v>71</v>
      </c>
      <c r="B1092" t="s">
        <v>288</v>
      </c>
      <c r="C1092">
        <v>6</v>
      </c>
      <c r="D1092">
        <v>477034.7</v>
      </c>
      <c r="E1092">
        <v>171400.7</v>
      </c>
      <c r="F1092">
        <v>46.6</v>
      </c>
      <c r="G1092">
        <v>46.6</v>
      </c>
      <c r="H1092">
        <v>47.3</v>
      </c>
      <c r="I1092">
        <v>47.3</v>
      </c>
    </row>
    <row r="1093" spans="1:9" x14ac:dyDescent="0.25">
      <c r="A1093" t="s">
        <v>71</v>
      </c>
      <c r="B1093" t="s">
        <v>288</v>
      </c>
      <c r="C1093">
        <v>6</v>
      </c>
      <c r="D1093">
        <v>477034.7</v>
      </c>
      <c r="E1093">
        <v>171400.7</v>
      </c>
      <c r="F1093">
        <v>50</v>
      </c>
      <c r="G1093">
        <v>50</v>
      </c>
      <c r="H1093">
        <v>50.7</v>
      </c>
      <c r="I1093">
        <v>50.7</v>
      </c>
    </row>
    <row r="1094" spans="1:9" x14ac:dyDescent="0.25">
      <c r="A1094" t="s">
        <v>71</v>
      </c>
      <c r="B1094" t="s">
        <v>288</v>
      </c>
      <c r="C1094">
        <v>7</v>
      </c>
      <c r="D1094">
        <v>477031.4</v>
      </c>
      <c r="E1094">
        <v>171406.3</v>
      </c>
      <c r="F1094">
        <v>51.1</v>
      </c>
      <c r="G1094">
        <v>51</v>
      </c>
      <c r="H1094">
        <v>51.8</v>
      </c>
      <c r="I1094">
        <v>51.8</v>
      </c>
    </row>
    <row r="1095" spans="1:9" x14ac:dyDescent="0.25">
      <c r="A1095" t="s">
        <v>71</v>
      </c>
      <c r="B1095" t="s">
        <v>288</v>
      </c>
      <c r="C1095">
        <v>7</v>
      </c>
      <c r="D1095">
        <v>477031.4</v>
      </c>
      <c r="E1095">
        <v>171406.3</v>
      </c>
      <c r="F1095">
        <v>54.2</v>
      </c>
      <c r="G1095">
        <v>54.2</v>
      </c>
      <c r="H1095">
        <v>54.9</v>
      </c>
      <c r="I1095">
        <v>54.9</v>
      </c>
    </row>
    <row r="1096" spans="1:9" x14ac:dyDescent="0.25">
      <c r="A1096" t="s">
        <v>72</v>
      </c>
      <c r="B1096" t="s">
        <v>288</v>
      </c>
      <c r="C1096">
        <v>1</v>
      </c>
      <c r="D1096">
        <v>477023.7</v>
      </c>
      <c r="E1096">
        <v>171413.1</v>
      </c>
      <c r="F1096">
        <v>55.4</v>
      </c>
      <c r="G1096">
        <v>55.4</v>
      </c>
      <c r="H1096">
        <v>56.1</v>
      </c>
      <c r="I1096">
        <v>56.1</v>
      </c>
    </row>
    <row r="1097" spans="1:9" x14ac:dyDescent="0.25">
      <c r="A1097" t="s">
        <v>72</v>
      </c>
      <c r="B1097" t="s">
        <v>288</v>
      </c>
      <c r="C1097">
        <v>1</v>
      </c>
      <c r="D1097">
        <v>477023.7</v>
      </c>
      <c r="E1097">
        <v>171413.1</v>
      </c>
      <c r="F1097">
        <v>58.2</v>
      </c>
      <c r="G1097">
        <v>58.2</v>
      </c>
      <c r="H1097">
        <v>58.9</v>
      </c>
      <c r="I1097">
        <v>58.9</v>
      </c>
    </row>
    <row r="1098" spans="1:9" x14ac:dyDescent="0.25">
      <c r="A1098" t="s">
        <v>72</v>
      </c>
      <c r="B1098" t="s">
        <v>288</v>
      </c>
      <c r="C1098">
        <v>2</v>
      </c>
      <c r="D1098">
        <v>477025</v>
      </c>
      <c r="E1098">
        <v>171411.7</v>
      </c>
      <c r="F1098">
        <v>50.7</v>
      </c>
      <c r="G1098">
        <v>50.7</v>
      </c>
      <c r="H1098">
        <v>51.4</v>
      </c>
      <c r="I1098">
        <v>51.4</v>
      </c>
    </row>
    <row r="1099" spans="1:9" x14ac:dyDescent="0.25">
      <c r="A1099" t="s">
        <v>72</v>
      </c>
      <c r="B1099" t="s">
        <v>288</v>
      </c>
      <c r="C1099">
        <v>2</v>
      </c>
      <c r="D1099">
        <v>477025</v>
      </c>
      <c r="E1099">
        <v>171411.7</v>
      </c>
      <c r="F1099">
        <v>54.1</v>
      </c>
      <c r="G1099">
        <v>54.1</v>
      </c>
      <c r="H1099">
        <v>54.8</v>
      </c>
      <c r="I1099">
        <v>54.8</v>
      </c>
    </row>
    <row r="1100" spans="1:9" x14ac:dyDescent="0.25">
      <c r="A1100" t="s">
        <v>72</v>
      </c>
      <c r="B1100" t="s">
        <v>288</v>
      </c>
      <c r="C1100">
        <v>3</v>
      </c>
      <c r="D1100">
        <v>477025.6</v>
      </c>
      <c r="E1100">
        <v>171410.6</v>
      </c>
      <c r="F1100">
        <v>52.8</v>
      </c>
      <c r="G1100">
        <v>52.8</v>
      </c>
      <c r="H1100">
        <v>53.5</v>
      </c>
      <c r="I1100">
        <v>53.5</v>
      </c>
    </row>
    <row r="1101" spans="1:9" x14ac:dyDescent="0.25">
      <c r="A1101" t="s">
        <v>72</v>
      </c>
      <c r="B1101" t="s">
        <v>288</v>
      </c>
      <c r="C1101">
        <v>3</v>
      </c>
      <c r="D1101">
        <v>477025.6</v>
      </c>
      <c r="E1101">
        <v>171410.6</v>
      </c>
      <c r="F1101">
        <v>55.8</v>
      </c>
      <c r="G1101">
        <v>55.8</v>
      </c>
      <c r="H1101">
        <v>56.5</v>
      </c>
      <c r="I1101">
        <v>56.5</v>
      </c>
    </row>
    <row r="1102" spans="1:9" x14ac:dyDescent="0.25">
      <c r="A1102" t="s">
        <v>72</v>
      </c>
      <c r="B1102" t="s">
        <v>288</v>
      </c>
      <c r="C1102">
        <v>4</v>
      </c>
      <c r="D1102">
        <v>477026.4</v>
      </c>
      <c r="E1102">
        <v>171410.9</v>
      </c>
      <c r="F1102">
        <v>53.4</v>
      </c>
      <c r="G1102">
        <v>53.4</v>
      </c>
      <c r="H1102">
        <v>54.2</v>
      </c>
      <c r="I1102">
        <v>54.1</v>
      </c>
    </row>
    <row r="1103" spans="1:9" x14ac:dyDescent="0.25">
      <c r="A1103" t="s">
        <v>72</v>
      </c>
      <c r="B1103" t="s">
        <v>288</v>
      </c>
      <c r="C1103">
        <v>4</v>
      </c>
      <c r="D1103">
        <v>477026.4</v>
      </c>
      <c r="E1103">
        <v>171410.9</v>
      </c>
      <c r="F1103">
        <v>56</v>
      </c>
      <c r="G1103">
        <v>56</v>
      </c>
      <c r="H1103">
        <v>56.8</v>
      </c>
      <c r="I1103">
        <v>56.8</v>
      </c>
    </row>
    <row r="1104" spans="1:9" x14ac:dyDescent="0.25">
      <c r="A1104" t="s">
        <v>72</v>
      </c>
      <c r="B1104" t="s">
        <v>288</v>
      </c>
      <c r="C1104">
        <v>5</v>
      </c>
      <c r="D1104">
        <v>477028.4</v>
      </c>
      <c r="E1104">
        <v>171411.1</v>
      </c>
      <c r="F1104">
        <v>55.2</v>
      </c>
      <c r="G1104">
        <v>55.2</v>
      </c>
      <c r="H1104">
        <v>55.9</v>
      </c>
      <c r="I1104">
        <v>55.9</v>
      </c>
    </row>
    <row r="1105" spans="1:9" x14ac:dyDescent="0.25">
      <c r="A1105" t="s">
        <v>72</v>
      </c>
      <c r="B1105" t="s">
        <v>288</v>
      </c>
      <c r="C1105">
        <v>5</v>
      </c>
      <c r="D1105">
        <v>477028.4</v>
      </c>
      <c r="E1105">
        <v>171411.1</v>
      </c>
      <c r="F1105">
        <v>58</v>
      </c>
      <c r="G1105">
        <v>58</v>
      </c>
      <c r="H1105">
        <v>58.7</v>
      </c>
      <c r="I1105">
        <v>58.7</v>
      </c>
    </row>
    <row r="1106" spans="1:9" x14ac:dyDescent="0.25">
      <c r="A1106" t="s">
        <v>72</v>
      </c>
      <c r="B1106" t="s">
        <v>288</v>
      </c>
      <c r="C1106">
        <v>6</v>
      </c>
      <c r="D1106">
        <v>477029.3</v>
      </c>
      <c r="E1106">
        <v>171406.2</v>
      </c>
      <c r="F1106">
        <v>47.7</v>
      </c>
      <c r="G1106">
        <v>47.7</v>
      </c>
      <c r="H1106">
        <v>48.4</v>
      </c>
      <c r="I1106">
        <v>48.4</v>
      </c>
    </row>
    <row r="1107" spans="1:9" x14ac:dyDescent="0.25">
      <c r="A1107" t="s">
        <v>72</v>
      </c>
      <c r="B1107" t="s">
        <v>288</v>
      </c>
      <c r="C1107">
        <v>6</v>
      </c>
      <c r="D1107">
        <v>477029.3</v>
      </c>
      <c r="E1107">
        <v>171406.2</v>
      </c>
      <c r="F1107">
        <v>51.9</v>
      </c>
      <c r="G1107">
        <v>52</v>
      </c>
      <c r="H1107">
        <v>52.6</v>
      </c>
      <c r="I1107">
        <v>52.6</v>
      </c>
    </row>
    <row r="1108" spans="1:9" x14ac:dyDescent="0.25">
      <c r="A1108" t="s">
        <v>72</v>
      </c>
      <c r="B1108" t="s">
        <v>288</v>
      </c>
      <c r="C1108">
        <v>7</v>
      </c>
      <c r="D1108">
        <v>477024.3</v>
      </c>
      <c r="E1108">
        <v>171402.5</v>
      </c>
      <c r="F1108">
        <v>46.9</v>
      </c>
      <c r="G1108">
        <v>46.9</v>
      </c>
      <c r="H1108">
        <v>47.6</v>
      </c>
      <c r="I1108">
        <v>47.6</v>
      </c>
    </row>
    <row r="1109" spans="1:9" x14ac:dyDescent="0.25">
      <c r="A1109" t="s">
        <v>72</v>
      </c>
      <c r="B1109" t="s">
        <v>288</v>
      </c>
      <c r="C1109">
        <v>7</v>
      </c>
      <c r="D1109">
        <v>477024.3</v>
      </c>
      <c r="E1109">
        <v>171402.5</v>
      </c>
      <c r="F1109">
        <v>50.2</v>
      </c>
      <c r="G1109">
        <v>50.2</v>
      </c>
      <c r="H1109">
        <v>50.9</v>
      </c>
      <c r="I1109">
        <v>50.9</v>
      </c>
    </row>
    <row r="1110" spans="1:9" x14ac:dyDescent="0.25">
      <c r="A1110" t="s">
        <v>72</v>
      </c>
      <c r="B1110" t="s">
        <v>288</v>
      </c>
      <c r="C1110">
        <v>8</v>
      </c>
      <c r="D1110">
        <v>477020.7</v>
      </c>
      <c r="E1110">
        <v>171405.9</v>
      </c>
      <c r="F1110">
        <v>50.5</v>
      </c>
      <c r="G1110">
        <v>50.5</v>
      </c>
      <c r="H1110">
        <v>51.2</v>
      </c>
      <c r="I1110">
        <v>51.2</v>
      </c>
    </row>
    <row r="1111" spans="1:9" x14ac:dyDescent="0.25">
      <c r="A1111" t="s">
        <v>72</v>
      </c>
      <c r="B1111" t="s">
        <v>288</v>
      </c>
      <c r="C1111">
        <v>8</v>
      </c>
      <c r="D1111">
        <v>477020.7</v>
      </c>
      <c r="E1111">
        <v>171405.9</v>
      </c>
      <c r="F1111">
        <v>53.7</v>
      </c>
      <c r="G1111">
        <v>53.7</v>
      </c>
      <c r="H1111">
        <v>54.4</v>
      </c>
      <c r="I1111">
        <v>54.4</v>
      </c>
    </row>
    <row r="1112" spans="1:9" x14ac:dyDescent="0.25">
      <c r="A1112" t="s">
        <v>72</v>
      </c>
      <c r="B1112" t="s">
        <v>288</v>
      </c>
      <c r="C1112">
        <v>9</v>
      </c>
      <c r="D1112">
        <v>477021.7</v>
      </c>
      <c r="E1112">
        <v>171410.8</v>
      </c>
      <c r="F1112">
        <v>53.5</v>
      </c>
      <c r="G1112">
        <v>53.4</v>
      </c>
      <c r="H1112">
        <v>54.2</v>
      </c>
      <c r="I1112">
        <v>54.2</v>
      </c>
    </row>
    <row r="1113" spans="1:9" x14ac:dyDescent="0.25">
      <c r="A1113" t="s">
        <v>72</v>
      </c>
      <c r="B1113" t="s">
        <v>288</v>
      </c>
      <c r="C1113">
        <v>9</v>
      </c>
      <c r="D1113">
        <v>477021.7</v>
      </c>
      <c r="E1113">
        <v>171410.8</v>
      </c>
      <c r="F1113">
        <v>56.1</v>
      </c>
      <c r="G1113">
        <v>56.1</v>
      </c>
      <c r="H1113">
        <v>56.8</v>
      </c>
      <c r="I1113">
        <v>56.8</v>
      </c>
    </row>
    <row r="1114" spans="1:9" x14ac:dyDescent="0.25">
      <c r="A1114" t="s">
        <v>73</v>
      </c>
      <c r="B1114" t="s">
        <v>288</v>
      </c>
      <c r="C1114">
        <v>1</v>
      </c>
      <c r="D1114">
        <v>477014.1</v>
      </c>
      <c r="E1114">
        <v>171415.6</v>
      </c>
      <c r="F1114">
        <v>55.5</v>
      </c>
      <c r="G1114">
        <v>55.5</v>
      </c>
      <c r="H1114">
        <v>56.2</v>
      </c>
      <c r="I1114">
        <v>56.2</v>
      </c>
    </row>
    <row r="1115" spans="1:9" x14ac:dyDescent="0.25">
      <c r="A1115" t="s">
        <v>73</v>
      </c>
      <c r="B1115" t="s">
        <v>288</v>
      </c>
      <c r="C1115">
        <v>1</v>
      </c>
      <c r="D1115">
        <v>477014.1</v>
      </c>
      <c r="E1115">
        <v>171415.6</v>
      </c>
      <c r="F1115">
        <v>58.3</v>
      </c>
      <c r="G1115">
        <v>58.2</v>
      </c>
      <c r="H1115">
        <v>59</v>
      </c>
      <c r="I1115">
        <v>59</v>
      </c>
    </row>
    <row r="1116" spans="1:9" x14ac:dyDescent="0.25">
      <c r="A1116" t="s">
        <v>73</v>
      </c>
      <c r="B1116" t="s">
        <v>288</v>
      </c>
      <c r="C1116">
        <v>2</v>
      </c>
      <c r="D1116">
        <v>477015.1</v>
      </c>
      <c r="E1116">
        <v>171414.2</v>
      </c>
      <c r="F1116">
        <v>51.5</v>
      </c>
      <c r="G1116">
        <v>51.5</v>
      </c>
      <c r="H1116">
        <v>52.2</v>
      </c>
      <c r="I1116">
        <v>52.2</v>
      </c>
    </row>
    <row r="1117" spans="1:9" x14ac:dyDescent="0.25">
      <c r="A1117" t="s">
        <v>73</v>
      </c>
      <c r="B1117" t="s">
        <v>288</v>
      </c>
      <c r="C1117">
        <v>2</v>
      </c>
      <c r="D1117">
        <v>477015.1</v>
      </c>
      <c r="E1117">
        <v>171414.2</v>
      </c>
      <c r="F1117">
        <v>54.5</v>
      </c>
      <c r="G1117">
        <v>54.5</v>
      </c>
      <c r="H1117">
        <v>55.1</v>
      </c>
      <c r="I1117">
        <v>55.2</v>
      </c>
    </row>
    <row r="1118" spans="1:9" x14ac:dyDescent="0.25">
      <c r="A1118" t="s">
        <v>73</v>
      </c>
      <c r="B1118" t="s">
        <v>288</v>
      </c>
      <c r="C1118">
        <v>3</v>
      </c>
      <c r="D1118">
        <v>477015.6</v>
      </c>
      <c r="E1118">
        <v>171413.1</v>
      </c>
      <c r="F1118">
        <v>53.6</v>
      </c>
      <c r="G1118">
        <v>53.6</v>
      </c>
      <c r="H1118">
        <v>54.3</v>
      </c>
      <c r="I1118">
        <v>54.3</v>
      </c>
    </row>
    <row r="1119" spans="1:9" x14ac:dyDescent="0.25">
      <c r="A1119" t="s">
        <v>73</v>
      </c>
      <c r="B1119" t="s">
        <v>288</v>
      </c>
      <c r="C1119">
        <v>3</v>
      </c>
      <c r="D1119">
        <v>477015.6</v>
      </c>
      <c r="E1119">
        <v>171413.1</v>
      </c>
      <c r="F1119">
        <v>56.3</v>
      </c>
      <c r="G1119">
        <v>56.3</v>
      </c>
      <c r="H1119">
        <v>57</v>
      </c>
      <c r="I1119">
        <v>57</v>
      </c>
    </row>
    <row r="1120" spans="1:9" x14ac:dyDescent="0.25">
      <c r="A1120" t="s">
        <v>73</v>
      </c>
      <c r="B1120" t="s">
        <v>288</v>
      </c>
      <c r="C1120">
        <v>4</v>
      </c>
      <c r="D1120">
        <v>477018.6</v>
      </c>
      <c r="E1120">
        <v>171413</v>
      </c>
      <c r="F1120">
        <v>55.3</v>
      </c>
      <c r="G1120">
        <v>55.3</v>
      </c>
      <c r="H1120">
        <v>56</v>
      </c>
      <c r="I1120">
        <v>56</v>
      </c>
    </row>
    <row r="1121" spans="1:9" x14ac:dyDescent="0.25">
      <c r="A1121" t="s">
        <v>73</v>
      </c>
      <c r="B1121" t="s">
        <v>288</v>
      </c>
      <c r="C1121">
        <v>4</v>
      </c>
      <c r="D1121">
        <v>477018.6</v>
      </c>
      <c r="E1121">
        <v>171413</v>
      </c>
      <c r="F1121">
        <v>58</v>
      </c>
      <c r="G1121">
        <v>58</v>
      </c>
      <c r="H1121">
        <v>58.7</v>
      </c>
      <c r="I1121">
        <v>58.7</v>
      </c>
    </row>
    <row r="1122" spans="1:9" x14ac:dyDescent="0.25">
      <c r="A1122" t="s">
        <v>73</v>
      </c>
      <c r="B1122" t="s">
        <v>288</v>
      </c>
      <c r="C1122">
        <v>5</v>
      </c>
      <c r="D1122">
        <v>477019</v>
      </c>
      <c r="E1122">
        <v>171408</v>
      </c>
      <c r="F1122">
        <v>48.3</v>
      </c>
      <c r="G1122">
        <v>48.3</v>
      </c>
      <c r="H1122">
        <v>49</v>
      </c>
      <c r="I1122">
        <v>49</v>
      </c>
    </row>
    <row r="1123" spans="1:9" x14ac:dyDescent="0.25">
      <c r="A1123" t="s">
        <v>73</v>
      </c>
      <c r="B1123" t="s">
        <v>288</v>
      </c>
      <c r="C1123">
        <v>5</v>
      </c>
      <c r="D1123">
        <v>477019</v>
      </c>
      <c r="E1123">
        <v>171408</v>
      </c>
      <c r="F1123">
        <v>52.1</v>
      </c>
      <c r="G1123">
        <v>52.1</v>
      </c>
      <c r="H1123">
        <v>52.8</v>
      </c>
      <c r="I1123">
        <v>52.8</v>
      </c>
    </row>
    <row r="1124" spans="1:9" x14ac:dyDescent="0.25">
      <c r="A1124" t="s">
        <v>73</v>
      </c>
      <c r="B1124" t="s">
        <v>288</v>
      </c>
      <c r="C1124">
        <v>6</v>
      </c>
      <c r="D1124">
        <v>477013.6</v>
      </c>
      <c r="E1124">
        <v>171405</v>
      </c>
      <c r="F1124">
        <v>48.4</v>
      </c>
      <c r="G1124">
        <v>48.4</v>
      </c>
      <c r="H1124">
        <v>49.1</v>
      </c>
      <c r="I1124">
        <v>49.1</v>
      </c>
    </row>
    <row r="1125" spans="1:9" x14ac:dyDescent="0.25">
      <c r="A1125" t="s">
        <v>73</v>
      </c>
      <c r="B1125" t="s">
        <v>288</v>
      </c>
      <c r="C1125">
        <v>6</v>
      </c>
      <c r="D1125">
        <v>477013.6</v>
      </c>
      <c r="E1125">
        <v>171405</v>
      </c>
      <c r="F1125">
        <v>51.2</v>
      </c>
      <c r="G1125">
        <v>51.2</v>
      </c>
      <c r="H1125">
        <v>51.9</v>
      </c>
      <c r="I1125">
        <v>51.9</v>
      </c>
    </row>
    <row r="1126" spans="1:9" x14ac:dyDescent="0.25">
      <c r="A1126" t="s">
        <v>73</v>
      </c>
      <c r="B1126" t="s">
        <v>288</v>
      </c>
      <c r="C1126">
        <v>7</v>
      </c>
      <c r="D1126">
        <v>477010.3</v>
      </c>
      <c r="E1126">
        <v>171408.7</v>
      </c>
      <c r="F1126">
        <v>50.9</v>
      </c>
      <c r="G1126">
        <v>50.9</v>
      </c>
      <c r="H1126">
        <v>51.6</v>
      </c>
      <c r="I1126">
        <v>51.6</v>
      </c>
    </row>
    <row r="1127" spans="1:9" x14ac:dyDescent="0.25">
      <c r="A1127" t="s">
        <v>73</v>
      </c>
      <c r="B1127" t="s">
        <v>288</v>
      </c>
      <c r="C1127">
        <v>7</v>
      </c>
      <c r="D1127">
        <v>477010.3</v>
      </c>
      <c r="E1127">
        <v>171408.7</v>
      </c>
      <c r="F1127">
        <v>54.1</v>
      </c>
      <c r="G1127">
        <v>54.1</v>
      </c>
      <c r="H1127">
        <v>54.8</v>
      </c>
      <c r="I1127">
        <v>54.8</v>
      </c>
    </row>
    <row r="1128" spans="1:9" x14ac:dyDescent="0.25">
      <c r="A1128" t="s">
        <v>73</v>
      </c>
      <c r="B1128" t="s">
        <v>288</v>
      </c>
      <c r="C1128">
        <v>8</v>
      </c>
      <c r="D1128">
        <v>477011.9</v>
      </c>
      <c r="E1128">
        <v>171413.6</v>
      </c>
      <c r="F1128">
        <v>52.5</v>
      </c>
      <c r="G1128">
        <v>52.5</v>
      </c>
      <c r="H1128">
        <v>53.3</v>
      </c>
      <c r="I1128">
        <v>53.2</v>
      </c>
    </row>
    <row r="1129" spans="1:9" x14ac:dyDescent="0.25">
      <c r="A1129" t="s">
        <v>73</v>
      </c>
      <c r="B1129" t="s">
        <v>288</v>
      </c>
      <c r="C1129">
        <v>8</v>
      </c>
      <c r="D1129">
        <v>477011.9</v>
      </c>
      <c r="E1129">
        <v>171413.6</v>
      </c>
      <c r="F1129">
        <v>55.4</v>
      </c>
      <c r="G1129">
        <v>55.4</v>
      </c>
      <c r="H1129">
        <v>56.1</v>
      </c>
      <c r="I1129">
        <v>56.1</v>
      </c>
    </row>
    <row r="1130" spans="1:9" x14ac:dyDescent="0.25">
      <c r="A1130" t="s">
        <v>74</v>
      </c>
      <c r="B1130" t="s">
        <v>288</v>
      </c>
      <c r="C1130">
        <v>1</v>
      </c>
      <c r="D1130">
        <v>477145.7</v>
      </c>
      <c r="E1130">
        <v>171332.8</v>
      </c>
      <c r="F1130">
        <v>55</v>
      </c>
      <c r="G1130">
        <v>55</v>
      </c>
      <c r="H1130">
        <v>55.7</v>
      </c>
      <c r="I1130">
        <v>55.7</v>
      </c>
    </row>
    <row r="1131" spans="1:9" x14ac:dyDescent="0.25">
      <c r="A1131" t="s">
        <v>74</v>
      </c>
      <c r="B1131" t="s">
        <v>288</v>
      </c>
      <c r="C1131">
        <v>1</v>
      </c>
      <c r="D1131">
        <v>477145.7</v>
      </c>
      <c r="E1131">
        <v>171332.8</v>
      </c>
      <c r="F1131">
        <v>57.2</v>
      </c>
      <c r="G1131">
        <v>57.2</v>
      </c>
      <c r="H1131">
        <v>57.9</v>
      </c>
      <c r="I1131">
        <v>57.9</v>
      </c>
    </row>
    <row r="1132" spans="1:9" x14ac:dyDescent="0.25">
      <c r="A1132" t="s">
        <v>74</v>
      </c>
      <c r="B1132" t="s">
        <v>288</v>
      </c>
      <c r="C1132">
        <v>2</v>
      </c>
      <c r="D1132">
        <v>477150.1</v>
      </c>
      <c r="E1132">
        <v>171330.5</v>
      </c>
      <c r="F1132">
        <v>55</v>
      </c>
      <c r="G1132">
        <v>55</v>
      </c>
      <c r="H1132">
        <v>55.7</v>
      </c>
      <c r="I1132">
        <v>55.7</v>
      </c>
    </row>
    <row r="1133" spans="1:9" x14ac:dyDescent="0.25">
      <c r="A1133" t="s">
        <v>74</v>
      </c>
      <c r="B1133" t="s">
        <v>288</v>
      </c>
      <c r="C1133">
        <v>2</v>
      </c>
      <c r="D1133">
        <v>477150.1</v>
      </c>
      <c r="E1133">
        <v>171330.5</v>
      </c>
      <c r="F1133">
        <v>57.2</v>
      </c>
      <c r="G1133">
        <v>57.2</v>
      </c>
      <c r="H1133">
        <v>57.9</v>
      </c>
      <c r="I1133">
        <v>57.9</v>
      </c>
    </row>
    <row r="1134" spans="1:9" x14ac:dyDescent="0.25">
      <c r="A1134" t="s">
        <v>74</v>
      </c>
      <c r="B1134" t="s">
        <v>288</v>
      </c>
      <c r="C1134">
        <v>3</v>
      </c>
      <c r="D1134">
        <v>477151.7</v>
      </c>
      <c r="E1134">
        <v>171328</v>
      </c>
      <c r="F1134">
        <v>49.6</v>
      </c>
      <c r="G1134">
        <v>49.6</v>
      </c>
      <c r="H1134">
        <v>50.3</v>
      </c>
      <c r="I1134">
        <v>50.3</v>
      </c>
    </row>
    <row r="1135" spans="1:9" x14ac:dyDescent="0.25">
      <c r="A1135" t="s">
        <v>74</v>
      </c>
      <c r="B1135" t="s">
        <v>288</v>
      </c>
      <c r="C1135">
        <v>3</v>
      </c>
      <c r="D1135">
        <v>477151.7</v>
      </c>
      <c r="E1135">
        <v>171328</v>
      </c>
      <c r="F1135">
        <v>51.7</v>
      </c>
      <c r="G1135">
        <v>51.7</v>
      </c>
      <c r="H1135">
        <v>52.4</v>
      </c>
      <c r="I1135">
        <v>52.4</v>
      </c>
    </row>
    <row r="1136" spans="1:9" x14ac:dyDescent="0.25">
      <c r="A1136" t="s">
        <v>74</v>
      </c>
      <c r="B1136" t="s">
        <v>288</v>
      </c>
      <c r="C1136">
        <v>4</v>
      </c>
      <c r="D1136">
        <v>477149.7</v>
      </c>
      <c r="E1136">
        <v>171327.1</v>
      </c>
      <c r="F1136">
        <v>43.4</v>
      </c>
      <c r="G1136">
        <v>43.4</v>
      </c>
      <c r="H1136">
        <v>44.1</v>
      </c>
      <c r="I1136">
        <v>44.1</v>
      </c>
    </row>
    <row r="1137" spans="1:9" x14ac:dyDescent="0.25">
      <c r="A1137" t="s">
        <v>74</v>
      </c>
      <c r="B1137" t="s">
        <v>288</v>
      </c>
      <c r="C1137">
        <v>4</v>
      </c>
      <c r="D1137">
        <v>477149.7</v>
      </c>
      <c r="E1137">
        <v>171327.1</v>
      </c>
      <c r="F1137">
        <v>47.5</v>
      </c>
      <c r="G1137">
        <v>47.5</v>
      </c>
      <c r="H1137">
        <v>48.2</v>
      </c>
      <c r="I1137">
        <v>48.2</v>
      </c>
    </row>
    <row r="1138" spans="1:9" x14ac:dyDescent="0.25">
      <c r="A1138" t="s">
        <v>74</v>
      </c>
      <c r="B1138" t="s">
        <v>288</v>
      </c>
      <c r="C1138">
        <v>5</v>
      </c>
      <c r="D1138">
        <v>477147.6</v>
      </c>
      <c r="E1138">
        <v>171325.8</v>
      </c>
      <c r="F1138">
        <v>43.9</v>
      </c>
      <c r="G1138">
        <v>43.9</v>
      </c>
      <c r="H1138">
        <v>44.6</v>
      </c>
      <c r="I1138">
        <v>44.6</v>
      </c>
    </row>
    <row r="1139" spans="1:9" x14ac:dyDescent="0.25">
      <c r="A1139" t="s">
        <v>74</v>
      </c>
      <c r="B1139" t="s">
        <v>288</v>
      </c>
      <c r="C1139">
        <v>5</v>
      </c>
      <c r="D1139">
        <v>477147.6</v>
      </c>
      <c r="E1139">
        <v>171325.8</v>
      </c>
      <c r="F1139">
        <v>48.3</v>
      </c>
      <c r="G1139">
        <v>48.3</v>
      </c>
      <c r="H1139">
        <v>49</v>
      </c>
      <c r="I1139">
        <v>49</v>
      </c>
    </row>
    <row r="1140" spans="1:9" x14ac:dyDescent="0.25">
      <c r="A1140" t="s">
        <v>74</v>
      </c>
      <c r="B1140" t="s">
        <v>288</v>
      </c>
      <c r="C1140">
        <v>6</v>
      </c>
      <c r="D1140">
        <v>477143.2</v>
      </c>
      <c r="E1140">
        <v>171325.5</v>
      </c>
      <c r="F1140">
        <v>46.4</v>
      </c>
      <c r="G1140">
        <v>46.4</v>
      </c>
      <c r="H1140">
        <v>47.1</v>
      </c>
      <c r="I1140">
        <v>47.1</v>
      </c>
    </row>
    <row r="1141" spans="1:9" x14ac:dyDescent="0.25">
      <c r="A1141" t="s">
        <v>74</v>
      </c>
      <c r="B1141" t="s">
        <v>288</v>
      </c>
      <c r="C1141">
        <v>6</v>
      </c>
      <c r="D1141">
        <v>477143.2</v>
      </c>
      <c r="E1141">
        <v>171325.5</v>
      </c>
      <c r="F1141">
        <v>49.4</v>
      </c>
      <c r="G1141">
        <v>49.4</v>
      </c>
      <c r="H1141">
        <v>50.1</v>
      </c>
      <c r="I1141">
        <v>50.1</v>
      </c>
    </row>
    <row r="1142" spans="1:9" x14ac:dyDescent="0.25">
      <c r="A1142" t="s">
        <v>74</v>
      </c>
      <c r="B1142" t="s">
        <v>288</v>
      </c>
      <c r="C1142">
        <v>7</v>
      </c>
      <c r="D1142">
        <v>477141.1</v>
      </c>
      <c r="E1142">
        <v>171329.5</v>
      </c>
      <c r="F1142">
        <v>53.6</v>
      </c>
      <c r="G1142">
        <v>53.6</v>
      </c>
      <c r="H1142">
        <v>54.3</v>
      </c>
      <c r="I1142">
        <v>54.3</v>
      </c>
    </row>
    <row r="1143" spans="1:9" x14ac:dyDescent="0.25">
      <c r="A1143" t="s">
        <v>74</v>
      </c>
      <c r="B1143" t="s">
        <v>288</v>
      </c>
      <c r="C1143">
        <v>7</v>
      </c>
      <c r="D1143">
        <v>477141.1</v>
      </c>
      <c r="E1143">
        <v>171329.5</v>
      </c>
      <c r="F1143">
        <v>56.2</v>
      </c>
      <c r="G1143">
        <v>56.2</v>
      </c>
      <c r="H1143">
        <v>56.9</v>
      </c>
      <c r="I1143">
        <v>56.9</v>
      </c>
    </row>
    <row r="1144" spans="1:9" x14ac:dyDescent="0.25">
      <c r="A1144" t="s">
        <v>74</v>
      </c>
      <c r="B1144" t="s">
        <v>288</v>
      </c>
      <c r="C1144">
        <v>8</v>
      </c>
      <c r="D1144">
        <v>477142.8</v>
      </c>
      <c r="E1144">
        <v>171332.8</v>
      </c>
      <c r="F1144">
        <v>53.9</v>
      </c>
      <c r="G1144">
        <v>53.9</v>
      </c>
      <c r="H1144">
        <v>54.6</v>
      </c>
      <c r="I1144">
        <v>54.6</v>
      </c>
    </row>
    <row r="1145" spans="1:9" x14ac:dyDescent="0.25">
      <c r="A1145" t="s">
        <v>74</v>
      </c>
      <c r="B1145" t="s">
        <v>288</v>
      </c>
      <c r="C1145">
        <v>8</v>
      </c>
      <c r="D1145">
        <v>477142.8</v>
      </c>
      <c r="E1145">
        <v>171332.8</v>
      </c>
      <c r="F1145">
        <v>56.4</v>
      </c>
      <c r="G1145">
        <v>56.4</v>
      </c>
      <c r="H1145">
        <v>57.1</v>
      </c>
      <c r="I1145">
        <v>57.1</v>
      </c>
    </row>
    <row r="1146" spans="1:9" x14ac:dyDescent="0.25">
      <c r="A1146" t="s">
        <v>75</v>
      </c>
      <c r="B1146" t="s">
        <v>10</v>
      </c>
      <c r="C1146">
        <v>1</v>
      </c>
      <c r="D1146">
        <v>477141.6</v>
      </c>
      <c r="E1146">
        <v>171399.5</v>
      </c>
      <c r="F1146">
        <v>56.9</v>
      </c>
      <c r="G1146">
        <v>56.9</v>
      </c>
      <c r="H1146">
        <v>57.6</v>
      </c>
      <c r="I1146">
        <v>57.6</v>
      </c>
    </row>
    <row r="1147" spans="1:9" x14ac:dyDescent="0.25">
      <c r="A1147" t="s">
        <v>75</v>
      </c>
      <c r="B1147" t="s">
        <v>10</v>
      </c>
      <c r="C1147">
        <v>1</v>
      </c>
      <c r="D1147">
        <v>477141.6</v>
      </c>
      <c r="E1147">
        <v>171399.5</v>
      </c>
      <c r="F1147">
        <v>59.8</v>
      </c>
      <c r="G1147">
        <v>59.8</v>
      </c>
      <c r="H1147">
        <v>60.5</v>
      </c>
      <c r="I1147">
        <v>60.5</v>
      </c>
    </row>
    <row r="1148" spans="1:9" x14ac:dyDescent="0.25">
      <c r="A1148" t="s">
        <v>75</v>
      </c>
      <c r="B1148" t="s">
        <v>10</v>
      </c>
      <c r="C1148">
        <v>2</v>
      </c>
      <c r="D1148">
        <v>477143.8</v>
      </c>
      <c r="E1148">
        <v>171397.4</v>
      </c>
      <c r="F1148">
        <v>55.6</v>
      </c>
      <c r="G1148">
        <v>55.6</v>
      </c>
      <c r="H1148">
        <v>56.3</v>
      </c>
      <c r="I1148">
        <v>56.3</v>
      </c>
    </row>
    <row r="1149" spans="1:9" x14ac:dyDescent="0.25">
      <c r="A1149" t="s">
        <v>75</v>
      </c>
      <c r="B1149" t="s">
        <v>10</v>
      </c>
      <c r="C1149">
        <v>2</v>
      </c>
      <c r="D1149">
        <v>477143.8</v>
      </c>
      <c r="E1149">
        <v>171397.4</v>
      </c>
      <c r="F1149">
        <v>58.9</v>
      </c>
      <c r="G1149">
        <v>58.9</v>
      </c>
      <c r="H1149">
        <v>59.5</v>
      </c>
      <c r="I1149">
        <v>59.5</v>
      </c>
    </row>
    <row r="1150" spans="1:9" x14ac:dyDescent="0.25">
      <c r="A1150" t="s">
        <v>75</v>
      </c>
      <c r="B1150" t="s">
        <v>10</v>
      </c>
      <c r="C1150">
        <v>3</v>
      </c>
      <c r="D1150">
        <v>477144.6</v>
      </c>
      <c r="E1150">
        <v>171393.8</v>
      </c>
      <c r="F1150">
        <v>50.4</v>
      </c>
      <c r="G1150">
        <v>50.4</v>
      </c>
      <c r="H1150">
        <v>51.1</v>
      </c>
      <c r="I1150">
        <v>51.1</v>
      </c>
    </row>
    <row r="1151" spans="1:9" x14ac:dyDescent="0.25">
      <c r="A1151" t="s">
        <v>75</v>
      </c>
      <c r="B1151" t="s">
        <v>10</v>
      </c>
      <c r="C1151">
        <v>3</v>
      </c>
      <c r="D1151">
        <v>477144.6</v>
      </c>
      <c r="E1151">
        <v>171393.8</v>
      </c>
      <c r="F1151">
        <v>52.9</v>
      </c>
      <c r="G1151">
        <v>52.9</v>
      </c>
      <c r="H1151">
        <v>53.6</v>
      </c>
      <c r="I1151">
        <v>53.6</v>
      </c>
    </row>
    <row r="1152" spans="1:9" x14ac:dyDescent="0.25">
      <c r="A1152" t="s">
        <v>76</v>
      </c>
      <c r="B1152" t="s">
        <v>288</v>
      </c>
      <c r="C1152">
        <v>1</v>
      </c>
      <c r="D1152">
        <v>477201.9</v>
      </c>
      <c r="E1152">
        <v>171362.9</v>
      </c>
      <c r="F1152">
        <v>56.3</v>
      </c>
      <c r="G1152">
        <v>56.3</v>
      </c>
      <c r="H1152">
        <v>57</v>
      </c>
      <c r="I1152">
        <v>57</v>
      </c>
    </row>
    <row r="1153" spans="1:9" x14ac:dyDescent="0.25">
      <c r="A1153" t="s">
        <v>76</v>
      </c>
      <c r="B1153" t="s">
        <v>288</v>
      </c>
      <c r="C1153">
        <v>1</v>
      </c>
      <c r="D1153">
        <v>477201.9</v>
      </c>
      <c r="E1153">
        <v>171362.9</v>
      </c>
      <c r="F1153">
        <v>58.7</v>
      </c>
      <c r="G1153">
        <v>58.8</v>
      </c>
      <c r="H1153">
        <v>59.4</v>
      </c>
      <c r="I1153">
        <v>59.5</v>
      </c>
    </row>
    <row r="1154" spans="1:9" x14ac:dyDescent="0.25">
      <c r="A1154" t="s">
        <v>76</v>
      </c>
      <c r="B1154" t="s">
        <v>288</v>
      </c>
      <c r="C1154">
        <v>3</v>
      </c>
      <c r="D1154">
        <v>477198.6</v>
      </c>
      <c r="E1154">
        <v>171361.4</v>
      </c>
      <c r="F1154">
        <v>56</v>
      </c>
      <c r="G1154">
        <v>55.9</v>
      </c>
      <c r="H1154">
        <v>56.7</v>
      </c>
      <c r="I1154">
        <v>56.6</v>
      </c>
    </row>
    <row r="1155" spans="1:9" x14ac:dyDescent="0.25">
      <c r="A1155" t="s">
        <v>76</v>
      </c>
      <c r="B1155" t="s">
        <v>288</v>
      </c>
      <c r="C1155">
        <v>3</v>
      </c>
      <c r="D1155">
        <v>477198.6</v>
      </c>
      <c r="E1155">
        <v>171361.4</v>
      </c>
      <c r="F1155">
        <v>58.5</v>
      </c>
      <c r="G1155">
        <v>58.5</v>
      </c>
      <c r="H1155">
        <v>59.2</v>
      </c>
      <c r="I1155">
        <v>59.2</v>
      </c>
    </row>
    <row r="1156" spans="1:9" x14ac:dyDescent="0.25">
      <c r="A1156" t="s">
        <v>77</v>
      </c>
      <c r="B1156" t="s">
        <v>10</v>
      </c>
      <c r="C1156">
        <v>1</v>
      </c>
      <c r="D1156">
        <v>477104.4</v>
      </c>
      <c r="E1156">
        <v>171418</v>
      </c>
      <c r="F1156">
        <v>57.2</v>
      </c>
      <c r="G1156">
        <v>57.2</v>
      </c>
      <c r="H1156">
        <v>57.9</v>
      </c>
      <c r="I1156">
        <v>57.9</v>
      </c>
    </row>
    <row r="1157" spans="1:9" x14ac:dyDescent="0.25">
      <c r="A1157" t="s">
        <v>77</v>
      </c>
      <c r="B1157" t="s">
        <v>10</v>
      </c>
      <c r="C1157">
        <v>1</v>
      </c>
      <c r="D1157">
        <v>477104.4</v>
      </c>
      <c r="E1157">
        <v>171418</v>
      </c>
      <c r="F1157">
        <v>60.2</v>
      </c>
      <c r="G1157">
        <v>60.2</v>
      </c>
      <c r="H1157">
        <v>60.9</v>
      </c>
      <c r="I1157">
        <v>60.9</v>
      </c>
    </row>
    <row r="1158" spans="1:9" x14ac:dyDescent="0.25">
      <c r="A1158" t="s">
        <v>77</v>
      </c>
      <c r="B1158" t="s">
        <v>10</v>
      </c>
      <c r="C1158">
        <v>2</v>
      </c>
      <c r="D1158">
        <v>477104.9</v>
      </c>
      <c r="E1158">
        <v>171414.39999999999</v>
      </c>
      <c r="F1158">
        <v>51.2</v>
      </c>
      <c r="G1158">
        <v>51.2</v>
      </c>
      <c r="H1158">
        <v>51.8</v>
      </c>
      <c r="I1158">
        <v>51.8</v>
      </c>
    </row>
    <row r="1159" spans="1:9" x14ac:dyDescent="0.25">
      <c r="A1159" t="s">
        <v>77</v>
      </c>
      <c r="B1159" t="s">
        <v>10</v>
      </c>
      <c r="C1159">
        <v>2</v>
      </c>
      <c r="D1159">
        <v>477104.9</v>
      </c>
      <c r="E1159">
        <v>171414.39999999999</v>
      </c>
      <c r="F1159">
        <v>53.8</v>
      </c>
      <c r="G1159">
        <v>53.8</v>
      </c>
      <c r="H1159">
        <v>54.5</v>
      </c>
      <c r="I1159">
        <v>54.5</v>
      </c>
    </row>
    <row r="1160" spans="1:9" x14ac:dyDescent="0.25">
      <c r="A1160" t="s">
        <v>78</v>
      </c>
      <c r="B1160" t="s">
        <v>10</v>
      </c>
      <c r="C1160">
        <v>2</v>
      </c>
      <c r="D1160">
        <v>477097.1</v>
      </c>
      <c r="E1160">
        <v>171418.2</v>
      </c>
      <c r="F1160">
        <v>56.2</v>
      </c>
      <c r="G1160">
        <v>56.2</v>
      </c>
      <c r="H1160">
        <v>56.9</v>
      </c>
      <c r="I1160">
        <v>56.9</v>
      </c>
    </row>
    <row r="1161" spans="1:9" x14ac:dyDescent="0.25">
      <c r="A1161" t="s">
        <v>78</v>
      </c>
      <c r="B1161" t="s">
        <v>10</v>
      </c>
      <c r="C1161">
        <v>2</v>
      </c>
      <c r="D1161">
        <v>477097.1</v>
      </c>
      <c r="E1161">
        <v>171418.2</v>
      </c>
      <c r="F1161">
        <v>59.5</v>
      </c>
      <c r="G1161">
        <v>59.5</v>
      </c>
      <c r="H1161">
        <v>60.2</v>
      </c>
      <c r="I1161">
        <v>60.2</v>
      </c>
    </row>
    <row r="1162" spans="1:9" x14ac:dyDescent="0.25">
      <c r="A1162" t="s">
        <v>78</v>
      </c>
      <c r="B1162" t="s">
        <v>10</v>
      </c>
      <c r="C1162">
        <v>3</v>
      </c>
      <c r="D1162">
        <v>477100.5</v>
      </c>
      <c r="E1162">
        <v>171419.9</v>
      </c>
      <c r="F1162">
        <v>57.2</v>
      </c>
      <c r="G1162">
        <v>57.2</v>
      </c>
      <c r="H1162">
        <v>57.9</v>
      </c>
      <c r="I1162">
        <v>57.9</v>
      </c>
    </row>
    <row r="1163" spans="1:9" x14ac:dyDescent="0.25">
      <c r="A1163" t="s">
        <v>78</v>
      </c>
      <c r="B1163" t="s">
        <v>10</v>
      </c>
      <c r="C1163">
        <v>3</v>
      </c>
      <c r="D1163">
        <v>477100.5</v>
      </c>
      <c r="E1163">
        <v>171419.9</v>
      </c>
      <c r="F1163">
        <v>60.3</v>
      </c>
      <c r="G1163">
        <v>60.3</v>
      </c>
      <c r="H1163">
        <v>61</v>
      </c>
      <c r="I1163">
        <v>61</v>
      </c>
    </row>
    <row r="1164" spans="1:9" x14ac:dyDescent="0.25">
      <c r="A1164" t="s">
        <v>79</v>
      </c>
      <c r="B1164" t="s">
        <v>288</v>
      </c>
      <c r="C1164">
        <v>1</v>
      </c>
      <c r="D1164">
        <v>477205.4</v>
      </c>
      <c r="E1164">
        <v>171360.9</v>
      </c>
      <c r="F1164">
        <v>56.2</v>
      </c>
      <c r="G1164">
        <v>56.2</v>
      </c>
      <c r="H1164">
        <v>56.9</v>
      </c>
      <c r="I1164">
        <v>56.9</v>
      </c>
    </row>
    <row r="1165" spans="1:9" x14ac:dyDescent="0.25">
      <c r="A1165" t="s">
        <v>79</v>
      </c>
      <c r="B1165" t="s">
        <v>288</v>
      </c>
      <c r="C1165">
        <v>1</v>
      </c>
      <c r="D1165">
        <v>477205.4</v>
      </c>
      <c r="E1165">
        <v>171360.9</v>
      </c>
      <c r="F1165">
        <v>58.6</v>
      </c>
      <c r="G1165">
        <v>58.6</v>
      </c>
      <c r="H1165">
        <v>59.2</v>
      </c>
      <c r="I1165">
        <v>59.3</v>
      </c>
    </row>
    <row r="1166" spans="1:9" x14ac:dyDescent="0.25">
      <c r="A1166" t="s">
        <v>79</v>
      </c>
      <c r="B1166" t="s">
        <v>288</v>
      </c>
      <c r="C1166">
        <v>2</v>
      </c>
      <c r="D1166">
        <v>477206</v>
      </c>
      <c r="E1166">
        <v>171357.2</v>
      </c>
      <c r="F1166">
        <v>49.4</v>
      </c>
      <c r="G1166">
        <v>49.4</v>
      </c>
      <c r="H1166">
        <v>50.1</v>
      </c>
      <c r="I1166">
        <v>50.1</v>
      </c>
    </row>
    <row r="1167" spans="1:9" x14ac:dyDescent="0.25">
      <c r="A1167" t="s">
        <v>79</v>
      </c>
      <c r="B1167" t="s">
        <v>288</v>
      </c>
      <c r="C1167">
        <v>2</v>
      </c>
      <c r="D1167">
        <v>477206</v>
      </c>
      <c r="E1167">
        <v>171357.2</v>
      </c>
      <c r="F1167">
        <v>51.8</v>
      </c>
      <c r="G1167">
        <v>51.8</v>
      </c>
      <c r="H1167">
        <v>52.5</v>
      </c>
      <c r="I1167">
        <v>52.5</v>
      </c>
    </row>
    <row r="1168" spans="1:9" x14ac:dyDescent="0.25">
      <c r="A1168" t="s">
        <v>80</v>
      </c>
      <c r="B1168" t="s">
        <v>288</v>
      </c>
      <c r="C1168">
        <v>1</v>
      </c>
      <c r="D1168">
        <v>477128.4</v>
      </c>
      <c r="E1168">
        <v>171368.3</v>
      </c>
      <c r="F1168">
        <v>46.2</v>
      </c>
      <c r="G1168">
        <v>46.2</v>
      </c>
      <c r="H1168">
        <v>46.9</v>
      </c>
      <c r="I1168">
        <v>46.9</v>
      </c>
    </row>
    <row r="1169" spans="1:9" x14ac:dyDescent="0.25">
      <c r="A1169" t="s">
        <v>80</v>
      </c>
      <c r="B1169" t="s">
        <v>288</v>
      </c>
      <c r="C1169">
        <v>1</v>
      </c>
      <c r="D1169">
        <v>477128.4</v>
      </c>
      <c r="E1169">
        <v>171368.3</v>
      </c>
      <c r="F1169">
        <v>50.9</v>
      </c>
      <c r="G1169">
        <v>50.9</v>
      </c>
      <c r="H1169">
        <v>51.6</v>
      </c>
      <c r="I1169">
        <v>51.6</v>
      </c>
    </row>
    <row r="1170" spans="1:9" x14ac:dyDescent="0.25">
      <c r="A1170" t="s">
        <v>80</v>
      </c>
      <c r="B1170" t="s">
        <v>288</v>
      </c>
      <c r="C1170">
        <v>2</v>
      </c>
      <c r="D1170">
        <v>477130.7</v>
      </c>
      <c r="E1170">
        <v>171364.4</v>
      </c>
      <c r="F1170">
        <v>49.3</v>
      </c>
      <c r="G1170">
        <v>49.3</v>
      </c>
      <c r="H1170">
        <v>50</v>
      </c>
      <c r="I1170">
        <v>50</v>
      </c>
    </row>
    <row r="1171" spans="1:9" x14ac:dyDescent="0.25">
      <c r="A1171" t="s">
        <v>80</v>
      </c>
      <c r="B1171" t="s">
        <v>288</v>
      </c>
      <c r="C1171">
        <v>2</v>
      </c>
      <c r="D1171">
        <v>477130.7</v>
      </c>
      <c r="E1171">
        <v>171364.4</v>
      </c>
      <c r="F1171">
        <v>51.5</v>
      </c>
      <c r="G1171">
        <v>51.5</v>
      </c>
      <c r="H1171">
        <v>52.2</v>
      </c>
      <c r="I1171">
        <v>52.2</v>
      </c>
    </row>
    <row r="1172" spans="1:9" x14ac:dyDescent="0.25">
      <c r="A1172" t="s">
        <v>80</v>
      </c>
      <c r="B1172" t="s">
        <v>288</v>
      </c>
      <c r="C1172">
        <v>3</v>
      </c>
      <c r="D1172">
        <v>477130.1</v>
      </c>
      <c r="E1172">
        <v>171362.1</v>
      </c>
      <c r="F1172">
        <v>50.4</v>
      </c>
      <c r="G1172">
        <v>50.4</v>
      </c>
      <c r="H1172">
        <v>51.1</v>
      </c>
      <c r="I1172">
        <v>51.1</v>
      </c>
    </row>
    <row r="1173" spans="1:9" x14ac:dyDescent="0.25">
      <c r="A1173" t="s">
        <v>80</v>
      </c>
      <c r="B1173" t="s">
        <v>288</v>
      </c>
      <c r="C1173">
        <v>3</v>
      </c>
      <c r="D1173">
        <v>477130.1</v>
      </c>
      <c r="E1173">
        <v>171362.1</v>
      </c>
      <c r="F1173">
        <v>52.8</v>
      </c>
      <c r="G1173">
        <v>52.7</v>
      </c>
      <c r="H1173">
        <v>53.4</v>
      </c>
      <c r="I1173">
        <v>53.4</v>
      </c>
    </row>
    <row r="1174" spans="1:9" x14ac:dyDescent="0.25">
      <c r="A1174" t="s">
        <v>80</v>
      </c>
      <c r="B1174" t="s">
        <v>288</v>
      </c>
      <c r="C1174">
        <v>4</v>
      </c>
      <c r="D1174">
        <v>477130.2</v>
      </c>
      <c r="E1174">
        <v>171361.2</v>
      </c>
      <c r="F1174">
        <v>50.4</v>
      </c>
      <c r="G1174">
        <v>50.4</v>
      </c>
      <c r="H1174">
        <v>51.1</v>
      </c>
      <c r="I1174">
        <v>51.1</v>
      </c>
    </row>
    <row r="1175" spans="1:9" x14ac:dyDescent="0.25">
      <c r="A1175" t="s">
        <v>80</v>
      </c>
      <c r="B1175" t="s">
        <v>288</v>
      </c>
      <c r="C1175">
        <v>4</v>
      </c>
      <c r="D1175">
        <v>477130.2</v>
      </c>
      <c r="E1175">
        <v>171361.2</v>
      </c>
      <c r="F1175">
        <v>52.4</v>
      </c>
      <c r="G1175">
        <v>52.3</v>
      </c>
      <c r="H1175">
        <v>53.1</v>
      </c>
      <c r="I1175">
        <v>53</v>
      </c>
    </row>
    <row r="1176" spans="1:9" x14ac:dyDescent="0.25">
      <c r="A1176" t="s">
        <v>80</v>
      </c>
      <c r="B1176" t="s">
        <v>288</v>
      </c>
      <c r="C1176">
        <v>5</v>
      </c>
      <c r="D1176">
        <v>477127.5</v>
      </c>
      <c r="E1176">
        <v>171361.8</v>
      </c>
      <c r="F1176">
        <v>44.1</v>
      </c>
      <c r="G1176">
        <v>44.1</v>
      </c>
      <c r="H1176">
        <v>44.8</v>
      </c>
      <c r="I1176">
        <v>44.8</v>
      </c>
    </row>
    <row r="1177" spans="1:9" x14ac:dyDescent="0.25">
      <c r="A1177" t="s">
        <v>80</v>
      </c>
      <c r="B1177" t="s">
        <v>288</v>
      </c>
      <c r="C1177">
        <v>5</v>
      </c>
      <c r="D1177">
        <v>477127.5</v>
      </c>
      <c r="E1177">
        <v>171361.8</v>
      </c>
      <c r="F1177">
        <v>48.3</v>
      </c>
      <c r="G1177">
        <v>48.3</v>
      </c>
      <c r="H1177">
        <v>49</v>
      </c>
      <c r="I1177">
        <v>49</v>
      </c>
    </row>
    <row r="1178" spans="1:9" x14ac:dyDescent="0.25">
      <c r="A1178" t="s">
        <v>80</v>
      </c>
      <c r="B1178" t="s">
        <v>288</v>
      </c>
      <c r="C1178">
        <v>6</v>
      </c>
      <c r="D1178">
        <v>477124.5</v>
      </c>
      <c r="E1178">
        <v>171361.7</v>
      </c>
      <c r="F1178">
        <v>44.3</v>
      </c>
      <c r="G1178">
        <v>44.3</v>
      </c>
      <c r="H1178">
        <v>45</v>
      </c>
      <c r="I1178">
        <v>45</v>
      </c>
    </row>
    <row r="1179" spans="1:9" x14ac:dyDescent="0.25">
      <c r="A1179" t="s">
        <v>80</v>
      </c>
      <c r="B1179" t="s">
        <v>288</v>
      </c>
      <c r="C1179">
        <v>6</v>
      </c>
      <c r="D1179">
        <v>477124.5</v>
      </c>
      <c r="E1179">
        <v>171361.7</v>
      </c>
      <c r="F1179">
        <v>48.6</v>
      </c>
      <c r="G1179">
        <v>48.6</v>
      </c>
      <c r="H1179">
        <v>49.3</v>
      </c>
      <c r="I1179">
        <v>49.3</v>
      </c>
    </row>
    <row r="1180" spans="1:9" x14ac:dyDescent="0.25">
      <c r="A1180" t="s">
        <v>80</v>
      </c>
      <c r="B1180" t="s">
        <v>288</v>
      </c>
      <c r="C1180">
        <v>7</v>
      </c>
      <c r="D1180">
        <v>477124.7</v>
      </c>
      <c r="E1180">
        <v>171360</v>
      </c>
      <c r="F1180">
        <v>45.6</v>
      </c>
      <c r="G1180">
        <v>45.6</v>
      </c>
      <c r="H1180">
        <v>46.3</v>
      </c>
      <c r="I1180">
        <v>46.3</v>
      </c>
    </row>
    <row r="1181" spans="1:9" x14ac:dyDescent="0.25">
      <c r="A1181" t="s">
        <v>80</v>
      </c>
      <c r="B1181" t="s">
        <v>288</v>
      </c>
      <c r="C1181">
        <v>7</v>
      </c>
      <c r="D1181">
        <v>477124.7</v>
      </c>
      <c r="E1181">
        <v>171360</v>
      </c>
      <c r="F1181">
        <v>50.5</v>
      </c>
      <c r="G1181">
        <v>50.5</v>
      </c>
      <c r="H1181">
        <v>51.2</v>
      </c>
      <c r="I1181">
        <v>51.2</v>
      </c>
    </row>
    <row r="1182" spans="1:9" x14ac:dyDescent="0.25">
      <c r="A1182" t="s">
        <v>80</v>
      </c>
      <c r="B1182" t="s">
        <v>288</v>
      </c>
      <c r="C1182">
        <v>8</v>
      </c>
      <c r="D1182">
        <v>477125.1</v>
      </c>
      <c r="E1182">
        <v>171358.5</v>
      </c>
      <c r="F1182">
        <v>46.3</v>
      </c>
      <c r="G1182">
        <v>46.3</v>
      </c>
      <c r="H1182">
        <v>47</v>
      </c>
      <c r="I1182">
        <v>46.9</v>
      </c>
    </row>
    <row r="1183" spans="1:9" x14ac:dyDescent="0.25">
      <c r="A1183" t="s">
        <v>80</v>
      </c>
      <c r="B1183" t="s">
        <v>288</v>
      </c>
      <c r="C1183">
        <v>8</v>
      </c>
      <c r="D1183">
        <v>477125.1</v>
      </c>
      <c r="E1183">
        <v>171358.5</v>
      </c>
      <c r="F1183">
        <v>50</v>
      </c>
      <c r="G1183">
        <v>50</v>
      </c>
      <c r="H1183">
        <v>50.7</v>
      </c>
      <c r="I1183">
        <v>50.7</v>
      </c>
    </row>
    <row r="1184" spans="1:9" x14ac:dyDescent="0.25">
      <c r="A1184" t="s">
        <v>80</v>
      </c>
      <c r="B1184" t="s">
        <v>288</v>
      </c>
      <c r="C1184">
        <v>9</v>
      </c>
      <c r="D1184">
        <v>477122.1</v>
      </c>
      <c r="E1184">
        <v>171358.7</v>
      </c>
      <c r="F1184">
        <v>46.9</v>
      </c>
      <c r="G1184">
        <v>46.9</v>
      </c>
      <c r="H1184">
        <v>47.6</v>
      </c>
      <c r="I1184">
        <v>47.6</v>
      </c>
    </row>
    <row r="1185" spans="1:9" x14ac:dyDescent="0.25">
      <c r="A1185" t="s">
        <v>80</v>
      </c>
      <c r="B1185" t="s">
        <v>288</v>
      </c>
      <c r="C1185">
        <v>9</v>
      </c>
      <c r="D1185">
        <v>477122.1</v>
      </c>
      <c r="E1185">
        <v>171358.7</v>
      </c>
      <c r="F1185">
        <v>50.2</v>
      </c>
      <c r="G1185">
        <v>50.1</v>
      </c>
      <c r="H1185">
        <v>50.9</v>
      </c>
      <c r="I1185">
        <v>50.9</v>
      </c>
    </row>
    <row r="1186" spans="1:9" x14ac:dyDescent="0.25">
      <c r="A1186" t="s">
        <v>80</v>
      </c>
      <c r="B1186" t="s">
        <v>288</v>
      </c>
      <c r="C1186">
        <v>10</v>
      </c>
      <c r="D1186">
        <v>477121</v>
      </c>
      <c r="E1186">
        <v>171362.4</v>
      </c>
      <c r="F1186">
        <v>54.1</v>
      </c>
      <c r="G1186">
        <v>54.1</v>
      </c>
      <c r="H1186">
        <v>54.8</v>
      </c>
      <c r="I1186">
        <v>54.8</v>
      </c>
    </row>
    <row r="1187" spans="1:9" x14ac:dyDescent="0.25">
      <c r="A1187" t="s">
        <v>80</v>
      </c>
      <c r="B1187" t="s">
        <v>288</v>
      </c>
      <c r="C1187">
        <v>10</v>
      </c>
      <c r="D1187">
        <v>477121</v>
      </c>
      <c r="E1187">
        <v>171362.4</v>
      </c>
      <c r="F1187">
        <v>57</v>
      </c>
      <c r="G1187">
        <v>57</v>
      </c>
      <c r="H1187">
        <v>57.7</v>
      </c>
      <c r="I1187">
        <v>57.7</v>
      </c>
    </row>
    <row r="1188" spans="1:9" x14ac:dyDescent="0.25">
      <c r="A1188" t="s">
        <v>80</v>
      </c>
      <c r="B1188" t="s">
        <v>288</v>
      </c>
      <c r="C1188">
        <v>11</v>
      </c>
      <c r="D1188">
        <v>477123.6</v>
      </c>
      <c r="E1188">
        <v>171367.5</v>
      </c>
      <c r="F1188">
        <v>54.1</v>
      </c>
      <c r="G1188">
        <v>54.1</v>
      </c>
      <c r="H1188">
        <v>54.8</v>
      </c>
      <c r="I1188">
        <v>54.8</v>
      </c>
    </row>
    <row r="1189" spans="1:9" x14ac:dyDescent="0.25">
      <c r="A1189" t="s">
        <v>80</v>
      </c>
      <c r="B1189" t="s">
        <v>288</v>
      </c>
      <c r="C1189">
        <v>11</v>
      </c>
      <c r="D1189">
        <v>477123.6</v>
      </c>
      <c r="E1189">
        <v>171367.5</v>
      </c>
      <c r="F1189">
        <v>56.9</v>
      </c>
      <c r="G1189">
        <v>56.9</v>
      </c>
      <c r="H1189">
        <v>57.6</v>
      </c>
      <c r="I1189">
        <v>57.6</v>
      </c>
    </row>
    <row r="1190" spans="1:9" x14ac:dyDescent="0.25">
      <c r="A1190" t="s">
        <v>81</v>
      </c>
      <c r="B1190" t="s">
        <v>288</v>
      </c>
      <c r="C1190">
        <v>2</v>
      </c>
      <c r="D1190">
        <v>477187.4</v>
      </c>
      <c r="E1190">
        <v>171334.9</v>
      </c>
      <c r="F1190">
        <v>45.2</v>
      </c>
      <c r="G1190">
        <v>45.2</v>
      </c>
      <c r="H1190">
        <v>45.9</v>
      </c>
      <c r="I1190">
        <v>45.9</v>
      </c>
    </row>
    <row r="1191" spans="1:9" x14ac:dyDescent="0.25">
      <c r="A1191" t="s">
        <v>81</v>
      </c>
      <c r="B1191" t="s">
        <v>288</v>
      </c>
      <c r="C1191">
        <v>2</v>
      </c>
      <c r="D1191">
        <v>477187.4</v>
      </c>
      <c r="E1191">
        <v>171334.9</v>
      </c>
      <c r="F1191">
        <v>48.5</v>
      </c>
      <c r="G1191">
        <v>48.5</v>
      </c>
      <c r="H1191">
        <v>49.2</v>
      </c>
      <c r="I1191">
        <v>49.2</v>
      </c>
    </row>
    <row r="1192" spans="1:9" x14ac:dyDescent="0.25">
      <c r="A1192" t="s">
        <v>81</v>
      </c>
      <c r="B1192" t="s">
        <v>288</v>
      </c>
      <c r="C1192">
        <v>3</v>
      </c>
      <c r="D1192">
        <v>477183.5</v>
      </c>
      <c r="E1192">
        <v>171336.9</v>
      </c>
      <c r="F1192">
        <v>50.4</v>
      </c>
      <c r="G1192">
        <v>50.4</v>
      </c>
      <c r="H1192">
        <v>51.2</v>
      </c>
      <c r="I1192">
        <v>51.1</v>
      </c>
    </row>
    <row r="1193" spans="1:9" x14ac:dyDescent="0.25">
      <c r="A1193" t="s">
        <v>81</v>
      </c>
      <c r="B1193" t="s">
        <v>288</v>
      </c>
      <c r="C1193">
        <v>3</v>
      </c>
      <c r="D1193">
        <v>477183.5</v>
      </c>
      <c r="E1193">
        <v>171336.9</v>
      </c>
      <c r="F1193">
        <v>53.3</v>
      </c>
      <c r="G1193">
        <v>53.3</v>
      </c>
      <c r="H1193">
        <v>54</v>
      </c>
      <c r="I1193">
        <v>54</v>
      </c>
    </row>
    <row r="1194" spans="1:9" x14ac:dyDescent="0.25">
      <c r="A1194" t="s">
        <v>81</v>
      </c>
      <c r="B1194" t="s">
        <v>288</v>
      </c>
      <c r="C1194">
        <v>4</v>
      </c>
      <c r="D1194">
        <v>477183.6</v>
      </c>
      <c r="E1194">
        <v>171341.4</v>
      </c>
      <c r="F1194">
        <v>56.3</v>
      </c>
      <c r="G1194">
        <v>56.3</v>
      </c>
      <c r="H1194">
        <v>57</v>
      </c>
      <c r="I1194">
        <v>57</v>
      </c>
    </row>
    <row r="1195" spans="1:9" x14ac:dyDescent="0.25">
      <c r="A1195" t="s">
        <v>81</v>
      </c>
      <c r="B1195" t="s">
        <v>288</v>
      </c>
      <c r="C1195">
        <v>4</v>
      </c>
      <c r="D1195">
        <v>477183.6</v>
      </c>
      <c r="E1195">
        <v>171341.4</v>
      </c>
      <c r="F1195">
        <v>58.4</v>
      </c>
      <c r="G1195">
        <v>58.4</v>
      </c>
      <c r="H1195">
        <v>59.1</v>
      </c>
      <c r="I1195">
        <v>59.1</v>
      </c>
    </row>
    <row r="1196" spans="1:9" x14ac:dyDescent="0.25">
      <c r="A1196" t="s">
        <v>82</v>
      </c>
      <c r="B1196" t="s">
        <v>288</v>
      </c>
      <c r="C1196">
        <v>1</v>
      </c>
      <c r="D1196">
        <v>477131.8</v>
      </c>
      <c r="E1196">
        <v>171377.1</v>
      </c>
      <c r="F1196">
        <v>53.9</v>
      </c>
      <c r="G1196">
        <v>53.9</v>
      </c>
      <c r="H1196">
        <v>54.6</v>
      </c>
      <c r="I1196">
        <v>54.6</v>
      </c>
    </row>
    <row r="1197" spans="1:9" x14ac:dyDescent="0.25">
      <c r="A1197" t="s">
        <v>82</v>
      </c>
      <c r="B1197" t="s">
        <v>288</v>
      </c>
      <c r="C1197">
        <v>1</v>
      </c>
      <c r="D1197">
        <v>477131.8</v>
      </c>
      <c r="E1197">
        <v>171377.1</v>
      </c>
      <c r="F1197">
        <v>56.7</v>
      </c>
      <c r="G1197">
        <v>56.7</v>
      </c>
      <c r="H1197">
        <v>57.4</v>
      </c>
      <c r="I1197">
        <v>57.4</v>
      </c>
    </row>
    <row r="1198" spans="1:9" x14ac:dyDescent="0.25">
      <c r="A1198" t="s">
        <v>82</v>
      </c>
      <c r="B1198" t="s">
        <v>288</v>
      </c>
      <c r="C1198">
        <v>2</v>
      </c>
      <c r="D1198">
        <v>477135.3</v>
      </c>
      <c r="E1198">
        <v>171375.4</v>
      </c>
      <c r="F1198">
        <v>53.9</v>
      </c>
      <c r="G1198">
        <v>53.9</v>
      </c>
      <c r="H1198">
        <v>54.6</v>
      </c>
      <c r="I1198">
        <v>54.6</v>
      </c>
    </row>
    <row r="1199" spans="1:9" x14ac:dyDescent="0.25">
      <c r="A1199" t="s">
        <v>82</v>
      </c>
      <c r="B1199" t="s">
        <v>288</v>
      </c>
      <c r="C1199">
        <v>2</v>
      </c>
      <c r="D1199">
        <v>477135.3</v>
      </c>
      <c r="E1199">
        <v>171375.4</v>
      </c>
      <c r="F1199">
        <v>56.5</v>
      </c>
      <c r="G1199">
        <v>56.5</v>
      </c>
      <c r="H1199">
        <v>57.3</v>
      </c>
      <c r="I1199">
        <v>57.2</v>
      </c>
    </row>
    <row r="1200" spans="1:9" x14ac:dyDescent="0.25">
      <c r="A1200" t="s">
        <v>82</v>
      </c>
      <c r="B1200" t="s">
        <v>288</v>
      </c>
      <c r="C1200">
        <v>3</v>
      </c>
      <c r="D1200">
        <v>477135</v>
      </c>
      <c r="E1200">
        <v>171372.9</v>
      </c>
      <c r="F1200">
        <v>50.6</v>
      </c>
      <c r="G1200">
        <v>50.6</v>
      </c>
      <c r="H1200">
        <v>51.3</v>
      </c>
      <c r="I1200">
        <v>51.3</v>
      </c>
    </row>
    <row r="1201" spans="1:9" x14ac:dyDescent="0.25">
      <c r="A1201" t="s">
        <v>82</v>
      </c>
      <c r="B1201" t="s">
        <v>288</v>
      </c>
      <c r="C1201">
        <v>3</v>
      </c>
      <c r="D1201">
        <v>477135</v>
      </c>
      <c r="E1201">
        <v>171372.9</v>
      </c>
      <c r="F1201">
        <v>52.7</v>
      </c>
      <c r="G1201">
        <v>52.6</v>
      </c>
      <c r="H1201">
        <v>53.3</v>
      </c>
      <c r="I1201">
        <v>53.3</v>
      </c>
    </row>
    <row r="1202" spans="1:9" x14ac:dyDescent="0.25">
      <c r="A1202" t="s">
        <v>82</v>
      </c>
      <c r="B1202" t="s">
        <v>288</v>
      </c>
      <c r="C1202">
        <v>4</v>
      </c>
      <c r="D1202">
        <v>477133.8</v>
      </c>
      <c r="E1202">
        <v>171368.9</v>
      </c>
      <c r="F1202">
        <v>50.6</v>
      </c>
      <c r="G1202">
        <v>50.6</v>
      </c>
      <c r="H1202">
        <v>51.3</v>
      </c>
      <c r="I1202">
        <v>51.3</v>
      </c>
    </row>
    <row r="1203" spans="1:9" x14ac:dyDescent="0.25">
      <c r="A1203" t="s">
        <v>82</v>
      </c>
      <c r="B1203" t="s">
        <v>288</v>
      </c>
      <c r="C1203">
        <v>4</v>
      </c>
      <c r="D1203">
        <v>477133.8</v>
      </c>
      <c r="E1203">
        <v>171368.9</v>
      </c>
      <c r="F1203">
        <v>52.6</v>
      </c>
      <c r="G1203">
        <v>52.6</v>
      </c>
      <c r="H1203">
        <v>53.3</v>
      </c>
      <c r="I1203">
        <v>53.3</v>
      </c>
    </row>
    <row r="1204" spans="1:9" x14ac:dyDescent="0.25">
      <c r="A1204" t="s">
        <v>82</v>
      </c>
      <c r="B1204" t="s">
        <v>288</v>
      </c>
      <c r="C1204">
        <v>5</v>
      </c>
      <c r="D1204">
        <v>477128.8</v>
      </c>
      <c r="E1204">
        <v>171369.2</v>
      </c>
      <c r="F1204">
        <v>44.8</v>
      </c>
      <c r="G1204">
        <v>44.8</v>
      </c>
      <c r="H1204">
        <v>45.5</v>
      </c>
      <c r="I1204">
        <v>45.5</v>
      </c>
    </row>
    <row r="1205" spans="1:9" x14ac:dyDescent="0.25">
      <c r="A1205" t="s">
        <v>82</v>
      </c>
      <c r="B1205" t="s">
        <v>288</v>
      </c>
      <c r="C1205">
        <v>5</v>
      </c>
      <c r="D1205">
        <v>477128.8</v>
      </c>
      <c r="E1205">
        <v>171369.2</v>
      </c>
      <c r="F1205">
        <v>48.9</v>
      </c>
      <c r="G1205">
        <v>48.9</v>
      </c>
      <c r="H1205">
        <v>49.6</v>
      </c>
      <c r="I1205">
        <v>49.6</v>
      </c>
    </row>
    <row r="1206" spans="1:9" x14ac:dyDescent="0.25">
      <c r="A1206" t="s">
        <v>82</v>
      </c>
      <c r="B1206" t="s">
        <v>288</v>
      </c>
      <c r="C1206">
        <v>6</v>
      </c>
      <c r="D1206">
        <v>477127.1</v>
      </c>
      <c r="E1206">
        <v>171374.8</v>
      </c>
      <c r="F1206">
        <v>54.4</v>
      </c>
      <c r="G1206">
        <v>54.4</v>
      </c>
      <c r="H1206">
        <v>55.1</v>
      </c>
      <c r="I1206">
        <v>55.1</v>
      </c>
    </row>
    <row r="1207" spans="1:9" x14ac:dyDescent="0.25">
      <c r="A1207" t="s">
        <v>82</v>
      </c>
      <c r="B1207" t="s">
        <v>288</v>
      </c>
      <c r="C1207">
        <v>6</v>
      </c>
      <c r="D1207">
        <v>477127.1</v>
      </c>
      <c r="E1207">
        <v>171374.8</v>
      </c>
      <c r="F1207">
        <v>57.1</v>
      </c>
      <c r="G1207">
        <v>57.1</v>
      </c>
      <c r="H1207">
        <v>57.8</v>
      </c>
      <c r="I1207">
        <v>57.8</v>
      </c>
    </row>
    <row r="1208" spans="1:9" x14ac:dyDescent="0.25">
      <c r="A1208" t="s">
        <v>83</v>
      </c>
      <c r="B1208" t="s">
        <v>288</v>
      </c>
      <c r="C1208">
        <v>1</v>
      </c>
      <c r="D1208">
        <v>477191.1</v>
      </c>
      <c r="E1208">
        <v>171341.5</v>
      </c>
      <c r="F1208">
        <v>55.5</v>
      </c>
      <c r="G1208">
        <v>55.5</v>
      </c>
      <c r="H1208">
        <v>56.1</v>
      </c>
      <c r="I1208">
        <v>56.2</v>
      </c>
    </row>
    <row r="1209" spans="1:9" x14ac:dyDescent="0.25">
      <c r="A1209" t="s">
        <v>83</v>
      </c>
      <c r="B1209" t="s">
        <v>288</v>
      </c>
      <c r="C1209">
        <v>1</v>
      </c>
      <c r="D1209">
        <v>477191.1</v>
      </c>
      <c r="E1209">
        <v>171341.5</v>
      </c>
      <c r="F1209">
        <v>57.3</v>
      </c>
      <c r="G1209">
        <v>57.4</v>
      </c>
      <c r="H1209">
        <v>58</v>
      </c>
      <c r="I1209">
        <v>58</v>
      </c>
    </row>
    <row r="1210" spans="1:9" x14ac:dyDescent="0.25">
      <c r="A1210" t="s">
        <v>83</v>
      </c>
      <c r="B1210" t="s">
        <v>288</v>
      </c>
      <c r="C1210">
        <v>2</v>
      </c>
      <c r="D1210">
        <v>477191.2</v>
      </c>
      <c r="E1210">
        <v>171337.1</v>
      </c>
      <c r="F1210">
        <v>45.3</v>
      </c>
      <c r="G1210">
        <v>45.3</v>
      </c>
      <c r="H1210">
        <v>46</v>
      </c>
      <c r="I1210">
        <v>46</v>
      </c>
    </row>
    <row r="1211" spans="1:9" x14ac:dyDescent="0.25">
      <c r="A1211" t="s">
        <v>83</v>
      </c>
      <c r="B1211" t="s">
        <v>288</v>
      </c>
      <c r="C1211">
        <v>2</v>
      </c>
      <c r="D1211">
        <v>477191.2</v>
      </c>
      <c r="E1211">
        <v>171337.1</v>
      </c>
      <c r="F1211">
        <v>48.6</v>
      </c>
      <c r="G1211">
        <v>48.6</v>
      </c>
      <c r="H1211">
        <v>49.3</v>
      </c>
      <c r="I1211">
        <v>49.2</v>
      </c>
    </row>
    <row r="1212" spans="1:9" x14ac:dyDescent="0.25">
      <c r="A1212" t="s">
        <v>83</v>
      </c>
      <c r="B1212" t="s">
        <v>288</v>
      </c>
      <c r="C1212">
        <v>4</v>
      </c>
      <c r="D1212">
        <v>477187.4</v>
      </c>
      <c r="E1212">
        <v>171343.7</v>
      </c>
      <c r="F1212">
        <v>56.6</v>
      </c>
      <c r="G1212">
        <v>56.6</v>
      </c>
      <c r="H1212">
        <v>57.3</v>
      </c>
      <c r="I1212">
        <v>57.3</v>
      </c>
    </row>
    <row r="1213" spans="1:9" x14ac:dyDescent="0.25">
      <c r="A1213" t="s">
        <v>83</v>
      </c>
      <c r="B1213" t="s">
        <v>288</v>
      </c>
      <c r="C1213">
        <v>4</v>
      </c>
      <c r="D1213">
        <v>477187.4</v>
      </c>
      <c r="E1213">
        <v>171343.7</v>
      </c>
      <c r="F1213">
        <v>58.5</v>
      </c>
      <c r="G1213">
        <v>58.5</v>
      </c>
      <c r="H1213">
        <v>59.2</v>
      </c>
      <c r="I1213">
        <v>59.2</v>
      </c>
    </row>
    <row r="1214" spans="1:9" x14ac:dyDescent="0.25">
      <c r="A1214" t="s">
        <v>84</v>
      </c>
      <c r="B1214" t="s">
        <v>288</v>
      </c>
      <c r="C1214">
        <v>2</v>
      </c>
      <c r="D1214">
        <v>477139.1</v>
      </c>
      <c r="E1214">
        <v>171384.9</v>
      </c>
      <c r="F1214">
        <v>49.9</v>
      </c>
      <c r="G1214">
        <v>49.9</v>
      </c>
      <c r="H1214">
        <v>50.6</v>
      </c>
      <c r="I1214">
        <v>50.5</v>
      </c>
    </row>
    <row r="1215" spans="1:9" x14ac:dyDescent="0.25">
      <c r="A1215" t="s">
        <v>84</v>
      </c>
      <c r="B1215" t="s">
        <v>288</v>
      </c>
      <c r="C1215">
        <v>2</v>
      </c>
      <c r="D1215">
        <v>477139.1</v>
      </c>
      <c r="E1215">
        <v>171384.9</v>
      </c>
      <c r="F1215">
        <v>52.3</v>
      </c>
      <c r="G1215">
        <v>52.3</v>
      </c>
      <c r="H1215">
        <v>53</v>
      </c>
      <c r="I1215">
        <v>53</v>
      </c>
    </row>
    <row r="1216" spans="1:9" x14ac:dyDescent="0.25">
      <c r="A1216" t="s">
        <v>84</v>
      </c>
      <c r="B1216" t="s">
        <v>288</v>
      </c>
      <c r="C1216">
        <v>3</v>
      </c>
      <c r="D1216">
        <v>477136.3</v>
      </c>
      <c r="E1216">
        <v>171383.4</v>
      </c>
      <c r="F1216">
        <v>44.6</v>
      </c>
      <c r="G1216">
        <v>44.6</v>
      </c>
      <c r="H1216">
        <v>45.3</v>
      </c>
      <c r="I1216">
        <v>45.3</v>
      </c>
    </row>
    <row r="1217" spans="1:9" x14ac:dyDescent="0.25">
      <c r="A1217" t="s">
        <v>84</v>
      </c>
      <c r="B1217" t="s">
        <v>288</v>
      </c>
      <c r="C1217">
        <v>3</v>
      </c>
      <c r="D1217">
        <v>477136.3</v>
      </c>
      <c r="E1217">
        <v>171383.4</v>
      </c>
      <c r="F1217">
        <v>48.7</v>
      </c>
      <c r="G1217">
        <v>48.7</v>
      </c>
      <c r="H1217">
        <v>49.4</v>
      </c>
      <c r="I1217">
        <v>49.4</v>
      </c>
    </row>
    <row r="1218" spans="1:9" x14ac:dyDescent="0.25">
      <c r="A1218" t="s">
        <v>84</v>
      </c>
      <c r="B1218" t="s">
        <v>288</v>
      </c>
      <c r="C1218">
        <v>4</v>
      </c>
      <c r="D1218">
        <v>477134.5</v>
      </c>
      <c r="E1218">
        <v>171383.7</v>
      </c>
      <c r="F1218">
        <v>44.4</v>
      </c>
      <c r="G1218">
        <v>44.3</v>
      </c>
      <c r="H1218">
        <v>45</v>
      </c>
      <c r="I1218">
        <v>45</v>
      </c>
    </row>
    <row r="1219" spans="1:9" x14ac:dyDescent="0.25">
      <c r="A1219" t="s">
        <v>84</v>
      </c>
      <c r="B1219" t="s">
        <v>288</v>
      </c>
      <c r="C1219">
        <v>4</v>
      </c>
      <c r="D1219">
        <v>477134.5</v>
      </c>
      <c r="E1219">
        <v>171383.7</v>
      </c>
      <c r="F1219">
        <v>48.5</v>
      </c>
      <c r="G1219">
        <v>48.5</v>
      </c>
      <c r="H1219">
        <v>49.2</v>
      </c>
      <c r="I1219">
        <v>49.2</v>
      </c>
    </row>
    <row r="1220" spans="1:9" x14ac:dyDescent="0.25">
      <c r="A1220" t="s">
        <v>84</v>
      </c>
      <c r="B1220" t="s">
        <v>288</v>
      </c>
      <c r="C1220">
        <v>5</v>
      </c>
      <c r="D1220">
        <v>477133.8</v>
      </c>
      <c r="E1220">
        <v>171383.5</v>
      </c>
      <c r="F1220">
        <v>46.9</v>
      </c>
      <c r="G1220">
        <v>46.9</v>
      </c>
      <c r="H1220">
        <v>47.6</v>
      </c>
      <c r="I1220">
        <v>47.6</v>
      </c>
    </row>
    <row r="1221" spans="1:9" x14ac:dyDescent="0.25">
      <c r="A1221" t="s">
        <v>84</v>
      </c>
      <c r="B1221" t="s">
        <v>288</v>
      </c>
      <c r="C1221">
        <v>5</v>
      </c>
      <c r="D1221">
        <v>477133.8</v>
      </c>
      <c r="E1221">
        <v>171383.5</v>
      </c>
      <c r="F1221">
        <v>50.5</v>
      </c>
      <c r="G1221">
        <v>50.5</v>
      </c>
      <c r="H1221">
        <v>51.2</v>
      </c>
      <c r="I1221">
        <v>51.2</v>
      </c>
    </row>
    <row r="1222" spans="1:9" x14ac:dyDescent="0.25">
      <c r="A1222" t="s">
        <v>85</v>
      </c>
      <c r="B1222" t="s">
        <v>288</v>
      </c>
      <c r="C1222">
        <v>3</v>
      </c>
      <c r="D1222">
        <v>477196</v>
      </c>
      <c r="E1222">
        <v>171352.3</v>
      </c>
      <c r="F1222">
        <v>47.5</v>
      </c>
      <c r="G1222">
        <v>47.4</v>
      </c>
      <c r="H1222">
        <v>48.2</v>
      </c>
      <c r="I1222">
        <v>48.2</v>
      </c>
    </row>
    <row r="1223" spans="1:9" x14ac:dyDescent="0.25">
      <c r="A1223" t="s">
        <v>85</v>
      </c>
      <c r="B1223" t="s">
        <v>288</v>
      </c>
      <c r="C1223">
        <v>3</v>
      </c>
      <c r="D1223">
        <v>477196</v>
      </c>
      <c r="E1223">
        <v>171352.3</v>
      </c>
      <c r="F1223">
        <v>50.8</v>
      </c>
      <c r="G1223">
        <v>50.8</v>
      </c>
      <c r="H1223">
        <v>51.5</v>
      </c>
      <c r="I1223">
        <v>51.5</v>
      </c>
    </row>
    <row r="1224" spans="1:9" x14ac:dyDescent="0.25">
      <c r="A1224" t="s">
        <v>85</v>
      </c>
      <c r="B1224" t="s">
        <v>288</v>
      </c>
      <c r="C1224">
        <v>4</v>
      </c>
      <c r="D1224">
        <v>477195.7</v>
      </c>
      <c r="E1224">
        <v>171356.1</v>
      </c>
      <c r="F1224">
        <v>56.2</v>
      </c>
      <c r="G1224">
        <v>56.1</v>
      </c>
      <c r="H1224">
        <v>56.9</v>
      </c>
      <c r="I1224">
        <v>56.8</v>
      </c>
    </row>
    <row r="1225" spans="1:9" x14ac:dyDescent="0.25">
      <c r="A1225" t="s">
        <v>85</v>
      </c>
      <c r="B1225" t="s">
        <v>288</v>
      </c>
      <c r="C1225">
        <v>4</v>
      </c>
      <c r="D1225">
        <v>477195.7</v>
      </c>
      <c r="E1225">
        <v>171356.1</v>
      </c>
      <c r="F1225">
        <v>58.5</v>
      </c>
      <c r="G1225">
        <v>58.5</v>
      </c>
      <c r="H1225">
        <v>59.2</v>
      </c>
      <c r="I1225">
        <v>59.2</v>
      </c>
    </row>
    <row r="1226" spans="1:9" x14ac:dyDescent="0.25">
      <c r="A1226" t="s">
        <v>86</v>
      </c>
      <c r="B1226" t="s">
        <v>288</v>
      </c>
      <c r="C1226">
        <v>1</v>
      </c>
      <c r="D1226">
        <v>477141.3</v>
      </c>
      <c r="E1226">
        <v>171389.5</v>
      </c>
      <c r="F1226">
        <v>48.4</v>
      </c>
      <c r="G1226">
        <v>48.4</v>
      </c>
      <c r="H1226">
        <v>49.1</v>
      </c>
      <c r="I1226">
        <v>49.1</v>
      </c>
    </row>
    <row r="1227" spans="1:9" x14ac:dyDescent="0.25">
      <c r="A1227" t="s">
        <v>86</v>
      </c>
      <c r="B1227" t="s">
        <v>288</v>
      </c>
      <c r="C1227">
        <v>1</v>
      </c>
      <c r="D1227">
        <v>477141.3</v>
      </c>
      <c r="E1227">
        <v>171389.5</v>
      </c>
      <c r="F1227">
        <v>51.2</v>
      </c>
      <c r="G1227">
        <v>51.2</v>
      </c>
      <c r="H1227">
        <v>51.9</v>
      </c>
      <c r="I1227">
        <v>51.9</v>
      </c>
    </row>
    <row r="1228" spans="1:9" x14ac:dyDescent="0.25">
      <c r="A1228" t="s">
        <v>87</v>
      </c>
      <c r="B1228" t="s">
        <v>288</v>
      </c>
      <c r="C1228">
        <v>2</v>
      </c>
      <c r="D1228">
        <v>477203.1</v>
      </c>
      <c r="E1228">
        <v>171351.9</v>
      </c>
      <c r="F1228">
        <v>49.4</v>
      </c>
      <c r="G1228">
        <v>49.4</v>
      </c>
      <c r="H1228">
        <v>50.1</v>
      </c>
      <c r="I1228">
        <v>50.1</v>
      </c>
    </row>
    <row r="1229" spans="1:9" x14ac:dyDescent="0.25">
      <c r="A1229" t="s">
        <v>87</v>
      </c>
      <c r="B1229" t="s">
        <v>288</v>
      </c>
      <c r="C1229">
        <v>2</v>
      </c>
      <c r="D1229">
        <v>477203.1</v>
      </c>
      <c r="E1229">
        <v>171351.9</v>
      </c>
      <c r="F1229">
        <v>51.7</v>
      </c>
      <c r="G1229">
        <v>51.7</v>
      </c>
      <c r="H1229">
        <v>52.3</v>
      </c>
      <c r="I1229">
        <v>52.3</v>
      </c>
    </row>
    <row r="1230" spans="1:9" x14ac:dyDescent="0.25">
      <c r="A1230" t="s">
        <v>87</v>
      </c>
      <c r="B1230" t="s">
        <v>288</v>
      </c>
      <c r="C1230">
        <v>3</v>
      </c>
      <c r="D1230">
        <v>477199.7</v>
      </c>
      <c r="E1230">
        <v>171350.2</v>
      </c>
      <c r="F1230">
        <v>47.3</v>
      </c>
      <c r="G1230">
        <v>47.2</v>
      </c>
      <c r="H1230">
        <v>48</v>
      </c>
      <c r="I1230">
        <v>48</v>
      </c>
    </row>
    <row r="1231" spans="1:9" x14ac:dyDescent="0.25">
      <c r="A1231" t="s">
        <v>87</v>
      </c>
      <c r="B1231" t="s">
        <v>288</v>
      </c>
      <c r="C1231">
        <v>3</v>
      </c>
      <c r="D1231">
        <v>477199.7</v>
      </c>
      <c r="E1231">
        <v>171350.2</v>
      </c>
      <c r="F1231">
        <v>50.6</v>
      </c>
      <c r="G1231">
        <v>50.6</v>
      </c>
      <c r="H1231">
        <v>51.4</v>
      </c>
      <c r="I1231">
        <v>51.3</v>
      </c>
    </row>
    <row r="1232" spans="1:9" x14ac:dyDescent="0.25">
      <c r="A1232" t="s">
        <v>88</v>
      </c>
      <c r="B1232" t="s">
        <v>10</v>
      </c>
      <c r="C1232">
        <v>1</v>
      </c>
      <c r="D1232">
        <v>477137.8</v>
      </c>
      <c r="E1232">
        <v>171400.4</v>
      </c>
      <c r="F1232">
        <v>56.9</v>
      </c>
      <c r="G1232">
        <v>56.9</v>
      </c>
      <c r="H1232">
        <v>57.6</v>
      </c>
      <c r="I1232">
        <v>57.6</v>
      </c>
    </row>
    <row r="1233" spans="1:9" x14ac:dyDescent="0.25">
      <c r="A1233" t="s">
        <v>88</v>
      </c>
      <c r="B1233" t="s">
        <v>10</v>
      </c>
      <c r="C1233">
        <v>1</v>
      </c>
      <c r="D1233">
        <v>477137.8</v>
      </c>
      <c r="E1233">
        <v>171400.4</v>
      </c>
      <c r="F1233">
        <v>59.8</v>
      </c>
      <c r="G1233">
        <v>59.8</v>
      </c>
      <c r="H1233">
        <v>60.5</v>
      </c>
      <c r="I1233">
        <v>60.5</v>
      </c>
    </row>
    <row r="1234" spans="1:9" x14ac:dyDescent="0.25">
      <c r="A1234" t="s">
        <v>88</v>
      </c>
      <c r="B1234" t="s">
        <v>10</v>
      </c>
      <c r="C1234">
        <v>4</v>
      </c>
      <c r="D1234">
        <v>477134.4</v>
      </c>
      <c r="E1234">
        <v>171399</v>
      </c>
      <c r="F1234">
        <v>56.1</v>
      </c>
      <c r="G1234">
        <v>56.1</v>
      </c>
      <c r="H1234">
        <v>56.8</v>
      </c>
      <c r="I1234">
        <v>56.8</v>
      </c>
    </row>
    <row r="1235" spans="1:9" x14ac:dyDescent="0.25">
      <c r="A1235" t="s">
        <v>88</v>
      </c>
      <c r="B1235" t="s">
        <v>10</v>
      </c>
      <c r="C1235">
        <v>4</v>
      </c>
      <c r="D1235">
        <v>477134.4</v>
      </c>
      <c r="E1235">
        <v>171399</v>
      </c>
      <c r="F1235">
        <v>59.1</v>
      </c>
      <c r="G1235">
        <v>59.2</v>
      </c>
      <c r="H1235">
        <v>59.8</v>
      </c>
      <c r="I1235">
        <v>59.9</v>
      </c>
    </row>
    <row r="1236" spans="1:9" x14ac:dyDescent="0.25">
      <c r="A1236" t="s">
        <v>89</v>
      </c>
      <c r="B1236" t="s">
        <v>288</v>
      </c>
      <c r="C1236">
        <v>1</v>
      </c>
      <c r="D1236">
        <v>477066.6</v>
      </c>
      <c r="E1236">
        <v>171413.4</v>
      </c>
      <c r="F1236">
        <v>53.1</v>
      </c>
      <c r="G1236">
        <v>53.1</v>
      </c>
      <c r="H1236">
        <v>53.8</v>
      </c>
      <c r="I1236">
        <v>53.8</v>
      </c>
    </row>
    <row r="1237" spans="1:9" x14ac:dyDescent="0.25">
      <c r="A1237" t="s">
        <v>89</v>
      </c>
      <c r="B1237" t="s">
        <v>288</v>
      </c>
      <c r="C1237">
        <v>1</v>
      </c>
      <c r="D1237">
        <v>477066.6</v>
      </c>
      <c r="E1237">
        <v>171413.4</v>
      </c>
      <c r="F1237">
        <v>56.2</v>
      </c>
      <c r="G1237">
        <v>56.2</v>
      </c>
      <c r="H1237">
        <v>56.9</v>
      </c>
      <c r="I1237">
        <v>56.9</v>
      </c>
    </row>
    <row r="1238" spans="1:9" x14ac:dyDescent="0.25">
      <c r="A1238" t="s">
        <v>89</v>
      </c>
      <c r="B1238" t="s">
        <v>288</v>
      </c>
      <c r="C1238">
        <v>2</v>
      </c>
      <c r="D1238">
        <v>477070.4</v>
      </c>
      <c r="E1238">
        <v>171411.5</v>
      </c>
      <c r="F1238">
        <v>54.3</v>
      </c>
      <c r="G1238">
        <v>54.3</v>
      </c>
      <c r="H1238">
        <v>55</v>
      </c>
      <c r="I1238">
        <v>55</v>
      </c>
    </row>
    <row r="1239" spans="1:9" x14ac:dyDescent="0.25">
      <c r="A1239" t="s">
        <v>89</v>
      </c>
      <c r="B1239" t="s">
        <v>288</v>
      </c>
      <c r="C1239">
        <v>2</v>
      </c>
      <c r="D1239">
        <v>477070.4</v>
      </c>
      <c r="E1239">
        <v>171411.5</v>
      </c>
      <c r="F1239">
        <v>57.5</v>
      </c>
      <c r="G1239">
        <v>57.5</v>
      </c>
      <c r="H1239">
        <v>58.2</v>
      </c>
      <c r="I1239">
        <v>58.2</v>
      </c>
    </row>
    <row r="1240" spans="1:9" x14ac:dyDescent="0.25">
      <c r="A1240" t="s">
        <v>89</v>
      </c>
      <c r="B1240" t="s">
        <v>288</v>
      </c>
      <c r="C1240">
        <v>3</v>
      </c>
      <c r="D1240">
        <v>477071.2</v>
      </c>
      <c r="E1240">
        <v>171408.4</v>
      </c>
      <c r="F1240">
        <v>52.1</v>
      </c>
      <c r="G1240">
        <v>52.1</v>
      </c>
      <c r="H1240">
        <v>52.8</v>
      </c>
      <c r="I1240">
        <v>52.8</v>
      </c>
    </row>
    <row r="1241" spans="1:9" x14ac:dyDescent="0.25">
      <c r="A1241" t="s">
        <v>89</v>
      </c>
      <c r="B1241" t="s">
        <v>288</v>
      </c>
      <c r="C1241">
        <v>3</v>
      </c>
      <c r="D1241">
        <v>477071.2</v>
      </c>
      <c r="E1241">
        <v>171408.4</v>
      </c>
      <c r="F1241">
        <v>54.7</v>
      </c>
      <c r="G1241">
        <v>54.7</v>
      </c>
      <c r="H1241">
        <v>55.4</v>
      </c>
      <c r="I1241">
        <v>55.4</v>
      </c>
    </row>
    <row r="1242" spans="1:9" x14ac:dyDescent="0.25">
      <c r="A1242" t="s">
        <v>89</v>
      </c>
      <c r="B1242" t="s">
        <v>288</v>
      </c>
      <c r="C1242">
        <v>4</v>
      </c>
      <c r="D1242">
        <v>477069.5</v>
      </c>
      <c r="E1242">
        <v>171406.5</v>
      </c>
      <c r="F1242">
        <v>44.8</v>
      </c>
      <c r="G1242">
        <v>44.8</v>
      </c>
      <c r="H1242">
        <v>45.5</v>
      </c>
      <c r="I1242">
        <v>45.5</v>
      </c>
    </row>
    <row r="1243" spans="1:9" x14ac:dyDescent="0.25">
      <c r="A1243" t="s">
        <v>89</v>
      </c>
      <c r="B1243" t="s">
        <v>288</v>
      </c>
      <c r="C1243">
        <v>4</v>
      </c>
      <c r="D1243">
        <v>477069.5</v>
      </c>
      <c r="E1243">
        <v>171406.5</v>
      </c>
      <c r="F1243">
        <v>48.9</v>
      </c>
      <c r="G1243">
        <v>48.9</v>
      </c>
      <c r="H1243">
        <v>49.6</v>
      </c>
      <c r="I1243">
        <v>49.6</v>
      </c>
    </row>
    <row r="1244" spans="1:9" x14ac:dyDescent="0.25">
      <c r="A1244" t="s">
        <v>89</v>
      </c>
      <c r="B1244" t="s">
        <v>288</v>
      </c>
      <c r="C1244">
        <v>5</v>
      </c>
      <c r="D1244">
        <v>477063.5</v>
      </c>
      <c r="E1244">
        <v>171412.3</v>
      </c>
      <c r="F1244">
        <v>54.1</v>
      </c>
      <c r="G1244">
        <v>54.1</v>
      </c>
      <c r="H1244">
        <v>54.9</v>
      </c>
      <c r="I1244">
        <v>54.9</v>
      </c>
    </row>
    <row r="1245" spans="1:9" x14ac:dyDescent="0.25">
      <c r="A1245" t="s">
        <v>89</v>
      </c>
      <c r="B1245" t="s">
        <v>288</v>
      </c>
      <c r="C1245">
        <v>5</v>
      </c>
      <c r="D1245">
        <v>477063.5</v>
      </c>
      <c r="E1245">
        <v>171412.3</v>
      </c>
      <c r="F1245">
        <v>57.1</v>
      </c>
      <c r="G1245">
        <v>57.1</v>
      </c>
      <c r="H1245">
        <v>57.8</v>
      </c>
      <c r="I1245">
        <v>57.8</v>
      </c>
    </row>
    <row r="1246" spans="1:9" x14ac:dyDescent="0.25">
      <c r="A1246" t="s">
        <v>90</v>
      </c>
      <c r="B1246" t="s">
        <v>288</v>
      </c>
      <c r="C1246">
        <v>2</v>
      </c>
      <c r="D1246">
        <v>477072</v>
      </c>
      <c r="E1246">
        <v>171420.79999999999</v>
      </c>
      <c r="F1246">
        <v>52.3</v>
      </c>
      <c r="G1246">
        <v>52.3</v>
      </c>
      <c r="H1246">
        <v>53</v>
      </c>
      <c r="I1246">
        <v>53</v>
      </c>
    </row>
    <row r="1247" spans="1:9" x14ac:dyDescent="0.25">
      <c r="A1247" t="s">
        <v>90</v>
      </c>
      <c r="B1247" t="s">
        <v>288</v>
      </c>
      <c r="C1247">
        <v>2</v>
      </c>
      <c r="D1247">
        <v>477072</v>
      </c>
      <c r="E1247">
        <v>171420.79999999999</v>
      </c>
      <c r="F1247">
        <v>55.2</v>
      </c>
      <c r="G1247">
        <v>55.3</v>
      </c>
      <c r="H1247">
        <v>55.9</v>
      </c>
      <c r="I1247">
        <v>55.9</v>
      </c>
    </row>
    <row r="1248" spans="1:9" x14ac:dyDescent="0.25">
      <c r="A1248" t="s">
        <v>90</v>
      </c>
      <c r="B1248" t="s">
        <v>288</v>
      </c>
      <c r="C1248">
        <v>3</v>
      </c>
      <c r="D1248">
        <v>477071</v>
      </c>
      <c r="E1248">
        <v>171417.4</v>
      </c>
      <c r="F1248">
        <v>52.6</v>
      </c>
      <c r="G1248">
        <v>52.6</v>
      </c>
      <c r="H1248">
        <v>53.3</v>
      </c>
      <c r="I1248">
        <v>53.3</v>
      </c>
    </row>
    <row r="1249" spans="1:9" x14ac:dyDescent="0.25">
      <c r="A1249" t="s">
        <v>90</v>
      </c>
      <c r="B1249" t="s">
        <v>288</v>
      </c>
      <c r="C1249">
        <v>3</v>
      </c>
      <c r="D1249">
        <v>477071</v>
      </c>
      <c r="E1249">
        <v>171417.4</v>
      </c>
      <c r="F1249">
        <v>55.5</v>
      </c>
      <c r="G1249">
        <v>55.6</v>
      </c>
      <c r="H1249">
        <v>56.2</v>
      </c>
      <c r="I1249">
        <v>56.2</v>
      </c>
    </row>
    <row r="1250" spans="1:9" x14ac:dyDescent="0.25">
      <c r="A1250" t="s">
        <v>90</v>
      </c>
      <c r="B1250" t="s">
        <v>288</v>
      </c>
      <c r="C1250">
        <v>4</v>
      </c>
      <c r="D1250">
        <v>477067.7</v>
      </c>
      <c r="E1250">
        <v>171417.1</v>
      </c>
      <c r="F1250">
        <v>47.1</v>
      </c>
      <c r="G1250">
        <v>47.1</v>
      </c>
      <c r="H1250">
        <v>47.8</v>
      </c>
      <c r="I1250">
        <v>47.8</v>
      </c>
    </row>
    <row r="1251" spans="1:9" x14ac:dyDescent="0.25">
      <c r="A1251" t="s">
        <v>90</v>
      </c>
      <c r="B1251" t="s">
        <v>288</v>
      </c>
      <c r="C1251">
        <v>4</v>
      </c>
      <c r="D1251">
        <v>477067.7</v>
      </c>
      <c r="E1251">
        <v>171417.1</v>
      </c>
      <c r="F1251">
        <v>50.8</v>
      </c>
      <c r="G1251">
        <v>50.8</v>
      </c>
      <c r="H1251">
        <v>51.5</v>
      </c>
      <c r="I1251">
        <v>51.5</v>
      </c>
    </row>
    <row r="1252" spans="1:9" x14ac:dyDescent="0.25">
      <c r="A1252" t="s">
        <v>90</v>
      </c>
      <c r="B1252" t="s">
        <v>288</v>
      </c>
      <c r="C1252">
        <v>5</v>
      </c>
      <c r="D1252">
        <v>477065.9</v>
      </c>
      <c r="E1252">
        <v>171419.6</v>
      </c>
      <c r="F1252">
        <v>49.9</v>
      </c>
      <c r="G1252">
        <v>49.9</v>
      </c>
      <c r="H1252">
        <v>50.6</v>
      </c>
      <c r="I1252">
        <v>50.6</v>
      </c>
    </row>
    <row r="1253" spans="1:9" x14ac:dyDescent="0.25">
      <c r="A1253" t="s">
        <v>90</v>
      </c>
      <c r="B1253" t="s">
        <v>288</v>
      </c>
      <c r="C1253">
        <v>5</v>
      </c>
      <c r="D1253">
        <v>477065.9</v>
      </c>
      <c r="E1253">
        <v>171419.6</v>
      </c>
      <c r="F1253">
        <v>53.8</v>
      </c>
      <c r="G1253">
        <v>53.8</v>
      </c>
      <c r="H1253">
        <v>54.6</v>
      </c>
      <c r="I1253">
        <v>54.6</v>
      </c>
    </row>
    <row r="1254" spans="1:9" x14ac:dyDescent="0.25">
      <c r="A1254" t="s">
        <v>90</v>
      </c>
      <c r="B1254" t="s">
        <v>288</v>
      </c>
      <c r="C1254">
        <v>6</v>
      </c>
      <c r="D1254">
        <v>477065.2</v>
      </c>
      <c r="E1254">
        <v>171421.5</v>
      </c>
      <c r="F1254">
        <v>47.2</v>
      </c>
      <c r="G1254">
        <v>47.1</v>
      </c>
      <c r="H1254">
        <v>47.9</v>
      </c>
      <c r="I1254">
        <v>47.9</v>
      </c>
    </row>
    <row r="1255" spans="1:9" x14ac:dyDescent="0.25">
      <c r="A1255" t="s">
        <v>90</v>
      </c>
      <c r="B1255" t="s">
        <v>288</v>
      </c>
      <c r="C1255">
        <v>6</v>
      </c>
      <c r="D1255">
        <v>477065.2</v>
      </c>
      <c r="E1255">
        <v>171421.5</v>
      </c>
      <c r="F1255">
        <v>51</v>
      </c>
      <c r="G1255">
        <v>51</v>
      </c>
      <c r="H1255">
        <v>51.7</v>
      </c>
      <c r="I1255">
        <v>51.7</v>
      </c>
    </row>
    <row r="1256" spans="1:9" x14ac:dyDescent="0.25">
      <c r="A1256" t="s">
        <v>90</v>
      </c>
      <c r="B1256" t="s">
        <v>288</v>
      </c>
      <c r="C1256">
        <v>7</v>
      </c>
      <c r="D1256">
        <v>477064.8</v>
      </c>
      <c r="E1256">
        <v>171424</v>
      </c>
      <c r="F1256">
        <v>53.4</v>
      </c>
      <c r="G1256">
        <v>53.4</v>
      </c>
      <c r="H1256">
        <v>54.1</v>
      </c>
      <c r="I1256">
        <v>54.1</v>
      </c>
    </row>
    <row r="1257" spans="1:9" x14ac:dyDescent="0.25">
      <c r="A1257" t="s">
        <v>90</v>
      </c>
      <c r="B1257" t="s">
        <v>288</v>
      </c>
      <c r="C1257">
        <v>7</v>
      </c>
      <c r="D1257">
        <v>477064.8</v>
      </c>
      <c r="E1257">
        <v>171424</v>
      </c>
      <c r="F1257">
        <v>56.5</v>
      </c>
      <c r="G1257">
        <v>56.5</v>
      </c>
      <c r="H1257">
        <v>57.3</v>
      </c>
      <c r="I1257">
        <v>57.3</v>
      </c>
    </row>
    <row r="1258" spans="1:9" x14ac:dyDescent="0.25">
      <c r="A1258" t="s">
        <v>91</v>
      </c>
      <c r="B1258" t="s">
        <v>288</v>
      </c>
      <c r="C1258">
        <v>2</v>
      </c>
      <c r="D1258">
        <v>477074</v>
      </c>
      <c r="E1258">
        <v>171424.8</v>
      </c>
      <c r="F1258">
        <v>52.3</v>
      </c>
      <c r="G1258">
        <v>52.3</v>
      </c>
      <c r="H1258">
        <v>52.9</v>
      </c>
      <c r="I1258">
        <v>53</v>
      </c>
    </row>
    <row r="1259" spans="1:9" x14ac:dyDescent="0.25">
      <c r="A1259" t="s">
        <v>91</v>
      </c>
      <c r="B1259" t="s">
        <v>288</v>
      </c>
      <c r="C1259">
        <v>2</v>
      </c>
      <c r="D1259">
        <v>477074</v>
      </c>
      <c r="E1259">
        <v>171424.8</v>
      </c>
      <c r="F1259">
        <v>55.4</v>
      </c>
      <c r="G1259">
        <v>55.4</v>
      </c>
      <c r="H1259">
        <v>56</v>
      </c>
      <c r="I1259">
        <v>56.1</v>
      </c>
    </row>
    <row r="1260" spans="1:9" x14ac:dyDescent="0.25">
      <c r="A1260" t="s">
        <v>92</v>
      </c>
      <c r="B1260" t="s">
        <v>10</v>
      </c>
      <c r="C1260">
        <v>1</v>
      </c>
      <c r="D1260">
        <v>477074.1</v>
      </c>
      <c r="E1260">
        <v>171434.6</v>
      </c>
      <c r="F1260">
        <v>57.4</v>
      </c>
      <c r="G1260">
        <v>57.4</v>
      </c>
      <c r="H1260">
        <v>58.1</v>
      </c>
      <c r="I1260">
        <v>58.1</v>
      </c>
    </row>
    <row r="1261" spans="1:9" x14ac:dyDescent="0.25">
      <c r="A1261" t="s">
        <v>92</v>
      </c>
      <c r="B1261" t="s">
        <v>10</v>
      </c>
      <c r="C1261">
        <v>1</v>
      </c>
      <c r="D1261">
        <v>477074.1</v>
      </c>
      <c r="E1261">
        <v>171434.6</v>
      </c>
      <c r="F1261">
        <v>60.6</v>
      </c>
      <c r="G1261">
        <v>60.6</v>
      </c>
      <c r="H1261">
        <v>61.3</v>
      </c>
      <c r="I1261">
        <v>61.3</v>
      </c>
    </row>
    <row r="1262" spans="1:9" x14ac:dyDescent="0.25">
      <c r="A1262" t="s">
        <v>92</v>
      </c>
      <c r="B1262" t="s">
        <v>10</v>
      </c>
      <c r="C1262">
        <v>2</v>
      </c>
      <c r="D1262">
        <v>477075.8</v>
      </c>
      <c r="E1262">
        <v>171432.6</v>
      </c>
      <c r="F1262">
        <v>56.2</v>
      </c>
      <c r="G1262">
        <v>56.2</v>
      </c>
      <c r="H1262">
        <v>56.9</v>
      </c>
      <c r="I1262">
        <v>56.9</v>
      </c>
    </row>
    <row r="1263" spans="1:9" x14ac:dyDescent="0.25">
      <c r="A1263" t="s">
        <v>92</v>
      </c>
      <c r="B1263" t="s">
        <v>10</v>
      </c>
      <c r="C1263">
        <v>2</v>
      </c>
      <c r="D1263">
        <v>477075.8</v>
      </c>
      <c r="E1263">
        <v>171432.6</v>
      </c>
      <c r="F1263">
        <v>59.6</v>
      </c>
      <c r="G1263">
        <v>59.7</v>
      </c>
      <c r="H1263">
        <v>60.3</v>
      </c>
      <c r="I1263">
        <v>60.3</v>
      </c>
    </row>
    <row r="1264" spans="1:9" x14ac:dyDescent="0.25">
      <c r="A1264" t="s">
        <v>92</v>
      </c>
      <c r="B1264" t="s">
        <v>10</v>
      </c>
      <c r="C1264">
        <v>3</v>
      </c>
      <c r="D1264">
        <v>477076.3</v>
      </c>
      <c r="E1264">
        <v>171429.4</v>
      </c>
      <c r="F1264">
        <v>52.3</v>
      </c>
      <c r="G1264">
        <v>52.3</v>
      </c>
      <c r="H1264">
        <v>52.9</v>
      </c>
      <c r="I1264">
        <v>53</v>
      </c>
    </row>
    <row r="1265" spans="1:9" x14ac:dyDescent="0.25">
      <c r="A1265" t="s">
        <v>92</v>
      </c>
      <c r="B1265" t="s">
        <v>10</v>
      </c>
      <c r="C1265">
        <v>3</v>
      </c>
      <c r="D1265">
        <v>477076.3</v>
      </c>
      <c r="E1265">
        <v>171429.4</v>
      </c>
      <c r="F1265">
        <v>55.7</v>
      </c>
      <c r="G1265">
        <v>55.7</v>
      </c>
      <c r="H1265">
        <v>56.3</v>
      </c>
      <c r="I1265">
        <v>56.4</v>
      </c>
    </row>
    <row r="1266" spans="1:9" x14ac:dyDescent="0.25">
      <c r="A1266" t="s">
        <v>93</v>
      </c>
      <c r="B1266" t="s">
        <v>288</v>
      </c>
      <c r="C1266">
        <v>3</v>
      </c>
      <c r="D1266">
        <v>477095.1</v>
      </c>
      <c r="E1266">
        <v>171409.3</v>
      </c>
      <c r="F1266">
        <v>46.6</v>
      </c>
      <c r="G1266">
        <v>46.6</v>
      </c>
      <c r="H1266">
        <v>47.3</v>
      </c>
      <c r="I1266">
        <v>47.3</v>
      </c>
    </row>
    <row r="1267" spans="1:9" x14ac:dyDescent="0.25">
      <c r="A1267" t="s">
        <v>93</v>
      </c>
      <c r="B1267" t="s">
        <v>288</v>
      </c>
      <c r="C1267">
        <v>3</v>
      </c>
      <c r="D1267">
        <v>477095.1</v>
      </c>
      <c r="E1267">
        <v>171409.3</v>
      </c>
      <c r="F1267">
        <v>50.5</v>
      </c>
      <c r="G1267">
        <v>50.5</v>
      </c>
      <c r="H1267">
        <v>51.2</v>
      </c>
      <c r="I1267">
        <v>51.2</v>
      </c>
    </row>
    <row r="1268" spans="1:9" x14ac:dyDescent="0.25">
      <c r="A1268" t="s">
        <v>93</v>
      </c>
      <c r="B1268" t="s">
        <v>288</v>
      </c>
      <c r="C1268">
        <v>4</v>
      </c>
      <c r="D1268">
        <v>477094.40000000002</v>
      </c>
      <c r="E1268">
        <v>171413</v>
      </c>
      <c r="F1268">
        <v>55.7</v>
      </c>
      <c r="G1268">
        <v>55.7</v>
      </c>
      <c r="H1268">
        <v>56.5</v>
      </c>
      <c r="I1268">
        <v>56.5</v>
      </c>
    </row>
    <row r="1269" spans="1:9" x14ac:dyDescent="0.25">
      <c r="A1269" t="s">
        <v>93</v>
      </c>
      <c r="B1269" t="s">
        <v>288</v>
      </c>
      <c r="C1269">
        <v>4</v>
      </c>
      <c r="D1269">
        <v>477094.40000000002</v>
      </c>
      <c r="E1269">
        <v>171413</v>
      </c>
      <c r="F1269">
        <v>58.9</v>
      </c>
      <c r="G1269">
        <v>58.9</v>
      </c>
      <c r="H1269">
        <v>59.6</v>
      </c>
      <c r="I1269">
        <v>59.6</v>
      </c>
    </row>
    <row r="1270" spans="1:9" x14ac:dyDescent="0.25">
      <c r="A1270" t="s">
        <v>94</v>
      </c>
      <c r="B1270" t="s">
        <v>288</v>
      </c>
      <c r="C1270">
        <v>2</v>
      </c>
      <c r="D1270">
        <v>477102.3</v>
      </c>
      <c r="E1270">
        <v>171409</v>
      </c>
      <c r="F1270">
        <v>51.2</v>
      </c>
      <c r="G1270">
        <v>51.2</v>
      </c>
      <c r="H1270">
        <v>51.9</v>
      </c>
      <c r="I1270">
        <v>51.9</v>
      </c>
    </row>
    <row r="1271" spans="1:9" x14ac:dyDescent="0.25">
      <c r="A1271" t="s">
        <v>94</v>
      </c>
      <c r="B1271" t="s">
        <v>288</v>
      </c>
      <c r="C1271">
        <v>2</v>
      </c>
      <c r="D1271">
        <v>477102.3</v>
      </c>
      <c r="E1271">
        <v>171409</v>
      </c>
      <c r="F1271">
        <v>53.7</v>
      </c>
      <c r="G1271">
        <v>53.7</v>
      </c>
      <c r="H1271">
        <v>54.4</v>
      </c>
      <c r="I1271">
        <v>54.4</v>
      </c>
    </row>
    <row r="1272" spans="1:9" x14ac:dyDescent="0.25">
      <c r="A1272" t="s">
        <v>94</v>
      </c>
      <c r="B1272" t="s">
        <v>288</v>
      </c>
      <c r="C1272">
        <v>3</v>
      </c>
      <c r="D1272">
        <v>477099</v>
      </c>
      <c r="E1272">
        <v>171407.3</v>
      </c>
      <c r="F1272">
        <v>46.6</v>
      </c>
      <c r="G1272">
        <v>46.6</v>
      </c>
      <c r="H1272">
        <v>47.4</v>
      </c>
      <c r="I1272">
        <v>47.3</v>
      </c>
    </row>
    <row r="1273" spans="1:9" x14ac:dyDescent="0.25">
      <c r="A1273" t="s">
        <v>94</v>
      </c>
      <c r="B1273" t="s">
        <v>288</v>
      </c>
      <c r="C1273">
        <v>3</v>
      </c>
      <c r="D1273">
        <v>477099</v>
      </c>
      <c r="E1273">
        <v>171407.3</v>
      </c>
      <c r="F1273">
        <v>50.4</v>
      </c>
      <c r="G1273">
        <v>50.4</v>
      </c>
      <c r="H1273">
        <v>51.1</v>
      </c>
      <c r="I1273">
        <v>51.1</v>
      </c>
    </row>
    <row r="1274" spans="1:9" x14ac:dyDescent="0.25">
      <c r="A1274" t="s">
        <v>95</v>
      </c>
      <c r="B1274" t="s">
        <v>288</v>
      </c>
      <c r="C1274">
        <v>1</v>
      </c>
      <c r="D1274">
        <v>477132.7</v>
      </c>
      <c r="E1274">
        <v>171393.8</v>
      </c>
      <c r="F1274">
        <v>55.1</v>
      </c>
      <c r="G1274">
        <v>55</v>
      </c>
      <c r="H1274">
        <v>55.8</v>
      </c>
      <c r="I1274">
        <v>55.8</v>
      </c>
    </row>
    <row r="1275" spans="1:9" x14ac:dyDescent="0.25">
      <c r="A1275" t="s">
        <v>95</v>
      </c>
      <c r="B1275" t="s">
        <v>288</v>
      </c>
      <c r="C1275">
        <v>1</v>
      </c>
      <c r="D1275">
        <v>477132.7</v>
      </c>
      <c r="E1275">
        <v>171393.8</v>
      </c>
      <c r="F1275">
        <v>57.9</v>
      </c>
      <c r="G1275">
        <v>57.9</v>
      </c>
      <c r="H1275">
        <v>58.7</v>
      </c>
      <c r="I1275">
        <v>58.6</v>
      </c>
    </row>
    <row r="1276" spans="1:9" x14ac:dyDescent="0.25">
      <c r="A1276" t="s">
        <v>96</v>
      </c>
      <c r="B1276" t="s">
        <v>288</v>
      </c>
      <c r="C1276">
        <v>3</v>
      </c>
      <c r="D1276">
        <v>477132.4</v>
      </c>
      <c r="E1276">
        <v>171384.8</v>
      </c>
      <c r="F1276">
        <v>48.2</v>
      </c>
      <c r="G1276">
        <v>48.2</v>
      </c>
      <c r="H1276">
        <v>48.9</v>
      </c>
      <c r="I1276">
        <v>48.9</v>
      </c>
    </row>
    <row r="1277" spans="1:9" x14ac:dyDescent="0.25">
      <c r="A1277" t="s">
        <v>96</v>
      </c>
      <c r="B1277" t="s">
        <v>288</v>
      </c>
      <c r="C1277">
        <v>3</v>
      </c>
      <c r="D1277">
        <v>477132.4</v>
      </c>
      <c r="E1277">
        <v>171384.8</v>
      </c>
      <c r="F1277">
        <v>52</v>
      </c>
      <c r="G1277">
        <v>52</v>
      </c>
      <c r="H1277">
        <v>52.7</v>
      </c>
      <c r="I1277">
        <v>52.7</v>
      </c>
    </row>
    <row r="1278" spans="1:9" x14ac:dyDescent="0.25">
      <c r="A1278" t="s">
        <v>96</v>
      </c>
      <c r="B1278" t="s">
        <v>288</v>
      </c>
      <c r="C1278">
        <v>4</v>
      </c>
      <c r="D1278">
        <v>477131</v>
      </c>
      <c r="E1278">
        <v>171386</v>
      </c>
      <c r="F1278">
        <v>47</v>
      </c>
      <c r="G1278">
        <v>47</v>
      </c>
      <c r="H1278">
        <v>47.7</v>
      </c>
      <c r="I1278">
        <v>47.7</v>
      </c>
    </row>
    <row r="1279" spans="1:9" x14ac:dyDescent="0.25">
      <c r="A1279" t="s">
        <v>96</v>
      </c>
      <c r="B1279" t="s">
        <v>288</v>
      </c>
      <c r="C1279">
        <v>4</v>
      </c>
      <c r="D1279">
        <v>477131</v>
      </c>
      <c r="E1279">
        <v>171386</v>
      </c>
      <c r="F1279">
        <v>50.6</v>
      </c>
      <c r="G1279">
        <v>50.6</v>
      </c>
      <c r="H1279">
        <v>51.3</v>
      </c>
      <c r="I1279">
        <v>51.3</v>
      </c>
    </row>
    <row r="1280" spans="1:9" x14ac:dyDescent="0.25">
      <c r="A1280" t="s">
        <v>96</v>
      </c>
      <c r="B1280" t="s">
        <v>288</v>
      </c>
      <c r="C1280">
        <v>5</v>
      </c>
      <c r="D1280">
        <v>477130.4</v>
      </c>
      <c r="E1280">
        <v>171389.2</v>
      </c>
      <c r="F1280">
        <v>55.5</v>
      </c>
      <c r="G1280">
        <v>55.5</v>
      </c>
      <c r="H1280">
        <v>56.2</v>
      </c>
      <c r="I1280">
        <v>56.2</v>
      </c>
    </row>
    <row r="1281" spans="1:9" x14ac:dyDescent="0.25">
      <c r="A1281" t="s">
        <v>96</v>
      </c>
      <c r="B1281" t="s">
        <v>288</v>
      </c>
      <c r="C1281">
        <v>5</v>
      </c>
      <c r="D1281">
        <v>477130.4</v>
      </c>
      <c r="E1281">
        <v>171389.2</v>
      </c>
      <c r="F1281">
        <v>58.5</v>
      </c>
      <c r="G1281">
        <v>58.5</v>
      </c>
      <c r="H1281">
        <v>59.2</v>
      </c>
      <c r="I1281">
        <v>59.2</v>
      </c>
    </row>
    <row r="1282" spans="1:9" x14ac:dyDescent="0.25">
      <c r="A1282" t="s">
        <v>97</v>
      </c>
      <c r="B1282" t="s">
        <v>288</v>
      </c>
      <c r="C1282">
        <v>1</v>
      </c>
      <c r="D1282">
        <v>477110.8</v>
      </c>
      <c r="E1282">
        <v>171383.9</v>
      </c>
      <c r="F1282">
        <v>55.5</v>
      </c>
      <c r="G1282">
        <v>55.5</v>
      </c>
      <c r="H1282">
        <v>56.2</v>
      </c>
      <c r="I1282">
        <v>56.2</v>
      </c>
    </row>
    <row r="1283" spans="1:9" x14ac:dyDescent="0.25">
      <c r="A1283" t="s">
        <v>97</v>
      </c>
      <c r="B1283" t="s">
        <v>288</v>
      </c>
      <c r="C1283">
        <v>1</v>
      </c>
      <c r="D1283">
        <v>477110.8</v>
      </c>
      <c r="E1283">
        <v>171383.9</v>
      </c>
      <c r="F1283">
        <v>58.2</v>
      </c>
      <c r="G1283">
        <v>58.2</v>
      </c>
      <c r="H1283">
        <v>58.9</v>
      </c>
      <c r="I1283">
        <v>58.9</v>
      </c>
    </row>
    <row r="1284" spans="1:9" x14ac:dyDescent="0.25">
      <c r="A1284" t="s">
        <v>97</v>
      </c>
      <c r="B1284" t="s">
        <v>288</v>
      </c>
      <c r="C1284">
        <v>2</v>
      </c>
      <c r="D1284">
        <v>477114.2</v>
      </c>
      <c r="E1284">
        <v>171381.1</v>
      </c>
      <c r="F1284">
        <v>55</v>
      </c>
      <c r="G1284">
        <v>55</v>
      </c>
      <c r="H1284">
        <v>55.7</v>
      </c>
      <c r="I1284">
        <v>55.7</v>
      </c>
    </row>
    <row r="1285" spans="1:9" x14ac:dyDescent="0.25">
      <c r="A1285" t="s">
        <v>97</v>
      </c>
      <c r="B1285" t="s">
        <v>288</v>
      </c>
      <c r="C1285">
        <v>2</v>
      </c>
      <c r="D1285">
        <v>477114.2</v>
      </c>
      <c r="E1285">
        <v>171381.1</v>
      </c>
      <c r="F1285">
        <v>57.7</v>
      </c>
      <c r="G1285">
        <v>57.7</v>
      </c>
      <c r="H1285">
        <v>58.4</v>
      </c>
      <c r="I1285">
        <v>58.4</v>
      </c>
    </row>
    <row r="1286" spans="1:9" x14ac:dyDescent="0.25">
      <c r="A1286" t="s">
        <v>97</v>
      </c>
      <c r="B1286" t="s">
        <v>288</v>
      </c>
      <c r="C1286">
        <v>3</v>
      </c>
      <c r="D1286">
        <v>477114.7</v>
      </c>
      <c r="E1286">
        <v>171376.6</v>
      </c>
      <c r="F1286">
        <v>49.6</v>
      </c>
      <c r="G1286">
        <v>49.6</v>
      </c>
      <c r="H1286">
        <v>50.3</v>
      </c>
      <c r="I1286">
        <v>50.2</v>
      </c>
    </row>
    <row r="1287" spans="1:9" x14ac:dyDescent="0.25">
      <c r="A1287" t="s">
        <v>97</v>
      </c>
      <c r="B1287" t="s">
        <v>288</v>
      </c>
      <c r="C1287">
        <v>3</v>
      </c>
      <c r="D1287">
        <v>477114.7</v>
      </c>
      <c r="E1287">
        <v>171376.6</v>
      </c>
      <c r="F1287">
        <v>52.4</v>
      </c>
      <c r="G1287">
        <v>52.3</v>
      </c>
      <c r="H1287">
        <v>53.1</v>
      </c>
      <c r="I1287">
        <v>53</v>
      </c>
    </row>
    <row r="1288" spans="1:9" x14ac:dyDescent="0.25">
      <c r="A1288" t="s">
        <v>97</v>
      </c>
      <c r="B1288" t="s">
        <v>288</v>
      </c>
      <c r="C1288">
        <v>4</v>
      </c>
      <c r="D1288">
        <v>477109</v>
      </c>
      <c r="E1288">
        <v>171375</v>
      </c>
      <c r="F1288">
        <v>45.4</v>
      </c>
      <c r="G1288">
        <v>45.4</v>
      </c>
      <c r="H1288">
        <v>46.2</v>
      </c>
      <c r="I1288">
        <v>46.1</v>
      </c>
    </row>
    <row r="1289" spans="1:9" x14ac:dyDescent="0.25">
      <c r="A1289" t="s">
        <v>97</v>
      </c>
      <c r="B1289" t="s">
        <v>288</v>
      </c>
      <c r="C1289">
        <v>4</v>
      </c>
      <c r="D1289">
        <v>477109</v>
      </c>
      <c r="E1289">
        <v>171375</v>
      </c>
      <c r="F1289">
        <v>49.2</v>
      </c>
      <c r="G1289">
        <v>49.2</v>
      </c>
      <c r="H1289">
        <v>49.9</v>
      </c>
      <c r="I1289">
        <v>49.9</v>
      </c>
    </row>
    <row r="1290" spans="1:9" x14ac:dyDescent="0.25">
      <c r="A1290" t="s">
        <v>97</v>
      </c>
      <c r="B1290" t="s">
        <v>288</v>
      </c>
      <c r="C1290">
        <v>5</v>
      </c>
      <c r="D1290">
        <v>477106.8</v>
      </c>
      <c r="E1290">
        <v>171380.4</v>
      </c>
      <c r="F1290">
        <v>51.6</v>
      </c>
      <c r="G1290">
        <v>51.6</v>
      </c>
      <c r="H1290">
        <v>52.3</v>
      </c>
      <c r="I1290">
        <v>52.3</v>
      </c>
    </row>
    <row r="1291" spans="1:9" x14ac:dyDescent="0.25">
      <c r="A1291" t="s">
        <v>97</v>
      </c>
      <c r="B1291" t="s">
        <v>288</v>
      </c>
      <c r="C1291">
        <v>5</v>
      </c>
      <c r="D1291">
        <v>477106.8</v>
      </c>
      <c r="E1291">
        <v>171380.4</v>
      </c>
      <c r="F1291">
        <v>54.9</v>
      </c>
      <c r="G1291">
        <v>54.9</v>
      </c>
      <c r="H1291">
        <v>55.6</v>
      </c>
      <c r="I1291">
        <v>55.6</v>
      </c>
    </row>
    <row r="1292" spans="1:9" x14ac:dyDescent="0.25">
      <c r="A1292" t="s">
        <v>97</v>
      </c>
      <c r="B1292" t="s">
        <v>288</v>
      </c>
      <c r="C1292">
        <v>6</v>
      </c>
      <c r="D1292">
        <v>477108.7</v>
      </c>
      <c r="E1292">
        <v>171384.2</v>
      </c>
      <c r="F1292">
        <v>54.5</v>
      </c>
      <c r="G1292">
        <v>54.5</v>
      </c>
      <c r="H1292">
        <v>55.2</v>
      </c>
      <c r="I1292">
        <v>55.2</v>
      </c>
    </row>
    <row r="1293" spans="1:9" x14ac:dyDescent="0.25">
      <c r="A1293" t="s">
        <v>97</v>
      </c>
      <c r="B1293" t="s">
        <v>288</v>
      </c>
      <c r="C1293">
        <v>6</v>
      </c>
      <c r="D1293">
        <v>477108.7</v>
      </c>
      <c r="E1293">
        <v>171384.2</v>
      </c>
      <c r="F1293">
        <v>57.5</v>
      </c>
      <c r="G1293">
        <v>57.5</v>
      </c>
      <c r="H1293">
        <v>58.2</v>
      </c>
      <c r="I1293">
        <v>58.2</v>
      </c>
    </row>
    <row r="1294" spans="1:9" x14ac:dyDescent="0.25">
      <c r="A1294" t="s">
        <v>98</v>
      </c>
      <c r="B1294" t="s">
        <v>288</v>
      </c>
      <c r="C1294">
        <v>1</v>
      </c>
      <c r="D1294">
        <v>477101</v>
      </c>
      <c r="E1294">
        <v>171386</v>
      </c>
      <c r="F1294">
        <v>55.2</v>
      </c>
      <c r="G1294">
        <v>55.2</v>
      </c>
      <c r="H1294">
        <v>55.9</v>
      </c>
      <c r="I1294">
        <v>55.9</v>
      </c>
    </row>
    <row r="1295" spans="1:9" x14ac:dyDescent="0.25">
      <c r="A1295" t="s">
        <v>98</v>
      </c>
      <c r="B1295" t="s">
        <v>288</v>
      </c>
      <c r="C1295">
        <v>1</v>
      </c>
      <c r="D1295">
        <v>477101</v>
      </c>
      <c r="E1295">
        <v>171386</v>
      </c>
      <c r="F1295">
        <v>57.8</v>
      </c>
      <c r="G1295">
        <v>57.8</v>
      </c>
      <c r="H1295">
        <v>58.5</v>
      </c>
      <c r="I1295">
        <v>58.5</v>
      </c>
    </row>
    <row r="1296" spans="1:9" x14ac:dyDescent="0.25">
      <c r="A1296" t="s">
        <v>98</v>
      </c>
      <c r="B1296" t="s">
        <v>288</v>
      </c>
      <c r="C1296">
        <v>2</v>
      </c>
      <c r="D1296">
        <v>477103.5</v>
      </c>
      <c r="E1296">
        <v>171385.4</v>
      </c>
      <c r="F1296">
        <v>54.3</v>
      </c>
      <c r="G1296">
        <v>54.3</v>
      </c>
      <c r="H1296">
        <v>55</v>
      </c>
      <c r="I1296">
        <v>55</v>
      </c>
    </row>
    <row r="1297" spans="1:9" x14ac:dyDescent="0.25">
      <c r="A1297" t="s">
        <v>98</v>
      </c>
      <c r="B1297" t="s">
        <v>288</v>
      </c>
      <c r="C1297">
        <v>2</v>
      </c>
      <c r="D1297">
        <v>477103.5</v>
      </c>
      <c r="E1297">
        <v>171385.4</v>
      </c>
      <c r="F1297">
        <v>57.3</v>
      </c>
      <c r="G1297">
        <v>57.3</v>
      </c>
      <c r="H1297">
        <v>58</v>
      </c>
      <c r="I1297">
        <v>58</v>
      </c>
    </row>
    <row r="1298" spans="1:9" x14ac:dyDescent="0.25">
      <c r="A1298" t="s">
        <v>98</v>
      </c>
      <c r="B1298" t="s">
        <v>288</v>
      </c>
      <c r="C1298">
        <v>3</v>
      </c>
      <c r="D1298">
        <v>477105.4</v>
      </c>
      <c r="E1298">
        <v>171385.3</v>
      </c>
      <c r="F1298">
        <v>55.5</v>
      </c>
      <c r="G1298">
        <v>55.5</v>
      </c>
      <c r="H1298">
        <v>56.2</v>
      </c>
      <c r="I1298">
        <v>56.2</v>
      </c>
    </row>
    <row r="1299" spans="1:9" x14ac:dyDescent="0.25">
      <c r="A1299" t="s">
        <v>98</v>
      </c>
      <c r="B1299" t="s">
        <v>288</v>
      </c>
      <c r="C1299">
        <v>3</v>
      </c>
      <c r="D1299">
        <v>477105.4</v>
      </c>
      <c r="E1299">
        <v>171385.3</v>
      </c>
      <c r="F1299">
        <v>58.1</v>
      </c>
      <c r="G1299">
        <v>58.1</v>
      </c>
      <c r="H1299">
        <v>58.8</v>
      </c>
      <c r="I1299">
        <v>58.8</v>
      </c>
    </row>
    <row r="1300" spans="1:9" x14ac:dyDescent="0.25">
      <c r="A1300" t="s">
        <v>98</v>
      </c>
      <c r="B1300" t="s">
        <v>288</v>
      </c>
      <c r="C1300">
        <v>4</v>
      </c>
      <c r="D1300">
        <v>477105</v>
      </c>
      <c r="E1300">
        <v>171380.3</v>
      </c>
      <c r="F1300">
        <v>49</v>
      </c>
      <c r="G1300">
        <v>48.9</v>
      </c>
      <c r="H1300">
        <v>49.6</v>
      </c>
      <c r="I1300">
        <v>49.6</v>
      </c>
    </row>
    <row r="1301" spans="1:9" x14ac:dyDescent="0.25">
      <c r="A1301" t="s">
        <v>98</v>
      </c>
      <c r="B1301" t="s">
        <v>288</v>
      </c>
      <c r="C1301">
        <v>4</v>
      </c>
      <c r="D1301">
        <v>477105</v>
      </c>
      <c r="E1301">
        <v>171380.3</v>
      </c>
      <c r="F1301">
        <v>51.8</v>
      </c>
      <c r="G1301">
        <v>51.7</v>
      </c>
      <c r="H1301">
        <v>52.4</v>
      </c>
      <c r="I1301">
        <v>52.4</v>
      </c>
    </row>
    <row r="1302" spans="1:9" x14ac:dyDescent="0.25">
      <c r="A1302" t="s">
        <v>98</v>
      </c>
      <c r="B1302" t="s">
        <v>288</v>
      </c>
      <c r="C1302">
        <v>5</v>
      </c>
      <c r="D1302">
        <v>477099.1</v>
      </c>
      <c r="E1302">
        <v>171378.2</v>
      </c>
      <c r="F1302">
        <v>47.1</v>
      </c>
      <c r="G1302">
        <v>47.1</v>
      </c>
      <c r="H1302">
        <v>47.8</v>
      </c>
      <c r="I1302">
        <v>47.8</v>
      </c>
    </row>
    <row r="1303" spans="1:9" x14ac:dyDescent="0.25">
      <c r="A1303" t="s">
        <v>98</v>
      </c>
      <c r="B1303" t="s">
        <v>288</v>
      </c>
      <c r="C1303">
        <v>5</v>
      </c>
      <c r="D1303">
        <v>477099.1</v>
      </c>
      <c r="E1303">
        <v>171378.2</v>
      </c>
      <c r="F1303">
        <v>50.4</v>
      </c>
      <c r="G1303">
        <v>50.4</v>
      </c>
      <c r="H1303">
        <v>51.1</v>
      </c>
      <c r="I1303">
        <v>51.1</v>
      </c>
    </row>
    <row r="1304" spans="1:9" x14ac:dyDescent="0.25">
      <c r="A1304" t="s">
        <v>98</v>
      </c>
      <c r="B1304" t="s">
        <v>288</v>
      </c>
      <c r="C1304">
        <v>6</v>
      </c>
      <c r="D1304">
        <v>477097</v>
      </c>
      <c r="E1304">
        <v>171383.7</v>
      </c>
      <c r="F1304">
        <v>50.3</v>
      </c>
      <c r="G1304">
        <v>50.4</v>
      </c>
      <c r="H1304">
        <v>51</v>
      </c>
      <c r="I1304">
        <v>51</v>
      </c>
    </row>
    <row r="1305" spans="1:9" x14ac:dyDescent="0.25">
      <c r="A1305" t="s">
        <v>98</v>
      </c>
      <c r="B1305" t="s">
        <v>288</v>
      </c>
      <c r="C1305">
        <v>6</v>
      </c>
      <c r="D1305">
        <v>477097</v>
      </c>
      <c r="E1305">
        <v>171383.7</v>
      </c>
      <c r="F1305">
        <v>54.1</v>
      </c>
      <c r="G1305">
        <v>54.1</v>
      </c>
      <c r="H1305">
        <v>54.8</v>
      </c>
      <c r="I1305">
        <v>54.8</v>
      </c>
    </row>
    <row r="1306" spans="1:9" x14ac:dyDescent="0.25">
      <c r="A1306" t="s">
        <v>99</v>
      </c>
      <c r="B1306" t="s">
        <v>288</v>
      </c>
      <c r="C1306">
        <v>1</v>
      </c>
      <c r="D1306">
        <v>477091.9</v>
      </c>
      <c r="E1306">
        <v>171390.6</v>
      </c>
      <c r="F1306">
        <v>54.7</v>
      </c>
      <c r="G1306">
        <v>54.7</v>
      </c>
      <c r="H1306">
        <v>55.4</v>
      </c>
      <c r="I1306">
        <v>55.4</v>
      </c>
    </row>
    <row r="1307" spans="1:9" x14ac:dyDescent="0.25">
      <c r="A1307" t="s">
        <v>99</v>
      </c>
      <c r="B1307" t="s">
        <v>288</v>
      </c>
      <c r="C1307">
        <v>1</v>
      </c>
      <c r="D1307">
        <v>477091.9</v>
      </c>
      <c r="E1307">
        <v>171390.6</v>
      </c>
      <c r="F1307">
        <v>57.2</v>
      </c>
      <c r="G1307">
        <v>57.2</v>
      </c>
      <c r="H1307">
        <v>57.9</v>
      </c>
      <c r="I1307">
        <v>57.9</v>
      </c>
    </row>
    <row r="1308" spans="1:9" x14ac:dyDescent="0.25">
      <c r="A1308" t="s">
        <v>99</v>
      </c>
      <c r="B1308" t="s">
        <v>288</v>
      </c>
      <c r="C1308">
        <v>2</v>
      </c>
      <c r="D1308">
        <v>477094.5</v>
      </c>
      <c r="E1308">
        <v>171390</v>
      </c>
      <c r="F1308">
        <v>53.9</v>
      </c>
      <c r="G1308">
        <v>53.9</v>
      </c>
      <c r="H1308">
        <v>54.6</v>
      </c>
      <c r="I1308">
        <v>54.6</v>
      </c>
    </row>
    <row r="1309" spans="1:9" x14ac:dyDescent="0.25">
      <c r="A1309" t="s">
        <v>99</v>
      </c>
      <c r="B1309" t="s">
        <v>288</v>
      </c>
      <c r="C1309">
        <v>2</v>
      </c>
      <c r="D1309">
        <v>477094.5</v>
      </c>
      <c r="E1309">
        <v>171390</v>
      </c>
      <c r="F1309">
        <v>56.8</v>
      </c>
      <c r="G1309">
        <v>56.8</v>
      </c>
      <c r="H1309">
        <v>57.5</v>
      </c>
      <c r="I1309">
        <v>57.5</v>
      </c>
    </row>
    <row r="1310" spans="1:9" x14ac:dyDescent="0.25">
      <c r="A1310" t="s">
        <v>99</v>
      </c>
      <c r="B1310" t="s">
        <v>288</v>
      </c>
      <c r="C1310">
        <v>3</v>
      </c>
      <c r="D1310">
        <v>477096.4</v>
      </c>
      <c r="E1310">
        <v>171389.7</v>
      </c>
      <c r="F1310">
        <v>55.3</v>
      </c>
      <c r="G1310">
        <v>55.3</v>
      </c>
      <c r="H1310">
        <v>56</v>
      </c>
      <c r="I1310">
        <v>56</v>
      </c>
    </row>
    <row r="1311" spans="1:9" x14ac:dyDescent="0.25">
      <c r="A1311" t="s">
        <v>99</v>
      </c>
      <c r="B1311" t="s">
        <v>288</v>
      </c>
      <c r="C1311">
        <v>3</v>
      </c>
      <c r="D1311">
        <v>477096.4</v>
      </c>
      <c r="E1311">
        <v>171389.7</v>
      </c>
      <c r="F1311">
        <v>57.9</v>
      </c>
      <c r="G1311">
        <v>57.9</v>
      </c>
      <c r="H1311">
        <v>58.6</v>
      </c>
      <c r="I1311">
        <v>58.6</v>
      </c>
    </row>
    <row r="1312" spans="1:9" x14ac:dyDescent="0.25">
      <c r="A1312" t="s">
        <v>99</v>
      </c>
      <c r="B1312" t="s">
        <v>288</v>
      </c>
      <c r="C1312">
        <v>4</v>
      </c>
      <c r="D1312">
        <v>477097.7</v>
      </c>
      <c r="E1312">
        <v>171388.3</v>
      </c>
      <c r="F1312">
        <v>51.8</v>
      </c>
      <c r="G1312">
        <v>51.8</v>
      </c>
      <c r="H1312">
        <v>52.4</v>
      </c>
      <c r="I1312">
        <v>52.4</v>
      </c>
    </row>
    <row r="1313" spans="1:9" x14ac:dyDescent="0.25">
      <c r="A1313" t="s">
        <v>99</v>
      </c>
      <c r="B1313" t="s">
        <v>288</v>
      </c>
      <c r="C1313">
        <v>4</v>
      </c>
      <c r="D1313">
        <v>477097.7</v>
      </c>
      <c r="E1313">
        <v>171388.3</v>
      </c>
      <c r="F1313">
        <v>54</v>
      </c>
      <c r="G1313">
        <v>54</v>
      </c>
      <c r="H1313">
        <v>54.7</v>
      </c>
      <c r="I1313">
        <v>54.7</v>
      </c>
    </row>
    <row r="1314" spans="1:9" x14ac:dyDescent="0.25">
      <c r="A1314" t="s">
        <v>99</v>
      </c>
      <c r="B1314" t="s">
        <v>288</v>
      </c>
      <c r="C1314">
        <v>5</v>
      </c>
      <c r="D1314">
        <v>477095.7</v>
      </c>
      <c r="E1314">
        <v>171384.4</v>
      </c>
      <c r="F1314">
        <v>49.7</v>
      </c>
      <c r="G1314">
        <v>49.7</v>
      </c>
      <c r="H1314">
        <v>50.4</v>
      </c>
      <c r="I1314">
        <v>50.4</v>
      </c>
    </row>
    <row r="1315" spans="1:9" x14ac:dyDescent="0.25">
      <c r="A1315" t="s">
        <v>99</v>
      </c>
      <c r="B1315" t="s">
        <v>288</v>
      </c>
      <c r="C1315">
        <v>5</v>
      </c>
      <c r="D1315">
        <v>477095.7</v>
      </c>
      <c r="E1315">
        <v>171384.4</v>
      </c>
      <c r="F1315">
        <v>52.2</v>
      </c>
      <c r="G1315">
        <v>52.2</v>
      </c>
      <c r="H1315">
        <v>52.9</v>
      </c>
      <c r="I1315">
        <v>52.9</v>
      </c>
    </row>
    <row r="1316" spans="1:9" x14ac:dyDescent="0.25">
      <c r="A1316" t="s">
        <v>99</v>
      </c>
      <c r="B1316" t="s">
        <v>288</v>
      </c>
      <c r="C1316">
        <v>6</v>
      </c>
      <c r="D1316">
        <v>477090.1</v>
      </c>
      <c r="E1316">
        <v>171382.9</v>
      </c>
      <c r="F1316">
        <v>47.1</v>
      </c>
      <c r="G1316">
        <v>47.1</v>
      </c>
      <c r="H1316">
        <v>47.8</v>
      </c>
      <c r="I1316">
        <v>47.8</v>
      </c>
    </row>
    <row r="1317" spans="1:9" x14ac:dyDescent="0.25">
      <c r="A1317" t="s">
        <v>99</v>
      </c>
      <c r="B1317" t="s">
        <v>288</v>
      </c>
      <c r="C1317">
        <v>6</v>
      </c>
      <c r="D1317">
        <v>477090.1</v>
      </c>
      <c r="E1317">
        <v>171382.9</v>
      </c>
      <c r="F1317">
        <v>50.5</v>
      </c>
      <c r="G1317">
        <v>50.4</v>
      </c>
      <c r="H1317">
        <v>51.2</v>
      </c>
      <c r="I1317">
        <v>51.2</v>
      </c>
    </row>
    <row r="1318" spans="1:9" x14ac:dyDescent="0.25">
      <c r="A1318" t="s">
        <v>99</v>
      </c>
      <c r="B1318" t="s">
        <v>288</v>
      </c>
      <c r="C1318">
        <v>7</v>
      </c>
      <c r="D1318">
        <v>477087.9</v>
      </c>
      <c r="E1318">
        <v>171388.3</v>
      </c>
      <c r="F1318">
        <v>48.3</v>
      </c>
      <c r="G1318">
        <v>48.3</v>
      </c>
      <c r="H1318">
        <v>48.9</v>
      </c>
      <c r="I1318">
        <v>49</v>
      </c>
    </row>
    <row r="1319" spans="1:9" x14ac:dyDescent="0.25">
      <c r="A1319" t="s">
        <v>99</v>
      </c>
      <c r="B1319" t="s">
        <v>288</v>
      </c>
      <c r="C1319">
        <v>7</v>
      </c>
      <c r="D1319">
        <v>477087.9</v>
      </c>
      <c r="E1319">
        <v>171388.3</v>
      </c>
      <c r="F1319">
        <v>52.4</v>
      </c>
      <c r="G1319">
        <v>52.4</v>
      </c>
      <c r="H1319">
        <v>53.1</v>
      </c>
      <c r="I1319">
        <v>53.1</v>
      </c>
    </row>
    <row r="1320" spans="1:9" x14ac:dyDescent="0.25">
      <c r="A1320" t="s">
        <v>100</v>
      </c>
      <c r="B1320" t="s">
        <v>288</v>
      </c>
      <c r="C1320">
        <v>1</v>
      </c>
      <c r="D1320">
        <v>477083.1</v>
      </c>
      <c r="E1320">
        <v>171395.4</v>
      </c>
      <c r="F1320">
        <v>55.1</v>
      </c>
      <c r="G1320">
        <v>55.1</v>
      </c>
      <c r="H1320">
        <v>55.8</v>
      </c>
      <c r="I1320">
        <v>55.8</v>
      </c>
    </row>
    <row r="1321" spans="1:9" x14ac:dyDescent="0.25">
      <c r="A1321" t="s">
        <v>100</v>
      </c>
      <c r="B1321" t="s">
        <v>288</v>
      </c>
      <c r="C1321">
        <v>1</v>
      </c>
      <c r="D1321">
        <v>477083.1</v>
      </c>
      <c r="E1321">
        <v>171395.4</v>
      </c>
      <c r="F1321">
        <v>58</v>
      </c>
      <c r="G1321">
        <v>58</v>
      </c>
      <c r="H1321">
        <v>58.7</v>
      </c>
      <c r="I1321">
        <v>58.7</v>
      </c>
    </row>
    <row r="1322" spans="1:9" x14ac:dyDescent="0.25">
      <c r="A1322" t="s">
        <v>100</v>
      </c>
      <c r="B1322" t="s">
        <v>288</v>
      </c>
      <c r="C1322">
        <v>2</v>
      </c>
      <c r="D1322">
        <v>477085.5</v>
      </c>
      <c r="E1322">
        <v>171394.9</v>
      </c>
      <c r="F1322">
        <v>54.4</v>
      </c>
      <c r="G1322">
        <v>54.4</v>
      </c>
      <c r="H1322">
        <v>55.1</v>
      </c>
      <c r="I1322">
        <v>55.1</v>
      </c>
    </row>
    <row r="1323" spans="1:9" x14ac:dyDescent="0.25">
      <c r="A1323" t="s">
        <v>100</v>
      </c>
      <c r="B1323" t="s">
        <v>288</v>
      </c>
      <c r="C1323">
        <v>2</v>
      </c>
      <c r="D1323">
        <v>477085.5</v>
      </c>
      <c r="E1323">
        <v>171394.9</v>
      </c>
      <c r="F1323">
        <v>57.5</v>
      </c>
      <c r="G1323">
        <v>57.5</v>
      </c>
      <c r="H1323">
        <v>58.2</v>
      </c>
      <c r="I1323">
        <v>58.2</v>
      </c>
    </row>
    <row r="1324" spans="1:9" x14ac:dyDescent="0.25">
      <c r="A1324" t="s">
        <v>100</v>
      </c>
      <c r="B1324" t="s">
        <v>288</v>
      </c>
      <c r="C1324">
        <v>3</v>
      </c>
      <c r="D1324">
        <v>477087.4</v>
      </c>
      <c r="E1324">
        <v>171394.7</v>
      </c>
      <c r="F1324">
        <v>54.9</v>
      </c>
      <c r="G1324">
        <v>54.9</v>
      </c>
      <c r="H1324">
        <v>55.6</v>
      </c>
      <c r="I1324">
        <v>55.6</v>
      </c>
    </row>
    <row r="1325" spans="1:9" x14ac:dyDescent="0.25">
      <c r="A1325" t="s">
        <v>100</v>
      </c>
      <c r="B1325" t="s">
        <v>288</v>
      </c>
      <c r="C1325">
        <v>3</v>
      </c>
      <c r="D1325">
        <v>477087.4</v>
      </c>
      <c r="E1325">
        <v>171394.7</v>
      </c>
      <c r="F1325">
        <v>57.7</v>
      </c>
      <c r="G1325">
        <v>57.7</v>
      </c>
      <c r="H1325">
        <v>58.4</v>
      </c>
      <c r="I1325">
        <v>58.4</v>
      </c>
    </row>
    <row r="1326" spans="1:9" x14ac:dyDescent="0.25">
      <c r="A1326" t="s">
        <v>100</v>
      </c>
      <c r="B1326" t="s">
        <v>288</v>
      </c>
      <c r="C1326">
        <v>4</v>
      </c>
      <c r="D1326">
        <v>477088.7</v>
      </c>
      <c r="E1326">
        <v>171393.1</v>
      </c>
      <c r="F1326">
        <v>50.2</v>
      </c>
      <c r="G1326">
        <v>50.2</v>
      </c>
      <c r="H1326">
        <v>50.9</v>
      </c>
      <c r="I1326">
        <v>50.9</v>
      </c>
    </row>
    <row r="1327" spans="1:9" x14ac:dyDescent="0.25">
      <c r="A1327" t="s">
        <v>100</v>
      </c>
      <c r="B1327" t="s">
        <v>288</v>
      </c>
      <c r="C1327">
        <v>4</v>
      </c>
      <c r="D1327">
        <v>477088.7</v>
      </c>
      <c r="E1327">
        <v>171393.1</v>
      </c>
      <c r="F1327">
        <v>52.9</v>
      </c>
      <c r="G1327">
        <v>52.9</v>
      </c>
      <c r="H1327">
        <v>53.6</v>
      </c>
      <c r="I1327">
        <v>53.6</v>
      </c>
    </row>
    <row r="1328" spans="1:9" x14ac:dyDescent="0.25">
      <c r="A1328" t="s">
        <v>100</v>
      </c>
      <c r="B1328" t="s">
        <v>288</v>
      </c>
      <c r="C1328">
        <v>5</v>
      </c>
      <c r="D1328">
        <v>477086.7</v>
      </c>
      <c r="E1328">
        <v>171389</v>
      </c>
      <c r="F1328">
        <v>48.3</v>
      </c>
      <c r="G1328">
        <v>48.3</v>
      </c>
      <c r="H1328">
        <v>49</v>
      </c>
      <c r="I1328">
        <v>49</v>
      </c>
    </row>
    <row r="1329" spans="1:9" x14ac:dyDescent="0.25">
      <c r="A1329" t="s">
        <v>100</v>
      </c>
      <c r="B1329" t="s">
        <v>288</v>
      </c>
      <c r="C1329">
        <v>5</v>
      </c>
      <c r="D1329">
        <v>477086.7</v>
      </c>
      <c r="E1329">
        <v>171389</v>
      </c>
      <c r="F1329">
        <v>51.7</v>
      </c>
      <c r="G1329">
        <v>51.7</v>
      </c>
      <c r="H1329">
        <v>52.4</v>
      </c>
      <c r="I1329">
        <v>52.4</v>
      </c>
    </row>
    <row r="1330" spans="1:9" x14ac:dyDescent="0.25">
      <c r="A1330" t="s">
        <v>100</v>
      </c>
      <c r="B1330" t="s">
        <v>288</v>
      </c>
      <c r="C1330">
        <v>6</v>
      </c>
      <c r="D1330">
        <v>477081.2</v>
      </c>
      <c r="E1330">
        <v>171387.5</v>
      </c>
      <c r="F1330">
        <v>47</v>
      </c>
      <c r="G1330">
        <v>47</v>
      </c>
      <c r="H1330">
        <v>47.8</v>
      </c>
      <c r="I1330">
        <v>47.8</v>
      </c>
    </row>
    <row r="1331" spans="1:9" x14ac:dyDescent="0.25">
      <c r="A1331" t="s">
        <v>100</v>
      </c>
      <c r="B1331" t="s">
        <v>288</v>
      </c>
      <c r="C1331">
        <v>6</v>
      </c>
      <c r="D1331">
        <v>477081.2</v>
      </c>
      <c r="E1331">
        <v>171387.5</v>
      </c>
      <c r="F1331">
        <v>50.4</v>
      </c>
      <c r="G1331">
        <v>50.4</v>
      </c>
      <c r="H1331">
        <v>51.1</v>
      </c>
      <c r="I1331">
        <v>51.1</v>
      </c>
    </row>
    <row r="1332" spans="1:9" x14ac:dyDescent="0.25">
      <c r="A1332" t="s">
        <v>100</v>
      </c>
      <c r="B1332" t="s">
        <v>288</v>
      </c>
      <c r="C1332">
        <v>7</v>
      </c>
      <c r="D1332">
        <v>477078</v>
      </c>
      <c r="E1332">
        <v>171390.5</v>
      </c>
      <c r="F1332">
        <v>54</v>
      </c>
      <c r="G1332">
        <v>54</v>
      </c>
      <c r="H1332">
        <v>54.7</v>
      </c>
      <c r="I1332">
        <v>54.7</v>
      </c>
    </row>
    <row r="1333" spans="1:9" x14ac:dyDescent="0.25">
      <c r="A1333" t="s">
        <v>100</v>
      </c>
      <c r="B1333" t="s">
        <v>288</v>
      </c>
      <c r="C1333">
        <v>7</v>
      </c>
      <c r="D1333">
        <v>477078</v>
      </c>
      <c r="E1333">
        <v>171390.5</v>
      </c>
      <c r="F1333">
        <v>57</v>
      </c>
      <c r="G1333">
        <v>57</v>
      </c>
      <c r="H1333">
        <v>57.7</v>
      </c>
      <c r="I1333">
        <v>57.7</v>
      </c>
    </row>
    <row r="1334" spans="1:9" x14ac:dyDescent="0.25">
      <c r="A1334" t="s">
        <v>100</v>
      </c>
      <c r="B1334" t="s">
        <v>288</v>
      </c>
      <c r="C1334">
        <v>8</v>
      </c>
      <c r="D1334">
        <v>477079.7</v>
      </c>
      <c r="E1334">
        <v>171394</v>
      </c>
      <c r="F1334">
        <v>53.9</v>
      </c>
      <c r="G1334">
        <v>53.9</v>
      </c>
      <c r="H1334">
        <v>54.6</v>
      </c>
      <c r="I1334">
        <v>54.6</v>
      </c>
    </row>
    <row r="1335" spans="1:9" x14ac:dyDescent="0.25">
      <c r="A1335" t="s">
        <v>100</v>
      </c>
      <c r="B1335" t="s">
        <v>288</v>
      </c>
      <c r="C1335">
        <v>8</v>
      </c>
      <c r="D1335">
        <v>477079.7</v>
      </c>
      <c r="E1335">
        <v>171394</v>
      </c>
      <c r="F1335">
        <v>57</v>
      </c>
      <c r="G1335">
        <v>57</v>
      </c>
      <c r="H1335">
        <v>57.7</v>
      </c>
      <c r="I1335">
        <v>57.7</v>
      </c>
    </row>
    <row r="1336" spans="1:9" x14ac:dyDescent="0.25">
      <c r="A1336" t="s">
        <v>101</v>
      </c>
      <c r="B1336" t="s">
        <v>288</v>
      </c>
      <c r="C1336">
        <v>1</v>
      </c>
      <c r="D1336">
        <v>477066.2</v>
      </c>
      <c r="E1336">
        <v>171401.1</v>
      </c>
      <c r="F1336">
        <v>50.1</v>
      </c>
      <c r="G1336">
        <v>50.1</v>
      </c>
      <c r="H1336">
        <v>50.8</v>
      </c>
      <c r="I1336">
        <v>50.8</v>
      </c>
    </row>
    <row r="1337" spans="1:9" x14ac:dyDescent="0.25">
      <c r="A1337" t="s">
        <v>101</v>
      </c>
      <c r="B1337" t="s">
        <v>288</v>
      </c>
      <c r="C1337">
        <v>1</v>
      </c>
      <c r="D1337">
        <v>477066.2</v>
      </c>
      <c r="E1337">
        <v>171401.1</v>
      </c>
      <c r="F1337">
        <v>52.8</v>
      </c>
      <c r="G1337">
        <v>52.8</v>
      </c>
      <c r="H1337">
        <v>53.5</v>
      </c>
      <c r="I1337">
        <v>53.5</v>
      </c>
    </row>
    <row r="1338" spans="1:9" x14ac:dyDescent="0.25">
      <c r="A1338" t="s">
        <v>101</v>
      </c>
      <c r="B1338" t="s">
        <v>288</v>
      </c>
      <c r="C1338">
        <v>2</v>
      </c>
      <c r="D1338">
        <v>477064.7</v>
      </c>
      <c r="E1338">
        <v>171399.3</v>
      </c>
      <c r="F1338">
        <v>46.7</v>
      </c>
      <c r="G1338">
        <v>46.7</v>
      </c>
      <c r="H1338">
        <v>47.4</v>
      </c>
      <c r="I1338">
        <v>47.4</v>
      </c>
    </row>
    <row r="1339" spans="1:9" x14ac:dyDescent="0.25">
      <c r="A1339" t="s">
        <v>101</v>
      </c>
      <c r="B1339" t="s">
        <v>288</v>
      </c>
      <c r="C1339">
        <v>2</v>
      </c>
      <c r="D1339">
        <v>477064.7</v>
      </c>
      <c r="E1339">
        <v>171399.3</v>
      </c>
      <c r="F1339">
        <v>50.4</v>
      </c>
      <c r="G1339">
        <v>50.4</v>
      </c>
      <c r="H1339">
        <v>51.1</v>
      </c>
      <c r="I1339">
        <v>51.1</v>
      </c>
    </row>
    <row r="1340" spans="1:9" x14ac:dyDescent="0.25">
      <c r="A1340" t="s">
        <v>101</v>
      </c>
      <c r="B1340" t="s">
        <v>288</v>
      </c>
      <c r="C1340">
        <v>3</v>
      </c>
      <c r="D1340">
        <v>477061.4</v>
      </c>
      <c r="E1340">
        <v>171401</v>
      </c>
      <c r="F1340">
        <v>46.7</v>
      </c>
      <c r="G1340">
        <v>46.7</v>
      </c>
      <c r="H1340">
        <v>47.4</v>
      </c>
      <c r="I1340">
        <v>47.4</v>
      </c>
    </row>
    <row r="1341" spans="1:9" x14ac:dyDescent="0.25">
      <c r="A1341" t="s">
        <v>101</v>
      </c>
      <c r="B1341" t="s">
        <v>288</v>
      </c>
      <c r="C1341">
        <v>3</v>
      </c>
      <c r="D1341">
        <v>477061.4</v>
      </c>
      <c r="E1341">
        <v>171401</v>
      </c>
      <c r="F1341">
        <v>50.5</v>
      </c>
      <c r="G1341">
        <v>50.5</v>
      </c>
      <c r="H1341">
        <v>51.2</v>
      </c>
      <c r="I1341">
        <v>51.2</v>
      </c>
    </row>
    <row r="1342" spans="1:9" x14ac:dyDescent="0.25">
      <c r="A1342" t="s">
        <v>101</v>
      </c>
      <c r="B1342" t="s">
        <v>288</v>
      </c>
      <c r="C1342">
        <v>4</v>
      </c>
      <c r="D1342">
        <v>477059.5</v>
      </c>
      <c r="E1342">
        <v>171404.4</v>
      </c>
      <c r="F1342">
        <v>54.6</v>
      </c>
      <c r="G1342">
        <v>54.6</v>
      </c>
      <c r="H1342">
        <v>55.3</v>
      </c>
      <c r="I1342">
        <v>55.3</v>
      </c>
    </row>
    <row r="1343" spans="1:9" x14ac:dyDescent="0.25">
      <c r="A1343" t="s">
        <v>101</v>
      </c>
      <c r="B1343" t="s">
        <v>288</v>
      </c>
      <c r="C1343">
        <v>4</v>
      </c>
      <c r="D1343">
        <v>477059.5</v>
      </c>
      <c r="E1343">
        <v>171404.4</v>
      </c>
      <c r="F1343">
        <v>57.4</v>
      </c>
      <c r="G1343">
        <v>57.4</v>
      </c>
      <c r="H1343">
        <v>58.1</v>
      </c>
      <c r="I1343">
        <v>58.1</v>
      </c>
    </row>
    <row r="1344" spans="1:9" x14ac:dyDescent="0.25">
      <c r="A1344" t="s">
        <v>102</v>
      </c>
      <c r="B1344" t="s">
        <v>288</v>
      </c>
      <c r="C1344">
        <v>2</v>
      </c>
      <c r="D1344">
        <v>477068.1</v>
      </c>
      <c r="E1344">
        <v>171404.9</v>
      </c>
      <c r="F1344">
        <v>47.5</v>
      </c>
      <c r="G1344">
        <v>47.5</v>
      </c>
      <c r="H1344">
        <v>48.1</v>
      </c>
      <c r="I1344">
        <v>48.1</v>
      </c>
    </row>
    <row r="1345" spans="1:9" x14ac:dyDescent="0.25">
      <c r="A1345" t="s">
        <v>102</v>
      </c>
      <c r="B1345" t="s">
        <v>288</v>
      </c>
      <c r="C1345">
        <v>2</v>
      </c>
      <c r="D1345">
        <v>477068.1</v>
      </c>
      <c r="E1345">
        <v>171404.9</v>
      </c>
      <c r="F1345">
        <v>50.9</v>
      </c>
      <c r="G1345">
        <v>50.9</v>
      </c>
      <c r="H1345">
        <v>51.6</v>
      </c>
      <c r="I1345">
        <v>51.6</v>
      </c>
    </row>
    <row r="1346" spans="1:9" x14ac:dyDescent="0.25">
      <c r="A1346" t="s">
        <v>102</v>
      </c>
      <c r="B1346" t="s">
        <v>288</v>
      </c>
      <c r="C1346">
        <v>4</v>
      </c>
      <c r="D1346">
        <v>477061.5</v>
      </c>
      <c r="E1346">
        <v>171408.3</v>
      </c>
      <c r="F1346">
        <v>54.4</v>
      </c>
      <c r="G1346">
        <v>54.4</v>
      </c>
      <c r="H1346">
        <v>55.2</v>
      </c>
      <c r="I1346">
        <v>55.2</v>
      </c>
    </row>
    <row r="1347" spans="1:9" x14ac:dyDescent="0.25">
      <c r="A1347" t="s">
        <v>102</v>
      </c>
      <c r="B1347" t="s">
        <v>288</v>
      </c>
      <c r="C1347">
        <v>4</v>
      </c>
      <c r="D1347">
        <v>477061.5</v>
      </c>
      <c r="E1347">
        <v>171408.3</v>
      </c>
      <c r="F1347">
        <v>57.3</v>
      </c>
      <c r="G1347">
        <v>57.3</v>
      </c>
      <c r="H1347">
        <v>58</v>
      </c>
      <c r="I1347">
        <v>58</v>
      </c>
    </row>
    <row r="1348" spans="1:9" x14ac:dyDescent="0.25">
      <c r="A1348" t="s">
        <v>103</v>
      </c>
      <c r="B1348" t="s">
        <v>288</v>
      </c>
      <c r="C1348">
        <v>1</v>
      </c>
      <c r="D1348">
        <v>477219</v>
      </c>
      <c r="E1348">
        <v>171301</v>
      </c>
      <c r="F1348">
        <v>52.5</v>
      </c>
      <c r="G1348">
        <v>52.5</v>
      </c>
      <c r="H1348">
        <v>53.2</v>
      </c>
      <c r="I1348">
        <v>53.2</v>
      </c>
    </row>
    <row r="1349" spans="1:9" x14ac:dyDescent="0.25">
      <c r="A1349" t="s">
        <v>103</v>
      </c>
      <c r="B1349" t="s">
        <v>288</v>
      </c>
      <c r="C1349">
        <v>1</v>
      </c>
      <c r="D1349">
        <v>477219</v>
      </c>
      <c r="E1349">
        <v>171301</v>
      </c>
      <c r="F1349">
        <v>54.9</v>
      </c>
      <c r="G1349">
        <v>54.9</v>
      </c>
      <c r="H1349">
        <v>55.6</v>
      </c>
      <c r="I1349">
        <v>55.6</v>
      </c>
    </row>
    <row r="1350" spans="1:9" x14ac:dyDescent="0.25">
      <c r="A1350" t="s">
        <v>103</v>
      </c>
      <c r="B1350" t="s">
        <v>288</v>
      </c>
      <c r="C1350">
        <v>2</v>
      </c>
      <c r="D1350">
        <v>477219.5</v>
      </c>
      <c r="E1350">
        <v>171295</v>
      </c>
      <c r="F1350">
        <v>48.1</v>
      </c>
      <c r="G1350">
        <v>48.1</v>
      </c>
      <c r="H1350">
        <v>48.8</v>
      </c>
      <c r="I1350">
        <v>48.8</v>
      </c>
    </row>
    <row r="1351" spans="1:9" x14ac:dyDescent="0.25">
      <c r="A1351" t="s">
        <v>103</v>
      </c>
      <c r="B1351" t="s">
        <v>288</v>
      </c>
      <c r="C1351">
        <v>2</v>
      </c>
      <c r="D1351">
        <v>477219.5</v>
      </c>
      <c r="E1351">
        <v>171295</v>
      </c>
      <c r="F1351">
        <v>50.4</v>
      </c>
      <c r="G1351">
        <v>50.4</v>
      </c>
      <c r="H1351">
        <v>51.1</v>
      </c>
      <c r="I1351">
        <v>51.1</v>
      </c>
    </row>
    <row r="1352" spans="1:9" x14ac:dyDescent="0.25">
      <c r="A1352" t="s">
        <v>103</v>
      </c>
      <c r="B1352" t="s">
        <v>288</v>
      </c>
      <c r="C1352">
        <v>3</v>
      </c>
      <c r="D1352">
        <v>477214</v>
      </c>
      <c r="E1352">
        <v>171292.5</v>
      </c>
      <c r="F1352">
        <v>45</v>
      </c>
      <c r="G1352">
        <v>45</v>
      </c>
      <c r="H1352">
        <v>45.7</v>
      </c>
      <c r="I1352">
        <v>45.7</v>
      </c>
    </row>
    <row r="1353" spans="1:9" x14ac:dyDescent="0.25">
      <c r="A1353" t="s">
        <v>103</v>
      </c>
      <c r="B1353" t="s">
        <v>288</v>
      </c>
      <c r="C1353">
        <v>3</v>
      </c>
      <c r="D1353">
        <v>477214</v>
      </c>
      <c r="E1353">
        <v>171292.5</v>
      </c>
      <c r="F1353">
        <v>48.5</v>
      </c>
      <c r="G1353">
        <v>48.4</v>
      </c>
      <c r="H1353">
        <v>49.2</v>
      </c>
      <c r="I1353">
        <v>49.2</v>
      </c>
    </row>
    <row r="1354" spans="1:9" x14ac:dyDescent="0.25">
      <c r="A1354" t="s">
        <v>104</v>
      </c>
      <c r="B1354" t="s">
        <v>288</v>
      </c>
      <c r="C1354">
        <v>1</v>
      </c>
      <c r="D1354">
        <v>477411.2</v>
      </c>
      <c r="E1354">
        <v>171234.9</v>
      </c>
      <c r="F1354">
        <v>53.7</v>
      </c>
      <c r="G1354">
        <v>53.7</v>
      </c>
      <c r="H1354">
        <v>54.4</v>
      </c>
      <c r="I1354">
        <v>54.4</v>
      </c>
    </row>
    <row r="1355" spans="1:9" x14ac:dyDescent="0.25">
      <c r="A1355" t="s">
        <v>104</v>
      </c>
      <c r="B1355" t="s">
        <v>288</v>
      </c>
      <c r="C1355">
        <v>1</v>
      </c>
      <c r="D1355">
        <v>477411.2</v>
      </c>
      <c r="E1355">
        <v>171234.9</v>
      </c>
      <c r="F1355">
        <v>55.7</v>
      </c>
      <c r="G1355">
        <v>55.8</v>
      </c>
      <c r="H1355">
        <v>56.4</v>
      </c>
      <c r="I1355">
        <v>56.5</v>
      </c>
    </row>
    <row r="1356" spans="1:9" x14ac:dyDescent="0.25">
      <c r="A1356" t="s">
        <v>104</v>
      </c>
      <c r="B1356" t="s">
        <v>288</v>
      </c>
      <c r="C1356">
        <v>2</v>
      </c>
      <c r="D1356">
        <v>477412</v>
      </c>
      <c r="E1356">
        <v>171230.5</v>
      </c>
      <c r="F1356">
        <v>46.4</v>
      </c>
      <c r="G1356">
        <v>46.4</v>
      </c>
      <c r="H1356">
        <v>47.1</v>
      </c>
      <c r="I1356">
        <v>47.1</v>
      </c>
    </row>
    <row r="1357" spans="1:9" x14ac:dyDescent="0.25">
      <c r="A1357" t="s">
        <v>104</v>
      </c>
      <c r="B1357" t="s">
        <v>288</v>
      </c>
      <c r="C1357">
        <v>2</v>
      </c>
      <c r="D1357">
        <v>477412</v>
      </c>
      <c r="E1357">
        <v>171230.5</v>
      </c>
      <c r="F1357">
        <v>48.8</v>
      </c>
      <c r="G1357">
        <v>48.8</v>
      </c>
      <c r="H1357">
        <v>49.5</v>
      </c>
      <c r="I1357">
        <v>49.5</v>
      </c>
    </row>
    <row r="1358" spans="1:9" x14ac:dyDescent="0.25">
      <c r="A1358" t="s">
        <v>104</v>
      </c>
      <c r="B1358" t="s">
        <v>288</v>
      </c>
      <c r="C1358">
        <v>3</v>
      </c>
      <c r="D1358">
        <v>477411.2</v>
      </c>
      <c r="E1358">
        <v>171227.3</v>
      </c>
      <c r="F1358">
        <v>47.7</v>
      </c>
      <c r="G1358">
        <v>47.7</v>
      </c>
      <c r="H1358">
        <v>48.4</v>
      </c>
      <c r="I1358">
        <v>48.4</v>
      </c>
    </row>
    <row r="1359" spans="1:9" x14ac:dyDescent="0.25">
      <c r="A1359" t="s">
        <v>104</v>
      </c>
      <c r="B1359" t="s">
        <v>288</v>
      </c>
      <c r="C1359">
        <v>3</v>
      </c>
      <c r="D1359">
        <v>477411.2</v>
      </c>
      <c r="E1359">
        <v>171227.3</v>
      </c>
      <c r="F1359">
        <v>50.5</v>
      </c>
      <c r="G1359">
        <v>50.5</v>
      </c>
      <c r="H1359">
        <v>51.3</v>
      </c>
      <c r="I1359">
        <v>51.3</v>
      </c>
    </row>
    <row r="1360" spans="1:9" x14ac:dyDescent="0.25">
      <c r="A1360" t="s">
        <v>104</v>
      </c>
      <c r="B1360" t="s">
        <v>288</v>
      </c>
      <c r="C1360">
        <v>4</v>
      </c>
      <c r="D1360">
        <v>477410.6</v>
      </c>
      <c r="E1360">
        <v>171224.1</v>
      </c>
      <c r="F1360">
        <v>44.3</v>
      </c>
      <c r="G1360">
        <v>44.3</v>
      </c>
      <c r="H1360">
        <v>45</v>
      </c>
      <c r="I1360">
        <v>45</v>
      </c>
    </row>
    <row r="1361" spans="1:9" x14ac:dyDescent="0.25">
      <c r="A1361" t="s">
        <v>104</v>
      </c>
      <c r="B1361" t="s">
        <v>288</v>
      </c>
      <c r="C1361">
        <v>4</v>
      </c>
      <c r="D1361">
        <v>477410.6</v>
      </c>
      <c r="E1361">
        <v>171224.1</v>
      </c>
      <c r="F1361">
        <v>47.5</v>
      </c>
      <c r="G1361">
        <v>47.5</v>
      </c>
      <c r="H1361">
        <v>48.2</v>
      </c>
      <c r="I1361">
        <v>48.2</v>
      </c>
    </row>
    <row r="1362" spans="1:9" x14ac:dyDescent="0.25">
      <c r="A1362" t="s">
        <v>104</v>
      </c>
      <c r="B1362" t="s">
        <v>288</v>
      </c>
      <c r="C1362">
        <v>5</v>
      </c>
      <c r="D1362">
        <v>477407.9</v>
      </c>
      <c r="E1362">
        <v>171222.39999999999</v>
      </c>
      <c r="F1362">
        <v>44.6</v>
      </c>
      <c r="G1362">
        <v>44.5</v>
      </c>
      <c r="H1362">
        <v>45.3</v>
      </c>
      <c r="I1362">
        <v>45.3</v>
      </c>
    </row>
    <row r="1363" spans="1:9" x14ac:dyDescent="0.25">
      <c r="A1363" t="s">
        <v>104</v>
      </c>
      <c r="B1363" t="s">
        <v>288</v>
      </c>
      <c r="C1363">
        <v>5</v>
      </c>
      <c r="D1363">
        <v>477407.9</v>
      </c>
      <c r="E1363">
        <v>171222.39999999999</v>
      </c>
      <c r="F1363">
        <v>48.3</v>
      </c>
      <c r="G1363">
        <v>48.3</v>
      </c>
      <c r="H1363">
        <v>49</v>
      </c>
      <c r="I1363">
        <v>49</v>
      </c>
    </row>
    <row r="1364" spans="1:9" x14ac:dyDescent="0.25">
      <c r="A1364" t="s">
        <v>104</v>
      </c>
      <c r="B1364" t="s">
        <v>288</v>
      </c>
      <c r="C1364">
        <v>6</v>
      </c>
      <c r="D1364">
        <v>477407.5</v>
      </c>
      <c r="E1364">
        <v>171224.1</v>
      </c>
      <c r="F1364">
        <v>46.3</v>
      </c>
      <c r="G1364">
        <v>46.3</v>
      </c>
      <c r="H1364">
        <v>47.1</v>
      </c>
      <c r="I1364">
        <v>47</v>
      </c>
    </row>
    <row r="1365" spans="1:9" x14ac:dyDescent="0.25">
      <c r="A1365" t="s">
        <v>104</v>
      </c>
      <c r="B1365" t="s">
        <v>288</v>
      </c>
      <c r="C1365">
        <v>6</v>
      </c>
      <c r="D1365">
        <v>477407.5</v>
      </c>
      <c r="E1365">
        <v>171224.1</v>
      </c>
      <c r="F1365">
        <v>50.3</v>
      </c>
      <c r="G1365">
        <v>50.3</v>
      </c>
      <c r="H1365">
        <v>51</v>
      </c>
      <c r="I1365">
        <v>51</v>
      </c>
    </row>
    <row r="1366" spans="1:9" x14ac:dyDescent="0.25">
      <c r="A1366" t="s">
        <v>104</v>
      </c>
      <c r="B1366" t="s">
        <v>288</v>
      </c>
      <c r="C1366">
        <v>7</v>
      </c>
      <c r="D1366">
        <v>477405.7</v>
      </c>
      <c r="E1366">
        <v>171226.6</v>
      </c>
      <c r="F1366">
        <v>44.3</v>
      </c>
      <c r="G1366">
        <v>44.3</v>
      </c>
      <c r="H1366">
        <v>45</v>
      </c>
      <c r="I1366">
        <v>45</v>
      </c>
    </row>
    <row r="1367" spans="1:9" x14ac:dyDescent="0.25">
      <c r="A1367" t="s">
        <v>104</v>
      </c>
      <c r="B1367" t="s">
        <v>288</v>
      </c>
      <c r="C1367">
        <v>7</v>
      </c>
      <c r="D1367">
        <v>477405.7</v>
      </c>
      <c r="E1367">
        <v>171226.6</v>
      </c>
      <c r="F1367">
        <v>48.1</v>
      </c>
      <c r="G1367">
        <v>48.1</v>
      </c>
      <c r="H1367">
        <v>48.8</v>
      </c>
      <c r="I1367">
        <v>48.8</v>
      </c>
    </row>
    <row r="1368" spans="1:9" x14ac:dyDescent="0.25">
      <c r="A1368" t="s">
        <v>104</v>
      </c>
      <c r="B1368" t="s">
        <v>288</v>
      </c>
      <c r="C1368">
        <v>8</v>
      </c>
      <c r="D1368">
        <v>477404.6</v>
      </c>
      <c r="E1368">
        <v>171230.5</v>
      </c>
      <c r="F1368">
        <v>48</v>
      </c>
      <c r="G1368">
        <v>48</v>
      </c>
      <c r="H1368">
        <v>48.7</v>
      </c>
      <c r="I1368">
        <v>48.7</v>
      </c>
    </row>
    <row r="1369" spans="1:9" x14ac:dyDescent="0.25">
      <c r="A1369" t="s">
        <v>104</v>
      </c>
      <c r="B1369" t="s">
        <v>288</v>
      </c>
      <c r="C1369">
        <v>8</v>
      </c>
      <c r="D1369">
        <v>477404.6</v>
      </c>
      <c r="E1369">
        <v>171230.5</v>
      </c>
      <c r="F1369">
        <v>51.1</v>
      </c>
      <c r="G1369">
        <v>51.1</v>
      </c>
      <c r="H1369">
        <v>51.8</v>
      </c>
      <c r="I1369">
        <v>51.8</v>
      </c>
    </row>
    <row r="1370" spans="1:9" x14ac:dyDescent="0.25">
      <c r="A1370" t="s">
        <v>104</v>
      </c>
      <c r="B1370" t="s">
        <v>288</v>
      </c>
      <c r="C1370">
        <v>9</v>
      </c>
      <c r="D1370">
        <v>477407.3</v>
      </c>
      <c r="E1370">
        <v>171234.6</v>
      </c>
      <c r="F1370">
        <v>52.6</v>
      </c>
      <c r="G1370">
        <v>52.6</v>
      </c>
      <c r="H1370">
        <v>53.3</v>
      </c>
      <c r="I1370">
        <v>53.3</v>
      </c>
    </row>
    <row r="1371" spans="1:9" x14ac:dyDescent="0.25">
      <c r="A1371" t="s">
        <v>104</v>
      </c>
      <c r="B1371" t="s">
        <v>288</v>
      </c>
      <c r="C1371">
        <v>9</v>
      </c>
      <c r="D1371">
        <v>477407.3</v>
      </c>
      <c r="E1371">
        <v>171234.6</v>
      </c>
      <c r="F1371">
        <v>54.8</v>
      </c>
      <c r="G1371">
        <v>54.7</v>
      </c>
      <c r="H1371">
        <v>55.4</v>
      </c>
      <c r="I1371">
        <v>55.4</v>
      </c>
    </row>
    <row r="1372" spans="1:9" x14ac:dyDescent="0.25">
      <c r="A1372" t="s">
        <v>105</v>
      </c>
      <c r="B1372" t="s">
        <v>288</v>
      </c>
      <c r="C1372">
        <v>1</v>
      </c>
      <c r="D1372">
        <v>477402.5</v>
      </c>
      <c r="E1372">
        <v>171238.6</v>
      </c>
      <c r="F1372">
        <v>53.4</v>
      </c>
      <c r="G1372">
        <v>53.4</v>
      </c>
      <c r="H1372">
        <v>54.1</v>
      </c>
      <c r="I1372">
        <v>54.1</v>
      </c>
    </row>
    <row r="1373" spans="1:9" x14ac:dyDescent="0.25">
      <c r="A1373" t="s">
        <v>105</v>
      </c>
      <c r="B1373" t="s">
        <v>288</v>
      </c>
      <c r="C1373">
        <v>1</v>
      </c>
      <c r="D1373">
        <v>477402.5</v>
      </c>
      <c r="E1373">
        <v>171238.6</v>
      </c>
      <c r="F1373">
        <v>55.5</v>
      </c>
      <c r="G1373">
        <v>55.5</v>
      </c>
      <c r="H1373">
        <v>56.2</v>
      </c>
      <c r="I1373">
        <v>56.2</v>
      </c>
    </row>
    <row r="1374" spans="1:9" x14ac:dyDescent="0.25">
      <c r="A1374" t="s">
        <v>105</v>
      </c>
      <c r="B1374" t="s">
        <v>288</v>
      </c>
      <c r="C1374">
        <v>2</v>
      </c>
      <c r="D1374">
        <v>477405.1</v>
      </c>
      <c r="E1374">
        <v>171235</v>
      </c>
      <c r="F1374">
        <v>46.6</v>
      </c>
      <c r="G1374">
        <v>46.6</v>
      </c>
      <c r="H1374">
        <v>47.3</v>
      </c>
      <c r="I1374">
        <v>47.3</v>
      </c>
    </row>
    <row r="1375" spans="1:9" x14ac:dyDescent="0.25">
      <c r="A1375" t="s">
        <v>105</v>
      </c>
      <c r="B1375" t="s">
        <v>288</v>
      </c>
      <c r="C1375">
        <v>2</v>
      </c>
      <c r="D1375">
        <v>477405.1</v>
      </c>
      <c r="E1375">
        <v>171235</v>
      </c>
      <c r="F1375">
        <v>48.9</v>
      </c>
      <c r="G1375">
        <v>48.9</v>
      </c>
      <c r="H1375">
        <v>49.6</v>
      </c>
      <c r="I1375">
        <v>49.6</v>
      </c>
    </row>
    <row r="1376" spans="1:9" x14ac:dyDescent="0.25">
      <c r="A1376" t="s">
        <v>105</v>
      </c>
      <c r="B1376" t="s">
        <v>288</v>
      </c>
      <c r="C1376">
        <v>3</v>
      </c>
      <c r="D1376">
        <v>477403.5</v>
      </c>
      <c r="E1376">
        <v>171232.6</v>
      </c>
      <c r="F1376">
        <v>45.3</v>
      </c>
      <c r="G1376">
        <v>45.3</v>
      </c>
      <c r="H1376">
        <v>46</v>
      </c>
      <c r="I1376">
        <v>46</v>
      </c>
    </row>
    <row r="1377" spans="1:9" x14ac:dyDescent="0.25">
      <c r="A1377" t="s">
        <v>105</v>
      </c>
      <c r="B1377" t="s">
        <v>288</v>
      </c>
      <c r="C1377">
        <v>3</v>
      </c>
      <c r="D1377">
        <v>477403.5</v>
      </c>
      <c r="E1377">
        <v>171232.6</v>
      </c>
      <c r="F1377">
        <v>48</v>
      </c>
      <c r="G1377">
        <v>48</v>
      </c>
      <c r="H1377">
        <v>48.7</v>
      </c>
      <c r="I1377">
        <v>48.7</v>
      </c>
    </row>
    <row r="1378" spans="1:9" x14ac:dyDescent="0.25">
      <c r="A1378" t="s">
        <v>105</v>
      </c>
      <c r="B1378" t="s">
        <v>288</v>
      </c>
      <c r="C1378">
        <v>4</v>
      </c>
      <c r="D1378">
        <v>477399.2</v>
      </c>
      <c r="E1378">
        <v>171233.8</v>
      </c>
      <c r="F1378">
        <v>44.4</v>
      </c>
      <c r="G1378">
        <v>44.4</v>
      </c>
      <c r="H1378">
        <v>45.1</v>
      </c>
      <c r="I1378">
        <v>45.1</v>
      </c>
    </row>
    <row r="1379" spans="1:9" x14ac:dyDescent="0.25">
      <c r="A1379" t="s">
        <v>105</v>
      </c>
      <c r="B1379" t="s">
        <v>288</v>
      </c>
      <c r="C1379">
        <v>4</v>
      </c>
      <c r="D1379">
        <v>477399.2</v>
      </c>
      <c r="E1379">
        <v>171233.8</v>
      </c>
      <c r="F1379">
        <v>48.3</v>
      </c>
      <c r="G1379">
        <v>48.3</v>
      </c>
      <c r="H1379">
        <v>49</v>
      </c>
      <c r="I1379">
        <v>49</v>
      </c>
    </row>
    <row r="1380" spans="1:9" x14ac:dyDescent="0.25">
      <c r="A1380" t="s">
        <v>105</v>
      </c>
      <c r="B1380" t="s">
        <v>288</v>
      </c>
      <c r="C1380">
        <v>5</v>
      </c>
      <c r="D1380">
        <v>477396.5</v>
      </c>
      <c r="E1380">
        <v>171237.3</v>
      </c>
      <c r="F1380">
        <v>52.6</v>
      </c>
      <c r="G1380">
        <v>52.6</v>
      </c>
      <c r="H1380">
        <v>53.3</v>
      </c>
      <c r="I1380">
        <v>53.3</v>
      </c>
    </row>
    <row r="1381" spans="1:9" x14ac:dyDescent="0.25">
      <c r="A1381" t="s">
        <v>105</v>
      </c>
      <c r="B1381" t="s">
        <v>288</v>
      </c>
      <c r="C1381">
        <v>5</v>
      </c>
      <c r="D1381">
        <v>477396.5</v>
      </c>
      <c r="E1381">
        <v>171237.3</v>
      </c>
      <c r="F1381">
        <v>54.9</v>
      </c>
      <c r="G1381">
        <v>54.9</v>
      </c>
      <c r="H1381">
        <v>55.6</v>
      </c>
      <c r="I1381">
        <v>55.6</v>
      </c>
    </row>
    <row r="1382" spans="1:9" x14ac:dyDescent="0.25">
      <c r="A1382" t="s">
        <v>105</v>
      </c>
      <c r="B1382" t="s">
        <v>288</v>
      </c>
      <c r="C1382">
        <v>6</v>
      </c>
      <c r="D1382">
        <v>477398.1</v>
      </c>
      <c r="E1382">
        <v>171239.6</v>
      </c>
      <c r="F1382">
        <v>52.8</v>
      </c>
      <c r="G1382">
        <v>52.8</v>
      </c>
      <c r="H1382">
        <v>53.5</v>
      </c>
      <c r="I1382">
        <v>53.5</v>
      </c>
    </row>
    <row r="1383" spans="1:9" x14ac:dyDescent="0.25">
      <c r="A1383" t="s">
        <v>105</v>
      </c>
      <c r="B1383" t="s">
        <v>288</v>
      </c>
      <c r="C1383">
        <v>6</v>
      </c>
      <c r="D1383">
        <v>477398.1</v>
      </c>
      <c r="E1383">
        <v>171239.6</v>
      </c>
      <c r="F1383">
        <v>55.1</v>
      </c>
      <c r="G1383">
        <v>55.1</v>
      </c>
      <c r="H1383">
        <v>55.8</v>
      </c>
      <c r="I1383">
        <v>55.8</v>
      </c>
    </row>
    <row r="1384" spans="1:9" x14ac:dyDescent="0.25">
      <c r="A1384" t="s">
        <v>106</v>
      </c>
      <c r="B1384" t="s">
        <v>288</v>
      </c>
      <c r="C1384">
        <v>1</v>
      </c>
      <c r="D1384">
        <v>477387.8</v>
      </c>
      <c r="E1384">
        <v>171223</v>
      </c>
      <c r="F1384">
        <v>51.6</v>
      </c>
      <c r="G1384">
        <v>51.6</v>
      </c>
      <c r="H1384">
        <v>52.4</v>
      </c>
      <c r="I1384">
        <v>52.3</v>
      </c>
    </row>
    <row r="1385" spans="1:9" x14ac:dyDescent="0.25">
      <c r="A1385" t="s">
        <v>106</v>
      </c>
      <c r="B1385" t="s">
        <v>288</v>
      </c>
      <c r="C1385">
        <v>1</v>
      </c>
      <c r="D1385">
        <v>477387.8</v>
      </c>
      <c r="E1385">
        <v>171223</v>
      </c>
      <c r="F1385">
        <v>54.1</v>
      </c>
      <c r="G1385">
        <v>54.1</v>
      </c>
      <c r="H1385">
        <v>54.8</v>
      </c>
      <c r="I1385">
        <v>54.8</v>
      </c>
    </row>
    <row r="1386" spans="1:9" x14ac:dyDescent="0.25">
      <c r="A1386" t="s">
        <v>106</v>
      </c>
      <c r="B1386" t="s">
        <v>288</v>
      </c>
      <c r="C1386">
        <v>2</v>
      </c>
      <c r="D1386">
        <v>477391.5</v>
      </c>
      <c r="E1386">
        <v>171221.9</v>
      </c>
      <c r="F1386">
        <v>51.3</v>
      </c>
      <c r="G1386">
        <v>51.3</v>
      </c>
      <c r="H1386">
        <v>52</v>
      </c>
      <c r="I1386">
        <v>52</v>
      </c>
    </row>
    <row r="1387" spans="1:9" x14ac:dyDescent="0.25">
      <c r="A1387" t="s">
        <v>106</v>
      </c>
      <c r="B1387" t="s">
        <v>288</v>
      </c>
      <c r="C1387">
        <v>2</v>
      </c>
      <c r="D1387">
        <v>477391.5</v>
      </c>
      <c r="E1387">
        <v>171221.9</v>
      </c>
      <c r="F1387">
        <v>54</v>
      </c>
      <c r="G1387">
        <v>54</v>
      </c>
      <c r="H1387">
        <v>54.7</v>
      </c>
      <c r="I1387">
        <v>54.7</v>
      </c>
    </row>
    <row r="1388" spans="1:9" x14ac:dyDescent="0.25">
      <c r="A1388" t="s">
        <v>106</v>
      </c>
      <c r="B1388" t="s">
        <v>288</v>
      </c>
      <c r="C1388">
        <v>3</v>
      </c>
      <c r="D1388">
        <v>477394.3</v>
      </c>
      <c r="E1388">
        <v>171221.6</v>
      </c>
      <c r="F1388">
        <v>51.2</v>
      </c>
      <c r="G1388">
        <v>51.2</v>
      </c>
      <c r="H1388">
        <v>51.9</v>
      </c>
      <c r="I1388">
        <v>51.9</v>
      </c>
    </row>
    <row r="1389" spans="1:9" x14ac:dyDescent="0.25">
      <c r="A1389" t="s">
        <v>106</v>
      </c>
      <c r="B1389" t="s">
        <v>288</v>
      </c>
      <c r="C1389">
        <v>3</v>
      </c>
      <c r="D1389">
        <v>477394.3</v>
      </c>
      <c r="E1389">
        <v>171221.6</v>
      </c>
      <c r="F1389">
        <v>54</v>
      </c>
      <c r="G1389">
        <v>54</v>
      </c>
      <c r="H1389">
        <v>54.7</v>
      </c>
      <c r="I1389">
        <v>54.7</v>
      </c>
    </row>
    <row r="1390" spans="1:9" x14ac:dyDescent="0.25">
      <c r="A1390" t="s">
        <v>106</v>
      </c>
      <c r="B1390" t="s">
        <v>288</v>
      </c>
      <c r="C1390">
        <v>4</v>
      </c>
      <c r="D1390">
        <v>477396</v>
      </c>
      <c r="E1390">
        <v>171219.6</v>
      </c>
      <c r="F1390">
        <v>44.8</v>
      </c>
      <c r="G1390">
        <v>44.8</v>
      </c>
      <c r="H1390">
        <v>45.5</v>
      </c>
      <c r="I1390">
        <v>45.5</v>
      </c>
    </row>
    <row r="1391" spans="1:9" x14ac:dyDescent="0.25">
      <c r="A1391" t="s">
        <v>106</v>
      </c>
      <c r="B1391" t="s">
        <v>288</v>
      </c>
      <c r="C1391">
        <v>4</v>
      </c>
      <c r="D1391">
        <v>477396</v>
      </c>
      <c r="E1391">
        <v>171219.6</v>
      </c>
      <c r="F1391">
        <v>48</v>
      </c>
      <c r="G1391">
        <v>48</v>
      </c>
      <c r="H1391">
        <v>48.7</v>
      </c>
      <c r="I1391">
        <v>48.7</v>
      </c>
    </row>
    <row r="1392" spans="1:9" x14ac:dyDescent="0.25">
      <c r="A1392" t="s">
        <v>106</v>
      </c>
      <c r="B1392" t="s">
        <v>288</v>
      </c>
      <c r="C1392">
        <v>5</v>
      </c>
      <c r="D1392">
        <v>477395.3</v>
      </c>
      <c r="E1392">
        <v>171218.5</v>
      </c>
      <c r="F1392">
        <v>44.4</v>
      </c>
      <c r="G1392">
        <v>44.4</v>
      </c>
      <c r="H1392">
        <v>45.1</v>
      </c>
      <c r="I1392">
        <v>45.1</v>
      </c>
    </row>
    <row r="1393" spans="1:9" x14ac:dyDescent="0.25">
      <c r="A1393" t="s">
        <v>106</v>
      </c>
      <c r="B1393" t="s">
        <v>288</v>
      </c>
      <c r="C1393">
        <v>5</v>
      </c>
      <c r="D1393">
        <v>477395.3</v>
      </c>
      <c r="E1393">
        <v>171218.5</v>
      </c>
      <c r="F1393">
        <v>47.8</v>
      </c>
      <c r="G1393">
        <v>47.8</v>
      </c>
      <c r="H1393">
        <v>48.5</v>
      </c>
      <c r="I1393">
        <v>48.5</v>
      </c>
    </row>
    <row r="1394" spans="1:9" x14ac:dyDescent="0.25">
      <c r="A1394" t="s">
        <v>106</v>
      </c>
      <c r="B1394" t="s">
        <v>288</v>
      </c>
      <c r="C1394">
        <v>6</v>
      </c>
      <c r="D1394">
        <v>477393.2</v>
      </c>
      <c r="E1394">
        <v>171219.1</v>
      </c>
      <c r="F1394">
        <v>41.7</v>
      </c>
      <c r="G1394">
        <v>41.7</v>
      </c>
      <c r="H1394">
        <v>42.4</v>
      </c>
      <c r="I1394">
        <v>42.4</v>
      </c>
    </row>
    <row r="1395" spans="1:9" x14ac:dyDescent="0.25">
      <c r="A1395" t="s">
        <v>106</v>
      </c>
      <c r="B1395" t="s">
        <v>288</v>
      </c>
      <c r="C1395">
        <v>6</v>
      </c>
      <c r="D1395">
        <v>477393.2</v>
      </c>
      <c r="E1395">
        <v>171219.1</v>
      </c>
      <c r="F1395">
        <v>45.9</v>
      </c>
      <c r="G1395">
        <v>45.9</v>
      </c>
      <c r="H1395">
        <v>46.6</v>
      </c>
      <c r="I1395">
        <v>46.6</v>
      </c>
    </row>
    <row r="1396" spans="1:9" x14ac:dyDescent="0.25">
      <c r="A1396" t="s">
        <v>106</v>
      </c>
      <c r="B1396" t="s">
        <v>288</v>
      </c>
      <c r="C1396">
        <v>7</v>
      </c>
      <c r="D1396">
        <v>477389.4</v>
      </c>
      <c r="E1396">
        <v>171216.8</v>
      </c>
      <c r="F1396">
        <v>42.4</v>
      </c>
      <c r="G1396">
        <v>42.4</v>
      </c>
      <c r="H1396">
        <v>43.1</v>
      </c>
      <c r="I1396">
        <v>43.1</v>
      </c>
    </row>
    <row r="1397" spans="1:9" x14ac:dyDescent="0.25">
      <c r="A1397" t="s">
        <v>106</v>
      </c>
      <c r="B1397" t="s">
        <v>288</v>
      </c>
      <c r="C1397">
        <v>7</v>
      </c>
      <c r="D1397">
        <v>477389.4</v>
      </c>
      <c r="E1397">
        <v>171216.8</v>
      </c>
      <c r="F1397">
        <v>46.8</v>
      </c>
      <c r="G1397">
        <v>46.8</v>
      </c>
      <c r="H1397">
        <v>47.5</v>
      </c>
      <c r="I1397">
        <v>47.5</v>
      </c>
    </row>
    <row r="1398" spans="1:9" x14ac:dyDescent="0.25">
      <c r="A1398" t="s">
        <v>106</v>
      </c>
      <c r="B1398" t="s">
        <v>288</v>
      </c>
      <c r="C1398">
        <v>8</v>
      </c>
      <c r="D1398">
        <v>477385.3</v>
      </c>
      <c r="E1398">
        <v>171214.5</v>
      </c>
      <c r="F1398">
        <v>43.9</v>
      </c>
      <c r="G1398">
        <v>43.9</v>
      </c>
      <c r="H1398">
        <v>44.6</v>
      </c>
      <c r="I1398">
        <v>44.6</v>
      </c>
    </row>
    <row r="1399" spans="1:9" x14ac:dyDescent="0.25">
      <c r="A1399" t="s">
        <v>106</v>
      </c>
      <c r="B1399" t="s">
        <v>288</v>
      </c>
      <c r="C1399">
        <v>8</v>
      </c>
      <c r="D1399">
        <v>477385.3</v>
      </c>
      <c r="E1399">
        <v>171214.5</v>
      </c>
      <c r="F1399">
        <v>47.9</v>
      </c>
      <c r="G1399">
        <v>47.8</v>
      </c>
      <c r="H1399">
        <v>48.6</v>
      </c>
      <c r="I1399">
        <v>48.6</v>
      </c>
    </row>
    <row r="1400" spans="1:9" x14ac:dyDescent="0.25">
      <c r="A1400" t="s">
        <v>106</v>
      </c>
      <c r="B1400" t="s">
        <v>288</v>
      </c>
      <c r="C1400">
        <v>9</v>
      </c>
      <c r="D1400">
        <v>477382.3</v>
      </c>
      <c r="E1400">
        <v>171216.5</v>
      </c>
      <c r="F1400">
        <v>44.2</v>
      </c>
      <c r="G1400">
        <v>44.2</v>
      </c>
      <c r="H1400">
        <v>44.9</v>
      </c>
      <c r="I1400">
        <v>44.9</v>
      </c>
    </row>
    <row r="1401" spans="1:9" x14ac:dyDescent="0.25">
      <c r="A1401" t="s">
        <v>106</v>
      </c>
      <c r="B1401" t="s">
        <v>288</v>
      </c>
      <c r="C1401">
        <v>9</v>
      </c>
      <c r="D1401">
        <v>477382.3</v>
      </c>
      <c r="E1401">
        <v>171216.5</v>
      </c>
      <c r="F1401">
        <v>48.1</v>
      </c>
      <c r="G1401">
        <v>48.1</v>
      </c>
      <c r="H1401">
        <v>48.8</v>
      </c>
      <c r="I1401">
        <v>48.8</v>
      </c>
    </row>
    <row r="1402" spans="1:9" x14ac:dyDescent="0.25">
      <c r="A1402" t="s">
        <v>106</v>
      </c>
      <c r="B1402" t="s">
        <v>288</v>
      </c>
      <c r="C1402">
        <v>10</v>
      </c>
      <c r="D1402">
        <v>477380.8</v>
      </c>
      <c r="E1402">
        <v>171218.1</v>
      </c>
      <c r="F1402">
        <v>44.3</v>
      </c>
      <c r="G1402">
        <v>44.3</v>
      </c>
      <c r="H1402">
        <v>45</v>
      </c>
      <c r="I1402">
        <v>45</v>
      </c>
    </row>
    <row r="1403" spans="1:9" x14ac:dyDescent="0.25">
      <c r="A1403" t="s">
        <v>106</v>
      </c>
      <c r="B1403" t="s">
        <v>288</v>
      </c>
      <c r="C1403">
        <v>10</v>
      </c>
      <c r="D1403">
        <v>477380.8</v>
      </c>
      <c r="E1403">
        <v>171218.1</v>
      </c>
      <c r="F1403">
        <v>48.3</v>
      </c>
      <c r="G1403">
        <v>48.3</v>
      </c>
      <c r="H1403">
        <v>49</v>
      </c>
      <c r="I1403">
        <v>49</v>
      </c>
    </row>
    <row r="1404" spans="1:9" x14ac:dyDescent="0.25">
      <c r="A1404" t="s">
        <v>106</v>
      </c>
      <c r="B1404" t="s">
        <v>288</v>
      </c>
      <c r="C1404">
        <v>11</v>
      </c>
      <c r="D1404">
        <v>477382.6</v>
      </c>
      <c r="E1404">
        <v>171221.7</v>
      </c>
      <c r="F1404">
        <v>51.1</v>
      </c>
      <c r="G1404">
        <v>51.1</v>
      </c>
      <c r="H1404">
        <v>51.8</v>
      </c>
      <c r="I1404">
        <v>51.8</v>
      </c>
    </row>
    <row r="1405" spans="1:9" x14ac:dyDescent="0.25">
      <c r="A1405" t="s">
        <v>106</v>
      </c>
      <c r="B1405" t="s">
        <v>288</v>
      </c>
      <c r="C1405">
        <v>11</v>
      </c>
      <c r="D1405">
        <v>477382.6</v>
      </c>
      <c r="E1405">
        <v>171221.7</v>
      </c>
      <c r="F1405">
        <v>53.7</v>
      </c>
      <c r="G1405">
        <v>53.7</v>
      </c>
      <c r="H1405">
        <v>54.5</v>
      </c>
      <c r="I1405">
        <v>54.5</v>
      </c>
    </row>
    <row r="1406" spans="1:9" x14ac:dyDescent="0.25">
      <c r="A1406" t="s">
        <v>107</v>
      </c>
      <c r="B1406" t="s">
        <v>288</v>
      </c>
      <c r="C1406">
        <v>1</v>
      </c>
      <c r="D1406">
        <v>477372.3</v>
      </c>
      <c r="E1406">
        <v>171218.2</v>
      </c>
      <c r="F1406">
        <v>50.8</v>
      </c>
      <c r="G1406">
        <v>50.8</v>
      </c>
      <c r="H1406">
        <v>51.5</v>
      </c>
      <c r="I1406">
        <v>51.5</v>
      </c>
    </row>
    <row r="1407" spans="1:9" x14ac:dyDescent="0.25">
      <c r="A1407" t="s">
        <v>107</v>
      </c>
      <c r="B1407" t="s">
        <v>288</v>
      </c>
      <c r="C1407">
        <v>1</v>
      </c>
      <c r="D1407">
        <v>477372.3</v>
      </c>
      <c r="E1407">
        <v>171218.2</v>
      </c>
      <c r="F1407">
        <v>53.5</v>
      </c>
      <c r="G1407">
        <v>53.5</v>
      </c>
      <c r="H1407">
        <v>54.2</v>
      </c>
      <c r="I1407">
        <v>54.2</v>
      </c>
    </row>
    <row r="1408" spans="1:9" x14ac:dyDescent="0.25">
      <c r="A1408" t="s">
        <v>107</v>
      </c>
      <c r="B1408" t="s">
        <v>288</v>
      </c>
      <c r="C1408">
        <v>2</v>
      </c>
      <c r="D1408">
        <v>477373.7</v>
      </c>
      <c r="E1408">
        <v>171215.8</v>
      </c>
      <c r="F1408">
        <v>45.2</v>
      </c>
      <c r="G1408">
        <v>45.2</v>
      </c>
      <c r="H1408">
        <v>45.9</v>
      </c>
      <c r="I1408">
        <v>45.9</v>
      </c>
    </row>
    <row r="1409" spans="1:9" x14ac:dyDescent="0.25">
      <c r="A1409" t="s">
        <v>107</v>
      </c>
      <c r="B1409" t="s">
        <v>288</v>
      </c>
      <c r="C1409">
        <v>2</v>
      </c>
      <c r="D1409">
        <v>477373.7</v>
      </c>
      <c r="E1409">
        <v>171215.8</v>
      </c>
      <c r="F1409">
        <v>47.9</v>
      </c>
      <c r="G1409">
        <v>47.9</v>
      </c>
      <c r="H1409">
        <v>48.6</v>
      </c>
      <c r="I1409">
        <v>48.6</v>
      </c>
    </row>
    <row r="1410" spans="1:9" x14ac:dyDescent="0.25">
      <c r="A1410" t="s">
        <v>107</v>
      </c>
      <c r="B1410" t="s">
        <v>288</v>
      </c>
      <c r="C1410">
        <v>3</v>
      </c>
      <c r="D1410">
        <v>477374.9</v>
      </c>
      <c r="E1410">
        <v>171213.8</v>
      </c>
      <c r="F1410">
        <v>49.7</v>
      </c>
      <c r="G1410">
        <v>49.7</v>
      </c>
      <c r="H1410">
        <v>50.5</v>
      </c>
      <c r="I1410">
        <v>50.5</v>
      </c>
    </row>
    <row r="1411" spans="1:9" x14ac:dyDescent="0.25">
      <c r="A1411" t="s">
        <v>107</v>
      </c>
      <c r="B1411" t="s">
        <v>288</v>
      </c>
      <c r="C1411">
        <v>3</v>
      </c>
      <c r="D1411">
        <v>477374.9</v>
      </c>
      <c r="E1411">
        <v>171213.8</v>
      </c>
      <c r="F1411">
        <v>52.2</v>
      </c>
      <c r="G1411">
        <v>52.2</v>
      </c>
      <c r="H1411">
        <v>53</v>
      </c>
      <c r="I1411">
        <v>53</v>
      </c>
    </row>
    <row r="1412" spans="1:9" x14ac:dyDescent="0.25">
      <c r="A1412" t="s">
        <v>107</v>
      </c>
      <c r="B1412" t="s">
        <v>288</v>
      </c>
      <c r="C1412">
        <v>4</v>
      </c>
      <c r="D1412">
        <v>477377.7</v>
      </c>
      <c r="E1412">
        <v>171214.2</v>
      </c>
      <c r="F1412">
        <v>50.6</v>
      </c>
      <c r="G1412">
        <v>50.6</v>
      </c>
      <c r="H1412">
        <v>51.3</v>
      </c>
      <c r="I1412">
        <v>51.3</v>
      </c>
    </row>
    <row r="1413" spans="1:9" x14ac:dyDescent="0.25">
      <c r="A1413" t="s">
        <v>107</v>
      </c>
      <c r="B1413" t="s">
        <v>288</v>
      </c>
      <c r="C1413">
        <v>4</v>
      </c>
      <c r="D1413">
        <v>477377.7</v>
      </c>
      <c r="E1413">
        <v>171214.2</v>
      </c>
      <c r="F1413">
        <v>53.4</v>
      </c>
      <c r="G1413">
        <v>53.4</v>
      </c>
      <c r="H1413">
        <v>54.1</v>
      </c>
      <c r="I1413">
        <v>54.1</v>
      </c>
    </row>
    <row r="1414" spans="1:9" x14ac:dyDescent="0.25">
      <c r="A1414" t="s">
        <v>107</v>
      </c>
      <c r="B1414" t="s">
        <v>288</v>
      </c>
      <c r="C1414">
        <v>5</v>
      </c>
      <c r="D1414">
        <v>477381.2</v>
      </c>
      <c r="E1414">
        <v>171215</v>
      </c>
      <c r="F1414">
        <v>47.7</v>
      </c>
      <c r="G1414">
        <v>47.7</v>
      </c>
      <c r="H1414">
        <v>48.4</v>
      </c>
      <c r="I1414">
        <v>48.4</v>
      </c>
    </row>
    <row r="1415" spans="1:9" x14ac:dyDescent="0.25">
      <c r="A1415" t="s">
        <v>107</v>
      </c>
      <c r="B1415" t="s">
        <v>288</v>
      </c>
      <c r="C1415">
        <v>5</v>
      </c>
      <c r="D1415">
        <v>477381.2</v>
      </c>
      <c r="E1415">
        <v>171215</v>
      </c>
      <c r="F1415">
        <v>51.5</v>
      </c>
      <c r="G1415">
        <v>51.5</v>
      </c>
      <c r="H1415">
        <v>52.2</v>
      </c>
      <c r="I1415">
        <v>52.2</v>
      </c>
    </row>
    <row r="1416" spans="1:9" x14ac:dyDescent="0.25">
      <c r="A1416" t="s">
        <v>107</v>
      </c>
      <c r="B1416" t="s">
        <v>288</v>
      </c>
      <c r="C1416">
        <v>6</v>
      </c>
      <c r="D1416">
        <v>477384.2</v>
      </c>
      <c r="E1416">
        <v>171212.9</v>
      </c>
      <c r="F1416">
        <v>46.2</v>
      </c>
      <c r="G1416">
        <v>46.2</v>
      </c>
      <c r="H1416">
        <v>47</v>
      </c>
      <c r="I1416">
        <v>46.9</v>
      </c>
    </row>
    <row r="1417" spans="1:9" x14ac:dyDescent="0.25">
      <c r="A1417" t="s">
        <v>107</v>
      </c>
      <c r="B1417" t="s">
        <v>288</v>
      </c>
      <c r="C1417">
        <v>6</v>
      </c>
      <c r="D1417">
        <v>477384.2</v>
      </c>
      <c r="E1417">
        <v>171212.9</v>
      </c>
      <c r="F1417">
        <v>50.5</v>
      </c>
      <c r="G1417">
        <v>50.5</v>
      </c>
      <c r="H1417">
        <v>51.2</v>
      </c>
      <c r="I1417">
        <v>51.2</v>
      </c>
    </row>
    <row r="1418" spans="1:9" x14ac:dyDescent="0.25">
      <c r="A1418" t="s">
        <v>107</v>
      </c>
      <c r="B1418" t="s">
        <v>288</v>
      </c>
      <c r="C1418">
        <v>7</v>
      </c>
      <c r="D1418">
        <v>477383.7</v>
      </c>
      <c r="E1418">
        <v>171208.2</v>
      </c>
      <c r="F1418">
        <v>44.3</v>
      </c>
      <c r="G1418">
        <v>44.3</v>
      </c>
      <c r="H1418">
        <v>45</v>
      </c>
      <c r="I1418">
        <v>45</v>
      </c>
    </row>
    <row r="1419" spans="1:9" x14ac:dyDescent="0.25">
      <c r="A1419" t="s">
        <v>107</v>
      </c>
      <c r="B1419" t="s">
        <v>288</v>
      </c>
      <c r="C1419">
        <v>7</v>
      </c>
      <c r="D1419">
        <v>477383.7</v>
      </c>
      <c r="E1419">
        <v>171208.2</v>
      </c>
      <c r="F1419">
        <v>47.8</v>
      </c>
      <c r="G1419">
        <v>47.7</v>
      </c>
      <c r="H1419">
        <v>48.5</v>
      </c>
      <c r="I1419">
        <v>48.5</v>
      </c>
    </row>
    <row r="1420" spans="1:9" x14ac:dyDescent="0.25">
      <c r="A1420" t="s">
        <v>107</v>
      </c>
      <c r="B1420" t="s">
        <v>288</v>
      </c>
      <c r="C1420">
        <v>8</v>
      </c>
      <c r="D1420">
        <v>477377.8</v>
      </c>
      <c r="E1420">
        <v>171207.4</v>
      </c>
      <c r="F1420">
        <v>46.3</v>
      </c>
      <c r="G1420">
        <v>46.3</v>
      </c>
      <c r="H1420">
        <v>47</v>
      </c>
      <c r="I1420">
        <v>47</v>
      </c>
    </row>
    <row r="1421" spans="1:9" x14ac:dyDescent="0.25">
      <c r="A1421" t="s">
        <v>107</v>
      </c>
      <c r="B1421" t="s">
        <v>288</v>
      </c>
      <c r="C1421">
        <v>8</v>
      </c>
      <c r="D1421">
        <v>477377.8</v>
      </c>
      <c r="E1421">
        <v>171207.4</v>
      </c>
      <c r="F1421">
        <v>49.6</v>
      </c>
      <c r="G1421">
        <v>49.6</v>
      </c>
      <c r="H1421">
        <v>50.4</v>
      </c>
      <c r="I1421">
        <v>50.4</v>
      </c>
    </row>
    <row r="1422" spans="1:9" x14ac:dyDescent="0.25">
      <c r="A1422" t="s">
        <v>107</v>
      </c>
      <c r="B1422" t="s">
        <v>288</v>
      </c>
      <c r="C1422">
        <v>9</v>
      </c>
      <c r="D1422">
        <v>477370.6</v>
      </c>
      <c r="E1422">
        <v>171212.4</v>
      </c>
      <c r="F1422">
        <v>46.1</v>
      </c>
      <c r="G1422">
        <v>46.1</v>
      </c>
      <c r="H1422">
        <v>46.8</v>
      </c>
      <c r="I1422">
        <v>46.8</v>
      </c>
    </row>
    <row r="1423" spans="1:9" x14ac:dyDescent="0.25">
      <c r="A1423" t="s">
        <v>107</v>
      </c>
      <c r="B1423" t="s">
        <v>288</v>
      </c>
      <c r="C1423">
        <v>9</v>
      </c>
      <c r="D1423">
        <v>477370.6</v>
      </c>
      <c r="E1423">
        <v>171212.4</v>
      </c>
      <c r="F1423">
        <v>49.6</v>
      </c>
      <c r="G1423">
        <v>49.6</v>
      </c>
      <c r="H1423">
        <v>50.3</v>
      </c>
      <c r="I1423">
        <v>50.3</v>
      </c>
    </row>
    <row r="1424" spans="1:9" x14ac:dyDescent="0.25">
      <c r="A1424" t="s">
        <v>107</v>
      </c>
      <c r="B1424" t="s">
        <v>288</v>
      </c>
      <c r="C1424">
        <v>10</v>
      </c>
      <c r="D1424">
        <v>477368.4</v>
      </c>
      <c r="E1424">
        <v>171217</v>
      </c>
      <c r="F1424">
        <v>47.7</v>
      </c>
      <c r="G1424">
        <v>47.7</v>
      </c>
      <c r="H1424">
        <v>48.4</v>
      </c>
      <c r="I1424">
        <v>48.4</v>
      </c>
    </row>
    <row r="1425" spans="1:9" x14ac:dyDescent="0.25">
      <c r="A1425" t="s">
        <v>107</v>
      </c>
      <c r="B1425" t="s">
        <v>288</v>
      </c>
      <c r="C1425">
        <v>10</v>
      </c>
      <c r="D1425">
        <v>477368.4</v>
      </c>
      <c r="E1425">
        <v>171217</v>
      </c>
      <c r="F1425">
        <v>50.8</v>
      </c>
      <c r="G1425">
        <v>50.8</v>
      </c>
      <c r="H1425">
        <v>51.5</v>
      </c>
      <c r="I1425">
        <v>51.5</v>
      </c>
    </row>
    <row r="1426" spans="1:9" x14ac:dyDescent="0.25">
      <c r="A1426" t="s">
        <v>108</v>
      </c>
      <c r="B1426" t="s">
        <v>288</v>
      </c>
      <c r="C1426">
        <v>1</v>
      </c>
      <c r="D1426">
        <v>477358.1</v>
      </c>
      <c r="E1426">
        <v>171230.9</v>
      </c>
      <c r="F1426">
        <v>47.8</v>
      </c>
      <c r="G1426">
        <v>47.8</v>
      </c>
      <c r="H1426">
        <v>48.5</v>
      </c>
      <c r="I1426">
        <v>48.5</v>
      </c>
    </row>
    <row r="1427" spans="1:9" x14ac:dyDescent="0.25">
      <c r="A1427" t="s">
        <v>108</v>
      </c>
      <c r="B1427" t="s">
        <v>288</v>
      </c>
      <c r="C1427">
        <v>1</v>
      </c>
      <c r="D1427">
        <v>477358.1</v>
      </c>
      <c r="E1427">
        <v>171230.9</v>
      </c>
      <c r="F1427">
        <v>51.8</v>
      </c>
      <c r="G1427">
        <v>51.8</v>
      </c>
      <c r="H1427">
        <v>52.5</v>
      </c>
      <c r="I1427">
        <v>52.5</v>
      </c>
    </row>
    <row r="1428" spans="1:9" x14ac:dyDescent="0.25">
      <c r="A1428" t="s">
        <v>108</v>
      </c>
      <c r="B1428" t="s">
        <v>288</v>
      </c>
      <c r="C1428">
        <v>2</v>
      </c>
      <c r="D1428">
        <v>477361.5</v>
      </c>
      <c r="E1428">
        <v>171228</v>
      </c>
      <c r="F1428">
        <v>46</v>
      </c>
      <c r="G1428">
        <v>46</v>
      </c>
      <c r="H1428">
        <v>46.7</v>
      </c>
      <c r="I1428">
        <v>46.7</v>
      </c>
    </row>
    <row r="1429" spans="1:9" x14ac:dyDescent="0.25">
      <c r="A1429" t="s">
        <v>108</v>
      </c>
      <c r="B1429" t="s">
        <v>288</v>
      </c>
      <c r="C1429">
        <v>2</v>
      </c>
      <c r="D1429">
        <v>477361.5</v>
      </c>
      <c r="E1429">
        <v>171228</v>
      </c>
      <c r="F1429">
        <v>49.6</v>
      </c>
      <c r="G1429">
        <v>49.6</v>
      </c>
      <c r="H1429">
        <v>50.3</v>
      </c>
      <c r="I1429">
        <v>50.3</v>
      </c>
    </row>
    <row r="1430" spans="1:9" x14ac:dyDescent="0.25">
      <c r="A1430" t="s">
        <v>108</v>
      </c>
      <c r="B1430" t="s">
        <v>288</v>
      </c>
      <c r="C1430">
        <v>3</v>
      </c>
      <c r="D1430">
        <v>477360.8</v>
      </c>
      <c r="E1430">
        <v>171225.9</v>
      </c>
      <c r="F1430">
        <v>46</v>
      </c>
      <c r="G1430">
        <v>46</v>
      </c>
      <c r="H1430">
        <v>46.7</v>
      </c>
      <c r="I1430">
        <v>46.7</v>
      </c>
    </row>
    <row r="1431" spans="1:9" x14ac:dyDescent="0.25">
      <c r="A1431" t="s">
        <v>108</v>
      </c>
      <c r="B1431" t="s">
        <v>288</v>
      </c>
      <c r="C1431">
        <v>3</v>
      </c>
      <c r="D1431">
        <v>477360.8</v>
      </c>
      <c r="E1431">
        <v>171225.9</v>
      </c>
      <c r="F1431">
        <v>48.3</v>
      </c>
      <c r="G1431">
        <v>48.3</v>
      </c>
      <c r="H1431">
        <v>49</v>
      </c>
      <c r="I1431">
        <v>49</v>
      </c>
    </row>
    <row r="1432" spans="1:9" x14ac:dyDescent="0.25">
      <c r="A1432" t="s">
        <v>108</v>
      </c>
      <c r="B1432" t="s">
        <v>288</v>
      </c>
      <c r="C1432">
        <v>4</v>
      </c>
      <c r="D1432">
        <v>477361.4</v>
      </c>
      <c r="E1432">
        <v>171223.1</v>
      </c>
      <c r="F1432">
        <v>48.2</v>
      </c>
      <c r="G1432">
        <v>48.2</v>
      </c>
      <c r="H1432">
        <v>48.9</v>
      </c>
      <c r="I1432">
        <v>48.9</v>
      </c>
    </row>
    <row r="1433" spans="1:9" x14ac:dyDescent="0.25">
      <c r="A1433" t="s">
        <v>108</v>
      </c>
      <c r="B1433" t="s">
        <v>288</v>
      </c>
      <c r="C1433">
        <v>4</v>
      </c>
      <c r="D1433">
        <v>477361.4</v>
      </c>
      <c r="E1433">
        <v>171223.1</v>
      </c>
      <c r="F1433">
        <v>51.1</v>
      </c>
      <c r="G1433">
        <v>51.1</v>
      </c>
      <c r="H1433">
        <v>51.8</v>
      </c>
      <c r="I1433">
        <v>51.8</v>
      </c>
    </row>
    <row r="1434" spans="1:9" x14ac:dyDescent="0.25">
      <c r="A1434" t="s">
        <v>108</v>
      </c>
      <c r="B1434" t="s">
        <v>288</v>
      </c>
      <c r="C1434">
        <v>5</v>
      </c>
      <c r="D1434">
        <v>477363.8</v>
      </c>
      <c r="E1434">
        <v>171222.8</v>
      </c>
      <c r="F1434">
        <v>47.5</v>
      </c>
      <c r="G1434">
        <v>47.5</v>
      </c>
      <c r="H1434">
        <v>48.2</v>
      </c>
      <c r="I1434">
        <v>48.2</v>
      </c>
    </row>
    <row r="1435" spans="1:9" x14ac:dyDescent="0.25">
      <c r="A1435" t="s">
        <v>108</v>
      </c>
      <c r="B1435" t="s">
        <v>288</v>
      </c>
      <c r="C1435">
        <v>5</v>
      </c>
      <c r="D1435">
        <v>477363.8</v>
      </c>
      <c r="E1435">
        <v>171222.8</v>
      </c>
      <c r="F1435">
        <v>51.4</v>
      </c>
      <c r="G1435">
        <v>51.4</v>
      </c>
      <c r="H1435">
        <v>52.1</v>
      </c>
      <c r="I1435">
        <v>52.1</v>
      </c>
    </row>
    <row r="1436" spans="1:9" x14ac:dyDescent="0.25">
      <c r="A1436" t="s">
        <v>108</v>
      </c>
      <c r="B1436" t="s">
        <v>288</v>
      </c>
      <c r="C1436">
        <v>6</v>
      </c>
      <c r="D1436">
        <v>477366.5</v>
      </c>
      <c r="E1436">
        <v>171222.2</v>
      </c>
      <c r="F1436">
        <v>49.8</v>
      </c>
      <c r="G1436">
        <v>49.8</v>
      </c>
      <c r="H1436">
        <v>50.5</v>
      </c>
      <c r="I1436">
        <v>50.5</v>
      </c>
    </row>
    <row r="1437" spans="1:9" x14ac:dyDescent="0.25">
      <c r="A1437" t="s">
        <v>108</v>
      </c>
      <c r="B1437" t="s">
        <v>288</v>
      </c>
      <c r="C1437">
        <v>6</v>
      </c>
      <c r="D1437">
        <v>477366.5</v>
      </c>
      <c r="E1437">
        <v>171222.2</v>
      </c>
      <c r="F1437">
        <v>52.7</v>
      </c>
      <c r="G1437">
        <v>52.7</v>
      </c>
      <c r="H1437">
        <v>53.4</v>
      </c>
      <c r="I1437">
        <v>53.4</v>
      </c>
    </row>
    <row r="1438" spans="1:9" x14ac:dyDescent="0.25">
      <c r="A1438" t="s">
        <v>108</v>
      </c>
      <c r="B1438" t="s">
        <v>288</v>
      </c>
      <c r="C1438">
        <v>7</v>
      </c>
      <c r="D1438">
        <v>477366.9</v>
      </c>
      <c r="E1438">
        <v>171218</v>
      </c>
      <c r="F1438">
        <v>46.2</v>
      </c>
      <c r="G1438">
        <v>46.2</v>
      </c>
      <c r="H1438">
        <v>46.9</v>
      </c>
      <c r="I1438">
        <v>46.9</v>
      </c>
    </row>
    <row r="1439" spans="1:9" x14ac:dyDescent="0.25">
      <c r="A1439" t="s">
        <v>108</v>
      </c>
      <c r="B1439" t="s">
        <v>288</v>
      </c>
      <c r="C1439">
        <v>7</v>
      </c>
      <c r="D1439">
        <v>477366.9</v>
      </c>
      <c r="E1439">
        <v>171218</v>
      </c>
      <c r="F1439">
        <v>48.4</v>
      </c>
      <c r="G1439">
        <v>48.4</v>
      </c>
      <c r="H1439">
        <v>49.1</v>
      </c>
      <c r="I1439">
        <v>49.1</v>
      </c>
    </row>
    <row r="1440" spans="1:9" x14ac:dyDescent="0.25">
      <c r="A1440" t="s">
        <v>108</v>
      </c>
      <c r="B1440" t="s">
        <v>288</v>
      </c>
      <c r="C1440">
        <v>8</v>
      </c>
      <c r="D1440">
        <v>477361.7</v>
      </c>
      <c r="E1440">
        <v>171218.4</v>
      </c>
      <c r="F1440">
        <v>45.9</v>
      </c>
      <c r="G1440">
        <v>45.9</v>
      </c>
      <c r="H1440">
        <v>46.6</v>
      </c>
      <c r="I1440">
        <v>46.6</v>
      </c>
    </row>
    <row r="1441" spans="1:9" x14ac:dyDescent="0.25">
      <c r="A1441" t="s">
        <v>108</v>
      </c>
      <c r="B1441" t="s">
        <v>288</v>
      </c>
      <c r="C1441">
        <v>8</v>
      </c>
      <c r="D1441">
        <v>477361.7</v>
      </c>
      <c r="E1441">
        <v>171218.4</v>
      </c>
      <c r="F1441">
        <v>49.5</v>
      </c>
      <c r="G1441">
        <v>49.5</v>
      </c>
      <c r="H1441">
        <v>50.3</v>
      </c>
      <c r="I1441">
        <v>50.2</v>
      </c>
    </row>
    <row r="1442" spans="1:9" x14ac:dyDescent="0.25">
      <c r="A1442" t="s">
        <v>108</v>
      </c>
      <c r="B1442" t="s">
        <v>288</v>
      </c>
      <c r="C1442">
        <v>9</v>
      </c>
      <c r="D1442">
        <v>477354.6</v>
      </c>
      <c r="E1442">
        <v>171223.4</v>
      </c>
      <c r="F1442">
        <v>45.5</v>
      </c>
      <c r="G1442">
        <v>45.5</v>
      </c>
      <c r="H1442">
        <v>46.2</v>
      </c>
      <c r="I1442">
        <v>46.2</v>
      </c>
    </row>
    <row r="1443" spans="1:9" x14ac:dyDescent="0.25">
      <c r="A1443" t="s">
        <v>108</v>
      </c>
      <c r="B1443" t="s">
        <v>288</v>
      </c>
      <c r="C1443">
        <v>9</v>
      </c>
      <c r="D1443">
        <v>477354.6</v>
      </c>
      <c r="E1443">
        <v>171223.4</v>
      </c>
      <c r="F1443">
        <v>49.2</v>
      </c>
      <c r="G1443">
        <v>49.2</v>
      </c>
      <c r="H1443">
        <v>50</v>
      </c>
      <c r="I1443">
        <v>49.9</v>
      </c>
    </row>
    <row r="1444" spans="1:9" x14ac:dyDescent="0.25">
      <c r="A1444" t="s">
        <v>108</v>
      </c>
      <c r="B1444" t="s">
        <v>288</v>
      </c>
      <c r="C1444">
        <v>10</v>
      </c>
      <c r="D1444">
        <v>477353.3</v>
      </c>
      <c r="E1444">
        <v>171229.3</v>
      </c>
      <c r="F1444">
        <v>51.2</v>
      </c>
      <c r="G1444">
        <v>51.2</v>
      </c>
      <c r="H1444">
        <v>51.9</v>
      </c>
      <c r="I1444">
        <v>51.9</v>
      </c>
    </row>
    <row r="1445" spans="1:9" x14ac:dyDescent="0.25">
      <c r="A1445" t="s">
        <v>108</v>
      </c>
      <c r="B1445" t="s">
        <v>288</v>
      </c>
      <c r="C1445">
        <v>10</v>
      </c>
      <c r="D1445">
        <v>477353.3</v>
      </c>
      <c r="E1445">
        <v>171229.3</v>
      </c>
      <c r="F1445">
        <v>54.2</v>
      </c>
      <c r="G1445">
        <v>54.2</v>
      </c>
      <c r="H1445">
        <v>54.9</v>
      </c>
      <c r="I1445">
        <v>54.9</v>
      </c>
    </row>
    <row r="1446" spans="1:9" x14ac:dyDescent="0.25">
      <c r="A1446" t="s">
        <v>109</v>
      </c>
      <c r="B1446" t="s">
        <v>288</v>
      </c>
      <c r="C1446">
        <v>1</v>
      </c>
      <c r="D1446">
        <v>477362.4</v>
      </c>
      <c r="E1446">
        <v>171240.8</v>
      </c>
      <c r="F1446">
        <v>45</v>
      </c>
      <c r="G1446">
        <v>45</v>
      </c>
      <c r="H1446">
        <v>45.7</v>
      </c>
      <c r="I1446">
        <v>45.7</v>
      </c>
    </row>
    <row r="1447" spans="1:9" x14ac:dyDescent="0.25">
      <c r="A1447" t="s">
        <v>109</v>
      </c>
      <c r="B1447" t="s">
        <v>288</v>
      </c>
      <c r="C1447">
        <v>1</v>
      </c>
      <c r="D1447">
        <v>477362.4</v>
      </c>
      <c r="E1447">
        <v>171240.8</v>
      </c>
      <c r="F1447">
        <v>49.1</v>
      </c>
      <c r="G1447">
        <v>49.1</v>
      </c>
      <c r="H1447">
        <v>49.8</v>
      </c>
      <c r="I1447">
        <v>49.8</v>
      </c>
    </row>
    <row r="1448" spans="1:9" x14ac:dyDescent="0.25">
      <c r="A1448" t="s">
        <v>109</v>
      </c>
      <c r="B1448" t="s">
        <v>288</v>
      </c>
      <c r="C1448">
        <v>2</v>
      </c>
      <c r="D1448">
        <v>477366.2</v>
      </c>
      <c r="E1448">
        <v>171238.2</v>
      </c>
      <c r="F1448">
        <v>45.8</v>
      </c>
      <c r="G1448">
        <v>45.8</v>
      </c>
      <c r="H1448">
        <v>46.5</v>
      </c>
      <c r="I1448">
        <v>46.5</v>
      </c>
    </row>
    <row r="1449" spans="1:9" x14ac:dyDescent="0.25">
      <c r="A1449" t="s">
        <v>109</v>
      </c>
      <c r="B1449" t="s">
        <v>288</v>
      </c>
      <c r="C1449">
        <v>2</v>
      </c>
      <c r="D1449">
        <v>477366.2</v>
      </c>
      <c r="E1449">
        <v>171238.2</v>
      </c>
      <c r="F1449">
        <v>50.4</v>
      </c>
      <c r="G1449">
        <v>50.3</v>
      </c>
      <c r="H1449">
        <v>51.1</v>
      </c>
      <c r="I1449">
        <v>51</v>
      </c>
    </row>
    <row r="1450" spans="1:9" x14ac:dyDescent="0.25">
      <c r="A1450" t="s">
        <v>109</v>
      </c>
      <c r="B1450" t="s">
        <v>288</v>
      </c>
      <c r="C1450">
        <v>3</v>
      </c>
      <c r="D1450">
        <v>477367.4</v>
      </c>
      <c r="E1450">
        <v>171233.6</v>
      </c>
      <c r="F1450">
        <v>46.9</v>
      </c>
      <c r="G1450">
        <v>46.9</v>
      </c>
      <c r="H1450">
        <v>47.6</v>
      </c>
      <c r="I1450">
        <v>47.6</v>
      </c>
    </row>
    <row r="1451" spans="1:9" x14ac:dyDescent="0.25">
      <c r="A1451" t="s">
        <v>109</v>
      </c>
      <c r="B1451" t="s">
        <v>288</v>
      </c>
      <c r="C1451">
        <v>3</v>
      </c>
      <c r="D1451">
        <v>477367.4</v>
      </c>
      <c r="E1451">
        <v>171233.6</v>
      </c>
      <c r="F1451">
        <v>48.8</v>
      </c>
      <c r="G1451">
        <v>48.8</v>
      </c>
      <c r="H1451">
        <v>49.5</v>
      </c>
      <c r="I1451">
        <v>49.5</v>
      </c>
    </row>
    <row r="1452" spans="1:9" x14ac:dyDescent="0.25">
      <c r="A1452" t="s">
        <v>109</v>
      </c>
      <c r="B1452" t="s">
        <v>288</v>
      </c>
      <c r="C1452">
        <v>4</v>
      </c>
      <c r="D1452">
        <v>477364.8</v>
      </c>
      <c r="E1452">
        <v>171231.6</v>
      </c>
      <c r="F1452">
        <v>41.8</v>
      </c>
      <c r="G1452">
        <v>41.8</v>
      </c>
      <c r="H1452">
        <v>42.5</v>
      </c>
      <c r="I1452">
        <v>42.5</v>
      </c>
    </row>
    <row r="1453" spans="1:9" x14ac:dyDescent="0.25">
      <c r="A1453" t="s">
        <v>109</v>
      </c>
      <c r="B1453" t="s">
        <v>288</v>
      </c>
      <c r="C1453">
        <v>4</v>
      </c>
      <c r="D1453">
        <v>477364.8</v>
      </c>
      <c r="E1453">
        <v>171231.6</v>
      </c>
      <c r="F1453">
        <v>46</v>
      </c>
      <c r="G1453">
        <v>46</v>
      </c>
      <c r="H1453">
        <v>46.7</v>
      </c>
      <c r="I1453">
        <v>46.7</v>
      </c>
    </row>
    <row r="1454" spans="1:9" x14ac:dyDescent="0.25">
      <c r="A1454" t="s">
        <v>109</v>
      </c>
      <c r="B1454" t="s">
        <v>288</v>
      </c>
      <c r="C1454">
        <v>5</v>
      </c>
      <c r="D1454">
        <v>477363.6</v>
      </c>
      <c r="E1454">
        <v>171231.2</v>
      </c>
      <c r="F1454">
        <v>42</v>
      </c>
      <c r="G1454">
        <v>42</v>
      </c>
      <c r="H1454">
        <v>42.7</v>
      </c>
      <c r="I1454">
        <v>42.7</v>
      </c>
    </row>
    <row r="1455" spans="1:9" x14ac:dyDescent="0.25">
      <c r="A1455" t="s">
        <v>109</v>
      </c>
      <c r="B1455" t="s">
        <v>288</v>
      </c>
      <c r="C1455">
        <v>5</v>
      </c>
      <c r="D1455">
        <v>477363.6</v>
      </c>
      <c r="E1455">
        <v>171231.2</v>
      </c>
      <c r="F1455">
        <v>46.2</v>
      </c>
      <c r="G1455">
        <v>46.2</v>
      </c>
      <c r="H1455">
        <v>46.9</v>
      </c>
      <c r="I1455">
        <v>46.9</v>
      </c>
    </row>
    <row r="1456" spans="1:9" x14ac:dyDescent="0.25">
      <c r="A1456" t="s">
        <v>109</v>
      </c>
      <c r="B1456" t="s">
        <v>288</v>
      </c>
      <c r="C1456">
        <v>6</v>
      </c>
      <c r="D1456">
        <v>477362.4</v>
      </c>
      <c r="E1456">
        <v>171230.6</v>
      </c>
      <c r="F1456">
        <v>44.7</v>
      </c>
      <c r="G1456">
        <v>44.7</v>
      </c>
      <c r="H1456">
        <v>45.4</v>
      </c>
      <c r="I1456">
        <v>45.4</v>
      </c>
    </row>
    <row r="1457" spans="1:9" x14ac:dyDescent="0.25">
      <c r="A1457" t="s">
        <v>109</v>
      </c>
      <c r="B1457" t="s">
        <v>288</v>
      </c>
      <c r="C1457">
        <v>6</v>
      </c>
      <c r="D1457">
        <v>477362.4</v>
      </c>
      <c r="E1457">
        <v>171230.6</v>
      </c>
      <c r="F1457">
        <v>48.7</v>
      </c>
      <c r="G1457">
        <v>48.6</v>
      </c>
      <c r="H1457">
        <v>49.4</v>
      </c>
      <c r="I1457">
        <v>49.4</v>
      </c>
    </row>
    <row r="1458" spans="1:9" x14ac:dyDescent="0.25">
      <c r="A1458" t="s">
        <v>109</v>
      </c>
      <c r="B1458" t="s">
        <v>288</v>
      </c>
      <c r="C1458">
        <v>7</v>
      </c>
      <c r="D1458">
        <v>477359.3</v>
      </c>
      <c r="E1458">
        <v>171232.7</v>
      </c>
      <c r="F1458">
        <v>45</v>
      </c>
      <c r="G1458">
        <v>45</v>
      </c>
      <c r="H1458">
        <v>45.7</v>
      </c>
      <c r="I1458">
        <v>45.7</v>
      </c>
    </row>
    <row r="1459" spans="1:9" x14ac:dyDescent="0.25">
      <c r="A1459" t="s">
        <v>109</v>
      </c>
      <c r="B1459" t="s">
        <v>288</v>
      </c>
      <c r="C1459">
        <v>7</v>
      </c>
      <c r="D1459">
        <v>477359.3</v>
      </c>
      <c r="E1459">
        <v>171232.7</v>
      </c>
      <c r="F1459">
        <v>48.9</v>
      </c>
      <c r="G1459">
        <v>48.9</v>
      </c>
      <c r="H1459">
        <v>49.6</v>
      </c>
      <c r="I1459">
        <v>49.6</v>
      </c>
    </row>
    <row r="1460" spans="1:9" x14ac:dyDescent="0.25">
      <c r="A1460" t="s">
        <v>109</v>
      </c>
      <c r="B1460" t="s">
        <v>288</v>
      </c>
      <c r="C1460">
        <v>8</v>
      </c>
      <c r="D1460">
        <v>477359.1</v>
      </c>
      <c r="E1460">
        <v>171238</v>
      </c>
      <c r="F1460">
        <v>50</v>
      </c>
      <c r="G1460">
        <v>50</v>
      </c>
      <c r="H1460">
        <v>50.7</v>
      </c>
      <c r="I1460">
        <v>50.7</v>
      </c>
    </row>
    <row r="1461" spans="1:9" x14ac:dyDescent="0.25">
      <c r="A1461" t="s">
        <v>109</v>
      </c>
      <c r="B1461" t="s">
        <v>288</v>
      </c>
      <c r="C1461">
        <v>8</v>
      </c>
      <c r="D1461">
        <v>477359.1</v>
      </c>
      <c r="E1461">
        <v>171238</v>
      </c>
      <c r="F1461">
        <v>53.7</v>
      </c>
      <c r="G1461">
        <v>53.6</v>
      </c>
      <c r="H1461">
        <v>54.4</v>
      </c>
      <c r="I1461">
        <v>54.4</v>
      </c>
    </row>
    <row r="1462" spans="1:9" x14ac:dyDescent="0.25">
      <c r="A1462" t="s">
        <v>110</v>
      </c>
      <c r="B1462" t="s">
        <v>288</v>
      </c>
      <c r="C1462">
        <v>1</v>
      </c>
      <c r="D1462">
        <v>477369.8</v>
      </c>
      <c r="E1462">
        <v>171249.9</v>
      </c>
      <c r="F1462">
        <v>48.1</v>
      </c>
      <c r="G1462">
        <v>48.1</v>
      </c>
      <c r="H1462">
        <v>48.8</v>
      </c>
      <c r="I1462">
        <v>48.8</v>
      </c>
    </row>
    <row r="1463" spans="1:9" x14ac:dyDescent="0.25">
      <c r="A1463" t="s">
        <v>110</v>
      </c>
      <c r="B1463" t="s">
        <v>288</v>
      </c>
      <c r="C1463">
        <v>1</v>
      </c>
      <c r="D1463">
        <v>477369.8</v>
      </c>
      <c r="E1463">
        <v>171249.9</v>
      </c>
      <c r="F1463">
        <v>51.9</v>
      </c>
      <c r="G1463">
        <v>51.9</v>
      </c>
      <c r="H1463">
        <v>52.6</v>
      </c>
      <c r="I1463">
        <v>52.6</v>
      </c>
    </row>
    <row r="1464" spans="1:9" x14ac:dyDescent="0.25">
      <c r="A1464" t="s">
        <v>110</v>
      </c>
      <c r="B1464" t="s">
        <v>288</v>
      </c>
      <c r="C1464">
        <v>2</v>
      </c>
      <c r="D1464">
        <v>477372.7</v>
      </c>
      <c r="E1464">
        <v>171247.8</v>
      </c>
      <c r="F1464">
        <v>46.8</v>
      </c>
      <c r="G1464">
        <v>46.8</v>
      </c>
      <c r="H1464">
        <v>47.5</v>
      </c>
      <c r="I1464">
        <v>47.5</v>
      </c>
    </row>
    <row r="1465" spans="1:9" x14ac:dyDescent="0.25">
      <c r="A1465" t="s">
        <v>110</v>
      </c>
      <c r="B1465" t="s">
        <v>288</v>
      </c>
      <c r="C1465">
        <v>2</v>
      </c>
      <c r="D1465">
        <v>477372.7</v>
      </c>
      <c r="E1465">
        <v>171247.8</v>
      </c>
      <c r="F1465">
        <v>51.1</v>
      </c>
      <c r="G1465">
        <v>51.1</v>
      </c>
      <c r="H1465">
        <v>51.8</v>
      </c>
      <c r="I1465">
        <v>51.8</v>
      </c>
    </row>
    <row r="1466" spans="1:9" x14ac:dyDescent="0.25">
      <c r="A1466" t="s">
        <v>110</v>
      </c>
      <c r="B1466" t="s">
        <v>288</v>
      </c>
      <c r="C1466">
        <v>3</v>
      </c>
      <c r="D1466">
        <v>477374.3</v>
      </c>
      <c r="E1466">
        <v>171246.3</v>
      </c>
      <c r="F1466">
        <v>46.6</v>
      </c>
      <c r="G1466">
        <v>46.6</v>
      </c>
      <c r="H1466">
        <v>47.3</v>
      </c>
      <c r="I1466">
        <v>47.3</v>
      </c>
    </row>
    <row r="1467" spans="1:9" x14ac:dyDescent="0.25">
      <c r="A1467" t="s">
        <v>110</v>
      </c>
      <c r="B1467" t="s">
        <v>288</v>
      </c>
      <c r="C1467">
        <v>3</v>
      </c>
      <c r="D1467">
        <v>477374.3</v>
      </c>
      <c r="E1467">
        <v>171246.3</v>
      </c>
      <c r="F1467">
        <v>50.2</v>
      </c>
      <c r="G1467">
        <v>50.2</v>
      </c>
      <c r="H1467">
        <v>50.9</v>
      </c>
      <c r="I1467">
        <v>50.9</v>
      </c>
    </row>
    <row r="1468" spans="1:9" x14ac:dyDescent="0.25">
      <c r="A1468" t="s">
        <v>110</v>
      </c>
      <c r="B1468" t="s">
        <v>288</v>
      </c>
      <c r="C1468">
        <v>4</v>
      </c>
      <c r="D1468">
        <v>477372.6</v>
      </c>
      <c r="E1468">
        <v>171242.8</v>
      </c>
      <c r="F1468">
        <v>46.7</v>
      </c>
      <c r="G1468">
        <v>46.7</v>
      </c>
      <c r="H1468">
        <v>47.4</v>
      </c>
      <c r="I1468">
        <v>47.4</v>
      </c>
    </row>
    <row r="1469" spans="1:9" x14ac:dyDescent="0.25">
      <c r="A1469" t="s">
        <v>110</v>
      </c>
      <c r="B1469" t="s">
        <v>288</v>
      </c>
      <c r="C1469">
        <v>4</v>
      </c>
      <c r="D1469">
        <v>477372.6</v>
      </c>
      <c r="E1469">
        <v>171242.8</v>
      </c>
      <c r="F1469">
        <v>48.7</v>
      </c>
      <c r="G1469">
        <v>48.7</v>
      </c>
      <c r="H1469">
        <v>49.4</v>
      </c>
      <c r="I1469">
        <v>49.4</v>
      </c>
    </row>
    <row r="1470" spans="1:9" x14ac:dyDescent="0.25">
      <c r="A1470" t="s">
        <v>110</v>
      </c>
      <c r="B1470" t="s">
        <v>288</v>
      </c>
      <c r="C1470">
        <v>5</v>
      </c>
      <c r="D1470">
        <v>477367.8</v>
      </c>
      <c r="E1470">
        <v>171241.5</v>
      </c>
      <c r="F1470">
        <v>42.2</v>
      </c>
      <c r="G1470">
        <v>42.2</v>
      </c>
      <c r="H1470">
        <v>42.9</v>
      </c>
      <c r="I1470">
        <v>42.9</v>
      </c>
    </row>
    <row r="1471" spans="1:9" x14ac:dyDescent="0.25">
      <c r="A1471" t="s">
        <v>110</v>
      </c>
      <c r="B1471" t="s">
        <v>288</v>
      </c>
      <c r="C1471">
        <v>5</v>
      </c>
      <c r="D1471">
        <v>477367.8</v>
      </c>
      <c r="E1471">
        <v>171241.5</v>
      </c>
      <c r="F1471">
        <v>46.5</v>
      </c>
      <c r="G1471">
        <v>46.5</v>
      </c>
      <c r="H1471">
        <v>47.2</v>
      </c>
      <c r="I1471">
        <v>47.2</v>
      </c>
    </row>
    <row r="1472" spans="1:9" x14ac:dyDescent="0.25">
      <c r="A1472" t="s">
        <v>110</v>
      </c>
      <c r="B1472" t="s">
        <v>288</v>
      </c>
      <c r="C1472">
        <v>6</v>
      </c>
      <c r="D1472">
        <v>477364.5</v>
      </c>
      <c r="E1472">
        <v>171242</v>
      </c>
      <c r="F1472">
        <v>42.2</v>
      </c>
      <c r="G1472">
        <v>42.2</v>
      </c>
      <c r="H1472">
        <v>42.9</v>
      </c>
      <c r="I1472">
        <v>42.9</v>
      </c>
    </row>
    <row r="1473" spans="1:9" x14ac:dyDescent="0.25">
      <c r="A1473" t="s">
        <v>110</v>
      </c>
      <c r="B1473" t="s">
        <v>288</v>
      </c>
      <c r="C1473">
        <v>6</v>
      </c>
      <c r="D1473">
        <v>477364.5</v>
      </c>
      <c r="E1473">
        <v>171242</v>
      </c>
      <c r="F1473">
        <v>46.4</v>
      </c>
      <c r="G1473">
        <v>46.4</v>
      </c>
      <c r="H1473">
        <v>47.1</v>
      </c>
      <c r="I1473">
        <v>47.1</v>
      </c>
    </row>
    <row r="1474" spans="1:9" x14ac:dyDescent="0.25">
      <c r="A1474" t="s">
        <v>110</v>
      </c>
      <c r="B1474" t="s">
        <v>288</v>
      </c>
      <c r="C1474">
        <v>7</v>
      </c>
      <c r="D1474">
        <v>477361.5</v>
      </c>
      <c r="E1474">
        <v>171242.3</v>
      </c>
      <c r="F1474">
        <v>44.9</v>
      </c>
      <c r="G1474">
        <v>44.9</v>
      </c>
      <c r="H1474">
        <v>45.7</v>
      </c>
      <c r="I1474">
        <v>45.6</v>
      </c>
    </row>
    <row r="1475" spans="1:9" x14ac:dyDescent="0.25">
      <c r="A1475" t="s">
        <v>110</v>
      </c>
      <c r="B1475" t="s">
        <v>288</v>
      </c>
      <c r="C1475">
        <v>7</v>
      </c>
      <c r="D1475">
        <v>477361.5</v>
      </c>
      <c r="E1475">
        <v>171242.3</v>
      </c>
      <c r="F1475">
        <v>48.9</v>
      </c>
      <c r="G1475">
        <v>48.9</v>
      </c>
      <c r="H1475">
        <v>49.6</v>
      </c>
      <c r="I1475">
        <v>49.6</v>
      </c>
    </row>
    <row r="1476" spans="1:9" x14ac:dyDescent="0.25">
      <c r="A1476" t="s">
        <v>110</v>
      </c>
      <c r="B1476" t="s">
        <v>288</v>
      </c>
      <c r="C1476">
        <v>8</v>
      </c>
      <c r="D1476">
        <v>477360.2</v>
      </c>
      <c r="E1476">
        <v>171245.1</v>
      </c>
      <c r="F1476">
        <v>52.1</v>
      </c>
      <c r="G1476">
        <v>52.1</v>
      </c>
      <c r="H1476">
        <v>52.8</v>
      </c>
      <c r="I1476">
        <v>52.8</v>
      </c>
    </row>
    <row r="1477" spans="1:9" x14ac:dyDescent="0.25">
      <c r="A1477" t="s">
        <v>110</v>
      </c>
      <c r="B1477" t="s">
        <v>288</v>
      </c>
      <c r="C1477">
        <v>8</v>
      </c>
      <c r="D1477">
        <v>477360.2</v>
      </c>
      <c r="E1477">
        <v>171245.1</v>
      </c>
      <c r="F1477">
        <v>55</v>
      </c>
      <c r="G1477">
        <v>54.9</v>
      </c>
      <c r="H1477">
        <v>55.7</v>
      </c>
      <c r="I1477">
        <v>55.7</v>
      </c>
    </row>
    <row r="1478" spans="1:9" x14ac:dyDescent="0.25">
      <c r="A1478" t="s">
        <v>110</v>
      </c>
      <c r="B1478" t="s">
        <v>288</v>
      </c>
      <c r="C1478">
        <v>9</v>
      </c>
      <c r="D1478">
        <v>477362.3</v>
      </c>
      <c r="E1478">
        <v>171245.3</v>
      </c>
      <c r="F1478">
        <v>52.1</v>
      </c>
      <c r="G1478">
        <v>52.1</v>
      </c>
      <c r="H1478">
        <v>52.8</v>
      </c>
      <c r="I1478">
        <v>52.8</v>
      </c>
    </row>
    <row r="1479" spans="1:9" x14ac:dyDescent="0.25">
      <c r="A1479" t="s">
        <v>110</v>
      </c>
      <c r="B1479" t="s">
        <v>288</v>
      </c>
      <c r="C1479">
        <v>9</v>
      </c>
      <c r="D1479">
        <v>477362.3</v>
      </c>
      <c r="E1479">
        <v>171245.3</v>
      </c>
      <c r="F1479">
        <v>55</v>
      </c>
      <c r="G1479">
        <v>55</v>
      </c>
      <c r="H1479">
        <v>55.7</v>
      </c>
      <c r="I1479">
        <v>55.7</v>
      </c>
    </row>
    <row r="1480" spans="1:9" x14ac:dyDescent="0.25">
      <c r="A1480" t="s">
        <v>110</v>
      </c>
      <c r="B1480" t="s">
        <v>288</v>
      </c>
      <c r="C1480">
        <v>10</v>
      </c>
      <c r="D1480">
        <v>477365.8</v>
      </c>
      <c r="E1480">
        <v>171247.7</v>
      </c>
      <c r="F1480">
        <v>52.1</v>
      </c>
      <c r="G1480">
        <v>52.1</v>
      </c>
      <c r="H1480">
        <v>52.8</v>
      </c>
      <c r="I1480">
        <v>52.8</v>
      </c>
    </row>
    <row r="1481" spans="1:9" x14ac:dyDescent="0.25">
      <c r="A1481" t="s">
        <v>110</v>
      </c>
      <c r="B1481" t="s">
        <v>288</v>
      </c>
      <c r="C1481">
        <v>10</v>
      </c>
      <c r="D1481">
        <v>477365.8</v>
      </c>
      <c r="E1481">
        <v>171247.7</v>
      </c>
      <c r="F1481">
        <v>55</v>
      </c>
      <c r="G1481">
        <v>55</v>
      </c>
      <c r="H1481">
        <v>55.7</v>
      </c>
      <c r="I1481">
        <v>55.7</v>
      </c>
    </row>
    <row r="1482" spans="1:9" x14ac:dyDescent="0.25">
      <c r="A1482" t="s">
        <v>111</v>
      </c>
      <c r="B1482" t="s">
        <v>288</v>
      </c>
      <c r="C1482">
        <v>1</v>
      </c>
      <c r="D1482">
        <v>477374.5</v>
      </c>
      <c r="E1482">
        <v>171257.1</v>
      </c>
      <c r="F1482">
        <v>49.2</v>
      </c>
      <c r="G1482">
        <v>49.2</v>
      </c>
      <c r="H1482">
        <v>49.9</v>
      </c>
      <c r="I1482">
        <v>49.9</v>
      </c>
    </row>
    <row r="1483" spans="1:9" x14ac:dyDescent="0.25">
      <c r="A1483" t="s">
        <v>111</v>
      </c>
      <c r="B1483" t="s">
        <v>288</v>
      </c>
      <c r="C1483">
        <v>1</v>
      </c>
      <c r="D1483">
        <v>477374.5</v>
      </c>
      <c r="E1483">
        <v>171257.1</v>
      </c>
      <c r="F1483">
        <v>52.5</v>
      </c>
      <c r="G1483">
        <v>52.5</v>
      </c>
      <c r="H1483">
        <v>53.2</v>
      </c>
      <c r="I1483">
        <v>53.2</v>
      </c>
    </row>
    <row r="1484" spans="1:9" x14ac:dyDescent="0.25">
      <c r="A1484" t="s">
        <v>111</v>
      </c>
      <c r="B1484" t="s">
        <v>288</v>
      </c>
      <c r="C1484">
        <v>2</v>
      </c>
      <c r="D1484">
        <v>477378.5</v>
      </c>
      <c r="E1484">
        <v>171254.3</v>
      </c>
      <c r="F1484">
        <v>46.7</v>
      </c>
      <c r="G1484">
        <v>46.7</v>
      </c>
      <c r="H1484">
        <v>47.4</v>
      </c>
      <c r="I1484">
        <v>47.4</v>
      </c>
    </row>
    <row r="1485" spans="1:9" x14ac:dyDescent="0.25">
      <c r="A1485" t="s">
        <v>111</v>
      </c>
      <c r="B1485" t="s">
        <v>288</v>
      </c>
      <c r="C1485">
        <v>2</v>
      </c>
      <c r="D1485">
        <v>477378.5</v>
      </c>
      <c r="E1485">
        <v>171254.3</v>
      </c>
      <c r="F1485">
        <v>50.9</v>
      </c>
      <c r="G1485">
        <v>50.9</v>
      </c>
      <c r="H1485">
        <v>51.6</v>
      </c>
      <c r="I1485">
        <v>51.6</v>
      </c>
    </row>
    <row r="1486" spans="1:9" x14ac:dyDescent="0.25">
      <c r="A1486" t="s">
        <v>111</v>
      </c>
      <c r="B1486" t="s">
        <v>288</v>
      </c>
      <c r="C1486">
        <v>3</v>
      </c>
      <c r="D1486">
        <v>477378.4</v>
      </c>
      <c r="E1486">
        <v>171250.7</v>
      </c>
      <c r="F1486">
        <v>46.9</v>
      </c>
      <c r="G1486">
        <v>46.9</v>
      </c>
      <c r="H1486">
        <v>47.6</v>
      </c>
      <c r="I1486">
        <v>47.6</v>
      </c>
    </row>
    <row r="1487" spans="1:9" x14ac:dyDescent="0.25">
      <c r="A1487" t="s">
        <v>111</v>
      </c>
      <c r="B1487" t="s">
        <v>288</v>
      </c>
      <c r="C1487">
        <v>3</v>
      </c>
      <c r="D1487">
        <v>477378.4</v>
      </c>
      <c r="E1487">
        <v>171250.7</v>
      </c>
      <c r="F1487">
        <v>49</v>
      </c>
      <c r="G1487">
        <v>49</v>
      </c>
      <c r="H1487">
        <v>49.7</v>
      </c>
      <c r="I1487">
        <v>49.7</v>
      </c>
    </row>
    <row r="1488" spans="1:9" x14ac:dyDescent="0.25">
      <c r="A1488" t="s">
        <v>111</v>
      </c>
      <c r="B1488" t="s">
        <v>288</v>
      </c>
      <c r="C1488">
        <v>4</v>
      </c>
      <c r="D1488">
        <v>477374.7</v>
      </c>
      <c r="E1488">
        <v>171249.5</v>
      </c>
      <c r="F1488">
        <v>44.5</v>
      </c>
      <c r="G1488">
        <v>44.5</v>
      </c>
      <c r="H1488">
        <v>45.3</v>
      </c>
      <c r="I1488">
        <v>45.2</v>
      </c>
    </row>
    <row r="1489" spans="1:9" x14ac:dyDescent="0.25">
      <c r="A1489" t="s">
        <v>111</v>
      </c>
      <c r="B1489" t="s">
        <v>288</v>
      </c>
      <c r="C1489">
        <v>4</v>
      </c>
      <c r="D1489">
        <v>477374.7</v>
      </c>
      <c r="E1489">
        <v>171249.5</v>
      </c>
      <c r="F1489">
        <v>48.6</v>
      </c>
      <c r="G1489">
        <v>48.6</v>
      </c>
      <c r="H1489">
        <v>49.3</v>
      </c>
      <c r="I1489">
        <v>49.3</v>
      </c>
    </row>
    <row r="1490" spans="1:9" x14ac:dyDescent="0.25">
      <c r="A1490" t="s">
        <v>111</v>
      </c>
      <c r="B1490" t="s">
        <v>288</v>
      </c>
      <c r="C1490">
        <v>5</v>
      </c>
      <c r="D1490">
        <v>477370.7</v>
      </c>
      <c r="E1490">
        <v>171252.3</v>
      </c>
      <c r="F1490">
        <v>44.6</v>
      </c>
      <c r="G1490">
        <v>44.6</v>
      </c>
      <c r="H1490">
        <v>45.4</v>
      </c>
      <c r="I1490">
        <v>45.3</v>
      </c>
    </row>
    <row r="1491" spans="1:9" x14ac:dyDescent="0.25">
      <c r="A1491" t="s">
        <v>111</v>
      </c>
      <c r="B1491" t="s">
        <v>288</v>
      </c>
      <c r="C1491">
        <v>5</v>
      </c>
      <c r="D1491">
        <v>477370.7</v>
      </c>
      <c r="E1491">
        <v>171252.3</v>
      </c>
      <c r="F1491">
        <v>48.7</v>
      </c>
      <c r="G1491">
        <v>48.7</v>
      </c>
      <c r="H1491">
        <v>49.4</v>
      </c>
      <c r="I1491">
        <v>49.4</v>
      </c>
    </row>
    <row r="1492" spans="1:9" x14ac:dyDescent="0.25">
      <c r="A1492" t="s">
        <v>111</v>
      </c>
      <c r="B1492" t="s">
        <v>288</v>
      </c>
      <c r="C1492">
        <v>6</v>
      </c>
      <c r="D1492">
        <v>477370.3</v>
      </c>
      <c r="E1492">
        <v>171256.2</v>
      </c>
      <c r="F1492">
        <v>52.8</v>
      </c>
      <c r="G1492">
        <v>52.8</v>
      </c>
      <c r="H1492">
        <v>53.5</v>
      </c>
      <c r="I1492">
        <v>53.5</v>
      </c>
    </row>
    <row r="1493" spans="1:9" x14ac:dyDescent="0.25">
      <c r="A1493" t="s">
        <v>111</v>
      </c>
      <c r="B1493" t="s">
        <v>288</v>
      </c>
      <c r="C1493">
        <v>6</v>
      </c>
      <c r="D1493">
        <v>477370.3</v>
      </c>
      <c r="E1493">
        <v>171256.2</v>
      </c>
      <c r="F1493">
        <v>55.4</v>
      </c>
      <c r="G1493">
        <v>55.4</v>
      </c>
      <c r="H1493">
        <v>56.1</v>
      </c>
      <c r="I1493">
        <v>56.1</v>
      </c>
    </row>
    <row r="1494" spans="1:9" x14ac:dyDescent="0.25">
      <c r="A1494" t="s">
        <v>112</v>
      </c>
      <c r="B1494" t="s">
        <v>288</v>
      </c>
      <c r="C1494">
        <v>1</v>
      </c>
      <c r="D1494">
        <v>477380.9</v>
      </c>
      <c r="E1494">
        <v>171262.9</v>
      </c>
      <c r="F1494">
        <v>53.9</v>
      </c>
      <c r="G1494">
        <v>53.9</v>
      </c>
      <c r="H1494">
        <v>54.6</v>
      </c>
      <c r="I1494">
        <v>54.6</v>
      </c>
    </row>
    <row r="1495" spans="1:9" x14ac:dyDescent="0.25">
      <c r="A1495" t="s">
        <v>112</v>
      </c>
      <c r="B1495" t="s">
        <v>288</v>
      </c>
      <c r="C1495">
        <v>1</v>
      </c>
      <c r="D1495">
        <v>477380.9</v>
      </c>
      <c r="E1495">
        <v>171262.9</v>
      </c>
      <c r="F1495">
        <v>56.2</v>
      </c>
      <c r="G1495">
        <v>56.3</v>
      </c>
      <c r="H1495">
        <v>56.9</v>
      </c>
      <c r="I1495">
        <v>56.9</v>
      </c>
    </row>
    <row r="1496" spans="1:9" x14ac:dyDescent="0.25">
      <c r="A1496" t="s">
        <v>112</v>
      </c>
      <c r="B1496" t="s">
        <v>288</v>
      </c>
      <c r="C1496">
        <v>2</v>
      </c>
      <c r="D1496">
        <v>477383.2</v>
      </c>
      <c r="E1496">
        <v>171257.60000000001</v>
      </c>
      <c r="F1496">
        <v>46.8</v>
      </c>
      <c r="G1496">
        <v>46.8</v>
      </c>
      <c r="H1496">
        <v>47.5</v>
      </c>
      <c r="I1496">
        <v>47.5</v>
      </c>
    </row>
    <row r="1497" spans="1:9" x14ac:dyDescent="0.25">
      <c r="A1497" t="s">
        <v>112</v>
      </c>
      <c r="B1497" t="s">
        <v>288</v>
      </c>
      <c r="C1497">
        <v>2</v>
      </c>
      <c r="D1497">
        <v>477383.2</v>
      </c>
      <c r="E1497">
        <v>171257.60000000001</v>
      </c>
      <c r="F1497">
        <v>49</v>
      </c>
      <c r="G1497">
        <v>49</v>
      </c>
      <c r="H1497">
        <v>49.7</v>
      </c>
      <c r="I1497">
        <v>49.7</v>
      </c>
    </row>
    <row r="1498" spans="1:9" x14ac:dyDescent="0.25">
      <c r="A1498" t="s">
        <v>112</v>
      </c>
      <c r="B1498" t="s">
        <v>288</v>
      </c>
      <c r="C1498">
        <v>3</v>
      </c>
      <c r="D1498">
        <v>477379.7</v>
      </c>
      <c r="E1498">
        <v>171256.2</v>
      </c>
      <c r="F1498">
        <v>44.7</v>
      </c>
      <c r="G1498">
        <v>44.7</v>
      </c>
      <c r="H1498">
        <v>45.4</v>
      </c>
      <c r="I1498">
        <v>45.4</v>
      </c>
    </row>
    <row r="1499" spans="1:9" x14ac:dyDescent="0.25">
      <c r="A1499" t="s">
        <v>112</v>
      </c>
      <c r="B1499" t="s">
        <v>288</v>
      </c>
      <c r="C1499">
        <v>3</v>
      </c>
      <c r="D1499">
        <v>477379.7</v>
      </c>
      <c r="E1499">
        <v>171256.2</v>
      </c>
      <c r="F1499">
        <v>48.6</v>
      </c>
      <c r="G1499">
        <v>48.6</v>
      </c>
      <c r="H1499">
        <v>49.3</v>
      </c>
      <c r="I1499">
        <v>49.3</v>
      </c>
    </row>
    <row r="1500" spans="1:9" x14ac:dyDescent="0.25">
      <c r="A1500" t="s">
        <v>112</v>
      </c>
      <c r="B1500" t="s">
        <v>288</v>
      </c>
      <c r="C1500">
        <v>4</v>
      </c>
      <c r="D1500">
        <v>477375.7</v>
      </c>
      <c r="E1500">
        <v>171259</v>
      </c>
      <c r="F1500">
        <v>44.9</v>
      </c>
      <c r="G1500">
        <v>44.9</v>
      </c>
      <c r="H1500">
        <v>45.6</v>
      </c>
      <c r="I1500">
        <v>45.6</v>
      </c>
    </row>
    <row r="1501" spans="1:9" x14ac:dyDescent="0.25">
      <c r="A1501" t="s">
        <v>112</v>
      </c>
      <c r="B1501" t="s">
        <v>288</v>
      </c>
      <c r="C1501">
        <v>4</v>
      </c>
      <c r="D1501">
        <v>477375.7</v>
      </c>
      <c r="E1501">
        <v>171259</v>
      </c>
      <c r="F1501">
        <v>48.8</v>
      </c>
      <c r="G1501">
        <v>48.7</v>
      </c>
      <c r="H1501">
        <v>49.5</v>
      </c>
      <c r="I1501">
        <v>49.5</v>
      </c>
    </row>
    <row r="1502" spans="1:9" x14ac:dyDescent="0.25">
      <c r="A1502" t="s">
        <v>112</v>
      </c>
      <c r="B1502" t="s">
        <v>288</v>
      </c>
      <c r="C1502">
        <v>5</v>
      </c>
      <c r="D1502">
        <v>477375</v>
      </c>
      <c r="E1502">
        <v>171263.2</v>
      </c>
      <c r="F1502">
        <v>53.2</v>
      </c>
      <c r="G1502">
        <v>53.2</v>
      </c>
      <c r="H1502">
        <v>53.9</v>
      </c>
      <c r="I1502">
        <v>53.9</v>
      </c>
    </row>
    <row r="1503" spans="1:9" x14ac:dyDescent="0.25">
      <c r="A1503" t="s">
        <v>112</v>
      </c>
      <c r="B1503" t="s">
        <v>288</v>
      </c>
      <c r="C1503">
        <v>5</v>
      </c>
      <c r="D1503">
        <v>477375</v>
      </c>
      <c r="E1503">
        <v>171263.2</v>
      </c>
      <c r="F1503">
        <v>55.9</v>
      </c>
      <c r="G1503">
        <v>55.9</v>
      </c>
      <c r="H1503">
        <v>56.6</v>
      </c>
      <c r="I1503">
        <v>56.6</v>
      </c>
    </row>
    <row r="1504" spans="1:9" x14ac:dyDescent="0.25">
      <c r="A1504" t="s">
        <v>113</v>
      </c>
      <c r="B1504" t="s">
        <v>288</v>
      </c>
      <c r="C1504">
        <v>1</v>
      </c>
      <c r="D1504">
        <v>477019.3</v>
      </c>
      <c r="E1504">
        <v>171380.4</v>
      </c>
      <c r="F1504">
        <v>54.8</v>
      </c>
      <c r="G1504">
        <v>54.8</v>
      </c>
      <c r="H1504">
        <v>55.5</v>
      </c>
      <c r="I1504">
        <v>55.5</v>
      </c>
    </row>
    <row r="1505" spans="1:9" x14ac:dyDescent="0.25">
      <c r="A1505" t="s">
        <v>113</v>
      </c>
      <c r="B1505" t="s">
        <v>288</v>
      </c>
      <c r="C1505">
        <v>1</v>
      </c>
      <c r="D1505">
        <v>477019.3</v>
      </c>
      <c r="E1505">
        <v>171380.4</v>
      </c>
      <c r="F1505">
        <v>57.6</v>
      </c>
      <c r="G1505">
        <v>57.6</v>
      </c>
      <c r="H1505">
        <v>58.3</v>
      </c>
      <c r="I1505">
        <v>58.3</v>
      </c>
    </row>
    <row r="1506" spans="1:9" x14ac:dyDescent="0.25">
      <c r="A1506" t="s">
        <v>113</v>
      </c>
      <c r="B1506" t="s">
        <v>288</v>
      </c>
      <c r="C1506">
        <v>2</v>
      </c>
      <c r="D1506">
        <v>477020.4</v>
      </c>
      <c r="E1506">
        <v>171379.20000000001</v>
      </c>
      <c r="F1506">
        <v>50.2</v>
      </c>
      <c r="G1506">
        <v>50.2</v>
      </c>
      <c r="H1506">
        <v>50.8</v>
      </c>
      <c r="I1506">
        <v>50.8</v>
      </c>
    </row>
    <row r="1507" spans="1:9" x14ac:dyDescent="0.25">
      <c r="A1507" t="s">
        <v>113</v>
      </c>
      <c r="B1507" t="s">
        <v>288</v>
      </c>
      <c r="C1507">
        <v>2</v>
      </c>
      <c r="D1507">
        <v>477020.4</v>
      </c>
      <c r="E1507">
        <v>171379.20000000001</v>
      </c>
      <c r="F1507">
        <v>53.5</v>
      </c>
      <c r="G1507">
        <v>53.5</v>
      </c>
      <c r="H1507">
        <v>54.1</v>
      </c>
      <c r="I1507">
        <v>54.2</v>
      </c>
    </row>
    <row r="1508" spans="1:9" x14ac:dyDescent="0.25">
      <c r="A1508" t="s">
        <v>113</v>
      </c>
      <c r="B1508" t="s">
        <v>288</v>
      </c>
      <c r="C1508">
        <v>3</v>
      </c>
      <c r="D1508">
        <v>477024.1</v>
      </c>
      <c r="E1508">
        <v>171377.3</v>
      </c>
      <c r="F1508">
        <v>53.7</v>
      </c>
      <c r="G1508">
        <v>53.7</v>
      </c>
      <c r="H1508">
        <v>54.4</v>
      </c>
      <c r="I1508">
        <v>54.4</v>
      </c>
    </row>
    <row r="1509" spans="1:9" x14ac:dyDescent="0.25">
      <c r="A1509" t="s">
        <v>113</v>
      </c>
      <c r="B1509" t="s">
        <v>288</v>
      </c>
      <c r="C1509">
        <v>3</v>
      </c>
      <c r="D1509">
        <v>477024.1</v>
      </c>
      <c r="E1509">
        <v>171377.3</v>
      </c>
      <c r="F1509">
        <v>56.8</v>
      </c>
      <c r="G1509">
        <v>56.8</v>
      </c>
      <c r="H1509">
        <v>57.5</v>
      </c>
      <c r="I1509">
        <v>57.5</v>
      </c>
    </row>
    <row r="1510" spans="1:9" x14ac:dyDescent="0.25">
      <c r="A1510" t="s">
        <v>113</v>
      </c>
      <c r="B1510" t="s">
        <v>288</v>
      </c>
      <c r="C1510">
        <v>4</v>
      </c>
      <c r="D1510">
        <v>477027.1</v>
      </c>
      <c r="E1510">
        <v>171372.4</v>
      </c>
      <c r="F1510">
        <v>48.3</v>
      </c>
      <c r="G1510">
        <v>48.3</v>
      </c>
      <c r="H1510">
        <v>49</v>
      </c>
      <c r="I1510">
        <v>49</v>
      </c>
    </row>
    <row r="1511" spans="1:9" x14ac:dyDescent="0.25">
      <c r="A1511" t="s">
        <v>113</v>
      </c>
      <c r="B1511" t="s">
        <v>288</v>
      </c>
      <c r="C1511">
        <v>4</v>
      </c>
      <c r="D1511">
        <v>477027.1</v>
      </c>
      <c r="E1511">
        <v>171372.4</v>
      </c>
      <c r="F1511">
        <v>52.1</v>
      </c>
      <c r="G1511">
        <v>52.1</v>
      </c>
      <c r="H1511">
        <v>52.8</v>
      </c>
      <c r="I1511">
        <v>52.8</v>
      </c>
    </row>
    <row r="1512" spans="1:9" x14ac:dyDescent="0.25">
      <c r="A1512" t="s">
        <v>113</v>
      </c>
      <c r="B1512" t="s">
        <v>288</v>
      </c>
      <c r="C1512">
        <v>5</v>
      </c>
      <c r="D1512">
        <v>477023.9</v>
      </c>
      <c r="E1512">
        <v>171369.3</v>
      </c>
      <c r="F1512">
        <v>45.6</v>
      </c>
      <c r="G1512">
        <v>45.6</v>
      </c>
      <c r="H1512">
        <v>46.3</v>
      </c>
      <c r="I1512">
        <v>46.3</v>
      </c>
    </row>
    <row r="1513" spans="1:9" x14ac:dyDescent="0.25">
      <c r="A1513" t="s">
        <v>113</v>
      </c>
      <c r="B1513" t="s">
        <v>288</v>
      </c>
      <c r="C1513">
        <v>5</v>
      </c>
      <c r="D1513">
        <v>477023.9</v>
      </c>
      <c r="E1513">
        <v>171369.3</v>
      </c>
      <c r="F1513">
        <v>49.1</v>
      </c>
      <c r="G1513">
        <v>49.1</v>
      </c>
      <c r="H1513">
        <v>49.8</v>
      </c>
      <c r="I1513">
        <v>49.8</v>
      </c>
    </row>
    <row r="1514" spans="1:9" x14ac:dyDescent="0.25">
      <c r="A1514" t="s">
        <v>113</v>
      </c>
      <c r="B1514" t="s">
        <v>288</v>
      </c>
      <c r="C1514">
        <v>6</v>
      </c>
      <c r="D1514">
        <v>477019.7</v>
      </c>
      <c r="E1514">
        <v>171369.5</v>
      </c>
      <c r="F1514">
        <v>46.7</v>
      </c>
      <c r="G1514">
        <v>46.7</v>
      </c>
      <c r="H1514">
        <v>47.4</v>
      </c>
      <c r="I1514">
        <v>47.4</v>
      </c>
    </row>
    <row r="1515" spans="1:9" x14ac:dyDescent="0.25">
      <c r="A1515" t="s">
        <v>113</v>
      </c>
      <c r="B1515" t="s">
        <v>288</v>
      </c>
      <c r="C1515">
        <v>6</v>
      </c>
      <c r="D1515">
        <v>477019.7</v>
      </c>
      <c r="E1515">
        <v>171369.5</v>
      </c>
      <c r="F1515">
        <v>49.7</v>
      </c>
      <c r="G1515">
        <v>49.7</v>
      </c>
      <c r="H1515">
        <v>50.4</v>
      </c>
      <c r="I1515">
        <v>50.4</v>
      </c>
    </row>
    <row r="1516" spans="1:9" x14ac:dyDescent="0.25">
      <c r="A1516" t="s">
        <v>113</v>
      </c>
      <c r="B1516" t="s">
        <v>288</v>
      </c>
      <c r="C1516">
        <v>7</v>
      </c>
      <c r="D1516">
        <v>477016.4</v>
      </c>
      <c r="E1516">
        <v>171369.8</v>
      </c>
      <c r="F1516">
        <v>47.4</v>
      </c>
      <c r="G1516">
        <v>47.4</v>
      </c>
      <c r="H1516">
        <v>48.1</v>
      </c>
      <c r="I1516">
        <v>48.1</v>
      </c>
    </row>
    <row r="1517" spans="1:9" x14ac:dyDescent="0.25">
      <c r="A1517" t="s">
        <v>113</v>
      </c>
      <c r="B1517" t="s">
        <v>288</v>
      </c>
      <c r="C1517">
        <v>7</v>
      </c>
      <c r="D1517">
        <v>477016.4</v>
      </c>
      <c r="E1517">
        <v>171369.8</v>
      </c>
      <c r="F1517">
        <v>50.1</v>
      </c>
      <c r="G1517">
        <v>50.1</v>
      </c>
      <c r="H1517">
        <v>50.8</v>
      </c>
      <c r="I1517">
        <v>50.8</v>
      </c>
    </row>
    <row r="1518" spans="1:9" x14ac:dyDescent="0.25">
      <c r="A1518" t="s">
        <v>113</v>
      </c>
      <c r="B1518" t="s">
        <v>288</v>
      </c>
      <c r="C1518">
        <v>8</v>
      </c>
      <c r="D1518">
        <v>477015.7</v>
      </c>
      <c r="E1518">
        <v>171372.9</v>
      </c>
      <c r="F1518">
        <v>46.9</v>
      </c>
      <c r="G1518">
        <v>46.9</v>
      </c>
      <c r="H1518">
        <v>47.6</v>
      </c>
      <c r="I1518">
        <v>47.6</v>
      </c>
    </row>
    <row r="1519" spans="1:9" x14ac:dyDescent="0.25">
      <c r="A1519" t="s">
        <v>113</v>
      </c>
      <c r="B1519" t="s">
        <v>288</v>
      </c>
      <c r="C1519">
        <v>8</v>
      </c>
      <c r="D1519">
        <v>477015.7</v>
      </c>
      <c r="E1519">
        <v>171372.9</v>
      </c>
      <c r="F1519">
        <v>51.1</v>
      </c>
      <c r="G1519">
        <v>51.1</v>
      </c>
      <c r="H1519">
        <v>51.8</v>
      </c>
      <c r="I1519">
        <v>51.8</v>
      </c>
    </row>
    <row r="1520" spans="1:9" x14ac:dyDescent="0.25">
      <c r="A1520" t="s">
        <v>113</v>
      </c>
      <c r="B1520" t="s">
        <v>288</v>
      </c>
      <c r="C1520">
        <v>9</v>
      </c>
      <c r="D1520">
        <v>477017.2</v>
      </c>
      <c r="E1520">
        <v>171378.1</v>
      </c>
      <c r="F1520">
        <v>48.6</v>
      </c>
      <c r="G1520">
        <v>48.6</v>
      </c>
      <c r="H1520">
        <v>49.3</v>
      </c>
      <c r="I1520">
        <v>49.3</v>
      </c>
    </row>
    <row r="1521" spans="1:9" x14ac:dyDescent="0.25">
      <c r="A1521" t="s">
        <v>113</v>
      </c>
      <c r="B1521" t="s">
        <v>288</v>
      </c>
      <c r="C1521">
        <v>9</v>
      </c>
      <c r="D1521">
        <v>477017.2</v>
      </c>
      <c r="E1521">
        <v>171378.1</v>
      </c>
      <c r="F1521">
        <v>52.3</v>
      </c>
      <c r="G1521">
        <v>52.3</v>
      </c>
      <c r="H1521">
        <v>53</v>
      </c>
      <c r="I1521">
        <v>53</v>
      </c>
    </row>
    <row r="1522" spans="1:9" x14ac:dyDescent="0.25">
      <c r="A1522" t="s">
        <v>114</v>
      </c>
      <c r="B1522" t="s">
        <v>288</v>
      </c>
      <c r="C1522">
        <v>1</v>
      </c>
      <c r="D1522">
        <v>477009.6</v>
      </c>
      <c r="E1522">
        <v>171380.9</v>
      </c>
      <c r="F1522">
        <v>54.9</v>
      </c>
      <c r="G1522">
        <v>54.9</v>
      </c>
      <c r="H1522">
        <v>55.6</v>
      </c>
      <c r="I1522">
        <v>55.6</v>
      </c>
    </row>
    <row r="1523" spans="1:9" x14ac:dyDescent="0.25">
      <c r="A1523" t="s">
        <v>114</v>
      </c>
      <c r="B1523" t="s">
        <v>288</v>
      </c>
      <c r="C1523">
        <v>1</v>
      </c>
      <c r="D1523">
        <v>477009.6</v>
      </c>
      <c r="E1523">
        <v>171380.9</v>
      </c>
      <c r="F1523">
        <v>57.6</v>
      </c>
      <c r="G1523">
        <v>57.6</v>
      </c>
      <c r="H1523">
        <v>58.3</v>
      </c>
      <c r="I1523">
        <v>58.3</v>
      </c>
    </row>
    <row r="1524" spans="1:9" x14ac:dyDescent="0.25">
      <c r="A1524" t="s">
        <v>114</v>
      </c>
      <c r="B1524" t="s">
        <v>288</v>
      </c>
      <c r="C1524">
        <v>2</v>
      </c>
      <c r="D1524">
        <v>477013.7</v>
      </c>
      <c r="E1524">
        <v>171380.7</v>
      </c>
      <c r="F1524">
        <v>53.8</v>
      </c>
      <c r="G1524">
        <v>53.8</v>
      </c>
      <c r="H1524">
        <v>54.5</v>
      </c>
      <c r="I1524">
        <v>54.5</v>
      </c>
    </row>
    <row r="1525" spans="1:9" x14ac:dyDescent="0.25">
      <c r="A1525" t="s">
        <v>114</v>
      </c>
      <c r="B1525" t="s">
        <v>288</v>
      </c>
      <c r="C1525">
        <v>2</v>
      </c>
      <c r="D1525">
        <v>477013.7</v>
      </c>
      <c r="E1525">
        <v>171380.7</v>
      </c>
      <c r="F1525">
        <v>56.6</v>
      </c>
      <c r="G1525">
        <v>56.5</v>
      </c>
      <c r="H1525">
        <v>57.3</v>
      </c>
      <c r="I1525">
        <v>57.3</v>
      </c>
    </row>
    <row r="1526" spans="1:9" x14ac:dyDescent="0.25">
      <c r="A1526" t="s">
        <v>114</v>
      </c>
      <c r="B1526" t="s">
        <v>288</v>
      </c>
      <c r="C1526">
        <v>3</v>
      </c>
      <c r="D1526">
        <v>477015.4</v>
      </c>
      <c r="E1526">
        <v>171381.2</v>
      </c>
      <c r="F1526">
        <v>55</v>
      </c>
      <c r="G1526">
        <v>55</v>
      </c>
      <c r="H1526">
        <v>55.7</v>
      </c>
      <c r="I1526">
        <v>55.7</v>
      </c>
    </row>
    <row r="1527" spans="1:9" x14ac:dyDescent="0.25">
      <c r="A1527" t="s">
        <v>114</v>
      </c>
      <c r="B1527" t="s">
        <v>288</v>
      </c>
      <c r="C1527">
        <v>3</v>
      </c>
      <c r="D1527">
        <v>477015.4</v>
      </c>
      <c r="E1527">
        <v>171381.2</v>
      </c>
      <c r="F1527">
        <v>57.7</v>
      </c>
      <c r="G1527">
        <v>57.7</v>
      </c>
      <c r="H1527">
        <v>58.4</v>
      </c>
      <c r="I1527">
        <v>58.4</v>
      </c>
    </row>
    <row r="1528" spans="1:9" x14ac:dyDescent="0.25">
      <c r="A1528" t="s">
        <v>114</v>
      </c>
      <c r="B1528" t="s">
        <v>288</v>
      </c>
      <c r="C1528">
        <v>4</v>
      </c>
      <c r="D1528">
        <v>477016.1</v>
      </c>
      <c r="E1528">
        <v>171378.1</v>
      </c>
      <c r="F1528">
        <v>47.9</v>
      </c>
      <c r="G1528">
        <v>47.9</v>
      </c>
      <c r="H1528">
        <v>48.6</v>
      </c>
      <c r="I1528">
        <v>48.6</v>
      </c>
    </row>
    <row r="1529" spans="1:9" x14ac:dyDescent="0.25">
      <c r="A1529" t="s">
        <v>114</v>
      </c>
      <c r="B1529" t="s">
        <v>288</v>
      </c>
      <c r="C1529">
        <v>4</v>
      </c>
      <c r="D1529">
        <v>477016.1</v>
      </c>
      <c r="E1529">
        <v>171378.1</v>
      </c>
      <c r="F1529">
        <v>51.8</v>
      </c>
      <c r="G1529">
        <v>51.8</v>
      </c>
      <c r="H1529">
        <v>52.5</v>
      </c>
      <c r="I1529">
        <v>52.5</v>
      </c>
    </row>
    <row r="1530" spans="1:9" x14ac:dyDescent="0.25">
      <c r="A1530" t="s">
        <v>114</v>
      </c>
      <c r="B1530" t="s">
        <v>288</v>
      </c>
      <c r="C1530">
        <v>5</v>
      </c>
      <c r="D1530">
        <v>477014.7</v>
      </c>
      <c r="E1530">
        <v>171372.7</v>
      </c>
      <c r="F1530">
        <v>46.4</v>
      </c>
      <c r="G1530">
        <v>46.4</v>
      </c>
      <c r="H1530">
        <v>47.1</v>
      </c>
      <c r="I1530">
        <v>47.1</v>
      </c>
    </row>
    <row r="1531" spans="1:9" x14ac:dyDescent="0.25">
      <c r="A1531" t="s">
        <v>114</v>
      </c>
      <c r="B1531" t="s">
        <v>288</v>
      </c>
      <c r="C1531">
        <v>5</v>
      </c>
      <c r="D1531">
        <v>477014.7</v>
      </c>
      <c r="E1531">
        <v>171372.7</v>
      </c>
      <c r="F1531">
        <v>50.6</v>
      </c>
      <c r="G1531">
        <v>50.6</v>
      </c>
      <c r="H1531">
        <v>51.3</v>
      </c>
      <c r="I1531">
        <v>51.3</v>
      </c>
    </row>
    <row r="1532" spans="1:9" x14ac:dyDescent="0.25">
      <c r="A1532" t="s">
        <v>114</v>
      </c>
      <c r="B1532" t="s">
        <v>288</v>
      </c>
      <c r="C1532">
        <v>6</v>
      </c>
      <c r="D1532">
        <v>477012.5</v>
      </c>
      <c r="E1532">
        <v>171370.4</v>
      </c>
      <c r="F1532">
        <v>49</v>
      </c>
      <c r="G1532">
        <v>49</v>
      </c>
      <c r="H1532">
        <v>49.7</v>
      </c>
      <c r="I1532">
        <v>49.7</v>
      </c>
    </row>
    <row r="1533" spans="1:9" x14ac:dyDescent="0.25">
      <c r="A1533" t="s">
        <v>114</v>
      </c>
      <c r="B1533" t="s">
        <v>288</v>
      </c>
      <c r="C1533">
        <v>6</v>
      </c>
      <c r="D1533">
        <v>477012.5</v>
      </c>
      <c r="E1533">
        <v>171370.4</v>
      </c>
      <c r="F1533">
        <v>51.2</v>
      </c>
      <c r="G1533">
        <v>51.1</v>
      </c>
      <c r="H1533">
        <v>51.9</v>
      </c>
      <c r="I1533">
        <v>51.9</v>
      </c>
    </row>
    <row r="1534" spans="1:9" x14ac:dyDescent="0.25">
      <c r="A1534" t="s">
        <v>114</v>
      </c>
      <c r="B1534" t="s">
        <v>288</v>
      </c>
      <c r="C1534">
        <v>7</v>
      </c>
      <c r="D1534">
        <v>477009.6</v>
      </c>
      <c r="E1534">
        <v>171371.7</v>
      </c>
      <c r="F1534">
        <v>49.1</v>
      </c>
      <c r="G1534">
        <v>49.1</v>
      </c>
      <c r="H1534">
        <v>49.9</v>
      </c>
      <c r="I1534">
        <v>49.9</v>
      </c>
    </row>
    <row r="1535" spans="1:9" x14ac:dyDescent="0.25">
      <c r="A1535" t="s">
        <v>114</v>
      </c>
      <c r="B1535" t="s">
        <v>288</v>
      </c>
      <c r="C1535">
        <v>7</v>
      </c>
      <c r="D1535">
        <v>477009.6</v>
      </c>
      <c r="E1535">
        <v>171371.7</v>
      </c>
      <c r="F1535">
        <v>51.3</v>
      </c>
      <c r="G1535">
        <v>51.3</v>
      </c>
      <c r="H1535">
        <v>52</v>
      </c>
      <c r="I1535">
        <v>52</v>
      </c>
    </row>
    <row r="1536" spans="1:9" x14ac:dyDescent="0.25">
      <c r="A1536" t="s">
        <v>114</v>
      </c>
      <c r="B1536" t="s">
        <v>288</v>
      </c>
      <c r="C1536">
        <v>8</v>
      </c>
      <c r="D1536">
        <v>477005.8</v>
      </c>
      <c r="E1536">
        <v>171373.4</v>
      </c>
      <c r="F1536">
        <v>49.2</v>
      </c>
      <c r="G1536">
        <v>49.2</v>
      </c>
      <c r="H1536">
        <v>50</v>
      </c>
      <c r="I1536">
        <v>50</v>
      </c>
    </row>
    <row r="1537" spans="1:9" x14ac:dyDescent="0.25">
      <c r="A1537" t="s">
        <v>114</v>
      </c>
      <c r="B1537" t="s">
        <v>288</v>
      </c>
      <c r="C1537">
        <v>8</v>
      </c>
      <c r="D1537">
        <v>477005.8</v>
      </c>
      <c r="E1537">
        <v>171373.4</v>
      </c>
      <c r="F1537">
        <v>51.4</v>
      </c>
      <c r="G1537">
        <v>51.4</v>
      </c>
      <c r="H1537">
        <v>52.1</v>
      </c>
      <c r="I1537">
        <v>52.1</v>
      </c>
    </row>
    <row r="1538" spans="1:9" x14ac:dyDescent="0.25">
      <c r="A1538" t="s">
        <v>114</v>
      </c>
      <c r="B1538" t="s">
        <v>288</v>
      </c>
      <c r="C1538">
        <v>9</v>
      </c>
      <c r="D1538">
        <v>477004.5</v>
      </c>
      <c r="E1538">
        <v>171378</v>
      </c>
      <c r="F1538">
        <v>48.9</v>
      </c>
      <c r="G1538">
        <v>48.9</v>
      </c>
      <c r="H1538">
        <v>49.7</v>
      </c>
      <c r="I1538">
        <v>49.7</v>
      </c>
    </row>
    <row r="1539" spans="1:9" x14ac:dyDescent="0.25">
      <c r="A1539" t="s">
        <v>114</v>
      </c>
      <c r="B1539" t="s">
        <v>288</v>
      </c>
      <c r="C1539">
        <v>9</v>
      </c>
      <c r="D1539">
        <v>477004.5</v>
      </c>
      <c r="E1539">
        <v>171378</v>
      </c>
      <c r="F1539">
        <v>52.8</v>
      </c>
      <c r="G1539">
        <v>52.8</v>
      </c>
      <c r="H1539">
        <v>53.5</v>
      </c>
      <c r="I1539">
        <v>53.5</v>
      </c>
    </row>
    <row r="1540" spans="1:9" x14ac:dyDescent="0.25">
      <c r="A1540" t="s">
        <v>115</v>
      </c>
      <c r="B1540" t="s">
        <v>288</v>
      </c>
      <c r="C1540">
        <v>1</v>
      </c>
      <c r="D1540">
        <v>477264.8</v>
      </c>
      <c r="E1540">
        <v>171175.1</v>
      </c>
      <c r="F1540">
        <v>52.9</v>
      </c>
      <c r="G1540">
        <v>52.9</v>
      </c>
      <c r="H1540">
        <v>53.6</v>
      </c>
      <c r="I1540">
        <v>53.6</v>
      </c>
    </row>
    <row r="1541" spans="1:9" x14ac:dyDescent="0.25">
      <c r="A1541" t="s">
        <v>115</v>
      </c>
      <c r="B1541" t="s">
        <v>288</v>
      </c>
      <c r="C1541">
        <v>1</v>
      </c>
      <c r="D1541">
        <v>477264.8</v>
      </c>
      <c r="E1541">
        <v>171175.1</v>
      </c>
      <c r="F1541">
        <v>55</v>
      </c>
      <c r="G1541">
        <v>55</v>
      </c>
      <c r="H1541">
        <v>55.7</v>
      </c>
      <c r="I1541">
        <v>55.7</v>
      </c>
    </row>
    <row r="1542" spans="1:9" x14ac:dyDescent="0.25">
      <c r="A1542" t="s">
        <v>115</v>
      </c>
      <c r="B1542" t="s">
        <v>288</v>
      </c>
      <c r="C1542">
        <v>2</v>
      </c>
      <c r="D1542">
        <v>477268.1</v>
      </c>
      <c r="E1542">
        <v>171172.2</v>
      </c>
      <c r="F1542">
        <v>52.9</v>
      </c>
      <c r="G1542">
        <v>52.9</v>
      </c>
      <c r="H1542">
        <v>53.6</v>
      </c>
      <c r="I1542">
        <v>53.6</v>
      </c>
    </row>
    <row r="1543" spans="1:9" x14ac:dyDescent="0.25">
      <c r="A1543" t="s">
        <v>115</v>
      </c>
      <c r="B1543" t="s">
        <v>288</v>
      </c>
      <c r="C1543">
        <v>2</v>
      </c>
      <c r="D1543">
        <v>477268.1</v>
      </c>
      <c r="E1543">
        <v>171172.2</v>
      </c>
      <c r="F1543">
        <v>55</v>
      </c>
      <c r="G1543">
        <v>55</v>
      </c>
      <c r="H1543">
        <v>55.7</v>
      </c>
      <c r="I1543">
        <v>55.7</v>
      </c>
    </row>
    <row r="1544" spans="1:9" x14ac:dyDescent="0.25">
      <c r="A1544" t="s">
        <v>115</v>
      </c>
      <c r="B1544" t="s">
        <v>288</v>
      </c>
      <c r="C1544">
        <v>3</v>
      </c>
      <c r="D1544">
        <v>477270.3</v>
      </c>
      <c r="E1544">
        <v>171171.1</v>
      </c>
      <c r="F1544">
        <v>52.7</v>
      </c>
      <c r="G1544">
        <v>52.6</v>
      </c>
      <c r="H1544">
        <v>53.4</v>
      </c>
      <c r="I1544">
        <v>53.4</v>
      </c>
    </row>
    <row r="1545" spans="1:9" x14ac:dyDescent="0.25">
      <c r="A1545" t="s">
        <v>115</v>
      </c>
      <c r="B1545" t="s">
        <v>288</v>
      </c>
      <c r="C1545">
        <v>3</v>
      </c>
      <c r="D1545">
        <v>477270.3</v>
      </c>
      <c r="E1545">
        <v>171171.1</v>
      </c>
      <c r="F1545">
        <v>54.9</v>
      </c>
      <c r="G1545">
        <v>54.9</v>
      </c>
      <c r="H1545">
        <v>55.6</v>
      </c>
      <c r="I1545">
        <v>55.6</v>
      </c>
    </row>
    <row r="1546" spans="1:9" x14ac:dyDescent="0.25">
      <c r="A1546" t="s">
        <v>115</v>
      </c>
      <c r="B1546" t="s">
        <v>288</v>
      </c>
      <c r="C1546">
        <v>4</v>
      </c>
      <c r="D1546">
        <v>477271.9</v>
      </c>
      <c r="E1546">
        <v>171170.5</v>
      </c>
      <c r="F1546">
        <v>52.9</v>
      </c>
      <c r="G1546">
        <v>52.9</v>
      </c>
      <c r="H1546">
        <v>53.6</v>
      </c>
      <c r="I1546">
        <v>53.6</v>
      </c>
    </row>
    <row r="1547" spans="1:9" x14ac:dyDescent="0.25">
      <c r="A1547" t="s">
        <v>115</v>
      </c>
      <c r="B1547" t="s">
        <v>288</v>
      </c>
      <c r="C1547">
        <v>4</v>
      </c>
      <c r="D1547">
        <v>477271.9</v>
      </c>
      <c r="E1547">
        <v>171170.5</v>
      </c>
      <c r="F1547">
        <v>55</v>
      </c>
      <c r="G1547">
        <v>55</v>
      </c>
      <c r="H1547">
        <v>55.7</v>
      </c>
      <c r="I1547">
        <v>55.7</v>
      </c>
    </row>
    <row r="1548" spans="1:9" x14ac:dyDescent="0.25">
      <c r="A1548" t="s">
        <v>115</v>
      </c>
      <c r="B1548" t="s">
        <v>288</v>
      </c>
      <c r="C1548">
        <v>5</v>
      </c>
      <c r="D1548">
        <v>477271.3</v>
      </c>
      <c r="E1548">
        <v>171167.2</v>
      </c>
      <c r="F1548">
        <v>43.2</v>
      </c>
      <c r="G1548">
        <v>43.2</v>
      </c>
      <c r="H1548">
        <v>43.9</v>
      </c>
      <c r="I1548">
        <v>43.9</v>
      </c>
    </row>
    <row r="1549" spans="1:9" x14ac:dyDescent="0.25">
      <c r="A1549" t="s">
        <v>115</v>
      </c>
      <c r="B1549" t="s">
        <v>288</v>
      </c>
      <c r="C1549">
        <v>5</v>
      </c>
      <c r="D1549">
        <v>477271.3</v>
      </c>
      <c r="E1549">
        <v>171167.2</v>
      </c>
      <c r="F1549">
        <v>46.6</v>
      </c>
      <c r="G1549">
        <v>46.6</v>
      </c>
      <c r="H1549">
        <v>47.3</v>
      </c>
      <c r="I1549">
        <v>47.3</v>
      </c>
    </row>
    <row r="1550" spans="1:9" x14ac:dyDescent="0.25">
      <c r="A1550" t="s">
        <v>115</v>
      </c>
      <c r="B1550" t="s">
        <v>288</v>
      </c>
      <c r="C1550">
        <v>6</v>
      </c>
      <c r="D1550">
        <v>477268.2</v>
      </c>
      <c r="E1550">
        <v>171166.1</v>
      </c>
      <c r="F1550">
        <v>41.3</v>
      </c>
      <c r="G1550">
        <v>41.3</v>
      </c>
      <c r="H1550">
        <v>42</v>
      </c>
      <c r="I1550">
        <v>42</v>
      </c>
    </row>
    <row r="1551" spans="1:9" x14ac:dyDescent="0.25">
      <c r="A1551" t="s">
        <v>115</v>
      </c>
      <c r="B1551" t="s">
        <v>288</v>
      </c>
      <c r="C1551">
        <v>6</v>
      </c>
      <c r="D1551">
        <v>477268.2</v>
      </c>
      <c r="E1551">
        <v>171166.1</v>
      </c>
      <c r="F1551">
        <v>45.5</v>
      </c>
      <c r="G1551">
        <v>45.5</v>
      </c>
      <c r="H1551">
        <v>46.2</v>
      </c>
      <c r="I1551">
        <v>46.2</v>
      </c>
    </row>
    <row r="1552" spans="1:9" x14ac:dyDescent="0.25">
      <c r="A1552" t="s">
        <v>115</v>
      </c>
      <c r="B1552" t="s">
        <v>288</v>
      </c>
      <c r="C1552">
        <v>7</v>
      </c>
      <c r="D1552">
        <v>477266.4</v>
      </c>
      <c r="E1552">
        <v>171166.4</v>
      </c>
      <c r="F1552">
        <v>41.3</v>
      </c>
      <c r="G1552">
        <v>41.3</v>
      </c>
      <c r="H1552">
        <v>42</v>
      </c>
      <c r="I1552">
        <v>42</v>
      </c>
    </row>
    <row r="1553" spans="1:9" x14ac:dyDescent="0.25">
      <c r="A1553" t="s">
        <v>115</v>
      </c>
      <c r="B1553" t="s">
        <v>288</v>
      </c>
      <c r="C1553">
        <v>7</v>
      </c>
      <c r="D1553">
        <v>477266.4</v>
      </c>
      <c r="E1553">
        <v>171166.4</v>
      </c>
      <c r="F1553">
        <v>45.4</v>
      </c>
      <c r="G1553">
        <v>45.4</v>
      </c>
      <c r="H1553">
        <v>46.1</v>
      </c>
      <c r="I1553">
        <v>46.1</v>
      </c>
    </row>
    <row r="1554" spans="1:9" x14ac:dyDescent="0.25">
      <c r="A1554" t="s">
        <v>115</v>
      </c>
      <c r="B1554" t="s">
        <v>288</v>
      </c>
      <c r="C1554">
        <v>8</v>
      </c>
      <c r="D1554">
        <v>477266.5</v>
      </c>
      <c r="E1554">
        <v>171165.2</v>
      </c>
      <c r="F1554">
        <v>42.3</v>
      </c>
      <c r="G1554">
        <v>42.3</v>
      </c>
      <c r="H1554">
        <v>43</v>
      </c>
      <c r="I1554">
        <v>43</v>
      </c>
    </row>
    <row r="1555" spans="1:9" x14ac:dyDescent="0.25">
      <c r="A1555" t="s">
        <v>115</v>
      </c>
      <c r="B1555" t="s">
        <v>288</v>
      </c>
      <c r="C1555">
        <v>8</v>
      </c>
      <c r="D1555">
        <v>477266.5</v>
      </c>
      <c r="E1555">
        <v>171165.2</v>
      </c>
      <c r="F1555">
        <v>47.1</v>
      </c>
      <c r="G1555">
        <v>47.1</v>
      </c>
      <c r="H1555">
        <v>47.8</v>
      </c>
      <c r="I1555">
        <v>47.8</v>
      </c>
    </row>
    <row r="1556" spans="1:9" x14ac:dyDescent="0.25">
      <c r="A1556" t="s">
        <v>115</v>
      </c>
      <c r="B1556" t="s">
        <v>288</v>
      </c>
      <c r="C1556">
        <v>9</v>
      </c>
      <c r="D1556">
        <v>477265.4</v>
      </c>
      <c r="E1556">
        <v>171162.4</v>
      </c>
      <c r="F1556">
        <v>42</v>
      </c>
      <c r="G1556">
        <v>42</v>
      </c>
      <c r="H1556">
        <v>42.7</v>
      </c>
      <c r="I1556">
        <v>42.7</v>
      </c>
    </row>
    <row r="1557" spans="1:9" x14ac:dyDescent="0.25">
      <c r="A1557" t="s">
        <v>115</v>
      </c>
      <c r="B1557" t="s">
        <v>288</v>
      </c>
      <c r="C1557">
        <v>9</v>
      </c>
      <c r="D1557">
        <v>477265.4</v>
      </c>
      <c r="E1557">
        <v>171162.4</v>
      </c>
      <c r="F1557">
        <v>46.2</v>
      </c>
      <c r="G1557">
        <v>46.2</v>
      </c>
      <c r="H1557">
        <v>46.9</v>
      </c>
      <c r="I1557">
        <v>46.9</v>
      </c>
    </row>
    <row r="1558" spans="1:9" x14ac:dyDescent="0.25">
      <c r="A1558" t="s">
        <v>115</v>
      </c>
      <c r="B1558" t="s">
        <v>288</v>
      </c>
      <c r="C1558">
        <v>10</v>
      </c>
      <c r="D1558">
        <v>477260.9</v>
      </c>
      <c r="E1558">
        <v>171162.5</v>
      </c>
      <c r="F1558">
        <v>43.2</v>
      </c>
      <c r="G1558">
        <v>43.2</v>
      </c>
      <c r="H1558">
        <v>44</v>
      </c>
      <c r="I1558">
        <v>43.9</v>
      </c>
    </row>
    <row r="1559" spans="1:9" x14ac:dyDescent="0.25">
      <c r="A1559" t="s">
        <v>115</v>
      </c>
      <c r="B1559" t="s">
        <v>288</v>
      </c>
      <c r="C1559">
        <v>10</v>
      </c>
      <c r="D1559">
        <v>477260.9</v>
      </c>
      <c r="E1559">
        <v>171162.5</v>
      </c>
      <c r="F1559">
        <v>47.4</v>
      </c>
      <c r="G1559">
        <v>47.4</v>
      </c>
      <c r="H1559">
        <v>48.1</v>
      </c>
      <c r="I1559">
        <v>48.1</v>
      </c>
    </row>
    <row r="1560" spans="1:9" x14ac:dyDescent="0.25">
      <c r="A1560" t="s">
        <v>115</v>
      </c>
      <c r="B1560" t="s">
        <v>288</v>
      </c>
      <c r="C1560">
        <v>11</v>
      </c>
      <c r="D1560">
        <v>477259.4</v>
      </c>
      <c r="E1560">
        <v>171166</v>
      </c>
      <c r="F1560">
        <v>45.3</v>
      </c>
      <c r="G1560">
        <v>45.3</v>
      </c>
      <c r="H1560">
        <v>46</v>
      </c>
      <c r="I1560">
        <v>46</v>
      </c>
    </row>
    <row r="1561" spans="1:9" x14ac:dyDescent="0.25">
      <c r="A1561" t="s">
        <v>115</v>
      </c>
      <c r="B1561" t="s">
        <v>288</v>
      </c>
      <c r="C1561">
        <v>11</v>
      </c>
      <c r="D1561">
        <v>477259.4</v>
      </c>
      <c r="E1561">
        <v>171166</v>
      </c>
      <c r="F1561">
        <v>50</v>
      </c>
      <c r="G1561">
        <v>49.9</v>
      </c>
      <c r="H1561">
        <v>50.7</v>
      </c>
      <c r="I1561">
        <v>50.7</v>
      </c>
    </row>
    <row r="1562" spans="1:9" x14ac:dyDescent="0.25">
      <c r="A1562" t="s">
        <v>115</v>
      </c>
      <c r="B1562" t="s">
        <v>288</v>
      </c>
      <c r="C1562">
        <v>12</v>
      </c>
      <c r="D1562">
        <v>477259</v>
      </c>
      <c r="E1562">
        <v>171168.5</v>
      </c>
      <c r="F1562">
        <v>42.7</v>
      </c>
      <c r="G1562">
        <v>42.6</v>
      </c>
      <c r="H1562">
        <v>43.4</v>
      </c>
      <c r="I1562">
        <v>43.4</v>
      </c>
    </row>
    <row r="1563" spans="1:9" x14ac:dyDescent="0.25">
      <c r="A1563" t="s">
        <v>115</v>
      </c>
      <c r="B1563" t="s">
        <v>288</v>
      </c>
      <c r="C1563">
        <v>12</v>
      </c>
      <c r="D1563">
        <v>477259</v>
      </c>
      <c r="E1563">
        <v>171168.5</v>
      </c>
      <c r="F1563">
        <v>47</v>
      </c>
      <c r="G1563">
        <v>47</v>
      </c>
      <c r="H1563">
        <v>47.8</v>
      </c>
      <c r="I1563">
        <v>47.7</v>
      </c>
    </row>
    <row r="1564" spans="1:9" x14ac:dyDescent="0.25">
      <c r="A1564" t="s">
        <v>115</v>
      </c>
      <c r="B1564" t="s">
        <v>288</v>
      </c>
      <c r="C1564">
        <v>13</v>
      </c>
      <c r="D1564">
        <v>477260.4</v>
      </c>
      <c r="E1564">
        <v>171173.1</v>
      </c>
      <c r="F1564">
        <v>52.1</v>
      </c>
      <c r="G1564">
        <v>52.1</v>
      </c>
      <c r="H1564">
        <v>52.8</v>
      </c>
      <c r="I1564">
        <v>52.8</v>
      </c>
    </row>
    <row r="1565" spans="1:9" x14ac:dyDescent="0.25">
      <c r="A1565" t="s">
        <v>115</v>
      </c>
      <c r="B1565" t="s">
        <v>288</v>
      </c>
      <c r="C1565">
        <v>13</v>
      </c>
      <c r="D1565">
        <v>477260.4</v>
      </c>
      <c r="E1565">
        <v>171173.1</v>
      </c>
      <c r="F1565">
        <v>54.5</v>
      </c>
      <c r="G1565">
        <v>54.5</v>
      </c>
      <c r="H1565">
        <v>55.2</v>
      </c>
      <c r="I1565">
        <v>55.2</v>
      </c>
    </row>
    <row r="1566" spans="1:9" x14ac:dyDescent="0.25">
      <c r="A1566" t="s">
        <v>116</v>
      </c>
      <c r="B1566" t="s">
        <v>10</v>
      </c>
      <c r="C1566">
        <v>1</v>
      </c>
      <c r="D1566">
        <v>477005.6</v>
      </c>
      <c r="E1566">
        <v>171472.1</v>
      </c>
      <c r="F1566">
        <v>58.4</v>
      </c>
      <c r="G1566">
        <v>58.4</v>
      </c>
      <c r="H1566">
        <v>59.1</v>
      </c>
      <c r="I1566">
        <v>59.1</v>
      </c>
    </row>
    <row r="1567" spans="1:9" x14ac:dyDescent="0.25">
      <c r="A1567" t="s">
        <v>116</v>
      </c>
      <c r="B1567" t="s">
        <v>10</v>
      </c>
      <c r="C1567">
        <v>1</v>
      </c>
      <c r="D1567">
        <v>477005.6</v>
      </c>
      <c r="E1567">
        <v>171472.1</v>
      </c>
      <c r="F1567">
        <v>61.6</v>
      </c>
      <c r="G1567">
        <v>61.6</v>
      </c>
      <c r="H1567">
        <v>62.3</v>
      </c>
      <c r="I1567">
        <v>62.3</v>
      </c>
    </row>
    <row r="1568" spans="1:9" x14ac:dyDescent="0.25">
      <c r="A1568" t="s">
        <v>116</v>
      </c>
      <c r="B1568" t="s">
        <v>10</v>
      </c>
      <c r="C1568">
        <v>2</v>
      </c>
      <c r="D1568">
        <v>477008.5</v>
      </c>
      <c r="E1568">
        <v>171470.7</v>
      </c>
      <c r="F1568">
        <v>54.3</v>
      </c>
      <c r="G1568">
        <v>54.4</v>
      </c>
      <c r="H1568">
        <v>55</v>
      </c>
      <c r="I1568">
        <v>55</v>
      </c>
    </row>
    <row r="1569" spans="1:9" x14ac:dyDescent="0.25">
      <c r="A1569" t="s">
        <v>116</v>
      </c>
      <c r="B1569" t="s">
        <v>10</v>
      </c>
      <c r="C1569">
        <v>2</v>
      </c>
      <c r="D1569">
        <v>477008.5</v>
      </c>
      <c r="E1569">
        <v>171470.7</v>
      </c>
      <c r="F1569">
        <v>58.3</v>
      </c>
      <c r="G1569">
        <v>58.3</v>
      </c>
      <c r="H1569">
        <v>59</v>
      </c>
      <c r="I1569">
        <v>59</v>
      </c>
    </row>
    <row r="1570" spans="1:9" x14ac:dyDescent="0.25">
      <c r="A1570" t="s">
        <v>116</v>
      </c>
      <c r="B1570" t="s">
        <v>10</v>
      </c>
      <c r="C1570">
        <v>3</v>
      </c>
      <c r="D1570">
        <v>477007.9</v>
      </c>
      <c r="E1570">
        <v>171470.1</v>
      </c>
      <c r="F1570">
        <v>46.2</v>
      </c>
      <c r="G1570">
        <v>46.2</v>
      </c>
      <c r="H1570">
        <v>46.9</v>
      </c>
      <c r="I1570">
        <v>46.9</v>
      </c>
    </row>
    <row r="1571" spans="1:9" x14ac:dyDescent="0.25">
      <c r="A1571" t="s">
        <v>116</v>
      </c>
      <c r="B1571" t="s">
        <v>10</v>
      </c>
      <c r="C1571">
        <v>3</v>
      </c>
      <c r="D1571">
        <v>477007.9</v>
      </c>
      <c r="E1571">
        <v>171470.1</v>
      </c>
      <c r="F1571">
        <v>50.2</v>
      </c>
      <c r="G1571">
        <v>50.2</v>
      </c>
      <c r="H1571">
        <v>50.9</v>
      </c>
      <c r="I1571">
        <v>50.9</v>
      </c>
    </row>
    <row r="1572" spans="1:9" x14ac:dyDescent="0.25">
      <c r="A1572" t="s">
        <v>116</v>
      </c>
      <c r="B1572" t="s">
        <v>10</v>
      </c>
      <c r="C1572">
        <v>4</v>
      </c>
      <c r="D1572">
        <v>477007.1</v>
      </c>
      <c r="E1572">
        <v>171468.4</v>
      </c>
      <c r="F1572">
        <v>52.3</v>
      </c>
      <c r="G1572">
        <v>52.3</v>
      </c>
      <c r="H1572">
        <v>53</v>
      </c>
      <c r="I1572">
        <v>53</v>
      </c>
    </row>
    <row r="1573" spans="1:9" x14ac:dyDescent="0.25">
      <c r="A1573" t="s">
        <v>116</v>
      </c>
      <c r="B1573" t="s">
        <v>10</v>
      </c>
      <c r="C1573">
        <v>4</v>
      </c>
      <c r="D1573">
        <v>477007.1</v>
      </c>
      <c r="E1573">
        <v>171468.4</v>
      </c>
      <c r="F1573">
        <v>56.3</v>
      </c>
      <c r="G1573">
        <v>56.3</v>
      </c>
      <c r="H1573">
        <v>57</v>
      </c>
      <c r="I1573">
        <v>57</v>
      </c>
    </row>
    <row r="1574" spans="1:9" x14ac:dyDescent="0.25">
      <c r="A1574" t="s">
        <v>116</v>
      </c>
      <c r="B1574" t="s">
        <v>10</v>
      </c>
      <c r="C1574">
        <v>5</v>
      </c>
      <c r="D1574">
        <v>477004.2</v>
      </c>
      <c r="E1574">
        <v>171467</v>
      </c>
      <c r="F1574">
        <v>46.6</v>
      </c>
      <c r="G1574">
        <v>46.6</v>
      </c>
      <c r="H1574">
        <v>47.3</v>
      </c>
      <c r="I1574">
        <v>47.3</v>
      </c>
    </row>
    <row r="1575" spans="1:9" x14ac:dyDescent="0.25">
      <c r="A1575" t="s">
        <v>116</v>
      </c>
      <c r="B1575" t="s">
        <v>10</v>
      </c>
      <c r="C1575">
        <v>5</v>
      </c>
      <c r="D1575">
        <v>477004.2</v>
      </c>
      <c r="E1575">
        <v>171467</v>
      </c>
      <c r="F1575">
        <v>50.7</v>
      </c>
      <c r="G1575">
        <v>50.7</v>
      </c>
      <c r="H1575">
        <v>51.4</v>
      </c>
      <c r="I1575">
        <v>51.4</v>
      </c>
    </row>
    <row r="1576" spans="1:9" x14ac:dyDescent="0.25">
      <c r="A1576" t="s">
        <v>117</v>
      </c>
      <c r="B1576" t="s">
        <v>288</v>
      </c>
      <c r="C1576">
        <v>1</v>
      </c>
      <c r="D1576">
        <v>477233.4</v>
      </c>
      <c r="E1576">
        <v>171352.2</v>
      </c>
      <c r="F1576">
        <v>55.4</v>
      </c>
      <c r="G1576">
        <v>55.4</v>
      </c>
      <c r="H1576">
        <v>56.1</v>
      </c>
      <c r="I1576">
        <v>56.1</v>
      </c>
    </row>
    <row r="1577" spans="1:9" x14ac:dyDescent="0.25">
      <c r="A1577" t="s">
        <v>117</v>
      </c>
      <c r="B1577" t="s">
        <v>288</v>
      </c>
      <c r="C1577">
        <v>1</v>
      </c>
      <c r="D1577">
        <v>477233.4</v>
      </c>
      <c r="E1577">
        <v>171352.2</v>
      </c>
      <c r="F1577">
        <v>57.9</v>
      </c>
      <c r="G1577">
        <v>57.9</v>
      </c>
      <c r="H1577">
        <v>58.6</v>
      </c>
      <c r="I1577">
        <v>58.6</v>
      </c>
    </row>
    <row r="1578" spans="1:9" x14ac:dyDescent="0.25">
      <c r="A1578" t="s">
        <v>117</v>
      </c>
      <c r="B1578" t="s">
        <v>288</v>
      </c>
      <c r="C1578">
        <v>2</v>
      </c>
      <c r="D1578">
        <v>477235</v>
      </c>
      <c r="E1578">
        <v>171346.9</v>
      </c>
      <c r="F1578">
        <v>48.5</v>
      </c>
      <c r="G1578">
        <v>48.5</v>
      </c>
      <c r="H1578">
        <v>49.2</v>
      </c>
      <c r="I1578">
        <v>49.2</v>
      </c>
    </row>
    <row r="1579" spans="1:9" x14ac:dyDescent="0.25">
      <c r="A1579" t="s">
        <v>117</v>
      </c>
      <c r="B1579" t="s">
        <v>288</v>
      </c>
      <c r="C1579">
        <v>2</v>
      </c>
      <c r="D1579">
        <v>477235</v>
      </c>
      <c r="E1579">
        <v>171346.9</v>
      </c>
      <c r="F1579">
        <v>51.2</v>
      </c>
      <c r="G1579">
        <v>51.2</v>
      </c>
      <c r="H1579">
        <v>51.9</v>
      </c>
      <c r="I1579">
        <v>51.9</v>
      </c>
    </row>
    <row r="1580" spans="1:9" x14ac:dyDescent="0.25">
      <c r="A1580" t="s">
        <v>117</v>
      </c>
      <c r="B1580" t="s">
        <v>288</v>
      </c>
      <c r="C1580">
        <v>4</v>
      </c>
      <c r="D1580">
        <v>477228.79999999999</v>
      </c>
      <c r="E1580">
        <v>171350.9</v>
      </c>
      <c r="F1580">
        <v>55.5</v>
      </c>
      <c r="G1580">
        <v>55.5</v>
      </c>
      <c r="H1580">
        <v>56.2</v>
      </c>
      <c r="I1580">
        <v>56.2</v>
      </c>
    </row>
    <row r="1581" spans="1:9" x14ac:dyDescent="0.25">
      <c r="A1581" t="s">
        <v>117</v>
      </c>
      <c r="B1581" t="s">
        <v>288</v>
      </c>
      <c r="C1581">
        <v>4</v>
      </c>
      <c r="D1581">
        <v>477228.79999999999</v>
      </c>
      <c r="E1581">
        <v>171350.9</v>
      </c>
      <c r="F1581">
        <v>57.9</v>
      </c>
      <c r="G1581">
        <v>57.9</v>
      </c>
      <c r="H1581">
        <v>58.6</v>
      </c>
      <c r="I1581">
        <v>58.6</v>
      </c>
    </row>
    <row r="1582" spans="1:9" x14ac:dyDescent="0.25">
      <c r="A1582" t="s">
        <v>118</v>
      </c>
      <c r="B1582" t="s">
        <v>288</v>
      </c>
      <c r="C1582">
        <v>1</v>
      </c>
      <c r="D1582">
        <v>477231.1</v>
      </c>
      <c r="E1582">
        <v>171340.9</v>
      </c>
      <c r="F1582">
        <v>48.5</v>
      </c>
      <c r="G1582">
        <v>48.5</v>
      </c>
      <c r="H1582">
        <v>49.2</v>
      </c>
      <c r="I1582">
        <v>49.2</v>
      </c>
    </row>
    <row r="1583" spans="1:9" x14ac:dyDescent="0.25">
      <c r="A1583" t="s">
        <v>118</v>
      </c>
      <c r="B1583" t="s">
        <v>288</v>
      </c>
      <c r="C1583">
        <v>1</v>
      </c>
      <c r="D1583">
        <v>477231.1</v>
      </c>
      <c r="E1583">
        <v>171340.9</v>
      </c>
      <c r="F1583">
        <v>51.1</v>
      </c>
      <c r="G1583">
        <v>51.1</v>
      </c>
      <c r="H1583">
        <v>51.7</v>
      </c>
      <c r="I1583">
        <v>51.7</v>
      </c>
    </row>
    <row r="1584" spans="1:9" x14ac:dyDescent="0.25">
      <c r="A1584" t="s">
        <v>118</v>
      </c>
      <c r="B1584" t="s">
        <v>288</v>
      </c>
      <c r="C1584">
        <v>3</v>
      </c>
      <c r="D1584">
        <v>477224.9</v>
      </c>
      <c r="E1584">
        <v>171344.9</v>
      </c>
      <c r="F1584">
        <v>54.8</v>
      </c>
      <c r="G1584">
        <v>54.8</v>
      </c>
      <c r="H1584">
        <v>55.5</v>
      </c>
      <c r="I1584">
        <v>55.5</v>
      </c>
    </row>
    <row r="1585" spans="1:9" x14ac:dyDescent="0.25">
      <c r="A1585" t="s">
        <v>118</v>
      </c>
      <c r="B1585" t="s">
        <v>288</v>
      </c>
      <c r="C1585">
        <v>3</v>
      </c>
      <c r="D1585">
        <v>477224.9</v>
      </c>
      <c r="E1585">
        <v>171344.9</v>
      </c>
      <c r="F1585">
        <v>57.3</v>
      </c>
      <c r="G1585">
        <v>57.3</v>
      </c>
      <c r="H1585">
        <v>58</v>
      </c>
      <c r="I1585">
        <v>58</v>
      </c>
    </row>
    <row r="1586" spans="1:9" x14ac:dyDescent="0.25">
      <c r="A1586" t="s">
        <v>119</v>
      </c>
      <c r="B1586" t="s">
        <v>288</v>
      </c>
      <c r="C1586">
        <v>2</v>
      </c>
      <c r="D1586">
        <v>477227.3</v>
      </c>
      <c r="E1586">
        <v>171335.1</v>
      </c>
      <c r="F1586">
        <v>48.6</v>
      </c>
      <c r="G1586">
        <v>48.6</v>
      </c>
      <c r="H1586">
        <v>49.3</v>
      </c>
      <c r="I1586">
        <v>49.3</v>
      </c>
    </row>
    <row r="1587" spans="1:9" x14ac:dyDescent="0.25">
      <c r="A1587" t="s">
        <v>119</v>
      </c>
      <c r="B1587" t="s">
        <v>288</v>
      </c>
      <c r="C1587">
        <v>2</v>
      </c>
      <c r="D1587">
        <v>477227.3</v>
      </c>
      <c r="E1587">
        <v>171335.1</v>
      </c>
      <c r="F1587">
        <v>51</v>
      </c>
      <c r="G1587">
        <v>51</v>
      </c>
      <c r="H1587">
        <v>51.7</v>
      </c>
      <c r="I1587">
        <v>51.7</v>
      </c>
    </row>
    <row r="1588" spans="1:9" x14ac:dyDescent="0.25">
      <c r="A1588" t="s">
        <v>119</v>
      </c>
      <c r="B1588" t="s">
        <v>288</v>
      </c>
      <c r="C1588">
        <v>4</v>
      </c>
      <c r="D1588">
        <v>477221.1</v>
      </c>
      <c r="E1588">
        <v>171339</v>
      </c>
      <c r="F1588">
        <v>54.3</v>
      </c>
      <c r="G1588">
        <v>54.3</v>
      </c>
      <c r="H1588">
        <v>55</v>
      </c>
      <c r="I1588">
        <v>55</v>
      </c>
    </row>
    <row r="1589" spans="1:9" x14ac:dyDescent="0.25">
      <c r="A1589" t="s">
        <v>119</v>
      </c>
      <c r="B1589" t="s">
        <v>288</v>
      </c>
      <c r="C1589">
        <v>4</v>
      </c>
      <c r="D1589">
        <v>477221.1</v>
      </c>
      <c r="E1589">
        <v>171339</v>
      </c>
      <c r="F1589">
        <v>56.8</v>
      </c>
      <c r="G1589">
        <v>56.8</v>
      </c>
      <c r="H1589">
        <v>57.5</v>
      </c>
      <c r="I1589">
        <v>57.5</v>
      </c>
    </row>
    <row r="1590" spans="1:9" x14ac:dyDescent="0.25">
      <c r="A1590" t="s">
        <v>120</v>
      </c>
      <c r="B1590" t="s">
        <v>288</v>
      </c>
      <c r="C1590">
        <v>2</v>
      </c>
      <c r="D1590">
        <v>477224.9</v>
      </c>
      <c r="E1590">
        <v>171329.5</v>
      </c>
      <c r="F1590">
        <v>48.7</v>
      </c>
      <c r="G1590">
        <v>48.7</v>
      </c>
      <c r="H1590">
        <v>49.3</v>
      </c>
      <c r="I1590">
        <v>49.3</v>
      </c>
    </row>
    <row r="1591" spans="1:9" x14ac:dyDescent="0.25">
      <c r="A1591" t="s">
        <v>120</v>
      </c>
      <c r="B1591" t="s">
        <v>288</v>
      </c>
      <c r="C1591">
        <v>2</v>
      </c>
      <c r="D1591">
        <v>477224.9</v>
      </c>
      <c r="E1591">
        <v>171329.5</v>
      </c>
      <c r="F1591">
        <v>51</v>
      </c>
      <c r="G1591">
        <v>51</v>
      </c>
      <c r="H1591">
        <v>51.6</v>
      </c>
      <c r="I1591">
        <v>51.6</v>
      </c>
    </row>
    <row r="1592" spans="1:9" x14ac:dyDescent="0.25">
      <c r="A1592" t="s">
        <v>120</v>
      </c>
      <c r="B1592" t="s">
        <v>288</v>
      </c>
      <c r="C1592">
        <v>3</v>
      </c>
      <c r="D1592">
        <v>477220.3</v>
      </c>
      <c r="E1592">
        <v>171329.3</v>
      </c>
      <c r="F1592">
        <v>47.2</v>
      </c>
      <c r="G1592">
        <v>47.2</v>
      </c>
      <c r="H1592">
        <v>47.9</v>
      </c>
      <c r="I1592">
        <v>47.9</v>
      </c>
    </row>
    <row r="1593" spans="1:9" x14ac:dyDescent="0.25">
      <c r="A1593" t="s">
        <v>120</v>
      </c>
      <c r="B1593" t="s">
        <v>288</v>
      </c>
      <c r="C1593">
        <v>3</v>
      </c>
      <c r="D1593">
        <v>477220.3</v>
      </c>
      <c r="E1593">
        <v>171329.3</v>
      </c>
      <c r="F1593">
        <v>50.6</v>
      </c>
      <c r="G1593">
        <v>50.6</v>
      </c>
      <c r="H1593">
        <v>51.3</v>
      </c>
      <c r="I1593">
        <v>51.3</v>
      </c>
    </row>
    <row r="1594" spans="1:9" x14ac:dyDescent="0.25">
      <c r="A1594" t="s">
        <v>120</v>
      </c>
      <c r="B1594" t="s">
        <v>288</v>
      </c>
      <c r="C1594">
        <v>4</v>
      </c>
      <c r="D1594">
        <v>477218.6</v>
      </c>
      <c r="E1594">
        <v>171333.5</v>
      </c>
      <c r="F1594">
        <v>53.5</v>
      </c>
      <c r="G1594">
        <v>53.5</v>
      </c>
      <c r="H1594">
        <v>54.2</v>
      </c>
      <c r="I1594">
        <v>54.2</v>
      </c>
    </row>
    <row r="1595" spans="1:9" x14ac:dyDescent="0.25">
      <c r="A1595" t="s">
        <v>120</v>
      </c>
      <c r="B1595" t="s">
        <v>288</v>
      </c>
      <c r="C1595">
        <v>4</v>
      </c>
      <c r="D1595">
        <v>477218.6</v>
      </c>
      <c r="E1595">
        <v>171333.5</v>
      </c>
      <c r="F1595">
        <v>56.2</v>
      </c>
      <c r="G1595">
        <v>56.2</v>
      </c>
      <c r="H1595">
        <v>56.9</v>
      </c>
      <c r="I1595">
        <v>56.9</v>
      </c>
    </row>
    <row r="1596" spans="1:9" x14ac:dyDescent="0.25">
      <c r="A1596" t="s">
        <v>121</v>
      </c>
      <c r="B1596" t="s">
        <v>288</v>
      </c>
      <c r="C1596">
        <v>1</v>
      </c>
      <c r="D1596">
        <v>477267.20000000001</v>
      </c>
      <c r="E1596">
        <v>171332.4</v>
      </c>
      <c r="F1596">
        <v>54.9</v>
      </c>
      <c r="G1596">
        <v>54.9</v>
      </c>
      <c r="H1596">
        <v>55.6</v>
      </c>
      <c r="I1596">
        <v>55.6</v>
      </c>
    </row>
    <row r="1597" spans="1:9" x14ac:dyDescent="0.25">
      <c r="A1597" t="s">
        <v>121</v>
      </c>
      <c r="B1597" t="s">
        <v>288</v>
      </c>
      <c r="C1597">
        <v>1</v>
      </c>
      <c r="D1597">
        <v>477267.20000000001</v>
      </c>
      <c r="E1597">
        <v>171332.4</v>
      </c>
      <c r="F1597">
        <v>57.3</v>
      </c>
      <c r="G1597">
        <v>57.3</v>
      </c>
      <c r="H1597">
        <v>58</v>
      </c>
      <c r="I1597">
        <v>58</v>
      </c>
    </row>
    <row r="1598" spans="1:9" x14ac:dyDescent="0.25">
      <c r="A1598" t="s">
        <v>121</v>
      </c>
      <c r="B1598" t="s">
        <v>288</v>
      </c>
      <c r="C1598">
        <v>2</v>
      </c>
      <c r="D1598">
        <v>477268.3</v>
      </c>
      <c r="E1598">
        <v>171327.6</v>
      </c>
      <c r="F1598">
        <v>48</v>
      </c>
      <c r="G1598">
        <v>48</v>
      </c>
      <c r="H1598">
        <v>48.7</v>
      </c>
      <c r="I1598">
        <v>48.7</v>
      </c>
    </row>
    <row r="1599" spans="1:9" x14ac:dyDescent="0.25">
      <c r="A1599" t="s">
        <v>121</v>
      </c>
      <c r="B1599" t="s">
        <v>288</v>
      </c>
      <c r="C1599">
        <v>2</v>
      </c>
      <c r="D1599">
        <v>477268.3</v>
      </c>
      <c r="E1599">
        <v>171327.6</v>
      </c>
      <c r="F1599">
        <v>50.7</v>
      </c>
      <c r="G1599">
        <v>50.7</v>
      </c>
      <c r="H1599">
        <v>51.4</v>
      </c>
      <c r="I1599">
        <v>51.4</v>
      </c>
    </row>
    <row r="1600" spans="1:9" x14ac:dyDescent="0.25">
      <c r="A1600" t="s">
        <v>121</v>
      </c>
      <c r="B1600" t="s">
        <v>288</v>
      </c>
      <c r="C1600">
        <v>4</v>
      </c>
      <c r="D1600">
        <v>477262.2</v>
      </c>
      <c r="E1600">
        <v>171331.4</v>
      </c>
      <c r="F1600">
        <v>54.5</v>
      </c>
      <c r="G1600">
        <v>54.4</v>
      </c>
      <c r="H1600">
        <v>55.2</v>
      </c>
      <c r="I1600">
        <v>55.2</v>
      </c>
    </row>
    <row r="1601" spans="1:9" x14ac:dyDescent="0.25">
      <c r="A1601" t="s">
        <v>121</v>
      </c>
      <c r="B1601" t="s">
        <v>288</v>
      </c>
      <c r="C1601">
        <v>4</v>
      </c>
      <c r="D1601">
        <v>477262.2</v>
      </c>
      <c r="E1601">
        <v>171331.4</v>
      </c>
      <c r="F1601">
        <v>57</v>
      </c>
      <c r="G1601">
        <v>57</v>
      </c>
      <c r="H1601">
        <v>57.7</v>
      </c>
      <c r="I1601">
        <v>57.7</v>
      </c>
    </row>
    <row r="1602" spans="1:9" x14ac:dyDescent="0.25">
      <c r="A1602" t="s">
        <v>122</v>
      </c>
      <c r="B1602" t="s">
        <v>288</v>
      </c>
      <c r="C1602">
        <v>2</v>
      </c>
      <c r="D1602">
        <v>477265.3</v>
      </c>
      <c r="E1602">
        <v>171321.1</v>
      </c>
      <c r="F1602">
        <v>48.2</v>
      </c>
      <c r="G1602">
        <v>48.2</v>
      </c>
      <c r="H1602">
        <v>48.9</v>
      </c>
      <c r="I1602">
        <v>48.9</v>
      </c>
    </row>
    <row r="1603" spans="1:9" x14ac:dyDescent="0.25">
      <c r="A1603" t="s">
        <v>122</v>
      </c>
      <c r="B1603" t="s">
        <v>288</v>
      </c>
      <c r="C1603">
        <v>2</v>
      </c>
      <c r="D1603">
        <v>477265.3</v>
      </c>
      <c r="E1603">
        <v>171321.1</v>
      </c>
      <c r="F1603">
        <v>50.6</v>
      </c>
      <c r="G1603">
        <v>50.6</v>
      </c>
      <c r="H1603">
        <v>51.3</v>
      </c>
      <c r="I1603">
        <v>51.3</v>
      </c>
    </row>
    <row r="1604" spans="1:9" x14ac:dyDescent="0.25">
      <c r="A1604" t="s">
        <v>122</v>
      </c>
      <c r="B1604" t="s">
        <v>288</v>
      </c>
      <c r="C1604">
        <v>4</v>
      </c>
      <c r="D1604">
        <v>477259</v>
      </c>
      <c r="E1604">
        <v>171325.1</v>
      </c>
      <c r="F1604">
        <v>53.7</v>
      </c>
      <c r="G1604">
        <v>53.7</v>
      </c>
      <c r="H1604">
        <v>54.4</v>
      </c>
      <c r="I1604">
        <v>54.4</v>
      </c>
    </row>
    <row r="1605" spans="1:9" x14ac:dyDescent="0.25">
      <c r="A1605" t="s">
        <v>122</v>
      </c>
      <c r="B1605" t="s">
        <v>288</v>
      </c>
      <c r="C1605">
        <v>4</v>
      </c>
      <c r="D1605">
        <v>477259</v>
      </c>
      <c r="E1605">
        <v>171325.1</v>
      </c>
      <c r="F1605">
        <v>56.3</v>
      </c>
      <c r="G1605">
        <v>56.3</v>
      </c>
      <c r="H1605">
        <v>57</v>
      </c>
      <c r="I1605">
        <v>57</v>
      </c>
    </row>
    <row r="1606" spans="1:9" x14ac:dyDescent="0.25">
      <c r="A1606" t="s">
        <v>123</v>
      </c>
      <c r="B1606" t="s">
        <v>288</v>
      </c>
      <c r="C1606">
        <v>2</v>
      </c>
      <c r="D1606">
        <v>477261.4</v>
      </c>
      <c r="E1606">
        <v>171315</v>
      </c>
      <c r="F1606">
        <v>48.2</v>
      </c>
      <c r="G1606">
        <v>48.2</v>
      </c>
      <c r="H1606">
        <v>48.9</v>
      </c>
      <c r="I1606">
        <v>48.9</v>
      </c>
    </row>
    <row r="1607" spans="1:9" x14ac:dyDescent="0.25">
      <c r="A1607" t="s">
        <v>123</v>
      </c>
      <c r="B1607" t="s">
        <v>288</v>
      </c>
      <c r="C1607">
        <v>2</v>
      </c>
      <c r="D1607">
        <v>477261.4</v>
      </c>
      <c r="E1607">
        <v>171315</v>
      </c>
      <c r="F1607">
        <v>50.5</v>
      </c>
      <c r="G1607">
        <v>50.5</v>
      </c>
      <c r="H1607">
        <v>51.2</v>
      </c>
      <c r="I1607">
        <v>51.2</v>
      </c>
    </row>
    <row r="1608" spans="1:9" x14ac:dyDescent="0.25">
      <c r="A1608" t="s">
        <v>123</v>
      </c>
      <c r="B1608" t="s">
        <v>288</v>
      </c>
      <c r="C1608">
        <v>3</v>
      </c>
      <c r="D1608">
        <v>477258</v>
      </c>
      <c r="E1608">
        <v>171312.9</v>
      </c>
      <c r="F1608">
        <v>43.1</v>
      </c>
      <c r="G1608">
        <v>43.1</v>
      </c>
      <c r="H1608">
        <v>43.8</v>
      </c>
      <c r="I1608">
        <v>43.8</v>
      </c>
    </row>
    <row r="1609" spans="1:9" x14ac:dyDescent="0.25">
      <c r="A1609" t="s">
        <v>123</v>
      </c>
      <c r="B1609" t="s">
        <v>288</v>
      </c>
      <c r="C1609">
        <v>3</v>
      </c>
      <c r="D1609">
        <v>477258</v>
      </c>
      <c r="E1609">
        <v>171312.9</v>
      </c>
      <c r="F1609">
        <v>47.3</v>
      </c>
      <c r="G1609">
        <v>47.3</v>
      </c>
      <c r="H1609">
        <v>48</v>
      </c>
      <c r="I1609">
        <v>48</v>
      </c>
    </row>
    <row r="1610" spans="1:9" x14ac:dyDescent="0.25">
      <c r="A1610" t="s">
        <v>123</v>
      </c>
      <c r="B1610" t="s">
        <v>288</v>
      </c>
      <c r="C1610">
        <v>5</v>
      </c>
      <c r="D1610">
        <v>477255.2</v>
      </c>
      <c r="E1610">
        <v>171319.1</v>
      </c>
      <c r="F1610">
        <v>53.5</v>
      </c>
      <c r="G1610">
        <v>53.5</v>
      </c>
      <c r="H1610">
        <v>54.2</v>
      </c>
      <c r="I1610">
        <v>54.2</v>
      </c>
    </row>
    <row r="1611" spans="1:9" x14ac:dyDescent="0.25">
      <c r="A1611" t="s">
        <v>123</v>
      </c>
      <c r="B1611" t="s">
        <v>288</v>
      </c>
      <c r="C1611">
        <v>5</v>
      </c>
      <c r="D1611">
        <v>477255.2</v>
      </c>
      <c r="E1611">
        <v>171319.1</v>
      </c>
      <c r="F1611">
        <v>56</v>
      </c>
      <c r="G1611">
        <v>56</v>
      </c>
      <c r="H1611">
        <v>56.7</v>
      </c>
      <c r="I1611">
        <v>56.7</v>
      </c>
    </row>
    <row r="1612" spans="1:9" x14ac:dyDescent="0.25">
      <c r="A1612" t="s">
        <v>124</v>
      </c>
      <c r="B1612" t="s">
        <v>288</v>
      </c>
      <c r="C1612">
        <v>1</v>
      </c>
      <c r="D1612">
        <v>477252.1</v>
      </c>
      <c r="E1612">
        <v>171316.8</v>
      </c>
      <c r="F1612">
        <v>53.3</v>
      </c>
      <c r="G1612">
        <v>53.3</v>
      </c>
      <c r="H1612">
        <v>54</v>
      </c>
      <c r="I1612">
        <v>54</v>
      </c>
    </row>
    <row r="1613" spans="1:9" x14ac:dyDescent="0.25">
      <c r="A1613" t="s">
        <v>124</v>
      </c>
      <c r="B1613" t="s">
        <v>288</v>
      </c>
      <c r="C1613">
        <v>1</v>
      </c>
      <c r="D1613">
        <v>477252.1</v>
      </c>
      <c r="E1613">
        <v>171316.8</v>
      </c>
      <c r="F1613">
        <v>55.8</v>
      </c>
      <c r="G1613">
        <v>55.8</v>
      </c>
      <c r="H1613">
        <v>56.4</v>
      </c>
      <c r="I1613">
        <v>56.4</v>
      </c>
    </row>
    <row r="1614" spans="1:9" x14ac:dyDescent="0.25">
      <c r="A1614" t="s">
        <v>124</v>
      </c>
      <c r="B1614" t="s">
        <v>288</v>
      </c>
      <c r="C1614">
        <v>3</v>
      </c>
      <c r="D1614">
        <v>477255.4</v>
      </c>
      <c r="E1614">
        <v>171311.9</v>
      </c>
      <c r="F1614">
        <v>43.5</v>
      </c>
      <c r="G1614">
        <v>43.5</v>
      </c>
      <c r="H1614">
        <v>44.2</v>
      </c>
      <c r="I1614">
        <v>44.2</v>
      </c>
    </row>
    <row r="1615" spans="1:9" x14ac:dyDescent="0.25">
      <c r="A1615" t="s">
        <v>124</v>
      </c>
      <c r="B1615" t="s">
        <v>288</v>
      </c>
      <c r="C1615">
        <v>3</v>
      </c>
      <c r="D1615">
        <v>477255.4</v>
      </c>
      <c r="E1615">
        <v>171311.9</v>
      </c>
      <c r="F1615">
        <v>47.8</v>
      </c>
      <c r="G1615">
        <v>47.8</v>
      </c>
      <c r="H1615">
        <v>48.5</v>
      </c>
      <c r="I1615">
        <v>48.5</v>
      </c>
    </row>
    <row r="1616" spans="1:9" x14ac:dyDescent="0.25">
      <c r="A1616" t="s">
        <v>124</v>
      </c>
      <c r="B1616" t="s">
        <v>288</v>
      </c>
      <c r="C1616">
        <v>4</v>
      </c>
      <c r="D1616">
        <v>477251.1</v>
      </c>
      <c r="E1616">
        <v>171311.7</v>
      </c>
      <c r="F1616">
        <v>46.4</v>
      </c>
      <c r="G1616">
        <v>46.3</v>
      </c>
      <c r="H1616">
        <v>47.1</v>
      </c>
      <c r="I1616">
        <v>47.1</v>
      </c>
    </row>
    <row r="1617" spans="1:9" x14ac:dyDescent="0.25">
      <c r="A1617" t="s">
        <v>124</v>
      </c>
      <c r="B1617" t="s">
        <v>288</v>
      </c>
      <c r="C1617">
        <v>4</v>
      </c>
      <c r="D1617">
        <v>477251.1</v>
      </c>
      <c r="E1617">
        <v>171311.7</v>
      </c>
      <c r="F1617">
        <v>49.9</v>
      </c>
      <c r="G1617">
        <v>49.9</v>
      </c>
      <c r="H1617">
        <v>50.6</v>
      </c>
      <c r="I1617">
        <v>50.6</v>
      </c>
    </row>
    <row r="1618" spans="1:9" x14ac:dyDescent="0.25">
      <c r="A1618" t="s">
        <v>124</v>
      </c>
      <c r="B1618" t="s">
        <v>288</v>
      </c>
      <c r="C1618">
        <v>5</v>
      </c>
      <c r="D1618">
        <v>477249.5</v>
      </c>
      <c r="E1618">
        <v>171315.6</v>
      </c>
      <c r="F1618">
        <v>53.2</v>
      </c>
      <c r="G1618">
        <v>53.2</v>
      </c>
      <c r="H1618">
        <v>53.9</v>
      </c>
      <c r="I1618">
        <v>53.9</v>
      </c>
    </row>
    <row r="1619" spans="1:9" x14ac:dyDescent="0.25">
      <c r="A1619" t="s">
        <v>124</v>
      </c>
      <c r="B1619" t="s">
        <v>288</v>
      </c>
      <c r="C1619">
        <v>5</v>
      </c>
      <c r="D1619">
        <v>477249.5</v>
      </c>
      <c r="E1619">
        <v>171315.6</v>
      </c>
      <c r="F1619">
        <v>55.6</v>
      </c>
      <c r="G1619">
        <v>55.6</v>
      </c>
      <c r="H1619">
        <v>56.3</v>
      </c>
      <c r="I1619">
        <v>56.3</v>
      </c>
    </row>
    <row r="1620" spans="1:9" x14ac:dyDescent="0.25">
      <c r="A1620" t="s">
        <v>125</v>
      </c>
      <c r="B1620" t="s">
        <v>288</v>
      </c>
      <c r="C1620">
        <v>1</v>
      </c>
      <c r="D1620">
        <v>477279.5</v>
      </c>
      <c r="E1620">
        <v>171287</v>
      </c>
      <c r="F1620">
        <v>47.7</v>
      </c>
      <c r="G1620">
        <v>47.7</v>
      </c>
      <c r="H1620">
        <v>48.4</v>
      </c>
      <c r="I1620">
        <v>48.4</v>
      </c>
    </row>
    <row r="1621" spans="1:9" x14ac:dyDescent="0.25">
      <c r="A1621" t="s">
        <v>125</v>
      </c>
      <c r="B1621" t="s">
        <v>288</v>
      </c>
      <c r="C1621">
        <v>1</v>
      </c>
      <c r="D1621">
        <v>477279.5</v>
      </c>
      <c r="E1621">
        <v>171287</v>
      </c>
      <c r="F1621">
        <v>49.9</v>
      </c>
      <c r="G1621">
        <v>49.9</v>
      </c>
      <c r="H1621">
        <v>50.6</v>
      </c>
      <c r="I1621">
        <v>50.6</v>
      </c>
    </row>
    <row r="1622" spans="1:9" x14ac:dyDescent="0.25">
      <c r="A1622" t="s">
        <v>125</v>
      </c>
      <c r="B1622" t="s">
        <v>288</v>
      </c>
      <c r="C1622">
        <v>2</v>
      </c>
      <c r="D1622">
        <v>477274.3</v>
      </c>
      <c r="E1622">
        <v>171286.1</v>
      </c>
      <c r="F1622">
        <v>47.4</v>
      </c>
      <c r="G1622">
        <v>47.4</v>
      </c>
      <c r="H1622">
        <v>48.2</v>
      </c>
      <c r="I1622">
        <v>48.1</v>
      </c>
    </row>
    <row r="1623" spans="1:9" x14ac:dyDescent="0.25">
      <c r="A1623" t="s">
        <v>125</v>
      </c>
      <c r="B1623" t="s">
        <v>288</v>
      </c>
      <c r="C1623">
        <v>2</v>
      </c>
      <c r="D1623">
        <v>477274.3</v>
      </c>
      <c r="E1623">
        <v>171286.1</v>
      </c>
      <c r="F1623">
        <v>50.4</v>
      </c>
      <c r="G1623">
        <v>50.3</v>
      </c>
      <c r="H1623">
        <v>51.1</v>
      </c>
      <c r="I1623">
        <v>51.1</v>
      </c>
    </row>
    <row r="1624" spans="1:9" x14ac:dyDescent="0.25">
      <c r="A1624" t="s">
        <v>125</v>
      </c>
      <c r="B1624" t="s">
        <v>288</v>
      </c>
      <c r="C1624">
        <v>3</v>
      </c>
      <c r="D1624">
        <v>477273</v>
      </c>
      <c r="E1624">
        <v>171291.2</v>
      </c>
      <c r="F1624">
        <v>53</v>
      </c>
      <c r="G1624">
        <v>53</v>
      </c>
      <c r="H1624">
        <v>53.7</v>
      </c>
      <c r="I1624">
        <v>53.7</v>
      </c>
    </row>
    <row r="1625" spans="1:9" x14ac:dyDescent="0.25">
      <c r="A1625" t="s">
        <v>125</v>
      </c>
      <c r="B1625" t="s">
        <v>288</v>
      </c>
      <c r="C1625">
        <v>3</v>
      </c>
      <c r="D1625">
        <v>477273</v>
      </c>
      <c r="E1625">
        <v>171291.2</v>
      </c>
      <c r="F1625">
        <v>55.6</v>
      </c>
      <c r="G1625">
        <v>55.6</v>
      </c>
      <c r="H1625">
        <v>56.3</v>
      </c>
      <c r="I1625">
        <v>56.3</v>
      </c>
    </row>
    <row r="1626" spans="1:9" x14ac:dyDescent="0.25">
      <c r="A1626" t="s">
        <v>126</v>
      </c>
      <c r="B1626" t="s">
        <v>288</v>
      </c>
      <c r="C1626">
        <v>1</v>
      </c>
      <c r="D1626">
        <v>477283.3</v>
      </c>
      <c r="E1626">
        <v>171293</v>
      </c>
      <c r="F1626">
        <v>47.4</v>
      </c>
      <c r="G1626">
        <v>47.4</v>
      </c>
      <c r="H1626">
        <v>48.1</v>
      </c>
      <c r="I1626">
        <v>48.1</v>
      </c>
    </row>
    <row r="1627" spans="1:9" x14ac:dyDescent="0.25">
      <c r="A1627" t="s">
        <v>126</v>
      </c>
      <c r="B1627" t="s">
        <v>288</v>
      </c>
      <c r="C1627">
        <v>1</v>
      </c>
      <c r="D1627">
        <v>477283.3</v>
      </c>
      <c r="E1627">
        <v>171293</v>
      </c>
      <c r="F1627">
        <v>49.8</v>
      </c>
      <c r="G1627">
        <v>49.8</v>
      </c>
      <c r="H1627">
        <v>50.5</v>
      </c>
      <c r="I1627">
        <v>50.5</v>
      </c>
    </row>
    <row r="1628" spans="1:9" x14ac:dyDescent="0.25">
      <c r="A1628" t="s">
        <v>126</v>
      </c>
      <c r="B1628" t="s">
        <v>288</v>
      </c>
      <c r="C1628">
        <v>3</v>
      </c>
      <c r="D1628">
        <v>477276.8</v>
      </c>
      <c r="E1628">
        <v>171297.1</v>
      </c>
      <c r="F1628">
        <v>53</v>
      </c>
      <c r="G1628">
        <v>53</v>
      </c>
      <c r="H1628">
        <v>53.7</v>
      </c>
      <c r="I1628">
        <v>53.7</v>
      </c>
    </row>
    <row r="1629" spans="1:9" x14ac:dyDescent="0.25">
      <c r="A1629" t="s">
        <v>126</v>
      </c>
      <c r="B1629" t="s">
        <v>288</v>
      </c>
      <c r="C1629">
        <v>3</v>
      </c>
      <c r="D1629">
        <v>477276.8</v>
      </c>
      <c r="E1629">
        <v>171297.1</v>
      </c>
      <c r="F1629">
        <v>55.6</v>
      </c>
      <c r="G1629">
        <v>55.6</v>
      </c>
      <c r="H1629">
        <v>56.3</v>
      </c>
      <c r="I1629">
        <v>56.3</v>
      </c>
    </row>
    <row r="1630" spans="1:9" x14ac:dyDescent="0.25">
      <c r="A1630" t="s">
        <v>127</v>
      </c>
      <c r="B1630" t="s">
        <v>288</v>
      </c>
      <c r="C1630">
        <v>1</v>
      </c>
      <c r="D1630">
        <v>477285.7</v>
      </c>
      <c r="E1630">
        <v>171303.9</v>
      </c>
      <c r="F1630">
        <v>50.4</v>
      </c>
      <c r="G1630">
        <v>50.4</v>
      </c>
      <c r="H1630">
        <v>51.1</v>
      </c>
      <c r="I1630">
        <v>51.1</v>
      </c>
    </row>
    <row r="1631" spans="1:9" x14ac:dyDescent="0.25">
      <c r="A1631" t="s">
        <v>127</v>
      </c>
      <c r="B1631" t="s">
        <v>288</v>
      </c>
      <c r="C1631">
        <v>1</v>
      </c>
      <c r="D1631">
        <v>477285.7</v>
      </c>
      <c r="E1631">
        <v>171303.9</v>
      </c>
      <c r="F1631">
        <v>53.6</v>
      </c>
      <c r="G1631">
        <v>53.6</v>
      </c>
      <c r="H1631">
        <v>54.3</v>
      </c>
      <c r="I1631">
        <v>54.3</v>
      </c>
    </row>
    <row r="1632" spans="1:9" x14ac:dyDescent="0.25">
      <c r="A1632" t="s">
        <v>127</v>
      </c>
      <c r="B1632" t="s">
        <v>288</v>
      </c>
      <c r="C1632">
        <v>2</v>
      </c>
      <c r="D1632">
        <v>477287</v>
      </c>
      <c r="E1632">
        <v>171298.8</v>
      </c>
      <c r="F1632">
        <v>46.3</v>
      </c>
      <c r="G1632">
        <v>46.3</v>
      </c>
      <c r="H1632">
        <v>47</v>
      </c>
      <c r="I1632">
        <v>47</v>
      </c>
    </row>
    <row r="1633" spans="1:9" x14ac:dyDescent="0.25">
      <c r="A1633" t="s">
        <v>127</v>
      </c>
      <c r="B1633" t="s">
        <v>288</v>
      </c>
      <c r="C1633">
        <v>2</v>
      </c>
      <c r="D1633">
        <v>477287</v>
      </c>
      <c r="E1633">
        <v>171298.8</v>
      </c>
      <c r="F1633">
        <v>49.1</v>
      </c>
      <c r="G1633">
        <v>49.1</v>
      </c>
      <c r="H1633">
        <v>49.8</v>
      </c>
      <c r="I1633">
        <v>49.8</v>
      </c>
    </row>
    <row r="1634" spans="1:9" x14ac:dyDescent="0.25">
      <c r="A1634" t="s">
        <v>127</v>
      </c>
      <c r="B1634" t="s">
        <v>288</v>
      </c>
      <c r="C1634">
        <v>4</v>
      </c>
      <c r="D1634">
        <v>477280.6</v>
      </c>
      <c r="E1634">
        <v>171303</v>
      </c>
      <c r="F1634">
        <v>53.1</v>
      </c>
      <c r="G1634">
        <v>53.1</v>
      </c>
      <c r="H1634">
        <v>53.8</v>
      </c>
      <c r="I1634">
        <v>53.8</v>
      </c>
    </row>
    <row r="1635" spans="1:9" x14ac:dyDescent="0.25">
      <c r="A1635" t="s">
        <v>127</v>
      </c>
      <c r="B1635" t="s">
        <v>288</v>
      </c>
      <c r="C1635">
        <v>4</v>
      </c>
      <c r="D1635">
        <v>477280.6</v>
      </c>
      <c r="E1635">
        <v>171303</v>
      </c>
      <c r="F1635">
        <v>55.7</v>
      </c>
      <c r="G1635">
        <v>55.7</v>
      </c>
      <c r="H1635">
        <v>56.4</v>
      </c>
      <c r="I1635">
        <v>56.4</v>
      </c>
    </row>
    <row r="1636" spans="1:9" x14ac:dyDescent="0.25">
      <c r="A1636" t="s">
        <v>128</v>
      </c>
      <c r="B1636" t="s">
        <v>288</v>
      </c>
      <c r="C1636">
        <v>1</v>
      </c>
      <c r="D1636">
        <v>477293.4</v>
      </c>
      <c r="E1636">
        <v>171305.60000000001</v>
      </c>
      <c r="F1636">
        <v>48.2</v>
      </c>
      <c r="G1636">
        <v>48.1</v>
      </c>
      <c r="H1636">
        <v>48.8</v>
      </c>
      <c r="I1636">
        <v>48.8</v>
      </c>
    </row>
    <row r="1637" spans="1:9" x14ac:dyDescent="0.25">
      <c r="A1637" t="s">
        <v>128</v>
      </c>
      <c r="B1637" t="s">
        <v>288</v>
      </c>
      <c r="C1637">
        <v>1</v>
      </c>
      <c r="D1637">
        <v>477293.4</v>
      </c>
      <c r="E1637">
        <v>171305.60000000001</v>
      </c>
      <c r="F1637">
        <v>50.4</v>
      </c>
      <c r="G1637">
        <v>50.4</v>
      </c>
      <c r="H1637">
        <v>51.1</v>
      </c>
      <c r="I1637">
        <v>51.1</v>
      </c>
    </row>
    <row r="1638" spans="1:9" x14ac:dyDescent="0.25">
      <c r="A1638" t="s">
        <v>128</v>
      </c>
      <c r="B1638" t="s">
        <v>288</v>
      </c>
      <c r="C1638">
        <v>2</v>
      </c>
      <c r="D1638">
        <v>477288.3</v>
      </c>
      <c r="E1638">
        <v>171304.6</v>
      </c>
      <c r="F1638">
        <v>45.1</v>
      </c>
      <c r="G1638">
        <v>45</v>
      </c>
      <c r="H1638">
        <v>45.8</v>
      </c>
      <c r="I1638">
        <v>45.8</v>
      </c>
    </row>
    <row r="1639" spans="1:9" x14ac:dyDescent="0.25">
      <c r="A1639" t="s">
        <v>128</v>
      </c>
      <c r="B1639" t="s">
        <v>288</v>
      </c>
      <c r="C1639">
        <v>2</v>
      </c>
      <c r="D1639">
        <v>477288.3</v>
      </c>
      <c r="E1639">
        <v>171304.6</v>
      </c>
      <c r="F1639">
        <v>49.4</v>
      </c>
      <c r="G1639">
        <v>49.4</v>
      </c>
      <c r="H1639">
        <v>50.1</v>
      </c>
      <c r="I1639">
        <v>50.1</v>
      </c>
    </row>
    <row r="1640" spans="1:9" x14ac:dyDescent="0.25">
      <c r="A1640" t="s">
        <v>128</v>
      </c>
      <c r="B1640" t="s">
        <v>288</v>
      </c>
      <c r="C1640">
        <v>3</v>
      </c>
      <c r="D1640">
        <v>477287</v>
      </c>
      <c r="E1640">
        <v>171309.7</v>
      </c>
      <c r="F1640">
        <v>53.9</v>
      </c>
      <c r="G1640">
        <v>53.9</v>
      </c>
      <c r="H1640">
        <v>54.6</v>
      </c>
      <c r="I1640">
        <v>54.6</v>
      </c>
    </row>
    <row r="1641" spans="1:9" x14ac:dyDescent="0.25">
      <c r="A1641" t="s">
        <v>128</v>
      </c>
      <c r="B1641" t="s">
        <v>288</v>
      </c>
      <c r="C1641">
        <v>3</v>
      </c>
      <c r="D1641">
        <v>477287</v>
      </c>
      <c r="E1641">
        <v>171309.7</v>
      </c>
      <c r="F1641">
        <v>56.4</v>
      </c>
      <c r="G1641">
        <v>56.4</v>
      </c>
      <c r="H1641">
        <v>57.1</v>
      </c>
      <c r="I1641">
        <v>57.1</v>
      </c>
    </row>
    <row r="1642" spans="1:9" x14ac:dyDescent="0.25">
      <c r="A1642" t="s">
        <v>129</v>
      </c>
      <c r="B1642" t="s">
        <v>288</v>
      </c>
      <c r="C1642">
        <v>2</v>
      </c>
      <c r="D1642">
        <v>477297.2</v>
      </c>
      <c r="E1642">
        <v>171311.6</v>
      </c>
      <c r="F1642">
        <v>48.1</v>
      </c>
      <c r="G1642">
        <v>48.1</v>
      </c>
      <c r="H1642">
        <v>48.8</v>
      </c>
      <c r="I1642">
        <v>48.8</v>
      </c>
    </row>
    <row r="1643" spans="1:9" x14ac:dyDescent="0.25">
      <c r="A1643" t="s">
        <v>129</v>
      </c>
      <c r="B1643" t="s">
        <v>288</v>
      </c>
      <c r="C1643">
        <v>2</v>
      </c>
      <c r="D1643">
        <v>477297.2</v>
      </c>
      <c r="E1643">
        <v>171311.6</v>
      </c>
      <c r="F1643">
        <v>50.5</v>
      </c>
      <c r="G1643">
        <v>50.5</v>
      </c>
      <c r="H1643">
        <v>51.2</v>
      </c>
      <c r="I1643">
        <v>51.2</v>
      </c>
    </row>
    <row r="1644" spans="1:9" x14ac:dyDescent="0.25">
      <c r="A1644" t="s">
        <v>129</v>
      </c>
      <c r="B1644" t="s">
        <v>288</v>
      </c>
      <c r="C1644">
        <v>4</v>
      </c>
      <c r="D1644">
        <v>477290.9</v>
      </c>
      <c r="E1644">
        <v>171315.7</v>
      </c>
      <c r="F1644">
        <v>54.9</v>
      </c>
      <c r="G1644">
        <v>54.9</v>
      </c>
      <c r="H1644">
        <v>55.6</v>
      </c>
      <c r="I1644">
        <v>55.6</v>
      </c>
    </row>
    <row r="1645" spans="1:9" x14ac:dyDescent="0.25">
      <c r="A1645" t="s">
        <v>129</v>
      </c>
      <c r="B1645" t="s">
        <v>288</v>
      </c>
      <c r="C1645">
        <v>4</v>
      </c>
      <c r="D1645">
        <v>477290.9</v>
      </c>
      <c r="E1645">
        <v>171315.7</v>
      </c>
      <c r="F1645">
        <v>57.3</v>
      </c>
      <c r="G1645">
        <v>57.3</v>
      </c>
      <c r="H1645">
        <v>58</v>
      </c>
      <c r="I1645">
        <v>58</v>
      </c>
    </row>
    <row r="1646" spans="1:9" x14ac:dyDescent="0.25">
      <c r="A1646" t="s">
        <v>130</v>
      </c>
      <c r="B1646" t="s">
        <v>288</v>
      </c>
      <c r="C1646">
        <v>1</v>
      </c>
      <c r="D1646">
        <v>477299.8</v>
      </c>
      <c r="E1646">
        <v>171322.7</v>
      </c>
      <c r="F1646">
        <v>54.7</v>
      </c>
      <c r="G1646">
        <v>54.7</v>
      </c>
      <c r="H1646">
        <v>55.4</v>
      </c>
      <c r="I1646">
        <v>55.4</v>
      </c>
    </row>
    <row r="1647" spans="1:9" x14ac:dyDescent="0.25">
      <c r="A1647" t="s">
        <v>130</v>
      </c>
      <c r="B1647" t="s">
        <v>288</v>
      </c>
      <c r="C1647">
        <v>1</v>
      </c>
      <c r="D1647">
        <v>477299.8</v>
      </c>
      <c r="E1647">
        <v>171322.7</v>
      </c>
      <c r="F1647">
        <v>57.5</v>
      </c>
      <c r="G1647">
        <v>57.5</v>
      </c>
      <c r="H1647">
        <v>58.2</v>
      </c>
      <c r="I1647">
        <v>58.2</v>
      </c>
    </row>
    <row r="1648" spans="1:9" x14ac:dyDescent="0.25">
      <c r="A1648" t="s">
        <v>130</v>
      </c>
      <c r="B1648" t="s">
        <v>288</v>
      </c>
      <c r="C1648">
        <v>2</v>
      </c>
      <c r="D1648">
        <v>477301.1</v>
      </c>
      <c r="E1648">
        <v>171317.6</v>
      </c>
      <c r="F1648">
        <v>47.9</v>
      </c>
      <c r="G1648">
        <v>47.9</v>
      </c>
      <c r="H1648">
        <v>48.6</v>
      </c>
      <c r="I1648">
        <v>48.6</v>
      </c>
    </row>
    <row r="1649" spans="1:9" x14ac:dyDescent="0.25">
      <c r="A1649" t="s">
        <v>130</v>
      </c>
      <c r="B1649" t="s">
        <v>288</v>
      </c>
      <c r="C1649">
        <v>2</v>
      </c>
      <c r="D1649">
        <v>477301.1</v>
      </c>
      <c r="E1649">
        <v>171317.6</v>
      </c>
      <c r="F1649">
        <v>50.7</v>
      </c>
      <c r="G1649">
        <v>50.6</v>
      </c>
      <c r="H1649">
        <v>51.3</v>
      </c>
      <c r="I1649">
        <v>51.3</v>
      </c>
    </row>
    <row r="1650" spans="1:9" x14ac:dyDescent="0.25">
      <c r="A1650" t="s">
        <v>130</v>
      </c>
      <c r="B1650" t="s">
        <v>288</v>
      </c>
      <c r="C1650">
        <v>3</v>
      </c>
      <c r="D1650">
        <v>477294.7</v>
      </c>
      <c r="E1650">
        <v>171321.7</v>
      </c>
      <c r="F1650">
        <v>55.3</v>
      </c>
      <c r="G1650">
        <v>55.3</v>
      </c>
      <c r="H1650">
        <v>56</v>
      </c>
      <c r="I1650">
        <v>56</v>
      </c>
    </row>
    <row r="1651" spans="1:9" x14ac:dyDescent="0.25">
      <c r="A1651" t="s">
        <v>130</v>
      </c>
      <c r="B1651" t="s">
        <v>288</v>
      </c>
      <c r="C1651">
        <v>3</v>
      </c>
      <c r="D1651">
        <v>477294.7</v>
      </c>
      <c r="E1651">
        <v>171321.7</v>
      </c>
      <c r="F1651">
        <v>57.7</v>
      </c>
      <c r="G1651">
        <v>57.7</v>
      </c>
      <c r="H1651">
        <v>58.5</v>
      </c>
      <c r="I1651">
        <v>58.4</v>
      </c>
    </row>
    <row r="1652" spans="1:9" x14ac:dyDescent="0.25">
      <c r="A1652" t="s">
        <v>131</v>
      </c>
      <c r="B1652" t="s">
        <v>288</v>
      </c>
      <c r="C1652">
        <v>1</v>
      </c>
      <c r="D1652">
        <v>477182.9</v>
      </c>
      <c r="E1652">
        <v>171317.5</v>
      </c>
      <c r="F1652">
        <v>54.4</v>
      </c>
      <c r="G1652">
        <v>54.4</v>
      </c>
      <c r="H1652">
        <v>55.1</v>
      </c>
      <c r="I1652">
        <v>55.1</v>
      </c>
    </row>
    <row r="1653" spans="1:9" x14ac:dyDescent="0.25">
      <c r="A1653" t="s">
        <v>131</v>
      </c>
      <c r="B1653" t="s">
        <v>288</v>
      </c>
      <c r="C1653">
        <v>1</v>
      </c>
      <c r="D1653">
        <v>477182.9</v>
      </c>
      <c r="E1653">
        <v>171317.5</v>
      </c>
      <c r="F1653">
        <v>56.6</v>
      </c>
      <c r="G1653">
        <v>56.6</v>
      </c>
      <c r="H1653">
        <v>57.3</v>
      </c>
      <c r="I1653">
        <v>57.3</v>
      </c>
    </row>
    <row r="1654" spans="1:9" x14ac:dyDescent="0.25">
      <c r="A1654" t="s">
        <v>131</v>
      </c>
      <c r="B1654" t="s">
        <v>288</v>
      </c>
      <c r="C1654">
        <v>2</v>
      </c>
      <c r="D1654">
        <v>477187.3</v>
      </c>
      <c r="E1654">
        <v>171314.9</v>
      </c>
      <c r="F1654">
        <v>54.2</v>
      </c>
      <c r="G1654">
        <v>54.2</v>
      </c>
      <c r="H1654">
        <v>54.9</v>
      </c>
      <c r="I1654">
        <v>54.9</v>
      </c>
    </row>
    <row r="1655" spans="1:9" x14ac:dyDescent="0.25">
      <c r="A1655" t="s">
        <v>131</v>
      </c>
      <c r="B1655" t="s">
        <v>288</v>
      </c>
      <c r="C1655">
        <v>2</v>
      </c>
      <c r="D1655">
        <v>477187.3</v>
      </c>
      <c r="E1655">
        <v>171314.9</v>
      </c>
      <c r="F1655">
        <v>56.4</v>
      </c>
      <c r="G1655">
        <v>56.4</v>
      </c>
      <c r="H1655">
        <v>57.2</v>
      </c>
      <c r="I1655">
        <v>57.1</v>
      </c>
    </row>
    <row r="1656" spans="1:9" x14ac:dyDescent="0.25">
      <c r="A1656" t="s">
        <v>131</v>
      </c>
      <c r="B1656" t="s">
        <v>288</v>
      </c>
      <c r="C1656">
        <v>3</v>
      </c>
      <c r="D1656">
        <v>477187.5</v>
      </c>
      <c r="E1656">
        <v>171309.9</v>
      </c>
      <c r="F1656">
        <v>48.4</v>
      </c>
      <c r="G1656">
        <v>48.4</v>
      </c>
      <c r="H1656">
        <v>49.1</v>
      </c>
      <c r="I1656">
        <v>49.1</v>
      </c>
    </row>
    <row r="1657" spans="1:9" x14ac:dyDescent="0.25">
      <c r="A1657" t="s">
        <v>131</v>
      </c>
      <c r="B1657" t="s">
        <v>288</v>
      </c>
      <c r="C1657">
        <v>3</v>
      </c>
      <c r="D1657">
        <v>477187.5</v>
      </c>
      <c r="E1657">
        <v>171309.9</v>
      </c>
      <c r="F1657">
        <v>50.7</v>
      </c>
      <c r="G1657">
        <v>50.7</v>
      </c>
      <c r="H1657">
        <v>51.4</v>
      </c>
      <c r="I1657">
        <v>51.4</v>
      </c>
    </row>
    <row r="1658" spans="1:9" x14ac:dyDescent="0.25">
      <c r="A1658" t="s">
        <v>131</v>
      </c>
      <c r="B1658" t="s">
        <v>288</v>
      </c>
      <c r="C1658">
        <v>4</v>
      </c>
      <c r="D1658">
        <v>477184.1</v>
      </c>
      <c r="E1658">
        <v>171307</v>
      </c>
      <c r="F1658">
        <v>44.9</v>
      </c>
      <c r="G1658">
        <v>44.9</v>
      </c>
      <c r="H1658">
        <v>45.6</v>
      </c>
      <c r="I1658">
        <v>45.6</v>
      </c>
    </row>
    <row r="1659" spans="1:9" x14ac:dyDescent="0.25">
      <c r="A1659" t="s">
        <v>131</v>
      </c>
      <c r="B1659" t="s">
        <v>288</v>
      </c>
      <c r="C1659">
        <v>4</v>
      </c>
      <c r="D1659">
        <v>477184.1</v>
      </c>
      <c r="E1659">
        <v>171307</v>
      </c>
      <c r="F1659">
        <v>48.8</v>
      </c>
      <c r="G1659">
        <v>48.7</v>
      </c>
      <c r="H1659">
        <v>49.5</v>
      </c>
      <c r="I1659">
        <v>49.5</v>
      </c>
    </row>
    <row r="1660" spans="1:9" x14ac:dyDescent="0.25">
      <c r="A1660" t="s">
        <v>131</v>
      </c>
      <c r="B1660" t="s">
        <v>288</v>
      </c>
      <c r="C1660">
        <v>5</v>
      </c>
      <c r="D1660">
        <v>477183.2</v>
      </c>
      <c r="E1660">
        <v>171308.2</v>
      </c>
      <c r="F1660">
        <v>45.4</v>
      </c>
      <c r="G1660">
        <v>45.4</v>
      </c>
      <c r="H1660">
        <v>46.1</v>
      </c>
      <c r="I1660">
        <v>46.1</v>
      </c>
    </row>
    <row r="1661" spans="1:9" x14ac:dyDescent="0.25">
      <c r="A1661" t="s">
        <v>131</v>
      </c>
      <c r="B1661" t="s">
        <v>288</v>
      </c>
      <c r="C1661">
        <v>5</v>
      </c>
      <c r="D1661">
        <v>477183.2</v>
      </c>
      <c r="E1661">
        <v>171308.2</v>
      </c>
      <c r="F1661">
        <v>49.6</v>
      </c>
      <c r="G1661">
        <v>49.6</v>
      </c>
      <c r="H1661">
        <v>50.4</v>
      </c>
      <c r="I1661">
        <v>50.3</v>
      </c>
    </row>
    <row r="1662" spans="1:9" x14ac:dyDescent="0.25">
      <c r="A1662" t="s">
        <v>131</v>
      </c>
      <c r="B1662" t="s">
        <v>288</v>
      </c>
      <c r="C1662">
        <v>6</v>
      </c>
      <c r="D1662">
        <v>477180.1</v>
      </c>
      <c r="E1662">
        <v>171310.6</v>
      </c>
      <c r="F1662">
        <v>44.3</v>
      </c>
      <c r="G1662">
        <v>44.3</v>
      </c>
      <c r="H1662">
        <v>45</v>
      </c>
      <c r="I1662">
        <v>45</v>
      </c>
    </row>
    <row r="1663" spans="1:9" x14ac:dyDescent="0.25">
      <c r="A1663" t="s">
        <v>131</v>
      </c>
      <c r="B1663" t="s">
        <v>288</v>
      </c>
      <c r="C1663">
        <v>6</v>
      </c>
      <c r="D1663">
        <v>477180.1</v>
      </c>
      <c r="E1663">
        <v>171310.6</v>
      </c>
      <c r="F1663">
        <v>48.4</v>
      </c>
      <c r="G1663">
        <v>48.4</v>
      </c>
      <c r="H1663">
        <v>49.1</v>
      </c>
      <c r="I1663">
        <v>49.1</v>
      </c>
    </row>
    <row r="1664" spans="1:9" x14ac:dyDescent="0.25">
      <c r="A1664" t="s">
        <v>131</v>
      </c>
      <c r="B1664" t="s">
        <v>288</v>
      </c>
      <c r="C1664">
        <v>7</v>
      </c>
      <c r="D1664">
        <v>477178.7</v>
      </c>
      <c r="E1664">
        <v>171315.7</v>
      </c>
      <c r="F1664">
        <v>54.6</v>
      </c>
      <c r="G1664">
        <v>54.6</v>
      </c>
      <c r="H1664">
        <v>55.3</v>
      </c>
      <c r="I1664">
        <v>55.3</v>
      </c>
    </row>
    <row r="1665" spans="1:9" x14ac:dyDescent="0.25">
      <c r="A1665" t="s">
        <v>131</v>
      </c>
      <c r="B1665" t="s">
        <v>288</v>
      </c>
      <c r="C1665">
        <v>7</v>
      </c>
      <c r="D1665">
        <v>477178.7</v>
      </c>
      <c r="E1665">
        <v>171315.7</v>
      </c>
      <c r="F1665">
        <v>56.9</v>
      </c>
      <c r="G1665">
        <v>56.9</v>
      </c>
      <c r="H1665">
        <v>57.7</v>
      </c>
      <c r="I1665">
        <v>57.6</v>
      </c>
    </row>
    <row r="1666" spans="1:9" x14ac:dyDescent="0.25">
      <c r="A1666" t="s">
        <v>132</v>
      </c>
      <c r="B1666" t="s">
        <v>288</v>
      </c>
      <c r="C1666">
        <v>1</v>
      </c>
      <c r="D1666">
        <v>477099.9</v>
      </c>
      <c r="E1666">
        <v>171353.7</v>
      </c>
      <c r="F1666">
        <v>52.9</v>
      </c>
      <c r="G1666">
        <v>52.9</v>
      </c>
      <c r="H1666">
        <v>53.6</v>
      </c>
      <c r="I1666">
        <v>53.6</v>
      </c>
    </row>
    <row r="1667" spans="1:9" x14ac:dyDescent="0.25">
      <c r="A1667" t="s">
        <v>132</v>
      </c>
      <c r="B1667" t="s">
        <v>288</v>
      </c>
      <c r="C1667">
        <v>1</v>
      </c>
      <c r="D1667">
        <v>477099.9</v>
      </c>
      <c r="E1667">
        <v>171353.7</v>
      </c>
      <c r="F1667">
        <v>56</v>
      </c>
      <c r="G1667">
        <v>56</v>
      </c>
      <c r="H1667">
        <v>56.7</v>
      </c>
      <c r="I1667">
        <v>56.7</v>
      </c>
    </row>
    <row r="1668" spans="1:9" x14ac:dyDescent="0.25">
      <c r="A1668" t="s">
        <v>132</v>
      </c>
      <c r="B1668" t="s">
        <v>288</v>
      </c>
      <c r="C1668">
        <v>2</v>
      </c>
      <c r="D1668">
        <v>477104.9</v>
      </c>
      <c r="E1668">
        <v>171351.9</v>
      </c>
      <c r="F1668">
        <v>53.6</v>
      </c>
      <c r="G1668">
        <v>53.5</v>
      </c>
      <c r="H1668">
        <v>54.3</v>
      </c>
      <c r="I1668">
        <v>54.2</v>
      </c>
    </row>
    <row r="1669" spans="1:9" x14ac:dyDescent="0.25">
      <c r="A1669" t="s">
        <v>132</v>
      </c>
      <c r="B1669" t="s">
        <v>288</v>
      </c>
      <c r="C1669">
        <v>2</v>
      </c>
      <c r="D1669">
        <v>477104.9</v>
      </c>
      <c r="E1669">
        <v>171351.9</v>
      </c>
      <c r="F1669">
        <v>56.5</v>
      </c>
      <c r="G1669">
        <v>56.4</v>
      </c>
      <c r="H1669">
        <v>57.2</v>
      </c>
      <c r="I1669">
        <v>57.1</v>
      </c>
    </row>
    <row r="1670" spans="1:9" x14ac:dyDescent="0.25">
      <c r="A1670" t="s">
        <v>132</v>
      </c>
      <c r="B1670" t="s">
        <v>288</v>
      </c>
      <c r="C1670">
        <v>3</v>
      </c>
      <c r="D1670">
        <v>477106</v>
      </c>
      <c r="E1670">
        <v>171347.1</v>
      </c>
      <c r="F1670">
        <v>50</v>
      </c>
      <c r="G1670">
        <v>50</v>
      </c>
      <c r="H1670">
        <v>50.7</v>
      </c>
      <c r="I1670">
        <v>50.6</v>
      </c>
    </row>
    <row r="1671" spans="1:9" x14ac:dyDescent="0.25">
      <c r="A1671" t="s">
        <v>132</v>
      </c>
      <c r="B1671" t="s">
        <v>288</v>
      </c>
      <c r="C1671">
        <v>3</v>
      </c>
      <c r="D1671">
        <v>477106</v>
      </c>
      <c r="E1671">
        <v>171347.1</v>
      </c>
      <c r="F1671">
        <v>52.5</v>
      </c>
      <c r="G1671">
        <v>52.5</v>
      </c>
      <c r="H1671">
        <v>53.1</v>
      </c>
      <c r="I1671">
        <v>53.1</v>
      </c>
    </row>
    <row r="1672" spans="1:9" x14ac:dyDescent="0.25">
      <c r="A1672" t="s">
        <v>132</v>
      </c>
      <c r="B1672" t="s">
        <v>288</v>
      </c>
      <c r="C1672">
        <v>4</v>
      </c>
      <c r="D1672">
        <v>477100.9</v>
      </c>
      <c r="E1672">
        <v>171344.7</v>
      </c>
      <c r="F1672">
        <v>45.1</v>
      </c>
      <c r="G1672">
        <v>45.1</v>
      </c>
      <c r="H1672">
        <v>45.8</v>
      </c>
      <c r="I1672">
        <v>45.8</v>
      </c>
    </row>
    <row r="1673" spans="1:9" x14ac:dyDescent="0.25">
      <c r="A1673" t="s">
        <v>132</v>
      </c>
      <c r="B1673" t="s">
        <v>288</v>
      </c>
      <c r="C1673">
        <v>4</v>
      </c>
      <c r="D1673">
        <v>477100.9</v>
      </c>
      <c r="E1673">
        <v>171344.7</v>
      </c>
      <c r="F1673">
        <v>48.5</v>
      </c>
      <c r="G1673">
        <v>48.5</v>
      </c>
      <c r="H1673">
        <v>49.2</v>
      </c>
      <c r="I1673">
        <v>49.2</v>
      </c>
    </row>
    <row r="1674" spans="1:9" x14ac:dyDescent="0.25">
      <c r="A1674" t="s">
        <v>132</v>
      </c>
      <c r="B1674" t="s">
        <v>288</v>
      </c>
      <c r="C1674">
        <v>5</v>
      </c>
      <c r="D1674">
        <v>477095.7</v>
      </c>
      <c r="E1674">
        <v>171345.7</v>
      </c>
      <c r="F1674">
        <v>46.5</v>
      </c>
      <c r="G1674">
        <v>46.5</v>
      </c>
      <c r="H1674">
        <v>47.2</v>
      </c>
      <c r="I1674">
        <v>47.2</v>
      </c>
    </row>
    <row r="1675" spans="1:9" x14ac:dyDescent="0.25">
      <c r="A1675" t="s">
        <v>132</v>
      </c>
      <c r="B1675" t="s">
        <v>288</v>
      </c>
      <c r="C1675">
        <v>5</v>
      </c>
      <c r="D1675">
        <v>477095.7</v>
      </c>
      <c r="E1675">
        <v>171345.7</v>
      </c>
      <c r="F1675">
        <v>49.3</v>
      </c>
      <c r="G1675">
        <v>49.3</v>
      </c>
      <c r="H1675">
        <v>50</v>
      </c>
      <c r="I1675">
        <v>50</v>
      </c>
    </row>
    <row r="1676" spans="1:9" x14ac:dyDescent="0.25">
      <c r="A1676" t="s">
        <v>132</v>
      </c>
      <c r="B1676" t="s">
        <v>288</v>
      </c>
      <c r="C1676">
        <v>6</v>
      </c>
      <c r="D1676">
        <v>477095.9</v>
      </c>
      <c r="E1676">
        <v>171350.39999999999</v>
      </c>
      <c r="F1676">
        <v>48.3</v>
      </c>
      <c r="G1676">
        <v>48.3</v>
      </c>
      <c r="H1676">
        <v>49</v>
      </c>
      <c r="I1676">
        <v>49</v>
      </c>
    </row>
    <row r="1677" spans="1:9" x14ac:dyDescent="0.25">
      <c r="A1677" t="s">
        <v>132</v>
      </c>
      <c r="B1677" t="s">
        <v>288</v>
      </c>
      <c r="C1677">
        <v>6</v>
      </c>
      <c r="D1677">
        <v>477095.9</v>
      </c>
      <c r="E1677">
        <v>171350.39999999999</v>
      </c>
      <c r="F1677">
        <v>52.3</v>
      </c>
      <c r="G1677">
        <v>52.3</v>
      </c>
      <c r="H1677">
        <v>53</v>
      </c>
      <c r="I1677">
        <v>53</v>
      </c>
    </row>
    <row r="1678" spans="1:9" x14ac:dyDescent="0.25">
      <c r="A1678" t="s">
        <v>133</v>
      </c>
      <c r="B1678" t="s">
        <v>288</v>
      </c>
      <c r="C1678">
        <v>1</v>
      </c>
      <c r="D1678">
        <v>477088.7</v>
      </c>
      <c r="E1678">
        <v>171359.5</v>
      </c>
      <c r="F1678">
        <v>53</v>
      </c>
      <c r="G1678">
        <v>53</v>
      </c>
      <c r="H1678">
        <v>53.7</v>
      </c>
      <c r="I1678">
        <v>53.7</v>
      </c>
    </row>
    <row r="1679" spans="1:9" x14ac:dyDescent="0.25">
      <c r="A1679" t="s">
        <v>133</v>
      </c>
      <c r="B1679" t="s">
        <v>288</v>
      </c>
      <c r="C1679">
        <v>1</v>
      </c>
      <c r="D1679">
        <v>477088.7</v>
      </c>
      <c r="E1679">
        <v>171359.5</v>
      </c>
      <c r="F1679">
        <v>56.3</v>
      </c>
      <c r="G1679">
        <v>56.2</v>
      </c>
      <c r="H1679">
        <v>57</v>
      </c>
      <c r="I1679">
        <v>57</v>
      </c>
    </row>
    <row r="1680" spans="1:9" x14ac:dyDescent="0.25">
      <c r="A1680" t="s">
        <v>133</v>
      </c>
      <c r="B1680" t="s">
        <v>288</v>
      </c>
      <c r="C1680">
        <v>2</v>
      </c>
      <c r="D1680">
        <v>477093.6</v>
      </c>
      <c r="E1680">
        <v>171357.7</v>
      </c>
      <c r="F1680">
        <v>53.2</v>
      </c>
      <c r="G1680">
        <v>53.2</v>
      </c>
      <c r="H1680">
        <v>53.9</v>
      </c>
      <c r="I1680">
        <v>53.9</v>
      </c>
    </row>
    <row r="1681" spans="1:9" x14ac:dyDescent="0.25">
      <c r="A1681" t="s">
        <v>133</v>
      </c>
      <c r="B1681" t="s">
        <v>288</v>
      </c>
      <c r="C1681">
        <v>2</v>
      </c>
      <c r="D1681">
        <v>477093.6</v>
      </c>
      <c r="E1681">
        <v>171357.7</v>
      </c>
      <c r="F1681">
        <v>56.3</v>
      </c>
      <c r="G1681">
        <v>56.3</v>
      </c>
      <c r="H1681">
        <v>57</v>
      </c>
      <c r="I1681">
        <v>57</v>
      </c>
    </row>
    <row r="1682" spans="1:9" x14ac:dyDescent="0.25">
      <c r="A1682" t="s">
        <v>133</v>
      </c>
      <c r="B1682" t="s">
        <v>288</v>
      </c>
      <c r="C1682">
        <v>3</v>
      </c>
      <c r="D1682">
        <v>477094.7</v>
      </c>
      <c r="E1682">
        <v>171352.9</v>
      </c>
      <c r="F1682">
        <v>48.9</v>
      </c>
      <c r="G1682">
        <v>48.9</v>
      </c>
      <c r="H1682">
        <v>49.6</v>
      </c>
      <c r="I1682">
        <v>49.6</v>
      </c>
    </row>
    <row r="1683" spans="1:9" x14ac:dyDescent="0.25">
      <c r="A1683" t="s">
        <v>133</v>
      </c>
      <c r="B1683" t="s">
        <v>288</v>
      </c>
      <c r="C1683">
        <v>3</v>
      </c>
      <c r="D1683">
        <v>477094.7</v>
      </c>
      <c r="E1683">
        <v>171352.9</v>
      </c>
      <c r="F1683">
        <v>52.1</v>
      </c>
      <c r="G1683">
        <v>52.1</v>
      </c>
      <c r="H1683">
        <v>52.8</v>
      </c>
      <c r="I1683">
        <v>52.8</v>
      </c>
    </row>
    <row r="1684" spans="1:9" x14ac:dyDescent="0.25">
      <c r="A1684" t="s">
        <v>133</v>
      </c>
      <c r="B1684" t="s">
        <v>288</v>
      </c>
      <c r="C1684">
        <v>4</v>
      </c>
      <c r="D1684">
        <v>477089.6</v>
      </c>
      <c r="E1684">
        <v>171350.39999999999</v>
      </c>
      <c r="F1684">
        <v>45.3</v>
      </c>
      <c r="G1684">
        <v>45.3</v>
      </c>
      <c r="H1684">
        <v>46.1</v>
      </c>
      <c r="I1684">
        <v>46</v>
      </c>
    </row>
    <row r="1685" spans="1:9" x14ac:dyDescent="0.25">
      <c r="A1685" t="s">
        <v>133</v>
      </c>
      <c r="B1685" t="s">
        <v>288</v>
      </c>
      <c r="C1685">
        <v>4</v>
      </c>
      <c r="D1685">
        <v>477089.6</v>
      </c>
      <c r="E1685">
        <v>171350.39999999999</v>
      </c>
      <c r="F1685">
        <v>48.7</v>
      </c>
      <c r="G1685">
        <v>48.7</v>
      </c>
      <c r="H1685">
        <v>49.4</v>
      </c>
      <c r="I1685">
        <v>49.4</v>
      </c>
    </row>
    <row r="1686" spans="1:9" x14ac:dyDescent="0.25">
      <c r="A1686" t="s">
        <v>133</v>
      </c>
      <c r="B1686" t="s">
        <v>288</v>
      </c>
      <c r="C1686">
        <v>5</v>
      </c>
      <c r="D1686">
        <v>477084.4</v>
      </c>
      <c r="E1686">
        <v>171351.4</v>
      </c>
      <c r="F1686">
        <v>45.5</v>
      </c>
      <c r="G1686">
        <v>45.5</v>
      </c>
      <c r="H1686">
        <v>46.2</v>
      </c>
      <c r="I1686">
        <v>46.2</v>
      </c>
    </row>
    <row r="1687" spans="1:9" x14ac:dyDescent="0.25">
      <c r="A1687" t="s">
        <v>133</v>
      </c>
      <c r="B1687" t="s">
        <v>288</v>
      </c>
      <c r="C1687">
        <v>5</v>
      </c>
      <c r="D1687">
        <v>477084.4</v>
      </c>
      <c r="E1687">
        <v>171351.4</v>
      </c>
      <c r="F1687">
        <v>48.8</v>
      </c>
      <c r="G1687">
        <v>48.8</v>
      </c>
      <c r="H1687">
        <v>49.5</v>
      </c>
      <c r="I1687">
        <v>49.5</v>
      </c>
    </row>
    <row r="1688" spans="1:9" x14ac:dyDescent="0.25">
      <c r="A1688" t="s">
        <v>133</v>
      </c>
      <c r="B1688" t="s">
        <v>288</v>
      </c>
      <c r="C1688">
        <v>6</v>
      </c>
      <c r="D1688">
        <v>477084.6</v>
      </c>
      <c r="E1688">
        <v>171356.1</v>
      </c>
      <c r="F1688">
        <v>48.8</v>
      </c>
      <c r="G1688">
        <v>48.8</v>
      </c>
      <c r="H1688">
        <v>49.5</v>
      </c>
      <c r="I1688">
        <v>49.5</v>
      </c>
    </row>
    <row r="1689" spans="1:9" x14ac:dyDescent="0.25">
      <c r="A1689" t="s">
        <v>133</v>
      </c>
      <c r="B1689" t="s">
        <v>288</v>
      </c>
      <c r="C1689">
        <v>6</v>
      </c>
      <c r="D1689">
        <v>477084.6</v>
      </c>
      <c r="E1689">
        <v>171356.1</v>
      </c>
      <c r="F1689">
        <v>52.6</v>
      </c>
      <c r="G1689">
        <v>52.6</v>
      </c>
      <c r="H1689">
        <v>53.3</v>
      </c>
      <c r="I1689">
        <v>53.3</v>
      </c>
    </row>
    <row r="1690" spans="1:9" x14ac:dyDescent="0.25">
      <c r="A1690" t="s">
        <v>134</v>
      </c>
      <c r="B1690" t="s">
        <v>288</v>
      </c>
      <c r="C1690">
        <v>1</v>
      </c>
      <c r="D1690">
        <v>477076.5</v>
      </c>
      <c r="E1690">
        <v>171362.9</v>
      </c>
      <c r="F1690">
        <v>52.6</v>
      </c>
      <c r="G1690">
        <v>52.6</v>
      </c>
      <c r="H1690">
        <v>53.3</v>
      </c>
      <c r="I1690">
        <v>53.3</v>
      </c>
    </row>
    <row r="1691" spans="1:9" x14ac:dyDescent="0.25">
      <c r="A1691" t="s">
        <v>134</v>
      </c>
      <c r="B1691" t="s">
        <v>288</v>
      </c>
      <c r="C1691">
        <v>1</v>
      </c>
      <c r="D1691">
        <v>477076.5</v>
      </c>
      <c r="E1691">
        <v>171362.9</v>
      </c>
      <c r="F1691">
        <v>55.9</v>
      </c>
      <c r="G1691">
        <v>55.9</v>
      </c>
      <c r="H1691">
        <v>56.6</v>
      </c>
      <c r="I1691">
        <v>56.6</v>
      </c>
    </row>
    <row r="1692" spans="1:9" x14ac:dyDescent="0.25">
      <c r="A1692" t="s">
        <v>134</v>
      </c>
      <c r="B1692" t="s">
        <v>288</v>
      </c>
      <c r="C1692">
        <v>2</v>
      </c>
      <c r="D1692">
        <v>477081.4</v>
      </c>
      <c r="E1692">
        <v>171361</v>
      </c>
      <c r="F1692">
        <v>52.9</v>
      </c>
      <c r="G1692">
        <v>52.9</v>
      </c>
      <c r="H1692">
        <v>53.6</v>
      </c>
      <c r="I1692">
        <v>53.6</v>
      </c>
    </row>
    <row r="1693" spans="1:9" x14ac:dyDescent="0.25">
      <c r="A1693" t="s">
        <v>134</v>
      </c>
      <c r="B1693" t="s">
        <v>288</v>
      </c>
      <c r="C1693">
        <v>2</v>
      </c>
      <c r="D1693">
        <v>477081.4</v>
      </c>
      <c r="E1693">
        <v>171361</v>
      </c>
      <c r="F1693">
        <v>56.1</v>
      </c>
      <c r="G1693">
        <v>56.1</v>
      </c>
      <c r="H1693">
        <v>56.8</v>
      </c>
      <c r="I1693">
        <v>56.8</v>
      </c>
    </row>
    <row r="1694" spans="1:9" x14ac:dyDescent="0.25">
      <c r="A1694" t="s">
        <v>134</v>
      </c>
      <c r="B1694" t="s">
        <v>288</v>
      </c>
      <c r="C1694">
        <v>3</v>
      </c>
      <c r="D1694">
        <v>477082.4</v>
      </c>
      <c r="E1694">
        <v>171356</v>
      </c>
      <c r="F1694">
        <v>47.9</v>
      </c>
      <c r="G1694">
        <v>47.9</v>
      </c>
      <c r="H1694">
        <v>48.6</v>
      </c>
      <c r="I1694">
        <v>48.6</v>
      </c>
    </row>
    <row r="1695" spans="1:9" x14ac:dyDescent="0.25">
      <c r="A1695" t="s">
        <v>134</v>
      </c>
      <c r="B1695" t="s">
        <v>288</v>
      </c>
      <c r="C1695">
        <v>3</v>
      </c>
      <c r="D1695">
        <v>477082.4</v>
      </c>
      <c r="E1695">
        <v>171356</v>
      </c>
      <c r="F1695">
        <v>51.5</v>
      </c>
      <c r="G1695">
        <v>51.5</v>
      </c>
      <c r="H1695">
        <v>52.2</v>
      </c>
      <c r="I1695">
        <v>52.2</v>
      </c>
    </row>
    <row r="1696" spans="1:9" x14ac:dyDescent="0.25">
      <c r="A1696" t="s">
        <v>134</v>
      </c>
      <c r="B1696" t="s">
        <v>288</v>
      </c>
      <c r="C1696">
        <v>4</v>
      </c>
      <c r="D1696">
        <v>477079.6</v>
      </c>
      <c r="E1696">
        <v>171352.3</v>
      </c>
      <c r="F1696">
        <v>46.7</v>
      </c>
      <c r="G1696">
        <v>46.7</v>
      </c>
      <c r="H1696">
        <v>47.4</v>
      </c>
      <c r="I1696">
        <v>47.4</v>
      </c>
    </row>
    <row r="1697" spans="1:9" x14ac:dyDescent="0.25">
      <c r="A1697" t="s">
        <v>134</v>
      </c>
      <c r="B1697" t="s">
        <v>288</v>
      </c>
      <c r="C1697">
        <v>4</v>
      </c>
      <c r="D1697">
        <v>477079.6</v>
      </c>
      <c r="E1697">
        <v>171352.3</v>
      </c>
      <c r="F1697">
        <v>49.5</v>
      </c>
      <c r="G1697">
        <v>49.5</v>
      </c>
      <c r="H1697">
        <v>50.3</v>
      </c>
      <c r="I1697">
        <v>50.3</v>
      </c>
    </row>
    <row r="1698" spans="1:9" x14ac:dyDescent="0.25">
      <c r="A1698" t="s">
        <v>134</v>
      </c>
      <c r="B1698" t="s">
        <v>288</v>
      </c>
      <c r="C1698">
        <v>5</v>
      </c>
      <c r="D1698">
        <v>477075</v>
      </c>
      <c r="E1698">
        <v>171355</v>
      </c>
      <c r="F1698">
        <v>46.7</v>
      </c>
      <c r="G1698">
        <v>46.7</v>
      </c>
      <c r="H1698">
        <v>47.5</v>
      </c>
      <c r="I1698">
        <v>47.4</v>
      </c>
    </row>
    <row r="1699" spans="1:9" x14ac:dyDescent="0.25">
      <c r="A1699" t="s">
        <v>134</v>
      </c>
      <c r="B1699" t="s">
        <v>288</v>
      </c>
      <c r="C1699">
        <v>5</v>
      </c>
      <c r="D1699">
        <v>477075</v>
      </c>
      <c r="E1699">
        <v>171355</v>
      </c>
      <c r="F1699">
        <v>49.5</v>
      </c>
      <c r="G1699">
        <v>49.5</v>
      </c>
      <c r="H1699">
        <v>50.2</v>
      </c>
      <c r="I1699">
        <v>50.2</v>
      </c>
    </row>
    <row r="1700" spans="1:9" x14ac:dyDescent="0.25">
      <c r="A1700" t="s">
        <v>134</v>
      </c>
      <c r="B1700" t="s">
        <v>288</v>
      </c>
      <c r="C1700">
        <v>6</v>
      </c>
      <c r="D1700">
        <v>477072.6</v>
      </c>
      <c r="E1700">
        <v>171360.1</v>
      </c>
      <c r="F1700">
        <v>51.5</v>
      </c>
      <c r="G1700">
        <v>51.5</v>
      </c>
      <c r="H1700">
        <v>52.2</v>
      </c>
      <c r="I1700">
        <v>52.2</v>
      </c>
    </row>
    <row r="1701" spans="1:9" x14ac:dyDescent="0.25">
      <c r="A1701" t="s">
        <v>134</v>
      </c>
      <c r="B1701" t="s">
        <v>288</v>
      </c>
      <c r="C1701">
        <v>6</v>
      </c>
      <c r="D1701">
        <v>477072.6</v>
      </c>
      <c r="E1701">
        <v>171360.1</v>
      </c>
      <c r="F1701">
        <v>54.7</v>
      </c>
      <c r="G1701">
        <v>54.7</v>
      </c>
      <c r="H1701">
        <v>55.4</v>
      </c>
      <c r="I1701">
        <v>55.4</v>
      </c>
    </row>
    <row r="1702" spans="1:9" x14ac:dyDescent="0.25">
      <c r="A1702" t="s">
        <v>135</v>
      </c>
      <c r="B1702" t="s">
        <v>288</v>
      </c>
      <c r="C1702">
        <v>1</v>
      </c>
      <c r="D1702">
        <v>477252</v>
      </c>
      <c r="E1702">
        <v>171182.8</v>
      </c>
      <c r="F1702">
        <v>52.8</v>
      </c>
      <c r="G1702">
        <v>52.8</v>
      </c>
      <c r="H1702">
        <v>53.6</v>
      </c>
      <c r="I1702">
        <v>53.5</v>
      </c>
    </row>
    <row r="1703" spans="1:9" x14ac:dyDescent="0.25">
      <c r="A1703" t="s">
        <v>135</v>
      </c>
      <c r="B1703" t="s">
        <v>288</v>
      </c>
      <c r="C1703">
        <v>1</v>
      </c>
      <c r="D1703">
        <v>477252</v>
      </c>
      <c r="E1703">
        <v>171182.8</v>
      </c>
      <c r="F1703">
        <v>55</v>
      </c>
      <c r="G1703">
        <v>55</v>
      </c>
      <c r="H1703">
        <v>55.7</v>
      </c>
      <c r="I1703">
        <v>55.7</v>
      </c>
    </row>
    <row r="1704" spans="1:9" x14ac:dyDescent="0.25">
      <c r="A1704" t="s">
        <v>135</v>
      </c>
      <c r="B1704" t="s">
        <v>288</v>
      </c>
      <c r="C1704">
        <v>2</v>
      </c>
      <c r="D1704">
        <v>477251.8</v>
      </c>
      <c r="E1704">
        <v>171177.60000000001</v>
      </c>
      <c r="F1704">
        <v>45.3</v>
      </c>
      <c r="G1704">
        <v>45.3</v>
      </c>
      <c r="H1704">
        <v>46</v>
      </c>
      <c r="I1704">
        <v>46</v>
      </c>
    </row>
    <row r="1705" spans="1:9" x14ac:dyDescent="0.25">
      <c r="A1705" t="s">
        <v>135</v>
      </c>
      <c r="B1705" t="s">
        <v>288</v>
      </c>
      <c r="C1705">
        <v>2</v>
      </c>
      <c r="D1705">
        <v>477251.8</v>
      </c>
      <c r="E1705">
        <v>171177.60000000001</v>
      </c>
      <c r="F1705">
        <v>47.9</v>
      </c>
      <c r="G1705">
        <v>47.9</v>
      </c>
      <c r="H1705">
        <v>48.6</v>
      </c>
      <c r="I1705">
        <v>48.6</v>
      </c>
    </row>
    <row r="1706" spans="1:9" x14ac:dyDescent="0.25">
      <c r="A1706" t="s">
        <v>135</v>
      </c>
      <c r="B1706" t="s">
        <v>288</v>
      </c>
      <c r="C1706">
        <v>3</v>
      </c>
      <c r="D1706">
        <v>477246.6</v>
      </c>
      <c r="E1706">
        <v>171171</v>
      </c>
      <c r="F1706">
        <v>45.3</v>
      </c>
      <c r="G1706">
        <v>45.3</v>
      </c>
      <c r="H1706">
        <v>46</v>
      </c>
      <c r="I1706">
        <v>46</v>
      </c>
    </row>
    <row r="1707" spans="1:9" x14ac:dyDescent="0.25">
      <c r="A1707" t="s">
        <v>135</v>
      </c>
      <c r="B1707" t="s">
        <v>288</v>
      </c>
      <c r="C1707">
        <v>3</v>
      </c>
      <c r="D1707">
        <v>477246.6</v>
      </c>
      <c r="E1707">
        <v>171171</v>
      </c>
      <c r="F1707">
        <v>47.8</v>
      </c>
      <c r="G1707">
        <v>47.8</v>
      </c>
      <c r="H1707">
        <v>48.5</v>
      </c>
      <c r="I1707">
        <v>48.5</v>
      </c>
    </row>
    <row r="1708" spans="1:9" x14ac:dyDescent="0.25">
      <c r="A1708" t="s">
        <v>135</v>
      </c>
      <c r="B1708" t="s">
        <v>288</v>
      </c>
      <c r="C1708">
        <v>4</v>
      </c>
      <c r="D1708">
        <v>477241.59999999998</v>
      </c>
      <c r="E1708">
        <v>171169.5</v>
      </c>
      <c r="F1708">
        <v>46.1</v>
      </c>
      <c r="G1708">
        <v>46</v>
      </c>
      <c r="H1708">
        <v>46.8</v>
      </c>
      <c r="I1708">
        <v>46.8</v>
      </c>
    </row>
    <row r="1709" spans="1:9" x14ac:dyDescent="0.25">
      <c r="A1709" t="s">
        <v>135</v>
      </c>
      <c r="B1709" t="s">
        <v>288</v>
      </c>
      <c r="C1709">
        <v>4</v>
      </c>
      <c r="D1709">
        <v>477241.59999999998</v>
      </c>
      <c r="E1709">
        <v>171169.5</v>
      </c>
      <c r="F1709">
        <v>48.9</v>
      </c>
      <c r="G1709">
        <v>48.9</v>
      </c>
      <c r="H1709">
        <v>49.7</v>
      </c>
      <c r="I1709">
        <v>49.6</v>
      </c>
    </row>
    <row r="1710" spans="1:9" x14ac:dyDescent="0.25">
      <c r="A1710" t="s">
        <v>135</v>
      </c>
      <c r="B1710" t="s">
        <v>288</v>
      </c>
      <c r="C1710">
        <v>5</v>
      </c>
      <c r="D1710">
        <v>477241.8</v>
      </c>
      <c r="E1710">
        <v>171174.7</v>
      </c>
      <c r="F1710">
        <v>52.2</v>
      </c>
      <c r="G1710">
        <v>52.2</v>
      </c>
      <c r="H1710">
        <v>53</v>
      </c>
      <c r="I1710">
        <v>52.9</v>
      </c>
    </row>
    <row r="1711" spans="1:9" x14ac:dyDescent="0.25">
      <c r="A1711" t="s">
        <v>135</v>
      </c>
      <c r="B1711" t="s">
        <v>288</v>
      </c>
      <c r="C1711">
        <v>5</v>
      </c>
      <c r="D1711">
        <v>477241.8</v>
      </c>
      <c r="E1711">
        <v>171174.7</v>
      </c>
      <c r="F1711">
        <v>54.7</v>
      </c>
      <c r="G1711">
        <v>54.6</v>
      </c>
      <c r="H1711">
        <v>55.4</v>
      </c>
      <c r="I1711">
        <v>55.4</v>
      </c>
    </row>
    <row r="1712" spans="1:9" x14ac:dyDescent="0.25">
      <c r="A1712" t="s">
        <v>135</v>
      </c>
      <c r="B1712" t="s">
        <v>288</v>
      </c>
      <c r="C1712">
        <v>6</v>
      </c>
      <c r="D1712">
        <v>477247</v>
      </c>
      <c r="E1712">
        <v>171181.4</v>
      </c>
      <c r="F1712">
        <v>52.4</v>
      </c>
      <c r="G1712">
        <v>52.4</v>
      </c>
      <c r="H1712">
        <v>53.2</v>
      </c>
      <c r="I1712">
        <v>53.2</v>
      </c>
    </row>
    <row r="1713" spans="1:9" x14ac:dyDescent="0.25">
      <c r="A1713" t="s">
        <v>135</v>
      </c>
      <c r="B1713" t="s">
        <v>288</v>
      </c>
      <c r="C1713">
        <v>6</v>
      </c>
      <c r="D1713">
        <v>477247</v>
      </c>
      <c r="E1713">
        <v>171181.4</v>
      </c>
      <c r="F1713">
        <v>54.8</v>
      </c>
      <c r="G1713">
        <v>54.8</v>
      </c>
      <c r="H1713">
        <v>55.5</v>
      </c>
      <c r="I1713">
        <v>55.5</v>
      </c>
    </row>
    <row r="1714" spans="1:9" x14ac:dyDescent="0.25">
      <c r="A1714" t="s">
        <v>136</v>
      </c>
      <c r="B1714" t="s">
        <v>288</v>
      </c>
      <c r="C1714">
        <v>1</v>
      </c>
      <c r="D1714">
        <v>477004.7</v>
      </c>
      <c r="E1714">
        <v>171418.7</v>
      </c>
      <c r="F1714">
        <v>55.5</v>
      </c>
      <c r="G1714">
        <v>55.5</v>
      </c>
      <c r="H1714">
        <v>56.2</v>
      </c>
      <c r="I1714">
        <v>56.2</v>
      </c>
    </row>
    <row r="1715" spans="1:9" x14ac:dyDescent="0.25">
      <c r="A1715" t="s">
        <v>136</v>
      </c>
      <c r="B1715" t="s">
        <v>288</v>
      </c>
      <c r="C1715">
        <v>1</v>
      </c>
      <c r="D1715">
        <v>477004.7</v>
      </c>
      <c r="E1715">
        <v>171418.7</v>
      </c>
      <c r="F1715">
        <v>58.4</v>
      </c>
      <c r="G1715">
        <v>58.4</v>
      </c>
      <c r="H1715">
        <v>59.1</v>
      </c>
      <c r="I1715">
        <v>59.1</v>
      </c>
    </row>
    <row r="1716" spans="1:9" x14ac:dyDescent="0.25">
      <c r="A1716" t="s">
        <v>136</v>
      </c>
      <c r="B1716" t="s">
        <v>288</v>
      </c>
      <c r="C1716">
        <v>2</v>
      </c>
      <c r="D1716">
        <v>477006.8</v>
      </c>
      <c r="E1716">
        <v>171416.8</v>
      </c>
      <c r="F1716">
        <v>54.6</v>
      </c>
      <c r="G1716">
        <v>54.6</v>
      </c>
      <c r="H1716">
        <v>55.3</v>
      </c>
      <c r="I1716">
        <v>55.3</v>
      </c>
    </row>
    <row r="1717" spans="1:9" x14ac:dyDescent="0.25">
      <c r="A1717" t="s">
        <v>136</v>
      </c>
      <c r="B1717" t="s">
        <v>288</v>
      </c>
      <c r="C1717">
        <v>2</v>
      </c>
      <c r="D1717">
        <v>477006.8</v>
      </c>
      <c r="E1717">
        <v>171416.8</v>
      </c>
      <c r="F1717">
        <v>57.3</v>
      </c>
      <c r="G1717">
        <v>57.3</v>
      </c>
      <c r="H1717">
        <v>58</v>
      </c>
      <c r="I1717">
        <v>58</v>
      </c>
    </row>
    <row r="1718" spans="1:9" x14ac:dyDescent="0.25">
      <c r="A1718" t="s">
        <v>136</v>
      </c>
      <c r="B1718" t="s">
        <v>288</v>
      </c>
      <c r="C1718">
        <v>3</v>
      </c>
      <c r="D1718">
        <v>477007.9</v>
      </c>
      <c r="E1718">
        <v>171417.2</v>
      </c>
      <c r="F1718">
        <v>53.8</v>
      </c>
      <c r="G1718">
        <v>53.8</v>
      </c>
      <c r="H1718">
        <v>54.5</v>
      </c>
      <c r="I1718">
        <v>54.5</v>
      </c>
    </row>
    <row r="1719" spans="1:9" x14ac:dyDescent="0.25">
      <c r="A1719" t="s">
        <v>136</v>
      </c>
      <c r="B1719" t="s">
        <v>288</v>
      </c>
      <c r="C1719">
        <v>3</v>
      </c>
      <c r="D1719">
        <v>477007.9</v>
      </c>
      <c r="E1719">
        <v>171417.2</v>
      </c>
      <c r="F1719">
        <v>56.7</v>
      </c>
      <c r="G1719">
        <v>56.7</v>
      </c>
      <c r="H1719">
        <v>57.4</v>
      </c>
      <c r="I1719">
        <v>57.4</v>
      </c>
    </row>
    <row r="1720" spans="1:9" x14ac:dyDescent="0.25">
      <c r="A1720" t="s">
        <v>136</v>
      </c>
      <c r="B1720" t="s">
        <v>288</v>
      </c>
      <c r="C1720">
        <v>4</v>
      </c>
      <c r="D1720">
        <v>477009.5</v>
      </c>
      <c r="E1720">
        <v>171417.5</v>
      </c>
      <c r="F1720">
        <v>55.6</v>
      </c>
      <c r="G1720">
        <v>55.6</v>
      </c>
      <c r="H1720">
        <v>56.3</v>
      </c>
      <c r="I1720">
        <v>56.3</v>
      </c>
    </row>
    <row r="1721" spans="1:9" x14ac:dyDescent="0.25">
      <c r="A1721" t="s">
        <v>136</v>
      </c>
      <c r="B1721" t="s">
        <v>288</v>
      </c>
      <c r="C1721">
        <v>4</v>
      </c>
      <c r="D1721">
        <v>477009.5</v>
      </c>
      <c r="E1721">
        <v>171417.5</v>
      </c>
      <c r="F1721">
        <v>58.4</v>
      </c>
      <c r="G1721">
        <v>58.4</v>
      </c>
      <c r="H1721">
        <v>59.1</v>
      </c>
      <c r="I1721">
        <v>59.1</v>
      </c>
    </row>
    <row r="1722" spans="1:9" x14ac:dyDescent="0.25">
      <c r="A1722" t="s">
        <v>136</v>
      </c>
      <c r="B1722" t="s">
        <v>288</v>
      </c>
      <c r="C1722">
        <v>5</v>
      </c>
      <c r="D1722">
        <v>477009.7</v>
      </c>
      <c r="E1722">
        <v>171414.5</v>
      </c>
      <c r="F1722">
        <v>51.1</v>
      </c>
      <c r="G1722">
        <v>51.2</v>
      </c>
      <c r="H1722">
        <v>51.8</v>
      </c>
      <c r="I1722">
        <v>51.9</v>
      </c>
    </row>
    <row r="1723" spans="1:9" x14ac:dyDescent="0.25">
      <c r="A1723" t="s">
        <v>136</v>
      </c>
      <c r="B1723" t="s">
        <v>288</v>
      </c>
      <c r="C1723">
        <v>5</v>
      </c>
      <c r="D1723">
        <v>477009.7</v>
      </c>
      <c r="E1723">
        <v>171414.5</v>
      </c>
      <c r="F1723">
        <v>54.3</v>
      </c>
      <c r="G1723">
        <v>54.3</v>
      </c>
      <c r="H1723">
        <v>55</v>
      </c>
      <c r="I1723">
        <v>55</v>
      </c>
    </row>
    <row r="1724" spans="1:9" x14ac:dyDescent="0.25">
      <c r="A1724" t="s">
        <v>136</v>
      </c>
      <c r="B1724" t="s">
        <v>288</v>
      </c>
      <c r="C1724">
        <v>6</v>
      </c>
      <c r="D1724">
        <v>477007.6</v>
      </c>
      <c r="E1724">
        <v>171409.8</v>
      </c>
      <c r="F1724">
        <v>50</v>
      </c>
      <c r="G1724">
        <v>50</v>
      </c>
      <c r="H1724">
        <v>50.7</v>
      </c>
      <c r="I1724">
        <v>50.7</v>
      </c>
    </row>
    <row r="1725" spans="1:9" x14ac:dyDescent="0.25">
      <c r="A1725" t="s">
        <v>136</v>
      </c>
      <c r="B1725" t="s">
        <v>288</v>
      </c>
      <c r="C1725">
        <v>6</v>
      </c>
      <c r="D1725">
        <v>477007.6</v>
      </c>
      <c r="E1725">
        <v>171409.8</v>
      </c>
      <c r="F1725">
        <v>53.2</v>
      </c>
      <c r="G1725">
        <v>53.2</v>
      </c>
      <c r="H1725">
        <v>53.9</v>
      </c>
      <c r="I1725">
        <v>53.9</v>
      </c>
    </row>
    <row r="1726" spans="1:9" x14ac:dyDescent="0.25">
      <c r="A1726" t="s">
        <v>136</v>
      </c>
      <c r="B1726" t="s">
        <v>288</v>
      </c>
      <c r="C1726">
        <v>7</v>
      </c>
      <c r="D1726">
        <v>477003.2</v>
      </c>
      <c r="E1726">
        <v>171409</v>
      </c>
      <c r="F1726">
        <v>50.4</v>
      </c>
      <c r="G1726">
        <v>50.4</v>
      </c>
      <c r="H1726">
        <v>51.2</v>
      </c>
      <c r="I1726">
        <v>51.1</v>
      </c>
    </row>
    <row r="1727" spans="1:9" x14ac:dyDescent="0.25">
      <c r="A1727" t="s">
        <v>136</v>
      </c>
      <c r="B1727" t="s">
        <v>288</v>
      </c>
      <c r="C1727">
        <v>7</v>
      </c>
      <c r="D1727">
        <v>477003.2</v>
      </c>
      <c r="E1727">
        <v>171409</v>
      </c>
      <c r="F1727">
        <v>52.7</v>
      </c>
      <c r="G1727">
        <v>52.7</v>
      </c>
      <c r="H1727">
        <v>53.4</v>
      </c>
      <c r="I1727">
        <v>53.4</v>
      </c>
    </row>
    <row r="1728" spans="1:9" x14ac:dyDescent="0.25">
      <c r="A1728" t="s">
        <v>136</v>
      </c>
      <c r="B1728" t="s">
        <v>288</v>
      </c>
      <c r="C1728">
        <v>8</v>
      </c>
      <c r="D1728">
        <v>476999.5</v>
      </c>
      <c r="E1728">
        <v>171410.8</v>
      </c>
      <c r="F1728">
        <v>51</v>
      </c>
      <c r="G1728">
        <v>51</v>
      </c>
      <c r="H1728">
        <v>51.8</v>
      </c>
      <c r="I1728">
        <v>51.8</v>
      </c>
    </row>
    <row r="1729" spans="1:9" x14ac:dyDescent="0.25">
      <c r="A1729" t="s">
        <v>136</v>
      </c>
      <c r="B1729" t="s">
        <v>288</v>
      </c>
      <c r="C1729">
        <v>8</v>
      </c>
      <c r="D1729">
        <v>476999.5</v>
      </c>
      <c r="E1729">
        <v>171410.8</v>
      </c>
      <c r="F1729">
        <v>53.3</v>
      </c>
      <c r="G1729">
        <v>53.3</v>
      </c>
      <c r="H1729">
        <v>54</v>
      </c>
      <c r="I1729">
        <v>54</v>
      </c>
    </row>
    <row r="1730" spans="1:9" x14ac:dyDescent="0.25">
      <c r="A1730" t="s">
        <v>136</v>
      </c>
      <c r="B1730" t="s">
        <v>288</v>
      </c>
      <c r="C1730">
        <v>9</v>
      </c>
      <c r="D1730">
        <v>476999.5</v>
      </c>
      <c r="E1730">
        <v>171412.1</v>
      </c>
      <c r="F1730">
        <v>51.7</v>
      </c>
      <c r="G1730">
        <v>51.7</v>
      </c>
      <c r="H1730">
        <v>52.4</v>
      </c>
      <c r="I1730">
        <v>52.4</v>
      </c>
    </row>
    <row r="1731" spans="1:9" x14ac:dyDescent="0.25">
      <c r="A1731" t="s">
        <v>136</v>
      </c>
      <c r="B1731" t="s">
        <v>288</v>
      </c>
      <c r="C1731">
        <v>9</v>
      </c>
      <c r="D1731">
        <v>476999.5</v>
      </c>
      <c r="E1731">
        <v>171412.1</v>
      </c>
      <c r="F1731">
        <v>54.6</v>
      </c>
      <c r="G1731">
        <v>54.6</v>
      </c>
      <c r="H1731">
        <v>55.3</v>
      </c>
      <c r="I1731">
        <v>55.3</v>
      </c>
    </row>
    <row r="1732" spans="1:9" x14ac:dyDescent="0.25">
      <c r="A1732" t="s">
        <v>136</v>
      </c>
      <c r="B1732" t="s">
        <v>288</v>
      </c>
      <c r="C1732">
        <v>10</v>
      </c>
      <c r="D1732">
        <v>477001.5</v>
      </c>
      <c r="E1732">
        <v>171416.3</v>
      </c>
      <c r="F1732">
        <v>51.5</v>
      </c>
      <c r="G1732">
        <v>51.5</v>
      </c>
      <c r="H1732">
        <v>52.2</v>
      </c>
      <c r="I1732">
        <v>52.2</v>
      </c>
    </row>
    <row r="1733" spans="1:9" x14ac:dyDescent="0.25">
      <c r="A1733" t="s">
        <v>136</v>
      </c>
      <c r="B1733" t="s">
        <v>288</v>
      </c>
      <c r="C1733">
        <v>10</v>
      </c>
      <c r="D1733">
        <v>477001.5</v>
      </c>
      <c r="E1733">
        <v>171416.3</v>
      </c>
      <c r="F1733">
        <v>54.5</v>
      </c>
      <c r="G1733">
        <v>54.5</v>
      </c>
      <c r="H1733">
        <v>55.2</v>
      </c>
      <c r="I1733">
        <v>55.2</v>
      </c>
    </row>
    <row r="1734" spans="1:9" x14ac:dyDescent="0.25">
      <c r="A1734" t="s">
        <v>137</v>
      </c>
      <c r="B1734" t="s">
        <v>288</v>
      </c>
      <c r="C1734">
        <v>1</v>
      </c>
      <c r="D1734">
        <v>477123.7</v>
      </c>
      <c r="E1734">
        <v>171163.1</v>
      </c>
      <c r="F1734">
        <v>54.3</v>
      </c>
      <c r="G1734">
        <v>54.3</v>
      </c>
      <c r="H1734">
        <v>55</v>
      </c>
      <c r="I1734">
        <v>55</v>
      </c>
    </row>
    <row r="1735" spans="1:9" x14ac:dyDescent="0.25">
      <c r="A1735" t="s">
        <v>137</v>
      </c>
      <c r="B1735" t="s">
        <v>288</v>
      </c>
      <c r="C1735">
        <v>1</v>
      </c>
      <c r="D1735">
        <v>477123.7</v>
      </c>
      <c r="E1735">
        <v>171163.1</v>
      </c>
      <c r="F1735">
        <v>56.3</v>
      </c>
      <c r="G1735">
        <v>56.3</v>
      </c>
      <c r="H1735">
        <v>57</v>
      </c>
      <c r="I1735">
        <v>57</v>
      </c>
    </row>
    <row r="1736" spans="1:9" x14ac:dyDescent="0.25">
      <c r="A1736" t="s">
        <v>137</v>
      </c>
      <c r="B1736" t="s">
        <v>288</v>
      </c>
      <c r="C1736">
        <v>2</v>
      </c>
      <c r="D1736">
        <v>477130.8</v>
      </c>
      <c r="E1736">
        <v>171161.8</v>
      </c>
      <c r="F1736">
        <v>54.2</v>
      </c>
      <c r="G1736">
        <v>54.2</v>
      </c>
      <c r="H1736">
        <v>54.9</v>
      </c>
      <c r="I1736">
        <v>54.9</v>
      </c>
    </row>
    <row r="1737" spans="1:9" x14ac:dyDescent="0.25">
      <c r="A1737" t="s">
        <v>137</v>
      </c>
      <c r="B1737" t="s">
        <v>288</v>
      </c>
      <c r="C1737">
        <v>2</v>
      </c>
      <c r="D1737">
        <v>477130.8</v>
      </c>
      <c r="E1737">
        <v>171161.8</v>
      </c>
      <c r="F1737">
        <v>56.2</v>
      </c>
      <c r="G1737">
        <v>56.2</v>
      </c>
      <c r="H1737">
        <v>56.9</v>
      </c>
      <c r="I1737">
        <v>56.9</v>
      </c>
    </row>
    <row r="1738" spans="1:9" x14ac:dyDescent="0.25">
      <c r="A1738" t="s">
        <v>137</v>
      </c>
      <c r="B1738" t="s">
        <v>288</v>
      </c>
      <c r="C1738">
        <v>3</v>
      </c>
      <c r="D1738">
        <v>477133.7</v>
      </c>
      <c r="E1738">
        <v>171157.1</v>
      </c>
      <c r="F1738">
        <v>49.3</v>
      </c>
      <c r="G1738">
        <v>49.3</v>
      </c>
      <c r="H1738">
        <v>50</v>
      </c>
      <c r="I1738">
        <v>50</v>
      </c>
    </row>
    <row r="1739" spans="1:9" x14ac:dyDescent="0.25">
      <c r="A1739" t="s">
        <v>137</v>
      </c>
      <c r="B1739" t="s">
        <v>288</v>
      </c>
      <c r="C1739">
        <v>3</v>
      </c>
      <c r="D1739">
        <v>477133.7</v>
      </c>
      <c r="E1739">
        <v>171157.1</v>
      </c>
      <c r="F1739">
        <v>51.4</v>
      </c>
      <c r="G1739">
        <v>51.4</v>
      </c>
      <c r="H1739">
        <v>52.1</v>
      </c>
      <c r="I1739">
        <v>52.1</v>
      </c>
    </row>
    <row r="1740" spans="1:9" x14ac:dyDescent="0.25">
      <c r="A1740" t="s">
        <v>137</v>
      </c>
      <c r="B1740" t="s">
        <v>288</v>
      </c>
      <c r="C1740">
        <v>4</v>
      </c>
      <c r="D1740">
        <v>477130.8</v>
      </c>
      <c r="E1740">
        <v>171153.5</v>
      </c>
      <c r="F1740">
        <v>41.1</v>
      </c>
      <c r="G1740">
        <v>41.1</v>
      </c>
      <c r="H1740">
        <v>41.8</v>
      </c>
      <c r="I1740">
        <v>41.8</v>
      </c>
    </row>
    <row r="1741" spans="1:9" x14ac:dyDescent="0.25">
      <c r="A1741" t="s">
        <v>137</v>
      </c>
      <c r="B1741" t="s">
        <v>288</v>
      </c>
      <c r="C1741">
        <v>4</v>
      </c>
      <c r="D1741">
        <v>477130.8</v>
      </c>
      <c r="E1741">
        <v>171153.5</v>
      </c>
      <c r="F1741">
        <v>45.1</v>
      </c>
      <c r="G1741">
        <v>45.1</v>
      </c>
      <c r="H1741">
        <v>45.8</v>
      </c>
      <c r="I1741">
        <v>45.8</v>
      </c>
    </row>
    <row r="1742" spans="1:9" x14ac:dyDescent="0.25">
      <c r="A1742" t="s">
        <v>137</v>
      </c>
      <c r="B1742" t="s">
        <v>288</v>
      </c>
      <c r="C1742">
        <v>5</v>
      </c>
      <c r="D1742">
        <v>477128.1</v>
      </c>
      <c r="E1742">
        <v>171150.7</v>
      </c>
      <c r="F1742">
        <v>43.1</v>
      </c>
      <c r="G1742">
        <v>43.1</v>
      </c>
      <c r="H1742">
        <v>43.8</v>
      </c>
      <c r="I1742">
        <v>43.8</v>
      </c>
    </row>
    <row r="1743" spans="1:9" x14ac:dyDescent="0.25">
      <c r="A1743" t="s">
        <v>137</v>
      </c>
      <c r="B1743" t="s">
        <v>288</v>
      </c>
      <c r="C1743">
        <v>5</v>
      </c>
      <c r="D1743">
        <v>477128.1</v>
      </c>
      <c r="E1743">
        <v>171150.7</v>
      </c>
      <c r="F1743">
        <v>47.5</v>
      </c>
      <c r="G1743">
        <v>47.5</v>
      </c>
      <c r="H1743">
        <v>48.2</v>
      </c>
      <c r="I1743">
        <v>48.2</v>
      </c>
    </row>
    <row r="1744" spans="1:9" x14ac:dyDescent="0.25">
      <c r="A1744" t="s">
        <v>137</v>
      </c>
      <c r="B1744" t="s">
        <v>288</v>
      </c>
      <c r="C1744">
        <v>6</v>
      </c>
      <c r="D1744">
        <v>477127.2</v>
      </c>
      <c r="E1744">
        <v>171145.7</v>
      </c>
      <c r="F1744">
        <v>46.5</v>
      </c>
      <c r="G1744">
        <v>46.5</v>
      </c>
      <c r="H1744">
        <v>47.2</v>
      </c>
      <c r="I1744">
        <v>47.2</v>
      </c>
    </row>
    <row r="1745" spans="1:9" x14ac:dyDescent="0.25">
      <c r="A1745" t="s">
        <v>137</v>
      </c>
      <c r="B1745" t="s">
        <v>288</v>
      </c>
      <c r="C1745">
        <v>6</v>
      </c>
      <c r="D1745">
        <v>477127.2</v>
      </c>
      <c r="E1745">
        <v>171145.7</v>
      </c>
      <c r="F1745">
        <v>49.4</v>
      </c>
      <c r="G1745">
        <v>49.4</v>
      </c>
      <c r="H1745">
        <v>50.1</v>
      </c>
      <c r="I1745">
        <v>50.1</v>
      </c>
    </row>
    <row r="1746" spans="1:9" x14ac:dyDescent="0.25">
      <c r="A1746" t="s">
        <v>137</v>
      </c>
      <c r="B1746" t="s">
        <v>288</v>
      </c>
      <c r="C1746">
        <v>7</v>
      </c>
      <c r="D1746">
        <v>477126.3</v>
      </c>
      <c r="E1746">
        <v>171140.8</v>
      </c>
      <c r="F1746">
        <v>47.8</v>
      </c>
      <c r="G1746">
        <v>47.8</v>
      </c>
      <c r="H1746">
        <v>48.5</v>
      </c>
      <c r="I1746">
        <v>48.5</v>
      </c>
    </row>
    <row r="1747" spans="1:9" x14ac:dyDescent="0.25">
      <c r="A1747" t="s">
        <v>137</v>
      </c>
      <c r="B1747" t="s">
        <v>288</v>
      </c>
      <c r="C1747">
        <v>7</v>
      </c>
      <c r="D1747">
        <v>477126.3</v>
      </c>
      <c r="E1747">
        <v>171140.8</v>
      </c>
      <c r="F1747">
        <v>50.2</v>
      </c>
      <c r="G1747">
        <v>50.2</v>
      </c>
      <c r="H1747">
        <v>50.9</v>
      </c>
      <c r="I1747">
        <v>50.9</v>
      </c>
    </row>
    <row r="1748" spans="1:9" x14ac:dyDescent="0.25">
      <c r="A1748" t="s">
        <v>137</v>
      </c>
      <c r="B1748" t="s">
        <v>288</v>
      </c>
      <c r="C1748">
        <v>8</v>
      </c>
      <c r="D1748">
        <v>477125.2</v>
      </c>
      <c r="E1748">
        <v>171134.5</v>
      </c>
      <c r="F1748">
        <v>48.4</v>
      </c>
      <c r="G1748">
        <v>48.4</v>
      </c>
      <c r="H1748">
        <v>49.1</v>
      </c>
      <c r="I1748">
        <v>49.1</v>
      </c>
    </row>
    <row r="1749" spans="1:9" x14ac:dyDescent="0.25">
      <c r="A1749" t="s">
        <v>137</v>
      </c>
      <c r="B1749" t="s">
        <v>288</v>
      </c>
      <c r="C1749">
        <v>8</v>
      </c>
      <c r="D1749">
        <v>477125.2</v>
      </c>
      <c r="E1749">
        <v>171134.5</v>
      </c>
      <c r="F1749">
        <v>50.5</v>
      </c>
      <c r="G1749">
        <v>50.5</v>
      </c>
      <c r="H1749">
        <v>51.2</v>
      </c>
      <c r="I1749">
        <v>51.2</v>
      </c>
    </row>
    <row r="1750" spans="1:9" x14ac:dyDescent="0.25">
      <c r="A1750" t="s">
        <v>137</v>
      </c>
      <c r="B1750" t="s">
        <v>288</v>
      </c>
      <c r="C1750">
        <v>9</v>
      </c>
      <c r="D1750">
        <v>477120.6</v>
      </c>
      <c r="E1750">
        <v>171132.1</v>
      </c>
      <c r="F1750">
        <v>40.799999999999997</v>
      </c>
      <c r="G1750">
        <v>40.799999999999997</v>
      </c>
      <c r="H1750">
        <v>41.6</v>
      </c>
      <c r="I1750">
        <v>41.6</v>
      </c>
    </row>
    <row r="1751" spans="1:9" x14ac:dyDescent="0.25">
      <c r="A1751" t="s">
        <v>137</v>
      </c>
      <c r="B1751" t="s">
        <v>288</v>
      </c>
      <c r="C1751">
        <v>9</v>
      </c>
      <c r="D1751">
        <v>477120.6</v>
      </c>
      <c r="E1751">
        <v>171132.1</v>
      </c>
      <c r="F1751">
        <v>44.9</v>
      </c>
      <c r="G1751">
        <v>44.9</v>
      </c>
      <c r="H1751">
        <v>45.6</v>
      </c>
      <c r="I1751">
        <v>45.6</v>
      </c>
    </row>
    <row r="1752" spans="1:9" x14ac:dyDescent="0.25">
      <c r="A1752" t="s">
        <v>137</v>
      </c>
      <c r="B1752" t="s">
        <v>288</v>
      </c>
      <c r="C1752">
        <v>10</v>
      </c>
      <c r="D1752">
        <v>477117.2</v>
      </c>
      <c r="E1752">
        <v>171136.7</v>
      </c>
      <c r="F1752">
        <v>51.7</v>
      </c>
      <c r="G1752">
        <v>51.7</v>
      </c>
      <c r="H1752">
        <v>52.4</v>
      </c>
      <c r="I1752">
        <v>52.4</v>
      </c>
    </row>
    <row r="1753" spans="1:9" x14ac:dyDescent="0.25">
      <c r="A1753" t="s">
        <v>137</v>
      </c>
      <c r="B1753" t="s">
        <v>288</v>
      </c>
      <c r="C1753">
        <v>10</v>
      </c>
      <c r="D1753">
        <v>477117.2</v>
      </c>
      <c r="E1753">
        <v>171136.7</v>
      </c>
      <c r="F1753">
        <v>54.2</v>
      </c>
      <c r="G1753">
        <v>54.2</v>
      </c>
      <c r="H1753">
        <v>55</v>
      </c>
      <c r="I1753">
        <v>54.9</v>
      </c>
    </row>
    <row r="1754" spans="1:9" x14ac:dyDescent="0.25">
      <c r="A1754" t="s">
        <v>137</v>
      </c>
      <c r="B1754" t="s">
        <v>288</v>
      </c>
      <c r="C1754">
        <v>11</v>
      </c>
      <c r="D1754">
        <v>477118.5</v>
      </c>
      <c r="E1754">
        <v>171144.2</v>
      </c>
      <c r="F1754">
        <v>51.7</v>
      </c>
      <c r="G1754">
        <v>51.7</v>
      </c>
      <c r="H1754">
        <v>52.4</v>
      </c>
      <c r="I1754">
        <v>52.4</v>
      </c>
    </row>
    <row r="1755" spans="1:9" x14ac:dyDescent="0.25">
      <c r="A1755" t="s">
        <v>137</v>
      </c>
      <c r="B1755" t="s">
        <v>288</v>
      </c>
      <c r="C1755">
        <v>11</v>
      </c>
      <c r="D1755">
        <v>477118.5</v>
      </c>
      <c r="E1755">
        <v>171144.2</v>
      </c>
      <c r="F1755">
        <v>54.2</v>
      </c>
      <c r="G1755">
        <v>54.2</v>
      </c>
      <c r="H1755">
        <v>54.9</v>
      </c>
      <c r="I1755">
        <v>54.9</v>
      </c>
    </row>
    <row r="1756" spans="1:9" x14ac:dyDescent="0.25">
      <c r="A1756" t="s">
        <v>137</v>
      </c>
      <c r="B1756" t="s">
        <v>288</v>
      </c>
      <c r="C1756">
        <v>12</v>
      </c>
      <c r="D1756">
        <v>477119.9</v>
      </c>
      <c r="E1756">
        <v>171151.7</v>
      </c>
      <c r="F1756">
        <v>51.1</v>
      </c>
      <c r="G1756">
        <v>51.1</v>
      </c>
      <c r="H1756">
        <v>51.9</v>
      </c>
      <c r="I1756">
        <v>51.9</v>
      </c>
    </row>
    <row r="1757" spans="1:9" x14ac:dyDescent="0.25">
      <c r="A1757" t="s">
        <v>137</v>
      </c>
      <c r="B1757" t="s">
        <v>288</v>
      </c>
      <c r="C1757">
        <v>12</v>
      </c>
      <c r="D1757">
        <v>477119.9</v>
      </c>
      <c r="E1757">
        <v>171151.7</v>
      </c>
      <c r="F1757">
        <v>53.5</v>
      </c>
      <c r="G1757">
        <v>53.5</v>
      </c>
      <c r="H1757">
        <v>54.2</v>
      </c>
      <c r="I1757">
        <v>54.2</v>
      </c>
    </row>
    <row r="1758" spans="1:9" x14ac:dyDescent="0.25">
      <c r="A1758" t="s">
        <v>137</v>
      </c>
      <c r="B1758" t="s">
        <v>288</v>
      </c>
      <c r="C1758">
        <v>13</v>
      </c>
      <c r="D1758">
        <v>477119.7</v>
      </c>
      <c r="E1758">
        <v>171155.6</v>
      </c>
      <c r="F1758">
        <v>41.1</v>
      </c>
      <c r="G1758">
        <v>41.1</v>
      </c>
      <c r="H1758">
        <v>41.8</v>
      </c>
      <c r="I1758">
        <v>41.8</v>
      </c>
    </row>
    <row r="1759" spans="1:9" x14ac:dyDescent="0.25">
      <c r="A1759" t="s">
        <v>137</v>
      </c>
      <c r="B1759" t="s">
        <v>288</v>
      </c>
      <c r="C1759">
        <v>13</v>
      </c>
      <c r="D1759">
        <v>477119.7</v>
      </c>
      <c r="E1759">
        <v>171155.6</v>
      </c>
      <c r="F1759">
        <v>45.1</v>
      </c>
      <c r="G1759">
        <v>45.1</v>
      </c>
      <c r="H1759">
        <v>45.9</v>
      </c>
      <c r="I1759">
        <v>45.8</v>
      </c>
    </row>
    <row r="1760" spans="1:9" x14ac:dyDescent="0.25">
      <c r="A1760" t="s">
        <v>137</v>
      </c>
      <c r="B1760" t="s">
        <v>288</v>
      </c>
      <c r="C1760">
        <v>14</v>
      </c>
      <c r="D1760">
        <v>477119.4</v>
      </c>
      <c r="E1760">
        <v>171159.8</v>
      </c>
      <c r="F1760">
        <v>52.8</v>
      </c>
      <c r="G1760">
        <v>52.8</v>
      </c>
      <c r="H1760">
        <v>53.6</v>
      </c>
      <c r="I1760">
        <v>53.6</v>
      </c>
    </row>
    <row r="1761" spans="1:9" x14ac:dyDescent="0.25">
      <c r="A1761" t="s">
        <v>137</v>
      </c>
      <c r="B1761" t="s">
        <v>288</v>
      </c>
      <c r="C1761">
        <v>14</v>
      </c>
      <c r="D1761">
        <v>477119.4</v>
      </c>
      <c r="E1761">
        <v>171159.8</v>
      </c>
      <c r="F1761">
        <v>55</v>
      </c>
      <c r="G1761">
        <v>55</v>
      </c>
      <c r="H1761">
        <v>55.8</v>
      </c>
      <c r="I1761">
        <v>55.7</v>
      </c>
    </row>
    <row r="1762" spans="1:9" x14ac:dyDescent="0.25">
      <c r="A1762" t="s">
        <v>138</v>
      </c>
      <c r="B1762" t="s">
        <v>288</v>
      </c>
      <c r="C1762">
        <v>1</v>
      </c>
      <c r="D1762">
        <v>477338.2</v>
      </c>
      <c r="E1762">
        <v>171257.9</v>
      </c>
      <c r="F1762">
        <v>47.7</v>
      </c>
      <c r="G1762">
        <v>47.7</v>
      </c>
      <c r="H1762">
        <v>48.4</v>
      </c>
      <c r="I1762">
        <v>48.4</v>
      </c>
    </row>
    <row r="1763" spans="1:9" x14ac:dyDescent="0.25">
      <c r="A1763" t="s">
        <v>138</v>
      </c>
      <c r="B1763" t="s">
        <v>288</v>
      </c>
      <c r="C1763">
        <v>1</v>
      </c>
      <c r="D1763">
        <v>477338.2</v>
      </c>
      <c r="E1763">
        <v>171257.9</v>
      </c>
      <c r="F1763">
        <v>51.2</v>
      </c>
      <c r="G1763">
        <v>51.2</v>
      </c>
      <c r="H1763">
        <v>51.9</v>
      </c>
      <c r="I1763">
        <v>51.9</v>
      </c>
    </row>
    <row r="1764" spans="1:9" x14ac:dyDescent="0.25">
      <c r="A1764" t="s">
        <v>138</v>
      </c>
      <c r="B1764" t="s">
        <v>288</v>
      </c>
      <c r="C1764">
        <v>2</v>
      </c>
      <c r="D1764">
        <v>477340.4</v>
      </c>
      <c r="E1764">
        <v>171253</v>
      </c>
      <c r="F1764">
        <v>47.4</v>
      </c>
      <c r="G1764">
        <v>47.4</v>
      </c>
      <c r="H1764">
        <v>48.1</v>
      </c>
      <c r="I1764">
        <v>48.1</v>
      </c>
    </row>
    <row r="1765" spans="1:9" x14ac:dyDescent="0.25">
      <c r="A1765" t="s">
        <v>138</v>
      </c>
      <c r="B1765" t="s">
        <v>288</v>
      </c>
      <c r="C1765">
        <v>2</v>
      </c>
      <c r="D1765">
        <v>477340.4</v>
      </c>
      <c r="E1765">
        <v>171253</v>
      </c>
      <c r="F1765">
        <v>49.5</v>
      </c>
      <c r="G1765">
        <v>49.5</v>
      </c>
      <c r="H1765">
        <v>50.2</v>
      </c>
      <c r="I1765">
        <v>50.2</v>
      </c>
    </row>
    <row r="1766" spans="1:9" x14ac:dyDescent="0.25">
      <c r="A1766" t="s">
        <v>138</v>
      </c>
      <c r="B1766" t="s">
        <v>288</v>
      </c>
      <c r="C1766">
        <v>3</v>
      </c>
      <c r="D1766">
        <v>477337.8</v>
      </c>
      <c r="E1766">
        <v>171249.6</v>
      </c>
      <c r="F1766">
        <v>45.9</v>
      </c>
      <c r="G1766">
        <v>45.9</v>
      </c>
      <c r="H1766">
        <v>46.6</v>
      </c>
      <c r="I1766">
        <v>46.6</v>
      </c>
    </row>
    <row r="1767" spans="1:9" x14ac:dyDescent="0.25">
      <c r="A1767" t="s">
        <v>138</v>
      </c>
      <c r="B1767" t="s">
        <v>288</v>
      </c>
      <c r="C1767">
        <v>3</v>
      </c>
      <c r="D1767">
        <v>477337.8</v>
      </c>
      <c r="E1767">
        <v>171249.6</v>
      </c>
      <c r="F1767">
        <v>48.3</v>
      </c>
      <c r="G1767">
        <v>48.3</v>
      </c>
      <c r="H1767">
        <v>49</v>
      </c>
      <c r="I1767">
        <v>49</v>
      </c>
    </row>
    <row r="1768" spans="1:9" x14ac:dyDescent="0.25">
      <c r="A1768" t="s">
        <v>138</v>
      </c>
      <c r="B1768" t="s">
        <v>288</v>
      </c>
      <c r="C1768">
        <v>4</v>
      </c>
      <c r="D1768">
        <v>477333.7</v>
      </c>
      <c r="E1768">
        <v>171250.5</v>
      </c>
      <c r="F1768">
        <v>45.9</v>
      </c>
      <c r="G1768">
        <v>45.9</v>
      </c>
      <c r="H1768">
        <v>46.6</v>
      </c>
      <c r="I1768">
        <v>46.6</v>
      </c>
    </row>
    <row r="1769" spans="1:9" x14ac:dyDescent="0.25">
      <c r="A1769" t="s">
        <v>138</v>
      </c>
      <c r="B1769" t="s">
        <v>288</v>
      </c>
      <c r="C1769">
        <v>4</v>
      </c>
      <c r="D1769">
        <v>477333.7</v>
      </c>
      <c r="E1769">
        <v>171250.5</v>
      </c>
      <c r="F1769">
        <v>49.4</v>
      </c>
      <c r="G1769">
        <v>49.4</v>
      </c>
      <c r="H1769">
        <v>50.2</v>
      </c>
      <c r="I1769">
        <v>50.1</v>
      </c>
    </row>
    <row r="1770" spans="1:9" x14ac:dyDescent="0.25">
      <c r="A1770" t="s">
        <v>138</v>
      </c>
      <c r="B1770" t="s">
        <v>288</v>
      </c>
      <c r="C1770">
        <v>5</v>
      </c>
      <c r="D1770">
        <v>477331.20000000001</v>
      </c>
      <c r="E1770">
        <v>171253.9</v>
      </c>
      <c r="F1770">
        <v>50.7</v>
      </c>
      <c r="G1770">
        <v>50.7</v>
      </c>
      <c r="H1770">
        <v>51.4</v>
      </c>
      <c r="I1770">
        <v>51.4</v>
      </c>
    </row>
    <row r="1771" spans="1:9" x14ac:dyDescent="0.25">
      <c r="A1771" t="s">
        <v>138</v>
      </c>
      <c r="B1771" t="s">
        <v>288</v>
      </c>
      <c r="C1771">
        <v>5</v>
      </c>
      <c r="D1771">
        <v>477331.20000000001</v>
      </c>
      <c r="E1771">
        <v>171253.9</v>
      </c>
      <c r="F1771">
        <v>53.7</v>
      </c>
      <c r="G1771">
        <v>53.7</v>
      </c>
      <c r="H1771">
        <v>54.4</v>
      </c>
      <c r="I1771">
        <v>54.4</v>
      </c>
    </row>
    <row r="1772" spans="1:9" x14ac:dyDescent="0.25">
      <c r="A1772" t="s">
        <v>138</v>
      </c>
      <c r="B1772" t="s">
        <v>288</v>
      </c>
      <c r="C1772">
        <v>6</v>
      </c>
      <c r="D1772">
        <v>477332.8</v>
      </c>
      <c r="E1772">
        <v>171258</v>
      </c>
      <c r="F1772">
        <v>52.5</v>
      </c>
      <c r="G1772">
        <v>52.5</v>
      </c>
      <c r="H1772">
        <v>53.2</v>
      </c>
      <c r="I1772">
        <v>53.2</v>
      </c>
    </row>
    <row r="1773" spans="1:9" x14ac:dyDescent="0.25">
      <c r="A1773" t="s">
        <v>138</v>
      </c>
      <c r="B1773" t="s">
        <v>288</v>
      </c>
      <c r="C1773">
        <v>6</v>
      </c>
      <c r="D1773">
        <v>477332.8</v>
      </c>
      <c r="E1773">
        <v>171258</v>
      </c>
      <c r="F1773">
        <v>55</v>
      </c>
      <c r="G1773">
        <v>55</v>
      </c>
      <c r="H1773">
        <v>55.7</v>
      </c>
      <c r="I1773">
        <v>55.7</v>
      </c>
    </row>
    <row r="1774" spans="1:9" x14ac:dyDescent="0.25">
      <c r="A1774" t="s">
        <v>139</v>
      </c>
      <c r="B1774" t="s">
        <v>288</v>
      </c>
      <c r="C1774">
        <v>1</v>
      </c>
      <c r="D1774">
        <v>477343.9</v>
      </c>
      <c r="E1774">
        <v>171266.5</v>
      </c>
      <c r="F1774">
        <v>46.5</v>
      </c>
      <c r="G1774">
        <v>46.5</v>
      </c>
      <c r="H1774">
        <v>47.2</v>
      </c>
      <c r="I1774">
        <v>47.2</v>
      </c>
    </row>
    <row r="1775" spans="1:9" x14ac:dyDescent="0.25">
      <c r="A1775" t="s">
        <v>139</v>
      </c>
      <c r="B1775" t="s">
        <v>288</v>
      </c>
      <c r="C1775">
        <v>1</v>
      </c>
      <c r="D1775">
        <v>477343.9</v>
      </c>
      <c r="E1775">
        <v>171266.5</v>
      </c>
      <c r="F1775">
        <v>50.6</v>
      </c>
      <c r="G1775">
        <v>50.6</v>
      </c>
      <c r="H1775">
        <v>51.3</v>
      </c>
      <c r="I1775">
        <v>51.3</v>
      </c>
    </row>
    <row r="1776" spans="1:9" x14ac:dyDescent="0.25">
      <c r="A1776" t="s">
        <v>139</v>
      </c>
      <c r="B1776" t="s">
        <v>288</v>
      </c>
      <c r="C1776">
        <v>2</v>
      </c>
      <c r="D1776">
        <v>477346.1</v>
      </c>
      <c r="E1776">
        <v>171261.6</v>
      </c>
      <c r="F1776">
        <v>47.5</v>
      </c>
      <c r="G1776">
        <v>47.5</v>
      </c>
      <c r="H1776">
        <v>48.2</v>
      </c>
      <c r="I1776">
        <v>48.2</v>
      </c>
    </row>
    <row r="1777" spans="1:9" x14ac:dyDescent="0.25">
      <c r="A1777" t="s">
        <v>139</v>
      </c>
      <c r="B1777" t="s">
        <v>288</v>
      </c>
      <c r="C1777">
        <v>2</v>
      </c>
      <c r="D1777">
        <v>477346.1</v>
      </c>
      <c r="E1777">
        <v>171261.6</v>
      </c>
      <c r="F1777">
        <v>49.7</v>
      </c>
      <c r="G1777">
        <v>49.7</v>
      </c>
      <c r="H1777">
        <v>50.4</v>
      </c>
      <c r="I1777">
        <v>50.4</v>
      </c>
    </row>
    <row r="1778" spans="1:9" x14ac:dyDescent="0.25">
      <c r="A1778" t="s">
        <v>139</v>
      </c>
      <c r="B1778" t="s">
        <v>288</v>
      </c>
      <c r="C1778">
        <v>3</v>
      </c>
      <c r="D1778">
        <v>477343.5</v>
      </c>
      <c r="E1778">
        <v>171258.2</v>
      </c>
      <c r="F1778">
        <v>46</v>
      </c>
      <c r="G1778">
        <v>46</v>
      </c>
      <c r="H1778">
        <v>46.7</v>
      </c>
      <c r="I1778">
        <v>46.7</v>
      </c>
    </row>
    <row r="1779" spans="1:9" x14ac:dyDescent="0.25">
      <c r="A1779" t="s">
        <v>139</v>
      </c>
      <c r="B1779" t="s">
        <v>288</v>
      </c>
      <c r="C1779">
        <v>3</v>
      </c>
      <c r="D1779">
        <v>477343.5</v>
      </c>
      <c r="E1779">
        <v>171258.2</v>
      </c>
      <c r="F1779">
        <v>48.4</v>
      </c>
      <c r="G1779">
        <v>48.4</v>
      </c>
      <c r="H1779">
        <v>49.1</v>
      </c>
      <c r="I1779">
        <v>49.1</v>
      </c>
    </row>
    <row r="1780" spans="1:9" x14ac:dyDescent="0.25">
      <c r="A1780" t="s">
        <v>139</v>
      </c>
      <c r="B1780" t="s">
        <v>288</v>
      </c>
      <c r="C1780">
        <v>4</v>
      </c>
      <c r="D1780">
        <v>477339.4</v>
      </c>
      <c r="E1780">
        <v>171259.1</v>
      </c>
      <c r="F1780">
        <v>45.5</v>
      </c>
      <c r="G1780">
        <v>45.5</v>
      </c>
      <c r="H1780">
        <v>46.2</v>
      </c>
      <c r="I1780">
        <v>46.2</v>
      </c>
    </row>
    <row r="1781" spans="1:9" x14ac:dyDescent="0.25">
      <c r="A1781" t="s">
        <v>139</v>
      </c>
      <c r="B1781" t="s">
        <v>288</v>
      </c>
      <c r="C1781">
        <v>4</v>
      </c>
      <c r="D1781">
        <v>477339.4</v>
      </c>
      <c r="E1781">
        <v>171259.1</v>
      </c>
      <c r="F1781">
        <v>49.2</v>
      </c>
      <c r="G1781">
        <v>49.2</v>
      </c>
      <c r="H1781">
        <v>49.9</v>
      </c>
      <c r="I1781">
        <v>49.9</v>
      </c>
    </row>
    <row r="1782" spans="1:9" x14ac:dyDescent="0.25">
      <c r="A1782" t="s">
        <v>139</v>
      </c>
      <c r="B1782" t="s">
        <v>288</v>
      </c>
      <c r="C1782">
        <v>5</v>
      </c>
      <c r="D1782">
        <v>477336.9</v>
      </c>
      <c r="E1782">
        <v>171262.5</v>
      </c>
      <c r="F1782">
        <v>50.8</v>
      </c>
      <c r="G1782">
        <v>50.8</v>
      </c>
      <c r="H1782">
        <v>51.5</v>
      </c>
      <c r="I1782">
        <v>51.5</v>
      </c>
    </row>
    <row r="1783" spans="1:9" x14ac:dyDescent="0.25">
      <c r="A1783" t="s">
        <v>139</v>
      </c>
      <c r="B1783" t="s">
        <v>288</v>
      </c>
      <c r="C1783">
        <v>5</v>
      </c>
      <c r="D1783">
        <v>477336.9</v>
      </c>
      <c r="E1783">
        <v>171262.5</v>
      </c>
      <c r="F1783">
        <v>53.8</v>
      </c>
      <c r="G1783">
        <v>53.8</v>
      </c>
      <c r="H1783">
        <v>54.5</v>
      </c>
      <c r="I1783">
        <v>54.5</v>
      </c>
    </row>
    <row r="1784" spans="1:9" x14ac:dyDescent="0.25">
      <c r="A1784" t="s">
        <v>139</v>
      </c>
      <c r="B1784" t="s">
        <v>288</v>
      </c>
      <c r="C1784">
        <v>6</v>
      </c>
      <c r="D1784">
        <v>477338.5</v>
      </c>
      <c r="E1784">
        <v>171266.6</v>
      </c>
      <c r="F1784">
        <v>52.6</v>
      </c>
      <c r="G1784">
        <v>52.6</v>
      </c>
      <c r="H1784">
        <v>53.3</v>
      </c>
      <c r="I1784">
        <v>53.3</v>
      </c>
    </row>
    <row r="1785" spans="1:9" x14ac:dyDescent="0.25">
      <c r="A1785" t="s">
        <v>139</v>
      </c>
      <c r="B1785" t="s">
        <v>288</v>
      </c>
      <c r="C1785">
        <v>6</v>
      </c>
      <c r="D1785">
        <v>477338.5</v>
      </c>
      <c r="E1785">
        <v>171266.6</v>
      </c>
      <c r="F1785">
        <v>55.4</v>
      </c>
      <c r="G1785">
        <v>55.4</v>
      </c>
      <c r="H1785">
        <v>56.1</v>
      </c>
      <c r="I1785">
        <v>56.1</v>
      </c>
    </row>
    <row r="1786" spans="1:9" x14ac:dyDescent="0.25">
      <c r="A1786" t="s">
        <v>140</v>
      </c>
      <c r="B1786" t="s">
        <v>288</v>
      </c>
      <c r="C1786">
        <v>1</v>
      </c>
      <c r="D1786">
        <v>477349.6</v>
      </c>
      <c r="E1786">
        <v>171275.1</v>
      </c>
      <c r="F1786">
        <v>49.6</v>
      </c>
      <c r="G1786">
        <v>49.6</v>
      </c>
      <c r="H1786">
        <v>50.3</v>
      </c>
      <c r="I1786">
        <v>50.3</v>
      </c>
    </row>
    <row r="1787" spans="1:9" x14ac:dyDescent="0.25">
      <c r="A1787" t="s">
        <v>140</v>
      </c>
      <c r="B1787" t="s">
        <v>288</v>
      </c>
      <c r="C1787">
        <v>1</v>
      </c>
      <c r="D1787">
        <v>477349.6</v>
      </c>
      <c r="E1787">
        <v>171275.1</v>
      </c>
      <c r="F1787">
        <v>52.6</v>
      </c>
      <c r="G1787">
        <v>52.6</v>
      </c>
      <c r="H1787">
        <v>53.3</v>
      </c>
      <c r="I1787">
        <v>53.3</v>
      </c>
    </row>
    <row r="1788" spans="1:9" x14ac:dyDescent="0.25">
      <c r="A1788" t="s">
        <v>140</v>
      </c>
      <c r="B1788" t="s">
        <v>288</v>
      </c>
      <c r="C1788">
        <v>2</v>
      </c>
      <c r="D1788">
        <v>477351.8</v>
      </c>
      <c r="E1788">
        <v>171270.2</v>
      </c>
      <c r="F1788">
        <v>47.6</v>
      </c>
      <c r="G1788">
        <v>47.6</v>
      </c>
      <c r="H1788">
        <v>48.3</v>
      </c>
      <c r="I1788">
        <v>48.3</v>
      </c>
    </row>
    <row r="1789" spans="1:9" x14ac:dyDescent="0.25">
      <c r="A1789" t="s">
        <v>140</v>
      </c>
      <c r="B1789" t="s">
        <v>288</v>
      </c>
      <c r="C1789">
        <v>2</v>
      </c>
      <c r="D1789">
        <v>477351.8</v>
      </c>
      <c r="E1789">
        <v>171270.2</v>
      </c>
      <c r="F1789">
        <v>50</v>
      </c>
      <c r="G1789">
        <v>50</v>
      </c>
      <c r="H1789">
        <v>50.7</v>
      </c>
      <c r="I1789">
        <v>50.7</v>
      </c>
    </row>
    <row r="1790" spans="1:9" x14ac:dyDescent="0.25">
      <c r="A1790" t="s">
        <v>140</v>
      </c>
      <c r="B1790" t="s">
        <v>288</v>
      </c>
      <c r="C1790">
        <v>3</v>
      </c>
      <c r="D1790">
        <v>477349.2</v>
      </c>
      <c r="E1790">
        <v>171266.8</v>
      </c>
      <c r="F1790">
        <v>46.1</v>
      </c>
      <c r="G1790">
        <v>46.1</v>
      </c>
      <c r="H1790">
        <v>46.8</v>
      </c>
      <c r="I1790">
        <v>46.8</v>
      </c>
    </row>
    <row r="1791" spans="1:9" x14ac:dyDescent="0.25">
      <c r="A1791" t="s">
        <v>140</v>
      </c>
      <c r="B1791" t="s">
        <v>288</v>
      </c>
      <c r="C1791">
        <v>3</v>
      </c>
      <c r="D1791">
        <v>477349.2</v>
      </c>
      <c r="E1791">
        <v>171266.8</v>
      </c>
      <c r="F1791">
        <v>48.6</v>
      </c>
      <c r="G1791">
        <v>48.6</v>
      </c>
      <c r="H1791">
        <v>49.3</v>
      </c>
      <c r="I1791">
        <v>49.3</v>
      </c>
    </row>
    <row r="1792" spans="1:9" x14ac:dyDescent="0.25">
      <c r="A1792" t="s">
        <v>140</v>
      </c>
      <c r="B1792" t="s">
        <v>288</v>
      </c>
      <c r="C1792">
        <v>4</v>
      </c>
      <c r="D1792">
        <v>477345.1</v>
      </c>
      <c r="E1792">
        <v>171267.8</v>
      </c>
      <c r="F1792">
        <v>44.7</v>
      </c>
      <c r="G1792">
        <v>44.7</v>
      </c>
      <c r="H1792">
        <v>45.4</v>
      </c>
      <c r="I1792">
        <v>45.4</v>
      </c>
    </row>
    <row r="1793" spans="1:9" x14ac:dyDescent="0.25">
      <c r="A1793" t="s">
        <v>140</v>
      </c>
      <c r="B1793" t="s">
        <v>288</v>
      </c>
      <c r="C1793">
        <v>4</v>
      </c>
      <c r="D1793">
        <v>477345.1</v>
      </c>
      <c r="E1793">
        <v>171267.8</v>
      </c>
      <c r="F1793">
        <v>48.7</v>
      </c>
      <c r="G1793">
        <v>48.7</v>
      </c>
      <c r="H1793">
        <v>49.4</v>
      </c>
      <c r="I1793">
        <v>49.4</v>
      </c>
    </row>
    <row r="1794" spans="1:9" x14ac:dyDescent="0.25">
      <c r="A1794" t="s">
        <v>140</v>
      </c>
      <c r="B1794" t="s">
        <v>288</v>
      </c>
      <c r="C1794">
        <v>5</v>
      </c>
      <c r="D1794">
        <v>477342.6</v>
      </c>
      <c r="E1794">
        <v>171271.2</v>
      </c>
      <c r="F1794">
        <v>51.7</v>
      </c>
      <c r="G1794">
        <v>51.7</v>
      </c>
      <c r="H1794">
        <v>52.4</v>
      </c>
      <c r="I1794">
        <v>52.4</v>
      </c>
    </row>
    <row r="1795" spans="1:9" x14ac:dyDescent="0.25">
      <c r="A1795" t="s">
        <v>140</v>
      </c>
      <c r="B1795" t="s">
        <v>288</v>
      </c>
      <c r="C1795">
        <v>5</v>
      </c>
      <c r="D1795">
        <v>477342.6</v>
      </c>
      <c r="E1795">
        <v>171271.2</v>
      </c>
      <c r="F1795">
        <v>54.6</v>
      </c>
      <c r="G1795">
        <v>54.6</v>
      </c>
      <c r="H1795">
        <v>55.3</v>
      </c>
      <c r="I1795">
        <v>55.3</v>
      </c>
    </row>
    <row r="1796" spans="1:9" x14ac:dyDescent="0.25">
      <c r="A1796" t="s">
        <v>140</v>
      </c>
      <c r="B1796" t="s">
        <v>288</v>
      </c>
      <c r="C1796">
        <v>6</v>
      </c>
      <c r="D1796">
        <v>477344.2</v>
      </c>
      <c r="E1796">
        <v>171275.2</v>
      </c>
      <c r="F1796">
        <v>53.4</v>
      </c>
      <c r="G1796">
        <v>53.4</v>
      </c>
      <c r="H1796">
        <v>54.1</v>
      </c>
      <c r="I1796">
        <v>54.1</v>
      </c>
    </row>
    <row r="1797" spans="1:9" x14ac:dyDescent="0.25">
      <c r="A1797" t="s">
        <v>140</v>
      </c>
      <c r="B1797" t="s">
        <v>288</v>
      </c>
      <c r="C1797">
        <v>6</v>
      </c>
      <c r="D1797">
        <v>477344.2</v>
      </c>
      <c r="E1797">
        <v>171275.2</v>
      </c>
      <c r="F1797">
        <v>56.2</v>
      </c>
      <c r="G1797">
        <v>56.2</v>
      </c>
      <c r="H1797">
        <v>56.9</v>
      </c>
      <c r="I1797">
        <v>56.9</v>
      </c>
    </row>
    <row r="1798" spans="1:9" x14ac:dyDescent="0.25">
      <c r="A1798" t="s">
        <v>141</v>
      </c>
      <c r="B1798" t="s">
        <v>288</v>
      </c>
      <c r="C1798">
        <v>1</v>
      </c>
      <c r="D1798">
        <v>477354.9</v>
      </c>
      <c r="E1798">
        <v>171286.1</v>
      </c>
      <c r="F1798">
        <v>54.5</v>
      </c>
      <c r="G1798">
        <v>54.5</v>
      </c>
      <c r="H1798">
        <v>55.2</v>
      </c>
      <c r="I1798">
        <v>55.2</v>
      </c>
    </row>
    <row r="1799" spans="1:9" x14ac:dyDescent="0.25">
      <c r="A1799" t="s">
        <v>141</v>
      </c>
      <c r="B1799" t="s">
        <v>288</v>
      </c>
      <c r="C1799">
        <v>1</v>
      </c>
      <c r="D1799">
        <v>477354.9</v>
      </c>
      <c r="E1799">
        <v>171286.1</v>
      </c>
      <c r="F1799">
        <v>57.4</v>
      </c>
      <c r="G1799">
        <v>57.4</v>
      </c>
      <c r="H1799">
        <v>58.1</v>
      </c>
      <c r="I1799">
        <v>58.1</v>
      </c>
    </row>
    <row r="1800" spans="1:9" x14ac:dyDescent="0.25">
      <c r="A1800" t="s">
        <v>141</v>
      </c>
      <c r="B1800" t="s">
        <v>288</v>
      </c>
      <c r="C1800">
        <v>2</v>
      </c>
      <c r="D1800">
        <v>477357.3</v>
      </c>
      <c r="E1800">
        <v>171281.4</v>
      </c>
      <c r="F1800">
        <v>47.5</v>
      </c>
      <c r="G1800">
        <v>47.5</v>
      </c>
      <c r="H1800">
        <v>48.2</v>
      </c>
      <c r="I1800">
        <v>48.2</v>
      </c>
    </row>
    <row r="1801" spans="1:9" x14ac:dyDescent="0.25">
      <c r="A1801" t="s">
        <v>141</v>
      </c>
      <c r="B1801" t="s">
        <v>288</v>
      </c>
      <c r="C1801">
        <v>2</v>
      </c>
      <c r="D1801">
        <v>477357.3</v>
      </c>
      <c r="E1801">
        <v>171281.4</v>
      </c>
      <c r="F1801">
        <v>50.2</v>
      </c>
      <c r="G1801">
        <v>50.2</v>
      </c>
      <c r="H1801">
        <v>50.9</v>
      </c>
      <c r="I1801">
        <v>50.9</v>
      </c>
    </row>
    <row r="1802" spans="1:9" x14ac:dyDescent="0.25">
      <c r="A1802" t="s">
        <v>141</v>
      </c>
      <c r="B1802" t="s">
        <v>288</v>
      </c>
      <c r="C1802">
        <v>3</v>
      </c>
      <c r="D1802">
        <v>477354.5</v>
      </c>
      <c r="E1802">
        <v>171277.2</v>
      </c>
      <c r="F1802">
        <v>47.5</v>
      </c>
      <c r="G1802">
        <v>47.5</v>
      </c>
      <c r="H1802">
        <v>48.2</v>
      </c>
      <c r="I1802">
        <v>48.2</v>
      </c>
    </row>
    <row r="1803" spans="1:9" x14ac:dyDescent="0.25">
      <c r="A1803" t="s">
        <v>141</v>
      </c>
      <c r="B1803" t="s">
        <v>288</v>
      </c>
      <c r="C1803">
        <v>3</v>
      </c>
      <c r="D1803">
        <v>477354.5</v>
      </c>
      <c r="E1803">
        <v>171277.2</v>
      </c>
      <c r="F1803">
        <v>50</v>
      </c>
      <c r="G1803">
        <v>50</v>
      </c>
      <c r="H1803">
        <v>50.7</v>
      </c>
      <c r="I1803">
        <v>50.7</v>
      </c>
    </row>
    <row r="1804" spans="1:9" x14ac:dyDescent="0.25">
      <c r="A1804" t="s">
        <v>141</v>
      </c>
      <c r="B1804" t="s">
        <v>288</v>
      </c>
      <c r="C1804">
        <v>4</v>
      </c>
      <c r="D1804">
        <v>477350</v>
      </c>
      <c r="E1804">
        <v>171277.2</v>
      </c>
      <c r="F1804">
        <v>45.2</v>
      </c>
      <c r="G1804">
        <v>45.2</v>
      </c>
      <c r="H1804">
        <v>45.9</v>
      </c>
      <c r="I1804">
        <v>45.9</v>
      </c>
    </row>
    <row r="1805" spans="1:9" x14ac:dyDescent="0.25">
      <c r="A1805" t="s">
        <v>141</v>
      </c>
      <c r="B1805" t="s">
        <v>288</v>
      </c>
      <c r="C1805">
        <v>4</v>
      </c>
      <c r="D1805">
        <v>477350</v>
      </c>
      <c r="E1805">
        <v>171277.2</v>
      </c>
      <c r="F1805">
        <v>49.1</v>
      </c>
      <c r="G1805">
        <v>49.1</v>
      </c>
      <c r="H1805">
        <v>49.8</v>
      </c>
      <c r="I1805">
        <v>49.8</v>
      </c>
    </row>
    <row r="1806" spans="1:9" x14ac:dyDescent="0.25">
      <c r="A1806" t="s">
        <v>141</v>
      </c>
      <c r="B1806" t="s">
        <v>288</v>
      </c>
      <c r="C1806">
        <v>5</v>
      </c>
      <c r="D1806">
        <v>477348.5</v>
      </c>
      <c r="E1806">
        <v>171281.6</v>
      </c>
      <c r="F1806">
        <v>53.2</v>
      </c>
      <c r="G1806">
        <v>53.2</v>
      </c>
      <c r="H1806">
        <v>53.9</v>
      </c>
      <c r="I1806">
        <v>53.9</v>
      </c>
    </row>
    <row r="1807" spans="1:9" x14ac:dyDescent="0.25">
      <c r="A1807" t="s">
        <v>141</v>
      </c>
      <c r="B1807" t="s">
        <v>288</v>
      </c>
      <c r="C1807">
        <v>5</v>
      </c>
      <c r="D1807">
        <v>477348.5</v>
      </c>
      <c r="E1807">
        <v>171281.6</v>
      </c>
      <c r="F1807">
        <v>56.1</v>
      </c>
      <c r="G1807">
        <v>56.1</v>
      </c>
      <c r="H1807">
        <v>56.8</v>
      </c>
      <c r="I1807">
        <v>56.8</v>
      </c>
    </row>
    <row r="1808" spans="1:9" x14ac:dyDescent="0.25">
      <c r="A1808" t="s">
        <v>141</v>
      </c>
      <c r="B1808" t="s">
        <v>288</v>
      </c>
      <c r="C1808">
        <v>6</v>
      </c>
      <c r="D1808">
        <v>477349.3</v>
      </c>
      <c r="E1808">
        <v>171284.4</v>
      </c>
      <c r="F1808">
        <v>46.2</v>
      </c>
      <c r="G1808">
        <v>46.2</v>
      </c>
      <c r="H1808">
        <v>46.9</v>
      </c>
      <c r="I1808">
        <v>46.9</v>
      </c>
    </row>
    <row r="1809" spans="1:9" x14ac:dyDescent="0.25">
      <c r="A1809" t="s">
        <v>141</v>
      </c>
      <c r="B1809" t="s">
        <v>288</v>
      </c>
      <c r="C1809">
        <v>6</v>
      </c>
      <c r="D1809">
        <v>477349.3</v>
      </c>
      <c r="E1809">
        <v>171284.4</v>
      </c>
      <c r="F1809">
        <v>49.9</v>
      </c>
      <c r="G1809">
        <v>49.8</v>
      </c>
      <c r="H1809">
        <v>50.6</v>
      </c>
      <c r="I1809">
        <v>50.6</v>
      </c>
    </row>
    <row r="1810" spans="1:9" x14ac:dyDescent="0.25">
      <c r="A1810" t="s">
        <v>141</v>
      </c>
      <c r="B1810" t="s">
        <v>288</v>
      </c>
      <c r="C1810">
        <v>7</v>
      </c>
      <c r="D1810">
        <v>477349.7</v>
      </c>
      <c r="E1810">
        <v>171286.8</v>
      </c>
      <c r="F1810">
        <v>54.3</v>
      </c>
      <c r="G1810">
        <v>54.3</v>
      </c>
      <c r="H1810">
        <v>55</v>
      </c>
      <c r="I1810">
        <v>55</v>
      </c>
    </row>
    <row r="1811" spans="1:9" x14ac:dyDescent="0.25">
      <c r="A1811" t="s">
        <v>141</v>
      </c>
      <c r="B1811" t="s">
        <v>288</v>
      </c>
      <c r="C1811">
        <v>7</v>
      </c>
      <c r="D1811">
        <v>477349.7</v>
      </c>
      <c r="E1811">
        <v>171286.8</v>
      </c>
      <c r="F1811">
        <v>57.3</v>
      </c>
      <c r="G1811">
        <v>57.3</v>
      </c>
      <c r="H1811">
        <v>58</v>
      </c>
      <c r="I1811">
        <v>58</v>
      </c>
    </row>
    <row r="1812" spans="1:9" x14ac:dyDescent="0.25">
      <c r="A1812" t="s">
        <v>142</v>
      </c>
      <c r="B1812" t="s">
        <v>288</v>
      </c>
      <c r="C1812">
        <v>1</v>
      </c>
      <c r="D1812">
        <v>477326.2</v>
      </c>
      <c r="E1812">
        <v>171288.6</v>
      </c>
      <c r="F1812">
        <v>53.8</v>
      </c>
      <c r="G1812">
        <v>53.8</v>
      </c>
      <c r="H1812">
        <v>54.5</v>
      </c>
      <c r="I1812">
        <v>54.5</v>
      </c>
    </row>
    <row r="1813" spans="1:9" x14ac:dyDescent="0.25">
      <c r="A1813" t="s">
        <v>142</v>
      </c>
      <c r="B1813" t="s">
        <v>288</v>
      </c>
      <c r="C1813">
        <v>1</v>
      </c>
      <c r="D1813">
        <v>477326.2</v>
      </c>
      <c r="E1813">
        <v>171288.6</v>
      </c>
      <c r="F1813">
        <v>56</v>
      </c>
      <c r="G1813">
        <v>56</v>
      </c>
      <c r="H1813">
        <v>56.7</v>
      </c>
      <c r="I1813">
        <v>56.7</v>
      </c>
    </row>
    <row r="1814" spans="1:9" x14ac:dyDescent="0.25">
      <c r="A1814" t="s">
        <v>142</v>
      </c>
      <c r="B1814" t="s">
        <v>288</v>
      </c>
      <c r="C1814">
        <v>2</v>
      </c>
      <c r="D1814">
        <v>477330.5</v>
      </c>
      <c r="E1814">
        <v>171285.8</v>
      </c>
      <c r="F1814">
        <v>54</v>
      </c>
      <c r="G1814">
        <v>54</v>
      </c>
      <c r="H1814">
        <v>54.7</v>
      </c>
      <c r="I1814">
        <v>54.7</v>
      </c>
    </row>
    <row r="1815" spans="1:9" x14ac:dyDescent="0.25">
      <c r="A1815" t="s">
        <v>142</v>
      </c>
      <c r="B1815" t="s">
        <v>288</v>
      </c>
      <c r="C1815">
        <v>2</v>
      </c>
      <c r="D1815">
        <v>477330.5</v>
      </c>
      <c r="E1815">
        <v>171285.8</v>
      </c>
      <c r="F1815">
        <v>56.2</v>
      </c>
      <c r="G1815">
        <v>56.2</v>
      </c>
      <c r="H1815">
        <v>56.9</v>
      </c>
      <c r="I1815">
        <v>56.9</v>
      </c>
    </row>
    <row r="1816" spans="1:9" x14ac:dyDescent="0.25">
      <c r="A1816" t="s">
        <v>142</v>
      </c>
      <c r="B1816" t="s">
        <v>288</v>
      </c>
      <c r="C1816">
        <v>3</v>
      </c>
      <c r="D1816">
        <v>477330.1</v>
      </c>
      <c r="E1816">
        <v>171280.5</v>
      </c>
      <c r="F1816">
        <v>47.6</v>
      </c>
      <c r="G1816">
        <v>47.6</v>
      </c>
      <c r="H1816">
        <v>48.3</v>
      </c>
      <c r="I1816">
        <v>48.3</v>
      </c>
    </row>
    <row r="1817" spans="1:9" x14ac:dyDescent="0.25">
      <c r="A1817" t="s">
        <v>142</v>
      </c>
      <c r="B1817" t="s">
        <v>288</v>
      </c>
      <c r="C1817">
        <v>3</v>
      </c>
      <c r="D1817">
        <v>477330.1</v>
      </c>
      <c r="E1817">
        <v>171280.5</v>
      </c>
      <c r="F1817">
        <v>49.8</v>
      </c>
      <c r="G1817">
        <v>49.8</v>
      </c>
      <c r="H1817">
        <v>50.5</v>
      </c>
      <c r="I1817">
        <v>50.5</v>
      </c>
    </row>
    <row r="1818" spans="1:9" x14ac:dyDescent="0.25">
      <c r="A1818" t="s">
        <v>142</v>
      </c>
      <c r="B1818" t="s">
        <v>288</v>
      </c>
      <c r="C1818">
        <v>4</v>
      </c>
      <c r="D1818">
        <v>477325.6</v>
      </c>
      <c r="E1818">
        <v>171277.9</v>
      </c>
      <c r="F1818">
        <v>45.5</v>
      </c>
      <c r="G1818">
        <v>45.5</v>
      </c>
      <c r="H1818">
        <v>46.2</v>
      </c>
      <c r="I1818">
        <v>46.2</v>
      </c>
    </row>
    <row r="1819" spans="1:9" x14ac:dyDescent="0.25">
      <c r="A1819" t="s">
        <v>142</v>
      </c>
      <c r="B1819" t="s">
        <v>288</v>
      </c>
      <c r="C1819">
        <v>4</v>
      </c>
      <c r="D1819">
        <v>477325.6</v>
      </c>
      <c r="E1819">
        <v>171277.9</v>
      </c>
      <c r="F1819">
        <v>49.2</v>
      </c>
      <c r="G1819">
        <v>49.2</v>
      </c>
      <c r="H1819">
        <v>50</v>
      </c>
      <c r="I1819">
        <v>49.9</v>
      </c>
    </row>
    <row r="1820" spans="1:9" x14ac:dyDescent="0.25">
      <c r="A1820" t="s">
        <v>142</v>
      </c>
      <c r="B1820" t="s">
        <v>288</v>
      </c>
      <c r="C1820">
        <v>5</v>
      </c>
      <c r="D1820">
        <v>477324.2</v>
      </c>
      <c r="E1820">
        <v>171280</v>
      </c>
      <c r="F1820">
        <v>46.9</v>
      </c>
      <c r="G1820">
        <v>46.9</v>
      </c>
      <c r="H1820">
        <v>47.6</v>
      </c>
      <c r="I1820">
        <v>47.6</v>
      </c>
    </row>
    <row r="1821" spans="1:9" x14ac:dyDescent="0.25">
      <c r="A1821" t="s">
        <v>142</v>
      </c>
      <c r="B1821" t="s">
        <v>288</v>
      </c>
      <c r="C1821">
        <v>5</v>
      </c>
      <c r="D1821">
        <v>477324.2</v>
      </c>
      <c r="E1821">
        <v>171280</v>
      </c>
      <c r="F1821">
        <v>50.9</v>
      </c>
      <c r="G1821">
        <v>50.9</v>
      </c>
      <c r="H1821">
        <v>51.6</v>
      </c>
      <c r="I1821">
        <v>51.6</v>
      </c>
    </row>
    <row r="1822" spans="1:9" x14ac:dyDescent="0.25">
      <c r="A1822" t="s">
        <v>142</v>
      </c>
      <c r="B1822" t="s">
        <v>288</v>
      </c>
      <c r="C1822">
        <v>6</v>
      </c>
      <c r="D1822">
        <v>477322.3</v>
      </c>
      <c r="E1822">
        <v>171282.2</v>
      </c>
      <c r="F1822">
        <v>45.4</v>
      </c>
      <c r="G1822">
        <v>45.4</v>
      </c>
      <c r="H1822">
        <v>46.1</v>
      </c>
      <c r="I1822">
        <v>46.1</v>
      </c>
    </row>
    <row r="1823" spans="1:9" x14ac:dyDescent="0.25">
      <c r="A1823" t="s">
        <v>142</v>
      </c>
      <c r="B1823" t="s">
        <v>288</v>
      </c>
      <c r="C1823">
        <v>6</v>
      </c>
      <c r="D1823">
        <v>477322.3</v>
      </c>
      <c r="E1823">
        <v>171282.2</v>
      </c>
      <c r="F1823">
        <v>49.2</v>
      </c>
      <c r="G1823">
        <v>49.2</v>
      </c>
      <c r="H1823">
        <v>50</v>
      </c>
      <c r="I1823">
        <v>49.9</v>
      </c>
    </row>
    <row r="1824" spans="1:9" x14ac:dyDescent="0.25">
      <c r="A1824" t="s">
        <v>142</v>
      </c>
      <c r="B1824" t="s">
        <v>288</v>
      </c>
      <c r="C1824">
        <v>7</v>
      </c>
      <c r="D1824">
        <v>477321.9</v>
      </c>
      <c r="E1824">
        <v>171287</v>
      </c>
      <c r="F1824">
        <v>53.2</v>
      </c>
      <c r="G1824">
        <v>53.2</v>
      </c>
      <c r="H1824">
        <v>53.9</v>
      </c>
      <c r="I1824">
        <v>53.9</v>
      </c>
    </row>
    <row r="1825" spans="1:9" x14ac:dyDescent="0.25">
      <c r="A1825" t="s">
        <v>142</v>
      </c>
      <c r="B1825" t="s">
        <v>288</v>
      </c>
      <c r="C1825">
        <v>7</v>
      </c>
      <c r="D1825">
        <v>477321.9</v>
      </c>
      <c r="E1825">
        <v>171287</v>
      </c>
      <c r="F1825">
        <v>55.6</v>
      </c>
      <c r="G1825">
        <v>55.6</v>
      </c>
      <c r="H1825">
        <v>56.3</v>
      </c>
      <c r="I1825">
        <v>56.3</v>
      </c>
    </row>
    <row r="1826" spans="1:9" x14ac:dyDescent="0.25">
      <c r="A1826" t="s">
        <v>143</v>
      </c>
      <c r="B1826" t="s">
        <v>288</v>
      </c>
      <c r="C1826">
        <v>1</v>
      </c>
      <c r="D1826">
        <v>477170.2</v>
      </c>
      <c r="E1826">
        <v>171253.5</v>
      </c>
      <c r="F1826">
        <v>53.6</v>
      </c>
      <c r="G1826">
        <v>53.6</v>
      </c>
      <c r="H1826">
        <v>54.3</v>
      </c>
      <c r="I1826">
        <v>54.3</v>
      </c>
    </row>
    <row r="1827" spans="1:9" x14ac:dyDescent="0.25">
      <c r="A1827" t="s">
        <v>143</v>
      </c>
      <c r="B1827" t="s">
        <v>288</v>
      </c>
      <c r="C1827">
        <v>1</v>
      </c>
      <c r="D1827">
        <v>477170.2</v>
      </c>
      <c r="E1827">
        <v>171253.5</v>
      </c>
      <c r="F1827">
        <v>55.7</v>
      </c>
      <c r="G1827">
        <v>55.7</v>
      </c>
      <c r="H1827">
        <v>56.4</v>
      </c>
      <c r="I1827">
        <v>56.4</v>
      </c>
    </row>
    <row r="1828" spans="1:9" x14ac:dyDescent="0.25">
      <c r="A1828" t="s">
        <v>143</v>
      </c>
      <c r="B1828" t="s">
        <v>288</v>
      </c>
      <c r="C1828">
        <v>2</v>
      </c>
      <c r="D1828">
        <v>477174.5</v>
      </c>
      <c r="E1828">
        <v>171250.5</v>
      </c>
      <c r="F1828">
        <v>53.4</v>
      </c>
      <c r="G1828">
        <v>53.4</v>
      </c>
      <c r="H1828">
        <v>54.1</v>
      </c>
      <c r="I1828">
        <v>54.1</v>
      </c>
    </row>
    <row r="1829" spans="1:9" x14ac:dyDescent="0.25">
      <c r="A1829" t="s">
        <v>143</v>
      </c>
      <c r="B1829" t="s">
        <v>288</v>
      </c>
      <c r="C1829">
        <v>2</v>
      </c>
      <c r="D1829">
        <v>477174.5</v>
      </c>
      <c r="E1829">
        <v>171250.5</v>
      </c>
      <c r="F1829">
        <v>55.6</v>
      </c>
      <c r="G1829">
        <v>55.6</v>
      </c>
      <c r="H1829">
        <v>56.3</v>
      </c>
      <c r="I1829">
        <v>56.3</v>
      </c>
    </row>
    <row r="1830" spans="1:9" x14ac:dyDescent="0.25">
      <c r="A1830" t="s">
        <v>143</v>
      </c>
      <c r="B1830" t="s">
        <v>288</v>
      </c>
      <c r="C1830">
        <v>3</v>
      </c>
      <c r="D1830">
        <v>477175.1</v>
      </c>
      <c r="E1830">
        <v>171246.7</v>
      </c>
      <c r="F1830">
        <v>46.8</v>
      </c>
      <c r="G1830">
        <v>46.8</v>
      </c>
      <c r="H1830">
        <v>47.5</v>
      </c>
      <c r="I1830">
        <v>47.5</v>
      </c>
    </row>
    <row r="1831" spans="1:9" x14ac:dyDescent="0.25">
      <c r="A1831" t="s">
        <v>143</v>
      </c>
      <c r="B1831" t="s">
        <v>288</v>
      </c>
      <c r="C1831">
        <v>3</v>
      </c>
      <c r="D1831">
        <v>477175.1</v>
      </c>
      <c r="E1831">
        <v>171246.7</v>
      </c>
      <c r="F1831">
        <v>49.4</v>
      </c>
      <c r="G1831">
        <v>49.4</v>
      </c>
      <c r="H1831">
        <v>50.1</v>
      </c>
      <c r="I1831">
        <v>50.1</v>
      </c>
    </row>
    <row r="1832" spans="1:9" x14ac:dyDescent="0.25">
      <c r="A1832" t="s">
        <v>143</v>
      </c>
      <c r="B1832" t="s">
        <v>288</v>
      </c>
      <c r="C1832">
        <v>4</v>
      </c>
      <c r="D1832">
        <v>477171.9</v>
      </c>
      <c r="E1832">
        <v>171242.1</v>
      </c>
      <c r="F1832">
        <v>46.8</v>
      </c>
      <c r="G1832">
        <v>46.7</v>
      </c>
      <c r="H1832">
        <v>47.5</v>
      </c>
      <c r="I1832">
        <v>47.5</v>
      </c>
    </row>
    <row r="1833" spans="1:9" x14ac:dyDescent="0.25">
      <c r="A1833" t="s">
        <v>143</v>
      </c>
      <c r="B1833" t="s">
        <v>288</v>
      </c>
      <c r="C1833">
        <v>4</v>
      </c>
      <c r="D1833">
        <v>477171.9</v>
      </c>
      <c r="E1833">
        <v>171242.1</v>
      </c>
      <c r="F1833">
        <v>49.3</v>
      </c>
      <c r="G1833">
        <v>49.3</v>
      </c>
      <c r="H1833">
        <v>50</v>
      </c>
      <c r="I1833">
        <v>50</v>
      </c>
    </row>
    <row r="1834" spans="1:9" x14ac:dyDescent="0.25">
      <c r="A1834" t="s">
        <v>143</v>
      </c>
      <c r="B1834" t="s">
        <v>288</v>
      </c>
      <c r="C1834">
        <v>5</v>
      </c>
      <c r="D1834">
        <v>477168.8</v>
      </c>
      <c r="E1834">
        <v>171240.8</v>
      </c>
      <c r="F1834">
        <v>42.3</v>
      </c>
      <c r="G1834">
        <v>42.3</v>
      </c>
      <c r="H1834">
        <v>43</v>
      </c>
      <c r="I1834">
        <v>43</v>
      </c>
    </row>
    <row r="1835" spans="1:9" x14ac:dyDescent="0.25">
      <c r="A1835" t="s">
        <v>143</v>
      </c>
      <c r="B1835" t="s">
        <v>288</v>
      </c>
      <c r="C1835">
        <v>5</v>
      </c>
      <c r="D1835">
        <v>477168.8</v>
      </c>
      <c r="E1835">
        <v>171240.8</v>
      </c>
      <c r="F1835">
        <v>46.5</v>
      </c>
      <c r="G1835">
        <v>46.5</v>
      </c>
      <c r="H1835">
        <v>47.2</v>
      </c>
      <c r="I1835">
        <v>47.2</v>
      </c>
    </row>
    <row r="1836" spans="1:9" x14ac:dyDescent="0.25">
      <c r="A1836" t="s">
        <v>143</v>
      </c>
      <c r="B1836" t="s">
        <v>288</v>
      </c>
      <c r="C1836">
        <v>7</v>
      </c>
      <c r="D1836">
        <v>477163.2</v>
      </c>
      <c r="E1836">
        <v>171248</v>
      </c>
      <c r="F1836">
        <v>43.7</v>
      </c>
      <c r="G1836">
        <v>43.7</v>
      </c>
      <c r="H1836">
        <v>44.4</v>
      </c>
      <c r="I1836">
        <v>44.4</v>
      </c>
    </row>
    <row r="1837" spans="1:9" x14ac:dyDescent="0.25">
      <c r="A1837" t="s">
        <v>143</v>
      </c>
      <c r="B1837" t="s">
        <v>288</v>
      </c>
      <c r="C1837">
        <v>7</v>
      </c>
      <c r="D1837">
        <v>477163.2</v>
      </c>
      <c r="E1837">
        <v>171248</v>
      </c>
      <c r="F1837">
        <v>48</v>
      </c>
      <c r="G1837">
        <v>47.9</v>
      </c>
      <c r="H1837">
        <v>48.7</v>
      </c>
      <c r="I1837">
        <v>48.6</v>
      </c>
    </row>
    <row r="1838" spans="1:9" x14ac:dyDescent="0.25">
      <c r="A1838" t="s">
        <v>143</v>
      </c>
      <c r="B1838" t="s">
        <v>288</v>
      </c>
      <c r="C1838">
        <v>8</v>
      </c>
      <c r="D1838">
        <v>477166.4</v>
      </c>
      <c r="E1838">
        <v>171252.6</v>
      </c>
      <c r="F1838">
        <v>44.6</v>
      </c>
      <c r="G1838">
        <v>44.6</v>
      </c>
      <c r="H1838">
        <v>45.3</v>
      </c>
      <c r="I1838">
        <v>45.2</v>
      </c>
    </row>
    <row r="1839" spans="1:9" x14ac:dyDescent="0.25">
      <c r="A1839" t="s">
        <v>143</v>
      </c>
      <c r="B1839" t="s">
        <v>288</v>
      </c>
      <c r="C1839">
        <v>8</v>
      </c>
      <c r="D1839">
        <v>477166.4</v>
      </c>
      <c r="E1839">
        <v>171252.6</v>
      </c>
      <c r="F1839">
        <v>48.3</v>
      </c>
      <c r="G1839">
        <v>48.3</v>
      </c>
      <c r="H1839">
        <v>49</v>
      </c>
      <c r="I1839">
        <v>49</v>
      </c>
    </row>
    <row r="1840" spans="1:9" x14ac:dyDescent="0.25">
      <c r="A1840" t="s">
        <v>286</v>
      </c>
      <c r="B1840" t="s">
        <v>288</v>
      </c>
      <c r="C1840">
        <v>1</v>
      </c>
      <c r="D1840">
        <v>477115.5</v>
      </c>
      <c r="E1840">
        <v>171709.1</v>
      </c>
      <c r="F1840">
        <v>64.8</v>
      </c>
      <c r="G1840">
        <v>64.8</v>
      </c>
      <c r="H1840">
        <v>65.5</v>
      </c>
      <c r="I1840">
        <v>65.5</v>
      </c>
    </row>
    <row r="1841" spans="1:9" x14ac:dyDescent="0.25">
      <c r="A1841" t="s">
        <v>286</v>
      </c>
      <c r="B1841" t="s">
        <v>288</v>
      </c>
      <c r="C1841">
        <v>1</v>
      </c>
      <c r="D1841">
        <v>477115.5</v>
      </c>
      <c r="E1841">
        <v>171709.1</v>
      </c>
      <c r="F1841">
        <v>67.400000000000006</v>
      </c>
      <c r="G1841">
        <v>67.400000000000006</v>
      </c>
      <c r="H1841">
        <v>68.099999999999994</v>
      </c>
      <c r="I1841">
        <v>68.099999999999994</v>
      </c>
    </row>
    <row r="1842" spans="1:9" x14ac:dyDescent="0.25">
      <c r="A1842" t="s">
        <v>286</v>
      </c>
      <c r="B1842" t="s">
        <v>288</v>
      </c>
      <c r="C1842">
        <v>2</v>
      </c>
      <c r="D1842">
        <v>477121.6</v>
      </c>
      <c r="E1842">
        <v>171714.9</v>
      </c>
      <c r="F1842">
        <v>64.900000000000006</v>
      </c>
      <c r="G1842">
        <v>64.900000000000006</v>
      </c>
      <c r="H1842">
        <v>65.599999999999994</v>
      </c>
      <c r="I1842">
        <v>65.599999999999994</v>
      </c>
    </row>
    <row r="1843" spans="1:9" x14ac:dyDescent="0.25">
      <c r="A1843" t="s">
        <v>286</v>
      </c>
      <c r="B1843" t="s">
        <v>288</v>
      </c>
      <c r="C1843">
        <v>2</v>
      </c>
      <c r="D1843">
        <v>477121.6</v>
      </c>
      <c r="E1843">
        <v>171714.9</v>
      </c>
      <c r="F1843">
        <v>67.7</v>
      </c>
      <c r="G1843">
        <v>67.7</v>
      </c>
      <c r="H1843">
        <v>68.400000000000006</v>
      </c>
      <c r="I1843">
        <v>68.400000000000006</v>
      </c>
    </row>
    <row r="1844" spans="1:9" x14ac:dyDescent="0.25">
      <c r="A1844" t="s">
        <v>286</v>
      </c>
      <c r="B1844" t="s">
        <v>288</v>
      </c>
      <c r="C1844">
        <v>3</v>
      </c>
      <c r="D1844">
        <v>477127.9</v>
      </c>
      <c r="E1844">
        <v>171714.4</v>
      </c>
      <c r="F1844">
        <v>64.099999999999994</v>
      </c>
      <c r="G1844">
        <v>64.2</v>
      </c>
      <c r="H1844">
        <v>64.8</v>
      </c>
      <c r="I1844">
        <v>64.8</v>
      </c>
    </row>
    <row r="1845" spans="1:9" x14ac:dyDescent="0.25">
      <c r="A1845" t="s">
        <v>286</v>
      </c>
      <c r="B1845" t="s">
        <v>288</v>
      </c>
      <c r="C1845">
        <v>3</v>
      </c>
      <c r="D1845">
        <v>477127.9</v>
      </c>
      <c r="E1845">
        <v>171714.4</v>
      </c>
      <c r="F1845">
        <v>67.900000000000006</v>
      </c>
      <c r="G1845">
        <v>68</v>
      </c>
      <c r="H1845">
        <v>68.599999999999994</v>
      </c>
      <c r="I1845">
        <v>68.7</v>
      </c>
    </row>
    <row r="1846" spans="1:9" x14ac:dyDescent="0.25">
      <c r="A1846" t="s">
        <v>286</v>
      </c>
      <c r="B1846" t="s">
        <v>288</v>
      </c>
      <c r="C1846">
        <v>4</v>
      </c>
      <c r="D1846">
        <v>477134.1</v>
      </c>
      <c r="E1846">
        <v>171707.7</v>
      </c>
      <c r="F1846">
        <v>64.3</v>
      </c>
      <c r="G1846">
        <v>64.400000000000006</v>
      </c>
      <c r="H1846">
        <v>65</v>
      </c>
      <c r="I1846">
        <v>65</v>
      </c>
    </row>
    <row r="1847" spans="1:9" x14ac:dyDescent="0.25">
      <c r="A1847" t="s">
        <v>286</v>
      </c>
      <c r="B1847" t="s">
        <v>288</v>
      </c>
      <c r="C1847">
        <v>4</v>
      </c>
      <c r="D1847">
        <v>477134.1</v>
      </c>
      <c r="E1847">
        <v>171707.7</v>
      </c>
      <c r="F1847">
        <v>68</v>
      </c>
      <c r="G1847">
        <v>68.099999999999994</v>
      </c>
      <c r="H1847">
        <v>68.8</v>
      </c>
      <c r="I1847">
        <v>68.8</v>
      </c>
    </row>
    <row r="1848" spans="1:9" x14ac:dyDescent="0.25">
      <c r="A1848" t="s">
        <v>286</v>
      </c>
      <c r="B1848" t="s">
        <v>288</v>
      </c>
      <c r="C1848">
        <v>5</v>
      </c>
      <c r="D1848">
        <v>477140.3</v>
      </c>
      <c r="E1848">
        <v>171700.9</v>
      </c>
      <c r="F1848">
        <v>64.599999999999994</v>
      </c>
      <c r="G1848">
        <v>64.7</v>
      </c>
      <c r="H1848">
        <v>65.3</v>
      </c>
      <c r="I1848">
        <v>65.3</v>
      </c>
    </row>
    <row r="1849" spans="1:9" x14ac:dyDescent="0.25">
      <c r="A1849" t="s">
        <v>286</v>
      </c>
      <c r="B1849" t="s">
        <v>288</v>
      </c>
      <c r="C1849">
        <v>5</v>
      </c>
      <c r="D1849">
        <v>477140.3</v>
      </c>
      <c r="E1849">
        <v>171700.9</v>
      </c>
      <c r="F1849">
        <v>68.2</v>
      </c>
      <c r="G1849">
        <v>68.3</v>
      </c>
      <c r="H1849">
        <v>68.900000000000006</v>
      </c>
      <c r="I1849">
        <v>69</v>
      </c>
    </row>
    <row r="1850" spans="1:9" x14ac:dyDescent="0.25">
      <c r="A1850" t="s">
        <v>286</v>
      </c>
      <c r="B1850" t="s">
        <v>288</v>
      </c>
      <c r="C1850">
        <v>6</v>
      </c>
      <c r="D1850">
        <v>477146.5</v>
      </c>
      <c r="E1850">
        <v>171694.1</v>
      </c>
      <c r="F1850">
        <v>64.900000000000006</v>
      </c>
      <c r="G1850">
        <v>65</v>
      </c>
      <c r="H1850">
        <v>65.599999999999994</v>
      </c>
      <c r="I1850">
        <v>65.599999999999994</v>
      </c>
    </row>
    <row r="1851" spans="1:9" x14ac:dyDescent="0.25">
      <c r="A1851" t="s">
        <v>286</v>
      </c>
      <c r="B1851" t="s">
        <v>288</v>
      </c>
      <c r="C1851">
        <v>6</v>
      </c>
      <c r="D1851">
        <v>477146.5</v>
      </c>
      <c r="E1851">
        <v>171694.1</v>
      </c>
      <c r="F1851">
        <v>68.400000000000006</v>
      </c>
      <c r="G1851">
        <v>68.400000000000006</v>
      </c>
      <c r="H1851">
        <v>69.099999999999994</v>
      </c>
      <c r="I1851">
        <v>69.099999999999994</v>
      </c>
    </row>
    <row r="1852" spans="1:9" x14ac:dyDescent="0.25">
      <c r="A1852" t="s">
        <v>286</v>
      </c>
      <c r="B1852" t="s">
        <v>288</v>
      </c>
      <c r="C1852">
        <v>7</v>
      </c>
      <c r="D1852">
        <v>477152.7</v>
      </c>
      <c r="E1852">
        <v>171687.3</v>
      </c>
      <c r="F1852">
        <v>65.400000000000006</v>
      </c>
      <c r="G1852">
        <v>65.400000000000006</v>
      </c>
      <c r="H1852">
        <v>66.099999999999994</v>
      </c>
      <c r="I1852">
        <v>66.099999999999994</v>
      </c>
    </row>
    <row r="1853" spans="1:9" x14ac:dyDescent="0.25">
      <c r="A1853" t="s">
        <v>286</v>
      </c>
      <c r="B1853" t="s">
        <v>288</v>
      </c>
      <c r="C1853">
        <v>7</v>
      </c>
      <c r="D1853">
        <v>477152.7</v>
      </c>
      <c r="E1853">
        <v>171687.3</v>
      </c>
      <c r="F1853">
        <v>68.5</v>
      </c>
      <c r="G1853">
        <v>68.5</v>
      </c>
      <c r="H1853">
        <v>69.2</v>
      </c>
      <c r="I1853">
        <v>69.2</v>
      </c>
    </row>
    <row r="1854" spans="1:9" x14ac:dyDescent="0.25">
      <c r="A1854" t="s">
        <v>286</v>
      </c>
      <c r="B1854" t="s">
        <v>288</v>
      </c>
      <c r="C1854">
        <v>8</v>
      </c>
      <c r="D1854">
        <v>477159</v>
      </c>
      <c r="E1854">
        <v>171680.6</v>
      </c>
      <c r="F1854">
        <v>66</v>
      </c>
      <c r="G1854">
        <v>66.099999999999994</v>
      </c>
      <c r="H1854">
        <v>66.7</v>
      </c>
      <c r="I1854">
        <v>66.8</v>
      </c>
    </row>
    <row r="1855" spans="1:9" x14ac:dyDescent="0.25">
      <c r="A1855" t="s">
        <v>286</v>
      </c>
      <c r="B1855" t="s">
        <v>288</v>
      </c>
      <c r="C1855">
        <v>8</v>
      </c>
      <c r="D1855">
        <v>477159</v>
      </c>
      <c r="E1855">
        <v>171680.6</v>
      </c>
      <c r="F1855">
        <v>68.7</v>
      </c>
      <c r="G1855">
        <v>68.8</v>
      </c>
      <c r="H1855">
        <v>69.400000000000006</v>
      </c>
      <c r="I1855">
        <v>69.400000000000006</v>
      </c>
    </row>
    <row r="1856" spans="1:9" x14ac:dyDescent="0.25">
      <c r="A1856" t="s">
        <v>286</v>
      </c>
      <c r="B1856" t="s">
        <v>288</v>
      </c>
      <c r="C1856">
        <v>9</v>
      </c>
      <c r="D1856">
        <v>477159</v>
      </c>
      <c r="E1856">
        <v>171674.2</v>
      </c>
      <c r="F1856">
        <v>64.5</v>
      </c>
      <c r="G1856">
        <v>64.599999999999994</v>
      </c>
      <c r="H1856">
        <v>65.099999999999994</v>
      </c>
      <c r="I1856">
        <v>65.2</v>
      </c>
    </row>
    <row r="1857" spans="1:9" x14ac:dyDescent="0.25">
      <c r="A1857" t="s">
        <v>286</v>
      </c>
      <c r="B1857" t="s">
        <v>288</v>
      </c>
      <c r="C1857">
        <v>9</v>
      </c>
      <c r="D1857">
        <v>477159</v>
      </c>
      <c r="E1857">
        <v>171674.2</v>
      </c>
      <c r="F1857">
        <v>66.8</v>
      </c>
      <c r="G1857">
        <v>66.900000000000006</v>
      </c>
      <c r="H1857">
        <v>67.400000000000006</v>
      </c>
      <c r="I1857">
        <v>67.5</v>
      </c>
    </row>
    <row r="1858" spans="1:9" x14ac:dyDescent="0.25">
      <c r="A1858" t="s">
        <v>286</v>
      </c>
      <c r="B1858" t="s">
        <v>288</v>
      </c>
      <c r="C1858">
        <v>10</v>
      </c>
      <c r="D1858">
        <v>477152.7</v>
      </c>
      <c r="E1858">
        <v>171668.5</v>
      </c>
      <c r="F1858">
        <v>64</v>
      </c>
      <c r="G1858">
        <v>64.2</v>
      </c>
      <c r="H1858">
        <v>64.7</v>
      </c>
      <c r="I1858">
        <v>64.8</v>
      </c>
    </row>
    <row r="1859" spans="1:9" x14ac:dyDescent="0.25">
      <c r="A1859" t="s">
        <v>286</v>
      </c>
      <c r="B1859" t="s">
        <v>288</v>
      </c>
      <c r="C1859">
        <v>10</v>
      </c>
      <c r="D1859">
        <v>477152.7</v>
      </c>
      <c r="E1859">
        <v>171668.5</v>
      </c>
      <c r="F1859">
        <v>66.099999999999994</v>
      </c>
      <c r="G1859">
        <v>66.2</v>
      </c>
      <c r="H1859">
        <v>66.7</v>
      </c>
      <c r="I1859">
        <v>66.8</v>
      </c>
    </row>
    <row r="1860" spans="1:9" x14ac:dyDescent="0.25">
      <c r="A1860" t="s">
        <v>286</v>
      </c>
      <c r="B1860" t="s">
        <v>288</v>
      </c>
      <c r="C1860">
        <v>11</v>
      </c>
      <c r="D1860">
        <v>477146.4</v>
      </c>
      <c r="E1860">
        <v>171669</v>
      </c>
      <c r="F1860">
        <v>60.8</v>
      </c>
      <c r="G1860">
        <v>60.9</v>
      </c>
      <c r="H1860">
        <v>61.4</v>
      </c>
      <c r="I1860">
        <v>61.5</v>
      </c>
    </row>
    <row r="1861" spans="1:9" x14ac:dyDescent="0.25">
      <c r="A1861" t="s">
        <v>286</v>
      </c>
      <c r="B1861" t="s">
        <v>288</v>
      </c>
      <c r="C1861">
        <v>11</v>
      </c>
      <c r="D1861">
        <v>477146.4</v>
      </c>
      <c r="E1861">
        <v>171669</v>
      </c>
      <c r="F1861">
        <v>62.6</v>
      </c>
      <c r="G1861">
        <v>62.6</v>
      </c>
      <c r="H1861">
        <v>63.2</v>
      </c>
      <c r="I1861">
        <v>63.3</v>
      </c>
    </row>
    <row r="1862" spans="1:9" x14ac:dyDescent="0.25">
      <c r="A1862" t="s">
        <v>286</v>
      </c>
      <c r="B1862" t="s">
        <v>288</v>
      </c>
      <c r="C1862">
        <v>12</v>
      </c>
      <c r="D1862">
        <v>477140.3</v>
      </c>
      <c r="E1862">
        <v>171675.7</v>
      </c>
      <c r="F1862">
        <v>60.7</v>
      </c>
      <c r="G1862">
        <v>60.8</v>
      </c>
      <c r="H1862">
        <v>61.4</v>
      </c>
      <c r="I1862">
        <v>61.4</v>
      </c>
    </row>
    <row r="1863" spans="1:9" x14ac:dyDescent="0.25">
      <c r="A1863" t="s">
        <v>286</v>
      </c>
      <c r="B1863" t="s">
        <v>288</v>
      </c>
      <c r="C1863">
        <v>12</v>
      </c>
      <c r="D1863">
        <v>477140.3</v>
      </c>
      <c r="E1863">
        <v>171675.7</v>
      </c>
      <c r="F1863">
        <v>62.5</v>
      </c>
      <c r="G1863">
        <v>62.5</v>
      </c>
      <c r="H1863">
        <v>63.2</v>
      </c>
      <c r="I1863">
        <v>63.2</v>
      </c>
    </row>
    <row r="1864" spans="1:9" x14ac:dyDescent="0.25">
      <c r="A1864" t="s">
        <v>286</v>
      </c>
      <c r="B1864" t="s">
        <v>288</v>
      </c>
      <c r="C1864">
        <v>13</v>
      </c>
      <c r="D1864">
        <v>477134.1</v>
      </c>
      <c r="E1864">
        <v>171682.5</v>
      </c>
      <c r="F1864">
        <v>60.9</v>
      </c>
      <c r="G1864">
        <v>60.9</v>
      </c>
      <c r="H1864">
        <v>61.5</v>
      </c>
      <c r="I1864">
        <v>61.5</v>
      </c>
    </row>
    <row r="1865" spans="1:9" x14ac:dyDescent="0.25">
      <c r="A1865" t="s">
        <v>286</v>
      </c>
      <c r="B1865" t="s">
        <v>288</v>
      </c>
      <c r="C1865">
        <v>13</v>
      </c>
      <c r="D1865">
        <v>477134.1</v>
      </c>
      <c r="E1865">
        <v>171682.5</v>
      </c>
      <c r="F1865">
        <v>62.7</v>
      </c>
      <c r="G1865">
        <v>62.7</v>
      </c>
      <c r="H1865">
        <v>63.4</v>
      </c>
      <c r="I1865">
        <v>63.4</v>
      </c>
    </row>
    <row r="1866" spans="1:9" x14ac:dyDescent="0.25">
      <c r="A1866" t="s">
        <v>286</v>
      </c>
      <c r="B1866" t="s">
        <v>288</v>
      </c>
      <c r="C1866">
        <v>14</v>
      </c>
      <c r="D1866">
        <v>477127.9</v>
      </c>
      <c r="E1866">
        <v>171689.2</v>
      </c>
      <c r="F1866">
        <v>60.9</v>
      </c>
      <c r="G1866">
        <v>61</v>
      </c>
      <c r="H1866">
        <v>61.6</v>
      </c>
      <c r="I1866">
        <v>61.6</v>
      </c>
    </row>
    <row r="1867" spans="1:9" x14ac:dyDescent="0.25">
      <c r="A1867" t="s">
        <v>286</v>
      </c>
      <c r="B1867" t="s">
        <v>288</v>
      </c>
      <c r="C1867">
        <v>14</v>
      </c>
      <c r="D1867">
        <v>477127.9</v>
      </c>
      <c r="E1867">
        <v>171689.2</v>
      </c>
      <c r="F1867">
        <v>62.8</v>
      </c>
      <c r="G1867">
        <v>62.9</v>
      </c>
      <c r="H1867">
        <v>63.5</v>
      </c>
      <c r="I1867">
        <v>63.5</v>
      </c>
    </row>
    <row r="1868" spans="1:9" x14ac:dyDescent="0.25">
      <c r="A1868" t="s">
        <v>286</v>
      </c>
      <c r="B1868" t="s">
        <v>288</v>
      </c>
      <c r="C1868">
        <v>15</v>
      </c>
      <c r="D1868">
        <v>477121.7</v>
      </c>
      <c r="E1868">
        <v>171696</v>
      </c>
      <c r="F1868">
        <v>61</v>
      </c>
      <c r="G1868">
        <v>61</v>
      </c>
      <c r="H1868">
        <v>61.7</v>
      </c>
      <c r="I1868">
        <v>61.7</v>
      </c>
    </row>
    <row r="1869" spans="1:9" x14ac:dyDescent="0.25">
      <c r="A1869" t="s">
        <v>286</v>
      </c>
      <c r="B1869" t="s">
        <v>288</v>
      </c>
      <c r="C1869">
        <v>15</v>
      </c>
      <c r="D1869">
        <v>477121.7</v>
      </c>
      <c r="E1869">
        <v>171696</v>
      </c>
      <c r="F1869">
        <v>62.9</v>
      </c>
      <c r="G1869">
        <v>62.9</v>
      </c>
      <c r="H1869">
        <v>63.6</v>
      </c>
      <c r="I1869">
        <v>63.6</v>
      </c>
    </row>
    <row r="1870" spans="1:9" x14ac:dyDescent="0.25">
      <c r="A1870" t="s">
        <v>286</v>
      </c>
      <c r="B1870" t="s">
        <v>288</v>
      </c>
      <c r="C1870">
        <v>16</v>
      </c>
      <c r="D1870">
        <v>477115.5</v>
      </c>
      <c r="E1870">
        <v>171702.7</v>
      </c>
      <c r="F1870">
        <v>61.3</v>
      </c>
      <c r="G1870">
        <v>61.3</v>
      </c>
      <c r="H1870">
        <v>62</v>
      </c>
      <c r="I1870">
        <v>62</v>
      </c>
    </row>
    <row r="1871" spans="1:9" x14ac:dyDescent="0.25">
      <c r="A1871" t="s">
        <v>286</v>
      </c>
      <c r="B1871" t="s">
        <v>288</v>
      </c>
      <c r="C1871">
        <v>16</v>
      </c>
      <c r="D1871">
        <v>477115.5</v>
      </c>
      <c r="E1871">
        <v>171702.7</v>
      </c>
      <c r="F1871">
        <v>63.3</v>
      </c>
      <c r="G1871">
        <v>63.3</v>
      </c>
      <c r="H1871">
        <v>64</v>
      </c>
      <c r="I1871">
        <v>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10DC2-D7C2-4540-BCC3-AD746C2D465B}">
  <sheetPr filterMode="1">
    <tabColor theme="1" tint="0.499984740745262"/>
  </sheetPr>
  <dimension ref="A1:AF1869"/>
  <sheetViews>
    <sheetView workbookViewId="0">
      <selection activeCell="D1892" sqref="D1892"/>
    </sheetView>
  </sheetViews>
  <sheetFormatPr defaultRowHeight="15" x14ac:dyDescent="0.25"/>
  <cols>
    <col min="3" max="3" width="22" bestFit="1" customWidth="1"/>
    <col min="4" max="4" width="22" customWidth="1"/>
    <col min="13" max="17" width="9.140625" style="2"/>
    <col min="18" max="22" width="9.140625" style="4"/>
    <col min="23" max="27" width="9.140625" style="6"/>
  </cols>
  <sheetData>
    <row r="1" spans="1:32" x14ac:dyDescent="0.25">
      <c r="B1" t="s">
        <v>147</v>
      </c>
      <c r="C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s="1" t="s">
        <v>145</v>
      </c>
      <c r="N1" s="2" t="s">
        <v>5</v>
      </c>
      <c r="O1" s="2" t="s">
        <v>6</v>
      </c>
      <c r="P1" s="2" t="s">
        <v>7</v>
      </c>
      <c r="Q1" s="2" t="s">
        <v>8</v>
      </c>
      <c r="R1" s="3" t="s">
        <v>144</v>
      </c>
      <c r="S1" s="4" t="s">
        <v>5</v>
      </c>
      <c r="T1" s="4" t="s">
        <v>6</v>
      </c>
      <c r="U1" s="4" t="s">
        <v>7</v>
      </c>
      <c r="V1" s="4" t="s">
        <v>8</v>
      </c>
      <c r="W1" s="5" t="s">
        <v>144</v>
      </c>
      <c r="X1" s="6" t="s">
        <v>5</v>
      </c>
      <c r="Y1" s="6" t="s">
        <v>6</v>
      </c>
      <c r="Z1" s="6" t="s">
        <v>7</v>
      </c>
      <c r="AA1" s="6" t="s">
        <v>8</v>
      </c>
    </row>
    <row r="2" spans="1:32" x14ac:dyDescent="0.25">
      <c r="A2" t="str">
        <f>IF(B2="RES","D","O")</f>
        <v>O</v>
      </c>
      <c r="B2" t="str">
        <f>LEFT('CNA Paste'!A4,3)</f>
        <v>OSR</v>
      </c>
      <c r="C2" t="str">
        <f>'CNA Paste'!A4</f>
        <v>OSR_10024048844</v>
      </c>
      <c r="D2" t="str">
        <f>MID(C2,5,20)</f>
        <v>10024048844</v>
      </c>
      <c r="E2" t="str">
        <f>'CNA Paste'!B4</f>
        <v>!0401!OS_ADDRESSBASE_PLUS_200205_RECEPT</v>
      </c>
      <c r="F2">
        <f>'CNA Paste'!C4</f>
        <v>1</v>
      </c>
      <c r="G2">
        <f>'CNA Paste'!D4</f>
        <v>477263.3</v>
      </c>
      <c r="H2">
        <f>'CNA Paste'!E4</f>
        <v>171465</v>
      </c>
      <c r="I2">
        <f>'CNA Paste'!F4</f>
        <v>62.7</v>
      </c>
      <c r="J2">
        <f>'CNA Paste'!G4</f>
        <v>62.7</v>
      </c>
      <c r="K2">
        <f>'CNA Paste'!H4</f>
        <v>63</v>
      </c>
      <c r="L2">
        <f>'CNA Paste'!I4</f>
        <v>62.9</v>
      </c>
      <c r="N2" s="2">
        <f>I2+2.5</f>
        <v>65.2</v>
      </c>
      <c r="O2" s="2">
        <f t="shared" ref="O2:Q2" si="0">J2+2.5</f>
        <v>65.2</v>
      </c>
      <c r="P2" s="2">
        <f t="shared" si="0"/>
        <v>65.5</v>
      </c>
      <c r="Q2" s="2">
        <f t="shared" si="0"/>
        <v>65.400000000000006</v>
      </c>
      <c r="S2" s="4">
        <f>0.9 *N2-3.77</f>
        <v>54.910000000000004</v>
      </c>
      <c r="T2" s="4">
        <f t="shared" ref="T2:V2" si="1">0.9 *O2-3.77</f>
        <v>54.910000000000004</v>
      </c>
      <c r="U2" s="4">
        <f t="shared" si="1"/>
        <v>55.18</v>
      </c>
      <c r="V2" s="4">
        <f t="shared" si="1"/>
        <v>55.09</v>
      </c>
      <c r="W2" s="6" t="s">
        <v>146</v>
      </c>
      <c r="X2" s="6">
        <f>0.87 *N2+4.24</f>
        <v>60.964000000000006</v>
      </c>
      <c r="Y2" s="6">
        <f t="shared" ref="Y2:AA2" si="2">0.87 *O2+4.24</f>
        <v>60.964000000000006</v>
      </c>
      <c r="Z2" s="6">
        <f t="shared" si="2"/>
        <v>61.225000000000001</v>
      </c>
      <c r="AA2" s="6">
        <f t="shared" si="2"/>
        <v>61.138000000000005</v>
      </c>
      <c r="AC2" s="4">
        <f>X2-S2</f>
        <v>6.054000000000002</v>
      </c>
      <c r="AD2" s="4">
        <f t="shared" ref="AD2:AF2" si="3">Y2-T2</f>
        <v>6.054000000000002</v>
      </c>
      <c r="AE2" s="4">
        <f t="shared" si="3"/>
        <v>6.0450000000000017</v>
      </c>
      <c r="AF2" s="4">
        <f t="shared" si="3"/>
        <v>6.0480000000000018</v>
      </c>
    </row>
    <row r="3" spans="1:32" x14ac:dyDescent="0.25">
      <c r="A3" t="str">
        <f t="shared" ref="A3:A66" si="4">IF(B3="RES","D","O")</f>
        <v>O</v>
      </c>
      <c r="B3" t="str">
        <f>LEFT('CNA Paste'!A5,3)</f>
        <v>OSR</v>
      </c>
      <c r="C3" t="str">
        <f>'CNA Paste'!A5</f>
        <v>OSR_10024048844</v>
      </c>
      <c r="D3" t="str">
        <f t="shared" ref="D3:D66" si="5">MID(C3,5,20)</f>
        <v>10024048844</v>
      </c>
      <c r="E3" t="str">
        <f>'CNA Paste'!B5</f>
        <v>!0401!OS_ADDRESSBASE_PLUS_200205_RECEPT</v>
      </c>
      <c r="F3">
        <f>'CNA Paste'!C5</f>
        <v>1</v>
      </c>
      <c r="G3">
        <f>'CNA Paste'!D5</f>
        <v>477263.3</v>
      </c>
      <c r="H3">
        <f>'CNA Paste'!E5</f>
        <v>171465</v>
      </c>
      <c r="I3">
        <f>'CNA Paste'!F5</f>
        <v>63.9</v>
      </c>
      <c r="J3">
        <f>'CNA Paste'!G5</f>
        <v>63.9</v>
      </c>
      <c r="K3">
        <f>'CNA Paste'!H5</f>
        <v>64.2</v>
      </c>
      <c r="L3">
        <f>'CNA Paste'!I5</f>
        <v>64.2</v>
      </c>
      <c r="N3" s="2">
        <f t="shared" ref="N3:N66" si="6">I3+2.5</f>
        <v>66.400000000000006</v>
      </c>
      <c r="O3" s="2">
        <f t="shared" ref="O3:O66" si="7">J3+2.5</f>
        <v>66.400000000000006</v>
      </c>
      <c r="P3" s="2">
        <f t="shared" ref="P3:P66" si="8">K3+2.5</f>
        <v>66.7</v>
      </c>
      <c r="Q3" s="2">
        <f t="shared" ref="Q3:Q66" si="9">L3+2.5</f>
        <v>66.7</v>
      </c>
      <c r="S3" s="4">
        <f t="shared" ref="S3:S66" si="10">0.9 *N3-3.77</f>
        <v>55.99</v>
      </c>
      <c r="T3" s="4">
        <f t="shared" ref="T3:T66" si="11">0.9 *O3-3.77</f>
        <v>55.99</v>
      </c>
      <c r="U3" s="4">
        <f t="shared" ref="U3:U66" si="12">0.9 *P3-3.77</f>
        <v>56.26</v>
      </c>
      <c r="V3" s="4">
        <f t="shared" ref="V3:V66" si="13">0.9 *Q3-3.77</f>
        <v>56.26</v>
      </c>
      <c r="X3" s="6">
        <f t="shared" ref="X3:X66" si="14">0.87 *N3+4.24</f>
        <v>62.00800000000001</v>
      </c>
      <c r="Y3" s="6">
        <f t="shared" ref="Y3:Y66" si="15">0.87 *O3+4.24</f>
        <v>62.00800000000001</v>
      </c>
      <c r="Z3" s="6">
        <f t="shared" ref="Z3:Z66" si="16">0.87 *P3+4.24</f>
        <v>62.269000000000005</v>
      </c>
      <c r="AA3" s="6">
        <f t="shared" ref="AA3:AA66" si="17">0.87 *Q3+4.24</f>
        <v>62.269000000000005</v>
      </c>
      <c r="AC3" s="4">
        <f t="shared" ref="AC3:AC66" si="18">X3-S3</f>
        <v>6.0180000000000078</v>
      </c>
      <c r="AD3" s="4">
        <f t="shared" ref="AD3:AD66" si="19">Y3-T3</f>
        <v>6.0180000000000078</v>
      </c>
      <c r="AE3" s="4">
        <f t="shared" ref="AE3:AE66" si="20">Z3-U3</f>
        <v>6.0090000000000074</v>
      </c>
      <c r="AF3" s="4">
        <f t="shared" ref="AF3:AF66" si="21">AA3-V3</f>
        <v>6.0090000000000074</v>
      </c>
    </row>
    <row r="4" spans="1:32" x14ac:dyDescent="0.25">
      <c r="A4" t="str">
        <f t="shared" si="4"/>
        <v>O</v>
      </c>
      <c r="B4" t="str">
        <f>LEFT('CNA Paste'!A6,3)</f>
        <v>OSR</v>
      </c>
      <c r="C4" t="str">
        <f>'CNA Paste'!A6</f>
        <v>OSR_10024048844</v>
      </c>
      <c r="D4" t="str">
        <f t="shared" si="5"/>
        <v>10024048844</v>
      </c>
      <c r="E4" t="str">
        <f>'CNA Paste'!B6</f>
        <v>!0401!OS_ADDRESSBASE_PLUS_200205_RECEPT</v>
      </c>
      <c r="F4">
        <f>'CNA Paste'!C6</f>
        <v>2</v>
      </c>
      <c r="G4">
        <f>'CNA Paste'!D6</f>
        <v>477268.8</v>
      </c>
      <c r="H4">
        <f>'CNA Paste'!E6</f>
        <v>171464.7</v>
      </c>
      <c r="I4">
        <f>'CNA Paste'!F6</f>
        <v>63</v>
      </c>
      <c r="J4">
        <f>'CNA Paste'!G6</f>
        <v>63</v>
      </c>
      <c r="K4">
        <f>'CNA Paste'!H6</f>
        <v>63.2</v>
      </c>
      <c r="L4">
        <f>'CNA Paste'!I6</f>
        <v>63.2</v>
      </c>
      <c r="N4" s="2">
        <f t="shared" si="6"/>
        <v>65.5</v>
      </c>
      <c r="O4" s="2">
        <f t="shared" si="7"/>
        <v>65.5</v>
      </c>
      <c r="P4" s="2">
        <f t="shared" si="8"/>
        <v>65.7</v>
      </c>
      <c r="Q4" s="2">
        <f t="shared" si="9"/>
        <v>65.7</v>
      </c>
      <c r="S4" s="4">
        <f t="shared" si="10"/>
        <v>55.18</v>
      </c>
      <c r="T4" s="4">
        <f t="shared" si="11"/>
        <v>55.18</v>
      </c>
      <c r="U4" s="4">
        <f t="shared" si="12"/>
        <v>55.36</v>
      </c>
      <c r="V4" s="4">
        <f t="shared" si="13"/>
        <v>55.36</v>
      </c>
      <c r="X4" s="6">
        <f t="shared" si="14"/>
        <v>61.225000000000001</v>
      </c>
      <c r="Y4" s="6">
        <f t="shared" si="15"/>
        <v>61.225000000000001</v>
      </c>
      <c r="Z4" s="6">
        <f t="shared" si="16"/>
        <v>61.399000000000001</v>
      </c>
      <c r="AA4" s="6">
        <f t="shared" si="17"/>
        <v>61.399000000000001</v>
      </c>
      <c r="AC4" s="4">
        <f t="shared" si="18"/>
        <v>6.0450000000000017</v>
      </c>
      <c r="AD4" s="4">
        <f t="shared" si="19"/>
        <v>6.0450000000000017</v>
      </c>
      <c r="AE4" s="4">
        <f t="shared" si="20"/>
        <v>6.0390000000000015</v>
      </c>
      <c r="AF4" s="4">
        <f t="shared" si="21"/>
        <v>6.0390000000000015</v>
      </c>
    </row>
    <row r="5" spans="1:32" x14ac:dyDescent="0.25">
      <c r="A5" t="str">
        <f t="shared" si="4"/>
        <v>O</v>
      </c>
      <c r="B5" t="str">
        <f>LEFT('CNA Paste'!A7,3)</f>
        <v>OSR</v>
      </c>
      <c r="C5" t="str">
        <f>'CNA Paste'!A7</f>
        <v>OSR_10024048844</v>
      </c>
      <c r="D5" t="str">
        <f t="shared" si="5"/>
        <v>10024048844</v>
      </c>
      <c r="E5" t="str">
        <f>'CNA Paste'!B7</f>
        <v>!0401!OS_ADDRESSBASE_PLUS_200205_RECEPT</v>
      </c>
      <c r="F5">
        <f>'CNA Paste'!C7</f>
        <v>2</v>
      </c>
      <c r="G5">
        <f>'CNA Paste'!D7</f>
        <v>477268.8</v>
      </c>
      <c r="H5">
        <f>'CNA Paste'!E7</f>
        <v>171464.7</v>
      </c>
      <c r="I5">
        <f>'CNA Paste'!F7</f>
        <v>64.2</v>
      </c>
      <c r="J5">
        <f>'CNA Paste'!G7</f>
        <v>64.2</v>
      </c>
      <c r="K5">
        <f>'CNA Paste'!H7</f>
        <v>64.5</v>
      </c>
      <c r="L5">
        <f>'CNA Paste'!I7</f>
        <v>64.5</v>
      </c>
      <c r="N5" s="2">
        <f t="shared" si="6"/>
        <v>66.7</v>
      </c>
      <c r="O5" s="2">
        <f t="shared" si="7"/>
        <v>66.7</v>
      </c>
      <c r="P5" s="2">
        <f t="shared" si="8"/>
        <v>67</v>
      </c>
      <c r="Q5" s="2">
        <f t="shared" si="9"/>
        <v>67</v>
      </c>
      <c r="S5" s="4">
        <f t="shared" si="10"/>
        <v>56.26</v>
      </c>
      <c r="T5" s="4">
        <f t="shared" si="11"/>
        <v>56.26</v>
      </c>
      <c r="U5" s="4">
        <f t="shared" si="12"/>
        <v>56.53</v>
      </c>
      <c r="V5" s="4">
        <f t="shared" si="13"/>
        <v>56.53</v>
      </c>
      <c r="X5" s="6">
        <f t="shared" si="14"/>
        <v>62.269000000000005</v>
      </c>
      <c r="Y5" s="6">
        <f t="shared" si="15"/>
        <v>62.269000000000005</v>
      </c>
      <c r="Z5" s="6">
        <f t="shared" si="16"/>
        <v>62.53</v>
      </c>
      <c r="AA5" s="6">
        <f t="shared" si="17"/>
        <v>62.53</v>
      </c>
      <c r="AC5" s="4">
        <f t="shared" si="18"/>
        <v>6.0090000000000074</v>
      </c>
      <c r="AD5" s="4">
        <f t="shared" si="19"/>
        <v>6.0090000000000074</v>
      </c>
      <c r="AE5" s="4">
        <f t="shared" si="20"/>
        <v>6</v>
      </c>
      <c r="AF5" s="4">
        <f t="shared" si="21"/>
        <v>6</v>
      </c>
    </row>
    <row r="6" spans="1:32" x14ac:dyDescent="0.25">
      <c r="A6" t="str">
        <f t="shared" si="4"/>
        <v>O</v>
      </c>
      <c r="B6" t="str">
        <f>LEFT('CNA Paste'!A8,3)</f>
        <v>OSR</v>
      </c>
      <c r="C6" t="str">
        <f>'CNA Paste'!A8</f>
        <v>OSR_10024048844</v>
      </c>
      <c r="D6" t="str">
        <f t="shared" si="5"/>
        <v>10024048844</v>
      </c>
      <c r="E6" t="str">
        <f>'CNA Paste'!B8</f>
        <v>!0401!OS_ADDRESSBASE_PLUS_200205_RECEPT</v>
      </c>
      <c r="F6">
        <f>'CNA Paste'!C8</f>
        <v>5</v>
      </c>
      <c r="G6">
        <f>'CNA Paste'!D8</f>
        <v>477259.7</v>
      </c>
      <c r="H6">
        <f>'CNA Paste'!E8</f>
        <v>171448.4</v>
      </c>
      <c r="I6">
        <f>'CNA Paste'!F8</f>
        <v>56.9</v>
      </c>
      <c r="J6">
        <f>'CNA Paste'!G8</f>
        <v>56.9</v>
      </c>
      <c r="K6">
        <f>'CNA Paste'!H8</f>
        <v>57.4</v>
      </c>
      <c r="L6">
        <f>'CNA Paste'!I8</f>
        <v>57.3</v>
      </c>
      <c r="N6" s="2">
        <f t="shared" si="6"/>
        <v>59.4</v>
      </c>
      <c r="O6" s="2">
        <f t="shared" si="7"/>
        <v>59.4</v>
      </c>
      <c r="P6" s="2">
        <f t="shared" si="8"/>
        <v>59.9</v>
      </c>
      <c r="Q6" s="2">
        <f t="shared" si="9"/>
        <v>59.8</v>
      </c>
      <c r="S6" s="4">
        <f t="shared" si="10"/>
        <v>49.69</v>
      </c>
      <c r="T6" s="4">
        <f t="shared" si="11"/>
        <v>49.69</v>
      </c>
      <c r="U6" s="4">
        <f t="shared" si="12"/>
        <v>50.139999999999993</v>
      </c>
      <c r="V6" s="4">
        <f t="shared" si="13"/>
        <v>50.05</v>
      </c>
      <c r="X6" s="6">
        <f t="shared" si="14"/>
        <v>55.917999999999999</v>
      </c>
      <c r="Y6" s="6">
        <f t="shared" si="15"/>
        <v>55.917999999999999</v>
      </c>
      <c r="Z6" s="6">
        <f t="shared" si="16"/>
        <v>56.353000000000002</v>
      </c>
      <c r="AA6" s="6">
        <f t="shared" si="17"/>
        <v>56.265999999999998</v>
      </c>
      <c r="AC6" s="4">
        <f t="shared" si="18"/>
        <v>6.2280000000000015</v>
      </c>
      <c r="AD6" s="4">
        <f t="shared" si="19"/>
        <v>6.2280000000000015</v>
      </c>
      <c r="AE6" s="4">
        <f t="shared" si="20"/>
        <v>6.2130000000000081</v>
      </c>
      <c r="AF6" s="4">
        <f t="shared" si="21"/>
        <v>6.2160000000000011</v>
      </c>
    </row>
    <row r="7" spans="1:32" x14ac:dyDescent="0.25">
      <c r="A7" t="str">
        <f t="shared" si="4"/>
        <v>O</v>
      </c>
      <c r="B7" t="str">
        <f>LEFT('CNA Paste'!A9,3)</f>
        <v>OSR</v>
      </c>
      <c r="C7" t="str">
        <f>'CNA Paste'!A9</f>
        <v>OSR_10024048844</v>
      </c>
      <c r="D7" t="str">
        <f t="shared" si="5"/>
        <v>10024048844</v>
      </c>
      <c r="E7" t="str">
        <f>'CNA Paste'!B9</f>
        <v>!0401!OS_ADDRESSBASE_PLUS_200205_RECEPT</v>
      </c>
      <c r="F7">
        <f>'CNA Paste'!C9</f>
        <v>5</v>
      </c>
      <c r="G7">
        <f>'CNA Paste'!D9</f>
        <v>477259.7</v>
      </c>
      <c r="H7">
        <f>'CNA Paste'!E9</f>
        <v>171448.4</v>
      </c>
      <c r="I7">
        <f>'CNA Paste'!F9</f>
        <v>58.4</v>
      </c>
      <c r="J7">
        <f>'CNA Paste'!G9</f>
        <v>58.4</v>
      </c>
      <c r="K7">
        <f>'CNA Paste'!H9</f>
        <v>58.9</v>
      </c>
      <c r="L7">
        <f>'CNA Paste'!I9</f>
        <v>58.9</v>
      </c>
      <c r="N7" s="2">
        <f t="shared" si="6"/>
        <v>60.9</v>
      </c>
      <c r="O7" s="2">
        <f t="shared" si="7"/>
        <v>60.9</v>
      </c>
      <c r="P7" s="2">
        <f t="shared" si="8"/>
        <v>61.4</v>
      </c>
      <c r="Q7" s="2">
        <f t="shared" si="9"/>
        <v>61.4</v>
      </c>
      <c r="S7" s="4">
        <f t="shared" si="10"/>
        <v>51.04</v>
      </c>
      <c r="T7" s="4">
        <f t="shared" si="11"/>
        <v>51.04</v>
      </c>
      <c r="U7" s="4">
        <f t="shared" si="12"/>
        <v>51.489999999999995</v>
      </c>
      <c r="V7" s="4">
        <f t="shared" si="13"/>
        <v>51.489999999999995</v>
      </c>
      <c r="X7" s="6">
        <f t="shared" si="14"/>
        <v>57.222999999999999</v>
      </c>
      <c r="Y7" s="6">
        <f t="shared" si="15"/>
        <v>57.222999999999999</v>
      </c>
      <c r="Z7" s="6">
        <f t="shared" si="16"/>
        <v>57.658000000000001</v>
      </c>
      <c r="AA7" s="6">
        <f t="shared" si="17"/>
        <v>57.658000000000001</v>
      </c>
      <c r="AC7" s="4">
        <f t="shared" si="18"/>
        <v>6.1829999999999998</v>
      </c>
      <c r="AD7" s="4">
        <f t="shared" si="19"/>
        <v>6.1829999999999998</v>
      </c>
      <c r="AE7" s="4">
        <f t="shared" si="20"/>
        <v>6.1680000000000064</v>
      </c>
      <c r="AF7" s="4">
        <f t="shared" si="21"/>
        <v>6.1680000000000064</v>
      </c>
    </row>
    <row r="8" spans="1:32" x14ac:dyDescent="0.25">
      <c r="A8" t="str">
        <f t="shared" si="4"/>
        <v>O</v>
      </c>
      <c r="B8" t="str">
        <f>LEFT('CNA Paste'!A10,3)</f>
        <v>OSR</v>
      </c>
      <c r="C8" t="str">
        <f>'CNA Paste'!A10</f>
        <v>OSR_10024048844</v>
      </c>
      <c r="D8" t="str">
        <f t="shared" si="5"/>
        <v>10024048844</v>
      </c>
      <c r="E8" t="str">
        <f>'CNA Paste'!B10</f>
        <v>!0401!OS_ADDRESSBASE_PLUS_200205_RECEPT</v>
      </c>
      <c r="F8">
        <f>'CNA Paste'!C10</f>
        <v>6</v>
      </c>
      <c r="G8">
        <f>'CNA Paste'!D10</f>
        <v>477260</v>
      </c>
      <c r="H8">
        <f>'CNA Paste'!E10</f>
        <v>171455.1</v>
      </c>
      <c r="I8">
        <f>'CNA Paste'!F10</f>
        <v>58.4</v>
      </c>
      <c r="J8">
        <f>'CNA Paste'!G10</f>
        <v>58.4</v>
      </c>
      <c r="K8">
        <f>'CNA Paste'!H10</f>
        <v>58.9</v>
      </c>
      <c r="L8">
        <f>'CNA Paste'!I10</f>
        <v>58.9</v>
      </c>
      <c r="N8" s="2">
        <f t="shared" si="6"/>
        <v>60.9</v>
      </c>
      <c r="O8" s="2">
        <f t="shared" si="7"/>
        <v>60.9</v>
      </c>
      <c r="P8" s="2">
        <f t="shared" si="8"/>
        <v>61.4</v>
      </c>
      <c r="Q8" s="2">
        <f t="shared" si="9"/>
        <v>61.4</v>
      </c>
      <c r="S8" s="4">
        <f t="shared" si="10"/>
        <v>51.04</v>
      </c>
      <c r="T8" s="4">
        <f t="shared" si="11"/>
        <v>51.04</v>
      </c>
      <c r="U8" s="4">
        <f t="shared" si="12"/>
        <v>51.489999999999995</v>
      </c>
      <c r="V8" s="4">
        <f t="shared" si="13"/>
        <v>51.489999999999995</v>
      </c>
      <c r="X8" s="6">
        <f t="shared" si="14"/>
        <v>57.222999999999999</v>
      </c>
      <c r="Y8" s="6">
        <f t="shared" si="15"/>
        <v>57.222999999999999</v>
      </c>
      <c r="Z8" s="6">
        <f t="shared" si="16"/>
        <v>57.658000000000001</v>
      </c>
      <c r="AA8" s="6">
        <f t="shared" si="17"/>
        <v>57.658000000000001</v>
      </c>
      <c r="AC8" s="4">
        <f t="shared" si="18"/>
        <v>6.1829999999999998</v>
      </c>
      <c r="AD8" s="4">
        <f t="shared" si="19"/>
        <v>6.1829999999999998</v>
      </c>
      <c r="AE8" s="4">
        <f t="shared" si="20"/>
        <v>6.1680000000000064</v>
      </c>
      <c r="AF8" s="4">
        <f t="shared" si="21"/>
        <v>6.1680000000000064</v>
      </c>
    </row>
    <row r="9" spans="1:32" x14ac:dyDescent="0.25">
      <c r="A9" t="str">
        <f t="shared" si="4"/>
        <v>O</v>
      </c>
      <c r="B9" t="str">
        <f>LEFT('CNA Paste'!A11,3)</f>
        <v>OSR</v>
      </c>
      <c r="C9" t="str">
        <f>'CNA Paste'!A11</f>
        <v>OSR_10024048844</v>
      </c>
      <c r="D9" t="str">
        <f t="shared" si="5"/>
        <v>10024048844</v>
      </c>
      <c r="E9" t="str">
        <f>'CNA Paste'!B11</f>
        <v>!0401!OS_ADDRESSBASE_PLUS_200205_RECEPT</v>
      </c>
      <c r="F9">
        <f>'CNA Paste'!C11</f>
        <v>6</v>
      </c>
      <c r="G9">
        <f>'CNA Paste'!D11</f>
        <v>477260</v>
      </c>
      <c r="H9">
        <f>'CNA Paste'!E11</f>
        <v>171455.1</v>
      </c>
      <c r="I9">
        <f>'CNA Paste'!F11</f>
        <v>59.7</v>
      </c>
      <c r="J9">
        <f>'CNA Paste'!G11</f>
        <v>59.7</v>
      </c>
      <c r="K9">
        <f>'CNA Paste'!H11</f>
        <v>60.2</v>
      </c>
      <c r="L9">
        <f>'CNA Paste'!I11</f>
        <v>60.2</v>
      </c>
      <c r="N9" s="2">
        <f t="shared" si="6"/>
        <v>62.2</v>
      </c>
      <c r="O9" s="2">
        <f t="shared" si="7"/>
        <v>62.2</v>
      </c>
      <c r="P9" s="2">
        <f t="shared" si="8"/>
        <v>62.7</v>
      </c>
      <c r="Q9" s="2">
        <f t="shared" si="9"/>
        <v>62.7</v>
      </c>
      <c r="S9" s="4">
        <f t="shared" si="10"/>
        <v>52.21</v>
      </c>
      <c r="T9" s="4">
        <f t="shared" si="11"/>
        <v>52.21</v>
      </c>
      <c r="U9" s="4">
        <f t="shared" si="12"/>
        <v>52.660000000000004</v>
      </c>
      <c r="V9" s="4">
        <f t="shared" si="13"/>
        <v>52.660000000000004</v>
      </c>
      <c r="X9" s="6">
        <f t="shared" si="14"/>
        <v>58.354000000000006</v>
      </c>
      <c r="Y9" s="6">
        <f t="shared" si="15"/>
        <v>58.354000000000006</v>
      </c>
      <c r="Z9" s="6">
        <f t="shared" si="16"/>
        <v>58.789000000000001</v>
      </c>
      <c r="AA9" s="6">
        <f t="shared" si="17"/>
        <v>58.789000000000001</v>
      </c>
      <c r="AC9" s="4">
        <f t="shared" si="18"/>
        <v>6.1440000000000055</v>
      </c>
      <c r="AD9" s="4">
        <f t="shared" si="19"/>
        <v>6.1440000000000055</v>
      </c>
      <c r="AE9" s="4">
        <f t="shared" si="20"/>
        <v>6.1289999999999978</v>
      </c>
      <c r="AF9" s="4">
        <f t="shared" si="21"/>
        <v>6.1289999999999978</v>
      </c>
    </row>
    <row r="10" spans="1:32" x14ac:dyDescent="0.25">
      <c r="A10" t="str">
        <f t="shared" si="4"/>
        <v>O</v>
      </c>
      <c r="B10" t="str">
        <f>LEFT('CNA Paste'!A12,3)</f>
        <v>OSR</v>
      </c>
      <c r="C10" t="str">
        <f>'CNA Paste'!A12</f>
        <v>OSR_10024048844</v>
      </c>
      <c r="D10" t="str">
        <f t="shared" si="5"/>
        <v>10024048844</v>
      </c>
      <c r="E10" t="str">
        <f>'CNA Paste'!B12</f>
        <v>!0401!OS_ADDRESSBASE_PLUS_200205_RECEPT</v>
      </c>
      <c r="F10">
        <f>'CNA Paste'!C12</f>
        <v>7</v>
      </c>
      <c r="G10">
        <f>'CNA Paste'!D12</f>
        <v>477260.4</v>
      </c>
      <c r="H10">
        <f>'CNA Paste'!E12</f>
        <v>171461.8</v>
      </c>
      <c r="I10">
        <f>'CNA Paste'!F12</f>
        <v>59.3</v>
      </c>
      <c r="J10">
        <f>'CNA Paste'!G12</f>
        <v>59.3</v>
      </c>
      <c r="K10">
        <f>'CNA Paste'!H12</f>
        <v>59.7</v>
      </c>
      <c r="L10">
        <f>'CNA Paste'!I12</f>
        <v>59.7</v>
      </c>
      <c r="N10" s="2">
        <f t="shared" si="6"/>
        <v>61.8</v>
      </c>
      <c r="O10" s="2">
        <f t="shared" si="7"/>
        <v>61.8</v>
      </c>
      <c r="P10" s="2">
        <f t="shared" si="8"/>
        <v>62.2</v>
      </c>
      <c r="Q10" s="2">
        <f t="shared" si="9"/>
        <v>62.2</v>
      </c>
      <c r="S10" s="4">
        <f t="shared" si="10"/>
        <v>51.849999999999994</v>
      </c>
      <c r="T10" s="4">
        <f t="shared" si="11"/>
        <v>51.849999999999994</v>
      </c>
      <c r="U10" s="4">
        <f t="shared" si="12"/>
        <v>52.21</v>
      </c>
      <c r="V10" s="4">
        <f t="shared" si="13"/>
        <v>52.21</v>
      </c>
      <c r="X10" s="6">
        <f t="shared" si="14"/>
        <v>58.006</v>
      </c>
      <c r="Y10" s="6">
        <f t="shared" si="15"/>
        <v>58.006</v>
      </c>
      <c r="Z10" s="6">
        <f t="shared" si="16"/>
        <v>58.354000000000006</v>
      </c>
      <c r="AA10" s="6">
        <f t="shared" si="17"/>
        <v>58.354000000000006</v>
      </c>
      <c r="AC10" s="4">
        <f t="shared" si="18"/>
        <v>6.1560000000000059</v>
      </c>
      <c r="AD10" s="4">
        <f t="shared" si="19"/>
        <v>6.1560000000000059</v>
      </c>
      <c r="AE10" s="4">
        <f t="shared" si="20"/>
        <v>6.1440000000000055</v>
      </c>
      <c r="AF10" s="4">
        <f t="shared" si="21"/>
        <v>6.1440000000000055</v>
      </c>
    </row>
    <row r="11" spans="1:32" x14ac:dyDescent="0.25">
      <c r="A11" t="str">
        <f t="shared" si="4"/>
        <v>O</v>
      </c>
      <c r="B11" t="str">
        <f>LEFT('CNA Paste'!A13,3)</f>
        <v>OSR</v>
      </c>
      <c r="C11" t="str">
        <f>'CNA Paste'!A13</f>
        <v>OSR_10024048844</v>
      </c>
      <c r="D11" t="str">
        <f t="shared" si="5"/>
        <v>10024048844</v>
      </c>
      <c r="E11" t="str">
        <f>'CNA Paste'!B13</f>
        <v>!0401!OS_ADDRESSBASE_PLUS_200205_RECEPT</v>
      </c>
      <c r="F11">
        <f>'CNA Paste'!C13</f>
        <v>7</v>
      </c>
      <c r="G11">
        <f>'CNA Paste'!D13</f>
        <v>477260.4</v>
      </c>
      <c r="H11">
        <f>'CNA Paste'!E13</f>
        <v>171461.8</v>
      </c>
      <c r="I11">
        <f>'CNA Paste'!F13</f>
        <v>60.6</v>
      </c>
      <c r="J11">
        <f>'CNA Paste'!G13</f>
        <v>60.6</v>
      </c>
      <c r="K11">
        <f>'CNA Paste'!H13</f>
        <v>61</v>
      </c>
      <c r="L11">
        <f>'CNA Paste'!I13</f>
        <v>61</v>
      </c>
      <c r="N11" s="2">
        <f t="shared" si="6"/>
        <v>63.1</v>
      </c>
      <c r="O11" s="2">
        <f t="shared" si="7"/>
        <v>63.1</v>
      </c>
      <c r="P11" s="2">
        <f t="shared" si="8"/>
        <v>63.5</v>
      </c>
      <c r="Q11" s="2">
        <f t="shared" si="9"/>
        <v>63.5</v>
      </c>
      <c r="S11" s="4">
        <f t="shared" si="10"/>
        <v>53.019999999999996</v>
      </c>
      <c r="T11" s="4">
        <f t="shared" si="11"/>
        <v>53.019999999999996</v>
      </c>
      <c r="U11" s="4">
        <f t="shared" si="12"/>
        <v>53.379999999999995</v>
      </c>
      <c r="V11" s="4">
        <f t="shared" si="13"/>
        <v>53.379999999999995</v>
      </c>
      <c r="X11" s="6">
        <f t="shared" si="14"/>
        <v>59.137</v>
      </c>
      <c r="Y11" s="6">
        <f t="shared" si="15"/>
        <v>59.137</v>
      </c>
      <c r="Z11" s="6">
        <f t="shared" si="16"/>
        <v>59.484999999999999</v>
      </c>
      <c r="AA11" s="6">
        <f t="shared" si="17"/>
        <v>59.484999999999999</v>
      </c>
      <c r="AC11" s="4">
        <f t="shared" si="18"/>
        <v>6.1170000000000044</v>
      </c>
      <c r="AD11" s="4">
        <f t="shared" si="19"/>
        <v>6.1170000000000044</v>
      </c>
      <c r="AE11" s="4">
        <f t="shared" si="20"/>
        <v>6.105000000000004</v>
      </c>
      <c r="AF11" s="4">
        <f t="shared" si="21"/>
        <v>6.105000000000004</v>
      </c>
    </row>
    <row r="12" spans="1:32" hidden="1" x14ac:dyDescent="0.25">
      <c r="A12" t="str">
        <f t="shared" si="4"/>
        <v>D</v>
      </c>
      <c r="B12" t="str">
        <f>LEFT('CNA Paste'!A14,3)</f>
        <v>RES</v>
      </c>
      <c r="C12" t="str">
        <f>'CNA Paste'!A14</f>
        <v>RES_10000087162</v>
      </c>
      <c r="D12" t="str">
        <f t="shared" si="5"/>
        <v>10000087162</v>
      </c>
      <c r="E12" t="str">
        <f>'CNA Paste'!B14</f>
        <v>!0401!OS_ADDRESSBASE_PLUS_200205_RECEPT</v>
      </c>
      <c r="F12">
        <f>'CNA Paste'!C14</f>
        <v>1</v>
      </c>
      <c r="G12">
        <f>'CNA Paste'!D14</f>
        <v>477273.9</v>
      </c>
      <c r="H12">
        <f>'CNA Paste'!E14</f>
        <v>171283.5</v>
      </c>
      <c r="I12">
        <f>'CNA Paste'!F14</f>
        <v>48.7</v>
      </c>
      <c r="J12">
        <f>'CNA Paste'!G14</f>
        <v>48.7</v>
      </c>
      <c r="K12">
        <f>'CNA Paste'!H14</f>
        <v>49.4</v>
      </c>
      <c r="L12">
        <f>'CNA Paste'!I14</f>
        <v>49.4</v>
      </c>
      <c r="N12" s="2">
        <f t="shared" si="6"/>
        <v>51.2</v>
      </c>
      <c r="O12" s="2">
        <f t="shared" si="7"/>
        <v>51.2</v>
      </c>
      <c r="P12" s="2">
        <f t="shared" si="8"/>
        <v>51.9</v>
      </c>
      <c r="Q12" s="2">
        <f t="shared" si="9"/>
        <v>51.9</v>
      </c>
      <c r="S12" s="4">
        <f t="shared" si="10"/>
        <v>42.31</v>
      </c>
      <c r="T12" s="4">
        <f t="shared" si="11"/>
        <v>42.31</v>
      </c>
      <c r="U12" s="4">
        <f t="shared" si="12"/>
        <v>42.94</v>
      </c>
      <c r="V12" s="4">
        <f t="shared" si="13"/>
        <v>42.94</v>
      </c>
      <c r="X12" s="6">
        <f t="shared" si="14"/>
        <v>48.784000000000006</v>
      </c>
      <c r="Y12" s="6">
        <f t="shared" si="15"/>
        <v>48.784000000000006</v>
      </c>
      <c r="Z12" s="6">
        <f t="shared" si="16"/>
        <v>49.393000000000001</v>
      </c>
      <c r="AA12" s="6">
        <f t="shared" si="17"/>
        <v>49.393000000000001</v>
      </c>
      <c r="AC12" s="4">
        <f t="shared" si="18"/>
        <v>6.4740000000000038</v>
      </c>
      <c r="AD12" s="4">
        <f t="shared" si="19"/>
        <v>6.4740000000000038</v>
      </c>
      <c r="AE12" s="4">
        <f t="shared" si="20"/>
        <v>6.453000000000003</v>
      </c>
      <c r="AF12" s="4">
        <f t="shared" si="21"/>
        <v>6.453000000000003</v>
      </c>
    </row>
    <row r="13" spans="1:32" hidden="1" x14ac:dyDescent="0.25">
      <c r="A13" t="str">
        <f t="shared" si="4"/>
        <v>D</v>
      </c>
      <c r="B13" t="str">
        <f>LEFT('CNA Paste'!A15,3)</f>
        <v>RES</v>
      </c>
      <c r="C13" t="str">
        <f>'CNA Paste'!A15</f>
        <v>RES_10000087162</v>
      </c>
      <c r="D13" t="str">
        <f t="shared" si="5"/>
        <v>10000087162</v>
      </c>
      <c r="E13" t="str">
        <f>'CNA Paste'!B15</f>
        <v>!0401!OS_ADDRESSBASE_PLUS_200205_RECEPT</v>
      </c>
      <c r="F13">
        <f>'CNA Paste'!C15</f>
        <v>1</v>
      </c>
      <c r="G13">
        <f>'CNA Paste'!D15</f>
        <v>477273.9</v>
      </c>
      <c r="H13">
        <f>'CNA Paste'!E15</f>
        <v>171283.5</v>
      </c>
      <c r="I13">
        <f>'CNA Paste'!F15</f>
        <v>52.2</v>
      </c>
      <c r="J13">
        <f>'CNA Paste'!G15</f>
        <v>52.2</v>
      </c>
      <c r="K13">
        <f>'CNA Paste'!H15</f>
        <v>52.9</v>
      </c>
      <c r="L13">
        <f>'CNA Paste'!I15</f>
        <v>52.9</v>
      </c>
      <c r="N13" s="2">
        <f t="shared" si="6"/>
        <v>54.7</v>
      </c>
      <c r="O13" s="2">
        <f t="shared" si="7"/>
        <v>54.7</v>
      </c>
      <c r="P13" s="2">
        <f t="shared" si="8"/>
        <v>55.4</v>
      </c>
      <c r="Q13" s="2">
        <f t="shared" si="9"/>
        <v>55.4</v>
      </c>
      <c r="S13" s="4">
        <f t="shared" si="10"/>
        <v>45.46</v>
      </c>
      <c r="T13" s="4">
        <f t="shared" si="11"/>
        <v>45.46</v>
      </c>
      <c r="U13" s="4">
        <f t="shared" si="12"/>
        <v>46.089999999999996</v>
      </c>
      <c r="V13" s="4">
        <f t="shared" si="13"/>
        <v>46.089999999999996</v>
      </c>
      <c r="X13" s="6">
        <f t="shared" si="14"/>
        <v>51.829000000000008</v>
      </c>
      <c r="Y13" s="6">
        <f t="shared" si="15"/>
        <v>51.829000000000008</v>
      </c>
      <c r="Z13" s="6">
        <f t="shared" si="16"/>
        <v>52.438000000000002</v>
      </c>
      <c r="AA13" s="6">
        <f t="shared" si="17"/>
        <v>52.438000000000002</v>
      </c>
      <c r="AC13" s="4">
        <f t="shared" si="18"/>
        <v>6.3690000000000069</v>
      </c>
      <c r="AD13" s="4">
        <f t="shared" si="19"/>
        <v>6.3690000000000069</v>
      </c>
      <c r="AE13" s="4">
        <f t="shared" si="20"/>
        <v>6.3480000000000061</v>
      </c>
      <c r="AF13" s="4">
        <f t="shared" si="21"/>
        <v>6.3480000000000061</v>
      </c>
    </row>
    <row r="14" spans="1:32" hidden="1" x14ac:dyDescent="0.25">
      <c r="A14" t="str">
        <f t="shared" si="4"/>
        <v>D</v>
      </c>
      <c r="B14" t="str">
        <f>LEFT('CNA Paste'!A16,3)</f>
        <v>RES</v>
      </c>
      <c r="C14" t="str">
        <f>'CNA Paste'!A16</f>
        <v>RES_10000087162</v>
      </c>
      <c r="D14" t="str">
        <f t="shared" si="5"/>
        <v>10000087162</v>
      </c>
      <c r="E14" t="str">
        <f>'CNA Paste'!B16</f>
        <v>!0401!OS_ADDRESSBASE_PLUS_200205_RECEPT</v>
      </c>
      <c r="F14">
        <f>'CNA Paste'!C16</f>
        <v>2</v>
      </c>
      <c r="G14">
        <f>'CNA Paste'!D16</f>
        <v>477276.9</v>
      </c>
      <c r="H14">
        <f>'CNA Paste'!E16</f>
        <v>171279.7</v>
      </c>
      <c r="I14">
        <f>'CNA Paste'!F16</f>
        <v>48</v>
      </c>
      <c r="J14">
        <f>'CNA Paste'!G16</f>
        <v>48</v>
      </c>
      <c r="K14">
        <f>'CNA Paste'!H16</f>
        <v>48.7</v>
      </c>
      <c r="L14">
        <f>'CNA Paste'!I16</f>
        <v>48.7</v>
      </c>
      <c r="N14" s="2">
        <f t="shared" si="6"/>
        <v>50.5</v>
      </c>
      <c r="O14" s="2">
        <f t="shared" si="7"/>
        <v>50.5</v>
      </c>
      <c r="P14" s="2">
        <f t="shared" si="8"/>
        <v>51.2</v>
      </c>
      <c r="Q14" s="2">
        <f t="shared" si="9"/>
        <v>51.2</v>
      </c>
      <c r="S14" s="4">
        <f t="shared" si="10"/>
        <v>41.68</v>
      </c>
      <c r="T14" s="4">
        <f t="shared" si="11"/>
        <v>41.68</v>
      </c>
      <c r="U14" s="4">
        <f t="shared" si="12"/>
        <v>42.31</v>
      </c>
      <c r="V14" s="4">
        <f t="shared" si="13"/>
        <v>42.31</v>
      </c>
      <c r="X14" s="6">
        <f t="shared" si="14"/>
        <v>48.175000000000004</v>
      </c>
      <c r="Y14" s="6">
        <f t="shared" si="15"/>
        <v>48.175000000000004</v>
      </c>
      <c r="Z14" s="6">
        <f t="shared" si="16"/>
        <v>48.784000000000006</v>
      </c>
      <c r="AA14" s="6">
        <f t="shared" si="17"/>
        <v>48.784000000000006</v>
      </c>
      <c r="AC14" s="4">
        <f t="shared" si="18"/>
        <v>6.4950000000000045</v>
      </c>
      <c r="AD14" s="4">
        <f t="shared" si="19"/>
        <v>6.4950000000000045</v>
      </c>
      <c r="AE14" s="4">
        <f t="shared" si="20"/>
        <v>6.4740000000000038</v>
      </c>
      <c r="AF14" s="4">
        <f t="shared" si="21"/>
        <v>6.4740000000000038</v>
      </c>
    </row>
    <row r="15" spans="1:32" hidden="1" x14ac:dyDescent="0.25">
      <c r="A15" t="str">
        <f t="shared" si="4"/>
        <v>D</v>
      </c>
      <c r="B15" t="str">
        <f>LEFT('CNA Paste'!A17,3)</f>
        <v>RES</v>
      </c>
      <c r="C15" t="str">
        <f>'CNA Paste'!A17</f>
        <v>RES_10000087162</v>
      </c>
      <c r="D15" t="str">
        <f t="shared" si="5"/>
        <v>10000087162</v>
      </c>
      <c r="E15" t="str">
        <f>'CNA Paste'!B17</f>
        <v>!0401!OS_ADDRESSBASE_PLUS_200205_RECEPT</v>
      </c>
      <c r="F15">
        <f>'CNA Paste'!C17</f>
        <v>2</v>
      </c>
      <c r="G15">
        <f>'CNA Paste'!D17</f>
        <v>477276.9</v>
      </c>
      <c r="H15">
        <f>'CNA Paste'!E17</f>
        <v>171279.7</v>
      </c>
      <c r="I15">
        <f>'CNA Paste'!F17</f>
        <v>50</v>
      </c>
      <c r="J15">
        <f>'CNA Paste'!G17</f>
        <v>50</v>
      </c>
      <c r="K15">
        <f>'CNA Paste'!H17</f>
        <v>50.7</v>
      </c>
      <c r="L15">
        <f>'CNA Paste'!I17</f>
        <v>50.7</v>
      </c>
      <c r="N15" s="2">
        <f t="shared" si="6"/>
        <v>52.5</v>
      </c>
      <c r="O15" s="2">
        <f t="shared" si="7"/>
        <v>52.5</v>
      </c>
      <c r="P15" s="2">
        <f t="shared" si="8"/>
        <v>53.2</v>
      </c>
      <c r="Q15" s="2">
        <f t="shared" si="9"/>
        <v>53.2</v>
      </c>
      <c r="S15" s="4">
        <f t="shared" si="10"/>
        <v>43.48</v>
      </c>
      <c r="T15" s="4">
        <f t="shared" si="11"/>
        <v>43.48</v>
      </c>
      <c r="U15" s="4">
        <f t="shared" si="12"/>
        <v>44.11</v>
      </c>
      <c r="V15" s="4">
        <f t="shared" si="13"/>
        <v>44.11</v>
      </c>
      <c r="X15" s="6">
        <f t="shared" si="14"/>
        <v>49.914999999999999</v>
      </c>
      <c r="Y15" s="6">
        <f t="shared" si="15"/>
        <v>49.914999999999999</v>
      </c>
      <c r="Z15" s="6">
        <f t="shared" si="16"/>
        <v>50.524000000000001</v>
      </c>
      <c r="AA15" s="6">
        <f t="shared" si="17"/>
        <v>50.524000000000001</v>
      </c>
      <c r="AC15" s="4">
        <f t="shared" si="18"/>
        <v>6.4350000000000023</v>
      </c>
      <c r="AD15" s="4">
        <f t="shared" si="19"/>
        <v>6.4350000000000023</v>
      </c>
      <c r="AE15" s="4">
        <f t="shared" si="20"/>
        <v>6.4140000000000015</v>
      </c>
      <c r="AF15" s="4">
        <f t="shared" si="21"/>
        <v>6.4140000000000015</v>
      </c>
    </row>
    <row r="16" spans="1:32" hidden="1" x14ac:dyDescent="0.25">
      <c r="A16" t="str">
        <f t="shared" si="4"/>
        <v>D</v>
      </c>
      <c r="B16" t="str">
        <f>LEFT('CNA Paste'!A18,3)</f>
        <v>RES</v>
      </c>
      <c r="C16" t="str">
        <f>'CNA Paste'!A18</f>
        <v>RES_10000087162</v>
      </c>
      <c r="D16" t="str">
        <f t="shared" si="5"/>
        <v>10000087162</v>
      </c>
      <c r="E16" t="str">
        <f>'CNA Paste'!B18</f>
        <v>!0401!OS_ADDRESSBASE_PLUS_200205_RECEPT</v>
      </c>
      <c r="F16">
        <f>'CNA Paste'!C18</f>
        <v>3</v>
      </c>
      <c r="G16">
        <f>'CNA Paste'!D18</f>
        <v>477275.3</v>
      </c>
      <c r="H16">
        <f>'CNA Paste'!E18</f>
        <v>171278.9</v>
      </c>
      <c r="I16">
        <f>'CNA Paste'!F18</f>
        <v>42.5</v>
      </c>
      <c r="J16">
        <f>'CNA Paste'!G18</f>
        <v>42.5</v>
      </c>
      <c r="K16">
        <f>'CNA Paste'!H18</f>
        <v>43.2</v>
      </c>
      <c r="L16">
        <f>'CNA Paste'!I18</f>
        <v>43.2</v>
      </c>
      <c r="N16" s="2">
        <f t="shared" si="6"/>
        <v>45</v>
      </c>
      <c r="O16" s="2">
        <f t="shared" si="7"/>
        <v>45</v>
      </c>
      <c r="P16" s="2">
        <f t="shared" si="8"/>
        <v>45.7</v>
      </c>
      <c r="Q16" s="2">
        <f t="shared" si="9"/>
        <v>45.7</v>
      </c>
      <c r="S16" s="4">
        <f t="shared" si="10"/>
        <v>36.729999999999997</v>
      </c>
      <c r="T16" s="4">
        <f t="shared" si="11"/>
        <v>36.729999999999997</v>
      </c>
      <c r="U16" s="4">
        <f t="shared" si="12"/>
        <v>37.36</v>
      </c>
      <c r="V16" s="4">
        <f t="shared" si="13"/>
        <v>37.36</v>
      </c>
      <c r="X16" s="6">
        <f t="shared" si="14"/>
        <v>43.39</v>
      </c>
      <c r="Y16" s="6">
        <f t="shared" si="15"/>
        <v>43.39</v>
      </c>
      <c r="Z16" s="6">
        <f t="shared" si="16"/>
        <v>43.999000000000002</v>
      </c>
      <c r="AA16" s="6">
        <f t="shared" si="17"/>
        <v>43.999000000000002</v>
      </c>
      <c r="AC16" s="4">
        <f t="shared" si="18"/>
        <v>6.6600000000000037</v>
      </c>
      <c r="AD16" s="4">
        <f t="shared" si="19"/>
        <v>6.6600000000000037</v>
      </c>
      <c r="AE16" s="4">
        <f t="shared" si="20"/>
        <v>6.6390000000000029</v>
      </c>
      <c r="AF16" s="4">
        <f t="shared" si="21"/>
        <v>6.6390000000000029</v>
      </c>
    </row>
    <row r="17" spans="1:32" hidden="1" x14ac:dyDescent="0.25">
      <c r="A17" t="str">
        <f t="shared" si="4"/>
        <v>D</v>
      </c>
      <c r="B17" t="str">
        <f>LEFT('CNA Paste'!A19,3)</f>
        <v>RES</v>
      </c>
      <c r="C17" t="str">
        <f>'CNA Paste'!A19</f>
        <v>RES_10000087162</v>
      </c>
      <c r="D17" t="str">
        <f t="shared" si="5"/>
        <v>10000087162</v>
      </c>
      <c r="E17" t="str">
        <f>'CNA Paste'!B19</f>
        <v>!0401!OS_ADDRESSBASE_PLUS_200205_RECEPT</v>
      </c>
      <c r="F17">
        <f>'CNA Paste'!C19</f>
        <v>3</v>
      </c>
      <c r="G17">
        <f>'CNA Paste'!D19</f>
        <v>477275.3</v>
      </c>
      <c r="H17">
        <f>'CNA Paste'!E19</f>
        <v>171278.9</v>
      </c>
      <c r="I17">
        <f>'CNA Paste'!F19</f>
        <v>46.6</v>
      </c>
      <c r="J17">
        <f>'CNA Paste'!G19</f>
        <v>46.6</v>
      </c>
      <c r="K17">
        <f>'CNA Paste'!H19</f>
        <v>47.3</v>
      </c>
      <c r="L17">
        <f>'CNA Paste'!I19</f>
        <v>47.3</v>
      </c>
      <c r="N17" s="2">
        <f t="shared" si="6"/>
        <v>49.1</v>
      </c>
      <c r="O17" s="2">
        <f t="shared" si="7"/>
        <v>49.1</v>
      </c>
      <c r="P17" s="2">
        <f t="shared" si="8"/>
        <v>49.8</v>
      </c>
      <c r="Q17" s="2">
        <f t="shared" si="9"/>
        <v>49.8</v>
      </c>
      <c r="S17" s="4">
        <f t="shared" si="10"/>
        <v>40.42</v>
      </c>
      <c r="T17" s="4">
        <f t="shared" si="11"/>
        <v>40.42</v>
      </c>
      <c r="U17" s="4">
        <f t="shared" si="12"/>
        <v>41.05</v>
      </c>
      <c r="V17" s="4">
        <f t="shared" si="13"/>
        <v>41.05</v>
      </c>
      <c r="X17" s="6">
        <f t="shared" si="14"/>
        <v>46.957000000000001</v>
      </c>
      <c r="Y17" s="6">
        <f t="shared" si="15"/>
        <v>46.957000000000001</v>
      </c>
      <c r="Z17" s="6">
        <f t="shared" si="16"/>
        <v>47.566000000000003</v>
      </c>
      <c r="AA17" s="6">
        <f t="shared" si="17"/>
        <v>47.566000000000003</v>
      </c>
      <c r="AC17" s="4">
        <f t="shared" si="18"/>
        <v>6.536999999999999</v>
      </c>
      <c r="AD17" s="4">
        <f t="shared" si="19"/>
        <v>6.536999999999999</v>
      </c>
      <c r="AE17" s="4">
        <f t="shared" si="20"/>
        <v>6.5160000000000053</v>
      </c>
      <c r="AF17" s="4">
        <f t="shared" si="21"/>
        <v>6.5160000000000053</v>
      </c>
    </row>
    <row r="18" spans="1:32" hidden="1" x14ac:dyDescent="0.25">
      <c r="A18" t="str">
        <f t="shared" si="4"/>
        <v>D</v>
      </c>
      <c r="B18" t="str">
        <f>LEFT('CNA Paste'!A20,3)</f>
        <v>RES</v>
      </c>
      <c r="C18" t="str">
        <f>'CNA Paste'!A20</f>
        <v>RES_10000087162</v>
      </c>
      <c r="D18" t="str">
        <f t="shared" si="5"/>
        <v>10000087162</v>
      </c>
      <c r="E18" t="str">
        <f>'CNA Paste'!B20</f>
        <v>!0401!OS_ADDRESSBASE_PLUS_200205_RECEPT</v>
      </c>
      <c r="F18">
        <f>'CNA Paste'!C20</f>
        <v>4</v>
      </c>
      <c r="G18">
        <f>'CNA Paste'!D20</f>
        <v>477273.7</v>
      </c>
      <c r="H18">
        <f>'CNA Paste'!E20</f>
        <v>171277.7</v>
      </c>
      <c r="I18">
        <f>'CNA Paste'!F20</f>
        <v>42.9</v>
      </c>
      <c r="J18">
        <f>'CNA Paste'!G20</f>
        <v>42.9</v>
      </c>
      <c r="K18">
        <f>'CNA Paste'!H20</f>
        <v>43.6</v>
      </c>
      <c r="L18">
        <f>'CNA Paste'!I20</f>
        <v>43.6</v>
      </c>
      <c r="N18" s="2">
        <f t="shared" si="6"/>
        <v>45.4</v>
      </c>
      <c r="O18" s="2">
        <f t="shared" si="7"/>
        <v>45.4</v>
      </c>
      <c r="P18" s="2">
        <f t="shared" si="8"/>
        <v>46.1</v>
      </c>
      <c r="Q18" s="2">
        <f t="shared" si="9"/>
        <v>46.1</v>
      </c>
      <c r="S18" s="4">
        <f t="shared" si="10"/>
        <v>37.089999999999996</v>
      </c>
      <c r="T18" s="4">
        <f t="shared" si="11"/>
        <v>37.089999999999996</v>
      </c>
      <c r="U18" s="4">
        <f t="shared" si="12"/>
        <v>37.72</v>
      </c>
      <c r="V18" s="4">
        <f t="shared" si="13"/>
        <v>37.72</v>
      </c>
      <c r="X18" s="6">
        <f t="shared" si="14"/>
        <v>43.738</v>
      </c>
      <c r="Y18" s="6">
        <f t="shared" si="15"/>
        <v>43.738</v>
      </c>
      <c r="Z18" s="6">
        <f t="shared" si="16"/>
        <v>44.347000000000001</v>
      </c>
      <c r="AA18" s="6">
        <f t="shared" si="17"/>
        <v>44.347000000000001</v>
      </c>
      <c r="AC18" s="4">
        <f t="shared" si="18"/>
        <v>6.6480000000000032</v>
      </c>
      <c r="AD18" s="4">
        <f t="shared" si="19"/>
        <v>6.6480000000000032</v>
      </c>
      <c r="AE18" s="4">
        <f t="shared" si="20"/>
        <v>6.6270000000000024</v>
      </c>
      <c r="AF18" s="4">
        <f t="shared" si="21"/>
        <v>6.6270000000000024</v>
      </c>
    </row>
    <row r="19" spans="1:32" hidden="1" x14ac:dyDescent="0.25">
      <c r="A19" t="str">
        <f t="shared" si="4"/>
        <v>D</v>
      </c>
      <c r="B19" t="str">
        <f>LEFT('CNA Paste'!A21,3)</f>
        <v>RES</v>
      </c>
      <c r="C19" t="str">
        <f>'CNA Paste'!A21</f>
        <v>RES_10000087162</v>
      </c>
      <c r="D19" t="str">
        <f t="shared" si="5"/>
        <v>10000087162</v>
      </c>
      <c r="E19" t="str">
        <f>'CNA Paste'!B21</f>
        <v>!0401!OS_ADDRESSBASE_PLUS_200205_RECEPT</v>
      </c>
      <c r="F19">
        <f>'CNA Paste'!C21</f>
        <v>4</v>
      </c>
      <c r="G19">
        <f>'CNA Paste'!D21</f>
        <v>477273.7</v>
      </c>
      <c r="H19">
        <f>'CNA Paste'!E21</f>
        <v>171277.7</v>
      </c>
      <c r="I19">
        <f>'CNA Paste'!F21</f>
        <v>47.2</v>
      </c>
      <c r="J19">
        <f>'CNA Paste'!G21</f>
        <v>47.2</v>
      </c>
      <c r="K19">
        <f>'CNA Paste'!H21</f>
        <v>47.9</v>
      </c>
      <c r="L19">
        <f>'CNA Paste'!I21</f>
        <v>47.9</v>
      </c>
      <c r="N19" s="2">
        <f t="shared" si="6"/>
        <v>49.7</v>
      </c>
      <c r="O19" s="2">
        <f t="shared" si="7"/>
        <v>49.7</v>
      </c>
      <c r="P19" s="2">
        <f t="shared" si="8"/>
        <v>50.4</v>
      </c>
      <c r="Q19" s="2">
        <f t="shared" si="9"/>
        <v>50.4</v>
      </c>
      <c r="S19" s="4">
        <f t="shared" si="10"/>
        <v>40.96</v>
      </c>
      <c r="T19" s="4">
        <f t="shared" si="11"/>
        <v>40.96</v>
      </c>
      <c r="U19" s="4">
        <f t="shared" si="12"/>
        <v>41.589999999999996</v>
      </c>
      <c r="V19" s="4">
        <f t="shared" si="13"/>
        <v>41.589999999999996</v>
      </c>
      <c r="X19" s="6">
        <f t="shared" si="14"/>
        <v>47.479000000000006</v>
      </c>
      <c r="Y19" s="6">
        <f t="shared" si="15"/>
        <v>47.479000000000006</v>
      </c>
      <c r="Z19" s="6">
        <f t="shared" si="16"/>
        <v>48.088000000000001</v>
      </c>
      <c r="AA19" s="6">
        <f t="shared" si="17"/>
        <v>48.088000000000001</v>
      </c>
      <c r="AC19" s="4">
        <f t="shared" si="18"/>
        <v>6.5190000000000055</v>
      </c>
      <c r="AD19" s="4">
        <f t="shared" si="19"/>
        <v>6.5190000000000055</v>
      </c>
      <c r="AE19" s="4">
        <f t="shared" si="20"/>
        <v>6.4980000000000047</v>
      </c>
      <c r="AF19" s="4">
        <f t="shared" si="21"/>
        <v>6.4980000000000047</v>
      </c>
    </row>
    <row r="20" spans="1:32" hidden="1" x14ac:dyDescent="0.25">
      <c r="A20" t="str">
        <f t="shared" si="4"/>
        <v>D</v>
      </c>
      <c r="B20" t="str">
        <f>LEFT('CNA Paste'!A22,3)</f>
        <v>RES</v>
      </c>
      <c r="C20" t="str">
        <f>'CNA Paste'!A22</f>
        <v>RES_10000087162</v>
      </c>
      <c r="D20" t="str">
        <f t="shared" si="5"/>
        <v>10000087162</v>
      </c>
      <c r="E20" t="str">
        <f>'CNA Paste'!B22</f>
        <v>!0401!OS_ADDRESSBASE_PLUS_200205_RECEPT</v>
      </c>
      <c r="F20">
        <f>'CNA Paste'!C22</f>
        <v>5</v>
      </c>
      <c r="G20">
        <f>'CNA Paste'!D22</f>
        <v>477269.4</v>
      </c>
      <c r="H20">
        <f>'CNA Paste'!E22</f>
        <v>171277.9</v>
      </c>
      <c r="I20">
        <f>'CNA Paste'!F22</f>
        <v>46.4</v>
      </c>
      <c r="J20">
        <f>'CNA Paste'!G22</f>
        <v>46.4</v>
      </c>
      <c r="K20">
        <f>'CNA Paste'!H22</f>
        <v>47.2</v>
      </c>
      <c r="L20">
        <f>'CNA Paste'!I22</f>
        <v>47.1</v>
      </c>
      <c r="N20" s="2">
        <f t="shared" si="6"/>
        <v>48.9</v>
      </c>
      <c r="O20" s="2">
        <f t="shared" si="7"/>
        <v>48.9</v>
      </c>
      <c r="P20" s="2">
        <f t="shared" si="8"/>
        <v>49.7</v>
      </c>
      <c r="Q20" s="2">
        <f t="shared" si="9"/>
        <v>49.6</v>
      </c>
      <c r="S20" s="4">
        <f t="shared" si="10"/>
        <v>40.239999999999995</v>
      </c>
      <c r="T20" s="4">
        <f t="shared" si="11"/>
        <v>40.239999999999995</v>
      </c>
      <c r="U20" s="4">
        <f t="shared" si="12"/>
        <v>40.96</v>
      </c>
      <c r="V20" s="4">
        <f t="shared" si="13"/>
        <v>40.869999999999997</v>
      </c>
      <c r="X20" s="6">
        <f t="shared" si="14"/>
        <v>46.783000000000001</v>
      </c>
      <c r="Y20" s="6">
        <f t="shared" si="15"/>
        <v>46.783000000000001</v>
      </c>
      <c r="Z20" s="6">
        <f t="shared" si="16"/>
        <v>47.479000000000006</v>
      </c>
      <c r="AA20" s="6">
        <f t="shared" si="17"/>
        <v>47.392000000000003</v>
      </c>
      <c r="AC20" s="4">
        <f t="shared" si="18"/>
        <v>6.5430000000000064</v>
      </c>
      <c r="AD20" s="4">
        <f t="shared" si="19"/>
        <v>6.5430000000000064</v>
      </c>
      <c r="AE20" s="4">
        <f t="shared" si="20"/>
        <v>6.5190000000000055</v>
      </c>
      <c r="AF20" s="4">
        <f t="shared" si="21"/>
        <v>6.5220000000000056</v>
      </c>
    </row>
    <row r="21" spans="1:32" hidden="1" x14ac:dyDescent="0.25">
      <c r="A21" t="str">
        <f t="shared" si="4"/>
        <v>D</v>
      </c>
      <c r="B21" t="str">
        <f>LEFT('CNA Paste'!A23,3)</f>
        <v>RES</v>
      </c>
      <c r="C21" t="str">
        <f>'CNA Paste'!A23</f>
        <v>RES_10000087162</v>
      </c>
      <c r="D21" t="str">
        <f t="shared" si="5"/>
        <v>10000087162</v>
      </c>
      <c r="E21" t="str">
        <f>'CNA Paste'!B23</f>
        <v>!0401!OS_ADDRESSBASE_PLUS_200205_RECEPT</v>
      </c>
      <c r="F21">
        <f>'CNA Paste'!C23</f>
        <v>5</v>
      </c>
      <c r="G21">
        <f>'CNA Paste'!D23</f>
        <v>477269.4</v>
      </c>
      <c r="H21">
        <f>'CNA Paste'!E23</f>
        <v>171277.9</v>
      </c>
      <c r="I21">
        <f>'CNA Paste'!F23</f>
        <v>49.8</v>
      </c>
      <c r="J21">
        <f>'CNA Paste'!G23</f>
        <v>49.8</v>
      </c>
      <c r="K21">
        <f>'CNA Paste'!H23</f>
        <v>50.5</v>
      </c>
      <c r="L21">
        <f>'CNA Paste'!I23</f>
        <v>50.5</v>
      </c>
      <c r="N21" s="2">
        <f t="shared" si="6"/>
        <v>52.3</v>
      </c>
      <c r="O21" s="2">
        <f t="shared" si="7"/>
        <v>52.3</v>
      </c>
      <c r="P21" s="2">
        <f t="shared" si="8"/>
        <v>53</v>
      </c>
      <c r="Q21" s="2">
        <f t="shared" si="9"/>
        <v>53</v>
      </c>
      <c r="S21" s="4">
        <f t="shared" si="10"/>
        <v>43.3</v>
      </c>
      <c r="T21" s="4">
        <f t="shared" si="11"/>
        <v>43.3</v>
      </c>
      <c r="U21" s="4">
        <f t="shared" si="12"/>
        <v>43.93</v>
      </c>
      <c r="V21" s="4">
        <f t="shared" si="13"/>
        <v>43.93</v>
      </c>
      <c r="X21" s="6">
        <f t="shared" si="14"/>
        <v>49.741</v>
      </c>
      <c r="Y21" s="6">
        <f t="shared" si="15"/>
        <v>49.741</v>
      </c>
      <c r="Z21" s="6">
        <f t="shared" si="16"/>
        <v>50.35</v>
      </c>
      <c r="AA21" s="6">
        <f t="shared" si="17"/>
        <v>50.35</v>
      </c>
      <c r="AC21" s="4">
        <f t="shared" si="18"/>
        <v>6.4410000000000025</v>
      </c>
      <c r="AD21" s="4">
        <f t="shared" si="19"/>
        <v>6.4410000000000025</v>
      </c>
      <c r="AE21" s="4">
        <f t="shared" si="20"/>
        <v>6.4200000000000017</v>
      </c>
      <c r="AF21" s="4">
        <f t="shared" si="21"/>
        <v>6.4200000000000017</v>
      </c>
    </row>
    <row r="22" spans="1:32" hidden="1" x14ac:dyDescent="0.25">
      <c r="A22" t="str">
        <f t="shared" si="4"/>
        <v>D</v>
      </c>
      <c r="B22" t="str">
        <f>LEFT('CNA Paste'!A24,3)</f>
        <v>RES</v>
      </c>
      <c r="C22" t="str">
        <f>'CNA Paste'!A24</f>
        <v>RES_10000087162</v>
      </c>
      <c r="D22" t="str">
        <f t="shared" si="5"/>
        <v>10000087162</v>
      </c>
      <c r="E22" t="str">
        <f>'CNA Paste'!B24</f>
        <v>!0401!OS_ADDRESSBASE_PLUS_200205_RECEPT</v>
      </c>
      <c r="F22">
        <f>'CNA Paste'!C24</f>
        <v>6</v>
      </c>
      <c r="G22">
        <f>'CNA Paste'!D24</f>
        <v>477268.2</v>
      </c>
      <c r="H22">
        <f>'CNA Paste'!E24</f>
        <v>171282.9</v>
      </c>
      <c r="I22">
        <f>'CNA Paste'!F24</f>
        <v>53.1</v>
      </c>
      <c r="J22">
        <f>'CNA Paste'!G24</f>
        <v>53.1</v>
      </c>
      <c r="K22">
        <f>'CNA Paste'!H24</f>
        <v>53.8</v>
      </c>
      <c r="L22">
        <f>'CNA Paste'!I24</f>
        <v>53.8</v>
      </c>
      <c r="N22" s="2">
        <f t="shared" si="6"/>
        <v>55.6</v>
      </c>
      <c r="O22" s="2">
        <f t="shared" si="7"/>
        <v>55.6</v>
      </c>
      <c r="P22" s="2">
        <f t="shared" si="8"/>
        <v>56.3</v>
      </c>
      <c r="Q22" s="2">
        <f t="shared" si="9"/>
        <v>56.3</v>
      </c>
      <c r="S22" s="4">
        <f t="shared" si="10"/>
        <v>46.269999999999996</v>
      </c>
      <c r="T22" s="4">
        <f t="shared" si="11"/>
        <v>46.269999999999996</v>
      </c>
      <c r="U22" s="4">
        <f t="shared" si="12"/>
        <v>46.9</v>
      </c>
      <c r="V22" s="4">
        <f t="shared" si="13"/>
        <v>46.9</v>
      </c>
      <c r="X22" s="6">
        <f t="shared" si="14"/>
        <v>52.612000000000002</v>
      </c>
      <c r="Y22" s="6">
        <f t="shared" si="15"/>
        <v>52.612000000000002</v>
      </c>
      <c r="Z22" s="6">
        <f t="shared" si="16"/>
        <v>53.220999999999997</v>
      </c>
      <c r="AA22" s="6">
        <f t="shared" si="17"/>
        <v>53.220999999999997</v>
      </c>
      <c r="AC22" s="4">
        <f t="shared" si="18"/>
        <v>6.3420000000000059</v>
      </c>
      <c r="AD22" s="4">
        <f t="shared" si="19"/>
        <v>6.3420000000000059</v>
      </c>
      <c r="AE22" s="4">
        <f t="shared" si="20"/>
        <v>6.320999999999998</v>
      </c>
      <c r="AF22" s="4">
        <f t="shared" si="21"/>
        <v>6.320999999999998</v>
      </c>
    </row>
    <row r="23" spans="1:32" hidden="1" x14ac:dyDescent="0.25">
      <c r="A23" t="str">
        <f t="shared" si="4"/>
        <v>D</v>
      </c>
      <c r="B23" t="str">
        <f>LEFT('CNA Paste'!A25,3)</f>
        <v>RES</v>
      </c>
      <c r="C23" t="str">
        <f>'CNA Paste'!A25</f>
        <v>RES_10000087162</v>
      </c>
      <c r="D23" t="str">
        <f t="shared" si="5"/>
        <v>10000087162</v>
      </c>
      <c r="E23" t="str">
        <f>'CNA Paste'!B25</f>
        <v>!0401!OS_ADDRESSBASE_PLUS_200205_RECEPT</v>
      </c>
      <c r="F23">
        <f>'CNA Paste'!C25</f>
        <v>6</v>
      </c>
      <c r="G23">
        <f>'CNA Paste'!D25</f>
        <v>477268.2</v>
      </c>
      <c r="H23">
        <f>'CNA Paste'!E25</f>
        <v>171282.9</v>
      </c>
      <c r="I23">
        <f>'CNA Paste'!F25</f>
        <v>55.6</v>
      </c>
      <c r="J23">
        <f>'CNA Paste'!G25</f>
        <v>55.6</v>
      </c>
      <c r="K23">
        <f>'CNA Paste'!H25</f>
        <v>56.3</v>
      </c>
      <c r="L23">
        <f>'CNA Paste'!I25</f>
        <v>56.3</v>
      </c>
      <c r="N23" s="2">
        <f t="shared" si="6"/>
        <v>58.1</v>
      </c>
      <c r="O23" s="2">
        <f t="shared" si="7"/>
        <v>58.1</v>
      </c>
      <c r="P23" s="2">
        <f t="shared" si="8"/>
        <v>58.8</v>
      </c>
      <c r="Q23" s="2">
        <f t="shared" si="9"/>
        <v>58.8</v>
      </c>
      <c r="S23" s="4">
        <f t="shared" si="10"/>
        <v>48.519999999999996</v>
      </c>
      <c r="T23" s="4">
        <f t="shared" si="11"/>
        <v>48.519999999999996</v>
      </c>
      <c r="U23" s="4">
        <f t="shared" si="12"/>
        <v>49.15</v>
      </c>
      <c r="V23" s="4">
        <f t="shared" si="13"/>
        <v>49.15</v>
      </c>
      <c r="X23" s="6">
        <f t="shared" si="14"/>
        <v>54.787000000000006</v>
      </c>
      <c r="Y23" s="6">
        <f t="shared" si="15"/>
        <v>54.787000000000006</v>
      </c>
      <c r="Z23" s="6">
        <f t="shared" si="16"/>
        <v>55.396000000000001</v>
      </c>
      <c r="AA23" s="6">
        <f t="shared" si="17"/>
        <v>55.396000000000001</v>
      </c>
      <c r="AC23" s="4">
        <f t="shared" si="18"/>
        <v>6.2670000000000101</v>
      </c>
      <c r="AD23" s="4">
        <f t="shared" si="19"/>
        <v>6.2670000000000101</v>
      </c>
      <c r="AE23" s="4">
        <f t="shared" si="20"/>
        <v>6.2460000000000022</v>
      </c>
      <c r="AF23" s="4">
        <f t="shared" si="21"/>
        <v>6.2460000000000022</v>
      </c>
    </row>
    <row r="24" spans="1:32" hidden="1" x14ac:dyDescent="0.25">
      <c r="A24" t="str">
        <f t="shared" si="4"/>
        <v>D</v>
      </c>
      <c r="B24" t="str">
        <f>LEFT('CNA Paste'!A26,3)</f>
        <v>RES</v>
      </c>
      <c r="C24" t="str">
        <f>'CNA Paste'!A26</f>
        <v>RES_10024049938</v>
      </c>
      <c r="D24" t="str">
        <f t="shared" si="5"/>
        <v>10024049938</v>
      </c>
      <c r="E24" t="str">
        <f>'CNA Paste'!B26</f>
        <v>!0401!OS_ADDRESSBASE_PLUS_200205_RECEPT</v>
      </c>
      <c r="F24">
        <f>'CNA Paste'!C26</f>
        <v>1</v>
      </c>
      <c r="G24">
        <f>'CNA Paste'!D26</f>
        <v>477246.3</v>
      </c>
      <c r="H24">
        <f>'CNA Paste'!E26</f>
        <v>171281.3</v>
      </c>
      <c r="I24">
        <f>'CNA Paste'!F26</f>
        <v>53.7</v>
      </c>
      <c r="J24">
        <f>'CNA Paste'!G26</f>
        <v>53.7</v>
      </c>
      <c r="K24">
        <f>'CNA Paste'!H26</f>
        <v>54.4</v>
      </c>
      <c r="L24">
        <f>'CNA Paste'!I26</f>
        <v>54.4</v>
      </c>
      <c r="N24" s="2">
        <f t="shared" si="6"/>
        <v>56.2</v>
      </c>
      <c r="O24" s="2">
        <f t="shared" si="7"/>
        <v>56.2</v>
      </c>
      <c r="P24" s="2">
        <f t="shared" si="8"/>
        <v>56.9</v>
      </c>
      <c r="Q24" s="2">
        <f t="shared" si="9"/>
        <v>56.9</v>
      </c>
      <c r="S24" s="4">
        <f t="shared" si="10"/>
        <v>46.81</v>
      </c>
      <c r="T24" s="4">
        <f t="shared" si="11"/>
        <v>46.81</v>
      </c>
      <c r="U24" s="4">
        <f t="shared" si="12"/>
        <v>47.44</v>
      </c>
      <c r="V24" s="4">
        <f t="shared" si="13"/>
        <v>47.44</v>
      </c>
      <c r="X24" s="6">
        <f t="shared" si="14"/>
        <v>53.134000000000007</v>
      </c>
      <c r="Y24" s="6">
        <f t="shared" si="15"/>
        <v>53.134000000000007</v>
      </c>
      <c r="Z24" s="6">
        <f t="shared" si="16"/>
        <v>53.743000000000002</v>
      </c>
      <c r="AA24" s="6">
        <f t="shared" si="17"/>
        <v>53.743000000000002</v>
      </c>
      <c r="AC24" s="4">
        <f t="shared" si="18"/>
        <v>6.3240000000000052</v>
      </c>
      <c r="AD24" s="4">
        <f t="shared" si="19"/>
        <v>6.3240000000000052</v>
      </c>
      <c r="AE24" s="4">
        <f t="shared" si="20"/>
        <v>6.3030000000000044</v>
      </c>
      <c r="AF24" s="4">
        <f t="shared" si="21"/>
        <v>6.3030000000000044</v>
      </c>
    </row>
    <row r="25" spans="1:32" hidden="1" x14ac:dyDescent="0.25">
      <c r="A25" t="str">
        <f t="shared" si="4"/>
        <v>D</v>
      </c>
      <c r="B25" t="str">
        <f>LEFT('CNA Paste'!A27,3)</f>
        <v>RES</v>
      </c>
      <c r="C25" t="str">
        <f>'CNA Paste'!A27</f>
        <v>RES_10024049938</v>
      </c>
      <c r="D25" t="str">
        <f t="shared" si="5"/>
        <v>10024049938</v>
      </c>
      <c r="E25" t="str">
        <f>'CNA Paste'!B27</f>
        <v>!0401!OS_ADDRESSBASE_PLUS_200205_RECEPT</v>
      </c>
      <c r="F25">
        <f>'CNA Paste'!C27</f>
        <v>1</v>
      </c>
      <c r="G25">
        <f>'CNA Paste'!D27</f>
        <v>477246.3</v>
      </c>
      <c r="H25">
        <f>'CNA Paste'!E27</f>
        <v>171281.3</v>
      </c>
      <c r="I25">
        <f>'CNA Paste'!F27</f>
        <v>55.8</v>
      </c>
      <c r="J25">
        <f>'CNA Paste'!G27</f>
        <v>55.8</v>
      </c>
      <c r="K25">
        <f>'CNA Paste'!H27</f>
        <v>56.5</v>
      </c>
      <c r="L25">
        <f>'CNA Paste'!I27</f>
        <v>56.5</v>
      </c>
      <c r="N25" s="2">
        <f t="shared" si="6"/>
        <v>58.3</v>
      </c>
      <c r="O25" s="2">
        <f t="shared" si="7"/>
        <v>58.3</v>
      </c>
      <c r="P25" s="2">
        <f t="shared" si="8"/>
        <v>59</v>
      </c>
      <c r="Q25" s="2">
        <f t="shared" si="9"/>
        <v>59</v>
      </c>
      <c r="S25" s="4">
        <f t="shared" si="10"/>
        <v>48.699999999999996</v>
      </c>
      <c r="T25" s="4">
        <f t="shared" si="11"/>
        <v>48.699999999999996</v>
      </c>
      <c r="U25" s="4">
        <f t="shared" si="12"/>
        <v>49.33</v>
      </c>
      <c r="V25" s="4">
        <f t="shared" si="13"/>
        <v>49.33</v>
      </c>
      <c r="X25" s="6">
        <f t="shared" si="14"/>
        <v>54.960999999999999</v>
      </c>
      <c r="Y25" s="6">
        <f t="shared" si="15"/>
        <v>54.960999999999999</v>
      </c>
      <c r="Z25" s="6">
        <f t="shared" si="16"/>
        <v>55.57</v>
      </c>
      <c r="AA25" s="6">
        <f t="shared" si="17"/>
        <v>55.57</v>
      </c>
      <c r="AC25" s="4">
        <f t="shared" si="18"/>
        <v>6.2610000000000028</v>
      </c>
      <c r="AD25" s="4">
        <f t="shared" si="19"/>
        <v>6.2610000000000028</v>
      </c>
      <c r="AE25" s="4">
        <f t="shared" si="20"/>
        <v>6.240000000000002</v>
      </c>
      <c r="AF25" s="4">
        <f t="shared" si="21"/>
        <v>6.240000000000002</v>
      </c>
    </row>
    <row r="26" spans="1:32" hidden="1" x14ac:dyDescent="0.25">
      <c r="A26" t="str">
        <f t="shared" si="4"/>
        <v>D</v>
      </c>
      <c r="B26" t="str">
        <f>LEFT('CNA Paste'!A28,3)</f>
        <v>RES</v>
      </c>
      <c r="C26" t="str">
        <f>'CNA Paste'!A28</f>
        <v>RES_10024049938</v>
      </c>
      <c r="D26" t="str">
        <f t="shared" si="5"/>
        <v>10024049938</v>
      </c>
      <c r="E26" t="str">
        <f>'CNA Paste'!B28</f>
        <v>!0401!OS_ADDRESSBASE_PLUS_200205_RECEPT</v>
      </c>
      <c r="F26">
        <f>'CNA Paste'!C28</f>
        <v>2</v>
      </c>
      <c r="G26">
        <f>'CNA Paste'!D28</f>
        <v>477245.7</v>
      </c>
      <c r="H26">
        <f>'CNA Paste'!E28</f>
        <v>171277.7</v>
      </c>
      <c r="I26">
        <f>'CNA Paste'!F28</f>
        <v>47.6</v>
      </c>
      <c r="J26">
        <f>'CNA Paste'!G28</f>
        <v>47.6</v>
      </c>
      <c r="K26">
        <f>'CNA Paste'!H28</f>
        <v>48.3</v>
      </c>
      <c r="L26">
        <f>'CNA Paste'!I28</f>
        <v>48.3</v>
      </c>
      <c r="N26" s="2">
        <f t="shared" si="6"/>
        <v>50.1</v>
      </c>
      <c r="O26" s="2">
        <f t="shared" si="7"/>
        <v>50.1</v>
      </c>
      <c r="P26" s="2">
        <f t="shared" si="8"/>
        <v>50.8</v>
      </c>
      <c r="Q26" s="2">
        <f t="shared" si="9"/>
        <v>50.8</v>
      </c>
      <c r="S26" s="4">
        <f t="shared" si="10"/>
        <v>41.32</v>
      </c>
      <c r="T26" s="4">
        <f t="shared" si="11"/>
        <v>41.32</v>
      </c>
      <c r="U26" s="4">
        <f t="shared" si="12"/>
        <v>41.949999999999996</v>
      </c>
      <c r="V26" s="4">
        <f t="shared" si="13"/>
        <v>41.949999999999996</v>
      </c>
      <c r="X26" s="6">
        <f t="shared" si="14"/>
        <v>47.827000000000005</v>
      </c>
      <c r="Y26" s="6">
        <f t="shared" si="15"/>
        <v>47.827000000000005</v>
      </c>
      <c r="Z26" s="6">
        <f t="shared" si="16"/>
        <v>48.436</v>
      </c>
      <c r="AA26" s="6">
        <f t="shared" si="17"/>
        <v>48.436</v>
      </c>
      <c r="AC26" s="4">
        <f t="shared" si="18"/>
        <v>6.507000000000005</v>
      </c>
      <c r="AD26" s="4">
        <f t="shared" si="19"/>
        <v>6.507000000000005</v>
      </c>
      <c r="AE26" s="4">
        <f t="shared" si="20"/>
        <v>6.4860000000000042</v>
      </c>
      <c r="AF26" s="4">
        <f t="shared" si="21"/>
        <v>6.4860000000000042</v>
      </c>
    </row>
    <row r="27" spans="1:32" hidden="1" x14ac:dyDescent="0.25">
      <c r="A27" t="str">
        <f t="shared" si="4"/>
        <v>D</v>
      </c>
      <c r="B27" t="str">
        <f>LEFT('CNA Paste'!A29,3)</f>
        <v>RES</v>
      </c>
      <c r="C27" t="str">
        <f>'CNA Paste'!A29</f>
        <v>RES_10024049938</v>
      </c>
      <c r="D27" t="str">
        <f t="shared" si="5"/>
        <v>10024049938</v>
      </c>
      <c r="E27" t="str">
        <f>'CNA Paste'!B29</f>
        <v>!0401!OS_ADDRESSBASE_PLUS_200205_RECEPT</v>
      </c>
      <c r="F27">
        <f>'CNA Paste'!C29</f>
        <v>2</v>
      </c>
      <c r="G27">
        <f>'CNA Paste'!D29</f>
        <v>477245.7</v>
      </c>
      <c r="H27">
        <f>'CNA Paste'!E29</f>
        <v>171277.7</v>
      </c>
      <c r="I27">
        <f>'CNA Paste'!F29</f>
        <v>49.9</v>
      </c>
      <c r="J27">
        <f>'CNA Paste'!G29</f>
        <v>49.9</v>
      </c>
      <c r="K27">
        <f>'CNA Paste'!H29</f>
        <v>50.6</v>
      </c>
      <c r="L27">
        <f>'CNA Paste'!I29</f>
        <v>50.6</v>
      </c>
      <c r="N27" s="2">
        <f t="shared" si="6"/>
        <v>52.4</v>
      </c>
      <c r="O27" s="2">
        <f t="shared" si="7"/>
        <v>52.4</v>
      </c>
      <c r="P27" s="2">
        <f t="shared" si="8"/>
        <v>53.1</v>
      </c>
      <c r="Q27" s="2">
        <f t="shared" si="9"/>
        <v>53.1</v>
      </c>
      <c r="S27" s="4">
        <f t="shared" si="10"/>
        <v>43.389999999999993</v>
      </c>
      <c r="T27" s="4">
        <f t="shared" si="11"/>
        <v>43.389999999999993</v>
      </c>
      <c r="U27" s="4">
        <f t="shared" si="12"/>
        <v>44.019999999999996</v>
      </c>
      <c r="V27" s="4">
        <f t="shared" si="13"/>
        <v>44.019999999999996</v>
      </c>
      <c r="X27" s="6">
        <f t="shared" si="14"/>
        <v>49.828000000000003</v>
      </c>
      <c r="Y27" s="6">
        <f t="shared" si="15"/>
        <v>49.828000000000003</v>
      </c>
      <c r="Z27" s="6">
        <f t="shared" si="16"/>
        <v>50.437000000000005</v>
      </c>
      <c r="AA27" s="6">
        <f t="shared" si="17"/>
        <v>50.437000000000005</v>
      </c>
      <c r="AC27" s="4">
        <f t="shared" si="18"/>
        <v>6.4380000000000095</v>
      </c>
      <c r="AD27" s="4">
        <f t="shared" si="19"/>
        <v>6.4380000000000095</v>
      </c>
      <c r="AE27" s="4">
        <f t="shared" si="20"/>
        <v>6.4170000000000087</v>
      </c>
      <c r="AF27" s="4">
        <f t="shared" si="21"/>
        <v>6.4170000000000087</v>
      </c>
    </row>
    <row r="28" spans="1:32" hidden="1" x14ac:dyDescent="0.25">
      <c r="A28" t="str">
        <f t="shared" si="4"/>
        <v>D</v>
      </c>
      <c r="B28" t="str">
        <f>LEFT('CNA Paste'!A30,3)</f>
        <v>RES</v>
      </c>
      <c r="C28" t="str">
        <f>'CNA Paste'!A30</f>
        <v>RES_10024049938</v>
      </c>
      <c r="D28" t="str">
        <f t="shared" si="5"/>
        <v>10024049938</v>
      </c>
      <c r="E28" t="str">
        <f>'CNA Paste'!B30</f>
        <v>!0401!OS_ADDRESSBASE_PLUS_200205_RECEPT</v>
      </c>
      <c r="F28">
        <f>'CNA Paste'!C30</f>
        <v>3</v>
      </c>
      <c r="G28">
        <f>'CNA Paste'!D30</f>
        <v>477246.9</v>
      </c>
      <c r="H28">
        <f>'CNA Paste'!E30</f>
        <v>171273</v>
      </c>
      <c r="I28">
        <f>'CNA Paste'!F30</f>
        <v>50.2</v>
      </c>
      <c r="J28">
        <f>'CNA Paste'!G30</f>
        <v>50.2</v>
      </c>
      <c r="K28">
        <f>'CNA Paste'!H30</f>
        <v>50.9</v>
      </c>
      <c r="L28">
        <f>'CNA Paste'!I30</f>
        <v>50.9</v>
      </c>
      <c r="N28" s="2">
        <f t="shared" si="6"/>
        <v>52.7</v>
      </c>
      <c r="O28" s="2">
        <f t="shared" si="7"/>
        <v>52.7</v>
      </c>
      <c r="P28" s="2">
        <f t="shared" si="8"/>
        <v>53.4</v>
      </c>
      <c r="Q28" s="2">
        <f t="shared" si="9"/>
        <v>53.4</v>
      </c>
      <c r="S28" s="4">
        <f t="shared" si="10"/>
        <v>43.660000000000004</v>
      </c>
      <c r="T28" s="4">
        <f t="shared" si="11"/>
        <v>43.660000000000004</v>
      </c>
      <c r="U28" s="4">
        <f t="shared" si="12"/>
        <v>44.29</v>
      </c>
      <c r="V28" s="4">
        <f t="shared" si="13"/>
        <v>44.29</v>
      </c>
      <c r="X28" s="6">
        <f t="shared" si="14"/>
        <v>50.089000000000006</v>
      </c>
      <c r="Y28" s="6">
        <f t="shared" si="15"/>
        <v>50.089000000000006</v>
      </c>
      <c r="Z28" s="6">
        <f t="shared" si="16"/>
        <v>50.698</v>
      </c>
      <c r="AA28" s="6">
        <f t="shared" si="17"/>
        <v>50.698</v>
      </c>
      <c r="AC28" s="4">
        <f t="shared" si="18"/>
        <v>6.429000000000002</v>
      </c>
      <c r="AD28" s="4">
        <f t="shared" si="19"/>
        <v>6.429000000000002</v>
      </c>
      <c r="AE28" s="4">
        <f t="shared" si="20"/>
        <v>6.4080000000000013</v>
      </c>
      <c r="AF28" s="4">
        <f t="shared" si="21"/>
        <v>6.4080000000000013</v>
      </c>
    </row>
    <row r="29" spans="1:32" hidden="1" x14ac:dyDescent="0.25">
      <c r="A29" t="str">
        <f t="shared" si="4"/>
        <v>D</v>
      </c>
      <c r="B29" t="str">
        <f>LEFT('CNA Paste'!A31,3)</f>
        <v>RES</v>
      </c>
      <c r="C29" t="str">
        <f>'CNA Paste'!A31</f>
        <v>RES_10024049938</v>
      </c>
      <c r="D29" t="str">
        <f t="shared" si="5"/>
        <v>10024049938</v>
      </c>
      <c r="E29" t="str">
        <f>'CNA Paste'!B31</f>
        <v>!0401!OS_ADDRESSBASE_PLUS_200205_RECEPT</v>
      </c>
      <c r="F29">
        <f>'CNA Paste'!C31</f>
        <v>3</v>
      </c>
      <c r="G29">
        <f>'CNA Paste'!D31</f>
        <v>477246.9</v>
      </c>
      <c r="H29">
        <f>'CNA Paste'!E31</f>
        <v>171273</v>
      </c>
      <c r="I29">
        <f>'CNA Paste'!F31</f>
        <v>53.1</v>
      </c>
      <c r="J29">
        <f>'CNA Paste'!G31</f>
        <v>53.1</v>
      </c>
      <c r="K29">
        <f>'CNA Paste'!H31</f>
        <v>53.8</v>
      </c>
      <c r="L29">
        <f>'CNA Paste'!I31</f>
        <v>53.8</v>
      </c>
      <c r="N29" s="2">
        <f t="shared" si="6"/>
        <v>55.6</v>
      </c>
      <c r="O29" s="2">
        <f t="shared" si="7"/>
        <v>55.6</v>
      </c>
      <c r="P29" s="2">
        <f t="shared" si="8"/>
        <v>56.3</v>
      </c>
      <c r="Q29" s="2">
        <f t="shared" si="9"/>
        <v>56.3</v>
      </c>
      <c r="S29" s="4">
        <f t="shared" si="10"/>
        <v>46.269999999999996</v>
      </c>
      <c r="T29" s="4">
        <f t="shared" si="11"/>
        <v>46.269999999999996</v>
      </c>
      <c r="U29" s="4">
        <f t="shared" si="12"/>
        <v>46.9</v>
      </c>
      <c r="V29" s="4">
        <f t="shared" si="13"/>
        <v>46.9</v>
      </c>
      <c r="X29" s="6">
        <f t="shared" si="14"/>
        <v>52.612000000000002</v>
      </c>
      <c r="Y29" s="6">
        <f t="shared" si="15"/>
        <v>52.612000000000002</v>
      </c>
      <c r="Z29" s="6">
        <f t="shared" si="16"/>
        <v>53.220999999999997</v>
      </c>
      <c r="AA29" s="6">
        <f t="shared" si="17"/>
        <v>53.220999999999997</v>
      </c>
      <c r="AC29" s="4">
        <f t="shared" si="18"/>
        <v>6.3420000000000059</v>
      </c>
      <c r="AD29" s="4">
        <f t="shared" si="19"/>
        <v>6.3420000000000059</v>
      </c>
      <c r="AE29" s="4">
        <f t="shared" si="20"/>
        <v>6.320999999999998</v>
      </c>
      <c r="AF29" s="4">
        <f t="shared" si="21"/>
        <v>6.320999999999998</v>
      </c>
    </row>
    <row r="30" spans="1:32" hidden="1" x14ac:dyDescent="0.25">
      <c r="A30" t="str">
        <f t="shared" si="4"/>
        <v>D</v>
      </c>
      <c r="B30" t="str">
        <f>LEFT('CNA Paste'!A32,3)</f>
        <v>RES</v>
      </c>
      <c r="C30" t="str">
        <f>'CNA Paste'!A32</f>
        <v>RES_10024049938</v>
      </c>
      <c r="D30" t="str">
        <f t="shared" si="5"/>
        <v>10024049938</v>
      </c>
      <c r="E30" t="str">
        <f>'CNA Paste'!B32</f>
        <v>!0401!OS_ADDRESSBASE_PLUS_200205_RECEPT</v>
      </c>
      <c r="F30">
        <f>'CNA Paste'!C32</f>
        <v>4</v>
      </c>
      <c r="G30">
        <f>'CNA Paste'!D32</f>
        <v>477249.2</v>
      </c>
      <c r="H30">
        <f>'CNA Paste'!E32</f>
        <v>171270</v>
      </c>
      <c r="I30">
        <f>'CNA Paste'!F32</f>
        <v>47.1</v>
      </c>
      <c r="J30">
        <f>'CNA Paste'!G32</f>
        <v>47.1</v>
      </c>
      <c r="K30">
        <f>'CNA Paste'!H32</f>
        <v>47.8</v>
      </c>
      <c r="L30">
        <f>'CNA Paste'!I32</f>
        <v>47.8</v>
      </c>
      <c r="N30" s="2">
        <f t="shared" si="6"/>
        <v>49.6</v>
      </c>
      <c r="O30" s="2">
        <f t="shared" si="7"/>
        <v>49.6</v>
      </c>
      <c r="P30" s="2">
        <f t="shared" si="8"/>
        <v>50.3</v>
      </c>
      <c r="Q30" s="2">
        <f t="shared" si="9"/>
        <v>50.3</v>
      </c>
      <c r="S30" s="4">
        <f t="shared" si="10"/>
        <v>40.869999999999997</v>
      </c>
      <c r="T30" s="4">
        <f t="shared" si="11"/>
        <v>40.869999999999997</v>
      </c>
      <c r="U30" s="4">
        <f t="shared" si="12"/>
        <v>41.499999999999993</v>
      </c>
      <c r="V30" s="4">
        <f t="shared" si="13"/>
        <v>41.499999999999993</v>
      </c>
      <c r="X30" s="6">
        <f t="shared" si="14"/>
        <v>47.392000000000003</v>
      </c>
      <c r="Y30" s="6">
        <f t="shared" si="15"/>
        <v>47.392000000000003</v>
      </c>
      <c r="Z30" s="6">
        <f t="shared" si="16"/>
        <v>48.000999999999998</v>
      </c>
      <c r="AA30" s="6">
        <f t="shared" si="17"/>
        <v>48.000999999999998</v>
      </c>
      <c r="AC30" s="4">
        <f t="shared" si="18"/>
        <v>6.5220000000000056</v>
      </c>
      <c r="AD30" s="4">
        <f t="shared" si="19"/>
        <v>6.5220000000000056</v>
      </c>
      <c r="AE30" s="4">
        <f t="shared" si="20"/>
        <v>6.5010000000000048</v>
      </c>
      <c r="AF30" s="4">
        <f t="shared" si="21"/>
        <v>6.5010000000000048</v>
      </c>
    </row>
    <row r="31" spans="1:32" hidden="1" x14ac:dyDescent="0.25">
      <c r="A31" t="str">
        <f t="shared" si="4"/>
        <v>D</v>
      </c>
      <c r="B31" t="str">
        <f>LEFT('CNA Paste'!A33,3)</f>
        <v>RES</v>
      </c>
      <c r="C31" t="str">
        <f>'CNA Paste'!A33</f>
        <v>RES_10024049938</v>
      </c>
      <c r="D31" t="str">
        <f t="shared" si="5"/>
        <v>10024049938</v>
      </c>
      <c r="E31" t="str">
        <f>'CNA Paste'!B33</f>
        <v>!0401!OS_ADDRESSBASE_PLUS_200205_RECEPT</v>
      </c>
      <c r="F31">
        <f>'CNA Paste'!C33</f>
        <v>4</v>
      </c>
      <c r="G31">
        <f>'CNA Paste'!D33</f>
        <v>477249.2</v>
      </c>
      <c r="H31">
        <f>'CNA Paste'!E33</f>
        <v>171270</v>
      </c>
      <c r="I31">
        <f>'CNA Paste'!F33</f>
        <v>49.7</v>
      </c>
      <c r="J31">
        <f>'CNA Paste'!G33</f>
        <v>49.7</v>
      </c>
      <c r="K31">
        <f>'CNA Paste'!H33</f>
        <v>50.4</v>
      </c>
      <c r="L31">
        <f>'CNA Paste'!I33</f>
        <v>50.4</v>
      </c>
      <c r="N31" s="2">
        <f t="shared" si="6"/>
        <v>52.2</v>
      </c>
      <c r="O31" s="2">
        <f t="shared" si="7"/>
        <v>52.2</v>
      </c>
      <c r="P31" s="2">
        <f t="shared" si="8"/>
        <v>52.9</v>
      </c>
      <c r="Q31" s="2">
        <f t="shared" si="9"/>
        <v>52.9</v>
      </c>
      <c r="S31" s="4">
        <f t="shared" si="10"/>
        <v>43.21</v>
      </c>
      <c r="T31" s="4">
        <f t="shared" si="11"/>
        <v>43.21</v>
      </c>
      <c r="U31" s="4">
        <f t="shared" si="12"/>
        <v>43.839999999999996</v>
      </c>
      <c r="V31" s="4">
        <f t="shared" si="13"/>
        <v>43.839999999999996</v>
      </c>
      <c r="X31" s="6">
        <f t="shared" si="14"/>
        <v>49.654000000000003</v>
      </c>
      <c r="Y31" s="6">
        <f t="shared" si="15"/>
        <v>49.654000000000003</v>
      </c>
      <c r="Z31" s="6">
        <f t="shared" si="16"/>
        <v>50.262999999999998</v>
      </c>
      <c r="AA31" s="6">
        <f t="shared" si="17"/>
        <v>50.262999999999998</v>
      </c>
      <c r="AC31" s="4">
        <f t="shared" si="18"/>
        <v>6.4440000000000026</v>
      </c>
      <c r="AD31" s="4">
        <f t="shared" si="19"/>
        <v>6.4440000000000026</v>
      </c>
      <c r="AE31" s="4">
        <f t="shared" si="20"/>
        <v>6.4230000000000018</v>
      </c>
      <c r="AF31" s="4">
        <f t="shared" si="21"/>
        <v>6.4230000000000018</v>
      </c>
    </row>
    <row r="32" spans="1:32" hidden="1" x14ac:dyDescent="0.25">
      <c r="A32" t="str">
        <f t="shared" si="4"/>
        <v>D</v>
      </c>
      <c r="B32" t="str">
        <f>LEFT('CNA Paste'!A34,3)</f>
        <v>RES</v>
      </c>
      <c r="C32" t="str">
        <f>'CNA Paste'!A34</f>
        <v>RES_10024049938</v>
      </c>
      <c r="D32" t="str">
        <f t="shared" si="5"/>
        <v>10024049938</v>
      </c>
      <c r="E32" t="str">
        <f>'CNA Paste'!B34</f>
        <v>!0401!OS_ADDRESSBASE_PLUS_200205_RECEPT</v>
      </c>
      <c r="F32">
        <f>'CNA Paste'!C34</f>
        <v>5</v>
      </c>
      <c r="G32">
        <f>'CNA Paste'!D34</f>
        <v>477249.5</v>
      </c>
      <c r="H32">
        <f>'CNA Paste'!E34</f>
        <v>171268.2</v>
      </c>
      <c r="I32">
        <f>'CNA Paste'!F34</f>
        <v>49.6</v>
      </c>
      <c r="J32">
        <f>'CNA Paste'!G34</f>
        <v>49.6</v>
      </c>
      <c r="K32">
        <f>'CNA Paste'!H34</f>
        <v>50.3</v>
      </c>
      <c r="L32">
        <f>'CNA Paste'!I34</f>
        <v>50.3</v>
      </c>
      <c r="N32" s="2">
        <f t="shared" si="6"/>
        <v>52.1</v>
      </c>
      <c r="O32" s="2">
        <f t="shared" si="7"/>
        <v>52.1</v>
      </c>
      <c r="P32" s="2">
        <f t="shared" si="8"/>
        <v>52.8</v>
      </c>
      <c r="Q32" s="2">
        <f t="shared" si="9"/>
        <v>52.8</v>
      </c>
      <c r="S32" s="4">
        <f t="shared" si="10"/>
        <v>43.12</v>
      </c>
      <c r="T32" s="4">
        <f t="shared" si="11"/>
        <v>43.12</v>
      </c>
      <c r="U32" s="4">
        <f t="shared" si="12"/>
        <v>43.749999999999993</v>
      </c>
      <c r="V32" s="4">
        <f t="shared" si="13"/>
        <v>43.749999999999993</v>
      </c>
      <c r="X32" s="6">
        <f t="shared" si="14"/>
        <v>49.567</v>
      </c>
      <c r="Y32" s="6">
        <f t="shared" si="15"/>
        <v>49.567</v>
      </c>
      <c r="Z32" s="6">
        <f t="shared" si="16"/>
        <v>50.176000000000002</v>
      </c>
      <c r="AA32" s="6">
        <f t="shared" si="17"/>
        <v>50.176000000000002</v>
      </c>
      <c r="AC32" s="4">
        <f t="shared" si="18"/>
        <v>6.4470000000000027</v>
      </c>
      <c r="AD32" s="4">
        <f t="shared" si="19"/>
        <v>6.4470000000000027</v>
      </c>
      <c r="AE32" s="4">
        <f t="shared" si="20"/>
        <v>6.426000000000009</v>
      </c>
      <c r="AF32" s="4">
        <f t="shared" si="21"/>
        <v>6.426000000000009</v>
      </c>
    </row>
    <row r="33" spans="1:32" hidden="1" x14ac:dyDescent="0.25">
      <c r="A33" t="str">
        <f t="shared" si="4"/>
        <v>D</v>
      </c>
      <c r="B33" t="str">
        <f>LEFT('CNA Paste'!A35,3)</f>
        <v>RES</v>
      </c>
      <c r="C33" t="str">
        <f>'CNA Paste'!A35</f>
        <v>RES_10024049938</v>
      </c>
      <c r="D33" t="str">
        <f t="shared" si="5"/>
        <v>10024049938</v>
      </c>
      <c r="E33" t="str">
        <f>'CNA Paste'!B35</f>
        <v>!0401!OS_ADDRESSBASE_PLUS_200205_RECEPT</v>
      </c>
      <c r="F33">
        <f>'CNA Paste'!C35</f>
        <v>5</v>
      </c>
      <c r="G33">
        <f>'CNA Paste'!D35</f>
        <v>477249.5</v>
      </c>
      <c r="H33">
        <f>'CNA Paste'!E35</f>
        <v>171268.2</v>
      </c>
      <c r="I33">
        <f>'CNA Paste'!F35</f>
        <v>52.2</v>
      </c>
      <c r="J33">
        <f>'CNA Paste'!G35</f>
        <v>52.2</v>
      </c>
      <c r="K33">
        <f>'CNA Paste'!H35</f>
        <v>52.9</v>
      </c>
      <c r="L33">
        <f>'CNA Paste'!I35</f>
        <v>52.9</v>
      </c>
      <c r="N33" s="2">
        <f t="shared" si="6"/>
        <v>54.7</v>
      </c>
      <c r="O33" s="2">
        <f t="shared" si="7"/>
        <v>54.7</v>
      </c>
      <c r="P33" s="2">
        <f t="shared" si="8"/>
        <v>55.4</v>
      </c>
      <c r="Q33" s="2">
        <f t="shared" si="9"/>
        <v>55.4</v>
      </c>
      <c r="S33" s="4">
        <f t="shared" si="10"/>
        <v>45.46</v>
      </c>
      <c r="T33" s="4">
        <f t="shared" si="11"/>
        <v>45.46</v>
      </c>
      <c r="U33" s="4">
        <f t="shared" si="12"/>
        <v>46.089999999999996</v>
      </c>
      <c r="V33" s="4">
        <f t="shared" si="13"/>
        <v>46.089999999999996</v>
      </c>
      <c r="X33" s="6">
        <f t="shared" si="14"/>
        <v>51.829000000000008</v>
      </c>
      <c r="Y33" s="6">
        <f t="shared" si="15"/>
        <v>51.829000000000008</v>
      </c>
      <c r="Z33" s="6">
        <f t="shared" si="16"/>
        <v>52.438000000000002</v>
      </c>
      <c r="AA33" s="6">
        <f t="shared" si="17"/>
        <v>52.438000000000002</v>
      </c>
      <c r="AC33" s="4">
        <f t="shared" si="18"/>
        <v>6.3690000000000069</v>
      </c>
      <c r="AD33" s="4">
        <f t="shared" si="19"/>
        <v>6.3690000000000069</v>
      </c>
      <c r="AE33" s="4">
        <f t="shared" si="20"/>
        <v>6.3480000000000061</v>
      </c>
      <c r="AF33" s="4">
        <f t="shared" si="21"/>
        <v>6.3480000000000061</v>
      </c>
    </row>
    <row r="34" spans="1:32" hidden="1" x14ac:dyDescent="0.25">
      <c r="A34" t="str">
        <f t="shared" si="4"/>
        <v>D</v>
      </c>
      <c r="B34" t="str">
        <f>LEFT('CNA Paste'!A36,3)</f>
        <v>RES</v>
      </c>
      <c r="C34" t="str">
        <f>'CNA Paste'!A36</f>
        <v>RES_10024049938</v>
      </c>
      <c r="D34" t="str">
        <f t="shared" si="5"/>
        <v>10024049938</v>
      </c>
      <c r="E34" t="str">
        <f>'CNA Paste'!B36</f>
        <v>!0401!OS_ADDRESSBASE_PLUS_200205_RECEPT</v>
      </c>
      <c r="F34">
        <f>'CNA Paste'!C36</f>
        <v>6</v>
      </c>
      <c r="G34">
        <f>'CNA Paste'!D36</f>
        <v>477249.1</v>
      </c>
      <c r="H34">
        <f>'CNA Paste'!E36</f>
        <v>171265</v>
      </c>
      <c r="I34">
        <f>'CNA Paste'!F36</f>
        <v>47</v>
      </c>
      <c r="J34">
        <f>'CNA Paste'!G36</f>
        <v>47</v>
      </c>
      <c r="K34">
        <f>'CNA Paste'!H36</f>
        <v>47.7</v>
      </c>
      <c r="L34">
        <f>'CNA Paste'!I36</f>
        <v>47.7</v>
      </c>
      <c r="N34" s="2">
        <f t="shared" si="6"/>
        <v>49.5</v>
      </c>
      <c r="O34" s="2">
        <f t="shared" si="7"/>
        <v>49.5</v>
      </c>
      <c r="P34" s="2">
        <f t="shared" si="8"/>
        <v>50.2</v>
      </c>
      <c r="Q34" s="2">
        <f t="shared" si="9"/>
        <v>50.2</v>
      </c>
      <c r="S34" s="4">
        <f t="shared" si="10"/>
        <v>40.78</v>
      </c>
      <c r="T34" s="4">
        <f t="shared" si="11"/>
        <v>40.78</v>
      </c>
      <c r="U34" s="4">
        <f t="shared" si="12"/>
        <v>41.410000000000004</v>
      </c>
      <c r="V34" s="4">
        <f t="shared" si="13"/>
        <v>41.410000000000004</v>
      </c>
      <c r="X34" s="6">
        <f t="shared" si="14"/>
        <v>47.305</v>
      </c>
      <c r="Y34" s="6">
        <f t="shared" si="15"/>
        <v>47.305</v>
      </c>
      <c r="Z34" s="6">
        <f t="shared" si="16"/>
        <v>47.914000000000001</v>
      </c>
      <c r="AA34" s="6">
        <f t="shared" si="17"/>
        <v>47.914000000000001</v>
      </c>
      <c r="AC34" s="4">
        <f t="shared" si="18"/>
        <v>6.5249999999999986</v>
      </c>
      <c r="AD34" s="4">
        <f t="shared" si="19"/>
        <v>6.5249999999999986</v>
      </c>
      <c r="AE34" s="4">
        <f t="shared" si="20"/>
        <v>6.5039999999999978</v>
      </c>
      <c r="AF34" s="4">
        <f t="shared" si="21"/>
        <v>6.5039999999999978</v>
      </c>
    </row>
    <row r="35" spans="1:32" hidden="1" x14ac:dyDescent="0.25">
      <c r="A35" t="str">
        <f t="shared" si="4"/>
        <v>D</v>
      </c>
      <c r="B35" t="str">
        <f>LEFT('CNA Paste'!A37,3)</f>
        <v>RES</v>
      </c>
      <c r="C35" t="str">
        <f>'CNA Paste'!A37</f>
        <v>RES_10024049938</v>
      </c>
      <c r="D35" t="str">
        <f t="shared" si="5"/>
        <v>10024049938</v>
      </c>
      <c r="E35" t="str">
        <f>'CNA Paste'!B37</f>
        <v>!0401!OS_ADDRESSBASE_PLUS_200205_RECEPT</v>
      </c>
      <c r="F35">
        <f>'CNA Paste'!C37</f>
        <v>6</v>
      </c>
      <c r="G35">
        <f>'CNA Paste'!D37</f>
        <v>477249.1</v>
      </c>
      <c r="H35">
        <f>'CNA Paste'!E37</f>
        <v>171265</v>
      </c>
      <c r="I35">
        <f>'CNA Paste'!F37</f>
        <v>49.6</v>
      </c>
      <c r="J35">
        <f>'CNA Paste'!G37</f>
        <v>49.6</v>
      </c>
      <c r="K35">
        <f>'CNA Paste'!H37</f>
        <v>50.3</v>
      </c>
      <c r="L35">
        <f>'CNA Paste'!I37</f>
        <v>50.3</v>
      </c>
      <c r="N35" s="2">
        <f t="shared" si="6"/>
        <v>52.1</v>
      </c>
      <c r="O35" s="2">
        <f t="shared" si="7"/>
        <v>52.1</v>
      </c>
      <c r="P35" s="2">
        <f t="shared" si="8"/>
        <v>52.8</v>
      </c>
      <c r="Q35" s="2">
        <f t="shared" si="9"/>
        <v>52.8</v>
      </c>
      <c r="S35" s="4">
        <f t="shared" si="10"/>
        <v>43.12</v>
      </c>
      <c r="T35" s="4">
        <f t="shared" si="11"/>
        <v>43.12</v>
      </c>
      <c r="U35" s="4">
        <f t="shared" si="12"/>
        <v>43.749999999999993</v>
      </c>
      <c r="V35" s="4">
        <f t="shared" si="13"/>
        <v>43.749999999999993</v>
      </c>
      <c r="X35" s="6">
        <f t="shared" si="14"/>
        <v>49.567</v>
      </c>
      <c r="Y35" s="6">
        <f t="shared" si="15"/>
        <v>49.567</v>
      </c>
      <c r="Z35" s="6">
        <f t="shared" si="16"/>
        <v>50.176000000000002</v>
      </c>
      <c r="AA35" s="6">
        <f t="shared" si="17"/>
        <v>50.176000000000002</v>
      </c>
      <c r="AC35" s="4">
        <f t="shared" si="18"/>
        <v>6.4470000000000027</v>
      </c>
      <c r="AD35" s="4">
        <f t="shared" si="19"/>
        <v>6.4470000000000027</v>
      </c>
      <c r="AE35" s="4">
        <f t="shared" si="20"/>
        <v>6.426000000000009</v>
      </c>
      <c r="AF35" s="4">
        <f t="shared" si="21"/>
        <v>6.426000000000009</v>
      </c>
    </row>
    <row r="36" spans="1:32" hidden="1" x14ac:dyDescent="0.25">
      <c r="A36" t="str">
        <f t="shared" si="4"/>
        <v>D</v>
      </c>
      <c r="B36" t="str">
        <f>LEFT('CNA Paste'!A38,3)</f>
        <v>RES</v>
      </c>
      <c r="C36" t="str">
        <f>'CNA Paste'!A38</f>
        <v>RES_10024049938</v>
      </c>
      <c r="D36" t="str">
        <f t="shared" si="5"/>
        <v>10024049938</v>
      </c>
      <c r="E36" t="str">
        <f>'CNA Paste'!B38</f>
        <v>!0401!OS_ADDRESSBASE_PLUS_200205_RECEPT</v>
      </c>
      <c r="F36">
        <f>'CNA Paste'!C38</f>
        <v>7</v>
      </c>
      <c r="G36">
        <f>'CNA Paste'!D38</f>
        <v>477246.5</v>
      </c>
      <c r="H36">
        <f>'CNA Paste'!E38</f>
        <v>171260.79999999999</v>
      </c>
      <c r="I36">
        <f>'CNA Paste'!F38</f>
        <v>47.1</v>
      </c>
      <c r="J36">
        <f>'CNA Paste'!G38</f>
        <v>47.1</v>
      </c>
      <c r="K36">
        <f>'CNA Paste'!H38</f>
        <v>47.8</v>
      </c>
      <c r="L36">
        <f>'CNA Paste'!I38</f>
        <v>47.8</v>
      </c>
      <c r="N36" s="2">
        <f t="shared" si="6"/>
        <v>49.6</v>
      </c>
      <c r="O36" s="2">
        <f t="shared" si="7"/>
        <v>49.6</v>
      </c>
      <c r="P36" s="2">
        <f t="shared" si="8"/>
        <v>50.3</v>
      </c>
      <c r="Q36" s="2">
        <f t="shared" si="9"/>
        <v>50.3</v>
      </c>
      <c r="S36" s="4">
        <f t="shared" si="10"/>
        <v>40.869999999999997</v>
      </c>
      <c r="T36" s="4">
        <f t="shared" si="11"/>
        <v>40.869999999999997</v>
      </c>
      <c r="U36" s="4">
        <f t="shared" si="12"/>
        <v>41.499999999999993</v>
      </c>
      <c r="V36" s="4">
        <f t="shared" si="13"/>
        <v>41.499999999999993</v>
      </c>
      <c r="X36" s="6">
        <f t="shared" si="14"/>
        <v>47.392000000000003</v>
      </c>
      <c r="Y36" s="6">
        <f t="shared" si="15"/>
        <v>47.392000000000003</v>
      </c>
      <c r="Z36" s="6">
        <f t="shared" si="16"/>
        <v>48.000999999999998</v>
      </c>
      <c r="AA36" s="6">
        <f t="shared" si="17"/>
        <v>48.000999999999998</v>
      </c>
      <c r="AC36" s="4">
        <f t="shared" si="18"/>
        <v>6.5220000000000056</v>
      </c>
      <c r="AD36" s="4">
        <f t="shared" si="19"/>
        <v>6.5220000000000056</v>
      </c>
      <c r="AE36" s="4">
        <f t="shared" si="20"/>
        <v>6.5010000000000048</v>
      </c>
      <c r="AF36" s="4">
        <f t="shared" si="21"/>
        <v>6.5010000000000048</v>
      </c>
    </row>
    <row r="37" spans="1:32" hidden="1" x14ac:dyDescent="0.25">
      <c r="A37" t="str">
        <f t="shared" si="4"/>
        <v>D</v>
      </c>
      <c r="B37" t="str">
        <f>LEFT('CNA Paste'!A39,3)</f>
        <v>RES</v>
      </c>
      <c r="C37" t="str">
        <f>'CNA Paste'!A39</f>
        <v>RES_10024049938</v>
      </c>
      <c r="D37" t="str">
        <f t="shared" si="5"/>
        <v>10024049938</v>
      </c>
      <c r="E37" t="str">
        <f>'CNA Paste'!B39</f>
        <v>!0401!OS_ADDRESSBASE_PLUS_200205_RECEPT</v>
      </c>
      <c r="F37">
        <f>'CNA Paste'!C39</f>
        <v>7</v>
      </c>
      <c r="G37">
        <f>'CNA Paste'!D39</f>
        <v>477246.5</v>
      </c>
      <c r="H37">
        <f>'CNA Paste'!E39</f>
        <v>171260.79999999999</v>
      </c>
      <c r="I37">
        <f>'CNA Paste'!F39</f>
        <v>49.6</v>
      </c>
      <c r="J37">
        <f>'CNA Paste'!G39</f>
        <v>49.6</v>
      </c>
      <c r="K37">
        <f>'CNA Paste'!H39</f>
        <v>50.3</v>
      </c>
      <c r="L37">
        <f>'CNA Paste'!I39</f>
        <v>50.3</v>
      </c>
      <c r="N37" s="2">
        <f t="shared" si="6"/>
        <v>52.1</v>
      </c>
      <c r="O37" s="2">
        <f t="shared" si="7"/>
        <v>52.1</v>
      </c>
      <c r="P37" s="2">
        <f t="shared" si="8"/>
        <v>52.8</v>
      </c>
      <c r="Q37" s="2">
        <f t="shared" si="9"/>
        <v>52.8</v>
      </c>
      <c r="S37" s="4">
        <f t="shared" si="10"/>
        <v>43.12</v>
      </c>
      <c r="T37" s="4">
        <f t="shared" si="11"/>
        <v>43.12</v>
      </c>
      <c r="U37" s="4">
        <f t="shared" si="12"/>
        <v>43.749999999999993</v>
      </c>
      <c r="V37" s="4">
        <f t="shared" si="13"/>
        <v>43.749999999999993</v>
      </c>
      <c r="X37" s="6">
        <f t="shared" si="14"/>
        <v>49.567</v>
      </c>
      <c r="Y37" s="6">
        <f t="shared" si="15"/>
        <v>49.567</v>
      </c>
      <c r="Z37" s="6">
        <f t="shared" si="16"/>
        <v>50.176000000000002</v>
      </c>
      <c r="AA37" s="6">
        <f t="shared" si="17"/>
        <v>50.176000000000002</v>
      </c>
      <c r="AC37" s="4">
        <f t="shared" si="18"/>
        <v>6.4470000000000027</v>
      </c>
      <c r="AD37" s="4">
        <f t="shared" si="19"/>
        <v>6.4470000000000027</v>
      </c>
      <c r="AE37" s="4">
        <f t="shared" si="20"/>
        <v>6.426000000000009</v>
      </c>
      <c r="AF37" s="4">
        <f t="shared" si="21"/>
        <v>6.426000000000009</v>
      </c>
    </row>
    <row r="38" spans="1:32" hidden="1" x14ac:dyDescent="0.25">
      <c r="A38" t="str">
        <f t="shared" si="4"/>
        <v>D</v>
      </c>
      <c r="B38" t="str">
        <f>LEFT('CNA Paste'!A40,3)</f>
        <v>RES</v>
      </c>
      <c r="C38" t="str">
        <f>'CNA Paste'!A40</f>
        <v>RES_10024049938</v>
      </c>
      <c r="D38" t="str">
        <f t="shared" si="5"/>
        <v>10024049938</v>
      </c>
      <c r="E38" t="str">
        <f>'CNA Paste'!B40</f>
        <v>!0401!OS_ADDRESSBASE_PLUS_200205_RECEPT</v>
      </c>
      <c r="F38">
        <f>'CNA Paste'!C40</f>
        <v>8</v>
      </c>
      <c r="G38">
        <f>'CNA Paste'!D40</f>
        <v>477243</v>
      </c>
      <c r="H38">
        <f>'CNA Paste'!E40</f>
        <v>171260.5</v>
      </c>
      <c r="I38">
        <f>'CNA Paste'!F40</f>
        <v>46.7</v>
      </c>
      <c r="J38">
        <f>'CNA Paste'!G40</f>
        <v>46.7</v>
      </c>
      <c r="K38">
        <f>'CNA Paste'!H40</f>
        <v>47.4</v>
      </c>
      <c r="L38">
        <f>'CNA Paste'!I40</f>
        <v>47.4</v>
      </c>
      <c r="N38" s="2">
        <f t="shared" si="6"/>
        <v>49.2</v>
      </c>
      <c r="O38" s="2">
        <f t="shared" si="7"/>
        <v>49.2</v>
      </c>
      <c r="P38" s="2">
        <f t="shared" si="8"/>
        <v>49.9</v>
      </c>
      <c r="Q38" s="2">
        <f t="shared" si="9"/>
        <v>49.9</v>
      </c>
      <c r="S38" s="4">
        <f t="shared" si="10"/>
        <v>40.51</v>
      </c>
      <c r="T38" s="4">
        <f t="shared" si="11"/>
        <v>40.51</v>
      </c>
      <c r="U38" s="4">
        <f t="shared" si="12"/>
        <v>41.139999999999993</v>
      </c>
      <c r="V38" s="4">
        <f t="shared" si="13"/>
        <v>41.139999999999993</v>
      </c>
      <c r="X38" s="6">
        <f t="shared" si="14"/>
        <v>47.044000000000004</v>
      </c>
      <c r="Y38" s="6">
        <f t="shared" si="15"/>
        <v>47.044000000000004</v>
      </c>
      <c r="Z38" s="6">
        <f t="shared" si="16"/>
        <v>47.652999999999999</v>
      </c>
      <c r="AA38" s="6">
        <f t="shared" si="17"/>
        <v>47.652999999999999</v>
      </c>
      <c r="AC38" s="4">
        <f t="shared" si="18"/>
        <v>6.534000000000006</v>
      </c>
      <c r="AD38" s="4">
        <f t="shared" si="19"/>
        <v>6.534000000000006</v>
      </c>
      <c r="AE38" s="4">
        <f t="shared" si="20"/>
        <v>6.5130000000000052</v>
      </c>
      <c r="AF38" s="4">
        <f t="shared" si="21"/>
        <v>6.5130000000000052</v>
      </c>
    </row>
    <row r="39" spans="1:32" hidden="1" x14ac:dyDescent="0.25">
      <c r="A39" t="str">
        <f t="shared" si="4"/>
        <v>D</v>
      </c>
      <c r="B39" t="str">
        <f>LEFT('CNA Paste'!A41,3)</f>
        <v>RES</v>
      </c>
      <c r="C39" t="str">
        <f>'CNA Paste'!A41</f>
        <v>RES_10024049938</v>
      </c>
      <c r="D39" t="str">
        <f t="shared" si="5"/>
        <v>10024049938</v>
      </c>
      <c r="E39" t="str">
        <f>'CNA Paste'!B41</f>
        <v>!0401!OS_ADDRESSBASE_PLUS_200205_RECEPT</v>
      </c>
      <c r="F39">
        <f>'CNA Paste'!C41</f>
        <v>8</v>
      </c>
      <c r="G39">
        <f>'CNA Paste'!D41</f>
        <v>477243</v>
      </c>
      <c r="H39">
        <f>'CNA Paste'!E41</f>
        <v>171260.5</v>
      </c>
      <c r="I39">
        <f>'CNA Paste'!F41</f>
        <v>49.5</v>
      </c>
      <c r="J39">
        <f>'CNA Paste'!G41</f>
        <v>49.5</v>
      </c>
      <c r="K39">
        <f>'CNA Paste'!H41</f>
        <v>50.3</v>
      </c>
      <c r="L39">
        <f>'CNA Paste'!I41</f>
        <v>50.2</v>
      </c>
      <c r="N39" s="2">
        <f t="shared" si="6"/>
        <v>52</v>
      </c>
      <c r="O39" s="2">
        <f t="shared" si="7"/>
        <v>52</v>
      </c>
      <c r="P39" s="2">
        <f t="shared" si="8"/>
        <v>52.8</v>
      </c>
      <c r="Q39" s="2">
        <f t="shared" si="9"/>
        <v>52.7</v>
      </c>
      <c r="S39" s="4">
        <f t="shared" si="10"/>
        <v>43.03</v>
      </c>
      <c r="T39" s="4">
        <f t="shared" si="11"/>
        <v>43.03</v>
      </c>
      <c r="U39" s="4">
        <f t="shared" si="12"/>
        <v>43.749999999999993</v>
      </c>
      <c r="V39" s="4">
        <f t="shared" si="13"/>
        <v>43.660000000000004</v>
      </c>
      <c r="X39" s="6">
        <f t="shared" si="14"/>
        <v>49.480000000000004</v>
      </c>
      <c r="Y39" s="6">
        <f t="shared" si="15"/>
        <v>49.480000000000004</v>
      </c>
      <c r="Z39" s="6">
        <f t="shared" si="16"/>
        <v>50.176000000000002</v>
      </c>
      <c r="AA39" s="6">
        <f t="shared" si="17"/>
        <v>50.089000000000006</v>
      </c>
      <c r="AC39" s="4">
        <f t="shared" si="18"/>
        <v>6.4500000000000028</v>
      </c>
      <c r="AD39" s="4">
        <f t="shared" si="19"/>
        <v>6.4500000000000028</v>
      </c>
      <c r="AE39" s="4">
        <f t="shared" si="20"/>
        <v>6.426000000000009</v>
      </c>
      <c r="AF39" s="4">
        <f t="shared" si="21"/>
        <v>6.429000000000002</v>
      </c>
    </row>
    <row r="40" spans="1:32" hidden="1" x14ac:dyDescent="0.25">
      <c r="A40" t="str">
        <f t="shared" si="4"/>
        <v>D</v>
      </c>
      <c r="B40" t="str">
        <f>LEFT('CNA Paste'!A42,3)</f>
        <v>RES</v>
      </c>
      <c r="C40" t="str">
        <f>'CNA Paste'!A42</f>
        <v>RES_10024049938</v>
      </c>
      <c r="D40" t="str">
        <f t="shared" si="5"/>
        <v>10024049938</v>
      </c>
      <c r="E40" t="str">
        <f>'CNA Paste'!B42</f>
        <v>!0401!OS_ADDRESSBASE_PLUS_200205_RECEPT</v>
      </c>
      <c r="F40">
        <f>'CNA Paste'!C42</f>
        <v>9</v>
      </c>
      <c r="G40">
        <f>'CNA Paste'!D42</f>
        <v>477238.2</v>
      </c>
      <c r="H40">
        <f>'CNA Paste'!E42</f>
        <v>171263.4</v>
      </c>
      <c r="I40">
        <f>'CNA Paste'!F42</f>
        <v>46.7</v>
      </c>
      <c r="J40">
        <f>'CNA Paste'!G42</f>
        <v>46.7</v>
      </c>
      <c r="K40">
        <f>'CNA Paste'!H42</f>
        <v>47.4</v>
      </c>
      <c r="L40">
        <f>'CNA Paste'!I42</f>
        <v>47.4</v>
      </c>
      <c r="N40" s="2">
        <f t="shared" si="6"/>
        <v>49.2</v>
      </c>
      <c r="O40" s="2">
        <f t="shared" si="7"/>
        <v>49.2</v>
      </c>
      <c r="P40" s="2">
        <f t="shared" si="8"/>
        <v>49.9</v>
      </c>
      <c r="Q40" s="2">
        <f t="shared" si="9"/>
        <v>49.9</v>
      </c>
      <c r="S40" s="4">
        <f t="shared" si="10"/>
        <v>40.51</v>
      </c>
      <c r="T40" s="4">
        <f t="shared" si="11"/>
        <v>40.51</v>
      </c>
      <c r="U40" s="4">
        <f t="shared" si="12"/>
        <v>41.139999999999993</v>
      </c>
      <c r="V40" s="4">
        <f t="shared" si="13"/>
        <v>41.139999999999993</v>
      </c>
      <c r="X40" s="6">
        <f t="shared" si="14"/>
        <v>47.044000000000004</v>
      </c>
      <c r="Y40" s="6">
        <f t="shared" si="15"/>
        <v>47.044000000000004</v>
      </c>
      <c r="Z40" s="6">
        <f t="shared" si="16"/>
        <v>47.652999999999999</v>
      </c>
      <c r="AA40" s="6">
        <f t="shared" si="17"/>
        <v>47.652999999999999</v>
      </c>
      <c r="AC40" s="4">
        <f t="shared" si="18"/>
        <v>6.534000000000006</v>
      </c>
      <c r="AD40" s="4">
        <f t="shared" si="19"/>
        <v>6.534000000000006</v>
      </c>
      <c r="AE40" s="4">
        <f t="shared" si="20"/>
        <v>6.5130000000000052</v>
      </c>
      <c r="AF40" s="4">
        <f t="shared" si="21"/>
        <v>6.5130000000000052</v>
      </c>
    </row>
    <row r="41" spans="1:32" hidden="1" x14ac:dyDescent="0.25">
      <c r="A41" t="str">
        <f t="shared" si="4"/>
        <v>D</v>
      </c>
      <c r="B41" t="str">
        <f>LEFT('CNA Paste'!A43,3)</f>
        <v>RES</v>
      </c>
      <c r="C41" t="str">
        <f>'CNA Paste'!A43</f>
        <v>RES_10024049938</v>
      </c>
      <c r="D41" t="str">
        <f t="shared" si="5"/>
        <v>10024049938</v>
      </c>
      <c r="E41" t="str">
        <f>'CNA Paste'!B43</f>
        <v>!0401!OS_ADDRESSBASE_PLUS_200205_RECEPT</v>
      </c>
      <c r="F41">
        <f>'CNA Paste'!C43</f>
        <v>9</v>
      </c>
      <c r="G41">
        <f>'CNA Paste'!D43</f>
        <v>477238.2</v>
      </c>
      <c r="H41">
        <f>'CNA Paste'!E43</f>
        <v>171263.4</v>
      </c>
      <c r="I41">
        <f>'CNA Paste'!F43</f>
        <v>49.6</v>
      </c>
      <c r="J41">
        <f>'CNA Paste'!G43</f>
        <v>49.6</v>
      </c>
      <c r="K41">
        <f>'CNA Paste'!H43</f>
        <v>50.3</v>
      </c>
      <c r="L41">
        <f>'CNA Paste'!I43</f>
        <v>50.3</v>
      </c>
      <c r="N41" s="2">
        <f t="shared" si="6"/>
        <v>52.1</v>
      </c>
      <c r="O41" s="2">
        <f t="shared" si="7"/>
        <v>52.1</v>
      </c>
      <c r="P41" s="2">
        <f t="shared" si="8"/>
        <v>52.8</v>
      </c>
      <c r="Q41" s="2">
        <f t="shared" si="9"/>
        <v>52.8</v>
      </c>
      <c r="S41" s="4">
        <f t="shared" si="10"/>
        <v>43.12</v>
      </c>
      <c r="T41" s="4">
        <f t="shared" si="11"/>
        <v>43.12</v>
      </c>
      <c r="U41" s="4">
        <f t="shared" si="12"/>
        <v>43.749999999999993</v>
      </c>
      <c r="V41" s="4">
        <f t="shared" si="13"/>
        <v>43.749999999999993</v>
      </c>
      <c r="X41" s="6">
        <f t="shared" si="14"/>
        <v>49.567</v>
      </c>
      <c r="Y41" s="6">
        <f t="shared" si="15"/>
        <v>49.567</v>
      </c>
      <c r="Z41" s="6">
        <f t="shared" si="16"/>
        <v>50.176000000000002</v>
      </c>
      <c r="AA41" s="6">
        <f t="shared" si="17"/>
        <v>50.176000000000002</v>
      </c>
      <c r="AC41" s="4">
        <f t="shared" si="18"/>
        <v>6.4470000000000027</v>
      </c>
      <c r="AD41" s="4">
        <f t="shared" si="19"/>
        <v>6.4470000000000027</v>
      </c>
      <c r="AE41" s="4">
        <f t="shared" si="20"/>
        <v>6.426000000000009</v>
      </c>
      <c r="AF41" s="4">
        <f t="shared" si="21"/>
        <v>6.426000000000009</v>
      </c>
    </row>
    <row r="42" spans="1:32" hidden="1" x14ac:dyDescent="0.25">
      <c r="A42" t="str">
        <f t="shared" si="4"/>
        <v>D</v>
      </c>
      <c r="B42" t="str">
        <f>LEFT('CNA Paste'!A44,3)</f>
        <v>RES</v>
      </c>
      <c r="C42" t="str">
        <f>'CNA Paste'!A44</f>
        <v>RES_10024049938</v>
      </c>
      <c r="D42" t="str">
        <f t="shared" si="5"/>
        <v>10024049938</v>
      </c>
      <c r="E42" t="str">
        <f>'CNA Paste'!B44</f>
        <v>!0401!OS_ADDRESSBASE_PLUS_200205_RECEPT</v>
      </c>
      <c r="F42">
        <f>'CNA Paste'!C44</f>
        <v>10</v>
      </c>
      <c r="G42">
        <f>'CNA Paste'!D44</f>
        <v>477238.3</v>
      </c>
      <c r="H42">
        <f>'CNA Paste'!E44</f>
        <v>171269.1</v>
      </c>
      <c r="I42">
        <f>'CNA Paste'!F44</f>
        <v>44.6</v>
      </c>
      <c r="J42">
        <f>'CNA Paste'!G44</f>
        <v>44.6</v>
      </c>
      <c r="K42">
        <f>'CNA Paste'!H44</f>
        <v>45.3</v>
      </c>
      <c r="L42">
        <f>'CNA Paste'!I44</f>
        <v>45.3</v>
      </c>
      <c r="N42" s="2">
        <f t="shared" si="6"/>
        <v>47.1</v>
      </c>
      <c r="O42" s="2">
        <f t="shared" si="7"/>
        <v>47.1</v>
      </c>
      <c r="P42" s="2">
        <f t="shared" si="8"/>
        <v>47.8</v>
      </c>
      <c r="Q42" s="2">
        <f t="shared" si="9"/>
        <v>47.8</v>
      </c>
      <c r="S42" s="4">
        <f t="shared" si="10"/>
        <v>38.619999999999997</v>
      </c>
      <c r="T42" s="4">
        <f t="shared" si="11"/>
        <v>38.619999999999997</v>
      </c>
      <c r="U42" s="4">
        <f t="shared" si="12"/>
        <v>39.249999999999993</v>
      </c>
      <c r="V42" s="4">
        <f t="shared" si="13"/>
        <v>39.249999999999993</v>
      </c>
      <c r="X42" s="6">
        <f t="shared" si="14"/>
        <v>45.217000000000006</v>
      </c>
      <c r="Y42" s="6">
        <f t="shared" si="15"/>
        <v>45.217000000000006</v>
      </c>
      <c r="Z42" s="6">
        <f t="shared" si="16"/>
        <v>45.826000000000001</v>
      </c>
      <c r="AA42" s="6">
        <f t="shared" si="17"/>
        <v>45.826000000000001</v>
      </c>
      <c r="AC42" s="4">
        <f t="shared" si="18"/>
        <v>6.5970000000000084</v>
      </c>
      <c r="AD42" s="4">
        <f t="shared" si="19"/>
        <v>6.5970000000000084</v>
      </c>
      <c r="AE42" s="4">
        <f t="shared" si="20"/>
        <v>6.5760000000000076</v>
      </c>
      <c r="AF42" s="4">
        <f t="shared" si="21"/>
        <v>6.5760000000000076</v>
      </c>
    </row>
    <row r="43" spans="1:32" hidden="1" x14ac:dyDescent="0.25">
      <c r="A43" t="str">
        <f t="shared" si="4"/>
        <v>D</v>
      </c>
      <c r="B43" t="str">
        <f>LEFT('CNA Paste'!A45,3)</f>
        <v>RES</v>
      </c>
      <c r="C43" t="str">
        <f>'CNA Paste'!A45</f>
        <v>RES_10024049938</v>
      </c>
      <c r="D43" t="str">
        <f t="shared" si="5"/>
        <v>10024049938</v>
      </c>
      <c r="E43" t="str">
        <f>'CNA Paste'!B45</f>
        <v>!0401!OS_ADDRESSBASE_PLUS_200205_RECEPT</v>
      </c>
      <c r="F43">
        <f>'CNA Paste'!C45</f>
        <v>10</v>
      </c>
      <c r="G43">
        <f>'CNA Paste'!D45</f>
        <v>477238.3</v>
      </c>
      <c r="H43">
        <f>'CNA Paste'!E45</f>
        <v>171269.1</v>
      </c>
      <c r="I43">
        <f>'CNA Paste'!F45</f>
        <v>49.4</v>
      </c>
      <c r="J43">
        <f>'CNA Paste'!G45</f>
        <v>49.4</v>
      </c>
      <c r="K43">
        <f>'CNA Paste'!H45</f>
        <v>50.1</v>
      </c>
      <c r="L43">
        <f>'CNA Paste'!I45</f>
        <v>50.1</v>
      </c>
      <c r="N43" s="2">
        <f t="shared" si="6"/>
        <v>51.9</v>
      </c>
      <c r="O43" s="2">
        <f t="shared" si="7"/>
        <v>51.9</v>
      </c>
      <c r="P43" s="2">
        <f t="shared" si="8"/>
        <v>52.6</v>
      </c>
      <c r="Q43" s="2">
        <f t="shared" si="9"/>
        <v>52.6</v>
      </c>
      <c r="S43" s="4">
        <f t="shared" si="10"/>
        <v>42.94</v>
      </c>
      <c r="T43" s="4">
        <f t="shared" si="11"/>
        <v>42.94</v>
      </c>
      <c r="U43" s="4">
        <f t="shared" si="12"/>
        <v>43.57</v>
      </c>
      <c r="V43" s="4">
        <f t="shared" si="13"/>
        <v>43.57</v>
      </c>
      <c r="X43" s="6">
        <f t="shared" si="14"/>
        <v>49.393000000000001</v>
      </c>
      <c r="Y43" s="6">
        <f t="shared" si="15"/>
        <v>49.393000000000001</v>
      </c>
      <c r="Z43" s="6">
        <f t="shared" si="16"/>
        <v>50.002000000000002</v>
      </c>
      <c r="AA43" s="6">
        <f t="shared" si="17"/>
        <v>50.002000000000002</v>
      </c>
      <c r="AC43" s="4">
        <f t="shared" si="18"/>
        <v>6.453000000000003</v>
      </c>
      <c r="AD43" s="4">
        <f t="shared" si="19"/>
        <v>6.453000000000003</v>
      </c>
      <c r="AE43" s="4">
        <f t="shared" si="20"/>
        <v>6.4320000000000022</v>
      </c>
      <c r="AF43" s="4">
        <f t="shared" si="21"/>
        <v>6.4320000000000022</v>
      </c>
    </row>
    <row r="44" spans="1:32" hidden="1" x14ac:dyDescent="0.25">
      <c r="A44" t="str">
        <f t="shared" si="4"/>
        <v>D</v>
      </c>
      <c r="B44" t="str">
        <f>LEFT('CNA Paste'!A46,3)</f>
        <v>RES</v>
      </c>
      <c r="C44" t="str">
        <f>'CNA Paste'!A46</f>
        <v>RES_10024049938</v>
      </c>
      <c r="D44" t="str">
        <f t="shared" si="5"/>
        <v>10024049938</v>
      </c>
      <c r="E44" t="str">
        <f>'CNA Paste'!B46</f>
        <v>!0401!OS_ADDRESSBASE_PLUS_200205_RECEPT</v>
      </c>
      <c r="F44">
        <f>'CNA Paste'!C46</f>
        <v>11</v>
      </c>
      <c r="G44">
        <f>'CNA Paste'!D46</f>
        <v>477242.5</v>
      </c>
      <c r="H44">
        <f>'CNA Paste'!E46</f>
        <v>171277.8</v>
      </c>
      <c r="I44">
        <f>'CNA Paste'!F46</f>
        <v>53</v>
      </c>
      <c r="J44">
        <f>'CNA Paste'!G46</f>
        <v>52.9</v>
      </c>
      <c r="K44">
        <f>'CNA Paste'!H46</f>
        <v>53.7</v>
      </c>
      <c r="L44">
        <f>'CNA Paste'!I46</f>
        <v>53.7</v>
      </c>
      <c r="N44" s="2">
        <f t="shared" si="6"/>
        <v>55.5</v>
      </c>
      <c r="O44" s="2">
        <f t="shared" si="7"/>
        <v>55.4</v>
      </c>
      <c r="P44" s="2">
        <f t="shared" si="8"/>
        <v>56.2</v>
      </c>
      <c r="Q44" s="2">
        <f t="shared" si="9"/>
        <v>56.2</v>
      </c>
      <c r="S44" s="4">
        <f t="shared" si="10"/>
        <v>46.18</v>
      </c>
      <c r="T44" s="4">
        <f t="shared" si="11"/>
        <v>46.089999999999996</v>
      </c>
      <c r="U44" s="4">
        <f t="shared" si="12"/>
        <v>46.81</v>
      </c>
      <c r="V44" s="4">
        <f t="shared" si="13"/>
        <v>46.81</v>
      </c>
      <c r="X44" s="6">
        <f t="shared" si="14"/>
        <v>52.524999999999999</v>
      </c>
      <c r="Y44" s="6">
        <f t="shared" si="15"/>
        <v>52.438000000000002</v>
      </c>
      <c r="Z44" s="6">
        <f t="shared" si="16"/>
        <v>53.134000000000007</v>
      </c>
      <c r="AA44" s="6">
        <f t="shared" si="17"/>
        <v>53.134000000000007</v>
      </c>
      <c r="AC44" s="4">
        <f t="shared" si="18"/>
        <v>6.3449999999999989</v>
      </c>
      <c r="AD44" s="4">
        <f t="shared" si="19"/>
        <v>6.3480000000000061</v>
      </c>
      <c r="AE44" s="4">
        <f t="shared" si="20"/>
        <v>6.3240000000000052</v>
      </c>
      <c r="AF44" s="4">
        <f t="shared" si="21"/>
        <v>6.3240000000000052</v>
      </c>
    </row>
    <row r="45" spans="1:32" hidden="1" x14ac:dyDescent="0.25">
      <c r="A45" t="str">
        <f t="shared" si="4"/>
        <v>D</v>
      </c>
      <c r="B45" t="str">
        <f>LEFT('CNA Paste'!A47,3)</f>
        <v>RES</v>
      </c>
      <c r="C45" t="str">
        <f>'CNA Paste'!A47</f>
        <v>RES_10024049938</v>
      </c>
      <c r="D45" t="str">
        <f t="shared" si="5"/>
        <v>10024049938</v>
      </c>
      <c r="E45" t="str">
        <f>'CNA Paste'!B47</f>
        <v>!0401!OS_ADDRESSBASE_PLUS_200205_RECEPT</v>
      </c>
      <c r="F45">
        <f>'CNA Paste'!C47</f>
        <v>11</v>
      </c>
      <c r="G45">
        <f>'CNA Paste'!D47</f>
        <v>477242.5</v>
      </c>
      <c r="H45">
        <f>'CNA Paste'!E47</f>
        <v>171277.8</v>
      </c>
      <c r="I45">
        <f>'CNA Paste'!F47</f>
        <v>55.2</v>
      </c>
      <c r="J45">
        <f>'CNA Paste'!G47</f>
        <v>55.2</v>
      </c>
      <c r="K45">
        <f>'CNA Paste'!H47</f>
        <v>55.9</v>
      </c>
      <c r="L45">
        <f>'CNA Paste'!I47</f>
        <v>55.9</v>
      </c>
      <c r="N45" s="2">
        <f t="shared" si="6"/>
        <v>57.7</v>
      </c>
      <c r="O45" s="2">
        <f t="shared" si="7"/>
        <v>57.7</v>
      </c>
      <c r="P45" s="2">
        <f t="shared" si="8"/>
        <v>58.4</v>
      </c>
      <c r="Q45" s="2">
        <f t="shared" si="9"/>
        <v>58.4</v>
      </c>
      <c r="S45" s="4">
        <f t="shared" si="10"/>
        <v>48.160000000000004</v>
      </c>
      <c r="T45" s="4">
        <f t="shared" si="11"/>
        <v>48.160000000000004</v>
      </c>
      <c r="U45" s="4">
        <f t="shared" si="12"/>
        <v>48.79</v>
      </c>
      <c r="V45" s="4">
        <f t="shared" si="13"/>
        <v>48.79</v>
      </c>
      <c r="X45" s="6">
        <f t="shared" si="14"/>
        <v>54.439000000000007</v>
      </c>
      <c r="Y45" s="6">
        <f t="shared" si="15"/>
        <v>54.439000000000007</v>
      </c>
      <c r="Z45" s="6">
        <f t="shared" si="16"/>
        <v>55.048000000000002</v>
      </c>
      <c r="AA45" s="6">
        <f t="shared" si="17"/>
        <v>55.048000000000002</v>
      </c>
      <c r="AC45" s="4">
        <f t="shared" si="18"/>
        <v>6.2790000000000035</v>
      </c>
      <c r="AD45" s="4">
        <f t="shared" si="19"/>
        <v>6.2790000000000035</v>
      </c>
      <c r="AE45" s="4">
        <f t="shared" si="20"/>
        <v>6.2580000000000027</v>
      </c>
      <c r="AF45" s="4">
        <f t="shared" si="21"/>
        <v>6.2580000000000027</v>
      </c>
    </row>
    <row r="46" spans="1:32" hidden="1" x14ac:dyDescent="0.25">
      <c r="A46" t="str">
        <f t="shared" si="4"/>
        <v>D</v>
      </c>
      <c r="B46" t="str">
        <f>LEFT('CNA Paste'!A48,3)</f>
        <v>RES</v>
      </c>
      <c r="C46" t="str">
        <f>'CNA Paste'!A48</f>
        <v>RES_10032927284</v>
      </c>
      <c r="D46" t="str">
        <f t="shared" si="5"/>
        <v>10032927284</v>
      </c>
      <c r="E46" t="str">
        <f>'CNA Paste'!B48</f>
        <v>!0401!OS_ADDRESSBASE_PLUS_200205_RECEPT</v>
      </c>
      <c r="F46">
        <f>'CNA Paste'!C48</f>
        <v>1</v>
      </c>
      <c r="G46">
        <f>'CNA Paste'!D48</f>
        <v>477332.4</v>
      </c>
      <c r="H46">
        <f>'CNA Paste'!E48</f>
        <v>171249.1</v>
      </c>
      <c r="I46">
        <f>'CNA Paste'!F48</f>
        <v>48.2</v>
      </c>
      <c r="J46">
        <f>'CNA Paste'!G48</f>
        <v>48.2</v>
      </c>
      <c r="K46">
        <f>'CNA Paste'!H48</f>
        <v>48.9</v>
      </c>
      <c r="L46">
        <f>'CNA Paste'!I48</f>
        <v>48.9</v>
      </c>
      <c r="N46" s="2">
        <f t="shared" si="6"/>
        <v>50.7</v>
      </c>
      <c r="O46" s="2">
        <f t="shared" si="7"/>
        <v>50.7</v>
      </c>
      <c r="P46" s="2">
        <f t="shared" si="8"/>
        <v>51.4</v>
      </c>
      <c r="Q46" s="2">
        <f t="shared" si="9"/>
        <v>51.4</v>
      </c>
      <c r="S46" s="4">
        <f t="shared" si="10"/>
        <v>41.86</v>
      </c>
      <c r="T46" s="4">
        <f t="shared" si="11"/>
        <v>41.86</v>
      </c>
      <c r="U46" s="4">
        <f t="shared" si="12"/>
        <v>42.489999999999995</v>
      </c>
      <c r="V46" s="4">
        <f t="shared" si="13"/>
        <v>42.489999999999995</v>
      </c>
      <c r="X46" s="6">
        <f t="shared" si="14"/>
        <v>48.349000000000004</v>
      </c>
      <c r="Y46" s="6">
        <f t="shared" si="15"/>
        <v>48.349000000000004</v>
      </c>
      <c r="Z46" s="6">
        <f t="shared" si="16"/>
        <v>48.957999999999998</v>
      </c>
      <c r="AA46" s="6">
        <f t="shared" si="17"/>
        <v>48.957999999999998</v>
      </c>
      <c r="AC46" s="4">
        <f t="shared" si="18"/>
        <v>6.4890000000000043</v>
      </c>
      <c r="AD46" s="4">
        <f t="shared" si="19"/>
        <v>6.4890000000000043</v>
      </c>
      <c r="AE46" s="4">
        <f t="shared" si="20"/>
        <v>6.4680000000000035</v>
      </c>
      <c r="AF46" s="4">
        <f t="shared" si="21"/>
        <v>6.4680000000000035</v>
      </c>
    </row>
    <row r="47" spans="1:32" hidden="1" x14ac:dyDescent="0.25">
      <c r="A47" t="str">
        <f t="shared" si="4"/>
        <v>D</v>
      </c>
      <c r="B47" t="str">
        <f>LEFT('CNA Paste'!A49,3)</f>
        <v>RES</v>
      </c>
      <c r="C47" t="str">
        <f>'CNA Paste'!A49</f>
        <v>RES_10032927284</v>
      </c>
      <c r="D47" t="str">
        <f t="shared" si="5"/>
        <v>10032927284</v>
      </c>
      <c r="E47" t="str">
        <f>'CNA Paste'!B49</f>
        <v>!0401!OS_ADDRESSBASE_PLUS_200205_RECEPT</v>
      </c>
      <c r="F47">
        <f>'CNA Paste'!C49</f>
        <v>1</v>
      </c>
      <c r="G47">
        <f>'CNA Paste'!D49</f>
        <v>477332.4</v>
      </c>
      <c r="H47">
        <f>'CNA Paste'!E49</f>
        <v>171249.1</v>
      </c>
      <c r="I47">
        <f>'CNA Paste'!F49</f>
        <v>51.6</v>
      </c>
      <c r="J47">
        <f>'CNA Paste'!G49</f>
        <v>51.6</v>
      </c>
      <c r="K47">
        <f>'CNA Paste'!H49</f>
        <v>52.3</v>
      </c>
      <c r="L47">
        <f>'CNA Paste'!I49</f>
        <v>52.3</v>
      </c>
      <c r="N47" s="2">
        <f t="shared" si="6"/>
        <v>54.1</v>
      </c>
      <c r="O47" s="2">
        <f t="shared" si="7"/>
        <v>54.1</v>
      </c>
      <c r="P47" s="2">
        <f t="shared" si="8"/>
        <v>54.8</v>
      </c>
      <c r="Q47" s="2">
        <f t="shared" si="9"/>
        <v>54.8</v>
      </c>
      <c r="S47" s="4">
        <f t="shared" si="10"/>
        <v>44.92</v>
      </c>
      <c r="T47" s="4">
        <f t="shared" si="11"/>
        <v>44.92</v>
      </c>
      <c r="U47" s="4">
        <f t="shared" si="12"/>
        <v>45.55</v>
      </c>
      <c r="V47" s="4">
        <f t="shared" si="13"/>
        <v>45.55</v>
      </c>
      <c r="X47" s="6">
        <f t="shared" si="14"/>
        <v>51.307000000000002</v>
      </c>
      <c r="Y47" s="6">
        <f t="shared" si="15"/>
        <v>51.307000000000002</v>
      </c>
      <c r="Z47" s="6">
        <f t="shared" si="16"/>
        <v>51.915999999999997</v>
      </c>
      <c r="AA47" s="6">
        <f t="shared" si="17"/>
        <v>51.915999999999997</v>
      </c>
      <c r="AC47" s="4">
        <f t="shared" si="18"/>
        <v>6.3870000000000005</v>
      </c>
      <c r="AD47" s="4">
        <f t="shared" si="19"/>
        <v>6.3870000000000005</v>
      </c>
      <c r="AE47" s="4">
        <f t="shared" si="20"/>
        <v>6.3659999999999997</v>
      </c>
      <c r="AF47" s="4">
        <f t="shared" si="21"/>
        <v>6.3659999999999997</v>
      </c>
    </row>
    <row r="48" spans="1:32" hidden="1" x14ac:dyDescent="0.25">
      <c r="A48" t="str">
        <f t="shared" si="4"/>
        <v>D</v>
      </c>
      <c r="B48" t="str">
        <f>LEFT('CNA Paste'!A50,3)</f>
        <v>RES</v>
      </c>
      <c r="C48" t="str">
        <f>'CNA Paste'!A50</f>
        <v>RES_10032927284</v>
      </c>
      <c r="D48" t="str">
        <f t="shared" si="5"/>
        <v>10032927284</v>
      </c>
      <c r="E48" t="str">
        <f>'CNA Paste'!B50</f>
        <v>!0401!OS_ADDRESSBASE_PLUS_200205_RECEPT</v>
      </c>
      <c r="F48">
        <f>'CNA Paste'!C50</f>
        <v>2</v>
      </c>
      <c r="G48">
        <f>'CNA Paste'!D50</f>
        <v>477333.6</v>
      </c>
      <c r="H48">
        <f>'CNA Paste'!E50</f>
        <v>171243.7</v>
      </c>
      <c r="I48">
        <f>'CNA Paste'!F50</f>
        <v>46.5</v>
      </c>
      <c r="J48">
        <f>'CNA Paste'!G50</f>
        <v>46.5</v>
      </c>
      <c r="K48">
        <f>'CNA Paste'!H50</f>
        <v>47.2</v>
      </c>
      <c r="L48">
        <f>'CNA Paste'!I50</f>
        <v>47.2</v>
      </c>
      <c r="N48" s="2">
        <f t="shared" si="6"/>
        <v>49</v>
      </c>
      <c r="O48" s="2">
        <f t="shared" si="7"/>
        <v>49</v>
      </c>
      <c r="P48" s="2">
        <f t="shared" si="8"/>
        <v>49.7</v>
      </c>
      <c r="Q48" s="2">
        <f t="shared" si="9"/>
        <v>49.7</v>
      </c>
      <c r="S48" s="4">
        <f t="shared" si="10"/>
        <v>40.33</v>
      </c>
      <c r="T48" s="4">
        <f t="shared" si="11"/>
        <v>40.33</v>
      </c>
      <c r="U48" s="4">
        <f t="shared" si="12"/>
        <v>40.96</v>
      </c>
      <c r="V48" s="4">
        <f t="shared" si="13"/>
        <v>40.96</v>
      </c>
      <c r="X48" s="6">
        <f t="shared" si="14"/>
        <v>46.870000000000005</v>
      </c>
      <c r="Y48" s="6">
        <f t="shared" si="15"/>
        <v>46.870000000000005</v>
      </c>
      <c r="Z48" s="6">
        <f t="shared" si="16"/>
        <v>47.479000000000006</v>
      </c>
      <c r="AA48" s="6">
        <f t="shared" si="17"/>
        <v>47.479000000000006</v>
      </c>
      <c r="AC48" s="4">
        <f t="shared" si="18"/>
        <v>6.5400000000000063</v>
      </c>
      <c r="AD48" s="4">
        <f t="shared" si="19"/>
        <v>6.5400000000000063</v>
      </c>
      <c r="AE48" s="4">
        <f t="shared" si="20"/>
        <v>6.5190000000000055</v>
      </c>
      <c r="AF48" s="4">
        <f t="shared" si="21"/>
        <v>6.5190000000000055</v>
      </c>
    </row>
    <row r="49" spans="1:32" hidden="1" x14ac:dyDescent="0.25">
      <c r="A49" t="str">
        <f t="shared" si="4"/>
        <v>D</v>
      </c>
      <c r="B49" t="str">
        <f>LEFT('CNA Paste'!A51,3)</f>
        <v>RES</v>
      </c>
      <c r="C49" t="str">
        <f>'CNA Paste'!A51</f>
        <v>RES_10032927284</v>
      </c>
      <c r="D49" t="str">
        <f t="shared" si="5"/>
        <v>10032927284</v>
      </c>
      <c r="E49" t="str">
        <f>'CNA Paste'!B51</f>
        <v>!0401!OS_ADDRESSBASE_PLUS_200205_RECEPT</v>
      </c>
      <c r="F49">
        <f>'CNA Paste'!C51</f>
        <v>2</v>
      </c>
      <c r="G49">
        <f>'CNA Paste'!D51</f>
        <v>477333.6</v>
      </c>
      <c r="H49">
        <f>'CNA Paste'!E51</f>
        <v>171243.7</v>
      </c>
      <c r="I49">
        <f>'CNA Paste'!F51</f>
        <v>48.8</v>
      </c>
      <c r="J49">
        <f>'CNA Paste'!G51</f>
        <v>48.8</v>
      </c>
      <c r="K49">
        <f>'CNA Paste'!H51</f>
        <v>49.5</v>
      </c>
      <c r="L49">
        <f>'CNA Paste'!I51</f>
        <v>49.5</v>
      </c>
      <c r="N49" s="2">
        <f t="shared" si="6"/>
        <v>51.3</v>
      </c>
      <c r="O49" s="2">
        <f t="shared" si="7"/>
        <v>51.3</v>
      </c>
      <c r="P49" s="2">
        <f t="shared" si="8"/>
        <v>52</v>
      </c>
      <c r="Q49" s="2">
        <f t="shared" si="9"/>
        <v>52</v>
      </c>
      <c r="S49" s="4">
        <f t="shared" si="10"/>
        <v>42.4</v>
      </c>
      <c r="T49" s="4">
        <f t="shared" si="11"/>
        <v>42.4</v>
      </c>
      <c r="U49" s="4">
        <f t="shared" si="12"/>
        <v>43.03</v>
      </c>
      <c r="V49" s="4">
        <f t="shared" si="13"/>
        <v>43.03</v>
      </c>
      <c r="X49" s="6">
        <f t="shared" si="14"/>
        <v>48.871000000000002</v>
      </c>
      <c r="Y49" s="6">
        <f t="shared" si="15"/>
        <v>48.871000000000002</v>
      </c>
      <c r="Z49" s="6">
        <f t="shared" si="16"/>
        <v>49.480000000000004</v>
      </c>
      <c r="AA49" s="6">
        <f t="shared" si="17"/>
        <v>49.480000000000004</v>
      </c>
      <c r="AC49" s="4">
        <f t="shared" si="18"/>
        <v>6.4710000000000036</v>
      </c>
      <c r="AD49" s="4">
        <f t="shared" si="19"/>
        <v>6.4710000000000036</v>
      </c>
      <c r="AE49" s="4">
        <f t="shared" si="20"/>
        <v>6.4500000000000028</v>
      </c>
      <c r="AF49" s="4">
        <f t="shared" si="21"/>
        <v>6.4500000000000028</v>
      </c>
    </row>
    <row r="50" spans="1:32" hidden="1" x14ac:dyDescent="0.25">
      <c r="A50" t="str">
        <f t="shared" si="4"/>
        <v>D</v>
      </c>
      <c r="B50" t="str">
        <f>LEFT('CNA Paste'!A52,3)</f>
        <v>RES</v>
      </c>
      <c r="C50" t="str">
        <f>'CNA Paste'!A52</f>
        <v>RES_10032927284</v>
      </c>
      <c r="D50" t="str">
        <f t="shared" si="5"/>
        <v>10032927284</v>
      </c>
      <c r="E50" t="str">
        <f>'CNA Paste'!B52</f>
        <v>!0401!OS_ADDRESSBASE_PLUS_200205_RECEPT</v>
      </c>
      <c r="F50">
        <f>'CNA Paste'!C52</f>
        <v>3</v>
      </c>
      <c r="G50">
        <f>'CNA Paste'!D52</f>
        <v>477332.9</v>
      </c>
      <c r="H50">
        <f>'CNA Paste'!E52</f>
        <v>171239.7</v>
      </c>
      <c r="I50">
        <f>'CNA Paste'!F52</f>
        <v>48.1</v>
      </c>
      <c r="J50">
        <f>'CNA Paste'!G52</f>
        <v>48.1</v>
      </c>
      <c r="K50">
        <f>'CNA Paste'!H52</f>
        <v>48.8</v>
      </c>
      <c r="L50">
        <f>'CNA Paste'!I52</f>
        <v>48.8</v>
      </c>
      <c r="N50" s="2">
        <f t="shared" si="6"/>
        <v>50.6</v>
      </c>
      <c r="O50" s="2">
        <f t="shared" si="7"/>
        <v>50.6</v>
      </c>
      <c r="P50" s="2">
        <f t="shared" si="8"/>
        <v>51.3</v>
      </c>
      <c r="Q50" s="2">
        <f t="shared" si="9"/>
        <v>51.3</v>
      </c>
      <c r="S50" s="4">
        <f t="shared" si="10"/>
        <v>41.769999999999996</v>
      </c>
      <c r="T50" s="4">
        <f t="shared" si="11"/>
        <v>41.769999999999996</v>
      </c>
      <c r="U50" s="4">
        <f t="shared" si="12"/>
        <v>42.4</v>
      </c>
      <c r="V50" s="4">
        <f t="shared" si="13"/>
        <v>42.4</v>
      </c>
      <c r="X50" s="6">
        <f t="shared" si="14"/>
        <v>48.262</v>
      </c>
      <c r="Y50" s="6">
        <f t="shared" si="15"/>
        <v>48.262</v>
      </c>
      <c r="Z50" s="6">
        <f t="shared" si="16"/>
        <v>48.871000000000002</v>
      </c>
      <c r="AA50" s="6">
        <f t="shared" si="17"/>
        <v>48.871000000000002</v>
      </c>
      <c r="AC50" s="4">
        <f t="shared" si="18"/>
        <v>6.4920000000000044</v>
      </c>
      <c r="AD50" s="4">
        <f t="shared" si="19"/>
        <v>6.4920000000000044</v>
      </c>
      <c r="AE50" s="4">
        <f t="shared" si="20"/>
        <v>6.4710000000000036</v>
      </c>
      <c r="AF50" s="4">
        <f t="shared" si="21"/>
        <v>6.4710000000000036</v>
      </c>
    </row>
    <row r="51" spans="1:32" hidden="1" x14ac:dyDescent="0.25">
      <c r="A51" t="str">
        <f t="shared" si="4"/>
        <v>D</v>
      </c>
      <c r="B51" t="str">
        <f>LEFT('CNA Paste'!A53,3)</f>
        <v>RES</v>
      </c>
      <c r="C51" t="str">
        <f>'CNA Paste'!A53</f>
        <v>RES_10032927284</v>
      </c>
      <c r="D51" t="str">
        <f t="shared" si="5"/>
        <v>10032927284</v>
      </c>
      <c r="E51" t="str">
        <f>'CNA Paste'!B53</f>
        <v>!0401!OS_ADDRESSBASE_PLUS_200205_RECEPT</v>
      </c>
      <c r="F51">
        <f>'CNA Paste'!C53</f>
        <v>3</v>
      </c>
      <c r="G51">
        <f>'CNA Paste'!D53</f>
        <v>477332.9</v>
      </c>
      <c r="H51">
        <f>'CNA Paste'!E53</f>
        <v>171239.7</v>
      </c>
      <c r="I51">
        <f>'CNA Paste'!F53</f>
        <v>51.1</v>
      </c>
      <c r="J51">
        <f>'CNA Paste'!G53</f>
        <v>51.1</v>
      </c>
      <c r="K51">
        <f>'CNA Paste'!H53</f>
        <v>51.8</v>
      </c>
      <c r="L51">
        <f>'CNA Paste'!I53</f>
        <v>51.8</v>
      </c>
      <c r="N51" s="2">
        <f t="shared" si="6"/>
        <v>53.6</v>
      </c>
      <c r="O51" s="2">
        <f t="shared" si="7"/>
        <v>53.6</v>
      </c>
      <c r="P51" s="2">
        <f t="shared" si="8"/>
        <v>54.3</v>
      </c>
      <c r="Q51" s="2">
        <f t="shared" si="9"/>
        <v>54.3</v>
      </c>
      <c r="S51" s="4">
        <f t="shared" si="10"/>
        <v>44.47</v>
      </c>
      <c r="T51" s="4">
        <f t="shared" si="11"/>
        <v>44.47</v>
      </c>
      <c r="U51" s="4">
        <f t="shared" si="12"/>
        <v>45.099999999999994</v>
      </c>
      <c r="V51" s="4">
        <f t="shared" si="13"/>
        <v>45.099999999999994</v>
      </c>
      <c r="X51" s="6">
        <f t="shared" si="14"/>
        <v>50.872</v>
      </c>
      <c r="Y51" s="6">
        <f t="shared" si="15"/>
        <v>50.872</v>
      </c>
      <c r="Z51" s="6">
        <f t="shared" si="16"/>
        <v>51.481000000000002</v>
      </c>
      <c r="AA51" s="6">
        <f t="shared" si="17"/>
        <v>51.481000000000002</v>
      </c>
      <c r="AC51" s="4">
        <f t="shared" si="18"/>
        <v>6.402000000000001</v>
      </c>
      <c r="AD51" s="4">
        <f t="shared" si="19"/>
        <v>6.402000000000001</v>
      </c>
      <c r="AE51" s="4">
        <f t="shared" si="20"/>
        <v>6.3810000000000073</v>
      </c>
      <c r="AF51" s="4">
        <f t="shared" si="21"/>
        <v>6.3810000000000073</v>
      </c>
    </row>
    <row r="52" spans="1:32" hidden="1" x14ac:dyDescent="0.25">
      <c r="A52" t="str">
        <f t="shared" si="4"/>
        <v>D</v>
      </c>
      <c r="B52" t="str">
        <f>LEFT('CNA Paste'!A54,3)</f>
        <v>RES</v>
      </c>
      <c r="C52" t="str">
        <f>'CNA Paste'!A54</f>
        <v>RES_10032927284</v>
      </c>
      <c r="D52" t="str">
        <f t="shared" si="5"/>
        <v>10032927284</v>
      </c>
      <c r="E52" t="str">
        <f>'CNA Paste'!B54</f>
        <v>!0401!OS_ADDRESSBASE_PLUS_200205_RECEPT</v>
      </c>
      <c r="F52">
        <f>'CNA Paste'!C54</f>
        <v>4</v>
      </c>
      <c r="G52">
        <f>'CNA Paste'!D54</f>
        <v>477333.4</v>
      </c>
      <c r="H52">
        <f>'CNA Paste'!E54</f>
        <v>171237.2</v>
      </c>
      <c r="I52">
        <f>'CNA Paste'!F54</f>
        <v>47</v>
      </c>
      <c r="J52">
        <f>'CNA Paste'!G54</f>
        <v>47</v>
      </c>
      <c r="K52">
        <f>'CNA Paste'!H54</f>
        <v>47.8</v>
      </c>
      <c r="L52">
        <f>'CNA Paste'!I54</f>
        <v>47.7</v>
      </c>
      <c r="N52" s="2">
        <f t="shared" si="6"/>
        <v>49.5</v>
      </c>
      <c r="O52" s="2">
        <f t="shared" si="7"/>
        <v>49.5</v>
      </c>
      <c r="P52" s="2">
        <f t="shared" si="8"/>
        <v>50.3</v>
      </c>
      <c r="Q52" s="2">
        <f t="shared" si="9"/>
        <v>50.2</v>
      </c>
      <c r="S52" s="4">
        <f t="shared" si="10"/>
        <v>40.78</v>
      </c>
      <c r="T52" s="4">
        <f t="shared" si="11"/>
        <v>40.78</v>
      </c>
      <c r="U52" s="4">
        <f t="shared" si="12"/>
        <v>41.499999999999993</v>
      </c>
      <c r="V52" s="4">
        <f t="shared" si="13"/>
        <v>41.410000000000004</v>
      </c>
      <c r="X52" s="6">
        <f t="shared" si="14"/>
        <v>47.305</v>
      </c>
      <c r="Y52" s="6">
        <f t="shared" si="15"/>
        <v>47.305</v>
      </c>
      <c r="Z52" s="6">
        <f t="shared" si="16"/>
        <v>48.000999999999998</v>
      </c>
      <c r="AA52" s="6">
        <f t="shared" si="17"/>
        <v>47.914000000000001</v>
      </c>
      <c r="AC52" s="4">
        <f t="shared" si="18"/>
        <v>6.5249999999999986</v>
      </c>
      <c r="AD52" s="4">
        <f t="shared" si="19"/>
        <v>6.5249999999999986</v>
      </c>
      <c r="AE52" s="4">
        <f t="shared" si="20"/>
        <v>6.5010000000000048</v>
      </c>
      <c r="AF52" s="4">
        <f t="shared" si="21"/>
        <v>6.5039999999999978</v>
      </c>
    </row>
    <row r="53" spans="1:32" hidden="1" x14ac:dyDescent="0.25">
      <c r="A53" t="str">
        <f t="shared" si="4"/>
        <v>D</v>
      </c>
      <c r="B53" t="str">
        <f>LEFT('CNA Paste'!A55,3)</f>
        <v>RES</v>
      </c>
      <c r="C53" t="str">
        <f>'CNA Paste'!A55</f>
        <v>RES_10032927284</v>
      </c>
      <c r="D53" t="str">
        <f t="shared" si="5"/>
        <v>10032927284</v>
      </c>
      <c r="E53" t="str">
        <f>'CNA Paste'!B55</f>
        <v>!0401!OS_ADDRESSBASE_PLUS_200205_RECEPT</v>
      </c>
      <c r="F53">
        <f>'CNA Paste'!C55</f>
        <v>4</v>
      </c>
      <c r="G53">
        <f>'CNA Paste'!D55</f>
        <v>477333.4</v>
      </c>
      <c r="H53">
        <f>'CNA Paste'!E55</f>
        <v>171237.2</v>
      </c>
      <c r="I53">
        <f>'CNA Paste'!F55</f>
        <v>49.3</v>
      </c>
      <c r="J53">
        <f>'CNA Paste'!G55</f>
        <v>49.3</v>
      </c>
      <c r="K53">
        <f>'CNA Paste'!H55</f>
        <v>50</v>
      </c>
      <c r="L53">
        <f>'CNA Paste'!I55</f>
        <v>50</v>
      </c>
      <c r="N53" s="2">
        <f t="shared" si="6"/>
        <v>51.8</v>
      </c>
      <c r="O53" s="2">
        <f t="shared" si="7"/>
        <v>51.8</v>
      </c>
      <c r="P53" s="2">
        <f t="shared" si="8"/>
        <v>52.5</v>
      </c>
      <c r="Q53" s="2">
        <f t="shared" si="9"/>
        <v>52.5</v>
      </c>
      <c r="S53" s="4">
        <f t="shared" si="10"/>
        <v>42.849999999999994</v>
      </c>
      <c r="T53" s="4">
        <f t="shared" si="11"/>
        <v>42.849999999999994</v>
      </c>
      <c r="U53" s="4">
        <f t="shared" si="12"/>
        <v>43.48</v>
      </c>
      <c r="V53" s="4">
        <f t="shared" si="13"/>
        <v>43.48</v>
      </c>
      <c r="X53" s="6">
        <f t="shared" si="14"/>
        <v>49.305999999999997</v>
      </c>
      <c r="Y53" s="6">
        <f t="shared" si="15"/>
        <v>49.305999999999997</v>
      </c>
      <c r="Z53" s="6">
        <f t="shared" si="16"/>
        <v>49.914999999999999</v>
      </c>
      <c r="AA53" s="6">
        <f t="shared" si="17"/>
        <v>49.914999999999999</v>
      </c>
      <c r="AC53" s="4">
        <f t="shared" si="18"/>
        <v>6.4560000000000031</v>
      </c>
      <c r="AD53" s="4">
        <f t="shared" si="19"/>
        <v>6.4560000000000031</v>
      </c>
      <c r="AE53" s="4">
        <f t="shared" si="20"/>
        <v>6.4350000000000023</v>
      </c>
      <c r="AF53" s="4">
        <f t="shared" si="21"/>
        <v>6.4350000000000023</v>
      </c>
    </row>
    <row r="54" spans="1:32" hidden="1" x14ac:dyDescent="0.25">
      <c r="A54" t="str">
        <f t="shared" si="4"/>
        <v>D</v>
      </c>
      <c r="B54" t="str">
        <f>LEFT('CNA Paste'!A56,3)</f>
        <v>RES</v>
      </c>
      <c r="C54" t="str">
        <f>'CNA Paste'!A56</f>
        <v>RES_10032927284</v>
      </c>
      <c r="D54" t="str">
        <f t="shared" si="5"/>
        <v>10032927284</v>
      </c>
      <c r="E54" t="str">
        <f>'CNA Paste'!B56</f>
        <v>!0401!OS_ADDRESSBASE_PLUS_200205_RECEPT</v>
      </c>
      <c r="F54">
        <f>'CNA Paste'!C56</f>
        <v>5</v>
      </c>
      <c r="G54">
        <f>'CNA Paste'!D56</f>
        <v>477330.9</v>
      </c>
      <c r="H54">
        <f>'CNA Paste'!E56</f>
        <v>171236.7</v>
      </c>
      <c r="I54">
        <f>'CNA Paste'!F56</f>
        <v>42.5</v>
      </c>
      <c r="J54">
        <f>'CNA Paste'!G56</f>
        <v>42.5</v>
      </c>
      <c r="K54">
        <f>'CNA Paste'!H56</f>
        <v>43.2</v>
      </c>
      <c r="L54">
        <f>'CNA Paste'!I56</f>
        <v>43.2</v>
      </c>
      <c r="N54" s="2">
        <f t="shared" si="6"/>
        <v>45</v>
      </c>
      <c r="O54" s="2">
        <f t="shared" si="7"/>
        <v>45</v>
      </c>
      <c r="P54" s="2">
        <f t="shared" si="8"/>
        <v>45.7</v>
      </c>
      <c r="Q54" s="2">
        <f t="shared" si="9"/>
        <v>45.7</v>
      </c>
      <c r="S54" s="4">
        <f t="shared" si="10"/>
        <v>36.729999999999997</v>
      </c>
      <c r="T54" s="4">
        <f t="shared" si="11"/>
        <v>36.729999999999997</v>
      </c>
      <c r="U54" s="4">
        <f t="shared" si="12"/>
        <v>37.36</v>
      </c>
      <c r="V54" s="4">
        <f t="shared" si="13"/>
        <v>37.36</v>
      </c>
      <c r="X54" s="6">
        <f t="shared" si="14"/>
        <v>43.39</v>
      </c>
      <c r="Y54" s="6">
        <f t="shared" si="15"/>
        <v>43.39</v>
      </c>
      <c r="Z54" s="6">
        <f t="shared" si="16"/>
        <v>43.999000000000002</v>
      </c>
      <c r="AA54" s="6">
        <f t="shared" si="17"/>
        <v>43.999000000000002</v>
      </c>
      <c r="AC54" s="4">
        <f t="shared" si="18"/>
        <v>6.6600000000000037</v>
      </c>
      <c r="AD54" s="4">
        <f t="shared" si="19"/>
        <v>6.6600000000000037</v>
      </c>
      <c r="AE54" s="4">
        <f t="shared" si="20"/>
        <v>6.6390000000000029</v>
      </c>
      <c r="AF54" s="4">
        <f t="shared" si="21"/>
        <v>6.6390000000000029</v>
      </c>
    </row>
    <row r="55" spans="1:32" hidden="1" x14ac:dyDescent="0.25">
      <c r="A55" t="str">
        <f t="shared" si="4"/>
        <v>D</v>
      </c>
      <c r="B55" t="str">
        <f>LEFT('CNA Paste'!A57,3)</f>
        <v>RES</v>
      </c>
      <c r="C55" t="str">
        <f>'CNA Paste'!A57</f>
        <v>RES_10032927284</v>
      </c>
      <c r="D55" t="str">
        <f t="shared" si="5"/>
        <v>10032927284</v>
      </c>
      <c r="E55" t="str">
        <f>'CNA Paste'!B57</f>
        <v>!0401!OS_ADDRESSBASE_PLUS_200205_RECEPT</v>
      </c>
      <c r="F55">
        <f>'CNA Paste'!C57</f>
        <v>5</v>
      </c>
      <c r="G55">
        <f>'CNA Paste'!D57</f>
        <v>477330.9</v>
      </c>
      <c r="H55">
        <f>'CNA Paste'!E57</f>
        <v>171236.7</v>
      </c>
      <c r="I55">
        <f>'CNA Paste'!F57</f>
        <v>46.5</v>
      </c>
      <c r="J55">
        <f>'CNA Paste'!G57</f>
        <v>46.5</v>
      </c>
      <c r="K55">
        <f>'CNA Paste'!H57</f>
        <v>47.2</v>
      </c>
      <c r="L55">
        <f>'CNA Paste'!I57</f>
        <v>47.2</v>
      </c>
      <c r="N55" s="2">
        <f t="shared" si="6"/>
        <v>49</v>
      </c>
      <c r="O55" s="2">
        <f t="shared" si="7"/>
        <v>49</v>
      </c>
      <c r="P55" s="2">
        <f t="shared" si="8"/>
        <v>49.7</v>
      </c>
      <c r="Q55" s="2">
        <f t="shared" si="9"/>
        <v>49.7</v>
      </c>
      <c r="S55" s="4">
        <f t="shared" si="10"/>
        <v>40.33</v>
      </c>
      <c r="T55" s="4">
        <f t="shared" si="11"/>
        <v>40.33</v>
      </c>
      <c r="U55" s="4">
        <f t="shared" si="12"/>
        <v>40.96</v>
      </c>
      <c r="V55" s="4">
        <f t="shared" si="13"/>
        <v>40.96</v>
      </c>
      <c r="X55" s="6">
        <f t="shared" si="14"/>
        <v>46.870000000000005</v>
      </c>
      <c r="Y55" s="6">
        <f t="shared" si="15"/>
        <v>46.870000000000005</v>
      </c>
      <c r="Z55" s="6">
        <f t="shared" si="16"/>
        <v>47.479000000000006</v>
      </c>
      <c r="AA55" s="6">
        <f t="shared" si="17"/>
        <v>47.479000000000006</v>
      </c>
      <c r="AC55" s="4">
        <f t="shared" si="18"/>
        <v>6.5400000000000063</v>
      </c>
      <c r="AD55" s="4">
        <f t="shared" si="19"/>
        <v>6.5400000000000063</v>
      </c>
      <c r="AE55" s="4">
        <f t="shared" si="20"/>
        <v>6.5190000000000055</v>
      </c>
      <c r="AF55" s="4">
        <f t="shared" si="21"/>
        <v>6.5190000000000055</v>
      </c>
    </row>
    <row r="56" spans="1:32" hidden="1" x14ac:dyDescent="0.25">
      <c r="A56" t="str">
        <f t="shared" si="4"/>
        <v>D</v>
      </c>
      <c r="B56" t="str">
        <f>LEFT('CNA Paste'!A58,3)</f>
        <v>RES</v>
      </c>
      <c r="C56" t="str">
        <f>'CNA Paste'!A58</f>
        <v>RES_10032927284</v>
      </c>
      <c r="D56" t="str">
        <f t="shared" si="5"/>
        <v>10032927284</v>
      </c>
      <c r="E56" t="str">
        <f>'CNA Paste'!B58</f>
        <v>!0401!OS_ADDRESSBASE_PLUS_200205_RECEPT</v>
      </c>
      <c r="F56">
        <f>'CNA Paste'!C58</f>
        <v>6</v>
      </c>
      <c r="G56">
        <f>'CNA Paste'!D58</f>
        <v>477325.6</v>
      </c>
      <c r="H56">
        <f>'CNA Paste'!E58</f>
        <v>171239.6</v>
      </c>
      <c r="I56">
        <f>'CNA Paste'!F58</f>
        <v>46.4</v>
      </c>
      <c r="J56">
        <f>'CNA Paste'!G58</f>
        <v>46.4</v>
      </c>
      <c r="K56">
        <f>'CNA Paste'!H58</f>
        <v>47.1</v>
      </c>
      <c r="L56">
        <f>'CNA Paste'!I58</f>
        <v>47.1</v>
      </c>
      <c r="N56" s="2">
        <f t="shared" si="6"/>
        <v>48.9</v>
      </c>
      <c r="O56" s="2">
        <f t="shared" si="7"/>
        <v>48.9</v>
      </c>
      <c r="P56" s="2">
        <f t="shared" si="8"/>
        <v>49.6</v>
      </c>
      <c r="Q56" s="2">
        <f t="shared" si="9"/>
        <v>49.6</v>
      </c>
      <c r="S56" s="4">
        <f t="shared" si="10"/>
        <v>40.239999999999995</v>
      </c>
      <c r="T56" s="4">
        <f t="shared" si="11"/>
        <v>40.239999999999995</v>
      </c>
      <c r="U56" s="4">
        <f t="shared" si="12"/>
        <v>40.869999999999997</v>
      </c>
      <c r="V56" s="4">
        <f t="shared" si="13"/>
        <v>40.869999999999997</v>
      </c>
      <c r="X56" s="6">
        <f t="shared" si="14"/>
        <v>46.783000000000001</v>
      </c>
      <c r="Y56" s="6">
        <f t="shared" si="15"/>
        <v>46.783000000000001</v>
      </c>
      <c r="Z56" s="6">
        <f t="shared" si="16"/>
        <v>47.392000000000003</v>
      </c>
      <c r="AA56" s="6">
        <f t="shared" si="17"/>
        <v>47.392000000000003</v>
      </c>
      <c r="AC56" s="4">
        <f t="shared" si="18"/>
        <v>6.5430000000000064</v>
      </c>
      <c r="AD56" s="4">
        <f t="shared" si="19"/>
        <v>6.5430000000000064</v>
      </c>
      <c r="AE56" s="4">
        <f t="shared" si="20"/>
        <v>6.5220000000000056</v>
      </c>
      <c r="AF56" s="4">
        <f t="shared" si="21"/>
        <v>6.5220000000000056</v>
      </c>
    </row>
    <row r="57" spans="1:32" hidden="1" x14ac:dyDescent="0.25">
      <c r="A57" t="str">
        <f t="shared" si="4"/>
        <v>D</v>
      </c>
      <c r="B57" t="str">
        <f>LEFT('CNA Paste'!A59,3)</f>
        <v>RES</v>
      </c>
      <c r="C57" t="str">
        <f>'CNA Paste'!A59</f>
        <v>RES_10032927284</v>
      </c>
      <c r="D57" t="str">
        <f t="shared" si="5"/>
        <v>10032927284</v>
      </c>
      <c r="E57" t="str">
        <f>'CNA Paste'!B59</f>
        <v>!0401!OS_ADDRESSBASE_PLUS_200205_RECEPT</v>
      </c>
      <c r="F57">
        <f>'CNA Paste'!C59</f>
        <v>6</v>
      </c>
      <c r="G57">
        <f>'CNA Paste'!D59</f>
        <v>477325.6</v>
      </c>
      <c r="H57">
        <f>'CNA Paste'!E59</f>
        <v>171239.6</v>
      </c>
      <c r="I57">
        <f>'CNA Paste'!F59</f>
        <v>49.7</v>
      </c>
      <c r="J57">
        <f>'CNA Paste'!G59</f>
        <v>49.7</v>
      </c>
      <c r="K57">
        <f>'CNA Paste'!H59</f>
        <v>50.4</v>
      </c>
      <c r="L57">
        <f>'CNA Paste'!I59</f>
        <v>50.4</v>
      </c>
      <c r="N57" s="2">
        <f t="shared" si="6"/>
        <v>52.2</v>
      </c>
      <c r="O57" s="2">
        <f t="shared" si="7"/>
        <v>52.2</v>
      </c>
      <c r="P57" s="2">
        <f t="shared" si="8"/>
        <v>52.9</v>
      </c>
      <c r="Q57" s="2">
        <f t="shared" si="9"/>
        <v>52.9</v>
      </c>
      <c r="S57" s="4">
        <f t="shared" si="10"/>
        <v>43.21</v>
      </c>
      <c r="T57" s="4">
        <f t="shared" si="11"/>
        <v>43.21</v>
      </c>
      <c r="U57" s="4">
        <f t="shared" si="12"/>
        <v>43.839999999999996</v>
      </c>
      <c r="V57" s="4">
        <f t="shared" si="13"/>
        <v>43.839999999999996</v>
      </c>
      <c r="X57" s="6">
        <f t="shared" si="14"/>
        <v>49.654000000000003</v>
      </c>
      <c r="Y57" s="6">
        <f t="shared" si="15"/>
        <v>49.654000000000003</v>
      </c>
      <c r="Z57" s="6">
        <f t="shared" si="16"/>
        <v>50.262999999999998</v>
      </c>
      <c r="AA57" s="6">
        <f t="shared" si="17"/>
        <v>50.262999999999998</v>
      </c>
      <c r="AC57" s="4">
        <f t="shared" si="18"/>
        <v>6.4440000000000026</v>
      </c>
      <c r="AD57" s="4">
        <f t="shared" si="19"/>
        <v>6.4440000000000026</v>
      </c>
      <c r="AE57" s="4">
        <f t="shared" si="20"/>
        <v>6.4230000000000018</v>
      </c>
      <c r="AF57" s="4">
        <f t="shared" si="21"/>
        <v>6.4230000000000018</v>
      </c>
    </row>
    <row r="58" spans="1:32" hidden="1" x14ac:dyDescent="0.25">
      <c r="A58" t="str">
        <f t="shared" si="4"/>
        <v>D</v>
      </c>
      <c r="B58" t="str">
        <f>LEFT('CNA Paste'!A60,3)</f>
        <v>RES</v>
      </c>
      <c r="C58" t="str">
        <f>'CNA Paste'!A60</f>
        <v>RES_10032927284</v>
      </c>
      <c r="D58" t="str">
        <f t="shared" si="5"/>
        <v>10032927284</v>
      </c>
      <c r="E58" t="str">
        <f>'CNA Paste'!B60</f>
        <v>!0401!OS_ADDRESSBASE_PLUS_200205_RECEPT</v>
      </c>
      <c r="F58">
        <f>'CNA Paste'!C60</f>
        <v>7</v>
      </c>
      <c r="G58">
        <f>'CNA Paste'!D60</f>
        <v>477323.2</v>
      </c>
      <c r="H58">
        <f>'CNA Paste'!E60</f>
        <v>171243.7</v>
      </c>
      <c r="I58">
        <f>'CNA Paste'!F60</f>
        <v>52.8</v>
      </c>
      <c r="J58">
        <f>'CNA Paste'!G60</f>
        <v>52.8</v>
      </c>
      <c r="K58">
        <f>'CNA Paste'!H60</f>
        <v>53.5</v>
      </c>
      <c r="L58">
        <f>'CNA Paste'!I60</f>
        <v>53.5</v>
      </c>
      <c r="N58" s="2">
        <f t="shared" si="6"/>
        <v>55.3</v>
      </c>
      <c r="O58" s="2">
        <f t="shared" si="7"/>
        <v>55.3</v>
      </c>
      <c r="P58" s="2">
        <f t="shared" si="8"/>
        <v>56</v>
      </c>
      <c r="Q58" s="2">
        <f t="shared" si="9"/>
        <v>56</v>
      </c>
      <c r="S58" s="4">
        <f t="shared" si="10"/>
        <v>45.999999999999993</v>
      </c>
      <c r="T58" s="4">
        <f t="shared" si="11"/>
        <v>45.999999999999993</v>
      </c>
      <c r="U58" s="4">
        <f t="shared" si="12"/>
        <v>46.629999999999995</v>
      </c>
      <c r="V58" s="4">
        <f t="shared" si="13"/>
        <v>46.629999999999995</v>
      </c>
      <c r="X58" s="6">
        <f t="shared" si="14"/>
        <v>52.350999999999999</v>
      </c>
      <c r="Y58" s="6">
        <f t="shared" si="15"/>
        <v>52.350999999999999</v>
      </c>
      <c r="Z58" s="6">
        <f t="shared" si="16"/>
        <v>52.96</v>
      </c>
      <c r="AA58" s="6">
        <f t="shared" si="17"/>
        <v>52.96</v>
      </c>
      <c r="AC58" s="4">
        <f t="shared" si="18"/>
        <v>6.3510000000000062</v>
      </c>
      <c r="AD58" s="4">
        <f t="shared" si="19"/>
        <v>6.3510000000000062</v>
      </c>
      <c r="AE58" s="4">
        <f t="shared" si="20"/>
        <v>6.3300000000000054</v>
      </c>
      <c r="AF58" s="4">
        <f t="shared" si="21"/>
        <v>6.3300000000000054</v>
      </c>
    </row>
    <row r="59" spans="1:32" hidden="1" x14ac:dyDescent="0.25">
      <c r="A59" t="str">
        <f t="shared" si="4"/>
        <v>D</v>
      </c>
      <c r="B59" t="str">
        <f>LEFT('CNA Paste'!A61,3)</f>
        <v>RES</v>
      </c>
      <c r="C59" t="str">
        <f>'CNA Paste'!A61</f>
        <v>RES_10032927284</v>
      </c>
      <c r="D59" t="str">
        <f t="shared" si="5"/>
        <v>10032927284</v>
      </c>
      <c r="E59" t="str">
        <f>'CNA Paste'!B61</f>
        <v>!0401!OS_ADDRESSBASE_PLUS_200205_RECEPT</v>
      </c>
      <c r="F59">
        <f>'CNA Paste'!C61</f>
        <v>7</v>
      </c>
      <c r="G59">
        <f>'CNA Paste'!D61</f>
        <v>477323.2</v>
      </c>
      <c r="H59">
        <f>'CNA Paste'!E61</f>
        <v>171243.7</v>
      </c>
      <c r="I59">
        <f>'CNA Paste'!F61</f>
        <v>55.1</v>
      </c>
      <c r="J59">
        <f>'CNA Paste'!G61</f>
        <v>55.1</v>
      </c>
      <c r="K59">
        <f>'CNA Paste'!H61</f>
        <v>55.8</v>
      </c>
      <c r="L59">
        <f>'CNA Paste'!I61</f>
        <v>55.8</v>
      </c>
      <c r="N59" s="2">
        <f t="shared" si="6"/>
        <v>57.6</v>
      </c>
      <c r="O59" s="2">
        <f t="shared" si="7"/>
        <v>57.6</v>
      </c>
      <c r="P59" s="2">
        <f t="shared" si="8"/>
        <v>58.3</v>
      </c>
      <c r="Q59" s="2">
        <f t="shared" si="9"/>
        <v>58.3</v>
      </c>
      <c r="S59" s="4">
        <f t="shared" si="10"/>
        <v>48.07</v>
      </c>
      <c r="T59" s="4">
        <f t="shared" si="11"/>
        <v>48.07</v>
      </c>
      <c r="U59" s="4">
        <f t="shared" si="12"/>
        <v>48.699999999999996</v>
      </c>
      <c r="V59" s="4">
        <f t="shared" si="13"/>
        <v>48.699999999999996</v>
      </c>
      <c r="X59" s="6">
        <f t="shared" si="14"/>
        <v>54.352000000000004</v>
      </c>
      <c r="Y59" s="6">
        <f t="shared" si="15"/>
        <v>54.352000000000004</v>
      </c>
      <c r="Z59" s="6">
        <f t="shared" si="16"/>
        <v>54.960999999999999</v>
      </c>
      <c r="AA59" s="6">
        <f t="shared" si="17"/>
        <v>54.960999999999999</v>
      </c>
      <c r="AC59" s="4">
        <f t="shared" si="18"/>
        <v>6.2820000000000036</v>
      </c>
      <c r="AD59" s="4">
        <f t="shared" si="19"/>
        <v>6.2820000000000036</v>
      </c>
      <c r="AE59" s="4">
        <f t="shared" si="20"/>
        <v>6.2610000000000028</v>
      </c>
      <c r="AF59" s="4">
        <f t="shared" si="21"/>
        <v>6.2610000000000028</v>
      </c>
    </row>
    <row r="60" spans="1:32" hidden="1" x14ac:dyDescent="0.25">
      <c r="A60" t="str">
        <f t="shared" si="4"/>
        <v>D</v>
      </c>
      <c r="B60" t="str">
        <f>LEFT('CNA Paste'!A62,3)</f>
        <v>RES</v>
      </c>
      <c r="C60" t="str">
        <f>'CNA Paste'!A62</f>
        <v>RES_10032927284</v>
      </c>
      <c r="D60" t="str">
        <f t="shared" si="5"/>
        <v>10032927284</v>
      </c>
      <c r="E60" t="str">
        <f>'CNA Paste'!B62</f>
        <v>!0401!OS_ADDRESSBASE_PLUS_200205_RECEPT</v>
      </c>
      <c r="F60">
        <f>'CNA Paste'!C62</f>
        <v>8</v>
      </c>
      <c r="G60">
        <f>'CNA Paste'!D62</f>
        <v>477325.1</v>
      </c>
      <c r="H60">
        <f>'CNA Paste'!E62</f>
        <v>171245</v>
      </c>
      <c r="I60">
        <f>'CNA Paste'!F62</f>
        <v>52.3</v>
      </c>
      <c r="J60">
        <f>'CNA Paste'!G62</f>
        <v>52.3</v>
      </c>
      <c r="K60">
        <f>'CNA Paste'!H62</f>
        <v>53</v>
      </c>
      <c r="L60">
        <f>'CNA Paste'!I62</f>
        <v>53</v>
      </c>
      <c r="N60" s="2">
        <f t="shared" si="6"/>
        <v>54.8</v>
      </c>
      <c r="O60" s="2">
        <f t="shared" si="7"/>
        <v>54.8</v>
      </c>
      <c r="P60" s="2">
        <f t="shared" si="8"/>
        <v>55.5</v>
      </c>
      <c r="Q60" s="2">
        <f t="shared" si="9"/>
        <v>55.5</v>
      </c>
      <c r="S60" s="4">
        <f t="shared" si="10"/>
        <v>45.55</v>
      </c>
      <c r="T60" s="4">
        <f t="shared" si="11"/>
        <v>45.55</v>
      </c>
      <c r="U60" s="4">
        <f t="shared" si="12"/>
        <v>46.18</v>
      </c>
      <c r="V60" s="4">
        <f t="shared" si="13"/>
        <v>46.18</v>
      </c>
      <c r="X60" s="6">
        <f t="shared" si="14"/>
        <v>51.915999999999997</v>
      </c>
      <c r="Y60" s="6">
        <f t="shared" si="15"/>
        <v>51.915999999999997</v>
      </c>
      <c r="Z60" s="6">
        <f t="shared" si="16"/>
        <v>52.524999999999999</v>
      </c>
      <c r="AA60" s="6">
        <f t="shared" si="17"/>
        <v>52.524999999999999</v>
      </c>
      <c r="AC60" s="4">
        <f t="shared" si="18"/>
        <v>6.3659999999999997</v>
      </c>
      <c r="AD60" s="4">
        <f t="shared" si="19"/>
        <v>6.3659999999999997</v>
      </c>
      <c r="AE60" s="4">
        <f t="shared" si="20"/>
        <v>6.3449999999999989</v>
      </c>
      <c r="AF60" s="4">
        <f t="shared" si="21"/>
        <v>6.3449999999999989</v>
      </c>
    </row>
    <row r="61" spans="1:32" hidden="1" x14ac:dyDescent="0.25">
      <c r="A61" t="str">
        <f t="shared" si="4"/>
        <v>D</v>
      </c>
      <c r="B61" t="str">
        <f>LEFT('CNA Paste'!A63,3)</f>
        <v>RES</v>
      </c>
      <c r="C61" t="str">
        <f>'CNA Paste'!A63</f>
        <v>RES_10032927284</v>
      </c>
      <c r="D61" t="str">
        <f t="shared" si="5"/>
        <v>10032927284</v>
      </c>
      <c r="E61" t="str">
        <f>'CNA Paste'!B63</f>
        <v>!0401!OS_ADDRESSBASE_PLUS_200205_RECEPT</v>
      </c>
      <c r="F61">
        <f>'CNA Paste'!C63</f>
        <v>8</v>
      </c>
      <c r="G61">
        <f>'CNA Paste'!D63</f>
        <v>477325.1</v>
      </c>
      <c r="H61">
        <f>'CNA Paste'!E63</f>
        <v>171245</v>
      </c>
      <c r="I61">
        <f>'CNA Paste'!F63</f>
        <v>54.6</v>
      </c>
      <c r="J61">
        <f>'CNA Paste'!G63</f>
        <v>54.6</v>
      </c>
      <c r="K61">
        <f>'CNA Paste'!H63</f>
        <v>55.3</v>
      </c>
      <c r="L61">
        <f>'CNA Paste'!I63</f>
        <v>55.3</v>
      </c>
      <c r="N61" s="2">
        <f t="shared" si="6"/>
        <v>57.1</v>
      </c>
      <c r="O61" s="2">
        <f t="shared" si="7"/>
        <v>57.1</v>
      </c>
      <c r="P61" s="2">
        <f t="shared" si="8"/>
        <v>57.8</v>
      </c>
      <c r="Q61" s="2">
        <f t="shared" si="9"/>
        <v>57.8</v>
      </c>
      <c r="S61" s="4">
        <f t="shared" si="10"/>
        <v>47.62</v>
      </c>
      <c r="T61" s="4">
        <f t="shared" si="11"/>
        <v>47.62</v>
      </c>
      <c r="U61" s="4">
        <f t="shared" si="12"/>
        <v>48.249999999999993</v>
      </c>
      <c r="V61" s="4">
        <f t="shared" si="13"/>
        <v>48.249999999999993</v>
      </c>
      <c r="X61" s="6">
        <f t="shared" si="14"/>
        <v>53.917000000000002</v>
      </c>
      <c r="Y61" s="6">
        <f t="shared" si="15"/>
        <v>53.917000000000002</v>
      </c>
      <c r="Z61" s="6">
        <f t="shared" si="16"/>
        <v>54.525999999999996</v>
      </c>
      <c r="AA61" s="6">
        <f t="shared" si="17"/>
        <v>54.525999999999996</v>
      </c>
      <c r="AC61" s="4">
        <f t="shared" si="18"/>
        <v>6.2970000000000041</v>
      </c>
      <c r="AD61" s="4">
        <f t="shared" si="19"/>
        <v>6.2970000000000041</v>
      </c>
      <c r="AE61" s="4">
        <f t="shared" si="20"/>
        <v>6.2760000000000034</v>
      </c>
      <c r="AF61" s="4">
        <f t="shared" si="21"/>
        <v>6.2760000000000034</v>
      </c>
    </row>
    <row r="62" spans="1:32" hidden="1" x14ac:dyDescent="0.25">
      <c r="A62" t="str">
        <f t="shared" si="4"/>
        <v>D</v>
      </c>
      <c r="B62" t="str">
        <f>LEFT('CNA Paste'!A64,3)</f>
        <v>RES</v>
      </c>
      <c r="C62" t="str">
        <f>'CNA Paste'!A64</f>
        <v>RES_10032927284</v>
      </c>
      <c r="D62" t="str">
        <f t="shared" si="5"/>
        <v>10032927284</v>
      </c>
      <c r="E62" t="str">
        <f>'CNA Paste'!B64</f>
        <v>!0401!OS_ADDRESSBASE_PLUS_200205_RECEPT</v>
      </c>
      <c r="F62">
        <f>'CNA Paste'!C64</f>
        <v>9</v>
      </c>
      <c r="G62">
        <f>'CNA Paste'!D64</f>
        <v>477326.9</v>
      </c>
      <c r="H62">
        <f>'CNA Paste'!E64</f>
        <v>171246.4</v>
      </c>
      <c r="I62">
        <f>'CNA Paste'!F64</f>
        <v>51.9</v>
      </c>
      <c r="J62">
        <f>'CNA Paste'!G64</f>
        <v>51.9</v>
      </c>
      <c r="K62">
        <f>'CNA Paste'!H64</f>
        <v>52.6</v>
      </c>
      <c r="L62">
        <f>'CNA Paste'!I64</f>
        <v>52.6</v>
      </c>
      <c r="N62" s="2">
        <f t="shared" si="6"/>
        <v>54.4</v>
      </c>
      <c r="O62" s="2">
        <f t="shared" si="7"/>
        <v>54.4</v>
      </c>
      <c r="P62" s="2">
        <f t="shared" si="8"/>
        <v>55.1</v>
      </c>
      <c r="Q62" s="2">
        <f t="shared" si="9"/>
        <v>55.1</v>
      </c>
      <c r="S62" s="4">
        <f t="shared" si="10"/>
        <v>45.19</v>
      </c>
      <c r="T62" s="4">
        <f t="shared" si="11"/>
        <v>45.19</v>
      </c>
      <c r="U62" s="4">
        <f t="shared" si="12"/>
        <v>45.82</v>
      </c>
      <c r="V62" s="4">
        <f t="shared" si="13"/>
        <v>45.82</v>
      </c>
      <c r="X62" s="6">
        <f t="shared" si="14"/>
        <v>51.567999999999998</v>
      </c>
      <c r="Y62" s="6">
        <f t="shared" si="15"/>
        <v>51.567999999999998</v>
      </c>
      <c r="Z62" s="6">
        <f t="shared" si="16"/>
        <v>52.177</v>
      </c>
      <c r="AA62" s="6">
        <f t="shared" si="17"/>
        <v>52.177</v>
      </c>
      <c r="AC62" s="4">
        <f t="shared" si="18"/>
        <v>6.3780000000000001</v>
      </c>
      <c r="AD62" s="4">
        <f t="shared" si="19"/>
        <v>6.3780000000000001</v>
      </c>
      <c r="AE62" s="4">
        <f t="shared" si="20"/>
        <v>6.3569999999999993</v>
      </c>
      <c r="AF62" s="4">
        <f t="shared" si="21"/>
        <v>6.3569999999999993</v>
      </c>
    </row>
    <row r="63" spans="1:32" hidden="1" x14ac:dyDescent="0.25">
      <c r="A63" t="str">
        <f t="shared" si="4"/>
        <v>D</v>
      </c>
      <c r="B63" t="str">
        <f>LEFT('CNA Paste'!A65,3)</f>
        <v>RES</v>
      </c>
      <c r="C63" t="str">
        <f>'CNA Paste'!A65</f>
        <v>RES_10032927284</v>
      </c>
      <c r="D63" t="str">
        <f t="shared" si="5"/>
        <v>10032927284</v>
      </c>
      <c r="E63" t="str">
        <f>'CNA Paste'!B65</f>
        <v>!0401!OS_ADDRESSBASE_PLUS_200205_RECEPT</v>
      </c>
      <c r="F63">
        <f>'CNA Paste'!C65</f>
        <v>9</v>
      </c>
      <c r="G63">
        <f>'CNA Paste'!D65</f>
        <v>477326.9</v>
      </c>
      <c r="H63">
        <f>'CNA Paste'!E65</f>
        <v>171246.4</v>
      </c>
      <c r="I63">
        <f>'CNA Paste'!F65</f>
        <v>54.5</v>
      </c>
      <c r="J63">
        <f>'CNA Paste'!G65</f>
        <v>54.5</v>
      </c>
      <c r="K63">
        <f>'CNA Paste'!H65</f>
        <v>55.2</v>
      </c>
      <c r="L63">
        <f>'CNA Paste'!I65</f>
        <v>55.2</v>
      </c>
      <c r="N63" s="2">
        <f t="shared" si="6"/>
        <v>57</v>
      </c>
      <c r="O63" s="2">
        <f t="shared" si="7"/>
        <v>57</v>
      </c>
      <c r="P63" s="2">
        <f t="shared" si="8"/>
        <v>57.7</v>
      </c>
      <c r="Q63" s="2">
        <f t="shared" si="9"/>
        <v>57.7</v>
      </c>
      <c r="S63" s="4">
        <f t="shared" si="10"/>
        <v>47.53</v>
      </c>
      <c r="T63" s="4">
        <f t="shared" si="11"/>
        <v>47.53</v>
      </c>
      <c r="U63" s="4">
        <f t="shared" si="12"/>
        <v>48.160000000000004</v>
      </c>
      <c r="V63" s="4">
        <f t="shared" si="13"/>
        <v>48.160000000000004</v>
      </c>
      <c r="X63" s="6">
        <f t="shared" si="14"/>
        <v>53.83</v>
      </c>
      <c r="Y63" s="6">
        <f t="shared" si="15"/>
        <v>53.83</v>
      </c>
      <c r="Z63" s="6">
        <f t="shared" si="16"/>
        <v>54.439000000000007</v>
      </c>
      <c r="AA63" s="6">
        <f t="shared" si="17"/>
        <v>54.439000000000007</v>
      </c>
      <c r="AC63" s="4">
        <f t="shared" si="18"/>
        <v>6.2999999999999972</v>
      </c>
      <c r="AD63" s="4">
        <f t="shared" si="19"/>
        <v>6.2999999999999972</v>
      </c>
      <c r="AE63" s="4">
        <f t="shared" si="20"/>
        <v>6.2790000000000035</v>
      </c>
      <c r="AF63" s="4">
        <f t="shared" si="21"/>
        <v>6.2790000000000035</v>
      </c>
    </row>
    <row r="64" spans="1:32" hidden="1" x14ac:dyDescent="0.25">
      <c r="A64" t="str">
        <f t="shared" si="4"/>
        <v>D</v>
      </c>
      <c r="B64" t="str">
        <f>LEFT('CNA Paste'!A66,3)</f>
        <v>RES</v>
      </c>
      <c r="C64" t="str">
        <f>'CNA Paste'!A66</f>
        <v>RES_10032927284</v>
      </c>
      <c r="D64" t="str">
        <f t="shared" si="5"/>
        <v>10032927284</v>
      </c>
      <c r="E64" t="str">
        <f>'CNA Paste'!B66</f>
        <v>!0401!OS_ADDRESSBASE_PLUS_200205_RECEPT</v>
      </c>
      <c r="F64">
        <f>'CNA Paste'!C66</f>
        <v>10</v>
      </c>
      <c r="G64">
        <f>'CNA Paste'!D66</f>
        <v>477328.3</v>
      </c>
      <c r="H64">
        <f>'CNA Paste'!E66</f>
        <v>171250</v>
      </c>
      <c r="I64">
        <f>'CNA Paste'!F66</f>
        <v>52.4</v>
      </c>
      <c r="J64">
        <f>'CNA Paste'!G66</f>
        <v>52.4</v>
      </c>
      <c r="K64">
        <f>'CNA Paste'!H66</f>
        <v>53.1</v>
      </c>
      <c r="L64">
        <f>'CNA Paste'!I66</f>
        <v>53.1</v>
      </c>
      <c r="N64" s="2">
        <f t="shared" si="6"/>
        <v>54.9</v>
      </c>
      <c r="O64" s="2">
        <f t="shared" si="7"/>
        <v>54.9</v>
      </c>
      <c r="P64" s="2">
        <f t="shared" si="8"/>
        <v>55.6</v>
      </c>
      <c r="Q64" s="2">
        <f t="shared" si="9"/>
        <v>55.6</v>
      </c>
      <c r="S64" s="4">
        <f t="shared" si="10"/>
        <v>45.639999999999993</v>
      </c>
      <c r="T64" s="4">
        <f t="shared" si="11"/>
        <v>45.639999999999993</v>
      </c>
      <c r="U64" s="4">
        <f t="shared" si="12"/>
        <v>46.269999999999996</v>
      </c>
      <c r="V64" s="4">
        <f t="shared" si="13"/>
        <v>46.269999999999996</v>
      </c>
      <c r="X64" s="6">
        <f t="shared" si="14"/>
        <v>52.003</v>
      </c>
      <c r="Y64" s="6">
        <f t="shared" si="15"/>
        <v>52.003</v>
      </c>
      <c r="Z64" s="6">
        <f t="shared" si="16"/>
        <v>52.612000000000002</v>
      </c>
      <c r="AA64" s="6">
        <f t="shared" si="17"/>
        <v>52.612000000000002</v>
      </c>
      <c r="AC64" s="4">
        <f t="shared" si="18"/>
        <v>6.3630000000000067</v>
      </c>
      <c r="AD64" s="4">
        <f t="shared" si="19"/>
        <v>6.3630000000000067</v>
      </c>
      <c r="AE64" s="4">
        <f t="shared" si="20"/>
        <v>6.3420000000000059</v>
      </c>
      <c r="AF64" s="4">
        <f t="shared" si="21"/>
        <v>6.3420000000000059</v>
      </c>
    </row>
    <row r="65" spans="1:32" hidden="1" x14ac:dyDescent="0.25">
      <c r="A65" t="str">
        <f t="shared" si="4"/>
        <v>D</v>
      </c>
      <c r="B65" t="str">
        <f>LEFT('CNA Paste'!A67,3)</f>
        <v>RES</v>
      </c>
      <c r="C65" t="str">
        <f>'CNA Paste'!A67</f>
        <v>RES_10032927284</v>
      </c>
      <c r="D65" t="str">
        <f t="shared" si="5"/>
        <v>10032927284</v>
      </c>
      <c r="E65" t="str">
        <f>'CNA Paste'!B67</f>
        <v>!0401!OS_ADDRESSBASE_PLUS_200205_RECEPT</v>
      </c>
      <c r="F65">
        <f>'CNA Paste'!C67</f>
        <v>10</v>
      </c>
      <c r="G65">
        <f>'CNA Paste'!D67</f>
        <v>477328.3</v>
      </c>
      <c r="H65">
        <f>'CNA Paste'!E67</f>
        <v>171250</v>
      </c>
      <c r="I65">
        <f>'CNA Paste'!F67</f>
        <v>54.9</v>
      </c>
      <c r="J65">
        <f>'CNA Paste'!G67</f>
        <v>54.9</v>
      </c>
      <c r="K65">
        <f>'CNA Paste'!H67</f>
        <v>55.6</v>
      </c>
      <c r="L65">
        <f>'CNA Paste'!I67</f>
        <v>55.6</v>
      </c>
      <c r="N65" s="2">
        <f t="shared" si="6"/>
        <v>57.4</v>
      </c>
      <c r="O65" s="2">
        <f t="shared" si="7"/>
        <v>57.4</v>
      </c>
      <c r="P65" s="2">
        <f t="shared" si="8"/>
        <v>58.1</v>
      </c>
      <c r="Q65" s="2">
        <f t="shared" si="9"/>
        <v>58.1</v>
      </c>
      <c r="S65" s="4">
        <f t="shared" si="10"/>
        <v>47.889999999999993</v>
      </c>
      <c r="T65" s="4">
        <f t="shared" si="11"/>
        <v>47.889999999999993</v>
      </c>
      <c r="U65" s="4">
        <f t="shared" si="12"/>
        <v>48.519999999999996</v>
      </c>
      <c r="V65" s="4">
        <f t="shared" si="13"/>
        <v>48.519999999999996</v>
      </c>
      <c r="X65" s="6">
        <f t="shared" si="14"/>
        <v>54.177999999999997</v>
      </c>
      <c r="Y65" s="6">
        <f t="shared" si="15"/>
        <v>54.177999999999997</v>
      </c>
      <c r="Z65" s="6">
        <f t="shared" si="16"/>
        <v>54.787000000000006</v>
      </c>
      <c r="AA65" s="6">
        <f t="shared" si="17"/>
        <v>54.787000000000006</v>
      </c>
      <c r="AC65" s="4">
        <f t="shared" si="18"/>
        <v>6.2880000000000038</v>
      </c>
      <c r="AD65" s="4">
        <f t="shared" si="19"/>
        <v>6.2880000000000038</v>
      </c>
      <c r="AE65" s="4">
        <f t="shared" si="20"/>
        <v>6.2670000000000101</v>
      </c>
      <c r="AF65" s="4">
        <f t="shared" si="21"/>
        <v>6.2670000000000101</v>
      </c>
    </row>
    <row r="66" spans="1:32" hidden="1" x14ac:dyDescent="0.25">
      <c r="A66" t="str">
        <f t="shared" si="4"/>
        <v>D</v>
      </c>
      <c r="B66" t="str">
        <f>LEFT('CNA Paste'!A68,3)</f>
        <v>RES</v>
      </c>
      <c r="C66" t="str">
        <f>'CNA Paste'!A68</f>
        <v>RES_10032932265</v>
      </c>
      <c r="D66" t="str">
        <f t="shared" si="5"/>
        <v>10032932265</v>
      </c>
      <c r="E66" t="str">
        <f>'CNA Paste'!B68</f>
        <v>!0401!OS_ADDRESSBASE_PLUS_200205_RECEPT</v>
      </c>
      <c r="F66">
        <f>'CNA Paste'!C68</f>
        <v>1</v>
      </c>
      <c r="G66">
        <f>'CNA Paste'!D68</f>
        <v>477328</v>
      </c>
      <c r="H66">
        <f>'CNA Paste'!E68</f>
        <v>171559.8</v>
      </c>
      <c r="I66">
        <f>'CNA Paste'!F68</f>
        <v>60.3</v>
      </c>
      <c r="J66">
        <f>'CNA Paste'!G68</f>
        <v>60.3</v>
      </c>
      <c r="K66">
        <f>'CNA Paste'!H68</f>
        <v>60.3</v>
      </c>
      <c r="L66">
        <f>'CNA Paste'!I68</f>
        <v>60.3</v>
      </c>
      <c r="N66" s="2">
        <f t="shared" si="6"/>
        <v>62.8</v>
      </c>
      <c r="O66" s="2">
        <f t="shared" si="7"/>
        <v>62.8</v>
      </c>
      <c r="P66" s="2">
        <f t="shared" si="8"/>
        <v>62.8</v>
      </c>
      <c r="Q66" s="2">
        <f t="shared" si="9"/>
        <v>62.8</v>
      </c>
      <c r="S66" s="4">
        <f t="shared" si="10"/>
        <v>52.749999999999993</v>
      </c>
      <c r="T66" s="4">
        <f t="shared" si="11"/>
        <v>52.749999999999993</v>
      </c>
      <c r="U66" s="4">
        <f t="shared" si="12"/>
        <v>52.749999999999993</v>
      </c>
      <c r="V66" s="4">
        <f t="shared" si="13"/>
        <v>52.749999999999993</v>
      </c>
      <c r="X66" s="6">
        <f t="shared" si="14"/>
        <v>58.875999999999998</v>
      </c>
      <c r="Y66" s="6">
        <f t="shared" si="15"/>
        <v>58.875999999999998</v>
      </c>
      <c r="Z66" s="6">
        <f t="shared" si="16"/>
        <v>58.875999999999998</v>
      </c>
      <c r="AA66" s="6">
        <f t="shared" si="17"/>
        <v>58.875999999999998</v>
      </c>
      <c r="AC66" s="4">
        <f t="shared" si="18"/>
        <v>6.1260000000000048</v>
      </c>
      <c r="AD66" s="4">
        <f t="shared" si="19"/>
        <v>6.1260000000000048</v>
      </c>
      <c r="AE66" s="4">
        <f t="shared" si="20"/>
        <v>6.1260000000000048</v>
      </c>
      <c r="AF66" s="4">
        <f t="shared" si="21"/>
        <v>6.1260000000000048</v>
      </c>
    </row>
    <row r="67" spans="1:32" hidden="1" x14ac:dyDescent="0.25">
      <c r="A67" t="str">
        <f t="shared" ref="A67:A130" si="22">IF(B67="RES","D","O")</f>
        <v>D</v>
      </c>
      <c r="B67" t="str">
        <f>LEFT('CNA Paste'!A69,3)</f>
        <v>RES</v>
      </c>
      <c r="C67" t="str">
        <f>'CNA Paste'!A69</f>
        <v>RES_10032932265</v>
      </c>
      <c r="D67" t="str">
        <f t="shared" ref="D67:D130" si="23">MID(C67,5,20)</f>
        <v>10032932265</v>
      </c>
      <c r="E67" t="str">
        <f>'CNA Paste'!B69</f>
        <v>!0401!OS_ADDRESSBASE_PLUS_200205_RECEPT</v>
      </c>
      <c r="F67">
        <f>'CNA Paste'!C69</f>
        <v>1</v>
      </c>
      <c r="G67">
        <f>'CNA Paste'!D69</f>
        <v>477328</v>
      </c>
      <c r="H67">
        <f>'CNA Paste'!E69</f>
        <v>171559.8</v>
      </c>
      <c r="I67">
        <f>'CNA Paste'!F69</f>
        <v>61.3</v>
      </c>
      <c r="J67">
        <f>'CNA Paste'!G69</f>
        <v>61.3</v>
      </c>
      <c r="K67">
        <f>'CNA Paste'!H69</f>
        <v>61.4</v>
      </c>
      <c r="L67">
        <f>'CNA Paste'!I69</f>
        <v>61.4</v>
      </c>
      <c r="N67" s="2">
        <f t="shared" ref="N67:N130" si="24">I67+2.5</f>
        <v>63.8</v>
      </c>
      <c r="O67" s="2">
        <f t="shared" ref="O67:O130" si="25">J67+2.5</f>
        <v>63.8</v>
      </c>
      <c r="P67" s="2">
        <f t="shared" ref="P67:P130" si="26">K67+2.5</f>
        <v>63.9</v>
      </c>
      <c r="Q67" s="2">
        <f t="shared" ref="Q67:Q130" si="27">L67+2.5</f>
        <v>63.9</v>
      </c>
      <c r="S67" s="4">
        <f t="shared" ref="S67:S130" si="28">0.9 *N67-3.77</f>
        <v>53.65</v>
      </c>
      <c r="T67" s="4">
        <f t="shared" ref="T67:T130" si="29">0.9 *O67-3.77</f>
        <v>53.65</v>
      </c>
      <c r="U67" s="4">
        <f t="shared" ref="U67:U130" si="30">0.9 *P67-3.77</f>
        <v>53.739999999999995</v>
      </c>
      <c r="V67" s="4">
        <f t="shared" ref="V67:V130" si="31">0.9 *Q67-3.77</f>
        <v>53.739999999999995</v>
      </c>
      <c r="X67" s="6">
        <f t="shared" ref="X67:X130" si="32">0.87 *N67+4.24</f>
        <v>59.746000000000002</v>
      </c>
      <c r="Y67" s="6">
        <f t="shared" ref="Y67:Y130" si="33">0.87 *O67+4.24</f>
        <v>59.746000000000002</v>
      </c>
      <c r="Z67" s="6">
        <f t="shared" ref="Z67:Z130" si="34">0.87 *P67+4.24</f>
        <v>59.832999999999998</v>
      </c>
      <c r="AA67" s="6">
        <f t="shared" ref="AA67:AA130" si="35">0.87 *Q67+4.24</f>
        <v>59.832999999999998</v>
      </c>
      <c r="AC67" s="4">
        <f t="shared" ref="AC67:AC130" si="36">X67-S67</f>
        <v>6.0960000000000036</v>
      </c>
      <c r="AD67" s="4">
        <f t="shared" ref="AD67:AD130" si="37">Y67-T67</f>
        <v>6.0960000000000036</v>
      </c>
      <c r="AE67" s="4">
        <f t="shared" ref="AE67:AE130" si="38">Z67-U67</f>
        <v>6.0930000000000035</v>
      </c>
      <c r="AF67" s="4">
        <f t="shared" ref="AF67:AF130" si="39">AA67-V67</f>
        <v>6.0930000000000035</v>
      </c>
    </row>
    <row r="68" spans="1:32" hidden="1" x14ac:dyDescent="0.25">
      <c r="A68" t="str">
        <f t="shared" si="22"/>
        <v>D</v>
      </c>
      <c r="B68" t="str">
        <f>LEFT('CNA Paste'!A70,3)</f>
        <v>RES</v>
      </c>
      <c r="C68" t="str">
        <f>'CNA Paste'!A70</f>
        <v>RES_10032932265</v>
      </c>
      <c r="D68" t="str">
        <f t="shared" si="23"/>
        <v>10032932265</v>
      </c>
      <c r="E68" t="str">
        <f>'CNA Paste'!B70</f>
        <v>!0401!OS_ADDRESSBASE_PLUS_200205_RECEPT</v>
      </c>
      <c r="F68">
        <f>'CNA Paste'!C70</f>
        <v>7</v>
      </c>
      <c r="G68">
        <f>'CNA Paste'!D70</f>
        <v>477327.3</v>
      </c>
      <c r="H68">
        <f>'CNA Paste'!E70</f>
        <v>171544.8</v>
      </c>
      <c r="I68">
        <f>'CNA Paste'!F70</f>
        <v>62</v>
      </c>
      <c r="J68">
        <f>'CNA Paste'!G70</f>
        <v>62</v>
      </c>
      <c r="K68">
        <f>'CNA Paste'!H70</f>
        <v>62.2</v>
      </c>
      <c r="L68">
        <f>'CNA Paste'!I70</f>
        <v>62.2</v>
      </c>
      <c r="N68" s="2">
        <f t="shared" si="24"/>
        <v>64.5</v>
      </c>
      <c r="O68" s="2">
        <f t="shared" si="25"/>
        <v>64.5</v>
      </c>
      <c r="P68" s="2">
        <f t="shared" si="26"/>
        <v>64.7</v>
      </c>
      <c r="Q68" s="2">
        <f t="shared" si="27"/>
        <v>64.7</v>
      </c>
      <c r="S68" s="4">
        <f t="shared" si="28"/>
        <v>54.28</v>
      </c>
      <c r="T68" s="4">
        <f t="shared" si="29"/>
        <v>54.28</v>
      </c>
      <c r="U68" s="4">
        <f t="shared" si="30"/>
        <v>54.46</v>
      </c>
      <c r="V68" s="4">
        <f t="shared" si="31"/>
        <v>54.46</v>
      </c>
      <c r="X68" s="6">
        <f t="shared" si="32"/>
        <v>60.355000000000004</v>
      </c>
      <c r="Y68" s="6">
        <f t="shared" si="33"/>
        <v>60.355000000000004</v>
      </c>
      <c r="Z68" s="6">
        <f t="shared" si="34"/>
        <v>60.529000000000003</v>
      </c>
      <c r="AA68" s="6">
        <f t="shared" si="35"/>
        <v>60.529000000000003</v>
      </c>
      <c r="AC68" s="4">
        <f t="shared" si="36"/>
        <v>6.0750000000000028</v>
      </c>
      <c r="AD68" s="4">
        <f t="shared" si="37"/>
        <v>6.0750000000000028</v>
      </c>
      <c r="AE68" s="4">
        <f t="shared" si="38"/>
        <v>6.0690000000000026</v>
      </c>
      <c r="AF68" s="4">
        <f t="shared" si="39"/>
        <v>6.0690000000000026</v>
      </c>
    </row>
    <row r="69" spans="1:32" hidden="1" x14ac:dyDescent="0.25">
      <c r="A69" t="str">
        <f t="shared" si="22"/>
        <v>D</v>
      </c>
      <c r="B69" t="str">
        <f>LEFT('CNA Paste'!A71,3)</f>
        <v>RES</v>
      </c>
      <c r="C69" t="str">
        <f>'CNA Paste'!A71</f>
        <v>RES_10032932265</v>
      </c>
      <c r="D69" t="str">
        <f t="shared" si="23"/>
        <v>10032932265</v>
      </c>
      <c r="E69" t="str">
        <f>'CNA Paste'!B71</f>
        <v>!0401!OS_ADDRESSBASE_PLUS_200205_RECEPT</v>
      </c>
      <c r="F69">
        <f>'CNA Paste'!C71</f>
        <v>7</v>
      </c>
      <c r="G69">
        <f>'CNA Paste'!D71</f>
        <v>477327.3</v>
      </c>
      <c r="H69">
        <f>'CNA Paste'!E71</f>
        <v>171544.8</v>
      </c>
      <c r="I69">
        <f>'CNA Paste'!F71</f>
        <v>62.9</v>
      </c>
      <c r="J69">
        <f>'CNA Paste'!G71</f>
        <v>62.9</v>
      </c>
      <c r="K69">
        <f>'CNA Paste'!H71</f>
        <v>63.1</v>
      </c>
      <c r="L69">
        <f>'CNA Paste'!I71</f>
        <v>63.1</v>
      </c>
      <c r="N69" s="2">
        <f t="shared" si="24"/>
        <v>65.400000000000006</v>
      </c>
      <c r="O69" s="2">
        <f t="shared" si="25"/>
        <v>65.400000000000006</v>
      </c>
      <c r="P69" s="2">
        <f t="shared" si="26"/>
        <v>65.599999999999994</v>
      </c>
      <c r="Q69" s="2">
        <f t="shared" si="27"/>
        <v>65.599999999999994</v>
      </c>
      <c r="S69" s="4">
        <f t="shared" si="28"/>
        <v>55.09</v>
      </c>
      <c r="T69" s="4">
        <f t="shared" si="29"/>
        <v>55.09</v>
      </c>
      <c r="U69" s="4">
        <f t="shared" si="30"/>
        <v>55.269999999999996</v>
      </c>
      <c r="V69" s="4">
        <f t="shared" si="31"/>
        <v>55.269999999999996</v>
      </c>
      <c r="X69" s="6">
        <f t="shared" si="32"/>
        <v>61.138000000000005</v>
      </c>
      <c r="Y69" s="6">
        <f t="shared" si="33"/>
        <v>61.138000000000005</v>
      </c>
      <c r="Z69" s="6">
        <f t="shared" si="34"/>
        <v>61.311999999999998</v>
      </c>
      <c r="AA69" s="6">
        <f t="shared" si="35"/>
        <v>61.311999999999998</v>
      </c>
      <c r="AC69" s="4">
        <f t="shared" si="36"/>
        <v>6.0480000000000018</v>
      </c>
      <c r="AD69" s="4">
        <f t="shared" si="37"/>
        <v>6.0480000000000018</v>
      </c>
      <c r="AE69" s="4">
        <f t="shared" si="38"/>
        <v>6.0420000000000016</v>
      </c>
      <c r="AF69" s="4">
        <f t="shared" si="39"/>
        <v>6.0420000000000016</v>
      </c>
    </row>
    <row r="70" spans="1:32" hidden="1" x14ac:dyDescent="0.25">
      <c r="A70" t="str">
        <f t="shared" si="22"/>
        <v>D</v>
      </c>
      <c r="B70" t="str">
        <f>LEFT('CNA Paste'!A72,3)</f>
        <v>RES</v>
      </c>
      <c r="C70" t="str">
        <f>'CNA Paste'!A72</f>
        <v>RES_10032932265</v>
      </c>
      <c r="D70" t="str">
        <f t="shared" si="23"/>
        <v>10032932265</v>
      </c>
      <c r="E70" t="str">
        <f>'CNA Paste'!B72</f>
        <v>!0401!OS_ADDRESSBASE_PLUS_200205_RECEPT</v>
      </c>
      <c r="F70">
        <f>'CNA Paste'!C72</f>
        <v>8</v>
      </c>
      <c r="G70">
        <f>'CNA Paste'!D72</f>
        <v>477326.8</v>
      </c>
      <c r="H70">
        <f>'CNA Paste'!E72</f>
        <v>171534.9</v>
      </c>
      <c r="I70">
        <f>'CNA Paste'!F72</f>
        <v>62.2</v>
      </c>
      <c r="J70">
        <f>'CNA Paste'!G72</f>
        <v>62.2</v>
      </c>
      <c r="K70">
        <f>'CNA Paste'!H72</f>
        <v>62.4</v>
      </c>
      <c r="L70">
        <f>'CNA Paste'!I72</f>
        <v>62.4</v>
      </c>
      <c r="N70" s="2">
        <f t="shared" si="24"/>
        <v>64.7</v>
      </c>
      <c r="O70" s="2">
        <f t="shared" si="25"/>
        <v>64.7</v>
      </c>
      <c r="P70" s="2">
        <f t="shared" si="26"/>
        <v>64.900000000000006</v>
      </c>
      <c r="Q70" s="2">
        <f t="shared" si="27"/>
        <v>64.900000000000006</v>
      </c>
      <c r="S70" s="4">
        <f t="shared" si="28"/>
        <v>54.46</v>
      </c>
      <c r="T70" s="4">
        <f t="shared" si="29"/>
        <v>54.46</v>
      </c>
      <c r="U70" s="4">
        <f t="shared" si="30"/>
        <v>54.64</v>
      </c>
      <c r="V70" s="4">
        <f t="shared" si="31"/>
        <v>54.64</v>
      </c>
      <c r="X70" s="6">
        <f t="shared" si="32"/>
        <v>60.529000000000003</v>
      </c>
      <c r="Y70" s="6">
        <f t="shared" si="33"/>
        <v>60.529000000000003</v>
      </c>
      <c r="Z70" s="6">
        <f t="shared" si="34"/>
        <v>60.70300000000001</v>
      </c>
      <c r="AA70" s="6">
        <f t="shared" si="35"/>
        <v>60.70300000000001</v>
      </c>
      <c r="AC70" s="4">
        <f t="shared" si="36"/>
        <v>6.0690000000000026</v>
      </c>
      <c r="AD70" s="4">
        <f t="shared" si="37"/>
        <v>6.0690000000000026</v>
      </c>
      <c r="AE70" s="4">
        <f t="shared" si="38"/>
        <v>6.0630000000000095</v>
      </c>
      <c r="AF70" s="4">
        <f t="shared" si="39"/>
        <v>6.0630000000000095</v>
      </c>
    </row>
    <row r="71" spans="1:32" hidden="1" x14ac:dyDescent="0.25">
      <c r="A71" t="str">
        <f t="shared" si="22"/>
        <v>D</v>
      </c>
      <c r="B71" t="str">
        <f>LEFT('CNA Paste'!A73,3)</f>
        <v>RES</v>
      </c>
      <c r="C71" t="str">
        <f>'CNA Paste'!A73</f>
        <v>RES_10032932265</v>
      </c>
      <c r="D71" t="str">
        <f t="shared" si="23"/>
        <v>10032932265</v>
      </c>
      <c r="E71" t="str">
        <f>'CNA Paste'!B73</f>
        <v>!0401!OS_ADDRESSBASE_PLUS_200205_RECEPT</v>
      </c>
      <c r="F71">
        <f>'CNA Paste'!C73</f>
        <v>8</v>
      </c>
      <c r="G71">
        <f>'CNA Paste'!D73</f>
        <v>477326.8</v>
      </c>
      <c r="H71">
        <f>'CNA Paste'!E73</f>
        <v>171534.9</v>
      </c>
      <c r="I71">
        <f>'CNA Paste'!F73</f>
        <v>63.1</v>
      </c>
      <c r="J71">
        <f>'CNA Paste'!G73</f>
        <v>63.1</v>
      </c>
      <c r="K71">
        <f>'CNA Paste'!H73</f>
        <v>63.3</v>
      </c>
      <c r="L71">
        <f>'CNA Paste'!I73</f>
        <v>63.3</v>
      </c>
      <c r="N71" s="2">
        <f t="shared" si="24"/>
        <v>65.599999999999994</v>
      </c>
      <c r="O71" s="2">
        <f t="shared" si="25"/>
        <v>65.599999999999994</v>
      </c>
      <c r="P71" s="2">
        <f t="shared" si="26"/>
        <v>65.8</v>
      </c>
      <c r="Q71" s="2">
        <f t="shared" si="27"/>
        <v>65.8</v>
      </c>
      <c r="S71" s="4">
        <f t="shared" si="28"/>
        <v>55.269999999999996</v>
      </c>
      <c r="T71" s="4">
        <f t="shared" si="29"/>
        <v>55.269999999999996</v>
      </c>
      <c r="U71" s="4">
        <f t="shared" si="30"/>
        <v>55.449999999999996</v>
      </c>
      <c r="V71" s="4">
        <f t="shared" si="31"/>
        <v>55.449999999999996</v>
      </c>
      <c r="X71" s="6">
        <f t="shared" si="32"/>
        <v>61.311999999999998</v>
      </c>
      <c r="Y71" s="6">
        <f t="shared" si="33"/>
        <v>61.311999999999998</v>
      </c>
      <c r="Z71" s="6">
        <f t="shared" si="34"/>
        <v>61.485999999999997</v>
      </c>
      <c r="AA71" s="6">
        <f t="shared" si="35"/>
        <v>61.485999999999997</v>
      </c>
      <c r="AC71" s="4">
        <f t="shared" si="36"/>
        <v>6.0420000000000016</v>
      </c>
      <c r="AD71" s="4">
        <f t="shared" si="37"/>
        <v>6.0420000000000016</v>
      </c>
      <c r="AE71" s="4">
        <f t="shared" si="38"/>
        <v>6.0360000000000014</v>
      </c>
      <c r="AF71" s="4">
        <f t="shared" si="39"/>
        <v>6.0360000000000014</v>
      </c>
    </row>
    <row r="72" spans="1:32" hidden="1" x14ac:dyDescent="0.25">
      <c r="A72" t="str">
        <f t="shared" si="22"/>
        <v>D</v>
      </c>
      <c r="B72" t="str">
        <f>LEFT('CNA Paste'!A74,3)</f>
        <v>RES</v>
      </c>
      <c r="C72" t="str">
        <f>'CNA Paste'!A74</f>
        <v>RES_10032932265</v>
      </c>
      <c r="D72" t="str">
        <f t="shared" si="23"/>
        <v>10032932265</v>
      </c>
      <c r="E72" t="str">
        <f>'CNA Paste'!B74</f>
        <v>!0401!OS_ADDRESSBASE_PLUS_200205_RECEPT</v>
      </c>
      <c r="F72">
        <f>'CNA Paste'!C74</f>
        <v>9</v>
      </c>
      <c r="G72">
        <f>'CNA Paste'!D74</f>
        <v>477326.4</v>
      </c>
      <c r="H72">
        <f>'CNA Paste'!E74</f>
        <v>171524.9</v>
      </c>
      <c r="I72">
        <f>'CNA Paste'!F74</f>
        <v>62.3</v>
      </c>
      <c r="J72">
        <f>'CNA Paste'!G74</f>
        <v>62.3</v>
      </c>
      <c r="K72">
        <f>'CNA Paste'!H74</f>
        <v>62.5</v>
      </c>
      <c r="L72">
        <f>'CNA Paste'!I74</f>
        <v>62.5</v>
      </c>
      <c r="N72" s="2">
        <f t="shared" si="24"/>
        <v>64.8</v>
      </c>
      <c r="O72" s="2">
        <f t="shared" si="25"/>
        <v>64.8</v>
      </c>
      <c r="P72" s="2">
        <f t="shared" si="26"/>
        <v>65</v>
      </c>
      <c r="Q72" s="2">
        <f t="shared" si="27"/>
        <v>65</v>
      </c>
      <c r="S72" s="4">
        <f t="shared" si="28"/>
        <v>54.55</v>
      </c>
      <c r="T72" s="4">
        <f t="shared" si="29"/>
        <v>54.55</v>
      </c>
      <c r="U72" s="4">
        <f t="shared" si="30"/>
        <v>54.73</v>
      </c>
      <c r="V72" s="4">
        <f t="shared" si="31"/>
        <v>54.73</v>
      </c>
      <c r="X72" s="6">
        <f t="shared" si="32"/>
        <v>60.616</v>
      </c>
      <c r="Y72" s="6">
        <f t="shared" si="33"/>
        <v>60.616</v>
      </c>
      <c r="Z72" s="6">
        <f t="shared" si="34"/>
        <v>60.79</v>
      </c>
      <c r="AA72" s="6">
        <f t="shared" si="35"/>
        <v>60.79</v>
      </c>
      <c r="AC72" s="4">
        <f t="shared" si="36"/>
        <v>6.0660000000000025</v>
      </c>
      <c r="AD72" s="4">
        <f t="shared" si="37"/>
        <v>6.0660000000000025</v>
      </c>
      <c r="AE72" s="4">
        <f t="shared" si="38"/>
        <v>6.0600000000000023</v>
      </c>
      <c r="AF72" s="4">
        <f t="shared" si="39"/>
        <v>6.0600000000000023</v>
      </c>
    </row>
    <row r="73" spans="1:32" hidden="1" x14ac:dyDescent="0.25">
      <c r="A73" t="str">
        <f t="shared" si="22"/>
        <v>D</v>
      </c>
      <c r="B73" t="str">
        <f>LEFT('CNA Paste'!A75,3)</f>
        <v>RES</v>
      </c>
      <c r="C73" t="str">
        <f>'CNA Paste'!A75</f>
        <v>RES_10032932265</v>
      </c>
      <c r="D73" t="str">
        <f t="shared" si="23"/>
        <v>10032932265</v>
      </c>
      <c r="E73" t="str">
        <f>'CNA Paste'!B75</f>
        <v>!0401!OS_ADDRESSBASE_PLUS_200205_RECEPT</v>
      </c>
      <c r="F73">
        <f>'CNA Paste'!C75</f>
        <v>9</v>
      </c>
      <c r="G73">
        <f>'CNA Paste'!D75</f>
        <v>477326.4</v>
      </c>
      <c r="H73">
        <f>'CNA Paste'!E75</f>
        <v>171524.9</v>
      </c>
      <c r="I73">
        <f>'CNA Paste'!F75</f>
        <v>63.2</v>
      </c>
      <c r="J73">
        <f>'CNA Paste'!G75</f>
        <v>63.2</v>
      </c>
      <c r="K73">
        <f>'CNA Paste'!H75</f>
        <v>63.4</v>
      </c>
      <c r="L73">
        <f>'CNA Paste'!I75</f>
        <v>63.4</v>
      </c>
      <c r="N73" s="2">
        <f t="shared" si="24"/>
        <v>65.7</v>
      </c>
      <c r="O73" s="2">
        <f t="shared" si="25"/>
        <v>65.7</v>
      </c>
      <c r="P73" s="2">
        <f t="shared" si="26"/>
        <v>65.900000000000006</v>
      </c>
      <c r="Q73" s="2">
        <f t="shared" si="27"/>
        <v>65.900000000000006</v>
      </c>
      <c r="S73" s="4">
        <f t="shared" si="28"/>
        <v>55.36</v>
      </c>
      <c r="T73" s="4">
        <f t="shared" si="29"/>
        <v>55.36</v>
      </c>
      <c r="U73" s="4">
        <f t="shared" si="30"/>
        <v>55.540000000000006</v>
      </c>
      <c r="V73" s="4">
        <f t="shared" si="31"/>
        <v>55.540000000000006</v>
      </c>
      <c r="X73" s="6">
        <f t="shared" si="32"/>
        <v>61.399000000000001</v>
      </c>
      <c r="Y73" s="6">
        <f t="shared" si="33"/>
        <v>61.399000000000001</v>
      </c>
      <c r="Z73" s="6">
        <f t="shared" si="34"/>
        <v>61.573000000000008</v>
      </c>
      <c r="AA73" s="6">
        <f t="shared" si="35"/>
        <v>61.573000000000008</v>
      </c>
      <c r="AC73" s="4">
        <f t="shared" si="36"/>
        <v>6.0390000000000015</v>
      </c>
      <c r="AD73" s="4">
        <f t="shared" si="37"/>
        <v>6.0390000000000015</v>
      </c>
      <c r="AE73" s="4">
        <f t="shared" si="38"/>
        <v>6.0330000000000013</v>
      </c>
      <c r="AF73" s="4">
        <f t="shared" si="39"/>
        <v>6.0330000000000013</v>
      </c>
    </row>
    <row r="74" spans="1:32" hidden="1" x14ac:dyDescent="0.25">
      <c r="A74" t="str">
        <f t="shared" si="22"/>
        <v>D</v>
      </c>
      <c r="B74" t="str">
        <f>LEFT('CNA Paste'!A76,3)</f>
        <v>RES</v>
      </c>
      <c r="C74" t="str">
        <f>'CNA Paste'!A76</f>
        <v>RES_10032932265</v>
      </c>
      <c r="D74" t="str">
        <f t="shared" si="23"/>
        <v>10032932265</v>
      </c>
      <c r="E74" t="str">
        <f>'CNA Paste'!B76</f>
        <v>!0401!OS_ADDRESSBASE_PLUS_200205_RECEPT</v>
      </c>
      <c r="F74">
        <f>'CNA Paste'!C76</f>
        <v>10</v>
      </c>
      <c r="G74">
        <f>'CNA Paste'!D76</f>
        <v>477325.9</v>
      </c>
      <c r="H74">
        <f>'CNA Paste'!E76</f>
        <v>171514.9</v>
      </c>
      <c r="I74">
        <f>'CNA Paste'!F76</f>
        <v>62.4</v>
      </c>
      <c r="J74">
        <f>'CNA Paste'!G76</f>
        <v>62.4</v>
      </c>
      <c r="K74">
        <f>'CNA Paste'!H76</f>
        <v>62.6</v>
      </c>
      <c r="L74">
        <f>'CNA Paste'!I76</f>
        <v>62.6</v>
      </c>
      <c r="N74" s="2">
        <f t="shared" si="24"/>
        <v>64.900000000000006</v>
      </c>
      <c r="O74" s="2">
        <f t="shared" si="25"/>
        <v>64.900000000000006</v>
      </c>
      <c r="P74" s="2">
        <f t="shared" si="26"/>
        <v>65.099999999999994</v>
      </c>
      <c r="Q74" s="2">
        <f t="shared" si="27"/>
        <v>65.099999999999994</v>
      </c>
      <c r="S74" s="4">
        <f t="shared" si="28"/>
        <v>54.64</v>
      </c>
      <c r="T74" s="4">
        <f t="shared" si="29"/>
        <v>54.64</v>
      </c>
      <c r="U74" s="4">
        <f t="shared" si="30"/>
        <v>54.819999999999993</v>
      </c>
      <c r="V74" s="4">
        <f t="shared" si="31"/>
        <v>54.819999999999993</v>
      </c>
      <c r="X74" s="6">
        <f t="shared" si="32"/>
        <v>60.70300000000001</v>
      </c>
      <c r="Y74" s="6">
        <f t="shared" si="33"/>
        <v>60.70300000000001</v>
      </c>
      <c r="Z74" s="6">
        <f t="shared" si="34"/>
        <v>60.876999999999995</v>
      </c>
      <c r="AA74" s="6">
        <f t="shared" si="35"/>
        <v>60.876999999999995</v>
      </c>
      <c r="AC74" s="4">
        <f t="shared" si="36"/>
        <v>6.0630000000000095</v>
      </c>
      <c r="AD74" s="4">
        <f t="shared" si="37"/>
        <v>6.0630000000000095</v>
      </c>
      <c r="AE74" s="4">
        <f t="shared" si="38"/>
        <v>6.0570000000000022</v>
      </c>
      <c r="AF74" s="4">
        <f t="shared" si="39"/>
        <v>6.0570000000000022</v>
      </c>
    </row>
    <row r="75" spans="1:32" hidden="1" x14ac:dyDescent="0.25">
      <c r="A75" t="str">
        <f t="shared" si="22"/>
        <v>D</v>
      </c>
      <c r="B75" t="str">
        <f>LEFT('CNA Paste'!A77,3)</f>
        <v>RES</v>
      </c>
      <c r="C75" t="str">
        <f>'CNA Paste'!A77</f>
        <v>RES_10032932265</v>
      </c>
      <c r="D75" t="str">
        <f t="shared" si="23"/>
        <v>10032932265</v>
      </c>
      <c r="E75" t="str">
        <f>'CNA Paste'!B77</f>
        <v>!0401!OS_ADDRESSBASE_PLUS_200205_RECEPT</v>
      </c>
      <c r="F75">
        <f>'CNA Paste'!C77</f>
        <v>10</v>
      </c>
      <c r="G75">
        <f>'CNA Paste'!D77</f>
        <v>477325.9</v>
      </c>
      <c r="H75">
        <f>'CNA Paste'!E77</f>
        <v>171514.9</v>
      </c>
      <c r="I75">
        <f>'CNA Paste'!F77</f>
        <v>63.3</v>
      </c>
      <c r="J75">
        <f>'CNA Paste'!G77</f>
        <v>63.3</v>
      </c>
      <c r="K75">
        <f>'CNA Paste'!H77</f>
        <v>63.5</v>
      </c>
      <c r="L75">
        <f>'CNA Paste'!I77</f>
        <v>63.5</v>
      </c>
      <c r="N75" s="2">
        <f t="shared" si="24"/>
        <v>65.8</v>
      </c>
      <c r="O75" s="2">
        <f t="shared" si="25"/>
        <v>65.8</v>
      </c>
      <c r="P75" s="2">
        <f t="shared" si="26"/>
        <v>66</v>
      </c>
      <c r="Q75" s="2">
        <f t="shared" si="27"/>
        <v>66</v>
      </c>
      <c r="S75" s="4">
        <f t="shared" si="28"/>
        <v>55.449999999999996</v>
      </c>
      <c r="T75" s="4">
        <f t="shared" si="29"/>
        <v>55.449999999999996</v>
      </c>
      <c r="U75" s="4">
        <f t="shared" si="30"/>
        <v>55.629999999999995</v>
      </c>
      <c r="V75" s="4">
        <f t="shared" si="31"/>
        <v>55.629999999999995</v>
      </c>
      <c r="X75" s="6">
        <f t="shared" si="32"/>
        <v>61.485999999999997</v>
      </c>
      <c r="Y75" s="6">
        <f t="shared" si="33"/>
        <v>61.485999999999997</v>
      </c>
      <c r="Z75" s="6">
        <f t="shared" si="34"/>
        <v>61.660000000000004</v>
      </c>
      <c r="AA75" s="6">
        <f t="shared" si="35"/>
        <v>61.660000000000004</v>
      </c>
      <c r="AC75" s="4">
        <f t="shared" si="36"/>
        <v>6.0360000000000014</v>
      </c>
      <c r="AD75" s="4">
        <f t="shared" si="37"/>
        <v>6.0360000000000014</v>
      </c>
      <c r="AE75" s="4">
        <f t="shared" si="38"/>
        <v>6.0300000000000082</v>
      </c>
      <c r="AF75" s="4">
        <f t="shared" si="39"/>
        <v>6.0300000000000082</v>
      </c>
    </row>
    <row r="76" spans="1:32" hidden="1" x14ac:dyDescent="0.25">
      <c r="A76" t="str">
        <f t="shared" si="22"/>
        <v>D</v>
      </c>
      <c r="B76" t="str">
        <f>LEFT('CNA Paste'!A78,3)</f>
        <v>RES</v>
      </c>
      <c r="C76" t="str">
        <f>'CNA Paste'!A78</f>
        <v>RES_10032932265</v>
      </c>
      <c r="D76" t="str">
        <f t="shared" si="23"/>
        <v>10032932265</v>
      </c>
      <c r="E76" t="str">
        <f>'CNA Paste'!B78</f>
        <v>!0401!OS_ADDRESSBASE_PLUS_200205_RECEPT</v>
      </c>
      <c r="F76">
        <f>'CNA Paste'!C78</f>
        <v>11</v>
      </c>
      <c r="G76">
        <f>'CNA Paste'!D78</f>
        <v>477325.4</v>
      </c>
      <c r="H76">
        <f>'CNA Paste'!E78</f>
        <v>171505</v>
      </c>
      <c r="I76">
        <f>'CNA Paste'!F78</f>
        <v>62.8</v>
      </c>
      <c r="J76">
        <f>'CNA Paste'!G78</f>
        <v>62.8</v>
      </c>
      <c r="K76">
        <f>'CNA Paste'!H78</f>
        <v>63</v>
      </c>
      <c r="L76">
        <f>'CNA Paste'!I78</f>
        <v>63</v>
      </c>
      <c r="N76" s="2">
        <f t="shared" si="24"/>
        <v>65.3</v>
      </c>
      <c r="O76" s="2">
        <f t="shared" si="25"/>
        <v>65.3</v>
      </c>
      <c r="P76" s="2">
        <f t="shared" si="26"/>
        <v>65.5</v>
      </c>
      <c r="Q76" s="2">
        <f t="shared" si="27"/>
        <v>65.5</v>
      </c>
      <c r="S76" s="4">
        <f t="shared" si="28"/>
        <v>54.999999999999993</v>
      </c>
      <c r="T76" s="4">
        <f t="shared" si="29"/>
        <v>54.999999999999993</v>
      </c>
      <c r="U76" s="4">
        <f t="shared" si="30"/>
        <v>55.18</v>
      </c>
      <c r="V76" s="4">
        <f t="shared" si="31"/>
        <v>55.18</v>
      </c>
      <c r="X76" s="6">
        <f t="shared" si="32"/>
        <v>61.051000000000002</v>
      </c>
      <c r="Y76" s="6">
        <f t="shared" si="33"/>
        <v>61.051000000000002</v>
      </c>
      <c r="Z76" s="6">
        <f t="shared" si="34"/>
        <v>61.225000000000001</v>
      </c>
      <c r="AA76" s="6">
        <f t="shared" si="35"/>
        <v>61.225000000000001</v>
      </c>
      <c r="AC76" s="4">
        <f t="shared" si="36"/>
        <v>6.051000000000009</v>
      </c>
      <c r="AD76" s="4">
        <f t="shared" si="37"/>
        <v>6.051000000000009</v>
      </c>
      <c r="AE76" s="4">
        <f t="shared" si="38"/>
        <v>6.0450000000000017</v>
      </c>
      <c r="AF76" s="4">
        <f t="shared" si="39"/>
        <v>6.0450000000000017</v>
      </c>
    </row>
    <row r="77" spans="1:32" hidden="1" x14ac:dyDescent="0.25">
      <c r="A77" t="str">
        <f t="shared" si="22"/>
        <v>D</v>
      </c>
      <c r="B77" t="str">
        <f>LEFT('CNA Paste'!A79,3)</f>
        <v>RES</v>
      </c>
      <c r="C77" t="str">
        <f>'CNA Paste'!A79</f>
        <v>RES_10032932265</v>
      </c>
      <c r="D77" t="str">
        <f t="shared" si="23"/>
        <v>10032932265</v>
      </c>
      <c r="E77" t="str">
        <f>'CNA Paste'!B79</f>
        <v>!0401!OS_ADDRESSBASE_PLUS_200205_RECEPT</v>
      </c>
      <c r="F77">
        <f>'CNA Paste'!C79</f>
        <v>11</v>
      </c>
      <c r="G77">
        <f>'CNA Paste'!D79</f>
        <v>477325.4</v>
      </c>
      <c r="H77">
        <f>'CNA Paste'!E79</f>
        <v>171505</v>
      </c>
      <c r="I77">
        <f>'CNA Paste'!F79</f>
        <v>63.6</v>
      </c>
      <c r="J77">
        <f>'CNA Paste'!G79</f>
        <v>63.6</v>
      </c>
      <c r="K77">
        <f>'CNA Paste'!H79</f>
        <v>63.8</v>
      </c>
      <c r="L77">
        <f>'CNA Paste'!I79</f>
        <v>63.8</v>
      </c>
      <c r="N77" s="2">
        <f t="shared" si="24"/>
        <v>66.099999999999994</v>
      </c>
      <c r="O77" s="2">
        <f t="shared" si="25"/>
        <v>66.099999999999994</v>
      </c>
      <c r="P77" s="2">
        <f t="shared" si="26"/>
        <v>66.3</v>
      </c>
      <c r="Q77" s="2">
        <f t="shared" si="27"/>
        <v>66.3</v>
      </c>
      <c r="S77" s="4">
        <f t="shared" si="28"/>
        <v>55.719999999999992</v>
      </c>
      <c r="T77" s="4">
        <f t="shared" si="29"/>
        <v>55.719999999999992</v>
      </c>
      <c r="U77" s="4">
        <f t="shared" si="30"/>
        <v>55.9</v>
      </c>
      <c r="V77" s="4">
        <f t="shared" si="31"/>
        <v>55.9</v>
      </c>
      <c r="X77" s="6">
        <f t="shared" si="32"/>
        <v>61.747</v>
      </c>
      <c r="Y77" s="6">
        <f t="shared" si="33"/>
        <v>61.747</v>
      </c>
      <c r="Z77" s="6">
        <f t="shared" si="34"/>
        <v>61.920999999999999</v>
      </c>
      <c r="AA77" s="6">
        <f t="shared" si="35"/>
        <v>61.920999999999999</v>
      </c>
      <c r="AC77" s="4">
        <f t="shared" si="36"/>
        <v>6.0270000000000081</v>
      </c>
      <c r="AD77" s="4">
        <f t="shared" si="37"/>
        <v>6.0270000000000081</v>
      </c>
      <c r="AE77" s="4">
        <f t="shared" si="38"/>
        <v>6.0210000000000008</v>
      </c>
      <c r="AF77" s="4">
        <f t="shared" si="39"/>
        <v>6.0210000000000008</v>
      </c>
    </row>
    <row r="78" spans="1:32" hidden="1" x14ac:dyDescent="0.25">
      <c r="A78" t="str">
        <f t="shared" si="22"/>
        <v>D</v>
      </c>
      <c r="B78" t="str">
        <f>LEFT('CNA Paste'!A80,3)</f>
        <v>RES</v>
      </c>
      <c r="C78" t="str">
        <f>'CNA Paste'!A80</f>
        <v>RES_10032932265</v>
      </c>
      <c r="D78" t="str">
        <f t="shared" si="23"/>
        <v>10032932265</v>
      </c>
      <c r="E78" t="str">
        <f>'CNA Paste'!B80</f>
        <v>!0401!OS_ADDRESSBASE_PLUS_200205_RECEPT</v>
      </c>
      <c r="F78">
        <f>'CNA Paste'!C80</f>
        <v>12</v>
      </c>
      <c r="G78">
        <f>'CNA Paste'!D80</f>
        <v>477325.1</v>
      </c>
      <c r="H78">
        <f>'CNA Paste'!E80</f>
        <v>171498.8</v>
      </c>
      <c r="I78">
        <f>'CNA Paste'!F80</f>
        <v>63.3</v>
      </c>
      <c r="J78">
        <f>'CNA Paste'!G80</f>
        <v>63.3</v>
      </c>
      <c r="K78">
        <f>'CNA Paste'!H80</f>
        <v>63.5</v>
      </c>
      <c r="L78">
        <f>'CNA Paste'!I80</f>
        <v>63.5</v>
      </c>
      <c r="N78" s="2">
        <f t="shared" si="24"/>
        <v>65.8</v>
      </c>
      <c r="O78" s="2">
        <f t="shared" si="25"/>
        <v>65.8</v>
      </c>
      <c r="P78" s="2">
        <f t="shared" si="26"/>
        <v>66</v>
      </c>
      <c r="Q78" s="2">
        <f t="shared" si="27"/>
        <v>66</v>
      </c>
      <c r="S78" s="4">
        <f t="shared" si="28"/>
        <v>55.449999999999996</v>
      </c>
      <c r="T78" s="4">
        <f t="shared" si="29"/>
        <v>55.449999999999996</v>
      </c>
      <c r="U78" s="4">
        <f t="shared" si="30"/>
        <v>55.629999999999995</v>
      </c>
      <c r="V78" s="4">
        <f t="shared" si="31"/>
        <v>55.629999999999995</v>
      </c>
      <c r="X78" s="6">
        <f t="shared" si="32"/>
        <v>61.485999999999997</v>
      </c>
      <c r="Y78" s="6">
        <f t="shared" si="33"/>
        <v>61.485999999999997</v>
      </c>
      <c r="Z78" s="6">
        <f t="shared" si="34"/>
        <v>61.660000000000004</v>
      </c>
      <c r="AA78" s="6">
        <f t="shared" si="35"/>
        <v>61.660000000000004</v>
      </c>
      <c r="AC78" s="4">
        <f t="shared" si="36"/>
        <v>6.0360000000000014</v>
      </c>
      <c r="AD78" s="4">
        <f t="shared" si="37"/>
        <v>6.0360000000000014</v>
      </c>
      <c r="AE78" s="4">
        <f t="shared" si="38"/>
        <v>6.0300000000000082</v>
      </c>
      <c r="AF78" s="4">
        <f t="shared" si="39"/>
        <v>6.0300000000000082</v>
      </c>
    </row>
    <row r="79" spans="1:32" hidden="1" x14ac:dyDescent="0.25">
      <c r="A79" t="str">
        <f t="shared" si="22"/>
        <v>D</v>
      </c>
      <c r="B79" t="str">
        <f>LEFT('CNA Paste'!A81,3)</f>
        <v>RES</v>
      </c>
      <c r="C79" t="str">
        <f>'CNA Paste'!A81</f>
        <v>RES_10032932265</v>
      </c>
      <c r="D79" t="str">
        <f t="shared" si="23"/>
        <v>10032932265</v>
      </c>
      <c r="E79" t="str">
        <f>'CNA Paste'!B81</f>
        <v>!0401!OS_ADDRESSBASE_PLUS_200205_RECEPT</v>
      </c>
      <c r="F79">
        <f>'CNA Paste'!C81</f>
        <v>12</v>
      </c>
      <c r="G79">
        <f>'CNA Paste'!D81</f>
        <v>477325.1</v>
      </c>
      <c r="H79">
        <f>'CNA Paste'!E81</f>
        <v>171498.8</v>
      </c>
      <c r="I79">
        <f>'CNA Paste'!F81</f>
        <v>64</v>
      </c>
      <c r="J79">
        <f>'CNA Paste'!G81</f>
        <v>64</v>
      </c>
      <c r="K79">
        <f>'CNA Paste'!H81</f>
        <v>64.2</v>
      </c>
      <c r="L79">
        <f>'CNA Paste'!I81</f>
        <v>64.2</v>
      </c>
      <c r="N79" s="2">
        <f t="shared" si="24"/>
        <v>66.5</v>
      </c>
      <c r="O79" s="2">
        <f t="shared" si="25"/>
        <v>66.5</v>
      </c>
      <c r="P79" s="2">
        <f t="shared" si="26"/>
        <v>66.7</v>
      </c>
      <c r="Q79" s="2">
        <f t="shared" si="27"/>
        <v>66.7</v>
      </c>
      <c r="S79" s="4">
        <f t="shared" si="28"/>
        <v>56.08</v>
      </c>
      <c r="T79" s="4">
        <f t="shared" si="29"/>
        <v>56.08</v>
      </c>
      <c r="U79" s="4">
        <f t="shared" si="30"/>
        <v>56.26</v>
      </c>
      <c r="V79" s="4">
        <f t="shared" si="31"/>
        <v>56.26</v>
      </c>
      <c r="X79" s="6">
        <f t="shared" si="32"/>
        <v>62.094999999999999</v>
      </c>
      <c r="Y79" s="6">
        <f t="shared" si="33"/>
        <v>62.094999999999999</v>
      </c>
      <c r="Z79" s="6">
        <f t="shared" si="34"/>
        <v>62.269000000000005</v>
      </c>
      <c r="AA79" s="6">
        <f t="shared" si="35"/>
        <v>62.269000000000005</v>
      </c>
      <c r="AC79" s="4">
        <f t="shared" si="36"/>
        <v>6.0150000000000006</v>
      </c>
      <c r="AD79" s="4">
        <f t="shared" si="37"/>
        <v>6.0150000000000006</v>
      </c>
      <c r="AE79" s="4">
        <f t="shared" si="38"/>
        <v>6.0090000000000074</v>
      </c>
      <c r="AF79" s="4">
        <f t="shared" si="39"/>
        <v>6.0090000000000074</v>
      </c>
    </row>
    <row r="80" spans="1:32" hidden="1" x14ac:dyDescent="0.25">
      <c r="A80" t="str">
        <f t="shared" si="22"/>
        <v>D</v>
      </c>
      <c r="B80" t="str">
        <f>LEFT('CNA Paste'!A82,3)</f>
        <v>RES</v>
      </c>
      <c r="C80" t="str">
        <f>'CNA Paste'!A82</f>
        <v>RES_10032932265</v>
      </c>
      <c r="D80" t="str">
        <f t="shared" si="23"/>
        <v>10032932265</v>
      </c>
      <c r="E80" t="str">
        <f>'CNA Paste'!B82</f>
        <v>!0401!OS_ADDRESSBASE_PLUS_200205_RECEPT</v>
      </c>
      <c r="F80">
        <f>'CNA Paste'!C82</f>
        <v>13</v>
      </c>
      <c r="G80">
        <f>'CNA Paste'!D82</f>
        <v>477321.4</v>
      </c>
      <c r="H80">
        <f>'CNA Paste'!E82</f>
        <v>171498.1</v>
      </c>
      <c r="I80">
        <f>'CNA Paste'!F82</f>
        <v>62.6</v>
      </c>
      <c r="J80">
        <f>'CNA Paste'!G82</f>
        <v>62.6</v>
      </c>
      <c r="K80">
        <f>'CNA Paste'!H82</f>
        <v>62.6</v>
      </c>
      <c r="L80">
        <f>'CNA Paste'!I82</f>
        <v>62.6</v>
      </c>
      <c r="N80" s="2">
        <f t="shared" si="24"/>
        <v>65.099999999999994</v>
      </c>
      <c r="O80" s="2">
        <f t="shared" si="25"/>
        <v>65.099999999999994</v>
      </c>
      <c r="P80" s="2">
        <f t="shared" si="26"/>
        <v>65.099999999999994</v>
      </c>
      <c r="Q80" s="2">
        <f t="shared" si="27"/>
        <v>65.099999999999994</v>
      </c>
      <c r="S80" s="4">
        <f t="shared" si="28"/>
        <v>54.819999999999993</v>
      </c>
      <c r="T80" s="4">
        <f t="shared" si="29"/>
        <v>54.819999999999993</v>
      </c>
      <c r="U80" s="4">
        <f t="shared" si="30"/>
        <v>54.819999999999993</v>
      </c>
      <c r="V80" s="4">
        <f t="shared" si="31"/>
        <v>54.819999999999993</v>
      </c>
      <c r="X80" s="6">
        <f t="shared" si="32"/>
        <v>60.876999999999995</v>
      </c>
      <c r="Y80" s="6">
        <f t="shared" si="33"/>
        <v>60.876999999999995</v>
      </c>
      <c r="Z80" s="6">
        <f t="shared" si="34"/>
        <v>60.876999999999995</v>
      </c>
      <c r="AA80" s="6">
        <f t="shared" si="35"/>
        <v>60.876999999999995</v>
      </c>
      <c r="AC80" s="4">
        <f t="shared" si="36"/>
        <v>6.0570000000000022</v>
      </c>
      <c r="AD80" s="4">
        <f t="shared" si="37"/>
        <v>6.0570000000000022</v>
      </c>
      <c r="AE80" s="4">
        <f t="shared" si="38"/>
        <v>6.0570000000000022</v>
      </c>
      <c r="AF80" s="4">
        <f t="shared" si="39"/>
        <v>6.0570000000000022</v>
      </c>
    </row>
    <row r="81" spans="1:32" hidden="1" x14ac:dyDescent="0.25">
      <c r="A81" t="str">
        <f t="shared" si="22"/>
        <v>D</v>
      </c>
      <c r="B81" t="str">
        <f>LEFT('CNA Paste'!A83,3)</f>
        <v>RES</v>
      </c>
      <c r="C81" t="str">
        <f>'CNA Paste'!A83</f>
        <v>RES_10032932265</v>
      </c>
      <c r="D81" t="str">
        <f t="shared" si="23"/>
        <v>10032932265</v>
      </c>
      <c r="E81" t="str">
        <f>'CNA Paste'!B83</f>
        <v>!0401!OS_ADDRESSBASE_PLUS_200205_RECEPT</v>
      </c>
      <c r="F81">
        <f>'CNA Paste'!C83</f>
        <v>13</v>
      </c>
      <c r="G81">
        <f>'CNA Paste'!D83</f>
        <v>477321.4</v>
      </c>
      <c r="H81">
        <f>'CNA Paste'!E83</f>
        <v>171498.1</v>
      </c>
      <c r="I81">
        <f>'CNA Paste'!F83</f>
        <v>63.6</v>
      </c>
      <c r="J81">
        <f>'CNA Paste'!G83</f>
        <v>63.6</v>
      </c>
      <c r="K81">
        <f>'CNA Paste'!H83</f>
        <v>63.6</v>
      </c>
      <c r="L81">
        <f>'CNA Paste'!I83</f>
        <v>63.6</v>
      </c>
      <c r="N81" s="2">
        <f t="shared" si="24"/>
        <v>66.099999999999994</v>
      </c>
      <c r="O81" s="2">
        <f t="shared" si="25"/>
        <v>66.099999999999994</v>
      </c>
      <c r="P81" s="2">
        <f t="shared" si="26"/>
        <v>66.099999999999994</v>
      </c>
      <c r="Q81" s="2">
        <f t="shared" si="27"/>
        <v>66.099999999999994</v>
      </c>
      <c r="S81" s="4">
        <f t="shared" si="28"/>
        <v>55.719999999999992</v>
      </c>
      <c r="T81" s="4">
        <f t="shared" si="29"/>
        <v>55.719999999999992</v>
      </c>
      <c r="U81" s="4">
        <f t="shared" si="30"/>
        <v>55.719999999999992</v>
      </c>
      <c r="V81" s="4">
        <f t="shared" si="31"/>
        <v>55.719999999999992</v>
      </c>
      <c r="X81" s="6">
        <f t="shared" si="32"/>
        <v>61.747</v>
      </c>
      <c r="Y81" s="6">
        <f t="shared" si="33"/>
        <v>61.747</v>
      </c>
      <c r="Z81" s="6">
        <f t="shared" si="34"/>
        <v>61.747</v>
      </c>
      <c r="AA81" s="6">
        <f t="shared" si="35"/>
        <v>61.747</v>
      </c>
      <c r="AC81" s="4">
        <f t="shared" si="36"/>
        <v>6.0270000000000081</v>
      </c>
      <c r="AD81" s="4">
        <f t="shared" si="37"/>
        <v>6.0270000000000081</v>
      </c>
      <c r="AE81" s="4">
        <f t="shared" si="38"/>
        <v>6.0270000000000081</v>
      </c>
      <c r="AF81" s="4">
        <f t="shared" si="39"/>
        <v>6.0270000000000081</v>
      </c>
    </row>
    <row r="82" spans="1:32" hidden="1" x14ac:dyDescent="0.25">
      <c r="A82" t="str">
        <f t="shared" si="22"/>
        <v>D</v>
      </c>
      <c r="B82" t="str">
        <f>LEFT('CNA Paste'!A84,3)</f>
        <v>RES</v>
      </c>
      <c r="C82" t="str">
        <f>'CNA Paste'!A84</f>
        <v>RES_10032932265</v>
      </c>
      <c r="D82" t="str">
        <f t="shared" si="23"/>
        <v>10032932265</v>
      </c>
      <c r="E82" t="str">
        <f>'CNA Paste'!B84</f>
        <v>!0401!OS_ADDRESSBASE_PLUS_200205_RECEPT</v>
      </c>
      <c r="F82">
        <f>'CNA Paste'!C84</f>
        <v>14</v>
      </c>
      <c r="G82">
        <f>'CNA Paste'!D84</f>
        <v>477315.2</v>
      </c>
      <c r="H82">
        <f>'CNA Paste'!E84</f>
        <v>171499</v>
      </c>
      <c r="I82">
        <f>'CNA Paste'!F84</f>
        <v>62.7</v>
      </c>
      <c r="J82">
        <f>'CNA Paste'!G84</f>
        <v>62.7</v>
      </c>
      <c r="K82">
        <f>'CNA Paste'!H84</f>
        <v>62.7</v>
      </c>
      <c r="L82">
        <f>'CNA Paste'!I84</f>
        <v>62.7</v>
      </c>
      <c r="N82" s="2">
        <f t="shared" si="24"/>
        <v>65.2</v>
      </c>
      <c r="O82" s="2">
        <f t="shared" si="25"/>
        <v>65.2</v>
      </c>
      <c r="P82" s="2">
        <f t="shared" si="26"/>
        <v>65.2</v>
      </c>
      <c r="Q82" s="2">
        <f t="shared" si="27"/>
        <v>65.2</v>
      </c>
      <c r="S82" s="4">
        <f t="shared" si="28"/>
        <v>54.910000000000004</v>
      </c>
      <c r="T82" s="4">
        <f t="shared" si="29"/>
        <v>54.910000000000004</v>
      </c>
      <c r="U82" s="4">
        <f t="shared" si="30"/>
        <v>54.910000000000004</v>
      </c>
      <c r="V82" s="4">
        <f t="shared" si="31"/>
        <v>54.910000000000004</v>
      </c>
      <c r="X82" s="6">
        <f t="shared" si="32"/>
        <v>60.964000000000006</v>
      </c>
      <c r="Y82" s="6">
        <f t="shared" si="33"/>
        <v>60.964000000000006</v>
      </c>
      <c r="Z82" s="6">
        <f t="shared" si="34"/>
        <v>60.964000000000006</v>
      </c>
      <c r="AA82" s="6">
        <f t="shared" si="35"/>
        <v>60.964000000000006</v>
      </c>
      <c r="AC82" s="4">
        <f t="shared" si="36"/>
        <v>6.054000000000002</v>
      </c>
      <c r="AD82" s="4">
        <f t="shared" si="37"/>
        <v>6.054000000000002</v>
      </c>
      <c r="AE82" s="4">
        <f t="shared" si="38"/>
        <v>6.054000000000002</v>
      </c>
      <c r="AF82" s="4">
        <f t="shared" si="39"/>
        <v>6.054000000000002</v>
      </c>
    </row>
    <row r="83" spans="1:32" hidden="1" x14ac:dyDescent="0.25">
      <c r="A83" t="str">
        <f t="shared" si="22"/>
        <v>D</v>
      </c>
      <c r="B83" t="str">
        <f>LEFT('CNA Paste'!A85,3)</f>
        <v>RES</v>
      </c>
      <c r="C83" t="str">
        <f>'CNA Paste'!A85</f>
        <v>RES_10032932265</v>
      </c>
      <c r="D83" t="str">
        <f t="shared" si="23"/>
        <v>10032932265</v>
      </c>
      <c r="E83" t="str">
        <f>'CNA Paste'!B85</f>
        <v>!0401!OS_ADDRESSBASE_PLUS_200205_RECEPT</v>
      </c>
      <c r="F83">
        <f>'CNA Paste'!C85</f>
        <v>14</v>
      </c>
      <c r="G83">
        <f>'CNA Paste'!D85</f>
        <v>477315.2</v>
      </c>
      <c r="H83">
        <f>'CNA Paste'!E85</f>
        <v>171499</v>
      </c>
      <c r="I83">
        <f>'CNA Paste'!F85</f>
        <v>63.6</v>
      </c>
      <c r="J83">
        <f>'CNA Paste'!G85</f>
        <v>63.6</v>
      </c>
      <c r="K83">
        <f>'CNA Paste'!H85</f>
        <v>63.6</v>
      </c>
      <c r="L83">
        <f>'CNA Paste'!I85</f>
        <v>63.6</v>
      </c>
      <c r="N83" s="2">
        <f t="shared" si="24"/>
        <v>66.099999999999994</v>
      </c>
      <c r="O83" s="2">
        <f t="shared" si="25"/>
        <v>66.099999999999994</v>
      </c>
      <c r="P83" s="2">
        <f t="shared" si="26"/>
        <v>66.099999999999994</v>
      </c>
      <c r="Q83" s="2">
        <f t="shared" si="27"/>
        <v>66.099999999999994</v>
      </c>
      <c r="S83" s="4">
        <f t="shared" si="28"/>
        <v>55.719999999999992</v>
      </c>
      <c r="T83" s="4">
        <f t="shared" si="29"/>
        <v>55.719999999999992</v>
      </c>
      <c r="U83" s="4">
        <f t="shared" si="30"/>
        <v>55.719999999999992</v>
      </c>
      <c r="V83" s="4">
        <f t="shared" si="31"/>
        <v>55.719999999999992</v>
      </c>
      <c r="X83" s="6">
        <f t="shared" si="32"/>
        <v>61.747</v>
      </c>
      <c r="Y83" s="6">
        <f t="shared" si="33"/>
        <v>61.747</v>
      </c>
      <c r="Z83" s="6">
        <f t="shared" si="34"/>
        <v>61.747</v>
      </c>
      <c r="AA83" s="6">
        <f t="shared" si="35"/>
        <v>61.747</v>
      </c>
      <c r="AC83" s="4">
        <f t="shared" si="36"/>
        <v>6.0270000000000081</v>
      </c>
      <c r="AD83" s="4">
        <f t="shared" si="37"/>
        <v>6.0270000000000081</v>
      </c>
      <c r="AE83" s="4">
        <f t="shared" si="38"/>
        <v>6.0270000000000081</v>
      </c>
      <c r="AF83" s="4">
        <f t="shared" si="39"/>
        <v>6.0270000000000081</v>
      </c>
    </row>
    <row r="84" spans="1:32" hidden="1" x14ac:dyDescent="0.25">
      <c r="A84" t="str">
        <f t="shared" si="22"/>
        <v>D</v>
      </c>
      <c r="B84" t="str">
        <f>LEFT('CNA Paste'!A86,3)</f>
        <v>RES</v>
      </c>
      <c r="C84" t="str">
        <f>'CNA Paste'!A86</f>
        <v>RES_10032932265</v>
      </c>
      <c r="D84" t="str">
        <f t="shared" si="23"/>
        <v>10032932265</v>
      </c>
      <c r="E84" t="str">
        <f>'CNA Paste'!B86</f>
        <v>!0401!OS_ADDRESSBASE_PLUS_200205_RECEPT</v>
      </c>
      <c r="F84">
        <f>'CNA Paste'!C86</f>
        <v>15</v>
      </c>
      <c r="G84">
        <f>'CNA Paste'!D86</f>
        <v>477311.8</v>
      </c>
      <c r="H84">
        <f>'CNA Paste'!E86</f>
        <v>171499.7</v>
      </c>
      <c r="I84">
        <f>'CNA Paste'!F86</f>
        <v>62.9</v>
      </c>
      <c r="J84">
        <f>'CNA Paste'!G86</f>
        <v>62.9</v>
      </c>
      <c r="K84">
        <f>'CNA Paste'!H86</f>
        <v>63</v>
      </c>
      <c r="L84">
        <f>'CNA Paste'!I86</f>
        <v>63</v>
      </c>
      <c r="N84" s="2">
        <f t="shared" si="24"/>
        <v>65.400000000000006</v>
      </c>
      <c r="O84" s="2">
        <f t="shared" si="25"/>
        <v>65.400000000000006</v>
      </c>
      <c r="P84" s="2">
        <f t="shared" si="26"/>
        <v>65.5</v>
      </c>
      <c r="Q84" s="2">
        <f t="shared" si="27"/>
        <v>65.5</v>
      </c>
      <c r="S84" s="4">
        <f t="shared" si="28"/>
        <v>55.09</v>
      </c>
      <c r="T84" s="4">
        <f t="shared" si="29"/>
        <v>55.09</v>
      </c>
      <c r="U84" s="4">
        <f t="shared" si="30"/>
        <v>55.18</v>
      </c>
      <c r="V84" s="4">
        <f t="shared" si="31"/>
        <v>55.18</v>
      </c>
      <c r="X84" s="6">
        <f t="shared" si="32"/>
        <v>61.138000000000005</v>
      </c>
      <c r="Y84" s="6">
        <f t="shared" si="33"/>
        <v>61.138000000000005</v>
      </c>
      <c r="Z84" s="6">
        <f t="shared" si="34"/>
        <v>61.225000000000001</v>
      </c>
      <c r="AA84" s="6">
        <f t="shared" si="35"/>
        <v>61.225000000000001</v>
      </c>
      <c r="AC84" s="4">
        <f t="shared" si="36"/>
        <v>6.0480000000000018</v>
      </c>
      <c r="AD84" s="4">
        <f t="shared" si="37"/>
        <v>6.0480000000000018</v>
      </c>
      <c r="AE84" s="4">
        <f t="shared" si="38"/>
        <v>6.0450000000000017</v>
      </c>
      <c r="AF84" s="4">
        <f t="shared" si="39"/>
        <v>6.0450000000000017</v>
      </c>
    </row>
    <row r="85" spans="1:32" hidden="1" x14ac:dyDescent="0.25">
      <c r="A85" t="str">
        <f t="shared" si="22"/>
        <v>D</v>
      </c>
      <c r="B85" t="str">
        <f>LEFT('CNA Paste'!A87,3)</f>
        <v>RES</v>
      </c>
      <c r="C85" t="str">
        <f>'CNA Paste'!A87</f>
        <v>RES_10032932265</v>
      </c>
      <c r="D85" t="str">
        <f t="shared" si="23"/>
        <v>10032932265</v>
      </c>
      <c r="E85" t="str">
        <f>'CNA Paste'!B87</f>
        <v>!0401!OS_ADDRESSBASE_PLUS_200205_RECEPT</v>
      </c>
      <c r="F85">
        <f>'CNA Paste'!C87</f>
        <v>15</v>
      </c>
      <c r="G85">
        <f>'CNA Paste'!D87</f>
        <v>477311.8</v>
      </c>
      <c r="H85">
        <f>'CNA Paste'!E87</f>
        <v>171499.7</v>
      </c>
      <c r="I85">
        <f>'CNA Paste'!F87</f>
        <v>63.8</v>
      </c>
      <c r="J85">
        <f>'CNA Paste'!G87</f>
        <v>63.8</v>
      </c>
      <c r="K85">
        <f>'CNA Paste'!H87</f>
        <v>63.8</v>
      </c>
      <c r="L85">
        <f>'CNA Paste'!I87</f>
        <v>63.8</v>
      </c>
      <c r="N85" s="2">
        <f t="shared" si="24"/>
        <v>66.3</v>
      </c>
      <c r="O85" s="2">
        <f t="shared" si="25"/>
        <v>66.3</v>
      </c>
      <c r="P85" s="2">
        <f t="shared" si="26"/>
        <v>66.3</v>
      </c>
      <c r="Q85" s="2">
        <f t="shared" si="27"/>
        <v>66.3</v>
      </c>
      <c r="S85" s="4">
        <f t="shared" si="28"/>
        <v>55.9</v>
      </c>
      <c r="T85" s="4">
        <f t="shared" si="29"/>
        <v>55.9</v>
      </c>
      <c r="U85" s="4">
        <f t="shared" si="30"/>
        <v>55.9</v>
      </c>
      <c r="V85" s="4">
        <f t="shared" si="31"/>
        <v>55.9</v>
      </c>
      <c r="X85" s="6">
        <f t="shared" si="32"/>
        <v>61.920999999999999</v>
      </c>
      <c r="Y85" s="6">
        <f t="shared" si="33"/>
        <v>61.920999999999999</v>
      </c>
      <c r="Z85" s="6">
        <f t="shared" si="34"/>
        <v>61.920999999999999</v>
      </c>
      <c r="AA85" s="6">
        <f t="shared" si="35"/>
        <v>61.920999999999999</v>
      </c>
      <c r="AC85" s="4">
        <f t="shared" si="36"/>
        <v>6.0210000000000008</v>
      </c>
      <c r="AD85" s="4">
        <f t="shared" si="37"/>
        <v>6.0210000000000008</v>
      </c>
      <c r="AE85" s="4">
        <f t="shared" si="38"/>
        <v>6.0210000000000008</v>
      </c>
      <c r="AF85" s="4">
        <f t="shared" si="39"/>
        <v>6.0210000000000008</v>
      </c>
    </row>
    <row r="86" spans="1:32" hidden="1" x14ac:dyDescent="0.25">
      <c r="A86" t="str">
        <f t="shared" si="22"/>
        <v>D</v>
      </c>
      <c r="B86" t="str">
        <f>LEFT('CNA Paste'!A88,3)</f>
        <v>RES</v>
      </c>
      <c r="C86" t="str">
        <f>'CNA Paste'!A88</f>
        <v>RES_10032932265</v>
      </c>
      <c r="D86" t="str">
        <f t="shared" si="23"/>
        <v>10032932265</v>
      </c>
      <c r="E86" t="str">
        <f>'CNA Paste'!B88</f>
        <v>!0401!OS_ADDRESSBASE_PLUS_200205_RECEPT</v>
      </c>
      <c r="F86">
        <f>'CNA Paste'!C88</f>
        <v>16</v>
      </c>
      <c r="G86">
        <f>'CNA Paste'!D88</f>
        <v>477309</v>
      </c>
      <c r="H86">
        <f>'CNA Paste'!E88</f>
        <v>171500.4</v>
      </c>
      <c r="I86">
        <f>'CNA Paste'!F88</f>
        <v>62.9</v>
      </c>
      <c r="J86">
        <f>'CNA Paste'!G88</f>
        <v>62.9</v>
      </c>
      <c r="K86">
        <f>'CNA Paste'!H88</f>
        <v>62.9</v>
      </c>
      <c r="L86">
        <f>'CNA Paste'!I88</f>
        <v>63</v>
      </c>
      <c r="N86" s="2">
        <f t="shared" si="24"/>
        <v>65.400000000000006</v>
      </c>
      <c r="O86" s="2">
        <f t="shared" si="25"/>
        <v>65.400000000000006</v>
      </c>
      <c r="P86" s="2">
        <f t="shared" si="26"/>
        <v>65.400000000000006</v>
      </c>
      <c r="Q86" s="2">
        <f t="shared" si="27"/>
        <v>65.5</v>
      </c>
      <c r="S86" s="4">
        <f t="shared" si="28"/>
        <v>55.09</v>
      </c>
      <c r="T86" s="4">
        <f t="shared" si="29"/>
        <v>55.09</v>
      </c>
      <c r="U86" s="4">
        <f t="shared" si="30"/>
        <v>55.09</v>
      </c>
      <c r="V86" s="4">
        <f t="shared" si="31"/>
        <v>55.18</v>
      </c>
      <c r="X86" s="6">
        <f t="shared" si="32"/>
        <v>61.138000000000005</v>
      </c>
      <c r="Y86" s="6">
        <f t="shared" si="33"/>
        <v>61.138000000000005</v>
      </c>
      <c r="Z86" s="6">
        <f t="shared" si="34"/>
        <v>61.138000000000005</v>
      </c>
      <c r="AA86" s="6">
        <f t="shared" si="35"/>
        <v>61.225000000000001</v>
      </c>
      <c r="AC86" s="4">
        <f t="shared" si="36"/>
        <v>6.0480000000000018</v>
      </c>
      <c r="AD86" s="4">
        <f t="shared" si="37"/>
        <v>6.0480000000000018</v>
      </c>
      <c r="AE86" s="4">
        <f t="shared" si="38"/>
        <v>6.0480000000000018</v>
      </c>
      <c r="AF86" s="4">
        <f t="shared" si="39"/>
        <v>6.0450000000000017</v>
      </c>
    </row>
    <row r="87" spans="1:32" hidden="1" x14ac:dyDescent="0.25">
      <c r="A87" t="str">
        <f t="shared" si="22"/>
        <v>D</v>
      </c>
      <c r="B87" t="str">
        <f>LEFT('CNA Paste'!A89,3)</f>
        <v>RES</v>
      </c>
      <c r="C87" t="str">
        <f>'CNA Paste'!A89</f>
        <v>RES_10032932265</v>
      </c>
      <c r="D87" t="str">
        <f t="shared" si="23"/>
        <v>10032932265</v>
      </c>
      <c r="E87" t="str">
        <f>'CNA Paste'!B89</f>
        <v>!0401!OS_ADDRESSBASE_PLUS_200205_RECEPT</v>
      </c>
      <c r="F87">
        <f>'CNA Paste'!C89</f>
        <v>16</v>
      </c>
      <c r="G87">
        <f>'CNA Paste'!D89</f>
        <v>477309</v>
      </c>
      <c r="H87">
        <f>'CNA Paste'!E89</f>
        <v>171500.4</v>
      </c>
      <c r="I87">
        <f>'CNA Paste'!F89</f>
        <v>63.8</v>
      </c>
      <c r="J87">
        <f>'CNA Paste'!G89</f>
        <v>63.8</v>
      </c>
      <c r="K87">
        <f>'CNA Paste'!H89</f>
        <v>63.9</v>
      </c>
      <c r="L87">
        <f>'CNA Paste'!I89</f>
        <v>63.9</v>
      </c>
      <c r="N87" s="2">
        <f t="shared" si="24"/>
        <v>66.3</v>
      </c>
      <c r="O87" s="2">
        <f t="shared" si="25"/>
        <v>66.3</v>
      </c>
      <c r="P87" s="2">
        <f t="shared" si="26"/>
        <v>66.400000000000006</v>
      </c>
      <c r="Q87" s="2">
        <f t="shared" si="27"/>
        <v>66.400000000000006</v>
      </c>
      <c r="S87" s="4">
        <f t="shared" si="28"/>
        <v>55.9</v>
      </c>
      <c r="T87" s="4">
        <f t="shared" si="29"/>
        <v>55.9</v>
      </c>
      <c r="U87" s="4">
        <f t="shared" si="30"/>
        <v>55.99</v>
      </c>
      <c r="V87" s="4">
        <f t="shared" si="31"/>
        <v>55.99</v>
      </c>
      <c r="X87" s="6">
        <f t="shared" si="32"/>
        <v>61.920999999999999</v>
      </c>
      <c r="Y87" s="6">
        <f t="shared" si="33"/>
        <v>61.920999999999999</v>
      </c>
      <c r="Z87" s="6">
        <f t="shared" si="34"/>
        <v>62.00800000000001</v>
      </c>
      <c r="AA87" s="6">
        <f t="shared" si="35"/>
        <v>62.00800000000001</v>
      </c>
      <c r="AC87" s="4">
        <f t="shared" si="36"/>
        <v>6.0210000000000008</v>
      </c>
      <c r="AD87" s="4">
        <f t="shared" si="37"/>
        <v>6.0210000000000008</v>
      </c>
      <c r="AE87" s="4">
        <f t="shared" si="38"/>
        <v>6.0180000000000078</v>
      </c>
      <c r="AF87" s="4">
        <f t="shared" si="39"/>
        <v>6.0180000000000078</v>
      </c>
    </row>
    <row r="88" spans="1:32" hidden="1" x14ac:dyDescent="0.25">
      <c r="A88" t="str">
        <f t="shared" si="22"/>
        <v>D</v>
      </c>
      <c r="B88" t="str">
        <f>LEFT('CNA Paste'!A90,3)</f>
        <v>RES</v>
      </c>
      <c r="C88" t="str">
        <f>'CNA Paste'!A90</f>
        <v>RES_10032932265</v>
      </c>
      <c r="D88" t="str">
        <f t="shared" si="23"/>
        <v>10032932265</v>
      </c>
      <c r="E88" t="str">
        <f>'CNA Paste'!B90</f>
        <v>!0401!OS_ADDRESSBASE_PLUS_200205_RECEPT</v>
      </c>
      <c r="F88">
        <f>'CNA Paste'!C90</f>
        <v>17</v>
      </c>
      <c r="G88">
        <f>'CNA Paste'!D90</f>
        <v>477304.1</v>
      </c>
      <c r="H88">
        <f>'CNA Paste'!E90</f>
        <v>171501.6</v>
      </c>
      <c r="I88">
        <f>'CNA Paste'!F90</f>
        <v>63.1</v>
      </c>
      <c r="J88">
        <f>'CNA Paste'!G90</f>
        <v>63.1</v>
      </c>
      <c r="K88">
        <f>'CNA Paste'!H90</f>
        <v>63.2</v>
      </c>
      <c r="L88">
        <f>'CNA Paste'!I90</f>
        <v>63.2</v>
      </c>
      <c r="N88" s="2">
        <f t="shared" si="24"/>
        <v>65.599999999999994</v>
      </c>
      <c r="O88" s="2">
        <f t="shared" si="25"/>
        <v>65.599999999999994</v>
      </c>
      <c r="P88" s="2">
        <f t="shared" si="26"/>
        <v>65.7</v>
      </c>
      <c r="Q88" s="2">
        <f t="shared" si="27"/>
        <v>65.7</v>
      </c>
      <c r="S88" s="4">
        <f t="shared" si="28"/>
        <v>55.269999999999996</v>
      </c>
      <c r="T88" s="4">
        <f t="shared" si="29"/>
        <v>55.269999999999996</v>
      </c>
      <c r="U88" s="4">
        <f t="shared" si="30"/>
        <v>55.36</v>
      </c>
      <c r="V88" s="4">
        <f t="shared" si="31"/>
        <v>55.36</v>
      </c>
      <c r="X88" s="6">
        <f t="shared" si="32"/>
        <v>61.311999999999998</v>
      </c>
      <c r="Y88" s="6">
        <f t="shared" si="33"/>
        <v>61.311999999999998</v>
      </c>
      <c r="Z88" s="6">
        <f t="shared" si="34"/>
        <v>61.399000000000001</v>
      </c>
      <c r="AA88" s="6">
        <f t="shared" si="35"/>
        <v>61.399000000000001</v>
      </c>
      <c r="AC88" s="4">
        <f t="shared" si="36"/>
        <v>6.0420000000000016</v>
      </c>
      <c r="AD88" s="4">
        <f t="shared" si="37"/>
        <v>6.0420000000000016</v>
      </c>
      <c r="AE88" s="4">
        <f t="shared" si="38"/>
        <v>6.0390000000000015</v>
      </c>
      <c r="AF88" s="4">
        <f t="shared" si="39"/>
        <v>6.0390000000000015</v>
      </c>
    </row>
    <row r="89" spans="1:32" hidden="1" x14ac:dyDescent="0.25">
      <c r="A89" t="str">
        <f t="shared" si="22"/>
        <v>D</v>
      </c>
      <c r="B89" t="str">
        <f>LEFT('CNA Paste'!A91,3)</f>
        <v>RES</v>
      </c>
      <c r="C89" t="str">
        <f>'CNA Paste'!A91</f>
        <v>RES_10032932265</v>
      </c>
      <c r="D89" t="str">
        <f t="shared" si="23"/>
        <v>10032932265</v>
      </c>
      <c r="E89" t="str">
        <f>'CNA Paste'!B91</f>
        <v>!0401!OS_ADDRESSBASE_PLUS_200205_RECEPT</v>
      </c>
      <c r="F89">
        <f>'CNA Paste'!C91</f>
        <v>17</v>
      </c>
      <c r="G89">
        <f>'CNA Paste'!D91</f>
        <v>477304.1</v>
      </c>
      <c r="H89">
        <f>'CNA Paste'!E91</f>
        <v>171501.6</v>
      </c>
      <c r="I89">
        <f>'CNA Paste'!F91</f>
        <v>64.099999999999994</v>
      </c>
      <c r="J89">
        <f>'CNA Paste'!G91</f>
        <v>64.099999999999994</v>
      </c>
      <c r="K89">
        <f>'CNA Paste'!H91</f>
        <v>64.2</v>
      </c>
      <c r="L89">
        <f>'CNA Paste'!I91</f>
        <v>64.2</v>
      </c>
      <c r="N89" s="2">
        <f t="shared" si="24"/>
        <v>66.599999999999994</v>
      </c>
      <c r="O89" s="2">
        <f t="shared" si="25"/>
        <v>66.599999999999994</v>
      </c>
      <c r="P89" s="2">
        <f t="shared" si="26"/>
        <v>66.7</v>
      </c>
      <c r="Q89" s="2">
        <f t="shared" si="27"/>
        <v>66.7</v>
      </c>
      <c r="S89" s="4">
        <f t="shared" si="28"/>
        <v>56.169999999999995</v>
      </c>
      <c r="T89" s="4">
        <f t="shared" si="29"/>
        <v>56.169999999999995</v>
      </c>
      <c r="U89" s="4">
        <f t="shared" si="30"/>
        <v>56.26</v>
      </c>
      <c r="V89" s="4">
        <f t="shared" si="31"/>
        <v>56.26</v>
      </c>
      <c r="X89" s="6">
        <f t="shared" si="32"/>
        <v>62.181999999999995</v>
      </c>
      <c r="Y89" s="6">
        <f t="shared" si="33"/>
        <v>62.181999999999995</v>
      </c>
      <c r="Z89" s="6">
        <f t="shared" si="34"/>
        <v>62.269000000000005</v>
      </c>
      <c r="AA89" s="6">
        <f t="shared" si="35"/>
        <v>62.269000000000005</v>
      </c>
      <c r="AC89" s="4">
        <f t="shared" si="36"/>
        <v>6.0120000000000005</v>
      </c>
      <c r="AD89" s="4">
        <f t="shared" si="37"/>
        <v>6.0120000000000005</v>
      </c>
      <c r="AE89" s="4">
        <f t="shared" si="38"/>
        <v>6.0090000000000074</v>
      </c>
      <c r="AF89" s="4">
        <f t="shared" si="39"/>
        <v>6.0090000000000074</v>
      </c>
    </row>
    <row r="90" spans="1:32" hidden="1" x14ac:dyDescent="0.25">
      <c r="A90" t="str">
        <f t="shared" si="22"/>
        <v>D</v>
      </c>
      <c r="B90" t="str">
        <f>LEFT('CNA Paste'!A92,3)</f>
        <v>RES</v>
      </c>
      <c r="C90" t="str">
        <f>'CNA Paste'!A92</f>
        <v>RES_10032932265</v>
      </c>
      <c r="D90" t="str">
        <f t="shared" si="23"/>
        <v>10032932265</v>
      </c>
      <c r="E90" t="str">
        <f>'CNA Paste'!B92</f>
        <v>!0401!OS_ADDRESSBASE_PLUS_200205_RECEPT</v>
      </c>
      <c r="F90">
        <f>'CNA Paste'!C92</f>
        <v>18</v>
      </c>
      <c r="G90">
        <f>'CNA Paste'!D92</f>
        <v>477298.6</v>
      </c>
      <c r="H90">
        <f>'CNA Paste'!E92</f>
        <v>171503.2</v>
      </c>
      <c r="I90">
        <f>'CNA Paste'!F92</f>
        <v>63.9</v>
      </c>
      <c r="J90">
        <f>'CNA Paste'!G92</f>
        <v>63.9</v>
      </c>
      <c r="K90">
        <f>'CNA Paste'!H92</f>
        <v>64.099999999999994</v>
      </c>
      <c r="L90">
        <f>'CNA Paste'!I92</f>
        <v>64.099999999999994</v>
      </c>
      <c r="N90" s="2">
        <f t="shared" si="24"/>
        <v>66.400000000000006</v>
      </c>
      <c r="O90" s="2">
        <f t="shared" si="25"/>
        <v>66.400000000000006</v>
      </c>
      <c r="P90" s="2">
        <f t="shared" si="26"/>
        <v>66.599999999999994</v>
      </c>
      <c r="Q90" s="2">
        <f t="shared" si="27"/>
        <v>66.599999999999994</v>
      </c>
      <c r="S90" s="4">
        <f t="shared" si="28"/>
        <v>55.99</v>
      </c>
      <c r="T90" s="4">
        <f t="shared" si="29"/>
        <v>55.99</v>
      </c>
      <c r="U90" s="4">
        <f t="shared" si="30"/>
        <v>56.169999999999995</v>
      </c>
      <c r="V90" s="4">
        <f t="shared" si="31"/>
        <v>56.169999999999995</v>
      </c>
      <c r="X90" s="6">
        <f t="shared" si="32"/>
        <v>62.00800000000001</v>
      </c>
      <c r="Y90" s="6">
        <f t="shared" si="33"/>
        <v>62.00800000000001</v>
      </c>
      <c r="Z90" s="6">
        <f t="shared" si="34"/>
        <v>62.181999999999995</v>
      </c>
      <c r="AA90" s="6">
        <f t="shared" si="35"/>
        <v>62.181999999999995</v>
      </c>
      <c r="AC90" s="4">
        <f t="shared" si="36"/>
        <v>6.0180000000000078</v>
      </c>
      <c r="AD90" s="4">
        <f t="shared" si="37"/>
        <v>6.0180000000000078</v>
      </c>
      <c r="AE90" s="4">
        <f t="shared" si="38"/>
        <v>6.0120000000000005</v>
      </c>
      <c r="AF90" s="4">
        <f t="shared" si="39"/>
        <v>6.0120000000000005</v>
      </c>
    </row>
    <row r="91" spans="1:32" hidden="1" x14ac:dyDescent="0.25">
      <c r="A91" t="str">
        <f t="shared" si="22"/>
        <v>D</v>
      </c>
      <c r="B91" t="str">
        <f>LEFT('CNA Paste'!A93,3)</f>
        <v>RES</v>
      </c>
      <c r="C91" t="str">
        <f>'CNA Paste'!A93</f>
        <v>RES_10032932265</v>
      </c>
      <c r="D91" t="str">
        <f t="shared" si="23"/>
        <v>10032932265</v>
      </c>
      <c r="E91" t="str">
        <f>'CNA Paste'!B93</f>
        <v>!0401!OS_ADDRESSBASE_PLUS_200205_RECEPT</v>
      </c>
      <c r="F91">
        <f>'CNA Paste'!C93</f>
        <v>18</v>
      </c>
      <c r="G91">
        <f>'CNA Paste'!D93</f>
        <v>477298.6</v>
      </c>
      <c r="H91">
        <f>'CNA Paste'!E93</f>
        <v>171503.2</v>
      </c>
      <c r="I91">
        <f>'CNA Paste'!F93</f>
        <v>64.8</v>
      </c>
      <c r="J91">
        <f>'CNA Paste'!G93</f>
        <v>64.8</v>
      </c>
      <c r="K91">
        <f>'CNA Paste'!H93</f>
        <v>64.900000000000006</v>
      </c>
      <c r="L91">
        <f>'CNA Paste'!I93</f>
        <v>64.900000000000006</v>
      </c>
      <c r="N91" s="2">
        <f t="shared" si="24"/>
        <v>67.3</v>
      </c>
      <c r="O91" s="2">
        <f t="shared" si="25"/>
        <v>67.3</v>
      </c>
      <c r="P91" s="2">
        <f t="shared" si="26"/>
        <v>67.400000000000006</v>
      </c>
      <c r="Q91" s="2">
        <f t="shared" si="27"/>
        <v>67.400000000000006</v>
      </c>
      <c r="S91" s="4">
        <f t="shared" si="28"/>
        <v>56.8</v>
      </c>
      <c r="T91" s="4">
        <f t="shared" si="29"/>
        <v>56.8</v>
      </c>
      <c r="U91" s="4">
        <f t="shared" si="30"/>
        <v>56.89</v>
      </c>
      <c r="V91" s="4">
        <f t="shared" si="31"/>
        <v>56.89</v>
      </c>
      <c r="X91" s="6">
        <f t="shared" si="32"/>
        <v>62.790999999999997</v>
      </c>
      <c r="Y91" s="6">
        <f t="shared" si="33"/>
        <v>62.790999999999997</v>
      </c>
      <c r="Z91" s="6">
        <f t="shared" si="34"/>
        <v>62.878000000000007</v>
      </c>
      <c r="AA91" s="6">
        <f t="shared" si="35"/>
        <v>62.878000000000007</v>
      </c>
      <c r="AC91" s="4">
        <f t="shared" si="36"/>
        <v>5.9909999999999997</v>
      </c>
      <c r="AD91" s="4">
        <f t="shared" si="37"/>
        <v>5.9909999999999997</v>
      </c>
      <c r="AE91" s="4">
        <f t="shared" si="38"/>
        <v>5.9880000000000067</v>
      </c>
      <c r="AF91" s="4">
        <f t="shared" si="39"/>
        <v>5.9880000000000067</v>
      </c>
    </row>
    <row r="92" spans="1:32" hidden="1" x14ac:dyDescent="0.25">
      <c r="A92" t="str">
        <f t="shared" si="22"/>
        <v>D</v>
      </c>
      <c r="B92" t="str">
        <f>LEFT('CNA Paste'!A94,3)</f>
        <v>RES</v>
      </c>
      <c r="C92" t="str">
        <f>'CNA Paste'!A94</f>
        <v>RES_10032932265</v>
      </c>
      <c r="D92" t="str">
        <f t="shared" si="23"/>
        <v>10032932265</v>
      </c>
      <c r="E92" t="str">
        <f>'CNA Paste'!B94</f>
        <v>!0401!OS_ADDRESSBASE_PLUS_200205_RECEPT</v>
      </c>
      <c r="F92">
        <f>'CNA Paste'!C94</f>
        <v>19</v>
      </c>
      <c r="G92">
        <f>'CNA Paste'!D94</f>
        <v>477293.7</v>
      </c>
      <c r="H92">
        <f>'CNA Paste'!E94</f>
        <v>171504.9</v>
      </c>
      <c r="I92">
        <f>'CNA Paste'!F94</f>
        <v>64.2</v>
      </c>
      <c r="J92">
        <f>'CNA Paste'!G94</f>
        <v>64.2</v>
      </c>
      <c r="K92">
        <f>'CNA Paste'!H94</f>
        <v>64.3</v>
      </c>
      <c r="L92">
        <f>'CNA Paste'!I94</f>
        <v>64.3</v>
      </c>
      <c r="N92" s="2">
        <f t="shared" si="24"/>
        <v>66.7</v>
      </c>
      <c r="O92" s="2">
        <f t="shared" si="25"/>
        <v>66.7</v>
      </c>
      <c r="P92" s="2">
        <f t="shared" si="26"/>
        <v>66.8</v>
      </c>
      <c r="Q92" s="2">
        <f t="shared" si="27"/>
        <v>66.8</v>
      </c>
      <c r="S92" s="4">
        <f t="shared" si="28"/>
        <v>56.26</v>
      </c>
      <c r="T92" s="4">
        <f t="shared" si="29"/>
        <v>56.26</v>
      </c>
      <c r="U92" s="4">
        <f t="shared" si="30"/>
        <v>56.349999999999994</v>
      </c>
      <c r="V92" s="4">
        <f t="shared" si="31"/>
        <v>56.349999999999994</v>
      </c>
      <c r="X92" s="6">
        <f t="shared" si="32"/>
        <v>62.269000000000005</v>
      </c>
      <c r="Y92" s="6">
        <f t="shared" si="33"/>
        <v>62.269000000000005</v>
      </c>
      <c r="Z92" s="6">
        <f t="shared" si="34"/>
        <v>62.356000000000002</v>
      </c>
      <c r="AA92" s="6">
        <f t="shared" si="35"/>
        <v>62.356000000000002</v>
      </c>
      <c r="AC92" s="4">
        <f t="shared" si="36"/>
        <v>6.0090000000000074</v>
      </c>
      <c r="AD92" s="4">
        <f t="shared" si="37"/>
        <v>6.0090000000000074</v>
      </c>
      <c r="AE92" s="4">
        <f t="shared" si="38"/>
        <v>6.0060000000000073</v>
      </c>
      <c r="AF92" s="4">
        <f t="shared" si="39"/>
        <v>6.0060000000000073</v>
      </c>
    </row>
    <row r="93" spans="1:32" hidden="1" x14ac:dyDescent="0.25">
      <c r="A93" t="str">
        <f t="shared" si="22"/>
        <v>D</v>
      </c>
      <c r="B93" t="str">
        <f>LEFT('CNA Paste'!A95,3)</f>
        <v>RES</v>
      </c>
      <c r="C93" t="str">
        <f>'CNA Paste'!A95</f>
        <v>RES_10032932265</v>
      </c>
      <c r="D93" t="str">
        <f t="shared" si="23"/>
        <v>10032932265</v>
      </c>
      <c r="E93" t="str">
        <f>'CNA Paste'!B95</f>
        <v>!0401!OS_ADDRESSBASE_PLUS_200205_RECEPT</v>
      </c>
      <c r="F93">
        <f>'CNA Paste'!C95</f>
        <v>19</v>
      </c>
      <c r="G93">
        <f>'CNA Paste'!D95</f>
        <v>477293.7</v>
      </c>
      <c r="H93">
        <f>'CNA Paste'!E95</f>
        <v>171504.9</v>
      </c>
      <c r="I93">
        <f>'CNA Paste'!F95</f>
        <v>65</v>
      </c>
      <c r="J93">
        <f>'CNA Paste'!G95</f>
        <v>65</v>
      </c>
      <c r="K93">
        <f>'CNA Paste'!H95</f>
        <v>65.099999999999994</v>
      </c>
      <c r="L93">
        <f>'CNA Paste'!I95</f>
        <v>65.099999999999994</v>
      </c>
      <c r="N93" s="2">
        <f t="shared" si="24"/>
        <v>67.5</v>
      </c>
      <c r="O93" s="2">
        <f t="shared" si="25"/>
        <v>67.5</v>
      </c>
      <c r="P93" s="2">
        <f t="shared" si="26"/>
        <v>67.599999999999994</v>
      </c>
      <c r="Q93" s="2">
        <f t="shared" si="27"/>
        <v>67.599999999999994</v>
      </c>
      <c r="S93" s="4">
        <f t="shared" si="28"/>
        <v>56.98</v>
      </c>
      <c r="T93" s="4">
        <f t="shared" si="29"/>
        <v>56.98</v>
      </c>
      <c r="U93" s="4">
        <f t="shared" si="30"/>
        <v>57.069999999999993</v>
      </c>
      <c r="V93" s="4">
        <f t="shared" si="31"/>
        <v>57.069999999999993</v>
      </c>
      <c r="X93" s="6">
        <f t="shared" si="32"/>
        <v>62.965000000000003</v>
      </c>
      <c r="Y93" s="6">
        <f t="shared" si="33"/>
        <v>62.965000000000003</v>
      </c>
      <c r="Z93" s="6">
        <f t="shared" si="34"/>
        <v>63.052</v>
      </c>
      <c r="AA93" s="6">
        <f t="shared" si="35"/>
        <v>63.052</v>
      </c>
      <c r="AC93" s="4">
        <f t="shared" si="36"/>
        <v>5.9850000000000065</v>
      </c>
      <c r="AD93" s="4">
        <f t="shared" si="37"/>
        <v>5.9850000000000065</v>
      </c>
      <c r="AE93" s="4">
        <f t="shared" si="38"/>
        <v>5.9820000000000064</v>
      </c>
      <c r="AF93" s="4">
        <f t="shared" si="39"/>
        <v>5.9820000000000064</v>
      </c>
    </row>
    <row r="94" spans="1:32" hidden="1" x14ac:dyDescent="0.25">
      <c r="A94" t="str">
        <f t="shared" si="22"/>
        <v>D</v>
      </c>
      <c r="B94" t="str">
        <f>LEFT('CNA Paste'!A96,3)</f>
        <v>RES</v>
      </c>
      <c r="C94" t="str">
        <f>'CNA Paste'!A96</f>
        <v>RES_10032932265</v>
      </c>
      <c r="D94" t="str">
        <f t="shared" si="23"/>
        <v>10032932265</v>
      </c>
      <c r="E94" t="str">
        <f>'CNA Paste'!B96</f>
        <v>!0401!OS_ADDRESSBASE_PLUS_200205_RECEPT</v>
      </c>
      <c r="F94">
        <f>'CNA Paste'!C96</f>
        <v>20</v>
      </c>
      <c r="G94">
        <f>'CNA Paste'!D96</f>
        <v>477287.3</v>
      </c>
      <c r="H94">
        <f>'CNA Paste'!E96</f>
        <v>171507.5</v>
      </c>
      <c r="I94">
        <f>'CNA Paste'!F96</f>
        <v>64.7</v>
      </c>
      <c r="J94">
        <f>'CNA Paste'!G96</f>
        <v>64.7</v>
      </c>
      <c r="K94">
        <f>'CNA Paste'!H96</f>
        <v>64.8</v>
      </c>
      <c r="L94">
        <f>'CNA Paste'!I96</f>
        <v>64.8</v>
      </c>
      <c r="N94" s="2">
        <f t="shared" si="24"/>
        <v>67.2</v>
      </c>
      <c r="O94" s="2">
        <f t="shared" si="25"/>
        <v>67.2</v>
      </c>
      <c r="P94" s="2">
        <f t="shared" si="26"/>
        <v>67.3</v>
      </c>
      <c r="Q94" s="2">
        <f t="shared" si="27"/>
        <v>67.3</v>
      </c>
      <c r="S94" s="4">
        <f t="shared" si="28"/>
        <v>56.71</v>
      </c>
      <c r="T94" s="4">
        <f t="shared" si="29"/>
        <v>56.71</v>
      </c>
      <c r="U94" s="4">
        <f t="shared" si="30"/>
        <v>56.8</v>
      </c>
      <c r="V94" s="4">
        <f t="shared" si="31"/>
        <v>56.8</v>
      </c>
      <c r="X94" s="6">
        <f t="shared" si="32"/>
        <v>62.704000000000001</v>
      </c>
      <c r="Y94" s="6">
        <f t="shared" si="33"/>
        <v>62.704000000000001</v>
      </c>
      <c r="Z94" s="6">
        <f t="shared" si="34"/>
        <v>62.790999999999997</v>
      </c>
      <c r="AA94" s="6">
        <f t="shared" si="35"/>
        <v>62.790999999999997</v>
      </c>
      <c r="AC94" s="4">
        <f t="shared" si="36"/>
        <v>5.9939999999999998</v>
      </c>
      <c r="AD94" s="4">
        <f t="shared" si="37"/>
        <v>5.9939999999999998</v>
      </c>
      <c r="AE94" s="4">
        <f t="shared" si="38"/>
        <v>5.9909999999999997</v>
      </c>
      <c r="AF94" s="4">
        <f t="shared" si="39"/>
        <v>5.9909999999999997</v>
      </c>
    </row>
    <row r="95" spans="1:32" hidden="1" x14ac:dyDescent="0.25">
      <c r="A95" t="str">
        <f t="shared" si="22"/>
        <v>D</v>
      </c>
      <c r="B95" t="str">
        <f>LEFT('CNA Paste'!A97,3)</f>
        <v>RES</v>
      </c>
      <c r="C95" t="str">
        <f>'CNA Paste'!A97</f>
        <v>RES_10032932265</v>
      </c>
      <c r="D95" t="str">
        <f t="shared" si="23"/>
        <v>10032932265</v>
      </c>
      <c r="E95" t="str">
        <f>'CNA Paste'!B97</f>
        <v>!0401!OS_ADDRESSBASE_PLUS_200205_RECEPT</v>
      </c>
      <c r="F95">
        <f>'CNA Paste'!C97</f>
        <v>20</v>
      </c>
      <c r="G95">
        <f>'CNA Paste'!D97</f>
        <v>477287.3</v>
      </c>
      <c r="H95">
        <f>'CNA Paste'!E97</f>
        <v>171507.5</v>
      </c>
      <c r="I95">
        <f>'CNA Paste'!F97</f>
        <v>65.3</v>
      </c>
      <c r="J95">
        <f>'CNA Paste'!G97</f>
        <v>65.3</v>
      </c>
      <c r="K95">
        <f>'CNA Paste'!H97</f>
        <v>65.5</v>
      </c>
      <c r="L95">
        <f>'CNA Paste'!I97</f>
        <v>65.5</v>
      </c>
      <c r="N95" s="2">
        <f t="shared" si="24"/>
        <v>67.8</v>
      </c>
      <c r="O95" s="2">
        <f t="shared" si="25"/>
        <v>67.8</v>
      </c>
      <c r="P95" s="2">
        <f t="shared" si="26"/>
        <v>68</v>
      </c>
      <c r="Q95" s="2">
        <f t="shared" si="27"/>
        <v>68</v>
      </c>
      <c r="S95" s="4">
        <f t="shared" si="28"/>
        <v>57.249999999999993</v>
      </c>
      <c r="T95" s="4">
        <f t="shared" si="29"/>
        <v>57.249999999999993</v>
      </c>
      <c r="U95" s="4">
        <f t="shared" si="30"/>
        <v>57.43</v>
      </c>
      <c r="V95" s="4">
        <f t="shared" si="31"/>
        <v>57.43</v>
      </c>
      <c r="X95" s="6">
        <f t="shared" si="32"/>
        <v>63.225999999999999</v>
      </c>
      <c r="Y95" s="6">
        <f t="shared" si="33"/>
        <v>63.225999999999999</v>
      </c>
      <c r="Z95" s="6">
        <f t="shared" si="34"/>
        <v>63.4</v>
      </c>
      <c r="AA95" s="6">
        <f t="shared" si="35"/>
        <v>63.4</v>
      </c>
      <c r="AC95" s="4">
        <f t="shared" si="36"/>
        <v>5.9760000000000062</v>
      </c>
      <c r="AD95" s="4">
        <f t="shared" si="37"/>
        <v>5.9760000000000062</v>
      </c>
      <c r="AE95" s="4">
        <f t="shared" si="38"/>
        <v>5.9699999999999989</v>
      </c>
      <c r="AF95" s="4">
        <f t="shared" si="39"/>
        <v>5.9699999999999989</v>
      </c>
    </row>
    <row r="96" spans="1:32" hidden="1" x14ac:dyDescent="0.25">
      <c r="A96" t="str">
        <f t="shared" si="22"/>
        <v>D</v>
      </c>
      <c r="B96" t="str">
        <f>LEFT('CNA Paste'!A98,3)</f>
        <v>RES</v>
      </c>
      <c r="C96" t="str">
        <f>'CNA Paste'!A98</f>
        <v>RES_10032932265</v>
      </c>
      <c r="D96" t="str">
        <f t="shared" si="23"/>
        <v>10032932265</v>
      </c>
      <c r="E96" t="str">
        <f>'CNA Paste'!B98</f>
        <v>!0401!OS_ADDRESSBASE_PLUS_200205_RECEPT</v>
      </c>
      <c r="F96">
        <f>'CNA Paste'!C98</f>
        <v>21</v>
      </c>
      <c r="G96">
        <f>'CNA Paste'!D98</f>
        <v>477281.1</v>
      </c>
      <c r="H96">
        <f>'CNA Paste'!E98</f>
        <v>171510.3</v>
      </c>
      <c r="I96">
        <f>'CNA Paste'!F98</f>
        <v>65</v>
      </c>
      <c r="J96">
        <f>'CNA Paste'!G98</f>
        <v>65</v>
      </c>
      <c r="K96">
        <f>'CNA Paste'!H98</f>
        <v>65.099999999999994</v>
      </c>
      <c r="L96">
        <f>'CNA Paste'!I98</f>
        <v>65.099999999999994</v>
      </c>
      <c r="N96" s="2">
        <f t="shared" si="24"/>
        <v>67.5</v>
      </c>
      <c r="O96" s="2">
        <f t="shared" si="25"/>
        <v>67.5</v>
      </c>
      <c r="P96" s="2">
        <f t="shared" si="26"/>
        <v>67.599999999999994</v>
      </c>
      <c r="Q96" s="2">
        <f t="shared" si="27"/>
        <v>67.599999999999994</v>
      </c>
      <c r="S96" s="4">
        <f t="shared" si="28"/>
        <v>56.98</v>
      </c>
      <c r="T96" s="4">
        <f t="shared" si="29"/>
        <v>56.98</v>
      </c>
      <c r="U96" s="4">
        <f t="shared" si="30"/>
        <v>57.069999999999993</v>
      </c>
      <c r="V96" s="4">
        <f t="shared" si="31"/>
        <v>57.069999999999993</v>
      </c>
      <c r="X96" s="6">
        <f t="shared" si="32"/>
        <v>62.965000000000003</v>
      </c>
      <c r="Y96" s="6">
        <f t="shared" si="33"/>
        <v>62.965000000000003</v>
      </c>
      <c r="Z96" s="6">
        <f t="shared" si="34"/>
        <v>63.052</v>
      </c>
      <c r="AA96" s="6">
        <f t="shared" si="35"/>
        <v>63.052</v>
      </c>
      <c r="AC96" s="4">
        <f t="shared" si="36"/>
        <v>5.9850000000000065</v>
      </c>
      <c r="AD96" s="4">
        <f t="shared" si="37"/>
        <v>5.9850000000000065</v>
      </c>
      <c r="AE96" s="4">
        <f t="shared" si="38"/>
        <v>5.9820000000000064</v>
      </c>
      <c r="AF96" s="4">
        <f t="shared" si="39"/>
        <v>5.9820000000000064</v>
      </c>
    </row>
    <row r="97" spans="1:32" hidden="1" x14ac:dyDescent="0.25">
      <c r="A97" t="str">
        <f t="shared" si="22"/>
        <v>D</v>
      </c>
      <c r="B97" t="str">
        <f>LEFT('CNA Paste'!A99,3)</f>
        <v>RES</v>
      </c>
      <c r="C97" t="str">
        <f>'CNA Paste'!A99</f>
        <v>RES_10032932265</v>
      </c>
      <c r="D97" t="str">
        <f t="shared" si="23"/>
        <v>10032932265</v>
      </c>
      <c r="E97" t="str">
        <f>'CNA Paste'!B99</f>
        <v>!0401!OS_ADDRESSBASE_PLUS_200205_RECEPT</v>
      </c>
      <c r="F97">
        <f>'CNA Paste'!C99</f>
        <v>21</v>
      </c>
      <c r="G97">
        <f>'CNA Paste'!D99</f>
        <v>477281.1</v>
      </c>
      <c r="H97">
        <f>'CNA Paste'!E99</f>
        <v>171510.3</v>
      </c>
      <c r="I97">
        <f>'CNA Paste'!F99</f>
        <v>65.599999999999994</v>
      </c>
      <c r="J97">
        <f>'CNA Paste'!G99</f>
        <v>65.599999999999994</v>
      </c>
      <c r="K97">
        <f>'CNA Paste'!H99</f>
        <v>65.8</v>
      </c>
      <c r="L97">
        <f>'CNA Paste'!I99</f>
        <v>65.8</v>
      </c>
      <c r="N97" s="2">
        <f t="shared" si="24"/>
        <v>68.099999999999994</v>
      </c>
      <c r="O97" s="2">
        <f t="shared" si="25"/>
        <v>68.099999999999994</v>
      </c>
      <c r="P97" s="2">
        <f t="shared" si="26"/>
        <v>68.3</v>
      </c>
      <c r="Q97" s="2">
        <f t="shared" si="27"/>
        <v>68.3</v>
      </c>
      <c r="S97" s="4">
        <f t="shared" si="28"/>
        <v>57.519999999999996</v>
      </c>
      <c r="T97" s="4">
        <f t="shared" si="29"/>
        <v>57.519999999999996</v>
      </c>
      <c r="U97" s="4">
        <f t="shared" si="30"/>
        <v>57.699999999999996</v>
      </c>
      <c r="V97" s="4">
        <f t="shared" si="31"/>
        <v>57.699999999999996</v>
      </c>
      <c r="X97" s="6">
        <f t="shared" si="32"/>
        <v>63.486999999999995</v>
      </c>
      <c r="Y97" s="6">
        <f t="shared" si="33"/>
        <v>63.486999999999995</v>
      </c>
      <c r="Z97" s="6">
        <f t="shared" si="34"/>
        <v>63.661000000000001</v>
      </c>
      <c r="AA97" s="6">
        <f t="shared" si="35"/>
        <v>63.661000000000001</v>
      </c>
      <c r="AC97" s="4">
        <f t="shared" si="36"/>
        <v>5.9669999999999987</v>
      </c>
      <c r="AD97" s="4">
        <f t="shared" si="37"/>
        <v>5.9669999999999987</v>
      </c>
      <c r="AE97" s="4">
        <f t="shared" si="38"/>
        <v>5.9610000000000056</v>
      </c>
      <c r="AF97" s="4">
        <f t="shared" si="39"/>
        <v>5.9610000000000056</v>
      </c>
    </row>
    <row r="98" spans="1:32" hidden="1" x14ac:dyDescent="0.25">
      <c r="A98" t="str">
        <f t="shared" si="22"/>
        <v>D</v>
      </c>
      <c r="B98" t="str">
        <f>LEFT('CNA Paste'!A100,3)</f>
        <v>RES</v>
      </c>
      <c r="C98" t="str">
        <f>'CNA Paste'!A100</f>
        <v>RES_10032932265</v>
      </c>
      <c r="D98" t="str">
        <f t="shared" si="23"/>
        <v>10032932265</v>
      </c>
      <c r="E98" t="str">
        <f>'CNA Paste'!B100</f>
        <v>!0401!OS_ADDRESSBASE_PLUS_200205_RECEPT</v>
      </c>
      <c r="F98">
        <f>'CNA Paste'!C100</f>
        <v>22</v>
      </c>
      <c r="G98">
        <f>'CNA Paste'!D100</f>
        <v>477276.3</v>
      </c>
      <c r="H98">
        <f>'CNA Paste'!E100</f>
        <v>171512.8</v>
      </c>
      <c r="I98">
        <f>'CNA Paste'!F100</f>
        <v>65.2</v>
      </c>
      <c r="J98">
        <f>'CNA Paste'!G100</f>
        <v>65.2</v>
      </c>
      <c r="K98">
        <f>'CNA Paste'!H100</f>
        <v>65.3</v>
      </c>
      <c r="L98">
        <f>'CNA Paste'!I100</f>
        <v>65.3</v>
      </c>
      <c r="N98" s="2">
        <f t="shared" si="24"/>
        <v>67.7</v>
      </c>
      <c r="O98" s="2">
        <f t="shared" si="25"/>
        <v>67.7</v>
      </c>
      <c r="P98" s="2">
        <f t="shared" si="26"/>
        <v>67.8</v>
      </c>
      <c r="Q98" s="2">
        <f t="shared" si="27"/>
        <v>67.8</v>
      </c>
      <c r="S98" s="4">
        <f t="shared" si="28"/>
        <v>57.160000000000004</v>
      </c>
      <c r="T98" s="4">
        <f t="shared" si="29"/>
        <v>57.160000000000004</v>
      </c>
      <c r="U98" s="4">
        <f t="shared" si="30"/>
        <v>57.249999999999993</v>
      </c>
      <c r="V98" s="4">
        <f t="shared" si="31"/>
        <v>57.249999999999993</v>
      </c>
      <c r="X98" s="6">
        <f t="shared" si="32"/>
        <v>63.139000000000003</v>
      </c>
      <c r="Y98" s="6">
        <f t="shared" si="33"/>
        <v>63.139000000000003</v>
      </c>
      <c r="Z98" s="6">
        <f t="shared" si="34"/>
        <v>63.225999999999999</v>
      </c>
      <c r="AA98" s="6">
        <f t="shared" si="35"/>
        <v>63.225999999999999</v>
      </c>
      <c r="AC98" s="4">
        <f t="shared" si="36"/>
        <v>5.9789999999999992</v>
      </c>
      <c r="AD98" s="4">
        <f t="shared" si="37"/>
        <v>5.9789999999999992</v>
      </c>
      <c r="AE98" s="4">
        <f t="shared" si="38"/>
        <v>5.9760000000000062</v>
      </c>
      <c r="AF98" s="4">
        <f t="shared" si="39"/>
        <v>5.9760000000000062</v>
      </c>
    </row>
    <row r="99" spans="1:32" hidden="1" x14ac:dyDescent="0.25">
      <c r="A99" t="str">
        <f t="shared" si="22"/>
        <v>D</v>
      </c>
      <c r="B99" t="str">
        <f>LEFT('CNA Paste'!A101,3)</f>
        <v>RES</v>
      </c>
      <c r="C99" t="str">
        <f>'CNA Paste'!A101</f>
        <v>RES_10032932265</v>
      </c>
      <c r="D99" t="str">
        <f t="shared" si="23"/>
        <v>10032932265</v>
      </c>
      <c r="E99" t="str">
        <f>'CNA Paste'!B101</f>
        <v>!0401!OS_ADDRESSBASE_PLUS_200205_RECEPT</v>
      </c>
      <c r="F99">
        <f>'CNA Paste'!C101</f>
        <v>22</v>
      </c>
      <c r="G99">
        <f>'CNA Paste'!D101</f>
        <v>477276.3</v>
      </c>
      <c r="H99">
        <f>'CNA Paste'!E101</f>
        <v>171512.8</v>
      </c>
      <c r="I99">
        <f>'CNA Paste'!F101</f>
        <v>65.8</v>
      </c>
      <c r="J99">
        <f>'CNA Paste'!G101</f>
        <v>65.8</v>
      </c>
      <c r="K99">
        <f>'CNA Paste'!H101</f>
        <v>65.900000000000006</v>
      </c>
      <c r="L99">
        <f>'CNA Paste'!I101</f>
        <v>65.900000000000006</v>
      </c>
      <c r="N99" s="2">
        <f t="shared" si="24"/>
        <v>68.3</v>
      </c>
      <c r="O99" s="2">
        <f t="shared" si="25"/>
        <v>68.3</v>
      </c>
      <c r="P99" s="2">
        <f t="shared" si="26"/>
        <v>68.400000000000006</v>
      </c>
      <c r="Q99" s="2">
        <f t="shared" si="27"/>
        <v>68.400000000000006</v>
      </c>
      <c r="S99" s="4">
        <f t="shared" si="28"/>
        <v>57.699999999999996</v>
      </c>
      <c r="T99" s="4">
        <f t="shared" si="29"/>
        <v>57.699999999999996</v>
      </c>
      <c r="U99" s="4">
        <f t="shared" si="30"/>
        <v>57.790000000000006</v>
      </c>
      <c r="V99" s="4">
        <f t="shared" si="31"/>
        <v>57.790000000000006</v>
      </c>
      <c r="X99" s="6">
        <f t="shared" si="32"/>
        <v>63.661000000000001</v>
      </c>
      <c r="Y99" s="6">
        <f t="shared" si="33"/>
        <v>63.661000000000001</v>
      </c>
      <c r="Z99" s="6">
        <f t="shared" si="34"/>
        <v>63.748000000000005</v>
      </c>
      <c r="AA99" s="6">
        <f t="shared" si="35"/>
        <v>63.748000000000005</v>
      </c>
      <c r="AC99" s="4">
        <f t="shared" si="36"/>
        <v>5.9610000000000056</v>
      </c>
      <c r="AD99" s="4">
        <f t="shared" si="37"/>
        <v>5.9610000000000056</v>
      </c>
      <c r="AE99" s="4">
        <f t="shared" si="38"/>
        <v>5.9579999999999984</v>
      </c>
      <c r="AF99" s="4">
        <f t="shared" si="39"/>
        <v>5.9579999999999984</v>
      </c>
    </row>
    <row r="100" spans="1:32" hidden="1" x14ac:dyDescent="0.25">
      <c r="A100" t="str">
        <f t="shared" si="22"/>
        <v>D</v>
      </c>
      <c r="B100" t="str">
        <f>LEFT('CNA Paste'!A102,3)</f>
        <v>RES</v>
      </c>
      <c r="C100" t="str">
        <f>'CNA Paste'!A102</f>
        <v>RES_10032932265</v>
      </c>
      <c r="D100" t="str">
        <f t="shared" si="23"/>
        <v>10032932265</v>
      </c>
      <c r="E100" t="str">
        <f>'CNA Paste'!B102</f>
        <v>!0401!OS_ADDRESSBASE_PLUS_200205_RECEPT</v>
      </c>
      <c r="F100">
        <f>'CNA Paste'!C102</f>
        <v>23</v>
      </c>
      <c r="G100">
        <f>'CNA Paste'!D102</f>
        <v>477270.7</v>
      </c>
      <c r="H100">
        <f>'CNA Paste'!E102</f>
        <v>171515.9</v>
      </c>
      <c r="I100">
        <f>'CNA Paste'!F102</f>
        <v>65.400000000000006</v>
      </c>
      <c r="J100">
        <f>'CNA Paste'!G102</f>
        <v>65.400000000000006</v>
      </c>
      <c r="K100">
        <f>'CNA Paste'!H102</f>
        <v>65.599999999999994</v>
      </c>
      <c r="L100">
        <f>'CNA Paste'!I102</f>
        <v>65.599999999999994</v>
      </c>
      <c r="N100" s="2">
        <f t="shared" si="24"/>
        <v>67.900000000000006</v>
      </c>
      <c r="O100" s="2">
        <f t="shared" si="25"/>
        <v>67.900000000000006</v>
      </c>
      <c r="P100" s="2">
        <f t="shared" si="26"/>
        <v>68.099999999999994</v>
      </c>
      <c r="Q100" s="2">
        <f t="shared" si="27"/>
        <v>68.099999999999994</v>
      </c>
      <c r="S100" s="4">
        <f t="shared" si="28"/>
        <v>57.34</v>
      </c>
      <c r="T100" s="4">
        <f t="shared" si="29"/>
        <v>57.34</v>
      </c>
      <c r="U100" s="4">
        <f t="shared" si="30"/>
        <v>57.519999999999996</v>
      </c>
      <c r="V100" s="4">
        <f t="shared" si="31"/>
        <v>57.519999999999996</v>
      </c>
      <c r="X100" s="6">
        <f t="shared" si="32"/>
        <v>63.313000000000009</v>
      </c>
      <c r="Y100" s="6">
        <f t="shared" si="33"/>
        <v>63.313000000000009</v>
      </c>
      <c r="Z100" s="6">
        <f t="shared" si="34"/>
        <v>63.486999999999995</v>
      </c>
      <c r="AA100" s="6">
        <f t="shared" si="35"/>
        <v>63.486999999999995</v>
      </c>
      <c r="AC100" s="4">
        <f t="shared" si="36"/>
        <v>5.9730000000000061</v>
      </c>
      <c r="AD100" s="4">
        <f t="shared" si="37"/>
        <v>5.9730000000000061</v>
      </c>
      <c r="AE100" s="4">
        <f t="shared" si="38"/>
        <v>5.9669999999999987</v>
      </c>
      <c r="AF100" s="4">
        <f t="shared" si="39"/>
        <v>5.9669999999999987</v>
      </c>
    </row>
    <row r="101" spans="1:32" hidden="1" x14ac:dyDescent="0.25">
      <c r="A101" t="str">
        <f t="shared" si="22"/>
        <v>D</v>
      </c>
      <c r="B101" t="str">
        <f>LEFT('CNA Paste'!A103,3)</f>
        <v>RES</v>
      </c>
      <c r="C101" t="str">
        <f>'CNA Paste'!A103</f>
        <v>RES_10032932265</v>
      </c>
      <c r="D101" t="str">
        <f t="shared" si="23"/>
        <v>10032932265</v>
      </c>
      <c r="E101" t="str">
        <f>'CNA Paste'!B103</f>
        <v>!0401!OS_ADDRESSBASE_PLUS_200205_RECEPT</v>
      </c>
      <c r="F101">
        <f>'CNA Paste'!C103</f>
        <v>23</v>
      </c>
      <c r="G101">
        <f>'CNA Paste'!D103</f>
        <v>477270.7</v>
      </c>
      <c r="H101">
        <f>'CNA Paste'!E103</f>
        <v>171515.9</v>
      </c>
      <c r="I101">
        <f>'CNA Paste'!F103</f>
        <v>66</v>
      </c>
      <c r="J101">
        <f>'CNA Paste'!G103</f>
        <v>66</v>
      </c>
      <c r="K101">
        <f>'CNA Paste'!H103</f>
        <v>66.2</v>
      </c>
      <c r="L101">
        <f>'CNA Paste'!I103</f>
        <v>66.2</v>
      </c>
      <c r="N101" s="2">
        <f t="shared" si="24"/>
        <v>68.5</v>
      </c>
      <c r="O101" s="2">
        <f t="shared" si="25"/>
        <v>68.5</v>
      </c>
      <c r="P101" s="2">
        <f t="shared" si="26"/>
        <v>68.7</v>
      </c>
      <c r="Q101" s="2">
        <f t="shared" si="27"/>
        <v>68.7</v>
      </c>
      <c r="S101" s="4">
        <f t="shared" si="28"/>
        <v>57.879999999999995</v>
      </c>
      <c r="T101" s="4">
        <f t="shared" si="29"/>
        <v>57.879999999999995</v>
      </c>
      <c r="U101" s="4">
        <f t="shared" si="30"/>
        <v>58.06</v>
      </c>
      <c r="V101" s="4">
        <f t="shared" si="31"/>
        <v>58.06</v>
      </c>
      <c r="X101" s="6">
        <f t="shared" si="32"/>
        <v>63.835000000000001</v>
      </c>
      <c r="Y101" s="6">
        <f t="shared" si="33"/>
        <v>63.835000000000001</v>
      </c>
      <c r="Z101" s="6">
        <f t="shared" si="34"/>
        <v>64.009</v>
      </c>
      <c r="AA101" s="6">
        <f t="shared" si="35"/>
        <v>64.009</v>
      </c>
      <c r="AC101" s="4">
        <f t="shared" si="36"/>
        <v>5.9550000000000054</v>
      </c>
      <c r="AD101" s="4">
        <f t="shared" si="37"/>
        <v>5.9550000000000054</v>
      </c>
      <c r="AE101" s="4">
        <f t="shared" si="38"/>
        <v>5.9489999999999981</v>
      </c>
      <c r="AF101" s="4">
        <f t="shared" si="39"/>
        <v>5.9489999999999981</v>
      </c>
    </row>
    <row r="102" spans="1:32" hidden="1" x14ac:dyDescent="0.25">
      <c r="A102" t="str">
        <f t="shared" si="22"/>
        <v>D</v>
      </c>
      <c r="B102" t="str">
        <f>LEFT('CNA Paste'!A104,3)</f>
        <v>RES</v>
      </c>
      <c r="C102" t="str">
        <f>'CNA Paste'!A104</f>
        <v>RES_10032932265</v>
      </c>
      <c r="D102" t="str">
        <f t="shared" si="23"/>
        <v>10032932265</v>
      </c>
      <c r="E102" t="str">
        <f>'CNA Paste'!B104</f>
        <v>!0401!OS_ADDRESSBASE_PLUS_200205_RECEPT</v>
      </c>
      <c r="F102">
        <f>'CNA Paste'!C104</f>
        <v>24</v>
      </c>
      <c r="G102">
        <f>'CNA Paste'!D104</f>
        <v>477264.1</v>
      </c>
      <c r="H102">
        <f>'CNA Paste'!E104</f>
        <v>171519.7</v>
      </c>
      <c r="I102">
        <f>'CNA Paste'!F104</f>
        <v>65.599999999999994</v>
      </c>
      <c r="J102">
        <f>'CNA Paste'!G104</f>
        <v>65.599999999999994</v>
      </c>
      <c r="K102">
        <f>'CNA Paste'!H104</f>
        <v>65.7</v>
      </c>
      <c r="L102">
        <f>'CNA Paste'!I104</f>
        <v>65.7</v>
      </c>
      <c r="N102" s="2">
        <f t="shared" si="24"/>
        <v>68.099999999999994</v>
      </c>
      <c r="O102" s="2">
        <f t="shared" si="25"/>
        <v>68.099999999999994</v>
      </c>
      <c r="P102" s="2">
        <f t="shared" si="26"/>
        <v>68.2</v>
      </c>
      <c r="Q102" s="2">
        <f t="shared" si="27"/>
        <v>68.2</v>
      </c>
      <c r="S102" s="4">
        <f t="shared" si="28"/>
        <v>57.519999999999996</v>
      </c>
      <c r="T102" s="4">
        <f t="shared" si="29"/>
        <v>57.519999999999996</v>
      </c>
      <c r="U102" s="4">
        <f t="shared" si="30"/>
        <v>57.61</v>
      </c>
      <c r="V102" s="4">
        <f t="shared" si="31"/>
        <v>57.61</v>
      </c>
      <c r="X102" s="6">
        <f t="shared" si="32"/>
        <v>63.486999999999995</v>
      </c>
      <c r="Y102" s="6">
        <f t="shared" si="33"/>
        <v>63.486999999999995</v>
      </c>
      <c r="Z102" s="6">
        <f t="shared" si="34"/>
        <v>63.574000000000005</v>
      </c>
      <c r="AA102" s="6">
        <f t="shared" si="35"/>
        <v>63.574000000000005</v>
      </c>
      <c r="AC102" s="4">
        <f t="shared" si="36"/>
        <v>5.9669999999999987</v>
      </c>
      <c r="AD102" s="4">
        <f t="shared" si="37"/>
        <v>5.9669999999999987</v>
      </c>
      <c r="AE102" s="4">
        <f t="shared" si="38"/>
        <v>5.9640000000000057</v>
      </c>
      <c r="AF102" s="4">
        <f t="shared" si="39"/>
        <v>5.9640000000000057</v>
      </c>
    </row>
    <row r="103" spans="1:32" hidden="1" x14ac:dyDescent="0.25">
      <c r="A103" t="str">
        <f t="shared" si="22"/>
        <v>D</v>
      </c>
      <c r="B103" t="str">
        <f>LEFT('CNA Paste'!A105,3)</f>
        <v>RES</v>
      </c>
      <c r="C103" t="str">
        <f>'CNA Paste'!A105</f>
        <v>RES_10032932265</v>
      </c>
      <c r="D103" t="str">
        <f t="shared" si="23"/>
        <v>10032932265</v>
      </c>
      <c r="E103" t="str">
        <f>'CNA Paste'!B105</f>
        <v>!0401!OS_ADDRESSBASE_PLUS_200205_RECEPT</v>
      </c>
      <c r="F103">
        <f>'CNA Paste'!C105</f>
        <v>24</v>
      </c>
      <c r="G103">
        <f>'CNA Paste'!D105</f>
        <v>477264.1</v>
      </c>
      <c r="H103">
        <f>'CNA Paste'!E105</f>
        <v>171519.7</v>
      </c>
      <c r="I103">
        <f>'CNA Paste'!F105</f>
        <v>66.2</v>
      </c>
      <c r="J103">
        <f>'CNA Paste'!G105</f>
        <v>66.2</v>
      </c>
      <c r="K103">
        <f>'CNA Paste'!H105</f>
        <v>66.400000000000006</v>
      </c>
      <c r="L103">
        <f>'CNA Paste'!I105</f>
        <v>66.400000000000006</v>
      </c>
      <c r="N103" s="2">
        <f t="shared" si="24"/>
        <v>68.7</v>
      </c>
      <c r="O103" s="2">
        <f t="shared" si="25"/>
        <v>68.7</v>
      </c>
      <c r="P103" s="2">
        <f t="shared" si="26"/>
        <v>68.900000000000006</v>
      </c>
      <c r="Q103" s="2">
        <f t="shared" si="27"/>
        <v>68.900000000000006</v>
      </c>
      <c r="S103" s="4">
        <f t="shared" si="28"/>
        <v>58.06</v>
      </c>
      <c r="T103" s="4">
        <f t="shared" si="29"/>
        <v>58.06</v>
      </c>
      <c r="U103" s="4">
        <f t="shared" si="30"/>
        <v>58.24</v>
      </c>
      <c r="V103" s="4">
        <f t="shared" si="31"/>
        <v>58.24</v>
      </c>
      <c r="X103" s="6">
        <f t="shared" si="32"/>
        <v>64.009</v>
      </c>
      <c r="Y103" s="6">
        <f t="shared" si="33"/>
        <v>64.009</v>
      </c>
      <c r="Z103" s="6">
        <f t="shared" si="34"/>
        <v>64.183000000000007</v>
      </c>
      <c r="AA103" s="6">
        <f t="shared" si="35"/>
        <v>64.183000000000007</v>
      </c>
      <c r="AC103" s="4">
        <f t="shared" si="36"/>
        <v>5.9489999999999981</v>
      </c>
      <c r="AD103" s="4">
        <f t="shared" si="37"/>
        <v>5.9489999999999981</v>
      </c>
      <c r="AE103" s="4">
        <f t="shared" si="38"/>
        <v>5.9430000000000049</v>
      </c>
      <c r="AF103" s="4">
        <f t="shared" si="39"/>
        <v>5.9430000000000049</v>
      </c>
    </row>
    <row r="104" spans="1:32" hidden="1" x14ac:dyDescent="0.25">
      <c r="A104" t="str">
        <f t="shared" si="22"/>
        <v>D</v>
      </c>
      <c r="B104" t="str">
        <f>LEFT('CNA Paste'!A106,3)</f>
        <v>RES</v>
      </c>
      <c r="C104" t="str">
        <f>'CNA Paste'!A106</f>
        <v>RES_10032932265</v>
      </c>
      <c r="D104" t="str">
        <f t="shared" si="23"/>
        <v>10032932265</v>
      </c>
      <c r="E104" t="str">
        <f>'CNA Paste'!B106</f>
        <v>!0401!OS_ADDRESSBASE_PLUS_200205_RECEPT</v>
      </c>
      <c r="F104">
        <f>'CNA Paste'!C106</f>
        <v>25</v>
      </c>
      <c r="G104">
        <f>'CNA Paste'!D106</f>
        <v>477262.1</v>
      </c>
      <c r="H104">
        <f>'CNA Paste'!E106</f>
        <v>171524</v>
      </c>
      <c r="I104">
        <f>'CNA Paste'!F106</f>
        <v>64.2</v>
      </c>
      <c r="J104">
        <f>'CNA Paste'!G106</f>
        <v>64.3</v>
      </c>
      <c r="K104">
        <f>'CNA Paste'!H106</f>
        <v>64.599999999999994</v>
      </c>
      <c r="L104">
        <f>'CNA Paste'!I106</f>
        <v>64.7</v>
      </c>
      <c r="N104" s="2">
        <f t="shared" si="24"/>
        <v>66.7</v>
      </c>
      <c r="O104" s="2">
        <f t="shared" si="25"/>
        <v>66.8</v>
      </c>
      <c r="P104" s="2">
        <f t="shared" si="26"/>
        <v>67.099999999999994</v>
      </c>
      <c r="Q104" s="2">
        <f t="shared" si="27"/>
        <v>67.2</v>
      </c>
      <c r="S104" s="4">
        <f t="shared" si="28"/>
        <v>56.26</v>
      </c>
      <c r="T104" s="4">
        <f t="shared" si="29"/>
        <v>56.349999999999994</v>
      </c>
      <c r="U104" s="4">
        <f t="shared" si="30"/>
        <v>56.61999999999999</v>
      </c>
      <c r="V104" s="4">
        <f t="shared" si="31"/>
        <v>56.71</v>
      </c>
      <c r="X104" s="6">
        <f t="shared" si="32"/>
        <v>62.269000000000005</v>
      </c>
      <c r="Y104" s="6">
        <f t="shared" si="33"/>
        <v>62.356000000000002</v>
      </c>
      <c r="Z104" s="6">
        <f t="shared" si="34"/>
        <v>62.616999999999997</v>
      </c>
      <c r="AA104" s="6">
        <f t="shared" si="35"/>
        <v>62.704000000000001</v>
      </c>
      <c r="AC104" s="4">
        <f t="shared" si="36"/>
        <v>6.0090000000000074</v>
      </c>
      <c r="AD104" s="4">
        <f t="shared" si="37"/>
        <v>6.0060000000000073</v>
      </c>
      <c r="AE104" s="4">
        <f t="shared" si="38"/>
        <v>5.997000000000007</v>
      </c>
      <c r="AF104" s="4">
        <f t="shared" si="39"/>
        <v>5.9939999999999998</v>
      </c>
    </row>
    <row r="105" spans="1:32" hidden="1" x14ac:dyDescent="0.25">
      <c r="A105" t="str">
        <f t="shared" si="22"/>
        <v>D</v>
      </c>
      <c r="B105" t="str">
        <f>LEFT('CNA Paste'!A107,3)</f>
        <v>RES</v>
      </c>
      <c r="C105" t="str">
        <f>'CNA Paste'!A107</f>
        <v>RES_10032932265</v>
      </c>
      <c r="D105" t="str">
        <f t="shared" si="23"/>
        <v>10032932265</v>
      </c>
      <c r="E105" t="str">
        <f>'CNA Paste'!B107</f>
        <v>!0401!OS_ADDRESSBASE_PLUS_200205_RECEPT</v>
      </c>
      <c r="F105">
        <f>'CNA Paste'!C107</f>
        <v>25</v>
      </c>
      <c r="G105">
        <f>'CNA Paste'!D107</f>
        <v>477262.1</v>
      </c>
      <c r="H105">
        <f>'CNA Paste'!E107</f>
        <v>171524</v>
      </c>
      <c r="I105">
        <f>'CNA Paste'!F107</f>
        <v>65.3</v>
      </c>
      <c r="J105">
        <f>'CNA Paste'!G107</f>
        <v>65.3</v>
      </c>
      <c r="K105">
        <f>'CNA Paste'!H107</f>
        <v>65.7</v>
      </c>
      <c r="L105">
        <f>'CNA Paste'!I107</f>
        <v>65.7</v>
      </c>
      <c r="N105" s="2">
        <f t="shared" si="24"/>
        <v>67.8</v>
      </c>
      <c r="O105" s="2">
        <f t="shared" si="25"/>
        <v>67.8</v>
      </c>
      <c r="P105" s="2">
        <f t="shared" si="26"/>
        <v>68.2</v>
      </c>
      <c r="Q105" s="2">
        <f t="shared" si="27"/>
        <v>68.2</v>
      </c>
      <c r="S105" s="4">
        <f t="shared" si="28"/>
        <v>57.249999999999993</v>
      </c>
      <c r="T105" s="4">
        <f t="shared" si="29"/>
        <v>57.249999999999993</v>
      </c>
      <c r="U105" s="4">
        <f t="shared" si="30"/>
        <v>57.61</v>
      </c>
      <c r="V105" s="4">
        <f t="shared" si="31"/>
        <v>57.61</v>
      </c>
      <c r="X105" s="6">
        <f t="shared" si="32"/>
        <v>63.225999999999999</v>
      </c>
      <c r="Y105" s="6">
        <f t="shared" si="33"/>
        <v>63.225999999999999</v>
      </c>
      <c r="Z105" s="6">
        <f t="shared" si="34"/>
        <v>63.574000000000005</v>
      </c>
      <c r="AA105" s="6">
        <f t="shared" si="35"/>
        <v>63.574000000000005</v>
      </c>
      <c r="AC105" s="4">
        <f t="shared" si="36"/>
        <v>5.9760000000000062</v>
      </c>
      <c r="AD105" s="4">
        <f t="shared" si="37"/>
        <v>5.9760000000000062</v>
      </c>
      <c r="AE105" s="4">
        <f t="shared" si="38"/>
        <v>5.9640000000000057</v>
      </c>
      <c r="AF105" s="4">
        <f t="shared" si="39"/>
        <v>5.9640000000000057</v>
      </c>
    </row>
    <row r="106" spans="1:32" hidden="1" x14ac:dyDescent="0.25">
      <c r="A106" t="str">
        <f t="shared" si="22"/>
        <v>D</v>
      </c>
      <c r="B106" t="str">
        <f>LEFT('CNA Paste'!A108,3)</f>
        <v>RES</v>
      </c>
      <c r="C106" t="str">
        <f>'CNA Paste'!A108</f>
        <v>RES_10032932265</v>
      </c>
      <c r="D106" t="str">
        <f t="shared" si="23"/>
        <v>10032932265</v>
      </c>
      <c r="E106" t="str">
        <f>'CNA Paste'!B108</f>
        <v>!0401!OS_ADDRESSBASE_PLUS_200205_RECEPT</v>
      </c>
      <c r="F106">
        <f>'CNA Paste'!C108</f>
        <v>26</v>
      </c>
      <c r="G106">
        <f>'CNA Paste'!D108</f>
        <v>477264.8</v>
      </c>
      <c r="H106">
        <f>'CNA Paste'!E108</f>
        <v>171528.7</v>
      </c>
      <c r="I106">
        <f>'CNA Paste'!F108</f>
        <v>63.5</v>
      </c>
      <c r="J106">
        <f>'CNA Paste'!G108</f>
        <v>63.5</v>
      </c>
      <c r="K106">
        <f>'CNA Paste'!H108</f>
        <v>64</v>
      </c>
      <c r="L106">
        <f>'CNA Paste'!I108</f>
        <v>64</v>
      </c>
      <c r="N106" s="2">
        <f t="shared" si="24"/>
        <v>66</v>
      </c>
      <c r="O106" s="2">
        <f t="shared" si="25"/>
        <v>66</v>
      </c>
      <c r="P106" s="2">
        <f t="shared" si="26"/>
        <v>66.5</v>
      </c>
      <c r="Q106" s="2">
        <f t="shared" si="27"/>
        <v>66.5</v>
      </c>
      <c r="S106" s="4">
        <f t="shared" si="28"/>
        <v>55.629999999999995</v>
      </c>
      <c r="T106" s="4">
        <f t="shared" si="29"/>
        <v>55.629999999999995</v>
      </c>
      <c r="U106" s="4">
        <f t="shared" si="30"/>
        <v>56.08</v>
      </c>
      <c r="V106" s="4">
        <f t="shared" si="31"/>
        <v>56.08</v>
      </c>
      <c r="X106" s="6">
        <f t="shared" si="32"/>
        <v>61.660000000000004</v>
      </c>
      <c r="Y106" s="6">
        <f t="shared" si="33"/>
        <v>61.660000000000004</v>
      </c>
      <c r="Z106" s="6">
        <f t="shared" si="34"/>
        <v>62.094999999999999</v>
      </c>
      <c r="AA106" s="6">
        <f t="shared" si="35"/>
        <v>62.094999999999999</v>
      </c>
      <c r="AC106" s="4">
        <f t="shared" si="36"/>
        <v>6.0300000000000082</v>
      </c>
      <c r="AD106" s="4">
        <f t="shared" si="37"/>
        <v>6.0300000000000082</v>
      </c>
      <c r="AE106" s="4">
        <f t="shared" si="38"/>
        <v>6.0150000000000006</v>
      </c>
      <c r="AF106" s="4">
        <f t="shared" si="39"/>
        <v>6.0150000000000006</v>
      </c>
    </row>
    <row r="107" spans="1:32" hidden="1" x14ac:dyDescent="0.25">
      <c r="A107" t="str">
        <f t="shared" si="22"/>
        <v>D</v>
      </c>
      <c r="B107" t="str">
        <f>LEFT('CNA Paste'!A109,3)</f>
        <v>RES</v>
      </c>
      <c r="C107" t="str">
        <f>'CNA Paste'!A109</f>
        <v>RES_10032932265</v>
      </c>
      <c r="D107" t="str">
        <f t="shared" si="23"/>
        <v>10032932265</v>
      </c>
      <c r="E107" t="str">
        <f>'CNA Paste'!B109</f>
        <v>!0401!OS_ADDRESSBASE_PLUS_200205_RECEPT</v>
      </c>
      <c r="F107">
        <f>'CNA Paste'!C109</f>
        <v>26</v>
      </c>
      <c r="G107">
        <f>'CNA Paste'!D109</f>
        <v>477264.8</v>
      </c>
      <c r="H107">
        <f>'CNA Paste'!E109</f>
        <v>171528.7</v>
      </c>
      <c r="I107">
        <f>'CNA Paste'!F109</f>
        <v>64.7</v>
      </c>
      <c r="J107">
        <f>'CNA Paste'!G109</f>
        <v>64.7</v>
      </c>
      <c r="K107">
        <f>'CNA Paste'!H109</f>
        <v>65.2</v>
      </c>
      <c r="L107">
        <f>'CNA Paste'!I109</f>
        <v>65.099999999999994</v>
      </c>
      <c r="N107" s="2">
        <f t="shared" si="24"/>
        <v>67.2</v>
      </c>
      <c r="O107" s="2">
        <f t="shared" si="25"/>
        <v>67.2</v>
      </c>
      <c r="P107" s="2">
        <f t="shared" si="26"/>
        <v>67.7</v>
      </c>
      <c r="Q107" s="2">
        <f t="shared" si="27"/>
        <v>67.599999999999994</v>
      </c>
      <c r="S107" s="4">
        <f t="shared" si="28"/>
        <v>56.71</v>
      </c>
      <c r="T107" s="4">
        <f t="shared" si="29"/>
        <v>56.71</v>
      </c>
      <c r="U107" s="4">
        <f t="shared" si="30"/>
        <v>57.160000000000004</v>
      </c>
      <c r="V107" s="4">
        <f t="shared" si="31"/>
        <v>57.069999999999993</v>
      </c>
      <c r="X107" s="6">
        <f t="shared" si="32"/>
        <v>62.704000000000001</v>
      </c>
      <c r="Y107" s="6">
        <f t="shared" si="33"/>
        <v>62.704000000000001</v>
      </c>
      <c r="Z107" s="6">
        <f t="shared" si="34"/>
        <v>63.139000000000003</v>
      </c>
      <c r="AA107" s="6">
        <f t="shared" si="35"/>
        <v>63.052</v>
      </c>
      <c r="AC107" s="4">
        <f t="shared" si="36"/>
        <v>5.9939999999999998</v>
      </c>
      <c r="AD107" s="4">
        <f t="shared" si="37"/>
        <v>5.9939999999999998</v>
      </c>
      <c r="AE107" s="4">
        <f t="shared" si="38"/>
        <v>5.9789999999999992</v>
      </c>
      <c r="AF107" s="4">
        <f t="shared" si="39"/>
        <v>5.9820000000000064</v>
      </c>
    </row>
    <row r="108" spans="1:32" hidden="1" x14ac:dyDescent="0.25">
      <c r="A108" t="str">
        <f t="shared" si="22"/>
        <v>D</v>
      </c>
      <c r="B108" t="str">
        <f>LEFT('CNA Paste'!A110,3)</f>
        <v>RES</v>
      </c>
      <c r="C108" t="str">
        <f>'CNA Paste'!A110</f>
        <v>RES_10032932265</v>
      </c>
      <c r="D108" t="str">
        <f t="shared" si="23"/>
        <v>10032932265</v>
      </c>
      <c r="E108" t="str">
        <f>'CNA Paste'!B110</f>
        <v>!0401!OS_ADDRESSBASE_PLUS_200205_RECEPT</v>
      </c>
      <c r="F108">
        <f>'CNA Paste'!C110</f>
        <v>27</v>
      </c>
      <c r="G108">
        <f>'CNA Paste'!D110</f>
        <v>477268.7</v>
      </c>
      <c r="H108">
        <f>'CNA Paste'!E110</f>
        <v>171535.3</v>
      </c>
      <c r="I108">
        <f>'CNA Paste'!F110</f>
        <v>62.7</v>
      </c>
      <c r="J108">
        <f>'CNA Paste'!G110</f>
        <v>62.7</v>
      </c>
      <c r="K108">
        <f>'CNA Paste'!H110</f>
        <v>63.2</v>
      </c>
      <c r="L108">
        <f>'CNA Paste'!I110</f>
        <v>63.2</v>
      </c>
      <c r="N108" s="2">
        <f t="shared" si="24"/>
        <v>65.2</v>
      </c>
      <c r="O108" s="2">
        <f t="shared" si="25"/>
        <v>65.2</v>
      </c>
      <c r="P108" s="2">
        <f t="shared" si="26"/>
        <v>65.7</v>
      </c>
      <c r="Q108" s="2">
        <f t="shared" si="27"/>
        <v>65.7</v>
      </c>
      <c r="S108" s="4">
        <f t="shared" si="28"/>
        <v>54.910000000000004</v>
      </c>
      <c r="T108" s="4">
        <f t="shared" si="29"/>
        <v>54.910000000000004</v>
      </c>
      <c r="U108" s="4">
        <f t="shared" si="30"/>
        <v>55.36</v>
      </c>
      <c r="V108" s="4">
        <f t="shared" si="31"/>
        <v>55.36</v>
      </c>
      <c r="X108" s="6">
        <f t="shared" si="32"/>
        <v>60.964000000000006</v>
      </c>
      <c r="Y108" s="6">
        <f t="shared" si="33"/>
        <v>60.964000000000006</v>
      </c>
      <c r="Z108" s="6">
        <f t="shared" si="34"/>
        <v>61.399000000000001</v>
      </c>
      <c r="AA108" s="6">
        <f t="shared" si="35"/>
        <v>61.399000000000001</v>
      </c>
      <c r="AC108" s="4">
        <f t="shared" si="36"/>
        <v>6.054000000000002</v>
      </c>
      <c r="AD108" s="4">
        <f t="shared" si="37"/>
        <v>6.054000000000002</v>
      </c>
      <c r="AE108" s="4">
        <f t="shared" si="38"/>
        <v>6.0390000000000015</v>
      </c>
      <c r="AF108" s="4">
        <f t="shared" si="39"/>
        <v>6.0390000000000015</v>
      </c>
    </row>
    <row r="109" spans="1:32" hidden="1" x14ac:dyDescent="0.25">
      <c r="A109" t="str">
        <f t="shared" si="22"/>
        <v>D</v>
      </c>
      <c r="B109" t="str">
        <f>LEFT('CNA Paste'!A111,3)</f>
        <v>RES</v>
      </c>
      <c r="C109" t="str">
        <f>'CNA Paste'!A111</f>
        <v>RES_10032932265</v>
      </c>
      <c r="D109" t="str">
        <f t="shared" si="23"/>
        <v>10032932265</v>
      </c>
      <c r="E109" t="str">
        <f>'CNA Paste'!B111</f>
        <v>!0401!OS_ADDRESSBASE_PLUS_200205_RECEPT</v>
      </c>
      <c r="F109">
        <f>'CNA Paste'!C111</f>
        <v>27</v>
      </c>
      <c r="G109">
        <f>'CNA Paste'!D111</f>
        <v>477268.7</v>
      </c>
      <c r="H109">
        <f>'CNA Paste'!E111</f>
        <v>171535.3</v>
      </c>
      <c r="I109">
        <f>'CNA Paste'!F111</f>
        <v>64.099999999999994</v>
      </c>
      <c r="J109">
        <f>'CNA Paste'!G111</f>
        <v>64.099999999999994</v>
      </c>
      <c r="K109">
        <f>'CNA Paste'!H111</f>
        <v>64.599999999999994</v>
      </c>
      <c r="L109">
        <f>'CNA Paste'!I111</f>
        <v>64.599999999999994</v>
      </c>
      <c r="N109" s="2">
        <f t="shared" si="24"/>
        <v>66.599999999999994</v>
      </c>
      <c r="O109" s="2">
        <f t="shared" si="25"/>
        <v>66.599999999999994</v>
      </c>
      <c r="P109" s="2">
        <f t="shared" si="26"/>
        <v>67.099999999999994</v>
      </c>
      <c r="Q109" s="2">
        <f t="shared" si="27"/>
        <v>67.099999999999994</v>
      </c>
      <c r="S109" s="4">
        <f t="shared" si="28"/>
        <v>56.169999999999995</v>
      </c>
      <c r="T109" s="4">
        <f t="shared" si="29"/>
        <v>56.169999999999995</v>
      </c>
      <c r="U109" s="4">
        <f t="shared" si="30"/>
        <v>56.61999999999999</v>
      </c>
      <c r="V109" s="4">
        <f t="shared" si="31"/>
        <v>56.61999999999999</v>
      </c>
      <c r="X109" s="6">
        <f t="shared" si="32"/>
        <v>62.181999999999995</v>
      </c>
      <c r="Y109" s="6">
        <f t="shared" si="33"/>
        <v>62.181999999999995</v>
      </c>
      <c r="Z109" s="6">
        <f t="shared" si="34"/>
        <v>62.616999999999997</v>
      </c>
      <c r="AA109" s="6">
        <f t="shared" si="35"/>
        <v>62.616999999999997</v>
      </c>
      <c r="AC109" s="4">
        <f t="shared" si="36"/>
        <v>6.0120000000000005</v>
      </c>
      <c r="AD109" s="4">
        <f t="shared" si="37"/>
        <v>6.0120000000000005</v>
      </c>
      <c r="AE109" s="4">
        <f t="shared" si="38"/>
        <v>5.997000000000007</v>
      </c>
      <c r="AF109" s="4">
        <f t="shared" si="39"/>
        <v>5.997000000000007</v>
      </c>
    </row>
    <row r="110" spans="1:32" hidden="1" x14ac:dyDescent="0.25">
      <c r="A110" t="str">
        <f t="shared" si="22"/>
        <v>D</v>
      </c>
      <c r="B110" t="str">
        <f>LEFT('CNA Paste'!A112,3)</f>
        <v>RES</v>
      </c>
      <c r="C110" t="str">
        <f>'CNA Paste'!A112</f>
        <v>RES_10032932265</v>
      </c>
      <c r="D110" t="str">
        <f t="shared" si="23"/>
        <v>10032932265</v>
      </c>
      <c r="E110" t="str">
        <f>'CNA Paste'!B112</f>
        <v>!0401!OS_ADDRESSBASE_PLUS_200205_RECEPT</v>
      </c>
      <c r="F110">
        <f>'CNA Paste'!C112</f>
        <v>28</v>
      </c>
      <c r="G110">
        <f>'CNA Paste'!D112</f>
        <v>477273.7</v>
      </c>
      <c r="H110">
        <f>'CNA Paste'!E112</f>
        <v>171544</v>
      </c>
      <c r="I110">
        <f>'CNA Paste'!F112</f>
        <v>62.3</v>
      </c>
      <c r="J110">
        <f>'CNA Paste'!G112</f>
        <v>62.3</v>
      </c>
      <c r="K110">
        <f>'CNA Paste'!H112</f>
        <v>62.8</v>
      </c>
      <c r="L110">
        <f>'CNA Paste'!I112</f>
        <v>62.9</v>
      </c>
      <c r="N110" s="2">
        <f t="shared" si="24"/>
        <v>64.8</v>
      </c>
      <c r="O110" s="2">
        <f t="shared" si="25"/>
        <v>64.8</v>
      </c>
      <c r="P110" s="2">
        <f t="shared" si="26"/>
        <v>65.3</v>
      </c>
      <c r="Q110" s="2">
        <f t="shared" si="27"/>
        <v>65.400000000000006</v>
      </c>
      <c r="S110" s="4">
        <f t="shared" si="28"/>
        <v>54.55</v>
      </c>
      <c r="T110" s="4">
        <f t="shared" si="29"/>
        <v>54.55</v>
      </c>
      <c r="U110" s="4">
        <f t="shared" si="30"/>
        <v>54.999999999999993</v>
      </c>
      <c r="V110" s="4">
        <f t="shared" si="31"/>
        <v>55.09</v>
      </c>
      <c r="X110" s="6">
        <f t="shared" si="32"/>
        <v>60.616</v>
      </c>
      <c r="Y110" s="6">
        <f t="shared" si="33"/>
        <v>60.616</v>
      </c>
      <c r="Z110" s="6">
        <f t="shared" si="34"/>
        <v>61.051000000000002</v>
      </c>
      <c r="AA110" s="6">
        <f t="shared" si="35"/>
        <v>61.138000000000005</v>
      </c>
      <c r="AC110" s="4">
        <f t="shared" si="36"/>
        <v>6.0660000000000025</v>
      </c>
      <c r="AD110" s="4">
        <f t="shared" si="37"/>
        <v>6.0660000000000025</v>
      </c>
      <c r="AE110" s="4">
        <f t="shared" si="38"/>
        <v>6.051000000000009</v>
      </c>
      <c r="AF110" s="4">
        <f t="shared" si="39"/>
        <v>6.0480000000000018</v>
      </c>
    </row>
    <row r="111" spans="1:32" hidden="1" x14ac:dyDescent="0.25">
      <c r="A111" t="str">
        <f t="shared" si="22"/>
        <v>D</v>
      </c>
      <c r="B111" t="str">
        <f>LEFT('CNA Paste'!A113,3)</f>
        <v>RES</v>
      </c>
      <c r="C111" t="str">
        <f>'CNA Paste'!A113</f>
        <v>RES_10032932265</v>
      </c>
      <c r="D111" t="str">
        <f t="shared" si="23"/>
        <v>10032932265</v>
      </c>
      <c r="E111" t="str">
        <f>'CNA Paste'!B113</f>
        <v>!0401!OS_ADDRESSBASE_PLUS_200205_RECEPT</v>
      </c>
      <c r="F111">
        <f>'CNA Paste'!C113</f>
        <v>28</v>
      </c>
      <c r="G111">
        <f>'CNA Paste'!D113</f>
        <v>477273.7</v>
      </c>
      <c r="H111">
        <f>'CNA Paste'!E113</f>
        <v>171544</v>
      </c>
      <c r="I111">
        <f>'CNA Paste'!F113</f>
        <v>63.7</v>
      </c>
      <c r="J111">
        <f>'CNA Paste'!G113</f>
        <v>63.8</v>
      </c>
      <c r="K111">
        <f>'CNA Paste'!H113</f>
        <v>64.3</v>
      </c>
      <c r="L111">
        <f>'CNA Paste'!I113</f>
        <v>64.3</v>
      </c>
      <c r="N111" s="2">
        <f t="shared" si="24"/>
        <v>66.2</v>
      </c>
      <c r="O111" s="2">
        <f t="shared" si="25"/>
        <v>66.3</v>
      </c>
      <c r="P111" s="2">
        <f t="shared" si="26"/>
        <v>66.8</v>
      </c>
      <c r="Q111" s="2">
        <f t="shared" si="27"/>
        <v>66.8</v>
      </c>
      <c r="S111" s="4">
        <f t="shared" si="28"/>
        <v>55.81</v>
      </c>
      <c r="T111" s="4">
        <f t="shared" si="29"/>
        <v>55.9</v>
      </c>
      <c r="U111" s="4">
        <f t="shared" si="30"/>
        <v>56.349999999999994</v>
      </c>
      <c r="V111" s="4">
        <f t="shared" si="31"/>
        <v>56.349999999999994</v>
      </c>
      <c r="X111" s="6">
        <f t="shared" si="32"/>
        <v>61.834000000000003</v>
      </c>
      <c r="Y111" s="6">
        <f t="shared" si="33"/>
        <v>61.920999999999999</v>
      </c>
      <c r="Z111" s="6">
        <f t="shared" si="34"/>
        <v>62.356000000000002</v>
      </c>
      <c r="AA111" s="6">
        <f t="shared" si="35"/>
        <v>62.356000000000002</v>
      </c>
      <c r="AC111" s="4">
        <f t="shared" si="36"/>
        <v>6.0240000000000009</v>
      </c>
      <c r="AD111" s="4">
        <f t="shared" si="37"/>
        <v>6.0210000000000008</v>
      </c>
      <c r="AE111" s="4">
        <f t="shared" si="38"/>
        <v>6.0060000000000073</v>
      </c>
      <c r="AF111" s="4">
        <f t="shared" si="39"/>
        <v>6.0060000000000073</v>
      </c>
    </row>
    <row r="112" spans="1:32" hidden="1" x14ac:dyDescent="0.25">
      <c r="A112" t="str">
        <f t="shared" si="22"/>
        <v>D</v>
      </c>
      <c r="B112" t="str">
        <f>LEFT('CNA Paste'!A114,3)</f>
        <v>RES</v>
      </c>
      <c r="C112" t="str">
        <f>'CNA Paste'!A114</f>
        <v>RES_10032932265</v>
      </c>
      <c r="D112" t="str">
        <f t="shared" si="23"/>
        <v>10032932265</v>
      </c>
      <c r="E112" t="str">
        <f>'CNA Paste'!B114</f>
        <v>!0401!OS_ADDRESSBASE_PLUS_200205_RECEPT</v>
      </c>
      <c r="F112">
        <f>'CNA Paste'!C114</f>
        <v>29</v>
      </c>
      <c r="G112">
        <f>'CNA Paste'!D114</f>
        <v>477276.7</v>
      </c>
      <c r="H112">
        <f>'CNA Paste'!E114</f>
        <v>171549.1</v>
      </c>
      <c r="I112">
        <f>'CNA Paste'!F114</f>
        <v>62.1</v>
      </c>
      <c r="J112">
        <f>'CNA Paste'!G114</f>
        <v>62.1</v>
      </c>
      <c r="K112">
        <f>'CNA Paste'!H114</f>
        <v>62.7</v>
      </c>
      <c r="L112">
        <f>'CNA Paste'!I114</f>
        <v>62.7</v>
      </c>
      <c r="N112" s="2">
        <f t="shared" si="24"/>
        <v>64.599999999999994</v>
      </c>
      <c r="O112" s="2">
        <f t="shared" si="25"/>
        <v>64.599999999999994</v>
      </c>
      <c r="P112" s="2">
        <f t="shared" si="26"/>
        <v>65.2</v>
      </c>
      <c r="Q112" s="2">
        <f t="shared" si="27"/>
        <v>65.2</v>
      </c>
      <c r="S112" s="4">
        <f t="shared" si="28"/>
        <v>54.36999999999999</v>
      </c>
      <c r="T112" s="4">
        <f t="shared" si="29"/>
        <v>54.36999999999999</v>
      </c>
      <c r="U112" s="4">
        <f t="shared" si="30"/>
        <v>54.910000000000004</v>
      </c>
      <c r="V112" s="4">
        <f t="shared" si="31"/>
        <v>54.910000000000004</v>
      </c>
      <c r="X112" s="6">
        <f t="shared" si="32"/>
        <v>60.442</v>
      </c>
      <c r="Y112" s="6">
        <f t="shared" si="33"/>
        <v>60.442</v>
      </c>
      <c r="Z112" s="6">
        <f t="shared" si="34"/>
        <v>60.964000000000006</v>
      </c>
      <c r="AA112" s="6">
        <f t="shared" si="35"/>
        <v>60.964000000000006</v>
      </c>
      <c r="AC112" s="4">
        <f t="shared" si="36"/>
        <v>6.0720000000000098</v>
      </c>
      <c r="AD112" s="4">
        <f t="shared" si="37"/>
        <v>6.0720000000000098</v>
      </c>
      <c r="AE112" s="4">
        <f t="shared" si="38"/>
        <v>6.054000000000002</v>
      </c>
      <c r="AF112" s="4">
        <f t="shared" si="39"/>
        <v>6.054000000000002</v>
      </c>
    </row>
    <row r="113" spans="1:32" hidden="1" x14ac:dyDescent="0.25">
      <c r="A113" t="str">
        <f t="shared" si="22"/>
        <v>D</v>
      </c>
      <c r="B113" t="str">
        <f>LEFT('CNA Paste'!A115,3)</f>
        <v>RES</v>
      </c>
      <c r="C113" t="str">
        <f>'CNA Paste'!A115</f>
        <v>RES_10032932265</v>
      </c>
      <c r="D113" t="str">
        <f t="shared" si="23"/>
        <v>10032932265</v>
      </c>
      <c r="E113" t="str">
        <f>'CNA Paste'!B115</f>
        <v>!0401!OS_ADDRESSBASE_PLUS_200205_RECEPT</v>
      </c>
      <c r="F113">
        <f>'CNA Paste'!C115</f>
        <v>29</v>
      </c>
      <c r="G113">
        <f>'CNA Paste'!D115</f>
        <v>477276.7</v>
      </c>
      <c r="H113">
        <f>'CNA Paste'!E115</f>
        <v>171549.1</v>
      </c>
      <c r="I113">
        <f>'CNA Paste'!F115</f>
        <v>63.7</v>
      </c>
      <c r="J113">
        <f>'CNA Paste'!G115</f>
        <v>63.6</v>
      </c>
      <c r="K113">
        <f>'CNA Paste'!H115</f>
        <v>64.2</v>
      </c>
      <c r="L113">
        <f>'CNA Paste'!I115</f>
        <v>64.2</v>
      </c>
      <c r="N113" s="2">
        <f t="shared" si="24"/>
        <v>66.2</v>
      </c>
      <c r="O113" s="2">
        <f t="shared" si="25"/>
        <v>66.099999999999994</v>
      </c>
      <c r="P113" s="2">
        <f t="shared" si="26"/>
        <v>66.7</v>
      </c>
      <c r="Q113" s="2">
        <f t="shared" si="27"/>
        <v>66.7</v>
      </c>
      <c r="S113" s="4">
        <f t="shared" si="28"/>
        <v>55.81</v>
      </c>
      <c r="T113" s="4">
        <f t="shared" si="29"/>
        <v>55.719999999999992</v>
      </c>
      <c r="U113" s="4">
        <f t="shared" si="30"/>
        <v>56.26</v>
      </c>
      <c r="V113" s="4">
        <f t="shared" si="31"/>
        <v>56.26</v>
      </c>
      <c r="X113" s="6">
        <f t="shared" si="32"/>
        <v>61.834000000000003</v>
      </c>
      <c r="Y113" s="6">
        <f t="shared" si="33"/>
        <v>61.747</v>
      </c>
      <c r="Z113" s="6">
        <f t="shared" si="34"/>
        <v>62.269000000000005</v>
      </c>
      <c r="AA113" s="6">
        <f t="shared" si="35"/>
        <v>62.269000000000005</v>
      </c>
      <c r="AC113" s="4">
        <f t="shared" si="36"/>
        <v>6.0240000000000009</v>
      </c>
      <c r="AD113" s="4">
        <f t="shared" si="37"/>
        <v>6.0270000000000081</v>
      </c>
      <c r="AE113" s="4">
        <f t="shared" si="38"/>
        <v>6.0090000000000074</v>
      </c>
      <c r="AF113" s="4">
        <f t="shared" si="39"/>
        <v>6.0090000000000074</v>
      </c>
    </row>
    <row r="114" spans="1:32" hidden="1" x14ac:dyDescent="0.25">
      <c r="A114" t="str">
        <f t="shared" si="22"/>
        <v>D</v>
      </c>
      <c r="B114" t="str">
        <f>LEFT('CNA Paste'!A116,3)</f>
        <v>RES</v>
      </c>
      <c r="C114" t="str">
        <f>'CNA Paste'!A116</f>
        <v>RES_10032932265</v>
      </c>
      <c r="D114" t="str">
        <f t="shared" si="23"/>
        <v>10032932265</v>
      </c>
      <c r="E114" t="str">
        <f>'CNA Paste'!B116</f>
        <v>!0401!OS_ADDRESSBASE_PLUS_200205_RECEPT</v>
      </c>
      <c r="F114">
        <f>'CNA Paste'!C116</f>
        <v>30</v>
      </c>
      <c r="G114">
        <f>'CNA Paste'!D116</f>
        <v>477277.6</v>
      </c>
      <c r="H114">
        <f>'CNA Paste'!E116</f>
        <v>171550.6</v>
      </c>
      <c r="I114">
        <f>'CNA Paste'!F116</f>
        <v>62</v>
      </c>
      <c r="J114">
        <f>'CNA Paste'!G116</f>
        <v>62</v>
      </c>
      <c r="K114">
        <f>'CNA Paste'!H116</f>
        <v>62.6</v>
      </c>
      <c r="L114">
        <f>'CNA Paste'!I116</f>
        <v>62.6</v>
      </c>
      <c r="N114" s="2">
        <f t="shared" si="24"/>
        <v>64.5</v>
      </c>
      <c r="O114" s="2">
        <f t="shared" si="25"/>
        <v>64.5</v>
      </c>
      <c r="P114" s="2">
        <f t="shared" si="26"/>
        <v>65.099999999999994</v>
      </c>
      <c r="Q114" s="2">
        <f t="shared" si="27"/>
        <v>65.099999999999994</v>
      </c>
      <c r="S114" s="4">
        <f t="shared" si="28"/>
        <v>54.28</v>
      </c>
      <c r="T114" s="4">
        <f t="shared" si="29"/>
        <v>54.28</v>
      </c>
      <c r="U114" s="4">
        <f t="shared" si="30"/>
        <v>54.819999999999993</v>
      </c>
      <c r="V114" s="4">
        <f t="shared" si="31"/>
        <v>54.819999999999993</v>
      </c>
      <c r="X114" s="6">
        <f t="shared" si="32"/>
        <v>60.355000000000004</v>
      </c>
      <c r="Y114" s="6">
        <f t="shared" si="33"/>
        <v>60.355000000000004</v>
      </c>
      <c r="Z114" s="6">
        <f t="shared" si="34"/>
        <v>60.876999999999995</v>
      </c>
      <c r="AA114" s="6">
        <f t="shared" si="35"/>
        <v>60.876999999999995</v>
      </c>
      <c r="AC114" s="4">
        <f t="shared" si="36"/>
        <v>6.0750000000000028</v>
      </c>
      <c r="AD114" s="4">
        <f t="shared" si="37"/>
        <v>6.0750000000000028</v>
      </c>
      <c r="AE114" s="4">
        <f t="shared" si="38"/>
        <v>6.0570000000000022</v>
      </c>
      <c r="AF114" s="4">
        <f t="shared" si="39"/>
        <v>6.0570000000000022</v>
      </c>
    </row>
    <row r="115" spans="1:32" hidden="1" x14ac:dyDescent="0.25">
      <c r="A115" t="str">
        <f t="shared" si="22"/>
        <v>D</v>
      </c>
      <c r="B115" t="str">
        <f>LEFT('CNA Paste'!A117,3)</f>
        <v>RES</v>
      </c>
      <c r="C115" t="str">
        <f>'CNA Paste'!A117</f>
        <v>RES_10032932265</v>
      </c>
      <c r="D115" t="str">
        <f t="shared" si="23"/>
        <v>10032932265</v>
      </c>
      <c r="E115" t="str">
        <f>'CNA Paste'!B117</f>
        <v>!0401!OS_ADDRESSBASE_PLUS_200205_RECEPT</v>
      </c>
      <c r="F115">
        <f>'CNA Paste'!C117</f>
        <v>30</v>
      </c>
      <c r="G115">
        <f>'CNA Paste'!D117</f>
        <v>477277.6</v>
      </c>
      <c r="H115">
        <f>'CNA Paste'!E117</f>
        <v>171550.6</v>
      </c>
      <c r="I115">
        <f>'CNA Paste'!F117</f>
        <v>63.6</v>
      </c>
      <c r="J115">
        <f>'CNA Paste'!G117</f>
        <v>63.6</v>
      </c>
      <c r="K115">
        <f>'CNA Paste'!H117</f>
        <v>64.2</v>
      </c>
      <c r="L115">
        <f>'CNA Paste'!I117</f>
        <v>64.2</v>
      </c>
      <c r="N115" s="2">
        <f t="shared" si="24"/>
        <v>66.099999999999994</v>
      </c>
      <c r="O115" s="2">
        <f t="shared" si="25"/>
        <v>66.099999999999994</v>
      </c>
      <c r="P115" s="2">
        <f t="shared" si="26"/>
        <v>66.7</v>
      </c>
      <c r="Q115" s="2">
        <f t="shared" si="27"/>
        <v>66.7</v>
      </c>
      <c r="S115" s="4">
        <f t="shared" si="28"/>
        <v>55.719999999999992</v>
      </c>
      <c r="T115" s="4">
        <f t="shared" si="29"/>
        <v>55.719999999999992</v>
      </c>
      <c r="U115" s="4">
        <f t="shared" si="30"/>
        <v>56.26</v>
      </c>
      <c r="V115" s="4">
        <f t="shared" si="31"/>
        <v>56.26</v>
      </c>
      <c r="X115" s="6">
        <f t="shared" si="32"/>
        <v>61.747</v>
      </c>
      <c r="Y115" s="6">
        <f t="shared" si="33"/>
        <v>61.747</v>
      </c>
      <c r="Z115" s="6">
        <f t="shared" si="34"/>
        <v>62.269000000000005</v>
      </c>
      <c r="AA115" s="6">
        <f t="shared" si="35"/>
        <v>62.269000000000005</v>
      </c>
      <c r="AC115" s="4">
        <f t="shared" si="36"/>
        <v>6.0270000000000081</v>
      </c>
      <c r="AD115" s="4">
        <f t="shared" si="37"/>
        <v>6.0270000000000081</v>
      </c>
      <c r="AE115" s="4">
        <f t="shared" si="38"/>
        <v>6.0090000000000074</v>
      </c>
      <c r="AF115" s="4">
        <f t="shared" si="39"/>
        <v>6.0090000000000074</v>
      </c>
    </row>
    <row r="116" spans="1:32" hidden="1" x14ac:dyDescent="0.25">
      <c r="A116" t="str">
        <f t="shared" si="22"/>
        <v>D</v>
      </c>
      <c r="B116" t="str">
        <f>LEFT('CNA Paste'!A118,3)</f>
        <v>RES</v>
      </c>
      <c r="C116" t="str">
        <f>'CNA Paste'!A118</f>
        <v>RES_10032932265</v>
      </c>
      <c r="D116" t="str">
        <f t="shared" si="23"/>
        <v>10032932265</v>
      </c>
      <c r="E116" t="str">
        <f>'CNA Paste'!B118</f>
        <v>!0401!OS_ADDRESSBASE_PLUS_200205_RECEPT</v>
      </c>
      <c r="F116">
        <f>'CNA Paste'!C118</f>
        <v>31</v>
      </c>
      <c r="G116">
        <f>'CNA Paste'!D118</f>
        <v>477279.1</v>
      </c>
      <c r="H116">
        <f>'CNA Paste'!E118</f>
        <v>171552.4</v>
      </c>
      <c r="I116">
        <f>'CNA Paste'!F118</f>
        <v>61.8</v>
      </c>
      <c r="J116">
        <f>'CNA Paste'!G118</f>
        <v>61.9</v>
      </c>
      <c r="K116">
        <f>'CNA Paste'!H118</f>
        <v>62.4</v>
      </c>
      <c r="L116">
        <f>'CNA Paste'!I118</f>
        <v>62.4</v>
      </c>
      <c r="N116" s="2">
        <f t="shared" si="24"/>
        <v>64.3</v>
      </c>
      <c r="O116" s="2">
        <f t="shared" si="25"/>
        <v>64.400000000000006</v>
      </c>
      <c r="P116" s="2">
        <f t="shared" si="26"/>
        <v>64.900000000000006</v>
      </c>
      <c r="Q116" s="2">
        <f t="shared" si="27"/>
        <v>64.900000000000006</v>
      </c>
      <c r="S116" s="4">
        <f t="shared" si="28"/>
        <v>54.099999999999994</v>
      </c>
      <c r="T116" s="4">
        <f t="shared" si="29"/>
        <v>54.190000000000005</v>
      </c>
      <c r="U116" s="4">
        <f t="shared" si="30"/>
        <v>54.64</v>
      </c>
      <c r="V116" s="4">
        <f t="shared" si="31"/>
        <v>54.64</v>
      </c>
      <c r="X116" s="6">
        <f t="shared" si="32"/>
        <v>60.180999999999997</v>
      </c>
      <c r="Y116" s="6">
        <f t="shared" si="33"/>
        <v>60.268000000000008</v>
      </c>
      <c r="Z116" s="6">
        <f t="shared" si="34"/>
        <v>60.70300000000001</v>
      </c>
      <c r="AA116" s="6">
        <f t="shared" si="35"/>
        <v>60.70300000000001</v>
      </c>
      <c r="AC116" s="4">
        <f t="shared" si="36"/>
        <v>6.0810000000000031</v>
      </c>
      <c r="AD116" s="4">
        <f t="shared" si="37"/>
        <v>6.078000000000003</v>
      </c>
      <c r="AE116" s="4">
        <f t="shared" si="38"/>
        <v>6.0630000000000095</v>
      </c>
      <c r="AF116" s="4">
        <f t="shared" si="39"/>
        <v>6.0630000000000095</v>
      </c>
    </row>
    <row r="117" spans="1:32" hidden="1" x14ac:dyDescent="0.25">
      <c r="A117" t="str">
        <f t="shared" si="22"/>
        <v>D</v>
      </c>
      <c r="B117" t="str">
        <f>LEFT('CNA Paste'!A119,3)</f>
        <v>RES</v>
      </c>
      <c r="C117" t="str">
        <f>'CNA Paste'!A119</f>
        <v>RES_10032932265</v>
      </c>
      <c r="D117" t="str">
        <f t="shared" si="23"/>
        <v>10032932265</v>
      </c>
      <c r="E117" t="str">
        <f>'CNA Paste'!B119</f>
        <v>!0401!OS_ADDRESSBASE_PLUS_200205_RECEPT</v>
      </c>
      <c r="F117">
        <f>'CNA Paste'!C119</f>
        <v>31</v>
      </c>
      <c r="G117">
        <f>'CNA Paste'!D119</f>
        <v>477279.1</v>
      </c>
      <c r="H117">
        <f>'CNA Paste'!E119</f>
        <v>171552.4</v>
      </c>
      <c r="I117">
        <f>'CNA Paste'!F119</f>
        <v>63.5</v>
      </c>
      <c r="J117">
        <f>'CNA Paste'!G119</f>
        <v>63.5</v>
      </c>
      <c r="K117">
        <f>'CNA Paste'!H119</f>
        <v>64.099999999999994</v>
      </c>
      <c r="L117">
        <f>'CNA Paste'!I119</f>
        <v>64.2</v>
      </c>
      <c r="N117" s="2">
        <f t="shared" si="24"/>
        <v>66</v>
      </c>
      <c r="O117" s="2">
        <f t="shared" si="25"/>
        <v>66</v>
      </c>
      <c r="P117" s="2">
        <f t="shared" si="26"/>
        <v>66.599999999999994</v>
      </c>
      <c r="Q117" s="2">
        <f t="shared" si="27"/>
        <v>66.7</v>
      </c>
      <c r="S117" s="4">
        <f t="shared" si="28"/>
        <v>55.629999999999995</v>
      </c>
      <c r="T117" s="4">
        <f t="shared" si="29"/>
        <v>55.629999999999995</v>
      </c>
      <c r="U117" s="4">
        <f t="shared" si="30"/>
        <v>56.169999999999995</v>
      </c>
      <c r="V117" s="4">
        <f t="shared" si="31"/>
        <v>56.26</v>
      </c>
      <c r="X117" s="6">
        <f t="shared" si="32"/>
        <v>61.660000000000004</v>
      </c>
      <c r="Y117" s="6">
        <f t="shared" si="33"/>
        <v>61.660000000000004</v>
      </c>
      <c r="Z117" s="6">
        <f t="shared" si="34"/>
        <v>62.181999999999995</v>
      </c>
      <c r="AA117" s="6">
        <f t="shared" si="35"/>
        <v>62.269000000000005</v>
      </c>
      <c r="AC117" s="4">
        <f t="shared" si="36"/>
        <v>6.0300000000000082</v>
      </c>
      <c r="AD117" s="4">
        <f t="shared" si="37"/>
        <v>6.0300000000000082</v>
      </c>
      <c r="AE117" s="4">
        <f t="shared" si="38"/>
        <v>6.0120000000000005</v>
      </c>
      <c r="AF117" s="4">
        <f t="shared" si="39"/>
        <v>6.0090000000000074</v>
      </c>
    </row>
    <row r="118" spans="1:32" hidden="1" x14ac:dyDescent="0.25">
      <c r="A118" t="str">
        <f t="shared" si="22"/>
        <v>D</v>
      </c>
      <c r="B118" t="str">
        <f>LEFT('CNA Paste'!A120,3)</f>
        <v>RES</v>
      </c>
      <c r="C118" t="str">
        <f>'CNA Paste'!A120</f>
        <v>RES_10032932265</v>
      </c>
      <c r="D118" t="str">
        <f t="shared" si="23"/>
        <v>10032932265</v>
      </c>
      <c r="E118" t="str">
        <f>'CNA Paste'!B120</f>
        <v>!0401!OS_ADDRESSBASE_PLUS_200205_RECEPT</v>
      </c>
      <c r="F118">
        <f>'CNA Paste'!C120</f>
        <v>32</v>
      </c>
      <c r="G118">
        <f>'CNA Paste'!D120</f>
        <v>477281.2</v>
      </c>
      <c r="H118">
        <f>'CNA Paste'!E120</f>
        <v>171554.4</v>
      </c>
      <c r="I118">
        <f>'CNA Paste'!F120</f>
        <v>61.6</v>
      </c>
      <c r="J118">
        <f>'CNA Paste'!G120</f>
        <v>61.6</v>
      </c>
      <c r="K118">
        <f>'CNA Paste'!H120</f>
        <v>62.2</v>
      </c>
      <c r="L118">
        <f>'CNA Paste'!I120</f>
        <v>62.2</v>
      </c>
      <c r="N118" s="2">
        <f t="shared" si="24"/>
        <v>64.099999999999994</v>
      </c>
      <c r="O118" s="2">
        <f t="shared" si="25"/>
        <v>64.099999999999994</v>
      </c>
      <c r="P118" s="2">
        <f t="shared" si="26"/>
        <v>64.7</v>
      </c>
      <c r="Q118" s="2">
        <f t="shared" si="27"/>
        <v>64.7</v>
      </c>
      <c r="S118" s="4">
        <f t="shared" si="28"/>
        <v>53.919999999999995</v>
      </c>
      <c r="T118" s="4">
        <f t="shared" si="29"/>
        <v>53.919999999999995</v>
      </c>
      <c r="U118" s="4">
        <f t="shared" si="30"/>
        <v>54.46</v>
      </c>
      <c r="V118" s="4">
        <f t="shared" si="31"/>
        <v>54.46</v>
      </c>
      <c r="X118" s="6">
        <f t="shared" si="32"/>
        <v>60.006999999999998</v>
      </c>
      <c r="Y118" s="6">
        <f t="shared" si="33"/>
        <v>60.006999999999998</v>
      </c>
      <c r="Z118" s="6">
        <f t="shared" si="34"/>
        <v>60.529000000000003</v>
      </c>
      <c r="AA118" s="6">
        <f t="shared" si="35"/>
        <v>60.529000000000003</v>
      </c>
      <c r="AC118" s="4">
        <f t="shared" si="36"/>
        <v>6.0870000000000033</v>
      </c>
      <c r="AD118" s="4">
        <f t="shared" si="37"/>
        <v>6.0870000000000033</v>
      </c>
      <c r="AE118" s="4">
        <f t="shared" si="38"/>
        <v>6.0690000000000026</v>
      </c>
      <c r="AF118" s="4">
        <f t="shared" si="39"/>
        <v>6.0690000000000026</v>
      </c>
    </row>
    <row r="119" spans="1:32" hidden="1" x14ac:dyDescent="0.25">
      <c r="A119" t="str">
        <f t="shared" si="22"/>
        <v>D</v>
      </c>
      <c r="B119" t="str">
        <f>LEFT('CNA Paste'!A121,3)</f>
        <v>RES</v>
      </c>
      <c r="C119" t="str">
        <f>'CNA Paste'!A121</f>
        <v>RES_10032932265</v>
      </c>
      <c r="D119" t="str">
        <f t="shared" si="23"/>
        <v>10032932265</v>
      </c>
      <c r="E119" t="str">
        <f>'CNA Paste'!B121</f>
        <v>!0401!OS_ADDRESSBASE_PLUS_200205_RECEPT</v>
      </c>
      <c r="F119">
        <f>'CNA Paste'!C121</f>
        <v>32</v>
      </c>
      <c r="G119">
        <f>'CNA Paste'!D121</f>
        <v>477281.2</v>
      </c>
      <c r="H119">
        <f>'CNA Paste'!E121</f>
        <v>171554.4</v>
      </c>
      <c r="I119">
        <f>'CNA Paste'!F121</f>
        <v>63.4</v>
      </c>
      <c r="J119">
        <f>'CNA Paste'!G121</f>
        <v>63.4</v>
      </c>
      <c r="K119">
        <f>'CNA Paste'!H121</f>
        <v>64</v>
      </c>
      <c r="L119">
        <f>'CNA Paste'!I121</f>
        <v>64</v>
      </c>
      <c r="N119" s="2">
        <f t="shared" si="24"/>
        <v>65.900000000000006</v>
      </c>
      <c r="O119" s="2">
        <f t="shared" si="25"/>
        <v>65.900000000000006</v>
      </c>
      <c r="P119" s="2">
        <f t="shared" si="26"/>
        <v>66.5</v>
      </c>
      <c r="Q119" s="2">
        <f t="shared" si="27"/>
        <v>66.5</v>
      </c>
      <c r="S119" s="4">
        <f t="shared" si="28"/>
        <v>55.540000000000006</v>
      </c>
      <c r="T119" s="4">
        <f t="shared" si="29"/>
        <v>55.540000000000006</v>
      </c>
      <c r="U119" s="4">
        <f t="shared" si="30"/>
        <v>56.08</v>
      </c>
      <c r="V119" s="4">
        <f t="shared" si="31"/>
        <v>56.08</v>
      </c>
      <c r="X119" s="6">
        <f t="shared" si="32"/>
        <v>61.573000000000008</v>
      </c>
      <c r="Y119" s="6">
        <f t="shared" si="33"/>
        <v>61.573000000000008</v>
      </c>
      <c r="Z119" s="6">
        <f t="shared" si="34"/>
        <v>62.094999999999999</v>
      </c>
      <c r="AA119" s="6">
        <f t="shared" si="35"/>
        <v>62.094999999999999</v>
      </c>
      <c r="AC119" s="4">
        <f t="shared" si="36"/>
        <v>6.0330000000000013</v>
      </c>
      <c r="AD119" s="4">
        <f t="shared" si="37"/>
        <v>6.0330000000000013</v>
      </c>
      <c r="AE119" s="4">
        <f t="shared" si="38"/>
        <v>6.0150000000000006</v>
      </c>
      <c r="AF119" s="4">
        <f t="shared" si="39"/>
        <v>6.0150000000000006</v>
      </c>
    </row>
    <row r="120" spans="1:32" hidden="1" x14ac:dyDescent="0.25">
      <c r="A120" t="str">
        <f t="shared" si="22"/>
        <v>D</v>
      </c>
      <c r="B120" t="str">
        <f>LEFT('CNA Paste'!A122,3)</f>
        <v>RES</v>
      </c>
      <c r="C120" t="str">
        <f>'CNA Paste'!A122</f>
        <v>RES_10032932265</v>
      </c>
      <c r="D120" t="str">
        <f t="shared" si="23"/>
        <v>10032932265</v>
      </c>
      <c r="E120" t="str">
        <f>'CNA Paste'!B122</f>
        <v>!0401!OS_ADDRESSBASE_PLUS_200205_RECEPT</v>
      </c>
      <c r="F120">
        <f>'CNA Paste'!C122</f>
        <v>33</v>
      </c>
      <c r="G120">
        <f>'CNA Paste'!D122</f>
        <v>477283.3</v>
      </c>
      <c r="H120">
        <f>'CNA Paste'!E122</f>
        <v>171556.4</v>
      </c>
      <c r="I120">
        <f>'CNA Paste'!F122</f>
        <v>61</v>
      </c>
      <c r="J120">
        <f>'CNA Paste'!G122</f>
        <v>61</v>
      </c>
      <c r="K120">
        <f>'CNA Paste'!H122</f>
        <v>61.6</v>
      </c>
      <c r="L120">
        <f>'CNA Paste'!I122</f>
        <v>61.6</v>
      </c>
      <c r="N120" s="2">
        <f t="shared" si="24"/>
        <v>63.5</v>
      </c>
      <c r="O120" s="2">
        <f t="shared" si="25"/>
        <v>63.5</v>
      </c>
      <c r="P120" s="2">
        <f t="shared" si="26"/>
        <v>64.099999999999994</v>
      </c>
      <c r="Q120" s="2">
        <f t="shared" si="27"/>
        <v>64.099999999999994</v>
      </c>
      <c r="S120" s="4">
        <f t="shared" si="28"/>
        <v>53.379999999999995</v>
      </c>
      <c r="T120" s="4">
        <f t="shared" si="29"/>
        <v>53.379999999999995</v>
      </c>
      <c r="U120" s="4">
        <f t="shared" si="30"/>
        <v>53.919999999999995</v>
      </c>
      <c r="V120" s="4">
        <f t="shared" si="31"/>
        <v>53.919999999999995</v>
      </c>
      <c r="X120" s="6">
        <f t="shared" si="32"/>
        <v>59.484999999999999</v>
      </c>
      <c r="Y120" s="6">
        <f t="shared" si="33"/>
        <v>59.484999999999999</v>
      </c>
      <c r="Z120" s="6">
        <f t="shared" si="34"/>
        <v>60.006999999999998</v>
      </c>
      <c r="AA120" s="6">
        <f t="shared" si="35"/>
        <v>60.006999999999998</v>
      </c>
      <c r="AC120" s="4">
        <f t="shared" si="36"/>
        <v>6.105000000000004</v>
      </c>
      <c r="AD120" s="4">
        <f t="shared" si="37"/>
        <v>6.105000000000004</v>
      </c>
      <c r="AE120" s="4">
        <f t="shared" si="38"/>
        <v>6.0870000000000033</v>
      </c>
      <c r="AF120" s="4">
        <f t="shared" si="39"/>
        <v>6.0870000000000033</v>
      </c>
    </row>
    <row r="121" spans="1:32" hidden="1" x14ac:dyDescent="0.25">
      <c r="A121" t="str">
        <f t="shared" si="22"/>
        <v>D</v>
      </c>
      <c r="B121" t="str">
        <f>LEFT('CNA Paste'!A123,3)</f>
        <v>RES</v>
      </c>
      <c r="C121" t="str">
        <f>'CNA Paste'!A123</f>
        <v>RES_10032932265</v>
      </c>
      <c r="D121" t="str">
        <f t="shared" si="23"/>
        <v>10032932265</v>
      </c>
      <c r="E121" t="str">
        <f>'CNA Paste'!B123</f>
        <v>!0401!OS_ADDRESSBASE_PLUS_200205_RECEPT</v>
      </c>
      <c r="F121">
        <f>'CNA Paste'!C123</f>
        <v>33</v>
      </c>
      <c r="G121">
        <f>'CNA Paste'!D123</f>
        <v>477283.3</v>
      </c>
      <c r="H121">
        <f>'CNA Paste'!E123</f>
        <v>171556.4</v>
      </c>
      <c r="I121">
        <f>'CNA Paste'!F123</f>
        <v>63</v>
      </c>
      <c r="J121">
        <f>'CNA Paste'!G123</f>
        <v>63</v>
      </c>
      <c r="K121">
        <f>'CNA Paste'!H123</f>
        <v>63.6</v>
      </c>
      <c r="L121">
        <f>'CNA Paste'!I123</f>
        <v>63.6</v>
      </c>
      <c r="N121" s="2">
        <f t="shared" si="24"/>
        <v>65.5</v>
      </c>
      <c r="O121" s="2">
        <f t="shared" si="25"/>
        <v>65.5</v>
      </c>
      <c r="P121" s="2">
        <f t="shared" si="26"/>
        <v>66.099999999999994</v>
      </c>
      <c r="Q121" s="2">
        <f t="shared" si="27"/>
        <v>66.099999999999994</v>
      </c>
      <c r="S121" s="4">
        <f t="shared" si="28"/>
        <v>55.18</v>
      </c>
      <c r="T121" s="4">
        <f t="shared" si="29"/>
        <v>55.18</v>
      </c>
      <c r="U121" s="4">
        <f t="shared" si="30"/>
        <v>55.719999999999992</v>
      </c>
      <c r="V121" s="4">
        <f t="shared" si="31"/>
        <v>55.719999999999992</v>
      </c>
      <c r="X121" s="6">
        <f t="shared" si="32"/>
        <v>61.225000000000001</v>
      </c>
      <c r="Y121" s="6">
        <f t="shared" si="33"/>
        <v>61.225000000000001</v>
      </c>
      <c r="Z121" s="6">
        <f t="shared" si="34"/>
        <v>61.747</v>
      </c>
      <c r="AA121" s="6">
        <f t="shared" si="35"/>
        <v>61.747</v>
      </c>
      <c r="AC121" s="4">
        <f t="shared" si="36"/>
        <v>6.0450000000000017</v>
      </c>
      <c r="AD121" s="4">
        <f t="shared" si="37"/>
        <v>6.0450000000000017</v>
      </c>
      <c r="AE121" s="4">
        <f t="shared" si="38"/>
        <v>6.0270000000000081</v>
      </c>
      <c r="AF121" s="4">
        <f t="shared" si="39"/>
        <v>6.0270000000000081</v>
      </c>
    </row>
    <row r="122" spans="1:32" hidden="1" x14ac:dyDescent="0.25">
      <c r="A122" t="str">
        <f t="shared" si="22"/>
        <v>D</v>
      </c>
      <c r="B122" t="str">
        <f>LEFT('CNA Paste'!A124,3)</f>
        <v>RES</v>
      </c>
      <c r="C122" t="str">
        <f>'CNA Paste'!A124</f>
        <v>RES_10032932265</v>
      </c>
      <c r="D122" t="str">
        <f t="shared" si="23"/>
        <v>10032932265</v>
      </c>
      <c r="E122" t="str">
        <f>'CNA Paste'!B124</f>
        <v>!0401!OS_ADDRESSBASE_PLUS_200205_RECEPT</v>
      </c>
      <c r="F122">
        <f>'CNA Paste'!C124</f>
        <v>34</v>
      </c>
      <c r="G122">
        <f>'CNA Paste'!D124</f>
        <v>477285.7</v>
      </c>
      <c r="H122">
        <f>'CNA Paste'!E124</f>
        <v>171558.39999999999</v>
      </c>
      <c r="I122">
        <f>'CNA Paste'!F124</f>
        <v>60.7</v>
      </c>
      <c r="J122">
        <f>'CNA Paste'!G124</f>
        <v>60.7</v>
      </c>
      <c r="K122">
        <f>'CNA Paste'!H124</f>
        <v>61.3</v>
      </c>
      <c r="L122">
        <f>'CNA Paste'!I124</f>
        <v>61.3</v>
      </c>
      <c r="N122" s="2">
        <f t="shared" si="24"/>
        <v>63.2</v>
      </c>
      <c r="O122" s="2">
        <f t="shared" si="25"/>
        <v>63.2</v>
      </c>
      <c r="P122" s="2">
        <f t="shared" si="26"/>
        <v>63.8</v>
      </c>
      <c r="Q122" s="2">
        <f t="shared" si="27"/>
        <v>63.8</v>
      </c>
      <c r="S122" s="4">
        <f t="shared" si="28"/>
        <v>53.11</v>
      </c>
      <c r="T122" s="4">
        <f t="shared" si="29"/>
        <v>53.11</v>
      </c>
      <c r="U122" s="4">
        <f t="shared" si="30"/>
        <v>53.65</v>
      </c>
      <c r="V122" s="4">
        <f t="shared" si="31"/>
        <v>53.65</v>
      </c>
      <c r="X122" s="6">
        <f t="shared" si="32"/>
        <v>59.224000000000004</v>
      </c>
      <c r="Y122" s="6">
        <f t="shared" si="33"/>
        <v>59.224000000000004</v>
      </c>
      <c r="Z122" s="6">
        <f t="shared" si="34"/>
        <v>59.746000000000002</v>
      </c>
      <c r="AA122" s="6">
        <f t="shared" si="35"/>
        <v>59.746000000000002</v>
      </c>
      <c r="AC122" s="4">
        <f t="shared" si="36"/>
        <v>6.1140000000000043</v>
      </c>
      <c r="AD122" s="4">
        <f t="shared" si="37"/>
        <v>6.1140000000000043</v>
      </c>
      <c r="AE122" s="4">
        <f t="shared" si="38"/>
        <v>6.0960000000000036</v>
      </c>
      <c r="AF122" s="4">
        <f t="shared" si="39"/>
        <v>6.0960000000000036</v>
      </c>
    </row>
    <row r="123" spans="1:32" hidden="1" x14ac:dyDescent="0.25">
      <c r="A123" t="str">
        <f t="shared" si="22"/>
        <v>D</v>
      </c>
      <c r="B123" t="str">
        <f>LEFT('CNA Paste'!A125,3)</f>
        <v>RES</v>
      </c>
      <c r="C123" t="str">
        <f>'CNA Paste'!A125</f>
        <v>RES_10032932265</v>
      </c>
      <c r="D123" t="str">
        <f t="shared" si="23"/>
        <v>10032932265</v>
      </c>
      <c r="E123" t="str">
        <f>'CNA Paste'!B125</f>
        <v>!0401!OS_ADDRESSBASE_PLUS_200205_RECEPT</v>
      </c>
      <c r="F123">
        <f>'CNA Paste'!C125</f>
        <v>34</v>
      </c>
      <c r="G123">
        <f>'CNA Paste'!D125</f>
        <v>477285.7</v>
      </c>
      <c r="H123">
        <f>'CNA Paste'!E125</f>
        <v>171558.39999999999</v>
      </c>
      <c r="I123">
        <f>'CNA Paste'!F125</f>
        <v>62.8</v>
      </c>
      <c r="J123">
        <f>'CNA Paste'!G125</f>
        <v>62.8</v>
      </c>
      <c r="K123">
        <f>'CNA Paste'!H125</f>
        <v>63.4</v>
      </c>
      <c r="L123">
        <f>'CNA Paste'!I125</f>
        <v>63.4</v>
      </c>
      <c r="N123" s="2">
        <f t="shared" si="24"/>
        <v>65.3</v>
      </c>
      <c r="O123" s="2">
        <f t="shared" si="25"/>
        <v>65.3</v>
      </c>
      <c r="P123" s="2">
        <f t="shared" si="26"/>
        <v>65.900000000000006</v>
      </c>
      <c r="Q123" s="2">
        <f t="shared" si="27"/>
        <v>65.900000000000006</v>
      </c>
      <c r="S123" s="4">
        <f t="shared" si="28"/>
        <v>54.999999999999993</v>
      </c>
      <c r="T123" s="4">
        <f t="shared" si="29"/>
        <v>54.999999999999993</v>
      </c>
      <c r="U123" s="4">
        <f t="shared" si="30"/>
        <v>55.540000000000006</v>
      </c>
      <c r="V123" s="4">
        <f t="shared" si="31"/>
        <v>55.540000000000006</v>
      </c>
      <c r="X123" s="6">
        <f t="shared" si="32"/>
        <v>61.051000000000002</v>
      </c>
      <c r="Y123" s="6">
        <f t="shared" si="33"/>
        <v>61.051000000000002</v>
      </c>
      <c r="Z123" s="6">
        <f t="shared" si="34"/>
        <v>61.573000000000008</v>
      </c>
      <c r="AA123" s="6">
        <f t="shared" si="35"/>
        <v>61.573000000000008</v>
      </c>
      <c r="AC123" s="4">
        <f t="shared" si="36"/>
        <v>6.051000000000009</v>
      </c>
      <c r="AD123" s="4">
        <f t="shared" si="37"/>
        <v>6.051000000000009</v>
      </c>
      <c r="AE123" s="4">
        <f t="shared" si="38"/>
        <v>6.0330000000000013</v>
      </c>
      <c r="AF123" s="4">
        <f t="shared" si="39"/>
        <v>6.0330000000000013</v>
      </c>
    </row>
    <row r="124" spans="1:32" hidden="1" x14ac:dyDescent="0.25">
      <c r="A124" t="str">
        <f t="shared" si="22"/>
        <v>D</v>
      </c>
      <c r="B124" t="str">
        <f>LEFT('CNA Paste'!A126,3)</f>
        <v>RES</v>
      </c>
      <c r="C124" t="str">
        <f>'CNA Paste'!A126</f>
        <v>RES_10032932265</v>
      </c>
      <c r="D124" t="str">
        <f t="shared" si="23"/>
        <v>10032932265</v>
      </c>
      <c r="E124" t="str">
        <f>'CNA Paste'!B126</f>
        <v>!0401!OS_ADDRESSBASE_PLUS_200205_RECEPT</v>
      </c>
      <c r="F124">
        <f>'CNA Paste'!C126</f>
        <v>35</v>
      </c>
      <c r="G124">
        <f>'CNA Paste'!D126</f>
        <v>477288.2</v>
      </c>
      <c r="H124">
        <f>'CNA Paste'!E126</f>
        <v>171560.3</v>
      </c>
      <c r="I124">
        <f>'CNA Paste'!F126</f>
        <v>60.5</v>
      </c>
      <c r="J124">
        <f>'CNA Paste'!G126</f>
        <v>60.5</v>
      </c>
      <c r="K124">
        <f>'CNA Paste'!H126</f>
        <v>61.1</v>
      </c>
      <c r="L124">
        <f>'CNA Paste'!I126</f>
        <v>61.1</v>
      </c>
      <c r="N124" s="2">
        <f t="shared" si="24"/>
        <v>63</v>
      </c>
      <c r="O124" s="2">
        <f t="shared" si="25"/>
        <v>63</v>
      </c>
      <c r="P124" s="2">
        <f t="shared" si="26"/>
        <v>63.6</v>
      </c>
      <c r="Q124" s="2">
        <f t="shared" si="27"/>
        <v>63.6</v>
      </c>
      <c r="S124" s="4">
        <f t="shared" si="28"/>
        <v>52.93</v>
      </c>
      <c r="T124" s="4">
        <f t="shared" si="29"/>
        <v>52.93</v>
      </c>
      <c r="U124" s="4">
        <f t="shared" si="30"/>
        <v>53.47</v>
      </c>
      <c r="V124" s="4">
        <f t="shared" si="31"/>
        <v>53.47</v>
      </c>
      <c r="X124" s="6">
        <f t="shared" si="32"/>
        <v>59.050000000000004</v>
      </c>
      <c r="Y124" s="6">
        <f t="shared" si="33"/>
        <v>59.050000000000004</v>
      </c>
      <c r="Z124" s="6">
        <f t="shared" si="34"/>
        <v>59.572000000000003</v>
      </c>
      <c r="AA124" s="6">
        <f t="shared" si="35"/>
        <v>59.572000000000003</v>
      </c>
      <c r="AC124" s="4">
        <f t="shared" si="36"/>
        <v>6.1200000000000045</v>
      </c>
      <c r="AD124" s="4">
        <f t="shared" si="37"/>
        <v>6.1200000000000045</v>
      </c>
      <c r="AE124" s="4">
        <f t="shared" si="38"/>
        <v>6.1020000000000039</v>
      </c>
      <c r="AF124" s="4">
        <f t="shared" si="39"/>
        <v>6.1020000000000039</v>
      </c>
    </row>
    <row r="125" spans="1:32" hidden="1" x14ac:dyDescent="0.25">
      <c r="A125" t="str">
        <f t="shared" si="22"/>
        <v>D</v>
      </c>
      <c r="B125" t="str">
        <f>LEFT('CNA Paste'!A127,3)</f>
        <v>RES</v>
      </c>
      <c r="C125" t="str">
        <f>'CNA Paste'!A127</f>
        <v>RES_10032932265</v>
      </c>
      <c r="D125" t="str">
        <f t="shared" si="23"/>
        <v>10032932265</v>
      </c>
      <c r="E125" t="str">
        <f>'CNA Paste'!B127</f>
        <v>!0401!OS_ADDRESSBASE_PLUS_200205_RECEPT</v>
      </c>
      <c r="F125">
        <f>'CNA Paste'!C127</f>
        <v>35</v>
      </c>
      <c r="G125">
        <f>'CNA Paste'!D127</f>
        <v>477288.2</v>
      </c>
      <c r="H125">
        <f>'CNA Paste'!E127</f>
        <v>171560.3</v>
      </c>
      <c r="I125">
        <f>'CNA Paste'!F127</f>
        <v>62.6</v>
      </c>
      <c r="J125">
        <f>'CNA Paste'!G127</f>
        <v>62.7</v>
      </c>
      <c r="K125">
        <f>'CNA Paste'!H127</f>
        <v>63.3</v>
      </c>
      <c r="L125">
        <f>'CNA Paste'!I127</f>
        <v>63.3</v>
      </c>
      <c r="N125" s="2">
        <f t="shared" si="24"/>
        <v>65.099999999999994</v>
      </c>
      <c r="O125" s="2">
        <f t="shared" si="25"/>
        <v>65.2</v>
      </c>
      <c r="P125" s="2">
        <f t="shared" si="26"/>
        <v>65.8</v>
      </c>
      <c r="Q125" s="2">
        <f t="shared" si="27"/>
        <v>65.8</v>
      </c>
      <c r="S125" s="4">
        <f t="shared" si="28"/>
        <v>54.819999999999993</v>
      </c>
      <c r="T125" s="4">
        <f t="shared" si="29"/>
        <v>54.910000000000004</v>
      </c>
      <c r="U125" s="4">
        <f t="shared" si="30"/>
        <v>55.449999999999996</v>
      </c>
      <c r="V125" s="4">
        <f t="shared" si="31"/>
        <v>55.449999999999996</v>
      </c>
      <c r="X125" s="6">
        <f t="shared" si="32"/>
        <v>60.876999999999995</v>
      </c>
      <c r="Y125" s="6">
        <f t="shared" si="33"/>
        <v>60.964000000000006</v>
      </c>
      <c r="Z125" s="6">
        <f t="shared" si="34"/>
        <v>61.485999999999997</v>
      </c>
      <c r="AA125" s="6">
        <f t="shared" si="35"/>
        <v>61.485999999999997</v>
      </c>
      <c r="AC125" s="4">
        <f t="shared" si="36"/>
        <v>6.0570000000000022</v>
      </c>
      <c r="AD125" s="4">
        <f t="shared" si="37"/>
        <v>6.054000000000002</v>
      </c>
      <c r="AE125" s="4">
        <f t="shared" si="38"/>
        <v>6.0360000000000014</v>
      </c>
      <c r="AF125" s="4">
        <f t="shared" si="39"/>
        <v>6.0360000000000014</v>
      </c>
    </row>
    <row r="126" spans="1:32" hidden="1" x14ac:dyDescent="0.25">
      <c r="A126" t="str">
        <f t="shared" si="22"/>
        <v>D</v>
      </c>
      <c r="B126" t="str">
        <f>LEFT('CNA Paste'!A128,3)</f>
        <v>RES</v>
      </c>
      <c r="C126" t="str">
        <f>'CNA Paste'!A128</f>
        <v>RES_10032932265</v>
      </c>
      <c r="D126" t="str">
        <f t="shared" si="23"/>
        <v>10032932265</v>
      </c>
      <c r="E126" t="str">
        <f>'CNA Paste'!B128</f>
        <v>!0401!OS_ADDRESSBASE_PLUS_200205_RECEPT</v>
      </c>
      <c r="F126">
        <f>'CNA Paste'!C128</f>
        <v>36</v>
      </c>
      <c r="G126">
        <f>'CNA Paste'!D128</f>
        <v>477290.6</v>
      </c>
      <c r="H126">
        <f>'CNA Paste'!E128</f>
        <v>171562</v>
      </c>
      <c r="I126">
        <f>'CNA Paste'!F128</f>
        <v>60.3</v>
      </c>
      <c r="J126">
        <f>'CNA Paste'!G128</f>
        <v>60.3</v>
      </c>
      <c r="K126">
        <f>'CNA Paste'!H128</f>
        <v>60.9</v>
      </c>
      <c r="L126">
        <f>'CNA Paste'!I128</f>
        <v>61</v>
      </c>
      <c r="N126" s="2">
        <f t="shared" si="24"/>
        <v>62.8</v>
      </c>
      <c r="O126" s="2">
        <f t="shared" si="25"/>
        <v>62.8</v>
      </c>
      <c r="P126" s="2">
        <f t="shared" si="26"/>
        <v>63.4</v>
      </c>
      <c r="Q126" s="2">
        <f t="shared" si="27"/>
        <v>63.5</v>
      </c>
      <c r="S126" s="4">
        <f t="shared" si="28"/>
        <v>52.749999999999993</v>
      </c>
      <c r="T126" s="4">
        <f t="shared" si="29"/>
        <v>52.749999999999993</v>
      </c>
      <c r="U126" s="4">
        <f t="shared" si="30"/>
        <v>53.29</v>
      </c>
      <c r="V126" s="4">
        <f t="shared" si="31"/>
        <v>53.379999999999995</v>
      </c>
      <c r="X126" s="6">
        <f t="shared" si="32"/>
        <v>58.875999999999998</v>
      </c>
      <c r="Y126" s="6">
        <f t="shared" si="33"/>
        <v>58.875999999999998</v>
      </c>
      <c r="Z126" s="6">
        <f t="shared" si="34"/>
        <v>59.398000000000003</v>
      </c>
      <c r="AA126" s="6">
        <f t="shared" si="35"/>
        <v>59.484999999999999</v>
      </c>
      <c r="AC126" s="4">
        <f t="shared" si="36"/>
        <v>6.1260000000000048</v>
      </c>
      <c r="AD126" s="4">
        <f t="shared" si="37"/>
        <v>6.1260000000000048</v>
      </c>
      <c r="AE126" s="4">
        <f t="shared" si="38"/>
        <v>6.1080000000000041</v>
      </c>
      <c r="AF126" s="4">
        <f t="shared" si="39"/>
        <v>6.105000000000004</v>
      </c>
    </row>
    <row r="127" spans="1:32" hidden="1" x14ac:dyDescent="0.25">
      <c r="A127" t="str">
        <f t="shared" si="22"/>
        <v>D</v>
      </c>
      <c r="B127" t="str">
        <f>LEFT('CNA Paste'!A129,3)</f>
        <v>RES</v>
      </c>
      <c r="C127" t="str">
        <f>'CNA Paste'!A129</f>
        <v>RES_10032932265</v>
      </c>
      <c r="D127" t="str">
        <f t="shared" si="23"/>
        <v>10032932265</v>
      </c>
      <c r="E127" t="str">
        <f>'CNA Paste'!B129</f>
        <v>!0401!OS_ADDRESSBASE_PLUS_200205_RECEPT</v>
      </c>
      <c r="F127">
        <f>'CNA Paste'!C129</f>
        <v>36</v>
      </c>
      <c r="G127">
        <f>'CNA Paste'!D129</f>
        <v>477290.6</v>
      </c>
      <c r="H127">
        <f>'CNA Paste'!E129</f>
        <v>171562</v>
      </c>
      <c r="I127">
        <f>'CNA Paste'!F129</f>
        <v>62.5</v>
      </c>
      <c r="J127">
        <f>'CNA Paste'!G129</f>
        <v>62.5</v>
      </c>
      <c r="K127">
        <f>'CNA Paste'!H129</f>
        <v>63.2</v>
      </c>
      <c r="L127">
        <f>'CNA Paste'!I129</f>
        <v>63.2</v>
      </c>
      <c r="N127" s="2">
        <f t="shared" si="24"/>
        <v>65</v>
      </c>
      <c r="O127" s="2">
        <f t="shared" si="25"/>
        <v>65</v>
      </c>
      <c r="P127" s="2">
        <f t="shared" si="26"/>
        <v>65.7</v>
      </c>
      <c r="Q127" s="2">
        <f t="shared" si="27"/>
        <v>65.7</v>
      </c>
      <c r="S127" s="4">
        <f t="shared" si="28"/>
        <v>54.73</v>
      </c>
      <c r="T127" s="4">
        <f t="shared" si="29"/>
        <v>54.73</v>
      </c>
      <c r="U127" s="4">
        <f t="shared" si="30"/>
        <v>55.36</v>
      </c>
      <c r="V127" s="4">
        <f t="shared" si="31"/>
        <v>55.36</v>
      </c>
      <c r="X127" s="6">
        <f t="shared" si="32"/>
        <v>60.79</v>
      </c>
      <c r="Y127" s="6">
        <f t="shared" si="33"/>
        <v>60.79</v>
      </c>
      <c r="Z127" s="6">
        <f t="shared" si="34"/>
        <v>61.399000000000001</v>
      </c>
      <c r="AA127" s="6">
        <f t="shared" si="35"/>
        <v>61.399000000000001</v>
      </c>
      <c r="AC127" s="4">
        <f t="shared" si="36"/>
        <v>6.0600000000000023</v>
      </c>
      <c r="AD127" s="4">
        <f t="shared" si="37"/>
        <v>6.0600000000000023</v>
      </c>
      <c r="AE127" s="4">
        <f t="shared" si="38"/>
        <v>6.0390000000000015</v>
      </c>
      <c r="AF127" s="4">
        <f t="shared" si="39"/>
        <v>6.0390000000000015</v>
      </c>
    </row>
    <row r="128" spans="1:32" hidden="1" x14ac:dyDescent="0.25">
      <c r="A128" t="str">
        <f t="shared" si="22"/>
        <v>D</v>
      </c>
      <c r="B128" t="str">
        <f>LEFT('CNA Paste'!A130,3)</f>
        <v>RES</v>
      </c>
      <c r="C128" t="str">
        <f>'CNA Paste'!A130</f>
        <v>RES_10032932265</v>
      </c>
      <c r="D128" t="str">
        <f t="shared" si="23"/>
        <v>10032932265</v>
      </c>
      <c r="E128" t="str">
        <f>'CNA Paste'!B130</f>
        <v>!0401!OS_ADDRESSBASE_PLUS_200205_RECEPT</v>
      </c>
      <c r="F128">
        <f>'CNA Paste'!C130</f>
        <v>37</v>
      </c>
      <c r="G128">
        <f>'CNA Paste'!D130</f>
        <v>477293</v>
      </c>
      <c r="H128">
        <f>'CNA Paste'!E130</f>
        <v>171563.6</v>
      </c>
      <c r="I128">
        <f>'CNA Paste'!F130</f>
        <v>59.9</v>
      </c>
      <c r="J128">
        <f>'CNA Paste'!G130</f>
        <v>60</v>
      </c>
      <c r="K128">
        <f>'CNA Paste'!H130</f>
        <v>60.6</v>
      </c>
      <c r="L128">
        <f>'CNA Paste'!I130</f>
        <v>60.6</v>
      </c>
      <c r="N128" s="2">
        <f t="shared" si="24"/>
        <v>62.4</v>
      </c>
      <c r="O128" s="2">
        <f t="shared" si="25"/>
        <v>62.5</v>
      </c>
      <c r="P128" s="2">
        <f t="shared" si="26"/>
        <v>63.1</v>
      </c>
      <c r="Q128" s="2">
        <f t="shared" si="27"/>
        <v>63.1</v>
      </c>
      <c r="S128" s="4">
        <f t="shared" si="28"/>
        <v>52.389999999999993</v>
      </c>
      <c r="T128" s="4">
        <f t="shared" si="29"/>
        <v>52.48</v>
      </c>
      <c r="U128" s="4">
        <f t="shared" si="30"/>
        <v>53.019999999999996</v>
      </c>
      <c r="V128" s="4">
        <f t="shared" si="31"/>
        <v>53.019999999999996</v>
      </c>
      <c r="X128" s="6">
        <f t="shared" si="32"/>
        <v>58.527999999999999</v>
      </c>
      <c r="Y128" s="6">
        <f t="shared" si="33"/>
        <v>58.615000000000002</v>
      </c>
      <c r="Z128" s="6">
        <f t="shared" si="34"/>
        <v>59.137</v>
      </c>
      <c r="AA128" s="6">
        <f t="shared" si="35"/>
        <v>59.137</v>
      </c>
      <c r="AC128" s="4">
        <f t="shared" si="36"/>
        <v>6.1380000000000052</v>
      </c>
      <c r="AD128" s="4">
        <f t="shared" si="37"/>
        <v>6.1350000000000051</v>
      </c>
      <c r="AE128" s="4">
        <f t="shared" si="38"/>
        <v>6.1170000000000044</v>
      </c>
      <c r="AF128" s="4">
        <f t="shared" si="39"/>
        <v>6.1170000000000044</v>
      </c>
    </row>
    <row r="129" spans="1:32" hidden="1" x14ac:dyDescent="0.25">
      <c r="A129" t="str">
        <f t="shared" si="22"/>
        <v>D</v>
      </c>
      <c r="B129" t="str">
        <f>LEFT('CNA Paste'!A131,3)</f>
        <v>RES</v>
      </c>
      <c r="C129" t="str">
        <f>'CNA Paste'!A131</f>
        <v>RES_10032932265</v>
      </c>
      <c r="D129" t="str">
        <f t="shared" si="23"/>
        <v>10032932265</v>
      </c>
      <c r="E129" t="str">
        <f>'CNA Paste'!B131</f>
        <v>!0401!OS_ADDRESSBASE_PLUS_200205_RECEPT</v>
      </c>
      <c r="F129">
        <f>'CNA Paste'!C131</f>
        <v>37</v>
      </c>
      <c r="G129">
        <f>'CNA Paste'!D131</f>
        <v>477293</v>
      </c>
      <c r="H129">
        <f>'CNA Paste'!E131</f>
        <v>171563.6</v>
      </c>
      <c r="I129">
        <f>'CNA Paste'!F131</f>
        <v>62.2</v>
      </c>
      <c r="J129">
        <f>'CNA Paste'!G131</f>
        <v>62.2</v>
      </c>
      <c r="K129">
        <f>'CNA Paste'!H131</f>
        <v>62.9</v>
      </c>
      <c r="L129">
        <f>'CNA Paste'!I131</f>
        <v>62.9</v>
      </c>
      <c r="N129" s="2">
        <f t="shared" si="24"/>
        <v>64.7</v>
      </c>
      <c r="O129" s="2">
        <f t="shared" si="25"/>
        <v>64.7</v>
      </c>
      <c r="P129" s="2">
        <f t="shared" si="26"/>
        <v>65.400000000000006</v>
      </c>
      <c r="Q129" s="2">
        <f t="shared" si="27"/>
        <v>65.400000000000006</v>
      </c>
      <c r="S129" s="4">
        <f t="shared" si="28"/>
        <v>54.46</v>
      </c>
      <c r="T129" s="4">
        <f t="shared" si="29"/>
        <v>54.46</v>
      </c>
      <c r="U129" s="4">
        <f t="shared" si="30"/>
        <v>55.09</v>
      </c>
      <c r="V129" s="4">
        <f t="shared" si="31"/>
        <v>55.09</v>
      </c>
      <c r="X129" s="6">
        <f t="shared" si="32"/>
        <v>60.529000000000003</v>
      </c>
      <c r="Y129" s="6">
        <f t="shared" si="33"/>
        <v>60.529000000000003</v>
      </c>
      <c r="Z129" s="6">
        <f t="shared" si="34"/>
        <v>61.138000000000005</v>
      </c>
      <c r="AA129" s="6">
        <f t="shared" si="35"/>
        <v>61.138000000000005</v>
      </c>
      <c r="AC129" s="4">
        <f t="shared" si="36"/>
        <v>6.0690000000000026</v>
      </c>
      <c r="AD129" s="4">
        <f t="shared" si="37"/>
        <v>6.0690000000000026</v>
      </c>
      <c r="AE129" s="4">
        <f t="shared" si="38"/>
        <v>6.0480000000000018</v>
      </c>
      <c r="AF129" s="4">
        <f t="shared" si="39"/>
        <v>6.0480000000000018</v>
      </c>
    </row>
    <row r="130" spans="1:32" hidden="1" x14ac:dyDescent="0.25">
      <c r="A130" t="str">
        <f t="shared" si="22"/>
        <v>D</v>
      </c>
      <c r="B130" t="str">
        <f>LEFT('CNA Paste'!A132,3)</f>
        <v>RES</v>
      </c>
      <c r="C130" t="str">
        <f>'CNA Paste'!A132</f>
        <v>RES_10032932265</v>
      </c>
      <c r="D130" t="str">
        <f t="shared" si="23"/>
        <v>10032932265</v>
      </c>
      <c r="E130" t="str">
        <f>'CNA Paste'!B132</f>
        <v>!0401!OS_ADDRESSBASE_PLUS_200205_RECEPT</v>
      </c>
      <c r="F130">
        <f>'CNA Paste'!C132</f>
        <v>38</v>
      </c>
      <c r="G130">
        <f>'CNA Paste'!D132</f>
        <v>477295.5</v>
      </c>
      <c r="H130">
        <f>'CNA Paste'!E132</f>
        <v>171565.1</v>
      </c>
      <c r="I130">
        <f>'CNA Paste'!F132</f>
        <v>59.7</v>
      </c>
      <c r="J130">
        <f>'CNA Paste'!G132</f>
        <v>59.7</v>
      </c>
      <c r="K130">
        <f>'CNA Paste'!H132</f>
        <v>60.3</v>
      </c>
      <c r="L130">
        <f>'CNA Paste'!I132</f>
        <v>60.3</v>
      </c>
      <c r="N130" s="2">
        <f t="shared" si="24"/>
        <v>62.2</v>
      </c>
      <c r="O130" s="2">
        <f t="shared" si="25"/>
        <v>62.2</v>
      </c>
      <c r="P130" s="2">
        <f t="shared" si="26"/>
        <v>62.8</v>
      </c>
      <c r="Q130" s="2">
        <f t="shared" si="27"/>
        <v>62.8</v>
      </c>
      <c r="S130" s="4">
        <f t="shared" si="28"/>
        <v>52.21</v>
      </c>
      <c r="T130" s="4">
        <f t="shared" si="29"/>
        <v>52.21</v>
      </c>
      <c r="U130" s="4">
        <f t="shared" si="30"/>
        <v>52.749999999999993</v>
      </c>
      <c r="V130" s="4">
        <f t="shared" si="31"/>
        <v>52.749999999999993</v>
      </c>
      <c r="X130" s="6">
        <f t="shared" si="32"/>
        <v>58.354000000000006</v>
      </c>
      <c r="Y130" s="6">
        <f t="shared" si="33"/>
        <v>58.354000000000006</v>
      </c>
      <c r="Z130" s="6">
        <f t="shared" si="34"/>
        <v>58.875999999999998</v>
      </c>
      <c r="AA130" s="6">
        <f t="shared" si="35"/>
        <v>58.875999999999998</v>
      </c>
      <c r="AC130" s="4">
        <f t="shared" si="36"/>
        <v>6.1440000000000055</v>
      </c>
      <c r="AD130" s="4">
        <f t="shared" si="37"/>
        <v>6.1440000000000055</v>
      </c>
      <c r="AE130" s="4">
        <f t="shared" si="38"/>
        <v>6.1260000000000048</v>
      </c>
      <c r="AF130" s="4">
        <f t="shared" si="39"/>
        <v>6.1260000000000048</v>
      </c>
    </row>
    <row r="131" spans="1:32" hidden="1" x14ac:dyDescent="0.25">
      <c r="A131" t="str">
        <f t="shared" ref="A131:A194" si="40">IF(B131="RES","D","O")</f>
        <v>D</v>
      </c>
      <c r="B131" t="str">
        <f>LEFT('CNA Paste'!A133,3)</f>
        <v>RES</v>
      </c>
      <c r="C131" t="str">
        <f>'CNA Paste'!A133</f>
        <v>RES_10032932265</v>
      </c>
      <c r="D131" t="str">
        <f t="shared" ref="D131:D194" si="41">MID(C131,5,20)</f>
        <v>10032932265</v>
      </c>
      <c r="E131" t="str">
        <f>'CNA Paste'!B133</f>
        <v>!0401!OS_ADDRESSBASE_PLUS_200205_RECEPT</v>
      </c>
      <c r="F131">
        <f>'CNA Paste'!C133</f>
        <v>38</v>
      </c>
      <c r="G131">
        <f>'CNA Paste'!D133</f>
        <v>477295.5</v>
      </c>
      <c r="H131">
        <f>'CNA Paste'!E133</f>
        <v>171565.1</v>
      </c>
      <c r="I131">
        <f>'CNA Paste'!F133</f>
        <v>62</v>
      </c>
      <c r="J131">
        <f>'CNA Paste'!G133</f>
        <v>62</v>
      </c>
      <c r="K131">
        <f>'CNA Paste'!H133</f>
        <v>62.7</v>
      </c>
      <c r="L131">
        <f>'CNA Paste'!I133</f>
        <v>62.7</v>
      </c>
      <c r="N131" s="2">
        <f t="shared" ref="N131:N194" si="42">I131+2.5</f>
        <v>64.5</v>
      </c>
      <c r="O131" s="2">
        <f t="shared" ref="O131:O194" si="43">J131+2.5</f>
        <v>64.5</v>
      </c>
      <c r="P131" s="2">
        <f t="shared" ref="P131:P194" si="44">K131+2.5</f>
        <v>65.2</v>
      </c>
      <c r="Q131" s="2">
        <f t="shared" ref="Q131:Q194" si="45">L131+2.5</f>
        <v>65.2</v>
      </c>
      <c r="S131" s="4">
        <f t="shared" ref="S131:S194" si="46">0.9 *N131-3.77</f>
        <v>54.28</v>
      </c>
      <c r="T131" s="4">
        <f t="shared" ref="T131:T194" si="47">0.9 *O131-3.77</f>
        <v>54.28</v>
      </c>
      <c r="U131" s="4">
        <f t="shared" ref="U131:U194" si="48">0.9 *P131-3.77</f>
        <v>54.910000000000004</v>
      </c>
      <c r="V131" s="4">
        <f t="shared" ref="V131:V194" si="49">0.9 *Q131-3.77</f>
        <v>54.910000000000004</v>
      </c>
      <c r="X131" s="6">
        <f t="shared" ref="X131:X194" si="50">0.87 *N131+4.24</f>
        <v>60.355000000000004</v>
      </c>
      <c r="Y131" s="6">
        <f t="shared" ref="Y131:Y194" si="51">0.87 *O131+4.24</f>
        <v>60.355000000000004</v>
      </c>
      <c r="Z131" s="6">
        <f t="shared" ref="Z131:Z194" si="52">0.87 *P131+4.24</f>
        <v>60.964000000000006</v>
      </c>
      <c r="AA131" s="6">
        <f t="shared" ref="AA131:AA194" si="53">0.87 *Q131+4.24</f>
        <v>60.964000000000006</v>
      </c>
      <c r="AC131" s="4">
        <f t="shared" ref="AC131:AC194" si="54">X131-S131</f>
        <v>6.0750000000000028</v>
      </c>
      <c r="AD131" s="4">
        <f t="shared" ref="AD131:AD194" si="55">Y131-T131</f>
        <v>6.0750000000000028</v>
      </c>
      <c r="AE131" s="4">
        <f t="shared" ref="AE131:AE194" si="56">Z131-U131</f>
        <v>6.054000000000002</v>
      </c>
      <c r="AF131" s="4">
        <f t="shared" ref="AF131:AF194" si="57">AA131-V131</f>
        <v>6.054000000000002</v>
      </c>
    </row>
    <row r="132" spans="1:32" hidden="1" x14ac:dyDescent="0.25">
      <c r="A132" t="str">
        <f t="shared" si="40"/>
        <v>D</v>
      </c>
      <c r="B132" t="str">
        <f>LEFT('CNA Paste'!A134,3)</f>
        <v>RES</v>
      </c>
      <c r="C132" t="str">
        <f>'CNA Paste'!A134</f>
        <v>RES_10032932265</v>
      </c>
      <c r="D132" t="str">
        <f t="shared" si="41"/>
        <v>10032932265</v>
      </c>
      <c r="E132" t="str">
        <f>'CNA Paste'!B134</f>
        <v>!0401!OS_ADDRESSBASE_PLUS_200205_RECEPT</v>
      </c>
      <c r="F132">
        <f>'CNA Paste'!C134</f>
        <v>39</v>
      </c>
      <c r="G132">
        <f>'CNA Paste'!D134</f>
        <v>477298</v>
      </c>
      <c r="H132">
        <f>'CNA Paste'!E134</f>
        <v>171566.5</v>
      </c>
      <c r="I132">
        <f>'CNA Paste'!F134</f>
        <v>59.6</v>
      </c>
      <c r="J132">
        <f>'CNA Paste'!G134</f>
        <v>59.6</v>
      </c>
      <c r="K132">
        <f>'CNA Paste'!H134</f>
        <v>60.2</v>
      </c>
      <c r="L132">
        <f>'CNA Paste'!I134</f>
        <v>60.2</v>
      </c>
      <c r="N132" s="2">
        <f t="shared" si="42"/>
        <v>62.1</v>
      </c>
      <c r="O132" s="2">
        <f t="shared" si="43"/>
        <v>62.1</v>
      </c>
      <c r="P132" s="2">
        <f t="shared" si="44"/>
        <v>62.7</v>
      </c>
      <c r="Q132" s="2">
        <f t="shared" si="45"/>
        <v>62.7</v>
      </c>
      <c r="S132" s="4">
        <f t="shared" si="46"/>
        <v>52.12</v>
      </c>
      <c r="T132" s="4">
        <f t="shared" si="47"/>
        <v>52.12</v>
      </c>
      <c r="U132" s="4">
        <f t="shared" si="48"/>
        <v>52.660000000000004</v>
      </c>
      <c r="V132" s="4">
        <f t="shared" si="49"/>
        <v>52.660000000000004</v>
      </c>
      <c r="X132" s="6">
        <f t="shared" si="50"/>
        <v>58.267000000000003</v>
      </c>
      <c r="Y132" s="6">
        <f t="shared" si="51"/>
        <v>58.267000000000003</v>
      </c>
      <c r="Z132" s="6">
        <f t="shared" si="52"/>
        <v>58.789000000000001</v>
      </c>
      <c r="AA132" s="6">
        <f t="shared" si="53"/>
        <v>58.789000000000001</v>
      </c>
      <c r="AC132" s="4">
        <f t="shared" si="54"/>
        <v>6.1470000000000056</v>
      </c>
      <c r="AD132" s="4">
        <f t="shared" si="55"/>
        <v>6.1470000000000056</v>
      </c>
      <c r="AE132" s="4">
        <f t="shared" si="56"/>
        <v>6.1289999999999978</v>
      </c>
      <c r="AF132" s="4">
        <f t="shared" si="57"/>
        <v>6.1289999999999978</v>
      </c>
    </row>
    <row r="133" spans="1:32" hidden="1" x14ac:dyDescent="0.25">
      <c r="A133" t="str">
        <f t="shared" si="40"/>
        <v>D</v>
      </c>
      <c r="B133" t="str">
        <f>LEFT('CNA Paste'!A135,3)</f>
        <v>RES</v>
      </c>
      <c r="C133" t="str">
        <f>'CNA Paste'!A135</f>
        <v>RES_10032932265</v>
      </c>
      <c r="D133" t="str">
        <f t="shared" si="41"/>
        <v>10032932265</v>
      </c>
      <c r="E133" t="str">
        <f>'CNA Paste'!B135</f>
        <v>!0401!OS_ADDRESSBASE_PLUS_200205_RECEPT</v>
      </c>
      <c r="F133">
        <f>'CNA Paste'!C135</f>
        <v>39</v>
      </c>
      <c r="G133">
        <f>'CNA Paste'!D135</f>
        <v>477298</v>
      </c>
      <c r="H133">
        <f>'CNA Paste'!E135</f>
        <v>171566.5</v>
      </c>
      <c r="I133">
        <f>'CNA Paste'!F135</f>
        <v>62</v>
      </c>
      <c r="J133">
        <f>'CNA Paste'!G135</f>
        <v>62</v>
      </c>
      <c r="K133">
        <f>'CNA Paste'!H135</f>
        <v>62.7</v>
      </c>
      <c r="L133">
        <f>'CNA Paste'!I135</f>
        <v>62.7</v>
      </c>
      <c r="N133" s="2">
        <f t="shared" si="42"/>
        <v>64.5</v>
      </c>
      <c r="O133" s="2">
        <f t="shared" si="43"/>
        <v>64.5</v>
      </c>
      <c r="P133" s="2">
        <f t="shared" si="44"/>
        <v>65.2</v>
      </c>
      <c r="Q133" s="2">
        <f t="shared" si="45"/>
        <v>65.2</v>
      </c>
      <c r="S133" s="4">
        <f t="shared" si="46"/>
        <v>54.28</v>
      </c>
      <c r="T133" s="4">
        <f t="shared" si="47"/>
        <v>54.28</v>
      </c>
      <c r="U133" s="4">
        <f t="shared" si="48"/>
        <v>54.910000000000004</v>
      </c>
      <c r="V133" s="4">
        <f t="shared" si="49"/>
        <v>54.910000000000004</v>
      </c>
      <c r="X133" s="6">
        <f t="shared" si="50"/>
        <v>60.355000000000004</v>
      </c>
      <c r="Y133" s="6">
        <f t="shared" si="51"/>
        <v>60.355000000000004</v>
      </c>
      <c r="Z133" s="6">
        <f t="shared" si="52"/>
        <v>60.964000000000006</v>
      </c>
      <c r="AA133" s="6">
        <f t="shared" si="53"/>
        <v>60.964000000000006</v>
      </c>
      <c r="AC133" s="4">
        <f t="shared" si="54"/>
        <v>6.0750000000000028</v>
      </c>
      <c r="AD133" s="4">
        <f t="shared" si="55"/>
        <v>6.0750000000000028</v>
      </c>
      <c r="AE133" s="4">
        <f t="shared" si="56"/>
        <v>6.054000000000002</v>
      </c>
      <c r="AF133" s="4">
        <f t="shared" si="57"/>
        <v>6.054000000000002</v>
      </c>
    </row>
    <row r="134" spans="1:32" hidden="1" x14ac:dyDescent="0.25">
      <c r="A134" t="str">
        <f t="shared" si="40"/>
        <v>D</v>
      </c>
      <c r="B134" t="str">
        <f>LEFT('CNA Paste'!A136,3)</f>
        <v>RES</v>
      </c>
      <c r="C134" t="str">
        <f>'CNA Paste'!A136</f>
        <v>RES_10032932265</v>
      </c>
      <c r="D134" t="str">
        <f t="shared" si="41"/>
        <v>10032932265</v>
      </c>
      <c r="E134" t="str">
        <f>'CNA Paste'!B136</f>
        <v>!0401!OS_ADDRESSBASE_PLUS_200205_RECEPT</v>
      </c>
      <c r="F134">
        <f>'CNA Paste'!C136</f>
        <v>40</v>
      </c>
      <c r="G134">
        <f>'CNA Paste'!D136</f>
        <v>477300.6</v>
      </c>
      <c r="H134">
        <f>'CNA Paste'!E136</f>
        <v>171567.7</v>
      </c>
      <c r="I134">
        <f>'CNA Paste'!F136</f>
        <v>59.5</v>
      </c>
      <c r="J134">
        <f>'CNA Paste'!G136</f>
        <v>59.5</v>
      </c>
      <c r="K134">
        <f>'CNA Paste'!H136</f>
        <v>60.2</v>
      </c>
      <c r="L134">
        <f>'CNA Paste'!I136</f>
        <v>60.2</v>
      </c>
      <c r="N134" s="2">
        <f t="shared" si="42"/>
        <v>62</v>
      </c>
      <c r="O134" s="2">
        <f t="shared" si="43"/>
        <v>62</v>
      </c>
      <c r="P134" s="2">
        <f t="shared" si="44"/>
        <v>62.7</v>
      </c>
      <c r="Q134" s="2">
        <f t="shared" si="45"/>
        <v>62.7</v>
      </c>
      <c r="S134" s="4">
        <f t="shared" si="46"/>
        <v>52.03</v>
      </c>
      <c r="T134" s="4">
        <f t="shared" si="47"/>
        <v>52.03</v>
      </c>
      <c r="U134" s="4">
        <f t="shared" si="48"/>
        <v>52.660000000000004</v>
      </c>
      <c r="V134" s="4">
        <f t="shared" si="49"/>
        <v>52.660000000000004</v>
      </c>
      <c r="X134" s="6">
        <f t="shared" si="50"/>
        <v>58.18</v>
      </c>
      <c r="Y134" s="6">
        <f t="shared" si="51"/>
        <v>58.18</v>
      </c>
      <c r="Z134" s="6">
        <f t="shared" si="52"/>
        <v>58.789000000000001</v>
      </c>
      <c r="AA134" s="6">
        <f t="shared" si="53"/>
        <v>58.789000000000001</v>
      </c>
      <c r="AC134" s="4">
        <f t="shared" si="54"/>
        <v>6.1499999999999986</v>
      </c>
      <c r="AD134" s="4">
        <f t="shared" si="55"/>
        <v>6.1499999999999986</v>
      </c>
      <c r="AE134" s="4">
        <f t="shared" si="56"/>
        <v>6.1289999999999978</v>
      </c>
      <c r="AF134" s="4">
        <f t="shared" si="57"/>
        <v>6.1289999999999978</v>
      </c>
    </row>
    <row r="135" spans="1:32" hidden="1" x14ac:dyDescent="0.25">
      <c r="A135" t="str">
        <f t="shared" si="40"/>
        <v>D</v>
      </c>
      <c r="B135" t="str">
        <f>LEFT('CNA Paste'!A137,3)</f>
        <v>RES</v>
      </c>
      <c r="C135" t="str">
        <f>'CNA Paste'!A137</f>
        <v>RES_10032932265</v>
      </c>
      <c r="D135" t="str">
        <f t="shared" si="41"/>
        <v>10032932265</v>
      </c>
      <c r="E135" t="str">
        <f>'CNA Paste'!B137</f>
        <v>!0401!OS_ADDRESSBASE_PLUS_200205_RECEPT</v>
      </c>
      <c r="F135">
        <f>'CNA Paste'!C137</f>
        <v>40</v>
      </c>
      <c r="G135">
        <f>'CNA Paste'!D137</f>
        <v>477300.6</v>
      </c>
      <c r="H135">
        <f>'CNA Paste'!E137</f>
        <v>171567.7</v>
      </c>
      <c r="I135">
        <f>'CNA Paste'!F137</f>
        <v>62.1</v>
      </c>
      <c r="J135">
        <f>'CNA Paste'!G137</f>
        <v>62.1</v>
      </c>
      <c r="K135">
        <f>'CNA Paste'!H137</f>
        <v>62.8</v>
      </c>
      <c r="L135">
        <f>'CNA Paste'!I137</f>
        <v>62.8</v>
      </c>
      <c r="N135" s="2">
        <f t="shared" si="42"/>
        <v>64.599999999999994</v>
      </c>
      <c r="O135" s="2">
        <f t="shared" si="43"/>
        <v>64.599999999999994</v>
      </c>
      <c r="P135" s="2">
        <f t="shared" si="44"/>
        <v>65.3</v>
      </c>
      <c r="Q135" s="2">
        <f t="shared" si="45"/>
        <v>65.3</v>
      </c>
      <c r="S135" s="4">
        <f t="shared" si="46"/>
        <v>54.36999999999999</v>
      </c>
      <c r="T135" s="4">
        <f t="shared" si="47"/>
        <v>54.36999999999999</v>
      </c>
      <c r="U135" s="4">
        <f t="shared" si="48"/>
        <v>54.999999999999993</v>
      </c>
      <c r="V135" s="4">
        <f t="shared" si="49"/>
        <v>54.999999999999993</v>
      </c>
      <c r="X135" s="6">
        <f t="shared" si="50"/>
        <v>60.442</v>
      </c>
      <c r="Y135" s="6">
        <f t="shared" si="51"/>
        <v>60.442</v>
      </c>
      <c r="Z135" s="6">
        <f t="shared" si="52"/>
        <v>61.051000000000002</v>
      </c>
      <c r="AA135" s="6">
        <f t="shared" si="53"/>
        <v>61.051000000000002</v>
      </c>
      <c r="AC135" s="4">
        <f t="shared" si="54"/>
        <v>6.0720000000000098</v>
      </c>
      <c r="AD135" s="4">
        <f t="shared" si="55"/>
        <v>6.0720000000000098</v>
      </c>
      <c r="AE135" s="4">
        <f t="shared" si="56"/>
        <v>6.051000000000009</v>
      </c>
      <c r="AF135" s="4">
        <f t="shared" si="57"/>
        <v>6.051000000000009</v>
      </c>
    </row>
    <row r="136" spans="1:32" hidden="1" x14ac:dyDescent="0.25">
      <c r="A136" t="str">
        <f t="shared" si="40"/>
        <v>D</v>
      </c>
      <c r="B136" t="str">
        <f>LEFT('CNA Paste'!A138,3)</f>
        <v>RES</v>
      </c>
      <c r="C136" t="str">
        <f>'CNA Paste'!A138</f>
        <v>RES_10032932265</v>
      </c>
      <c r="D136" t="str">
        <f t="shared" si="41"/>
        <v>10032932265</v>
      </c>
      <c r="E136" t="str">
        <f>'CNA Paste'!B138</f>
        <v>!0401!OS_ADDRESSBASE_PLUS_200205_RECEPT</v>
      </c>
      <c r="F136">
        <f>'CNA Paste'!C138</f>
        <v>41</v>
      </c>
      <c r="G136">
        <f>'CNA Paste'!D138</f>
        <v>477303.3</v>
      </c>
      <c r="H136">
        <f>'CNA Paste'!E138</f>
        <v>171568.9</v>
      </c>
      <c r="I136">
        <f>'CNA Paste'!F138</f>
        <v>59.4</v>
      </c>
      <c r="J136">
        <f>'CNA Paste'!G138</f>
        <v>59.4</v>
      </c>
      <c r="K136">
        <f>'CNA Paste'!H138</f>
        <v>60.1</v>
      </c>
      <c r="L136">
        <f>'CNA Paste'!I138</f>
        <v>60.1</v>
      </c>
      <c r="N136" s="2">
        <f t="shared" si="42"/>
        <v>61.9</v>
      </c>
      <c r="O136" s="2">
        <f t="shared" si="43"/>
        <v>61.9</v>
      </c>
      <c r="P136" s="2">
        <f t="shared" si="44"/>
        <v>62.6</v>
      </c>
      <c r="Q136" s="2">
        <f t="shared" si="45"/>
        <v>62.6</v>
      </c>
      <c r="S136" s="4">
        <f t="shared" si="46"/>
        <v>51.94</v>
      </c>
      <c r="T136" s="4">
        <f t="shared" si="47"/>
        <v>51.94</v>
      </c>
      <c r="U136" s="4">
        <f t="shared" si="48"/>
        <v>52.57</v>
      </c>
      <c r="V136" s="4">
        <f t="shared" si="49"/>
        <v>52.57</v>
      </c>
      <c r="X136" s="6">
        <f t="shared" si="50"/>
        <v>58.093000000000004</v>
      </c>
      <c r="Y136" s="6">
        <f t="shared" si="51"/>
        <v>58.093000000000004</v>
      </c>
      <c r="Z136" s="6">
        <f t="shared" si="52"/>
        <v>58.702000000000005</v>
      </c>
      <c r="AA136" s="6">
        <f t="shared" si="53"/>
        <v>58.702000000000005</v>
      </c>
      <c r="AC136" s="4">
        <f t="shared" si="54"/>
        <v>6.1530000000000058</v>
      </c>
      <c r="AD136" s="4">
        <f t="shared" si="55"/>
        <v>6.1530000000000058</v>
      </c>
      <c r="AE136" s="4">
        <f t="shared" si="56"/>
        <v>6.132000000000005</v>
      </c>
      <c r="AF136" s="4">
        <f t="shared" si="57"/>
        <v>6.132000000000005</v>
      </c>
    </row>
    <row r="137" spans="1:32" hidden="1" x14ac:dyDescent="0.25">
      <c r="A137" t="str">
        <f t="shared" si="40"/>
        <v>D</v>
      </c>
      <c r="B137" t="str">
        <f>LEFT('CNA Paste'!A139,3)</f>
        <v>RES</v>
      </c>
      <c r="C137" t="str">
        <f>'CNA Paste'!A139</f>
        <v>RES_10032932265</v>
      </c>
      <c r="D137" t="str">
        <f t="shared" si="41"/>
        <v>10032932265</v>
      </c>
      <c r="E137" t="str">
        <f>'CNA Paste'!B139</f>
        <v>!0401!OS_ADDRESSBASE_PLUS_200205_RECEPT</v>
      </c>
      <c r="F137">
        <f>'CNA Paste'!C139</f>
        <v>41</v>
      </c>
      <c r="G137">
        <f>'CNA Paste'!D139</f>
        <v>477303.3</v>
      </c>
      <c r="H137">
        <f>'CNA Paste'!E139</f>
        <v>171568.9</v>
      </c>
      <c r="I137">
        <f>'CNA Paste'!F139</f>
        <v>62.1</v>
      </c>
      <c r="J137">
        <f>'CNA Paste'!G139</f>
        <v>62.1</v>
      </c>
      <c r="K137">
        <f>'CNA Paste'!H139</f>
        <v>62.8</v>
      </c>
      <c r="L137">
        <f>'CNA Paste'!I139</f>
        <v>62.8</v>
      </c>
      <c r="N137" s="2">
        <f t="shared" si="42"/>
        <v>64.599999999999994</v>
      </c>
      <c r="O137" s="2">
        <f t="shared" si="43"/>
        <v>64.599999999999994</v>
      </c>
      <c r="P137" s="2">
        <f t="shared" si="44"/>
        <v>65.3</v>
      </c>
      <c r="Q137" s="2">
        <f t="shared" si="45"/>
        <v>65.3</v>
      </c>
      <c r="S137" s="4">
        <f t="shared" si="46"/>
        <v>54.36999999999999</v>
      </c>
      <c r="T137" s="4">
        <f t="shared" si="47"/>
        <v>54.36999999999999</v>
      </c>
      <c r="U137" s="4">
        <f t="shared" si="48"/>
        <v>54.999999999999993</v>
      </c>
      <c r="V137" s="4">
        <f t="shared" si="49"/>
        <v>54.999999999999993</v>
      </c>
      <c r="X137" s="6">
        <f t="shared" si="50"/>
        <v>60.442</v>
      </c>
      <c r="Y137" s="6">
        <f t="shared" si="51"/>
        <v>60.442</v>
      </c>
      <c r="Z137" s="6">
        <f t="shared" si="52"/>
        <v>61.051000000000002</v>
      </c>
      <c r="AA137" s="6">
        <f t="shared" si="53"/>
        <v>61.051000000000002</v>
      </c>
      <c r="AC137" s="4">
        <f t="shared" si="54"/>
        <v>6.0720000000000098</v>
      </c>
      <c r="AD137" s="4">
        <f t="shared" si="55"/>
        <v>6.0720000000000098</v>
      </c>
      <c r="AE137" s="4">
        <f t="shared" si="56"/>
        <v>6.051000000000009</v>
      </c>
      <c r="AF137" s="4">
        <f t="shared" si="57"/>
        <v>6.051000000000009</v>
      </c>
    </row>
    <row r="138" spans="1:32" hidden="1" x14ac:dyDescent="0.25">
      <c r="A138" t="str">
        <f t="shared" si="40"/>
        <v>D</v>
      </c>
      <c r="B138" t="str">
        <f>LEFT('CNA Paste'!A140,3)</f>
        <v>RES</v>
      </c>
      <c r="C138" t="str">
        <f>'CNA Paste'!A140</f>
        <v>RES_10032932265</v>
      </c>
      <c r="D138" t="str">
        <f t="shared" si="41"/>
        <v>10032932265</v>
      </c>
      <c r="E138" t="str">
        <f>'CNA Paste'!B140</f>
        <v>!0401!OS_ADDRESSBASE_PLUS_200205_RECEPT</v>
      </c>
      <c r="F138">
        <f>'CNA Paste'!C140</f>
        <v>42</v>
      </c>
      <c r="G138">
        <f>'CNA Paste'!D140</f>
        <v>477306</v>
      </c>
      <c r="H138">
        <f>'CNA Paste'!E140</f>
        <v>171570</v>
      </c>
      <c r="I138">
        <f>'CNA Paste'!F140</f>
        <v>59.2</v>
      </c>
      <c r="J138">
        <f>'CNA Paste'!G140</f>
        <v>59.2</v>
      </c>
      <c r="K138">
        <f>'CNA Paste'!H140</f>
        <v>59.8</v>
      </c>
      <c r="L138">
        <f>'CNA Paste'!I140</f>
        <v>59.8</v>
      </c>
      <c r="N138" s="2">
        <f t="shared" si="42"/>
        <v>61.7</v>
      </c>
      <c r="O138" s="2">
        <f t="shared" si="43"/>
        <v>61.7</v>
      </c>
      <c r="P138" s="2">
        <f t="shared" si="44"/>
        <v>62.3</v>
      </c>
      <c r="Q138" s="2">
        <f t="shared" si="45"/>
        <v>62.3</v>
      </c>
      <c r="S138" s="4">
        <f t="shared" si="46"/>
        <v>51.76</v>
      </c>
      <c r="T138" s="4">
        <f t="shared" si="47"/>
        <v>51.76</v>
      </c>
      <c r="U138" s="4">
        <f t="shared" si="48"/>
        <v>52.3</v>
      </c>
      <c r="V138" s="4">
        <f t="shared" si="49"/>
        <v>52.3</v>
      </c>
      <c r="X138" s="6">
        <f t="shared" si="50"/>
        <v>57.919000000000004</v>
      </c>
      <c r="Y138" s="6">
        <f t="shared" si="51"/>
        <v>57.919000000000004</v>
      </c>
      <c r="Z138" s="6">
        <f t="shared" si="52"/>
        <v>58.441000000000003</v>
      </c>
      <c r="AA138" s="6">
        <f t="shared" si="53"/>
        <v>58.441000000000003</v>
      </c>
      <c r="AC138" s="4">
        <f t="shared" si="54"/>
        <v>6.159000000000006</v>
      </c>
      <c r="AD138" s="4">
        <f t="shared" si="55"/>
        <v>6.159000000000006</v>
      </c>
      <c r="AE138" s="4">
        <f t="shared" si="56"/>
        <v>6.1410000000000053</v>
      </c>
      <c r="AF138" s="4">
        <f t="shared" si="57"/>
        <v>6.1410000000000053</v>
      </c>
    </row>
    <row r="139" spans="1:32" hidden="1" x14ac:dyDescent="0.25">
      <c r="A139" t="str">
        <f t="shared" si="40"/>
        <v>D</v>
      </c>
      <c r="B139" t="str">
        <f>LEFT('CNA Paste'!A141,3)</f>
        <v>RES</v>
      </c>
      <c r="C139" t="str">
        <f>'CNA Paste'!A141</f>
        <v>RES_10032932265</v>
      </c>
      <c r="D139" t="str">
        <f t="shared" si="41"/>
        <v>10032932265</v>
      </c>
      <c r="E139" t="str">
        <f>'CNA Paste'!B141</f>
        <v>!0401!OS_ADDRESSBASE_PLUS_200205_RECEPT</v>
      </c>
      <c r="F139">
        <f>'CNA Paste'!C141</f>
        <v>42</v>
      </c>
      <c r="G139">
        <f>'CNA Paste'!D141</f>
        <v>477306</v>
      </c>
      <c r="H139">
        <f>'CNA Paste'!E141</f>
        <v>171570</v>
      </c>
      <c r="I139">
        <f>'CNA Paste'!F141</f>
        <v>62</v>
      </c>
      <c r="J139">
        <f>'CNA Paste'!G141</f>
        <v>62</v>
      </c>
      <c r="K139">
        <f>'CNA Paste'!H141</f>
        <v>62.7</v>
      </c>
      <c r="L139">
        <f>'CNA Paste'!I141</f>
        <v>62.7</v>
      </c>
      <c r="N139" s="2">
        <f t="shared" si="42"/>
        <v>64.5</v>
      </c>
      <c r="O139" s="2">
        <f t="shared" si="43"/>
        <v>64.5</v>
      </c>
      <c r="P139" s="2">
        <f t="shared" si="44"/>
        <v>65.2</v>
      </c>
      <c r="Q139" s="2">
        <f t="shared" si="45"/>
        <v>65.2</v>
      </c>
      <c r="S139" s="4">
        <f t="shared" si="46"/>
        <v>54.28</v>
      </c>
      <c r="T139" s="4">
        <f t="shared" si="47"/>
        <v>54.28</v>
      </c>
      <c r="U139" s="4">
        <f t="shared" si="48"/>
        <v>54.910000000000004</v>
      </c>
      <c r="V139" s="4">
        <f t="shared" si="49"/>
        <v>54.910000000000004</v>
      </c>
      <c r="X139" s="6">
        <f t="shared" si="50"/>
        <v>60.355000000000004</v>
      </c>
      <c r="Y139" s="6">
        <f t="shared" si="51"/>
        <v>60.355000000000004</v>
      </c>
      <c r="Z139" s="6">
        <f t="shared" si="52"/>
        <v>60.964000000000006</v>
      </c>
      <c r="AA139" s="6">
        <f t="shared" si="53"/>
        <v>60.964000000000006</v>
      </c>
      <c r="AC139" s="4">
        <f t="shared" si="54"/>
        <v>6.0750000000000028</v>
      </c>
      <c r="AD139" s="4">
        <f t="shared" si="55"/>
        <v>6.0750000000000028</v>
      </c>
      <c r="AE139" s="4">
        <f t="shared" si="56"/>
        <v>6.054000000000002</v>
      </c>
      <c r="AF139" s="4">
        <f t="shared" si="57"/>
        <v>6.054000000000002</v>
      </c>
    </row>
    <row r="140" spans="1:32" hidden="1" x14ac:dyDescent="0.25">
      <c r="A140" t="str">
        <f t="shared" si="40"/>
        <v>D</v>
      </c>
      <c r="B140" t="str">
        <f>LEFT('CNA Paste'!A142,3)</f>
        <v>RES</v>
      </c>
      <c r="C140" t="str">
        <f>'CNA Paste'!A142</f>
        <v>RES_10032932265</v>
      </c>
      <c r="D140" t="str">
        <f t="shared" si="41"/>
        <v>10032932265</v>
      </c>
      <c r="E140" t="str">
        <f>'CNA Paste'!B142</f>
        <v>!0401!OS_ADDRESSBASE_PLUS_200205_RECEPT</v>
      </c>
      <c r="F140">
        <f>'CNA Paste'!C142</f>
        <v>43</v>
      </c>
      <c r="G140">
        <f>'CNA Paste'!D142</f>
        <v>477309.3</v>
      </c>
      <c r="H140">
        <f>'CNA Paste'!E142</f>
        <v>171571.1</v>
      </c>
      <c r="I140">
        <f>'CNA Paste'!F142</f>
        <v>58.8</v>
      </c>
      <c r="J140">
        <f>'CNA Paste'!G142</f>
        <v>58.8</v>
      </c>
      <c r="K140">
        <f>'CNA Paste'!H142</f>
        <v>59.5</v>
      </c>
      <c r="L140">
        <f>'CNA Paste'!I142</f>
        <v>59.5</v>
      </c>
      <c r="N140" s="2">
        <f t="shared" si="42"/>
        <v>61.3</v>
      </c>
      <c r="O140" s="2">
        <f t="shared" si="43"/>
        <v>61.3</v>
      </c>
      <c r="P140" s="2">
        <f t="shared" si="44"/>
        <v>62</v>
      </c>
      <c r="Q140" s="2">
        <f t="shared" si="45"/>
        <v>62</v>
      </c>
      <c r="S140" s="4">
        <f t="shared" si="46"/>
        <v>51.4</v>
      </c>
      <c r="T140" s="4">
        <f t="shared" si="47"/>
        <v>51.4</v>
      </c>
      <c r="U140" s="4">
        <f t="shared" si="48"/>
        <v>52.03</v>
      </c>
      <c r="V140" s="4">
        <f t="shared" si="49"/>
        <v>52.03</v>
      </c>
      <c r="X140" s="6">
        <f t="shared" si="50"/>
        <v>57.570999999999998</v>
      </c>
      <c r="Y140" s="6">
        <f t="shared" si="51"/>
        <v>57.570999999999998</v>
      </c>
      <c r="Z140" s="6">
        <f t="shared" si="52"/>
        <v>58.18</v>
      </c>
      <c r="AA140" s="6">
        <f t="shared" si="53"/>
        <v>58.18</v>
      </c>
      <c r="AC140" s="4">
        <f t="shared" si="54"/>
        <v>6.1709999999999994</v>
      </c>
      <c r="AD140" s="4">
        <f t="shared" si="55"/>
        <v>6.1709999999999994</v>
      </c>
      <c r="AE140" s="4">
        <f t="shared" si="56"/>
        <v>6.1499999999999986</v>
      </c>
      <c r="AF140" s="4">
        <f t="shared" si="57"/>
        <v>6.1499999999999986</v>
      </c>
    </row>
    <row r="141" spans="1:32" hidden="1" x14ac:dyDescent="0.25">
      <c r="A141" t="str">
        <f t="shared" si="40"/>
        <v>D</v>
      </c>
      <c r="B141" t="str">
        <f>LEFT('CNA Paste'!A143,3)</f>
        <v>RES</v>
      </c>
      <c r="C141" t="str">
        <f>'CNA Paste'!A143</f>
        <v>RES_10032932265</v>
      </c>
      <c r="D141" t="str">
        <f t="shared" si="41"/>
        <v>10032932265</v>
      </c>
      <c r="E141" t="str">
        <f>'CNA Paste'!B143</f>
        <v>!0401!OS_ADDRESSBASE_PLUS_200205_RECEPT</v>
      </c>
      <c r="F141">
        <f>'CNA Paste'!C143</f>
        <v>43</v>
      </c>
      <c r="G141">
        <f>'CNA Paste'!D143</f>
        <v>477309.3</v>
      </c>
      <c r="H141">
        <f>'CNA Paste'!E143</f>
        <v>171571.1</v>
      </c>
      <c r="I141">
        <f>'CNA Paste'!F143</f>
        <v>61.9</v>
      </c>
      <c r="J141">
        <f>'CNA Paste'!G143</f>
        <v>61.9</v>
      </c>
      <c r="K141">
        <f>'CNA Paste'!H143</f>
        <v>62.6</v>
      </c>
      <c r="L141">
        <f>'CNA Paste'!I143</f>
        <v>62.6</v>
      </c>
      <c r="N141" s="2">
        <f t="shared" si="42"/>
        <v>64.400000000000006</v>
      </c>
      <c r="O141" s="2">
        <f t="shared" si="43"/>
        <v>64.400000000000006</v>
      </c>
      <c r="P141" s="2">
        <f t="shared" si="44"/>
        <v>65.099999999999994</v>
      </c>
      <c r="Q141" s="2">
        <f t="shared" si="45"/>
        <v>65.099999999999994</v>
      </c>
      <c r="S141" s="4">
        <f t="shared" si="46"/>
        <v>54.190000000000005</v>
      </c>
      <c r="T141" s="4">
        <f t="shared" si="47"/>
        <v>54.190000000000005</v>
      </c>
      <c r="U141" s="4">
        <f t="shared" si="48"/>
        <v>54.819999999999993</v>
      </c>
      <c r="V141" s="4">
        <f t="shared" si="49"/>
        <v>54.819999999999993</v>
      </c>
      <c r="X141" s="6">
        <f t="shared" si="50"/>
        <v>60.268000000000008</v>
      </c>
      <c r="Y141" s="6">
        <f t="shared" si="51"/>
        <v>60.268000000000008</v>
      </c>
      <c r="Z141" s="6">
        <f t="shared" si="52"/>
        <v>60.876999999999995</v>
      </c>
      <c r="AA141" s="6">
        <f t="shared" si="53"/>
        <v>60.876999999999995</v>
      </c>
      <c r="AC141" s="4">
        <f t="shared" si="54"/>
        <v>6.078000000000003</v>
      </c>
      <c r="AD141" s="4">
        <f t="shared" si="55"/>
        <v>6.078000000000003</v>
      </c>
      <c r="AE141" s="4">
        <f t="shared" si="56"/>
        <v>6.0570000000000022</v>
      </c>
      <c r="AF141" s="4">
        <f t="shared" si="57"/>
        <v>6.0570000000000022</v>
      </c>
    </row>
    <row r="142" spans="1:32" hidden="1" x14ac:dyDescent="0.25">
      <c r="A142" t="str">
        <f t="shared" si="40"/>
        <v>D</v>
      </c>
      <c r="B142" t="str">
        <f>LEFT('CNA Paste'!A144,3)</f>
        <v>RES</v>
      </c>
      <c r="C142" t="str">
        <f>'CNA Paste'!A144</f>
        <v>RES_10094223759</v>
      </c>
      <c r="D142" t="str">
        <f t="shared" si="41"/>
        <v>10094223759</v>
      </c>
      <c r="E142" t="str">
        <f>'CNA Paste'!B144</f>
        <v>!0401!OS_ADDRESSBASE_PLUS_200205_RECEPT</v>
      </c>
      <c r="F142">
        <f>'CNA Paste'!C144</f>
        <v>1</v>
      </c>
      <c r="G142">
        <f>'CNA Paste'!D144</f>
        <v>476878</v>
      </c>
      <c r="H142">
        <f>'CNA Paste'!E144</f>
        <v>171524.6</v>
      </c>
      <c r="I142">
        <f>'CNA Paste'!F144</f>
        <v>61.2</v>
      </c>
      <c r="J142">
        <f>'CNA Paste'!G144</f>
        <v>61.2</v>
      </c>
      <c r="K142">
        <f>'CNA Paste'!H144</f>
        <v>61.9</v>
      </c>
      <c r="L142">
        <f>'CNA Paste'!I144</f>
        <v>61.9</v>
      </c>
      <c r="N142" s="2">
        <f t="shared" si="42"/>
        <v>63.7</v>
      </c>
      <c r="O142" s="2">
        <f t="shared" si="43"/>
        <v>63.7</v>
      </c>
      <c r="P142" s="2">
        <f t="shared" si="44"/>
        <v>64.400000000000006</v>
      </c>
      <c r="Q142" s="2">
        <f t="shared" si="45"/>
        <v>64.400000000000006</v>
      </c>
      <c r="S142" s="4">
        <f t="shared" si="46"/>
        <v>53.56</v>
      </c>
      <c r="T142" s="4">
        <f t="shared" si="47"/>
        <v>53.56</v>
      </c>
      <c r="U142" s="4">
        <f t="shared" si="48"/>
        <v>54.190000000000005</v>
      </c>
      <c r="V142" s="4">
        <f t="shared" si="49"/>
        <v>54.190000000000005</v>
      </c>
      <c r="X142" s="6">
        <f t="shared" si="50"/>
        <v>59.659000000000006</v>
      </c>
      <c r="Y142" s="6">
        <f t="shared" si="51"/>
        <v>59.659000000000006</v>
      </c>
      <c r="Z142" s="6">
        <f t="shared" si="52"/>
        <v>60.268000000000008</v>
      </c>
      <c r="AA142" s="6">
        <f t="shared" si="53"/>
        <v>60.268000000000008</v>
      </c>
      <c r="AC142" s="4">
        <f t="shared" si="54"/>
        <v>6.0990000000000038</v>
      </c>
      <c r="AD142" s="4">
        <f t="shared" si="55"/>
        <v>6.0990000000000038</v>
      </c>
      <c r="AE142" s="4">
        <f t="shared" si="56"/>
        <v>6.078000000000003</v>
      </c>
      <c r="AF142" s="4">
        <f t="shared" si="57"/>
        <v>6.078000000000003</v>
      </c>
    </row>
    <row r="143" spans="1:32" hidden="1" x14ac:dyDescent="0.25">
      <c r="A143" t="str">
        <f t="shared" si="40"/>
        <v>D</v>
      </c>
      <c r="B143" t="str">
        <f>LEFT('CNA Paste'!A145,3)</f>
        <v>RES</v>
      </c>
      <c r="C143" t="str">
        <f>'CNA Paste'!A145</f>
        <v>RES_10094223759</v>
      </c>
      <c r="D143" t="str">
        <f t="shared" si="41"/>
        <v>10094223759</v>
      </c>
      <c r="E143" t="str">
        <f>'CNA Paste'!B145</f>
        <v>!0401!OS_ADDRESSBASE_PLUS_200205_RECEPT</v>
      </c>
      <c r="F143">
        <f>'CNA Paste'!C145</f>
        <v>1</v>
      </c>
      <c r="G143">
        <f>'CNA Paste'!D145</f>
        <v>476878</v>
      </c>
      <c r="H143">
        <f>'CNA Paste'!E145</f>
        <v>171524.6</v>
      </c>
      <c r="I143">
        <f>'CNA Paste'!F145</f>
        <v>63.3</v>
      </c>
      <c r="J143">
        <f>'CNA Paste'!G145</f>
        <v>63.3</v>
      </c>
      <c r="K143">
        <f>'CNA Paste'!H145</f>
        <v>64.099999999999994</v>
      </c>
      <c r="L143">
        <f>'CNA Paste'!I145</f>
        <v>64</v>
      </c>
      <c r="N143" s="2">
        <f t="shared" si="42"/>
        <v>65.8</v>
      </c>
      <c r="O143" s="2">
        <f t="shared" si="43"/>
        <v>65.8</v>
      </c>
      <c r="P143" s="2">
        <f t="shared" si="44"/>
        <v>66.599999999999994</v>
      </c>
      <c r="Q143" s="2">
        <f t="shared" si="45"/>
        <v>66.5</v>
      </c>
      <c r="S143" s="4">
        <f t="shared" si="46"/>
        <v>55.449999999999996</v>
      </c>
      <c r="T143" s="4">
        <f t="shared" si="47"/>
        <v>55.449999999999996</v>
      </c>
      <c r="U143" s="4">
        <f t="shared" si="48"/>
        <v>56.169999999999995</v>
      </c>
      <c r="V143" s="4">
        <f t="shared" si="49"/>
        <v>56.08</v>
      </c>
      <c r="X143" s="6">
        <f t="shared" si="50"/>
        <v>61.485999999999997</v>
      </c>
      <c r="Y143" s="6">
        <f t="shared" si="51"/>
        <v>61.485999999999997</v>
      </c>
      <c r="Z143" s="6">
        <f t="shared" si="52"/>
        <v>62.181999999999995</v>
      </c>
      <c r="AA143" s="6">
        <f t="shared" si="53"/>
        <v>62.094999999999999</v>
      </c>
      <c r="AC143" s="4">
        <f t="shared" si="54"/>
        <v>6.0360000000000014</v>
      </c>
      <c r="AD143" s="4">
        <f t="shared" si="55"/>
        <v>6.0360000000000014</v>
      </c>
      <c r="AE143" s="4">
        <f t="shared" si="56"/>
        <v>6.0120000000000005</v>
      </c>
      <c r="AF143" s="4">
        <f t="shared" si="57"/>
        <v>6.0150000000000006</v>
      </c>
    </row>
    <row r="144" spans="1:32" hidden="1" x14ac:dyDescent="0.25">
      <c r="A144" t="str">
        <f t="shared" si="40"/>
        <v>D</v>
      </c>
      <c r="B144" t="str">
        <f>LEFT('CNA Paste'!A146,3)</f>
        <v>RES</v>
      </c>
      <c r="C144" t="str">
        <f>'CNA Paste'!A146</f>
        <v>RES_10094223759</v>
      </c>
      <c r="D144" t="str">
        <f t="shared" si="41"/>
        <v>10094223759</v>
      </c>
      <c r="E144" t="str">
        <f>'CNA Paste'!B146</f>
        <v>!0401!OS_ADDRESSBASE_PLUS_200205_RECEPT</v>
      </c>
      <c r="F144">
        <f>'CNA Paste'!C146</f>
        <v>2</v>
      </c>
      <c r="G144">
        <f>'CNA Paste'!D146</f>
        <v>476878.6</v>
      </c>
      <c r="H144">
        <f>'CNA Paste'!E146</f>
        <v>171520.5</v>
      </c>
      <c r="I144">
        <f>'CNA Paste'!F146</f>
        <v>54.1</v>
      </c>
      <c r="J144">
        <f>'CNA Paste'!G146</f>
        <v>54.1</v>
      </c>
      <c r="K144">
        <f>'CNA Paste'!H146</f>
        <v>54.8</v>
      </c>
      <c r="L144">
        <f>'CNA Paste'!I146</f>
        <v>54.8</v>
      </c>
      <c r="N144" s="2">
        <f t="shared" si="42"/>
        <v>56.6</v>
      </c>
      <c r="O144" s="2">
        <f t="shared" si="43"/>
        <v>56.6</v>
      </c>
      <c r="P144" s="2">
        <f t="shared" si="44"/>
        <v>57.3</v>
      </c>
      <c r="Q144" s="2">
        <f t="shared" si="45"/>
        <v>57.3</v>
      </c>
      <c r="S144" s="4">
        <f t="shared" si="46"/>
        <v>47.17</v>
      </c>
      <c r="T144" s="4">
        <f t="shared" si="47"/>
        <v>47.17</v>
      </c>
      <c r="U144" s="4">
        <f t="shared" si="48"/>
        <v>47.8</v>
      </c>
      <c r="V144" s="4">
        <f t="shared" si="49"/>
        <v>47.8</v>
      </c>
      <c r="X144" s="6">
        <f t="shared" si="50"/>
        <v>53.482000000000006</v>
      </c>
      <c r="Y144" s="6">
        <f t="shared" si="51"/>
        <v>53.482000000000006</v>
      </c>
      <c r="Z144" s="6">
        <f t="shared" si="52"/>
        <v>54.091000000000001</v>
      </c>
      <c r="AA144" s="6">
        <f t="shared" si="53"/>
        <v>54.091000000000001</v>
      </c>
      <c r="AC144" s="4">
        <f t="shared" si="54"/>
        <v>6.3120000000000047</v>
      </c>
      <c r="AD144" s="4">
        <f t="shared" si="55"/>
        <v>6.3120000000000047</v>
      </c>
      <c r="AE144" s="4">
        <f t="shared" si="56"/>
        <v>6.2910000000000039</v>
      </c>
      <c r="AF144" s="4">
        <f t="shared" si="57"/>
        <v>6.2910000000000039</v>
      </c>
    </row>
    <row r="145" spans="1:32" hidden="1" x14ac:dyDescent="0.25">
      <c r="A145" t="str">
        <f t="shared" si="40"/>
        <v>D</v>
      </c>
      <c r="B145" t="str">
        <f>LEFT('CNA Paste'!A147,3)</f>
        <v>RES</v>
      </c>
      <c r="C145" t="str">
        <f>'CNA Paste'!A147</f>
        <v>RES_10094223759</v>
      </c>
      <c r="D145" t="str">
        <f t="shared" si="41"/>
        <v>10094223759</v>
      </c>
      <c r="E145" t="str">
        <f>'CNA Paste'!B147</f>
        <v>!0401!OS_ADDRESSBASE_PLUS_200205_RECEPT</v>
      </c>
      <c r="F145">
        <f>'CNA Paste'!C147</f>
        <v>2</v>
      </c>
      <c r="G145">
        <f>'CNA Paste'!D147</f>
        <v>476878.6</v>
      </c>
      <c r="H145">
        <f>'CNA Paste'!E147</f>
        <v>171520.5</v>
      </c>
      <c r="I145">
        <f>'CNA Paste'!F147</f>
        <v>57.7</v>
      </c>
      <c r="J145">
        <f>'CNA Paste'!G147</f>
        <v>57.7</v>
      </c>
      <c r="K145">
        <f>'CNA Paste'!H147</f>
        <v>58.4</v>
      </c>
      <c r="L145">
        <f>'CNA Paste'!I147</f>
        <v>58.4</v>
      </c>
      <c r="N145" s="2">
        <f t="shared" si="42"/>
        <v>60.2</v>
      </c>
      <c r="O145" s="2">
        <f t="shared" si="43"/>
        <v>60.2</v>
      </c>
      <c r="P145" s="2">
        <f t="shared" si="44"/>
        <v>60.9</v>
      </c>
      <c r="Q145" s="2">
        <f t="shared" si="45"/>
        <v>60.9</v>
      </c>
      <c r="S145" s="4">
        <f t="shared" si="46"/>
        <v>50.410000000000004</v>
      </c>
      <c r="T145" s="4">
        <f t="shared" si="47"/>
        <v>50.410000000000004</v>
      </c>
      <c r="U145" s="4">
        <f t="shared" si="48"/>
        <v>51.04</v>
      </c>
      <c r="V145" s="4">
        <f t="shared" si="49"/>
        <v>51.04</v>
      </c>
      <c r="X145" s="6">
        <f t="shared" si="50"/>
        <v>56.614000000000004</v>
      </c>
      <c r="Y145" s="6">
        <f t="shared" si="51"/>
        <v>56.614000000000004</v>
      </c>
      <c r="Z145" s="6">
        <f t="shared" si="52"/>
        <v>57.222999999999999</v>
      </c>
      <c r="AA145" s="6">
        <f t="shared" si="53"/>
        <v>57.222999999999999</v>
      </c>
      <c r="AC145" s="4">
        <f t="shared" si="54"/>
        <v>6.2040000000000006</v>
      </c>
      <c r="AD145" s="4">
        <f t="shared" si="55"/>
        <v>6.2040000000000006</v>
      </c>
      <c r="AE145" s="4">
        <f t="shared" si="56"/>
        <v>6.1829999999999998</v>
      </c>
      <c r="AF145" s="4">
        <f t="shared" si="57"/>
        <v>6.1829999999999998</v>
      </c>
    </row>
    <row r="146" spans="1:32" hidden="1" x14ac:dyDescent="0.25">
      <c r="A146" t="str">
        <f t="shared" si="40"/>
        <v>D</v>
      </c>
      <c r="B146" t="str">
        <f>LEFT('CNA Paste'!A148,3)</f>
        <v>RES</v>
      </c>
      <c r="C146" t="str">
        <f>'CNA Paste'!A148</f>
        <v>RES_10094223759</v>
      </c>
      <c r="D146" t="str">
        <f t="shared" si="41"/>
        <v>10094223759</v>
      </c>
      <c r="E146" t="str">
        <f>'CNA Paste'!B148</f>
        <v>!0401!OS_ADDRESSBASE_PLUS_200205_RECEPT</v>
      </c>
      <c r="F146">
        <f>'CNA Paste'!C148</f>
        <v>3</v>
      </c>
      <c r="G146">
        <f>'CNA Paste'!D148</f>
        <v>476879.2</v>
      </c>
      <c r="H146">
        <f>'CNA Paste'!E148</f>
        <v>171516.5</v>
      </c>
      <c r="I146">
        <f>'CNA Paste'!F148</f>
        <v>56.8</v>
      </c>
      <c r="J146">
        <f>'CNA Paste'!G148</f>
        <v>56.8</v>
      </c>
      <c r="K146">
        <f>'CNA Paste'!H148</f>
        <v>57.5</v>
      </c>
      <c r="L146">
        <f>'CNA Paste'!I148</f>
        <v>57.5</v>
      </c>
      <c r="N146" s="2">
        <f t="shared" si="42"/>
        <v>59.3</v>
      </c>
      <c r="O146" s="2">
        <f t="shared" si="43"/>
        <v>59.3</v>
      </c>
      <c r="P146" s="2">
        <f t="shared" si="44"/>
        <v>60</v>
      </c>
      <c r="Q146" s="2">
        <f t="shared" si="45"/>
        <v>60</v>
      </c>
      <c r="S146" s="4">
        <f t="shared" si="46"/>
        <v>49.599999999999994</v>
      </c>
      <c r="T146" s="4">
        <f t="shared" si="47"/>
        <v>49.599999999999994</v>
      </c>
      <c r="U146" s="4">
        <f t="shared" si="48"/>
        <v>50.23</v>
      </c>
      <c r="V146" s="4">
        <f t="shared" si="49"/>
        <v>50.23</v>
      </c>
      <c r="X146" s="6">
        <f t="shared" si="50"/>
        <v>55.830999999999996</v>
      </c>
      <c r="Y146" s="6">
        <f t="shared" si="51"/>
        <v>55.830999999999996</v>
      </c>
      <c r="Z146" s="6">
        <f t="shared" si="52"/>
        <v>56.440000000000005</v>
      </c>
      <c r="AA146" s="6">
        <f t="shared" si="53"/>
        <v>56.440000000000005</v>
      </c>
      <c r="AC146" s="4">
        <f t="shared" si="54"/>
        <v>6.2310000000000016</v>
      </c>
      <c r="AD146" s="4">
        <f t="shared" si="55"/>
        <v>6.2310000000000016</v>
      </c>
      <c r="AE146" s="4">
        <f t="shared" si="56"/>
        <v>6.210000000000008</v>
      </c>
      <c r="AF146" s="4">
        <f t="shared" si="57"/>
        <v>6.210000000000008</v>
      </c>
    </row>
    <row r="147" spans="1:32" hidden="1" x14ac:dyDescent="0.25">
      <c r="A147" t="str">
        <f t="shared" si="40"/>
        <v>D</v>
      </c>
      <c r="B147" t="str">
        <f>LEFT('CNA Paste'!A149,3)</f>
        <v>RES</v>
      </c>
      <c r="C147" t="str">
        <f>'CNA Paste'!A149</f>
        <v>RES_10094223759</v>
      </c>
      <c r="D147" t="str">
        <f t="shared" si="41"/>
        <v>10094223759</v>
      </c>
      <c r="E147" t="str">
        <f>'CNA Paste'!B149</f>
        <v>!0401!OS_ADDRESSBASE_PLUS_200205_RECEPT</v>
      </c>
      <c r="F147">
        <f>'CNA Paste'!C149</f>
        <v>3</v>
      </c>
      <c r="G147">
        <f>'CNA Paste'!D149</f>
        <v>476879.2</v>
      </c>
      <c r="H147">
        <f>'CNA Paste'!E149</f>
        <v>171516.5</v>
      </c>
      <c r="I147">
        <f>'CNA Paste'!F149</f>
        <v>59.6</v>
      </c>
      <c r="J147">
        <f>'CNA Paste'!G149</f>
        <v>59.6</v>
      </c>
      <c r="K147">
        <f>'CNA Paste'!H149</f>
        <v>60.3</v>
      </c>
      <c r="L147">
        <f>'CNA Paste'!I149</f>
        <v>60.3</v>
      </c>
      <c r="N147" s="2">
        <f t="shared" si="42"/>
        <v>62.1</v>
      </c>
      <c r="O147" s="2">
        <f t="shared" si="43"/>
        <v>62.1</v>
      </c>
      <c r="P147" s="2">
        <f t="shared" si="44"/>
        <v>62.8</v>
      </c>
      <c r="Q147" s="2">
        <f t="shared" si="45"/>
        <v>62.8</v>
      </c>
      <c r="S147" s="4">
        <f t="shared" si="46"/>
        <v>52.12</v>
      </c>
      <c r="T147" s="4">
        <f t="shared" si="47"/>
        <v>52.12</v>
      </c>
      <c r="U147" s="4">
        <f t="shared" si="48"/>
        <v>52.749999999999993</v>
      </c>
      <c r="V147" s="4">
        <f t="shared" si="49"/>
        <v>52.749999999999993</v>
      </c>
      <c r="X147" s="6">
        <f t="shared" si="50"/>
        <v>58.267000000000003</v>
      </c>
      <c r="Y147" s="6">
        <f t="shared" si="51"/>
        <v>58.267000000000003</v>
      </c>
      <c r="Z147" s="6">
        <f t="shared" si="52"/>
        <v>58.875999999999998</v>
      </c>
      <c r="AA147" s="6">
        <f t="shared" si="53"/>
        <v>58.875999999999998</v>
      </c>
      <c r="AC147" s="4">
        <f t="shared" si="54"/>
        <v>6.1470000000000056</v>
      </c>
      <c r="AD147" s="4">
        <f t="shared" si="55"/>
        <v>6.1470000000000056</v>
      </c>
      <c r="AE147" s="4">
        <f t="shared" si="56"/>
        <v>6.1260000000000048</v>
      </c>
      <c r="AF147" s="4">
        <f t="shared" si="57"/>
        <v>6.1260000000000048</v>
      </c>
    </row>
    <row r="148" spans="1:32" hidden="1" x14ac:dyDescent="0.25">
      <c r="A148" t="str">
        <f t="shared" si="40"/>
        <v>D</v>
      </c>
      <c r="B148" t="str">
        <f>LEFT('CNA Paste'!A150,3)</f>
        <v>RES</v>
      </c>
      <c r="C148" t="str">
        <f>'CNA Paste'!A150</f>
        <v>RES_10094223759</v>
      </c>
      <c r="D148" t="str">
        <f t="shared" si="41"/>
        <v>10094223759</v>
      </c>
      <c r="E148" t="str">
        <f>'CNA Paste'!B150</f>
        <v>!0401!OS_ADDRESSBASE_PLUS_200205_RECEPT</v>
      </c>
      <c r="F148">
        <f>'CNA Paste'!C150</f>
        <v>4</v>
      </c>
      <c r="G148">
        <f>'CNA Paste'!D150</f>
        <v>476885</v>
      </c>
      <c r="H148">
        <f>'CNA Paste'!E150</f>
        <v>171514.3</v>
      </c>
      <c r="I148">
        <f>'CNA Paste'!F150</f>
        <v>58.4</v>
      </c>
      <c r="J148">
        <f>'CNA Paste'!G150</f>
        <v>58.4</v>
      </c>
      <c r="K148">
        <f>'CNA Paste'!H150</f>
        <v>59.1</v>
      </c>
      <c r="L148">
        <f>'CNA Paste'!I150</f>
        <v>59.1</v>
      </c>
      <c r="N148" s="2">
        <f t="shared" si="42"/>
        <v>60.9</v>
      </c>
      <c r="O148" s="2">
        <f t="shared" si="43"/>
        <v>60.9</v>
      </c>
      <c r="P148" s="2">
        <f t="shared" si="44"/>
        <v>61.6</v>
      </c>
      <c r="Q148" s="2">
        <f t="shared" si="45"/>
        <v>61.6</v>
      </c>
      <c r="S148" s="4">
        <f t="shared" si="46"/>
        <v>51.04</v>
      </c>
      <c r="T148" s="4">
        <f t="shared" si="47"/>
        <v>51.04</v>
      </c>
      <c r="U148" s="4">
        <f t="shared" si="48"/>
        <v>51.67</v>
      </c>
      <c r="V148" s="4">
        <f t="shared" si="49"/>
        <v>51.67</v>
      </c>
      <c r="X148" s="6">
        <f t="shared" si="50"/>
        <v>57.222999999999999</v>
      </c>
      <c r="Y148" s="6">
        <f t="shared" si="51"/>
        <v>57.222999999999999</v>
      </c>
      <c r="Z148" s="6">
        <f t="shared" si="52"/>
        <v>57.832000000000001</v>
      </c>
      <c r="AA148" s="6">
        <f t="shared" si="53"/>
        <v>57.832000000000001</v>
      </c>
      <c r="AC148" s="4">
        <f t="shared" si="54"/>
        <v>6.1829999999999998</v>
      </c>
      <c r="AD148" s="4">
        <f t="shared" si="55"/>
        <v>6.1829999999999998</v>
      </c>
      <c r="AE148" s="4">
        <f t="shared" si="56"/>
        <v>6.161999999999999</v>
      </c>
      <c r="AF148" s="4">
        <f t="shared" si="57"/>
        <v>6.161999999999999</v>
      </c>
    </row>
    <row r="149" spans="1:32" hidden="1" x14ac:dyDescent="0.25">
      <c r="A149" t="str">
        <f t="shared" si="40"/>
        <v>D</v>
      </c>
      <c r="B149" t="str">
        <f>LEFT('CNA Paste'!A151,3)</f>
        <v>RES</v>
      </c>
      <c r="C149" t="str">
        <f>'CNA Paste'!A151</f>
        <v>RES_10094223759</v>
      </c>
      <c r="D149" t="str">
        <f t="shared" si="41"/>
        <v>10094223759</v>
      </c>
      <c r="E149" t="str">
        <f>'CNA Paste'!B151</f>
        <v>!0401!OS_ADDRESSBASE_PLUS_200205_RECEPT</v>
      </c>
      <c r="F149">
        <f>'CNA Paste'!C151</f>
        <v>4</v>
      </c>
      <c r="G149">
        <f>'CNA Paste'!D151</f>
        <v>476885</v>
      </c>
      <c r="H149">
        <f>'CNA Paste'!E151</f>
        <v>171514.3</v>
      </c>
      <c r="I149">
        <f>'CNA Paste'!F151</f>
        <v>61.3</v>
      </c>
      <c r="J149">
        <f>'CNA Paste'!G151</f>
        <v>61.3</v>
      </c>
      <c r="K149">
        <f>'CNA Paste'!H151</f>
        <v>62</v>
      </c>
      <c r="L149">
        <f>'CNA Paste'!I151</f>
        <v>62</v>
      </c>
      <c r="N149" s="2">
        <f t="shared" si="42"/>
        <v>63.8</v>
      </c>
      <c r="O149" s="2">
        <f t="shared" si="43"/>
        <v>63.8</v>
      </c>
      <c r="P149" s="2">
        <f t="shared" si="44"/>
        <v>64.5</v>
      </c>
      <c r="Q149" s="2">
        <f t="shared" si="45"/>
        <v>64.5</v>
      </c>
      <c r="S149" s="4">
        <f t="shared" si="46"/>
        <v>53.65</v>
      </c>
      <c r="T149" s="4">
        <f t="shared" si="47"/>
        <v>53.65</v>
      </c>
      <c r="U149" s="4">
        <f t="shared" si="48"/>
        <v>54.28</v>
      </c>
      <c r="V149" s="4">
        <f t="shared" si="49"/>
        <v>54.28</v>
      </c>
      <c r="X149" s="6">
        <f t="shared" si="50"/>
        <v>59.746000000000002</v>
      </c>
      <c r="Y149" s="6">
        <f t="shared" si="51"/>
        <v>59.746000000000002</v>
      </c>
      <c r="Z149" s="6">
        <f t="shared" si="52"/>
        <v>60.355000000000004</v>
      </c>
      <c r="AA149" s="6">
        <f t="shared" si="53"/>
        <v>60.355000000000004</v>
      </c>
      <c r="AC149" s="4">
        <f t="shared" si="54"/>
        <v>6.0960000000000036</v>
      </c>
      <c r="AD149" s="4">
        <f t="shared" si="55"/>
        <v>6.0960000000000036</v>
      </c>
      <c r="AE149" s="4">
        <f t="shared" si="56"/>
        <v>6.0750000000000028</v>
      </c>
      <c r="AF149" s="4">
        <f t="shared" si="57"/>
        <v>6.0750000000000028</v>
      </c>
    </row>
    <row r="150" spans="1:32" hidden="1" x14ac:dyDescent="0.25">
      <c r="A150" t="str">
        <f t="shared" si="40"/>
        <v>D</v>
      </c>
      <c r="B150" t="str">
        <f>LEFT('CNA Paste'!A152,3)</f>
        <v>RES</v>
      </c>
      <c r="C150" t="str">
        <f>'CNA Paste'!A152</f>
        <v>RES_10094223759</v>
      </c>
      <c r="D150" t="str">
        <f t="shared" si="41"/>
        <v>10094223759</v>
      </c>
      <c r="E150" t="str">
        <f>'CNA Paste'!B152</f>
        <v>!0401!OS_ADDRESSBASE_PLUS_200205_RECEPT</v>
      </c>
      <c r="F150">
        <f>'CNA Paste'!C152</f>
        <v>5</v>
      </c>
      <c r="G150">
        <f>'CNA Paste'!D152</f>
        <v>476893.1</v>
      </c>
      <c r="H150">
        <f>'CNA Paste'!E152</f>
        <v>171511.3</v>
      </c>
      <c r="I150">
        <f>'CNA Paste'!F152</f>
        <v>58.7</v>
      </c>
      <c r="J150">
        <f>'CNA Paste'!G152</f>
        <v>58.7</v>
      </c>
      <c r="K150">
        <f>'CNA Paste'!H152</f>
        <v>59.5</v>
      </c>
      <c r="L150">
        <f>'CNA Paste'!I152</f>
        <v>59.5</v>
      </c>
      <c r="N150" s="2">
        <f t="shared" si="42"/>
        <v>61.2</v>
      </c>
      <c r="O150" s="2">
        <f t="shared" si="43"/>
        <v>61.2</v>
      </c>
      <c r="P150" s="2">
        <f t="shared" si="44"/>
        <v>62</v>
      </c>
      <c r="Q150" s="2">
        <f t="shared" si="45"/>
        <v>62</v>
      </c>
      <c r="S150" s="4">
        <f t="shared" si="46"/>
        <v>51.31</v>
      </c>
      <c r="T150" s="4">
        <f t="shared" si="47"/>
        <v>51.31</v>
      </c>
      <c r="U150" s="4">
        <f t="shared" si="48"/>
        <v>52.03</v>
      </c>
      <c r="V150" s="4">
        <f t="shared" si="49"/>
        <v>52.03</v>
      </c>
      <c r="X150" s="6">
        <f t="shared" si="50"/>
        <v>57.484000000000002</v>
      </c>
      <c r="Y150" s="6">
        <f t="shared" si="51"/>
        <v>57.484000000000002</v>
      </c>
      <c r="Z150" s="6">
        <f t="shared" si="52"/>
        <v>58.18</v>
      </c>
      <c r="AA150" s="6">
        <f t="shared" si="53"/>
        <v>58.18</v>
      </c>
      <c r="AC150" s="4">
        <f t="shared" si="54"/>
        <v>6.1739999999999995</v>
      </c>
      <c r="AD150" s="4">
        <f t="shared" si="55"/>
        <v>6.1739999999999995</v>
      </c>
      <c r="AE150" s="4">
        <f t="shared" si="56"/>
        <v>6.1499999999999986</v>
      </c>
      <c r="AF150" s="4">
        <f t="shared" si="57"/>
        <v>6.1499999999999986</v>
      </c>
    </row>
    <row r="151" spans="1:32" hidden="1" x14ac:dyDescent="0.25">
      <c r="A151" t="str">
        <f t="shared" si="40"/>
        <v>D</v>
      </c>
      <c r="B151" t="str">
        <f>LEFT('CNA Paste'!A153,3)</f>
        <v>RES</v>
      </c>
      <c r="C151" t="str">
        <f>'CNA Paste'!A153</f>
        <v>RES_10094223759</v>
      </c>
      <c r="D151" t="str">
        <f t="shared" si="41"/>
        <v>10094223759</v>
      </c>
      <c r="E151" t="str">
        <f>'CNA Paste'!B153</f>
        <v>!0401!OS_ADDRESSBASE_PLUS_200205_RECEPT</v>
      </c>
      <c r="F151">
        <f>'CNA Paste'!C153</f>
        <v>5</v>
      </c>
      <c r="G151">
        <f>'CNA Paste'!D153</f>
        <v>476893.1</v>
      </c>
      <c r="H151">
        <f>'CNA Paste'!E153</f>
        <v>171511.3</v>
      </c>
      <c r="I151">
        <f>'CNA Paste'!F153</f>
        <v>61.9</v>
      </c>
      <c r="J151">
        <f>'CNA Paste'!G153</f>
        <v>61.9</v>
      </c>
      <c r="K151">
        <f>'CNA Paste'!H153</f>
        <v>62.6</v>
      </c>
      <c r="L151">
        <f>'CNA Paste'!I153</f>
        <v>62.6</v>
      </c>
      <c r="N151" s="2">
        <f t="shared" si="42"/>
        <v>64.400000000000006</v>
      </c>
      <c r="O151" s="2">
        <f t="shared" si="43"/>
        <v>64.400000000000006</v>
      </c>
      <c r="P151" s="2">
        <f t="shared" si="44"/>
        <v>65.099999999999994</v>
      </c>
      <c r="Q151" s="2">
        <f t="shared" si="45"/>
        <v>65.099999999999994</v>
      </c>
      <c r="S151" s="4">
        <f t="shared" si="46"/>
        <v>54.190000000000005</v>
      </c>
      <c r="T151" s="4">
        <f t="shared" si="47"/>
        <v>54.190000000000005</v>
      </c>
      <c r="U151" s="4">
        <f t="shared" si="48"/>
        <v>54.819999999999993</v>
      </c>
      <c r="V151" s="4">
        <f t="shared" si="49"/>
        <v>54.819999999999993</v>
      </c>
      <c r="X151" s="6">
        <f t="shared" si="50"/>
        <v>60.268000000000008</v>
      </c>
      <c r="Y151" s="6">
        <f t="shared" si="51"/>
        <v>60.268000000000008</v>
      </c>
      <c r="Z151" s="6">
        <f t="shared" si="52"/>
        <v>60.876999999999995</v>
      </c>
      <c r="AA151" s="6">
        <f t="shared" si="53"/>
        <v>60.876999999999995</v>
      </c>
      <c r="AC151" s="4">
        <f t="shared" si="54"/>
        <v>6.078000000000003</v>
      </c>
      <c r="AD151" s="4">
        <f t="shared" si="55"/>
        <v>6.078000000000003</v>
      </c>
      <c r="AE151" s="4">
        <f t="shared" si="56"/>
        <v>6.0570000000000022</v>
      </c>
      <c r="AF151" s="4">
        <f t="shared" si="57"/>
        <v>6.0570000000000022</v>
      </c>
    </row>
    <row r="152" spans="1:32" hidden="1" x14ac:dyDescent="0.25">
      <c r="A152" t="str">
        <f t="shared" si="40"/>
        <v>D</v>
      </c>
      <c r="B152" t="str">
        <f>LEFT('CNA Paste'!A154,3)</f>
        <v>RES</v>
      </c>
      <c r="C152" t="str">
        <f>'CNA Paste'!A154</f>
        <v>RES_10094223759</v>
      </c>
      <c r="D152" t="str">
        <f t="shared" si="41"/>
        <v>10094223759</v>
      </c>
      <c r="E152" t="str">
        <f>'CNA Paste'!B154</f>
        <v>!0401!OS_ADDRESSBASE_PLUS_200205_RECEPT</v>
      </c>
      <c r="F152">
        <f>'CNA Paste'!C154</f>
        <v>6</v>
      </c>
      <c r="G152">
        <f>'CNA Paste'!D154</f>
        <v>476901.1</v>
      </c>
      <c r="H152">
        <f>'CNA Paste'!E154</f>
        <v>171508.3</v>
      </c>
      <c r="I152">
        <f>'CNA Paste'!F154</f>
        <v>58.7</v>
      </c>
      <c r="J152">
        <f>'CNA Paste'!G154</f>
        <v>58.7</v>
      </c>
      <c r="K152">
        <f>'CNA Paste'!H154</f>
        <v>59.5</v>
      </c>
      <c r="L152">
        <f>'CNA Paste'!I154</f>
        <v>59.5</v>
      </c>
      <c r="N152" s="2">
        <f t="shared" si="42"/>
        <v>61.2</v>
      </c>
      <c r="O152" s="2">
        <f t="shared" si="43"/>
        <v>61.2</v>
      </c>
      <c r="P152" s="2">
        <f t="shared" si="44"/>
        <v>62</v>
      </c>
      <c r="Q152" s="2">
        <f t="shared" si="45"/>
        <v>62</v>
      </c>
      <c r="S152" s="4">
        <f t="shared" si="46"/>
        <v>51.31</v>
      </c>
      <c r="T152" s="4">
        <f t="shared" si="47"/>
        <v>51.31</v>
      </c>
      <c r="U152" s="4">
        <f t="shared" si="48"/>
        <v>52.03</v>
      </c>
      <c r="V152" s="4">
        <f t="shared" si="49"/>
        <v>52.03</v>
      </c>
      <c r="X152" s="6">
        <f t="shared" si="50"/>
        <v>57.484000000000002</v>
      </c>
      <c r="Y152" s="6">
        <f t="shared" si="51"/>
        <v>57.484000000000002</v>
      </c>
      <c r="Z152" s="6">
        <f t="shared" si="52"/>
        <v>58.18</v>
      </c>
      <c r="AA152" s="6">
        <f t="shared" si="53"/>
        <v>58.18</v>
      </c>
      <c r="AC152" s="4">
        <f t="shared" si="54"/>
        <v>6.1739999999999995</v>
      </c>
      <c r="AD152" s="4">
        <f t="shared" si="55"/>
        <v>6.1739999999999995</v>
      </c>
      <c r="AE152" s="4">
        <f t="shared" si="56"/>
        <v>6.1499999999999986</v>
      </c>
      <c r="AF152" s="4">
        <f t="shared" si="57"/>
        <v>6.1499999999999986</v>
      </c>
    </row>
    <row r="153" spans="1:32" hidden="1" x14ac:dyDescent="0.25">
      <c r="A153" t="str">
        <f t="shared" si="40"/>
        <v>D</v>
      </c>
      <c r="B153" t="str">
        <f>LEFT('CNA Paste'!A155,3)</f>
        <v>RES</v>
      </c>
      <c r="C153" t="str">
        <f>'CNA Paste'!A155</f>
        <v>RES_10094223759</v>
      </c>
      <c r="D153" t="str">
        <f t="shared" si="41"/>
        <v>10094223759</v>
      </c>
      <c r="E153" t="str">
        <f>'CNA Paste'!B155</f>
        <v>!0401!OS_ADDRESSBASE_PLUS_200205_RECEPT</v>
      </c>
      <c r="F153">
        <f>'CNA Paste'!C155</f>
        <v>6</v>
      </c>
      <c r="G153">
        <f>'CNA Paste'!D155</f>
        <v>476901.1</v>
      </c>
      <c r="H153">
        <f>'CNA Paste'!E155</f>
        <v>171508.3</v>
      </c>
      <c r="I153">
        <f>'CNA Paste'!F155</f>
        <v>61.9</v>
      </c>
      <c r="J153">
        <f>'CNA Paste'!G155</f>
        <v>61.9</v>
      </c>
      <c r="K153">
        <f>'CNA Paste'!H155</f>
        <v>62.7</v>
      </c>
      <c r="L153">
        <f>'CNA Paste'!I155</f>
        <v>62.7</v>
      </c>
      <c r="N153" s="2">
        <f t="shared" si="42"/>
        <v>64.400000000000006</v>
      </c>
      <c r="O153" s="2">
        <f t="shared" si="43"/>
        <v>64.400000000000006</v>
      </c>
      <c r="P153" s="2">
        <f t="shared" si="44"/>
        <v>65.2</v>
      </c>
      <c r="Q153" s="2">
        <f t="shared" si="45"/>
        <v>65.2</v>
      </c>
      <c r="S153" s="4">
        <f t="shared" si="46"/>
        <v>54.190000000000005</v>
      </c>
      <c r="T153" s="4">
        <f t="shared" si="47"/>
        <v>54.190000000000005</v>
      </c>
      <c r="U153" s="4">
        <f t="shared" si="48"/>
        <v>54.910000000000004</v>
      </c>
      <c r="V153" s="4">
        <f t="shared" si="49"/>
        <v>54.910000000000004</v>
      </c>
      <c r="X153" s="6">
        <f t="shared" si="50"/>
        <v>60.268000000000008</v>
      </c>
      <c r="Y153" s="6">
        <f t="shared" si="51"/>
        <v>60.268000000000008</v>
      </c>
      <c r="Z153" s="6">
        <f t="shared" si="52"/>
        <v>60.964000000000006</v>
      </c>
      <c r="AA153" s="6">
        <f t="shared" si="53"/>
        <v>60.964000000000006</v>
      </c>
      <c r="AC153" s="4">
        <f t="shared" si="54"/>
        <v>6.078000000000003</v>
      </c>
      <c r="AD153" s="4">
        <f t="shared" si="55"/>
        <v>6.078000000000003</v>
      </c>
      <c r="AE153" s="4">
        <f t="shared" si="56"/>
        <v>6.054000000000002</v>
      </c>
      <c r="AF153" s="4">
        <f t="shared" si="57"/>
        <v>6.054000000000002</v>
      </c>
    </row>
    <row r="154" spans="1:32" hidden="1" x14ac:dyDescent="0.25">
      <c r="A154" t="str">
        <f t="shared" si="40"/>
        <v>D</v>
      </c>
      <c r="B154" t="str">
        <f>LEFT('CNA Paste'!A156,3)</f>
        <v>RES</v>
      </c>
      <c r="C154" t="str">
        <f>'CNA Paste'!A156</f>
        <v>RES_10094223759</v>
      </c>
      <c r="D154" t="str">
        <f t="shared" si="41"/>
        <v>10094223759</v>
      </c>
      <c r="E154" t="str">
        <f>'CNA Paste'!B156</f>
        <v>!0401!OS_ADDRESSBASE_PLUS_200205_RECEPT</v>
      </c>
      <c r="F154">
        <f>'CNA Paste'!C156</f>
        <v>7</v>
      </c>
      <c r="G154">
        <f>'CNA Paste'!D156</f>
        <v>476909.2</v>
      </c>
      <c r="H154">
        <f>'CNA Paste'!E156</f>
        <v>171505.3</v>
      </c>
      <c r="I154">
        <f>'CNA Paste'!F156</f>
        <v>58.7</v>
      </c>
      <c r="J154">
        <f>'CNA Paste'!G156</f>
        <v>58.7</v>
      </c>
      <c r="K154">
        <f>'CNA Paste'!H156</f>
        <v>59.4</v>
      </c>
      <c r="L154">
        <f>'CNA Paste'!I156</f>
        <v>59.4</v>
      </c>
      <c r="N154" s="2">
        <f t="shared" si="42"/>
        <v>61.2</v>
      </c>
      <c r="O154" s="2">
        <f t="shared" si="43"/>
        <v>61.2</v>
      </c>
      <c r="P154" s="2">
        <f t="shared" si="44"/>
        <v>61.9</v>
      </c>
      <c r="Q154" s="2">
        <f t="shared" si="45"/>
        <v>61.9</v>
      </c>
      <c r="S154" s="4">
        <f t="shared" si="46"/>
        <v>51.31</v>
      </c>
      <c r="T154" s="4">
        <f t="shared" si="47"/>
        <v>51.31</v>
      </c>
      <c r="U154" s="4">
        <f t="shared" si="48"/>
        <v>51.94</v>
      </c>
      <c r="V154" s="4">
        <f t="shared" si="49"/>
        <v>51.94</v>
      </c>
      <c r="X154" s="6">
        <f t="shared" si="50"/>
        <v>57.484000000000002</v>
      </c>
      <c r="Y154" s="6">
        <f t="shared" si="51"/>
        <v>57.484000000000002</v>
      </c>
      <c r="Z154" s="6">
        <f t="shared" si="52"/>
        <v>58.093000000000004</v>
      </c>
      <c r="AA154" s="6">
        <f t="shared" si="53"/>
        <v>58.093000000000004</v>
      </c>
      <c r="AC154" s="4">
        <f t="shared" si="54"/>
        <v>6.1739999999999995</v>
      </c>
      <c r="AD154" s="4">
        <f t="shared" si="55"/>
        <v>6.1739999999999995</v>
      </c>
      <c r="AE154" s="4">
        <f t="shared" si="56"/>
        <v>6.1530000000000058</v>
      </c>
      <c r="AF154" s="4">
        <f t="shared" si="57"/>
        <v>6.1530000000000058</v>
      </c>
    </row>
    <row r="155" spans="1:32" hidden="1" x14ac:dyDescent="0.25">
      <c r="A155" t="str">
        <f t="shared" si="40"/>
        <v>D</v>
      </c>
      <c r="B155" t="str">
        <f>LEFT('CNA Paste'!A157,3)</f>
        <v>RES</v>
      </c>
      <c r="C155" t="str">
        <f>'CNA Paste'!A157</f>
        <v>RES_10094223759</v>
      </c>
      <c r="D155" t="str">
        <f t="shared" si="41"/>
        <v>10094223759</v>
      </c>
      <c r="E155" t="str">
        <f>'CNA Paste'!B157</f>
        <v>!0401!OS_ADDRESSBASE_PLUS_200205_RECEPT</v>
      </c>
      <c r="F155">
        <f>'CNA Paste'!C157</f>
        <v>7</v>
      </c>
      <c r="G155">
        <f>'CNA Paste'!D157</f>
        <v>476909.2</v>
      </c>
      <c r="H155">
        <f>'CNA Paste'!E157</f>
        <v>171505.3</v>
      </c>
      <c r="I155">
        <f>'CNA Paste'!F157</f>
        <v>61.9</v>
      </c>
      <c r="J155">
        <f>'CNA Paste'!G157</f>
        <v>61.9</v>
      </c>
      <c r="K155">
        <f>'CNA Paste'!H157</f>
        <v>62.6</v>
      </c>
      <c r="L155">
        <f>'CNA Paste'!I157</f>
        <v>62.6</v>
      </c>
      <c r="N155" s="2">
        <f t="shared" si="42"/>
        <v>64.400000000000006</v>
      </c>
      <c r="O155" s="2">
        <f t="shared" si="43"/>
        <v>64.400000000000006</v>
      </c>
      <c r="P155" s="2">
        <f t="shared" si="44"/>
        <v>65.099999999999994</v>
      </c>
      <c r="Q155" s="2">
        <f t="shared" si="45"/>
        <v>65.099999999999994</v>
      </c>
      <c r="S155" s="4">
        <f t="shared" si="46"/>
        <v>54.190000000000005</v>
      </c>
      <c r="T155" s="4">
        <f t="shared" si="47"/>
        <v>54.190000000000005</v>
      </c>
      <c r="U155" s="4">
        <f t="shared" si="48"/>
        <v>54.819999999999993</v>
      </c>
      <c r="V155" s="4">
        <f t="shared" si="49"/>
        <v>54.819999999999993</v>
      </c>
      <c r="X155" s="6">
        <f t="shared" si="50"/>
        <v>60.268000000000008</v>
      </c>
      <c r="Y155" s="6">
        <f t="shared" si="51"/>
        <v>60.268000000000008</v>
      </c>
      <c r="Z155" s="6">
        <f t="shared" si="52"/>
        <v>60.876999999999995</v>
      </c>
      <c r="AA155" s="6">
        <f t="shared" si="53"/>
        <v>60.876999999999995</v>
      </c>
      <c r="AC155" s="4">
        <f t="shared" si="54"/>
        <v>6.078000000000003</v>
      </c>
      <c r="AD155" s="4">
        <f t="shared" si="55"/>
        <v>6.078000000000003</v>
      </c>
      <c r="AE155" s="4">
        <f t="shared" si="56"/>
        <v>6.0570000000000022</v>
      </c>
      <c r="AF155" s="4">
        <f t="shared" si="57"/>
        <v>6.0570000000000022</v>
      </c>
    </row>
    <row r="156" spans="1:32" hidden="1" x14ac:dyDescent="0.25">
      <c r="A156" t="str">
        <f t="shared" si="40"/>
        <v>D</v>
      </c>
      <c r="B156" t="str">
        <f>LEFT('CNA Paste'!A158,3)</f>
        <v>RES</v>
      </c>
      <c r="C156" t="str">
        <f>'CNA Paste'!A158</f>
        <v>RES_10094223759</v>
      </c>
      <c r="D156" t="str">
        <f t="shared" si="41"/>
        <v>10094223759</v>
      </c>
      <c r="E156" t="str">
        <f>'CNA Paste'!B158</f>
        <v>!0401!OS_ADDRESSBASE_PLUS_200205_RECEPT</v>
      </c>
      <c r="F156">
        <f>'CNA Paste'!C158</f>
        <v>8</v>
      </c>
      <c r="G156">
        <f>'CNA Paste'!D158</f>
        <v>476915.8</v>
      </c>
      <c r="H156">
        <f>'CNA Paste'!E158</f>
        <v>171502.8</v>
      </c>
      <c r="I156">
        <f>'CNA Paste'!F158</f>
        <v>58.7</v>
      </c>
      <c r="J156">
        <f>'CNA Paste'!G158</f>
        <v>58.7</v>
      </c>
      <c r="K156">
        <f>'CNA Paste'!H158</f>
        <v>59.4</v>
      </c>
      <c r="L156">
        <f>'CNA Paste'!I158</f>
        <v>59.4</v>
      </c>
      <c r="N156" s="2">
        <f t="shared" si="42"/>
        <v>61.2</v>
      </c>
      <c r="O156" s="2">
        <f t="shared" si="43"/>
        <v>61.2</v>
      </c>
      <c r="P156" s="2">
        <f t="shared" si="44"/>
        <v>61.9</v>
      </c>
      <c r="Q156" s="2">
        <f t="shared" si="45"/>
        <v>61.9</v>
      </c>
      <c r="S156" s="4">
        <f t="shared" si="46"/>
        <v>51.31</v>
      </c>
      <c r="T156" s="4">
        <f t="shared" si="47"/>
        <v>51.31</v>
      </c>
      <c r="U156" s="4">
        <f t="shared" si="48"/>
        <v>51.94</v>
      </c>
      <c r="V156" s="4">
        <f t="shared" si="49"/>
        <v>51.94</v>
      </c>
      <c r="X156" s="6">
        <f t="shared" si="50"/>
        <v>57.484000000000002</v>
      </c>
      <c r="Y156" s="6">
        <f t="shared" si="51"/>
        <v>57.484000000000002</v>
      </c>
      <c r="Z156" s="6">
        <f t="shared" si="52"/>
        <v>58.093000000000004</v>
      </c>
      <c r="AA156" s="6">
        <f t="shared" si="53"/>
        <v>58.093000000000004</v>
      </c>
      <c r="AC156" s="4">
        <f t="shared" si="54"/>
        <v>6.1739999999999995</v>
      </c>
      <c r="AD156" s="4">
        <f t="shared" si="55"/>
        <v>6.1739999999999995</v>
      </c>
      <c r="AE156" s="4">
        <f t="shared" si="56"/>
        <v>6.1530000000000058</v>
      </c>
      <c r="AF156" s="4">
        <f t="shared" si="57"/>
        <v>6.1530000000000058</v>
      </c>
    </row>
    <row r="157" spans="1:32" hidden="1" x14ac:dyDescent="0.25">
      <c r="A157" t="str">
        <f t="shared" si="40"/>
        <v>D</v>
      </c>
      <c r="B157" t="str">
        <f>LEFT('CNA Paste'!A159,3)</f>
        <v>RES</v>
      </c>
      <c r="C157" t="str">
        <f>'CNA Paste'!A159</f>
        <v>RES_10094223759</v>
      </c>
      <c r="D157" t="str">
        <f t="shared" si="41"/>
        <v>10094223759</v>
      </c>
      <c r="E157" t="str">
        <f>'CNA Paste'!B159</f>
        <v>!0401!OS_ADDRESSBASE_PLUS_200205_RECEPT</v>
      </c>
      <c r="F157">
        <f>'CNA Paste'!C159</f>
        <v>8</v>
      </c>
      <c r="G157">
        <f>'CNA Paste'!D159</f>
        <v>476915.8</v>
      </c>
      <c r="H157">
        <f>'CNA Paste'!E159</f>
        <v>171502.8</v>
      </c>
      <c r="I157">
        <f>'CNA Paste'!F159</f>
        <v>61.8</v>
      </c>
      <c r="J157">
        <f>'CNA Paste'!G159</f>
        <v>61.8</v>
      </c>
      <c r="K157">
        <f>'CNA Paste'!H159</f>
        <v>62.6</v>
      </c>
      <c r="L157">
        <f>'CNA Paste'!I159</f>
        <v>62.5</v>
      </c>
      <c r="N157" s="2">
        <f t="shared" si="42"/>
        <v>64.3</v>
      </c>
      <c r="O157" s="2">
        <f t="shared" si="43"/>
        <v>64.3</v>
      </c>
      <c r="P157" s="2">
        <f t="shared" si="44"/>
        <v>65.099999999999994</v>
      </c>
      <c r="Q157" s="2">
        <f t="shared" si="45"/>
        <v>65</v>
      </c>
      <c r="S157" s="4">
        <f t="shared" si="46"/>
        <v>54.099999999999994</v>
      </c>
      <c r="T157" s="4">
        <f t="shared" si="47"/>
        <v>54.099999999999994</v>
      </c>
      <c r="U157" s="4">
        <f t="shared" si="48"/>
        <v>54.819999999999993</v>
      </c>
      <c r="V157" s="4">
        <f t="shared" si="49"/>
        <v>54.73</v>
      </c>
      <c r="X157" s="6">
        <f t="shared" si="50"/>
        <v>60.180999999999997</v>
      </c>
      <c r="Y157" s="6">
        <f t="shared" si="51"/>
        <v>60.180999999999997</v>
      </c>
      <c r="Z157" s="6">
        <f t="shared" si="52"/>
        <v>60.876999999999995</v>
      </c>
      <c r="AA157" s="6">
        <f t="shared" si="53"/>
        <v>60.79</v>
      </c>
      <c r="AC157" s="4">
        <f t="shared" si="54"/>
        <v>6.0810000000000031</v>
      </c>
      <c r="AD157" s="4">
        <f t="shared" si="55"/>
        <v>6.0810000000000031</v>
      </c>
      <c r="AE157" s="4">
        <f t="shared" si="56"/>
        <v>6.0570000000000022</v>
      </c>
      <c r="AF157" s="4">
        <f t="shared" si="57"/>
        <v>6.0600000000000023</v>
      </c>
    </row>
    <row r="158" spans="1:32" hidden="1" x14ac:dyDescent="0.25">
      <c r="A158" t="str">
        <f t="shared" si="40"/>
        <v>D</v>
      </c>
      <c r="B158" t="str">
        <f>LEFT('CNA Paste'!A160,3)</f>
        <v>RES</v>
      </c>
      <c r="C158" t="str">
        <f>'CNA Paste'!A160</f>
        <v>RES_10094223759</v>
      </c>
      <c r="D158" t="str">
        <f t="shared" si="41"/>
        <v>10094223759</v>
      </c>
      <c r="E158" t="str">
        <f>'CNA Paste'!B160</f>
        <v>!0401!OS_ADDRESSBASE_PLUS_200205_RECEPT</v>
      </c>
      <c r="F158">
        <f>'CNA Paste'!C160</f>
        <v>9</v>
      </c>
      <c r="G158">
        <f>'CNA Paste'!D160</f>
        <v>476918.1</v>
      </c>
      <c r="H158">
        <f>'CNA Paste'!E160</f>
        <v>171500.9</v>
      </c>
      <c r="I158">
        <f>'CNA Paste'!F160</f>
        <v>53.9</v>
      </c>
      <c r="J158">
        <f>'CNA Paste'!G160</f>
        <v>53.9</v>
      </c>
      <c r="K158">
        <f>'CNA Paste'!H160</f>
        <v>54.6</v>
      </c>
      <c r="L158">
        <f>'CNA Paste'!I160</f>
        <v>54.6</v>
      </c>
      <c r="N158" s="2">
        <f t="shared" si="42"/>
        <v>56.4</v>
      </c>
      <c r="O158" s="2">
        <f t="shared" si="43"/>
        <v>56.4</v>
      </c>
      <c r="P158" s="2">
        <f t="shared" si="44"/>
        <v>57.1</v>
      </c>
      <c r="Q158" s="2">
        <f t="shared" si="45"/>
        <v>57.1</v>
      </c>
      <c r="S158" s="4">
        <f t="shared" si="46"/>
        <v>46.989999999999995</v>
      </c>
      <c r="T158" s="4">
        <f t="shared" si="47"/>
        <v>46.989999999999995</v>
      </c>
      <c r="U158" s="4">
        <f t="shared" si="48"/>
        <v>47.62</v>
      </c>
      <c r="V158" s="4">
        <f t="shared" si="49"/>
        <v>47.62</v>
      </c>
      <c r="X158" s="6">
        <f t="shared" si="50"/>
        <v>53.308</v>
      </c>
      <c r="Y158" s="6">
        <f t="shared" si="51"/>
        <v>53.308</v>
      </c>
      <c r="Z158" s="6">
        <f t="shared" si="52"/>
        <v>53.917000000000002</v>
      </c>
      <c r="AA158" s="6">
        <f t="shared" si="53"/>
        <v>53.917000000000002</v>
      </c>
      <c r="AC158" s="4">
        <f t="shared" si="54"/>
        <v>6.3180000000000049</v>
      </c>
      <c r="AD158" s="4">
        <f t="shared" si="55"/>
        <v>6.3180000000000049</v>
      </c>
      <c r="AE158" s="4">
        <f t="shared" si="56"/>
        <v>6.2970000000000041</v>
      </c>
      <c r="AF158" s="4">
        <f t="shared" si="57"/>
        <v>6.2970000000000041</v>
      </c>
    </row>
    <row r="159" spans="1:32" hidden="1" x14ac:dyDescent="0.25">
      <c r="A159" t="str">
        <f t="shared" si="40"/>
        <v>D</v>
      </c>
      <c r="B159" t="str">
        <f>LEFT('CNA Paste'!A161,3)</f>
        <v>RES</v>
      </c>
      <c r="C159" t="str">
        <f>'CNA Paste'!A161</f>
        <v>RES_10094223759</v>
      </c>
      <c r="D159" t="str">
        <f t="shared" si="41"/>
        <v>10094223759</v>
      </c>
      <c r="E159" t="str">
        <f>'CNA Paste'!B161</f>
        <v>!0401!OS_ADDRESSBASE_PLUS_200205_RECEPT</v>
      </c>
      <c r="F159">
        <f>'CNA Paste'!C161</f>
        <v>9</v>
      </c>
      <c r="G159">
        <f>'CNA Paste'!D161</f>
        <v>476918.1</v>
      </c>
      <c r="H159">
        <f>'CNA Paste'!E161</f>
        <v>171500.9</v>
      </c>
      <c r="I159">
        <f>'CNA Paste'!F161</f>
        <v>57.3</v>
      </c>
      <c r="J159">
        <f>'CNA Paste'!G161</f>
        <v>57.3</v>
      </c>
      <c r="K159">
        <f>'CNA Paste'!H161</f>
        <v>58</v>
      </c>
      <c r="L159">
        <f>'CNA Paste'!I161</f>
        <v>58</v>
      </c>
      <c r="N159" s="2">
        <f t="shared" si="42"/>
        <v>59.8</v>
      </c>
      <c r="O159" s="2">
        <f t="shared" si="43"/>
        <v>59.8</v>
      </c>
      <c r="P159" s="2">
        <f t="shared" si="44"/>
        <v>60.5</v>
      </c>
      <c r="Q159" s="2">
        <f t="shared" si="45"/>
        <v>60.5</v>
      </c>
      <c r="S159" s="4">
        <f t="shared" si="46"/>
        <v>50.05</v>
      </c>
      <c r="T159" s="4">
        <f t="shared" si="47"/>
        <v>50.05</v>
      </c>
      <c r="U159" s="4">
        <f t="shared" si="48"/>
        <v>50.68</v>
      </c>
      <c r="V159" s="4">
        <f t="shared" si="49"/>
        <v>50.68</v>
      </c>
      <c r="X159" s="6">
        <f t="shared" si="50"/>
        <v>56.265999999999998</v>
      </c>
      <c r="Y159" s="6">
        <f t="shared" si="51"/>
        <v>56.265999999999998</v>
      </c>
      <c r="Z159" s="6">
        <f t="shared" si="52"/>
        <v>56.875</v>
      </c>
      <c r="AA159" s="6">
        <f t="shared" si="53"/>
        <v>56.875</v>
      </c>
      <c r="AC159" s="4">
        <f t="shared" si="54"/>
        <v>6.2160000000000011</v>
      </c>
      <c r="AD159" s="4">
        <f t="shared" si="55"/>
        <v>6.2160000000000011</v>
      </c>
      <c r="AE159" s="4">
        <f t="shared" si="56"/>
        <v>6.1950000000000003</v>
      </c>
      <c r="AF159" s="4">
        <f t="shared" si="57"/>
        <v>6.1950000000000003</v>
      </c>
    </row>
    <row r="160" spans="1:32" hidden="1" x14ac:dyDescent="0.25">
      <c r="A160" t="str">
        <f t="shared" si="40"/>
        <v>D</v>
      </c>
      <c r="B160" t="str">
        <f>LEFT('CNA Paste'!A162,3)</f>
        <v>RES</v>
      </c>
      <c r="C160" t="str">
        <f>'CNA Paste'!A162</f>
        <v>RES_10094223759</v>
      </c>
      <c r="D160" t="str">
        <f t="shared" si="41"/>
        <v>10094223759</v>
      </c>
      <c r="E160" t="str">
        <f>'CNA Paste'!B162</f>
        <v>!0401!OS_ADDRESSBASE_PLUS_200205_RECEPT</v>
      </c>
      <c r="F160">
        <f>'CNA Paste'!C162</f>
        <v>10</v>
      </c>
      <c r="G160">
        <f>'CNA Paste'!D162</f>
        <v>476917.2</v>
      </c>
      <c r="H160">
        <f>'CNA Paste'!E162</f>
        <v>171498.6</v>
      </c>
      <c r="I160">
        <f>'CNA Paste'!F162</f>
        <v>53.8</v>
      </c>
      <c r="J160">
        <f>'CNA Paste'!G162</f>
        <v>53.8</v>
      </c>
      <c r="K160">
        <f>'CNA Paste'!H162</f>
        <v>54.5</v>
      </c>
      <c r="L160">
        <f>'CNA Paste'!I162</f>
        <v>54.5</v>
      </c>
      <c r="N160" s="2">
        <f t="shared" si="42"/>
        <v>56.3</v>
      </c>
      <c r="O160" s="2">
        <f t="shared" si="43"/>
        <v>56.3</v>
      </c>
      <c r="P160" s="2">
        <f t="shared" si="44"/>
        <v>57</v>
      </c>
      <c r="Q160" s="2">
        <f t="shared" si="45"/>
        <v>57</v>
      </c>
      <c r="S160" s="4">
        <f t="shared" si="46"/>
        <v>46.9</v>
      </c>
      <c r="T160" s="4">
        <f t="shared" si="47"/>
        <v>46.9</v>
      </c>
      <c r="U160" s="4">
        <f t="shared" si="48"/>
        <v>47.53</v>
      </c>
      <c r="V160" s="4">
        <f t="shared" si="49"/>
        <v>47.53</v>
      </c>
      <c r="X160" s="6">
        <f t="shared" si="50"/>
        <v>53.220999999999997</v>
      </c>
      <c r="Y160" s="6">
        <f t="shared" si="51"/>
        <v>53.220999999999997</v>
      </c>
      <c r="Z160" s="6">
        <f t="shared" si="52"/>
        <v>53.83</v>
      </c>
      <c r="AA160" s="6">
        <f t="shared" si="53"/>
        <v>53.83</v>
      </c>
      <c r="AC160" s="4">
        <f t="shared" si="54"/>
        <v>6.320999999999998</v>
      </c>
      <c r="AD160" s="4">
        <f t="shared" si="55"/>
        <v>6.320999999999998</v>
      </c>
      <c r="AE160" s="4">
        <f t="shared" si="56"/>
        <v>6.2999999999999972</v>
      </c>
      <c r="AF160" s="4">
        <f t="shared" si="57"/>
        <v>6.2999999999999972</v>
      </c>
    </row>
    <row r="161" spans="1:32" hidden="1" x14ac:dyDescent="0.25">
      <c r="A161" t="str">
        <f t="shared" si="40"/>
        <v>D</v>
      </c>
      <c r="B161" t="str">
        <f>LEFT('CNA Paste'!A163,3)</f>
        <v>RES</v>
      </c>
      <c r="C161" t="str">
        <f>'CNA Paste'!A163</f>
        <v>RES_10094223759</v>
      </c>
      <c r="D161" t="str">
        <f t="shared" si="41"/>
        <v>10094223759</v>
      </c>
      <c r="E161" t="str">
        <f>'CNA Paste'!B163</f>
        <v>!0401!OS_ADDRESSBASE_PLUS_200205_RECEPT</v>
      </c>
      <c r="F161">
        <f>'CNA Paste'!C163</f>
        <v>10</v>
      </c>
      <c r="G161">
        <f>'CNA Paste'!D163</f>
        <v>476917.2</v>
      </c>
      <c r="H161">
        <f>'CNA Paste'!E163</f>
        <v>171498.6</v>
      </c>
      <c r="I161">
        <f>'CNA Paste'!F163</f>
        <v>57.1</v>
      </c>
      <c r="J161">
        <f>'CNA Paste'!G163</f>
        <v>57.1</v>
      </c>
      <c r="K161">
        <f>'CNA Paste'!H163</f>
        <v>57.8</v>
      </c>
      <c r="L161">
        <f>'CNA Paste'!I163</f>
        <v>57.8</v>
      </c>
      <c r="N161" s="2">
        <f t="shared" si="42"/>
        <v>59.6</v>
      </c>
      <c r="O161" s="2">
        <f t="shared" si="43"/>
        <v>59.6</v>
      </c>
      <c r="P161" s="2">
        <f t="shared" si="44"/>
        <v>60.3</v>
      </c>
      <c r="Q161" s="2">
        <f t="shared" si="45"/>
        <v>60.3</v>
      </c>
      <c r="S161" s="4">
        <f t="shared" si="46"/>
        <v>49.87</v>
      </c>
      <c r="T161" s="4">
        <f t="shared" si="47"/>
        <v>49.87</v>
      </c>
      <c r="U161" s="4">
        <f t="shared" si="48"/>
        <v>50.499999999999993</v>
      </c>
      <c r="V161" s="4">
        <f t="shared" si="49"/>
        <v>50.499999999999993</v>
      </c>
      <c r="X161" s="6">
        <f t="shared" si="50"/>
        <v>56.092000000000006</v>
      </c>
      <c r="Y161" s="6">
        <f t="shared" si="51"/>
        <v>56.092000000000006</v>
      </c>
      <c r="Z161" s="6">
        <f t="shared" si="52"/>
        <v>56.701000000000001</v>
      </c>
      <c r="AA161" s="6">
        <f t="shared" si="53"/>
        <v>56.701000000000001</v>
      </c>
      <c r="AC161" s="4">
        <f t="shared" si="54"/>
        <v>6.2220000000000084</v>
      </c>
      <c r="AD161" s="4">
        <f t="shared" si="55"/>
        <v>6.2220000000000084</v>
      </c>
      <c r="AE161" s="4">
        <f t="shared" si="56"/>
        <v>6.2010000000000076</v>
      </c>
      <c r="AF161" s="4">
        <f t="shared" si="57"/>
        <v>6.2010000000000076</v>
      </c>
    </row>
    <row r="162" spans="1:32" hidden="1" x14ac:dyDescent="0.25">
      <c r="A162" t="str">
        <f t="shared" si="40"/>
        <v>D</v>
      </c>
      <c r="B162" t="str">
        <f>LEFT('CNA Paste'!A164,3)</f>
        <v>RES</v>
      </c>
      <c r="C162" t="str">
        <f>'CNA Paste'!A164</f>
        <v>RES_10094223759</v>
      </c>
      <c r="D162" t="str">
        <f t="shared" si="41"/>
        <v>10094223759</v>
      </c>
      <c r="E162" t="str">
        <f>'CNA Paste'!B164</f>
        <v>!0401!OS_ADDRESSBASE_PLUS_200205_RECEPT</v>
      </c>
      <c r="F162">
        <f>'CNA Paste'!C164</f>
        <v>11</v>
      </c>
      <c r="G162">
        <f>'CNA Paste'!D164</f>
        <v>476915</v>
      </c>
      <c r="H162">
        <f>'CNA Paste'!E164</f>
        <v>171492.8</v>
      </c>
      <c r="I162">
        <f>'CNA Paste'!F164</f>
        <v>53.9</v>
      </c>
      <c r="J162">
        <f>'CNA Paste'!G164</f>
        <v>53.9</v>
      </c>
      <c r="K162">
        <f>'CNA Paste'!H164</f>
        <v>54.6</v>
      </c>
      <c r="L162">
        <f>'CNA Paste'!I164</f>
        <v>54.6</v>
      </c>
      <c r="N162" s="2">
        <f t="shared" si="42"/>
        <v>56.4</v>
      </c>
      <c r="O162" s="2">
        <f t="shared" si="43"/>
        <v>56.4</v>
      </c>
      <c r="P162" s="2">
        <f t="shared" si="44"/>
        <v>57.1</v>
      </c>
      <c r="Q162" s="2">
        <f t="shared" si="45"/>
        <v>57.1</v>
      </c>
      <c r="S162" s="4">
        <f t="shared" si="46"/>
        <v>46.989999999999995</v>
      </c>
      <c r="T162" s="4">
        <f t="shared" si="47"/>
        <v>46.989999999999995</v>
      </c>
      <c r="U162" s="4">
        <f t="shared" si="48"/>
        <v>47.62</v>
      </c>
      <c r="V162" s="4">
        <f t="shared" si="49"/>
        <v>47.62</v>
      </c>
      <c r="X162" s="6">
        <f t="shared" si="50"/>
        <v>53.308</v>
      </c>
      <c r="Y162" s="6">
        <f t="shared" si="51"/>
        <v>53.308</v>
      </c>
      <c r="Z162" s="6">
        <f t="shared" si="52"/>
        <v>53.917000000000002</v>
      </c>
      <c r="AA162" s="6">
        <f t="shared" si="53"/>
        <v>53.917000000000002</v>
      </c>
      <c r="AC162" s="4">
        <f t="shared" si="54"/>
        <v>6.3180000000000049</v>
      </c>
      <c r="AD162" s="4">
        <f t="shared" si="55"/>
        <v>6.3180000000000049</v>
      </c>
      <c r="AE162" s="4">
        <f t="shared" si="56"/>
        <v>6.2970000000000041</v>
      </c>
      <c r="AF162" s="4">
        <f t="shared" si="57"/>
        <v>6.2970000000000041</v>
      </c>
    </row>
    <row r="163" spans="1:32" hidden="1" x14ac:dyDescent="0.25">
      <c r="A163" t="str">
        <f t="shared" si="40"/>
        <v>D</v>
      </c>
      <c r="B163" t="str">
        <f>LEFT('CNA Paste'!A165,3)</f>
        <v>RES</v>
      </c>
      <c r="C163" t="str">
        <f>'CNA Paste'!A165</f>
        <v>RES_10094223759</v>
      </c>
      <c r="D163" t="str">
        <f t="shared" si="41"/>
        <v>10094223759</v>
      </c>
      <c r="E163" t="str">
        <f>'CNA Paste'!B165</f>
        <v>!0401!OS_ADDRESSBASE_PLUS_200205_RECEPT</v>
      </c>
      <c r="F163">
        <f>'CNA Paste'!C165</f>
        <v>11</v>
      </c>
      <c r="G163">
        <f>'CNA Paste'!D165</f>
        <v>476915</v>
      </c>
      <c r="H163">
        <f>'CNA Paste'!E165</f>
        <v>171492.8</v>
      </c>
      <c r="I163">
        <f>'CNA Paste'!F165</f>
        <v>57.1</v>
      </c>
      <c r="J163">
        <f>'CNA Paste'!G165</f>
        <v>57.1</v>
      </c>
      <c r="K163">
        <f>'CNA Paste'!H165</f>
        <v>57.8</v>
      </c>
      <c r="L163">
        <f>'CNA Paste'!I165</f>
        <v>57.8</v>
      </c>
      <c r="N163" s="2">
        <f t="shared" si="42"/>
        <v>59.6</v>
      </c>
      <c r="O163" s="2">
        <f t="shared" si="43"/>
        <v>59.6</v>
      </c>
      <c r="P163" s="2">
        <f t="shared" si="44"/>
        <v>60.3</v>
      </c>
      <c r="Q163" s="2">
        <f t="shared" si="45"/>
        <v>60.3</v>
      </c>
      <c r="S163" s="4">
        <f t="shared" si="46"/>
        <v>49.87</v>
      </c>
      <c r="T163" s="4">
        <f t="shared" si="47"/>
        <v>49.87</v>
      </c>
      <c r="U163" s="4">
        <f t="shared" si="48"/>
        <v>50.499999999999993</v>
      </c>
      <c r="V163" s="4">
        <f t="shared" si="49"/>
        <v>50.499999999999993</v>
      </c>
      <c r="X163" s="6">
        <f t="shared" si="50"/>
        <v>56.092000000000006</v>
      </c>
      <c r="Y163" s="6">
        <f t="shared" si="51"/>
        <v>56.092000000000006</v>
      </c>
      <c r="Z163" s="6">
        <f t="shared" si="52"/>
        <v>56.701000000000001</v>
      </c>
      <c r="AA163" s="6">
        <f t="shared" si="53"/>
        <v>56.701000000000001</v>
      </c>
      <c r="AC163" s="4">
        <f t="shared" si="54"/>
        <v>6.2220000000000084</v>
      </c>
      <c r="AD163" s="4">
        <f t="shared" si="55"/>
        <v>6.2220000000000084</v>
      </c>
      <c r="AE163" s="4">
        <f t="shared" si="56"/>
        <v>6.2010000000000076</v>
      </c>
      <c r="AF163" s="4">
        <f t="shared" si="57"/>
        <v>6.2010000000000076</v>
      </c>
    </row>
    <row r="164" spans="1:32" hidden="1" x14ac:dyDescent="0.25">
      <c r="A164" t="str">
        <f t="shared" si="40"/>
        <v>D</v>
      </c>
      <c r="B164" t="str">
        <f>LEFT('CNA Paste'!A166,3)</f>
        <v>RES</v>
      </c>
      <c r="C164" t="str">
        <f>'CNA Paste'!A166</f>
        <v>RES_10094223759</v>
      </c>
      <c r="D164" t="str">
        <f t="shared" si="41"/>
        <v>10094223759</v>
      </c>
      <c r="E164" t="str">
        <f>'CNA Paste'!B166</f>
        <v>!0401!OS_ADDRESSBASE_PLUS_200205_RECEPT</v>
      </c>
      <c r="F164">
        <f>'CNA Paste'!C166</f>
        <v>12</v>
      </c>
      <c r="G164">
        <f>'CNA Paste'!D166</f>
        <v>476913.1</v>
      </c>
      <c r="H164">
        <f>'CNA Paste'!E166</f>
        <v>171487.6</v>
      </c>
      <c r="I164">
        <f>'CNA Paste'!F166</f>
        <v>54</v>
      </c>
      <c r="J164">
        <f>'CNA Paste'!G166</f>
        <v>54</v>
      </c>
      <c r="K164">
        <f>'CNA Paste'!H166</f>
        <v>54.7</v>
      </c>
      <c r="L164">
        <f>'CNA Paste'!I166</f>
        <v>54.7</v>
      </c>
      <c r="N164" s="2">
        <f t="shared" si="42"/>
        <v>56.5</v>
      </c>
      <c r="O164" s="2">
        <f t="shared" si="43"/>
        <v>56.5</v>
      </c>
      <c r="P164" s="2">
        <f t="shared" si="44"/>
        <v>57.2</v>
      </c>
      <c r="Q164" s="2">
        <f t="shared" si="45"/>
        <v>57.2</v>
      </c>
      <c r="S164" s="4">
        <f t="shared" si="46"/>
        <v>47.08</v>
      </c>
      <c r="T164" s="4">
        <f t="shared" si="47"/>
        <v>47.08</v>
      </c>
      <c r="U164" s="4">
        <f t="shared" si="48"/>
        <v>47.71</v>
      </c>
      <c r="V164" s="4">
        <f t="shared" si="49"/>
        <v>47.71</v>
      </c>
      <c r="X164" s="6">
        <f t="shared" si="50"/>
        <v>53.395000000000003</v>
      </c>
      <c r="Y164" s="6">
        <f t="shared" si="51"/>
        <v>53.395000000000003</v>
      </c>
      <c r="Z164" s="6">
        <f t="shared" si="52"/>
        <v>54.004000000000005</v>
      </c>
      <c r="AA164" s="6">
        <f t="shared" si="53"/>
        <v>54.004000000000005</v>
      </c>
      <c r="AC164" s="4">
        <f t="shared" si="54"/>
        <v>6.3150000000000048</v>
      </c>
      <c r="AD164" s="4">
        <f t="shared" si="55"/>
        <v>6.3150000000000048</v>
      </c>
      <c r="AE164" s="4">
        <f t="shared" si="56"/>
        <v>6.294000000000004</v>
      </c>
      <c r="AF164" s="4">
        <f t="shared" si="57"/>
        <v>6.294000000000004</v>
      </c>
    </row>
    <row r="165" spans="1:32" hidden="1" x14ac:dyDescent="0.25">
      <c r="A165" t="str">
        <f t="shared" si="40"/>
        <v>D</v>
      </c>
      <c r="B165" t="str">
        <f>LEFT('CNA Paste'!A167,3)</f>
        <v>RES</v>
      </c>
      <c r="C165" t="str">
        <f>'CNA Paste'!A167</f>
        <v>RES_10094223759</v>
      </c>
      <c r="D165" t="str">
        <f t="shared" si="41"/>
        <v>10094223759</v>
      </c>
      <c r="E165" t="str">
        <f>'CNA Paste'!B167</f>
        <v>!0401!OS_ADDRESSBASE_PLUS_200205_RECEPT</v>
      </c>
      <c r="F165">
        <f>'CNA Paste'!C167</f>
        <v>12</v>
      </c>
      <c r="G165">
        <f>'CNA Paste'!D167</f>
        <v>476913.1</v>
      </c>
      <c r="H165">
        <f>'CNA Paste'!E167</f>
        <v>171487.6</v>
      </c>
      <c r="I165">
        <f>'CNA Paste'!F167</f>
        <v>57</v>
      </c>
      <c r="J165">
        <f>'CNA Paste'!G167</f>
        <v>57</v>
      </c>
      <c r="K165">
        <f>'CNA Paste'!H167</f>
        <v>57.7</v>
      </c>
      <c r="L165">
        <f>'CNA Paste'!I167</f>
        <v>57.7</v>
      </c>
      <c r="N165" s="2">
        <f t="shared" si="42"/>
        <v>59.5</v>
      </c>
      <c r="O165" s="2">
        <f t="shared" si="43"/>
        <v>59.5</v>
      </c>
      <c r="P165" s="2">
        <f t="shared" si="44"/>
        <v>60.2</v>
      </c>
      <c r="Q165" s="2">
        <f t="shared" si="45"/>
        <v>60.2</v>
      </c>
      <c r="S165" s="4">
        <f t="shared" si="46"/>
        <v>49.78</v>
      </c>
      <c r="T165" s="4">
        <f t="shared" si="47"/>
        <v>49.78</v>
      </c>
      <c r="U165" s="4">
        <f t="shared" si="48"/>
        <v>50.410000000000004</v>
      </c>
      <c r="V165" s="4">
        <f t="shared" si="49"/>
        <v>50.410000000000004</v>
      </c>
      <c r="X165" s="6">
        <f t="shared" si="50"/>
        <v>56.005000000000003</v>
      </c>
      <c r="Y165" s="6">
        <f t="shared" si="51"/>
        <v>56.005000000000003</v>
      </c>
      <c r="Z165" s="6">
        <f t="shared" si="52"/>
        <v>56.614000000000004</v>
      </c>
      <c r="AA165" s="6">
        <f t="shared" si="53"/>
        <v>56.614000000000004</v>
      </c>
      <c r="AC165" s="4">
        <f t="shared" si="54"/>
        <v>6.2250000000000014</v>
      </c>
      <c r="AD165" s="4">
        <f t="shared" si="55"/>
        <v>6.2250000000000014</v>
      </c>
      <c r="AE165" s="4">
        <f t="shared" si="56"/>
        <v>6.2040000000000006</v>
      </c>
      <c r="AF165" s="4">
        <f t="shared" si="57"/>
        <v>6.2040000000000006</v>
      </c>
    </row>
    <row r="166" spans="1:32" hidden="1" x14ac:dyDescent="0.25">
      <c r="A166" t="str">
        <f t="shared" si="40"/>
        <v>D</v>
      </c>
      <c r="B166" t="str">
        <f>LEFT('CNA Paste'!A168,3)</f>
        <v>RES</v>
      </c>
      <c r="C166" t="str">
        <f>'CNA Paste'!A168</f>
        <v>RES_10094223759</v>
      </c>
      <c r="D166" t="str">
        <f t="shared" si="41"/>
        <v>10094223759</v>
      </c>
      <c r="E166" t="str">
        <f>'CNA Paste'!B168</f>
        <v>!0401!OS_ADDRESSBASE_PLUS_200205_RECEPT</v>
      </c>
      <c r="F166">
        <f>'CNA Paste'!C168</f>
        <v>13</v>
      </c>
      <c r="G166">
        <f>'CNA Paste'!D168</f>
        <v>476912.1</v>
      </c>
      <c r="H166">
        <f>'CNA Paste'!E168</f>
        <v>171484.79999999999</v>
      </c>
      <c r="I166">
        <f>'CNA Paste'!F168</f>
        <v>54</v>
      </c>
      <c r="J166">
        <f>'CNA Paste'!G168</f>
        <v>54</v>
      </c>
      <c r="K166">
        <f>'CNA Paste'!H168</f>
        <v>54.7</v>
      </c>
      <c r="L166">
        <f>'CNA Paste'!I168</f>
        <v>54.7</v>
      </c>
      <c r="N166" s="2">
        <f t="shared" si="42"/>
        <v>56.5</v>
      </c>
      <c r="O166" s="2">
        <f t="shared" si="43"/>
        <v>56.5</v>
      </c>
      <c r="P166" s="2">
        <f t="shared" si="44"/>
        <v>57.2</v>
      </c>
      <c r="Q166" s="2">
        <f t="shared" si="45"/>
        <v>57.2</v>
      </c>
      <c r="S166" s="4">
        <f t="shared" si="46"/>
        <v>47.08</v>
      </c>
      <c r="T166" s="4">
        <f t="shared" si="47"/>
        <v>47.08</v>
      </c>
      <c r="U166" s="4">
        <f t="shared" si="48"/>
        <v>47.71</v>
      </c>
      <c r="V166" s="4">
        <f t="shared" si="49"/>
        <v>47.71</v>
      </c>
      <c r="X166" s="6">
        <f t="shared" si="50"/>
        <v>53.395000000000003</v>
      </c>
      <c r="Y166" s="6">
        <f t="shared" si="51"/>
        <v>53.395000000000003</v>
      </c>
      <c r="Z166" s="6">
        <f t="shared" si="52"/>
        <v>54.004000000000005</v>
      </c>
      <c r="AA166" s="6">
        <f t="shared" si="53"/>
        <v>54.004000000000005</v>
      </c>
      <c r="AC166" s="4">
        <f t="shared" si="54"/>
        <v>6.3150000000000048</v>
      </c>
      <c r="AD166" s="4">
        <f t="shared" si="55"/>
        <v>6.3150000000000048</v>
      </c>
      <c r="AE166" s="4">
        <f t="shared" si="56"/>
        <v>6.294000000000004</v>
      </c>
      <c r="AF166" s="4">
        <f t="shared" si="57"/>
        <v>6.294000000000004</v>
      </c>
    </row>
    <row r="167" spans="1:32" hidden="1" x14ac:dyDescent="0.25">
      <c r="A167" t="str">
        <f t="shared" si="40"/>
        <v>D</v>
      </c>
      <c r="B167" t="str">
        <f>LEFT('CNA Paste'!A169,3)</f>
        <v>RES</v>
      </c>
      <c r="C167" t="str">
        <f>'CNA Paste'!A169</f>
        <v>RES_10094223759</v>
      </c>
      <c r="D167" t="str">
        <f t="shared" si="41"/>
        <v>10094223759</v>
      </c>
      <c r="E167" t="str">
        <f>'CNA Paste'!B169</f>
        <v>!0401!OS_ADDRESSBASE_PLUS_200205_RECEPT</v>
      </c>
      <c r="F167">
        <f>'CNA Paste'!C169</f>
        <v>13</v>
      </c>
      <c r="G167">
        <f>'CNA Paste'!D169</f>
        <v>476912.1</v>
      </c>
      <c r="H167">
        <f>'CNA Paste'!E169</f>
        <v>171484.79999999999</v>
      </c>
      <c r="I167">
        <f>'CNA Paste'!F169</f>
        <v>57</v>
      </c>
      <c r="J167">
        <f>'CNA Paste'!G169</f>
        <v>57</v>
      </c>
      <c r="K167">
        <f>'CNA Paste'!H169</f>
        <v>57.7</v>
      </c>
      <c r="L167">
        <f>'CNA Paste'!I169</f>
        <v>57.7</v>
      </c>
      <c r="N167" s="2">
        <f t="shared" si="42"/>
        <v>59.5</v>
      </c>
      <c r="O167" s="2">
        <f t="shared" si="43"/>
        <v>59.5</v>
      </c>
      <c r="P167" s="2">
        <f t="shared" si="44"/>
        <v>60.2</v>
      </c>
      <c r="Q167" s="2">
        <f t="shared" si="45"/>
        <v>60.2</v>
      </c>
      <c r="S167" s="4">
        <f t="shared" si="46"/>
        <v>49.78</v>
      </c>
      <c r="T167" s="4">
        <f t="shared" si="47"/>
        <v>49.78</v>
      </c>
      <c r="U167" s="4">
        <f t="shared" si="48"/>
        <v>50.410000000000004</v>
      </c>
      <c r="V167" s="4">
        <f t="shared" si="49"/>
        <v>50.410000000000004</v>
      </c>
      <c r="X167" s="6">
        <f t="shared" si="50"/>
        <v>56.005000000000003</v>
      </c>
      <c r="Y167" s="6">
        <f t="shared" si="51"/>
        <v>56.005000000000003</v>
      </c>
      <c r="Z167" s="6">
        <f t="shared" si="52"/>
        <v>56.614000000000004</v>
      </c>
      <c r="AA167" s="6">
        <f t="shared" si="53"/>
        <v>56.614000000000004</v>
      </c>
      <c r="AC167" s="4">
        <f t="shared" si="54"/>
        <v>6.2250000000000014</v>
      </c>
      <c r="AD167" s="4">
        <f t="shared" si="55"/>
        <v>6.2250000000000014</v>
      </c>
      <c r="AE167" s="4">
        <f t="shared" si="56"/>
        <v>6.2040000000000006</v>
      </c>
      <c r="AF167" s="4">
        <f t="shared" si="57"/>
        <v>6.2040000000000006</v>
      </c>
    </row>
    <row r="168" spans="1:32" hidden="1" x14ac:dyDescent="0.25">
      <c r="A168" t="str">
        <f t="shared" si="40"/>
        <v>D</v>
      </c>
      <c r="B168" t="str">
        <f>LEFT('CNA Paste'!A170,3)</f>
        <v>RES</v>
      </c>
      <c r="C168" t="str">
        <f>'CNA Paste'!A170</f>
        <v>RES_10094223759</v>
      </c>
      <c r="D168" t="str">
        <f t="shared" si="41"/>
        <v>10094223759</v>
      </c>
      <c r="E168" t="str">
        <f>'CNA Paste'!B170</f>
        <v>!0401!OS_ADDRESSBASE_PLUS_200205_RECEPT</v>
      </c>
      <c r="F168">
        <f>'CNA Paste'!C170</f>
        <v>14</v>
      </c>
      <c r="G168">
        <f>'CNA Paste'!D170</f>
        <v>476910</v>
      </c>
      <c r="H168">
        <f>'CNA Paste'!E170</f>
        <v>171478.9</v>
      </c>
      <c r="I168">
        <f>'CNA Paste'!F170</f>
        <v>54.1</v>
      </c>
      <c r="J168">
        <f>'CNA Paste'!G170</f>
        <v>54.1</v>
      </c>
      <c r="K168">
        <f>'CNA Paste'!H170</f>
        <v>54.8</v>
      </c>
      <c r="L168">
        <f>'CNA Paste'!I170</f>
        <v>54.8</v>
      </c>
      <c r="N168" s="2">
        <f t="shared" si="42"/>
        <v>56.6</v>
      </c>
      <c r="O168" s="2">
        <f t="shared" si="43"/>
        <v>56.6</v>
      </c>
      <c r="P168" s="2">
        <f t="shared" si="44"/>
        <v>57.3</v>
      </c>
      <c r="Q168" s="2">
        <f t="shared" si="45"/>
        <v>57.3</v>
      </c>
      <c r="S168" s="4">
        <f t="shared" si="46"/>
        <v>47.17</v>
      </c>
      <c r="T168" s="4">
        <f t="shared" si="47"/>
        <v>47.17</v>
      </c>
      <c r="U168" s="4">
        <f t="shared" si="48"/>
        <v>47.8</v>
      </c>
      <c r="V168" s="4">
        <f t="shared" si="49"/>
        <v>47.8</v>
      </c>
      <c r="X168" s="6">
        <f t="shared" si="50"/>
        <v>53.482000000000006</v>
      </c>
      <c r="Y168" s="6">
        <f t="shared" si="51"/>
        <v>53.482000000000006</v>
      </c>
      <c r="Z168" s="6">
        <f t="shared" si="52"/>
        <v>54.091000000000001</v>
      </c>
      <c r="AA168" s="6">
        <f t="shared" si="53"/>
        <v>54.091000000000001</v>
      </c>
      <c r="AC168" s="4">
        <f t="shared" si="54"/>
        <v>6.3120000000000047</v>
      </c>
      <c r="AD168" s="4">
        <f t="shared" si="55"/>
        <v>6.3120000000000047</v>
      </c>
      <c r="AE168" s="4">
        <f t="shared" si="56"/>
        <v>6.2910000000000039</v>
      </c>
      <c r="AF168" s="4">
        <f t="shared" si="57"/>
        <v>6.2910000000000039</v>
      </c>
    </row>
    <row r="169" spans="1:32" hidden="1" x14ac:dyDescent="0.25">
      <c r="A169" t="str">
        <f t="shared" si="40"/>
        <v>D</v>
      </c>
      <c r="B169" t="str">
        <f>LEFT('CNA Paste'!A171,3)</f>
        <v>RES</v>
      </c>
      <c r="C169" t="str">
        <f>'CNA Paste'!A171</f>
        <v>RES_10094223759</v>
      </c>
      <c r="D169" t="str">
        <f t="shared" si="41"/>
        <v>10094223759</v>
      </c>
      <c r="E169" t="str">
        <f>'CNA Paste'!B171</f>
        <v>!0401!OS_ADDRESSBASE_PLUS_200205_RECEPT</v>
      </c>
      <c r="F169">
        <f>'CNA Paste'!C171</f>
        <v>14</v>
      </c>
      <c r="G169">
        <f>'CNA Paste'!D171</f>
        <v>476910</v>
      </c>
      <c r="H169">
        <f>'CNA Paste'!E171</f>
        <v>171478.9</v>
      </c>
      <c r="I169">
        <f>'CNA Paste'!F171</f>
        <v>57</v>
      </c>
      <c r="J169">
        <f>'CNA Paste'!G171</f>
        <v>57</v>
      </c>
      <c r="K169">
        <f>'CNA Paste'!H171</f>
        <v>57.7</v>
      </c>
      <c r="L169">
        <f>'CNA Paste'!I171</f>
        <v>57.7</v>
      </c>
      <c r="N169" s="2">
        <f t="shared" si="42"/>
        <v>59.5</v>
      </c>
      <c r="O169" s="2">
        <f t="shared" si="43"/>
        <v>59.5</v>
      </c>
      <c r="P169" s="2">
        <f t="shared" si="44"/>
        <v>60.2</v>
      </c>
      <c r="Q169" s="2">
        <f t="shared" si="45"/>
        <v>60.2</v>
      </c>
      <c r="S169" s="4">
        <f t="shared" si="46"/>
        <v>49.78</v>
      </c>
      <c r="T169" s="4">
        <f t="shared" si="47"/>
        <v>49.78</v>
      </c>
      <c r="U169" s="4">
        <f t="shared" si="48"/>
        <v>50.410000000000004</v>
      </c>
      <c r="V169" s="4">
        <f t="shared" si="49"/>
        <v>50.410000000000004</v>
      </c>
      <c r="X169" s="6">
        <f t="shared" si="50"/>
        <v>56.005000000000003</v>
      </c>
      <c r="Y169" s="6">
        <f t="shared" si="51"/>
        <v>56.005000000000003</v>
      </c>
      <c r="Z169" s="6">
        <f t="shared" si="52"/>
        <v>56.614000000000004</v>
      </c>
      <c r="AA169" s="6">
        <f t="shared" si="53"/>
        <v>56.614000000000004</v>
      </c>
      <c r="AC169" s="4">
        <f t="shared" si="54"/>
        <v>6.2250000000000014</v>
      </c>
      <c r="AD169" s="4">
        <f t="shared" si="55"/>
        <v>6.2250000000000014</v>
      </c>
      <c r="AE169" s="4">
        <f t="shared" si="56"/>
        <v>6.2040000000000006</v>
      </c>
      <c r="AF169" s="4">
        <f t="shared" si="57"/>
        <v>6.2040000000000006</v>
      </c>
    </row>
    <row r="170" spans="1:32" hidden="1" x14ac:dyDescent="0.25">
      <c r="A170" t="str">
        <f t="shared" si="40"/>
        <v>D</v>
      </c>
      <c r="B170" t="str">
        <f>LEFT('CNA Paste'!A172,3)</f>
        <v>RES</v>
      </c>
      <c r="C170" t="str">
        <f>'CNA Paste'!A172</f>
        <v>RES_10094223759</v>
      </c>
      <c r="D170" t="str">
        <f t="shared" si="41"/>
        <v>10094223759</v>
      </c>
      <c r="E170" t="str">
        <f>'CNA Paste'!B172</f>
        <v>!0401!OS_ADDRESSBASE_PLUS_200205_RECEPT</v>
      </c>
      <c r="F170">
        <f>'CNA Paste'!C172</f>
        <v>15</v>
      </c>
      <c r="G170">
        <f>'CNA Paste'!D172</f>
        <v>476909.8</v>
      </c>
      <c r="H170">
        <f>'CNA Paste'!E172</f>
        <v>171474.4</v>
      </c>
      <c r="I170">
        <f>'CNA Paste'!F172</f>
        <v>54.7</v>
      </c>
      <c r="J170">
        <f>'CNA Paste'!G172</f>
        <v>54.7</v>
      </c>
      <c r="K170">
        <f>'CNA Paste'!H172</f>
        <v>55.4</v>
      </c>
      <c r="L170">
        <f>'CNA Paste'!I172</f>
        <v>55.4</v>
      </c>
      <c r="N170" s="2">
        <f t="shared" si="42"/>
        <v>57.2</v>
      </c>
      <c r="O170" s="2">
        <f t="shared" si="43"/>
        <v>57.2</v>
      </c>
      <c r="P170" s="2">
        <f t="shared" si="44"/>
        <v>57.9</v>
      </c>
      <c r="Q170" s="2">
        <f t="shared" si="45"/>
        <v>57.9</v>
      </c>
      <c r="S170" s="4">
        <f t="shared" si="46"/>
        <v>47.71</v>
      </c>
      <c r="T170" s="4">
        <f t="shared" si="47"/>
        <v>47.71</v>
      </c>
      <c r="U170" s="4">
        <f t="shared" si="48"/>
        <v>48.339999999999996</v>
      </c>
      <c r="V170" s="4">
        <f t="shared" si="49"/>
        <v>48.339999999999996</v>
      </c>
      <c r="X170" s="6">
        <f t="shared" si="50"/>
        <v>54.004000000000005</v>
      </c>
      <c r="Y170" s="6">
        <f t="shared" si="51"/>
        <v>54.004000000000005</v>
      </c>
      <c r="Z170" s="6">
        <f t="shared" si="52"/>
        <v>54.613</v>
      </c>
      <c r="AA170" s="6">
        <f t="shared" si="53"/>
        <v>54.613</v>
      </c>
      <c r="AC170" s="4">
        <f t="shared" si="54"/>
        <v>6.294000000000004</v>
      </c>
      <c r="AD170" s="4">
        <f t="shared" si="55"/>
        <v>6.294000000000004</v>
      </c>
      <c r="AE170" s="4">
        <f t="shared" si="56"/>
        <v>6.2730000000000032</v>
      </c>
      <c r="AF170" s="4">
        <f t="shared" si="57"/>
        <v>6.2730000000000032</v>
      </c>
    </row>
    <row r="171" spans="1:32" hidden="1" x14ac:dyDescent="0.25">
      <c r="A171" t="str">
        <f t="shared" si="40"/>
        <v>D</v>
      </c>
      <c r="B171" t="str">
        <f>LEFT('CNA Paste'!A173,3)</f>
        <v>RES</v>
      </c>
      <c r="C171" t="str">
        <f>'CNA Paste'!A173</f>
        <v>RES_10094223759</v>
      </c>
      <c r="D171" t="str">
        <f t="shared" si="41"/>
        <v>10094223759</v>
      </c>
      <c r="E171" t="str">
        <f>'CNA Paste'!B173</f>
        <v>!0401!OS_ADDRESSBASE_PLUS_200205_RECEPT</v>
      </c>
      <c r="F171">
        <f>'CNA Paste'!C173</f>
        <v>15</v>
      </c>
      <c r="G171">
        <f>'CNA Paste'!D173</f>
        <v>476909.8</v>
      </c>
      <c r="H171">
        <f>'CNA Paste'!E173</f>
        <v>171474.4</v>
      </c>
      <c r="I171">
        <f>'CNA Paste'!F173</f>
        <v>57.7</v>
      </c>
      <c r="J171">
        <f>'CNA Paste'!G173</f>
        <v>57.7</v>
      </c>
      <c r="K171">
        <f>'CNA Paste'!H173</f>
        <v>58.5</v>
      </c>
      <c r="L171">
        <f>'CNA Paste'!I173</f>
        <v>58.4</v>
      </c>
      <c r="N171" s="2">
        <f t="shared" si="42"/>
        <v>60.2</v>
      </c>
      <c r="O171" s="2">
        <f t="shared" si="43"/>
        <v>60.2</v>
      </c>
      <c r="P171" s="2">
        <f t="shared" si="44"/>
        <v>61</v>
      </c>
      <c r="Q171" s="2">
        <f t="shared" si="45"/>
        <v>60.9</v>
      </c>
      <c r="S171" s="4">
        <f t="shared" si="46"/>
        <v>50.410000000000004</v>
      </c>
      <c r="T171" s="4">
        <f t="shared" si="47"/>
        <v>50.410000000000004</v>
      </c>
      <c r="U171" s="4">
        <f t="shared" si="48"/>
        <v>51.129999999999995</v>
      </c>
      <c r="V171" s="4">
        <f t="shared" si="49"/>
        <v>51.04</v>
      </c>
      <c r="X171" s="6">
        <f t="shared" si="50"/>
        <v>56.614000000000004</v>
      </c>
      <c r="Y171" s="6">
        <f t="shared" si="51"/>
        <v>56.614000000000004</v>
      </c>
      <c r="Z171" s="6">
        <f t="shared" si="52"/>
        <v>57.31</v>
      </c>
      <c r="AA171" s="6">
        <f t="shared" si="53"/>
        <v>57.222999999999999</v>
      </c>
      <c r="AC171" s="4">
        <f t="shared" si="54"/>
        <v>6.2040000000000006</v>
      </c>
      <c r="AD171" s="4">
        <f t="shared" si="55"/>
        <v>6.2040000000000006</v>
      </c>
      <c r="AE171" s="4">
        <f t="shared" si="56"/>
        <v>6.1800000000000068</v>
      </c>
      <c r="AF171" s="4">
        <f t="shared" si="57"/>
        <v>6.1829999999999998</v>
      </c>
    </row>
    <row r="172" spans="1:32" hidden="1" x14ac:dyDescent="0.25">
      <c r="A172" t="str">
        <f t="shared" si="40"/>
        <v>D</v>
      </c>
      <c r="B172" t="str">
        <f>LEFT('CNA Paste'!A174,3)</f>
        <v>RES</v>
      </c>
      <c r="C172" t="str">
        <f>'CNA Paste'!A174</f>
        <v>RES_10094223759</v>
      </c>
      <c r="D172" t="str">
        <f t="shared" si="41"/>
        <v>10094223759</v>
      </c>
      <c r="E172" t="str">
        <f>'CNA Paste'!B174</f>
        <v>!0401!OS_ADDRESSBASE_PLUS_200205_RECEPT</v>
      </c>
      <c r="F172">
        <f>'CNA Paste'!C174</f>
        <v>16</v>
      </c>
      <c r="G172">
        <f>'CNA Paste'!D174</f>
        <v>476913.9</v>
      </c>
      <c r="H172">
        <f>'CNA Paste'!E174</f>
        <v>171473</v>
      </c>
      <c r="I172">
        <f>'CNA Paste'!F174</f>
        <v>55.6</v>
      </c>
      <c r="J172">
        <f>'CNA Paste'!G174</f>
        <v>55.6</v>
      </c>
      <c r="K172">
        <f>'CNA Paste'!H174</f>
        <v>56.4</v>
      </c>
      <c r="L172">
        <f>'CNA Paste'!I174</f>
        <v>56.4</v>
      </c>
      <c r="N172" s="2">
        <f t="shared" si="42"/>
        <v>58.1</v>
      </c>
      <c r="O172" s="2">
        <f t="shared" si="43"/>
        <v>58.1</v>
      </c>
      <c r="P172" s="2">
        <f t="shared" si="44"/>
        <v>58.9</v>
      </c>
      <c r="Q172" s="2">
        <f t="shared" si="45"/>
        <v>58.9</v>
      </c>
      <c r="S172" s="4">
        <f t="shared" si="46"/>
        <v>48.519999999999996</v>
      </c>
      <c r="T172" s="4">
        <f t="shared" si="47"/>
        <v>48.519999999999996</v>
      </c>
      <c r="U172" s="4">
        <f t="shared" si="48"/>
        <v>49.239999999999995</v>
      </c>
      <c r="V172" s="4">
        <f t="shared" si="49"/>
        <v>49.239999999999995</v>
      </c>
      <c r="X172" s="6">
        <f t="shared" si="50"/>
        <v>54.787000000000006</v>
      </c>
      <c r="Y172" s="6">
        <f t="shared" si="51"/>
        <v>54.787000000000006</v>
      </c>
      <c r="Z172" s="6">
        <f t="shared" si="52"/>
        <v>55.482999999999997</v>
      </c>
      <c r="AA172" s="6">
        <f t="shared" si="53"/>
        <v>55.482999999999997</v>
      </c>
      <c r="AC172" s="4">
        <f t="shared" si="54"/>
        <v>6.2670000000000101</v>
      </c>
      <c r="AD172" s="4">
        <f t="shared" si="55"/>
        <v>6.2670000000000101</v>
      </c>
      <c r="AE172" s="4">
        <f t="shared" si="56"/>
        <v>6.2430000000000021</v>
      </c>
      <c r="AF172" s="4">
        <f t="shared" si="57"/>
        <v>6.2430000000000021</v>
      </c>
    </row>
    <row r="173" spans="1:32" hidden="1" x14ac:dyDescent="0.25">
      <c r="A173" t="str">
        <f t="shared" si="40"/>
        <v>D</v>
      </c>
      <c r="B173" t="str">
        <f>LEFT('CNA Paste'!A175,3)</f>
        <v>RES</v>
      </c>
      <c r="C173" t="str">
        <f>'CNA Paste'!A175</f>
        <v>RES_10094223759</v>
      </c>
      <c r="D173" t="str">
        <f t="shared" si="41"/>
        <v>10094223759</v>
      </c>
      <c r="E173" t="str">
        <f>'CNA Paste'!B175</f>
        <v>!0401!OS_ADDRESSBASE_PLUS_200205_RECEPT</v>
      </c>
      <c r="F173">
        <f>'CNA Paste'!C175</f>
        <v>16</v>
      </c>
      <c r="G173">
        <f>'CNA Paste'!D175</f>
        <v>476913.9</v>
      </c>
      <c r="H173">
        <f>'CNA Paste'!E175</f>
        <v>171473</v>
      </c>
      <c r="I173">
        <f>'CNA Paste'!F175</f>
        <v>58.8</v>
      </c>
      <c r="J173">
        <f>'CNA Paste'!G175</f>
        <v>58.8</v>
      </c>
      <c r="K173">
        <f>'CNA Paste'!H175</f>
        <v>59.6</v>
      </c>
      <c r="L173">
        <f>'CNA Paste'!I175</f>
        <v>59.6</v>
      </c>
      <c r="N173" s="2">
        <f t="shared" si="42"/>
        <v>61.3</v>
      </c>
      <c r="O173" s="2">
        <f t="shared" si="43"/>
        <v>61.3</v>
      </c>
      <c r="P173" s="2">
        <f t="shared" si="44"/>
        <v>62.1</v>
      </c>
      <c r="Q173" s="2">
        <f t="shared" si="45"/>
        <v>62.1</v>
      </c>
      <c r="S173" s="4">
        <f t="shared" si="46"/>
        <v>51.4</v>
      </c>
      <c r="T173" s="4">
        <f t="shared" si="47"/>
        <v>51.4</v>
      </c>
      <c r="U173" s="4">
        <f t="shared" si="48"/>
        <v>52.12</v>
      </c>
      <c r="V173" s="4">
        <f t="shared" si="49"/>
        <v>52.12</v>
      </c>
      <c r="X173" s="6">
        <f t="shared" si="50"/>
        <v>57.570999999999998</v>
      </c>
      <c r="Y173" s="6">
        <f t="shared" si="51"/>
        <v>57.570999999999998</v>
      </c>
      <c r="Z173" s="6">
        <f t="shared" si="52"/>
        <v>58.267000000000003</v>
      </c>
      <c r="AA173" s="6">
        <f t="shared" si="53"/>
        <v>58.267000000000003</v>
      </c>
      <c r="AC173" s="4">
        <f t="shared" si="54"/>
        <v>6.1709999999999994</v>
      </c>
      <c r="AD173" s="4">
        <f t="shared" si="55"/>
        <v>6.1709999999999994</v>
      </c>
      <c r="AE173" s="4">
        <f t="shared" si="56"/>
        <v>6.1470000000000056</v>
      </c>
      <c r="AF173" s="4">
        <f t="shared" si="57"/>
        <v>6.1470000000000056</v>
      </c>
    </row>
    <row r="174" spans="1:32" hidden="1" x14ac:dyDescent="0.25">
      <c r="A174" t="str">
        <f t="shared" si="40"/>
        <v>D</v>
      </c>
      <c r="B174" t="str">
        <f>LEFT('CNA Paste'!A176,3)</f>
        <v>RES</v>
      </c>
      <c r="C174" t="str">
        <f>'CNA Paste'!A176</f>
        <v>RES_10094223759</v>
      </c>
      <c r="D174" t="str">
        <f t="shared" si="41"/>
        <v>10094223759</v>
      </c>
      <c r="E174" t="str">
        <f>'CNA Paste'!B176</f>
        <v>!0401!OS_ADDRESSBASE_PLUS_200205_RECEPT</v>
      </c>
      <c r="F174">
        <f>'CNA Paste'!C176</f>
        <v>17</v>
      </c>
      <c r="G174">
        <f>'CNA Paste'!D176</f>
        <v>476919.3</v>
      </c>
      <c r="H174">
        <f>'CNA Paste'!E176</f>
        <v>171471</v>
      </c>
      <c r="I174">
        <f>'CNA Paste'!F176</f>
        <v>56.4</v>
      </c>
      <c r="J174">
        <f>'CNA Paste'!G176</f>
        <v>56.4</v>
      </c>
      <c r="K174">
        <f>'CNA Paste'!H176</f>
        <v>57.1</v>
      </c>
      <c r="L174">
        <f>'CNA Paste'!I176</f>
        <v>57.1</v>
      </c>
      <c r="N174" s="2">
        <f t="shared" si="42"/>
        <v>58.9</v>
      </c>
      <c r="O174" s="2">
        <f t="shared" si="43"/>
        <v>58.9</v>
      </c>
      <c r="P174" s="2">
        <f t="shared" si="44"/>
        <v>59.6</v>
      </c>
      <c r="Q174" s="2">
        <f t="shared" si="45"/>
        <v>59.6</v>
      </c>
      <c r="S174" s="4">
        <f t="shared" si="46"/>
        <v>49.239999999999995</v>
      </c>
      <c r="T174" s="4">
        <f t="shared" si="47"/>
        <v>49.239999999999995</v>
      </c>
      <c r="U174" s="4">
        <f t="shared" si="48"/>
        <v>49.87</v>
      </c>
      <c r="V174" s="4">
        <f t="shared" si="49"/>
        <v>49.87</v>
      </c>
      <c r="X174" s="6">
        <f t="shared" si="50"/>
        <v>55.482999999999997</v>
      </c>
      <c r="Y174" s="6">
        <f t="shared" si="51"/>
        <v>55.482999999999997</v>
      </c>
      <c r="Z174" s="6">
        <f t="shared" si="52"/>
        <v>56.092000000000006</v>
      </c>
      <c r="AA174" s="6">
        <f t="shared" si="53"/>
        <v>56.092000000000006</v>
      </c>
      <c r="AC174" s="4">
        <f t="shared" si="54"/>
        <v>6.2430000000000021</v>
      </c>
      <c r="AD174" s="4">
        <f t="shared" si="55"/>
        <v>6.2430000000000021</v>
      </c>
      <c r="AE174" s="4">
        <f t="shared" si="56"/>
        <v>6.2220000000000084</v>
      </c>
      <c r="AF174" s="4">
        <f t="shared" si="57"/>
        <v>6.2220000000000084</v>
      </c>
    </row>
    <row r="175" spans="1:32" hidden="1" x14ac:dyDescent="0.25">
      <c r="A175" t="str">
        <f t="shared" si="40"/>
        <v>D</v>
      </c>
      <c r="B175" t="str">
        <f>LEFT('CNA Paste'!A177,3)</f>
        <v>RES</v>
      </c>
      <c r="C175" t="str">
        <f>'CNA Paste'!A177</f>
        <v>RES_10094223759</v>
      </c>
      <c r="D175" t="str">
        <f t="shared" si="41"/>
        <v>10094223759</v>
      </c>
      <c r="E175" t="str">
        <f>'CNA Paste'!B177</f>
        <v>!0401!OS_ADDRESSBASE_PLUS_200205_RECEPT</v>
      </c>
      <c r="F175">
        <f>'CNA Paste'!C177</f>
        <v>17</v>
      </c>
      <c r="G175">
        <f>'CNA Paste'!D177</f>
        <v>476919.3</v>
      </c>
      <c r="H175">
        <f>'CNA Paste'!E177</f>
        <v>171471</v>
      </c>
      <c r="I175">
        <f>'CNA Paste'!F177</f>
        <v>59.5</v>
      </c>
      <c r="J175">
        <f>'CNA Paste'!G177</f>
        <v>59.5</v>
      </c>
      <c r="K175">
        <f>'CNA Paste'!H177</f>
        <v>60.2</v>
      </c>
      <c r="L175">
        <f>'CNA Paste'!I177</f>
        <v>60.2</v>
      </c>
      <c r="N175" s="2">
        <f t="shared" si="42"/>
        <v>62</v>
      </c>
      <c r="O175" s="2">
        <f t="shared" si="43"/>
        <v>62</v>
      </c>
      <c r="P175" s="2">
        <f t="shared" si="44"/>
        <v>62.7</v>
      </c>
      <c r="Q175" s="2">
        <f t="shared" si="45"/>
        <v>62.7</v>
      </c>
      <c r="S175" s="4">
        <f t="shared" si="46"/>
        <v>52.03</v>
      </c>
      <c r="T175" s="4">
        <f t="shared" si="47"/>
        <v>52.03</v>
      </c>
      <c r="U175" s="4">
        <f t="shared" si="48"/>
        <v>52.660000000000004</v>
      </c>
      <c r="V175" s="4">
        <f t="shared" si="49"/>
        <v>52.660000000000004</v>
      </c>
      <c r="X175" s="6">
        <f t="shared" si="50"/>
        <v>58.18</v>
      </c>
      <c r="Y175" s="6">
        <f t="shared" si="51"/>
        <v>58.18</v>
      </c>
      <c r="Z175" s="6">
        <f t="shared" si="52"/>
        <v>58.789000000000001</v>
      </c>
      <c r="AA175" s="6">
        <f t="shared" si="53"/>
        <v>58.789000000000001</v>
      </c>
      <c r="AC175" s="4">
        <f t="shared" si="54"/>
        <v>6.1499999999999986</v>
      </c>
      <c r="AD175" s="4">
        <f t="shared" si="55"/>
        <v>6.1499999999999986</v>
      </c>
      <c r="AE175" s="4">
        <f t="shared" si="56"/>
        <v>6.1289999999999978</v>
      </c>
      <c r="AF175" s="4">
        <f t="shared" si="57"/>
        <v>6.1289999999999978</v>
      </c>
    </row>
    <row r="176" spans="1:32" hidden="1" x14ac:dyDescent="0.25">
      <c r="A176" t="str">
        <f t="shared" si="40"/>
        <v>D</v>
      </c>
      <c r="B176" t="str">
        <f>LEFT('CNA Paste'!A178,3)</f>
        <v>RES</v>
      </c>
      <c r="C176" t="str">
        <f>'CNA Paste'!A178</f>
        <v>RES_10094223759</v>
      </c>
      <c r="D176" t="str">
        <f t="shared" si="41"/>
        <v>10094223759</v>
      </c>
      <c r="E176" t="str">
        <f>'CNA Paste'!B178</f>
        <v>!0401!OS_ADDRESSBASE_PLUS_200205_RECEPT</v>
      </c>
      <c r="F176">
        <f>'CNA Paste'!C178</f>
        <v>18</v>
      </c>
      <c r="G176">
        <f>'CNA Paste'!D178</f>
        <v>476920.7</v>
      </c>
      <c r="H176">
        <f>'CNA Paste'!E178</f>
        <v>171466.4</v>
      </c>
      <c r="I176">
        <f>'CNA Paste'!F178</f>
        <v>54</v>
      </c>
      <c r="J176">
        <f>'CNA Paste'!G178</f>
        <v>54</v>
      </c>
      <c r="K176">
        <f>'CNA Paste'!H178</f>
        <v>54.7</v>
      </c>
      <c r="L176">
        <f>'CNA Paste'!I178</f>
        <v>54.7</v>
      </c>
      <c r="N176" s="2">
        <f t="shared" si="42"/>
        <v>56.5</v>
      </c>
      <c r="O176" s="2">
        <f t="shared" si="43"/>
        <v>56.5</v>
      </c>
      <c r="P176" s="2">
        <f t="shared" si="44"/>
        <v>57.2</v>
      </c>
      <c r="Q176" s="2">
        <f t="shared" si="45"/>
        <v>57.2</v>
      </c>
      <c r="S176" s="4">
        <f t="shared" si="46"/>
        <v>47.08</v>
      </c>
      <c r="T176" s="4">
        <f t="shared" si="47"/>
        <v>47.08</v>
      </c>
      <c r="U176" s="4">
        <f t="shared" si="48"/>
        <v>47.71</v>
      </c>
      <c r="V176" s="4">
        <f t="shared" si="49"/>
        <v>47.71</v>
      </c>
      <c r="X176" s="6">
        <f t="shared" si="50"/>
        <v>53.395000000000003</v>
      </c>
      <c r="Y176" s="6">
        <f t="shared" si="51"/>
        <v>53.395000000000003</v>
      </c>
      <c r="Z176" s="6">
        <f t="shared" si="52"/>
        <v>54.004000000000005</v>
      </c>
      <c r="AA176" s="6">
        <f t="shared" si="53"/>
        <v>54.004000000000005</v>
      </c>
      <c r="AC176" s="4">
        <f t="shared" si="54"/>
        <v>6.3150000000000048</v>
      </c>
      <c r="AD176" s="4">
        <f t="shared" si="55"/>
        <v>6.3150000000000048</v>
      </c>
      <c r="AE176" s="4">
        <f t="shared" si="56"/>
        <v>6.294000000000004</v>
      </c>
      <c r="AF176" s="4">
        <f t="shared" si="57"/>
        <v>6.294000000000004</v>
      </c>
    </row>
    <row r="177" spans="1:32" hidden="1" x14ac:dyDescent="0.25">
      <c r="A177" t="str">
        <f t="shared" si="40"/>
        <v>D</v>
      </c>
      <c r="B177" t="str">
        <f>LEFT('CNA Paste'!A179,3)</f>
        <v>RES</v>
      </c>
      <c r="C177" t="str">
        <f>'CNA Paste'!A179</f>
        <v>RES_10094223759</v>
      </c>
      <c r="D177" t="str">
        <f t="shared" si="41"/>
        <v>10094223759</v>
      </c>
      <c r="E177" t="str">
        <f>'CNA Paste'!B179</f>
        <v>!0401!OS_ADDRESSBASE_PLUS_200205_RECEPT</v>
      </c>
      <c r="F177">
        <f>'CNA Paste'!C179</f>
        <v>18</v>
      </c>
      <c r="G177">
        <f>'CNA Paste'!D179</f>
        <v>476920.7</v>
      </c>
      <c r="H177">
        <f>'CNA Paste'!E179</f>
        <v>171466.4</v>
      </c>
      <c r="I177">
        <f>'CNA Paste'!F179</f>
        <v>56.7</v>
      </c>
      <c r="J177">
        <f>'CNA Paste'!G179</f>
        <v>56.8</v>
      </c>
      <c r="K177">
        <f>'CNA Paste'!H179</f>
        <v>57.5</v>
      </c>
      <c r="L177">
        <f>'CNA Paste'!I179</f>
        <v>57.5</v>
      </c>
      <c r="N177" s="2">
        <f t="shared" si="42"/>
        <v>59.2</v>
      </c>
      <c r="O177" s="2">
        <f t="shared" si="43"/>
        <v>59.3</v>
      </c>
      <c r="P177" s="2">
        <f t="shared" si="44"/>
        <v>60</v>
      </c>
      <c r="Q177" s="2">
        <f t="shared" si="45"/>
        <v>60</v>
      </c>
      <c r="S177" s="4">
        <f t="shared" si="46"/>
        <v>49.51</v>
      </c>
      <c r="T177" s="4">
        <f t="shared" si="47"/>
        <v>49.599999999999994</v>
      </c>
      <c r="U177" s="4">
        <f t="shared" si="48"/>
        <v>50.23</v>
      </c>
      <c r="V177" s="4">
        <f t="shared" si="49"/>
        <v>50.23</v>
      </c>
      <c r="X177" s="6">
        <f t="shared" si="50"/>
        <v>55.744000000000007</v>
      </c>
      <c r="Y177" s="6">
        <f t="shared" si="51"/>
        <v>55.830999999999996</v>
      </c>
      <c r="Z177" s="6">
        <f t="shared" si="52"/>
        <v>56.440000000000005</v>
      </c>
      <c r="AA177" s="6">
        <f t="shared" si="53"/>
        <v>56.440000000000005</v>
      </c>
      <c r="AC177" s="4">
        <f t="shared" si="54"/>
        <v>6.2340000000000089</v>
      </c>
      <c r="AD177" s="4">
        <f t="shared" si="55"/>
        <v>6.2310000000000016</v>
      </c>
      <c r="AE177" s="4">
        <f t="shared" si="56"/>
        <v>6.210000000000008</v>
      </c>
      <c r="AF177" s="4">
        <f t="shared" si="57"/>
        <v>6.210000000000008</v>
      </c>
    </row>
    <row r="178" spans="1:32" hidden="1" x14ac:dyDescent="0.25">
      <c r="A178" t="str">
        <f t="shared" si="40"/>
        <v>D</v>
      </c>
      <c r="B178" t="str">
        <f>LEFT('CNA Paste'!A180,3)</f>
        <v>RES</v>
      </c>
      <c r="C178" t="str">
        <f>'CNA Paste'!A180</f>
        <v>RES_10094223759</v>
      </c>
      <c r="D178" t="str">
        <f t="shared" si="41"/>
        <v>10094223759</v>
      </c>
      <c r="E178" t="str">
        <f>'CNA Paste'!B180</f>
        <v>!0401!OS_ADDRESSBASE_PLUS_200205_RECEPT</v>
      </c>
      <c r="F178">
        <f>'CNA Paste'!C180</f>
        <v>19</v>
      </c>
      <c r="G178">
        <f>'CNA Paste'!D180</f>
        <v>476918.1</v>
      </c>
      <c r="H178">
        <f>'CNA Paste'!E180</f>
        <v>171459.3</v>
      </c>
      <c r="I178">
        <f>'CNA Paste'!F180</f>
        <v>54</v>
      </c>
      <c r="J178">
        <f>'CNA Paste'!G180</f>
        <v>54</v>
      </c>
      <c r="K178">
        <f>'CNA Paste'!H180</f>
        <v>54.7</v>
      </c>
      <c r="L178">
        <f>'CNA Paste'!I180</f>
        <v>54.7</v>
      </c>
      <c r="N178" s="2">
        <f t="shared" si="42"/>
        <v>56.5</v>
      </c>
      <c r="O178" s="2">
        <f t="shared" si="43"/>
        <v>56.5</v>
      </c>
      <c r="P178" s="2">
        <f t="shared" si="44"/>
        <v>57.2</v>
      </c>
      <c r="Q178" s="2">
        <f t="shared" si="45"/>
        <v>57.2</v>
      </c>
      <c r="S178" s="4">
        <f t="shared" si="46"/>
        <v>47.08</v>
      </c>
      <c r="T178" s="4">
        <f t="shared" si="47"/>
        <v>47.08</v>
      </c>
      <c r="U178" s="4">
        <f t="shared" si="48"/>
        <v>47.71</v>
      </c>
      <c r="V178" s="4">
        <f t="shared" si="49"/>
        <v>47.71</v>
      </c>
      <c r="X178" s="6">
        <f t="shared" si="50"/>
        <v>53.395000000000003</v>
      </c>
      <c r="Y178" s="6">
        <f t="shared" si="51"/>
        <v>53.395000000000003</v>
      </c>
      <c r="Z178" s="6">
        <f t="shared" si="52"/>
        <v>54.004000000000005</v>
      </c>
      <c r="AA178" s="6">
        <f t="shared" si="53"/>
        <v>54.004000000000005</v>
      </c>
      <c r="AC178" s="4">
        <f t="shared" si="54"/>
        <v>6.3150000000000048</v>
      </c>
      <c r="AD178" s="4">
        <f t="shared" si="55"/>
        <v>6.3150000000000048</v>
      </c>
      <c r="AE178" s="4">
        <f t="shared" si="56"/>
        <v>6.294000000000004</v>
      </c>
      <c r="AF178" s="4">
        <f t="shared" si="57"/>
        <v>6.294000000000004</v>
      </c>
    </row>
    <row r="179" spans="1:32" hidden="1" x14ac:dyDescent="0.25">
      <c r="A179" t="str">
        <f t="shared" si="40"/>
        <v>D</v>
      </c>
      <c r="B179" t="str">
        <f>LEFT('CNA Paste'!A181,3)</f>
        <v>RES</v>
      </c>
      <c r="C179" t="str">
        <f>'CNA Paste'!A181</f>
        <v>RES_10094223759</v>
      </c>
      <c r="D179" t="str">
        <f t="shared" si="41"/>
        <v>10094223759</v>
      </c>
      <c r="E179" t="str">
        <f>'CNA Paste'!B181</f>
        <v>!0401!OS_ADDRESSBASE_PLUS_200205_RECEPT</v>
      </c>
      <c r="F179">
        <f>'CNA Paste'!C181</f>
        <v>19</v>
      </c>
      <c r="G179">
        <f>'CNA Paste'!D181</f>
        <v>476918.1</v>
      </c>
      <c r="H179">
        <f>'CNA Paste'!E181</f>
        <v>171459.3</v>
      </c>
      <c r="I179">
        <f>'CNA Paste'!F181</f>
        <v>56.6</v>
      </c>
      <c r="J179">
        <f>'CNA Paste'!G181</f>
        <v>56.6</v>
      </c>
      <c r="K179">
        <f>'CNA Paste'!H181</f>
        <v>57.3</v>
      </c>
      <c r="L179">
        <f>'CNA Paste'!I181</f>
        <v>57.3</v>
      </c>
      <c r="N179" s="2">
        <f t="shared" si="42"/>
        <v>59.1</v>
      </c>
      <c r="O179" s="2">
        <f t="shared" si="43"/>
        <v>59.1</v>
      </c>
      <c r="P179" s="2">
        <f t="shared" si="44"/>
        <v>59.8</v>
      </c>
      <c r="Q179" s="2">
        <f t="shared" si="45"/>
        <v>59.8</v>
      </c>
      <c r="S179" s="4">
        <f t="shared" si="46"/>
        <v>49.42</v>
      </c>
      <c r="T179" s="4">
        <f t="shared" si="47"/>
        <v>49.42</v>
      </c>
      <c r="U179" s="4">
        <f t="shared" si="48"/>
        <v>50.05</v>
      </c>
      <c r="V179" s="4">
        <f t="shared" si="49"/>
        <v>50.05</v>
      </c>
      <c r="X179" s="6">
        <f t="shared" si="50"/>
        <v>55.657000000000004</v>
      </c>
      <c r="Y179" s="6">
        <f t="shared" si="51"/>
        <v>55.657000000000004</v>
      </c>
      <c r="Z179" s="6">
        <f t="shared" si="52"/>
        <v>56.265999999999998</v>
      </c>
      <c r="AA179" s="6">
        <f t="shared" si="53"/>
        <v>56.265999999999998</v>
      </c>
      <c r="AC179" s="4">
        <f t="shared" si="54"/>
        <v>6.2370000000000019</v>
      </c>
      <c r="AD179" s="4">
        <f t="shared" si="55"/>
        <v>6.2370000000000019</v>
      </c>
      <c r="AE179" s="4">
        <f t="shared" si="56"/>
        <v>6.2160000000000011</v>
      </c>
      <c r="AF179" s="4">
        <f t="shared" si="57"/>
        <v>6.2160000000000011</v>
      </c>
    </row>
    <row r="180" spans="1:32" hidden="1" x14ac:dyDescent="0.25">
      <c r="A180" t="str">
        <f t="shared" si="40"/>
        <v>D</v>
      </c>
      <c r="B180" t="str">
        <f>LEFT('CNA Paste'!A182,3)</f>
        <v>RES</v>
      </c>
      <c r="C180" t="str">
        <f>'CNA Paste'!A182</f>
        <v>RES_10094223759</v>
      </c>
      <c r="D180" t="str">
        <f t="shared" si="41"/>
        <v>10094223759</v>
      </c>
      <c r="E180" t="str">
        <f>'CNA Paste'!B182</f>
        <v>!0401!OS_ADDRESSBASE_PLUS_200205_RECEPT</v>
      </c>
      <c r="F180">
        <f>'CNA Paste'!C182</f>
        <v>20</v>
      </c>
      <c r="G180">
        <f>'CNA Paste'!D182</f>
        <v>476913.2</v>
      </c>
      <c r="H180">
        <f>'CNA Paste'!E182</f>
        <v>171456.9</v>
      </c>
      <c r="I180">
        <f>'CNA Paste'!F182</f>
        <v>54.9</v>
      </c>
      <c r="J180">
        <f>'CNA Paste'!G182</f>
        <v>54.9</v>
      </c>
      <c r="K180">
        <f>'CNA Paste'!H182</f>
        <v>55.6</v>
      </c>
      <c r="L180">
        <f>'CNA Paste'!I182</f>
        <v>55.6</v>
      </c>
      <c r="N180" s="2">
        <f t="shared" si="42"/>
        <v>57.4</v>
      </c>
      <c r="O180" s="2">
        <f t="shared" si="43"/>
        <v>57.4</v>
      </c>
      <c r="P180" s="2">
        <f t="shared" si="44"/>
        <v>58.1</v>
      </c>
      <c r="Q180" s="2">
        <f t="shared" si="45"/>
        <v>58.1</v>
      </c>
      <c r="S180" s="4">
        <f t="shared" si="46"/>
        <v>47.889999999999993</v>
      </c>
      <c r="T180" s="4">
        <f t="shared" si="47"/>
        <v>47.889999999999993</v>
      </c>
      <c r="U180" s="4">
        <f t="shared" si="48"/>
        <v>48.519999999999996</v>
      </c>
      <c r="V180" s="4">
        <f t="shared" si="49"/>
        <v>48.519999999999996</v>
      </c>
      <c r="X180" s="6">
        <f t="shared" si="50"/>
        <v>54.177999999999997</v>
      </c>
      <c r="Y180" s="6">
        <f t="shared" si="51"/>
        <v>54.177999999999997</v>
      </c>
      <c r="Z180" s="6">
        <f t="shared" si="52"/>
        <v>54.787000000000006</v>
      </c>
      <c r="AA180" s="6">
        <f t="shared" si="53"/>
        <v>54.787000000000006</v>
      </c>
      <c r="AC180" s="4">
        <f t="shared" si="54"/>
        <v>6.2880000000000038</v>
      </c>
      <c r="AD180" s="4">
        <f t="shared" si="55"/>
        <v>6.2880000000000038</v>
      </c>
      <c r="AE180" s="4">
        <f t="shared" si="56"/>
        <v>6.2670000000000101</v>
      </c>
      <c r="AF180" s="4">
        <f t="shared" si="57"/>
        <v>6.2670000000000101</v>
      </c>
    </row>
    <row r="181" spans="1:32" hidden="1" x14ac:dyDescent="0.25">
      <c r="A181" t="str">
        <f t="shared" si="40"/>
        <v>D</v>
      </c>
      <c r="B181" t="str">
        <f>LEFT('CNA Paste'!A183,3)</f>
        <v>RES</v>
      </c>
      <c r="C181" t="str">
        <f>'CNA Paste'!A183</f>
        <v>RES_10094223759</v>
      </c>
      <c r="D181" t="str">
        <f t="shared" si="41"/>
        <v>10094223759</v>
      </c>
      <c r="E181" t="str">
        <f>'CNA Paste'!B183</f>
        <v>!0401!OS_ADDRESSBASE_PLUS_200205_RECEPT</v>
      </c>
      <c r="F181">
        <f>'CNA Paste'!C183</f>
        <v>20</v>
      </c>
      <c r="G181">
        <f>'CNA Paste'!D183</f>
        <v>476913.2</v>
      </c>
      <c r="H181">
        <f>'CNA Paste'!E183</f>
        <v>171456.9</v>
      </c>
      <c r="I181">
        <f>'CNA Paste'!F183</f>
        <v>56.4</v>
      </c>
      <c r="J181">
        <f>'CNA Paste'!G183</f>
        <v>56.4</v>
      </c>
      <c r="K181">
        <f>'CNA Paste'!H183</f>
        <v>57.1</v>
      </c>
      <c r="L181">
        <f>'CNA Paste'!I183</f>
        <v>57.1</v>
      </c>
      <c r="N181" s="2">
        <f t="shared" si="42"/>
        <v>58.9</v>
      </c>
      <c r="O181" s="2">
        <f t="shared" si="43"/>
        <v>58.9</v>
      </c>
      <c r="P181" s="2">
        <f t="shared" si="44"/>
        <v>59.6</v>
      </c>
      <c r="Q181" s="2">
        <f t="shared" si="45"/>
        <v>59.6</v>
      </c>
      <c r="S181" s="4">
        <f t="shared" si="46"/>
        <v>49.239999999999995</v>
      </c>
      <c r="T181" s="4">
        <f t="shared" si="47"/>
        <v>49.239999999999995</v>
      </c>
      <c r="U181" s="4">
        <f t="shared" si="48"/>
        <v>49.87</v>
      </c>
      <c r="V181" s="4">
        <f t="shared" si="49"/>
        <v>49.87</v>
      </c>
      <c r="X181" s="6">
        <f t="shared" si="50"/>
        <v>55.482999999999997</v>
      </c>
      <c r="Y181" s="6">
        <f t="shared" si="51"/>
        <v>55.482999999999997</v>
      </c>
      <c r="Z181" s="6">
        <f t="shared" si="52"/>
        <v>56.092000000000006</v>
      </c>
      <c r="AA181" s="6">
        <f t="shared" si="53"/>
        <v>56.092000000000006</v>
      </c>
      <c r="AC181" s="4">
        <f t="shared" si="54"/>
        <v>6.2430000000000021</v>
      </c>
      <c r="AD181" s="4">
        <f t="shared" si="55"/>
        <v>6.2430000000000021</v>
      </c>
      <c r="AE181" s="4">
        <f t="shared" si="56"/>
        <v>6.2220000000000084</v>
      </c>
      <c r="AF181" s="4">
        <f t="shared" si="57"/>
        <v>6.2220000000000084</v>
      </c>
    </row>
    <row r="182" spans="1:32" hidden="1" x14ac:dyDescent="0.25">
      <c r="A182" t="str">
        <f t="shared" si="40"/>
        <v>D</v>
      </c>
      <c r="B182" t="str">
        <f>LEFT('CNA Paste'!A184,3)</f>
        <v>RES</v>
      </c>
      <c r="C182" t="str">
        <f>'CNA Paste'!A184</f>
        <v>RES_10094223759</v>
      </c>
      <c r="D182" t="str">
        <f t="shared" si="41"/>
        <v>10094223759</v>
      </c>
      <c r="E182" t="str">
        <f>'CNA Paste'!B184</f>
        <v>!0401!OS_ADDRESSBASE_PLUS_200205_RECEPT</v>
      </c>
      <c r="F182">
        <f>'CNA Paste'!C184</f>
        <v>21</v>
      </c>
      <c r="G182">
        <f>'CNA Paste'!D184</f>
        <v>476906.1</v>
      </c>
      <c r="H182">
        <f>'CNA Paste'!E184</f>
        <v>171459.5</v>
      </c>
      <c r="I182">
        <f>'CNA Paste'!F184</f>
        <v>55.2</v>
      </c>
      <c r="J182">
        <f>'CNA Paste'!G184</f>
        <v>55.2</v>
      </c>
      <c r="K182">
        <f>'CNA Paste'!H184</f>
        <v>55.9</v>
      </c>
      <c r="L182">
        <f>'CNA Paste'!I184</f>
        <v>55.9</v>
      </c>
      <c r="N182" s="2">
        <f t="shared" si="42"/>
        <v>57.7</v>
      </c>
      <c r="O182" s="2">
        <f t="shared" si="43"/>
        <v>57.7</v>
      </c>
      <c r="P182" s="2">
        <f t="shared" si="44"/>
        <v>58.4</v>
      </c>
      <c r="Q182" s="2">
        <f t="shared" si="45"/>
        <v>58.4</v>
      </c>
      <c r="S182" s="4">
        <f t="shared" si="46"/>
        <v>48.160000000000004</v>
      </c>
      <c r="T182" s="4">
        <f t="shared" si="47"/>
        <v>48.160000000000004</v>
      </c>
      <c r="U182" s="4">
        <f t="shared" si="48"/>
        <v>48.79</v>
      </c>
      <c r="V182" s="4">
        <f t="shared" si="49"/>
        <v>48.79</v>
      </c>
      <c r="X182" s="6">
        <f t="shared" si="50"/>
        <v>54.439000000000007</v>
      </c>
      <c r="Y182" s="6">
        <f t="shared" si="51"/>
        <v>54.439000000000007</v>
      </c>
      <c r="Z182" s="6">
        <f t="shared" si="52"/>
        <v>55.048000000000002</v>
      </c>
      <c r="AA182" s="6">
        <f t="shared" si="53"/>
        <v>55.048000000000002</v>
      </c>
      <c r="AC182" s="4">
        <f t="shared" si="54"/>
        <v>6.2790000000000035</v>
      </c>
      <c r="AD182" s="4">
        <f t="shared" si="55"/>
        <v>6.2790000000000035</v>
      </c>
      <c r="AE182" s="4">
        <f t="shared" si="56"/>
        <v>6.2580000000000027</v>
      </c>
      <c r="AF182" s="4">
        <f t="shared" si="57"/>
        <v>6.2580000000000027</v>
      </c>
    </row>
    <row r="183" spans="1:32" hidden="1" x14ac:dyDescent="0.25">
      <c r="A183" t="str">
        <f t="shared" si="40"/>
        <v>D</v>
      </c>
      <c r="B183" t="str">
        <f>LEFT('CNA Paste'!A185,3)</f>
        <v>RES</v>
      </c>
      <c r="C183" t="str">
        <f>'CNA Paste'!A185</f>
        <v>RES_10094223759</v>
      </c>
      <c r="D183" t="str">
        <f t="shared" si="41"/>
        <v>10094223759</v>
      </c>
      <c r="E183" t="str">
        <f>'CNA Paste'!B185</f>
        <v>!0401!OS_ADDRESSBASE_PLUS_200205_RECEPT</v>
      </c>
      <c r="F183">
        <f>'CNA Paste'!C185</f>
        <v>21</v>
      </c>
      <c r="G183">
        <f>'CNA Paste'!D185</f>
        <v>476906.1</v>
      </c>
      <c r="H183">
        <f>'CNA Paste'!E185</f>
        <v>171459.5</v>
      </c>
      <c r="I183">
        <f>'CNA Paste'!F185</f>
        <v>56.6</v>
      </c>
      <c r="J183">
        <f>'CNA Paste'!G185</f>
        <v>56.6</v>
      </c>
      <c r="K183">
        <f>'CNA Paste'!H185</f>
        <v>57.4</v>
      </c>
      <c r="L183">
        <f>'CNA Paste'!I185</f>
        <v>57.4</v>
      </c>
      <c r="N183" s="2">
        <f t="shared" si="42"/>
        <v>59.1</v>
      </c>
      <c r="O183" s="2">
        <f t="shared" si="43"/>
        <v>59.1</v>
      </c>
      <c r="P183" s="2">
        <f t="shared" si="44"/>
        <v>59.9</v>
      </c>
      <c r="Q183" s="2">
        <f t="shared" si="45"/>
        <v>59.9</v>
      </c>
      <c r="S183" s="4">
        <f t="shared" si="46"/>
        <v>49.42</v>
      </c>
      <c r="T183" s="4">
        <f t="shared" si="47"/>
        <v>49.42</v>
      </c>
      <c r="U183" s="4">
        <f t="shared" si="48"/>
        <v>50.139999999999993</v>
      </c>
      <c r="V183" s="4">
        <f t="shared" si="49"/>
        <v>50.139999999999993</v>
      </c>
      <c r="X183" s="6">
        <f t="shared" si="50"/>
        <v>55.657000000000004</v>
      </c>
      <c r="Y183" s="6">
        <f t="shared" si="51"/>
        <v>55.657000000000004</v>
      </c>
      <c r="Z183" s="6">
        <f t="shared" si="52"/>
        <v>56.353000000000002</v>
      </c>
      <c r="AA183" s="6">
        <f t="shared" si="53"/>
        <v>56.353000000000002</v>
      </c>
      <c r="AC183" s="4">
        <f t="shared" si="54"/>
        <v>6.2370000000000019</v>
      </c>
      <c r="AD183" s="4">
        <f t="shared" si="55"/>
        <v>6.2370000000000019</v>
      </c>
      <c r="AE183" s="4">
        <f t="shared" si="56"/>
        <v>6.2130000000000081</v>
      </c>
      <c r="AF183" s="4">
        <f t="shared" si="57"/>
        <v>6.2130000000000081</v>
      </c>
    </row>
    <row r="184" spans="1:32" hidden="1" x14ac:dyDescent="0.25">
      <c r="A184" t="str">
        <f t="shared" si="40"/>
        <v>D</v>
      </c>
      <c r="B184" t="str">
        <f>LEFT('CNA Paste'!A186,3)</f>
        <v>RES</v>
      </c>
      <c r="C184" t="str">
        <f>'CNA Paste'!A186</f>
        <v>RES_10094223759</v>
      </c>
      <c r="D184" t="str">
        <f t="shared" si="41"/>
        <v>10094223759</v>
      </c>
      <c r="E184" t="str">
        <f>'CNA Paste'!B186</f>
        <v>!0401!OS_ADDRESSBASE_PLUS_200205_RECEPT</v>
      </c>
      <c r="F184">
        <f>'CNA Paste'!C186</f>
        <v>22</v>
      </c>
      <c r="G184">
        <f>'CNA Paste'!D186</f>
        <v>476898.9</v>
      </c>
      <c r="H184">
        <f>'CNA Paste'!E186</f>
        <v>171462.1</v>
      </c>
      <c r="I184">
        <f>'CNA Paste'!F186</f>
        <v>55.4</v>
      </c>
      <c r="J184">
        <f>'CNA Paste'!G186</f>
        <v>55.4</v>
      </c>
      <c r="K184">
        <f>'CNA Paste'!H186</f>
        <v>56.1</v>
      </c>
      <c r="L184">
        <f>'CNA Paste'!I186</f>
        <v>56.1</v>
      </c>
      <c r="N184" s="2">
        <f t="shared" si="42"/>
        <v>57.9</v>
      </c>
      <c r="O184" s="2">
        <f t="shared" si="43"/>
        <v>57.9</v>
      </c>
      <c r="P184" s="2">
        <f t="shared" si="44"/>
        <v>58.6</v>
      </c>
      <c r="Q184" s="2">
        <f t="shared" si="45"/>
        <v>58.6</v>
      </c>
      <c r="S184" s="4">
        <f t="shared" si="46"/>
        <v>48.339999999999996</v>
      </c>
      <c r="T184" s="4">
        <f t="shared" si="47"/>
        <v>48.339999999999996</v>
      </c>
      <c r="U184" s="4">
        <f t="shared" si="48"/>
        <v>48.97</v>
      </c>
      <c r="V184" s="4">
        <f t="shared" si="49"/>
        <v>48.97</v>
      </c>
      <c r="X184" s="6">
        <f t="shared" si="50"/>
        <v>54.613</v>
      </c>
      <c r="Y184" s="6">
        <f t="shared" si="51"/>
        <v>54.613</v>
      </c>
      <c r="Z184" s="6">
        <f t="shared" si="52"/>
        <v>55.222000000000001</v>
      </c>
      <c r="AA184" s="6">
        <f t="shared" si="53"/>
        <v>55.222000000000001</v>
      </c>
      <c r="AC184" s="4">
        <f t="shared" si="54"/>
        <v>6.2730000000000032</v>
      </c>
      <c r="AD184" s="4">
        <f t="shared" si="55"/>
        <v>6.2730000000000032</v>
      </c>
      <c r="AE184" s="4">
        <f t="shared" si="56"/>
        <v>6.2520000000000024</v>
      </c>
      <c r="AF184" s="4">
        <f t="shared" si="57"/>
        <v>6.2520000000000024</v>
      </c>
    </row>
    <row r="185" spans="1:32" hidden="1" x14ac:dyDescent="0.25">
      <c r="A185" t="str">
        <f t="shared" si="40"/>
        <v>D</v>
      </c>
      <c r="B185" t="str">
        <f>LEFT('CNA Paste'!A187,3)</f>
        <v>RES</v>
      </c>
      <c r="C185" t="str">
        <f>'CNA Paste'!A187</f>
        <v>RES_10094223759</v>
      </c>
      <c r="D185" t="str">
        <f t="shared" si="41"/>
        <v>10094223759</v>
      </c>
      <c r="E185" t="str">
        <f>'CNA Paste'!B187</f>
        <v>!0401!OS_ADDRESSBASE_PLUS_200205_RECEPT</v>
      </c>
      <c r="F185">
        <f>'CNA Paste'!C187</f>
        <v>22</v>
      </c>
      <c r="G185">
        <f>'CNA Paste'!D187</f>
        <v>476898.9</v>
      </c>
      <c r="H185">
        <f>'CNA Paste'!E187</f>
        <v>171462.1</v>
      </c>
      <c r="I185">
        <f>'CNA Paste'!F187</f>
        <v>56.8</v>
      </c>
      <c r="J185">
        <f>'CNA Paste'!G187</f>
        <v>56.8</v>
      </c>
      <c r="K185">
        <f>'CNA Paste'!H187</f>
        <v>57.5</v>
      </c>
      <c r="L185">
        <f>'CNA Paste'!I187</f>
        <v>57.5</v>
      </c>
      <c r="N185" s="2">
        <f t="shared" si="42"/>
        <v>59.3</v>
      </c>
      <c r="O185" s="2">
        <f t="shared" si="43"/>
        <v>59.3</v>
      </c>
      <c r="P185" s="2">
        <f t="shared" si="44"/>
        <v>60</v>
      </c>
      <c r="Q185" s="2">
        <f t="shared" si="45"/>
        <v>60</v>
      </c>
      <c r="S185" s="4">
        <f t="shared" si="46"/>
        <v>49.599999999999994</v>
      </c>
      <c r="T185" s="4">
        <f t="shared" si="47"/>
        <v>49.599999999999994</v>
      </c>
      <c r="U185" s="4">
        <f t="shared" si="48"/>
        <v>50.23</v>
      </c>
      <c r="V185" s="4">
        <f t="shared" si="49"/>
        <v>50.23</v>
      </c>
      <c r="X185" s="6">
        <f t="shared" si="50"/>
        <v>55.830999999999996</v>
      </c>
      <c r="Y185" s="6">
        <f t="shared" si="51"/>
        <v>55.830999999999996</v>
      </c>
      <c r="Z185" s="6">
        <f t="shared" si="52"/>
        <v>56.440000000000005</v>
      </c>
      <c r="AA185" s="6">
        <f t="shared" si="53"/>
        <v>56.440000000000005</v>
      </c>
      <c r="AC185" s="4">
        <f t="shared" si="54"/>
        <v>6.2310000000000016</v>
      </c>
      <c r="AD185" s="4">
        <f t="shared" si="55"/>
        <v>6.2310000000000016</v>
      </c>
      <c r="AE185" s="4">
        <f t="shared" si="56"/>
        <v>6.210000000000008</v>
      </c>
      <c r="AF185" s="4">
        <f t="shared" si="57"/>
        <v>6.210000000000008</v>
      </c>
    </row>
    <row r="186" spans="1:32" hidden="1" x14ac:dyDescent="0.25">
      <c r="A186" t="str">
        <f t="shared" si="40"/>
        <v>D</v>
      </c>
      <c r="B186" t="str">
        <f>LEFT('CNA Paste'!A188,3)</f>
        <v>RES</v>
      </c>
      <c r="C186" t="str">
        <f>'CNA Paste'!A188</f>
        <v>RES_10094223759</v>
      </c>
      <c r="D186" t="str">
        <f t="shared" si="41"/>
        <v>10094223759</v>
      </c>
      <c r="E186" t="str">
        <f>'CNA Paste'!B188</f>
        <v>!0401!OS_ADDRESSBASE_PLUS_200205_RECEPT</v>
      </c>
      <c r="F186">
        <f>'CNA Paste'!C188</f>
        <v>23</v>
      </c>
      <c r="G186">
        <f>'CNA Paste'!D188</f>
        <v>476896</v>
      </c>
      <c r="H186">
        <f>'CNA Paste'!E188</f>
        <v>171465</v>
      </c>
      <c r="I186">
        <f>'CNA Paste'!F188</f>
        <v>54.5</v>
      </c>
      <c r="J186">
        <f>'CNA Paste'!G188</f>
        <v>54.5</v>
      </c>
      <c r="K186">
        <f>'CNA Paste'!H188</f>
        <v>55.2</v>
      </c>
      <c r="L186">
        <f>'CNA Paste'!I188</f>
        <v>55.2</v>
      </c>
      <c r="N186" s="2">
        <f t="shared" si="42"/>
        <v>57</v>
      </c>
      <c r="O186" s="2">
        <f t="shared" si="43"/>
        <v>57</v>
      </c>
      <c r="P186" s="2">
        <f t="shared" si="44"/>
        <v>57.7</v>
      </c>
      <c r="Q186" s="2">
        <f t="shared" si="45"/>
        <v>57.7</v>
      </c>
      <c r="S186" s="4">
        <f t="shared" si="46"/>
        <v>47.53</v>
      </c>
      <c r="T186" s="4">
        <f t="shared" si="47"/>
        <v>47.53</v>
      </c>
      <c r="U186" s="4">
        <f t="shared" si="48"/>
        <v>48.160000000000004</v>
      </c>
      <c r="V186" s="4">
        <f t="shared" si="49"/>
        <v>48.160000000000004</v>
      </c>
      <c r="X186" s="6">
        <f t="shared" si="50"/>
        <v>53.83</v>
      </c>
      <c r="Y186" s="6">
        <f t="shared" si="51"/>
        <v>53.83</v>
      </c>
      <c r="Z186" s="6">
        <f t="shared" si="52"/>
        <v>54.439000000000007</v>
      </c>
      <c r="AA186" s="6">
        <f t="shared" si="53"/>
        <v>54.439000000000007</v>
      </c>
      <c r="AC186" s="4">
        <f t="shared" si="54"/>
        <v>6.2999999999999972</v>
      </c>
      <c r="AD186" s="4">
        <f t="shared" si="55"/>
        <v>6.2999999999999972</v>
      </c>
      <c r="AE186" s="4">
        <f t="shared" si="56"/>
        <v>6.2790000000000035</v>
      </c>
      <c r="AF186" s="4">
        <f t="shared" si="57"/>
        <v>6.2790000000000035</v>
      </c>
    </row>
    <row r="187" spans="1:32" hidden="1" x14ac:dyDescent="0.25">
      <c r="A187" t="str">
        <f t="shared" si="40"/>
        <v>D</v>
      </c>
      <c r="B187" t="str">
        <f>LEFT('CNA Paste'!A189,3)</f>
        <v>RES</v>
      </c>
      <c r="C187" t="str">
        <f>'CNA Paste'!A189</f>
        <v>RES_10094223759</v>
      </c>
      <c r="D187" t="str">
        <f t="shared" si="41"/>
        <v>10094223759</v>
      </c>
      <c r="E187" t="str">
        <f>'CNA Paste'!B189</f>
        <v>!0401!OS_ADDRESSBASE_PLUS_200205_RECEPT</v>
      </c>
      <c r="F187">
        <f>'CNA Paste'!C189</f>
        <v>23</v>
      </c>
      <c r="G187">
        <f>'CNA Paste'!D189</f>
        <v>476896</v>
      </c>
      <c r="H187">
        <f>'CNA Paste'!E189</f>
        <v>171465</v>
      </c>
      <c r="I187">
        <f>'CNA Paste'!F189</f>
        <v>56.5</v>
      </c>
      <c r="J187">
        <f>'CNA Paste'!G189</f>
        <v>56.5</v>
      </c>
      <c r="K187">
        <f>'CNA Paste'!H189</f>
        <v>57.2</v>
      </c>
      <c r="L187">
        <f>'CNA Paste'!I189</f>
        <v>57.2</v>
      </c>
      <c r="N187" s="2">
        <f t="shared" si="42"/>
        <v>59</v>
      </c>
      <c r="O187" s="2">
        <f t="shared" si="43"/>
        <v>59</v>
      </c>
      <c r="P187" s="2">
        <f t="shared" si="44"/>
        <v>59.7</v>
      </c>
      <c r="Q187" s="2">
        <f t="shared" si="45"/>
        <v>59.7</v>
      </c>
      <c r="S187" s="4">
        <f t="shared" si="46"/>
        <v>49.33</v>
      </c>
      <c r="T187" s="4">
        <f t="shared" si="47"/>
        <v>49.33</v>
      </c>
      <c r="U187" s="4">
        <f t="shared" si="48"/>
        <v>49.96</v>
      </c>
      <c r="V187" s="4">
        <f t="shared" si="49"/>
        <v>49.96</v>
      </c>
      <c r="X187" s="6">
        <f t="shared" si="50"/>
        <v>55.57</v>
      </c>
      <c r="Y187" s="6">
        <f t="shared" si="51"/>
        <v>55.57</v>
      </c>
      <c r="Z187" s="6">
        <f t="shared" si="52"/>
        <v>56.179000000000002</v>
      </c>
      <c r="AA187" s="6">
        <f t="shared" si="53"/>
        <v>56.179000000000002</v>
      </c>
      <c r="AC187" s="4">
        <f t="shared" si="54"/>
        <v>6.240000000000002</v>
      </c>
      <c r="AD187" s="4">
        <f t="shared" si="55"/>
        <v>6.240000000000002</v>
      </c>
      <c r="AE187" s="4">
        <f t="shared" si="56"/>
        <v>6.2190000000000012</v>
      </c>
      <c r="AF187" s="4">
        <f t="shared" si="57"/>
        <v>6.2190000000000012</v>
      </c>
    </row>
    <row r="188" spans="1:32" hidden="1" x14ac:dyDescent="0.25">
      <c r="A188" t="str">
        <f t="shared" si="40"/>
        <v>D</v>
      </c>
      <c r="B188" t="str">
        <f>LEFT('CNA Paste'!A190,3)</f>
        <v>RES</v>
      </c>
      <c r="C188" t="str">
        <f>'CNA Paste'!A190</f>
        <v>RES_10094223759</v>
      </c>
      <c r="D188" t="str">
        <f t="shared" si="41"/>
        <v>10094223759</v>
      </c>
      <c r="E188" t="str">
        <f>'CNA Paste'!B190</f>
        <v>!0401!OS_ADDRESSBASE_PLUS_200205_RECEPT</v>
      </c>
      <c r="F188">
        <f>'CNA Paste'!C190</f>
        <v>24</v>
      </c>
      <c r="G188">
        <f>'CNA Paste'!D190</f>
        <v>476895.9</v>
      </c>
      <c r="H188">
        <f>'CNA Paste'!E190</f>
        <v>171466.6</v>
      </c>
      <c r="I188">
        <f>'CNA Paste'!F190</f>
        <v>50.4</v>
      </c>
      <c r="J188">
        <f>'CNA Paste'!G190</f>
        <v>50.4</v>
      </c>
      <c r="K188">
        <f>'CNA Paste'!H190</f>
        <v>51.2</v>
      </c>
      <c r="L188">
        <f>'CNA Paste'!I190</f>
        <v>51.1</v>
      </c>
      <c r="N188" s="2">
        <f t="shared" si="42"/>
        <v>52.9</v>
      </c>
      <c r="O188" s="2">
        <f t="shared" si="43"/>
        <v>52.9</v>
      </c>
      <c r="P188" s="2">
        <f t="shared" si="44"/>
        <v>53.7</v>
      </c>
      <c r="Q188" s="2">
        <f t="shared" si="45"/>
        <v>53.6</v>
      </c>
      <c r="S188" s="4">
        <f t="shared" si="46"/>
        <v>43.839999999999996</v>
      </c>
      <c r="T188" s="4">
        <f t="shared" si="47"/>
        <v>43.839999999999996</v>
      </c>
      <c r="U188" s="4">
        <f t="shared" si="48"/>
        <v>44.56</v>
      </c>
      <c r="V188" s="4">
        <f t="shared" si="49"/>
        <v>44.47</v>
      </c>
      <c r="X188" s="6">
        <f t="shared" si="50"/>
        <v>50.262999999999998</v>
      </c>
      <c r="Y188" s="6">
        <f t="shared" si="51"/>
        <v>50.262999999999998</v>
      </c>
      <c r="Z188" s="6">
        <f t="shared" si="52"/>
        <v>50.959000000000003</v>
      </c>
      <c r="AA188" s="6">
        <f t="shared" si="53"/>
        <v>50.872</v>
      </c>
      <c r="AC188" s="4">
        <f t="shared" si="54"/>
        <v>6.4230000000000018</v>
      </c>
      <c r="AD188" s="4">
        <f t="shared" si="55"/>
        <v>6.4230000000000018</v>
      </c>
      <c r="AE188" s="4">
        <f t="shared" si="56"/>
        <v>6.3990000000000009</v>
      </c>
      <c r="AF188" s="4">
        <f t="shared" si="57"/>
        <v>6.402000000000001</v>
      </c>
    </row>
    <row r="189" spans="1:32" hidden="1" x14ac:dyDescent="0.25">
      <c r="A189" t="str">
        <f t="shared" si="40"/>
        <v>D</v>
      </c>
      <c r="B189" t="str">
        <f>LEFT('CNA Paste'!A191,3)</f>
        <v>RES</v>
      </c>
      <c r="C189" t="str">
        <f>'CNA Paste'!A191</f>
        <v>RES_10094223759</v>
      </c>
      <c r="D189" t="str">
        <f t="shared" si="41"/>
        <v>10094223759</v>
      </c>
      <c r="E189" t="str">
        <f>'CNA Paste'!B191</f>
        <v>!0401!OS_ADDRESSBASE_PLUS_200205_RECEPT</v>
      </c>
      <c r="F189">
        <f>'CNA Paste'!C191</f>
        <v>24</v>
      </c>
      <c r="G189">
        <f>'CNA Paste'!D191</f>
        <v>476895.9</v>
      </c>
      <c r="H189">
        <f>'CNA Paste'!E191</f>
        <v>171466.6</v>
      </c>
      <c r="I189">
        <f>'CNA Paste'!F191</f>
        <v>53.1</v>
      </c>
      <c r="J189">
        <f>'CNA Paste'!G191</f>
        <v>53.1</v>
      </c>
      <c r="K189">
        <f>'CNA Paste'!H191</f>
        <v>53.8</v>
      </c>
      <c r="L189">
        <f>'CNA Paste'!I191</f>
        <v>53.8</v>
      </c>
      <c r="N189" s="2">
        <f t="shared" si="42"/>
        <v>55.6</v>
      </c>
      <c r="O189" s="2">
        <f t="shared" si="43"/>
        <v>55.6</v>
      </c>
      <c r="P189" s="2">
        <f t="shared" si="44"/>
        <v>56.3</v>
      </c>
      <c r="Q189" s="2">
        <f t="shared" si="45"/>
        <v>56.3</v>
      </c>
      <c r="S189" s="4">
        <f t="shared" si="46"/>
        <v>46.269999999999996</v>
      </c>
      <c r="T189" s="4">
        <f t="shared" si="47"/>
        <v>46.269999999999996</v>
      </c>
      <c r="U189" s="4">
        <f t="shared" si="48"/>
        <v>46.9</v>
      </c>
      <c r="V189" s="4">
        <f t="shared" si="49"/>
        <v>46.9</v>
      </c>
      <c r="X189" s="6">
        <f t="shared" si="50"/>
        <v>52.612000000000002</v>
      </c>
      <c r="Y189" s="6">
        <f t="shared" si="51"/>
        <v>52.612000000000002</v>
      </c>
      <c r="Z189" s="6">
        <f t="shared" si="52"/>
        <v>53.220999999999997</v>
      </c>
      <c r="AA189" s="6">
        <f t="shared" si="53"/>
        <v>53.220999999999997</v>
      </c>
      <c r="AC189" s="4">
        <f t="shared" si="54"/>
        <v>6.3420000000000059</v>
      </c>
      <c r="AD189" s="4">
        <f t="shared" si="55"/>
        <v>6.3420000000000059</v>
      </c>
      <c r="AE189" s="4">
        <f t="shared" si="56"/>
        <v>6.320999999999998</v>
      </c>
      <c r="AF189" s="4">
        <f t="shared" si="57"/>
        <v>6.320999999999998</v>
      </c>
    </row>
    <row r="190" spans="1:32" hidden="1" x14ac:dyDescent="0.25">
      <c r="A190" t="str">
        <f t="shared" si="40"/>
        <v>D</v>
      </c>
      <c r="B190" t="str">
        <f>LEFT('CNA Paste'!A192,3)</f>
        <v>RES</v>
      </c>
      <c r="C190" t="str">
        <f>'CNA Paste'!A192</f>
        <v>RES_10094223759</v>
      </c>
      <c r="D190" t="str">
        <f t="shared" si="41"/>
        <v>10094223759</v>
      </c>
      <c r="E190" t="str">
        <f>'CNA Paste'!B192</f>
        <v>!0401!OS_ADDRESSBASE_PLUS_200205_RECEPT</v>
      </c>
      <c r="F190">
        <f>'CNA Paste'!C192</f>
        <v>25</v>
      </c>
      <c r="G190">
        <f>'CNA Paste'!D192</f>
        <v>476895.2</v>
      </c>
      <c r="H190">
        <f>'CNA Paste'!E192</f>
        <v>171466.3</v>
      </c>
      <c r="I190">
        <f>'CNA Paste'!F192</f>
        <v>46.7</v>
      </c>
      <c r="J190">
        <f>'CNA Paste'!G192</f>
        <v>46.6</v>
      </c>
      <c r="K190">
        <f>'CNA Paste'!H192</f>
        <v>47.4</v>
      </c>
      <c r="L190">
        <f>'CNA Paste'!I192</f>
        <v>47.4</v>
      </c>
      <c r="N190" s="2">
        <f t="shared" si="42"/>
        <v>49.2</v>
      </c>
      <c r="O190" s="2">
        <f t="shared" si="43"/>
        <v>49.1</v>
      </c>
      <c r="P190" s="2">
        <f t="shared" si="44"/>
        <v>49.9</v>
      </c>
      <c r="Q190" s="2">
        <f t="shared" si="45"/>
        <v>49.9</v>
      </c>
      <c r="S190" s="4">
        <f t="shared" si="46"/>
        <v>40.51</v>
      </c>
      <c r="T190" s="4">
        <f t="shared" si="47"/>
        <v>40.42</v>
      </c>
      <c r="U190" s="4">
        <f t="shared" si="48"/>
        <v>41.139999999999993</v>
      </c>
      <c r="V190" s="4">
        <f t="shared" si="49"/>
        <v>41.139999999999993</v>
      </c>
      <c r="X190" s="6">
        <f t="shared" si="50"/>
        <v>47.044000000000004</v>
      </c>
      <c r="Y190" s="6">
        <f t="shared" si="51"/>
        <v>46.957000000000001</v>
      </c>
      <c r="Z190" s="6">
        <f t="shared" si="52"/>
        <v>47.652999999999999</v>
      </c>
      <c r="AA190" s="6">
        <f t="shared" si="53"/>
        <v>47.652999999999999</v>
      </c>
      <c r="AC190" s="4">
        <f t="shared" si="54"/>
        <v>6.534000000000006</v>
      </c>
      <c r="AD190" s="4">
        <f t="shared" si="55"/>
        <v>6.536999999999999</v>
      </c>
      <c r="AE190" s="4">
        <f t="shared" si="56"/>
        <v>6.5130000000000052</v>
      </c>
      <c r="AF190" s="4">
        <f t="shared" si="57"/>
        <v>6.5130000000000052</v>
      </c>
    </row>
    <row r="191" spans="1:32" hidden="1" x14ac:dyDescent="0.25">
      <c r="A191" t="str">
        <f t="shared" si="40"/>
        <v>D</v>
      </c>
      <c r="B191" t="str">
        <f>LEFT('CNA Paste'!A193,3)</f>
        <v>RES</v>
      </c>
      <c r="C191" t="str">
        <f>'CNA Paste'!A193</f>
        <v>RES_10094223759</v>
      </c>
      <c r="D191" t="str">
        <f t="shared" si="41"/>
        <v>10094223759</v>
      </c>
      <c r="E191" t="str">
        <f>'CNA Paste'!B193</f>
        <v>!0401!OS_ADDRESSBASE_PLUS_200205_RECEPT</v>
      </c>
      <c r="F191">
        <f>'CNA Paste'!C193</f>
        <v>25</v>
      </c>
      <c r="G191">
        <f>'CNA Paste'!D193</f>
        <v>476895.2</v>
      </c>
      <c r="H191">
        <f>'CNA Paste'!E193</f>
        <v>171466.3</v>
      </c>
      <c r="I191">
        <f>'CNA Paste'!F193</f>
        <v>50.8</v>
      </c>
      <c r="J191">
        <f>'CNA Paste'!G193</f>
        <v>50.8</v>
      </c>
      <c r="K191">
        <f>'CNA Paste'!H193</f>
        <v>51.6</v>
      </c>
      <c r="L191">
        <f>'CNA Paste'!I193</f>
        <v>51.5</v>
      </c>
      <c r="N191" s="2">
        <f t="shared" si="42"/>
        <v>53.3</v>
      </c>
      <c r="O191" s="2">
        <f t="shared" si="43"/>
        <v>53.3</v>
      </c>
      <c r="P191" s="2">
        <f t="shared" si="44"/>
        <v>54.1</v>
      </c>
      <c r="Q191" s="2">
        <f t="shared" si="45"/>
        <v>54</v>
      </c>
      <c r="S191" s="4">
        <f t="shared" si="46"/>
        <v>44.199999999999996</v>
      </c>
      <c r="T191" s="4">
        <f t="shared" si="47"/>
        <v>44.199999999999996</v>
      </c>
      <c r="U191" s="4">
        <f t="shared" si="48"/>
        <v>44.92</v>
      </c>
      <c r="V191" s="4">
        <f t="shared" si="49"/>
        <v>44.83</v>
      </c>
      <c r="X191" s="6">
        <f t="shared" si="50"/>
        <v>50.610999999999997</v>
      </c>
      <c r="Y191" s="6">
        <f t="shared" si="51"/>
        <v>50.610999999999997</v>
      </c>
      <c r="Z191" s="6">
        <f t="shared" si="52"/>
        <v>51.307000000000002</v>
      </c>
      <c r="AA191" s="6">
        <f t="shared" si="53"/>
        <v>51.22</v>
      </c>
      <c r="AC191" s="4">
        <f t="shared" si="54"/>
        <v>6.4110000000000014</v>
      </c>
      <c r="AD191" s="4">
        <f t="shared" si="55"/>
        <v>6.4110000000000014</v>
      </c>
      <c r="AE191" s="4">
        <f t="shared" si="56"/>
        <v>6.3870000000000005</v>
      </c>
      <c r="AF191" s="4">
        <f t="shared" si="57"/>
        <v>6.3900000000000006</v>
      </c>
    </row>
    <row r="192" spans="1:32" hidden="1" x14ac:dyDescent="0.25">
      <c r="A192" t="str">
        <f t="shared" si="40"/>
        <v>D</v>
      </c>
      <c r="B192" t="str">
        <f>LEFT('CNA Paste'!A194,3)</f>
        <v>RES</v>
      </c>
      <c r="C192" t="str">
        <f>'CNA Paste'!A194</f>
        <v>RES_10094223759</v>
      </c>
      <c r="D192" t="str">
        <f t="shared" si="41"/>
        <v>10094223759</v>
      </c>
      <c r="E192" t="str">
        <f>'CNA Paste'!B194</f>
        <v>!0401!OS_ADDRESSBASE_PLUS_200205_RECEPT</v>
      </c>
      <c r="F192">
        <f>'CNA Paste'!C194</f>
        <v>26</v>
      </c>
      <c r="G192">
        <f>'CNA Paste'!D194</f>
        <v>476893.2</v>
      </c>
      <c r="H192">
        <f>'CNA Paste'!E194</f>
        <v>171466.4</v>
      </c>
      <c r="I192">
        <f>'CNA Paste'!F194</f>
        <v>52.5</v>
      </c>
      <c r="J192">
        <f>'CNA Paste'!G194</f>
        <v>52.5</v>
      </c>
      <c r="K192">
        <f>'CNA Paste'!H194</f>
        <v>53.3</v>
      </c>
      <c r="L192">
        <f>'CNA Paste'!I194</f>
        <v>53.3</v>
      </c>
      <c r="N192" s="2">
        <f t="shared" si="42"/>
        <v>55</v>
      </c>
      <c r="O192" s="2">
        <f t="shared" si="43"/>
        <v>55</v>
      </c>
      <c r="P192" s="2">
        <f t="shared" si="44"/>
        <v>55.8</v>
      </c>
      <c r="Q192" s="2">
        <f t="shared" si="45"/>
        <v>55.8</v>
      </c>
      <c r="S192" s="4">
        <f t="shared" si="46"/>
        <v>45.73</v>
      </c>
      <c r="T192" s="4">
        <f t="shared" si="47"/>
        <v>45.73</v>
      </c>
      <c r="U192" s="4">
        <f t="shared" si="48"/>
        <v>46.449999999999996</v>
      </c>
      <c r="V192" s="4">
        <f t="shared" si="49"/>
        <v>46.449999999999996</v>
      </c>
      <c r="X192" s="6">
        <f t="shared" si="50"/>
        <v>52.09</v>
      </c>
      <c r="Y192" s="6">
        <f t="shared" si="51"/>
        <v>52.09</v>
      </c>
      <c r="Z192" s="6">
        <f t="shared" si="52"/>
        <v>52.786000000000001</v>
      </c>
      <c r="AA192" s="6">
        <f t="shared" si="53"/>
        <v>52.786000000000001</v>
      </c>
      <c r="AC192" s="4">
        <f t="shared" si="54"/>
        <v>6.3600000000000065</v>
      </c>
      <c r="AD192" s="4">
        <f t="shared" si="55"/>
        <v>6.3600000000000065</v>
      </c>
      <c r="AE192" s="4">
        <f t="shared" si="56"/>
        <v>6.3360000000000056</v>
      </c>
      <c r="AF192" s="4">
        <f t="shared" si="57"/>
        <v>6.3360000000000056</v>
      </c>
    </row>
    <row r="193" spans="1:32" hidden="1" x14ac:dyDescent="0.25">
      <c r="A193" t="str">
        <f t="shared" si="40"/>
        <v>D</v>
      </c>
      <c r="B193" t="str">
        <f>LEFT('CNA Paste'!A195,3)</f>
        <v>RES</v>
      </c>
      <c r="C193" t="str">
        <f>'CNA Paste'!A195</f>
        <v>RES_10094223759</v>
      </c>
      <c r="D193" t="str">
        <f t="shared" si="41"/>
        <v>10094223759</v>
      </c>
      <c r="E193" t="str">
        <f>'CNA Paste'!B195</f>
        <v>!0401!OS_ADDRESSBASE_PLUS_200205_RECEPT</v>
      </c>
      <c r="F193">
        <f>'CNA Paste'!C195</f>
        <v>26</v>
      </c>
      <c r="G193">
        <f>'CNA Paste'!D195</f>
        <v>476893.2</v>
      </c>
      <c r="H193">
        <f>'CNA Paste'!E195</f>
        <v>171466.4</v>
      </c>
      <c r="I193">
        <f>'CNA Paste'!F195</f>
        <v>54.6</v>
      </c>
      <c r="J193">
        <f>'CNA Paste'!G195</f>
        <v>54.6</v>
      </c>
      <c r="K193">
        <f>'CNA Paste'!H195</f>
        <v>55.4</v>
      </c>
      <c r="L193">
        <f>'CNA Paste'!I195</f>
        <v>55.4</v>
      </c>
      <c r="N193" s="2">
        <f t="shared" si="42"/>
        <v>57.1</v>
      </c>
      <c r="O193" s="2">
        <f t="shared" si="43"/>
        <v>57.1</v>
      </c>
      <c r="P193" s="2">
        <f t="shared" si="44"/>
        <v>57.9</v>
      </c>
      <c r="Q193" s="2">
        <f t="shared" si="45"/>
        <v>57.9</v>
      </c>
      <c r="S193" s="4">
        <f t="shared" si="46"/>
        <v>47.62</v>
      </c>
      <c r="T193" s="4">
        <f t="shared" si="47"/>
        <v>47.62</v>
      </c>
      <c r="U193" s="4">
        <f t="shared" si="48"/>
        <v>48.339999999999996</v>
      </c>
      <c r="V193" s="4">
        <f t="shared" si="49"/>
        <v>48.339999999999996</v>
      </c>
      <c r="X193" s="6">
        <f t="shared" si="50"/>
        <v>53.917000000000002</v>
      </c>
      <c r="Y193" s="6">
        <f t="shared" si="51"/>
        <v>53.917000000000002</v>
      </c>
      <c r="Z193" s="6">
        <f t="shared" si="52"/>
        <v>54.613</v>
      </c>
      <c r="AA193" s="6">
        <f t="shared" si="53"/>
        <v>54.613</v>
      </c>
      <c r="AC193" s="4">
        <f t="shared" si="54"/>
        <v>6.2970000000000041</v>
      </c>
      <c r="AD193" s="4">
        <f t="shared" si="55"/>
        <v>6.2970000000000041</v>
      </c>
      <c r="AE193" s="4">
        <f t="shared" si="56"/>
        <v>6.2730000000000032</v>
      </c>
      <c r="AF193" s="4">
        <f t="shared" si="57"/>
        <v>6.2730000000000032</v>
      </c>
    </row>
    <row r="194" spans="1:32" hidden="1" x14ac:dyDescent="0.25">
      <c r="A194" t="str">
        <f t="shared" si="40"/>
        <v>D</v>
      </c>
      <c r="B194" t="str">
        <f>LEFT('CNA Paste'!A196,3)</f>
        <v>RES</v>
      </c>
      <c r="C194" t="str">
        <f>'CNA Paste'!A196</f>
        <v>RES_10094223759</v>
      </c>
      <c r="D194" t="str">
        <f t="shared" si="41"/>
        <v>10094223759</v>
      </c>
      <c r="E194" t="str">
        <f>'CNA Paste'!B196</f>
        <v>!0401!OS_ADDRESSBASE_PLUS_200205_RECEPT</v>
      </c>
      <c r="F194">
        <f>'CNA Paste'!C196</f>
        <v>27</v>
      </c>
      <c r="G194">
        <f>'CNA Paste'!D196</f>
        <v>476891.7</v>
      </c>
      <c r="H194">
        <f>'CNA Paste'!E196</f>
        <v>171467.6</v>
      </c>
      <c r="I194">
        <f>'CNA Paste'!F196</f>
        <v>49.3</v>
      </c>
      <c r="J194">
        <f>'CNA Paste'!G196</f>
        <v>49.3</v>
      </c>
      <c r="K194">
        <f>'CNA Paste'!H196</f>
        <v>50</v>
      </c>
      <c r="L194">
        <f>'CNA Paste'!I196</f>
        <v>50</v>
      </c>
      <c r="N194" s="2">
        <f t="shared" si="42"/>
        <v>51.8</v>
      </c>
      <c r="O194" s="2">
        <f t="shared" si="43"/>
        <v>51.8</v>
      </c>
      <c r="P194" s="2">
        <f t="shared" si="44"/>
        <v>52.5</v>
      </c>
      <c r="Q194" s="2">
        <f t="shared" si="45"/>
        <v>52.5</v>
      </c>
      <c r="S194" s="4">
        <f t="shared" si="46"/>
        <v>42.849999999999994</v>
      </c>
      <c r="T194" s="4">
        <f t="shared" si="47"/>
        <v>42.849999999999994</v>
      </c>
      <c r="U194" s="4">
        <f t="shared" si="48"/>
        <v>43.48</v>
      </c>
      <c r="V194" s="4">
        <f t="shared" si="49"/>
        <v>43.48</v>
      </c>
      <c r="X194" s="6">
        <f t="shared" si="50"/>
        <v>49.305999999999997</v>
      </c>
      <c r="Y194" s="6">
        <f t="shared" si="51"/>
        <v>49.305999999999997</v>
      </c>
      <c r="Z194" s="6">
        <f t="shared" si="52"/>
        <v>49.914999999999999</v>
      </c>
      <c r="AA194" s="6">
        <f t="shared" si="53"/>
        <v>49.914999999999999</v>
      </c>
      <c r="AC194" s="4">
        <f t="shared" si="54"/>
        <v>6.4560000000000031</v>
      </c>
      <c r="AD194" s="4">
        <f t="shared" si="55"/>
        <v>6.4560000000000031</v>
      </c>
      <c r="AE194" s="4">
        <f t="shared" si="56"/>
        <v>6.4350000000000023</v>
      </c>
      <c r="AF194" s="4">
        <f t="shared" si="57"/>
        <v>6.4350000000000023</v>
      </c>
    </row>
    <row r="195" spans="1:32" hidden="1" x14ac:dyDescent="0.25">
      <c r="A195" t="str">
        <f t="shared" ref="A195:A258" si="58">IF(B195="RES","D","O")</f>
        <v>D</v>
      </c>
      <c r="B195" t="str">
        <f>LEFT('CNA Paste'!A197,3)</f>
        <v>RES</v>
      </c>
      <c r="C195" t="str">
        <f>'CNA Paste'!A197</f>
        <v>RES_10094223759</v>
      </c>
      <c r="D195" t="str">
        <f t="shared" ref="D195:D258" si="59">MID(C195,5,20)</f>
        <v>10094223759</v>
      </c>
      <c r="E195" t="str">
        <f>'CNA Paste'!B197</f>
        <v>!0401!OS_ADDRESSBASE_PLUS_200205_RECEPT</v>
      </c>
      <c r="F195">
        <f>'CNA Paste'!C197</f>
        <v>27</v>
      </c>
      <c r="G195">
        <f>'CNA Paste'!D197</f>
        <v>476891.7</v>
      </c>
      <c r="H195">
        <f>'CNA Paste'!E197</f>
        <v>171467.6</v>
      </c>
      <c r="I195">
        <f>'CNA Paste'!F197</f>
        <v>52.8</v>
      </c>
      <c r="J195">
        <f>'CNA Paste'!G197</f>
        <v>52.8</v>
      </c>
      <c r="K195">
        <f>'CNA Paste'!H197</f>
        <v>53.5</v>
      </c>
      <c r="L195">
        <f>'CNA Paste'!I197</f>
        <v>53.5</v>
      </c>
      <c r="N195" s="2">
        <f t="shared" ref="N195:N258" si="60">I195+2.5</f>
        <v>55.3</v>
      </c>
      <c r="O195" s="2">
        <f t="shared" ref="O195:O258" si="61">J195+2.5</f>
        <v>55.3</v>
      </c>
      <c r="P195" s="2">
        <f t="shared" ref="P195:P258" si="62">K195+2.5</f>
        <v>56</v>
      </c>
      <c r="Q195" s="2">
        <f t="shared" ref="Q195:Q258" si="63">L195+2.5</f>
        <v>56</v>
      </c>
      <c r="S195" s="4">
        <f t="shared" ref="S195:S258" si="64">0.9 *N195-3.77</f>
        <v>45.999999999999993</v>
      </c>
      <c r="T195" s="4">
        <f t="shared" ref="T195:T258" si="65">0.9 *O195-3.77</f>
        <v>45.999999999999993</v>
      </c>
      <c r="U195" s="4">
        <f t="shared" ref="U195:U258" si="66">0.9 *P195-3.77</f>
        <v>46.629999999999995</v>
      </c>
      <c r="V195" s="4">
        <f t="shared" ref="V195:V258" si="67">0.9 *Q195-3.77</f>
        <v>46.629999999999995</v>
      </c>
      <c r="X195" s="6">
        <f t="shared" ref="X195:X258" si="68">0.87 *N195+4.24</f>
        <v>52.350999999999999</v>
      </c>
      <c r="Y195" s="6">
        <f t="shared" ref="Y195:Y258" si="69">0.87 *O195+4.24</f>
        <v>52.350999999999999</v>
      </c>
      <c r="Z195" s="6">
        <f t="shared" ref="Z195:Z258" si="70">0.87 *P195+4.24</f>
        <v>52.96</v>
      </c>
      <c r="AA195" s="6">
        <f t="shared" ref="AA195:AA258" si="71">0.87 *Q195+4.24</f>
        <v>52.96</v>
      </c>
      <c r="AC195" s="4">
        <f t="shared" ref="AC195:AC258" si="72">X195-S195</f>
        <v>6.3510000000000062</v>
      </c>
      <c r="AD195" s="4">
        <f t="shared" ref="AD195:AD258" si="73">Y195-T195</f>
        <v>6.3510000000000062</v>
      </c>
      <c r="AE195" s="4">
        <f t="shared" ref="AE195:AE258" si="74">Z195-U195</f>
        <v>6.3300000000000054</v>
      </c>
      <c r="AF195" s="4">
        <f t="shared" ref="AF195:AF258" si="75">AA195-V195</f>
        <v>6.3300000000000054</v>
      </c>
    </row>
    <row r="196" spans="1:32" hidden="1" x14ac:dyDescent="0.25">
      <c r="A196" t="str">
        <f t="shared" si="58"/>
        <v>D</v>
      </c>
      <c r="B196" t="str">
        <f>LEFT('CNA Paste'!A198,3)</f>
        <v>RES</v>
      </c>
      <c r="C196" t="str">
        <f>'CNA Paste'!A198</f>
        <v>RES_10094223759</v>
      </c>
      <c r="D196" t="str">
        <f t="shared" si="59"/>
        <v>10094223759</v>
      </c>
      <c r="E196" t="str">
        <f>'CNA Paste'!B198</f>
        <v>!0401!OS_ADDRESSBASE_PLUS_200205_RECEPT</v>
      </c>
      <c r="F196">
        <f>'CNA Paste'!C198</f>
        <v>28</v>
      </c>
      <c r="G196">
        <f>'CNA Paste'!D198</f>
        <v>476891.4</v>
      </c>
      <c r="H196">
        <f>'CNA Paste'!E198</f>
        <v>171468.3</v>
      </c>
      <c r="I196">
        <f>'CNA Paste'!F198</f>
        <v>46.7</v>
      </c>
      <c r="J196">
        <f>'CNA Paste'!G198</f>
        <v>46.7</v>
      </c>
      <c r="K196">
        <f>'CNA Paste'!H198</f>
        <v>47.4</v>
      </c>
      <c r="L196">
        <f>'CNA Paste'!I198</f>
        <v>47.4</v>
      </c>
      <c r="N196" s="2">
        <f t="shared" si="60"/>
        <v>49.2</v>
      </c>
      <c r="O196" s="2">
        <f t="shared" si="61"/>
        <v>49.2</v>
      </c>
      <c r="P196" s="2">
        <f t="shared" si="62"/>
        <v>49.9</v>
      </c>
      <c r="Q196" s="2">
        <f t="shared" si="63"/>
        <v>49.9</v>
      </c>
      <c r="S196" s="4">
        <f t="shared" si="64"/>
        <v>40.51</v>
      </c>
      <c r="T196" s="4">
        <f t="shared" si="65"/>
        <v>40.51</v>
      </c>
      <c r="U196" s="4">
        <f t="shared" si="66"/>
        <v>41.139999999999993</v>
      </c>
      <c r="V196" s="4">
        <f t="shared" si="67"/>
        <v>41.139999999999993</v>
      </c>
      <c r="X196" s="6">
        <f t="shared" si="68"/>
        <v>47.044000000000004</v>
      </c>
      <c r="Y196" s="6">
        <f t="shared" si="69"/>
        <v>47.044000000000004</v>
      </c>
      <c r="Z196" s="6">
        <f t="shared" si="70"/>
        <v>47.652999999999999</v>
      </c>
      <c r="AA196" s="6">
        <f t="shared" si="71"/>
        <v>47.652999999999999</v>
      </c>
      <c r="AC196" s="4">
        <f t="shared" si="72"/>
        <v>6.534000000000006</v>
      </c>
      <c r="AD196" s="4">
        <f t="shared" si="73"/>
        <v>6.534000000000006</v>
      </c>
      <c r="AE196" s="4">
        <f t="shared" si="74"/>
        <v>6.5130000000000052</v>
      </c>
      <c r="AF196" s="4">
        <f t="shared" si="75"/>
        <v>6.5130000000000052</v>
      </c>
    </row>
    <row r="197" spans="1:32" hidden="1" x14ac:dyDescent="0.25">
      <c r="A197" t="str">
        <f t="shared" si="58"/>
        <v>D</v>
      </c>
      <c r="B197" t="str">
        <f>LEFT('CNA Paste'!A199,3)</f>
        <v>RES</v>
      </c>
      <c r="C197" t="str">
        <f>'CNA Paste'!A199</f>
        <v>RES_10094223759</v>
      </c>
      <c r="D197" t="str">
        <f t="shared" si="59"/>
        <v>10094223759</v>
      </c>
      <c r="E197" t="str">
        <f>'CNA Paste'!B199</f>
        <v>!0401!OS_ADDRESSBASE_PLUS_200205_RECEPT</v>
      </c>
      <c r="F197">
        <f>'CNA Paste'!C199</f>
        <v>28</v>
      </c>
      <c r="G197">
        <f>'CNA Paste'!D199</f>
        <v>476891.4</v>
      </c>
      <c r="H197">
        <f>'CNA Paste'!E199</f>
        <v>171468.3</v>
      </c>
      <c r="I197">
        <f>'CNA Paste'!F199</f>
        <v>50.8</v>
      </c>
      <c r="J197">
        <f>'CNA Paste'!G199</f>
        <v>50.8</v>
      </c>
      <c r="K197">
        <f>'CNA Paste'!H199</f>
        <v>51.5</v>
      </c>
      <c r="L197">
        <f>'CNA Paste'!I199</f>
        <v>51.5</v>
      </c>
      <c r="N197" s="2">
        <f t="shared" si="60"/>
        <v>53.3</v>
      </c>
      <c r="O197" s="2">
        <f t="shared" si="61"/>
        <v>53.3</v>
      </c>
      <c r="P197" s="2">
        <f t="shared" si="62"/>
        <v>54</v>
      </c>
      <c r="Q197" s="2">
        <f t="shared" si="63"/>
        <v>54</v>
      </c>
      <c r="S197" s="4">
        <f t="shared" si="64"/>
        <v>44.199999999999996</v>
      </c>
      <c r="T197" s="4">
        <f t="shared" si="65"/>
        <v>44.199999999999996</v>
      </c>
      <c r="U197" s="4">
        <f t="shared" si="66"/>
        <v>44.83</v>
      </c>
      <c r="V197" s="4">
        <f t="shared" si="67"/>
        <v>44.83</v>
      </c>
      <c r="X197" s="6">
        <f t="shared" si="68"/>
        <v>50.610999999999997</v>
      </c>
      <c r="Y197" s="6">
        <f t="shared" si="69"/>
        <v>50.610999999999997</v>
      </c>
      <c r="Z197" s="6">
        <f t="shared" si="70"/>
        <v>51.22</v>
      </c>
      <c r="AA197" s="6">
        <f t="shared" si="71"/>
        <v>51.22</v>
      </c>
      <c r="AC197" s="4">
        <f t="shared" si="72"/>
        <v>6.4110000000000014</v>
      </c>
      <c r="AD197" s="4">
        <f t="shared" si="73"/>
        <v>6.4110000000000014</v>
      </c>
      <c r="AE197" s="4">
        <f t="shared" si="74"/>
        <v>6.3900000000000006</v>
      </c>
      <c r="AF197" s="4">
        <f t="shared" si="75"/>
        <v>6.3900000000000006</v>
      </c>
    </row>
    <row r="198" spans="1:32" hidden="1" x14ac:dyDescent="0.25">
      <c r="A198" t="str">
        <f t="shared" si="58"/>
        <v>D</v>
      </c>
      <c r="B198" t="str">
        <f>LEFT('CNA Paste'!A200,3)</f>
        <v>RES</v>
      </c>
      <c r="C198" t="str">
        <f>'CNA Paste'!A200</f>
        <v>RES_10094223759</v>
      </c>
      <c r="D198" t="str">
        <f t="shared" si="59"/>
        <v>10094223759</v>
      </c>
      <c r="E198" t="str">
        <f>'CNA Paste'!B200</f>
        <v>!0401!OS_ADDRESSBASE_PLUS_200205_RECEPT</v>
      </c>
      <c r="F198">
        <f>'CNA Paste'!C200</f>
        <v>29</v>
      </c>
      <c r="G198">
        <f>'CNA Paste'!D200</f>
        <v>476890.5</v>
      </c>
      <c r="H198">
        <f>'CNA Paste'!E200</f>
        <v>171467.3</v>
      </c>
      <c r="I198">
        <f>'CNA Paste'!F200</f>
        <v>46.9</v>
      </c>
      <c r="J198">
        <f>'CNA Paste'!G200</f>
        <v>46.9</v>
      </c>
      <c r="K198">
        <f>'CNA Paste'!H200</f>
        <v>47.6</v>
      </c>
      <c r="L198">
        <f>'CNA Paste'!I200</f>
        <v>47.6</v>
      </c>
      <c r="N198" s="2">
        <f t="shared" si="60"/>
        <v>49.4</v>
      </c>
      <c r="O198" s="2">
        <f t="shared" si="61"/>
        <v>49.4</v>
      </c>
      <c r="P198" s="2">
        <f t="shared" si="62"/>
        <v>50.1</v>
      </c>
      <c r="Q198" s="2">
        <f t="shared" si="63"/>
        <v>50.1</v>
      </c>
      <c r="S198" s="4">
        <f t="shared" si="64"/>
        <v>40.69</v>
      </c>
      <c r="T198" s="4">
        <f t="shared" si="65"/>
        <v>40.69</v>
      </c>
      <c r="U198" s="4">
        <f t="shared" si="66"/>
        <v>41.32</v>
      </c>
      <c r="V198" s="4">
        <f t="shared" si="67"/>
        <v>41.32</v>
      </c>
      <c r="X198" s="6">
        <f t="shared" si="68"/>
        <v>47.218000000000004</v>
      </c>
      <c r="Y198" s="6">
        <f t="shared" si="69"/>
        <v>47.218000000000004</v>
      </c>
      <c r="Z198" s="6">
        <f t="shared" si="70"/>
        <v>47.827000000000005</v>
      </c>
      <c r="AA198" s="6">
        <f t="shared" si="71"/>
        <v>47.827000000000005</v>
      </c>
      <c r="AC198" s="4">
        <f t="shared" si="72"/>
        <v>6.5280000000000058</v>
      </c>
      <c r="AD198" s="4">
        <f t="shared" si="73"/>
        <v>6.5280000000000058</v>
      </c>
      <c r="AE198" s="4">
        <f t="shared" si="74"/>
        <v>6.507000000000005</v>
      </c>
      <c r="AF198" s="4">
        <f t="shared" si="75"/>
        <v>6.507000000000005</v>
      </c>
    </row>
    <row r="199" spans="1:32" hidden="1" x14ac:dyDescent="0.25">
      <c r="A199" t="str">
        <f t="shared" si="58"/>
        <v>D</v>
      </c>
      <c r="B199" t="str">
        <f>LEFT('CNA Paste'!A201,3)</f>
        <v>RES</v>
      </c>
      <c r="C199" t="str">
        <f>'CNA Paste'!A201</f>
        <v>RES_10094223759</v>
      </c>
      <c r="D199" t="str">
        <f t="shared" si="59"/>
        <v>10094223759</v>
      </c>
      <c r="E199" t="str">
        <f>'CNA Paste'!B201</f>
        <v>!0401!OS_ADDRESSBASE_PLUS_200205_RECEPT</v>
      </c>
      <c r="F199">
        <f>'CNA Paste'!C201</f>
        <v>29</v>
      </c>
      <c r="G199">
        <f>'CNA Paste'!D201</f>
        <v>476890.5</v>
      </c>
      <c r="H199">
        <f>'CNA Paste'!E201</f>
        <v>171467.3</v>
      </c>
      <c r="I199">
        <f>'CNA Paste'!F201</f>
        <v>51.2</v>
      </c>
      <c r="J199">
        <f>'CNA Paste'!G201</f>
        <v>51.2</v>
      </c>
      <c r="K199">
        <f>'CNA Paste'!H201</f>
        <v>51.9</v>
      </c>
      <c r="L199">
        <f>'CNA Paste'!I201</f>
        <v>51.9</v>
      </c>
      <c r="N199" s="2">
        <f t="shared" si="60"/>
        <v>53.7</v>
      </c>
      <c r="O199" s="2">
        <f t="shared" si="61"/>
        <v>53.7</v>
      </c>
      <c r="P199" s="2">
        <f t="shared" si="62"/>
        <v>54.4</v>
      </c>
      <c r="Q199" s="2">
        <f t="shared" si="63"/>
        <v>54.4</v>
      </c>
      <c r="S199" s="4">
        <f t="shared" si="64"/>
        <v>44.56</v>
      </c>
      <c r="T199" s="4">
        <f t="shared" si="65"/>
        <v>44.56</v>
      </c>
      <c r="U199" s="4">
        <f t="shared" si="66"/>
        <v>45.19</v>
      </c>
      <c r="V199" s="4">
        <f t="shared" si="67"/>
        <v>45.19</v>
      </c>
      <c r="X199" s="6">
        <f t="shared" si="68"/>
        <v>50.959000000000003</v>
      </c>
      <c r="Y199" s="6">
        <f t="shared" si="69"/>
        <v>50.959000000000003</v>
      </c>
      <c r="Z199" s="6">
        <f t="shared" si="70"/>
        <v>51.567999999999998</v>
      </c>
      <c r="AA199" s="6">
        <f t="shared" si="71"/>
        <v>51.567999999999998</v>
      </c>
      <c r="AC199" s="4">
        <f t="shared" si="72"/>
        <v>6.3990000000000009</v>
      </c>
      <c r="AD199" s="4">
        <f t="shared" si="73"/>
        <v>6.3990000000000009</v>
      </c>
      <c r="AE199" s="4">
        <f t="shared" si="74"/>
        <v>6.3780000000000001</v>
      </c>
      <c r="AF199" s="4">
        <f t="shared" si="75"/>
        <v>6.3780000000000001</v>
      </c>
    </row>
    <row r="200" spans="1:32" hidden="1" x14ac:dyDescent="0.25">
      <c r="A200" t="str">
        <f t="shared" si="58"/>
        <v>D</v>
      </c>
      <c r="B200" t="str">
        <f>LEFT('CNA Paste'!A202,3)</f>
        <v>RES</v>
      </c>
      <c r="C200" t="str">
        <f>'CNA Paste'!A202</f>
        <v>RES_10094223759</v>
      </c>
      <c r="D200" t="str">
        <f t="shared" si="59"/>
        <v>10094223759</v>
      </c>
      <c r="E200" t="str">
        <f>'CNA Paste'!B202</f>
        <v>!0401!OS_ADDRESSBASE_PLUS_200205_RECEPT</v>
      </c>
      <c r="F200">
        <f>'CNA Paste'!C202</f>
        <v>30</v>
      </c>
      <c r="G200">
        <f>'CNA Paste'!D202</f>
        <v>476882.1</v>
      </c>
      <c r="H200">
        <f>'CNA Paste'!E202</f>
        <v>171468.3</v>
      </c>
      <c r="I200">
        <f>'CNA Paste'!F202</f>
        <v>55.9</v>
      </c>
      <c r="J200">
        <f>'CNA Paste'!G202</f>
        <v>55.9</v>
      </c>
      <c r="K200">
        <f>'CNA Paste'!H202</f>
        <v>56.7</v>
      </c>
      <c r="L200">
        <f>'CNA Paste'!I202</f>
        <v>56.7</v>
      </c>
      <c r="N200" s="2">
        <f t="shared" si="60"/>
        <v>58.4</v>
      </c>
      <c r="O200" s="2">
        <f t="shared" si="61"/>
        <v>58.4</v>
      </c>
      <c r="P200" s="2">
        <f t="shared" si="62"/>
        <v>59.2</v>
      </c>
      <c r="Q200" s="2">
        <f t="shared" si="63"/>
        <v>59.2</v>
      </c>
      <c r="S200" s="4">
        <f t="shared" si="64"/>
        <v>48.79</v>
      </c>
      <c r="T200" s="4">
        <f t="shared" si="65"/>
        <v>48.79</v>
      </c>
      <c r="U200" s="4">
        <f t="shared" si="66"/>
        <v>49.51</v>
      </c>
      <c r="V200" s="4">
        <f t="shared" si="67"/>
        <v>49.51</v>
      </c>
      <c r="X200" s="6">
        <f t="shared" si="68"/>
        <v>55.048000000000002</v>
      </c>
      <c r="Y200" s="6">
        <f t="shared" si="69"/>
        <v>55.048000000000002</v>
      </c>
      <c r="Z200" s="6">
        <f t="shared" si="70"/>
        <v>55.744000000000007</v>
      </c>
      <c r="AA200" s="6">
        <f t="shared" si="71"/>
        <v>55.744000000000007</v>
      </c>
      <c r="AC200" s="4">
        <f t="shared" si="72"/>
        <v>6.2580000000000027</v>
      </c>
      <c r="AD200" s="4">
        <f t="shared" si="73"/>
        <v>6.2580000000000027</v>
      </c>
      <c r="AE200" s="4">
        <f t="shared" si="74"/>
        <v>6.2340000000000089</v>
      </c>
      <c r="AF200" s="4">
        <f t="shared" si="75"/>
        <v>6.2340000000000089</v>
      </c>
    </row>
    <row r="201" spans="1:32" hidden="1" x14ac:dyDescent="0.25">
      <c r="A201" t="str">
        <f t="shared" si="58"/>
        <v>D</v>
      </c>
      <c r="B201" t="str">
        <f>LEFT('CNA Paste'!A203,3)</f>
        <v>RES</v>
      </c>
      <c r="C201" t="str">
        <f>'CNA Paste'!A203</f>
        <v>RES_10094223759</v>
      </c>
      <c r="D201" t="str">
        <f t="shared" si="59"/>
        <v>10094223759</v>
      </c>
      <c r="E201" t="str">
        <f>'CNA Paste'!B203</f>
        <v>!0401!OS_ADDRESSBASE_PLUS_200205_RECEPT</v>
      </c>
      <c r="F201">
        <f>'CNA Paste'!C203</f>
        <v>30</v>
      </c>
      <c r="G201">
        <f>'CNA Paste'!D203</f>
        <v>476882.1</v>
      </c>
      <c r="H201">
        <f>'CNA Paste'!E203</f>
        <v>171468.3</v>
      </c>
      <c r="I201">
        <f>'CNA Paste'!F203</f>
        <v>57.4</v>
      </c>
      <c r="J201">
        <f>'CNA Paste'!G203</f>
        <v>57.4</v>
      </c>
      <c r="K201">
        <f>'CNA Paste'!H203</f>
        <v>58.1</v>
      </c>
      <c r="L201">
        <f>'CNA Paste'!I203</f>
        <v>58.1</v>
      </c>
      <c r="N201" s="2">
        <f t="shared" si="60"/>
        <v>59.9</v>
      </c>
      <c r="O201" s="2">
        <f t="shared" si="61"/>
        <v>59.9</v>
      </c>
      <c r="P201" s="2">
        <f t="shared" si="62"/>
        <v>60.6</v>
      </c>
      <c r="Q201" s="2">
        <f t="shared" si="63"/>
        <v>60.6</v>
      </c>
      <c r="S201" s="4">
        <f t="shared" si="64"/>
        <v>50.139999999999993</v>
      </c>
      <c r="T201" s="4">
        <f t="shared" si="65"/>
        <v>50.139999999999993</v>
      </c>
      <c r="U201" s="4">
        <f t="shared" si="66"/>
        <v>50.769999999999996</v>
      </c>
      <c r="V201" s="4">
        <f t="shared" si="67"/>
        <v>50.769999999999996</v>
      </c>
      <c r="X201" s="6">
        <f t="shared" si="68"/>
        <v>56.353000000000002</v>
      </c>
      <c r="Y201" s="6">
        <f t="shared" si="69"/>
        <v>56.353000000000002</v>
      </c>
      <c r="Z201" s="6">
        <f t="shared" si="70"/>
        <v>56.962000000000003</v>
      </c>
      <c r="AA201" s="6">
        <f t="shared" si="71"/>
        <v>56.962000000000003</v>
      </c>
      <c r="AC201" s="4">
        <f t="shared" si="72"/>
        <v>6.2130000000000081</v>
      </c>
      <c r="AD201" s="4">
        <f t="shared" si="73"/>
        <v>6.2130000000000081</v>
      </c>
      <c r="AE201" s="4">
        <f t="shared" si="74"/>
        <v>6.1920000000000073</v>
      </c>
      <c r="AF201" s="4">
        <f t="shared" si="75"/>
        <v>6.1920000000000073</v>
      </c>
    </row>
    <row r="202" spans="1:32" hidden="1" x14ac:dyDescent="0.25">
      <c r="A202" t="str">
        <f t="shared" si="58"/>
        <v>D</v>
      </c>
      <c r="B202" t="str">
        <f>LEFT('CNA Paste'!A204,3)</f>
        <v>RES</v>
      </c>
      <c r="C202" t="str">
        <f>'CNA Paste'!A204</f>
        <v>RES_10094223759</v>
      </c>
      <c r="D202" t="str">
        <f t="shared" si="59"/>
        <v>10094223759</v>
      </c>
      <c r="E202" t="str">
        <f>'CNA Paste'!B204</f>
        <v>!0401!OS_ADDRESSBASE_PLUS_200205_RECEPT</v>
      </c>
      <c r="F202">
        <f>'CNA Paste'!C204</f>
        <v>31</v>
      </c>
      <c r="G202">
        <f>'CNA Paste'!D204</f>
        <v>476875.6</v>
      </c>
      <c r="H202">
        <f>'CNA Paste'!E204</f>
        <v>171470.7</v>
      </c>
      <c r="I202">
        <f>'CNA Paste'!F204</f>
        <v>54</v>
      </c>
      <c r="J202">
        <f>'CNA Paste'!G204</f>
        <v>54</v>
      </c>
      <c r="K202">
        <f>'CNA Paste'!H204</f>
        <v>54.7</v>
      </c>
      <c r="L202">
        <f>'CNA Paste'!I204</f>
        <v>54.7</v>
      </c>
      <c r="N202" s="2">
        <f t="shared" si="60"/>
        <v>56.5</v>
      </c>
      <c r="O202" s="2">
        <f t="shared" si="61"/>
        <v>56.5</v>
      </c>
      <c r="P202" s="2">
        <f t="shared" si="62"/>
        <v>57.2</v>
      </c>
      <c r="Q202" s="2">
        <f t="shared" si="63"/>
        <v>57.2</v>
      </c>
      <c r="S202" s="4">
        <f t="shared" si="64"/>
        <v>47.08</v>
      </c>
      <c r="T202" s="4">
        <f t="shared" si="65"/>
        <v>47.08</v>
      </c>
      <c r="U202" s="4">
        <f t="shared" si="66"/>
        <v>47.71</v>
      </c>
      <c r="V202" s="4">
        <f t="shared" si="67"/>
        <v>47.71</v>
      </c>
      <c r="X202" s="6">
        <f t="shared" si="68"/>
        <v>53.395000000000003</v>
      </c>
      <c r="Y202" s="6">
        <f t="shared" si="69"/>
        <v>53.395000000000003</v>
      </c>
      <c r="Z202" s="6">
        <f t="shared" si="70"/>
        <v>54.004000000000005</v>
      </c>
      <c r="AA202" s="6">
        <f t="shared" si="71"/>
        <v>54.004000000000005</v>
      </c>
      <c r="AC202" s="4">
        <f t="shared" si="72"/>
        <v>6.3150000000000048</v>
      </c>
      <c r="AD202" s="4">
        <f t="shared" si="73"/>
        <v>6.3150000000000048</v>
      </c>
      <c r="AE202" s="4">
        <f t="shared" si="74"/>
        <v>6.294000000000004</v>
      </c>
      <c r="AF202" s="4">
        <f t="shared" si="75"/>
        <v>6.294000000000004</v>
      </c>
    </row>
    <row r="203" spans="1:32" hidden="1" x14ac:dyDescent="0.25">
      <c r="A203" t="str">
        <f t="shared" si="58"/>
        <v>D</v>
      </c>
      <c r="B203" t="str">
        <f>LEFT('CNA Paste'!A205,3)</f>
        <v>RES</v>
      </c>
      <c r="C203" t="str">
        <f>'CNA Paste'!A205</f>
        <v>RES_10094223759</v>
      </c>
      <c r="D203" t="str">
        <f t="shared" si="59"/>
        <v>10094223759</v>
      </c>
      <c r="E203" t="str">
        <f>'CNA Paste'!B205</f>
        <v>!0401!OS_ADDRESSBASE_PLUS_200205_RECEPT</v>
      </c>
      <c r="F203">
        <f>'CNA Paste'!C205</f>
        <v>31</v>
      </c>
      <c r="G203">
        <f>'CNA Paste'!D205</f>
        <v>476875.6</v>
      </c>
      <c r="H203">
        <f>'CNA Paste'!E205</f>
        <v>171470.7</v>
      </c>
      <c r="I203">
        <f>'CNA Paste'!F205</f>
        <v>55.9</v>
      </c>
      <c r="J203">
        <f>'CNA Paste'!G205</f>
        <v>55.9</v>
      </c>
      <c r="K203">
        <f>'CNA Paste'!H205</f>
        <v>56.7</v>
      </c>
      <c r="L203">
        <f>'CNA Paste'!I205</f>
        <v>56.7</v>
      </c>
      <c r="N203" s="2">
        <f t="shared" si="60"/>
        <v>58.4</v>
      </c>
      <c r="O203" s="2">
        <f t="shared" si="61"/>
        <v>58.4</v>
      </c>
      <c r="P203" s="2">
        <f t="shared" si="62"/>
        <v>59.2</v>
      </c>
      <c r="Q203" s="2">
        <f t="shared" si="63"/>
        <v>59.2</v>
      </c>
      <c r="S203" s="4">
        <f t="shared" si="64"/>
        <v>48.79</v>
      </c>
      <c r="T203" s="4">
        <f t="shared" si="65"/>
        <v>48.79</v>
      </c>
      <c r="U203" s="4">
        <f t="shared" si="66"/>
        <v>49.51</v>
      </c>
      <c r="V203" s="4">
        <f t="shared" si="67"/>
        <v>49.51</v>
      </c>
      <c r="X203" s="6">
        <f t="shared" si="68"/>
        <v>55.048000000000002</v>
      </c>
      <c r="Y203" s="6">
        <f t="shared" si="69"/>
        <v>55.048000000000002</v>
      </c>
      <c r="Z203" s="6">
        <f t="shared" si="70"/>
        <v>55.744000000000007</v>
      </c>
      <c r="AA203" s="6">
        <f t="shared" si="71"/>
        <v>55.744000000000007</v>
      </c>
      <c r="AC203" s="4">
        <f t="shared" si="72"/>
        <v>6.2580000000000027</v>
      </c>
      <c r="AD203" s="4">
        <f t="shared" si="73"/>
        <v>6.2580000000000027</v>
      </c>
      <c r="AE203" s="4">
        <f t="shared" si="74"/>
        <v>6.2340000000000089</v>
      </c>
      <c r="AF203" s="4">
        <f t="shared" si="75"/>
        <v>6.2340000000000089</v>
      </c>
    </row>
    <row r="204" spans="1:32" hidden="1" x14ac:dyDescent="0.25">
      <c r="A204" t="str">
        <f t="shared" si="58"/>
        <v>D</v>
      </c>
      <c r="B204" t="str">
        <f>LEFT('CNA Paste'!A206,3)</f>
        <v>RES</v>
      </c>
      <c r="C204" t="str">
        <f>'CNA Paste'!A206</f>
        <v>RES_10094223759</v>
      </c>
      <c r="D204" t="str">
        <f t="shared" si="59"/>
        <v>10094223759</v>
      </c>
      <c r="E204" t="str">
        <f>'CNA Paste'!B206</f>
        <v>!0401!OS_ADDRESSBASE_PLUS_200205_RECEPT</v>
      </c>
      <c r="F204">
        <f>'CNA Paste'!C206</f>
        <v>32</v>
      </c>
      <c r="G204">
        <f>'CNA Paste'!D206</f>
        <v>476871.9</v>
      </c>
      <c r="H204">
        <f>'CNA Paste'!E206</f>
        <v>171470.5</v>
      </c>
      <c r="I204">
        <f>'CNA Paste'!F206</f>
        <v>47.3</v>
      </c>
      <c r="J204">
        <f>'CNA Paste'!G206</f>
        <v>47.3</v>
      </c>
      <c r="K204">
        <f>'CNA Paste'!H206</f>
        <v>48</v>
      </c>
      <c r="L204">
        <f>'CNA Paste'!I206</f>
        <v>48</v>
      </c>
      <c r="N204" s="2">
        <f t="shared" si="60"/>
        <v>49.8</v>
      </c>
      <c r="O204" s="2">
        <f t="shared" si="61"/>
        <v>49.8</v>
      </c>
      <c r="P204" s="2">
        <f t="shared" si="62"/>
        <v>50.5</v>
      </c>
      <c r="Q204" s="2">
        <f t="shared" si="63"/>
        <v>50.5</v>
      </c>
      <c r="S204" s="4">
        <f t="shared" si="64"/>
        <v>41.05</v>
      </c>
      <c r="T204" s="4">
        <f t="shared" si="65"/>
        <v>41.05</v>
      </c>
      <c r="U204" s="4">
        <f t="shared" si="66"/>
        <v>41.68</v>
      </c>
      <c r="V204" s="4">
        <f t="shared" si="67"/>
        <v>41.68</v>
      </c>
      <c r="X204" s="6">
        <f t="shared" si="68"/>
        <v>47.566000000000003</v>
      </c>
      <c r="Y204" s="6">
        <f t="shared" si="69"/>
        <v>47.566000000000003</v>
      </c>
      <c r="Z204" s="6">
        <f t="shared" si="70"/>
        <v>48.175000000000004</v>
      </c>
      <c r="AA204" s="6">
        <f t="shared" si="71"/>
        <v>48.175000000000004</v>
      </c>
      <c r="AC204" s="4">
        <f t="shared" si="72"/>
        <v>6.5160000000000053</v>
      </c>
      <c r="AD204" s="4">
        <f t="shared" si="73"/>
        <v>6.5160000000000053</v>
      </c>
      <c r="AE204" s="4">
        <f t="shared" si="74"/>
        <v>6.4950000000000045</v>
      </c>
      <c r="AF204" s="4">
        <f t="shared" si="75"/>
        <v>6.4950000000000045</v>
      </c>
    </row>
    <row r="205" spans="1:32" hidden="1" x14ac:dyDescent="0.25">
      <c r="A205" t="str">
        <f t="shared" si="58"/>
        <v>D</v>
      </c>
      <c r="B205" t="str">
        <f>LEFT('CNA Paste'!A207,3)</f>
        <v>RES</v>
      </c>
      <c r="C205" t="str">
        <f>'CNA Paste'!A207</f>
        <v>RES_10094223759</v>
      </c>
      <c r="D205" t="str">
        <f t="shared" si="59"/>
        <v>10094223759</v>
      </c>
      <c r="E205" t="str">
        <f>'CNA Paste'!B207</f>
        <v>!0401!OS_ADDRESSBASE_PLUS_200205_RECEPT</v>
      </c>
      <c r="F205">
        <f>'CNA Paste'!C207</f>
        <v>32</v>
      </c>
      <c r="G205">
        <f>'CNA Paste'!D207</f>
        <v>476871.9</v>
      </c>
      <c r="H205">
        <f>'CNA Paste'!E207</f>
        <v>171470.5</v>
      </c>
      <c r="I205">
        <f>'CNA Paste'!F207</f>
        <v>51.6</v>
      </c>
      <c r="J205">
        <f>'CNA Paste'!G207</f>
        <v>51.6</v>
      </c>
      <c r="K205">
        <f>'CNA Paste'!H207</f>
        <v>52.4</v>
      </c>
      <c r="L205">
        <f>'CNA Paste'!I207</f>
        <v>52.4</v>
      </c>
      <c r="N205" s="2">
        <f t="shared" si="60"/>
        <v>54.1</v>
      </c>
      <c r="O205" s="2">
        <f t="shared" si="61"/>
        <v>54.1</v>
      </c>
      <c r="P205" s="2">
        <f t="shared" si="62"/>
        <v>54.9</v>
      </c>
      <c r="Q205" s="2">
        <f t="shared" si="63"/>
        <v>54.9</v>
      </c>
      <c r="S205" s="4">
        <f t="shared" si="64"/>
        <v>44.92</v>
      </c>
      <c r="T205" s="4">
        <f t="shared" si="65"/>
        <v>44.92</v>
      </c>
      <c r="U205" s="4">
        <f t="shared" si="66"/>
        <v>45.639999999999993</v>
      </c>
      <c r="V205" s="4">
        <f t="shared" si="67"/>
        <v>45.639999999999993</v>
      </c>
      <c r="X205" s="6">
        <f t="shared" si="68"/>
        <v>51.307000000000002</v>
      </c>
      <c r="Y205" s="6">
        <f t="shared" si="69"/>
        <v>51.307000000000002</v>
      </c>
      <c r="Z205" s="6">
        <f t="shared" si="70"/>
        <v>52.003</v>
      </c>
      <c r="AA205" s="6">
        <f t="shared" si="71"/>
        <v>52.003</v>
      </c>
      <c r="AC205" s="4">
        <f t="shared" si="72"/>
        <v>6.3870000000000005</v>
      </c>
      <c r="AD205" s="4">
        <f t="shared" si="73"/>
        <v>6.3870000000000005</v>
      </c>
      <c r="AE205" s="4">
        <f t="shared" si="74"/>
        <v>6.3630000000000067</v>
      </c>
      <c r="AF205" s="4">
        <f t="shared" si="75"/>
        <v>6.3630000000000067</v>
      </c>
    </row>
    <row r="206" spans="1:32" hidden="1" x14ac:dyDescent="0.25">
      <c r="A206" t="str">
        <f t="shared" si="58"/>
        <v>D</v>
      </c>
      <c r="B206" t="str">
        <f>LEFT('CNA Paste'!A208,3)</f>
        <v>RES</v>
      </c>
      <c r="C206" t="str">
        <f>'CNA Paste'!A208</f>
        <v>RES_10094223759</v>
      </c>
      <c r="D206" t="str">
        <f t="shared" si="59"/>
        <v>10094223759</v>
      </c>
      <c r="E206" t="str">
        <f>'CNA Paste'!B208</f>
        <v>!0401!OS_ADDRESSBASE_PLUS_200205_RECEPT</v>
      </c>
      <c r="F206">
        <f>'CNA Paste'!C208</f>
        <v>33</v>
      </c>
      <c r="G206">
        <f>'CNA Paste'!D208</f>
        <v>476868.9</v>
      </c>
      <c r="H206">
        <f>'CNA Paste'!E208</f>
        <v>171470</v>
      </c>
      <c r="I206">
        <f>'CNA Paste'!F208</f>
        <v>57.9</v>
      </c>
      <c r="J206">
        <f>'CNA Paste'!G208</f>
        <v>57.9</v>
      </c>
      <c r="K206">
        <f>'CNA Paste'!H208</f>
        <v>58.6</v>
      </c>
      <c r="L206">
        <f>'CNA Paste'!I208</f>
        <v>58.6</v>
      </c>
      <c r="N206" s="2">
        <f t="shared" si="60"/>
        <v>60.4</v>
      </c>
      <c r="O206" s="2">
        <f t="shared" si="61"/>
        <v>60.4</v>
      </c>
      <c r="P206" s="2">
        <f t="shared" si="62"/>
        <v>61.1</v>
      </c>
      <c r="Q206" s="2">
        <f t="shared" si="63"/>
        <v>61.1</v>
      </c>
      <c r="S206" s="4">
        <f t="shared" si="64"/>
        <v>50.589999999999996</v>
      </c>
      <c r="T206" s="4">
        <f t="shared" si="65"/>
        <v>50.589999999999996</v>
      </c>
      <c r="U206" s="4">
        <f t="shared" si="66"/>
        <v>51.22</v>
      </c>
      <c r="V206" s="4">
        <f t="shared" si="67"/>
        <v>51.22</v>
      </c>
      <c r="X206" s="6">
        <f t="shared" si="68"/>
        <v>56.788000000000004</v>
      </c>
      <c r="Y206" s="6">
        <f t="shared" si="69"/>
        <v>56.788000000000004</v>
      </c>
      <c r="Z206" s="6">
        <f t="shared" si="70"/>
        <v>57.397000000000006</v>
      </c>
      <c r="AA206" s="6">
        <f t="shared" si="71"/>
        <v>57.397000000000006</v>
      </c>
      <c r="AC206" s="4">
        <f t="shared" si="72"/>
        <v>6.1980000000000075</v>
      </c>
      <c r="AD206" s="4">
        <f t="shared" si="73"/>
        <v>6.1980000000000075</v>
      </c>
      <c r="AE206" s="4">
        <f t="shared" si="74"/>
        <v>6.1770000000000067</v>
      </c>
      <c r="AF206" s="4">
        <f t="shared" si="75"/>
        <v>6.1770000000000067</v>
      </c>
    </row>
    <row r="207" spans="1:32" hidden="1" x14ac:dyDescent="0.25">
      <c r="A207" t="str">
        <f t="shared" si="58"/>
        <v>D</v>
      </c>
      <c r="B207" t="str">
        <f>LEFT('CNA Paste'!A209,3)</f>
        <v>RES</v>
      </c>
      <c r="C207" t="str">
        <f>'CNA Paste'!A209</f>
        <v>RES_10094223759</v>
      </c>
      <c r="D207" t="str">
        <f t="shared" si="59"/>
        <v>10094223759</v>
      </c>
      <c r="E207" t="str">
        <f>'CNA Paste'!B209</f>
        <v>!0401!OS_ADDRESSBASE_PLUS_200205_RECEPT</v>
      </c>
      <c r="F207">
        <f>'CNA Paste'!C209</f>
        <v>33</v>
      </c>
      <c r="G207">
        <f>'CNA Paste'!D209</f>
        <v>476868.9</v>
      </c>
      <c r="H207">
        <f>'CNA Paste'!E209</f>
        <v>171470</v>
      </c>
      <c r="I207">
        <f>'CNA Paste'!F209</f>
        <v>59.1</v>
      </c>
      <c r="J207">
        <f>'CNA Paste'!G209</f>
        <v>59.1</v>
      </c>
      <c r="K207">
        <f>'CNA Paste'!H209</f>
        <v>59.9</v>
      </c>
      <c r="L207">
        <f>'CNA Paste'!I209</f>
        <v>59.9</v>
      </c>
      <c r="N207" s="2">
        <f t="shared" si="60"/>
        <v>61.6</v>
      </c>
      <c r="O207" s="2">
        <f t="shared" si="61"/>
        <v>61.6</v>
      </c>
      <c r="P207" s="2">
        <f t="shared" si="62"/>
        <v>62.4</v>
      </c>
      <c r="Q207" s="2">
        <f t="shared" si="63"/>
        <v>62.4</v>
      </c>
      <c r="S207" s="4">
        <f t="shared" si="64"/>
        <v>51.67</v>
      </c>
      <c r="T207" s="4">
        <f t="shared" si="65"/>
        <v>51.67</v>
      </c>
      <c r="U207" s="4">
        <f t="shared" si="66"/>
        <v>52.389999999999993</v>
      </c>
      <c r="V207" s="4">
        <f t="shared" si="67"/>
        <v>52.389999999999993</v>
      </c>
      <c r="X207" s="6">
        <f t="shared" si="68"/>
        <v>57.832000000000001</v>
      </c>
      <c r="Y207" s="6">
        <f t="shared" si="69"/>
        <v>57.832000000000001</v>
      </c>
      <c r="Z207" s="6">
        <f t="shared" si="70"/>
        <v>58.527999999999999</v>
      </c>
      <c r="AA207" s="6">
        <f t="shared" si="71"/>
        <v>58.527999999999999</v>
      </c>
      <c r="AC207" s="4">
        <f t="shared" si="72"/>
        <v>6.161999999999999</v>
      </c>
      <c r="AD207" s="4">
        <f t="shared" si="73"/>
        <v>6.161999999999999</v>
      </c>
      <c r="AE207" s="4">
        <f t="shared" si="74"/>
        <v>6.1380000000000052</v>
      </c>
      <c r="AF207" s="4">
        <f t="shared" si="75"/>
        <v>6.1380000000000052</v>
      </c>
    </row>
    <row r="208" spans="1:32" hidden="1" x14ac:dyDescent="0.25">
      <c r="A208" t="str">
        <f t="shared" si="58"/>
        <v>D</v>
      </c>
      <c r="B208" t="str">
        <f>LEFT('CNA Paste'!A210,3)</f>
        <v>RES</v>
      </c>
      <c r="C208" t="str">
        <f>'CNA Paste'!A210</f>
        <v>RES_10094223759</v>
      </c>
      <c r="D208" t="str">
        <f t="shared" si="59"/>
        <v>10094223759</v>
      </c>
      <c r="E208" t="str">
        <f>'CNA Paste'!B210</f>
        <v>!0401!OS_ADDRESSBASE_PLUS_200205_RECEPT</v>
      </c>
      <c r="F208">
        <f>'CNA Paste'!C210</f>
        <v>34</v>
      </c>
      <c r="G208">
        <f>'CNA Paste'!D210</f>
        <v>476863.9</v>
      </c>
      <c r="H208">
        <f>'CNA Paste'!E210</f>
        <v>171471.8</v>
      </c>
      <c r="I208">
        <f>'CNA Paste'!F210</f>
        <v>58.3</v>
      </c>
      <c r="J208">
        <f>'CNA Paste'!G210</f>
        <v>58.3</v>
      </c>
      <c r="K208">
        <f>'CNA Paste'!H210</f>
        <v>59</v>
      </c>
      <c r="L208">
        <f>'CNA Paste'!I210</f>
        <v>59</v>
      </c>
      <c r="N208" s="2">
        <f t="shared" si="60"/>
        <v>60.8</v>
      </c>
      <c r="O208" s="2">
        <f t="shared" si="61"/>
        <v>60.8</v>
      </c>
      <c r="P208" s="2">
        <f t="shared" si="62"/>
        <v>61.5</v>
      </c>
      <c r="Q208" s="2">
        <f t="shared" si="63"/>
        <v>61.5</v>
      </c>
      <c r="S208" s="4">
        <f t="shared" si="64"/>
        <v>50.949999999999996</v>
      </c>
      <c r="T208" s="4">
        <f t="shared" si="65"/>
        <v>50.949999999999996</v>
      </c>
      <c r="U208" s="4">
        <f t="shared" si="66"/>
        <v>51.58</v>
      </c>
      <c r="V208" s="4">
        <f t="shared" si="67"/>
        <v>51.58</v>
      </c>
      <c r="X208" s="6">
        <f t="shared" si="68"/>
        <v>57.136000000000003</v>
      </c>
      <c r="Y208" s="6">
        <f t="shared" si="69"/>
        <v>57.136000000000003</v>
      </c>
      <c r="Z208" s="6">
        <f t="shared" si="70"/>
        <v>57.745000000000005</v>
      </c>
      <c r="AA208" s="6">
        <f t="shared" si="71"/>
        <v>57.745000000000005</v>
      </c>
      <c r="AC208" s="4">
        <f t="shared" si="72"/>
        <v>6.186000000000007</v>
      </c>
      <c r="AD208" s="4">
        <f t="shared" si="73"/>
        <v>6.186000000000007</v>
      </c>
      <c r="AE208" s="4">
        <f t="shared" si="74"/>
        <v>6.1650000000000063</v>
      </c>
      <c r="AF208" s="4">
        <f t="shared" si="75"/>
        <v>6.1650000000000063</v>
      </c>
    </row>
    <row r="209" spans="1:32" hidden="1" x14ac:dyDescent="0.25">
      <c r="A209" t="str">
        <f t="shared" si="58"/>
        <v>D</v>
      </c>
      <c r="B209" t="str">
        <f>LEFT('CNA Paste'!A211,3)</f>
        <v>RES</v>
      </c>
      <c r="C209" t="str">
        <f>'CNA Paste'!A211</f>
        <v>RES_10094223759</v>
      </c>
      <c r="D209" t="str">
        <f t="shared" si="59"/>
        <v>10094223759</v>
      </c>
      <c r="E209" t="str">
        <f>'CNA Paste'!B211</f>
        <v>!0401!OS_ADDRESSBASE_PLUS_200205_RECEPT</v>
      </c>
      <c r="F209">
        <f>'CNA Paste'!C211</f>
        <v>34</v>
      </c>
      <c r="G209">
        <f>'CNA Paste'!D211</f>
        <v>476863.9</v>
      </c>
      <c r="H209">
        <f>'CNA Paste'!E211</f>
        <v>171471.8</v>
      </c>
      <c r="I209">
        <f>'CNA Paste'!F211</f>
        <v>59.5</v>
      </c>
      <c r="J209">
        <f>'CNA Paste'!G211</f>
        <v>59.5</v>
      </c>
      <c r="K209">
        <f>'CNA Paste'!H211</f>
        <v>60.3</v>
      </c>
      <c r="L209">
        <f>'CNA Paste'!I211</f>
        <v>60.3</v>
      </c>
      <c r="N209" s="2">
        <f t="shared" si="60"/>
        <v>62</v>
      </c>
      <c r="O209" s="2">
        <f t="shared" si="61"/>
        <v>62</v>
      </c>
      <c r="P209" s="2">
        <f t="shared" si="62"/>
        <v>62.8</v>
      </c>
      <c r="Q209" s="2">
        <f t="shared" si="63"/>
        <v>62.8</v>
      </c>
      <c r="S209" s="4">
        <f t="shared" si="64"/>
        <v>52.03</v>
      </c>
      <c r="T209" s="4">
        <f t="shared" si="65"/>
        <v>52.03</v>
      </c>
      <c r="U209" s="4">
        <f t="shared" si="66"/>
        <v>52.749999999999993</v>
      </c>
      <c r="V209" s="4">
        <f t="shared" si="67"/>
        <v>52.749999999999993</v>
      </c>
      <c r="X209" s="6">
        <f t="shared" si="68"/>
        <v>58.18</v>
      </c>
      <c r="Y209" s="6">
        <f t="shared" si="69"/>
        <v>58.18</v>
      </c>
      <c r="Z209" s="6">
        <f t="shared" si="70"/>
        <v>58.875999999999998</v>
      </c>
      <c r="AA209" s="6">
        <f t="shared" si="71"/>
        <v>58.875999999999998</v>
      </c>
      <c r="AC209" s="4">
        <f t="shared" si="72"/>
        <v>6.1499999999999986</v>
      </c>
      <c r="AD209" s="4">
        <f t="shared" si="73"/>
        <v>6.1499999999999986</v>
      </c>
      <c r="AE209" s="4">
        <f t="shared" si="74"/>
        <v>6.1260000000000048</v>
      </c>
      <c r="AF209" s="4">
        <f t="shared" si="75"/>
        <v>6.1260000000000048</v>
      </c>
    </row>
    <row r="210" spans="1:32" hidden="1" x14ac:dyDescent="0.25">
      <c r="A210" t="str">
        <f t="shared" si="58"/>
        <v>D</v>
      </c>
      <c r="B210" t="str">
        <f>LEFT('CNA Paste'!A212,3)</f>
        <v>RES</v>
      </c>
      <c r="C210" t="str">
        <f>'CNA Paste'!A212</f>
        <v>RES_10094223759</v>
      </c>
      <c r="D210" t="str">
        <f t="shared" si="59"/>
        <v>10094223759</v>
      </c>
      <c r="E210" t="str">
        <f>'CNA Paste'!B212</f>
        <v>!0401!OS_ADDRESSBASE_PLUS_200205_RECEPT</v>
      </c>
      <c r="F210">
        <f>'CNA Paste'!C212</f>
        <v>35</v>
      </c>
      <c r="G210">
        <f>'CNA Paste'!D212</f>
        <v>476860.9</v>
      </c>
      <c r="H210">
        <f>'CNA Paste'!E212</f>
        <v>171472.9</v>
      </c>
      <c r="I210">
        <f>'CNA Paste'!F212</f>
        <v>58.6</v>
      </c>
      <c r="J210">
        <f>'CNA Paste'!G212</f>
        <v>58.6</v>
      </c>
      <c r="K210">
        <f>'CNA Paste'!H212</f>
        <v>59.4</v>
      </c>
      <c r="L210">
        <f>'CNA Paste'!I212</f>
        <v>59.4</v>
      </c>
      <c r="N210" s="2">
        <f t="shared" si="60"/>
        <v>61.1</v>
      </c>
      <c r="O210" s="2">
        <f t="shared" si="61"/>
        <v>61.1</v>
      </c>
      <c r="P210" s="2">
        <f t="shared" si="62"/>
        <v>61.9</v>
      </c>
      <c r="Q210" s="2">
        <f t="shared" si="63"/>
        <v>61.9</v>
      </c>
      <c r="S210" s="4">
        <f t="shared" si="64"/>
        <v>51.22</v>
      </c>
      <c r="T210" s="4">
        <f t="shared" si="65"/>
        <v>51.22</v>
      </c>
      <c r="U210" s="4">
        <f t="shared" si="66"/>
        <v>51.94</v>
      </c>
      <c r="V210" s="4">
        <f t="shared" si="67"/>
        <v>51.94</v>
      </c>
      <c r="X210" s="6">
        <f t="shared" si="68"/>
        <v>57.397000000000006</v>
      </c>
      <c r="Y210" s="6">
        <f t="shared" si="69"/>
        <v>57.397000000000006</v>
      </c>
      <c r="Z210" s="6">
        <f t="shared" si="70"/>
        <v>58.093000000000004</v>
      </c>
      <c r="AA210" s="6">
        <f t="shared" si="71"/>
        <v>58.093000000000004</v>
      </c>
      <c r="AC210" s="4">
        <f t="shared" si="72"/>
        <v>6.1770000000000067</v>
      </c>
      <c r="AD210" s="4">
        <f t="shared" si="73"/>
        <v>6.1770000000000067</v>
      </c>
      <c r="AE210" s="4">
        <f t="shared" si="74"/>
        <v>6.1530000000000058</v>
      </c>
      <c r="AF210" s="4">
        <f t="shared" si="75"/>
        <v>6.1530000000000058</v>
      </c>
    </row>
    <row r="211" spans="1:32" hidden="1" x14ac:dyDescent="0.25">
      <c r="A211" t="str">
        <f t="shared" si="58"/>
        <v>D</v>
      </c>
      <c r="B211" t="str">
        <f>LEFT('CNA Paste'!A213,3)</f>
        <v>RES</v>
      </c>
      <c r="C211" t="str">
        <f>'CNA Paste'!A213</f>
        <v>RES_10094223759</v>
      </c>
      <c r="D211" t="str">
        <f t="shared" si="59"/>
        <v>10094223759</v>
      </c>
      <c r="E211" t="str">
        <f>'CNA Paste'!B213</f>
        <v>!0401!OS_ADDRESSBASE_PLUS_200205_RECEPT</v>
      </c>
      <c r="F211">
        <f>'CNA Paste'!C213</f>
        <v>35</v>
      </c>
      <c r="G211">
        <f>'CNA Paste'!D213</f>
        <v>476860.9</v>
      </c>
      <c r="H211">
        <f>'CNA Paste'!E213</f>
        <v>171472.9</v>
      </c>
      <c r="I211">
        <f>'CNA Paste'!F213</f>
        <v>59.8</v>
      </c>
      <c r="J211">
        <f>'CNA Paste'!G213</f>
        <v>59.8</v>
      </c>
      <c r="K211">
        <f>'CNA Paste'!H213</f>
        <v>60.6</v>
      </c>
      <c r="L211">
        <f>'CNA Paste'!I213</f>
        <v>60.6</v>
      </c>
      <c r="N211" s="2">
        <f t="shared" si="60"/>
        <v>62.3</v>
      </c>
      <c r="O211" s="2">
        <f t="shared" si="61"/>
        <v>62.3</v>
      </c>
      <c r="P211" s="2">
        <f t="shared" si="62"/>
        <v>63.1</v>
      </c>
      <c r="Q211" s="2">
        <f t="shared" si="63"/>
        <v>63.1</v>
      </c>
      <c r="S211" s="4">
        <f t="shared" si="64"/>
        <v>52.3</v>
      </c>
      <c r="T211" s="4">
        <f t="shared" si="65"/>
        <v>52.3</v>
      </c>
      <c r="U211" s="4">
        <f t="shared" si="66"/>
        <v>53.019999999999996</v>
      </c>
      <c r="V211" s="4">
        <f t="shared" si="67"/>
        <v>53.019999999999996</v>
      </c>
      <c r="X211" s="6">
        <f t="shared" si="68"/>
        <v>58.441000000000003</v>
      </c>
      <c r="Y211" s="6">
        <f t="shared" si="69"/>
        <v>58.441000000000003</v>
      </c>
      <c r="Z211" s="6">
        <f t="shared" si="70"/>
        <v>59.137</v>
      </c>
      <c r="AA211" s="6">
        <f t="shared" si="71"/>
        <v>59.137</v>
      </c>
      <c r="AC211" s="4">
        <f t="shared" si="72"/>
        <v>6.1410000000000053</v>
      </c>
      <c r="AD211" s="4">
        <f t="shared" si="73"/>
        <v>6.1410000000000053</v>
      </c>
      <c r="AE211" s="4">
        <f t="shared" si="74"/>
        <v>6.1170000000000044</v>
      </c>
      <c r="AF211" s="4">
        <f t="shared" si="75"/>
        <v>6.1170000000000044</v>
      </c>
    </row>
    <row r="212" spans="1:32" hidden="1" x14ac:dyDescent="0.25">
      <c r="A212" t="str">
        <f t="shared" si="58"/>
        <v>D</v>
      </c>
      <c r="B212" t="str">
        <f>LEFT('CNA Paste'!A214,3)</f>
        <v>RES</v>
      </c>
      <c r="C212" t="str">
        <f>'CNA Paste'!A214</f>
        <v>RES_10094223759</v>
      </c>
      <c r="D212" t="str">
        <f t="shared" si="59"/>
        <v>10094223759</v>
      </c>
      <c r="E212" t="str">
        <f>'CNA Paste'!B214</f>
        <v>!0401!OS_ADDRESSBASE_PLUS_200205_RECEPT</v>
      </c>
      <c r="F212">
        <f>'CNA Paste'!C214</f>
        <v>36</v>
      </c>
      <c r="G212">
        <f>'CNA Paste'!D214</f>
        <v>476859.2</v>
      </c>
      <c r="H212">
        <f>'CNA Paste'!E214</f>
        <v>171473.5</v>
      </c>
      <c r="I212">
        <f>'CNA Paste'!F214</f>
        <v>58.9</v>
      </c>
      <c r="J212">
        <f>'CNA Paste'!G214</f>
        <v>58.9</v>
      </c>
      <c r="K212">
        <f>'CNA Paste'!H214</f>
        <v>59.6</v>
      </c>
      <c r="L212">
        <f>'CNA Paste'!I214</f>
        <v>59.6</v>
      </c>
      <c r="N212" s="2">
        <f t="shared" si="60"/>
        <v>61.4</v>
      </c>
      <c r="O212" s="2">
        <f t="shared" si="61"/>
        <v>61.4</v>
      </c>
      <c r="P212" s="2">
        <f t="shared" si="62"/>
        <v>62.1</v>
      </c>
      <c r="Q212" s="2">
        <f t="shared" si="63"/>
        <v>62.1</v>
      </c>
      <c r="S212" s="4">
        <f t="shared" si="64"/>
        <v>51.489999999999995</v>
      </c>
      <c r="T212" s="4">
        <f t="shared" si="65"/>
        <v>51.489999999999995</v>
      </c>
      <c r="U212" s="4">
        <f t="shared" si="66"/>
        <v>52.12</v>
      </c>
      <c r="V212" s="4">
        <f t="shared" si="67"/>
        <v>52.12</v>
      </c>
      <c r="X212" s="6">
        <f t="shared" si="68"/>
        <v>57.658000000000001</v>
      </c>
      <c r="Y212" s="6">
        <f t="shared" si="69"/>
        <v>57.658000000000001</v>
      </c>
      <c r="Z212" s="6">
        <f t="shared" si="70"/>
        <v>58.267000000000003</v>
      </c>
      <c r="AA212" s="6">
        <f t="shared" si="71"/>
        <v>58.267000000000003</v>
      </c>
      <c r="AC212" s="4">
        <f t="shared" si="72"/>
        <v>6.1680000000000064</v>
      </c>
      <c r="AD212" s="4">
        <f t="shared" si="73"/>
        <v>6.1680000000000064</v>
      </c>
      <c r="AE212" s="4">
        <f t="shared" si="74"/>
        <v>6.1470000000000056</v>
      </c>
      <c r="AF212" s="4">
        <f t="shared" si="75"/>
        <v>6.1470000000000056</v>
      </c>
    </row>
    <row r="213" spans="1:32" hidden="1" x14ac:dyDescent="0.25">
      <c r="A213" t="str">
        <f t="shared" si="58"/>
        <v>D</v>
      </c>
      <c r="B213" t="str">
        <f>LEFT('CNA Paste'!A215,3)</f>
        <v>RES</v>
      </c>
      <c r="C213" t="str">
        <f>'CNA Paste'!A215</f>
        <v>RES_10094223759</v>
      </c>
      <c r="D213" t="str">
        <f t="shared" si="59"/>
        <v>10094223759</v>
      </c>
      <c r="E213" t="str">
        <f>'CNA Paste'!B215</f>
        <v>!0401!OS_ADDRESSBASE_PLUS_200205_RECEPT</v>
      </c>
      <c r="F213">
        <f>'CNA Paste'!C215</f>
        <v>36</v>
      </c>
      <c r="G213">
        <f>'CNA Paste'!D215</f>
        <v>476859.2</v>
      </c>
      <c r="H213">
        <f>'CNA Paste'!E215</f>
        <v>171473.5</v>
      </c>
      <c r="I213">
        <f>'CNA Paste'!F215</f>
        <v>60</v>
      </c>
      <c r="J213">
        <f>'CNA Paste'!G215</f>
        <v>60</v>
      </c>
      <c r="K213">
        <f>'CNA Paste'!H215</f>
        <v>60.8</v>
      </c>
      <c r="L213">
        <f>'CNA Paste'!I215</f>
        <v>60.8</v>
      </c>
      <c r="N213" s="2">
        <f t="shared" si="60"/>
        <v>62.5</v>
      </c>
      <c r="O213" s="2">
        <f t="shared" si="61"/>
        <v>62.5</v>
      </c>
      <c r="P213" s="2">
        <f t="shared" si="62"/>
        <v>63.3</v>
      </c>
      <c r="Q213" s="2">
        <f t="shared" si="63"/>
        <v>63.3</v>
      </c>
      <c r="S213" s="4">
        <f t="shared" si="64"/>
        <v>52.48</v>
      </c>
      <c r="T213" s="4">
        <f t="shared" si="65"/>
        <v>52.48</v>
      </c>
      <c r="U213" s="4">
        <f t="shared" si="66"/>
        <v>53.199999999999996</v>
      </c>
      <c r="V213" s="4">
        <f t="shared" si="67"/>
        <v>53.199999999999996</v>
      </c>
      <c r="X213" s="6">
        <f t="shared" si="68"/>
        <v>58.615000000000002</v>
      </c>
      <c r="Y213" s="6">
        <f t="shared" si="69"/>
        <v>58.615000000000002</v>
      </c>
      <c r="Z213" s="6">
        <f t="shared" si="70"/>
        <v>59.311</v>
      </c>
      <c r="AA213" s="6">
        <f t="shared" si="71"/>
        <v>59.311</v>
      </c>
      <c r="AC213" s="4">
        <f t="shared" si="72"/>
        <v>6.1350000000000051</v>
      </c>
      <c r="AD213" s="4">
        <f t="shared" si="73"/>
        <v>6.1350000000000051</v>
      </c>
      <c r="AE213" s="4">
        <f t="shared" si="74"/>
        <v>6.1110000000000042</v>
      </c>
      <c r="AF213" s="4">
        <f t="shared" si="75"/>
        <v>6.1110000000000042</v>
      </c>
    </row>
    <row r="214" spans="1:32" hidden="1" x14ac:dyDescent="0.25">
      <c r="A214" t="str">
        <f t="shared" si="58"/>
        <v>D</v>
      </c>
      <c r="B214" t="str">
        <f>LEFT('CNA Paste'!A216,3)</f>
        <v>RES</v>
      </c>
      <c r="C214" t="str">
        <f>'CNA Paste'!A216</f>
        <v>RES_10094223759</v>
      </c>
      <c r="D214" t="str">
        <f t="shared" si="59"/>
        <v>10094223759</v>
      </c>
      <c r="E214" t="str">
        <f>'CNA Paste'!B216</f>
        <v>!0401!OS_ADDRESSBASE_PLUS_200205_RECEPT</v>
      </c>
      <c r="F214">
        <f>'CNA Paste'!C216</f>
        <v>37</v>
      </c>
      <c r="G214">
        <f>'CNA Paste'!D216</f>
        <v>476858.4</v>
      </c>
      <c r="H214">
        <f>'CNA Paste'!E216</f>
        <v>171475.4</v>
      </c>
      <c r="I214">
        <f>'CNA Paste'!F216</f>
        <v>63.1</v>
      </c>
      <c r="J214">
        <f>'CNA Paste'!G216</f>
        <v>63.1</v>
      </c>
      <c r="K214">
        <f>'CNA Paste'!H216</f>
        <v>63.9</v>
      </c>
      <c r="L214">
        <f>'CNA Paste'!I216</f>
        <v>63.9</v>
      </c>
      <c r="N214" s="2">
        <f t="shared" si="60"/>
        <v>65.599999999999994</v>
      </c>
      <c r="O214" s="2">
        <f t="shared" si="61"/>
        <v>65.599999999999994</v>
      </c>
      <c r="P214" s="2">
        <f t="shared" si="62"/>
        <v>66.400000000000006</v>
      </c>
      <c r="Q214" s="2">
        <f t="shared" si="63"/>
        <v>66.400000000000006</v>
      </c>
      <c r="S214" s="4">
        <f t="shared" si="64"/>
        <v>55.269999999999996</v>
      </c>
      <c r="T214" s="4">
        <f t="shared" si="65"/>
        <v>55.269999999999996</v>
      </c>
      <c r="U214" s="4">
        <f t="shared" si="66"/>
        <v>55.99</v>
      </c>
      <c r="V214" s="4">
        <f t="shared" si="67"/>
        <v>55.99</v>
      </c>
      <c r="X214" s="6">
        <f t="shared" si="68"/>
        <v>61.311999999999998</v>
      </c>
      <c r="Y214" s="6">
        <f t="shared" si="69"/>
        <v>61.311999999999998</v>
      </c>
      <c r="Z214" s="6">
        <f t="shared" si="70"/>
        <v>62.00800000000001</v>
      </c>
      <c r="AA214" s="6">
        <f t="shared" si="71"/>
        <v>62.00800000000001</v>
      </c>
      <c r="AC214" s="4">
        <f t="shared" si="72"/>
        <v>6.0420000000000016</v>
      </c>
      <c r="AD214" s="4">
        <f t="shared" si="73"/>
        <v>6.0420000000000016</v>
      </c>
      <c r="AE214" s="4">
        <f t="shared" si="74"/>
        <v>6.0180000000000078</v>
      </c>
      <c r="AF214" s="4">
        <f t="shared" si="75"/>
        <v>6.0180000000000078</v>
      </c>
    </row>
    <row r="215" spans="1:32" hidden="1" x14ac:dyDescent="0.25">
      <c r="A215" t="str">
        <f t="shared" si="58"/>
        <v>D</v>
      </c>
      <c r="B215" t="str">
        <f>LEFT('CNA Paste'!A217,3)</f>
        <v>RES</v>
      </c>
      <c r="C215" t="str">
        <f>'CNA Paste'!A217</f>
        <v>RES_10094223759</v>
      </c>
      <c r="D215" t="str">
        <f t="shared" si="59"/>
        <v>10094223759</v>
      </c>
      <c r="E215" t="str">
        <f>'CNA Paste'!B217</f>
        <v>!0401!OS_ADDRESSBASE_PLUS_200205_RECEPT</v>
      </c>
      <c r="F215">
        <f>'CNA Paste'!C217</f>
        <v>37</v>
      </c>
      <c r="G215">
        <f>'CNA Paste'!D217</f>
        <v>476858.4</v>
      </c>
      <c r="H215">
        <f>'CNA Paste'!E217</f>
        <v>171475.4</v>
      </c>
      <c r="I215">
        <f>'CNA Paste'!F217</f>
        <v>64.3</v>
      </c>
      <c r="J215">
        <f>'CNA Paste'!G217</f>
        <v>64.3</v>
      </c>
      <c r="K215">
        <f>'CNA Paste'!H217</f>
        <v>65</v>
      </c>
      <c r="L215">
        <f>'CNA Paste'!I217</f>
        <v>65</v>
      </c>
      <c r="N215" s="2">
        <f t="shared" si="60"/>
        <v>66.8</v>
      </c>
      <c r="O215" s="2">
        <f t="shared" si="61"/>
        <v>66.8</v>
      </c>
      <c r="P215" s="2">
        <f t="shared" si="62"/>
        <v>67.5</v>
      </c>
      <c r="Q215" s="2">
        <f t="shared" si="63"/>
        <v>67.5</v>
      </c>
      <c r="S215" s="4">
        <f t="shared" si="64"/>
        <v>56.349999999999994</v>
      </c>
      <c r="T215" s="4">
        <f t="shared" si="65"/>
        <v>56.349999999999994</v>
      </c>
      <c r="U215" s="4">
        <f t="shared" si="66"/>
        <v>56.98</v>
      </c>
      <c r="V215" s="4">
        <f t="shared" si="67"/>
        <v>56.98</v>
      </c>
      <c r="X215" s="6">
        <f t="shared" si="68"/>
        <v>62.356000000000002</v>
      </c>
      <c r="Y215" s="6">
        <f t="shared" si="69"/>
        <v>62.356000000000002</v>
      </c>
      <c r="Z215" s="6">
        <f t="shared" si="70"/>
        <v>62.965000000000003</v>
      </c>
      <c r="AA215" s="6">
        <f t="shared" si="71"/>
        <v>62.965000000000003</v>
      </c>
      <c r="AC215" s="4">
        <f t="shared" si="72"/>
        <v>6.0060000000000073</v>
      </c>
      <c r="AD215" s="4">
        <f t="shared" si="73"/>
        <v>6.0060000000000073</v>
      </c>
      <c r="AE215" s="4">
        <f t="shared" si="74"/>
        <v>5.9850000000000065</v>
      </c>
      <c r="AF215" s="4">
        <f t="shared" si="75"/>
        <v>5.9850000000000065</v>
      </c>
    </row>
    <row r="216" spans="1:32" hidden="1" x14ac:dyDescent="0.25">
      <c r="A216" t="str">
        <f t="shared" si="58"/>
        <v>D</v>
      </c>
      <c r="B216" t="str">
        <f>LEFT('CNA Paste'!A218,3)</f>
        <v>RES</v>
      </c>
      <c r="C216" t="str">
        <f>'CNA Paste'!A218</f>
        <v>RES_10094223759</v>
      </c>
      <c r="D216" t="str">
        <f t="shared" si="59"/>
        <v>10094223759</v>
      </c>
      <c r="E216" t="str">
        <f>'CNA Paste'!B218</f>
        <v>!0401!OS_ADDRESSBASE_PLUS_200205_RECEPT</v>
      </c>
      <c r="F216">
        <f>'CNA Paste'!C218</f>
        <v>38</v>
      </c>
      <c r="G216">
        <f>'CNA Paste'!D218</f>
        <v>476859.1</v>
      </c>
      <c r="H216">
        <f>'CNA Paste'!E218</f>
        <v>171477.2</v>
      </c>
      <c r="I216">
        <f>'CNA Paste'!F218</f>
        <v>63.1</v>
      </c>
      <c r="J216">
        <f>'CNA Paste'!G218</f>
        <v>63.1</v>
      </c>
      <c r="K216">
        <f>'CNA Paste'!H218</f>
        <v>63.9</v>
      </c>
      <c r="L216">
        <f>'CNA Paste'!I218</f>
        <v>63.8</v>
      </c>
      <c r="N216" s="2">
        <f t="shared" si="60"/>
        <v>65.599999999999994</v>
      </c>
      <c r="O216" s="2">
        <f t="shared" si="61"/>
        <v>65.599999999999994</v>
      </c>
      <c r="P216" s="2">
        <f t="shared" si="62"/>
        <v>66.400000000000006</v>
      </c>
      <c r="Q216" s="2">
        <f t="shared" si="63"/>
        <v>66.3</v>
      </c>
      <c r="S216" s="4">
        <f t="shared" si="64"/>
        <v>55.269999999999996</v>
      </c>
      <c r="T216" s="4">
        <f t="shared" si="65"/>
        <v>55.269999999999996</v>
      </c>
      <c r="U216" s="4">
        <f t="shared" si="66"/>
        <v>55.99</v>
      </c>
      <c r="V216" s="4">
        <f t="shared" si="67"/>
        <v>55.9</v>
      </c>
      <c r="X216" s="6">
        <f t="shared" si="68"/>
        <v>61.311999999999998</v>
      </c>
      <c r="Y216" s="6">
        <f t="shared" si="69"/>
        <v>61.311999999999998</v>
      </c>
      <c r="Z216" s="6">
        <f t="shared" si="70"/>
        <v>62.00800000000001</v>
      </c>
      <c r="AA216" s="6">
        <f t="shared" si="71"/>
        <v>61.920999999999999</v>
      </c>
      <c r="AC216" s="4">
        <f t="shared" si="72"/>
        <v>6.0420000000000016</v>
      </c>
      <c r="AD216" s="4">
        <f t="shared" si="73"/>
        <v>6.0420000000000016</v>
      </c>
      <c r="AE216" s="4">
        <f t="shared" si="74"/>
        <v>6.0180000000000078</v>
      </c>
      <c r="AF216" s="4">
        <f t="shared" si="75"/>
        <v>6.0210000000000008</v>
      </c>
    </row>
    <row r="217" spans="1:32" hidden="1" x14ac:dyDescent="0.25">
      <c r="A217" t="str">
        <f t="shared" si="58"/>
        <v>D</v>
      </c>
      <c r="B217" t="str">
        <f>LEFT('CNA Paste'!A219,3)</f>
        <v>RES</v>
      </c>
      <c r="C217" t="str">
        <f>'CNA Paste'!A219</f>
        <v>RES_10094223759</v>
      </c>
      <c r="D217" t="str">
        <f t="shared" si="59"/>
        <v>10094223759</v>
      </c>
      <c r="E217" t="str">
        <f>'CNA Paste'!B219</f>
        <v>!0401!OS_ADDRESSBASE_PLUS_200205_RECEPT</v>
      </c>
      <c r="F217">
        <f>'CNA Paste'!C219</f>
        <v>38</v>
      </c>
      <c r="G217">
        <f>'CNA Paste'!D219</f>
        <v>476859.1</v>
      </c>
      <c r="H217">
        <f>'CNA Paste'!E219</f>
        <v>171477.2</v>
      </c>
      <c r="I217">
        <f>'CNA Paste'!F219</f>
        <v>64.3</v>
      </c>
      <c r="J217">
        <f>'CNA Paste'!G219</f>
        <v>64.3</v>
      </c>
      <c r="K217">
        <f>'CNA Paste'!H219</f>
        <v>65</v>
      </c>
      <c r="L217">
        <f>'CNA Paste'!I219</f>
        <v>65</v>
      </c>
      <c r="N217" s="2">
        <f t="shared" si="60"/>
        <v>66.8</v>
      </c>
      <c r="O217" s="2">
        <f t="shared" si="61"/>
        <v>66.8</v>
      </c>
      <c r="P217" s="2">
        <f t="shared" si="62"/>
        <v>67.5</v>
      </c>
      <c r="Q217" s="2">
        <f t="shared" si="63"/>
        <v>67.5</v>
      </c>
      <c r="S217" s="4">
        <f t="shared" si="64"/>
        <v>56.349999999999994</v>
      </c>
      <c r="T217" s="4">
        <f t="shared" si="65"/>
        <v>56.349999999999994</v>
      </c>
      <c r="U217" s="4">
        <f t="shared" si="66"/>
        <v>56.98</v>
      </c>
      <c r="V217" s="4">
        <f t="shared" si="67"/>
        <v>56.98</v>
      </c>
      <c r="X217" s="6">
        <f t="shared" si="68"/>
        <v>62.356000000000002</v>
      </c>
      <c r="Y217" s="6">
        <f t="shared" si="69"/>
        <v>62.356000000000002</v>
      </c>
      <c r="Z217" s="6">
        <f t="shared" si="70"/>
        <v>62.965000000000003</v>
      </c>
      <c r="AA217" s="6">
        <f t="shared" si="71"/>
        <v>62.965000000000003</v>
      </c>
      <c r="AC217" s="4">
        <f t="shared" si="72"/>
        <v>6.0060000000000073</v>
      </c>
      <c r="AD217" s="4">
        <f t="shared" si="73"/>
        <v>6.0060000000000073</v>
      </c>
      <c r="AE217" s="4">
        <f t="shared" si="74"/>
        <v>5.9850000000000065</v>
      </c>
      <c r="AF217" s="4">
        <f t="shared" si="75"/>
        <v>5.9850000000000065</v>
      </c>
    </row>
    <row r="218" spans="1:32" hidden="1" x14ac:dyDescent="0.25">
      <c r="A218" t="str">
        <f t="shared" si="58"/>
        <v>D</v>
      </c>
      <c r="B218" t="str">
        <f>LEFT('CNA Paste'!A220,3)</f>
        <v>RES</v>
      </c>
      <c r="C218" t="str">
        <f>'CNA Paste'!A220</f>
        <v>RES_10094223759</v>
      </c>
      <c r="D218" t="str">
        <f t="shared" si="59"/>
        <v>10094223759</v>
      </c>
      <c r="E218" t="str">
        <f>'CNA Paste'!B220</f>
        <v>!0401!OS_ADDRESSBASE_PLUS_200205_RECEPT</v>
      </c>
      <c r="F218">
        <f>'CNA Paste'!C220</f>
        <v>39</v>
      </c>
      <c r="G218">
        <f>'CNA Paste'!D220</f>
        <v>476860.2</v>
      </c>
      <c r="H218">
        <f>'CNA Paste'!E220</f>
        <v>171480.2</v>
      </c>
      <c r="I218">
        <f>'CNA Paste'!F220</f>
        <v>63.1</v>
      </c>
      <c r="J218">
        <f>'CNA Paste'!G220</f>
        <v>63.1</v>
      </c>
      <c r="K218">
        <f>'CNA Paste'!H220</f>
        <v>63.8</v>
      </c>
      <c r="L218">
        <f>'CNA Paste'!I220</f>
        <v>63.8</v>
      </c>
      <c r="N218" s="2">
        <f t="shared" si="60"/>
        <v>65.599999999999994</v>
      </c>
      <c r="O218" s="2">
        <f t="shared" si="61"/>
        <v>65.599999999999994</v>
      </c>
      <c r="P218" s="2">
        <f t="shared" si="62"/>
        <v>66.3</v>
      </c>
      <c r="Q218" s="2">
        <f t="shared" si="63"/>
        <v>66.3</v>
      </c>
      <c r="S218" s="4">
        <f t="shared" si="64"/>
        <v>55.269999999999996</v>
      </c>
      <c r="T218" s="4">
        <f t="shared" si="65"/>
        <v>55.269999999999996</v>
      </c>
      <c r="U218" s="4">
        <f t="shared" si="66"/>
        <v>55.9</v>
      </c>
      <c r="V218" s="4">
        <f t="shared" si="67"/>
        <v>55.9</v>
      </c>
      <c r="X218" s="6">
        <f t="shared" si="68"/>
        <v>61.311999999999998</v>
      </c>
      <c r="Y218" s="6">
        <f t="shared" si="69"/>
        <v>61.311999999999998</v>
      </c>
      <c r="Z218" s="6">
        <f t="shared" si="70"/>
        <v>61.920999999999999</v>
      </c>
      <c r="AA218" s="6">
        <f t="shared" si="71"/>
        <v>61.920999999999999</v>
      </c>
      <c r="AC218" s="4">
        <f t="shared" si="72"/>
        <v>6.0420000000000016</v>
      </c>
      <c r="AD218" s="4">
        <f t="shared" si="73"/>
        <v>6.0420000000000016</v>
      </c>
      <c r="AE218" s="4">
        <f t="shared" si="74"/>
        <v>6.0210000000000008</v>
      </c>
      <c r="AF218" s="4">
        <f t="shared" si="75"/>
        <v>6.0210000000000008</v>
      </c>
    </row>
    <row r="219" spans="1:32" hidden="1" x14ac:dyDescent="0.25">
      <c r="A219" t="str">
        <f t="shared" si="58"/>
        <v>D</v>
      </c>
      <c r="B219" t="str">
        <f>LEFT('CNA Paste'!A221,3)</f>
        <v>RES</v>
      </c>
      <c r="C219" t="str">
        <f>'CNA Paste'!A221</f>
        <v>RES_10094223759</v>
      </c>
      <c r="D219" t="str">
        <f t="shared" si="59"/>
        <v>10094223759</v>
      </c>
      <c r="E219" t="str">
        <f>'CNA Paste'!B221</f>
        <v>!0401!OS_ADDRESSBASE_PLUS_200205_RECEPT</v>
      </c>
      <c r="F219">
        <f>'CNA Paste'!C221</f>
        <v>39</v>
      </c>
      <c r="G219">
        <f>'CNA Paste'!D221</f>
        <v>476860.2</v>
      </c>
      <c r="H219">
        <f>'CNA Paste'!E221</f>
        <v>171480.2</v>
      </c>
      <c r="I219">
        <f>'CNA Paste'!F221</f>
        <v>64.3</v>
      </c>
      <c r="J219">
        <f>'CNA Paste'!G221</f>
        <v>64.3</v>
      </c>
      <c r="K219">
        <f>'CNA Paste'!H221</f>
        <v>65</v>
      </c>
      <c r="L219">
        <f>'CNA Paste'!I221</f>
        <v>65</v>
      </c>
      <c r="N219" s="2">
        <f t="shared" si="60"/>
        <v>66.8</v>
      </c>
      <c r="O219" s="2">
        <f t="shared" si="61"/>
        <v>66.8</v>
      </c>
      <c r="P219" s="2">
        <f t="shared" si="62"/>
        <v>67.5</v>
      </c>
      <c r="Q219" s="2">
        <f t="shared" si="63"/>
        <v>67.5</v>
      </c>
      <c r="S219" s="4">
        <f t="shared" si="64"/>
        <v>56.349999999999994</v>
      </c>
      <c r="T219" s="4">
        <f t="shared" si="65"/>
        <v>56.349999999999994</v>
      </c>
      <c r="U219" s="4">
        <f t="shared" si="66"/>
        <v>56.98</v>
      </c>
      <c r="V219" s="4">
        <f t="shared" si="67"/>
        <v>56.98</v>
      </c>
      <c r="X219" s="6">
        <f t="shared" si="68"/>
        <v>62.356000000000002</v>
      </c>
      <c r="Y219" s="6">
        <f t="shared" si="69"/>
        <v>62.356000000000002</v>
      </c>
      <c r="Z219" s="6">
        <f t="shared" si="70"/>
        <v>62.965000000000003</v>
      </c>
      <c r="AA219" s="6">
        <f t="shared" si="71"/>
        <v>62.965000000000003</v>
      </c>
      <c r="AC219" s="4">
        <f t="shared" si="72"/>
        <v>6.0060000000000073</v>
      </c>
      <c r="AD219" s="4">
        <f t="shared" si="73"/>
        <v>6.0060000000000073</v>
      </c>
      <c r="AE219" s="4">
        <f t="shared" si="74"/>
        <v>5.9850000000000065</v>
      </c>
      <c r="AF219" s="4">
        <f t="shared" si="75"/>
        <v>5.9850000000000065</v>
      </c>
    </row>
    <row r="220" spans="1:32" hidden="1" x14ac:dyDescent="0.25">
      <c r="A220" t="str">
        <f t="shared" si="58"/>
        <v>D</v>
      </c>
      <c r="B220" t="str">
        <f>LEFT('CNA Paste'!A222,3)</f>
        <v>RES</v>
      </c>
      <c r="C220" t="str">
        <f>'CNA Paste'!A222</f>
        <v>RES_10094223759</v>
      </c>
      <c r="D220" t="str">
        <f t="shared" si="59"/>
        <v>10094223759</v>
      </c>
      <c r="E220" t="str">
        <f>'CNA Paste'!B222</f>
        <v>!0401!OS_ADDRESSBASE_PLUS_200205_RECEPT</v>
      </c>
      <c r="F220">
        <f>'CNA Paste'!C222</f>
        <v>40</v>
      </c>
      <c r="G220">
        <f>'CNA Paste'!D222</f>
        <v>476862</v>
      </c>
      <c r="H220">
        <f>'CNA Paste'!E222</f>
        <v>171485.3</v>
      </c>
      <c r="I220">
        <f>'CNA Paste'!F222</f>
        <v>63.1</v>
      </c>
      <c r="J220">
        <f>'CNA Paste'!G222</f>
        <v>63</v>
      </c>
      <c r="K220">
        <f>'CNA Paste'!H222</f>
        <v>63.8</v>
      </c>
      <c r="L220">
        <f>'CNA Paste'!I222</f>
        <v>63.8</v>
      </c>
      <c r="N220" s="2">
        <f t="shared" si="60"/>
        <v>65.599999999999994</v>
      </c>
      <c r="O220" s="2">
        <f t="shared" si="61"/>
        <v>65.5</v>
      </c>
      <c r="P220" s="2">
        <f t="shared" si="62"/>
        <v>66.3</v>
      </c>
      <c r="Q220" s="2">
        <f t="shared" si="63"/>
        <v>66.3</v>
      </c>
      <c r="S220" s="4">
        <f t="shared" si="64"/>
        <v>55.269999999999996</v>
      </c>
      <c r="T220" s="4">
        <f t="shared" si="65"/>
        <v>55.18</v>
      </c>
      <c r="U220" s="4">
        <f t="shared" si="66"/>
        <v>55.9</v>
      </c>
      <c r="V220" s="4">
        <f t="shared" si="67"/>
        <v>55.9</v>
      </c>
      <c r="X220" s="6">
        <f t="shared" si="68"/>
        <v>61.311999999999998</v>
      </c>
      <c r="Y220" s="6">
        <f t="shared" si="69"/>
        <v>61.225000000000001</v>
      </c>
      <c r="Z220" s="6">
        <f t="shared" si="70"/>
        <v>61.920999999999999</v>
      </c>
      <c r="AA220" s="6">
        <f t="shared" si="71"/>
        <v>61.920999999999999</v>
      </c>
      <c r="AC220" s="4">
        <f t="shared" si="72"/>
        <v>6.0420000000000016</v>
      </c>
      <c r="AD220" s="4">
        <f t="shared" si="73"/>
        <v>6.0450000000000017</v>
      </c>
      <c r="AE220" s="4">
        <f t="shared" si="74"/>
        <v>6.0210000000000008</v>
      </c>
      <c r="AF220" s="4">
        <f t="shared" si="75"/>
        <v>6.0210000000000008</v>
      </c>
    </row>
    <row r="221" spans="1:32" hidden="1" x14ac:dyDescent="0.25">
      <c r="A221" t="str">
        <f t="shared" si="58"/>
        <v>D</v>
      </c>
      <c r="B221" t="str">
        <f>LEFT('CNA Paste'!A223,3)</f>
        <v>RES</v>
      </c>
      <c r="C221" t="str">
        <f>'CNA Paste'!A223</f>
        <v>RES_10094223759</v>
      </c>
      <c r="D221" t="str">
        <f t="shared" si="59"/>
        <v>10094223759</v>
      </c>
      <c r="E221" t="str">
        <f>'CNA Paste'!B223</f>
        <v>!0401!OS_ADDRESSBASE_PLUS_200205_RECEPT</v>
      </c>
      <c r="F221">
        <f>'CNA Paste'!C223</f>
        <v>40</v>
      </c>
      <c r="G221">
        <f>'CNA Paste'!D223</f>
        <v>476862</v>
      </c>
      <c r="H221">
        <f>'CNA Paste'!E223</f>
        <v>171485.3</v>
      </c>
      <c r="I221">
        <f>'CNA Paste'!F223</f>
        <v>64.3</v>
      </c>
      <c r="J221">
        <f>'CNA Paste'!G223</f>
        <v>64.2</v>
      </c>
      <c r="K221">
        <f>'CNA Paste'!H223</f>
        <v>65</v>
      </c>
      <c r="L221">
        <f>'CNA Paste'!I223</f>
        <v>65</v>
      </c>
      <c r="N221" s="2">
        <f t="shared" si="60"/>
        <v>66.8</v>
      </c>
      <c r="O221" s="2">
        <f t="shared" si="61"/>
        <v>66.7</v>
      </c>
      <c r="P221" s="2">
        <f t="shared" si="62"/>
        <v>67.5</v>
      </c>
      <c r="Q221" s="2">
        <f t="shared" si="63"/>
        <v>67.5</v>
      </c>
      <c r="S221" s="4">
        <f t="shared" si="64"/>
        <v>56.349999999999994</v>
      </c>
      <c r="T221" s="4">
        <f t="shared" si="65"/>
        <v>56.26</v>
      </c>
      <c r="U221" s="4">
        <f t="shared" si="66"/>
        <v>56.98</v>
      </c>
      <c r="V221" s="4">
        <f t="shared" si="67"/>
        <v>56.98</v>
      </c>
      <c r="X221" s="6">
        <f t="shared" si="68"/>
        <v>62.356000000000002</v>
      </c>
      <c r="Y221" s="6">
        <f t="shared" si="69"/>
        <v>62.269000000000005</v>
      </c>
      <c r="Z221" s="6">
        <f t="shared" si="70"/>
        <v>62.965000000000003</v>
      </c>
      <c r="AA221" s="6">
        <f t="shared" si="71"/>
        <v>62.965000000000003</v>
      </c>
      <c r="AC221" s="4">
        <f t="shared" si="72"/>
        <v>6.0060000000000073</v>
      </c>
      <c r="AD221" s="4">
        <f t="shared" si="73"/>
        <v>6.0090000000000074</v>
      </c>
      <c r="AE221" s="4">
        <f t="shared" si="74"/>
        <v>5.9850000000000065</v>
      </c>
      <c r="AF221" s="4">
        <f t="shared" si="75"/>
        <v>5.9850000000000065</v>
      </c>
    </row>
    <row r="222" spans="1:32" hidden="1" x14ac:dyDescent="0.25">
      <c r="A222" t="str">
        <f t="shared" si="58"/>
        <v>D</v>
      </c>
      <c r="B222" t="str">
        <f>LEFT('CNA Paste'!A224,3)</f>
        <v>RES</v>
      </c>
      <c r="C222" t="str">
        <f>'CNA Paste'!A224</f>
        <v>RES_10094223759</v>
      </c>
      <c r="D222" t="str">
        <f t="shared" si="59"/>
        <v>10094223759</v>
      </c>
      <c r="E222" t="str">
        <f>'CNA Paste'!B224</f>
        <v>!0401!OS_ADDRESSBASE_PLUS_200205_RECEPT</v>
      </c>
      <c r="F222">
        <f>'CNA Paste'!C224</f>
        <v>41</v>
      </c>
      <c r="G222">
        <f>'CNA Paste'!D224</f>
        <v>476864.5</v>
      </c>
      <c r="H222">
        <f>'CNA Paste'!E224</f>
        <v>171487.2</v>
      </c>
      <c r="I222">
        <f>'CNA Paste'!F224</f>
        <v>61.1</v>
      </c>
      <c r="J222">
        <f>'CNA Paste'!G224</f>
        <v>61.1</v>
      </c>
      <c r="K222">
        <f>'CNA Paste'!H224</f>
        <v>61.8</v>
      </c>
      <c r="L222">
        <f>'CNA Paste'!I224</f>
        <v>61.8</v>
      </c>
      <c r="N222" s="2">
        <f t="shared" si="60"/>
        <v>63.6</v>
      </c>
      <c r="O222" s="2">
        <f t="shared" si="61"/>
        <v>63.6</v>
      </c>
      <c r="P222" s="2">
        <f t="shared" si="62"/>
        <v>64.3</v>
      </c>
      <c r="Q222" s="2">
        <f t="shared" si="63"/>
        <v>64.3</v>
      </c>
      <c r="S222" s="4">
        <f t="shared" si="64"/>
        <v>53.47</v>
      </c>
      <c r="T222" s="4">
        <f t="shared" si="65"/>
        <v>53.47</v>
      </c>
      <c r="U222" s="4">
        <f t="shared" si="66"/>
        <v>54.099999999999994</v>
      </c>
      <c r="V222" s="4">
        <f t="shared" si="67"/>
        <v>54.099999999999994</v>
      </c>
      <c r="X222" s="6">
        <f t="shared" si="68"/>
        <v>59.572000000000003</v>
      </c>
      <c r="Y222" s="6">
        <f t="shared" si="69"/>
        <v>59.572000000000003</v>
      </c>
      <c r="Z222" s="6">
        <f t="shared" si="70"/>
        <v>60.180999999999997</v>
      </c>
      <c r="AA222" s="6">
        <f t="shared" si="71"/>
        <v>60.180999999999997</v>
      </c>
      <c r="AC222" s="4">
        <f t="shared" si="72"/>
        <v>6.1020000000000039</v>
      </c>
      <c r="AD222" s="4">
        <f t="shared" si="73"/>
        <v>6.1020000000000039</v>
      </c>
      <c r="AE222" s="4">
        <f t="shared" si="74"/>
        <v>6.0810000000000031</v>
      </c>
      <c r="AF222" s="4">
        <f t="shared" si="75"/>
        <v>6.0810000000000031</v>
      </c>
    </row>
    <row r="223" spans="1:32" hidden="1" x14ac:dyDescent="0.25">
      <c r="A223" t="str">
        <f t="shared" si="58"/>
        <v>D</v>
      </c>
      <c r="B223" t="str">
        <f>LEFT('CNA Paste'!A225,3)</f>
        <v>RES</v>
      </c>
      <c r="C223" t="str">
        <f>'CNA Paste'!A225</f>
        <v>RES_10094223759</v>
      </c>
      <c r="D223" t="str">
        <f t="shared" si="59"/>
        <v>10094223759</v>
      </c>
      <c r="E223" t="str">
        <f>'CNA Paste'!B225</f>
        <v>!0401!OS_ADDRESSBASE_PLUS_200205_RECEPT</v>
      </c>
      <c r="F223">
        <f>'CNA Paste'!C225</f>
        <v>41</v>
      </c>
      <c r="G223">
        <f>'CNA Paste'!D225</f>
        <v>476864.5</v>
      </c>
      <c r="H223">
        <f>'CNA Paste'!E225</f>
        <v>171487.2</v>
      </c>
      <c r="I223">
        <f>'CNA Paste'!F225</f>
        <v>62.7</v>
      </c>
      <c r="J223">
        <f>'CNA Paste'!G225</f>
        <v>62.6</v>
      </c>
      <c r="K223">
        <f>'CNA Paste'!H225</f>
        <v>63.4</v>
      </c>
      <c r="L223">
        <f>'CNA Paste'!I225</f>
        <v>63.4</v>
      </c>
      <c r="N223" s="2">
        <f t="shared" si="60"/>
        <v>65.2</v>
      </c>
      <c r="O223" s="2">
        <f t="shared" si="61"/>
        <v>65.099999999999994</v>
      </c>
      <c r="P223" s="2">
        <f t="shared" si="62"/>
        <v>65.900000000000006</v>
      </c>
      <c r="Q223" s="2">
        <f t="shared" si="63"/>
        <v>65.900000000000006</v>
      </c>
      <c r="S223" s="4">
        <f t="shared" si="64"/>
        <v>54.910000000000004</v>
      </c>
      <c r="T223" s="4">
        <f t="shared" si="65"/>
        <v>54.819999999999993</v>
      </c>
      <c r="U223" s="4">
        <f t="shared" si="66"/>
        <v>55.540000000000006</v>
      </c>
      <c r="V223" s="4">
        <f t="shared" si="67"/>
        <v>55.540000000000006</v>
      </c>
      <c r="X223" s="6">
        <f t="shared" si="68"/>
        <v>60.964000000000006</v>
      </c>
      <c r="Y223" s="6">
        <f t="shared" si="69"/>
        <v>60.876999999999995</v>
      </c>
      <c r="Z223" s="6">
        <f t="shared" si="70"/>
        <v>61.573000000000008</v>
      </c>
      <c r="AA223" s="6">
        <f t="shared" si="71"/>
        <v>61.573000000000008</v>
      </c>
      <c r="AC223" s="4">
        <f t="shared" si="72"/>
        <v>6.054000000000002</v>
      </c>
      <c r="AD223" s="4">
        <f t="shared" si="73"/>
        <v>6.0570000000000022</v>
      </c>
      <c r="AE223" s="4">
        <f t="shared" si="74"/>
        <v>6.0330000000000013</v>
      </c>
      <c r="AF223" s="4">
        <f t="shared" si="75"/>
        <v>6.0330000000000013</v>
      </c>
    </row>
    <row r="224" spans="1:32" hidden="1" x14ac:dyDescent="0.25">
      <c r="A224" t="str">
        <f t="shared" si="58"/>
        <v>D</v>
      </c>
      <c r="B224" t="str">
        <f>LEFT('CNA Paste'!A226,3)</f>
        <v>RES</v>
      </c>
      <c r="C224" t="str">
        <f>'CNA Paste'!A226</f>
        <v>RES_10094223759</v>
      </c>
      <c r="D224" t="str">
        <f t="shared" si="59"/>
        <v>10094223759</v>
      </c>
      <c r="E224" t="str">
        <f>'CNA Paste'!B226</f>
        <v>!0401!OS_ADDRESSBASE_PLUS_200205_RECEPT</v>
      </c>
      <c r="F224">
        <f>'CNA Paste'!C226</f>
        <v>42</v>
      </c>
      <c r="G224">
        <f>'CNA Paste'!D226</f>
        <v>476867.1</v>
      </c>
      <c r="H224">
        <f>'CNA Paste'!E226</f>
        <v>171490</v>
      </c>
      <c r="I224">
        <f>'CNA Paste'!F226</f>
        <v>62.2</v>
      </c>
      <c r="J224">
        <f>'CNA Paste'!G226</f>
        <v>62.2</v>
      </c>
      <c r="K224">
        <f>'CNA Paste'!H226</f>
        <v>62.9</v>
      </c>
      <c r="L224">
        <f>'CNA Paste'!I226</f>
        <v>62.9</v>
      </c>
      <c r="N224" s="2">
        <f t="shared" si="60"/>
        <v>64.7</v>
      </c>
      <c r="O224" s="2">
        <f t="shared" si="61"/>
        <v>64.7</v>
      </c>
      <c r="P224" s="2">
        <f t="shared" si="62"/>
        <v>65.400000000000006</v>
      </c>
      <c r="Q224" s="2">
        <f t="shared" si="63"/>
        <v>65.400000000000006</v>
      </c>
      <c r="S224" s="4">
        <f t="shared" si="64"/>
        <v>54.46</v>
      </c>
      <c r="T224" s="4">
        <f t="shared" si="65"/>
        <v>54.46</v>
      </c>
      <c r="U224" s="4">
        <f t="shared" si="66"/>
        <v>55.09</v>
      </c>
      <c r="V224" s="4">
        <f t="shared" si="67"/>
        <v>55.09</v>
      </c>
      <c r="X224" s="6">
        <f t="shared" si="68"/>
        <v>60.529000000000003</v>
      </c>
      <c r="Y224" s="6">
        <f t="shared" si="69"/>
        <v>60.529000000000003</v>
      </c>
      <c r="Z224" s="6">
        <f t="shared" si="70"/>
        <v>61.138000000000005</v>
      </c>
      <c r="AA224" s="6">
        <f t="shared" si="71"/>
        <v>61.138000000000005</v>
      </c>
      <c r="AC224" s="4">
        <f t="shared" si="72"/>
        <v>6.0690000000000026</v>
      </c>
      <c r="AD224" s="4">
        <f t="shared" si="73"/>
        <v>6.0690000000000026</v>
      </c>
      <c r="AE224" s="4">
        <f t="shared" si="74"/>
        <v>6.0480000000000018</v>
      </c>
      <c r="AF224" s="4">
        <f t="shared" si="75"/>
        <v>6.0480000000000018</v>
      </c>
    </row>
    <row r="225" spans="1:32" hidden="1" x14ac:dyDescent="0.25">
      <c r="A225" t="str">
        <f t="shared" si="58"/>
        <v>D</v>
      </c>
      <c r="B225" t="str">
        <f>LEFT('CNA Paste'!A227,3)</f>
        <v>RES</v>
      </c>
      <c r="C225" t="str">
        <f>'CNA Paste'!A227</f>
        <v>RES_10094223759</v>
      </c>
      <c r="D225" t="str">
        <f t="shared" si="59"/>
        <v>10094223759</v>
      </c>
      <c r="E225" t="str">
        <f>'CNA Paste'!B227</f>
        <v>!0401!OS_ADDRESSBASE_PLUS_200205_RECEPT</v>
      </c>
      <c r="F225">
        <f>'CNA Paste'!C227</f>
        <v>42</v>
      </c>
      <c r="G225">
        <f>'CNA Paste'!D227</f>
        <v>476867.1</v>
      </c>
      <c r="H225">
        <f>'CNA Paste'!E227</f>
        <v>171490</v>
      </c>
      <c r="I225">
        <f>'CNA Paste'!F227</f>
        <v>63.5</v>
      </c>
      <c r="J225">
        <f>'CNA Paste'!G227</f>
        <v>63.5</v>
      </c>
      <c r="K225">
        <f>'CNA Paste'!H227</f>
        <v>64.3</v>
      </c>
      <c r="L225">
        <f>'CNA Paste'!I227</f>
        <v>64.3</v>
      </c>
      <c r="N225" s="2">
        <f t="shared" si="60"/>
        <v>66</v>
      </c>
      <c r="O225" s="2">
        <f t="shared" si="61"/>
        <v>66</v>
      </c>
      <c r="P225" s="2">
        <f t="shared" si="62"/>
        <v>66.8</v>
      </c>
      <c r="Q225" s="2">
        <f t="shared" si="63"/>
        <v>66.8</v>
      </c>
      <c r="S225" s="4">
        <f t="shared" si="64"/>
        <v>55.629999999999995</v>
      </c>
      <c r="T225" s="4">
        <f t="shared" si="65"/>
        <v>55.629999999999995</v>
      </c>
      <c r="U225" s="4">
        <f t="shared" si="66"/>
        <v>56.349999999999994</v>
      </c>
      <c r="V225" s="4">
        <f t="shared" si="67"/>
        <v>56.349999999999994</v>
      </c>
      <c r="X225" s="6">
        <f t="shared" si="68"/>
        <v>61.660000000000004</v>
      </c>
      <c r="Y225" s="6">
        <f t="shared" si="69"/>
        <v>61.660000000000004</v>
      </c>
      <c r="Z225" s="6">
        <f t="shared" si="70"/>
        <v>62.356000000000002</v>
      </c>
      <c r="AA225" s="6">
        <f t="shared" si="71"/>
        <v>62.356000000000002</v>
      </c>
      <c r="AC225" s="4">
        <f t="shared" si="72"/>
        <v>6.0300000000000082</v>
      </c>
      <c r="AD225" s="4">
        <f t="shared" si="73"/>
        <v>6.0300000000000082</v>
      </c>
      <c r="AE225" s="4">
        <f t="shared" si="74"/>
        <v>6.0060000000000073</v>
      </c>
      <c r="AF225" s="4">
        <f t="shared" si="75"/>
        <v>6.0060000000000073</v>
      </c>
    </row>
    <row r="226" spans="1:32" hidden="1" x14ac:dyDescent="0.25">
      <c r="A226" t="str">
        <f t="shared" si="58"/>
        <v>D</v>
      </c>
      <c r="B226" t="str">
        <f>LEFT('CNA Paste'!A228,3)</f>
        <v>RES</v>
      </c>
      <c r="C226" t="str">
        <f>'CNA Paste'!A228</f>
        <v>RES_10094223759</v>
      </c>
      <c r="D226" t="str">
        <f t="shared" si="59"/>
        <v>10094223759</v>
      </c>
      <c r="E226" t="str">
        <f>'CNA Paste'!B228</f>
        <v>!0401!OS_ADDRESSBASE_PLUS_200205_RECEPT</v>
      </c>
      <c r="F226">
        <f>'CNA Paste'!C228</f>
        <v>43</v>
      </c>
      <c r="G226">
        <f>'CNA Paste'!D228</f>
        <v>476869.5</v>
      </c>
      <c r="H226">
        <f>'CNA Paste'!E228</f>
        <v>171496.7</v>
      </c>
      <c r="I226">
        <f>'CNA Paste'!F228</f>
        <v>62.5</v>
      </c>
      <c r="J226">
        <f>'CNA Paste'!G228</f>
        <v>62.5</v>
      </c>
      <c r="K226">
        <f>'CNA Paste'!H228</f>
        <v>63.2</v>
      </c>
      <c r="L226">
        <f>'CNA Paste'!I228</f>
        <v>63.2</v>
      </c>
      <c r="N226" s="2">
        <f t="shared" si="60"/>
        <v>65</v>
      </c>
      <c r="O226" s="2">
        <f t="shared" si="61"/>
        <v>65</v>
      </c>
      <c r="P226" s="2">
        <f t="shared" si="62"/>
        <v>65.7</v>
      </c>
      <c r="Q226" s="2">
        <f t="shared" si="63"/>
        <v>65.7</v>
      </c>
      <c r="S226" s="4">
        <f t="shared" si="64"/>
        <v>54.73</v>
      </c>
      <c r="T226" s="4">
        <f t="shared" si="65"/>
        <v>54.73</v>
      </c>
      <c r="U226" s="4">
        <f t="shared" si="66"/>
        <v>55.36</v>
      </c>
      <c r="V226" s="4">
        <f t="shared" si="67"/>
        <v>55.36</v>
      </c>
      <c r="X226" s="6">
        <f t="shared" si="68"/>
        <v>60.79</v>
      </c>
      <c r="Y226" s="6">
        <f t="shared" si="69"/>
        <v>60.79</v>
      </c>
      <c r="Z226" s="6">
        <f t="shared" si="70"/>
        <v>61.399000000000001</v>
      </c>
      <c r="AA226" s="6">
        <f t="shared" si="71"/>
        <v>61.399000000000001</v>
      </c>
      <c r="AC226" s="4">
        <f t="shared" si="72"/>
        <v>6.0600000000000023</v>
      </c>
      <c r="AD226" s="4">
        <f t="shared" si="73"/>
        <v>6.0600000000000023</v>
      </c>
      <c r="AE226" s="4">
        <f t="shared" si="74"/>
        <v>6.0390000000000015</v>
      </c>
      <c r="AF226" s="4">
        <f t="shared" si="75"/>
        <v>6.0390000000000015</v>
      </c>
    </row>
    <row r="227" spans="1:32" hidden="1" x14ac:dyDescent="0.25">
      <c r="A227" t="str">
        <f t="shared" si="58"/>
        <v>D</v>
      </c>
      <c r="B227" t="str">
        <f>LEFT('CNA Paste'!A229,3)</f>
        <v>RES</v>
      </c>
      <c r="C227" t="str">
        <f>'CNA Paste'!A229</f>
        <v>RES_10094223759</v>
      </c>
      <c r="D227" t="str">
        <f t="shared" si="59"/>
        <v>10094223759</v>
      </c>
      <c r="E227" t="str">
        <f>'CNA Paste'!B229</f>
        <v>!0401!OS_ADDRESSBASE_PLUS_200205_RECEPT</v>
      </c>
      <c r="F227">
        <f>'CNA Paste'!C229</f>
        <v>43</v>
      </c>
      <c r="G227">
        <f>'CNA Paste'!D229</f>
        <v>476869.5</v>
      </c>
      <c r="H227">
        <f>'CNA Paste'!E229</f>
        <v>171496.7</v>
      </c>
      <c r="I227">
        <f>'CNA Paste'!F229</f>
        <v>63.8</v>
      </c>
      <c r="J227">
        <f>'CNA Paste'!G229</f>
        <v>63.8</v>
      </c>
      <c r="K227">
        <f>'CNA Paste'!H229</f>
        <v>64.599999999999994</v>
      </c>
      <c r="L227">
        <f>'CNA Paste'!I229</f>
        <v>64.599999999999994</v>
      </c>
      <c r="N227" s="2">
        <f t="shared" si="60"/>
        <v>66.3</v>
      </c>
      <c r="O227" s="2">
        <f t="shared" si="61"/>
        <v>66.3</v>
      </c>
      <c r="P227" s="2">
        <f t="shared" si="62"/>
        <v>67.099999999999994</v>
      </c>
      <c r="Q227" s="2">
        <f t="shared" si="63"/>
        <v>67.099999999999994</v>
      </c>
      <c r="S227" s="4">
        <f t="shared" si="64"/>
        <v>55.9</v>
      </c>
      <c r="T227" s="4">
        <f t="shared" si="65"/>
        <v>55.9</v>
      </c>
      <c r="U227" s="4">
        <f t="shared" si="66"/>
        <v>56.61999999999999</v>
      </c>
      <c r="V227" s="4">
        <f t="shared" si="67"/>
        <v>56.61999999999999</v>
      </c>
      <c r="X227" s="6">
        <f t="shared" si="68"/>
        <v>61.920999999999999</v>
      </c>
      <c r="Y227" s="6">
        <f t="shared" si="69"/>
        <v>61.920999999999999</v>
      </c>
      <c r="Z227" s="6">
        <f t="shared" si="70"/>
        <v>62.616999999999997</v>
      </c>
      <c r="AA227" s="6">
        <f t="shared" si="71"/>
        <v>62.616999999999997</v>
      </c>
      <c r="AC227" s="4">
        <f t="shared" si="72"/>
        <v>6.0210000000000008</v>
      </c>
      <c r="AD227" s="4">
        <f t="shared" si="73"/>
        <v>6.0210000000000008</v>
      </c>
      <c r="AE227" s="4">
        <f t="shared" si="74"/>
        <v>5.997000000000007</v>
      </c>
      <c r="AF227" s="4">
        <f t="shared" si="75"/>
        <v>5.997000000000007</v>
      </c>
    </row>
    <row r="228" spans="1:32" hidden="1" x14ac:dyDescent="0.25">
      <c r="A228" t="str">
        <f t="shared" si="58"/>
        <v>D</v>
      </c>
      <c r="B228" t="str">
        <f>LEFT('CNA Paste'!A230,3)</f>
        <v>RES</v>
      </c>
      <c r="C228" t="str">
        <f>'CNA Paste'!A230</f>
        <v>RES_10094223759</v>
      </c>
      <c r="D228" t="str">
        <f t="shared" si="59"/>
        <v>10094223759</v>
      </c>
      <c r="E228" t="str">
        <f>'CNA Paste'!B230</f>
        <v>!0401!OS_ADDRESSBASE_PLUS_200205_RECEPT</v>
      </c>
      <c r="F228">
        <f>'CNA Paste'!C230</f>
        <v>44</v>
      </c>
      <c r="G228">
        <f>'CNA Paste'!D230</f>
        <v>476871.9</v>
      </c>
      <c r="H228">
        <f>'CNA Paste'!E230</f>
        <v>171503.3</v>
      </c>
      <c r="I228">
        <f>'CNA Paste'!F230</f>
        <v>62.4</v>
      </c>
      <c r="J228">
        <f>'CNA Paste'!G230</f>
        <v>62.4</v>
      </c>
      <c r="K228">
        <f>'CNA Paste'!H230</f>
        <v>63.1</v>
      </c>
      <c r="L228">
        <f>'CNA Paste'!I230</f>
        <v>63.1</v>
      </c>
      <c r="N228" s="2">
        <f t="shared" si="60"/>
        <v>64.900000000000006</v>
      </c>
      <c r="O228" s="2">
        <f t="shared" si="61"/>
        <v>64.900000000000006</v>
      </c>
      <c r="P228" s="2">
        <f t="shared" si="62"/>
        <v>65.599999999999994</v>
      </c>
      <c r="Q228" s="2">
        <f t="shared" si="63"/>
        <v>65.599999999999994</v>
      </c>
      <c r="S228" s="4">
        <f t="shared" si="64"/>
        <v>54.64</v>
      </c>
      <c r="T228" s="4">
        <f t="shared" si="65"/>
        <v>54.64</v>
      </c>
      <c r="U228" s="4">
        <f t="shared" si="66"/>
        <v>55.269999999999996</v>
      </c>
      <c r="V228" s="4">
        <f t="shared" si="67"/>
        <v>55.269999999999996</v>
      </c>
      <c r="X228" s="6">
        <f t="shared" si="68"/>
        <v>60.70300000000001</v>
      </c>
      <c r="Y228" s="6">
        <f t="shared" si="69"/>
        <v>60.70300000000001</v>
      </c>
      <c r="Z228" s="6">
        <f t="shared" si="70"/>
        <v>61.311999999999998</v>
      </c>
      <c r="AA228" s="6">
        <f t="shared" si="71"/>
        <v>61.311999999999998</v>
      </c>
      <c r="AC228" s="4">
        <f t="shared" si="72"/>
        <v>6.0630000000000095</v>
      </c>
      <c r="AD228" s="4">
        <f t="shared" si="73"/>
        <v>6.0630000000000095</v>
      </c>
      <c r="AE228" s="4">
        <f t="shared" si="74"/>
        <v>6.0420000000000016</v>
      </c>
      <c r="AF228" s="4">
        <f t="shared" si="75"/>
        <v>6.0420000000000016</v>
      </c>
    </row>
    <row r="229" spans="1:32" hidden="1" x14ac:dyDescent="0.25">
      <c r="A229" t="str">
        <f t="shared" si="58"/>
        <v>D</v>
      </c>
      <c r="B229" t="str">
        <f>LEFT('CNA Paste'!A231,3)</f>
        <v>RES</v>
      </c>
      <c r="C229" t="str">
        <f>'CNA Paste'!A231</f>
        <v>RES_10094223759</v>
      </c>
      <c r="D229" t="str">
        <f t="shared" si="59"/>
        <v>10094223759</v>
      </c>
      <c r="E229" t="str">
        <f>'CNA Paste'!B231</f>
        <v>!0401!OS_ADDRESSBASE_PLUS_200205_RECEPT</v>
      </c>
      <c r="F229">
        <f>'CNA Paste'!C231</f>
        <v>44</v>
      </c>
      <c r="G229">
        <f>'CNA Paste'!D231</f>
        <v>476871.9</v>
      </c>
      <c r="H229">
        <f>'CNA Paste'!E231</f>
        <v>171503.3</v>
      </c>
      <c r="I229">
        <f>'CNA Paste'!F231</f>
        <v>63.8</v>
      </c>
      <c r="J229">
        <f>'CNA Paste'!G231</f>
        <v>63.7</v>
      </c>
      <c r="K229">
        <f>'CNA Paste'!H231</f>
        <v>64.5</v>
      </c>
      <c r="L229">
        <f>'CNA Paste'!I231</f>
        <v>64.5</v>
      </c>
      <c r="N229" s="2">
        <f t="shared" si="60"/>
        <v>66.3</v>
      </c>
      <c r="O229" s="2">
        <f t="shared" si="61"/>
        <v>66.2</v>
      </c>
      <c r="P229" s="2">
        <f t="shared" si="62"/>
        <v>67</v>
      </c>
      <c r="Q229" s="2">
        <f t="shared" si="63"/>
        <v>67</v>
      </c>
      <c r="S229" s="4">
        <f t="shared" si="64"/>
        <v>55.9</v>
      </c>
      <c r="T229" s="4">
        <f t="shared" si="65"/>
        <v>55.81</v>
      </c>
      <c r="U229" s="4">
        <f t="shared" si="66"/>
        <v>56.53</v>
      </c>
      <c r="V229" s="4">
        <f t="shared" si="67"/>
        <v>56.53</v>
      </c>
      <c r="X229" s="6">
        <f t="shared" si="68"/>
        <v>61.920999999999999</v>
      </c>
      <c r="Y229" s="6">
        <f t="shared" si="69"/>
        <v>61.834000000000003</v>
      </c>
      <c r="Z229" s="6">
        <f t="shared" si="70"/>
        <v>62.53</v>
      </c>
      <c r="AA229" s="6">
        <f t="shared" si="71"/>
        <v>62.53</v>
      </c>
      <c r="AC229" s="4">
        <f t="shared" si="72"/>
        <v>6.0210000000000008</v>
      </c>
      <c r="AD229" s="4">
        <f t="shared" si="73"/>
        <v>6.0240000000000009</v>
      </c>
      <c r="AE229" s="4">
        <f t="shared" si="74"/>
        <v>6</v>
      </c>
      <c r="AF229" s="4">
        <f t="shared" si="75"/>
        <v>6</v>
      </c>
    </row>
    <row r="230" spans="1:32" hidden="1" x14ac:dyDescent="0.25">
      <c r="A230" t="str">
        <f t="shared" si="58"/>
        <v>D</v>
      </c>
      <c r="B230" t="str">
        <f>LEFT('CNA Paste'!A232,3)</f>
        <v>RES</v>
      </c>
      <c r="C230" t="str">
        <f>'CNA Paste'!A232</f>
        <v>RES_10094223759</v>
      </c>
      <c r="D230" t="str">
        <f t="shared" si="59"/>
        <v>10094223759</v>
      </c>
      <c r="E230" t="str">
        <f>'CNA Paste'!B232</f>
        <v>!0401!OS_ADDRESSBASE_PLUS_200205_RECEPT</v>
      </c>
      <c r="F230">
        <f>'CNA Paste'!C232</f>
        <v>45</v>
      </c>
      <c r="G230">
        <f>'CNA Paste'!D232</f>
        <v>476874.3</v>
      </c>
      <c r="H230">
        <f>'CNA Paste'!E232</f>
        <v>171509.9</v>
      </c>
      <c r="I230">
        <f>'CNA Paste'!F232</f>
        <v>62</v>
      </c>
      <c r="J230">
        <f>'CNA Paste'!G232</f>
        <v>62</v>
      </c>
      <c r="K230">
        <f>'CNA Paste'!H232</f>
        <v>62.7</v>
      </c>
      <c r="L230">
        <f>'CNA Paste'!I232</f>
        <v>62.7</v>
      </c>
      <c r="N230" s="2">
        <f t="shared" si="60"/>
        <v>64.5</v>
      </c>
      <c r="O230" s="2">
        <f t="shared" si="61"/>
        <v>64.5</v>
      </c>
      <c r="P230" s="2">
        <f t="shared" si="62"/>
        <v>65.2</v>
      </c>
      <c r="Q230" s="2">
        <f t="shared" si="63"/>
        <v>65.2</v>
      </c>
      <c r="S230" s="4">
        <f t="shared" si="64"/>
        <v>54.28</v>
      </c>
      <c r="T230" s="4">
        <f t="shared" si="65"/>
        <v>54.28</v>
      </c>
      <c r="U230" s="4">
        <f t="shared" si="66"/>
        <v>54.910000000000004</v>
      </c>
      <c r="V230" s="4">
        <f t="shared" si="67"/>
        <v>54.910000000000004</v>
      </c>
      <c r="X230" s="6">
        <f t="shared" si="68"/>
        <v>60.355000000000004</v>
      </c>
      <c r="Y230" s="6">
        <f t="shared" si="69"/>
        <v>60.355000000000004</v>
      </c>
      <c r="Z230" s="6">
        <f t="shared" si="70"/>
        <v>60.964000000000006</v>
      </c>
      <c r="AA230" s="6">
        <f t="shared" si="71"/>
        <v>60.964000000000006</v>
      </c>
      <c r="AC230" s="4">
        <f t="shared" si="72"/>
        <v>6.0750000000000028</v>
      </c>
      <c r="AD230" s="4">
        <f t="shared" si="73"/>
        <v>6.0750000000000028</v>
      </c>
      <c r="AE230" s="4">
        <f t="shared" si="74"/>
        <v>6.054000000000002</v>
      </c>
      <c r="AF230" s="4">
        <f t="shared" si="75"/>
        <v>6.054000000000002</v>
      </c>
    </row>
    <row r="231" spans="1:32" hidden="1" x14ac:dyDescent="0.25">
      <c r="A231" t="str">
        <f t="shared" si="58"/>
        <v>D</v>
      </c>
      <c r="B231" t="str">
        <f>LEFT('CNA Paste'!A233,3)</f>
        <v>RES</v>
      </c>
      <c r="C231" t="str">
        <f>'CNA Paste'!A233</f>
        <v>RES_10094223759</v>
      </c>
      <c r="D231" t="str">
        <f t="shared" si="59"/>
        <v>10094223759</v>
      </c>
      <c r="E231" t="str">
        <f>'CNA Paste'!B233</f>
        <v>!0401!OS_ADDRESSBASE_PLUS_200205_RECEPT</v>
      </c>
      <c r="F231">
        <f>'CNA Paste'!C233</f>
        <v>45</v>
      </c>
      <c r="G231">
        <f>'CNA Paste'!D233</f>
        <v>476874.3</v>
      </c>
      <c r="H231">
        <f>'CNA Paste'!E233</f>
        <v>171509.9</v>
      </c>
      <c r="I231">
        <f>'CNA Paste'!F233</f>
        <v>63.3</v>
      </c>
      <c r="J231">
        <f>'CNA Paste'!G233</f>
        <v>63.3</v>
      </c>
      <c r="K231">
        <f>'CNA Paste'!H233</f>
        <v>64.099999999999994</v>
      </c>
      <c r="L231">
        <f>'CNA Paste'!I233</f>
        <v>64</v>
      </c>
      <c r="N231" s="2">
        <f t="shared" si="60"/>
        <v>65.8</v>
      </c>
      <c r="O231" s="2">
        <f t="shared" si="61"/>
        <v>65.8</v>
      </c>
      <c r="P231" s="2">
        <f t="shared" si="62"/>
        <v>66.599999999999994</v>
      </c>
      <c r="Q231" s="2">
        <f t="shared" si="63"/>
        <v>66.5</v>
      </c>
      <c r="S231" s="4">
        <f t="shared" si="64"/>
        <v>55.449999999999996</v>
      </c>
      <c r="T231" s="4">
        <f t="shared" si="65"/>
        <v>55.449999999999996</v>
      </c>
      <c r="U231" s="4">
        <f t="shared" si="66"/>
        <v>56.169999999999995</v>
      </c>
      <c r="V231" s="4">
        <f t="shared" si="67"/>
        <v>56.08</v>
      </c>
      <c r="X231" s="6">
        <f t="shared" si="68"/>
        <v>61.485999999999997</v>
      </c>
      <c r="Y231" s="6">
        <f t="shared" si="69"/>
        <v>61.485999999999997</v>
      </c>
      <c r="Z231" s="6">
        <f t="shared" si="70"/>
        <v>62.181999999999995</v>
      </c>
      <c r="AA231" s="6">
        <f t="shared" si="71"/>
        <v>62.094999999999999</v>
      </c>
      <c r="AC231" s="4">
        <f t="shared" si="72"/>
        <v>6.0360000000000014</v>
      </c>
      <c r="AD231" s="4">
        <f t="shared" si="73"/>
        <v>6.0360000000000014</v>
      </c>
      <c r="AE231" s="4">
        <f t="shared" si="74"/>
        <v>6.0120000000000005</v>
      </c>
      <c r="AF231" s="4">
        <f t="shared" si="75"/>
        <v>6.0150000000000006</v>
      </c>
    </row>
    <row r="232" spans="1:32" hidden="1" x14ac:dyDescent="0.25">
      <c r="A232" t="str">
        <f t="shared" si="58"/>
        <v>D</v>
      </c>
      <c r="B232" t="str">
        <f>LEFT('CNA Paste'!A234,3)</f>
        <v>RES</v>
      </c>
      <c r="C232" t="str">
        <f>'CNA Paste'!A234</f>
        <v>RES_10094223759</v>
      </c>
      <c r="D232" t="str">
        <f t="shared" si="59"/>
        <v>10094223759</v>
      </c>
      <c r="E232" t="str">
        <f>'CNA Paste'!B234</f>
        <v>!0401!OS_ADDRESSBASE_PLUS_200205_RECEPT</v>
      </c>
      <c r="F232">
        <f>'CNA Paste'!C234</f>
        <v>46</v>
      </c>
      <c r="G232">
        <f>'CNA Paste'!D234</f>
        <v>476876.2</v>
      </c>
      <c r="H232">
        <f>'CNA Paste'!E234</f>
        <v>171514.9</v>
      </c>
      <c r="I232">
        <f>'CNA Paste'!F234</f>
        <v>60.4</v>
      </c>
      <c r="J232">
        <f>'CNA Paste'!G234</f>
        <v>60.4</v>
      </c>
      <c r="K232">
        <f>'CNA Paste'!H234</f>
        <v>61.2</v>
      </c>
      <c r="L232">
        <f>'CNA Paste'!I234</f>
        <v>61.2</v>
      </c>
      <c r="N232" s="2">
        <f t="shared" si="60"/>
        <v>62.9</v>
      </c>
      <c r="O232" s="2">
        <f t="shared" si="61"/>
        <v>62.9</v>
      </c>
      <c r="P232" s="2">
        <f t="shared" si="62"/>
        <v>63.7</v>
      </c>
      <c r="Q232" s="2">
        <f t="shared" si="63"/>
        <v>63.7</v>
      </c>
      <c r="S232" s="4">
        <f t="shared" si="64"/>
        <v>52.839999999999996</v>
      </c>
      <c r="T232" s="4">
        <f t="shared" si="65"/>
        <v>52.839999999999996</v>
      </c>
      <c r="U232" s="4">
        <f t="shared" si="66"/>
        <v>53.56</v>
      </c>
      <c r="V232" s="4">
        <f t="shared" si="67"/>
        <v>53.56</v>
      </c>
      <c r="X232" s="6">
        <f t="shared" si="68"/>
        <v>58.963000000000001</v>
      </c>
      <c r="Y232" s="6">
        <f t="shared" si="69"/>
        <v>58.963000000000001</v>
      </c>
      <c r="Z232" s="6">
        <f t="shared" si="70"/>
        <v>59.659000000000006</v>
      </c>
      <c r="AA232" s="6">
        <f t="shared" si="71"/>
        <v>59.659000000000006</v>
      </c>
      <c r="AC232" s="4">
        <f t="shared" si="72"/>
        <v>6.1230000000000047</v>
      </c>
      <c r="AD232" s="4">
        <f t="shared" si="73"/>
        <v>6.1230000000000047</v>
      </c>
      <c r="AE232" s="4">
        <f t="shared" si="74"/>
        <v>6.0990000000000038</v>
      </c>
      <c r="AF232" s="4">
        <f t="shared" si="75"/>
        <v>6.0990000000000038</v>
      </c>
    </row>
    <row r="233" spans="1:32" hidden="1" x14ac:dyDescent="0.25">
      <c r="A233" t="str">
        <f t="shared" si="58"/>
        <v>D</v>
      </c>
      <c r="B233" t="str">
        <f>LEFT('CNA Paste'!A235,3)</f>
        <v>RES</v>
      </c>
      <c r="C233" t="str">
        <f>'CNA Paste'!A235</f>
        <v>RES_10094223759</v>
      </c>
      <c r="D233" t="str">
        <f t="shared" si="59"/>
        <v>10094223759</v>
      </c>
      <c r="E233" t="str">
        <f>'CNA Paste'!B235</f>
        <v>!0401!OS_ADDRESSBASE_PLUS_200205_RECEPT</v>
      </c>
      <c r="F233">
        <f>'CNA Paste'!C235</f>
        <v>46</v>
      </c>
      <c r="G233">
        <f>'CNA Paste'!D235</f>
        <v>476876.2</v>
      </c>
      <c r="H233">
        <f>'CNA Paste'!E235</f>
        <v>171514.9</v>
      </c>
      <c r="I233">
        <f>'CNA Paste'!F235</f>
        <v>61.7</v>
      </c>
      <c r="J233">
        <f>'CNA Paste'!G235</f>
        <v>61.7</v>
      </c>
      <c r="K233">
        <f>'CNA Paste'!H235</f>
        <v>62.5</v>
      </c>
      <c r="L233">
        <f>'CNA Paste'!I235</f>
        <v>62.4</v>
      </c>
      <c r="N233" s="2">
        <f t="shared" si="60"/>
        <v>64.2</v>
      </c>
      <c r="O233" s="2">
        <f t="shared" si="61"/>
        <v>64.2</v>
      </c>
      <c r="P233" s="2">
        <f t="shared" si="62"/>
        <v>65</v>
      </c>
      <c r="Q233" s="2">
        <f t="shared" si="63"/>
        <v>64.900000000000006</v>
      </c>
      <c r="S233" s="4">
        <f t="shared" si="64"/>
        <v>54.01</v>
      </c>
      <c r="T233" s="4">
        <f t="shared" si="65"/>
        <v>54.01</v>
      </c>
      <c r="U233" s="4">
        <f t="shared" si="66"/>
        <v>54.73</v>
      </c>
      <c r="V233" s="4">
        <f t="shared" si="67"/>
        <v>54.64</v>
      </c>
      <c r="X233" s="6">
        <f t="shared" si="68"/>
        <v>60.094000000000001</v>
      </c>
      <c r="Y233" s="6">
        <f t="shared" si="69"/>
        <v>60.094000000000001</v>
      </c>
      <c r="Z233" s="6">
        <f t="shared" si="70"/>
        <v>60.79</v>
      </c>
      <c r="AA233" s="6">
        <f t="shared" si="71"/>
        <v>60.70300000000001</v>
      </c>
      <c r="AC233" s="4">
        <f t="shared" si="72"/>
        <v>6.0840000000000032</v>
      </c>
      <c r="AD233" s="4">
        <f t="shared" si="73"/>
        <v>6.0840000000000032</v>
      </c>
      <c r="AE233" s="4">
        <f t="shared" si="74"/>
        <v>6.0600000000000023</v>
      </c>
      <c r="AF233" s="4">
        <f t="shared" si="75"/>
        <v>6.0630000000000095</v>
      </c>
    </row>
    <row r="234" spans="1:32" hidden="1" x14ac:dyDescent="0.25">
      <c r="A234" t="str">
        <f t="shared" si="58"/>
        <v>D</v>
      </c>
      <c r="B234" t="str">
        <f>LEFT('CNA Paste'!A236,3)</f>
        <v>RES</v>
      </c>
      <c r="C234" t="str">
        <f>'CNA Paste'!A236</f>
        <v>RES_10094223759</v>
      </c>
      <c r="D234" t="str">
        <f t="shared" si="59"/>
        <v>10094223759</v>
      </c>
      <c r="E234" t="str">
        <f>'CNA Paste'!B236</f>
        <v>!0401!OS_ADDRESSBASE_PLUS_200205_RECEPT</v>
      </c>
      <c r="F234">
        <f>'CNA Paste'!C236</f>
        <v>47</v>
      </c>
      <c r="G234">
        <f>'CNA Paste'!D236</f>
        <v>476873.5</v>
      </c>
      <c r="H234">
        <f>'CNA Paste'!E236</f>
        <v>171517.7</v>
      </c>
      <c r="I234">
        <f>'CNA Paste'!F236</f>
        <v>59.3</v>
      </c>
      <c r="J234">
        <f>'CNA Paste'!G236</f>
        <v>59.3</v>
      </c>
      <c r="K234">
        <f>'CNA Paste'!H236</f>
        <v>60</v>
      </c>
      <c r="L234">
        <f>'CNA Paste'!I236</f>
        <v>60</v>
      </c>
      <c r="N234" s="2">
        <f t="shared" si="60"/>
        <v>61.8</v>
      </c>
      <c r="O234" s="2">
        <f t="shared" si="61"/>
        <v>61.8</v>
      </c>
      <c r="P234" s="2">
        <f t="shared" si="62"/>
        <v>62.5</v>
      </c>
      <c r="Q234" s="2">
        <f t="shared" si="63"/>
        <v>62.5</v>
      </c>
      <c r="S234" s="4">
        <f t="shared" si="64"/>
        <v>51.849999999999994</v>
      </c>
      <c r="T234" s="4">
        <f t="shared" si="65"/>
        <v>51.849999999999994</v>
      </c>
      <c r="U234" s="4">
        <f t="shared" si="66"/>
        <v>52.48</v>
      </c>
      <c r="V234" s="4">
        <f t="shared" si="67"/>
        <v>52.48</v>
      </c>
      <c r="X234" s="6">
        <f t="shared" si="68"/>
        <v>58.006</v>
      </c>
      <c r="Y234" s="6">
        <f t="shared" si="69"/>
        <v>58.006</v>
      </c>
      <c r="Z234" s="6">
        <f t="shared" si="70"/>
        <v>58.615000000000002</v>
      </c>
      <c r="AA234" s="6">
        <f t="shared" si="71"/>
        <v>58.615000000000002</v>
      </c>
      <c r="AC234" s="4">
        <f t="shared" si="72"/>
        <v>6.1560000000000059</v>
      </c>
      <c r="AD234" s="4">
        <f t="shared" si="73"/>
        <v>6.1560000000000059</v>
      </c>
      <c r="AE234" s="4">
        <f t="shared" si="74"/>
        <v>6.1350000000000051</v>
      </c>
      <c r="AF234" s="4">
        <f t="shared" si="75"/>
        <v>6.1350000000000051</v>
      </c>
    </row>
    <row r="235" spans="1:32" hidden="1" x14ac:dyDescent="0.25">
      <c r="A235" t="str">
        <f t="shared" si="58"/>
        <v>D</v>
      </c>
      <c r="B235" t="str">
        <f>LEFT('CNA Paste'!A237,3)</f>
        <v>RES</v>
      </c>
      <c r="C235" t="str">
        <f>'CNA Paste'!A237</f>
        <v>RES_10094223759</v>
      </c>
      <c r="D235" t="str">
        <f t="shared" si="59"/>
        <v>10094223759</v>
      </c>
      <c r="E235" t="str">
        <f>'CNA Paste'!B237</f>
        <v>!0401!OS_ADDRESSBASE_PLUS_200205_RECEPT</v>
      </c>
      <c r="F235">
        <f>'CNA Paste'!C237</f>
        <v>47</v>
      </c>
      <c r="G235">
        <f>'CNA Paste'!D237</f>
        <v>476873.5</v>
      </c>
      <c r="H235">
        <f>'CNA Paste'!E237</f>
        <v>171517.7</v>
      </c>
      <c r="I235">
        <f>'CNA Paste'!F237</f>
        <v>60.4</v>
      </c>
      <c r="J235">
        <f>'CNA Paste'!G237</f>
        <v>60.4</v>
      </c>
      <c r="K235">
        <f>'CNA Paste'!H237</f>
        <v>61.1</v>
      </c>
      <c r="L235">
        <f>'CNA Paste'!I237</f>
        <v>61.1</v>
      </c>
      <c r="N235" s="2">
        <f t="shared" si="60"/>
        <v>62.9</v>
      </c>
      <c r="O235" s="2">
        <f t="shared" si="61"/>
        <v>62.9</v>
      </c>
      <c r="P235" s="2">
        <f t="shared" si="62"/>
        <v>63.6</v>
      </c>
      <c r="Q235" s="2">
        <f t="shared" si="63"/>
        <v>63.6</v>
      </c>
      <c r="S235" s="4">
        <f t="shared" si="64"/>
        <v>52.839999999999996</v>
      </c>
      <c r="T235" s="4">
        <f t="shared" si="65"/>
        <v>52.839999999999996</v>
      </c>
      <c r="U235" s="4">
        <f t="shared" si="66"/>
        <v>53.47</v>
      </c>
      <c r="V235" s="4">
        <f t="shared" si="67"/>
        <v>53.47</v>
      </c>
      <c r="X235" s="6">
        <f t="shared" si="68"/>
        <v>58.963000000000001</v>
      </c>
      <c r="Y235" s="6">
        <f t="shared" si="69"/>
        <v>58.963000000000001</v>
      </c>
      <c r="Z235" s="6">
        <f t="shared" si="70"/>
        <v>59.572000000000003</v>
      </c>
      <c r="AA235" s="6">
        <f t="shared" si="71"/>
        <v>59.572000000000003</v>
      </c>
      <c r="AC235" s="4">
        <f t="shared" si="72"/>
        <v>6.1230000000000047</v>
      </c>
      <c r="AD235" s="4">
        <f t="shared" si="73"/>
        <v>6.1230000000000047</v>
      </c>
      <c r="AE235" s="4">
        <f t="shared" si="74"/>
        <v>6.1020000000000039</v>
      </c>
      <c r="AF235" s="4">
        <f t="shared" si="75"/>
        <v>6.1020000000000039</v>
      </c>
    </row>
    <row r="236" spans="1:32" hidden="1" x14ac:dyDescent="0.25">
      <c r="A236" t="str">
        <f t="shared" si="58"/>
        <v>D</v>
      </c>
      <c r="B236" t="str">
        <f>LEFT('CNA Paste'!A238,3)</f>
        <v>RES</v>
      </c>
      <c r="C236" t="str">
        <f>'CNA Paste'!A238</f>
        <v>RES_10094223759</v>
      </c>
      <c r="D236" t="str">
        <f t="shared" si="59"/>
        <v>10094223759</v>
      </c>
      <c r="E236" t="str">
        <f>'CNA Paste'!B238</f>
        <v>!0401!OS_ADDRESSBASE_PLUS_200205_RECEPT</v>
      </c>
      <c r="F236">
        <f>'CNA Paste'!C238</f>
        <v>48</v>
      </c>
      <c r="G236">
        <f>'CNA Paste'!D238</f>
        <v>476870.7</v>
      </c>
      <c r="H236">
        <f>'CNA Paste'!E238</f>
        <v>171520.4</v>
      </c>
      <c r="I236">
        <f>'CNA Paste'!F238</f>
        <v>63.1</v>
      </c>
      <c r="J236">
        <f>'CNA Paste'!G238</f>
        <v>63.1</v>
      </c>
      <c r="K236">
        <f>'CNA Paste'!H238</f>
        <v>63.9</v>
      </c>
      <c r="L236">
        <f>'CNA Paste'!I238</f>
        <v>63.9</v>
      </c>
      <c r="N236" s="2">
        <f t="shared" si="60"/>
        <v>65.599999999999994</v>
      </c>
      <c r="O236" s="2">
        <f t="shared" si="61"/>
        <v>65.599999999999994</v>
      </c>
      <c r="P236" s="2">
        <f t="shared" si="62"/>
        <v>66.400000000000006</v>
      </c>
      <c r="Q236" s="2">
        <f t="shared" si="63"/>
        <v>66.400000000000006</v>
      </c>
      <c r="S236" s="4">
        <f t="shared" si="64"/>
        <v>55.269999999999996</v>
      </c>
      <c r="T236" s="4">
        <f t="shared" si="65"/>
        <v>55.269999999999996</v>
      </c>
      <c r="U236" s="4">
        <f t="shared" si="66"/>
        <v>55.99</v>
      </c>
      <c r="V236" s="4">
        <f t="shared" si="67"/>
        <v>55.99</v>
      </c>
      <c r="X236" s="6">
        <f t="shared" si="68"/>
        <v>61.311999999999998</v>
      </c>
      <c r="Y236" s="6">
        <f t="shared" si="69"/>
        <v>61.311999999999998</v>
      </c>
      <c r="Z236" s="6">
        <f t="shared" si="70"/>
        <v>62.00800000000001</v>
      </c>
      <c r="AA236" s="6">
        <f t="shared" si="71"/>
        <v>62.00800000000001</v>
      </c>
      <c r="AC236" s="4">
        <f t="shared" si="72"/>
        <v>6.0420000000000016</v>
      </c>
      <c r="AD236" s="4">
        <f t="shared" si="73"/>
        <v>6.0420000000000016</v>
      </c>
      <c r="AE236" s="4">
        <f t="shared" si="74"/>
        <v>6.0180000000000078</v>
      </c>
      <c r="AF236" s="4">
        <f t="shared" si="75"/>
        <v>6.0180000000000078</v>
      </c>
    </row>
    <row r="237" spans="1:32" hidden="1" x14ac:dyDescent="0.25">
      <c r="A237" t="str">
        <f t="shared" si="58"/>
        <v>D</v>
      </c>
      <c r="B237" t="str">
        <f>LEFT('CNA Paste'!A239,3)</f>
        <v>RES</v>
      </c>
      <c r="C237" t="str">
        <f>'CNA Paste'!A239</f>
        <v>RES_10094223759</v>
      </c>
      <c r="D237" t="str">
        <f t="shared" si="59"/>
        <v>10094223759</v>
      </c>
      <c r="E237" t="str">
        <f>'CNA Paste'!B239</f>
        <v>!0401!OS_ADDRESSBASE_PLUS_200205_RECEPT</v>
      </c>
      <c r="F237">
        <f>'CNA Paste'!C239</f>
        <v>48</v>
      </c>
      <c r="G237">
        <f>'CNA Paste'!D239</f>
        <v>476870.7</v>
      </c>
      <c r="H237">
        <f>'CNA Paste'!E239</f>
        <v>171520.4</v>
      </c>
      <c r="I237">
        <f>'CNA Paste'!F239</f>
        <v>64.5</v>
      </c>
      <c r="J237">
        <f>'CNA Paste'!G239</f>
        <v>64.5</v>
      </c>
      <c r="K237">
        <f>'CNA Paste'!H239</f>
        <v>65.3</v>
      </c>
      <c r="L237">
        <f>'CNA Paste'!I239</f>
        <v>65.2</v>
      </c>
      <c r="N237" s="2">
        <f t="shared" si="60"/>
        <v>67</v>
      </c>
      <c r="O237" s="2">
        <f t="shared" si="61"/>
        <v>67</v>
      </c>
      <c r="P237" s="2">
        <f t="shared" si="62"/>
        <v>67.8</v>
      </c>
      <c r="Q237" s="2">
        <f t="shared" si="63"/>
        <v>67.7</v>
      </c>
      <c r="S237" s="4">
        <f t="shared" si="64"/>
        <v>56.53</v>
      </c>
      <c r="T237" s="4">
        <f t="shared" si="65"/>
        <v>56.53</v>
      </c>
      <c r="U237" s="4">
        <f t="shared" si="66"/>
        <v>57.249999999999993</v>
      </c>
      <c r="V237" s="4">
        <f t="shared" si="67"/>
        <v>57.160000000000004</v>
      </c>
      <c r="X237" s="6">
        <f t="shared" si="68"/>
        <v>62.53</v>
      </c>
      <c r="Y237" s="6">
        <f t="shared" si="69"/>
        <v>62.53</v>
      </c>
      <c r="Z237" s="6">
        <f t="shared" si="70"/>
        <v>63.225999999999999</v>
      </c>
      <c r="AA237" s="6">
        <f t="shared" si="71"/>
        <v>63.139000000000003</v>
      </c>
      <c r="AC237" s="4">
        <f t="shared" si="72"/>
        <v>6</v>
      </c>
      <c r="AD237" s="4">
        <f t="shared" si="73"/>
        <v>6</v>
      </c>
      <c r="AE237" s="4">
        <f t="shared" si="74"/>
        <v>5.9760000000000062</v>
      </c>
      <c r="AF237" s="4">
        <f t="shared" si="75"/>
        <v>5.9789999999999992</v>
      </c>
    </row>
    <row r="238" spans="1:32" hidden="1" x14ac:dyDescent="0.25">
      <c r="A238" t="str">
        <f t="shared" si="58"/>
        <v>D</v>
      </c>
      <c r="B238" t="str">
        <f>LEFT('CNA Paste'!A240,3)</f>
        <v>RES</v>
      </c>
      <c r="C238" t="str">
        <f>'CNA Paste'!A240</f>
        <v>RES_10094223759</v>
      </c>
      <c r="D238" t="str">
        <f t="shared" si="59"/>
        <v>10094223759</v>
      </c>
      <c r="E238" t="str">
        <f>'CNA Paste'!B240</f>
        <v>!0401!OS_ADDRESSBASE_PLUS_200205_RECEPT</v>
      </c>
      <c r="F238">
        <f>'CNA Paste'!C240</f>
        <v>49</v>
      </c>
      <c r="G238">
        <f>'CNA Paste'!D240</f>
        <v>476873.1</v>
      </c>
      <c r="H238">
        <f>'CNA Paste'!E240</f>
        <v>171522.1</v>
      </c>
      <c r="I238">
        <f>'CNA Paste'!F240</f>
        <v>61.3</v>
      </c>
      <c r="J238">
        <f>'CNA Paste'!G240</f>
        <v>61.3</v>
      </c>
      <c r="K238">
        <f>'CNA Paste'!H240</f>
        <v>62</v>
      </c>
      <c r="L238">
        <f>'CNA Paste'!I240</f>
        <v>62</v>
      </c>
      <c r="N238" s="2">
        <f t="shared" si="60"/>
        <v>63.8</v>
      </c>
      <c r="O238" s="2">
        <f t="shared" si="61"/>
        <v>63.8</v>
      </c>
      <c r="P238" s="2">
        <f t="shared" si="62"/>
        <v>64.5</v>
      </c>
      <c r="Q238" s="2">
        <f t="shared" si="63"/>
        <v>64.5</v>
      </c>
      <c r="S238" s="4">
        <f t="shared" si="64"/>
        <v>53.65</v>
      </c>
      <c r="T238" s="4">
        <f t="shared" si="65"/>
        <v>53.65</v>
      </c>
      <c r="U238" s="4">
        <f t="shared" si="66"/>
        <v>54.28</v>
      </c>
      <c r="V238" s="4">
        <f t="shared" si="67"/>
        <v>54.28</v>
      </c>
      <c r="X238" s="6">
        <f t="shared" si="68"/>
        <v>59.746000000000002</v>
      </c>
      <c r="Y238" s="6">
        <f t="shared" si="69"/>
        <v>59.746000000000002</v>
      </c>
      <c r="Z238" s="6">
        <f t="shared" si="70"/>
        <v>60.355000000000004</v>
      </c>
      <c r="AA238" s="6">
        <f t="shared" si="71"/>
        <v>60.355000000000004</v>
      </c>
      <c r="AC238" s="4">
        <f t="shared" si="72"/>
        <v>6.0960000000000036</v>
      </c>
      <c r="AD238" s="4">
        <f t="shared" si="73"/>
        <v>6.0960000000000036</v>
      </c>
      <c r="AE238" s="4">
        <f t="shared" si="74"/>
        <v>6.0750000000000028</v>
      </c>
      <c r="AF238" s="4">
        <f t="shared" si="75"/>
        <v>6.0750000000000028</v>
      </c>
    </row>
    <row r="239" spans="1:32" hidden="1" x14ac:dyDescent="0.25">
      <c r="A239" t="str">
        <f t="shared" si="58"/>
        <v>D</v>
      </c>
      <c r="B239" t="str">
        <f>LEFT('CNA Paste'!A241,3)</f>
        <v>RES</v>
      </c>
      <c r="C239" t="str">
        <f>'CNA Paste'!A241</f>
        <v>RES_10094223759</v>
      </c>
      <c r="D239" t="str">
        <f t="shared" si="59"/>
        <v>10094223759</v>
      </c>
      <c r="E239" t="str">
        <f>'CNA Paste'!B241</f>
        <v>!0401!OS_ADDRESSBASE_PLUS_200205_RECEPT</v>
      </c>
      <c r="F239">
        <f>'CNA Paste'!C241</f>
        <v>49</v>
      </c>
      <c r="G239">
        <f>'CNA Paste'!D241</f>
        <v>476873.1</v>
      </c>
      <c r="H239">
        <f>'CNA Paste'!E241</f>
        <v>171522.1</v>
      </c>
      <c r="I239">
        <f>'CNA Paste'!F241</f>
        <v>63.2</v>
      </c>
      <c r="J239">
        <f>'CNA Paste'!G241</f>
        <v>63.2</v>
      </c>
      <c r="K239">
        <f>'CNA Paste'!H241</f>
        <v>63.9</v>
      </c>
      <c r="L239">
        <f>'CNA Paste'!I241</f>
        <v>63.9</v>
      </c>
      <c r="N239" s="2">
        <f t="shared" si="60"/>
        <v>65.7</v>
      </c>
      <c r="O239" s="2">
        <f t="shared" si="61"/>
        <v>65.7</v>
      </c>
      <c r="P239" s="2">
        <f t="shared" si="62"/>
        <v>66.400000000000006</v>
      </c>
      <c r="Q239" s="2">
        <f t="shared" si="63"/>
        <v>66.400000000000006</v>
      </c>
      <c r="S239" s="4">
        <f t="shared" si="64"/>
        <v>55.36</v>
      </c>
      <c r="T239" s="4">
        <f t="shared" si="65"/>
        <v>55.36</v>
      </c>
      <c r="U239" s="4">
        <f t="shared" si="66"/>
        <v>55.99</v>
      </c>
      <c r="V239" s="4">
        <f t="shared" si="67"/>
        <v>55.99</v>
      </c>
      <c r="X239" s="6">
        <f t="shared" si="68"/>
        <v>61.399000000000001</v>
      </c>
      <c r="Y239" s="6">
        <f t="shared" si="69"/>
        <v>61.399000000000001</v>
      </c>
      <c r="Z239" s="6">
        <f t="shared" si="70"/>
        <v>62.00800000000001</v>
      </c>
      <c r="AA239" s="6">
        <f t="shared" si="71"/>
        <v>62.00800000000001</v>
      </c>
      <c r="AC239" s="4">
        <f t="shared" si="72"/>
        <v>6.0390000000000015</v>
      </c>
      <c r="AD239" s="4">
        <f t="shared" si="73"/>
        <v>6.0390000000000015</v>
      </c>
      <c r="AE239" s="4">
        <f t="shared" si="74"/>
        <v>6.0180000000000078</v>
      </c>
      <c r="AF239" s="4">
        <f t="shared" si="75"/>
        <v>6.0180000000000078</v>
      </c>
    </row>
    <row r="240" spans="1:32" hidden="1" x14ac:dyDescent="0.25">
      <c r="A240" t="str">
        <f t="shared" si="58"/>
        <v>D</v>
      </c>
      <c r="B240" t="str">
        <f>LEFT('CNA Paste'!A242,3)</f>
        <v>RES</v>
      </c>
      <c r="C240" t="str">
        <f>'CNA Paste'!A242</f>
        <v>RES_10094223759</v>
      </c>
      <c r="D240" t="str">
        <f t="shared" si="59"/>
        <v>10094223759</v>
      </c>
      <c r="E240" t="str">
        <f>'CNA Paste'!B242</f>
        <v>!0401!OS_ADDRESSBASE_PLUS_200205_RECEPT</v>
      </c>
      <c r="F240">
        <f>'CNA Paste'!C242</f>
        <v>50</v>
      </c>
      <c r="G240">
        <f>'CNA Paste'!D242</f>
        <v>476875.3</v>
      </c>
      <c r="H240">
        <f>'CNA Paste'!E242</f>
        <v>171523.4</v>
      </c>
      <c r="I240">
        <f>'CNA Paste'!F242</f>
        <v>61.9</v>
      </c>
      <c r="J240">
        <f>'CNA Paste'!G242</f>
        <v>61.8</v>
      </c>
      <c r="K240">
        <f>'CNA Paste'!H242</f>
        <v>62.6</v>
      </c>
      <c r="L240">
        <f>'CNA Paste'!I242</f>
        <v>62.6</v>
      </c>
      <c r="N240" s="2">
        <f t="shared" si="60"/>
        <v>64.400000000000006</v>
      </c>
      <c r="O240" s="2">
        <f t="shared" si="61"/>
        <v>64.3</v>
      </c>
      <c r="P240" s="2">
        <f t="shared" si="62"/>
        <v>65.099999999999994</v>
      </c>
      <c r="Q240" s="2">
        <f t="shared" si="63"/>
        <v>65.099999999999994</v>
      </c>
      <c r="S240" s="4">
        <f t="shared" si="64"/>
        <v>54.190000000000005</v>
      </c>
      <c r="T240" s="4">
        <f t="shared" si="65"/>
        <v>54.099999999999994</v>
      </c>
      <c r="U240" s="4">
        <f t="shared" si="66"/>
        <v>54.819999999999993</v>
      </c>
      <c r="V240" s="4">
        <f t="shared" si="67"/>
        <v>54.819999999999993</v>
      </c>
      <c r="X240" s="6">
        <f t="shared" si="68"/>
        <v>60.268000000000008</v>
      </c>
      <c r="Y240" s="6">
        <f t="shared" si="69"/>
        <v>60.180999999999997</v>
      </c>
      <c r="Z240" s="6">
        <f t="shared" si="70"/>
        <v>60.876999999999995</v>
      </c>
      <c r="AA240" s="6">
        <f t="shared" si="71"/>
        <v>60.876999999999995</v>
      </c>
      <c r="AC240" s="4">
        <f t="shared" si="72"/>
        <v>6.078000000000003</v>
      </c>
      <c r="AD240" s="4">
        <f t="shared" si="73"/>
        <v>6.0810000000000031</v>
      </c>
      <c r="AE240" s="4">
        <f t="shared" si="74"/>
        <v>6.0570000000000022</v>
      </c>
      <c r="AF240" s="4">
        <f t="shared" si="75"/>
        <v>6.0570000000000022</v>
      </c>
    </row>
    <row r="241" spans="1:32" hidden="1" x14ac:dyDescent="0.25">
      <c r="A241" t="str">
        <f t="shared" si="58"/>
        <v>D</v>
      </c>
      <c r="B241" t="str">
        <f>LEFT('CNA Paste'!A243,3)</f>
        <v>RES</v>
      </c>
      <c r="C241" t="str">
        <f>'CNA Paste'!A243</f>
        <v>RES_10094223759</v>
      </c>
      <c r="D241" t="str">
        <f t="shared" si="59"/>
        <v>10094223759</v>
      </c>
      <c r="E241" t="str">
        <f>'CNA Paste'!B243</f>
        <v>!0401!OS_ADDRESSBASE_PLUS_200205_RECEPT</v>
      </c>
      <c r="F241">
        <f>'CNA Paste'!C243</f>
        <v>50</v>
      </c>
      <c r="G241">
        <f>'CNA Paste'!D243</f>
        <v>476875.3</v>
      </c>
      <c r="H241">
        <f>'CNA Paste'!E243</f>
        <v>171523.4</v>
      </c>
      <c r="I241">
        <f>'CNA Paste'!F243</f>
        <v>63.5</v>
      </c>
      <c r="J241">
        <f>'CNA Paste'!G243</f>
        <v>63.5</v>
      </c>
      <c r="K241">
        <f>'CNA Paste'!H243</f>
        <v>64.3</v>
      </c>
      <c r="L241">
        <f>'CNA Paste'!I243</f>
        <v>64.2</v>
      </c>
      <c r="N241" s="2">
        <f t="shared" si="60"/>
        <v>66</v>
      </c>
      <c r="O241" s="2">
        <f t="shared" si="61"/>
        <v>66</v>
      </c>
      <c r="P241" s="2">
        <f t="shared" si="62"/>
        <v>66.8</v>
      </c>
      <c r="Q241" s="2">
        <f t="shared" si="63"/>
        <v>66.7</v>
      </c>
      <c r="S241" s="4">
        <f t="shared" si="64"/>
        <v>55.629999999999995</v>
      </c>
      <c r="T241" s="4">
        <f t="shared" si="65"/>
        <v>55.629999999999995</v>
      </c>
      <c r="U241" s="4">
        <f t="shared" si="66"/>
        <v>56.349999999999994</v>
      </c>
      <c r="V241" s="4">
        <f t="shared" si="67"/>
        <v>56.26</v>
      </c>
      <c r="X241" s="6">
        <f t="shared" si="68"/>
        <v>61.660000000000004</v>
      </c>
      <c r="Y241" s="6">
        <f t="shared" si="69"/>
        <v>61.660000000000004</v>
      </c>
      <c r="Z241" s="6">
        <f t="shared" si="70"/>
        <v>62.356000000000002</v>
      </c>
      <c r="AA241" s="6">
        <f t="shared" si="71"/>
        <v>62.269000000000005</v>
      </c>
      <c r="AC241" s="4">
        <f t="shared" si="72"/>
        <v>6.0300000000000082</v>
      </c>
      <c r="AD241" s="4">
        <f t="shared" si="73"/>
        <v>6.0300000000000082</v>
      </c>
      <c r="AE241" s="4">
        <f t="shared" si="74"/>
        <v>6.0060000000000073</v>
      </c>
      <c r="AF241" s="4">
        <f t="shared" si="75"/>
        <v>6.0090000000000074</v>
      </c>
    </row>
    <row r="242" spans="1:32" hidden="1" x14ac:dyDescent="0.25">
      <c r="A242" t="str">
        <f t="shared" si="58"/>
        <v>D</v>
      </c>
      <c r="B242" t="str">
        <f>LEFT('CNA Paste'!A244,3)</f>
        <v>RES</v>
      </c>
      <c r="C242" t="str">
        <f>'CNA Paste'!A244</f>
        <v>RES_14026814</v>
      </c>
      <c r="D242" t="str">
        <f t="shared" si="59"/>
        <v>14026814</v>
      </c>
      <c r="E242" t="str">
        <f>'CNA Paste'!B244</f>
        <v>!0401!OS_ADDRESSBASE_PLUS_200205_RECEPT</v>
      </c>
      <c r="F242">
        <f>'CNA Paste'!C244</f>
        <v>1</v>
      </c>
      <c r="G242">
        <f>'CNA Paste'!D244</f>
        <v>476924.8</v>
      </c>
      <c r="H242">
        <f>'CNA Paste'!E244</f>
        <v>171360.6</v>
      </c>
      <c r="I242">
        <f>'CNA Paste'!F244</f>
        <v>58.6</v>
      </c>
      <c r="J242">
        <f>'CNA Paste'!G244</f>
        <v>58.6</v>
      </c>
      <c r="K242">
        <f>'CNA Paste'!H244</f>
        <v>59.4</v>
      </c>
      <c r="L242">
        <f>'CNA Paste'!I244</f>
        <v>59.3</v>
      </c>
      <c r="N242" s="2">
        <f t="shared" si="60"/>
        <v>61.1</v>
      </c>
      <c r="O242" s="2">
        <f t="shared" si="61"/>
        <v>61.1</v>
      </c>
      <c r="P242" s="2">
        <f t="shared" si="62"/>
        <v>61.9</v>
      </c>
      <c r="Q242" s="2">
        <f t="shared" si="63"/>
        <v>61.8</v>
      </c>
      <c r="S242" s="4">
        <f t="shared" si="64"/>
        <v>51.22</v>
      </c>
      <c r="T242" s="4">
        <f t="shared" si="65"/>
        <v>51.22</v>
      </c>
      <c r="U242" s="4">
        <f t="shared" si="66"/>
        <v>51.94</v>
      </c>
      <c r="V242" s="4">
        <f t="shared" si="67"/>
        <v>51.849999999999994</v>
      </c>
      <c r="X242" s="6">
        <f t="shared" si="68"/>
        <v>57.397000000000006</v>
      </c>
      <c r="Y242" s="6">
        <f t="shared" si="69"/>
        <v>57.397000000000006</v>
      </c>
      <c r="Z242" s="6">
        <f t="shared" si="70"/>
        <v>58.093000000000004</v>
      </c>
      <c r="AA242" s="6">
        <f t="shared" si="71"/>
        <v>58.006</v>
      </c>
      <c r="AC242" s="4">
        <f t="shared" si="72"/>
        <v>6.1770000000000067</v>
      </c>
      <c r="AD242" s="4">
        <f t="shared" si="73"/>
        <v>6.1770000000000067</v>
      </c>
      <c r="AE242" s="4">
        <f t="shared" si="74"/>
        <v>6.1530000000000058</v>
      </c>
      <c r="AF242" s="4">
        <f t="shared" si="75"/>
        <v>6.1560000000000059</v>
      </c>
    </row>
    <row r="243" spans="1:32" hidden="1" x14ac:dyDescent="0.25">
      <c r="A243" t="str">
        <f t="shared" si="58"/>
        <v>D</v>
      </c>
      <c r="B243" t="str">
        <f>LEFT('CNA Paste'!A245,3)</f>
        <v>RES</v>
      </c>
      <c r="C243" t="str">
        <f>'CNA Paste'!A245</f>
        <v>RES_14026814</v>
      </c>
      <c r="D243" t="str">
        <f t="shared" si="59"/>
        <v>14026814</v>
      </c>
      <c r="E243" t="str">
        <f>'CNA Paste'!B245</f>
        <v>!0401!OS_ADDRESSBASE_PLUS_200205_RECEPT</v>
      </c>
      <c r="F243">
        <f>'CNA Paste'!C245</f>
        <v>1</v>
      </c>
      <c r="G243">
        <f>'CNA Paste'!D245</f>
        <v>476924.8</v>
      </c>
      <c r="H243">
        <f>'CNA Paste'!E245</f>
        <v>171360.6</v>
      </c>
      <c r="I243">
        <f>'CNA Paste'!F245</f>
        <v>60</v>
      </c>
      <c r="J243">
        <f>'CNA Paste'!G245</f>
        <v>60</v>
      </c>
      <c r="K243">
        <f>'CNA Paste'!H245</f>
        <v>60.7</v>
      </c>
      <c r="L243">
        <f>'CNA Paste'!I245</f>
        <v>60.7</v>
      </c>
      <c r="N243" s="2">
        <f t="shared" si="60"/>
        <v>62.5</v>
      </c>
      <c r="O243" s="2">
        <f t="shared" si="61"/>
        <v>62.5</v>
      </c>
      <c r="P243" s="2">
        <f t="shared" si="62"/>
        <v>63.2</v>
      </c>
      <c r="Q243" s="2">
        <f t="shared" si="63"/>
        <v>63.2</v>
      </c>
      <c r="S243" s="4">
        <f t="shared" si="64"/>
        <v>52.48</v>
      </c>
      <c r="T243" s="4">
        <f t="shared" si="65"/>
        <v>52.48</v>
      </c>
      <c r="U243" s="4">
        <f t="shared" si="66"/>
        <v>53.11</v>
      </c>
      <c r="V243" s="4">
        <f t="shared" si="67"/>
        <v>53.11</v>
      </c>
      <c r="X243" s="6">
        <f t="shared" si="68"/>
        <v>58.615000000000002</v>
      </c>
      <c r="Y243" s="6">
        <f t="shared" si="69"/>
        <v>58.615000000000002</v>
      </c>
      <c r="Z243" s="6">
        <f t="shared" si="70"/>
        <v>59.224000000000004</v>
      </c>
      <c r="AA243" s="6">
        <f t="shared" si="71"/>
        <v>59.224000000000004</v>
      </c>
      <c r="AC243" s="4">
        <f t="shared" si="72"/>
        <v>6.1350000000000051</v>
      </c>
      <c r="AD243" s="4">
        <f t="shared" si="73"/>
        <v>6.1350000000000051</v>
      </c>
      <c r="AE243" s="4">
        <f t="shared" si="74"/>
        <v>6.1140000000000043</v>
      </c>
      <c r="AF243" s="4">
        <f t="shared" si="75"/>
        <v>6.1140000000000043</v>
      </c>
    </row>
    <row r="244" spans="1:32" hidden="1" x14ac:dyDescent="0.25">
      <c r="A244" t="str">
        <f t="shared" si="58"/>
        <v>D</v>
      </c>
      <c r="B244" t="str">
        <f>LEFT('CNA Paste'!A246,3)</f>
        <v>RES</v>
      </c>
      <c r="C244" t="str">
        <f>'CNA Paste'!A246</f>
        <v>RES_14026814</v>
      </c>
      <c r="D244" t="str">
        <f t="shared" si="59"/>
        <v>14026814</v>
      </c>
      <c r="E244" t="str">
        <f>'CNA Paste'!B246</f>
        <v>!0401!OS_ADDRESSBASE_PLUS_200205_RECEPT</v>
      </c>
      <c r="F244">
        <f>'CNA Paste'!C246</f>
        <v>2</v>
      </c>
      <c r="G244">
        <f>'CNA Paste'!D246</f>
        <v>476925.6</v>
      </c>
      <c r="H244">
        <f>'CNA Paste'!E246</f>
        <v>171359.6</v>
      </c>
      <c r="I244">
        <f>'CNA Paste'!F246</f>
        <v>54.8</v>
      </c>
      <c r="J244">
        <f>'CNA Paste'!G246</f>
        <v>54.8</v>
      </c>
      <c r="K244">
        <f>'CNA Paste'!H246</f>
        <v>55.5</v>
      </c>
      <c r="L244">
        <f>'CNA Paste'!I246</f>
        <v>55.5</v>
      </c>
      <c r="N244" s="2">
        <f t="shared" si="60"/>
        <v>57.3</v>
      </c>
      <c r="O244" s="2">
        <f t="shared" si="61"/>
        <v>57.3</v>
      </c>
      <c r="P244" s="2">
        <f t="shared" si="62"/>
        <v>58</v>
      </c>
      <c r="Q244" s="2">
        <f t="shared" si="63"/>
        <v>58</v>
      </c>
      <c r="S244" s="4">
        <f t="shared" si="64"/>
        <v>47.8</v>
      </c>
      <c r="T244" s="4">
        <f t="shared" si="65"/>
        <v>47.8</v>
      </c>
      <c r="U244" s="4">
        <f t="shared" si="66"/>
        <v>48.43</v>
      </c>
      <c r="V244" s="4">
        <f t="shared" si="67"/>
        <v>48.43</v>
      </c>
      <c r="X244" s="6">
        <f t="shared" si="68"/>
        <v>54.091000000000001</v>
      </c>
      <c r="Y244" s="6">
        <f t="shared" si="69"/>
        <v>54.091000000000001</v>
      </c>
      <c r="Z244" s="6">
        <f t="shared" si="70"/>
        <v>54.7</v>
      </c>
      <c r="AA244" s="6">
        <f t="shared" si="71"/>
        <v>54.7</v>
      </c>
      <c r="AC244" s="4">
        <f t="shared" si="72"/>
        <v>6.2910000000000039</v>
      </c>
      <c r="AD244" s="4">
        <f t="shared" si="73"/>
        <v>6.2910000000000039</v>
      </c>
      <c r="AE244" s="4">
        <f t="shared" si="74"/>
        <v>6.2700000000000031</v>
      </c>
      <c r="AF244" s="4">
        <f t="shared" si="75"/>
        <v>6.2700000000000031</v>
      </c>
    </row>
    <row r="245" spans="1:32" hidden="1" x14ac:dyDescent="0.25">
      <c r="A245" t="str">
        <f t="shared" si="58"/>
        <v>D</v>
      </c>
      <c r="B245" t="str">
        <f>LEFT('CNA Paste'!A247,3)</f>
        <v>RES</v>
      </c>
      <c r="C245" t="str">
        <f>'CNA Paste'!A247</f>
        <v>RES_14026814</v>
      </c>
      <c r="D245" t="str">
        <f t="shared" si="59"/>
        <v>14026814</v>
      </c>
      <c r="E245" t="str">
        <f>'CNA Paste'!B247</f>
        <v>!0401!OS_ADDRESSBASE_PLUS_200205_RECEPT</v>
      </c>
      <c r="F245">
        <f>'CNA Paste'!C247</f>
        <v>2</v>
      </c>
      <c r="G245">
        <f>'CNA Paste'!D247</f>
        <v>476925.6</v>
      </c>
      <c r="H245">
        <f>'CNA Paste'!E247</f>
        <v>171359.6</v>
      </c>
      <c r="I245">
        <f>'CNA Paste'!F247</f>
        <v>56.8</v>
      </c>
      <c r="J245">
        <f>'CNA Paste'!G247</f>
        <v>56.8</v>
      </c>
      <c r="K245">
        <f>'CNA Paste'!H247</f>
        <v>57.6</v>
      </c>
      <c r="L245">
        <f>'CNA Paste'!I247</f>
        <v>57.6</v>
      </c>
      <c r="N245" s="2">
        <f t="shared" si="60"/>
        <v>59.3</v>
      </c>
      <c r="O245" s="2">
        <f t="shared" si="61"/>
        <v>59.3</v>
      </c>
      <c r="P245" s="2">
        <f t="shared" si="62"/>
        <v>60.1</v>
      </c>
      <c r="Q245" s="2">
        <f t="shared" si="63"/>
        <v>60.1</v>
      </c>
      <c r="S245" s="4">
        <f t="shared" si="64"/>
        <v>49.599999999999994</v>
      </c>
      <c r="T245" s="4">
        <f t="shared" si="65"/>
        <v>49.599999999999994</v>
      </c>
      <c r="U245" s="4">
        <f t="shared" si="66"/>
        <v>50.32</v>
      </c>
      <c r="V245" s="4">
        <f t="shared" si="67"/>
        <v>50.32</v>
      </c>
      <c r="X245" s="6">
        <f t="shared" si="68"/>
        <v>55.830999999999996</v>
      </c>
      <c r="Y245" s="6">
        <f t="shared" si="69"/>
        <v>55.830999999999996</v>
      </c>
      <c r="Z245" s="6">
        <f t="shared" si="70"/>
        <v>56.527000000000001</v>
      </c>
      <c r="AA245" s="6">
        <f t="shared" si="71"/>
        <v>56.527000000000001</v>
      </c>
      <c r="AC245" s="4">
        <f t="shared" si="72"/>
        <v>6.2310000000000016</v>
      </c>
      <c r="AD245" s="4">
        <f t="shared" si="73"/>
        <v>6.2310000000000016</v>
      </c>
      <c r="AE245" s="4">
        <f t="shared" si="74"/>
        <v>6.2070000000000007</v>
      </c>
      <c r="AF245" s="4">
        <f t="shared" si="75"/>
        <v>6.2070000000000007</v>
      </c>
    </row>
    <row r="246" spans="1:32" hidden="1" x14ac:dyDescent="0.25">
      <c r="A246" t="str">
        <f t="shared" si="58"/>
        <v>D</v>
      </c>
      <c r="B246" t="str">
        <f>LEFT('CNA Paste'!A248,3)</f>
        <v>RES</v>
      </c>
      <c r="C246" t="str">
        <f>'CNA Paste'!A248</f>
        <v>RES_14026814</v>
      </c>
      <c r="D246" t="str">
        <f t="shared" si="59"/>
        <v>14026814</v>
      </c>
      <c r="E246" t="str">
        <f>'CNA Paste'!B248</f>
        <v>!0401!OS_ADDRESSBASE_PLUS_200205_RECEPT</v>
      </c>
      <c r="F246">
        <f>'CNA Paste'!C248</f>
        <v>3</v>
      </c>
      <c r="G246">
        <f>'CNA Paste'!D248</f>
        <v>476925.5</v>
      </c>
      <c r="H246">
        <f>'CNA Paste'!E248</f>
        <v>171355</v>
      </c>
      <c r="I246">
        <f>'CNA Paste'!F248</f>
        <v>51.4</v>
      </c>
      <c r="J246">
        <f>'CNA Paste'!G248</f>
        <v>51.4</v>
      </c>
      <c r="K246">
        <f>'CNA Paste'!H248</f>
        <v>52.1</v>
      </c>
      <c r="L246">
        <f>'CNA Paste'!I248</f>
        <v>52.1</v>
      </c>
      <c r="N246" s="2">
        <f t="shared" si="60"/>
        <v>53.9</v>
      </c>
      <c r="O246" s="2">
        <f t="shared" si="61"/>
        <v>53.9</v>
      </c>
      <c r="P246" s="2">
        <f t="shared" si="62"/>
        <v>54.6</v>
      </c>
      <c r="Q246" s="2">
        <f t="shared" si="63"/>
        <v>54.6</v>
      </c>
      <c r="S246" s="4">
        <f t="shared" si="64"/>
        <v>44.739999999999995</v>
      </c>
      <c r="T246" s="4">
        <f t="shared" si="65"/>
        <v>44.739999999999995</v>
      </c>
      <c r="U246" s="4">
        <f t="shared" si="66"/>
        <v>45.37</v>
      </c>
      <c r="V246" s="4">
        <f t="shared" si="67"/>
        <v>45.37</v>
      </c>
      <c r="X246" s="6">
        <f t="shared" si="68"/>
        <v>51.133000000000003</v>
      </c>
      <c r="Y246" s="6">
        <f t="shared" si="69"/>
        <v>51.133000000000003</v>
      </c>
      <c r="Z246" s="6">
        <f t="shared" si="70"/>
        <v>51.742000000000004</v>
      </c>
      <c r="AA246" s="6">
        <f t="shared" si="71"/>
        <v>51.742000000000004</v>
      </c>
      <c r="AC246" s="4">
        <f t="shared" si="72"/>
        <v>6.3930000000000078</v>
      </c>
      <c r="AD246" s="4">
        <f t="shared" si="73"/>
        <v>6.3930000000000078</v>
      </c>
      <c r="AE246" s="4">
        <f t="shared" si="74"/>
        <v>6.372000000000007</v>
      </c>
      <c r="AF246" s="4">
        <f t="shared" si="75"/>
        <v>6.372000000000007</v>
      </c>
    </row>
    <row r="247" spans="1:32" hidden="1" x14ac:dyDescent="0.25">
      <c r="A247" t="str">
        <f t="shared" si="58"/>
        <v>D</v>
      </c>
      <c r="B247" t="str">
        <f>LEFT('CNA Paste'!A249,3)</f>
        <v>RES</v>
      </c>
      <c r="C247" t="str">
        <f>'CNA Paste'!A249</f>
        <v>RES_14026814</v>
      </c>
      <c r="D247" t="str">
        <f t="shared" si="59"/>
        <v>14026814</v>
      </c>
      <c r="E247" t="str">
        <f>'CNA Paste'!B249</f>
        <v>!0401!OS_ADDRESSBASE_PLUS_200205_RECEPT</v>
      </c>
      <c r="F247">
        <f>'CNA Paste'!C249</f>
        <v>3</v>
      </c>
      <c r="G247">
        <f>'CNA Paste'!D249</f>
        <v>476925.5</v>
      </c>
      <c r="H247">
        <f>'CNA Paste'!E249</f>
        <v>171355</v>
      </c>
      <c r="I247">
        <f>'CNA Paste'!F249</f>
        <v>53.9</v>
      </c>
      <c r="J247">
        <f>'CNA Paste'!G249</f>
        <v>53.9</v>
      </c>
      <c r="K247">
        <f>'CNA Paste'!H249</f>
        <v>54.6</v>
      </c>
      <c r="L247">
        <f>'CNA Paste'!I249</f>
        <v>54.6</v>
      </c>
      <c r="N247" s="2">
        <f t="shared" si="60"/>
        <v>56.4</v>
      </c>
      <c r="O247" s="2">
        <f t="shared" si="61"/>
        <v>56.4</v>
      </c>
      <c r="P247" s="2">
        <f t="shared" si="62"/>
        <v>57.1</v>
      </c>
      <c r="Q247" s="2">
        <f t="shared" si="63"/>
        <v>57.1</v>
      </c>
      <c r="S247" s="4">
        <f t="shared" si="64"/>
        <v>46.989999999999995</v>
      </c>
      <c r="T247" s="4">
        <f t="shared" si="65"/>
        <v>46.989999999999995</v>
      </c>
      <c r="U247" s="4">
        <f t="shared" si="66"/>
        <v>47.62</v>
      </c>
      <c r="V247" s="4">
        <f t="shared" si="67"/>
        <v>47.62</v>
      </c>
      <c r="X247" s="6">
        <f t="shared" si="68"/>
        <v>53.308</v>
      </c>
      <c r="Y247" s="6">
        <f t="shared" si="69"/>
        <v>53.308</v>
      </c>
      <c r="Z247" s="6">
        <f t="shared" si="70"/>
        <v>53.917000000000002</v>
      </c>
      <c r="AA247" s="6">
        <f t="shared" si="71"/>
        <v>53.917000000000002</v>
      </c>
      <c r="AC247" s="4">
        <f t="shared" si="72"/>
        <v>6.3180000000000049</v>
      </c>
      <c r="AD247" s="4">
        <f t="shared" si="73"/>
        <v>6.3180000000000049</v>
      </c>
      <c r="AE247" s="4">
        <f t="shared" si="74"/>
        <v>6.2970000000000041</v>
      </c>
      <c r="AF247" s="4">
        <f t="shared" si="75"/>
        <v>6.2970000000000041</v>
      </c>
    </row>
    <row r="248" spans="1:32" hidden="1" x14ac:dyDescent="0.25">
      <c r="A248" t="str">
        <f t="shared" si="58"/>
        <v>D</v>
      </c>
      <c r="B248" t="str">
        <f>LEFT('CNA Paste'!A250,3)</f>
        <v>RES</v>
      </c>
      <c r="C248" t="str">
        <f>'CNA Paste'!A250</f>
        <v>RES_14026814</v>
      </c>
      <c r="D248" t="str">
        <f t="shared" si="59"/>
        <v>14026814</v>
      </c>
      <c r="E248" t="str">
        <f>'CNA Paste'!B250</f>
        <v>!0401!OS_ADDRESSBASE_PLUS_200205_RECEPT</v>
      </c>
      <c r="F248">
        <f>'CNA Paste'!C250</f>
        <v>4</v>
      </c>
      <c r="G248">
        <f>'CNA Paste'!D250</f>
        <v>476923.5</v>
      </c>
      <c r="H248">
        <f>'CNA Paste'!E250</f>
        <v>171351.6</v>
      </c>
      <c r="I248">
        <f>'CNA Paste'!F250</f>
        <v>44.4</v>
      </c>
      <c r="J248">
        <f>'CNA Paste'!G250</f>
        <v>44.4</v>
      </c>
      <c r="K248">
        <f>'CNA Paste'!H250</f>
        <v>45.1</v>
      </c>
      <c r="L248">
        <f>'CNA Paste'!I250</f>
        <v>45.1</v>
      </c>
      <c r="N248" s="2">
        <f t="shared" si="60"/>
        <v>46.9</v>
      </c>
      <c r="O248" s="2">
        <f t="shared" si="61"/>
        <v>46.9</v>
      </c>
      <c r="P248" s="2">
        <f t="shared" si="62"/>
        <v>47.6</v>
      </c>
      <c r="Q248" s="2">
        <f t="shared" si="63"/>
        <v>47.6</v>
      </c>
      <c r="S248" s="4">
        <f t="shared" si="64"/>
        <v>38.44</v>
      </c>
      <c r="T248" s="4">
        <f t="shared" si="65"/>
        <v>38.44</v>
      </c>
      <c r="U248" s="4">
        <f t="shared" si="66"/>
        <v>39.07</v>
      </c>
      <c r="V248" s="4">
        <f t="shared" si="67"/>
        <v>39.07</v>
      </c>
      <c r="X248" s="6">
        <f t="shared" si="68"/>
        <v>45.042999999999999</v>
      </c>
      <c r="Y248" s="6">
        <f t="shared" si="69"/>
        <v>45.042999999999999</v>
      </c>
      <c r="Z248" s="6">
        <f t="shared" si="70"/>
        <v>45.652000000000001</v>
      </c>
      <c r="AA248" s="6">
        <f t="shared" si="71"/>
        <v>45.652000000000001</v>
      </c>
      <c r="AC248" s="4">
        <f t="shared" si="72"/>
        <v>6.6030000000000015</v>
      </c>
      <c r="AD248" s="4">
        <f t="shared" si="73"/>
        <v>6.6030000000000015</v>
      </c>
      <c r="AE248" s="4">
        <f t="shared" si="74"/>
        <v>6.5820000000000007</v>
      </c>
      <c r="AF248" s="4">
        <f t="shared" si="75"/>
        <v>6.5820000000000007</v>
      </c>
    </row>
    <row r="249" spans="1:32" hidden="1" x14ac:dyDescent="0.25">
      <c r="A249" t="str">
        <f t="shared" si="58"/>
        <v>D</v>
      </c>
      <c r="B249" t="str">
        <f>LEFT('CNA Paste'!A251,3)</f>
        <v>RES</v>
      </c>
      <c r="C249" t="str">
        <f>'CNA Paste'!A251</f>
        <v>RES_14026814</v>
      </c>
      <c r="D249" t="str">
        <f t="shared" si="59"/>
        <v>14026814</v>
      </c>
      <c r="E249" t="str">
        <f>'CNA Paste'!B251</f>
        <v>!0401!OS_ADDRESSBASE_PLUS_200205_RECEPT</v>
      </c>
      <c r="F249">
        <f>'CNA Paste'!C251</f>
        <v>4</v>
      </c>
      <c r="G249">
        <f>'CNA Paste'!D251</f>
        <v>476923.5</v>
      </c>
      <c r="H249">
        <f>'CNA Paste'!E251</f>
        <v>171351.6</v>
      </c>
      <c r="I249">
        <f>'CNA Paste'!F251</f>
        <v>48.5</v>
      </c>
      <c r="J249">
        <f>'CNA Paste'!G251</f>
        <v>48.5</v>
      </c>
      <c r="K249">
        <f>'CNA Paste'!H251</f>
        <v>49.2</v>
      </c>
      <c r="L249">
        <f>'CNA Paste'!I251</f>
        <v>49.2</v>
      </c>
      <c r="N249" s="2">
        <f t="shared" si="60"/>
        <v>51</v>
      </c>
      <c r="O249" s="2">
        <f t="shared" si="61"/>
        <v>51</v>
      </c>
      <c r="P249" s="2">
        <f t="shared" si="62"/>
        <v>51.7</v>
      </c>
      <c r="Q249" s="2">
        <f t="shared" si="63"/>
        <v>51.7</v>
      </c>
      <c r="S249" s="4">
        <f t="shared" si="64"/>
        <v>42.129999999999995</v>
      </c>
      <c r="T249" s="4">
        <f t="shared" si="65"/>
        <v>42.129999999999995</v>
      </c>
      <c r="U249" s="4">
        <f t="shared" si="66"/>
        <v>42.76</v>
      </c>
      <c r="V249" s="4">
        <f t="shared" si="67"/>
        <v>42.76</v>
      </c>
      <c r="X249" s="6">
        <f t="shared" si="68"/>
        <v>48.61</v>
      </c>
      <c r="Y249" s="6">
        <f t="shared" si="69"/>
        <v>48.61</v>
      </c>
      <c r="Z249" s="6">
        <f t="shared" si="70"/>
        <v>49.219000000000001</v>
      </c>
      <c r="AA249" s="6">
        <f t="shared" si="71"/>
        <v>49.219000000000001</v>
      </c>
      <c r="AC249" s="4">
        <f t="shared" si="72"/>
        <v>6.480000000000004</v>
      </c>
      <c r="AD249" s="4">
        <f t="shared" si="73"/>
        <v>6.480000000000004</v>
      </c>
      <c r="AE249" s="4">
        <f t="shared" si="74"/>
        <v>6.4590000000000032</v>
      </c>
      <c r="AF249" s="4">
        <f t="shared" si="75"/>
        <v>6.4590000000000032</v>
      </c>
    </row>
    <row r="250" spans="1:32" hidden="1" x14ac:dyDescent="0.25">
      <c r="A250" t="str">
        <f t="shared" si="58"/>
        <v>D</v>
      </c>
      <c r="B250" t="str">
        <f>LEFT('CNA Paste'!A252,3)</f>
        <v>RES</v>
      </c>
      <c r="C250" t="str">
        <f>'CNA Paste'!A252</f>
        <v>RES_14026814</v>
      </c>
      <c r="D250" t="str">
        <f t="shared" si="59"/>
        <v>14026814</v>
      </c>
      <c r="E250" t="str">
        <f>'CNA Paste'!B252</f>
        <v>!0401!OS_ADDRESSBASE_PLUS_200205_RECEPT</v>
      </c>
      <c r="F250">
        <f>'CNA Paste'!C252</f>
        <v>5</v>
      </c>
      <c r="G250">
        <f>'CNA Paste'!D252</f>
        <v>476922.3</v>
      </c>
      <c r="H250">
        <f>'CNA Paste'!E252</f>
        <v>171350.2</v>
      </c>
      <c r="I250">
        <f>'CNA Paste'!F252</f>
        <v>46.9</v>
      </c>
      <c r="J250">
        <f>'CNA Paste'!G252</f>
        <v>46.9</v>
      </c>
      <c r="K250">
        <f>'CNA Paste'!H252</f>
        <v>47.6</v>
      </c>
      <c r="L250">
        <f>'CNA Paste'!I252</f>
        <v>47.6</v>
      </c>
      <c r="N250" s="2">
        <f t="shared" si="60"/>
        <v>49.4</v>
      </c>
      <c r="O250" s="2">
        <f t="shared" si="61"/>
        <v>49.4</v>
      </c>
      <c r="P250" s="2">
        <f t="shared" si="62"/>
        <v>50.1</v>
      </c>
      <c r="Q250" s="2">
        <f t="shared" si="63"/>
        <v>50.1</v>
      </c>
      <c r="S250" s="4">
        <f t="shared" si="64"/>
        <v>40.69</v>
      </c>
      <c r="T250" s="4">
        <f t="shared" si="65"/>
        <v>40.69</v>
      </c>
      <c r="U250" s="4">
        <f t="shared" si="66"/>
        <v>41.32</v>
      </c>
      <c r="V250" s="4">
        <f t="shared" si="67"/>
        <v>41.32</v>
      </c>
      <c r="X250" s="6">
        <f t="shared" si="68"/>
        <v>47.218000000000004</v>
      </c>
      <c r="Y250" s="6">
        <f t="shared" si="69"/>
        <v>47.218000000000004</v>
      </c>
      <c r="Z250" s="6">
        <f t="shared" si="70"/>
        <v>47.827000000000005</v>
      </c>
      <c r="AA250" s="6">
        <f t="shared" si="71"/>
        <v>47.827000000000005</v>
      </c>
      <c r="AC250" s="4">
        <f t="shared" si="72"/>
        <v>6.5280000000000058</v>
      </c>
      <c r="AD250" s="4">
        <f t="shared" si="73"/>
        <v>6.5280000000000058</v>
      </c>
      <c r="AE250" s="4">
        <f t="shared" si="74"/>
        <v>6.507000000000005</v>
      </c>
      <c r="AF250" s="4">
        <f t="shared" si="75"/>
        <v>6.507000000000005</v>
      </c>
    </row>
    <row r="251" spans="1:32" hidden="1" x14ac:dyDescent="0.25">
      <c r="A251" t="str">
        <f t="shared" si="58"/>
        <v>D</v>
      </c>
      <c r="B251" t="str">
        <f>LEFT('CNA Paste'!A253,3)</f>
        <v>RES</v>
      </c>
      <c r="C251" t="str">
        <f>'CNA Paste'!A253</f>
        <v>RES_14026814</v>
      </c>
      <c r="D251" t="str">
        <f t="shared" si="59"/>
        <v>14026814</v>
      </c>
      <c r="E251" t="str">
        <f>'CNA Paste'!B253</f>
        <v>!0401!OS_ADDRESSBASE_PLUS_200205_RECEPT</v>
      </c>
      <c r="F251">
        <f>'CNA Paste'!C253</f>
        <v>5</v>
      </c>
      <c r="G251">
        <f>'CNA Paste'!D253</f>
        <v>476922.3</v>
      </c>
      <c r="H251">
        <f>'CNA Paste'!E253</f>
        <v>171350.2</v>
      </c>
      <c r="I251">
        <f>'CNA Paste'!F253</f>
        <v>50.4</v>
      </c>
      <c r="J251">
        <f>'CNA Paste'!G253</f>
        <v>50.4</v>
      </c>
      <c r="K251">
        <f>'CNA Paste'!H253</f>
        <v>51.1</v>
      </c>
      <c r="L251">
        <f>'CNA Paste'!I253</f>
        <v>51.1</v>
      </c>
      <c r="N251" s="2">
        <f t="shared" si="60"/>
        <v>52.9</v>
      </c>
      <c r="O251" s="2">
        <f t="shared" si="61"/>
        <v>52.9</v>
      </c>
      <c r="P251" s="2">
        <f t="shared" si="62"/>
        <v>53.6</v>
      </c>
      <c r="Q251" s="2">
        <f t="shared" si="63"/>
        <v>53.6</v>
      </c>
      <c r="S251" s="4">
        <f t="shared" si="64"/>
        <v>43.839999999999996</v>
      </c>
      <c r="T251" s="4">
        <f t="shared" si="65"/>
        <v>43.839999999999996</v>
      </c>
      <c r="U251" s="4">
        <f t="shared" si="66"/>
        <v>44.47</v>
      </c>
      <c r="V251" s="4">
        <f t="shared" si="67"/>
        <v>44.47</v>
      </c>
      <c r="X251" s="6">
        <f t="shared" si="68"/>
        <v>50.262999999999998</v>
      </c>
      <c r="Y251" s="6">
        <f t="shared" si="69"/>
        <v>50.262999999999998</v>
      </c>
      <c r="Z251" s="6">
        <f t="shared" si="70"/>
        <v>50.872</v>
      </c>
      <c r="AA251" s="6">
        <f t="shared" si="71"/>
        <v>50.872</v>
      </c>
      <c r="AC251" s="4">
        <f t="shared" si="72"/>
        <v>6.4230000000000018</v>
      </c>
      <c r="AD251" s="4">
        <f t="shared" si="73"/>
        <v>6.4230000000000018</v>
      </c>
      <c r="AE251" s="4">
        <f t="shared" si="74"/>
        <v>6.402000000000001</v>
      </c>
      <c r="AF251" s="4">
        <f t="shared" si="75"/>
        <v>6.402000000000001</v>
      </c>
    </row>
    <row r="252" spans="1:32" hidden="1" x14ac:dyDescent="0.25">
      <c r="A252" t="str">
        <f t="shared" si="58"/>
        <v>D</v>
      </c>
      <c r="B252" t="str">
        <f>LEFT('CNA Paste'!A254,3)</f>
        <v>RES</v>
      </c>
      <c r="C252" t="str">
        <f>'CNA Paste'!A254</f>
        <v>RES_14026814</v>
      </c>
      <c r="D252" t="str">
        <f t="shared" si="59"/>
        <v>14026814</v>
      </c>
      <c r="E252" t="str">
        <f>'CNA Paste'!B254</f>
        <v>!0401!OS_ADDRESSBASE_PLUS_200205_RECEPT</v>
      </c>
      <c r="F252">
        <f>'CNA Paste'!C254</f>
        <v>6</v>
      </c>
      <c r="G252">
        <f>'CNA Paste'!D254</f>
        <v>476919.8</v>
      </c>
      <c r="H252">
        <f>'CNA Paste'!E254</f>
        <v>171349.1</v>
      </c>
      <c r="I252">
        <f>'CNA Paste'!F254</f>
        <v>52.3</v>
      </c>
      <c r="J252">
        <f>'CNA Paste'!G254</f>
        <v>52.3</v>
      </c>
      <c r="K252">
        <f>'CNA Paste'!H254</f>
        <v>53</v>
      </c>
      <c r="L252">
        <f>'CNA Paste'!I254</f>
        <v>53</v>
      </c>
      <c r="N252" s="2">
        <f t="shared" si="60"/>
        <v>54.8</v>
      </c>
      <c r="O252" s="2">
        <f t="shared" si="61"/>
        <v>54.8</v>
      </c>
      <c r="P252" s="2">
        <f t="shared" si="62"/>
        <v>55.5</v>
      </c>
      <c r="Q252" s="2">
        <f t="shared" si="63"/>
        <v>55.5</v>
      </c>
      <c r="S252" s="4">
        <f t="shared" si="64"/>
        <v>45.55</v>
      </c>
      <c r="T252" s="4">
        <f t="shared" si="65"/>
        <v>45.55</v>
      </c>
      <c r="U252" s="4">
        <f t="shared" si="66"/>
        <v>46.18</v>
      </c>
      <c r="V252" s="4">
        <f t="shared" si="67"/>
        <v>46.18</v>
      </c>
      <c r="X252" s="6">
        <f t="shared" si="68"/>
        <v>51.915999999999997</v>
      </c>
      <c r="Y252" s="6">
        <f t="shared" si="69"/>
        <v>51.915999999999997</v>
      </c>
      <c r="Z252" s="6">
        <f t="shared" si="70"/>
        <v>52.524999999999999</v>
      </c>
      <c r="AA252" s="6">
        <f t="shared" si="71"/>
        <v>52.524999999999999</v>
      </c>
      <c r="AC252" s="4">
        <f t="shared" si="72"/>
        <v>6.3659999999999997</v>
      </c>
      <c r="AD252" s="4">
        <f t="shared" si="73"/>
        <v>6.3659999999999997</v>
      </c>
      <c r="AE252" s="4">
        <f t="shared" si="74"/>
        <v>6.3449999999999989</v>
      </c>
      <c r="AF252" s="4">
        <f t="shared" si="75"/>
        <v>6.3449999999999989</v>
      </c>
    </row>
    <row r="253" spans="1:32" hidden="1" x14ac:dyDescent="0.25">
      <c r="A253" t="str">
        <f t="shared" si="58"/>
        <v>D</v>
      </c>
      <c r="B253" t="str">
        <f>LEFT('CNA Paste'!A255,3)</f>
        <v>RES</v>
      </c>
      <c r="C253" t="str">
        <f>'CNA Paste'!A255</f>
        <v>RES_14026814</v>
      </c>
      <c r="D253" t="str">
        <f t="shared" si="59"/>
        <v>14026814</v>
      </c>
      <c r="E253" t="str">
        <f>'CNA Paste'!B255</f>
        <v>!0401!OS_ADDRESSBASE_PLUS_200205_RECEPT</v>
      </c>
      <c r="F253">
        <f>'CNA Paste'!C255</f>
        <v>6</v>
      </c>
      <c r="G253">
        <f>'CNA Paste'!D255</f>
        <v>476919.8</v>
      </c>
      <c r="H253">
        <f>'CNA Paste'!E255</f>
        <v>171349.1</v>
      </c>
      <c r="I253">
        <f>'CNA Paste'!F255</f>
        <v>54</v>
      </c>
      <c r="J253">
        <f>'CNA Paste'!G255</f>
        <v>54</v>
      </c>
      <c r="K253">
        <f>'CNA Paste'!H255</f>
        <v>54.7</v>
      </c>
      <c r="L253">
        <f>'CNA Paste'!I255</f>
        <v>54.7</v>
      </c>
      <c r="N253" s="2">
        <f t="shared" si="60"/>
        <v>56.5</v>
      </c>
      <c r="O253" s="2">
        <f t="shared" si="61"/>
        <v>56.5</v>
      </c>
      <c r="P253" s="2">
        <f t="shared" si="62"/>
        <v>57.2</v>
      </c>
      <c r="Q253" s="2">
        <f t="shared" si="63"/>
        <v>57.2</v>
      </c>
      <c r="S253" s="4">
        <f t="shared" si="64"/>
        <v>47.08</v>
      </c>
      <c r="T253" s="4">
        <f t="shared" si="65"/>
        <v>47.08</v>
      </c>
      <c r="U253" s="4">
        <f t="shared" si="66"/>
        <v>47.71</v>
      </c>
      <c r="V253" s="4">
        <f t="shared" si="67"/>
        <v>47.71</v>
      </c>
      <c r="X253" s="6">
        <f t="shared" si="68"/>
        <v>53.395000000000003</v>
      </c>
      <c r="Y253" s="6">
        <f t="shared" si="69"/>
        <v>53.395000000000003</v>
      </c>
      <c r="Z253" s="6">
        <f t="shared" si="70"/>
        <v>54.004000000000005</v>
      </c>
      <c r="AA253" s="6">
        <f t="shared" si="71"/>
        <v>54.004000000000005</v>
      </c>
      <c r="AC253" s="4">
        <f t="shared" si="72"/>
        <v>6.3150000000000048</v>
      </c>
      <c r="AD253" s="4">
        <f t="shared" si="73"/>
        <v>6.3150000000000048</v>
      </c>
      <c r="AE253" s="4">
        <f t="shared" si="74"/>
        <v>6.294000000000004</v>
      </c>
      <c r="AF253" s="4">
        <f t="shared" si="75"/>
        <v>6.294000000000004</v>
      </c>
    </row>
    <row r="254" spans="1:32" hidden="1" x14ac:dyDescent="0.25">
      <c r="A254" t="str">
        <f t="shared" si="58"/>
        <v>D</v>
      </c>
      <c r="B254" t="str">
        <f>LEFT('CNA Paste'!A256,3)</f>
        <v>RES</v>
      </c>
      <c r="C254" t="str">
        <f>'CNA Paste'!A256</f>
        <v>RES_14026814</v>
      </c>
      <c r="D254" t="str">
        <f t="shared" si="59"/>
        <v>14026814</v>
      </c>
      <c r="E254" t="str">
        <f>'CNA Paste'!B256</f>
        <v>!0401!OS_ADDRESSBASE_PLUS_200205_RECEPT</v>
      </c>
      <c r="F254">
        <f>'CNA Paste'!C256</f>
        <v>9</v>
      </c>
      <c r="G254">
        <f>'CNA Paste'!D256</f>
        <v>476922.2</v>
      </c>
      <c r="H254">
        <f>'CNA Paste'!E256</f>
        <v>171360.1</v>
      </c>
      <c r="I254">
        <f>'CNA Paste'!F256</f>
        <v>57.9</v>
      </c>
      <c r="J254">
        <f>'CNA Paste'!G256</f>
        <v>57.8</v>
      </c>
      <c r="K254">
        <f>'CNA Paste'!H256</f>
        <v>58.6</v>
      </c>
      <c r="L254">
        <f>'CNA Paste'!I256</f>
        <v>58.6</v>
      </c>
      <c r="N254" s="2">
        <f t="shared" si="60"/>
        <v>60.4</v>
      </c>
      <c r="O254" s="2">
        <f t="shared" si="61"/>
        <v>60.3</v>
      </c>
      <c r="P254" s="2">
        <f t="shared" si="62"/>
        <v>61.1</v>
      </c>
      <c r="Q254" s="2">
        <f t="shared" si="63"/>
        <v>61.1</v>
      </c>
      <c r="S254" s="4">
        <f t="shared" si="64"/>
        <v>50.589999999999996</v>
      </c>
      <c r="T254" s="4">
        <f t="shared" si="65"/>
        <v>50.499999999999993</v>
      </c>
      <c r="U254" s="4">
        <f t="shared" si="66"/>
        <v>51.22</v>
      </c>
      <c r="V254" s="4">
        <f t="shared" si="67"/>
        <v>51.22</v>
      </c>
      <c r="X254" s="6">
        <f t="shared" si="68"/>
        <v>56.788000000000004</v>
      </c>
      <c r="Y254" s="6">
        <f t="shared" si="69"/>
        <v>56.701000000000001</v>
      </c>
      <c r="Z254" s="6">
        <f t="shared" si="70"/>
        <v>57.397000000000006</v>
      </c>
      <c r="AA254" s="6">
        <f t="shared" si="71"/>
        <v>57.397000000000006</v>
      </c>
      <c r="AC254" s="4">
        <f t="shared" si="72"/>
        <v>6.1980000000000075</v>
      </c>
      <c r="AD254" s="4">
        <f t="shared" si="73"/>
        <v>6.2010000000000076</v>
      </c>
      <c r="AE254" s="4">
        <f t="shared" si="74"/>
        <v>6.1770000000000067</v>
      </c>
      <c r="AF254" s="4">
        <f t="shared" si="75"/>
        <v>6.1770000000000067</v>
      </c>
    </row>
    <row r="255" spans="1:32" hidden="1" x14ac:dyDescent="0.25">
      <c r="A255" t="str">
        <f t="shared" si="58"/>
        <v>D</v>
      </c>
      <c r="B255" t="str">
        <f>LEFT('CNA Paste'!A257,3)</f>
        <v>RES</v>
      </c>
      <c r="C255" t="str">
        <f>'CNA Paste'!A257</f>
        <v>RES_14026814</v>
      </c>
      <c r="D255" t="str">
        <f t="shared" si="59"/>
        <v>14026814</v>
      </c>
      <c r="E255" t="str">
        <f>'CNA Paste'!B257</f>
        <v>!0401!OS_ADDRESSBASE_PLUS_200205_RECEPT</v>
      </c>
      <c r="F255">
        <f>'CNA Paste'!C257</f>
        <v>9</v>
      </c>
      <c r="G255">
        <f>'CNA Paste'!D257</f>
        <v>476922.2</v>
      </c>
      <c r="H255">
        <f>'CNA Paste'!E257</f>
        <v>171360.1</v>
      </c>
      <c r="I255">
        <f>'CNA Paste'!F257</f>
        <v>59.4</v>
      </c>
      <c r="J255">
        <f>'CNA Paste'!G257</f>
        <v>59.3</v>
      </c>
      <c r="K255">
        <f>'CNA Paste'!H257</f>
        <v>60.1</v>
      </c>
      <c r="L255">
        <f>'CNA Paste'!I257</f>
        <v>60.1</v>
      </c>
      <c r="N255" s="2">
        <f t="shared" si="60"/>
        <v>61.9</v>
      </c>
      <c r="O255" s="2">
        <f t="shared" si="61"/>
        <v>61.8</v>
      </c>
      <c r="P255" s="2">
        <f t="shared" si="62"/>
        <v>62.6</v>
      </c>
      <c r="Q255" s="2">
        <f t="shared" si="63"/>
        <v>62.6</v>
      </c>
      <c r="S255" s="4">
        <f t="shared" si="64"/>
        <v>51.94</v>
      </c>
      <c r="T255" s="4">
        <f t="shared" si="65"/>
        <v>51.849999999999994</v>
      </c>
      <c r="U255" s="4">
        <f t="shared" si="66"/>
        <v>52.57</v>
      </c>
      <c r="V255" s="4">
        <f t="shared" si="67"/>
        <v>52.57</v>
      </c>
      <c r="X255" s="6">
        <f t="shared" si="68"/>
        <v>58.093000000000004</v>
      </c>
      <c r="Y255" s="6">
        <f t="shared" si="69"/>
        <v>58.006</v>
      </c>
      <c r="Z255" s="6">
        <f t="shared" si="70"/>
        <v>58.702000000000005</v>
      </c>
      <c r="AA255" s="6">
        <f t="shared" si="71"/>
        <v>58.702000000000005</v>
      </c>
      <c r="AC255" s="4">
        <f t="shared" si="72"/>
        <v>6.1530000000000058</v>
      </c>
      <c r="AD255" s="4">
        <f t="shared" si="73"/>
        <v>6.1560000000000059</v>
      </c>
      <c r="AE255" s="4">
        <f t="shared" si="74"/>
        <v>6.132000000000005</v>
      </c>
      <c r="AF255" s="4">
        <f t="shared" si="75"/>
        <v>6.132000000000005</v>
      </c>
    </row>
    <row r="256" spans="1:32" hidden="1" x14ac:dyDescent="0.25">
      <c r="A256" t="str">
        <f t="shared" si="58"/>
        <v>D</v>
      </c>
      <c r="B256" t="str">
        <f>LEFT('CNA Paste'!A258,3)</f>
        <v>RES</v>
      </c>
      <c r="C256" t="str">
        <f>'CNA Paste'!A258</f>
        <v>RES_14026814</v>
      </c>
      <c r="D256" t="str">
        <f t="shared" si="59"/>
        <v>14026814</v>
      </c>
      <c r="E256" t="str">
        <f>'CNA Paste'!B258</f>
        <v>!0401!OS_ADDRESSBASE_PLUS_200205_RECEPT</v>
      </c>
      <c r="F256">
        <f>'CNA Paste'!C258</f>
        <v>10</v>
      </c>
      <c r="G256">
        <f>'CNA Paste'!D258</f>
        <v>476923.6</v>
      </c>
      <c r="H256">
        <f>'CNA Paste'!E258</f>
        <v>171360.3</v>
      </c>
      <c r="I256">
        <f>'CNA Paste'!F258</f>
        <v>58.4</v>
      </c>
      <c r="J256">
        <f>'CNA Paste'!G258</f>
        <v>58.4</v>
      </c>
      <c r="K256">
        <f>'CNA Paste'!H258</f>
        <v>59.1</v>
      </c>
      <c r="L256">
        <f>'CNA Paste'!I258</f>
        <v>59.1</v>
      </c>
      <c r="N256" s="2">
        <f t="shared" si="60"/>
        <v>60.9</v>
      </c>
      <c r="O256" s="2">
        <f t="shared" si="61"/>
        <v>60.9</v>
      </c>
      <c r="P256" s="2">
        <f t="shared" si="62"/>
        <v>61.6</v>
      </c>
      <c r="Q256" s="2">
        <f t="shared" si="63"/>
        <v>61.6</v>
      </c>
      <c r="S256" s="4">
        <f t="shared" si="64"/>
        <v>51.04</v>
      </c>
      <c r="T256" s="4">
        <f t="shared" si="65"/>
        <v>51.04</v>
      </c>
      <c r="U256" s="4">
        <f t="shared" si="66"/>
        <v>51.67</v>
      </c>
      <c r="V256" s="4">
        <f t="shared" si="67"/>
        <v>51.67</v>
      </c>
      <c r="X256" s="6">
        <f t="shared" si="68"/>
        <v>57.222999999999999</v>
      </c>
      <c r="Y256" s="6">
        <f t="shared" si="69"/>
        <v>57.222999999999999</v>
      </c>
      <c r="Z256" s="6">
        <f t="shared" si="70"/>
        <v>57.832000000000001</v>
      </c>
      <c r="AA256" s="6">
        <f t="shared" si="71"/>
        <v>57.832000000000001</v>
      </c>
      <c r="AC256" s="4">
        <f t="shared" si="72"/>
        <v>6.1829999999999998</v>
      </c>
      <c r="AD256" s="4">
        <f t="shared" si="73"/>
        <v>6.1829999999999998</v>
      </c>
      <c r="AE256" s="4">
        <f t="shared" si="74"/>
        <v>6.161999999999999</v>
      </c>
      <c r="AF256" s="4">
        <f t="shared" si="75"/>
        <v>6.161999999999999</v>
      </c>
    </row>
    <row r="257" spans="1:32" hidden="1" x14ac:dyDescent="0.25">
      <c r="A257" t="str">
        <f t="shared" si="58"/>
        <v>D</v>
      </c>
      <c r="B257" t="str">
        <f>LEFT('CNA Paste'!A259,3)</f>
        <v>RES</v>
      </c>
      <c r="C257" t="str">
        <f>'CNA Paste'!A259</f>
        <v>RES_14026814</v>
      </c>
      <c r="D257" t="str">
        <f t="shared" si="59"/>
        <v>14026814</v>
      </c>
      <c r="E257" t="str">
        <f>'CNA Paste'!B259</f>
        <v>!0401!OS_ADDRESSBASE_PLUS_200205_RECEPT</v>
      </c>
      <c r="F257">
        <f>'CNA Paste'!C259</f>
        <v>10</v>
      </c>
      <c r="G257">
        <f>'CNA Paste'!D259</f>
        <v>476923.6</v>
      </c>
      <c r="H257">
        <f>'CNA Paste'!E259</f>
        <v>171360.3</v>
      </c>
      <c r="I257">
        <f>'CNA Paste'!F259</f>
        <v>59.8</v>
      </c>
      <c r="J257">
        <f>'CNA Paste'!G259</f>
        <v>59.7</v>
      </c>
      <c r="K257">
        <f>'CNA Paste'!H259</f>
        <v>60.5</v>
      </c>
      <c r="L257">
        <f>'CNA Paste'!I259</f>
        <v>60.5</v>
      </c>
      <c r="N257" s="2">
        <f t="shared" si="60"/>
        <v>62.3</v>
      </c>
      <c r="O257" s="2">
        <f t="shared" si="61"/>
        <v>62.2</v>
      </c>
      <c r="P257" s="2">
        <f t="shared" si="62"/>
        <v>63</v>
      </c>
      <c r="Q257" s="2">
        <f t="shared" si="63"/>
        <v>63</v>
      </c>
      <c r="S257" s="4">
        <f t="shared" si="64"/>
        <v>52.3</v>
      </c>
      <c r="T257" s="4">
        <f t="shared" si="65"/>
        <v>52.21</v>
      </c>
      <c r="U257" s="4">
        <f t="shared" si="66"/>
        <v>52.93</v>
      </c>
      <c r="V257" s="4">
        <f t="shared" si="67"/>
        <v>52.93</v>
      </c>
      <c r="X257" s="6">
        <f t="shared" si="68"/>
        <v>58.441000000000003</v>
      </c>
      <c r="Y257" s="6">
        <f t="shared" si="69"/>
        <v>58.354000000000006</v>
      </c>
      <c r="Z257" s="6">
        <f t="shared" si="70"/>
        <v>59.050000000000004</v>
      </c>
      <c r="AA257" s="6">
        <f t="shared" si="71"/>
        <v>59.050000000000004</v>
      </c>
      <c r="AC257" s="4">
        <f t="shared" si="72"/>
        <v>6.1410000000000053</v>
      </c>
      <c r="AD257" s="4">
        <f t="shared" si="73"/>
        <v>6.1440000000000055</v>
      </c>
      <c r="AE257" s="4">
        <f t="shared" si="74"/>
        <v>6.1200000000000045</v>
      </c>
      <c r="AF257" s="4">
        <f t="shared" si="75"/>
        <v>6.1200000000000045</v>
      </c>
    </row>
    <row r="258" spans="1:32" hidden="1" x14ac:dyDescent="0.25">
      <c r="A258" t="str">
        <f t="shared" si="58"/>
        <v>D</v>
      </c>
      <c r="B258" t="str">
        <f>LEFT('CNA Paste'!A260,3)</f>
        <v>RES</v>
      </c>
      <c r="C258" t="str">
        <f>'CNA Paste'!A260</f>
        <v>RES_14026815</v>
      </c>
      <c r="D258" t="str">
        <f t="shared" si="59"/>
        <v>14026815</v>
      </c>
      <c r="E258" t="str">
        <f>'CNA Paste'!B260</f>
        <v>!0401!OS_ADDRESSBASE_PLUS_200205_RECEPT</v>
      </c>
      <c r="F258">
        <f>'CNA Paste'!C260</f>
        <v>1</v>
      </c>
      <c r="G258">
        <f>'CNA Paste'!D260</f>
        <v>476919</v>
      </c>
      <c r="H258">
        <f>'CNA Paste'!E260</f>
        <v>171362.4</v>
      </c>
      <c r="I258">
        <f>'CNA Paste'!F260</f>
        <v>58.7</v>
      </c>
      <c r="J258">
        <f>'CNA Paste'!G260</f>
        <v>58.7</v>
      </c>
      <c r="K258">
        <f>'CNA Paste'!H260</f>
        <v>59.4</v>
      </c>
      <c r="L258">
        <f>'CNA Paste'!I260</f>
        <v>59.4</v>
      </c>
      <c r="N258" s="2">
        <f t="shared" si="60"/>
        <v>61.2</v>
      </c>
      <c r="O258" s="2">
        <f t="shared" si="61"/>
        <v>61.2</v>
      </c>
      <c r="P258" s="2">
        <f t="shared" si="62"/>
        <v>61.9</v>
      </c>
      <c r="Q258" s="2">
        <f t="shared" si="63"/>
        <v>61.9</v>
      </c>
      <c r="S258" s="4">
        <f t="shared" si="64"/>
        <v>51.31</v>
      </c>
      <c r="T258" s="4">
        <f t="shared" si="65"/>
        <v>51.31</v>
      </c>
      <c r="U258" s="4">
        <f t="shared" si="66"/>
        <v>51.94</v>
      </c>
      <c r="V258" s="4">
        <f t="shared" si="67"/>
        <v>51.94</v>
      </c>
      <c r="X258" s="6">
        <f t="shared" si="68"/>
        <v>57.484000000000002</v>
      </c>
      <c r="Y258" s="6">
        <f t="shared" si="69"/>
        <v>57.484000000000002</v>
      </c>
      <c r="Z258" s="6">
        <f t="shared" si="70"/>
        <v>58.093000000000004</v>
      </c>
      <c r="AA258" s="6">
        <f t="shared" si="71"/>
        <v>58.093000000000004</v>
      </c>
      <c r="AC258" s="4">
        <f t="shared" si="72"/>
        <v>6.1739999999999995</v>
      </c>
      <c r="AD258" s="4">
        <f t="shared" si="73"/>
        <v>6.1739999999999995</v>
      </c>
      <c r="AE258" s="4">
        <f t="shared" si="74"/>
        <v>6.1530000000000058</v>
      </c>
      <c r="AF258" s="4">
        <f t="shared" si="75"/>
        <v>6.1530000000000058</v>
      </c>
    </row>
    <row r="259" spans="1:32" hidden="1" x14ac:dyDescent="0.25">
      <c r="A259" t="str">
        <f t="shared" ref="A259:A322" si="76">IF(B259="RES","D","O")</f>
        <v>D</v>
      </c>
      <c r="B259" t="str">
        <f>LEFT('CNA Paste'!A261,3)</f>
        <v>RES</v>
      </c>
      <c r="C259" t="str">
        <f>'CNA Paste'!A261</f>
        <v>RES_14026815</v>
      </c>
      <c r="D259" t="str">
        <f t="shared" ref="D259:D322" si="77">MID(C259,5,20)</f>
        <v>14026815</v>
      </c>
      <c r="E259" t="str">
        <f>'CNA Paste'!B261</f>
        <v>!0401!OS_ADDRESSBASE_PLUS_200205_RECEPT</v>
      </c>
      <c r="F259">
        <f>'CNA Paste'!C261</f>
        <v>1</v>
      </c>
      <c r="G259">
        <f>'CNA Paste'!D261</f>
        <v>476919</v>
      </c>
      <c r="H259">
        <f>'CNA Paste'!E261</f>
        <v>171362.4</v>
      </c>
      <c r="I259">
        <f>'CNA Paste'!F261</f>
        <v>60</v>
      </c>
      <c r="J259">
        <f>'CNA Paste'!G261</f>
        <v>60</v>
      </c>
      <c r="K259">
        <f>'CNA Paste'!H261</f>
        <v>60.8</v>
      </c>
      <c r="L259">
        <f>'CNA Paste'!I261</f>
        <v>60.7</v>
      </c>
      <c r="N259" s="2">
        <f t="shared" ref="N259:N322" si="78">I259+2.5</f>
        <v>62.5</v>
      </c>
      <c r="O259" s="2">
        <f t="shared" ref="O259:O322" si="79">J259+2.5</f>
        <v>62.5</v>
      </c>
      <c r="P259" s="2">
        <f t="shared" ref="P259:P322" si="80">K259+2.5</f>
        <v>63.3</v>
      </c>
      <c r="Q259" s="2">
        <f t="shared" ref="Q259:Q322" si="81">L259+2.5</f>
        <v>63.2</v>
      </c>
      <c r="S259" s="4">
        <f t="shared" ref="S259:S322" si="82">0.9 *N259-3.77</f>
        <v>52.48</v>
      </c>
      <c r="T259" s="4">
        <f t="shared" ref="T259:T322" si="83">0.9 *O259-3.77</f>
        <v>52.48</v>
      </c>
      <c r="U259" s="4">
        <f t="shared" ref="U259:U322" si="84">0.9 *P259-3.77</f>
        <v>53.199999999999996</v>
      </c>
      <c r="V259" s="4">
        <f t="shared" ref="V259:V322" si="85">0.9 *Q259-3.77</f>
        <v>53.11</v>
      </c>
      <c r="X259" s="6">
        <f t="shared" ref="X259:X322" si="86">0.87 *N259+4.24</f>
        <v>58.615000000000002</v>
      </c>
      <c r="Y259" s="6">
        <f t="shared" ref="Y259:Y322" si="87">0.87 *O259+4.24</f>
        <v>58.615000000000002</v>
      </c>
      <c r="Z259" s="6">
        <f t="shared" ref="Z259:Z322" si="88">0.87 *P259+4.24</f>
        <v>59.311</v>
      </c>
      <c r="AA259" s="6">
        <f t="shared" ref="AA259:AA322" si="89">0.87 *Q259+4.24</f>
        <v>59.224000000000004</v>
      </c>
      <c r="AC259" s="4">
        <f t="shared" ref="AC259:AC322" si="90">X259-S259</f>
        <v>6.1350000000000051</v>
      </c>
      <c r="AD259" s="4">
        <f t="shared" ref="AD259:AD322" si="91">Y259-T259</f>
        <v>6.1350000000000051</v>
      </c>
      <c r="AE259" s="4">
        <f t="shared" ref="AE259:AE322" si="92">Z259-U259</f>
        <v>6.1110000000000042</v>
      </c>
      <c r="AF259" s="4">
        <f t="shared" ref="AF259:AF322" si="93">AA259-V259</f>
        <v>6.1140000000000043</v>
      </c>
    </row>
    <row r="260" spans="1:32" hidden="1" x14ac:dyDescent="0.25">
      <c r="A260" t="str">
        <f t="shared" si="76"/>
        <v>D</v>
      </c>
      <c r="B260" t="str">
        <f>LEFT('CNA Paste'!A262,3)</f>
        <v>RES</v>
      </c>
      <c r="C260" t="str">
        <f>'CNA Paste'!A262</f>
        <v>RES_14026815</v>
      </c>
      <c r="D260" t="str">
        <f t="shared" si="77"/>
        <v>14026815</v>
      </c>
      <c r="E260" t="str">
        <f>'CNA Paste'!B262</f>
        <v>!0401!OS_ADDRESSBASE_PLUS_200205_RECEPT</v>
      </c>
      <c r="F260">
        <f>'CNA Paste'!C262</f>
        <v>2</v>
      </c>
      <c r="G260">
        <f>'CNA Paste'!D262</f>
        <v>476919.8</v>
      </c>
      <c r="H260">
        <f>'CNA Paste'!E262</f>
        <v>171361.6</v>
      </c>
      <c r="I260">
        <f>'CNA Paste'!F262</f>
        <v>54.7</v>
      </c>
      <c r="J260">
        <f>'CNA Paste'!G262</f>
        <v>54.7</v>
      </c>
      <c r="K260">
        <f>'CNA Paste'!H262</f>
        <v>55.4</v>
      </c>
      <c r="L260">
        <f>'CNA Paste'!I262</f>
        <v>55.4</v>
      </c>
      <c r="N260" s="2">
        <f t="shared" si="78"/>
        <v>57.2</v>
      </c>
      <c r="O260" s="2">
        <f t="shared" si="79"/>
        <v>57.2</v>
      </c>
      <c r="P260" s="2">
        <f t="shared" si="80"/>
        <v>57.9</v>
      </c>
      <c r="Q260" s="2">
        <f t="shared" si="81"/>
        <v>57.9</v>
      </c>
      <c r="S260" s="4">
        <f t="shared" si="82"/>
        <v>47.71</v>
      </c>
      <c r="T260" s="4">
        <f t="shared" si="83"/>
        <v>47.71</v>
      </c>
      <c r="U260" s="4">
        <f t="shared" si="84"/>
        <v>48.339999999999996</v>
      </c>
      <c r="V260" s="4">
        <f t="shared" si="85"/>
        <v>48.339999999999996</v>
      </c>
      <c r="X260" s="6">
        <f t="shared" si="86"/>
        <v>54.004000000000005</v>
      </c>
      <c r="Y260" s="6">
        <f t="shared" si="87"/>
        <v>54.004000000000005</v>
      </c>
      <c r="Z260" s="6">
        <f t="shared" si="88"/>
        <v>54.613</v>
      </c>
      <c r="AA260" s="6">
        <f t="shared" si="89"/>
        <v>54.613</v>
      </c>
      <c r="AC260" s="4">
        <f t="shared" si="90"/>
        <v>6.294000000000004</v>
      </c>
      <c r="AD260" s="4">
        <f t="shared" si="91"/>
        <v>6.294000000000004</v>
      </c>
      <c r="AE260" s="4">
        <f t="shared" si="92"/>
        <v>6.2730000000000032</v>
      </c>
      <c r="AF260" s="4">
        <f t="shared" si="93"/>
        <v>6.2730000000000032</v>
      </c>
    </row>
    <row r="261" spans="1:32" hidden="1" x14ac:dyDescent="0.25">
      <c r="A261" t="str">
        <f t="shared" si="76"/>
        <v>D</v>
      </c>
      <c r="B261" t="str">
        <f>LEFT('CNA Paste'!A263,3)</f>
        <v>RES</v>
      </c>
      <c r="C261" t="str">
        <f>'CNA Paste'!A263</f>
        <v>RES_14026815</v>
      </c>
      <c r="D261" t="str">
        <f t="shared" si="77"/>
        <v>14026815</v>
      </c>
      <c r="E261" t="str">
        <f>'CNA Paste'!B263</f>
        <v>!0401!OS_ADDRESSBASE_PLUS_200205_RECEPT</v>
      </c>
      <c r="F261">
        <f>'CNA Paste'!C263</f>
        <v>2</v>
      </c>
      <c r="G261">
        <f>'CNA Paste'!D263</f>
        <v>476919.8</v>
      </c>
      <c r="H261">
        <f>'CNA Paste'!E263</f>
        <v>171361.6</v>
      </c>
      <c r="I261">
        <f>'CNA Paste'!F263</f>
        <v>56.7</v>
      </c>
      <c r="J261">
        <f>'CNA Paste'!G263</f>
        <v>56.7</v>
      </c>
      <c r="K261">
        <f>'CNA Paste'!H263</f>
        <v>57.5</v>
      </c>
      <c r="L261">
        <f>'CNA Paste'!I263</f>
        <v>57.4</v>
      </c>
      <c r="N261" s="2">
        <f t="shared" si="78"/>
        <v>59.2</v>
      </c>
      <c r="O261" s="2">
        <f t="shared" si="79"/>
        <v>59.2</v>
      </c>
      <c r="P261" s="2">
        <f t="shared" si="80"/>
        <v>60</v>
      </c>
      <c r="Q261" s="2">
        <f t="shared" si="81"/>
        <v>59.9</v>
      </c>
      <c r="S261" s="4">
        <f t="shared" si="82"/>
        <v>49.51</v>
      </c>
      <c r="T261" s="4">
        <f t="shared" si="83"/>
        <v>49.51</v>
      </c>
      <c r="U261" s="4">
        <f t="shared" si="84"/>
        <v>50.23</v>
      </c>
      <c r="V261" s="4">
        <f t="shared" si="85"/>
        <v>50.139999999999993</v>
      </c>
      <c r="X261" s="6">
        <f t="shared" si="86"/>
        <v>55.744000000000007</v>
      </c>
      <c r="Y261" s="6">
        <f t="shared" si="87"/>
        <v>55.744000000000007</v>
      </c>
      <c r="Z261" s="6">
        <f t="shared" si="88"/>
        <v>56.440000000000005</v>
      </c>
      <c r="AA261" s="6">
        <f t="shared" si="89"/>
        <v>56.353000000000002</v>
      </c>
      <c r="AC261" s="4">
        <f t="shared" si="90"/>
        <v>6.2340000000000089</v>
      </c>
      <c r="AD261" s="4">
        <f t="shared" si="91"/>
        <v>6.2340000000000089</v>
      </c>
      <c r="AE261" s="4">
        <f t="shared" si="92"/>
        <v>6.210000000000008</v>
      </c>
      <c r="AF261" s="4">
        <f t="shared" si="93"/>
        <v>6.2130000000000081</v>
      </c>
    </row>
    <row r="262" spans="1:32" hidden="1" x14ac:dyDescent="0.25">
      <c r="A262" t="str">
        <f t="shared" si="76"/>
        <v>D</v>
      </c>
      <c r="B262" t="str">
        <f>LEFT('CNA Paste'!A264,3)</f>
        <v>RES</v>
      </c>
      <c r="C262" t="str">
        <f>'CNA Paste'!A264</f>
        <v>RES_14026815</v>
      </c>
      <c r="D262" t="str">
        <f t="shared" si="77"/>
        <v>14026815</v>
      </c>
      <c r="E262" t="str">
        <f>'CNA Paste'!B264</f>
        <v>!0401!OS_ADDRESSBASE_PLUS_200205_RECEPT</v>
      </c>
      <c r="F262">
        <f>'CNA Paste'!C264</f>
        <v>3</v>
      </c>
      <c r="G262">
        <f>'CNA Paste'!D264</f>
        <v>476920.7</v>
      </c>
      <c r="H262">
        <f>'CNA Paste'!E264</f>
        <v>171360.7</v>
      </c>
      <c r="I262">
        <f>'CNA Paste'!F264</f>
        <v>56.1</v>
      </c>
      <c r="J262">
        <f>'CNA Paste'!G264</f>
        <v>56.1</v>
      </c>
      <c r="K262">
        <f>'CNA Paste'!H264</f>
        <v>56.8</v>
      </c>
      <c r="L262">
        <f>'CNA Paste'!I264</f>
        <v>56.8</v>
      </c>
      <c r="N262" s="2">
        <f t="shared" si="78"/>
        <v>58.6</v>
      </c>
      <c r="O262" s="2">
        <f t="shared" si="79"/>
        <v>58.6</v>
      </c>
      <c r="P262" s="2">
        <f t="shared" si="80"/>
        <v>59.3</v>
      </c>
      <c r="Q262" s="2">
        <f t="shared" si="81"/>
        <v>59.3</v>
      </c>
      <c r="S262" s="4">
        <f t="shared" si="82"/>
        <v>48.97</v>
      </c>
      <c r="T262" s="4">
        <f t="shared" si="83"/>
        <v>48.97</v>
      </c>
      <c r="U262" s="4">
        <f t="shared" si="84"/>
        <v>49.599999999999994</v>
      </c>
      <c r="V262" s="4">
        <f t="shared" si="85"/>
        <v>49.599999999999994</v>
      </c>
      <c r="X262" s="6">
        <f t="shared" si="86"/>
        <v>55.222000000000001</v>
      </c>
      <c r="Y262" s="6">
        <f t="shared" si="87"/>
        <v>55.222000000000001</v>
      </c>
      <c r="Z262" s="6">
        <f t="shared" si="88"/>
        <v>55.830999999999996</v>
      </c>
      <c r="AA262" s="6">
        <f t="shared" si="89"/>
        <v>55.830999999999996</v>
      </c>
      <c r="AC262" s="4">
        <f t="shared" si="90"/>
        <v>6.2520000000000024</v>
      </c>
      <c r="AD262" s="4">
        <f t="shared" si="91"/>
        <v>6.2520000000000024</v>
      </c>
      <c r="AE262" s="4">
        <f t="shared" si="92"/>
        <v>6.2310000000000016</v>
      </c>
      <c r="AF262" s="4">
        <f t="shared" si="93"/>
        <v>6.2310000000000016</v>
      </c>
    </row>
    <row r="263" spans="1:32" hidden="1" x14ac:dyDescent="0.25">
      <c r="A263" t="str">
        <f t="shared" si="76"/>
        <v>D</v>
      </c>
      <c r="B263" t="str">
        <f>LEFT('CNA Paste'!A265,3)</f>
        <v>RES</v>
      </c>
      <c r="C263" t="str">
        <f>'CNA Paste'!A265</f>
        <v>RES_14026815</v>
      </c>
      <c r="D263" t="str">
        <f t="shared" si="77"/>
        <v>14026815</v>
      </c>
      <c r="E263" t="str">
        <f>'CNA Paste'!B265</f>
        <v>!0401!OS_ADDRESSBASE_PLUS_200205_RECEPT</v>
      </c>
      <c r="F263">
        <f>'CNA Paste'!C265</f>
        <v>3</v>
      </c>
      <c r="G263">
        <f>'CNA Paste'!D265</f>
        <v>476920.7</v>
      </c>
      <c r="H263">
        <f>'CNA Paste'!E265</f>
        <v>171360.7</v>
      </c>
      <c r="I263">
        <f>'CNA Paste'!F265</f>
        <v>57.9</v>
      </c>
      <c r="J263">
        <f>'CNA Paste'!G265</f>
        <v>57.8</v>
      </c>
      <c r="K263">
        <f>'CNA Paste'!H265</f>
        <v>58.6</v>
      </c>
      <c r="L263">
        <f>'CNA Paste'!I265</f>
        <v>58.6</v>
      </c>
      <c r="N263" s="2">
        <f t="shared" si="78"/>
        <v>60.4</v>
      </c>
      <c r="O263" s="2">
        <f t="shared" si="79"/>
        <v>60.3</v>
      </c>
      <c r="P263" s="2">
        <f t="shared" si="80"/>
        <v>61.1</v>
      </c>
      <c r="Q263" s="2">
        <f t="shared" si="81"/>
        <v>61.1</v>
      </c>
      <c r="S263" s="4">
        <f t="shared" si="82"/>
        <v>50.589999999999996</v>
      </c>
      <c r="T263" s="4">
        <f t="shared" si="83"/>
        <v>50.499999999999993</v>
      </c>
      <c r="U263" s="4">
        <f t="shared" si="84"/>
        <v>51.22</v>
      </c>
      <c r="V263" s="4">
        <f t="shared" si="85"/>
        <v>51.22</v>
      </c>
      <c r="X263" s="6">
        <f t="shared" si="86"/>
        <v>56.788000000000004</v>
      </c>
      <c r="Y263" s="6">
        <f t="shared" si="87"/>
        <v>56.701000000000001</v>
      </c>
      <c r="Z263" s="6">
        <f t="shared" si="88"/>
        <v>57.397000000000006</v>
      </c>
      <c r="AA263" s="6">
        <f t="shared" si="89"/>
        <v>57.397000000000006</v>
      </c>
      <c r="AC263" s="4">
        <f t="shared" si="90"/>
        <v>6.1980000000000075</v>
      </c>
      <c r="AD263" s="4">
        <f t="shared" si="91"/>
        <v>6.2010000000000076</v>
      </c>
      <c r="AE263" s="4">
        <f t="shared" si="92"/>
        <v>6.1770000000000067</v>
      </c>
      <c r="AF263" s="4">
        <f t="shared" si="93"/>
        <v>6.1770000000000067</v>
      </c>
    </row>
    <row r="264" spans="1:32" hidden="1" x14ac:dyDescent="0.25">
      <c r="A264" t="str">
        <f t="shared" si="76"/>
        <v>D</v>
      </c>
      <c r="B264" t="str">
        <f>LEFT('CNA Paste'!A266,3)</f>
        <v>RES</v>
      </c>
      <c r="C264" t="str">
        <f>'CNA Paste'!A266</f>
        <v>RES_14026815</v>
      </c>
      <c r="D264" t="str">
        <f t="shared" si="77"/>
        <v>14026815</v>
      </c>
      <c r="E264" t="str">
        <f>'CNA Paste'!B266</f>
        <v>!0401!OS_ADDRESSBASE_PLUS_200205_RECEPT</v>
      </c>
      <c r="F264">
        <f>'CNA Paste'!C266</f>
        <v>4</v>
      </c>
      <c r="G264">
        <f>'CNA Paste'!D266</f>
        <v>476915.4</v>
      </c>
      <c r="H264">
        <f>'CNA Paste'!E266</f>
        <v>171350.6</v>
      </c>
      <c r="I264">
        <f>'CNA Paste'!F266</f>
        <v>52.4</v>
      </c>
      <c r="J264">
        <f>'CNA Paste'!G266</f>
        <v>52.4</v>
      </c>
      <c r="K264">
        <f>'CNA Paste'!H266</f>
        <v>53.2</v>
      </c>
      <c r="L264">
        <f>'CNA Paste'!I266</f>
        <v>53.2</v>
      </c>
      <c r="N264" s="2">
        <f t="shared" si="78"/>
        <v>54.9</v>
      </c>
      <c r="O264" s="2">
        <f t="shared" si="79"/>
        <v>54.9</v>
      </c>
      <c r="P264" s="2">
        <f t="shared" si="80"/>
        <v>55.7</v>
      </c>
      <c r="Q264" s="2">
        <f t="shared" si="81"/>
        <v>55.7</v>
      </c>
      <c r="S264" s="4">
        <f t="shared" si="82"/>
        <v>45.639999999999993</v>
      </c>
      <c r="T264" s="4">
        <f t="shared" si="83"/>
        <v>45.639999999999993</v>
      </c>
      <c r="U264" s="4">
        <f t="shared" si="84"/>
        <v>46.36</v>
      </c>
      <c r="V264" s="4">
        <f t="shared" si="85"/>
        <v>46.36</v>
      </c>
      <c r="X264" s="6">
        <f t="shared" si="86"/>
        <v>52.003</v>
      </c>
      <c r="Y264" s="6">
        <f t="shared" si="87"/>
        <v>52.003</v>
      </c>
      <c r="Z264" s="6">
        <f t="shared" si="88"/>
        <v>52.699000000000005</v>
      </c>
      <c r="AA264" s="6">
        <f t="shared" si="89"/>
        <v>52.699000000000005</v>
      </c>
      <c r="AC264" s="4">
        <f t="shared" si="90"/>
        <v>6.3630000000000067</v>
      </c>
      <c r="AD264" s="4">
        <f t="shared" si="91"/>
        <v>6.3630000000000067</v>
      </c>
      <c r="AE264" s="4">
        <f t="shared" si="92"/>
        <v>6.3390000000000057</v>
      </c>
      <c r="AF264" s="4">
        <f t="shared" si="93"/>
        <v>6.3390000000000057</v>
      </c>
    </row>
    <row r="265" spans="1:32" hidden="1" x14ac:dyDescent="0.25">
      <c r="A265" t="str">
        <f t="shared" si="76"/>
        <v>D</v>
      </c>
      <c r="B265" t="str">
        <f>LEFT('CNA Paste'!A267,3)</f>
        <v>RES</v>
      </c>
      <c r="C265" t="str">
        <f>'CNA Paste'!A267</f>
        <v>RES_14026815</v>
      </c>
      <c r="D265" t="str">
        <f t="shared" si="77"/>
        <v>14026815</v>
      </c>
      <c r="E265" t="str">
        <f>'CNA Paste'!B267</f>
        <v>!0401!OS_ADDRESSBASE_PLUS_200205_RECEPT</v>
      </c>
      <c r="F265">
        <f>'CNA Paste'!C267</f>
        <v>4</v>
      </c>
      <c r="G265">
        <f>'CNA Paste'!D267</f>
        <v>476915.4</v>
      </c>
      <c r="H265">
        <f>'CNA Paste'!E267</f>
        <v>171350.6</v>
      </c>
      <c r="I265">
        <f>'CNA Paste'!F267</f>
        <v>54.1</v>
      </c>
      <c r="J265">
        <f>'CNA Paste'!G267</f>
        <v>54.1</v>
      </c>
      <c r="K265">
        <f>'CNA Paste'!H267</f>
        <v>54.9</v>
      </c>
      <c r="L265">
        <f>'CNA Paste'!I267</f>
        <v>54.9</v>
      </c>
      <c r="N265" s="2">
        <f t="shared" si="78"/>
        <v>56.6</v>
      </c>
      <c r="O265" s="2">
        <f t="shared" si="79"/>
        <v>56.6</v>
      </c>
      <c r="P265" s="2">
        <f t="shared" si="80"/>
        <v>57.4</v>
      </c>
      <c r="Q265" s="2">
        <f t="shared" si="81"/>
        <v>57.4</v>
      </c>
      <c r="S265" s="4">
        <f t="shared" si="82"/>
        <v>47.17</v>
      </c>
      <c r="T265" s="4">
        <f t="shared" si="83"/>
        <v>47.17</v>
      </c>
      <c r="U265" s="4">
        <f t="shared" si="84"/>
        <v>47.889999999999993</v>
      </c>
      <c r="V265" s="4">
        <f t="shared" si="85"/>
        <v>47.889999999999993</v>
      </c>
      <c r="X265" s="6">
        <f t="shared" si="86"/>
        <v>53.482000000000006</v>
      </c>
      <c r="Y265" s="6">
        <f t="shared" si="87"/>
        <v>53.482000000000006</v>
      </c>
      <c r="Z265" s="6">
        <f t="shared" si="88"/>
        <v>54.177999999999997</v>
      </c>
      <c r="AA265" s="6">
        <f t="shared" si="89"/>
        <v>54.177999999999997</v>
      </c>
      <c r="AC265" s="4">
        <f t="shared" si="90"/>
        <v>6.3120000000000047</v>
      </c>
      <c r="AD265" s="4">
        <f t="shared" si="91"/>
        <v>6.3120000000000047</v>
      </c>
      <c r="AE265" s="4">
        <f t="shared" si="92"/>
        <v>6.2880000000000038</v>
      </c>
      <c r="AF265" s="4">
        <f t="shared" si="93"/>
        <v>6.2880000000000038</v>
      </c>
    </row>
    <row r="266" spans="1:32" hidden="1" x14ac:dyDescent="0.25">
      <c r="A266" t="str">
        <f t="shared" si="76"/>
        <v>D</v>
      </c>
      <c r="B266" t="str">
        <f>LEFT('CNA Paste'!A268,3)</f>
        <v>RES</v>
      </c>
      <c r="C266" t="str">
        <f>'CNA Paste'!A268</f>
        <v>RES_14026815</v>
      </c>
      <c r="D266" t="str">
        <f t="shared" si="77"/>
        <v>14026815</v>
      </c>
      <c r="E266" t="str">
        <f>'CNA Paste'!B268</f>
        <v>!0401!OS_ADDRESSBASE_PLUS_200205_RECEPT</v>
      </c>
      <c r="F266">
        <f>'CNA Paste'!C268</f>
        <v>5</v>
      </c>
      <c r="G266">
        <f>'CNA Paste'!D268</f>
        <v>476913.8</v>
      </c>
      <c r="H266">
        <f>'CNA Paste'!E268</f>
        <v>171354.2</v>
      </c>
      <c r="I266">
        <f>'CNA Paste'!F268</f>
        <v>58.9</v>
      </c>
      <c r="J266">
        <f>'CNA Paste'!G268</f>
        <v>58.9</v>
      </c>
      <c r="K266">
        <f>'CNA Paste'!H268</f>
        <v>59.7</v>
      </c>
      <c r="L266">
        <f>'CNA Paste'!I268</f>
        <v>59.7</v>
      </c>
      <c r="N266" s="2">
        <f t="shared" si="78"/>
        <v>61.4</v>
      </c>
      <c r="O266" s="2">
        <f t="shared" si="79"/>
        <v>61.4</v>
      </c>
      <c r="P266" s="2">
        <f t="shared" si="80"/>
        <v>62.2</v>
      </c>
      <c r="Q266" s="2">
        <f t="shared" si="81"/>
        <v>62.2</v>
      </c>
      <c r="S266" s="4">
        <f t="shared" si="82"/>
        <v>51.489999999999995</v>
      </c>
      <c r="T266" s="4">
        <f t="shared" si="83"/>
        <v>51.489999999999995</v>
      </c>
      <c r="U266" s="4">
        <f t="shared" si="84"/>
        <v>52.21</v>
      </c>
      <c r="V266" s="4">
        <f t="shared" si="85"/>
        <v>52.21</v>
      </c>
      <c r="X266" s="6">
        <f t="shared" si="86"/>
        <v>57.658000000000001</v>
      </c>
      <c r="Y266" s="6">
        <f t="shared" si="87"/>
        <v>57.658000000000001</v>
      </c>
      <c r="Z266" s="6">
        <f t="shared" si="88"/>
        <v>58.354000000000006</v>
      </c>
      <c r="AA266" s="6">
        <f t="shared" si="89"/>
        <v>58.354000000000006</v>
      </c>
      <c r="AC266" s="4">
        <f t="shared" si="90"/>
        <v>6.1680000000000064</v>
      </c>
      <c r="AD266" s="4">
        <f t="shared" si="91"/>
        <v>6.1680000000000064</v>
      </c>
      <c r="AE266" s="4">
        <f t="shared" si="92"/>
        <v>6.1440000000000055</v>
      </c>
      <c r="AF266" s="4">
        <f t="shared" si="93"/>
        <v>6.1440000000000055</v>
      </c>
    </row>
    <row r="267" spans="1:32" hidden="1" x14ac:dyDescent="0.25">
      <c r="A267" t="str">
        <f t="shared" si="76"/>
        <v>D</v>
      </c>
      <c r="B267" t="str">
        <f>LEFT('CNA Paste'!A269,3)</f>
        <v>RES</v>
      </c>
      <c r="C267" t="str">
        <f>'CNA Paste'!A269</f>
        <v>RES_14026815</v>
      </c>
      <c r="D267" t="str">
        <f t="shared" si="77"/>
        <v>14026815</v>
      </c>
      <c r="E267" t="str">
        <f>'CNA Paste'!B269</f>
        <v>!0401!OS_ADDRESSBASE_PLUS_200205_RECEPT</v>
      </c>
      <c r="F267">
        <f>'CNA Paste'!C269</f>
        <v>5</v>
      </c>
      <c r="G267">
        <f>'CNA Paste'!D269</f>
        <v>476913.8</v>
      </c>
      <c r="H267">
        <f>'CNA Paste'!E269</f>
        <v>171354.2</v>
      </c>
      <c r="I267">
        <f>'CNA Paste'!F269</f>
        <v>60.1</v>
      </c>
      <c r="J267">
        <f>'CNA Paste'!G269</f>
        <v>60.1</v>
      </c>
      <c r="K267">
        <f>'CNA Paste'!H269</f>
        <v>60.8</v>
      </c>
      <c r="L267">
        <f>'CNA Paste'!I269</f>
        <v>60.8</v>
      </c>
      <c r="N267" s="2">
        <f t="shared" si="78"/>
        <v>62.6</v>
      </c>
      <c r="O267" s="2">
        <f t="shared" si="79"/>
        <v>62.6</v>
      </c>
      <c r="P267" s="2">
        <f t="shared" si="80"/>
        <v>63.3</v>
      </c>
      <c r="Q267" s="2">
        <f t="shared" si="81"/>
        <v>63.3</v>
      </c>
      <c r="S267" s="4">
        <f t="shared" si="82"/>
        <v>52.57</v>
      </c>
      <c r="T267" s="4">
        <f t="shared" si="83"/>
        <v>52.57</v>
      </c>
      <c r="U267" s="4">
        <f t="shared" si="84"/>
        <v>53.199999999999996</v>
      </c>
      <c r="V267" s="4">
        <f t="shared" si="85"/>
        <v>53.199999999999996</v>
      </c>
      <c r="X267" s="6">
        <f t="shared" si="86"/>
        <v>58.702000000000005</v>
      </c>
      <c r="Y267" s="6">
        <f t="shared" si="87"/>
        <v>58.702000000000005</v>
      </c>
      <c r="Z267" s="6">
        <f t="shared" si="88"/>
        <v>59.311</v>
      </c>
      <c r="AA267" s="6">
        <f t="shared" si="89"/>
        <v>59.311</v>
      </c>
      <c r="AC267" s="4">
        <f t="shared" si="90"/>
        <v>6.132000000000005</v>
      </c>
      <c r="AD267" s="4">
        <f t="shared" si="91"/>
        <v>6.132000000000005</v>
      </c>
      <c r="AE267" s="4">
        <f t="shared" si="92"/>
        <v>6.1110000000000042</v>
      </c>
      <c r="AF267" s="4">
        <f t="shared" si="93"/>
        <v>6.1110000000000042</v>
      </c>
    </row>
    <row r="268" spans="1:32" hidden="1" x14ac:dyDescent="0.25">
      <c r="A268" t="str">
        <f t="shared" si="76"/>
        <v>D</v>
      </c>
      <c r="B268" t="str">
        <f>LEFT('CNA Paste'!A270,3)</f>
        <v>RES</v>
      </c>
      <c r="C268" t="str">
        <f>'CNA Paste'!A270</f>
        <v>RES_14026815</v>
      </c>
      <c r="D268" t="str">
        <f t="shared" si="77"/>
        <v>14026815</v>
      </c>
      <c r="E268" t="str">
        <f>'CNA Paste'!B270</f>
        <v>!0401!OS_ADDRESSBASE_PLUS_200205_RECEPT</v>
      </c>
      <c r="F268">
        <f>'CNA Paste'!C270</f>
        <v>6</v>
      </c>
      <c r="G268">
        <f>'CNA Paste'!D270</f>
        <v>476915.6</v>
      </c>
      <c r="H268">
        <f>'CNA Paste'!E270</f>
        <v>171359.3</v>
      </c>
      <c r="I268">
        <f>'CNA Paste'!F270</f>
        <v>58.9</v>
      </c>
      <c r="J268">
        <f>'CNA Paste'!G270</f>
        <v>58.9</v>
      </c>
      <c r="K268">
        <f>'CNA Paste'!H270</f>
        <v>59.7</v>
      </c>
      <c r="L268">
        <f>'CNA Paste'!I270</f>
        <v>59.6</v>
      </c>
      <c r="N268" s="2">
        <f t="shared" si="78"/>
        <v>61.4</v>
      </c>
      <c r="O268" s="2">
        <f t="shared" si="79"/>
        <v>61.4</v>
      </c>
      <c r="P268" s="2">
        <f t="shared" si="80"/>
        <v>62.2</v>
      </c>
      <c r="Q268" s="2">
        <f t="shared" si="81"/>
        <v>62.1</v>
      </c>
      <c r="S268" s="4">
        <f t="shared" si="82"/>
        <v>51.489999999999995</v>
      </c>
      <c r="T268" s="4">
        <f t="shared" si="83"/>
        <v>51.489999999999995</v>
      </c>
      <c r="U268" s="4">
        <f t="shared" si="84"/>
        <v>52.21</v>
      </c>
      <c r="V268" s="4">
        <f t="shared" si="85"/>
        <v>52.12</v>
      </c>
      <c r="X268" s="6">
        <f t="shared" si="86"/>
        <v>57.658000000000001</v>
      </c>
      <c r="Y268" s="6">
        <f t="shared" si="87"/>
        <v>57.658000000000001</v>
      </c>
      <c r="Z268" s="6">
        <f t="shared" si="88"/>
        <v>58.354000000000006</v>
      </c>
      <c r="AA268" s="6">
        <f t="shared" si="89"/>
        <v>58.267000000000003</v>
      </c>
      <c r="AC268" s="4">
        <f t="shared" si="90"/>
        <v>6.1680000000000064</v>
      </c>
      <c r="AD268" s="4">
        <f t="shared" si="91"/>
        <v>6.1680000000000064</v>
      </c>
      <c r="AE268" s="4">
        <f t="shared" si="92"/>
        <v>6.1440000000000055</v>
      </c>
      <c r="AF268" s="4">
        <f t="shared" si="93"/>
        <v>6.1470000000000056</v>
      </c>
    </row>
    <row r="269" spans="1:32" hidden="1" x14ac:dyDescent="0.25">
      <c r="A269" t="str">
        <f t="shared" si="76"/>
        <v>D</v>
      </c>
      <c r="B269" t="str">
        <f>LEFT('CNA Paste'!A271,3)</f>
        <v>RES</v>
      </c>
      <c r="C269" t="str">
        <f>'CNA Paste'!A271</f>
        <v>RES_14026815</v>
      </c>
      <c r="D269" t="str">
        <f t="shared" si="77"/>
        <v>14026815</v>
      </c>
      <c r="E269" t="str">
        <f>'CNA Paste'!B271</f>
        <v>!0401!OS_ADDRESSBASE_PLUS_200205_RECEPT</v>
      </c>
      <c r="F269">
        <f>'CNA Paste'!C271</f>
        <v>6</v>
      </c>
      <c r="G269">
        <f>'CNA Paste'!D271</f>
        <v>476915.6</v>
      </c>
      <c r="H269">
        <f>'CNA Paste'!E271</f>
        <v>171359.3</v>
      </c>
      <c r="I269">
        <f>'CNA Paste'!F271</f>
        <v>60.1</v>
      </c>
      <c r="J269">
        <f>'CNA Paste'!G271</f>
        <v>60.1</v>
      </c>
      <c r="K269">
        <f>'CNA Paste'!H271</f>
        <v>60.8</v>
      </c>
      <c r="L269">
        <f>'CNA Paste'!I271</f>
        <v>60.8</v>
      </c>
      <c r="N269" s="2">
        <f t="shared" si="78"/>
        <v>62.6</v>
      </c>
      <c r="O269" s="2">
        <f t="shared" si="79"/>
        <v>62.6</v>
      </c>
      <c r="P269" s="2">
        <f t="shared" si="80"/>
        <v>63.3</v>
      </c>
      <c r="Q269" s="2">
        <f t="shared" si="81"/>
        <v>63.3</v>
      </c>
      <c r="S269" s="4">
        <f t="shared" si="82"/>
        <v>52.57</v>
      </c>
      <c r="T269" s="4">
        <f t="shared" si="83"/>
        <v>52.57</v>
      </c>
      <c r="U269" s="4">
        <f t="shared" si="84"/>
        <v>53.199999999999996</v>
      </c>
      <c r="V269" s="4">
        <f t="shared" si="85"/>
        <v>53.199999999999996</v>
      </c>
      <c r="X269" s="6">
        <f t="shared" si="86"/>
        <v>58.702000000000005</v>
      </c>
      <c r="Y269" s="6">
        <f t="shared" si="87"/>
        <v>58.702000000000005</v>
      </c>
      <c r="Z269" s="6">
        <f t="shared" si="88"/>
        <v>59.311</v>
      </c>
      <c r="AA269" s="6">
        <f t="shared" si="89"/>
        <v>59.311</v>
      </c>
      <c r="AC269" s="4">
        <f t="shared" si="90"/>
        <v>6.132000000000005</v>
      </c>
      <c r="AD269" s="4">
        <f t="shared" si="91"/>
        <v>6.132000000000005</v>
      </c>
      <c r="AE269" s="4">
        <f t="shared" si="92"/>
        <v>6.1110000000000042</v>
      </c>
      <c r="AF269" s="4">
        <f t="shared" si="93"/>
        <v>6.1110000000000042</v>
      </c>
    </row>
    <row r="270" spans="1:32" hidden="1" x14ac:dyDescent="0.25">
      <c r="A270" t="str">
        <f t="shared" si="76"/>
        <v>D</v>
      </c>
      <c r="B270" t="str">
        <f>LEFT('CNA Paste'!A272,3)</f>
        <v>RES</v>
      </c>
      <c r="C270" t="str">
        <f>'CNA Paste'!A272</f>
        <v>RES_14026815</v>
      </c>
      <c r="D270" t="str">
        <f t="shared" si="77"/>
        <v>14026815</v>
      </c>
      <c r="E270" t="str">
        <f>'CNA Paste'!B272</f>
        <v>!0401!OS_ADDRESSBASE_PLUS_200205_RECEPT</v>
      </c>
      <c r="F270">
        <f>'CNA Paste'!C272</f>
        <v>7</v>
      </c>
      <c r="G270">
        <f>'CNA Paste'!D272</f>
        <v>476917.8</v>
      </c>
      <c r="H270">
        <f>'CNA Paste'!E272</f>
        <v>171362.2</v>
      </c>
      <c r="I270">
        <f>'CNA Paste'!F272</f>
        <v>59.1</v>
      </c>
      <c r="J270">
        <f>'CNA Paste'!G272</f>
        <v>59.1</v>
      </c>
      <c r="K270">
        <f>'CNA Paste'!H272</f>
        <v>59.8</v>
      </c>
      <c r="L270">
        <f>'CNA Paste'!I272</f>
        <v>59.8</v>
      </c>
      <c r="N270" s="2">
        <f t="shared" si="78"/>
        <v>61.6</v>
      </c>
      <c r="O270" s="2">
        <f t="shared" si="79"/>
        <v>61.6</v>
      </c>
      <c r="P270" s="2">
        <f t="shared" si="80"/>
        <v>62.3</v>
      </c>
      <c r="Q270" s="2">
        <f t="shared" si="81"/>
        <v>62.3</v>
      </c>
      <c r="S270" s="4">
        <f t="shared" si="82"/>
        <v>51.67</v>
      </c>
      <c r="T270" s="4">
        <f t="shared" si="83"/>
        <v>51.67</v>
      </c>
      <c r="U270" s="4">
        <f t="shared" si="84"/>
        <v>52.3</v>
      </c>
      <c r="V270" s="4">
        <f t="shared" si="85"/>
        <v>52.3</v>
      </c>
      <c r="X270" s="6">
        <f t="shared" si="86"/>
        <v>57.832000000000001</v>
      </c>
      <c r="Y270" s="6">
        <f t="shared" si="87"/>
        <v>57.832000000000001</v>
      </c>
      <c r="Z270" s="6">
        <f t="shared" si="88"/>
        <v>58.441000000000003</v>
      </c>
      <c r="AA270" s="6">
        <f t="shared" si="89"/>
        <v>58.441000000000003</v>
      </c>
      <c r="AC270" s="4">
        <f t="shared" si="90"/>
        <v>6.161999999999999</v>
      </c>
      <c r="AD270" s="4">
        <f t="shared" si="91"/>
        <v>6.161999999999999</v>
      </c>
      <c r="AE270" s="4">
        <f t="shared" si="92"/>
        <v>6.1410000000000053</v>
      </c>
      <c r="AF270" s="4">
        <f t="shared" si="93"/>
        <v>6.1410000000000053</v>
      </c>
    </row>
    <row r="271" spans="1:32" hidden="1" x14ac:dyDescent="0.25">
      <c r="A271" t="str">
        <f t="shared" si="76"/>
        <v>D</v>
      </c>
      <c r="B271" t="str">
        <f>LEFT('CNA Paste'!A273,3)</f>
        <v>RES</v>
      </c>
      <c r="C271" t="str">
        <f>'CNA Paste'!A273</f>
        <v>RES_14026815</v>
      </c>
      <c r="D271" t="str">
        <f t="shared" si="77"/>
        <v>14026815</v>
      </c>
      <c r="E271" t="str">
        <f>'CNA Paste'!B273</f>
        <v>!0401!OS_ADDRESSBASE_PLUS_200205_RECEPT</v>
      </c>
      <c r="F271">
        <f>'CNA Paste'!C273</f>
        <v>7</v>
      </c>
      <c r="G271">
        <f>'CNA Paste'!D273</f>
        <v>476917.8</v>
      </c>
      <c r="H271">
        <f>'CNA Paste'!E273</f>
        <v>171362.2</v>
      </c>
      <c r="I271">
        <f>'CNA Paste'!F273</f>
        <v>60.4</v>
      </c>
      <c r="J271">
        <f>'CNA Paste'!G273</f>
        <v>60.4</v>
      </c>
      <c r="K271">
        <f>'CNA Paste'!H273</f>
        <v>61.1</v>
      </c>
      <c r="L271">
        <f>'CNA Paste'!I273</f>
        <v>61.1</v>
      </c>
      <c r="N271" s="2">
        <f t="shared" si="78"/>
        <v>62.9</v>
      </c>
      <c r="O271" s="2">
        <f t="shared" si="79"/>
        <v>62.9</v>
      </c>
      <c r="P271" s="2">
        <f t="shared" si="80"/>
        <v>63.6</v>
      </c>
      <c r="Q271" s="2">
        <f t="shared" si="81"/>
        <v>63.6</v>
      </c>
      <c r="S271" s="4">
        <f t="shared" si="82"/>
        <v>52.839999999999996</v>
      </c>
      <c r="T271" s="4">
        <f t="shared" si="83"/>
        <v>52.839999999999996</v>
      </c>
      <c r="U271" s="4">
        <f t="shared" si="84"/>
        <v>53.47</v>
      </c>
      <c r="V271" s="4">
        <f t="shared" si="85"/>
        <v>53.47</v>
      </c>
      <c r="X271" s="6">
        <f t="shared" si="86"/>
        <v>58.963000000000001</v>
      </c>
      <c r="Y271" s="6">
        <f t="shared" si="87"/>
        <v>58.963000000000001</v>
      </c>
      <c r="Z271" s="6">
        <f t="shared" si="88"/>
        <v>59.572000000000003</v>
      </c>
      <c r="AA271" s="6">
        <f t="shared" si="89"/>
        <v>59.572000000000003</v>
      </c>
      <c r="AC271" s="4">
        <f t="shared" si="90"/>
        <v>6.1230000000000047</v>
      </c>
      <c r="AD271" s="4">
        <f t="shared" si="91"/>
        <v>6.1230000000000047</v>
      </c>
      <c r="AE271" s="4">
        <f t="shared" si="92"/>
        <v>6.1020000000000039</v>
      </c>
      <c r="AF271" s="4">
        <f t="shared" si="93"/>
        <v>6.1020000000000039</v>
      </c>
    </row>
    <row r="272" spans="1:32" hidden="1" x14ac:dyDescent="0.25">
      <c r="A272" t="str">
        <f t="shared" si="76"/>
        <v>D</v>
      </c>
      <c r="B272" t="str">
        <f>LEFT('CNA Paste'!A274,3)</f>
        <v>RES</v>
      </c>
      <c r="C272" t="str">
        <f>'CNA Paste'!A274</f>
        <v>RES_14026816</v>
      </c>
      <c r="D272" t="str">
        <f t="shared" si="77"/>
        <v>14026816</v>
      </c>
      <c r="E272" t="str">
        <f>'CNA Paste'!B274</f>
        <v>!0401!OS_ADDRESSBASE_PLUS_200205_RECEPT</v>
      </c>
      <c r="F272">
        <f>'CNA Paste'!C274</f>
        <v>1</v>
      </c>
      <c r="G272">
        <f>'CNA Paste'!D274</f>
        <v>476973.6</v>
      </c>
      <c r="H272">
        <f>'CNA Paste'!E274</f>
        <v>171400.4</v>
      </c>
      <c r="I272">
        <f>'CNA Paste'!F274</f>
        <v>56.5</v>
      </c>
      <c r="J272">
        <f>'CNA Paste'!G274</f>
        <v>56.5</v>
      </c>
      <c r="K272">
        <f>'CNA Paste'!H274</f>
        <v>57.2</v>
      </c>
      <c r="L272">
        <f>'CNA Paste'!I274</f>
        <v>57.2</v>
      </c>
      <c r="N272" s="2">
        <f t="shared" si="78"/>
        <v>59</v>
      </c>
      <c r="O272" s="2">
        <f t="shared" si="79"/>
        <v>59</v>
      </c>
      <c r="P272" s="2">
        <f t="shared" si="80"/>
        <v>59.7</v>
      </c>
      <c r="Q272" s="2">
        <f t="shared" si="81"/>
        <v>59.7</v>
      </c>
      <c r="S272" s="4">
        <f t="shared" si="82"/>
        <v>49.33</v>
      </c>
      <c r="T272" s="4">
        <f t="shared" si="83"/>
        <v>49.33</v>
      </c>
      <c r="U272" s="4">
        <f t="shared" si="84"/>
        <v>49.96</v>
      </c>
      <c r="V272" s="4">
        <f t="shared" si="85"/>
        <v>49.96</v>
      </c>
      <c r="X272" s="6">
        <f t="shared" si="86"/>
        <v>55.57</v>
      </c>
      <c r="Y272" s="6">
        <f t="shared" si="87"/>
        <v>55.57</v>
      </c>
      <c r="Z272" s="6">
        <f t="shared" si="88"/>
        <v>56.179000000000002</v>
      </c>
      <c r="AA272" s="6">
        <f t="shared" si="89"/>
        <v>56.179000000000002</v>
      </c>
      <c r="AC272" s="4">
        <f t="shared" si="90"/>
        <v>6.240000000000002</v>
      </c>
      <c r="AD272" s="4">
        <f t="shared" si="91"/>
        <v>6.240000000000002</v>
      </c>
      <c r="AE272" s="4">
        <f t="shared" si="92"/>
        <v>6.2190000000000012</v>
      </c>
      <c r="AF272" s="4">
        <f t="shared" si="93"/>
        <v>6.2190000000000012</v>
      </c>
    </row>
    <row r="273" spans="1:32" hidden="1" x14ac:dyDescent="0.25">
      <c r="A273" t="str">
        <f t="shared" si="76"/>
        <v>D</v>
      </c>
      <c r="B273" t="str">
        <f>LEFT('CNA Paste'!A275,3)</f>
        <v>RES</v>
      </c>
      <c r="C273" t="str">
        <f>'CNA Paste'!A275</f>
        <v>RES_14026816</v>
      </c>
      <c r="D273" t="str">
        <f t="shared" si="77"/>
        <v>14026816</v>
      </c>
      <c r="E273" t="str">
        <f>'CNA Paste'!B275</f>
        <v>!0401!OS_ADDRESSBASE_PLUS_200205_RECEPT</v>
      </c>
      <c r="F273">
        <f>'CNA Paste'!C275</f>
        <v>1</v>
      </c>
      <c r="G273">
        <f>'CNA Paste'!D275</f>
        <v>476973.6</v>
      </c>
      <c r="H273">
        <f>'CNA Paste'!E275</f>
        <v>171400.4</v>
      </c>
      <c r="I273">
        <f>'CNA Paste'!F275</f>
        <v>58.8</v>
      </c>
      <c r="J273">
        <f>'CNA Paste'!G275</f>
        <v>58.8</v>
      </c>
      <c r="K273">
        <f>'CNA Paste'!H275</f>
        <v>59.5</v>
      </c>
      <c r="L273">
        <f>'CNA Paste'!I275</f>
        <v>59.5</v>
      </c>
      <c r="N273" s="2">
        <f t="shared" si="78"/>
        <v>61.3</v>
      </c>
      <c r="O273" s="2">
        <f t="shared" si="79"/>
        <v>61.3</v>
      </c>
      <c r="P273" s="2">
        <f t="shared" si="80"/>
        <v>62</v>
      </c>
      <c r="Q273" s="2">
        <f t="shared" si="81"/>
        <v>62</v>
      </c>
      <c r="S273" s="4">
        <f t="shared" si="82"/>
        <v>51.4</v>
      </c>
      <c r="T273" s="4">
        <f t="shared" si="83"/>
        <v>51.4</v>
      </c>
      <c r="U273" s="4">
        <f t="shared" si="84"/>
        <v>52.03</v>
      </c>
      <c r="V273" s="4">
        <f t="shared" si="85"/>
        <v>52.03</v>
      </c>
      <c r="X273" s="6">
        <f t="shared" si="86"/>
        <v>57.570999999999998</v>
      </c>
      <c r="Y273" s="6">
        <f t="shared" si="87"/>
        <v>57.570999999999998</v>
      </c>
      <c r="Z273" s="6">
        <f t="shared" si="88"/>
        <v>58.18</v>
      </c>
      <c r="AA273" s="6">
        <f t="shared" si="89"/>
        <v>58.18</v>
      </c>
      <c r="AC273" s="4">
        <f t="shared" si="90"/>
        <v>6.1709999999999994</v>
      </c>
      <c r="AD273" s="4">
        <f t="shared" si="91"/>
        <v>6.1709999999999994</v>
      </c>
      <c r="AE273" s="4">
        <f t="shared" si="92"/>
        <v>6.1499999999999986</v>
      </c>
      <c r="AF273" s="4">
        <f t="shared" si="93"/>
        <v>6.1499999999999986</v>
      </c>
    </row>
    <row r="274" spans="1:32" hidden="1" x14ac:dyDescent="0.25">
      <c r="A274" t="str">
        <f t="shared" si="76"/>
        <v>D</v>
      </c>
      <c r="B274" t="str">
        <f>LEFT('CNA Paste'!A276,3)</f>
        <v>RES</v>
      </c>
      <c r="C274" t="str">
        <f>'CNA Paste'!A276</f>
        <v>RES_14026816</v>
      </c>
      <c r="D274" t="str">
        <f t="shared" si="77"/>
        <v>14026816</v>
      </c>
      <c r="E274" t="str">
        <f>'CNA Paste'!B276</f>
        <v>!0401!OS_ADDRESSBASE_PLUS_200205_RECEPT</v>
      </c>
      <c r="F274">
        <f>'CNA Paste'!C276</f>
        <v>2</v>
      </c>
      <c r="G274">
        <f>'CNA Paste'!D276</f>
        <v>476978.3</v>
      </c>
      <c r="H274">
        <f>'CNA Paste'!E276</f>
        <v>171400</v>
      </c>
      <c r="I274">
        <f>'CNA Paste'!F276</f>
        <v>56.2</v>
      </c>
      <c r="J274">
        <f>'CNA Paste'!G276</f>
        <v>56.2</v>
      </c>
      <c r="K274">
        <f>'CNA Paste'!H276</f>
        <v>56.9</v>
      </c>
      <c r="L274">
        <f>'CNA Paste'!I276</f>
        <v>56.9</v>
      </c>
      <c r="N274" s="2">
        <f t="shared" si="78"/>
        <v>58.7</v>
      </c>
      <c r="O274" s="2">
        <f t="shared" si="79"/>
        <v>58.7</v>
      </c>
      <c r="P274" s="2">
        <f t="shared" si="80"/>
        <v>59.4</v>
      </c>
      <c r="Q274" s="2">
        <f t="shared" si="81"/>
        <v>59.4</v>
      </c>
      <c r="S274" s="4">
        <f t="shared" si="82"/>
        <v>49.06</v>
      </c>
      <c r="T274" s="4">
        <f t="shared" si="83"/>
        <v>49.06</v>
      </c>
      <c r="U274" s="4">
        <f t="shared" si="84"/>
        <v>49.69</v>
      </c>
      <c r="V274" s="4">
        <f t="shared" si="85"/>
        <v>49.69</v>
      </c>
      <c r="X274" s="6">
        <f t="shared" si="86"/>
        <v>55.309000000000005</v>
      </c>
      <c r="Y274" s="6">
        <f t="shared" si="87"/>
        <v>55.309000000000005</v>
      </c>
      <c r="Z274" s="6">
        <f t="shared" si="88"/>
        <v>55.917999999999999</v>
      </c>
      <c r="AA274" s="6">
        <f t="shared" si="89"/>
        <v>55.917999999999999</v>
      </c>
      <c r="AC274" s="4">
        <f t="shared" si="90"/>
        <v>6.2490000000000023</v>
      </c>
      <c r="AD274" s="4">
        <f t="shared" si="91"/>
        <v>6.2490000000000023</v>
      </c>
      <c r="AE274" s="4">
        <f t="shared" si="92"/>
        <v>6.2280000000000015</v>
      </c>
      <c r="AF274" s="4">
        <f t="shared" si="93"/>
        <v>6.2280000000000015</v>
      </c>
    </row>
    <row r="275" spans="1:32" hidden="1" x14ac:dyDescent="0.25">
      <c r="A275" t="str">
        <f t="shared" si="76"/>
        <v>D</v>
      </c>
      <c r="B275" t="str">
        <f>LEFT('CNA Paste'!A277,3)</f>
        <v>RES</v>
      </c>
      <c r="C275" t="str">
        <f>'CNA Paste'!A277</f>
        <v>RES_14026816</v>
      </c>
      <c r="D275" t="str">
        <f t="shared" si="77"/>
        <v>14026816</v>
      </c>
      <c r="E275" t="str">
        <f>'CNA Paste'!B277</f>
        <v>!0401!OS_ADDRESSBASE_PLUS_200205_RECEPT</v>
      </c>
      <c r="F275">
        <f>'CNA Paste'!C277</f>
        <v>2</v>
      </c>
      <c r="G275">
        <f>'CNA Paste'!D277</f>
        <v>476978.3</v>
      </c>
      <c r="H275">
        <f>'CNA Paste'!E277</f>
        <v>171400</v>
      </c>
      <c r="I275">
        <f>'CNA Paste'!F277</f>
        <v>58.2</v>
      </c>
      <c r="J275">
        <f>'CNA Paste'!G277</f>
        <v>58.2</v>
      </c>
      <c r="K275">
        <f>'CNA Paste'!H277</f>
        <v>58.9</v>
      </c>
      <c r="L275">
        <f>'CNA Paste'!I277</f>
        <v>58.9</v>
      </c>
      <c r="N275" s="2">
        <f t="shared" si="78"/>
        <v>60.7</v>
      </c>
      <c r="O275" s="2">
        <f t="shared" si="79"/>
        <v>60.7</v>
      </c>
      <c r="P275" s="2">
        <f t="shared" si="80"/>
        <v>61.4</v>
      </c>
      <c r="Q275" s="2">
        <f t="shared" si="81"/>
        <v>61.4</v>
      </c>
      <c r="S275" s="4">
        <f t="shared" si="82"/>
        <v>50.86</v>
      </c>
      <c r="T275" s="4">
        <f t="shared" si="83"/>
        <v>50.86</v>
      </c>
      <c r="U275" s="4">
        <f t="shared" si="84"/>
        <v>51.489999999999995</v>
      </c>
      <c r="V275" s="4">
        <f t="shared" si="85"/>
        <v>51.489999999999995</v>
      </c>
      <c r="X275" s="6">
        <f t="shared" si="86"/>
        <v>57.049000000000007</v>
      </c>
      <c r="Y275" s="6">
        <f t="shared" si="87"/>
        <v>57.049000000000007</v>
      </c>
      <c r="Z275" s="6">
        <f t="shared" si="88"/>
        <v>57.658000000000001</v>
      </c>
      <c r="AA275" s="6">
        <f t="shared" si="89"/>
        <v>57.658000000000001</v>
      </c>
      <c r="AC275" s="4">
        <f t="shared" si="90"/>
        <v>6.1890000000000072</v>
      </c>
      <c r="AD275" s="4">
        <f t="shared" si="91"/>
        <v>6.1890000000000072</v>
      </c>
      <c r="AE275" s="4">
        <f t="shared" si="92"/>
        <v>6.1680000000000064</v>
      </c>
      <c r="AF275" s="4">
        <f t="shared" si="93"/>
        <v>6.1680000000000064</v>
      </c>
    </row>
    <row r="276" spans="1:32" hidden="1" x14ac:dyDescent="0.25">
      <c r="A276" t="str">
        <f t="shared" si="76"/>
        <v>D</v>
      </c>
      <c r="B276" t="str">
        <f>LEFT('CNA Paste'!A278,3)</f>
        <v>RES</v>
      </c>
      <c r="C276" t="str">
        <f>'CNA Paste'!A278</f>
        <v>RES_14026816</v>
      </c>
      <c r="D276" t="str">
        <f t="shared" si="77"/>
        <v>14026816</v>
      </c>
      <c r="E276" t="str">
        <f>'CNA Paste'!B278</f>
        <v>!0401!OS_ADDRESSBASE_PLUS_200205_RECEPT</v>
      </c>
      <c r="F276">
        <f>'CNA Paste'!C278</f>
        <v>3</v>
      </c>
      <c r="G276">
        <f>'CNA Paste'!D278</f>
        <v>476980.2</v>
      </c>
      <c r="H276">
        <f>'CNA Paste'!E278</f>
        <v>171400.4</v>
      </c>
      <c r="I276">
        <f>'CNA Paste'!F278</f>
        <v>56.9</v>
      </c>
      <c r="J276">
        <f>'CNA Paste'!G278</f>
        <v>56.9</v>
      </c>
      <c r="K276">
        <f>'CNA Paste'!H278</f>
        <v>57.7</v>
      </c>
      <c r="L276">
        <f>'CNA Paste'!I278</f>
        <v>57.6</v>
      </c>
      <c r="N276" s="2">
        <f t="shared" si="78"/>
        <v>59.4</v>
      </c>
      <c r="O276" s="2">
        <f t="shared" si="79"/>
        <v>59.4</v>
      </c>
      <c r="P276" s="2">
        <f t="shared" si="80"/>
        <v>60.2</v>
      </c>
      <c r="Q276" s="2">
        <f t="shared" si="81"/>
        <v>60.1</v>
      </c>
      <c r="S276" s="4">
        <f t="shared" si="82"/>
        <v>49.69</v>
      </c>
      <c r="T276" s="4">
        <f t="shared" si="83"/>
        <v>49.69</v>
      </c>
      <c r="U276" s="4">
        <f t="shared" si="84"/>
        <v>50.410000000000004</v>
      </c>
      <c r="V276" s="4">
        <f t="shared" si="85"/>
        <v>50.32</v>
      </c>
      <c r="X276" s="6">
        <f t="shared" si="86"/>
        <v>55.917999999999999</v>
      </c>
      <c r="Y276" s="6">
        <f t="shared" si="87"/>
        <v>55.917999999999999</v>
      </c>
      <c r="Z276" s="6">
        <f t="shared" si="88"/>
        <v>56.614000000000004</v>
      </c>
      <c r="AA276" s="6">
        <f t="shared" si="89"/>
        <v>56.527000000000001</v>
      </c>
      <c r="AC276" s="4">
        <f t="shared" si="90"/>
        <v>6.2280000000000015</v>
      </c>
      <c r="AD276" s="4">
        <f t="shared" si="91"/>
        <v>6.2280000000000015</v>
      </c>
      <c r="AE276" s="4">
        <f t="shared" si="92"/>
        <v>6.2040000000000006</v>
      </c>
      <c r="AF276" s="4">
        <f t="shared" si="93"/>
        <v>6.2070000000000007</v>
      </c>
    </row>
    <row r="277" spans="1:32" hidden="1" x14ac:dyDescent="0.25">
      <c r="A277" t="str">
        <f t="shared" si="76"/>
        <v>D</v>
      </c>
      <c r="B277" t="str">
        <f>LEFT('CNA Paste'!A279,3)</f>
        <v>RES</v>
      </c>
      <c r="C277" t="str">
        <f>'CNA Paste'!A279</f>
        <v>RES_14026816</v>
      </c>
      <c r="D277" t="str">
        <f t="shared" si="77"/>
        <v>14026816</v>
      </c>
      <c r="E277" t="str">
        <f>'CNA Paste'!B279</f>
        <v>!0401!OS_ADDRESSBASE_PLUS_200205_RECEPT</v>
      </c>
      <c r="F277">
        <f>'CNA Paste'!C279</f>
        <v>3</v>
      </c>
      <c r="G277">
        <f>'CNA Paste'!D279</f>
        <v>476980.2</v>
      </c>
      <c r="H277">
        <f>'CNA Paste'!E279</f>
        <v>171400.4</v>
      </c>
      <c r="I277">
        <f>'CNA Paste'!F279</f>
        <v>59.1</v>
      </c>
      <c r="J277">
        <f>'CNA Paste'!G279</f>
        <v>59</v>
      </c>
      <c r="K277">
        <f>'CNA Paste'!H279</f>
        <v>59.8</v>
      </c>
      <c r="L277">
        <f>'CNA Paste'!I279</f>
        <v>59.8</v>
      </c>
      <c r="N277" s="2">
        <f t="shared" si="78"/>
        <v>61.6</v>
      </c>
      <c r="O277" s="2">
        <f t="shared" si="79"/>
        <v>61.5</v>
      </c>
      <c r="P277" s="2">
        <f t="shared" si="80"/>
        <v>62.3</v>
      </c>
      <c r="Q277" s="2">
        <f t="shared" si="81"/>
        <v>62.3</v>
      </c>
      <c r="S277" s="4">
        <f t="shared" si="82"/>
        <v>51.67</v>
      </c>
      <c r="T277" s="4">
        <f t="shared" si="83"/>
        <v>51.58</v>
      </c>
      <c r="U277" s="4">
        <f t="shared" si="84"/>
        <v>52.3</v>
      </c>
      <c r="V277" s="4">
        <f t="shared" si="85"/>
        <v>52.3</v>
      </c>
      <c r="X277" s="6">
        <f t="shared" si="86"/>
        <v>57.832000000000001</v>
      </c>
      <c r="Y277" s="6">
        <f t="shared" si="87"/>
        <v>57.745000000000005</v>
      </c>
      <c r="Z277" s="6">
        <f t="shared" si="88"/>
        <v>58.441000000000003</v>
      </c>
      <c r="AA277" s="6">
        <f t="shared" si="89"/>
        <v>58.441000000000003</v>
      </c>
      <c r="AC277" s="4">
        <f t="shared" si="90"/>
        <v>6.161999999999999</v>
      </c>
      <c r="AD277" s="4">
        <f t="shared" si="91"/>
        <v>6.1650000000000063</v>
      </c>
      <c r="AE277" s="4">
        <f t="shared" si="92"/>
        <v>6.1410000000000053</v>
      </c>
      <c r="AF277" s="4">
        <f t="shared" si="93"/>
        <v>6.1410000000000053</v>
      </c>
    </row>
    <row r="278" spans="1:32" hidden="1" x14ac:dyDescent="0.25">
      <c r="A278" t="str">
        <f t="shared" si="76"/>
        <v>D</v>
      </c>
      <c r="B278" t="str">
        <f>LEFT('CNA Paste'!A280,3)</f>
        <v>RES</v>
      </c>
      <c r="C278" t="str">
        <f>'CNA Paste'!A280</f>
        <v>RES_14026816</v>
      </c>
      <c r="D278" t="str">
        <f t="shared" si="77"/>
        <v>14026816</v>
      </c>
      <c r="E278" t="str">
        <f>'CNA Paste'!B280</f>
        <v>!0401!OS_ADDRESSBASE_PLUS_200205_RECEPT</v>
      </c>
      <c r="F278">
        <f>'CNA Paste'!C280</f>
        <v>4</v>
      </c>
      <c r="G278">
        <f>'CNA Paste'!D280</f>
        <v>476980.6</v>
      </c>
      <c r="H278">
        <f>'CNA Paste'!E280</f>
        <v>171395.5</v>
      </c>
      <c r="I278">
        <f>'CNA Paste'!F280</f>
        <v>50.3</v>
      </c>
      <c r="J278">
        <f>'CNA Paste'!G280</f>
        <v>50.3</v>
      </c>
      <c r="K278">
        <f>'CNA Paste'!H280</f>
        <v>51</v>
      </c>
      <c r="L278">
        <f>'CNA Paste'!I280</f>
        <v>51</v>
      </c>
      <c r="N278" s="2">
        <f t="shared" si="78"/>
        <v>52.8</v>
      </c>
      <c r="O278" s="2">
        <f t="shared" si="79"/>
        <v>52.8</v>
      </c>
      <c r="P278" s="2">
        <f t="shared" si="80"/>
        <v>53.5</v>
      </c>
      <c r="Q278" s="2">
        <f t="shared" si="81"/>
        <v>53.5</v>
      </c>
      <c r="S278" s="4">
        <f t="shared" si="82"/>
        <v>43.749999999999993</v>
      </c>
      <c r="T278" s="4">
        <f t="shared" si="83"/>
        <v>43.749999999999993</v>
      </c>
      <c r="U278" s="4">
        <f t="shared" si="84"/>
        <v>44.379999999999995</v>
      </c>
      <c r="V278" s="4">
        <f t="shared" si="85"/>
        <v>44.379999999999995</v>
      </c>
      <c r="X278" s="6">
        <f t="shared" si="86"/>
        <v>50.176000000000002</v>
      </c>
      <c r="Y278" s="6">
        <f t="shared" si="87"/>
        <v>50.176000000000002</v>
      </c>
      <c r="Z278" s="6">
        <f t="shared" si="88"/>
        <v>50.785000000000004</v>
      </c>
      <c r="AA278" s="6">
        <f t="shared" si="89"/>
        <v>50.785000000000004</v>
      </c>
      <c r="AC278" s="4">
        <f t="shared" si="90"/>
        <v>6.426000000000009</v>
      </c>
      <c r="AD278" s="4">
        <f t="shared" si="91"/>
        <v>6.426000000000009</v>
      </c>
      <c r="AE278" s="4">
        <f t="shared" si="92"/>
        <v>6.4050000000000082</v>
      </c>
      <c r="AF278" s="4">
        <f t="shared" si="93"/>
        <v>6.4050000000000082</v>
      </c>
    </row>
    <row r="279" spans="1:32" hidden="1" x14ac:dyDescent="0.25">
      <c r="A279" t="str">
        <f t="shared" si="76"/>
        <v>D</v>
      </c>
      <c r="B279" t="str">
        <f>LEFT('CNA Paste'!A281,3)</f>
        <v>RES</v>
      </c>
      <c r="C279" t="str">
        <f>'CNA Paste'!A281</f>
        <v>RES_14026816</v>
      </c>
      <c r="D279" t="str">
        <f t="shared" si="77"/>
        <v>14026816</v>
      </c>
      <c r="E279" t="str">
        <f>'CNA Paste'!B281</f>
        <v>!0401!OS_ADDRESSBASE_PLUS_200205_RECEPT</v>
      </c>
      <c r="F279">
        <f>'CNA Paste'!C281</f>
        <v>4</v>
      </c>
      <c r="G279">
        <f>'CNA Paste'!D281</f>
        <v>476980.6</v>
      </c>
      <c r="H279">
        <f>'CNA Paste'!E281</f>
        <v>171395.5</v>
      </c>
      <c r="I279">
        <f>'CNA Paste'!F281</f>
        <v>53.7</v>
      </c>
      <c r="J279">
        <f>'CNA Paste'!G281</f>
        <v>53.7</v>
      </c>
      <c r="K279">
        <f>'CNA Paste'!H281</f>
        <v>54.4</v>
      </c>
      <c r="L279">
        <f>'CNA Paste'!I281</f>
        <v>54.4</v>
      </c>
      <c r="N279" s="2">
        <f t="shared" si="78"/>
        <v>56.2</v>
      </c>
      <c r="O279" s="2">
        <f t="shared" si="79"/>
        <v>56.2</v>
      </c>
      <c r="P279" s="2">
        <f t="shared" si="80"/>
        <v>56.9</v>
      </c>
      <c r="Q279" s="2">
        <f t="shared" si="81"/>
        <v>56.9</v>
      </c>
      <c r="S279" s="4">
        <f t="shared" si="82"/>
        <v>46.81</v>
      </c>
      <c r="T279" s="4">
        <f t="shared" si="83"/>
        <v>46.81</v>
      </c>
      <c r="U279" s="4">
        <f t="shared" si="84"/>
        <v>47.44</v>
      </c>
      <c r="V279" s="4">
        <f t="shared" si="85"/>
        <v>47.44</v>
      </c>
      <c r="X279" s="6">
        <f t="shared" si="86"/>
        <v>53.134000000000007</v>
      </c>
      <c r="Y279" s="6">
        <f t="shared" si="87"/>
        <v>53.134000000000007</v>
      </c>
      <c r="Z279" s="6">
        <f t="shared" si="88"/>
        <v>53.743000000000002</v>
      </c>
      <c r="AA279" s="6">
        <f t="shared" si="89"/>
        <v>53.743000000000002</v>
      </c>
      <c r="AC279" s="4">
        <f t="shared" si="90"/>
        <v>6.3240000000000052</v>
      </c>
      <c r="AD279" s="4">
        <f t="shared" si="91"/>
        <v>6.3240000000000052</v>
      </c>
      <c r="AE279" s="4">
        <f t="shared" si="92"/>
        <v>6.3030000000000044</v>
      </c>
      <c r="AF279" s="4">
        <f t="shared" si="93"/>
        <v>6.3030000000000044</v>
      </c>
    </row>
    <row r="280" spans="1:32" hidden="1" x14ac:dyDescent="0.25">
      <c r="A280" t="str">
        <f t="shared" si="76"/>
        <v>D</v>
      </c>
      <c r="B280" t="str">
        <f>LEFT('CNA Paste'!A282,3)</f>
        <v>RES</v>
      </c>
      <c r="C280" t="str">
        <f>'CNA Paste'!A282</f>
        <v>RES_14026816</v>
      </c>
      <c r="D280" t="str">
        <f t="shared" si="77"/>
        <v>14026816</v>
      </c>
      <c r="E280" t="str">
        <f>'CNA Paste'!B282</f>
        <v>!0401!OS_ADDRESSBASE_PLUS_200205_RECEPT</v>
      </c>
      <c r="F280">
        <f>'CNA Paste'!C282</f>
        <v>5</v>
      </c>
      <c r="G280">
        <f>'CNA Paste'!D282</f>
        <v>476977.9</v>
      </c>
      <c r="H280">
        <f>'CNA Paste'!E282</f>
        <v>171391.4</v>
      </c>
      <c r="I280">
        <f>'CNA Paste'!F282</f>
        <v>45.1</v>
      </c>
      <c r="J280">
        <f>'CNA Paste'!G282</f>
        <v>45.1</v>
      </c>
      <c r="K280">
        <f>'CNA Paste'!H282</f>
        <v>45.8</v>
      </c>
      <c r="L280">
        <f>'CNA Paste'!I282</f>
        <v>45.8</v>
      </c>
      <c r="N280" s="2">
        <f t="shared" si="78"/>
        <v>47.6</v>
      </c>
      <c r="O280" s="2">
        <f t="shared" si="79"/>
        <v>47.6</v>
      </c>
      <c r="P280" s="2">
        <f t="shared" si="80"/>
        <v>48.3</v>
      </c>
      <c r="Q280" s="2">
        <f t="shared" si="81"/>
        <v>48.3</v>
      </c>
      <c r="S280" s="4">
        <f t="shared" si="82"/>
        <v>39.07</v>
      </c>
      <c r="T280" s="4">
        <f t="shared" si="83"/>
        <v>39.07</v>
      </c>
      <c r="U280" s="4">
        <f t="shared" si="84"/>
        <v>39.699999999999996</v>
      </c>
      <c r="V280" s="4">
        <f t="shared" si="85"/>
        <v>39.699999999999996</v>
      </c>
      <c r="X280" s="6">
        <f t="shared" si="86"/>
        <v>45.652000000000001</v>
      </c>
      <c r="Y280" s="6">
        <f t="shared" si="87"/>
        <v>45.652000000000001</v>
      </c>
      <c r="Z280" s="6">
        <f t="shared" si="88"/>
        <v>46.261000000000003</v>
      </c>
      <c r="AA280" s="6">
        <f t="shared" si="89"/>
        <v>46.261000000000003</v>
      </c>
      <c r="AC280" s="4">
        <f t="shared" si="90"/>
        <v>6.5820000000000007</v>
      </c>
      <c r="AD280" s="4">
        <f t="shared" si="91"/>
        <v>6.5820000000000007</v>
      </c>
      <c r="AE280" s="4">
        <f t="shared" si="92"/>
        <v>6.561000000000007</v>
      </c>
      <c r="AF280" s="4">
        <f t="shared" si="93"/>
        <v>6.561000000000007</v>
      </c>
    </row>
    <row r="281" spans="1:32" hidden="1" x14ac:dyDescent="0.25">
      <c r="A281" t="str">
        <f t="shared" si="76"/>
        <v>D</v>
      </c>
      <c r="B281" t="str">
        <f>LEFT('CNA Paste'!A283,3)</f>
        <v>RES</v>
      </c>
      <c r="C281" t="str">
        <f>'CNA Paste'!A283</f>
        <v>RES_14026816</v>
      </c>
      <c r="D281" t="str">
        <f t="shared" si="77"/>
        <v>14026816</v>
      </c>
      <c r="E281" t="str">
        <f>'CNA Paste'!B283</f>
        <v>!0401!OS_ADDRESSBASE_PLUS_200205_RECEPT</v>
      </c>
      <c r="F281">
        <f>'CNA Paste'!C283</f>
        <v>5</v>
      </c>
      <c r="G281">
        <f>'CNA Paste'!D283</f>
        <v>476977.9</v>
      </c>
      <c r="H281">
        <f>'CNA Paste'!E283</f>
        <v>171391.4</v>
      </c>
      <c r="I281">
        <f>'CNA Paste'!F283</f>
        <v>49.3</v>
      </c>
      <c r="J281">
        <f>'CNA Paste'!G283</f>
        <v>49.3</v>
      </c>
      <c r="K281">
        <f>'CNA Paste'!H283</f>
        <v>50</v>
      </c>
      <c r="L281">
        <f>'CNA Paste'!I283</f>
        <v>50</v>
      </c>
      <c r="N281" s="2">
        <f t="shared" si="78"/>
        <v>51.8</v>
      </c>
      <c r="O281" s="2">
        <f t="shared" si="79"/>
        <v>51.8</v>
      </c>
      <c r="P281" s="2">
        <f t="shared" si="80"/>
        <v>52.5</v>
      </c>
      <c r="Q281" s="2">
        <f t="shared" si="81"/>
        <v>52.5</v>
      </c>
      <c r="S281" s="4">
        <f t="shared" si="82"/>
        <v>42.849999999999994</v>
      </c>
      <c r="T281" s="4">
        <f t="shared" si="83"/>
        <v>42.849999999999994</v>
      </c>
      <c r="U281" s="4">
        <f t="shared" si="84"/>
        <v>43.48</v>
      </c>
      <c r="V281" s="4">
        <f t="shared" si="85"/>
        <v>43.48</v>
      </c>
      <c r="X281" s="6">
        <f t="shared" si="86"/>
        <v>49.305999999999997</v>
      </c>
      <c r="Y281" s="6">
        <f t="shared" si="87"/>
        <v>49.305999999999997</v>
      </c>
      <c r="Z281" s="6">
        <f t="shared" si="88"/>
        <v>49.914999999999999</v>
      </c>
      <c r="AA281" s="6">
        <f t="shared" si="89"/>
        <v>49.914999999999999</v>
      </c>
      <c r="AC281" s="4">
        <f t="shared" si="90"/>
        <v>6.4560000000000031</v>
      </c>
      <c r="AD281" s="4">
        <f t="shared" si="91"/>
        <v>6.4560000000000031</v>
      </c>
      <c r="AE281" s="4">
        <f t="shared" si="92"/>
        <v>6.4350000000000023</v>
      </c>
      <c r="AF281" s="4">
        <f t="shared" si="93"/>
        <v>6.4350000000000023</v>
      </c>
    </row>
    <row r="282" spans="1:32" hidden="1" x14ac:dyDescent="0.25">
      <c r="A282" t="str">
        <f t="shared" si="76"/>
        <v>D</v>
      </c>
      <c r="B282" t="str">
        <f>LEFT('CNA Paste'!A284,3)</f>
        <v>RES</v>
      </c>
      <c r="C282" t="str">
        <f>'CNA Paste'!A284</f>
        <v>RES_14026816</v>
      </c>
      <c r="D282" t="str">
        <f t="shared" si="77"/>
        <v>14026816</v>
      </c>
      <c r="E282" t="str">
        <f>'CNA Paste'!B284</f>
        <v>!0401!OS_ADDRESSBASE_PLUS_200205_RECEPT</v>
      </c>
      <c r="F282">
        <f>'CNA Paste'!C284</f>
        <v>6</v>
      </c>
      <c r="G282">
        <f>'CNA Paste'!D284</f>
        <v>476976.8</v>
      </c>
      <c r="H282">
        <f>'CNA Paste'!E284</f>
        <v>171393.2</v>
      </c>
      <c r="I282">
        <f>'CNA Paste'!F284</f>
        <v>45.7</v>
      </c>
      <c r="J282">
        <f>'CNA Paste'!G284</f>
        <v>45.7</v>
      </c>
      <c r="K282">
        <f>'CNA Paste'!H284</f>
        <v>46.4</v>
      </c>
      <c r="L282">
        <f>'CNA Paste'!I284</f>
        <v>46.4</v>
      </c>
      <c r="N282" s="2">
        <f t="shared" si="78"/>
        <v>48.2</v>
      </c>
      <c r="O282" s="2">
        <f t="shared" si="79"/>
        <v>48.2</v>
      </c>
      <c r="P282" s="2">
        <f t="shared" si="80"/>
        <v>48.9</v>
      </c>
      <c r="Q282" s="2">
        <f t="shared" si="81"/>
        <v>48.9</v>
      </c>
      <c r="S282" s="4">
        <f t="shared" si="82"/>
        <v>39.61</v>
      </c>
      <c r="T282" s="4">
        <f t="shared" si="83"/>
        <v>39.61</v>
      </c>
      <c r="U282" s="4">
        <f t="shared" si="84"/>
        <v>40.239999999999995</v>
      </c>
      <c r="V282" s="4">
        <f t="shared" si="85"/>
        <v>40.239999999999995</v>
      </c>
      <c r="X282" s="6">
        <f t="shared" si="86"/>
        <v>46.174000000000007</v>
      </c>
      <c r="Y282" s="6">
        <f t="shared" si="87"/>
        <v>46.174000000000007</v>
      </c>
      <c r="Z282" s="6">
        <f t="shared" si="88"/>
        <v>46.783000000000001</v>
      </c>
      <c r="AA282" s="6">
        <f t="shared" si="89"/>
        <v>46.783000000000001</v>
      </c>
      <c r="AC282" s="4">
        <f t="shared" si="90"/>
        <v>6.5640000000000072</v>
      </c>
      <c r="AD282" s="4">
        <f t="shared" si="91"/>
        <v>6.5640000000000072</v>
      </c>
      <c r="AE282" s="4">
        <f t="shared" si="92"/>
        <v>6.5430000000000064</v>
      </c>
      <c r="AF282" s="4">
        <f t="shared" si="93"/>
        <v>6.5430000000000064</v>
      </c>
    </row>
    <row r="283" spans="1:32" hidden="1" x14ac:dyDescent="0.25">
      <c r="A283" t="str">
        <f t="shared" si="76"/>
        <v>D</v>
      </c>
      <c r="B283" t="str">
        <f>LEFT('CNA Paste'!A285,3)</f>
        <v>RES</v>
      </c>
      <c r="C283" t="str">
        <f>'CNA Paste'!A285</f>
        <v>RES_14026816</v>
      </c>
      <c r="D283" t="str">
        <f t="shared" si="77"/>
        <v>14026816</v>
      </c>
      <c r="E283" t="str">
        <f>'CNA Paste'!B285</f>
        <v>!0401!OS_ADDRESSBASE_PLUS_200205_RECEPT</v>
      </c>
      <c r="F283">
        <f>'CNA Paste'!C285</f>
        <v>6</v>
      </c>
      <c r="G283">
        <f>'CNA Paste'!D285</f>
        <v>476976.8</v>
      </c>
      <c r="H283">
        <f>'CNA Paste'!E285</f>
        <v>171393.2</v>
      </c>
      <c r="I283">
        <f>'CNA Paste'!F285</f>
        <v>50.3</v>
      </c>
      <c r="J283">
        <f>'CNA Paste'!G285</f>
        <v>50.3</v>
      </c>
      <c r="K283">
        <f>'CNA Paste'!H285</f>
        <v>51</v>
      </c>
      <c r="L283">
        <f>'CNA Paste'!I285</f>
        <v>51</v>
      </c>
      <c r="N283" s="2">
        <f t="shared" si="78"/>
        <v>52.8</v>
      </c>
      <c r="O283" s="2">
        <f t="shared" si="79"/>
        <v>52.8</v>
      </c>
      <c r="P283" s="2">
        <f t="shared" si="80"/>
        <v>53.5</v>
      </c>
      <c r="Q283" s="2">
        <f t="shared" si="81"/>
        <v>53.5</v>
      </c>
      <c r="S283" s="4">
        <f t="shared" si="82"/>
        <v>43.749999999999993</v>
      </c>
      <c r="T283" s="4">
        <f t="shared" si="83"/>
        <v>43.749999999999993</v>
      </c>
      <c r="U283" s="4">
        <f t="shared" si="84"/>
        <v>44.379999999999995</v>
      </c>
      <c r="V283" s="4">
        <f t="shared" si="85"/>
        <v>44.379999999999995</v>
      </c>
      <c r="X283" s="6">
        <f t="shared" si="86"/>
        <v>50.176000000000002</v>
      </c>
      <c r="Y283" s="6">
        <f t="shared" si="87"/>
        <v>50.176000000000002</v>
      </c>
      <c r="Z283" s="6">
        <f t="shared" si="88"/>
        <v>50.785000000000004</v>
      </c>
      <c r="AA283" s="6">
        <f t="shared" si="89"/>
        <v>50.785000000000004</v>
      </c>
      <c r="AC283" s="4">
        <f t="shared" si="90"/>
        <v>6.426000000000009</v>
      </c>
      <c r="AD283" s="4">
        <f t="shared" si="91"/>
        <v>6.426000000000009</v>
      </c>
      <c r="AE283" s="4">
        <f t="shared" si="92"/>
        <v>6.4050000000000082</v>
      </c>
      <c r="AF283" s="4">
        <f t="shared" si="93"/>
        <v>6.4050000000000082</v>
      </c>
    </row>
    <row r="284" spans="1:32" hidden="1" x14ac:dyDescent="0.25">
      <c r="A284" t="str">
        <f t="shared" si="76"/>
        <v>D</v>
      </c>
      <c r="B284" t="str">
        <f>LEFT('CNA Paste'!A286,3)</f>
        <v>RES</v>
      </c>
      <c r="C284" t="str">
        <f>'CNA Paste'!A286</f>
        <v>RES_14026816</v>
      </c>
      <c r="D284" t="str">
        <f t="shared" si="77"/>
        <v>14026816</v>
      </c>
      <c r="E284" t="str">
        <f>'CNA Paste'!B286</f>
        <v>!0401!OS_ADDRESSBASE_PLUS_200205_RECEPT</v>
      </c>
      <c r="F284">
        <f>'CNA Paste'!C286</f>
        <v>7</v>
      </c>
      <c r="G284">
        <f>'CNA Paste'!D286</f>
        <v>476975.6</v>
      </c>
      <c r="H284">
        <f>'CNA Paste'!E286</f>
        <v>171394.3</v>
      </c>
      <c r="I284">
        <f>'CNA Paste'!F286</f>
        <v>44.9</v>
      </c>
      <c r="J284">
        <f>'CNA Paste'!G286</f>
        <v>44.9</v>
      </c>
      <c r="K284">
        <f>'CNA Paste'!H286</f>
        <v>45.6</v>
      </c>
      <c r="L284">
        <f>'CNA Paste'!I286</f>
        <v>45.6</v>
      </c>
      <c r="N284" s="2">
        <f t="shared" si="78"/>
        <v>47.4</v>
      </c>
      <c r="O284" s="2">
        <f t="shared" si="79"/>
        <v>47.4</v>
      </c>
      <c r="P284" s="2">
        <f t="shared" si="80"/>
        <v>48.1</v>
      </c>
      <c r="Q284" s="2">
        <f t="shared" si="81"/>
        <v>48.1</v>
      </c>
      <c r="S284" s="4">
        <f t="shared" si="82"/>
        <v>38.889999999999993</v>
      </c>
      <c r="T284" s="4">
        <f t="shared" si="83"/>
        <v>38.889999999999993</v>
      </c>
      <c r="U284" s="4">
        <f t="shared" si="84"/>
        <v>39.519999999999996</v>
      </c>
      <c r="V284" s="4">
        <f t="shared" si="85"/>
        <v>39.519999999999996</v>
      </c>
      <c r="X284" s="6">
        <f t="shared" si="86"/>
        <v>45.478000000000002</v>
      </c>
      <c r="Y284" s="6">
        <f t="shared" si="87"/>
        <v>45.478000000000002</v>
      </c>
      <c r="Z284" s="6">
        <f t="shared" si="88"/>
        <v>46.087000000000003</v>
      </c>
      <c r="AA284" s="6">
        <f t="shared" si="89"/>
        <v>46.087000000000003</v>
      </c>
      <c r="AC284" s="4">
        <f t="shared" si="90"/>
        <v>6.5880000000000081</v>
      </c>
      <c r="AD284" s="4">
        <f t="shared" si="91"/>
        <v>6.5880000000000081</v>
      </c>
      <c r="AE284" s="4">
        <f t="shared" si="92"/>
        <v>6.5670000000000073</v>
      </c>
      <c r="AF284" s="4">
        <f t="shared" si="93"/>
        <v>6.5670000000000073</v>
      </c>
    </row>
    <row r="285" spans="1:32" hidden="1" x14ac:dyDescent="0.25">
      <c r="A285" t="str">
        <f t="shared" si="76"/>
        <v>D</v>
      </c>
      <c r="B285" t="str">
        <f>LEFT('CNA Paste'!A287,3)</f>
        <v>RES</v>
      </c>
      <c r="C285" t="str">
        <f>'CNA Paste'!A287</f>
        <v>RES_14026816</v>
      </c>
      <c r="D285" t="str">
        <f t="shared" si="77"/>
        <v>14026816</v>
      </c>
      <c r="E285" t="str">
        <f>'CNA Paste'!B287</f>
        <v>!0401!OS_ADDRESSBASE_PLUS_200205_RECEPT</v>
      </c>
      <c r="F285">
        <f>'CNA Paste'!C287</f>
        <v>7</v>
      </c>
      <c r="G285">
        <f>'CNA Paste'!D287</f>
        <v>476975.6</v>
      </c>
      <c r="H285">
        <f>'CNA Paste'!E287</f>
        <v>171394.3</v>
      </c>
      <c r="I285">
        <f>'CNA Paste'!F287</f>
        <v>49</v>
      </c>
      <c r="J285">
        <f>'CNA Paste'!G287</f>
        <v>49</v>
      </c>
      <c r="K285">
        <f>'CNA Paste'!H287</f>
        <v>49.7</v>
      </c>
      <c r="L285">
        <f>'CNA Paste'!I287</f>
        <v>49.7</v>
      </c>
      <c r="N285" s="2">
        <f t="shared" si="78"/>
        <v>51.5</v>
      </c>
      <c r="O285" s="2">
        <f t="shared" si="79"/>
        <v>51.5</v>
      </c>
      <c r="P285" s="2">
        <f t="shared" si="80"/>
        <v>52.2</v>
      </c>
      <c r="Q285" s="2">
        <f t="shared" si="81"/>
        <v>52.2</v>
      </c>
      <c r="S285" s="4">
        <f t="shared" si="82"/>
        <v>42.58</v>
      </c>
      <c r="T285" s="4">
        <f t="shared" si="83"/>
        <v>42.58</v>
      </c>
      <c r="U285" s="4">
        <f t="shared" si="84"/>
        <v>43.21</v>
      </c>
      <c r="V285" s="4">
        <f t="shared" si="85"/>
        <v>43.21</v>
      </c>
      <c r="X285" s="6">
        <f t="shared" si="86"/>
        <v>49.045000000000002</v>
      </c>
      <c r="Y285" s="6">
        <f t="shared" si="87"/>
        <v>49.045000000000002</v>
      </c>
      <c r="Z285" s="6">
        <f t="shared" si="88"/>
        <v>49.654000000000003</v>
      </c>
      <c r="AA285" s="6">
        <f t="shared" si="89"/>
        <v>49.654000000000003</v>
      </c>
      <c r="AC285" s="4">
        <f t="shared" si="90"/>
        <v>6.4650000000000034</v>
      </c>
      <c r="AD285" s="4">
        <f t="shared" si="91"/>
        <v>6.4650000000000034</v>
      </c>
      <c r="AE285" s="4">
        <f t="shared" si="92"/>
        <v>6.4440000000000026</v>
      </c>
      <c r="AF285" s="4">
        <f t="shared" si="93"/>
        <v>6.4440000000000026</v>
      </c>
    </row>
    <row r="286" spans="1:32" hidden="1" x14ac:dyDescent="0.25">
      <c r="A286" t="str">
        <f t="shared" si="76"/>
        <v>D</v>
      </c>
      <c r="B286" t="str">
        <f>LEFT('CNA Paste'!A288,3)</f>
        <v>RES</v>
      </c>
      <c r="C286" t="str">
        <f>'CNA Paste'!A288</f>
        <v>RES_14026816</v>
      </c>
      <c r="D286" t="str">
        <f t="shared" si="77"/>
        <v>14026816</v>
      </c>
      <c r="E286" t="str">
        <f>'CNA Paste'!B288</f>
        <v>!0401!OS_ADDRESSBASE_PLUS_200205_RECEPT</v>
      </c>
      <c r="F286">
        <f>'CNA Paste'!C288</f>
        <v>8</v>
      </c>
      <c r="G286">
        <f>'CNA Paste'!D288</f>
        <v>476974</v>
      </c>
      <c r="H286">
        <f>'CNA Paste'!E288</f>
        <v>171394</v>
      </c>
      <c r="I286">
        <f>'CNA Paste'!F288</f>
        <v>45.1</v>
      </c>
      <c r="J286">
        <f>'CNA Paste'!G288</f>
        <v>45.1</v>
      </c>
      <c r="K286">
        <f>'CNA Paste'!H288</f>
        <v>45.8</v>
      </c>
      <c r="L286">
        <f>'CNA Paste'!I288</f>
        <v>45.8</v>
      </c>
      <c r="N286" s="2">
        <f t="shared" si="78"/>
        <v>47.6</v>
      </c>
      <c r="O286" s="2">
        <f t="shared" si="79"/>
        <v>47.6</v>
      </c>
      <c r="P286" s="2">
        <f t="shared" si="80"/>
        <v>48.3</v>
      </c>
      <c r="Q286" s="2">
        <f t="shared" si="81"/>
        <v>48.3</v>
      </c>
      <c r="S286" s="4">
        <f t="shared" si="82"/>
        <v>39.07</v>
      </c>
      <c r="T286" s="4">
        <f t="shared" si="83"/>
        <v>39.07</v>
      </c>
      <c r="U286" s="4">
        <f t="shared" si="84"/>
        <v>39.699999999999996</v>
      </c>
      <c r="V286" s="4">
        <f t="shared" si="85"/>
        <v>39.699999999999996</v>
      </c>
      <c r="X286" s="6">
        <f t="shared" si="86"/>
        <v>45.652000000000001</v>
      </c>
      <c r="Y286" s="6">
        <f t="shared" si="87"/>
        <v>45.652000000000001</v>
      </c>
      <c r="Z286" s="6">
        <f t="shared" si="88"/>
        <v>46.261000000000003</v>
      </c>
      <c r="AA286" s="6">
        <f t="shared" si="89"/>
        <v>46.261000000000003</v>
      </c>
      <c r="AC286" s="4">
        <f t="shared" si="90"/>
        <v>6.5820000000000007</v>
      </c>
      <c r="AD286" s="4">
        <f t="shared" si="91"/>
        <v>6.5820000000000007</v>
      </c>
      <c r="AE286" s="4">
        <f t="shared" si="92"/>
        <v>6.561000000000007</v>
      </c>
      <c r="AF286" s="4">
        <f t="shared" si="93"/>
        <v>6.561000000000007</v>
      </c>
    </row>
    <row r="287" spans="1:32" hidden="1" x14ac:dyDescent="0.25">
      <c r="A287" t="str">
        <f t="shared" si="76"/>
        <v>D</v>
      </c>
      <c r="B287" t="str">
        <f>LEFT('CNA Paste'!A289,3)</f>
        <v>RES</v>
      </c>
      <c r="C287" t="str">
        <f>'CNA Paste'!A289</f>
        <v>RES_14026816</v>
      </c>
      <c r="D287" t="str">
        <f t="shared" si="77"/>
        <v>14026816</v>
      </c>
      <c r="E287" t="str">
        <f>'CNA Paste'!B289</f>
        <v>!0401!OS_ADDRESSBASE_PLUS_200205_RECEPT</v>
      </c>
      <c r="F287">
        <f>'CNA Paste'!C289</f>
        <v>8</v>
      </c>
      <c r="G287">
        <f>'CNA Paste'!D289</f>
        <v>476974</v>
      </c>
      <c r="H287">
        <f>'CNA Paste'!E289</f>
        <v>171394</v>
      </c>
      <c r="I287">
        <f>'CNA Paste'!F289</f>
        <v>49.3</v>
      </c>
      <c r="J287">
        <f>'CNA Paste'!G289</f>
        <v>49.3</v>
      </c>
      <c r="K287">
        <f>'CNA Paste'!H289</f>
        <v>50.1</v>
      </c>
      <c r="L287">
        <f>'CNA Paste'!I289</f>
        <v>50.1</v>
      </c>
      <c r="N287" s="2">
        <f t="shared" si="78"/>
        <v>51.8</v>
      </c>
      <c r="O287" s="2">
        <f t="shared" si="79"/>
        <v>51.8</v>
      </c>
      <c r="P287" s="2">
        <f t="shared" si="80"/>
        <v>52.6</v>
      </c>
      <c r="Q287" s="2">
        <f t="shared" si="81"/>
        <v>52.6</v>
      </c>
      <c r="S287" s="4">
        <f t="shared" si="82"/>
        <v>42.849999999999994</v>
      </c>
      <c r="T287" s="4">
        <f t="shared" si="83"/>
        <v>42.849999999999994</v>
      </c>
      <c r="U287" s="4">
        <f t="shared" si="84"/>
        <v>43.57</v>
      </c>
      <c r="V287" s="4">
        <f t="shared" si="85"/>
        <v>43.57</v>
      </c>
      <c r="X287" s="6">
        <f t="shared" si="86"/>
        <v>49.305999999999997</v>
      </c>
      <c r="Y287" s="6">
        <f t="shared" si="87"/>
        <v>49.305999999999997</v>
      </c>
      <c r="Z287" s="6">
        <f t="shared" si="88"/>
        <v>50.002000000000002</v>
      </c>
      <c r="AA287" s="6">
        <f t="shared" si="89"/>
        <v>50.002000000000002</v>
      </c>
      <c r="AC287" s="4">
        <f t="shared" si="90"/>
        <v>6.4560000000000031</v>
      </c>
      <c r="AD287" s="4">
        <f t="shared" si="91"/>
        <v>6.4560000000000031</v>
      </c>
      <c r="AE287" s="4">
        <f t="shared" si="92"/>
        <v>6.4320000000000022</v>
      </c>
      <c r="AF287" s="4">
        <f t="shared" si="93"/>
        <v>6.4320000000000022</v>
      </c>
    </row>
    <row r="288" spans="1:32" hidden="1" x14ac:dyDescent="0.25">
      <c r="A288" t="str">
        <f t="shared" si="76"/>
        <v>D</v>
      </c>
      <c r="B288" t="str">
        <f>LEFT('CNA Paste'!A290,3)</f>
        <v>RES</v>
      </c>
      <c r="C288" t="str">
        <f>'CNA Paste'!A290</f>
        <v>RES_14026816</v>
      </c>
      <c r="D288" t="str">
        <f t="shared" si="77"/>
        <v>14026816</v>
      </c>
      <c r="E288" t="str">
        <f>'CNA Paste'!B290</f>
        <v>!0401!OS_ADDRESSBASE_PLUS_200205_RECEPT</v>
      </c>
      <c r="F288">
        <f>'CNA Paste'!C290</f>
        <v>9</v>
      </c>
      <c r="G288">
        <f>'CNA Paste'!D290</f>
        <v>476973</v>
      </c>
      <c r="H288">
        <f>'CNA Paste'!E290</f>
        <v>171390.1</v>
      </c>
      <c r="I288">
        <f>'CNA Paste'!F290</f>
        <v>46.4</v>
      </c>
      <c r="J288">
        <f>'CNA Paste'!G290</f>
        <v>46.4</v>
      </c>
      <c r="K288">
        <f>'CNA Paste'!H290</f>
        <v>47.1</v>
      </c>
      <c r="L288">
        <f>'CNA Paste'!I290</f>
        <v>47.1</v>
      </c>
      <c r="N288" s="2">
        <f t="shared" si="78"/>
        <v>48.9</v>
      </c>
      <c r="O288" s="2">
        <f t="shared" si="79"/>
        <v>48.9</v>
      </c>
      <c r="P288" s="2">
        <f t="shared" si="80"/>
        <v>49.6</v>
      </c>
      <c r="Q288" s="2">
        <f t="shared" si="81"/>
        <v>49.6</v>
      </c>
      <c r="S288" s="4">
        <f t="shared" si="82"/>
        <v>40.239999999999995</v>
      </c>
      <c r="T288" s="4">
        <f t="shared" si="83"/>
        <v>40.239999999999995</v>
      </c>
      <c r="U288" s="4">
        <f t="shared" si="84"/>
        <v>40.869999999999997</v>
      </c>
      <c r="V288" s="4">
        <f t="shared" si="85"/>
        <v>40.869999999999997</v>
      </c>
      <c r="X288" s="6">
        <f t="shared" si="86"/>
        <v>46.783000000000001</v>
      </c>
      <c r="Y288" s="6">
        <f t="shared" si="87"/>
        <v>46.783000000000001</v>
      </c>
      <c r="Z288" s="6">
        <f t="shared" si="88"/>
        <v>47.392000000000003</v>
      </c>
      <c r="AA288" s="6">
        <f t="shared" si="89"/>
        <v>47.392000000000003</v>
      </c>
      <c r="AC288" s="4">
        <f t="shared" si="90"/>
        <v>6.5430000000000064</v>
      </c>
      <c r="AD288" s="4">
        <f t="shared" si="91"/>
        <v>6.5430000000000064</v>
      </c>
      <c r="AE288" s="4">
        <f t="shared" si="92"/>
        <v>6.5220000000000056</v>
      </c>
      <c r="AF288" s="4">
        <f t="shared" si="93"/>
        <v>6.5220000000000056</v>
      </c>
    </row>
    <row r="289" spans="1:32" hidden="1" x14ac:dyDescent="0.25">
      <c r="A289" t="str">
        <f t="shared" si="76"/>
        <v>D</v>
      </c>
      <c r="B289" t="str">
        <f>LEFT('CNA Paste'!A291,3)</f>
        <v>RES</v>
      </c>
      <c r="C289" t="str">
        <f>'CNA Paste'!A291</f>
        <v>RES_14026816</v>
      </c>
      <c r="D289" t="str">
        <f t="shared" si="77"/>
        <v>14026816</v>
      </c>
      <c r="E289" t="str">
        <f>'CNA Paste'!B291</f>
        <v>!0401!OS_ADDRESSBASE_PLUS_200205_RECEPT</v>
      </c>
      <c r="F289">
        <f>'CNA Paste'!C291</f>
        <v>9</v>
      </c>
      <c r="G289">
        <f>'CNA Paste'!D291</f>
        <v>476973</v>
      </c>
      <c r="H289">
        <f>'CNA Paste'!E291</f>
        <v>171390.1</v>
      </c>
      <c r="I289">
        <f>'CNA Paste'!F291</f>
        <v>51.1</v>
      </c>
      <c r="J289">
        <f>'CNA Paste'!G291</f>
        <v>51.1</v>
      </c>
      <c r="K289">
        <f>'CNA Paste'!H291</f>
        <v>51.7</v>
      </c>
      <c r="L289">
        <f>'CNA Paste'!I291</f>
        <v>51.8</v>
      </c>
      <c r="N289" s="2">
        <f t="shared" si="78"/>
        <v>53.6</v>
      </c>
      <c r="O289" s="2">
        <f t="shared" si="79"/>
        <v>53.6</v>
      </c>
      <c r="P289" s="2">
        <f t="shared" si="80"/>
        <v>54.2</v>
      </c>
      <c r="Q289" s="2">
        <f t="shared" si="81"/>
        <v>54.3</v>
      </c>
      <c r="S289" s="4">
        <f t="shared" si="82"/>
        <v>44.47</v>
      </c>
      <c r="T289" s="4">
        <f t="shared" si="83"/>
        <v>44.47</v>
      </c>
      <c r="U289" s="4">
        <f t="shared" si="84"/>
        <v>45.01</v>
      </c>
      <c r="V289" s="4">
        <f t="shared" si="85"/>
        <v>45.099999999999994</v>
      </c>
      <c r="X289" s="6">
        <f t="shared" si="86"/>
        <v>50.872</v>
      </c>
      <c r="Y289" s="6">
        <f t="shared" si="87"/>
        <v>50.872</v>
      </c>
      <c r="Z289" s="6">
        <f t="shared" si="88"/>
        <v>51.394000000000005</v>
      </c>
      <c r="AA289" s="6">
        <f t="shared" si="89"/>
        <v>51.481000000000002</v>
      </c>
      <c r="AC289" s="4">
        <f t="shared" si="90"/>
        <v>6.402000000000001</v>
      </c>
      <c r="AD289" s="4">
        <f t="shared" si="91"/>
        <v>6.402000000000001</v>
      </c>
      <c r="AE289" s="4">
        <f t="shared" si="92"/>
        <v>6.3840000000000074</v>
      </c>
      <c r="AF289" s="4">
        <f t="shared" si="93"/>
        <v>6.3810000000000073</v>
      </c>
    </row>
    <row r="290" spans="1:32" hidden="1" x14ac:dyDescent="0.25">
      <c r="A290" t="str">
        <f t="shared" si="76"/>
        <v>D</v>
      </c>
      <c r="B290" t="str">
        <f>LEFT('CNA Paste'!A292,3)</f>
        <v>RES</v>
      </c>
      <c r="C290" t="str">
        <f>'CNA Paste'!A292</f>
        <v>RES_14026816</v>
      </c>
      <c r="D290" t="str">
        <f t="shared" si="77"/>
        <v>14026816</v>
      </c>
      <c r="E290" t="str">
        <f>'CNA Paste'!B292</f>
        <v>!0401!OS_ADDRESSBASE_PLUS_200205_RECEPT</v>
      </c>
      <c r="F290">
        <f>'CNA Paste'!C292</f>
        <v>10</v>
      </c>
      <c r="G290">
        <f>'CNA Paste'!D292</f>
        <v>476968.8</v>
      </c>
      <c r="H290">
        <f>'CNA Paste'!E292</f>
        <v>171387.9</v>
      </c>
      <c r="I290">
        <f>'CNA Paste'!F292</f>
        <v>51.2</v>
      </c>
      <c r="J290">
        <f>'CNA Paste'!G292</f>
        <v>51.2</v>
      </c>
      <c r="K290">
        <f>'CNA Paste'!H292</f>
        <v>52</v>
      </c>
      <c r="L290">
        <f>'CNA Paste'!I292</f>
        <v>52</v>
      </c>
      <c r="N290" s="2">
        <f t="shared" si="78"/>
        <v>53.7</v>
      </c>
      <c r="O290" s="2">
        <f t="shared" si="79"/>
        <v>53.7</v>
      </c>
      <c r="P290" s="2">
        <f t="shared" si="80"/>
        <v>54.5</v>
      </c>
      <c r="Q290" s="2">
        <f t="shared" si="81"/>
        <v>54.5</v>
      </c>
      <c r="S290" s="4">
        <f t="shared" si="82"/>
        <v>44.56</v>
      </c>
      <c r="T290" s="4">
        <f t="shared" si="83"/>
        <v>44.56</v>
      </c>
      <c r="U290" s="4">
        <f t="shared" si="84"/>
        <v>45.28</v>
      </c>
      <c r="V290" s="4">
        <f t="shared" si="85"/>
        <v>45.28</v>
      </c>
      <c r="X290" s="6">
        <f t="shared" si="86"/>
        <v>50.959000000000003</v>
      </c>
      <c r="Y290" s="6">
        <f t="shared" si="87"/>
        <v>50.959000000000003</v>
      </c>
      <c r="Z290" s="6">
        <f t="shared" si="88"/>
        <v>51.655000000000001</v>
      </c>
      <c r="AA290" s="6">
        <f t="shared" si="89"/>
        <v>51.655000000000001</v>
      </c>
      <c r="AC290" s="4">
        <f t="shared" si="90"/>
        <v>6.3990000000000009</v>
      </c>
      <c r="AD290" s="4">
        <f t="shared" si="91"/>
        <v>6.3990000000000009</v>
      </c>
      <c r="AE290" s="4">
        <f t="shared" si="92"/>
        <v>6.375</v>
      </c>
      <c r="AF290" s="4">
        <f t="shared" si="93"/>
        <v>6.375</v>
      </c>
    </row>
    <row r="291" spans="1:32" hidden="1" x14ac:dyDescent="0.25">
      <c r="A291" t="str">
        <f t="shared" si="76"/>
        <v>D</v>
      </c>
      <c r="B291" t="str">
        <f>LEFT('CNA Paste'!A293,3)</f>
        <v>RES</v>
      </c>
      <c r="C291" t="str">
        <f>'CNA Paste'!A293</f>
        <v>RES_14026816</v>
      </c>
      <c r="D291" t="str">
        <f t="shared" si="77"/>
        <v>14026816</v>
      </c>
      <c r="E291" t="str">
        <f>'CNA Paste'!B293</f>
        <v>!0401!OS_ADDRESSBASE_PLUS_200205_RECEPT</v>
      </c>
      <c r="F291">
        <f>'CNA Paste'!C293</f>
        <v>10</v>
      </c>
      <c r="G291">
        <f>'CNA Paste'!D293</f>
        <v>476968.8</v>
      </c>
      <c r="H291">
        <f>'CNA Paste'!E293</f>
        <v>171387.9</v>
      </c>
      <c r="I291">
        <f>'CNA Paste'!F293</f>
        <v>53</v>
      </c>
      <c r="J291">
        <f>'CNA Paste'!G293</f>
        <v>53</v>
      </c>
      <c r="K291">
        <f>'CNA Paste'!H293</f>
        <v>53.7</v>
      </c>
      <c r="L291">
        <f>'CNA Paste'!I293</f>
        <v>53.7</v>
      </c>
      <c r="N291" s="2">
        <f t="shared" si="78"/>
        <v>55.5</v>
      </c>
      <c r="O291" s="2">
        <f t="shared" si="79"/>
        <v>55.5</v>
      </c>
      <c r="P291" s="2">
        <f t="shared" si="80"/>
        <v>56.2</v>
      </c>
      <c r="Q291" s="2">
        <f t="shared" si="81"/>
        <v>56.2</v>
      </c>
      <c r="S291" s="4">
        <f t="shared" si="82"/>
        <v>46.18</v>
      </c>
      <c r="T291" s="4">
        <f t="shared" si="83"/>
        <v>46.18</v>
      </c>
      <c r="U291" s="4">
        <f t="shared" si="84"/>
        <v>46.81</v>
      </c>
      <c r="V291" s="4">
        <f t="shared" si="85"/>
        <v>46.81</v>
      </c>
      <c r="X291" s="6">
        <f t="shared" si="86"/>
        <v>52.524999999999999</v>
      </c>
      <c r="Y291" s="6">
        <f t="shared" si="87"/>
        <v>52.524999999999999</v>
      </c>
      <c r="Z291" s="6">
        <f t="shared" si="88"/>
        <v>53.134000000000007</v>
      </c>
      <c r="AA291" s="6">
        <f t="shared" si="89"/>
        <v>53.134000000000007</v>
      </c>
      <c r="AC291" s="4">
        <f t="shared" si="90"/>
        <v>6.3449999999999989</v>
      </c>
      <c r="AD291" s="4">
        <f t="shared" si="91"/>
        <v>6.3449999999999989</v>
      </c>
      <c r="AE291" s="4">
        <f t="shared" si="92"/>
        <v>6.3240000000000052</v>
      </c>
      <c r="AF291" s="4">
        <f t="shared" si="93"/>
        <v>6.3240000000000052</v>
      </c>
    </row>
    <row r="292" spans="1:32" hidden="1" x14ac:dyDescent="0.25">
      <c r="A292" t="str">
        <f t="shared" si="76"/>
        <v>D</v>
      </c>
      <c r="B292" t="str">
        <f>LEFT('CNA Paste'!A294,3)</f>
        <v>RES</v>
      </c>
      <c r="C292" t="str">
        <f>'CNA Paste'!A294</f>
        <v>RES_14026816</v>
      </c>
      <c r="D292" t="str">
        <f t="shared" si="77"/>
        <v>14026816</v>
      </c>
      <c r="E292" t="str">
        <f>'CNA Paste'!B294</f>
        <v>!0401!OS_ADDRESSBASE_PLUS_200205_RECEPT</v>
      </c>
      <c r="F292">
        <f>'CNA Paste'!C294</f>
        <v>11</v>
      </c>
      <c r="G292">
        <f>'CNA Paste'!D294</f>
        <v>476966.3</v>
      </c>
      <c r="H292">
        <f>'CNA Paste'!E294</f>
        <v>171392</v>
      </c>
      <c r="I292">
        <f>'CNA Paste'!F294</f>
        <v>53.7</v>
      </c>
      <c r="J292">
        <f>'CNA Paste'!G294</f>
        <v>53.6</v>
      </c>
      <c r="K292">
        <f>'CNA Paste'!H294</f>
        <v>54.4</v>
      </c>
      <c r="L292">
        <f>'CNA Paste'!I294</f>
        <v>54.4</v>
      </c>
      <c r="N292" s="2">
        <f t="shared" si="78"/>
        <v>56.2</v>
      </c>
      <c r="O292" s="2">
        <f t="shared" si="79"/>
        <v>56.1</v>
      </c>
      <c r="P292" s="2">
        <f t="shared" si="80"/>
        <v>56.9</v>
      </c>
      <c r="Q292" s="2">
        <f t="shared" si="81"/>
        <v>56.9</v>
      </c>
      <c r="S292" s="4">
        <f t="shared" si="82"/>
        <v>46.81</v>
      </c>
      <c r="T292" s="4">
        <f t="shared" si="83"/>
        <v>46.72</v>
      </c>
      <c r="U292" s="4">
        <f t="shared" si="84"/>
        <v>47.44</v>
      </c>
      <c r="V292" s="4">
        <f t="shared" si="85"/>
        <v>47.44</v>
      </c>
      <c r="X292" s="6">
        <f t="shared" si="86"/>
        <v>53.134000000000007</v>
      </c>
      <c r="Y292" s="6">
        <f t="shared" si="87"/>
        <v>53.047000000000004</v>
      </c>
      <c r="Z292" s="6">
        <f t="shared" si="88"/>
        <v>53.743000000000002</v>
      </c>
      <c r="AA292" s="6">
        <f t="shared" si="89"/>
        <v>53.743000000000002</v>
      </c>
      <c r="AC292" s="4">
        <f t="shared" si="90"/>
        <v>6.3240000000000052</v>
      </c>
      <c r="AD292" s="4">
        <f t="shared" si="91"/>
        <v>6.3270000000000053</v>
      </c>
      <c r="AE292" s="4">
        <f t="shared" si="92"/>
        <v>6.3030000000000044</v>
      </c>
      <c r="AF292" s="4">
        <f t="shared" si="93"/>
        <v>6.3030000000000044</v>
      </c>
    </row>
    <row r="293" spans="1:32" hidden="1" x14ac:dyDescent="0.25">
      <c r="A293" t="str">
        <f t="shared" si="76"/>
        <v>D</v>
      </c>
      <c r="B293" t="str">
        <f>LEFT('CNA Paste'!A295,3)</f>
        <v>RES</v>
      </c>
      <c r="C293" t="str">
        <f>'CNA Paste'!A295</f>
        <v>RES_14026816</v>
      </c>
      <c r="D293" t="str">
        <f t="shared" si="77"/>
        <v>14026816</v>
      </c>
      <c r="E293" t="str">
        <f>'CNA Paste'!B295</f>
        <v>!0401!OS_ADDRESSBASE_PLUS_200205_RECEPT</v>
      </c>
      <c r="F293">
        <f>'CNA Paste'!C295</f>
        <v>11</v>
      </c>
      <c r="G293">
        <f>'CNA Paste'!D295</f>
        <v>476966.3</v>
      </c>
      <c r="H293">
        <f>'CNA Paste'!E295</f>
        <v>171392</v>
      </c>
      <c r="I293">
        <f>'CNA Paste'!F295</f>
        <v>55.9</v>
      </c>
      <c r="J293">
        <f>'CNA Paste'!G295</f>
        <v>55.9</v>
      </c>
      <c r="K293">
        <f>'CNA Paste'!H295</f>
        <v>56.6</v>
      </c>
      <c r="L293">
        <f>'CNA Paste'!I295</f>
        <v>56.6</v>
      </c>
      <c r="N293" s="2">
        <f t="shared" si="78"/>
        <v>58.4</v>
      </c>
      <c r="O293" s="2">
        <f t="shared" si="79"/>
        <v>58.4</v>
      </c>
      <c r="P293" s="2">
        <f t="shared" si="80"/>
        <v>59.1</v>
      </c>
      <c r="Q293" s="2">
        <f t="shared" si="81"/>
        <v>59.1</v>
      </c>
      <c r="S293" s="4">
        <f t="shared" si="82"/>
        <v>48.79</v>
      </c>
      <c r="T293" s="4">
        <f t="shared" si="83"/>
        <v>48.79</v>
      </c>
      <c r="U293" s="4">
        <f t="shared" si="84"/>
        <v>49.42</v>
      </c>
      <c r="V293" s="4">
        <f t="shared" si="85"/>
        <v>49.42</v>
      </c>
      <c r="X293" s="6">
        <f t="shared" si="86"/>
        <v>55.048000000000002</v>
      </c>
      <c r="Y293" s="6">
        <f t="shared" si="87"/>
        <v>55.048000000000002</v>
      </c>
      <c r="Z293" s="6">
        <f t="shared" si="88"/>
        <v>55.657000000000004</v>
      </c>
      <c r="AA293" s="6">
        <f t="shared" si="89"/>
        <v>55.657000000000004</v>
      </c>
      <c r="AC293" s="4">
        <f t="shared" si="90"/>
        <v>6.2580000000000027</v>
      </c>
      <c r="AD293" s="4">
        <f t="shared" si="91"/>
        <v>6.2580000000000027</v>
      </c>
      <c r="AE293" s="4">
        <f t="shared" si="92"/>
        <v>6.2370000000000019</v>
      </c>
      <c r="AF293" s="4">
        <f t="shared" si="93"/>
        <v>6.2370000000000019</v>
      </c>
    </row>
    <row r="294" spans="1:32" hidden="1" x14ac:dyDescent="0.25">
      <c r="A294" t="str">
        <f t="shared" si="76"/>
        <v>D</v>
      </c>
      <c r="B294" t="str">
        <f>LEFT('CNA Paste'!A296,3)</f>
        <v>RES</v>
      </c>
      <c r="C294" t="str">
        <f>'CNA Paste'!A296</f>
        <v>RES_14026816</v>
      </c>
      <c r="D294" t="str">
        <f t="shared" si="77"/>
        <v>14026816</v>
      </c>
      <c r="E294" t="str">
        <f>'CNA Paste'!B296</f>
        <v>!0401!OS_ADDRESSBASE_PLUS_200205_RECEPT</v>
      </c>
      <c r="F294">
        <f>'CNA Paste'!C296</f>
        <v>12</v>
      </c>
      <c r="G294">
        <f>'CNA Paste'!D296</f>
        <v>476968</v>
      </c>
      <c r="H294">
        <f>'CNA Paste'!E296</f>
        <v>171398.39999999999</v>
      </c>
      <c r="I294">
        <f>'CNA Paste'!F296</f>
        <v>51.4</v>
      </c>
      <c r="J294">
        <f>'CNA Paste'!G296</f>
        <v>51.3</v>
      </c>
      <c r="K294">
        <f>'CNA Paste'!H296</f>
        <v>52.1</v>
      </c>
      <c r="L294">
        <f>'CNA Paste'!I296</f>
        <v>52.1</v>
      </c>
      <c r="N294" s="2">
        <f t="shared" si="78"/>
        <v>53.9</v>
      </c>
      <c r="O294" s="2">
        <f t="shared" si="79"/>
        <v>53.8</v>
      </c>
      <c r="P294" s="2">
        <f t="shared" si="80"/>
        <v>54.6</v>
      </c>
      <c r="Q294" s="2">
        <f t="shared" si="81"/>
        <v>54.6</v>
      </c>
      <c r="S294" s="4">
        <f t="shared" si="82"/>
        <v>44.739999999999995</v>
      </c>
      <c r="T294" s="4">
        <f t="shared" si="83"/>
        <v>44.65</v>
      </c>
      <c r="U294" s="4">
        <f t="shared" si="84"/>
        <v>45.37</v>
      </c>
      <c r="V294" s="4">
        <f t="shared" si="85"/>
        <v>45.37</v>
      </c>
      <c r="X294" s="6">
        <f t="shared" si="86"/>
        <v>51.133000000000003</v>
      </c>
      <c r="Y294" s="6">
        <f t="shared" si="87"/>
        <v>51.045999999999999</v>
      </c>
      <c r="Z294" s="6">
        <f t="shared" si="88"/>
        <v>51.742000000000004</v>
      </c>
      <c r="AA294" s="6">
        <f t="shared" si="89"/>
        <v>51.742000000000004</v>
      </c>
      <c r="AC294" s="4">
        <f t="shared" si="90"/>
        <v>6.3930000000000078</v>
      </c>
      <c r="AD294" s="4">
        <f t="shared" si="91"/>
        <v>6.3960000000000008</v>
      </c>
      <c r="AE294" s="4">
        <f t="shared" si="92"/>
        <v>6.372000000000007</v>
      </c>
      <c r="AF294" s="4">
        <f t="shared" si="93"/>
        <v>6.372000000000007</v>
      </c>
    </row>
    <row r="295" spans="1:32" hidden="1" x14ac:dyDescent="0.25">
      <c r="A295" t="str">
        <f t="shared" si="76"/>
        <v>D</v>
      </c>
      <c r="B295" t="str">
        <f>LEFT('CNA Paste'!A297,3)</f>
        <v>RES</v>
      </c>
      <c r="C295" t="str">
        <f>'CNA Paste'!A297</f>
        <v>RES_14026816</v>
      </c>
      <c r="D295" t="str">
        <f t="shared" si="77"/>
        <v>14026816</v>
      </c>
      <c r="E295" t="str">
        <f>'CNA Paste'!B297</f>
        <v>!0401!OS_ADDRESSBASE_PLUS_200205_RECEPT</v>
      </c>
      <c r="F295">
        <f>'CNA Paste'!C297</f>
        <v>12</v>
      </c>
      <c r="G295">
        <f>'CNA Paste'!D297</f>
        <v>476968</v>
      </c>
      <c r="H295">
        <f>'CNA Paste'!E297</f>
        <v>171398.39999999999</v>
      </c>
      <c r="I295">
        <f>'CNA Paste'!F297</f>
        <v>54.3</v>
      </c>
      <c r="J295">
        <f>'CNA Paste'!G297</f>
        <v>54.3</v>
      </c>
      <c r="K295">
        <f>'CNA Paste'!H297</f>
        <v>55.1</v>
      </c>
      <c r="L295">
        <f>'CNA Paste'!I297</f>
        <v>55</v>
      </c>
      <c r="N295" s="2">
        <f t="shared" si="78"/>
        <v>56.8</v>
      </c>
      <c r="O295" s="2">
        <f t="shared" si="79"/>
        <v>56.8</v>
      </c>
      <c r="P295" s="2">
        <f t="shared" si="80"/>
        <v>57.6</v>
      </c>
      <c r="Q295" s="2">
        <f t="shared" si="81"/>
        <v>57.5</v>
      </c>
      <c r="S295" s="4">
        <f t="shared" si="82"/>
        <v>47.349999999999994</v>
      </c>
      <c r="T295" s="4">
        <f t="shared" si="83"/>
        <v>47.349999999999994</v>
      </c>
      <c r="U295" s="4">
        <f t="shared" si="84"/>
        <v>48.07</v>
      </c>
      <c r="V295" s="4">
        <f t="shared" si="85"/>
        <v>47.98</v>
      </c>
      <c r="X295" s="6">
        <f t="shared" si="86"/>
        <v>53.655999999999999</v>
      </c>
      <c r="Y295" s="6">
        <f t="shared" si="87"/>
        <v>53.655999999999999</v>
      </c>
      <c r="Z295" s="6">
        <f t="shared" si="88"/>
        <v>54.352000000000004</v>
      </c>
      <c r="AA295" s="6">
        <f t="shared" si="89"/>
        <v>54.265000000000001</v>
      </c>
      <c r="AC295" s="4">
        <f t="shared" si="90"/>
        <v>6.3060000000000045</v>
      </c>
      <c r="AD295" s="4">
        <f t="shared" si="91"/>
        <v>6.3060000000000045</v>
      </c>
      <c r="AE295" s="4">
        <f t="shared" si="92"/>
        <v>6.2820000000000036</v>
      </c>
      <c r="AF295" s="4">
        <f t="shared" si="93"/>
        <v>6.2850000000000037</v>
      </c>
    </row>
    <row r="296" spans="1:32" hidden="1" x14ac:dyDescent="0.25">
      <c r="A296" t="str">
        <f t="shared" si="76"/>
        <v>D</v>
      </c>
      <c r="B296" t="str">
        <f>LEFT('CNA Paste'!A298,3)</f>
        <v>RES</v>
      </c>
      <c r="C296" t="str">
        <f>'CNA Paste'!A298</f>
        <v>RES_14026817</v>
      </c>
      <c r="D296" t="str">
        <f t="shared" si="77"/>
        <v>14026817</v>
      </c>
      <c r="E296" t="str">
        <f>'CNA Paste'!B298</f>
        <v>!0401!OS_ADDRESSBASE_PLUS_200205_RECEPT</v>
      </c>
      <c r="F296">
        <f>'CNA Paste'!C298</f>
        <v>1</v>
      </c>
      <c r="G296">
        <f>'CNA Paste'!D298</f>
        <v>476959.3</v>
      </c>
      <c r="H296">
        <f>'CNA Paste'!E298</f>
        <v>171409.7</v>
      </c>
      <c r="I296">
        <f>'CNA Paste'!F298</f>
        <v>57.8</v>
      </c>
      <c r="J296">
        <f>'CNA Paste'!G298</f>
        <v>57.8</v>
      </c>
      <c r="K296">
        <f>'CNA Paste'!H298</f>
        <v>58.5</v>
      </c>
      <c r="L296">
        <f>'CNA Paste'!I298</f>
        <v>58.5</v>
      </c>
      <c r="N296" s="2">
        <f t="shared" si="78"/>
        <v>60.3</v>
      </c>
      <c r="O296" s="2">
        <f t="shared" si="79"/>
        <v>60.3</v>
      </c>
      <c r="P296" s="2">
        <f t="shared" si="80"/>
        <v>61</v>
      </c>
      <c r="Q296" s="2">
        <f t="shared" si="81"/>
        <v>61</v>
      </c>
      <c r="S296" s="4">
        <f t="shared" si="82"/>
        <v>50.499999999999993</v>
      </c>
      <c r="T296" s="4">
        <f t="shared" si="83"/>
        <v>50.499999999999993</v>
      </c>
      <c r="U296" s="4">
        <f t="shared" si="84"/>
        <v>51.129999999999995</v>
      </c>
      <c r="V296" s="4">
        <f t="shared" si="85"/>
        <v>51.129999999999995</v>
      </c>
      <c r="X296" s="6">
        <f t="shared" si="86"/>
        <v>56.701000000000001</v>
      </c>
      <c r="Y296" s="6">
        <f t="shared" si="87"/>
        <v>56.701000000000001</v>
      </c>
      <c r="Z296" s="6">
        <f t="shared" si="88"/>
        <v>57.31</v>
      </c>
      <c r="AA296" s="6">
        <f t="shared" si="89"/>
        <v>57.31</v>
      </c>
      <c r="AC296" s="4">
        <f t="shared" si="90"/>
        <v>6.2010000000000076</v>
      </c>
      <c r="AD296" s="4">
        <f t="shared" si="91"/>
        <v>6.2010000000000076</v>
      </c>
      <c r="AE296" s="4">
        <f t="shared" si="92"/>
        <v>6.1800000000000068</v>
      </c>
      <c r="AF296" s="4">
        <f t="shared" si="93"/>
        <v>6.1800000000000068</v>
      </c>
    </row>
    <row r="297" spans="1:32" hidden="1" x14ac:dyDescent="0.25">
      <c r="A297" t="str">
        <f t="shared" si="76"/>
        <v>D</v>
      </c>
      <c r="B297" t="str">
        <f>LEFT('CNA Paste'!A299,3)</f>
        <v>RES</v>
      </c>
      <c r="C297" t="str">
        <f>'CNA Paste'!A299</f>
        <v>RES_14026817</v>
      </c>
      <c r="D297" t="str">
        <f t="shared" si="77"/>
        <v>14026817</v>
      </c>
      <c r="E297" t="str">
        <f>'CNA Paste'!B299</f>
        <v>!0401!OS_ADDRESSBASE_PLUS_200205_RECEPT</v>
      </c>
      <c r="F297">
        <f>'CNA Paste'!C299</f>
        <v>1</v>
      </c>
      <c r="G297">
        <f>'CNA Paste'!D299</f>
        <v>476959.3</v>
      </c>
      <c r="H297">
        <f>'CNA Paste'!E299</f>
        <v>171409.7</v>
      </c>
      <c r="I297">
        <f>'CNA Paste'!F299</f>
        <v>59.8</v>
      </c>
      <c r="J297">
        <f>'CNA Paste'!G299</f>
        <v>59.8</v>
      </c>
      <c r="K297">
        <f>'CNA Paste'!H299</f>
        <v>60.5</v>
      </c>
      <c r="L297">
        <f>'CNA Paste'!I299</f>
        <v>60.5</v>
      </c>
      <c r="N297" s="2">
        <f t="shared" si="78"/>
        <v>62.3</v>
      </c>
      <c r="O297" s="2">
        <f t="shared" si="79"/>
        <v>62.3</v>
      </c>
      <c r="P297" s="2">
        <f t="shared" si="80"/>
        <v>63</v>
      </c>
      <c r="Q297" s="2">
        <f t="shared" si="81"/>
        <v>63</v>
      </c>
      <c r="S297" s="4">
        <f t="shared" si="82"/>
        <v>52.3</v>
      </c>
      <c r="T297" s="4">
        <f t="shared" si="83"/>
        <v>52.3</v>
      </c>
      <c r="U297" s="4">
        <f t="shared" si="84"/>
        <v>52.93</v>
      </c>
      <c r="V297" s="4">
        <f t="shared" si="85"/>
        <v>52.93</v>
      </c>
      <c r="X297" s="6">
        <f t="shared" si="86"/>
        <v>58.441000000000003</v>
      </c>
      <c r="Y297" s="6">
        <f t="shared" si="87"/>
        <v>58.441000000000003</v>
      </c>
      <c r="Z297" s="6">
        <f t="shared" si="88"/>
        <v>59.050000000000004</v>
      </c>
      <c r="AA297" s="6">
        <f t="shared" si="89"/>
        <v>59.050000000000004</v>
      </c>
      <c r="AC297" s="4">
        <f t="shared" si="90"/>
        <v>6.1410000000000053</v>
      </c>
      <c r="AD297" s="4">
        <f t="shared" si="91"/>
        <v>6.1410000000000053</v>
      </c>
      <c r="AE297" s="4">
        <f t="shared" si="92"/>
        <v>6.1200000000000045</v>
      </c>
      <c r="AF297" s="4">
        <f t="shared" si="93"/>
        <v>6.1200000000000045</v>
      </c>
    </row>
    <row r="298" spans="1:32" hidden="1" x14ac:dyDescent="0.25">
      <c r="A298" t="str">
        <f t="shared" si="76"/>
        <v>D</v>
      </c>
      <c r="B298" t="str">
        <f>LEFT('CNA Paste'!A300,3)</f>
        <v>RES</v>
      </c>
      <c r="C298" t="str">
        <f>'CNA Paste'!A300</f>
        <v>RES_14026817</v>
      </c>
      <c r="D298" t="str">
        <f t="shared" si="77"/>
        <v>14026817</v>
      </c>
      <c r="E298" t="str">
        <f>'CNA Paste'!B300</f>
        <v>!0401!OS_ADDRESSBASE_PLUS_200205_RECEPT</v>
      </c>
      <c r="F298">
        <f>'CNA Paste'!C300</f>
        <v>2</v>
      </c>
      <c r="G298">
        <f>'CNA Paste'!D300</f>
        <v>476960.8</v>
      </c>
      <c r="H298">
        <f>'CNA Paste'!E300</f>
        <v>171407.8</v>
      </c>
      <c r="I298">
        <f>'CNA Paste'!F300</f>
        <v>51.6</v>
      </c>
      <c r="J298">
        <f>'CNA Paste'!G300</f>
        <v>51.6</v>
      </c>
      <c r="K298">
        <f>'CNA Paste'!H300</f>
        <v>52.3</v>
      </c>
      <c r="L298">
        <f>'CNA Paste'!I300</f>
        <v>52.3</v>
      </c>
      <c r="N298" s="2">
        <f t="shared" si="78"/>
        <v>54.1</v>
      </c>
      <c r="O298" s="2">
        <f t="shared" si="79"/>
        <v>54.1</v>
      </c>
      <c r="P298" s="2">
        <f t="shared" si="80"/>
        <v>54.8</v>
      </c>
      <c r="Q298" s="2">
        <f t="shared" si="81"/>
        <v>54.8</v>
      </c>
      <c r="S298" s="4">
        <f t="shared" si="82"/>
        <v>44.92</v>
      </c>
      <c r="T298" s="4">
        <f t="shared" si="83"/>
        <v>44.92</v>
      </c>
      <c r="U298" s="4">
        <f t="shared" si="84"/>
        <v>45.55</v>
      </c>
      <c r="V298" s="4">
        <f t="shared" si="85"/>
        <v>45.55</v>
      </c>
      <c r="X298" s="6">
        <f t="shared" si="86"/>
        <v>51.307000000000002</v>
      </c>
      <c r="Y298" s="6">
        <f t="shared" si="87"/>
        <v>51.307000000000002</v>
      </c>
      <c r="Z298" s="6">
        <f t="shared" si="88"/>
        <v>51.915999999999997</v>
      </c>
      <c r="AA298" s="6">
        <f t="shared" si="89"/>
        <v>51.915999999999997</v>
      </c>
      <c r="AC298" s="4">
        <f t="shared" si="90"/>
        <v>6.3870000000000005</v>
      </c>
      <c r="AD298" s="4">
        <f t="shared" si="91"/>
        <v>6.3870000000000005</v>
      </c>
      <c r="AE298" s="4">
        <f t="shared" si="92"/>
        <v>6.3659999999999997</v>
      </c>
      <c r="AF298" s="4">
        <f t="shared" si="93"/>
        <v>6.3659999999999997</v>
      </c>
    </row>
    <row r="299" spans="1:32" hidden="1" x14ac:dyDescent="0.25">
      <c r="A299" t="str">
        <f t="shared" si="76"/>
        <v>D</v>
      </c>
      <c r="B299" t="str">
        <f>LEFT('CNA Paste'!A301,3)</f>
        <v>RES</v>
      </c>
      <c r="C299" t="str">
        <f>'CNA Paste'!A301</f>
        <v>RES_14026817</v>
      </c>
      <c r="D299" t="str">
        <f t="shared" si="77"/>
        <v>14026817</v>
      </c>
      <c r="E299" t="str">
        <f>'CNA Paste'!B301</f>
        <v>!0401!OS_ADDRESSBASE_PLUS_200205_RECEPT</v>
      </c>
      <c r="F299">
        <f>'CNA Paste'!C301</f>
        <v>2</v>
      </c>
      <c r="G299">
        <f>'CNA Paste'!D301</f>
        <v>476960.8</v>
      </c>
      <c r="H299">
        <f>'CNA Paste'!E301</f>
        <v>171407.8</v>
      </c>
      <c r="I299">
        <f>'CNA Paste'!F301</f>
        <v>54.6</v>
      </c>
      <c r="J299">
        <f>'CNA Paste'!G301</f>
        <v>54.6</v>
      </c>
      <c r="K299">
        <f>'CNA Paste'!H301</f>
        <v>55.3</v>
      </c>
      <c r="L299">
        <f>'CNA Paste'!I301</f>
        <v>55.3</v>
      </c>
      <c r="N299" s="2">
        <f t="shared" si="78"/>
        <v>57.1</v>
      </c>
      <c r="O299" s="2">
        <f t="shared" si="79"/>
        <v>57.1</v>
      </c>
      <c r="P299" s="2">
        <f t="shared" si="80"/>
        <v>57.8</v>
      </c>
      <c r="Q299" s="2">
        <f t="shared" si="81"/>
        <v>57.8</v>
      </c>
      <c r="S299" s="4">
        <f t="shared" si="82"/>
        <v>47.62</v>
      </c>
      <c r="T299" s="4">
        <f t="shared" si="83"/>
        <v>47.62</v>
      </c>
      <c r="U299" s="4">
        <f t="shared" si="84"/>
        <v>48.249999999999993</v>
      </c>
      <c r="V299" s="4">
        <f t="shared" si="85"/>
        <v>48.249999999999993</v>
      </c>
      <c r="X299" s="6">
        <f t="shared" si="86"/>
        <v>53.917000000000002</v>
      </c>
      <c r="Y299" s="6">
        <f t="shared" si="87"/>
        <v>53.917000000000002</v>
      </c>
      <c r="Z299" s="6">
        <f t="shared" si="88"/>
        <v>54.525999999999996</v>
      </c>
      <c r="AA299" s="6">
        <f t="shared" si="89"/>
        <v>54.525999999999996</v>
      </c>
      <c r="AC299" s="4">
        <f t="shared" si="90"/>
        <v>6.2970000000000041</v>
      </c>
      <c r="AD299" s="4">
        <f t="shared" si="91"/>
        <v>6.2970000000000041</v>
      </c>
      <c r="AE299" s="4">
        <f t="shared" si="92"/>
        <v>6.2760000000000034</v>
      </c>
      <c r="AF299" s="4">
        <f t="shared" si="93"/>
        <v>6.2760000000000034</v>
      </c>
    </row>
    <row r="300" spans="1:32" hidden="1" x14ac:dyDescent="0.25">
      <c r="A300" t="str">
        <f t="shared" si="76"/>
        <v>D</v>
      </c>
      <c r="B300" t="str">
        <f>LEFT('CNA Paste'!A302,3)</f>
        <v>RES</v>
      </c>
      <c r="C300" t="str">
        <f>'CNA Paste'!A302</f>
        <v>RES_14026817</v>
      </c>
      <c r="D300" t="str">
        <f t="shared" si="77"/>
        <v>14026817</v>
      </c>
      <c r="E300" t="str">
        <f>'CNA Paste'!B302</f>
        <v>!0401!OS_ADDRESSBASE_PLUS_200205_RECEPT</v>
      </c>
      <c r="F300">
        <f>'CNA Paste'!C302</f>
        <v>3</v>
      </c>
      <c r="G300">
        <f>'CNA Paste'!D302</f>
        <v>476964</v>
      </c>
      <c r="H300">
        <f>'CNA Paste'!E302</f>
        <v>171405.5</v>
      </c>
      <c r="I300">
        <f>'CNA Paste'!F302</f>
        <v>56.1</v>
      </c>
      <c r="J300">
        <f>'CNA Paste'!G302</f>
        <v>56.1</v>
      </c>
      <c r="K300">
        <f>'CNA Paste'!H302</f>
        <v>56.9</v>
      </c>
      <c r="L300">
        <f>'CNA Paste'!I302</f>
        <v>56.9</v>
      </c>
      <c r="N300" s="2">
        <f t="shared" si="78"/>
        <v>58.6</v>
      </c>
      <c r="O300" s="2">
        <f t="shared" si="79"/>
        <v>58.6</v>
      </c>
      <c r="P300" s="2">
        <f t="shared" si="80"/>
        <v>59.4</v>
      </c>
      <c r="Q300" s="2">
        <f t="shared" si="81"/>
        <v>59.4</v>
      </c>
      <c r="S300" s="4">
        <f t="shared" si="82"/>
        <v>48.97</v>
      </c>
      <c r="T300" s="4">
        <f t="shared" si="83"/>
        <v>48.97</v>
      </c>
      <c r="U300" s="4">
        <f t="shared" si="84"/>
        <v>49.69</v>
      </c>
      <c r="V300" s="4">
        <f t="shared" si="85"/>
        <v>49.69</v>
      </c>
      <c r="X300" s="6">
        <f t="shared" si="86"/>
        <v>55.222000000000001</v>
      </c>
      <c r="Y300" s="6">
        <f t="shared" si="87"/>
        <v>55.222000000000001</v>
      </c>
      <c r="Z300" s="6">
        <f t="shared" si="88"/>
        <v>55.917999999999999</v>
      </c>
      <c r="AA300" s="6">
        <f t="shared" si="89"/>
        <v>55.917999999999999</v>
      </c>
      <c r="AC300" s="4">
        <f t="shared" si="90"/>
        <v>6.2520000000000024</v>
      </c>
      <c r="AD300" s="4">
        <f t="shared" si="91"/>
        <v>6.2520000000000024</v>
      </c>
      <c r="AE300" s="4">
        <f t="shared" si="92"/>
        <v>6.2280000000000015</v>
      </c>
      <c r="AF300" s="4">
        <f t="shared" si="93"/>
        <v>6.2280000000000015</v>
      </c>
    </row>
    <row r="301" spans="1:32" hidden="1" x14ac:dyDescent="0.25">
      <c r="A301" t="str">
        <f t="shared" si="76"/>
        <v>D</v>
      </c>
      <c r="B301" t="str">
        <f>LEFT('CNA Paste'!A303,3)</f>
        <v>RES</v>
      </c>
      <c r="C301" t="str">
        <f>'CNA Paste'!A303</f>
        <v>RES_14026817</v>
      </c>
      <c r="D301" t="str">
        <f t="shared" si="77"/>
        <v>14026817</v>
      </c>
      <c r="E301" t="str">
        <f>'CNA Paste'!B303</f>
        <v>!0401!OS_ADDRESSBASE_PLUS_200205_RECEPT</v>
      </c>
      <c r="F301">
        <f>'CNA Paste'!C303</f>
        <v>3</v>
      </c>
      <c r="G301">
        <f>'CNA Paste'!D303</f>
        <v>476964</v>
      </c>
      <c r="H301">
        <f>'CNA Paste'!E303</f>
        <v>171405.5</v>
      </c>
      <c r="I301">
        <f>'CNA Paste'!F303</f>
        <v>58.4</v>
      </c>
      <c r="J301">
        <f>'CNA Paste'!G303</f>
        <v>58.4</v>
      </c>
      <c r="K301">
        <f>'CNA Paste'!H303</f>
        <v>59.1</v>
      </c>
      <c r="L301">
        <f>'CNA Paste'!I303</f>
        <v>59.1</v>
      </c>
      <c r="N301" s="2">
        <f t="shared" si="78"/>
        <v>60.9</v>
      </c>
      <c r="O301" s="2">
        <f t="shared" si="79"/>
        <v>60.9</v>
      </c>
      <c r="P301" s="2">
        <f t="shared" si="80"/>
        <v>61.6</v>
      </c>
      <c r="Q301" s="2">
        <f t="shared" si="81"/>
        <v>61.6</v>
      </c>
      <c r="S301" s="4">
        <f t="shared" si="82"/>
        <v>51.04</v>
      </c>
      <c r="T301" s="4">
        <f t="shared" si="83"/>
        <v>51.04</v>
      </c>
      <c r="U301" s="4">
        <f t="shared" si="84"/>
        <v>51.67</v>
      </c>
      <c r="V301" s="4">
        <f t="shared" si="85"/>
        <v>51.67</v>
      </c>
      <c r="X301" s="6">
        <f t="shared" si="86"/>
        <v>57.222999999999999</v>
      </c>
      <c r="Y301" s="6">
        <f t="shared" si="87"/>
        <v>57.222999999999999</v>
      </c>
      <c r="Z301" s="6">
        <f t="shared" si="88"/>
        <v>57.832000000000001</v>
      </c>
      <c r="AA301" s="6">
        <f t="shared" si="89"/>
        <v>57.832000000000001</v>
      </c>
      <c r="AC301" s="4">
        <f t="shared" si="90"/>
        <v>6.1829999999999998</v>
      </c>
      <c r="AD301" s="4">
        <f t="shared" si="91"/>
        <v>6.1829999999999998</v>
      </c>
      <c r="AE301" s="4">
        <f t="shared" si="92"/>
        <v>6.161999999999999</v>
      </c>
      <c r="AF301" s="4">
        <f t="shared" si="93"/>
        <v>6.161999999999999</v>
      </c>
    </row>
    <row r="302" spans="1:32" hidden="1" x14ac:dyDescent="0.25">
      <c r="A302" t="str">
        <f t="shared" si="76"/>
        <v>D</v>
      </c>
      <c r="B302" t="str">
        <f>LEFT('CNA Paste'!A304,3)</f>
        <v>RES</v>
      </c>
      <c r="C302" t="str">
        <f>'CNA Paste'!A304</f>
        <v>RES_14026817</v>
      </c>
      <c r="D302" t="str">
        <f t="shared" si="77"/>
        <v>14026817</v>
      </c>
      <c r="E302" t="str">
        <f>'CNA Paste'!B304</f>
        <v>!0401!OS_ADDRESSBASE_PLUS_200205_RECEPT</v>
      </c>
      <c r="F302">
        <f>'CNA Paste'!C304</f>
        <v>4</v>
      </c>
      <c r="G302">
        <f>'CNA Paste'!D304</f>
        <v>476967.1</v>
      </c>
      <c r="H302">
        <f>'CNA Paste'!E304</f>
        <v>171403.1</v>
      </c>
      <c r="I302">
        <f>'CNA Paste'!F304</f>
        <v>51.3</v>
      </c>
      <c r="J302">
        <f>'CNA Paste'!G304</f>
        <v>51.3</v>
      </c>
      <c r="K302">
        <f>'CNA Paste'!H304</f>
        <v>52</v>
      </c>
      <c r="L302">
        <f>'CNA Paste'!I304</f>
        <v>52</v>
      </c>
      <c r="N302" s="2">
        <f t="shared" si="78"/>
        <v>53.8</v>
      </c>
      <c r="O302" s="2">
        <f t="shared" si="79"/>
        <v>53.8</v>
      </c>
      <c r="P302" s="2">
        <f t="shared" si="80"/>
        <v>54.5</v>
      </c>
      <c r="Q302" s="2">
        <f t="shared" si="81"/>
        <v>54.5</v>
      </c>
      <c r="S302" s="4">
        <f t="shared" si="82"/>
        <v>44.65</v>
      </c>
      <c r="T302" s="4">
        <f t="shared" si="83"/>
        <v>44.65</v>
      </c>
      <c r="U302" s="4">
        <f t="shared" si="84"/>
        <v>45.28</v>
      </c>
      <c r="V302" s="4">
        <f t="shared" si="85"/>
        <v>45.28</v>
      </c>
      <c r="X302" s="6">
        <f t="shared" si="86"/>
        <v>51.045999999999999</v>
      </c>
      <c r="Y302" s="6">
        <f t="shared" si="87"/>
        <v>51.045999999999999</v>
      </c>
      <c r="Z302" s="6">
        <f t="shared" si="88"/>
        <v>51.655000000000001</v>
      </c>
      <c r="AA302" s="6">
        <f t="shared" si="89"/>
        <v>51.655000000000001</v>
      </c>
      <c r="AC302" s="4">
        <f t="shared" si="90"/>
        <v>6.3960000000000008</v>
      </c>
      <c r="AD302" s="4">
        <f t="shared" si="91"/>
        <v>6.3960000000000008</v>
      </c>
      <c r="AE302" s="4">
        <f t="shared" si="92"/>
        <v>6.375</v>
      </c>
      <c r="AF302" s="4">
        <f t="shared" si="93"/>
        <v>6.375</v>
      </c>
    </row>
    <row r="303" spans="1:32" hidden="1" x14ac:dyDescent="0.25">
      <c r="A303" t="str">
        <f t="shared" si="76"/>
        <v>D</v>
      </c>
      <c r="B303" t="str">
        <f>LEFT('CNA Paste'!A305,3)</f>
        <v>RES</v>
      </c>
      <c r="C303" t="str">
        <f>'CNA Paste'!A305</f>
        <v>RES_14026817</v>
      </c>
      <c r="D303" t="str">
        <f t="shared" si="77"/>
        <v>14026817</v>
      </c>
      <c r="E303" t="str">
        <f>'CNA Paste'!B305</f>
        <v>!0401!OS_ADDRESSBASE_PLUS_200205_RECEPT</v>
      </c>
      <c r="F303">
        <f>'CNA Paste'!C305</f>
        <v>4</v>
      </c>
      <c r="G303">
        <f>'CNA Paste'!D305</f>
        <v>476967.1</v>
      </c>
      <c r="H303">
        <f>'CNA Paste'!E305</f>
        <v>171403.1</v>
      </c>
      <c r="I303">
        <f>'CNA Paste'!F305</f>
        <v>54.3</v>
      </c>
      <c r="J303">
        <f>'CNA Paste'!G305</f>
        <v>54.4</v>
      </c>
      <c r="K303">
        <f>'CNA Paste'!H305</f>
        <v>55</v>
      </c>
      <c r="L303">
        <f>'CNA Paste'!I305</f>
        <v>55</v>
      </c>
      <c r="N303" s="2">
        <f t="shared" si="78"/>
        <v>56.8</v>
      </c>
      <c r="O303" s="2">
        <f t="shared" si="79"/>
        <v>56.9</v>
      </c>
      <c r="P303" s="2">
        <f t="shared" si="80"/>
        <v>57.5</v>
      </c>
      <c r="Q303" s="2">
        <f t="shared" si="81"/>
        <v>57.5</v>
      </c>
      <c r="S303" s="4">
        <f t="shared" si="82"/>
        <v>47.349999999999994</v>
      </c>
      <c r="T303" s="4">
        <f t="shared" si="83"/>
        <v>47.44</v>
      </c>
      <c r="U303" s="4">
        <f t="shared" si="84"/>
        <v>47.98</v>
      </c>
      <c r="V303" s="4">
        <f t="shared" si="85"/>
        <v>47.98</v>
      </c>
      <c r="X303" s="6">
        <f t="shared" si="86"/>
        <v>53.655999999999999</v>
      </c>
      <c r="Y303" s="6">
        <f t="shared" si="87"/>
        <v>53.743000000000002</v>
      </c>
      <c r="Z303" s="6">
        <f t="shared" si="88"/>
        <v>54.265000000000001</v>
      </c>
      <c r="AA303" s="6">
        <f t="shared" si="89"/>
        <v>54.265000000000001</v>
      </c>
      <c r="AC303" s="4">
        <f t="shared" si="90"/>
        <v>6.3060000000000045</v>
      </c>
      <c r="AD303" s="4">
        <f t="shared" si="91"/>
        <v>6.3030000000000044</v>
      </c>
      <c r="AE303" s="4">
        <f t="shared" si="92"/>
        <v>6.2850000000000037</v>
      </c>
      <c r="AF303" s="4">
        <f t="shared" si="93"/>
        <v>6.2850000000000037</v>
      </c>
    </row>
    <row r="304" spans="1:32" hidden="1" x14ac:dyDescent="0.25">
      <c r="A304" t="str">
        <f t="shared" si="76"/>
        <v>D</v>
      </c>
      <c r="B304" t="str">
        <f>LEFT('CNA Paste'!A306,3)</f>
        <v>RES</v>
      </c>
      <c r="C304" t="str">
        <f>'CNA Paste'!A306</f>
        <v>RES_14026817</v>
      </c>
      <c r="D304" t="str">
        <f t="shared" si="77"/>
        <v>14026817</v>
      </c>
      <c r="E304" t="str">
        <f>'CNA Paste'!B306</f>
        <v>!0401!OS_ADDRESSBASE_PLUS_200205_RECEPT</v>
      </c>
      <c r="F304">
        <f>'CNA Paste'!C306</f>
        <v>5</v>
      </c>
      <c r="G304">
        <f>'CNA Paste'!D306</f>
        <v>476966.3</v>
      </c>
      <c r="H304">
        <f>'CNA Paste'!E306</f>
        <v>171398.1</v>
      </c>
      <c r="I304">
        <f>'CNA Paste'!F306</f>
        <v>48.9</v>
      </c>
      <c r="J304">
        <f>'CNA Paste'!G306</f>
        <v>48.9</v>
      </c>
      <c r="K304">
        <f>'CNA Paste'!H306</f>
        <v>49.6</v>
      </c>
      <c r="L304">
        <f>'CNA Paste'!I306</f>
        <v>49.6</v>
      </c>
      <c r="N304" s="2">
        <f t="shared" si="78"/>
        <v>51.4</v>
      </c>
      <c r="O304" s="2">
        <f t="shared" si="79"/>
        <v>51.4</v>
      </c>
      <c r="P304" s="2">
        <f t="shared" si="80"/>
        <v>52.1</v>
      </c>
      <c r="Q304" s="2">
        <f t="shared" si="81"/>
        <v>52.1</v>
      </c>
      <c r="S304" s="4">
        <f t="shared" si="82"/>
        <v>42.489999999999995</v>
      </c>
      <c r="T304" s="4">
        <f t="shared" si="83"/>
        <v>42.489999999999995</v>
      </c>
      <c r="U304" s="4">
        <f t="shared" si="84"/>
        <v>43.12</v>
      </c>
      <c r="V304" s="4">
        <f t="shared" si="85"/>
        <v>43.12</v>
      </c>
      <c r="X304" s="6">
        <f t="shared" si="86"/>
        <v>48.957999999999998</v>
      </c>
      <c r="Y304" s="6">
        <f t="shared" si="87"/>
        <v>48.957999999999998</v>
      </c>
      <c r="Z304" s="6">
        <f t="shared" si="88"/>
        <v>49.567</v>
      </c>
      <c r="AA304" s="6">
        <f t="shared" si="89"/>
        <v>49.567</v>
      </c>
      <c r="AC304" s="4">
        <f t="shared" si="90"/>
        <v>6.4680000000000035</v>
      </c>
      <c r="AD304" s="4">
        <f t="shared" si="91"/>
        <v>6.4680000000000035</v>
      </c>
      <c r="AE304" s="4">
        <f t="shared" si="92"/>
        <v>6.4470000000000027</v>
      </c>
      <c r="AF304" s="4">
        <f t="shared" si="93"/>
        <v>6.4470000000000027</v>
      </c>
    </row>
    <row r="305" spans="1:32" hidden="1" x14ac:dyDescent="0.25">
      <c r="A305" t="str">
        <f t="shared" si="76"/>
        <v>D</v>
      </c>
      <c r="B305" t="str">
        <f>LEFT('CNA Paste'!A307,3)</f>
        <v>RES</v>
      </c>
      <c r="C305" t="str">
        <f>'CNA Paste'!A307</f>
        <v>RES_14026817</v>
      </c>
      <c r="D305" t="str">
        <f t="shared" si="77"/>
        <v>14026817</v>
      </c>
      <c r="E305" t="str">
        <f>'CNA Paste'!B307</f>
        <v>!0401!OS_ADDRESSBASE_PLUS_200205_RECEPT</v>
      </c>
      <c r="F305">
        <f>'CNA Paste'!C307</f>
        <v>5</v>
      </c>
      <c r="G305">
        <f>'CNA Paste'!D307</f>
        <v>476966.3</v>
      </c>
      <c r="H305">
        <f>'CNA Paste'!E307</f>
        <v>171398.1</v>
      </c>
      <c r="I305">
        <f>'CNA Paste'!F307</f>
        <v>52.5</v>
      </c>
      <c r="J305">
        <f>'CNA Paste'!G307</f>
        <v>52.5</v>
      </c>
      <c r="K305">
        <f>'CNA Paste'!H307</f>
        <v>53.2</v>
      </c>
      <c r="L305">
        <f>'CNA Paste'!I307</f>
        <v>53.2</v>
      </c>
      <c r="N305" s="2">
        <f t="shared" si="78"/>
        <v>55</v>
      </c>
      <c r="O305" s="2">
        <f t="shared" si="79"/>
        <v>55</v>
      </c>
      <c r="P305" s="2">
        <f t="shared" si="80"/>
        <v>55.7</v>
      </c>
      <c r="Q305" s="2">
        <f t="shared" si="81"/>
        <v>55.7</v>
      </c>
      <c r="S305" s="4">
        <f t="shared" si="82"/>
        <v>45.73</v>
      </c>
      <c r="T305" s="4">
        <f t="shared" si="83"/>
        <v>45.73</v>
      </c>
      <c r="U305" s="4">
        <f t="shared" si="84"/>
        <v>46.36</v>
      </c>
      <c r="V305" s="4">
        <f t="shared" si="85"/>
        <v>46.36</v>
      </c>
      <c r="X305" s="6">
        <f t="shared" si="86"/>
        <v>52.09</v>
      </c>
      <c r="Y305" s="6">
        <f t="shared" si="87"/>
        <v>52.09</v>
      </c>
      <c r="Z305" s="6">
        <f t="shared" si="88"/>
        <v>52.699000000000005</v>
      </c>
      <c r="AA305" s="6">
        <f t="shared" si="89"/>
        <v>52.699000000000005</v>
      </c>
      <c r="AC305" s="4">
        <f t="shared" si="90"/>
        <v>6.3600000000000065</v>
      </c>
      <c r="AD305" s="4">
        <f t="shared" si="91"/>
        <v>6.3600000000000065</v>
      </c>
      <c r="AE305" s="4">
        <f t="shared" si="92"/>
        <v>6.3390000000000057</v>
      </c>
      <c r="AF305" s="4">
        <f t="shared" si="93"/>
        <v>6.3390000000000057</v>
      </c>
    </row>
    <row r="306" spans="1:32" hidden="1" x14ac:dyDescent="0.25">
      <c r="A306" t="str">
        <f t="shared" si="76"/>
        <v>D</v>
      </c>
      <c r="B306" t="str">
        <f>LEFT('CNA Paste'!A308,3)</f>
        <v>RES</v>
      </c>
      <c r="C306" t="str">
        <f>'CNA Paste'!A308</f>
        <v>RES_14026817</v>
      </c>
      <c r="D306" t="str">
        <f t="shared" si="77"/>
        <v>14026817</v>
      </c>
      <c r="E306" t="str">
        <f>'CNA Paste'!B308</f>
        <v>!0401!OS_ADDRESSBASE_PLUS_200205_RECEPT</v>
      </c>
      <c r="F306">
        <f>'CNA Paste'!C308</f>
        <v>6</v>
      </c>
      <c r="G306">
        <f>'CNA Paste'!D308</f>
        <v>476963.7</v>
      </c>
      <c r="H306">
        <f>'CNA Paste'!E308</f>
        <v>171395</v>
      </c>
      <c r="I306">
        <f>'CNA Paste'!F308</f>
        <v>51.4</v>
      </c>
      <c r="J306">
        <f>'CNA Paste'!G308</f>
        <v>51.4</v>
      </c>
      <c r="K306">
        <f>'CNA Paste'!H308</f>
        <v>52.1</v>
      </c>
      <c r="L306">
        <f>'CNA Paste'!I308</f>
        <v>52.1</v>
      </c>
      <c r="N306" s="2">
        <f t="shared" si="78"/>
        <v>53.9</v>
      </c>
      <c r="O306" s="2">
        <f t="shared" si="79"/>
        <v>53.9</v>
      </c>
      <c r="P306" s="2">
        <f t="shared" si="80"/>
        <v>54.6</v>
      </c>
      <c r="Q306" s="2">
        <f t="shared" si="81"/>
        <v>54.6</v>
      </c>
      <c r="S306" s="4">
        <f t="shared" si="82"/>
        <v>44.739999999999995</v>
      </c>
      <c r="T306" s="4">
        <f t="shared" si="83"/>
        <v>44.739999999999995</v>
      </c>
      <c r="U306" s="4">
        <f t="shared" si="84"/>
        <v>45.37</v>
      </c>
      <c r="V306" s="4">
        <f t="shared" si="85"/>
        <v>45.37</v>
      </c>
      <c r="X306" s="6">
        <f t="shared" si="86"/>
        <v>51.133000000000003</v>
      </c>
      <c r="Y306" s="6">
        <f t="shared" si="87"/>
        <v>51.133000000000003</v>
      </c>
      <c r="Z306" s="6">
        <f t="shared" si="88"/>
        <v>51.742000000000004</v>
      </c>
      <c r="AA306" s="6">
        <f t="shared" si="89"/>
        <v>51.742000000000004</v>
      </c>
      <c r="AC306" s="4">
        <f t="shared" si="90"/>
        <v>6.3930000000000078</v>
      </c>
      <c r="AD306" s="4">
        <f t="shared" si="91"/>
        <v>6.3930000000000078</v>
      </c>
      <c r="AE306" s="4">
        <f t="shared" si="92"/>
        <v>6.372000000000007</v>
      </c>
      <c r="AF306" s="4">
        <f t="shared" si="93"/>
        <v>6.372000000000007</v>
      </c>
    </row>
    <row r="307" spans="1:32" hidden="1" x14ac:dyDescent="0.25">
      <c r="A307" t="str">
        <f t="shared" si="76"/>
        <v>D</v>
      </c>
      <c r="B307" t="str">
        <f>LEFT('CNA Paste'!A309,3)</f>
        <v>RES</v>
      </c>
      <c r="C307" t="str">
        <f>'CNA Paste'!A309</f>
        <v>RES_14026817</v>
      </c>
      <c r="D307" t="str">
        <f t="shared" si="77"/>
        <v>14026817</v>
      </c>
      <c r="E307" t="str">
        <f>'CNA Paste'!B309</f>
        <v>!0401!OS_ADDRESSBASE_PLUS_200205_RECEPT</v>
      </c>
      <c r="F307">
        <f>'CNA Paste'!C309</f>
        <v>6</v>
      </c>
      <c r="G307">
        <f>'CNA Paste'!D309</f>
        <v>476963.7</v>
      </c>
      <c r="H307">
        <f>'CNA Paste'!E309</f>
        <v>171395</v>
      </c>
      <c r="I307">
        <f>'CNA Paste'!F309</f>
        <v>53.2</v>
      </c>
      <c r="J307">
        <f>'CNA Paste'!G309</f>
        <v>53.2</v>
      </c>
      <c r="K307">
        <f>'CNA Paste'!H309</f>
        <v>53.9</v>
      </c>
      <c r="L307">
        <f>'CNA Paste'!I309</f>
        <v>53.9</v>
      </c>
      <c r="N307" s="2">
        <f t="shared" si="78"/>
        <v>55.7</v>
      </c>
      <c r="O307" s="2">
        <f t="shared" si="79"/>
        <v>55.7</v>
      </c>
      <c r="P307" s="2">
        <f t="shared" si="80"/>
        <v>56.4</v>
      </c>
      <c r="Q307" s="2">
        <f t="shared" si="81"/>
        <v>56.4</v>
      </c>
      <c r="S307" s="4">
        <f t="shared" si="82"/>
        <v>46.36</v>
      </c>
      <c r="T307" s="4">
        <f t="shared" si="83"/>
        <v>46.36</v>
      </c>
      <c r="U307" s="4">
        <f t="shared" si="84"/>
        <v>46.989999999999995</v>
      </c>
      <c r="V307" s="4">
        <f t="shared" si="85"/>
        <v>46.989999999999995</v>
      </c>
      <c r="X307" s="6">
        <f t="shared" si="86"/>
        <v>52.699000000000005</v>
      </c>
      <c r="Y307" s="6">
        <f t="shared" si="87"/>
        <v>52.699000000000005</v>
      </c>
      <c r="Z307" s="6">
        <f t="shared" si="88"/>
        <v>53.308</v>
      </c>
      <c r="AA307" s="6">
        <f t="shared" si="89"/>
        <v>53.308</v>
      </c>
      <c r="AC307" s="4">
        <f t="shared" si="90"/>
        <v>6.3390000000000057</v>
      </c>
      <c r="AD307" s="4">
        <f t="shared" si="91"/>
        <v>6.3390000000000057</v>
      </c>
      <c r="AE307" s="4">
        <f t="shared" si="92"/>
        <v>6.3180000000000049</v>
      </c>
      <c r="AF307" s="4">
        <f t="shared" si="93"/>
        <v>6.3180000000000049</v>
      </c>
    </row>
    <row r="308" spans="1:32" hidden="1" x14ac:dyDescent="0.25">
      <c r="A308" t="str">
        <f t="shared" si="76"/>
        <v>D</v>
      </c>
      <c r="B308" t="str">
        <f>LEFT('CNA Paste'!A310,3)</f>
        <v>RES</v>
      </c>
      <c r="C308" t="str">
        <f>'CNA Paste'!A310</f>
        <v>RES_14026817</v>
      </c>
      <c r="D308" t="str">
        <f t="shared" si="77"/>
        <v>14026817</v>
      </c>
      <c r="E308" t="str">
        <f>'CNA Paste'!B310</f>
        <v>!0401!OS_ADDRESSBASE_PLUS_200205_RECEPT</v>
      </c>
      <c r="F308">
        <f>'CNA Paste'!C310</f>
        <v>7</v>
      </c>
      <c r="G308">
        <f>'CNA Paste'!D310</f>
        <v>476957.8</v>
      </c>
      <c r="H308">
        <f>'CNA Paste'!E310</f>
        <v>171396.8</v>
      </c>
      <c r="I308">
        <f>'CNA Paste'!F310</f>
        <v>52.1</v>
      </c>
      <c r="J308">
        <f>'CNA Paste'!G310</f>
        <v>52.1</v>
      </c>
      <c r="K308">
        <f>'CNA Paste'!H310</f>
        <v>52.8</v>
      </c>
      <c r="L308">
        <f>'CNA Paste'!I310</f>
        <v>52.8</v>
      </c>
      <c r="N308" s="2">
        <f t="shared" si="78"/>
        <v>54.6</v>
      </c>
      <c r="O308" s="2">
        <f t="shared" si="79"/>
        <v>54.6</v>
      </c>
      <c r="P308" s="2">
        <f t="shared" si="80"/>
        <v>55.3</v>
      </c>
      <c r="Q308" s="2">
        <f t="shared" si="81"/>
        <v>55.3</v>
      </c>
      <c r="S308" s="4">
        <f t="shared" si="82"/>
        <v>45.37</v>
      </c>
      <c r="T308" s="4">
        <f t="shared" si="83"/>
        <v>45.37</v>
      </c>
      <c r="U308" s="4">
        <f t="shared" si="84"/>
        <v>45.999999999999993</v>
      </c>
      <c r="V308" s="4">
        <f t="shared" si="85"/>
        <v>45.999999999999993</v>
      </c>
      <c r="X308" s="6">
        <f t="shared" si="86"/>
        <v>51.742000000000004</v>
      </c>
      <c r="Y308" s="6">
        <f t="shared" si="87"/>
        <v>51.742000000000004</v>
      </c>
      <c r="Z308" s="6">
        <f t="shared" si="88"/>
        <v>52.350999999999999</v>
      </c>
      <c r="AA308" s="6">
        <f t="shared" si="89"/>
        <v>52.350999999999999</v>
      </c>
      <c r="AC308" s="4">
        <f t="shared" si="90"/>
        <v>6.372000000000007</v>
      </c>
      <c r="AD308" s="4">
        <f t="shared" si="91"/>
        <v>6.372000000000007</v>
      </c>
      <c r="AE308" s="4">
        <f t="shared" si="92"/>
        <v>6.3510000000000062</v>
      </c>
      <c r="AF308" s="4">
        <f t="shared" si="93"/>
        <v>6.3510000000000062</v>
      </c>
    </row>
    <row r="309" spans="1:32" hidden="1" x14ac:dyDescent="0.25">
      <c r="A309" t="str">
        <f t="shared" si="76"/>
        <v>D</v>
      </c>
      <c r="B309" t="str">
        <f>LEFT('CNA Paste'!A311,3)</f>
        <v>RES</v>
      </c>
      <c r="C309" t="str">
        <f>'CNA Paste'!A311</f>
        <v>RES_14026817</v>
      </c>
      <c r="D309" t="str">
        <f t="shared" si="77"/>
        <v>14026817</v>
      </c>
      <c r="E309" t="str">
        <f>'CNA Paste'!B311</f>
        <v>!0401!OS_ADDRESSBASE_PLUS_200205_RECEPT</v>
      </c>
      <c r="F309">
        <f>'CNA Paste'!C311</f>
        <v>7</v>
      </c>
      <c r="G309">
        <f>'CNA Paste'!D311</f>
        <v>476957.8</v>
      </c>
      <c r="H309">
        <f>'CNA Paste'!E311</f>
        <v>171396.8</v>
      </c>
      <c r="I309">
        <f>'CNA Paste'!F311</f>
        <v>53.8</v>
      </c>
      <c r="J309">
        <f>'CNA Paste'!G311</f>
        <v>53.8</v>
      </c>
      <c r="K309">
        <f>'CNA Paste'!H311</f>
        <v>54.5</v>
      </c>
      <c r="L309">
        <f>'CNA Paste'!I311</f>
        <v>54.5</v>
      </c>
      <c r="N309" s="2">
        <f t="shared" si="78"/>
        <v>56.3</v>
      </c>
      <c r="O309" s="2">
        <f t="shared" si="79"/>
        <v>56.3</v>
      </c>
      <c r="P309" s="2">
        <f t="shared" si="80"/>
        <v>57</v>
      </c>
      <c r="Q309" s="2">
        <f t="shared" si="81"/>
        <v>57</v>
      </c>
      <c r="S309" s="4">
        <f t="shared" si="82"/>
        <v>46.9</v>
      </c>
      <c r="T309" s="4">
        <f t="shared" si="83"/>
        <v>46.9</v>
      </c>
      <c r="U309" s="4">
        <f t="shared" si="84"/>
        <v>47.53</v>
      </c>
      <c r="V309" s="4">
        <f t="shared" si="85"/>
        <v>47.53</v>
      </c>
      <c r="X309" s="6">
        <f t="shared" si="86"/>
        <v>53.220999999999997</v>
      </c>
      <c r="Y309" s="6">
        <f t="shared" si="87"/>
        <v>53.220999999999997</v>
      </c>
      <c r="Z309" s="6">
        <f t="shared" si="88"/>
        <v>53.83</v>
      </c>
      <c r="AA309" s="6">
        <f t="shared" si="89"/>
        <v>53.83</v>
      </c>
      <c r="AC309" s="4">
        <f t="shared" si="90"/>
        <v>6.320999999999998</v>
      </c>
      <c r="AD309" s="4">
        <f t="shared" si="91"/>
        <v>6.320999999999998</v>
      </c>
      <c r="AE309" s="4">
        <f t="shared" si="92"/>
        <v>6.2999999999999972</v>
      </c>
      <c r="AF309" s="4">
        <f t="shared" si="93"/>
        <v>6.2999999999999972</v>
      </c>
    </row>
    <row r="310" spans="1:32" hidden="1" x14ac:dyDescent="0.25">
      <c r="A310" t="str">
        <f t="shared" si="76"/>
        <v>D</v>
      </c>
      <c r="B310" t="str">
        <f>LEFT('CNA Paste'!A312,3)</f>
        <v>RES</v>
      </c>
      <c r="C310" t="str">
        <f>'CNA Paste'!A312</f>
        <v>RES_14026817</v>
      </c>
      <c r="D310" t="str">
        <f t="shared" si="77"/>
        <v>14026817</v>
      </c>
      <c r="E310" t="str">
        <f>'CNA Paste'!B312</f>
        <v>!0401!OS_ADDRESSBASE_PLUS_200205_RECEPT</v>
      </c>
      <c r="F310">
        <f>'CNA Paste'!C312</f>
        <v>8</v>
      </c>
      <c r="G310">
        <f>'CNA Paste'!D312</f>
        <v>476954.3</v>
      </c>
      <c r="H310">
        <f>'CNA Paste'!E312</f>
        <v>171401.3</v>
      </c>
      <c r="I310">
        <f>'CNA Paste'!F312</f>
        <v>58.1</v>
      </c>
      <c r="J310">
        <f>'CNA Paste'!G312</f>
        <v>58.1</v>
      </c>
      <c r="K310">
        <f>'CNA Paste'!H312</f>
        <v>58.9</v>
      </c>
      <c r="L310">
        <f>'CNA Paste'!I312</f>
        <v>58.8</v>
      </c>
      <c r="N310" s="2">
        <f t="shared" si="78"/>
        <v>60.6</v>
      </c>
      <c r="O310" s="2">
        <f t="shared" si="79"/>
        <v>60.6</v>
      </c>
      <c r="P310" s="2">
        <f t="shared" si="80"/>
        <v>61.4</v>
      </c>
      <c r="Q310" s="2">
        <f t="shared" si="81"/>
        <v>61.3</v>
      </c>
      <c r="S310" s="4">
        <f t="shared" si="82"/>
        <v>50.769999999999996</v>
      </c>
      <c r="T310" s="4">
        <f t="shared" si="83"/>
        <v>50.769999999999996</v>
      </c>
      <c r="U310" s="4">
        <f t="shared" si="84"/>
        <v>51.489999999999995</v>
      </c>
      <c r="V310" s="4">
        <f t="shared" si="85"/>
        <v>51.4</v>
      </c>
      <c r="X310" s="6">
        <f t="shared" si="86"/>
        <v>56.962000000000003</v>
      </c>
      <c r="Y310" s="6">
        <f t="shared" si="87"/>
        <v>56.962000000000003</v>
      </c>
      <c r="Z310" s="6">
        <f t="shared" si="88"/>
        <v>57.658000000000001</v>
      </c>
      <c r="AA310" s="6">
        <f t="shared" si="89"/>
        <v>57.570999999999998</v>
      </c>
      <c r="AC310" s="4">
        <f t="shared" si="90"/>
        <v>6.1920000000000073</v>
      </c>
      <c r="AD310" s="4">
        <f t="shared" si="91"/>
        <v>6.1920000000000073</v>
      </c>
      <c r="AE310" s="4">
        <f t="shared" si="92"/>
        <v>6.1680000000000064</v>
      </c>
      <c r="AF310" s="4">
        <f t="shared" si="93"/>
        <v>6.1709999999999994</v>
      </c>
    </row>
    <row r="311" spans="1:32" hidden="1" x14ac:dyDescent="0.25">
      <c r="A311" t="str">
        <f t="shared" si="76"/>
        <v>D</v>
      </c>
      <c r="B311" t="str">
        <f>LEFT('CNA Paste'!A313,3)</f>
        <v>RES</v>
      </c>
      <c r="C311" t="str">
        <f>'CNA Paste'!A313</f>
        <v>RES_14026817</v>
      </c>
      <c r="D311" t="str">
        <f t="shared" si="77"/>
        <v>14026817</v>
      </c>
      <c r="E311" t="str">
        <f>'CNA Paste'!B313</f>
        <v>!0401!OS_ADDRESSBASE_PLUS_200205_RECEPT</v>
      </c>
      <c r="F311">
        <f>'CNA Paste'!C313</f>
        <v>8</v>
      </c>
      <c r="G311">
        <f>'CNA Paste'!D313</f>
        <v>476954.3</v>
      </c>
      <c r="H311">
        <f>'CNA Paste'!E313</f>
        <v>171401.3</v>
      </c>
      <c r="I311">
        <f>'CNA Paste'!F313</f>
        <v>59.7</v>
      </c>
      <c r="J311">
        <f>'CNA Paste'!G313</f>
        <v>59.7</v>
      </c>
      <c r="K311">
        <f>'CNA Paste'!H313</f>
        <v>60.4</v>
      </c>
      <c r="L311">
        <f>'CNA Paste'!I313</f>
        <v>60.4</v>
      </c>
      <c r="N311" s="2">
        <f t="shared" si="78"/>
        <v>62.2</v>
      </c>
      <c r="O311" s="2">
        <f t="shared" si="79"/>
        <v>62.2</v>
      </c>
      <c r="P311" s="2">
        <f t="shared" si="80"/>
        <v>62.9</v>
      </c>
      <c r="Q311" s="2">
        <f t="shared" si="81"/>
        <v>62.9</v>
      </c>
      <c r="S311" s="4">
        <f t="shared" si="82"/>
        <v>52.21</v>
      </c>
      <c r="T311" s="4">
        <f t="shared" si="83"/>
        <v>52.21</v>
      </c>
      <c r="U311" s="4">
        <f t="shared" si="84"/>
        <v>52.839999999999996</v>
      </c>
      <c r="V311" s="4">
        <f t="shared" si="85"/>
        <v>52.839999999999996</v>
      </c>
      <c r="X311" s="6">
        <f t="shared" si="86"/>
        <v>58.354000000000006</v>
      </c>
      <c r="Y311" s="6">
        <f t="shared" si="87"/>
        <v>58.354000000000006</v>
      </c>
      <c r="Z311" s="6">
        <f t="shared" si="88"/>
        <v>58.963000000000001</v>
      </c>
      <c r="AA311" s="6">
        <f t="shared" si="89"/>
        <v>58.963000000000001</v>
      </c>
      <c r="AC311" s="4">
        <f t="shared" si="90"/>
        <v>6.1440000000000055</v>
      </c>
      <c r="AD311" s="4">
        <f t="shared" si="91"/>
        <v>6.1440000000000055</v>
      </c>
      <c r="AE311" s="4">
        <f t="shared" si="92"/>
        <v>6.1230000000000047</v>
      </c>
      <c r="AF311" s="4">
        <f t="shared" si="93"/>
        <v>6.1230000000000047</v>
      </c>
    </row>
    <row r="312" spans="1:32" hidden="1" x14ac:dyDescent="0.25">
      <c r="A312" t="str">
        <f t="shared" si="76"/>
        <v>D</v>
      </c>
      <c r="B312" t="str">
        <f>LEFT('CNA Paste'!A314,3)</f>
        <v>RES</v>
      </c>
      <c r="C312" t="str">
        <f>'CNA Paste'!A314</f>
        <v>RES_14026817</v>
      </c>
      <c r="D312" t="str">
        <f t="shared" si="77"/>
        <v>14026817</v>
      </c>
      <c r="E312" t="str">
        <f>'CNA Paste'!B314</f>
        <v>!0401!OS_ADDRESSBASE_PLUS_200205_RECEPT</v>
      </c>
      <c r="F312">
        <f>'CNA Paste'!C314</f>
        <v>9</v>
      </c>
      <c r="G312">
        <f>'CNA Paste'!D314</f>
        <v>476956.3</v>
      </c>
      <c r="H312">
        <f>'CNA Paste'!E314</f>
        <v>171407.3</v>
      </c>
      <c r="I312">
        <f>'CNA Paste'!F314</f>
        <v>58</v>
      </c>
      <c r="J312">
        <f>'CNA Paste'!G314</f>
        <v>58</v>
      </c>
      <c r="K312">
        <f>'CNA Paste'!H314</f>
        <v>58.8</v>
      </c>
      <c r="L312">
        <f>'CNA Paste'!I314</f>
        <v>58.7</v>
      </c>
      <c r="N312" s="2">
        <f t="shared" si="78"/>
        <v>60.5</v>
      </c>
      <c r="O312" s="2">
        <f t="shared" si="79"/>
        <v>60.5</v>
      </c>
      <c r="P312" s="2">
        <f t="shared" si="80"/>
        <v>61.3</v>
      </c>
      <c r="Q312" s="2">
        <f t="shared" si="81"/>
        <v>61.2</v>
      </c>
      <c r="S312" s="4">
        <f t="shared" si="82"/>
        <v>50.68</v>
      </c>
      <c r="T312" s="4">
        <f t="shared" si="83"/>
        <v>50.68</v>
      </c>
      <c r="U312" s="4">
        <f t="shared" si="84"/>
        <v>51.4</v>
      </c>
      <c r="V312" s="4">
        <f t="shared" si="85"/>
        <v>51.31</v>
      </c>
      <c r="X312" s="6">
        <f t="shared" si="86"/>
        <v>56.875</v>
      </c>
      <c r="Y312" s="6">
        <f t="shared" si="87"/>
        <v>56.875</v>
      </c>
      <c r="Z312" s="6">
        <f t="shared" si="88"/>
        <v>57.570999999999998</v>
      </c>
      <c r="AA312" s="6">
        <f t="shared" si="89"/>
        <v>57.484000000000002</v>
      </c>
      <c r="AC312" s="4">
        <f t="shared" si="90"/>
        <v>6.1950000000000003</v>
      </c>
      <c r="AD312" s="4">
        <f t="shared" si="91"/>
        <v>6.1950000000000003</v>
      </c>
      <c r="AE312" s="4">
        <f t="shared" si="92"/>
        <v>6.1709999999999994</v>
      </c>
      <c r="AF312" s="4">
        <f t="shared" si="93"/>
        <v>6.1739999999999995</v>
      </c>
    </row>
    <row r="313" spans="1:32" hidden="1" x14ac:dyDescent="0.25">
      <c r="A313" t="str">
        <f t="shared" si="76"/>
        <v>D</v>
      </c>
      <c r="B313" t="str">
        <f>LEFT('CNA Paste'!A315,3)</f>
        <v>RES</v>
      </c>
      <c r="C313" t="str">
        <f>'CNA Paste'!A315</f>
        <v>RES_14026817</v>
      </c>
      <c r="D313" t="str">
        <f t="shared" si="77"/>
        <v>14026817</v>
      </c>
      <c r="E313" t="str">
        <f>'CNA Paste'!B315</f>
        <v>!0401!OS_ADDRESSBASE_PLUS_200205_RECEPT</v>
      </c>
      <c r="F313">
        <f>'CNA Paste'!C315</f>
        <v>9</v>
      </c>
      <c r="G313">
        <f>'CNA Paste'!D315</f>
        <v>476956.3</v>
      </c>
      <c r="H313">
        <f>'CNA Paste'!E315</f>
        <v>171407.3</v>
      </c>
      <c r="I313">
        <f>'CNA Paste'!F315</f>
        <v>59.7</v>
      </c>
      <c r="J313">
        <f>'CNA Paste'!G315</f>
        <v>59.6</v>
      </c>
      <c r="K313">
        <f>'CNA Paste'!H315</f>
        <v>60.4</v>
      </c>
      <c r="L313">
        <f>'CNA Paste'!I315</f>
        <v>60.4</v>
      </c>
      <c r="N313" s="2">
        <f t="shared" si="78"/>
        <v>62.2</v>
      </c>
      <c r="O313" s="2">
        <f t="shared" si="79"/>
        <v>62.1</v>
      </c>
      <c r="P313" s="2">
        <f t="shared" si="80"/>
        <v>62.9</v>
      </c>
      <c r="Q313" s="2">
        <f t="shared" si="81"/>
        <v>62.9</v>
      </c>
      <c r="S313" s="4">
        <f t="shared" si="82"/>
        <v>52.21</v>
      </c>
      <c r="T313" s="4">
        <f t="shared" si="83"/>
        <v>52.12</v>
      </c>
      <c r="U313" s="4">
        <f t="shared" si="84"/>
        <v>52.839999999999996</v>
      </c>
      <c r="V313" s="4">
        <f t="shared" si="85"/>
        <v>52.839999999999996</v>
      </c>
      <c r="X313" s="6">
        <f t="shared" si="86"/>
        <v>58.354000000000006</v>
      </c>
      <c r="Y313" s="6">
        <f t="shared" si="87"/>
        <v>58.267000000000003</v>
      </c>
      <c r="Z313" s="6">
        <f t="shared" si="88"/>
        <v>58.963000000000001</v>
      </c>
      <c r="AA313" s="6">
        <f t="shared" si="89"/>
        <v>58.963000000000001</v>
      </c>
      <c r="AC313" s="4">
        <f t="shared" si="90"/>
        <v>6.1440000000000055</v>
      </c>
      <c r="AD313" s="4">
        <f t="shared" si="91"/>
        <v>6.1470000000000056</v>
      </c>
      <c r="AE313" s="4">
        <f t="shared" si="92"/>
        <v>6.1230000000000047</v>
      </c>
      <c r="AF313" s="4">
        <f t="shared" si="93"/>
        <v>6.1230000000000047</v>
      </c>
    </row>
    <row r="314" spans="1:32" hidden="1" x14ac:dyDescent="0.25">
      <c r="A314" t="str">
        <f t="shared" si="76"/>
        <v>D</v>
      </c>
      <c r="B314" t="str">
        <f>LEFT('CNA Paste'!A316,3)</f>
        <v>RES</v>
      </c>
      <c r="C314" t="str">
        <f>'CNA Paste'!A316</f>
        <v>RES_14026818</v>
      </c>
      <c r="D314" t="str">
        <f t="shared" si="77"/>
        <v>14026818</v>
      </c>
      <c r="E314" t="str">
        <f>'CNA Paste'!B316</f>
        <v>!0401!OS_ADDRESSBASE_PLUS_200205_RECEPT</v>
      </c>
      <c r="F314">
        <f>'CNA Paste'!C316</f>
        <v>1</v>
      </c>
      <c r="G314">
        <f>'CNA Paste'!D316</f>
        <v>476998.1</v>
      </c>
      <c r="H314">
        <f>'CNA Paste'!E316</f>
        <v>171422.5</v>
      </c>
      <c r="I314">
        <f>'CNA Paste'!F316</f>
        <v>55.1</v>
      </c>
      <c r="J314">
        <f>'CNA Paste'!G316</f>
        <v>55.1</v>
      </c>
      <c r="K314">
        <f>'CNA Paste'!H316</f>
        <v>55.8</v>
      </c>
      <c r="L314">
        <f>'CNA Paste'!I316</f>
        <v>55.8</v>
      </c>
      <c r="N314" s="2">
        <f t="shared" si="78"/>
        <v>57.6</v>
      </c>
      <c r="O314" s="2">
        <f t="shared" si="79"/>
        <v>57.6</v>
      </c>
      <c r="P314" s="2">
        <f t="shared" si="80"/>
        <v>58.3</v>
      </c>
      <c r="Q314" s="2">
        <f t="shared" si="81"/>
        <v>58.3</v>
      </c>
      <c r="S314" s="4">
        <f t="shared" si="82"/>
        <v>48.07</v>
      </c>
      <c r="T314" s="4">
        <f t="shared" si="83"/>
        <v>48.07</v>
      </c>
      <c r="U314" s="4">
        <f t="shared" si="84"/>
        <v>48.699999999999996</v>
      </c>
      <c r="V314" s="4">
        <f t="shared" si="85"/>
        <v>48.699999999999996</v>
      </c>
      <c r="X314" s="6">
        <f t="shared" si="86"/>
        <v>54.352000000000004</v>
      </c>
      <c r="Y314" s="6">
        <f t="shared" si="87"/>
        <v>54.352000000000004</v>
      </c>
      <c r="Z314" s="6">
        <f t="shared" si="88"/>
        <v>54.960999999999999</v>
      </c>
      <c r="AA314" s="6">
        <f t="shared" si="89"/>
        <v>54.960999999999999</v>
      </c>
      <c r="AC314" s="4">
        <f t="shared" si="90"/>
        <v>6.2820000000000036</v>
      </c>
      <c r="AD314" s="4">
        <f t="shared" si="91"/>
        <v>6.2820000000000036</v>
      </c>
      <c r="AE314" s="4">
        <f t="shared" si="92"/>
        <v>6.2610000000000028</v>
      </c>
      <c r="AF314" s="4">
        <f t="shared" si="93"/>
        <v>6.2610000000000028</v>
      </c>
    </row>
    <row r="315" spans="1:32" hidden="1" x14ac:dyDescent="0.25">
      <c r="A315" t="str">
        <f t="shared" si="76"/>
        <v>D</v>
      </c>
      <c r="B315" t="str">
        <f>LEFT('CNA Paste'!A317,3)</f>
        <v>RES</v>
      </c>
      <c r="C315" t="str">
        <f>'CNA Paste'!A317</f>
        <v>RES_14026818</v>
      </c>
      <c r="D315" t="str">
        <f t="shared" si="77"/>
        <v>14026818</v>
      </c>
      <c r="E315" t="str">
        <f>'CNA Paste'!B317</f>
        <v>!0401!OS_ADDRESSBASE_PLUS_200205_RECEPT</v>
      </c>
      <c r="F315">
        <f>'CNA Paste'!C317</f>
        <v>1</v>
      </c>
      <c r="G315">
        <f>'CNA Paste'!D317</f>
        <v>476998.1</v>
      </c>
      <c r="H315">
        <f>'CNA Paste'!E317</f>
        <v>171422.5</v>
      </c>
      <c r="I315">
        <f>'CNA Paste'!F317</f>
        <v>57.9</v>
      </c>
      <c r="J315">
        <f>'CNA Paste'!G317</f>
        <v>58</v>
      </c>
      <c r="K315">
        <f>'CNA Paste'!H317</f>
        <v>58.6</v>
      </c>
      <c r="L315">
        <f>'CNA Paste'!I317</f>
        <v>58.7</v>
      </c>
      <c r="N315" s="2">
        <f t="shared" si="78"/>
        <v>60.4</v>
      </c>
      <c r="O315" s="2">
        <f t="shared" si="79"/>
        <v>60.5</v>
      </c>
      <c r="P315" s="2">
        <f t="shared" si="80"/>
        <v>61.1</v>
      </c>
      <c r="Q315" s="2">
        <f t="shared" si="81"/>
        <v>61.2</v>
      </c>
      <c r="S315" s="4">
        <f t="shared" si="82"/>
        <v>50.589999999999996</v>
      </c>
      <c r="T315" s="4">
        <f t="shared" si="83"/>
        <v>50.68</v>
      </c>
      <c r="U315" s="4">
        <f t="shared" si="84"/>
        <v>51.22</v>
      </c>
      <c r="V315" s="4">
        <f t="shared" si="85"/>
        <v>51.31</v>
      </c>
      <c r="X315" s="6">
        <f t="shared" si="86"/>
        <v>56.788000000000004</v>
      </c>
      <c r="Y315" s="6">
        <f t="shared" si="87"/>
        <v>56.875</v>
      </c>
      <c r="Z315" s="6">
        <f t="shared" si="88"/>
        <v>57.397000000000006</v>
      </c>
      <c r="AA315" s="6">
        <f t="shared" si="89"/>
        <v>57.484000000000002</v>
      </c>
      <c r="AC315" s="4">
        <f t="shared" si="90"/>
        <v>6.1980000000000075</v>
      </c>
      <c r="AD315" s="4">
        <f t="shared" si="91"/>
        <v>6.1950000000000003</v>
      </c>
      <c r="AE315" s="4">
        <f t="shared" si="92"/>
        <v>6.1770000000000067</v>
      </c>
      <c r="AF315" s="4">
        <f t="shared" si="93"/>
        <v>6.1739999999999995</v>
      </c>
    </row>
    <row r="316" spans="1:32" hidden="1" x14ac:dyDescent="0.25">
      <c r="A316" t="str">
        <f t="shared" si="76"/>
        <v>D</v>
      </c>
      <c r="B316" t="str">
        <f>LEFT('CNA Paste'!A318,3)</f>
        <v>RES</v>
      </c>
      <c r="C316" t="str">
        <f>'CNA Paste'!A318</f>
        <v>RES_14026818</v>
      </c>
      <c r="D316" t="str">
        <f t="shared" si="77"/>
        <v>14026818</v>
      </c>
      <c r="E316" t="str">
        <f>'CNA Paste'!B318</f>
        <v>!0401!OS_ADDRESSBASE_PLUS_200205_RECEPT</v>
      </c>
      <c r="F316">
        <f>'CNA Paste'!C318</f>
        <v>2</v>
      </c>
      <c r="G316">
        <f>'CNA Paste'!D318</f>
        <v>477000.7</v>
      </c>
      <c r="H316">
        <f>'CNA Paste'!E318</f>
        <v>171420.5</v>
      </c>
      <c r="I316">
        <f>'CNA Paste'!F318</f>
        <v>55.3</v>
      </c>
      <c r="J316">
        <f>'CNA Paste'!G318</f>
        <v>55.3</v>
      </c>
      <c r="K316">
        <f>'CNA Paste'!H318</f>
        <v>56</v>
      </c>
      <c r="L316">
        <f>'CNA Paste'!I318</f>
        <v>56</v>
      </c>
      <c r="N316" s="2">
        <f t="shared" si="78"/>
        <v>57.8</v>
      </c>
      <c r="O316" s="2">
        <f t="shared" si="79"/>
        <v>57.8</v>
      </c>
      <c r="P316" s="2">
        <f t="shared" si="80"/>
        <v>58.5</v>
      </c>
      <c r="Q316" s="2">
        <f t="shared" si="81"/>
        <v>58.5</v>
      </c>
      <c r="S316" s="4">
        <f t="shared" si="82"/>
        <v>48.249999999999993</v>
      </c>
      <c r="T316" s="4">
        <f t="shared" si="83"/>
        <v>48.249999999999993</v>
      </c>
      <c r="U316" s="4">
        <f t="shared" si="84"/>
        <v>48.879999999999995</v>
      </c>
      <c r="V316" s="4">
        <f t="shared" si="85"/>
        <v>48.879999999999995</v>
      </c>
      <c r="X316" s="6">
        <f t="shared" si="86"/>
        <v>54.525999999999996</v>
      </c>
      <c r="Y316" s="6">
        <f t="shared" si="87"/>
        <v>54.525999999999996</v>
      </c>
      <c r="Z316" s="6">
        <f t="shared" si="88"/>
        <v>55.135000000000005</v>
      </c>
      <c r="AA316" s="6">
        <f t="shared" si="89"/>
        <v>55.135000000000005</v>
      </c>
      <c r="AC316" s="4">
        <f t="shared" si="90"/>
        <v>6.2760000000000034</v>
      </c>
      <c r="AD316" s="4">
        <f t="shared" si="91"/>
        <v>6.2760000000000034</v>
      </c>
      <c r="AE316" s="4">
        <f t="shared" si="92"/>
        <v>6.2550000000000097</v>
      </c>
      <c r="AF316" s="4">
        <f t="shared" si="93"/>
        <v>6.2550000000000097</v>
      </c>
    </row>
    <row r="317" spans="1:32" hidden="1" x14ac:dyDescent="0.25">
      <c r="A317" t="str">
        <f t="shared" si="76"/>
        <v>D</v>
      </c>
      <c r="B317" t="str">
        <f>LEFT('CNA Paste'!A319,3)</f>
        <v>RES</v>
      </c>
      <c r="C317" t="str">
        <f>'CNA Paste'!A319</f>
        <v>RES_14026818</v>
      </c>
      <c r="D317" t="str">
        <f t="shared" si="77"/>
        <v>14026818</v>
      </c>
      <c r="E317" t="str">
        <f>'CNA Paste'!B319</f>
        <v>!0401!OS_ADDRESSBASE_PLUS_200205_RECEPT</v>
      </c>
      <c r="F317">
        <f>'CNA Paste'!C319</f>
        <v>2</v>
      </c>
      <c r="G317">
        <f>'CNA Paste'!D319</f>
        <v>477000.7</v>
      </c>
      <c r="H317">
        <f>'CNA Paste'!E319</f>
        <v>171420.5</v>
      </c>
      <c r="I317">
        <f>'CNA Paste'!F319</f>
        <v>58.1</v>
      </c>
      <c r="J317">
        <f>'CNA Paste'!G319</f>
        <v>58.1</v>
      </c>
      <c r="K317">
        <f>'CNA Paste'!H319</f>
        <v>58.8</v>
      </c>
      <c r="L317">
        <f>'CNA Paste'!I319</f>
        <v>58.8</v>
      </c>
      <c r="N317" s="2">
        <f t="shared" si="78"/>
        <v>60.6</v>
      </c>
      <c r="O317" s="2">
        <f t="shared" si="79"/>
        <v>60.6</v>
      </c>
      <c r="P317" s="2">
        <f t="shared" si="80"/>
        <v>61.3</v>
      </c>
      <c r="Q317" s="2">
        <f t="shared" si="81"/>
        <v>61.3</v>
      </c>
      <c r="S317" s="4">
        <f t="shared" si="82"/>
        <v>50.769999999999996</v>
      </c>
      <c r="T317" s="4">
        <f t="shared" si="83"/>
        <v>50.769999999999996</v>
      </c>
      <c r="U317" s="4">
        <f t="shared" si="84"/>
        <v>51.4</v>
      </c>
      <c r="V317" s="4">
        <f t="shared" si="85"/>
        <v>51.4</v>
      </c>
      <c r="X317" s="6">
        <f t="shared" si="86"/>
        <v>56.962000000000003</v>
      </c>
      <c r="Y317" s="6">
        <f t="shared" si="87"/>
        <v>56.962000000000003</v>
      </c>
      <c r="Z317" s="6">
        <f t="shared" si="88"/>
        <v>57.570999999999998</v>
      </c>
      <c r="AA317" s="6">
        <f t="shared" si="89"/>
        <v>57.570999999999998</v>
      </c>
      <c r="AC317" s="4">
        <f t="shared" si="90"/>
        <v>6.1920000000000073</v>
      </c>
      <c r="AD317" s="4">
        <f t="shared" si="91"/>
        <v>6.1920000000000073</v>
      </c>
      <c r="AE317" s="4">
        <f t="shared" si="92"/>
        <v>6.1709999999999994</v>
      </c>
      <c r="AF317" s="4">
        <f t="shared" si="93"/>
        <v>6.1709999999999994</v>
      </c>
    </row>
    <row r="318" spans="1:32" hidden="1" x14ac:dyDescent="0.25">
      <c r="A318" t="str">
        <f t="shared" si="76"/>
        <v>D</v>
      </c>
      <c r="B318" t="str">
        <f>LEFT('CNA Paste'!A320,3)</f>
        <v>RES</v>
      </c>
      <c r="C318" t="str">
        <f>'CNA Paste'!A320</f>
        <v>RES_14026818</v>
      </c>
      <c r="D318" t="str">
        <f t="shared" si="77"/>
        <v>14026818</v>
      </c>
      <c r="E318" t="str">
        <f>'CNA Paste'!B320</f>
        <v>!0401!OS_ADDRESSBASE_PLUS_200205_RECEPT</v>
      </c>
      <c r="F318">
        <f>'CNA Paste'!C320</f>
        <v>3</v>
      </c>
      <c r="G318">
        <f>'CNA Paste'!D320</f>
        <v>477000.7</v>
      </c>
      <c r="H318">
        <f>'CNA Paste'!E320</f>
        <v>171419</v>
      </c>
      <c r="I318">
        <f>'CNA Paste'!F320</f>
        <v>51.1</v>
      </c>
      <c r="J318">
        <f>'CNA Paste'!G320</f>
        <v>51.1</v>
      </c>
      <c r="K318">
        <f>'CNA Paste'!H320</f>
        <v>51.8</v>
      </c>
      <c r="L318">
        <f>'CNA Paste'!I320</f>
        <v>51.8</v>
      </c>
      <c r="N318" s="2">
        <f t="shared" si="78"/>
        <v>53.6</v>
      </c>
      <c r="O318" s="2">
        <f t="shared" si="79"/>
        <v>53.6</v>
      </c>
      <c r="P318" s="2">
        <f t="shared" si="80"/>
        <v>54.3</v>
      </c>
      <c r="Q318" s="2">
        <f t="shared" si="81"/>
        <v>54.3</v>
      </c>
      <c r="S318" s="4">
        <f t="shared" si="82"/>
        <v>44.47</v>
      </c>
      <c r="T318" s="4">
        <f t="shared" si="83"/>
        <v>44.47</v>
      </c>
      <c r="U318" s="4">
        <f t="shared" si="84"/>
        <v>45.099999999999994</v>
      </c>
      <c r="V318" s="4">
        <f t="shared" si="85"/>
        <v>45.099999999999994</v>
      </c>
      <c r="X318" s="6">
        <f t="shared" si="86"/>
        <v>50.872</v>
      </c>
      <c r="Y318" s="6">
        <f t="shared" si="87"/>
        <v>50.872</v>
      </c>
      <c r="Z318" s="6">
        <f t="shared" si="88"/>
        <v>51.481000000000002</v>
      </c>
      <c r="AA318" s="6">
        <f t="shared" si="89"/>
        <v>51.481000000000002</v>
      </c>
      <c r="AC318" s="4">
        <f t="shared" si="90"/>
        <v>6.402000000000001</v>
      </c>
      <c r="AD318" s="4">
        <f t="shared" si="91"/>
        <v>6.402000000000001</v>
      </c>
      <c r="AE318" s="4">
        <f t="shared" si="92"/>
        <v>6.3810000000000073</v>
      </c>
      <c r="AF318" s="4">
        <f t="shared" si="93"/>
        <v>6.3810000000000073</v>
      </c>
    </row>
    <row r="319" spans="1:32" hidden="1" x14ac:dyDescent="0.25">
      <c r="A319" t="str">
        <f t="shared" si="76"/>
        <v>D</v>
      </c>
      <c r="B319" t="str">
        <f>LEFT('CNA Paste'!A321,3)</f>
        <v>RES</v>
      </c>
      <c r="C319" t="str">
        <f>'CNA Paste'!A321</f>
        <v>RES_14026818</v>
      </c>
      <c r="D319" t="str">
        <f t="shared" si="77"/>
        <v>14026818</v>
      </c>
      <c r="E319" t="str">
        <f>'CNA Paste'!B321</f>
        <v>!0401!OS_ADDRESSBASE_PLUS_200205_RECEPT</v>
      </c>
      <c r="F319">
        <f>'CNA Paste'!C321</f>
        <v>3</v>
      </c>
      <c r="G319">
        <f>'CNA Paste'!D321</f>
        <v>477000.7</v>
      </c>
      <c r="H319">
        <f>'CNA Paste'!E321</f>
        <v>171419</v>
      </c>
      <c r="I319">
        <f>'CNA Paste'!F321</f>
        <v>54.1</v>
      </c>
      <c r="J319">
        <f>'CNA Paste'!G321</f>
        <v>54.2</v>
      </c>
      <c r="K319">
        <f>'CNA Paste'!H321</f>
        <v>54.8</v>
      </c>
      <c r="L319">
        <f>'CNA Paste'!I321</f>
        <v>54.8</v>
      </c>
      <c r="N319" s="2">
        <f t="shared" si="78"/>
        <v>56.6</v>
      </c>
      <c r="O319" s="2">
        <f t="shared" si="79"/>
        <v>56.7</v>
      </c>
      <c r="P319" s="2">
        <f t="shared" si="80"/>
        <v>57.3</v>
      </c>
      <c r="Q319" s="2">
        <f t="shared" si="81"/>
        <v>57.3</v>
      </c>
      <c r="S319" s="4">
        <f t="shared" si="82"/>
        <v>47.17</v>
      </c>
      <c r="T319" s="4">
        <f t="shared" si="83"/>
        <v>47.26</v>
      </c>
      <c r="U319" s="4">
        <f t="shared" si="84"/>
        <v>47.8</v>
      </c>
      <c r="V319" s="4">
        <f t="shared" si="85"/>
        <v>47.8</v>
      </c>
      <c r="X319" s="6">
        <f t="shared" si="86"/>
        <v>53.482000000000006</v>
      </c>
      <c r="Y319" s="6">
        <f t="shared" si="87"/>
        <v>53.569000000000003</v>
      </c>
      <c r="Z319" s="6">
        <f t="shared" si="88"/>
        <v>54.091000000000001</v>
      </c>
      <c r="AA319" s="6">
        <f t="shared" si="89"/>
        <v>54.091000000000001</v>
      </c>
      <c r="AC319" s="4">
        <f t="shared" si="90"/>
        <v>6.3120000000000047</v>
      </c>
      <c r="AD319" s="4">
        <f t="shared" si="91"/>
        <v>6.3090000000000046</v>
      </c>
      <c r="AE319" s="4">
        <f t="shared" si="92"/>
        <v>6.2910000000000039</v>
      </c>
      <c r="AF319" s="4">
        <f t="shared" si="93"/>
        <v>6.2910000000000039</v>
      </c>
    </row>
    <row r="320" spans="1:32" hidden="1" x14ac:dyDescent="0.25">
      <c r="A320" t="str">
        <f t="shared" si="76"/>
        <v>D</v>
      </c>
      <c r="B320" t="str">
        <f>LEFT('CNA Paste'!A322,3)</f>
        <v>RES</v>
      </c>
      <c r="C320" t="str">
        <f>'CNA Paste'!A322</f>
        <v>RES_14026818</v>
      </c>
      <c r="D320" t="str">
        <f t="shared" si="77"/>
        <v>14026818</v>
      </c>
      <c r="E320" t="str">
        <f>'CNA Paste'!B322</f>
        <v>!0401!OS_ADDRESSBASE_PLUS_200205_RECEPT</v>
      </c>
      <c r="F320">
        <f>'CNA Paste'!C322</f>
        <v>4</v>
      </c>
      <c r="G320">
        <f>'CNA Paste'!D322</f>
        <v>476998</v>
      </c>
      <c r="H320">
        <f>'CNA Paste'!E322</f>
        <v>171415.5</v>
      </c>
      <c r="I320">
        <f>'CNA Paste'!F322</f>
        <v>49.8</v>
      </c>
      <c r="J320">
        <f>'CNA Paste'!G322</f>
        <v>49.8</v>
      </c>
      <c r="K320">
        <f>'CNA Paste'!H322</f>
        <v>50.5</v>
      </c>
      <c r="L320">
        <f>'CNA Paste'!I322</f>
        <v>50.5</v>
      </c>
      <c r="N320" s="2">
        <f t="shared" si="78"/>
        <v>52.3</v>
      </c>
      <c r="O320" s="2">
        <f t="shared" si="79"/>
        <v>52.3</v>
      </c>
      <c r="P320" s="2">
        <f t="shared" si="80"/>
        <v>53</v>
      </c>
      <c r="Q320" s="2">
        <f t="shared" si="81"/>
        <v>53</v>
      </c>
      <c r="S320" s="4">
        <f t="shared" si="82"/>
        <v>43.3</v>
      </c>
      <c r="T320" s="4">
        <f t="shared" si="83"/>
        <v>43.3</v>
      </c>
      <c r="U320" s="4">
        <f t="shared" si="84"/>
        <v>43.93</v>
      </c>
      <c r="V320" s="4">
        <f t="shared" si="85"/>
        <v>43.93</v>
      </c>
      <c r="X320" s="6">
        <f t="shared" si="86"/>
        <v>49.741</v>
      </c>
      <c r="Y320" s="6">
        <f t="shared" si="87"/>
        <v>49.741</v>
      </c>
      <c r="Z320" s="6">
        <f t="shared" si="88"/>
        <v>50.35</v>
      </c>
      <c r="AA320" s="6">
        <f t="shared" si="89"/>
        <v>50.35</v>
      </c>
      <c r="AC320" s="4">
        <f t="shared" si="90"/>
        <v>6.4410000000000025</v>
      </c>
      <c r="AD320" s="4">
        <f t="shared" si="91"/>
        <v>6.4410000000000025</v>
      </c>
      <c r="AE320" s="4">
        <f t="shared" si="92"/>
        <v>6.4200000000000017</v>
      </c>
      <c r="AF320" s="4">
        <f t="shared" si="93"/>
        <v>6.4200000000000017</v>
      </c>
    </row>
    <row r="321" spans="1:32" hidden="1" x14ac:dyDescent="0.25">
      <c r="A321" t="str">
        <f t="shared" si="76"/>
        <v>D</v>
      </c>
      <c r="B321" t="str">
        <f>LEFT('CNA Paste'!A323,3)</f>
        <v>RES</v>
      </c>
      <c r="C321" t="str">
        <f>'CNA Paste'!A323</f>
        <v>RES_14026818</v>
      </c>
      <c r="D321" t="str">
        <f t="shared" si="77"/>
        <v>14026818</v>
      </c>
      <c r="E321" t="str">
        <f>'CNA Paste'!B323</f>
        <v>!0401!OS_ADDRESSBASE_PLUS_200205_RECEPT</v>
      </c>
      <c r="F321">
        <f>'CNA Paste'!C323</f>
        <v>4</v>
      </c>
      <c r="G321">
        <f>'CNA Paste'!D323</f>
        <v>476998</v>
      </c>
      <c r="H321">
        <f>'CNA Paste'!E323</f>
        <v>171415.5</v>
      </c>
      <c r="I321">
        <f>'CNA Paste'!F323</f>
        <v>53</v>
      </c>
      <c r="J321">
        <f>'CNA Paste'!G323</f>
        <v>53.1</v>
      </c>
      <c r="K321">
        <f>'CNA Paste'!H323</f>
        <v>53.7</v>
      </c>
      <c r="L321">
        <f>'CNA Paste'!I323</f>
        <v>53.8</v>
      </c>
      <c r="N321" s="2">
        <f t="shared" si="78"/>
        <v>55.5</v>
      </c>
      <c r="O321" s="2">
        <f t="shared" si="79"/>
        <v>55.6</v>
      </c>
      <c r="P321" s="2">
        <f t="shared" si="80"/>
        <v>56.2</v>
      </c>
      <c r="Q321" s="2">
        <f t="shared" si="81"/>
        <v>56.3</v>
      </c>
      <c r="S321" s="4">
        <f t="shared" si="82"/>
        <v>46.18</v>
      </c>
      <c r="T321" s="4">
        <f t="shared" si="83"/>
        <v>46.269999999999996</v>
      </c>
      <c r="U321" s="4">
        <f t="shared" si="84"/>
        <v>46.81</v>
      </c>
      <c r="V321" s="4">
        <f t="shared" si="85"/>
        <v>46.9</v>
      </c>
      <c r="X321" s="6">
        <f t="shared" si="86"/>
        <v>52.524999999999999</v>
      </c>
      <c r="Y321" s="6">
        <f t="shared" si="87"/>
        <v>52.612000000000002</v>
      </c>
      <c r="Z321" s="6">
        <f t="shared" si="88"/>
        <v>53.134000000000007</v>
      </c>
      <c r="AA321" s="6">
        <f t="shared" si="89"/>
        <v>53.220999999999997</v>
      </c>
      <c r="AC321" s="4">
        <f t="shared" si="90"/>
        <v>6.3449999999999989</v>
      </c>
      <c r="AD321" s="4">
        <f t="shared" si="91"/>
        <v>6.3420000000000059</v>
      </c>
      <c r="AE321" s="4">
        <f t="shared" si="92"/>
        <v>6.3240000000000052</v>
      </c>
      <c r="AF321" s="4">
        <f t="shared" si="93"/>
        <v>6.320999999999998</v>
      </c>
    </row>
    <row r="322" spans="1:32" hidden="1" x14ac:dyDescent="0.25">
      <c r="A322" t="str">
        <f t="shared" si="76"/>
        <v>D</v>
      </c>
      <c r="B322" t="str">
        <f>LEFT('CNA Paste'!A324,3)</f>
        <v>RES</v>
      </c>
      <c r="C322" t="str">
        <f>'CNA Paste'!A324</f>
        <v>RES_14026818</v>
      </c>
      <c r="D322" t="str">
        <f t="shared" si="77"/>
        <v>14026818</v>
      </c>
      <c r="E322" t="str">
        <f>'CNA Paste'!B324</f>
        <v>!0401!OS_ADDRESSBASE_PLUS_200205_RECEPT</v>
      </c>
      <c r="F322">
        <f>'CNA Paste'!C324</f>
        <v>5</v>
      </c>
      <c r="G322">
        <f>'CNA Paste'!D324</f>
        <v>476992.3</v>
      </c>
      <c r="H322">
        <f>'CNA Paste'!E324</f>
        <v>171415.6</v>
      </c>
      <c r="I322">
        <f>'CNA Paste'!F324</f>
        <v>52.3</v>
      </c>
      <c r="J322">
        <f>'CNA Paste'!G324</f>
        <v>52.3</v>
      </c>
      <c r="K322">
        <f>'CNA Paste'!H324</f>
        <v>53</v>
      </c>
      <c r="L322">
        <f>'CNA Paste'!I324</f>
        <v>53</v>
      </c>
      <c r="N322" s="2">
        <f t="shared" si="78"/>
        <v>54.8</v>
      </c>
      <c r="O322" s="2">
        <f t="shared" si="79"/>
        <v>54.8</v>
      </c>
      <c r="P322" s="2">
        <f t="shared" si="80"/>
        <v>55.5</v>
      </c>
      <c r="Q322" s="2">
        <f t="shared" si="81"/>
        <v>55.5</v>
      </c>
      <c r="S322" s="4">
        <f t="shared" si="82"/>
        <v>45.55</v>
      </c>
      <c r="T322" s="4">
        <f t="shared" si="83"/>
        <v>45.55</v>
      </c>
      <c r="U322" s="4">
        <f t="shared" si="84"/>
        <v>46.18</v>
      </c>
      <c r="V322" s="4">
        <f t="shared" si="85"/>
        <v>46.18</v>
      </c>
      <c r="X322" s="6">
        <f t="shared" si="86"/>
        <v>51.915999999999997</v>
      </c>
      <c r="Y322" s="6">
        <f t="shared" si="87"/>
        <v>51.915999999999997</v>
      </c>
      <c r="Z322" s="6">
        <f t="shared" si="88"/>
        <v>52.524999999999999</v>
      </c>
      <c r="AA322" s="6">
        <f t="shared" si="89"/>
        <v>52.524999999999999</v>
      </c>
      <c r="AC322" s="4">
        <f t="shared" si="90"/>
        <v>6.3659999999999997</v>
      </c>
      <c r="AD322" s="4">
        <f t="shared" si="91"/>
        <v>6.3659999999999997</v>
      </c>
      <c r="AE322" s="4">
        <f t="shared" si="92"/>
        <v>6.3449999999999989</v>
      </c>
      <c r="AF322" s="4">
        <f t="shared" si="93"/>
        <v>6.3449999999999989</v>
      </c>
    </row>
    <row r="323" spans="1:32" hidden="1" x14ac:dyDescent="0.25">
      <c r="A323" t="str">
        <f t="shared" ref="A323:A386" si="94">IF(B323="RES","D","O")</f>
        <v>D</v>
      </c>
      <c r="B323" t="str">
        <f>LEFT('CNA Paste'!A325,3)</f>
        <v>RES</v>
      </c>
      <c r="C323" t="str">
        <f>'CNA Paste'!A325</f>
        <v>RES_14026818</v>
      </c>
      <c r="D323" t="str">
        <f t="shared" ref="D323:D386" si="95">MID(C323,5,20)</f>
        <v>14026818</v>
      </c>
      <c r="E323" t="str">
        <f>'CNA Paste'!B325</f>
        <v>!0401!OS_ADDRESSBASE_PLUS_200205_RECEPT</v>
      </c>
      <c r="F323">
        <f>'CNA Paste'!C325</f>
        <v>5</v>
      </c>
      <c r="G323">
        <f>'CNA Paste'!D325</f>
        <v>476992.3</v>
      </c>
      <c r="H323">
        <f>'CNA Paste'!E325</f>
        <v>171415.6</v>
      </c>
      <c r="I323">
        <f>'CNA Paste'!F325</f>
        <v>54.6</v>
      </c>
      <c r="J323">
        <f>'CNA Paste'!G325</f>
        <v>54.6</v>
      </c>
      <c r="K323">
        <f>'CNA Paste'!H325</f>
        <v>55.4</v>
      </c>
      <c r="L323">
        <f>'CNA Paste'!I325</f>
        <v>55.4</v>
      </c>
      <c r="N323" s="2">
        <f t="shared" ref="N323:N386" si="96">I323+2.5</f>
        <v>57.1</v>
      </c>
      <c r="O323" s="2">
        <f t="shared" ref="O323:O386" si="97">J323+2.5</f>
        <v>57.1</v>
      </c>
      <c r="P323" s="2">
        <f t="shared" ref="P323:P386" si="98">K323+2.5</f>
        <v>57.9</v>
      </c>
      <c r="Q323" s="2">
        <f t="shared" ref="Q323:Q386" si="99">L323+2.5</f>
        <v>57.9</v>
      </c>
      <c r="S323" s="4">
        <f t="shared" ref="S323:S386" si="100">0.9 *N323-3.77</f>
        <v>47.62</v>
      </c>
      <c r="T323" s="4">
        <f t="shared" ref="T323:T386" si="101">0.9 *O323-3.77</f>
        <v>47.62</v>
      </c>
      <c r="U323" s="4">
        <f t="shared" ref="U323:U386" si="102">0.9 *P323-3.77</f>
        <v>48.339999999999996</v>
      </c>
      <c r="V323" s="4">
        <f t="shared" ref="V323:V386" si="103">0.9 *Q323-3.77</f>
        <v>48.339999999999996</v>
      </c>
      <c r="X323" s="6">
        <f t="shared" ref="X323:X386" si="104">0.87 *N323+4.24</f>
        <v>53.917000000000002</v>
      </c>
      <c r="Y323" s="6">
        <f t="shared" ref="Y323:Y386" si="105">0.87 *O323+4.24</f>
        <v>53.917000000000002</v>
      </c>
      <c r="Z323" s="6">
        <f t="shared" ref="Z323:Z386" si="106">0.87 *P323+4.24</f>
        <v>54.613</v>
      </c>
      <c r="AA323" s="6">
        <f t="shared" ref="AA323:AA386" si="107">0.87 *Q323+4.24</f>
        <v>54.613</v>
      </c>
      <c r="AC323" s="4">
        <f t="shared" ref="AC323:AC386" si="108">X323-S323</f>
        <v>6.2970000000000041</v>
      </c>
      <c r="AD323" s="4">
        <f t="shared" ref="AD323:AD386" si="109">Y323-T323</f>
        <v>6.2970000000000041</v>
      </c>
      <c r="AE323" s="4">
        <f t="shared" ref="AE323:AE386" si="110">Z323-U323</f>
        <v>6.2730000000000032</v>
      </c>
      <c r="AF323" s="4">
        <f t="shared" ref="AF323:AF386" si="111">AA323-V323</f>
        <v>6.2730000000000032</v>
      </c>
    </row>
    <row r="324" spans="1:32" hidden="1" x14ac:dyDescent="0.25">
      <c r="A324" t="str">
        <f t="shared" si="94"/>
        <v>D</v>
      </c>
      <c r="B324" t="str">
        <f>LEFT('CNA Paste'!A326,3)</f>
        <v>RES</v>
      </c>
      <c r="C324" t="str">
        <f>'CNA Paste'!A326</f>
        <v>RES_14026818</v>
      </c>
      <c r="D324" t="str">
        <f t="shared" si="95"/>
        <v>14026818</v>
      </c>
      <c r="E324" t="str">
        <f>'CNA Paste'!B326</f>
        <v>!0401!OS_ADDRESSBASE_PLUS_200205_RECEPT</v>
      </c>
      <c r="F324">
        <f>'CNA Paste'!C326</f>
        <v>6</v>
      </c>
      <c r="G324">
        <f>'CNA Paste'!D326</f>
        <v>476989.7</v>
      </c>
      <c r="H324">
        <f>'CNA Paste'!E326</f>
        <v>171419.6</v>
      </c>
      <c r="I324">
        <f>'CNA Paste'!F326</f>
        <v>54.7</v>
      </c>
      <c r="J324">
        <f>'CNA Paste'!G326</f>
        <v>54.7</v>
      </c>
      <c r="K324">
        <f>'CNA Paste'!H326</f>
        <v>55.4</v>
      </c>
      <c r="L324">
        <f>'CNA Paste'!I326</f>
        <v>55.4</v>
      </c>
      <c r="N324" s="2">
        <f t="shared" si="96"/>
        <v>57.2</v>
      </c>
      <c r="O324" s="2">
        <f t="shared" si="97"/>
        <v>57.2</v>
      </c>
      <c r="P324" s="2">
        <f t="shared" si="98"/>
        <v>57.9</v>
      </c>
      <c r="Q324" s="2">
        <f t="shared" si="99"/>
        <v>57.9</v>
      </c>
      <c r="S324" s="4">
        <f t="shared" si="100"/>
        <v>47.71</v>
      </c>
      <c r="T324" s="4">
        <f t="shared" si="101"/>
        <v>47.71</v>
      </c>
      <c r="U324" s="4">
        <f t="shared" si="102"/>
        <v>48.339999999999996</v>
      </c>
      <c r="V324" s="4">
        <f t="shared" si="103"/>
        <v>48.339999999999996</v>
      </c>
      <c r="X324" s="6">
        <f t="shared" si="104"/>
        <v>54.004000000000005</v>
      </c>
      <c r="Y324" s="6">
        <f t="shared" si="105"/>
        <v>54.004000000000005</v>
      </c>
      <c r="Z324" s="6">
        <f t="shared" si="106"/>
        <v>54.613</v>
      </c>
      <c r="AA324" s="6">
        <f t="shared" si="107"/>
        <v>54.613</v>
      </c>
      <c r="AC324" s="4">
        <f t="shared" si="108"/>
        <v>6.294000000000004</v>
      </c>
      <c r="AD324" s="4">
        <f t="shared" si="109"/>
        <v>6.294000000000004</v>
      </c>
      <c r="AE324" s="4">
        <f t="shared" si="110"/>
        <v>6.2730000000000032</v>
      </c>
      <c r="AF324" s="4">
        <f t="shared" si="111"/>
        <v>6.2730000000000032</v>
      </c>
    </row>
    <row r="325" spans="1:32" hidden="1" x14ac:dyDescent="0.25">
      <c r="A325" t="str">
        <f t="shared" si="94"/>
        <v>D</v>
      </c>
      <c r="B325" t="str">
        <f>LEFT('CNA Paste'!A327,3)</f>
        <v>RES</v>
      </c>
      <c r="C325" t="str">
        <f>'CNA Paste'!A327</f>
        <v>RES_14026818</v>
      </c>
      <c r="D325" t="str">
        <f t="shared" si="95"/>
        <v>14026818</v>
      </c>
      <c r="E325" t="str">
        <f>'CNA Paste'!B327</f>
        <v>!0401!OS_ADDRESSBASE_PLUS_200205_RECEPT</v>
      </c>
      <c r="F325">
        <f>'CNA Paste'!C327</f>
        <v>6</v>
      </c>
      <c r="G325">
        <f>'CNA Paste'!D327</f>
        <v>476989.7</v>
      </c>
      <c r="H325">
        <f>'CNA Paste'!E327</f>
        <v>171419.6</v>
      </c>
      <c r="I325">
        <f>'CNA Paste'!F327</f>
        <v>57.5</v>
      </c>
      <c r="J325">
        <f>'CNA Paste'!G327</f>
        <v>57.5</v>
      </c>
      <c r="K325">
        <f>'CNA Paste'!H327</f>
        <v>58.3</v>
      </c>
      <c r="L325">
        <f>'CNA Paste'!I327</f>
        <v>58.3</v>
      </c>
      <c r="N325" s="2">
        <f t="shared" si="96"/>
        <v>60</v>
      </c>
      <c r="O325" s="2">
        <f t="shared" si="97"/>
        <v>60</v>
      </c>
      <c r="P325" s="2">
        <f t="shared" si="98"/>
        <v>60.8</v>
      </c>
      <c r="Q325" s="2">
        <f t="shared" si="99"/>
        <v>60.8</v>
      </c>
      <c r="S325" s="4">
        <f t="shared" si="100"/>
        <v>50.23</v>
      </c>
      <c r="T325" s="4">
        <f t="shared" si="101"/>
        <v>50.23</v>
      </c>
      <c r="U325" s="4">
        <f t="shared" si="102"/>
        <v>50.949999999999996</v>
      </c>
      <c r="V325" s="4">
        <f t="shared" si="103"/>
        <v>50.949999999999996</v>
      </c>
      <c r="X325" s="6">
        <f t="shared" si="104"/>
        <v>56.440000000000005</v>
      </c>
      <c r="Y325" s="6">
        <f t="shared" si="105"/>
        <v>56.440000000000005</v>
      </c>
      <c r="Z325" s="6">
        <f t="shared" si="106"/>
        <v>57.136000000000003</v>
      </c>
      <c r="AA325" s="6">
        <f t="shared" si="107"/>
        <v>57.136000000000003</v>
      </c>
      <c r="AC325" s="4">
        <f t="shared" si="108"/>
        <v>6.210000000000008</v>
      </c>
      <c r="AD325" s="4">
        <f t="shared" si="109"/>
        <v>6.210000000000008</v>
      </c>
      <c r="AE325" s="4">
        <f t="shared" si="110"/>
        <v>6.186000000000007</v>
      </c>
      <c r="AF325" s="4">
        <f t="shared" si="111"/>
        <v>6.186000000000007</v>
      </c>
    </row>
    <row r="326" spans="1:32" hidden="1" x14ac:dyDescent="0.25">
      <c r="A326" t="str">
        <f t="shared" si="94"/>
        <v>D</v>
      </c>
      <c r="B326" t="str">
        <f>LEFT('CNA Paste'!A328,3)</f>
        <v>RES</v>
      </c>
      <c r="C326" t="str">
        <f>'CNA Paste'!A328</f>
        <v>RES_14026818</v>
      </c>
      <c r="D326" t="str">
        <f t="shared" si="95"/>
        <v>14026818</v>
      </c>
      <c r="E326" t="str">
        <f>'CNA Paste'!B328</f>
        <v>!0401!OS_ADDRESSBASE_PLUS_200205_RECEPT</v>
      </c>
      <c r="F326">
        <f>'CNA Paste'!C328</f>
        <v>7</v>
      </c>
      <c r="G326">
        <f>'CNA Paste'!D328</f>
        <v>476991.6</v>
      </c>
      <c r="H326">
        <f>'CNA Paste'!E328</f>
        <v>171419.9</v>
      </c>
      <c r="I326">
        <f>'CNA Paste'!F328</f>
        <v>53.5</v>
      </c>
      <c r="J326">
        <f>'CNA Paste'!G328</f>
        <v>53.5</v>
      </c>
      <c r="K326">
        <f>'CNA Paste'!H328</f>
        <v>54.2</v>
      </c>
      <c r="L326">
        <f>'CNA Paste'!I328</f>
        <v>54.2</v>
      </c>
      <c r="N326" s="2">
        <f t="shared" si="96"/>
        <v>56</v>
      </c>
      <c r="O326" s="2">
        <f t="shared" si="97"/>
        <v>56</v>
      </c>
      <c r="P326" s="2">
        <f t="shared" si="98"/>
        <v>56.7</v>
      </c>
      <c r="Q326" s="2">
        <f t="shared" si="99"/>
        <v>56.7</v>
      </c>
      <c r="S326" s="4">
        <f t="shared" si="100"/>
        <v>46.629999999999995</v>
      </c>
      <c r="T326" s="4">
        <f t="shared" si="101"/>
        <v>46.629999999999995</v>
      </c>
      <c r="U326" s="4">
        <f t="shared" si="102"/>
        <v>47.26</v>
      </c>
      <c r="V326" s="4">
        <f t="shared" si="103"/>
        <v>47.26</v>
      </c>
      <c r="X326" s="6">
        <f t="shared" si="104"/>
        <v>52.96</v>
      </c>
      <c r="Y326" s="6">
        <f t="shared" si="105"/>
        <v>52.96</v>
      </c>
      <c r="Z326" s="6">
        <f t="shared" si="106"/>
        <v>53.569000000000003</v>
      </c>
      <c r="AA326" s="6">
        <f t="shared" si="107"/>
        <v>53.569000000000003</v>
      </c>
      <c r="AC326" s="4">
        <f t="shared" si="108"/>
        <v>6.3300000000000054</v>
      </c>
      <c r="AD326" s="4">
        <f t="shared" si="109"/>
        <v>6.3300000000000054</v>
      </c>
      <c r="AE326" s="4">
        <f t="shared" si="110"/>
        <v>6.3090000000000046</v>
      </c>
      <c r="AF326" s="4">
        <f t="shared" si="111"/>
        <v>6.3090000000000046</v>
      </c>
    </row>
    <row r="327" spans="1:32" hidden="1" x14ac:dyDescent="0.25">
      <c r="A327" t="str">
        <f t="shared" si="94"/>
        <v>D</v>
      </c>
      <c r="B327" t="str">
        <f>LEFT('CNA Paste'!A329,3)</f>
        <v>RES</v>
      </c>
      <c r="C327" t="str">
        <f>'CNA Paste'!A329</f>
        <v>RES_14026818</v>
      </c>
      <c r="D327" t="str">
        <f t="shared" si="95"/>
        <v>14026818</v>
      </c>
      <c r="E327" t="str">
        <f>'CNA Paste'!B329</f>
        <v>!0401!OS_ADDRESSBASE_PLUS_200205_RECEPT</v>
      </c>
      <c r="F327">
        <f>'CNA Paste'!C329</f>
        <v>7</v>
      </c>
      <c r="G327">
        <f>'CNA Paste'!D329</f>
        <v>476991.6</v>
      </c>
      <c r="H327">
        <f>'CNA Paste'!E329</f>
        <v>171419.9</v>
      </c>
      <c r="I327">
        <f>'CNA Paste'!F329</f>
        <v>56.7</v>
      </c>
      <c r="J327">
        <f>'CNA Paste'!G329</f>
        <v>56.7</v>
      </c>
      <c r="K327">
        <f>'CNA Paste'!H329</f>
        <v>57.4</v>
      </c>
      <c r="L327">
        <f>'CNA Paste'!I329</f>
        <v>57.4</v>
      </c>
      <c r="N327" s="2">
        <f t="shared" si="96"/>
        <v>59.2</v>
      </c>
      <c r="O327" s="2">
        <f t="shared" si="97"/>
        <v>59.2</v>
      </c>
      <c r="P327" s="2">
        <f t="shared" si="98"/>
        <v>59.9</v>
      </c>
      <c r="Q327" s="2">
        <f t="shared" si="99"/>
        <v>59.9</v>
      </c>
      <c r="S327" s="4">
        <f t="shared" si="100"/>
        <v>49.51</v>
      </c>
      <c r="T327" s="4">
        <f t="shared" si="101"/>
        <v>49.51</v>
      </c>
      <c r="U327" s="4">
        <f t="shared" si="102"/>
        <v>50.139999999999993</v>
      </c>
      <c r="V327" s="4">
        <f t="shared" si="103"/>
        <v>50.139999999999993</v>
      </c>
      <c r="X327" s="6">
        <f t="shared" si="104"/>
        <v>55.744000000000007</v>
      </c>
      <c r="Y327" s="6">
        <f t="shared" si="105"/>
        <v>55.744000000000007</v>
      </c>
      <c r="Z327" s="6">
        <f t="shared" si="106"/>
        <v>56.353000000000002</v>
      </c>
      <c r="AA327" s="6">
        <f t="shared" si="107"/>
        <v>56.353000000000002</v>
      </c>
      <c r="AC327" s="4">
        <f t="shared" si="108"/>
        <v>6.2340000000000089</v>
      </c>
      <c r="AD327" s="4">
        <f t="shared" si="109"/>
        <v>6.2340000000000089</v>
      </c>
      <c r="AE327" s="4">
        <f t="shared" si="110"/>
        <v>6.2130000000000081</v>
      </c>
      <c r="AF327" s="4">
        <f t="shared" si="111"/>
        <v>6.2130000000000081</v>
      </c>
    </row>
    <row r="328" spans="1:32" hidden="1" x14ac:dyDescent="0.25">
      <c r="A328" t="str">
        <f t="shared" si="94"/>
        <v>D</v>
      </c>
      <c r="B328" t="str">
        <f>LEFT('CNA Paste'!A330,3)</f>
        <v>RES</v>
      </c>
      <c r="C328" t="str">
        <f>'CNA Paste'!A330</f>
        <v>RES_14026818</v>
      </c>
      <c r="D328" t="str">
        <f t="shared" si="95"/>
        <v>14026818</v>
      </c>
      <c r="E328" t="str">
        <f>'CNA Paste'!B330</f>
        <v>!0401!OS_ADDRESSBASE_PLUS_200205_RECEPT</v>
      </c>
      <c r="F328">
        <f>'CNA Paste'!C330</f>
        <v>8</v>
      </c>
      <c r="G328">
        <f>'CNA Paste'!D330</f>
        <v>476994.3</v>
      </c>
      <c r="H328">
        <f>'CNA Paste'!E330</f>
        <v>171421.6</v>
      </c>
      <c r="I328">
        <f>'CNA Paste'!F330</f>
        <v>54.5</v>
      </c>
      <c r="J328">
        <f>'CNA Paste'!G330</f>
        <v>54.5</v>
      </c>
      <c r="K328">
        <f>'CNA Paste'!H330</f>
        <v>55.2</v>
      </c>
      <c r="L328">
        <f>'CNA Paste'!I330</f>
        <v>55.2</v>
      </c>
      <c r="N328" s="2">
        <f t="shared" si="96"/>
        <v>57</v>
      </c>
      <c r="O328" s="2">
        <f t="shared" si="97"/>
        <v>57</v>
      </c>
      <c r="P328" s="2">
        <f t="shared" si="98"/>
        <v>57.7</v>
      </c>
      <c r="Q328" s="2">
        <f t="shared" si="99"/>
        <v>57.7</v>
      </c>
      <c r="S328" s="4">
        <f t="shared" si="100"/>
        <v>47.53</v>
      </c>
      <c r="T328" s="4">
        <f t="shared" si="101"/>
        <v>47.53</v>
      </c>
      <c r="U328" s="4">
        <f t="shared" si="102"/>
        <v>48.160000000000004</v>
      </c>
      <c r="V328" s="4">
        <f t="shared" si="103"/>
        <v>48.160000000000004</v>
      </c>
      <c r="X328" s="6">
        <f t="shared" si="104"/>
        <v>53.83</v>
      </c>
      <c r="Y328" s="6">
        <f t="shared" si="105"/>
        <v>53.83</v>
      </c>
      <c r="Z328" s="6">
        <f t="shared" si="106"/>
        <v>54.439000000000007</v>
      </c>
      <c r="AA328" s="6">
        <f t="shared" si="107"/>
        <v>54.439000000000007</v>
      </c>
      <c r="AC328" s="4">
        <f t="shared" si="108"/>
        <v>6.2999999999999972</v>
      </c>
      <c r="AD328" s="4">
        <f t="shared" si="109"/>
        <v>6.2999999999999972</v>
      </c>
      <c r="AE328" s="4">
        <f t="shared" si="110"/>
        <v>6.2790000000000035</v>
      </c>
      <c r="AF328" s="4">
        <f t="shared" si="111"/>
        <v>6.2790000000000035</v>
      </c>
    </row>
    <row r="329" spans="1:32" hidden="1" x14ac:dyDescent="0.25">
      <c r="A329" t="str">
        <f t="shared" si="94"/>
        <v>D</v>
      </c>
      <c r="B329" t="str">
        <f>LEFT('CNA Paste'!A331,3)</f>
        <v>RES</v>
      </c>
      <c r="C329" t="str">
        <f>'CNA Paste'!A331</f>
        <v>RES_14026818</v>
      </c>
      <c r="D329" t="str">
        <f t="shared" si="95"/>
        <v>14026818</v>
      </c>
      <c r="E329" t="str">
        <f>'CNA Paste'!B331</f>
        <v>!0401!OS_ADDRESSBASE_PLUS_200205_RECEPT</v>
      </c>
      <c r="F329">
        <f>'CNA Paste'!C331</f>
        <v>8</v>
      </c>
      <c r="G329">
        <f>'CNA Paste'!D331</f>
        <v>476994.3</v>
      </c>
      <c r="H329">
        <f>'CNA Paste'!E331</f>
        <v>171421.6</v>
      </c>
      <c r="I329">
        <f>'CNA Paste'!F331</f>
        <v>57.1</v>
      </c>
      <c r="J329">
        <f>'CNA Paste'!G331</f>
        <v>57.1</v>
      </c>
      <c r="K329">
        <f>'CNA Paste'!H331</f>
        <v>57.8</v>
      </c>
      <c r="L329">
        <f>'CNA Paste'!I331</f>
        <v>57.8</v>
      </c>
      <c r="N329" s="2">
        <f t="shared" si="96"/>
        <v>59.6</v>
      </c>
      <c r="O329" s="2">
        <f t="shared" si="97"/>
        <v>59.6</v>
      </c>
      <c r="P329" s="2">
        <f t="shared" si="98"/>
        <v>60.3</v>
      </c>
      <c r="Q329" s="2">
        <f t="shared" si="99"/>
        <v>60.3</v>
      </c>
      <c r="S329" s="4">
        <f t="shared" si="100"/>
        <v>49.87</v>
      </c>
      <c r="T329" s="4">
        <f t="shared" si="101"/>
        <v>49.87</v>
      </c>
      <c r="U329" s="4">
        <f t="shared" si="102"/>
        <v>50.499999999999993</v>
      </c>
      <c r="V329" s="4">
        <f t="shared" si="103"/>
        <v>50.499999999999993</v>
      </c>
      <c r="X329" s="6">
        <f t="shared" si="104"/>
        <v>56.092000000000006</v>
      </c>
      <c r="Y329" s="6">
        <f t="shared" si="105"/>
        <v>56.092000000000006</v>
      </c>
      <c r="Z329" s="6">
        <f t="shared" si="106"/>
        <v>56.701000000000001</v>
      </c>
      <c r="AA329" s="6">
        <f t="shared" si="107"/>
        <v>56.701000000000001</v>
      </c>
      <c r="AC329" s="4">
        <f t="shared" si="108"/>
        <v>6.2220000000000084</v>
      </c>
      <c r="AD329" s="4">
        <f t="shared" si="109"/>
        <v>6.2220000000000084</v>
      </c>
      <c r="AE329" s="4">
        <f t="shared" si="110"/>
        <v>6.2010000000000076</v>
      </c>
      <c r="AF329" s="4">
        <f t="shared" si="111"/>
        <v>6.2010000000000076</v>
      </c>
    </row>
    <row r="330" spans="1:32" hidden="1" x14ac:dyDescent="0.25">
      <c r="A330" t="str">
        <f t="shared" si="94"/>
        <v>D</v>
      </c>
      <c r="B330" t="str">
        <f>LEFT('CNA Paste'!A332,3)</f>
        <v>RES</v>
      </c>
      <c r="C330" t="str">
        <f>'CNA Paste'!A332</f>
        <v>RES_14026819</v>
      </c>
      <c r="D330" t="str">
        <f t="shared" si="95"/>
        <v>14026819</v>
      </c>
      <c r="E330" t="str">
        <f>'CNA Paste'!B332</f>
        <v>!0401!OS_ADDRESSBASE_PLUS_200205_RECEPT</v>
      </c>
      <c r="F330">
        <f>'CNA Paste'!C332</f>
        <v>1</v>
      </c>
      <c r="G330">
        <f>'CNA Paste'!D332</f>
        <v>476991.9</v>
      </c>
      <c r="H330">
        <f>'CNA Paste'!E332</f>
        <v>171430.9</v>
      </c>
      <c r="I330">
        <f>'CNA Paste'!F332</f>
        <v>53.6</v>
      </c>
      <c r="J330">
        <f>'CNA Paste'!G332</f>
        <v>53.6</v>
      </c>
      <c r="K330">
        <f>'CNA Paste'!H332</f>
        <v>54.2</v>
      </c>
      <c r="L330">
        <f>'CNA Paste'!I332</f>
        <v>54.3</v>
      </c>
      <c r="N330" s="2">
        <f t="shared" si="96"/>
        <v>56.1</v>
      </c>
      <c r="O330" s="2">
        <f t="shared" si="97"/>
        <v>56.1</v>
      </c>
      <c r="P330" s="2">
        <f t="shared" si="98"/>
        <v>56.7</v>
      </c>
      <c r="Q330" s="2">
        <f t="shared" si="99"/>
        <v>56.8</v>
      </c>
      <c r="S330" s="4">
        <f t="shared" si="100"/>
        <v>46.72</v>
      </c>
      <c r="T330" s="4">
        <f t="shared" si="101"/>
        <v>46.72</v>
      </c>
      <c r="U330" s="4">
        <f t="shared" si="102"/>
        <v>47.26</v>
      </c>
      <c r="V330" s="4">
        <f t="shared" si="103"/>
        <v>47.349999999999994</v>
      </c>
      <c r="X330" s="6">
        <f t="shared" si="104"/>
        <v>53.047000000000004</v>
      </c>
      <c r="Y330" s="6">
        <f t="shared" si="105"/>
        <v>53.047000000000004</v>
      </c>
      <c r="Z330" s="6">
        <f t="shared" si="106"/>
        <v>53.569000000000003</v>
      </c>
      <c r="AA330" s="6">
        <f t="shared" si="107"/>
        <v>53.655999999999999</v>
      </c>
      <c r="AC330" s="4">
        <f t="shared" si="108"/>
        <v>6.3270000000000053</v>
      </c>
      <c r="AD330" s="4">
        <f t="shared" si="109"/>
        <v>6.3270000000000053</v>
      </c>
      <c r="AE330" s="4">
        <f t="shared" si="110"/>
        <v>6.3090000000000046</v>
      </c>
      <c r="AF330" s="4">
        <f t="shared" si="111"/>
        <v>6.3060000000000045</v>
      </c>
    </row>
    <row r="331" spans="1:32" hidden="1" x14ac:dyDescent="0.25">
      <c r="A331" t="str">
        <f t="shared" si="94"/>
        <v>D</v>
      </c>
      <c r="B331" t="str">
        <f>LEFT('CNA Paste'!A333,3)</f>
        <v>RES</v>
      </c>
      <c r="C331" t="str">
        <f>'CNA Paste'!A333</f>
        <v>RES_14026819</v>
      </c>
      <c r="D331" t="str">
        <f t="shared" si="95"/>
        <v>14026819</v>
      </c>
      <c r="E331" t="str">
        <f>'CNA Paste'!B333</f>
        <v>!0401!OS_ADDRESSBASE_PLUS_200205_RECEPT</v>
      </c>
      <c r="F331">
        <f>'CNA Paste'!C333</f>
        <v>1</v>
      </c>
      <c r="G331">
        <f>'CNA Paste'!D333</f>
        <v>476991.9</v>
      </c>
      <c r="H331">
        <f>'CNA Paste'!E333</f>
        <v>171430.9</v>
      </c>
      <c r="I331">
        <f>'CNA Paste'!F333</f>
        <v>56.4</v>
      </c>
      <c r="J331">
        <f>'CNA Paste'!G333</f>
        <v>56.4</v>
      </c>
      <c r="K331">
        <f>'CNA Paste'!H333</f>
        <v>57.1</v>
      </c>
      <c r="L331">
        <f>'CNA Paste'!I333</f>
        <v>57.1</v>
      </c>
      <c r="N331" s="2">
        <f t="shared" si="96"/>
        <v>58.9</v>
      </c>
      <c r="O331" s="2">
        <f t="shared" si="97"/>
        <v>58.9</v>
      </c>
      <c r="P331" s="2">
        <f t="shared" si="98"/>
        <v>59.6</v>
      </c>
      <c r="Q331" s="2">
        <f t="shared" si="99"/>
        <v>59.6</v>
      </c>
      <c r="S331" s="4">
        <f t="shared" si="100"/>
        <v>49.239999999999995</v>
      </c>
      <c r="T331" s="4">
        <f t="shared" si="101"/>
        <v>49.239999999999995</v>
      </c>
      <c r="U331" s="4">
        <f t="shared" si="102"/>
        <v>49.87</v>
      </c>
      <c r="V331" s="4">
        <f t="shared" si="103"/>
        <v>49.87</v>
      </c>
      <c r="X331" s="6">
        <f t="shared" si="104"/>
        <v>55.482999999999997</v>
      </c>
      <c r="Y331" s="6">
        <f t="shared" si="105"/>
        <v>55.482999999999997</v>
      </c>
      <c r="Z331" s="6">
        <f t="shared" si="106"/>
        <v>56.092000000000006</v>
      </c>
      <c r="AA331" s="6">
        <f t="shared" si="107"/>
        <v>56.092000000000006</v>
      </c>
      <c r="AC331" s="4">
        <f t="shared" si="108"/>
        <v>6.2430000000000021</v>
      </c>
      <c r="AD331" s="4">
        <f t="shared" si="109"/>
        <v>6.2430000000000021</v>
      </c>
      <c r="AE331" s="4">
        <f t="shared" si="110"/>
        <v>6.2220000000000084</v>
      </c>
      <c r="AF331" s="4">
        <f t="shared" si="111"/>
        <v>6.2220000000000084</v>
      </c>
    </row>
    <row r="332" spans="1:32" hidden="1" x14ac:dyDescent="0.25">
      <c r="A332" t="str">
        <f t="shared" si="94"/>
        <v>D</v>
      </c>
      <c r="B332" t="str">
        <f>LEFT('CNA Paste'!A334,3)</f>
        <v>RES</v>
      </c>
      <c r="C332" t="str">
        <f>'CNA Paste'!A334</f>
        <v>RES_14026819</v>
      </c>
      <c r="D332" t="str">
        <f t="shared" si="95"/>
        <v>14026819</v>
      </c>
      <c r="E332" t="str">
        <f>'CNA Paste'!B334</f>
        <v>!0401!OS_ADDRESSBASE_PLUS_200205_RECEPT</v>
      </c>
      <c r="F332">
        <f>'CNA Paste'!C334</f>
        <v>2</v>
      </c>
      <c r="G332">
        <f>'CNA Paste'!D334</f>
        <v>476993</v>
      </c>
      <c r="H332">
        <f>'CNA Paste'!E334</f>
        <v>171428.9</v>
      </c>
      <c r="I332">
        <f>'CNA Paste'!F334</f>
        <v>54.4</v>
      </c>
      <c r="J332">
        <f>'CNA Paste'!G334</f>
        <v>54.4</v>
      </c>
      <c r="K332">
        <f>'CNA Paste'!H334</f>
        <v>55.1</v>
      </c>
      <c r="L332">
        <f>'CNA Paste'!I334</f>
        <v>55.1</v>
      </c>
      <c r="N332" s="2">
        <f t="shared" si="96"/>
        <v>56.9</v>
      </c>
      <c r="O332" s="2">
        <f t="shared" si="97"/>
        <v>56.9</v>
      </c>
      <c r="P332" s="2">
        <f t="shared" si="98"/>
        <v>57.6</v>
      </c>
      <c r="Q332" s="2">
        <f t="shared" si="99"/>
        <v>57.6</v>
      </c>
      <c r="S332" s="4">
        <f t="shared" si="100"/>
        <v>47.44</v>
      </c>
      <c r="T332" s="4">
        <f t="shared" si="101"/>
        <v>47.44</v>
      </c>
      <c r="U332" s="4">
        <f t="shared" si="102"/>
        <v>48.07</v>
      </c>
      <c r="V332" s="4">
        <f t="shared" si="103"/>
        <v>48.07</v>
      </c>
      <c r="X332" s="6">
        <f t="shared" si="104"/>
        <v>53.743000000000002</v>
      </c>
      <c r="Y332" s="6">
        <f t="shared" si="105"/>
        <v>53.743000000000002</v>
      </c>
      <c r="Z332" s="6">
        <f t="shared" si="106"/>
        <v>54.352000000000004</v>
      </c>
      <c r="AA332" s="6">
        <f t="shared" si="107"/>
        <v>54.352000000000004</v>
      </c>
      <c r="AC332" s="4">
        <f t="shared" si="108"/>
        <v>6.3030000000000044</v>
      </c>
      <c r="AD332" s="4">
        <f t="shared" si="109"/>
        <v>6.3030000000000044</v>
      </c>
      <c r="AE332" s="4">
        <f t="shared" si="110"/>
        <v>6.2820000000000036</v>
      </c>
      <c r="AF332" s="4">
        <f t="shared" si="111"/>
        <v>6.2820000000000036</v>
      </c>
    </row>
    <row r="333" spans="1:32" hidden="1" x14ac:dyDescent="0.25">
      <c r="A333" t="str">
        <f t="shared" si="94"/>
        <v>D</v>
      </c>
      <c r="B333" t="str">
        <f>LEFT('CNA Paste'!A335,3)</f>
        <v>RES</v>
      </c>
      <c r="C333" t="str">
        <f>'CNA Paste'!A335</f>
        <v>RES_14026819</v>
      </c>
      <c r="D333" t="str">
        <f t="shared" si="95"/>
        <v>14026819</v>
      </c>
      <c r="E333" t="str">
        <f>'CNA Paste'!B335</f>
        <v>!0401!OS_ADDRESSBASE_PLUS_200205_RECEPT</v>
      </c>
      <c r="F333">
        <f>'CNA Paste'!C335</f>
        <v>2</v>
      </c>
      <c r="G333">
        <f>'CNA Paste'!D335</f>
        <v>476993</v>
      </c>
      <c r="H333">
        <f>'CNA Paste'!E335</f>
        <v>171428.9</v>
      </c>
      <c r="I333">
        <f>'CNA Paste'!F335</f>
        <v>57.2</v>
      </c>
      <c r="J333">
        <f>'CNA Paste'!G335</f>
        <v>57.3</v>
      </c>
      <c r="K333">
        <f>'CNA Paste'!H335</f>
        <v>57.9</v>
      </c>
      <c r="L333">
        <f>'CNA Paste'!I335</f>
        <v>57.9</v>
      </c>
      <c r="N333" s="2">
        <f t="shared" si="96"/>
        <v>59.7</v>
      </c>
      <c r="O333" s="2">
        <f t="shared" si="97"/>
        <v>59.8</v>
      </c>
      <c r="P333" s="2">
        <f t="shared" si="98"/>
        <v>60.4</v>
      </c>
      <c r="Q333" s="2">
        <f t="shared" si="99"/>
        <v>60.4</v>
      </c>
      <c r="S333" s="4">
        <f t="shared" si="100"/>
        <v>49.96</v>
      </c>
      <c r="T333" s="4">
        <f t="shared" si="101"/>
        <v>50.05</v>
      </c>
      <c r="U333" s="4">
        <f t="shared" si="102"/>
        <v>50.589999999999996</v>
      </c>
      <c r="V333" s="4">
        <f t="shared" si="103"/>
        <v>50.589999999999996</v>
      </c>
      <c r="X333" s="6">
        <f t="shared" si="104"/>
        <v>56.179000000000002</v>
      </c>
      <c r="Y333" s="6">
        <f t="shared" si="105"/>
        <v>56.265999999999998</v>
      </c>
      <c r="Z333" s="6">
        <f t="shared" si="106"/>
        <v>56.788000000000004</v>
      </c>
      <c r="AA333" s="6">
        <f t="shared" si="107"/>
        <v>56.788000000000004</v>
      </c>
      <c r="AC333" s="4">
        <f t="shared" si="108"/>
        <v>6.2190000000000012</v>
      </c>
      <c r="AD333" s="4">
        <f t="shared" si="109"/>
        <v>6.2160000000000011</v>
      </c>
      <c r="AE333" s="4">
        <f t="shared" si="110"/>
        <v>6.1980000000000075</v>
      </c>
      <c r="AF333" s="4">
        <f t="shared" si="111"/>
        <v>6.1980000000000075</v>
      </c>
    </row>
    <row r="334" spans="1:32" hidden="1" x14ac:dyDescent="0.25">
      <c r="A334" t="str">
        <f t="shared" si="94"/>
        <v>D</v>
      </c>
      <c r="B334" t="str">
        <f>LEFT('CNA Paste'!A336,3)</f>
        <v>RES</v>
      </c>
      <c r="C334" t="str">
        <f>'CNA Paste'!A336</f>
        <v>RES_14026819</v>
      </c>
      <c r="D334" t="str">
        <f t="shared" si="95"/>
        <v>14026819</v>
      </c>
      <c r="E334" t="str">
        <f>'CNA Paste'!B336</f>
        <v>!0401!OS_ADDRESSBASE_PLUS_200205_RECEPT</v>
      </c>
      <c r="F334">
        <f>'CNA Paste'!C336</f>
        <v>3</v>
      </c>
      <c r="G334">
        <f>'CNA Paste'!D336</f>
        <v>476994.1</v>
      </c>
      <c r="H334">
        <f>'CNA Paste'!E336</f>
        <v>171427.6</v>
      </c>
      <c r="I334">
        <f>'CNA Paste'!F336</f>
        <v>54.4</v>
      </c>
      <c r="J334">
        <f>'CNA Paste'!G336</f>
        <v>54.4</v>
      </c>
      <c r="K334">
        <f>'CNA Paste'!H336</f>
        <v>55.1</v>
      </c>
      <c r="L334">
        <f>'CNA Paste'!I336</f>
        <v>55.1</v>
      </c>
      <c r="N334" s="2">
        <f t="shared" si="96"/>
        <v>56.9</v>
      </c>
      <c r="O334" s="2">
        <f t="shared" si="97"/>
        <v>56.9</v>
      </c>
      <c r="P334" s="2">
        <f t="shared" si="98"/>
        <v>57.6</v>
      </c>
      <c r="Q334" s="2">
        <f t="shared" si="99"/>
        <v>57.6</v>
      </c>
      <c r="S334" s="4">
        <f t="shared" si="100"/>
        <v>47.44</v>
      </c>
      <c r="T334" s="4">
        <f t="shared" si="101"/>
        <v>47.44</v>
      </c>
      <c r="U334" s="4">
        <f t="shared" si="102"/>
        <v>48.07</v>
      </c>
      <c r="V334" s="4">
        <f t="shared" si="103"/>
        <v>48.07</v>
      </c>
      <c r="X334" s="6">
        <f t="shared" si="104"/>
        <v>53.743000000000002</v>
      </c>
      <c r="Y334" s="6">
        <f t="shared" si="105"/>
        <v>53.743000000000002</v>
      </c>
      <c r="Z334" s="6">
        <f t="shared" si="106"/>
        <v>54.352000000000004</v>
      </c>
      <c r="AA334" s="6">
        <f t="shared" si="107"/>
        <v>54.352000000000004</v>
      </c>
      <c r="AC334" s="4">
        <f t="shared" si="108"/>
        <v>6.3030000000000044</v>
      </c>
      <c r="AD334" s="4">
        <f t="shared" si="109"/>
        <v>6.3030000000000044</v>
      </c>
      <c r="AE334" s="4">
        <f t="shared" si="110"/>
        <v>6.2820000000000036</v>
      </c>
      <c r="AF334" s="4">
        <f t="shared" si="111"/>
        <v>6.2820000000000036</v>
      </c>
    </row>
    <row r="335" spans="1:32" hidden="1" x14ac:dyDescent="0.25">
      <c r="A335" t="str">
        <f t="shared" si="94"/>
        <v>D</v>
      </c>
      <c r="B335" t="str">
        <f>LEFT('CNA Paste'!A337,3)</f>
        <v>RES</v>
      </c>
      <c r="C335" t="str">
        <f>'CNA Paste'!A337</f>
        <v>RES_14026819</v>
      </c>
      <c r="D335" t="str">
        <f t="shared" si="95"/>
        <v>14026819</v>
      </c>
      <c r="E335" t="str">
        <f>'CNA Paste'!B337</f>
        <v>!0401!OS_ADDRESSBASE_PLUS_200205_RECEPT</v>
      </c>
      <c r="F335">
        <f>'CNA Paste'!C337</f>
        <v>3</v>
      </c>
      <c r="G335">
        <f>'CNA Paste'!D337</f>
        <v>476994.1</v>
      </c>
      <c r="H335">
        <f>'CNA Paste'!E337</f>
        <v>171427.6</v>
      </c>
      <c r="I335">
        <f>'CNA Paste'!F337</f>
        <v>57.1</v>
      </c>
      <c r="J335">
        <f>'CNA Paste'!G337</f>
        <v>57.1</v>
      </c>
      <c r="K335">
        <f>'CNA Paste'!H337</f>
        <v>57.7</v>
      </c>
      <c r="L335">
        <f>'CNA Paste'!I337</f>
        <v>57.8</v>
      </c>
      <c r="N335" s="2">
        <f t="shared" si="96"/>
        <v>59.6</v>
      </c>
      <c r="O335" s="2">
        <f t="shared" si="97"/>
        <v>59.6</v>
      </c>
      <c r="P335" s="2">
        <f t="shared" si="98"/>
        <v>60.2</v>
      </c>
      <c r="Q335" s="2">
        <f t="shared" si="99"/>
        <v>60.3</v>
      </c>
      <c r="S335" s="4">
        <f t="shared" si="100"/>
        <v>49.87</v>
      </c>
      <c r="T335" s="4">
        <f t="shared" si="101"/>
        <v>49.87</v>
      </c>
      <c r="U335" s="4">
        <f t="shared" si="102"/>
        <v>50.410000000000004</v>
      </c>
      <c r="V335" s="4">
        <f t="shared" si="103"/>
        <v>50.499999999999993</v>
      </c>
      <c r="X335" s="6">
        <f t="shared" si="104"/>
        <v>56.092000000000006</v>
      </c>
      <c r="Y335" s="6">
        <f t="shared" si="105"/>
        <v>56.092000000000006</v>
      </c>
      <c r="Z335" s="6">
        <f t="shared" si="106"/>
        <v>56.614000000000004</v>
      </c>
      <c r="AA335" s="6">
        <f t="shared" si="107"/>
        <v>56.701000000000001</v>
      </c>
      <c r="AC335" s="4">
        <f t="shared" si="108"/>
        <v>6.2220000000000084</v>
      </c>
      <c r="AD335" s="4">
        <f t="shared" si="109"/>
        <v>6.2220000000000084</v>
      </c>
      <c r="AE335" s="4">
        <f t="shared" si="110"/>
        <v>6.2040000000000006</v>
      </c>
      <c r="AF335" s="4">
        <f t="shared" si="111"/>
        <v>6.2010000000000076</v>
      </c>
    </row>
    <row r="336" spans="1:32" hidden="1" x14ac:dyDescent="0.25">
      <c r="A336" t="str">
        <f t="shared" si="94"/>
        <v>D</v>
      </c>
      <c r="B336" t="str">
        <f>LEFT('CNA Paste'!A338,3)</f>
        <v>RES</v>
      </c>
      <c r="C336" t="str">
        <f>'CNA Paste'!A338</f>
        <v>RES_14026819</v>
      </c>
      <c r="D336" t="str">
        <f t="shared" si="95"/>
        <v>14026819</v>
      </c>
      <c r="E336" t="str">
        <f>'CNA Paste'!B338</f>
        <v>!0401!OS_ADDRESSBASE_PLUS_200205_RECEPT</v>
      </c>
      <c r="F336">
        <f>'CNA Paste'!C338</f>
        <v>4</v>
      </c>
      <c r="G336">
        <f>'CNA Paste'!D338</f>
        <v>476991.6</v>
      </c>
      <c r="H336">
        <f>'CNA Paste'!E338</f>
        <v>171426.2</v>
      </c>
      <c r="I336">
        <f>'CNA Paste'!F338</f>
        <v>49.1</v>
      </c>
      <c r="J336">
        <f>'CNA Paste'!G338</f>
        <v>49.1</v>
      </c>
      <c r="K336">
        <f>'CNA Paste'!H338</f>
        <v>49.8</v>
      </c>
      <c r="L336">
        <f>'CNA Paste'!I338</f>
        <v>49.8</v>
      </c>
      <c r="N336" s="2">
        <f t="shared" si="96"/>
        <v>51.6</v>
      </c>
      <c r="O336" s="2">
        <f t="shared" si="97"/>
        <v>51.6</v>
      </c>
      <c r="P336" s="2">
        <f t="shared" si="98"/>
        <v>52.3</v>
      </c>
      <c r="Q336" s="2">
        <f t="shared" si="99"/>
        <v>52.3</v>
      </c>
      <c r="S336" s="4">
        <f t="shared" si="100"/>
        <v>42.67</v>
      </c>
      <c r="T336" s="4">
        <f t="shared" si="101"/>
        <v>42.67</v>
      </c>
      <c r="U336" s="4">
        <f t="shared" si="102"/>
        <v>43.3</v>
      </c>
      <c r="V336" s="4">
        <f t="shared" si="103"/>
        <v>43.3</v>
      </c>
      <c r="X336" s="6">
        <f t="shared" si="104"/>
        <v>49.132000000000005</v>
      </c>
      <c r="Y336" s="6">
        <f t="shared" si="105"/>
        <v>49.132000000000005</v>
      </c>
      <c r="Z336" s="6">
        <f t="shared" si="106"/>
        <v>49.741</v>
      </c>
      <c r="AA336" s="6">
        <f t="shared" si="107"/>
        <v>49.741</v>
      </c>
      <c r="AC336" s="4">
        <f t="shared" si="108"/>
        <v>6.4620000000000033</v>
      </c>
      <c r="AD336" s="4">
        <f t="shared" si="109"/>
        <v>6.4620000000000033</v>
      </c>
      <c r="AE336" s="4">
        <f t="shared" si="110"/>
        <v>6.4410000000000025</v>
      </c>
      <c r="AF336" s="4">
        <f t="shared" si="111"/>
        <v>6.4410000000000025</v>
      </c>
    </row>
    <row r="337" spans="1:32" hidden="1" x14ac:dyDescent="0.25">
      <c r="A337" t="str">
        <f t="shared" si="94"/>
        <v>D</v>
      </c>
      <c r="B337" t="str">
        <f>LEFT('CNA Paste'!A339,3)</f>
        <v>RES</v>
      </c>
      <c r="C337" t="str">
        <f>'CNA Paste'!A339</f>
        <v>RES_14026819</v>
      </c>
      <c r="D337" t="str">
        <f t="shared" si="95"/>
        <v>14026819</v>
      </c>
      <c r="E337" t="str">
        <f>'CNA Paste'!B339</f>
        <v>!0401!OS_ADDRESSBASE_PLUS_200205_RECEPT</v>
      </c>
      <c r="F337">
        <f>'CNA Paste'!C339</f>
        <v>4</v>
      </c>
      <c r="G337">
        <f>'CNA Paste'!D339</f>
        <v>476991.6</v>
      </c>
      <c r="H337">
        <f>'CNA Paste'!E339</f>
        <v>171426.2</v>
      </c>
      <c r="I337">
        <f>'CNA Paste'!F339</f>
        <v>51.6</v>
      </c>
      <c r="J337">
        <f>'CNA Paste'!G339</f>
        <v>51.6</v>
      </c>
      <c r="K337">
        <f>'CNA Paste'!H339</f>
        <v>52.3</v>
      </c>
      <c r="L337">
        <f>'CNA Paste'!I339</f>
        <v>52.3</v>
      </c>
      <c r="N337" s="2">
        <f t="shared" si="96"/>
        <v>54.1</v>
      </c>
      <c r="O337" s="2">
        <f t="shared" si="97"/>
        <v>54.1</v>
      </c>
      <c r="P337" s="2">
        <f t="shared" si="98"/>
        <v>54.8</v>
      </c>
      <c r="Q337" s="2">
        <f t="shared" si="99"/>
        <v>54.8</v>
      </c>
      <c r="S337" s="4">
        <f t="shared" si="100"/>
        <v>44.92</v>
      </c>
      <c r="T337" s="4">
        <f t="shared" si="101"/>
        <v>44.92</v>
      </c>
      <c r="U337" s="4">
        <f t="shared" si="102"/>
        <v>45.55</v>
      </c>
      <c r="V337" s="4">
        <f t="shared" si="103"/>
        <v>45.55</v>
      </c>
      <c r="X337" s="6">
        <f t="shared" si="104"/>
        <v>51.307000000000002</v>
      </c>
      <c r="Y337" s="6">
        <f t="shared" si="105"/>
        <v>51.307000000000002</v>
      </c>
      <c r="Z337" s="6">
        <f t="shared" si="106"/>
        <v>51.915999999999997</v>
      </c>
      <c r="AA337" s="6">
        <f t="shared" si="107"/>
        <v>51.915999999999997</v>
      </c>
      <c r="AC337" s="4">
        <f t="shared" si="108"/>
        <v>6.3870000000000005</v>
      </c>
      <c r="AD337" s="4">
        <f t="shared" si="109"/>
        <v>6.3870000000000005</v>
      </c>
      <c r="AE337" s="4">
        <f t="shared" si="110"/>
        <v>6.3659999999999997</v>
      </c>
      <c r="AF337" s="4">
        <f t="shared" si="111"/>
        <v>6.3659999999999997</v>
      </c>
    </row>
    <row r="338" spans="1:32" hidden="1" x14ac:dyDescent="0.25">
      <c r="A338" t="str">
        <f t="shared" si="94"/>
        <v>D</v>
      </c>
      <c r="B338" t="str">
        <f>LEFT('CNA Paste'!A340,3)</f>
        <v>RES</v>
      </c>
      <c r="C338" t="str">
        <f>'CNA Paste'!A340</f>
        <v>RES_14026819</v>
      </c>
      <c r="D338" t="str">
        <f t="shared" si="95"/>
        <v>14026819</v>
      </c>
      <c r="E338" t="str">
        <f>'CNA Paste'!B340</f>
        <v>!0401!OS_ADDRESSBASE_PLUS_200205_RECEPT</v>
      </c>
      <c r="F338">
        <f>'CNA Paste'!C340</f>
        <v>5</v>
      </c>
      <c r="G338">
        <f>'CNA Paste'!D340</f>
        <v>476986.5</v>
      </c>
      <c r="H338">
        <f>'CNA Paste'!E340</f>
        <v>171426</v>
      </c>
      <c r="I338">
        <f>'CNA Paste'!F340</f>
        <v>49.6</v>
      </c>
      <c r="J338">
        <f>'CNA Paste'!G340</f>
        <v>49.6</v>
      </c>
      <c r="K338">
        <f>'CNA Paste'!H340</f>
        <v>50.3</v>
      </c>
      <c r="L338">
        <f>'CNA Paste'!I340</f>
        <v>50.3</v>
      </c>
      <c r="N338" s="2">
        <f t="shared" si="96"/>
        <v>52.1</v>
      </c>
      <c r="O338" s="2">
        <f t="shared" si="97"/>
        <v>52.1</v>
      </c>
      <c r="P338" s="2">
        <f t="shared" si="98"/>
        <v>52.8</v>
      </c>
      <c r="Q338" s="2">
        <f t="shared" si="99"/>
        <v>52.8</v>
      </c>
      <c r="S338" s="4">
        <f t="shared" si="100"/>
        <v>43.12</v>
      </c>
      <c r="T338" s="4">
        <f t="shared" si="101"/>
        <v>43.12</v>
      </c>
      <c r="U338" s="4">
        <f t="shared" si="102"/>
        <v>43.749999999999993</v>
      </c>
      <c r="V338" s="4">
        <f t="shared" si="103"/>
        <v>43.749999999999993</v>
      </c>
      <c r="X338" s="6">
        <f t="shared" si="104"/>
        <v>49.567</v>
      </c>
      <c r="Y338" s="6">
        <f t="shared" si="105"/>
        <v>49.567</v>
      </c>
      <c r="Z338" s="6">
        <f t="shared" si="106"/>
        <v>50.176000000000002</v>
      </c>
      <c r="AA338" s="6">
        <f t="shared" si="107"/>
        <v>50.176000000000002</v>
      </c>
      <c r="AC338" s="4">
        <f t="shared" si="108"/>
        <v>6.4470000000000027</v>
      </c>
      <c r="AD338" s="4">
        <f t="shared" si="109"/>
        <v>6.4470000000000027</v>
      </c>
      <c r="AE338" s="4">
        <f t="shared" si="110"/>
        <v>6.426000000000009</v>
      </c>
      <c r="AF338" s="4">
        <f t="shared" si="111"/>
        <v>6.426000000000009</v>
      </c>
    </row>
    <row r="339" spans="1:32" hidden="1" x14ac:dyDescent="0.25">
      <c r="A339" t="str">
        <f t="shared" si="94"/>
        <v>D</v>
      </c>
      <c r="B339" t="str">
        <f>LEFT('CNA Paste'!A341,3)</f>
        <v>RES</v>
      </c>
      <c r="C339" t="str">
        <f>'CNA Paste'!A341</f>
        <v>RES_14026819</v>
      </c>
      <c r="D339" t="str">
        <f t="shared" si="95"/>
        <v>14026819</v>
      </c>
      <c r="E339" t="str">
        <f>'CNA Paste'!B341</f>
        <v>!0401!OS_ADDRESSBASE_PLUS_200205_RECEPT</v>
      </c>
      <c r="F339">
        <f>'CNA Paste'!C341</f>
        <v>5</v>
      </c>
      <c r="G339">
        <f>'CNA Paste'!D341</f>
        <v>476986.5</v>
      </c>
      <c r="H339">
        <f>'CNA Paste'!E341</f>
        <v>171426</v>
      </c>
      <c r="I339">
        <f>'CNA Paste'!F341</f>
        <v>51.9</v>
      </c>
      <c r="J339">
        <f>'CNA Paste'!G341</f>
        <v>51.9</v>
      </c>
      <c r="K339">
        <f>'CNA Paste'!H341</f>
        <v>52.6</v>
      </c>
      <c r="L339">
        <f>'CNA Paste'!I341</f>
        <v>52.6</v>
      </c>
      <c r="N339" s="2">
        <f t="shared" si="96"/>
        <v>54.4</v>
      </c>
      <c r="O339" s="2">
        <f t="shared" si="97"/>
        <v>54.4</v>
      </c>
      <c r="P339" s="2">
        <f t="shared" si="98"/>
        <v>55.1</v>
      </c>
      <c r="Q339" s="2">
        <f t="shared" si="99"/>
        <v>55.1</v>
      </c>
      <c r="S339" s="4">
        <f t="shared" si="100"/>
        <v>45.19</v>
      </c>
      <c r="T339" s="4">
        <f t="shared" si="101"/>
        <v>45.19</v>
      </c>
      <c r="U339" s="4">
        <f t="shared" si="102"/>
        <v>45.82</v>
      </c>
      <c r="V339" s="4">
        <f t="shared" si="103"/>
        <v>45.82</v>
      </c>
      <c r="X339" s="6">
        <f t="shared" si="104"/>
        <v>51.567999999999998</v>
      </c>
      <c r="Y339" s="6">
        <f t="shared" si="105"/>
        <v>51.567999999999998</v>
      </c>
      <c r="Z339" s="6">
        <f t="shared" si="106"/>
        <v>52.177</v>
      </c>
      <c r="AA339" s="6">
        <f t="shared" si="107"/>
        <v>52.177</v>
      </c>
      <c r="AC339" s="4">
        <f t="shared" si="108"/>
        <v>6.3780000000000001</v>
      </c>
      <c r="AD339" s="4">
        <f t="shared" si="109"/>
        <v>6.3780000000000001</v>
      </c>
      <c r="AE339" s="4">
        <f t="shared" si="110"/>
        <v>6.3569999999999993</v>
      </c>
      <c r="AF339" s="4">
        <f t="shared" si="111"/>
        <v>6.3569999999999993</v>
      </c>
    </row>
    <row r="340" spans="1:32" hidden="1" x14ac:dyDescent="0.25">
      <c r="A340" t="str">
        <f t="shared" si="94"/>
        <v>D</v>
      </c>
      <c r="B340" t="str">
        <f>LEFT('CNA Paste'!A342,3)</f>
        <v>RES</v>
      </c>
      <c r="C340" t="str">
        <f>'CNA Paste'!A342</f>
        <v>RES_14026819</v>
      </c>
      <c r="D340" t="str">
        <f t="shared" si="95"/>
        <v>14026819</v>
      </c>
      <c r="E340" t="str">
        <f>'CNA Paste'!B342</f>
        <v>!0401!OS_ADDRESSBASE_PLUS_200205_RECEPT</v>
      </c>
      <c r="F340">
        <f>'CNA Paste'!C342</f>
        <v>6</v>
      </c>
      <c r="G340">
        <f>'CNA Paste'!D342</f>
        <v>476983.8</v>
      </c>
      <c r="H340">
        <f>'CNA Paste'!E342</f>
        <v>171429.3</v>
      </c>
      <c r="I340">
        <f>'CNA Paste'!F342</f>
        <v>56.8</v>
      </c>
      <c r="J340">
        <f>'CNA Paste'!G342</f>
        <v>56.8</v>
      </c>
      <c r="K340">
        <f>'CNA Paste'!H342</f>
        <v>57.6</v>
      </c>
      <c r="L340">
        <f>'CNA Paste'!I342</f>
        <v>57.5</v>
      </c>
      <c r="N340" s="2">
        <f t="shared" si="96"/>
        <v>59.3</v>
      </c>
      <c r="O340" s="2">
        <f t="shared" si="97"/>
        <v>59.3</v>
      </c>
      <c r="P340" s="2">
        <f t="shared" si="98"/>
        <v>60.1</v>
      </c>
      <c r="Q340" s="2">
        <f t="shared" si="99"/>
        <v>60</v>
      </c>
      <c r="S340" s="4">
        <f t="shared" si="100"/>
        <v>49.599999999999994</v>
      </c>
      <c r="T340" s="4">
        <f t="shared" si="101"/>
        <v>49.599999999999994</v>
      </c>
      <c r="U340" s="4">
        <f t="shared" si="102"/>
        <v>50.32</v>
      </c>
      <c r="V340" s="4">
        <f t="shared" si="103"/>
        <v>50.23</v>
      </c>
      <c r="X340" s="6">
        <f t="shared" si="104"/>
        <v>55.830999999999996</v>
      </c>
      <c r="Y340" s="6">
        <f t="shared" si="105"/>
        <v>55.830999999999996</v>
      </c>
      <c r="Z340" s="6">
        <f t="shared" si="106"/>
        <v>56.527000000000001</v>
      </c>
      <c r="AA340" s="6">
        <f t="shared" si="107"/>
        <v>56.440000000000005</v>
      </c>
      <c r="AC340" s="4">
        <f t="shared" si="108"/>
        <v>6.2310000000000016</v>
      </c>
      <c r="AD340" s="4">
        <f t="shared" si="109"/>
        <v>6.2310000000000016</v>
      </c>
      <c r="AE340" s="4">
        <f t="shared" si="110"/>
        <v>6.2070000000000007</v>
      </c>
      <c r="AF340" s="4">
        <f t="shared" si="111"/>
        <v>6.210000000000008</v>
      </c>
    </row>
    <row r="341" spans="1:32" hidden="1" x14ac:dyDescent="0.25">
      <c r="A341" t="str">
        <f t="shared" si="94"/>
        <v>D</v>
      </c>
      <c r="B341" t="str">
        <f>LEFT('CNA Paste'!A343,3)</f>
        <v>RES</v>
      </c>
      <c r="C341" t="str">
        <f>'CNA Paste'!A343</f>
        <v>RES_14026819</v>
      </c>
      <c r="D341" t="str">
        <f t="shared" si="95"/>
        <v>14026819</v>
      </c>
      <c r="E341" t="str">
        <f>'CNA Paste'!B343</f>
        <v>!0401!OS_ADDRESSBASE_PLUS_200205_RECEPT</v>
      </c>
      <c r="F341">
        <f>'CNA Paste'!C343</f>
        <v>6</v>
      </c>
      <c r="G341">
        <f>'CNA Paste'!D343</f>
        <v>476983.8</v>
      </c>
      <c r="H341">
        <f>'CNA Paste'!E343</f>
        <v>171429.3</v>
      </c>
      <c r="I341">
        <f>'CNA Paste'!F343</f>
        <v>58.8</v>
      </c>
      <c r="J341">
        <f>'CNA Paste'!G343</f>
        <v>58.7</v>
      </c>
      <c r="K341">
        <f>'CNA Paste'!H343</f>
        <v>59.5</v>
      </c>
      <c r="L341">
        <f>'CNA Paste'!I343</f>
        <v>59.5</v>
      </c>
      <c r="N341" s="2">
        <f t="shared" si="96"/>
        <v>61.3</v>
      </c>
      <c r="O341" s="2">
        <f t="shared" si="97"/>
        <v>61.2</v>
      </c>
      <c r="P341" s="2">
        <f t="shared" si="98"/>
        <v>62</v>
      </c>
      <c r="Q341" s="2">
        <f t="shared" si="99"/>
        <v>62</v>
      </c>
      <c r="S341" s="4">
        <f t="shared" si="100"/>
        <v>51.4</v>
      </c>
      <c r="T341" s="4">
        <f t="shared" si="101"/>
        <v>51.31</v>
      </c>
      <c r="U341" s="4">
        <f t="shared" si="102"/>
        <v>52.03</v>
      </c>
      <c r="V341" s="4">
        <f t="shared" si="103"/>
        <v>52.03</v>
      </c>
      <c r="X341" s="6">
        <f t="shared" si="104"/>
        <v>57.570999999999998</v>
      </c>
      <c r="Y341" s="6">
        <f t="shared" si="105"/>
        <v>57.484000000000002</v>
      </c>
      <c r="Z341" s="6">
        <f t="shared" si="106"/>
        <v>58.18</v>
      </c>
      <c r="AA341" s="6">
        <f t="shared" si="107"/>
        <v>58.18</v>
      </c>
      <c r="AC341" s="4">
        <f t="shared" si="108"/>
        <v>6.1709999999999994</v>
      </c>
      <c r="AD341" s="4">
        <f t="shared" si="109"/>
        <v>6.1739999999999995</v>
      </c>
      <c r="AE341" s="4">
        <f t="shared" si="110"/>
        <v>6.1499999999999986</v>
      </c>
      <c r="AF341" s="4">
        <f t="shared" si="111"/>
        <v>6.1499999999999986</v>
      </c>
    </row>
    <row r="342" spans="1:32" hidden="1" x14ac:dyDescent="0.25">
      <c r="A342" t="str">
        <f t="shared" si="94"/>
        <v>D</v>
      </c>
      <c r="B342" t="str">
        <f>LEFT('CNA Paste'!A344,3)</f>
        <v>RES</v>
      </c>
      <c r="C342" t="str">
        <f>'CNA Paste'!A344</f>
        <v>RES_14026819</v>
      </c>
      <c r="D342" t="str">
        <f t="shared" si="95"/>
        <v>14026819</v>
      </c>
      <c r="E342" t="str">
        <f>'CNA Paste'!B344</f>
        <v>!0401!OS_ADDRESSBASE_PLUS_200205_RECEPT</v>
      </c>
      <c r="F342">
        <f>'CNA Paste'!C344</f>
        <v>7</v>
      </c>
      <c r="G342">
        <f>'CNA Paste'!D344</f>
        <v>476987.8</v>
      </c>
      <c r="H342">
        <f>'CNA Paste'!E344</f>
        <v>171432.9</v>
      </c>
      <c r="I342">
        <f>'CNA Paste'!F344</f>
        <v>53.4</v>
      </c>
      <c r="J342">
        <f>'CNA Paste'!G344</f>
        <v>53.4</v>
      </c>
      <c r="K342">
        <f>'CNA Paste'!H344</f>
        <v>54.1</v>
      </c>
      <c r="L342">
        <f>'CNA Paste'!I344</f>
        <v>54.1</v>
      </c>
      <c r="N342" s="2">
        <f t="shared" si="96"/>
        <v>55.9</v>
      </c>
      <c r="O342" s="2">
        <f t="shared" si="97"/>
        <v>55.9</v>
      </c>
      <c r="P342" s="2">
        <f t="shared" si="98"/>
        <v>56.6</v>
      </c>
      <c r="Q342" s="2">
        <f t="shared" si="99"/>
        <v>56.6</v>
      </c>
      <c r="S342" s="4">
        <f t="shared" si="100"/>
        <v>46.54</v>
      </c>
      <c r="T342" s="4">
        <f t="shared" si="101"/>
        <v>46.54</v>
      </c>
      <c r="U342" s="4">
        <f t="shared" si="102"/>
        <v>47.17</v>
      </c>
      <c r="V342" s="4">
        <f t="shared" si="103"/>
        <v>47.17</v>
      </c>
      <c r="X342" s="6">
        <f t="shared" si="104"/>
        <v>52.872999999999998</v>
      </c>
      <c r="Y342" s="6">
        <f t="shared" si="105"/>
        <v>52.872999999999998</v>
      </c>
      <c r="Z342" s="6">
        <f t="shared" si="106"/>
        <v>53.482000000000006</v>
      </c>
      <c r="AA342" s="6">
        <f t="shared" si="107"/>
        <v>53.482000000000006</v>
      </c>
      <c r="AC342" s="4">
        <f t="shared" si="108"/>
        <v>6.3329999999999984</v>
      </c>
      <c r="AD342" s="4">
        <f t="shared" si="109"/>
        <v>6.3329999999999984</v>
      </c>
      <c r="AE342" s="4">
        <f t="shared" si="110"/>
        <v>6.3120000000000047</v>
      </c>
      <c r="AF342" s="4">
        <f t="shared" si="111"/>
        <v>6.3120000000000047</v>
      </c>
    </row>
    <row r="343" spans="1:32" hidden="1" x14ac:dyDescent="0.25">
      <c r="A343" t="str">
        <f t="shared" si="94"/>
        <v>D</v>
      </c>
      <c r="B343" t="str">
        <f>LEFT('CNA Paste'!A345,3)</f>
        <v>RES</v>
      </c>
      <c r="C343" t="str">
        <f>'CNA Paste'!A345</f>
        <v>RES_14026819</v>
      </c>
      <c r="D343" t="str">
        <f t="shared" si="95"/>
        <v>14026819</v>
      </c>
      <c r="E343" t="str">
        <f>'CNA Paste'!B345</f>
        <v>!0401!OS_ADDRESSBASE_PLUS_200205_RECEPT</v>
      </c>
      <c r="F343">
        <f>'CNA Paste'!C345</f>
        <v>7</v>
      </c>
      <c r="G343">
        <f>'CNA Paste'!D345</f>
        <v>476987.8</v>
      </c>
      <c r="H343">
        <f>'CNA Paste'!E345</f>
        <v>171432.9</v>
      </c>
      <c r="I343">
        <f>'CNA Paste'!F345</f>
        <v>56.2</v>
      </c>
      <c r="J343">
        <f>'CNA Paste'!G345</f>
        <v>56.2</v>
      </c>
      <c r="K343">
        <f>'CNA Paste'!H345</f>
        <v>56.9</v>
      </c>
      <c r="L343">
        <f>'CNA Paste'!I345</f>
        <v>56.9</v>
      </c>
      <c r="N343" s="2">
        <f t="shared" si="96"/>
        <v>58.7</v>
      </c>
      <c r="O343" s="2">
        <f t="shared" si="97"/>
        <v>58.7</v>
      </c>
      <c r="P343" s="2">
        <f t="shared" si="98"/>
        <v>59.4</v>
      </c>
      <c r="Q343" s="2">
        <f t="shared" si="99"/>
        <v>59.4</v>
      </c>
      <c r="S343" s="4">
        <f t="shared" si="100"/>
        <v>49.06</v>
      </c>
      <c r="T343" s="4">
        <f t="shared" si="101"/>
        <v>49.06</v>
      </c>
      <c r="U343" s="4">
        <f t="shared" si="102"/>
        <v>49.69</v>
      </c>
      <c r="V343" s="4">
        <f t="shared" si="103"/>
        <v>49.69</v>
      </c>
      <c r="X343" s="6">
        <f t="shared" si="104"/>
        <v>55.309000000000005</v>
      </c>
      <c r="Y343" s="6">
        <f t="shared" si="105"/>
        <v>55.309000000000005</v>
      </c>
      <c r="Z343" s="6">
        <f t="shared" si="106"/>
        <v>55.917999999999999</v>
      </c>
      <c r="AA343" s="6">
        <f t="shared" si="107"/>
        <v>55.917999999999999</v>
      </c>
      <c r="AC343" s="4">
        <f t="shared" si="108"/>
        <v>6.2490000000000023</v>
      </c>
      <c r="AD343" s="4">
        <f t="shared" si="109"/>
        <v>6.2490000000000023</v>
      </c>
      <c r="AE343" s="4">
        <f t="shared" si="110"/>
        <v>6.2280000000000015</v>
      </c>
      <c r="AF343" s="4">
        <f t="shared" si="111"/>
        <v>6.2280000000000015</v>
      </c>
    </row>
    <row r="344" spans="1:32" hidden="1" x14ac:dyDescent="0.25">
      <c r="A344" t="str">
        <f t="shared" si="94"/>
        <v>D</v>
      </c>
      <c r="B344" t="str">
        <f>LEFT('CNA Paste'!A346,3)</f>
        <v>RES</v>
      </c>
      <c r="C344" t="str">
        <f>'CNA Paste'!A346</f>
        <v>RES_14026820</v>
      </c>
      <c r="D344" t="str">
        <f t="shared" si="95"/>
        <v>14026820</v>
      </c>
      <c r="E344" t="str">
        <f>'CNA Paste'!B346</f>
        <v>!0401!OS_ADDRESSBASE_PLUS_200205_RECEPT</v>
      </c>
      <c r="F344">
        <f>'CNA Paste'!C346</f>
        <v>2</v>
      </c>
      <c r="G344">
        <f>'CNA Paste'!D346</f>
        <v>476995.2</v>
      </c>
      <c r="H344">
        <f>'CNA Paste'!E346</f>
        <v>171438.3</v>
      </c>
      <c r="I344">
        <f>'CNA Paste'!F346</f>
        <v>54.2</v>
      </c>
      <c r="J344">
        <f>'CNA Paste'!G346</f>
        <v>54.2</v>
      </c>
      <c r="K344">
        <f>'CNA Paste'!H346</f>
        <v>54.8</v>
      </c>
      <c r="L344">
        <f>'CNA Paste'!I346</f>
        <v>54.8</v>
      </c>
      <c r="N344" s="2">
        <f t="shared" si="96"/>
        <v>56.7</v>
      </c>
      <c r="O344" s="2">
        <f t="shared" si="97"/>
        <v>56.7</v>
      </c>
      <c r="P344" s="2">
        <f t="shared" si="98"/>
        <v>57.3</v>
      </c>
      <c r="Q344" s="2">
        <f t="shared" si="99"/>
        <v>57.3</v>
      </c>
      <c r="S344" s="4">
        <f t="shared" si="100"/>
        <v>47.26</v>
      </c>
      <c r="T344" s="4">
        <f t="shared" si="101"/>
        <v>47.26</v>
      </c>
      <c r="U344" s="4">
        <f t="shared" si="102"/>
        <v>47.8</v>
      </c>
      <c r="V344" s="4">
        <f t="shared" si="103"/>
        <v>47.8</v>
      </c>
      <c r="X344" s="6">
        <f t="shared" si="104"/>
        <v>53.569000000000003</v>
      </c>
      <c r="Y344" s="6">
        <f t="shared" si="105"/>
        <v>53.569000000000003</v>
      </c>
      <c r="Z344" s="6">
        <f t="shared" si="106"/>
        <v>54.091000000000001</v>
      </c>
      <c r="AA344" s="6">
        <f t="shared" si="107"/>
        <v>54.091000000000001</v>
      </c>
      <c r="AC344" s="4">
        <f t="shared" si="108"/>
        <v>6.3090000000000046</v>
      </c>
      <c r="AD344" s="4">
        <f t="shared" si="109"/>
        <v>6.3090000000000046</v>
      </c>
      <c r="AE344" s="4">
        <f t="shared" si="110"/>
        <v>6.2910000000000039</v>
      </c>
      <c r="AF344" s="4">
        <f t="shared" si="111"/>
        <v>6.2910000000000039</v>
      </c>
    </row>
    <row r="345" spans="1:32" hidden="1" x14ac:dyDescent="0.25">
      <c r="A345" t="str">
        <f t="shared" si="94"/>
        <v>D</v>
      </c>
      <c r="B345" t="str">
        <f>LEFT('CNA Paste'!A347,3)</f>
        <v>RES</v>
      </c>
      <c r="C345" t="str">
        <f>'CNA Paste'!A347</f>
        <v>RES_14026820</v>
      </c>
      <c r="D345" t="str">
        <f t="shared" si="95"/>
        <v>14026820</v>
      </c>
      <c r="E345" t="str">
        <f>'CNA Paste'!B347</f>
        <v>!0401!OS_ADDRESSBASE_PLUS_200205_RECEPT</v>
      </c>
      <c r="F345">
        <f>'CNA Paste'!C347</f>
        <v>2</v>
      </c>
      <c r="G345">
        <f>'CNA Paste'!D347</f>
        <v>476995.2</v>
      </c>
      <c r="H345">
        <f>'CNA Paste'!E347</f>
        <v>171438.3</v>
      </c>
      <c r="I345">
        <f>'CNA Paste'!F347</f>
        <v>56.9</v>
      </c>
      <c r="J345">
        <f>'CNA Paste'!G347</f>
        <v>56.9</v>
      </c>
      <c r="K345">
        <f>'CNA Paste'!H347</f>
        <v>57.6</v>
      </c>
      <c r="L345">
        <f>'CNA Paste'!I347</f>
        <v>57.6</v>
      </c>
      <c r="N345" s="2">
        <f t="shared" si="96"/>
        <v>59.4</v>
      </c>
      <c r="O345" s="2">
        <f t="shared" si="97"/>
        <v>59.4</v>
      </c>
      <c r="P345" s="2">
        <f t="shared" si="98"/>
        <v>60.1</v>
      </c>
      <c r="Q345" s="2">
        <f t="shared" si="99"/>
        <v>60.1</v>
      </c>
      <c r="S345" s="4">
        <f t="shared" si="100"/>
        <v>49.69</v>
      </c>
      <c r="T345" s="4">
        <f t="shared" si="101"/>
        <v>49.69</v>
      </c>
      <c r="U345" s="4">
        <f t="shared" si="102"/>
        <v>50.32</v>
      </c>
      <c r="V345" s="4">
        <f t="shared" si="103"/>
        <v>50.32</v>
      </c>
      <c r="X345" s="6">
        <f t="shared" si="104"/>
        <v>55.917999999999999</v>
      </c>
      <c r="Y345" s="6">
        <f t="shared" si="105"/>
        <v>55.917999999999999</v>
      </c>
      <c r="Z345" s="6">
        <f t="shared" si="106"/>
        <v>56.527000000000001</v>
      </c>
      <c r="AA345" s="6">
        <f t="shared" si="107"/>
        <v>56.527000000000001</v>
      </c>
      <c r="AC345" s="4">
        <f t="shared" si="108"/>
        <v>6.2280000000000015</v>
      </c>
      <c r="AD345" s="4">
        <f t="shared" si="109"/>
        <v>6.2280000000000015</v>
      </c>
      <c r="AE345" s="4">
        <f t="shared" si="110"/>
        <v>6.2070000000000007</v>
      </c>
      <c r="AF345" s="4">
        <f t="shared" si="111"/>
        <v>6.2070000000000007</v>
      </c>
    </row>
    <row r="346" spans="1:32" hidden="1" x14ac:dyDescent="0.25">
      <c r="A346" t="str">
        <f t="shared" si="94"/>
        <v>D</v>
      </c>
      <c r="B346" t="str">
        <f>LEFT('CNA Paste'!A348,3)</f>
        <v>RES</v>
      </c>
      <c r="C346" t="str">
        <f>'CNA Paste'!A348</f>
        <v>RES_14026820</v>
      </c>
      <c r="D346" t="str">
        <f t="shared" si="95"/>
        <v>14026820</v>
      </c>
      <c r="E346" t="str">
        <f>'CNA Paste'!B348</f>
        <v>!0401!OS_ADDRESSBASE_PLUS_200205_RECEPT</v>
      </c>
      <c r="F346">
        <f>'CNA Paste'!C348</f>
        <v>3</v>
      </c>
      <c r="G346">
        <f>'CNA Paste'!D348</f>
        <v>476993.8</v>
      </c>
      <c r="H346">
        <f>'CNA Paste'!E348</f>
        <v>171437.2</v>
      </c>
      <c r="I346">
        <f>'CNA Paste'!F348</f>
        <v>45.5</v>
      </c>
      <c r="J346">
        <f>'CNA Paste'!G348</f>
        <v>45.5</v>
      </c>
      <c r="K346">
        <f>'CNA Paste'!H348</f>
        <v>46.3</v>
      </c>
      <c r="L346">
        <f>'CNA Paste'!I348</f>
        <v>46.3</v>
      </c>
      <c r="N346" s="2">
        <f t="shared" si="96"/>
        <v>48</v>
      </c>
      <c r="O346" s="2">
        <f t="shared" si="97"/>
        <v>48</v>
      </c>
      <c r="P346" s="2">
        <f t="shared" si="98"/>
        <v>48.8</v>
      </c>
      <c r="Q346" s="2">
        <f t="shared" si="99"/>
        <v>48.8</v>
      </c>
      <c r="S346" s="4">
        <f t="shared" si="100"/>
        <v>39.43</v>
      </c>
      <c r="T346" s="4">
        <f t="shared" si="101"/>
        <v>39.43</v>
      </c>
      <c r="U346" s="4">
        <f t="shared" si="102"/>
        <v>40.15</v>
      </c>
      <c r="V346" s="4">
        <f t="shared" si="103"/>
        <v>40.15</v>
      </c>
      <c r="X346" s="6">
        <f t="shared" si="104"/>
        <v>46</v>
      </c>
      <c r="Y346" s="6">
        <f t="shared" si="105"/>
        <v>46</v>
      </c>
      <c r="Z346" s="6">
        <f t="shared" si="106"/>
        <v>46.695999999999998</v>
      </c>
      <c r="AA346" s="6">
        <f t="shared" si="107"/>
        <v>46.695999999999998</v>
      </c>
      <c r="AC346" s="4">
        <f t="shared" si="108"/>
        <v>6.57</v>
      </c>
      <c r="AD346" s="4">
        <f t="shared" si="109"/>
        <v>6.57</v>
      </c>
      <c r="AE346" s="4">
        <f t="shared" si="110"/>
        <v>6.5459999999999994</v>
      </c>
      <c r="AF346" s="4">
        <f t="shared" si="111"/>
        <v>6.5459999999999994</v>
      </c>
    </row>
    <row r="347" spans="1:32" hidden="1" x14ac:dyDescent="0.25">
      <c r="A347" t="str">
        <f t="shared" si="94"/>
        <v>D</v>
      </c>
      <c r="B347" t="str">
        <f>LEFT('CNA Paste'!A349,3)</f>
        <v>RES</v>
      </c>
      <c r="C347" t="str">
        <f>'CNA Paste'!A349</f>
        <v>RES_14026820</v>
      </c>
      <c r="D347" t="str">
        <f t="shared" si="95"/>
        <v>14026820</v>
      </c>
      <c r="E347" t="str">
        <f>'CNA Paste'!B349</f>
        <v>!0401!OS_ADDRESSBASE_PLUS_200205_RECEPT</v>
      </c>
      <c r="F347">
        <f>'CNA Paste'!C349</f>
        <v>3</v>
      </c>
      <c r="G347">
        <f>'CNA Paste'!D349</f>
        <v>476993.8</v>
      </c>
      <c r="H347">
        <f>'CNA Paste'!E349</f>
        <v>171437.2</v>
      </c>
      <c r="I347">
        <f>'CNA Paste'!F349</f>
        <v>49.7</v>
      </c>
      <c r="J347">
        <f>'CNA Paste'!G349</f>
        <v>49.7</v>
      </c>
      <c r="K347">
        <f>'CNA Paste'!H349</f>
        <v>50.4</v>
      </c>
      <c r="L347">
        <f>'CNA Paste'!I349</f>
        <v>50.4</v>
      </c>
      <c r="N347" s="2">
        <f t="shared" si="96"/>
        <v>52.2</v>
      </c>
      <c r="O347" s="2">
        <f t="shared" si="97"/>
        <v>52.2</v>
      </c>
      <c r="P347" s="2">
        <f t="shared" si="98"/>
        <v>52.9</v>
      </c>
      <c r="Q347" s="2">
        <f t="shared" si="99"/>
        <v>52.9</v>
      </c>
      <c r="S347" s="4">
        <f t="shared" si="100"/>
        <v>43.21</v>
      </c>
      <c r="T347" s="4">
        <f t="shared" si="101"/>
        <v>43.21</v>
      </c>
      <c r="U347" s="4">
        <f t="shared" si="102"/>
        <v>43.839999999999996</v>
      </c>
      <c r="V347" s="4">
        <f t="shared" si="103"/>
        <v>43.839999999999996</v>
      </c>
      <c r="X347" s="6">
        <f t="shared" si="104"/>
        <v>49.654000000000003</v>
      </c>
      <c r="Y347" s="6">
        <f t="shared" si="105"/>
        <v>49.654000000000003</v>
      </c>
      <c r="Z347" s="6">
        <f t="shared" si="106"/>
        <v>50.262999999999998</v>
      </c>
      <c r="AA347" s="6">
        <f t="shared" si="107"/>
        <v>50.262999999999998</v>
      </c>
      <c r="AC347" s="4">
        <f t="shared" si="108"/>
        <v>6.4440000000000026</v>
      </c>
      <c r="AD347" s="4">
        <f t="shared" si="109"/>
        <v>6.4440000000000026</v>
      </c>
      <c r="AE347" s="4">
        <f t="shared" si="110"/>
        <v>6.4230000000000018</v>
      </c>
      <c r="AF347" s="4">
        <f t="shared" si="111"/>
        <v>6.4230000000000018</v>
      </c>
    </row>
    <row r="348" spans="1:32" hidden="1" x14ac:dyDescent="0.25">
      <c r="A348" t="str">
        <f t="shared" si="94"/>
        <v>D</v>
      </c>
      <c r="B348" t="str">
        <f>LEFT('CNA Paste'!A350,3)</f>
        <v>RES</v>
      </c>
      <c r="C348" t="str">
        <f>'CNA Paste'!A350</f>
        <v>RES_14026820</v>
      </c>
      <c r="D348" t="str">
        <f t="shared" si="95"/>
        <v>14026820</v>
      </c>
      <c r="E348" t="str">
        <f>'CNA Paste'!B350</f>
        <v>!0401!OS_ADDRESSBASE_PLUS_200205_RECEPT</v>
      </c>
      <c r="F348">
        <f>'CNA Paste'!C350</f>
        <v>4</v>
      </c>
      <c r="G348">
        <f>'CNA Paste'!D350</f>
        <v>476992.4</v>
      </c>
      <c r="H348">
        <f>'CNA Paste'!E350</f>
        <v>171435.8</v>
      </c>
      <c r="I348">
        <f>'CNA Paste'!F350</f>
        <v>47.3</v>
      </c>
      <c r="J348">
        <f>'CNA Paste'!G350</f>
        <v>47.3</v>
      </c>
      <c r="K348">
        <f>'CNA Paste'!H350</f>
        <v>48</v>
      </c>
      <c r="L348">
        <f>'CNA Paste'!I350</f>
        <v>48</v>
      </c>
      <c r="N348" s="2">
        <f t="shared" si="96"/>
        <v>49.8</v>
      </c>
      <c r="O348" s="2">
        <f t="shared" si="97"/>
        <v>49.8</v>
      </c>
      <c r="P348" s="2">
        <f t="shared" si="98"/>
        <v>50.5</v>
      </c>
      <c r="Q348" s="2">
        <f t="shared" si="99"/>
        <v>50.5</v>
      </c>
      <c r="S348" s="4">
        <f t="shared" si="100"/>
        <v>41.05</v>
      </c>
      <c r="T348" s="4">
        <f t="shared" si="101"/>
        <v>41.05</v>
      </c>
      <c r="U348" s="4">
        <f t="shared" si="102"/>
        <v>41.68</v>
      </c>
      <c r="V348" s="4">
        <f t="shared" si="103"/>
        <v>41.68</v>
      </c>
      <c r="X348" s="6">
        <f t="shared" si="104"/>
        <v>47.566000000000003</v>
      </c>
      <c r="Y348" s="6">
        <f t="shared" si="105"/>
        <v>47.566000000000003</v>
      </c>
      <c r="Z348" s="6">
        <f t="shared" si="106"/>
        <v>48.175000000000004</v>
      </c>
      <c r="AA348" s="6">
        <f t="shared" si="107"/>
        <v>48.175000000000004</v>
      </c>
      <c r="AC348" s="4">
        <f t="shared" si="108"/>
        <v>6.5160000000000053</v>
      </c>
      <c r="AD348" s="4">
        <f t="shared" si="109"/>
        <v>6.5160000000000053</v>
      </c>
      <c r="AE348" s="4">
        <f t="shared" si="110"/>
        <v>6.4950000000000045</v>
      </c>
      <c r="AF348" s="4">
        <f t="shared" si="111"/>
        <v>6.4950000000000045</v>
      </c>
    </row>
    <row r="349" spans="1:32" hidden="1" x14ac:dyDescent="0.25">
      <c r="A349" t="str">
        <f t="shared" si="94"/>
        <v>D</v>
      </c>
      <c r="B349" t="str">
        <f>LEFT('CNA Paste'!A351,3)</f>
        <v>RES</v>
      </c>
      <c r="C349" t="str">
        <f>'CNA Paste'!A351</f>
        <v>RES_14026820</v>
      </c>
      <c r="D349" t="str">
        <f t="shared" si="95"/>
        <v>14026820</v>
      </c>
      <c r="E349" t="str">
        <f>'CNA Paste'!B351</f>
        <v>!0401!OS_ADDRESSBASE_PLUS_200205_RECEPT</v>
      </c>
      <c r="F349">
        <f>'CNA Paste'!C351</f>
        <v>4</v>
      </c>
      <c r="G349">
        <f>'CNA Paste'!D351</f>
        <v>476992.4</v>
      </c>
      <c r="H349">
        <f>'CNA Paste'!E351</f>
        <v>171435.8</v>
      </c>
      <c r="I349">
        <f>'CNA Paste'!F351</f>
        <v>51.3</v>
      </c>
      <c r="J349">
        <f>'CNA Paste'!G351</f>
        <v>51.3</v>
      </c>
      <c r="K349">
        <f>'CNA Paste'!H351</f>
        <v>51.9</v>
      </c>
      <c r="L349">
        <f>'CNA Paste'!I351</f>
        <v>51.9</v>
      </c>
      <c r="N349" s="2">
        <f t="shared" si="96"/>
        <v>53.8</v>
      </c>
      <c r="O349" s="2">
        <f t="shared" si="97"/>
        <v>53.8</v>
      </c>
      <c r="P349" s="2">
        <f t="shared" si="98"/>
        <v>54.4</v>
      </c>
      <c r="Q349" s="2">
        <f t="shared" si="99"/>
        <v>54.4</v>
      </c>
      <c r="S349" s="4">
        <f t="shared" si="100"/>
        <v>44.65</v>
      </c>
      <c r="T349" s="4">
        <f t="shared" si="101"/>
        <v>44.65</v>
      </c>
      <c r="U349" s="4">
        <f t="shared" si="102"/>
        <v>45.19</v>
      </c>
      <c r="V349" s="4">
        <f t="shared" si="103"/>
        <v>45.19</v>
      </c>
      <c r="X349" s="6">
        <f t="shared" si="104"/>
        <v>51.045999999999999</v>
      </c>
      <c r="Y349" s="6">
        <f t="shared" si="105"/>
        <v>51.045999999999999</v>
      </c>
      <c r="Z349" s="6">
        <f t="shared" si="106"/>
        <v>51.567999999999998</v>
      </c>
      <c r="AA349" s="6">
        <f t="shared" si="107"/>
        <v>51.567999999999998</v>
      </c>
      <c r="AC349" s="4">
        <f t="shared" si="108"/>
        <v>6.3960000000000008</v>
      </c>
      <c r="AD349" s="4">
        <f t="shared" si="109"/>
        <v>6.3960000000000008</v>
      </c>
      <c r="AE349" s="4">
        <f t="shared" si="110"/>
        <v>6.3780000000000001</v>
      </c>
      <c r="AF349" s="4">
        <f t="shared" si="111"/>
        <v>6.3780000000000001</v>
      </c>
    </row>
    <row r="350" spans="1:32" hidden="1" x14ac:dyDescent="0.25">
      <c r="A350" t="str">
        <f t="shared" si="94"/>
        <v>D</v>
      </c>
      <c r="B350" t="str">
        <f>LEFT('CNA Paste'!A352,3)</f>
        <v>RES</v>
      </c>
      <c r="C350" t="str">
        <f>'CNA Paste'!A352</f>
        <v>RES_14026820</v>
      </c>
      <c r="D350" t="str">
        <f t="shared" si="95"/>
        <v>14026820</v>
      </c>
      <c r="E350" t="str">
        <f>'CNA Paste'!B352</f>
        <v>!0401!OS_ADDRESSBASE_PLUS_200205_RECEPT</v>
      </c>
      <c r="F350">
        <f>'CNA Paste'!C352</f>
        <v>5</v>
      </c>
      <c r="G350">
        <f>'CNA Paste'!D352</f>
        <v>476988.9</v>
      </c>
      <c r="H350">
        <f>'CNA Paste'!E352</f>
        <v>171434.8</v>
      </c>
      <c r="I350">
        <f>'CNA Paste'!F352</f>
        <v>50.2</v>
      </c>
      <c r="J350">
        <f>'CNA Paste'!G352</f>
        <v>50.2</v>
      </c>
      <c r="K350">
        <f>'CNA Paste'!H352</f>
        <v>50.9</v>
      </c>
      <c r="L350">
        <f>'CNA Paste'!I352</f>
        <v>50.9</v>
      </c>
      <c r="N350" s="2">
        <f t="shared" si="96"/>
        <v>52.7</v>
      </c>
      <c r="O350" s="2">
        <f t="shared" si="97"/>
        <v>52.7</v>
      </c>
      <c r="P350" s="2">
        <f t="shared" si="98"/>
        <v>53.4</v>
      </c>
      <c r="Q350" s="2">
        <f t="shared" si="99"/>
        <v>53.4</v>
      </c>
      <c r="S350" s="4">
        <f t="shared" si="100"/>
        <v>43.660000000000004</v>
      </c>
      <c r="T350" s="4">
        <f t="shared" si="101"/>
        <v>43.660000000000004</v>
      </c>
      <c r="U350" s="4">
        <f t="shared" si="102"/>
        <v>44.29</v>
      </c>
      <c r="V350" s="4">
        <f t="shared" si="103"/>
        <v>44.29</v>
      </c>
      <c r="X350" s="6">
        <f t="shared" si="104"/>
        <v>50.089000000000006</v>
      </c>
      <c r="Y350" s="6">
        <f t="shared" si="105"/>
        <v>50.089000000000006</v>
      </c>
      <c r="Z350" s="6">
        <f t="shared" si="106"/>
        <v>50.698</v>
      </c>
      <c r="AA350" s="6">
        <f t="shared" si="107"/>
        <v>50.698</v>
      </c>
      <c r="AC350" s="4">
        <f t="shared" si="108"/>
        <v>6.429000000000002</v>
      </c>
      <c r="AD350" s="4">
        <f t="shared" si="109"/>
        <v>6.429000000000002</v>
      </c>
      <c r="AE350" s="4">
        <f t="shared" si="110"/>
        <v>6.4080000000000013</v>
      </c>
      <c r="AF350" s="4">
        <f t="shared" si="111"/>
        <v>6.4080000000000013</v>
      </c>
    </row>
    <row r="351" spans="1:32" hidden="1" x14ac:dyDescent="0.25">
      <c r="A351" t="str">
        <f t="shared" si="94"/>
        <v>D</v>
      </c>
      <c r="B351" t="str">
        <f>LEFT('CNA Paste'!A353,3)</f>
        <v>RES</v>
      </c>
      <c r="C351" t="str">
        <f>'CNA Paste'!A353</f>
        <v>RES_14026820</v>
      </c>
      <c r="D351" t="str">
        <f t="shared" si="95"/>
        <v>14026820</v>
      </c>
      <c r="E351" t="str">
        <f>'CNA Paste'!B353</f>
        <v>!0401!OS_ADDRESSBASE_PLUS_200205_RECEPT</v>
      </c>
      <c r="F351">
        <f>'CNA Paste'!C353</f>
        <v>5</v>
      </c>
      <c r="G351">
        <f>'CNA Paste'!D353</f>
        <v>476988.9</v>
      </c>
      <c r="H351">
        <f>'CNA Paste'!E353</f>
        <v>171434.8</v>
      </c>
      <c r="I351">
        <f>'CNA Paste'!F353</f>
        <v>52.4</v>
      </c>
      <c r="J351">
        <f>'CNA Paste'!G353</f>
        <v>52.4</v>
      </c>
      <c r="K351">
        <f>'CNA Paste'!H353</f>
        <v>53.1</v>
      </c>
      <c r="L351">
        <f>'CNA Paste'!I353</f>
        <v>53.1</v>
      </c>
      <c r="N351" s="2">
        <f t="shared" si="96"/>
        <v>54.9</v>
      </c>
      <c r="O351" s="2">
        <f t="shared" si="97"/>
        <v>54.9</v>
      </c>
      <c r="P351" s="2">
        <f t="shared" si="98"/>
        <v>55.6</v>
      </c>
      <c r="Q351" s="2">
        <f t="shared" si="99"/>
        <v>55.6</v>
      </c>
      <c r="S351" s="4">
        <f t="shared" si="100"/>
        <v>45.639999999999993</v>
      </c>
      <c r="T351" s="4">
        <f t="shared" si="101"/>
        <v>45.639999999999993</v>
      </c>
      <c r="U351" s="4">
        <f t="shared" si="102"/>
        <v>46.269999999999996</v>
      </c>
      <c r="V351" s="4">
        <f t="shared" si="103"/>
        <v>46.269999999999996</v>
      </c>
      <c r="X351" s="6">
        <f t="shared" si="104"/>
        <v>52.003</v>
      </c>
      <c r="Y351" s="6">
        <f t="shared" si="105"/>
        <v>52.003</v>
      </c>
      <c r="Z351" s="6">
        <f t="shared" si="106"/>
        <v>52.612000000000002</v>
      </c>
      <c r="AA351" s="6">
        <f t="shared" si="107"/>
        <v>52.612000000000002</v>
      </c>
      <c r="AC351" s="4">
        <f t="shared" si="108"/>
        <v>6.3630000000000067</v>
      </c>
      <c r="AD351" s="4">
        <f t="shared" si="109"/>
        <v>6.3630000000000067</v>
      </c>
      <c r="AE351" s="4">
        <f t="shared" si="110"/>
        <v>6.3420000000000059</v>
      </c>
      <c r="AF351" s="4">
        <f t="shared" si="111"/>
        <v>6.3420000000000059</v>
      </c>
    </row>
    <row r="352" spans="1:32" hidden="1" x14ac:dyDescent="0.25">
      <c r="A352" t="str">
        <f t="shared" si="94"/>
        <v>D</v>
      </c>
      <c r="B352" t="str">
        <f>LEFT('CNA Paste'!A354,3)</f>
        <v>RES</v>
      </c>
      <c r="C352" t="str">
        <f>'CNA Paste'!A354</f>
        <v>RES_14026820</v>
      </c>
      <c r="D352" t="str">
        <f t="shared" si="95"/>
        <v>14026820</v>
      </c>
      <c r="E352" t="str">
        <f>'CNA Paste'!B354</f>
        <v>!0401!OS_ADDRESSBASE_PLUS_200205_RECEPT</v>
      </c>
      <c r="F352">
        <f>'CNA Paste'!C354</f>
        <v>6</v>
      </c>
      <c r="G352">
        <f>'CNA Paste'!D354</f>
        <v>476986.2</v>
      </c>
      <c r="H352">
        <f>'CNA Paste'!E354</f>
        <v>171438.2</v>
      </c>
      <c r="I352">
        <f>'CNA Paste'!F354</f>
        <v>57.2</v>
      </c>
      <c r="J352">
        <f>'CNA Paste'!G354</f>
        <v>57.1</v>
      </c>
      <c r="K352">
        <f>'CNA Paste'!H354</f>
        <v>57.9</v>
      </c>
      <c r="L352">
        <f>'CNA Paste'!I354</f>
        <v>57.9</v>
      </c>
      <c r="N352" s="2">
        <f t="shared" si="96"/>
        <v>59.7</v>
      </c>
      <c r="O352" s="2">
        <f t="shared" si="97"/>
        <v>59.6</v>
      </c>
      <c r="P352" s="2">
        <f t="shared" si="98"/>
        <v>60.4</v>
      </c>
      <c r="Q352" s="2">
        <f t="shared" si="99"/>
        <v>60.4</v>
      </c>
      <c r="S352" s="4">
        <f t="shared" si="100"/>
        <v>49.96</v>
      </c>
      <c r="T352" s="4">
        <f t="shared" si="101"/>
        <v>49.87</v>
      </c>
      <c r="U352" s="4">
        <f t="shared" si="102"/>
        <v>50.589999999999996</v>
      </c>
      <c r="V352" s="4">
        <f t="shared" si="103"/>
        <v>50.589999999999996</v>
      </c>
      <c r="X352" s="6">
        <f t="shared" si="104"/>
        <v>56.179000000000002</v>
      </c>
      <c r="Y352" s="6">
        <f t="shared" si="105"/>
        <v>56.092000000000006</v>
      </c>
      <c r="Z352" s="6">
        <f t="shared" si="106"/>
        <v>56.788000000000004</v>
      </c>
      <c r="AA352" s="6">
        <f t="shared" si="107"/>
        <v>56.788000000000004</v>
      </c>
      <c r="AC352" s="4">
        <f t="shared" si="108"/>
        <v>6.2190000000000012</v>
      </c>
      <c r="AD352" s="4">
        <f t="shared" si="109"/>
        <v>6.2220000000000084</v>
      </c>
      <c r="AE352" s="4">
        <f t="shared" si="110"/>
        <v>6.1980000000000075</v>
      </c>
      <c r="AF352" s="4">
        <f t="shared" si="111"/>
        <v>6.1980000000000075</v>
      </c>
    </row>
    <row r="353" spans="1:32" hidden="1" x14ac:dyDescent="0.25">
      <c r="A353" t="str">
        <f t="shared" si="94"/>
        <v>D</v>
      </c>
      <c r="B353" t="str">
        <f>LEFT('CNA Paste'!A355,3)</f>
        <v>RES</v>
      </c>
      <c r="C353" t="str">
        <f>'CNA Paste'!A355</f>
        <v>RES_14026820</v>
      </c>
      <c r="D353" t="str">
        <f t="shared" si="95"/>
        <v>14026820</v>
      </c>
      <c r="E353" t="str">
        <f>'CNA Paste'!B355</f>
        <v>!0401!OS_ADDRESSBASE_PLUS_200205_RECEPT</v>
      </c>
      <c r="F353">
        <f>'CNA Paste'!C355</f>
        <v>6</v>
      </c>
      <c r="G353">
        <f>'CNA Paste'!D355</f>
        <v>476986.2</v>
      </c>
      <c r="H353">
        <f>'CNA Paste'!E355</f>
        <v>171438.2</v>
      </c>
      <c r="I353">
        <f>'CNA Paste'!F355</f>
        <v>59.3</v>
      </c>
      <c r="J353">
        <f>'CNA Paste'!G355</f>
        <v>59.3</v>
      </c>
      <c r="K353">
        <f>'CNA Paste'!H355</f>
        <v>60.1</v>
      </c>
      <c r="L353">
        <f>'CNA Paste'!I355</f>
        <v>60</v>
      </c>
      <c r="N353" s="2">
        <f t="shared" si="96"/>
        <v>61.8</v>
      </c>
      <c r="O353" s="2">
        <f t="shared" si="97"/>
        <v>61.8</v>
      </c>
      <c r="P353" s="2">
        <f t="shared" si="98"/>
        <v>62.6</v>
      </c>
      <c r="Q353" s="2">
        <f t="shared" si="99"/>
        <v>62.5</v>
      </c>
      <c r="S353" s="4">
        <f t="shared" si="100"/>
        <v>51.849999999999994</v>
      </c>
      <c r="T353" s="4">
        <f t="shared" si="101"/>
        <v>51.849999999999994</v>
      </c>
      <c r="U353" s="4">
        <f t="shared" si="102"/>
        <v>52.57</v>
      </c>
      <c r="V353" s="4">
        <f t="shared" si="103"/>
        <v>52.48</v>
      </c>
      <c r="X353" s="6">
        <f t="shared" si="104"/>
        <v>58.006</v>
      </c>
      <c r="Y353" s="6">
        <f t="shared" si="105"/>
        <v>58.006</v>
      </c>
      <c r="Z353" s="6">
        <f t="shared" si="106"/>
        <v>58.702000000000005</v>
      </c>
      <c r="AA353" s="6">
        <f t="shared" si="107"/>
        <v>58.615000000000002</v>
      </c>
      <c r="AC353" s="4">
        <f t="shared" si="108"/>
        <v>6.1560000000000059</v>
      </c>
      <c r="AD353" s="4">
        <f t="shared" si="109"/>
        <v>6.1560000000000059</v>
      </c>
      <c r="AE353" s="4">
        <f t="shared" si="110"/>
        <v>6.132000000000005</v>
      </c>
      <c r="AF353" s="4">
        <f t="shared" si="111"/>
        <v>6.1350000000000051</v>
      </c>
    </row>
    <row r="354" spans="1:32" hidden="1" x14ac:dyDescent="0.25">
      <c r="A354" t="str">
        <f t="shared" si="94"/>
        <v>D</v>
      </c>
      <c r="B354" t="str">
        <f>LEFT('CNA Paste'!A356,3)</f>
        <v>RES</v>
      </c>
      <c r="C354" t="str">
        <f>'CNA Paste'!A356</f>
        <v>RES_14026821</v>
      </c>
      <c r="D354" t="str">
        <f t="shared" si="95"/>
        <v>14026821</v>
      </c>
      <c r="E354" t="str">
        <f>'CNA Paste'!B356</f>
        <v>!0401!OS_ADDRESSBASE_PLUS_200205_RECEPT</v>
      </c>
      <c r="F354">
        <f>'CNA Paste'!C356</f>
        <v>2</v>
      </c>
      <c r="G354">
        <f>'CNA Paste'!D356</f>
        <v>476993.7</v>
      </c>
      <c r="H354">
        <f>'CNA Paste'!E356</f>
        <v>171444.2</v>
      </c>
      <c r="I354">
        <f>'CNA Paste'!F356</f>
        <v>52.6</v>
      </c>
      <c r="J354">
        <f>'CNA Paste'!G356</f>
        <v>52.6</v>
      </c>
      <c r="K354">
        <f>'CNA Paste'!H356</f>
        <v>53.3</v>
      </c>
      <c r="L354">
        <f>'CNA Paste'!I356</f>
        <v>53.3</v>
      </c>
      <c r="N354" s="2">
        <f t="shared" si="96"/>
        <v>55.1</v>
      </c>
      <c r="O354" s="2">
        <f t="shared" si="97"/>
        <v>55.1</v>
      </c>
      <c r="P354" s="2">
        <f t="shared" si="98"/>
        <v>55.8</v>
      </c>
      <c r="Q354" s="2">
        <f t="shared" si="99"/>
        <v>55.8</v>
      </c>
      <c r="S354" s="4">
        <f t="shared" si="100"/>
        <v>45.82</v>
      </c>
      <c r="T354" s="4">
        <f t="shared" si="101"/>
        <v>45.82</v>
      </c>
      <c r="U354" s="4">
        <f t="shared" si="102"/>
        <v>46.449999999999996</v>
      </c>
      <c r="V354" s="4">
        <f t="shared" si="103"/>
        <v>46.449999999999996</v>
      </c>
      <c r="X354" s="6">
        <f t="shared" si="104"/>
        <v>52.177</v>
      </c>
      <c r="Y354" s="6">
        <f t="shared" si="105"/>
        <v>52.177</v>
      </c>
      <c r="Z354" s="6">
        <f t="shared" si="106"/>
        <v>52.786000000000001</v>
      </c>
      <c r="AA354" s="6">
        <f t="shared" si="107"/>
        <v>52.786000000000001</v>
      </c>
      <c r="AC354" s="4">
        <f t="shared" si="108"/>
        <v>6.3569999999999993</v>
      </c>
      <c r="AD354" s="4">
        <f t="shared" si="109"/>
        <v>6.3569999999999993</v>
      </c>
      <c r="AE354" s="4">
        <f t="shared" si="110"/>
        <v>6.3360000000000056</v>
      </c>
      <c r="AF354" s="4">
        <f t="shared" si="111"/>
        <v>6.3360000000000056</v>
      </c>
    </row>
    <row r="355" spans="1:32" hidden="1" x14ac:dyDescent="0.25">
      <c r="A355" t="str">
        <f t="shared" si="94"/>
        <v>D</v>
      </c>
      <c r="B355" t="str">
        <f>LEFT('CNA Paste'!A357,3)</f>
        <v>RES</v>
      </c>
      <c r="C355" t="str">
        <f>'CNA Paste'!A357</f>
        <v>RES_14026821</v>
      </c>
      <c r="D355" t="str">
        <f t="shared" si="95"/>
        <v>14026821</v>
      </c>
      <c r="E355" t="str">
        <f>'CNA Paste'!B357</f>
        <v>!0401!OS_ADDRESSBASE_PLUS_200205_RECEPT</v>
      </c>
      <c r="F355">
        <f>'CNA Paste'!C357</f>
        <v>2</v>
      </c>
      <c r="G355">
        <f>'CNA Paste'!D357</f>
        <v>476993.7</v>
      </c>
      <c r="H355">
        <f>'CNA Paste'!E357</f>
        <v>171444.2</v>
      </c>
      <c r="I355">
        <f>'CNA Paste'!F357</f>
        <v>55.7</v>
      </c>
      <c r="J355">
        <f>'CNA Paste'!G357</f>
        <v>55.7</v>
      </c>
      <c r="K355">
        <f>'CNA Paste'!H357</f>
        <v>56.3</v>
      </c>
      <c r="L355">
        <f>'CNA Paste'!I357</f>
        <v>56.4</v>
      </c>
      <c r="N355" s="2">
        <f t="shared" si="96"/>
        <v>58.2</v>
      </c>
      <c r="O355" s="2">
        <f t="shared" si="97"/>
        <v>58.2</v>
      </c>
      <c r="P355" s="2">
        <f t="shared" si="98"/>
        <v>58.8</v>
      </c>
      <c r="Q355" s="2">
        <f t="shared" si="99"/>
        <v>58.9</v>
      </c>
      <c r="S355" s="4">
        <f t="shared" si="100"/>
        <v>48.61</v>
      </c>
      <c r="T355" s="4">
        <f t="shared" si="101"/>
        <v>48.61</v>
      </c>
      <c r="U355" s="4">
        <f t="shared" si="102"/>
        <v>49.15</v>
      </c>
      <c r="V355" s="4">
        <f t="shared" si="103"/>
        <v>49.239999999999995</v>
      </c>
      <c r="X355" s="6">
        <f t="shared" si="104"/>
        <v>54.874000000000002</v>
      </c>
      <c r="Y355" s="6">
        <f t="shared" si="105"/>
        <v>54.874000000000002</v>
      </c>
      <c r="Z355" s="6">
        <f t="shared" si="106"/>
        <v>55.396000000000001</v>
      </c>
      <c r="AA355" s="6">
        <f t="shared" si="107"/>
        <v>55.482999999999997</v>
      </c>
      <c r="AC355" s="4">
        <f t="shared" si="108"/>
        <v>6.2640000000000029</v>
      </c>
      <c r="AD355" s="4">
        <f t="shared" si="109"/>
        <v>6.2640000000000029</v>
      </c>
      <c r="AE355" s="4">
        <f t="shared" si="110"/>
        <v>6.2460000000000022</v>
      </c>
      <c r="AF355" s="4">
        <f t="shared" si="111"/>
        <v>6.2430000000000021</v>
      </c>
    </row>
    <row r="356" spans="1:32" hidden="1" x14ac:dyDescent="0.25">
      <c r="A356" t="str">
        <f t="shared" si="94"/>
        <v>D</v>
      </c>
      <c r="B356" t="str">
        <f>LEFT('CNA Paste'!A358,3)</f>
        <v>RES</v>
      </c>
      <c r="C356" t="str">
        <f>'CNA Paste'!A358</f>
        <v>RES_14026821</v>
      </c>
      <c r="D356" t="str">
        <f t="shared" si="95"/>
        <v>14026821</v>
      </c>
      <c r="E356" t="str">
        <f>'CNA Paste'!B358</f>
        <v>!0401!OS_ADDRESSBASE_PLUS_200205_RECEPT</v>
      </c>
      <c r="F356">
        <f>'CNA Paste'!C358</f>
        <v>3</v>
      </c>
      <c r="G356">
        <f>'CNA Paste'!D358</f>
        <v>476994.7</v>
      </c>
      <c r="H356">
        <f>'CNA Paste'!E358</f>
        <v>171442.5</v>
      </c>
      <c r="I356">
        <f>'CNA Paste'!F358</f>
        <v>54</v>
      </c>
      <c r="J356">
        <f>'CNA Paste'!G358</f>
        <v>54</v>
      </c>
      <c r="K356">
        <f>'CNA Paste'!H358</f>
        <v>54.7</v>
      </c>
      <c r="L356">
        <f>'CNA Paste'!I358</f>
        <v>54.7</v>
      </c>
      <c r="N356" s="2">
        <f t="shared" si="96"/>
        <v>56.5</v>
      </c>
      <c r="O356" s="2">
        <f t="shared" si="97"/>
        <v>56.5</v>
      </c>
      <c r="P356" s="2">
        <f t="shared" si="98"/>
        <v>57.2</v>
      </c>
      <c r="Q356" s="2">
        <f t="shared" si="99"/>
        <v>57.2</v>
      </c>
      <c r="S356" s="4">
        <f t="shared" si="100"/>
        <v>47.08</v>
      </c>
      <c r="T356" s="4">
        <f t="shared" si="101"/>
        <v>47.08</v>
      </c>
      <c r="U356" s="4">
        <f t="shared" si="102"/>
        <v>47.71</v>
      </c>
      <c r="V356" s="4">
        <f t="shared" si="103"/>
        <v>47.71</v>
      </c>
      <c r="X356" s="6">
        <f t="shared" si="104"/>
        <v>53.395000000000003</v>
      </c>
      <c r="Y356" s="6">
        <f t="shared" si="105"/>
        <v>53.395000000000003</v>
      </c>
      <c r="Z356" s="6">
        <f t="shared" si="106"/>
        <v>54.004000000000005</v>
      </c>
      <c r="AA356" s="6">
        <f t="shared" si="107"/>
        <v>54.004000000000005</v>
      </c>
      <c r="AC356" s="4">
        <f t="shared" si="108"/>
        <v>6.3150000000000048</v>
      </c>
      <c r="AD356" s="4">
        <f t="shared" si="109"/>
        <v>6.3150000000000048</v>
      </c>
      <c r="AE356" s="4">
        <f t="shared" si="110"/>
        <v>6.294000000000004</v>
      </c>
      <c r="AF356" s="4">
        <f t="shared" si="111"/>
        <v>6.294000000000004</v>
      </c>
    </row>
    <row r="357" spans="1:32" hidden="1" x14ac:dyDescent="0.25">
      <c r="A357" t="str">
        <f t="shared" si="94"/>
        <v>D</v>
      </c>
      <c r="B357" t="str">
        <f>LEFT('CNA Paste'!A359,3)</f>
        <v>RES</v>
      </c>
      <c r="C357" t="str">
        <f>'CNA Paste'!A359</f>
        <v>RES_14026821</v>
      </c>
      <c r="D357" t="str">
        <f t="shared" si="95"/>
        <v>14026821</v>
      </c>
      <c r="E357" t="str">
        <f>'CNA Paste'!B359</f>
        <v>!0401!OS_ADDRESSBASE_PLUS_200205_RECEPT</v>
      </c>
      <c r="F357">
        <f>'CNA Paste'!C359</f>
        <v>3</v>
      </c>
      <c r="G357">
        <f>'CNA Paste'!D359</f>
        <v>476994.7</v>
      </c>
      <c r="H357">
        <f>'CNA Paste'!E359</f>
        <v>171442.5</v>
      </c>
      <c r="I357">
        <f>'CNA Paste'!F359</f>
        <v>57.2</v>
      </c>
      <c r="J357">
        <f>'CNA Paste'!G359</f>
        <v>57.2</v>
      </c>
      <c r="K357">
        <f>'CNA Paste'!H359</f>
        <v>57.8</v>
      </c>
      <c r="L357">
        <f>'CNA Paste'!I359</f>
        <v>57.9</v>
      </c>
      <c r="N357" s="2">
        <f t="shared" si="96"/>
        <v>59.7</v>
      </c>
      <c r="O357" s="2">
        <f t="shared" si="97"/>
        <v>59.7</v>
      </c>
      <c r="P357" s="2">
        <f t="shared" si="98"/>
        <v>60.3</v>
      </c>
      <c r="Q357" s="2">
        <f t="shared" si="99"/>
        <v>60.4</v>
      </c>
      <c r="S357" s="4">
        <f t="shared" si="100"/>
        <v>49.96</v>
      </c>
      <c r="T357" s="4">
        <f t="shared" si="101"/>
        <v>49.96</v>
      </c>
      <c r="U357" s="4">
        <f t="shared" si="102"/>
        <v>50.499999999999993</v>
      </c>
      <c r="V357" s="4">
        <f t="shared" si="103"/>
        <v>50.589999999999996</v>
      </c>
      <c r="X357" s="6">
        <f t="shared" si="104"/>
        <v>56.179000000000002</v>
      </c>
      <c r="Y357" s="6">
        <f t="shared" si="105"/>
        <v>56.179000000000002</v>
      </c>
      <c r="Z357" s="6">
        <f t="shared" si="106"/>
        <v>56.701000000000001</v>
      </c>
      <c r="AA357" s="6">
        <f t="shared" si="107"/>
        <v>56.788000000000004</v>
      </c>
      <c r="AC357" s="4">
        <f t="shared" si="108"/>
        <v>6.2190000000000012</v>
      </c>
      <c r="AD357" s="4">
        <f t="shared" si="109"/>
        <v>6.2190000000000012</v>
      </c>
      <c r="AE357" s="4">
        <f t="shared" si="110"/>
        <v>6.2010000000000076</v>
      </c>
      <c r="AF357" s="4">
        <f t="shared" si="111"/>
        <v>6.1980000000000075</v>
      </c>
    </row>
    <row r="358" spans="1:32" hidden="1" x14ac:dyDescent="0.25">
      <c r="A358" t="str">
        <f t="shared" si="94"/>
        <v>D</v>
      </c>
      <c r="B358" t="str">
        <f>LEFT('CNA Paste'!A360,3)</f>
        <v>RES</v>
      </c>
      <c r="C358" t="str">
        <f>'CNA Paste'!A360</f>
        <v>RES_14026821</v>
      </c>
      <c r="D358" t="str">
        <f t="shared" si="95"/>
        <v>14026821</v>
      </c>
      <c r="E358" t="str">
        <f>'CNA Paste'!B360</f>
        <v>!0401!OS_ADDRESSBASE_PLUS_200205_RECEPT</v>
      </c>
      <c r="F358">
        <f>'CNA Paste'!C360</f>
        <v>4</v>
      </c>
      <c r="G358">
        <f>'CNA Paste'!D360</f>
        <v>476995.7</v>
      </c>
      <c r="H358">
        <f>'CNA Paste'!E360</f>
        <v>171440.9</v>
      </c>
      <c r="I358">
        <f>'CNA Paste'!F360</f>
        <v>54.1</v>
      </c>
      <c r="J358">
        <f>'CNA Paste'!G360</f>
        <v>54.1</v>
      </c>
      <c r="K358">
        <f>'CNA Paste'!H360</f>
        <v>54.8</v>
      </c>
      <c r="L358">
        <f>'CNA Paste'!I360</f>
        <v>54.8</v>
      </c>
      <c r="N358" s="2">
        <f t="shared" si="96"/>
        <v>56.6</v>
      </c>
      <c r="O358" s="2">
        <f t="shared" si="97"/>
        <v>56.6</v>
      </c>
      <c r="P358" s="2">
        <f t="shared" si="98"/>
        <v>57.3</v>
      </c>
      <c r="Q358" s="2">
        <f t="shared" si="99"/>
        <v>57.3</v>
      </c>
      <c r="S358" s="4">
        <f t="shared" si="100"/>
        <v>47.17</v>
      </c>
      <c r="T358" s="4">
        <f t="shared" si="101"/>
        <v>47.17</v>
      </c>
      <c r="U358" s="4">
        <f t="shared" si="102"/>
        <v>47.8</v>
      </c>
      <c r="V358" s="4">
        <f t="shared" si="103"/>
        <v>47.8</v>
      </c>
      <c r="X358" s="6">
        <f t="shared" si="104"/>
        <v>53.482000000000006</v>
      </c>
      <c r="Y358" s="6">
        <f t="shared" si="105"/>
        <v>53.482000000000006</v>
      </c>
      <c r="Z358" s="6">
        <f t="shared" si="106"/>
        <v>54.091000000000001</v>
      </c>
      <c r="AA358" s="6">
        <f t="shared" si="107"/>
        <v>54.091000000000001</v>
      </c>
      <c r="AC358" s="4">
        <f t="shared" si="108"/>
        <v>6.3120000000000047</v>
      </c>
      <c r="AD358" s="4">
        <f t="shared" si="109"/>
        <v>6.3120000000000047</v>
      </c>
      <c r="AE358" s="4">
        <f t="shared" si="110"/>
        <v>6.2910000000000039</v>
      </c>
      <c r="AF358" s="4">
        <f t="shared" si="111"/>
        <v>6.2910000000000039</v>
      </c>
    </row>
    <row r="359" spans="1:32" hidden="1" x14ac:dyDescent="0.25">
      <c r="A359" t="str">
        <f t="shared" si="94"/>
        <v>D</v>
      </c>
      <c r="B359" t="str">
        <f>LEFT('CNA Paste'!A361,3)</f>
        <v>RES</v>
      </c>
      <c r="C359" t="str">
        <f>'CNA Paste'!A361</f>
        <v>RES_14026821</v>
      </c>
      <c r="D359" t="str">
        <f t="shared" si="95"/>
        <v>14026821</v>
      </c>
      <c r="E359" t="str">
        <f>'CNA Paste'!B361</f>
        <v>!0401!OS_ADDRESSBASE_PLUS_200205_RECEPT</v>
      </c>
      <c r="F359">
        <f>'CNA Paste'!C361</f>
        <v>4</v>
      </c>
      <c r="G359">
        <f>'CNA Paste'!D361</f>
        <v>476995.7</v>
      </c>
      <c r="H359">
        <f>'CNA Paste'!E361</f>
        <v>171440.9</v>
      </c>
      <c r="I359">
        <f>'CNA Paste'!F361</f>
        <v>56.9</v>
      </c>
      <c r="J359">
        <f>'CNA Paste'!G361</f>
        <v>57</v>
      </c>
      <c r="K359">
        <f>'CNA Paste'!H361</f>
        <v>57.6</v>
      </c>
      <c r="L359">
        <f>'CNA Paste'!I361</f>
        <v>57.6</v>
      </c>
      <c r="N359" s="2">
        <f t="shared" si="96"/>
        <v>59.4</v>
      </c>
      <c r="O359" s="2">
        <f t="shared" si="97"/>
        <v>59.5</v>
      </c>
      <c r="P359" s="2">
        <f t="shared" si="98"/>
        <v>60.1</v>
      </c>
      <c r="Q359" s="2">
        <f t="shared" si="99"/>
        <v>60.1</v>
      </c>
      <c r="S359" s="4">
        <f t="shared" si="100"/>
        <v>49.69</v>
      </c>
      <c r="T359" s="4">
        <f t="shared" si="101"/>
        <v>49.78</v>
      </c>
      <c r="U359" s="4">
        <f t="shared" si="102"/>
        <v>50.32</v>
      </c>
      <c r="V359" s="4">
        <f t="shared" si="103"/>
        <v>50.32</v>
      </c>
      <c r="X359" s="6">
        <f t="shared" si="104"/>
        <v>55.917999999999999</v>
      </c>
      <c r="Y359" s="6">
        <f t="shared" si="105"/>
        <v>56.005000000000003</v>
      </c>
      <c r="Z359" s="6">
        <f t="shared" si="106"/>
        <v>56.527000000000001</v>
      </c>
      <c r="AA359" s="6">
        <f t="shared" si="107"/>
        <v>56.527000000000001</v>
      </c>
      <c r="AC359" s="4">
        <f t="shared" si="108"/>
        <v>6.2280000000000015</v>
      </c>
      <c r="AD359" s="4">
        <f t="shared" si="109"/>
        <v>6.2250000000000014</v>
      </c>
      <c r="AE359" s="4">
        <f t="shared" si="110"/>
        <v>6.2070000000000007</v>
      </c>
      <c r="AF359" s="4">
        <f t="shared" si="111"/>
        <v>6.2070000000000007</v>
      </c>
    </row>
    <row r="360" spans="1:32" hidden="1" x14ac:dyDescent="0.25">
      <c r="A360" t="str">
        <f t="shared" si="94"/>
        <v>D</v>
      </c>
      <c r="B360" t="str">
        <f>LEFT('CNA Paste'!A362,3)</f>
        <v>RES</v>
      </c>
      <c r="C360" t="str">
        <f>'CNA Paste'!A362</f>
        <v>RES_14026821</v>
      </c>
      <c r="D360" t="str">
        <f t="shared" si="95"/>
        <v>14026821</v>
      </c>
      <c r="E360" t="str">
        <f>'CNA Paste'!B362</f>
        <v>!0401!OS_ADDRESSBASE_PLUS_200205_RECEPT</v>
      </c>
      <c r="F360">
        <f>'CNA Paste'!C362</f>
        <v>6</v>
      </c>
      <c r="G360">
        <f>'CNA Paste'!D362</f>
        <v>476987.2</v>
      </c>
      <c r="H360">
        <f>'CNA Paste'!E362</f>
        <v>171444</v>
      </c>
      <c r="I360">
        <f>'CNA Paste'!F362</f>
        <v>57.1</v>
      </c>
      <c r="J360">
        <f>'CNA Paste'!G362</f>
        <v>57.1</v>
      </c>
      <c r="K360">
        <f>'CNA Paste'!H362</f>
        <v>57.9</v>
      </c>
      <c r="L360">
        <f>'CNA Paste'!I362</f>
        <v>57.9</v>
      </c>
      <c r="N360" s="2">
        <f t="shared" si="96"/>
        <v>59.6</v>
      </c>
      <c r="O360" s="2">
        <f t="shared" si="97"/>
        <v>59.6</v>
      </c>
      <c r="P360" s="2">
        <f t="shared" si="98"/>
        <v>60.4</v>
      </c>
      <c r="Q360" s="2">
        <f t="shared" si="99"/>
        <v>60.4</v>
      </c>
      <c r="S360" s="4">
        <f t="shared" si="100"/>
        <v>49.87</v>
      </c>
      <c r="T360" s="4">
        <f t="shared" si="101"/>
        <v>49.87</v>
      </c>
      <c r="U360" s="4">
        <f t="shared" si="102"/>
        <v>50.589999999999996</v>
      </c>
      <c r="V360" s="4">
        <f t="shared" si="103"/>
        <v>50.589999999999996</v>
      </c>
      <c r="X360" s="6">
        <f t="shared" si="104"/>
        <v>56.092000000000006</v>
      </c>
      <c r="Y360" s="6">
        <f t="shared" si="105"/>
        <v>56.092000000000006</v>
      </c>
      <c r="Z360" s="6">
        <f t="shared" si="106"/>
        <v>56.788000000000004</v>
      </c>
      <c r="AA360" s="6">
        <f t="shared" si="107"/>
        <v>56.788000000000004</v>
      </c>
      <c r="AC360" s="4">
        <f t="shared" si="108"/>
        <v>6.2220000000000084</v>
      </c>
      <c r="AD360" s="4">
        <f t="shared" si="109"/>
        <v>6.2220000000000084</v>
      </c>
      <c r="AE360" s="4">
        <f t="shared" si="110"/>
        <v>6.1980000000000075</v>
      </c>
      <c r="AF360" s="4">
        <f t="shared" si="111"/>
        <v>6.1980000000000075</v>
      </c>
    </row>
    <row r="361" spans="1:32" hidden="1" x14ac:dyDescent="0.25">
      <c r="A361" t="str">
        <f t="shared" si="94"/>
        <v>D</v>
      </c>
      <c r="B361" t="str">
        <f>LEFT('CNA Paste'!A363,3)</f>
        <v>RES</v>
      </c>
      <c r="C361" t="str">
        <f>'CNA Paste'!A363</f>
        <v>RES_14026821</v>
      </c>
      <c r="D361" t="str">
        <f t="shared" si="95"/>
        <v>14026821</v>
      </c>
      <c r="E361" t="str">
        <f>'CNA Paste'!B363</f>
        <v>!0401!OS_ADDRESSBASE_PLUS_200205_RECEPT</v>
      </c>
      <c r="F361">
        <f>'CNA Paste'!C363</f>
        <v>6</v>
      </c>
      <c r="G361">
        <f>'CNA Paste'!D363</f>
        <v>476987.2</v>
      </c>
      <c r="H361">
        <f>'CNA Paste'!E363</f>
        <v>171444</v>
      </c>
      <c r="I361">
        <f>'CNA Paste'!F363</f>
        <v>59.4</v>
      </c>
      <c r="J361">
        <f>'CNA Paste'!G363</f>
        <v>59.4</v>
      </c>
      <c r="K361">
        <f>'CNA Paste'!H363</f>
        <v>60.1</v>
      </c>
      <c r="L361">
        <f>'CNA Paste'!I363</f>
        <v>60.1</v>
      </c>
      <c r="N361" s="2">
        <f t="shared" si="96"/>
        <v>61.9</v>
      </c>
      <c r="O361" s="2">
        <f t="shared" si="97"/>
        <v>61.9</v>
      </c>
      <c r="P361" s="2">
        <f t="shared" si="98"/>
        <v>62.6</v>
      </c>
      <c r="Q361" s="2">
        <f t="shared" si="99"/>
        <v>62.6</v>
      </c>
      <c r="S361" s="4">
        <f t="shared" si="100"/>
        <v>51.94</v>
      </c>
      <c r="T361" s="4">
        <f t="shared" si="101"/>
        <v>51.94</v>
      </c>
      <c r="U361" s="4">
        <f t="shared" si="102"/>
        <v>52.57</v>
      </c>
      <c r="V361" s="4">
        <f t="shared" si="103"/>
        <v>52.57</v>
      </c>
      <c r="X361" s="6">
        <f t="shared" si="104"/>
        <v>58.093000000000004</v>
      </c>
      <c r="Y361" s="6">
        <f t="shared" si="105"/>
        <v>58.093000000000004</v>
      </c>
      <c r="Z361" s="6">
        <f t="shared" si="106"/>
        <v>58.702000000000005</v>
      </c>
      <c r="AA361" s="6">
        <f t="shared" si="107"/>
        <v>58.702000000000005</v>
      </c>
      <c r="AC361" s="4">
        <f t="shared" si="108"/>
        <v>6.1530000000000058</v>
      </c>
      <c r="AD361" s="4">
        <f t="shared" si="109"/>
        <v>6.1530000000000058</v>
      </c>
      <c r="AE361" s="4">
        <f t="shared" si="110"/>
        <v>6.132000000000005</v>
      </c>
      <c r="AF361" s="4">
        <f t="shared" si="111"/>
        <v>6.132000000000005</v>
      </c>
    </row>
    <row r="362" spans="1:32" hidden="1" x14ac:dyDescent="0.25">
      <c r="A362" t="str">
        <f t="shared" si="94"/>
        <v>D</v>
      </c>
      <c r="B362" t="str">
        <f>LEFT('CNA Paste'!A364,3)</f>
        <v>RES</v>
      </c>
      <c r="C362" t="str">
        <f>'CNA Paste'!A364</f>
        <v>RES_14026822</v>
      </c>
      <c r="D362" t="str">
        <f t="shared" si="95"/>
        <v>14026822</v>
      </c>
      <c r="E362" t="str">
        <f>'CNA Paste'!B364</f>
        <v>!0401!OS_ADDRESSBASE_PLUS_200205_RECEPT</v>
      </c>
      <c r="F362">
        <f>'CNA Paste'!C364</f>
        <v>1</v>
      </c>
      <c r="G362">
        <f>'CNA Paste'!D364</f>
        <v>476993</v>
      </c>
      <c r="H362">
        <f>'CNA Paste'!E364</f>
        <v>171451.8</v>
      </c>
      <c r="I362">
        <f>'CNA Paste'!F364</f>
        <v>51.4</v>
      </c>
      <c r="J362">
        <f>'CNA Paste'!G364</f>
        <v>51.4</v>
      </c>
      <c r="K362">
        <f>'CNA Paste'!H364</f>
        <v>52.1</v>
      </c>
      <c r="L362">
        <f>'CNA Paste'!I364</f>
        <v>52.1</v>
      </c>
      <c r="N362" s="2">
        <f t="shared" si="96"/>
        <v>53.9</v>
      </c>
      <c r="O362" s="2">
        <f t="shared" si="97"/>
        <v>53.9</v>
      </c>
      <c r="P362" s="2">
        <f t="shared" si="98"/>
        <v>54.6</v>
      </c>
      <c r="Q362" s="2">
        <f t="shared" si="99"/>
        <v>54.6</v>
      </c>
      <c r="S362" s="4">
        <f t="shared" si="100"/>
        <v>44.739999999999995</v>
      </c>
      <c r="T362" s="4">
        <f t="shared" si="101"/>
        <v>44.739999999999995</v>
      </c>
      <c r="U362" s="4">
        <f t="shared" si="102"/>
        <v>45.37</v>
      </c>
      <c r="V362" s="4">
        <f t="shared" si="103"/>
        <v>45.37</v>
      </c>
      <c r="X362" s="6">
        <f t="shared" si="104"/>
        <v>51.133000000000003</v>
      </c>
      <c r="Y362" s="6">
        <f t="shared" si="105"/>
        <v>51.133000000000003</v>
      </c>
      <c r="Z362" s="6">
        <f t="shared" si="106"/>
        <v>51.742000000000004</v>
      </c>
      <c r="AA362" s="6">
        <f t="shared" si="107"/>
        <v>51.742000000000004</v>
      </c>
      <c r="AC362" s="4">
        <f t="shared" si="108"/>
        <v>6.3930000000000078</v>
      </c>
      <c r="AD362" s="4">
        <f t="shared" si="109"/>
        <v>6.3930000000000078</v>
      </c>
      <c r="AE362" s="4">
        <f t="shared" si="110"/>
        <v>6.372000000000007</v>
      </c>
      <c r="AF362" s="4">
        <f t="shared" si="111"/>
        <v>6.372000000000007</v>
      </c>
    </row>
    <row r="363" spans="1:32" hidden="1" x14ac:dyDescent="0.25">
      <c r="A363" t="str">
        <f t="shared" si="94"/>
        <v>D</v>
      </c>
      <c r="B363" t="str">
        <f>LEFT('CNA Paste'!A365,3)</f>
        <v>RES</v>
      </c>
      <c r="C363" t="str">
        <f>'CNA Paste'!A365</f>
        <v>RES_14026822</v>
      </c>
      <c r="D363" t="str">
        <f t="shared" si="95"/>
        <v>14026822</v>
      </c>
      <c r="E363" t="str">
        <f>'CNA Paste'!B365</f>
        <v>!0401!OS_ADDRESSBASE_PLUS_200205_RECEPT</v>
      </c>
      <c r="F363">
        <f>'CNA Paste'!C365</f>
        <v>1</v>
      </c>
      <c r="G363">
        <f>'CNA Paste'!D365</f>
        <v>476993</v>
      </c>
      <c r="H363">
        <f>'CNA Paste'!E365</f>
        <v>171451.8</v>
      </c>
      <c r="I363">
        <f>'CNA Paste'!F365</f>
        <v>55.1</v>
      </c>
      <c r="J363">
        <f>'CNA Paste'!G365</f>
        <v>55.1</v>
      </c>
      <c r="K363">
        <f>'CNA Paste'!H365</f>
        <v>55.8</v>
      </c>
      <c r="L363">
        <f>'CNA Paste'!I365</f>
        <v>55.8</v>
      </c>
      <c r="N363" s="2">
        <f t="shared" si="96"/>
        <v>57.6</v>
      </c>
      <c r="O363" s="2">
        <f t="shared" si="97"/>
        <v>57.6</v>
      </c>
      <c r="P363" s="2">
        <f t="shared" si="98"/>
        <v>58.3</v>
      </c>
      <c r="Q363" s="2">
        <f t="shared" si="99"/>
        <v>58.3</v>
      </c>
      <c r="S363" s="4">
        <f t="shared" si="100"/>
        <v>48.07</v>
      </c>
      <c r="T363" s="4">
        <f t="shared" si="101"/>
        <v>48.07</v>
      </c>
      <c r="U363" s="4">
        <f t="shared" si="102"/>
        <v>48.699999999999996</v>
      </c>
      <c r="V363" s="4">
        <f t="shared" si="103"/>
        <v>48.699999999999996</v>
      </c>
      <c r="X363" s="6">
        <f t="shared" si="104"/>
        <v>54.352000000000004</v>
      </c>
      <c r="Y363" s="6">
        <f t="shared" si="105"/>
        <v>54.352000000000004</v>
      </c>
      <c r="Z363" s="6">
        <f t="shared" si="106"/>
        <v>54.960999999999999</v>
      </c>
      <c r="AA363" s="6">
        <f t="shared" si="107"/>
        <v>54.960999999999999</v>
      </c>
      <c r="AC363" s="4">
        <f t="shared" si="108"/>
        <v>6.2820000000000036</v>
      </c>
      <c r="AD363" s="4">
        <f t="shared" si="109"/>
        <v>6.2820000000000036</v>
      </c>
      <c r="AE363" s="4">
        <f t="shared" si="110"/>
        <v>6.2610000000000028</v>
      </c>
      <c r="AF363" s="4">
        <f t="shared" si="111"/>
        <v>6.2610000000000028</v>
      </c>
    </row>
    <row r="364" spans="1:32" hidden="1" x14ac:dyDescent="0.25">
      <c r="A364" t="str">
        <f t="shared" si="94"/>
        <v>D</v>
      </c>
      <c r="B364" t="str">
        <f>LEFT('CNA Paste'!A366,3)</f>
        <v>RES</v>
      </c>
      <c r="C364" t="str">
        <f>'CNA Paste'!A366</f>
        <v>RES_14026822</v>
      </c>
      <c r="D364" t="str">
        <f t="shared" si="95"/>
        <v>14026822</v>
      </c>
      <c r="E364" t="str">
        <f>'CNA Paste'!B366</f>
        <v>!0401!OS_ADDRESSBASE_PLUS_200205_RECEPT</v>
      </c>
      <c r="F364">
        <f>'CNA Paste'!C366</f>
        <v>2</v>
      </c>
      <c r="G364">
        <f>'CNA Paste'!D366</f>
        <v>476997.2</v>
      </c>
      <c r="H364">
        <f>'CNA Paste'!E366</f>
        <v>171449.7</v>
      </c>
      <c r="I364">
        <f>'CNA Paste'!F366</f>
        <v>53.9</v>
      </c>
      <c r="J364">
        <f>'CNA Paste'!G366</f>
        <v>53.9</v>
      </c>
      <c r="K364">
        <f>'CNA Paste'!H366</f>
        <v>54.6</v>
      </c>
      <c r="L364">
        <f>'CNA Paste'!I366</f>
        <v>54.6</v>
      </c>
      <c r="N364" s="2">
        <f t="shared" si="96"/>
        <v>56.4</v>
      </c>
      <c r="O364" s="2">
        <f t="shared" si="97"/>
        <v>56.4</v>
      </c>
      <c r="P364" s="2">
        <f t="shared" si="98"/>
        <v>57.1</v>
      </c>
      <c r="Q364" s="2">
        <f t="shared" si="99"/>
        <v>57.1</v>
      </c>
      <c r="S364" s="4">
        <f t="shared" si="100"/>
        <v>46.989999999999995</v>
      </c>
      <c r="T364" s="4">
        <f t="shared" si="101"/>
        <v>46.989999999999995</v>
      </c>
      <c r="U364" s="4">
        <f t="shared" si="102"/>
        <v>47.62</v>
      </c>
      <c r="V364" s="4">
        <f t="shared" si="103"/>
        <v>47.62</v>
      </c>
      <c r="X364" s="6">
        <f t="shared" si="104"/>
        <v>53.308</v>
      </c>
      <c r="Y364" s="6">
        <f t="shared" si="105"/>
        <v>53.308</v>
      </c>
      <c r="Z364" s="6">
        <f t="shared" si="106"/>
        <v>53.917000000000002</v>
      </c>
      <c r="AA364" s="6">
        <f t="shared" si="107"/>
        <v>53.917000000000002</v>
      </c>
      <c r="AC364" s="4">
        <f t="shared" si="108"/>
        <v>6.3180000000000049</v>
      </c>
      <c r="AD364" s="4">
        <f t="shared" si="109"/>
        <v>6.3180000000000049</v>
      </c>
      <c r="AE364" s="4">
        <f t="shared" si="110"/>
        <v>6.2970000000000041</v>
      </c>
      <c r="AF364" s="4">
        <f t="shared" si="111"/>
        <v>6.2970000000000041</v>
      </c>
    </row>
    <row r="365" spans="1:32" hidden="1" x14ac:dyDescent="0.25">
      <c r="A365" t="str">
        <f t="shared" si="94"/>
        <v>D</v>
      </c>
      <c r="B365" t="str">
        <f>LEFT('CNA Paste'!A367,3)</f>
        <v>RES</v>
      </c>
      <c r="C365" t="str">
        <f>'CNA Paste'!A367</f>
        <v>RES_14026822</v>
      </c>
      <c r="D365" t="str">
        <f t="shared" si="95"/>
        <v>14026822</v>
      </c>
      <c r="E365" t="str">
        <f>'CNA Paste'!B367</f>
        <v>!0401!OS_ADDRESSBASE_PLUS_200205_RECEPT</v>
      </c>
      <c r="F365">
        <f>'CNA Paste'!C367</f>
        <v>2</v>
      </c>
      <c r="G365">
        <f>'CNA Paste'!D367</f>
        <v>476997.2</v>
      </c>
      <c r="H365">
        <f>'CNA Paste'!E367</f>
        <v>171449.7</v>
      </c>
      <c r="I365">
        <f>'CNA Paste'!F367</f>
        <v>57</v>
      </c>
      <c r="J365">
        <f>'CNA Paste'!G367</f>
        <v>57</v>
      </c>
      <c r="K365">
        <f>'CNA Paste'!H367</f>
        <v>57.7</v>
      </c>
      <c r="L365">
        <f>'CNA Paste'!I367</f>
        <v>57.7</v>
      </c>
      <c r="N365" s="2">
        <f t="shared" si="96"/>
        <v>59.5</v>
      </c>
      <c r="O365" s="2">
        <f t="shared" si="97"/>
        <v>59.5</v>
      </c>
      <c r="P365" s="2">
        <f t="shared" si="98"/>
        <v>60.2</v>
      </c>
      <c r="Q365" s="2">
        <f t="shared" si="99"/>
        <v>60.2</v>
      </c>
      <c r="S365" s="4">
        <f t="shared" si="100"/>
        <v>49.78</v>
      </c>
      <c r="T365" s="4">
        <f t="shared" si="101"/>
        <v>49.78</v>
      </c>
      <c r="U365" s="4">
        <f t="shared" si="102"/>
        <v>50.410000000000004</v>
      </c>
      <c r="V365" s="4">
        <f t="shared" si="103"/>
        <v>50.410000000000004</v>
      </c>
      <c r="X365" s="6">
        <f t="shared" si="104"/>
        <v>56.005000000000003</v>
      </c>
      <c r="Y365" s="6">
        <f t="shared" si="105"/>
        <v>56.005000000000003</v>
      </c>
      <c r="Z365" s="6">
        <f t="shared" si="106"/>
        <v>56.614000000000004</v>
      </c>
      <c r="AA365" s="6">
        <f t="shared" si="107"/>
        <v>56.614000000000004</v>
      </c>
      <c r="AC365" s="4">
        <f t="shared" si="108"/>
        <v>6.2250000000000014</v>
      </c>
      <c r="AD365" s="4">
        <f t="shared" si="109"/>
        <v>6.2250000000000014</v>
      </c>
      <c r="AE365" s="4">
        <f t="shared" si="110"/>
        <v>6.2040000000000006</v>
      </c>
      <c r="AF365" s="4">
        <f t="shared" si="111"/>
        <v>6.2040000000000006</v>
      </c>
    </row>
    <row r="366" spans="1:32" hidden="1" x14ac:dyDescent="0.25">
      <c r="A366" t="str">
        <f t="shared" si="94"/>
        <v>D</v>
      </c>
      <c r="B366" t="str">
        <f>LEFT('CNA Paste'!A368,3)</f>
        <v>RES</v>
      </c>
      <c r="C366" t="str">
        <f>'CNA Paste'!A368</f>
        <v>RES_14026822</v>
      </c>
      <c r="D366" t="str">
        <f t="shared" si="95"/>
        <v>14026822</v>
      </c>
      <c r="E366" t="str">
        <f>'CNA Paste'!B368</f>
        <v>!0401!OS_ADDRESSBASE_PLUS_200205_RECEPT</v>
      </c>
      <c r="F366">
        <f>'CNA Paste'!C368</f>
        <v>3</v>
      </c>
      <c r="G366">
        <f>'CNA Paste'!D368</f>
        <v>476995.7</v>
      </c>
      <c r="H366">
        <f>'CNA Paste'!E368</f>
        <v>171448.5</v>
      </c>
      <c r="I366">
        <f>'CNA Paste'!F368</f>
        <v>45.8</v>
      </c>
      <c r="J366">
        <f>'CNA Paste'!G368</f>
        <v>45.8</v>
      </c>
      <c r="K366">
        <f>'CNA Paste'!H368</f>
        <v>46.5</v>
      </c>
      <c r="L366">
        <f>'CNA Paste'!I368</f>
        <v>46.5</v>
      </c>
      <c r="N366" s="2">
        <f t="shared" si="96"/>
        <v>48.3</v>
      </c>
      <c r="O366" s="2">
        <f t="shared" si="97"/>
        <v>48.3</v>
      </c>
      <c r="P366" s="2">
        <f t="shared" si="98"/>
        <v>49</v>
      </c>
      <c r="Q366" s="2">
        <f t="shared" si="99"/>
        <v>49</v>
      </c>
      <c r="S366" s="4">
        <f t="shared" si="100"/>
        <v>39.699999999999996</v>
      </c>
      <c r="T366" s="4">
        <f t="shared" si="101"/>
        <v>39.699999999999996</v>
      </c>
      <c r="U366" s="4">
        <f t="shared" si="102"/>
        <v>40.33</v>
      </c>
      <c r="V366" s="4">
        <f t="shared" si="103"/>
        <v>40.33</v>
      </c>
      <c r="X366" s="6">
        <f t="shared" si="104"/>
        <v>46.261000000000003</v>
      </c>
      <c r="Y366" s="6">
        <f t="shared" si="105"/>
        <v>46.261000000000003</v>
      </c>
      <c r="Z366" s="6">
        <f t="shared" si="106"/>
        <v>46.870000000000005</v>
      </c>
      <c r="AA366" s="6">
        <f t="shared" si="107"/>
        <v>46.870000000000005</v>
      </c>
      <c r="AC366" s="4">
        <f t="shared" si="108"/>
        <v>6.561000000000007</v>
      </c>
      <c r="AD366" s="4">
        <f t="shared" si="109"/>
        <v>6.561000000000007</v>
      </c>
      <c r="AE366" s="4">
        <f t="shared" si="110"/>
        <v>6.5400000000000063</v>
      </c>
      <c r="AF366" s="4">
        <f t="shared" si="111"/>
        <v>6.5400000000000063</v>
      </c>
    </row>
    <row r="367" spans="1:32" hidden="1" x14ac:dyDescent="0.25">
      <c r="A367" t="str">
        <f t="shared" si="94"/>
        <v>D</v>
      </c>
      <c r="B367" t="str">
        <f>LEFT('CNA Paste'!A369,3)</f>
        <v>RES</v>
      </c>
      <c r="C367" t="str">
        <f>'CNA Paste'!A369</f>
        <v>RES_14026822</v>
      </c>
      <c r="D367" t="str">
        <f t="shared" si="95"/>
        <v>14026822</v>
      </c>
      <c r="E367" t="str">
        <f>'CNA Paste'!B369</f>
        <v>!0401!OS_ADDRESSBASE_PLUS_200205_RECEPT</v>
      </c>
      <c r="F367">
        <f>'CNA Paste'!C369</f>
        <v>3</v>
      </c>
      <c r="G367">
        <f>'CNA Paste'!D369</f>
        <v>476995.7</v>
      </c>
      <c r="H367">
        <f>'CNA Paste'!E369</f>
        <v>171448.5</v>
      </c>
      <c r="I367">
        <f>'CNA Paste'!F369</f>
        <v>49.9</v>
      </c>
      <c r="J367">
        <f>'CNA Paste'!G369</f>
        <v>49.9</v>
      </c>
      <c r="K367">
        <f>'CNA Paste'!H369</f>
        <v>50.6</v>
      </c>
      <c r="L367">
        <f>'CNA Paste'!I369</f>
        <v>50.6</v>
      </c>
      <c r="N367" s="2">
        <f t="shared" si="96"/>
        <v>52.4</v>
      </c>
      <c r="O367" s="2">
        <f t="shared" si="97"/>
        <v>52.4</v>
      </c>
      <c r="P367" s="2">
        <f t="shared" si="98"/>
        <v>53.1</v>
      </c>
      <c r="Q367" s="2">
        <f t="shared" si="99"/>
        <v>53.1</v>
      </c>
      <c r="S367" s="4">
        <f t="shared" si="100"/>
        <v>43.389999999999993</v>
      </c>
      <c r="T367" s="4">
        <f t="shared" si="101"/>
        <v>43.389999999999993</v>
      </c>
      <c r="U367" s="4">
        <f t="shared" si="102"/>
        <v>44.019999999999996</v>
      </c>
      <c r="V367" s="4">
        <f t="shared" si="103"/>
        <v>44.019999999999996</v>
      </c>
      <c r="X367" s="6">
        <f t="shared" si="104"/>
        <v>49.828000000000003</v>
      </c>
      <c r="Y367" s="6">
        <f t="shared" si="105"/>
        <v>49.828000000000003</v>
      </c>
      <c r="Z367" s="6">
        <f t="shared" si="106"/>
        <v>50.437000000000005</v>
      </c>
      <c r="AA367" s="6">
        <f t="shared" si="107"/>
        <v>50.437000000000005</v>
      </c>
      <c r="AC367" s="4">
        <f t="shared" si="108"/>
        <v>6.4380000000000095</v>
      </c>
      <c r="AD367" s="4">
        <f t="shared" si="109"/>
        <v>6.4380000000000095</v>
      </c>
      <c r="AE367" s="4">
        <f t="shared" si="110"/>
        <v>6.4170000000000087</v>
      </c>
      <c r="AF367" s="4">
        <f t="shared" si="111"/>
        <v>6.4170000000000087</v>
      </c>
    </row>
    <row r="368" spans="1:32" hidden="1" x14ac:dyDescent="0.25">
      <c r="A368" t="str">
        <f t="shared" si="94"/>
        <v>D</v>
      </c>
      <c r="B368" t="str">
        <f>LEFT('CNA Paste'!A370,3)</f>
        <v>RES</v>
      </c>
      <c r="C368" t="str">
        <f>'CNA Paste'!A370</f>
        <v>RES_14026822</v>
      </c>
      <c r="D368" t="str">
        <f t="shared" si="95"/>
        <v>14026822</v>
      </c>
      <c r="E368" t="str">
        <f>'CNA Paste'!B370</f>
        <v>!0401!OS_ADDRESSBASE_PLUS_200205_RECEPT</v>
      </c>
      <c r="F368">
        <f>'CNA Paste'!C370</f>
        <v>4</v>
      </c>
      <c r="G368">
        <f>'CNA Paste'!D370</f>
        <v>476994.2</v>
      </c>
      <c r="H368">
        <f>'CNA Paste'!E370</f>
        <v>171447.2</v>
      </c>
      <c r="I368">
        <f>'CNA Paste'!F370</f>
        <v>47.7</v>
      </c>
      <c r="J368">
        <f>'CNA Paste'!G370</f>
        <v>47.7</v>
      </c>
      <c r="K368">
        <f>'CNA Paste'!H370</f>
        <v>48.3</v>
      </c>
      <c r="L368">
        <f>'CNA Paste'!I370</f>
        <v>48.3</v>
      </c>
      <c r="N368" s="2">
        <f t="shared" si="96"/>
        <v>50.2</v>
      </c>
      <c r="O368" s="2">
        <f t="shared" si="97"/>
        <v>50.2</v>
      </c>
      <c r="P368" s="2">
        <f t="shared" si="98"/>
        <v>50.8</v>
      </c>
      <c r="Q368" s="2">
        <f t="shared" si="99"/>
        <v>50.8</v>
      </c>
      <c r="S368" s="4">
        <f t="shared" si="100"/>
        <v>41.410000000000004</v>
      </c>
      <c r="T368" s="4">
        <f t="shared" si="101"/>
        <v>41.410000000000004</v>
      </c>
      <c r="U368" s="4">
        <f t="shared" si="102"/>
        <v>41.949999999999996</v>
      </c>
      <c r="V368" s="4">
        <f t="shared" si="103"/>
        <v>41.949999999999996</v>
      </c>
      <c r="X368" s="6">
        <f t="shared" si="104"/>
        <v>47.914000000000001</v>
      </c>
      <c r="Y368" s="6">
        <f t="shared" si="105"/>
        <v>47.914000000000001</v>
      </c>
      <c r="Z368" s="6">
        <f t="shared" si="106"/>
        <v>48.436</v>
      </c>
      <c r="AA368" s="6">
        <f t="shared" si="107"/>
        <v>48.436</v>
      </c>
      <c r="AC368" s="4">
        <f t="shared" si="108"/>
        <v>6.5039999999999978</v>
      </c>
      <c r="AD368" s="4">
        <f t="shared" si="109"/>
        <v>6.5039999999999978</v>
      </c>
      <c r="AE368" s="4">
        <f t="shared" si="110"/>
        <v>6.4860000000000042</v>
      </c>
      <c r="AF368" s="4">
        <f t="shared" si="111"/>
        <v>6.4860000000000042</v>
      </c>
    </row>
    <row r="369" spans="1:32" hidden="1" x14ac:dyDescent="0.25">
      <c r="A369" t="str">
        <f t="shared" si="94"/>
        <v>D</v>
      </c>
      <c r="B369" t="str">
        <f>LEFT('CNA Paste'!A371,3)</f>
        <v>RES</v>
      </c>
      <c r="C369" t="str">
        <f>'CNA Paste'!A371</f>
        <v>RES_14026822</v>
      </c>
      <c r="D369" t="str">
        <f t="shared" si="95"/>
        <v>14026822</v>
      </c>
      <c r="E369" t="str">
        <f>'CNA Paste'!B371</f>
        <v>!0401!OS_ADDRESSBASE_PLUS_200205_RECEPT</v>
      </c>
      <c r="F369">
        <f>'CNA Paste'!C371</f>
        <v>4</v>
      </c>
      <c r="G369">
        <f>'CNA Paste'!D371</f>
        <v>476994.2</v>
      </c>
      <c r="H369">
        <f>'CNA Paste'!E371</f>
        <v>171447.2</v>
      </c>
      <c r="I369">
        <f>'CNA Paste'!F371</f>
        <v>51.5</v>
      </c>
      <c r="J369">
        <f>'CNA Paste'!G371</f>
        <v>51.5</v>
      </c>
      <c r="K369">
        <f>'CNA Paste'!H371</f>
        <v>52.1</v>
      </c>
      <c r="L369">
        <f>'CNA Paste'!I371</f>
        <v>52.1</v>
      </c>
      <c r="N369" s="2">
        <f t="shared" si="96"/>
        <v>54</v>
      </c>
      <c r="O369" s="2">
        <f t="shared" si="97"/>
        <v>54</v>
      </c>
      <c r="P369" s="2">
        <f t="shared" si="98"/>
        <v>54.6</v>
      </c>
      <c r="Q369" s="2">
        <f t="shared" si="99"/>
        <v>54.6</v>
      </c>
      <c r="S369" s="4">
        <f t="shared" si="100"/>
        <v>44.83</v>
      </c>
      <c r="T369" s="4">
        <f t="shared" si="101"/>
        <v>44.83</v>
      </c>
      <c r="U369" s="4">
        <f t="shared" si="102"/>
        <v>45.37</v>
      </c>
      <c r="V369" s="4">
        <f t="shared" si="103"/>
        <v>45.37</v>
      </c>
      <c r="X369" s="6">
        <f t="shared" si="104"/>
        <v>51.22</v>
      </c>
      <c r="Y369" s="6">
        <f t="shared" si="105"/>
        <v>51.22</v>
      </c>
      <c r="Z369" s="6">
        <f t="shared" si="106"/>
        <v>51.742000000000004</v>
      </c>
      <c r="AA369" s="6">
        <f t="shared" si="107"/>
        <v>51.742000000000004</v>
      </c>
      <c r="AC369" s="4">
        <f t="shared" si="108"/>
        <v>6.3900000000000006</v>
      </c>
      <c r="AD369" s="4">
        <f t="shared" si="109"/>
        <v>6.3900000000000006</v>
      </c>
      <c r="AE369" s="4">
        <f t="shared" si="110"/>
        <v>6.372000000000007</v>
      </c>
      <c r="AF369" s="4">
        <f t="shared" si="111"/>
        <v>6.372000000000007</v>
      </c>
    </row>
    <row r="370" spans="1:32" hidden="1" x14ac:dyDescent="0.25">
      <c r="A370" t="str">
        <f t="shared" si="94"/>
        <v>D</v>
      </c>
      <c r="B370" t="str">
        <f>LEFT('CNA Paste'!A372,3)</f>
        <v>RES</v>
      </c>
      <c r="C370" t="str">
        <f>'CNA Paste'!A372</f>
        <v>RES_14026822</v>
      </c>
      <c r="D370" t="str">
        <f t="shared" si="95"/>
        <v>14026822</v>
      </c>
      <c r="E370" t="str">
        <f>'CNA Paste'!B372</f>
        <v>!0401!OS_ADDRESSBASE_PLUS_200205_RECEPT</v>
      </c>
      <c r="F370">
        <f>'CNA Paste'!C372</f>
        <v>6</v>
      </c>
      <c r="G370">
        <f>'CNA Paste'!D372</f>
        <v>476988.1</v>
      </c>
      <c r="H370">
        <f>'CNA Paste'!E372</f>
        <v>171449.7</v>
      </c>
      <c r="I370">
        <f>'CNA Paste'!F372</f>
        <v>57.2</v>
      </c>
      <c r="J370">
        <f>'CNA Paste'!G372</f>
        <v>57.1</v>
      </c>
      <c r="K370">
        <f>'CNA Paste'!H372</f>
        <v>57.9</v>
      </c>
      <c r="L370">
        <f>'CNA Paste'!I372</f>
        <v>57.9</v>
      </c>
      <c r="N370" s="2">
        <f t="shared" si="96"/>
        <v>59.7</v>
      </c>
      <c r="O370" s="2">
        <f t="shared" si="97"/>
        <v>59.6</v>
      </c>
      <c r="P370" s="2">
        <f t="shared" si="98"/>
        <v>60.4</v>
      </c>
      <c r="Q370" s="2">
        <f t="shared" si="99"/>
        <v>60.4</v>
      </c>
      <c r="S370" s="4">
        <f t="shared" si="100"/>
        <v>49.96</v>
      </c>
      <c r="T370" s="4">
        <f t="shared" si="101"/>
        <v>49.87</v>
      </c>
      <c r="U370" s="4">
        <f t="shared" si="102"/>
        <v>50.589999999999996</v>
      </c>
      <c r="V370" s="4">
        <f t="shared" si="103"/>
        <v>50.589999999999996</v>
      </c>
      <c r="X370" s="6">
        <f t="shared" si="104"/>
        <v>56.179000000000002</v>
      </c>
      <c r="Y370" s="6">
        <f t="shared" si="105"/>
        <v>56.092000000000006</v>
      </c>
      <c r="Z370" s="6">
        <f t="shared" si="106"/>
        <v>56.788000000000004</v>
      </c>
      <c r="AA370" s="6">
        <f t="shared" si="107"/>
        <v>56.788000000000004</v>
      </c>
      <c r="AC370" s="4">
        <f t="shared" si="108"/>
        <v>6.2190000000000012</v>
      </c>
      <c r="AD370" s="4">
        <f t="shared" si="109"/>
        <v>6.2220000000000084</v>
      </c>
      <c r="AE370" s="4">
        <f t="shared" si="110"/>
        <v>6.1980000000000075</v>
      </c>
      <c r="AF370" s="4">
        <f t="shared" si="111"/>
        <v>6.1980000000000075</v>
      </c>
    </row>
    <row r="371" spans="1:32" hidden="1" x14ac:dyDescent="0.25">
      <c r="A371" t="str">
        <f t="shared" si="94"/>
        <v>D</v>
      </c>
      <c r="B371" t="str">
        <f>LEFT('CNA Paste'!A373,3)</f>
        <v>RES</v>
      </c>
      <c r="C371" t="str">
        <f>'CNA Paste'!A373</f>
        <v>RES_14026822</v>
      </c>
      <c r="D371" t="str">
        <f t="shared" si="95"/>
        <v>14026822</v>
      </c>
      <c r="E371" t="str">
        <f>'CNA Paste'!B373</f>
        <v>!0401!OS_ADDRESSBASE_PLUS_200205_RECEPT</v>
      </c>
      <c r="F371">
        <f>'CNA Paste'!C373</f>
        <v>6</v>
      </c>
      <c r="G371">
        <f>'CNA Paste'!D373</f>
        <v>476988.1</v>
      </c>
      <c r="H371">
        <f>'CNA Paste'!E373</f>
        <v>171449.7</v>
      </c>
      <c r="I371">
        <f>'CNA Paste'!F373</f>
        <v>59.5</v>
      </c>
      <c r="J371">
        <f>'CNA Paste'!G373</f>
        <v>59.5</v>
      </c>
      <c r="K371">
        <f>'CNA Paste'!H373</f>
        <v>60.2</v>
      </c>
      <c r="L371">
        <f>'CNA Paste'!I373</f>
        <v>60.2</v>
      </c>
      <c r="N371" s="2">
        <f t="shared" si="96"/>
        <v>62</v>
      </c>
      <c r="O371" s="2">
        <f t="shared" si="97"/>
        <v>62</v>
      </c>
      <c r="P371" s="2">
        <f t="shared" si="98"/>
        <v>62.7</v>
      </c>
      <c r="Q371" s="2">
        <f t="shared" si="99"/>
        <v>62.7</v>
      </c>
      <c r="S371" s="4">
        <f t="shared" si="100"/>
        <v>52.03</v>
      </c>
      <c r="T371" s="4">
        <f t="shared" si="101"/>
        <v>52.03</v>
      </c>
      <c r="U371" s="4">
        <f t="shared" si="102"/>
        <v>52.660000000000004</v>
      </c>
      <c r="V371" s="4">
        <f t="shared" si="103"/>
        <v>52.660000000000004</v>
      </c>
      <c r="X371" s="6">
        <f t="shared" si="104"/>
        <v>58.18</v>
      </c>
      <c r="Y371" s="6">
        <f t="shared" si="105"/>
        <v>58.18</v>
      </c>
      <c r="Z371" s="6">
        <f t="shared" si="106"/>
        <v>58.789000000000001</v>
      </c>
      <c r="AA371" s="6">
        <f t="shared" si="107"/>
        <v>58.789000000000001</v>
      </c>
      <c r="AC371" s="4">
        <f t="shared" si="108"/>
        <v>6.1499999999999986</v>
      </c>
      <c r="AD371" s="4">
        <f t="shared" si="109"/>
        <v>6.1499999999999986</v>
      </c>
      <c r="AE371" s="4">
        <f t="shared" si="110"/>
        <v>6.1289999999999978</v>
      </c>
      <c r="AF371" s="4">
        <f t="shared" si="111"/>
        <v>6.1289999999999978</v>
      </c>
    </row>
    <row r="372" spans="1:32" hidden="1" x14ac:dyDescent="0.25">
      <c r="A372" t="str">
        <f t="shared" si="94"/>
        <v>D</v>
      </c>
      <c r="B372" t="str">
        <f>LEFT('CNA Paste'!A374,3)</f>
        <v>RES</v>
      </c>
      <c r="C372" t="str">
        <f>'CNA Paste'!A374</f>
        <v>RES_14026823</v>
      </c>
      <c r="D372" t="str">
        <f t="shared" si="95"/>
        <v>14026823</v>
      </c>
      <c r="E372" t="str">
        <f>'CNA Paste'!B374</f>
        <v>!0401!OS_ADDRESSBASE_PLUS_200205_RECEPT</v>
      </c>
      <c r="F372">
        <f>'CNA Paste'!C374</f>
        <v>2</v>
      </c>
      <c r="G372">
        <f>'CNA Paste'!D374</f>
        <v>476996.4</v>
      </c>
      <c r="H372">
        <f>'CNA Paste'!E374</f>
        <v>171455.6</v>
      </c>
      <c r="I372">
        <f>'CNA Paste'!F374</f>
        <v>52.7</v>
      </c>
      <c r="J372">
        <f>'CNA Paste'!G374</f>
        <v>52.7</v>
      </c>
      <c r="K372">
        <f>'CNA Paste'!H374</f>
        <v>53.3</v>
      </c>
      <c r="L372">
        <f>'CNA Paste'!I374</f>
        <v>53.4</v>
      </c>
      <c r="N372" s="2">
        <f t="shared" si="96"/>
        <v>55.2</v>
      </c>
      <c r="O372" s="2">
        <f t="shared" si="97"/>
        <v>55.2</v>
      </c>
      <c r="P372" s="2">
        <f t="shared" si="98"/>
        <v>55.8</v>
      </c>
      <c r="Q372" s="2">
        <f t="shared" si="99"/>
        <v>55.9</v>
      </c>
      <c r="S372" s="4">
        <f t="shared" si="100"/>
        <v>45.910000000000004</v>
      </c>
      <c r="T372" s="4">
        <f t="shared" si="101"/>
        <v>45.910000000000004</v>
      </c>
      <c r="U372" s="4">
        <f t="shared" si="102"/>
        <v>46.449999999999996</v>
      </c>
      <c r="V372" s="4">
        <f t="shared" si="103"/>
        <v>46.54</v>
      </c>
      <c r="X372" s="6">
        <f t="shared" si="104"/>
        <v>52.264000000000003</v>
      </c>
      <c r="Y372" s="6">
        <f t="shared" si="105"/>
        <v>52.264000000000003</v>
      </c>
      <c r="Z372" s="6">
        <f t="shared" si="106"/>
        <v>52.786000000000001</v>
      </c>
      <c r="AA372" s="6">
        <f t="shared" si="107"/>
        <v>52.872999999999998</v>
      </c>
      <c r="AC372" s="4">
        <f t="shared" si="108"/>
        <v>6.3539999999999992</v>
      </c>
      <c r="AD372" s="4">
        <f t="shared" si="109"/>
        <v>6.3539999999999992</v>
      </c>
      <c r="AE372" s="4">
        <f t="shared" si="110"/>
        <v>6.3360000000000056</v>
      </c>
      <c r="AF372" s="4">
        <f t="shared" si="111"/>
        <v>6.3329999999999984</v>
      </c>
    </row>
    <row r="373" spans="1:32" hidden="1" x14ac:dyDescent="0.25">
      <c r="A373" t="str">
        <f t="shared" si="94"/>
        <v>D</v>
      </c>
      <c r="B373" t="str">
        <f>LEFT('CNA Paste'!A375,3)</f>
        <v>RES</v>
      </c>
      <c r="C373" t="str">
        <f>'CNA Paste'!A375</f>
        <v>RES_14026823</v>
      </c>
      <c r="D373" t="str">
        <f t="shared" si="95"/>
        <v>14026823</v>
      </c>
      <c r="E373" t="str">
        <f>'CNA Paste'!B375</f>
        <v>!0401!OS_ADDRESSBASE_PLUS_200205_RECEPT</v>
      </c>
      <c r="F373">
        <f>'CNA Paste'!C375</f>
        <v>2</v>
      </c>
      <c r="G373">
        <f>'CNA Paste'!D375</f>
        <v>476996.4</v>
      </c>
      <c r="H373">
        <f>'CNA Paste'!E375</f>
        <v>171455.6</v>
      </c>
      <c r="I373">
        <f>'CNA Paste'!F375</f>
        <v>56</v>
      </c>
      <c r="J373">
        <f>'CNA Paste'!G375</f>
        <v>56</v>
      </c>
      <c r="K373">
        <f>'CNA Paste'!H375</f>
        <v>56.6</v>
      </c>
      <c r="L373">
        <f>'CNA Paste'!I375</f>
        <v>56.6</v>
      </c>
      <c r="N373" s="2">
        <f t="shared" si="96"/>
        <v>58.5</v>
      </c>
      <c r="O373" s="2">
        <f t="shared" si="97"/>
        <v>58.5</v>
      </c>
      <c r="P373" s="2">
        <f t="shared" si="98"/>
        <v>59.1</v>
      </c>
      <c r="Q373" s="2">
        <f t="shared" si="99"/>
        <v>59.1</v>
      </c>
      <c r="S373" s="4">
        <f t="shared" si="100"/>
        <v>48.879999999999995</v>
      </c>
      <c r="T373" s="4">
        <f t="shared" si="101"/>
        <v>48.879999999999995</v>
      </c>
      <c r="U373" s="4">
        <f t="shared" si="102"/>
        <v>49.42</v>
      </c>
      <c r="V373" s="4">
        <f t="shared" si="103"/>
        <v>49.42</v>
      </c>
      <c r="X373" s="6">
        <f t="shared" si="104"/>
        <v>55.135000000000005</v>
      </c>
      <c r="Y373" s="6">
        <f t="shared" si="105"/>
        <v>55.135000000000005</v>
      </c>
      <c r="Z373" s="6">
        <f t="shared" si="106"/>
        <v>55.657000000000004</v>
      </c>
      <c r="AA373" s="6">
        <f t="shared" si="107"/>
        <v>55.657000000000004</v>
      </c>
      <c r="AC373" s="4">
        <f t="shared" si="108"/>
        <v>6.2550000000000097</v>
      </c>
      <c r="AD373" s="4">
        <f t="shared" si="109"/>
        <v>6.2550000000000097</v>
      </c>
      <c r="AE373" s="4">
        <f t="shared" si="110"/>
        <v>6.2370000000000019</v>
      </c>
      <c r="AF373" s="4">
        <f t="shared" si="111"/>
        <v>6.2370000000000019</v>
      </c>
    </row>
    <row r="374" spans="1:32" hidden="1" x14ac:dyDescent="0.25">
      <c r="A374" t="str">
        <f t="shared" si="94"/>
        <v>D</v>
      </c>
      <c r="B374" t="str">
        <f>LEFT('CNA Paste'!A376,3)</f>
        <v>RES</v>
      </c>
      <c r="C374" t="str">
        <f>'CNA Paste'!A376</f>
        <v>RES_14026823</v>
      </c>
      <c r="D374" t="str">
        <f t="shared" si="95"/>
        <v>14026823</v>
      </c>
      <c r="E374" t="str">
        <f>'CNA Paste'!B376</f>
        <v>!0401!OS_ADDRESSBASE_PLUS_200205_RECEPT</v>
      </c>
      <c r="F374">
        <f>'CNA Paste'!C376</f>
        <v>3</v>
      </c>
      <c r="G374">
        <f>'CNA Paste'!D376</f>
        <v>476992.3</v>
      </c>
      <c r="H374">
        <f>'CNA Paste'!E376</f>
        <v>171454</v>
      </c>
      <c r="I374">
        <f>'CNA Paste'!F376</f>
        <v>49.7</v>
      </c>
      <c r="J374">
        <f>'CNA Paste'!G376</f>
        <v>49.7</v>
      </c>
      <c r="K374">
        <f>'CNA Paste'!H376</f>
        <v>50.4</v>
      </c>
      <c r="L374">
        <f>'CNA Paste'!I376</f>
        <v>50.4</v>
      </c>
      <c r="N374" s="2">
        <f t="shared" si="96"/>
        <v>52.2</v>
      </c>
      <c r="O374" s="2">
        <f t="shared" si="97"/>
        <v>52.2</v>
      </c>
      <c r="P374" s="2">
        <f t="shared" si="98"/>
        <v>52.9</v>
      </c>
      <c r="Q374" s="2">
        <f t="shared" si="99"/>
        <v>52.9</v>
      </c>
      <c r="S374" s="4">
        <f t="shared" si="100"/>
        <v>43.21</v>
      </c>
      <c r="T374" s="4">
        <f t="shared" si="101"/>
        <v>43.21</v>
      </c>
      <c r="U374" s="4">
        <f t="shared" si="102"/>
        <v>43.839999999999996</v>
      </c>
      <c r="V374" s="4">
        <f t="shared" si="103"/>
        <v>43.839999999999996</v>
      </c>
      <c r="X374" s="6">
        <f t="shared" si="104"/>
        <v>49.654000000000003</v>
      </c>
      <c r="Y374" s="6">
        <f t="shared" si="105"/>
        <v>49.654000000000003</v>
      </c>
      <c r="Z374" s="6">
        <f t="shared" si="106"/>
        <v>50.262999999999998</v>
      </c>
      <c r="AA374" s="6">
        <f t="shared" si="107"/>
        <v>50.262999999999998</v>
      </c>
      <c r="AC374" s="4">
        <f t="shared" si="108"/>
        <v>6.4440000000000026</v>
      </c>
      <c r="AD374" s="4">
        <f t="shared" si="109"/>
        <v>6.4440000000000026</v>
      </c>
      <c r="AE374" s="4">
        <f t="shared" si="110"/>
        <v>6.4230000000000018</v>
      </c>
      <c r="AF374" s="4">
        <f t="shared" si="111"/>
        <v>6.4230000000000018</v>
      </c>
    </row>
    <row r="375" spans="1:32" hidden="1" x14ac:dyDescent="0.25">
      <c r="A375" t="str">
        <f t="shared" si="94"/>
        <v>D</v>
      </c>
      <c r="B375" t="str">
        <f>LEFT('CNA Paste'!A377,3)</f>
        <v>RES</v>
      </c>
      <c r="C375" t="str">
        <f>'CNA Paste'!A377</f>
        <v>RES_14026823</v>
      </c>
      <c r="D375" t="str">
        <f t="shared" si="95"/>
        <v>14026823</v>
      </c>
      <c r="E375" t="str">
        <f>'CNA Paste'!B377</f>
        <v>!0401!OS_ADDRESSBASE_PLUS_200205_RECEPT</v>
      </c>
      <c r="F375">
        <f>'CNA Paste'!C377</f>
        <v>3</v>
      </c>
      <c r="G375">
        <f>'CNA Paste'!D377</f>
        <v>476992.3</v>
      </c>
      <c r="H375">
        <f>'CNA Paste'!E377</f>
        <v>171454</v>
      </c>
      <c r="I375">
        <f>'CNA Paste'!F377</f>
        <v>52.2</v>
      </c>
      <c r="J375">
        <f>'CNA Paste'!G377</f>
        <v>52.2</v>
      </c>
      <c r="K375">
        <f>'CNA Paste'!H377</f>
        <v>52.9</v>
      </c>
      <c r="L375">
        <f>'CNA Paste'!I377</f>
        <v>52.9</v>
      </c>
      <c r="N375" s="2">
        <f t="shared" si="96"/>
        <v>54.7</v>
      </c>
      <c r="O375" s="2">
        <f t="shared" si="97"/>
        <v>54.7</v>
      </c>
      <c r="P375" s="2">
        <f t="shared" si="98"/>
        <v>55.4</v>
      </c>
      <c r="Q375" s="2">
        <f t="shared" si="99"/>
        <v>55.4</v>
      </c>
      <c r="S375" s="4">
        <f t="shared" si="100"/>
        <v>45.46</v>
      </c>
      <c r="T375" s="4">
        <f t="shared" si="101"/>
        <v>45.46</v>
      </c>
      <c r="U375" s="4">
        <f t="shared" si="102"/>
        <v>46.089999999999996</v>
      </c>
      <c r="V375" s="4">
        <f t="shared" si="103"/>
        <v>46.089999999999996</v>
      </c>
      <c r="X375" s="6">
        <f t="shared" si="104"/>
        <v>51.829000000000008</v>
      </c>
      <c r="Y375" s="6">
        <f t="shared" si="105"/>
        <v>51.829000000000008</v>
      </c>
      <c r="Z375" s="6">
        <f t="shared" si="106"/>
        <v>52.438000000000002</v>
      </c>
      <c r="AA375" s="6">
        <f t="shared" si="107"/>
        <v>52.438000000000002</v>
      </c>
      <c r="AC375" s="4">
        <f t="shared" si="108"/>
        <v>6.3690000000000069</v>
      </c>
      <c r="AD375" s="4">
        <f t="shared" si="109"/>
        <v>6.3690000000000069</v>
      </c>
      <c r="AE375" s="4">
        <f t="shared" si="110"/>
        <v>6.3480000000000061</v>
      </c>
      <c r="AF375" s="4">
        <f t="shared" si="111"/>
        <v>6.3480000000000061</v>
      </c>
    </row>
    <row r="376" spans="1:32" hidden="1" x14ac:dyDescent="0.25">
      <c r="A376" t="str">
        <f t="shared" si="94"/>
        <v>D</v>
      </c>
      <c r="B376" t="str">
        <f>LEFT('CNA Paste'!A378,3)</f>
        <v>RES</v>
      </c>
      <c r="C376" t="str">
        <f>'CNA Paste'!A378</f>
        <v>RES_14026823</v>
      </c>
      <c r="D376" t="str">
        <f t="shared" si="95"/>
        <v>14026823</v>
      </c>
      <c r="E376" t="str">
        <f>'CNA Paste'!B378</f>
        <v>!0401!OS_ADDRESSBASE_PLUS_200205_RECEPT</v>
      </c>
      <c r="F376">
        <f>'CNA Paste'!C378</f>
        <v>4</v>
      </c>
      <c r="G376">
        <f>'CNA Paste'!D378</f>
        <v>476989.1</v>
      </c>
      <c r="H376">
        <f>'CNA Paste'!E378</f>
        <v>171456.8</v>
      </c>
      <c r="I376">
        <f>'CNA Paste'!F378</f>
        <v>57.2</v>
      </c>
      <c r="J376">
        <f>'CNA Paste'!G378</f>
        <v>57.2</v>
      </c>
      <c r="K376">
        <f>'CNA Paste'!H378</f>
        <v>58</v>
      </c>
      <c r="L376">
        <f>'CNA Paste'!I378</f>
        <v>58</v>
      </c>
      <c r="N376" s="2">
        <f t="shared" si="96"/>
        <v>59.7</v>
      </c>
      <c r="O376" s="2">
        <f t="shared" si="97"/>
        <v>59.7</v>
      </c>
      <c r="P376" s="2">
        <f t="shared" si="98"/>
        <v>60.5</v>
      </c>
      <c r="Q376" s="2">
        <f t="shared" si="99"/>
        <v>60.5</v>
      </c>
      <c r="S376" s="4">
        <f t="shared" si="100"/>
        <v>49.96</v>
      </c>
      <c r="T376" s="4">
        <f t="shared" si="101"/>
        <v>49.96</v>
      </c>
      <c r="U376" s="4">
        <f t="shared" si="102"/>
        <v>50.68</v>
      </c>
      <c r="V376" s="4">
        <f t="shared" si="103"/>
        <v>50.68</v>
      </c>
      <c r="X376" s="6">
        <f t="shared" si="104"/>
        <v>56.179000000000002</v>
      </c>
      <c r="Y376" s="6">
        <f t="shared" si="105"/>
        <v>56.179000000000002</v>
      </c>
      <c r="Z376" s="6">
        <f t="shared" si="106"/>
        <v>56.875</v>
      </c>
      <c r="AA376" s="6">
        <f t="shared" si="107"/>
        <v>56.875</v>
      </c>
      <c r="AC376" s="4">
        <f t="shared" si="108"/>
        <v>6.2190000000000012</v>
      </c>
      <c r="AD376" s="4">
        <f t="shared" si="109"/>
        <v>6.2190000000000012</v>
      </c>
      <c r="AE376" s="4">
        <f t="shared" si="110"/>
        <v>6.1950000000000003</v>
      </c>
      <c r="AF376" s="4">
        <f t="shared" si="111"/>
        <v>6.1950000000000003</v>
      </c>
    </row>
    <row r="377" spans="1:32" hidden="1" x14ac:dyDescent="0.25">
      <c r="A377" t="str">
        <f t="shared" si="94"/>
        <v>D</v>
      </c>
      <c r="B377" t="str">
        <f>LEFT('CNA Paste'!A379,3)</f>
        <v>RES</v>
      </c>
      <c r="C377" t="str">
        <f>'CNA Paste'!A379</f>
        <v>RES_14026823</v>
      </c>
      <c r="D377" t="str">
        <f t="shared" si="95"/>
        <v>14026823</v>
      </c>
      <c r="E377" t="str">
        <f>'CNA Paste'!B379</f>
        <v>!0401!OS_ADDRESSBASE_PLUS_200205_RECEPT</v>
      </c>
      <c r="F377">
        <f>'CNA Paste'!C379</f>
        <v>4</v>
      </c>
      <c r="G377">
        <f>'CNA Paste'!D379</f>
        <v>476989.1</v>
      </c>
      <c r="H377">
        <f>'CNA Paste'!E379</f>
        <v>171456.8</v>
      </c>
      <c r="I377">
        <f>'CNA Paste'!F379</f>
        <v>59.7</v>
      </c>
      <c r="J377">
        <f>'CNA Paste'!G379</f>
        <v>59.6</v>
      </c>
      <c r="K377">
        <f>'CNA Paste'!H379</f>
        <v>60.4</v>
      </c>
      <c r="L377">
        <f>'CNA Paste'!I379</f>
        <v>60.4</v>
      </c>
      <c r="N377" s="2">
        <f t="shared" si="96"/>
        <v>62.2</v>
      </c>
      <c r="O377" s="2">
        <f t="shared" si="97"/>
        <v>62.1</v>
      </c>
      <c r="P377" s="2">
        <f t="shared" si="98"/>
        <v>62.9</v>
      </c>
      <c r="Q377" s="2">
        <f t="shared" si="99"/>
        <v>62.9</v>
      </c>
      <c r="S377" s="4">
        <f t="shared" si="100"/>
        <v>52.21</v>
      </c>
      <c r="T377" s="4">
        <f t="shared" si="101"/>
        <v>52.12</v>
      </c>
      <c r="U377" s="4">
        <f t="shared" si="102"/>
        <v>52.839999999999996</v>
      </c>
      <c r="V377" s="4">
        <f t="shared" si="103"/>
        <v>52.839999999999996</v>
      </c>
      <c r="X377" s="6">
        <f t="shared" si="104"/>
        <v>58.354000000000006</v>
      </c>
      <c r="Y377" s="6">
        <f t="shared" si="105"/>
        <v>58.267000000000003</v>
      </c>
      <c r="Z377" s="6">
        <f t="shared" si="106"/>
        <v>58.963000000000001</v>
      </c>
      <c r="AA377" s="6">
        <f t="shared" si="107"/>
        <v>58.963000000000001</v>
      </c>
      <c r="AC377" s="4">
        <f t="shared" si="108"/>
        <v>6.1440000000000055</v>
      </c>
      <c r="AD377" s="4">
        <f t="shared" si="109"/>
        <v>6.1470000000000056</v>
      </c>
      <c r="AE377" s="4">
        <f t="shared" si="110"/>
        <v>6.1230000000000047</v>
      </c>
      <c r="AF377" s="4">
        <f t="shared" si="111"/>
        <v>6.1230000000000047</v>
      </c>
    </row>
    <row r="378" spans="1:32" hidden="1" x14ac:dyDescent="0.25">
      <c r="A378" t="str">
        <f t="shared" si="94"/>
        <v>D</v>
      </c>
      <c r="B378" t="str">
        <f>LEFT('CNA Paste'!A380,3)</f>
        <v>RES</v>
      </c>
      <c r="C378" t="str">
        <f>'CNA Paste'!A380</f>
        <v>RES_14026824</v>
      </c>
      <c r="D378" t="str">
        <f t="shared" si="95"/>
        <v>14026824</v>
      </c>
      <c r="E378" t="str">
        <f>'CNA Paste'!B380</f>
        <v>!0401!OS_ADDRESSBASE_PLUS_200205_RECEPT</v>
      </c>
      <c r="F378">
        <f>'CNA Paste'!C380</f>
        <v>2</v>
      </c>
      <c r="G378">
        <f>'CNA Paste'!D380</f>
        <v>476996.5</v>
      </c>
      <c r="H378">
        <f>'CNA Paste'!E380</f>
        <v>171462.39999999999</v>
      </c>
      <c r="I378">
        <f>'CNA Paste'!F380</f>
        <v>50</v>
      </c>
      <c r="J378">
        <f>'CNA Paste'!G380</f>
        <v>50</v>
      </c>
      <c r="K378">
        <f>'CNA Paste'!H380</f>
        <v>50.7</v>
      </c>
      <c r="L378">
        <f>'CNA Paste'!I380</f>
        <v>50.7</v>
      </c>
      <c r="N378" s="2">
        <f t="shared" si="96"/>
        <v>52.5</v>
      </c>
      <c r="O378" s="2">
        <f t="shared" si="97"/>
        <v>52.5</v>
      </c>
      <c r="P378" s="2">
        <f t="shared" si="98"/>
        <v>53.2</v>
      </c>
      <c r="Q378" s="2">
        <f t="shared" si="99"/>
        <v>53.2</v>
      </c>
      <c r="S378" s="4">
        <f t="shared" si="100"/>
        <v>43.48</v>
      </c>
      <c r="T378" s="4">
        <f t="shared" si="101"/>
        <v>43.48</v>
      </c>
      <c r="U378" s="4">
        <f t="shared" si="102"/>
        <v>44.11</v>
      </c>
      <c r="V378" s="4">
        <f t="shared" si="103"/>
        <v>44.11</v>
      </c>
      <c r="X378" s="6">
        <f t="shared" si="104"/>
        <v>49.914999999999999</v>
      </c>
      <c r="Y378" s="6">
        <f t="shared" si="105"/>
        <v>49.914999999999999</v>
      </c>
      <c r="Z378" s="6">
        <f t="shared" si="106"/>
        <v>50.524000000000001</v>
      </c>
      <c r="AA378" s="6">
        <f t="shared" si="107"/>
        <v>50.524000000000001</v>
      </c>
      <c r="AC378" s="4">
        <f t="shared" si="108"/>
        <v>6.4350000000000023</v>
      </c>
      <c r="AD378" s="4">
        <f t="shared" si="109"/>
        <v>6.4350000000000023</v>
      </c>
      <c r="AE378" s="4">
        <f t="shared" si="110"/>
        <v>6.4140000000000015</v>
      </c>
      <c r="AF378" s="4">
        <f t="shared" si="111"/>
        <v>6.4140000000000015</v>
      </c>
    </row>
    <row r="379" spans="1:32" hidden="1" x14ac:dyDescent="0.25">
      <c r="A379" t="str">
        <f t="shared" si="94"/>
        <v>D</v>
      </c>
      <c r="B379" t="str">
        <f>LEFT('CNA Paste'!A381,3)</f>
        <v>RES</v>
      </c>
      <c r="C379" t="str">
        <f>'CNA Paste'!A381</f>
        <v>RES_14026824</v>
      </c>
      <c r="D379" t="str">
        <f t="shared" si="95"/>
        <v>14026824</v>
      </c>
      <c r="E379" t="str">
        <f>'CNA Paste'!B381</f>
        <v>!0401!OS_ADDRESSBASE_PLUS_200205_RECEPT</v>
      </c>
      <c r="F379">
        <f>'CNA Paste'!C381</f>
        <v>2</v>
      </c>
      <c r="G379">
        <f>'CNA Paste'!D381</f>
        <v>476996.5</v>
      </c>
      <c r="H379">
        <f>'CNA Paste'!E381</f>
        <v>171462.39999999999</v>
      </c>
      <c r="I379">
        <f>'CNA Paste'!F381</f>
        <v>54.4</v>
      </c>
      <c r="J379">
        <f>'CNA Paste'!G381</f>
        <v>54.4</v>
      </c>
      <c r="K379">
        <f>'CNA Paste'!H381</f>
        <v>55</v>
      </c>
      <c r="L379">
        <f>'CNA Paste'!I381</f>
        <v>55</v>
      </c>
      <c r="N379" s="2">
        <f t="shared" si="96"/>
        <v>56.9</v>
      </c>
      <c r="O379" s="2">
        <f t="shared" si="97"/>
        <v>56.9</v>
      </c>
      <c r="P379" s="2">
        <f t="shared" si="98"/>
        <v>57.5</v>
      </c>
      <c r="Q379" s="2">
        <f t="shared" si="99"/>
        <v>57.5</v>
      </c>
      <c r="S379" s="4">
        <f t="shared" si="100"/>
        <v>47.44</v>
      </c>
      <c r="T379" s="4">
        <f t="shared" si="101"/>
        <v>47.44</v>
      </c>
      <c r="U379" s="4">
        <f t="shared" si="102"/>
        <v>47.98</v>
      </c>
      <c r="V379" s="4">
        <f t="shared" si="103"/>
        <v>47.98</v>
      </c>
      <c r="X379" s="6">
        <f t="shared" si="104"/>
        <v>53.743000000000002</v>
      </c>
      <c r="Y379" s="6">
        <f t="shared" si="105"/>
        <v>53.743000000000002</v>
      </c>
      <c r="Z379" s="6">
        <f t="shared" si="106"/>
        <v>54.265000000000001</v>
      </c>
      <c r="AA379" s="6">
        <f t="shared" si="107"/>
        <v>54.265000000000001</v>
      </c>
      <c r="AC379" s="4">
        <f t="shared" si="108"/>
        <v>6.3030000000000044</v>
      </c>
      <c r="AD379" s="4">
        <f t="shared" si="109"/>
        <v>6.3030000000000044</v>
      </c>
      <c r="AE379" s="4">
        <f t="shared" si="110"/>
        <v>6.2850000000000037</v>
      </c>
      <c r="AF379" s="4">
        <f t="shared" si="111"/>
        <v>6.2850000000000037</v>
      </c>
    </row>
    <row r="380" spans="1:32" hidden="1" x14ac:dyDescent="0.25">
      <c r="A380" t="str">
        <f t="shared" si="94"/>
        <v>D</v>
      </c>
      <c r="B380" t="str">
        <f>LEFT('CNA Paste'!A382,3)</f>
        <v>RES</v>
      </c>
      <c r="C380" t="str">
        <f>'CNA Paste'!A382</f>
        <v>RES_14026824</v>
      </c>
      <c r="D380" t="str">
        <f t="shared" si="95"/>
        <v>14026824</v>
      </c>
      <c r="E380" t="str">
        <f>'CNA Paste'!B382</f>
        <v>!0401!OS_ADDRESSBASE_PLUS_200205_RECEPT</v>
      </c>
      <c r="F380">
        <f>'CNA Paste'!C382</f>
        <v>3</v>
      </c>
      <c r="G380">
        <f>'CNA Paste'!D382</f>
        <v>476997.1</v>
      </c>
      <c r="H380">
        <f>'CNA Paste'!E382</f>
        <v>171460</v>
      </c>
      <c r="I380">
        <f>'CNA Paste'!F382</f>
        <v>51.1</v>
      </c>
      <c r="J380">
        <f>'CNA Paste'!G382</f>
        <v>51.1</v>
      </c>
      <c r="K380">
        <f>'CNA Paste'!H382</f>
        <v>51.7</v>
      </c>
      <c r="L380">
        <f>'CNA Paste'!I382</f>
        <v>51.7</v>
      </c>
      <c r="N380" s="2">
        <f t="shared" si="96"/>
        <v>53.6</v>
      </c>
      <c r="O380" s="2">
        <f t="shared" si="97"/>
        <v>53.6</v>
      </c>
      <c r="P380" s="2">
        <f t="shared" si="98"/>
        <v>54.2</v>
      </c>
      <c r="Q380" s="2">
        <f t="shared" si="99"/>
        <v>54.2</v>
      </c>
      <c r="S380" s="4">
        <f t="shared" si="100"/>
        <v>44.47</v>
      </c>
      <c r="T380" s="4">
        <f t="shared" si="101"/>
        <v>44.47</v>
      </c>
      <c r="U380" s="4">
        <f t="shared" si="102"/>
        <v>45.01</v>
      </c>
      <c r="V380" s="4">
        <f t="shared" si="103"/>
        <v>45.01</v>
      </c>
      <c r="X380" s="6">
        <f t="shared" si="104"/>
        <v>50.872</v>
      </c>
      <c r="Y380" s="6">
        <f t="shared" si="105"/>
        <v>50.872</v>
      </c>
      <c r="Z380" s="6">
        <f t="shared" si="106"/>
        <v>51.394000000000005</v>
      </c>
      <c r="AA380" s="6">
        <f t="shared" si="107"/>
        <v>51.394000000000005</v>
      </c>
      <c r="AC380" s="4">
        <f t="shared" si="108"/>
        <v>6.402000000000001</v>
      </c>
      <c r="AD380" s="4">
        <f t="shared" si="109"/>
        <v>6.402000000000001</v>
      </c>
      <c r="AE380" s="4">
        <f t="shared" si="110"/>
        <v>6.3840000000000074</v>
      </c>
      <c r="AF380" s="4">
        <f t="shared" si="111"/>
        <v>6.3840000000000074</v>
      </c>
    </row>
    <row r="381" spans="1:32" hidden="1" x14ac:dyDescent="0.25">
      <c r="A381" t="str">
        <f t="shared" si="94"/>
        <v>D</v>
      </c>
      <c r="B381" t="str">
        <f>LEFT('CNA Paste'!A383,3)</f>
        <v>RES</v>
      </c>
      <c r="C381" t="str">
        <f>'CNA Paste'!A383</f>
        <v>RES_14026824</v>
      </c>
      <c r="D381" t="str">
        <f t="shared" si="95"/>
        <v>14026824</v>
      </c>
      <c r="E381" t="str">
        <f>'CNA Paste'!B383</f>
        <v>!0401!OS_ADDRESSBASE_PLUS_200205_RECEPT</v>
      </c>
      <c r="F381">
        <f>'CNA Paste'!C383</f>
        <v>3</v>
      </c>
      <c r="G381">
        <f>'CNA Paste'!D383</f>
        <v>476997.1</v>
      </c>
      <c r="H381">
        <f>'CNA Paste'!E383</f>
        <v>171460</v>
      </c>
      <c r="I381">
        <f>'CNA Paste'!F383</f>
        <v>54.7</v>
      </c>
      <c r="J381">
        <f>'CNA Paste'!G383</f>
        <v>54.7</v>
      </c>
      <c r="K381">
        <f>'CNA Paste'!H383</f>
        <v>55.3</v>
      </c>
      <c r="L381">
        <f>'CNA Paste'!I383</f>
        <v>55.3</v>
      </c>
      <c r="N381" s="2">
        <f t="shared" si="96"/>
        <v>57.2</v>
      </c>
      <c r="O381" s="2">
        <f t="shared" si="97"/>
        <v>57.2</v>
      </c>
      <c r="P381" s="2">
        <f t="shared" si="98"/>
        <v>57.8</v>
      </c>
      <c r="Q381" s="2">
        <f t="shared" si="99"/>
        <v>57.8</v>
      </c>
      <c r="S381" s="4">
        <f t="shared" si="100"/>
        <v>47.71</v>
      </c>
      <c r="T381" s="4">
        <f t="shared" si="101"/>
        <v>47.71</v>
      </c>
      <c r="U381" s="4">
        <f t="shared" si="102"/>
        <v>48.249999999999993</v>
      </c>
      <c r="V381" s="4">
        <f t="shared" si="103"/>
        <v>48.249999999999993</v>
      </c>
      <c r="X381" s="6">
        <f t="shared" si="104"/>
        <v>54.004000000000005</v>
      </c>
      <c r="Y381" s="6">
        <f t="shared" si="105"/>
        <v>54.004000000000005</v>
      </c>
      <c r="Z381" s="6">
        <f t="shared" si="106"/>
        <v>54.525999999999996</v>
      </c>
      <c r="AA381" s="6">
        <f t="shared" si="107"/>
        <v>54.525999999999996</v>
      </c>
      <c r="AC381" s="4">
        <f t="shared" si="108"/>
        <v>6.294000000000004</v>
      </c>
      <c r="AD381" s="4">
        <f t="shared" si="109"/>
        <v>6.294000000000004</v>
      </c>
      <c r="AE381" s="4">
        <f t="shared" si="110"/>
        <v>6.2760000000000034</v>
      </c>
      <c r="AF381" s="4">
        <f t="shared" si="111"/>
        <v>6.2760000000000034</v>
      </c>
    </row>
    <row r="382" spans="1:32" hidden="1" x14ac:dyDescent="0.25">
      <c r="A382" t="str">
        <f t="shared" si="94"/>
        <v>D</v>
      </c>
      <c r="B382" t="str">
        <f>LEFT('CNA Paste'!A384,3)</f>
        <v>RES</v>
      </c>
      <c r="C382" t="str">
        <f>'CNA Paste'!A384</f>
        <v>RES_14026824</v>
      </c>
      <c r="D382" t="str">
        <f t="shared" si="95"/>
        <v>14026824</v>
      </c>
      <c r="E382" t="str">
        <f>'CNA Paste'!B384</f>
        <v>!0401!OS_ADDRESSBASE_PLUS_200205_RECEPT</v>
      </c>
      <c r="F382">
        <f>'CNA Paste'!C384</f>
        <v>5</v>
      </c>
      <c r="G382">
        <f>'CNA Paste'!D384</f>
        <v>476989.8</v>
      </c>
      <c r="H382">
        <f>'CNA Paste'!E384</f>
        <v>171461.2</v>
      </c>
      <c r="I382">
        <f>'CNA Paste'!F384</f>
        <v>57.4</v>
      </c>
      <c r="J382">
        <f>'CNA Paste'!G384</f>
        <v>57.3</v>
      </c>
      <c r="K382">
        <f>'CNA Paste'!H384</f>
        <v>58.1</v>
      </c>
      <c r="L382">
        <f>'CNA Paste'!I384</f>
        <v>58.1</v>
      </c>
      <c r="N382" s="2">
        <f t="shared" si="96"/>
        <v>59.9</v>
      </c>
      <c r="O382" s="2">
        <f t="shared" si="97"/>
        <v>59.8</v>
      </c>
      <c r="P382" s="2">
        <f t="shared" si="98"/>
        <v>60.6</v>
      </c>
      <c r="Q382" s="2">
        <f t="shared" si="99"/>
        <v>60.6</v>
      </c>
      <c r="S382" s="4">
        <f t="shared" si="100"/>
        <v>50.139999999999993</v>
      </c>
      <c r="T382" s="4">
        <f t="shared" si="101"/>
        <v>50.05</v>
      </c>
      <c r="U382" s="4">
        <f t="shared" si="102"/>
        <v>50.769999999999996</v>
      </c>
      <c r="V382" s="4">
        <f t="shared" si="103"/>
        <v>50.769999999999996</v>
      </c>
      <c r="X382" s="6">
        <f t="shared" si="104"/>
        <v>56.353000000000002</v>
      </c>
      <c r="Y382" s="6">
        <f t="shared" si="105"/>
        <v>56.265999999999998</v>
      </c>
      <c r="Z382" s="6">
        <f t="shared" si="106"/>
        <v>56.962000000000003</v>
      </c>
      <c r="AA382" s="6">
        <f t="shared" si="107"/>
        <v>56.962000000000003</v>
      </c>
      <c r="AC382" s="4">
        <f t="shared" si="108"/>
        <v>6.2130000000000081</v>
      </c>
      <c r="AD382" s="4">
        <f t="shared" si="109"/>
        <v>6.2160000000000011</v>
      </c>
      <c r="AE382" s="4">
        <f t="shared" si="110"/>
        <v>6.1920000000000073</v>
      </c>
      <c r="AF382" s="4">
        <f t="shared" si="111"/>
        <v>6.1920000000000073</v>
      </c>
    </row>
    <row r="383" spans="1:32" hidden="1" x14ac:dyDescent="0.25">
      <c r="A383" t="str">
        <f t="shared" si="94"/>
        <v>D</v>
      </c>
      <c r="B383" t="str">
        <f>LEFT('CNA Paste'!A385,3)</f>
        <v>RES</v>
      </c>
      <c r="C383" t="str">
        <f>'CNA Paste'!A385</f>
        <v>RES_14026824</v>
      </c>
      <c r="D383" t="str">
        <f t="shared" si="95"/>
        <v>14026824</v>
      </c>
      <c r="E383" t="str">
        <f>'CNA Paste'!B385</f>
        <v>!0401!OS_ADDRESSBASE_PLUS_200205_RECEPT</v>
      </c>
      <c r="F383">
        <f>'CNA Paste'!C385</f>
        <v>5</v>
      </c>
      <c r="G383">
        <f>'CNA Paste'!D385</f>
        <v>476989.8</v>
      </c>
      <c r="H383">
        <f>'CNA Paste'!E385</f>
        <v>171461.2</v>
      </c>
      <c r="I383">
        <f>'CNA Paste'!F385</f>
        <v>59.8</v>
      </c>
      <c r="J383">
        <f>'CNA Paste'!G385</f>
        <v>59.8</v>
      </c>
      <c r="K383">
        <f>'CNA Paste'!H385</f>
        <v>60.5</v>
      </c>
      <c r="L383">
        <f>'CNA Paste'!I385</f>
        <v>60.5</v>
      </c>
      <c r="N383" s="2">
        <f t="shared" si="96"/>
        <v>62.3</v>
      </c>
      <c r="O383" s="2">
        <f t="shared" si="97"/>
        <v>62.3</v>
      </c>
      <c r="P383" s="2">
        <f t="shared" si="98"/>
        <v>63</v>
      </c>
      <c r="Q383" s="2">
        <f t="shared" si="99"/>
        <v>63</v>
      </c>
      <c r="S383" s="4">
        <f t="shared" si="100"/>
        <v>52.3</v>
      </c>
      <c r="T383" s="4">
        <f t="shared" si="101"/>
        <v>52.3</v>
      </c>
      <c r="U383" s="4">
        <f t="shared" si="102"/>
        <v>52.93</v>
      </c>
      <c r="V383" s="4">
        <f t="shared" si="103"/>
        <v>52.93</v>
      </c>
      <c r="X383" s="6">
        <f t="shared" si="104"/>
        <v>58.441000000000003</v>
      </c>
      <c r="Y383" s="6">
        <f t="shared" si="105"/>
        <v>58.441000000000003</v>
      </c>
      <c r="Z383" s="6">
        <f t="shared" si="106"/>
        <v>59.050000000000004</v>
      </c>
      <c r="AA383" s="6">
        <f t="shared" si="107"/>
        <v>59.050000000000004</v>
      </c>
      <c r="AC383" s="4">
        <f t="shared" si="108"/>
        <v>6.1410000000000053</v>
      </c>
      <c r="AD383" s="4">
        <f t="shared" si="109"/>
        <v>6.1410000000000053</v>
      </c>
      <c r="AE383" s="4">
        <f t="shared" si="110"/>
        <v>6.1200000000000045</v>
      </c>
      <c r="AF383" s="4">
        <f t="shared" si="111"/>
        <v>6.1200000000000045</v>
      </c>
    </row>
    <row r="384" spans="1:32" hidden="1" x14ac:dyDescent="0.25">
      <c r="A384" t="str">
        <f t="shared" si="94"/>
        <v>D</v>
      </c>
      <c r="B384" t="str">
        <f>LEFT('CNA Paste'!A386,3)</f>
        <v>RES</v>
      </c>
      <c r="C384" t="str">
        <f>'CNA Paste'!A386</f>
        <v>RES_14026825</v>
      </c>
      <c r="D384" t="str">
        <f t="shared" si="95"/>
        <v>14026825</v>
      </c>
      <c r="E384" t="str">
        <f>'CNA Paste'!B386</f>
        <v>!0401!OS_ADDRESSBASE_PLUS_200205_RECEPT</v>
      </c>
      <c r="F384">
        <f>'CNA Paste'!C386</f>
        <v>2</v>
      </c>
      <c r="G384">
        <f>'CNA Paste'!D386</f>
        <v>476996</v>
      </c>
      <c r="H384">
        <f>'CNA Paste'!E386</f>
        <v>171465.3</v>
      </c>
      <c r="I384">
        <f>'CNA Paste'!F386</f>
        <v>47.7</v>
      </c>
      <c r="J384">
        <f>'CNA Paste'!G386</f>
        <v>47.7</v>
      </c>
      <c r="K384">
        <f>'CNA Paste'!H386</f>
        <v>48.4</v>
      </c>
      <c r="L384">
        <f>'CNA Paste'!I386</f>
        <v>48.4</v>
      </c>
      <c r="N384" s="2">
        <f t="shared" si="96"/>
        <v>50.2</v>
      </c>
      <c r="O384" s="2">
        <f t="shared" si="97"/>
        <v>50.2</v>
      </c>
      <c r="P384" s="2">
        <f t="shared" si="98"/>
        <v>50.9</v>
      </c>
      <c r="Q384" s="2">
        <f t="shared" si="99"/>
        <v>50.9</v>
      </c>
      <c r="S384" s="4">
        <f t="shared" si="100"/>
        <v>41.410000000000004</v>
      </c>
      <c r="T384" s="4">
        <f t="shared" si="101"/>
        <v>41.410000000000004</v>
      </c>
      <c r="U384" s="4">
        <f t="shared" si="102"/>
        <v>42.04</v>
      </c>
      <c r="V384" s="4">
        <f t="shared" si="103"/>
        <v>42.04</v>
      </c>
      <c r="X384" s="6">
        <f t="shared" si="104"/>
        <v>47.914000000000001</v>
      </c>
      <c r="Y384" s="6">
        <f t="shared" si="105"/>
        <v>47.914000000000001</v>
      </c>
      <c r="Z384" s="6">
        <f t="shared" si="106"/>
        <v>48.523000000000003</v>
      </c>
      <c r="AA384" s="6">
        <f t="shared" si="107"/>
        <v>48.523000000000003</v>
      </c>
      <c r="AC384" s="4">
        <f t="shared" si="108"/>
        <v>6.5039999999999978</v>
      </c>
      <c r="AD384" s="4">
        <f t="shared" si="109"/>
        <v>6.5039999999999978</v>
      </c>
      <c r="AE384" s="4">
        <f t="shared" si="110"/>
        <v>6.4830000000000041</v>
      </c>
      <c r="AF384" s="4">
        <f t="shared" si="111"/>
        <v>6.4830000000000041</v>
      </c>
    </row>
    <row r="385" spans="1:32" hidden="1" x14ac:dyDescent="0.25">
      <c r="A385" t="str">
        <f t="shared" si="94"/>
        <v>D</v>
      </c>
      <c r="B385" t="str">
        <f>LEFT('CNA Paste'!A387,3)</f>
        <v>RES</v>
      </c>
      <c r="C385" t="str">
        <f>'CNA Paste'!A387</f>
        <v>RES_14026825</v>
      </c>
      <c r="D385" t="str">
        <f t="shared" si="95"/>
        <v>14026825</v>
      </c>
      <c r="E385" t="str">
        <f>'CNA Paste'!B387</f>
        <v>!0401!OS_ADDRESSBASE_PLUS_200205_RECEPT</v>
      </c>
      <c r="F385">
        <f>'CNA Paste'!C387</f>
        <v>2</v>
      </c>
      <c r="G385">
        <f>'CNA Paste'!D387</f>
        <v>476996</v>
      </c>
      <c r="H385">
        <f>'CNA Paste'!E387</f>
        <v>171465.3</v>
      </c>
      <c r="I385">
        <f>'CNA Paste'!F387</f>
        <v>52.4</v>
      </c>
      <c r="J385">
        <f>'CNA Paste'!G387</f>
        <v>52.4</v>
      </c>
      <c r="K385">
        <f>'CNA Paste'!H387</f>
        <v>53</v>
      </c>
      <c r="L385">
        <f>'CNA Paste'!I387</f>
        <v>53</v>
      </c>
      <c r="N385" s="2">
        <f t="shared" si="96"/>
        <v>54.9</v>
      </c>
      <c r="O385" s="2">
        <f t="shared" si="97"/>
        <v>54.9</v>
      </c>
      <c r="P385" s="2">
        <f t="shared" si="98"/>
        <v>55.5</v>
      </c>
      <c r="Q385" s="2">
        <f t="shared" si="99"/>
        <v>55.5</v>
      </c>
      <c r="S385" s="4">
        <f t="shared" si="100"/>
        <v>45.639999999999993</v>
      </c>
      <c r="T385" s="4">
        <f t="shared" si="101"/>
        <v>45.639999999999993</v>
      </c>
      <c r="U385" s="4">
        <f t="shared" si="102"/>
        <v>46.18</v>
      </c>
      <c r="V385" s="4">
        <f t="shared" si="103"/>
        <v>46.18</v>
      </c>
      <c r="X385" s="6">
        <f t="shared" si="104"/>
        <v>52.003</v>
      </c>
      <c r="Y385" s="6">
        <f t="shared" si="105"/>
        <v>52.003</v>
      </c>
      <c r="Z385" s="6">
        <f t="shared" si="106"/>
        <v>52.524999999999999</v>
      </c>
      <c r="AA385" s="6">
        <f t="shared" si="107"/>
        <v>52.524999999999999</v>
      </c>
      <c r="AC385" s="4">
        <f t="shared" si="108"/>
        <v>6.3630000000000067</v>
      </c>
      <c r="AD385" s="4">
        <f t="shared" si="109"/>
        <v>6.3630000000000067</v>
      </c>
      <c r="AE385" s="4">
        <f t="shared" si="110"/>
        <v>6.3449999999999989</v>
      </c>
      <c r="AF385" s="4">
        <f t="shared" si="111"/>
        <v>6.3449999999999989</v>
      </c>
    </row>
    <row r="386" spans="1:32" hidden="1" x14ac:dyDescent="0.25">
      <c r="A386" t="str">
        <f t="shared" si="94"/>
        <v>D</v>
      </c>
      <c r="B386" t="str">
        <f>LEFT('CNA Paste'!A388,3)</f>
        <v>RES</v>
      </c>
      <c r="C386" t="str">
        <f>'CNA Paste'!A388</f>
        <v>RES_14026825</v>
      </c>
      <c r="D386" t="str">
        <f t="shared" si="95"/>
        <v>14026825</v>
      </c>
      <c r="E386" t="str">
        <f>'CNA Paste'!B388</f>
        <v>!0401!OS_ADDRESSBASE_PLUS_200205_RECEPT</v>
      </c>
      <c r="F386">
        <f>'CNA Paste'!C388</f>
        <v>4</v>
      </c>
      <c r="G386">
        <f>'CNA Paste'!D388</f>
        <v>476990.7</v>
      </c>
      <c r="H386">
        <f>'CNA Paste'!E388</f>
        <v>171466.2</v>
      </c>
      <c r="I386">
        <f>'CNA Paste'!F388</f>
        <v>57.4</v>
      </c>
      <c r="J386">
        <f>'CNA Paste'!G388</f>
        <v>57.4</v>
      </c>
      <c r="K386">
        <f>'CNA Paste'!H388</f>
        <v>58.1</v>
      </c>
      <c r="L386">
        <f>'CNA Paste'!I388</f>
        <v>58.1</v>
      </c>
      <c r="N386" s="2">
        <f t="shared" si="96"/>
        <v>59.9</v>
      </c>
      <c r="O386" s="2">
        <f t="shared" si="97"/>
        <v>59.9</v>
      </c>
      <c r="P386" s="2">
        <f t="shared" si="98"/>
        <v>60.6</v>
      </c>
      <c r="Q386" s="2">
        <f t="shared" si="99"/>
        <v>60.6</v>
      </c>
      <c r="S386" s="4">
        <f t="shared" si="100"/>
        <v>50.139999999999993</v>
      </c>
      <c r="T386" s="4">
        <f t="shared" si="101"/>
        <v>50.139999999999993</v>
      </c>
      <c r="U386" s="4">
        <f t="shared" si="102"/>
        <v>50.769999999999996</v>
      </c>
      <c r="V386" s="4">
        <f t="shared" si="103"/>
        <v>50.769999999999996</v>
      </c>
      <c r="X386" s="6">
        <f t="shared" si="104"/>
        <v>56.353000000000002</v>
      </c>
      <c r="Y386" s="6">
        <f t="shared" si="105"/>
        <v>56.353000000000002</v>
      </c>
      <c r="Z386" s="6">
        <f t="shared" si="106"/>
        <v>56.962000000000003</v>
      </c>
      <c r="AA386" s="6">
        <f t="shared" si="107"/>
        <v>56.962000000000003</v>
      </c>
      <c r="AC386" s="4">
        <f t="shared" si="108"/>
        <v>6.2130000000000081</v>
      </c>
      <c r="AD386" s="4">
        <f t="shared" si="109"/>
        <v>6.2130000000000081</v>
      </c>
      <c r="AE386" s="4">
        <f t="shared" si="110"/>
        <v>6.1920000000000073</v>
      </c>
      <c r="AF386" s="4">
        <f t="shared" si="111"/>
        <v>6.1920000000000073</v>
      </c>
    </row>
    <row r="387" spans="1:32" hidden="1" x14ac:dyDescent="0.25">
      <c r="A387" t="str">
        <f t="shared" ref="A387:A450" si="112">IF(B387="RES","D","O")</f>
        <v>D</v>
      </c>
      <c r="B387" t="str">
        <f>LEFT('CNA Paste'!A389,3)</f>
        <v>RES</v>
      </c>
      <c r="C387" t="str">
        <f>'CNA Paste'!A389</f>
        <v>RES_14026825</v>
      </c>
      <c r="D387" t="str">
        <f t="shared" ref="D387:D450" si="113">MID(C387,5,20)</f>
        <v>14026825</v>
      </c>
      <c r="E387" t="str">
        <f>'CNA Paste'!B389</f>
        <v>!0401!OS_ADDRESSBASE_PLUS_200205_RECEPT</v>
      </c>
      <c r="F387">
        <f>'CNA Paste'!C389</f>
        <v>4</v>
      </c>
      <c r="G387">
        <f>'CNA Paste'!D389</f>
        <v>476990.7</v>
      </c>
      <c r="H387">
        <f>'CNA Paste'!E389</f>
        <v>171466.2</v>
      </c>
      <c r="I387">
        <f>'CNA Paste'!F389</f>
        <v>59.9</v>
      </c>
      <c r="J387">
        <f>'CNA Paste'!G389</f>
        <v>59.9</v>
      </c>
      <c r="K387">
        <f>'CNA Paste'!H389</f>
        <v>60.7</v>
      </c>
      <c r="L387">
        <f>'CNA Paste'!I389</f>
        <v>60.6</v>
      </c>
      <c r="N387" s="2">
        <f t="shared" ref="N387:N450" si="114">I387+2.5</f>
        <v>62.4</v>
      </c>
      <c r="O387" s="2">
        <f t="shared" ref="O387:O450" si="115">J387+2.5</f>
        <v>62.4</v>
      </c>
      <c r="P387" s="2">
        <f t="shared" ref="P387:P450" si="116">K387+2.5</f>
        <v>63.2</v>
      </c>
      <c r="Q387" s="2">
        <f t="shared" ref="Q387:Q450" si="117">L387+2.5</f>
        <v>63.1</v>
      </c>
      <c r="S387" s="4">
        <f t="shared" ref="S387:S450" si="118">0.9 *N387-3.77</f>
        <v>52.389999999999993</v>
      </c>
      <c r="T387" s="4">
        <f t="shared" ref="T387:T450" si="119">0.9 *O387-3.77</f>
        <v>52.389999999999993</v>
      </c>
      <c r="U387" s="4">
        <f t="shared" ref="U387:U450" si="120">0.9 *P387-3.77</f>
        <v>53.11</v>
      </c>
      <c r="V387" s="4">
        <f t="shared" ref="V387:V450" si="121">0.9 *Q387-3.77</f>
        <v>53.019999999999996</v>
      </c>
      <c r="X387" s="6">
        <f t="shared" ref="X387:X450" si="122">0.87 *N387+4.24</f>
        <v>58.527999999999999</v>
      </c>
      <c r="Y387" s="6">
        <f t="shared" ref="Y387:Y450" si="123">0.87 *O387+4.24</f>
        <v>58.527999999999999</v>
      </c>
      <c r="Z387" s="6">
        <f t="shared" ref="Z387:Z450" si="124">0.87 *P387+4.24</f>
        <v>59.224000000000004</v>
      </c>
      <c r="AA387" s="6">
        <f t="shared" ref="AA387:AA450" si="125">0.87 *Q387+4.24</f>
        <v>59.137</v>
      </c>
      <c r="AC387" s="4">
        <f t="shared" ref="AC387:AC450" si="126">X387-S387</f>
        <v>6.1380000000000052</v>
      </c>
      <c r="AD387" s="4">
        <f t="shared" ref="AD387:AD450" si="127">Y387-T387</f>
        <v>6.1380000000000052</v>
      </c>
      <c r="AE387" s="4">
        <f t="shared" ref="AE387:AE450" si="128">Z387-U387</f>
        <v>6.1140000000000043</v>
      </c>
      <c r="AF387" s="4">
        <f t="shared" ref="AF387:AF450" si="129">AA387-V387</f>
        <v>6.1170000000000044</v>
      </c>
    </row>
    <row r="388" spans="1:32" hidden="1" x14ac:dyDescent="0.25">
      <c r="A388" t="str">
        <f t="shared" si="112"/>
        <v>D</v>
      </c>
      <c r="B388" t="str">
        <f>LEFT('CNA Paste'!A390,3)</f>
        <v>RES</v>
      </c>
      <c r="C388" t="str">
        <f>'CNA Paste'!A390</f>
        <v>RES_14026826</v>
      </c>
      <c r="D388" t="str">
        <f t="shared" si="113"/>
        <v>14026826</v>
      </c>
      <c r="E388" t="str">
        <f>'CNA Paste'!B390</f>
        <v>!0400!OS_ADDRESSBASE_PLUS_200205_RECEPT</v>
      </c>
      <c r="F388">
        <f>'CNA Paste'!C390</f>
        <v>1</v>
      </c>
      <c r="G388">
        <f>'CNA Paste'!D390</f>
        <v>476994.8</v>
      </c>
      <c r="H388">
        <f>'CNA Paste'!E390</f>
        <v>171473.9</v>
      </c>
      <c r="I388">
        <f>'CNA Paste'!F390</f>
        <v>58.4</v>
      </c>
      <c r="J388">
        <f>'CNA Paste'!G390</f>
        <v>58.4</v>
      </c>
      <c r="K388">
        <f>'CNA Paste'!H390</f>
        <v>59.1</v>
      </c>
      <c r="L388">
        <f>'CNA Paste'!I390</f>
        <v>59.1</v>
      </c>
      <c r="N388" s="2">
        <f t="shared" si="114"/>
        <v>60.9</v>
      </c>
      <c r="O388" s="2">
        <f t="shared" si="115"/>
        <v>60.9</v>
      </c>
      <c r="P388" s="2">
        <f t="shared" si="116"/>
        <v>61.6</v>
      </c>
      <c r="Q388" s="2">
        <f t="shared" si="117"/>
        <v>61.6</v>
      </c>
      <c r="S388" s="4">
        <f t="shared" si="118"/>
        <v>51.04</v>
      </c>
      <c r="T388" s="4">
        <f t="shared" si="119"/>
        <v>51.04</v>
      </c>
      <c r="U388" s="4">
        <f t="shared" si="120"/>
        <v>51.67</v>
      </c>
      <c r="V388" s="4">
        <f t="shared" si="121"/>
        <v>51.67</v>
      </c>
      <c r="X388" s="6">
        <f t="shared" si="122"/>
        <v>57.222999999999999</v>
      </c>
      <c r="Y388" s="6">
        <f t="shared" si="123"/>
        <v>57.222999999999999</v>
      </c>
      <c r="Z388" s="6">
        <f t="shared" si="124"/>
        <v>57.832000000000001</v>
      </c>
      <c r="AA388" s="6">
        <f t="shared" si="125"/>
        <v>57.832000000000001</v>
      </c>
      <c r="AC388" s="4">
        <f t="shared" si="126"/>
        <v>6.1829999999999998</v>
      </c>
      <c r="AD388" s="4">
        <f t="shared" si="127"/>
        <v>6.1829999999999998</v>
      </c>
      <c r="AE388" s="4">
        <f t="shared" si="128"/>
        <v>6.161999999999999</v>
      </c>
      <c r="AF388" s="4">
        <f t="shared" si="129"/>
        <v>6.161999999999999</v>
      </c>
    </row>
    <row r="389" spans="1:32" hidden="1" x14ac:dyDescent="0.25">
      <c r="A389" t="str">
        <f t="shared" si="112"/>
        <v>D</v>
      </c>
      <c r="B389" t="str">
        <f>LEFT('CNA Paste'!A391,3)</f>
        <v>RES</v>
      </c>
      <c r="C389" t="str">
        <f>'CNA Paste'!A391</f>
        <v>RES_14026826</v>
      </c>
      <c r="D389" t="str">
        <f t="shared" si="113"/>
        <v>14026826</v>
      </c>
      <c r="E389" t="str">
        <f>'CNA Paste'!B391</f>
        <v>!0400!OS_ADDRESSBASE_PLUS_200205_RECEPT</v>
      </c>
      <c r="F389">
        <f>'CNA Paste'!C391</f>
        <v>1</v>
      </c>
      <c r="G389">
        <f>'CNA Paste'!D391</f>
        <v>476994.8</v>
      </c>
      <c r="H389">
        <f>'CNA Paste'!E391</f>
        <v>171473.9</v>
      </c>
      <c r="I389">
        <f>'CNA Paste'!F391</f>
        <v>61.4</v>
      </c>
      <c r="J389">
        <f>'CNA Paste'!G391</f>
        <v>61.4</v>
      </c>
      <c r="K389">
        <f>'CNA Paste'!H391</f>
        <v>62.1</v>
      </c>
      <c r="L389">
        <f>'CNA Paste'!I391</f>
        <v>62.1</v>
      </c>
      <c r="N389" s="2">
        <f t="shared" si="114"/>
        <v>63.9</v>
      </c>
      <c r="O389" s="2">
        <f t="shared" si="115"/>
        <v>63.9</v>
      </c>
      <c r="P389" s="2">
        <f t="shared" si="116"/>
        <v>64.599999999999994</v>
      </c>
      <c r="Q389" s="2">
        <f t="shared" si="117"/>
        <v>64.599999999999994</v>
      </c>
      <c r="S389" s="4">
        <f t="shared" si="118"/>
        <v>53.739999999999995</v>
      </c>
      <c r="T389" s="4">
        <f t="shared" si="119"/>
        <v>53.739999999999995</v>
      </c>
      <c r="U389" s="4">
        <f t="shared" si="120"/>
        <v>54.36999999999999</v>
      </c>
      <c r="V389" s="4">
        <f t="shared" si="121"/>
        <v>54.36999999999999</v>
      </c>
      <c r="X389" s="6">
        <f t="shared" si="122"/>
        <v>59.832999999999998</v>
      </c>
      <c r="Y389" s="6">
        <f t="shared" si="123"/>
        <v>59.832999999999998</v>
      </c>
      <c r="Z389" s="6">
        <f t="shared" si="124"/>
        <v>60.442</v>
      </c>
      <c r="AA389" s="6">
        <f t="shared" si="125"/>
        <v>60.442</v>
      </c>
      <c r="AC389" s="4">
        <f t="shared" si="126"/>
        <v>6.0930000000000035</v>
      </c>
      <c r="AD389" s="4">
        <f t="shared" si="127"/>
        <v>6.0930000000000035</v>
      </c>
      <c r="AE389" s="4">
        <f t="shared" si="128"/>
        <v>6.0720000000000098</v>
      </c>
      <c r="AF389" s="4">
        <f t="shared" si="129"/>
        <v>6.0720000000000098</v>
      </c>
    </row>
    <row r="390" spans="1:32" hidden="1" x14ac:dyDescent="0.25">
      <c r="A390" t="str">
        <f t="shared" si="112"/>
        <v>D</v>
      </c>
      <c r="B390" t="str">
        <f>LEFT('CNA Paste'!A392,3)</f>
        <v>RES</v>
      </c>
      <c r="C390" t="str">
        <f>'CNA Paste'!A392</f>
        <v>RES_14026826</v>
      </c>
      <c r="D390" t="str">
        <f t="shared" si="113"/>
        <v>14026826</v>
      </c>
      <c r="E390" t="str">
        <f>'CNA Paste'!B392</f>
        <v>!0400!OS_ADDRESSBASE_PLUS_200205_RECEPT</v>
      </c>
      <c r="F390">
        <f>'CNA Paste'!C392</f>
        <v>4</v>
      </c>
      <c r="G390">
        <f>'CNA Paste'!D392</f>
        <v>476991.6</v>
      </c>
      <c r="H390">
        <f>'CNA Paste'!E392</f>
        <v>171471.6</v>
      </c>
      <c r="I390">
        <f>'CNA Paste'!F392</f>
        <v>57.4</v>
      </c>
      <c r="J390">
        <f>'CNA Paste'!G392</f>
        <v>57.4</v>
      </c>
      <c r="K390">
        <f>'CNA Paste'!H392</f>
        <v>58.2</v>
      </c>
      <c r="L390">
        <f>'CNA Paste'!I392</f>
        <v>58.1</v>
      </c>
      <c r="N390" s="2">
        <f t="shared" si="114"/>
        <v>59.9</v>
      </c>
      <c r="O390" s="2">
        <f t="shared" si="115"/>
        <v>59.9</v>
      </c>
      <c r="P390" s="2">
        <f t="shared" si="116"/>
        <v>60.7</v>
      </c>
      <c r="Q390" s="2">
        <f t="shared" si="117"/>
        <v>60.6</v>
      </c>
      <c r="S390" s="4">
        <f t="shared" si="118"/>
        <v>50.139999999999993</v>
      </c>
      <c r="T390" s="4">
        <f t="shared" si="119"/>
        <v>50.139999999999993</v>
      </c>
      <c r="U390" s="4">
        <f t="shared" si="120"/>
        <v>50.86</v>
      </c>
      <c r="V390" s="4">
        <f t="shared" si="121"/>
        <v>50.769999999999996</v>
      </c>
      <c r="X390" s="6">
        <f t="shared" si="122"/>
        <v>56.353000000000002</v>
      </c>
      <c r="Y390" s="6">
        <f t="shared" si="123"/>
        <v>56.353000000000002</v>
      </c>
      <c r="Z390" s="6">
        <f t="shared" si="124"/>
        <v>57.049000000000007</v>
      </c>
      <c r="AA390" s="6">
        <f t="shared" si="125"/>
        <v>56.962000000000003</v>
      </c>
      <c r="AC390" s="4">
        <f t="shared" si="126"/>
        <v>6.2130000000000081</v>
      </c>
      <c r="AD390" s="4">
        <f t="shared" si="127"/>
        <v>6.2130000000000081</v>
      </c>
      <c r="AE390" s="4">
        <f t="shared" si="128"/>
        <v>6.1890000000000072</v>
      </c>
      <c r="AF390" s="4">
        <f t="shared" si="129"/>
        <v>6.1920000000000073</v>
      </c>
    </row>
    <row r="391" spans="1:32" hidden="1" x14ac:dyDescent="0.25">
      <c r="A391" t="str">
        <f t="shared" si="112"/>
        <v>D</v>
      </c>
      <c r="B391" t="str">
        <f>LEFT('CNA Paste'!A393,3)</f>
        <v>RES</v>
      </c>
      <c r="C391" t="str">
        <f>'CNA Paste'!A393</f>
        <v>RES_14026826</v>
      </c>
      <c r="D391" t="str">
        <f t="shared" si="113"/>
        <v>14026826</v>
      </c>
      <c r="E391" t="str">
        <f>'CNA Paste'!B393</f>
        <v>!0400!OS_ADDRESSBASE_PLUS_200205_RECEPT</v>
      </c>
      <c r="F391">
        <f>'CNA Paste'!C393</f>
        <v>4</v>
      </c>
      <c r="G391">
        <f>'CNA Paste'!D393</f>
        <v>476991.6</v>
      </c>
      <c r="H391">
        <f>'CNA Paste'!E393</f>
        <v>171471.6</v>
      </c>
      <c r="I391">
        <f>'CNA Paste'!F393</f>
        <v>60</v>
      </c>
      <c r="J391">
        <f>'CNA Paste'!G393</f>
        <v>60</v>
      </c>
      <c r="K391">
        <f>'CNA Paste'!H393</f>
        <v>60.8</v>
      </c>
      <c r="L391">
        <f>'CNA Paste'!I393</f>
        <v>60.7</v>
      </c>
      <c r="N391" s="2">
        <f t="shared" si="114"/>
        <v>62.5</v>
      </c>
      <c r="O391" s="2">
        <f t="shared" si="115"/>
        <v>62.5</v>
      </c>
      <c r="P391" s="2">
        <f t="shared" si="116"/>
        <v>63.3</v>
      </c>
      <c r="Q391" s="2">
        <f t="shared" si="117"/>
        <v>63.2</v>
      </c>
      <c r="S391" s="4">
        <f t="shared" si="118"/>
        <v>52.48</v>
      </c>
      <c r="T391" s="4">
        <f t="shared" si="119"/>
        <v>52.48</v>
      </c>
      <c r="U391" s="4">
        <f t="shared" si="120"/>
        <v>53.199999999999996</v>
      </c>
      <c r="V391" s="4">
        <f t="shared" si="121"/>
        <v>53.11</v>
      </c>
      <c r="X391" s="6">
        <f t="shared" si="122"/>
        <v>58.615000000000002</v>
      </c>
      <c r="Y391" s="6">
        <f t="shared" si="123"/>
        <v>58.615000000000002</v>
      </c>
      <c r="Z391" s="6">
        <f t="shared" si="124"/>
        <v>59.311</v>
      </c>
      <c r="AA391" s="6">
        <f t="shared" si="125"/>
        <v>59.224000000000004</v>
      </c>
      <c r="AC391" s="4">
        <f t="shared" si="126"/>
        <v>6.1350000000000051</v>
      </c>
      <c r="AD391" s="4">
        <f t="shared" si="127"/>
        <v>6.1350000000000051</v>
      </c>
      <c r="AE391" s="4">
        <f t="shared" si="128"/>
        <v>6.1110000000000042</v>
      </c>
      <c r="AF391" s="4">
        <f t="shared" si="129"/>
        <v>6.1140000000000043</v>
      </c>
    </row>
    <row r="392" spans="1:32" hidden="1" x14ac:dyDescent="0.25">
      <c r="A392" t="str">
        <f t="shared" si="112"/>
        <v>D</v>
      </c>
      <c r="B392" t="str">
        <f>LEFT('CNA Paste'!A394,3)</f>
        <v>RES</v>
      </c>
      <c r="C392" t="str">
        <f>'CNA Paste'!A394</f>
        <v>RES_14026827</v>
      </c>
      <c r="D392" t="str">
        <f t="shared" si="113"/>
        <v>14026827</v>
      </c>
      <c r="E392" t="str">
        <f>'CNA Paste'!B394</f>
        <v>!0401!OS_ADDRESSBASE_PLUS_200205_RECEPT</v>
      </c>
      <c r="F392">
        <f>'CNA Paste'!C394</f>
        <v>1</v>
      </c>
      <c r="G392">
        <f>'CNA Paste'!D394</f>
        <v>476994.7</v>
      </c>
      <c r="H392">
        <f>'CNA Paste'!E394</f>
        <v>171387.7</v>
      </c>
      <c r="I392">
        <f>'CNA Paste'!F394</f>
        <v>54.4</v>
      </c>
      <c r="J392">
        <f>'CNA Paste'!G394</f>
        <v>54.4</v>
      </c>
      <c r="K392">
        <f>'CNA Paste'!H394</f>
        <v>55.1</v>
      </c>
      <c r="L392">
        <f>'CNA Paste'!I394</f>
        <v>55.1</v>
      </c>
      <c r="N392" s="2">
        <f t="shared" si="114"/>
        <v>56.9</v>
      </c>
      <c r="O392" s="2">
        <f t="shared" si="115"/>
        <v>56.9</v>
      </c>
      <c r="P392" s="2">
        <f t="shared" si="116"/>
        <v>57.6</v>
      </c>
      <c r="Q392" s="2">
        <f t="shared" si="117"/>
        <v>57.6</v>
      </c>
      <c r="S392" s="4">
        <f t="shared" si="118"/>
        <v>47.44</v>
      </c>
      <c r="T392" s="4">
        <f t="shared" si="119"/>
        <v>47.44</v>
      </c>
      <c r="U392" s="4">
        <f t="shared" si="120"/>
        <v>48.07</v>
      </c>
      <c r="V392" s="4">
        <f t="shared" si="121"/>
        <v>48.07</v>
      </c>
      <c r="X392" s="6">
        <f t="shared" si="122"/>
        <v>53.743000000000002</v>
      </c>
      <c r="Y392" s="6">
        <f t="shared" si="123"/>
        <v>53.743000000000002</v>
      </c>
      <c r="Z392" s="6">
        <f t="shared" si="124"/>
        <v>54.352000000000004</v>
      </c>
      <c r="AA392" s="6">
        <f t="shared" si="125"/>
        <v>54.352000000000004</v>
      </c>
      <c r="AC392" s="4">
        <f t="shared" si="126"/>
        <v>6.3030000000000044</v>
      </c>
      <c r="AD392" s="4">
        <f t="shared" si="127"/>
        <v>6.3030000000000044</v>
      </c>
      <c r="AE392" s="4">
        <f t="shared" si="128"/>
        <v>6.2820000000000036</v>
      </c>
      <c r="AF392" s="4">
        <f t="shared" si="129"/>
        <v>6.2820000000000036</v>
      </c>
    </row>
    <row r="393" spans="1:32" hidden="1" x14ac:dyDescent="0.25">
      <c r="A393" t="str">
        <f t="shared" si="112"/>
        <v>D</v>
      </c>
      <c r="B393" t="str">
        <f>LEFT('CNA Paste'!A395,3)</f>
        <v>RES</v>
      </c>
      <c r="C393" t="str">
        <f>'CNA Paste'!A395</f>
        <v>RES_14026827</v>
      </c>
      <c r="D393" t="str">
        <f t="shared" si="113"/>
        <v>14026827</v>
      </c>
      <c r="E393" t="str">
        <f>'CNA Paste'!B395</f>
        <v>!0401!OS_ADDRESSBASE_PLUS_200205_RECEPT</v>
      </c>
      <c r="F393">
        <f>'CNA Paste'!C395</f>
        <v>1</v>
      </c>
      <c r="G393">
        <f>'CNA Paste'!D395</f>
        <v>476994.7</v>
      </c>
      <c r="H393">
        <f>'CNA Paste'!E395</f>
        <v>171387.7</v>
      </c>
      <c r="I393">
        <f>'CNA Paste'!F395</f>
        <v>56.9</v>
      </c>
      <c r="J393">
        <f>'CNA Paste'!G395</f>
        <v>56.9</v>
      </c>
      <c r="K393">
        <f>'CNA Paste'!H395</f>
        <v>57.6</v>
      </c>
      <c r="L393">
        <f>'CNA Paste'!I395</f>
        <v>57.6</v>
      </c>
      <c r="N393" s="2">
        <f t="shared" si="114"/>
        <v>59.4</v>
      </c>
      <c r="O393" s="2">
        <f t="shared" si="115"/>
        <v>59.4</v>
      </c>
      <c r="P393" s="2">
        <f t="shared" si="116"/>
        <v>60.1</v>
      </c>
      <c r="Q393" s="2">
        <f t="shared" si="117"/>
        <v>60.1</v>
      </c>
      <c r="S393" s="4">
        <f t="shared" si="118"/>
        <v>49.69</v>
      </c>
      <c r="T393" s="4">
        <f t="shared" si="119"/>
        <v>49.69</v>
      </c>
      <c r="U393" s="4">
        <f t="shared" si="120"/>
        <v>50.32</v>
      </c>
      <c r="V393" s="4">
        <f t="shared" si="121"/>
        <v>50.32</v>
      </c>
      <c r="X393" s="6">
        <f t="shared" si="122"/>
        <v>55.917999999999999</v>
      </c>
      <c r="Y393" s="6">
        <f t="shared" si="123"/>
        <v>55.917999999999999</v>
      </c>
      <c r="Z393" s="6">
        <f t="shared" si="124"/>
        <v>56.527000000000001</v>
      </c>
      <c r="AA393" s="6">
        <f t="shared" si="125"/>
        <v>56.527000000000001</v>
      </c>
      <c r="AC393" s="4">
        <f t="shared" si="126"/>
        <v>6.2280000000000015</v>
      </c>
      <c r="AD393" s="4">
        <f t="shared" si="127"/>
        <v>6.2280000000000015</v>
      </c>
      <c r="AE393" s="4">
        <f t="shared" si="128"/>
        <v>6.2070000000000007</v>
      </c>
      <c r="AF393" s="4">
        <f t="shared" si="129"/>
        <v>6.2070000000000007</v>
      </c>
    </row>
    <row r="394" spans="1:32" hidden="1" x14ac:dyDescent="0.25">
      <c r="A394" t="str">
        <f t="shared" si="112"/>
        <v>D</v>
      </c>
      <c r="B394" t="str">
        <f>LEFT('CNA Paste'!A396,3)</f>
        <v>RES</v>
      </c>
      <c r="C394" t="str">
        <f>'CNA Paste'!A396</f>
        <v>RES_14026827</v>
      </c>
      <c r="D394" t="str">
        <f t="shared" si="113"/>
        <v>14026827</v>
      </c>
      <c r="E394" t="str">
        <f>'CNA Paste'!B396</f>
        <v>!0401!OS_ADDRESSBASE_PLUS_200205_RECEPT</v>
      </c>
      <c r="F394">
        <f>'CNA Paste'!C396</f>
        <v>2</v>
      </c>
      <c r="G394">
        <f>'CNA Paste'!D396</f>
        <v>476995.8</v>
      </c>
      <c r="H394">
        <f>'CNA Paste'!E396</f>
        <v>171386.5</v>
      </c>
      <c r="I394">
        <f>'CNA Paste'!F396</f>
        <v>50.5</v>
      </c>
      <c r="J394">
        <f>'CNA Paste'!G396</f>
        <v>50.5</v>
      </c>
      <c r="K394">
        <f>'CNA Paste'!H396</f>
        <v>51.2</v>
      </c>
      <c r="L394">
        <f>'CNA Paste'!I396</f>
        <v>51.2</v>
      </c>
      <c r="N394" s="2">
        <f t="shared" si="114"/>
        <v>53</v>
      </c>
      <c r="O394" s="2">
        <f t="shared" si="115"/>
        <v>53</v>
      </c>
      <c r="P394" s="2">
        <f t="shared" si="116"/>
        <v>53.7</v>
      </c>
      <c r="Q394" s="2">
        <f t="shared" si="117"/>
        <v>53.7</v>
      </c>
      <c r="S394" s="4">
        <f t="shared" si="118"/>
        <v>43.93</v>
      </c>
      <c r="T394" s="4">
        <f t="shared" si="119"/>
        <v>43.93</v>
      </c>
      <c r="U394" s="4">
        <f t="shared" si="120"/>
        <v>44.56</v>
      </c>
      <c r="V394" s="4">
        <f t="shared" si="121"/>
        <v>44.56</v>
      </c>
      <c r="X394" s="6">
        <f t="shared" si="122"/>
        <v>50.35</v>
      </c>
      <c r="Y394" s="6">
        <f t="shared" si="123"/>
        <v>50.35</v>
      </c>
      <c r="Z394" s="6">
        <f t="shared" si="124"/>
        <v>50.959000000000003</v>
      </c>
      <c r="AA394" s="6">
        <f t="shared" si="125"/>
        <v>50.959000000000003</v>
      </c>
      <c r="AC394" s="4">
        <f t="shared" si="126"/>
        <v>6.4200000000000017</v>
      </c>
      <c r="AD394" s="4">
        <f t="shared" si="127"/>
        <v>6.4200000000000017</v>
      </c>
      <c r="AE394" s="4">
        <f t="shared" si="128"/>
        <v>6.3990000000000009</v>
      </c>
      <c r="AF394" s="4">
        <f t="shared" si="129"/>
        <v>6.3990000000000009</v>
      </c>
    </row>
    <row r="395" spans="1:32" hidden="1" x14ac:dyDescent="0.25">
      <c r="A395" t="str">
        <f t="shared" si="112"/>
        <v>D</v>
      </c>
      <c r="B395" t="str">
        <f>LEFT('CNA Paste'!A397,3)</f>
        <v>RES</v>
      </c>
      <c r="C395" t="str">
        <f>'CNA Paste'!A397</f>
        <v>RES_14026827</v>
      </c>
      <c r="D395" t="str">
        <f t="shared" si="113"/>
        <v>14026827</v>
      </c>
      <c r="E395" t="str">
        <f>'CNA Paste'!B397</f>
        <v>!0401!OS_ADDRESSBASE_PLUS_200205_RECEPT</v>
      </c>
      <c r="F395">
        <f>'CNA Paste'!C397</f>
        <v>2</v>
      </c>
      <c r="G395">
        <f>'CNA Paste'!D397</f>
        <v>476995.8</v>
      </c>
      <c r="H395">
        <f>'CNA Paste'!E397</f>
        <v>171386.5</v>
      </c>
      <c r="I395">
        <f>'CNA Paste'!F397</f>
        <v>53.7</v>
      </c>
      <c r="J395">
        <f>'CNA Paste'!G397</f>
        <v>53.7</v>
      </c>
      <c r="K395">
        <f>'CNA Paste'!H397</f>
        <v>54.4</v>
      </c>
      <c r="L395">
        <f>'CNA Paste'!I397</f>
        <v>54.4</v>
      </c>
      <c r="N395" s="2">
        <f t="shared" si="114"/>
        <v>56.2</v>
      </c>
      <c r="O395" s="2">
        <f t="shared" si="115"/>
        <v>56.2</v>
      </c>
      <c r="P395" s="2">
        <f t="shared" si="116"/>
        <v>56.9</v>
      </c>
      <c r="Q395" s="2">
        <f t="shared" si="117"/>
        <v>56.9</v>
      </c>
      <c r="S395" s="4">
        <f t="shared" si="118"/>
        <v>46.81</v>
      </c>
      <c r="T395" s="4">
        <f t="shared" si="119"/>
        <v>46.81</v>
      </c>
      <c r="U395" s="4">
        <f t="shared" si="120"/>
        <v>47.44</v>
      </c>
      <c r="V395" s="4">
        <f t="shared" si="121"/>
        <v>47.44</v>
      </c>
      <c r="X395" s="6">
        <f t="shared" si="122"/>
        <v>53.134000000000007</v>
      </c>
      <c r="Y395" s="6">
        <f t="shared" si="123"/>
        <v>53.134000000000007</v>
      </c>
      <c r="Z395" s="6">
        <f t="shared" si="124"/>
        <v>53.743000000000002</v>
      </c>
      <c r="AA395" s="6">
        <f t="shared" si="125"/>
        <v>53.743000000000002</v>
      </c>
      <c r="AC395" s="4">
        <f t="shared" si="126"/>
        <v>6.3240000000000052</v>
      </c>
      <c r="AD395" s="4">
        <f t="shared" si="127"/>
        <v>6.3240000000000052</v>
      </c>
      <c r="AE395" s="4">
        <f t="shared" si="128"/>
        <v>6.3030000000000044</v>
      </c>
      <c r="AF395" s="4">
        <f t="shared" si="129"/>
        <v>6.3030000000000044</v>
      </c>
    </row>
    <row r="396" spans="1:32" hidden="1" x14ac:dyDescent="0.25">
      <c r="A396" t="str">
        <f t="shared" si="112"/>
        <v>D</v>
      </c>
      <c r="B396" t="str">
        <f>LEFT('CNA Paste'!A398,3)</f>
        <v>RES</v>
      </c>
      <c r="C396" t="str">
        <f>'CNA Paste'!A398</f>
        <v>RES_14026827</v>
      </c>
      <c r="D396" t="str">
        <f t="shared" si="113"/>
        <v>14026827</v>
      </c>
      <c r="E396" t="str">
        <f>'CNA Paste'!B398</f>
        <v>!0401!OS_ADDRESSBASE_PLUS_200205_RECEPT</v>
      </c>
      <c r="F396">
        <f>'CNA Paste'!C398</f>
        <v>3</v>
      </c>
      <c r="G396">
        <f>'CNA Paste'!D398</f>
        <v>476997.8</v>
      </c>
      <c r="H396">
        <f>'CNA Paste'!E398</f>
        <v>171385.1</v>
      </c>
      <c r="I396">
        <f>'CNA Paste'!F398</f>
        <v>54.6</v>
      </c>
      <c r="J396">
        <f>'CNA Paste'!G398</f>
        <v>54.6</v>
      </c>
      <c r="K396">
        <f>'CNA Paste'!H398</f>
        <v>55.3</v>
      </c>
      <c r="L396">
        <f>'CNA Paste'!I398</f>
        <v>55.3</v>
      </c>
      <c r="N396" s="2">
        <f t="shared" si="114"/>
        <v>57.1</v>
      </c>
      <c r="O396" s="2">
        <f t="shared" si="115"/>
        <v>57.1</v>
      </c>
      <c r="P396" s="2">
        <f t="shared" si="116"/>
        <v>57.8</v>
      </c>
      <c r="Q396" s="2">
        <f t="shared" si="117"/>
        <v>57.8</v>
      </c>
      <c r="S396" s="4">
        <f t="shared" si="118"/>
        <v>47.62</v>
      </c>
      <c r="T396" s="4">
        <f t="shared" si="119"/>
        <v>47.62</v>
      </c>
      <c r="U396" s="4">
        <f t="shared" si="120"/>
        <v>48.249999999999993</v>
      </c>
      <c r="V396" s="4">
        <f t="shared" si="121"/>
        <v>48.249999999999993</v>
      </c>
      <c r="X396" s="6">
        <f t="shared" si="122"/>
        <v>53.917000000000002</v>
      </c>
      <c r="Y396" s="6">
        <f t="shared" si="123"/>
        <v>53.917000000000002</v>
      </c>
      <c r="Z396" s="6">
        <f t="shared" si="124"/>
        <v>54.525999999999996</v>
      </c>
      <c r="AA396" s="6">
        <f t="shared" si="125"/>
        <v>54.525999999999996</v>
      </c>
      <c r="AC396" s="4">
        <f t="shared" si="126"/>
        <v>6.2970000000000041</v>
      </c>
      <c r="AD396" s="4">
        <f t="shared" si="127"/>
        <v>6.2970000000000041</v>
      </c>
      <c r="AE396" s="4">
        <f t="shared" si="128"/>
        <v>6.2760000000000034</v>
      </c>
      <c r="AF396" s="4">
        <f t="shared" si="129"/>
        <v>6.2760000000000034</v>
      </c>
    </row>
    <row r="397" spans="1:32" hidden="1" x14ac:dyDescent="0.25">
      <c r="A397" t="str">
        <f t="shared" si="112"/>
        <v>D</v>
      </c>
      <c r="B397" t="str">
        <f>LEFT('CNA Paste'!A399,3)</f>
        <v>RES</v>
      </c>
      <c r="C397" t="str">
        <f>'CNA Paste'!A399</f>
        <v>RES_14026827</v>
      </c>
      <c r="D397" t="str">
        <f t="shared" si="113"/>
        <v>14026827</v>
      </c>
      <c r="E397" t="str">
        <f>'CNA Paste'!B399</f>
        <v>!0401!OS_ADDRESSBASE_PLUS_200205_RECEPT</v>
      </c>
      <c r="F397">
        <f>'CNA Paste'!C399</f>
        <v>3</v>
      </c>
      <c r="G397">
        <f>'CNA Paste'!D399</f>
        <v>476997.8</v>
      </c>
      <c r="H397">
        <f>'CNA Paste'!E399</f>
        <v>171385.1</v>
      </c>
      <c r="I397">
        <f>'CNA Paste'!F399</f>
        <v>57</v>
      </c>
      <c r="J397">
        <f>'CNA Paste'!G399</f>
        <v>57</v>
      </c>
      <c r="K397">
        <f>'CNA Paste'!H399</f>
        <v>57.7</v>
      </c>
      <c r="L397">
        <f>'CNA Paste'!I399</f>
        <v>57.7</v>
      </c>
      <c r="N397" s="2">
        <f t="shared" si="114"/>
        <v>59.5</v>
      </c>
      <c r="O397" s="2">
        <f t="shared" si="115"/>
        <v>59.5</v>
      </c>
      <c r="P397" s="2">
        <f t="shared" si="116"/>
        <v>60.2</v>
      </c>
      <c r="Q397" s="2">
        <f t="shared" si="117"/>
        <v>60.2</v>
      </c>
      <c r="S397" s="4">
        <f t="shared" si="118"/>
        <v>49.78</v>
      </c>
      <c r="T397" s="4">
        <f t="shared" si="119"/>
        <v>49.78</v>
      </c>
      <c r="U397" s="4">
        <f t="shared" si="120"/>
        <v>50.410000000000004</v>
      </c>
      <c r="V397" s="4">
        <f t="shared" si="121"/>
        <v>50.410000000000004</v>
      </c>
      <c r="X397" s="6">
        <f t="shared" si="122"/>
        <v>56.005000000000003</v>
      </c>
      <c r="Y397" s="6">
        <f t="shared" si="123"/>
        <v>56.005000000000003</v>
      </c>
      <c r="Z397" s="6">
        <f t="shared" si="124"/>
        <v>56.614000000000004</v>
      </c>
      <c r="AA397" s="6">
        <f t="shared" si="125"/>
        <v>56.614000000000004</v>
      </c>
      <c r="AC397" s="4">
        <f t="shared" si="126"/>
        <v>6.2250000000000014</v>
      </c>
      <c r="AD397" s="4">
        <f t="shared" si="127"/>
        <v>6.2250000000000014</v>
      </c>
      <c r="AE397" s="4">
        <f t="shared" si="128"/>
        <v>6.2040000000000006</v>
      </c>
      <c r="AF397" s="4">
        <f t="shared" si="129"/>
        <v>6.2040000000000006</v>
      </c>
    </row>
    <row r="398" spans="1:32" hidden="1" x14ac:dyDescent="0.25">
      <c r="A398" t="str">
        <f t="shared" si="112"/>
        <v>D</v>
      </c>
      <c r="B398" t="str">
        <f>LEFT('CNA Paste'!A400,3)</f>
        <v>RES</v>
      </c>
      <c r="C398" t="str">
        <f>'CNA Paste'!A400</f>
        <v>RES_14026827</v>
      </c>
      <c r="D398" t="str">
        <f t="shared" si="113"/>
        <v>14026827</v>
      </c>
      <c r="E398" t="str">
        <f>'CNA Paste'!B400</f>
        <v>!0401!OS_ADDRESSBASE_PLUS_200205_RECEPT</v>
      </c>
      <c r="F398">
        <f>'CNA Paste'!C400</f>
        <v>4</v>
      </c>
      <c r="G398">
        <f>'CNA Paste'!D400</f>
        <v>477001.9</v>
      </c>
      <c r="H398">
        <f>'CNA Paste'!E400</f>
        <v>171383.9</v>
      </c>
      <c r="I398">
        <f>'CNA Paste'!F400</f>
        <v>55.1</v>
      </c>
      <c r="J398">
        <f>'CNA Paste'!G400</f>
        <v>55.1</v>
      </c>
      <c r="K398">
        <f>'CNA Paste'!H400</f>
        <v>55.8</v>
      </c>
      <c r="L398">
        <f>'CNA Paste'!I400</f>
        <v>55.8</v>
      </c>
      <c r="N398" s="2">
        <f t="shared" si="114"/>
        <v>57.6</v>
      </c>
      <c r="O398" s="2">
        <f t="shared" si="115"/>
        <v>57.6</v>
      </c>
      <c r="P398" s="2">
        <f t="shared" si="116"/>
        <v>58.3</v>
      </c>
      <c r="Q398" s="2">
        <f t="shared" si="117"/>
        <v>58.3</v>
      </c>
      <c r="S398" s="4">
        <f t="shared" si="118"/>
        <v>48.07</v>
      </c>
      <c r="T398" s="4">
        <f t="shared" si="119"/>
        <v>48.07</v>
      </c>
      <c r="U398" s="4">
        <f t="shared" si="120"/>
        <v>48.699999999999996</v>
      </c>
      <c r="V398" s="4">
        <f t="shared" si="121"/>
        <v>48.699999999999996</v>
      </c>
      <c r="X398" s="6">
        <f t="shared" si="122"/>
        <v>54.352000000000004</v>
      </c>
      <c r="Y398" s="6">
        <f t="shared" si="123"/>
        <v>54.352000000000004</v>
      </c>
      <c r="Z398" s="6">
        <f t="shared" si="124"/>
        <v>54.960999999999999</v>
      </c>
      <c r="AA398" s="6">
        <f t="shared" si="125"/>
        <v>54.960999999999999</v>
      </c>
      <c r="AC398" s="4">
        <f t="shared" si="126"/>
        <v>6.2820000000000036</v>
      </c>
      <c r="AD398" s="4">
        <f t="shared" si="127"/>
        <v>6.2820000000000036</v>
      </c>
      <c r="AE398" s="4">
        <f t="shared" si="128"/>
        <v>6.2610000000000028</v>
      </c>
      <c r="AF398" s="4">
        <f t="shared" si="129"/>
        <v>6.2610000000000028</v>
      </c>
    </row>
    <row r="399" spans="1:32" hidden="1" x14ac:dyDescent="0.25">
      <c r="A399" t="str">
        <f t="shared" si="112"/>
        <v>D</v>
      </c>
      <c r="B399" t="str">
        <f>LEFT('CNA Paste'!A401,3)</f>
        <v>RES</v>
      </c>
      <c r="C399" t="str">
        <f>'CNA Paste'!A401</f>
        <v>RES_14026827</v>
      </c>
      <c r="D399" t="str">
        <f t="shared" si="113"/>
        <v>14026827</v>
      </c>
      <c r="E399" t="str">
        <f>'CNA Paste'!B401</f>
        <v>!0401!OS_ADDRESSBASE_PLUS_200205_RECEPT</v>
      </c>
      <c r="F399">
        <f>'CNA Paste'!C401</f>
        <v>4</v>
      </c>
      <c r="G399">
        <f>'CNA Paste'!D401</f>
        <v>477001.9</v>
      </c>
      <c r="H399">
        <f>'CNA Paste'!E401</f>
        <v>171383.9</v>
      </c>
      <c r="I399">
        <f>'CNA Paste'!F401</f>
        <v>57.5</v>
      </c>
      <c r="J399">
        <f>'CNA Paste'!G401</f>
        <v>57.5</v>
      </c>
      <c r="K399">
        <f>'CNA Paste'!H401</f>
        <v>58.3</v>
      </c>
      <c r="L399">
        <f>'CNA Paste'!I401</f>
        <v>58.3</v>
      </c>
      <c r="N399" s="2">
        <f t="shared" si="114"/>
        <v>60</v>
      </c>
      <c r="O399" s="2">
        <f t="shared" si="115"/>
        <v>60</v>
      </c>
      <c r="P399" s="2">
        <f t="shared" si="116"/>
        <v>60.8</v>
      </c>
      <c r="Q399" s="2">
        <f t="shared" si="117"/>
        <v>60.8</v>
      </c>
      <c r="S399" s="4">
        <f t="shared" si="118"/>
        <v>50.23</v>
      </c>
      <c r="T399" s="4">
        <f t="shared" si="119"/>
        <v>50.23</v>
      </c>
      <c r="U399" s="4">
        <f t="shared" si="120"/>
        <v>50.949999999999996</v>
      </c>
      <c r="V399" s="4">
        <f t="shared" si="121"/>
        <v>50.949999999999996</v>
      </c>
      <c r="X399" s="6">
        <f t="shared" si="122"/>
        <v>56.440000000000005</v>
      </c>
      <c r="Y399" s="6">
        <f t="shared" si="123"/>
        <v>56.440000000000005</v>
      </c>
      <c r="Z399" s="6">
        <f t="shared" si="124"/>
        <v>57.136000000000003</v>
      </c>
      <c r="AA399" s="6">
        <f t="shared" si="125"/>
        <v>57.136000000000003</v>
      </c>
      <c r="AC399" s="4">
        <f t="shared" si="126"/>
        <v>6.210000000000008</v>
      </c>
      <c r="AD399" s="4">
        <f t="shared" si="127"/>
        <v>6.210000000000008</v>
      </c>
      <c r="AE399" s="4">
        <f t="shared" si="128"/>
        <v>6.186000000000007</v>
      </c>
      <c r="AF399" s="4">
        <f t="shared" si="129"/>
        <v>6.186000000000007</v>
      </c>
    </row>
    <row r="400" spans="1:32" hidden="1" x14ac:dyDescent="0.25">
      <c r="A400" t="str">
        <f t="shared" si="112"/>
        <v>D</v>
      </c>
      <c r="B400" t="str">
        <f>LEFT('CNA Paste'!A402,3)</f>
        <v>RES</v>
      </c>
      <c r="C400" t="str">
        <f>'CNA Paste'!A402</f>
        <v>RES_14026827</v>
      </c>
      <c r="D400" t="str">
        <f t="shared" si="113"/>
        <v>14026827</v>
      </c>
      <c r="E400" t="str">
        <f>'CNA Paste'!B402</f>
        <v>!0401!OS_ADDRESSBASE_PLUS_200205_RECEPT</v>
      </c>
      <c r="F400">
        <f>'CNA Paste'!C402</f>
        <v>5</v>
      </c>
      <c r="G400">
        <f>'CNA Paste'!D402</f>
        <v>477002.7</v>
      </c>
      <c r="H400">
        <f>'CNA Paste'!E402</f>
        <v>171379.5</v>
      </c>
      <c r="I400">
        <f>'CNA Paste'!F402</f>
        <v>49.2</v>
      </c>
      <c r="J400">
        <f>'CNA Paste'!G402</f>
        <v>49.2</v>
      </c>
      <c r="K400">
        <f>'CNA Paste'!H402</f>
        <v>49.9</v>
      </c>
      <c r="L400">
        <f>'CNA Paste'!I402</f>
        <v>49.9</v>
      </c>
      <c r="N400" s="2">
        <f t="shared" si="114"/>
        <v>51.7</v>
      </c>
      <c r="O400" s="2">
        <f t="shared" si="115"/>
        <v>51.7</v>
      </c>
      <c r="P400" s="2">
        <f t="shared" si="116"/>
        <v>52.4</v>
      </c>
      <c r="Q400" s="2">
        <f t="shared" si="117"/>
        <v>52.4</v>
      </c>
      <c r="S400" s="4">
        <f t="shared" si="118"/>
        <v>42.76</v>
      </c>
      <c r="T400" s="4">
        <f t="shared" si="119"/>
        <v>42.76</v>
      </c>
      <c r="U400" s="4">
        <f t="shared" si="120"/>
        <v>43.389999999999993</v>
      </c>
      <c r="V400" s="4">
        <f t="shared" si="121"/>
        <v>43.389999999999993</v>
      </c>
      <c r="X400" s="6">
        <f t="shared" si="122"/>
        <v>49.219000000000001</v>
      </c>
      <c r="Y400" s="6">
        <f t="shared" si="123"/>
        <v>49.219000000000001</v>
      </c>
      <c r="Z400" s="6">
        <f t="shared" si="124"/>
        <v>49.828000000000003</v>
      </c>
      <c r="AA400" s="6">
        <f t="shared" si="125"/>
        <v>49.828000000000003</v>
      </c>
      <c r="AC400" s="4">
        <f t="shared" si="126"/>
        <v>6.4590000000000032</v>
      </c>
      <c r="AD400" s="4">
        <f t="shared" si="127"/>
        <v>6.4590000000000032</v>
      </c>
      <c r="AE400" s="4">
        <f t="shared" si="128"/>
        <v>6.4380000000000095</v>
      </c>
      <c r="AF400" s="4">
        <f t="shared" si="129"/>
        <v>6.4380000000000095</v>
      </c>
    </row>
    <row r="401" spans="1:32" hidden="1" x14ac:dyDescent="0.25">
      <c r="A401" t="str">
        <f t="shared" si="112"/>
        <v>D</v>
      </c>
      <c r="B401" t="str">
        <f>LEFT('CNA Paste'!A403,3)</f>
        <v>RES</v>
      </c>
      <c r="C401" t="str">
        <f>'CNA Paste'!A403</f>
        <v>RES_14026827</v>
      </c>
      <c r="D401" t="str">
        <f t="shared" si="113"/>
        <v>14026827</v>
      </c>
      <c r="E401" t="str">
        <f>'CNA Paste'!B403</f>
        <v>!0401!OS_ADDRESSBASE_PLUS_200205_RECEPT</v>
      </c>
      <c r="F401">
        <f>'CNA Paste'!C403</f>
        <v>5</v>
      </c>
      <c r="G401">
        <f>'CNA Paste'!D403</f>
        <v>477002.7</v>
      </c>
      <c r="H401">
        <f>'CNA Paste'!E403</f>
        <v>171379.5</v>
      </c>
      <c r="I401">
        <f>'CNA Paste'!F403</f>
        <v>52.9</v>
      </c>
      <c r="J401">
        <f>'CNA Paste'!G403</f>
        <v>52.9</v>
      </c>
      <c r="K401">
        <f>'CNA Paste'!H403</f>
        <v>53.6</v>
      </c>
      <c r="L401">
        <f>'CNA Paste'!I403</f>
        <v>53.6</v>
      </c>
      <c r="N401" s="2">
        <f t="shared" si="114"/>
        <v>55.4</v>
      </c>
      <c r="O401" s="2">
        <f t="shared" si="115"/>
        <v>55.4</v>
      </c>
      <c r="P401" s="2">
        <f t="shared" si="116"/>
        <v>56.1</v>
      </c>
      <c r="Q401" s="2">
        <f t="shared" si="117"/>
        <v>56.1</v>
      </c>
      <c r="S401" s="4">
        <f t="shared" si="118"/>
        <v>46.089999999999996</v>
      </c>
      <c r="T401" s="4">
        <f t="shared" si="119"/>
        <v>46.089999999999996</v>
      </c>
      <c r="U401" s="4">
        <f t="shared" si="120"/>
        <v>46.72</v>
      </c>
      <c r="V401" s="4">
        <f t="shared" si="121"/>
        <v>46.72</v>
      </c>
      <c r="X401" s="6">
        <f t="shared" si="122"/>
        <v>52.438000000000002</v>
      </c>
      <c r="Y401" s="6">
        <f t="shared" si="123"/>
        <v>52.438000000000002</v>
      </c>
      <c r="Z401" s="6">
        <f t="shared" si="124"/>
        <v>53.047000000000004</v>
      </c>
      <c r="AA401" s="6">
        <f t="shared" si="125"/>
        <v>53.047000000000004</v>
      </c>
      <c r="AC401" s="4">
        <f t="shared" si="126"/>
        <v>6.3480000000000061</v>
      </c>
      <c r="AD401" s="4">
        <f t="shared" si="127"/>
        <v>6.3480000000000061</v>
      </c>
      <c r="AE401" s="4">
        <f t="shared" si="128"/>
        <v>6.3270000000000053</v>
      </c>
      <c r="AF401" s="4">
        <f t="shared" si="129"/>
        <v>6.3270000000000053</v>
      </c>
    </row>
    <row r="402" spans="1:32" hidden="1" x14ac:dyDescent="0.25">
      <c r="A402" t="str">
        <f t="shared" si="112"/>
        <v>D</v>
      </c>
      <c r="B402" t="str">
        <f>LEFT('CNA Paste'!A404,3)</f>
        <v>RES</v>
      </c>
      <c r="C402" t="str">
        <f>'CNA Paste'!A404</f>
        <v>RES_14026827</v>
      </c>
      <c r="D402" t="str">
        <f t="shared" si="113"/>
        <v>14026827</v>
      </c>
      <c r="E402" t="str">
        <f>'CNA Paste'!B404</f>
        <v>!0401!OS_ADDRESSBASE_PLUS_200205_RECEPT</v>
      </c>
      <c r="F402">
        <f>'CNA Paste'!C404</f>
        <v>6</v>
      </c>
      <c r="G402">
        <f>'CNA Paste'!D404</f>
        <v>477000.8</v>
      </c>
      <c r="H402">
        <f>'CNA Paste'!E404</f>
        <v>171375.9</v>
      </c>
      <c r="I402">
        <f>'CNA Paste'!F404</f>
        <v>48.3</v>
      </c>
      <c r="J402">
        <f>'CNA Paste'!G404</f>
        <v>48.3</v>
      </c>
      <c r="K402">
        <f>'CNA Paste'!H404</f>
        <v>49.1</v>
      </c>
      <c r="L402">
        <f>'CNA Paste'!I404</f>
        <v>49.1</v>
      </c>
      <c r="N402" s="2">
        <f t="shared" si="114"/>
        <v>50.8</v>
      </c>
      <c r="O402" s="2">
        <f t="shared" si="115"/>
        <v>50.8</v>
      </c>
      <c r="P402" s="2">
        <f t="shared" si="116"/>
        <v>51.6</v>
      </c>
      <c r="Q402" s="2">
        <f t="shared" si="117"/>
        <v>51.6</v>
      </c>
      <c r="S402" s="4">
        <f t="shared" si="118"/>
        <v>41.949999999999996</v>
      </c>
      <c r="T402" s="4">
        <f t="shared" si="119"/>
        <v>41.949999999999996</v>
      </c>
      <c r="U402" s="4">
        <f t="shared" si="120"/>
        <v>42.67</v>
      </c>
      <c r="V402" s="4">
        <f t="shared" si="121"/>
        <v>42.67</v>
      </c>
      <c r="X402" s="6">
        <f t="shared" si="122"/>
        <v>48.436</v>
      </c>
      <c r="Y402" s="6">
        <f t="shared" si="123"/>
        <v>48.436</v>
      </c>
      <c r="Z402" s="6">
        <f t="shared" si="124"/>
        <v>49.132000000000005</v>
      </c>
      <c r="AA402" s="6">
        <f t="shared" si="125"/>
        <v>49.132000000000005</v>
      </c>
      <c r="AC402" s="4">
        <f t="shared" si="126"/>
        <v>6.4860000000000042</v>
      </c>
      <c r="AD402" s="4">
        <f t="shared" si="127"/>
        <v>6.4860000000000042</v>
      </c>
      <c r="AE402" s="4">
        <f t="shared" si="128"/>
        <v>6.4620000000000033</v>
      </c>
      <c r="AF402" s="4">
        <f t="shared" si="129"/>
        <v>6.4620000000000033</v>
      </c>
    </row>
    <row r="403" spans="1:32" hidden="1" x14ac:dyDescent="0.25">
      <c r="A403" t="str">
        <f t="shared" si="112"/>
        <v>D</v>
      </c>
      <c r="B403" t="str">
        <f>LEFT('CNA Paste'!A405,3)</f>
        <v>RES</v>
      </c>
      <c r="C403" t="str">
        <f>'CNA Paste'!A405</f>
        <v>RES_14026827</v>
      </c>
      <c r="D403" t="str">
        <f t="shared" si="113"/>
        <v>14026827</v>
      </c>
      <c r="E403" t="str">
        <f>'CNA Paste'!B405</f>
        <v>!0401!OS_ADDRESSBASE_PLUS_200205_RECEPT</v>
      </c>
      <c r="F403">
        <f>'CNA Paste'!C405</f>
        <v>6</v>
      </c>
      <c r="G403">
        <f>'CNA Paste'!D405</f>
        <v>477000.8</v>
      </c>
      <c r="H403">
        <f>'CNA Paste'!E405</f>
        <v>171375.9</v>
      </c>
      <c r="I403">
        <f>'CNA Paste'!F405</f>
        <v>50.8</v>
      </c>
      <c r="J403">
        <f>'CNA Paste'!G405</f>
        <v>50.8</v>
      </c>
      <c r="K403">
        <f>'CNA Paste'!H405</f>
        <v>51.5</v>
      </c>
      <c r="L403">
        <f>'CNA Paste'!I405</f>
        <v>51.5</v>
      </c>
      <c r="N403" s="2">
        <f t="shared" si="114"/>
        <v>53.3</v>
      </c>
      <c r="O403" s="2">
        <f t="shared" si="115"/>
        <v>53.3</v>
      </c>
      <c r="P403" s="2">
        <f t="shared" si="116"/>
        <v>54</v>
      </c>
      <c r="Q403" s="2">
        <f t="shared" si="117"/>
        <v>54</v>
      </c>
      <c r="S403" s="4">
        <f t="shared" si="118"/>
        <v>44.199999999999996</v>
      </c>
      <c r="T403" s="4">
        <f t="shared" si="119"/>
        <v>44.199999999999996</v>
      </c>
      <c r="U403" s="4">
        <f t="shared" si="120"/>
        <v>44.83</v>
      </c>
      <c r="V403" s="4">
        <f t="shared" si="121"/>
        <v>44.83</v>
      </c>
      <c r="X403" s="6">
        <f t="shared" si="122"/>
        <v>50.610999999999997</v>
      </c>
      <c r="Y403" s="6">
        <f t="shared" si="123"/>
        <v>50.610999999999997</v>
      </c>
      <c r="Z403" s="6">
        <f t="shared" si="124"/>
        <v>51.22</v>
      </c>
      <c r="AA403" s="6">
        <f t="shared" si="125"/>
        <v>51.22</v>
      </c>
      <c r="AC403" s="4">
        <f t="shared" si="126"/>
        <v>6.4110000000000014</v>
      </c>
      <c r="AD403" s="4">
        <f t="shared" si="127"/>
        <v>6.4110000000000014</v>
      </c>
      <c r="AE403" s="4">
        <f t="shared" si="128"/>
        <v>6.3900000000000006</v>
      </c>
      <c r="AF403" s="4">
        <f t="shared" si="129"/>
        <v>6.3900000000000006</v>
      </c>
    </row>
    <row r="404" spans="1:32" hidden="1" x14ac:dyDescent="0.25">
      <c r="A404" t="str">
        <f t="shared" si="112"/>
        <v>D</v>
      </c>
      <c r="B404" t="str">
        <f>LEFT('CNA Paste'!A406,3)</f>
        <v>RES</v>
      </c>
      <c r="C404" t="str">
        <f>'CNA Paste'!A406</f>
        <v>RES_14026827</v>
      </c>
      <c r="D404" t="str">
        <f t="shared" si="113"/>
        <v>14026827</v>
      </c>
      <c r="E404" t="str">
        <f>'CNA Paste'!B406</f>
        <v>!0401!OS_ADDRESSBASE_PLUS_200205_RECEPT</v>
      </c>
      <c r="F404">
        <f>'CNA Paste'!C406</f>
        <v>7</v>
      </c>
      <c r="G404">
        <f>'CNA Paste'!D406</f>
        <v>476998.40000000002</v>
      </c>
      <c r="H404">
        <f>'CNA Paste'!E406</f>
        <v>171376.6</v>
      </c>
      <c r="I404">
        <f>'CNA Paste'!F406</f>
        <v>46.8</v>
      </c>
      <c r="J404">
        <f>'CNA Paste'!G406</f>
        <v>46.7</v>
      </c>
      <c r="K404">
        <f>'CNA Paste'!H406</f>
        <v>47.5</v>
      </c>
      <c r="L404">
        <f>'CNA Paste'!I406</f>
        <v>47.5</v>
      </c>
      <c r="N404" s="2">
        <f t="shared" si="114"/>
        <v>49.3</v>
      </c>
      <c r="O404" s="2">
        <f t="shared" si="115"/>
        <v>49.2</v>
      </c>
      <c r="P404" s="2">
        <f t="shared" si="116"/>
        <v>50</v>
      </c>
      <c r="Q404" s="2">
        <f t="shared" si="117"/>
        <v>50</v>
      </c>
      <c r="S404" s="4">
        <f t="shared" si="118"/>
        <v>40.599999999999994</v>
      </c>
      <c r="T404" s="4">
        <f t="shared" si="119"/>
        <v>40.51</v>
      </c>
      <c r="U404" s="4">
        <f t="shared" si="120"/>
        <v>41.23</v>
      </c>
      <c r="V404" s="4">
        <f t="shared" si="121"/>
        <v>41.23</v>
      </c>
      <c r="X404" s="6">
        <f t="shared" si="122"/>
        <v>47.131</v>
      </c>
      <c r="Y404" s="6">
        <f t="shared" si="123"/>
        <v>47.044000000000004</v>
      </c>
      <c r="Z404" s="6">
        <f t="shared" si="124"/>
        <v>47.74</v>
      </c>
      <c r="AA404" s="6">
        <f t="shared" si="125"/>
        <v>47.74</v>
      </c>
      <c r="AC404" s="4">
        <f t="shared" si="126"/>
        <v>6.5310000000000059</v>
      </c>
      <c r="AD404" s="4">
        <f t="shared" si="127"/>
        <v>6.534000000000006</v>
      </c>
      <c r="AE404" s="4">
        <f t="shared" si="128"/>
        <v>6.5100000000000051</v>
      </c>
      <c r="AF404" s="4">
        <f t="shared" si="129"/>
        <v>6.5100000000000051</v>
      </c>
    </row>
    <row r="405" spans="1:32" hidden="1" x14ac:dyDescent="0.25">
      <c r="A405" t="str">
        <f t="shared" si="112"/>
        <v>D</v>
      </c>
      <c r="B405" t="str">
        <f>LEFT('CNA Paste'!A407,3)</f>
        <v>RES</v>
      </c>
      <c r="C405" t="str">
        <f>'CNA Paste'!A407</f>
        <v>RES_14026827</v>
      </c>
      <c r="D405" t="str">
        <f t="shared" si="113"/>
        <v>14026827</v>
      </c>
      <c r="E405" t="str">
        <f>'CNA Paste'!B407</f>
        <v>!0401!OS_ADDRESSBASE_PLUS_200205_RECEPT</v>
      </c>
      <c r="F405">
        <f>'CNA Paste'!C407</f>
        <v>7</v>
      </c>
      <c r="G405">
        <f>'CNA Paste'!D407</f>
        <v>476998.40000000002</v>
      </c>
      <c r="H405">
        <f>'CNA Paste'!E407</f>
        <v>171376.6</v>
      </c>
      <c r="I405">
        <f>'CNA Paste'!F407</f>
        <v>49.9</v>
      </c>
      <c r="J405">
        <f>'CNA Paste'!G407</f>
        <v>49.9</v>
      </c>
      <c r="K405">
        <f>'CNA Paste'!H407</f>
        <v>50.6</v>
      </c>
      <c r="L405">
        <f>'CNA Paste'!I407</f>
        <v>50.6</v>
      </c>
      <c r="N405" s="2">
        <f t="shared" si="114"/>
        <v>52.4</v>
      </c>
      <c r="O405" s="2">
        <f t="shared" si="115"/>
        <v>52.4</v>
      </c>
      <c r="P405" s="2">
        <f t="shared" si="116"/>
        <v>53.1</v>
      </c>
      <c r="Q405" s="2">
        <f t="shared" si="117"/>
        <v>53.1</v>
      </c>
      <c r="S405" s="4">
        <f t="shared" si="118"/>
        <v>43.389999999999993</v>
      </c>
      <c r="T405" s="4">
        <f t="shared" si="119"/>
        <v>43.389999999999993</v>
      </c>
      <c r="U405" s="4">
        <f t="shared" si="120"/>
        <v>44.019999999999996</v>
      </c>
      <c r="V405" s="4">
        <f t="shared" si="121"/>
        <v>44.019999999999996</v>
      </c>
      <c r="X405" s="6">
        <f t="shared" si="122"/>
        <v>49.828000000000003</v>
      </c>
      <c r="Y405" s="6">
        <f t="shared" si="123"/>
        <v>49.828000000000003</v>
      </c>
      <c r="Z405" s="6">
        <f t="shared" si="124"/>
        <v>50.437000000000005</v>
      </c>
      <c r="AA405" s="6">
        <f t="shared" si="125"/>
        <v>50.437000000000005</v>
      </c>
      <c r="AC405" s="4">
        <f t="shared" si="126"/>
        <v>6.4380000000000095</v>
      </c>
      <c r="AD405" s="4">
        <f t="shared" si="127"/>
        <v>6.4380000000000095</v>
      </c>
      <c r="AE405" s="4">
        <f t="shared" si="128"/>
        <v>6.4170000000000087</v>
      </c>
      <c r="AF405" s="4">
        <f t="shared" si="129"/>
        <v>6.4170000000000087</v>
      </c>
    </row>
    <row r="406" spans="1:32" hidden="1" x14ac:dyDescent="0.25">
      <c r="A406" t="str">
        <f t="shared" si="112"/>
        <v>D</v>
      </c>
      <c r="B406" t="str">
        <f>LEFT('CNA Paste'!A408,3)</f>
        <v>RES</v>
      </c>
      <c r="C406" t="str">
        <f>'CNA Paste'!A408</f>
        <v>RES_14026827</v>
      </c>
      <c r="D406" t="str">
        <f t="shared" si="113"/>
        <v>14026827</v>
      </c>
      <c r="E406" t="str">
        <f>'CNA Paste'!B408</f>
        <v>!0401!OS_ADDRESSBASE_PLUS_200205_RECEPT</v>
      </c>
      <c r="F406">
        <f>'CNA Paste'!C408</f>
        <v>8</v>
      </c>
      <c r="G406">
        <f>'CNA Paste'!D408</f>
        <v>476995</v>
      </c>
      <c r="H406">
        <f>'CNA Paste'!E408</f>
        <v>171376.8</v>
      </c>
      <c r="I406">
        <f>'CNA Paste'!F408</f>
        <v>48.1</v>
      </c>
      <c r="J406">
        <f>'CNA Paste'!G408</f>
        <v>48.1</v>
      </c>
      <c r="K406">
        <f>'CNA Paste'!H408</f>
        <v>48.8</v>
      </c>
      <c r="L406">
        <f>'CNA Paste'!I408</f>
        <v>48.8</v>
      </c>
      <c r="N406" s="2">
        <f t="shared" si="114"/>
        <v>50.6</v>
      </c>
      <c r="O406" s="2">
        <f t="shared" si="115"/>
        <v>50.6</v>
      </c>
      <c r="P406" s="2">
        <f t="shared" si="116"/>
        <v>51.3</v>
      </c>
      <c r="Q406" s="2">
        <f t="shared" si="117"/>
        <v>51.3</v>
      </c>
      <c r="S406" s="4">
        <f t="shared" si="118"/>
        <v>41.769999999999996</v>
      </c>
      <c r="T406" s="4">
        <f t="shared" si="119"/>
        <v>41.769999999999996</v>
      </c>
      <c r="U406" s="4">
        <f t="shared" si="120"/>
        <v>42.4</v>
      </c>
      <c r="V406" s="4">
        <f t="shared" si="121"/>
        <v>42.4</v>
      </c>
      <c r="X406" s="6">
        <f t="shared" si="122"/>
        <v>48.262</v>
      </c>
      <c r="Y406" s="6">
        <f t="shared" si="123"/>
        <v>48.262</v>
      </c>
      <c r="Z406" s="6">
        <f t="shared" si="124"/>
        <v>48.871000000000002</v>
      </c>
      <c r="AA406" s="6">
        <f t="shared" si="125"/>
        <v>48.871000000000002</v>
      </c>
      <c r="AC406" s="4">
        <f t="shared" si="126"/>
        <v>6.4920000000000044</v>
      </c>
      <c r="AD406" s="4">
        <f t="shared" si="127"/>
        <v>6.4920000000000044</v>
      </c>
      <c r="AE406" s="4">
        <f t="shared" si="128"/>
        <v>6.4710000000000036</v>
      </c>
      <c r="AF406" s="4">
        <f t="shared" si="129"/>
        <v>6.4710000000000036</v>
      </c>
    </row>
    <row r="407" spans="1:32" hidden="1" x14ac:dyDescent="0.25">
      <c r="A407" t="str">
        <f t="shared" si="112"/>
        <v>D</v>
      </c>
      <c r="B407" t="str">
        <f>LEFT('CNA Paste'!A409,3)</f>
        <v>RES</v>
      </c>
      <c r="C407" t="str">
        <f>'CNA Paste'!A409</f>
        <v>RES_14026827</v>
      </c>
      <c r="D407" t="str">
        <f t="shared" si="113"/>
        <v>14026827</v>
      </c>
      <c r="E407" t="str">
        <f>'CNA Paste'!B409</f>
        <v>!0401!OS_ADDRESSBASE_PLUS_200205_RECEPT</v>
      </c>
      <c r="F407">
        <f>'CNA Paste'!C409</f>
        <v>8</v>
      </c>
      <c r="G407">
        <f>'CNA Paste'!D409</f>
        <v>476995</v>
      </c>
      <c r="H407">
        <f>'CNA Paste'!E409</f>
        <v>171376.8</v>
      </c>
      <c r="I407">
        <f>'CNA Paste'!F409</f>
        <v>50.6</v>
      </c>
      <c r="J407">
        <f>'CNA Paste'!G409</f>
        <v>50.6</v>
      </c>
      <c r="K407">
        <f>'CNA Paste'!H409</f>
        <v>51.4</v>
      </c>
      <c r="L407">
        <f>'CNA Paste'!I409</f>
        <v>51.4</v>
      </c>
      <c r="N407" s="2">
        <f t="shared" si="114"/>
        <v>53.1</v>
      </c>
      <c r="O407" s="2">
        <f t="shared" si="115"/>
        <v>53.1</v>
      </c>
      <c r="P407" s="2">
        <f t="shared" si="116"/>
        <v>53.9</v>
      </c>
      <c r="Q407" s="2">
        <f t="shared" si="117"/>
        <v>53.9</v>
      </c>
      <c r="S407" s="4">
        <f t="shared" si="118"/>
        <v>44.019999999999996</v>
      </c>
      <c r="T407" s="4">
        <f t="shared" si="119"/>
        <v>44.019999999999996</v>
      </c>
      <c r="U407" s="4">
        <f t="shared" si="120"/>
        <v>44.739999999999995</v>
      </c>
      <c r="V407" s="4">
        <f t="shared" si="121"/>
        <v>44.739999999999995</v>
      </c>
      <c r="X407" s="6">
        <f t="shared" si="122"/>
        <v>50.437000000000005</v>
      </c>
      <c r="Y407" s="6">
        <f t="shared" si="123"/>
        <v>50.437000000000005</v>
      </c>
      <c r="Z407" s="6">
        <f t="shared" si="124"/>
        <v>51.133000000000003</v>
      </c>
      <c r="AA407" s="6">
        <f t="shared" si="125"/>
        <v>51.133000000000003</v>
      </c>
      <c r="AC407" s="4">
        <f t="shared" si="126"/>
        <v>6.4170000000000087</v>
      </c>
      <c r="AD407" s="4">
        <f t="shared" si="127"/>
        <v>6.4170000000000087</v>
      </c>
      <c r="AE407" s="4">
        <f t="shared" si="128"/>
        <v>6.3930000000000078</v>
      </c>
      <c r="AF407" s="4">
        <f t="shared" si="129"/>
        <v>6.3930000000000078</v>
      </c>
    </row>
    <row r="408" spans="1:32" hidden="1" x14ac:dyDescent="0.25">
      <c r="A408" t="str">
        <f t="shared" si="112"/>
        <v>D</v>
      </c>
      <c r="B408" t="str">
        <f>LEFT('CNA Paste'!A410,3)</f>
        <v>RES</v>
      </c>
      <c r="C408" t="str">
        <f>'CNA Paste'!A410</f>
        <v>RES_14026827</v>
      </c>
      <c r="D408" t="str">
        <f t="shared" si="113"/>
        <v>14026827</v>
      </c>
      <c r="E408" t="str">
        <f>'CNA Paste'!B410</f>
        <v>!0401!OS_ADDRESSBASE_PLUS_200205_RECEPT</v>
      </c>
      <c r="F408">
        <f>'CNA Paste'!C410</f>
        <v>9</v>
      </c>
      <c r="G408">
        <f>'CNA Paste'!D410</f>
        <v>476991.9</v>
      </c>
      <c r="H408">
        <f>'CNA Paste'!E410</f>
        <v>171377.2</v>
      </c>
      <c r="I408">
        <f>'CNA Paste'!F410</f>
        <v>49.7</v>
      </c>
      <c r="J408">
        <f>'CNA Paste'!G410</f>
        <v>49.7</v>
      </c>
      <c r="K408">
        <f>'CNA Paste'!H410</f>
        <v>50.5</v>
      </c>
      <c r="L408">
        <f>'CNA Paste'!I410</f>
        <v>50.5</v>
      </c>
      <c r="N408" s="2">
        <f t="shared" si="114"/>
        <v>52.2</v>
      </c>
      <c r="O408" s="2">
        <f t="shared" si="115"/>
        <v>52.2</v>
      </c>
      <c r="P408" s="2">
        <f t="shared" si="116"/>
        <v>53</v>
      </c>
      <c r="Q408" s="2">
        <f t="shared" si="117"/>
        <v>53</v>
      </c>
      <c r="S408" s="4">
        <f t="shared" si="118"/>
        <v>43.21</v>
      </c>
      <c r="T408" s="4">
        <f t="shared" si="119"/>
        <v>43.21</v>
      </c>
      <c r="U408" s="4">
        <f t="shared" si="120"/>
        <v>43.93</v>
      </c>
      <c r="V408" s="4">
        <f t="shared" si="121"/>
        <v>43.93</v>
      </c>
      <c r="X408" s="6">
        <f t="shared" si="122"/>
        <v>49.654000000000003</v>
      </c>
      <c r="Y408" s="6">
        <f t="shared" si="123"/>
        <v>49.654000000000003</v>
      </c>
      <c r="Z408" s="6">
        <f t="shared" si="124"/>
        <v>50.35</v>
      </c>
      <c r="AA408" s="6">
        <f t="shared" si="125"/>
        <v>50.35</v>
      </c>
      <c r="AC408" s="4">
        <f t="shared" si="126"/>
        <v>6.4440000000000026</v>
      </c>
      <c r="AD408" s="4">
        <f t="shared" si="127"/>
        <v>6.4440000000000026</v>
      </c>
      <c r="AE408" s="4">
        <f t="shared" si="128"/>
        <v>6.4200000000000017</v>
      </c>
      <c r="AF408" s="4">
        <f t="shared" si="129"/>
        <v>6.4200000000000017</v>
      </c>
    </row>
    <row r="409" spans="1:32" hidden="1" x14ac:dyDescent="0.25">
      <c r="A409" t="str">
        <f t="shared" si="112"/>
        <v>D</v>
      </c>
      <c r="B409" t="str">
        <f>LEFT('CNA Paste'!A411,3)</f>
        <v>RES</v>
      </c>
      <c r="C409" t="str">
        <f>'CNA Paste'!A411</f>
        <v>RES_14026827</v>
      </c>
      <c r="D409" t="str">
        <f t="shared" si="113"/>
        <v>14026827</v>
      </c>
      <c r="E409" t="str">
        <f>'CNA Paste'!B411</f>
        <v>!0401!OS_ADDRESSBASE_PLUS_200205_RECEPT</v>
      </c>
      <c r="F409">
        <f>'CNA Paste'!C411</f>
        <v>9</v>
      </c>
      <c r="G409">
        <f>'CNA Paste'!D411</f>
        <v>476991.9</v>
      </c>
      <c r="H409">
        <f>'CNA Paste'!E411</f>
        <v>171377.2</v>
      </c>
      <c r="I409">
        <f>'CNA Paste'!F411</f>
        <v>51.8</v>
      </c>
      <c r="J409">
        <f>'CNA Paste'!G411</f>
        <v>51.7</v>
      </c>
      <c r="K409">
        <f>'CNA Paste'!H411</f>
        <v>52.5</v>
      </c>
      <c r="L409">
        <f>'CNA Paste'!I411</f>
        <v>52.5</v>
      </c>
      <c r="N409" s="2">
        <f t="shared" si="114"/>
        <v>54.3</v>
      </c>
      <c r="O409" s="2">
        <f t="shared" si="115"/>
        <v>54.2</v>
      </c>
      <c r="P409" s="2">
        <f t="shared" si="116"/>
        <v>55</v>
      </c>
      <c r="Q409" s="2">
        <f t="shared" si="117"/>
        <v>55</v>
      </c>
      <c r="S409" s="4">
        <f t="shared" si="118"/>
        <v>45.099999999999994</v>
      </c>
      <c r="T409" s="4">
        <f t="shared" si="119"/>
        <v>45.01</v>
      </c>
      <c r="U409" s="4">
        <f t="shared" si="120"/>
        <v>45.73</v>
      </c>
      <c r="V409" s="4">
        <f t="shared" si="121"/>
        <v>45.73</v>
      </c>
      <c r="X409" s="6">
        <f t="shared" si="122"/>
        <v>51.481000000000002</v>
      </c>
      <c r="Y409" s="6">
        <f t="shared" si="123"/>
        <v>51.394000000000005</v>
      </c>
      <c r="Z409" s="6">
        <f t="shared" si="124"/>
        <v>52.09</v>
      </c>
      <c r="AA409" s="6">
        <f t="shared" si="125"/>
        <v>52.09</v>
      </c>
      <c r="AC409" s="4">
        <f t="shared" si="126"/>
        <v>6.3810000000000073</v>
      </c>
      <c r="AD409" s="4">
        <f t="shared" si="127"/>
        <v>6.3840000000000074</v>
      </c>
      <c r="AE409" s="4">
        <f t="shared" si="128"/>
        <v>6.3600000000000065</v>
      </c>
      <c r="AF409" s="4">
        <f t="shared" si="129"/>
        <v>6.3600000000000065</v>
      </c>
    </row>
    <row r="410" spans="1:32" hidden="1" x14ac:dyDescent="0.25">
      <c r="A410" t="str">
        <f t="shared" si="112"/>
        <v>D</v>
      </c>
      <c r="B410" t="str">
        <f>LEFT('CNA Paste'!A412,3)</f>
        <v>RES</v>
      </c>
      <c r="C410" t="str">
        <f>'CNA Paste'!A412</f>
        <v>RES_14026827</v>
      </c>
      <c r="D410" t="str">
        <f t="shared" si="113"/>
        <v>14026827</v>
      </c>
      <c r="E410" t="str">
        <f>'CNA Paste'!B412</f>
        <v>!0401!OS_ADDRESSBASE_PLUS_200205_RECEPT</v>
      </c>
      <c r="F410">
        <f>'CNA Paste'!C412</f>
        <v>10</v>
      </c>
      <c r="G410">
        <f>'CNA Paste'!D412</f>
        <v>476991.2</v>
      </c>
      <c r="H410">
        <f>'CNA Paste'!E412</f>
        <v>171380.3</v>
      </c>
      <c r="I410">
        <f>'CNA Paste'!F412</f>
        <v>46.6</v>
      </c>
      <c r="J410">
        <f>'CNA Paste'!G412</f>
        <v>46.6</v>
      </c>
      <c r="K410">
        <f>'CNA Paste'!H412</f>
        <v>47.3</v>
      </c>
      <c r="L410">
        <f>'CNA Paste'!I412</f>
        <v>47.3</v>
      </c>
      <c r="N410" s="2">
        <f t="shared" si="114"/>
        <v>49.1</v>
      </c>
      <c r="O410" s="2">
        <f t="shared" si="115"/>
        <v>49.1</v>
      </c>
      <c r="P410" s="2">
        <f t="shared" si="116"/>
        <v>49.8</v>
      </c>
      <c r="Q410" s="2">
        <f t="shared" si="117"/>
        <v>49.8</v>
      </c>
      <c r="S410" s="4">
        <f t="shared" si="118"/>
        <v>40.42</v>
      </c>
      <c r="T410" s="4">
        <f t="shared" si="119"/>
        <v>40.42</v>
      </c>
      <c r="U410" s="4">
        <f t="shared" si="120"/>
        <v>41.05</v>
      </c>
      <c r="V410" s="4">
        <f t="shared" si="121"/>
        <v>41.05</v>
      </c>
      <c r="X410" s="6">
        <f t="shared" si="122"/>
        <v>46.957000000000001</v>
      </c>
      <c r="Y410" s="6">
        <f t="shared" si="123"/>
        <v>46.957000000000001</v>
      </c>
      <c r="Z410" s="6">
        <f t="shared" si="124"/>
        <v>47.566000000000003</v>
      </c>
      <c r="AA410" s="6">
        <f t="shared" si="125"/>
        <v>47.566000000000003</v>
      </c>
      <c r="AC410" s="4">
        <f t="shared" si="126"/>
        <v>6.536999999999999</v>
      </c>
      <c r="AD410" s="4">
        <f t="shared" si="127"/>
        <v>6.536999999999999</v>
      </c>
      <c r="AE410" s="4">
        <f t="shared" si="128"/>
        <v>6.5160000000000053</v>
      </c>
      <c r="AF410" s="4">
        <f t="shared" si="129"/>
        <v>6.5160000000000053</v>
      </c>
    </row>
    <row r="411" spans="1:32" hidden="1" x14ac:dyDescent="0.25">
      <c r="A411" t="str">
        <f t="shared" si="112"/>
        <v>D</v>
      </c>
      <c r="B411" t="str">
        <f>LEFT('CNA Paste'!A413,3)</f>
        <v>RES</v>
      </c>
      <c r="C411" t="str">
        <f>'CNA Paste'!A413</f>
        <v>RES_14026827</v>
      </c>
      <c r="D411" t="str">
        <f t="shared" si="113"/>
        <v>14026827</v>
      </c>
      <c r="E411" t="str">
        <f>'CNA Paste'!B413</f>
        <v>!0401!OS_ADDRESSBASE_PLUS_200205_RECEPT</v>
      </c>
      <c r="F411">
        <f>'CNA Paste'!C413</f>
        <v>10</v>
      </c>
      <c r="G411">
        <f>'CNA Paste'!D413</f>
        <v>476991.2</v>
      </c>
      <c r="H411">
        <f>'CNA Paste'!E413</f>
        <v>171380.3</v>
      </c>
      <c r="I411">
        <f>'CNA Paste'!F413</f>
        <v>50.9</v>
      </c>
      <c r="J411">
        <f>'CNA Paste'!G413</f>
        <v>50.9</v>
      </c>
      <c r="K411">
        <f>'CNA Paste'!H413</f>
        <v>51.6</v>
      </c>
      <c r="L411">
        <f>'CNA Paste'!I413</f>
        <v>51.6</v>
      </c>
      <c r="N411" s="2">
        <f t="shared" si="114"/>
        <v>53.4</v>
      </c>
      <c r="O411" s="2">
        <f t="shared" si="115"/>
        <v>53.4</v>
      </c>
      <c r="P411" s="2">
        <f t="shared" si="116"/>
        <v>54.1</v>
      </c>
      <c r="Q411" s="2">
        <f t="shared" si="117"/>
        <v>54.1</v>
      </c>
      <c r="S411" s="4">
        <f t="shared" si="118"/>
        <v>44.29</v>
      </c>
      <c r="T411" s="4">
        <f t="shared" si="119"/>
        <v>44.29</v>
      </c>
      <c r="U411" s="4">
        <f t="shared" si="120"/>
        <v>44.92</v>
      </c>
      <c r="V411" s="4">
        <f t="shared" si="121"/>
        <v>44.92</v>
      </c>
      <c r="X411" s="6">
        <f t="shared" si="122"/>
        <v>50.698</v>
      </c>
      <c r="Y411" s="6">
        <f t="shared" si="123"/>
        <v>50.698</v>
      </c>
      <c r="Z411" s="6">
        <f t="shared" si="124"/>
        <v>51.307000000000002</v>
      </c>
      <c r="AA411" s="6">
        <f t="shared" si="125"/>
        <v>51.307000000000002</v>
      </c>
      <c r="AC411" s="4">
        <f t="shared" si="126"/>
        <v>6.4080000000000013</v>
      </c>
      <c r="AD411" s="4">
        <f t="shared" si="127"/>
        <v>6.4080000000000013</v>
      </c>
      <c r="AE411" s="4">
        <f t="shared" si="128"/>
        <v>6.3870000000000005</v>
      </c>
      <c r="AF411" s="4">
        <f t="shared" si="129"/>
        <v>6.3870000000000005</v>
      </c>
    </row>
    <row r="412" spans="1:32" hidden="1" x14ac:dyDescent="0.25">
      <c r="A412" t="str">
        <f t="shared" si="112"/>
        <v>D</v>
      </c>
      <c r="B412" t="str">
        <f>LEFT('CNA Paste'!A414,3)</f>
        <v>RES</v>
      </c>
      <c r="C412" t="str">
        <f>'CNA Paste'!A414</f>
        <v>RES_14026827</v>
      </c>
      <c r="D412" t="str">
        <f t="shared" si="113"/>
        <v>14026827</v>
      </c>
      <c r="E412" t="str">
        <f>'CNA Paste'!B414</f>
        <v>!0401!OS_ADDRESSBASE_PLUS_200205_RECEPT</v>
      </c>
      <c r="F412">
        <f>'CNA Paste'!C414</f>
        <v>11</v>
      </c>
      <c r="G412">
        <f>'CNA Paste'!D414</f>
        <v>476992.6</v>
      </c>
      <c r="H412">
        <f>'CNA Paste'!E414</f>
        <v>171385.5</v>
      </c>
      <c r="I412">
        <f>'CNA Paste'!F414</f>
        <v>47.1</v>
      </c>
      <c r="J412">
        <f>'CNA Paste'!G414</f>
        <v>47.1</v>
      </c>
      <c r="K412">
        <f>'CNA Paste'!H414</f>
        <v>47.8</v>
      </c>
      <c r="L412">
        <f>'CNA Paste'!I414</f>
        <v>47.8</v>
      </c>
      <c r="N412" s="2">
        <f t="shared" si="114"/>
        <v>49.6</v>
      </c>
      <c r="O412" s="2">
        <f t="shared" si="115"/>
        <v>49.6</v>
      </c>
      <c r="P412" s="2">
        <f t="shared" si="116"/>
        <v>50.3</v>
      </c>
      <c r="Q412" s="2">
        <f t="shared" si="117"/>
        <v>50.3</v>
      </c>
      <c r="S412" s="4">
        <f t="shared" si="118"/>
        <v>40.869999999999997</v>
      </c>
      <c r="T412" s="4">
        <f t="shared" si="119"/>
        <v>40.869999999999997</v>
      </c>
      <c r="U412" s="4">
        <f t="shared" si="120"/>
        <v>41.499999999999993</v>
      </c>
      <c r="V412" s="4">
        <f t="shared" si="121"/>
        <v>41.499999999999993</v>
      </c>
      <c r="X412" s="6">
        <f t="shared" si="122"/>
        <v>47.392000000000003</v>
      </c>
      <c r="Y412" s="6">
        <f t="shared" si="123"/>
        <v>47.392000000000003</v>
      </c>
      <c r="Z412" s="6">
        <f t="shared" si="124"/>
        <v>48.000999999999998</v>
      </c>
      <c r="AA412" s="6">
        <f t="shared" si="125"/>
        <v>48.000999999999998</v>
      </c>
      <c r="AC412" s="4">
        <f t="shared" si="126"/>
        <v>6.5220000000000056</v>
      </c>
      <c r="AD412" s="4">
        <f t="shared" si="127"/>
        <v>6.5220000000000056</v>
      </c>
      <c r="AE412" s="4">
        <f t="shared" si="128"/>
        <v>6.5010000000000048</v>
      </c>
      <c r="AF412" s="4">
        <f t="shared" si="129"/>
        <v>6.5010000000000048</v>
      </c>
    </row>
    <row r="413" spans="1:32" hidden="1" x14ac:dyDescent="0.25">
      <c r="A413" t="str">
        <f t="shared" si="112"/>
        <v>D</v>
      </c>
      <c r="B413" t="str">
        <f>LEFT('CNA Paste'!A415,3)</f>
        <v>RES</v>
      </c>
      <c r="C413" t="str">
        <f>'CNA Paste'!A415</f>
        <v>RES_14026827</v>
      </c>
      <c r="D413" t="str">
        <f t="shared" si="113"/>
        <v>14026827</v>
      </c>
      <c r="E413" t="str">
        <f>'CNA Paste'!B415</f>
        <v>!0401!OS_ADDRESSBASE_PLUS_200205_RECEPT</v>
      </c>
      <c r="F413">
        <f>'CNA Paste'!C415</f>
        <v>11</v>
      </c>
      <c r="G413">
        <f>'CNA Paste'!D415</f>
        <v>476992.6</v>
      </c>
      <c r="H413">
        <f>'CNA Paste'!E415</f>
        <v>171385.5</v>
      </c>
      <c r="I413">
        <f>'CNA Paste'!F415</f>
        <v>51.3</v>
      </c>
      <c r="J413">
        <f>'CNA Paste'!G415</f>
        <v>51.3</v>
      </c>
      <c r="K413">
        <f>'CNA Paste'!H415</f>
        <v>52</v>
      </c>
      <c r="L413">
        <f>'CNA Paste'!I415</f>
        <v>52</v>
      </c>
      <c r="N413" s="2">
        <f t="shared" si="114"/>
        <v>53.8</v>
      </c>
      <c r="O413" s="2">
        <f t="shared" si="115"/>
        <v>53.8</v>
      </c>
      <c r="P413" s="2">
        <f t="shared" si="116"/>
        <v>54.5</v>
      </c>
      <c r="Q413" s="2">
        <f t="shared" si="117"/>
        <v>54.5</v>
      </c>
      <c r="S413" s="4">
        <f t="shared" si="118"/>
        <v>44.65</v>
      </c>
      <c r="T413" s="4">
        <f t="shared" si="119"/>
        <v>44.65</v>
      </c>
      <c r="U413" s="4">
        <f t="shared" si="120"/>
        <v>45.28</v>
      </c>
      <c r="V413" s="4">
        <f t="shared" si="121"/>
        <v>45.28</v>
      </c>
      <c r="X413" s="6">
        <f t="shared" si="122"/>
        <v>51.045999999999999</v>
      </c>
      <c r="Y413" s="6">
        <f t="shared" si="123"/>
        <v>51.045999999999999</v>
      </c>
      <c r="Z413" s="6">
        <f t="shared" si="124"/>
        <v>51.655000000000001</v>
      </c>
      <c r="AA413" s="6">
        <f t="shared" si="125"/>
        <v>51.655000000000001</v>
      </c>
      <c r="AC413" s="4">
        <f t="shared" si="126"/>
        <v>6.3960000000000008</v>
      </c>
      <c r="AD413" s="4">
        <f t="shared" si="127"/>
        <v>6.3960000000000008</v>
      </c>
      <c r="AE413" s="4">
        <f t="shared" si="128"/>
        <v>6.375</v>
      </c>
      <c r="AF413" s="4">
        <f t="shared" si="129"/>
        <v>6.375</v>
      </c>
    </row>
    <row r="414" spans="1:32" hidden="1" x14ac:dyDescent="0.25">
      <c r="A414" t="str">
        <f t="shared" si="112"/>
        <v>D</v>
      </c>
      <c r="B414" t="str">
        <f>LEFT('CNA Paste'!A416,3)</f>
        <v>RES</v>
      </c>
      <c r="C414" t="str">
        <f>'CNA Paste'!A416</f>
        <v>RES_14026828</v>
      </c>
      <c r="D414" t="str">
        <f t="shared" si="113"/>
        <v>14026828</v>
      </c>
      <c r="E414" t="str">
        <f>'CNA Paste'!B416</f>
        <v>!0401!OS_ADDRESSBASE_PLUS_200205_RECEPT</v>
      </c>
      <c r="F414">
        <f>'CNA Paste'!C416</f>
        <v>1</v>
      </c>
      <c r="G414">
        <f>'CNA Paste'!D416</f>
        <v>476985.59999999998</v>
      </c>
      <c r="H414">
        <f>'CNA Paste'!E416</f>
        <v>171390.3</v>
      </c>
      <c r="I414">
        <f>'CNA Paste'!F416</f>
        <v>54.2</v>
      </c>
      <c r="J414">
        <f>'CNA Paste'!G416</f>
        <v>54.2</v>
      </c>
      <c r="K414">
        <f>'CNA Paste'!H416</f>
        <v>55</v>
      </c>
      <c r="L414">
        <f>'CNA Paste'!I416</f>
        <v>54.9</v>
      </c>
      <c r="N414" s="2">
        <f t="shared" si="114"/>
        <v>56.7</v>
      </c>
      <c r="O414" s="2">
        <f t="shared" si="115"/>
        <v>56.7</v>
      </c>
      <c r="P414" s="2">
        <f t="shared" si="116"/>
        <v>57.5</v>
      </c>
      <c r="Q414" s="2">
        <f t="shared" si="117"/>
        <v>57.4</v>
      </c>
      <c r="S414" s="4">
        <f t="shared" si="118"/>
        <v>47.26</v>
      </c>
      <c r="T414" s="4">
        <f t="shared" si="119"/>
        <v>47.26</v>
      </c>
      <c r="U414" s="4">
        <f t="shared" si="120"/>
        <v>47.98</v>
      </c>
      <c r="V414" s="4">
        <f t="shared" si="121"/>
        <v>47.889999999999993</v>
      </c>
      <c r="X414" s="6">
        <f t="shared" si="122"/>
        <v>53.569000000000003</v>
      </c>
      <c r="Y414" s="6">
        <f t="shared" si="123"/>
        <v>53.569000000000003</v>
      </c>
      <c r="Z414" s="6">
        <f t="shared" si="124"/>
        <v>54.265000000000001</v>
      </c>
      <c r="AA414" s="6">
        <f t="shared" si="125"/>
        <v>54.177999999999997</v>
      </c>
      <c r="AC414" s="4">
        <f t="shared" si="126"/>
        <v>6.3090000000000046</v>
      </c>
      <c r="AD414" s="4">
        <f t="shared" si="127"/>
        <v>6.3090000000000046</v>
      </c>
      <c r="AE414" s="4">
        <f t="shared" si="128"/>
        <v>6.2850000000000037</v>
      </c>
      <c r="AF414" s="4">
        <f t="shared" si="129"/>
        <v>6.2880000000000038</v>
      </c>
    </row>
    <row r="415" spans="1:32" hidden="1" x14ac:dyDescent="0.25">
      <c r="A415" t="str">
        <f t="shared" si="112"/>
        <v>D</v>
      </c>
      <c r="B415" t="str">
        <f>LEFT('CNA Paste'!A417,3)</f>
        <v>RES</v>
      </c>
      <c r="C415" t="str">
        <f>'CNA Paste'!A417</f>
        <v>RES_14026828</v>
      </c>
      <c r="D415" t="str">
        <f t="shared" si="113"/>
        <v>14026828</v>
      </c>
      <c r="E415" t="str">
        <f>'CNA Paste'!B417</f>
        <v>!0401!OS_ADDRESSBASE_PLUS_200205_RECEPT</v>
      </c>
      <c r="F415">
        <f>'CNA Paste'!C417</f>
        <v>1</v>
      </c>
      <c r="G415">
        <f>'CNA Paste'!D417</f>
        <v>476985.59999999998</v>
      </c>
      <c r="H415">
        <f>'CNA Paste'!E417</f>
        <v>171390.3</v>
      </c>
      <c r="I415">
        <f>'CNA Paste'!F417</f>
        <v>57</v>
      </c>
      <c r="J415">
        <f>'CNA Paste'!G417</f>
        <v>57</v>
      </c>
      <c r="K415">
        <f>'CNA Paste'!H417</f>
        <v>57.7</v>
      </c>
      <c r="L415">
        <f>'CNA Paste'!I417</f>
        <v>57.7</v>
      </c>
      <c r="N415" s="2">
        <f t="shared" si="114"/>
        <v>59.5</v>
      </c>
      <c r="O415" s="2">
        <f t="shared" si="115"/>
        <v>59.5</v>
      </c>
      <c r="P415" s="2">
        <f t="shared" si="116"/>
        <v>60.2</v>
      </c>
      <c r="Q415" s="2">
        <f t="shared" si="117"/>
        <v>60.2</v>
      </c>
      <c r="S415" s="4">
        <f t="shared" si="118"/>
        <v>49.78</v>
      </c>
      <c r="T415" s="4">
        <f t="shared" si="119"/>
        <v>49.78</v>
      </c>
      <c r="U415" s="4">
        <f t="shared" si="120"/>
        <v>50.410000000000004</v>
      </c>
      <c r="V415" s="4">
        <f t="shared" si="121"/>
        <v>50.410000000000004</v>
      </c>
      <c r="X415" s="6">
        <f t="shared" si="122"/>
        <v>56.005000000000003</v>
      </c>
      <c r="Y415" s="6">
        <f t="shared" si="123"/>
        <v>56.005000000000003</v>
      </c>
      <c r="Z415" s="6">
        <f t="shared" si="124"/>
        <v>56.614000000000004</v>
      </c>
      <c r="AA415" s="6">
        <f t="shared" si="125"/>
        <v>56.614000000000004</v>
      </c>
      <c r="AC415" s="4">
        <f t="shared" si="126"/>
        <v>6.2250000000000014</v>
      </c>
      <c r="AD415" s="4">
        <f t="shared" si="127"/>
        <v>6.2250000000000014</v>
      </c>
      <c r="AE415" s="4">
        <f t="shared" si="128"/>
        <v>6.2040000000000006</v>
      </c>
      <c r="AF415" s="4">
        <f t="shared" si="129"/>
        <v>6.2040000000000006</v>
      </c>
    </row>
    <row r="416" spans="1:32" hidden="1" x14ac:dyDescent="0.25">
      <c r="A416" t="str">
        <f t="shared" si="112"/>
        <v>D</v>
      </c>
      <c r="B416" t="str">
        <f>LEFT('CNA Paste'!A418,3)</f>
        <v>RES</v>
      </c>
      <c r="C416" t="str">
        <f>'CNA Paste'!A418</f>
        <v>RES_14026828</v>
      </c>
      <c r="D416" t="str">
        <f t="shared" si="113"/>
        <v>14026828</v>
      </c>
      <c r="E416" t="str">
        <f>'CNA Paste'!B418</f>
        <v>!0401!OS_ADDRESSBASE_PLUS_200205_RECEPT</v>
      </c>
      <c r="F416">
        <f>'CNA Paste'!C418</f>
        <v>2</v>
      </c>
      <c r="G416">
        <f>'CNA Paste'!D418</f>
        <v>476989.7</v>
      </c>
      <c r="H416">
        <f>'CNA Paste'!E418</f>
        <v>171390.2</v>
      </c>
      <c r="I416">
        <f>'CNA Paste'!F418</f>
        <v>54.2</v>
      </c>
      <c r="J416">
        <f>'CNA Paste'!G418</f>
        <v>54.1</v>
      </c>
      <c r="K416">
        <f>'CNA Paste'!H418</f>
        <v>54.9</v>
      </c>
      <c r="L416">
        <f>'CNA Paste'!I418</f>
        <v>54.9</v>
      </c>
      <c r="N416" s="2">
        <f t="shared" si="114"/>
        <v>56.7</v>
      </c>
      <c r="O416" s="2">
        <f t="shared" si="115"/>
        <v>56.6</v>
      </c>
      <c r="P416" s="2">
        <f t="shared" si="116"/>
        <v>57.4</v>
      </c>
      <c r="Q416" s="2">
        <f t="shared" si="117"/>
        <v>57.4</v>
      </c>
      <c r="S416" s="4">
        <f t="shared" si="118"/>
        <v>47.26</v>
      </c>
      <c r="T416" s="4">
        <f t="shared" si="119"/>
        <v>47.17</v>
      </c>
      <c r="U416" s="4">
        <f t="shared" si="120"/>
        <v>47.889999999999993</v>
      </c>
      <c r="V416" s="4">
        <f t="shared" si="121"/>
        <v>47.889999999999993</v>
      </c>
      <c r="X416" s="6">
        <f t="shared" si="122"/>
        <v>53.569000000000003</v>
      </c>
      <c r="Y416" s="6">
        <f t="shared" si="123"/>
        <v>53.482000000000006</v>
      </c>
      <c r="Z416" s="6">
        <f t="shared" si="124"/>
        <v>54.177999999999997</v>
      </c>
      <c r="AA416" s="6">
        <f t="shared" si="125"/>
        <v>54.177999999999997</v>
      </c>
      <c r="AC416" s="4">
        <f t="shared" si="126"/>
        <v>6.3090000000000046</v>
      </c>
      <c r="AD416" s="4">
        <f t="shared" si="127"/>
        <v>6.3120000000000047</v>
      </c>
      <c r="AE416" s="4">
        <f t="shared" si="128"/>
        <v>6.2880000000000038</v>
      </c>
      <c r="AF416" s="4">
        <f t="shared" si="129"/>
        <v>6.2880000000000038</v>
      </c>
    </row>
    <row r="417" spans="1:32" hidden="1" x14ac:dyDescent="0.25">
      <c r="A417" t="str">
        <f t="shared" si="112"/>
        <v>D</v>
      </c>
      <c r="B417" t="str">
        <f>LEFT('CNA Paste'!A419,3)</f>
        <v>RES</v>
      </c>
      <c r="C417" t="str">
        <f>'CNA Paste'!A419</f>
        <v>RES_14026828</v>
      </c>
      <c r="D417" t="str">
        <f t="shared" si="113"/>
        <v>14026828</v>
      </c>
      <c r="E417" t="str">
        <f>'CNA Paste'!B419</f>
        <v>!0401!OS_ADDRESSBASE_PLUS_200205_RECEPT</v>
      </c>
      <c r="F417">
        <f>'CNA Paste'!C419</f>
        <v>2</v>
      </c>
      <c r="G417">
        <f>'CNA Paste'!D419</f>
        <v>476989.7</v>
      </c>
      <c r="H417">
        <f>'CNA Paste'!E419</f>
        <v>171390.2</v>
      </c>
      <c r="I417">
        <f>'CNA Paste'!F419</f>
        <v>56.4</v>
      </c>
      <c r="J417">
        <f>'CNA Paste'!G419</f>
        <v>56.4</v>
      </c>
      <c r="K417">
        <f>'CNA Paste'!H419</f>
        <v>57.2</v>
      </c>
      <c r="L417">
        <f>'CNA Paste'!I419</f>
        <v>57.1</v>
      </c>
      <c r="N417" s="2">
        <f t="shared" si="114"/>
        <v>58.9</v>
      </c>
      <c r="O417" s="2">
        <f t="shared" si="115"/>
        <v>58.9</v>
      </c>
      <c r="P417" s="2">
        <f t="shared" si="116"/>
        <v>59.7</v>
      </c>
      <c r="Q417" s="2">
        <f t="shared" si="117"/>
        <v>59.6</v>
      </c>
      <c r="S417" s="4">
        <f t="shared" si="118"/>
        <v>49.239999999999995</v>
      </c>
      <c r="T417" s="4">
        <f t="shared" si="119"/>
        <v>49.239999999999995</v>
      </c>
      <c r="U417" s="4">
        <f t="shared" si="120"/>
        <v>49.96</v>
      </c>
      <c r="V417" s="4">
        <f t="shared" si="121"/>
        <v>49.87</v>
      </c>
      <c r="X417" s="6">
        <f t="shared" si="122"/>
        <v>55.482999999999997</v>
      </c>
      <c r="Y417" s="6">
        <f t="shared" si="123"/>
        <v>55.482999999999997</v>
      </c>
      <c r="Z417" s="6">
        <f t="shared" si="124"/>
        <v>56.179000000000002</v>
      </c>
      <c r="AA417" s="6">
        <f t="shared" si="125"/>
        <v>56.092000000000006</v>
      </c>
      <c r="AC417" s="4">
        <f t="shared" si="126"/>
        <v>6.2430000000000021</v>
      </c>
      <c r="AD417" s="4">
        <f t="shared" si="127"/>
        <v>6.2430000000000021</v>
      </c>
      <c r="AE417" s="4">
        <f t="shared" si="128"/>
        <v>6.2190000000000012</v>
      </c>
      <c r="AF417" s="4">
        <f t="shared" si="129"/>
        <v>6.2220000000000084</v>
      </c>
    </row>
    <row r="418" spans="1:32" hidden="1" x14ac:dyDescent="0.25">
      <c r="A418" t="str">
        <f t="shared" si="112"/>
        <v>D</v>
      </c>
      <c r="B418" t="str">
        <f>LEFT('CNA Paste'!A420,3)</f>
        <v>RES</v>
      </c>
      <c r="C418" t="str">
        <f>'CNA Paste'!A420</f>
        <v>RES_14026828</v>
      </c>
      <c r="D418" t="str">
        <f t="shared" si="113"/>
        <v>14026828</v>
      </c>
      <c r="E418" t="str">
        <f>'CNA Paste'!B420</f>
        <v>!0401!OS_ADDRESSBASE_PLUS_200205_RECEPT</v>
      </c>
      <c r="F418">
        <f>'CNA Paste'!C420</f>
        <v>3</v>
      </c>
      <c r="G418">
        <f>'CNA Paste'!D420</f>
        <v>476991.5</v>
      </c>
      <c r="H418">
        <f>'CNA Paste'!E420</f>
        <v>171390.7</v>
      </c>
      <c r="I418">
        <f>'CNA Paste'!F420</f>
        <v>55.3</v>
      </c>
      <c r="J418">
        <f>'CNA Paste'!G420</f>
        <v>55.3</v>
      </c>
      <c r="K418">
        <f>'CNA Paste'!H420</f>
        <v>56</v>
      </c>
      <c r="L418">
        <f>'CNA Paste'!I420</f>
        <v>56</v>
      </c>
      <c r="N418" s="2">
        <f t="shared" si="114"/>
        <v>57.8</v>
      </c>
      <c r="O418" s="2">
        <f t="shared" si="115"/>
        <v>57.8</v>
      </c>
      <c r="P418" s="2">
        <f t="shared" si="116"/>
        <v>58.5</v>
      </c>
      <c r="Q418" s="2">
        <f t="shared" si="117"/>
        <v>58.5</v>
      </c>
      <c r="S418" s="4">
        <f t="shared" si="118"/>
        <v>48.249999999999993</v>
      </c>
      <c r="T418" s="4">
        <f t="shared" si="119"/>
        <v>48.249999999999993</v>
      </c>
      <c r="U418" s="4">
        <f t="shared" si="120"/>
        <v>48.879999999999995</v>
      </c>
      <c r="V418" s="4">
        <f t="shared" si="121"/>
        <v>48.879999999999995</v>
      </c>
      <c r="X418" s="6">
        <f t="shared" si="122"/>
        <v>54.525999999999996</v>
      </c>
      <c r="Y418" s="6">
        <f t="shared" si="123"/>
        <v>54.525999999999996</v>
      </c>
      <c r="Z418" s="6">
        <f t="shared" si="124"/>
        <v>55.135000000000005</v>
      </c>
      <c r="AA418" s="6">
        <f t="shared" si="125"/>
        <v>55.135000000000005</v>
      </c>
      <c r="AC418" s="4">
        <f t="shared" si="126"/>
        <v>6.2760000000000034</v>
      </c>
      <c r="AD418" s="4">
        <f t="shared" si="127"/>
        <v>6.2760000000000034</v>
      </c>
      <c r="AE418" s="4">
        <f t="shared" si="128"/>
        <v>6.2550000000000097</v>
      </c>
      <c r="AF418" s="4">
        <f t="shared" si="129"/>
        <v>6.2550000000000097</v>
      </c>
    </row>
    <row r="419" spans="1:32" hidden="1" x14ac:dyDescent="0.25">
      <c r="A419" t="str">
        <f t="shared" si="112"/>
        <v>D</v>
      </c>
      <c r="B419" t="str">
        <f>LEFT('CNA Paste'!A421,3)</f>
        <v>RES</v>
      </c>
      <c r="C419" t="str">
        <f>'CNA Paste'!A421</f>
        <v>RES_14026828</v>
      </c>
      <c r="D419" t="str">
        <f t="shared" si="113"/>
        <v>14026828</v>
      </c>
      <c r="E419" t="str">
        <f>'CNA Paste'!B421</f>
        <v>!0401!OS_ADDRESSBASE_PLUS_200205_RECEPT</v>
      </c>
      <c r="F419">
        <f>'CNA Paste'!C421</f>
        <v>3</v>
      </c>
      <c r="G419">
        <f>'CNA Paste'!D421</f>
        <v>476991.5</v>
      </c>
      <c r="H419">
        <f>'CNA Paste'!E421</f>
        <v>171390.7</v>
      </c>
      <c r="I419">
        <f>'CNA Paste'!F421</f>
        <v>57.7</v>
      </c>
      <c r="J419">
        <f>'CNA Paste'!G421</f>
        <v>57.7</v>
      </c>
      <c r="K419">
        <f>'CNA Paste'!H421</f>
        <v>58.4</v>
      </c>
      <c r="L419">
        <f>'CNA Paste'!I421</f>
        <v>58.4</v>
      </c>
      <c r="N419" s="2">
        <f t="shared" si="114"/>
        <v>60.2</v>
      </c>
      <c r="O419" s="2">
        <f t="shared" si="115"/>
        <v>60.2</v>
      </c>
      <c r="P419" s="2">
        <f t="shared" si="116"/>
        <v>60.9</v>
      </c>
      <c r="Q419" s="2">
        <f t="shared" si="117"/>
        <v>60.9</v>
      </c>
      <c r="S419" s="4">
        <f t="shared" si="118"/>
        <v>50.410000000000004</v>
      </c>
      <c r="T419" s="4">
        <f t="shared" si="119"/>
        <v>50.410000000000004</v>
      </c>
      <c r="U419" s="4">
        <f t="shared" si="120"/>
        <v>51.04</v>
      </c>
      <c r="V419" s="4">
        <f t="shared" si="121"/>
        <v>51.04</v>
      </c>
      <c r="X419" s="6">
        <f t="shared" si="122"/>
        <v>56.614000000000004</v>
      </c>
      <c r="Y419" s="6">
        <f t="shared" si="123"/>
        <v>56.614000000000004</v>
      </c>
      <c r="Z419" s="6">
        <f t="shared" si="124"/>
        <v>57.222999999999999</v>
      </c>
      <c r="AA419" s="6">
        <f t="shared" si="125"/>
        <v>57.222999999999999</v>
      </c>
      <c r="AC419" s="4">
        <f t="shared" si="126"/>
        <v>6.2040000000000006</v>
      </c>
      <c r="AD419" s="4">
        <f t="shared" si="127"/>
        <v>6.2040000000000006</v>
      </c>
      <c r="AE419" s="4">
        <f t="shared" si="128"/>
        <v>6.1829999999999998</v>
      </c>
      <c r="AF419" s="4">
        <f t="shared" si="129"/>
        <v>6.1829999999999998</v>
      </c>
    </row>
    <row r="420" spans="1:32" hidden="1" x14ac:dyDescent="0.25">
      <c r="A420" t="str">
        <f t="shared" si="112"/>
        <v>D</v>
      </c>
      <c r="B420" t="str">
        <f>LEFT('CNA Paste'!A422,3)</f>
        <v>RES</v>
      </c>
      <c r="C420" t="str">
        <f>'CNA Paste'!A422</f>
        <v>RES_14026828</v>
      </c>
      <c r="D420" t="str">
        <f t="shared" si="113"/>
        <v>14026828</v>
      </c>
      <c r="E420" t="str">
        <f>'CNA Paste'!B422</f>
        <v>!0401!OS_ADDRESSBASE_PLUS_200205_RECEPT</v>
      </c>
      <c r="F420">
        <f>'CNA Paste'!C422</f>
        <v>4</v>
      </c>
      <c r="G420">
        <f>'CNA Paste'!D422</f>
        <v>476992.2</v>
      </c>
      <c r="H420">
        <f>'CNA Paste'!E422</f>
        <v>171387.5</v>
      </c>
      <c r="I420">
        <f>'CNA Paste'!F422</f>
        <v>49.6</v>
      </c>
      <c r="J420">
        <f>'CNA Paste'!G422</f>
        <v>49.6</v>
      </c>
      <c r="K420">
        <f>'CNA Paste'!H422</f>
        <v>50.3</v>
      </c>
      <c r="L420">
        <f>'CNA Paste'!I422</f>
        <v>50.3</v>
      </c>
      <c r="N420" s="2">
        <f t="shared" si="114"/>
        <v>52.1</v>
      </c>
      <c r="O420" s="2">
        <f t="shared" si="115"/>
        <v>52.1</v>
      </c>
      <c r="P420" s="2">
        <f t="shared" si="116"/>
        <v>52.8</v>
      </c>
      <c r="Q420" s="2">
        <f t="shared" si="117"/>
        <v>52.8</v>
      </c>
      <c r="S420" s="4">
        <f t="shared" si="118"/>
        <v>43.12</v>
      </c>
      <c r="T420" s="4">
        <f t="shared" si="119"/>
        <v>43.12</v>
      </c>
      <c r="U420" s="4">
        <f t="shared" si="120"/>
        <v>43.749999999999993</v>
      </c>
      <c r="V420" s="4">
        <f t="shared" si="121"/>
        <v>43.749999999999993</v>
      </c>
      <c r="X420" s="6">
        <f t="shared" si="122"/>
        <v>49.567</v>
      </c>
      <c r="Y420" s="6">
        <f t="shared" si="123"/>
        <v>49.567</v>
      </c>
      <c r="Z420" s="6">
        <f t="shared" si="124"/>
        <v>50.176000000000002</v>
      </c>
      <c r="AA420" s="6">
        <f t="shared" si="125"/>
        <v>50.176000000000002</v>
      </c>
      <c r="AC420" s="4">
        <f t="shared" si="126"/>
        <v>6.4470000000000027</v>
      </c>
      <c r="AD420" s="4">
        <f t="shared" si="127"/>
        <v>6.4470000000000027</v>
      </c>
      <c r="AE420" s="4">
        <f t="shared" si="128"/>
        <v>6.426000000000009</v>
      </c>
      <c r="AF420" s="4">
        <f t="shared" si="129"/>
        <v>6.426000000000009</v>
      </c>
    </row>
    <row r="421" spans="1:32" hidden="1" x14ac:dyDescent="0.25">
      <c r="A421" t="str">
        <f t="shared" si="112"/>
        <v>D</v>
      </c>
      <c r="B421" t="str">
        <f>LEFT('CNA Paste'!A423,3)</f>
        <v>RES</v>
      </c>
      <c r="C421" t="str">
        <f>'CNA Paste'!A423</f>
        <v>RES_14026828</v>
      </c>
      <c r="D421" t="str">
        <f t="shared" si="113"/>
        <v>14026828</v>
      </c>
      <c r="E421" t="str">
        <f>'CNA Paste'!B423</f>
        <v>!0401!OS_ADDRESSBASE_PLUS_200205_RECEPT</v>
      </c>
      <c r="F421">
        <f>'CNA Paste'!C423</f>
        <v>4</v>
      </c>
      <c r="G421">
        <f>'CNA Paste'!D423</f>
        <v>476992.2</v>
      </c>
      <c r="H421">
        <f>'CNA Paste'!E423</f>
        <v>171387.5</v>
      </c>
      <c r="I421">
        <f>'CNA Paste'!F423</f>
        <v>53.2</v>
      </c>
      <c r="J421">
        <f>'CNA Paste'!G423</f>
        <v>53.2</v>
      </c>
      <c r="K421">
        <f>'CNA Paste'!H423</f>
        <v>53.9</v>
      </c>
      <c r="L421">
        <f>'CNA Paste'!I423</f>
        <v>53.9</v>
      </c>
      <c r="N421" s="2">
        <f t="shared" si="114"/>
        <v>55.7</v>
      </c>
      <c r="O421" s="2">
        <f t="shared" si="115"/>
        <v>55.7</v>
      </c>
      <c r="P421" s="2">
        <f t="shared" si="116"/>
        <v>56.4</v>
      </c>
      <c r="Q421" s="2">
        <f t="shared" si="117"/>
        <v>56.4</v>
      </c>
      <c r="S421" s="4">
        <f t="shared" si="118"/>
        <v>46.36</v>
      </c>
      <c r="T421" s="4">
        <f t="shared" si="119"/>
        <v>46.36</v>
      </c>
      <c r="U421" s="4">
        <f t="shared" si="120"/>
        <v>46.989999999999995</v>
      </c>
      <c r="V421" s="4">
        <f t="shared" si="121"/>
        <v>46.989999999999995</v>
      </c>
      <c r="X421" s="6">
        <f t="shared" si="122"/>
        <v>52.699000000000005</v>
      </c>
      <c r="Y421" s="6">
        <f t="shared" si="123"/>
        <v>52.699000000000005</v>
      </c>
      <c r="Z421" s="6">
        <f t="shared" si="124"/>
        <v>53.308</v>
      </c>
      <c r="AA421" s="6">
        <f t="shared" si="125"/>
        <v>53.308</v>
      </c>
      <c r="AC421" s="4">
        <f t="shared" si="126"/>
        <v>6.3390000000000057</v>
      </c>
      <c r="AD421" s="4">
        <f t="shared" si="127"/>
        <v>6.3390000000000057</v>
      </c>
      <c r="AE421" s="4">
        <f t="shared" si="128"/>
        <v>6.3180000000000049</v>
      </c>
      <c r="AF421" s="4">
        <f t="shared" si="129"/>
        <v>6.3180000000000049</v>
      </c>
    </row>
    <row r="422" spans="1:32" hidden="1" x14ac:dyDescent="0.25">
      <c r="A422" t="str">
        <f t="shared" si="112"/>
        <v>D</v>
      </c>
      <c r="B422" t="str">
        <f>LEFT('CNA Paste'!A424,3)</f>
        <v>RES</v>
      </c>
      <c r="C422" t="str">
        <f>'CNA Paste'!A424</f>
        <v>RES_14026828</v>
      </c>
      <c r="D422" t="str">
        <f t="shared" si="113"/>
        <v>14026828</v>
      </c>
      <c r="E422" t="str">
        <f>'CNA Paste'!B424</f>
        <v>!0401!OS_ADDRESSBASE_PLUS_200205_RECEPT</v>
      </c>
      <c r="F422">
        <f>'CNA Paste'!C424</f>
        <v>5</v>
      </c>
      <c r="G422">
        <f>'CNA Paste'!D424</f>
        <v>476990.7</v>
      </c>
      <c r="H422">
        <f>'CNA Paste'!E424</f>
        <v>171382.1</v>
      </c>
      <c r="I422">
        <f>'CNA Paste'!F424</f>
        <v>46.6</v>
      </c>
      <c r="J422">
        <f>'CNA Paste'!G424</f>
        <v>46.6</v>
      </c>
      <c r="K422">
        <f>'CNA Paste'!H424</f>
        <v>47.3</v>
      </c>
      <c r="L422">
        <f>'CNA Paste'!I424</f>
        <v>47.3</v>
      </c>
      <c r="N422" s="2">
        <f t="shared" si="114"/>
        <v>49.1</v>
      </c>
      <c r="O422" s="2">
        <f t="shared" si="115"/>
        <v>49.1</v>
      </c>
      <c r="P422" s="2">
        <f t="shared" si="116"/>
        <v>49.8</v>
      </c>
      <c r="Q422" s="2">
        <f t="shared" si="117"/>
        <v>49.8</v>
      </c>
      <c r="S422" s="4">
        <f t="shared" si="118"/>
        <v>40.42</v>
      </c>
      <c r="T422" s="4">
        <f t="shared" si="119"/>
        <v>40.42</v>
      </c>
      <c r="U422" s="4">
        <f t="shared" si="120"/>
        <v>41.05</v>
      </c>
      <c r="V422" s="4">
        <f t="shared" si="121"/>
        <v>41.05</v>
      </c>
      <c r="X422" s="6">
        <f t="shared" si="122"/>
        <v>46.957000000000001</v>
      </c>
      <c r="Y422" s="6">
        <f t="shared" si="123"/>
        <v>46.957000000000001</v>
      </c>
      <c r="Z422" s="6">
        <f t="shared" si="124"/>
        <v>47.566000000000003</v>
      </c>
      <c r="AA422" s="6">
        <f t="shared" si="125"/>
        <v>47.566000000000003</v>
      </c>
      <c r="AC422" s="4">
        <f t="shared" si="126"/>
        <v>6.536999999999999</v>
      </c>
      <c r="AD422" s="4">
        <f t="shared" si="127"/>
        <v>6.536999999999999</v>
      </c>
      <c r="AE422" s="4">
        <f t="shared" si="128"/>
        <v>6.5160000000000053</v>
      </c>
      <c r="AF422" s="4">
        <f t="shared" si="129"/>
        <v>6.5160000000000053</v>
      </c>
    </row>
    <row r="423" spans="1:32" hidden="1" x14ac:dyDescent="0.25">
      <c r="A423" t="str">
        <f t="shared" si="112"/>
        <v>D</v>
      </c>
      <c r="B423" t="str">
        <f>LEFT('CNA Paste'!A425,3)</f>
        <v>RES</v>
      </c>
      <c r="C423" t="str">
        <f>'CNA Paste'!A425</f>
        <v>RES_14026828</v>
      </c>
      <c r="D423" t="str">
        <f t="shared" si="113"/>
        <v>14026828</v>
      </c>
      <c r="E423" t="str">
        <f>'CNA Paste'!B425</f>
        <v>!0401!OS_ADDRESSBASE_PLUS_200205_RECEPT</v>
      </c>
      <c r="F423">
        <f>'CNA Paste'!C425</f>
        <v>5</v>
      </c>
      <c r="G423">
        <f>'CNA Paste'!D425</f>
        <v>476990.7</v>
      </c>
      <c r="H423">
        <f>'CNA Paste'!E425</f>
        <v>171382.1</v>
      </c>
      <c r="I423">
        <f>'CNA Paste'!F425</f>
        <v>50.7</v>
      </c>
      <c r="J423">
        <f>'CNA Paste'!G425</f>
        <v>50.7</v>
      </c>
      <c r="K423">
        <f>'CNA Paste'!H425</f>
        <v>51.4</v>
      </c>
      <c r="L423">
        <f>'CNA Paste'!I425</f>
        <v>51.4</v>
      </c>
      <c r="N423" s="2">
        <f t="shared" si="114"/>
        <v>53.2</v>
      </c>
      <c r="O423" s="2">
        <f t="shared" si="115"/>
        <v>53.2</v>
      </c>
      <c r="P423" s="2">
        <f t="shared" si="116"/>
        <v>53.9</v>
      </c>
      <c r="Q423" s="2">
        <f t="shared" si="117"/>
        <v>53.9</v>
      </c>
      <c r="S423" s="4">
        <f t="shared" si="118"/>
        <v>44.11</v>
      </c>
      <c r="T423" s="4">
        <f t="shared" si="119"/>
        <v>44.11</v>
      </c>
      <c r="U423" s="4">
        <f t="shared" si="120"/>
        <v>44.739999999999995</v>
      </c>
      <c r="V423" s="4">
        <f t="shared" si="121"/>
        <v>44.739999999999995</v>
      </c>
      <c r="X423" s="6">
        <f t="shared" si="122"/>
        <v>50.524000000000001</v>
      </c>
      <c r="Y423" s="6">
        <f t="shared" si="123"/>
        <v>50.524000000000001</v>
      </c>
      <c r="Z423" s="6">
        <f t="shared" si="124"/>
        <v>51.133000000000003</v>
      </c>
      <c r="AA423" s="6">
        <f t="shared" si="125"/>
        <v>51.133000000000003</v>
      </c>
      <c r="AC423" s="4">
        <f t="shared" si="126"/>
        <v>6.4140000000000015</v>
      </c>
      <c r="AD423" s="4">
        <f t="shared" si="127"/>
        <v>6.4140000000000015</v>
      </c>
      <c r="AE423" s="4">
        <f t="shared" si="128"/>
        <v>6.3930000000000078</v>
      </c>
      <c r="AF423" s="4">
        <f t="shared" si="129"/>
        <v>6.3930000000000078</v>
      </c>
    </row>
    <row r="424" spans="1:32" hidden="1" x14ac:dyDescent="0.25">
      <c r="A424" t="str">
        <f t="shared" si="112"/>
        <v>D</v>
      </c>
      <c r="B424" t="str">
        <f>LEFT('CNA Paste'!A426,3)</f>
        <v>RES</v>
      </c>
      <c r="C424" t="str">
        <f>'CNA Paste'!A426</f>
        <v>RES_14026828</v>
      </c>
      <c r="D424" t="str">
        <f t="shared" si="113"/>
        <v>14026828</v>
      </c>
      <c r="E424" t="str">
        <f>'CNA Paste'!B426</f>
        <v>!0401!OS_ADDRESSBASE_PLUS_200205_RECEPT</v>
      </c>
      <c r="F424">
        <f>'CNA Paste'!C426</f>
        <v>6</v>
      </c>
      <c r="G424">
        <f>'CNA Paste'!D426</f>
        <v>476988.6</v>
      </c>
      <c r="H424">
        <f>'CNA Paste'!E426</f>
        <v>171379.7</v>
      </c>
      <c r="I424">
        <f>'CNA Paste'!F426</f>
        <v>50</v>
      </c>
      <c r="J424">
        <f>'CNA Paste'!G426</f>
        <v>50</v>
      </c>
      <c r="K424">
        <f>'CNA Paste'!H426</f>
        <v>50.7</v>
      </c>
      <c r="L424">
        <f>'CNA Paste'!I426</f>
        <v>50.7</v>
      </c>
      <c r="N424" s="2">
        <f t="shared" si="114"/>
        <v>52.5</v>
      </c>
      <c r="O424" s="2">
        <f t="shared" si="115"/>
        <v>52.5</v>
      </c>
      <c r="P424" s="2">
        <f t="shared" si="116"/>
        <v>53.2</v>
      </c>
      <c r="Q424" s="2">
        <f t="shared" si="117"/>
        <v>53.2</v>
      </c>
      <c r="S424" s="4">
        <f t="shared" si="118"/>
        <v>43.48</v>
      </c>
      <c r="T424" s="4">
        <f t="shared" si="119"/>
        <v>43.48</v>
      </c>
      <c r="U424" s="4">
        <f t="shared" si="120"/>
        <v>44.11</v>
      </c>
      <c r="V424" s="4">
        <f t="shared" si="121"/>
        <v>44.11</v>
      </c>
      <c r="X424" s="6">
        <f t="shared" si="122"/>
        <v>49.914999999999999</v>
      </c>
      <c r="Y424" s="6">
        <f t="shared" si="123"/>
        <v>49.914999999999999</v>
      </c>
      <c r="Z424" s="6">
        <f t="shared" si="124"/>
        <v>50.524000000000001</v>
      </c>
      <c r="AA424" s="6">
        <f t="shared" si="125"/>
        <v>50.524000000000001</v>
      </c>
      <c r="AC424" s="4">
        <f t="shared" si="126"/>
        <v>6.4350000000000023</v>
      </c>
      <c r="AD424" s="4">
        <f t="shared" si="127"/>
        <v>6.4350000000000023</v>
      </c>
      <c r="AE424" s="4">
        <f t="shared" si="128"/>
        <v>6.4140000000000015</v>
      </c>
      <c r="AF424" s="4">
        <f t="shared" si="129"/>
        <v>6.4140000000000015</v>
      </c>
    </row>
    <row r="425" spans="1:32" hidden="1" x14ac:dyDescent="0.25">
      <c r="A425" t="str">
        <f t="shared" si="112"/>
        <v>D</v>
      </c>
      <c r="B425" t="str">
        <f>LEFT('CNA Paste'!A427,3)</f>
        <v>RES</v>
      </c>
      <c r="C425" t="str">
        <f>'CNA Paste'!A427</f>
        <v>RES_14026828</v>
      </c>
      <c r="D425" t="str">
        <f t="shared" si="113"/>
        <v>14026828</v>
      </c>
      <c r="E425" t="str">
        <f>'CNA Paste'!B427</f>
        <v>!0401!OS_ADDRESSBASE_PLUS_200205_RECEPT</v>
      </c>
      <c r="F425">
        <f>'CNA Paste'!C427</f>
        <v>6</v>
      </c>
      <c r="G425">
        <f>'CNA Paste'!D427</f>
        <v>476988.6</v>
      </c>
      <c r="H425">
        <f>'CNA Paste'!E427</f>
        <v>171379.7</v>
      </c>
      <c r="I425">
        <f>'CNA Paste'!F427</f>
        <v>51.9</v>
      </c>
      <c r="J425">
        <f>'CNA Paste'!G427</f>
        <v>51.9</v>
      </c>
      <c r="K425">
        <f>'CNA Paste'!H427</f>
        <v>52.7</v>
      </c>
      <c r="L425">
        <f>'CNA Paste'!I427</f>
        <v>52.7</v>
      </c>
      <c r="N425" s="2">
        <f t="shared" si="114"/>
        <v>54.4</v>
      </c>
      <c r="O425" s="2">
        <f t="shared" si="115"/>
        <v>54.4</v>
      </c>
      <c r="P425" s="2">
        <f t="shared" si="116"/>
        <v>55.2</v>
      </c>
      <c r="Q425" s="2">
        <f t="shared" si="117"/>
        <v>55.2</v>
      </c>
      <c r="S425" s="4">
        <f t="shared" si="118"/>
        <v>45.19</v>
      </c>
      <c r="T425" s="4">
        <f t="shared" si="119"/>
        <v>45.19</v>
      </c>
      <c r="U425" s="4">
        <f t="shared" si="120"/>
        <v>45.910000000000004</v>
      </c>
      <c r="V425" s="4">
        <f t="shared" si="121"/>
        <v>45.910000000000004</v>
      </c>
      <c r="X425" s="6">
        <f t="shared" si="122"/>
        <v>51.567999999999998</v>
      </c>
      <c r="Y425" s="6">
        <f t="shared" si="123"/>
        <v>51.567999999999998</v>
      </c>
      <c r="Z425" s="6">
        <f t="shared" si="124"/>
        <v>52.264000000000003</v>
      </c>
      <c r="AA425" s="6">
        <f t="shared" si="125"/>
        <v>52.264000000000003</v>
      </c>
      <c r="AC425" s="4">
        <f t="shared" si="126"/>
        <v>6.3780000000000001</v>
      </c>
      <c r="AD425" s="4">
        <f t="shared" si="127"/>
        <v>6.3780000000000001</v>
      </c>
      <c r="AE425" s="4">
        <f t="shared" si="128"/>
        <v>6.3539999999999992</v>
      </c>
      <c r="AF425" s="4">
        <f t="shared" si="129"/>
        <v>6.3539999999999992</v>
      </c>
    </row>
    <row r="426" spans="1:32" hidden="1" x14ac:dyDescent="0.25">
      <c r="A426" t="str">
        <f t="shared" si="112"/>
        <v>D</v>
      </c>
      <c r="B426" t="str">
        <f>LEFT('CNA Paste'!A428,3)</f>
        <v>RES</v>
      </c>
      <c r="C426" t="str">
        <f>'CNA Paste'!A428</f>
        <v>RES_14026828</v>
      </c>
      <c r="D426" t="str">
        <f t="shared" si="113"/>
        <v>14026828</v>
      </c>
      <c r="E426" t="str">
        <f>'CNA Paste'!B428</f>
        <v>!0401!OS_ADDRESSBASE_PLUS_200205_RECEPT</v>
      </c>
      <c r="F426">
        <f>'CNA Paste'!C428</f>
        <v>7</v>
      </c>
      <c r="G426">
        <f>'CNA Paste'!D428</f>
        <v>476985.7</v>
      </c>
      <c r="H426">
        <f>'CNA Paste'!E428</f>
        <v>171380.9</v>
      </c>
      <c r="I426">
        <f>'CNA Paste'!F428</f>
        <v>50.1</v>
      </c>
      <c r="J426">
        <f>'CNA Paste'!G428</f>
        <v>50.1</v>
      </c>
      <c r="K426">
        <f>'CNA Paste'!H428</f>
        <v>50.8</v>
      </c>
      <c r="L426">
        <f>'CNA Paste'!I428</f>
        <v>50.8</v>
      </c>
      <c r="N426" s="2">
        <f t="shared" si="114"/>
        <v>52.6</v>
      </c>
      <c r="O426" s="2">
        <f t="shared" si="115"/>
        <v>52.6</v>
      </c>
      <c r="P426" s="2">
        <f t="shared" si="116"/>
        <v>53.3</v>
      </c>
      <c r="Q426" s="2">
        <f t="shared" si="117"/>
        <v>53.3</v>
      </c>
      <c r="S426" s="4">
        <f t="shared" si="118"/>
        <v>43.57</v>
      </c>
      <c r="T426" s="4">
        <f t="shared" si="119"/>
        <v>43.57</v>
      </c>
      <c r="U426" s="4">
        <f t="shared" si="120"/>
        <v>44.199999999999996</v>
      </c>
      <c r="V426" s="4">
        <f t="shared" si="121"/>
        <v>44.199999999999996</v>
      </c>
      <c r="X426" s="6">
        <f t="shared" si="122"/>
        <v>50.002000000000002</v>
      </c>
      <c r="Y426" s="6">
        <f t="shared" si="123"/>
        <v>50.002000000000002</v>
      </c>
      <c r="Z426" s="6">
        <f t="shared" si="124"/>
        <v>50.610999999999997</v>
      </c>
      <c r="AA426" s="6">
        <f t="shared" si="125"/>
        <v>50.610999999999997</v>
      </c>
      <c r="AC426" s="4">
        <f t="shared" si="126"/>
        <v>6.4320000000000022</v>
      </c>
      <c r="AD426" s="4">
        <f t="shared" si="127"/>
        <v>6.4320000000000022</v>
      </c>
      <c r="AE426" s="4">
        <f t="shared" si="128"/>
        <v>6.4110000000000014</v>
      </c>
      <c r="AF426" s="4">
        <f t="shared" si="129"/>
        <v>6.4110000000000014</v>
      </c>
    </row>
    <row r="427" spans="1:32" hidden="1" x14ac:dyDescent="0.25">
      <c r="A427" t="str">
        <f t="shared" si="112"/>
        <v>D</v>
      </c>
      <c r="B427" t="str">
        <f>LEFT('CNA Paste'!A429,3)</f>
        <v>RES</v>
      </c>
      <c r="C427" t="str">
        <f>'CNA Paste'!A429</f>
        <v>RES_14026828</v>
      </c>
      <c r="D427" t="str">
        <f t="shared" si="113"/>
        <v>14026828</v>
      </c>
      <c r="E427" t="str">
        <f>'CNA Paste'!B429</f>
        <v>!0401!OS_ADDRESSBASE_PLUS_200205_RECEPT</v>
      </c>
      <c r="F427">
        <f>'CNA Paste'!C429</f>
        <v>7</v>
      </c>
      <c r="G427">
        <f>'CNA Paste'!D429</f>
        <v>476985.7</v>
      </c>
      <c r="H427">
        <f>'CNA Paste'!E429</f>
        <v>171380.9</v>
      </c>
      <c r="I427">
        <f>'CNA Paste'!F429</f>
        <v>52</v>
      </c>
      <c r="J427">
        <f>'CNA Paste'!G429</f>
        <v>52</v>
      </c>
      <c r="K427">
        <f>'CNA Paste'!H429</f>
        <v>52.7</v>
      </c>
      <c r="L427">
        <f>'CNA Paste'!I429</f>
        <v>52.7</v>
      </c>
      <c r="N427" s="2">
        <f t="shared" si="114"/>
        <v>54.5</v>
      </c>
      <c r="O427" s="2">
        <f t="shared" si="115"/>
        <v>54.5</v>
      </c>
      <c r="P427" s="2">
        <f t="shared" si="116"/>
        <v>55.2</v>
      </c>
      <c r="Q427" s="2">
        <f t="shared" si="117"/>
        <v>55.2</v>
      </c>
      <c r="S427" s="4">
        <f t="shared" si="118"/>
        <v>45.28</v>
      </c>
      <c r="T427" s="4">
        <f t="shared" si="119"/>
        <v>45.28</v>
      </c>
      <c r="U427" s="4">
        <f t="shared" si="120"/>
        <v>45.910000000000004</v>
      </c>
      <c r="V427" s="4">
        <f t="shared" si="121"/>
        <v>45.910000000000004</v>
      </c>
      <c r="X427" s="6">
        <f t="shared" si="122"/>
        <v>51.655000000000001</v>
      </c>
      <c r="Y427" s="6">
        <f t="shared" si="123"/>
        <v>51.655000000000001</v>
      </c>
      <c r="Z427" s="6">
        <f t="shared" si="124"/>
        <v>52.264000000000003</v>
      </c>
      <c r="AA427" s="6">
        <f t="shared" si="125"/>
        <v>52.264000000000003</v>
      </c>
      <c r="AC427" s="4">
        <f t="shared" si="126"/>
        <v>6.375</v>
      </c>
      <c r="AD427" s="4">
        <f t="shared" si="127"/>
        <v>6.375</v>
      </c>
      <c r="AE427" s="4">
        <f t="shared" si="128"/>
        <v>6.3539999999999992</v>
      </c>
      <c r="AF427" s="4">
        <f t="shared" si="129"/>
        <v>6.3539999999999992</v>
      </c>
    </row>
    <row r="428" spans="1:32" hidden="1" x14ac:dyDescent="0.25">
      <c r="A428" t="str">
        <f t="shared" si="112"/>
        <v>D</v>
      </c>
      <c r="B428" t="str">
        <f>LEFT('CNA Paste'!A430,3)</f>
        <v>RES</v>
      </c>
      <c r="C428" t="str">
        <f>'CNA Paste'!A430</f>
        <v>RES_14026828</v>
      </c>
      <c r="D428" t="str">
        <f t="shared" si="113"/>
        <v>14026828</v>
      </c>
      <c r="E428" t="str">
        <f>'CNA Paste'!B430</f>
        <v>!0401!OS_ADDRESSBASE_PLUS_200205_RECEPT</v>
      </c>
      <c r="F428">
        <f>'CNA Paste'!C430</f>
        <v>8</v>
      </c>
      <c r="G428">
        <f>'CNA Paste'!D430</f>
        <v>476981.9</v>
      </c>
      <c r="H428">
        <f>'CNA Paste'!E430</f>
        <v>171382.9</v>
      </c>
      <c r="I428">
        <f>'CNA Paste'!F430</f>
        <v>50.4</v>
      </c>
      <c r="J428">
        <f>'CNA Paste'!G430</f>
        <v>50.4</v>
      </c>
      <c r="K428">
        <f>'CNA Paste'!H430</f>
        <v>51.1</v>
      </c>
      <c r="L428">
        <f>'CNA Paste'!I430</f>
        <v>51.1</v>
      </c>
      <c r="N428" s="2">
        <f t="shared" si="114"/>
        <v>52.9</v>
      </c>
      <c r="O428" s="2">
        <f t="shared" si="115"/>
        <v>52.9</v>
      </c>
      <c r="P428" s="2">
        <f t="shared" si="116"/>
        <v>53.6</v>
      </c>
      <c r="Q428" s="2">
        <f t="shared" si="117"/>
        <v>53.6</v>
      </c>
      <c r="S428" s="4">
        <f t="shared" si="118"/>
        <v>43.839999999999996</v>
      </c>
      <c r="T428" s="4">
        <f t="shared" si="119"/>
        <v>43.839999999999996</v>
      </c>
      <c r="U428" s="4">
        <f t="shared" si="120"/>
        <v>44.47</v>
      </c>
      <c r="V428" s="4">
        <f t="shared" si="121"/>
        <v>44.47</v>
      </c>
      <c r="X428" s="6">
        <f t="shared" si="122"/>
        <v>50.262999999999998</v>
      </c>
      <c r="Y428" s="6">
        <f t="shared" si="123"/>
        <v>50.262999999999998</v>
      </c>
      <c r="Z428" s="6">
        <f t="shared" si="124"/>
        <v>50.872</v>
      </c>
      <c r="AA428" s="6">
        <f t="shared" si="125"/>
        <v>50.872</v>
      </c>
      <c r="AC428" s="4">
        <f t="shared" si="126"/>
        <v>6.4230000000000018</v>
      </c>
      <c r="AD428" s="4">
        <f t="shared" si="127"/>
        <v>6.4230000000000018</v>
      </c>
      <c r="AE428" s="4">
        <f t="shared" si="128"/>
        <v>6.402000000000001</v>
      </c>
      <c r="AF428" s="4">
        <f t="shared" si="129"/>
        <v>6.402000000000001</v>
      </c>
    </row>
    <row r="429" spans="1:32" hidden="1" x14ac:dyDescent="0.25">
      <c r="A429" t="str">
        <f t="shared" si="112"/>
        <v>D</v>
      </c>
      <c r="B429" t="str">
        <f>LEFT('CNA Paste'!A431,3)</f>
        <v>RES</v>
      </c>
      <c r="C429" t="str">
        <f>'CNA Paste'!A431</f>
        <v>RES_14026828</v>
      </c>
      <c r="D429" t="str">
        <f t="shared" si="113"/>
        <v>14026828</v>
      </c>
      <c r="E429" t="str">
        <f>'CNA Paste'!B431</f>
        <v>!0401!OS_ADDRESSBASE_PLUS_200205_RECEPT</v>
      </c>
      <c r="F429">
        <f>'CNA Paste'!C431</f>
        <v>8</v>
      </c>
      <c r="G429">
        <f>'CNA Paste'!D431</f>
        <v>476981.9</v>
      </c>
      <c r="H429">
        <f>'CNA Paste'!E431</f>
        <v>171382.9</v>
      </c>
      <c r="I429">
        <f>'CNA Paste'!F431</f>
        <v>52.3</v>
      </c>
      <c r="J429">
        <f>'CNA Paste'!G431</f>
        <v>52.3</v>
      </c>
      <c r="K429">
        <f>'CNA Paste'!H431</f>
        <v>53</v>
      </c>
      <c r="L429">
        <f>'CNA Paste'!I431</f>
        <v>53</v>
      </c>
      <c r="N429" s="2">
        <f t="shared" si="114"/>
        <v>54.8</v>
      </c>
      <c r="O429" s="2">
        <f t="shared" si="115"/>
        <v>54.8</v>
      </c>
      <c r="P429" s="2">
        <f t="shared" si="116"/>
        <v>55.5</v>
      </c>
      <c r="Q429" s="2">
        <f t="shared" si="117"/>
        <v>55.5</v>
      </c>
      <c r="S429" s="4">
        <f t="shared" si="118"/>
        <v>45.55</v>
      </c>
      <c r="T429" s="4">
        <f t="shared" si="119"/>
        <v>45.55</v>
      </c>
      <c r="U429" s="4">
        <f t="shared" si="120"/>
        <v>46.18</v>
      </c>
      <c r="V429" s="4">
        <f t="shared" si="121"/>
        <v>46.18</v>
      </c>
      <c r="X429" s="6">
        <f t="shared" si="122"/>
        <v>51.915999999999997</v>
      </c>
      <c r="Y429" s="6">
        <f t="shared" si="123"/>
        <v>51.915999999999997</v>
      </c>
      <c r="Z429" s="6">
        <f t="shared" si="124"/>
        <v>52.524999999999999</v>
      </c>
      <c r="AA429" s="6">
        <f t="shared" si="125"/>
        <v>52.524999999999999</v>
      </c>
      <c r="AC429" s="4">
        <f t="shared" si="126"/>
        <v>6.3659999999999997</v>
      </c>
      <c r="AD429" s="4">
        <f t="shared" si="127"/>
        <v>6.3659999999999997</v>
      </c>
      <c r="AE429" s="4">
        <f t="shared" si="128"/>
        <v>6.3449999999999989</v>
      </c>
      <c r="AF429" s="4">
        <f t="shared" si="129"/>
        <v>6.3449999999999989</v>
      </c>
    </row>
    <row r="430" spans="1:32" hidden="1" x14ac:dyDescent="0.25">
      <c r="A430" t="str">
        <f t="shared" si="112"/>
        <v>D</v>
      </c>
      <c r="B430" t="str">
        <f>LEFT('CNA Paste'!A432,3)</f>
        <v>RES</v>
      </c>
      <c r="C430" t="str">
        <f>'CNA Paste'!A432</f>
        <v>RES_14026828</v>
      </c>
      <c r="D430" t="str">
        <f t="shared" si="113"/>
        <v>14026828</v>
      </c>
      <c r="E430" t="str">
        <f>'CNA Paste'!B432</f>
        <v>!0401!OS_ADDRESSBASE_PLUS_200205_RECEPT</v>
      </c>
      <c r="F430">
        <f>'CNA Paste'!C432</f>
        <v>9</v>
      </c>
      <c r="G430">
        <f>'CNA Paste'!D432</f>
        <v>476980.6</v>
      </c>
      <c r="H430">
        <f>'CNA Paste'!E432</f>
        <v>171387.5</v>
      </c>
      <c r="I430">
        <f>'CNA Paste'!F432</f>
        <v>50.9</v>
      </c>
      <c r="J430">
        <f>'CNA Paste'!G432</f>
        <v>50.9</v>
      </c>
      <c r="K430">
        <f>'CNA Paste'!H432</f>
        <v>51.6</v>
      </c>
      <c r="L430">
        <f>'CNA Paste'!I432</f>
        <v>51.6</v>
      </c>
      <c r="N430" s="2">
        <f t="shared" si="114"/>
        <v>53.4</v>
      </c>
      <c r="O430" s="2">
        <f t="shared" si="115"/>
        <v>53.4</v>
      </c>
      <c r="P430" s="2">
        <f t="shared" si="116"/>
        <v>54.1</v>
      </c>
      <c r="Q430" s="2">
        <f t="shared" si="117"/>
        <v>54.1</v>
      </c>
      <c r="S430" s="4">
        <f t="shared" si="118"/>
        <v>44.29</v>
      </c>
      <c r="T430" s="4">
        <f t="shared" si="119"/>
        <v>44.29</v>
      </c>
      <c r="U430" s="4">
        <f t="shared" si="120"/>
        <v>44.92</v>
      </c>
      <c r="V430" s="4">
        <f t="shared" si="121"/>
        <v>44.92</v>
      </c>
      <c r="X430" s="6">
        <f t="shared" si="122"/>
        <v>50.698</v>
      </c>
      <c r="Y430" s="6">
        <f t="shared" si="123"/>
        <v>50.698</v>
      </c>
      <c r="Z430" s="6">
        <f t="shared" si="124"/>
        <v>51.307000000000002</v>
      </c>
      <c r="AA430" s="6">
        <f t="shared" si="125"/>
        <v>51.307000000000002</v>
      </c>
      <c r="AC430" s="4">
        <f t="shared" si="126"/>
        <v>6.4080000000000013</v>
      </c>
      <c r="AD430" s="4">
        <f t="shared" si="127"/>
        <v>6.4080000000000013</v>
      </c>
      <c r="AE430" s="4">
        <f t="shared" si="128"/>
        <v>6.3870000000000005</v>
      </c>
      <c r="AF430" s="4">
        <f t="shared" si="129"/>
        <v>6.3870000000000005</v>
      </c>
    </row>
    <row r="431" spans="1:32" hidden="1" x14ac:dyDescent="0.25">
      <c r="A431" t="str">
        <f t="shared" si="112"/>
        <v>D</v>
      </c>
      <c r="B431" t="str">
        <f>LEFT('CNA Paste'!A433,3)</f>
        <v>RES</v>
      </c>
      <c r="C431" t="str">
        <f>'CNA Paste'!A433</f>
        <v>RES_14026828</v>
      </c>
      <c r="D431" t="str">
        <f t="shared" si="113"/>
        <v>14026828</v>
      </c>
      <c r="E431" t="str">
        <f>'CNA Paste'!B433</f>
        <v>!0401!OS_ADDRESSBASE_PLUS_200205_RECEPT</v>
      </c>
      <c r="F431">
        <f>'CNA Paste'!C433</f>
        <v>9</v>
      </c>
      <c r="G431">
        <f>'CNA Paste'!D433</f>
        <v>476980.6</v>
      </c>
      <c r="H431">
        <f>'CNA Paste'!E433</f>
        <v>171387.5</v>
      </c>
      <c r="I431">
        <f>'CNA Paste'!F433</f>
        <v>54.2</v>
      </c>
      <c r="J431">
        <f>'CNA Paste'!G433</f>
        <v>54.2</v>
      </c>
      <c r="K431">
        <f>'CNA Paste'!H433</f>
        <v>55</v>
      </c>
      <c r="L431">
        <f>'CNA Paste'!I433</f>
        <v>55</v>
      </c>
      <c r="N431" s="2">
        <f t="shared" si="114"/>
        <v>56.7</v>
      </c>
      <c r="O431" s="2">
        <f t="shared" si="115"/>
        <v>56.7</v>
      </c>
      <c r="P431" s="2">
        <f t="shared" si="116"/>
        <v>57.5</v>
      </c>
      <c r="Q431" s="2">
        <f t="shared" si="117"/>
        <v>57.5</v>
      </c>
      <c r="S431" s="4">
        <f t="shared" si="118"/>
        <v>47.26</v>
      </c>
      <c r="T431" s="4">
        <f t="shared" si="119"/>
        <v>47.26</v>
      </c>
      <c r="U431" s="4">
        <f t="shared" si="120"/>
        <v>47.98</v>
      </c>
      <c r="V431" s="4">
        <f t="shared" si="121"/>
        <v>47.98</v>
      </c>
      <c r="X431" s="6">
        <f t="shared" si="122"/>
        <v>53.569000000000003</v>
      </c>
      <c r="Y431" s="6">
        <f t="shared" si="123"/>
        <v>53.569000000000003</v>
      </c>
      <c r="Z431" s="6">
        <f t="shared" si="124"/>
        <v>54.265000000000001</v>
      </c>
      <c r="AA431" s="6">
        <f t="shared" si="125"/>
        <v>54.265000000000001</v>
      </c>
      <c r="AC431" s="4">
        <f t="shared" si="126"/>
        <v>6.3090000000000046</v>
      </c>
      <c r="AD431" s="4">
        <f t="shared" si="127"/>
        <v>6.3090000000000046</v>
      </c>
      <c r="AE431" s="4">
        <f t="shared" si="128"/>
        <v>6.2850000000000037</v>
      </c>
      <c r="AF431" s="4">
        <f t="shared" si="129"/>
        <v>6.2850000000000037</v>
      </c>
    </row>
    <row r="432" spans="1:32" hidden="1" x14ac:dyDescent="0.25">
      <c r="A432" t="str">
        <f t="shared" si="112"/>
        <v>D</v>
      </c>
      <c r="B432" t="str">
        <f>LEFT('CNA Paste'!A434,3)</f>
        <v>RES</v>
      </c>
      <c r="C432" t="str">
        <f>'CNA Paste'!A434</f>
        <v>RES_14026829</v>
      </c>
      <c r="D432" t="str">
        <f t="shared" si="113"/>
        <v>14026829</v>
      </c>
      <c r="E432" t="str">
        <f>'CNA Paste'!B434</f>
        <v>!0400!OS_ADDRESSBASE_PLUS_200205_RECEPT</v>
      </c>
      <c r="F432">
        <f>'CNA Paste'!C434</f>
        <v>1</v>
      </c>
      <c r="G432">
        <f>'CNA Paste'!D434</f>
        <v>476998.7</v>
      </c>
      <c r="H432">
        <f>'CNA Paste'!E434</f>
        <v>171473.2</v>
      </c>
      <c r="I432">
        <f>'CNA Paste'!F434</f>
        <v>58.4</v>
      </c>
      <c r="J432">
        <f>'CNA Paste'!G434</f>
        <v>58.4</v>
      </c>
      <c r="K432">
        <f>'CNA Paste'!H434</f>
        <v>59.1</v>
      </c>
      <c r="L432">
        <f>'CNA Paste'!I434</f>
        <v>59.1</v>
      </c>
      <c r="N432" s="2">
        <f t="shared" si="114"/>
        <v>60.9</v>
      </c>
      <c r="O432" s="2">
        <f t="shared" si="115"/>
        <v>60.9</v>
      </c>
      <c r="P432" s="2">
        <f t="shared" si="116"/>
        <v>61.6</v>
      </c>
      <c r="Q432" s="2">
        <f t="shared" si="117"/>
        <v>61.6</v>
      </c>
      <c r="S432" s="4">
        <f t="shared" si="118"/>
        <v>51.04</v>
      </c>
      <c r="T432" s="4">
        <f t="shared" si="119"/>
        <v>51.04</v>
      </c>
      <c r="U432" s="4">
        <f t="shared" si="120"/>
        <v>51.67</v>
      </c>
      <c r="V432" s="4">
        <f t="shared" si="121"/>
        <v>51.67</v>
      </c>
      <c r="X432" s="6">
        <f t="shared" si="122"/>
        <v>57.222999999999999</v>
      </c>
      <c r="Y432" s="6">
        <f t="shared" si="123"/>
        <v>57.222999999999999</v>
      </c>
      <c r="Z432" s="6">
        <f t="shared" si="124"/>
        <v>57.832000000000001</v>
      </c>
      <c r="AA432" s="6">
        <f t="shared" si="125"/>
        <v>57.832000000000001</v>
      </c>
      <c r="AC432" s="4">
        <f t="shared" si="126"/>
        <v>6.1829999999999998</v>
      </c>
      <c r="AD432" s="4">
        <f t="shared" si="127"/>
        <v>6.1829999999999998</v>
      </c>
      <c r="AE432" s="4">
        <f t="shared" si="128"/>
        <v>6.161999999999999</v>
      </c>
      <c r="AF432" s="4">
        <f t="shared" si="129"/>
        <v>6.161999999999999</v>
      </c>
    </row>
    <row r="433" spans="1:32" hidden="1" x14ac:dyDescent="0.25">
      <c r="A433" t="str">
        <f t="shared" si="112"/>
        <v>D</v>
      </c>
      <c r="B433" t="str">
        <f>LEFT('CNA Paste'!A435,3)</f>
        <v>RES</v>
      </c>
      <c r="C433" t="str">
        <f>'CNA Paste'!A435</f>
        <v>RES_14026829</v>
      </c>
      <c r="D433" t="str">
        <f t="shared" si="113"/>
        <v>14026829</v>
      </c>
      <c r="E433" t="str">
        <f>'CNA Paste'!B435</f>
        <v>!0400!OS_ADDRESSBASE_PLUS_200205_RECEPT</v>
      </c>
      <c r="F433">
        <f>'CNA Paste'!C435</f>
        <v>1</v>
      </c>
      <c r="G433">
        <f>'CNA Paste'!D435</f>
        <v>476998.7</v>
      </c>
      <c r="H433">
        <f>'CNA Paste'!E435</f>
        <v>171473.2</v>
      </c>
      <c r="I433">
        <f>'CNA Paste'!F435</f>
        <v>61.5</v>
      </c>
      <c r="J433">
        <f>'CNA Paste'!G435</f>
        <v>61.5</v>
      </c>
      <c r="K433">
        <f>'CNA Paste'!H435</f>
        <v>62.2</v>
      </c>
      <c r="L433">
        <f>'CNA Paste'!I435</f>
        <v>62.2</v>
      </c>
      <c r="N433" s="2">
        <f t="shared" si="114"/>
        <v>64</v>
      </c>
      <c r="O433" s="2">
        <f t="shared" si="115"/>
        <v>64</v>
      </c>
      <c r="P433" s="2">
        <f t="shared" si="116"/>
        <v>64.7</v>
      </c>
      <c r="Q433" s="2">
        <f t="shared" si="117"/>
        <v>64.7</v>
      </c>
      <c r="S433" s="4">
        <f t="shared" si="118"/>
        <v>53.83</v>
      </c>
      <c r="T433" s="4">
        <f t="shared" si="119"/>
        <v>53.83</v>
      </c>
      <c r="U433" s="4">
        <f t="shared" si="120"/>
        <v>54.46</v>
      </c>
      <c r="V433" s="4">
        <f t="shared" si="121"/>
        <v>54.46</v>
      </c>
      <c r="X433" s="6">
        <f t="shared" si="122"/>
        <v>59.92</v>
      </c>
      <c r="Y433" s="6">
        <f t="shared" si="123"/>
        <v>59.92</v>
      </c>
      <c r="Z433" s="6">
        <f t="shared" si="124"/>
        <v>60.529000000000003</v>
      </c>
      <c r="AA433" s="6">
        <f t="shared" si="125"/>
        <v>60.529000000000003</v>
      </c>
      <c r="AC433" s="4">
        <f t="shared" si="126"/>
        <v>6.0900000000000034</v>
      </c>
      <c r="AD433" s="4">
        <f t="shared" si="127"/>
        <v>6.0900000000000034</v>
      </c>
      <c r="AE433" s="4">
        <f t="shared" si="128"/>
        <v>6.0690000000000026</v>
      </c>
      <c r="AF433" s="4">
        <f t="shared" si="129"/>
        <v>6.0690000000000026</v>
      </c>
    </row>
    <row r="434" spans="1:32" hidden="1" x14ac:dyDescent="0.25">
      <c r="A434" t="str">
        <f t="shared" si="112"/>
        <v>D</v>
      </c>
      <c r="B434" t="str">
        <f>LEFT('CNA Paste'!A436,3)</f>
        <v>RES</v>
      </c>
      <c r="C434" t="str">
        <f>'CNA Paste'!A436</f>
        <v>RES_14026829</v>
      </c>
      <c r="D434" t="str">
        <f t="shared" si="113"/>
        <v>14026829</v>
      </c>
      <c r="E434" t="str">
        <f>'CNA Paste'!B436</f>
        <v>!0400!OS_ADDRESSBASE_PLUS_200205_RECEPT</v>
      </c>
      <c r="F434">
        <f>'CNA Paste'!C436</f>
        <v>2</v>
      </c>
      <c r="G434">
        <f>'CNA Paste'!D436</f>
        <v>477001.3</v>
      </c>
      <c r="H434">
        <f>'CNA Paste'!E436</f>
        <v>171472.8</v>
      </c>
      <c r="I434">
        <f>'CNA Paste'!F436</f>
        <v>58.4</v>
      </c>
      <c r="J434">
        <f>'CNA Paste'!G436</f>
        <v>58.4</v>
      </c>
      <c r="K434">
        <f>'CNA Paste'!H436</f>
        <v>59.1</v>
      </c>
      <c r="L434">
        <f>'CNA Paste'!I436</f>
        <v>59.1</v>
      </c>
      <c r="N434" s="2">
        <f t="shared" si="114"/>
        <v>60.9</v>
      </c>
      <c r="O434" s="2">
        <f t="shared" si="115"/>
        <v>60.9</v>
      </c>
      <c r="P434" s="2">
        <f t="shared" si="116"/>
        <v>61.6</v>
      </c>
      <c r="Q434" s="2">
        <f t="shared" si="117"/>
        <v>61.6</v>
      </c>
      <c r="S434" s="4">
        <f t="shared" si="118"/>
        <v>51.04</v>
      </c>
      <c r="T434" s="4">
        <f t="shared" si="119"/>
        <v>51.04</v>
      </c>
      <c r="U434" s="4">
        <f t="shared" si="120"/>
        <v>51.67</v>
      </c>
      <c r="V434" s="4">
        <f t="shared" si="121"/>
        <v>51.67</v>
      </c>
      <c r="X434" s="6">
        <f t="shared" si="122"/>
        <v>57.222999999999999</v>
      </c>
      <c r="Y434" s="6">
        <f t="shared" si="123"/>
        <v>57.222999999999999</v>
      </c>
      <c r="Z434" s="6">
        <f t="shared" si="124"/>
        <v>57.832000000000001</v>
      </c>
      <c r="AA434" s="6">
        <f t="shared" si="125"/>
        <v>57.832000000000001</v>
      </c>
      <c r="AC434" s="4">
        <f t="shared" si="126"/>
        <v>6.1829999999999998</v>
      </c>
      <c r="AD434" s="4">
        <f t="shared" si="127"/>
        <v>6.1829999999999998</v>
      </c>
      <c r="AE434" s="4">
        <f t="shared" si="128"/>
        <v>6.161999999999999</v>
      </c>
      <c r="AF434" s="4">
        <f t="shared" si="129"/>
        <v>6.161999999999999</v>
      </c>
    </row>
    <row r="435" spans="1:32" hidden="1" x14ac:dyDescent="0.25">
      <c r="A435" t="str">
        <f t="shared" si="112"/>
        <v>D</v>
      </c>
      <c r="B435" t="str">
        <f>LEFT('CNA Paste'!A437,3)</f>
        <v>RES</v>
      </c>
      <c r="C435" t="str">
        <f>'CNA Paste'!A437</f>
        <v>RES_14026829</v>
      </c>
      <c r="D435" t="str">
        <f t="shared" si="113"/>
        <v>14026829</v>
      </c>
      <c r="E435" t="str">
        <f>'CNA Paste'!B437</f>
        <v>!0400!OS_ADDRESSBASE_PLUS_200205_RECEPT</v>
      </c>
      <c r="F435">
        <f>'CNA Paste'!C437</f>
        <v>2</v>
      </c>
      <c r="G435">
        <f>'CNA Paste'!D437</f>
        <v>477001.3</v>
      </c>
      <c r="H435">
        <f>'CNA Paste'!E437</f>
        <v>171472.8</v>
      </c>
      <c r="I435">
        <f>'CNA Paste'!F437</f>
        <v>61.5</v>
      </c>
      <c r="J435">
        <f>'CNA Paste'!G437</f>
        <v>61.5</v>
      </c>
      <c r="K435">
        <f>'CNA Paste'!H437</f>
        <v>62.2</v>
      </c>
      <c r="L435">
        <f>'CNA Paste'!I437</f>
        <v>62.2</v>
      </c>
      <c r="N435" s="2">
        <f t="shared" si="114"/>
        <v>64</v>
      </c>
      <c r="O435" s="2">
        <f t="shared" si="115"/>
        <v>64</v>
      </c>
      <c r="P435" s="2">
        <f t="shared" si="116"/>
        <v>64.7</v>
      </c>
      <c r="Q435" s="2">
        <f t="shared" si="117"/>
        <v>64.7</v>
      </c>
      <c r="S435" s="4">
        <f t="shared" si="118"/>
        <v>53.83</v>
      </c>
      <c r="T435" s="4">
        <f t="shared" si="119"/>
        <v>53.83</v>
      </c>
      <c r="U435" s="4">
        <f t="shared" si="120"/>
        <v>54.46</v>
      </c>
      <c r="V435" s="4">
        <f t="shared" si="121"/>
        <v>54.46</v>
      </c>
      <c r="X435" s="6">
        <f t="shared" si="122"/>
        <v>59.92</v>
      </c>
      <c r="Y435" s="6">
        <f t="shared" si="123"/>
        <v>59.92</v>
      </c>
      <c r="Z435" s="6">
        <f t="shared" si="124"/>
        <v>60.529000000000003</v>
      </c>
      <c r="AA435" s="6">
        <f t="shared" si="125"/>
        <v>60.529000000000003</v>
      </c>
      <c r="AC435" s="4">
        <f t="shared" si="126"/>
        <v>6.0900000000000034</v>
      </c>
      <c r="AD435" s="4">
        <f t="shared" si="127"/>
        <v>6.0900000000000034</v>
      </c>
      <c r="AE435" s="4">
        <f t="shared" si="128"/>
        <v>6.0690000000000026</v>
      </c>
      <c r="AF435" s="4">
        <f t="shared" si="129"/>
        <v>6.0690000000000026</v>
      </c>
    </row>
    <row r="436" spans="1:32" hidden="1" x14ac:dyDescent="0.25">
      <c r="A436" t="str">
        <f t="shared" si="112"/>
        <v>D</v>
      </c>
      <c r="B436" t="str">
        <f>LEFT('CNA Paste'!A438,3)</f>
        <v>RES</v>
      </c>
      <c r="C436" t="str">
        <f>'CNA Paste'!A438</f>
        <v>RES_14026829</v>
      </c>
      <c r="D436" t="str">
        <f t="shared" si="113"/>
        <v>14026829</v>
      </c>
      <c r="E436" t="str">
        <f>'CNA Paste'!B438</f>
        <v>!0400!OS_ADDRESSBASE_PLUS_200205_RECEPT</v>
      </c>
      <c r="F436">
        <f>'CNA Paste'!C438</f>
        <v>3</v>
      </c>
      <c r="G436">
        <f>'CNA Paste'!D438</f>
        <v>477000.8</v>
      </c>
      <c r="H436">
        <f>'CNA Paste'!E438</f>
        <v>171467.5</v>
      </c>
      <c r="I436">
        <f>'CNA Paste'!F438</f>
        <v>46.4</v>
      </c>
      <c r="J436">
        <f>'CNA Paste'!G438</f>
        <v>46.4</v>
      </c>
      <c r="K436">
        <f>'CNA Paste'!H438</f>
        <v>47.1</v>
      </c>
      <c r="L436">
        <f>'CNA Paste'!I438</f>
        <v>47.1</v>
      </c>
      <c r="N436" s="2">
        <f t="shared" si="114"/>
        <v>48.9</v>
      </c>
      <c r="O436" s="2">
        <f t="shared" si="115"/>
        <v>48.9</v>
      </c>
      <c r="P436" s="2">
        <f t="shared" si="116"/>
        <v>49.6</v>
      </c>
      <c r="Q436" s="2">
        <f t="shared" si="117"/>
        <v>49.6</v>
      </c>
      <c r="S436" s="4">
        <f t="shared" si="118"/>
        <v>40.239999999999995</v>
      </c>
      <c r="T436" s="4">
        <f t="shared" si="119"/>
        <v>40.239999999999995</v>
      </c>
      <c r="U436" s="4">
        <f t="shared" si="120"/>
        <v>40.869999999999997</v>
      </c>
      <c r="V436" s="4">
        <f t="shared" si="121"/>
        <v>40.869999999999997</v>
      </c>
      <c r="X436" s="6">
        <f t="shared" si="122"/>
        <v>46.783000000000001</v>
      </c>
      <c r="Y436" s="6">
        <f t="shared" si="123"/>
        <v>46.783000000000001</v>
      </c>
      <c r="Z436" s="6">
        <f t="shared" si="124"/>
        <v>47.392000000000003</v>
      </c>
      <c r="AA436" s="6">
        <f t="shared" si="125"/>
        <v>47.392000000000003</v>
      </c>
      <c r="AC436" s="4">
        <f t="shared" si="126"/>
        <v>6.5430000000000064</v>
      </c>
      <c r="AD436" s="4">
        <f t="shared" si="127"/>
        <v>6.5430000000000064</v>
      </c>
      <c r="AE436" s="4">
        <f t="shared" si="128"/>
        <v>6.5220000000000056</v>
      </c>
      <c r="AF436" s="4">
        <f t="shared" si="129"/>
        <v>6.5220000000000056</v>
      </c>
    </row>
    <row r="437" spans="1:32" hidden="1" x14ac:dyDescent="0.25">
      <c r="A437" t="str">
        <f t="shared" si="112"/>
        <v>D</v>
      </c>
      <c r="B437" t="str">
        <f>LEFT('CNA Paste'!A439,3)</f>
        <v>RES</v>
      </c>
      <c r="C437" t="str">
        <f>'CNA Paste'!A439</f>
        <v>RES_14026829</v>
      </c>
      <c r="D437" t="str">
        <f t="shared" si="113"/>
        <v>14026829</v>
      </c>
      <c r="E437" t="str">
        <f>'CNA Paste'!B439</f>
        <v>!0400!OS_ADDRESSBASE_PLUS_200205_RECEPT</v>
      </c>
      <c r="F437">
        <f>'CNA Paste'!C439</f>
        <v>3</v>
      </c>
      <c r="G437">
        <f>'CNA Paste'!D439</f>
        <v>477000.8</v>
      </c>
      <c r="H437">
        <f>'CNA Paste'!E439</f>
        <v>171467.5</v>
      </c>
      <c r="I437">
        <f>'CNA Paste'!F439</f>
        <v>50.6</v>
      </c>
      <c r="J437">
        <f>'CNA Paste'!G439</f>
        <v>50.6</v>
      </c>
      <c r="K437">
        <f>'CNA Paste'!H439</f>
        <v>51.3</v>
      </c>
      <c r="L437">
        <f>'CNA Paste'!I439</f>
        <v>51.3</v>
      </c>
      <c r="N437" s="2">
        <f t="shared" si="114"/>
        <v>53.1</v>
      </c>
      <c r="O437" s="2">
        <f t="shared" si="115"/>
        <v>53.1</v>
      </c>
      <c r="P437" s="2">
        <f t="shared" si="116"/>
        <v>53.8</v>
      </c>
      <c r="Q437" s="2">
        <f t="shared" si="117"/>
        <v>53.8</v>
      </c>
      <c r="S437" s="4">
        <f t="shared" si="118"/>
        <v>44.019999999999996</v>
      </c>
      <c r="T437" s="4">
        <f t="shared" si="119"/>
        <v>44.019999999999996</v>
      </c>
      <c r="U437" s="4">
        <f t="shared" si="120"/>
        <v>44.65</v>
      </c>
      <c r="V437" s="4">
        <f t="shared" si="121"/>
        <v>44.65</v>
      </c>
      <c r="X437" s="6">
        <f t="shared" si="122"/>
        <v>50.437000000000005</v>
      </c>
      <c r="Y437" s="6">
        <f t="shared" si="123"/>
        <v>50.437000000000005</v>
      </c>
      <c r="Z437" s="6">
        <f t="shared" si="124"/>
        <v>51.045999999999999</v>
      </c>
      <c r="AA437" s="6">
        <f t="shared" si="125"/>
        <v>51.045999999999999</v>
      </c>
      <c r="AC437" s="4">
        <f t="shared" si="126"/>
        <v>6.4170000000000087</v>
      </c>
      <c r="AD437" s="4">
        <f t="shared" si="127"/>
        <v>6.4170000000000087</v>
      </c>
      <c r="AE437" s="4">
        <f t="shared" si="128"/>
        <v>6.3960000000000008</v>
      </c>
      <c r="AF437" s="4">
        <f t="shared" si="129"/>
        <v>6.3960000000000008</v>
      </c>
    </row>
    <row r="438" spans="1:32" hidden="1" x14ac:dyDescent="0.25">
      <c r="A438" t="str">
        <f t="shared" si="112"/>
        <v>D</v>
      </c>
      <c r="B438" t="str">
        <f>LEFT('CNA Paste'!A440,3)</f>
        <v>RES</v>
      </c>
      <c r="C438" t="str">
        <f>'CNA Paste'!A440</f>
        <v>RES_14026829</v>
      </c>
      <c r="D438" t="str">
        <f t="shared" si="113"/>
        <v>14026829</v>
      </c>
      <c r="E438" t="str">
        <f>'CNA Paste'!B440</f>
        <v>!0400!OS_ADDRESSBASE_PLUS_200205_RECEPT</v>
      </c>
      <c r="F438">
        <f>'CNA Paste'!C440</f>
        <v>4</v>
      </c>
      <c r="G438">
        <f>'CNA Paste'!D440</f>
        <v>476998.2</v>
      </c>
      <c r="H438">
        <f>'CNA Paste'!E440</f>
        <v>171468</v>
      </c>
      <c r="I438">
        <f>'CNA Paste'!F440</f>
        <v>46.2</v>
      </c>
      <c r="J438">
        <f>'CNA Paste'!G440</f>
        <v>46.2</v>
      </c>
      <c r="K438">
        <f>'CNA Paste'!H440</f>
        <v>46.9</v>
      </c>
      <c r="L438">
        <f>'CNA Paste'!I440</f>
        <v>46.9</v>
      </c>
      <c r="N438" s="2">
        <f t="shared" si="114"/>
        <v>48.7</v>
      </c>
      <c r="O438" s="2">
        <f t="shared" si="115"/>
        <v>48.7</v>
      </c>
      <c r="P438" s="2">
        <f t="shared" si="116"/>
        <v>49.4</v>
      </c>
      <c r="Q438" s="2">
        <f t="shared" si="117"/>
        <v>49.4</v>
      </c>
      <c r="S438" s="4">
        <f t="shared" si="118"/>
        <v>40.06</v>
      </c>
      <c r="T438" s="4">
        <f t="shared" si="119"/>
        <v>40.06</v>
      </c>
      <c r="U438" s="4">
        <f t="shared" si="120"/>
        <v>40.69</v>
      </c>
      <c r="V438" s="4">
        <f t="shared" si="121"/>
        <v>40.69</v>
      </c>
      <c r="X438" s="6">
        <f t="shared" si="122"/>
        <v>46.609000000000002</v>
      </c>
      <c r="Y438" s="6">
        <f t="shared" si="123"/>
        <v>46.609000000000002</v>
      </c>
      <c r="Z438" s="6">
        <f t="shared" si="124"/>
        <v>47.218000000000004</v>
      </c>
      <c r="AA438" s="6">
        <f t="shared" si="125"/>
        <v>47.218000000000004</v>
      </c>
      <c r="AC438" s="4">
        <f t="shared" si="126"/>
        <v>6.5489999999999995</v>
      </c>
      <c r="AD438" s="4">
        <f t="shared" si="127"/>
        <v>6.5489999999999995</v>
      </c>
      <c r="AE438" s="4">
        <f t="shared" si="128"/>
        <v>6.5280000000000058</v>
      </c>
      <c r="AF438" s="4">
        <f t="shared" si="129"/>
        <v>6.5280000000000058</v>
      </c>
    </row>
    <row r="439" spans="1:32" hidden="1" x14ac:dyDescent="0.25">
      <c r="A439" t="str">
        <f t="shared" si="112"/>
        <v>D</v>
      </c>
      <c r="B439" t="str">
        <f>LEFT('CNA Paste'!A441,3)</f>
        <v>RES</v>
      </c>
      <c r="C439" t="str">
        <f>'CNA Paste'!A441</f>
        <v>RES_14026829</v>
      </c>
      <c r="D439" t="str">
        <f t="shared" si="113"/>
        <v>14026829</v>
      </c>
      <c r="E439" t="str">
        <f>'CNA Paste'!B441</f>
        <v>!0400!OS_ADDRESSBASE_PLUS_200205_RECEPT</v>
      </c>
      <c r="F439">
        <f>'CNA Paste'!C441</f>
        <v>4</v>
      </c>
      <c r="G439">
        <f>'CNA Paste'!D441</f>
        <v>476998.2</v>
      </c>
      <c r="H439">
        <f>'CNA Paste'!E441</f>
        <v>171468</v>
      </c>
      <c r="I439">
        <f>'CNA Paste'!F441</f>
        <v>50.4</v>
      </c>
      <c r="J439">
        <f>'CNA Paste'!G441</f>
        <v>50.4</v>
      </c>
      <c r="K439">
        <f>'CNA Paste'!H441</f>
        <v>51.1</v>
      </c>
      <c r="L439">
        <f>'CNA Paste'!I441</f>
        <v>51.1</v>
      </c>
      <c r="N439" s="2">
        <f t="shared" si="114"/>
        <v>52.9</v>
      </c>
      <c r="O439" s="2">
        <f t="shared" si="115"/>
        <v>52.9</v>
      </c>
      <c r="P439" s="2">
        <f t="shared" si="116"/>
        <v>53.6</v>
      </c>
      <c r="Q439" s="2">
        <f t="shared" si="117"/>
        <v>53.6</v>
      </c>
      <c r="S439" s="4">
        <f t="shared" si="118"/>
        <v>43.839999999999996</v>
      </c>
      <c r="T439" s="4">
        <f t="shared" si="119"/>
        <v>43.839999999999996</v>
      </c>
      <c r="U439" s="4">
        <f t="shared" si="120"/>
        <v>44.47</v>
      </c>
      <c r="V439" s="4">
        <f t="shared" si="121"/>
        <v>44.47</v>
      </c>
      <c r="X439" s="6">
        <f t="shared" si="122"/>
        <v>50.262999999999998</v>
      </c>
      <c r="Y439" s="6">
        <f t="shared" si="123"/>
        <v>50.262999999999998</v>
      </c>
      <c r="Z439" s="6">
        <f t="shared" si="124"/>
        <v>50.872</v>
      </c>
      <c r="AA439" s="6">
        <f t="shared" si="125"/>
        <v>50.872</v>
      </c>
      <c r="AC439" s="4">
        <f t="shared" si="126"/>
        <v>6.4230000000000018</v>
      </c>
      <c r="AD439" s="4">
        <f t="shared" si="127"/>
        <v>6.4230000000000018</v>
      </c>
      <c r="AE439" s="4">
        <f t="shared" si="128"/>
        <v>6.402000000000001</v>
      </c>
      <c r="AF439" s="4">
        <f t="shared" si="129"/>
        <v>6.402000000000001</v>
      </c>
    </row>
    <row r="440" spans="1:32" hidden="1" x14ac:dyDescent="0.25">
      <c r="A440" t="str">
        <f t="shared" si="112"/>
        <v>D</v>
      </c>
      <c r="B440" t="str">
        <f>LEFT('CNA Paste'!A442,3)</f>
        <v>RES</v>
      </c>
      <c r="C440" t="str">
        <f>'CNA Paste'!A442</f>
        <v>RES_14032780</v>
      </c>
      <c r="D440" t="str">
        <f t="shared" si="113"/>
        <v>14032780</v>
      </c>
      <c r="E440" t="str">
        <f>'CNA Paste'!B442</f>
        <v>!0401!OS_ADDRESSBASE_PLUS_200205_RECEPT</v>
      </c>
      <c r="F440">
        <f>'CNA Paste'!C442</f>
        <v>1</v>
      </c>
      <c r="G440">
        <f>'CNA Paste'!D442</f>
        <v>477282.3</v>
      </c>
      <c r="H440">
        <f>'CNA Paste'!E442</f>
        <v>171171</v>
      </c>
      <c r="I440">
        <f>'CNA Paste'!F442</f>
        <v>53</v>
      </c>
      <c r="J440">
        <f>'CNA Paste'!G442</f>
        <v>53</v>
      </c>
      <c r="K440">
        <f>'CNA Paste'!H442</f>
        <v>53.7</v>
      </c>
      <c r="L440">
        <f>'CNA Paste'!I442</f>
        <v>53.7</v>
      </c>
      <c r="N440" s="2">
        <f t="shared" si="114"/>
        <v>55.5</v>
      </c>
      <c r="O440" s="2">
        <f t="shared" si="115"/>
        <v>55.5</v>
      </c>
      <c r="P440" s="2">
        <f t="shared" si="116"/>
        <v>56.2</v>
      </c>
      <c r="Q440" s="2">
        <f t="shared" si="117"/>
        <v>56.2</v>
      </c>
      <c r="S440" s="4">
        <f t="shared" si="118"/>
        <v>46.18</v>
      </c>
      <c r="T440" s="4">
        <f t="shared" si="119"/>
        <v>46.18</v>
      </c>
      <c r="U440" s="4">
        <f t="shared" si="120"/>
        <v>46.81</v>
      </c>
      <c r="V440" s="4">
        <f t="shared" si="121"/>
        <v>46.81</v>
      </c>
      <c r="X440" s="6">
        <f t="shared" si="122"/>
        <v>52.524999999999999</v>
      </c>
      <c r="Y440" s="6">
        <f t="shared" si="123"/>
        <v>52.524999999999999</v>
      </c>
      <c r="Z440" s="6">
        <f t="shared" si="124"/>
        <v>53.134000000000007</v>
      </c>
      <c r="AA440" s="6">
        <f t="shared" si="125"/>
        <v>53.134000000000007</v>
      </c>
      <c r="AC440" s="4">
        <f t="shared" si="126"/>
        <v>6.3449999999999989</v>
      </c>
      <c r="AD440" s="4">
        <f t="shared" si="127"/>
        <v>6.3449999999999989</v>
      </c>
      <c r="AE440" s="4">
        <f t="shared" si="128"/>
        <v>6.3240000000000052</v>
      </c>
      <c r="AF440" s="4">
        <f t="shared" si="129"/>
        <v>6.3240000000000052</v>
      </c>
    </row>
    <row r="441" spans="1:32" hidden="1" x14ac:dyDescent="0.25">
      <c r="A441" t="str">
        <f t="shared" si="112"/>
        <v>D</v>
      </c>
      <c r="B441" t="str">
        <f>LEFT('CNA Paste'!A443,3)</f>
        <v>RES</v>
      </c>
      <c r="C441" t="str">
        <f>'CNA Paste'!A443</f>
        <v>RES_14032780</v>
      </c>
      <c r="D441" t="str">
        <f t="shared" si="113"/>
        <v>14032780</v>
      </c>
      <c r="E441" t="str">
        <f>'CNA Paste'!B443</f>
        <v>!0401!OS_ADDRESSBASE_PLUS_200205_RECEPT</v>
      </c>
      <c r="F441">
        <f>'CNA Paste'!C443</f>
        <v>1</v>
      </c>
      <c r="G441">
        <f>'CNA Paste'!D443</f>
        <v>477282.3</v>
      </c>
      <c r="H441">
        <f>'CNA Paste'!E443</f>
        <v>171171</v>
      </c>
      <c r="I441">
        <f>'CNA Paste'!F443</f>
        <v>55.1</v>
      </c>
      <c r="J441">
        <f>'CNA Paste'!G443</f>
        <v>55.1</v>
      </c>
      <c r="K441">
        <f>'CNA Paste'!H443</f>
        <v>55.8</v>
      </c>
      <c r="L441">
        <f>'CNA Paste'!I443</f>
        <v>55.8</v>
      </c>
      <c r="N441" s="2">
        <f t="shared" si="114"/>
        <v>57.6</v>
      </c>
      <c r="O441" s="2">
        <f t="shared" si="115"/>
        <v>57.6</v>
      </c>
      <c r="P441" s="2">
        <f t="shared" si="116"/>
        <v>58.3</v>
      </c>
      <c r="Q441" s="2">
        <f t="shared" si="117"/>
        <v>58.3</v>
      </c>
      <c r="S441" s="4">
        <f t="shared" si="118"/>
        <v>48.07</v>
      </c>
      <c r="T441" s="4">
        <f t="shared" si="119"/>
        <v>48.07</v>
      </c>
      <c r="U441" s="4">
        <f t="shared" si="120"/>
        <v>48.699999999999996</v>
      </c>
      <c r="V441" s="4">
        <f t="shared" si="121"/>
        <v>48.699999999999996</v>
      </c>
      <c r="X441" s="6">
        <f t="shared" si="122"/>
        <v>54.352000000000004</v>
      </c>
      <c r="Y441" s="6">
        <f t="shared" si="123"/>
        <v>54.352000000000004</v>
      </c>
      <c r="Z441" s="6">
        <f t="shared" si="124"/>
        <v>54.960999999999999</v>
      </c>
      <c r="AA441" s="6">
        <f t="shared" si="125"/>
        <v>54.960999999999999</v>
      </c>
      <c r="AC441" s="4">
        <f t="shared" si="126"/>
        <v>6.2820000000000036</v>
      </c>
      <c r="AD441" s="4">
        <f t="shared" si="127"/>
        <v>6.2820000000000036</v>
      </c>
      <c r="AE441" s="4">
        <f t="shared" si="128"/>
        <v>6.2610000000000028</v>
      </c>
      <c r="AF441" s="4">
        <f t="shared" si="129"/>
        <v>6.2610000000000028</v>
      </c>
    </row>
    <row r="442" spans="1:32" hidden="1" x14ac:dyDescent="0.25">
      <c r="A442" t="str">
        <f t="shared" si="112"/>
        <v>D</v>
      </c>
      <c r="B442" t="str">
        <f>LEFT('CNA Paste'!A444,3)</f>
        <v>RES</v>
      </c>
      <c r="C442" t="str">
        <f>'CNA Paste'!A444</f>
        <v>RES_14032780</v>
      </c>
      <c r="D442" t="str">
        <f t="shared" si="113"/>
        <v>14032780</v>
      </c>
      <c r="E442" t="str">
        <f>'CNA Paste'!B444</f>
        <v>!0401!OS_ADDRESSBASE_PLUS_200205_RECEPT</v>
      </c>
      <c r="F442">
        <f>'CNA Paste'!C444</f>
        <v>2</v>
      </c>
      <c r="G442">
        <f>'CNA Paste'!D444</f>
        <v>477284.2</v>
      </c>
      <c r="H442">
        <f>'CNA Paste'!E444</f>
        <v>171166.1</v>
      </c>
      <c r="I442">
        <f>'CNA Paste'!F444</f>
        <v>44.6</v>
      </c>
      <c r="J442">
        <f>'CNA Paste'!G444</f>
        <v>44.6</v>
      </c>
      <c r="K442">
        <f>'CNA Paste'!H444</f>
        <v>45.3</v>
      </c>
      <c r="L442">
        <f>'CNA Paste'!I444</f>
        <v>45.3</v>
      </c>
      <c r="N442" s="2">
        <f t="shared" si="114"/>
        <v>47.1</v>
      </c>
      <c r="O442" s="2">
        <f t="shared" si="115"/>
        <v>47.1</v>
      </c>
      <c r="P442" s="2">
        <f t="shared" si="116"/>
        <v>47.8</v>
      </c>
      <c r="Q442" s="2">
        <f t="shared" si="117"/>
        <v>47.8</v>
      </c>
      <c r="S442" s="4">
        <f t="shared" si="118"/>
        <v>38.619999999999997</v>
      </c>
      <c r="T442" s="4">
        <f t="shared" si="119"/>
        <v>38.619999999999997</v>
      </c>
      <c r="U442" s="4">
        <f t="shared" si="120"/>
        <v>39.249999999999993</v>
      </c>
      <c r="V442" s="4">
        <f t="shared" si="121"/>
        <v>39.249999999999993</v>
      </c>
      <c r="X442" s="6">
        <f t="shared" si="122"/>
        <v>45.217000000000006</v>
      </c>
      <c r="Y442" s="6">
        <f t="shared" si="123"/>
        <v>45.217000000000006</v>
      </c>
      <c r="Z442" s="6">
        <f t="shared" si="124"/>
        <v>45.826000000000001</v>
      </c>
      <c r="AA442" s="6">
        <f t="shared" si="125"/>
        <v>45.826000000000001</v>
      </c>
      <c r="AC442" s="4">
        <f t="shared" si="126"/>
        <v>6.5970000000000084</v>
      </c>
      <c r="AD442" s="4">
        <f t="shared" si="127"/>
        <v>6.5970000000000084</v>
      </c>
      <c r="AE442" s="4">
        <f t="shared" si="128"/>
        <v>6.5760000000000076</v>
      </c>
      <c r="AF442" s="4">
        <f t="shared" si="129"/>
        <v>6.5760000000000076</v>
      </c>
    </row>
    <row r="443" spans="1:32" hidden="1" x14ac:dyDescent="0.25">
      <c r="A443" t="str">
        <f t="shared" si="112"/>
        <v>D</v>
      </c>
      <c r="B443" t="str">
        <f>LEFT('CNA Paste'!A445,3)</f>
        <v>RES</v>
      </c>
      <c r="C443" t="str">
        <f>'CNA Paste'!A445</f>
        <v>RES_14032780</v>
      </c>
      <c r="D443" t="str">
        <f t="shared" si="113"/>
        <v>14032780</v>
      </c>
      <c r="E443" t="str">
        <f>'CNA Paste'!B445</f>
        <v>!0401!OS_ADDRESSBASE_PLUS_200205_RECEPT</v>
      </c>
      <c r="F443">
        <f>'CNA Paste'!C445</f>
        <v>2</v>
      </c>
      <c r="G443">
        <f>'CNA Paste'!D445</f>
        <v>477284.2</v>
      </c>
      <c r="H443">
        <f>'CNA Paste'!E445</f>
        <v>171166.1</v>
      </c>
      <c r="I443">
        <f>'CNA Paste'!F445</f>
        <v>47.5</v>
      </c>
      <c r="J443">
        <f>'CNA Paste'!G445</f>
        <v>47.4</v>
      </c>
      <c r="K443">
        <f>'CNA Paste'!H445</f>
        <v>48.2</v>
      </c>
      <c r="L443">
        <f>'CNA Paste'!I445</f>
        <v>48.2</v>
      </c>
      <c r="N443" s="2">
        <f t="shared" si="114"/>
        <v>50</v>
      </c>
      <c r="O443" s="2">
        <f t="shared" si="115"/>
        <v>49.9</v>
      </c>
      <c r="P443" s="2">
        <f t="shared" si="116"/>
        <v>50.7</v>
      </c>
      <c r="Q443" s="2">
        <f t="shared" si="117"/>
        <v>50.7</v>
      </c>
      <c r="S443" s="4">
        <f t="shared" si="118"/>
        <v>41.23</v>
      </c>
      <c r="T443" s="4">
        <f t="shared" si="119"/>
        <v>41.139999999999993</v>
      </c>
      <c r="U443" s="4">
        <f t="shared" si="120"/>
        <v>41.86</v>
      </c>
      <c r="V443" s="4">
        <f t="shared" si="121"/>
        <v>41.86</v>
      </c>
      <c r="X443" s="6">
        <f t="shared" si="122"/>
        <v>47.74</v>
      </c>
      <c r="Y443" s="6">
        <f t="shared" si="123"/>
        <v>47.652999999999999</v>
      </c>
      <c r="Z443" s="6">
        <f t="shared" si="124"/>
        <v>48.349000000000004</v>
      </c>
      <c r="AA443" s="6">
        <f t="shared" si="125"/>
        <v>48.349000000000004</v>
      </c>
      <c r="AC443" s="4">
        <f t="shared" si="126"/>
        <v>6.5100000000000051</v>
      </c>
      <c r="AD443" s="4">
        <f t="shared" si="127"/>
        <v>6.5130000000000052</v>
      </c>
      <c r="AE443" s="4">
        <f t="shared" si="128"/>
        <v>6.4890000000000043</v>
      </c>
      <c r="AF443" s="4">
        <f t="shared" si="129"/>
        <v>6.4890000000000043</v>
      </c>
    </row>
    <row r="444" spans="1:32" hidden="1" x14ac:dyDescent="0.25">
      <c r="A444" t="str">
        <f t="shared" si="112"/>
        <v>D</v>
      </c>
      <c r="B444" t="str">
        <f>LEFT('CNA Paste'!A446,3)</f>
        <v>RES</v>
      </c>
      <c r="C444" t="str">
        <f>'CNA Paste'!A446</f>
        <v>RES_14032780</v>
      </c>
      <c r="D444" t="str">
        <f t="shared" si="113"/>
        <v>14032780</v>
      </c>
      <c r="E444" t="str">
        <f>'CNA Paste'!B446</f>
        <v>!0401!OS_ADDRESSBASE_PLUS_200205_RECEPT</v>
      </c>
      <c r="F444">
        <f>'CNA Paste'!C446</f>
        <v>3</v>
      </c>
      <c r="G444">
        <f>'CNA Paste'!D446</f>
        <v>477281</v>
      </c>
      <c r="H444">
        <f>'CNA Paste'!E446</f>
        <v>171162.2</v>
      </c>
      <c r="I444">
        <f>'CNA Paste'!F446</f>
        <v>44.6</v>
      </c>
      <c r="J444">
        <f>'CNA Paste'!G446</f>
        <v>44.6</v>
      </c>
      <c r="K444">
        <f>'CNA Paste'!H446</f>
        <v>45.3</v>
      </c>
      <c r="L444">
        <f>'CNA Paste'!I446</f>
        <v>45.3</v>
      </c>
      <c r="N444" s="2">
        <f t="shared" si="114"/>
        <v>47.1</v>
      </c>
      <c r="O444" s="2">
        <f t="shared" si="115"/>
        <v>47.1</v>
      </c>
      <c r="P444" s="2">
        <f t="shared" si="116"/>
        <v>47.8</v>
      </c>
      <c r="Q444" s="2">
        <f t="shared" si="117"/>
        <v>47.8</v>
      </c>
      <c r="S444" s="4">
        <f t="shared" si="118"/>
        <v>38.619999999999997</v>
      </c>
      <c r="T444" s="4">
        <f t="shared" si="119"/>
        <v>38.619999999999997</v>
      </c>
      <c r="U444" s="4">
        <f t="shared" si="120"/>
        <v>39.249999999999993</v>
      </c>
      <c r="V444" s="4">
        <f t="shared" si="121"/>
        <v>39.249999999999993</v>
      </c>
      <c r="X444" s="6">
        <f t="shared" si="122"/>
        <v>45.217000000000006</v>
      </c>
      <c r="Y444" s="6">
        <f t="shared" si="123"/>
        <v>45.217000000000006</v>
      </c>
      <c r="Z444" s="6">
        <f t="shared" si="124"/>
        <v>45.826000000000001</v>
      </c>
      <c r="AA444" s="6">
        <f t="shared" si="125"/>
        <v>45.826000000000001</v>
      </c>
      <c r="AC444" s="4">
        <f t="shared" si="126"/>
        <v>6.5970000000000084</v>
      </c>
      <c r="AD444" s="4">
        <f t="shared" si="127"/>
        <v>6.5970000000000084</v>
      </c>
      <c r="AE444" s="4">
        <f t="shared" si="128"/>
        <v>6.5760000000000076</v>
      </c>
      <c r="AF444" s="4">
        <f t="shared" si="129"/>
        <v>6.5760000000000076</v>
      </c>
    </row>
    <row r="445" spans="1:32" hidden="1" x14ac:dyDescent="0.25">
      <c r="A445" t="str">
        <f t="shared" si="112"/>
        <v>D</v>
      </c>
      <c r="B445" t="str">
        <f>LEFT('CNA Paste'!A447,3)</f>
        <v>RES</v>
      </c>
      <c r="C445" t="str">
        <f>'CNA Paste'!A447</f>
        <v>RES_14032780</v>
      </c>
      <c r="D445" t="str">
        <f t="shared" si="113"/>
        <v>14032780</v>
      </c>
      <c r="E445" t="str">
        <f>'CNA Paste'!B447</f>
        <v>!0401!OS_ADDRESSBASE_PLUS_200205_RECEPT</v>
      </c>
      <c r="F445">
        <f>'CNA Paste'!C447</f>
        <v>3</v>
      </c>
      <c r="G445">
        <f>'CNA Paste'!D447</f>
        <v>477281</v>
      </c>
      <c r="H445">
        <f>'CNA Paste'!E447</f>
        <v>171162.2</v>
      </c>
      <c r="I445">
        <f>'CNA Paste'!F447</f>
        <v>47.4</v>
      </c>
      <c r="J445">
        <f>'CNA Paste'!G447</f>
        <v>47.4</v>
      </c>
      <c r="K445">
        <f>'CNA Paste'!H447</f>
        <v>48.1</v>
      </c>
      <c r="L445">
        <f>'CNA Paste'!I447</f>
        <v>48.1</v>
      </c>
      <c r="N445" s="2">
        <f t="shared" si="114"/>
        <v>49.9</v>
      </c>
      <c r="O445" s="2">
        <f t="shared" si="115"/>
        <v>49.9</v>
      </c>
      <c r="P445" s="2">
        <f t="shared" si="116"/>
        <v>50.6</v>
      </c>
      <c r="Q445" s="2">
        <f t="shared" si="117"/>
        <v>50.6</v>
      </c>
      <c r="S445" s="4">
        <f t="shared" si="118"/>
        <v>41.139999999999993</v>
      </c>
      <c r="T445" s="4">
        <f t="shared" si="119"/>
        <v>41.139999999999993</v>
      </c>
      <c r="U445" s="4">
        <f t="shared" si="120"/>
        <v>41.769999999999996</v>
      </c>
      <c r="V445" s="4">
        <f t="shared" si="121"/>
        <v>41.769999999999996</v>
      </c>
      <c r="X445" s="6">
        <f t="shared" si="122"/>
        <v>47.652999999999999</v>
      </c>
      <c r="Y445" s="6">
        <f t="shared" si="123"/>
        <v>47.652999999999999</v>
      </c>
      <c r="Z445" s="6">
        <f t="shared" si="124"/>
        <v>48.262</v>
      </c>
      <c r="AA445" s="6">
        <f t="shared" si="125"/>
        <v>48.262</v>
      </c>
      <c r="AC445" s="4">
        <f t="shared" si="126"/>
        <v>6.5130000000000052</v>
      </c>
      <c r="AD445" s="4">
        <f t="shared" si="127"/>
        <v>6.5130000000000052</v>
      </c>
      <c r="AE445" s="4">
        <f t="shared" si="128"/>
        <v>6.4920000000000044</v>
      </c>
      <c r="AF445" s="4">
        <f t="shared" si="129"/>
        <v>6.4920000000000044</v>
      </c>
    </row>
    <row r="446" spans="1:32" hidden="1" x14ac:dyDescent="0.25">
      <c r="A446" t="str">
        <f t="shared" si="112"/>
        <v>D</v>
      </c>
      <c r="B446" t="str">
        <f>LEFT('CNA Paste'!A448,3)</f>
        <v>RES</v>
      </c>
      <c r="C446" t="str">
        <f>'CNA Paste'!A448</f>
        <v>RES_14032780</v>
      </c>
      <c r="D446" t="str">
        <f t="shared" si="113"/>
        <v>14032780</v>
      </c>
      <c r="E446" t="str">
        <f>'CNA Paste'!B448</f>
        <v>!0401!OS_ADDRESSBASE_PLUS_200205_RECEPT</v>
      </c>
      <c r="F446">
        <f>'CNA Paste'!C448</f>
        <v>4</v>
      </c>
      <c r="G446">
        <f>'CNA Paste'!D448</f>
        <v>477275.9</v>
      </c>
      <c r="H446">
        <f>'CNA Paste'!E448</f>
        <v>171163</v>
      </c>
      <c r="I446">
        <f>'CNA Paste'!F448</f>
        <v>41.9</v>
      </c>
      <c r="J446">
        <f>'CNA Paste'!G448</f>
        <v>41.9</v>
      </c>
      <c r="K446">
        <f>'CNA Paste'!H448</f>
        <v>42.7</v>
      </c>
      <c r="L446">
        <f>'CNA Paste'!I448</f>
        <v>42.6</v>
      </c>
      <c r="N446" s="2">
        <f t="shared" si="114"/>
        <v>44.4</v>
      </c>
      <c r="O446" s="2">
        <f t="shared" si="115"/>
        <v>44.4</v>
      </c>
      <c r="P446" s="2">
        <f t="shared" si="116"/>
        <v>45.2</v>
      </c>
      <c r="Q446" s="2">
        <f t="shared" si="117"/>
        <v>45.1</v>
      </c>
      <c r="S446" s="4">
        <f t="shared" si="118"/>
        <v>36.19</v>
      </c>
      <c r="T446" s="4">
        <f t="shared" si="119"/>
        <v>36.19</v>
      </c>
      <c r="U446" s="4">
        <f t="shared" si="120"/>
        <v>36.910000000000004</v>
      </c>
      <c r="V446" s="4">
        <f t="shared" si="121"/>
        <v>36.82</v>
      </c>
      <c r="X446" s="6">
        <f t="shared" si="122"/>
        <v>42.868000000000002</v>
      </c>
      <c r="Y446" s="6">
        <f t="shared" si="123"/>
        <v>42.868000000000002</v>
      </c>
      <c r="Z446" s="6">
        <f t="shared" si="124"/>
        <v>43.564000000000007</v>
      </c>
      <c r="AA446" s="6">
        <f t="shared" si="125"/>
        <v>43.477000000000004</v>
      </c>
      <c r="AC446" s="4">
        <f t="shared" si="126"/>
        <v>6.6780000000000044</v>
      </c>
      <c r="AD446" s="4">
        <f t="shared" si="127"/>
        <v>6.6780000000000044</v>
      </c>
      <c r="AE446" s="4">
        <f t="shared" si="128"/>
        <v>6.6540000000000035</v>
      </c>
      <c r="AF446" s="4">
        <f t="shared" si="129"/>
        <v>6.6570000000000036</v>
      </c>
    </row>
    <row r="447" spans="1:32" hidden="1" x14ac:dyDescent="0.25">
      <c r="A447" t="str">
        <f t="shared" si="112"/>
        <v>D</v>
      </c>
      <c r="B447" t="str">
        <f>LEFT('CNA Paste'!A449,3)</f>
        <v>RES</v>
      </c>
      <c r="C447" t="str">
        <f>'CNA Paste'!A449</f>
        <v>RES_14032780</v>
      </c>
      <c r="D447" t="str">
        <f t="shared" si="113"/>
        <v>14032780</v>
      </c>
      <c r="E447" t="str">
        <f>'CNA Paste'!B449</f>
        <v>!0401!OS_ADDRESSBASE_PLUS_200205_RECEPT</v>
      </c>
      <c r="F447">
        <f>'CNA Paste'!C449</f>
        <v>4</v>
      </c>
      <c r="G447">
        <f>'CNA Paste'!D449</f>
        <v>477275.9</v>
      </c>
      <c r="H447">
        <f>'CNA Paste'!E449</f>
        <v>171163</v>
      </c>
      <c r="I447">
        <f>'CNA Paste'!F449</f>
        <v>46.4</v>
      </c>
      <c r="J447">
        <f>'CNA Paste'!G449</f>
        <v>46.4</v>
      </c>
      <c r="K447">
        <f>'CNA Paste'!H449</f>
        <v>47.1</v>
      </c>
      <c r="L447">
        <f>'CNA Paste'!I449</f>
        <v>47.1</v>
      </c>
      <c r="N447" s="2">
        <f t="shared" si="114"/>
        <v>48.9</v>
      </c>
      <c r="O447" s="2">
        <f t="shared" si="115"/>
        <v>48.9</v>
      </c>
      <c r="P447" s="2">
        <f t="shared" si="116"/>
        <v>49.6</v>
      </c>
      <c r="Q447" s="2">
        <f t="shared" si="117"/>
        <v>49.6</v>
      </c>
      <c r="S447" s="4">
        <f t="shared" si="118"/>
        <v>40.239999999999995</v>
      </c>
      <c r="T447" s="4">
        <f t="shared" si="119"/>
        <v>40.239999999999995</v>
      </c>
      <c r="U447" s="4">
        <f t="shared" si="120"/>
        <v>40.869999999999997</v>
      </c>
      <c r="V447" s="4">
        <f t="shared" si="121"/>
        <v>40.869999999999997</v>
      </c>
      <c r="X447" s="6">
        <f t="shared" si="122"/>
        <v>46.783000000000001</v>
      </c>
      <c r="Y447" s="6">
        <f t="shared" si="123"/>
        <v>46.783000000000001</v>
      </c>
      <c r="Z447" s="6">
        <f t="shared" si="124"/>
        <v>47.392000000000003</v>
      </c>
      <c r="AA447" s="6">
        <f t="shared" si="125"/>
        <v>47.392000000000003</v>
      </c>
      <c r="AC447" s="4">
        <f t="shared" si="126"/>
        <v>6.5430000000000064</v>
      </c>
      <c r="AD447" s="4">
        <f t="shared" si="127"/>
        <v>6.5430000000000064</v>
      </c>
      <c r="AE447" s="4">
        <f t="shared" si="128"/>
        <v>6.5220000000000056</v>
      </c>
      <c r="AF447" s="4">
        <f t="shared" si="129"/>
        <v>6.5220000000000056</v>
      </c>
    </row>
    <row r="448" spans="1:32" hidden="1" x14ac:dyDescent="0.25">
      <c r="A448" t="str">
        <f t="shared" si="112"/>
        <v>D</v>
      </c>
      <c r="B448" t="str">
        <f>LEFT('CNA Paste'!A450,3)</f>
        <v>RES</v>
      </c>
      <c r="C448" t="str">
        <f>'CNA Paste'!A450</f>
        <v>RES_14032780</v>
      </c>
      <c r="D448" t="str">
        <f t="shared" si="113"/>
        <v>14032780</v>
      </c>
      <c r="E448" t="str">
        <f>'CNA Paste'!B450</f>
        <v>!0401!OS_ADDRESSBASE_PLUS_200205_RECEPT</v>
      </c>
      <c r="F448">
        <f>'CNA Paste'!C450</f>
        <v>5</v>
      </c>
      <c r="G448">
        <f>'CNA Paste'!D450</f>
        <v>477274</v>
      </c>
      <c r="H448">
        <f>'CNA Paste'!E450</f>
        <v>171167.9</v>
      </c>
      <c r="I448">
        <f>'CNA Paste'!F450</f>
        <v>51.4</v>
      </c>
      <c r="J448">
        <f>'CNA Paste'!G450</f>
        <v>51.4</v>
      </c>
      <c r="K448">
        <f>'CNA Paste'!H450</f>
        <v>52.1</v>
      </c>
      <c r="L448">
        <f>'CNA Paste'!I450</f>
        <v>52.1</v>
      </c>
      <c r="N448" s="2">
        <f t="shared" si="114"/>
        <v>53.9</v>
      </c>
      <c r="O448" s="2">
        <f t="shared" si="115"/>
        <v>53.9</v>
      </c>
      <c r="P448" s="2">
        <f t="shared" si="116"/>
        <v>54.6</v>
      </c>
      <c r="Q448" s="2">
        <f t="shared" si="117"/>
        <v>54.6</v>
      </c>
      <c r="S448" s="4">
        <f t="shared" si="118"/>
        <v>44.739999999999995</v>
      </c>
      <c r="T448" s="4">
        <f t="shared" si="119"/>
        <v>44.739999999999995</v>
      </c>
      <c r="U448" s="4">
        <f t="shared" si="120"/>
        <v>45.37</v>
      </c>
      <c r="V448" s="4">
        <f t="shared" si="121"/>
        <v>45.37</v>
      </c>
      <c r="X448" s="6">
        <f t="shared" si="122"/>
        <v>51.133000000000003</v>
      </c>
      <c r="Y448" s="6">
        <f t="shared" si="123"/>
        <v>51.133000000000003</v>
      </c>
      <c r="Z448" s="6">
        <f t="shared" si="124"/>
        <v>51.742000000000004</v>
      </c>
      <c r="AA448" s="6">
        <f t="shared" si="125"/>
        <v>51.742000000000004</v>
      </c>
      <c r="AC448" s="4">
        <f t="shared" si="126"/>
        <v>6.3930000000000078</v>
      </c>
      <c r="AD448" s="4">
        <f t="shared" si="127"/>
        <v>6.3930000000000078</v>
      </c>
      <c r="AE448" s="4">
        <f t="shared" si="128"/>
        <v>6.372000000000007</v>
      </c>
      <c r="AF448" s="4">
        <f t="shared" si="129"/>
        <v>6.372000000000007</v>
      </c>
    </row>
    <row r="449" spans="1:32" hidden="1" x14ac:dyDescent="0.25">
      <c r="A449" t="str">
        <f t="shared" si="112"/>
        <v>D</v>
      </c>
      <c r="B449" t="str">
        <f>LEFT('CNA Paste'!A451,3)</f>
        <v>RES</v>
      </c>
      <c r="C449" t="str">
        <f>'CNA Paste'!A451</f>
        <v>RES_14032780</v>
      </c>
      <c r="D449" t="str">
        <f t="shared" si="113"/>
        <v>14032780</v>
      </c>
      <c r="E449" t="str">
        <f>'CNA Paste'!B451</f>
        <v>!0401!OS_ADDRESSBASE_PLUS_200205_RECEPT</v>
      </c>
      <c r="F449">
        <f>'CNA Paste'!C451</f>
        <v>5</v>
      </c>
      <c r="G449">
        <f>'CNA Paste'!D451</f>
        <v>477274</v>
      </c>
      <c r="H449">
        <f>'CNA Paste'!E451</f>
        <v>171167.9</v>
      </c>
      <c r="I449">
        <f>'CNA Paste'!F451</f>
        <v>53.7</v>
      </c>
      <c r="J449">
        <f>'CNA Paste'!G451</f>
        <v>53.7</v>
      </c>
      <c r="K449">
        <f>'CNA Paste'!H451</f>
        <v>54.5</v>
      </c>
      <c r="L449">
        <f>'CNA Paste'!I451</f>
        <v>54.5</v>
      </c>
      <c r="N449" s="2">
        <f t="shared" si="114"/>
        <v>56.2</v>
      </c>
      <c r="O449" s="2">
        <f t="shared" si="115"/>
        <v>56.2</v>
      </c>
      <c r="P449" s="2">
        <f t="shared" si="116"/>
        <v>57</v>
      </c>
      <c r="Q449" s="2">
        <f t="shared" si="117"/>
        <v>57</v>
      </c>
      <c r="S449" s="4">
        <f t="shared" si="118"/>
        <v>46.81</v>
      </c>
      <c r="T449" s="4">
        <f t="shared" si="119"/>
        <v>46.81</v>
      </c>
      <c r="U449" s="4">
        <f t="shared" si="120"/>
        <v>47.53</v>
      </c>
      <c r="V449" s="4">
        <f t="shared" si="121"/>
        <v>47.53</v>
      </c>
      <c r="X449" s="6">
        <f t="shared" si="122"/>
        <v>53.134000000000007</v>
      </c>
      <c r="Y449" s="6">
        <f t="shared" si="123"/>
        <v>53.134000000000007</v>
      </c>
      <c r="Z449" s="6">
        <f t="shared" si="124"/>
        <v>53.83</v>
      </c>
      <c r="AA449" s="6">
        <f t="shared" si="125"/>
        <v>53.83</v>
      </c>
      <c r="AC449" s="4">
        <f t="shared" si="126"/>
        <v>6.3240000000000052</v>
      </c>
      <c r="AD449" s="4">
        <f t="shared" si="127"/>
        <v>6.3240000000000052</v>
      </c>
      <c r="AE449" s="4">
        <f t="shared" si="128"/>
        <v>6.2999999999999972</v>
      </c>
      <c r="AF449" s="4">
        <f t="shared" si="129"/>
        <v>6.2999999999999972</v>
      </c>
    </row>
    <row r="450" spans="1:32" hidden="1" x14ac:dyDescent="0.25">
      <c r="A450" t="str">
        <f t="shared" si="112"/>
        <v>D</v>
      </c>
      <c r="B450" t="str">
        <f>LEFT('CNA Paste'!A452,3)</f>
        <v>RES</v>
      </c>
      <c r="C450" t="str">
        <f>'CNA Paste'!A452</f>
        <v>RES_14032780</v>
      </c>
      <c r="D450" t="str">
        <f t="shared" si="113"/>
        <v>14032780</v>
      </c>
      <c r="E450" t="str">
        <f>'CNA Paste'!B452</f>
        <v>!0401!OS_ADDRESSBASE_PLUS_200205_RECEPT</v>
      </c>
      <c r="F450">
        <f>'CNA Paste'!C452</f>
        <v>6</v>
      </c>
      <c r="G450">
        <f>'CNA Paste'!D452</f>
        <v>477277.2</v>
      </c>
      <c r="H450">
        <f>'CNA Paste'!E452</f>
        <v>171171.9</v>
      </c>
      <c r="I450">
        <f>'CNA Paste'!F452</f>
        <v>53.2</v>
      </c>
      <c r="J450">
        <f>'CNA Paste'!G452</f>
        <v>53.2</v>
      </c>
      <c r="K450">
        <f>'CNA Paste'!H452</f>
        <v>53.9</v>
      </c>
      <c r="L450">
        <f>'CNA Paste'!I452</f>
        <v>53.9</v>
      </c>
      <c r="N450" s="2">
        <f t="shared" si="114"/>
        <v>55.7</v>
      </c>
      <c r="O450" s="2">
        <f t="shared" si="115"/>
        <v>55.7</v>
      </c>
      <c r="P450" s="2">
        <f t="shared" si="116"/>
        <v>56.4</v>
      </c>
      <c r="Q450" s="2">
        <f t="shared" si="117"/>
        <v>56.4</v>
      </c>
      <c r="S450" s="4">
        <f t="shared" si="118"/>
        <v>46.36</v>
      </c>
      <c r="T450" s="4">
        <f t="shared" si="119"/>
        <v>46.36</v>
      </c>
      <c r="U450" s="4">
        <f t="shared" si="120"/>
        <v>46.989999999999995</v>
      </c>
      <c r="V450" s="4">
        <f t="shared" si="121"/>
        <v>46.989999999999995</v>
      </c>
      <c r="X450" s="6">
        <f t="shared" si="122"/>
        <v>52.699000000000005</v>
      </c>
      <c r="Y450" s="6">
        <f t="shared" si="123"/>
        <v>52.699000000000005</v>
      </c>
      <c r="Z450" s="6">
        <f t="shared" si="124"/>
        <v>53.308</v>
      </c>
      <c r="AA450" s="6">
        <f t="shared" si="125"/>
        <v>53.308</v>
      </c>
      <c r="AC450" s="4">
        <f t="shared" si="126"/>
        <v>6.3390000000000057</v>
      </c>
      <c r="AD450" s="4">
        <f t="shared" si="127"/>
        <v>6.3390000000000057</v>
      </c>
      <c r="AE450" s="4">
        <f t="shared" si="128"/>
        <v>6.3180000000000049</v>
      </c>
      <c r="AF450" s="4">
        <f t="shared" si="129"/>
        <v>6.3180000000000049</v>
      </c>
    </row>
    <row r="451" spans="1:32" hidden="1" x14ac:dyDescent="0.25">
      <c r="A451" t="str">
        <f t="shared" ref="A451:A514" si="130">IF(B451="RES","D","O")</f>
        <v>D</v>
      </c>
      <c r="B451" t="str">
        <f>LEFT('CNA Paste'!A453,3)</f>
        <v>RES</v>
      </c>
      <c r="C451" t="str">
        <f>'CNA Paste'!A453</f>
        <v>RES_14032780</v>
      </c>
      <c r="D451" t="str">
        <f t="shared" ref="D451:D514" si="131">MID(C451,5,20)</f>
        <v>14032780</v>
      </c>
      <c r="E451" t="str">
        <f>'CNA Paste'!B453</f>
        <v>!0401!OS_ADDRESSBASE_PLUS_200205_RECEPT</v>
      </c>
      <c r="F451">
        <f>'CNA Paste'!C453</f>
        <v>6</v>
      </c>
      <c r="G451">
        <f>'CNA Paste'!D453</f>
        <v>477277.2</v>
      </c>
      <c r="H451">
        <f>'CNA Paste'!E453</f>
        <v>171171.9</v>
      </c>
      <c r="I451">
        <f>'CNA Paste'!F453</f>
        <v>55.5</v>
      </c>
      <c r="J451">
        <f>'CNA Paste'!G453</f>
        <v>55.5</v>
      </c>
      <c r="K451">
        <f>'CNA Paste'!H453</f>
        <v>56.2</v>
      </c>
      <c r="L451">
        <f>'CNA Paste'!I453</f>
        <v>56.2</v>
      </c>
      <c r="N451" s="2">
        <f t="shared" ref="N451:N514" si="132">I451+2.5</f>
        <v>58</v>
      </c>
      <c r="O451" s="2">
        <f t="shared" ref="O451:O514" si="133">J451+2.5</f>
        <v>58</v>
      </c>
      <c r="P451" s="2">
        <f t="shared" ref="P451:P514" si="134">K451+2.5</f>
        <v>58.7</v>
      </c>
      <c r="Q451" s="2">
        <f t="shared" ref="Q451:Q514" si="135">L451+2.5</f>
        <v>58.7</v>
      </c>
      <c r="S451" s="4">
        <f t="shared" ref="S451:S514" si="136">0.9 *N451-3.77</f>
        <v>48.43</v>
      </c>
      <c r="T451" s="4">
        <f t="shared" ref="T451:T514" si="137">0.9 *O451-3.77</f>
        <v>48.43</v>
      </c>
      <c r="U451" s="4">
        <f t="shared" ref="U451:U514" si="138">0.9 *P451-3.77</f>
        <v>49.06</v>
      </c>
      <c r="V451" s="4">
        <f t="shared" ref="V451:V514" si="139">0.9 *Q451-3.77</f>
        <v>49.06</v>
      </c>
      <c r="X451" s="6">
        <f t="shared" ref="X451:X514" si="140">0.87 *N451+4.24</f>
        <v>54.7</v>
      </c>
      <c r="Y451" s="6">
        <f t="shared" ref="Y451:Y514" si="141">0.87 *O451+4.24</f>
        <v>54.7</v>
      </c>
      <c r="Z451" s="6">
        <f t="shared" ref="Z451:Z514" si="142">0.87 *P451+4.24</f>
        <v>55.309000000000005</v>
      </c>
      <c r="AA451" s="6">
        <f t="shared" ref="AA451:AA514" si="143">0.87 *Q451+4.24</f>
        <v>55.309000000000005</v>
      </c>
      <c r="AC451" s="4">
        <f t="shared" ref="AC451:AC514" si="144">X451-S451</f>
        <v>6.2700000000000031</v>
      </c>
      <c r="AD451" s="4">
        <f t="shared" ref="AD451:AD514" si="145">Y451-T451</f>
        <v>6.2700000000000031</v>
      </c>
      <c r="AE451" s="4">
        <f t="shared" ref="AE451:AE514" si="146">Z451-U451</f>
        <v>6.2490000000000023</v>
      </c>
      <c r="AF451" s="4">
        <f t="shared" ref="AF451:AF514" si="147">AA451-V451</f>
        <v>6.2490000000000023</v>
      </c>
    </row>
    <row r="452" spans="1:32" hidden="1" x14ac:dyDescent="0.25">
      <c r="A452" t="str">
        <f t="shared" si="130"/>
        <v>D</v>
      </c>
      <c r="B452" t="str">
        <f>LEFT('CNA Paste'!A454,3)</f>
        <v>RES</v>
      </c>
      <c r="C452" t="str">
        <f>'CNA Paste'!A454</f>
        <v>RES_14032781</v>
      </c>
      <c r="D452" t="str">
        <f t="shared" si="131"/>
        <v>14032781</v>
      </c>
      <c r="E452" t="str">
        <f>'CNA Paste'!B454</f>
        <v>!0401!OS_ADDRESSBASE_PLUS_200205_RECEPT</v>
      </c>
      <c r="F452">
        <f>'CNA Paste'!C454</f>
        <v>1</v>
      </c>
      <c r="G452">
        <f>'CNA Paste'!D454</f>
        <v>477208.8</v>
      </c>
      <c r="H452">
        <f>'CNA Paste'!E454</f>
        <v>171225.1</v>
      </c>
      <c r="I452">
        <f>'CNA Paste'!F454</f>
        <v>53.1</v>
      </c>
      <c r="J452">
        <f>'CNA Paste'!G454</f>
        <v>53.1</v>
      </c>
      <c r="K452">
        <f>'CNA Paste'!H454</f>
        <v>53.8</v>
      </c>
      <c r="L452">
        <f>'CNA Paste'!I454</f>
        <v>53.8</v>
      </c>
      <c r="N452" s="2">
        <f t="shared" si="132"/>
        <v>55.6</v>
      </c>
      <c r="O452" s="2">
        <f t="shared" si="133"/>
        <v>55.6</v>
      </c>
      <c r="P452" s="2">
        <f t="shared" si="134"/>
        <v>56.3</v>
      </c>
      <c r="Q452" s="2">
        <f t="shared" si="135"/>
        <v>56.3</v>
      </c>
      <c r="S452" s="4">
        <f t="shared" si="136"/>
        <v>46.269999999999996</v>
      </c>
      <c r="T452" s="4">
        <f t="shared" si="137"/>
        <v>46.269999999999996</v>
      </c>
      <c r="U452" s="4">
        <f t="shared" si="138"/>
        <v>46.9</v>
      </c>
      <c r="V452" s="4">
        <f t="shared" si="139"/>
        <v>46.9</v>
      </c>
      <c r="X452" s="6">
        <f t="shared" si="140"/>
        <v>52.612000000000002</v>
      </c>
      <c r="Y452" s="6">
        <f t="shared" si="141"/>
        <v>52.612000000000002</v>
      </c>
      <c r="Z452" s="6">
        <f t="shared" si="142"/>
        <v>53.220999999999997</v>
      </c>
      <c r="AA452" s="6">
        <f t="shared" si="143"/>
        <v>53.220999999999997</v>
      </c>
      <c r="AC452" s="4">
        <f t="shared" si="144"/>
        <v>6.3420000000000059</v>
      </c>
      <c r="AD452" s="4">
        <f t="shared" si="145"/>
        <v>6.3420000000000059</v>
      </c>
      <c r="AE452" s="4">
        <f t="shared" si="146"/>
        <v>6.320999999999998</v>
      </c>
      <c r="AF452" s="4">
        <f t="shared" si="147"/>
        <v>6.320999999999998</v>
      </c>
    </row>
    <row r="453" spans="1:32" hidden="1" x14ac:dyDescent="0.25">
      <c r="A453" t="str">
        <f t="shared" si="130"/>
        <v>D</v>
      </c>
      <c r="B453" t="str">
        <f>LEFT('CNA Paste'!A455,3)</f>
        <v>RES</v>
      </c>
      <c r="C453" t="str">
        <f>'CNA Paste'!A455</f>
        <v>RES_14032781</v>
      </c>
      <c r="D453" t="str">
        <f t="shared" si="131"/>
        <v>14032781</v>
      </c>
      <c r="E453" t="str">
        <f>'CNA Paste'!B455</f>
        <v>!0401!OS_ADDRESSBASE_PLUS_200205_RECEPT</v>
      </c>
      <c r="F453">
        <f>'CNA Paste'!C455</f>
        <v>1</v>
      </c>
      <c r="G453">
        <f>'CNA Paste'!D455</f>
        <v>477208.8</v>
      </c>
      <c r="H453">
        <f>'CNA Paste'!E455</f>
        <v>171225.1</v>
      </c>
      <c r="I453">
        <f>'CNA Paste'!F455</f>
        <v>55.2</v>
      </c>
      <c r="J453">
        <f>'CNA Paste'!G455</f>
        <v>55.2</v>
      </c>
      <c r="K453">
        <f>'CNA Paste'!H455</f>
        <v>55.9</v>
      </c>
      <c r="L453">
        <f>'CNA Paste'!I455</f>
        <v>55.9</v>
      </c>
      <c r="N453" s="2">
        <f t="shared" si="132"/>
        <v>57.7</v>
      </c>
      <c r="O453" s="2">
        <f t="shared" si="133"/>
        <v>57.7</v>
      </c>
      <c r="P453" s="2">
        <f t="shared" si="134"/>
        <v>58.4</v>
      </c>
      <c r="Q453" s="2">
        <f t="shared" si="135"/>
        <v>58.4</v>
      </c>
      <c r="S453" s="4">
        <f t="shared" si="136"/>
        <v>48.160000000000004</v>
      </c>
      <c r="T453" s="4">
        <f t="shared" si="137"/>
        <v>48.160000000000004</v>
      </c>
      <c r="U453" s="4">
        <f t="shared" si="138"/>
        <v>48.79</v>
      </c>
      <c r="V453" s="4">
        <f t="shared" si="139"/>
        <v>48.79</v>
      </c>
      <c r="X453" s="6">
        <f t="shared" si="140"/>
        <v>54.439000000000007</v>
      </c>
      <c r="Y453" s="6">
        <f t="shared" si="141"/>
        <v>54.439000000000007</v>
      </c>
      <c r="Z453" s="6">
        <f t="shared" si="142"/>
        <v>55.048000000000002</v>
      </c>
      <c r="AA453" s="6">
        <f t="shared" si="143"/>
        <v>55.048000000000002</v>
      </c>
      <c r="AC453" s="4">
        <f t="shared" si="144"/>
        <v>6.2790000000000035</v>
      </c>
      <c r="AD453" s="4">
        <f t="shared" si="145"/>
        <v>6.2790000000000035</v>
      </c>
      <c r="AE453" s="4">
        <f t="shared" si="146"/>
        <v>6.2580000000000027</v>
      </c>
      <c r="AF453" s="4">
        <f t="shared" si="147"/>
        <v>6.2580000000000027</v>
      </c>
    </row>
    <row r="454" spans="1:32" hidden="1" x14ac:dyDescent="0.25">
      <c r="A454" t="str">
        <f t="shared" si="130"/>
        <v>D</v>
      </c>
      <c r="B454" t="str">
        <f>LEFT('CNA Paste'!A456,3)</f>
        <v>RES</v>
      </c>
      <c r="C454" t="str">
        <f>'CNA Paste'!A456</f>
        <v>RES_14032781</v>
      </c>
      <c r="D454" t="str">
        <f t="shared" si="131"/>
        <v>14032781</v>
      </c>
      <c r="E454" t="str">
        <f>'CNA Paste'!B456</f>
        <v>!0401!OS_ADDRESSBASE_PLUS_200205_RECEPT</v>
      </c>
      <c r="F454">
        <f>'CNA Paste'!C456</f>
        <v>2</v>
      </c>
      <c r="G454">
        <f>'CNA Paste'!D456</f>
        <v>477213.1</v>
      </c>
      <c r="H454">
        <f>'CNA Paste'!E456</f>
        <v>171221.9</v>
      </c>
      <c r="I454">
        <f>'CNA Paste'!F456</f>
        <v>53</v>
      </c>
      <c r="J454">
        <f>'CNA Paste'!G456</f>
        <v>53</v>
      </c>
      <c r="K454">
        <f>'CNA Paste'!H456</f>
        <v>53.8</v>
      </c>
      <c r="L454">
        <f>'CNA Paste'!I456</f>
        <v>53.7</v>
      </c>
      <c r="N454" s="2">
        <f t="shared" si="132"/>
        <v>55.5</v>
      </c>
      <c r="O454" s="2">
        <f t="shared" si="133"/>
        <v>55.5</v>
      </c>
      <c r="P454" s="2">
        <f t="shared" si="134"/>
        <v>56.3</v>
      </c>
      <c r="Q454" s="2">
        <f t="shared" si="135"/>
        <v>56.2</v>
      </c>
      <c r="S454" s="4">
        <f t="shared" si="136"/>
        <v>46.18</v>
      </c>
      <c r="T454" s="4">
        <f t="shared" si="137"/>
        <v>46.18</v>
      </c>
      <c r="U454" s="4">
        <f t="shared" si="138"/>
        <v>46.9</v>
      </c>
      <c r="V454" s="4">
        <f t="shared" si="139"/>
        <v>46.81</v>
      </c>
      <c r="X454" s="6">
        <f t="shared" si="140"/>
        <v>52.524999999999999</v>
      </c>
      <c r="Y454" s="6">
        <f t="shared" si="141"/>
        <v>52.524999999999999</v>
      </c>
      <c r="Z454" s="6">
        <f t="shared" si="142"/>
        <v>53.220999999999997</v>
      </c>
      <c r="AA454" s="6">
        <f t="shared" si="143"/>
        <v>53.134000000000007</v>
      </c>
      <c r="AC454" s="4">
        <f t="shared" si="144"/>
        <v>6.3449999999999989</v>
      </c>
      <c r="AD454" s="4">
        <f t="shared" si="145"/>
        <v>6.3449999999999989</v>
      </c>
      <c r="AE454" s="4">
        <f t="shared" si="146"/>
        <v>6.320999999999998</v>
      </c>
      <c r="AF454" s="4">
        <f t="shared" si="147"/>
        <v>6.3240000000000052</v>
      </c>
    </row>
    <row r="455" spans="1:32" hidden="1" x14ac:dyDescent="0.25">
      <c r="A455" t="str">
        <f t="shared" si="130"/>
        <v>D</v>
      </c>
      <c r="B455" t="str">
        <f>LEFT('CNA Paste'!A457,3)</f>
        <v>RES</v>
      </c>
      <c r="C455" t="str">
        <f>'CNA Paste'!A457</f>
        <v>RES_14032781</v>
      </c>
      <c r="D455" t="str">
        <f t="shared" si="131"/>
        <v>14032781</v>
      </c>
      <c r="E455" t="str">
        <f>'CNA Paste'!B457</f>
        <v>!0401!OS_ADDRESSBASE_PLUS_200205_RECEPT</v>
      </c>
      <c r="F455">
        <f>'CNA Paste'!C457</f>
        <v>2</v>
      </c>
      <c r="G455">
        <f>'CNA Paste'!D457</f>
        <v>477213.1</v>
      </c>
      <c r="H455">
        <f>'CNA Paste'!E457</f>
        <v>171221.9</v>
      </c>
      <c r="I455">
        <f>'CNA Paste'!F457</f>
        <v>55.2</v>
      </c>
      <c r="J455">
        <f>'CNA Paste'!G457</f>
        <v>55.2</v>
      </c>
      <c r="K455">
        <f>'CNA Paste'!H457</f>
        <v>55.9</v>
      </c>
      <c r="L455">
        <f>'CNA Paste'!I457</f>
        <v>55.9</v>
      </c>
      <c r="N455" s="2">
        <f t="shared" si="132"/>
        <v>57.7</v>
      </c>
      <c r="O455" s="2">
        <f t="shared" si="133"/>
        <v>57.7</v>
      </c>
      <c r="P455" s="2">
        <f t="shared" si="134"/>
        <v>58.4</v>
      </c>
      <c r="Q455" s="2">
        <f t="shared" si="135"/>
        <v>58.4</v>
      </c>
      <c r="S455" s="4">
        <f t="shared" si="136"/>
        <v>48.160000000000004</v>
      </c>
      <c r="T455" s="4">
        <f t="shared" si="137"/>
        <v>48.160000000000004</v>
      </c>
      <c r="U455" s="4">
        <f t="shared" si="138"/>
        <v>48.79</v>
      </c>
      <c r="V455" s="4">
        <f t="shared" si="139"/>
        <v>48.79</v>
      </c>
      <c r="X455" s="6">
        <f t="shared" si="140"/>
        <v>54.439000000000007</v>
      </c>
      <c r="Y455" s="6">
        <f t="shared" si="141"/>
        <v>54.439000000000007</v>
      </c>
      <c r="Z455" s="6">
        <f t="shared" si="142"/>
        <v>55.048000000000002</v>
      </c>
      <c r="AA455" s="6">
        <f t="shared" si="143"/>
        <v>55.048000000000002</v>
      </c>
      <c r="AC455" s="4">
        <f t="shared" si="144"/>
        <v>6.2790000000000035</v>
      </c>
      <c r="AD455" s="4">
        <f t="shared" si="145"/>
        <v>6.2790000000000035</v>
      </c>
      <c r="AE455" s="4">
        <f t="shared" si="146"/>
        <v>6.2580000000000027</v>
      </c>
      <c r="AF455" s="4">
        <f t="shared" si="147"/>
        <v>6.2580000000000027</v>
      </c>
    </row>
    <row r="456" spans="1:32" hidden="1" x14ac:dyDescent="0.25">
      <c r="A456" t="str">
        <f t="shared" si="130"/>
        <v>D</v>
      </c>
      <c r="B456" t="str">
        <f>LEFT('CNA Paste'!A458,3)</f>
        <v>RES</v>
      </c>
      <c r="C456" t="str">
        <f>'CNA Paste'!A458</f>
        <v>RES_14032781</v>
      </c>
      <c r="D456" t="str">
        <f t="shared" si="131"/>
        <v>14032781</v>
      </c>
      <c r="E456" t="str">
        <f>'CNA Paste'!B458</f>
        <v>!0401!OS_ADDRESSBASE_PLUS_200205_RECEPT</v>
      </c>
      <c r="F456">
        <f>'CNA Paste'!C458</f>
        <v>3</v>
      </c>
      <c r="G456">
        <f>'CNA Paste'!D458</f>
        <v>477213.6</v>
      </c>
      <c r="H456">
        <f>'CNA Paste'!E458</f>
        <v>171218.2</v>
      </c>
      <c r="I456">
        <f>'CNA Paste'!F458</f>
        <v>45.9</v>
      </c>
      <c r="J456">
        <f>'CNA Paste'!G458</f>
        <v>45.9</v>
      </c>
      <c r="K456">
        <f>'CNA Paste'!H458</f>
        <v>46.6</v>
      </c>
      <c r="L456">
        <f>'CNA Paste'!I458</f>
        <v>46.6</v>
      </c>
      <c r="N456" s="2">
        <f t="shared" si="132"/>
        <v>48.4</v>
      </c>
      <c r="O456" s="2">
        <f t="shared" si="133"/>
        <v>48.4</v>
      </c>
      <c r="P456" s="2">
        <f t="shared" si="134"/>
        <v>49.1</v>
      </c>
      <c r="Q456" s="2">
        <f t="shared" si="135"/>
        <v>49.1</v>
      </c>
      <c r="S456" s="4">
        <f t="shared" si="136"/>
        <v>39.79</v>
      </c>
      <c r="T456" s="4">
        <f t="shared" si="137"/>
        <v>39.79</v>
      </c>
      <c r="U456" s="4">
        <f t="shared" si="138"/>
        <v>40.42</v>
      </c>
      <c r="V456" s="4">
        <f t="shared" si="139"/>
        <v>40.42</v>
      </c>
      <c r="X456" s="6">
        <f t="shared" si="140"/>
        <v>46.347999999999999</v>
      </c>
      <c r="Y456" s="6">
        <f t="shared" si="141"/>
        <v>46.347999999999999</v>
      </c>
      <c r="Z456" s="6">
        <f t="shared" si="142"/>
        <v>46.957000000000001</v>
      </c>
      <c r="AA456" s="6">
        <f t="shared" si="143"/>
        <v>46.957000000000001</v>
      </c>
      <c r="AC456" s="4">
        <f t="shared" si="144"/>
        <v>6.5579999999999998</v>
      </c>
      <c r="AD456" s="4">
        <f t="shared" si="145"/>
        <v>6.5579999999999998</v>
      </c>
      <c r="AE456" s="4">
        <f t="shared" si="146"/>
        <v>6.536999999999999</v>
      </c>
      <c r="AF456" s="4">
        <f t="shared" si="147"/>
        <v>6.536999999999999</v>
      </c>
    </row>
    <row r="457" spans="1:32" hidden="1" x14ac:dyDescent="0.25">
      <c r="A457" t="str">
        <f t="shared" si="130"/>
        <v>D</v>
      </c>
      <c r="B457" t="str">
        <f>LEFT('CNA Paste'!A459,3)</f>
        <v>RES</v>
      </c>
      <c r="C457" t="str">
        <f>'CNA Paste'!A459</f>
        <v>RES_14032781</v>
      </c>
      <c r="D457" t="str">
        <f t="shared" si="131"/>
        <v>14032781</v>
      </c>
      <c r="E457" t="str">
        <f>'CNA Paste'!B459</f>
        <v>!0401!OS_ADDRESSBASE_PLUS_200205_RECEPT</v>
      </c>
      <c r="F457">
        <f>'CNA Paste'!C459</f>
        <v>3</v>
      </c>
      <c r="G457">
        <f>'CNA Paste'!D459</f>
        <v>477213.6</v>
      </c>
      <c r="H457">
        <f>'CNA Paste'!E459</f>
        <v>171218.2</v>
      </c>
      <c r="I457">
        <f>'CNA Paste'!F459</f>
        <v>48.6</v>
      </c>
      <c r="J457">
        <f>'CNA Paste'!G459</f>
        <v>48.6</v>
      </c>
      <c r="K457">
        <f>'CNA Paste'!H459</f>
        <v>49.3</v>
      </c>
      <c r="L457">
        <f>'CNA Paste'!I459</f>
        <v>49.3</v>
      </c>
      <c r="N457" s="2">
        <f t="shared" si="132"/>
        <v>51.1</v>
      </c>
      <c r="O457" s="2">
        <f t="shared" si="133"/>
        <v>51.1</v>
      </c>
      <c r="P457" s="2">
        <f t="shared" si="134"/>
        <v>51.8</v>
      </c>
      <c r="Q457" s="2">
        <f t="shared" si="135"/>
        <v>51.8</v>
      </c>
      <c r="S457" s="4">
        <f t="shared" si="136"/>
        <v>42.22</v>
      </c>
      <c r="T457" s="4">
        <f t="shared" si="137"/>
        <v>42.22</v>
      </c>
      <c r="U457" s="4">
        <f t="shared" si="138"/>
        <v>42.849999999999994</v>
      </c>
      <c r="V457" s="4">
        <f t="shared" si="139"/>
        <v>42.849999999999994</v>
      </c>
      <c r="X457" s="6">
        <f t="shared" si="140"/>
        <v>48.697000000000003</v>
      </c>
      <c r="Y457" s="6">
        <f t="shared" si="141"/>
        <v>48.697000000000003</v>
      </c>
      <c r="Z457" s="6">
        <f t="shared" si="142"/>
        <v>49.305999999999997</v>
      </c>
      <c r="AA457" s="6">
        <f t="shared" si="143"/>
        <v>49.305999999999997</v>
      </c>
      <c r="AC457" s="4">
        <f t="shared" si="144"/>
        <v>6.4770000000000039</v>
      </c>
      <c r="AD457" s="4">
        <f t="shared" si="145"/>
        <v>6.4770000000000039</v>
      </c>
      <c r="AE457" s="4">
        <f t="shared" si="146"/>
        <v>6.4560000000000031</v>
      </c>
      <c r="AF457" s="4">
        <f t="shared" si="147"/>
        <v>6.4560000000000031</v>
      </c>
    </row>
    <row r="458" spans="1:32" hidden="1" x14ac:dyDescent="0.25">
      <c r="A458" t="str">
        <f t="shared" si="130"/>
        <v>D</v>
      </c>
      <c r="B458" t="str">
        <f>LEFT('CNA Paste'!A460,3)</f>
        <v>RES</v>
      </c>
      <c r="C458" t="str">
        <f>'CNA Paste'!A460</f>
        <v>RES_14032781</v>
      </c>
      <c r="D458" t="str">
        <f t="shared" si="131"/>
        <v>14032781</v>
      </c>
      <c r="E458" t="str">
        <f>'CNA Paste'!B460</f>
        <v>!0401!OS_ADDRESSBASE_PLUS_200205_RECEPT</v>
      </c>
      <c r="F458">
        <f>'CNA Paste'!C460</f>
        <v>4</v>
      </c>
      <c r="G458">
        <f>'CNA Paste'!D460</f>
        <v>477211.3</v>
      </c>
      <c r="H458">
        <f>'CNA Paste'!E460</f>
        <v>171215.1</v>
      </c>
      <c r="I458">
        <f>'CNA Paste'!F460</f>
        <v>45.9</v>
      </c>
      <c r="J458">
        <f>'CNA Paste'!G460</f>
        <v>45.9</v>
      </c>
      <c r="K458">
        <f>'CNA Paste'!H460</f>
        <v>46.6</v>
      </c>
      <c r="L458">
        <f>'CNA Paste'!I460</f>
        <v>46.6</v>
      </c>
      <c r="N458" s="2">
        <f t="shared" si="132"/>
        <v>48.4</v>
      </c>
      <c r="O458" s="2">
        <f t="shared" si="133"/>
        <v>48.4</v>
      </c>
      <c r="P458" s="2">
        <f t="shared" si="134"/>
        <v>49.1</v>
      </c>
      <c r="Q458" s="2">
        <f t="shared" si="135"/>
        <v>49.1</v>
      </c>
      <c r="S458" s="4">
        <f t="shared" si="136"/>
        <v>39.79</v>
      </c>
      <c r="T458" s="4">
        <f t="shared" si="137"/>
        <v>39.79</v>
      </c>
      <c r="U458" s="4">
        <f t="shared" si="138"/>
        <v>40.42</v>
      </c>
      <c r="V458" s="4">
        <f t="shared" si="139"/>
        <v>40.42</v>
      </c>
      <c r="X458" s="6">
        <f t="shared" si="140"/>
        <v>46.347999999999999</v>
      </c>
      <c r="Y458" s="6">
        <f t="shared" si="141"/>
        <v>46.347999999999999</v>
      </c>
      <c r="Z458" s="6">
        <f t="shared" si="142"/>
        <v>46.957000000000001</v>
      </c>
      <c r="AA458" s="6">
        <f t="shared" si="143"/>
        <v>46.957000000000001</v>
      </c>
      <c r="AC458" s="4">
        <f t="shared" si="144"/>
        <v>6.5579999999999998</v>
      </c>
      <c r="AD458" s="4">
        <f t="shared" si="145"/>
        <v>6.5579999999999998</v>
      </c>
      <c r="AE458" s="4">
        <f t="shared" si="146"/>
        <v>6.536999999999999</v>
      </c>
      <c r="AF458" s="4">
        <f t="shared" si="147"/>
        <v>6.536999999999999</v>
      </c>
    </row>
    <row r="459" spans="1:32" hidden="1" x14ac:dyDescent="0.25">
      <c r="A459" t="str">
        <f t="shared" si="130"/>
        <v>D</v>
      </c>
      <c r="B459" t="str">
        <f>LEFT('CNA Paste'!A461,3)</f>
        <v>RES</v>
      </c>
      <c r="C459" t="str">
        <f>'CNA Paste'!A461</f>
        <v>RES_14032781</v>
      </c>
      <c r="D459" t="str">
        <f t="shared" si="131"/>
        <v>14032781</v>
      </c>
      <c r="E459" t="str">
        <f>'CNA Paste'!B461</f>
        <v>!0401!OS_ADDRESSBASE_PLUS_200205_RECEPT</v>
      </c>
      <c r="F459">
        <f>'CNA Paste'!C461</f>
        <v>4</v>
      </c>
      <c r="G459">
        <f>'CNA Paste'!D461</f>
        <v>477211.3</v>
      </c>
      <c r="H459">
        <f>'CNA Paste'!E461</f>
        <v>171215.1</v>
      </c>
      <c r="I459">
        <f>'CNA Paste'!F461</f>
        <v>48.5</v>
      </c>
      <c r="J459">
        <f>'CNA Paste'!G461</f>
        <v>48.5</v>
      </c>
      <c r="K459">
        <f>'CNA Paste'!H461</f>
        <v>49.3</v>
      </c>
      <c r="L459">
        <f>'CNA Paste'!I461</f>
        <v>49.2</v>
      </c>
      <c r="N459" s="2">
        <f t="shared" si="132"/>
        <v>51</v>
      </c>
      <c r="O459" s="2">
        <f t="shared" si="133"/>
        <v>51</v>
      </c>
      <c r="P459" s="2">
        <f t="shared" si="134"/>
        <v>51.8</v>
      </c>
      <c r="Q459" s="2">
        <f t="shared" si="135"/>
        <v>51.7</v>
      </c>
      <c r="S459" s="4">
        <f t="shared" si="136"/>
        <v>42.129999999999995</v>
      </c>
      <c r="T459" s="4">
        <f t="shared" si="137"/>
        <v>42.129999999999995</v>
      </c>
      <c r="U459" s="4">
        <f t="shared" si="138"/>
        <v>42.849999999999994</v>
      </c>
      <c r="V459" s="4">
        <f t="shared" si="139"/>
        <v>42.76</v>
      </c>
      <c r="X459" s="6">
        <f t="shared" si="140"/>
        <v>48.61</v>
      </c>
      <c r="Y459" s="6">
        <f t="shared" si="141"/>
        <v>48.61</v>
      </c>
      <c r="Z459" s="6">
        <f t="shared" si="142"/>
        <v>49.305999999999997</v>
      </c>
      <c r="AA459" s="6">
        <f t="shared" si="143"/>
        <v>49.219000000000001</v>
      </c>
      <c r="AC459" s="4">
        <f t="shared" si="144"/>
        <v>6.480000000000004</v>
      </c>
      <c r="AD459" s="4">
        <f t="shared" si="145"/>
        <v>6.480000000000004</v>
      </c>
      <c r="AE459" s="4">
        <f t="shared" si="146"/>
        <v>6.4560000000000031</v>
      </c>
      <c r="AF459" s="4">
        <f t="shared" si="147"/>
        <v>6.4590000000000032</v>
      </c>
    </row>
    <row r="460" spans="1:32" hidden="1" x14ac:dyDescent="0.25">
      <c r="A460" t="str">
        <f t="shared" si="130"/>
        <v>D</v>
      </c>
      <c r="B460" t="str">
        <f>LEFT('CNA Paste'!A462,3)</f>
        <v>RES</v>
      </c>
      <c r="C460" t="str">
        <f>'CNA Paste'!A462</f>
        <v>RES_14032781</v>
      </c>
      <c r="D460" t="str">
        <f t="shared" si="131"/>
        <v>14032781</v>
      </c>
      <c r="E460" t="str">
        <f>'CNA Paste'!B462</f>
        <v>!0401!OS_ADDRESSBASE_PLUS_200205_RECEPT</v>
      </c>
      <c r="F460">
        <f>'CNA Paste'!C462</f>
        <v>5</v>
      </c>
      <c r="G460">
        <f>'CNA Paste'!D462</f>
        <v>477208</v>
      </c>
      <c r="H460">
        <f>'CNA Paste'!E462</f>
        <v>171215.8</v>
      </c>
      <c r="I460">
        <f>'CNA Paste'!F462</f>
        <v>42.1</v>
      </c>
      <c r="J460">
        <f>'CNA Paste'!G462</f>
        <v>42</v>
      </c>
      <c r="K460">
        <f>'CNA Paste'!H462</f>
        <v>42.8</v>
      </c>
      <c r="L460">
        <f>'CNA Paste'!I462</f>
        <v>42.8</v>
      </c>
      <c r="N460" s="2">
        <f t="shared" si="132"/>
        <v>44.6</v>
      </c>
      <c r="O460" s="2">
        <f t="shared" si="133"/>
        <v>44.5</v>
      </c>
      <c r="P460" s="2">
        <f t="shared" si="134"/>
        <v>45.3</v>
      </c>
      <c r="Q460" s="2">
        <f t="shared" si="135"/>
        <v>45.3</v>
      </c>
      <c r="S460" s="4">
        <f t="shared" si="136"/>
        <v>36.369999999999997</v>
      </c>
      <c r="T460" s="4">
        <f t="shared" si="137"/>
        <v>36.28</v>
      </c>
      <c r="U460" s="4">
        <f t="shared" si="138"/>
        <v>36.999999999999993</v>
      </c>
      <c r="V460" s="4">
        <f t="shared" si="139"/>
        <v>36.999999999999993</v>
      </c>
      <c r="X460" s="6">
        <f t="shared" si="140"/>
        <v>43.042000000000002</v>
      </c>
      <c r="Y460" s="6">
        <f t="shared" si="141"/>
        <v>42.954999999999998</v>
      </c>
      <c r="Z460" s="6">
        <f t="shared" si="142"/>
        <v>43.650999999999996</v>
      </c>
      <c r="AA460" s="6">
        <f t="shared" si="143"/>
        <v>43.650999999999996</v>
      </c>
      <c r="AC460" s="4">
        <f t="shared" si="144"/>
        <v>6.6720000000000041</v>
      </c>
      <c r="AD460" s="4">
        <f t="shared" si="145"/>
        <v>6.6749999999999972</v>
      </c>
      <c r="AE460" s="4">
        <f t="shared" si="146"/>
        <v>6.6510000000000034</v>
      </c>
      <c r="AF460" s="4">
        <f t="shared" si="147"/>
        <v>6.6510000000000034</v>
      </c>
    </row>
    <row r="461" spans="1:32" hidden="1" x14ac:dyDescent="0.25">
      <c r="A461" t="str">
        <f t="shared" si="130"/>
        <v>D</v>
      </c>
      <c r="B461" t="str">
        <f>LEFT('CNA Paste'!A463,3)</f>
        <v>RES</v>
      </c>
      <c r="C461" t="str">
        <f>'CNA Paste'!A463</f>
        <v>RES_14032781</v>
      </c>
      <c r="D461" t="str">
        <f t="shared" si="131"/>
        <v>14032781</v>
      </c>
      <c r="E461" t="str">
        <f>'CNA Paste'!B463</f>
        <v>!0401!OS_ADDRESSBASE_PLUS_200205_RECEPT</v>
      </c>
      <c r="F461">
        <f>'CNA Paste'!C463</f>
        <v>5</v>
      </c>
      <c r="G461">
        <f>'CNA Paste'!D463</f>
        <v>477208</v>
      </c>
      <c r="H461">
        <f>'CNA Paste'!E463</f>
        <v>171215.8</v>
      </c>
      <c r="I461">
        <f>'CNA Paste'!F463</f>
        <v>46.3</v>
      </c>
      <c r="J461">
        <f>'CNA Paste'!G463</f>
        <v>46.3</v>
      </c>
      <c r="K461">
        <f>'CNA Paste'!H463</f>
        <v>47</v>
      </c>
      <c r="L461">
        <f>'CNA Paste'!I463</f>
        <v>47</v>
      </c>
      <c r="N461" s="2">
        <f t="shared" si="132"/>
        <v>48.8</v>
      </c>
      <c r="O461" s="2">
        <f t="shared" si="133"/>
        <v>48.8</v>
      </c>
      <c r="P461" s="2">
        <f t="shared" si="134"/>
        <v>49.5</v>
      </c>
      <c r="Q461" s="2">
        <f t="shared" si="135"/>
        <v>49.5</v>
      </c>
      <c r="S461" s="4">
        <f t="shared" si="136"/>
        <v>40.15</v>
      </c>
      <c r="T461" s="4">
        <f t="shared" si="137"/>
        <v>40.15</v>
      </c>
      <c r="U461" s="4">
        <f t="shared" si="138"/>
        <v>40.78</v>
      </c>
      <c r="V461" s="4">
        <f t="shared" si="139"/>
        <v>40.78</v>
      </c>
      <c r="X461" s="6">
        <f t="shared" si="140"/>
        <v>46.695999999999998</v>
      </c>
      <c r="Y461" s="6">
        <f t="shared" si="141"/>
        <v>46.695999999999998</v>
      </c>
      <c r="Z461" s="6">
        <f t="shared" si="142"/>
        <v>47.305</v>
      </c>
      <c r="AA461" s="6">
        <f t="shared" si="143"/>
        <v>47.305</v>
      </c>
      <c r="AC461" s="4">
        <f t="shared" si="144"/>
        <v>6.5459999999999994</v>
      </c>
      <c r="AD461" s="4">
        <f t="shared" si="145"/>
        <v>6.5459999999999994</v>
      </c>
      <c r="AE461" s="4">
        <f t="shared" si="146"/>
        <v>6.5249999999999986</v>
      </c>
      <c r="AF461" s="4">
        <f t="shared" si="147"/>
        <v>6.5249999999999986</v>
      </c>
    </row>
    <row r="462" spans="1:32" hidden="1" x14ac:dyDescent="0.25">
      <c r="A462" t="str">
        <f t="shared" si="130"/>
        <v>D</v>
      </c>
      <c r="B462" t="str">
        <f>LEFT('CNA Paste'!A464,3)</f>
        <v>RES</v>
      </c>
      <c r="C462" t="str">
        <f>'CNA Paste'!A464</f>
        <v>RES_14032781</v>
      </c>
      <c r="D462" t="str">
        <f t="shared" si="131"/>
        <v>14032781</v>
      </c>
      <c r="E462" t="str">
        <f>'CNA Paste'!B464</f>
        <v>!0401!OS_ADDRESSBASE_PLUS_200205_RECEPT</v>
      </c>
      <c r="F462">
        <f>'CNA Paste'!C464</f>
        <v>6</v>
      </c>
      <c r="G462">
        <f>'CNA Paste'!D464</f>
        <v>477204.3</v>
      </c>
      <c r="H462">
        <f>'CNA Paste'!E464</f>
        <v>171215.7</v>
      </c>
      <c r="I462">
        <f>'CNA Paste'!F464</f>
        <v>42.2</v>
      </c>
      <c r="J462">
        <f>'CNA Paste'!G464</f>
        <v>42.2</v>
      </c>
      <c r="K462">
        <f>'CNA Paste'!H464</f>
        <v>42.9</v>
      </c>
      <c r="L462">
        <f>'CNA Paste'!I464</f>
        <v>42.9</v>
      </c>
      <c r="N462" s="2">
        <f t="shared" si="132"/>
        <v>44.7</v>
      </c>
      <c r="O462" s="2">
        <f t="shared" si="133"/>
        <v>44.7</v>
      </c>
      <c r="P462" s="2">
        <f t="shared" si="134"/>
        <v>45.4</v>
      </c>
      <c r="Q462" s="2">
        <f t="shared" si="135"/>
        <v>45.4</v>
      </c>
      <c r="S462" s="4">
        <f t="shared" si="136"/>
        <v>36.46</v>
      </c>
      <c r="T462" s="4">
        <f t="shared" si="137"/>
        <v>36.46</v>
      </c>
      <c r="U462" s="4">
        <f t="shared" si="138"/>
        <v>37.089999999999996</v>
      </c>
      <c r="V462" s="4">
        <f t="shared" si="139"/>
        <v>37.089999999999996</v>
      </c>
      <c r="X462" s="6">
        <f t="shared" si="140"/>
        <v>43.129000000000005</v>
      </c>
      <c r="Y462" s="6">
        <f t="shared" si="141"/>
        <v>43.129000000000005</v>
      </c>
      <c r="Z462" s="6">
        <f t="shared" si="142"/>
        <v>43.738</v>
      </c>
      <c r="AA462" s="6">
        <f t="shared" si="143"/>
        <v>43.738</v>
      </c>
      <c r="AC462" s="4">
        <f t="shared" si="144"/>
        <v>6.669000000000004</v>
      </c>
      <c r="AD462" s="4">
        <f t="shared" si="145"/>
        <v>6.669000000000004</v>
      </c>
      <c r="AE462" s="4">
        <f t="shared" si="146"/>
        <v>6.6480000000000032</v>
      </c>
      <c r="AF462" s="4">
        <f t="shared" si="147"/>
        <v>6.6480000000000032</v>
      </c>
    </row>
    <row r="463" spans="1:32" hidden="1" x14ac:dyDescent="0.25">
      <c r="A463" t="str">
        <f t="shared" si="130"/>
        <v>D</v>
      </c>
      <c r="B463" t="str">
        <f>LEFT('CNA Paste'!A465,3)</f>
        <v>RES</v>
      </c>
      <c r="C463" t="str">
        <f>'CNA Paste'!A465</f>
        <v>RES_14032781</v>
      </c>
      <c r="D463" t="str">
        <f t="shared" si="131"/>
        <v>14032781</v>
      </c>
      <c r="E463" t="str">
        <f>'CNA Paste'!B465</f>
        <v>!0401!OS_ADDRESSBASE_PLUS_200205_RECEPT</v>
      </c>
      <c r="F463">
        <f>'CNA Paste'!C465</f>
        <v>6</v>
      </c>
      <c r="G463">
        <f>'CNA Paste'!D465</f>
        <v>477204.3</v>
      </c>
      <c r="H463">
        <f>'CNA Paste'!E465</f>
        <v>171215.7</v>
      </c>
      <c r="I463">
        <f>'CNA Paste'!F465</f>
        <v>46.5</v>
      </c>
      <c r="J463">
        <f>'CNA Paste'!G465</f>
        <v>46.5</v>
      </c>
      <c r="K463">
        <f>'CNA Paste'!H465</f>
        <v>47.2</v>
      </c>
      <c r="L463">
        <f>'CNA Paste'!I465</f>
        <v>47.2</v>
      </c>
      <c r="N463" s="2">
        <f t="shared" si="132"/>
        <v>49</v>
      </c>
      <c r="O463" s="2">
        <f t="shared" si="133"/>
        <v>49</v>
      </c>
      <c r="P463" s="2">
        <f t="shared" si="134"/>
        <v>49.7</v>
      </c>
      <c r="Q463" s="2">
        <f t="shared" si="135"/>
        <v>49.7</v>
      </c>
      <c r="S463" s="4">
        <f t="shared" si="136"/>
        <v>40.33</v>
      </c>
      <c r="T463" s="4">
        <f t="shared" si="137"/>
        <v>40.33</v>
      </c>
      <c r="U463" s="4">
        <f t="shared" si="138"/>
        <v>40.96</v>
      </c>
      <c r="V463" s="4">
        <f t="shared" si="139"/>
        <v>40.96</v>
      </c>
      <c r="X463" s="6">
        <f t="shared" si="140"/>
        <v>46.870000000000005</v>
      </c>
      <c r="Y463" s="6">
        <f t="shared" si="141"/>
        <v>46.870000000000005</v>
      </c>
      <c r="Z463" s="6">
        <f t="shared" si="142"/>
        <v>47.479000000000006</v>
      </c>
      <c r="AA463" s="6">
        <f t="shared" si="143"/>
        <v>47.479000000000006</v>
      </c>
      <c r="AC463" s="4">
        <f t="shared" si="144"/>
        <v>6.5400000000000063</v>
      </c>
      <c r="AD463" s="4">
        <f t="shared" si="145"/>
        <v>6.5400000000000063</v>
      </c>
      <c r="AE463" s="4">
        <f t="shared" si="146"/>
        <v>6.5190000000000055</v>
      </c>
      <c r="AF463" s="4">
        <f t="shared" si="147"/>
        <v>6.5190000000000055</v>
      </c>
    </row>
    <row r="464" spans="1:32" hidden="1" x14ac:dyDescent="0.25">
      <c r="A464" t="str">
        <f t="shared" si="130"/>
        <v>D</v>
      </c>
      <c r="B464" t="str">
        <f>LEFT('CNA Paste'!A466,3)</f>
        <v>RES</v>
      </c>
      <c r="C464" t="str">
        <f>'CNA Paste'!A466</f>
        <v>RES_14032781</v>
      </c>
      <c r="D464" t="str">
        <f t="shared" si="131"/>
        <v>14032781</v>
      </c>
      <c r="E464" t="str">
        <f>'CNA Paste'!B466</f>
        <v>!0401!OS_ADDRESSBASE_PLUS_200205_RECEPT</v>
      </c>
      <c r="F464">
        <f>'CNA Paste'!C466</f>
        <v>7</v>
      </c>
      <c r="G464">
        <f>'CNA Paste'!D466</f>
        <v>477200.4</v>
      </c>
      <c r="H464">
        <f>'CNA Paste'!E466</f>
        <v>171215.8</v>
      </c>
      <c r="I464">
        <f>'CNA Paste'!F466</f>
        <v>42.2</v>
      </c>
      <c r="J464">
        <f>'CNA Paste'!G466</f>
        <v>42.2</v>
      </c>
      <c r="K464">
        <f>'CNA Paste'!H466</f>
        <v>42.9</v>
      </c>
      <c r="L464">
        <f>'CNA Paste'!I466</f>
        <v>42.9</v>
      </c>
      <c r="N464" s="2">
        <f t="shared" si="132"/>
        <v>44.7</v>
      </c>
      <c r="O464" s="2">
        <f t="shared" si="133"/>
        <v>44.7</v>
      </c>
      <c r="P464" s="2">
        <f t="shared" si="134"/>
        <v>45.4</v>
      </c>
      <c r="Q464" s="2">
        <f t="shared" si="135"/>
        <v>45.4</v>
      </c>
      <c r="S464" s="4">
        <f t="shared" si="136"/>
        <v>36.46</v>
      </c>
      <c r="T464" s="4">
        <f t="shared" si="137"/>
        <v>36.46</v>
      </c>
      <c r="U464" s="4">
        <f t="shared" si="138"/>
        <v>37.089999999999996</v>
      </c>
      <c r="V464" s="4">
        <f t="shared" si="139"/>
        <v>37.089999999999996</v>
      </c>
      <c r="X464" s="6">
        <f t="shared" si="140"/>
        <v>43.129000000000005</v>
      </c>
      <c r="Y464" s="6">
        <f t="shared" si="141"/>
        <v>43.129000000000005</v>
      </c>
      <c r="Z464" s="6">
        <f t="shared" si="142"/>
        <v>43.738</v>
      </c>
      <c r="AA464" s="6">
        <f t="shared" si="143"/>
        <v>43.738</v>
      </c>
      <c r="AC464" s="4">
        <f t="shared" si="144"/>
        <v>6.669000000000004</v>
      </c>
      <c r="AD464" s="4">
        <f t="shared" si="145"/>
        <v>6.669000000000004</v>
      </c>
      <c r="AE464" s="4">
        <f t="shared" si="146"/>
        <v>6.6480000000000032</v>
      </c>
      <c r="AF464" s="4">
        <f t="shared" si="147"/>
        <v>6.6480000000000032</v>
      </c>
    </row>
    <row r="465" spans="1:32" hidden="1" x14ac:dyDescent="0.25">
      <c r="A465" t="str">
        <f t="shared" si="130"/>
        <v>D</v>
      </c>
      <c r="B465" t="str">
        <f>LEFT('CNA Paste'!A467,3)</f>
        <v>RES</v>
      </c>
      <c r="C465" t="str">
        <f>'CNA Paste'!A467</f>
        <v>RES_14032781</v>
      </c>
      <c r="D465" t="str">
        <f t="shared" si="131"/>
        <v>14032781</v>
      </c>
      <c r="E465" t="str">
        <f>'CNA Paste'!B467</f>
        <v>!0401!OS_ADDRESSBASE_PLUS_200205_RECEPT</v>
      </c>
      <c r="F465">
        <f>'CNA Paste'!C467</f>
        <v>7</v>
      </c>
      <c r="G465">
        <f>'CNA Paste'!D467</f>
        <v>477200.4</v>
      </c>
      <c r="H465">
        <f>'CNA Paste'!E467</f>
        <v>171215.8</v>
      </c>
      <c r="I465">
        <f>'CNA Paste'!F467</f>
        <v>46.5</v>
      </c>
      <c r="J465">
        <f>'CNA Paste'!G467</f>
        <v>46.5</v>
      </c>
      <c r="K465">
        <f>'CNA Paste'!H467</f>
        <v>47.2</v>
      </c>
      <c r="L465">
        <f>'CNA Paste'!I467</f>
        <v>47.2</v>
      </c>
      <c r="N465" s="2">
        <f t="shared" si="132"/>
        <v>49</v>
      </c>
      <c r="O465" s="2">
        <f t="shared" si="133"/>
        <v>49</v>
      </c>
      <c r="P465" s="2">
        <f t="shared" si="134"/>
        <v>49.7</v>
      </c>
      <c r="Q465" s="2">
        <f t="shared" si="135"/>
        <v>49.7</v>
      </c>
      <c r="S465" s="4">
        <f t="shared" si="136"/>
        <v>40.33</v>
      </c>
      <c r="T465" s="4">
        <f t="shared" si="137"/>
        <v>40.33</v>
      </c>
      <c r="U465" s="4">
        <f t="shared" si="138"/>
        <v>40.96</v>
      </c>
      <c r="V465" s="4">
        <f t="shared" si="139"/>
        <v>40.96</v>
      </c>
      <c r="X465" s="6">
        <f t="shared" si="140"/>
        <v>46.870000000000005</v>
      </c>
      <c r="Y465" s="6">
        <f t="shared" si="141"/>
        <v>46.870000000000005</v>
      </c>
      <c r="Z465" s="6">
        <f t="shared" si="142"/>
        <v>47.479000000000006</v>
      </c>
      <c r="AA465" s="6">
        <f t="shared" si="143"/>
        <v>47.479000000000006</v>
      </c>
      <c r="AC465" s="4">
        <f t="shared" si="144"/>
        <v>6.5400000000000063</v>
      </c>
      <c r="AD465" s="4">
        <f t="shared" si="145"/>
        <v>6.5400000000000063</v>
      </c>
      <c r="AE465" s="4">
        <f t="shared" si="146"/>
        <v>6.5190000000000055</v>
      </c>
      <c r="AF465" s="4">
        <f t="shared" si="147"/>
        <v>6.5190000000000055</v>
      </c>
    </row>
    <row r="466" spans="1:32" hidden="1" x14ac:dyDescent="0.25">
      <c r="A466" t="str">
        <f t="shared" si="130"/>
        <v>D</v>
      </c>
      <c r="B466" t="str">
        <f>LEFT('CNA Paste'!A468,3)</f>
        <v>RES</v>
      </c>
      <c r="C466" t="str">
        <f>'CNA Paste'!A468</f>
        <v>RES_14032781</v>
      </c>
      <c r="D466" t="str">
        <f t="shared" si="131"/>
        <v>14032781</v>
      </c>
      <c r="E466" t="str">
        <f>'CNA Paste'!B468</f>
        <v>!0401!OS_ADDRESSBASE_PLUS_200205_RECEPT</v>
      </c>
      <c r="F466">
        <f>'CNA Paste'!C468</f>
        <v>8</v>
      </c>
      <c r="G466">
        <f>'CNA Paste'!D468</f>
        <v>477200</v>
      </c>
      <c r="H466">
        <f>'CNA Paste'!E468</f>
        <v>171220.6</v>
      </c>
      <c r="I466">
        <f>'CNA Paste'!F468</f>
        <v>45.2</v>
      </c>
      <c r="J466">
        <f>'CNA Paste'!G468</f>
        <v>45.2</v>
      </c>
      <c r="K466">
        <f>'CNA Paste'!H468</f>
        <v>45.9</v>
      </c>
      <c r="L466">
        <f>'CNA Paste'!I468</f>
        <v>45.9</v>
      </c>
      <c r="N466" s="2">
        <f t="shared" si="132"/>
        <v>47.7</v>
      </c>
      <c r="O466" s="2">
        <f t="shared" si="133"/>
        <v>47.7</v>
      </c>
      <c r="P466" s="2">
        <f t="shared" si="134"/>
        <v>48.4</v>
      </c>
      <c r="Q466" s="2">
        <f t="shared" si="135"/>
        <v>48.4</v>
      </c>
      <c r="S466" s="4">
        <f t="shared" si="136"/>
        <v>39.160000000000004</v>
      </c>
      <c r="T466" s="4">
        <f t="shared" si="137"/>
        <v>39.160000000000004</v>
      </c>
      <c r="U466" s="4">
        <f t="shared" si="138"/>
        <v>39.79</v>
      </c>
      <c r="V466" s="4">
        <f t="shared" si="139"/>
        <v>39.79</v>
      </c>
      <c r="X466" s="6">
        <f t="shared" si="140"/>
        <v>45.739000000000004</v>
      </c>
      <c r="Y466" s="6">
        <f t="shared" si="141"/>
        <v>45.739000000000004</v>
      </c>
      <c r="Z466" s="6">
        <f t="shared" si="142"/>
        <v>46.347999999999999</v>
      </c>
      <c r="AA466" s="6">
        <f t="shared" si="143"/>
        <v>46.347999999999999</v>
      </c>
      <c r="AC466" s="4">
        <f t="shared" si="144"/>
        <v>6.5790000000000006</v>
      </c>
      <c r="AD466" s="4">
        <f t="shared" si="145"/>
        <v>6.5790000000000006</v>
      </c>
      <c r="AE466" s="4">
        <f t="shared" si="146"/>
        <v>6.5579999999999998</v>
      </c>
      <c r="AF466" s="4">
        <f t="shared" si="147"/>
        <v>6.5579999999999998</v>
      </c>
    </row>
    <row r="467" spans="1:32" hidden="1" x14ac:dyDescent="0.25">
      <c r="A467" t="str">
        <f t="shared" si="130"/>
        <v>D</v>
      </c>
      <c r="B467" t="str">
        <f>LEFT('CNA Paste'!A469,3)</f>
        <v>RES</v>
      </c>
      <c r="C467" t="str">
        <f>'CNA Paste'!A469</f>
        <v>RES_14032781</v>
      </c>
      <c r="D467" t="str">
        <f t="shared" si="131"/>
        <v>14032781</v>
      </c>
      <c r="E467" t="str">
        <f>'CNA Paste'!B469</f>
        <v>!0401!OS_ADDRESSBASE_PLUS_200205_RECEPT</v>
      </c>
      <c r="F467">
        <f>'CNA Paste'!C469</f>
        <v>8</v>
      </c>
      <c r="G467">
        <f>'CNA Paste'!D469</f>
        <v>477200</v>
      </c>
      <c r="H467">
        <f>'CNA Paste'!E469</f>
        <v>171220.6</v>
      </c>
      <c r="I467">
        <f>'CNA Paste'!F469</f>
        <v>49.2</v>
      </c>
      <c r="J467">
        <f>'CNA Paste'!G469</f>
        <v>49.1</v>
      </c>
      <c r="K467">
        <f>'CNA Paste'!H469</f>
        <v>49.9</v>
      </c>
      <c r="L467">
        <f>'CNA Paste'!I469</f>
        <v>49.9</v>
      </c>
      <c r="N467" s="2">
        <f t="shared" si="132"/>
        <v>51.7</v>
      </c>
      <c r="O467" s="2">
        <f t="shared" si="133"/>
        <v>51.6</v>
      </c>
      <c r="P467" s="2">
        <f t="shared" si="134"/>
        <v>52.4</v>
      </c>
      <c r="Q467" s="2">
        <f t="shared" si="135"/>
        <v>52.4</v>
      </c>
      <c r="S467" s="4">
        <f t="shared" si="136"/>
        <v>42.76</v>
      </c>
      <c r="T467" s="4">
        <f t="shared" si="137"/>
        <v>42.67</v>
      </c>
      <c r="U467" s="4">
        <f t="shared" si="138"/>
        <v>43.389999999999993</v>
      </c>
      <c r="V467" s="4">
        <f t="shared" si="139"/>
        <v>43.389999999999993</v>
      </c>
      <c r="X467" s="6">
        <f t="shared" si="140"/>
        <v>49.219000000000001</v>
      </c>
      <c r="Y467" s="6">
        <f t="shared" si="141"/>
        <v>49.132000000000005</v>
      </c>
      <c r="Z467" s="6">
        <f t="shared" si="142"/>
        <v>49.828000000000003</v>
      </c>
      <c r="AA467" s="6">
        <f t="shared" si="143"/>
        <v>49.828000000000003</v>
      </c>
      <c r="AC467" s="4">
        <f t="shared" si="144"/>
        <v>6.4590000000000032</v>
      </c>
      <c r="AD467" s="4">
        <f t="shared" si="145"/>
        <v>6.4620000000000033</v>
      </c>
      <c r="AE467" s="4">
        <f t="shared" si="146"/>
        <v>6.4380000000000095</v>
      </c>
      <c r="AF467" s="4">
        <f t="shared" si="147"/>
        <v>6.4380000000000095</v>
      </c>
    </row>
    <row r="468" spans="1:32" hidden="1" x14ac:dyDescent="0.25">
      <c r="A468" t="str">
        <f t="shared" si="130"/>
        <v>D</v>
      </c>
      <c r="B468" t="str">
        <f>LEFT('CNA Paste'!A470,3)</f>
        <v>RES</v>
      </c>
      <c r="C468" t="str">
        <f>'CNA Paste'!A470</f>
        <v>RES_14032781</v>
      </c>
      <c r="D468" t="str">
        <f t="shared" si="131"/>
        <v>14032781</v>
      </c>
      <c r="E468" t="str">
        <f>'CNA Paste'!B470</f>
        <v>!0401!OS_ADDRESSBASE_PLUS_200205_RECEPT</v>
      </c>
      <c r="F468">
        <f>'CNA Paste'!C470</f>
        <v>9</v>
      </c>
      <c r="G468">
        <f>'CNA Paste'!D470</f>
        <v>477202.9</v>
      </c>
      <c r="H468">
        <f>'CNA Paste'!E470</f>
        <v>171222.9</v>
      </c>
      <c r="I468">
        <f>'CNA Paste'!F470</f>
        <v>48.1</v>
      </c>
      <c r="J468">
        <f>'CNA Paste'!G470</f>
        <v>48.1</v>
      </c>
      <c r="K468">
        <f>'CNA Paste'!H470</f>
        <v>48.8</v>
      </c>
      <c r="L468">
        <f>'CNA Paste'!I470</f>
        <v>48.8</v>
      </c>
      <c r="N468" s="2">
        <f t="shared" si="132"/>
        <v>50.6</v>
      </c>
      <c r="O468" s="2">
        <f t="shared" si="133"/>
        <v>50.6</v>
      </c>
      <c r="P468" s="2">
        <f t="shared" si="134"/>
        <v>51.3</v>
      </c>
      <c r="Q468" s="2">
        <f t="shared" si="135"/>
        <v>51.3</v>
      </c>
      <c r="S468" s="4">
        <f t="shared" si="136"/>
        <v>41.769999999999996</v>
      </c>
      <c r="T468" s="4">
        <f t="shared" si="137"/>
        <v>41.769999999999996</v>
      </c>
      <c r="U468" s="4">
        <f t="shared" si="138"/>
        <v>42.4</v>
      </c>
      <c r="V468" s="4">
        <f t="shared" si="139"/>
        <v>42.4</v>
      </c>
      <c r="X468" s="6">
        <f t="shared" si="140"/>
        <v>48.262</v>
      </c>
      <c r="Y468" s="6">
        <f t="shared" si="141"/>
        <v>48.262</v>
      </c>
      <c r="Z468" s="6">
        <f t="shared" si="142"/>
        <v>48.871000000000002</v>
      </c>
      <c r="AA468" s="6">
        <f t="shared" si="143"/>
        <v>48.871000000000002</v>
      </c>
      <c r="AC468" s="4">
        <f t="shared" si="144"/>
        <v>6.4920000000000044</v>
      </c>
      <c r="AD468" s="4">
        <f t="shared" si="145"/>
        <v>6.4920000000000044</v>
      </c>
      <c r="AE468" s="4">
        <f t="shared" si="146"/>
        <v>6.4710000000000036</v>
      </c>
      <c r="AF468" s="4">
        <f t="shared" si="147"/>
        <v>6.4710000000000036</v>
      </c>
    </row>
    <row r="469" spans="1:32" hidden="1" x14ac:dyDescent="0.25">
      <c r="A469" t="str">
        <f t="shared" si="130"/>
        <v>D</v>
      </c>
      <c r="B469" t="str">
        <f>LEFT('CNA Paste'!A471,3)</f>
        <v>RES</v>
      </c>
      <c r="C469" t="str">
        <f>'CNA Paste'!A471</f>
        <v>RES_14032781</v>
      </c>
      <c r="D469" t="str">
        <f t="shared" si="131"/>
        <v>14032781</v>
      </c>
      <c r="E469" t="str">
        <f>'CNA Paste'!B471</f>
        <v>!0401!OS_ADDRESSBASE_PLUS_200205_RECEPT</v>
      </c>
      <c r="F469">
        <f>'CNA Paste'!C471</f>
        <v>9</v>
      </c>
      <c r="G469">
        <f>'CNA Paste'!D471</f>
        <v>477202.9</v>
      </c>
      <c r="H469">
        <f>'CNA Paste'!E471</f>
        <v>171222.9</v>
      </c>
      <c r="I469">
        <f>'CNA Paste'!F471</f>
        <v>51.3</v>
      </c>
      <c r="J469">
        <f>'CNA Paste'!G471</f>
        <v>51.3</v>
      </c>
      <c r="K469">
        <f>'CNA Paste'!H471</f>
        <v>52</v>
      </c>
      <c r="L469">
        <f>'CNA Paste'!I471</f>
        <v>52</v>
      </c>
      <c r="N469" s="2">
        <f t="shared" si="132"/>
        <v>53.8</v>
      </c>
      <c r="O469" s="2">
        <f t="shared" si="133"/>
        <v>53.8</v>
      </c>
      <c r="P469" s="2">
        <f t="shared" si="134"/>
        <v>54.5</v>
      </c>
      <c r="Q469" s="2">
        <f t="shared" si="135"/>
        <v>54.5</v>
      </c>
      <c r="S469" s="4">
        <f t="shared" si="136"/>
        <v>44.65</v>
      </c>
      <c r="T469" s="4">
        <f t="shared" si="137"/>
        <v>44.65</v>
      </c>
      <c r="U469" s="4">
        <f t="shared" si="138"/>
        <v>45.28</v>
      </c>
      <c r="V469" s="4">
        <f t="shared" si="139"/>
        <v>45.28</v>
      </c>
      <c r="X469" s="6">
        <f t="shared" si="140"/>
        <v>51.045999999999999</v>
      </c>
      <c r="Y469" s="6">
        <f t="shared" si="141"/>
        <v>51.045999999999999</v>
      </c>
      <c r="Z469" s="6">
        <f t="shared" si="142"/>
        <v>51.655000000000001</v>
      </c>
      <c r="AA469" s="6">
        <f t="shared" si="143"/>
        <v>51.655000000000001</v>
      </c>
      <c r="AC469" s="4">
        <f t="shared" si="144"/>
        <v>6.3960000000000008</v>
      </c>
      <c r="AD469" s="4">
        <f t="shared" si="145"/>
        <v>6.3960000000000008</v>
      </c>
      <c r="AE469" s="4">
        <f t="shared" si="146"/>
        <v>6.375</v>
      </c>
      <c r="AF469" s="4">
        <f t="shared" si="147"/>
        <v>6.375</v>
      </c>
    </row>
    <row r="470" spans="1:32" hidden="1" x14ac:dyDescent="0.25">
      <c r="A470" t="str">
        <f t="shared" si="130"/>
        <v>D</v>
      </c>
      <c r="B470" t="str">
        <f>LEFT('CNA Paste'!A472,3)</f>
        <v>RES</v>
      </c>
      <c r="C470" t="str">
        <f>'CNA Paste'!A472</f>
        <v>RES_14032781</v>
      </c>
      <c r="D470" t="str">
        <f t="shared" si="131"/>
        <v>14032781</v>
      </c>
      <c r="E470" t="str">
        <f>'CNA Paste'!B472</f>
        <v>!0401!OS_ADDRESSBASE_PLUS_200205_RECEPT</v>
      </c>
      <c r="F470">
        <f>'CNA Paste'!C472</f>
        <v>10</v>
      </c>
      <c r="G470">
        <f>'CNA Paste'!D472</f>
        <v>477205.1</v>
      </c>
      <c r="H470">
        <f>'CNA Paste'!E472</f>
        <v>171224.5</v>
      </c>
      <c r="I470">
        <f>'CNA Paste'!F472</f>
        <v>49.9</v>
      </c>
      <c r="J470">
        <f>'CNA Paste'!G472</f>
        <v>49.9</v>
      </c>
      <c r="K470">
        <f>'CNA Paste'!H472</f>
        <v>50.6</v>
      </c>
      <c r="L470">
        <f>'CNA Paste'!I472</f>
        <v>50.6</v>
      </c>
      <c r="N470" s="2">
        <f t="shared" si="132"/>
        <v>52.4</v>
      </c>
      <c r="O470" s="2">
        <f t="shared" si="133"/>
        <v>52.4</v>
      </c>
      <c r="P470" s="2">
        <f t="shared" si="134"/>
        <v>53.1</v>
      </c>
      <c r="Q470" s="2">
        <f t="shared" si="135"/>
        <v>53.1</v>
      </c>
      <c r="S470" s="4">
        <f t="shared" si="136"/>
        <v>43.389999999999993</v>
      </c>
      <c r="T470" s="4">
        <f t="shared" si="137"/>
        <v>43.389999999999993</v>
      </c>
      <c r="U470" s="4">
        <f t="shared" si="138"/>
        <v>44.019999999999996</v>
      </c>
      <c r="V470" s="4">
        <f t="shared" si="139"/>
        <v>44.019999999999996</v>
      </c>
      <c r="X470" s="6">
        <f t="shared" si="140"/>
        <v>49.828000000000003</v>
      </c>
      <c r="Y470" s="6">
        <f t="shared" si="141"/>
        <v>49.828000000000003</v>
      </c>
      <c r="Z470" s="6">
        <f t="shared" si="142"/>
        <v>50.437000000000005</v>
      </c>
      <c r="AA470" s="6">
        <f t="shared" si="143"/>
        <v>50.437000000000005</v>
      </c>
      <c r="AC470" s="4">
        <f t="shared" si="144"/>
        <v>6.4380000000000095</v>
      </c>
      <c r="AD470" s="4">
        <f t="shared" si="145"/>
        <v>6.4380000000000095</v>
      </c>
      <c r="AE470" s="4">
        <f t="shared" si="146"/>
        <v>6.4170000000000087</v>
      </c>
      <c r="AF470" s="4">
        <f t="shared" si="147"/>
        <v>6.4170000000000087</v>
      </c>
    </row>
    <row r="471" spans="1:32" hidden="1" x14ac:dyDescent="0.25">
      <c r="A471" t="str">
        <f t="shared" si="130"/>
        <v>D</v>
      </c>
      <c r="B471" t="str">
        <f>LEFT('CNA Paste'!A473,3)</f>
        <v>RES</v>
      </c>
      <c r="C471" t="str">
        <f>'CNA Paste'!A473</f>
        <v>RES_14032781</v>
      </c>
      <c r="D471" t="str">
        <f t="shared" si="131"/>
        <v>14032781</v>
      </c>
      <c r="E471" t="str">
        <f>'CNA Paste'!B473</f>
        <v>!0401!OS_ADDRESSBASE_PLUS_200205_RECEPT</v>
      </c>
      <c r="F471">
        <f>'CNA Paste'!C473</f>
        <v>10</v>
      </c>
      <c r="G471">
        <f>'CNA Paste'!D473</f>
        <v>477205.1</v>
      </c>
      <c r="H471">
        <f>'CNA Paste'!E473</f>
        <v>171224.5</v>
      </c>
      <c r="I471">
        <f>'CNA Paste'!F473</f>
        <v>52.7</v>
      </c>
      <c r="J471">
        <f>'CNA Paste'!G473</f>
        <v>52.7</v>
      </c>
      <c r="K471">
        <f>'CNA Paste'!H473</f>
        <v>53.4</v>
      </c>
      <c r="L471">
        <f>'CNA Paste'!I473</f>
        <v>53.4</v>
      </c>
      <c r="N471" s="2">
        <f t="shared" si="132"/>
        <v>55.2</v>
      </c>
      <c r="O471" s="2">
        <f t="shared" si="133"/>
        <v>55.2</v>
      </c>
      <c r="P471" s="2">
        <f t="shared" si="134"/>
        <v>55.9</v>
      </c>
      <c r="Q471" s="2">
        <f t="shared" si="135"/>
        <v>55.9</v>
      </c>
      <c r="S471" s="4">
        <f t="shared" si="136"/>
        <v>45.910000000000004</v>
      </c>
      <c r="T471" s="4">
        <f t="shared" si="137"/>
        <v>45.910000000000004</v>
      </c>
      <c r="U471" s="4">
        <f t="shared" si="138"/>
        <v>46.54</v>
      </c>
      <c r="V471" s="4">
        <f t="shared" si="139"/>
        <v>46.54</v>
      </c>
      <c r="X471" s="6">
        <f t="shared" si="140"/>
        <v>52.264000000000003</v>
      </c>
      <c r="Y471" s="6">
        <f t="shared" si="141"/>
        <v>52.264000000000003</v>
      </c>
      <c r="Z471" s="6">
        <f t="shared" si="142"/>
        <v>52.872999999999998</v>
      </c>
      <c r="AA471" s="6">
        <f t="shared" si="143"/>
        <v>52.872999999999998</v>
      </c>
      <c r="AC471" s="4">
        <f t="shared" si="144"/>
        <v>6.3539999999999992</v>
      </c>
      <c r="AD471" s="4">
        <f t="shared" si="145"/>
        <v>6.3539999999999992</v>
      </c>
      <c r="AE471" s="4">
        <f t="shared" si="146"/>
        <v>6.3329999999999984</v>
      </c>
      <c r="AF471" s="4">
        <f t="shared" si="147"/>
        <v>6.3329999999999984</v>
      </c>
    </row>
    <row r="472" spans="1:32" hidden="1" x14ac:dyDescent="0.25">
      <c r="A472" t="str">
        <f t="shared" si="130"/>
        <v>D</v>
      </c>
      <c r="B472" t="str">
        <f>LEFT('CNA Paste'!A474,3)</f>
        <v>RES</v>
      </c>
      <c r="C472" t="str">
        <f>'CNA Paste'!A474</f>
        <v>RES_14032782</v>
      </c>
      <c r="D472" t="str">
        <f t="shared" si="131"/>
        <v>14032782</v>
      </c>
      <c r="E472" t="str">
        <f>'CNA Paste'!B474</f>
        <v>!0401!OS_ADDRESSBASE_PLUS_200205_RECEPT</v>
      </c>
      <c r="F472">
        <f>'CNA Paste'!C474</f>
        <v>1</v>
      </c>
      <c r="G472">
        <f>'CNA Paste'!D474</f>
        <v>477196.3</v>
      </c>
      <c r="H472">
        <f>'CNA Paste'!E474</f>
        <v>171234.2</v>
      </c>
      <c r="I472">
        <f>'CNA Paste'!F474</f>
        <v>53.3</v>
      </c>
      <c r="J472">
        <f>'CNA Paste'!G474</f>
        <v>53.3</v>
      </c>
      <c r="K472">
        <f>'CNA Paste'!H474</f>
        <v>54</v>
      </c>
      <c r="L472">
        <f>'CNA Paste'!I474</f>
        <v>54</v>
      </c>
      <c r="N472" s="2">
        <f t="shared" si="132"/>
        <v>55.8</v>
      </c>
      <c r="O472" s="2">
        <f t="shared" si="133"/>
        <v>55.8</v>
      </c>
      <c r="P472" s="2">
        <f t="shared" si="134"/>
        <v>56.5</v>
      </c>
      <c r="Q472" s="2">
        <f t="shared" si="135"/>
        <v>56.5</v>
      </c>
      <c r="S472" s="4">
        <f t="shared" si="136"/>
        <v>46.449999999999996</v>
      </c>
      <c r="T472" s="4">
        <f t="shared" si="137"/>
        <v>46.449999999999996</v>
      </c>
      <c r="U472" s="4">
        <f t="shared" si="138"/>
        <v>47.08</v>
      </c>
      <c r="V472" s="4">
        <f t="shared" si="139"/>
        <v>47.08</v>
      </c>
      <c r="X472" s="6">
        <f t="shared" si="140"/>
        <v>52.786000000000001</v>
      </c>
      <c r="Y472" s="6">
        <f t="shared" si="141"/>
        <v>52.786000000000001</v>
      </c>
      <c r="Z472" s="6">
        <f t="shared" si="142"/>
        <v>53.395000000000003</v>
      </c>
      <c r="AA472" s="6">
        <f t="shared" si="143"/>
        <v>53.395000000000003</v>
      </c>
      <c r="AC472" s="4">
        <f t="shared" si="144"/>
        <v>6.3360000000000056</v>
      </c>
      <c r="AD472" s="4">
        <f t="shared" si="145"/>
        <v>6.3360000000000056</v>
      </c>
      <c r="AE472" s="4">
        <f t="shared" si="146"/>
        <v>6.3150000000000048</v>
      </c>
      <c r="AF472" s="4">
        <f t="shared" si="147"/>
        <v>6.3150000000000048</v>
      </c>
    </row>
    <row r="473" spans="1:32" hidden="1" x14ac:dyDescent="0.25">
      <c r="A473" t="str">
        <f t="shared" si="130"/>
        <v>D</v>
      </c>
      <c r="B473" t="str">
        <f>LEFT('CNA Paste'!A475,3)</f>
        <v>RES</v>
      </c>
      <c r="C473" t="str">
        <f>'CNA Paste'!A475</f>
        <v>RES_14032782</v>
      </c>
      <c r="D473" t="str">
        <f t="shared" si="131"/>
        <v>14032782</v>
      </c>
      <c r="E473" t="str">
        <f>'CNA Paste'!B475</f>
        <v>!0401!OS_ADDRESSBASE_PLUS_200205_RECEPT</v>
      </c>
      <c r="F473">
        <f>'CNA Paste'!C475</f>
        <v>1</v>
      </c>
      <c r="G473">
        <f>'CNA Paste'!D475</f>
        <v>477196.3</v>
      </c>
      <c r="H473">
        <f>'CNA Paste'!E475</f>
        <v>171234.2</v>
      </c>
      <c r="I473">
        <f>'CNA Paste'!F475</f>
        <v>55.4</v>
      </c>
      <c r="J473">
        <f>'CNA Paste'!G475</f>
        <v>55.4</v>
      </c>
      <c r="K473">
        <f>'CNA Paste'!H475</f>
        <v>56.1</v>
      </c>
      <c r="L473">
        <f>'CNA Paste'!I475</f>
        <v>56.1</v>
      </c>
      <c r="N473" s="2">
        <f t="shared" si="132"/>
        <v>57.9</v>
      </c>
      <c r="O473" s="2">
        <f t="shared" si="133"/>
        <v>57.9</v>
      </c>
      <c r="P473" s="2">
        <f t="shared" si="134"/>
        <v>58.6</v>
      </c>
      <c r="Q473" s="2">
        <f t="shared" si="135"/>
        <v>58.6</v>
      </c>
      <c r="S473" s="4">
        <f t="shared" si="136"/>
        <v>48.339999999999996</v>
      </c>
      <c r="T473" s="4">
        <f t="shared" si="137"/>
        <v>48.339999999999996</v>
      </c>
      <c r="U473" s="4">
        <f t="shared" si="138"/>
        <v>48.97</v>
      </c>
      <c r="V473" s="4">
        <f t="shared" si="139"/>
        <v>48.97</v>
      </c>
      <c r="X473" s="6">
        <f t="shared" si="140"/>
        <v>54.613</v>
      </c>
      <c r="Y473" s="6">
        <f t="shared" si="141"/>
        <v>54.613</v>
      </c>
      <c r="Z473" s="6">
        <f t="shared" si="142"/>
        <v>55.222000000000001</v>
      </c>
      <c r="AA473" s="6">
        <f t="shared" si="143"/>
        <v>55.222000000000001</v>
      </c>
      <c r="AC473" s="4">
        <f t="shared" si="144"/>
        <v>6.2730000000000032</v>
      </c>
      <c r="AD473" s="4">
        <f t="shared" si="145"/>
        <v>6.2730000000000032</v>
      </c>
      <c r="AE473" s="4">
        <f t="shared" si="146"/>
        <v>6.2520000000000024</v>
      </c>
      <c r="AF473" s="4">
        <f t="shared" si="147"/>
        <v>6.2520000000000024</v>
      </c>
    </row>
    <row r="474" spans="1:32" hidden="1" x14ac:dyDescent="0.25">
      <c r="A474" t="str">
        <f t="shared" si="130"/>
        <v>D</v>
      </c>
      <c r="B474" t="str">
        <f>LEFT('CNA Paste'!A476,3)</f>
        <v>RES</v>
      </c>
      <c r="C474" t="str">
        <f>'CNA Paste'!A476</f>
        <v>RES_14032782</v>
      </c>
      <c r="D474" t="str">
        <f t="shared" si="131"/>
        <v>14032782</v>
      </c>
      <c r="E474" t="str">
        <f>'CNA Paste'!B476</f>
        <v>!0401!OS_ADDRESSBASE_PLUS_200205_RECEPT</v>
      </c>
      <c r="F474">
        <f>'CNA Paste'!C476</f>
        <v>2</v>
      </c>
      <c r="G474">
        <f>'CNA Paste'!D476</f>
        <v>477201.6</v>
      </c>
      <c r="H474">
        <f>'CNA Paste'!E476</f>
        <v>171230.4</v>
      </c>
      <c r="I474">
        <f>'CNA Paste'!F476</f>
        <v>53.2</v>
      </c>
      <c r="J474">
        <f>'CNA Paste'!G476</f>
        <v>53.2</v>
      </c>
      <c r="K474">
        <f>'CNA Paste'!H476</f>
        <v>53.9</v>
      </c>
      <c r="L474">
        <f>'CNA Paste'!I476</f>
        <v>53.9</v>
      </c>
      <c r="N474" s="2">
        <f t="shared" si="132"/>
        <v>55.7</v>
      </c>
      <c r="O474" s="2">
        <f t="shared" si="133"/>
        <v>55.7</v>
      </c>
      <c r="P474" s="2">
        <f t="shared" si="134"/>
        <v>56.4</v>
      </c>
      <c r="Q474" s="2">
        <f t="shared" si="135"/>
        <v>56.4</v>
      </c>
      <c r="S474" s="4">
        <f t="shared" si="136"/>
        <v>46.36</v>
      </c>
      <c r="T474" s="4">
        <f t="shared" si="137"/>
        <v>46.36</v>
      </c>
      <c r="U474" s="4">
        <f t="shared" si="138"/>
        <v>46.989999999999995</v>
      </c>
      <c r="V474" s="4">
        <f t="shared" si="139"/>
        <v>46.989999999999995</v>
      </c>
      <c r="X474" s="6">
        <f t="shared" si="140"/>
        <v>52.699000000000005</v>
      </c>
      <c r="Y474" s="6">
        <f t="shared" si="141"/>
        <v>52.699000000000005</v>
      </c>
      <c r="Z474" s="6">
        <f t="shared" si="142"/>
        <v>53.308</v>
      </c>
      <c r="AA474" s="6">
        <f t="shared" si="143"/>
        <v>53.308</v>
      </c>
      <c r="AC474" s="4">
        <f t="shared" si="144"/>
        <v>6.3390000000000057</v>
      </c>
      <c r="AD474" s="4">
        <f t="shared" si="145"/>
        <v>6.3390000000000057</v>
      </c>
      <c r="AE474" s="4">
        <f t="shared" si="146"/>
        <v>6.3180000000000049</v>
      </c>
      <c r="AF474" s="4">
        <f t="shared" si="147"/>
        <v>6.3180000000000049</v>
      </c>
    </row>
    <row r="475" spans="1:32" hidden="1" x14ac:dyDescent="0.25">
      <c r="A475" t="str">
        <f t="shared" si="130"/>
        <v>D</v>
      </c>
      <c r="B475" t="str">
        <f>LEFT('CNA Paste'!A477,3)</f>
        <v>RES</v>
      </c>
      <c r="C475" t="str">
        <f>'CNA Paste'!A477</f>
        <v>RES_14032782</v>
      </c>
      <c r="D475" t="str">
        <f t="shared" si="131"/>
        <v>14032782</v>
      </c>
      <c r="E475" t="str">
        <f>'CNA Paste'!B477</f>
        <v>!0401!OS_ADDRESSBASE_PLUS_200205_RECEPT</v>
      </c>
      <c r="F475">
        <f>'CNA Paste'!C477</f>
        <v>2</v>
      </c>
      <c r="G475">
        <f>'CNA Paste'!D477</f>
        <v>477201.6</v>
      </c>
      <c r="H475">
        <f>'CNA Paste'!E477</f>
        <v>171230.4</v>
      </c>
      <c r="I475">
        <f>'CNA Paste'!F477</f>
        <v>55.3</v>
      </c>
      <c r="J475">
        <f>'CNA Paste'!G477</f>
        <v>55.3</v>
      </c>
      <c r="K475">
        <f>'CNA Paste'!H477</f>
        <v>56</v>
      </c>
      <c r="L475">
        <f>'CNA Paste'!I477</f>
        <v>56</v>
      </c>
      <c r="N475" s="2">
        <f t="shared" si="132"/>
        <v>57.8</v>
      </c>
      <c r="O475" s="2">
        <f t="shared" si="133"/>
        <v>57.8</v>
      </c>
      <c r="P475" s="2">
        <f t="shared" si="134"/>
        <v>58.5</v>
      </c>
      <c r="Q475" s="2">
        <f t="shared" si="135"/>
        <v>58.5</v>
      </c>
      <c r="S475" s="4">
        <f t="shared" si="136"/>
        <v>48.249999999999993</v>
      </c>
      <c r="T475" s="4">
        <f t="shared" si="137"/>
        <v>48.249999999999993</v>
      </c>
      <c r="U475" s="4">
        <f t="shared" si="138"/>
        <v>48.879999999999995</v>
      </c>
      <c r="V475" s="4">
        <f t="shared" si="139"/>
        <v>48.879999999999995</v>
      </c>
      <c r="X475" s="6">
        <f t="shared" si="140"/>
        <v>54.525999999999996</v>
      </c>
      <c r="Y475" s="6">
        <f t="shared" si="141"/>
        <v>54.525999999999996</v>
      </c>
      <c r="Z475" s="6">
        <f t="shared" si="142"/>
        <v>55.135000000000005</v>
      </c>
      <c r="AA475" s="6">
        <f t="shared" si="143"/>
        <v>55.135000000000005</v>
      </c>
      <c r="AC475" s="4">
        <f t="shared" si="144"/>
        <v>6.2760000000000034</v>
      </c>
      <c r="AD475" s="4">
        <f t="shared" si="145"/>
        <v>6.2760000000000034</v>
      </c>
      <c r="AE475" s="4">
        <f t="shared" si="146"/>
        <v>6.2550000000000097</v>
      </c>
      <c r="AF475" s="4">
        <f t="shared" si="147"/>
        <v>6.2550000000000097</v>
      </c>
    </row>
    <row r="476" spans="1:32" hidden="1" x14ac:dyDescent="0.25">
      <c r="A476" t="str">
        <f t="shared" si="130"/>
        <v>D</v>
      </c>
      <c r="B476" t="str">
        <f>LEFT('CNA Paste'!A478,3)</f>
        <v>RES</v>
      </c>
      <c r="C476" t="str">
        <f>'CNA Paste'!A478</f>
        <v>RES_14032782</v>
      </c>
      <c r="D476" t="str">
        <f t="shared" si="131"/>
        <v>14032782</v>
      </c>
      <c r="E476" t="str">
        <f>'CNA Paste'!B478</f>
        <v>!0401!OS_ADDRESSBASE_PLUS_200205_RECEPT</v>
      </c>
      <c r="F476">
        <f>'CNA Paste'!C478</f>
        <v>3</v>
      </c>
      <c r="G476">
        <f>'CNA Paste'!D478</f>
        <v>477201.9</v>
      </c>
      <c r="H476">
        <f>'CNA Paste'!E478</f>
        <v>171225.2</v>
      </c>
      <c r="I476">
        <f>'CNA Paste'!F478</f>
        <v>46.1</v>
      </c>
      <c r="J476">
        <f>'CNA Paste'!G478</f>
        <v>46.1</v>
      </c>
      <c r="K476">
        <f>'CNA Paste'!H478</f>
        <v>46.8</v>
      </c>
      <c r="L476">
        <f>'CNA Paste'!I478</f>
        <v>46.8</v>
      </c>
      <c r="N476" s="2">
        <f t="shared" si="132"/>
        <v>48.6</v>
      </c>
      <c r="O476" s="2">
        <f t="shared" si="133"/>
        <v>48.6</v>
      </c>
      <c r="P476" s="2">
        <f t="shared" si="134"/>
        <v>49.3</v>
      </c>
      <c r="Q476" s="2">
        <f t="shared" si="135"/>
        <v>49.3</v>
      </c>
      <c r="S476" s="4">
        <f t="shared" si="136"/>
        <v>39.97</v>
      </c>
      <c r="T476" s="4">
        <f t="shared" si="137"/>
        <v>39.97</v>
      </c>
      <c r="U476" s="4">
        <f t="shared" si="138"/>
        <v>40.599999999999994</v>
      </c>
      <c r="V476" s="4">
        <f t="shared" si="139"/>
        <v>40.599999999999994</v>
      </c>
      <c r="X476" s="6">
        <f t="shared" si="140"/>
        <v>46.522000000000006</v>
      </c>
      <c r="Y476" s="6">
        <f t="shared" si="141"/>
        <v>46.522000000000006</v>
      </c>
      <c r="Z476" s="6">
        <f t="shared" si="142"/>
        <v>47.131</v>
      </c>
      <c r="AA476" s="6">
        <f t="shared" si="143"/>
        <v>47.131</v>
      </c>
      <c r="AC476" s="4">
        <f t="shared" si="144"/>
        <v>6.5520000000000067</v>
      </c>
      <c r="AD476" s="4">
        <f t="shared" si="145"/>
        <v>6.5520000000000067</v>
      </c>
      <c r="AE476" s="4">
        <f t="shared" si="146"/>
        <v>6.5310000000000059</v>
      </c>
      <c r="AF476" s="4">
        <f t="shared" si="147"/>
        <v>6.5310000000000059</v>
      </c>
    </row>
    <row r="477" spans="1:32" hidden="1" x14ac:dyDescent="0.25">
      <c r="A477" t="str">
        <f t="shared" si="130"/>
        <v>D</v>
      </c>
      <c r="B477" t="str">
        <f>LEFT('CNA Paste'!A479,3)</f>
        <v>RES</v>
      </c>
      <c r="C477" t="str">
        <f>'CNA Paste'!A479</f>
        <v>RES_14032782</v>
      </c>
      <c r="D477" t="str">
        <f t="shared" si="131"/>
        <v>14032782</v>
      </c>
      <c r="E477" t="str">
        <f>'CNA Paste'!B479</f>
        <v>!0401!OS_ADDRESSBASE_PLUS_200205_RECEPT</v>
      </c>
      <c r="F477">
        <f>'CNA Paste'!C479</f>
        <v>3</v>
      </c>
      <c r="G477">
        <f>'CNA Paste'!D479</f>
        <v>477201.9</v>
      </c>
      <c r="H477">
        <f>'CNA Paste'!E479</f>
        <v>171225.2</v>
      </c>
      <c r="I477">
        <f>'CNA Paste'!F479</f>
        <v>48.8</v>
      </c>
      <c r="J477">
        <f>'CNA Paste'!G479</f>
        <v>48.8</v>
      </c>
      <c r="K477">
        <f>'CNA Paste'!H479</f>
        <v>49.5</v>
      </c>
      <c r="L477">
        <f>'CNA Paste'!I479</f>
        <v>49.5</v>
      </c>
      <c r="N477" s="2">
        <f t="shared" si="132"/>
        <v>51.3</v>
      </c>
      <c r="O477" s="2">
        <f t="shared" si="133"/>
        <v>51.3</v>
      </c>
      <c r="P477" s="2">
        <f t="shared" si="134"/>
        <v>52</v>
      </c>
      <c r="Q477" s="2">
        <f t="shared" si="135"/>
        <v>52</v>
      </c>
      <c r="S477" s="4">
        <f t="shared" si="136"/>
        <v>42.4</v>
      </c>
      <c r="T477" s="4">
        <f t="shared" si="137"/>
        <v>42.4</v>
      </c>
      <c r="U477" s="4">
        <f t="shared" si="138"/>
        <v>43.03</v>
      </c>
      <c r="V477" s="4">
        <f t="shared" si="139"/>
        <v>43.03</v>
      </c>
      <c r="X477" s="6">
        <f t="shared" si="140"/>
        <v>48.871000000000002</v>
      </c>
      <c r="Y477" s="6">
        <f t="shared" si="141"/>
        <v>48.871000000000002</v>
      </c>
      <c r="Z477" s="6">
        <f t="shared" si="142"/>
        <v>49.480000000000004</v>
      </c>
      <c r="AA477" s="6">
        <f t="shared" si="143"/>
        <v>49.480000000000004</v>
      </c>
      <c r="AC477" s="4">
        <f t="shared" si="144"/>
        <v>6.4710000000000036</v>
      </c>
      <c r="AD477" s="4">
        <f t="shared" si="145"/>
        <v>6.4710000000000036</v>
      </c>
      <c r="AE477" s="4">
        <f t="shared" si="146"/>
        <v>6.4500000000000028</v>
      </c>
      <c r="AF477" s="4">
        <f t="shared" si="147"/>
        <v>6.4500000000000028</v>
      </c>
    </row>
    <row r="478" spans="1:32" hidden="1" x14ac:dyDescent="0.25">
      <c r="A478" t="str">
        <f t="shared" si="130"/>
        <v>D</v>
      </c>
      <c r="B478" t="str">
        <f>LEFT('CNA Paste'!A480,3)</f>
        <v>RES</v>
      </c>
      <c r="C478" t="str">
        <f>'CNA Paste'!A480</f>
        <v>RES_14032782</v>
      </c>
      <c r="D478" t="str">
        <f t="shared" si="131"/>
        <v>14032782</v>
      </c>
      <c r="E478" t="str">
        <f>'CNA Paste'!B480</f>
        <v>!0401!OS_ADDRESSBASE_PLUS_200205_RECEPT</v>
      </c>
      <c r="F478">
        <f>'CNA Paste'!C480</f>
        <v>4</v>
      </c>
      <c r="G478">
        <f>'CNA Paste'!D480</f>
        <v>477197.2</v>
      </c>
      <c r="H478">
        <f>'CNA Paste'!E480</f>
        <v>171218.6</v>
      </c>
      <c r="I478">
        <f>'CNA Paste'!F480</f>
        <v>44.4</v>
      </c>
      <c r="J478">
        <f>'CNA Paste'!G480</f>
        <v>44.4</v>
      </c>
      <c r="K478">
        <f>'CNA Paste'!H480</f>
        <v>45.1</v>
      </c>
      <c r="L478">
        <f>'CNA Paste'!I480</f>
        <v>45.1</v>
      </c>
      <c r="N478" s="2">
        <f t="shared" si="132"/>
        <v>46.9</v>
      </c>
      <c r="O478" s="2">
        <f t="shared" si="133"/>
        <v>46.9</v>
      </c>
      <c r="P478" s="2">
        <f t="shared" si="134"/>
        <v>47.6</v>
      </c>
      <c r="Q478" s="2">
        <f t="shared" si="135"/>
        <v>47.6</v>
      </c>
      <c r="S478" s="4">
        <f t="shared" si="136"/>
        <v>38.44</v>
      </c>
      <c r="T478" s="4">
        <f t="shared" si="137"/>
        <v>38.44</v>
      </c>
      <c r="U478" s="4">
        <f t="shared" si="138"/>
        <v>39.07</v>
      </c>
      <c r="V478" s="4">
        <f t="shared" si="139"/>
        <v>39.07</v>
      </c>
      <c r="X478" s="6">
        <f t="shared" si="140"/>
        <v>45.042999999999999</v>
      </c>
      <c r="Y478" s="6">
        <f t="shared" si="141"/>
        <v>45.042999999999999</v>
      </c>
      <c r="Z478" s="6">
        <f t="shared" si="142"/>
        <v>45.652000000000001</v>
      </c>
      <c r="AA478" s="6">
        <f t="shared" si="143"/>
        <v>45.652000000000001</v>
      </c>
      <c r="AC478" s="4">
        <f t="shared" si="144"/>
        <v>6.6030000000000015</v>
      </c>
      <c r="AD478" s="4">
        <f t="shared" si="145"/>
        <v>6.6030000000000015</v>
      </c>
      <c r="AE478" s="4">
        <f t="shared" si="146"/>
        <v>6.5820000000000007</v>
      </c>
      <c r="AF478" s="4">
        <f t="shared" si="147"/>
        <v>6.5820000000000007</v>
      </c>
    </row>
    <row r="479" spans="1:32" hidden="1" x14ac:dyDescent="0.25">
      <c r="A479" t="str">
        <f t="shared" si="130"/>
        <v>D</v>
      </c>
      <c r="B479" t="str">
        <f>LEFT('CNA Paste'!A481,3)</f>
        <v>RES</v>
      </c>
      <c r="C479" t="str">
        <f>'CNA Paste'!A481</f>
        <v>RES_14032782</v>
      </c>
      <c r="D479" t="str">
        <f t="shared" si="131"/>
        <v>14032782</v>
      </c>
      <c r="E479" t="str">
        <f>'CNA Paste'!B481</f>
        <v>!0401!OS_ADDRESSBASE_PLUS_200205_RECEPT</v>
      </c>
      <c r="F479">
        <f>'CNA Paste'!C481</f>
        <v>4</v>
      </c>
      <c r="G479">
        <f>'CNA Paste'!D481</f>
        <v>477197.2</v>
      </c>
      <c r="H479">
        <f>'CNA Paste'!E481</f>
        <v>171218.6</v>
      </c>
      <c r="I479">
        <f>'CNA Paste'!F481</f>
        <v>47.8</v>
      </c>
      <c r="J479">
        <f>'CNA Paste'!G481</f>
        <v>47.8</v>
      </c>
      <c r="K479">
        <f>'CNA Paste'!H481</f>
        <v>48.5</v>
      </c>
      <c r="L479">
        <f>'CNA Paste'!I481</f>
        <v>48.5</v>
      </c>
      <c r="N479" s="2">
        <f t="shared" si="132"/>
        <v>50.3</v>
      </c>
      <c r="O479" s="2">
        <f t="shared" si="133"/>
        <v>50.3</v>
      </c>
      <c r="P479" s="2">
        <f t="shared" si="134"/>
        <v>51</v>
      </c>
      <c r="Q479" s="2">
        <f t="shared" si="135"/>
        <v>51</v>
      </c>
      <c r="S479" s="4">
        <f t="shared" si="136"/>
        <v>41.499999999999993</v>
      </c>
      <c r="T479" s="4">
        <f t="shared" si="137"/>
        <v>41.499999999999993</v>
      </c>
      <c r="U479" s="4">
        <f t="shared" si="138"/>
        <v>42.129999999999995</v>
      </c>
      <c r="V479" s="4">
        <f t="shared" si="139"/>
        <v>42.129999999999995</v>
      </c>
      <c r="X479" s="6">
        <f t="shared" si="140"/>
        <v>48.000999999999998</v>
      </c>
      <c r="Y479" s="6">
        <f t="shared" si="141"/>
        <v>48.000999999999998</v>
      </c>
      <c r="Z479" s="6">
        <f t="shared" si="142"/>
        <v>48.61</v>
      </c>
      <c r="AA479" s="6">
        <f t="shared" si="143"/>
        <v>48.61</v>
      </c>
      <c r="AC479" s="4">
        <f t="shared" si="144"/>
        <v>6.5010000000000048</v>
      </c>
      <c r="AD479" s="4">
        <f t="shared" si="145"/>
        <v>6.5010000000000048</v>
      </c>
      <c r="AE479" s="4">
        <f t="shared" si="146"/>
        <v>6.480000000000004</v>
      </c>
      <c r="AF479" s="4">
        <f t="shared" si="147"/>
        <v>6.480000000000004</v>
      </c>
    </row>
    <row r="480" spans="1:32" hidden="1" x14ac:dyDescent="0.25">
      <c r="A480" t="str">
        <f t="shared" si="130"/>
        <v>D</v>
      </c>
      <c r="B480" t="str">
        <f>LEFT('CNA Paste'!A482,3)</f>
        <v>RES</v>
      </c>
      <c r="C480" t="str">
        <f>'CNA Paste'!A482</f>
        <v>RES_14032782</v>
      </c>
      <c r="D480" t="str">
        <f t="shared" si="131"/>
        <v>14032782</v>
      </c>
      <c r="E480" t="str">
        <f>'CNA Paste'!B482</f>
        <v>!0401!OS_ADDRESSBASE_PLUS_200205_RECEPT</v>
      </c>
      <c r="F480">
        <f>'CNA Paste'!C482</f>
        <v>5</v>
      </c>
      <c r="G480">
        <f>'CNA Paste'!D482</f>
        <v>477193.6</v>
      </c>
      <c r="H480">
        <f>'CNA Paste'!E482</f>
        <v>171216.1</v>
      </c>
      <c r="I480">
        <f>'CNA Paste'!F482</f>
        <v>44.3</v>
      </c>
      <c r="J480">
        <f>'CNA Paste'!G482</f>
        <v>44.3</v>
      </c>
      <c r="K480">
        <f>'CNA Paste'!H482</f>
        <v>45.1</v>
      </c>
      <c r="L480">
        <f>'CNA Paste'!I482</f>
        <v>45</v>
      </c>
      <c r="N480" s="2">
        <f t="shared" si="132"/>
        <v>46.8</v>
      </c>
      <c r="O480" s="2">
        <f t="shared" si="133"/>
        <v>46.8</v>
      </c>
      <c r="P480" s="2">
        <f t="shared" si="134"/>
        <v>47.6</v>
      </c>
      <c r="Q480" s="2">
        <f t="shared" si="135"/>
        <v>47.5</v>
      </c>
      <c r="S480" s="4">
        <f t="shared" si="136"/>
        <v>38.349999999999994</v>
      </c>
      <c r="T480" s="4">
        <f t="shared" si="137"/>
        <v>38.349999999999994</v>
      </c>
      <c r="U480" s="4">
        <f t="shared" si="138"/>
        <v>39.07</v>
      </c>
      <c r="V480" s="4">
        <f t="shared" si="139"/>
        <v>38.979999999999997</v>
      </c>
      <c r="X480" s="6">
        <f t="shared" si="140"/>
        <v>44.955999999999996</v>
      </c>
      <c r="Y480" s="6">
        <f t="shared" si="141"/>
        <v>44.955999999999996</v>
      </c>
      <c r="Z480" s="6">
        <f t="shared" si="142"/>
        <v>45.652000000000001</v>
      </c>
      <c r="AA480" s="6">
        <f t="shared" si="143"/>
        <v>45.565000000000005</v>
      </c>
      <c r="AC480" s="4">
        <f t="shared" si="144"/>
        <v>6.6060000000000016</v>
      </c>
      <c r="AD480" s="4">
        <f t="shared" si="145"/>
        <v>6.6060000000000016</v>
      </c>
      <c r="AE480" s="4">
        <f t="shared" si="146"/>
        <v>6.5820000000000007</v>
      </c>
      <c r="AF480" s="4">
        <f t="shared" si="147"/>
        <v>6.585000000000008</v>
      </c>
    </row>
    <row r="481" spans="1:32" hidden="1" x14ac:dyDescent="0.25">
      <c r="A481" t="str">
        <f t="shared" si="130"/>
        <v>D</v>
      </c>
      <c r="B481" t="str">
        <f>LEFT('CNA Paste'!A483,3)</f>
        <v>RES</v>
      </c>
      <c r="C481" t="str">
        <f>'CNA Paste'!A483</f>
        <v>RES_14032782</v>
      </c>
      <c r="D481" t="str">
        <f t="shared" si="131"/>
        <v>14032782</v>
      </c>
      <c r="E481" t="str">
        <f>'CNA Paste'!B483</f>
        <v>!0401!OS_ADDRESSBASE_PLUS_200205_RECEPT</v>
      </c>
      <c r="F481">
        <f>'CNA Paste'!C483</f>
        <v>5</v>
      </c>
      <c r="G481">
        <f>'CNA Paste'!D483</f>
        <v>477193.6</v>
      </c>
      <c r="H481">
        <f>'CNA Paste'!E483</f>
        <v>171216.1</v>
      </c>
      <c r="I481">
        <f>'CNA Paste'!F483</f>
        <v>48.1</v>
      </c>
      <c r="J481">
        <f>'CNA Paste'!G483</f>
        <v>48.1</v>
      </c>
      <c r="K481">
        <f>'CNA Paste'!H483</f>
        <v>48.8</v>
      </c>
      <c r="L481">
        <f>'CNA Paste'!I483</f>
        <v>48.8</v>
      </c>
      <c r="N481" s="2">
        <f t="shared" si="132"/>
        <v>50.6</v>
      </c>
      <c r="O481" s="2">
        <f t="shared" si="133"/>
        <v>50.6</v>
      </c>
      <c r="P481" s="2">
        <f t="shared" si="134"/>
        <v>51.3</v>
      </c>
      <c r="Q481" s="2">
        <f t="shared" si="135"/>
        <v>51.3</v>
      </c>
      <c r="S481" s="4">
        <f t="shared" si="136"/>
        <v>41.769999999999996</v>
      </c>
      <c r="T481" s="4">
        <f t="shared" si="137"/>
        <v>41.769999999999996</v>
      </c>
      <c r="U481" s="4">
        <f t="shared" si="138"/>
        <v>42.4</v>
      </c>
      <c r="V481" s="4">
        <f t="shared" si="139"/>
        <v>42.4</v>
      </c>
      <c r="X481" s="6">
        <f t="shared" si="140"/>
        <v>48.262</v>
      </c>
      <c r="Y481" s="6">
        <f t="shared" si="141"/>
        <v>48.262</v>
      </c>
      <c r="Z481" s="6">
        <f t="shared" si="142"/>
        <v>48.871000000000002</v>
      </c>
      <c r="AA481" s="6">
        <f t="shared" si="143"/>
        <v>48.871000000000002</v>
      </c>
      <c r="AC481" s="4">
        <f t="shared" si="144"/>
        <v>6.4920000000000044</v>
      </c>
      <c r="AD481" s="4">
        <f t="shared" si="145"/>
        <v>6.4920000000000044</v>
      </c>
      <c r="AE481" s="4">
        <f t="shared" si="146"/>
        <v>6.4710000000000036</v>
      </c>
      <c r="AF481" s="4">
        <f t="shared" si="147"/>
        <v>6.4710000000000036</v>
      </c>
    </row>
    <row r="482" spans="1:32" hidden="1" x14ac:dyDescent="0.25">
      <c r="A482" t="str">
        <f t="shared" si="130"/>
        <v>D</v>
      </c>
      <c r="B482" t="str">
        <f>LEFT('CNA Paste'!A484,3)</f>
        <v>RES</v>
      </c>
      <c r="C482" t="str">
        <f>'CNA Paste'!A484</f>
        <v>RES_14032782</v>
      </c>
      <c r="D482" t="str">
        <f t="shared" si="131"/>
        <v>14032782</v>
      </c>
      <c r="E482" t="str">
        <f>'CNA Paste'!B484</f>
        <v>!0401!OS_ADDRESSBASE_PLUS_200205_RECEPT</v>
      </c>
      <c r="F482">
        <f>'CNA Paste'!C484</f>
        <v>6</v>
      </c>
      <c r="G482">
        <f>'CNA Paste'!D484</f>
        <v>477194.8</v>
      </c>
      <c r="H482">
        <f>'CNA Paste'!E484</f>
        <v>171220.4</v>
      </c>
      <c r="I482">
        <f>'CNA Paste'!F484</f>
        <v>47.6</v>
      </c>
      <c r="J482">
        <f>'CNA Paste'!G484</f>
        <v>47.6</v>
      </c>
      <c r="K482">
        <f>'CNA Paste'!H484</f>
        <v>48.3</v>
      </c>
      <c r="L482">
        <f>'CNA Paste'!I484</f>
        <v>48.3</v>
      </c>
      <c r="N482" s="2">
        <f t="shared" si="132"/>
        <v>50.1</v>
      </c>
      <c r="O482" s="2">
        <f t="shared" si="133"/>
        <v>50.1</v>
      </c>
      <c r="P482" s="2">
        <f t="shared" si="134"/>
        <v>50.8</v>
      </c>
      <c r="Q482" s="2">
        <f t="shared" si="135"/>
        <v>50.8</v>
      </c>
      <c r="S482" s="4">
        <f t="shared" si="136"/>
        <v>41.32</v>
      </c>
      <c r="T482" s="4">
        <f t="shared" si="137"/>
        <v>41.32</v>
      </c>
      <c r="U482" s="4">
        <f t="shared" si="138"/>
        <v>41.949999999999996</v>
      </c>
      <c r="V482" s="4">
        <f t="shared" si="139"/>
        <v>41.949999999999996</v>
      </c>
      <c r="X482" s="6">
        <f t="shared" si="140"/>
        <v>47.827000000000005</v>
      </c>
      <c r="Y482" s="6">
        <f t="shared" si="141"/>
        <v>47.827000000000005</v>
      </c>
      <c r="Z482" s="6">
        <f t="shared" si="142"/>
        <v>48.436</v>
      </c>
      <c r="AA482" s="6">
        <f t="shared" si="143"/>
        <v>48.436</v>
      </c>
      <c r="AC482" s="4">
        <f t="shared" si="144"/>
        <v>6.507000000000005</v>
      </c>
      <c r="AD482" s="4">
        <f t="shared" si="145"/>
        <v>6.507000000000005</v>
      </c>
      <c r="AE482" s="4">
        <f t="shared" si="146"/>
        <v>6.4860000000000042</v>
      </c>
      <c r="AF482" s="4">
        <f t="shared" si="147"/>
        <v>6.4860000000000042</v>
      </c>
    </row>
    <row r="483" spans="1:32" hidden="1" x14ac:dyDescent="0.25">
      <c r="A483" t="str">
        <f t="shared" si="130"/>
        <v>D</v>
      </c>
      <c r="B483" t="str">
        <f>LEFT('CNA Paste'!A485,3)</f>
        <v>RES</v>
      </c>
      <c r="C483" t="str">
        <f>'CNA Paste'!A485</f>
        <v>RES_14032782</v>
      </c>
      <c r="D483" t="str">
        <f t="shared" si="131"/>
        <v>14032782</v>
      </c>
      <c r="E483" t="str">
        <f>'CNA Paste'!B485</f>
        <v>!0401!OS_ADDRESSBASE_PLUS_200205_RECEPT</v>
      </c>
      <c r="F483">
        <f>'CNA Paste'!C485</f>
        <v>6</v>
      </c>
      <c r="G483">
        <f>'CNA Paste'!D485</f>
        <v>477194.8</v>
      </c>
      <c r="H483">
        <f>'CNA Paste'!E485</f>
        <v>171220.4</v>
      </c>
      <c r="I483">
        <f>'CNA Paste'!F485</f>
        <v>51.8</v>
      </c>
      <c r="J483">
        <f>'CNA Paste'!G485</f>
        <v>51.8</v>
      </c>
      <c r="K483">
        <f>'CNA Paste'!H485</f>
        <v>52.6</v>
      </c>
      <c r="L483">
        <f>'CNA Paste'!I485</f>
        <v>52.5</v>
      </c>
      <c r="N483" s="2">
        <f t="shared" si="132"/>
        <v>54.3</v>
      </c>
      <c r="O483" s="2">
        <f t="shared" si="133"/>
        <v>54.3</v>
      </c>
      <c r="P483" s="2">
        <f t="shared" si="134"/>
        <v>55.1</v>
      </c>
      <c r="Q483" s="2">
        <f t="shared" si="135"/>
        <v>55</v>
      </c>
      <c r="S483" s="4">
        <f t="shared" si="136"/>
        <v>45.099999999999994</v>
      </c>
      <c r="T483" s="4">
        <f t="shared" si="137"/>
        <v>45.099999999999994</v>
      </c>
      <c r="U483" s="4">
        <f t="shared" si="138"/>
        <v>45.82</v>
      </c>
      <c r="V483" s="4">
        <f t="shared" si="139"/>
        <v>45.73</v>
      </c>
      <c r="X483" s="6">
        <f t="shared" si="140"/>
        <v>51.481000000000002</v>
      </c>
      <c r="Y483" s="6">
        <f t="shared" si="141"/>
        <v>51.481000000000002</v>
      </c>
      <c r="Z483" s="6">
        <f t="shared" si="142"/>
        <v>52.177</v>
      </c>
      <c r="AA483" s="6">
        <f t="shared" si="143"/>
        <v>52.09</v>
      </c>
      <c r="AC483" s="4">
        <f t="shared" si="144"/>
        <v>6.3810000000000073</v>
      </c>
      <c r="AD483" s="4">
        <f t="shared" si="145"/>
        <v>6.3810000000000073</v>
      </c>
      <c r="AE483" s="4">
        <f t="shared" si="146"/>
        <v>6.3569999999999993</v>
      </c>
      <c r="AF483" s="4">
        <f t="shared" si="147"/>
        <v>6.3600000000000065</v>
      </c>
    </row>
    <row r="484" spans="1:32" hidden="1" x14ac:dyDescent="0.25">
      <c r="A484" t="str">
        <f t="shared" si="130"/>
        <v>D</v>
      </c>
      <c r="B484" t="str">
        <f>LEFT('CNA Paste'!A486,3)</f>
        <v>RES</v>
      </c>
      <c r="C484" t="str">
        <f>'CNA Paste'!A486</f>
        <v>RES_14032782</v>
      </c>
      <c r="D484" t="str">
        <f t="shared" si="131"/>
        <v>14032782</v>
      </c>
      <c r="E484" t="str">
        <f>'CNA Paste'!B486</f>
        <v>!0401!OS_ADDRESSBASE_PLUS_200205_RECEPT</v>
      </c>
      <c r="F484">
        <f>'CNA Paste'!C486</f>
        <v>7</v>
      </c>
      <c r="G484">
        <f>'CNA Paste'!D486</f>
        <v>477195.2</v>
      </c>
      <c r="H484">
        <f>'CNA Paste'!E486</f>
        <v>171225.2</v>
      </c>
      <c r="I484">
        <f>'CNA Paste'!F486</f>
        <v>44.1</v>
      </c>
      <c r="J484">
        <f>'CNA Paste'!G486</f>
        <v>44.1</v>
      </c>
      <c r="K484">
        <f>'CNA Paste'!H486</f>
        <v>44.9</v>
      </c>
      <c r="L484">
        <f>'CNA Paste'!I486</f>
        <v>44.9</v>
      </c>
      <c r="N484" s="2">
        <f t="shared" si="132"/>
        <v>46.6</v>
      </c>
      <c r="O484" s="2">
        <f t="shared" si="133"/>
        <v>46.6</v>
      </c>
      <c r="P484" s="2">
        <f t="shared" si="134"/>
        <v>47.4</v>
      </c>
      <c r="Q484" s="2">
        <f t="shared" si="135"/>
        <v>47.4</v>
      </c>
      <c r="S484" s="4">
        <f t="shared" si="136"/>
        <v>38.17</v>
      </c>
      <c r="T484" s="4">
        <f t="shared" si="137"/>
        <v>38.17</v>
      </c>
      <c r="U484" s="4">
        <f t="shared" si="138"/>
        <v>38.889999999999993</v>
      </c>
      <c r="V484" s="4">
        <f t="shared" si="139"/>
        <v>38.889999999999993</v>
      </c>
      <c r="X484" s="6">
        <f t="shared" si="140"/>
        <v>44.782000000000004</v>
      </c>
      <c r="Y484" s="6">
        <f t="shared" si="141"/>
        <v>44.782000000000004</v>
      </c>
      <c r="Z484" s="6">
        <f t="shared" si="142"/>
        <v>45.478000000000002</v>
      </c>
      <c r="AA484" s="6">
        <f t="shared" si="143"/>
        <v>45.478000000000002</v>
      </c>
      <c r="AC484" s="4">
        <f t="shared" si="144"/>
        <v>6.6120000000000019</v>
      </c>
      <c r="AD484" s="4">
        <f t="shared" si="145"/>
        <v>6.6120000000000019</v>
      </c>
      <c r="AE484" s="4">
        <f t="shared" si="146"/>
        <v>6.5880000000000081</v>
      </c>
      <c r="AF484" s="4">
        <f t="shared" si="147"/>
        <v>6.5880000000000081</v>
      </c>
    </row>
    <row r="485" spans="1:32" hidden="1" x14ac:dyDescent="0.25">
      <c r="A485" t="str">
        <f t="shared" si="130"/>
        <v>D</v>
      </c>
      <c r="B485" t="str">
        <f>LEFT('CNA Paste'!A487,3)</f>
        <v>RES</v>
      </c>
      <c r="C485" t="str">
        <f>'CNA Paste'!A487</f>
        <v>RES_14032782</v>
      </c>
      <c r="D485" t="str">
        <f t="shared" si="131"/>
        <v>14032782</v>
      </c>
      <c r="E485" t="str">
        <f>'CNA Paste'!B487</f>
        <v>!0401!OS_ADDRESSBASE_PLUS_200205_RECEPT</v>
      </c>
      <c r="F485">
        <f>'CNA Paste'!C487</f>
        <v>7</v>
      </c>
      <c r="G485">
        <f>'CNA Paste'!D487</f>
        <v>477195.2</v>
      </c>
      <c r="H485">
        <f>'CNA Paste'!E487</f>
        <v>171225.2</v>
      </c>
      <c r="I485">
        <f>'CNA Paste'!F487</f>
        <v>48</v>
      </c>
      <c r="J485">
        <f>'CNA Paste'!G487</f>
        <v>48</v>
      </c>
      <c r="K485">
        <f>'CNA Paste'!H487</f>
        <v>48.7</v>
      </c>
      <c r="L485">
        <f>'CNA Paste'!I487</f>
        <v>48.7</v>
      </c>
      <c r="N485" s="2">
        <f t="shared" si="132"/>
        <v>50.5</v>
      </c>
      <c r="O485" s="2">
        <f t="shared" si="133"/>
        <v>50.5</v>
      </c>
      <c r="P485" s="2">
        <f t="shared" si="134"/>
        <v>51.2</v>
      </c>
      <c r="Q485" s="2">
        <f t="shared" si="135"/>
        <v>51.2</v>
      </c>
      <c r="S485" s="4">
        <f t="shared" si="136"/>
        <v>41.68</v>
      </c>
      <c r="T485" s="4">
        <f t="shared" si="137"/>
        <v>41.68</v>
      </c>
      <c r="U485" s="4">
        <f t="shared" si="138"/>
        <v>42.31</v>
      </c>
      <c r="V485" s="4">
        <f t="shared" si="139"/>
        <v>42.31</v>
      </c>
      <c r="X485" s="6">
        <f t="shared" si="140"/>
        <v>48.175000000000004</v>
      </c>
      <c r="Y485" s="6">
        <f t="shared" si="141"/>
        <v>48.175000000000004</v>
      </c>
      <c r="Z485" s="6">
        <f t="shared" si="142"/>
        <v>48.784000000000006</v>
      </c>
      <c r="AA485" s="6">
        <f t="shared" si="143"/>
        <v>48.784000000000006</v>
      </c>
      <c r="AC485" s="4">
        <f t="shared" si="144"/>
        <v>6.4950000000000045</v>
      </c>
      <c r="AD485" s="4">
        <f t="shared" si="145"/>
        <v>6.4950000000000045</v>
      </c>
      <c r="AE485" s="4">
        <f t="shared" si="146"/>
        <v>6.4740000000000038</v>
      </c>
      <c r="AF485" s="4">
        <f t="shared" si="147"/>
        <v>6.4740000000000038</v>
      </c>
    </row>
    <row r="486" spans="1:32" hidden="1" x14ac:dyDescent="0.25">
      <c r="A486" t="str">
        <f t="shared" si="130"/>
        <v>D</v>
      </c>
      <c r="B486" t="str">
        <f>LEFT('CNA Paste'!A488,3)</f>
        <v>RES</v>
      </c>
      <c r="C486" t="str">
        <f>'CNA Paste'!A488</f>
        <v>RES_14032782</v>
      </c>
      <c r="D486" t="str">
        <f t="shared" si="131"/>
        <v>14032782</v>
      </c>
      <c r="E486" t="str">
        <f>'CNA Paste'!B488</f>
        <v>!0401!OS_ADDRESSBASE_PLUS_200205_RECEPT</v>
      </c>
      <c r="F486">
        <f>'CNA Paste'!C488</f>
        <v>8</v>
      </c>
      <c r="G486">
        <f>'CNA Paste'!D488</f>
        <v>477191.2</v>
      </c>
      <c r="H486">
        <f>'CNA Paste'!E488</f>
        <v>171228.2</v>
      </c>
      <c r="I486">
        <f>'CNA Paste'!F488</f>
        <v>44</v>
      </c>
      <c r="J486">
        <f>'CNA Paste'!G488</f>
        <v>44</v>
      </c>
      <c r="K486">
        <f>'CNA Paste'!H488</f>
        <v>44.7</v>
      </c>
      <c r="L486">
        <f>'CNA Paste'!I488</f>
        <v>44.7</v>
      </c>
      <c r="N486" s="2">
        <f t="shared" si="132"/>
        <v>46.5</v>
      </c>
      <c r="O486" s="2">
        <f t="shared" si="133"/>
        <v>46.5</v>
      </c>
      <c r="P486" s="2">
        <f t="shared" si="134"/>
        <v>47.2</v>
      </c>
      <c r="Q486" s="2">
        <f t="shared" si="135"/>
        <v>47.2</v>
      </c>
      <c r="S486" s="4">
        <f t="shared" si="136"/>
        <v>38.08</v>
      </c>
      <c r="T486" s="4">
        <f t="shared" si="137"/>
        <v>38.08</v>
      </c>
      <c r="U486" s="4">
        <f t="shared" si="138"/>
        <v>38.71</v>
      </c>
      <c r="V486" s="4">
        <f t="shared" si="139"/>
        <v>38.71</v>
      </c>
      <c r="X486" s="6">
        <f t="shared" si="140"/>
        <v>44.695</v>
      </c>
      <c r="Y486" s="6">
        <f t="shared" si="141"/>
        <v>44.695</v>
      </c>
      <c r="Z486" s="6">
        <f t="shared" si="142"/>
        <v>45.304000000000002</v>
      </c>
      <c r="AA486" s="6">
        <f t="shared" si="143"/>
        <v>45.304000000000002</v>
      </c>
      <c r="AC486" s="4">
        <f t="shared" si="144"/>
        <v>6.615000000000002</v>
      </c>
      <c r="AD486" s="4">
        <f t="shared" si="145"/>
        <v>6.615000000000002</v>
      </c>
      <c r="AE486" s="4">
        <f t="shared" si="146"/>
        <v>6.5940000000000012</v>
      </c>
      <c r="AF486" s="4">
        <f t="shared" si="147"/>
        <v>6.5940000000000012</v>
      </c>
    </row>
    <row r="487" spans="1:32" hidden="1" x14ac:dyDescent="0.25">
      <c r="A487" t="str">
        <f t="shared" si="130"/>
        <v>D</v>
      </c>
      <c r="B487" t="str">
        <f>LEFT('CNA Paste'!A489,3)</f>
        <v>RES</v>
      </c>
      <c r="C487" t="str">
        <f>'CNA Paste'!A489</f>
        <v>RES_14032782</v>
      </c>
      <c r="D487" t="str">
        <f t="shared" si="131"/>
        <v>14032782</v>
      </c>
      <c r="E487" t="str">
        <f>'CNA Paste'!B489</f>
        <v>!0401!OS_ADDRESSBASE_PLUS_200205_RECEPT</v>
      </c>
      <c r="F487">
        <f>'CNA Paste'!C489</f>
        <v>8</v>
      </c>
      <c r="G487">
        <f>'CNA Paste'!D489</f>
        <v>477191.2</v>
      </c>
      <c r="H487">
        <f>'CNA Paste'!E489</f>
        <v>171228.2</v>
      </c>
      <c r="I487">
        <f>'CNA Paste'!F489</f>
        <v>48</v>
      </c>
      <c r="J487">
        <f>'CNA Paste'!G489</f>
        <v>47.9</v>
      </c>
      <c r="K487">
        <f>'CNA Paste'!H489</f>
        <v>48.7</v>
      </c>
      <c r="L487">
        <f>'CNA Paste'!I489</f>
        <v>48.7</v>
      </c>
      <c r="N487" s="2">
        <f t="shared" si="132"/>
        <v>50.5</v>
      </c>
      <c r="O487" s="2">
        <f t="shared" si="133"/>
        <v>50.4</v>
      </c>
      <c r="P487" s="2">
        <f t="shared" si="134"/>
        <v>51.2</v>
      </c>
      <c r="Q487" s="2">
        <f t="shared" si="135"/>
        <v>51.2</v>
      </c>
      <c r="S487" s="4">
        <f t="shared" si="136"/>
        <v>41.68</v>
      </c>
      <c r="T487" s="4">
        <f t="shared" si="137"/>
        <v>41.589999999999996</v>
      </c>
      <c r="U487" s="4">
        <f t="shared" si="138"/>
        <v>42.31</v>
      </c>
      <c r="V487" s="4">
        <f t="shared" si="139"/>
        <v>42.31</v>
      </c>
      <c r="X487" s="6">
        <f t="shared" si="140"/>
        <v>48.175000000000004</v>
      </c>
      <c r="Y487" s="6">
        <f t="shared" si="141"/>
        <v>48.088000000000001</v>
      </c>
      <c r="Z487" s="6">
        <f t="shared" si="142"/>
        <v>48.784000000000006</v>
      </c>
      <c r="AA487" s="6">
        <f t="shared" si="143"/>
        <v>48.784000000000006</v>
      </c>
      <c r="AC487" s="4">
        <f t="shared" si="144"/>
        <v>6.4950000000000045</v>
      </c>
      <c r="AD487" s="4">
        <f t="shared" si="145"/>
        <v>6.4980000000000047</v>
      </c>
      <c r="AE487" s="4">
        <f t="shared" si="146"/>
        <v>6.4740000000000038</v>
      </c>
      <c r="AF487" s="4">
        <f t="shared" si="147"/>
        <v>6.4740000000000038</v>
      </c>
    </row>
    <row r="488" spans="1:32" hidden="1" x14ac:dyDescent="0.25">
      <c r="A488" t="str">
        <f t="shared" si="130"/>
        <v>D</v>
      </c>
      <c r="B488" t="str">
        <f>LEFT('CNA Paste'!A490,3)</f>
        <v>RES</v>
      </c>
      <c r="C488" t="str">
        <f>'CNA Paste'!A490</f>
        <v>RES_14032782</v>
      </c>
      <c r="D488" t="str">
        <f t="shared" si="131"/>
        <v>14032782</v>
      </c>
      <c r="E488" t="str">
        <f>'CNA Paste'!B490</f>
        <v>!0401!OS_ADDRESSBASE_PLUS_200205_RECEPT</v>
      </c>
      <c r="F488">
        <f>'CNA Paste'!C490</f>
        <v>9</v>
      </c>
      <c r="G488">
        <f>'CNA Paste'!D490</f>
        <v>477191.4</v>
      </c>
      <c r="H488">
        <f>'CNA Paste'!E490</f>
        <v>171232.9</v>
      </c>
      <c r="I488">
        <f>'CNA Paste'!F490</f>
        <v>50.5</v>
      </c>
      <c r="J488">
        <f>'CNA Paste'!G490</f>
        <v>50.5</v>
      </c>
      <c r="K488">
        <f>'CNA Paste'!H490</f>
        <v>51.2</v>
      </c>
      <c r="L488">
        <f>'CNA Paste'!I490</f>
        <v>51.2</v>
      </c>
      <c r="N488" s="2">
        <f t="shared" si="132"/>
        <v>53</v>
      </c>
      <c r="O488" s="2">
        <f t="shared" si="133"/>
        <v>53</v>
      </c>
      <c r="P488" s="2">
        <f t="shared" si="134"/>
        <v>53.7</v>
      </c>
      <c r="Q488" s="2">
        <f t="shared" si="135"/>
        <v>53.7</v>
      </c>
      <c r="S488" s="4">
        <f t="shared" si="136"/>
        <v>43.93</v>
      </c>
      <c r="T488" s="4">
        <f t="shared" si="137"/>
        <v>43.93</v>
      </c>
      <c r="U488" s="4">
        <f t="shared" si="138"/>
        <v>44.56</v>
      </c>
      <c r="V488" s="4">
        <f t="shared" si="139"/>
        <v>44.56</v>
      </c>
      <c r="X488" s="6">
        <f t="shared" si="140"/>
        <v>50.35</v>
      </c>
      <c r="Y488" s="6">
        <f t="shared" si="141"/>
        <v>50.35</v>
      </c>
      <c r="Z488" s="6">
        <f t="shared" si="142"/>
        <v>50.959000000000003</v>
      </c>
      <c r="AA488" s="6">
        <f t="shared" si="143"/>
        <v>50.959000000000003</v>
      </c>
      <c r="AC488" s="4">
        <f t="shared" si="144"/>
        <v>6.4200000000000017</v>
      </c>
      <c r="AD488" s="4">
        <f t="shared" si="145"/>
        <v>6.4200000000000017</v>
      </c>
      <c r="AE488" s="4">
        <f t="shared" si="146"/>
        <v>6.3990000000000009</v>
      </c>
      <c r="AF488" s="4">
        <f t="shared" si="147"/>
        <v>6.3990000000000009</v>
      </c>
    </row>
    <row r="489" spans="1:32" hidden="1" x14ac:dyDescent="0.25">
      <c r="A489" t="str">
        <f t="shared" si="130"/>
        <v>D</v>
      </c>
      <c r="B489" t="str">
        <f>LEFT('CNA Paste'!A491,3)</f>
        <v>RES</v>
      </c>
      <c r="C489" t="str">
        <f>'CNA Paste'!A491</f>
        <v>RES_14032782</v>
      </c>
      <c r="D489" t="str">
        <f t="shared" si="131"/>
        <v>14032782</v>
      </c>
      <c r="E489" t="str">
        <f>'CNA Paste'!B491</f>
        <v>!0401!OS_ADDRESSBASE_PLUS_200205_RECEPT</v>
      </c>
      <c r="F489">
        <f>'CNA Paste'!C491</f>
        <v>9</v>
      </c>
      <c r="G489">
        <f>'CNA Paste'!D491</f>
        <v>477191.4</v>
      </c>
      <c r="H489">
        <f>'CNA Paste'!E491</f>
        <v>171232.9</v>
      </c>
      <c r="I489">
        <f>'CNA Paste'!F491</f>
        <v>53.2</v>
      </c>
      <c r="J489">
        <f>'CNA Paste'!G491</f>
        <v>53.2</v>
      </c>
      <c r="K489">
        <f>'CNA Paste'!H491</f>
        <v>53.9</v>
      </c>
      <c r="L489">
        <f>'CNA Paste'!I491</f>
        <v>53.9</v>
      </c>
      <c r="N489" s="2">
        <f t="shared" si="132"/>
        <v>55.7</v>
      </c>
      <c r="O489" s="2">
        <f t="shared" si="133"/>
        <v>55.7</v>
      </c>
      <c r="P489" s="2">
        <f t="shared" si="134"/>
        <v>56.4</v>
      </c>
      <c r="Q489" s="2">
        <f t="shared" si="135"/>
        <v>56.4</v>
      </c>
      <c r="S489" s="4">
        <f t="shared" si="136"/>
        <v>46.36</v>
      </c>
      <c r="T489" s="4">
        <f t="shared" si="137"/>
        <v>46.36</v>
      </c>
      <c r="U489" s="4">
        <f t="shared" si="138"/>
        <v>46.989999999999995</v>
      </c>
      <c r="V489" s="4">
        <f t="shared" si="139"/>
        <v>46.989999999999995</v>
      </c>
      <c r="X489" s="6">
        <f t="shared" si="140"/>
        <v>52.699000000000005</v>
      </c>
      <c r="Y489" s="6">
        <f t="shared" si="141"/>
        <v>52.699000000000005</v>
      </c>
      <c r="Z489" s="6">
        <f t="shared" si="142"/>
        <v>53.308</v>
      </c>
      <c r="AA489" s="6">
        <f t="shared" si="143"/>
        <v>53.308</v>
      </c>
      <c r="AC489" s="4">
        <f t="shared" si="144"/>
        <v>6.3390000000000057</v>
      </c>
      <c r="AD489" s="4">
        <f t="shared" si="145"/>
        <v>6.3390000000000057</v>
      </c>
      <c r="AE489" s="4">
        <f t="shared" si="146"/>
        <v>6.3180000000000049</v>
      </c>
      <c r="AF489" s="4">
        <f t="shared" si="147"/>
        <v>6.3180000000000049</v>
      </c>
    </row>
    <row r="490" spans="1:32" hidden="1" x14ac:dyDescent="0.25">
      <c r="A490" t="str">
        <f t="shared" si="130"/>
        <v>D</v>
      </c>
      <c r="B490" t="str">
        <f>LEFT('CNA Paste'!A492,3)</f>
        <v>RES</v>
      </c>
      <c r="C490" t="str">
        <f>'CNA Paste'!A492</f>
        <v>RES_14032783</v>
      </c>
      <c r="D490" t="str">
        <f t="shared" si="131"/>
        <v>14032783</v>
      </c>
      <c r="E490" t="str">
        <f>'CNA Paste'!B492</f>
        <v>!0401!OS_ADDRESSBASE_PLUS_200205_RECEPT</v>
      </c>
      <c r="F490">
        <f>'CNA Paste'!C492</f>
        <v>1</v>
      </c>
      <c r="G490">
        <f>'CNA Paste'!D492</f>
        <v>477183.8</v>
      </c>
      <c r="H490">
        <f>'CNA Paste'!E492</f>
        <v>171243.3</v>
      </c>
      <c r="I490">
        <f>'CNA Paste'!F492</f>
        <v>53.3</v>
      </c>
      <c r="J490">
        <f>'CNA Paste'!G492</f>
        <v>53.3</v>
      </c>
      <c r="K490">
        <f>'CNA Paste'!H492</f>
        <v>54</v>
      </c>
      <c r="L490">
        <f>'CNA Paste'!I492</f>
        <v>54</v>
      </c>
      <c r="N490" s="2">
        <f t="shared" si="132"/>
        <v>55.8</v>
      </c>
      <c r="O490" s="2">
        <f t="shared" si="133"/>
        <v>55.8</v>
      </c>
      <c r="P490" s="2">
        <f t="shared" si="134"/>
        <v>56.5</v>
      </c>
      <c r="Q490" s="2">
        <f t="shared" si="135"/>
        <v>56.5</v>
      </c>
      <c r="S490" s="4">
        <f t="shared" si="136"/>
        <v>46.449999999999996</v>
      </c>
      <c r="T490" s="4">
        <f t="shared" si="137"/>
        <v>46.449999999999996</v>
      </c>
      <c r="U490" s="4">
        <f t="shared" si="138"/>
        <v>47.08</v>
      </c>
      <c r="V490" s="4">
        <f t="shared" si="139"/>
        <v>47.08</v>
      </c>
      <c r="X490" s="6">
        <f t="shared" si="140"/>
        <v>52.786000000000001</v>
      </c>
      <c r="Y490" s="6">
        <f t="shared" si="141"/>
        <v>52.786000000000001</v>
      </c>
      <c r="Z490" s="6">
        <f t="shared" si="142"/>
        <v>53.395000000000003</v>
      </c>
      <c r="AA490" s="6">
        <f t="shared" si="143"/>
        <v>53.395000000000003</v>
      </c>
      <c r="AC490" s="4">
        <f t="shared" si="144"/>
        <v>6.3360000000000056</v>
      </c>
      <c r="AD490" s="4">
        <f t="shared" si="145"/>
        <v>6.3360000000000056</v>
      </c>
      <c r="AE490" s="4">
        <f t="shared" si="146"/>
        <v>6.3150000000000048</v>
      </c>
      <c r="AF490" s="4">
        <f t="shared" si="147"/>
        <v>6.3150000000000048</v>
      </c>
    </row>
    <row r="491" spans="1:32" hidden="1" x14ac:dyDescent="0.25">
      <c r="A491" t="str">
        <f t="shared" si="130"/>
        <v>D</v>
      </c>
      <c r="B491" t="str">
        <f>LEFT('CNA Paste'!A493,3)</f>
        <v>RES</v>
      </c>
      <c r="C491" t="str">
        <f>'CNA Paste'!A493</f>
        <v>RES_14032783</v>
      </c>
      <c r="D491" t="str">
        <f t="shared" si="131"/>
        <v>14032783</v>
      </c>
      <c r="E491" t="str">
        <f>'CNA Paste'!B493</f>
        <v>!0401!OS_ADDRESSBASE_PLUS_200205_RECEPT</v>
      </c>
      <c r="F491">
        <f>'CNA Paste'!C493</f>
        <v>1</v>
      </c>
      <c r="G491">
        <f>'CNA Paste'!D493</f>
        <v>477183.8</v>
      </c>
      <c r="H491">
        <f>'CNA Paste'!E493</f>
        <v>171243.3</v>
      </c>
      <c r="I491">
        <f>'CNA Paste'!F493</f>
        <v>55.4</v>
      </c>
      <c r="J491">
        <f>'CNA Paste'!G493</f>
        <v>55.4</v>
      </c>
      <c r="K491">
        <f>'CNA Paste'!H493</f>
        <v>56.2</v>
      </c>
      <c r="L491">
        <f>'CNA Paste'!I493</f>
        <v>56.1</v>
      </c>
      <c r="N491" s="2">
        <f t="shared" si="132"/>
        <v>57.9</v>
      </c>
      <c r="O491" s="2">
        <f t="shared" si="133"/>
        <v>57.9</v>
      </c>
      <c r="P491" s="2">
        <f t="shared" si="134"/>
        <v>58.7</v>
      </c>
      <c r="Q491" s="2">
        <f t="shared" si="135"/>
        <v>58.6</v>
      </c>
      <c r="S491" s="4">
        <f t="shared" si="136"/>
        <v>48.339999999999996</v>
      </c>
      <c r="T491" s="4">
        <f t="shared" si="137"/>
        <v>48.339999999999996</v>
      </c>
      <c r="U491" s="4">
        <f t="shared" si="138"/>
        <v>49.06</v>
      </c>
      <c r="V491" s="4">
        <f t="shared" si="139"/>
        <v>48.97</v>
      </c>
      <c r="X491" s="6">
        <f t="shared" si="140"/>
        <v>54.613</v>
      </c>
      <c r="Y491" s="6">
        <f t="shared" si="141"/>
        <v>54.613</v>
      </c>
      <c r="Z491" s="6">
        <f t="shared" si="142"/>
        <v>55.309000000000005</v>
      </c>
      <c r="AA491" s="6">
        <f t="shared" si="143"/>
        <v>55.222000000000001</v>
      </c>
      <c r="AC491" s="4">
        <f t="shared" si="144"/>
        <v>6.2730000000000032</v>
      </c>
      <c r="AD491" s="4">
        <f t="shared" si="145"/>
        <v>6.2730000000000032</v>
      </c>
      <c r="AE491" s="4">
        <f t="shared" si="146"/>
        <v>6.2490000000000023</v>
      </c>
      <c r="AF491" s="4">
        <f t="shared" si="147"/>
        <v>6.2520000000000024</v>
      </c>
    </row>
    <row r="492" spans="1:32" hidden="1" x14ac:dyDescent="0.25">
      <c r="A492" t="str">
        <f t="shared" si="130"/>
        <v>D</v>
      </c>
      <c r="B492" t="str">
        <f>LEFT('CNA Paste'!A494,3)</f>
        <v>RES</v>
      </c>
      <c r="C492" t="str">
        <f>'CNA Paste'!A494</f>
        <v>RES_14032783</v>
      </c>
      <c r="D492" t="str">
        <f t="shared" si="131"/>
        <v>14032783</v>
      </c>
      <c r="E492" t="str">
        <f>'CNA Paste'!B494</f>
        <v>!0401!OS_ADDRESSBASE_PLUS_200205_RECEPT</v>
      </c>
      <c r="F492">
        <f>'CNA Paste'!C494</f>
        <v>2</v>
      </c>
      <c r="G492">
        <f>'CNA Paste'!D494</f>
        <v>477187.9</v>
      </c>
      <c r="H492">
        <f>'CNA Paste'!E494</f>
        <v>171240.3</v>
      </c>
      <c r="I492">
        <f>'CNA Paste'!F494</f>
        <v>53.3</v>
      </c>
      <c r="J492">
        <f>'CNA Paste'!G494</f>
        <v>53.3</v>
      </c>
      <c r="K492">
        <f>'CNA Paste'!H494</f>
        <v>54</v>
      </c>
      <c r="L492">
        <f>'CNA Paste'!I494</f>
        <v>54</v>
      </c>
      <c r="N492" s="2">
        <f t="shared" si="132"/>
        <v>55.8</v>
      </c>
      <c r="O492" s="2">
        <f t="shared" si="133"/>
        <v>55.8</v>
      </c>
      <c r="P492" s="2">
        <f t="shared" si="134"/>
        <v>56.5</v>
      </c>
      <c r="Q492" s="2">
        <f t="shared" si="135"/>
        <v>56.5</v>
      </c>
      <c r="S492" s="4">
        <f t="shared" si="136"/>
        <v>46.449999999999996</v>
      </c>
      <c r="T492" s="4">
        <f t="shared" si="137"/>
        <v>46.449999999999996</v>
      </c>
      <c r="U492" s="4">
        <f t="shared" si="138"/>
        <v>47.08</v>
      </c>
      <c r="V492" s="4">
        <f t="shared" si="139"/>
        <v>47.08</v>
      </c>
      <c r="X492" s="6">
        <f t="shared" si="140"/>
        <v>52.786000000000001</v>
      </c>
      <c r="Y492" s="6">
        <f t="shared" si="141"/>
        <v>52.786000000000001</v>
      </c>
      <c r="Z492" s="6">
        <f t="shared" si="142"/>
        <v>53.395000000000003</v>
      </c>
      <c r="AA492" s="6">
        <f t="shared" si="143"/>
        <v>53.395000000000003</v>
      </c>
      <c r="AC492" s="4">
        <f t="shared" si="144"/>
        <v>6.3360000000000056</v>
      </c>
      <c r="AD492" s="4">
        <f t="shared" si="145"/>
        <v>6.3360000000000056</v>
      </c>
      <c r="AE492" s="4">
        <f t="shared" si="146"/>
        <v>6.3150000000000048</v>
      </c>
      <c r="AF492" s="4">
        <f t="shared" si="147"/>
        <v>6.3150000000000048</v>
      </c>
    </row>
    <row r="493" spans="1:32" hidden="1" x14ac:dyDescent="0.25">
      <c r="A493" t="str">
        <f t="shared" si="130"/>
        <v>D</v>
      </c>
      <c r="B493" t="str">
        <f>LEFT('CNA Paste'!A495,3)</f>
        <v>RES</v>
      </c>
      <c r="C493" t="str">
        <f>'CNA Paste'!A495</f>
        <v>RES_14032783</v>
      </c>
      <c r="D493" t="str">
        <f t="shared" si="131"/>
        <v>14032783</v>
      </c>
      <c r="E493" t="str">
        <f>'CNA Paste'!B495</f>
        <v>!0401!OS_ADDRESSBASE_PLUS_200205_RECEPT</v>
      </c>
      <c r="F493">
        <f>'CNA Paste'!C495</f>
        <v>2</v>
      </c>
      <c r="G493">
        <f>'CNA Paste'!D495</f>
        <v>477187.9</v>
      </c>
      <c r="H493">
        <f>'CNA Paste'!E495</f>
        <v>171240.3</v>
      </c>
      <c r="I493">
        <f>'CNA Paste'!F495</f>
        <v>55.4</v>
      </c>
      <c r="J493">
        <f>'CNA Paste'!G495</f>
        <v>55.4</v>
      </c>
      <c r="K493">
        <f>'CNA Paste'!H495</f>
        <v>56.2</v>
      </c>
      <c r="L493">
        <f>'CNA Paste'!I495</f>
        <v>56.1</v>
      </c>
      <c r="N493" s="2">
        <f t="shared" si="132"/>
        <v>57.9</v>
      </c>
      <c r="O493" s="2">
        <f t="shared" si="133"/>
        <v>57.9</v>
      </c>
      <c r="P493" s="2">
        <f t="shared" si="134"/>
        <v>58.7</v>
      </c>
      <c r="Q493" s="2">
        <f t="shared" si="135"/>
        <v>58.6</v>
      </c>
      <c r="S493" s="4">
        <f t="shared" si="136"/>
        <v>48.339999999999996</v>
      </c>
      <c r="T493" s="4">
        <f t="shared" si="137"/>
        <v>48.339999999999996</v>
      </c>
      <c r="U493" s="4">
        <f t="shared" si="138"/>
        <v>49.06</v>
      </c>
      <c r="V493" s="4">
        <f t="shared" si="139"/>
        <v>48.97</v>
      </c>
      <c r="X493" s="6">
        <f t="shared" si="140"/>
        <v>54.613</v>
      </c>
      <c r="Y493" s="6">
        <f t="shared" si="141"/>
        <v>54.613</v>
      </c>
      <c r="Z493" s="6">
        <f t="shared" si="142"/>
        <v>55.309000000000005</v>
      </c>
      <c r="AA493" s="6">
        <f t="shared" si="143"/>
        <v>55.222000000000001</v>
      </c>
      <c r="AC493" s="4">
        <f t="shared" si="144"/>
        <v>6.2730000000000032</v>
      </c>
      <c r="AD493" s="4">
        <f t="shared" si="145"/>
        <v>6.2730000000000032</v>
      </c>
      <c r="AE493" s="4">
        <f t="shared" si="146"/>
        <v>6.2490000000000023</v>
      </c>
      <c r="AF493" s="4">
        <f t="shared" si="147"/>
        <v>6.2520000000000024</v>
      </c>
    </row>
    <row r="494" spans="1:32" hidden="1" x14ac:dyDescent="0.25">
      <c r="A494" t="str">
        <f t="shared" si="130"/>
        <v>D</v>
      </c>
      <c r="B494" t="str">
        <f>LEFT('CNA Paste'!A496,3)</f>
        <v>RES</v>
      </c>
      <c r="C494" t="str">
        <f>'CNA Paste'!A496</f>
        <v>RES_14032783</v>
      </c>
      <c r="D494" t="str">
        <f t="shared" si="131"/>
        <v>14032783</v>
      </c>
      <c r="E494" t="str">
        <f>'CNA Paste'!B496</f>
        <v>!0401!OS_ADDRESSBASE_PLUS_200205_RECEPT</v>
      </c>
      <c r="F494">
        <f>'CNA Paste'!C496</f>
        <v>3</v>
      </c>
      <c r="G494">
        <f>'CNA Paste'!D496</f>
        <v>477187.7</v>
      </c>
      <c r="H494">
        <f>'CNA Paste'!E496</f>
        <v>171235.7</v>
      </c>
      <c r="I494">
        <f>'CNA Paste'!F496</f>
        <v>46.5</v>
      </c>
      <c r="J494">
        <f>'CNA Paste'!G496</f>
        <v>46.4</v>
      </c>
      <c r="K494">
        <f>'CNA Paste'!H496</f>
        <v>47.2</v>
      </c>
      <c r="L494">
        <f>'CNA Paste'!I496</f>
        <v>47.2</v>
      </c>
      <c r="N494" s="2">
        <f t="shared" si="132"/>
        <v>49</v>
      </c>
      <c r="O494" s="2">
        <f t="shared" si="133"/>
        <v>48.9</v>
      </c>
      <c r="P494" s="2">
        <f t="shared" si="134"/>
        <v>49.7</v>
      </c>
      <c r="Q494" s="2">
        <f t="shared" si="135"/>
        <v>49.7</v>
      </c>
      <c r="S494" s="4">
        <f t="shared" si="136"/>
        <v>40.33</v>
      </c>
      <c r="T494" s="4">
        <f t="shared" si="137"/>
        <v>40.239999999999995</v>
      </c>
      <c r="U494" s="4">
        <f t="shared" si="138"/>
        <v>40.96</v>
      </c>
      <c r="V494" s="4">
        <f t="shared" si="139"/>
        <v>40.96</v>
      </c>
      <c r="X494" s="6">
        <f t="shared" si="140"/>
        <v>46.870000000000005</v>
      </c>
      <c r="Y494" s="6">
        <f t="shared" si="141"/>
        <v>46.783000000000001</v>
      </c>
      <c r="Z494" s="6">
        <f t="shared" si="142"/>
        <v>47.479000000000006</v>
      </c>
      <c r="AA494" s="6">
        <f t="shared" si="143"/>
        <v>47.479000000000006</v>
      </c>
      <c r="AC494" s="4">
        <f t="shared" si="144"/>
        <v>6.5400000000000063</v>
      </c>
      <c r="AD494" s="4">
        <f t="shared" si="145"/>
        <v>6.5430000000000064</v>
      </c>
      <c r="AE494" s="4">
        <f t="shared" si="146"/>
        <v>6.5190000000000055</v>
      </c>
      <c r="AF494" s="4">
        <f t="shared" si="147"/>
        <v>6.5190000000000055</v>
      </c>
    </row>
    <row r="495" spans="1:32" hidden="1" x14ac:dyDescent="0.25">
      <c r="A495" t="str">
        <f t="shared" si="130"/>
        <v>D</v>
      </c>
      <c r="B495" t="str">
        <f>LEFT('CNA Paste'!A497,3)</f>
        <v>RES</v>
      </c>
      <c r="C495" t="str">
        <f>'CNA Paste'!A497</f>
        <v>RES_14032783</v>
      </c>
      <c r="D495" t="str">
        <f t="shared" si="131"/>
        <v>14032783</v>
      </c>
      <c r="E495" t="str">
        <f>'CNA Paste'!B497</f>
        <v>!0401!OS_ADDRESSBASE_PLUS_200205_RECEPT</v>
      </c>
      <c r="F495">
        <f>'CNA Paste'!C497</f>
        <v>3</v>
      </c>
      <c r="G495">
        <f>'CNA Paste'!D497</f>
        <v>477187.7</v>
      </c>
      <c r="H495">
        <f>'CNA Paste'!E497</f>
        <v>171235.7</v>
      </c>
      <c r="I495">
        <f>'CNA Paste'!F497</f>
        <v>49</v>
      </c>
      <c r="J495">
        <f>'CNA Paste'!G497</f>
        <v>49</v>
      </c>
      <c r="K495">
        <f>'CNA Paste'!H497</f>
        <v>49.7</v>
      </c>
      <c r="L495">
        <f>'CNA Paste'!I497</f>
        <v>49.7</v>
      </c>
      <c r="N495" s="2">
        <f t="shared" si="132"/>
        <v>51.5</v>
      </c>
      <c r="O495" s="2">
        <f t="shared" si="133"/>
        <v>51.5</v>
      </c>
      <c r="P495" s="2">
        <f t="shared" si="134"/>
        <v>52.2</v>
      </c>
      <c r="Q495" s="2">
        <f t="shared" si="135"/>
        <v>52.2</v>
      </c>
      <c r="S495" s="4">
        <f t="shared" si="136"/>
        <v>42.58</v>
      </c>
      <c r="T495" s="4">
        <f t="shared" si="137"/>
        <v>42.58</v>
      </c>
      <c r="U495" s="4">
        <f t="shared" si="138"/>
        <v>43.21</v>
      </c>
      <c r="V495" s="4">
        <f t="shared" si="139"/>
        <v>43.21</v>
      </c>
      <c r="X495" s="6">
        <f t="shared" si="140"/>
        <v>49.045000000000002</v>
      </c>
      <c r="Y495" s="6">
        <f t="shared" si="141"/>
        <v>49.045000000000002</v>
      </c>
      <c r="Z495" s="6">
        <f t="shared" si="142"/>
        <v>49.654000000000003</v>
      </c>
      <c r="AA495" s="6">
        <f t="shared" si="143"/>
        <v>49.654000000000003</v>
      </c>
      <c r="AC495" s="4">
        <f t="shared" si="144"/>
        <v>6.4650000000000034</v>
      </c>
      <c r="AD495" s="4">
        <f t="shared" si="145"/>
        <v>6.4650000000000034</v>
      </c>
      <c r="AE495" s="4">
        <f t="shared" si="146"/>
        <v>6.4440000000000026</v>
      </c>
      <c r="AF495" s="4">
        <f t="shared" si="147"/>
        <v>6.4440000000000026</v>
      </c>
    </row>
    <row r="496" spans="1:32" hidden="1" x14ac:dyDescent="0.25">
      <c r="A496" t="str">
        <f t="shared" si="130"/>
        <v>D</v>
      </c>
      <c r="B496" t="str">
        <f>LEFT('CNA Paste'!A498,3)</f>
        <v>RES</v>
      </c>
      <c r="C496" t="str">
        <f>'CNA Paste'!A498</f>
        <v>RES_14032783</v>
      </c>
      <c r="D496" t="str">
        <f t="shared" si="131"/>
        <v>14032783</v>
      </c>
      <c r="E496" t="str">
        <f>'CNA Paste'!B498</f>
        <v>!0401!OS_ADDRESSBASE_PLUS_200205_RECEPT</v>
      </c>
      <c r="F496">
        <f>'CNA Paste'!C498</f>
        <v>4</v>
      </c>
      <c r="G496">
        <f>'CNA Paste'!D498</f>
        <v>477183.3</v>
      </c>
      <c r="H496">
        <f>'CNA Paste'!E498</f>
        <v>171234.1</v>
      </c>
      <c r="I496">
        <f>'CNA Paste'!F498</f>
        <v>43.5</v>
      </c>
      <c r="J496">
        <f>'CNA Paste'!G498</f>
        <v>43.5</v>
      </c>
      <c r="K496">
        <f>'CNA Paste'!H498</f>
        <v>44.2</v>
      </c>
      <c r="L496">
        <f>'CNA Paste'!I498</f>
        <v>44.2</v>
      </c>
      <c r="N496" s="2">
        <f t="shared" si="132"/>
        <v>46</v>
      </c>
      <c r="O496" s="2">
        <f t="shared" si="133"/>
        <v>46</v>
      </c>
      <c r="P496" s="2">
        <f t="shared" si="134"/>
        <v>46.7</v>
      </c>
      <c r="Q496" s="2">
        <f t="shared" si="135"/>
        <v>46.7</v>
      </c>
      <c r="S496" s="4">
        <f t="shared" si="136"/>
        <v>37.629999999999995</v>
      </c>
      <c r="T496" s="4">
        <f t="shared" si="137"/>
        <v>37.629999999999995</v>
      </c>
      <c r="U496" s="4">
        <f t="shared" si="138"/>
        <v>38.26</v>
      </c>
      <c r="V496" s="4">
        <f t="shared" si="139"/>
        <v>38.26</v>
      </c>
      <c r="X496" s="6">
        <f t="shared" si="140"/>
        <v>44.260000000000005</v>
      </c>
      <c r="Y496" s="6">
        <f t="shared" si="141"/>
        <v>44.260000000000005</v>
      </c>
      <c r="Z496" s="6">
        <f t="shared" si="142"/>
        <v>44.869000000000007</v>
      </c>
      <c r="AA496" s="6">
        <f t="shared" si="143"/>
        <v>44.869000000000007</v>
      </c>
      <c r="AC496" s="4">
        <f t="shared" si="144"/>
        <v>6.6300000000000097</v>
      </c>
      <c r="AD496" s="4">
        <f t="shared" si="145"/>
        <v>6.6300000000000097</v>
      </c>
      <c r="AE496" s="4">
        <f t="shared" si="146"/>
        <v>6.6090000000000089</v>
      </c>
      <c r="AF496" s="4">
        <f t="shared" si="147"/>
        <v>6.6090000000000089</v>
      </c>
    </row>
    <row r="497" spans="1:32" hidden="1" x14ac:dyDescent="0.25">
      <c r="A497" t="str">
        <f t="shared" si="130"/>
        <v>D</v>
      </c>
      <c r="B497" t="str">
        <f>LEFT('CNA Paste'!A499,3)</f>
        <v>RES</v>
      </c>
      <c r="C497" t="str">
        <f>'CNA Paste'!A499</f>
        <v>RES_14032783</v>
      </c>
      <c r="D497" t="str">
        <f t="shared" si="131"/>
        <v>14032783</v>
      </c>
      <c r="E497" t="str">
        <f>'CNA Paste'!B499</f>
        <v>!0401!OS_ADDRESSBASE_PLUS_200205_RECEPT</v>
      </c>
      <c r="F497">
        <f>'CNA Paste'!C499</f>
        <v>4</v>
      </c>
      <c r="G497">
        <f>'CNA Paste'!D499</f>
        <v>477183.3</v>
      </c>
      <c r="H497">
        <f>'CNA Paste'!E499</f>
        <v>171234.1</v>
      </c>
      <c r="I497">
        <f>'CNA Paste'!F499</f>
        <v>47.6</v>
      </c>
      <c r="J497">
        <f>'CNA Paste'!G499</f>
        <v>47.6</v>
      </c>
      <c r="K497">
        <f>'CNA Paste'!H499</f>
        <v>48.3</v>
      </c>
      <c r="L497">
        <f>'CNA Paste'!I499</f>
        <v>48.3</v>
      </c>
      <c r="N497" s="2">
        <f t="shared" si="132"/>
        <v>50.1</v>
      </c>
      <c r="O497" s="2">
        <f t="shared" si="133"/>
        <v>50.1</v>
      </c>
      <c r="P497" s="2">
        <f t="shared" si="134"/>
        <v>50.8</v>
      </c>
      <c r="Q497" s="2">
        <f t="shared" si="135"/>
        <v>50.8</v>
      </c>
      <c r="S497" s="4">
        <f t="shared" si="136"/>
        <v>41.32</v>
      </c>
      <c r="T497" s="4">
        <f t="shared" si="137"/>
        <v>41.32</v>
      </c>
      <c r="U497" s="4">
        <f t="shared" si="138"/>
        <v>41.949999999999996</v>
      </c>
      <c r="V497" s="4">
        <f t="shared" si="139"/>
        <v>41.949999999999996</v>
      </c>
      <c r="X497" s="6">
        <f t="shared" si="140"/>
        <v>47.827000000000005</v>
      </c>
      <c r="Y497" s="6">
        <f t="shared" si="141"/>
        <v>47.827000000000005</v>
      </c>
      <c r="Z497" s="6">
        <f t="shared" si="142"/>
        <v>48.436</v>
      </c>
      <c r="AA497" s="6">
        <f t="shared" si="143"/>
        <v>48.436</v>
      </c>
      <c r="AC497" s="4">
        <f t="shared" si="144"/>
        <v>6.507000000000005</v>
      </c>
      <c r="AD497" s="4">
        <f t="shared" si="145"/>
        <v>6.507000000000005</v>
      </c>
      <c r="AE497" s="4">
        <f t="shared" si="146"/>
        <v>6.4860000000000042</v>
      </c>
      <c r="AF497" s="4">
        <f t="shared" si="147"/>
        <v>6.4860000000000042</v>
      </c>
    </row>
    <row r="498" spans="1:32" hidden="1" x14ac:dyDescent="0.25">
      <c r="A498" t="str">
        <f t="shared" si="130"/>
        <v>D</v>
      </c>
      <c r="B498" t="str">
        <f>LEFT('CNA Paste'!A500,3)</f>
        <v>RES</v>
      </c>
      <c r="C498" t="str">
        <f>'CNA Paste'!A500</f>
        <v>RES_14032783</v>
      </c>
      <c r="D498" t="str">
        <f t="shared" si="131"/>
        <v>14032783</v>
      </c>
      <c r="E498" t="str">
        <f>'CNA Paste'!B500</f>
        <v>!0401!OS_ADDRESSBASE_PLUS_200205_RECEPT</v>
      </c>
      <c r="F498">
        <f>'CNA Paste'!C500</f>
        <v>5</v>
      </c>
      <c r="G498">
        <f>'CNA Paste'!D500</f>
        <v>477179.2</v>
      </c>
      <c r="H498">
        <f>'CNA Paste'!E500</f>
        <v>171237.1</v>
      </c>
      <c r="I498">
        <f>'CNA Paste'!F500</f>
        <v>43.1</v>
      </c>
      <c r="J498">
        <f>'CNA Paste'!G500</f>
        <v>43.1</v>
      </c>
      <c r="K498">
        <f>'CNA Paste'!H500</f>
        <v>43.8</v>
      </c>
      <c r="L498">
        <f>'CNA Paste'!I500</f>
        <v>43.8</v>
      </c>
      <c r="N498" s="2">
        <f t="shared" si="132"/>
        <v>45.6</v>
      </c>
      <c r="O498" s="2">
        <f t="shared" si="133"/>
        <v>45.6</v>
      </c>
      <c r="P498" s="2">
        <f t="shared" si="134"/>
        <v>46.3</v>
      </c>
      <c r="Q498" s="2">
        <f t="shared" si="135"/>
        <v>46.3</v>
      </c>
      <c r="S498" s="4">
        <f t="shared" si="136"/>
        <v>37.269999999999996</v>
      </c>
      <c r="T498" s="4">
        <f t="shared" si="137"/>
        <v>37.269999999999996</v>
      </c>
      <c r="U498" s="4">
        <f t="shared" si="138"/>
        <v>37.9</v>
      </c>
      <c r="V498" s="4">
        <f t="shared" si="139"/>
        <v>37.9</v>
      </c>
      <c r="X498" s="6">
        <f t="shared" si="140"/>
        <v>43.912000000000006</v>
      </c>
      <c r="Y498" s="6">
        <f t="shared" si="141"/>
        <v>43.912000000000006</v>
      </c>
      <c r="Z498" s="6">
        <f t="shared" si="142"/>
        <v>44.521000000000001</v>
      </c>
      <c r="AA498" s="6">
        <f t="shared" si="143"/>
        <v>44.521000000000001</v>
      </c>
      <c r="AC498" s="4">
        <f t="shared" si="144"/>
        <v>6.6420000000000101</v>
      </c>
      <c r="AD498" s="4">
        <f t="shared" si="145"/>
        <v>6.6420000000000101</v>
      </c>
      <c r="AE498" s="4">
        <f t="shared" si="146"/>
        <v>6.6210000000000022</v>
      </c>
      <c r="AF498" s="4">
        <f t="shared" si="147"/>
        <v>6.6210000000000022</v>
      </c>
    </row>
    <row r="499" spans="1:32" hidden="1" x14ac:dyDescent="0.25">
      <c r="A499" t="str">
        <f t="shared" si="130"/>
        <v>D</v>
      </c>
      <c r="B499" t="str">
        <f>LEFT('CNA Paste'!A501,3)</f>
        <v>RES</v>
      </c>
      <c r="C499" t="str">
        <f>'CNA Paste'!A501</f>
        <v>RES_14032783</v>
      </c>
      <c r="D499" t="str">
        <f t="shared" si="131"/>
        <v>14032783</v>
      </c>
      <c r="E499" t="str">
        <f>'CNA Paste'!B501</f>
        <v>!0401!OS_ADDRESSBASE_PLUS_200205_RECEPT</v>
      </c>
      <c r="F499">
        <f>'CNA Paste'!C501</f>
        <v>5</v>
      </c>
      <c r="G499">
        <f>'CNA Paste'!D501</f>
        <v>477179.2</v>
      </c>
      <c r="H499">
        <f>'CNA Paste'!E501</f>
        <v>171237.1</v>
      </c>
      <c r="I499">
        <f>'CNA Paste'!F501</f>
        <v>47.3</v>
      </c>
      <c r="J499">
        <f>'CNA Paste'!G501</f>
        <v>47.3</v>
      </c>
      <c r="K499">
        <f>'CNA Paste'!H501</f>
        <v>48.1</v>
      </c>
      <c r="L499">
        <f>'CNA Paste'!I501</f>
        <v>48.1</v>
      </c>
      <c r="N499" s="2">
        <f t="shared" si="132"/>
        <v>49.8</v>
      </c>
      <c r="O499" s="2">
        <f t="shared" si="133"/>
        <v>49.8</v>
      </c>
      <c r="P499" s="2">
        <f t="shared" si="134"/>
        <v>50.6</v>
      </c>
      <c r="Q499" s="2">
        <f t="shared" si="135"/>
        <v>50.6</v>
      </c>
      <c r="S499" s="4">
        <f t="shared" si="136"/>
        <v>41.05</v>
      </c>
      <c r="T499" s="4">
        <f t="shared" si="137"/>
        <v>41.05</v>
      </c>
      <c r="U499" s="4">
        <f t="shared" si="138"/>
        <v>41.769999999999996</v>
      </c>
      <c r="V499" s="4">
        <f t="shared" si="139"/>
        <v>41.769999999999996</v>
      </c>
      <c r="X499" s="6">
        <f t="shared" si="140"/>
        <v>47.566000000000003</v>
      </c>
      <c r="Y499" s="6">
        <f t="shared" si="141"/>
        <v>47.566000000000003</v>
      </c>
      <c r="Z499" s="6">
        <f t="shared" si="142"/>
        <v>48.262</v>
      </c>
      <c r="AA499" s="6">
        <f t="shared" si="143"/>
        <v>48.262</v>
      </c>
      <c r="AC499" s="4">
        <f t="shared" si="144"/>
        <v>6.5160000000000053</v>
      </c>
      <c r="AD499" s="4">
        <f t="shared" si="145"/>
        <v>6.5160000000000053</v>
      </c>
      <c r="AE499" s="4">
        <f t="shared" si="146"/>
        <v>6.4920000000000044</v>
      </c>
      <c r="AF499" s="4">
        <f t="shared" si="147"/>
        <v>6.4920000000000044</v>
      </c>
    </row>
    <row r="500" spans="1:32" hidden="1" x14ac:dyDescent="0.25">
      <c r="A500" t="str">
        <f t="shared" si="130"/>
        <v>D</v>
      </c>
      <c r="B500" t="str">
        <f>LEFT('CNA Paste'!A502,3)</f>
        <v>RES</v>
      </c>
      <c r="C500" t="str">
        <f>'CNA Paste'!A502</f>
        <v>RES_14032783</v>
      </c>
      <c r="D500" t="str">
        <f t="shared" si="131"/>
        <v>14032783</v>
      </c>
      <c r="E500" t="str">
        <f>'CNA Paste'!B502</f>
        <v>!0401!OS_ADDRESSBASE_PLUS_200205_RECEPT</v>
      </c>
      <c r="F500">
        <f>'CNA Paste'!C502</f>
        <v>6</v>
      </c>
      <c r="G500">
        <f>'CNA Paste'!D502</f>
        <v>477179.4</v>
      </c>
      <c r="H500">
        <f>'CNA Paste'!E502</f>
        <v>171241.7</v>
      </c>
      <c r="I500">
        <f>'CNA Paste'!F502</f>
        <v>51.3</v>
      </c>
      <c r="J500">
        <f>'CNA Paste'!G502</f>
        <v>51.3</v>
      </c>
      <c r="K500">
        <f>'CNA Paste'!H502</f>
        <v>52</v>
      </c>
      <c r="L500">
        <f>'CNA Paste'!I502</f>
        <v>52</v>
      </c>
      <c r="N500" s="2">
        <f t="shared" si="132"/>
        <v>53.8</v>
      </c>
      <c r="O500" s="2">
        <f t="shared" si="133"/>
        <v>53.8</v>
      </c>
      <c r="P500" s="2">
        <f t="shared" si="134"/>
        <v>54.5</v>
      </c>
      <c r="Q500" s="2">
        <f t="shared" si="135"/>
        <v>54.5</v>
      </c>
      <c r="S500" s="4">
        <f t="shared" si="136"/>
        <v>44.65</v>
      </c>
      <c r="T500" s="4">
        <f t="shared" si="137"/>
        <v>44.65</v>
      </c>
      <c r="U500" s="4">
        <f t="shared" si="138"/>
        <v>45.28</v>
      </c>
      <c r="V500" s="4">
        <f t="shared" si="139"/>
        <v>45.28</v>
      </c>
      <c r="X500" s="6">
        <f t="shared" si="140"/>
        <v>51.045999999999999</v>
      </c>
      <c r="Y500" s="6">
        <f t="shared" si="141"/>
        <v>51.045999999999999</v>
      </c>
      <c r="Z500" s="6">
        <f t="shared" si="142"/>
        <v>51.655000000000001</v>
      </c>
      <c r="AA500" s="6">
        <f t="shared" si="143"/>
        <v>51.655000000000001</v>
      </c>
      <c r="AC500" s="4">
        <f t="shared" si="144"/>
        <v>6.3960000000000008</v>
      </c>
      <c r="AD500" s="4">
        <f t="shared" si="145"/>
        <v>6.3960000000000008</v>
      </c>
      <c r="AE500" s="4">
        <f t="shared" si="146"/>
        <v>6.375</v>
      </c>
      <c r="AF500" s="4">
        <f t="shared" si="147"/>
        <v>6.375</v>
      </c>
    </row>
    <row r="501" spans="1:32" hidden="1" x14ac:dyDescent="0.25">
      <c r="A501" t="str">
        <f t="shared" si="130"/>
        <v>D</v>
      </c>
      <c r="B501" t="str">
        <f>LEFT('CNA Paste'!A503,3)</f>
        <v>RES</v>
      </c>
      <c r="C501" t="str">
        <f>'CNA Paste'!A503</f>
        <v>RES_14032783</v>
      </c>
      <c r="D501" t="str">
        <f t="shared" si="131"/>
        <v>14032783</v>
      </c>
      <c r="E501" t="str">
        <f>'CNA Paste'!B503</f>
        <v>!0401!OS_ADDRESSBASE_PLUS_200205_RECEPT</v>
      </c>
      <c r="F501">
        <f>'CNA Paste'!C503</f>
        <v>6</v>
      </c>
      <c r="G501">
        <f>'CNA Paste'!D503</f>
        <v>477179.4</v>
      </c>
      <c r="H501">
        <f>'CNA Paste'!E503</f>
        <v>171241.7</v>
      </c>
      <c r="I501">
        <f>'CNA Paste'!F503</f>
        <v>53.9</v>
      </c>
      <c r="J501">
        <f>'CNA Paste'!G503</f>
        <v>53.9</v>
      </c>
      <c r="K501">
        <f>'CNA Paste'!H503</f>
        <v>54.6</v>
      </c>
      <c r="L501">
        <f>'CNA Paste'!I503</f>
        <v>54.6</v>
      </c>
      <c r="N501" s="2">
        <f t="shared" si="132"/>
        <v>56.4</v>
      </c>
      <c r="O501" s="2">
        <f t="shared" si="133"/>
        <v>56.4</v>
      </c>
      <c r="P501" s="2">
        <f t="shared" si="134"/>
        <v>57.1</v>
      </c>
      <c r="Q501" s="2">
        <f t="shared" si="135"/>
        <v>57.1</v>
      </c>
      <c r="S501" s="4">
        <f t="shared" si="136"/>
        <v>46.989999999999995</v>
      </c>
      <c r="T501" s="4">
        <f t="shared" si="137"/>
        <v>46.989999999999995</v>
      </c>
      <c r="U501" s="4">
        <f t="shared" si="138"/>
        <v>47.62</v>
      </c>
      <c r="V501" s="4">
        <f t="shared" si="139"/>
        <v>47.62</v>
      </c>
      <c r="X501" s="6">
        <f t="shared" si="140"/>
        <v>53.308</v>
      </c>
      <c r="Y501" s="6">
        <f t="shared" si="141"/>
        <v>53.308</v>
      </c>
      <c r="Z501" s="6">
        <f t="shared" si="142"/>
        <v>53.917000000000002</v>
      </c>
      <c r="AA501" s="6">
        <f t="shared" si="143"/>
        <v>53.917000000000002</v>
      </c>
      <c r="AC501" s="4">
        <f t="shared" si="144"/>
        <v>6.3180000000000049</v>
      </c>
      <c r="AD501" s="4">
        <f t="shared" si="145"/>
        <v>6.3180000000000049</v>
      </c>
      <c r="AE501" s="4">
        <f t="shared" si="146"/>
        <v>6.2970000000000041</v>
      </c>
      <c r="AF501" s="4">
        <f t="shared" si="147"/>
        <v>6.2970000000000041</v>
      </c>
    </row>
    <row r="502" spans="1:32" hidden="1" x14ac:dyDescent="0.25">
      <c r="A502" t="str">
        <f t="shared" si="130"/>
        <v>D</v>
      </c>
      <c r="B502" t="str">
        <f>LEFT('CNA Paste'!A504,3)</f>
        <v>RES</v>
      </c>
      <c r="C502" t="str">
        <f>'CNA Paste'!A504</f>
        <v>RES_14032786</v>
      </c>
      <c r="D502" t="str">
        <f t="shared" si="131"/>
        <v>14032786</v>
      </c>
      <c r="E502" t="str">
        <f>'CNA Paste'!B504</f>
        <v>!0401!OS_ADDRESSBASE_PLUS_200205_RECEPT</v>
      </c>
      <c r="F502">
        <f>'CNA Paste'!C504</f>
        <v>1</v>
      </c>
      <c r="G502">
        <f>'CNA Paste'!D504</f>
        <v>477170.9</v>
      </c>
      <c r="H502">
        <f>'CNA Paste'!E504</f>
        <v>171180.79999999999</v>
      </c>
      <c r="I502">
        <f>'CNA Paste'!F504</f>
        <v>52.4</v>
      </c>
      <c r="J502">
        <f>'CNA Paste'!G504</f>
        <v>52.4</v>
      </c>
      <c r="K502">
        <f>'CNA Paste'!H504</f>
        <v>53.1</v>
      </c>
      <c r="L502">
        <f>'CNA Paste'!I504</f>
        <v>53.1</v>
      </c>
      <c r="N502" s="2">
        <f t="shared" si="132"/>
        <v>54.9</v>
      </c>
      <c r="O502" s="2">
        <f t="shared" si="133"/>
        <v>54.9</v>
      </c>
      <c r="P502" s="2">
        <f t="shared" si="134"/>
        <v>55.6</v>
      </c>
      <c r="Q502" s="2">
        <f t="shared" si="135"/>
        <v>55.6</v>
      </c>
      <c r="S502" s="4">
        <f t="shared" si="136"/>
        <v>45.639999999999993</v>
      </c>
      <c r="T502" s="4">
        <f t="shared" si="137"/>
        <v>45.639999999999993</v>
      </c>
      <c r="U502" s="4">
        <f t="shared" si="138"/>
        <v>46.269999999999996</v>
      </c>
      <c r="V502" s="4">
        <f t="shared" si="139"/>
        <v>46.269999999999996</v>
      </c>
      <c r="X502" s="6">
        <f t="shared" si="140"/>
        <v>52.003</v>
      </c>
      <c r="Y502" s="6">
        <f t="shared" si="141"/>
        <v>52.003</v>
      </c>
      <c r="Z502" s="6">
        <f t="shared" si="142"/>
        <v>52.612000000000002</v>
      </c>
      <c r="AA502" s="6">
        <f t="shared" si="143"/>
        <v>52.612000000000002</v>
      </c>
      <c r="AC502" s="4">
        <f t="shared" si="144"/>
        <v>6.3630000000000067</v>
      </c>
      <c r="AD502" s="4">
        <f t="shared" si="145"/>
        <v>6.3630000000000067</v>
      </c>
      <c r="AE502" s="4">
        <f t="shared" si="146"/>
        <v>6.3420000000000059</v>
      </c>
      <c r="AF502" s="4">
        <f t="shared" si="147"/>
        <v>6.3420000000000059</v>
      </c>
    </row>
    <row r="503" spans="1:32" hidden="1" x14ac:dyDescent="0.25">
      <c r="A503" t="str">
        <f t="shared" si="130"/>
        <v>D</v>
      </c>
      <c r="B503" t="str">
        <f>LEFT('CNA Paste'!A505,3)</f>
        <v>RES</v>
      </c>
      <c r="C503" t="str">
        <f>'CNA Paste'!A505</f>
        <v>RES_14032786</v>
      </c>
      <c r="D503" t="str">
        <f t="shared" si="131"/>
        <v>14032786</v>
      </c>
      <c r="E503" t="str">
        <f>'CNA Paste'!B505</f>
        <v>!0401!OS_ADDRESSBASE_PLUS_200205_RECEPT</v>
      </c>
      <c r="F503">
        <f>'CNA Paste'!C505</f>
        <v>1</v>
      </c>
      <c r="G503">
        <f>'CNA Paste'!D505</f>
        <v>477170.9</v>
      </c>
      <c r="H503">
        <f>'CNA Paste'!E505</f>
        <v>171180.79999999999</v>
      </c>
      <c r="I503">
        <f>'CNA Paste'!F505</f>
        <v>54.9</v>
      </c>
      <c r="J503">
        <f>'CNA Paste'!G505</f>
        <v>54.9</v>
      </c>
      <c r="K503">
        <f>'CNA Paste'!H505</f>
        <v>55.6</v>
      </c>
      <c r="L503">
        <f>'CNA Paste'!I505</f>
        <v>55.6</v>
      </c>
      <c r="N503" s="2">
        <f t="shared" si="132"/>
        <v>57.4</v>
      </c>
      <c r="O503" s="2">
        <f t="shared" si="133"/>
        <v>57.4</v>
      </c>
      <c r="P503" s="2">
        <f t="shared" si="134"/>
        <v>58.1</v>
      </c>
      <c r="Q503" s="2">
        <f t="shared" si="135"/>
        <v>58.1</v>
      </c>
      <c r="S503" s="4">
        <f t="shared" si="136"/>
        <v>47.889999999999993</v>
      </c>
      <c r="T503" s="4">
        <f t="shared" si="137"/>
        <v>47.889999999999993</v>
      </c>
      <c r="U503" s="4">
        <f t="shared" si="138"/>
        <v>48.519999999999996</v>
      </c>
      <c r="V503" s="4">
        <f t="shared" si="139"/>
        <v>48.519999999999996</v>
      </c>
      <c r="X503" s="6">
        <f t="shared" si="140"/>
        <v>54.177999999999997</v>
      </c>
      <c r="Y503" s="6">
        <f t="shared" si="141"/>
        <v>54.177999999999997</v>
      </c>
      <c r="Z503" s="6">
        <f t="shared" si="142"/>
        <v>54.787000000000006</v>
      </c>
      <c r="AA503" s="6">
        <f t="shared" si="143"/>
        <v>54.787000000000006</v>
      </c>
      <c r="AC503" s="4">
        <f t="shared" si="144"/>
        <v>6.2880000000000038</v>
      </c>
      <c r="AD503" s="4">
        <f t="shared" si="145"/>
        <v>6.2880000000000038</v>
      </c>
      <c r="AE503" s="4">
        <f t="shared" si="146"/>
        <v>6.2670000000000101</v>
      </c>
      <c r="AF503" s="4">
        <f t="shared" si="147"/>
        <v>6.2670000000000101</v>
      </c>
    </row>
    <row r="504" spans="1:32" hidden="1" x14ac:dyDescent="0.25">
      <c r="A504" t="str">
        <f t="shared" si="130"/>
        <v>D</v>
      </c>
      <c r="B504" t="str">
        <f>LEFT('CNA Paste'!A506,3)</f>
        <v>RES</v>
      </c>
      <c r="C504" t="str">
        <f>'CNA Paste'!A506</f>
        <v>RES_14032786</v>
      </c>
      <c r="D504" t="str">
        <f t="shared" si="131"/>
        <v>14032786</v>
      </c>
      <c r="E504" t="str">
        <f>'CNA Paste'!B506</f>
        <v>!0401!OS_ADDRESSBASE_PLUS_200205_RECEPT</v>
      </c>
      <c r="F504">
        <f>'CNA Paste'!C506</f>
        <v>2</v>
      </c>
      <c r="G504">
        <f>'CNA Paste'!D506</f>
        <v>477175.4</v>
      </c>
      <c r="H504">
        <f>'CNA Paste'!E506</f>
        <v>171178.1</v>
      </c>
      <c r="I504">
        <f>'CNA Paste'!F506</f>
        <v>52.4</v>
      </c>
      <c r="J504">
        <f>'CNA Paste'!G506</f>
        <v>52.4</v>
      </c>
      <c r="K504">
        <f>'CNA Paste'!H506</f>
        <v>53.1</v>
      </c>
      <c r="L504">
        <f>'CNA Paste'!I506</f>
        <v>53.1</v>
      </c>
      <c r="N504" s="2">
        <f t="shared" si="132"/>
        <v>54.9</v>
      </c>
      <c r="O504" s="2">
        <f t="shared" si="133"/>
        <v>54.9</v>
      </c>
      <c r="P504" s="2">
        <f t="shared" si="134"/>
        <v>55.6</v>
      </c>
      <c r="Q504" s="2">
        <f t="shared" si="135"/>
        <v>55.6</v>
      </c>
      <c r="S504" s="4">
        <f t="shared" si="136"/>
        <v>45.639999999999993</v>
      </c>
      <c r="T504" s="4">
        <f t="shared" si="137"/>
        <v>45.639999999999993</v>
      </c>
      <c r="U504" s="4">
        <f t="shared" si="138"/>
        <v>46.269999999999996</v>
      </c>
      <c r="V504" s="4">
        <f t="shared" si="139"/>
        <v>46.269999999999996</v>
      </c>
      <c r="X504" s="6">
        <f t="shared" si="140"/>
        <v>52.003</v>
      </c>
      <c r="Y504" s="6">
        <f t="shared" si="141"/>
        <v>52.003</v>
      </c>
      <c r="Z504" s="6">
        <f t="shared" si="142"/>
        <v>52.612000000000002</v>
      </c>
      <c r="AA504" s="6">
        <f t="shared" si="143"/>
        <v>52.612000000000002</v>
      </c>
      <c r="AC504" s="4">
        <f t="shared" si="144"/>
        <v>6.3630000000000067</v>
      </c>
      <c r="AD504" s="4">
        <f t="shared" si="145"/>
        <v>6.3630000000000067</v>
      </c>
      <c r="AE504" s="4">
        <f t="shared" si="146"/>
        <v>6.3420000000000059</v>
      </c>
      <c r="AF504" s="4">
        <f t="shared" si="147"/>
        <v>6.3420000000000059</v>
      </c>
    </row>
    <row r="505" spans="1:32" hidden="1" x14ac:dyDescent="0.25">
      <c r="A505" t="str">
        <f t="shared" si="130"/>
        <v>D</v>
      </c>
      <c r="B505" t="str">
        <f>LEFT('CNA Paste'!A507,3)</f>
        <v>RES</v>
      </c>
      <c r="C505" t="str">
        <f>'CNA Paste'!A507</f>
        <v>RES_14032786</v>
      </c>
      <c r="D505" t="str">
        <f t="shared" si="131"/>
        <v>14032786</v>
      </c>
      <c r="E505" t="str">
        <f>'CNA Paste'!B507</f>
        <v>!0401!OS_ADDRESSBASE_PLUS_200205_RECEPT</v>
      </c>
      <c r="F505">
        <f>'CNA Paste'!C507</f>
        <v>2</v>
      </c>
      <c r="G505">
        <f>'CNA Paste'!D507</f>
        <v>477175.4</v>
      </c>
      <c r="H505">
        <f>'CNA Paste'!E507</f>
        <v>171178.1</v>
      </c>
      <c r="I505">
        <f>'CNA Paste'!F507</f>
        <v>54.9</v>
      </c>
      <c r="J505">
        <f>'CNA Paste'!G507</f>
        <v>54.9</v>
      </c>
      <c r="K505">
        <f>'CNA Paste'!H507</f>
        <v>55.6</v>
      </c>
      <c r="L505">
        <f>'CNA Paste'!I507</f>
        <v>55.6</v>
      </c>
      <c r="N505" s="2">
        <f t="shared" si="132"/>
        <v>57.4</v>
      </c>
      <c r="O505" s="2">
        <f t="shared" si="133"/>
        <v>57.4</v>
      </c>
      <c r="P505" s="2">
        <f t="shared" si="134"/>
        <v>58.1</v>
      </c>
      <c r="Q505" s="2">
        <f t="shared" si="135"/>
        <v>58.1</v>
      </c>
      <c r="S505" s="4">
        <f t="shared" si="136"/>
        <v>47.889999999999993</v>
      </c>
      <c r="T505" s="4">
        <f t="shared" si="137"/>
        <v>47.889999999999993</v>
      </c>
      <c r="U505" s="4">
        <f t="shared" si="138"/>
        <v>48.519999999999996</v>
      </c>
      <c r="V505" s="4">
        <f t="shared" si="139"/>
        <v>48.519999999999996</v>
      </c>
      <c r="X505" s="6">
        <f t="shared" si="140"/>
        <v>54.177999999999997</v>
      </c>
      <c r="Y505" s="6">
        <f t="shared" si="141"/>
        <v>54.177999999999997</v>
      </c>
      <c r="Z505" s="6">
        <f t="shared" si="142"/>
        <v>54.787000000000006</v>
      </c>
      <c r="AA505" s="6">
        <f t="shared" si="143"/>
        <v>54.787000000000006</v>
      </c>
      <c r="AC505" s="4">
        <f t="shared" si="144"/>
        <v>6.2880000000000038</v>
      </c>
      <c r="AD505" s="4">
        <f t="shared" si="145"/>
        <v>6.2880000000000038</v>
      </c>
      <c r="AE505" s="4">
        <f t="shared" si="146"/>
        <v>6.2670000000000101</v>
      </c>
      <c r="AF505" s="4">
        <f t="shared" si="147"/>
        <v>6.2670000000000101</v>
      </c>
    </row>
    <row r="506" spans="1:32" hidden="1" x14ac:dyDescent="0.25">
      <c r="A506" t="str">
        <f t="shared" si="130"/>
        <v>D</v>
      </c>
      <c r="B506" t="str">
        <f>LEFT('CNA Paste'!A508,3)</f>
        <v>RES</v>
      </c>
      <c r="C506" t="str">
        <f>'CNA Paste'!A508</f>
        <v>RES_14032786</v>
      </c>
      <c r="D506" t="str">
        <f t="shared" si="131"/>
        <v>14032786</v>
      </c>
      <c r="E506" t="str">
        <f>'CNA Paste'!B508</f>
        <v>!0401!OS_ADDRESSBASE_PLUS_200205_RECEPT</v>
      </c>
      <c r="F506">
        <f>'CNA Paste'!C508</f>
        <v>3</v>
      </c>
      <c r="G506">
        <f>'CNA Paste'!D508</f>
        <v>477176.6</v>
      </c>
      <c r="H506">
        <f>'CNA Paste'!E508</f>
        <v>171175</v>
      </c>
      <c r="I506">
        <f>'CNA Paste'!F508</f>
        <v>46.4</v>
      </c>
      <c r="J506">
        <f>'CNA Paste'!G508</f>
        <v>46.4</v>
      </c>
      <c r="K506">
        <f>'CNA Paste'!H508</f>
        <v>47.2</v>
      </c>
      <c r="L506">
        <f>'CNA Paste'!I508</f>
        <v>47.2</v>
      </c>
      <c r="N506" s="2">
        <f t="shared" si="132"/>
        <v>48.9</v>
      </c>
      <c r="O506" s="2">
        <f t="shared" si="133"/>
        <v>48.9</v>
      </c>
      <c r="P506" s="2">
        <f t="shared" si="134"/>
        <v>49.7</v>
      </c>
      <c r="Q506" s="2">
        <f t="shared" si="135"/>
        <v>49.7</v>
      </c>
      <c r="S506" s="4">
        <f t="shared" si="136"/>
        <v>40.239999999999995</v>
      </c>
      <c r="T506" s="4">
        <f t="shared" si="137"/>
        <v>40.239999999999995</v>
      </c>
      <c r="U506" s="4">
        <f t="shared" si="138"/>
        <v>40.96</v>
      </c>
      <c r="V506" s="4">
        <f t="shared" si="139"/>
        <v>40.96</v>
      </c>
      <c r="X506" s="6">
        <f t="shared" si="140"/>
        <v>46.783000000000001</v>
      </c>
      <c r="Y506" s="6">
        <f t="shared" si="141"/>
        <v>46.783000000000001</v>
      </c>
      <c r="Z506" s="6">
        <f t="shared" si="142"/>
        <v>47.479000000000006</v>
      </c>
      <c r="AA506" s="6">
        <f t="shared" si="143"/>
        <v>47.479000000000006</v>
      </c>
      <c r="AC506" s="4">
        <f t="shared" si="144"/>
        <v>6.5430000000000064</v>
      </c>
      <c r="AD506" s="4">
        <f t="shared" si="145"/>
        <v>6.5430000000000064</v>
      </c>
      <c r="AE506" s="4">
        <f t="shared" si="146"/>
        <v>6.5190000000000055</v>
      </c>
      <c r="AF506" s="4">
        <f t="shared" si="147"/>
        <v>6.5190000000000055</v>
      </c>
    </row>
    <row r="507" spans="1:32" hidden="1" x14ac:dyDescent="0.25">
      <c r="A507" t="str">
        <f t="shared" si="130"/>
        <v>D</v>
      </c>
      <c r="B507" t="str">
        <f>LEFT('CNA Paste'!A509,3)</f>
        <v>RES</v>
      </c>
      <c r="C507" t="str">
        <f>'CNA Paste'!A509</f>
        <v>RES_14032786</v>
      </c>
      <c r="D507" t="str">
        <f t="shared" si="131"/>
        <v>14032786</v>
      </c>
      <c r="E507" t="str">
        <f>'CNA Paste'!B509</f>
        <v>!0401!OS_ADDRESSBASE_PLUS_200205_RECEPT</v>
      </c>
      <c r="F507">
        <f>'CNA Paste'!C509</f>
        <v>3</v>
      </c>
      <c r="G507">
        <f>'CNA Paste'!D509</f>
        <v>477176.6</v>
      </c>
      <c r="H507">
        <f>'CNA Paste'!E509</f>
        <v>171175</v>
      </c>
      <c r="I507">
        <f>'CNA Paste'!F509</f>
        <v>48.8</v>
      </c>
      <c r="J507">
        <f>'CNA Paste'!G509</f>
        <v>48.8</v>
      </c>
      <c r="K507">
        <f>'CNA Paste'!H509</f>
        <v>49.5</v>
      </c>
      <c r="L507">
        <f>'CNA Paste'!I509</f>
        <v>49.5</v>
      </c>
      <c r="N507" s="2">
        <f t="shared" si="132"/>
        <v>51.3</v>
      </c>
      <c r="O507" s="2">
        <f t="shared" si="133"/>
        <v>51.3</v>
      </c>
      <c r="P507" s="2">
        <f t="shared" si="134"/>
        <v>52</v>
      </c>
      <c r="Q507" s="2">
        <f t="shared" si="135"/>
        <v>52</v>
      </c>
      <c r="S507" s="4">
        <f t="shared" si="136"/>
        <v>42.4</v>
      </c>
      <c r="T507" s="4">
        <f t="shared" si="137"/>
        <v>42.4</v>
      </c>
      <c r="U507" s="4">
        <f t="shared" si="138"/>
        <v>43.03</v>
      </c>
      <c r="V507" s="4">
        <f t="shared" si="139"/>
        <v>43.03</v>
      </c>
      <c r="X507" s="6">
        <f t="shared" si="140"/>
        <v>48.871000000000002</v>
      </c>
      <c r="Y507" s="6">
        <f t="shared" si="141"/>
        <v>48.871000000000002</v>
      </c>
      <c r="Z507" s="6">
        <f t="shared" si="142"/>
        <v>49.480000000000004</v>
      </c>
      <c r="AA507" s="6">
        <f t="shared" si="143"/>
        <v>49.480000000000004</v>
      </c>
      <c r="AC507" s="4">
        <f t="shared" si="144"/>
        <v>6.4710000000000036</v>
      </c>
      <c r="AD507" s="4">
        <f t="shared" si="145"/>
        <v>6.4710000000000036</v>
      </c>
      <c r="AE507" s="4">
        <f t="shared" si="146"/>
        <v>6.4500000000000028</v>
      </c>
      <c r="AF507" s="4">
        <f t="shared" si="147"/>
        <v>6.4500000000000028</v>
      </c>
    </row>
    <row r="508" spans="1:32" hidden="1" x14ac:dyDescent="0.25">
      <c r="A508" t="str">
        <f t="shared" si="130"/>
        <v>D</v>
      </c>
      <c r="B508" t="str">
        <f>LEFT('CNA Paste'!A510,3)</f>
        <v>RES</v>
      </c>
      <c r="C508" t="str">
        <f>'CNA Paste'!A510</f>
        <v>RES_14032786</v>
      </c>
      <c r="D508" t="str">
        <f t="shared" si="131"/>
        <v>14032786</v>
      </c>
      <c r="E508" t="str">
        <f>'CNA Paste'!B510</f>
        <v>!0401!OS_ADDRESSBASE_PLUS_200205_RECEPT</v>
      </c>
      <c r="F508">
        <f>'CNA Paste'!C510</f>
        <v>4</v>
      </c>
      <c r="G508">
        <f>'CNA Paste'!D510</f>
        <v>477176.2</v>
      </c>
      <c r="H508">
        <f>'CNA Paste'!E510</f>
        <v>171173.1</v>
      </c>
      <c r="I508">
        <f>'CNA Paste'!F510</f>
        <v>47.6</v>
      </c>
      <c r="J508">
        <f>'CNA Paste'!G510</f>
        <v>47.6</v>
      </c>
      <c r="K508">
        <f>'CNA Paste'!H510</f>
        <v>48.3</v>
      </c>
      <c r="L508">
        <f>'CNA Paste'!I510</f>
        <v>48.3</v>
      </c>
      <c r="N508" s="2">
        <f t="shared" si="132"/>
        <v>50.1</v>
      </c>
      <c r="O508" s="2">
        <f t="shared" si="133"/>
        <v>50.1</v>
      </c>
      <c r="P508" s="2">
        <f t="shared" si="134"/>
        <v>50.8</v>
      </c>
      <c r="Q508" s="2">
        <f t="shared" si="135"/>
        <v>50.8</v>
      </c>
      <c r="S508" s="4">
        <f t="shared" si="136"/>
        <v>41.32</v>
      </c>
      <c r="T508" s="4">
        <f t="shared" si="137"/>
        <v>41.32</v>
      </c>
      <c r="U508" s="4">
        <f t="shared" si="138"/>
        <v>41.949999999999996</v>
      </c>
      <c r="V508" s="4">
        <f t="shared" si="139"/>
        <v>41.949999999999996</v>
      </c>
      <c r="X508" s="6">
        <f t="shared" si="140"/>
        <v>47.827000000000005</v>
      </c>
      <c r="Y508" s="6">
        <f t="shared" si="141"/>
        <v>47.827000000000005</v>
      </c>
      <c r="Z508" s="6">
        <f t="shared" si="142"/>
        <v>48.436</v>
      </c>
      <c r="AA508" s="6">
        <f t="shared" si="143"/>
        <v>48.436</v>
      </c>
      <c r="AC508" s="4">
        <f t="shared" si="144"/>
        <v>6.507000000000005</v>
      </c>
      <c r="AD508" s="4">
        <f t="shared" si="145"/>
        <v>6.507000000000005</v>
      </c>
      <c r="AE508" s="4">
        <f t="shared" si="146"/>
        <v>6.4860000000000042</v>
      </c>
      <c r="AF508" s="4">
        <f t="shared" si="147"/>
        <v>6.4860000000000042</v>
      </c>
    </row>
    <row r="509" spans="1:32" hidden="1" x14ac:dyDescent="0.25">
      <c r="A509" t="str">
        <f t="shared" si="130"/>
        <v>D</v>
      </c>
      <c r="B509" t="str">
        <f>LEFT('CNA Paste'!A511,3)</f>
        <v>RES</v>
      </c>
      <c r="C509" t="str">
        <f>'CNA Paste'!A511</f>
        <v>RES_14032786</v>
      </c>
      <c r="D509" t="str">
        <f t="shared" si="131"/>
        <v>14032786</v>
      </c>
      <c r="E509" t="str">
        <f>'CNA Paste'!B511</f>
        <v>!0401!OS_ADDRESSBASE_PLUS_200205_RECEPT</v>
      </c>
      <c r="F509">
        <f>'CNA Paste'!C511</f>
        <v>4</v>
      </c>
      <c r="G509">
        <f>'CNA Paste'!D511</f>
        <v>477176.2</v>
      </c>
      <c r="H509">
        <f>'CNA Paste'!E511</f>
        <v>171173.1</v>
      </c>
      <c r="I509">
        <f>'CNA Paste'!F511</f>
        <v>50.2</v>
      </c>
      <c r="J509">
        <f>'CNA Paste'!G511</f>
        <v>50.2</v>
      </c>
      <c r="K509">
        <f>'CNA Paste'!H511</f>
        <v>50.9</v>
      </c>
      <c r="L509">
        <f>'CNA Paste'!I511</f>
        <v>50.9</v>
      </c>
      <c r="N509" s="2">
        <f t="shared" si="132"/>
        <v>52.7</v>
      </c>
      <c r="O509" s="2">
        <f t="shared" si="133"/>
        <v>52.7</v>
      </c>
      <c r="P509" s="2">
        <f t="shared" si="134"/>
        <v>53.4</v>
      </c>
      <c r="Q509" s="2">
        <f t="shared" si="135"/>
        <v>53.4</v>
      </c>
      <c r="S509" s="4">
        <f t="shared" si="136"/>
        <v>43.660000000000004</v>
      </c>
      <c r="T509" s="4">
        <f t="shared" si="137"/>
        <v>43.660000000000004</v>
      </c>
      <c r="U509" s="4">
        <f t="shared" si="138"/>
        <v>44.29</v>
      </c>
      <c r="V509" s="4">
        <f t="shared" si="139"/>
        <v>44.29</v>
      </c>
      <c r="X509" s="6">
        <f t="shared" si="140"/>
        <v>50.089000000000006</v>
      </c>
      <c r="Y509" s="6">
        <f t="shared" si="141"/>
        <v>50.089000000000006</v>
      </c>
      <c r="Z509" s="6">
        <f t="shared" si="142"/>
        <v>50.698</v>
      </c>
      <c r="AA509" s="6">
        <f t="shared" si="143"/>
        <v>50.698</v>
      </c>
      <c r="AC509" s="4">
        <f t="shared" si="144"/>
        <v>6.429000000000002</v>
      </c>
      <c r="AD509" s="4">
        <f t="shared" si="145"/>
        <v>6.429000000000002</v>
      </c>
      <c r="AE509" s="4">
        <f t="shared" si="146"/>
        <v>6.4080000000000013</v>
      </c>
      <c r="AF509" s="4">
        <f t="shared" si="147"/>
        <v>6.4080000000000013</v>
      </c>
    </row>
    <row r="510" spans="1:32" hidden="1" x14ac:dyDescent="0.25">
      <c r="A510" t="str">
        <f t="shared" si="130"/>
        <v>D</v>
      </c>
      <c r="B510" t="str">
        <f>LEFT('CNA Paste'!A512,3)</f>
        <v>RES</v>
      </c>
      <c r="C510" t="str">
        <f>'CNA Paste'!A512</f>
        <v>RES_14032786</v>
      </c>
      <c r="D510" t="str">
        <f t="shared" si="131"/>
        <v>14032786</v>
      </c>
      <c r="E510" t="str">
        <f>'CNA Paste'!B512</f>
        <v>!0401!OS_ADDRESSBASE_PLUS_200205_RECEPT</v>
      </c>
      <c r="F510">
        <f>'CNA Paste'!C512</f>
        <v>5</v>
      </c>
      <c r="G510">
        <f>'CNA Paste'!D512</f>
        <v>477176.4</v>
      </c>
      <c r="H510">
        <f>'CNA Paste'!E512</f>
        <v>171171.8</v>
      </c>
      <c r="I510">
        <f>'CNA Paste'!F512</f>
        <v>46.8</v>
      </c>
      <c r="J510">
        <f>'CNA Paste'!G512</f>
        <v>46.8</v>
      </c>
      <c r="K510">
        <f>'CNA Paste'!H512</f>
        <v>47.5</v>
      </c>
      <c r="L510">
        <f>'CNA Paste'!I512</f>
        <v>47.5</v>
      </c>
      <c r="N510" s="2">
        <f t="shared" si="132"/>
        <v>49.3</v>
      </c>
      <c r="O510" s="2">
        <f t="shared" si="133"/>
        <v>49.3</v>
      </c>
      <c r="P510" s="2">
        <f t="shared" si="134"/>
        <v>50</v>
      </c>
      <c r="Q510" s="2">
        <f t="shared" si="135"/>
        <v>50</v>
      </c>
      <c r="S510" s="4">
        <f t="shared" si="136"/>
        <v>40.599999999999994</v>
      </c>
      <c r="T510" s="4">
        <f t="shared" si="137"/>
        <v>40.599999999999994</v>
      </c>
      <c r="U510" s="4">
        <f t="shared" si="138"/>
        <v>41.23</v>
      </c>
      <c r="V510" s="4">
        <f t="shared" si="139"/>
        <v>41.23</v>
      </c>
      <c r="X510" s="6">
        <f t="shared" si="140"/>
        <v>47.131</v>
      </c>
      <c r="Y510" s="6">
        <f t="shared" si="141"/>
        <v>47.131</v>
      </c>
      <c r="Z510" s="6">
        <f t="shared" si="142"/>
        <v>47.74</v>
      </c>
      <c r="AA510" s="6">
        <f t="shared" si="143"/>
        <v>47.74</v>
      </c>
      <c r="AC510" s="4">
        <f t="shared" si="144"/>
        <v>6.5310000000000059</v>
      </c>
      <c r="AD510" s="4">
        <f t="shared" si="145"/>
        <v>6.5310000000000059</v>
      </c>
      <c r="AE510" s="4">
        <f t="shared" si="146"/>
        <v>6.5100000000000051</v>
      </c>
      <c r="AF510" s="4">
        <f t="shared" si="147"/>
        <v>6.5100000000000051</v>
      </c>
    </row>
    <row r="511" spans="1:32" hidden="1" x14ac:dyDescent="0.25">
      <c r="A511" t="str">
        <f t="shared" si="130"/>
        <v>D</v>
      </c>
      <c r="B511" t="str">
        <f>LEFT('CNA Paste'!A513,3)</f>
        <v>RES</v>
      </c>
      <c r="C511" t="str">
        <f>'CNA Paste'!A513</f>
        <v>RES_14032786</v>
      </c>
      <c r="D511" t="str">
        <f t="shared" si="131"/>
        <v>14032786</v>
      </c>
      <c r="E511" t="str">
        <f>'CNA Paste'!B513</f>
        <v>!0401!OS_ADDRESSBASE_PLUS_200205_RECEPT</v>
      </c>
      <c r="F511">
        <f>'CNA Paste'!C513</f>
        <v>5</v>
      </c>
      <c r="G511">
        <f>'CNA Paste'!D513</f>
        <v>477176.4</v>
      </c>
      <c r="H511">
        <f>'CNA Paste'!E513</f>
        <v>171171.8</v>
      </c>
      <c r="I511">
        <f>'CNA Paste'!F513</f>
        <v>49.1</v>
      </c>
      <c r="J511">
        <f>'CNA Paste'!G513</f>
        <v>49.1</v>
      </c>
      <c r="K511">
        <f>'CNA Paste'!H513</f>
        <v>49.8</v>
      </c>
      <c r="L511">
        <f>'CNA Paste'!I513</f>
        <v>49.8</v>
      </c>
      <c r="N511" s="2">
        <f t="shared" si="132"/>
        <v>51.6</v>
      </c>
      <c r="O511" s="2">
        <f t="shared" si="133"/>
        <v>51.6</v>
      </c>
      <c r="P511" s="2">
        <f t="shared" si="134"/>
        <v>52.3</v>
      </c>
      <c r="Q511" s="2">
        <f t="shared" si="135"/>
        <v>52.3</v>
      </c>
      <c r="S511" s="4">
        <f t="shared" si="136"/>
        <v>42.67</v>
      </c>
      <c r="T511" s="4">
        <f t="shared" si="137"/>
        <v>42.67</v>
      </c>
      <c r="U511" s="4">
        <f t="shared" si="138"/>
        <v>43.3</v>
      </c>
      <c r="V511" s="4">
        <f t="shared" si="139"/>
        <v>43.3</v>
      </c>
      <c r="X511" s="6">
        <f t="shared" si="140"/>
        <v>49.132000000000005</v>
      </c>
      <c r="Y511" s="6">
        <f t="shared" si="141"/>
        <v>49.132000000000005</v>
      </c>
      <c r="Z511" s="6">
        <f t="shared" si="142"/>
        <v>49.741</v>
      </c>
      <c r="AA511" s="6">
        <f t="shared" si="143"/>
        <v>49.741</v>
      </c>
      <c r="AC511" s="4">
        <f t="shared" si="144"/>
        <v>6.4620000000000033</v>
      </c>
      <c r="AD511" s="4">
        <f t="shared" si="145"/>
        <v>6.4620000000000033</v>
      </c>
      <c r="AE511" s="4">
        <f t="shared" si="146"/>
        <v>6.4410000000000025</v>
      </c>
      <c r="AF511" s="4">
        <f t="shared" si="147"/>
        <v>6.4410000000000025</v>
      </c>
    </row>
    <row r="512" spans="1:32" hidden="1" x14ac:dyDescent="0.25">
      <c r="A512" t="str">
        <f t="shared" si="130"/>
        <v>D</v>
      </c>
      <c r="B512" t="str">
        <f>LEFT('CNA Paste'!A514,3)</f>
        <v>RES</v>
      </c>
      <c r="C512" t="str">
        <f>'CNA Paste'!A514</f>
        <v>RES_14032786</v>
      </c>
      <c r="D512" t="str">
        <f t="shared" si="131"/>
        <v>14032786</v>
      </c>
      <c r="E512" t="str">
        <f>'CNA Paste'!B514</f>
        <v>!0401!OS_ADDRESSBASE_PLUS_200205_RECEPT</v>
      </c>
      <c r="F512">
        <f>'CNA Paste'!C514</f>
        <v>6</v>
      </c>
      <c r="G512">
        <f>'CNA Paste'!D514</f>
        <v>477175.2</v>
      </c>
      <c r="H512">
        <f>'CNA Paste'!E514</f>
        <v>171171.5</v>
      </c>
      <c r="I512">
        <f>'CNA Paste'!F514</f>
        <v>41.3</v>
      </c>
      <c r="J512">
        <f>'CNA Paste'!G514</f>
        <v>41.3</v>
      </c>
      <c r="K512">
        <f>'CNA Paste'!H514</f>
        <v>42</v>
      </c>
      <c r="L512">
        <f>'CNA Paste'!I514</f>
        <v>42</v>
      </c>
      <c r="N512" s="2">
        <f t="shared" si="132"/>
        <v>43.8</v>
      </c>
      <c r="O512" s="2">
        <f t="shared" si="133"/>
        <v>43.8</v>
      </c>
      <c r="P512" s="2">
        <f t="shared" si="134"/>
        <v>44.5</v>
      </c>
      <c r="Q512" s="2">
        <f t="shared" si="135"/>
        <v>44.5</v>
      </c>
      <c r="S512" s="4">
        <f t="shared" si="136"/>
        <v>35.65</v>
      </c>
      <c r="T512" s="4">
        <f t="shared" si="137"/>
        <v>35.65</v>
      </c>
      <c r="U512" s="4">
        <f t="shared" si="138"/>
        <v>36.28</v>
      </c>
      <c r="V512" s="4">
        <f t="shared" si="139"/>
        <v>36.28</v>
      </c>
      <c r="X512" s="6">
        <f t="shared" si="140"/>
        <v>42.345999999999997</v>
      </c>
      <c r="Y512" s="6">
        <f t="shared" si="141"/>
        <v>42.345999999999997</v>
      </c>
      <c r="Z512" s="6">
        <f t="shared" si="142"/>
        <v>42.954999999999998</v>
      </c>
      <c r="AA512" s="6">
        <f t="shared" si="143"/>
        <v>42.954999999999998</v>
      </c>
      <c r="AC512" s="4">
        <f t="shared" si="144"/>
        <v>6.695999999999998</v>
      </c>
      <c r="AD512" s="4">
        <f t="shared" si="145"/>
        <v>6.695999999999998</v>
      </c>
      <c r="AE512" s="4">
        <f t="shared" si="146"/>
        <v>6.6749999999999972</v>
      </c>
      <c r="AF512" s="4">
        <f t="shared" si="147"/>
        <v>6.6749999999999972</v>
      </c>
    </row>
    <row r="513" spans="1:32" hidden="1" x14ac:dyDescent="0.25">
      <c r="A513" t="str">
        <f t="shared" si="130"/>
        <v>D</v>
      </c>
      <c r="B513" t="str">
        <f>LEFT('CNA Paste'!A515,3)</f>
        <v>RES</v>
      </c>
      <c r="C513" t="str">
        <f>'CNA Paste'!A515</f>
        <v>RES_14032786</v>
      </c>
      <c r="D513" t="str">
        <f t="shared" si="131"/>
        <v>14032786</v>
      </c>
      <c r="E513" t="str">
        <f>'CNA Paste'!B515</f>
        <v>!0401!OS_ADDRESSBASE_PLUS_200205_RECEPT</v>
      </c>
      <c r="F513">
        <f>'CNA Paste'!C515</f>
        <v>6</v>
      </c>
      <c r="G513">
        <f>'CNA Paste'!D515</f>
        <v>477175.2</v>
      </c>
      <c r="H513">
        <f>'CNA Paste'!E515</f>
        <v>171171.5</v>
      </c>
      <c r="I513">
        <f>'CNA Paste'!F515</f>
        <v>45.4</v>
      </c>
      <c r="J513">
        <f>'CNA Paste'!G515</f>
        <v>45.4</v>
      </c>
      <c r="K513">
        <f>'CNA Paste'!H515</f>
        <v>46.1</v>
      </c>
      <c r="L513">
        <f>'CNA Paste'!I515</f>
        <v>46.1</v>
      </c>
      <c r="N513" s="2">
        <f t="shared" si="132"/>
        <v>47.9</v>
      </c>
      <c r="O513" s="2">
        <f t="shared" si="133"/>
        <v>47.9</v>
      </c>
      <c r="P513" s="2">
        <f t="shared" si="134"/>
        <v>48.6</v>
      </c>
      <c r="Q513" s="2">
        <f t="shared" si="135"/>
        <v>48.6</v>
      </c>
      <c r="S513" s="4">
        <f t="shared" si="136"/>
        <v>39.339999999999996</v>
      </c>
      <c r="T513" s="4">
        <f t="shared" si="137"/>
        <v>39.339999999999996</v>
      </c>
      <c r="U513" s="4">
        <f t="shared" si="138"/>
        <v>39.97</v>
      </c>
      <c r="V513" s="4">
        <f t="shared" si="139"/>
        <v>39.97</v>
      </c>
      <c r="X513" s="6">
        <f t="shared" si="140"/>
        <v>45.913000000000004</v>
      </c>
      <c r="Y513" s="6">
        <f t="shared" si="141"/>
        <v>45.913000000000004</v>
      </c>
      <c r="Z513" s="6">
        <f t="shared" si="142"/>
        <v>46.522000000000006</v>
      </c>
      <c r="AA513" s="6">
        <f t="shared" si="143"/>
        <v>46.522000000000006</v>
      </c>
      <c r="AC513" s="4">
        <f t="shared" si="144"/>
        <v>6.5730000000000075</v>
      </c>
      <c r="AD513" s="4">
        <f t="shared" si="145"/>
        <v>6.5730000000000075</v>
      </c>
      <c r="AE513" s="4">
        <f t="shared" si="146"/>
        <v>6.5520000000000067</v>
      </c>
      <c r="AF513" s="4">
        <f t="shared" si="147"/>
        <v>6.5520000000000067</v>
      </c>
    </row>
    <row r="514" spans="1:32" hidden="1" x14ac:dyDescent="0.25">
      <c r="A514" t="str">
        <f t="shared" si="130"/>
        <v>D</v>
      </c>
      <c r="B514" t="str">
        <f>LEFT('CNA Paste'!A516,3)</f>
        <v>RES</v>
      </c>
      <c r="C514" t="str">
        <f>'CNA Paste'!A516</f>
        <v>RES_14032786</v>
      </c>
      <c r="D514" t="str">
        <f t="shared" si="131"/>
        <v>14032786</v>
      </c>
      <c r="E514" t="str">
        <f>'CNA Paste'!B516</f>
        <v>!0401!OS_ADDRESSBASE_PLUS_200205_RECEPT</v>
      </c>
      <c r="F514">
        <f>'CNA Paste'!C516</f>
        <v>7</v>
      </c>
      <c r="G514">
        <f>'CNA Paste'!D516</f>
        <v>477173.6</v>
      </c>
      <c r="H514">
        <f>'CNA Paste'!E516</f>
        <v>171170.2</v>
      </c>
      <c r="I514">
        <f>'CNA Paste'!F516</f>
        <v>41.7</v>
      </c>
      <c r="J514">
        <f>'CNA Paste'!G516</f>
        <v>41.7</v>
      </c>
      <c r="K514">
        <f>'CNA Paste'!H516</f>
        <v>42.4</v>
      </c>
      <c r="L514">
        <f>'CNA Paste'!I516</f>
        <v>42.4</v>
      </c>
      <c r="N514" s="2">
        <f t="shared" si="132"/>
        <v>44.2</v>
      </c>
      <c r="O514" s="2">
        <f t="shared" si="133"/>
        <v>44.2</v>
      </c>
      <c r="P514" s="2">
        <f t="shared" si="134"/>
        <v>44.9</v>
      </c>
      <c r="Q514" s="2">
        <f t="shared" si="135"/>
        <v>44.9</v>
      </c>
      <c r="S514" s="4">
        <f t="shared" si="136"/>
        <v>36.01</v>
      </c>
      <c r="T514" s="4">
        <f t="shared" si="137"/>
        <v>36.01</v>
      </c>
      <c r="U514" s="4">
        <f t="shared" si="138"/>
        <v>36.639999999999993</v>
      </c>
      <c r="V514" s="4">
        <f t="shared" si="139"/>
        <v>36.639999999999993</v>
      </c>
      <c r="X514" s="6">
        <f t="shared" si="140"/>
        <v>42.694000000000003</v>
      </c>
      <c r="Y514" s="6">
        <f t="shared" si="141"/>
        <v>42.694000000000003</v>
      </c>
      <c r="Z514" s="6">
        <f t="shared" si="142"/>
        <v>43.302999999999997</v>
      </c>
      <c r="AA514" s="6">
        <f t="shared" si="143"/>
        <v>43.302999999999997</v>
      </c>
      <c r="AC514" s="4">
        <f t="shared" si="144"/>
        <v>6.6840000000000046</v>
      </c>
      <c r="AD514" s="4">
        <f t="shared" si="145"/>
        <v>6.6840000000000046</v>
      </c>
      <c r="AE514" s="4">
        <f t="shared" si="146"/>
        <v>6.6630000000000038</v>
      </c>
      <c r="AF514" s="4">
        <f t="shared" si="147"/>
        <v>6.6630000000000038</v>
      </c>
    </row>
    <row r="515" spans="1:32" hidden="1" x14ac:dyDescent="0.25">
      <c r="A515" t="str">
        <f t="shared" ref="A515:A578" si="148">IF(B515="RES","D","O")</f>
        <v>D</v>
      </c>
      <c r="B515" t="str">
        <f>LEFT('CNA Paste'!A517,3)</f>
        <v>RES</v>
      </c>
      <c r="C515" t="str">
        <f>'CNA Paste'!A517</f>
        <v>RES_14032786</v>
      </c>
      <c r="D515" t="str">
        <f t="shared" ref="D515:D578" si="149">MID(C515,5,20)</f>
        <v>14032786</v>
      </c>
      <c r="E515" t="str">
        <f>'CNA Paste'!B517</f>
        <v>!0401!OS_ADDRESSBASE_PLUS_200205_RECEPT</v>
      </c>
      <c r="F515">
        <f>'CNA Paste'!C517</f>
        <v>7</v>
      </c>
      <c r="G515">
        <f>'CNA Paste'!D517</f>
        <v>477173.6</v>
      </c>
      <c r="H515">
        <f>'CNA Paste'!E517</f>
        <v>171170.2</v>
      </c>
      <c r="I515">
        <f>'CNA Paste'!F517</f>
        <v>46.1</v>
      </c>
      <c r="J515">
        <f>'CNA Paste'!G517</f>
        <v>46.1</v>
      </c>
      <c r="K515">
        <f>'CNA Paste'!H517</f>
        <v>46.8</v>
      </c>
      <c r="L515">
        <f>'CNA Paste'!I517</f>
        <v>46.8</v>
      </c>
      <c r="N515" s="2">
        <f t="shared" ref="N515:N578" si="150">I515+2.5</f>
        <v>48.6</v>
      </c>
      <c r="O515" s="2">
        <f t="shared" ref="O515:O578" si="151">J515+2.5</f>
        <v>48.6</v>
      </c>
      <c r="P515" s="2">
        <f t="shared" ref="P515:P578" si="152">K515+2.5</f>
        <v>49.3</v>
      </c>
      <c r="Q515" s="2">
        <f t="shared" ref="Q515:Q578" si="153">L515+2.5</f>
        <v>49.3</v>
      </c>
      <c r="S515" s="4">
        <f t="shared" ref="S515:S578" si="154">0.9 *N515-3.77</f>
        <v>39.97</v>
      </c>
      <c r="T515" s="4">
        <f t="shared" ref="T515:T578" si="155">0.9 *O515-3.77</f>
        <v>39.97</v>
      </c>
      <c r="U515" s="4">
        <f t="shared" ref="U515:U578" si="156">0.9 *P515-3.77</f>
        <v>40.599999999999994</v>
      </c>
      <c r="V515" s="4">
        <f t="shared" ref="V515:V578" si="157">0.9 *Q515-3.77</f>
        <v>40.599999999999994</v>
      </c>
      <c r="X515" s="6">
        <f t="shared" ref="X515:X578" si="158">0.87 *N515+4.24</f>
        <v>46.522000000000006</v>
      </c>
      <c r="Y515" s="6">
        <f t="shared" ref="Y515:Y578" si="159">0.87 *O515+4.24</f>
        <v>46.522000000000006</v>
      </c>
      <c r="Z515" s="6">
        <f t="shared" ref="Z515:Z578" si="160">0.87 *P515+4.24</f>
        <v>47.131</v>
      </c>
      <c r="AA515" s="6">
        <f t="shared" ref="AA515:AA578" si="161">0.87 *Q515+4.24</f>
        <v>47.131</v>
      </c>
      <c r="AC515" s="4">
        <f t="shared" ref="AC515:AC578" si="162">X515-S515</f>
        <v>6.5520000000000067</v>
      </c>
      <c r="AD515" s="4">
        <f t="shared" ref="AD515:AD578" si="163">Y515-T515</f>
        <v>6.5520000000000067</v>
      </c>
      <c r="AE515" s="4">
        <f t="shared" ref="AE515:AE578" si="164">Z515-U515</f>
        <v>6.5310000000000059</v>
      </c>
      <c r="AF515" s="4">
        <f t="shared" ref="AF515:AF578" si="165">AA515-V515</f>
        <v>6.5310000000000059</v>
      </c>
    </row>
    <row r="516" spans="1:32" hidden="1" x14ac:dyDescent="0.25">
      <c r="A516" t="str">
        <f t="shared" si="148"/>
        <v>D</v>
      </c>
      <c r="B516" t="str">
        <f>LEFT('CNA Paste'!A518,3)</f>
        <v>RES</v>
      </c>
      <c r="C516" t="str">
        <f>'CNA Paste'!A518</f>
        <v>RES_14032786</v>
      </c>
      <c r="D516" t="str">
        <f t="shared" si="149"/>
        <v>14032786</v>
      </c>
      <c r="E516" t="str">
        <f>'CNA Paste'!B518</f>
        <v>!0401!OS_ADDRESSBASE_PLUS_200205_RECEPT</v>
      </c>
      <c r="F516">
        <f>'CNA Paste'!C518</f>
        <v>8</v>
      </c>
      <c r="G516">
        <f>'CNA Paste'!D518</f>
        <v>477169.5</v>
      </c>
      <c r="H516">
        <f>'CNA Paste'!E518</f>
        <v>171170.3</v>
      </c>
      <c r="I516">
        <f>'CNA Paste'!F518</f>
        <v>44.4</v>
      </c>
      <c r="J516">
        <f>'CNA Paste'!G518</f>
        <v>44.4</v>
      </c>
      <c r="K516">
        <f>'CNA Paste'!H518</f>
        <v>45.1</v>
      </c>
      <c r="L516">
        <f>'CNA Paste'!I518</f>
        <v>45.1</v>
      </c>
      <c r="N516" s="2">
        <f t="shared" si="150"/>
        <v>46.9</v>
      </c>
      <c r="O516" s="2">
        <f t="shared" si="151"/>
        <v>46.9</v>
      </c>
      <c r="P516" s="2">
        <f t="shared" si="152"/>
        <v>47.6</v>
      </c>
      <c r="Q516" s="2">
        <f t="shared" si="153"/>
        <v>47.6</v>
      </c>
      <c r="S516" s="4">
        <f t="shared" si="154"/>
        <v>38.44</v>
      </c>
      <c r="T516" s="4">
        <f t="shared" si="155"/>
        <v>38.44</v>
      </c>
      <c r="U516" s="4">
        <f t="shared" si="156"/>
        <v>39.07</v>
      </c>
      <c r="V516" s="4">
        <f t="shared" si="157"/>
        <v>39.07</v>
      </c>
      <c r="X516" s="6">
        <f t="shared" si="158"/>
        <v>45.042999999999999</v>
      </c>
      <c r="Y516" s="6">
        <f t="shared" si="159"/>
        <v>45.042999999999999</v>
      </c>
      <c r="Z516" s="6">
        <f t="shared" si="160"/>
        <v>45.652000000000001</v>
      </c>
      <c r="AA516" s="6">
        <f t="shared" si="161"/>
        <v>45.652000000000001</v>
      </c>
      <c r="AC516" s="4">
        <f t="shared" si="162"/>
        <v>6.6030000000000015</v>
      </c>
      <c r="AD516" s="4">
        <f t="shared" si="163"/>
        <v>6.6030000000000015</v>
      </c>
      <c r="AE516" s="4">
        <f t="shared" si="164"/>
        <v>6.5820000000000007</v>
      </c>
      <c r="AF516" s="4">
        <f t="shared" si="165"/>
        <v>6.5820000000000007</v>
      </c>
    </row>
    <row r="517" spans="1:32" hidden="1" x14ac:dyDescent="0.25">
      <c r="A517" t="str">
        <f t="shared" si="148"/>
        <v>D</v>
      </c>
      <c r="B517" t="str">
        <f>LEFT('CNA Paste'!A519,3)</f>
        <v>RES</v>
      </c>
      <c r="C517" t="str">
        <f>'CNA Paste'!A519</f>
        <v>RES_14032786</v>
      </c>
      <c r="D517" t="str">
        <f t="shared" si="149"/>
        <v>14032786</v>
      </c>
      <c r="E517" t="str">
        <f>'CNA Paste'!B519</f>
        <v>!0401!OS_ADDRESSBASE_PLUS_200205_RECEPT</v>
      </c>
      <c r="F517">
        <f>'CNA Paste'!C519</f>
        <v>8</v>
      </c>
      <c r="G517">
        <f>'CNA Paste'!D519</f>
        <v>477169.5</v>
      </c>
      <c r="H517">
        <f>'CNA Paste'!E519</f>
        <v>171170.3</v>
      </c>
      <c r="I517">
        <f>'CNA Paste'!F519</f>
        <v>47.1</v>
      </c>
      <c r="J517">
        <f>'CNA Paste'!G519</f>
        <v>47.1</v>
      </c>
      <c r="K517">
        <f>'CNA Paste'!H519</f>
        <v>47.8</v>
      </c>
      <c r="L517">
        <f>'CNA Paste'!I519</f>
        <v>47.8</v>
      </c>
      <c r="N517" s="2">
        <f t="shared" si="150"/>
        <v>49.6</v>
      </c>
      <c r="O517" s="2">
        <f t="shared" si="151"/>
        <v>49.6</v>
      </c>
      <c r="P517" s="2">
        <f t="shared" si="152"/>
        <v>50.3</v>
      </c>
      <c r="Q517" s="2">
        <f t="shared" si="153"/>
        <v>50.3</v>
      </c>
      <c r="S517" s="4">
        <f t="shared" si="154"/>
        <v>40.869999999999997</v>
      </c>
      <c r="T517" s="4">
        <f t="shared" si="155"/>
        <v>40.869999999999997</v>
      </c>
      <c r="U517" s="4">
        <f t="shared" si="156"/>
        <v>41.499999999999993</v>
      </c>
      <c r="V517" s="4">
        <f t="shared" si="157"/>
        <v>41.499999999999993</v>
      </c>
      <c r="X517" s="6">
        <f t="shared" si="158"/>
        <v>47.392000000000003</v>
      </c>
      <c r="Y517" s="6">
        <f t="shared" si="159"/>
        <v>47.392000000000003</v>
      </c>
      <c r="Z517" s="6">
        <f t="shared" si="160"/>
        <v>48.000999999999998</v>
      </c>
      <c r="AA517" s="6">
        <f t="shared" si="161"/>
        <v>48.000999999999998</v>
      </c>
      <c r="AC517" s="4">
        <f t="shared" si="162"/>
        <v>6.5220000000000056</v>
      </c>
      <c r="AD517" s="4">
        <f t="shared" si="163"/>
        <v>6.5220000000000056</v>
      </c>
      <c r="AE517" s="4">
        <f t="shared" si="164"/>
        <v>6.5010000000000048</v>
      </c>
      <c r="AF517" s="4">
        <f t="shared" si="165"/>
        <v>6.5010000000000048</v>
      </c>
    </row>
    <row r="518" spans="1:32" hidden="1" x14ac:dyDescent="0.25">
      <c r="A518" t="str">
        <f t="shared" si="148"/>
        <v>D</v>
      </c>
      <c r="B518" t="str">
        <f>LEFT('CNA Paste'!A520,3)</f>
        <v>RES</v>
      </c>
      <c r="C518" t="str">
        <f>'CNA Paste'!A520</f>
        <v>RES_14032786</v>
      </c>
      <c r="D518" t="str">
        <f t="shared" si="149"/>
        <v>14032786</v>
      </c>
      <c r="E518" t="str">
        <f>'CNA Paste'!B520</f>
        <v>!0401!OS_ADDRESSBASE_PLUS_200205_RECEPT</v>
      </c>
      <c r="F518">
        <f>'CNA Paste'!C520</f>
        <v>9</v>
      </c>
      <c r="G518">
        <f>'CNA Paste'!D520</f>
        <v>477163.5</v>
      </c>
      <c r="H518">
        <f>'CNA Paste'!E520</f>
        <v>171173.9</v>
      </c>
      <c r="I518">
        <f>'CNA Paste'!F520</f>
        <v>44.7</v>
      </c>
      <c r="J518">
        <f>'CNA Paste'!G520</f>
        <v>44.7</v>
      </c>
      <c r="K518">
        <f>'CNA Paste'!H520</f>
        <v>45.5</v>
      </c>
      <c r="L518">
        <f>'CNA Paste'!I520</f>
        <v>45.5</v>
      </c>
      <c r="N518" s="2">
        <f t="shared" si="150"/>
        <v>47.2</v>
      </c>
      <c r="O518" s="2">
        <f t="shared" si="151"/>
        <v>47.2</v>
      </c>
      <c r="P518" s="2">
        <f t="shared" si="152"/>
        <v>48</v>
      </c>
      <c r="Q518" s="2">
        <f t="shared" si="153"/>
        <v>48</v>
      </c>
      <c r="S518" s="4">
        <f t="shared" si="154"/>
        <v>38.71</v>
      </c>
      <c r="T518" s="4">
        <f t="shared" si="155"/>
        <v>38.71</v>
      </c>
      <c r="U518" s="4">
        <f t="shared" si="156"/>
        <v>39.43</v>
      </c>
      <c r="V518" s="4">
        <f t="shared" si="157"/>
        <v>39.43</v>
      </c>
      <c r="X518" s="6">
        <f t="shared" si="158"/>
        <v>45.304000000000002</v>
      </c>
      <c r="Y518" s="6">
        <f t="shared" si="159"/>
        <v>45.304000000000002</v>
      </c>
      <c r="Z518" s="6">
        <f t="shared" si="160"/>
        <v>46</v>
      </c>
      <c r="AA518" s="6">
        <f t="shared" si="161"/>
        <v>46</v>
      </c>
      <c r="AC518" s="4">
        <f t="shared" si="162"/>
        <v>6.5940000000000012</v>
      </c>
      <c r="AD518" s="4">
        <f t="shared" si="163"/>
        <v>6.5940000000000012</v>
      </c>
      <c r="AE518" s="4">
        <f t="shared" si="164"/>
        <v>6.57</v>
      </c>
      <c r="AF518" s="4">
        <f t="shared" si="165"/>
        <v>6.57</v>
      </c>
    </row>
    <row r="519" spans="1:32" hidden="1" x14ac:dyDescent="0.25">
      <c r="A519" t="str">
        <f t="shared" si="148"/>
        <v>D</v>
      </c>
      <c r="B519" t="str">
        <f>LEFT('CNA Paste'!A521,3)</f>
        <v>RES</v>
      </c>
      <c r="C519" t="str">
        <f>'CNA Paste'!A521</f>
        <v>RES_14032786</v>
      </c>
      <c r="D519" t="str">
        <f t="shared" si="149"/>
        <v>14032786</v>
      </c>
      <c r="E519" t="str">
        <f>'CNA Paste'!B521</f>
        <v>!0401!OS_ADDRESSBASE_PLUS_200205_RECEPT</v>
      </c>
      <c r="F519">
        <f>'CNA Paste'!C521</f>
        <v>9</v>
      </c>
      <c r="G519">
        <f>'CNA Paste'!D521</f>
        <v>477163.5</v>
      </c>
      <c r="H519">
        <f>'CNA Paste'!E521</f>
        <v>171173.9</v>
      </c>
      <c r="I519">
        <f>'CNA Paste'!F521</f>
        <v>47.3</v>
      </c>
      <c r="J519">
        <f>'CNA Paste'!G521</f>
        <v>47.3</v>
      </c>
      <c r="K519">
        <f>'CNA Paste'!H521</f>
        <v>48</v>
      </c>
      <c r="L519">
        <f>'CNA Paste'!I521</f>
        <v>48</v>
      </c>
      <c r="N519" s="2">
        <f t="shared" si="150"/>
        <v>49.8</v>
      </c>
      <c r="O519" s="2">
        <f t="shared" si="151"/>
        <v>49.8</v>
      </c>
      <c r="P519" s="2">
        <f t="shared" si="152"/>
        <v>50.5</v>
      </c>
      <c r="Q519" s="2">
        <f t="shared" si="153"/>
        <v>50.5</v>
      </c>
      <c r="S519" s="4">
        <f t="shared" si="154"/>
        <v>41.05</v>
      </c>
      <c r="T519" s="4">
        <f t="shared" si="155"/>
        <v>41.05</v>
      </c>
      <c r="U519" s="4">
        <f t="shared" si="156"/>
        <v>41.68</v>
      </c>
      <c r="V519" s="4">
        <f t="shared" si="157"/>
        <v>41.68</v>
      </c>
      <c r="X519" s="6">
        <f t="shared" si="158"/>
        <v>47.566000000000003</v>
      </c>
      <c r="Y519" s="6">
        <f t="shared" si="159"/>
        <v>47.566000000000003</v>
      </c>
      <c r="Z519" s="6">
        <f t="shared" si="160"/>
        <v>48.175000000000004</v>
      </c>
      <c r="AA519" s="6">
        <f t="shared" si="161"/>
        <v>48.175000000000004</v>
      </c>
      <c r="AC519" s="4">
        <f t="shared" si="162"/>
        <v>6.5160000000000053</v>
      </c>
      <c r="AD519" s="4">
        <f t="shared" si="163"/>
        <v>6.5160000000000053</v>
      </c>
      <c r="AE519" s="4">
        <f t="shared" si="164"/>
        <v>6.4950000000000045</v>
      </c>
      <c r="AF519" s="4">
        <f t="shared" si="165"/>
        <v>6.4950000000000045</v>
      </c>
    </row>
    <row r="520" spans="1:32" hidden="1" x14ac:dyDescent="0.25">
      <c r="A520" t="str">
        <f t="shared" si="148"/>
        <v>D</v>
      </c>
      <c r="B520" t="str">
        <f>LEFT('CNA Paste'!A522,3)</f>
        <v>RES</v>
      </c>
      <c r="C520" t="str">
        <f>'CNA Paste'!A522</f>
        <v>RES_14032786</v>
      </c>
      <c r="D520" t="str">
        <f t="shared" si="149"/>
        <v>14032786</v>
      </c>
      <c r="E520" t="str">
        <f>'CNA Paste'!B522</f>
        <v>!0401!OS_ADDRESSBASE_PLUS_200205_RECEPT</v>
      </c>
      <c r="F520">
        <f>'CNA Paste'!C522</f>
        <v>10</v>
      </c>
      <c r="G520">
        <f>'CNA Paste'!D522</f>
        <v>477161.8</v>
      </c>
      <c r="H520">
        <f>'CNA Paste'!E522</f>
        <v>171178</v>
      </c>
      <c r="I520">
        <f>'CNA Paste'!F522</f>
        <v>52.3</v>
      </c>
      <c r="J520">
        <f>'CNA Paste'!G522</f>
        <v>52.3</v>
      </c>
      <c r="K520">
        <f>'CNA Paste'!H522</f>
        <v>53</v>
      </c>
      <c r="L520">
        <f>'CNA Paste'!I522</f>
        <v>53</v>
      </c>
      <c r="N520" s="2">
        <f t="shared" si="150"/>
        <v>54.8</v>
      </c>
      <c r="O520" s="2">
        <f t="shared" si="151"/>
        <v>54.8</v>
      </c>
      <c r="P520" s="2">
        <f t="shared" si="152"/>
        <v>55.5</v>
      </c>
      <c r="Q520" s="2">
        <f t="shared" si="153"/>
        <v>55.5</v>
      </c>
      <c r="S520" s="4">
        <f t="shared" si="154"/>
        <v>45.55</v>
      </c>
      <c r="T520" s="4">
        <f t="shared" si="155"/>
        <v>45.55</v>
      </c>
      <c r="U520" s="4">
        <f t="shared" si="156"/>
        <v>46.18</v>
      </c>
      <c r="V520" s="4">
        <f t="shared" si="157"/>
        <v>46.18</v>
      </c>
      <c r="X520" s="6">
        <f t="shared" si="158"/>
        <v>51.915999999999997</v>
      </c>
      <c r="Y520" s="6">
        <f t="shared" si="159"/>
        <v>51.915999999999997</v>
      </c>
      <c r="Z520" s="6">
        <f t="shared" si="160"/>
        <v>52.524999999999999</v>
      </c>
      <c r="AA520" s="6">
        <f t="shared" si="161"/>
        <v>52.524999999999999</v>
      </c>
      <c r="AC520" s="4">
        <f t="shared" si="162"/>
        <v>6.3659999999999997</v>
      </c>
      <c r="AD520" s="4">
        <f t="shared" si="163"/>
        <v>6.3659999999999997</v>
      </c>
      <c r="AE520" s="4">
        <f t="shared" si="164"/>
        <v>6.3449999999999989</v>
      </c>
      <c r="AF520" s="4">
        <f t="shared" si="165"/>
        <v>6.3449999999999989</v>
      </c>
    </row>
    <row r="521" spans="1:32" hidden="1" x14ac:dyDescent="0.25">
      <c r="A521" t="str">
        <f t="shared" si="148"/>
        <v>D</v>
      </c>
      <c r="B521" t="str">
        <f>LEFT('CNA Paste'!A523,3)</f>
        <v>RES</v>
      </c>
      <c r="C521" t="str">
        <f>'CNA Paste'!A523</f>
        <v>RES_14032786</v>
      </c>
      <c r="D521" t="str">
        <f t="shared" si="149"/>
        <v>14032786</v>
      </c>
      <c r="E521" t="str">
        <f>'CNA Paste'!B523</f>
        <v>!0401!OS_ADDRESSBASE_PLUS_200205_RECEPT</v>
      </c>
      <c r="F521">
        <f>'CNA Paste'!C523</f>
        <v>10</v>
      </c>
      <c r="G521">
        <f>'CNA Paste'!D523</f>
        <v>477161.8</v>
      </c>
      <c r="H521">
        <f>'CNA Paste'!E523</f>
        <v>171178</v>
      </c>
      <c r="I521">
        <f>'CNA Paste'!F523</f>
        <v>54.7</v>
      </c>
      <c r="J521">
        <f>'CNA Paste'!G523</f>
        <v>54.7</v>
      </c>
      <c r="K521">
        <f>'CNA Paste'!H523</f>
        <v>55.5</v>
      </c>
      <c r="L521">
        <f>'CNA Paste'!I523</f>
        <v>55.4</v>
      </c>
      <c r="N521" s="2">
        <f t="shared" si="150"/>
        <v>57.2</v>
      </c>
      <c r="O521" s="2">
        <f t="shared" si="151"/>
        <v>57.2</v>
      </c>
      <c r="P521" s="2">
        <f t="shared" si="152"/>
        <v>58</v>
      </c>
      <c r="Q521" s="2">
        <f t="shared" si="153"/>
        <v>57.9</v>
      </c>
      <c r="S521" s="4">
        <f t="shared" si="154"/>
        <v>47.71</v>
      </c>
      <c r="T521" s="4">
        <f t="shared" si="155"/>
        <v>47.71</v>
      </c>
      <c r="U521" s="4">
        <f t="shared" si="156"/>
        <v>48.43</v>
      </c>
      <c r="V521" s="4">
        <f t="shared" si="157"/>
        <v>48.339999999999996</v>
      </c>
      <c r="X521" s="6">
        <f t="shared" si="158"/>
        <v>54.004000000000005</v>
      </c>
      <c r="Y521" s="6">
        <f t="shared" si="159"/>
        <v>54.004000000000005</v>
      </c>
      <c r="Z521" s="6">
        <f t="shared" si="160"/>
        <v>54.7</v>
      </c>
      <c r="AA521" s="6">
        <f t="shared" si="161"/>
        <v>54.613</v>
      </c>
      <c r="AC521" s="4">
        <f t="shared" si="162"/>
        <v>6.294000000000004</v>
      </c>
      <c r="AD521" s="4">
        <f t="shared" si="163"/>
        <v>6.294000000000004</v>
      </c>
      <c r="AE521" s="4">
        <f t="shared" si="164"/>
        <v>6.2700000000000031</v>
      </c>
      <c r="AF521" s="4">
        <f t="shared" si="165"/>
        <v>6.2730000000000032</v>
      </c>
    </row>
    <row r="522" spans="1:32" hidden="1" x14ac:dyDescent="0.25">
      <c r="A522" t="str">
        <f t="shared" si="148"/>
        <v>D</v>
      </c>
      <c r="B522" t="str">
        <f>LEFT('CNA Paste'!A524,3)</f>
        <v>RES</v>
      </c>
      <c r="C522" t="str">
        <f>'CNA Paste'!A524</f>
        <v>RES_14032786</v>
      </c>
      <c r="D522" t="str">
        <f t="shared" si="149"/>
        <v>14032786</v>
      </c>
      <c r="E522" t="str">
        <f>'CNA Paste'!B524</f>
        <v>!0401!OS_ADDRESSBASE_PLUS_200205_RECEPT</v>
      </c>
      <c r="F522">
        <f>'CNA Paste'!C524</f>
        <v>11</v>
      </c>
      <c r="G522">
        <f>'CNA Paste'!D524</f>
        <v>477164.2</v>
      </c>
      <c r="H522">
        <f>'CNA Paste'!E524</f>
        <v>171179.6</v>
      </c>
      <c r="I522">
        <f>'CNA Paste'!F524</f>
        <v>52.5</v>
      </c>
      <c r="J522">
        <f>'CNA Paste'!G524</f>
        <v>52.5</v>
      </c>
      <c r="K522">
        <f>'CNA Paste'!H524</f>
        <v>53.2</v>
      </c>
      <c r="L522">
        <f>'CNA Paste'!I524</f>
        <v>53.2</v>
      </c>
      <c r="N522" s="2">
        <f t="shared" si="150"/>
        <v>55</v>
      </c>
      <c r="O522" s="2">
        <f t="shared" si="151"/>
        <v>55</v>
      </c>
      <c r="P522" s="2">
        <f t="shared" si="152"/>
        <v>55.7</v>
      </c>
      <c r="Q522" s="2">
        <f t="shared" si="153"/>
        <v>55.7</v>
      </c>
      <c r="S522" s="4">
        <f t="shared" si="154"/>
        <v>45.73</v>
      </c>
      <c r="T522" s="4">
        <f t="shared" si="155"/>
        <v>45.73</v>
      </c>
      <c r="U522" s="4">
        <f t="shared" si="156"/>
        <v>46.36</v>
      </c>
      <c r="V522" s="4">
        <f t="shared" si="157"/>
        <v>46.36</v>
      </c>
      <c r="X522" s="6">
        <f t="shared" si="158"/>
        <v>52.09</v>
      </c>
      <c r="Y522" s="6">
        <f t="shared" si="159"/>
        <v>52.09</v>
      </c>
      <c r="Z522" s="6">
        <f t="shared" si="160"/>
        <v>52.699000000000005</v>
      </c>
      <c r="AA522" s="6">
        <f t="shared" si="161"/>
        <v>52.699000000000005</v>
      </c>
      <c r="AC522" s="4">
        <f t="shared" si="162"/>
        <v>6.3600000000000065</v>
      </c>
      <c r="AD522" s="4">
        <f t="shared" si="163"/>
        <v>6.3600000000000065</v>
      </c>
      <c r="AE522" s="4">
        <f t="shared" si="164"/>
        <v>6.3390000000000057</v>
      </c>
      <c r="AF522" s="4">
        <f t="shared" si="165"/>
        <v>6.3390000000000057</v>
      </c>
    </row>
    <row r="523" spans="1:32" hidden="1" x14ac:dyDescent="0.25">
      <c r="A523" t="str">
        <f t="shared" si="148"/>
        <v>D</v>
      </c>
      <c r="B523" t="str">
        <f>LEFT('CNA Paste'!A525,3)</f>
        <v>RES</v>
      </c>
      <c r="C523" t="str">
        <f>'CNA Paste'!A525</f>
        <v>RES_14032786</v>
      </c>
      <c r="D523" t="str">
        <f t="shared" si="149"/>
        <v>14032786</v>
      </c>
      <c r="E523" t="str">
        <f>'CNA Paste'!B525</f>
        <v>!0401!OS_ADDRESSBASE_PLUS_200205_RECEPT</v>
      </c>
      <c r="F523">
        <f>'CNA Paste'!C525</f>
        <v>11</v>
      </c>
      <c r="G523">
        <f>'CNA Paste'!D525</f>
        <v>477164.2</v>
      </c>
      <c r="H523">
        <f>'CNA Paste'!E525</f>
        <v>171179.6</v>
      </c>
      <c r="I523">
        <f>'CNA Paste'!F525</f>
        <v>54.9</v>
      </c>
      <c r="J523">
        <f>'CNA Paste'!G525</f>
        <v>54.9</v>
      </c>
      <c r="K523">
        <f>'CNA Paste'!H525</f>
        <v>55.7</v>
      </c>
      <c r="L523">
        <f>'CNA Paste'!I525</f>
        <v>55.6</v>
      </c>
      <c r="N523" s="2">
        <f t="shared" si="150"/>
        <v>57.4</v>
      </c>
      <c r="O523" s="2">
        <f t="shared" si="151"/>
        <v>57.4</v>
      </c>
      <c r="P523" s="2">
        <f t="shared" si="152"/>
        <v>58.2</v>
      </c>
      <c r="Q523" s="2">
        <f t="shared" si="153"/>
        <v>58.1</v>
      </c>
      <c r="S523" s="4">
        <f t="shared" si="154"/>
        <v>47.889999999999993</v>
      </c>
      <c r="T523" s="4">
        <f t="shared" si="155"/>
        <v>47.889999999999993</v>
      </c>
      <c r="U523" s="4">
        <f t="shared" si="156"/>
        <v>48.61</v>
      </c>
      <c r="V523" s="4">
        <f t="shared" si="157"/>
        <v>48.519999999999996</v>
      </c>
      <c r="X523" s="6">
        <f t="shared" si="158"/>
        <v>54.177999999999997</v>
      </c>
      <c r="Y523" s="6">
        <f t="shared" si="159"/>
        <v>54.177999999999997</v>
      </c>
      <c r="Z523" s="6">
        <f t="shared" si="160"/>
        <v>54.874000000000002</v>
      </c>
      <c r="AA523" s="6">
        <f t="shared" si="161"/>
        <v>54.787000000000006</v>
      </c>
      <c r="AC523" s="4">
        <f t="shared" si="162"/>
        <v>6.2880000000000038</v>
      </c>
      <c r="AD523" s="4">
        <f t="shared" si="163"/>
        <v>6.2880000000000038</v>
      </c>
      <c r="AE523" s="4">
        <f t="shared" si="164"/>
        <v>6.2640000000000029</v>
      </c>
      <c r="AF523" s="4">
        <f t="shared" si="165"/>
        <v>6.2670000000000101</v>
      </c>
    </row>
    <row r="524" spans="1:32" hidden="1" x14ac:dyDescent="0.25">
      <c r="A524" t="str">
        <f t="shared" si="148"/>
        <v>D</v>
      </c>
      <c r="B524" t="str">
        <f>LEFT('CNA Paste'!A526,3)</f>
        <v>RES</v>
      </c>
      <c r="C524" t="str">
        <f>'CNA Paste'!A526</f>
        <v>RES_14032786</v>
      </c>
      <c r="D524" t="str">
        <f t="shared" si="149"/>
        <v>14032786</v>
      </c>
      <c r="E524" t="str">
        <f>'CNA Paste'!B526</f>
        <v>!0401!OS_ADDRESSBASE_PLUS_200205_RECEPT</v>
      </c>
      <c r="F524">
        <f>'CNA Paste'!C526</f>
        <v>12</v>
      </c>
      <c r="G524">
        <f>'CNA Paste'!D526</f>
        <v>477165.3</v>
      </c>
      <c r="H524">
        <f>'CNA Paste'!E526</f>
        <v>171178</v>
      </c>
      <c r="I524">
        <f>'CNA Paste'!F526</f>
        <v>49.4</v>
      </c>
      <c r="J524">
        <f>'CNA Paste'!G526</f>
        <v>49.4</v>
      </c>
      <c r="K524">
        <f>'CNA Paste'!H526</f>
        <v>50.1</v>
      </c>
      <c r="L524">
        <f>'CNA Paste'!I526</f>
        <v>50.1</v>
      </c>
      <c r="N524" s="2">
        <f t="shared" si="150"/>
        <v>51.9</v>
      </c>
      <c r="O524" s="2">
        <f t="shared" si="151"/>
        <v>51.9</v>
      </c>
      <c r="P524" s="2">
        <f t="shared" si="152"/>
        <v>52.6</v>
      </c>
      <c r="Q524" s="2">
        <f t="shared" si="153"/>
        <v>52.6</v>
      </c>
      <c r="S524" s="4">
        <f t="shared" si="154"/>
        <v>42.94</v>
      </c>
      <c r="T524" s="4">
        <f t="shared" si="155"/>
        <v>42.94</v>
      </c>
      <c r="U524" s="4">
        <f t="shared" si="156"/>
        <v>43.57</v>
      </c>
      <c r="V524" s="4">
        <f t="shared" si="157"/>
        <v>43.57</v>
      </c>
      <c r="X524" s="6">
        <f t="shared" si="158"/>
        <v>49.393000000000001</v>
      </c>
      <c r="Y524" s="6">
        <f t="shared" si="159"/>
        <v>49.393000000000001</v>
      </c>
      <c r="Z524" s="6">
        <f t="shared" si="160"/>
        <v>50.002000000000002</v>
      </c>
      <c r="AA524" s="6">
        <f t="shared" si="161"/>
        <v>50.002000000000002</v>
      </c>
      <c r="AC524" s="4">
        <f t="shared" si="162"/>
        <v>6.453000000000003</v>
      </c>
      <c r="AD524" s="4">
        <f t="shared" si="163"/>
        <v>6.453000000000003</v>
      </c>
      <c r="AE524" s="4">
        <f t="shared" si="164"/>
        <v>6.4320000000000022</v>
      </c>
      <c r="AF524" s="4">
        <f t="shared" si="165"/>
        <v>6.4320000000000022</v>
      </c>
    </row>
    <row r="525" spans="1:32" hidden="1" x14ac:dyDescent="0.25">
      <c r="A525" t="str">
        <f t="shared" si="148"/>
        <v>D</v>
      </c>
      <c r="B525" t="str">
        <f>LEFT('CNA Paste'!A527,3)</f>
        <v>RES</v>
      </c>
      <c r="C525" t="str">
        <f>'CNA Paste'!A527</f>
        <v>RES_14032786</v>
      </c>
      <c r="D525" t="str">
        <f t="shared" si="149"/>
        <v>14032786</v>
      </c>
      <c r="E525" t="str">
        <f>'CNA Paste'!B527</f>
        <v>!0401!OS_ADDRESSBASE_PLUS_200205_RECEPT</v>
      </c>
      <c r="F525">
        <f>'CNA Paste'!C527</f>
        <v>12</v>
      </c>
      <c r="G525">
        <f>'CNA Paste'!D527</f>
        <v>477165.3</v>
      </c>
      <c r="H525">
        <f>'CNA Paste'!E527</f>
        <v>171178</v>
      </c>
      <c r="I525">
        <f>'CNA Paste'!F527</f>
        <v>52.1</v>
      </c>
      <c r="J525">
        <f>'CNA Paste'!G527</f>
        <v>52.1</v>
      </c>
      <c r="K525">
        <f>'CNA Paste'!H527</f>
        <v>52.8</v>
      </c>
      <c r="L525">
        <f>'CNA Paste'!I527</f>
        <v>52.8</v>
      </c>
      <c r="N525" s="2">
        <f t="shared" si="150"/>
        <v>54.6</v>
      </c>
      <c r="O525" s="2">
        <f t="shared" si="151"/>
        <v>54.6</v>
      </c>
      <c r="P525" s="2">
        <f t="shared" si="152"/>
        <v>55.3</v>
      </c>
      <c r="Q525" s="2">
        <f t="shared" si="153"/>
        <v>55.3</v>
      </c>
      <c r="S525" s="4">
        <f t="shared" si="154"/>
        <v>45.37</v>
      </c>
      <c r="T525" s="4">
        <f t="shared" si="155"/>
        <v>45.37</v>
      </c>
      <c r="U525" s="4">
        <f t="shared" si="156"/>
        <v>45.999999999999993</v>
      </c>
      <c r="V525" s="4">
        <f t="shared" si="157"/>
        <v>45.999999999999993</v>
      </c>
      <c r="X525" s="6">
        <f t="shared" si="158"/>
        <v>51.742000000000004</v>
      </c>
      <c r="Y525" s="6">
        <f t="shared" si="159"/>
        <v>51.742000000000004</v>
      </c>
      <c r="Z525" s="6">
        <f t="shared" si="160"/>
        <v>52.350999999999999</v>
      </c>
      <c r="AA525" s="6">
        <f t="shared" si="161"/>
        <v>52.350999999999999</v>
      </c>
      <c r="AC525" s="4">
        <f t="shared" si="162"/>
        <v>6.372000000000007</v>
      </c>
      <c r="AD525" s="4">
        <f t="shared" si="163"/>
        <v>6.372000000000007</v>
      </c>
      <c r="AE525" s="4">
        <f t="shared" si="164"/>
        <v>6.3510000000000062</v>
      </c>
      <c r="AF525" s="4">
        <f t="shared" si="165"/>
        <v>6.3510000000000062</v>
      </c>
    </row>
    <row r="526" spans="1:32" hidden="1" x14ac:dyDescent="0.25">
      <c r="A526" t="str">
        <f t="shared" si="148"/>
        <v>D</v>
      </c>
      <c r="B526" t="str">
        <f>LEFT('CNA Paste'!A528,3)</f>
        <v>RES</v>
      </c>
      <c r="C526" t="str">
        <f>'CNA Paste'!A528</f>
        <v>RES_14032786</v>
      </c>
      <c r="D526" t="str">
        <f t="shared" si="149"/>
        <v>14032786</v>
      </c>
      <c r="E526" t="str">
        <f>'CNA Paste'!B528</f>
        <v>!0401!OS_ADDRESSBASE_PLUS_200205_RECEPT</v>
      </c>
      <c r="F526">
        <f>'CNA Paste'!C528</f>
        <v>13</v>
      </c>
      <c r="G526">
        <f>'CNA Paste'!D528</f>
        <v>477167.2</v>
      </c>
      <c r="H526">
        <f>'CNA Paste'!E528</f>
        <v>171179.9</v>
      </c>
      <c r="I526">
        <f>'CNA Paste'!F528</f>
        <v>52.2</v>
      </c>
      <c r="J526">
        <f>'CNA Paste'!G528</f>
        <v>52.1</v>
      </c>
      <c r="K526">
        <f>'CNA Paste'!H528</f>
        <v>52.9</v>
      </c>
      <c r="L526">
        <f>'CNA Paste'!I528</f>
        <v>52.9</v>
      </c>
      <c r="N526" s="2">
        <f t="shared" si="150"/>
        <v>54.7</v>
      </c>
      <c r="O526" s="2">
        <f t="shared" si="151"/>
        <v>54.6</v>
      </c>
      <c r="P526" s="2">
        <f t="shared" si="152"/>
        <v>55.4</v>
      </c>
      <c r="Q526" s="2">
        <f t="shared" si="153"/>
        <v>55.4</v>
      </c>
      <c r="S526" s="4">
        <f t="shared" si="154"/>
        <v>45.46</v>
      </c>
      <c r="T526" s="4">
        <f t="shared" si="155"/>
        <v>45.37</v>
      </c>
      <c r="U526" s="4">
        <f t="shared" si="156"/>
        <v>46.089999999999996</v>
      </c>
      <c r="V526" s="4">
        <f t="shared" si="157"/>
        <v>46.089999999999996</v>
      </c>
      <c r="X526" s="6">
        <f t="shared" si="158"/>
        <v>51.829000000000008</v>
      </c>
      <c r="Y526" s="6">
        <f t="shared" si="159"/>
        <v>51.742000000000004</v>
      </c>
      <c r="Z526" s="6">
        <f t="shared" si="160"/>
        <v>52.438000000000002</v>
      </c>
      <c r="AA526" s="6">
        <f t="shared" si="161"/>
        <v>52.438000000000002</v>
      </c>
      <c r="AC526" s="4">
        <f t="shared" si="162"/>
        <v>6.3690000000000069</v>
      </c>
      <c r="AD526" s="4">
        <f t="shared" si="163"/>
        <v>6.372000000000007</v>
      </c>
      <c r="AE526" s="4">
        <f t="shared" si="164"/>
        <v>6.3480000000000061</v>
      </c>
      <c r="AF526" s="4">
        <f t="shared" si="165"/>
        <v>6.3480000000000061</v>
      </c>
    </row>
    <row r="527" spans="1:32" hidden="1" x14ac:dyDescent="0.25">
      <c r="A527" t="str">
        <f t="shared" si="148"/>
        <v>D</v>
      </c>
      <c r="B527" t="str">
        <f>LEFT('CNA Paste'!A529,3)</f>
        <v>RES</v>
      </c>
      <c r="C527" t="str">
        <f>'CNA Paste'!A529</f>
        <v>RES_14032786</v>
      </c>
      <c r="D527" t="str">
        <f t="shared" si="149"/>
        <v>14032786</v>
      </c>
      <c r="E527" t="str">
        <f>'CNA Paste'!B529</f>
        <v>!0401!OS_ADDRESSBASE_PLUS_200205_RECEPT</v>
      </c>
      <c r="F527">
        <f>'CNA Paste'!C529</f>
        <v>13</v>
      </c>
      <c r="G527">
        <f>'CNA Paste'!D529</f>
        <v>477167.2</v>
      </c>
      <c r="H527">
        <f>'CNA Paste'!E529</f>
        <v>171179.9</v>
      </c>
      <c r="I527">
        <f>'CNA Paste'!F529</f>
        <v>54.6</v>
      </c>
      <c r="J527">
        <f>'CNA Paste'!G529</f>
        <v>54.6</v>
      </c>
      <c r="K527">
        <f>'CNA Paste'!H529</f>
        <v>55.4</v>
      </c>
      <c r="L527">
        <f>'CNA Paste'!I529</f>
        <v>55.4</v>
      </c>
      <c r="N527" s="2">
        <f t="shared" si="150"/>
        <v>57.1</v>
      </c>
      <c r="O527" s="2">
        <f t="shared" si="151"/>
        <v>57.1</v>
      </c>
      <c r="P527" s="2">
        <f t="shared" si="152"/>
        <v>57.9</v>
      </c>
      <c r="Q527" s="2">
        <f t="shared" si="153"/>
        <v>57.9</v>
      </c>
      <c r="S527" s="4">
        <f t="shared" si="154"/>
        <v>47.62</v>
      </c>
      <c r="T527" s="4">
        <f t="shared" si="155"/>
        <v>47.62</v>
      </c>
      <c r="U527" s="4">
        <f t="shared" si="156"/>
        <v>48.339999999999996</v>
      </c>
      <c r="V527" s="4">
        <f t="shared" si="157"/>
        <v>48.339999999999996</v>
      </c>
      <c r="X527" s="6">
        <f t="shared" si="158"/>
        <v>53.917000000000002</v>
      </c>
      <c r="Y527" s="6">
        <f t="shared" si="159"/>
        <v>53.917000000000002</v>
      </c>
      <c r="Z527" s="6">
        <f t="shared" si="160"/>
        <v>54.613</v>
      </c>
      <c r="AA527" s="6">
        <f t="shared" si="161"/>
        <v>54.613</v>
      </c>
      <c r="AC527" s="4">
        <f t="shared" si="162"/>
        <v>6.2970000000000041</v>
      </c>
      <c r="AD527" s="4">
        <f t="shared" si="163"/>
        <v>6.2970000000000041</v>
      </c>
      <c r="AE527" s="4">
        <f t="shared" si="164"/>
        <v>6.2730000000000032</v>
      </c>
      <c r="AF527" s="4">
        <f t="shared" si="165"/>
        <v>6.2730000000000032</v>
      </c>
    </row>
    <row r="528" spans="1:32" hidden="1" x14ac:dyDescent="0.25">
      <c r="A528" t="str">
        <f t="shared" si="148"/>
        <v>D</v>
      </c>
      <c r="B528" t="str">
        <f>LEFT('CNA Paste'!A530,3)</f>
        <v>RES</v>
      </c>
      <c r="C528" t="str">
        <f>'CNA Paste'!A530</f>
        <v>RES_14032796</v>
      </c>
      <c r="D528" t="str">
        <f t="shared" si="149"/>
        <v>14032796</v>
      </c>
      <c r="E528" t="str">
        <f>'CNA Paste'!B530</f>
        <v>!0401!OS_ADDRESSBASE_PLUS_200205_RECEPT</v>
      </c>
      <c r="F528">
        <f>'CNA Paste'!C530</f>
        <v>1</v>
      </c>
      <c r="G528">
        <f>'CNA Paste'!D530</f>
        <v>477369.7</v>
      </c>
      <c r="H528">
        <f>'CNA Paste'!E530</f>
        <v>171198.9</v>
      </c>
      <c r="I528">
        <f>'CNA Paste'!F530</f>
        <v>50.6</v>
      </c>
      <c r="J528">
        <f>'CNA Paste'!G530</f>
        <v>50.5</v>
      </c>
      <c r="K528">
        <f>'CNA Paste'!H530</f>
        <v>51.3</v>
      </c>
      <c r="L528">
        <f>'CNA Paste'!I530</f>
        <v>51.3</v>
      </c>
      <c r="N528" s="2">
        <f t="shared" si="150"/>
        <v>53.1</v>
      </c>
      <c r="O528" s="2">
        <f t="shared" si="151"/>
        <v>53</v>
      </c>
      <c r="P528" s="2">
        <f t="shared" si="152"/>
        <v>53.8</v>
      </c>
      <c r="Q528" s="2">
        <f t="shared" si="153"/>
        <v>53.8</v>
      </c>
      <c r="S528" s="4">
        <f t="shared" si="154"/>
        <v>44.019999999999996</v>
      </c>
      <c r="T528" s="4">
        <f t="shared" si="155"/>
        <v>43.93</v>
      </c>
      <c r="U528" s="4">
        <f t="shared" si="156"/>
        <v>44.65</v>
      </c>
      <c r="V528" s="4">
        <f t="shared" si="157"/>
        <v>44.65</v>
      </c>
      <c r="X528" s="6">
        <f t="shared" si="158"/>
        <v>50.437000000000005</v>
      </c>
      <c r="Y528" s="6">
        <f t="shared" si="159"/>
        <v>50.35</v>
      </c>
      <c r="Z528" s="6">
        <f t="shared" si="160"/>
        <v>51.045999999999999</v>
      </c>
      <c r="AA528" s="6">
        <f t="shared" si="161"/>
        <v>51.045999999999999</v>
      </c>
      <c r="AC528" s="4">
        <f t="shared" si="162"/>
        <v>6.4170000000000087</v>
      </c>
      <c r="AD528" s="4">
        <f t="shared" si="163"/>
        <v>6.4200000000000017</v>
      </c>
      <c r="AE528" s="4">
        <f t="shared" si="164"/>
        <v>6.3960000000000008</v>
      </c>
      <c r="AF528" s="4">
        <f t="shared" si="165"/>
        <v>6.3960000000000008</v>
      </c>
    </row>
    <row r="529" spans="1:32" hidden="1" x14ac:dyDescent="0.25">
      <c r="A529" t="str">
        <f t="shared" si="148"/>
        <v>D</v>
      </c>
      <c r="B529" t="str">
        <f>LEFT('CNA Paste'!A531,3)</f>
        <v>RES</v>
      </c>
      <c r="C529" t="str">
        <f>'CNA Paste'!A531</f>
        <v>RES_14032796</v>
      </c>
      <c r="D529" t="str">
        <f t="shared" si="149"/>
        <v>14032796</v>
      </c>
      <c r="E529" t="str">
        <f>'CNA Paste'!B531</f>
        <v>!0401!OS_ADDRESSBASE_PLUS_200205_RECEPT</v>
      </c>
      <c r="F529">
        <f>'CNA Paste'!C531</f>
        <v>1</v>
      </c>
      <c r="G529">
        <f>'CNA Paste'!D531</f>
        <v>477369.7</v>
      </c>
      <c r="H529">
        <f>'CNA Paste'!E531</f>
        <v>171198.9</v>
      </c>
      <c r="I529">
        <f>'CNA Paste'!F531</f>
        <v>53.9</v>
      </c>
      <c r="J529">
        <f>'CNA Paste'!G531</f>
        <v>53.9</v>
      </c>
      <c r="K529">
        <f>'CNA Paste'!H531</f>
        <v>54.6</v>
      </c>
      <c r="L529">
        <f>'CNA Paste'!I531</f>
        <v>54.6</v>
      </c>
      <c r="N529" s="2">
        <f t="shared" si="150"/>
        <v>56.4</v>
      </c>
      <c r="O529" s="2">
        <f t="shared" si="151"/>
        <v>56.4</v>
      </c>
      <c r="P529" s="2">
        <f t="shared" si="152"/>
        <v>57.1</v>
      </c>
      <c r="Q529" s="2">
        <f t="shared" si="153"/>
        <v>57.1</v>
      </c>
      <c r="S529" s="4">
        <f t="shared" si="154"/>
        <v>46.989999999999995</v>
      </c>
      <c r="T529" s="4">
        <f t="shared" si="155"/>
        <v>46.989999999999995</v>
      </c>
      <c r="U529" s="4">
        <f t="shared" si="156"/>
        <v>47.62</v>
      </c>
      <c r="V529" s="4">
        <f t="shared" si="157"/>
        <v>47.62</v>
      </c>
      <c r="X529" s="6">
        <f t="shared" si="158"/>
        <v>53.308</v>
      </c>
      <c r="Y529" s="6">
        <f t="shared" si="159"/>
        <v>53.308</v>
      </c>
      <c r="Z529" s="6">
        <f t="shared" si="160"/>
        <v>53.917000000000002</v>
      </c>
      <c r="AA529" s="6">
        <f t="shared" si="161"/>
        <v>53.917000000000002</v>
      </c>
      <c r="AC529" s="4">
        <f t="shared" si="162"/>
        <v>6.3180000000000049</v>
      </c>
      <c r="AD529" s="4">
        <f t="shared" si="163"/>
        <v>6.3180000000000049</v>
      </c>
      <c r="AE529" s="4">
        <f t="shared" si="164"/>
        <v>6.2970000000000041</v>
      </c>
      <c r="AF529" s="4">
        <f t="shared" si="165"/>
        <v>6.2970000000000041</v>
      </c>
    </row>
    <row r="530" spans="1:32" hidden="1" x14ac:dyDescent="0.25">
      <c r="A530" t="str">
        <f t="shared" si="148"/>
        <v>D</v>
      </c>
      <c r="B530" t="str">
        <f>LEFT('CNA Paste'!A532,3)</f>
        <v>RES</v>
      </c>
      <c r="C530" t="str">
        <f>'CNA Paste'!A532</f>
        <v>RES_14032796</v>
      </c>
      <c r="D530" t="str">
        <f t="shared" si="149"/>
        <v>14032796</v>
      </c>
      <c r="E530" t="str">
        <f>'CNA Paste'!B532</f>
        <v>!0401!OS_ADDRESSBASE_PLUS_200205_RECEPT</v>
      </c>
      <c r="F530">
        <f>'CNA Paste'!C532</f>
        <v>2</v>
      </c>
      <c r="G530">
        <f>'CNA Paste'!D532</f>
        <v>477369.2</v>
      </c>
      <c r="H530">
        <f>'CNA Paste'!E532</f>
        <v>171195.6</v>
      </c>
      <c r="I530">
        <f>'CNA Paste'!F532</f>
        <v>44.6</v>
      </c>
      <c r="J530">
        <f>'CNA Paste'!G532</f>
        <v>44.6</v>
      </c>
      <c r="K530">
        <f>'CNA Paste'!H532</f>
        <v>45.3</v>
      </c>
      <c r="L530">
        <f>'CNA Paste'!I532</f>
        <v>45.3</v>
      </c>
      <c r="N530" s="2">
        <f t="shared" si="150"/>
        <v>47.1</v>
      </c>
      <c r="O530" s="2">
        <f t="shared" si="151"/>
        <v>47.1</v>
      </c>
      <c r="P530" s="2">
        <f t="shared" si="152"/>
        <v>47.8</v>
      </c>
      <c r="Q530" s="2">
        <f t="shared" si="153"/>
        <v>47.8</v>
      </c>
      <c r="S530" s="4">
        <f t="shared" si="154"/>
        <v>38.619999999999997</v>
      </c>
      <c r="T530" s="4">
        <f t="shared" si="155"/>
        <v>38.619999999999997</v>
      </c>
      <c r="U530" s="4">
        <f t="shared" si="156"/>
        <v>39.249999999999993</v>
      </c>
      <c r="V530" s="4">
        <f t="shared" si="157"/>
        <v>39.249999999999993</v>
      </c>
      <c r="X530" s="6">
        <f t="shared" si="158"/>
        <v>45.217000000000006</v>
      </c>
      <c r="Y530" s="6">
        <f t="shared" si="159"/>
        <v>45.217000000000006</v>
      </c>
      <c r="Z530" s="6">
        <f t="shared" si="160"/>
        <v>45.826000000000001</v>
      </c>
      <c r="AA530" s="6">
        <f t="shared" si="161"/>
        <v>45.826000000000001</v>
      </c>
      <c r="AC530" s="4">
        <f t="shared" si="162"/>
        <v>6.5970000000000084</v>
      </c>
      <c r="AD530" s="4">
        <f t="shared" si="163"/>
        <v>6.5970000000000084</v>
      </c>
      <c r="AE530" s="4">
        <f t="shared" si="164"/>
        <v>6.5760000000000076</v>
      </c>
      <c r="AF530" s="4">
        <f t="shared" si="165"/>
        <v>6.5760000000000076</v>
      </c>
    </row>
    <row r="531" spans="1:32" hidden="1" x14ac:dyDescent="0.25">
      <c r="A531" t="str">
        <f t="shared" si="148"/>
        <v>D</v>
      </c>
      <c r="B531" t="str">
        <f>LEFT('CNA Paste'!A533,3)</f>
        <v>RES</v>
      </c>
      <c r="C531" t="str">
        <f>'CNA Paste'!A533</f>
        <v>RES_14032796</v>
      </c>
      <c r="D531" t="str">
        <f t="shared" si="149"/>
        <v>14032796</v>
      </c>
      <c r="E531" t="str">
        <f>'CNA Paste'!B533</f>
        <v>!0401!OS_ADDRESSBASE_PLUS_200205_RECEPT</v>
      </c>
      <c r="F531">
        <f>'CNA Paste'!C533</f>
        <v>2</v>
      </c>
      <c r="G531">
        <f>'CNA Paste'!D533</f>
        <v>477369.2</v>
      </c>
      <c r="H531">
        <f>'CNA Paste'!E533</f>
        <v>171195.6</v>
      </c>
      <c r="I531">
        <f>'CNA Paste'!F533</f>
        <v>47.9</v>
      </c>
      <c r="J531">
        <f>'CNA Paste'!G533</f>
        <v>47.9</v>
      </c>
      <c r="K531">
        <f>'CNA Paste'!H533</f>
        <v>48.6</v>
      </c>
      <c r="L531">
        <f>'CNA Paste'!I533</f>
        <v>48.6</v>
      </c>
      <c r="N531" s="2">
        <f t="shared" si="150"/>
        <v>50.4</v>
      </c>
      <c r="O531" s="2">
        <f t="shared" si="151"/>
        <v>50.4</v>
      </c>
      <c r="P531" s="2">
        <f t="shared" si="152"/>
        <v>51.1</v>
      </c>
      <c r="Q531" s="2">
        <f t="shared" si="153"/>
        <v>51.1</v>
      </c>
      <c r="S531" s="4">
        <f t="shared" si="154"/>
        <v>41.589999999999996</v>
      </c>
      <c r="T531" s="4">
        <f t="shared" si="155"/>
        <v>41.589999999999996</v>
      </c>
      <c r="U531" s="4">
        <f t="shared" si="156"/>
        <v>42.22</v>
      </c>
      <c r="V531" s="4">
        <f t="shared" si="157"/>
        <v>42.22</v>
      </c>
      <c r="X531" s="6">
        <f t="shared" si="158"/>
        <v>48.088000000000001</v>
      </c>
      <c r="Y531" s="6">
        <f t="shared" si="159"/>
        <v>48.088000000000001</v>
      </c>
      <c r="Z531" s="6">
        <f t="shared" si="160"/>
        <v>48.697000000000003</v>
      </c>
      <c r="AA531" s="6">
        <f t="shared" si="161"/>
        <v>48.697000000000003</v>
      </c>
      <c r="AC531" s="4">
        <f t="shared" si="162"/>
        <v>6.4980000000000047</v>
      </c>
      <c r="AD531" s="4">
        <f t="shared" si="163"/>
        <v>6.4980000000000047</v>
      </c>
      <c r="AE531" s="4">
        <f t="shared" si="164"/>
        <v>6.4770000000000039</v>
      </c>
      <c r="AF531" s="4">
        <f t="shared" si="165"/>
        <v>6.4770000000000039</v>
      </c>
    </row>
    <row r="532" spans="1:32" hidden="1" x14ac:dyDescent="0.25">
      <c r="A532" t="str">
        <f t="shared" si="148"/>
        <v>D</v>
      </c>
      <c r="B532" t="str">
        <f>LEFT('CNA Paste'!A534,3)</f>
        <v>RES</v>
      </c>
      <c r="C532" t="str">
        <f>'CNA Paste'!A534</f>
        <v>RES_14032796</v>
      </c>
      <c r="D532" t="str">
        <f t="shared" si="149"/>
        <v>14032796</v>
      </c>
      <c r="E532" t="str">
        <f>'CNA Paste'!B534</f>
        <v>!0401!OS_ADDRESSBASE_PLUS_200205_RECEPT</v>
      </c>
      <c r="F532">
        <f>'CNA Paste'!C534</f>
        <v>3</v>
      </c>
      <c r="G532">
        <f>'CNA Paste'!D534</f>
        <v>477366</v>
      </c>
      <c r="H532">
        <f>'CNA Paste'!E534</f>
        <v>171190.39999999999</v>
      </c>
      <c r="I532">
        <f>'CNA Paste'!F534</f>
        <v>45.1</v>
      </c>
      <c r="J532">
        <f>'CNA Paste'!G534</f>
        <v>45.1</v>
      </c>
      <c r="K532">
        <f>'CNA Paste'!H534</f>
        <v>45.8</v>
      </c>
      <c r="L532">
        <f>'CNA Paste'!I534</f>
        <v>45.8</v>
      </c>
      <c r="N532" s="2">
        <f t="shared" si="150"/>
        <v>47.6</v>
      </c>
      <c r="O532" s="2">
        <f t="shared" si="151"/>
        <v>47.6</v>
      </c>
      <c r="P532" s="2">
        <f t="shared" si="152"/>
        <v>48.3</v>
      </c>
      <c r="Q532" s="2">
        <f t="shared" si="153"/>
        <v>48.3</v>
      </c>
      <c r="S532" s="4">
        <f t="shared" si="154"/>
        <v>39.07</v>
      </c>
      <c r="T532" s="4">
        <f t="shared" si="155"/>
        <v>39.07</v>
      </c>
      <c r="U532" s="4">
        <f t="shared" si="156"/>
        <v>39.699999999999996</v>
      </c>
      <c r="V532" s="4">
        <f t="shared" si="157"/>
        <v>39.699999999999996</v>
      </c>
      <c r="X532" s="6">
        <f t="shared" si="158"/>
        <v>45.652000000000001</v>
      </c>
      <c r="Y532" s="6">
        <f t="shared" si="159"/>
        <v>45.652000000000001</v>
      </c>
      <c r="Z532" s="6">
        <f t="shared" si="160"/>
        <v>46.261000000000003</v>
      </c>
      <c r="AA532" s="6">
        <f t="shared" si="161"/>
        <v>46.261000000000003</v>
      </c>
      <c r="AC532" s="4">
        <f t="shared" si="162"/>
        <v>6.5820000000000007</v>
      </c>
      <c r="AD532" s="4">
        <f t="shared" si="163"/>
        <v>6.5820000000000007</v>
      </c>
      <c r="AE532" s="4">
        <f t="shared" si="164"/>
        <v>6.561000000000007</v>
      </c>
      <c r="AF532" s="4">
        <f t="shared" si="165"/>
        <v>6.561000000000007</v>
      </c>
    </row>
    <row r="533" spans="1:32" hidden="1" x14ac:dyDescent="0.25">
      <c r="A533" t="str">
        <f t="shared" si="148"/>
        <v>D</v>
      </c>
      <c r="B533" t="str">
        <f>LEFT('CNA Paste'!A535,3)</f>
        <v>RES</v>
      </c>
      <c r="C533" t="str">
        <f>'CNA Paste'!A535</f>
        <v>RES_14032796</v>
      </c>
      <c r="D533" t="str">
        <f t="shared" si="149"/>
        <v>14032796</v>
      </c>
      <c r="E533" t="str">
        <f>'CNA Paste'!B535</f>
        <v>!0401!OS_ADDRESSBASE_PLUS_200205_RECEPT</v>
      </c>
      <c r="F533">
        <f>'CNA Paste'!C535</f>
        <v>3</v>
      </c>
      <c r="G533">
        <f>'CNA Paste'!D535</f>
        <v>477366</v>
      </c>
      <c r="H533">
        <f>'CNA Paste'!E535</f>
        <v>171190.39999999999</v>
      </c>
      <c r="I533">
        <f>'CNA Paste'!F535</f>
        <v>48</v>
      </c>
      <c r="J533">
        <f>'CNA Paste'!G535</f>
        <v>48</v>
      </c>
      <c r="K533">
        <f>'CNA Paste'!H535</f>
        <v>48.7</v>
      </c>
      <c r="L533">
        <f>'CNA Paste'!I535</f>
        <v>48.7</v>
      </c>
      <c r="N533" s="2">
        <f t="shared" si="150"/>
        <v>50.5</v>
      </c>
      <c r="O533" s="2">
        <f t="shared" si="151"/>
        <v>50.5</v>
      </c>
      <c r="P533" s="2">
        <f t="shared" si="152"/>
        <v>51.2</v>
      </c>
      <c r="Q533" s="2">
        <f t="shared" si="153"/>
        <v>51.2</v>
      </c>
      <c r="S533" s="4">
        <f t="shared" si="154"/>
        <v>41.68</v>
      </c>
      <c r="T533" s="4">
        <f t="shared" si="155"/>
        <v>41.68</v>
      </c>
      <c r="U533" s="4">
        <f t="shared" si="156"/>
        <v>42.31</v>
      </c>
      <c r="V533" s="4">
        <f t="shared" si="157"/>
        <v>42.31</v>
      </c>
      <c r="X533" s="6">
        <f t="shared" si="158"/>
        <v>48.175000000000004</v>
      </c>
      <c r="Y533" s="6">
        <f t="shared" si="159"/>
        <v>48.175000000000004</v>
      </c>
      <c r="Z533" s="6">
        <f t="shared" si="160"/>
        <v>48.784000000000006</v>
      </c>
      <c r="AA533" s="6">
        <f t="shared" si="161"/>
        <v>48.784000000000006</v>
      </c>
      <c r="AC533" s="4">
        <f t="shared" si="162"/>
        <v>6.4950000000000045</v>
      </c>
      <c r="AD533" s="4">
        <f t="shared" si="163"/>
        <v>6.4950000000000045</v>
      </c>
      <c r="AE533" s="4">
        <f t="shared" si="164"/>
        <v>6.4740000000000038</v>
      </c>
      <c r="AF533" s="4">
        <f t="shared" si="165"/>
        <v>6.4740000000000038</v>
      </c>
    </row>
    <row r="534" spans="1:32" hidden="1" x14ac:dyDescent="0.25">
      <c r="A534" t="str">
        <f t="shared" si="148"/>
        <v>D</v>
      </c>
      <c r="B534" t="str">
        <f>LEFT('CNA Paste'!A536,3)</f>
        <v>RES</v>
      </c>
      <c r="C534" t="str">
        <f>'CNA Paste'!A536</f>
        <v>RES_14032796</v>
      </c>
      <c r="D534" t="str">
        <f t="shared" si="149"/>
        <v>14032796</v>
      </c>
      <c r="E534" t="str">
        <f>'CNA Paste'!B536</f>
        <v>!0401!OS_ADDRESSBASE_PLUS_200205_RECEPT</v>
      </c>
      <c r="F534">
        <f>'CNA Paste'!C536</f>
        <v>4</v>
      </c>
      <c r="G534">
        <f>'CNA Paste'!D536</f>
        <v>477363.7</v>
      </c>
      <c r="H534">
        <f>'CNA Paste'!E536</f>
        <v>171184.8</v>
      </c>
      <c r="I534">
        <f>'CNA Paste'!F536</f>
        <v>45.6</v>
      </c>
      <c r="J534">
        <f>'CNA Paste'!G536</f>
        <v>45.6</v>
      </c>
      <c r="K534">
        <f>'CNA Paste'!H536</f>
        <v>46.3</v>
      </c>
      <c r="L534">
        <f>'CNA Paste'!I536</f>
        <v>46.3</v>
      </c>
      <c r="N534" s="2">
        <f t="shared" si="150"/>
        <v>48.1</v>
      </c>
      <c r="O534" s="2">
        <f t="shared" si="151"/>
        <v>48.1</v>
      </c>
      <c r="P534" s="2">
        <f t="shared" si="152"/>
        <v>48.8</v>
      </c>
      <c r="Q534" s="2">
        <f t="shared" si="153"/>
        <v>48.8</v>
      </c>
      <c r="S534" s="4">
        <f t="shared" si="154"/>
        <v>39.519999999999996</v>
      </c>
      <c r="T534" s="4">
        <f t="shared" si="155"/>
        <v>39.519999999999996</v>
      </c>
      <c r="U534" s="4">
        <f t="shared" si="156"/>
        <v>40.15</v>
      </c>
      <c r="V534" s="4">
        <f t="shared" si="157"/>
        <v>40.15</v>
      </c>
      <c r="X534" s="6">
        <f t="shared" si="158"/>
        <v>46.087000000000003</v>
      </c>
      <c r="Y534" s="6">
        <f t="shared" si="159"/>
        <v>46.087000000000003</v>
      </c>
      <c r="Z534" s="6">
        <f t="shared" si="160"/>
        <v>46.695999999999998</v>
      </c>
      <c r="AA534" s="6">
        <f t="shared" si="161"/>
        <v>46.695999999999998</v>
      </c>
      <c r="AC534" s="4">
        <f t="shared" si="162"/>
        <v>6.5670000000000073</v>
      </c>
      <c r="AD534" s="4">
        <f t="shared" si="163"/>
        <v>6.5670000000000073</v>
      </c>
      <c r="AE534" s="4">
        <f t="shared" si="164"/>
        <v>6.5459999999999994</v>
      </c>
      <c r="AF534" s="4">
        <f t="shared" si="165"/>
        <v>6.5459999999999994</v>
      </c>
    </row>
    <row r="535" spans="1:32" hidden="1" x14ac:dyDescent="0.25">
      <c r="A535" t="str">
        <f t="shared" si="148"/>
        <v>D</v>
      </c>
      <c r="B535" t="str">
        <f>LEFT('CNA Paste'!A537,3)</f>
        <v>RES</v>
      </c>
      <c r="C535" t="str">
        <f>'CNA Paste'!A537</f>
        <v>RES_14032796</v>
      </c>
      <c r="D535" t="str">
        <f t="shared" si="149"/>
        <v>14032796</v>
      </c>
      <c r="E535" t="str">
        <f>'CNA Paste'!B537</f>
        <v>!0401!OS_ADDRESSBASE_PLUS_200205_RECEPT</v>
      </c>
      <c r="F535">
        <f>'CNA Paste'!C537</f>
        <v>4</v>
      </c>
      <c r="G535">
        <f>'CNA Paste'!D537</f>
        <v>477363.7</v>
      </c>
      <c r="H535">
        <f>'CNA Paste'!E537</f>
        <v>171184.8</v>
      </c>
      <c r="I535">
        <f>'CNA Paste'!F537</f>
        <v>48.2</v>
      </c>
      <c r="J535">
        <f>'CNA Paste'!G537</f>
        <v>48.2</v>
      </c>
      <c r="K535">
        <f>'CNA Paste'!H537</f>
        <v>48.9</v>
      </c>
      <c r="L535">
        <f>'CNA Paste'!I537</f>
        <v>48.9</v>
      </c>
      <c r="N535" s="2">
        <f t="shared" si="150"/>
        <v>50.7</v>
      </c>
      <c r="O535" s="2">
        <f t="shared" si="151"/>
        <v>50.7</v>
      </c>
      <c r="P535" s="2">
        <f t="shared" si="152"/>
        <v>51.4</v>
      </c>
      <c r="Q535" s="2">
        <f t="shared" si="153"/>
        <v>51.4</v>
      </c>
      <c r="S535" s="4">
        <f t="shared" si="154"/>
        <v>41.86</v>
      </c>
      <c r="T535" s="4">
        <f t="shared" si="155"/>
        <v>41.86</v>
      </c>
      <c r="U535" s="4">
        <f t="shared" si="156"/>
        <v>42.489999999999995</v>
      </c>
      <c r="V535" s="4">
        <f t="shared" si="157"/>
        <v>42.489999999999995</v>
      </c>
      <c r="X535" s="6">
        <f t="shared" si="158"/>
        <v>48.349000000000004</v>
      </c>
      <c r="Y535" s="6">
        <f t="shared" si="159"/>
        <v>48.349000000000004</v>
      </c>
      <c r="Z535" s="6">
        <f t="shared" si="160"/>
        <v>48.957999999999998</v>
      </c>
      <c r="AA535" s="6">
        <f t="shared" si="161"/>
        <v>48.957999999999998</v>
      </c>
      <c r="AC535" s="4">
        <f t="shared" si="162"/>
        <v>6.4890000000000043</v>
      </c>
      <c r="AD535" s="4">
        <f t="shared" si="163"/>
        <v>6.4890000000000043</v>
      </c>
      <c r="AE535" s="4">
        <f t="shared" si="164"/>
        <v>6.4680000000000035</v>
      </c>
      <c r="AF535" s="4">
        <f t="shared" si="165"/>
        <v>6.4680000000000035</v>
      </c>
    </row>
    <row r="536" spans="1:32" hidden="1" x14ac:dyDescent="0.25">
      <c r="A536" t="str">
        <f t="shared" si="148"/>
        <v>D</v>
      </c>
      <c r="B536" t="str">
        <f>LEFT('CNA Paste'!A538,3)</f>
        <v>RES</v>
      </c>
      <c r="C536" t="str">
        <f>'CNA Paste'!A538</f>
        <v>RES_14032796</v>
      </c>
      <c r="D536" t="str">
        <f t="shared" si="149"/>
        <v>14032796</v>
      </c>
      <c r="E536" t="str">
        <f>'CNA Paste'!B538</f>
        <v>!0401!OS_ADDRESSBASE_PLUS_200205_RECEPT</v>
      </c>
      <c r="F536">
        <f>'CNA Paste'!C538</f>
        <v>5</v>
      </c>
      <c r="G536">
        <f>'CNA Paste'!D538</f>
        <v>477360.9</v>
      </c>
      <c r="H536">
        <f>'CNA Paste'!E538</f>
        <v>171183</v>
      </c>
      <c r="I536">
        <f>'CNA Paste'!F538</f>
        <v>41.3</v>
      </c>
      <c r="J536">
        <f>'CNA Paste'!G538</f>
        <v>41.3</v>
      </c>
      <c r="K536">
        <f>'CNA Paste'!H538</f>
        <v>42</v>
      </c>
      <c r="L536">
        <f>'CNA Paste'!I538</f>
        <v>42</v>
      </c>
      <c r="N536" s="2">
        <f t="shared" si="150"/>
        <v>43.8</v>
      </c>
      <c r="O536" s="2">
        <f t="shared" si="151"/>
        <v>43.8</v>
      </c>
      <c r="P536" s="2">
        <f t="shared" si="152"/>
        <v>44.5</v>
      </c>
      <c r="Q536" s="2">
        <f t="shared" si="153"/>
        <v>44.5</v>
      </c>
      <c r="S536" s="4">
        <f t="shared" si="154"/>
        <v>35.65</v>
      </c>
      <c r="T536" s="4">
        <f t="shared" si="155"/>
        <v>35.65</v>
      </c>
      <c r="U536" s="4">
        <f t="shared" si="156"/>
        <v>36.28</v>
      </c>
      <c r="V536" s="4">
        <f t="shared" si="157"/>
        <v>36.28</v>
      </c>
      <c r="X536" s="6">
        <f t="shared" si="158"/>
        <v>42.345999999999997</v>
      </c>
      <c r="Y536" s="6">
        <f t="shared" si="159"/>
        <v>42.345999999999997</v>
      </c>
      <c r="Z536" s="6">
        <f t="shared" si="160"/>
        <v>42.954999999999998</v>
      </c>
      <c r="AA536" s="6">
        <f t="shared" si="161"/>
        <v>42.954999999999998</v>
      </c>
      <c r="AC536" s="4">
        <f t="shared" si="162"/>
        <v>6.695999999999998</v>
      </c>
      <c r="AD536" s="4">
        <f t="shared" si="163"/>
        <v>6.695999999999998</v>
      </c>
      <c r="AE536" s="4">
        <f t="shared" si="164"/>
        <v>6.6749999999999972</v>
      </c>
      <c r="AF536" s="4">
        <f t="shared" si="165"/>
        <v>6.6749999999999972</v>
      </c>
    </row>
    <row r="537" spans="1:32" hidden="1" x14ac:dyDescent="0.25">
      <c r="A537" t="str">
        <f t="shared" si="148"/>
        <v>D</v>
      </c>
      <c r="B537" t="str">
        <f>LEFT('CNA Paste'!A539,3)</f>
        <v>RES</v>
      </c>
      <c r="C537" t="str">
        <f>'CNA Paste'!A539</f>
        <v>RES_14032796</v>
      </c>
      <c r="D537" t="str">
        <f t="shared" si="149"/>
        <v>14032796</v>
      </c>
      <c r="E537" t="str">
        <f>'CNA Paste'!B539</f>
        <v>!0401!OS_ADDRESSBASE_PLUS_200205_RECEPT</v>
      </c>
      <c r="F537">
        <f>'CNA Paste'!C539</f>
        <v>5</v>
      </c>
      <c r="G537">
        <f>'CNA Paste'!D539</f>
        <v>477360.9</v>
      </c>
      <c r="H537">
        <f>'CNA Paste'!E539</f>
        <v>171183</v>
      </c>
      <c r="I537">
        <f>'CNA Paste'!F539</f>
        <v>45.4</v>
      </c>
      <c r="J537">
        <f>'CNA Paste'!G539</f>
        <v>45.4</v>
      </c>
      <c r="K537">
        <f>'CNA Paste'!H539</f>
        <v>46.2</v>
      </c>
      <c r="L537">
        <f>'CNA Paste'!I539</f>
        <v>46.1</v>
      </c>
      <c r="N537" s="2">
        <f t="shared" si="150"/>
        <v>47.9</v>
      </c>
      <c r="O537" s="2">
        <f t="shared" si="151"/>
        <v>47.9</v>
      </c>
      <c r="P537" s="2">
        <f t="shared" si="152"/>
        <v>48.7</v>
      </c>
      <c r="Q537" s="2">
        <f t="shared" si="153"/>
        <v>48.6</v>
      </c>
      <c r="S537" s="4">
        <f t="shared" si="154"/>
        <v>39.339999999999996</v>
      </c>
      <c r="T537" s="4">
        <f t="shared" si="155"/>
        <v>39.339999999999996</v>
      </c>
      <c r="U537" s="4">
        <f t="shared" si="156"/>
        <v>40.06</v>
      </c>
      <c r="V537" s="4">
        <f t="shared" si="157"/>
        <v>39.97</v>
      </c>
      <c r="X537" s="6">
        <f t="shared" si="158"/>
        <v>45.913000000000004</v>
      </c>
      <c r="Y537" s="6">
        <f t="shared" si="159"/>
        <v>45.913000000000004</v>
      </c>
      <c r="Z537" s="6">
        <f t="shared" si="160"/>
        <v>46.609000000000002</v>
      </c>
      <c r="AA537" s="6">
        <f t="shared" si="161"/>
        <v>46.522000000000006</v>
      </c>
      <c r="AC537" s="4">
        <f t="shared" si="162"/>
        <v>6.5730000000000075</v>
      </c>
      <c r="AD537" s="4">
        <f t="shared" si="163"/>
        <v>6.5730000000000075</v>
      </c>
      <c r="AE537" s="4">
        <f t="shared" si="164"/>
        <v>6.5489999999999995</v>
      </c>
      <c r="AF537" s="4">
        <f t="shared" si="165"/>
        <v>6.5520000000000067</v>
      </c>
    </row>
    <row r="538" spans="1:32" hidden="1" x14ac:dyDescent="0.25">
      <c r="A538" t="str">
        <f t="shared" si="148"/>
        <v>D</v>
      </c>
      <c r="B538" t="str">
        <f>LEFT('CNA Paste'!A540,3)</f>
        <v>RES</v>
      </c>
      <c r="C538" t="str">
        <f>'CNA Paste'!A540</f>
        <v>RES_14032796</v>
      </c>
      <c r="D538" t="str">
        <f t="shared" si="149"/>
        <v>14032796</v>
      </c>
      <c r="E538" t="str">
        <f>'CNA Paste'!B540</f>
        <v>!0401!OS_ADDRESSBASE_PLUS_200205_RECEPT</v>
      </c>
      <c r="F538">
        <f>'CNA Paste'!C540</f>
        <v>6</v>
      </c>
      <c r="G538">
        <f>'CNA Paste'!D540</f>
        <v>477358</v>
      </c>
      <c r="H538">
        <f>'CNA Paste'!E540</f>
        <v>171180.7</v>
      </c>
      <c r="I538">
        <f>'CNA Paste'!F540</f>
        <v>42</v>
      </c>
      <c r="J538">
        <f>'CNA Paste'!G540</f>
        <v>42</v>
      </c>
      <c r="K538">
        <f>'CNA Paste'!H540</f>
        <v>42.7</v>
      </c>
      <c r="L538">
        <f>'CNA Paste'!I540</f>
        <v>42.7</v>
      </c>
      <c r="N538" s="2">
        <f t="shared" si="150"/>
        <v>44.5</v>
      </c>
      <c r="O538" s="2">
        <f t="shared" si="151"/>
        <v>44.5</v>
      </c>
      <c r="P538" s="2">
        <f t="shared" si="152"/>
        <v>45.2</v>
      </c>
      <c r="Q538" s="2">
        <f t="shared" si="153"/>
        <v>45.2</v>
      </c>
      <c r="S538" s="4">
        <f t="shared" si="154"/>
        <v>36.28</v>
      </c>
      <c r="T538" s="4">
        <f t="shared" si="155"/>
        <v>36.28</v>
      </c>
      <c r="U538" s="4">
        <f t="shared" si="156"/>
        <v>36.910000000000004</v>
      </c>
      <c r="V538" s="4">
        <f t="shared" si="157"/>
        <v>36.910000000000004</v>
      </c>
      <c r="X538" s="6">
        <f t="shared" si="158"/>
        <v>42.954999999999998</v>
      </c>
      <c r="Y538" s="6">
        <f t="shared" si="159"/>
        <v>42.954999999999998</v>
      </c>
      <c r="Z538" s="6">
        <f t="shared" si="160"/>
        <v>43.564000000000007</v>
      </c>
      <c r="AA538" s="6">
        <f t="shared" si="161"/>
        <v>43.564000000000007</v>
      </c>
      <c r="AC538" s="4">
        <f t="shared" si="162"/>
        <v>6.6749999999999972</v>
      </c>
      <c r="AD538" s="4">
        <f t="shared" si="163"/>
        <v>6.6749999999999972</v>
      </c>
      <c r="AE538" s="4">
        <f t="shared" si="164"/>
        <v>6.6540000000000035</v>
      </c>
      <c r="AF538" s="4">
        <f t="shared" si="165"/>
        <v>6.6540000000000035</v>
      </c>
    </row>
    <row r="539" spans="1:32" hidden="1" x14ac:dyDescent="0.25">
      <c r="A539" t="str">
        <f t="shared" si="148"/>
        <v>D</v>
      </c>
      <c r="B539" t="str">
        <f>LEFT('CNA Paste'!A541,3)</f>
        <v>RES</v>
      </c>
      <c r="C539" t="str">
        <f>'CNA Paste'!A541</f>
        <v>RES_14032796</v>
      </c>
      <c r="D539" t="str">
        <f t="shared" si="149"/>
        <v>14032796</v>
      </c>
      <c r="E539" t="str">
        <f>'CNA Paste'!B541</f>
        <v>!0401!OS_ADDRESSBASE_PLUS_200205_RECEPT</v>
      </c>
      <c r="F539">
        <f>'CNA Paste'!C541</f>
        <v>6</v>
      </c>
      <c r="G539">
        <f>'CNA Paste'!D541</f>
        <v>477358</v>
      </c>
      <c r="H539">
        <f>'CNA Paste'!E541</f>
        <v>171180.7</v>
      </c>
      <c r="I539">
        <f>'CNA Paste'!F541</f>
        <v>46.4</v>
      </c>
      <c r="J539">
        <f>'CNA Paste'!G541</f>
        <v>46.4</v>
      </c>
      <c r="K539">
        <f>'CNA Paste'!H541</f>
        <v>47.1</v>
      </c>
      <c r="L539">
        <f>'CNA Paste'!I541</f>
        <v>47.1</v>
      </c>
      <c r="N539" s="2">
        <f t="shared" si="150"/>
        <v>48.9</v>
      </c>
      <c r="O539" s="2">
        <f t="shared" si="151"/>
        <v>48.9</v>
      </c>
      <c r="P539" s="2">
        <f t="shared" si="152"/>
        <v>49.6</v>
      </c>
      <c r="Q539" s="2">
        <f t="shared" si="153"/>
        <v>49.6</v>
      </c>
      <c r="S539" s="4">
        <f t="shared" si="154"/>
        <v>40.239999999999995</v>
      </c>
      <c r="T539" s="4">
        <f t="shared" si="155"/>
        <v>40.239999999999995</v>
      </c>
      <c r="U539" s="4">
        <f t="shared" si="156"/>
        <v>40.869999999999997</v>
      </c>
      <c r="V539" s="4">
        <f t="shared" si="157"/>
        <v>40.869999999999997</v>
      </c>
      <c r="X539" s="6">
        <f t="shared" si="158"/>
        <v>46.783000000000001</v>
      </c>
      <c r="Y539" s="6">
        <f t="shared" si="159"/>
        <v>46.783000000000001</v>
      </c>
      <c r="Z539" s="6">
        <f t="shared" si="160"/>
        <v>47.392000000000003</v>
      </c>
      <c r="AA539" s="6">
        <f t="shared" si="161"/>
        <v>47.392000000000003</v>
      </c>
      <c r="AC539" s="4">
        <f t="shared" si="162"/>
        <v>6.5430000000000064</v>
      </c>
      <c r="AD539" s="4">
        <f t="shared" si="163"/>
        <v>6.5430000000000064</v>
      </c>
      <c r="AE539" s="4">
        <f t="shared" si="164"/>
        <v>6.5220000000000056</v>
      </c>
      <c r="AF539" s="4">
        <f t="shared" si="165"/>
        <v>6.5220000000000056</v>
      </c>
    </row>
    <row r="540" spans="1:32" hidden="1" x14ac:dyDescent="0.25">
      <c r="A540" t="str">
        <f t="shared" si="148"/>
        <v>D</v>
      </c>
      <c r="B540" t="str">
        <f>LEFT('CNA Paste'!A542,3)</f>
        <v>RES</v>
      </c>
      <c r="C540" t="str">
        <f>'CNA Paste'!A542</f>
        <v>RES_14032796</v>
      </c>
      <c r="D540" t="str">
        <f t="shared" si="149"/>
        <v>14032796</v>
      </c>
      <c r="E540" t="str">
        <f>'CNA Paste'!B542</f>
        <v>!0401!OS_ADDRESSBASE_PLUS_200205_RECEPT</v>
      </c>
      <c r="F540">
        <f>'CNA Paste'!C542</f>
        <v>7</v>
      </c>
      <c r="G540">
        <f>'CNA Paste'!D542</f>
        <v>477354.3</v>
      </c>
      <c r="H540">
        <f>'CNA Paste'!E542</f>
        <v>171174.7</v>
      </c>
      <c r="I540">
        <f>'CNA Paste'!F542</f>
        <v>44.8</v>
      </c>
      <c r="J540">
        <f>'CNA Paste'!G542</f>
        <v>44.8</v>
      </c>
      <c r="K540">
        <f>'CNA Paste'!H542</f>
        <v>45.5</v>
      </c>
      <c r="L540">
        <f>'CNA Paste'!I542</f>
        <v>45.5</v>
      </c>
      <c r="N540" s="2">
        <f t="shared" si="150"/>
        <v>47.3</v>
      </c>
      <c r="O540" s="2">
        <f t="shared" si="151"/>
        <v>47.3</v>
      </c>
      <c r="P540" s="2">
        <f t="shared" si="152"/>
        <v>48</v>
      </c>
      <c r="Q540" s="2">
        <f t="shared" si="153"/>
        <v>48</v>
      </c>
      <c r="S540" s="4">
        <f t="shared" si="154"/>
        <v>38.799999999999997</v>
      </c>
      <c r="T540" s="4">
        <f t="shared" si="155"/>
        <v>38.799999999999997</v>
      </c>
      <c r="U540" s="4">
        <f t="shared" si="156"/>
        <v>39.43</v>
      </c>
      <c r="V540" s="4">
        <f t="shared" si="157"/>
        <v>39.43</v>
      </c>
      <c r="X540" s="6">
        <f t="shared" si="158"/>
        <v>45.390999999999998</v>
      </c>
      <c r="Y540" s="6">
        <f t="shared" si="159"/>
        <v>45.390999999999998</v>
      </c>
      <c r="Z540" s="6">
        <f t="shared" si="160"/>
        <v>46</v>
      </c>
      <c r="AA540" s="6">
        <f t="shared" si="161"/>
        <v>46</v>
      </c>
      <c r="AC540" s="4">
        <f t="shared" si="162"/>
        <v>6.5910000000000011</v>
      </c>
      <c r="AD540" s="4">
        <f t="shared" si="163"/>
        <v>6.5910000000000011</v>
      </c>
      <c r="AE540" s="4">
        <f t="shared" si="164"/>
        <v>6.57</v>
      </c>
      <c r="AF540" s="4">
        <f t="shared" si="165"/>
        <v>6.57</v>
      </c>
    </row>
    <row r="541" spans="1:32" hidden="1" x14ac:dyDescent="0.25">
      <c r="A541" t="str">
        <f t="shared" si="148"/>
        <v>D</v>
      </c>
      <c r="B541" t="str">
        <f>LEFT('CNA Paste'!A543,3)</f>
        <v>RES</v>
      </c>
      <c r="C541" t="str">
        <f>'CNA Paste'!A543</f>
        <v>RES_14032796</v>
      </c>
      <c r="D541" t="str">
        <f t="shared" si="149"/>
        <v>14032796</v>
      </c>
      <c r="E541" t="str">
        <f>'CNA Paste'!B543</f>
        <v>!0401!OS_ADDRESSBASE_PLUS_200205_RECEPT</v>
      </c>
      <c r="F541">
        <f>'CNA Paste'!C543</f>
        <v>7</v>
      </c>
      <c r="G541">
        <f>'CNA Paste'!D543</f>
        <v>477354.3</v>
      </c>
      <c r="H541">
        <f>'CNA Paste'!E543</f>
        <v>171174.7</v>
      </c>
      <c r="I541">
        <f>'CNA Paste'!F543</f>
        <v>47.8</v>
      </c>
      <c r="J541">
        <f>'CNA Paste'!G543</f>
        <v>47.7</v>
      </c>
      <c r="K541">
        <f>'CNA Paste'!H543</f>
        <v>48.5</v>
      </c>
      <c r="L541">
        <f>'CNA Paste'!I543</f>
        <v>48.5</v>
      </c>
      <c r="N541" s="2">
        <f t="shared" si="150"/>
        <v>50.3</v>
      </c>
      <c r="O541" s="2">
        <f t="shared" si="151"/>
        <v>50.2</v>
      </c>
      <c r="P541" s="2">
        <f t="shared" si="152"/>
        <v>51</v>
      </c>
      <c r="Q541" s="2">
        <f t="shared" si="153"/>
        <v>51</v>
      </c>
      <c r="S541" s="4">
        <f t="shared" si="154"/>
        <v>41.499999999999993</v>
      </c>
      <c r="T541" s="4">
        <f t="shared" si="155"/>
        <v>41.410000000000004</v>
      </c>
      <c r="U541" s="4">
        <f t="shared" si="156"/>
        <v>42.129999999999995</v>
      </c>
      <c r="V541" s="4">
        <f t="shared" si="157"/>
        <v>42.129999999999995</v>
      </c>
      <c r="X541" s="6">
        <f t="shared" si="158"/>
        <v>48.000999999999998</v>
      </c>
      <c r="Y541" s="6">
        <f t="shared" si="159"/>
        <v>47.914000000000001</v>
      </c>
      <c r="Z541" s="6">
        <f t="shared" si="160"/>
        <v>48.61</v>
      </c>
      <c r="AA541" s="6">
        <f t="shared" si="161"/>
        <v>48.61</v>
      </c>
      <c r="AC541" s="4">
        <f t="shared" si="162"/>
        <v>6.5010000000000048</v>
      </c>
      <c r="AD541" s="4">
        <f t="shared" si="163"/>
        <v>6.5039999999999978</v>
      </c>
      <c r="AE541" s="4">
        <f t="shared" si="164"/>
        <v>6.480000000000004</v>
      </c>
      <c r="AF541" s="4">
        <f t="shared" si="165"/>
        <v>6.480000000000004</v>
      </c>
    </row>
    <row r="542" spans="1:32" hidden="1" x14ac:dyDescent="0.25">
      <c r="A542" t="str">
        <f t="shared" si="148"/>
        <v>D</v>
      </c>
      <c r="B542" t="str">
        <f>LEFT('CNA Paste'!A544,3)</f>
        <v>RES</v>
      </c>
      <c r="C542" t="str">
        <f>'CNA Paste'!A544</f>
        <v>RES_14032796</v>
      </c>
      <c r="D542" t="str">
        <f t="shared" si="149"/>
        <v>14032796</v>
      </c>
      <c r="E542" t="str">
        <f>'CNA Paste'!B544</f>
        <v>!0401!OS_ADDRESSBASE_PLUS_200205_RECEPT</v>
      </c>
      <c r="F542">
        <f>'CNA Paste'!C544</f>
        <v>8</v>
      </c>
      <c r="G542">
        <f>'CNA Paste'!D544</f>
        <v>477348.8</v>
      </c>
      <c r="H542">
        <f>'CNA Paste'!E544</f>
        <v>171173.9</v>
      </c>
      <c r="I542">
        <f>'CNA Paste'!F544</f>
        <v>43.6</v>
      </c>
      <c r="J542">
        <f>'CNA Paste'!G544</f>
        <v>43.6</v>
      </c>
      <c r="K542">
        <f>'CNA Paste'!H544</f>
        <v>44.3</v>
      </c>
      <c r="L542">
        <f>'CNA Paste'!I544</f>
        <v>44.3</v>
      </c>
      <c r="N542" s="2">
        <f t="shared" si="150"/>
        <v>46.1</v>
      </c>
      <c r="O542" s="2">
        <f t="shared" si="151"/>
        <v>46.1</v>
      </c>
      <c r="P542" s="2">
        <f t="shared" si="152"/>
        <v>46.8</v>
      </c>
      <c r="Q542" s="2">
        <f t="shared" si="153"/>
        <v>46.8</v>
      </c>
      <c r="S542" s="4">
        <f t="shared" si="154"/>
        <v>37.72</v>
      </c>
      <c r="T542" s="4">
        <f t="shared" si="155"/>
        <v>37.72</v>
      </c>
      <c r="U542" s="4">
        <f t="shared" si="156"/>
        <v>38.349999999999994</v>
      </c>
      <c r="V542" s="4">
        <f t="shared" si="157"/>
        <v>38.349999999999994</v>
      </c>
      <c r="X542" s="6">
        <f t="shared" si="158"/>
        <v>44.347000000000001</v>
      </c>
      <c r="Y542" s="6">
        <f t="shared" si="159"/>
        <v>44.347000000000001</v>
      </c>
      <c r="Z542" s="6">
        <f t="shared" si="160"/>
        <v>44.955999999999996</v>
      </c>
      <c r="AA542" s="6">
        <f t="shared" si="161"/>
        <v>44.955999999999996</v>
      </c>
      <c r="AC542" s="4">
        <f t="shared" si="162"/>
        <v>6.6270000000000024</v>
      </c>
      <c r="AD542" s="4">
        <f t="shared" si="163"/>
        <v>6.6270000000000024</v>
      </c>
      <c r="AE542" s="4">
        <f t="shared" si="164"/>
        <v>6.6060000000000016</v>
      </c>
      <c r="AF542" s="4">
        <f t="shared" si="165"/>
        <v>6.6060000000000016</v>
      </c>
    </row>
    <row r="543" spans="1:32" hidden="1" x14ac:dyDescent="0.25">
      <c r="A543" t="str">
        <f t="shared" si="148"/>
        <v>D</v>
      </c>
      <c r="B543" t="str">
        <f>LEFT('CNA Paste'!A545,3)</f>
        <v>RES</v>
      </c>
      <c r="C543" t="str">
        <f>'CNA Paste'!A545</f>
        <v>RES_14032796</v>
      </c>
      <c r="D543" t="str">
        <f t="shared" si="149"/>
        <v>14032796</v>
      </c>
      <c r="E543" t="str">
        <f>'CNA Paste'!B545</f>
        <v>!0401!OS_ADDRESSBASE_PLUS_200205_RECEPT</v>
      </c>
      <c r="F543">
        <f>'CNA Paste'!C545</f>
        <v>8</v>
      </c>
      <c r="G543">
        <f>'CNA Paste'!D545</f>
        <v>477348.8</v>
      </c>
      <c r="H543">
        <f>'CNA Paste'!E545</f>
        <v>171173.9</v>
      </c>
      <c r="I543">
        <f>'CNA Paste'!F545</f>
        <v>46.7</v>
      </c>
      <c r="J543">
        <f>'CNA Paste'!G545</f>
        <v>46.7</v>
      </c>
      <c r="K543">
        <f>'CNA Paste'!H545</f>
        <v>47.4</v>
      </c>
      <c r="L543">
        <f>'CNA Paste'!I545</f>
        <v>47.4</v>
      </c>
      <c r="N543" s="2">
        <f t="shared" si="150"/>
        <v>49.2</v>
      </c>
      <c r="O543" s="2">
        <f t="shared" si="151"/>
        <v>49.2</v>
      </c>
      <c r="P543" s="2">
        <f t="shared" si="152"/>
        <v>49.9</v>
      </c>
      <c r="Q543" s="2">
        <f t="shared" si="153"/>
        <v>49.9</v>
      </c>
      <c r="S543" s="4">
        <f t="shared" si="154"/>
        <v>40.51</v>
      </c>
      <c r="T543" s="4">
        <f t="shared" si="155"/>
        <v>40.51</v>
      </c>
      <c r="U543" s="4">
        <f t="shared" si="156"/>
        <v>41.139999999999993</v>
      </c>
      <c r="V543" s="4">
        <f t="shared" si="157"/>
        <v>41.139999999999993</v>
      </c>
      <c r="X543" s="6">
        <f t="shared" si="158"/>
        <v>47.044000000000004</v>
      </c>
      <c r="Y543" s="6">
        <f t="shared" si="159"/>
        <v>47.044000000000004</v>
      </c>
      <c r="Z543" s="6">
        <f t="shared" si="160"/>
        <v>47.652999999999999</v>
      </c>
      <c r="AA543" s="6">
        <f t="shared" si="161"/>
        <v>47.652999999999999</v>
      </c>
      <c r="AC543" s="4">
        <f t="shared" si="162"/>
        <v>6.534000000000006</v>
      </c>
      <c r="AD543" s="4">
        <f t="shared" si="163"/>
        <v>6.534000000000006</v>
      </c>
      <c r="AE543" s="4">
        <f t="shared" si="164"/>
        <v>6.5130000000000052</v>
      </c>
      <c r="AF543" s="4">
        <f t="shared" si="165"/>
        <v>6.5130000000000052</v>
      </c>
    </row>
    <row r="544" spans="1:32" hidden="1" x14ac:dyDescent="0.25">
      <c r="A544" t="str">
        <f t="shared" si="148"/>
        <v>D</v>
      </c>
      <c r="B544" t="str">
        <f>LEFT('CNA Paste'!A546,3)</f>
        <v>RES</v>
      </c>
      <c r="C544" t="str">
        <f>'CNA Paste'!A546</f>
        <v>RES_14032796</v>
      </c>
      <c r="D544" t="str">
        <f t="shared" si="149"/>
        <v>14032796</v>
      </c>
      <c r="E544" t="str">
        <f>'CNA Paste'!B546</f>
        <v>!0401!OS_ADDRESSBASE_PLUS_200205_RECEPT</v>
      </c>
      <c r="F544">
        <f>'CNA Paste'!C546</f>
        <v>9</v>
      </c>
      <c r="G544">
        <f>'CNA Paste'!D546</f>
        <v>477347.5</v>
      </c>
      <c r="H544">
        <f>'CNA Paste'!E546</f>
        <v>171179.7</v>
      </c>
      <c r="I544">
        <f>'CNA Paste'!F546</f>
        <v>50.2</v>
      </c>
      <c r="J544">
        <f>'CNA Paste'!G546</f>
        <v>50.2</v>
      </c>
      <c r="K544">
        <f>'CNA Paste'!H546</f>
        <v>50.9</v>
      </c>
      <c r="L544">
        <f>'CNA Paste'!I546</f>
        <v>50.9</v>
      </c>
      <c r="N544" s="2">
        <f t="shared" si="150"/>
        <v>52.7</v>
      </c>
      <c r="O544" s="2">
        <f t="shared" si="151"/>
        <v>52.7</v>
      </c>
      <c r="P544" s="2">
        <f t="shared" si="152"/>
        <v>53.4</v>
      </c>
      <c r="Q544" s="2">
        <f t="shared" si="153"/>
        <v>53.4</v>
      </c>
      <c r="S544" s="4">
        <f t="shared" si="154"/>
        <v>43.660000000000004</v>
      </c>
      <c r="T544" s="4">
        <f t="shared" si="155"/>
        <v>43.660000000000004</v>
      </c>
      <c r="U544" s="4">
        <f t="shared" si="156"/>
        <v>44.29</v>
      </c>
      <c r="V544" s="4">
        <f t="shared" si="157"/>
        <v>44.29</v>
      </c>
      <c r="X544" s="6">
        <f t="shared" si="158"/>
        <v>50.089000000000006</v>
      </c>
      <c r="Y544" s="6">
        <f t="shared" si="159"/>
        <v>50.089000000000006</v>
      </c>
      <c r="Z544" s="6">
        <f t="shared" si="160"/>
        <v>50.698</v>
      </c>
      <c r="AA544" s="6">
        <f t="shared" si="161"/>
        <v>50.698</v>
      </c>
      <c r="AC544" s="4">
        <f t="shared" si="162"/>
        <v>6.429000000000002</v>
      </c>
      <c r="AD544" s="4">
        <f t="shared" si="163"/>
        <v>6.429000000000002</v>
      </c>
      <c r="AE544" s="4">
        <f t="shared" si="164"/>
        <v>6.4080000000000013</v>
      </c>
      <c r="AF544" s="4">
        <f t="shared" si="165"/>
        <v>6.4080000000000013</v>
      </c>
    </row>
    <row r="545" spans="1:32" hidden="1" x14ac:dyDescent="0.25">
      <c r="A545" t="str">
        <f t="shared" si="148"/>
        <v>D</v>
      </c>
      <c r="B545" t="str">
        <f>LEFT('CNA Paste'!A547,3)</f>
        <v>RES</v>
      </c>
      <c r="C545" t="str">
        <f>'CNA Paste'!A547</f>
        <v>RES_14032796</v>
      </c>
      <c r="D545" t="str">
        <f t="shared" si="149"/>
        <v>14032796</v>
      </c>
      <c r="E545" t="str">
        <f>'CNA Paste'!B547</f>
        <v>!0401!OS_ADDRESSBASE_PLUS_200205_RECEPT</v>
      </c>
      <c r="F545">
        <f>'CNA Paste'!C547</f>
        <v>9</v>
      </c>
      <c r="G545">
        <f>'CNA Paste'!D547</f>
        <v>477347.5</v>
      </c>
      <c r="H545">
        <f>'CNA Paste'!E547</f>
        <v>171179.7</v>
      </c>
      <c r="I545">
        <f>'CNA Paste'!F547</f>
        <v>52.9</v>
      </c>
      <c r="J545">
        <f>'CNA Paste'!G547</f>
        <v>52.9</v>
      </c>
      <c r="K545">
        <f>'CNA Paste'!H547</f>
        <v>53.6</v>
      </c>
      <c r="L545">
        <f>'CNA Paste'!I547</f>
        <v>53.6</v>
      </c>
      <c r="N545" s="2">
        <f t="shared" si="150"/>
        <v>55.4</v>
      </c>
      <c r="O545" s="2">
        <f t="shared" si="151"/>
        <v>55.4</v>
      </c>
      <c r="P545" s="2">
        <f t="shared" si="152"/>
        <v>56.1</v>
      </c>
      <c r="Q545" s="2">
        <f t="shared" si="153"/>
        <v>56.1</v>
      </c>
      <c r="S545" s="4">
        <f t="shared" si="154"/>
        <v>46.089999999999996</v>
      </c>
      <c r="T545" s="4">
        <f t="shared" si="155"/>
        <v>46.089999999999996</v>
      </c>
      <c r="U545" s="4">
        <f t="shared" si="156"/>
        <v>46.72</v>
      </c>
      <c r="V545" s="4">
        <f t="shared" si="157"/>
        <v>46.72</v>
      </c>
      <c r="X545" s="6">
        <f t="shared" si="158"/>
        <v>52.438000000000002</v>
      </c>
      <c r="Y545" s="6">
        <f t="shared" si="159"/>
        <v>52.438000000000002</v>
      </c>
      <c r="Z545" s="6">
        <f t="shared" si="160"/>
        <v>53.047000000000004</v>
      </c>
      <c r="AA545" s="6">
        <f t="shared" si="161"/>
        <v>53.047000000000004</v>
      </c>
      <c r="AC545" s="4">
        <f t="shared" si="162"/>
        <v>6.3480000000000061</v>
      </c>
      <c r="AD545" s="4">
        <f t="shared" si="163"/>
        <v>6.3480000000000061</v>
      </c>
      <c r="AE545" s="4">
        <f t="shared" si="164"/>
        <v>6.3270000000000053</v>
      </c>
      <c r="AF545" s="4">
        <f t="shared" si="165"/>
        <v>6.3270000000000053</v>
      </c>
    </row>
    <row r="546" spans="1:32" hidden="1" x14ac:dyDescent="0.25">
      <c r="A546" t="str">
        <f t="shared" si="148"/>
        <v>D</v>
      </c>
      <c r="B546" t="str">
        <f>LEFT('CNA Paste'!A548,3)</f>
        <v>RES</v>
      </c>
      <c r="C546" t="str">
        <f>'CNA Paste'!A548</f>
        <v>RES_14032796</v>
      </c>
      <c r="D546" t="str">
        <f t="shared" si="149"/>
        <v>14032796</v>
      </c>
      <c r="E546" t="str">
        <f>'CNA Paste'!B548</f>
        <v>!0401!OS_ADDRESSBASE_PLUS_200205_RECEPT</v>
      </c>
      <c r="F546">
        <f>'CNA Paste'!C548</f>
        <v>10</v>
      </c>
      <c r="G546">
        <f>'CNA Paste'!D548</f>
        <v>477351.8</v>
      </c>
      <c r="H546">
        <f>'CNA Paste'!E548</f>
        <v>171186.7</v>
      </c>
      <c r="I546">
        <f>'CNA Paste'!F548</f>
        <v>51.7</v>
      </c>
      <c r="J546">
        <f>'CNA Paste'!G548</f>
        <v>51.7</v>
      </c>
      <c r="K546">
        <f>'CNA Paste'!H548</f>
        <v>52.4</v>
      </c>
      <c r="L546">
        <f>'CNA Paste'!I548</f>
        <v>52.4</v>
      </c>
      <c r="N546" s="2">
        <f t="shared" si="150"/>
        <v>54.2</v>
      </c>
      <c r="O546" s="2">
        <f t="shared" si="151"/>
        <v>54.2</v>
      </c>
      <c r="P546" s="2">
        <f t="shared" si="152"/>
        <v>54.9</v>
      </c>
      <c r="Q546" s="2">
        <f t="shared" si="153"/>
        <v>54.9</v>
      </c>
      <c r="S546" s="4">
        <f t="shared" si="154"/>
        <v>45.01</v>
      </c>
      <c r="T546" s="4">
        <f t="shared" si="155"/>
        <v>45.01</v>
      </c>
      <c r="U546" s="4">
        <f t="shared" si="156"/>
        <v>45.639999999999993</v>
      </c>
      <c r="V546" s="4">
        <f t="shared" si="157"/>
        <v>45.639999999999993</v>
      </c>
      <c r="X546" s="6">
        <f t="shared" si="158"/>
        <v>51.394000000000005</v>
      </c>
      <c r="Y546" s="6">
        <f t="shared" si="159"/>
        <v>51.394000000000005</v>
      </c>
      <c r="Z546" s="6">
        <f t="shared" si="160"/>
        <v>52.003</v>
      </c>
      <c r="AA546" s="6">
        <f t="shared" si="161"/>
        <v>52.003</v>
      </c>
      <c r="AC546" s="4">
        <f t="shared" si="162"/>
        <v>6.3840000000000074</v>
      </c>
      <c r="AD546" s="4">
        <f t="shared" si="163"/>
        <v>6.3840000000000074</v>
      </c>
      <c r="AE546" s="4">
        <f t="shared" si="164"/>
        <v>6.3630000000000067</v>
      </c>
      <c r="AF546" s="4">
        <f t="shared" si="165"/>
        <v>6.3630000000000067</v>
      </c>
    </row>
    <row r="547" spans="1:32" hidden="1" x14ac:dyDescent="0.25">
      <c r="A547" t="str">
        <f t="shared" si="148"/>
        <v>D</v>
      </c>
      <c r="B547" t="str">
        <f>LEFT('CNA Paste'!A549,3)</f>
        <v>RES</v>
      </c>
      <c r="C547" t="str">
        <f>'CNA Paste'!A549</f>
        <v>RES_14032796</v>
      </c>
      <c r="D547" t="str">
        <f t="shared" si="149"/>
        <v>14032796</v>
      </c>
      <c r="E547" t="str">
        <f>'CNA Paste'!B549</f>
        <v>!0401!OS_ADDRESSBASE_PLUS_200205_RECEPT</v>
      </c>
      <c r="F547">
        <f>'CNA Paste'!C549</f>
        <v>10</v>
      </c>
      <c r="G547">
        <f>'CNA Paste'!D549</f>
        <v>477351.8</v>
      </c>
      <c r="H547">
        <f>'CNA Paste'!E549</f>
        <v>171186.7</v>
      </c>
      <c r="I547">
        <f>'CNA Paste'!F549</f>
        <v>54.4</v>
      </c>
      <c r="J547">
        <f>'CNA Paste'!G549</f>
        <v>54.3</v>
      </c>
      <c r="K547">
        <f>'CNA Paste'!H549</f>
        <v>55.1</v>
      </c>
      <c r="L547">
        <f>'CNA Paste'!I549</f>
        <v>55.1</v>
      </c>
      <c r="N547" s="2">
        <f t="shared" si="150"/>
        <v>56.9</v>
      </c>
      <c r="O547" s="2">
        <f t="shared" si="151"/>
        <v>56.8</v>
      </c>
      <c r="P547" s="2">
        <f t="shared" si="152"/>
        <v>57.6</v>
      </c>
      <c r="Q547" s="2">
        <f t="shared" si="153"/>
        <v>57.6</v>
      </c>
      <c r="S547" s="4">
        <f t="shared" si="154"/>
        <v>47.44</v>
      </c>
      <c r="T547" s="4">
        <f t="shared" si="155"/>
        <v>47.349999999999994</v>
      </c>
      <c r="U547" s="4">
        <f t="shared" si="156"/>
        <v>48.07</v>
      </c>
      <c r="V547" s="4">
        <f t="shared" si="157"/>
        <v>48.07</v>
      </c>
      <c r="X547" s="6">
        <f t="shared" si="158"/>
        <v>53.743000000000002</v>
      </c>
      <c r="Y547" s="6">
        <f t="shared" si="159"/>
        <v>53.655999999999999</v>
      </c>
      <c r="Z547" s="6">
        <f t="shared" si="160"/>
        <v>54.352000000000004</v>
      </c>
      <c r="AA547" s="6">
        <f t="shared" si="161"/>
        <v>54.352000000000004</v>
      </c>
      <c r="AC547" s="4">
        <f t="shared" si="162"/>
        <v>6.3030000000000044</v>
      </c>
      <c r="AD547" s="4">
        <f t="shared" si="163"/>
        <v>6.3060000000000045</v>
      </c>
      <c r="AE547" s="4">
        <f t="shared" si="164"/>
        <v>6.2820000000000036</v>
      </c>
      <c r="AF547" s="4">
        <f t="shared" si="165"/>
        <v>6.2820000000000036</v>
      </c>
    </row>
    <row r="548" spans="1:32" hidden="1" x14ac:dyDescent="0.25">
      <c r="A548" t="str">
        <f t="shared" si="148"/>
        <v>D</v>
      </c>
      <c r="B548" t="str">
        <f>LEFT('CNA Paste'!A550,3)</f>
        <v>RES</v>
      </c>
      <c r="C548" t="str">
        <f>'CNA Paste'!A550</f>
        <v>RES_14032796</v>
      </c>
      <c r="D548" t="str">
        <f t="shared" si="149"/>
        <v>14032796</v>
      </c>
      <c r="E548" t="str">
        <f>'CNA Paste'!B550</f>
        <v>!0401!OS_ADDRESSBASE_PLUS_200205_RECEPT</v>
      </c>
      <c r="F548">
        <f>'CNA Paste'!C550</f>
        <v>11</v>
      </c>
      <c r="G548">
        <f>'CNA Paste'!D550</f>
        <v>477357.1</v>
      </c>
      <c r="H548">
        <f>'CNA Paste'!E550</f>
        <v>171188.3</v>
      </c>
      <c r="I548">
        <f>'CNA Paste'!F550</f>
        <v>51.9</v>
      </c>
      <c r="J548">
        <f>'CNA Paste'!G550</f>
        <v>51.9</v>
      </c>
      <c r="K548">
        <f>'CNA Paste'!H550</f>
        <v>52.6</v>
      </c>
      <c r="L548">
        <f>'CNA Paste'!I550</f>
        <v>52.6</v>
      </c>
      <c r="N548" s="2">
        <f t="shared" si="150"/>
        <v>54.4</v>
      </c>
      <c r="O548" s="2">
        <f t="shared" si="151"/>
        <v>54.4</v>
      </c>
      <c r="P548" s="2">
        <f t="shared" si="152"/>
        <v>55.1</v>
      </c>
      <c r="Q548" s="2">
        <f t="shared" si="153"/>
        <v>55.1</v>
      </c>
      <c r="S548" s="4">
        <f t="shared" si="154"/>
        <v>45.19</v>
      </c>
      <c r="T548" s="4">
        <f t="shared" si="155"/>
        <v>45.19</v>
      </c>
      <c r="U548" s="4">
        <f t="shared" si="156"/>
        <v>45.82</v>
      </c>
      <c r="V548" s="4">
        <f t="shared" si="157"/>
        <v>45.82</v>
      </c>
      <c r="X548" s="6">
        <f t="shared" si="158"/>
        <v>51.567999999999998</v>
      </c>
      <c r="Y548" s="6">
        <f t="shared" si="159"/>
        <v>51.567999999999998</v>
      </c>
      <c r="Z548" s="6">
        <f t="shared" si="160"/>
        <v>52.177</v>
      </c>
      <c r="AA548" s="6">
        <f t="shared" si="161"/>
        <v>52.177</v>
      </c>
      <c r="AC548" s="4">
        <f t="shared" si="162"/>
        <v>6.3780000000000001</v>
      </c>
      <c r="AD548" s="4">
        <f t="shared" si="163"/>
        <v>6.3780000000000001</v>
      </c>
      <c r="AE548" s="4">
        <f t="shared" si="164"/>
        <v>6.3569999999999993</v>
      </c>
      <c r="AF548" s="4">
        <f t="shared" si="165"/>
        <v>6.3569999999999993</v>
      </c>
    </row>
    <row r="549" spans="1:32" hidden="1" x14ac:dyDescent="0.25">
      <c r="A549" t="str">
        <f t="shared" si="148"/>
        <v>D</v>
      </c>
      <c r="B549" t="str">
        <f>LEFT('CNA Paste'!A551,3)</f>
        <v>RES</v>
      </c>
      <c r="C549" t="str">
        <f>'CNA Paste'!A551</f>
        <v>RES_14032796</v>
      </c>
      <c r="D549" t="str">
        <f t="shared" si="149"/>
        <v>14032796</v>
      </c>
      <c r="E549" t="str">
        <f>'CNA Paste'!B551</f>
        <v>!0401!OS_ADDRESSBASE_PLUS_200205_RECEPT</v>
      </c>
      <c r="F549">
        <f>'CNA Paste'!C551</f>
        <v>11</v>
      </c>
      <c r="G549">
        <f>'CNA Paste'!D551</f>
        <v>477357.1</v>
      </c>
      <c r="H549">
        <f>'CNA Paste'!E551</f>
        <v>171188.3</v>
      </c>
      <c r="I549">
        <f>'CNA Paste'!F551</f>
        <v>54.6</v>
      </c>
      <c r="J549">
        <f>'CNA Paste'!G551</f>
        <v>54.6</v>
      </c>
      <c r="K549">
        <f>'CNA Paste'!H551</f>
        <v>55.3</v>
      </c>
      <c r="L549">
        <f>'CNA Paste'!I551</f>
        <v>55.3</v>
      </c>
      <c r="N549" s="2">
        <f t="shared" si="150"/>
        <v>57.1</v>
      </c>
      <c r="O549" s="2">
        <f t="shared" si="151"/>
        <v>57.1</v>
      </c>
      <c r="P549" s="2">
        <f t="shared" si="152"/>
        <v>57.8</v>
      </c>
      <c r="Q549" s="2">
        <f t="shared" si="153"/>
        <v>57.8</v>
      </c>
      <c r="S549" s="4">
        <f t="shared" si="154"/>
        <v>47.62</v>
      </c>
      <c r="T549" s="4">
        <f t="shared" si="155"/>
        <v>47.62</v>
      </c>
      <c r="U549" s="4">
        <f t="shared" si="156"/>
        <v>48.249999999999993</v>
      </c>
      <c r="V549" s="4">
        <f t="shared" si="157"/>
        <v>48.249999999999993</v>
      </c>
      <c r="X549" s="6">
        <f t="shared" si="158"/>
        <v>53.917000000000002</v>
      </c>
      <c r="Y549" s="6">
        <f t="shared" si="159"/>
        <v>53.917000000000002</v>
      </c>
      <c r="Z549" s="6">
        <f t="shared" si="160"/>
        <v>54.525999999999996</v>
      </c>
      <c r="AA549" s="6">
        <f t="shared" si="161"/>
        <v>54.525999999999996</v>
      </c>
      <c r="AC549" s="4">
        <f t="shared" si="162"/>
        <v>6.2970000000000041</v>
      </c>
      <c r="AD549" s="4">
        <f t="shared" si="163"/>
        <v>6.2970000000000041</v>
      </c>
      <c r="AE549" s="4">
        <f t="shared" si="164"/>
        <v>6.2760000000000034</v>
      </c>
      <c r="AF549" s="4">
        <f t="shared" si="165"/>
        <v>6.2760000000000034</v>
      </c>
    </row>
    <row r="550" spans="1:32" hidden="1" x14ac:dyDescent="0.25">
      <c r="A550" t="str">
        <f t="shared" si="148"/>
        <v>D</v>
      </c>
      <c r="B550" t="str">
        <f>LEFT('CNA Paste'!A552,3)</f>
        <v>RES</v>
      </c>
      <c r="C550" t="str">
        <f>'CNA Paste'!A552</f>
        <v>RES_14032796</v>
      </c>
      <c r="D550" t="str">
        <f t="shared" si="149"/>
        <v>14032796</v>
      </c>
      <c r="E550" t="str">
        <f>'CNA Paste'!B552</f>
        <v>!0401!OS_ADDRESSBASE_PLUS_200205_RECEPT</v>
      </c>
      <c r="F550">
        <f>'CNA Paste'!C552</f>
        <v>12</v>
      </c>
      <c r="G550">
        <f>'CNA Paste'!D552</f>
        <v>477361.8</v>
      </c>
      <c r="H550">
        <f>'CNA Paste'!E552</f>
        <v>171189</v>
      </c>
      <c r="I550">
        <f>'CNA Paste'!F552</f>
        <v>51.7</v>
      </c>
      <c r="J550">
        <f>'CNA Paste'!G552</f>
        <v>51.7</v>
      </c>
      <c r="K550">
        <f>'CNA Paste'!H552</f>
        <v>52.4</v>
      </c>
      <c r="L550">
        <f>'CNA Paste'!I552</f>
        <v>52.4</v>
      </c>
      <c r="N550" s="2">
        <f t="shared" si="150"/>
        <v>54.2</v>
      </c>
      <c r="O550" s="2">
        <f t="shared" si="151"/>
        <v>54.2</v>
      </c>
      <c r="P550" s="2">
        <f t="shared" si="152"/>
        <v>54.9</v>
      </c>
      <c r="Q550" s="2">
        <f t="shared" si="153"/>
        <v>54.9</v>
      </c>
      <c r="S550" s="4">
        <f t="shared" si="154"/>
        <v>45.01</v>
      </c>
      <c r="T550" s="4">
        <f t="shared" si="155"/>
        <v>45.01</v>
      </c>
      <c r="U550" s="4">
        <f t="shared" si="156"/>
        <v>45.639999999999993</v>
      </c>
      <c r="V550" s="4">
        <f t="shared" si="157"/>
        <v>45.639999999999993</v>
      </c>
      <c r="X550" s="6">
        <f t="shared" si="158"/>
        <v>51.394000000000005</v>
      </c>
      <c r="Y550" s="6">
        <f t="shared" si="159"/>
        <v>51.394000000000005</v>
      </c>
      <c r="Z550" s="6">
        <f t="shared" si="160"/>
        <v>52.003</v>
      </c>
      <c r="AA550" s="6">
        <f t="shared" si="161"/>
        <v>52.003</v>
      </c>
      <c r="AC550" s="4">
        <f t="shared" si="162"/>
        <v>6.3840000000000074</v>
      </c>
      <c r="AD550" s="4">
        <f t="shared" si="163"/>
        <v>6.3840000000000074</v>
      </c>
      <c r="AE550" s="4">
        <f t="shared" si="164"/>
        <v>6.3630000000000067</v>
      </c>
      <c r="AF550" s="4">
        <f t="shared" si="165"/>
        <v>6.3630000000000067</v>
      </c>
    </row>
    <row r="551" spans="1:32" hidden="1" x14ac:dyDescent="0.25">
      <c r="A551" t="str">
        <f t="shared" si="148"/>
        <v>D</v>
      </c>
      <c r="B551" t="str">
        <f>LEFT('CNA Paste'!A553,3)</f>
        <v>RES</v>
      </c>
      <c r="C551" t="str">
        <f>'CNA Paste'!A553</f>
        <v>RES_14032796</v>
      </c>
      <c r="D551" t="str">
        <f t="shared" si="149"/>
        <v>14032796</v>
      </c>
      <c r="E551" t="str">
        <f>'CNA Paste'!B553</f>
        <v>!0401!OS_ADDRESSBASE_PLUS_200205_RECEPT</v>
      </c>
      <c r="F551">
        <f>'CNA Paste'!C553</f>
        <v>12</v>
      </c>
      <c r="G551">
        <f>'CNA Paste'!D553</f>
        <v>477361.8</v>
      </c>
      <c r="H551">
        <f>'CNA Paste'!E553</f>
        <v>171189</v>
      </c>
      <c r="I551">
        <f>'CNA Paste'!F553</f>
        <v>54.6</v>
      </c>
      <c r="J551">
        <f>'CNA Paste'!G553</f>
        <v>54.5</v>
      </c>
      <c r="K551">
        <f>'CNA Paste'!H553</f>
        <v>55.3</v>
      </c>
      <c r="L551">
        <f>'CNA Paste'!I553</f>
        <v>55.3</v>
      </c>
      <c r="N551" s="2">
        <f t="shared" si="150"/>
        <v>57.1</v>
      </c>
      <c r="O551" s="2">
        <f t="shared" si="151"/>
        <v>57</v>
      </c>
      <c r="P551" s="2">
        <f t="shared" si="152"/>
        <v>57.8</v>
      </c>
      <c r="Q551" s="2">
        <f t="shared" si="153"/>
        <v>57.8</v>
      </c>
      <c r="S551" s="4">
        <f t="shared" si="154"/>
        <v>47.62</v>
      </c>
      <c r="T551" s="4">
        <f t="shared" si="155"/>
        <v>47.53</v>
      </c>
      <c r="U551" s="4">
        <f t="shared" si="156"/>
        <v>48.249999999999993</v>
      </c>
      <c r="V551" s="4">
        <f t="shared" si="157"/>
        <v>48.249999999999993</v>
      </c>
      <c r="X551" s="6">
        <f t="shared" si="158"/>
        <v>53.917000000000002</v>
      </c>
      <c r="Y551" s="6">
        <f t="shared" si="159"/>
        <v>53.83</v>
      </c>
      <c r="Z551" s="6">
        <f t="shared" si="160"/>
        <v>54.525999999999996</v>
      </c>
      <c r="AA551" s="6">
        <f t="shared" si="161"/>
        <v>54.525999999999996</v>
      </c>
      <c r="AC551" s="4">
        <f t="shared" si="162"/>
        <v>6.2970000000000041</v>
      </c>
      <c r="AD551" s="4">
        <f t="shared" si="163"/>
        <v>6.2999999999999972</v>
      </c>
      <c r="AE551" s="4">
        <f t="shared" si="164"/>
        <v>6.2760000000000034</v>
      </c>
      <c r="AF551" s="4">
        <f t="shared" si="165"/>
        <v>6.2760000000000034</v>
      </c>
    </row>
    <row r="552" spans="1:32" hidden="1" x14ac:dyDescent="0.25">
      <c r="A552" t="str">
        <f t="shared" si="148"/>
        <v>D</v>
      </c>
      <c r="B552" t="str">
        <f>LEFT('CNA Paste'!A554,3)</f>
        <v>RES</v>
      </c>
      <c r="C552" t="str">
        <f>'CNA Paste'!A554</f>
        <v>RES_14032796</v>
      </c>
      <c r="D552" t="str">
        <f t="shared" si="149"/>
        <v>14032796</v>
      </c>
      <c r="E552" t="str">
        <f>'CNA Paste'!B554</f>
        <v>!0401!OS_ADDRESSBASE_PLUS_200205_RECEPT</v>
      </c>
      <c r="F552">
        <f>'CNA Paste'!C554</f>
        <v>13</v>
      </c>
      <c r="G552">
        <f>'CNA Paste'!D554</f>
        <v>477365.1</v>
      </c>
      <c r="H552">
        <f>'CNA Paste'!E554</f>
        <v>171194.4</v>
      </c>
      <c r="I552">
        <f>'CNA Paste'!F554</f>
        <v>51.3</v>
      </c>
      <c r="J552">
        <f>'CNA Paste'!G554</f>
        <v>51.3</v>
      </c>
      <c r="K552">
        <f>'CNA Paste'!H554</f>
        <v>52</v>
      </c>
      <c r="L552">
        <f>'CNA Paste'!I554</f>
        <v>52</v>
      </c>
      <c r="N552" s="2">
        <f t="shared" si="150"/>
        <v>53.8</v>
      </c>
      <c r="O552" s="2">
        <f t="shared" si="151"/>
        <v>53.8</v>
      </c>
      <c r="P552" s="2">
        <f t="shared" si="152"/>
        <v>54.5</v>
      </c>
      <c r="Q552" s="2">
        <f t="shared" si="153"/>
        <v>54.5</v>
      </c>
      <c r="S552" s="4">
        <f t="shared" si="154"/>
        <v>44.65</v>
      </c>
      <c r="T552" s="4">
        <f t="shared" si="155"/>
        <v>44.65</v>
      </c>
      <c r="U552" s="4">
        <f t="shared" si="156"/>
        <v>45.28</v>
      </c>
      <c r="V552" s="4">
        <f t="shared" si="157"/>
        <v>45.28</v>
      </c>
      <c r="X552" s="6">
        <f t="shared" si="158"/>
        <v>51.045999999999999</v>
      </c>
      <c r="Y552" s="6">
        <f t="shared" si="159"/>
        <v>51.045999999999999</v>
      </c>
      <c r="Z552" s="6">
        <f t="shared" si="160"/>
        <v>51.655000000000001</v>
      </c>
      <c r="AA552" s="6">
        <f t="shared" si="161"/>
        <v>51.655000000000001</v>
      </c>
      <c r="AC552" s="4">
        <f t="shared" si="162"/>
        <v>6.3960000000000008</v>
      </c>
      <c r="AD552" s="4">
        <f t="shared" si="163"/>
        <v>6.3960000000000008</v>
      </c>
      <c r="AE552" s="4">
        <f t="shared" si="164"/>
        <v>6.375</v>
      </c>
      <c r="AF552" s="4">
        <f t="shared" si="165"/>
        <v>6.375</v>
      </c>
    </row>
    <row r="553" spans="1:32" hidden="1" x14ac:dyDescent="0.25">
      <c r="A553" t="str">
        <f t="shared" si="148"/>
        <v>D</v>
      </c>
      <c r="B553" t="str">
        <f>LEFT('CNA Paste'!A555,3)</f>
        <v>RES</v>
      </c>
      <c r="C553" t="str">
        <f>'CNA Paste'!A555</f>
        <v>RES_14032796</v>
      </c>
      <c r="D553" t="str">
        <f t="shared" si="149"/>
        <v>14032796</v>
      </c>
      <c r="E553" t="str">
        <f>'CNA Paste'!B555</f>
        <v>!0401!OS_ADDRESSBASE_PLUS_200205_RECEPT</v>
      </c>
      <c r="F553">
        <f>'CNA Paste'!C555</f>
        <v>13</v>
      </c>
      <c r="G553">
        <f>'CNA Paste'!D555</f>
        <v>477365.1</v>
      </c>
      <c r="H553">
        <f>'CNA Paste'!E555</f>
        <v>171194.4</v>
      </c>
      <c r="I553">
        <f>'CNA Paste'!F555</f>
        <v>54.4</v>
      </c>
      <c r="J553">
        <f>'CNA Paste'!G555</f>
        <v>54.4</v>
      </c>
      <c r="K553">
        <f>'CNA Paste'!H555</f>
        <v>55.1</v>
      </c>
      <c r="L553">
        <f>'CNA Paste'!I555</f>
        <v>55.1</v>
      </c>
      <c r="N553" s="2">
        <f t="shared" si="150"/>
        <v>56.9</v>
      </c>
      <c r="O553" s="2">
        <f t="shared" si="151"/>
        <v>56.9</v>
      </c>
      <c r="P553" s="2">
        <f t="shared" si="152"/>
        <v>57.6</v>
      </c>
      <c r="Q553" s="2">
        <f t="shared" si="153"/>
        <v>57.6</v>
      </c>
      <c r="S553" s="4">
        <f t="shared" si="154"/>
        <v>47.44</v>
      </c>
      <c r="T553" s="4">
        <f t="shared" si="155"/>
        <v>47.44</v>
      </c>
      <c r="U553" s="4">
        <f t="shared" si="156"/>
        <v>48.07</v>
      </c>
      <c r="V553" s="4">
        <f t="shared" si="157"/>
        <v>48.07</v>
      </c>
      <c r="X553" s="6">
        <f t="shared" si="158"/>
        <v>53.743000000000002</v>
      </c>
      <c r="Y553" s="6">
        <f t="shared" si="159"/>
        <v>53.743000000000002</v>
      </c>
      <c r="Z553" s="6">
        <f t="shared" si="160"/>
        <v>54.352000000000004</v>
      </c>
      <c r="AA553" s="6">
        <f t="shared" si="161"/>
        <v>54.352000000000004</v>
      </c>
      <c r="AC553" s="4">
        <f t="shared" si="162"/>
        <v>6.3030000000000044</v>
      </c>
      <c r="AD553" s="4">
        <f t="shared" si="163"/>
        <v>6.3030000000000044</v>
      </c>
      <c r="AE553" s="4">
        <f t="shared" si="164"/>
        <v>6.2820000000000036</v>
      </c>
      <c r="AF553" s="4">
        <f t="shared" si="165"/>
        <v>6.2820000000000036</v>
      </c>
    </row>
    <row r="554" spans="1:32" hidden="1" x14ac:dyDescent="0.25">
      <c r="A554" t="str">
        <f t="shared" si="148"/>
        <v>D</v>
      </c>
      <c r="B554" t="str">
        <f>LEFT('CNA Paste'!A556,3)</f>
        <v>RES</v>
      </c>
      <c r="C554" t="str">
        <f>'CNA Paste'!A556</f>
        <v>RES_14032796</v>
      </c>
      <c r="D554" t="str">
        <f t="shared" si="149"/>
        <v>14032796</v>
      </c>
      <c r="E554" t="str">
        <f>'CNA Paste'!B556</f>
        <v>!0401!OS_ADDRESSBASE_PLUS_200205_RECEPT</v>
      </c>
      <c r="F554">
        <f>'CNA Paste'!C556</f>
        <v>14</v>
      </c>
      <c r="G554">
        <f>'CNA Paste'!D556</f>
        <v>477367.7</v>
      </c>
      <c r="H554">
        <f>'CNA Paste'!E556</f>
        <v>171198.3</v>
      </c>
      <c r="I554">
        <f>'CNA Paste'!F556</f>
        <v>50.9</v>
      </c>
      <c r="J554">
        <f>'CNA Paste'!G556</f>
        <v>50.9</v>
      </c>
      <c r="K554">
        <f>'CNA Paste'!H556</f>
        <v>51.6</v>
      </c>
      <c r="L554">
        <f>'CNA Paste'!I556</f>
        <v>51.6</v>
      </c>
      <c r="N554" s="2">
        <f t="shared" si="150"/>
        <v>53.4</v>
      </c>
      <c r="O554" s="2">
        <f t="shared" si="151"/>
        <v>53.4</v>
      </c>
      <c r="P554" s="2">
        <f t="shared" si="152"/>
        <v>54.1</v>
      </c>
      <c r="Q554" s="2">
        <f t="shared" si="153"/>
        <v>54.1</v>
      </c>
      <c r="S554" s="4">
        <f t="shared" si="154"/>
        <v>44.29</v>
      </c>
      <c r="T554" s="4">
        <f t="shared" si="155"/>
        <v>44.29</v>
      </c>
      <c r="U554" s="4">
        <f t="shared" si="156"/>
        <v>44.92</v>
      </c>
      <c r="V554" s="4">
        <f t="shared" si="157"/>
        <v>44.92</v>
      </c>
      <c r="X554" s="6">
        <f t="shared" si="158"/>
        <v>50.698</v>
      </c>
      <c r="Y554" s="6">
        <f t="shared" si="159"/>
        <v>50.698</v>
      </c>
      <c r="Z554" s="6">
        <f t="shared" si="160"/>
        <v>51.307000000000002</v>
      </c>
      <c r="AA554" s="6">
        <f t="shared" si="161"/>
        <v>51.307000000000002</v>
      </c>
      <c r="AC554" s="4">
        <f t="shared" si="162"/>
        <v>6.4080000000000013</v>
      </c>
      <c r="AD554" s="4">
        <f t="shared" si="163"/>
        <v>6.4080000000000013</v>
      </c>
      <c r="AE554" s="4">
        <f t="shared" si="164"/>
        <v>6.3870000000000005</v>
      </c>
      <c r="AF554" s="4">
        <f t="shared" si="165"/>
        <v>6.3870000000000005</v>
      </c>
    </row>
    <row r="555" spans="1:32" hidden="1" x14ac:dyDescent="0.25">
      <c r="A555" t="str">
        <f t="shared" si="148"/>
        <v>D</v>
      </c>
      <c r="B555" t="str">
        <f>LEFT('CNA Paste'!A557,3)</f>
        <v>RES</v>
      </c>
      <c r="C555" t="str">
        <f>'CNA Paste'!A557</f>
        <v>RES_14032796</v>
      </c>
      <c r="D555" t="str">
        <f t="shared" si="149"/>
        <v>14032796</v>
      </c>
      <c r="E555" t="str">
        <f>'CNA Paste'!B557</f>
        <v>!0401!OS_ADDRESSBASE_PLUS_200205_RECEPT</v>
      </c>
      <c r="F555">
        <f>'CNA Paste'!C557</f>
        <v>14</v>
      </c>
      <c r="G555">
        <f>'CNA Paste'!D557</f>
        <v>477367.7</v>
      </c>
      <c r="H555">
        <f>'CNA Paste'!E557</f>
        <v>171198.3</v>
      </c>
      <c r="I555">
        <f>'CNA Paste'!F557</f>
        <v>54.2</v>
      </c>
      <c r="J555">
        <f>'CNA Paste'!G557</f>
        <v>54.1</v>
      </c>
      <c r="K555">
        <f>'CNA Paste'!H557</f>
        <v>54.9</v>
      </c>
      <c r="L555">
        <f>'CNA Paste'!I557</f>
        <v>54.9</v>
      </c>
      <c r="N555" s="2">
        <f t="shared" si="150"/>
        <v>56.7</v>
      </c>
      <c r="O555" s="2">
        <f t="shared" si="151"/>
        <v>56.6</v>
      </c>
      <c r="P555" s="2">
        <f t="shared" si="152"/>
        <v>57.4</v>
      </c>
      <c r="Q555" s="2">
        <f t="shared" si="153"/>
        <v>57.4</v>
      </c>
      <c r="S555" s="4">
        <f t="shared" si="154"/>
        <v>47.26</v>
      </c>
      <c r="T555" s="4">
        <f t="shared" si="155"/>
        <v>47.17</v>
      </c>
      <c r="U555" s="4">
        <f t="shared" si="156"/>
        <v>47.889999999999993</v>
      </c>
      <c r="V555" s="4">
        <f t="shared" si="157"/>
        <v>47.889999999999993</v>
      </c>
      <c r="X555" s="6">
        <f t="shared" si="158"/>
        <v>53.569000000000003</v>
      </c>
      <c r="Y555" s="6">
        <f t="shared" si="159"/>
        <v>53.482000000000006</v>
      </c>
      <c r="Z555" s="6">
        <f t="shared" si="160"/>
        <v>54.177999999999997</v>
      </c>
      <c r="AA555" s="6">
        <f t="shared" si="161"/>
        <v>54.177999999999997</v>
      </c>
      <c r="AC555" s="4">
        <f t="shared" si="162"/>
        <v>6.3090000000000046</v>
      </c>
      <c r="AD555" s="4">
        <f t="shared" si="163"/>
        <v>6.3120000000000047</v>
      </c>
      <c r="AE555" s="4">
        <f t="shared" si="164"/>
        <v>6.2880000000000038</v>
      </c>
      <c r="AF555" s="4">
        <f t="shared" si="165"/>
        <v>6.2880000000000038</v>
      </c>
    </row>
    <row r="556" spans="1:32" hidden="1" x14ac:dyDescent="0.25">
      <c r="A556" t="str">
        <f t="shared" si="148"/>
        <v>D</v>
      </c>
      <c r="B556" t="str">
        <f>LEFT('CNA Paste'!A558,3)</f>
        <v>RES</v>
      </c>
      <c r="C556" t="str">
        <f>'CNA Paste'!A558</f>
        <v>RES_14032797</v>
      </c>
      <c r="D556" t="str">
        <f t="shared" si="149"/>
        <v>14032797</v>
      </c>
      <c r="E556" t="str">
        <f>'CNA Paste'!B558</f>
        <v>!0401!OS_ADDRESSBASE_PLUS_200205_RECEPT</v>
      </c>
      <c r="F556">
        <f>'CNA Paste'!C558</f>
        <v>1</v>
      </c>
      <c r="G556">
        <f>'CNA Paste'!D558</f>
        <v>477340.3</v>
      </c>
      <c r="H556">
        <f>'CNA Paste'!E558</f>
        <v>171188.6</v>
      </c>
      <c r="I556">
        <f>'CNA Paste'!F558</f>
        <v>51.2</v>
      </c>
      <c r="J556">
        <f>'CNA Paste'!G558</f>
        <v>51.2</v>
      </c>
      <c r="K556">
        <f>'CNA Paste'!H558</f>
        <v>51.9</v>
      </c>
      <c r="L556">
        <f>'CNA Paste'!I558</f>
        <v>51.9</v>
      </c>
      <c r="N556" s="2">
        <f t="shared" si="150"/>
        <v>53.7</v>
      </c>
      <c r="O556" s="2">
        <f t="shared" si="151"/>
        <v>53.7</v>
      </c>
      <c r="P556" s="2">
        <f t="shared" si="152"/>
        <v>54.4</v>
      </c>
      <c r="Q556" s="2">
        <f t="shared" si="153"/>
        <v>54.4</v>
      </c>
      <c r="S556" s="4">
        <f t="shared" si="154"/>
        <v>44.56</v>
      </c>
      <c r="T556" s="4">
        <f t="shared" si="155"/>
        <v>44.56</v>
      </c>
      <c r="U556" s="4">
        <f t="shared" si="156"/>
        <v>45.19</v>
      </c>
      <c r="V556" s="4">
        <f t="shared" si="157"/>
        <v>45.19</v>
      </c>
      <c r="X556" s="6">
        <f t="shared" si="158"/>
        <v>50.959000000000003</v>
      </c>
      <c r="Y556" s="6">
        <f t="shared" si="159"/>
        <v>50.959000000000003</v>
      </c>
      <c r="Z556" s="6">
        <f t="shared" si="160"/>
        <v>51.567999999999998</v>
      </c>
      <c r="AA556" s="6">
        <f t="shared" si="161"/>
        <v>51.567999999999998</v>
      </c>
      <c r="AC556" s="4">
        <f t="shared" si="162"/>
        <v>6.3990000000000009</v>
      </c>
      <c r="AD556" s="4">
        <f t="shared" si="163"/>
        <v>6.3990000000000009</v>
      </c>
      <c r="AE556" s="4">
        <f t="shared" si="164"/>
        <v>6.3780000000000001</v>
      </c>
      <c r="AF556" s="4">
        <f t="shared" si="165"/>
        <v>6.3780000000000001</v>
      </c>
    </row>
    <row r="557" spans="1:32" hidden="1" x14ac:dyDescent="0.25">
      <c r="A557" t="str">
        <f t="shared" si="148"/>
        <v>D</v>
      </c>
      <c r="B557" t="str">
        <f>LEFT('CNA Paste'!A559,3)</f>
        <v>RES</v>
      </c>
      <c r="C557" t="str">
        <f>'CNA Paste'!A559</f>
        <v>RES_14032797</v>
      </c>
      <c r="D557" t="str">
        <f t="shared" si="149"/>
        <v>14032797</v>
      </c>
      <c r="E557" t="str">
        <f>'CNA Paste'!B559</f>
        <v>!0401!OS_ADDRESSBASE_PLUS_200205_RECEPT</v>
      </c>
      <c r="F557">
        <f>'CNA Paste'!C559</f>
        <v>1</v>
      </c>
      <c r="G557">
        <f>'CNA Paste'!D559</f>
        <v>477340.3</v>
      </c>
      <c r="H557">
        <f>'CNA Paste'!E559</f>
        <v>171188.6</v>
      </c>
      <c r="I557">
        <f>'CNA Paste'!F559</f>
        <v>53.8</v>
      </c>
      <c r="J557">
        <f>'CNA Paste'!G559</f>
        <v>53.8</v>
      </c>
      <c r="K557">
        <f>'CNA Paste'!H559</f>
        <v>54.5</v>
      </c>
      <c r="L557">
        <f>'CNA Paste'!I559</f>
        <v>54.5</v>
      </c>
      <c r="N557" s="2">
        <f t="shared" si="150"/>
        <v>56.3</v>
      </c>
      <c r="O557" s="2">
        <f t="shared" si="151"/>
        <v>56.3</v>
      </c>
      <c r="P557" s="2">
        <f t="shared" si="152"/>
        <v>57</v>
      </c>
      <c r="Q557" s="2">
        <f t="shared" si="153"/>
        <v>57</v>
      </c>
      <c r="S557" s="4">
        <f t="shared" si="154"/>
        <v>46.9</v>
      </c>
      <c r="T557" s="4">
        <f t="shared" si="155"/>
        <v>46.9</v>
      </c>
      <c r="U557" s="4">
        <f t="shared" si="156"/>
        <v>47.53</v>
      </c>
      <c r="V557" s="4">
        <f t="shared" si="157"/>
        <v>47.53</v>
      </c>
      <c r="X557" s="6">
        <f t="shared" si="158"/>
        <v>53.220999999999997</v>
      </c>
      <c r="Y557" s="6">
        <f t="shared" si="159"/>
        <v>53.220999999999997</v>
      </c>
      <c r="Z557" s="6">
        <f t="shared" si="160"/>
        <v>53.83</v>
      </c>
      <c r="AA557" s="6">
        <f t="shared" si="161"/>
        <v>53.83</v>
      </c>
      <c r="AC557" s="4">
        <f t="shared" si="162"/>
        <v>6.320999999999998</v>
      </c>
      <c r="AD557" s="4">
        <f t="shared" si="163"/>
        <v>6.320999999999998</v>
      </c>
      <c r="AE557" s="4">
        <f t="shared" si="164"/>
        <v>6.2999999999999972</v>
      </c>
      <c r="AF557" s="4">
        <f t="shared" si="165"/>
        <v>6.2999999999999972</v>
      </c>
    </row>
    <row r="558" spans="1:32" hidden="1" x14ac:dyDescent="0.25">
      <c r="A558" t="str">
        <f t="shared" si="148"/>
        <v>D</v>
      </c>
      <c r="B558" t="str">
        <f>LEFT('CNA Paste'!A560,3)</f>
        <v>RES</v>
      </c>
      <c r="C558" t="str">
        <f>'CNA Paste'!A560</f>
        <v>RES_14032797</v>
      </c>
      <c r="D558" t="str">
        <f t="shared" si="149"/>
        <v>14032797</v>
      </c>
      <c r="E558" t="str">
        <f>'CNA Paste'!B560</f>
        <v>!0401!OS_ADDRESSBASE_PLUS_200205_RECEPT</v>
      </c>
      <c r="F558">
        <f>'CNA Paste'!C560</f>
        <v>2</v>
      </c>
      <c r="G558">
        <f>'CNA Paste'!D560</f>
        <v>477343.2</v>
      </c>
      <c r="H558">
        <f>'CNA Paste'!E560</f>
        <v>171185.7</v>
      </c>
      <c r="I558">
        <f>'CNA Paste'!F560</f>
        <v>45.7</v>
      </c>
      <c r="J558">
        <f>'CNA Paste'!G560</f>
        <v>45.7</v>
      </c>
      <c r="K558">
        <f>'CNA Paste'!H560</f>
        <v>46.4</v>
      </c>
      <c r="L558">
        <f>'CNA Paste'!I560</f>
        <v>46.4</v>
      </c>
      <c r="N558" s="2">
        <f t="shared" si="150"/>
        <v>48.2</v>
      </c>
      <c r="O558" s="2">
        <f t="shared" si="151"/>
        <v>48.2</v>
      </c>
      <c r="P558" s="2">
        <f t="shared" si="152"/>
        <v>48.9</v>
      </c>
      <c r="Q558" s="2">
        <f t="shared" si="153"/>
        <v>48.9</v>
      </c>
      <c r="S558" s="4">
        <f t="shared" si="154"/>
        <v>39.61</v>
      </c>
      <c r="T558" s="4">
        <f t="shared" si="155"/>
        <v>39.61</v>
      </c>
      <c r="U558" s="4">
        <f t="shared" si="156"/>
        <v>40.239999999999995</v>
      </c>
      <c r="V558" s="4">
        <f t="shared" si="157"/>
        <v>40.239999999999995</v>
      </c>
      <c r="X558" s="6">
        <f t="shared" si="158"/>
        <v>46.174000000000007</v>
      </c>
      <c r="Y558" s="6">
        <f t="shared" si="159"/>
        <v>46.174000000000007</v>
      </c>
      <c r="Z558" s="6">
        <f t="shared" si="160"/>
        <v>46.783000000000001</v>
      </c>
      <c r="AA558" s="6">
        <f t="shared" si="161"/>
        <v>46.783000000000001</v>
      </c>
      <c r="AC558" s="4">
        <f t="shared" si="162"/>
        <v>6.5640000000000072</v>
      </c>
      <c r="AD558" s="4">
        <f t="shared" si="163"/>
        <v>6.5640000000000072</v>
      </c>
      <c r="AE558" s="4">
        <f t="shared" si="164"/>
        <v>6.5430000000000064</v>
      </c>
      <c r="AF558" s="4">
        <f t="shared" si="165"/>
        <v>6.5430000000000064</v>
      </c>
    </row>
    <row r="559" spans="1:32" hidden="1" x14ac:dyDescent="0.25">
      <c r="A559" t="str">
        <f t="shared" si="148"/>
        <v>D</v>
      </c>
      <c r="B559" t="str">
        <f>LEFT('CNA Paste'!A561,3)</f>
        <v>RES</v>
      </c>
      <c r="C559" t="str">
        <f>'CNA Paste'!A561</f>
        <v>RES_14032797</v>
      </c>
      <c r="D559" t="str">
        <f t="shared" si="149"/>
        <v>14032797</v>
      </c>
      <c r="E559" t="str">
        <f>'CNA Paste'!B561</f>
        <v>!0401!OS_ADDRESSBASE_PLUS_200205_RECEPT</v>
      </c>
      <c r="F559">
        <f>'CNA Paste'!C561</f>
        <v>2</v>
      </c>
      <c r="G559">
        <f>'CNA Paste'!D561</f>
        <v>477343.2</v>
      </c>
      <c r="H559">
        <f>'CNA Paste'!E561</f>
        <v>171185.7</v>
      </c>
      <c r="I559">
        <f>'CNA Paste'!F561</f>
        <v>48.5</v>
      </c>
      <c r="J559">
        <f>'CNA Paste'!G561</f>
        <v>48.5</v>
      </c>
      <c r="K559">
        <f>'CNA Paste'!H561</f>
        <v>49.2</v>
      </c>
      <c r="L559">
        <f>'CNA Paste'!I561</f>
        <v>49.2</v>
      </c>
      <c r="N559" s="2">
        <f t="shared" si="150"/>
        <v>51</v>
      </c>
      <c r="O559" s="2">
        <f t="shared" si="151"/>
        <v>51</v>
      </c>
      <c r="P559" s="2">
        <f t="shared" si="152"/>
        <v>51.7</v>
      </c>
      <c r="Q559" s="2">
        <f t="shared" si="153"/>
        <v>51.7</v>
      </c>
      <c r="S559" s="4">
        <f t="shared" si="154"/>
        <v>42.129999999999995</v>
      </c>
      <c r="T559" s="4">
        <f t="shared" si="155"/>
        <v>42.129999999999995</v>
      </c>
      <c r="U559" s="4">
        <f t="shared" si="156"/>
        <v>42.76</v>
      </c>
      <c r="V559" s="4">
        <f t="shared" si="157"/>
        <v>42.76</v>
      </c>
      <c r="X559" s="6">
        <f t="shared" si="158"/>
        <v>48.61</v>
      </c>
      <c r="Y559" s="6">
        <f t="shared" si="159"/>
        <v>48.61</v>
      </c>
      <c r="Z559" s="6">
        <f t="shared" si="160"/>
        <v>49.219000000000001</v>
      </c>
      <c r="AA559" s="6">
        <f t="shared" si="161"/>
        <v>49.219000000000001</v>
      </c>
      <c r="AC559" s="4">
        <f t="shared" si="162"/>
        <v>6.480000000000004</v>
      </c>
      <c r="AD559" s="4">
        <f t="shared" si="163"/>
        <v>6.480000000000004</v>
      </c>
      <c r="AE559" s="4">
        <f t="shared" si="164"/>
        <v>6.4590000000000032</v>
      </c>
      <c r="AF559" s="4">
        <f t="shared" si="165"/>
        <v>6.4590000000000032</v>
      </c>
    </row>
    <row r="560" spans="1:32" hidden="1" x14ac:dyDescent="0.25">
      <c r="A560" t="str">
        <f t="shared" si="148"/>
        <v>D</v>
      </c>
      <c r="B560" t="str">
        <f>LEFT('CNA Paste'!A562,3)</f>
        <v>RES</v>
      </c>
      <c r="C560" t="str">
        <f>'CNA Paste'!A562</f>
        <v>RES_14032797</v>
      </c>
      <c r="D560" t="str">
        <f t="shared" si="149"/>
        <v>14032797</v>
      </c>
      <c r="E560" t="str">
        <f>'CNA Paste'!B562</f>
        <v>!0401!OS_ADDRESSBASE_PLUS_200205_RECEPT</v>
      </c>
      <c r="F560">
        <f>'CNA Paste'!C562</f>
        <v>3</v>
      </c>
      <c r="G560">
        <f>'CNA Paste'!D562</f>
        <v>477343.4</v>
      </c>
      <c r="H560">
        <f>'CNA Paste'!E562</f>
        <v>171184.4</v>
      </c>
      <c r="I560">
        <f>'CNA Paste'!F562</f>
        <v>47.7</v>
      </c>
      <c r="J560">
        <f>'CNA Paste'!G562</f>
        <v>47.7</v>
      </c>
      <c r="K560">
        <f>'CNA Paste'!H562</f>
        <v>48.4</v>
      </c>
      <c r="L560">
        <f>'CNA Paste'!I562</f>
        <v>48.4</v>
      </c>
      <c r="N560" s="2">
        <f t="shared" si="150"/>
        <v>50.2</v>
      </c>
      <c r="O560" s="2">
        <f t="shared" si="151"/>
        <v>50.2</v>
      </c>
      <c r="P560" s="2">
        <f t="shared" si="152"/>
        <v>50.9</v>
      </c>
      <c r="Q560" s="2">
        <f t="shared" si="153"/>
        <v>50.9</v>
      </c>
      <c r="S560" s="4">
        <f t="shared" si="154"/>
        <v>41.410000000000004</v>
      </c>
      <c r="T560" s="4">
        <f t="shared" si="155"/>
        <v>41.410000000000004</v>
      </c>
      <c r="U560" s="4">
        <f t="shared" si="156"/>
        <v>42.04</v>
      </c>
      <c r="V560" s="4">
        <f t="shared" si="157"/>
        <v>42.04</v>
      </c>
      <c r="X560" s="6">
        <f t="shared" si="158"/>
        <v>47.914000000000001</v>
      </c>
      <c r="Y560" s="6">
        <f t="shared" si="159"/>
        <v>47.914000000000001</v>
      </c>
      <c r="Z560" s="6">
        <f t="shared" si="160"/>
        <v>48.523000000000003</v>
      </c>
      <c r="AA560" s="6">
        <f t="shared" si="161"/>
        <v>48.523000000000003</v>
      </c>
      <c r="AC560" s="4">
        <f t="shared" si="162"/>
        <v>6.5039999999999978</v>
      </c>
      <c r="AD560" s="4">
        <f t="shared" si="163"/>
        <v>6.5039999999999978</v>
      </c>
      <c r="AE560" s="4">
        <f t="shared" si="164"/>
        <v>6.4830000000000041</v>
      </c>
      <c r="AF560" s="4">
        <f t="shared" si="165"/>
        <v>6.4830000000000041</v>
      </c>
    </row>
    <row r="561" spans="1:32" hidden="1" x14ac:dyDescent="0.25">
      <c r="A561" t="str">
        <f t="shared" si="148"/>
        <v>D</v>
      </c>
      <c r="B561" t="str">
        <f>LEFT('CNA Paste'!A563,3)</f>
        <v>RES</v>
      </c>
      <c r="C561" t="str">
        <f>'CNA Paste'!A563</f>
        <v>RES_14032797</v>
      </c>
      <c r="D561" t="str">
        <f t="shared" si="149"/>
        <v>14032797</v>
      </c>
      <c r="E561" t="str">
        <f>'CNA Paste'!B563</f>
        <v>!0401!OS_ADDRESSBASE_PLUS_200205_RECEPT</v>
      </c>
      <c r="F561">
        <f>'CNA Paste'!C563</f>
        <v>3</v>
      </c>
      <c r="G561">
        <f>'CNA Paste'!D563</f>
        <v>477343.4</v>
      </c>
      <c r="H561">
        <f>'CNA Paste'!E563</f>
        <v>171184.4</v>
      </c>
      <c r="I561">
        <f>'CNA Paste'!F563</f>
        <v>50.5</v>
      </c>
      <c r="J561">
        <f>'CNA Paste'!G563</f>
        <v>50.5</v>
      </c>
      <c r="K561">
        <f>'CNA Paste'!H563</f>
        <v>51.2</v>
      </c>
      <c r="L561">
        <f>'CNA Paste'!I563</f>
        <v>51.2</v>
      </c>
      <c r="N561" s="2">
        <f t="shared" si="150"/>
        <v>53</v>
      </c>
      <c r="O561" s="2">
        <f t="shared" si="151"/>
        <v>53</v>
      </c>
      <c r="P561" s="2">
        <f t="shared" si="152"/>
        <v>53.7</v>
      </c>
      <c r="Q561" s="2">
        <f t="shared" si="153"/>
        <v>53.7</v>
      </c>
      <c r="S561" s="4">
        <f t="shared" si="154"/>
        <v>43.93</v>
      </c>
      <c r="T561" s="4">
        <f t="shared" si="155"/>
        <v>43.93</v>
      </c>
      <c r="U561" s="4">
        <f t="shared" si="156"/>
        <v>44.56</v>
      </c>
      <c r="V561" s="4">
        <f t="shared" si="157"/>
        <v>44.56</v>
      </c>
      <c r="X561" s="6">
        <f t="shared" si="158"/>
        <v>50.35</v>
      </c>
      <c r="Y561" s="6">
        <f t="shared" si="159"/>
        <v>50.35</v>
      </c>
      <c r="Z561" s="6">
        <f t="shared" si="160"/>
        <v>50.959000000000003</v>
      </c>
      <c r="AA561" s="6">
        <f t="shared" si="161"/>
        <v>50.959000000000003</v>
      </c>
      <c r="AC561" s="4">
        <f t="shared" si="162"/>
        <v>6.4200000000000017</v>
      </c>
      <c r="AD561" s="4">
        <f t="shared" si="163"/>
        <v>6.4200000000000017</v>
      </c>
      <c r="AE561" s="4">
        <f t="shared" si="164"/>
        <v>6.3990000000000009</v>
      </c>
      <c r="AF561" s="4">
        <f t="shared" si="165"/>
        <v>6.3990000000000009</v>
      </c>
    </row>
    <row r="562" spans="1:32" hidden="1" x14ac:dyDescent="0.25">
      <c r="A562" t="str">
        <f t="shared" si="148"/>
        <v>D</v>
      </c>
      <c r="B562" t="str">
        <f>LEFT('CNA Paste'!A564,3)</f>
        <v>RES</v>
      </c>
      <c r="C562" t="str">
        <f>'CNA Paste'!A564</f>
        <v>RES_14032797</v>
      </c>
      <c r="D562" t="str">
        <f t="shared" si="149"/>
        <v>14032797</v>
      </c>
      <c r="E562" t="str">
        <f>'CNA Paste'!B564</f>
        <v>!0401!OS_ADDRESSBASE_PLUS_200205_RECEPT</v>
      </c>
      <c r="F562">
        <f>'CNA Paste'!C564</f>
        <v>4</v>
      </c>
      <c r="G562">
        <f>'CNA Paste'!D564</f>
        <v>477342.7</v>
      </c>
      <c r="H562">
        <f>'CNA Paste'!E564</f>
        <v>171181.3</v>
      </c>
      <c r="I562">
        <f>'CNA Paste'!F564</f>
        <v>45.1</v>
      </c>
      <c r="J562">
        <f>'CNA Paste'!G564</f>
        <v>45.1</v>
      </c>
      <c r="K562">
        <f>'CNA Paste'!H564</f>
        <v>45.8</v>
      </c>
      <c r="L562">
        <f>'CNA Paste'!I564</f>
        <v>45.8</v>
      </c>
      <c r="N562" s="2">
        <f t="shared" si="150"/>
        <v>47.6</v>
      </c>
      <c r="O562" s="2">
        <f t="shared" si="151"/>
        <v>47.6</v>
      </c>
      <c r="P562" s="2">
        <f t="shared" si="152"/>
        <v>48.3</v>
      </c>
      <c r="Q562" s="2">
        <f t="shared" si="153"/>
        <v>48.3</v>
      </c>
      <c r="S562" s="4">
        <f t="shared" si="154"/>
        <v>39.07</v>
      </c>
      <c r="T562" s="4">
        <f t="shared" si="155"/>
        <v>39.07</v>
      </c>
      <c r="U562" s="4">
        <f t="shared" si="156"/>
        <v>39.699999999999996</v>
      </c>
      <c r="V562" s="4">
        <f t="shared" si="157"/>
        <v>39.699999999999996</v>
      </c>
      <c r="X562" s="6">
        <f t="shared" si="158"/>
        <v>45.652000000000001</v>
      </c>
      <c r="Y562" s="6">
        <f t="shared" si="159"/>
        <v>45.652000000000001</v>
      </c>
      <c r="Z562" s="6">
        <f t="shared" si="160"/>
        <v>46.261000000000003</v>
      </c>
      <c r="AA562" s="6">
        <f t="shared" si="161"/>
        <v>46.261000000000003</v>
      </c>
      <c r="AC562" s="4">
        <f t="shared" si="162"/>
        <v>6.5820000000000007</v>
      </c>
      <c r="AD562" s="4">
        <f t="shared" si="163"/>
        <v>6.5820000000000007</v>
      </c>
      <c r="AE562" s="4">
        <f t="shared" si="164"/>
        <v>6.561000000000007</v>
      </c>
      <c r="AF562" s="4">
        <f t="shared" si="165"/>
        <v>6.561000000000007</v>
      </c>
    </row>
    <row r="563" spans="1:32" hidden="1" x14ac:dyDescent="0.25">
      <c r="A563" t="str">
        <f t="shared" si="148"/>
        <v>D</v>
      </c>
      <c r="B563" t="str">
        <f>LEFT('CNA Paste'!A565,3)</f>
        <v>RES</v>
      </c>
      <c r="C563" t="str">
        <f>'CNA Paste'!A565</f>
        <v>RES_14032797</v>
      </c>
      <c r="D563" t="str">
        <f t="shared" si="149"/>
        <v>14032797</v>
      </c>
      <c r="E563" t="str">
        <f>'CNA Paste'!B565</f>
        <v>!0401!OS_ADDRESSBASE_PLUS_200205_RECEPT</v>
      </c>
      <c r="F563">
        <f>'CNA Paste'!C565</f>
        <v>4</v>
      </c>
      <c r="G563">
        <f>'CNA Paste'!D565</f>
        <v>477342.7</v>
      </c>
      <c r="H563">
        <f>'CNA Paste'!E565</f>
        <v>171181.3</v>
      </c>
      <c r="I563">
        <f>'CNA Paste'!F565</f>
        <v>48.1</v>
      </c>
      <c r="J563">
        <f>'CNA Paste'!G565</f>
        <v>48.1</v>
      </c>
      <c r="K563">
        <f>'CNA Paste'!H565</f>
        <v>48.8</v>
      </c>
      <c r="L563">
        <f>'CNA Paste'!I565</f>
        <v>48.8</v>
      </c>
      <c r="N563" s="2">
        <f t="shared" si="150"/>
        <v>50.6</v>
      </c>
      <c r="O563" s="2">
        <f t="shared" si="151"/>
        <v>50.6</v>
      </c>
      <c r="P563" s="2">
        <f t="shared" si="152"/>
        <v>51.3</v>
      </c>
      <c r="Q563" s="2">
        <f t="shared" si="153"/>
        <v>51.3</v>
      </c>
      <c r="S563" s="4">
        <f t="shared" si="154"/>
        <v>41.769999999999996</v>
      </c>
      <c r="T563" s="4">
        <f t="shared" si="155"/>
        <v>41.769999999999996</v>
      </c>
      <c r="U563" s="4">
        <f t="shared" si="156"/>
        <v>42.4</v>
      </c>
      <c r="V563" s="4">
        <f t="shared" si="157"/>
        <v>42.4</v>
      </c>
      <c r="X563" s="6">
        <f t="shared" si="158"/>
        <v>48.262</v>
      </c>
      <c r="Y563" s="6">
        <f t="shared" si="159"/>
        <v>48.262</v>
      </c>
      <c r="Z563" s="6">
        <f t="shared" si="160"/>
        <v>48.871000000000002</v>
      </c>
      <c r="AA563" s="6">
        <f t="shared" si="161"/>
        <v>48.871000000000002</v>
      </c>
      <c r="AC563" s="4">
        <f t="shared" si="162"/>
        <v>6.4920000000000044</v>
      </c>
      <c r="AD563" s="4">
        <f t="shared" si="163"/>
        <v>6.4920000000000044</v>
      </c>
      <c r="AE563" s="4">
        <f t="shared" si="164"/>
        <v>6.4710000000000036</v>
      </c>
      <c r="AF563" s="4">
        <f t="shared" si="165"/>
        <v>6.4710000000000036</v>
      </c>
    </row>
    <row r="564" spans="1:32" hidden="1" x14ac:dyDescent="0.25">
      <c r="A564" t="str">
        <f t="shared" si="148"/>
        <v>D</v>
      </c>
      <c r="B564" t="str">
        <f>LEFT('CNA Paste'!A566,3)</f>
        <v>RES</v>
      </c>
      <c r="C564" t="str">
        <f>'CNA Paste'!A566</f>
        <v>RES_14032797</v>
      </c>
      <c r="D564" t="str">
        <f t="shared" si="149"/>
        <v>14032797</v>
      </c>
      <c r="E564" t="str">
        <f>'CNA Paste'!B566</f>
        <v>!0401!OS_ADDRESSBASE_PLUS_200205_RECEPT</v>
      </c>
      <c r="F564">
        <f>'CNA Paste'!C566</f>
        <v>5</v>
      </c>
      <c r="G564">
        <f>'CNA Paste'!D566</f>
        <v>477339.5</v>
      </c>
      <c r="H564">
        <f>'CNA Paste'!E566</f>
        <v>171179.7</v>
      </c>
      <c r="I564">
        <f>'CNA Paste'!F566</f>
        <v>41.3</v>
      </c>
      <c r="J564">
        <f>'CNA Paste'!G566</f>
        <v>41.3</v>
      </c>
      <c r="K564">
        <f>'CNA Paste'!H566</f>
        <v>42</v>
      </c>
      <c r="L564">
        <f>'CNA Paste'!I566</f>
        <v>42</v>
      </c>
      <c r="N564" s="2">
        <f t="shared" si="150"/>
        <v>43.8</v>
      </c>
      <c r="O564" s="2">
        <f t="shared" si="151"/>
        <v>43.8</v>
      </c>
      <c r="P564" s="2">
        <f t="shared" si="152"/>
        <v>44.5</v>
      </c>
      <c r="Q564" s="2">
        <f t="shared" si="153"/>
        <v>44.5</v>
      </c>
      <c r="S564" s="4">
        <f t="shared" si="154"/>
        <v>35.65</v>
      </c>
      <c r="T564" s="4">
        <f t="shared" si="155"/>
        <v>35.65</v>
      </c>
      <c r="U564" s="4">
        <f t="shared" si="156"/>
        <v>36.28</v>
      </c>
      <c r="V564" s="4">
        <f t="shared" si="157"/>
        <v>36.28</v>
      </c>
      <c r="X564" s="6">
        <f t="shared" si="158"/>
        <v>42.345999999999997</v>
      </c>
      <c r="Y564" s="6">
        <f t="shared" si="159"/>
        <v>42.345999999999997</v>
      </c>
      <c r="Z564" s="6">
        <f t="shared" si="160"/>
        <v>42.954999999999998</v>
      </c>
      <c r="AA564" s="6">
        <f t="shared" si="161"/>
        <v>42.954999999999998</v>
      </c>
      <c r="AC564" s="4">
        <f t="shared" si="162"/>
        <v>6.695999999999998</v>
      </c>
      <c r="AD564" s="4">
        <f t="shared" si="163"/>
        <v>6.695999999999998</v>
      </c>
      <c r="AE564" s="4">
        <f t="shared" si="164"/>
        <v>6.6749999999999972</v>
      </c>
      <c r="AF564" s="4">
        <f t="shared" si="165"/>
        <v>6.6749999999999972</v>
      </c>
    </row>
    <row r="565" spans="1:32" hidden="1" x14ac:dyDescent="0.25">
      <c r="A565" t="str">
        <f t="shared" si="148"/>
        <v>D</v>
      </c>
      <c r="B565" t="str">
        <f>LEFT('CNA Paste'!A567,3)</f>
        <v>RES</v>
      </c>
      <c r="C565" t="str">
        <f>'CNA Paste'!A567</f>
        <v>RES_14032797</v>
      </c>
      <c r="D565" t="str">
        <f t="shared" si="149"/>
        <v>14032797</v>
      </c>
      <c r="E565" t="str">
        <f>'CNA Paste'!B567</f>
        <v>!0401!OS_ADDRESSBASE_PLUS_200205_RECEPT</v>
      </c>
      <c r="F565">
        <f>'CNA Paste'!C567</f>
        <v>5</v>
      </c>
      <c r="G565">
        <f>'CNA Paste'!D567</f>
        <v>477339.5</v>
      </c>
      <c r="H565">
        <f>'CNA Paste'!E567</f>
        <v>171179.7</v>
      </c>
      <c r="I565">
        <f>'CNA Paste'!F567</f>
        <v>45.4</v>
      </c>
      <c r="J565">
        <f>'CNA Paste'!G567</f>
        <v>45.4</v>
      </c>
      <c r="K565">
        <f>'CNA Paste'!H567</f>
        <v>46.1</v>
      </c>
      <c r="L565">
        <f>'CNA Paste'!I567</f>
        <v>46.1</v>
      </c>
      <c r="N565" s="2">
        <f t="shared" si="150"/>
        <v>47.9</v>
      </c>
      <c r="O565" s="2">
        <f t="shared" si="151"/>
        <v>47.9</v>
      </c>
      <c r="P565" s="2">
        <f t="shared" si="152"/>
        <v>48.6</v>
      </c>
      <c r="Q565" s="2">
        <f t="shared" si="153"/>
        <v>48.6</v>
      </c>
      <c r="S565" s="4">
        <f t="shared" si="154"/>
        <v>39.339999999999996</v>
      </c>
      <c r="T565" s="4">
        <f t="shared" si="155"/>
        <v>39.339999999999996</v>
      </c>
      <c r="U565" s="4">
        <f t="shared" si="156"/>
        <v>39.97</v>
      </c>
      <c r="V565" s="4">
        <f t="shared" si="157"/>
        <v>39.97</v>
      </c>
      <c r="X565" s="6">
        <f t="shared" si="158"/>
        <v>45.913000000000004</v>
      </c>
      <c r="Y565" s="6">
        <f t="shared" si="159"/>
        <v>45.913000000000004</v>
      </c>
      <c r="Z565" s="6">
        <f t="shared" si="160"/>
        <v>46.522000000000006</v>
      </c>
      <c r="AA565" s="6">
        <f t="shared" si="161"/>
        <v>46.522000000000006</v>
      </c>
      <c r="AC565" s="4">
        <f t="shared" si="162"/>
        <v>6.5730000000000075</v>
      </c>
      <c r="AD565" s="4">
        <f t="shared" si="163"/>
        <v>6.5730000000000075</v>
      </c>
      <c r="AE565" s="4">
        <f t="shared" si="164"/>
        <v>6.5520000000000067</v>
      </c>
      <c r="AF565" s="4">
        <f t="shared" si="165"/>
        <v>6.5520000000000067</v>
      </c>
    </row>
    <row r="566" spans="1:32" hidden="1" x14ac:dyDescent="0.25">
      <c r="A566" t="str">
        <f t="shared" si="148"/>
        <v>D</v>
      </c>
      <c r="B566" t="str">
        <f>LEFT('CNA Paste'!A568,3)</f>
        <v>RES</v>
      </c>
      <c r="C566" t="str">
        <f>'CNA Paste'!A568</f>
        <v>RES_14032797</v>
      </c>
      <c r="D566" t="str">
        <f t="shared" si="149"/>
        <v>14032797</v>
      </c>
      <c r="E566" t="str">
        <f>'CNA Paste'!B568</f>
        <v>!0401!OS_ADDRESSBASE_PLUS_200205_RECEPT</v>
      </c>
      <c r="F566">
        <f>'CNA Paste'!C568</f>
        <v>6</v>
      </c>
      <c r="G566">
        <f>'CNA Paste'!D568</f>
        <v>477336.6</v>
      </c>
      <c r="H566">
        <f>'CNA Paste'!E568</f>
        <v>171180.3</v>
      </c>
      <c r="I566">
        <f>'CNA Paste'!F568</f>
        <v>46.8</v>
      </c>
      <c r="J566">
        <f>'CNA Paste'!G568</f>
        <v>46.8</v>
      </c>
      <c r="K566">
        <f>'CNA Paste'!H568</f>
        <v>47.5</v>
      </c>
      <c r="L566">
        <f>'CNA Paste'!I568</f>
        <v>47.5</v>
      </c>
      <c r="N566" s="2">
        <f t="shared" si="150"/>
        <v>49.3</v>
      </c>
      <c r="O566" s="2">
        <f t="shared" si="151"/>
        <v>49.3</v>
      </c>
      <c r="P566" s="2">
        <f t="shared" si="152"/>
        <v>50</v>
      </c>
      <c r="Q566" s="2">
        <f t="shared" si="153"/>
        <v>50</v>
      </c>
      <c r="S566" s="4">
        <f t="shared" si="154"/>
        <v>40.599999999999994</v>
      </c>
      <c r="T566" s="4">
        <f t="shared" si="155"/>
        <v>40.599999999999994</v>
      </c>
      <c r="U566" s="4">
        <f t="shared" si="156"/>
        <v>41.23</v>
      </c>
      <c r="V566" s="4">
        <f t="shared" si="157"/>
        <v>41.23</v>
      </c>
      <c r="X566" s="6">
        <f t="shared" si="158"/>
        <v>47.131</v>
      </c>
      <c r="Y566" s="6">
        <f t="shared" si="159"/>
        <v>47.131</v>
      </c>
      <c r="Z566" s="6">
        <f t="shared" si="160"/>
        <v>47.74</v>
      </c>
      <c r="AA566" s="6">
        <f t="shared" si="161"/>
        <v>47.74</v>
      </c>
      <c r="AC566" s="4">
        <f t="shared" si="162"/>
        <v>6.5310000000000059</v>
      </c>
      <c r="AD566" s="4">
        <f t="shared" si="163"/>
        <v>6.5310000000000059</v>
      </c>
      <c r="AE566" s="4">
        <f t="shared" si="164"/>
        <v>6.5100000000000051</v>
      </c>
      <c r="AF566" s="4">
        <f t="shared" si="165"/>
        <v>6.5100000000000051</v>
      </c>
    </row>
    <row r="567" spans="1:32" hidden="1" x14ac:dyDescent="0.25">
      <c r="A567" t="str">
        <f t="shared" si="148"/>
        <v>D</v>
      </c>
      <c r="B567" t="str">
        <f>LEFT('CNA Paste'!A569,3)</f>
        <v>RES</v>
      </c>
      <c r="C567" t="str">
        <f>'CNA Paste'!A569</f>
        <v>RES_14032797</v>
      </c>
      <c r="D567" t="str">
        <f t="shared" si="149"/>
        <v>14032797</v>
      </c>
      <c r="E567" t="str">
        <f>'CNA Paste'!B569</f>
        <v>!0401!OS_ADDRESSBASE_PLUS_200205_RECEPT</v>
      </c>
      <c r="F567">
        <f>'CNA Paste'!C569</f>
        <v>6</v>
      </c>
      <c r="G567">
        <f>'CNA Paste'!D569</f>
        <v>477336.6</v>
      </c>
      <c r="H567">
        <f>'CNA Paste'!E569</f>
        <v>171180.3</v>
      </c>
      <c r="I567">
        <f>'CNA Paste'!F569</f>
        <v>48.6</v>
      </c>
      <c r="J567">
        <f>'CNA Paste'!G569</f>
        <v>48.6</v>
      </c>
      <c r="K567">
        <f>'CNA Paste'!H569</f>
        <v>49.3</v>
      </c>
      <c r="L567">
        <f>'CNA Paste'!I569</f>
        <v>49.3</v>
      </c>
      <c r="N567" s="2">
        <f t="shared" si="150"/>
        <v>51.1</v>
      </c>
      <c r="O567" s="2">
        <f t="shared" si="151"/>
        <v>51.1</v>
      </c>
      <c r="P567" s="2">
        <f t="shared" si="152"/>
        <v>51.8</v>
      </c>
      <c r="Q567" s="2">
        <f t="shared" si="153"/>
        <v>51.8</v>
      </c>
      <c r="S567" s="4">
        <f t="shared" si="154"/>
        <v>42.22</v>
      </c>
      <c r="T567" s="4">
        <f t="shared" si="155"/>
        <v>42.22</v>
      </c>
      <c r="U567" s="4">
        <f t="shared" si="156"/>
        <v>42.849999999999994</v>
      </c>
      <c r="V567" s="4">
        <f t="shared" si="157"/>
        <v>42.849999999999994</v>
      </c>
      <c r="X567" s="6">
        <f t="shared" si="158"/>
        <v>48.697000000000003</v>
      </c>
      <c r="Y567" s="6">
        <f t="shared" si="159"/>
        <v>48.697000000000003</v>
      </c>
      <c r="Z567" s="6">
        <f t="shared" si="160"/>
        <v>49.305999999999997</v>
      </c>
      <c r="AA567" s="6">
        <f t="shared" si="161"/>
        <v>49.305999999999997</v>
      </c>
      <c r="AC567" s="4">
        <f t="shared" si="162"/>
        <v>6.4770000000000039</v>
      </c>
      <c r="AD567" s="4">
        <f t="shared" si="163"/>
        <v>6.4770000000000039</v>
      </c>
      <c r="AE567" s="4">
        <f t="shared" si="164"/>
        <v>6.4560000000000031</v>
      </c>
      <c r="AF567" s="4">
        <f t="shared" si="165"/>
        <v>6.4560000000000031</v>
      </c>
    </row>
    <row r="568" spans="1:32" hidden="1" x14ac:dyDescent="0.25">
      <c r="A568" t="str">
        <f t="shared" si="148"/>
        <v>D</v>
      </c>
      <c r="B568" t="str">
        <f>LEFT('CNA Paste'!A570,3)</f>
        <v>RES</v>
      </c>
      <c r="C568" t="str">
        <f>'CNA Paste'!A570</f>
        <v>RES_14032797</v>
      </c>
      <c r="D568" t="str">
        <f t="shared" si="149"/>
        <v>14032797</v>
      </c>
      <c r="E568" t="str">
        <f>'CNA Paste'!B570</f>
        <v>!0401!OS_ADDRESSBASE_PLUS_200205_RECEPT</v>
      </c>
      <c r="F568">
        <f>'CNA Paste'!C570</f>
        <v>7</v>
      </c>
      <c r="G568">
        <f>'CNA Paste'!D570</f>
        <v>477335.9</v>
      </c>
      <c r="H568">
        <f>'CNA Paste'!E570</f>
        <v>171181.5</v>
      </c>
      <c r="I568">
        <f>'CNA Paste'!F570</f>
        <v>48.1</v>
      </c>
      <c r="J568">
        <f>'CNA Paste'!G570</f>
        <v>48.1</v>
      </c>
      <c r="K568">
        <f>'CNA Paste'!H570</f>
        <v>48.9</v>
      </c>
      <c r="L568">
        <f>'CNA Paste'!I570</f>
        <v>48.8</v>
      </c>
      <c r="N568" s="2">
        <f t="shared" si="150"/>
        <v>50.6</v>
      </c>
      <c r="O568" s="2">
        <f t="shared" si="151"/>
        <v>50.6</v>
      </c>
      <c r="P568" s="2">
        <f t="shared" si="152"/>
        <v>51.4</v>
      </c>
      <c r="Q568" s="2">
        <f t="shared" si="153"/>
        <v>51.3</v>
      </c>
      <c r="S568" s="4">
        <f t="shared" si="154"/>
        <v>41.769999999999996</v>
      </c>
      <c r="T568" s="4">
        <f t="shared" si="155"/>
        <v>41.769999999999996</v>
      </c>
      <c r="U568" s="4">
        <f t="shared" si="156"/>
        <v>42.489999999999995</v>
      </c>
      <c r="V568" s="4">
        <f t="shared" si="157"/>
        <v>42.4</v>
      </c>
      <c r="X568" s="6">
        <f t="shared" si="158"/>
        <v>48.262</v>
      </c>
      <c r="Y568" s="6">
        <f t="shared" si="159"/>
        <v>48.262</v>
      </c>
      <c r="Z568" s="6">
        <f t="shared" si="160"/>
        <v>48.957999999999998</v>
      </c>
      <c r="AA568" s="6">
        <f t="shared" si="161"/>
        <v>48.871000000000002</v>
      </c>
      <c r="AC568" s="4">
        <f t="shared" si="162"/>
        <v>6.4920000000000044</v>
      </c>
      <c r="AD568" s="4">
        <f t="shared" si="163"/>
        <v>6.4920000000000044</v>
      </c>
      <c r="AE568" s="4">
        <f t="shared" si="164"/>
        <v>6.4680000000000035</v>
      </c>
      <c r="AF568" s="4">
        <f t="shared" si="165"/>
        <v>6.4710000000000036</v>
      </c>
    </row>
    <row r="569" spans="1:32" hidden="1" x14ac:dyDescent="0.25">
      <c r="A569" t="str">
        <f t="shared" si="148"/>
        <v>D</v>
      </c>
      <c r="B569" t="str">
        <f>LEFT('CNA Paste'!A571,3)</f>
        <v>RES</v>
      </c>
      <c r="C569" t="str">
        <f>'CNA Paste'!A571</f>
        <v>RES_14032797</v>
      </c>
      <c r="D569" t="str">
        <f t="shared" si="149"/>
        <v>14032797</v>
      </c>
      <c r="E569" t="str">
        <f>'CNA Paste'!B571</f>
        <v>!0401!OS_ADDRESSBASE_PLUS_200205_RECEPT</v>
      </c>
      <c r="F569">
        <f>'CNA Paste'!C571</f>
        <v>7</v>
      </c>
      <c r="G569">
        <f>'CNA Paste'!D571</f>
        <v>477335.9</v>
      </c>
      <c r="H569">
        <f>'CNA Paste'!E571</f>
        <v>171181.5</v>
      </c>
      <c r="I569">
        <f>'CNA Paste'!F571</f>
        <v>50.2</v>
      </c>
      <c r="J569">
        <f>'CNA Paste'!G571</f>
        <v>50.2</v>
      </c>
      <c r="K569">
        <f>'CNA Paste'!H571</f>
        <v>50.9</v>
      </c>
      <c r="L569">
        <f>'CNA Paste'!I571</f>
        <v>50.9</v>
      </c>
      <c r="N569" s="2">
        <f t="shared" si="150"/>
        <v>52.7</v>
      </c>
      <c r="O569" s="2">
        <f t="shared" si="151"/>
        <v>52.7</v>
      </c>
      <c r="P569" s="2">
        <f t="shared" si="152"/>
        <v>53.4</v>
      </c>
      <c r="Q569" s="2">
        <f t="shared" si="153"/>
        <v>53.4</v>
      </c>
      <c r="S569" s="4">
        <f t="shared" si="154"/>
        <v>43.660000000000004</v>
      </c>
      <c r="T569" s="4">
        <f t="shared" si="155"/>
        <v>43.660000000000004</v>
      </c>
      <c r="U569" s="4">
        <f t="shared" si="156"/>
        <v>44.29</v>
      </c>
      <c r="V569" s="4">
        <f t="shared" si="157"/>
        <v>44.29</v>
      </c>
      <c r="X569" s="6">
        <f t="shared" si="158"/>
        <v>50.089000000000006</v>
      </c>
      <c r="Y569" s="6">
        <f t="shared" si="159"/>
        <v>50.089000000000006</v>
      </c>
      <c r="Z569" s="6">
        <f t="shared" si="160"/>
        <v>50.698</v>
      </c>
      <c r="AA569" s="6">
        <f t="shared" si="161"/>
        <v>50.698</v>
      </c>
      <c r="AC569" s="4">
        <f t="shared" si="162"/>
        <v>6.429000000000002</v>
      </c>
      <c r="AD569" s="4">
        <f t="shared" si="163"/>
        <v>6.429000000000002</v>
      </c>
      <c r="AE569" s="4">
        <f t="shared" si="164"/>
        <v>6.4080000000000013</v>
      </c>
      <c r="AF569" s="4">
        <f t="shared" si="165"/>
        <v>6.4080000000000013</v>
      </c>
    </row>
    <row r="570" spans="1:32" hidden="1" x14ac:dyDescent="0.25">
      <c r="A570" t="str">
        <f t="shared" si="148"/>
        <v>D</v>
      </c>
      <c r="B570" t="str">
        <f>LEFT('CNA Paste'!A572,3)</f>
        <v>RES</v>
      </c>
      <c r="C570" t="str">
        <f>'CNA Paste'!A572</f>
        <v>RES_14032797</v>
      </c>
      <c r="D570" t="str">
        <f t="shared" si="149"/>
        <v>14032797</v>
      </c>
      <c r="E570" t="str">
        <f>'CNA Paste'!B572</f>
        <v>!0401!OS_ADDRESSBASE_PLUS_200205_RECEPT</v>
      </c>
      <c r="F570">
        <f>'CNA Paste'!C572</f>
        <v>8</v>
      </c>
      <c r="G570">
        <f>'CNA Paste'!D572</f>
        <v>477334.5</v>
      </c>
      <c r="H570">
        <f>'CNA Paste'!E572</f>
        <v>171182.9</v>
      </c>
      <c r="I570">
        <f>'CNA Paste'!F572</f>
        <v>45.8</v>
      </c>
      <c r="J570">
        <f>'CNA Paste'!G572</f>
        <v>45.8</v>
      </c>
      <c r="K570">
        <f>'CNA Paste'!H572</f>
        <v>46.5</v>
      </c>
      <c r="L570">
        <f>'CNA Paste'!I572</f>
        <v>46.5</v>
      </c>
      <c r="N570" s="2">
        <f t="shared" si="150"/>
        <v>48.3</v>
      </c>
      <c r="O570" s="2">
        <f t="shared" si="151"/>
        <v>48.3</v>
      </c>
      <c r="P570" s="2">
        <f t="shared" si="152"/>
        <v>49</v>
      </c>
      <c r="Q570" s="2">
        <f t="shared" si="153"/>
        <v>49</v>
      </c>
      <c r="S570" s="4">
        <f t="shared" si="154"/>
        <v>39.699999999999996</v>
      </c>
      <c r="T570" s="4">
        <f t="shared" si="155"/>
        <v>39.699999999999996</v>
      </c>
      <c r="U570" s="4">
        <f t="shared" si="156"/>
        <v>40.33</v>
      </c>
      <c r="V570" s="4">
        <f t="shared" si="157"/>
        <v>40.33</v>
      </c>
      <c r="X570" s="6">
        <f t="shared" si="158"/>
        <v>46.261000000000003</v>
      </c>
      <c r="Y570" s="6">
        <f t="shared" si="159"/>
        <v>46.261000000000003</v>
      </c>
      <c r="Z570" s="6">
        <f t="shared" si="160"/>
        <v>46.870000000000005</v>
      </c>
      <c r="AA570" s="6">
        <f t="shared" si="161"/>
        <v>46.870000000000005</v>
      </c>
      <c r="AC570" s="4">
        <f t="shared" si="162"/>
        <v>6.561000000000007</v>
      </c>
      <c r="AD570" s="4">
        <f t="shared" si="163"/>
        <v>6.561000000000007</v>
      </c>
      <c r="AE570" s="4">
        <f t="shared" si="164"/>
        <v>6.5400000000000063</v>
      </c>
      <c r="AF570" s="4">
        <f t="shared" si="165"/>
        <v>6.5400000000000063</v>
      </c>
    </row>
    <row r="571" spans="1:32" hidden="1" x14ac:dyDescent="0.25">
      <c r="A571" t="str">
        <f t="shared" si="148"/>
        <v>D</v>
      </c>
      <c r="B571" t="str">
        <f>LEFT('CNA Paste'!A573,3)</f>
        <v>RES</v>
      </c>
      <c r="C571" t="str">
        <f>'CNA Paste'!A573</f>
        <v>RES_14032797</v>
      </c>
      <c r="D571" t="str">
        <f t="shared" si="149"/>
        <v>14032797</v>
      </c>
      <c r="E571" t="str">
        <f>'CNA Paste'!B573</f>
        <v>!0401!OS_ADDRESSBASE_PLUS_200205_RECEPT</v>
      </c>
      <c r="F571">
        <f>'CNA Paste'!C573</f>
        <v>8</v>
      </c>
      <c r="G571">
        <f>'CNA Paste'!D573</f>
        <v>477334.5</v>
      </c>
      <c r="H571">
        <f>'CNA Paste'!E573</f>
        <v>171182.9</v>
      </c>
      <c r="I571">
        <f>'CNA Paste'!F573</f>
        <v>47.9</v>
      </c>
      <c r="J571">
        <f>'CNA Paste'!G573</f>
        <v>47.8</v>
      </c>
      <c r="K571">
        <f>'CNA Paste'!H573</f>
        <v>48.6</v>
      </c>
      <c r="L571">
        <f>'CNA Paste'!I573</f>
        <v>48.6</v>
      </c>
      <c r="N571" s="2">
        <f t="shared" si="150"/>
        <v>50.4</v>
      </c>
      <c r="O571" s="2">
        <f t="shared" si="151"/>
        <v>50.3</v>
      </c>
      <c r="P571" s="2">
        <f t="shared" si="152"/>
        <v>51.1</v>
      </c>
      <c r="Q571" s="2">
        <f t="shared" si="153"/>
        <v>51.1</v>
      </c>
      <c r="S571" s="4">
        <f t="shared" si="154"/>
        <v>41.589999999999996</v>
      </c>
      <c r="T571" s="4">
        <f t="shared" si="155"/>
        <v>41.499999999999993</v>
      </c>
      <c r="U571" s="4">
        <f t="shared" si="156"/>
        <v>42.22</v>
      </c>
      <c r="V571" s="4">
        <f t="shared" si="157"/>
        <v>42.22</v>
      </c>
      <c r="X571" s="6">
        <f t="shared" si="158"/>
        <v>48.088000000000001</v>
      </c>
      <c r="Y571" s="6">
        <f t="shared" si="159"/>
        <v>48.000999999999998</v>
      </c>
      <c r="Z571" s="6">
        <f t="shared" si="160"/>
        <v>48.697000000000003</v>
      </c>
      <c r="AA571" s="6">
        <f t="shared" si="161"/>
        <v>48.697000000000003</v>
      </c>
      <c r="AC571" s="4">
        <f t="shared" si="162"/>
        <v>6.4980000000000047</v>
      </c>
      <c r="AD571" s="4">
        <f t="shared" si="163"/>
        <v>6.5010000000000048</v>
      </c>
      <c r="AE571" s="4">
        <f t="shared" si="164"/>
        <v>6.4770000000000039</v>
      </c>
      <c r="AF571" s="4">
        <f t="shared" si="165"/>
        <v>6.4770000000000039</v>
      </c>
    </row>
    <row r="572" spans="1:32" hidden="1" x14ac:dyDescent="0.25">
      <c r="A572" t="str">
        <f t="shared" si="148"/>
        <v>D</v>
      </c>
      <c r="B572" t="str">
        <f>LEFT('CNA Paste'!A574,3)</f>
        <v>RES</v>
      </c>
      <c r="C572" t="str">
        <f>'CNA Paste'!A574</f>
        <v>RES_14032797</v>
      </c>
      <c r="D572" t="str">
        <f t="shared" si="149"/>
        <v>14032797</v>
      </c>
      <c r="E572" t="str">
        <f>'CNA Paste'!B574</f>
        <v>!0401!OS_ADDRESSBASE_PLUS_200205_RECEPT</v>
      </c>
      <c r="F572">
        <f>'CNA Paste'!C574</f>
        <v>9</v>
      </c>
      <c r="G572">
        <f>'CNA Paste'!D574</f>
        <v>477333.4</v>
      </c>
      <c r="H572">
        <f>'CNA Paste'!E574</f>
        <v>171184.7</v>
      </c>
      <c r="I572">
        <f>'CNA Paste'!F574</f>
        <v>43.9</v>
      </c>
      <c r="J572">
        <f>'CNA Paste'!G574</f>
        <v>43.9</v>
      </c>
      <c r="K572">
        <f>'CNA Paste'!H574</f>
        <v>44.6</v>
      </c>
      <c r="L572">
        <f>'CNA Paste'!I574</f>
        <v>44.6</v>
      </c>
      <c r="N572" s="2">
        <f t="shared" si="150"/>
        <v>46.4</v>
      </c>
      <c r="O572" s="2">
        <f t="shared" si="151"/>
        <v>46.4</v>
      </c>
      <c r="P572" s="2">
        <f t="shared" si="152"/>
        <v>47.1</v>
      </c>
      <c r="Q572" s="2">
        <f t="shared" si="153"/>
        <v>47.1</v>
      </c>
      <c r="S572" s="4">
        <f t="shared" si="154"/>
        <v>37.989999999999995</v>
      </c>
      <c r="T572" s="4">
        <f t="shared" si="155"/>
        <v>37.989999999999995</v>
      </c>
      <c r="U572" s="4">
        <f t="shared" si="156"/>
        <v>38.619999999999997</v>
      </c>
      <c r="V572" s="4">
        <f t="shared" si="157"/>
        <v>38.619999999999997</v>
      </c>
      <c r="X572" s="6">
        <f t="shared" si="158"/>
        <v>44.608000000000004</v>
      </c>
      <c r="Y572" s="6">
        <f t="shared" si="159"/>
        <v>44.608000000000004</v>
      </c>
      <c r="Z572" s="6">
        <f t="shared" si="160"/>
        <v>45.217000000000006</v>
      </c>
      <c r="AA572" s="6">
        <f t="shared" si="161"/>
        <v>45.217000000000006</v>
      </c>
      <c r="AC572" s="4">
        <f t="shared" si="162"/>
        <v>6.6180000000000092</v>
      </c>
      <c r="AD572" s="4">
        <f t="shared" si="163"/>
        <v>6.6180000000000092</v>
      </c>
      <c r="AE572" s="4">
        <f t="shared" si="164"/>
        <v>6.5970000000000084</v>
      </c>
      <c r="AF572" s="4">
        <f t="shared" si="165"/>
        <v>6.5970000000000084</v>
      </c>
    </row>
    <row r="573" spans="1:32" hidden="1" x14ac:dyDescent="0.25">
      <c r="A573" t="str">
        <f t="shared" si="148"/>
        <v>D</v>
      </c>
      <c r="B573" t="str">
        <f>LEFT('CNA Paste'!A575,3)</f>
        <v>RES</v>
      </c>
      <c r="C573" t="str">
        <f>'CNA Paste'!A575</f>
        <v>RES_14032797</v>
      </c>
      <c r="D573" t="str">
        <f t="shared" si="149"/>
        <v>14032797</v>
      </c>
      <c r="E573" t="str">
        <f>'CNA Paste'!B575</f>
        <v>!0401!OS_ADDRESSBASE_PLUS_200205_RECEPT</v>
      </c>
      <c r="F573">
        <f>'CNA Paste'!C575</f>
        <v>9</v>
      </c>
      <c r="G573">
        <f>'CNA Paste'!D575</f>
        <v>477333.4</v>
      </c>
      <c r="H573">
        <f>'CNA Paste'!E575</f>
        <v>171184.7</v>
      </c>
      <c r="I573">
        <f>'CNA Paste'!F575</f>
        <v>48.5</v>
      </c>
      <c r="J573">
        <f>'CNA Paste'!G575</f>
        <v>48.5</v>
      </c>
      <c r="K573">
        <f>'CNA Paste'!H575</f>
        <v>49.2</v>
      </c>
      <c r="L573">
        <f>'CNA Paste'!I575</f>
        <v>49.2</v>
      </c>
      <c r="N573" s="2">
        <f t="shared" si="150"/>
        <v>51</v>
      </c>
      <c r="O573" s="2">
        <f t="shared" si="151"/>
        <v>51</v>
      </c>
      <c r="P573" s="2">
        <f t="shared" si="152"/>
        <v>51.7</v>
      </c>
      <c r="Q573" s="2">
        <f t="shared" si="153"/>
        <v>51.7</v>
      </c>
      <c r="S573" s="4">
        <f t="shared" si="154"/>
        <v>42.129999999999995</v>
      </c>
      <c r="T573" s="4">
        <f t="shared" si="155"/>
        <v>42.129999999999995</v>
      </c>
      <c r="U573" s="4">
        <f t="shared" si="156"/>
        <v>42.76</v>
      </c>
      <c r="V573" s="4">
        <f t="shared" si="157"/>
        <v>42.76</v>
      </c>
      <c r="X573" s="6">
        <f t="shared" si="158"/>
        <v>48.61</v>
      </c>
      <c r="Y573" s="6">
        <f t="shared" si="159"/>
        <v>48.61</v>
      </c>
      <c r="Z573" s="6">
        <f t="shared" si="160"/>
        <v>49.219000000000001</v>
      </c>
      <c r="AA573" s="6">
        <f t="shared" si="161"/>
        <v>49.219000000000001</v>
      </c>
      <c r="AC573" s="4">
        <f t="shared" si="162"/>
        <v>6.480000000000004</v>
      </c>
      <c r="AD573" s="4">
        <f t="shared" si="163"/>
        <v>6.480000000000004</v>
      </c>
      <c r="AE573" s="4">
        <f t="shared" si="164"/>
        <v>6.4590000000000032</v>
      </c>
      <c r="AF573" s="4">
        <f t="shared" si="165"/>
        <v>6.4590000000000032</v>
      </c>
    </row>
    <row r="574" spans="1:32" hidden="1" x14ac:dyDescent="0.25">
      <c r="A574" t="str">
        <f t="shared" si="148"/>
        <v>D</v>
      </c>
      <c r="B574" t="str">
        <f>LEFT('CNA Paste'!A576,3)</f>
        <v>RES</v>
      </c>
      <c r="C574" t="str">
        <f>'CNA Paste'!A576</f>
        <v>RES_14032797</v>
      </c>
      <c r="D574" t="str">
        <f t="shared" si="149"/>
        <v>14032797</v>
      </c>
      <c r="E574" t="str">
        <f>'CNA Paste'!B576</f>
        <v>!0401!OS_ADDRESSBASE_PLUS_200205_RECEPT</v>
      </c>
      <c r="F574">
        <f>'CNA Paste'!C576</f>
        <v>10</v>
      </c>
      <c r="G574">
        <f>'CNA Paste'!D576</f>
        <v>477333.3</v>
      </c>
      <c r="H574">
        <f>'CNA Paste'!E576</f>
        <v>171186.1</v>
      </c>
      <c r="I574">
        <f>'CNA Paste'!F576</f>
        <v>41.7</v>
      </c>
      <c r="J574">
        <f>'CNA Paste'!G576</f>
        <v>41.7</v>
      </c>
      <c r="K574">
        <f>'CNA Paste'!H576</f>
        <v>42.4</v>
      </c>
      <c r="L574">
        <f>'CNA Paste'!I576</f>
        <v>42.4</v>
      </c>
      <c r="N574" s="2">
        <f t="shared" si="150"/>
        <v>44.2</v>
      </c>
      <c r="O574" s="2">
        <f t="shared" si="151"/>
        <v>44.2</v>
      </c>
      <c r="P574" s="2">
        <f t="shared" si="152"/>
        <v>44.9</v>
      </c>
      <c r="Q574" s="2">
        <f t="shared" si="153"/>
        <v>44.9</v>
      </c>
      <c r="S574" s="4">
        <f t="shared" si="154"/>
        <v>36.01</v>
      </c>
      <c r="T574" s="4">
        <f t="shared" si="155"/>
        <v>36.01</v>
      </c>
      <c r="U574" s="4">
        <f t="shared" si="156"/>
        <v>36.639999999999993</v>
      </c>
      <c r="V574" s="4">
        <f t="shared" si="157"/>
        <v>36.639999999999993</v>
      </c>
      <c r="X574" s="6">
        <f t="shared" si="158"/>
        <v>42.694000000000003</v>
      </c>
      <c r="Y574" s="6">
        <f t="shared" si="159"/>
        <v>42.694000000000003</v>
      </c>
      <c r="Z574" s="6">
        <f t="shared" si="160"/>
        <v>43.302999999999997</v>
      </c>
      <c r="AA574" s="6">
        <f t="shared" si="161"/>
        <v>43.302999999999997</v>
      </c>
      <c r="AC574" s="4">
        <f t="shared" si="162"/>
        <v>6.6840000000000046</v>
      </c>
      <c r="AD574" s="4">
        <f t="shared" si="163"/>
        <v>6.6840000000000046</v>
      </c>
      <c r="AE574" s="4">
        <f t="shared" si="164"/>
        <v>6.6630000000000038</v>
      </c>
      <c r="AF574" s="4">
        <f t="shared" si="165"/>
        <v>6.6630000000000038</v>
      </c>
    </row>
    <row r="575" spans="1:32" hidden="1" x14ac:dyDescent="0.25">
      <c r="A575" t="str">
        <f t="shared" si="148"/>
        <v>D</v>
      </c>
      <c r="B575" t="str">
        <f>LEFT('CNA Paste'!A577,3)</f>
        <v>RES</v>
      </c>
      <c r="C575" t="str">
        <f>'CNA Paste'!A577</f>
        <v>RES_14032797</v>
      </c>
      <c r="D575" t="str">
        <f t="shared" si="149"/>
        <v>14032797</v>
      </c>
      <c r="E575" t="str">
        <f>'CNA Paste'!B577</f>
        <v>!0401!OS_ADDRESSBASE_PLUS_200205_RECEPT</v>
      </c>
      <c r="F575">
        <f>'CNA Paste'!C577</f>
        <v>10</v>
      </c>
      <c r="G575">
        <f>'CNA Paste'!D577</f>
        <v>477333.3</v>
      </c>
      <c r="H575">
        <f>'CNA Paste'!E577</f>
        <v>171186.1</v>
      </c>
      <c r="I575">
        <f>'CNA Paste'!F577</f>
        <v>46.1</v>
      </c>
      <c r="J575">
        <f>'CNA Paste'!G577</f>
        <v>46.1</v>
      </c>
      <c r="K575">
        <f>'CNA Paste'!H577</f>
        <v>46.8</v>
      </c>
      <c r="L575">
        <f>'CNA Paste'!I577</f>
        <v>46.8</v>
      </c>
      <c r="N575" s="2">
        <f t="shared" si="150"/>
        <v>48.6</v>
      </c>
      <c r="O575" s="2">
        <f t="shared" si="151"/>
        <v>48.6</v>
      </c>
      <c r="P575" s="2">
        <f t="shared" si="152"/>
        <v>49.3</v>
      </c>
      <c r="Q575" s="2">
        <f t="shared" si="153"/>
        <v>49.3</v>
      </c>
      <c r="S575" s="4">
        <f t="shared" si="154"/>
        <v>39.97</v>
      </c>
      <c r="T575" s="4">
        <f t="shared" si="155"/>
        <v>39.97</v>
      </c>
      <c r="U575" s="4">
        <f t="shared" si="156"/>
        <v>40.599999999999994</v>
      </c>
      <c r="V575" s="4">
        <f t="shared" si="157"/>
        <v>40.599999999999994</v>
      </c>
      <c r="X575" s="6">
        <f t="shared" si="158"/>
        <v>46.522000000000006</v>
      </c>
      <c r="Y575" s="6">
        <f t="shared" si="159"/>
        <v>46.522000000000006</v>
      </c>
      <c r="Z575" s="6">
        <f t="shared" si="160"/>
        <v>47.131</v>
      </c>
      <c r="AA575" s="6">
        <f t="shared" si="161"/>
        <v>47.131</v>
      </c>
      <c r="AC575" s="4">
        <f t="shared" si="162"/>
        <v>6.5520000000000067</v>
      </c>
      <c r="AD575" s="4">
        <f t="shared" si="163"/>
        <v>6.5520000000000067</v>
      </c>
      <c r="AE575" s="4">
        <f t="shared" si="164"/>
        <v>6.5310000000000059</v>
      </c>
      <c r="AF575" s="4">
        <f t="shared" si="165"/>
        <v>6.5310000000000059</v>
      </c>
    </row>
    <row r="576" spans="1:32" hidden="1" x14ac:dyDescent="0.25">
      <c r="A576" t="str">
        <f t="shared" si="148"/>
        <v>D</v>
      </c>
      <c r="B576" t="str">
        <f>LEFT('CNA Paste'!A578,3)</f>
        <v>RES</v>
      </c>
      <c r="C576" t="str">
        <f>'CNA Paste'!A578</f>
        <v>RES_14032797</v>
      </c>
      <c r="D576" t="str">
        <f t="shared" si="149"/>
        <v>14032797</v>
      </c>
      <c r="E576" t="str">
        <f>'CNA Paste'!B578</f>
        <v>!0401!OS_ADDRESSBASE_PLUS_200205_RECEPT</v>
      </c>
      <c r="F576">
        <f>'CNA Paste'!C578</f>
        <v>11</v>
      </c>
      <c r="G576">
        <f>'CNA Paste'!D578</f>
        <v>477333.8</v>
      </c>
      <c r="H576">
        <f>'CNA Paste'!E578</f>
        <v>171188.4</v>
      </c>
      <c r="I576">
        <f>'CNA Paste'!F578</f>
        <v>48.1</v>
      </c>
      <c r="J576">
        <f>'CNA Paste'!G578</f>
        <v>48.1</v>
      </c>
      <c r="K576">
        <f>'CNA Paste'!H578</f>
        <v>48.8</v>
      </c>
      <c r="L576">
        <f>'CNA Paste'!I578</f>
        <v>48.8</v>
      </c>
      <c r="N576" s="2">
        <f t="shared" si="150"/>
        <v>50.6</v>
      </c>
      <c r="O576" s="2">
        <f t="shared" si="151"/>
        <v>50.6</v>
      </c>
      <c r="P576" s="2">
        <f t="shared" si="152"/>
        <v>51.3</v>
      </c>
      <c r="Q576" s="2">
        <f t="shared" si="153"/>
        <v>51.3</v>
      </c>
      <c r="S576" s="4">
        <f t="shared" si="154"/>
        <v>41.769999999999996</v>
      </c>
      <c r="T576" s="4">
        <f t="shared" si="155"/>
        <v>41.769999999999996</v>
      </c>
      <c r="U576" s="4">
        <f t="shared" si="156"/>
        <v>42.4</v>
      </c>
      <c r="V576" s="4">
        <f t="shared" si="157"/>
        <v>42.4</v>
      </c>
      <c r="X576" s="6">
        <f t="shared" si="158"/>
        <v>48.262</v>
      </c>
      <c r="Y576" s="6">
        <f t="shared" si="159"/>
        <v>48.262</v>
      </c>
      <c r="Z576" s="6">
        <f t="shared" si="160"/>
        <v>48.871000000000002</v>
      </c>
      <c r="AA576" s="6">
        <f t="shared" si="161"/>
        <v>48.871000000000002</v>
      </c>
      <c r="AC576" s="4">
        <f t="shared" si="162"/>
        <v>6.4920000000000044</v>
      </c>
      <c r="AD576" s="4">
        <f t="shared" si="163"/>
        <v>6.4920000000000044</v>
      </c>
      <c r="AE576" s="4">
        <f t="shared" si="164"/>
        <v>6.4710000000000036</v>
      </c>
      <c r="AF576" s="4">
        <f t="shared" si="165"/>
        <v>6.4710000000000036</v>
      </c>
    </row>
    <row r="577" spans="1:32" hidden="1" x14ac:dyDescent="0.25">
      <c r="A577" t="str">
        <f t="shared" si="148"/>
        <v>D</v>
      </c>
      <c r="B577" t="str">
        <f>LEFT('CNA Paste'!A579,3)</f>
        <v>RES</v>
      </c>
      <c r="C577" t="str">
        <f>'CNA Paste'!A579</f>
        <v>RES_14032797</v>
      </c>
      <c r="D577" t="str">
        <f t="shared" si="149"/>
        <v>14032797</v>
      </c>
      <c r="E577" t="str">
        <f>'CNA Paste'!B579</f>
        <v>!0401!OS_ADDRESSBASE_PLUS_200205_RECEPT</v>
      </c>
      <c r="F577">
        <f>'CNA Paste'!C579</f>
        <v>11</v>
      </c>
      <c r="G577">
        <f>'CNA Paste'!D579</f>
        <v>477333.8</v>
      </c>
      <c r="H577">
        <f>'CNA Paste'!E579</f>
        <v>171188.4</v>
      </c>
      <c r="I577">
        <f>'CNA Paste'!F579</f>
        <v>51</v>
      </c>
      <c r="J577">
        <f>'CNA Paste'!G579</f>
        <v>51</v>
      </c>
      <c r="K577">
        <f>'CNA Paste'!H579</f>
        <v>51.8</v>
      </c>
      <c r="L577">
        <f>'CNA Paste'!I579</f>
        <v>51.8</v>
      </c>
      <c r="N577" s="2">
        <f t="shared" si="150"/>
        <v>53.5</v>
      </c>
      <c r="O577" s="2">
        <f t="shared" si="151"/>
        <v>53.5</v>
      </c>
      <c r="P577" s="2">
        <f t="shared" si="152"/>
        <v>54.3</v>
      </c>
      <c r="Q577" s="2">
        <f t="shared" si="153"/>
        <v>54.3</v>
      </c>
      <c r="S577" s="4">
        <f t="shared" si="154"/>
        <v>44.379999999999995</v>
      </c>
      <c r="T577" s="4">
        <f t="shared" si="155"/>
        <v>44.379999999999995</v>
      </c>
      <c r="U577" s="4">
        <f t="shared" si="156"/>
        <v>45.099999999999994</v>
      </c>
      <c r="V577" s="4">
        <f t="shared" si="157"/>
        <v>45.099999999999994</v>
      </c>
      <c r="X577" s="6">
        <f t="shared" si="158"/>
        <v>50.785000000000004</v>
      </c>
      <c r="Y577" s="6">
        <f t="shared" si="159"/>
        <v>50.785000000000004</v>
      </c>
      <c r="Z577" s="6">
        <f t="shared" si="160"/>
        <v>51.481000000000002</v>
      </c>
      <c r="AA577" s="6">
        <f t="shared" si="161"/>
        <v>51.481000000000002</v>
      </c>
      <c r="AC577" s="4">
        <f t="shared" si="162"/>
        <v>6.4050000000000082</v>
      </c>
      <c r="AD577" s="4">
        <f t="shared" si="163"/>
        <v>6.4050000000000082</v>
      </c>
      <c r="AE577" s="4">
        <f t="shared" si="164"/>
        <v>6.3810000000000073</v>
      </c>
      <c r="AF577" s="4">
        <f t="shared" si="165"/>
        <v>6.3810000000000073</v>
      </c>
    </row>
    <row r="578" spans="1:32" hidden="1" x14ac:dyDescent="0.25">
      <c r="A578" t="str">
        <f t="shared" si="148"/>
        <v>D</v>
      </c>
      <c r="B578" t="str">
        <f>LEFT('CNA Paste'!A580,3)</f>
        <v>RES</v>
      </c>
      <c r="C578" t="str">
        <f>'CNA Paste'!A580</f>
        <v>RES_14032797</v>
      </c>
      <c r="D578" t="str">
        <f t="shared" si="149"/>
        <v>14032797</v>
      </c>
      <c r="E578" t="str">
        <f>'CNA Paste'!B580</f>
        <v>!0401!OS_ADDRESSBASE_PLUS_200205_RECEPT</v>
      </c>
      <c r="F578">
        <f>'CNA Paste'!C580</f>
        <v>12</v>
      </c>
      <c r="G578">
        <f>'CNA Paste'!D580</f>
        <v>477335.6</v>
      </c>
      <c r="H578">
        <f>'CNA Paste'!E580</f>
        <v>171189.8</v>
      </c>
      <c r="I578">
        <f>'CNA Paste'!F580</f>
        <v>49.9</v>
      </c>
      <c r="J578">
        <f>'CNA Paste'!G580</f>
        <v>49.9</v>
      </c>
      <c r="K578">
        <f>'CNA Paste'!H580</f>
        <v>50.6</v>
      </c>
      <c r="L578">
        <f>'CNA Paste'!I580</f>
        <v>50.6</v>
      </c>
      <c r="N578" s="2">
        <f t="shared" si="150"/>
        <v>52.4</v>
      </c>
      <c r="O578" s="2">
        <f t="shared" si="151"/>
        <v>52.4</v>
      </c>
      <c r="P578" s="2">
        <f t="shared" si="152"/>
        <v>53.1</v>
      </c>
      <c r="Q578" s="2">
        <f t="shared" si="153"/>
        <v>53.1</v>
      </c>
      <c r="S578" s="4">
        <f t="shared" si="154"/>
        <v>43.389999999999993</v>
      </c>
      <c r="T578" s="4">
        <f t="shared" si="155"/>
        <v>43.389999999999993</v>
      </c>
      <c r="U578" s="4">
        <f t="shared" si="156"/>
        <v>44.019999999999996</v>
      </c>
      <c r="V578" s="4">
        <f t="shared" si="157"/>
        <v>44.019999999999996</v>
      </c>
      <c r="X578" s="6">
        <f t="shared" si="158"/>
        <v>49.828000000000003</v>
      </c>
      <c r="Y578" s="6">
        <f t="shared" si="159"/>
        <v>49.828000000000003</v>
      </c>
      <c r="Z578" s="6">
        <f t="shared" si="160"/>
        <v>50.437000000000005</v>
      </c>
      <c r="AA578" s="6">
        <f t="shared" si="161"/>
        <v>50.437000000000005</v>
      </c>
      <c r="AC578" s="4">
        <f t="shared" si="162"/>
        <v>6.4380000000000095</v>
      </c>
      <c r="AD578" s="4">
        <f t="shared" si="163"/>
        <v>6.4380000000000095</v>
      </c>
      <c r="AE578" s="4">
        <f t="shared" si="164"/>
        <v>6.4170000000000087</v>
      </c>
      <c r="AF578" s="4">
        <f t="shared" si="165"/>
        <v>6.4170000000000087</v>
      </c>
    </row>
    <row r="579" spans="1:32" hidden="1" x14ac:dyDescent="0.25">
      <c r="A579" t="str">
        <f t="shared" ref="A579:A642" si="166">IF(B579="RES","D","O")</f>
        <v>D</v>
      </c>
      <c r="B579" t="str">
        <f>LEFT('CNA Paste'!A581,3)</f>
        <v>RES</v>
      </c>
      <c r="C579" t="str">
        <f>'CNA Paste'!A581</f>
        <v>RES_14032797</v>
      </c>
      <c r="D579" t="str">
        <f t="shared" ref="D579:D642" si="167">MID(C579,5,20)</f>
        <v>14032797</v>
      </c>
      <c r="E579" t="str">
        <f>'CNA Paste'!B581</f>
        <v>!0401!OS_ADDRESSBASE_PLUS_200205_RECEPT</v>
      </c>
      <c r="F579">
        <f>'CNA Paste'!C581</f>
        <v>12</v>
      </c>
      <c r="G579">
        <f>'CNA Paste'!D581</f>
        <v>477335.6</v>
      </c>
      <c r="H579">
        <f>'CNA Paste'!E581</f>
        <v>171189.8</v>
      </c>
      <c r="I579">
        <f>'CNA Paste'!F581</f>
        <v>52.6</v>
      </c>
      <c r="J579">
        <f>'CNA Paste'!G581</f>
        <v>52.6</v>
      </c>
      <c r="K579">
        <f>'CNA Paste'!H581</f>
        <v>53.3</v>
      </c>
      <c r="L579">
        <f>'CNA Paste'!I581</f>
        <v>53.3</v>
      </c>
      <c r="N579" s="2">
        <f t="shared" ref="N579:N642" si="168">I579+2.5</f>
        <v>55.1</v>
      </c>
      <c r="O579" s="2">
        <f t="shared" ref="O579:O642" si="169">J579+2.5</f>
        <v>55.1</v>
      </c>
      <c r="P579" s="2">
        <f t="shared" ref="P579:P642" si="170">K579+2.5</f>
        <v>55.8</v>
      </c>
      <c r="Q579" s="2">
        <f t="shared" ref="Q579:Q642" si="171">L579+2.5</f>
        <v>55.8</v>
      </c>
      <c r="S579" s="4">
        <f t="shared" ref="S579:S642" si="172">0.9 *N579-3.77</f>
        <v>45.82</v>
      </c>
      <c r="T579" s="4">
        <f t="shared" ref="T579:T642" si="173">0.9 *O579-3.77</f>
        <v>45.82</v>
      </c>
      <c r="U579" s="4">
        <f t="shared" ref="U579:U642" si="174">0.9 *P579-3.77</f>
        <v>46.449999999999996</v>
      </c>
      <c r="V579" s="4">
        <f t="shared" ref="V579:V642" si="175">0.9 *Q579-3.77</f>
        <v>46.449999999999996</v>
      </c>
      <c r="X579" s="6">
        <f t="shared" ref="X579:X642" si="176">0.87 *N579+4.24</f>
        <v>52.177</v>
      </c>
      <c r="Y579" s="6">
        <f t="shared" ref="Y579:Y642" si="177">0.87 *O579+4.24</f>
        <v>52.177</v>
      </c>
      <c r="Z579" s="6">
        <f t="shared" ref="Z579:Z642" si="178">0.87 *P579+4.24</f>
        <v>52.786000000000001</v>
      </c>
      <c r="AA579" s="6">
        <f t="shared" ref="AA579:AA642" si="179">0.87 *Q579+4.24</f>
        <v>52.786000000000001</v>
      </c>
      <c r="AC579" s="4">
        <f t="shared" ref="AC579:AC642" si="180">X579-S579</f>
        <v>6.3569999999999993</v>
      </c>
      <c r="AD579" s="4">
        <f t="shared" ref="AD579:AD642" si="181">Y579-T579</f>
        <v>6.3569999999999993</v>
      </c>
      <c r="AE579" s="4">
        <f t="shared" ref="AE579:AE642" si="182">Z579-U579</f>
        <v>6.3360000000000056</v>
      </c>
      <c r="AF579" s="4">
        <f t="shared" ref="AF579:AF642" si="183">AA579-V579</f>
        <v>6.3360000000000056</v>
      </c>
    </row>
    <row r="580" spans="1:32" hidden="1" x14ac:dyDescent="0.25">
      <c r="A580" t="str">
        <f t="shared" si="166"/>
        <v>D</v>
      </c>
      <c r="B580" t="str">
        <f>LEFT('CNA Paste'!A582,3)</f>
        <v>RES</v>
      </c>
      <c r="C580" t="str">
        <f>'CNA Paste'!A582</f>
        <v>RES_14032797</v>
      </c>
      <c r="D580" t="str">
        <f t="shared" si="167"/>
        <v>14032797</v>
      </c>
      <c r="E580" t="str">
        <f>'CNA Paste'!B582</f>
        <v>!0401!OS_ADDRESSBASE_PLUS_200205_RECEPT</v>
      </c>
      <c r="F580">
        <f>'CNA Paste'!C582</f>
        <v>13</v>
      </c>
      <c r="G580">
        <f>'CNA Paste'!D582</f>
        <v>477336.5</v>
      </c>
      <c r="H580">
        <f>'CNA Paste'!E582</f>
        <v>171190</v>
      </c>
      <c r="I580">
        <f>'CNA Paste'!F582</f>
        <v>49.5</v>
      </c>
      <c r="J580">
        <f>'CNA Paste'!G582</f>
        <v>49.5</v>
      </c>
      <c r="K580">
        <f>'CNA Paste'!H582</f>
        <v>50.2</v>
      </c>
      <c r="L580">
        <f>'CNA Paste'!I582</f>
        <v>50.2</v>
      </c>
      <c r="N580" s="2">
        <f t="shared" si="168"/>
        <v>52</v>
      </c>
      <c r="O580" s="2">
        <f t="shared" si="169"/>
        <v>52</v>
      </c>
      <c r="P580" s="2">
        <f t="shared" si="170"/>
        <v>52.7</v>
      </c>
      <c r="Q580" s="2">
        <f t="shared" si="171"/>
        <v>52.7</v>
      </c>
      <c r="S580" s="4">
        <f t="shared" si="172"/>
        <v>43.03</v>
      </c>
      <c r="T580" s="4">
        <f t="shared" si="173"/>
        <v>43.03</v>
      </c>
      <c r="U580" s="4">
        <f t="shared" si="174"/>
        <v>43.660000000000004</v>
      </c>
      <c r="V580" s="4">
        <f t="shared" si="175"/>
        <v>43.660000000000004</v>
      </c>
      <c r="X580" s="6">
        <f t="shared" si="176"/>
        <v>49.480000000000004</v>
      </c>
      <c r="Y580" s="6">
        <f t="shared" si="177"/>
        <v>49.480000000000004</v>
      </c>
      <c r="Z580" s="6">
        <f t="shared" si="178"/>
        <v>50.089000000000006</v>
      </c>
      <c r="AA580" s="6">
        <f t="shared" si="179"/>
        <v>50.089000000000006</v>
      </c>
      <c r="AC580" s="4">
        <f t="shared" si="180"/>
        <v>6.4500000000000028</v>
      </c>
      <c r="AD580" s="4">
        <f t="shared" si="181"/>
        <v>6.4500000000000028</v>
      </c>
      <c r="AE580" s="4">
        <f t="shared" si="182"/>
        <v>6.429000000000002</v>
      </c>
      <c r="AF580" s="4">
        <f t="shared" si="183"/>
        <v>6.429000000000002</v>
      </c>
    </row>
    <row r="581" spans="1:32" hidden="1" x14ac:dyDescent="0.25">
      <c r="A581" t="str">
        <f t="shared" si="166"/>
        <v>D</v>
      </c>
      <c r="B581" t="str">
        <f>LEFT('CNA Paste'!A583,3)</f>
        <v>RES</v>
      </c>
      <c r="C581" t="str">
        <f>'CNA Paste'!A583</f>
        <v>RES_14032797</v>
      </c>
      <c r="D581" t="str">
        <f t="shared" si="167"/>
        <v>14032797</v>
      </c>
      <c r="E581" t="str">
        <f>'CNA Paste'!B583</f>
        <v>!0401!OS_ADDRESSBASE_PLUS_200205_RECEPT</v>
      </c>
      <c r="F581">
        <f>'CNA Paste'!C583</f>
        <v>13</v>
      </c>
      <c r="G581">
        <f>'CNA Paste'!D583</f>
        <v>477336.5</v>
      </c>
      <c r="H581">
        <f>'CNA Paste'!E583</f>
        <v>171190</v>
      </c>
      <c r="I581">
        <f>'CNA Paste'!F583</f>
        <v>52.4</v>
      </c>
      <c r="J581">
        <f>'CNA Paste'!G583</f>
        <v>52.4</v>
      </c>
      <c r="K581">
        <f>'CNA Paste'!H583</f>
        <v>53.1</v>
      </c>
      <c r="L581">
        <f>'CNA Paste'!I583</f>
        <v>53.1</v>
      </c>
      <c r="N581" s="2">
        <f t="shared" si="168"/>
        <v>54.9</v>
      </c>
      <c r="O581" s="2">
        <f t="shared" si="169"/>
        <v>54.9</v>
      </c>
      <c r="P581" s="2">
        <f t="shared" si="170"/>
        <v>55.6</v>
      </c>
      <c r="Q581" s="2">
        <f t="shared" si="171"/>
        <v>55.6</v>
      </c>
      <c r="S581" s="4">
        <f t="shared" si="172"/>
        <v>45.639999999999993</v>
      </c>
      <c r="T581" s="4">
        <f t="shared" si="173"/>
        <v>45.639999999999993</v>
      </c>
      <c r="U581" s="4">
        <f t="shared" si="174"/>
        <v>46.269999999999996</v>
      </c>
      <c r="V581" s="4">
        <f t="shared" si="175"/>
        <v>46.269999999999996</v>
      </c>
      <c r="X581" s="6">
        <f t="shared" si="176"/>
        <v>52.003</v>
      </c>
      <c r="Y581" s="6">
        <f t="shared" si="177"/>
        <v>52.003</v>
      </c>
      <c r="Z581" s="6">
        <f t="shared" si="178"/>
        <v>52.612000000000002</v>
      </c>
      <c r="AA581" s="6">
        <f t="shared" si="179"/>
        <v>52.612000000000002</v>
      </c>
      <c r="AC581" s="4">
        <f t="shared" si="180"/>
        <v>6.3630000000000067</v>
      </c>
      <c r="AD581" s="4">
        <f t="shared" si="181"/>
        <v>6.3630000000000067</v>
      </c>
      <c r="AE581" s="4">
        <f t="shared" si="182"/>
        <v>6.3420000000000059</v>
      </c>
      <c r="AF581" s="4">
        <f t="shared" si="183"/>
        <v>6.3420000000000059</v>
      </c>
    </row>
    <row r="582" spans="1:32" hidden="1" x14ac:dyDescent="0.25">
      <c r="A582" t="str">
        <f t="shared" si="166"/>
        <v>D</v>
      </c>
      <c r="B582" t="str">
        <f>LEFT('CNA Paste'!A584,3)</f>
        <v>RES</v>
      </c>
      <c r="C582" t="str">
        <f>'CNA Paste'!A584</f>
        <v>RES_14032798</v>
      </c>
      <c r="D582" t="str">
        <f t="shared" si="167"/>
        <v>14032798</v>
      </c>
      <c r="E582" t="str">
        <f>'CNA Paste'!B584</f>
        <v>!0401!OS_ADDRESSBASE_PLUS_200205_RECEPT</v>
      </c>
      <c r="F582">
        <f>'CNA Paste'!C584</f>
        <v>1</v>
      </c>
      <c r="G582">
        <f>'CNA Paste'!D584</f>
        <v>477333.4</v>
      </c>
      <c r="H582">
        <f>'CNA Paste'!E584</f>
        <v>171197.9</v>
      </c>
      <c r="I582">
        <f>'CNA Paste'!F584</f>
        <v>48.7</v>
      </c>
      <c r="J582">
        <f>'CNA Paste'!G584</f>
        <v>48.7</v>
      </c>
      <c r="K582">
        <f>'CNA Paste'!H584</f>
        <v>49.4</v>
      </c>
      <c r="L582">
        <f>'CNA Paste'!I584</f>
        <v>49.4</v>
      </c>
      <c r="N582" s="2">
        <f t="shared" si="168"/>
        <v>51.2</v>
      </c>
      <c r="O582" s="2">
        <f t="shared" si="169"/>
        <v>51.2</v>
      </c>
      <c r="P582" s="2">
        <f t="shared" si="170"/>
        <v>51.9</v>
      </c>
      <c r="Q582" s="2">
        <f t="shared" si="171"/>
        <v>51.9</v>
      </c>
      <c r="S582" s="4">
        <f t="shared" si="172"/>
        <v>42.31</v>
      </c>
      <c r="T582" s="4">
        <f t="shared" si="173"/>
        <v>42.31</v>
      </c>
      <c r="U582" s="4">
        <f t="shared" si="174"/>
        <v>42.94</v>
      </c>
      <c r="V582" s="4">
        <f t="shared" si="175"/>
        <v>42.94</v>
      </c>
      <c r="X582" s="6">
        <f t="shared" si="176"/>
        <v>48.784000000000006</v>
      </c>
      <c r="Y582" s="6">
        <f t="shared" si="177"/>
        <v>48.784000000000006</v>
      </c>
      <c r="Z582" s="6">
        <f t="shared" si="178"/>
        <v>49.393000000000001</v>
      </c>
      <c r="AA582" s="6">
        <f t="shared" si="179"/>
        <v>49.393000000000001</v>
      </c>
      <c r="AC582" s="4">
        <f t="shared" si="180"/>
        <v>6.4740000000000038</v>
      </c>
      <c r="AD582" s="4">
        <f t="shared" si="181"/>
        <v>6.4740000000000038</v>
      </c>
      <c r="AE582" s="4">
        <f t="shared" si="182"/>
        <v>6.453000000000003</v>
      </c>
      <c r="AF582" s="4">
        <f t="shared" si="183"/>
        <v>6.453000000000003</v>
      </c>
    </row>
    <row r="583" spans="1:32" hidden="1" x14ac:dyDescent="0.25">
      <c r="A583" t="str">
        <f t="shared" si="166"/>
        <v>D</v>
      </c>
      <c r="B583" t="str">
        <f>LEFT('CNA Paste'!A585,3)</f>
        <v>RES</v>
      </c>
      <c r="C583" t="str">
        <f>'CNA Paste'!A585</f>
        <v>RES_14032798</v>
      </c>
      <c r="D583" t="str">
        <f t="shared" si="167"/>
        <v>14032798</v>
      </c>
      <c r="E583" t="str">
        <f>'CNA Paste'!B585</f>
        <v>!0401!OS_ADDRESSBASE_PLUS_200205_RECEPT</v>
      </c>
      <c r="F583">
        <f>'CNA Paste'!C585</f>
        <v>1</v>
      </c>
      <c r="G583">
        <f>'CNA Paste'!D585</f>
        <v>477333.4</v>
      </c>
      <c r="H583">
        <f>'CNA Paste'!E585</f>
        <v>171197.9</v>
      </c>
      <c r="I583">
        <f>'CNA Paste'!F585</f>
        <v>51.2</v>
      </c>
      <c r="J583">
        <f>'CNA Paste'!G585</f>
        <v>51.2</v>
      </c>
      <c r="K583">
        <f>'CNA Paste'!H585</f>
        <v>51.9</v>
      </c>
      <c r="L583">
        <f>'CNA Paste'!I585</f>
        <v>51.9</v>
      </c>
      <c r="N583" s="2">
        <f t="shared" si="168"/>
        <v>53.7</v>
      </c>
      <c r="O583" s="2">
        <f t="shared" si="169"/>
        <v>53.7</v>
      </c>
      <c r="P583" s="2">
        <f t="shared" si="170"/>
        <v>54.4</v>
      </c>
      <c r="Q583" s="2">
        <f t="shared" si="171"/>
        <v>54.4</v>
      </c>
      <c r="S583" s="4">
        <f t="shared" si="172"/>
        <v>44.56</v>
      </c>
      <c r="T583" s="4">
        <f t="shared" si="173"/>
        <v>44.56</v>
      </c>
      <c r="U583" s="4">
        <f t="shared" si="174"/>
        <v>45.19</v>
      </c>
      <c r="V583" s="4">
        <f t="shared" si="175"/>
        <v>45.19</v>
      </c>
      <c r="X583" s="6">
        <f t="shared" si="176"/>
        <v>50.959000000000003</v>
      </c>
      <c r="Y583" s="6">
        <f t="shared" si="177"/>
        <v>50.959000000000003</v>
      </c>
      <c r="Z583" s="6">
        <f t="shared" si="178"/>
        <v>51.567999999999998</v>
      </c>
      <c r="AA583" s="6">
        <f t="shared" si="179"/>
        <v>51.567999999999998</v>
      </c>
      <c r="AC583" s="4">
        <f t="shared" si="180"/>
        <v>6.3990000000000009</v>
      </c>
      <c r="AD583" s="4">
        <f t="shared" si="181"/>
        <v>6.3990000000000009</v>
      </c>
      <c r="AE583" s="4">
        <f t="shared" si="182"/>
        <v>6.3780000000000001</v>
      </c>
      <c r="AF583" s="4">
        <f t="shared" si="183"/>
        <v>6.3780000000000001</v>
      </c>
    </row>
    <row r="584" spans="1:32" hidden="1" x14ac:dyDescent="0.25">
      <c r="A584" t="str">
        <f t="shared" si="166"/>
        <v>D</v>
      </c>
      <c r="B584" t="str">
        <f>LEFT('CNA Paste'!A586,3)</f>
        <v>RES</v>
      </c>
      <c r="C584" t="str">
        <f>'CNA Paste'!A586</f>
        <v>RES_14032798</v>
      </c>
      <c r="D584" t="str">
        <f t="shared" si="167"/>
        <v>14032798</v>
      </c>
      <c r="E584" t="str">
        <f>'CNA Paste'!B586</f>
        <v>!0401!OS_ADDRESSBASE_PLUS_200205_RECEPT</v>
      </c>
      <c r="F584">
        <f>'CNA Paste'!C586</f>
        <v>2</v>
      </c>
      <c r="G584">
        <f>'CNA Paste'!D586</f>
        <v>477333.6</v>
      </c>
      <c r="H584">
        <f>'CNA Paste'!E586</f>
        <v>171195.6</v>
      </c>
      <c r="I584">
        <f>'CNA Paste'!F586</f>
        <v>45.1</v>
      </c>
      <c r="J584">
        <f>'CNA Paste'!G586</f>
        <v>45.1</v>
      </c>
      <c r="K584">
        <f>'CNA Paste'!H586</f>
        <v>45.8</v>
      </c>
      <c r="L584">
        <f>'CNA Paste'!I586</f>
        <v>45.8</v>
      </c>
      <c r="N584" s="2">
        <f t="shared" si="168"/>
        <v>47.6</v>
      </c>
      <c r="O584" s="2">
        <f t="shared" si="169"/>
        <v>47.6</v>
      </c>
      <c r="P584" s="2">
        <f t="shared" si="170"/>
        <v>48.3</v>
      </c>
      <c r="Q584" s="2">
        <f t="shared" si="171"/>
        <v>48.3</v>
      </c>
      <c r="S584" s="4">
        <f t="shared" si="172"/>
        <v>39.07</v>
      </c>
      <c r="T584" s="4">
        <f t="shared" si="173"/>
        <v>39.07</v>
      </c>
      <c r="U584" s="4">
        <f t="shared" si="174"/>
        <v>39.699999999999996</v>
      </c>
      <c r="V584" s="4">
        <f t="shared" si="175"/>
        <v>39.699999999999996</v>
      </c>
      <c r="X584" s="6">
        <f t="shared" si="176"/>
        <v>45.652000000000001</v>
      </c>
      <c r="Y584" s="6">
        <f t="shared" si="177"/>
        <v>45.652000000000001</v>
      </c>
      <c r="Z584" s="6">
        <f t="shared" si="178"/>
        <v>46.261000000000003</v>
      </c>
      <c r="AA584" s="6">
        <f t="shared" si="179"/>
        <v>46.261000000000003</v>
      </c>
      <c r="AC584" s="4">
        <f t="shared" si="180"/>
        <v>6.5820000000000007</v>
      </c>
      <c r="AD584" s="4">
        <f t="shared" si="181"/>
        <v>6.5820000000000007</v>
      </c>
      <c r="AE584" s="4">
        <f t="shared" si="182"/>
        <v>6.561000000000007</v>
      </c>
      <c r="AF584" s="4">
        <f t="shared" si="183"/>
        <v>6.561000000000007</v>
      </c>
    </row>
    <row r="585" spans="1:32" hidden="1" x14ac:dyDescent="0.25">
      <c r="A585" t="str">
        <f t="shared" si="166"/>
        <v>D</v>
      </c>
      <c r="B585" t="str">
        <f>LEFT('CNA Paste'!A587,3)</f>
        <v>RES</v>
      </c>
      <c r="C585" t="str">
        <f>'CNA Paste'!A587</f>
        <v>RES_14032798</v>
      </c>
      <c r="D585" t="str">
        <f t="shared" si="167"/>
        <v>14032798</v>
      </c>
      <c r="E585" t="str">
        <f>'CNA Paste'!B587</f>
        <v>!0401!OS_ADDRESSBASE_PLUS_200205_RECEPT</v>
      </c>
      <c r="F585">
        <f>'CNA Paste'!C587</f>
        <v>2</v>
      </c>
      <c r="G585">
        <f>'CNA Paste'!D587</f>
        <v>477333.6</v>
      </c>
      <c r="H585">
        <f>'CNA Paste'!E587</f>
        <v>171195.6</v>
      </c>
      <c r="I585">
        <f>'CNA Paste'!F587</f>
        <v>48.1</v>
      </c>
      <c r="J585">
        <f>'CNA Paste'!G587</f>
        <v>48.1</v>
      </c>
      <c r="K585">
        <f>'CNA Paste'!H587</f>
        <v>48.8</v>
      </c>
      <c r="L585">
        <f>'CNA Paste'!I587</f>
        <v>48.8</v>
      </c>
      <c r="N585" s="2">
        <f t="shared" si="168"/>
        <v>50.6</v>
      </c>
      <c r="O585" s="2">
        <f t="shared" si="169"/>
        <v>50.6</v>
      </c>
      <c r="P585" s="2">
        <f t="shared" si="170"/>
        <v>51.3</v>
      </c>
      <c r="Q585" s="2">
        <f t="shared" si="171"/>
        <v>51.3</v>
      </c>
      <c r="S585" s="4">
        <f t="shared" si="172"/>
        <v>41.769999999999996</v>
      </c>
      <c r="T585" s="4">
        <f t="shared" si="173"/>
        <v>41.769999999999996</v>
      </c>
      <c r="U585" s="4">
        <f t="shared" si="174"/>
        <v>42.4</v>
      </c>
      <c r="V585" s="4">
        <f t="shared" si="175"/>
        <v>42.4</v>
      </c>
      <c r="X585" s="6">
        <f t="shared" si="176"/>
        <v>48.262</v>
      </c>
      <c r="Y585" s="6">
        <f t="shared" si="177"/>
        <v>48.262</v>
      </c>
      <c r="Z585" s="6">
        <f t="shared" si="178"/>
        <v>48.871000000000002</v>
      </c>
      <c r="AA585" s="6">
        <f t="shared" si="179"/>
        <v>48.871000000000002</v>
      </c>
      <c r="AC585" s="4">
        <f t="shared" si="180"/>
        <v>6.4920000000000044</v>
      </c>
      <c r="AD585" s="4">
        <f t="shared" si="181"/>
        <v>6.4920000000000044</v>
      </c>
      <c r="AE585" s="4">
        <f t="shared" si="182"/>
        <v>6.4710000000000036</v>
      </c>
      <c r="AF585" s="4">
        <f t="shared" si="183"/>
        <v>6.4710000000000036</v>
      </c>
    </row>
    <row r="586" spans="1:32" hidden="1" x14ac:dyDescent="0.25">
      <c r="A586" t="str">
        <f t="shared" si="166"/>
        <v>D</v>
      </c>
      <c r="B586" t="str">
        <f>LEFT('CNA Paste'!A588,3)</f>
        <v>RES</v>
      </c>
      <c r="C586" t="str">
        <f>'CNA Paste'!A588</f>
        <v>RES_14032798</v>
      </c>
      <c r="D586" t="str">
        <f t="shared" si="167"/>
        <v>14032798</v>
      </c>
      <c r="E586" t="str">
        <f>'CNA Paste'!B588</f>
        <v>!0401!OS_ADDRESSBASE_PLUS_200205_RECEPT</v>
      </c>
      <c r="F586">
        <f>'CNA Paste'!C588</f>
        <v>3</v>
      </c>
      <c r="G586">
        <f>'CNA Paste'!D588</f>
        <v>477333.2</v>
      </c>
      <c r="H586">
        <f>'CNA Paste'!E588</f>
        <v>171193.8</v>
      </c>
      <c r="I586">
        <f>'CNA Paste'!F588</f>
        <v>47</v>
      </c>
      <c r="J586">
        <f>'CNA Paste'!G588</f>
        <v>47</v>
      </c>
      <c r="K586">
        <f>'CNA Paste'!H588</f>
        <v>47.7</v>
      </c>
      <c r="L586">
        <f>'CNA Paste'!I588</f>
        <v>47.7</v>
      </c>
      <c r="N586" s="2">
        <f t="shared" si="168"/>
        <v>49.5</v>
      </c>
      <c r="O586" s="2">
        <f t="shared" si="169"/>
        <v>49.5</v>
      </c>
      <c r="P586" s="2">
        <f t="shared" si="170"/>
        <v>50.2</v>
      </c>
      <c r="Q586" s="2">
        <f t="shared" si="171"/>
        <v>50.2</v>
      </c>
      <c r="S586" s="4">
        <f t="shared" si="172"/>
        <v>40.78</v>
      </c>
      <c r="T586" s="4">
        <f t="shared" si="173"/>
        <v>40.78</v>
      </c>
      <c r="U586" s="4">
        <f t="shared" si="174"/>
        <v>41.410000000000004</v>
      </c>
      <c r="V586" s="4">
        <f t="shared" si="175"/>
        <v>41.410000000000004</v>
      </c>
      <c r="X586" s="6">
        <f t="shared" si="176"/>
        <v>47.305</v>
      </c>
      <c r="Y586" s="6">
        <f t="shared" si="177"/>
        <v>47.305</v>
      </c>
      <c r="Z586" s="6">
        <f t="shared" si="178"/>
        <v>47.914000000000001</v>
      </c>
      <c r="AA586" s="6">
        <f t="shared" si="179"/>
        <v>47.914000000000001</v>
      </c>
      <c r="AC586" s="4">
        <f t="shared" si="180"/>
        <v>6.5249999999999986</v>
      </c>
      <c r="AD586" s="4">
        <f t="shared" si="181"/>
        <v>6.5249999999999986</v>
      </c>
      <c r="AE586" s="4">
        <f t="shared" si="182"/>
        <v>6.5039999999999978</v>
      </c>
      <c r="AF586" s="4">
        <f t="shared" si="183"/>
        <v>6.5039999999999978</v>
      </c>
    </row>
    <row r="587" spans="1:32" hidden="1" x14ac:dyDescent="0.25">
      <c r="A587" t="str">
        <f t="shared" si="166"/>
        <v>D</v>
      </c>
      <c r="B587" t="str">
        <f>LEFT('CNA Paste'!A589,3)</f>
        <v>RES</v>
      </c>
      <c r="C587" t="str">
        <f>'CNA Paste'!A589</f>
        <v>RES_14032798</v>
      </c>
      <c r="D587" t="str">
        <f t="shared" si="167"/>
        <v>14032798</v>
      </c>
      <c r="E587" t="str">
        <f>'CNA Paste'!B589</f>
        <v>!0401!OS_ADDRESSBASE_PLUS_200205_RECEPT</v>
      </c>
      <c r="F587">
        <f>'CNA Paste'!C589</f>
        <v>3</v>
      </c>
      <c r="G587">
        <f>'CNA Paste'!D589</f>
        <v>477333.2</v>
      </c>
      <c r="H587">
        <f>'CNA Paste'!E589</f>
        <v>171193.8</v>
      </c>
      <c r="I587">
        <f>'CNA Paste'!F589</f>
        <v>49.8</v>
      </c>
      <c r="J587">
        <f>'CNA Paste'!G589</f>
        <v>49.8</v>
      </c>
      <c r="K587">
        <f>'CNA Paste'!H589</f>
        <v>50.5</v>
      </c>
      <c r="L587">
        <f>'CNA Paste'!I589</f>
        <v>50.5</v>
      </c>
      <c r="N587" s="2">
        <f t="shared" si="168"/>
        <v>52.3</v>
      </c>
      <c r="O587" s="2">
        <f t="shared" si="169"/>
        <v>52.3</v>
      </c>
      <c r="P587" s="2">
        <f t="shared" si="170"/>
        <v>53</v>
      </c>
      <c r="Q587" s="2">
        <f t="shared" si="171"/>
        <v>53</v>
      </c>
      <c r="S587" s="4">
        <f t="shared" si="172"/>
        <v>43.3</v>
      </c>
      <c r="T587" s="4">
        <f t="shared" si="173"/>
        <v>43.3</v>
      </c>
      <c r="U587" s="4">
        <f t="shared" si="174"/>
        <v>43.93</v>
      </c>
      <c r="V587" s="4">
        <f t="shared" si="175"/>
        <v>43.93</v>
      </c>
      <c r="X587" s="6">
        <f t="shared" si="176"/>
        <v>49.741</v>
      </c>
      <c r="Y587" s="6">
        <f t="shared" si="177"/>
        <v>49.741</v>
      </c>
      <c r="Z587" s="6">
        <f t="shared" si="178"/>
        <v>50.35</v>
      </c>
      <c r="AA587" s="6">
        <f t="shared" si="179"/>
        <v>50.35</v>
      </c>
      <c r="AC587" s="4">
        <f t="shared" si="180"/>
        <v>6.4410000000000025</v>
      </c>
      <c r="AD587" s="4">
        <f t="shared" si="181"/>
        <v>6.4410000000000025</v>
      </c>
      <c r="AE587" s="4">
        <f t="shared" si="182"/>
        <v>6.4200000000000017</v>
      </c>
      <c r="AF587" s="4">
        <f t="shared" si="183"/>
        <v>6.4200000000000017</v>
      </c>
    </row>
    <row r="588" spans="1:32" hidden="1" x14ac:dyDescent="0.25">
      <c r="A588" t="str">
        <f t="shared" si="166"/>
        <v>D</v>
      </c>
      <c r="B588" t="str">
        <f>LEFT('CNA Paste'!A590,3)</f>
        <v>RES</v>
      </c>
      <c r="C588" t="str">
        <f>'CNA Paste'!A590</f>
        <v>RES_14032798</v>
      </c>
      <c r="D588" t="str">
        <f t="shared" si="167"/>
        <v>14032798</v>
      </c>
      <c r="E588" t="str">
        <f>'CNA Paste'!B590</f>
        <v>!0401!OS_ADDRESSBASE_PLUS_200205_RECEPT</v>
      </c>
      <c r="F588">
        <f>'CNA Paste'!C590</f>
        <v>4</v>
      </c>
      <c r="G588">
        <f>'CNA Paste'!D590</f>
        <v>477331.5</v>
      </c>
      <c r="H588">
        <f>'CNA Paste'!E590</f>
        <v>171189.8</v>
      </c>
      <c r="I588">
        <f>'CNA Paste'!F590</f>
        <v>45.1</v>
      </c>
      <c r="J588">
        <f>'CNA Paste'!G590</f>
        <v>45.1</v>
      </c>
      <c r="K588">
        <f>'CNA Paste'!H590</f>
        <v>45.8</v>
      </c>
      <c r="L588">
        <f>'CNA Paste'!I590</f>
        <v>45.8</v>
      </c>
      <c r="N588" s="2">
        <f t="shared" si="168"/>
        <v>47.6</v>
      </c>
      <c r="O588" s="2">
        <f t="shared" si="169"/>
        <v>47.6</v>
      </c>
      <c r="P588" s="2">
        <f t="shared" si="170"/>
        <v>48.3</v>
      </c>
      <c r="Q588" s="2">
        <f t="shared" si="171"/>
        <v>48.3</v>
      </c>
      <c r="S588" s="4">
        <f t="shared" si="172"/>
        <v>39.07</v>
      </c>
      <c r="T588" s="4">
        <f t="shared" si="173"/>
        <v>39.07</v>
      </c>
      <c r="U588" s="4">
        <f t="shared" si="174"/>
        <v>39.699999999999996</v>
      </c>
      <c r="V588" s="4">
        <f t="shared" si="175"/>
        <v>39.699999999999996</v>
      </c>
      <c r="X588" s="6">
        <f t="shared" si="176"/>
        <v>45.652000000000001</v>
      </c>
      <c r="Y588" s="6">
        <f t="shared" si="177"/>
        <v>45.652000000000001</v>
      </c>
      <c r="Z588" s="6">
        <f t="shared" si="178"/>
        <v>46.261000000000003</v>
      </c>
      <c r="AA588" s="6">
        <f t="shared" si="179"/>
        <v>46.261000000000003</v>
      </c>
      <c r="AC588" s="4">
        <f t="shared" si="180"/>
        <v>6.5820000000000007</v>
      </c>
      <c r="AD588" s="4">
        <f t="shared" si="181"/>
        <v>6.5820000000000007</v>
      </c>
      <c r="AE588" s="4">
        <f t="shared" si="182"/>
        <v>6.561000000000007</v>
      </c>
      <c r="AF588" s="4">
        <f t="shared" si="183"/>
        <v>6.561000000000007</v>
      </c>
    </row>
    <row r="589" spans="1:32" hidden="1" x14ac:dyDescent="0.25">
      <c r="A589" t="str">
        <f t="shared" si="166"/>
        <v>D</v>
      </c>
      <c r="B589" t="str">
        <f>LEFT('CNA Paste'!A591,3)</f>
        <v>RES</v>
      </c>
      <c r="C589" t="str">
        <f>'CNA Paste'!A591</f>
        <v>RES_14032798</v>
      </c>
      <c r="D589" t="str">
        <f t="shared" si="167"/>
        <v>14032798</v>
      </c>
      <c r="E589" t="str">
        <f>'CNA Paste'!B591</f>
        <v>!0401!OS_ADDRESSBASE_PLUS_200205_RECEPT</v>
      </c>
      <c r="F589">
        <f>'CNA Paste'!C591</f>
        <v>4</v>
      </c>
      <c r="G589">
        <f>'CNA Paste'!D591</f>
        <v>477331.5</v>
      </c>
      <c r="H589">
        <f>'CNA Paste'!E591</f>
        <v>171189.8</v>
      </c>
      <c r="I589">
        <f>'CNA Paste'!F591</f>
        <v>48</v>
      </c>
      <c r="J589">
        <f>'CNA Paste'!G591</f>
        <v>48</v>
      </c>
      <c r="K589">
        <f>'CNA Paste'!H591</f>
        <v>48.7</v>
      </c>
      <c r="L589">
        <f>'CNA Paste'!I591</f>
        <v>48.7</v>
      </c>
      <c r="N589" s="2">
        <f t="shared" si="168"/>
        <v>50.5</v>
      </c>
      <c r="O589" s="2">
        <f t="shared" si="169"/>
        <v>50.5</v>
      </c>
      <c r="P589" s="2">
        <f t="shared" si="170"/>
        <v>51.2</v>
      </c>
      <c r="Q589" s="2">
        <f t="shared" si="171"/>
        <v>51.2</v>
      </c>
      <c r="S589" s="4">
        <f t="shared" si="172"/>
        <v>41.68</v>
      </c>
      <c r="T589" s="4">
        <f t="shared" si="173"/>
        <v>41.68</v>
      </c>
      <c r="U589" s="4">
        <f t="shared" si="174"/>
        <v>42.31</v>
      </c>
      <c r="V589" s="4">
        <f t="shared" si="175"/>
        <v>42.31</v>
      </c>
      <c r="X589" s="6">
        <f t="shared" si="176"/>
        <v>48.175000000000004</v>
      </c>
      <c r="Y589" s="6">
        <f t="shared" si="177"/>
        <v>48.175000000000004</v>
      </c>
      <c r="Z589" s="6">
        <f t="shared" si="178"/>
        <v>48.784000000000006</v>
      </c>
      <c r="AA589" s="6">
        <f t="shared" si="179"/>
        <v>48.784000000000006</v>
      </c>
      <c r="AC589" s="4">
        <f t="shared" si="180"/>
        <v>6.4950000000000045</v>
      </c>
      <c r="AD589" s="4">
        <f t="shared" si="181"/>
        <v>6.4950000000000045</v>
      </c>
      <c r="AE589" s="4">
        <f t="shared" si="182"/>
        <v>6.4740000000000038</v>
      </c>
      <c r="AF589" s="4">
        <f t="shared" si="183"/>
        <v>6.4740000000000038</v>
      </c>
    </row>
    <row r="590" spans="1:32" hidden="1" x14ac:dyDescent="0.25">
      <c r="A590" t="str">
        <f t="shared" si="166"/>
        <v>D</v>
      </c>
      <c r="B590" t="str">
        <f>LEFT('CNA Paste'!A592,3)</f>
        <v>RES</v>
      </c>
      <c r="C590" t="str">
        <f>'CNA Paste'!A592</f>
        <v>RES_14032798</v>
      </c>
      <c r="D590" t="str">
        <f t="shared" si="167"/>
        <v>14032798</v>
      </c>
      <c r="E590" t="str">
        <f>'CNA Paste'!B592</f>
        <v>!0401!OS_ADDRESSBASE_PLUS_200205_RECEPT</v>
      </c>
      <c r="F590">
        <f>'CNA Paste'!C592</f>
        <v>5</v>
      </c>
      <c r="G590">
        <f>'CNA Paste'!D592</f>
        <v>477327.2</v>
      </c>
      <c r="H590">
        <f>'CNA Paste'!E592</f>
        <v>171187.6</v>
      </c>
      <c r="I590">
        <f>'CNA Paste'!F592</f>
        <v>47.9</v>
      </c>
      <c r="J590">
        <f>'CNA Paste'!G592</f>
        <v>47.9</v>
      </c>
      <c r="K590">
        <f>'CNA Paste'!H592</f>
        <v>48.6</v>
      </c>
      <c r="L590">
        <f>'CNA Paste'!I592</f>
        <v>48.6</v>
      </c>
      <c r="N590" s="2">
        <f t="shared" si="168"/>
        <v>50.4</v>
      </c>
      <c r="O590" s="2">
        <f t="shared" si="169"/>
        <v>50.4</v>
      </c>
      <c r="P590" s="2">
        <f t="shared" si="170"/>
        <v>51.1</v>
      </c>
      <c r="Q590" s="2">
        <f t="shared" si="171"/>
        <v>51.1</v>
      </c>
      <c r="S590" s="4">
        <f t="shared" si="172"/>
        <v>41.589999999999996</v>
      </c>
      <c r="T590" s="4">
        <f t="shared" si="173"/>
        <v>41.589999999999996</v>
      </c>
      <c r="U590" s="4">
        <f t="shared" si="174"/>
        <v>42.22</v>
      </c>
      <c r="V590" s="4">
        <f t="shared" si="175"/>
        <v>42.22</v>
      </c>
      <c r="X590" s="6">
        <f t="shared" si="176"/>
        <v>48.088000000000001</v>
      </c>
      <c r="Y590" s="6">
        <f t="shared" si="177"/>
        <v>48.088000000000001</v>
      </c>
      <c r="Z590" s="6">
        <f t="shared" si="178"/>
        <v>48.697000000000003</v>
      </c>
      <c r="AA590" s="6">
        <f t="shared" si="179"/>
        <v>48.697000000000003</v>
      </c>
      <c r="AC590" s="4">
        <f t="shared" si="180"/>
        <v>6.4980000000000047</v>
      </c>
      <c r="AD590" s="4">
        <f t="shared" si="181"/>
        <v>6.4980000000000047</v>
      </c>
      <c r="AE590" s="4">
        <f t="shared" si="182"/>
        <v>6.4770000000000039</v>
      </c>
      <c r="AF590" s="4">
        <f t="shared" si="183"/>
        <v>6.4770000000000039</v>
      </c>
    </row>
    <row r="591" spans="1:32" hidden="1" x14ac:dyDescent="0.25">
      <c r="A591" t="str">
        <f t="shared" si="166"/>
        <v>D</v>
      </c>
      <c r="B591" t="str">
        <f>LEFT('CNA Paste'!A593,3)</f>
        <v>RES</v>
      </c>
      <c r="C591" t="str">
        <f>'CNA Paste'!A593</f>
        <v>RES_14032798</v>
      </c>
      <c r="D591" t="str">
        <f t="shared" si="167"/>
        <v>14032798</v>
      </c>
      <c r="E591" t="str">
        <f>'CNA Paste'!B593</f>
        <v>!0401!OS_ADDRESSBASE_PLUS_200205_RECEPT</v>
      </c>
      <c r="F591">
        <f>'CNA Paste'!C593</f>
        <v>5</v>
      </c>
      <c r="G591">
        <f>'CNA Paste'!D593</f>
        <v>477327.2</v>
      </c>
      <c r="H591">
        <f>'CNA Paste'!E593</f>
        <v>171187.6</v>
      </c>
      <c r="I591">
        <f>'CNA Paste'!F593</f>
        <v>49.7</v>
      </c>
      <c r="J591">
        <f>'CNA Paste'!G593</f>
        <v>49.6</v>
      </c>
      <c r="K591">
        <f>'CNA Paste'!H593</f>
        <v>50.4</v>
      </c>
      <c r="L591">
        <f>'CNA Paste'!I593</f>
        <v>50.4</v>
      </c>
      <c r="N591" s="2">
        <f t="shared" si="168"/>
        <v>52.2</v>
      </c>
      <c r="O591" s="2">
        <f t="shared" si="169"/>
        <v>52.1</v>
      </c>
      <c r="P591" s="2">
        <f t="shared" si="170"/>
        <v>52.9</v>
      </c>
      <c r="Q591" s="2">
        <f t="shared" si="171"/>
        <v>52.9</v>
      </c>
      <c r="S591" s="4">
        <f t="shared" si="172"/>
        <v>43.21</v>
      </c>
      <c r="T591" s="4">
        <f t="shared" si="173"/>
        <v>43.12</v>
      </c>
      <c r="U591" s="4">
        <f t="shared" si="174"/>
        <v>43.839999999999996</v>
      </c>
      <c r="V591" s="4">
        <f t="shared" si="175"/>
        <v>43.839999999999996</v>
      </c>
      <c r="X591" s="6">
        <f t="shared" si="176"/>
        <v>49.654000000000003</v>
      </c>
      <c r="Y591" s="6">
        <f t="shared" si="177"/>
        <v>49.567</v>
      </c>
      <c r="Z591" s="6">
        <f t="shared" si="178"/>
        <v>50.262999999999998</v>
      </c>
      <c r="AA591" s="6">
        <f t="shared" si="179"/>
        <v>50.262999999999998</v>
      </c>
      <c r="AC591" s="4">
        <f t="shared" si="180"/>
        <v>6.4440000000000026</v>
      </c>
      <c r="AD591" s="4">
        <f t="shared" si="181"/>
        <v>6.4470000000000027</v>
      </c>
      <c r="AE591" s="4">
        <f t="shared" si="182"/>
        <v>6.4230000000000018</v>
      </c>
      <c r="AF591" s="4">
        <f t="shared" si="183"/>
        <v>6.4230000000000018</v>
      </c>
    </row>
    <row r="592" spans="1:32" hidden="1" x14ac:dyDescent="0.25">
      <c r="A592" t="str">
        <f t="shared" si="166"/>
        <v>D</v>
      </c>
      <c r="B592" t="str">
        <f>LEFT('CNA Paste'!A594,3)</f>
        <v>RES</v>
      </c>
      <c r="C592" t="str">
        <f>'CNA Paste'!A594</f>
        <v>RES_14032799</v>
      </c>
      <c r="D592" t="str">
        <f t="shared" si="167"/>
        <v>14032799</v>
      </c>
      <c r="E592" t="str">
        <f>'CNA Paste'!B594</f>
        <v>!0401!OS_ADDRESSBASE_PLUS_200205_RECEPT</v>
      </c>
      <c r="F592">
        <f>'CNA Paste'!C594</f>
        <v>1</v>
      </c>
      <c r="G592">
        <f>'CNA Paste'!D594</f>
        <v>477333.5</v>
      </c>
      <c r="H592">
        <f>'CNA Paste'!E594</f>
        <v>171201.6</v>
      </c>
      <c r="I592">
        <f>'CNA Paste'!F594</f>
        <v>52.7</v>
      </c>
      <c r="J592">
        <f>'CNA Paste'!G594</f>
        <v>52.7</v>
      </c>
      <c r="K592">
        <f>'CNA Paste'!H594</f>
        <v>53.4</v>
      </c>
      <c r="L592">
        <f>'CNA Paste'!I594</f>
        <v>53.4</v>
      </c>
      <c r="N592" s="2">
        <f t="shared" si="168"/>
        <v>55.2</v>
      </c>
      <c r="O592" s="2">
        <f t="shared" si="169"/>
        <v>55.2</v>
      </c>
      <c r="P592" s="2">
        <f t="shared" si="170"/>
        <v>55.9</v>
      </c>
      <c r="Q592" s="2">
        <f t="shared" si="171"/>
        <v>55.9</v>
      </c>
      <c r="S592" s="4">
        <f t="shared" si="172"/>
        <v>45.910000000000004</v>
      </c>
      <c r="T592" s="4">
        <f t="shared" si="173"/>
        <v>45.910000000000004</v>
      </c>
      <c r="U592" s="4">
        <f t="shared" si="174"/>
        <v>46.54</v>
      </c>
      <c r="V592" s="4">
        <f t="shared" si="175"/>
        <v>46.54</v>
      </c>
      <c r="X592" s="6">
        <f t="shared" si="176"/>
        <v>52.264000000000003</v>
      </c>
      <c r="Y592" s="6">
        <f t="shared" si="177"/>
        <v>52.264000000000003</v>
      </c>
      <c r="Z592" s="6">
        <f t="shared" si="178"/>
        <v>52.872999999999998</v>
      </c>
      <c r="AA592" s="6">
        <f t="shared" si="179"/>
        <v>52.872999999999998</v>
      </c>
      <c r="AC592" s="4">
        <f t="shared" si="180"/>
        <v>6.3539999999999992</v>
      </c>
      <c r="AD592" s="4">
        <f t="shared" si="181"/>
        <v>6.3539999999999992</v>
      </c>
      <c r="AE592" s="4">
        <f t="shared" si="182"/>
        <v>6.3329999999999984</v>
      </c>
      <c r="AF592" s="4">
        <f t="shared" si="183"/>
        <v>6.3329999999999984</v>
      </c>
    </row>
    <row r="593" spans="1:32" hidden="1" x14ac:dyDescent="0.25">
      <c r="A593" t="str">
        <f t="shared" si="166"/>
        <v>D</v>
      </c>
      <c r="B593" t="str">
        <f>LEFT('CNA Paste'!A595,3)</f>
        <v>RES</v>
      </c>
      <c r="C593" t="str">
        <f>'CNA Paste'!A595</f>
        <v>RES_14032799</v>
      </c>
      <c r="D593" t="str">
        <f t="shared" si="167"/>
        <v>14032799</v>
      </c>
      <c r="E593" t="str">
        <f>'CNA Paste'!B595</f>
        <v>!0401!OS_ADDRESSBASE_PLUS_200205_RECEPT</v>
      </c>
      <c r="F593">
        <f>'CNA Paste'!C595</f>
        <v>1</v>
      </c>
      <c r="G593">
        <f>'CNA Paste'!D595</f>
        <v>477333.5</v>
      </c>
      <c r="H593">
        <f>'CNA Paste'!E595</f>
        <v>171201.6</v>
      </c>
      <c r="I593">
        <f>'CNA Paste'!F595</f>
        <v>55.2</v>
      </c>
      <c r="J593">
        <f>'CNA Paste'!G595</f>
        <v>55.2</v>
      </c>
      <c r="K593">
        <f>'CNA Paste'!H595</f>
        <v>55.9</v>
      </c>
      <c r="L593">
        <f>'CNA Paste'!I595</f>
        <v>55.9</v>
      </c>
      <c r="N593" s="2">
        <f t="shared" si="168"/>
        <v>57.7</v>
      </c>
      <c r="O593" s="2">
        <f t="shared" si="169"/>
        <v>57.7</v>
      </c>
      <c r="P593" s="2">
        <f t="shared" si="170"/>
        <v>58.4</v>
      </c>
      <c r="Q593" s="2">
        <f t="shared" si="171"/>
        <v>58.4</v>
      </c>
      <c r="S593" s="4">
        <f t="shared" si="172"/>
        <v>48.160000000000004</v>
      </c>
      <c r="T593" s="4">
        <f t="shared" si="173"/>
        <v>48.160000000000004</v>
      </c>
      <c r="U593" s="4">
        <f t="shared" si="174"/>
        <v>48.79</v>
      </c>
      <c r="V593" s="4">
        <f t="shared" si="175"/>
        <v>48.79</v>
      </c>
      <c r="X593" s="6">
        <f t="shared" si="176"/>
        <v>54.439000000000007</v>
      </c>
      <c r="Y593" s="6">
        <f t="shared" si="177"/>
        <v>54.439000000000007</v>
      </c>
      <c r="Z593" s="6">
        <f t="shared" si="178"/>
        <v>55.048000000000002</v>
      </c>
      <c r="AA593" s="6">
        <f t="shared" si="179"/>
        <v>55.048000000000002</v>
      </c>
      <c r="AC593" s="4">
        <f t="shared" si="180"/>
        <v>6.2790000000000035</v>
      </c>
      <c r="AD593" s="4">
        <f t="shared" si="181"/>
        <v>6.2790000000000035</v>
      </c>
      <c r="AE593" s="4">
        <f t="shared" si="182"/>
        <v>6.2580000000000027</v>
      </c>
      <c r="AF593" s="4">
        <f t="shared" si="183"/>
        <v>6.2580000000000027</v>
      </c>
    </row>
    <row r="594" spans="1:32" hidden="1" x14ac:dyDescent="0.25">
      <c r="A594" t="str">
        <f t="shared" si="166"/>
        <v>D</v>
      </c>
      <c r="B594" t="str">
        <f>LEFT('CNA Paste'!A596,3)</f>
        <v>RES</v>
      </c>
      <c r="C594" t="str">
        <f>'CNA Paste'!A596</f>
        <v>RES_14032799</v>
      </c>
      <c r="D594" t="str">
        <f t="shared" si="167"/>
        <v>14032799</v>
      </c>
      <c r="E594" t="str">
        <f>'CNA Paste'!B596</f>
        <v>!0401!OS_ADDRESSBASE_PLUS_200205_RECEPT</v>
      </c>
      <c r="F594">
        <f>'CNA Paste'!C596</f>
        <v>2</v>
      </c>
      <c r="G594">
        <f>'CNA Paste'!D596</f>
        <v>477333</v>
      </c>
      <c r="H594">
        <f>'CNA Paste'!E596</f>
        <v>171200</v>
      </c>
      <c r="I594">
        <f>'CNA Paste'!F596</f>
        <v>45.1</v>
      </c>
      <c r="J594">
        <f>'CNA Paste'!G596</f>
        <v>45.1</v>
      </c>
      <c r="K594">
        <f>'CNA Paste'!H596</f>
        <v>45.8</v>
      </c>
      <c r="L594">
        <f>'CNA Paste'!I596</f>
        <v>45.8</v>
      </c>
      <c r="N594" s="2">
        <f t="shared" si="168"/>
        <v>47.6</v>
      </c>
      <c r="O594" s="2">
        <f t="shared" si="169"/>
        <v>47.6</v>
      </c>
      <c r="P594" s="2">
        <f t="shared" si="170"/>
        <v>48.3</v>
      </c>
      <c r="Q594" s="2">
        <f t="shared" si="171"/>
        <v>48.3</v>
      </c>
      <c r="S594" s="4">
        <f t="shared" si="172"/>
        <v>39.07</v>
      </c>
      <c r="T594" s="4">
        <f t="shared" si="173"/>
        <v>39.07</v>
      </c>
      <c r="U594" s="4">
        <f t="shared" si="174"/>
        <v>39.699999999999996</v>
      </c>
      <c r="V594" s="4">
        <f t="shared" si="175"/>
        <v>39.699999999999996</v>
      </c>
      <c r="X594" s="6">
        <f t="shared" si="176"/>
        <v>45.652000000000001</v>
      </c>
      <c r="Y594" s="6">
        <f t="shared" si="177"/>
        <v>45.652000000000001</v>
      </c>
      <c r="Z594" s="6">
        <f t="shared" si="178"/>
        <v>46.261000000000003</v>
      </c>
      <c r="AA594" s="6">
        <f t="shared" si="179"/>
        <v>46.261000000000003</v>
      </c>
      <c r="AC594" s="4">
        <f t="shared" si="180"/>
        <v>6.5820000000000007</v>
      </c>
      <c r="AD594" s="4">
        <f t="shared" si="181"/>
        <v>6.5820000000000007</v>
      </c>
      <c r="AE594" s="4">
        <f t="shared" si="182"/>
        <v>6.561000000000007</v>
      </c>
      <c r="AF594" s="4">
        <f t="shared" si="183"/>
        <v>6.561000000000007</v>
      </c>
    </row>
    <row r="595" spans="1:32" hidden="1" x14ac:dyDescent="0.25">
      <c r="A595" t="str">
        <f t="shared" si="166"/>
        <v>D</v>
      </c>
      <c r="B595" t="str">
        <f>LEFT('CNA Paste'!A597,3)</f>
        <v>RES</v>
      </c>
      <c r="C595" t="str">
        <f>'CNA Paste'!A597</f>
        <v>RES_14032799</v>
      </c>
      <c r="D595" t="str">
        <f t="shared" si="167"/>
        <v>14032799</v>
      </c>
      <c r="E595" t="str">
        <f>'CNA Paste'!B597</f>
        <v>!0401!OS_ADDRESSBASE_PLUS_200205_RECEPT</v>
      </c>
      <c r="F595">
        <f>'CNA Paste'!C597</f>
        <v>2</v>
      </c>
      <c r="G595">
        <f>'CNA Paste'!D597</f>
        <v>477333</v>
      </c>
      <c r="H595">
        <f>'CNA Paste'!E597</f>
        <v>171200</v>
      </c>
      <c r="I595">
        <f>'CNA Paste'!F597</f>
        <v>48.1</v>
      </c>
      <c r="J595">
        <f>'CNA Paste'!G597</f>
        <v>48.1</v>
      </c>
      <c r="K595">
        <f>'CNA Paste'!H597</f>
        <v>48.8</v>
      </c>
      <c r="L595">
        <f>'CNA Paste'!I597</f>
        <v>48.8</v>
      </c>
      <c r="N595" s="2">
        <f t="shared" si="168"/>
        <v>50.6</v>
      </c>
      <c r="O595" s="2">
        <f t="shared" si="169"/>
        <v>50.6</v>
      </c>
      <c r="P595" s="2">
        <f t="shared" si="170"/>
        <v>51.3</v>
      </c>
      <c r="Q595" s="2">
        <f t="shared" si="171"/>
        <v>51.3</v>
      </c>
      <c r="S595" s="4">
        <f t="shared" si="172"/>
        <v>41.769999999999996</v>
      </c>
      <c r="T595" s="4">
        <f t="shared" si="173"/>
        <v>41.769999999999996</v>
      </c>
      <c r="U595" s="4">
        <f t="shared" si="174"/>
        <v>42.4</v>
      </c>
      <c r="V595" s="4">
        <f t="shared" si="175"/>
        <v>42.4</v>
      </c>
      <c r="X595" s="6">
        <f t="shared" si="176"/>
        <v>48.262</v>
      </c>
      <c r="Y595" s="6">
        <f t="shared" si="177"/>
        <v>48.262</v>
      </c>
      <c r="Z595" s="6">
        <f t="shared" si="178"/>
        <v>48.871000000000002</v>
      </c>
      <c r="AA595" s="6">
        <f t="shared" si="179"/>
        <v>48.871000000000002</v>
      </c>
      <c r="AC595" s="4">
        <f t="shared" si="180"/>
        <v>6.4920000000000044</v>
      </c>
      <c r="AD595" s="4">
        <f t="shared" si="181"/>
        <v>6.4920000000000044</v>
      </c>
      <c r="AE595" s="4">
        <f t="shared" si="182"/>
        <v>6.4710000000000036</v>
      </c>
      <c r="AF595" s="4">
        <f t="shared" si="183"/>
        <v>6.4710000000000036</v>
      </c>
    </row>
    <row r="596" spans="1:32" hidden="1" x14ac:dyDescent="0.25">
      <c r="A596" t="str">
        <f t="shared" si="166"/>
        <v>D</v>
      </c>
      <c r="B596" t="str">
        <f>LEFT('CNA Paste'!A598,3)</f>
        <v>RES</v>
      </c>
      <c r="C596" t="str">
        <f>'CNA Paste'!A598</f>
        <v>RES_14032799</v>
      </c>
      <c r="D596" t="str">
        <f t="shared" si="167"/>
        <v>14032799</v>
      </c>
      <c r="E596" t="str">
        <f>'CNA Paste'!B598</f>
        <v>!0401!OS_ADDRESSBASE_PLUS_200205_RECEPT</v>
      </c>
      <c r="F596">
        <f>'CNA Paste'!C598</f>
        <v>3</v>
      </c>
      <c r="G596">
        <f>'CNA Paste'!D598</f>
        <v>477322.8</v>
      </c>
      <c r="H596">
        <f>'CNA Paste'!E598</f>
        <v>171190.6</v>
      </c>
      <c r="I596">
        <f>'CNA Paste'!F598</f>
        <v>47.9</v>
      </c>
      <c r="J596">
        <f>'CNA Paste'!G598</f>
        <v>47.9</v>
      </c>
      <c r="K596">
        <f>'CNA Paste'!H598</f>
        <v>48.6</v>
      </c>
      <c r="L596">
        <f>'CNA Paste'!I598</f>
        <v>48.6</v>
      </c>
      <c r="N596" s="2">
        <f t="shared" si="168"/>
        <v>50.4</v>
      </c>
      <c r="O596" s="2">
        <f t="shared" si="169"/>
        <v>50.4</v>
      </c>
      <c r="P596" s="2">
        <f t="shared" si="170"/>
        <v>51.1</v>
      </c>
      <c r="Q596" s="2">
        <f t="shared" si="171"/>
        <v>51.1</v>
      </c>
      <c r="S596" s="4">
        <f t="shared" si="172"/>
        <v>41.589999999999996</v>
      </c>
      <c r="T596" s="4">
        <f t="shared" si="173"/>
        <v>41.589999999999996</v>
      </c>
      <c r="U596" s="4">
        <f t="shared" si="174"/>
        <v>42.22</v>
      </c>
      <c r="V596" s="4">
        <f t="shared" si="175"/>
        <v>42.22</v>
      </c>
      <c r="X596" s="6">
        <f t="shared" si="176"/>
        <v>48.088000000000001</v>
      </c>
      <c r="Y596" s="6">
        <f t="shared" si="177"/>
        <v>48.088000000000001</v>
      </c>
      <c r="Z596" s="6">
        <f t="shared" si="178"/>
        <v>48.697000000000003</v>
      </c>
      <c r="AA596" s="6">
        <f t="shared" si="179"/>
        <v>48.697000000000003</v>
      </c>
      <c r="AC596" s="4">
        <f t="shared" si="180"/>
        <v>6.4980000000000047</v>
      </c>
      <c r="AD596" s="4">
        <f t="shared" si="181"/>
        <v>6.4980000000000047</v>
      </c>
      <c r="AE596" s="4">
        <f t="shared" si="182"/>
        <v>6.4770000000000039</v>
      </c>
      <c r="AF596" s="4">
        <f t="shared" si="183"/>
        <v>6.4770000000000039</v>
      </c>
    </row>
    <row r="597" spans="1:32" hidden="1" x14ac:dyDescent="0.25">
      <c r="A597" t="str">
        <f t="shared" si="166"/>
        <v>D</v>
      </c>
      <c r="B597" t="str">
        <f>LEFT('CNA Paste'!A599,3)</f>
        <v>RES</v>
      </c>
      <c r="C597" t="str">
        <f>'CNA Paste'!A599</f>
        <v>RES_14032799</v>
      </c>
      <c r="D597" t="str">
        <f t="shared" si="167"/>
        <v>14032799</v>
      </c>
      <c r="E597" t="str">
        <f>'CNA Paste'!B599</f>
        <v>!0401!OS_ADDRESSBASE_PLUS_200205_RECEPT</v>
      </c>
      <c r="F597">
        <f>'CNA Paste'!C599</f>
        <v>3</v>
      </c>
      <c r="G597">
        <f>'CNA Paste'!D599</f>
        <v>477322.8</v>
      </c>
      <c r="H597">
        <f>'CNA Paste'!E599</f>
        <v>171190.6</v>
      </c>
      <c r="I597">
        <f>'CNA Paste'!F599</f>
        <v>49.7</v>
      </c>
      <c r="J597">
        <f>'CNA Paste'!G599</f>
        <v>49.7</v>
      </c>
      <c r="K597">
        <f>'CNA Paste'!H599</f>
        <v>50.5</v>
      </c>
      <c r="L597">
        <f>'CNA Paste'!I599</f>
        <v>50.4</v>
      </c>
      <c r="N597" s="2">
        <f t="shared" si="168"/>
        <v>52.2</v>
      </c>
      <c r="O597" s="2">
        <f t="shared" si="169"/>
        <v>52.2</v>
      </c>
      <c r="P597" s="2">
        <f t="shared" si="170"/>
        <v>53</v>
      </c>
      <c r="Q597" s="2">
        <f t="shared" si="171"/>
        <v>52.9</v>
      </c>
      <c r="S597" s="4">
        <f t="shared" si="172"/>
        <v>43.21</v>
      </c>
      <c r="T597" s="4">
        <f t="shared" si="173"/>
        <v>43.21</v>
      </c>
      <c r="U597" s="4">
        <f t="shared" si="174"/>
        <v>43.93</v>
      </c>
      <c r="V597" s="4">
        <f t="shared" si="175"/>
        <v>43.839999999999996</v>
      </c>
      <c r="X597" s="6">
        <f t="shared" si="176"/>
        <v>49.654000000000003</v>
      </c>
      <c r="Y597" s="6">
        <f t="shared" si="177"/>
        <v>49.654000000000003</v>
      </c>
      <c r="Z597" s="6">
        <f t="shared" si="178"/>
        <v>50.35</v>
      </c>
      <c r="AA597" s="6">
        <f t="shared" si="179"/>
        <v>50.262999999999998</v>
      </c>
      <c r="AC597" s="4">
        <f t="shared" si="180"/>
        <v>6.4440000000000026</v>
      </c>
      <c r="AD597" s="4">
        <f t="shared" si="181"/>
        <v>6.4440000000000026</v>
      </c>
      <c r="AE597" s="4">
        <f t="shared" si="182"/>
        <v>6.4200000000000017</v>
      </c>
      <c r="AF597" s="4">
        <f t="shared" si="183"/>
        <v>6.4230000000000018</v>
      </c>
    </row>
    <row r="598" spans="1:32" hidden="1" x14ac:dyDescent="0.25">
      <c r="A598" t="str">
        <f t="shared" si="166"/>
        <v>D</v>
      </c>
      <c r="B598" t="str">
        <f>LEFT('CNA Paste'!A600,3)</f>
        <v>RES</v>
      </c>
      <c r="C598" t="str">
        <f>'CNA Paste'!A600</f>
        <v>RES_14032799</v>
      </c>
      <c r="D598" t="str">
        <f t="shared" si="167"/>
        <v>14032799</v>
      </c>
      <c r="E598" t="str">
        <f>'CNA Paste'!B600</f>
        <v>!0401!OS_ADDRESSBASE_PLUS_200205_RECEPT</v>
      </c>
      <c r="F598">
        <f>'CNA Paste'!C600</f>
        <v>4</v>
      </c>
      <c r="G598">
        <f>'CNA Paste'!D600</f>
        <v>477321.7</v>
      </c>
      <c r="H598">
        <f>'CNA Paste'!E600</f>
        <v>171194.4</v>
      </c>
      <c r="I598">
        <f>'CNA Paste'!F600</f>
        <v>49.3</v>
      </c>
      <c r="J598">
        <f>'CNA Paste'!G600</f>
        <v>49.3</v>
      </c>
      <c r="K598">
        <f>'CNA Paste'!H600</f>
        <v>50</v>
      </c>
      <c r="L598">
        <f>'CNA Paste'!I600</f>
        <v>50</v>
      </c>
      <c r="N598" s="2">
        <f t="shared" si="168"/>
        <v>51.8</v>
      </c>
      <c r="O598" s="2">
        <f t="shared" si="169"/>
        <v>51.8</v>
      </c>
      <c r="P598" s="2">
        <f t="shared" si="170"/>
        <v>52.5</v>
      </c>
      <c r="Q598" s="2">
        <f t="shared" si="171"/>
        <v>52.5</v>
      </c>
      <c r="S598" s="4">
        <f t="shared" si="172"/>
        <v>42.849999999999994</v>
      </c>
      <c r="T598" s="4">
        <f t="shared" si="173"/>
        <v>42.849999999999994</v>
      </c>
      <c r="U598" s="4">
        <f t="shared" si="174"/>
        <v>43.48</v>
      </c>
      <c r="V598" s="4">
        <f t="shared" si="175"/>
        <v>43.48</v>
      </c>
      <c r="X598" s="6">
        <f t="shared" si="176"/>
        <v>49.305999999999997</v>
      </c>
      <c r="Y598" s="6">
        <f t="shared" si="177"/>
        <v>49.305999999999997</v>
      </c>
      <c r="Z598" s="6">
        <f t="shared" si="178"/>
        <v>49.914999999999999</v>
      </c>
      <c r="AA598" s="6">
        <f t="shared" si="179"/>
        <v>49.914999999999999</v>
      </c>
      <c r="AC598" s="4">
        <f t="shared" si="180"/>
        <v>6.4560000000000031</v>
      </c>
      <c r="AD598" s="4">
        <f t="shared" si="181"/>
        <v>6.4560000000000031</v>
      </c>
      <c r="AE598" s="4">
        <f t="shared" si="182"/>
        <v>6.4350000000000023</v>
      </c>
      <c r="AF598" s="4">
        <f t="shared" si="183"/>
        <v>6.4350000000000023</v>
      </c>
    </row>
    <row r="599" spans="1:32" hidden="1" x14ac:dyDescent="0.25">
      <c r="A599" t="str">
        <f t="shared" si="166"/>
        <v>D</v>
      </c>
      <c r="B599" t="str">
        <f>LEFT('CNA Paste'!A601,3)</f>
        <v>RES</v>
      </c>
      <c r="C599" t="str">
        <f>'CNA Paste'!A601</f>
        <v>RES_14032799</v>
      </c>
      <c r="D599" t="str">
        <f t="shared" si="167"/>
        <v>14032799</v>
      </c>
      <c r="E599" t="str">
        <f>'CNA Paste'!B601</f>
        <v>!0401!OS_ADDRESSBASE_PLUS_200205_RECEPT</v>
      </c>
      <c r="F599">
        <f>'CNA Paste'!C601</f>
        <v>4</v>
      </c>
      <c r="G599">
        <f>'CNA Paste'!D601</f>
        <v>477321.7</v>
      </c>
      <c r="H599">
        <f>'CNA Paste'!E601</f>
        <v>171194.4</v>
      </c>
      <c r="I599">
        <f>'CNA Paste'!F601</f>
        <v>52.3</v>
      </c>
      <c r="J599">
        <f>'CNA Paste'!G601</f>
        <v>52.3</v>
      </c>
      <c r="K599">
        <f>'CNA Paste'!H601</f>
        <v>53</v>
      </c>
      <c r="L599">
        <f>'CNA Paste'!I601</f>
        <v>53</v>
      </c>
      <c r="N599" s="2">
        <f t="shared" si="168"/>
        <v>54.8</v>
      </c>
      <c r="O599" s="2">
        <f t="shared" si="169"/>
        <v>54.8</v>
      </c>
      <c r="P599" s="2">
        <f t="shared" si="170"/>
        <v>55.5</v>
      </c>
      <c r="Q599" s="2">
        <f t="shared" si="171"/>
        <v>55.5</v>
      </c>
      <c r="S599" s="4">
        <f t="shared" si="172"/>
        <v>45.55</v>
      </c>
      <c r="T599" s="4">
        <f t="shared" si="173"/>
        <v>45.55</v>
      </c>
      <c r="U599" s="4">
        <f t="shared" si="174"/>
        <v>46.18</v>
      </c>
      <c r="V599" s="4">
        <f t="shared" si="175"/>
        <v>46.18</v>
      </c>
      <c r="X599" s="6">
        <f t="shared" si="176"/>
        <v>51.915999999999997</v>
      </c>
      <c r="Y599" s="6">
        <f t="shared" si="177"/>
        <v>51.915999999999997</v>
      </c>
      <c r="Z599" s="6">
        <f t="shared" si="178"/>
        <v>52.524999999999999</v>
      </c>
      <c r="AA599" s="6">
        <f t="shared" si="179"/>
        <v>52.524999999999999</v>
      </c>
      <c r="AC599" s="4">
        <f t="shared" si="180"/>
        <v>6.3659999999999997</v>
      </c>
      <c r="AD599" s="4">
        <f t="shared" si="181"/>
        <v>6.3659999999999997</v>
      </c>
      <c r="AE599" s="4">
        <f t="shared" si="182"/>
        <v>6.3449999999999989</v>
      </c>
      <c r="AF599" s="4">
        <f t="shared" si="183"/>
        <v>6.3449999999999989</v>
      </c>
    </row>
    <row r="600" spans="1:32" hidden="1" x14ac:dyDescent="0.25">
      <c r="A600" t="str">
        <f t="shared" si="166"/>
        <v>D</v>
      </c>
      <c r="B600" t="str">
        <f>LEFT('CNA Paste'!A602,3)</f>
        <v>RES</v>
      </c>
      <c r="C600" t="str">
        <f>'CNA Paste'!A602</f>
        <v>RES_14032799</v>
      </c>
      <c r="D600" t="str">
        <f t="shared" si="167"/>
        <v>14032799</v>
      </c>
      <c r="E600" t="str">
        <f>'CNA Paste'!B602</f>
        <v>!0401!OS_ADDRESSBASE_PLUS_200205_RECEPT</v>
      </c>
      <c r="F600">
        <f>'CNA Paste'!C602</f>
        <v>5</v>
      </c>
      <c r="G600">
        <f>'CNA Paste'!D602</f>
        <v>477323.7</v>
      </c>
      <c r="H600">
        <f>'CNA Paste'!E602</f>
        <v>171196</v>
      </c>
      <c r="I600">
        <f>'CNA Paste'!F602</f>
        <v>50.1</v>
      </c>
      <c r="J600">
        <f>'CNA Paste'!G602</f>
        <v>50.1</v>
      </c>
      <c r="K600">
        <f>'CNA Paste'!H602</f>
        <v>50.8</v>
      </c>
      <c r="L600">
        <f>'CNA Paste'!I602</f>
        <v>50.8</v>
      </c>
      <c r="N600" s="2">
        <f t="shared" si="168"/>
        <v>52.6</v>
      </c>
      <c r="O600" s="2">
        <f t="shared" si="169"/>
        <v>52.6</v>
      </c>
      <c r="P600" s="2">
        <f t="shared" si="170"/>
        <v>53.3</v>
      </c>
      <c r="Q600" s="2">
        <f t="shared" si="171"/>
        <v>53.3</v>
      </c>
      <c r="S600" s="4">
        <f t="shared" si="172"/>
        <v>43.57</v>
      </c>
      <c r="T600" s="4">
        <f t="shared" si="173"/>
        <v>43.57</v>
      </c>
      <c r="U600" s="4">
        <f t="shared" si="174"/>
        <v>44.199999999999996</v>
      </c>
      <c r="V600" s="4">
        <f t="shared" si="175"/>
        <v>44.199999999999996</v>
      </c>
      <c r="X600" s="6">
        <f t="shared" si="176"/>
        <v>50.002000000000002</v>
      </c>
      <c r="Y600" s="6">
        <f t="shared" si="177"/>
        <v>50.002000000000002</v>
      </c>
      <c r="Z600" s="6">
        <f t="shared" si="178"/>
        <v>50.610999999999997</v>
      </c>
      <c r="AA600" s="6">
        <f t="shared" si="179"/>
        <v>50.610999999999997</v>
      </c>
      <c r="AC600" s="4">
        <f t="shared" si="180"/>
        <v>6.4320000000000022</v>
      </c>
      <c r="AD600" s="4">
        <f t="shared" si="181"/>
        <v>6.4320000000000022</v>
      </c>
      <c r="AE600" s="4">
        <f t="shared" si="182"/>
        <v>6.4110000000000014</v>
      </c>
      <c r="AF600" s="4">
        <f t="shared" si="183"/>
        <v>6.4110000000000014</v>
      </c>
    </row>
    <row r="601" spans="1:32" hidden="1" x14ac:dyDescent="0.25">
      <c r="A601" t="str">
        <f t="shared" si="166"/>
        <v>D</v>
      </c>
      <c r="B601" t="str">
        <f>LEFT('CNA Paste'!A603,3)</f>
        <v>RES</v>
      </c>
      <c r="C601" t="str">
        <f>'CNA Paste'!A603</f>
        <v>RES_14032799</v>
      </c>
      <c r="D601" t="str">
        <f t="shared" si="167"/>
        <v>14032799</v>
      </c>
      <c r="E601" t="str">
        <f>'CNA Paste'!B603</f>
        <v>!0401!OS_ADDRESSBASE_PLUS_200205_RECEPT</v>
      </c>
      <c r="F601">
        <f>'CNA Paste'!C603</f>
        <v>5</v>
      </c>
      <c r="G601">
        <f>'CNA Paste'!D603</f>
        <v>477323.7</v>
      </c>
      <c r="H601">
        <f>'CNA Paste'!E603</f>
        <v>171196</v>
      </c>
      <c r="I601">
        <f>'CNA Paste'!F603</f>
        <v>52.9</v>
      </c>
      <c r="J601">
        <f>'CNA Paste'!G603</f>
        <v>52.9</v>
      </c>
      <c r="K601">
        <f>'CNA Paste'!H603</f>
        <v>53.6</v>
      </c>
      <c r="L601">
        <f>'CNA Paste'!I603</f>
        <v>53.6</v>
      </c>
      <c r="N601" s="2">
        <f t="shared" si="168"/>
        <v>55.4</v>
      </c>
      <c r="O601" s="2">
        <f t="shared" si="169"/>
        <v>55.4</v>
      </c>
      <c r="P601" s="2">
        <f t="shared" si="170"/>
        <v>56.1</v>
      </c>
      <c r="Q601" s="2">
        <f t="shared" si="171"/>
        <v>56.1</v>
      </c>
      <c r="S601" s="4">
        <f t="shared" si="172"/>
        <v>46.089999999999996</v>
      </c>
      <c r="T601" s="4">
        <f t="shared" si="173"/>
        <v>46.089999999999996</v>
      </c>
      <c r="U601" s="4">
        <f t="shared" si="174"/>
        <v>46.72</v>
      </c>
      <c r="V601" s="4">
        <f t="shared" si="175"/>
        <v>46.72</v>
      </c>
      <c r="X601" s="6">
        <f t="shared" si="176"/>
        <v>52.438000000000002</v>
      </c>
      <c r="Y601" s="6">
        <f t="shared" si="177"/>
        <v>52.438000000000002</v>
      </c>
      <c r="Z601" s="6">
        <f t="shared" si="178"/>
        <v>53.047000000000004</v>
      </c>
      <c r="AA601" s="6">
        <f t="shared" si="179"/>
        <v>53.047000000000004</v>
      </c>
      <c r="AC601" s="4">
        <f t="shared" si="180"/>
        <v>6.3480000000000061</v>
      </c>
      <c r="AD601" s="4">
        <f t="shared" si="181"/>
        <v>6.3480000000000061</v>
      </c>
      <c r="AE601" s="4">
        <f t="shared" si="182"/>
        <v>6.3270000000000053</v>
      </c>
      <c r="AF601" s="4">
        <f t="shared" si="183"/>
        <v>6.3270000000000053</v>
      </c>
    </row>
    <row r="602" spans="1:32" hidden="1" x14ac:dyDescent="0.25">
      <c r="A602" t="str">
        <f t="shared" si="166"/>
        <v>D</v>
      </c>
      <c r="B602" t="str">
        <f>LEFT('CNA Paste'!A604,3)</f>
        <v>RES</v>
      </c>
      <c r="C602" t="str">
        <f>'CNA Paste'!A604</f>
        <v>RES_14032799</v>
      </c>
      <c r="D602" t="str">
        <f t="shared" si="167"/>
        <v>14032799</v>
      </c>
      <c r="E602" t="str">
        <f>'CNA Paste'!B604</f>
        <v>!0401!OS_ADDRESSBASE_PLUS_200205_RECEPT</v>
      </c>
      <c r="F602">
        <f>'CNA Paste'!C604</f>
        <v>6</v>
      </c>
      <c r="G602">
        <f>'CNA Paste'!D604</f>
        <v>477325.3</v>
      </c>
      <c r="H602">
        <f>'CNA Paste'!E604</f>
        <v>171197</v>
      </c>
      <c r="I602">
        <f>'CNA Paste'!F604</f>
        <v>50.7</v>
      </c>
      <c r="J602">
        <f>'CNA Paste'!G604</f>
        <v>50.7</v>
      </c>
      <c r="K602">
        <f>'CNA Paste'!H604</f>
        <v>51.4</v>
      </c>
      <c r="L602">
        <f>'CNA Paste'!I604</f>
        <v>51.4</v>
      </c>
      <c r="N602" s="2">
        <f t="shared" si="168"/>
        <v>53.2</v>
      </c>
      <c r="O602" s="2">
        <f t="shared" si="169"/>
        <v>53.2</v>
      </c>
      <c r="P602" s="2">
        <f t="shared" si="170"/>
        <v>53.9</v>
      </c>
      <c r="Q602" s="2">
        <f t="shared" si="171"/>
        <v>53.9</v>
      </c>
      <c r="S602" s="4">
        <f t="shared" si="172"/>
        <v>44.11</v>
      </c>
      <c r="T602" s="4">
        <f t="shared" si="173"/>
        <v>44.11</v>
      </c>
      <c r="U602" s="4">
        <f t="shared" si="174"/>
        <v>44.739999999999995</v>
      </c>
      <c r="V602" s="4">
        <f t="shared" si="175"/>
        <v>44.739999999999995</v>
      </c>
      <c r="X602" s="6">
        <f t="shared" si="176"/>
        <v>50.524000000000001</v>
      </c>
      <c r="Y602" s="6">
        <f t="shared" si="177"/>
        <v>50.524000000000001</v>
      </c>
      <c r="Z602" s="6">
        <f t="shared" si="178"/>
        <v>51.133000000000003</v>
      </c>
      <c r="AA602" s="6">
        <f t="shared" si="179"/>
        <v>51.133000000000003</v>
      </c>
      <c r="AC602" s="4">
        <f t="shared" si="180"/>
        <v>6.4140000000000015</v>
      </c>
      <c r="AD602" s="4">
        <f t="shared" si="181"/>
        <v>6.4140000000000015</v>
      </c>
      <c r="AE602" s="4">
        <f t="shared" si="182"/>
        <v>6.3930000000000078</v>
      </c>
      <c r="AF602" s="4">
        <f t="shared" si="183"/>
        <v>6.3930000000000078</v>
      </c>
    </row>
    <row r="603" spans="1:32" hidden="1" x14ac:dyDescent="0.25">
      <c r="A603" t="str">
        <f t="shared" si="166"/>
        <v>D</v>
      </c>
      <c r="B603" t="str">
        <f>LEFT('CNA Paste'!A605,3)</f>
        <v>RES</v>
      </c>
      <c r="C603" t="str">
        <f>'CNA Paste'!A605</f>
        <v>RES_14032799</v>
      </c>
      <c r="D603" t="str">
        <f t="shared" si="167"/>
        <v>14032799</v>
      </c>
      <c r="E603" t="str">
        <f>'CNA Paste'!B605</f>
        <v>!0401!OS_ADDRESSBASE_PLUS_200205_RECEPT</v>
      </c>
      <c r="F603">
        <f>'CNA Paste'!C605</f>
        <v>6</v>
      </c>
      <c r="G603">
        <f>'CNA Paste'!D605</f>
        <v>477325.3</v>
      </c>
      <c r="H603">
        <f>'CNA Paste'!E605</f>
        <v>171197</v>
      </c>
      <c r="I603">
        <f>'CNA Paste'!F605</f>
        <v>53.3</v>
      </c>
      <c r="J603">
        <f>'CNA Paste'!G605</f>
        <v>53.3</v>
      </c>
      <c r="K603">
        <f>'CNA Paste'!H605</f>
        <v>54</v>
      </c>
      <c r="L603">
        <f>'CNA Paste'!I605</f>
        <v>54</v>
      </c>
      <c r="N603" s="2">
        <f t="shared" si="168"/>
        <v>55.8</v>
      </c>
      <c r="O603" s="2">
        <f t="shared" si="169"/>
        <v>55.8</v>
      </c>
      <c r="P603" s="2">
        <f t="shared" si="170"/>
        <v>56.5</v>
      </c>
      <c r="Q603" s="2">
        <f t="shared" si="171"/>
        <v>56.5</v>
      </c>
      <c r="S603" s="4">
        <f t="shared" si="172"/>
        <v>46.449999999999996</v>
      </c>
      <c r="T603" s="4">
        <f t="shared" si="173"/>
        <v>46.449999999999996</v>
      </c>
      <c r="U603" s="4">
        <f t="shared" si="174"/>
        <v>47.08</v>
      </c>
      <c r="V603" s="4">
        <f t="shared" si="175"/>
        <v>47.08</v>
      </c>
      <c r="X603" s="6">
        <f t="shared" si="176"/>
        <v>52.786000000000001</v>
      </c>
      <c r="Y603" s="6">
        <f t="shared" si="177"/>
        <v>52.786000000000001</v>
      </c>
      <c r="Z603" s="6">
        <f t="shared" si="178"/>
        <v>53.395000000000003</v>
      </c>
      <c r="AA603" s="6">
        <f t="shared" si="179"/>
        <v>53.395000000000003</v>
      </c>
      <c r="AC603" s="4">
        <f t="shared" si="180"/>
        <v>6.3360000000000056</v>
      </c>
      <c r="AD603" s="4">
        <f t="shared" si="181"/>
        <v>6.3360000000000056</v>
      </c>
      <c r="AE603" s="4">
        <f t="shared" si="182"/>
        <v>6.3150000000000048</v>
      </c>
      <c r="AF603" s="4">
        <f t="shared" si="183"/>
        <v>6.3150000000000048</v>
      </c>
    </row>
    <row r="604" spans="1:32" hidden="1" x14ac:dyDescent="0.25">
      <c r="A604" t="str">
        <f t="shared" si="166"/>
        <v>D</v>
      </c>
      <c r="B604" t="str">
        <f>LEFT('CNA Paste'!A606,3)</f>
        <v>RES</v>
      </c>
      <c r="C604" t="str">
        <f>'CNA Paste'!A606</f>
        <v>RES_14032799</v>
      </c>
      <c r="D604" t="str">
        <f t="shared" si="167"/>
        <v>14032799</v>
      </c>
      <c r="E604" t="str">
        <f>'CNA Paste'!B606</f>
        <v>!0401!OS_ADDRESSBASE_PLUS_200205_RECEPT</v>
      </c>
      <c r="F604">
        <f>'CNA Paste'!C606</f>
        <v>7</v>
      </c>
      <c r="G604">
        <f>'CNA Paste'!D606</f>
        <v>477327.2</v>
      </c>
      <c r="H604">
        <f>'CNA Paste'!E606</f>
        <v>171198</v>
      </c>
      <c r="I604">
        <f>'CNA Paste'!F606</f>
        <v>51.6</v>
      </c>
      <c r="J604">
        <f>'CNA Paste'!G606</f>
        <v>51.6</v>
      </c>
      <c r="K604">
        <f>'CNA Paste'!H606</f>
        <v>52.3</v>
      </c>
      <c r="L604">
        <f>'CNA Paste'!I606</f>
        <v>52.3</v>
      </c>
      <c r="N604" s="2">
        <f t="shared" si="168"/>
        <v>54.1</v>
      </c>
      <c r="O604" s="2">
        <f t="shared" si="169"/>
        <v>54.1</v>
      </c>
      <c r="P604" s="2">
        <f t="shared" si="170"/>
        <v>54.8</v>
      </c>
      <c r="Q604" s="2">
        <f t="shared" si="171"/>
        <v>54.8</v>
      </c>
      <c r="S604" s="4">
        <f t="shared" si="172"/>
        <v>44.92</v>
      </c>
      <c r="T604" s="4">
        <f t="shared" si="173"/>
        <v>44.92</v>
      </c>
      <c r="U604" s="4">
        <f t="shared" si="174"/>
        <v>45.55</v>
      </c>
      <c r="V604" s="4">
        <f t="shared" si="175"/>
        <v>45.55</v>
      </c>
      <c r="X604" s="6">
        <f t="shared" si="176"/>
        <v>51.307000000000002</v>
      </c>
      <c r="Y604" s="6">
        <f t="shared" si="177"/>
        <v>51.307000000000002</v>
      </c>
      <c r="Z604" s="6">
        <f t="shared" si="178"/>
        <v>51.915999999999997</v>
      </c>
      <c r="AA604" s="6">
        <f t="shared" si="179"/>
        <v>51.915999999999997</v>
      </c>
      <c r="AC604" s="4">
        <f t="shared" si="180"/>
        <v>6.3870000000000005</v>
      </c>
      <c r="AD604" s="4">
        <f t="shared" si="181"/>
        <v>6.3870000000000005</v>
      </c>
      <c r="AE604" s="4">
        <f t="shared" si="182"/>
        <v>6.3659999999999997</v>
      </c>
      <c r="AF604" s="4">
        <f t="shared" si="183"/>
        <v>6.3659999999999997</v>
      </c>
    </row>
    <row r="605" spans="1:32" hidden="1" x14ac:dyDescent="0.25">
      <c r="A605" t="str">
        <f t="shared" si="166"/>
        <v>D</v>
      </c>
      <c r="B605" t="str">
        <f>LEFT('CNA Paste'!A607,3)</f>
        <v>RES</v>
      </c>
      <c r="C605" t="str">
        <f>'CNA Paste'!A607</f>
        <v>RES_14032799</v>
      </c>
      <c r="D605" t="str">
        <f t="shared" si="167"/>
        <v>14032799</v>
      </c>
      <c r="E605" t="str">
        <f>'CNA Paste'!B607</f>
        <v>!0401!OS_ADDRESSBASE_PLUS_200205_RECEPT</v>
      </c>
      <c r="F605">
        <f>'CNA Paste'!C607</f>
        <v>7</v>
      </c>
      <c r="G605">
        <f>'CNA Paste'!D607</f>
        <v>477327.2</v>
      </c>
      <c r="H605">
        <f>'CNA Paste'!E607</f>
        <v>171198</v>
      </c>
      <c r="I605">
        <f>'CNA Paste'!F607</f>
        <v>54</v>
      </c>
      <c r="J605">
        <f>'CNA Paste'!G607</f>
        <v>54</v>
      </c>
      <c r="K605">
        <f>'CNA Paste'!H607</f>
        <v>54.7</v>
      </c>
      <c r="L605">
        <f>'CNA Paste'!I607</f>
        <v>54.7</v>
      </c>
      <c r="N605" s="2">
        <f t="shared" si="168"/>
        <v>56.5</v>
      </c>
      <c r="O605" s="2">
        <f t="shared" si="169"/>
        <v>56.5</v>
      </c>
      <c r="P605" s="2">
        <f t="shared" si="170"/>
        <v>57.2</v>
      </c>
      <c r="Q605" s="2">
        <f t="shared" si="171"/>
        <v>57.2</v>
      </c>
      <c r="S605" s="4">
        <f t="shared" si="172"/>
        <v>47.08</v>
      </c>
      <c r="T605" s="4">
        <f t="shared" si="173"/>
        <v>47.08</v>
      </c>
      <c r="U605" s="4">
        <f t="shared" si="174"/>
        <v>47.71</v>
      </c>
      <c r="V605" s="4">
        <f t="shared" si="175"/>
        <v>47.71</v>
      </c>
      <c r="X605" s="6">
        <f t="shared" si="176"/>
        <v>53.395000000000003</v>
      </c>
      <c r="Y605" s="6">
        <f t="shared" si="177"/>
        <v>53.395000000000003</v>
      </c>
      <c r="Z605" s="6">
        <f t="shared" si="178"/>
        <v>54.004000000000005</v>
      </c>
      <c r="AA605" s="6">
        <f t="shared" si="179"/>
        <v>54.004000000000005</v>
      </c>
      <c r="AC605" s="4">
        <f t="shared" si="180"/>
        <v>6.3150000000000048</v>
      </c>
      <c r="AD605" s="4">
        <f t="shared" si="181"/>
        <v>6.3150000000000048</v>
      </c>
      <c r="AE605" s="4">
        <f t="shared" si="182"/>
        <v>6.294000000000004</v>
      </c>
      <c r="AF605" s="4">
        <f t="shared" si="183"/>
        <v>6.294000000000004</v>
      </c>
    </row>
    <row r="606" spans="1:32" hidden="1" x14ac:dyDescent="0.25">
      <c r="A606" t="str">
        <f t="shared" si="166"/>
        <v>D</v>
      </c>
      <c r="B606" t="str">
        <f>LEFT('CNA Paste'!A608,3)</f>
        <v>RES</v>
      </c>
      <c r="C606" t="str">
        <f>'CNA Paste'!A608</f>
        <v>RES_14032799</v>
      </c>
      <c r="D606" t="str">
        <f t="shared" si="167"/>
        <v>14032799</v>
      </c>
      <c r="E606" t="str">
        <f>'CNA Paste'!B608</f>
        <v>!0401!OS_ADDRESSBASE_PLUS_200205_RECEPT</v>
      </c>
      <c r="F606">
        <f>'CNA Paste'!C608</f>
        <v>8</v>
      </c>
      <c r="G606">
        <f>'CNA Paste'!D608</f>
        <v>477328.9</v>
      </c>
      <c r="H606">
        <f>'CNA Paste'!E608</f>
        <v>171199.1</v>
      </c>
      <c r="I606">
        <f>'CNA Paste'!F608</f>
        <v>52</v>
      </c>
      <c r="J606">
        <f>'CNA Paste'!G608</f>
        <v>52</v>
      </c>
      <c r="K606">
        <f>'CNA Paste'!H608</f>
        <v>52.7</v>
      </c>
      <c r="L606">
        <f>'CNA Paste'!I608</f>
        <v>52.7</v>
      </c>
      <c r="N606" s="2">
        <f t="shared" si="168"/>
        <v>54.5</v>
      </c>
      <c r="O606" s="2">
        <f t="shared" si="169"/>
        <v>54.5</v>
      </c>
      <c r="P606" s="2">
        <f t="shared" si="170"/>
        <v>55.2</v>
      </c>
      <c r="Q606" s="2">
        <f t="shared" si="171"/>
        <v>55.2</v>
      </c>
      <c r="S606" s="4">
        <f t="shared" si="172"/>
        <v>45.28</v>
      </c>
      <c r="T606" s="4">
        <f t="shared" si="173"/>
        <v>45.28</v>
      </c>
      <c r="U606" s="4">
        <f t="shared" si="174"/>
        <v>45.910000000000004</v>
      </c>
      <c r="V606" s="4">
        <f t="shared" si="175"/>
        <v>45.910000000000004</v>
      </c>
      <c r="X606" s="6">
        <f t="shared" si="176"/>
        <v>51.655000000000001</v>
      </c>
      <c r="Y606" s="6">
        <f t="shared" si="177"/>
        <v>51.655000000000001</v>
      </c>
      <c r="Z606" s="6">
        <f t="shared" si="178"/>
        <v>52.264000000000003</v>
      </c>
      <c r="AA606" s="6">
        <f t="shared" si="179"/>
        <v>52.264000000000003</v>
      </c>
      <c r="AC606" s="4">
        <f t="shared" si="180"/>
        <v>6.375</v>
      </c>
      <c r="AD606" s="4">
        <f t="shared" si="181"/>
        <v>6.375</v>
      </c>
      <c r="AE606" s="4">
        <f t="shared" si="182"/>
        <v>6.3539999999999992</v>
      </c>
      <c r="AF606" s="4">
        <f t="shared" si="183"/>
        <v>6.3539999999999992</v>
      </c>
    </row>
    <row r="607" spans="1:32" hidden="1" x14ac:dyDescent="0.25">
      <c r="A607" t="str">
        <f t="shared" si="166"/>
        <v>D</v>
      </c>
      <c r="B607" t="str">
        <f>LEFT('CNA Paste'!A609,3)</f>
        <v>RES</v>
      </c>
      <c r="C607" t="str">
        <f>'CNA Paste'!A609</f>
        <v>RES_14032799</v>
      </c>
      <c r="D607" t="str">
        <f t="shared" si="167"/>
        <v>14032799</v>
      </c>
      <c r="E607" t="str">
        <f>'CNA Paste'!B609</f>
        <v>!0401!OS_ADDRESSBASE_PLUS_200205_RECEPT</v>
      </c>
      <c r="F607">
        <f>'CNA Paste'!C609</f>
        <v>8</v>
      </c>
      <c r="G607">
        <f>'CNA Paste'!D609</f>
        <v>477328.9</v>
      </c>
      <c r="H607">
        <f>'CNA Paste'!E609</f>
        <v>171199.1</v>
      </c>
      <c r="I607">
        <f>'CNA Paste'!F609</f>
        <v>54.4</v>
      </c>
      <c r="J607">
        <f>'CNA Paste'!G609</f>
        <v>54.4</v>
      </c>
      <c r="K607">
        <f>'CNA Paste'!H609</f>
        <v>55.1</v>
      </c>
      <c r="L607">
        <f>'CNA Paste'!I609</f>
        <v>55.1</v>
      </c>
      <c r="N607" s="2">
        <f t="shared" si="168"/>
        <v>56.9</v>
      </c>
      <c r="O607" s="2">
        <f t="shared" si="169"/>
        <v>56.9</v>
      </c>
      <c r="P607" s="2">
        <f t="shared" si="170"/>
        <v>57.6</v>
      </c>
      <c r="Q607" s="2">
        <f t="shared" si="171"/>
        <v>57.6</v>
      </c>
      <c r="S607" s="4">
        <f t="shared" si="172"/>
        <v>47.44</v>
      </c>
      <c r="T607" s="4">
        <f t="shared" si="173"/>
        <v>47.44</v>
      </c>
      <c r="U607" s="4">
        <f t="shared" si="174"/>
        <v>48.07</v>
      </c>
      <c r="V607" s="4">
        <f t="shared" si="175"/>
        <v>48.07</v>
      </c>
      <c r="X607" s="6">
        <f t="shared" si="176"/>
        <v>53.743000000000002</v>
      </c>
      <c r="Y607" s="6">
        <f t="shared" si="177"/>
        <v>53.743000000000002</v>
      </c>
      <c r="Z607" s="6">
        <f t="shared" si="178"/>
        <v>54.352000000000004</v>
      </c>
      <c r="AA607" s="6">
        <f t="shared" si="179"/>
        <v>54.352000000000004</v>
      </c>
      <c r="AC607" s="4">
        <f t="shared" si="180"/>
        <v>6.3030000000000044</v>
      </c>
      <c r="AD607" s="4">
        <f t="shared" si="181"/>
        <v>6.3030000000000044</v>
      </c>
      <c r="AE607" s="4">
        <f t="shared" si="182"/>
        <v>6.2820000000000036</v>
      </c>
      <c r="AF607" s="4">
        <f t="shared" si="183"/>
        <v>6.2820000000000036</v>
      </c>
    </row>
    <row r="608" spans="1:32" hidden="1" x14ac:dyDescent="0.25">
      <c r="A608" t="str">
        <f t="shared" si="166"/>
        <v>D</v>
      </c>
      <c r="B608" t="str">
        <f>LEFT('CNA Paste'!A610,3)</f>
        <v>RES</v>
      </c>
      <c r="C608" t="str">
        <f>'CNA Paste'!A610</f>
        <v>RES_14032799</v>
      </c>
      <c r="D608" t="str">
        <f t="shared" si="167"/>
        <v>14032799</v>
      </c>
      <c r="E608" t="str">
        <f>'CNA Paste'!B610</f>
        <v>!0401!OS_ADDRESSBASE_PLUS_200205_RECEPT</v>
      </c>
      <c r="F608">
        <f>'CNA Paste'!C610</f>
        <v>9</v>
      </c>
      <c r="G608">
        <f>'CNA Paste'!D610</f>
        <v>477330.7</v>
      </c>
      <c r="H608">
        <f>'CNA Paste'!E610</f>
        <v>171200.2</v>
      </c>
      <c r="I608">
        <f>'CNA Paste'!F610</f>
        <v>52.4</v>
      </c>
      <c r="J608">
        <f>'CNA Paste'!G610</f>
        <v>52.4</v>
      </c>
      <c r="K608">
        <f>'CNA Paste'!H610</f>
        <v>53.1</v>
      </c>
      <c r="L608">
        <f>'CNA Paste'!I610</f>
        <v>53.1</v>
      </c>
      <c r="N608" s="2">
        <f t="shared" si="168"/>
        <v>54.9</v>
      </c>
      <c r="O608" s="2">
        <f t="shared" si="169"/>
        <v>54.9</v>
      </c>
      <c r="P608" s="2">
        <f t="shared" si="170"/>
        <v>55.6</v>
      </c>
      <c r="Q608" s="2">
        <f t="shared" si="171"/>
        <v>55.6</v>
      </c>
      <c r="S608" s="4">
        <f t="shared" si="172"/>
        <v>45.639999999999993</v>
      </c>
      <c r="T608" s="4">
        <f t="shared" si="173"/>
        <v>45.639999999999993</v>
      </c>
      <c r="U608" s="4">
        <f t="shared" si="174"/>
        <v>46.269999999999996</v>
      </c>
      <c r="V608" s="4">
        <f t="shared" si="175"/>
        <v>46.269999999999996</v>
      </c>
      <c r="X608" s="6">
        <f t="shared" si="176"/>
        <v>52.003</v>
      </c>
      <c r="Y608" s="6">
        <f t="shared" si="177"/>
        <v>52.003</v>
      </c>
      <c r="Z608" s="6">
        <f t="shared" si="178"/>
        <v>52.612000000000002</v>
      </c>
      <c r="AA608" s="6">
        <f t="shared" si="179"/>
        <v>52.612000000000002</v>
      </c>
      <c r="AC608" s="4">
        <f t="shared" si="180"/>
        <v>6.3630000000000067</v>
      </c>
      <c r="AD608" s="4">
        <f t="shared" si="181"/>
        <v>6.3630000000000067</v>
      </c>
      <c r="AE608" s="4">
        <f t="shared" si="182"/>
        <v>6.3420000000000059</v>
      </c>
      <c r="AF608" s="4">
        <f t="shared" si="183"/>
        <v>6.3420000000000059</v>
      </c>
    </row>
    <row r="609" spans="1:32" hidden="1" x14ac:dyDescent="0.25">
      <c r="A609" t="str">
        <f t="shared" si="166"/>
        <v>D</v>
      </c>
      <c r="B609" t="str">
        <f>LEFT('CNA Paste'!A611,3)</f>
        <v>RES</v>
      </c>
      <c r="C609" t="str">
        <f>'CNA Paste'!A611</f>
        <v>RES_14032799</v>
      </c>
      <c r="D609" t="str">
        <f t="shared" si="167"/>
        <v>14032799</v>
      </c>
      <c r="E609" t="str">
        <f>'CNA Paste'!B611</f>
        <v>!0401!OS_ADDRESSBASE_PLUS_200205_RECEPT</v>
      </c>
      <c r="F609">
        <f>'CNA Paste'!C611</f>
        <v>9</v>
      </c>
      <c r="G609">
        <f>'CNA Paste'!D611</f>
        <v>477330.7</v>
      </c>
      <c r="H609">
        <f>'CNA Paste'!E611</f>
        <v>171200.2</v>
      </c>
      <c r="I609">
        <f>'CNA Paste'!F611</f>
        <v>54.8</v>
      </c>
      <c r="J609">
        <f>'CNA Paste'!G611</f>
        <v>54.8</v>
      </c>
      <c r="K609">
        <f>'CNA Paste'!H611</f>
        <v>55.5</v>
      </c>
      <c r="L609">
        <f>'CNA Paste'!I611</f>
        <v>55.5</v>
      </c>
      <c r="N609" s="2">
        <f t="shared" si="168"/>
        <v>57.3</v>
      </c>
      <c r="O609" s="2">
        <f t="shared" si="169"/>
        <v>57.3</v>
      </c>
      <c r="P609" s="2">
        <f t="shared" si="170"/>
        <v>58</v>
      </c>
      <c r="Q609" s="2">
        <f t="shared" si="171"/>
        <v>58</v>
      </c>
      <c r="S609" s="4">
        <f t="shared" si="172"/>
        <v>47.8</v>
      </c>
      <c r="T609" s="4">
        <f t="shared" si="173"/>
        <v>47.8</v>
      </c>
      <c r="U609" s="4">
        <f t="shared" si="174"/>
        <v>48.43</v>
      </c>
      <c r="V609" s="4">
        <f t="shared" si="175"/>
        <v>48.43</v>
      </c>
      <c r="X609" s="6">
        <f t="shared" si="176"/>
        <v>54.091000000000001</v>
      </c>
      <c r="Y609" s="6">
        <f t="shared" si="177"/>
        <v>54.091000000000001</v>
      </c>
      <c r="Z609" s="6">
        <f t="shared" si="178"/>
        <v>54.7</v>
      </c>
      <c r="AA609" s="6">
        <f t="shared" si="179"/>
        <v>54.7</v>
      </c>
      <c r="AC609" s="4">
        <f t="shared" si="180"/>
        <v>6.2910000000000039</v>
      </c>
      <c r="AD609" s="4">
        <f t="shared" si="181"/>
        <v>6.2910000000000039</v>
      </c>
      <c r="AE609" s="4">
        <f t="shared" si="182"/>
        <v>6.2700000000000031</v>
      </c>
      <c r="AF609" s="4">
        <f t="shared" si="183"/>
        <v>6.2700000000000031</v>
      </c>
    </row>
    <row r="610" spans="1:32" hidden="1" x14ac:dyDescent="0.25">
      <c r="A610" t="str">
        <f t="shared" si="166"/>
        <v>D</v>
      </c>
      <c r="B610" t="str">
        <f>LEFT('CNA Paste'!A612,3)</f>
        <v>RES</v>
      </c>
      <c r="C610" t="str">
        <f>'CNA Paste'!A612</f>
        <v>RES_14032799</v>
      </c>
      <c r="D610" t="str">
        <f t="shared" si="167"/>
        <v>14032799</v>
      </c>
      <c r="E610" t="str">
        <f>'CNA Paste'!B612</f>
        <v>!0401!OS_ADDRESSBASE_PLUS_200205_RECEPT</v>
      </c>
      <c r="F610">
        <f>'CNA Paste'!C612</f>
        <v>10</v>
      </c>
      <c r="G610">
        <f>'CNA Paste'!D612</f>
        <v>477332.1</v>
      </c>
      <c r="H610">
        <f>'CNA Paste'!E612</f>
        <v>171200.8</v>
      </c>
      <c r="I610">
        <f>'CNA Paste'!F612</f>
        <v>52.4</v>
      </c>
      <c r="J610">
        <f>'CNA Paste'!G612</f>
        <v>52.4</v>
      </c>
      <c r="K610">
        <f>'CNA Paste'!H612</f>
        <v>53.1</v>
      </c>
      <c r="L610">
        <f>'CNA Paste'!I612</f>
        <v>53.1</v>
      </c>
      <c r="N610" s="2">
        <f t="shared" si="168"/>
        <v>54.9</v>
      </c>
      <c r="O610" s="2">
        <f t="shared" si="169"/>
        <v>54.9</v>
      </c>
      <c r="P610" s="2">
        <f t="shared" si="170"/>
        <v>55.6</v>
      </c>
      <c r="Q610" s="2">
        <f t="shared" si="171"/>
        <v>55.6</v>
      </c>
      <c r="S610" s="4">
        <f t="shared" si="172"/>
        <v>45.639999999999993</v>
      </c>
      <c r="T610" s="4">
        <f t="shared" si="173"/>
        <v>45.639999999999993</v>
      </c>
      <c r="U610" s="4">
        <f t="shared" si="174"/>
        <v>46.269999999999996</v>
      </c>
      <c r="V610" s="4">
        <f t="shared" si="175"/>
        <v>46.269999999999996</v>
      </c>
      <c r="X610" s="6">
        <f t="shared" si="176"/>
        <v>52.003</v>
      </c>
      <c r="Y610" s="6">
        <f t="shared" si="177"/>
        <v>52.003</v>
      </c>
      <c r="Z610" s="6">
        <f t="shared" si="178"/>
        <v>52.612000000000002</v>
      </c>
      <c r="AA610" s="6">
        <f t="shared" si="179"/>
        <v>52.612000000000002</v>
      </c>
      <c r="AC610" s="4">
        <f t="shared" si="180"/>
        <v>6.3630000000000067</v>
      </c>
      <c r="AD610" s="4">
        <f t="shared" si="181"/>
        <v>6.3630000000000067</v>
      </c>
      <c r="AE610" s="4">
        <f t="shared" si="182"/>
        <v>6.3420000000000059</v>
      </c>
      <c r="AF610" s="4">
        <f t="shared" si="183"/>
        <v>6.3420000000000059</v>
      </c>
    </row>
    <row r="611" spans="1:32" hidden="1" x14ac:dyDescent="0.25">
      <c r="A611" t="str">
        <f t="shared" si="166"/>
        <v>D</v>
      </c>
      <c r="B611" t="str">
        <f>LEFT('CNA Paste'!A613,3)</f>
        <v>RES</v>
      </c>
      <c r="C611" t="str">
        <f>'CNA Paste'!A613</f>
        <v>RES_14032799</v>
      </c>
      <c r="D611" t="str">
        <f t="shared" si="167"/>
        <v>14032799</v>
      </c>
      <c r="E611" t="str">
        <f>'CNA Paste'!B613</f>
        <v>!0401!OS_ADDRESSBASE_PLUS_200205_RECEPT</v>
      </c>
      <c r="F611">
        <f>'CNA Paste'!C613</f>
        <v>10</v>
      </c>
      <c r="G611">
        <f>'CNA Paste'!D613</f>
        <v>477332.1</v>
      </c>
      <c r="H611">
        <f>'CNA Paste'!E613</f>
        <v>171200.8</v>
      </c>
      <c r="I611">
        <f>'CNA Paste'!F613</f>
        <v>54.9</v>
      </c>
      <c r="J611">
        <f>'CNA Paste'!G613</f>
        <v>54.9</v>
      </c>
      <c r="K611">
        <f>'CNA Paste'!H613</f>
        <v>55.6</v>
      </c>
      <c r="L611">
        <f>'CNA Paste'!I613</f>
        <v>55.6</v>
      </c>
      <c r="N611" s="2">
        <f t="shared" si="168"/>
        <v>57.4</v>
      </c>
      <c r="O611" s="2">
        <f t="shared" si="169"/>
        <v>57.4</v>
      </c>
      <c r="P611" s="2">
        <f t="shared" si="170"/>
        <v>58.1</v>
      </c>
      <c r="Q611" s="2">
        <f t="shared" si="171"/>
        <v>58.1</v>
      </c>
      <c r="S611" s="4">
        <f t="shared" si="172"/>
        <v>47.889999999999993</v>
      </c>
      <c r="T611" s="4">
        <f t="shared" si="173"/>
        <v>47.889999999999993</v>
      </c>
      <c r="U611" s="4">
        <f t="shared" si="174"/>
        <v>48.519999999999996</v>
      </c>
      <c r="V611" s="4">
        <f t="shared" si="175"/>
        <v>48.519999999999996</v>
      </c>
      <c r="X611" s="6">
        <f t="shared" si="176"/>
        <v>54.177999999999997</v>
      </c>
      <c r="Y611" s="6">
        <f t="shared" si="177"/>
        <v>54.177999999999997</v>
      </c>
      <c r="Z611" s="6">
        <f t="shared" si="178"/>
        <v>54.787000000000006</v>
      </c>
      <c r="AA611" s="6">
        <f t="shared" si="179"/>
        <v>54.787000000000006</v>
      </c>
      <c r="AC611" s="4">
        <f t="shared" si="180"/>
        <v>6.2880000000000038</v>
      </c>
      <c r="AD611" s="4">
        <f t="shared" si="181"/>
        <v>6.2880000000000038</v>
      </c>
      <c r="AE611" s="4">
        <f t="shared" si="182"/>
        <v>6.2670000000000101</v>
      </c>
      <c r="AF611" s="4">
        <f t="shared" si="183"/>
        <v>6.2670000000000101</v>
      </c>
    </row>
    <row r="612" spans="1:32" hidden="1" x14ac:dyDescent="0.25">
      <c r="A612" t="str">
        <f t="shared" si="166"/>
        <v>D</v>
      </c>
      <c r="B612" t="str">
        <f>LEFT('CNA Paste'!A614,3)</f>
        <v>RES</v>
      </c>
      <c r="C612" t="str">
        <f>'CNA Paste'!A614</f>
        <v>RES_14032800</v>
      </c>
      <c r="D612" t="str">
        <f t="shared" si="167"/>
        <v>14032800</v>
      </c>
      <c r="E612" t="str">
        <f>'CNA Paste'!B614</f>
        <v>!0401!OS_ADDRESSBASE_PLUS_200205_RECEPT</v>
      </c>
      <c r="F612">
        <f>'CNA Paste'!C614</f>
        <v>1</v>
      </c>
      <c r="G612">
        <f>'CNA Paste'!D614</f>
        <v>477319.1</v>
      </c>
      <c r="H612">
        <f>'CNA Paste'!E614</f>
        <v>171207.5</v>
      </c>
      <c r="I612">
        <f>'CNA Paste'!F614</f>
        <v>52.5</v>
      </c>
      <c r="J612">
        <f>'CNA Paste'!G614</f>
        <v>52.5</v>
      </c>
      <c r="K612">
        <f>'CNA Paste'!H614</f>
        <v>53.2</v>
      </c>
      <c r="L612">
        <f>'CNA Paste'!I614</f>
        <v>53.2</v>
      </c>
      <c r="N612" s="2">
        <f t="shared" si="168"/>
        <v>55</v>
      </c>
      <c r="O612" s="2">
        <f t="shared" si="169"/>
        <v>55</v>
      </c>
      <c r="P612" s="2">
        <f t="shared" si="170"/>
        <v>55.7</v>
      </c>
      <c r="Q612" s="2">
        <f t="shared" si="171"/>
        <v>55.7</v>
      </c>
      <c r="S612" s="4">
        <f t="shared" si="172"/>
        <v>45.73</v>
      </c>
      <c r="T612" s="4">
        <f t="shared" si="173"/>
        <v>45.73</v>
      </c>
      <c r="U612" s="4">
        <f t="shared" si="174"/>
        <v>46.36</v>
      </c>
      <c r="V612" s="4">
        <f t="shared" si="175"/>
        <v>46.36</v>
      </c>
      <c r="X612" s="6">
        <f t="shared" si="176"/>
        <v>52.09</v>
      </c>
      <c r="Y612" s="6">
        <f t="shared" si="177"/>
        <v>52.09</v>
      </c>
      <c r="Z612" s="6">
        <f t="shared" si="178"/>
        <v>52.699000000000005</v>
      </c>
      <c r="AA612" s="6">
        <f t="shared" si="179"/>
        <v>52.699000000000005</v>
      </c>
      <c r="AC612" s="4">
        <f t="shared" si="180"/>
        <v>6.3600000000000065</v>
      </c>
      <c r="AD612" s="4">
        <f t="shared" si="181"/>
        <v>6.3600000000000065</v>
      </c>
      <c r="AE612" s="4">
        <f t="shared" si="182"/>
        <v>6.3390000000000057</v>
      </c>
      <c r="AF612" s="4">
        <f t="shared" si="183"/>
        <v>6.3390000000000057</v>
      </c>
    </row>
    <row r="613" spans="1:32" hidden="1" x14ac:dyDescent="0.25">
      <c r="A613" t="str">
        <f t="shared" si="166"/>
        <v>D</v>
      </c>
      <c r="B613" t="str">
        <f>LEFT('CNA Paste'!A615,3)</f>
        <v>RES</v>
      </c>
      <c r="C613" t="str">
        <f>'CNA Paste'!A615</f>
        <v>RES_14032800</v>
      </c>
      <c r="D613" t="str">
        <f t="shared" si="167"/>
        <v>14032800</v>
      </c>
      <c r="E613" t="str">
        <f>'CNA Paste'!B615</f>
        <v>!0401!OS_ADDRESSBASE_PLUS_200205_RECEPT</v>
      </c>
      <c r="F613">
        <f>'CNA Paste'!C615</f>
        <v>1</v>
      </c>
      <c r="G613">
        <f>'CNA Paste'!D615</f>
        <v>477319.1</v>
      </c>
      <c r="H613">
        <f>'CNA Paste'!E615</f>
        <v>171207.5</v>
      </c>
      <c r="I613">
        <f>'CNA Paste'!F615</f>
        <v>54.8</v>
      </c>
      <c r="J613">
        <f>'CNA Paste'!G615</f>
        <v>54.7</v>
      </c>
      <c r="K613">
        <f>'CNA Paste'!H615</f>
        <v>55.5</v>
      </c>
      <c r="L613">
        <f>'CNA Paste'!I615</f>
        <v>55.5</v>
      </c>
      <c r="N613" s="2">
        <f t="shared" si="168"/>
        <v>57.3</v>
      </c>
      <c r="O613" s="2">
        <f t="shared" si="169"/>
        <v>57.2</v>
      </c>
      <c r="P613" s="2">
        <f t="shared" si="170"/>
        <v>58</v>
      </c>
      <c r="Q613" s="2">
        <f t="shared" si="171"/>
        <v>58</v>
      </c>
      <c r="S613" s="4">
        <f t="shared" si="172"/>
        <v>47.8</v>
      </c>
      <c r="T613" s="4">
        <f t="shared" si="173"/>
        <v>47.71</v>
      </c>
      <c r="U613" s="4">
        <f t="shared" si="174"/>
        <v>48.43</v>
      </c>
      <c r="V613" s="4">
        <f t="shared" si="175"/>
        <v>48.43</v>
      </c>
      <c r="X613" s="6">
        <f t="shared" si="176"/>
        <v>54.091000000000001</v>
      </c>
      <c r="Y613" s="6">
        <f t="shared" si="177"/>
        <v>54.004000000000005</v>
      </c>
      <c r="Z613" s="6">
        <f t="shared" si="178"/>
        <v>54.7</v>
      </c>
      <c r="AA613" s="6">
        <f t="shared" si="179"/>
        <v>54.7</v>
      </c>
      <c r="AC613" s="4">
        <f t="shared" si="180"/>
        <v>6.2910000000000039</v>
      </c>
      <c r="AD613" s="4">
        <f t="shared" si="181"/>
        <v>6.294000000000004</v>
      </c>
      <c r="AE613" s="4">
        <f t="shared" si="182"/>
        <v>6.2700000000000031</v>
      </c>
      <c r="AF613" s="4">
        <f t="shared" si="183"/>
        <v>6.2700000000000031</v>
      </c>
    </row>
    <row r="614" spans="1:32" hidden="1" x14ac:dyDescent="0.25">
      <c r="A614" t="str">
        <f t="shared" si="166"/>
        <v>D</v>
      </c>
      <c r="B614" t="str">
        <f>LEFT('CNA Paste'!A616,3)</f>
        <v>RES</v>
      </c>
      <c r="C614" t="str">
        <f>'CNA Paste'!A616</f>
        <v>RES_14032800</v>
      </c>
      <c r="D614" t="str">
        <f t="shared" si="167"/>
        <v>14032800</v>
      </c>
      <c r="E614" t="str">
        <f>'CNA Paste'!B616</f>
        <v>!0401!OS_ADDRESSBASE_PLUS_200205_RECEPT</v>
      </c>
      <c r="F614">
        <f>'CNA Paste'!C616</f>
        <v>2</v>
      </c>
      <c r="G614">
        <f>'CNA Paste'!D616</f>
        <v>477321.5</v>
      </c>
      <c r="H614">
        <f>'CNA Paste'!E616</f>
        <v>171203.1</v>
      </c>
      <c r="I614">
        <f>'CNA Paste'!F616</f>
        <v>46.3</v>
      </c>
      <c r="J614">
        <f>'CNA Paste'!G616</f>
        <v>46.3</v>
      </c>
      <c r="K614">
        <f>'CNA Paste'!H616</f>
        <v>47.1</v>
      </c>
      <c r="L614">
        <f>'CNA Paste'!I616</f>
        <v>47.1</v>
      </c>
      <c r="N614" s="2">
        <f t="shared" si="168"/>
        <v>48.8</v>
      </c>
      <c r="O614" s="2">
        <f t="shared" si="169"/>
        <v>48.8</v>
      </c>
      <c r="P614" s="2">
        <f t="shared" si="170"/>
        <v>49.6</v>
      </c>
      <c r="Q614" s="2">
        <f t="shared" si="171"/>
        <v>49.6</v>
      </c>
      <c r="S614" s="4">
        <f t="shared" si="172"/>
        <v>40.15</v>
      </c>
      <c r="T614" s="4">
        <f t="shared" si="173"/>
        <v>40.15</v>
      </c>
      <c r="U614" s="4">
        <f t="shared" si="174"/>
        <v>40.869999999999997</v>
      </c>
      <c r="V614" s="4">
        <f t="shared" si="175"/>
        <v>40.869999999999997</v>
      </c>
      <c r="X614" s="6">
        <f t="shared" si="176"/>
        <v>46.695999999999998</v>
      </c>
      <c r="Y614" s="6">
        <f t="shared" si="177"/>
        <v>46.695999999999998</v>
      </c>
      <c r="Z614" s="6">
        <f t="shared" si="178"/>
        <v>47.392000000000003</v>
      </c>
      <c r="AA614" s="6">
        <f t="shared" si="179"/>
        <v>47.392000000000003</v>
      </c>
      <c r="AC614" s="4">
        <f t="shared" si="180"/>
        <v>6.5459999999999994</v>
      </c>
      <c r="AD614" s="4">
        <f t="shared" si="181"/>
        <v>6.5459999999999994</v>
      </c>
      <c r="AE614" s="4">
        <f t="shared" si="182"/>
        <v>6.5220000000000056</v>
      </c>
      <c r="AF614" s="4">
        <f t="shared" si="183"/>
        <v>6.5220000000000056</v>
      </c>
    </row>
    <row r="615" spans="1:32" hidden="1" x14ac:dyDescent="0.25">
      <c r="A615" t="str">
        <f t="shared" si="166"/>
        <v>D</v>
      </c>
      <c r="B615" t="str">
        <f>LEFT('CNA Paste'!A617,3)</f>
        <v>RES</v>
      </c>
      <c r="C615" t="str">
        <f>'CNA Paste'!A617</f>
        <v>RES_14032800</v>
      </c>
      <c r="D615" t="str">
        <f t="shared" si="167"/>
        <v>14032800</v>
      </c>
      <c r="E615" t="str">
        <f>'CNA Paste'!B617</f>
        <v>!0401!OS_ADDRESSBASE_PLUS_200205_RECEPT</v>
      </c>
      <c r="F615">
        <f>'CNA Paste'!C617</f>
        <v>2</v>
      </c>
      <c r="G615">
        <f>'CNA Paste'!D617</f>
        <v>477321.5</v>
      </c>
      <c r="H615">
        <f>'CNA Paste'!E617</f>
        <v>171203.1</v>
      </c>
      <c r="I615">
        <f>'CNA Paste'!F617</f>
        <v>48.7</v>
      </c>
      <c r="J615">
        <f>'CNA Paste'!G617</f>
        <v>48.7</v>
      </c>
      <c r="K615">
        <f>'CNA Paste'!H617</f>
        <v>49.4</v>
      </c>
      <c r="L615">
        <f>'CNA Paste'!I617</f>
        <v>49.4</v>
      </c>
      <c r="N615" s="2">
        <f t="shared" si="168"/>
        <v>51.2</v>
      </c>
      <c r="O615" s="2">
        <f t="shared" si="169"/>
        <v>51.2</v>
      </c>
      <c r="P615" s="2">
        <f t="shared" si="170"/>
        <v>51.9</v>
      </c>
      <c r="Q615" s="2">
        <f t="shared" si="171"/>
        <v>51.9</v>
      </c>
      <c r="S615" s="4">
        <f t="shared" si="172"/>
        <v>42.31</v>
      </c>
      <c r="T615" s="4">
        <f t="shared" si="173"/>
        <v>42.31</v>
      </c>
      <c r="U615" s="4">
        <f t="shared" si="174"/>
        <v>42.94</v>
      </c>
      <c r="V615" s="4">
        <f t="shared" si="175"/>
        <v>42.94</v>
      </c>
      <c r="X615" s="6">
        <f t="shared" si="176"/>
        <v>48.784000000000006</v>
      </c>
      <c r="Y615" s="6">
        <f t="shared" si="177"/>
        <v>48.784000000000006</v>
      </c>
      <c r="Z615" s="6">
        <f t="shared" si="178"/>
        <v>49.393000000000001</v>
      </c>
      <c r="AA615" s="6">
        <f t="shared" si="179"/>
        <v>49.393000000000001</v>
      </c>
      <c r="AC615" s="4">
        <f t="shared" si="180"/>
        <v>6.4740000000000038</v>
      </c>
      <c r="AD615" s="4">
        <f t="shared" si="181"/>
        <v>6.4740000000000038</v>
      </c>
      <c r="AE615" s="4">
        <f t="shared" si="182"/>
        <v>6.453000000000003</v>
      </c>
      <c r="AF615" s="4">
        <f t="shared" si="183"/>
        <v>6.453000000000003</v>
      </c>
    </row>
    <row r="616" spans="1:32" hidden="1" x14ac:dyDescent="0.25">
      <c r="A616" t="str">
        <f t="shared" si="166"/>
        <v>D</v>
      </c>
      <c r="B616" t="str">
        <f>LEFT('CNA Paste'!A618,3)</f>
        <v>RES</v>
      </c>
      <c r="C616" t="str">
        <f>'CNA Paste'!A618</f>
        <v>RES_14032800</v>
      </c>
      <c r="D616" t="str">
        <f t="shared" si="167"/>
        <v>14032800</v>
      </c>
      <c r="E616" t="str">
        <f>'CNA Paste'!B618</f>
        <v>!0401!OS_ADDRESSBASE_PLUS_200205_RECEPT</v>
      </c>
      <c r="F616">
        <f>'CNA Paste'!C618</f>
        <v>3</v>
      </c>
      <c r="G616">
        <f>'CNA Paste'!D618</f>
        <v>477318.8</v>
      </c>
      <c r="H616">
        <f>'CNA Paste'!E618</f>
        <v>171198.8</v>
      </c>
      <c r="I616">
        <f>'CNA Paste'!F618</f>
        <v>46.2</v>
      </c>
      <c r="J616">
        <f>'CNA Paste'!G618</f>
        <v>46.2</v>
      </c>
      <c r="K616">
        <f>'CNA Paste'!H618</f>
        <v>46.9</v>
      </c>
      <c r="L616">
        <f>'CNA Paste'!I618</f>
        <v>46.9</v>
      </c>
      <c r="N616" s="2">
        <f t="shared" si="168"/>
        <v>48.7</v>
      </c>
      <c r="O616" s="2">
        <f t="shared" si="169"/>
        <v>48.7</v>
      </c>
      <c r="P616" s="2">
        <f t="shared" si="170"/>
        <v>49.4</v>
      </c>
      <c r="Q616" s="2">
        <f t="shared" si="171"/>
        <v>49.4</v>
      </c>
      <c r="S616" s="4">
        <f t="shared" si="172"/>
        <v>40.06</v>
      </c>
      <c r="T616" s="4">
        <f t="shared" si="173"/>
        <v>40.06</v>
      </c>
      <c r="U616" s="4">
        <f t="shared" si="174"/>
        <v>40.69</v>
      </c>
      <c r="V616" s="4">
        <f t="shared" si="175"/>
        <v>40.69</v>
      </c>
      <c r="X616" s="6">
        <f t="shared" si="176"/>
        <v>46.609000000000002</v>
      </c>
      <c r="Y616" s="6">
        <f t="shared" si="177"/>
        <v>46.609000000000002</v>
      </c>
      <c r="Z616" s="6">
        <f t="shared" si="178"/>
        <v>47.218000000000004</v>
      </c>
      <c r="AA616" s="6">
        <f t="shared" si="179"/>
        <v>47.218000000000004</v>
      </c>
      <c r="AC616" s="4">
        <f t="shared" si="180"/>
        <v>6.5489999999999995</v>
      </c>
      <c r="AD616" s="4">
        <f t="shared" si="181"/>
        <v>6.5489999999999995</v>
      </c>
      <c r="AE616" s="4">
        <f t="shared" si="182"/>
        <v>6.5280000000000058</v>
      </c>
      <c r="AF616" s="4">
        <f t="shared" si="183"/>
        <v>6.5280000000000058</v>
      </c>
    </row>
    <row r="617" spans="1:32" hidden="1" x14ac:dyDescent="0.25">
      <c r="A617" t="str">
        <f t="shared" si="166"/>
        <v>D</v>
      </c>
      <c r="B617" t="str">
        <f>LEFT('CNA Paste'!A619,3)</f>
        <v>RES</v>
      </c>
      <c r="C617" t="str">
        <f>'CNA Paste'!A619</f>
        <v>RES_14032800</v>
      </c>
      <c r="D617" t="str">
        <f t="shared" si="167"/>
        <v>14032800</v>
      </c>
      <c r="E617" t="str">
        <f>'CNA Paste'!B619</f>
        <v>!0401!OS_ADDRESSBASE_PLUS_200205_RECEPT</v>
      </c>
      <c r="F617">
        <f>'CNA Paste'!C619</f>
        <v>3</v>
      </c>
      <c r="G617">
        <f>'CNA Paste'!D619</f>
        <v>477318.8</v>
      </c>
      <c r="H617">
        <f>'CNA Paste'!E619</f>
        <v>171198.8</v>
      </c>
      <c r="I617">
        <f>'CNA Paste'!F619</f>
        <v>48.6</v>
      </c>
      <c r="J617">
        <f>'CNA Paste'!G619</f>
        <v>48.6</v>
      </c>
      <c r="K617">
        <f>'CNA Paste'!H619</f>
        <v>49.3</v>
      </c>
      <c r="L617">
        <f>'CNA Paste'!I619</f>
        <v>49.3</v>
      </c>
      <c r="N617" s="2">
        <f t="shared" si="168"/>
        <v>51.1</v>
      </c>
      <c r="O617" s="2">
        <f t="shared" si="169"/>
        <v>51.1</v>
      </c>
      <c r="P617" s="2">
        <f t="shared" si="170"/>
        <v>51.8</v>
      </c>
      <c r="Q617" s="2">
        <f t="shared" si="171"/>
        <v>51.8</v>
      </c>
      <c r="S617" s="4">
        <f t="shared" si="172"/>
        <v>42.22</v>
      </c>
      <c r="T617" s="4">
        <f t="shared" si="173"/>
        <v>42.22</v>
      </c>
      <c r="U617" s="4">
        <f t="shared" si="174"/>
        <v>42.849999999999994</v>
      </c>
      <c r="V617" s="4">
        <f t="shared" si="175"/>
        <v>42.849999999999994</v>
      </c>
      <c r="X617" s="6">
        <f t="shared" si="176"/>
        <v>48.697000000000003</v>
      </c>
      <c r="Y617" s="6">
        <f t="shared" si="177"/>
        <v>48.697000000000003</v>
      </c>
      <c r="Z617" s="6">
        <f t="shared" si="178"/>
        <v>49.305999999999997</v>
      </c>
      <c r="AA617" s="6">
        <f t="shared" si="179"/>
        <v>49.305999999999997</v>
      </c>
      <c r="AC617" s="4">
        <f t="shared" si="180"/>
        <v>6.4770000000000039</v>
      </c>
      <c r="AD617" s="4">
        <f t="shared" si="181"/>
        <v>6.4770000000000039</v>
      </c>
      <c r="AE617" s="4">
        <f t="shared" si="182"/>
        <v>6.4560000000000031</v>
      </c>
      <c r="AF617" s="4">
        <f t="shared" si="183"/>
        <v>6.4560000000000031</v>
      </c>
    </row>
    <row r="618" spans="1:32" hidden="1" x14ac:dyDescent="0.25">
      <c r="A618" t="str">
        <f t="shared" si="166"/>
        <v>D</v>
      </c>
      <c r="B618" t="str">
        <f>LEFT('CNA Paste'!A620,3)</f>
        <v>RES</v>
      </c>
      <c r="C618" t="str">
        <f>'CNA Paste'!A620</f>
        <v>RES_14032800</v>
      </c>
      <c r="D618" t="str">
        <f t="shared" si="167"/>
        <v>14032800</v>
      </c>
      <c r="E618" t="str">
        <f>'CNA Paste'!B620</f>
        <v>!0401!OS_ADDRESSBASE_PLUS_200205_RECEPT</v>
      </c>
      <c r="F618">
        <f>'CNA Paste'!C620</f>
        <v>4</v>
      </c>
      <c r="G618">
        <f>'CNA Paste'!D620</f>
        <v>477313.7</v>
      </c>
      <c r="H618">
        <f>'CNA Paste'!E620</f>
        <v>171199</v>
      </c>
      <c r="I618">
        <f>'CNA Paste'!F620</f>
        <v>43.2</v>
      </c>
      <c r="J618">
        <f>'CNA Paste'!G620</f>
        <v>43.2</v>
      </c>
      <c r="K618">
        <f>'CNA Paste'!H620</f>
        <v>43.9</v>
      </c>
      <c r="L618">
        <f>'CNA Paste'!I620</f>
        <v>43.9</v>
      </c>
      <c r="N618" s="2">
        <f t="shared" si="168"/>
        <v>45.7</v>
      </c>
      <c r="O618" s="2">
        <f t="shared" si="169"/>
        <v>45.7</v>
      </c>
      <c r="P618" s="2">
        <f t="shared" si="170"/>
        <v>46.4</v>
      </c>
      <c r="Q618" s="2">
        <f t="shared" si="171"/>
        <v>46.4</v>
      </c>
      <c r="S618" s="4">
        <f t="shared" si="172"/>
        <v>37.36</v>
      </c>
      <c r="T618" s="4">
        <f t="shared" si="173"/>
        <v>37.36</v>
      </c>
      <c r="U618" s="4">
        <f t="shared" si="174"/>
        <v>37.989999999999995</v>
      </c>
      <c r="V618" s="4">
        <f t="shared" si="175"/>
        <v>37.989999999999995</v>
      </c>
      <c r="X618" s="6">
        <f t="shared" si="176"/>
        <v>43.999000000000002</v>
      </c>
      <c r="Y618" s="6">
        <f t="shared" si="177"/>
        <v>43.999000000000002</v>
      </c>
      <c r="Z618" s="6">
        <f t="shared" si="178"/>
        <v>44.608000000000004</v>
      </c>
      <c r="AA618" s="6">
        <f t="shared" si="179"/>
        <v>44.608000000000004</v>
      </c>
      <c r="AC618" s="4">
        <f t="shared" si="180"/>
        <v>6.6390000000000029</v>
      </c>
      <c r="AD618" s="4">
        <f t="shared" si="181"/>
        <v>6.6390000000000029</v>
      </c>
      <c r="AE618" s="4">
        <f t="shared" si="182"/>
        <v>6.6180000000000092</v>
      </c>
      <c r="AF618" s="4">
        <f t="shared" si="183"/>
        <v>6.6180000000000092</v>
      </c>
    </row>
    <row r="619" spans="1:32" hidden="1" x14ac:dyDescent="0.25">
      <c r="A619" t="str">
        <f t="shared" si="166"/>
        <v>D</v>
      </c>
      <c r="B619" t="str">
        <f>LEFT('CNA Paste'!A621,3)</f>
        <v>RES</v>
      </c>
      <c r="C619" t="str">
        <f>'CNA Paste'!A621</f>
        <v>RES_14032800</v>
      </c>
      <c r="D619" t="str">
        <f t="shared" si="167"/>
        <v>14032800</v>
      </c>
      <c r="E619" t="str">
        <f>'CNA Paste'!B621</f>
        <v>!0401!OS_ADDRESSBASE_PLUS_200205_RECEPT</v>
      </c>
      <c r="F619">
        <f>'CNA Paste'!C621</f>
        <v>4</v>
      </c>
      <c r="G619">
        <f>'CNA Paste'!D621</f>
        <v>477313.7</v>
      </c>
      <c r="H619">
        <f>'CNA Paste'!E621</f>
        <v>171199</v>
      </c>
      <c r="I619">
        <f>'CNA Paste'!F621</f>
        <v>46.8</v>
      </c>
      <c r="J619">
        <f>'CNA Paste'!G621</f>
        <v>46.8</v>
      </c>
      <c r="K619">
        <f>'CNA Paste'!H621</f>
        <v>47.5</v>
      </c>
      <c r="L619">
        <f>'CNA Paste'!I621</f>
        <v>47.5</v>
      </c>
      <c r="N619" s="2">
        <f t="shared" si="168"/>
        <v>49.3</v>
      </c>
      <c r="O619" s="2">
        <f t="shared" si="169"/>
        <v>49.3</v>
      </c>
      <c r="P619" s="2">
        <f t="shared" si="170"/>
        <v>50</v>
      </c>
      <c r="Q619" s="2">
        <f t="shared" si="171"/>
        <v>50</v>
      </c>
      <c r="S619" s="4">
        <f t="shared" si="172"/>
        <v>40.599999999999994</v>
      </c>
      <c r="T619" s="4">
        <f t="shared" si="173"/>
        <v>40.599999999999994</v>
      </c>
      <c r="U619" s="4">
        <f t="shared" si="174"/>
        <v>41.23</v>
      </c>
      <c r="V619" s="4">
        <f t="shared" si="175"/>
        <v>41.23</v>
      </c>
      <c r="X619" s="6">
        <f t="shared" si="176"/>
        <v>47.131</v>
      </c>
      <c r="Y619" s="6">
        <f t="shared" si="177"/>
        <v>47.131</v>
      </c>
      <c r="Z619" s="6">
        <f t="shared" si="178"/>
        <v>47.74</v>
      </c>
      <c r="AA619" s="6">
        <f t="shared" si="179"/>
        <v>47.74</v>
      </c>
      <c r="AC619" s="4">
        <f t="shared" si="180"/>
        <v>6.5310000000000059</v>
      </c>
      <c r="AD619" s="4">
        <f t="shared" si="181"/>
        <v>6.5310000000000059</v>
      </c>
      <c r="AE619" s="4">
        <f t="shared" si="182"/>
        <v>6.5100000000000051</v>
      </c>
      <c r="AF619" s="4">
        <f t="shared" si="183"/>
        <v>6.5100000000000051</v>
      </c>
    </row>
    <row r="620" spans="1:32" hidden="1" x14ac:dyDescent="0.25">
      <c r="A620" t="str">
        <f t="shared" si="166"/>
        <v>D</v>
      </c>
      <c r="B620" t="str">
        <f>LEFT('CNA Paste'!A622,3)</f>
        <v>RES</v>
      </c>
      <c r="C620" t="str">
        <f>'CNA Paste'!A622</f>
        <v>RES_14032800</v>
      </c>
      <c r="D620" t="str">
        <f t="shared" si="167"/>
        <v>14032800</v>
      </c>
      <c r="E620" t="str">
        <f>'CNA Paste'!B622</f>
        <v>!0401!OS_ADDRESSBASE_PLUS_200205_RECEPT</v>
      </c>
      <c r="F620">
        <f>'CNA Paste'!C622</f>
        <v>5</v>
      </c>
      <c r="G620">
        <f>'CNA Paste'!D622</f>
        <v>477312.7</v>
      </c>
      <c r="H620">
        <f>'CNA Paste'!E622</f>
        <v>171205.6</v>
      </c>
      <c r="I620">
        <f>'CNA Paste'!F622</f>
        <v>49.7</v>
      </c>
      <c r="J620">
        <f>'CNA Paste'!G622</f>
        <v>49.7</v>
      </c>
      <c r="K620">
        <f>'CNA Paste'!H622</f>
        <v>50.4</v>
      </c>
      <c r="L620">
        <f>'CNA Paste'!I622</f>
        <v>50.4</v>
      </c>
      <c r="N620" s="2">
        <f t="shared" si="168"/>
        <v>52.2</v>
      </c>
      <c r="O620" s="2">
        <f t="shared" si="169"/>
        <v>52.2</v>
      </c>
      <c r="P620" s="2">
        <f t="shared" si="170"/>
        <v>52.9</v>
      </c>
      <c r="Q620" s="2">
        <f t="shared" si="171"/>
        <v>52.9</v>
      </c>
      <c r="S620" s="4">
        <f t="shared" si="172"/>
        <v>43.21</v>
      </c>
      <c r="T620" s="4">
        <f t="shared" si="173"/>
        <v>43.21</v>
      </c>
      <c r="U620" s="4">
        <f t="shared" si="174"/>
        <v>43.839999999999996</v>
      </c>
      <c r="V620" s="4">
        <f t="shared" si="175"/>
        <v>43.839999999999996</v>
      </c>
      <c r="X620" s="6">
        <f t="shared" si="176"/>
        <v>49.654000000000003</v>
      </c>
      <c r="Y620" s="6">
        <f t="shared" si="177"/>
        <v>49.654000000000003</v>
      </c>
      <c r="Z620" s="6">
        <f t="shared" si="178"/>
        <v>50.262999999999998</v>
      </c>
      <c r="AA620" s="6">
        <f t="shared" si="179"/>
        <v>50.262999999999998</v>
      </c>
      <c r="AC620" s="4">
        <f t="shared" si="180"/>
        <v>6.4440000000000026</v>
      </c>
      <c r="AD620" s="4">
        <f t="shared" si="181"/>
        <v>6.4440000000000026</v>
      </c>
      <c r="AE620" s="4">
        <f t="shared" si="182"/>
        <v>6.4230000000000018</v>
      </c>
      <c r="AF620" s="4">
        <f t="shared" si="183"/>
        <v>6.4230000000000018</v>
      </c>
    </row>
    <row r="621" spans="1:32" hidden="1" x14ac:dyDescent="0.25">
      <c r="A621" t="str">
        <f t="shared" si="166"/>
        <v>D</v>
      </c>
      <c r="B621" t="str">
        <f>LEFT('CNA Paste'!A623,3)</f>
        <v>RES</v>
      </c>
      <c r="C621" t="str">
        <f>'CNA Paste'!A623</f>
        <v>RES_14032800</v>
      </c>
      <c r="D621" t="str">
        <f t="shared" si="167"/>
        <v>14032800</v>
      </c>
      <c r="E621" t="str">
        <f>'CNA Paste'!B623</f>
        <v>!0401!OS_ADDRESSBASE_PLUS_200205_RECEPT</v>
      </c>
      <c r="F621">
        <f>'CNA Paste'!C623</f>
        <v>5</v>
      </c>
      <c r="G621">
        <f>'CNA Paste'!D623</f>
        <v>477312.7</v>
      </c>
      <c r="H621">
        <f>'CNA Paste'!E623</f>
        <v>171205.6</v>
      </c>
      <c r="I621">
        <f>'CNA Paste'!F623</f>
        <v>52.6</v>
      </c>
      <c r="J621">
        <f>'CNA Paste'!G623</f>
        <v>52.6</v>
      </c>
      <c r="K621">
        <f>'CNA Paste'!H623</f>
        <v>53.3</v>
      </c>
      <c r="L621">
        <f>'CNA Paste'!I623</f>
        <v>53.3</v>
      </c>
      <c r="N621" s="2">
        <f t="shared" si="168"/>
        <v>55.1</v>
      </c>
      <c r="O621" s="2">
        <f t="shared" si="169"/>
        <v>55.1</v>
      </c>
      <c r="P621" s="2">
        <f t="shared" si="170"/>
        <v>55.8</v>
      </c>
      <c r="Q621" s="2">
        <f t="shared" si="171"/>
        <v>55.8</v>
      </c>
      <c r="S621" s="4">
        <f t="shared" si="172"/>
        <v>45.82</v>
      </c>
      <c r="T621" s="4">
        <f t="shared" si="173"/>
        <v>45.82</v>
      </c>
      <c r="U621" s="4">
        <f t="shared" si="174"/>
        <v>46.449999999999996</v>
      </c>
      <c r="V621" s="4">
        <f t="shared" si="175"/>
        <v>46.449999999999996</v>
      </c>
      <c r="X621" s="6">
        <f t="shared" si="176"/>
        <v>52.177</v>
      </c>
      <c r="Y621" s="6">
        <f t="shared" si="177"/>
        <v>52.177</v>
      </c>
      <c r="Z621" s="6">
        <f t="shared" si="178"/>
        <v>52.786000000000001</v>
      </c>
      <c r="AA621" s="6">
        <f t="shared" si="179"/>
        <v>52.786000000000001</v>
      </c>
      <c r="AC621" s="4">
        <f t="shared" si="180"/>
        <v>6.3569999999999993</v>
      </c>
      <c r="AD621" s="4">
        <f t="shared" si="181"/>
        <v>6.3569999999999993</v>
      </c>
      <c r="AE621" s="4">
        <f t="shared" si="182"/>
        <v>6.3360000000000056</v>
      </c>
      <c r="AF621" s="4">
        <f t="shared" si="183"/>
        <v>6.3360000000000056</v>
      </c>
    </row>
    <row r="622" spans="1:32" hidden="1" x14ac:dyDescent="0.25">
      <c r="A622" t="str">
        <f t="shared" si="166"/>
        <v>D</v>
      </c>
      <c r="B622" t="str">
        <f>LEFT('CNA Paste'!A624,3)</f>
        <v>RES</v>
      </c>
      <c r="C622" t="str">
        <f>'CNA Paste'!A624</f>
        <v>RES_14032801</v>
      </c>
      <c r="D622" t="str">
        <f t="shared" si="167"/>
        <v>14032801</v>
      </c>
      <c r="E622" t="str">
        <f>'CNA Paste'!B624</f>
        <v>!0401!OS_ADDRESSBASE_PLUS_200205_RECEPT</v>
      </c>
      <c r="F622">
        <f>'CNA Paste'!C624</f>
        <v>1</v>
      </c>
      <c r="G622">
        <f>'CNA Paste'!D624</f>
        <v>477309</v>
      </c>
      <c r="H622">
        <f>'CNA Paste'!E624</f>
        <v>171215</v>
      </c>
      <c r="I622">
        <f>'CNA Paste'!F624</f>
        <v>52.3</v>
      </c>
      <c r="J622">
        <f>'CNA Paste'!G624</f>
        <v>52.3</v>
      </c>
      <c r="K622">
        <f>'CNA Paste'!H624</f>
        <v>53</v>
      </c>
      <c r="L622">
        <f>'CNA Paste'!I624</f>
        <v>53</v>
      </c>
      <c r="N622" s="2">
        <f t="shared" si="168"/>
        <v>54.8</v>
      </c>
      <c r="O622" s="2">
        <f t="shared" si="169"/>
        <v>54.8</v>
      </c>
      <c r="P622" s="2">
        <f t="shared" si="170"/>
        <v>55.5</v>
      </c>
      <c r="Q622" s="2">
        <f t="shared" si="171"/>
        <v>55.5</v>
      </c>
      <c r="S622" s="4">
        <f t="shared" si="172"/>
        <v>45.55</v>
      </c>
      <c r="T622" s="4">
        <f t="shared" si="173"/>
        <v>45.55</v>
      </c>
      <c r="U622" s="4">
        <f t="shared" si="174"/>
        <v>46.18</v>
      </c>
      <c r="V622" s="4">
        <f t="shared" si="175"/>
        <v>46.18</v>
      </c>
      <c r="X622" s="6">
        <f t="shared" si="176"/>
        <v>51.915999999999997</v>
      </c>
      <c r="Y622" s="6">
        <f t="shared" si="177"/>
        <v>51.915999999999997</v>
      </c>
      <c r="Z622" s="6">
        <f t="shared" si="178"/>
        <v>52.524999999999999</v>
      </c>
      <c r="AA622" s="6">
        <f t="shared" si="179"/>
        <v>52.524999999999999</v>
      </c>
      <c r="AC622" s="4">
        <f t="shared" si="180"/>
        <v>6.3659999999999997</v>
      </c>
      <c r="AD622" s="4">
        <f t="shared" si="181"/>
        <v>6.3659999999999997</v>
      </c>
      <c r="AE622" s="4">
        <f t="shared" si="182"/>
        <v>6.3449999999999989</v>
      </c>
      <c r="AF622" s="4">
        <f t="shared" si="183"/>
        <v>6.3449999999999989</v>
      </c>
    </row>
    <row r="623" spans="1:32" hidden="1" x14ac:dyDescent="0.25">
      <c r="A623" t="str">
        <f t="shared" si="166"/>
        <v>D</v>
      </c>
      <c r="B623" t="str">
        <f>LEFT('CNA Paste'!A625,3)</f>
        <v>RES</v>
      </c>
      <c r="C623" t="str">
        <f>'CNA Paste'!A625</f>
        <v>RES_14032801</v>
      </c>
      <c r="D623" t="str">
        <f t="shared" si="167"/>
        <v>14032801</v>
      </c>
      <c r="E623" t="str">
        <f>'CNA Paste'!B625</f>
        <v>!0401!OS_ADDRESSBASE_PLUS_200205_RECEPT</v>
      </c>
      <c r="F623">
        <f>'CNA Paste'!C625</f>
        <v>1</v>
      </c>
      <c r="G623">
        <f>'CNA Paste'!D625</f>
        <v>477309</v>
      </c>
      <c r="H623">
        <f>'CNA Paste'!E625</f>
        <v>171215</v>
      </c>
      <c r="I623">
        <f>'CNA Paste'!F625</f>
        <v>54.6</v>
      </c>
      <c r="J623">
        <f>'CNA Paste'!G625</f>
        <v>54.6</v>
      </c>
      <c r="K623">
        <f>'CNA Paste'!H625</f>
        <v>55.3</v>
      </c>
      <c r="L623">
        <f>'CNA Paste'!I625</f>
        <v>55.3</v>
      </c>
      <c r="N623" s="2">
        <f t="shared" si="168"/>
        <v>57.1</v>
      </c>
      <c r="O623" s="2">
        <f t="shared" si="169"/>
        <v>57.1</v>
      </c>
      <c r="P623" s="2">
        <f t="shared" si="170"/>
        <v>57.8</v>
      </c>
      <c r="Q623" s="2">
        <f t="shared" si="171"/>
        <v>57.8</v>
      </c>
      <c r="S623" s="4">
        <f t="shared" si="172"/>
        <v>47.62</v>
      </c>
      <c r="T623" s="4">
        <f t="shared" si="173"/>
        <v>47.62</v>
      </c>
      <c r="U623" s="4">
        <f t="shared" si="174"/>
        <v>48.249999999999993</v>
      </c>
      <c r="V623" s="4">
        <f t="shared" si="175"/>
        <v>48.249999999999993</v>
      </c>
      <c r="X623" s="6">
        <f t="shared" si="176"/>
        <v>53.917000000000002</v>
      </c>
      <c r="Y623" s="6">
        <f t="shared" si="177"/>
        <v>53.917000000000002</v>
      </c>
      <c r="Z623" s="6">
        <f t="shared" si="178"/>
        <v>54.525999999999996</v>
      </c>
      <c r="AA623" s="6">
        <f t="shared" si="179"/>
        <v>54.525999999999996</v>
      </c>
      <c r="AC623" s="4">
        <f t="shared" si="180"/>
        <v>6.2970000000000041</v>
      </c>
      <c r="AD623" s="4">
        <f t="shared" si="181"/>
        <v>6.2970000000000041</v>
      </c>
      <c r="AE623" s="4">
        <f t="shared" si="182"/>
        <v>6.2760000000000034</v>
      </c>
      <c r="AF623" s="4">
        <f t="shared" si="183"/>
        <v>6.2760000000000034</v>
      </c>
    </row>
    <row r="624" spans="1:32" hidden="1" x14ac:dyDescent="0.25">
      <c r="A624" t="str">
        <f t="shared" si="166"/>
        <v>D</v>
      </c>
      <c r="B624" t="str">
        <f>LEFT('CNA Paste'!A626,3)</f>
        <v>RES</v>
      </c>
      <c r="C624" t="str">
        <f>'CNA Paste'!A626</f>
        <v>RES_14032801</v>
      </c>
      <c r="D624" t="str">
        <f t="shared" si="167"/>
        <v>14032801</v>
      </c>
      <c r="E624" t="str">
        <f>'CNA Paste'!B626</f>
        <v>!0401!OS_ADDRESSBASE_PLUS_200205_RECEPT</v>
      </c>
      <c r="F624">
        <f>'CNA Paste'!C626</f>
        <v>2</v>
      </c>
      <c r="G624">
        <f>'CNA Paste'!D626</f>
        <v>477310</v>
      </c>
      <c r="H624">
        <f>'CNA Paste'!E626</f>
        <v>171210.7</v>
      </c>
      <c r="I624">
        <f>'CNA Paste'!F626</f>
        <v>46</v>
      </c>
      <c r="J624">
        <f>'CNA Paste'!G626</f>
        <v>46</v>
      </c>
      <c r="K624">
        <f>'CNA Paste'!H626</f>
        <v>46.7</v>
      </c>
      <c r="L624">
        <f>'CNA Paste'!I626</f>
        <v>46.7</v>
      </c>
      <c r="N624" s="2">
        <f t="shared" si="168"/>
        <v>48.5</v>
      </c>
      <c r="O624" s="2">
        <f t="shared" si="169"/>
        <v>48.5</v>
      </c>
      <c r="P624" s="2">
        <f t="shared" si="170"/>
        <v>49.2</v>
      </c>
      <c r="Q624" s="2">
        <f t="shared" si="171"/>
        <v>49.2</v>
      </c>
      <c r="S624" s="4">
        <f t="shared" si="172"/>
        <v>39.879999999999995</v>
      </c>
      <c r="T624" s="4">
        <f t="shared" si="173"/>
        <v>39.879999999999995</v>
      </c>
      <c r="U624" s="4">
        <f t="shared" si="174"/>
        <v>40.51</v>
      </c>
      <c r="V624" s="4">
        <f t="shared" si="175"/>
        <v>40.51</v>
      </c>
      <c r="X624" s="6">
        <f t="shared" si="176"/>
        <v>46.435000000000002</v>
      </c>
      <c r="Y624" s="6">
        <f t="shared" si="177"/>
        <v>46.435000000000002</v>
      </c>
      <c r="Z624" s="6">
        <f t="shared" si="178"/>
        <v>47.044000000000004</v>
      </c>
      <c r="AA624" s="6">
        <f t="shared" si="179"/>
        <v>47.044000000000004</v>
      </c>
      <c r="AC624" s="4">
        <f t="shared" si="180"/>
        <v>6.5550000000000068</v>
      </c>
      <c r="AD624" s="4">
        <f t="shared" si="181"/>
        <v>6.5550000000000068</v>
      </c>
      <c r="AE624" s="4">
        <f t="shared" si="182"/>
        <v>6.534000000000006</v>
      </c>
      <c r="AF624" s="4">
        <f t="shared" si="183"/>
        <v>6.534000000000006</v>
      </c>
    </row>
    <row r="625" spans="1:32" hidden="1" x14ac:dyDescent="0.25">
      <c r="A625" t="str">
        <f t="shared" si="166"/>
        <v>D</v>
      </c>
      <c r="B625" t="str">
        <f>LEFT('CNA Paste'!A627,3)</f>
        <v>RES</v>
      </c>
      <c r="C625" t="str">
        <f>'CNA Paste'!A627</f>
        <v>RES_14032801</v>
      </c>
      <c r="D625" t="str">
        <f t="shared" si="167"/>
        <v>14032801</v>
      </c>
      <c r="E625" t="str">
        <f>'CNA Paste'!B627</f>
        <v>!0401!OS_ADDRESSBASE_PLUS_200205_RECEPT</v>
      </c>
      <c r="F625">
        <f>'CNA Paste'!C627</f>
        <v>2</v>
      </c>
      <c r="G625">
        <f>'CNA Paste'!D627</f>
        <v>477310</v>
      </c>
      <c r="H625">
        <f>'CNA Paste'!E627</f>
        <v>171210.7</v>
      </c>
      <c r="I625">
        <f>'CNA Paste'!F627</f>
        <v>48.6</v>
      </c>
      <c r="J625">
        <f>'CNA Paste'!G627</f>
        <v>48.6</v>
      </c>
      <c r="K625">
        <f>'CNA Paste'!H627</f>
        <v>49.3</v>
      </c>
      <c r="L625">
        <f>'CNA Paste'!I627</f>
        <v>49.3</v>
      </c>
      <c r="N625" s="2">
        <f t="shared" si="168"/>
        <v>51.1</v>
      </c>
      <c r="O625" s="2">
        <f t="shared" si="169"/>
        <v>51.1</v>
      </c>
      <c r="P625" s="2">
        <f t="shared" si="170"/>
        <v>51.8</v>
      </c>
      <c r="Q625" s="2">
        <f t="shared" si="171"/>
        <v>51.8</v>
      </c>
      <c r="S625" s="4">
        <f t="shared" si="172"/>
        <v>42.22</v>
      </c>
      <c r="T625" s="4">
        <f t="shared" si="173"/>
        <v>42.22</v>
      </c>
      <c r="U625" s="4">
        <f t="shared" si="174"/>
        <v>42.849999999999994</v>
      </c>
      <c r="V625" s="4">
        <f t="shared" si="175"/>
        <v>42.849999999999994</v>
      </c>
      <c r="X625" s="6">
        <f t="shared" si="176"/>
        <v>48.697000000000003</v>
      </c>
      <c r="Y625" s="6">
        <f t="shared" si="177"/>
        <v>48.697000000000003</v>
      </c>
      <c r="Z625" s="6">
        <f t="shared" si="178"/>
        <v>49.305999999999997</v>
      </c>
      <c r="AA625" s="6">
        <f t="shared" si="179"/>
        <v>49.305999999999997</v>
      </c>
      <c r="AC625" s="4">
        <f t="shared" si="180"/>
        <v>6.4770000000000039</v>
      </c>
      <c r="AD625" s="4">
        <f t="shared" si="181"/>
        <v>6.4770000000000039</v>
      </c>
      <c r="AE625" s="4">
        <f t="shared" si="182"/>
        <v>6.4560000000000031</v>
      </c>
      <c r="AF625" s="4">
        <f t="shared" si="183"/>
        <v>6.4560000000000031</v>
      </c>
    </row>
    <row r="626" spans="1:32" hidden="1" x14ac:dyDescent="0.25">
      <c r="A626" t="str">
        <f t="shared" si="166"/>
        <v>D</v>
      </c>
      <c r="B626" t="str">
        <f>LEFT('CNA Paste'!A628,3)</f>
        <v>RES</v>
      </c>
      <c r="C626" t="str">
        <f>'CNA Paste'!A628</f>
        <v>RES_14032801</v>
      </c>
      <c r="D626" t="str">
        <f t="shared" si="167"/>
        <v>14032801</v>
      </c>
      <c r="E626" t="str">
        <f>'CNA Paste'!B628</f>
        <v>!0401!OS_ADDRESSBASE_PLUS_200205_RECEPT</v>
      </c>
      <c r="F626">
        <f>'CNA Paste'!C628</f>
        <v>3</v>
      </c>
      <c r="G626">
        <f>'CNA Paste'!D628</f>
        <v>477306.8</v>
      </c>
      <c r="H626">
        <f>'CNA Paste'!E628</f>
        <v>171205.6</v>
      </c>
      <c r="I626">
        <f>'CNA Paste'!F628</f>
        <v>45.9</v>
      </c>
      <c r="J626">
        <f>'CNA Paste'!G628</f>
        <v>45.9</v>
      </c>
      <c r="K626">
        <f>'CNA Paste'!H628</f>
        <v>46.6</v>
      </c>
      <c r="L626">
        <f>'CNA Paste'!I628</f>
        <v>46.6</v>
      </c>
      <c r="N626" s="2">
        <f t="shared" si="168"/>
        <v>48.4</v>
      </c>
      <c r="O626" s="2">
        <f t="shared" si="169"/>
        <v>48.4</v>
      </c>
      <c r="P626" s="2">
        <f t="shared" si="170"/>
        <v>49.1</v>
      </c>
      <c r="Q626" s="2">
        <f t="shared" si="171"/>
        <v>49.1</v>
      </c>
      <c r="S626" s="4">
        <f t="shared" si="172"/>
        <v>39.79</v>
      </c>
      <c r="T626" s="4">
        <f t="shared" si="173"/>
        <v>39.79</v>
      </c>
      <c r="U626" s="4">
        <f t="shared" si="174"/>
        <v>40.42</v>
      </c>
      <c r="V626" s="4">
        <f t="shared" si="175"/>
        <v>40.42</v>
      </c>
      <c r="X626" s="6">
        <f t="shared" si="176"/>
        <v>46.347999999999999</v>
      </c>
      <c r="Y626" s="6">
        <f t="shared" si="177"/>
        <v>46.347999999999999</v>
      </c>
      <c r="Z626" s="6">
        <f t="shared" si="178"/>
        <v>46.957000000000001</v>
      </c>
      <c r="AA626" s="6">
        <f t="shared" si="179"/>
        <v>46.957000000000001</v>
      </c>
      <c r="AC626" s="4">
        <f t="shared" si="180"/>
        <v>6.5579999999999998</v>
      </c>
      <c r="AD626" s="4">
        <f t="shared" si="181"/>
        <v>6.5579999999999998</v>
      </c>
      <c r="AE626" s="4">
        <f t="shared" si="182"/>
        <v>6.536999999999999</v>
      </c>
      <c r="AF626" s="4">
        <f t="shared" si="183"/>
        <v>6.536999999999999</v>
      </c>
    </row>
    <row r="627" spans="1:32" hidden="1" x14ac:dyDescent="0.25">
      <c r="A627" t="str">
        <f t="shared" si="166"/>
        <v>D</v>
      </c>
      <c r="B627" t="str">
        <f>LEFT('CNA Paste'!A629,3)</f>
        <v>RES</v>
      </c>
      <c r="C627" t="str">
        <f>'CNA Paste'!A629</f>
        <v>RES_14032801</v>
      </c>
      <c r="D627" t="str">
        <f t="shared" si="167"/>
        <v>14032801</v>
      </c>
      <c r="E627" t="str">
        <f>'CNA Paste'!B629</f>
        <v>!0401!OS_ADDRESSBASE_PLUS_200205_RECEPT</v>
      </c>
      <c r="F627">
        <f>'CNA Paste'!C629</f>
        <v>3</v>
      </c>
      <c r="G627">
        <f>'CNA Paste'!D629</f>
        <v>477306.8</v>
      </c>
      <c r="H627">
        <f>'CNA Paste'!E629</f>
        <v>171205.6</v>
      </c>
      <c r="I627">
        <f>'CNA Paste'!F629</f>
        <v>48.5</v>
      </c>
      <c r="J627">
        <f>'CNA Paste'!G629</f>
        <v>48.5</v>
      </c>
      <c r="K627">
        <f>'CNA Paste'!H629</f>
        <v>49.2</v>
      </c>
      <c r="L627">
        <f>'CNA Paste'!I629</f>
        <v>49.2</v>
      </c>
      <c r="N627" s="2">
        <f t="shared" si="168"/>
        <v>51</v>
      </c>
      <c r="O627" s="2">
        <f t="shared" si="169"/>
        <v>51</v>
      </c>
      <c r="P627" s="2">
        <f t="shared" si="170"/>
        <v>51.7</v>
      </c>
      <c r="Q627" s="2">
        <f t="shared" si="171"/>
        <v>51.7</v>
      </c>
      <c r="S627" s="4">
        <f t="shared" si="172"/>
        <v>42.129999999999995</v>
      </c>
      <c r="T627" s="4">
        <f t="shared" si="173"/>
        <v>42.129999999999995</v>
      </c>
      <c r="U627" s="4">
        <f t="shared" si="174"/>
        <v>42.76</v>
      </c>
      <c r="V627" s="4">
        <f t="shared" si="175"/>
        <v>42.76</v>
      </c>
      <c r="X627" s="6">
        <f t="shared" si="176"/>
        <v>48.61</v>
      </c>
      <c r="Y627" s="6">
        <f t="shared" si="177"/>
        <v>48.61</v>
      </c>
      <c r="Z627" s="6">
        <f t="shared" si="178"/>
        <v>49.219000000000001</v>
      </c>
      <c r="AA627" s="6">
        <f t="shared" si="179"/>
        <v>49.219000000000001</v>
      </c>
      <c r="AC627" s="4">
        <f t="shared" si="180"/>
        <v>6.480000000000004</v>
      </c>
      <c r="AD627" s="4">
        <f t="shared" si="181"/>
        <v>6.480000000000004</v>
      </c>
      <c r="AE627" s="4">
        <f t="shared" si="182"/>
        <v>6.4590000000000032</v>
      </c>
      <c r="AF627" s="4">
        <f t="shared" si="183"/>
        <v>6.4590000000000032</v>
      </c>
    </row>
    <row r="628" spans="1:32" hidden="1" x14ac:dyDescent="0.25">
      <c r="A628" t="str">
        <f t="shared" si="166"/>
        <v>D</v>
      </c>
      <c r="B628" t="str">
        <f>LEFT('CNA Paste'!A630,3)</f>
        <v>RES</v>
      </c>
      <c r="C628" t="str">
        <f>'CNA Paste'!A630</f>
        <v>RES_14032801</v>
      </c>
      <c r="D628" t="str">
        <f t="shared" si="167"/>
        <v>14032801</v>
      </c>
      <c r="E628" t="str">
        <f>'CNA Paste'!B630</f>
        <v>!0401!OS_ADDRESSBASE_PLUS_200205_RECEPT</v>
      </c>
      <c r="F628">
        <f>'CNA Paste'!C630</f>
        <v>4</v>
      </c>
      <c r="G628">
        <f>'CNA Paste'!D630</f>
        <v>477304</v>
      </c>
      <c r="H628">
        <f>'CNA Paste'!E630</f>
        <v>171203.7</v>
      </c>
      <c r="I628">
        <f>'CNA Paste'!F630</f>
        <v>47.5</v>
      </c>
      <c r="J628">
        <f>'CNA Paste'!G630</f>
        <v>47.5</v>
      </c>
      <c r="K628">
        <f>'CNA Paste'!H630</f>
        <v>48.2</v>
      </c>
      <c r="L628">
        <f>'CNA Paste'!I630</f>
        <v>48.2</v>
      </c>
      <c r="N628" s="2">
        <f t="shared" si="168"/>
        <v>50</v>
      </c>
      <c r="O628" s="2">
        <f t="shared" si="169"/>
        <v>50</v>
      </c>
      <c r="P628" s="2">
        <f t="shared" si="170"/>
        <v>50.7</v>
      </c>
      <c r="Q628" s="2">
        <f t="shared" si="171"/>
        <v>50.7</v>
      </c>
      <c r="S628" s="4">
        <f t="shared" si="172"/>
        <v>41.23</v>
      </c>
      <c r="T628" s="4">
        <f t="shared" si="173"/>
        <v>41.23</v>
      </c>
      <c r="U628" s="4">
        <f t="shared" si="174"/>
        <v>41.86</v>
      </c>
      <c r="V628" s="4">
        <f t="shared" si="175"/>
        <v>41.86</v>
      </c>
      <c r="X628" s="6">
        <f t="shared" si="176"/>
        <v>47.74</v>
      </c>
      <c r="Y628" s="6">
        <f t="shared" si="177"/>
        <v>47.74</v>
      </c>
      <c r="Z628" s="6">
        <f t="shared" si="178"/>
        <v>48.349000000000004</v>
      </c>
      <c r="AA628" s="6">
        <f t="shared" si="179"/>
        <v>48.349000000000004</v>
      </c>
      <c r="AC628" s="4">
        <f t="shared" si="180"/>
        <v>6.5100000000000051</v>
      </c>
      <c r="AD628" s="4">
        <f t="shared" si="181"/>
        <v>6.5100000000000051</v>
      </c>
      <c r="AE628" s="4">
        <f t="shared" si="182"/>
        <v>6.4890000000000043</v>
      </c>
      <c r="AF628" s="4">
        <f t="shared" si="183"/>
        <v>6.4890000000000043</v>
      </c>
    </row>
    <row r="629" spans="1:32" hidden="1" x14ac:dyDescent="0.25">
      <c r="A629" t="str">
        <f t="shared" si="166"/>
        <v>D</v>
      </c>
      <c r="B629" t="str">
        <f>LEFT('CNA Paste'!A631,3)</f>
        <v>RES</v>
      </c>
      <c r="C629" t="str">
        <f>'CNA Paste'!A631</f>
        <v>RES_14032801</v>
      </c>
      <c r="D629" t="str">
        <f t="shared" si="167"/>
        <v>14032801</v>
      </c>
      <c r="E629" t="str">
        <f>'CNA Paste'!B631</f>
        <v>!0401!OS_ADDRESSBASE_PLUS_200205_RECEPT</v>
      </c>
      <c r="F629">
        <f>'CNA Paste'!C631</f>
        <v>4</v>
      </c>
      <c r="G629">
        <f>'CNA Paste'!D631</f>
        <v>477304</v>
      </c>
      <c r="H629">
        <f>'CNA Paste'!E631</f>
        <v>171203.7</v>
      </c>
      <c r="I629">
        <f>'CNA Paste'!F631</f>
        <v>49.6</v>
      </c>
      <c r="J629">
        <f>'CNA Paste'!G631</f>
        <v>49.5</v>
      </c>
      <c r="K629">
        <f>'CNA Paste'!H631</f>
        <v>50.3</v>
      </c>
      <c r="L629">
        <f>'CNA Paste'!I631</f>
        <v>50.3</v>
      </c>
      <c r="N629" s="2">
        <f t="shared" si="168"/>
        <v>52.1</v>
      </c>
      <c r="O629" s="2">
        <f t="shared" si="169"/>
        <v>52</v>
      </c>
      <c r="P629" s="2">
        <f t="shared" si="170"/>
        <v>52.8</v>
      </c>
      <c r="Q629" s="2">
        <f t="shared" si="171"/>
        <v>52.8</v>
      </c>
      <c r="S629" s="4">
        <f t="shared" si="172"/>
        <v>43.12</v>
      </c>
      <c r="T629" s="4">
        <f t="shared" si="173"/>
        <v>43.03</v>
      </c>
      <c r="U629" s="4">
        <f t="shared" si="174"/>
        <v>43.749999999999993</v>
      </c>
      <c r="V629" s="4">
        <f t="shared" si="175"/>
        <v>43.749999999999993</v>
      </c>
      <c r="X629" s="6">
        <f t="shared" si="176"/>
        <v>49.567</v>
      </c>
      <c r="Y629" s="6">
        <f t="shared" si="177"/>
        <v>49.480000000000004</v>
      </c>
      <c r="Z629" s="6">
        <f t="shared" si="178"/>
        <v>50.176000000000002</v>
      </c>
      <c r="AA629" s="6">
        <f t="shared" si="179"/>
        <v>50.176000000000002</v>
      </c>
      <c r="AC629" s="4">
        <f t="shared" si="180"/>
        <v>6.4470000000000027</v>
      </c>
      <c r="AD629" s="4">
        <f t="shared" si="181"/>
        <v>6.4500000000000028</v>
      </c>
      <c r="AE629" s="4">
        <f t="shared" si="182"/>
        <v>6.426000000000009</v>
      </c>
      <c r="AF629" s="4">
        <f t="shared" si="183"/>
        <v>6.426000000000009</v>
      </c>
    </row>
    <row r="630" spans="1:32" hidden="1" x14ac:dyDescent="0.25">
      <c r="A630" t="str">
        <f t="shared" si="166"/>
        <v>D</v>
      </c>
      <c r="B630" t="str">
        <f>LEFT('CNA Paste'!A632,3)</f>
        <v>RES</v>
      </c>
      <c r="C630" t="str">
        <f>'CNA Paste'!A632</f>
        <v>RES_14032801</v>
      </c>
      <c r="D630" t="str">
        <f t="shared" si="167"/>
        <v>14032801</v>
      </c>
      <c r="E630" t="str">
        <f>'CNA Paste'!B632</f>
        <v>!0401!OS_ADDRESSBASE_PLUS_200205_RECEPT</v>
      </c>
      <c r="F630">
        <f>'CNA Paste'!C632</f>
        <v>5</v>
      </c>
      <c r="G630">
        <f>'CNA Paste'!D632</f>
        <v>477303.2</v>
      </c>
      <c r="H630">
        <f>'CNA Paste'!E632</f>
        <v>171204.9</v>
      </c>
      <c r="I630">
        <f>'CNA Paste'!F632</f>
        <v>48.2</v>
      </c>
      <c r="J630">
        <f>'CNA Paste'!G632</f>
        <v>48.2</v>
      </c>
      <c r="K630">
        <f>'CNA Paste'!H632</f>
        <v>48.9</v>
      </c>
      <c r="L630">
        <f>'CNA Paste'!I632</f>
        <v>48.9</v>
      </c>
      <c r="N630" s="2">
        <f t="shared" si="168"/>
        <v>50.7</v>
      </c>
      <c r="O630" s="2">
        <f t="shared" si="169"/>
        <v>50.7</v>
      </c>
      <c r="P630" s="2">
        <f t="shared" si="170"/>
        <v>51.4</v>
      </c>
      <c r="Q630" s="2">
        <f t="shared" si="171"/>
        <v>51.4</v>
      </c>
      <c r="S630" s="4">
        <f t="shared" si="172"/>
        <v>41.86</v>
      </c>
      <c r="T630" s="4">
        <f t="shared" si="173"/>
        <v>41.86</v>
      </c>
      <c r="U630" s="4">
        <f t="shared" si="174"/>
        <v>42.489999999999995</v>
      </c>
      <c r="V630" s="4">
        <f t="shared" si="175"/>
        <v>42.489999999999995</v>
      </c>
      <c r="X630" s="6">
        <f t="shared" si="176"/>
        <v>48.349000000000004</v>
      </c>
      <c r="Y630" s="6">
        <f t="shared" si="177"/>
        <v>48.349000000000004</v>
      </c>
      <c r="Z630" s="6">
        <f t="shared" si="178"/>
        <v>48.957999999999998</v>
      </c>
      <c r="AA630" s="6">
        <f t="shared" si="179"/>
        <v>48.957999999999998</v>
      </c>
      <c r="AC630" s="4">
        <f t="shared" si="180"/>
        <v>6.4890000000000043</v>
      </c>
      <c r="AD630" s="4">
        <f t="shared" si="181"/>
        <v>6.4890000000000043</v>
      </c>
      <c r="AE630" s="4">
        <f t="shared" si="182"/>
        <v>6.4680000000000035</v>
      </c>
      <c r="AF630" s="4">
        <f t="shared" si="183"/>
        <v>6.4680000000000035</v>
      </c>
    </row>
    <row r="631" spans="1:32" hidden="1" x14ac:dyDescent="0.25">
      <c r="A631" t="str">
        <f t="shared" si="166"/>
        <v>D</v>
      </c>
      <c r="B631" t="str">
        <f>LEFT('CNA Paste'!A633,3)</f>
        <v>RES</v>
      </c>
      <c r="C631" t="str">
        <f>'CNA Paste'!A633</f>
        <v>RES_14032801</v>
      </c>
      <c r="D631" t="str">
        <f t="shared" si="167"/>
        <v>14032801</v>
      </c>
      <c r="E631" t="str">
        <f>'CNA Paste'!B633</f>
        <v>!0401!OS_ADDRESSBASE_PLUS_200205_RECEPT</v>
      </c>
      <c r="F631">
        <f>'CNA Paste'!C633</f>
        <v>5</v>
      </c>
      <c r="G631">
        <f>'CNA Paste'!D633</f>
        <v>477303.2</v>
      </c>
      <c r="H631">
        <f>'CNA Paste'!E633</f>
        <v>171204.9</v>
      </c>
      <c r="I631">
        <f>'CNA Paste'!F633</f>
        <v>50.7</v>
      </c>
      <c r="J631">
        <f>'CNA Paste'!G633</f>
        <v>50.7</v>
      </c>
      <c r="K631">
        <f>'CNA Paste'!H633</f>
        <v>51.4</v>
      </c>
      <c r="L631">
        <f>'CNA Paste'!I633</f>
        <v>51.4</v>
      </c>
      <c r="N631" s="2">
        <f t="shared" si="168"/>
        <v>53.2</v>
      </c>
      <c r="O631" s="2">
        <f t="shared" si="169"/>
        <v>53.2</v>
      </c>
      <c r="P631" s="2">
        <f t="shared" si="170"/>
        <v>53.9</v>
      </c>
      <c r="Q631" s="2">
        <f t="shared" si="171"/>
        <v>53.9</v>
      </c>
      <c r="S631" s="4">
        <f t="shared" si="172"/>
        <v>44.11</v>
      </c>
      <c r="T631" s="4">
        <f t="shared" si="173"/>
        <v>44.11</v>
      </c>
      <c r="U631" s="4">
        <f t="shared" si="174"/>
        <v>44.739999999999995</v>
      </c>
      <c r="V631" s="4">
        <f t="shared" si="175"/>
        <v>44.739999999999995</v>
      </c>
      <c r="X631" s="6">
        <f t="shared" si="176"/>
        <v>50.524000000000001</v>
      </c>
      <c r="Y631" s="6">
        <f t="shared" si="177"/>
        <v>50.524000000000001</v>
      </c>
      <c r="Z631" s="6">
        <f t="shared" si="178"/>
        <v>51.133000000000003</v>
      </c>
      <c r="AA631" s="6">
        <f t="shared" si="179"/>
        <v>51.133000000000003</v>
      </c>
      <c r="AC631" s="4">
        <f t="shared" si="180"/>
        <v>6.4140000000000015</v>
      </c>
      <c r="AD631" s="4">
        <f t="shared" si="181"/>
        <v>6.4140000000000015</v>
      </c>
      <c r="AE631" s="4">
        <f t="shared" si="182"/>
        <v>6.3930000000000078</v>
      </c>
      <c r="AF631" s="4">
        <f t="shared" si="183"/>
        <v>6.3930000000000078</v>
      </c>
    </row>
    <row r="632" spans="1:32" hidden="1" x14ac:dyDescent="0.25">
      <c r="A632" t="str">
        <f t="shared" si="166"/>
        <v>D</v>
      </c>
      <c r="B632" t="str">
        <f>LEFT('CNA Paste'!A634,3)</f>
        <v>RES</v>
      </c>
      <c r="C632" t="str">
        <f>'CNA Paste'!A634</f>
        <v>RES_14032801</v>
      </c>
      <c r="D632" t="str">
        <f t="shared" si="167"/>
        <v>14032801</v>
      </c>
      <c r="E632" t="str">
        <f>'CNA Paste'!B634</f>
        <v>!0401!OS_ADDRESSBASE_PLUS_200205_RECEPT</v>
      </c>
      <c r="F632">
        <f>'CNA Paste'!C634</f>
        <v>6</v>
      </c>
      <c r="G632">
        <f>'CNA Paste'!D634</f>
        <v>477301.9</v>
      </c>
      <c r="H632">
        <f>'CNA Paste'!E634</f>
        <v>171206.3</v>
      </c>
      <c r="I632">
        <f>'CNA Paste'!F634</f>
        <v>47.6</v>
      </c>
      <c r="J632">
        <f>'CNA Paste'!G634</f>
        <v>47.5</v>
      </c>
      <c r="K632">
        <f>'CNA Paste'!H634</f>
        <v>48.3</v>
      </c>
      <c r="L632">
        <f>'CNA Paste'!I634</f>
        <v>48.3</v>
      </c>
      <c r="N632" s="2">
        <f t="shared" si="168"/>
        <v>50.1</v>
      </c>
      <c r="O632" s="2">
        <f t="shared" si="169"/>
        <v>50</v>
      </c>
      <c r="P632" s="2">
        <f t="shared" si="170"/>
        <v>50.8</v>
      </c>
      <c r="Q632" s="2">
        <f t="shared" si="171"/>
        <v>50.8</v>
      </c>
      <c r="S632" s="4">
        <f t="shared" si="172"/>
        <v>41.32</v>
      </c>
      <c r="T632" s="4">
        <f t="shared" si="173"/>
        <v>41.23</v>
      </c>
      <c r="U632" s="4">
        <f t="shared" si="174"/>
        <v>41.949999999999996</v>
      </c>
      <c r="V632" s="4">
        <f t="shared" si="175"/>
        <v>41.949999999999996</v>
      </c>
      <c r="X632" s="6">
        <f t="shared" si="176"/>
        <v>47.827000000000005</v>
      </c>
      <c r="Y632" s="6">
        <f t="shared" si="177"/>
        <v>47.74</v>
      </c>
      <c r="Z632" s="6">
        <f t="shared" si="178"/>
        <v>48.436</v>
      </c>
      <c r="AA632" s="6">
        <f t="shared" si="179"/>
        <v>48.436</v>
      </c>
      <c r="AC632" s="4">
        <f t="shared" si="180"/>
        <v>6.507000000000005</v>
      </c>
      <c r="AD632" s="4">
        <f t="shared" si="181"/>
        <v>6.5100000000000051</v>
      </c>
      <c r="AE632" s="4">
        <f t="shared" si="182"/>
        <v>6.4860000000000042</v>
      </c>
      <c r="AF632" s="4">
        <f t="shared" si="183"/>
        <v>6.4860000000000042</v>
      </c>
    </row>
    <row r="633" spans="1:32" hidden="1" x14ac:dyDescent="0.25">
      <c r="A633" t="str">
        <f t="shared" si="166"/>
        <v>D</v>
      </c>
      <c r="B633" t="str">
        <f>LEFT('CNA Paste'!A635,3)</f>
        <v>RES</v>
      </c>
      <c r="C633" t="str">
        <f>'CNA Paste'!A635</f>
        <v>RES_14032801</v>
      </c>
      <c r="D633" t="str">
        <f t="shared" si="167"/>
        <v>14032801</v>
      </c>
      <c r="E633" t="str">
        <f>'CNA Paste'!B635</f>
        <v>!0401!OS_ADDRESSBASE_PLUS_200205_RECEPT</v>
      </c>
      <c r="F633">
        <f>'CNA Paste'!C635</f>
        <v>6</v>
      </c>
      <c r="G633">
        <f>'CNA Paste'!D635</f>
        <v>477301.9</v>
      </c>
      <c r="H633">
        <f>'CNA Paste'!E635</f>
        <v>171206.3</v>
      </c>
      <c r="I633">
        <f>'CNA Paste'!F635</f>
        <v>49.7</v>
      </c>
      <c r="J633">
        <f>'CNA Paste'!G635</f>
        <v>49.7</v>
      </c>
      <c r="K633">
        <f>'CNA Paste'!H635</f>
        <v>50.4</v>
      </c>
      <c r="L633">
        <f>'CNA Paste'!I635</f>
        <v>50.4</v>
      </c>
      <c r="N633" s="2">
        <f t="shared" si="168"/>
        <v>52.2</v>
      </c>
      <c r="O633" s="2">
        <f t="shared" si="169"/>
        <v>52.2</v>
      </c>
      <c r="P633" s="2">
        <f t="shared" si="170"/>
        <v>52.9</v>
      </c>
      <c r="Q633" s="2">
        <f t="shared" si="171"/>
        <v>52.9</v>
      </c>
      <c r="S633" s="4">
        <f t="shared" si="172"/>
        <v>43.21</v>
      </c>
      <c r="T633" s="4">
        <f t="shared" si="173"/>
        <v>43.21</v>
      </c>
      <c r="U633" s="4">
        <f t="shared" si="174"/>
        <v>43.839999999999996</v>
      </c>
      <c r="V633" s="4">
        <f t="shared" si="175"/>
        <v>43.839999999999996</v>
      </c>
      <c r="X633" s="6">
        <f t="shared" si="176"/>
        <v>49.654000000000003</v>
      </c>
      <c r="Y633" s="6">
        <f t="shared" si="177"/>
        <v>49.654000000000003</v>
      </c>
      <c r="Z633" s="6">
        <f t="shared" si="178"/>
        <v>50.262999999999998</v>
      </c>
      <c r="AA633" s="6">
        <f t="shared" si="179"/>
        <v>50.262999999999998</v>
      </c>
      <c r="AC633" s="4">
        <f t="shared" si="180"/>
        <v>6.4440000000000026</v>
      </c>
      <c r="AD633" s="4">
        <f t="shared" si="181"/>
        <v>6.4440000000000026</v>
      </c>
      <c r="AE633" s="4">
        <f t="shared" si="182"/>
        <v>6.4230000000000018</v>
      </c>
      <c r="AF633" s="4">
        <f t="shared" si="183"/>
        <v>6.4230000000000018</v>
      </c>
    </row>
    <row r="634" spans="1:32" hidden="1" x14ac:dyDescent="0.25">
      <c r="A634" t="str">
        <f t="shared" si="166"/>
        <v>D</v>
      </c>
      <c r="B634" t="str">
        <f>LEFT('CNA Paste'!A636,3)</f>
        <v>RES</v>
      </c>
      <c r="C634" t="str">
        <f>'CNA Paste'!A636</f>
        <v>RES_14032801</v>
      </c>
      <c r="D634" t="str">
        <f t="shared" si="167"/>
        <v>14032801</v>
      </c>
      <c r="E634" t="str">
        <f>'CNA Paste'!B636</f>
        <v>!0401!OS_ADDRESSBASE_PLUS_200205_RECEPT</v>
      </c>
      <c r="F634">
        <f>'CNA Paste'!C636</f>
        <v>7</v>
      </c>
      <c r="G634">
        <f>'CNA Paste'!D636</f>
        <v>477301.8</v>
      </c>
      <c r="H634">
        <f>'CNA Paste'!E636</f>
        <v>171209.7</v>
      </c>
      <c r="I634">
        <f>'CNA Paste'!F636</f>
        <v>51.4</v>
      </c>
      <c r="J634">
        <f>'CNA Paste'!G636</f>
        <v>51.4</v>
      </c>
      <c r="K634">
        <f>'CNA Paste'!H636</f>
        <v>52.1</v>
      </c>
      <c r="L634">
        <f>'CNA Paste'!I636</f>
        <v>52.1</v>
      </c>
      <c r="N634" s="2">
        <f t="shared" si="168"/>
        <v>53.9</v>
      </c>
      <c r="O634" s="2">
        <f t="shared" si="169"/>
        <v>53.9</v>
      </c>
      <c r="P634" s="2">
        <f t="shared" si="170"/>
        <v>54.6</v>
      </c>
      <c r="Q634" s="2">
        <f t="shared" si="171"/>
        <v>54.6</v>
      </c>
      <c r="S634" s="4">
        <f t="shared" si="172"/>
        <v>44.739999999999995</v>
      </c>
      <c r="T634" s="4">
        <f t="shared" si="173"/>
        <v>44.739999999999995</v>
      </c>
      <c r="U634" s="4">
        <f t="shared" si="174"/>
        <v>45.37</v>
      </c>
      <c r="V634" s="4">
        <f t="shared" si="175"/>
        <v>45.37</v>
      </c>
      <c r="X634" s="6">
        <f t="shared" si="176"/>
        <v>51.133000000000003</v>
      </c>
      <c r="Y634" s="6">
        <f t="shared" si="177"/>
        <v>51.133000000000003</v>
      </c>
      <c r="Z634" s="6">
        <f t="shared" si="178"/>
        <v>51.742000000000004</v>
      </c>
      <c r="AA634" s="6">
        <f t="shared" si="179"/>
        <v>51.742000000000004</v>
      </c>
      <c r="AC634" s="4">
        <f t="shared" si="180"/>
        <v>6.3930000000000078</v>
      </c>
      <c r="AD634" s="4">
        <f t="shared" si="181"/>
        <v>6.3930000000000078</v>
      </c>
      <c r="AE634" s="4">
        <f t="shared" si="182"/>
        <v>6.372000000000007</v>
      </c>
      <c r="AF634" s="4">
        <f t="shared" si="183"/>
        <v>6.372000000000007</v>
      </c>
    </row>
    <row r="635" spans="1:32" hidden="1" x14ac:dyDescent="0.25">
      <c r="A635" t="str">
        <f t="shared" si="166"/>
        <v>D</v>
      </c>
      <c r="B635" t="str">
        <f>LEFT('CNA Paste'!A637,3)</f>
        <v>RES</v>
      </c>
      <c r="C635" t="str">
        <f>'CNA Paste'!A637</f>
        <v>RES_14032801</v>
      </c>
      <c r="D635" t="str">
        <f t="shared" si="167"/>
        <v>14032801</v>
      </c>
      <c r="E635" t="str">
        <f>'CNA Paste'!B637</f>
        <v>!0401!OS_ADDRESSBASE_PLUS_200205_RECEPT</v>
      </c>
      <c r="F635">
        <f>'CNA Paste'!C637</f>
        <v>7</v>
      </c>
      <c r="G635">
        <f>'CNA Paste'!D637</f>
        <v>477301.8</v>
      </c>
      <c r="H635">
        <f>'CNA Paste'!E637</f>
        <v>171209.7</v>
      </c>
      <c r="I635">
        <f>'CNA Paste'!F637</f>
        <v>54</v>
      </c>
      <c r="J635">
        <f>'CNA Paste'!G637</f>
        <v>54</v>
      </c>
      <c r="K635">
        <f>'CNA Paste'!H637</f>
        <v>54.7</v>
      </c>
      <c r="L635">
        <f>'CNA Paste'!I637</f>
        <v>54.7</v>
      </c>
      <c r="N635" s="2">
        <f t="shared" si="168"/>
        <v>56.5</v>
      </c>
      <c r="O635" s="2">
        <f t="shared" si="169"/>
        <v>56.5</v>
      </c>
      <c r="P635" s="2">
        <f t="shared" si="170"/>
        <v>57.2</v>
      </c>
      <c r="Q635" s="2">
        <f t="shared" si="171"/>
        <v>57.2</v>
      </c>
      <c r="S635" s="4">
        <f t="shared" si="172"/>
        <v>47.08</v>
      </c>
      <c r="T635" s="4">
        <f t="shared" si="173"/>
        <v>47.08</v>
      </c>
      <c r="U635" s="4">
        <f t="shared" si="174"/>
        <v>47.71</v>
      </c>
      <c r="V635" s="4">
        <f t="shared" si="175"/>
        <v>47.71</v>
      </c>
      <c r="X635" s="6">
        <f t="shared" si="176"/>
        <v>53.395000000000003</v>
      </c>
      <c r="Y635" s="6">
        <f t="shared" si="177"/>
        <v>53.395000000000003</v>
      </c>
      <c r="Z635" s="6">
        <f t="shared" si="178"/>
        <v>54.004000000000005</v>
      </c>
      <c r="AA635" s="6">
        <f t="shared" si="179"/>
        <v>54.004000000000005</v>
      </c>
      <c r="AC635" s="4">
        <f t="shared" si="180"/>
        <v>6.3150000000000048</v>
      </c>
      <c r="AD635" s="4">
        <f t="shared" si="181"/>
        <v>6.3150000000000048</v>
      </c>
      <c r="AE635" s="4">
        <f t="shared" si="182"/>
        <v>6.294000000000004</v>
      </c>
      <c r="AF635" s="4">
        <f t="shared" si="183"/>
        <v>6.294000000000004</v>
      </c>
    </row>
    <row r="636" spans="1:32" hidden="1" x14ac:dyDescent="0.25">
      <c r="A636" t="str">
        <f t="shared" si="166"/>
        <v>D</v>
      </c>
      <c r="B636" t="str">
        <f>LEFT('CNA Paste'!A638,3)</f>
        <v>RES</v>
      </c>
      <c r="C636" t="str">
        <f>'CNA Paste'!A638</f>
        <v>RES_14032801</v>
      </c>
      <c r="D636" t="str">
        <f t="shared" si="167"/>
        <v>14032801</v>
      </c>
      <c r="E636" t="str">
        <f>'CNA Paste'!B638</f>
        <v>!0401!OS_ADDRESSBASE_PLUS_200205_RECEPT</v>
      </c>
      <c r="F636">
        <f>'CNA Paste'!C638</f>
        <v>8</v>
      </c>
      <c r="G636">
        <f>'CNA Paste'!D638</f>
        <v>477304.8</v>
      </c>
      <c r="H636">
        <f>'CNA Paste'!E638</f>
        <v>171214.4</v>
      </c>
      <c r="I636">
        <f>'CNA Paste'!F638</f>
        <v>51.6</v>
      </c>
      <c r="J636">
        <f>'CNA Paste'!G638</f>
        <v>51.6</v>
      </c>
      <c r="K636">
        <f>'CNA Paste'!H638</f>
        <v>52.3</v>
      </c>
      <c r="L636">
        <f>'CNA Paste'!I638</f>
        <v>52.3</v>
      </c>
      <c r="N636" s="2">
        <f t="shared" si="168"/>
        <v>54.1</v>
      </c>
      <c r="O636" s="2">
        <f t="shared" si="169"/>
        <v>54.1</v>
      </c>
      <c r="P636" s="2">
        <f t="shared" si="170"/>
        <v>54.8</v>
      </c>
      <c r="Q636" s="2">
        <f t="shared" si="171"/>
        <v>54.8</v>
      </c>
      <c r="S636" s="4">
        <f t="shared" si="172"/>
        <v>44.92</v>
      </c>
      <c r="T636" s="4">
        <f t="shared" si="173"/>
        <v>44.92</v>
      </c>
      <c r="U636" s="4">
        <f t="shared" si="174"/>
        <v>45.55</v>
      </c>
      <c r="V636" s="4">
        <f t="shared" si="175"/>
        <v>45.55</v>
      </c>
      <c r="X636" s="6">
        <f t="shared" si="176"/>
        <v>51.307000000000002</v>
      </c>
      <c r="Y636" s="6">
        <f t="shared" si="177"/>
        <v>51.307000000000002</v>
      </c>
      <c r="Z636" s="6">
        <f t="shared" si="178"/>
        <v>51.915999999999997</v>
      </c>
      <c r="AA636" s="6">
        <f t="shared" si="179"/>
        <v>51.915999999999997</v>
      </c>
      <c r="AC636" s="4">
        <f t="shared" si="180"/>
        <v>6.3870000000000005</v>
      </c>
      <c r="AD636" s="4">
        <f t="shared" si="181"/>
        <v>6.3870000000000005</v>
      </c>
      <c r="AE636" s="4">
        <f t="shared" si="182"/>
        <v>6.3659999999999997</v>
      </c>
      <c r="AF636" s="4">
        <f t="shared" si="183"/>
        <v>6.3659999999999997</v>
      </c>
    </row>
    <row r="637" spans="1:32" hidden="1" x14ac:dyDescent="0.25">
      <c r="A637" t="str">
        <f t="shared" si="166"/>
        <v>D</v>
      </c>
      <c r="B637" t="str">
        <f>LEFT('CNA Paste'!A639,3)</f>
        <v>RES</v>
      </c>
      <c r="C637" t="str">
        <f>'CNA Paste'!A639</f>
        <v>RES_14032801</v>
      </c>
      <c r="D637" t="str">
        <f t="shared" si="167"/>
        <v>14032801</v>
      </c>
      <c r="E637" t="str">
        <f>'CNA Paste'!B639</f>
        <v>!0401!OS_ADDRESSBASE_PLUS_200205_RECEPT</v>
      </c>
      <c r="F637">
        <f>'CNA Paste'!C639</f>
        <v>8</v>
      </c>
      <c r="G637">
        <f>'CNA Paste'!D639</f>
        <v>477304.8</v>
      </c>
      <c r="H637">
        <f>'CNA Paste'!E639</f>
        <v>171214.4</v>
      </c>
      <c r="I637">
        <f>'CNA Paste'!F639</f>
        <v>54.1</v>
      </c>
      <c r="J637">
        <f>'CNA Paste'!G639</f>
        <v>54.1</v>
      </c>
      <c r="K637">
        <f>'CNA Paste'!H639</f>
        <v>54.8</v>
      </c>
      <c r="L637">
        <f>'CNA Paste'!I639</f>
        <v>54.8</v>
      </c>
      <c r="N637" s="2">
        <f t="shared" si="168"/>
        <v>56.6</v>
      </c>
      <c r="O637" s="2">
        <f t="shared" si="169"/>
        <v>56.6</v>
      </c>
      <c r="P637" s="2">
        <f t="shared" si="170"/>
        <v>57.3</v>
      </c>
      <c r="Q637" s="2">
        <f t="shared" si="171"/>
        <v>57.3</v>
      </c>
      <c r="S637" s="4">
        <f t="shared" si="172"/>
        <v>47.17</v>
      </c>
      <c r="T637" s="4">
        <f t="shared" si="173"/>
        <v>47.17</v>
      </c>
      <c r="U637" s="4">
        <f t="shared" si="174"/>
        <v>47.8</v>
      </c>
      <c r="V637" s="4">
        <f t="shared" si="175"/>
        <v>47.8</v>
      </c>
      <c r="X637" s="6">
        <f t="shared" si="176"/>
        <v>53.482000000000006</v>
      </c>
      <c r="Y637" s="6">
        <f t="shared" si="177"/>
        <v>53.482000000000006</v>
      </c>
      <c r="Z637" s="6">
        <f t="shared" si="178"/>
        <v>54.091000000000001</v>
      </c>
      <c r="AA637" s="6">
        <f t="shared" si="179"/>
        <v>54.091000000000001</v>
      </c>
      <c r="AC637" s="4">
        <f t="shared" si="180"/>
        <v>6.3120000000000047</v>
      </c>
      <c r="AD637" s="4">
        <f t="shared" si="181"/>
        <v>6.3120000000000047</v>
      </c>
      <c r="AE637" s="4">
        <f t="shared" si="182"/>
        <v>6.2910000000000039</v>
      </c>
      <c r="AF637" s="4">
        <f t="shared" si="183"/>
        <v>6.2910000000000039</v>
      </c>
    </row>
    <row r="638" spans="1:32" hidden="1" x14ac:dyDescent="0.25">
      <c r="A638" t="str">
        <f t="shared" si="166"/>
        <v>D</v>
      </c>
      <c r="B638" t="str">
        <f>LEFT('CNA Paste'!A640,3)</f>
        <v>RES</v>
      </c>
      <c r="C638" t="str">
        <f>'CNA Paste'!A640</f>
        <v>RES_14032803</v>
      </c>
      <c r="D638" t="str">
        <f t="shared" si="167"/>
        <v>14032803</v>
      </c>
      <c r="E638" t="str">
        <f>'CNA Paste'!B640</f>
        <v>!0401!OS_ADDRESSBASE_PLUS_200205_RECEPT</v>
      </c>
      <c r="F638">
        <f>'CNA Paste'!C640</f>
        <v>1</v>
      </c>
      <c r="G638">
        <f>'CNA Paste'!D640</f>
        <v>477295</v>
      </c>
      <c r="H638">
        <f>'CNA Paste'!E640</f>
        <v>171233.6</v>
      </c>
      <c r="I638">
        <f>'CNA Paste'!F640</f>
        <v>51.6</v>
      </c>
      <c r="J638">
        <f>'CNA Paste'!G640</f>
        <v>51.6</v>
      </c>
      <c r="K638">
        <f>'CNA Paste'!H640</f>
        <v>52.3</v>
      </c>
      <c r="L638">
        <f>'CNA Paste'!I640</f>
        <v>52.3</v>
      </c>
      <c r="N638" s="2">
        <f t="shared" si="168"/>
        <v>54.1</v>
      </c>
      <c r="O638" s="2">
        <f t="shared" si="169"/>
        <v>54.1</v>
      </c>
      <c r="P638" s="2">
        <f t="shared" si="170"/>
        <v>54.8</v>
      </c>
      <c r="Q638" s="2">
        <f t="shared" si="171"/>
        <v>54.8</v>
      </c>
      <c r="S638" s="4">
        <f t="shared" si="172"/>
        <v>44.92</v>
      </c>
      <c r="T638" s="4">
        <f t="shared" si="173"/>
        <v>44.92</v>
      </c>
      <c r="U638" s="4">
        <f t="shared" si="174"/>
        <v>45.55</v>
      </c>
      <c r="V638" s="4">
        <f t="shared" si="175"/>
        <v>45.55</v>
      </c>
      <c r="X638" s="6">
        <f t="shared" si="176"/>
        <v>51.307000000000002</v>
      </c>
      <c r="Y638" s="6">
        <f t="shared" si="177"/>
        <v>51.307000000000002</v>
      </c>
      <c r="Z638" s="6">
        <f t="shared" si="178"/>
        <v>51.915999999999997</v>
      </c>
      <c r="AA638" s="6">
        <f t="shared" si="179"/>
        <v>51.915999999999997</v>
      </c>
      <c r="AC638" s="4">
        <f t="shared" si="180"/>
        <v>6.3870000000000005</v>
      </c>
      <c r="AD638" s="4">
        <f t="shared" si="181"/>
        <v>6.3870000000000005</v>
      </c>
      <c r="AE638" s="4">
        <f t="shared" si="182"/>
        <v>6.3659999999999997</v>
      </c>
      <c r="AF638" s="4">
        <f t="shared" si="183"/>
        <v>6.3659999999999997</v>
      </c>
    </row>
    <row r="639" spans="1:32" hidden="1" x14ac:dyDescent="0.25">
      <c r="A639" t="str">
        <f t="shared" si="166"/>
        <v>D</v>
      </c>
      <c r="B639" t="str">
        <f>LEFT('CNA Paste'!A641,3)</f>
        <v>RES</v>
      </c>
      <c r="C639" t="str">
        <f>'CNA Paste'!A641</f>
        <v>RES_14032803</v>
      </c>
      <c r="D639" t="str">
        <f t="shared" si="167"/>
        <v>14032803</v>
      </c>
      <c r="E639" t="str">
        <f>'CNA Paste'!B641</f>
        <v>!0401!OS_ADDRESSBASE_PLUS_200205_RECEPT</v>
      </c>
      <c r="F639">
        <f>'CNA Paste'!C641</f>
        <v>1</v>
      </c>
      <c r="G639">
        <f>'CNA Paste'!D641</f>
        <v>477295</v>
      </c>
      <c r="H639">
        <f>'CNA Paste'!E641</f>
        <v>171233.6</v>
      </c>
      <c r="I639">
        <f>'CNA Paste'!F641</f>
        <v>53.9</v>
      </c>
      <c r="J639">
        <f>'CNA Paste'!G641</f>
        <v>53.9</v>
      </c>
      <c r="K639">
        <f>'CNA Paste'!H641</f>
        <v>54.6</v>
      </c>
      <c r="L639">
        <f>'CNA Paste'!I641</f>
        <v>54.6</v>
      </c>
      <c r="N639" s="2">
        <f t="shared" si="168"/>
        <v>56.4</v>
      </c>
      <c r="O639" s="2">
        <f t="shared" si="169"/>
        <v>56.4</v>
      </c>
      <c r="P639" s="2">
        <f t="shared" si="170"/>
        <v>57.1</v>
      </c>
      <c r="Q639" s="2">
        <f t="shared" si="171"/>
        <v>57.1</v>
      </c>
      <c r="S639" s="4">
        <f t="shared" si="172"/>
        <v>46.989999999999995</v>
      </c>
      <c r="T639" s="4">
        <f t="shared" si="173"/>
        <v>46.989999999999995</v>
      </c>
      <c r="U639" s="4">
        <f t="shared" si="174"/>
        <v>47.62</v>
      </c>
      <c r="V639" s="4">
        <f t="shared" si="175"/>
        <v>47.62</v>
      </c>
      <c r="X639" s="6">
        <f t="shared" si="176"/>
        <v>53.308</v>
      </c>
      <c r="Y639" s="6">
        <f t="shared" si="177"/>
        <v>53.308</v>
      </c>
      <c r="Z639" s="6">
        <f t="shared" si="178"/>
        <v>53.917000000000002</v>
      </c>
      <c r="AA639" s="6">
        <f t="shared" si="179"/>
        <v>53.917000000000002</v>
      </c>
      <c r="AC639" s="4">
        <f t="shared" si="180"/>
        <v>6.3180000000000049</v>
      </c>
      <c r="AD639" s="4">
        <f t="shared" si="181"/>
        <v>6.3180000000000049</v>
      </c>
      <c r="AE639" s="4">
        <f t="shared" si="182"/>
        <v>6.2970000000000041</v>
      </c>
      <c r="AF639" s="4">
        <f t="shared" si="183"/>
        <v>6.2970000000000041</v>
      </c>
    </row>
    <row r="640" spans="1:32" hidden="1" x14ac:dyDescent="0.25">
      <c r="A640" t="str">
        <f t="shared" si="166"/>
        <v>D</v>
      </c>
      <c r="B640" t="str">
        <f>LEFT('CNA Paste'!A642,3)</f>
        <v>RES</v>
      </c>
      <c r="C640" t="str">
        <f>'CNA Paste'!A642</f>
        <v>RES_14032803</v>
      </c>
      <c r="D640" t="str">
        <f t="shared" si="167"/>
        <v>14032803</v>
      </c>
      <c r="E640" t="str">
        <f>'CNA Paste'!B642</f>
        <v>!0401!OS_ADDRESSBASE_PLUS_200205_RECEPT</v>
      </c>
      <c r="F640">
        <f>'CNA Paste'!C642</f>
        <v>2</v>
      </c>
      <c r="G640">
        <f>'CNA Paste'!D642</f>
        <v>477295.2</v>
      </c>
      <c r="H640">
        <f>'CNA Paste'!E642</f>
        <v>171228.4</v>
      </c>
      <c r="I640">
        <f>'CNA Paste'!F642</f>
        <v>46.4</v>
      </c>
      <c r="J640">
        <f>'CNA Paste'!G642</f>
        <v>46.4</v>
      </c>
      <c r="K640">
        <f>'CNA Paste'!H642</f>
        <v>47.2</v>
      </c>
      <c r="L640">
        <f>'CNA Paste'!I642</f>
        <v>47.2</v>
      </c>
      <c r="N640" s="2">
        <f t="shared" si="168"/>
        <v>48.9</v>
      </c>
      <c r="O640" s="2">
        <f t="shared" si="169"/>
        <v>48.9</v>
      </c>
      <c r="P640" s="2">
        <f t="shared" si="170"/>
        <v>49.7</v>
      </c>
      <c r="Q640" s="2">
        <f t="shared" si="171"/>
        <v>49.7</v>
      </c>
      <c r="S640" s="4">
        <f t="shared" si="172"/>
        <v>40.239999999999995</v>
      </c>
      <c r="T640" s="4">
        <f t="shared" si="173"/>
        <v>40.239999999999995</v>
      </c>
      <c r="U640" s="4">
        <f t="shared" si="174"/>
        <v>40.96</v>
      </c>
      <c r="V640" s="4">
        <f t="shared" si="175"/>
        <v>40.96</v>
      </c>
      <c r="X640" s="6">
        <f t="shared" si="176"/>
        <v>46.783000000000001</v>
      </c>
      <c r="Y640" s="6">
        <f t="shared" si="177"/>
        <v>46.783000000000001</v>
      </c>
      <c r="Z640" s="6">
        <f t="shared" si="178"/>
        <v>47.479000000000006</v>
      </c>
      <c r="AA640" s="6">
        <f t="shared" si="179"/>
        <v>47.479000000000006</v>
      </c>
      <c r="AC640" s="4">
        <f t="shared" si="180"/>
        <v>6.5430000000000064</v>
      </c>
      <c r="AD640" s="4">
        <f t="shared" si="181"/>
        <v>6.5430000000000064</v>
      </c>
      <c r="AE640" s="4">
        <f t="shared" si="182"/>
        <v>6.5190000000000055</v>
      </c>
      <c r="AF640" s="4">
        <f t="shared" si="183"/>
        <v>6.5190000000000055</v>
      </c>
    </row>
    <row r="641" spans="1:32" hidden="1" x14ac:dyDescent="0.25">
      <c r="A641" t="str">
        <f t="shared" si="166"/>
        <v>D</v>
      </c>
      <c r="B641" t="str">
        <f>LEFT('CNA Paste'!A643,3)</f>
        <v>RES</v>
      </c>
      <c r="C641" t="str">
        <f>'CNA Paste'!A643</f>
        <v>RES_14032803</v>
      </c>
      <c r="D641" t="str">
        <f t="shared" si="167"/>
        <v>14032803</v>
      </c>
      <c r="E641" t="str">
        <f>'CNA Paste'!B643</f>
        <v>!0401!OS_ADDRESSBASE_PLUS_200205_RECEPT</v>
      </c>
      <c r="F641">
        <f>'CNA Paste'!C643</f>
        <v>2</v>
      </c>
      <c r="G641">
        <f>'CNA Paste'!D643</f>
        <v>477295.2</v>
      </c>
      <c r="H641">
        <f>'CNA Paste'!E643</f>
        <v>171228.4</v>
      </c>
      <c r="I641">
        <f>'CNA Paste'!F643</f>
        <v>48.9</v>
      </c>
      <c r="J641">
        <f>'CNA Paste'!G643</f>
        <v>48.9</v>
      </c>
      <c r="K641">
        <f>'CNA Paste'!H643</f>
        <v>49.6</v>
      </c>
      <c r="L641">
        <f>'CNA Paste'!I643</f>
        <v>49.6</v>
      </c>
      <c r="N641" s="2">
        <f t="shared" si="168"/>
        <v>51.4</v>
      </c>
      <c r="O641" s="2">
        <f t="shared" si="169"/>
        <v>51.4</v>
      </c>
      <c r="P641" s="2">
        <f t="shared" si="170"/>
        <v>52.1</v>
      </c>
      <c r="Q641" s="2">
        <f t="shared" si="171"/>
        <v>52.1</v>
      </c>
      <c r="S641" s="4">
        <f t="shared" si="172"/>
        <v>42.489999999999995</v>
      </c>
      <c r="T641" s="4">
        <f t="shared" si="173"/>
        <v>42.489999999999995</v>
      </c>
      <c r="U641" s="4">
        <f t="shared" si="174"/>
        <v>43.12</v>
      </c>
      <c r="V641" s="4">
        <f t="shared" si="175"/>
        <v>43.12</v>
      </c>
      <c r="X641" s="6">
        <f t="shared" si="176"/>
        <v>48.957999999999998</v>
      </c>
      <c r="Y641" s="6">
        <f t="shared" si="177"/>
        <v>48.957999999999998</v>
      </c>
      <c r="Z641" s="6">
        <f t="shared" si="178"/>
        <v>49.567</v>
      </c>
      <c r="AA641" s="6">
        <f t="shared" si="179"/>
        <v>49.567</v>
      </c>
      <c r="AC641" s="4">
        <f t="shared" si="180"/>
        <v>6.4680000000000035</v>
      </c>
      <c r="AD641" s="4">
        <f t="shared" si="181"/>
        <v>6.4680000000000035</v>
      </c>
      <c r="AE641" s="4">
        <f t="shared" si="182"/>
        <v>6.4470000000000027</v>
      </c>
      <c r="AF641" s="4">
        <f t="shared" si="183"/>
        <v>6.4470000000000027</v>
      </c>
    </row>
    <row r="642" spans="1:32" hidden="1" x14ac:dyDescent="0.25">
      <c r="A642" t="str">
        <f t="shared" si="166"/>
        <v>D</v>
      </c>
      <c r="B642" t="str">
        <f>LEFT('CNA Paste'!A644,3)</f>
        <v>RES</v>
      </c>
      <c r="C642" t="str">
        <f>'CNA Paste'!A644</f>
        <v>RES_14032803</v>
      </c>
      <c r="D642" t="str">
        <f t="shared" si="167"/>
        <v>14032803</v>
      </c>
      <c r="E642" t="str">
        <f>'CNA Paste'!B644</f>
        <v>!0401!OS_ADDRESSBASE_PLUS_200205_RECEPT</v>
      </c>
      <c r="F642">
        <f>'CNA Paste'!C644</f>
        <v>3</v>
      </c>
      <c r="G642">
        <f>'CNA Paste'!D644</f>
        <v>477290.7</v>
      </c>
      <c r="H642">
        <f>'CNA Paste'!E644</f>
        <v>171221.3</v>
      </c>
      <c r="I642">
        <f>'CNA Paste'!F644</f>
        <v>46.4</v>
      </c>
      <c r="J642">
        <f>'CNA Paste'!G644</f>
        <v>46.4</v>
      </c>
      <c r="K642">
        <f>'CNA Paste'!H644</f>
        <v>47.1</v>
      </c>
      <c r="L642">
        <f>'CNA Paste'!I644</f>
        <v>47.1</v>
      </c>
      <c r="N642" s="2">
        <f t="shared" si="168"/>
        <v>48.9</v>
      </c>
      <c r="O642" s="2">
        <f t="shared" si="169"/>
        <v>48.9</v>
      </c>
      <c r="P642" s="2">
        <f t="shared" si="170"/>
        <v>49.6</v>
      </c>
      <c r="Q642" s="2">
        <f t="shared" si="171"/>
        <v>49.6</v>
      </c>
      <c r="S642" s="4">
        <f t="shared" si="172"/>
        <v>40.239999999999995</v>
      </c>
      <c r="T642" s="4">
        <f t="shared" si="173"/>
        <v>40.239999999999995</v>
      </c>
      <c r="U642" s="4">
        <f t="shared" si="174"/>
        <v>40.869999999999997</v>
      </c>
      <c r="V642" s="4">
        <f t="shared" si="175"/>
        <v>40.869999999999997</v>
      </c>
      <c r="X642" s="6">
        <f t="shared" si="176"/>
        <v>46.783000000000001</v>
      </c>
      <c r="Y642" s="6">
        <f t="shared" si="177"/>
        <v>46.783000000000001</v>
      </c>
      <c r="Z642" s="6">
        <f t="shared" si="178"/>
        <v>47.392000000000003</v>
      </c>
      <c r="AA642" s="6">
        <f t="shared" si="179"/>
        <v>47.392000000000003</v>
      </c>
      <c r="AC642" s="4">
        <f t="shared" si="180"/>
        <v>6.5430000000000064</v>
      </c>
      <c r="AD642" s="4">
        <f t="shared" si="181"/>
        <v>6.5430000000000064</v>
      </c>
      <c r="AE642" s="4">
        <f t="shared" si="182"/>
        <v>6.5220000000000056</v>
      </c>
      <c r="AF642" s="4">
        <f t="shared" si="183"/>
        <v>6.5220000000000056</v>
      </c>
    </row>
    <row r="643" spans="1:32" hidden="1" x14ac:dyDescent="0.25">
      <c r="A643" t="str">
        <f t="shared" ref="A643:A706" si="184">IF(B643="RES","D","O")</f>
        <v>D</v>
      </c>
      <c r="B643" t="str">
        <f>LEFT('CNA Paste'!A645,3)</f>
        <v>RES</v>
      </c>
      <c r="C643" t="str">
        <f>'CNA Paste'!A645</f>
        <v>RES_14032803</v>
      </c>
      <c r="D643" t="str">
        <f t="shared" ref="D643:D706" si="185">MID(C643,5,20)</f>
        <v>14032803</v>
      </c>
      <c r="E643" t="str">
        <f>'CNA Paste'!B645</f>
        <v>!0401!OS_ADDRESSBASE_PLUS_200205_RECEPT</v>
      </c>
      <c r="F643">
        <f>'CNA Paste'!C645</f>
        <v>3</v>
      </c>
      <c r="G643">
        <f>'CNA Paste'!D645</f>
        <v>477290.7</v>
      </c>
      <c r="H643">
        <f>'CNA Paste'!E645</f>
        <v>171221.3</v>
      </c>
      <c r="I643">
        <f>'CNA Paste'!F645</f>
        <v>48.8</v>
      </c>
      <c r="J643">
        <f>'CNA Paste'!G645</f>
        <v>48.8</v>
      </c>
      <c r="K643">
        <f>'CNA Paste'!H645</f>
        <v>49.5</v>
      </c>
      <c r="L643">
        <f>'CNA Paste'!I645</f>
        <v>49.5</v>
      </c>
      <c r="N643" s="2">
        <f t="shared" ref="N643:N706" si="186">I643+2.5</f>
        <v>51.3</v>
      </c>
      <c r="O643" s="2">
        <f t="shared" ref="O643:O706" si="187">J643+2.5</f>
        <v>51.3</v>
      </c>
      <c r="P643" s="2">
        <f t="shared" ref="P643:P706" si="188">K643+2.5</f>
        <v>52</v>
      </c>
      <c r="Q643" s="2">
        <f t="shared" ref="Q643:Q706" si="189">L643+2.5</f>
        <v>52</v>
      </c>
      <c r="S643" s="4">
        <f t="shared" ref="S643:S706" si="190">0.9 *N643-3.77</f>
        <v>42.4</v>
      </c>
      <c r="T643" s="4">
        <f t="shared" ref="T643:T706" si="191">0.9 *O643-3.77</f>
        <v>42.4</v>
      </c>
      <c r="U643" s="4">
        <f t="shared" ref="U643:U706" si="192">0.9 *P643-3.77</f>
        <v>43.03</v>
      </c>
      <c r="V643" s="4">
        <f t="shared" ref="V643:V706" si="193">0.9 *Q643-3.77</f>
        <v>43.03</v>
      </c>
      <c r="X643" s="6">
        <f t="shared" ref="X643:X706" si="194">0.87 *N643+4.24</f>
        <v>48.871000000000002</v>
      </c>
      <c r="Y643" s="6">
        <f t="shared" ref="Y643:Y706" si="195">0.87 *O643+4.24</f>
        <v>48.871000000000002</v>
      </c>
      <c r="Z643" s="6">
        <f t="shared" ref="Z643:Z706" si="196">0.87 *P643+4.24</f>
        <v>49.480000000000004</v>
      </c>
      <c r="AA643" s="6">
        <f t="shared" ref="AA643:AA706" si="197">0.87 *Q643+4.24</f>
        <v>49.480000000000004</v>
      </c>
      <c r="AC643" s="4">
        <f t="shared" ref="AC643:AC706" si="198">X643-S643</f>
        <v>6.4710000000000036</v>
      </c>
      <c r="AD643" s="4">
        <f t="shared" ref="AD643:AD706" si="199">Y643-T643</f>
        <v>6.4710000000000036</v>
      </c>
      <c r="AE643" s="4">
        <f t="shared" ref="AE643:AE706" si="200">Z643-U643</f>
        <v>6.4500000000000028</v>
      </c>
      <c r="AF643" s="4">
        <f t="shared" ref="AF643:AF706" si="201">AA643-V643</f>
        <v>6.4500000000000028</v>
      </c>
    </row>
    <row r="644" spans="1:32" hidden="1" x14ac:dyDescent="0.25">
      <c r="A644" t="str">
        <f t="shared" si="184"/>
        <v>D</v>
      </c>
      <c r="B644" t="str">
        <f>LEFT('CNA Paste'!A646,3)</f>
        <v>RES</v>
      </c>
      <c r="C644" t="str">
        <f>'CNA Paste'!A646</f>
        <v>RES_14032803</v>
      </c>
      <c r="D644" t="str">
        <f t="shared" si="185"/>
        <v>14032803</v>
      </c>
      <c r="E644" t="str">
        <f>'CNA Paste'!B646</f>
        <v>!0401!OS_ADDRESSBASE_PLUS_200205_RECEPT</v>
      </c>
      <c r="F644">
        <f>'CNA Paste'!C646</f>
        <v>4</v>
      </c>
      <c r="G644">
        <f>'CNA Paste'!D646</f>
        <v>477287.4</v>
      </c>
      <c r="H644">
        <f>'CNA Paste'!E646</f>
        <v>171218.4</v>
      </c>
      <c r="I644">
        <f>'CNA Paste'!F646</f>
        <v>41.8</v>
      </c>
      <c r="J644">
        <f>'CNA Paste'!G646</f>
        <v>41.8</v>
      </c>
      <c r="K644">
        <f>'CNA Paste'!H646</f>
        <v>42.5</v>
      </c>
      <c r="L644">
        <f>'CNA Paste'!I646</f>
        <v>42.5</v>
      </c>
      <c r="N644" s="2">
        <f t="shared" si="186"/>
        <v>44.3</v>
      </c>
      <c r="O644" s="2">
        <f t="shared" si="187"/>
        <v>44.3</v>
      </c>
      <c r="P644" s="2">
        <f t="shared" si="188"/>
        <v>45</v>
      </c>
      <c r="Q644" s="2">
        <f t="shared" si="189"/>
        <v>45</v>
      </c>
      <c r="S644" s="4">
        <f t="shared" si="190"/>
        <v>36.099999999999994</v>
      </c>
      <c r="T644" s="4">
        <f t="shared" si="191"/>
        <v>36.099999999999994</v>
      </c>
      <c r="U644" s="4">
        <f t="shared" si="192"/>
        <v>36.729999999999997</v>
      </c>
      <c r="V644" s="4">
        <f t="shared" si="193"/>
        <v>36.729999999999997</v>
      </c>
      <c r="X644" s="6">
        <f t="shared" si="194"/>
        <v>42.780999999999999</v>
      </c>
      <c r="Y644" s="6">
        <f t="shared" si="195"/>
        <v>42.780999999999999</v>
      </c>
      <c r="Z644" s="6">
        <f t="shared" si="196"/>
        <v>43.39</v>
      </c>
      <c r="AA644" s="6">
        <f t="shared" si="197"/>
        <v>43.39</v>
      </c>
      <c r="AC644" s="4">
        <f t="shared" si="198"/>
        <v>6.6810000000000045</v>
      </c>
      <c r="AD644" s="4">
        <f t="shared" si="199"/>
        <v>6.6810000000000045</v>
      </c>
      <c r="AE644" s="4">
        <f t="shared" si="200"/>
        <v>6.6600000000000037</v>
      </c>
      <c r="AF644" s="4">
        <f t="shared" si="201"/>
        <v>6.6600000000000037</v>
      </c>
    </row>
    <row r="645" spans="1:32" hidden="1" x14ac:dyDescent="0.25">
      <c r="A645" t="str">
        <f t="shared" si="184"/>
        <v>D</v>
      </c>
      <c r="B645" t="str">
        <f>LEFT('CNA Paste'!A647,3)</f>
        <v>RES</v>
      </c>
      <c r="C645" t="str">
        <f>'CNA Paste'!A647</f>
        <v>RES_14032803</v>
      </c>
      <c r="D645" t="str">
        <f t="shared" si="185"/>
        <v>14032803</v>
      </c>
      <c r="E645" t="str">
        <f>'CNA Paste'!B647</f>
        <v>!0401!OS_ADDRESSBASE_PLUS_200205_RECEPT</v>
      </c>
      <c r="F645">
        <f>'CNA Paste'!C647</f>
        <v>4</v>
      </c>
      <c r="G645">
        <f>'CNA Paste'!D647</f>
        <v>477287.4</v>
      </c>
      <c r="H645">
        <f>'CNA Paste'!E647</f>
        <v>171218.4</v>
      </c>
      <c r="I645">
        <f>'CNA Paste'!F647</f>
        <v>45.9</v>
      </c>
      <c r="J645">
        <f>'CNA Paste'!G647</f>
        <v>45.9</v>
      </c>
      <c r="K645">
        <f>'CNA Paste'!H647</f>
        <v>46.6</v>
      </c>
      <c r="L645">
        <f>'CNA Paste'!I647</f>
        <v>46.6</v>
      </c>
      <c r="N645" s="2">
        <f t="shared" si="186"/>
        <v>48.4</v>
      </c>
      <c r="O645" s="2">
        <f t="shared" si="187"/>
        <v>48.4</v>
      </c>
      <c r="P645" s="2">
        <f t="shared" si="188"/>
        <v>49.1</v>
      </c>
      <c r="Q645" s="2">
        <f t="shared" si="189"/>
        <v>49.1</v>
      </c>
      <c r="S645" s="4">
        <f t="shared" si="190"/>
        <v>39.79</v>
      </c>
      <c r="T645" s="4">
        <f t="shared" si="191"/>
        <v>39.79</v>
      </c>
      <c r="U645" s="4">
        <f t="shared" si="192"/>
        <v>40.42</v>
      </c>
      <c r="V645" s="4">
        <f t="shared" si="193"/>
        <v>40.42</v>
      </c>
      <c r="X645" s="6">
        <f t="shared" si="194"/>
        <v>46.347999999999999</v>
      </c>
      <c r="Y645" s="6">
        <f t="shared" si="195"/>
        <v>46.347999999999999</v>
      </c>
      <c r="Z645" s="6">
        <f t="shared" si="196"/>
        <v>46.957000000000001</v>
      </c>
      <c r="AA645" s="6">
        <f t="shared" si="197"/>
        <v>46.957000000000001</v>
      </c>
      <c r="AC645" s="4">
        <f t="shared" si="198"/>
        <v>6.5579999999999998</v>
      </c>
      <c r="AD645" s="4">
        <f t="shared" si="199"/>
        <v>6.5579999999999998</v>
      </c>
      <c r="AE645" s="4">
        <f t="shared" si="200"/>
        <v>6.536999999999999</v>
      </c>
      <c r="AF645" s="4">
        <f t="shared" si="201"/>
        <v>6.536999999999999</v>
      </c>
    </row>
    <row r="646" spans="1:32" hidden="1" x14ac:dyDescent="0.25">
      <c r="A646" t="str">
        <f t="shared" si="184"/>
        <v>D</v>
      </c>
      <c r="B646" t="str">
        <f>LEFT('CNA Paste'!A648,3)</f>
        <v>RES</v>
      </c>
      <c r="C646" t="str">
        <f>'CNA Paste'!A648</f>
        <v>RES_14032803</v>
      </c>
      <c r="D646" t="str">
        <f t="shared" si="185"/>
        <v>14032803</v>
      </c>
      <c r="E646" t="str">
        <f>'CNA Paste'!B648</f>
        <v>!0401!OS_ADDRESSBASE_PLUS_200205_RECEPT</v>
      </c>
      <c r="F646">
        <f>'CNA Paste'!C648</f>
        <v>5</v>
      </c>
      <c r="G646">
        <f>'CNA Paste'!D648</f>
        <v>477286</v>
      </c>
      <c r="H646">
        <f>'CNA Paste'!E648</f>
        <v>171218.2</v>
      </c>
      <c r="I646">
        <f>'CNA Paste'!F648</f>
        <v>41.9</v>
      </c>
      <c r="J646">
        <f>'CNA Paste'!G648</f>
        <v>41.9</v>
      </c>
      <c r="K646">
        <f>'CNA Paste'!H648</f>
        <v>42.6</v>
      </c>
      <c r="L646">
        <f>'CNA Paste'!I648</f>
        <v>42.6</v>
      </c>
      <c r="N646" s="2">
        <f t="shared" si="186"/>
        <v>44.4</v>
      </c>
      <c r="O646" s="2">
        <f t="shared" si="187"/>
        <v>44.4</v>
      </c>
      <c r="P646" s="2">
        <f t="shared" si="188"/>
        <v>45.1</v>
      </c>
      <c r="Q646" s="2">
        <f t="shared" si="189"/>
        <v>45.1</v>
      </c>
      <c r="S646" s="4">
        <f t="shared" si="190"/>
        <v>36.19</v>
      </c>
      <c r="T646" s="4">
        <f t="shared" si="191"/>
        <v>36.19</v>
      </c>
      <c r="U646" s="4">
        <f t="shared" si="192"/>
        <v>36.82</v>
      </c>
      <c r="V646" s="4">
        <f t="shared" si="193"/>
        <v>36.82</v>
      </c>
      <c r="X646" s="6">
        <f t="shared" si="194"/>
        <v>42.868000000000002</v>
      </c>
      <c r="Y646" s="6">
        <f t="shared" si="195"/>
        <v>42.868000000000002</v>
      </c>
      <c r="Z646" s="6">
        <f t="shared" si="196"/>
        <v>43.477000000000004</v>
      </c>
      <c r="AA646" s="6">
        <f t="shared" si="197"/>
        <v>43.477000000000004</v>
      </c>
      <c r="AC646" s="4">
        <f t="shared" si="198"/>
        <v>6.6780000000000044</v>
      </c>
      <c r="AD646" s="4">
        <f t="shared" si="199"/>
        <v>6.6780000000000044</v>
      </c>
      <c r="AE646" s="4">
        <f t="shared" si="200"/>
        <v>6.6570000000000036</v>
      </c>
      <c r="AF646" s="4">
        <f t="shared" si="201"/>
        <v>6.6570000000000036</v>
      </c>
    </row>
    <row r="647" spans="1:32" hidden="1" x14ac:dyDescent="0.25">
      <c r="A647" t="str">
        <f t="shared" si="184"/>
        <v>D</v>
      </c>
      <c r="B647" t="str">
        <f>LEFT('CNA Paste'!A649,3)</f>
        <v>RES</v>
      </c>
      <c r="C647" t="str">
        <f>'CNA Paste'!A649</f>
        <v>RES_14032803</v>
      </c>
      <c r="D647" t="str">
        <f t="shared" si="185"/>
        <v>14032803</v>
      </c>
      <c r="E647" t="str">
        <f>'CNA Paste'!B649</f>
        <v>!0401!OS_ADDRESSBASE_PLUS_200205_RECEPT</v>
      </c>
      <c r="F647">
        <f>'CNA Paste'!C649</f>
        <v>5</v>
      </c>
      <c r="G647">
        <f>'CNA Paste'!D649</f>
        <v>477286</v>
      </c>
      <c r="H647">
        <f>'CNA Paste'!E649</f>
        <v>171218.2</v>
      </c>
      <c r="I647">
        <f>'CNA Paste'!F649</f>
        <v>46.1</v>
      </c>
      <c r="J647">
        <f>'CNA Paste'!G649</f>
        <v>46.1</v>
      </c>
      <c r="K647">
        <f>'CNA Paste'!H649</f>
        <v>46.8</v>
      </c>
      <c r="L647">
        <f>'CNA Paste'!I649</f>
        <v>46.8</v>
      </c>
      <c r="N647" s="2">
        <f t="shared" si="186"/>
        <v>48.6</v>
      </c>
      <c r="O647" s="2">
        <f t="shared" si="187"/>
        <v>48.6</v>
      </c>
      <c r="P647" s="2">
        <f t="shared" si="188"/>
        <v>49.3</v>
      </c>
      <c r="Q647" s="2">
        <f t="shared" si="189"/>
        <v>49.3</v>
      </c>
      <c r="S647" s="4">
        <f t="shared" si="190"/>
        <v>39.97</v>
      </c>
      <c r="T647" s="4">
        <f t="shared" si="191"/>
        <v>39.97</v>
      </c>
      <c r="U647" s="4">
        <f t="shared" si="192"/>
        <v>40.599999999999994</v>
      </c>
      <c r="V647" s="4">
        <f t="shared" si="193"/>
        <v>40.599999999999994</v>
      </c>
      <c r="X647" s="6">
        <f t="shared" si="194"/>
        <v>46.522000000000006</v>
      </c>
      <c r="Y647" s="6">
        <f t="shared" si="195"/>
        <v>46.522000000000006</v>
      </c>
      <c r="Z647" s="6">
        <f t="shared" si="196"/>
        <v>47.131</v>
      </c>
      <c r="AA647" s="6">
        <f t="shared" si="197"/>
        <v>47.131</v>
      </c>
      <c r="AC647" s="4">
        <f t="shared" si="198"/>
        <v>6.5520000000000067</v>
      </c>
      <c r="AD647" s="4">
        <f t="shared" si="199"/>
        <v>6.5520000000000067</v>
      </c>
      <c r="AE647" s="4">
        <f t="shared" si="200"/>
        <v>6.5310000000000059</v>
      </c>
      <c r="AF647" s="4">
        <f t="shared" si="201"/>
        <v>6.5310000000000059</v>
      </c>
    </row>
    <row r="648" spans="1:32" hidden="1" x14ac:dyDescent="0.25">
      <c r="A648" t="str">
        <f t="shared" si="184"/>
        <v>D</v>
      </c>
      <c r="B648" t="str">
        <f>LEFT('CNA Paste'!A650,3)</f>
        <v>RES</v>
      </c>
      <c r="C648" t="str">
        <f>'CNA Paste'!A650</f>
        <v>RES_14032803</v>
      </c>
      <c r="D648" t="str">
        <f t="shared" si="185"/>
        <v>14032803</v>
      </c>
      <c r="E648" t="str">
        <f>'CNA Paste'!B650</f>
        <v>!0401!OS_ADDRESSBASE_PLUS_200205_RECEPT</v>
      </c>
      <c r="F648">
        <f>'CNA Paste'!C650</f>
        <v>6</v>
      </c>
      <c r="G648">
        <f>'CNA Paste'!D650</f>
        <v>477284.1</v>
      </c>
      <c r="H648">
        <f>'CNA Paste'!E650</f>
        <v>171218.2</v>
      </c>
      <c r="I648">
        <f>'CNA Paste'!F650</f>
        <v>47.4</v>
      </c>
      <c r="J648">
        <f>'CNA Paste'!G650</f>
        <v>47.4</v>
      </c>
      <c r="K648">
        <f>'CNA Paste'!H650</f>
        <v>48.1</v>
      </c>
      <c r="L648">
        <f>'CNA Paste'!I650</f>
        <v>48.1</v>
      </c>
      <c r="N648" s="2">
        <f t="shared" si="186"/>
        <v>49.9</v>
      </c>
      <c r="O648" s="2">
        <f t="shared" si="187"/>
        <v>49.9</v>
      </c>
      <c r="P648" s="2">
        <f t="shared" si="188"/>
        <v>50.6</v>
      </c>
      <c r="Q648" s="2">
        <f t="shared" si="189"/>
        <v>50.6</v>
      </c>
      <c r="S648" s="4">
        <f t="shared" si="190"/>
        <v>41.139999999999993</v>
      </c>
      <c r="T648" s="4">
        <f t="shared" si="191"/>
        <v>41.139999999999993</v>
      </c>
      <c r="U648" s="4">
        <f t="shared" si="192"/>
        <v>41.769999999999996</v>
      </c>
      <c r="V648" s="4">
        <f t="shared" si="193"/>
        <v>41.769999999999996</v>
      </c>
      <c r="X648" s="6">
        <f t="shared" si="194"/>
        <v>47.652999999999999</v>
      </c>
      <c r="Y648" s="6">
        <f t="shared" si="195"/>
        <v>47.652999999999999</v>
      </c>
      <c r="Z648" s="6">
        <f t="shared" si="196"/>
        <v>48.262</v>
      </c>
      <c r="AA648" s="6">
        <f t="shared" si="197"/>
        <v>48.262</v>
      </c>
      <c r="AC648" s="4">
        <f t="shared" si="198"/>
        <v>6.5130000000000052</v>
      </c>
      <c r="AD648" s="4">
        <f t="shared" si="199"/>
        <v>6.5130000000000052</v>
      </c>
      <c r="AE648" s="4">
        <f t="shared" si="200"/>
        <v>6.4920000000000044</v>
      </c>
      <c r="AF648" s="4">
        <f t="shared" si="201"/>
        <v>6.4920000000000044</v>
      </c>
    </row>
    <row r="649" spans="1:32" hidden="1" x14ac:dyDescent="0.25">
      <c r="A649" t="str">
        <f t="shared" si="184"/>
        <v>D</v>
      </c>
      <c r="B649" t="str">
        <f>LEFT('CNA Paste'!A651,3)</f>
        <v>RES</v>
      </c>
      <c r="C649" t="str">
        <f>'CNA Paste'!A651</f>
        <v>RES_14032803</v>
      </c>
      <c r="D649" t="str">
        <f t="shared" si="185"/>
        <v>14032803</v>
      </c>
      <c r="E649" t="str">
        <f>'CNA Paste'!B651</f>
        <v>!0401!OS_ADDRESSBASE_PLUS_200205_RECEPT</v>
      </c>
      <c r="F649">
        <f>'CNA Paste'!C651</f>
        <v>6</v>
      </c>
      <c r="G649">
        <f>'CNA Paste'!D651</f>
        <v>477284.1</v>
      </c>
      <c r="H649">
        <f>'CNA Paste'!E651</f>
        <v>171218.2</v>
      </c>
      <c r="I649">
        <f>'CNA Paste'!F651</f>
        <v>49.6</v>
      </c>
      <c r="J649">
        <f>'CNA Paste'!G651</f>
        <v>49.6</v>
      </c>
      <c r="K649">
        <f>'CNA Paste'!H651</f>
        <v>50.4</v>
      </c>
      <c r="L649">
        <f>'CNA Paste'!I651</f>
        <v>50.3</v>
      </c>
      <c r="N649" s="2">
        <f t="shared" si="186"/>
        <v>52.1</v>
      </c>
      <c r="O649" s="2">
        <f t="shared" si="187"/>
        <v>52.1</v>
      </c>
      <c r="P649" s="2">
        <f t="shared" si="188"/>
        <v>52.9</v>
      </c>
      <c r="Q649" s="2">
        <f t="shared" si="189"/>
        <v>52.8</v>
      </c>
      <c r="S649" s="4">
        <f t="shared" si="190"/>
        <v>43.12</v>
      </c>
      <c r="T649" s="4">
        <f t="shared" si="191"/>
        <v>43.12</v>
      </c>
      <c r="U649" s="4">
        <f t="shared" si="192"/>
        <v>43.839999999999996</v>
      </c>
      <c r="V649" s="4">
        <f t="shared" si="193"/>
        <v>43.749999999999993</v>
      </c>
      <c r="X649" s="6">
        <f t="shared" si="194"/>
        <v>49.567</v>
      </c>
      <c r="Y649" s="6">
        <f t="shared" si="195"/>
        <v>49.567</v>
      </c>
      <c r="Z649" s="6">
        <f t="shared" si="196"/>
        <v>50.262999999999998</v>
      </c>
      <c r="AA649" s="6">
        <f t="shared" si="197"/>
        <v>50.176000000000002</v>
      </c>
      <c r="AC649" s="4">
        <f t="shared" si="198"/>
        <v>6.4470000000000027</v>
      </c>
      <c r="AD649" s="4">
        <f t="shared" si="199"/>
        <v>6.4470000000000027</v>
      </c>
      <c r="AE649" s="4">
        <f t="shared" si="200"/>
        <v>6.4230000000000018</v>
      </c>
      <c r="AF649" s="4">
        <f t="shared" si="201"/>
        <v>6.426000000000009</v>
      </c>
    </row>
    <row r="650" spans="1:32" hidden="1" x14ac:dyDescent="0.25">
      <c r="A650" t="str">
        <f t="shared" si="184"/>
        <v>D</v>
      </c>
      <c r="B650" t="str">
        <f>LEFT('CNA Paste'!A652,3)</f>
        <v>RES</v>
      </c>
      <c r="C650" t="str">
        <f>'CNA Paste'!A652</f>
        <v>RES_14032803</v>
      </c>
      <c r="D650" t="str">
        <f t="shared" si="185"/>
        <v>14032803</v>
      </c>
      <c r="E650" t="str">
        <f>'CNA Paste'!B652</f>
        <v>!0401!OS_ADDRESSBASE_PLUS_200205_RECEPT</v>
      </c>
      <c r="F650">
        <f>'CNA Paste'!C652</f>
        <v>7</v>
      </c>
      <c r="G650">
        <f>'CNA Paste'!D652</f>
        <v>477283.1</v>
      </c>
      <c r="H650">
        <f>'CNA Paste'!E652</f>
        <v>171220</v>
      </c>
      <c r="I650">
        <f>'CNA Paste'!F652</f>
        <v>49.2</v>
      </c>
      <c r="J650">
        <f>'CNA Paste'!G652</f>
        <v>49.2</v>
      </c>
      <c r="K650">
        <f>'CNA Paste'!H652</f>
        <v>50</v>
      </c>
      <c r="L650">
        <f>'CNA Paste'!I652</f>
        <v>49.9</v>
      </c>
      <c r="N650" s="2">
        <f t="shared" si="186"/>
        <v>51.7</v>
      </c>
      <c r="O650" s="2">
        <f t="shared" si="187"/>
        <v>51.7</v>
      </c>
      <c r="P650" s="2">
        <f t="shared" si="188"/>
        <v>52.5</v>
      </c>
      <c r="Q650" s="2">
        <f t="shared" si="189"/>
        <v>52.4</v>
      </c>
      <c r="S650" s="4">
        <f t="shared" si="190"/>
        <v>42.76</v>
      </c>
      <c r="T650" s="4">
        <f t="shared" si="191"/>
        <v>42.76</v>
      </c>
      <c r="U650" s="4">
        <f t="shared" si="192"/>
        <v>43.48</v>
      </c>
      <c r="V650" s="4">
        <f t="shared" si="193"/>
        <v>43.389999999999993</v>
      </c>
      <c r="X650" s="6">
        <f t="shared" si="194"/>
        <v>49.219000000000001</v>
      </c>
      <c r="Y650" s="6">
        <f t="shared" si="195"/>
        <v>49.219000000000001</v>
      </c>
      <c r="Z650" s="6">
        <f t="shared" si="196"/>
        <v>49.914999999999999</v>
      </c>
      <c r="AA650" s="6">
        <f t="shared" si="197"/>
        <v>49.828000000000003</v>
      </c>
      <c r="AC650" s="4">
        <f t="shared" si="198"/>
        <v>6.4590000000000032</v>
      </c>
      <c r="AD650" s="4">
        <f t="shared" si="199"/>
        <v>6.4590000000000032</v>
      </c>
      <c r="AE650" s="4">
        <f t="shared" si="200"/>
        <v>6.4350000000000023</v>
      </c>
      <c r="AF650" s="4">
        <f t="shared" si="201"/>
        <v>6.4380000000000095</v>
      </c>
    </row>
    <row r="651" spans="1:32" hidden="1" x14ac:dyDescent="0.25">
      <c r="A651" t="str">
        <f t="shared" si="184"/>
        <v>D</v>
      </c>
      <c r="B651" t="str">
        <f>LEFT('CNA Paste'!A653,3)</f>
        <v>RES</v>
      </c>
      <c r="C651" t="str">
        <f>'CNA Paste'!A653</f>
        <v>RES_14032803</v>
      </c>
      <c r="D651" t="str">
        <f t="shared" si="185"/>
        <v>14032803</v>
      </c>
      <c r="E651" t="str">
        <f>'CNA Paste'!B653</f>
        <v>!0401!OS_ADDRESSBASE_PLUS_200205_RECEPT</v>
      </c>
      <c r="F651">
        <f>'CNA Paste'!C653</f>
        <v>7</v>
      </c>
      <c r="G651">
        <f>'CNA Paste'!D653</f>
        <v>477283.1</v>
      </c>
      <c r="H651">
        <f>'CNA Paste'!E653</f>
        <v>171220</v>
      </c>
      <c r="I651">
        <f>'CNA Paste'!F653</f>
        <v>51.9</v>
      </c>
      <c r="J651">
        <f>'CNA Paste'!G653</f>
        <v>51.8</v>
      </c>
      <c r="K651">
        <f>'CNA Paste'!H653</f>
        <v>52.6</v>
      </c>
      <c r="L651">
        <f>'CNA Paste'!I653</f>
        <v>52.6</v>
      </c>
      <c r="N651" s="2">
        <f t="shared" si="186"/>
        <v>54.4</v>
      </c>
      <c r="O651" s="2">
        <f t="shared" si="187"/>
        <v>54.3</v>
      </c>
      <c r="P651" s="2">
        <f t="shared" si="188"/>
        <v>55.1</v>
      </c>
      <c r="Q651" s="2">
        <f t="shared" si="189"/>
        <v>55.1</v>
      </c>
      <c r="S651" s="4">
        <f t="shared" si="190"/>
        <v>45.19</v>
      </c>
      <c r="T651" s="4">
        <f t="shared" si="191"/>
        <v>45.099999999999994</v>
      </c>
      <c r="U651" s="4">
        <f t="shared" si="192"/>
        <v>45.82</v>
      </c>
      <c r="V651" s="4">
        <f t="shared" si="193"/>
        <v>45.82</v>
      </c>
      <c r="X651" s="6">
        <f t="shared" si="194"/>
        <v>51.567999999999998</v>
      </c>
      <c r="Y651" s="6">
        <f t="shared" si="195"/>
        <v>51.481000000000002</v>
      </c>
      <c r="Z651" s="6">
        <f t="shared" si="196"/>
        <v>52.177</v>
      </c>
      <c r="AA651" s="6">
        <f t="shared" si="197"/>
        <v>52.177</v>
      </c>
      <c r="AC651" s="4">
        <f t="shared" si="198"/>
        <v>6.3780000000000001</v>
      </c>
      <c r="AD651" s="4">
        <f t="shared" si="199"/>
        <v>6.3810000000000073</v>
      </c>
      <c r="AE651" s="4">
        <f t="shared" si="200"/>
        <v>6.3569999999999993</v>
      </c>
      <c r="AF651" s="4">
        <f t="shared" si="201"/>
        <v>6.3569999999999993</v>
      </c>
    </row>
    <row r="652" spans="1:32" hidden="1" x14ac:dyDescent="0.25">
      <c r="A652" t="str">
        <f t="shared" si="184"/>
        <v>D</v>
      </c>
      <c r="B652" t="str">
        <f>LEFT('CNA Paste'!A654,3)</f>
        <v>RES</v>
      </c>
      <c r="C652" t="str">
        <f>'CNA Paste'!A654</f>
        <v>RES_14032803</v>
      </c>
      <c r="D652" t="str">
        <f t="shared" si="185"/>
        <v>14032803</v>
      </c>
      <c r="E652" t="str">
        <f>'CNA Paste'!B654</f>
        <v>!0401!OS_ADDRESSBASE_PLUS_200205_RECEPT</v>
      </c>
      <c r="F652">
        <f>'CNA Paste'!C654</f>
        <v>8</v>
      </c>
      <c r="G652">
        <f>'CNA Paste'!D654</f>
        <v>477282.3</v>
      </c>
      <c r="H652">
        <f>'CNA Paste'!E654</f>
        <v>171221.6</v>
      </c>
      <c r="I652">
        <f>'CNA Paste'!F654</f>
        <v>47</v>
      </c>
      <c r="J652">
        <f>'CNA Paste'!G654</f>
        <v>47</v>
      </c>
      <c r="K652">
        <f>'CNA Paste'!H654</f>
        <v>47.7</v>
      </c>
      <c r="L652">
        <f>'CNA Paste'!I654</f>
        <v>47.7</v>
      </c>
      <c r="N652" s="2">
        <f t="shared" si="186"/>
        <v>49.5</v>
      </c>
      <c r="O652" s="2">
        <f t="shared" si="187"/>
        <v>49.5</v>
      </c>
      <c r="P652" s="2">
        <f t="shared" si="188"/>
        <v>50.2</v>
      </c>
      <c r="Q652" s="2">
        <f t="shared" si="189"/>
        <v>50.2</v>
      </c>
      <c r="S652" s="4">
        <f t="shared" si="190"/>
        <v>40.78</v>
      </c>
      <c r="T652" s="4">
        <f t="shared" si="191"/>
        <v>40.78</v>
      </c>
      <c r="U652" s="4">
        <f t="shared" si="192"/>
        <v>41.410000000000004</v>
      </c>
      <c r="V652" s="4">
        <f t="shared" si="193"/>
        <v>41.410000000000004</v>
      </c>
      <c r="X652" s="6">
        <f t="shared" si="194"/>
        <v>47.305</v>
      </c>
      <c r="Y652" s="6">
        <f t="shared" si="195"/>
        <v>47.305</v>
      </c>
      <c r="Z652" s="6">
        <f t="shared" si="196"/>
        <v>47.914000000000001</v>
      </c>
      <c r="AA652" s="6">
        <f t="shared" si="197"/>
        <v>47.914000000000001</v>
      </c>
      <c r="AC652" s="4">
        <f t="shared" si="198"/>
        <v>6.5249999999999986</v>
      </c>
      <c r="AD652" s="4">
        <f t="shared" si="199"/>
        <v>6.5249999999999986</v>
      </c>
      <c r="AE652" s="4">
        <f t="shared" si="200"/>
        <v>6.5039999999999978</v>
      </c>
      <c r="AF652" s="4">
        <f t="shared" si="201"/>
        <v>6.5039999999999978</v>
      </c>
    </row>
    <row r="653" spans="1:32" hidden="1" x14ac:dyDescent="0.25">
      <c r="A653" t="str">
        <f t="shared" si="184"/>
        <v>D</v>
      </c>
      <c r="B653" t="str">
        <f>LEFT('CNA Paste'!A655,3)</f>
        <v>RES</v>
      </c>
      <c r="C653" t="str">
        <f>'CNA Paste'!A655</f>
        <v>RES_14032803</v>
      </c>
      <c r="D653" t="str">
        <f t="shared" si="185"/>
        <v>14032803</v>
      </c>
      <c r="E653" t="str">
        <f>'CNA Paste'!B655</f>
        <v>!0401!OS_ADDRESSBASE_PLUS_200205_RECEPT</v>
      </c>
      <c r="F653">
        <f>'CNA Paste'!C655</f>
        <v>8</v>
      </c>
      <c r="G653">
        <f>'CNA Paste'!D655</f>
        <v>477282.3</v>
      </c>
      <c r="H653">
        <f>'CNA Paste'!E655</f>
        <v>171221.6</v>
      </c>
      <c r="I653">
        <f>'CNA Paste'!F655</f>
        <v>49.3</v>
      </c>
      <c r="J653">
        <f>'CNA Paste'!G655</f>
        <v>49.3</v>
      </c>
      <c r="K653">
        <f>'CNA Paste'!H655</f>
        <v>50.1</v>
      </c>
      <c r="L653">
        <f>'CNA Paste'!I655</f>
        <v>50</v>
      </c>
      <c r="N653" s="2">
        <f t="shared" si="186"/>
        <v>51.8</v>
      </c>
      <c r="O653" s="2">
        <f t="shared" si="187"/>
        <v>51.8</v>
      </c>
      <c r="P653" s="2">
        <f t="shared" si="188"/>
        <v>52.6</v>
      </c>
      <c r="Q653" s="2">
        <f t="shared" si="189"/>
        <v>52.5</v>
      </c>
      <c r="S653" s="4">
        <f t="shared" si="190"/>
        <v>42.849999999999994</v>
      </c>
      <c r="T653" s="4">
        <f t="shared" si="191"/>
        <v>42.849999999999994</v>
      </c>
      <c r="U653" s="4">
        <f t="shared" si="192"/>
        <v>43.57</v>
      </c>
      <c r="V653" s="4">
        <f t="shared" si="193"/>
        <v>43.48</v>
      </c>
      <c r="X653" s="6">
        <f t="shared" si="194"/>
        <v>49.305999999999997</v>
      </c>
      <c r="Y653" s="6">
        <f t="shared" si="195"/>
        <v>49.305999999999997</v>
      </c>
      <c r="Z653" s="6">
        <f t="shared" si="196"/>
        <v>50.002000000000002</v>
      </c>
      <c r="AA653" s="6">
        <f t="shared" si="197"/>
        <v>49.914999999999999</v>
      </c>
      <c r="AC653" s="4">
        <f t="shared" si="198"/>
        <v>6.4560000000000031</v>
      </c>
      <c r="AD653" s="4">
        <f t="shared" si="199"/>
        <v>6.4560000000000031</v>
      </c>
      <c r="AE653" s="4">
        <f t="shared" si="200"/>
        <v>6.4320000000000022</v>
      </c>
      <c r="AF653" s="4">
        <f t="shared" si="201"/>
        <v>6.4350000000000023</v>
      </c>
    </row>
    <row r="654" spans="1:32" hidden="1" x14ac:dyDescent="0.25">
      <c r="A654" t="str">
        <f t="shared" si="184"/>
        <v>D</v>
      </c>
      <c r="B654" t="str">
        <f>LEFT('CNA Paste'!A656,3)</f>
        <v>RES</v>
      </c>
      <c r="C654" t="str">
        <f>'CNA Paste'!A656</f>
        <v>RES_14032803</v>
      </c>
      <c r="D654" t="str">
        <f t="shared" si="185"/>
        <v>14032803</v>
      </c>
      <c r="E654" t="str">
        <f>'CNA Paste'!B656</f>
        <v>!0401!OS_ADDRESSBASE_PLUS_200205_RECEPT</v>
      </c>
      <c r="F654">
        <f>'CNA Paste'!C656</f>
        <v>9</v>
      </c>
      <c r="G654">
        <f>'CNA Paste'!D656</f>
        <v>477282.5</v>
      </c>
      <c r="H654">
        <f>'CNA Paste'!E656</f>
        <v>171225</v>
      </c>
      <c r="I654">
        <f>'CNA Paste'!F656</f>
        <v>51</v>
      </c>
      <c r="J654">
        <f>'CNA Paste'!G656</f>
        <v>51</v>
      </c>
      <c r="K654">
        <f>'CNA Paste'!H656</f>
        <v>51.7</v>
      </c>
      <c r="L654">
        <f>'CNA Paste'!I656</f>
        <v>51.7</v>
      </c>
      <c r="N654" s="2">
        <f t="shared" si="186"/>
        <v>53.5</v>
      </c>
      <c r="O654" s="2">
        <f t="shared" si="187"/>
        <v>53.5</v>
      </c>
      <c r="P654" s="2">
        <f t="shared" si="188"/>
        <v>54.2</v>
      </c>
      <c r="Q654" s="2">
        <f t="shared" si="189"/>
        <v>54.2</v>
      </c>
      <c r="S654" s="4">
        <f t="shared" si="190"/>
        <v>44.379999999999995</v>
      </c>
      <c r="T654" s="4">
        <f t="shared" si="191"/>
        <v>44.379999999999995</v>
      </c>
      <c r="U654" s="4">
        <f t="shared" si="192"/>
        <v>45.01</v>
      </c>
      <c r="V654" s="4">
        <f t="shared" si="193"/>
        <v>45.01</v>
      </c>
      <c r="X654" s="6">
        <f t="shared" si="194"/>
        <v>50.785000000000004</v>
      </c>
      <c r="Y654" s="6">
        <f t="shared" si="195"/>
        <v>50.785000000000004</v>
      </c>
      <c r="Z654" s="6">
        <f t="shared" si="196"/>
        <v>51.394000000000005</v>
      </c>
      <c r="AA654" s="6">
        <f t="shared" si="197"/>
        <v>51.394000000000005</v>
      </c>
      <c r="AC654" s="4">
        <f t="shared" si="198"/>
        <v>6.4050000000000082</v>
      </c>
      <c r="AD654" s="4">
        <f t="shared" si="199"/>
        <v>6.4050000000000082</v>
      </c>
      <c r="AE654" s="4">
        <f t="shared" si="200"/>
        <v>6.3840000000000074</v>
      </c>
      <c r="AF654" s="4">
        <f t="shared" si="201"/>
        <v>6.3840000000000074</v>
      </c>
    </row>
    <row r="655" spans="1:32" hidden="1" x14ac:dyDescent="0.25">
      <c r="A655" t="str">
        <f t="shared" si="184"/>
        <v>D</v>
      </c>
      <c r="B655" t="str">
        <f>LEFT('CNA Paste'!A657,3)</f>
        <v>RES</v>
      </c>
      <c r="C655" t="str">
        <f>'CNA Paste'!A657</f>
        <v>RES_14032803</v>
      </c>
      <c r="D655" t="str">
        <f t="shared" si="185"/>
        <v>14032803</v>
      </c>
      <c r="E655" t="str">
        <f>'CNA Paste'!B657</f>
        <v>!0401!OS_ADDRESSBASE_PLUS_200205_RECEPT</v>
      </c>
      <c r="F655">
        <f>'CNA Paste'!C657</f>
        <v>9</v>
      </c>
      <c r="G655">
        <f>'CNA Paste'!D657</f>
        <v>477282.5</v>
      </c>
      <c r="H655">
        <f>'CNA Paste'!E657</f>
        <v>171225</v>
      </c>
      <c r="I655">
        <f>'CNA Paste'!F657</f>
        <v>53.9</v>
      </c>
      <c r="J655">
        <f>'CNA Paste'!G657</f>
        <v>53.8</v>
      </c>
      <c r="K655">
        <f>'CNA Paste'!H657</f>
        <v>54.6</v>
      </c>
      <c r="L655">
        <f>'CNA Paste'!I657</f>
        <v>54.6</v>
      </c>
      <c r="N655" s="2">
        <f t="shared" si="186"/>
        <v>56.4</v>
      </c>
      <c r="O655" s="2">
        <f t="shared" si="187"/>
        <v>56.3</v>
      </c>
      <c r="P655" s="2">
        <f t="shared" si="188"/>
        <v>57.1</v>
      </c>
      <c r="Q655" s="2">
        <f t="shared" si="189"/>
        <v>57.1</v>
      </c>
      <c r="S655" s="4">
        <f t="shared" si="190"/>
        <v>46.989999999999995</v>
      </c>
      <c r="T655" s="4">
        <f t="shared" si="191"/>
        <v>46.9</v>
      </c>
      <c r="U655" s="4">
        <f t="shared" si="192"/>
        <v>47.62</v>
      </c>
      <c r="V655" s="4">
        <f t="shared" si="193"/>
        <v>47.62</v>
      </c>
      <c r="X655" s="6">
        <f t="shared" si="194"/>
        <v>53.308</v>
      </c>
      <c r="Y655" s="6">
        <f t="shared" si="195"/>
        <v>53.220999999999997</v>
      </c>
      <c r="Z655" s="6">
        <f t="shared" si="196"/>
        <v>53.917000000000002</v>
      </c>
      <c r="AA655" s="6">
        <f t="shared" si="197"/>
        <v>53.917000000000002</v>
      </c>
      <c r="AC655" s="4">
        <f t="shared" si="198"/>
        <v>6.3180000000000049</v>
      </c>
      <c r="AD655" s="4">
        <f t="shared" si="199"/>
        <v>6.320999999999998</v>
      </c>
      <c r="AE655" s="4">
        <f t="shared" si="200"/>
        <v>6.2970000000000041</v>
      </c>
      <c r="AF655" s="4">
        <f t="shared" si="201"/>
        <v>6.2970000000000041</v>
      </c>
    </row>
    <row r="656" spans="1:32" hidden="1" x14ac:dyDescent="0.25">
      <c r="A656" t="str">
        <f t="shared" si="184"/>
        <v>D</v>
      </c>
      <c r="B656" t="str">
        <f>LEFT('CNA Paste'!A658,3)</f>
        <v>RES</v>
      </c>
      <c r="C656" t="str">
        <f>'CNA Paste'!A658</f>
        <v>RES_14032803</v>
      </c>
      <c r="D656" t="str">
        <f t="shared" si="185"/>
        <v>14032803</v>
      </c>
      <c r="E656" t="str">
        <f>'CNA Paste'!B658</f>
        <v>!0401!OS_ADDRESSBASE_PLUS_200205_RECEPT</v>
      </c>
      <c r="F656">
        <f>'CNA Paste'!C658</f>
        <v>10</v>
      </c>
      <c r="G656">
        <f>'CNA Paste'!D658</f>
        <v>477285.6</v>
      </c>
      <c r="H656">
        <f>'CNA Paste'!E658</f>
        <v>171229.9</v>
      </c>
      <c r="I656">
        <f>'CNA Paste'!F658</f>
        <v>48.8</v>
      </c>
      <c r="J656">
        <f>'CNA Paste'!G658</f>
        <v>48.8</v>
      </c>
      <c r="K656">
        <f>'CNA Paste'!H658</f>
        <v>49.5</v>
      </c>
      <c r="L656">
        <f>'CNA Paste'!I658</f>
        <v>49.5</v>
      </c>
      <c r="N656" s="2">
        <f t="shared" si="186"/>
        <v>51.3</v>
      </c>
      <c r="O656" s="2">
        <f t="shared" si="187"/>
        <v>51.3</v>
      </c>
      <c r="P656" s="2">
        <f t="shared" si="188"/>
        <v>52</v>
      </c>
      <c r="Q656" s="2">
        <f t="shared" si="189"/>
        <v>52</v>
      </c>
      <c r="S656" s="4">
        <f t="shared" si="190"/>
        <v>42.4</v>
      </c>
      <c r="T656" s="4">
        <f t="shared" si="191"/>
        <v>42.4</v>
      </c>
      <c r="U656" s="4">
        <f t="shared" si="192"/>
        <v>43.03</v>
      </c>
      <c r="V656" s="4">
        <f t="shared" si="193"/>
        <v>43.03</v>
      </c>
      <c r="X656" s="6">
        <f t="shared" si="194"/>
        <v>48.871000000000002</v>
      </c>
      <c r="Y656" s="6">
        <f t="shared" si="195"/>
        <v>48.871000000000002</v>
      </c>
      <c r="Z656" s="6">
        <f t="shared" si="196"/>
        <v>49.480000000000004</v>
      </c>
      <c r="AA656" s="6">
        <f t="shared" si="197"/>
        <v>49.480000000000004</v>
      </c>
      <c r="AC656" s="4">
        <f t="shared" si="198"/>
        <v>6.4710000000000036</v>
      </c>
      <c r="AD656" s="4">
        <f t="shared" si="199"/>
        <v>6.4710000000000036</v>
      </c>
      <c r="AE656" s="4">
        <f t="shared" si="200"/>
        <v>6.4500000000000028</v>
      </c>
      <c r="AF656" s="4">
        <f t="shared" si="201"/>
        <v>6.4500000000000028</v>
      </c>
    </row>
    <row r="657" spans="1:32" hidden="1" x14ac:dyDescent="0.25">
      <c r="A657" t="str">
        <f t="shared" si="184"/>
        <v>D</v>
      </c>
      <c r="B657" t="str">
        <f>LEFT('CNA Paste'!A659,3)</f>
        <v>RES</v>
      </c>
      <c r="C657" t="str">
        <f>'CNA Paste'!A659</f>
        <v>RES_14032803</v>
      </c>
      <c r="D657" t="str">
        <f t="shared" si="185"/>
        <v>14032803</v>
      </c>
      <c r="E657" t="str">
        <f>'CNA Paste'!B659</f>
        <v>!0401!OS_ADDRESSBASE_PLUS_200205_RECEPT</v>
      </c>
      <c r="F657">
        <f>'CNA Paste'!C659</f>
        <v>10</v>
      </c>
      <c r="G657">
        <f>'CNA Paste'!D659</f>
        <v>477285.6</v>
      </c>
      <c r="H657">
        <f>'CNA Paste'!E659</f>
        <v>171229.9</v>
      </c>
      <c r="I657">
        <f>'CNA Paste'!F659</f>
        <v>52</v>
      </c>
      <c r="J657">
        <f>'CNA Paste'!G659</f>
        <v>52</v>
      </c>
      <c r="K657">
        <f>'CNA Paste'!H659</f>
        <v>52.7</v>
      </c>
      <c r="L657">
        <f>'CNA Paste'!I659</f>
        <v>52.7</v>
      </c>
      <c r="N657" s="2">
        <f t="shared" si="186"/>
        <v>54.5</v>
      </c>
      <c r="O657" s="2">
        <f t="shared" si="187"/>
        <v>54.5</v>
      </c>
      <c r="P657" s="2">
        <f t="shared" si="188"/>
        <v>55.2</v>
      </c>
      <c r="Q657" s="2">
        <f t="shared" si="189"/>
        <v>55.2</v>
      </c>
      <c r="S657" s="4">
        <f t="shared" si="190"/>
        <v>45.28</v>
      </c>
      <c r="T657" s="4">
        <f t="shared" si="191"/>
        <v>45.28</v>
      </c>
      <c r="U657" s="4">
        <f t="shared" si="192"/>
        <v>45.910000000000004</v>
      </c>
      <c r="V657" s="4">
        <f t="shared" si="193"/>
        <v>45.910000000000004</v>
      </c>
      <c r="X657" s="6">
        <f t="shared" si="194"/>
        <v>51.655000000000001</v>
      </c>
      <c r="Y657" s="6">
        <f t="shared" si="195"/>
        <v>51.655000000000001</v>
      </c>
      <c r="Z657" s="6">
        <f t="shared" si="196"/>
        <v>52.264000000000003</v>
      </c>
      <c r="AA657" s="6">
        <f t="shared" si="197"/>
        <v>52.264000000000003</v>
      </c>
      <c r="AC657" s="4">
        <f t="shared" si="198"/>
        <v>6.375</v>
      </c>
      <c r="AD657" s="4">
        <f t="shared" si="199"/>
        <v>6.375</v>
      </c>
      <c r="AE657" s="4">
        <f t="shared" si="200"/>
        <v>6.3539999999999992</v>
      </c>
      <c r="AF657" s="4">
        <f t="shared" si="201"/>
        <v>6.3539999999999992</v>
      </c>
    </row>
    <row r="658" spans="1:32" hidden="1" x14ac:dyDescent="0.25">
      <c r="A658" t="str">
        <f t="shared" si="184"/>
        <v>D</v>
      </c>
      <c r="B658" t="str">
        <f>LEFT('CNA Paste'!A660,3)</f>
        <v>RES</v>
      </c>
      <c r="C658" t="str">
        <f>'CNA Paste'!A660</f>
        <v>RES_14032803</v>
      </c>
      <c r="D658" t="str">
        <f t="shared" si="185"/>
        <v>14032803</v>
      </c>
      <c r="E658" t="str">
        <f>'CNA Paste'!B660</f>
        <v>!0401!OS_ADDRESSBASE_PLUS_200205_RECEPT</v>
      </c>
      <c r="F658">
        <f>'CNA Paste'!C660</f>
        <v>11</v>
      </c>
      <c r="G658">
        <f>'CNA Paste'!D660</f>
        <v>477288.5</v>
      </c>
      <c r="H658">
        <f>'CNA Paste'!E660</f>
        <v>171231.6</v>
      </c>
      <c r="I658">
        <f>'CNA Paste'!F660</f>
        <v>49.9</v>
      </c>
      <c r="J658">
        <f>'CNA Paste'!G660</f>
        <v>49.9</v>
      </c>
      <c r="K658">
        <f>'CNA Paste'!H660</f>
        <v>50.6</v>
      </c>
      <c r="L658">
        <f>'CNA Paste'!I660</f>
        <v>50.6</v>
      </c>
      <c r="N658" s="2">
        <f t="shared" si="186"/>
        <v>52.4</v>
      </c>
      <c r="O658" s="2">
        <f t="shared" si="187"/>
        <v>52.4</v>
      </c>
      <c r="P658" s="2">
        <f t="shared" si="188"/>
        <v>53.1</v>
      </c>
      <c r="Q658" s="2">
        <f t="shared" si="189"/>
        <v>53.1</v>
      </c>
      <c r="S658" s="4">
        <f t="shared" si="190"/>
        <v>43.389999999999993</v>
      </c>
      <c r="T658" s="4">
        <f t="shared" si="191"/>
        <v>43.389999999999993</v>
      </c>
      <c r="U658" s="4">
        <f t="shared" si="192"/>
        <v>44.019999999999996</v>
      </c>
      <c r="V658" s="4">
        <f t="shared" si="193"/>
        <v>44.019999999999996</v>
      </c>
      <c r="X658" s="6">
        <f t="shared" si="194"/>
        <v>49.828000000000003</v>
      </c>
      <c r="Y658" s="6">
        <f t="shared" si="195"/>
        <v>49.828000000000003</v>
      </c>
      <c r="Z658" s="6">
        <f t="shared" si="196"/>
        <v>50.437000000000005</v>
      </c>
      <c r="AA658" s="6">
        <f t="shared" si="197"/>
        <v>50.437000000000005</v>
      </c>
      <c r="AC658" s="4">
        <f t="shared" si="198"/>
        <v>6.4380000000000095</v>
      </c>
      <c r="AD658" s="4">
        <f t="shared" si="199"/>
        <v>6.4380000000000095</v>
      </c>
      <c r="AE658" s="4">
        <f t="shared" si="200"/>
        <v>6.4170000000000087</v>
      </c>
      <c r="AF658" s="4">
        <f t="shared" si="201"/>
        <v>6.4170000000000087</v>
      </c>
    </row>
    <row r="659" spans="1:32" hidden="1" x14ac:dyDescent="0.25">
      <c r="A659" t="str">
        <f t="shared" si="184"/>
        <v>D</v>
      </c>
      <c r="B659" t="str">
        <f>LEFT('CNA Paste'!A661,3)</f>
        <v>RES</v>
      </c>
      <c r="C659" t="str">
        <f>'CNA Paste'!A661</f>
        <v>RES_14032803</v>
      </c>
      <c r="D659" t="str">
        <f t="shared" si="185"/>
        <v>14032803</v>
      </c>
      <c r="E659" t="str">
        <f>'CNA Paste'!B661</f>
        <v>!0401!OS_ADDRESSBASE_PLUS_200205_RECEPT</v>
      </c>
      <c r="F659">
        <f>'CNA Paste'!C661</f>
        <v>11</v>
      </c>
      <c r="G659">
        <f>'CNA Paste'!D661</f>
        <v>477288.5</v>
      </c>
      <c r="H659">
        <f>'CNA Paste'!E661</f>
        <v>171231.6</v>
      </c>
      <c r="I659">
        <f>'CNA Paste'!F661</f>
        <v>52.8</v>
      </c>
      <c r="J659">
        <f>'CNA Paste'!G661</f>
        <v>52.7</v>
      </c>
      <c r="K659">
        <f>'CNA Paste'!H661</f>
        <v>53.5</v>
      </c>
      <c r="L659">
        <f>'CNA Paste'!I661</f>
        <v>53.5</v>
      </c>
      <c r="N659" s="2">
        <f t="shared" si="186"/>
        <v>55.3</v>
      </c>
      <c r="O659" s="2">
        <f t="shared" si="187"/>
        <v>55.2</v>
      </c>
      <c r="P659" s="2">
        <f t="shared" si="188"/>
        <v>56</v>
      </c>
      <c r="Q659" s="2">
        <f t="shared" si="189"/>
        <v>56</v>
      </c>
      <c r="S659" s="4">
        <f t="shared" si="190"/>
        <v>45.999999999999993</v>
      </c>
      <c r="T659" s="4">
        <f t="shared" si="191"/>
        <v>45.910000000000004</v>
      </c>
      <c r="U659" s="4">
        <f t="shared" si="192"/>
        <v>46.629999999999995</v>
      </c>
      <c r="V659" s="4">
        <f t="shared" si="193"/>
        <v>46.629999999999995</v>
      </c>
      <c r="X659" s="6">
        <f t="shared" si="194"/>
        <v>52.350999999999999</v>
      </c>
      <c r="Y659" s="6">
        <f t="shared" si="195"/>
        <v>52.264000000000003</v>
      </c>
      <c r="Z659" s="6">
        <f t="shared" si="196"/>
        <v>52.96</v>
      </c>
      <c r="AA659" s="6">
        <f t="shared" si="197"/>
        <v>52.96</v>
      </c>
      <c r="AC659" s="4">
        <f t="shared" si="198"/>
        <v>6.3510000000000062</v>
      </c>
      <c r="AD659" s="4">
        <f t="shared" si="199"/>
        <v>6.3539999999999992</v>
      </c>
      <c r="AE659" s="4">
        <f t="shared" si="200"/>
        <v>6.3300000000000054</v>
      </c>
      <c r="AF659" s="4">
        <f t="shared" si="201"/>
        <v>6.3300000000000054</v>
      </c>
    </row>
    <row r="660" spans="1:32" hidden="1" x14ac:dyDescent="0.25">
      <c r="A660" t="str">
        <f t="shared" si="184"/>
        <v>D</v>
      </c>
      <c r="B660" t="str">
        <f>LEFT('CNA Paste'!A662,3)</f>
        <v>RES</v>
      </c>
      <c r="C660" t="str">
        <f>'CNA Paste'!A662</f>
        <v>RES_14032803</v>
      </c>
      <c r="D660" t="str">
        <f t="shared" si="185"/>
        <v>14032803</v>
      </c>
      <c r="E660" t="str">
        <f>'CNA Paste'!B662</f>
        <v>!0401!OS_ADDRESSBASE_PLUS_200205_RECEPT</v>
      </c>
      <c r="F660">
        <f>'CNA Paste'!C662</f>
        <v>12</v>
      </c>
      <c r="G660">
        <f>'CNA Paste'!D662</f>
        <v>477291.1</v>
      </c>
      <c r="H660">
        <f>'CNA Paste'!E662</f>
        <v>171232.9</v>
      </c>
      <c r="I660">
        <f>'CNA Paste'!F662</f>
        <v>49.9</v>
      </c>
      <c r="J660">
        <f>'CNA Paste'!G662</f>
        <v>49.9</v>
      </c>
      <c r="K660">
        <f>'CNA Paste'!H662</f>
        <v>50.6</v>
      </c>
      <c r="L660">
        <f>'CNA Paste'!I662</f>
        <v>50.6</v>
      </c>
      <c r="N660" s="2">
        <f t="shared" si="186"/>
        <v>52.4</v>
      </c>
      <c r="O660" s="2">
        <f t="shared" si="187"/>
        <v>52.4</v>
      </c>
      <c r="P660" s="2">
        <f t="shared" si="188"/>
        <v>53.1</v>
      </c>
      <c r="Q660" s="2">
        <f t="shared" si="189"/>
        <v>53.1</v>
      </c>
      <c r="S660" s="4">
        <f t="shared" si="190"/>
        <v>43.389999999999993</v>
      </c>
      <c r="T660" s="4">
        <f t="shared" si="191"/>
        <v>43.389999999999993</v>
      </c>
      <c r="U660" s="4">
        <f t="shared" si="192"/>
        <v>44.019999999999996</v>
      </c>
      <c r="V660" s="4">
        <f t="shared" si="193"/>
        <v>44.019999999999996</v>
      </c>
      <c r="X660" s="6">
        <f t="shared" si="194"/>
        <v>49.828000000000003</v>
      </c>
      <c r="Y660" s="6">
        <f t="shared" si="195"/>
        <v>49.828000000000003</v>
      </c>
      <c r="Z660" s="6">
        <f t="shared" si="196"/>
        <v>50.437000000000005</v>
      </c>
      <c r="AA660" s="6">
        <f t="shared" si="197"/>
        <v>50.437000000000005</v>
      </c>
      <c r="AC660" s="4">
        <f t="shared" si="198"/>
        <v>6.4380000000000095</v>
      </c>
      <c r="AD660" s="4">
        <f t="shared" si="199"/>
        <v>6.4380000000000095</v>
      </c>
      <c r="AE660" s="4">
        <f t="shared" si="200"/>
        <v>6.4170000000000087</v>
      </c>
      <c r="AF660" s="4">
        <f t="shared" si="201"/>
        <v>6.4170000000000087</v>
      </c>
    </row>
    <row r="661" spans="1:32" hidden="1" x14ac:dyDescent="0.25">
      <c r="A661" t="str">
        <f t="shared" si="184"/>
        <v>D</v>
      </c>
      <c r="B661" t="str">
        <f>LEFT('CNA Paste'!A663,3)</f>
        <v>RES</v>
      </c>
      <c r="C661" t="str">
        <f>'CNA Paste'!A663</f>
        <v>RES_14032803</v>
      </c>
      <c r="D661" t="str">
        <f t="shared" si="185"/>
        <v>14032803</v>
      </c>
      <c r="E661" t="str">
        <f>'CNA Paste'!B663</f>
        <v>!0401!OS_ADDRESSBASE_PLUS_200205_RECEPT</v>
      </c>
      <c r="F661">
        <f>'CNA Paste'!C663</f>
        <v>12</v>
      </c>
      <c r="G661">
        <f>'CNA Paste'!D663</f>
        <v>477291.1</v>
      </c>
      <c r="H661">
        <f>'CNA Paste'!E663</f>
        <v>171232.9</v>
      </c>
      <c r="I661">
        <f>'CNA Paste'!F663</f>
        <v>52.8</v>
      </c>
      <c r="J661">
        <f>'CNA Paste'!G663</f>
        <v>52.8</v>
      </c>
      <c r="K661">
        <f>'CNA Paste'!H663</f>
        <v>53.5</v>
      </c>
      <c r="L661">
        <f>'CNA Paste'!I663</f>
        <v>53.5</v>
      </c>
      <c r="N661" s="2">
        <f t="shared" si="186"/>
        <v>55.3</v>
      </c>
      <c r="O661" s="2">
        <f t="shared" si="187"/>
        <v>55.3</v>
      </c>
      <c r="P661" s="2">
        <f t="shared" si="188"/>
        <v>56</v>
      </c>
      <c r="Q661" s="2">
        <f t="shared" si="189"/>
        <v>56</v>
      </c>
      <c r="S661" s="4">
        <f t="shared" si="190"/>
        <v>45.999999999999993</v>
      </c>
      <c r="T661" s="4">
        <f t="shared" si="191"/>
        <v>45.999999999999993</v>
      </c>
      <c r="U661" s="4">
        <f t="shared" si="192"/>
        <v>46.629999999999995</v>
      </c>
      <c r="V661" s="4">
        <f t="shared" si="193"/>
        <v>46.629999999999995</v>
      </c>
      <c r="X661" s="6">
        <f t="shared" si="194"/>
        <v>52.350999999999999</v>
      </c>
      <c r="Y661" s="6">
        <f t="shared" si="195"/>
        <v>52.350999999999999</v>
      </c>
      <c r="Z661" s="6">
        <f t="shared" si="196"/>
        <v>52.96</v>
      </c>
      <c r="AA661" s="6">
        <f t="shared" si="197"/>
        <v>52.96</v>
      </c>
      <c r="AC661" s="4">
        <f t="shared" si="198"/>
        <v>6.3510000000000062</v>
      </c>
      <c r="AD661" s="4">
        <f t="shared" si="199"/>
        <v>6.3510000000000062</v>
      </c>
      <c r="AE661" s="4">
        <f t="shared" si="200"/>
        <v>6.3300000000000054</v>
      </c>
      <c r="AF661" s="4">
        <f t="shared" si="201"/>
        <v>6.3300000000000054</v>
      </c>
    </row>
    <row r="662" spans="1:32" hidden="1" x14ac:dyDescent="0.25">
      <c r="A662" t="str">
        <f t="shared" si="184"/>
        <v>D</v>
      </c>
      <c r="B662" t="str">
        <f>LEFT('CNA Paste'!A664,3)</f>
        <v>RES</v>
      </c>
      <c r="C662" t="str">
        <f>'CNA Paste'!A664</f>
        <v>RES_14032804</v>
      </c>
      <c r="D662" t="str">
        <f t="shared" si="185"/>
        <v>14032804</v>
      </c>
      <c r="E662" t="str">
        <f>'CNA Paste'!B664</f>
        <v>!0401!OS_ADDRESSBASE_PLUS_200205_RECEPT</v>
      </c>
      <c r="F662">
        <f>'CNA Paste'!C664</f>
        <v>1</v>
      </c>
      <c r="G662">
        <f>'CNA Paste'!D664</f>
        <v>477284.1</v>
      </c>
      <c r="H662">
        <f>'CNA Paste'!E664</f>
        <v>171251.3</v>
      </c>
      <c r="I662">
        <f>'CNA Paste'!F664</f>
        <v>52.9</v>
      </c>
      <c r="J662">
        <f>'CNA Paste'!G664</f>
        <v>52.9</v>
      </c>
      <c r="K662">
        <f>'CNA Paste'!H664</f>
        <v>53.6</v>
      </c>
      <c r="L662">
        <f>'CNA Paste'!I664</f>
        <v>53.6</v>
      </c>
      <c r="N662" s="2">
        <f t="shared" si="186"/>
        <v>55.4</v>
      </c>
      <c r="O662" s="2">
        <f t="shared" si="187"/>
        <v>55.4</v>
      </c>
      <c r="P662" s="2">
        <f t="shared" si="188"/>
        <v>56.1</v>
      </c>
      <c r="Q662" s="2">
        <f t="shared" si="189"/>
        <v>56.1</v>
      </c>
      <c r="S662" s="4">
        <f t="shared" si="190"/>
        <v>46.089999999999996</v>
      </c>
      <c r="T662" s="4">
        <f t="shared" si="191"/>
        <v>46.089999999999996</v>
      </c>
      <c r="U662" s="4">
        <f t="shared" si="192"/>
        <v>46.72</v>
      </c>
      <c r="V662" s="4">
        <f t="shared" si="193"/>
        <v>46.72</v>
      </c>
      <c r="X662" s="6">
        <f t="shared" si="194"/>
        <v>52.438000000000002</v>
      </c>
      <c r="Y662" s="6">
        <f t="shared" si="195"/>
        <v>52.438000000000002</v>
      </c>
      <c r="Z662" s="6">
        <f t="shared" si="196"/>
        <v>53.047000000000004</v>
      </c>
      <c r="AA662" s="6">
        <f t="shared" si="197"/>
        <v>53.047000000000004</v>
      </c>
      <c r="AC662" s="4">
        <f t="shared" si="198"/>
        <v>6.3480000000000061</v>
      </c>
      <c r="AD662" s="4">
        <f t="shared" si="199"/>
        <v>6.3480000000000061</v>
      </c>
      <c r="AE662" s="4">
        <f t="shared" si="200"/>
        <v>6.3270000000000053</v>
      </c>
      <c r="AF662" s="4">
        <f t="shared" si="201"/>
        <v>6.3270000000000053</v>
      </c>
    </row>
    <row r="663" spans="1:32" hidden="1" x14ac:dyDescent="0.25">
      <c r="A663" t="str">
        <f t="shared" si="184"/>
        <v>D</v>
      </c>
      <c r="B663" t="str">
        <f>LEFT('CNA Paste'!A665,3)</f>
        <v>RES</v>
      </c>
      <c r="C663" t="str">
        <f>'CNA Paste'!A665</f>
        <v>RES_14032804</v>
      </c>
      <c r="D663" t="str">
        <f t="shared" si="185"/>
        <v>14032804</v>
      </c>
      <c r="E663" t="str">
        <f>'CNA Paste'!B665</f>
        <v>!0401!OS_ADDRESSBASE_PLUS_200205_RECEPT</v>
      </c>
      <c r="F663">
        <f>'CNA Paste'!C665</f>
        <v>1</v>
      </c>
      <c r="G663">
        <f>'CNA Paste'!D665</f>
        <v>477284.1</v>
      </c>
      <c r="H663">
        <f>'CNA Paste'!E665</f>
        <v>171251.3</v>
      </c>
      <c r="I663">
        <f>'CNA Paste'!F665</f>
        <v>55</v>
      </c>
      <c r="J663">
        <f>'CNA Paste'!G665</f>
        <v>55</v>
      </c>
      <c r="K663">
        <f>'CNA Paste'!H665</f>
        <v>55.7</v>
      </c>
      <c r="L663">
        <f>'CNA Paste'!I665</f>
        <v>55.7</v>
      </c>
      <c r="N663" s="2">
        <f t="shared" si="186"/>
        <v>57.5</v>
      </c>
      <c r="O663" s="2">
        <f t="shared" si="187"/>
        <v>57.5</v>
      </c>
      <c r="P663" s="2">
        <f t="shared" si="188"/>
        <v>58.2</v>
      </c>
      <c r="Q663" s="2">
        <f t="shared" si="189"/>
        <v>58.2</v>
      </c>
      <c r="S663" s="4">
        <f t="shared" si="190"/>
        <v>47.98</v>
      </c>
      <c r="T663" s="4">
        <f t="shared" si="191"/>
        <v>47.98</v>
      </c>
      <c r="U663" s="4">
        <f t="shared" si="192"/>
        <v>48.61</v>
      </c>
      <c r="V663" s="4">
        <f t="shared" si="193"/>
        <v>48.61</v>
      </c>
      <c r="X663" s="6">
        <f t="shared" si="194"/>
        <v>54.265000000000001</v>
      </c>
      <c r="Y663" s="6">
        <f t="shared" si="195"/>
        <v>54.265000000000001</v>
      </c>
      <c r="Z663" s="6">
        <f t="shared" si="196"/>
        <v>54.874000000000002</v>
      </c>
      <c r="AA663" s="6">
        <f t="shared" si="197"/>
        <v>54.874000000000002</v>
      </c>
      <c r="AC663" s="4">
        <f t="shared" si="198"/>
        <v>6.2850000000000037</v>
      </c>
      <c r="AD663" s="4">
        <f t="shared" si="199"/>
        <v>6.2850000000000037</v>
      </c>
      <c r="AE663" s="4">
        <f t="shared" si="200"/>
        <v>6.2640000000000029</v>
      </c>
      <c r="AF663" s="4">
        <f t="shared" si="201"/>
        <v>6.2640000000000029</v>
      </c>
    </row>
    <row r="664" spans="1:32" hidden="1" x14ac:dyDescent="0.25">
      <c r="A664" t="str">
        <f t="shared" si="184"/>
        <v>D</v>
      </c>
      <c r="B664" t="str">
        <f>LEFT('CNA Paste'!A666,3)</f>
        <v>RES</v>
      </c>
      <c r="C664" t="str">
        <f>'CNA Paste'!A666</f>
        <v>RES_14032804</v>
      </c>
      <c r="D664" t="str">
        <f t="shared" si="185"/>
        <v>14032804</v>
      </c>
      <c r="E664" t="str">
        <f>'CNA Paste'!B666</f>
        <v>!0401!OS_ADDRESSBASE_PLUS_200205_RECEPT</v>
      </c>
      <c r="F664">
        <f>'CNA Paste'!C666</f>
        <v>2</v>
      </c>
      <c r="G664">
        <f>'CNA Paste'!D666</f>
        <v>477289</v>
      </c>
      <c r="H664">
        <f>'CNA Paste'!E666</f>
        <v>171248.3</v>
      </c>
      <c r="I664">
        <f>'CNA Paste'!F666</f>
        <v>52.9</v>
      </c>
      <c r="J664">
        <f>'CNA Paste'!G666</f>
        <v>52.9</v>
      </c>
      <c r="K664">
        <f>'CNA Paste'!H666</f>
        <v>53.6</v>
      </c>
      <c r="L664">
        <f>'CNA Paste'!I666</f>
        <v>53.6</v>
      </c>
      <c r="N664" s="2">
        <f t="shared" si="186"/>
        <v>55.4</v>
      </c>
      <c r="O664" s="2">
        <f t="shared" si="187"/>
        <v>55.4</v>
      </c>
      <c r="P664" s="2">
        <f t="shared" si="188"/>
        <v>56.1</v>
      </c>
      <c r="Q664" s="2">
        <f t="shared" si="189"/>
        <v>56.1</v>
      </c>
      <c r="S664" s="4">
        <f t="shared" si="190"/>
        <v>46.089999999999996</v>
      </c>
      <c r="T664" s="4">
        <f t="shared" si="191"/>
        <v>46.089999999999996</v>
      </c>
      <c r="U664" s="4">
        <f t="shared" si="192"/>
        <v>46.72</v>
      </c>
      <c r="V664" s="4">
        <f t="shared" si="193"/>
        <v>46.72</v>
      </c>
      <c r="X664" s="6">
        <f t="shared" si="194"/>
        <v>52.438000000000002</v>
      </c>
      <c r="Y664" s="6">
        <f t="shared" si="195"/>
        <v>52.438000000000002</v>
      </c>
      <c r="Z664" s="6">
        <f t="shared" si="196"/>
        <v>53.047000000000004</v>
      </c>
      <c r="AA664" s="6">
        <f t="shared" si="197"/>
        <v>53.047000000000004</v>
      </c>
      <c r="AC664" s="4">
        <f t="shared" si="198"/>
        <v>6.3480000000000061</v>
      </c>
      <c r="AD664" s="4">
        <f t="shared" si="199"/>
        <v>6.3480000000000061</v>
      </c>
      <c r="AE664" s="4">
        <f t="shared" si="200"/>
        <v>6.3270000000000053</v>
      </c>
      <c r="AF664" s="4">
        <f t="shared" si="201"/>
        <v>6.3270000000000053</v>
      </c>
    </row>
    <row r="665" spans="1:32" hidden="1" x14ac:dyDescent="0.25">
      <c r="A665" t="str">
        <f t="shared" si="184"/>
        <v>D</v>
      </c>
      <c r="B665" t="str">
        <f>LEFT('CNA Paste'!A667,3)</f>
        <v>RES</v>
      </c>
      <c r="C665" t="str">
        <f>'CNA Paste'!A667</f>
        <v>RES_14032804</v>
      </c>
      <c r="D665" t="str">
        <f t="shared" si="185"/>
        <v>14032804</v>
      </c>
      <c r="E665" t="str">
        <f>'CNA Paste'!B667</f>
        <v>!0401!OS_ADDRESSBASE_PLUS_200205_RECEPT</v>
      </c>
      <c r="F665">
        <f>'CNA Paste'!C667</f>
        <v>2</v>
      </c>
      <c r="G665">
        <f>'CNA Paste'!D667</f>
        <v>477289</v>
      </c>
      <c r="H665">
        <f>'CNA Paste'!E667</f>
        <v>171248.3</v>
      </c>
      <c r="I665">
        <f>'CNA Paste'!F667</f>
        <v>55</v>
      </c>
      <c r="J665">
        <f>'CNA Paste'!G667</f>
        <v>55</v>
      </c>
      <c r="K665">
        <f>'CNA Paste'!H667</f>
        <v>55.7</v>
      </c>
      <c r="L665">
        <f>'CNA Paste'!I667</f>
        <v>55.7</v>
      </c>
      <c r="N665" s="2">
        <f t="shared" si="186"/>
        <v>57.5</v>
      </c>
      <c r="O665" s="2">
        <f t="shared" si="187"/>
        <v>57.5</v>
      </c>
      <c r="P665" s="2">
        <f t="shared" si="188"/>
        <v>58.2</v>
      </c>
      <c r="Q665" s="2">
        <f t="shared" si="189"/>
        <v>58.2</v>
      </c>
      <c r="S665" s="4">
        <f t="shared" si="190"/>
        <v>47.98</v>
      </c>
      <c r="T665" s="4">
        <f t="shared" si="191"/>
        <v>47.98</v>
      </c>
      <c r="U665" s="4">
        <f t="shared" si="192"/>
        <v>48.61</v>
      </c>
      <c r="V665" s="4">
        <f t="shared" si="193"/>
        <v>48.61</v>
      </c>
      <c r="X665" s="6">
        <f t="shared" si="194"/>
        <v>54.265000000000001</v>
      </c>
      <c r="Y665" s="6">
        <f t="shared" si="195"/>
        <v>54.265000000000001</v>
      </c>
      <c r="Z665" s="6">
        <f t="shared" si="196"/>
        <v>54.874000000000002</v>
      </c>
      <c r="AA665" s="6">
        <f t="shared" si="197"/>
        <v>54.874000000000002</v>
      </c>
      <c r="AC665" s="4">
        <f t="shared" si="198"/>
        <v>6.2850000000000037</v>
      </c>
      <c r="AD665" s="4">
        <f t="shared" si="199"/>
        <v>6.2850000000000037</v>
      </c>
      <c r="AE665" s="4">
        <f t="shared" si="200"/>
        <v>6.2640000000000029</v>
      </c>
      <c r="AF665" s="4">
        <f t="shared" si="201"/>
        <v>6.2640000000000029</v>
      </c>
    </row>
    <row r="666" spans="1:32" hidden="1" x14ac:dyDescent="0.25">
      <c r="A666" t="str">
        <f t="shared" si="184"/>
        <v>D</v>
      </c>
      <c r="B666" t="str">
        <f>LEFT('CNA Paste'!A668,3)</f>
        <v>RES</v>
      </c>
      <c r="C666" t="str">
        <f>'CNA Paste'!A668</f>
        <v>RES_14032804</v>
      </c>
      <c r="D666" t="str">
        <f t="shared" si="185"/>
        <v>14032804</v>
      </c>
      <c r="E666" t="str">
        <f>'CNA Paste'!B668</f>
        <v>!0401!OS_ADDRESSBASE_PLUS_200205_RECEPT</v>
      </c>
      <c r="F666">
        <f>'CNA Paste'!C668</f>
        <v>3</v>
      </c>
      <c r="G666">
        <f>'CNA Paste'!D668</f>
        <v>477289.2</v>
      </c>
      <c r="H666">
        <f>'CNA Paste'!E668</f>
        <v>171243.3</v>
      </c>
      <c r="I666">
        <f>'CNA Paste'!F668</f>
        <v>46.5</v>
      </c>
      <c r="J666">
        <f>'CNA Paste'!G668</f>
        <v>46.5</v>
      </c>
      <c r="K666">
        <f>'CNA Paste'!H668</f>
        <v>47.2</v>
      </c>
      <c r="L666">
        <f>'CNA Paste'!I668</f>
        <v>47.2</v>
      </c>
      <c r="N666" s="2">
        <f t="shared" si="186"/>
        <v>49</v>
      </c>
      <c r="O666" s="2">
        <f t="shared" si="187"/>
        <v>49</v>
      </c>
      <c r="P666" s="2">
        <f t="shared" si="188"/>
        <v>49.7</v>
      </c>
      <c r="Q666" s="2">
        <f t="shared" si="189"/>
        <v>49.7</v>
      </c>
      <c r="S666" s="4">
        <f t="shared" si="190"/>
        <v>40.33</v>
      </c>
      <c r="T666" s="4">
        <f t="shared" si="191"/>
        <v>40.33</v>
      </c>
      <c r="U666" s="4">
        <f t="shared" si="192"/>
        <v>40.96</v>
      </c>
      <c r="V666" s="4">
        <f t="shared" si="193"/>
        <v>40.96</v>
      </c>
      <c r="X666" s="6">
        <f t="shared" si="194"/>
        <v>46.870000000000005</v>
      </c>
      <c r="Y666" s="6">
        <f t="shared" si="195"/>
        <v>46.870000000000005</v>
      </c>
      <c r="Z666" s="6">
        <f t="shared" si="196"/>
        <v>47.479000000000006</v>
      </c>
      <c r="AA666" s="6">
        <f t="shared" si="197"/>
        <v>47.479000000000006</v>
      </c>
      <c r="AC666" s="4">
        <f t="shared" si="198"/>
        <v>6.5400000000000063</v>
      </c>
      <c r="AD666" s="4">
        <f t="shared" si="199"/>
        <v>6.5400000000000063</v>
      </c>
      <c r="AE666" s="4">
        <f t="shared" si="200"/>
        <v>6.5190000000000055</v>
      </c>
      <c r="AF666" s="4">
        <f t="shared" si="201"/>
        <v>6.5190000000000055</v>
      </c>
    </row>
    <row r="667" spans="1:32" hidden="1" x14ac:dyDescent="0.25">
      <c r="A667" t="str">
        <f t="shared" si="184"/>
        <v>D</v>
      </c>
      <c r="B667" t="str">
        <f>LEFT('CNA Paste'!A669,3)</f>
        <v>RES</v>
      </c>
      <c r="C667" t="str">
        <f>'CNA Paste'!A669</f>
        <v>RES_14032804</v>
      </c>
      <c r="D667" t="str">
        <f t="shared" si="185"/>
        <v>14032804</v>
      </c>
      <c r="E667" t="str">
        <f>'CNA Paste'!B669</f>
        <v>!0401!OS_ADDRESSBASE_PLUS_200205_RECEPT</v>
      </c>
      <c r="F667">
        <f>'CNA Paste'!C669</f>
        <v>3</v>
      </c>
      <c r="G667">
        <f>'CNA Paste'!D669</f>
        <v>477289.2</v>
      </c>
      <c r="H667">
        <f>'CNA Paste'!E669</f>
        <v>171243.3</v>
      </c>
      <c r="I667">
        <f>'CNA Paste'!F669</f>
        <v>49</v>
      </c>
      <c r="J667">
        <f>'CNA Paste'!G669</f>
        <v>49</v>
      </c>
      <c r="K667">
        <f>'CNA Paste'!H669</f>
        <v>49.7</v>
      </c>
      <c r="L667">
        <f>'CNA Paste'!I669</f>
        <v>49.7</v>
      </c>
      <c r="N667" s="2">
        <f t="shared" si="186"/>
        <v>51.5</v>
      </c>
      <c r="O667" s="2">
        <f t="shared" si="187"/>
        <v>51.5</v>
      </c>
      <c r="P667" s="2">
        <f t="shared" si="188"/>
        <v>52.2</v>
      </c>
      <c r="Q667" s="2">
        <f t="shared" si="189"/>
        <v>52.2</v>
      </c>
      <c r="S667" s="4">
        <f t="shared" si="190"/>
        <v>42.58</v>
      </c>
      <c r="T667" s="4">
        <f t="shared" si="191"/>
        <v>42.58</v>
      </c>
      <c r="U667" s="4">
        <f t="shared" si="192"/>
        <v>43.21</v>
      </c>
      <c r="V667" s="4">
        <f t="shared" si="193"/>
        <v>43.21</v>
      </c>
      <c r="X667" s="6">
        <f t="shared" si="194"/>
        <v>49.045000000000002</v>
      </c>
      <c r="Y667" s="6">
        <f t="shared" si="195"/>
        <v>49.045000000000002</v>
      </c>
      <c r="Z667" s="6">
        <f t="shared" si="196"/>
        <v>49.654000000000003</v>
      </c>
      <c r="AA667" s="6">
        <f t="shared" si="197"/>
        <v>49.654000000000003</v>
      </c>
      <c r="AC667" s="4">
        <f t="shared" si="198"/>
        <v>6.4650000000000034</v>
      </c>
      <c r="AD667" s="4">
        <f t="shared" si="199"/>
        <v>6.4650000000000034</v>
      </c>
      <c r="AE667" s="4">
        <f t="shared" si="200"/>
        <v>6.4440000000000026</v>
      </c>
      <c r="AF667" s="4">
        <f t="shared" si="201"/>
        <v>6.4440000000000026</v>
      </c>
    </row>
    <row r="668" spans="1:32" hidden="1" x14ac:dyDescent="0.25">
      <c r="A668" t="str">
        <f t="shared" si="184"/>
        <v>D</v>
      </c>
      <c r="B668" t="str">
        <f>LEFT('CNA Paste'!A670,3)</f>
        <v>RES</v>
      </c>
      <c r="C668" t="str">
        <f>'CNA Paste'!A670</f>
        <v>RES_14032804</v>
      </c>
      <c r="D668" t="str">
        <f t="shared" si="185"/>
        <v>14032804</v>
      </c>
      <c r="E668" t="str">
        <f>'CNA Paste'!B670</f>
        <v>!0401!OS_ADDRESSBASE_PLUS_200205_RECEPT</v>
      </c>
      <c r="F668">
        <f>'CNA Paste'!C670</f>
        <v>4</v>
      </c>
      <c r="G668">
        <f>'CNA Paste'!D670</f>
        <v>477284.8</v>
      </c>
      <c r="H668">
        <f>'CNA Paste'!E670</f>
        <v>171236.3</v>
      </c>
      <c r="I668">
        <f>'CNA Paste'!F670</f>
        <v>46.5</v>
      </c>
      <c r="J668">
        <f>'CNA Paste'!G670</f>
        <v>46.5</v>
      </c>
      <c r="K668">
        <f>'CNA Paste'!H670</f>
        <v>47.2</v>
      </c>
      <c r="L668">
        <f>'CNA Paste'!I670</f>
        <v>47.2</v>
      </c>
      <c r="N668" s="2">
        <f t="shared" si="186"/>
        <v>49</v>
      </c>
      <c r="O668" s="2">
        <f t="shared" si="187"/>
        <v>49</v>
      </c>
      <c r="P668" s="2">
        <f t="shared" si="188"/>
        <v>49.7</v>
      </c>
      <c r="Q668" s="2">
        <f t="shared" si="189"/>
        <v>49.7</v>
      </c>
      <c r="S668" s="4">
        <f t="shared" si="190"/>
        <v>40.33</v>
      </c>
      <c r="T668" s="4">
        <f t="shared" si="191"/>
        <v>40.33</v>
      </c>
      <c r="U668" s="4">
        <f t="shared" si="192"/>
        <v>40.96</v>
      </c>
      <c r="V668" s="4">
        <f t="shared" si="193"/>
        <v>40.96</v>
      </c>
      <c r="X668" s="6">
        <f t="shared" si="194"/>
        <v>46.870000000000005</v>
      </c>
      <c r="Y668" s="6">
        <f t="shared" si="195"/>
        <v>46.870000000000005</v>
      </c>
      <c r="Z668" s="6">
        <f t="shared" si="196"/>
        <v>47.479000000000006</v>
      </c>
      <c r="AA668" s="6">
        <f t="shared" si="197"/>
        <v>47.479000000000006</v>
      </c>
      <c r="AC668" s="4">
        <f t="shared" si="198"/>
        <v>6.5400000000000063</v>
      </c>
      <c r="AD668" s="4">
        <f t="shared" si="199"/>
        <v>6.5400000000000063</v>
      </c>
      <c r="AE668" s="4">
        <f t="shared" si="200"/>
        <v>6.5190000000000055</v>
      </c>
      <c r="AF668" s="4">
        <f t="shared" si="201"/>
        <v>6.5190000000000055</v>
      </c>
    </row>
    <row r="669" spans="1:32" hidden="1" x14ac:dyDescent="0.25">
      <c r="A669" t="str">
        <f t="shared" si="184"/>
        <v>D</v>
      </c>
      <c r="B669" t="str">
        <f>LEFT('CNA Paste'!A671,3)</f>
        <v>RES</v>
      </c>
      <c r="C669" t="str">
        <f>'CNA Paste'!A671</f>
        <v>RES_14032804</v>
      </c>
      <c r="D669" t="str">
        <f t="shared" si="185"/>
        <v>14032804</v>
      </c>
      <c r="E669" t="str">
        <f>'CNA Paste'!B671</f>
        <v>!0401!OS_ADDRESSBASE_PLUS_200205_RECEPT</v>
      </c>
      <c r="F669">
        <f>'CNA Paste'!C671</f>
        <v>4</v>
      </c>
      <c r="G669">
        <f>'CNA Paste'!D671</f>
        <v>477284.8</v>
      </c>
      <c r="H669">
        <f>'CNA Paste'!E671</f>
        <v>171236.3</v>
      </c>
      <c r="I669">
        <f>'CNA Paste'!F671</f>
        <v>48.9</v>
      </c>
      <c r="J669">
        <f>'CNA Paste'!G671</f>
        <v>48.9</v>
      </c>
      <c r="K669">
        <f>'CNA Paste'!H671</f>
        <v>49.6</v>
      </c>
      <c r="L669">
        <f>'CNA Paste'!I671</f>
        <v>49.6</v>
      </c>
      <c r="N669" s="2">
        <f t="shared" si="186"/>
        <v>51.4</v>
      </c>
      <c r="O669" s="2">
        <f t="shared" si="187"/>
        <v>51.4</v>
      </c>
      <c r="P669" s="2">
        <f t="shared" si="188"/>
        <v>52.1</v>
      </c>
      <c r="Q669" s="2">
        <f t="shared" si="189"/>
        <v>52.1</v>
      </c>
      <c r="S669" s="4">
        <f t="shared" si="190"/>
        <v>42.489999999999995</v>
      </c>
      <c r="T669" s="4">
        <f t="shared" si="191"/>
        <v>42.489999999999995</v>
      </c>
      <c r="U669" s="4">
        <f t="shared" si="192"/>
        <v>43.12</v>
      </c>
      <c r="V669" s="4">
        <f t="shared" si="193"/>
        <v>43.12</v>
      </c>
      <c r="X669" s="6">
        <f t="shared" si="194"/>
        <v>48.957999999999998</v>
      </c>
      <c r="Y669" s="6">
        <f t="shared" si="195"/>
        <v>48.957999999999998</v>
      </c>
      <c r="Z669" s="6">
        <f t="shared" si="196"/>
        <v>49.567</v>
      </c>
      <c r="AA669" s="6">
        <f t="shared" si="197"/>
        <v>49.567</v>
      </c>
      <c r="AC669" s="4">
        <f t="shared" si="198"/>
        <v>6.4680000000000035</v>
      </c>
      <c r="AD669" s="4">
        <f t="shared" si="199"/>
        <v>6.4680000000000035</v>
      </c>
      <c r="AE669" s="4">
        <f t="shared" si="200"/>
        <v>6.4470000000000027</v>
      </c>
      <c r="AF669" s="4">
        <f t="shared" si="201"/>
        <v>6.4470000000000027</v>
      </c>
    </row>
    <row r="670" spans="1:32" hidden="1" x14ac:dyDescent="0.25">
      <c r="A670" t="str">
        <f t="shared" si="184"/>
        <v>D</v>
      </c>
      <c r="B670" t="str">
        <f>LEFT('CNA Paste'!A672,3)</f>
        <v>RES</v>
      </c>
      <c r="C670" t="str">
        <f>'CNA Paste'!A672</f>
        <v>RES_14032804</v>
      </c>
      <c r="D670" t="str">
        <f t="shared" si="185"/>
        <v>14032804</v>
      </c>
      <c r="E670" t="str">
        <f>'CNA Paste'!B672</f>
        <v>!0401!OS_ADDRESSBASE_PLUS_200205_RECEPT</v>
      </c>
      <c r="F670">
        <f>'CNA Paste'!C672</f>
        <v>5</v>
      </c>
      <c r="G670">
        <f>'CNA Paste'!D672</f>
        <v>477280.5</v>
      </c>
      <c r="H670">
        <f>'CNA Paste'!E672</f>
        <v>171234.1</v>
      </c>
      <c r="I670">
        <f>'CNA Paste'!F672</f>
        <v>42.1</v>
      </c>
      <c r="J670">
        <f>'CNA Paste'!G672</f>
        <v>42.1</v>
      </c>
      <c r="K670">
        <f>'CNA Paste'!H672</f>
        <v>42.8</v>
      </c>
      <c r="L670">
        <f>'CNA Paste'!I672</f>
        <v>42.8</v>
      </c>
      <c r="N670" s="2">
        <f t="shared" si="186"/>
        <v>44.6</v>
      </c>
      <c r="O670" s="2">
        <f t="shared" si="187"/>
        <v>44.6</v>
      </c>
      <c r="P670" s="2">
        <f t="shared" si="188"/>
        <v>45.3</v>
      </c>
      <c r="Q670" s="2">
        <f t="shared" si="189"/>
        <v>45.3</v>
      </c>
      <c r="S670" s="4">
        <f t="shared" si="190"/>
        <v>36.369999999999997</v>
      </c>
      <c r="T670" s="4">
        <f t="shared" si="191"/>
        <v>36.369999999999997</v>
      </c>
      <c r="U670" s="4">
        <f t="shared" si="192"/>
        <v>36.999999999999993</v>
      </c>
      <c r="V670" s="4">
        <f t="shared" si="193"/>
        <v>36.999999999999993</v>
      </c>
      <c r="X670" s="6">
        <f t="shared" si="194"/>
        <v>43.042000000000002</v>
      </c>
      <c r="Y670" s="6">
        <f t="shared" si="195"/>
        <v>43.042000000000002</v>
      </c>
      <c r="Z670" s="6">
        <f t="shared" si="196"/>
        <v>43.650999999999996</v>
      </c>
      <c r="AA670" s="6">
        <f t="shared" si="197"/>
        <v>43.650999999999996</v>
      </c>
      <c r="AC670" s="4">
        <f t="shared" si="198"/>
        <v>6.6720000000000041</v>
      </c>
      <c r="AD670" s="4">
        <f t="shared" si="199"/>
        <v>6.6720000000000041</v>
      </c>
      <c r="AE670" s="4">
        <f t="shared" si="200"/>
        <v>6.6510000000000034</v>
      </c>
      <c r="AF670" s="4">
        <f t="shared" si="201"/>
        <v>6.6510000000000034</v>
      </c>
    </row>
    <row r="671" spans="1:32" hidden="1" x14ac:dyDescent="0.25">
      <c r="A671" t="str">
        <f t="shared" si="184"/>
        <v>D</v>
      </c>
      <c r="B671" t="str">
        <f>LEFT('CNA Paste'!A673,3)</f>
        <v>RES</v>
      </c>
      <c r="C671" t="str">
        <f>'CNA Paste'!A673</f>
        <v>RES_14032804</v>
      </c>
      <c r="D671" t="str">
        <f t="shared" si="185"/>
        <v>14032804</v>
      </c>
      <c r="E671" t="str">
        <f>'CNA Paste'!B673</f>
        <v>!0401!OS_ADDRESSBASE_PLUS_200205_RECEPT</v>
      </c>
      <c r="F671">
        <f>'CNA Paste'!C673</f>
        <v>5</v>
      </c>
      <c r="G671">
        <f>'CNA Paste'!D673</f>
        <v>477280.5</v>
      </c>
      <c r="H671">
        <f>'CNA Paste'!E673</f>
        <v>171234.1</v>
      </c>
      <c r="I671">
        <f>'CNA Paste'!F673</f>
        <v>46.3</v>
      </c>
      <c r="J671">
        <f>'CNA Paste'!G673</f>
        <v>46.3</v>
      </c>
      <c r="K671">
        <f>'CNA Paste'!H673</f>
        <v>47</v>
      </c>
      <c r="L671">
        <f>'CNA Paste'!I673</f>
        <v>47</v>
      </c>
      <c r="N671" s="2">
        <f t="shared" si="186"/>
        <v>48.8</v>
      </c>
      <c r="O671" s="2">
        <f t="shared" si="187"/>
        <v>48.8</v>
      </c>
      <c r="P671" s="2">
        <f t="shared" si="188"/>
        <v>49.5</v>
      </c>
      <c r="Q671" s="2">
        <f t="shared" si="189"/>
        <v>49.5</v>
      </c>
      <c r="S671" s="4">
        <f t="shared" si="190"/>
        <v>40.15</v>
      </c>
      <c r="T671" s="4">
        <f t="shared" si="191"/>
        <v>40.15</v>
      </c>
      <c r="U671" s="4">
        <f t="shared" si="192"/>
        <v>40.78</v>
      </c>
      <c r="V671" s="4">
        <f t="shared" si="193"/>
        <v>40.78</v>
      </c>
      <c r="X671" s="6">
        <f t="shared" si="194"/>
        <v>46.695999999999998</v>
      </c>
      <c r="Y671" s="6">
        <f t="shared" si="195"/>
        <v>46.695999999999998</v>
      </c>
      <c r="Z671" s="6">
        <f t="shared" si="196"/>
        <v>47.305</v>
      </c>
      <c r="AA671" s="6">
        <f t="shared" si="197"/>
        <v>47.305</v>
      </c>
      <c r="AC671" s="4">
        <f t="shared" si="198"/>
        <v>6.5459999999999994</v>
      </c>
      <c r="AD671" s="4">
        <f t="shared" si="199"/>
        <v>6.5459999999999994</v>
      </c>
      <c r="AE671" s="4">
        <f t="shared" si="200"/>
        <v>6.5249999999999986</v>
      </c>
      <c r="AF671" s="4">
        <f t="shared" si="201"/>
        <v>6.5249999999999986</v>
      </c>
    </row>
    <row r="672" spans="1:32" hidden="1" x14ac:dyDescent="0.25">
      <c r="A672" t="str">
        <f t="shared" si="184"/>
        <v>D</v>
      </c>
      <c r="B672" t="str">
        <f>LEFT('CNA Paste'!A674,3)</f>
        <v>RES</v>
      </c>
      <c r="C672" t="str">
        <f>'CNA Paste'!A674</f>
        <v>RES_14032804</v>
      </c>
      <c r="D672" t="str">
        <f t="shared" si="185"/>
        <v>14032804</v>
      </c>
      <c r="E672" t="str">
        <f>'CNA Paste'!B674</f>
        <v>!0401!OS_ADDRESSBASE_PLUS_200205_RECEPT</v>
      </c>
      <c r="F672">
        <f>'CNA Paste'!C674</f>
        <v>6</v>
      </c>
      <c r="G672">
        <f>'CNA Paste'!D674</f>
        <v>477277.9</v>
      </c>
      <c r="H672">
        <f>'CNA Paste'!E674</f>
        <v>171234.7</v>
      </c>
      <c r="I672">
        <f>'CNA Paste'!F674</f>
        <v>42.1</v>
      </c>
      <c r="J672">
        <f>'CNA Paste'!G674</f>
        <v>42.1</v>
      </c>
      <c r="K672">
        <f>'CNA Paste'!H674</f>
        <v>42.8</v>
      </c>
      <c r="L672">
        <f>'CNA Paste'!I674</f>
        <v>42.8</v>
      </c>
      <c r="N672" s="2">
        <f t="shared" si="186"/>
        <v>44.6</v>
      </c>
      <c r="O672" s="2">
        <f t="shared" si="187"/>
        <v>44.6</v>
      </c>
      <c r="P672" s="2">
        <f t="shared" si="188"/>
        <v>45.3</v>
      </c>
      <c r="Q672" s="2">
        <f t="shared" si="189"/>
        <v>45.3</v>
      </c>
      <c r="S672" s="4">
        <f t="shared" si="190"/>
        <v>36.369999999999997</v>
      </c>
      <c r="T672" s="4">
        <f t="shared" si="191"/>
        <v>36.369999999999997</v>
      </c>
      <c r="U672" s="4">
        <f t="shared" si="192"/>
        <v>36.999999999999993</v>
      </c>
      <c r="V672" s="4">
        <f t="shared" si="193"/>
        <v>36.999999999999993</v>
      </c>
      <c r="X672" s="6">
        <f t="shared" si="194"/>
        <v>43.042000000000002</v>
      </c>
      <c r="Y672" s="6">
        <f t="shared" si="195"/>
        <v>43.042000000000002</v>
      </c>
      <c r="Z672" s="6">
        <f t="shared" si="196"/>
        <v>43.650999999999996</v>
      </c>
      <c r="AA672" s="6">
        <f t="shared" si="197"/>
        <v>43.650999999999996</v>
      </c>
      <c r="AC672" s="4">
        <f t="shared" si="198"/>
        <v>6.6720000000000041</v>
      </c>
      <c r="AD672" s="4">
        <f t="shared" si="199"/>
        <v>6.6720000000000041</v>
      </c>
      <c r="AE672" s="4">
        <f t="shared" si="200"/>
        <v>6.6510000000000034</v>
      </c>
      <c r="AF672" s="4">
        <f t="shared" si="201"/>
        <v>6.6510000000000034</v>
      </c>
    </row>
    <row r="673" spans="1:32" hidden="1" x14ac:dyDescent="0.25">
      <c r="A673" t="str">
        <f t="shared" si="184"/>
        <v>D</v>
      </c>
      <c r="B673" t="str">
        <f>LEFT('CNA Paste'!A675,3)</f>
        <v>RES</v>
      </c>
      <c r="C673" t="str">
        <f>'CNA Paste'!A675</f>
        <v>RES_14032804</v>
      </c>
      <c r="D673" t="str">
        <f t="shared" si="185"/>
        <v>14032804</v>
      </c>
      <c r="E673" t="str">
        <f>'CNA Paste'!B675</f>
        <v>!0401!OS_ADDRESSBASE_PLUS_200205_RECEPT</v>
      </c>
      <c r="F673">
        <f>'CNA Paste'!C675</f>
        <v>6</v>
      </c>
      <c r="G673">
        <f>'CNA Paste'!D675</f>
        <v>477277.9</v>
      </c>
      <c r="H673">
        <f>'CNA Paste'!E675</f>
        <v>171234.7</v>
      </c>
      <c r="I673">
        <f>'CNA Paste'!F675</f>
        <v>46.3</v>
      </c>
      <c r="J673">
        <f>'CNA Paste'!G675</f>
        <v>46.3</v>
      </c>
      <c r="K673">
        <f>'CNA Paste'!H675</f>
        <v>47</v>
      </c>
      <c r="L673">
        <f>'CNA Paste'!I675</f>
        <v>47</v>
      </c>
      <c r="N673" s="2">
        <f t="shared" si="186"/>
        <v>48.8</v>
      </c>
      <c r="O673" s="2">
        <f t="shared" si="187"/>
        <v>48.8</v>
      </c>
      <c r="P673" s="2">
        <f t="shared" si="188"/>
        <v>49.5</v>
      </c>
      <c r="Q673" s="2">
        <f t="shared" si="189"/>
        <v>49.5</v>
      </c>
      <c r="S673" s="4">
        <f t="shared" si="190"/>
        <v>40.15</v>
      </c>
      <c r="T673" s="4">
        <f t="shared" si="191"/>
        <v>40.15</v>
      </c>
      <c r="U673" s="4">
        <f t="shared" si="192"/>
        <v>40.78</v>
      </c>
      <c r="V673" s="4">
        <f t="shared" si="193"/>
        <v>40.78</v>
      </c>
      <c r="X673" s="6">
        <f t="shared" si="194"/>
        <v>46.695999999999998</v>
      </c>
      <c r="Y673" s="6">
        <f t="shared" si="195"/>
        <v>46.695999999999998</v>
      </c>
      <c r="Z673" s="6">
        <f t="shared" si="196"/>
        <v>47.305</v>
      </c>
      <c r="AA673" s="6">
        <f t="shared" si="197"/>
        <v>47.305</v>
      </c>
      <c r="AC673" s="4">
        <f t="shared" si="198"/>
        <v>6.5459999999999994</v>
      </c>
      <c r="AD673" s="4">
        <f t="shared" si="199"/>
        <v>6.5459999999999994</v>
      </c>
      <c r="AE673" s="4">
        <f t="shared" si="200"/>
        <v>6.5249999999999986</v>
      </c>
      <c r="AF673" s="4">
        <f t="shared" si="201"/>
        <v>6.5249999999999986</v>
      </c>
    </row>
    <row r="674" spans="1:32" hidden="1" x14ac:dyDescent="0.25">
      <c r="A674" t="str">
        <f t="shared" si="184"/>
        <v>D</v>
      </c>
      <c r="B674" t="str">
        <f>LEFT('CNA Paste'!A676,3)</f>
        <v>RES</v>
      </c>
      <c r="C674" t="str">
        <f>'CNA Paste'!A676</f>
        <v>RES_14032804</v>
      </c>
      <c r="D674" t="str">
        <f t="shared" si="185"/>
        <v>14032804</v>
      </c>
      <c r="E674" t="str">
        <f>'CNA Paste'!B676</f>
        <v>!0401!OS_ADDRESSBASE_PLUS_200205_RECEPT</v>
      </c>
      <c r="F674">
        <f>'CNA Paste'!C676</f>
        <v>7</v>
      </c>
      <c r="G674">
        <f>'CNA Paste'!D676</f>
        <v>477276.2</v>
      </c>
      <c r="H674">
        <f>'CNA Paste'!E676</f>
        <v>171234.7</v>
      </c>
      <c r="I674">
        <f>'CNA Paste'!F676</f>
        <v>46.9</v>
      </c>
      <c r="J674">
        <f>'CNA Paste'!G676</f>
        <v>46.9</v>
      </c>
      <c r="K674">
        <f>'CNA Paste'!H676</f>
        <v>47.7</v>
      </c>
      <c r="L674">
        <f>'CNA Paste'!I676</f>
        <v>47.7</v>
      </c>
      <c r="N674" s="2">
        <f t="shared" si="186"/>
        <v>49.4</v>
      </c>
      <c r="O674" s="2">
        <f t="shared" si="187"/>
        <v>49.4</v>
      </c>
      <c r="P674" s="2">
        <f t="shared" si="188"/>
        <v>50.2</v>
      </c>
      <c r="Q674" s="2">
        <f t="shared" si="189"/>
        <v>50.2</v>
      </c>
      <c r="S674" s="4">
        <f t="shared" si="190"/>
        <v>40.69</v>
      </c>
      <c r="T674" s="4">
        <f t="shared" si="191"/>
        <v>40.69</v>
      </c>
      <c r="U674" s="4">
        <f t="shared" si="192"/>
        <v>41.410000000000004</v>
      </c>
      <c r="V674" s="4">
        <f t="shared" si="193"/>
        <v>41.410000000000004</v>
      </c>
      <c r="X674" s="6">
        <f t="shared" si="194"/>
        <v>47.218000000000004</v>
      </c>
      <c r="Y674" s="6">
        <f t="shared" si="195"/>
        <v>47.218000000000004</v>
      </c>
      <c r="Z674" s="6">
        <f t="shared" si="196"/>
        <v>47.914000000000001</v>
      </c>
      <c r="AA674" s="6">
        <f t="shared" si="197"/>
        <v>47.914000000000001</v>
      </c>
      <c r="AC674" s="4">
        <f t="shared" si="198"/>
        <v>6.5280000000000058</v>
      </c>
      <c r="AD674" s="4">
        <f t="shared" si="199"/>
        <v>6.5280000000000058</v>
      </c>
      <c r="AE674" s="4">
        <f t="shared" si="200"/>
        <v>6.5039999999999978</v>
      </c>
      <c r="AF674" s="4">
        <f t="shared" si="201"/>
        <v>6.5039999999999978</v>
      </c>
    </row>
    <row r="675" spans="1:32" hidden="1" x14ac:dyDescent="0.25">
      <c r="A675" t="str">
        <f t="shared" si="184"/>
        <v>D</v>
      </c>
      <c r="B675" t="str">
        <f>LEFT('CNA Paste'!A677,3)</f>
        <v>RES</v>
      </c>
      <c r="C675" t="str">
        <f>'CNA Paste'!A677</f>
        <v>RES_14032804</v>
      </c>
      <c r="D675" t="str">
        <f t="shared" si="185"/>
        <v>14032804</v>
      </c>
      <c r="E675" t="str">
        <f>'CNA Paste'!B677</f>
        <v>!0401!OS_ADDRESSBASE_PLUS_200205_RECEPT</v>
      </c>
      <c r="F675">
        <f>'CNA Paste'!C677</f>
        <v>7</v>
      </c>
      <c r="G675">
        <f>'CNA Paste'!D677</f>
        <v>477276.2</v>
      </c>
      <c r="H675">
        <f>'CNA Paste'!E677</f>
        <v>171234.7</v>
      </c>
      <c r="I675">
        <f>'CNA Paste'!F677</f>
        <v>49.7</v>
      </c>
      <c r="J675">
        <f>'CNA Paste'!G677</f>
        <v>49.7</v>
      </c>
      <c r="K675">
        <f>'CNA Paste'!H677</f>
        <v>50.4</v>
      </c>
      <c r="L675">
        <f>'CNA Paste'!I677</f>
        <v>50.4</v>
      </c>
      <c r="N675" s="2">
        <f t="shared" si="186"/>
        <v>52.2</v>
      </c>
      <c r="O675" s="2">
        <f t="shared" si="187"/>
        <v>52.2</v>
      </c>
      <c r="P675" s="2">
        <f t="shared" si="188"/>
        <v>52.9</v>
      </c>
      <c r="Q675" s="2">
        <f t="shared" si="189"/>
        <v>52.9</v>
      </c>
      <c r="S675" s="4">
        <f t="shared" si="190"/>
        <v>43.21</v>
      </c>
      <c r="T675" s="4">
        <f t="shared" si="191"/>
        <v>43.21</v>
      </c>
      <c r="U675" s="4">
        <f t="shared" si="192"/>
        <v>43.839999999999996</v>
      </c>
      <c r="V675" s="4">
        <f t="shared" si="193"/>
        <v>43.839999999999996</v>
      </c>
      <c r="X675" s="6">
        <f t="shared" si="194"/>
        <v>49.654000000000003</v>
      </c>
      <c r="Y675" s="6">
        <f t="shared" si="195"/>
        <v>49.654000000000003</v>
      </c>
      <c r="Z675" s="6">
        <f t="shared" si="196"/>
        <v>50.262999999999998</v>
      </c>
      <c r="AA675" s="6">
        <f t="shared" si="197"/>
        <v>50.262999999999998</v>
      </c>
      <c r="AC675" s="4">
        <f t="shared" si="198"/>
        <v>6.4440000000000026</v>
      </c>
      <c r="AD675" s="4">
        <f t="shared" si="199"/>
        <v>6.4440000000000026</v>
      </c>
      <c r="AE675" s="4">
        <f t="shared" si="200"/>
        <v>6.4230000000000018</v>
      </c>
      <c r="AF675" s="4">
        <f t="shared" si="201"/>
        <v>6.4230000000000018</v>
      </c>
    </row>
    <row r="676" spans="1:32" hidden="1" x14ac:dyDescent="0.25">
      <c r="A676" t="str">
        <f t="shared" si="184"/>
        <v>D</v>
      </c>
      <c r="B676" t="str">
        <f>LEFT('CNA Paste'!A678,3)</f>
        <v>RES</v>
      </c>
      <c r="C676" t="str">
        <f>'CNA Paste'!A678</f>
        <v>RES_14032804</v>
      </c>
      <c r="D676" t="str">
        <f t="shared" si="185"/>
        <v>14032804</v>
      </c>
      <c r="E676" t="str">
        <f>'CNA Paste'!B678</f>
        <v>!0401!OS_ADDRESSBASE_PLUS_200205_RECEPT</v>
      </c>
      <c r="F676">
        <f>'CNA Paste'!C678</f>
        <v>8</v>
      </c>
      <c r="G676">
        <f>'CNA Paste'!D678</f>
        <v>477275.4</v>
      </c>
      <c r="H676">
        <f>'CNA Paste'!E678</f>
        <v>171236.3</v>
      </c>
      <c r="I676">
        <f>'CNA Paste'!F678</f>
        <v>46.9</v>
      </c>
      <c r="J676">
        <f>'CNA Paste'!G678</f>
        <v>46.9</v>
      </c>
      <c r="K676">
        <f>'CNA Paste'!H678</f>
        <v>47.6</v>
      </c>
      <c r="L676">
        <f>'CNA Paste'!I678</f>
        <v>47.6</v>
      </c>
      <c r="N676" s="2">
        <f t="shared" si="186"/>
        <v>49.4</v>
      </c>
      <c r="O676" s="2">
        <f t="shared" si="187"/>
        <v>49.4</v>
      </c>
      <c r="P676" s="2">
        <f t="shared" si="188"/>
        <v>50.1</v>
      </c>
      <c r="Q676" s="2">
        <f t="shared" si="189"/>
        <v>50.1</v>
      </c>
      <c r="S676" s="4">
        <f t="shared" si="190"/>
        <v>40.69</v>
      </c>
      <c r="T676" s="4">
        <f t="shared" si="191"/>
        <v>40.69</v>
      </c>
      <c r="U676" s="4">
        <f t="shared" si="192"/>
        <v>41.32</v>
      </c>
      <c r="V676" s="4">
        <f t="shared" si="193"/>
        <v>41.32</v>
      </c>
      <c r="X676" s="6">
        <f t="shared" si="194"/>
        <v>47.218000000000004</v>
      </c>
      <c r="Y676" s="6">
        <f t="shared" si="195"/>
        <v>47.218000000000004</v>
      </c>
      <c r="Z676" s="6">
        <f t="shared" si="196"/>
        <v>47.827000000000005</v>
      </c>
      <c r="AA676" s="6">
        <f t="shared" si="197"/>
        <v>47.827000000000005</v>
      </c>
      <c r="AC676" s="4">
        <f t="shared" si="198"/>
        <v>6.5280000000000058</v>
      </c>
      <c r="AD676" s="4">
        <f t="shared" si="199"/>
        <v>6.5280000000000058</v>
      </c>
      <c r="AE676" s="4">
        <f t="shared" si="200"/>
        <v>6.507000000000005</v>
      </c>
      <c r="AF676" s="4">
        <f t="shared" si="201"/>
        <v>6.507000000000005</v>
      </c>
    </row>
    <row r="677" spans="1:32" hidden="1" x14ac:dyDescent="0.25">
      <c r="A677" t="str">
        <f t="shared" si="184"/>
        <v>D</v>
      </c>
      <c r="B677" t="str">
        <f>LEFT('CNA Paste'!A679,3)</f>
        <v>RES</v>
      </c>
      <c r="C677" t="str">
        <f>'CNA Paste'!A679</f>
        <v>RES_14032804</v>
      </c>
      <c r="D677" t="str">
        <f t="shared" si="185"/>
        <v>14032804</v>
      </c>
      <c r="E677" t="str">
        <f>'CNA Paste'!B679</f>
        <v>!0401!OS_ADDRESSBASE_PLUS_200205_RECEPT</v>
      </c>
      <c r="F677">
        <f>'CNA Paste'!C679</f>
        <v>8</v>
      </c>
      <c r="G677">
        <f>'CNA Paste'!D679</f>
        <v>477275.4</v>
      </c>
      <c r="H677">
        <f>'CNA Paste'!E679</f>
        <v>171236.3</v>
      </c>
      <c r="I677">
        <f>'CNA Paste'!F679</f>
        <v>50.3</v>
      </c>
      <c r="J677">
        <f>'CNA Paste'!G679</f>
        <v>50.3</v>
      </c>
      <c r="K677">
        <f>'CNA Paste'!H679</f>
        <v>51</v>
      </c>
      <c r="L677">
        <f>'CNA Paste'!I679</f>
        <v>51</v>
      </c>
      <c r="N677" s="2">
        <f t="shared" si="186"/>
        <v>52.8</v>
      </c>
      <c r="O677" s="2">
        <f t="shared" si="187"/>
        <v>52.8</v>
      </c>
      <c r="P677" s="2">
        <f t="shared" si="188"/>
        <v>53.5</v>
      </c>
      <c r="Q677" s="2">
        <f t="shared" si="189"/>
        <v>53.5</v>
      </c>
      <c r="S677" s="4">
        <f t="shared" si="190"/>
        <v>43.749999999999993</v>
      </c>
      <c r="T677" s="4">
        <f t="shared" si="191"/>
        <v>43.749999999999993</v>
      </c>
      <c r="U677" s="4">
        <f t="shared" si="192"/>
        <v>44.379999999999995</v>
      </c>
      <c r="V677" s="4">
        <f t="shared" si="193"/>
        <v>44.379999999999995</v>
      </c>
      <c r="X677" s="6">
        <f t="shared" si="194"/>
        <v>50.176000000000002</v>
      </c>
      <c r="Y677" s="6">
        <f t="shared" si="195"/>
        <v>50.176000000000002</v>
      </c>
      <c r="Z677" s="6">
        <f t="shared" si="196"/>
        <v>50.785000000000004</v>
      </c>
      <c r="AA677" s="6">
        <f t="shared" si="197"/>
        <v>50.785000000000004</v>
      </c>
      <c r="AC677" s="4">
        <f t="shared" si="198"/>
        <v>6.426000000000009</v>
      </c>
      <c r="AD677" s="4">
        <f t="shared" si="199"/>
        <v>6.426000000000009</v>
      </c>
      <c r="AE677" s="4">
        <f t="shared" si="200"/>
        <v>6.4050000000000082</v>
      </c>
      <c r="AF677" s="4">
        <f t="shared" si="201"/>
        <v>6.4050000000000082</v>
      </c>
    </row>
    <row r="678" spans="1:32" hidden="1" x14ac:dyDescent="0.25">
      <c r="A678" t="str">
        <f t="shared" si="184"/>
        <v>D</v>
      </c>
      <c r="B678" t="str">
        <f>LEFT('CNA Paste'!A680,3)</f>
        <v>RES</v>
      </c>
      <c r="C678" t="str">
        <f>'CNA Paste'!A680</f>
        <v>RES_14032804</v>
      </c>
      <c r="D678" t="str">
        <f t="shared" si="185"/>
        <v>14032804</v>
      </c>
      <c r="E678" t="str">
        <f>'CNA Paste'!B680</f>
        <v>!0401!OS_ADDRESSBASE_PLUS_200205_RECEPT</v>
      </c>
      <c r="F678">
        <f>'CNA Paste'!C680</f>
        <v>9</v>
      </c>
      <c r="G678">
        <f>'CNA Paste'!D680</f>
        <v>477274.4</v>
      </c>
      <c r="H678">
        <f>'CNA Paste'!E680</f>
        <v>171237.9</v>
      </c>
      <c r="I678">
        <f>'CNA Paste'!F680</f>
        <v>45.1</v>
      </c>
      <c r="J678">
        <f>'CNA Paste'!G680</f>
        <v>45.1</v>
      </c>
      <c r="K678">
        <f>'CNA Paste'!H680</f>
        <v>45.8</v>
      </c>
      <c r="L678">
        <f>'CNA Paste'!I680</f>
        <v>45.8</v>
      </c>
      <c r="N678" s="2">
        <f t="shared" si="186"/>
        <v>47.6</v>
      </c>
      <c r="O678" s="2">
        <f t="shared" si="187"/>
        <v>47.6</v>
      </c>
      <c r="P678" s="2">
        <f t="shared" si="188"/>
        <v>48.3</v>
      </c>
      <c r="Q678" s="2">
        <f t="shared" si="189"/>
        <v>48.3</v>
      </c>
      <c r="S678" s="4">
        <f t="shared" si="190"/>
        <v>39.07</v>
      </c>
      <c r="T678" s="4">
        <f t="shared" si="191"/>
        <v>39.07</v>
      </c>
      <c r="U678" s="4">
        <f t="shared" si="192"/>
        <v>39.699999999999996</v>
      </c>
      <c r="V678" s="4">
        <f t="shared" si="193"/>
        <v>39.699999999999996</v>
      </c>
      <c r="X678" s="6">
        <f t="shared" si="194"/>
        <v>45.652000000000001</v>
      </c>
      <c r="Y678" s="6">
        <f t="shared" si="195"/>
        <v>45.652000000000001</v>
      </c>
      <c r="Z678" s="6">
        <f t="shared" si="196"/>
        <v>46.261000000000003</v>
      </c>
      <c r="AA678" s="6">
        <f t="shared" si="197"/>
        <v>46.261000000000003</v>
      </c>
      <c r="AC678" s="4">
        <f t="shared" si="198"/>
        <v>6.5820000000000007</v>
      </c>
      <c r="AD678" s="4">
        <f t="shared" si="199"/>
        <v>6.5820000000000007</v>
      </c>
      <c r="AE678" s="4">
        <f t="shared" si="200"/>
        <v>6.561000000000007</v>
      </c>
      <c r="AF678" s="4">
        <f t="shared" si="201"/>
        <v>6.561000000000007</v>
      </c>
    </row>
    <row r="679" spans="1:32" hidden="1" x14ac:dyDescent="0.25">
      <c r="A679" t="str">
        <f t="shared" si="184"/>
        <v>D</v>
      </c>
      <c r="B679" t="str">
        <f>LEFT('CNA Paste'!A681,3)</f>
        <v>RES</v>
      </c>
      <c r="C679" t="str">
        <f>'CNA Paste'!A681</f>
        <v>RES_14032804</v>
      </c>
      <c r="D679" t="str">
        <f t="shared" si="185"/>
        <v>14032804</v>
      </c>
      <c r="E679" t="str">
        <f>'CNA Paste'!B681</f>
        <v>!0401!OS_ADDRESSBASE_PLUS_200205_RECEPT</v>
      </c>
      <c r="F679">
        <f>'CNA Paste'!C681</f>
        <v>9</v>
      </c>
      <c r="G679">
        <f>'CNA Paste'!D681</f>
        <v>477274.4</v>
      </c>
      <c r="H679">
        <f>'CNA Paste'!E681</f>
        <v>171237.9</v>
      </c>
      <c r="I679">
        <f>'CNA Paste'!F681</f>
        <v>48.1</v>
      </c>
      <c r="J679">
        <f>'CNA Paste'!G681</f>
        <v>48.1</v>
      </c>
      <c r="K679">
        <f>'CNA Paste'!H681</f>
        <v>48.9</v>
      </c>
      <c r="L679">
        <f>'CNA Paste'!I681</f>
        <v>48.9</v>
      </c>
      <c r="N679" s="2">
        <f t="shared" si="186"/>
        <v>50.6</v>
      </c>
      <c r="O679" s="2">
        <f t="shared" si="187"/>
        <v>50.6</v>
      </c>
      <c r="P679" s="2">
        <f t="shared" si="188"/>
        <v>51.4</v>
      </c>
      <c r="Q679" s="2">
        <f t="shared" si="189"/>
        <v>51.4</v>
      </c>
      <c r="S679" s="4">
        <f t="shared" si="190"/>
        <v>41.769999999999996</v>
      </c>
      <c r="T679" s="4">
        <f t="shared" si="191"/>
        <v>41.769999999999996</v>
      </c>
      <c r="U679" s="4">
        <f t="shared" si="192"/>
        <v>42.489999999999995</v>
      </c>
      <c r="V679" s="4">
        <f t="shared" si="193"/>
        <v>42.489999999999995</v>
      </c>
      <c r="X679" s="6">
        <f t="shared" si="194"/>
        <v>48.262</v>
      </c>
      <c r="Y679" s="6">
        <f t="shared" si="195"/>
        <v>48.262</v>
      </c>
      <c r="Z679" s="6">
        <f t="shared" si="196"/>
        <v>48.957999999999998</v>
      </c>
      <c r="AA679" s="6">
        <f t="shared" si="197"/>
        <v>48.957999999999998</v>
      </c>
      <c r="AC679" s="4">
        <f t="shared" si="198"/>
        <v>6.4920000000000044</v>
      </c>
      <c r="AD679" s="4">
        <f t="shared" si="199"/>
        <v>6.4920000000000044</v>
      </c>
      <c r="AE679" s="4">
        <f t="shared" si="200"/>
        <v>6.4680000000000035</v>
      </c>
      <c r="AF679" s="4">
        <f t="shared" si="201"/>
        <v>6.4680000000000035</v>
      </c>
    </row>
    <row r="680" spans="1:32" hidden="1" x14ac:dyDescent="0.25">
      <c r="A680" t="str">
        <f t="shared" si="184"/>
        <v>D</v>
      </c>
      <c r="B680" t="str">
        <f>LEFT('CNA Paste'!A682,3)</f>
        <v>RES</v>
      </c>
      <c r="C680" t="str">
        <f>'CNA Paste'!A682</f>
        <v>RES_14032804</v>
      </c>
      <c r="D680" t="str">
        <f t="shared" si="185"/>
        <v>14032804</v>
      </c>
      <c r="E680" t="str">
        <f>'CNA Paste'!B682</f>
        <v>!0401!OS_ADDRESSBASE_PLUS_200205_RECEPT</v>
      </c>
      <c r="F680">
        <f>'CNA Paste'!C682</f>
        <v>10</v>
      </c>
      <c r="G680">
        <f>'CNA Paste'!D682</f>
        <v>477275.1</v>
      </c>
      <c r="H680">
        <f>'CNA Paste'!E682</f>
        <v>171242.4</v>
      </c>
      <c r="I680">
        <f>'CNA Paste'!F682</f>
        <v>48.7</v>
      </c>
      <c r="J680">
        <f>'CNA Paste'!G682</f>
        <v>48.7</v>
      </c>
      <c r="K680">
        <f>'CNA Paste'!H682</f>
        <v>49.4</v>
      </c>
      <c r="L680">
        <f>'CNA Paste'!I682</f>
        <v>49.4</v>
      </c>
      <c r="N680" s="2">
        <f t="shared" si="186"/>
        <v>51.2</v>
      </c>
      <c r="O680" s="2">
        <f t="shared" si="187"/>
        <v>51.2</v>
      </c>
      <c r="P680" s="2">
        <f t="shared" si="188"/>
        <v>51.9</v>
      </c>
      <c r="Q680" s="2">
        <f t="shared" si="189"/>
        <v>51.9</v>
      </c>
      <c r="S680" s="4">
        <f t="shared" si="190"/>
        <v>42.31</v>
      </c>
      <c r="T680" s="4">
        <f t="shared" si="191"/>
        <v>42.31</v>
      </c>
      <c r="U680" s="4">
        <f t="shared" si="192"/>
        <v>42.94</v>
      </c>
      <c r="V680" s="4">
        <f t="shared" si="193"/>
        <v>42.94</v>
      </c>
      <c r="X680" s="6">
        <f t="shared" si="194"/>
        <v>48.784000000000006</v>
      </c>
      <c r="Y680" s="6">
        <f t="shared" si="195"/>
        <v>48.784000000000006</v>
      </c>
      <c r="Z680" s="6">
        <f t="shared" si="196"/>
        <v>49.393000000000001</v>
      </c>
      <c r="AA680" s="6">
        <f t="shared" si="197"/>
        <v>49.393000000000001</v>
      </c>
      <c r="AC680" s="4">
        <f t="shared" si="198"/>
        <v>6.4740000000000038</v>
      </c>
      <c r="AD680" s="4">
        <f t="shared" si="199"/>
        <v>6.4740000000000038</v>
      </c>
      <c r="AE680" s="4">
        <f t="shared" si="200"/>
        <v>6.453000000000003</v>
      </c>
      <c r="AF680" s="4">
        <f t="shared" si="201"/>
        <v>6.453000000000003</v>
      </c>
    </row>
    <row r="681" spans="1:32" hidden="1" x14ac:dyDescent="0.25">
      <c r="A681" t="str">
        <f t="shared" si="184"/>
        <v>D</v>
      </c>
      <c r="B681" t="str">
        <f>LEFT('CNA Paste'!A683,3)</f>
        <v>RES</v>
      </c>
      <c r="C681" t="str">
        <f>'CNA Paste'!A683</f>
        <v>RES_14032804</v>
      </c>
      <c r="D681" t="str">
        <f t="shared" si="185"/>
        <v>14032804</v>
      </c>
      <c r="E681" t="str">
        <f>'CNA Paste'!B683</f>
        <v>!0401!OS_ADDRESSBASE_PLUS_200205_RECEPT</v>
      </c>
      <c r="F681">
        <f>'CNA Paste'!C683</f>
        <v>10</v>
      </c>
      <c r="G681">
        <f>'CNA Paste'!D683</f>
        <v>477275.1</v>
      </c>
      <c r="H681">
        <f>'CNA Paste'!E683</f>
        <v>171242.4</v>
      </c>
      <c r="I681">
        <f>'CNA Paste'!F683</f>
        <v>51.9</v>
      </c>
      <c r="J681">
        <f>'CNA Paste'!G683</f>
        <v>51.9</v>
      </c>
      <c r="K681">
        <f>'CNA Paste'!H683</f>
        <v>52.6</v>
      </c>
      <c r="L681">
        <f>'CNA Paste'!I683</f>
        <v>52.6</v>
      </c>
      <c r="N681" s="2">
        <f t="shared" si="186"/>
        <v>54.4</v>
      </c>
      <c r="O681" s="2">
        <f t="shared" si="187"/>
        <v>54.4</v>
      </c>
      <c r="P681" s="2">
        <f t="shared" si="188"/>
        <v>55.1</v>
      </c>
      <c r="Q681" s="2">
        <f t="shared" si="189"/>
        <v>55.1</v>
      </c>
      <c r="S681" s="4">
        <f t="shared" si="190"/>
        <v>45.19</v>
      </c>
      <c r="T681" s="4">
        <f t="shared" si="191"/>
        <v>45.19</v>
      </c>
      <c r="U681" s="4">
        <f t="shared" si="192"/>
        <v>45.82</v>
      </c>
      <c r="V681" s="4">
        <f t="shared" si="193"/>
        <v>45.82</v>
      </c>
      <c r="X681" s="6">
        <f t="shared" si="194"/>
        <v>51.567999999999998</v>
      </c>
      <c r="Y681" s="6">
        <f t="shared" si="195"/>
        <v>51.567999999999998</v>
      </c>
      <c r="Z681" s="6">
        <f t="shared" si="196"/>
        <v>52.177</v>
      </c>
      <c r="AA681" s="6">
        <f t="shared" si="197"/>
        <v>52.177</v>
      </c>
      <c r="AC681" s="4">
        <f t="shared" si="198"/>
        <v>6.3780000000000001</v>
      </c>
      <c r="AD681" s="4">
        <f t="shared" si="199"/>
        <v>6.3780000000000001</v>
      </c>
      <c r="AE681" s="4">
        <f t="shared" si="200"/>
        <v>6.3569999999999993</v>
      </c>
      <c r="AF681" s="4">
        <f t="shared" si="201"/>
        <v>6.3569999999999993</v>
      </c>
    </row>
    <row r="682" spans="1:32" hidden="1" x14ac:dyDescent="0.25">
      <c r="A682" t="str">
        <f t="shared" si="184"/>
        <v>D</v>
      </c>
      <c r="B682" t="str">
        <f>LEFT('CNA Paste'!A684,3)</f>
        <v>RES</v>
      </c>
      <c r="C682" t="str">
        <f>'CNA Paste'!A684</f>
        <v>RES_14032804</v>
      </c>
      <c r="D682" t="str">
        <f t="shared" si="185"/>
        <v>14032804</v>
      </c>
      <c r="E682" t="str">
        <f>'CNA Paste'!B684</f>
        <v>!0401!OS_ADDRESSBASE_PLUS_200205_RECEPT</v>
      </c>
      <c r="F682">
        <f>'CNA Paste'!C684</f>
        <v>11</v>
      </c>
      <c r="G682">
        <f>'CNA Paste'!D684</f>
        <v>477279.4</v>
      </c>
      <c r="H682">
        <f>'CNA Paste'!E684</f>
        <v>171249.4</v>
      </c>
      <c r="I682">
        <f>'CNA Paste'!F684</f>
        <v>51.9</v>
      </c>
      <c r="J682">
        <f>'CNA Paste'!G684</f>
        <v>51.8</v>
      </c>
      <c r="K682">
        <f>'CNA Paste'!H684</f>
        <v>52.6</v>
      </c>
      <c r="L682">
        <f>'CNA Paste'!I684</f>
        <v>52.6</v>
      </c>
      <c r="N682" s="2">
        <f t="shared" si="186"/>
        <v>54.4</v>
      </c>
      <c r="O682" s="2">
        <f t="shared" si="187"/>
        <v>54.3</v>
      </c>
      <c r="P682" s="2">
        <f t="shared" si="188"/>
        <v>55.1</v>
      </c>
      <c r="Q682" s="2">
        <f t="shared" si="189"/>
        <v>55.1</v>
      </c>
      <c r="S682" s="4">
        <f t="shared" si="190"/>
        <v>45.19</v>
      </c>
      <c r="T682" s="4">
        <f t="shared" si="191"/>
        <v>45.099999999999994</v>
      </c>
      <c r="U682" s="4">
        <f t="shared" si="192"/>
        <v>45.82</v>
      </c>
      <c r="V682" s="4">
        <f t="shared" si="193"/>
        <v>45.82</v>
      </c>
      <c r="X682" s="6">
        <f t="shared" si="194"/>
        <v>51.567999999999998</v>
      </c>
      <c r="Y682" s="6">
        <f t="shared" si="195"/>
        <v>51.481000000000002</v>
      </c>
      <c r="Z682" s="6">
        <f t="shared" si="196"/>
        <v>52.177</v>
      </c>
      <c r="AA682" s="6">
        <f t="shared" si="197"/>
        <v>52.177</v>
      </c>
      <c r="AC682" s="4">
        <f t="shared" si="198"/>
        <v>6.3780000000000001</v>
      </c>
      <c r="AD682" s="4">
        <f t="shared" si="199"/>
        <v>6.3810000000000073</v>
      </c>
      <c r="AE682" s="4">
        <f t="shared" si="200"/>
        <v>6.3569999999999993</v>
      </c>
      <c r="AF682" s="4">
        <f t="shared" si="201"/>
        <v>6.3569999999999993</v>
      </c>
    </row>
    <row r="683" spans="1:32" hidden="1" x14ac:dyDescent="0.25">
      <c r="A683" t="str">
        <f t="shared" si="184"/>
        <v>D</v>
      </c>
      <c r="B683" t="str">
        <f>LEFT('CNA Paste'!A685,3)</f>
        <v>RES</v>
      </c>
      <c r="C683" t="str">
        <f>'CNA Paste'!A685</f>
        <v>RES_14032804</v>
      </c>
      <c r="D683" t="str">
        <f t="shared" si="185"/>
        <v>14032804</v>
      </c>
      <c r="E683" t="str">
        <f>'CNA Paste'!B685</f>
        <v>!0401!OS_ADDRESSBASE_PLUS_200205_RECEPT</v>
      </c>
      <c r="F683">
        <f>'CNA Paste'!C685</f>
        <v>11</v>
      </c>
      <c r="G683">
        <f>'CNA Paste'!D685</f>
        <v>477279.4</v>
      </c>
      <c r="H683">
        <f>'CNA Paste'!E685</f>
        <v>171249.4</v>
      </c>
      <c r="I683">
        <f>'CNA Paste'!F685</f>
        <v>54.2</v>
      </c>
      <c r="J683">
        <f>'CNA Paste'!G685</f>
        <v>54.2</v>
      </c>
      <c r="K683">
        <f>'CNA Paste'!H685</f>
        <v>54.9</v>
      </c>
      <c r="L683">
        <f>'CNA Paste'!I685</f>
        <v>54.9</v>
      </c>
      <c r="N683" s="2">
        <f t="shared" si="186"/>
        <v>56.7</v>
      </c>
      <c r="O683" s="2">
        <f t="shared" si="187"/>
        <v>56.7</v>
      </c>
      <c r="P683" s="2">
        <f t="shared" si="188"/>
        <v>57.4</v>
      </c>
      <c r="Q683" s="2">
        <f t="shared" si="189"/>
        <v>57.4</v>
      </c>
      <c r="S683" s="4">
        <f t="shared" si="190"/>
        <v>47.26</v>
      </c>
      <c r="T683" s="4">
        <f t="shared" si="191"/>
        <v>47.26</v>
      </c>
      <c r="U683" s="4">
        <f t="shared" si="192"/>
        <v>47.889999999999993</v>
      </c>
      <c r="V683" s="4">
        <f t="shared" si="193"/>
        <v>47.889999999999993</v>
      </c>
      <c r="X683" s="6">
        <f t="shared" si="194"/>
        <v>53.569000000000003</v>
      </c>
      <c r="Y683" s="6">
        <f t="shared" si="195"/>
        <v>53.569000000000003</v>
      </c>
      <c r="Z683" s="6">
        <f t="shared" si="196"/>
        <v>54.177999999999997</v>
      </c>
      <c r="AA683" s="6">
        <f t="shared" si="197"/>
        <v>54.177999999999997</v>
      </c>
      <c r="AC683" s="4">
        <f t="shared" si="198"/>
        <v>6.3090000000000046</v>
      </c>
      <c r="AD683" s="4">
        <f t="shared" si="199"/>
        <v>6.3090000000000046</v>
      </c>
      <c r="AE683" s="4">
        <f t="shared" si="200"/>
        <v>6.2880000000000038</v>
      </c>
      <c r="AF683" s="4">
        <f t="shared" si="201"/>
        <v>6.2880000000000038</v>
      </c>
    </row>
    <row r="684" spans="1:32" hidden="1" x14ac:dyDescent="0.25">
      <c r="A684" t="str">
        <f t="shared" si="184"/>
        <v>D</v>
      </c>
      <c r="B684" t="str">
        <f>LEFT('CNA Paste'!A686,3)</f>
        <v>RES</v>
      </c>
      <c r="C684" t="str">
        <f>'CNA Paste'!A686</f>
        <v>RES_14032805</v>
      </c>
      <c r="D684" t="str">
        <f t="shared" si="185"/>
        <v>14032805</v>
      </c>
      <c r="E684" t="str">
        <f>'CNA Paste'!B686</f>
        <v>!0401!OS_ADDRESSBASE_PLUS_200205_RECEPT</v>
      </c>
      <c r="F684">
        <f>'CNA Paste'!C686</f>
        <v>1</v>
      </c>
      <c r="G684">
        <f>'CNA Paste'!D686</f>
        <v>477268.9</v>
      </c>
      <c r="H684">
        <f>'CNA Paste'!E686</f>
        <v>171256.8</v>
      </c>
      <c r="I684">
        <f>'CNA Paste'!F686</f>
        <v>52.7</v>
      </c>
      <c r="J684">
        <f>'CNA Paste'!G686</f>
        <v>52.7</v>
      </c>
      <c r="K684">
        <f>'CNA Paste'!H686</f>
        <v>53.4</v>
      </c>
      <c r="L684">
        <f>'CNA Paste'!I686</f>
        <v>53.4</v>
      </c>
      <c r="N684" s="2">
        <f t="shared" si="186"/>
        <v>55.2</v>
      </c>
      <c r="O684" s="2">
        <f t="shared" si="187"/>
        <v>55.2</v>
      </c>
      <c r="P684" s="2">
        <f t="shared" si="188"/>
        <v>55.9</v>
      </c>
      <c r="Q684" s="2">
        <f t="shared" si="189"/>
        <v>55.9</v>
      </c>
      <c r="S684" s="4">
        <f t="shared" si="190"/>
        <v>45.910000000000004</v>
      </c>
      <c r="T684" s="4">
        <f t="shared" si="191"/>
        <v>45.910000000000004</v>
      </c>
      <c r="U684" s="4">
        <f t="shared" si="192"/>
        <v>46.54</v>
      </c>
      <c r="V684" s="4">
        <f t="shared" si="193"/>
        <v>46.54</v>
      </c>
      <c r="X684" s="6">
        <f t="shared" si="194"/>
        <v>52.264000000000003</v>
      </c>
      <c r="Y684" s="6">
        <f t="shared" si="195"/>
        <v>52.264000000000003</v>
      </c>
      <c r="Z684" s="6">
        <f t="shared" si="196"/>
        <v>52.872999999999998</v>
      </c>
      <c r="AA684" s="6">
        <f t="shared" si="197"/>
        <v>52.872999999999998</v>
      </c>
      <c r="AC684" s="4">
        <f t="shared" si="198"/>
        <v>6.3539999999999992</v>
      </c>
      <c r="AD684" s="4">
        <f t="shared" si="199"/>
        <v>6.3539999999999992</v>
      </c>
      <c r="AE684" s="4">
        <f t="shared" si="200"/>
        <v>6.3329999999999984</v>
      </c>
      <c r="AF684" s="4">
        <f t="shared" si="201"/>
        <v>6.3329999999999984</v>
      </c>
    </row>
    <row r="685" spans="1:32" hidden="1" x14ac:dyDescent="0.25">
      <c r="A685" t="str">
        <f t="shared" si="184"/>
        <v>D</v>
      </c>
      <c r="B685" t="str">
        <f>LEFT('CNA Paste'!A687,3)</f>
        <v>RES</v>
      </c>
      <c r="C685" t="str">
        <f>'CNA Paste'!A687</f>
        <v>RES_14032805</v>
      </c>
      <c r="D685" t="str">
        <f t="shared" si="185"/>
        <v>14032805</v>
      </c>
      <c r="E685" t="str">
        <f>'CNA Paste'!B687</f>
        <v>!0401!OS_ADDRESSBASE_PLUS_200205_RECEPT</v>
      </c>
      <c r="F685">
        <f>'CNA Paste'!C687</f>
        <v>1</v>
      </c>
      <c r="G685">
        <f>'CNA Paste'!D687</f>
        <v>477268.9</v>
      </c>
      <c r="H685">
        <f>'CNA Paste'!E687</f>
        <v>171256.8</v>
      </c>
      <c r="I685">
        <f>'CNA Paste'!F687</f>
        <v>54.9</v>
      </c>
      <c r="J685">
        <f>'CNA Paste'!G687</f>
        <v>54.9</v>
      </c>
      <c r="K685">
        <f>'CNA Paste'!H687</f>
        <v>55.6</v>
      </c>
      <c r="L685">
        <f>'CNA Paste'!I687</f>
        <v>55.6</v>
      </c>
      <c r="N685" s="2">
        <f t="shared" si="186"/>
        <v>57.4</v>
      </c>
      <c r="O685" s="2">
        <f t="shared" si="187"/>
        <v>57.4</v>
      </c>
      <c r="P685" s="2">
        <f t="shared" si="188"/>
        <v>58.1</v>
      </c>
      <c r="Q685" s="2">
        <f t="shared" si="189"/>
        <v>58.1</v>
      </c>
      <c r="S685" s="4">
        <f t="shared" si="190"/>
        <v>47.889999999999993</v>
      </c>
      <c r="T685" s="4">
        <f t="shared" si="191"/>
        <v>47.889999999999993</v>
      </c>
      <c r="U685" s="4">
        <f t="shared" si="192"/>
        <v>48.519999999999996</v>
      </c>
      <c r="V685" s="4">
        <f t="shared" si="193"/>
        <v>48.519999999999996</v>
      </c>
      <c r="X685" s="6">
        <f t="shared" si="194"/>
        <v>54.177999999999997</v>
      </c>
      <c r="Y685" s="6">
        <f t="shared" si="195"/>
        <v>54.177999999999997</v>
      </c>
      <c r="Z685" s="6">
        <f t="shared" si="196"/>
        <v>54.787000000000006</v>
      </c>
      <c r="AA685" s="6">
        <f t="shared" si="197"/>
        <v>54.787000000000006</v>
      </c>
      <c r="AC685" s="4">
        <f t="shared" si="198"/>
        <v>6.2880000000000038</v>
      </c>
      <c r="AD685" s="4">
        <f t="shared" si="199"/>
        <v>6.2880000000000038</v>
      </c>
      <c r="AE685" s="4">
        <f t="shared" si="200"/>
        <v>6.2670000000000101</v>
      </c>
      <c r="AF685" s="4">
        <f t="shared" si="201"/>
        <v>6.2670000000000101</v>
      </c>
    </row>
    <row r="686" spans="1:32" hidden="1" x14ac:dyDescent="0.25">
      <c r="A686" t="str">
        <f t="shared" si="184"/>
        <v>D</v>
      </c>
      <c r="B686" t="str">
        <f>LEFT('CNA Paste'!A688,3)</f>
        <v>RES</v>
      </c>
      <c r="C686" t="str">
        <f>'CNA Paste'!A688</f>
        <v>RES_14032805</v>
      </c>
      <c r="D686" t="str">
        <f t="shared" si="185"/>
        <v>14032805</v>
      </c>
      <c r="E686" t="str">
        <f>'CNA Paste'!B688</f>
        <v>!0401!OS_ADDRESSBASE_PLUS_200205_RECEPT</v>
      </c>
      <c r="F686">
        <f>'CNA Paste'!C688</f>
        <v>2</v>
      </c>
      <c r="G686">
        <f>'CNA Paste'!D688</f>
        <v>477273.7</v>
      </c>
      <c r="H686">
        <f>'CNA Paste'!E688</f>
        <v>171253.8</v>
      </c>
      <c r="I686">
        <f>'CNA Paste'!F688</f>
        <v>52.7</v>
      </c>
      <c r="J686">
        <f>'CNA Paste'!G688</f>
        <v>52.7</v>
      </c>
      <c r="K686">
        <f>'CNA Paste'!H688</f>
        <v>53.4</v>
      </c>
      <c r="L686">
        <f>'CNA Paste'!I688</f>
        <v>53.4</v>
      </c>
      <c r="N686" s="2">
        <f t="shared" si="186"/>
        <v>55.2</v>
      </c>
      <c r="O686" s="2">
        <f t="shared" si="187"/>
        <v>55.2</v>
      </c>
      <c r="P686" s="2">
        <f t="shared" si="188"/>
        <v>55.9</v>
      </c>
      <c r="Q686" s="2">
        <f t="shared" si="189"/>
        <v>55.9</v>
      </c>
      <c r="S686" s="4">
        <f t="shared" si="190"/>
        <v>45.910000000000004</v>
      </c>
      <c r="T686" s="4">
        <f t="shared" si="191"/>
        <v>45.910000000000004</v>
      </c>
      <c r="U686" s="4">
        <f t="shared" si="192"/>
        <v>46.54</v>
      </c>
      <c r="V686" s="4">
        <f t="shared" si="193"/>
        <v>46.54</v>
      </c>
      <c r="X686" s="6">
        <f t="shared" si="194"/>
        <v>52.264000000000003</v>
      </c>
      <c r="Y686" s="6">
        <f t="shared" si="195"/>
        <v>52.264000000000003</v>
      </c>
      <c r="Z686" s="6">
        <f t="shared" si="196"/>
        <v>52.872999999999998</v>
      </c>
      <c r="AA686" s="6">
        <f t="shared" si="197"/>
        <v>52.872999999999998</v>
      </c>
      <c r="AC686" s="4">
        <f t="shared" si="198"/>
        <v>6.3539999999999992</v>
      </c>
      <c r="AD686" s="4">
        <f t="shared" si="199"/>
        <v>6.3539999999999992</v>
      </c>
      <c r="AE686" s="4">
        <f t="shared" si="200"/>
        <v>6.3329999999999984</v>
      </c>
      <c r="AF686" s="4">
        <f t="shared" si="201"/>
        <v>6.3329999999999984</v>
      </c>
    </row>
    <row r="687" spans="1:32" hidden="1" x14ac:dyDescent="0.25">
      <c r="A687" t="str">
        <f t="shared" si="184"/>
        <v>D</v>
      </c>
      <c r="B687" t="str">
        <f>LEFT('CNA Paste'!A689,3)</f>
        <v>RES</v>
      </c>
      <c r="C687" t="str">
        <f>'CNA Paste'!A689</f>
        <v>RES_14032805</v>
      </c>
      <c r="D687" t="str">
        <f t="shared" si="185"/>
        <v>14032805</v>
      </c>
      <c r="E687" t="str">
        <f>'CNA Paste'!B689</f>
        <v>!0401!OS_ADDRESSBASE_PLUS_200205_RECEPT</v>
      </c>
      <c r="F687">
        <f>'CNA Paste'!C689</f>
        <v>2</v>
      </c>
      <c r="G687">
        <f>'CNA Paste'!D689</f>
        <v>477273.7</v>
      </c>
      <c r="H687">
        <f>'CNA Paste'!E689</f>
        <v>171253.8</v>
      </c>
      <c r="I687">
        <f>'CNA Paste'!F689</f>
        <v>54.9</v>
      </c>
      <c r="J687">
        <f>'CNA Paste'!G689</f>
        <v>54.9</v>
      </c>
      <c r="K687">
        <f>'CNA Paste'!H689</f>
        <v>55.6</v>
      </c>
      <c r="L687">
        <f>'CNA Paste'!I689</f>
        <v>55.6</v>
      </c>
      <c r="N687" s="2">
        <f t="shared" si="186"/>
        <v>57.4</v>
      </c>
      <c r="O687" s="2">
        <f t="shared" si="187"/>
        <v>57.4</v>
      </c>
      <c r="P687" s="2">
        <f t="shared" si="188"/>
        <v>58.1</v>
      </c>
      <c r="Q687" s="2">
        <f t="shared" si="189"/>
        <v>58.1</v>
      </c>
      <c r="S687" s="4">
        <f t="shared" si="190"/>
        <v>47.889999999999993</v>
      </c>
      <c r="T687" s="4">
        <f t="shared" si="191"/>
        <v>47.889999999999993</v>
      </c>
      <c r="U687" s="4">
        <f t="shared" si="192"/>
        <v>48.519999999999996</v>
      </c>
      <c r="V687" s="4">
        <f t="shared" si="193"/>
        <v>48.519999999999996</v>
      </c>
      <c r="X687" s="6">
        <f t="shared" si="194"/>
        <v>54.177999999999997</v>
      </c>
      <c r="Y687" s="6">
        <f t="shared" si="195"/>
        <v>54.177999999999997</v>
      </c>
      <c r="Z687" s="6">
        <f t="shared" si="196"/>
        <v>54.787000000000006</v>
      </c>
      <c r="AA687" s="6">
        <f t="shared" si="197"/>
        <v>54.787000000000006</v>
      </c>
      <c r="AC687" s="4">
        <f t="shared" si="198"/>
        <v>6.2880000000000038</v>
      </c>
      <c r="AD687" s="4">
        <f t="shared" si="199"/>
        <v>6.2880000000000038</v>
      </c>
      <c r="AE687" s="4">
        <f t="shared" si="200"/>
        <v>6.2670000000000101</v>
      </c>
      <c r="AF687" s="4">
        <f t="shared" si="201"/>
        <v>6.2670000000000101</v>
      </c>
    </row>
    <row r="688" spans="1:32" hidden="1" x14ac:dyDescent="0.25">
      <c r="A688" t="str">
        <f t="shared" si="184"/>
        <v>D</v>
      </c>
      <c r="B688" t="str">
        <f>LEFT('CNA Paste'!A690,3)</f>
        <v>RES</v>
      </c>
      <c r="C688" t="str">
        <f>'CNA Paste'!A690</f>
        <v>RES_14032805</v>
      </c>
      <c r="D688" t="str">
        <f t="shared" si="185"/>
        <v>14032805</v>
      </c>
      <c r="E688" t="str">
        <f>'CNA Paste'!B690</f>
        <v>!0401!OS_ADDRESSBASE_PLUS_200205_RECEPT</v>
      </c>
      <c r="F688">
        <f>'CNA Paste'!C690</f>
        <v>3</v>
      </c>
      <c r="G688">
        <f>'CNA Paste'!D690</f>
        <v>477274.3</v>
      </c>
      <c r="H688">
        <f>'CNA Paste'!E690</f>
        <v>171249.5</v>
      </c>
      <c r="I688">
        <f>'CNA Paste'!F690</f>
        <v>47.2</v>
      </c>
      <c r="J688">
        <f>'CNA Paste'!G690</f>
        <v>47.2</v>
      </c>
      <c r="K688">
        <f>'CNA Paste'!H690</f>
        <v>47.9</v>
      </c>
      <c r="L688">
        <f>'CNA Paste'!I690</f>
        <v>47.9</v>
      </c>
      <c r="N688" s="2">
        <f t="shared" si="186"/>
        <v>49.7</v>
      </c>
      <c r="O688" s="2">
        <f t="shared" si="187"/>
        <v>49.7</v>
      </c>
      <c r="P688" s="2">
        <f t="shared" si="188"/>
        <v>50.4</v>
      </c>
      <c r="Q688" s="2">
        <f t="shared" si="189"/>
        <v>50.4</v>
      </c>
      <c r="S688" s="4">
        <f t="shared" si="190"/>
        <v>40.96</v>
      </c>
      <c r="T688" s="4">
        <f t="shared" si="191"/>
        <v>40.96</v>
      </c>
      <c r="U688" s="4">
        <f t="shared" si="192"/>
        <v>41.589999999999996</v>
      </c>
      <c r="V688" s="4">
        <f t="shared" si="193"/>
        <v>41.589999999999996</v>
      </c>
      <c r="X688" s="6">
        <f t="shared" si="194"/>
        <v>47.479000000000006</v>
      </c>
      <c r="Y688" s="6">
        <f t="shared" si="195"/>
        <v>47.479000000000006</v>
      </c>
      <c r="Z688" s="6">
        <f t="shared" si="196"/>
        <v>48.088000000000001</v>
      </c>
      <c r="AA688" s="6">
        <f t="shared" si="197"/>
        <v>48.088000000000001</v>
      </c>
      <c r="AC688" s="4">
        <f t="shared" si="198"/>
        <v>6.5190000000000055</v>
      </c>
      <c r="AD688" s="4">
        <f t="shared" si="199"/>
        <v>6.5190000000000055</v>
      </c>
      <c r="AE688" s="4">
        <f t="shared" si="200"/>
        <v>6.4980000000000047</v>
      </c>
      <c r="AF688" s="4">
        <f t="shared" si="201"/>
        <v>6.4980000000000047</v>
      </c>
    </row>
    <row r="689" spans="1:32" hidden="1" x14ac:dyDescent="0.25">
      <c r="A689" t="str">
        <f t="shared" si="184"/>
        <v>D</v>
      </c>
      <c r="B689" t="str">
        <f>LEFT('CNA Paste'!A691,3)</f>
        <v>RES</v>
      </c>
      <c r="C689" t="str">
        <f>'CNA Paste'!A691</f>
        <v>RES_14032805</v>
      </c>
      <c r="D689" t="str">
        <f t="shared" si="185"/>
        <v>14032805</v>
      </c>
      <c r="E689" t="str">
        <f>'CNA Paste'!B691</f>
        <v>!0401!OS_ADDRESSBASE_PLUS_200205_RECEPT</v>
      </c>
      <c r="F689">
        <f>'CNA Paste'!C691</f>
        <v>3</v>
      </c>
      <c r="G689">
        <f>'CNA Paste'!D691</f>
        <v>477274.3</v>
      </c>
      <c r="H689">
        <f>'CNA Paste'!E691</f>
        <v>171249.5</v>
      </c>
      <c r="I689">
        <f>'CNA Paste'!F691</f>
        <v>49.3</v>
      </c>
      <c r="J689">
        <f>'CNA Paste'!G691</f>
        <v>49.3</v>
      </c>
      <c r="K689">
        <f>'CNA Paste'!H691</f>
        <v>50</v>
      </c>
      <c r="L689">
        <f>'CNA Paste'!I691</f>
        <v>50</v>
      </c>
      <c r="N689" s="2">
        <f t="shared" si="186"/>
        <v>51.8</v>
      </c>
      <c r="O689" s="2">
        <f t="shared" si="187"/>
        <v>51.8</v>
      </c>
      <c r="P689" s="2">
        <f t="shared" si="188"/>
        <v>52.5</v>
      </c>
      <c r="Q689" s="2">
        <f t="shared" si="189"/>
        <v>52.5</v>
      </c>
      <c r="S689" s="4">
        <f t="shared" si="190"/>
        <v>42.849999999999994</v>
      </c>
      <c r="T689" s="4">
        <f t="shared" si="191"/>
        <v>42.849999999999994</v>
      </c>
      <c r="U689" s="4">
        <f t="shared" si="192"/>
        <v>43.48</v>
      </c>
      <c r="V689" s="4">
        <f t="shared" si="193"/>
        <v>43.48</v>
      </c>
      <c r="X689" s="6">
        <f t="shared" si="194"/>
        <v>49.305999999999997</v>
      </c>
      <c r="Y689" s="6">
        <f t="shared" si="195"/>
        <v>49.305999999999997</v>
      </c>
      <c r="Z689" s="6">
        <f t="shared" si="196"/>
        <v>49.914999999999999</v>
      </c>
      <c r="AA689" s="6">
        <f t="shared" si="197"/>
        <v>49.914999999999999</v>
      </c>
      <c r="AC689" s="4">
        <f t="shared" si="198"/>
        <v>6.4560000000000031</v>
      </c>
      <c r="AD689" s="4">
        <f t="shared" si="199"/>
        <v>6.4560000000000031</v>
      </c>
      <c r="AE689" s="4">
        <f t="shared" si="200"/>
        <v>6.4350000000000023</v>
      </c>
      <c r="AF689" s="4">
        <f t="shared" si="201"/>
        <v>6.4350000000000023</v>
      </c>
    </row>
    <row r="690" spans="1:32" hidden="1" x14ac:dyDescent="0.25">
      <c r="A690" t="str">
        <f t="shared" si="184"/>
        <v>D</v>
      </c>
      <c r="B690" t="str">
        <f>LEFT('CNA Paste'!A692,3)</f>
        <v>RES</v>
      </c>
      <c r="C690" t="str">
        <f>'CNA Paste'!A692</f>
        <v>RES_14032805</v>
      </c>
      <c r="D690" t="str">
        <f t="shared" si="185"/>
        <v>14032805</v>
      </c>
      <c r="E690" t="str">
        <f>'CNA Paste'!B692</f>
        <v>!0401!OS_ADDRESSBASE_PLUS_200205_RECEPT</v>
      </c>
      <c r="F690">
        <f>'CNA Paste'!C692</f>
        <v>4</v>
      </c>
      <c r="G690">
        <f>'CNA Paste'!D692</f>
        <v>477270.8</v>
      </c>
      <c r="H690">
        <f>'CNA Paste'!E692</f>
        <v>171244</v>
      </c>
      <c r="I690">
        <f>'CNA Paste'!F692</f>
        <v>46.5</v>
      </c>
      <c r="J690">
        <f>'CNA Paste'!G692</f>
        <v>46.5</v>
      </c>
      <c r="K690">
        <f>'CNA Paste'!H692</f>
        <v>47.2</v>
      </c>
      <c r="L690">
        <f>'CNA Paste'!I692</f>
        <v>47.2</v>
      </c>
      <c r="N690" s="2">
        <f t="shared" si="186"/>
        <v>49</v>
      </c>
      <c r="O690" s="2">
        <f t="shared" si="187"/>
        <v>49</v>
      </c>
      <c r="P690" s="2">
        <f t="shared" si="188"/>
        <v>49.7</v>
      </c>
      <c r="Q690" s="2">
        <f t="shared" si="189"/>
        <v>49.7</v>
      </c>
      <c r="S690" s="4">
        <f t="shared" si="190"/>
        <v>40.33</v>
      </c>
      <c r="T690" s="4">
        <f t="shared" si="191"/>
        <v>40.33</v>
      </c>
      <c r="U690" s="4">
        <f t="shared" si="192"/>
        <v>40.96</v>
      </c>
      <c r="V690" s="4">
        <f t="shared" si="193"/>
        <v>40.96</v>
      </c>
      <c r="X690" s="6">
        <f t="shared" si="194"/>
        <v>46.870000000000005</v>
      </c>
      <c r="Y690" s="6">
        <f t="shared" si="195"/>
        <v>46.870000000000005</v>
      </c>
      <c r="Z690" s="6">
        <f t="shared" si="196"/>
        <v>47.479000000000006</v>
      </c>
      <c r="AA690" s="6">
        <f t="shared" si="197"/>
        <v>47.479000000000006</v>
      </c>
      <c r="AC690" s="4">
        <f t="shared" si="198"/>
        <v>6.5400000000000063</v>
      </c>
      <c r="AD690" s="4">
        <f t="shared" si="199"/>
        <v>6.5400000000000063</v>
      </c>
      <c r="AE690" s="4">
        <f t="shared" si="200"/>
        <v>6.5190000000000055</v>
      </c>
      <c r="AF690" s="4">
        <f t="shared" si="201"/>
        <v>6.5190000000000055</v>
      </c>
    </row>
    <row r="691" spans="1:32" hidden="1" x14ac:dyDescent="0.25">
      <c r="A691" t="str">
        <f t="shared" si="184"/>
        <v>D</v>
      </c>
      <c r="B691" t="str">
        <f>LEFT('CNA Paste'!A693,3)</f>
        <v>RES</v>
      </c>
      <c r="C691" t="str">
        <f>'CNA Paste'!A693</f>
        <v>RES_14032805</v>
      </c>
      <c r="D691" t="str">
        <f t="shared" si="185"/>
        <v>14032805</v>
      </c>
      <c r="E691" t="str">
        <f>'CNA Paste'!B693</f>
        <v>!0401!OS_ADDRESSBASE_PLUS_200205_RECEPT</v>
      </c>
      <c r="F691">
        <f>'CNA Paste'!C693</f>
        <v>4</v>
      </c>
      <c r="G691">
        <f>'CNA Paste'!D693</f>
        <v>477270.8</v>
      </c>
      <c r="H691">
        <f>'CNA Paste'!E693</f>
        <v>171244</v>
      </c>
      <c r="I691">
        <f>'CNA Paste'!F693</f>
        <v>49</v>
      </c>
      <c r="J691">
        <f>'CNA Paste'!G693</f>
        <v>49</v>
      </c>
      <c r="K691">
        <f>'CNA Paste'!H693</f>
        <v>49.7</v>
      </c>
      <c r="L691">
        <f>'CNA Paste'!I693</f>
        <v>49.7</v>
      </c>
      <c r="N691" s="2">
        <f t="shared" si="186"/>
        <v>51.5</v>
      </c>
      <c r="O691" s="2">
        <f t="shared" si="187"/>
        <v>51.5</v>
      </c>
      <c r="P691" s="2">
        <f t="shared" si="188"/>
        <v>52.2</v>
      </c>
      <c r="Q691" s="2">
        <f t="shared" si="189"/>
        <v>52.2</v>
      </c>
      <c r="S691" s="4">
        <f t="shared" si="190"/>
        <v>42.58</v>
      </c>
      <c r="T691" s="4">
        <f t="shared" si="191"/>
        <v>42.58</v>
      </c>
      <c r="U691" s="4">
        <f t="shared" si="192"/>
        <v>43.21</v>
      </c>
      <c r="V691" s="4">
        <f t="shared" si="193"/>
        <v>43.21</v>
      </c>
      <c r="X691" s="6">
        <f t="shared" si="194"/>
        <v>49.045000000000002</v>
      </c>
      <c r="Y691" s="6">
        <f t="shared" si="195"/>
        <v>49.045000000000002</v>
      </c>
      <c r="Z691" s="6">
        <f t="shared" si="196"/>
        <v>49.654000000000003</v>
      </c>
      <c r="AA691" s="6">
        <f t="shared" si="197"/>
        <v>49.654000000000003</v>
      </c>
      <c r="AC691" s="4">
        <f t="shared" si="198"/>
        <v>6.4650000000000034</v>
      </c>
      <c r="AD691" s="4">
        <f t="shared" si="199"/>
        <v>6.4650000000000034</v>
      </c>
      <c r="AE691" s="4">
        <f t="shared" si="200"/>
        <v>6.4440000000000026</v>
      </c>
      <c r="AF691" s="4">
        <f t="shared" si="201"/>
        <v>6.4440000000000026</v>
      </c>
    </row>
    <row r="692" spans="1:32" hidden="1" x14ac:dyDescent="0.25">
      <c r="A692" t="str">
        <f t="shared" si="184"/>
        <v>D</v>
      </c>
      <c r="B692" t="str">
        <f>LEFT('CNA Paste'!A694,3)</f>
        <v>RES</v>
      </c>
      <c r="C692" t="str">
        <f>'CNA Paste'!A694</f>
        <v>RES_14032805</v>
      </c>
      <c r="D692" t="str">
        <f t="shared" si="185"/>
        <v>14032805</v>
      </c>
      <c r="E692" t="str">
        <f>'CNA Paste'!B694</f>
        <v>!0401!OS_ADDRESSBASE_PLUS_200205_RECEPT</v>
      </c>
      <c r="F692">
        <f>'CNA Paste'!C694</f>
        <v>5</v>
      </c>
      <c r="G692">
        <f>'CNA Paste'!D694</f>
        <v>477266.2</v>
      </c>
      <c r="H692">
        <f>'CNA Paste'!E694</f>
        <v>171242.9</v>
      </c>
      <c r="I692">
        <f>'CNA Paste'!F694</f>
        <v>43.9</v>
      </c>
      <c r="J692">
        <f>'CNA Paste'!G694</f>
        <v>43.9</v>
      </c>
      <c r="K692">
        <f>'CNA Paste'!H694</f>
        <v>44.6</v>
      </c>
      <c r="L692">
        <f>'CNA Paste'!I694</f>
        <v>44.6</v>
      </c>
      <c r="N692" s="2">
        <f t="shared" si="186"/>
        <v>46.4</v>
      </c>
      <c r="O692" s="2">
        <f t="shared" si="187"/>
        <v>46.4</v>
      </c>
      <c r="P692" s="2">
        <f t="shared" si="188"/>
        <v>47.1</v>
      </c>
      <c r="Q692" s="2">
        <f t="shared" si="189"/>
        <v>47.1</v>
      </c>
      <c r="S692" s="4">
        <f t="shared" si="190"/>
        <v>37.989999999999995</v>
      </c>
      <c r="T692" s="4">
        <f t="shared" si="191"/>
        <v>37.989999999999995</v>
      </c>
      <c r="U692" s="4">
        <f t="shared" si="192"/>
        <v>38.619999999999997</v>
      </c>
      <c r="V692" s="4">
        <f t="shared" si="193"/>
        <v>38.619999999999997</v>
      </c>
      <c r="X692" s="6">
        <f t="shared" si="194"/>
        <v>44.608000000000004</v>
      </c>
      <c r="Y692" s="6">
        <f t="shared" si="195"/>
        <v>44.608000000000004</v>
      </c>
      <c r="Z692" s="6">
        <f t="shared" si="196"/>
        <v>45.217000000000006</v>
      </c>
      <c r="AA692" s="6">
        <f t="shared" si="197"/>
        <v>45.217000000000006</v>
      </c>
      <c r="AC692" s="4">
        <f t="shared" si="198"/>
        <v>6.6180000000000092</v>
      </c>
      <c r="AD692" s="4">
        <f t="shared" si="199"/>
        <v>6.6180000000000092</v>
      </c>
      <c r="AE692" s="4">
        <f t="shared" si="200"/>
        <v>6.5970000000000084</v>
      </c>
      <c r="AF692" s="4">
        <f t="shared" si="201"/>
        <v>6.5970000000000084</v>
      </c>
    </row>
    <row r="693" spans="1:32" hidden="1" x14ac:dyDescent="0.25">
      <c r="A693" t="str">
        <f t="shared" si="184"/>
        <v>D</v>
      </c>
      <c r="B693" t="str">
        <f>LEFT('CNA Paste'!A695,3)</f>
        <v>RES</v>
      </c>
      <c r="C693" t="str">
        <f>'CNA Paste'!A695</f>
        <v>RES_14032805</v>
      </c>
      <c r="D693" t="str">
        <f t="shared" si="185"/>
        <v>14032805</v>
      </c>
      <c r="E693" t="str">
        <f>'CNA Paste'!B695</f>
        <v>!0401!OS_ADDRESSBASE_PLUS_200205_RECEPT</v>
      </c>
      <c r="F693">
        <f>'CNA Paste'!C695</f>
        <v>5</v>
      </c>
      <c r="G693">
        <f>'CNA Paste'!D695</f>
        <v>477266.2</v>
      </c>
      <c r="H693">
        <f>'CNA Paste'!E695</f>
        <v>171242.9</v>
      </c>
      <c r="I693">
        <f>'CNA Paste'!F695</f>
        <v>47.5</v>
      </c>
      <c r="J693">
        <f>'CNA Paste'!G695</f>
        <v>47.5</v>
      </c>
      <c r="K693">
        <f>'CNA Paste'!H695</f>
        <v>48.2</v>
      </c>
      <c r="L693">
        <f>'CNA Paste'!I695</f>
        <v>48.2</v>
      </c>
      <c r="N693" s="2">
        <f t="shared" si="186"/>
        <v>50</v>
      </c>
      <c r="O693" s="2">
        <f t="shared" si="187"/>
        <v>50</v>
      </c>
      <c r="P693" s="2">
        <f t="shared" si="188"/>
        <v>50.7</v>
      </c>
      <c r="Q693" s="2">
        <f t="shared" si="189"/>
        <v>50.7</v>
      </c>
      <c r="S693" s="4">
        <f t="shared" si="190"/>
        <v>41.23</v>
      </c>
      <c r="T693" s="4">
        <f t="shared" si="191"/>
        <v>41.23</v>
      </c>
      <c r="U693" s="4">
        <f t="shared" si="192"/>
        <v>41.86</v>
      </c>
      <c r="V693" s="4">
        <f t="shared" si="193"/>
        <v>41.86</v>
      </c>
      <c r="X693" s="6">
        <f t="shared" si="194"/>
        <v>47.74</v>
      </c>
      <c r="Y693" s="6">
        <f t="shared" si="195"/>
        <v>47.74</v>
      </c>
      <c r="Z693" s="6">
        <f t="shared" si="196"/>
        <v>48.349000000000004</v>
      </c>
      <c r="AA693" s="6">
        <f t="shared" si="197"/>
        <v>48.349000000000004</v>
      </c>
      <c r="AC693" s="4">
        <f t="shared" si="198"/>
        <v>6.5100000000000051</v>
      </c>
      <c r="AD693" s="4">
        <f t="shared" si="199"/>
        <v>6.5100000000000051</v>
      </c>
      <c r="AE693" s="4">
        <f t="shared" si="200"/>
        <v>6.4890000000000043</v>
      </c>
      <c r="AF693" s="4">
        <f t="shared" si="201"/>
        <v>6.4890000000000043</v>
      </c>
    </row>
    <row r="694" spans="1:32" hidden="1" x14ac:dyDescent="0.25">
      <c r="A694" t="str">
        <f t="shared" si="184"/>
        <v>D</v>
      </c>
      <c r="B694" t="str">
        <f>LEFT('CNA Paste'!A696,3)</f>
        <v>RES</v>
      </c>
      <c r="C694" t="str">
        <f>'CNA Paste'!A696</f>
        <v>RES_14032805</v>
      </c>
      <c r="D694" t="str">
        <f t="shared" si="185"/>
        <v>14032805</v>
      </c>
      <c r="E694" t="str">
        <f>'CNA Paste'!B696</f>
        <v>!0401!OS_ADDRESSBASE_PLUS_200205_RECEPT</v>
      </c>
      <c r="F694">
        <f>'CNA Paste'!C696</f>
        <v>6</v>
      </c>
      <c r="G694">
        <f>'CNA Paste'!D696</f>
        <v>477260.7</v>
      </c>
      <c r="H694">
        <f>'CNA Paste'!E696</f>
        <v>171246.4</v>
      </c>
      <c r="I694">
        <f>'CNA Paste'!F696</f>
        <v>42.6</v>
      </c>
      <c r="J694">
        <f>'CNA Paste'!G696</f>
        <v>42.6</v>
      </c>
      <c r="K694">
        <f>'CNA Paste'!H696</f>
        <v>43.3</v>
      </c>
      <c r="L694">
        <f>'CNA Paste'!I696</f>
        <v>43.3</v>
      </c>
      <c r="N694" s="2">
        <f t="shared" si="186"/>
        <v>45.1</v>
      </c>
      <c r="O694" s="2">
        <f t="shared" si="187"/>
        <v>45.1</v>
      </c>
      <c r="P694" s="2">
        <f t="shared" si="188"/>
        <v>45.8</v>
      </c>
      <c r="Q694" s="2">
        <f t="shared" si="189"/>
        <v>45.8</v>
      </c>
      <c r="S694" s="4">
        <f t="shared" si="190"/>
        <v>36.82</v>
      </c>
      <c r="T694" s="4">
        <f t="shared" si="191"/>
        <v>36.82</v>
      </c>
      <c r="U694" s="4">
        <f t="shared" si="192"/>
        <v>37.449999999999996</v>
      </c>
      <c r="V694" s="4">
        <f t="shared" si="193"/>
        <v>37.449999999999996</v>
      </c>
      <c r="X694" s="6">
        <f t="shared" si="194"/>
        <v>43.477000000000004</v>
      </c>
      <c r="Y694" s="6">
        <f t="shared" si="195"/>
        <v>43.477000000000004</v>
      </c>
      <c r="Z694" s="6">
        <f t="shared" si="196"/>
        <v>44.085999999999999</v>
      </c>
      <c r="AA694" s="6">
        <f t="shared" si="197"/>
        <v>44.085999999999999</v>
      </c>
      <c r="AC694" s="4">
        <f t="shared" si="198"/>
        <v>6.6570000000000036</v>
      </c>
      <c r="AD694" s="4">
        <f t="shared" si="199"/>
        <v>6.6570000000000036</v>
      </c>
      <c r="AE694" s="4">
        <f t="shared" si="200"/>
        <v>6.6360000000000028</v>
      </c>
      <c r="AF694" s="4">
        <f t="shared" si="201"/>
        <v>6.6360000000000028</v>
      </c>
    </row>
    <row r="695" spans="1:32" hidden="1" x14ac:dyDescent="0.25">
      <c r="A695" t="str">
        <f t="shared" si="184"/>
        <v>D</v>
      </c>
      <c r="B695" t="str">
        <f>LEFT('CNA Paste'!A697,3)</f>
        <v>RES</v>
      </c>
      <c r="C695" t="str">
        <f>'CNA Paste'!A697</f>
        <v>RES_14032805</v>
      </c>
      <c r="D695" t="str">
        <f t="shared" si="185"/>
        <v>14032805</v>
      </c>
      <c r="E695" t="str">
        <f>'CNA Paste'!B697</f>
        <v>!0401!OS_ADDRESSBASE_PLUS_200205_RECEPT</v>
      </c>
      <c r="F695">
        <f>'CNA Paste'!C697</f>
        <v>6</v>
      </c>
      <c r="G695">
        <f>'CNA Paste'!D697</f>
        <v>477260.7</v>
      </c>
      <c r="H695">
        <f>'CNA Paste'!E697</f>
        <v>171246.4</v>
      </c>
      <c r="I695">
        <f>'CNA Paste'!F697</f>
        <v>46.7</v>
      </c>
      <c r="J695">
        <f>'CNA Paste'!G697</f>
        <v>46.7</v>
      </c>
      <c r="K695">
        <f>'CNA Paste'!H697</f>
        <v>47.4</v>
      </c>
      <c r="L695">
        <f>'CNA Paste'!I697</f>
        <v>47.4</v>
      </c>
      <c r="N695" s="2">
        <f t="shared" si="186"/>
        <v>49.2</v>
      </c>
      <c r="O695" s="2">
        <f t="shared" si="187"/>
        <v>49.2</v>
      </c>
      <c r="P695" s="2">
        <f t="shared" si="188"/>
        <v>49.9</v>
      </c>
      <c r="Q695" s="2">
        <f t="shared" si="189"/>
        <v>49.9</v>
      </c>
      <c r="S695" s="4">
        <f t="shared" si="190"/>
        <v>40.51</v>
      </c>
      <c r="T695" s="4">
        <f t="shared" si="191"/>
        <v>40.51</v>
      </c>
      <c r="U695" s="4">
        <f t="shared" si="192"/>
        <v>41.139999999999993</v>
      </c>
      <c r="V695" s="4">
        <f t="shared" si="193"/>
        <v>41.139999999999993</v>
      </c>
      <c r="X695" s="6">
        <f t="shared" si="194"/>
        <v>47.044000000000004</v>
      </c>
      <c r="Y695" s="6">
        <f t="shared" si="195"/>
        <v>47.044000000000004</v>
      </c>
      <c r="Z695" s="6">
        <f t="shared" si="196"/>
        <v>47.652999999999999</v>
      </c>
      <c r="AA695" s="6">
        <f t="shared" si="197"/>
        <v>47.652999999999999</v>
      </c>
      <c r="AC695" s="4">
        <f t="shared" si="198"/>
        <v>6.534000000000006</v>
      </c>
      <c r="AD695" s="4">
        <f t="shared" si="199"/>
        <v>6.534000000000006</v>
      </c>
      <c r="AE695" s="4">
        <f t="shared" si="200"/>
        <v>6.5130000000000052</v>
      </c>
      <c r="AF695" s="4">
        <f t="shared" si="201"/>
        <v>6.5130000000000052</v>
      </c>
    </row>
    <row r="696" spans="1:32" hidden="1" x14ac:dyDescent="0.25">
      <c r="A696" t="str">
        <f t="shared" si="184"/>
        <v>D</v>
      </c>
      <c r="B696" t="str">
        <f>LEFT('CNA Paste'!A698,3)</f>
        <v>RES</v>
      </c>
      <c r="C696" t="str">
        <f>'CNA Paste'!A698</f>
        <v>RES_14032805</v>
      </c>
      <c r="D696" t="str">
        <f t="shared" si="185"/>
        <v>14032805</v>
      </c>
      <c r="E696" t="str">
        <f>'CNA Paste'!B698</f>
        <v>!0401!OS_ADDRESSBASE_PLUS_200205_RECEPT</v>
      </c>
      <c r="F696">
        <f>'CNA Paste'!C698</f>
        <v>7</v>
      </c>
      <c r="G696">
        <f>'CNA Paste'!D698</f>
        <v>477259.6</v>
      </c>
      <c r="H696">
        <f>'CNA Paste'!E698</f>
        <v>171250.7</v>
      </c>
      <c r="I696">
        <f>'CNA Paste'!F698</f>
        <v>44.7</v>
      </c>
      <c r="J696">
        <f>'CNA Paste'!G698</f>
        <v>44.7</v>
      </c>
      <c r="K696">
        <f>'CNA Paste'!H698</f>
        <v>45.4</v>
      </c>
      <c r="L696">
        <f>'CNA Paste'!I698</f>
        <v>45.4</v>
      </c>
      <c r="N696" s="2">
        <f t="shared" si="186"/>
        <v>47.2</v>
      </c>
      <c r="O696" s="2">
        <f t="shared" si="187"/>
        <v>47.2</v>
      </c>
      <c r="P696" s="2">
        <f t="shared" si="188"/>
        <v>47.9</v>
      </c>
      <c r="Q696" s="2">
        <f t="shared" si="189"/>
        <v>47.9</v>
      </c>
      <c r="S696" s="4">
        <f t="shared" si="190"/>
        <v>38.71</v>
      </c>
      <c r="T696" s="4">
        <f t="shared" si="191"/>
        <v>38.71</v>
      </c>
      <c r="U696" s="4">
        <f t="shared" si="192"/>
        <v>39.339999999999996</v>
      </c>
      <c r="V696" s="4">
        <f t="shared" si="193"/>
        <v>39.339999999999996</v>
      </c>
      <c r="X696" s="6">
        <f t="shared" si="194"/>
        <v>45.304000000000002</v>
      </c>
      <c r="Y696" s="6">
        <f t="shared" si="195"/>
        <v>45.304000000000002</v>
      </c>
      <c r="Z696" s="6">
        <f t="shared" si="196"/>
        <v>45.913000000000004</v>
      </c>
      <c r="AA696" s="6">
        <f t="shared" si="197"/>
        <v>45.913000000000004</v>
      </c>
      <c r="AC696" s="4">
        <f t="shared" si="198"/>
        <v>6.5940000000000012</v>
      </c>
      <c r="AD696" s="4">
        <f t="shared" si="199"/>
        <v>6.5940000000000012</v>
      </c>
      <c r="AE696" s="4">
        <f t="shared" si="200"/>
        <v>6.5730000000000075</v>
      </c>
      <c r="AF696" s="4">
        <f t="shared" si="201"/>
        <v>6.5730000000000075</v>
      </c>
    </row>
    <row r="697" spans="1:32" hidden="1" x14ac:dyDescent="0.25">
      <c r="A697" t="str">
        <f t="shared" si="184"/>
        <v>D</v>
      </c>
      <c r="B697" t="str">
        <f>LEFT('CNA Paste'!A699,3)</f>
        <v>RES</v>
      </c>
      <c r="C697" t="str">
        <f>'CNA Paste'!A699</f>
        <v>RES_14032805</v>
      </c>
      <c r="D697" t="str">
        <f t="shared" si="185"/>
        <v>14032805</v>
      </c>
      <c r="E697" t="str">
        <f>'CNA Paste'!B699</f>
        <v>!0401!OS_ADDRESSBASE_PLUS_200205_RECEPT</v>
      </c>
      <c r="F697">
        <f>'CNA Paste'!C699</f>
        <v>7</v>
      </c>
      <c r="G697">
        <f>'CNA Paste'!D699</f>
        <v>477259.6</v>
      </c>
      <c r="H697">
        <f>'CNA Paste'!E699</f>
        <v>171250.7</v>
      </c>
      <c r="I697">
        <f>'CNA Paste'!F699</f>
        <v>48.8</v>
      </c>
      <c r="J697">
        <f>'CNA Paste'!G699</f>
        <v>48.8</v>
      </c>
      <c r="K697">
        <f>'CNA Paste'!H699</f>
        <v>49.5</v>
      </c>
      <c r="L697">
        <f>'CNA Paste'!I699</f>
        <v>49.5</v>
      </c>
      <c r="N697" s="2">
        <f t="shared" si="186"/>
        <v>51.3</v>
      </c>
      <c r="O697" s="2">
        <f t="shared" si="187"/>
        <v>51.3</v>
      </c>
      <c r="P697" s="2">
        <f t="shared" si="188"/>
        <v>52</v>
      </c>
      <c r="Q697" s="2">
        <f t="shared" si="189"/>
        <v>52</v>
      </c>
      <c r="S697" s="4">
        <f t="shared" si="190"/>
        <v>42.4</v>
      </c>
      <c r="T697" s="4">
        <f t="shared" si="191"/>
        <v>42.4</v>
      </c>
      <c r="U697" s="4">
        <f t="shared" si="192"/>
        <v>43.03</v>
      </c>
      <c r="V697" s="4">
        <f t="shared" si="193"/>
        <v>43.03</v>
      </c>
      <c r="X697" s="6">
        <f t="shared" si="194"/>
        <v>48.871000000000002</v>
      </c>
      <c r="Y697" s="6">
        <f t="shared" si="195"/>
        <v>48.871000000000002</v>
      </c>
      <c r="Z697" s="6">
        <f t="shared" si="196"/>
        <v>49.480000000000004</v>
      </c>
      <c r="AA697" s="6">
        <f t="shared" si="197"/>
        <v>49.480000000000004</v>
      </c>
      <c r="AC697" s="4">
        <f t="shared" si="198"/>
        <v>6.4710000000000036</v>
      </c>
      <c r="AD697" s="4">
        <f t="shared" si="199"/>
        <v>6.4710000000000036</v>
      </c>
      <c r="AE697" s="4">
        <f t="shared" si="200"/>
        <v>6.4500000000000028</v>
      </c>
      <c r="AF697" s="4">
        <f t="shared" si="201"/>
        <v>6.4500000000000028</v>
      </c>
    </row>
    <row r="698" spans="1:32" hidden="1" x14ac:dyDescent="0.25">
      <c r="A698" t="str">
        <f t="shared" si="184"/>
        <v>D</v>
      </c>
      <c r="B698" t="str">
        <f>LEFT('CNA Paste'!A700,3)</f>
        <v>RES</v>
      </c>
      <c r="C698" t="str">
        <f>'CNA Paste'!A700</f>
        <v>RES_14032805</v>
      </c>
      <c r="D698" t="str">
        <f t="shared" si="185"/>
        <v>14032805</v>
      </c>
      <c r="E698" t="str">
        <f>'CNA Paste'!B700</f>
        <v>!0401!OS_ADDRESSBASE_PLUS_200205_RECEPT</v>
      </c>
      <c r="F698">
        <f>'CNA Paste'!C700</f>
        <v>8</v>
      </c>
      <c r="G698">
        <f>'CNA Paste'!D700</f>
        <v>477262.6</v>
      </c>
      <c r="H698">
        <f>'CNA Paste'!E700</f>
        <v>171252.3</v>
      </c>
      <c r="I698">
        <f>'CNA Paste'!F700</f>
        <v>47.9</v>
      </c>
      <c r="J698">
        <f>'CNA Paste'!G700</f>
        <v>47.9</v>
      </c>
      <c r="K698">
        <f>'CNA Paste'!H700</f>
        <v>48.6</v>
      </c>
      <c r="L698">
        <f>'CNA Paste'!I700</f>
        <v>48.6</v>
      </c>
      <c r="N698" s="2">
        <f t="shared" si="186"/>
        <v>50.4</v>
      </c>
      <c r="O698" s="2">
        <f t="shared" si="187"/>
        <v>50.4</v>
      </c>
      <c r="P698" s="2">
        <f t="shared" si="188"/>
        <v>51.1</v>
      </c>
      <c r="Q698" s="2">
        <f t="shared" si="189"/>
        <v>51.1</v>
      </c>
      <c r="S698" s="4">
        <f t="shared" si="190"/>
        <v>41.589999999999996</v>
      </c>
      <c r="T698" s="4">
        <f t="shared" si="191"/>
        <v>41.589999999999996</v>
      </c>
      <c r="U698" s="4">
        <f t="shared" si="192"/>
        <v>42.22</v>
      </c>
      <c r="V698" s="4">
        <f t="shared" si="193"/>
        <v>42.22</v>
      </c>
      <c r="X698" s="6">
        <f t="shared" si="194"/>
        <v>48.088000000000001</v>
      </c>
      <c r="Y698" s="6">
        <f t="shared" si="195"/>
        <v>48.088000000000001</v>
      </c>
      <c r="Z698" s="6">
        <f t="shared" si="196"/>
        <v>48.697000000000003</v>
      </c>
      <c r="AA698" s="6">
        <f t="shared" si="197"/>
        <v>48.697000000000003</v>
      </c>
      <c r="AC698" s="4">
        <f t="shared" si="198"/>
        <v>6.4980000000000047</v>
      </c>
      <c r="AD698" s="4">
        <f t="shared" si="199"/>
        <v>6.4980000000000047</v>
      </c>
      <c r="AE698" s="4">
        <f t="shared" si="200"/>
        <v>6.4770000000000039</v>
      </c>
      <c r="AF698" s="4">
        <f t="shared" si="201"/>
        <v>6.4770000000000039</v>
      </c>
    </row>
    <row r="699" spans="1:32" hidden="1" x14ac:dyDescent="0.25">
      <c r="A699" t="str">
        <f t="shared" si="184"/>
        <v>D</v>
      </c>
      <c r="B699" t="str">
        <f>LEFT('CNA Paste'!A701,3)</f>
        <v>RES</v>
      </c>
      <c r="C699" t="str">
        <f>'CNA Paste'!A701</f>
        <v>RES_14032805</v>
      </c>
      <c r="D699" t="str">
        <f t="shared" si="185"/>
        <v>14032805</v>
      </c>
      <c r="E699" t="str">
        <f>'CNA Paste'!B701</f>
        <v>!0401!OS_ADDRESSBASE_PLUS_200205_RECEPT</v>
      </c>
      <c r="F699">
        <f>'CNA Paste'!C701</f>
        <v>8</v>
      </c>
      <c r="G699">
        <f>'CNA Paste'!D701</f>
        <v>477262.6</v>
      </c>
      <c r="H699">
        <f>'CNA Paste'!E701</f>
        <v>171252.3</v>
      </c>
      <c r="I699">
        <f>'CNA Paste'!F701</f>
        <v>51.5</v>
      </c>
      <c r="J699">
        <f>'CNA Paste'!G701</f>
        <v>51.5</v>
      </c>
      <c r="K699">
        <f>'CNA Paste'!H701</f>
        <v>52.2</v>
      </c>
      <c r="L699">
        <f>'CNA Paste'!I701</f>
        <v>52.2</v>
      </c>
      <c r="N699" s="2">
        <f t="shared" si="186"/>
        <v>54</v>
      </c>
      <c r="O699" s="2">
        <f t="shared" si="187"/>
        <v>54</v>
      </c>
      <c r="P699" s="2">
        <f t="shared" si="188"/>
        <v>54.7</v>
      </c>
      <c r="Q699" s="2">
        <f t="shared" si="189"/>
        <v>54.7</v>
      </c>
      <c r="S699" s="4">
        <f t="shared" si="190"/>
        <v>44.83</v>
      </c>
      <c r="T699" s="4">
        <f t="shared" si="191"/>
        <v>44.83</v>
      </c>
      <c r="U699" s="4">
        <f t="shared" si="192"/>
        <v>45.46</v>
      </c>
      <c r="V699" s="4">
        <f t="shared" si="193"/>
        <v>45.46</v>
      </c>
      <c r="X699" s="6">
        <f t="shared" si="194"/>
        <v>51.22</v>
      </c>
      <c r="Y699" s="6">
        <f t="shared" si="195"/>
        <v>51.22</v>
      </c>
      <c r="Z699" s="6">
        <f t="shared" si="196"/>
        <v>51.829000000000008</v>
      </c>
      <c r="AA699" s="6">
        <f t="shared" si="197"/>
        <v>51.829000000000008</v>
      </c>
      <c r="AC699" s="4">
        <f t="shared" si="198"/>
        <v>6.3900000000000006</v>
      </c>
      <c r="AD699" s="4">
        <f t="shared" si="199"/>
        <v>6.3900000000000006</v>
      </c>
      <c r="AE699" s="4">
        <f t="shared" si="200"/>
        <v>6.3690000000000069</v>
      </c>
      <c r="AF699" s="4">
        <f t="shared" si="201"/>
        <v>6.3690000000000069</v>
      </c>
    </row>
    <row r="700" spans="1:32" hidden="1" x14ac:dyDescent="0.25">
      <c r="A700" t="str">
        <f t="shared" si="184"/>
        <v>D</v>
      </c>
      <c r="B700" t="str">
        <f>LEFT('CNA Paste'!A702,3)</f>
        <v>RES</v>
      </c>
      <c r="C700" t="str">
        <f>'CNA Paste'!A702</f>
        <v>RES_14032805</v>
      </c>
      <c r="D700" t="str">
        <f t="shared" si="185"/>
        <v>14032805</v>
      </c>
      <c r="E700" t="str">
        <f>'CNA Paste'!B702</f>
        <v>!0401!OS_ADDRESSBASE_PLUS_200205_RECEPT</v>
      </c>
      <c r="F700">
        <f>'CNA Paste'!C702</f>
        <v>9</v>
      </c>
      <c r="G700">
        <f>'CNA Paste'!D702</f>
        <v>477265</v>
      </c>
      <c r="H700">
        <f>'CNA Paste'!E702</f>
        <v>171253.1</v>
      </c>
      <c r="I700">
        <f>'CNA Paste'!F702</f>
        <v>47.2</v>
      </c>
      <c r="J700">
        <f>'CNA Paste'!G702</f>
        <v>47.2</v>
      </c>
      <c r="K700">
        <f>'CNA Paste'!H702</f>
        <v>47.9</v>
      </c>
      <c r="L700">
        <f>'CNA Paste'!I702</f>
        <v>47.9</v>
      </c>
      <c r="N700" s="2">
        <f t="shared" si="186"/>
        <v>49.7</v>
      </c>
      <c r="O700" s="2">
        <f t="shared" si="187"/>
        <v>49.7</v>
      </c>
      <c r="P700" s="2">
        <f t="shared" si="188"/>
        <v>50.4</v>
      </c>
      <c r="Q700" s="2">
        <f t="shared" si="189"/>
        <v>50.4</v>
      </c>
      <c r="S700" s="4">
        <f t="shared" si="190"/>
        <v>40.96</v>
      </c>
      <c r="T700" s="4">
        <f t="shared" si="191"/>
        <v>40.96</v>
      </c>
      <c r="U700" s="4">
        <f t="shared" si="192"/>
        <v>41.589999999999996</v>
      </c>
      <c r="V700" s="4">
        <f t="shared" si="193"/>
        <v>41.589999999999996</v>
      </c>
      <c r="X700" s="6">
        <f t="shared" si="194"/>
        <v>47.479000000000006</v>
      </c>
      <c r="Y700" s="6">
        <f t="shared" si="195"/>
        <v>47.479000000000006</v>
      </c>
      <c r="Z700" s="6">
        <f t="shared" si="196"/>
        <v>48.088000000000001</v>
      </c>
      <c r="AA700" s="6">
        <f t="shared" si="197"/>
        <v>48.088000000000001</v>
      </c>
      <c r="AC700" s="4">
        <f t="shared" si="198"/>
        <v>6.5190000000000055</v>
      </c>
      <c r="AD700" s="4">
        <f t="shared" si="199"/>
        <v>6.5190000000000055</v>
      </c>
      <c r="AE700" s="4">
        <f t="shared" si="200"/>
        <v>6.4980000000000047</v>
      </c>
      <c r="AF700" s="4">
        <f t="shared" si="201"/>
        <v>6.4980000000000047</v>
      </c>
    </row>
    <row r="701" spans="1:32" hidden="1" x14ac:dyDescent="0.25">
      <c r="A701" t="str">
        <f t="shared" si="184"/>
        <v>D</v>
      </c>
      <c r="B701" t="str">
        <f>LEFT('CNA Paste'!A703,3)</f>
        <v>RES</v>
      </c>
      <c r="C701" t="str">
        <f>'CNA Paste'!A703</f>
        <v>RES_14032805</v>
      </c>
      <c r="D701" t="str">
        <f t="shared" si="185"/>
        <v>14032805</v>
      </c>
      <c r="E701" t="str">
        <f>'CNA Paste'!B703</f>
        <v>!0401!OS_ADDRESSBASE_PLUS_200205_RECEPT</v>
      </c>
      <c r="F701">
        <f>'CNA Paste'!C703</f>
        <v>9</v>
      </c>
      <c r="G701">
        <f>'CNA Paste'!D703</f>
        <v>477265</v>
      </c>
      <c r="H701">
        <f>'CNA Paste'!E703</f>
        <v>171253.1</v>
      </c>
      <c r="I701">
        <f>'CNA Paste'!F703</f>
        <v>50.9</v>
      </c>
      <c r="J701">
        <f>'CNA Paste'!G703</f>
        <v>50.9</v>
      </c>
      <c r="K701">
        <f>'CNA Paste'!H703</f>
        <v>51.6</v>
      </c>
      <c r="L701">
        <f>'CNA Paste'!I703</f>
        <v>51.6</v>
      </c>
      <c r="N701" s="2">
        <f t="shared" si="186"/>
        <v>53.4</v>
      </c>
      <c r="O701" s="2">
        <f t="shared" si="187"/>
        <v>53.4</v>
      </c>
      <c r="P701" s="2">
        <f t="shared" si="188"/>
        <v>54.1</v>
      </c>
      <c r="Q701" s="2">
        <f t="shared" si="189"/>
        <v>54.1</v>
      </c>
      <c r="S701" s="4">
        <f t="shared" si="190"/>
        <v>44.29</v>
      </c>
      <c r="T701" s="4">
        <f t="shared" si="191"/>
        <v>44.29</v>
      </c>
      <c r="U701" s="4">
        <f t="shared" si="192"/>
        <v>44.92</v>
      </c>
      <c r="V701" s="4">
        <f t="shared" si="193"/>
        <v>44.92</v>
      </c>
      <c r="X701" s="6">
        <f t="shared" si="194"/>
        <v>50.698</v>
      </c>
      <c r="Y701" s="6">
        <f t="shared" si="195"/>
        <v>50.698</v>
      </c>
      <c r="Z701" s="6">
        <f t="shared" si="196"/>
        <v>51.307000000000002</v>
      </c>
      <c r="AA701" s="6">
        <f t="shared" si="197"/>
        <v>51.307000000000002</v>
      </c>
      <c r="AC701" s="4">
        <f t="shared" si="198"/>
        <v>6.4080000000000013</v>
      </c>
      <c r="AD701" s="4">
        <f t="shared" si="199"/>
        <v>6.4080000000000013</v>
      </c>
      <c r="AE701" s="4">
        <f t="shared" si="200"/>
        <v>6.3870000000000005</v>
      </c>
      <c r="AF701" s="4">
        <f t="shared" si="201"/>
        <v>6.3870000000000005</v>
      </c>
    </row>
    <row r="702" spans="1:32" hidden="1" x14ac:dyDescent="0.25">
      <c r="A702" t="str">
        <f t="shared" si="184"/>
        <v>D</v>
      </c>
      <c r="B702" t="str">
        <f>LEFT('CNA Paste'!A704,3)</f>
        <v>RES</v>
      </c>
      <c r="C702" t="str">
        <f>'CNA Paste'!A704</f>
        <v>RES_14032805</v>
      </c>
      <c r="D702" t="str">
        <f t="shared" si="185"/>
        <v>14032805</v>
      </c>
      <c r="E702" t="str">
        <f>'CNA Paste'!B704</f>
        <v>!0401!OS_ADDRESSBASE_PLUS_200205_RECEPT</v>
      </c>
      <c r="F702">
        <f>'CNA Paste'!C704</f>
        <v>10</v>
      </c>
      <c r="G702">
        <f>'CNA Paste'!D704</f>
        <v>477265.3</v>
      </c>
      <c r="H702">
        <f>'CNA Paste'!E704</f>
        <v>171255</v>
      </c>
      <c r="I702">
        <f>'CNA Paste'!F704</f>
        <v>42.4</v>
      </c>
      <c r="J702">
        <f>'CNA Paste'!G704</f>
        <v>42.4</v>
      </c>
      <c r="K702">
        <f>'CNA Paste'!H704</f>
        <v>43.1</v>
      </c>
      <c r="L702">
        <f>'CNA Paste'!I704</f>
        <v>43.1</v>
      </c>
      <c r="N702" s="2">
        <f t="shared" si="186"/>
        <v>44.9</v>
      </c>
      <c r="O702" s="2">
        <f t="shared" si="187"/>
        <v>44.9</v>
      </c>
      <c r="P702" s="2">
        <f t="shared" si="188"/>
        <v>45.6</v>
      </c>
      <c r="Q702" s="2">
        <f t="shared" si="189"/>
        <v>45.6</v>
      </c>
      <c r="S702" s="4">
        <f t="shared" si="190"/>
        <v>36.639999999999993</v>
      </c>
      <c r="T702" s="4">
        <f t="shared" si="191"/>
        <v>36.639999999999993</v>
      </c>
      <c r="U702" s="4">
        <f t="shared" si="192"/>
        <v>37.269999999999996</v>
      </c>
      <c r="V702" s="4">
        <f t="shared" si="193"/>
        <v>37.269999999999996</v>
      </c>
      <c r="X702" s="6">
        <f t="shared" si="194"/>
        <v>43.302999999999997</v>
      </c>
      <c r="Y702" s="6">
        <f t="shared" si="195"/>
        <v>43.302999999999997</v>
      </c>
      <c r="Z702" s="6">
        <f t="shared" si="196"/>
        <v>43.912000000000006</v>
      </c>
      <c r="AA702" s="6">
        <f t="shared" si="197"/>
        <v>43.912000000000006</v>
      </c>
      <c r="AC702" s="4">
        <f t="shared" si="198"/>
        <v>6.6630000000000038</v>
      </c>
      <c r="AD702" s="4">
        <f t="shared" si="199"/>
        <v>6.6630000000000038</v>
      </c>
      <c r="AE702" s="4">
        <f t="shared" si="200"/>
        <v>6.6420000000000101</v>
      </c>
      <c r="AF702" s="4">
        <f t="shared" si="201"/>
        <v>6.6420000000000101</v>
      </c>
    </row>
    <row r="703" spans="1:32" hidden="1" x14ac:dyDescent="0.25">
      <c r="A703" t="str">
        <f t="shared" si="184"/>
        <v>D</v>
      </c>
      <c r="B703" t="str">
        <f>LEFT('CNA Paste'!A705,3)</f>
        <v>RES</v>
      </c>
      <c r="C703" t="str">
        <f>'CNA Paste'!A705</f>
        <v>RES_14032805</v>
      </c>
      <c r="D703" t="str">
        <f t="shared" si="185"/>
        <v>14032805</v>
      </c>
      <c r="E703" t="str">
        <f>'CNA Paste'!B705</f>
        <v>!0401!OS_ADDRESSBASE_PLUS_200205_RECEPT</v>
      </c>
      <c r="F703">
        <f>'CNA Paste'!C705</f>
        <v>10</v>
      </c>
      <c r="G703">
        <f>'CNA Paste'!D705</f>
        <v>477265.3</v>
      </c>
      <c r="H703">
        <f>'CNA Paste'!E705</f>
        <v>171255</v>
      </c>
      <c r="I703">
        <f>'CNA Paste'!F705</f>
        <v>46.6</v>
      </c>
      <c r="J703">
        <f>'CNA Paste'!G705</f>
        <v>46.6</v>
      </c>
      <c r="K703">
        <f>'CNA Paste'!H705</f>
        <v>47.3</v>
      </c>
      <c r="L703">
        <f>'CNA Paste'!I705</f>
        <v>47.3</v>
      </c>
      <c r="N703" s="2">
        <f t="shared" si="186"/>
        <v>49.1</v>
      </c>
      <c r="O703" s="2">
        <f t="shared" si="187"/>
        <v>49.1</v>
      </c>
      <c r="P703" s="2">
        <f t="shared" si="188"/>
        <v>49.8</v>
      </c>
      <c r="Q703" s="2">
        <f t="shared" si="189"/>
        <v>49.8</v>
      </c>
      <c r="S703" s="4">
        <f t="shared" si="190"/>
        <v>40.42</v>
      </c>
      <c r="T703" s="4">
        <f t="shared" si="191"/>
        <v>40.42</v>
      </c>
      <c r="U703" s="4">
        <f t="shared" si="192"/>
        <v>41.05</v>
      </c>
      <c r="V703" s="4">
        <f t="shared" si="193"/>
        <v>41.05</v>
      </c>
      <c r="X703" s="6">
        <f t="shared" si="194"/>
        <v>46.957000000000001</v>
      </c>
      <c r="Y703" s="6">
        <f t="shared" si="195"/>
        <v>46.957000000000001</v>
      </c>
      <c r="Z703" s="6">
        <f t="shared" si="196"/>
        <v>47.566000000000003</v>
      </c>
      <c r="AA703" s="6">
        <f t="shared" si="197"/>
        <v>47.566000000000003</v>
      </c>
      <c r="AC703" s="4">
        <f t="shared" si="198"/>
        <v>6.536999999999999</v>
      </c>
      <c r="AD703" s="4">
        <f t="shared" si="199"/>
        <v>6.536999999999999</v>
      </c>
      <c r="AE703" s="4">
        <f t="shared" si="200"/>
        <v>6.5160000000000053</v>
      </c>
      <c r="AF703" s="4">
        <f t="shared" si="201"/>
        <v>6.5160000000000053</v>
      </c>
    </row>
    <row r="704" spans="1:32" hidden="1" x14ac:dyDescent="0.25">
      <c r="A704" t="str">
        <f t="shared" si="184"/>
        <v>D</v>
      </c>
      <c r="B704" t="str">
        <f>LEFT('CNA Paste'!A706,3)</f>
        <v>RES</v>
      </c>
      <c r="C704" t="str">
        <f>'CNA Paste'!A706</f>
        <v>RES_14032805</v>
      </c>
      <c r="D704" t="str">
        <f t="shared" si="185"/>
        <v>14032805</v>
      </c>
      <c r="E704" t="str">
        <f>'CNA Paste'!B706</f>
        <v>!0401!OS_ADDRESSBASE_PLUS_200205_RECEPT</v>
      </c>
      <c r="F704">
        <f>'CNA Paste'!C706</f>
        <v>11</v>
      </c>
      <c r="G704">
        <f>'CNA Paste'!D706</f>
        <v>477265.5</v>
      </c>
      <c r="H704">
        <f>'CNA Paste'!E706</f>
        <v>171256.9</v>
      </c>
      <c r="I704">
        <f>'CNA Paste'!F706</f>
        <v>51.5</v>
      </c>
      <c r="J704">
        <f>'CNA Paste'!G706</f>
        <v>51.5</v>
      </c>
      <c r="K704">
        <f>'CNA Paste'!H706</f>
        <v>52.2</v>
      </c>
      <c r="L704">
        <f>'CNA Paste'!I706</f>
        <v>52.2</v>
      </c>
      <c r="N704" s="2">
        <f t="shared" si="186"/>
        <v>54</v>
      </c>
      <c r="O704" s="2">
        <f t="shared" si="187"/>
        <v>54</v>
      </c>
      <c r="P704" s="2">
        <f t="shared" si="188"/>
        <v>54.7</v>
      </c>
      <c r="Q704" s="2">
        <f t="shared" si="189"/>
        <v>54.7</v>
      </c>
      <c r="S704" s="4">
        <f t="shared" si="190"/>
        <v>44.83</v>
      </c>
      <c r="T704" s="4">
        <f t="shared" si="191"/>
        <v>44.83</v>
      </c>
      <c r="U704" s="4">
        <f t="shared" si="192"/>
        <v>45.46</v>
      </c>
      <c r="V704" s="4">
        <f t="shared" si="193"/>
        <v>45.46</v>
      </c>
      <c r="X704" s="6">
        <f t="shared" si="194"/>
        <v>51.22</v>
      </c>
      <c r="Y704" s="6">
        <f t="shared" si="195"/>
        <v>51.22</v>
      </c>
      <c r="Z704" s="6">
        <f t="shared" si="196"/>
        <v>51.829000000000008</v>
      </c>
      <c r="AA704" s="6">
        <f t="shared" si="197"/>
        <v>51.829000000000008</v>
      </c>
      <c r="AC704" s="4">
        <f t="shared" si="198"/>
        <v>6.3900000000000006</v>
      </c>
      <c r="AD704" s="4">
        <f t="shared" si="199"/>
        <v>6.3900000000000006</v>
      </c>
      <c r="AE704" s="4">
        <f t="shared" si="200"/>
        <v>6.3690000000000069</v>
      </c>
      <c r="AF704" s="4">
        <f t="shared" si="201"/>
        <v>6.3690000000000069</v>
      </c>
    </row>
    <row r="705" spans="1:32" hidden="1" x14ac:dyDescent="0.25">
      <c r="A705" t="str">
        <f t="shared" si="184"/>
        <v>D</v>
      </c>
      <c r="B705" t="str">
        <f>LEFT('CNA Paste'!A707,3)</f>
        <v>RES</v>
      </c>
      <c r="C705" t="str">
        <f>'CNA Paste'!A707</f>
        <v>RES_14032805</v>
      </c>
      <c r="D705" t="str">
        <f t="shared" si="185"/>
        <v>14032805</v>
      </c>
      <c r="E705" t="str">
        <f>'CNA Paste'!B707</f>
        <v>!0401!OS_ADDRESSBASE_PLUS_200205_RECEPT</v>
      </c>
      <c r="F705">
        <f>'CNA Paste'!C707</f>
        <v>11</v>
      </c>
      <c r="G705">
        <f>'CNA Paste'!D707</f>
        <v>477265.5</v>
      </c>
      <c r="H705">
        <f>'CNA Paste'!E707</f>
        <v>171256.9</v>
      </c>
      <c r="I705">
        <f>'CNA Paste'!F707</f>
        <v>54.3</v>
      </c>
      <c r="J705">
        <f>'CNA Paste'!G707</f>
        <v>54.2</v>
      </c>
      <c r="K705">
        <f>'CNA Paste'!H707</f>
        <v>55</v>
      </c>
      <c r="L705">
        <f>'CNA Paste'!I707</f>
        <v>55</v>
      </c>
      <c r="N705" s="2">
        <f t="shared" si="186"/>
        <v>56.8</v>
      </c>
      <c r="O705" s="2">
        <f t="shared" si="187"/>
        <v>56.7</v>
      </c>
      <c r="P705" s="2">
        <f t="shared" si="188"/>
        <v>57.5</v>
      </c>
      <c r="Q705" s="2">
        <f t="shared" si="189"/>
        <v>57.5</v>
      </c>
      <c r="S705" s="4">
        <f t="shared" si="190"/>
        <v>47.349999999999994</v>
      </c>
      <c r="T705" s="4">
        <f t="shared" si="191"/>
        <v>47.26</v>
      </c>
      <c r="U705" s="4">
        <f t="shared" si="192"/>
        <v>47.98</v>
      </c>
      <c r="V705" s="4">
        <f t="shared" si="193"/>
        <v>47.98</v>
      </c>
      <c r="X705" s="6">
        <f t="shared" si="194"/>
        <v>53.655999999999999</v>
      </c>
      <c r="Y705" s="6">
        <f t="shared" si="195"/>
        <v>53.569000000000003</v>
      </c>
      <c r="Z705" s="6">
        <f t="shared" si="196"/>
        <v>54.265000000000001</v>
      </c>
      <c r="AA705" s="6">
        <f t="shared" si="197"/>
        <v>54.265000000000001</v>
      </c>
      <c r="AC705" s="4">
        <f t="shared" si="198"/>
        <v>6.3060000000000045</v>
      </c>
      <c r="AD705" s="4">
        <f t="shared" si="199"/>
        <v>6.3090000000000046</v>
      </c>
      <c r="AE705" s="4">
        <f t="shared" si="200"/>
        <v>6.2850000000000037</v>
      </c>
      <c r="AF705" s="4">
        <f t="shared" si="201"/>
        <v>6.2850000000000037</v>
      </c>
    </row>
    <row r="706" spans="1:32" hidden="1" x14ac:dyDescent="0.25">
      <c r="A706" t="str">
        <f t="shared" si="184"/>
        <v>D</v>
      </c>
      <c r="B706" t="str">
        <f>LEFT('CNA Paste'!A708,3)</f>
        <v>RES</v>
      </c>
      <c r="C706" t="str">
        <f>'CNA Paste'!A708</f>
        <v>RES_14032806</v>
      </c>
      <c r="D706" t="str">
        <f t="shared" si="185"/>
        <v>14032806</v>
      </c>
      <c r="E706" t="str">
        <f>'CNA Paste'!B708</f>
        <v>!0401!OS_ADDRESSBASE_PLUS_200205_RECEPT</v>
      </c>
      <c r="F706">
        <f>'CNA Paste'!C708</f>
        <v>1</v>
      </c>
      <c r="G706">
        <f>'CNA Paste'!D708</f>
        <v>477256</v>
      </c>
      <c r="H706">
        <f>'CNA Paste'!E708</f>
        <v>171262.2</v>
      </c>
      <c r="I706">
        <f>'CNA Paste'!F708</f>
        <v>52.1</v>
      </c>
      <c r="J706">
        <f>'CNA Paste'!G708</f>
        <v>52.1</v>
      </c>
      <c r="K706">
        <f>'CNA Paste'!H708</f>
        <v>52.8</v>
      </c>
      <c r="L706">
        <f>'CNA Paste'!I708</f>
        <v>52.8</v>
      </c>
      <c r="N706" s="2">
        <f t="shared" si="186"/>
        <v>54.6</v>
      </c>
      <c r="O706" s="2">
        <f t="shared" si="187"/>
        <v>54.6</v>
      </c>
      <c r="P706" s="2">
        <f t="shared" si="188"/>
        <v>55.3</v>
      </c>
      <c r="Q706" s="2">
        <f t="shared" si="189"/>
        <v>55.3</v>
      </c>
      <c r="S706" s="4">
        <f t="shared" si="190"/>
        <v>45.37</v>
      </c>
      <c r="T706" s="4">
        <f t="shared" si="191"/>
        <v>45.37</v>
      </c>
      <c r="U706" s="4">
        <f t="shared" si="192"/>
        <v>45.999999999999993</v>
      </c>
      <c r="V706" s="4">
        <f t="shared" si="193"/>
        <v>45.999999999999993</v>
      </c>
      <c r="X706" s="6">
        <f t="shared" si="194"/>
        <v>51.742000000000004</v>
      </c>
      <c r="Y706" s="6">
        <f t="shared" si="195"/>
        <v>51.742000000000004</v>
      </c>
      <c r="Z706" s="6">
        <f t="shared" si="196"/>
        <v>52.350999999999999</v>
      </c>
      <c r="AA706" s="6">
        <f t="shared" si="197"/>
        <v>52.350999999999999</v>
      </c>
      <c r="AC706" s="4">
        <f t="shared" si="198"/>
        <v>6.372000000000007</v>
      </c>
      <c r="AD706" s="4">
        <f t="shared" si="199"/>
        <v>6.372000000000007</v>
      </c>
      <c r="AE706" s="4">
        <f t="shared" si="200"/>
        <v>6.3510000000000062</v>
      </c>
      <c r="AF706" s="4">
        <f t="shared" si="201"/>
        <v>6.3510000000000062</v>
      </c>
    </row>
    <row r="707" spans="1:32" hidden="1" x14ac:dyDescent="0.25">
      <c r="A707" t="str">
        <f t="shared" ref="A707:A770" si="202">IF(B707="RES","D","O")</f>
        <v>D</v>
      </c>
      <c r="B707" t="str">
        <f>LEFT('CNA Paste'!A709,3)</f>
        <v>RES</v>
      </c>
      <c r="C707" t="str">
        <f>'CNA Paste'!A709</f>
        <v>RES_14032806</v>
      </c>
      <c r="D707" t="str">
        <f t="shared" ref="D707:D770" si="203">MID(C707,5,20)</f>
        <v>14032806</v>
      </c>
      <c r="E707" t="str">
        <f>'CNA Paste'!B709</f>
        <v>!0401!OS_ADDRESSBASE_PLUS_200205_RECEPT</v>
      </c>
      <c r="F707">
        <f>'CNA Paste'!C709</f>
        <v>1</v>
      </c>
      <c r="G707">
        <f>'CNA Paste'!D709</f>
        <v>477256</v>
      </c>
      <c r="H707">
        <f>'CNA Paste'!E709</f>
        <v>171262.2</v>
      </c>
      <c r="I707">
        <f>'CNA Paste'!F709</f>
        <v>54.5</v>
      </c>
      <c r="J707">
        <f>'CNA Paste'!G709</f>
        <v>54.5</v>
      </c>
      <c r="K707">
        <f>'CNA Paste'!H709</f>
        <v>55.2</v>
      </c>
      <c r="L707">
        <f>'CNA Paste'!I709</f>
        <v>55.2</v>
      </c>
      <c r="N707" s="2">
        <f t="shared" ref="N707:N770" si="204">I707+2.5</f>
        <v>57</v>
      </c>
      <c r="O707" s="2">
        <f t="shared" ref="O707:O770" si="205">J707+2.5</f>
        <v>57</v>
      </c>
      <c r="P707" s="2">
        <f t="shared" ref="P707:P770" si="206">K707+2.5</f>
        <v>57.7</v>
      </c>
      <c r="Q707" s="2">
        <f t="shared" ref="Q707:Q770" si="207">L707+2.5</f>
        <v>57.7</v>
      </c>
      <c r="S707" s="4">
        <f t="shared" ref="S707:S770" si="208">0.9 *N707-3.77</f>
        <v>47.53</v>
      </c>
      <c r="T707" s="4">
        <f t="shared" ref="T707:T770" si="209">0.9 *O707-3.77</f>
        <v>47.53</v>
      </c>
      <c r="U707" s="4">
        <f t="shared" ref="U707:U770" si="210">0.9 *P707-3.77</f>
        <v>48.160000000000004</v>
      </c>
      <c r="V707" s="4">
        <f t="shared" ref="V707:V770" si="211">0.9 *Q707-3.77</f>
        <v>48.160000000000004</v>
      </c>
      <c r="X707" s="6">
        <f t="shared" ref="X707:X770" si="212">0.87 *N707+4.24</f>
        <v>53.83</v>
      </c>
      <c r="Y707" s="6">
        <f t="shared" ref="Y707:Y770" si="213">0.87 *O707+4.24</f>
        <v>53.83</v>
      </c>
      <c r="Z707" s="6">
        <f t="shared" ref="Z707:Z770" si="214">0.87 *P707+4.24</f>
        <v>54.439000000000007</v>
      </c>
      <c r="AA707" s="6">
        <f t="shared" ref="AA707:AA770" si="215">0.87 *Q707+4.24</f>
        <v>54.439000000000007</v>
      </c>
      <c r="AC707" s="4">
        <f t="shared" ref="AC707:AC770" si="216">X707-S707</f>
        <v>6.2999999999999972</v>
      </c>
      <c r="AD707" s="4">
        <f t="shared" ref="AD707:AD770" si="217">Y707-T707</f>
        <v>6.2999999999999972</v>
      </c>
      <c r="AE707" s="4">
        <f t="shared" ref="AE707:AE770" si="218">Z707-U707</f>
        <v>6.2790000000000035</v>
      </c>
      <c r="AF707" s="4">
        <f t="shared" ref="AF707:AF770" si="219">AA707-V707</f>
        <v>6.2790000000000035</v>
      </c>
    </row>
    <row r="708" spans="1:32" hidden="1" x14ac:dyDescent="0.25">
      <c r="A708" t="str">
        <f t="shared" si="202"/>
        <v>D</v>
      </c>
      <c r="B708" t="str">
        <f>LEFT('CNA Paste'!A710,3)</f>
        <v>RES</v>
      </c>
      <c r="C708" t="str">
        <f>'CNA Paste'!A710</f>
        <v>RES_14032806</v>
      </c>
      <c r="D708" t="str">
        <f t="shared" si="203"/>
        <v>14032806</v>
      </c>
      <c r="E708" t="str">
        <f>'CNA Paste'!B710</f>
        <v>!0401!OS_ADDRESSBASE_PLUS_200205_RECEPT</v>
      </c>
      <c r="F708">
        <f>'CNA Paste'!C710</f>
        <v>2</v>
      </c>
      <c r="G708">
        <f>'CNA Paste'!D710</f>
        <v>477260.7</v>
      </c>
      <c r="H708">
        <f>'CNA Paste'!E710</f>
        <v>171259.4</v>
      </c>
      <c r="I708">
        <f>'CNA Paste'!F710</f>
        <v>52.4</v>
      </c>
      <c r="J708">
        <f>'CNA Paste'!G710</f>
        <v>52.3</v>
      </c>
      <c r="K708">
        <f>'CNA Paste'!H710</f>
        <v>53.1</v>
      </c>
      <c r="L708">
        <f>'CNA Paste'!I710</f>
        <v>53</v>
      </c>
      <c r="N708" s="2">
        <f t="shared" si="204"/>
        <v>54.9</v>
      </c>
      <c r="O708" s="2">
        <f t="shared" si="205"/>
        <v>54.8</v>
      </c>
      <c r="P708" s="2">
        <f t="shared" si="206"/>
        <v>55.6</v>
      </c>
      <c r="Q708" s="2">
        <f t="shared" si="207"/>
        <v>55.5</v>
      </c>
      <c r="S708" s="4">
        <f t="shared" si="208"/>
        <v>45.639999999999993</v>
      </c>
      <c r="T708" s="4">
        <f t="shared" si="209"/>
        <v>45.55</v>
      </c>
      <c r="U708" s="4">
        <f t="shared" si="210"/>
        <v>46.269999999999996</v>
      </c>
      <c r="V708" s="4">
        <f t="shared" si="211"/>
        <v>46.18</v>
      </c>
      <c r="X708" s="6">
        <f t="shared" si="212"/>
        <v>52.003</v>
      </c>
      <c r="Y708" s="6">
        <f t="shared" si="213"/>
        <v>51.915999999999997</v>
      </c>
      <c r="Z708" s="6">
        <f t="shared" si="214"/>
        <v>52.612000000000002</v>
      </c>
      <c r="AA708" s="6">
        <f t="shared" si="215"/>
        <v>52.524999999999999</v>
      </c>
      <c r="AC708" s="4">
        <f t="shared" si="216"/>
        <v>6.3630000000000067</v>
      </c>
      <c r="AD708" s="4">
        <f t="shared" si="217"/>
        <v>6.3659999999999997</v>
      </c>
      <c r="AE708" s="4">
        <f t="shared" si="218"/>
        <v>6.3420000000000059</v>
      </c>
      <c r="AF708" s="4">
        <f t="shared" si="219"/>
        <v>6.3449999999999989</v>
      </c>
    </row>
    <row r="709" spans="1:32" hidden="1" x14ac:dyDescent="0.25">
      <c r="A709" t="str">
        <f t="shared" si="202"/>
        <v>D</v>
      </c>
      <c r="B709" t="str">
        <f>LEFT('CNA Paste'!A711,3)</f>
        <v>RES</v>
      </c>
      <c r="C709" t="str">
        <f>'CNA Paste'!A711</f>
        <v>RES_14032806</v>
      </c>
      <c r="D709" t="str">
        <f t="shared" si="203"/>
        <v>14032806</v>
      </c>
      <c r="E709" t="str">
        <f>'CNA Paste'!B711</f>
        <v>!0401!OS_ADDRESSBASE_PLUS_200205_RECEPT</v>
      </c>
      <c r="F709">
        <f>'CNA Paste'!C711</f>
        <v>2</v>
      </c>
      <c r="G709">
        <f>'CNA Paste'!D711</f>
        <v>477260.7</v>
      </c>
      <c r="H709">
        <f>'CNA Paste'!E711</f>
        <v>171259.4</v>
      </c>
      <c r="I709">
        <f>'CNA Paste'!F711</f>
        <v>54.7</v>
      </c>
      <c r="J709">
        <f>'CNA Paste'!G711</f>
        <v>54.7</v>
      </c>
      <c r="K709">
        <f>'CNA Paste'!H711</f>
        <v>55.4</v>
      </c>
      <c r="L709">
        <f>'CNA Paste'!I711</f>
        <v>55.4</v>
      </c>
      <c r="N709" s="2">
        <f t="shared" si="204"/>
        <v>57.2</v>
      </c>
      <c r="O709" s="2">
        <f t="shared" si="205"/>
        <v>57.2</v>
      </c>
      <c r="P709" s="2">
        <f t="shared" si="206"/>
        <v>57.9</v>
      </c>
      <c r="Q709" s="2">
        <f t="shared" si="207"/>
        <v>57.9</v>
      </c>
      <c r="S709" s="4">
        <f t="shared" si="208"/>
        <v>47.71</v>
      </c>
      <c r="T709" s="4">
        <f t="shared" si="209"/>
        <v>47.71</v>
      </c>
      <c r="U709" s="4">
        <f t="shared" si="210"/>
        <v>48.339999999999996</v>
      </c>
      <c r="V709" s="4">
        <f t="shared" si="211"/>
        <v>48.339999999999996</v>
      </c>
      <c r="X709" s="6">
        <f t="shared" si="212"/>
        <v>54.004000000000005</v>
      </c>
      <c r="Y709" s="6">
        <f t="shared" si="213"/>
        <v>54.004000000000005</v>
      </c>
      <c r="Z709" s="6">
        <f t="shared" si="214"/>
        <v>54.613</v>
      </c>
      <c r="AA709" s="6">
        <f t="shared" si="215"/>
        <v>54.613</v>
      </c>
      <c r="AC709" s="4">
        <f t="shared" si="216"/>
        <v>6.294000000000004</v>
      </c>
      <c r="AD709" s="4">
        <f t="shared" si="217"/>
        <v>6.294000000000004</v>
      </c>
      <c r="AE709" s="4">
        <f t="shared" si="218"/>
        <v>6.2730000000000032</v>
      </c>
      <c r="AF709" s="4">
        <f t="shared" si="219"/>
        <v>6.2730000000000032</v>
      </c>
    </row>
    <row r="710" spans="1:32" hidden="1" x14ac:dyDescent="0.25">
      <c r="A710" t="str">
        <f t="shared" si="202"/>
        <v>D</v>
      </c>
      <c r="B710" t="str">
        <f>LEFT('CNA Paste'!A712,3)</f>
        <v>RES</v>
      </c>
      <c r="C710" t="str">
        <f>'CNA Paste'!A712</f>
        <v>RES_14032806</v>
      </c>
      <c r="D710" t="str">
        <f t="shared" si="203"/>
        <v>14032806</v>
      </c>
      <c r="E710" t="str">
        <f>'CNA Paste'!B712</f>
        <v>!0401!OS_ADDRESSBASE_PLUS_200205_RECEPT</v>
      </c>
      <c r="F710">
        <f>'CNA Paste'!C712</f>
        <v>3</v>
      </c>
      <c r="G710">
        <f>'CNA Paste'!D712</f>
        <v>477261.4</v>
      </c>
      <c r="H710">
        <f>'CNA Paste'!E712</f>
        <v>171255.2</v>
      </c>
      <c r="I710">
        <f>'CNA Paste'!F712</f>
        <v>47.1</v>
      </c>
      <c r="J710">
        <f>'CNA Paste'!G712</f>
        <v>47.1</v>
      </c>
      <c r="K710">
        <f>'CNA Paste'!H712</f>
        <v>47.8</v>
      </c>
      <c r="L710">
        <f>'CNA Paste'!I712</f>
        <v>47.8</v>
      </c>
      <c r="N710" s="2">
        <f t="shared" si="204"/>
        <v>49.6</v>
      </c>
      <c r="O710" s="2">
        <f t="shared" si="205"/>
        <v>49.6</v>
      </c>
      <c r="P710" s="2">
        <f t="shared" si="206"/>
        <v>50.3</v>
      </c>
      <c r="Q710" s="2">
        <f t="shared" si="207"/>
        <v>50.3</v>
      </c>
      <c r="S710" s="4">
        <f t="shared" si="208"/>
        <v>40.869999999999997</v>
      </c>
      <c r="T710" s="4">
        <f t="shared" si="209"/>
        <v>40.869999999999997</v>
      </c>
      <c r="U710" s="4">
        <f t="shared" si="210"/>
        <v>41.499999999999993</v>
      </c>
      <c r="V710" s="4">
        <f t="shared" si="211"/>
        <v>41.499999999999993</v>
      </c>
      <c r="X710" s="6">
        <f t="shared" si="212"/>
        <v>47.392000000000003</v>
      </c>
      <c r="Y710" s="6">
        <f t="shared" si="213"/>
        <v>47.392000000000003</v>
      </c>
      <c r="Z710" s="6">
        <f t="shared" si="214"/>
        <v>48.000999999999998</v>
      </c>
      <c r="AA710" s="6">
        <f t="shared" si="215"/>
        <v>48.000999999999998</v>
      </c>
      <c r="AC710" s="4">
        <f t="shared" si="216"/>
        <v>6.5220000000000056</v>
      </c>
      <c r="AD710" s="4">
        <f t="shared" si="217"/>
        <v>6.5220000000000056</v>
      </c>
      <c r="AE710" s="4">
        <f t="shared" si="218"/>
        <v>6.5010000000000048</v>
      </c>
      <c r="AF710" s="4">
        <f t="shared" si="219"/>
        <v>6.5010000000000048</v>
      </c>
    </row>
    <row r="711" spans="1:32" hidden="1" x14ac:dyDescent="0.25">
      <c r="A711" t="str">
        <f t="shared" si="202"/>
        <v>D</v>
      </c>
      <c r="B711" t="str">
        <f>LEFT('CNA Paste'!A713,3)</f>
        <v>RES</v>
      </c>
      <c r="C711" t="str">
        <f>'CNA Paste'!A713</f>
        <v>RES_14032806</v>
      </c>
      <c r="D711" t="str">
        <f t="shared" si="203"/>
        <v>14032806</v>
      </c>
      <c r="E711" t="str">
        <f>'CNA Paste'!B713</f>
        <v>!0401!OS_ADDRESSBASE_PLUS_200205_RECEPT</v>
      </c>
      <c r="F711">
        <f>'CNA Paste'!C713</f>
        <v>3</v>
      </c>
      <c r="G711">
        <f>'CNA Paste'!D713</f>
        <v>477261.4</v>
      </c>
      <c r="H711">
        <f>'CNA Paste'!E713</f>
        <v>171255.2</v>
      </c>
      <c r="I711">
        <f>'CNA Paste'!F713</f>
        <v>49.3</v>
      </c>
      <c r="J711">
        <f>'CNA Paste'!G713</f>
        <v>49.3</v>
      </c>
      <c r="K711">
        <f>'CNA Paste'!H713</f>
        <v>50</v>
      </c>
      <c r="L711">
        <f>'CNA Paste'!I713</f>
        <v>50</v>
      </c>
      <c r="N711" s="2">
        <f t="shared" si="204"/>
        <v>51.8</v>
      </c>
      <c r="O711" s="2">
        <f t="shared" si="205"/>
        <v>51.8</v>
      </c>
      <c r="P711" s="2">
        <f t="shared" si="206"/>
        <v>52.5</v>
      </c>
      <c r="Q711" s="2">
        <f t="shared" si="207"/>
        <v>52.5</v>
      </c>
      <c r="S711" s="4">
        <f t="shared" si="208"/>
        <v>42.849999999999994</v>
      </c>
      <c r="T711" s="4">
        <f t="shared" si="209"/>
        <v>42.849999999999994</v>
      </c>
      <c r="U711" s="4">
        <f t="shared" si="210"/>
        <v>43.48</v>
      </c>
      <c r="V711" s="4">
        <f t="shared" si="211"/>
        <v>43.48</v>
      </c>
      <c r="X711" s="6">
        <f t="shared" si="212"/>
        <v>49.305999999999997</v>
      </c>
      <c r="Y711" s="6">
        <f t="shared" si="213"/>
        <v>49.305999999999997</v>
      </c>
      <c r="Z711" s="6">
        <f t="shared" si="214"/>
        <v>49.914999999999999</v>
      </c>
      <c r="AA711" s="6">
        <f t="shared" si="215"/>
        <v>49.914999999999999</v>
      </c>
      <c r="AC711" s="4">
        <f t="shared" si="216"/>
        <v>6.4560000000000031</v>
      </c>
      <c r="AD711" s="4">
        <f t="shared" si="217"/>
        <v>6.4560000000000031</v>
      </c>
      <c r="AE711" s="4">
        <f t="shared" si="218"/>
        <v>6.4350000000000023</v>
      </c>
      <c r="AF711" s="4">
        <f t="shared" si="219"/>
        <v>6.4350000000000023</v>
      </c>
    </row>
    <row r="712" spans="1:32" hidden="1" x14ac:dyDescent="0.25">
      <c r="A712" t="str">
        <f t="shared" si="202"/>
        <v>D</v>
      </c>
      <c r="B712" t="str">
        <f>LEFT('CNA Paste'!A714,3)</f>
        <v>RES</v>
      </c>
      <c r="C712" t="str">
        <f>'CNA Paste'!A714</f>
        <v>RES_14032806</v>
      </c>
      <c r="D712" t="str">
        <f t="shared" si="203"/>
        <v>14032806</v>
      </c>
      <c r="E712" t="str">
        <f>'CNA Paste'!B714</f>
        <v>!0401!OS_ADDRESSBASE_PLUS_200205_RECEPT</v>
      </c>
      <c r="F712">
        <f>'CNA Paste'!C714</f>
        <v>4</v>
      </c>
      <c r="G712">
        <f>'CNA Paste'!D714</f>
        <v>477258.1</v>
      </c>
      <c r="H712">
        <f>'CNA Paste'!E714</f>
        <v>171249.7</v>
      </c>
      <c r="I712">
        <f>'CNA Paste'!F714</f>
        <v>45.5</v>
      </c>
      <c r="J712">
        <f>'CNA Paste'!G714</f>
        <v>45.5</v>
      </c>
      <c r="K712">
        <f>'CNA Paste'!H714</f>
        <v>46.2</v>
      </c>
      <c r="L712">
        <f>'CNA Paste'!I714</f>
        <v>46.1</v>
      </c>
      <c r="N712" s="2">
        <f t="shared" si="204"/>
        <v>48</v>
      </c>
      <c r="O712" s="2">
        <f t="shared" si="205"/>
        <v>48</v>
      </c>
      <c r="P712" s="2">
        <f t="shared" si="206"/>
        <v>48.7</v>
      </c>
      <c r="Q712" s="2">
        <f t="shared" si="207"/>
        <v>48.6</v>
      </c>
      <c r="S712" s="4">
        <f t="shared" si="208"/>
        <v>39.43</v>
      </c>
      <c r="T712" s="4">
        <f t="shared" si="209"/>
        <v>39.43</v>
      </c>
      <c r="U712" s="4">
        <f t="shared" si="210"/>
        <v>40.06</v>
      </c>
      <c r="V712" s="4">
        <f t="shared" si="211"/>
        <v>39.97</v>
      </c>
      <c r="X712" s="6">
        <f t="shared" si="212"/>
        <v>46</v>
      </c>
      <c r="Y712" s="6">
        <f t="shared" si="213"/>
        <v>46</v>
      </c>
      <c r="Z712" s="6">
        <f t="shared" si="214"/>
        <v>46.609000000000002</v>
      </c>
      <c r="AA712" s="6">
        <f t="shared" si="215"/>
        <v>46.522000000000006</v>
      </c>
      <c r="AC712" s="4">
        <f t="shared" si="216"/>
        <v>6.57</v>
      </c>
      <c r="AD712" s="4">
        <f t="shared" si="217"/>
        <v>6.57</v>
      </c>
      <c r="AE712" s="4">
        <f t="shared" si="218"/>
        <v>6.5489999999999995</v>
      </c>
      <c r="AF712" s="4">
        <f t="shared" si="219"/>
        <v>6.5520000000000067</v>
      </c>
    </row>
    <row r="713" spans="1:32" hidden="1" x14ac:dyDescent="0.25">
      <c r="A713" t="str">
        <f t="shared" si="202"/>
        <v>D</v>
      </c>
      <c r="B713" t="str">
        <f>LEFT('CNA Paste'!A715,3)</f>
        <v>RES</v>
      </c>
      <c r="C713" t="str">
        <f>'CNA Paste'!A715</f>
        <v>RES_14032806</v>
      </c>
      <c r="D713" t="str">
        <f t="shared" si="203"/>
        <v>14032806</v>
      </c>
      <c r="E713" t="str">
        <f>'CNA Paste'!B715</f>
        <v>!0401!OS_ADDRESSBASE_PLUS_200205_RECEPT</v>
      </c>
      <c r="F713">
        <f>'CNA Paste'!C715</f>
        <v>4</v>
      </c>
      <c r="G713">
        <f>'CNA Paste'!D715</f>
        <v>477258.1</v>
      </c>
      <c r="H713">
        <f>'CNA Paste'!E715</f>
        <v>171249.7</v>
      </c>
      <c r="I713">
        <f>'CNA Paste'!F715</f>
        <v>48.4</v>
      </c>
      <c r="J713">
        <f>'CNA Paste'!G715</f>
        <v>48.4</v>
      </c>
      <c r="K713">
        <f>'CNA Paste'!H715</f>
        <v>49.1</v>
      </c>
      <c r="L713">
        <f>'CNA Paste'!I715</f>
        <v>49.1</v>
      </c>
      <c r="N713" s="2">
        <f t="shared" si="204"/>
        <v>50.9</v>
      </c>
      <c r="O713" s="2">
        <f t="shared" si="205"/>
        <v>50.9</v>
      </c>
      <c r="P713" s="2">
        <f t="shared" si="206"/>
        <v>51.6</v>
      </c>
      <c r="Q713" s="2">
        <f t="shared" si="207"/>
        <v>51.6</v>
      </c>
      <c r="S713" s="4">
        <f t="shared" si="208"/>
        <v>42.04</v>
      </c>
      <c r="T713" s="4">
        <f t="shared" si="209"/>
        <v>42.04</v>
      </c>
      <c r="U713" s="4">
        <f t="shared" si="210"/>
        <v>42.67</v>
      </c>
      <c r="V713" s="4">
        <f t="shared" si="211"/>
        <v>42.67</v>
      </c>
      <c r="X713" s="6">
        <f t="shared" si="212"/>
        <v>48.523000000000003</v>
      </c>
      <c r="Y713" s="6">
        <f t="shared" si="213"/>
        <v>48.523000000000003</v>
      </c>
      <c r="Z713" s="6">
        <f t="shared" si="214"/>
        <v>49.132000000000005</v>
      </c>
      <c r="AA713" s="6">
        <f t="shared" si="215"/>
        <v>49.132000000000005</v>
      </c>
      <c r="AC713" s="4">
        <f t="shared" si="216"/>
        <v>6.4830000000000041</v>
      </c>
      <c r="AD713" s="4">
        <f t="shared" si="217"/>
        <v>6.4830000000000041</v>
      </c>
      <c r="AE713" s="4">
        <f t="shared" si="218"/>
        <v>6.4620000000000033</v>
      </c>
      <c r="AF713" s="4">
        <f t="shared" si="219"/>
        <v>6.4620000000000033</v>
      </c>
    </row>
    <row r="714" spans="1:32" hidden="1" x14ac:dyDescent="0.25">
      <c r="A714" t="str">
        <f t="shared" si="202"/>
        <v>D</v>
      </c>
      <c r="B714" t="str">
        <f>LEFT('CNA Paste'!A716,3)</f>
        <v>RES</v>
      </c>
      <c r="C714" t="str">
        <f>'CNA Paste'!A716</f>
        <v>RES_14032806</v>
      </c>
      <c r="D714" t="str">
        <f t="shared" si="203"/>
        <v>14032806</v>
      </c>
      <c r="E714" t="str">
        <f>'CNA Paste'!B716</f>
        <v>!0401!OS_ADDRESSBASE_PLUS_200205_RECEPT</v>
      </c>
      <c r="F714">
        <f>'CNA Paste'!C716</f>
        <v>5</v>
      </c>
      <c r="G714">
        <f>'CNA Paste'!D716</f>
        <v>477254.1</v>
      </c>
      <c r="H714">
        <f>'CNA Paste'!E716</f>
        <v>171248.4</v>
      </c>
      <c r="I714">
        <f>'CNA Paste'!F716</f>
        <v>46.9</v>
      </c>
      <c r="J714">
        <f>'CNA Paste'!G716</f>
        <v>46.9</v>
      </c>
      <c r="K714">
        <f>'CNA Paste'!H716</f>
        <v>47.7</v>
      </c>
      <c r="L714">
        <f>'CNA Paste'!I716</f>
        <v>47.6</v>
      </c>
      <c r="N714" s="2">
        <f t="shared" si="204"/>
        <v>49.4</v>
      </c>
      <c r="O714" s="2">
        <f t="shared" si="205"/>
        <v>49.4</v>
      </c>
      <c r="P714" s="2">
        <f t="shared" si="206"/>
        <v>50.2</v>
      </c>
      <c r="Q714" s="2">
        <f t="shared" si="207"/>
        <v>50.1</v>
      </c>
      <c r="S714" s="4">
        <f t="shared" si="208"/>
        <v>40.69</v>
      </c>
      <c r="T714" s="4">
        <f t="shared" si="209"/>
        <v>40.69</v>
      </c>
      <c r="U714" s="4">
        <f t="shared" si="210"/>
        <v>41.410000000000004</v>
      </c>
      <c r="V714" s="4">
        <f t="shared" si="211"/>
        <v>41.32</v>
      </c>
      <c r="X714" s="6">
        <f t="shared" si="212"/>
        <v>47.218000000000004</v>
      </c>
      <c r="Y714" s="6">
        <f t="shared" si="213"/>
        <v>47.218000000000004</v>
      </c>
      <c r="Z714" s="6">
        <f t="shared" si="214"/>
        <v>47.914000000000001</v>
      </c>
      <c r="AA714" s="6">
        <f t="shared" si="215"/>
        <v>47.827000000000005</v>
      </c>
      <c r="AC714" s="4">
        <f t="shared" si="216"/>
        <v>6.5280000000000058</v>
      </c>
      <c r="AD714" s="4">
        <f t="shared" si="217"/>
        <v>6.5280000000000058</v>
      </c>
      <c r="AE714" s="4">
        <f t="shared" si="218"/>
        <v>6.5039999999999978</v>
      </c>
      <c r="AF714" s="4">
        <f t="shared" si="219"/>
        <v>6.507000000000005</v>
      </c>
    </row>
    <row r="715" spans="1:32" hidden="1" x14ac:dyDescent="0.25">
      <c r="A715" t="str">
        <f t="shared" si="202"/>
        <v>D</v>
      </c>
      <c r="B715" t="str">
        <f>LEFT('CNA Paste'!A717,3)</f>
        <v>RES</v>
      </c>
      <c r="C715" t="str">
        <f>'CNA Paste'!A717</f>
        <v>RES_14032806</v>
      </c>
      <c r="D715" t="str">
        <f t="shared" si="203"/>
        <v>14032806</v>
      </c>
      <c r="E715" t="str">
        <f>'CNA Paste'!B717</f>
        <v>!0401!OS_ADDRESSBASE_PLUS_200205_RECEPT</v>
      </c>
      <c r="F715">
        <f>'CNA Paste'!C717</f>
        <v>5</v>
      </c>
      <c r="G715">
        <f>'CNA Paste'!D717</f>
        <v>477254.1</v>
      </c>
      <c r="H715">
        <f>'CNA Paste'!E717</f>
        <v>171248.4</v>
      </c>
      <c r="I715">
        <f>'CNA Paste'!F717</f>
        <v>49.7</v>
      </c>
      <c r="J715">
        <f>'CNA Paste'!G717</f>
        <v>49.7</v>
      </c>
      <c r="K715">
        <f>'CNA Paste'!H717</f>
        <v>50.4</v>
      </c>
      <c r="L715">
        <f>'CNA Paste'!I717</f>
        <v>50.4</v>
      </c>
      <c r="N715" s="2">
        <f t="shared" si="204"/>
        <v>52.2</v>
      </c>
      <c r="O715" s="2">
        <f t="shared" si="205"/>
        <v>52.2</v>
      </c>
      <c r="P715" s="2">
        <f t="shared" si="206"/>
        <v>52.9</v>
      </c>
      <c r="Q715" s="2">
        <f t="shared" si="207"/>
        <v>52.9</v>
      </c>
      <c r="S715" s="4">
        <f t="shared" si="208"/>
        <v>43.21</v>
      </c>
      <c r="T715" s="4">
        <f t="shared" si="209"/>
        <v>43.21</v>
      </c>
      <c r="U715" s="4">
        <f t="shared" si="210"/>
        <v>43.839999999999996</v>
      </c>
      <c r="V715" s="4">
        <f t="shared" si="211"/>
        <v>43.839999999999996</v>
      </c>
      <c r="X715" s="6">
        <f t="shared" si="212"/>
        <v>49.654000000000003</v>
      </c>
      <c r="Y715" s="6">
        <f t="shared" si="213"/>
        <v>49.654000000000003</v>
      </c>
      <c r="Z715" s="6">
        <f t="shared" si="214"/>
        <v>50.262999999999998</v>
      </c>
      <c r="AA715" s="6">
        <f t="shared" si="215"/>
        <v>50.262999999999998</v>
      </c>
      <c r="AC715" s="4">
        <f t="shared" si="216"/>
        <v>6.4440000000000026</v>
      </c>
      <c r="AD715" s="4">
        <f t="shared" si="217"/>
        <v>6.4440000000000026</v>
      </c>
      <c r="AE715" s="4">
        <f t="shared" si="218"/>
        <v>6.4230000000000018</v>
      </c>
      <c r="AF715" s="4">
        <f t="shared" si="219"/>
        <v>6.4230000000000018</v>
      </c>
    </row>
    <row r="716" spans="1:32" hidden="1" x14ac:dyDescent="0.25">
      <c r="A716" t="str">
        <f t="shared" si="202"/>
        <v>D</v>
      </c>
      <c r="B716" t="str">
        <f>LEFT('CNA Paste'!A718,3)</f>
        <v>RES</v>
      </c>
      <c r="C716" t="str">
        <f>'CNA Paste'!A718</f>
        <v>RES_14032806</v>
      </c>
      <c r="D716" t="str">
        <f t="shared" si="203"/>
        <v>14032806</v>
      </c>
      <c r="E716" t="str">
        <f>'CNA Paste'!B718</f>
        <v>!0401!OS_ADDRESSBASE_PLUS_200205_RECEPT</v>
      </c>
      <c r="F716">
        <f>'CNA Paste'!C718</f>
        <v>6</v>
      </c>
      <c r="G716">
        <f>'CNA Paste'!D718</f>
        <v>477252.7</v>
      </c>
      <c r="H716">
        <f>'CNA Paste'!E718</f>
        <v>171251.3</v>
      </c>
      <c r="I716">
        <f>'CNA Paste'!F718</f>
        <v>48.5</v>
      </c>
      <c r="J716">
        <f>'CNA Paste'!G718</f>
        <v>48.5</v>
      </c>
      <c r="K716">
        <f>'CNA Paste'!H718</f>
        <v>49.2</v>
      </c>
      <c r="L716">
        <f>'CNA Paste'!I718</f>
        <v>49.2</v>
      </c>
      <c r="N716" s="2">
        <f t="shared" si="204"/>
        <v>51</v>
      </c>
      <c r="O716" s="2">
        <f t="shared" si="205"/>
        <v>51</v>
      </c>
      <c r="P716" s="2">
        <f t="shared" si="206"/>
        <v>51.7</v>
      </c>
      <c r="Q716" s="2">
        <f t="shared" si="207"/>
        <v>51.7</v>
      </c>
      <c r="S716" s="4">
        <f t="shared" si="208"/>
        <v>42.129999999999995</v>
      </c>
      <c r="T716" s="4">
        <f t="shared" si="209"/>
        <v>42.129999999999995</v>
      </c>
      <c r="U716" s="4">
        <f t="shared" si="210"/>
        <v>42.76</v>
      </c>
      <c r="V716" s="4">
        <f t="shared" si="211"/>
        <v>42.76</v>
      </c>
      <c r="X716" s="6">
        <f t="shared" si="212"/>
        <v>48.61</v>
      </c>
      <c r="Y716" s="6">
        <f t="shared" si="213"/>
        <v>48.61</v>
      </c>
      <c r="Z716" s="6">
        <f t="shared" si="214"/>
        <v>49.219000000000001</v>
      </c>
      <c r="AA716" s="6">
        <f t="shared" si="215"/>
        <v>49.219000000000001</v>
      </c>
      <c r="AC716" s="4">
        <f t="shared" si="216"/>
        <v>6.480000000000004</v>
      </c>
      <c r="AD716" s="4">
        <f t="shared" si="217"/>
        <v>6.480000000000004</v>
      </c>
      <c r="AE716" s="4">
        <f t="shared" si="218"/>
        <v>6.4590000000000032</v>
      </c>
      <c r="AF716" s="4">
        <f t="shared" si="219"/>
        <v>6.4590000000000032</v>
      </c>
    </row>
    <row r="717" spans="1:32" hidden="1" x14ac:dyDescent="0.25">
      <c r="A717" t="str">
        <f t="shared" si="202"/>
        <v>D</v>
      </c>
      <c r="B717" t="str">
        <f>LEFT('CNA Paste'!A719,3)</f>
        <v>RES</v>
      </c>
      <c r="C717" t="str">
        <f>'CNA Paste'!A719</f>
        <v>RES_14032806</v>
      </c>
      <c r="D717" t="str">
        <f t="shared" si="203"/>
        <v>14032806</v>
      </c>
      <c r="E717" t="str">
        <f>'CNA Paste'!B719</f>
        <v>!0401!OS_ADDRESSBASE_PLUS_200205_RECEPT</v>
      </c>
      <c r="F717">
        <f>'CNA Paste'!C719</f>
        <v>6</v>
      </c>
      <c r="G717">
        <f>'CNA Paste'!D719</f>
        <v>477252.7</v>
      </c>
      <c r="H717">
        <f>'CNA Paste'!E719</f>
        <v>171251.3</v>
      </c>
      <c r="I717">
        <f>'CNA Paste'!F719</f>
        <v>51.9</v>
      </c>
      <c r="J717">
        <f>'CNA Paste'!G719</f>
        <v>51.9</v>
      </c>
      <c r="K717">
        <f>'CNA Paste'!H719</f>
        <v>52.6</v>
      </c>
      <c r="L717">
        <f>'CNA Paste'!I719</f>
        <v>52.6</v>
      </c>
      <c r="N717" s="2">
        <f t="shared" si="204"/>
        <v>54.4</v>
      </c>
      <c r="O717" s="2">
        <f t="shared" si="205"/>
        <v>54.4</v>
      </c>
      <c r="P717" s="2">
        <f t="shared" si="206"/>
        <v>55.1</v>
      </c>
      <c r="Q717" s="2">
        <f t="shared" si="207"/>
        <v>55.1</v>
      </c>
      <c r="S717" s="4">
        <f t="shared" si="208"/>
        <v>45.19</v>
      </c>
      <c r="T717" s="4">
        <f t="shared" si="209"/>
        <v>45.19</v>
      </c>
      <c r="U717" s="4">
        <f t="shared" si="210"/>
        <v>45.82</v>
      </c>
      <c r="V717" s="4">
        <f t="shared" si="211"/>
        <v>45.82</v>
      </c>
      <c r="X717" s="6">
        <f t="shared" si="212"/>
        <v>51.567999999999998</v>
      </c>
      <c r="Y717" s="6">
        <f t="shared" si="213"/>
        <v>51.567999999999998</v>
      </c>
      <c r="Z717" s="6">
        <f t="shared" si="214"/>
        <v>52.177</v>
      </c>
      <c r="AA717" s="6">
        <f t="shared" si="215"/>
        <v>52.177</v>
      </c>
      <c r="AC717" s="4">
        <f t="shared" si="216"/>
        <v>6.3780000000000001</v>
      </c>
      <c r="AD717" s="4">
        <f t="shared" si="217"/>
        <v>6.3780000000000001</v>
      </c>
      <c r="AE717" s="4">
        <f t="shared" si="218"/>
        <v>6.3569999999999993</v>
      </c>
      <c r="AF717" s="4">
        <f t="shared" si="219"/>
        <v>6.3569999999999993</v>
      </c>
    </row>
    <row r="718" spans="1:32" hidden="1" x14ac:dyDescent="0.25">
      <c r="A718" t="str">
        <f t="shared" si="202"/>
        <v>D</v>
      </c>
      <c r="B718" t="str">
        <f>LEFT('CNA Paste'!A720,3)</f>
        <v>RES</v>
      </c>
      <c r="C718" t="str">
        <f>'CNA Paste'!A720</f>
        <v>RES_14032806</v>
      </c>
      <c r="D718" t="str">
        <f t="shared" si="203"/>
        <v>14032806</v>
      </c>
      <c r="E718" t="str">
        <f>'CNA Paste'!B720</f>
        <v>!0401!OS_ADDRESSBASE_PLUS_200205_RECEPT</v>
      </c>
      <c r="F718">
        <f>'CNA Paste'!C720</f>
        <v>7</v>
      </c>
      <c r="G718">
        <f>'CNA Paste'!D720</f>
        <v>477251.1</v>
      </c>
      <c r="H718">
        <f>'CNA Paste'!E720</f>
        <v>171254.2</v>
      </c>
      <c r="I718">
        <f>'CNA Paste'!F720</f>
        <v>46.9</v>
      </c>
      <c r="J718">
        <f>'CNA Paste'!G720</f>
        <v>46.9</v>
      </c>
      <c r="K718">
        <f>'CNA Paste'!H720</f>
        <v>47.7</v>
      </c>
      <c r="L718">
        <f>'CNA Paste'!I720</f>
        <v>47.6</v>
      </c>
      <c r="N718" s="2">
        <f t="shared" si="204"/>
        <v>49.4</v>
      </c>
      <c r="O718" s="2">
        <f t="shared" si="205"/>
        <v>49.4</v>
      </c>
      <c r="P718" s="2">
        <f t="shared" si="206"/>
        <v>50.2</v>
      </c>
      <c r="Q718" s="2">
        <f t="shared" si="207"/>
        <v>50.1</v>
      </c>
      <c r="S718" s="4">
        <f t="shared" si="208"/>
        <v>40.69</v>
      </c>
      <c r="T718" s="4">
        <f t="shared" si="209"/>
        <v>40.69</v>
      </c>
      <c r="U718" s="4">
        <f t="shared" si="210"/>
        <v>41.410000000000004</v>
      </c>
      <c r="V718" s="4">
        <f t="shared" si="211"/>
        <v>41.32</v>
      </c>
      <c r="X718" s="6">
        <f t="shared" si="212"/>
        <v>47.218000000000004</v>
      </c>
      <c r="Y718" s="6">
        <f t="shared" si="213"/>
        <v>47.218000000000004</v>
      </c>
      <c r="Z718" s="6">
        <f t="shared" si="214"/>
        <v>47.914000000000001</v>
      </c>
      <c r="AA718" s="6">
        <f t="shared" si="215"/>
        <v>47.827000000000005</v>
      </c>
      <c r="AC718" s="4">
        <f t="shared" si="216"/>
        <v>6.5280000000000058</v>
      </c>
      <c r="AD718" s="4">
        <f t="shared" si="217"/>
        <v>6.5280000000000058</v>
      </c>
      <c r="AE718" s="4">
        <f t="shared" si="218"/>
        <v>6.5039999999999978</v>
      </c>
      <c r="AF718" s="4">
        <f t="shared" si="219"/>
        <v>6.507000000000005</v>
      </c>
    </row>
    <row r="719" spans="1:32" hidden="1" x14ac:dyDescent="0.25">
      <c r="A719" t="str">
        <f t="shared" si="202"/>
        <v>D</v>
      </c>
      <c r="B719" t="str">
        <f>LEFT('CNA Paste'!A721,3)</f>
        <v>RES</v>
      </c>
      <c r="C719" t="str">
        <f>'CNA Paste'!A721</f>
        <v>RES_14032806</v>
      </c>
      <c r="D719" t="str">
        <f t="shared" si="203"/>
        <v>14032806</v>
      </c>
      <c r="E719" t="str">
        <f>'CNA Paste'!B721</f>
        <v>!0401!OS_ADDRESSBASE_PLUS_200205_RECEPT</v>
      </c>
      <c r="F719">
        <f>'CNA Paste'!C721</f>
        <v>7</v>
      </c>
      <c r="G719">
        <f>'CNA Paste'!D721</f>
        <v>477251.1</v>
      </c>
      <c r="H719">
        <f>'CNA Paste'!E721</f>
        <v>171254.2</v>
      </c>
      <c r="I719">
        <f>'CNA Paste'!F721</f>
        <v>49.7</v>
      </c>
      <c r="J719">
        <f>'CNA Paste'!G721</f>
        <v>49.7</v>
      </c>
      <c r="K719">
        <f>'CNA Paste'!H721</f>
        <v>50.4</v>
      </c>
      <c r="L719">
        <f>'CNA Paste'!I721</f>
        <v>50.4</v>
      </c>
      <c r="N719" s="2">
        <f t="shared" si="204"/>
        <v>52.2</v>
      </c>
      <c r="O719" s="2">
        <f t="shared" si="205"/>
        <v>52.2</v>
      </c>
      <c r="P719" s="2">
        <f t="shared" si="206"/>
        <v>52.9</v>
      </c>
      <c r="Q719" s="2">
        <f t="shared" si="207"/>
        <v>52.9</v>
      </c>
      <c r="S719" s="4">
        <f t="shared" si="208"/>
        <v>43.21</v>
      </c>
      <c r="T719" s="4">
        <f t="shared" si="209"/>
        <v>43.21</v>
      </c>
      <c r="U719" s="4">
        <f t="shared" si="210"/>
        <v>43.839999999999996</v>
      </c>
      <c r="V719" s="4">
        <f t="shared" si="211"/>
        <v>43.839999999999996</v>
      </c>
      <c r="X719" s="6">
        <f t="shared" si="212"/>
        <v>49.654000000000003</v>
      </c>
      <c r="Y719" s="6">
        <f t="shared" si="213"/>
        <v>49.654000000000003</v>
      </c>
      <c r="Z719" s="6">
        <f t="shared" si="214"/>
        <v>50.262999999999998</v>
      </c>
      <c r="AA719" s="6">
        <f t="shared" si="215"/>
        <v>50.262999999999998</v>
      </c>
      <c r="AC719" s="4">
        <f t="shared" si="216"/>
        <v>6.4440000000000026</v>
      </c>
      <c r="AD719" s="4">
        <f t="shared" si="217"/>
        <v>6.4440000000000026</v>
      </c>
      <c r="AE719" s="4">
        <f t="shared" si="218"/>
        <v>6.4230000000000018</v>
      </c>
      <c r="AF719" s="4">
        <f t="shared" si="219"/>
        <v>6.4230000000000018</v>
      </c>
    </row>
    <row r="720" spans="1:32" hidden="1" x14ac:dyDescent="0.25">
      <c r="A720" t="str">
        <f t="shared" si="202"/>
        <v>D</v>
      </c>
      <c r="B720" t="str">
        <f>LEFT('CNA Paste'!A722,3)</f>
        <v>RES</v>
      </c>
      <c r="C720" t="str">
        <f>'CNA Paste'!A722</f>
        <v>RES_14032806</v>
      </c>
      <c r="D720" t="str">
        <f t="shared" si="203"/>
        <v>14032806</v>
      </c>
      <c r="E720" t="str">
        <f>'CNA Paste'!B722</f>
        <v>!0401!OS_ADDRESSBASE_PLUS_200205_RECEPT</v>
      </c>
      <c r="F720">
        <f>'CNA Paste'!C722</f>
        <v>8</v>
      </c>
      <c r="G720">
        <f>'CNA Paste'!D722</f>
        <v>477251.1</v>
      </c>
      <c r="H720">
        <f>'CNA Paste'!E722</f>
        <v>171259.7</v>
      </c>
      <c r="I720">
        <f>'CNA Paste'!F722</f>
        <v>49.8</v>
      </c>
      <c r="J720">
        <f>'CNA Paste'!G722</f>
        <v>49.8</v>
      </c>
      <c r="K720">
        <f>'CNA Paste'!H722</f>
        <v>50.5</v>
      </c>
      <c r="L720">
        <f>'CNA Paste'!I722</f>
        <v>50.5</v>
      </c>
      <c r="N720" s="2">
        <f t="shared" si="204"/>
        <v>52.3</v>
      </c>
      <c r="O720" s="2">
        <f t="shared" si="205"/>
        <v>52.3</v>
      </c>
      <c r="P720" s="2">
        <f t="shared" si="206"/>
        <v>53</v>
      </c>
      <c r="Q720" s="2">
        <f t="shared" si="207"/>
        <v>53</v>
      </c>
      <c r="S720" s="4">
        <f t="shared" si="208"/>
        <v>43.3</v>
      </c>
      <c r="T720" s="4">
        <f t="shared" si="209"/>
        <v>43.3</v>
      </c>
      <c r="U720" s="4">
        <f t="shared" si="210"/>
        <v>43.93</v>
      </c>
      <c r="V720" s="4">
        <f t="shared" si="211"/>
        <v>43.93</v>
      </c>
      <c r="X720" s="6">
        <f t="shared" si="212"/>
        <v>49.741</v>
      </c>
      <c r="Y720" s="6">
        <f t="shared" si="213"/>
        <v>49.741</v>
      </c>
      <c r="Z720" s="6">
        <f t="shared" si="214"/>
        <v>50.35</v>
      </c>
      <c r="AA720" s="6">
        <f t="shared" si="215"/>
        <v>50.35</v>
      </c>
      <c r="AC720" s="4">
        <f t="shared" si="216"/>
        <v>6.4410000000000025</v>
      </c>
      <c r="AD720" s="4">
        <f t="shared" si="217"/>
        <v>6.4410000000000025</v>
      </c>
      <c r="AE720" s="4">
        <f t="shared" si="218"/>
        <v>6.4200000000000017</v>
      </c>
      <c r="AF720" s="4">
        <f t="shared" si="219"/>
        <v>6.4200000000000017</v>
      </c>
    </row>
    <row r="721" spans="1:32" hidden="1" x14ac:dyDescent="0.25">
      <c r="A721" t="str">
        <f t="shared" si="202"/>
        <v>D</v>
      </c>
      <c r="B721" t="str">
        <f>LEFT('CNA Paste'!A723,3)</f>
        <v>RES</v>
      </c>
      <c r="C721" t="str">
        <f>'CNA Paste'!A723</f>
        <v>RES_14032806</v>
      </c>
      <c r="D721" t="str">
        <f t="shared" si="203"/>
        <v>14032806</v>
      </c>
      <c r="E721" t="str">
        <f>'CNA Paste'!B723</f>
        <v>!0401!OS_ADDRESSBASE_PLUS_200205_RECEPT</v>
      </c>
      <c r="F721">
        <f>'CNA Paste'!C723</f>
        <v>8</v>
      </c>
      <c r="G721">
        <f>'CNA Paste'!D723</f>
        <v>477251.1</v>
      </c>
      <c r="H721">
        <f>'CNA Paste'!E723</f>
        <v>171259.7</v>
      </c>
      <c r="I721">
        <f>'CNA Paste'!F723</f>
        <v>52.7</v>
      </c>
      <c r="J721">
        <f>'CNA Paste'!G723</f>
        <v>52.7</v>
      </c>
      <c r="K721">
        <f>'CNA Paste'!H723</f>
        <v>53.4</v>
      </c>
      <c r="L721">
        <f>'CNA Paste'!I723</f>
        <v>53.4</v>
      </c>
      <c r="N721" s="2">
        <f t="shared" si="204"/>
        <v>55.2</v>
      </c>
      <c r="O721" s="2">
        <f t="shared" si="205"/>
        <v>55.2</v>
      </c>
      <c r="P721" s="2">
        <f t="shared" si="206"/>
        <v>55.9</v>
      </c>
      <c r="Q721" s="2">
        <f t="shared" si="207"/>
        <v>55.9</v>
      </c>
      <c r="S721" s="4">
        <f t="shared" si="208"/>
        <v>45.910000000000004</v>
      </c>
      <c r="T721" s="4">
        <f t="shared" si="209"/>
        <v>45.910000000000004</v>
      </c>
      <c r="U721" s="4">
        <f t="shared" si="210"/>
        <v>46.54</v>
      </c>
      <c r="V721" s="4">
        <f t="shared" si="211"/>
        <v>46.54</v>
      </c>
      <c r="X721" s="6">
        <f t="shared" si="212"/>
        <v>52.264000000000003</v>
      </c>
      <c r="Y721" s="6">
        <f t="shared" si="213"/>
        <v>52.264000000000003</v>
      </c>
      <c r="Z721" s="6">
        <f t="shared" si="214"/>
        <v>52.872999999999998</v>
      </c>
      <c r="AA721" s="6">
        <f t="shared" si="215"/>
        <v>52.872999999999998</v>
      </c>
      <c r="AC721" s="4">
        <f t="shared" si="216"/>
        <v>6.3539999999999992</v>
      </c>
      <c r="AD721" s="4">
        <f t="shared" si="217"/>
        <v>6.3539999999999992</v>
      </c>
      <c r="AE721" s="4">
        <f t="shared" si="218"/>
        <v>6.3329999999999984</v>
      </c>
      <c r="AF721" s="4">
        <f t="shared" si="219"/>
        <v>6.3329999999999984</v>
      </c>
    </row>
    <row r="722" spans="1:32" hidden="1" x14ac:dyDescent="0.25">
      <c r="A722" t="str">
        <f t="shared" si="202"/>
        <v>D</v>
      </c>
      <c r="B722" t="str">
        <f>LEFT('CNA Paste'!A724,3)</f>
        <v>RES</v>
      </c>
      <c r="C722" t="str">
        <f>'CNA Paste'!A724</f>
        <v>RES_14032807</v>
      </c>
      <c r="D722" t="str">
        <f t="shared" si="203"/>
        <v>14032807</v>
      </c>
      <c r="E722" t="str">
        <f>'CNA Paste'!B724</f>
        <v>!0401!OS_ADDRESSBASE_PLUS_200205_RECEPT</v>
      </c>
      <c r="F722">
        <f>'CNA Paste'!C724</f>
        <v>1</v>
      </c>
      <c r="G722">
        <f>'CNA Paste'!D724</f>
        <v>477246.3</v>
      </c>
      <c r="H722">
        <f>'CNA Paste'!E724</f>
        <v>171281.3</v>
      </c>
      <c r="I722">
        <f>'CNA Paste'!F724</f>
        <v>53.7</v>
      </c>
      <c r="J722">
        <f>'CNA Paste'!G724</f>
        <v>53.7</v>
      </c>
      <c r="K722">
        <f>'CNA Paste'!H724</f>
        <v>54.4</v>
      </c>
      <c r="L722">
        <f>'CNA Paste'!I724</f>
        <v>54.4</v>
      </c>
      <c r="N722" s="2">
        <f t="shared" si="204"/>
        <v>56.2</v>
      </c>
      <c r="O722" s="2">
        <f t="shared" si="205"/>
        <v>56.2</v>
      </c>
      <c r="P722" s="2">
        <f t="shared" si="206"/>
        <v>56.9</v>
      </c>
      <c r="Q722" s="2">
        <f t="shared" si="207"/>
        <v>56.9</v>
      </c>
      <c r="S722" s="4">
        <f t="shared" si="208"/>
        <v>46.81</v>
      </c>
      <c r="T722" s="4">
        <f t="shared" si="209"/>
        <v>46.81</v>
      </c>
      <c r="U722" s="4">
        <f t="shared" si="210"/>
        <v>47.44</v>
      </c>
      <c r="V722" s="4">
        <f t="shared" si="211"/>
        <v>47.44</v>
      </c>
      <c r="X722" s="6">
        <f t="shared" si="212"/>
        <v>53.134000000000007</v>
      </c>
      <c r="Y722" s="6">
        <f t="shared" si="213"/>
        <v>53.134000000000007</v>
      </c>
      <c r="Z722" s="6">
        <f t="shared" si="214"/>
        <v>53.743000000000002</v>
      </c>
      <c r="AA722" s="6">
        <f t="shared" si="215"/>
        <v>53.743000000000002</v>
      </c>
      <c r="AC722" s="4">
        <f t="shared" si="216"/>
        <v>6.3240000000000052</v>
      </c>
      <c r="AD722" s="4">
        <f t="shared" si="217"/>
        <v>6.3240000000000052</v>
      </c>
      <c r="AE722" s="4">
        <f t="shared" si="218"/>
        <v>6.3030000000000044</v>
      </c>
      <c r="AF722" s="4">
        <f t="shared" si="219"/>
        <v>6.3030000000000044</v>
      </c>
    </row>
    <row r="723" spans="1:32" hidden="1" x14ac:dyDescent="0.25">
      <c r="A723" t="str">
        <f t="shared" si="202"/>
        <v>D</v>
      </c>
      <c r="B723" t="str">
        <f>LEFT('CNA Paste'!A725,3)</f>
        <v>RES</v>
      </c>
      <c r="C723" t="str">
        <f>'CNA Paste'!A725</f>
        <v>RES_14032807</v>
      </c>
      <c r="D723" t="str">
        <f t="shared" si="203"/>
        <v>14032807</v>
      </c>
      <c r="E723" t="str">
        <f>'CNA Paste'!B725</f>
        <v>!0401!OS_ADDRESSBASE_PLUS_200205_RECEPT</v>
      </c>
      <c r="F723">
        <f>'CNA Paste'!C725</f>
        <v>1</v>
      </c>
      <c r="G723">
        <f>'CNA Paste'!D725</f>
        <v>477246.3</v>
      </c>
      <c r="H723">
        <f>'CNA Paste'!E725</f>
        <v>171281.3</v>
      </c>
      <c r="I723">
        <f>'CNA Paste'!F725</f>
        <v>55.8</v>
      </c>
      <c r="J723">
        <f>'CNA Paste'!G725</f>
        <v>55.8</v>
      </c>
      <c r="K723">
        <f>'CNA Paste'!H725</f>
        <v>56.5</v>
      </c>
      <c r="L723">
        <f>'CNA Paste'!I725</f>
        <v>56.5</v>
      </c>
      <c r="N723" s="2">
        <f t="shared" si="204"/>
        <v>58.3</v>
      </c>
      <c r="O723" s="2">
        <f t="shared" si="205"/>
        <v>58.3</v>
      </c>
      <c r="P723" s="2">
        <f t="shared" si="206"/>
        <v>59</v>
      </c>
      <c r="Q723" s="2">
        <f t="shared" si="207"/>
        <v>59</v>
      </c>
      <c r="S723" s="4">
        <f t="shared" si="208"/>
        <v>48.699999999999996</v>
      </c>
      <c r="T723" s="4">
        <f t="shared" si="209"/>
        <v>48.699999999999996</v>
      </c>
      <c r="U723" s="4">
        <f t="shared" si="210"/>
        <v>49.33</v>
      </c>
      <c r="V723" s="4">
        <f t="shared" si="211"/>
        <v>49.33</v>
      </c>
      <c r="X723" s="6">
        <f t="shared" si="212"/>
        <v>54.960999999999999</v>
      </c>
      <c r="Y723" s="6">
        <f t="shared" si="213"/>
        <v>54.960999999999999</v>
      </c>
      <c r="Z723" s="6">
        <f t="shared" si="214"/>
        <v>55.57</v>
      </c>
      <c r="AA723" s="6">
        <f t="shared" si="215"/>
        <v>55.57</v>
      </c>
      <c r="AC723" s="4">
        <f t="shared" si="216"/>
        <v>6.2610000000000028</v>
      </c>
      <c r="AD723" s="4">
        <f t="shared" si="217"/>
        <v>6.2610000000000028</v>
      </c>
      <c r="AE723" s="4">
        <f t="shared" si="218"/>
        <v>6.240000000000002</v>
      </c>
      <c r="AF723" s="4">
        <f t="shared" si="219"/>
        <v>6.240000000000002</v>
      </c>
    </row>
    <row r="724" spans="1:32" hidden="1" x14ac:dyDescent="0.25">
      <c r="A724" t="str">
        <f t="shared" si="202"/>
        <v>D</v>
      </c>
      <c r="B724" t="str">
        <f>LEFT('CNA Paste'!A726,3)</f>
        <v>RES</v>
      </c>
      <c r="C724" t="str">
        <f>'CNA Paste'!A726</f>
        <v>RES_14032807</v>
      </c>
      <c r="D724" t="str">
        <f t="shared" si="203"/>
        <v>14032807</v>
      </c>
      <c r="E724" t="str">
        <f>'CNA Paste'!B726</f>
        <v>!0401!OS_ADDRESSBASE_PLUS_200205_RECEPT</v>
      </c>
      <c r="F724">
        <f>'CNA Paste'!C726</f>
        <v>2</v>
      </c>
      <c r="G724">
        <f>'CNA Paste'!D726</f>
        <v>477245.7</v>
      </c>
      <c r="H724">
        <f>'CNA Paste'!E726</f>
        <v>171277.7</v>
      </c>
      <c r="I724">
        <f>'CNA Paste'!F726</f>
        <v>47.6</v>
      </c>
      <c r="J724">
        <f>'CNA Paste'!G726</f>
        <v>47.6</v>
      </c>
      <c r="K724">
        <f>'CNA Paste'!H726</f>
        <v>48.3</v>
      </c>
      <c r="L724">
        <f>'CNA Paste'!I726</f>
        <v>48.3</v>
      </c>
      <c r="N724" s="2">
        <f t="shared" si="204"/>
        <v>50.1</v>
      </c>
      <c r="O724" s="2">
        <f t="shared" si="205"/>
        <v>50.1</v>
      </c>
      <c r="P724" s="2">
        <f t="shared" si="206"/>
        <v>50.8</v>
      </c>
      <c r="Q724" s="2">
        <f t="shared" si="207"/>
        <v>50.8</v>
      </c>
      <c r="S724" s="4">
        <f t="shared" si="208"/>
        <v>41.32</v>
      </c>
      <c r="T724" s="4">
        <f t="shared" si="209"/>
        <v>41.32</v>
      </c>
      <c r="U724" s="4">
        <f t="shared" si="210"/>
        <v>41.949999999999996</v>
      </c>
      <c r="V724" s="4">
        <f t="shared" si="211"/>
        <v>41.949999999999996</v>
      </c>
      <c r="X724" s="6">
        <f t="shared" si="212"/>
        <v>47.827000000000005</v>
      </c>
      <c r="Y724" s="6">
        <f t="shared" si="213"/>
        <v>47.827000000000005</v>
      </c>
      <c r="Z724" s="6">
        <f t="shared" si="214"/>
        <v>48.436</v>
      </c>
      <c r="AA724" s="6">
        <f t="shared" si="215"/>
        <v>48.436</v>
      </c>
      <c r="AC724" s="4">
        <f t="shared" si="216"/>
        <v>6.507000000000005</v>
      </c>
      <c r="AD724" s="4">
        <f t="shared" si="217"/>
        <v>6.507000000000005</v>
      </c>
      <c r="AE724" s="4">
        <f t="shared" si="218"/>
        <v>6.4860000000000042</v>
      </c>
      <c r="AF724" s="4">
        <f t="shared" si="219"/>
        <v>6.4860000000000042</v>
      </c>
    </row>
    <row r="725" spans="1:32" hidden="1" x14ac:dyDescent="0.25">
      <c r="A725" t="str">
        <f t="shared" si="202"/>
        <v>D</v>
      </c>
      <c r="B725" t="str">
        <f>LEFT('CNA Paste'!A727,3)</f>
        <v>RES</v>
      </c>
      <c r="C725" t="str">
        <f>'CNA Paste'!A727</f>
        <v>RES_14032807</v>
      </c>
      <c r="D725" t="str">
        <f t="shared" si="203"/>
        <v>14032807</v>
      </c>
      <c r="E725" t="str">
        <f>'CNA Paste'!B727</f>
        <v>!0401!OS_ADDRESSBASE_PLUS_200205_RECEPT</v>
      </c>
      <c r="F725">
        <f>'CNA Paste'!C727</f>
        <v>2</v>
      </c>
      <c r="G725">
        <f>'CNA Paste'!D727</f>
        <v>477245.7</v>
      </c>
      <c r="H725">
        <f>'CNA Paste'!E727</f>
        <v>171277.7</v>
      </c>
      <c r="I725">
        <f>'CNA Paste'!F727</f>
        <v>49.9</v>
      </c>
      <c r="J725">
        <f>'CNA Paste'!G727</f>
        <v>49.9</v>
      </c>
      <c r="K725">
        <f>'CNA Paste'!H727</f>
        <v>50.6</v>
      </c>
      <c r="L725">
        <f>'CNA Paste'!I727</f>
        <v>50.6</v>
      </c>
      <c r="N725" s="2">
        <f t="shared" si="204"/>
        <v>52.4</v>
      </c>
      <c r="O725" s="2">
        <f t="shared" si="205"/>
        <v>52.4</v>
      </c>
      <c r="P725" s="2">
        <f t="shared" si="206"/>
        <v>53.1</v>
      </c>
      <c r="Q725" s="2">
        <f t="shared" si="207"/>
        <v>53.1</v>
      </c>
      <c r="S725" s="4">
        <f t="shared" si="208"/>
        <v>43.389999999999993</v>
      </c>
      <c r="T725" s="4">
        <f t="shared" si="209"/>
        <v>43.389999999999993</v>
      </c>
      <c r="U725" s="4">
        <f t="shared" si="210"/>
        <v>44.019999999999996</v>
      </c>
      <c r="V725" s="4">
        <f t="shared" si="211"/>
        <v>44.019999999999996</v>
      </c>
      <c r="X725" s="6">
        <f t="shared" si="212"/>
        <v>49.828000000000003</v>
      </c>
      <c r="Y725" s="6">
        <f t="shared" si="213"/>
        <v>49.828000000000003</v>
      </c>
      <c r="Z725" s="6">
        <f t="shared" si="214"/>
        <v>50.437000000000005</v>
      </c>
      <c r="AA725" s="6">
        <f t="shared" si="215"/>
        <v>50.437000000000005</v>
      </c>
      <c r="AC725" s="4">
        <f t="shared" si="216"/>
        <v>6.4380000000000095</v>
      </c>
      <c r="AD725" s="4">
        <f t="shared" si="217"/>
        <v>6.4380000000000095</v>
      </c>
      <c r="AE725" s="4">
        <f t="shared" si="218"/>
        <v>6.4170000000000087</v>
      </c>
      <c r="AF725" s="4">
        <f t="shared" si="219"/>
        <v>6.4170000000000087</v>
      </c>
    </row>
    <row r="726" spans="1:32" hidden="1" x14ac:dyDescent="0.25">
      <c r="A726" t="str">
        <f t="shared" si="202"/>
        <v>D</v>
      </c>
      <c r="B726" t="str">
        <f>LEFT('CNA Paste'!A728,3)</f>
        <v>RES</v>
      </c>
      <c r="C726" t="str">
        <f>'CNA Paste'!A728</f>
        <v>RES_14032807</v>
      </c>
      <c r="D726" t="str">
        <f t="shared" si="203"/>
        <v>14032807</v>
      </c>
      <c r="E726" t="str">
        <f>'CNA Paste'!B728</f>
        <v>!0401!OS_ADDRESSBASE_PLUS_200205_RECEPT</v>
      </c>
      <c r="F726">
        <f>'CNA Paste'!C728</f>
        <v>3</v>
      </c>
      <c r="G726">
        <f>'CNA Paste'!D728</f>
        <v>477246.9</v>
      </c>
      <c r="H726">
        <f>'CNA Paste'!E728</f>
        <v>171273</v>
      </c>
      <c r="I726">
        <f>'CNA Paste'!F728</f>
        <v>50.2</v>
      </c>
      <c r="J726">
        <f>'CNA Paste'!G728</f>
        <v>50.2</v>
      </c>
      <c r="K726">
        <f>'CNA Paste'!H728</f>
        <v>50.9</v>
      </c>
      <c r="L726">
        <f>'CNA Paste'!I728</f>
        <v>50.9</v>
      </c>
      <c r="N726" s="2">
        <f t="shared" si="204"/>
        <v>52.7</v>
      </c>
      <c r="O726" s="2">
        <f t="shared" si="205"/>
        <v>52.7</v>
      </c>
      <c r="P726" s="2">
        <f t="shared" si="206"/>
        <v>53.4</v>
      </c>
      <c r="Q726" s="2">
        <f t="shared" si="207"/>
        <v>53.4</v>
      </c>
      <c r="S726" s="4">
        <f t="shared" si="208"/>
        <v>43.660000000000004</v>
      </c>
      <c r="T726" s="4">
        <f t="shared" si="209"/>
        <v>43.660000000000004</v>
      </c>
      <c r="U726" s="4">
        <f t="shared" si="210"/>
        <v>44.29</v>
      </c>
      <c r="V726" s="4">
        <f t="shared" si="211"/>
        <v>44.29</v>
      </c>
      <c r="X726" s="6">
        <f t="shared" si="212"/>
        <v>50.089000000000006</v>
      </c>
      <c r="Y726" s="6">
        <f t="shared" si="213"/>
        <v>50.089000000000006</v>
      </c>
      <c r="Z726" s="6">
        <f t="shared" si="214"/>
        <v>50.698</v>
      </c>
      <c r="AA726" s="6">
        <f t="shared" si="215"/>
        <v>50.698</v>
      </c>
      <c r="AC726" s="4">
        <f t="shared" si="216"/>
        <v>6.429000000000002</v>
      </c>
      <c r="AD726" s="4">
        <f t="shared" si="217"/>
        <v>6.429000000000002</v>
      </c>
      <c r="AE726" s="4">
        <f t="shared" si="218"/>
        <v>6.4080000000000013</v>
      </c>
      <c r="AF726" s="4">
        <f t="shared" si="219"/>
        <v>6.4080000000000013</v>
      </c>
    </row>
    <row r="727" spans="1:32" hidden="1" x14ac:dyDescent="0.25">
      <c r="A727" t="str">
        <f t="shared" si="202"/>
        <v>D</v>
      </c>
      <c r="B727" t="str">
        <f>LEFT('CNA Paste'!A729,3)</f>
        <v>RES</v>
      </c>
      <c r="C727" t="str">
        <f>'CNA Paste'!A729</f>
        <v>RES_14032807</v>
      </c>
      <c r="D727" t="str">
        <f t="shared" si="203"/>
        <v>14032807</v>
      </c>
      <c r="E727" t="str">
        <f>'CNA Paste'!B729</f>
        <v>!0401!OS_ADDRESSBASE_PLUS_200205_RECEPT</v>
      </c>
      <c r="F727">
        <f>'CNA Paste'!C729</f>
        <v>3</v>
      </c>
      <c r="G727">
        <f>'CNA Paste'!D729</f>
        <v>477246.9</v>
      </c>
      <c r="H727">
        <f>'CNA Paste'!E729</f>
        <v>171273</v>
      </c>
      <c r="I727">
        <f>'CNA Paste'!F729</f>
        <v>53.1</v>
      </c>
      <c r="J727">
        <f>'CNA Paste'!G729</f>
        <v>53.1</v>
      </c>
      <c r="K727">
        <f>'CNA Paste'!H729</f>
        <v>53.8</v>
      </c>
      <c r="L727">
        <f>'CNA Paste'!I729</f>
        <v>53.8</v>
      </c>
      <c r="N727" s="2">
        <f t="shared" si="204"/>
        <v>55.6</v>
      </c>
      <c r="O727" s="2">
        <f t="shared" si="205"/>
        <v>55.6</v>
      </c>
      <c r="P727" s="2">
        <f t="shared" si="206"/>
        <v>56.3</v>
      </c>
      <c r="Q727" s="2">
        <f t="shared" si="207"/>
        <v>56.3</v>
      </c>
      <c r="S727" s="4">
        <f t="shared" si="208"/>
        <v>46.269999999999996</v>
      </c>
      <c r="T727" s="4">
        <f t="shared" si="209"/>
        <v>46.269999999999996</v>
      </c>
      <c r="U727" s="4">
        <f t="shared" si="210"/>
        <v>46.9</v>
      </c>
      <c r="V727" s="4">
        <f t="shared" si="211"/>
        <v>46.9</v>
      </c>
      <c r="X727" s="6">
        <f t="shared" si="212"/>
        <v>52.612000000000002</v>
      </c>
      <c r="Y727" s="6">
        <f t="shared" si="213"/>
        <v>52.612000000000002</v>
      </c>
      <c r="Z727" s="6">
        <f t="shared" si="214"/>
        <v>53.220999999999997</v>
      </c>
      <c r="AA727" s="6">
        <f t="shared" si="215"/>
        <v>53.220999999999997</v>
      </c>
      <c r="AC727" s="4">
        <f t="shared" si="216"/>
        <v>6.3420000000000059</v>
      </c>
      <c r="AD727" s="4">
        <f t="shared" si="217"/>
        <v>6.3420000000000059</v>
      </c>
      <c r="AE727" s="4">
        <f t="shared" si="218"/>
        <v>6.320999999999998</v>
      </c>
      <c r="AF727" s="4">
        <f t="shared" si="219"/>
        <v>6.320999999999998</v>
      </c>
    </row>
    <row r="728" spans="1:32" hidden="1" x14ac:dyDescent="0.25">
      <c r="A728" t="str">
        <f t="shared" si="202"/>
        <v>D</v>
      </c>
      <c r="B728" t="str">
        <f>LEFT('CNA Paste'!A730,3)</f>
        <v>RES</v>
      </c>
      <c r="C728" t="str">
        <f>'CNA Paste'!A730</f>
        <v>RES_14032807</v>
      </c>
      <c r="D728" t="str">
        <f t="shared" si="203"/>
        <v>14032807</v>
      </c>
      <c r="E728" t="str">
        <f>'CNA Paste'!B730</f>
        <v>!0401!OS_ADDRESSBASE_PLUS_200205_RECEPT</v>
      </c>
      <c r="F728">
        <f>'CNA Paste'!C730</f>
        <v>4</v>
      </c>
      <c r="G728">
        <f>'CNA Paste'!D730</f>
        <v>477249.2</v>
      </c>
      <c r="H728">
        <f>'CNA Paste'!E730</f>
        <v>171270</v>
      </c>
      <c r="I728">
        <f>'CNA Paste'!F730</f>
        <v>47.1</v>
      </c>
      <c r="J728">
        <f>'CNA Paste'!G730</f>
        <v>47.1</v>
      </c>
      <c r="K728">
        <f>'CNA Paste'!H730</f>
        <v>47.8</v>
      </c>
      <c r="L728">
        <f>'CNA Paste'!I730</f>
        <v>47.8</v>
      </c>
      <c r="N728" s="2">
        <f t="shared" si="204"/>
        <v>49.6</v>
      </c>
      <c r="O728" s="2">
        <f t="shared" si="205"/>
        <v>49.6</v>
      </c>
      <c r="P728" s="2">
        <f t="shared" si="206"/>
        <v>50.3</v>
      </c>
      <c r="Q728" s="2">
        <f t="shared" si="207"/>
        <v>50.3</v>
      </c>
      <c r="S728" s="4">
        <f t="shared" si="208"/>
        <v>40.869999999999997</v>
      </c>
      <c r="T728" s="4">
        <f t="shared" si="209"/>
        <v>40.869999999999997</v>
      </c>
      <c r="U728" s="4">
        <f t="shared" si="210"/>
        <v>41.499999999999993</v>
      </c>
      <c r="V728" s="4">
        <f t="shared" si="211"/>
        <v>41.499999999999993</v>
      </c>
      <c r="X728" s="6">
        <f t="shared" si="212"/>
        <v>47.392000000000003</v>
      </c>
      <c r="Y728" s="6">
        <f t="shared" si="213"/>
        <v>47.392000000000003</v>
      </c>
      <c r="Z728" s="6">
        <f t="shared" si="214"/>
        <v>48.000999999999998</v>
      </c>
      <c r="AA728" s="6">
        <f t="shared" si="215"/>
        <v>48.000999999999998</v>
      </c>
      <c r="AC728" s="4">
        <f t="shared" si="216"/>
        <v>6.5220000000000056</v>
      </c>
      <c r="AD728" s="4">
        <f t="shared" si="217"/>
        <v>6.5220000000000056</v>
      </c>
      <c r="AE728" s="4">
        <f t="shared" si="218"/>
        <v>6.5010000000000048</v>
      </c>
      <c r="AF728" s="4">
        <f t="shared" si="219"/>
        <v>6.5010000000000048</v>
      </c>
    </row>
    <row r="729" spans="1:32" hidden="1" x14ac:dyDescent="0.25">
      <c r="A729" t="str">
        <f t="shared" si="202"/>
        <v>D</v>
      </c>
      <c r="B729" t="str">
        <f>LEFT('CNA Paste'!A731,3)</f>
        <v>RES</v>
      </c>
      <c r="C729" t="str">
        <f>'CNA Paste'!A731</f>
        <v>RES_14032807</v>
      </c>
      <c r="D729" t="str">
        <f t="shared" si="203"/>
        <v>14032807</v>
      </c>
      <c r="E729" t="str">
        <f>'CNA Paste'!B731</f>
        <v>!0401!OS_ADDRESSBASE_PLUS_200205_RECEPT</v>
      </c>
      <c r="F729">
        <f>'CNA Paste'!C731</f>
        <v>4</v>
      </c>
      <c r="G729">
        <f>'CNA Paste'!D731</f>
        <v>477249.2</v>
      </c>
      <c r="H729">
        <f>'CNA Paste'!E731</f>
        <v>171270</v>
      </c>
      <c r="I729">
        <f>'CNA Paste'!F731</f>
        <v>49.7</v>
      </c>
      <c r="J729">
        <f>'CNA Paste'!G731</f>
        <v>49.7</v>
      </c>
      <c r="K729">
        <f>'CNA Paste'!H731</f>
        <v>50.4</v>
      </c>
      <c r="L729">
        <f>'CNA Paste'!I731</f>
        <v>50.4</v>
      </c>
      <c r="N729" s="2">
        <f t="shared" si="204"/>
        <v>52.2</v>
      </c>
      <c r="O729" s="2">
        <f t="shared" si="205"/>
        <v>52.2</v>
      </c>
      <c r="P729" s="2">
        <f t="shared" si="206"/>
        <v>52.9</v>
      </c>
      <c r="Q729" s="2">
        <f t="shared" si="207"/>
        <v>52.9</v>
      </c>
      <c r="S729" s="4">
        <f t="shared" si="208"/>
        <v>43.21</v>
      </c>
      <c r="T729" s="4">
        <f t="shared" si="209"/>
        <v>43.21</v>
      </c>
      <c r="U729" s="4">
        <f t="shared" si="210"/>
        <v>43.839999999999996</v>
      </c>
      <c r="V729" s="4">
        <f t="shared" si="211"/>
        <v>43.839999999999996</v>
      </c>
      <c r="X729" s="6">
        <f t="shared" si="212"/>
        <v>49.654000000000003</v>
      </c>
      <c r="Y729" s="6">
        <f t="shared" si="213"/>
        <v>49.654000000000003</v>
      </c>
      <c r="Z729" s="6">
        <f t="shared" si="214"/>
        <v>50.262999999999998</v>
      </c>
      <c r="AA729" s="6">
        <f t="shared" si="215"/>
        <v>50.262999999999998</v>
      </c>
      <c r="AC729" s="4">
        <f t="shared" si="216"/>
        <v>6.4440000000000026</v>
      </c>
      <c r="AD729" s="4">
        <f t="shared" si="217"/>
        <v>6.4440000000000026</v>
      </c>
      <c r="AE729" s="4">
        <f t="shared" si="218"/>
        <v>6.4230000000000018</v>
      </c>
      <c r="AF729" s="4">
        <f t="shared" si="219"/>
        <v>6.4230000000000018</v>
      </c>
    </row>
    <row r="730" spans="1:32" hidden="1" x14ac:dyDescent="0.25">
      <c r="A730" t="str">
        <f t="shared" si="202"/>
        <v>D</v>
      </c>
      <c r="B730" t="str">
        <f>LEFT('CNA Paste'!A732,3)</f>
        <v>RES</v>
      </c>
      <c r="C730" t="str">
        <f>'CNA Paste'!A732</f>
        <v>RES_14032807</v>
      </c>
      <c r="D730" t="str">
        <f t="shared" si="203"/>
        <v>14032807</v>
      </c>
      <c r="E730" t="str">
        <f>'CNA Paste'!B732</f>
        <v>!0401!OS_ADDRESSBASE_PLUS_200205_RECEPT</v>
      </c>
      <c r="F730">
        <f>'CNA Paste'!C732</f>
        <v>5</v>
      </c>
      <c r="G730">
        <f>'CNA Paste'!D732</f>
        <v>477249.5</v>
      </c>
      <c r="H730">
        <f>'CNA Paste'!E732</f>
        <v>171268.2</v>
      </c>
      <c r="I730">
        <f>'CNA Paste'!F732</f>
        <v>49.6</v>
      </c>
      <c r="J730">
        <f>'CNA Paste'!G732</f>
        <v>49.6</v>
      </c>
      <c r="K730">
        <f>'CNA Paste'!H732</f>
        <v>50.3</v>
      </c>
      <c r="L730">
        <f>'CNA Paste'!I732</f>
        <v>50.3</v>
      </c>
      <c r="N730" s="2">
        <f t="shared" si="204"/>
        <v>52.1</v>
      </c>
      <c r="O730" s="2">
        <f t="shared" si="205"/>
        <v>52.1</v>
      </c>
      <c r="P730" s="2">
        <f t="shared" si="206"/>
        <v>52.8</v>
      </c>
      <c r="Q730" s="2">
        <f t="shared" si="207"/>
        <v>52.8</v>
      </c>
      <c r="S730" s="4">
        <f t="shared" si="208"/>
        <v>43.12</v>
      </c>
      <c r="T730" s="4">
        <f t="shared" si="209"/>
        <v>43.12</v>
      </c>
      <c r="U730" s="4">
        <f t="shared" si="210"/>
        <v>43.749999999999993</v>
      </c>
      <c r="V730" s="4">
        <f t="shared" si="211"/>
        <v>43.749999999999993</v>
      </c>
      <c r="X730" s="6">
        <f t="shared" si="212"/>
        <v>49.567</v>
      </c>
      <c r="Y730" s="6">
        <f t="shared" si="213"/>
        <v>49.567</v>
      </c>
      <c r="Z730" s="6">
        <f t="shared" si="214"/>
        <v>50.176000000000002</v>
      </c>
      <c r="AA730" s="6">
        <f t="shared" si="215"/>
        <v>50.176000000000002</v>
      </c>
      <c r="AC730" s="4">
        <f t="shared" si="216"/>
        <v>6.4470000000000027</v>
      </c>
      <c r="AD730" s="4">
        <f t="shared" si="217"/>
        <v>6.4470000000000027</v>
      </c>
      <c r="AE730" s="4">
        <f t="shared" si="218"/>
        <v>6.426000000000009</v>
      </c>
      <c r="AF730" s="4">
        <f t="shared" si="219"/>
        <v>6.426000000000009</v>
      </c>
    </row>
    <row r="731" spans="1:32" hidden="1" x14ac:dyDescent="0.25">
      <c r="A731" t="str">
        <f t="shared" si="202"/>
        <v>D</v>
      </c>
      <c r="B731" t="str">
        <f>LEFT('CNA Paste'!A733,3)</f>
        <v>RES</v>
      </c>
      <c r="C731" t="str">
        <f>'CNA Paste'!A733</f>
        <v>RES_14032807</v>
      </c>
      <c r="D731" t="str">
        <f t="shared" si="203"/>
        <v>14032807</v>
      </c>
      <c r="E731" t="str">
        <f>'CNA Paste'!B733</f>
        <v>!0401!OS_ADDRESSBASE_PLUS_200205_RECEPT</v>
      </c>
      <c r="F731">
        <f>'CNA Paste'!C733</f>
        <v>5</v>
      </c>
      <c r="G731">
        <f>'CNA Paste'!D733</f>
        <v>477249.5</v>
      </c>
      <c r="H731">
        <f>'CNA Paste'!E733</f>
        <v>171268.2</v>
      </c>
      <c r="I731">
        <f>'CNA Paste'!F733</f>
        <v>52.2</v>
      </c>
      <c r="J731">
        <f>'CNA Paste'!G733</f>
        <v>52.2</v>
      </c>
      <c r="K731">
        <f>'CNA Paste'!H733</f>
        <v>52.9</v>
      </c>
      <c r="L731">
        <f>'CNA Paste'!I733</f>
        <v>52.9</v>
      </c>
      <c r="N731" s="2">
        <f t="shared" si="204"/>
        <v>54.7</v>
      </c>
      <c r="O731" s="2">
        <f t="shared" si="205"/>
        <v>54.7</v>
      </c>
      <c r="P731" s="2">
        <f t="shared" si="206"/>
        <v>55.4</v>
      </c>
      <c r="Q731" s="2">
        <f t="shared" si="207"/>
        <v>55.4</v>
      </c>
      <c r="S731" s="4">
        <f t="shared" si="208"/>
        <v>45.46</v>
      </c>
      <c r="T731" s="4">
        <f t="shared" si="209"/>
        <v>45.46</v>
      </c>
      <c r="U731" s="4">
        <f t="shared" si="210"/>
        <v>46.089999999999996</v>
      </c>
      <c r="V731" s="4">
        <f t="shared" si="211"/>
        <v>46.089999999999996</v>
      </c>
      <c r="X731" s="6">
        <f t="shared" si="212"/>
        <v>51.829000000000008</v>
      </c>
      <c r="Y731" s="6">
        <f t="shared" si="213"/>
        <v>51.829000000000008</v>
      </c>
      <c r="Z731" s="6">
        <f t="shared" si="214"/>
        <v>52.438000000000002</v>
      </c>
      <c r="AA731" s="6">
        <f t="shared" si="215"/>
        <v>52.438000000000002</v>
      </c>
      <c r="AC731" s="4">
        <f t="shared" si="216"/>
        <v>6.3690000000000069</v>
      </c>
      <c r="AD731" s="4">
        <f t="shared" si="217"/>
        <v>6.3690000000000069</v>
      </c>
      <c r="AE731" s="4">
        <f t="shared" si="218"/>
        <v>6.3480000000000061</v>
      </c>
      <c r="AF731" s="4">
        <f t="shared" si="219"/>
        <v>6.3480000000000061</v>
      </c>
    </row>
    <row r="732" spans="1:32" hidden="1" x14ac:dyDescent="0.25">
      <c r="A732" t="str">
        <f t="shared" si="202"/>
        <v>D</v>
      </c>
      <c r="B732" t="str">
        <f>LEFT('CNA Paste'!A734,3)</f>
        <v>RES</v>
      </c>
      <c r="C732" t="str">
        <f>'CNA Paste'!A734</f>
        <v>RES_14032807</v>
      </c>
      <c r="D732" t="str">
        <f t="shared" si="203"/>
        <v>14032807</v>
      </c>
      <c r="E732" t="str">
        <f>'CNA Paste'!B734</f>
        <v>!0401!OS_ADDRESSBASE_PLUS_200205_RECEPT</v>
      </c>
      <c r="F732">
        <f>'CNA Paste'!C734</f>
        <v>6</v>
      </c>
      <c r="G732">
        <f>'CNA Paste'!D734</f>
        <v>477249.1</v>
      </c>
      <c r="H732">
        <f>'CNA Paste'!E734</f>
        <v>171265</v>
      </c>
      <c r="I732">
        <f>'CNA Paste'!F734</f>
        <v>47</v>
      </c>
      <c r="J732">
        <f>'CNA Paste'!G734</f>
        <v>47</v>
      </c>
      <c r="K732">
        <f>'CNA Paste'!H734</f>
        <v>47.7</v>
      </c>
      <c r="L732">
        <f>'CNA Paste'!I734</f>
        <v>47.7</v>
      </c>
      <c r="N732" s="2">
        <f t="shared" si="204"/>
        <v>49.5</v>
      </c>
      <c r="O732" s="2">
        <f t="shared" si="205"/>
        <v>49.5</v>
      </c>
      <c r="P732" s="2">
        <f t="shared" si="206"/>
        <v>50.2</v>
      </c>
      <c r="Q732" s="2">
        <f t="shared" si="207"/>
        <v>50.2</v>
      </c>
      <c r="S732" s="4">
        <f t="shared" si="208"/>
        <v>40.78</v>
      </c>
      <c r="T732" s="4">
        <f t="shared" si="209"/>
        <v>40.78</v>
      </c>
      <c r="U732" s="4">
        <f t="shared" si="210"/>
        <v>41.410000000000004</v>
      </c>
      <c r="V732" s="4">
        <f t="shared" si="211"/>
        <v>41.410000000000004</v>
      </c>
      <c r="X732" s="6">
        <f t="shared" si="212"/>
        <v>47.305</v>
      </c>
      <c r="Y732" s="6">
        <f t="shared" si="213"/>
        <v>47.305</v>
      </c>
      <c r="Z732" s="6">
        <f t="shared" si="214"/>
        <v>47.914000000000001</v>
      </c>
      <c r="AA732" s="6">
        <f t="shared" si="215"/>
        <v>47.914000000000001</v>
      </c>
      <c r="AC732" s="4">
        <f t="shared" si="216"/>
        <v>6.5249999999999986</v>
      </c>
      <c r="AD732" s="4">
        <f t="shared" si="217"/>
        <v>6.5249999999999986</v>
      </c>
      <c r="AE732" s="4">
        <f t="shared" si="218"/>
        <v>6.5039999999999978</v>
      </c>
      <c r="AF732" s="4">
        <f t="shared" si="219"/>
        <v>6.5039999999999978</v>
      </c>
    </row>
    <row r="733" spans="1:32" hidden="1" x14ac:dyDescent="0.25">
      <c r="A733" t="str">
        <f t="shared" si="202"/>
        <v>D</v>
      </c>
      <c r="B733" t="str">
        <f>LEFT('CNA Paste'!A735,3)</f>
        <v>RES</v>
      </c>
      <c r="C733" t="str">
        <f>'CNA Paste'!A735</f>
        <v>RES_14032807</v>
      </c>
      <c r="D733" t="str">
        <f t="shared" si="203"/>
        <v>14032807</v>
      </c>
      <c r="E733" t="str">
        <f>'CNA Paste'!B735</f>
        <v>!0401!OS_ADDRESSBASE_PLUS_200205_RECEPT</v>
      </c>
      <c r="F733">
        <f>'CNA Paste'!C735</f>
        <v>6</v>
      </c>
      <c r="G733">
        <f>'CNA Paste'!D735</f>
        <v>477249.1</v>
      </c>
      <c r="H733">
        <f>'CNA Paste'!E735</f>
        <v>171265</v>
      </c>
      <c r="I733">
        <f>'CNA Paste'!F735</f>
        <v>49.6</v>
      </c>
      <c r="J733">
        <f>'CNA Paste'!G735</f>
        <v>49.6</v>
      </c>
      <c r="K733">
        <f>'CNA Paste'!H735</f>
        <v>50.3</v>
      </c>
      <c r="L733">
        <f>'CNA Paste'!I735</f>
        <v>50.3</v>
      </c>
      <c r="N733" s="2">
        <f t="shared" si="204"/>
        <v>52.1</v>
      </c>
      <c r="O733" s="2">
        <f t="shared" si="205"/>
        <v>52.1</v>
      </c>
      <c r="P733" s="2">
        <f t="shared" si="206"/>
        <v>52.8</v>
      </c>
      <c r="Q733" s="2">
        <f t="shared" si="207"/>
        <v>52.8</v>
      </c>
      <c r="S733" s="4">
        <f t="shared" si="208"/>
        <v>43.12</v>
      </c>
      <c r="T733" s="4">
        <f t="shared" si="209"/>
        <v>43.12</v>
      </c>
      <c r="U733" s="4">
        <f t="shared" si="210"/>
        <v>43.749999999999993</v>
      </c>
      <c r="V733" s="4">
        <f t="shared" si="211"/>
        <v>43.749999999999993</v>
      </c>
      <c r="X733" s="6">
        <f t="shared" si="212"/>
        <v>49.567</v>
      </c>
      <c r="Y733" s="6">
        <f t="shared" si="213"/>
        <v>49.567</v>
      </c>
      <c r="Z733" s="6">
        <f t="shared" si="214"/>
        <v>50.176000000000002</v>
      </c>
      <c r="AA733" s="6">
        <f t="shared" si="215"/>
        <v>50.176000000000002</v>
      </c>
      <c r="AC733" s="4">
        <f t="shared" si="216"/>
        <v>6.4470000000000027</v>
      </c>
      <c r="AD733" s="4">
        <f t="shared" si="217"/>
        <v>6.4470000000000027</v>
      </c>
      <c r="AE733" s="4">
        <f t="shared" si="218"/>
        <v>6.426000000000009</v>
      </c>
      <c r="AF733" s="4">
        <f t="shared" si="219"/>
        <v>6.426000000000009</v>
      </c>
    </row>
    <row r="734" spans="1:32" hidden="1" x14ac:dyDescent="0.25">
      <c r="A734" t="str">
        <f t="shared" si="202"/>
        <v>D</v>
      </c>
      <c r="B734" t="str">
        <f>LEFT('CNA Paste'!A736,3)</f>
        <v>RES</v>
      </c>
      <c r="C734" t="str">
        <f>'CNA Paste'!A736</f>
        <v>RES_14032807</v>
      </c>
      <c r="D734" t="str">
        <f t="shared" si="203"/>
        <v>14032807</v>
      </c>
      <c r="E734" t="str">
        <f>'CNA Paste'!B736</f>
        <v>!0401!OS_ADDRESSBASE_PLUS_200205_RECEPT</v>
      </c>
      <c r="F734">
        <f>'CNA Paste'!C736</f>
        <v>7</v>
      </c>
      <c r="G734">
        <f>'CNA Paste'!D736</f>
        <v>477246.5</v>
      </c>
      <c r="H734">
        <f>'CNA Paste'!E736</f>
        <v>171260.79999999999</v>
      </c>
      <c r="I734">
        <f>'CNA Paste'!F736</f>
        <v>47.1</v>
      </c>
      <c r="J734">
        <f>'CNA Paste'!G736</f>
        <v>47.1</v>
      </c>
      <c r="K734">
        <f>'CNA Paste'!H736</f>
        <v>47.8</v>
      </c>
      <c r="L734">
        <f>'CNA Paste'!I736</f>
        <v>47.8</v>
      </c>
      <c r="N734" s="2">
        <f t="shared" si="204"/>
        <v>49.6</v>
      </c>
      <c r="O734" s="2">
        <f t="shared" si="205"/>
        <v>49.6</v>
      </c>
      <c r="P734" s="2">
        <f t="shared" si="206"/>
        <v>50.3</v>
      </c>
      <c r="Q734" s="2">
        <f t="shared" si="207"/>
        <v>50.3</v>
      </c>
      <c r="S734" s="4">
        <f t="shared" si="208"/>
        <v>40.869999999999997</v>
      </c>
      <c r="T734" s="4">
        <f t="shared" si="209"/>
        <v>40.869999999999997</v>
      </c>
      <c r="U734" s="4">
        <f t="shared" si="210"/>
        <v>41.499999999999993</v>
      </c>
      <c r="V734" s="4">
        <f t="shared" si="211"/>
        <v>41.499999999999993</v>
      </c>
      <c r="X734" s="6">
        <f t="shared" si="212"/>
        <v>47.392000000000003</v>
      </c>
      <c r="Y734" s="6">
        <f t="shared" si="213"/>
        <v>47.392000000000003</v>
      </c>
      <c r="Z734" s="6">
        <f t="shared" si="214"/>
        <v>48.000999999999998</v>
      </c>
      <c r="AA734" s="6">
        <f t="shared" si="215"/>
        <v>48.000999999999998</v>
      </c>
      <c r="AC734" s="4">
        <f t="shared" si="216"/>
        <v>6.5220000000000056</v>
      </c>
      <c r="AD734" s="4">
        <f t="shared" si="217"/>
        <v>6.5220000000000056</v>
      </c>
      <c r="AE734" s="4">
        <f t="shared" si="218"/>
        <v>6.5010000000000048</v>
      </c>
      <c r="AF734" s="4">
        <f t="shared" si="219"/>
        <v>6.5010000000000048</v>
      </c>
    </row>
    <row r="735" spans="1:32" hidden="1" x14ac:dyDescent="0.25">
      <c r="A735" t="str">
        <f t="shared" si="202"/>
        <v>D</v>
      </c>
      <c r="B735" t="str">
        <f>LEFT('CNA Paste'!A737,3)</f>
        <v>RES</v>
      </c>
      <c r="C735" t="str">
        <f>'CNA Paste'!A737</f>
        <v>RES_14032807</v>
      </c>
      <c r="D735" t="str">
        <f t="shared" si="203"/>
        <v>14032807</v>
      </c>
      <c r="E735" t="str">
        <f>'CNA Paste'!B737</f>
        <v>!0401!OS_ADDRESSBASE_PLUS_200205_RECEPT</v>
      </c>
      <c r="F735">
        <f>'CNA Paste'!C737</f>
        <v>7</v>
      </c>
      <c r="G735">
        <f>'CNA Paste'!D737</f>
        <v>477246.5</v>
      </c>
      <c r="H735">
        <f>'CNA Paste'!E737</f>
        <v>171260.79999999999</v>
      </c>
      <c r="I735">
        <f>'CNA Paste'!F737</f>
        <v>49.6</v>
      </c>
      <c r="J735">
        <f>'CNA Paste'!G737</f>
        <v>49.6</v>
      </c>
      <c r="K735">
        <f>'CNA Paste'!H737</f>
        <v>50.3</v>
      </c>
      <c r="L735">
        <f>'CNA Paste'!I737</f>
        <v>50.3</v>
      </c>
      <c r="N735" s="2">
        <f t="shared" si="204"/>
        <v>52.1</v>
      </c>
      <c r="O735" s="2">
        <f t="shared" si="205"/>
        <v>52.1</v>
      </c>
      <c r="P735" s="2">
        <f t="shared" si="206"/>
        <v>52.8</v>
      </c>
      <c r="Q735" s="2">
        <f t="shared" si="207"/>
        <v>52.8</v>
      </c>
      <c r="S735" s="4">
        <f t="shared" si="208"/>
        <v>43.12</v>
      </c>
      <c r="T735" s="4">
        <f t="shared" si="209"/>
        <v>43.12</v>
      </c>
      <c r="U735" s="4">
        <f t="shared" si="210"/>
        <v>43.749999999999993</v>
      </c>
      <c r="V735" s="4">
        <f t="shared" si="211"/>
        <v>43.749999999999993</v>
      </c>
      <c r="X735" s="6">
        <f t="shared" si="212"/>
        <v>49.567</v>
      </c>
      <c r="Y735" s="6">
        <f t="shared" si="213"/>
        <v>49.567</v>
      </c>
      <c r="Z735" s="6">
        <f t="shared" si="214"/>
        <v>50.176000000000002</v>
      </c>
      <c r="AA735" s="6">
        <f t="shared" si="215"/>
        <v>50.176000000000002</v>
      </c>
      <c r="AC735" s="4">
        <f t="shared" si="216"/>
        <v>6.4470000000000027</v>
      </c>
      <c r="AD735" s="4">
        <f t="shared" si="217"/>
        <v>6.4470000000000027</v>
      </c>
      <c r="AE735" s="4">
        <f t="shared" si="218"/>
        <v>6.426000000000009</v>
      </c>
      <c r="AF735" s="4">
        <f t="shared" si="219"/>
        <v>6.426000000000009</v>
      </c>
    </row>
    <row r="736" spans="1:32" hidden="1" x14ac:dyDescent="0.25">
      <c r="A736" t="str">
        <f t="shared" si="202"/>
        <v>D</v>
      </c>
      <c r="B736" t="str">
        <f>LEFT('CNA Paste'!A738,3)</f>
        <v>RES</v>
      </c>
      <c r="C736" t="str">
        <f>'CNA Paste'!A738</f>
        <v>RES_14032807</v>
      </c>
      <c r="D736" t="str">
        <f t="shared" si="203"/>
        <v>14032807</v>
      </c>
      <c r="E736" t="str">
        <f>'CNA Paste'!B738</f>
        <v>!0401!OS_ADDRESSBASE_PLUS_200205_RECEPT</v>
      </c>
      <c r="F736">
        <f>'CNA Paste'!C738</f>
        <v>8</v>
      </c>
      <c r="G736">
        <f>'CNA Paste'!D738</f>
        <v>477243</v>
      </c>
      <c r="H736">
        <f>'CNA Paste'!E738</f>
        <v>171260.5</v>
      </c>
      <c r="I736">
        <f>'CNA Paste'!F738</f>
        <v>46.7</v>
      </c>
      <c r="J736">
        <f>'CNA Paste'!G738</f>
        <v>46.7</v>
      </c>
      <c r="K736">
        <f>'CNA Paste'!H738</f>
        <v>47.4</v>
      </c>
      <c r="L736">
        <f>'CNA Paste'!I738</f>
        <v>47.4</v>
      </c>
      <c r="N736" s="2">
        <f t="shared" si="204"/>
        <v>49.2</v>
      </c>
      <c r="O736" s="2">
        <f t="shared" si="205"/>
        <v>49.2</v>
      </c>
      <c r="P736" s="2">
        <f t="shared" si="206"/>
        <v>49.9</v>
      </c>
      <c r="Q736" s="2">
        <f t="shared" si="207"/>
        <v>49.9</v>
      </c>
      <c r="S736" s="4">
        <f t="shared" si="208"/>
        <v>40.51</v>
      </c>
      <c r="T736" s="4">
        <f t="shared" si="209"/>
        <v>40.51</v>
      </c>
      <c r="U736" s="4">
        <f t="shared" si="210"/>
        <v>41.139999999999993</v>
      </c>
      <c r="V736" s="4">
        <f t="shared" si="211"/>
        <v>41.139999999999993</v>
      </c>
      <c r="X736" s="6">
        <f t="shared" si="212"/>
        <v>47.044000000000004</v>
      </c>
      <c r="Y736" s="6">
        <f t="shared" si="213"/>
        <v>47.044000000000004</v>
      </c>
      <c r="Z736" s="6">
        <f t="shared" si="214"/>
        <v>47.652999999999999</v>
      </c>
      <c r="AA736" s="6">
        <f t="shared" si="215"/>
        <v>47.652999999999999</v>
      </c>
      <c r="AC736" s="4">
        <f t="shared" si="216"/>
        <v>6.534000000000006</v>
      </c>
      <c r="AD736" s="4">
        <f t="shared" si="217"/>
        <v>6.534000000000006</v>
      </c>
      <c r="AE736" s="4">
        <f t="shared" si="218"/>
        <v>6.5130000000000052</v>
      </c>
      <c r="AF736" s="4">
        <f t="shared" si="219"/>
        <v>6.5130000000000052</v>
      </c>
    </row>
    <row r="737" spans="1:32" hidden="1" x14ac:dyDescent="0.25">
      <c r="A737" t="str">
        <f t="shared" si="202"/>
        <v>D</v>
      </c>
      <c r="B737" t="str">
        <f>LEFT('CNA Paste'!A739,3)</f>
        <v>RES</v>
      </c>
      <c r="C737" t="str">
        <f>'CNA Paste'!A739</f>
        <v>RES_14032807</v>
      </c>
      <c r="D737" t="str">
        <f t="shared" si="203"/>
        <v>14032807</v>
      </c>
      <c r="E737" t="str">
        <f>'CNA Paste'!B739</f>
        <v>!0401!OS_ADDRESSBASE_PLUS_200205_RECEPT</v>
      </c>
      <c r="F737">
        <f>'CNA Paste'!C739</f>
        <v>8</v>
      </c>
      <c r="G737">
        <f>'CNA Paste'!D739</f>
        <v>477243</v>
      </c>
      <c r="H737">
        <f>'CNA Paste'!E739</f>
        <v>171260.5</v>
      </c>
      <c r="I737">
        <f>'CNA Paste'!F739</f>
        <v>49.5</v>
      </c>
      <c r="J737">
        <f>'CNA Paste'!G739</f>
        <v>49.5</v>
      </c>
      <c r="K737">
        <f>'CNA Paste'!H739</f>
        <v>50.3</v>
      </c>
      <c r="L737">
        <f>'CNA Paste'!I739</f>
        <v>50.2</v>
      </c>
      <c r="N737" s="2">
        <f t="shared" si="204"/>
        <v>52</v>
      </c>
      <c r="O737" s="2">
        <f t="shared" si="205"/>
        <v>52</v>
      </c>
      <c r="P737" s="2">
        <f t="shared" si="206"/>
        <v>52.8</v>
      </c>
      <c r="Q737" s="2">
        <f t="shared" si="207"/>
        <v>52.7</v>
      </c>
      <c r="S737" s="4">
        <f t="shared" si="208"/>
        <v>43.03</v>
      </c>
      <c r="T737" s="4">
        <f t="shared" si="209"/>
        <v>43.03</v>
      </c>
      <c r="U737" s="4">
        <f t="shared" si="210"/>
        <v>43.749999999999993</v>
      </c>
      <c r="V737" s="4">
        <f t="shared" si="211"/>
        <v>43.660000000000004</v>
      </c>
      <c r="X737" s="6">
        <f t="shared" si="212"/>
        <v>49.480000000000004</v>
      </c>
      <c r="Y737" s="6">
        <f t="shared" si="213"/>
        <v>49.480000000000004</v>
      </c>
      <c r="Z737" s="6">
        <f t="shared" si="214"/>
        <v>50.176000000000002</v>
      </c>
      <c r="AA737" s="6">
        <f t="shared" si="215"/>
        <v>50.089000000000006</v>
      </c>
      <c r="AC737" s="4">
        <f t="shared" si="216"/>
        <v>6.4500000000000028</v>
      </c>
      <c r="AD737" s="4">
        <f t="shared" si="217"/>
        <v>6.4500000000000028</v>
      </c>
      <c r="AE737" s="4">
        <f t="shared" si="218"/>
        <v>6.426000000000009</v>
      </c>
      <c r="AF737" s="4">
        <f t="shared" si="219"/>
        <v>6.429000000000002</v>
      </c>
    </row>
    <row r="738" spans="1:32" hidden="1" x14ac:dyDescent="0.25">
      <c r="A738" t="str">
        <f t="shared" si="202"/>
        <v>D</v>
      </c>
      <c r="B738" t="str">
        <f>LEFT('CNA Paste'!A740,3)</f>
        <v>RES</v>
      </c>
      <c r="C738" t="str">
        <f>'CNA Paste'!A740</f>
        <v>RES_14032807</v>
      </c>
      <c r="D738" t="str">
        <f t="shared" si="203"/>
        <v>14032807</v>
      </c>
      <c r="E738" t="str">
        <f>'CNA Paste'!B740</f>
        <v>!0401!OS_ADDRESSBASE_PLUS_200205_RECEPT</v>
      </c>
      <c r="F738">
        <f>'CNA Paste'!C740</f>
        <v>9</v>
      </c>
      <c r="G738">
        <f>'CNA Paste'!D740</f>
        <v>477238.2</v>
      </c>
      <c r="H738">
        <f>'CNA Paste'!E740</f>
        <v>171263.4</v>
      </c>
      <c r="I738">
        <f>'CNA Paste'!F740</f>
        <v>46.7</v>
      </c>
      <c r="J738">
        <f>'CNA Paste'!G740</f>
        <v>46.7</v>
      </c>
      <c r="K738">
        <f>'CNA Paste'!H740</f>
        <v>47.4</v>
      </c>
      <c r="L738">
        <f>'CNA Paste'!I740</f>
        <v>47.4</v>
      </c>
      <c r="N738" s="2">
        <f t="shared" si="204"/>
        <v>49.2</v>
      </c>
      <c r="O738" s="2">
        <f t="shared" si="205"/>
        <v>49.2</v>
      </c>
      <c r="P738" s="2">
        <f t="shared" si="206"/>
        <v>49.9</v>
      </c>
      <c r="Q738" s="2">
        <f t="shared" si="207"/>
        <v>49.9</v>
      </c>
      <c r="S738" s="4">
        <f t="shared" si="208"/>
        <v>40.51</v>
      </c>
      <c r="T738" s="4">
        <f t="shared" si="209"/>
        <v>40.51</v>
      </c>
      <c r="U738" s="4">
        <f t="shared" si="210"/>
        <v>41.139999999999993</v>
      </c>
      <c r="V738" s="4">
        <f t="shared" si="211"/>
        <v>41.139999999999993</v>
      </c>
      <c r="X738" s="6">
        <f t="shared" si="212"/>
        <v>47.044000000000004</v>
      </c>
      <c r="Y738" s="6">
        <f t="shared" si="213"/>
        <v>47.044000000000004</v>
      </c>
      <c r="Z738" s="6">
        <f t="shared" si="214"/>
        <v>47.652999999999999</v>
      </c>
      <c r="AA738" s="6">
        <f t="shared" si="215"/>
        <v>47.652999999999999</v>
      </c>
      <c r="AC738" s="4">
        <f t="shared" si="216"/>
        <v>6.534000000000006</v>
      </c>
      <c r="AD738" s="4">
        <f t="shared" si="217"/>
        <v>6.534000000000006</v>
      </c>
      <c r="AE738" s="4">
        <f t="shared" si="218"/>
        <v>6.5130000000000052</v>
      </c>
      <c r="AF738" s="4">
        <f t="shared" si="219"/>
        <v>6.5130000000000052</v>
      </c>
    </row>
    <row r="739" spans="1:32" hidden="1" x14ac:dyDescent="0.25">
      <c r="A739" t="str">
        <f t="shared" si="202"/>
        <v>D</v>
      </c>
      <c r="B739" t="str">
        <f>LEFT('CNA Paste'!A741,3)</f>
        <v>RES</v>
      </c>
      <c r="C739" t="str">
        <f>'CNA Paste'!A741</f>
        <v>RES_14032807</v>
      </c>
      <c r="D739" t="str">
        <f t="shared" si="203"/>
        <v>14032807</v>
      </c>
      <c r="E739" t="str">
        <f>'CNA Paste'!B741</f>
        <v>!0401!OS_ADDRESSBASE_PLUS_200205_RECEPT</v>
      </c>
      <c r="F739">
        <f>'CNA Paste'!C741</f>
        <v>9</v>
      </c>
      <c r="G739">
        <f>'CNA Paste'!D741</f>
        <v>477238.2</v>
      </c>
      <c r="H739">
        <f>'CNA Paste'!E741</f>
        <v>171263.4</v>
      </c>
      <c r="I739">
        <f>'CNA Paste'!F741</f>
        <v>49.6</v>
      </c>
      <c r="J739">
        <f>'CNA Paste'!G741</f>
        <v>49.6</v>
      </c>
      <c r="K739">
        <f>'CNA Paste'!H741</f>
        <v>50.3</v>
      </c>
      <c r="L739">
        <f>'CNA Paste'!I741</f>
        <v>50.3</v>
      </c>
      <c r="N739" s="2">
        <f t="shared" si="204"/>
        <v>52.1</v>
      </c>
      <c r="O739" s="2">
        <f t="shared" si="205"/>
        <v>52.1</v>
      </c>
      <c r="P739" s="2">
        <f t="shared" si="206"/>
        <v>52.8</v>
      </c>
      <c r="Q739" s="2">
        <f t="shared" si="207"/>
        <v>52.8</v>
      </c>
      <c r="S739" s="4">
        <f t="shared" si="208"/>
        <v>43.12</v>
      </c>
      <c r="T739" s="4">
        <f t="shared" si="209"/>
        <v>43.12</v>
      </c>
      <c r="U739" s="4">
        <f t="shared" si="210"/>
        <v>43.749999999999993</v>
      </c>
      <c r="V739" s="4">
        <f t="shared" si="211"/>
        <v>43.749999999999993</v>
      </c>
      <c r="X739" s="6">
        <f t="shared" si="212"/>
        <v>49.567</v>
      </c>
      <c r="Y739" s="6">
        <f t="shared" si="213"/>
        <v>49.567</v>
      </c>
      <c r="Z739" s="6">
        <f t="shared" si="214"/>
        <v>50.176000000000002</v>
      </c>
      <c r="AA739" s="6">
        <f t="shared" si="215"/>
        <v>50.176000000000002</v>
      </c>
      <c r="AC739" s="4">
        <f t="shared" si="216"/>
        <v>6.4470000000000027</v>
      </c>
      <c r="AD739" s="4">
        <f t="shared" si="217"/>
        <v>6.4470000000000027</v>
      </c>
      <c r="AE739" s="4">
        <f t="shared" si="218"/>
        <v>6.426000000000009</v>
      </c>
      <c r="AF739" s="4">
        <f t="shared" si="219"/>
        <v>6.426000000000009</v>
      </c>
    </row>
    <row r="740" spans="1:32" hidden="1" x14ac:dyDescent="0.25">
      <c r="A740" t="str">
        <f t="shared" si="202"/>
        <v>D</v>
      </c>
      <c r="B740" t="str">
        <f>LEFT('CNA Paste'!A742,3)</f>
        <v>RES</v>
      </c>
      <c r="C740" t="str">
        <f>'CNA Paste'!A742</f>
        <v>RES_14032807</v>
      </c>
      <c r="D740" t="str">
        <f t="shared" si="203"/>
        <v>14032807</v>
      </c>
      <c r="E740" t="str">
        <f>'CNA Paste'!B742</f>
        <v>!0401!OS_ADDRESSBASE_PLUS_200205_RECEPT</v>
      </c>
      <c r="F740">
        <f>'CNA Paste'!C742</f>
        <v>10</v>
      </c>
      <c r="G740">
        <f>'CNA Paste'!D742</f>
        <v>477238.3</v>
      </c>
      <c r="H740">
        <f>'CNA Paste'!E742</f>
        <v>171269.1</v>
      </c>
      <c r="I740">
        <f>'CNA Paste'!F742</f>
        <v>44.6</v>
      </c>
      <c r="J740">
        <f>'CNA Paste'!G742</f>
        <v>44.6</v>
      </c>
      <c r="K740">
        <f>'CNA Paste'!H742</f>
        <v>45.3</v>
      </c>
      <c r="L740">
        <f>'CNA Paste'!I742</f>
        <v>45.3</v>
      </c>
      <c r="N740" s="2">
        <f t="shared" si="204"/>
        <v>47.1</v>
      </c>
      <c r="O740" s="2">
        <f t="shared" si="205"/>
        <v>47.1</v>
      </c>
      <c r="P740" s="2">
        <f t="shared" si="206"/>
        <v>47.8</v>
      </c>
      <c r="Q740" s="2">
        <f t="shared" si="207"/>
        <v>47.8</v>
      </c>
      <c r="S740" s="4">
        <f t="shared" si="208"/>
        <v>38.619999999999997</v>
      </c>
      <c r="T740" s="4">
        <f t="shared" si="209"/>
        <v>38.619999999999997</v>
      </c>
      <c r="U740" s="4">
        <f t="shared" si="210"/>
        <v>39.249999999999993</v>
      </c>
      <c r="V740" s="4">
        <f t="shared" si="211"/>
        <v>39.249999999999993</v>
      </c>
      <c r="X740" s="6">
        <f t="shared" si="212"/>
        <v>45.217000000000006</v>
      </c>
      <c r="Y740" s="6">
        <f t="shared" si="213"/>
        <v>45.217000000000006</v>
      </c>
      <c r="Z740" s="6">
        <f t="shared" si="214"/>
        <v>45.826000000000001</v>
      </c>
      <c r="AA740" s="6">
        <f t="shared" si="215"/>
        <v>45.826000000000001</v>
      </c>
      <c r="AC740" s="4">
        <f t="shared" si="216"/>
        <v>6.5970000000000084</v>
      </c>
      <c r="AD740" s="4">
        <f t="shared" si="217"/>
        <v>6.5970000000000084</v>
      </c>
      <c r="AE740" s="4">
        <f t="shared" si="218"/>
        <v>6.5760000000000076</v>
      </c>
      <c r="AF740" s="4">
        <f t="shared" si="219"/>
        <v>6.5760000000000076</v>
      </c>
    </row>
    <row r="741" spans="1:32" hidden="1" x14ac:dyDescent="0.25">
      <c r="A741" t="str">
        <f t="shared" si="202"/>
        <v>D</v>
      </c>
      <c r="B741" t="str">
        <f>LEFT('CNA Paste'!A743,3)</f>
        <v>RES</v>
      </c>
      <c r="C741" t="str">
        <f>'CNA Paste'!A743</f>
        <v>RES_14032807</v>
      </c>
      <c r="D741" t="str">
        <f t="shared" si="203"/>
        <v>14032807</v>
      </c>
      <c r="E741" t="str">
        <f>'CNA Paste'!B743</f>
        <v>!0401!OS_ADDRESSBASE_PLUS_200205_RECEPT</v>
      </c>
      <c r="F741">
        <f>'CNA Paste'!C743</f>
        <v>10</v>
      </c>
      <c r="G741">
        <f>'CNA Paste'!D743</f>
        <v>477238.3</v>
      </c>
      <c r="H741">
        <f>'CNA Paste'!E743</f>
        <v>171269.1</v>
      </c>
      <c r="I741">
        <f>'CNA Paste'!F743</f>
        <v>49.4</v>
      </c>
      <c r="J741">
        <f>'CNA Paste'!G743</f>
        <v>49.4</v>
      </c>
      <c r="K741">
        <f>'CNA Paste'!H743</f>
        <v>50.1</v>
      </c>
      <c r="L741">
        <f>'CNA Paste'!I743</f>
        <v>50.1</v>
      </c>
      <c r="N741" s="2">
        <f t="shared" si="204"/>
        <v>51.9</v>
      </c>
      <c r="O741" s="2">
        <f t="shared" si="205"/>
        <v>51.9</v>
      </c>
      <c r="P741" s="2">
        <f t="shared" si="206"/>
        <v>52.6</v>
      </c>
      <c r="Q741" s="2">
        <f t="shared" si="207"/>
        <v>52.6</v>
      </c>
      <c r="S741" s="4">
        <f t="shared" si="208"/>
        <v>42.94</v>
      </c>
      <c r="T741" s="4">
        <f t="shared" si="209"/>
        <v>42.94</v>
      </c>
      <c r="U741" s="4">
        <f t="shared" si="210"/>
        <v>43.57</v>
      </c>
      <c r="V741" s="4">
        <f t="shared" si="211"/>
        <v>43.57</v>
      </c>
      <c r="X741" s="6">
        <f t="shared" si="212"/>
        <v>49.393000000000001</v>
      </c>
      <c r="Y741" s="6">
        <f t="shared" si="213"/>
        <v>49.393000000000001</v>
      </c>
      <c r="Z741" s="6">
        <f t="shared" si="214"/>
        <v>50.002000000000002</v>
      </c>
      <c r="AA741" s="6">
        <f t="shared" si="215"/>
        <v>50.002000000000002</v>
      </c>
      <c r="AC741" s="4">
        <f t="shared" si="216"/>
        <v>6.453000000000003</v>
      </c>
      <c r="AD741" s="4">
        <f t="shared" si="217"/>
        <v>6.453000000000003</v>
      </c>
      <c r="AE741" s="4">
        <f t="shared" si="218"/>
        <v>6.4320000000000022</v>
      </c>
      <c r="AF741" s="4">
        <f t="shared" si="219"/>
        <v>6.4320000000000022</v>
      </c>
    </row>
    <row r="742" spans="1:32" hidden="1" x14ac:dyDescent="0.25">
      <c r="A742" t="str">
        <f t="shared" si="202"/>
        <v>D</v>
      </c>
      <c r="B742" t="str">
        <f>LEFT('CNA Paste'!A744,3)</f>
        <v>RES</v>
      </c>
      <c r="C742" t="str">
        <f>'CNA Paste'!A744</f>
        <v>RES_14032807</v>
      </c>
      <c r="D742" t="str">
        <f t="shared" si="203"/>
        <v>14032807</v>
      </c>
      <c r="E742" t="str">
        <f>'CNA Paste'!B744</f>
        <v>!0401!OS_ADDRESSBASE_PLUS_200205_RECEPT</v>
      </c>
      <c r="F742">
        <f>'CNA Paste'!C744</f>
        <v>11</v>
      </c>
      <c r="G742">
        <f>'CNA Paste'!D744</f>
        <v>477242.5</v>
      </c>
      <c r="H742">
        <f>'CNA Paste'!E744</f>
        <v>171277.8</v>
      </c>
      <c r="I742">
        <f>'CNA Paste'!F744</f>
        <v>53</v>
      </c>
      <c r="J742">
        <f>'CNA Paste'!G744</f>
        <v>52.9</v>
      </c>
      <c r="K742">
        <f>'CNA Paste'!H744</f>
        <v>53.7</v>
      </c>
      <c r="L742">
        <f>'CNA Paste'!I744</f>
        <v>53.7</v>
      </c>
      <c r="N742" s="2">
        <f t="shared" si="204"/>
        <v>55.5</v>
      </c>
      <c r="O742" s="2">
        <f t="shared" si="205"/>
        <v>55.4</v>
      </c>
      <c r="P742" s="2">
        <f t="shared" si="206"/>
        <v>56.2</v>
      </c>
      <c r="Q742" s="2">
        <f t="shared" si="207"/>
        <v>56.2</v>
      </c>
      <c r="S742" s="4">
        <f t="shared" si="208"/>
        <v>46.18</v>
      </c>
      <c r="T742" s="4">
        <f t="shared" si="209"/>
        <v>46.089999999999996</v>
      </c>
      <c r="U742" s="4">
        <f t="shared" si="210"/>
        <v>46.81</v>
      </c>
      <c r="V742" s="4">
        <f t="shared" si="211"/>
        <v>46.81</v>
      </c>
      <c r="X742" s="6">
        <f t="shared" si="212"/>
        <v>52.524999999999999</v>
      </c>
      <c r="Y742" s="6">
        <f t="shared" si="213"/>
        <v>52.438000000000002</v>
      </c>
      <c r="Z742" s="6">
        <f t="shared" si="214"/>
        <v>53.134000000000007</v>
      </c>
      <c r="AA742" s="6">
        <f t="shared" si="215"/>
        <v>53.134000000000007</v>
      </c>
      <c r="AC742" s="4">
        <f t="shared" si="216"/>
        <v>6.3449999999999989</v>
      </c>
      <c r="AD742" s="4">
        <f t="shared" si="217"/>
        <v>6.3480000000000061</v>
      </c>
      <c r="AE742" s="4">
        <f t="shared" si="218"/>
        <v>6.3240000000000052</v>
      </c>
      <c r="AF742" s="4">
        <f t="shared" si="219"/>
        <v>6.3240000000000052</v>
      </c>
    </row>
    <row r="743" spans="1:32" hidden="1" x14ac:dyDescent="0.25">
      <c r="A743" t="str">
        <f t="shared" si="202"/>
        <v>D</v>
      </c>
      <c r="B743" t="str">
        <f>LEFT('CNA Paste'!A745,3)</f>
        <v>RES</v>
      </c>
      <c r="C743" t="str">
        <f>'CNA Paste'!A745</f>
        <v>RES_14032807</v>
      </c>
      <c r="D743" t="str">
        <f t="shared" si="203"/>
        <v>14032807</v>
      </c>
      <c r="E743" t="str">
        <f>'CNA Paste'!B745</f>
        <v>!0401!OS_ADDRESSBASE_PLUS_200205_RECEPT</v>
      </c>
      <c r="F743">
        <f>'CNA Paste'!C745</f>
        <v>11</v>
      </c>
      <c r="G743">
        <f>'CNA Paste'!D745</f>
        <v>477242.5</v>
      </c>
      <c r="H743">
        <f>'CNA Paste'!E745</f>
        <v>171277.8</v>
      </c>
      <c r="I743">
        <f>'CNA Paste'!F745</f>
        <v>55.2</v>
      </c>
      <c r="J743">
        <f>'CNA Paste'!G745</f>
        <v>55.2</v>
      </c>
      <c r="K743">
        <f>'CNA Paste'!H745</f>
        <v>55.9</v>
      </c>
      <c r="L743">
        <f>'CNA Paste'!I745</f>
        <v>55.9</v>
      </c>
      <c r="N743" s="2">
        <f t="shared" si="204"/>
        <v>57.7</v>
      </c>
      <c r="O743" s="2">
        <f t="shared" si="205"/>
        <v>57.7</v>
      </c>
      <c r="P743" s="2">
        <f t="shared" si="206"/>
        <v>58.4</v>
      </c>
      <c r="Q743" s="2">
        <f t="shared" si="207"/>
        <v>58.4</v>
      </c>
      <c r="S743" s="4">
        <f t="shared" si="208"/>
        <v>48.160000000000004</v>
      </c>
      <c r="T743" s="4">
        <f t="shared" si="209"/>
        <v>48.160000000000004</v>
      </c>
      <c r="U743" s="4">
        <f t="shared" si="210"/>
        <v>48.79</v>
      </c>
      <c r="V743" s="4">
        <f t="shared" si="211"/>
        <v>48.79</v>
      </c>
      <c r="X743" s="6">
        <f t="shared" si="212"/>
        <v>54.439000000000007</v>
      </c>
      <c r="Y743" s="6">
        <f t="shared" si="213"/>
        <v>54.439000000000007</v>
      </c>
      <c r="Z743" s="6">
        <f t="shared" si="214"/>
        <v>55.048000000000002</v>
      </c>
      <c r="AA743" s="6">
        <f t="shared" si="215"/>
        <v>55.048000000000002</v>
      </c>
      <c r="AC743" s="4">
        <f t="shared" si="216"/>
        <v>6.2790000000000035</v>
      </c>
      <c r="AD743" s="4">
        <f t="shared" si="217"/>
        <v>6.2790000000000035</v>
      </c>
      <c r="AE743" s="4">
        <f t="shared" si="218"/>
        <v>6.2580000000000027</v>
      </c>
      <c r="AF743" s="4">
        <f t="shared" si="219"/>
        <v>6.2580000000000027</v>
      </c>
    </row>
    <row r="744" spans="1:32" hidden="1" x14ac:dyDescent="0.25">
      <c r="A744" t="str">
        <f t="shared" si="202"/>
        <v>D</v>
      </c>
      <c r="B744" t="str">
        <f>LEFT('CNA Paste'!A746,3)</f>
        <v>RES</v>
      </c>
      <c r="C744" t="str">
        <f>'CNA Paste'!A746</f>
        <v>RES_14032808</v>
      </c>
      <c r="D744" t="str">
        <f t="shared" si="203"/>
        <v>14032808</v>
      </c>
      <c r="E744" t="str">
        <f>'CNA Paste'!B746</f>
        <v>!0401!OS_ADDRESSBASE_PLUS_200205_RECEPT</v>
      </c>
      <c r="F744">
        <f>'CNA Paste'!C746</f>
        <v>1</v>
      </c>
      <c r="G744">
        <f>'CNA Paste'!D746</f>
        <v>477237.6</v>
      </c>
      <c r="H744">
        <f>'CNA Paste'!E746</f>
        <v>171278.9</v>
      </c>
      <c r="I744">
        <f>'CNA Paste'!F746</f>
        <v>53.6</v>
      </c>
      <c r="J744">
        <f>'CNA Paste'!G746</f>
        <v>53.6</v>
      </c>
      <c r="K744">
        <f>'CNA Paste'!H746</f>
        <v>54.3</v>
      </c>
      <c r="L744">
        <f>'CNA Paste'!I746</f>
        <v>54.3</v>
      </c>
      <c r="N744" s="2">
        <f t="shared" si="204"/>
        <v>56.1</v>
      </c>
      <c r="O744" s="2">
        <f t="shared" si="205"/>
        <v>56.1</v>
      </c>
      <c r="P744" s="2">
        <f t="shared" si="206"/>
        <v>56.8</v>
      </c>
      <c r="Q744" s="2">
        <f t="shared" si="207"/>
        <v>56.8</v>
      </c>
      <c r="S744" s="4">
        <f t="shared" si="208"/>
        <v>46.72</v>
      </c>
      <c r="T744" s="4">
        <f t="shared" si="209"/>
        <v>46.72</v>
      </c>
      <c r="U744" s="4">
        <f t="shared" si="210"/>
        <v>47.349999999999994</v>
      </c>
      <c r="V744" s="4">
        <f t="shared" si="211"/>
        <v>47.349999999999994</v>
      </c>
      <c r="X744" s="6">
        <f t="shared" si="212"/>
        <v>53.047000000000004</v>
      </c>
      <c r="Y744" s="6">
        <f t="shared" si="213"/>
        <v>53.047000000000004</v>
      </c>
      <c r="Z744" s="6">
        <f t="shared" si="214"/>
        <v>53.655999999999999</v>
      </c>
      <c r="AA744" s="6">
        <f t="shared" si="215"/>
        <v>53.655999999999999</v>
      </c>
      <c r="AC744" s="4">
        <f t="shared" si="216"/>
        <v>6.3270000000000053</v>
      </c>
      <c r="AD744" s="4">
        <f t="shared" si="217"/>
        <v>6.3270000000000053</v>
      </c>
      <c r="AE744" s="4">
        <f t="shared" si="218"/>
        <v>6.3060000000000045</v>
      </c>
      <c r="AF744" s="4">
        <f t="shared" si="219"/>
        <v>6.3060000000000045</v>
      </c>
    </row>
    <row r="745" spans="1:32" hidden="1" x14ac:dyDescent="0.25">
      <c r="A745" t="str">
        <f t="shared" si="202"/>
        <v>D</v>
      </c>
      <c r="B745" t="str">
        <f>LEFT('CNA Paste'!A747,3)</f>
        <v>RES</v>
      </c>
      <c r="C745" t="str">
        <f>'CNA Paste'!A747</f>
        <v>RES_14032808</v>
      </c>
      <c r="D745" t="str">
        <f t="shared" si="203"/>
        <v>14032808</v>
      </c>
      <c r="E745" t="str">
        <f>'CNA Paste'!B747</f>
        <v>!0401!OS_ADDRESSBASE_PLUS_200205_RECEPT</v>
      </c>
      <c r="F745">
        <f>'CNA Paste'!C747</f>
        <v>1</v>
      </c>
      <c r="G745">
        <f>'CNA Paste'!D747</f>
        <v>477237.6</v>
      </c>
      <c r="H745">
        <f>'CNA Paste'!E747</f>
        <v>171278.9</v>
      </c>
      <c r="I745">
        <f>'CNA Paste'!F747</f>
        <v>55.6</v>
      </c>
      <c r="J745">
        <f>'CNA Paste'!G747</f>
        <v>55.6</v>
      </c>
      <c r="K745">
        <f>'CNA Paste'!H747</f>
        <v>56.3</v>
      </c>
      <c r="L745">
        <f>'CNA Paste'!I747</f>
        <v>56.3</v>
      </c>
      <c r="N745" s="2">
        <f t="shared" si="204"/>
        <v>58.1</v>
      </c>
      <c r="O745" s="2">
        <f t="shared" si="205"/>
        <v>58.1</v>
      </c>
      <c r="P745" s="2">
        <f t="shared" si="206"/>
        <v>58.8</v>
      </c>
      <c r="Q745" s="2">
        <f t="shared" si="207"/>
        <v>58.8</v>
      </c>
      <c r="S745" s="4">
        <f t="shared" si="208"/>
        <v>48.519999999999996</v>
      </c>
      <c r="T745" s="4">
        <f t="shared" si="209"/>
        <v>48.519999999999996</v>
      </c>
      <c r="U745" s="4">
        <f t="shared" si="210"/>
        <v>49.15</v>
      </c>
      <c r="V745" s="4">
        <f t="shared" si="211"/>
        <v>49.15</v>
      </c>
      <c r="X745" s="6">
        <f t="shared" si="212"/>
        <v>54.787000000000006</v>
      </c>
      <c r="Y745" s="6">
        <f t="shared" si="213"/>
        <v>54.787000000000006</v>
      </c>
      <c r="Z745" s="6">
        <f t="shared" si="214"/>
        <v>55.396000000000001</v>
      </c>
      <c r="AA745" s="6">
        <f t="shared" si="215"/>
        <v>55.396000000000001</v>
      </c>
      <c r="AC745" s="4">
        <f t="shared" si="216"/>
        <v>6.2670000000000101</v>
      </c>
      <c r="AD745" s="4">
        <f t="shared" si="217"/>
        <v>6.2670000000000101</v>
      </c>
      <c r="AE745" s="4">
        <f t="shared" si="218"/>
        <v>6.2460000000000022</v>
      </c>
      <c r="AF745" s="4">
        <f t="shared" si="219"/>
        <v>6.2460000000000022</v>
      </c>
    </row>
    <row r="746" spans="1:32" hidden="1" x14ac:dyDescent="0.25">
      <c r="A746" t="str">
        <f t="shared" si="202"/>
        <v>D</v>
      </c>
      <c r="B746" t="str">
        <f>LEFT('CNA Paste'!A748,3)</f>
        <v>RES</v>
      </c>
      <c r="C746" t="str">
        <f>'CNA Paste'!A748</f>
        <v>RES_14032808</v>
      </c>
      <c r="D746" t="str">
        <f t="shared" si="203"/>
        <v>14032808</v>
      </c>
      <c r="E746" t="str">
        <f>'CNA Paste'!B748</f>
        <v>!0401!OS_ADDRESSBASE_PLUS_200205_RECEPT</v>
      </c>
      <c r="F746">
        <f>'CNA Paste'!C748</f>
        <v>2</v>
      </c>
      <c r="G746">
        <f>'CNA Paste'!D748</f>
        <v>477239.6</v>
      </c>
      <c r="H746">
        <f>'CNA Paste'!E748</f>
        <v>171274</v>
      </c>
      <c r="I746">
        <f>'CNA Paste'!F748</f>
        <v>44.5</v>
      </c>
      <c r="J746">
        <f>'CNA Paste'!G748</f>
        <v>44.5</v>
      </c>
      <c r="K746">
        <f>'CNA Paste'!H748</f>
        <v>45.2</v>
      </c>
      <c r="L746">
        <f>'CNA Paste'!I748</f>
        <v>45.2</v>
      </c>
      <c r="N746" s="2">
        <f t="shared" si="204"/>
        <v>47</v>
      </c>
      <c r="O746" s="2">
        <f t="shared" si="205"/>
        <v>47</v>
      </c>
      <c r="P746" s="2">
        <f t="shared" si="206"/>
        <v>47.7</v>
      </c>
      <c r="Q746" s="2">
        <f t="shared" si="207"/>
        <v>47.7</v>
      </c>
      <c r="S746" s="4">
        <f t="shared" si="208"/>
        <v>38.53</v>
      </c>
      <c r="T746" s="4">
        <f t="shared" si="209"/>
        <v>38.53</v>
      </c>
      <c r="U746" s="4">
        <f t="shared" si="210"/>
        <v>39.160000000000004</v>
      </c>
      <c r="V746" s="4">
        <f t="shared" si="211"/>
        <v>39.160000000000004</v>
      </c>
      <c r="X746" s="6">
        <f t="shared" si="212"/>
        <v>45.13</v>
      </c>
      <c r="Y746" s="6">
        <f t="shared" si="213"/>
        <v>45.13</v>
      </c>
      <c r="Z746" s="6">
        <f t="shared" si="214"/>
        <v>45.739000000000004</v>
      </c>
      <c r="AA746" s="6">
        <f t="shared" si="215"/>
        <v>45.739000000000004</v>
      </c>
      <c r="AC746" s="4">
        <f t="shared" si="216"/>
        <v>6.6000000000000014</v>
      </c>
      <c r="AD746" s="4">
        <f t="shared" si="217"/>
        <v>6.6000000000000014</v>
      </c>
      <c r="AE746" s="4">
        <f t="shared" si="218"/>
        <v>6.5790000000000006</v>
      </c>
      <c r="AF746" s="4">
        <f t="shared" si="219"/>
        <v>6.5790000000000006</v>
      </c>
    </row>
    <row r="747" spans="1:32" hidden="1" x14ac:dyDescent="0.25">
      <c r="A747" t="str">
        <f t="shared" si="202"/>
        <v>D</v>
      </c>
      <c r="B747" t="str">
        <f>LEFT('CNA Paste'!A749,3)</f>
        <v>RES</v>
      </c>
      <c r="C747" t="str">
        <f>'CNA Paste'!A749</f>
        <v>RES_14032808</v>
      </c>
      <c r="D747" t="str">
        <f t="shared" si="203"/>
        <v>14032808</v>
      </c>
      <c r="E747" t="str">
        <f>'CNA Paste'!B749</f>
        <v>!0401!OS_ADDRESSBASE_PLUS_200205_RECEPT</v>
      </c>
      <c r="F747">
        <f>'CNA Paste'!C749</f>
        <v>2</v>
      </c>
      <c r="G747">
        <f>'CNA Paste'!D749</f>
        <v>477239.6</v>
      </c>
      <c r="H747">
        <f>'CNA Paste'!E749</f>
        <v>171274</v>
      </c>
      <c r="I747">
        <f>'CNA Paste'!F749</f>
        <v>48</v>
      </c>
      <c r="J747">
        <f>'CNA Paste'!G749</f>
        <v>48</v>
      </c>
      <c r="K747">
        <f>'CNA Paste'!H749</f>
        <v>48.7</v>
      </c>
      <c r="L747">
        <f>'CNA Paste'!I749</f>
        <v>48.7</v>
      </c>
      <c r="N747" s="2">
        <f t="shared" si="204"/>
        <v>50.5</v>
      </c>
      <c r="O747" s="2">
        <f t="shared" si="205"/>
        <v>50.5</v>
      </c>
      <c r="P747" s="2">
        <f t="shared" si="206"/>
        <v>51.2</v>
      </c>
      <c r="Q747" s="2">
        <f t="shared" si="207"/>
        <v>51.2</v>
      </c>
      <c r="S747" s="4">
        <f t="shared" si="208"/>
        <v>41.68</v>
      </c>
      <c r="T747" s="4">
        <f t="shared" si="209"/>
        <v>41.68</v>
      </c>
      <c r="U747" s="4">
        <f t="shared" si="210"/>
        <v>42.31</v>
      </c>
      <c r="V747" s="4">
        <f t="shared" si="211"/>
        <v>42.31</v>
      </c>
      <c r="X747" s="6">
        <f t="shared" si="212"/>
        <v>48.175000000000004</v>
      </c>
      <c r="Y747" s="6">
        <f t="shared" si="213"/>
        <v>48.175000000000004</v>
      </c>
      <c r="Z747" s="6">
        <f t="shared" si="214"/>
        <v>48.784000000000006</v>
      </c>
      <c r="AA747" s="6">
        <f t="shared" si="215"/>
        <v>48.784000000000006</v>
      </c>
      <c r="AC747" s="4">
        <f t="shared" si="216"/>
        <v>6.4950000000000045</v>
      </c>
      <c r="AD747" s="4">
        <f t="shared" si="217"/>
        <v>6.4950000000000045</v>
      </c>
      <c r="AE747" s="4">
        <f t="shared" si="218"/>
        <v>6.4740000000000038</v>
      </c>
      <c r="AF747" s="4">
        <f t="shared" si="219"/>
        <v>6.4740000000000038</v>
      </c>
    </row>
    <row r="748" spans="1:32" hidden="1" x14ac:dyDescent="0.25">
      <c r="A748" t="str">
        <f t="shared" si="202"/>
        <v>D</v>
      </c>
      <c r="B748" t="str">
        <f>LEFT('CNA Paste'!A750,3)</f>
        <v>RES</v>
      </c>
      <c r="C748" t="str">
        <f>'CNA Paste'!A750</f>
        <v>RES_14032808</v>
      </c>
      <c r="D748" t="str">
        <f t="shared" si="203"/>
        <v>14032808</v>
      </c>
      <c r="E748" t="str">
        <f>'CNA Paste'!B750</f>
        <v>!0401!OS_ADDRESSBASE_PLUS_200205_RECEPT</v>
      </c>
      <c r="F748">
        <f>'CNA Paste'!C750</f>
        <v>3</v>
      </c>
      <c r="G748">
        <f>'CNA Paste'!D750</f>
        <v>477236.3</v>
      </c>
      <c r="H748">
        <f>'CNA Paste'!E750</f>
        <v>171268.6</v>
      </c>
      <c r="I748">
        <f>'CNA Paste'!F750</f>
        <v>44.3</v>
      </c>
      <c r="J748">
        <f>'CNA Paste'!G750</f>
        <v>44.3</v>
      </c>
      <c r="K748">
        <f>'CNA Paste'!H750</f>
        <v>45</v>
      </c>
      <c r="L748">
        <f>'CNA Paste'!I750</f>
        <v>45</v>
      </c>
      <c r="N748" s="2">
        <f t="shared" si="204"/>
        <v>46.8</v>
      </c>
      <c r="O748" s="2">
        <f t="shared" si="205"/>
        <v>46.8</v>
      </c>
      <c r="P748" s="2">
        <f t="shared" si="206"/>
        <v>47.5</v>
      </c>
      <c r="Q748" s="2">
        <f t="shared" si="207"/>
        <v>47.5</v>
      </c>
      <c r="S748" s="4">
        <f t="shared" si="208"/>
        <v>38.349999999999994</v>
      </c>
      <c r="T748" s="4">
        <f t="shared" si="209"/>
        <v>38.349999999999994</v>
      </c>
      <c r="U748" s="4">
        <f t="shared" si="210"/>
        <v>38.979999999999997</v>
      </c>
      <c r="V748" s="4">
        <f t="shared" si="211"/>
        <v>38.979999999999997</v>
      </c>
      <c r="X748" s="6">
        <f t="shared" si="212"/>
        <v>44.955999999999996</v>
      </c>
      <c r="Y748" s="6">
        <f t="shared" si="213"/>
        <v>44.955999999999996</v>
      </c>
      <c r="Z748" s="6">
        <f t="shared" si="214"/>
        <v>45.565000000000005</v>
      </c>
      <c r="AA748" s="6">
        <f t="shared" si="215"/>
        <v>45.565000000000005</v>
      </c>
      <c r="AC748" s="4">
        <f t="shared" si="216"/>
        <v>6.6060000000000016</v>
      </c>
      <c r="AD748" s="4">
        <f t="shared" si="217"/>
        <v>6.6060000000000016</v>
      </c>
      <c r="AE748" s="4">
        <f t="shared" si="218"/>
        <v>6.585000000000008</v>
      </c>
      <c r="AF748" s="4">
        <f t="shared" si="219"/>
        <v>6.585000000000008</v>
      </c>
    </row>
    <row r="749" spans="1:32" hidden="1" x14ac:dyDescent="0.25">
      <c r="A749" t="str">
        <f t="shared" si="202"/>
        <v>D</v>
      </c>
      <c r="B749" t="str">
        <f>LEFT('CNA Paste'!A751,3)</f>
        <v>RES</v>
      </c>
      <c r="C749" t="str">
        <f>'CNA Paste'!A751</f>
        <v>RES_14032808</v>
      </c>
      <c r="D749" t="str">
        <f t="shared" si="203"/>
        <v>14032808</v>
      </c>
      <c r="E749" t="str">
        <f>'CNA Paste'!B751</f>
        <v>!0401!OS_ADDRESSBASE_PLUS_200205_RECEPT</v>
      </c>
      <c r="F749">
        <f>'CNA Paste'!C751</f>
        <v>3</v>
      </c>
      <c r="G749">
        <f>'CNA Paste'!D751</f>
        <v>477236.3</v>
      </c>
      <c r="H749">
        <f>'CNA Paste'!E751</f>
        <v>171268.6</v>
      </c>
      <c r="I749">
        <f>'CNA Paste'!F751</f>
        <v>48.2</v>
      </c>
      <c r="J749">
        <f>'CNA Paste'!G751</f>
        <v>48.2</v>
      </c>
      <c r="K749">
        <f>'CNA Paste'!H751</f>
        <v>48.9</v>
      </c>
      <c r="L749">
        <f>'CNA Paste'!I751</f>
        <v>48.9</v>
      </c>
      <c r="N749" s="2">
        <f t="shared" si="204"/>
        <v>50.7</v>
      </c>
      <c r="O749" s="2">
        <f t="shared" si="205"/>
        <v>50.7</v>
      </c>
      <c r="P749" s="2">
        <f t="shared" si="206"/>
        <v>51.4</v>
      </c>
      <c r="Q749" s="2">
        <f t="shared" si="207"/>
        <v>51.4</v>
      </c>
      <c r="S749" s="4">
        <f t="shared" si="208"/>
        <v>41.86</v>
      </c>
      <c r="T749" s="4">
        <f t="shared" si="209"/>
        <v>41.86</v>
      </c>
      <c r="U749" s="4">
        <f t="shared" si="210"/>
        <v>42.489999999999995</v>
      </c>
      <c r="V749" s="4">
        <f t="shared" si="211"/>
        <v>42.489999999999995</v>
      </c>
      <c r="X749" s="6">
        <f t="shared" si="212"/>
        <v>48.349000000000004</v>
      </c>
      <c r="Y749" s="6">
        <f t="shared" si="213"/>
        <v>48.349000000000004</v>
      </c>
      <c r="Z749" s="6">
        <f t="shared" si="214"/>
        <v>48.957999999999998</v>
      </c>
      <c r="AA749" s="6">
        <f t="shared" si="215"/>
        <v>48.957999999999998</v>
      </c>
      <c r="AC749" s="4">
        <f t="shared" si="216"/>
        <v>6.4890000000000043</v>
      </c>
      <c r="AD749" s="4">
        <f t="shared" si="217"/>
        <v>6.4890000000000043</v>
      </c>
      <c r="AE749" s="4">
        <f t="shared" si="218"/>
        <v>6.4680000000000035</v>
      </c>
      <c r="AF749" s="4">
        <f t="shared" si="219"/>
        <v>6.4680000000000035</v>
      </c>
    </row>
    <row r="750" spans="1:32" hidden="1" x14ac:dyDescent="0.25">
      <c r="A750" t="str">
        <f t="shared" si="202"/>
        <v>D</v>
      </c>
      <c r="B750" t="str">
        <f>LEFT('CNA Paste'!A752,3)</f>
        <v>RES</v>
      </c>
      <c r="C750" t="str">
        <f>'CNA Paste'!A752</f>
        <v>RES_14032808</v>
      </c>
      <c r="D750" t="str">
        <f t="shared" si="203"/>
        <v>14032808</v>
      </c>
      <c r="E750" t="str">
        <f>'CNA Paste'!B752</f>
        <v>!0401!OS_ADDRESSBASE_PLUS_200205_RECEPT</v>
      </c>
      <c r="F750">
        <f>'CNA Paste'!C752</f>
        <v>4</v>
      </c>
      <c r="G750">
        <f>'CNA Paste'!D752</f>
        <v>477231</v>
      </c>
      <c r="H750">
        <f>'CNA Paste'!E752</f>
        <v>171268</v>
      </c>
      <c r="I750">
        <f>'CNA Paste'!F752</f>
        <v>46.4</v>
      </c>
      <c r="J750">
        <f>'CNA Paste'!G752</f>
        <v>46.4</v>
      </c>
      <c r="K750">
        <f>'CNA Paste'!H752</f>
        <v>47.1</v>
      </c>
      <c r="L750">
        <f>'CNA Paste'!I752</f>
        <v>47.1</v>
      </c>
      <c r="N750" s="2">
        <f t="shared" si="204"/>
        <v>48.9</v>
      </c>
      <c r="O750" s="2">
        <f t="shared" si="205"/>
        <v>48.9</v>
      </c>
      <c r="P750" s="2">
        <f t="shared" si="206"/>
        <v>49.6</v>
      </c>
      <c r="Q750" s="2">
        <f t="shared" si="207"/>
        <v>49.6</v>
      </c>
      <c r="S750" s="4">
        <f t="shared" si="208"/>
        <v>40.239999999999995</v>
      </c>
      <c r="T750" s="4">
        <f t="shared" si="209"/>
        <v>40.239999999999995</v>
      </c>
      <c r="U750" s="4">
        <f t="shared" si="210"/>
        <v>40.869999999999997</v>
      </c>
      <c r="V750" s="4">
        <f t="shared" si="211"/>
        <v>40.869999999999997</v>
      </c>
      <c r="X750" s="6">
        <f t="shared" si="212"/>
        <v>46.783000000000001</v>
      </c>
      <c r="Y750" s="6">
        <f t="shared" si="213"/>
        <v>46.783000000000001</v>
      </c>
      <c r="Z750" s="6">
        <f t="shared" si="214"/>
        <v>47.392000000000003</v>
      </c>
      <c r="AA750" s="6">
        <f t="shared" si="215"/>
        <v>47.392000000000003</v>
      </c>
      <c r="AC750" s="4">
        <f t="shared" si="216"/>
        <v>6.5430000000000064</v>
      </c>
      <c r="AD750" s="4">
        <f t="shared" si="217"/>
        <v>6.5430000000000064</v>
      </c>
      <c r="AE750" s="4">
        <f t="shared" si="218"/>
        <v>6.5220000000000056</v>
      </c>
      <c r="AF750" s="4">
        <f t="shared" si="219"/>
        <v>6.5220000000000056</v>
      </c>
    </row>
    <row r="751" spans="1:32" hidden="1" x14ac:dyDescent="0.25">
      <c r="A751" t="str">
        <f t="shared" si="202"/>
        <v>D</v>
      </c>
      <c r="B751" t="str">
        <f>LEFT('CNA Paste'!A753,3)</f>
        <v>RES</v>
      </c>
      <c r="C751" t="str">
        <f>'CNA Paste'!A753</f>
        <v>RES_14032808</v>
      </c>
      <c r="D751" t="str">
        <f t="shared" si="203"/>
        <v>14032808</v>
      </c>
      <c r="E751" t="str">
        <f>'CNA Paste'!B753</f>
        <v>!0401!OS_ADDRESSBASE_PLUS_200205_RECEPT</v>
      </c>
      <c r="F751">
        <f>'CNA Paste'!C753</f>
        <v>4</v>
      </c>
      <c r="G751">
        <f>'CNA Paste'!D753</f>
        <v>477231</v>
      </c>
      <c r="H751">
        <f>'CNA Paste'!E753</f>
        <v>171268</v>
      </c>
      <c r="I751">
        <f>'CNA Paste'!F753</f>
        <v>49.3</v>
      </c>
      <c r="J751">
        <f>'CNA Paste'!G753</f>
        <v>49.3</v>
      </c>
      <c r="K751">
        <f>'CNA Paste'!H753</f>
        <v>50</v>
      </c>
      <c r="L751">
        <f>'CNA Paste'!I753</f>
        <v>50</v>
      </c>
      <c r="N751" s="2">
        <f t="shared" si="204"/>
        <v>51.8</v>
      </c>
      <c r="O751" s="2">
        <f t="shared" si="205"/>
        <v>51.8</v>
      </c>
      <c r="P751" s="2">
        <f t="shared" si="206"/>
        <v>52.5</v>
      </c>
      <c r="Q751" s="2">
        <f t="shared" si="207"/>
        <v>52.5</v>
      </c>
      <c r="S751" s="4">
        <f t="shared" si="208"/>
        <v>42.849999999999994</v>
      </c>
      <c r="T751" s="4">
        <f t="shared" si="209"/>
        <v>42.849999999999994</v>
      </c>
      <c r="U751" s="4">
        <f t="shared" si="210"/>
        <v>43.48</v>
      </c>
      <c r="V751" s="4">
        <f t="shared" si="211"/>
        <v>43.48</v>
      </c>
      <c r="X751" s="6">
        <f t="shared" si="212"/>
        <v>49.305999999999997</v>
      </c>
      <c r="Y751" s="6">
        <f t="shared" si="213"/>
        <v>49.305999999999997</v>
      </c>
      <c r="Z751" s="6">
        <f t="shared" si="214"/>
        <v>49.914999999999999</v>
      </c>
      <c r="AA751" s="6">
        <f t="shared" si="215"/>
        <v>49.914999999999999</v>
      </c>
      <c r="AC751" s="4">
        <f t="shared" si="216"/>
        <v>6.4560000000000031</v>
      </c>
      <c r="AD751" s="4">
        <f t="shared" si="217"/>
        <v>6.4560000000000031</v>
      </c>
      <c r="AE751" s="4">
        <f t="shared" si="218"/>
        <v>6.4350000000000023</v>
      </c>
      <c r="AF751" s="4">
        <f t="shared" si="219"/>
        <v>6.4350000000000023</v>
      </c>
    </row>
    <row r="752" spans="1:32" hidden="1" x14ac:dyDescent="0.25">
      <c r="A752" t="str">
        <f t="shared" si="202"/>
        <v>D</v>
      </c>
      <c r="B752" t="str">
        <f>LEFT('CNA Paste'!A754,3)</f>
        <v>RES</v>
      </c>
      <c r="C752" t="str">
        <f>'CNA Paste'!A754</f>
        <v>RES_14032808</v>
      </c>
      <c r="D752" t="str">
        <f t="shared" si="203"/>
        <v>14032808</v>
      </c>
      <c r="E752" t="str">
        <f>'CNA Paste'!B754</f>
        <v>!0401!OS_ADDRESSBASE_PLUS_200205_RECEPT</v>
      </c>
      <c r="F752">
        <f>'CNA Paste'!C754</f>
        <v>5</v>
      </c>
      <c r="G752">
        <f>'CNA Paste'!D754</f>
        <v>477228.6</v>
      </c>
      <c r="H752">
        <f>'CNA Paste'!E754</f>
        <v>171272.3</v>
      </c>
      <c r="I752">
        <f>'CNA Paste'!F754</f>
        <v>50.6</v>
      </c>
      <c r="J752">
        <f>'CNA Paste'!G754</f>
        <v>50.6</v>
      </c>
      <c r="K752">
        <f>'CNA Paste'!H754</f>
        <v>51.3</v>
      </c>
      <c r="L752">
        <f>'CNA Paste'!I754</f>
        <v>51.3</v>
      </c>
      <c r="N752" s="2">
        <f t="shared" si="204"/>
        <v>53.1</v>
      </c>
      <c r="O752" s="2">
        <f t="shared" si="205"/>
        <v>53.1</v>
      </c>
      <c r="P752" s="2">
        <f t="shared" si="206"/>
        <v>53.8</v>
      </c>
      <c r="Q752" s="2">
        <f t="shared" si="207"/>
        <v>53.8</v>
      </c>
      <c r="S752" s="4">
        <f t="shared" si="208"/>
        <v>44.019999999999996</v>
      </c>
      <c r="T752" s="4">
        <f t="shared" si="209"/>
        <v>44.019999999999996</v>
      </c>
      <c r="U752" s="4">
        <f t="shared" si="210"/>
        <v>44.65</v>
      </c>
      <c r="V752" s="4">
        <f t="shared" si="211"/>
        <v>44.65</v>
      </c>
      <c r="X752" s="6">
        <f t="shared" si="212"/>
        <v>50.437000000000005</v>
      </c>
      <c r="Y752" s="6">
        <f t="shared" si="213"/>
        <v>50.437000000000005</v>
      </c>
      <c r="Z752" s="6">
        <f t="shared" si="214"/>
        <v>51.045999999999999</v>
      </c>
      <c r="AA752" s="6">
        <f t="shared" si="215"/>
        <v>51.045999999999999</v>
      </c>
      <c r="AC752" s="4">
        <f t="shared" si="216"/>
        <v>6.4170000000000087</v>
      </c>
      <c r="AD752" s="4">
        <f t="shared" si="217"/>
        <v>6.4170000000000087</v>
      </c>
      <c r="AE752" s="4">
        <f t="shared" si="218"/>
        <v>6.3960000000000008</v>
      </c>
      <c r="AF752" s="4">
        <f t="shared" si="219"/>
        <v>6.3960000000000008</v>
      </c>
    </row>
    <row r="753" spans="1:32" hidden="1" x14ac:dyDescent="0.25">
      <c r="A753" t="str">
        <f t="shared" si="202"/>
        <v>D</v>
      </c>
      <c r="B753" t="str">
        <f>LEFT('CNA Paste'!A755,3)</f>
        <v>RES</v>
      </c>
      <c r="C753" t="str">
        <f>'CNA Paste'!A755</f>
        <v>RES_14032808</v>
      </c>
      <c r="D753" t="str">
        <f t="shared" si="203"/>
        <v>14032808</v>
      </c>
      <c r="E753" t="str">
        <f>'CNA Paste'!B755</f>
        <v>!0401!OS_ADDRESSBASE_PLUS_200205_RECEPT</v>
      </c>
      <c r="F753">
        <f>'CNA Paste'!C755</f>
        <v>5</v>
      </c>
      <c r="G753">
        <f>'CNA Paste'!D755</f>
        <v>477228.6</v>
      </c>
      <c r="H753">
        <f>'CNA Paste'!E755</f>
        <v>171272.3</v>
      </c>
      <c r="I753">
        <f>'CNA Paste'!F755</f>
        <v>53.3</v>
      </c>
      <c r="J753">
        <f>'CNA Paste'!G755</f>
        <v>53.3</v>
      </c>
      <c r="K753">
        <f>'CNA Paste'!H755</f>
        <v>54</v>
      </c>
      <c r="L753">
        <f>'CNA Paste'!I755</f>
        <v>54</v>
      </c>
      <c r="N753" s="2">
        <f t="shared" si="204"/>
        <v>55.8</v>
      </c>
      <c r="O753" s="2">
        <f t="shared" si="205"/>
        <v>55.8</v>
      </c>
      <c r="P753" s="2">
        <f t="shared" si="206"/>
        <v>56.5</v>
      </c>
      <c r="Q753" s="2">
        <f t="shared" si="207"/>
        <v>56.5</v>
      </c>
      <c r="S753" s="4">
        <f t="shared" si="208"/>
        <v>46.449999999999996</v>
      </c>
      <c r="T753" s="4">
        <f t="shared" si="209"/>
        <v>46.449999999999996</v>
      </c>
      <c r="U753" s="4">
        <f t="shared" si="210"/>
        <v>47.08</v>
      </c>
      <c r="V753" s="4">
        <f t="shared" si="211"/>
        <v>47.08</v>
      </c>
      <c r="X753" s="6">
        <f t="shared" si="212"/>
        <v>52.786000000000001</v>
      </c>
      <c r="Y753" s="6">
        <f t="shared" si="213"/>
        <v>52.786000000000001</v>
      </c>
      <c r="Z753" s="6">
        <f t="shared" si="214"/>
        <v>53.395000000000003</v>
      </c>
      <c r="AA753" s="6">
        <f t="shared" si="215"/>
        <v>53.395000000000003</v>
      </c>
      <c r="AC753" s="4">
        <f t="shared" si="216"/>
        <v>6.3360000000000056</v>
      </c>
      <c r="AD753" s="4">
        <f t="shared" si="217"/>
        <v>6.3360000000000056</v>
      </c>
      <c r="AE753" s="4">
        <f t="shared" si="218"/>
        <v>6.3150000000000048</v>
      </c>
      <c r="AF753" s="4">
        <f t="shared" si="219"/>
        <v>6.3150000000000048</v>
      </c>
    </row>
    <row r="754" spans="1:32" hidden="1" x14ac:dyDescent="0.25">
      <c r="A754" t="str">
        <f t="shared" si="202"/>
        <v>D</v>
      </c>
      <c r="B754" t="str">
        <f>LEFT('CNA Paste'!A756,3)</f>
        <v>RES</v>
      </c>
      <c r="C754" t="str">
        <f>'CNA Paste'!A756</f>
        <v>RES_14032808</v>
      </c>
      <c r="D754" t="str">
        <f t="shared" si="203"/>
        <v>14032808</v>
      </c>
      <c r="E754" t="str">
        <f>'CNA Paste'!B756</f>
        <v>!0401!OS_ADDRESSBASE_PLUS_200205_RECEPT</v>
      </c>
      <c r="F754">
        <f>'CNA Paste'!C756</f>
        <v>6</v>
      </c>
      <c r="G754">
        <f>'CNA Paste'!D756</f>
        <v>477231.9</v>
      </c>
      <c r="H754">
        <f>'CNA Paste'!E756</f>
        <v>171277.7</v>
      </c>
      <c r="I754">
        <f>'CNA Paste'!F756</f>
        <v>51.9</v>
      </c>
      <c r="J754">
        <f>'CNA Paste'!G756</f>
        <v>51.9</v>
      </c>
      <c r="K754">
        <f>'CNA Paste'!H756</f>
        <v>52.6</v>
      </c>
      <c r="L754">
        <f>'CNA Paste'!I756</f>
        <v>52.6</v>
      </c>
      <c r="N754" s="2">
        <f t="shared" si="204"/>
        <v>54.4</v>
      </c>
      <c r="O754" s="2">
        <f t="shared" si="205"/>
        <v>54.4</v>
      </c>
      <c r="P754" s="2">
        <f t="shared" si="206"/>
        <v>55.1</v>
      </c>
      <c r="Q754" s="2">
        <f t="shared" si="207"/>
        <v>55.1</v>
      </c>
      <c r="S754" s="4">
        <f t="shared" si="208"/>
        <v>45.19</v>
      </c>
      <c r="T754" s="4">
        <f t="shared" si="209"/>
        <v>45.19</v>
      </c>
      <c r="U754" s="4">
        <f t="shared" si="210"/>
        <v>45.82</v>
      </c>
      <c r="V754" s="4">
        <f t="shared" si="211"/>
        <v>45.82</v>
      </c>
      <c r="X754" s="6">
        <f t="shared" si="212"/>
        <v>51.567999999999998</v>
      </c>
      <c r="Y754" s="6">
        <f t="shared" si="213"/>
        <v>51.567999999999998</v>
      </c>
      <c r="Z754" s="6">
        <f t="shared" si="214"/>
        <v>52.177</v>
      </c>
      <c r="AA754" s="6">
        <f t="shared" si="215"/>
        <v>52.177</v>
      </c>
      <c r="AC754" s="4">
        <f t="shared" si="216"/>
        <v>6.3780000000000001</v>
      </c>
      <c r="AD754" s="4">
        <f t="shared" si="217"/>
        <v>6.3780000000000001</v>
      </c>
      <c r="AE754" s="4">
        <f t="shared" si="218"/>
        <v>6.3569999999999993</v>
      </c>
      <c r="AF754" s="4">
        <f t="shared" si="219"/>
        <v>6.3569999999999993</v>
      </c>
    </row>
    <row r="755" spans="1:32" hidden="1" x14ac:dyDescent="0.25">
      <c r="A755" t="str">
        <f t="shared" si="202"/>
        <v>D</v>
      </c>
      <c r="B755" t="str">
        <f>LEFT('CNA Paste'!A757,3)</f>
        <v>RES</v>
      </c>
      <c r="C755" t="str">
        <f>'CNA Paste'!A757</f>
        <v>RES_14032808</v>
      </c>
      <c r="D755" t="str">
        <f t="shared" si="203"/>
        <v>14032808</v>
      </c>
      <c r="E755" t="str">
        <f>'CNA Paste'!B757</f>
        <v>!0401!OS_ADDRESSBASE_PLUS_200205_RECEPT</v>
      </c>
      <c r="F755">
        <f>'CNA Paste'!C757</f>
        <v>6</v>
      </c>
      <c r="G755">
        <f>'CNA Paste'!D757</f>
        <v>477231.9</v>
      </c>
      <c r="H755">
        <f>'CNA Paste'!E757</f>
        <v>171277.7</v>
      </c>
      <c r="I755">
        <f>'CNA Paste'!F757</f>
        <v>54.4</v>
      </c>
      <c r="J755">
        <f>'CNA Paste'!G757</f>
        <v>54.4</v>
      </c>
      <c r="K755">
        <f>'CNA Paste'!H757</f>
        <v>55.1</v>
      </c>
      <c r="L755">
        <f>'CNA Paste'!I757</f>
        <v>55.1</v>
      </c>
      <c r="N755" s="2">
        <f t="shared" si="204"/>
        <v>56.9</v>
      </c>
      <c r="O755" s="2">
        <f t="shared" si="205"/>
        <v>56.9</v>
      </c>
      <c r="P755" s="2">
        <f t="shared" si="206"/>
        <v>57.6</v>
      </c>
      <c r="Q755" s="2">
        <f t="shared" si="207"/>
        <v>57.6</v>
      </c>
      <c r="S755" s="4">
        <f t="shared" si="208"/>
        <v>47.44</v>
      </c>
      <c r="T755" s="4">
        <f t="shared" si="209"/>
        <v>47.44</v>
      </c>
      <c r="U755" s="4">
        <f t="shared" si="210"/>
        <v>48.07</v>
      </c>
      <c r="V755" s="4">
        <f t="shared" si="211"/>
        <v>48.07</v>
      </c>
      <c r="X755" s="6">
        <f t="shared" si="212"/>
        <v>53.743000000000002</v>
      </c>
      <c r="Y755" s="6">
        <f t="shared" si="213"/>
        <v>53.743000000000002</v>
      </c>
      <c r="Z755" s="6">
        <f t="shared" si="214"/>
        <v>54.352000000000004</v>
      </c>
      <c r="AA755" s="6">
        <f t="shared" si="215"/>
        <v>54.352000000000004</v>
      </c>
      <c r="AC755" s="4">
        <f t="shared" si="216"/>
        <v>6.3030000000000044</v>
      </c>
      <c r="AD755" s="4">
        <f t="shared" si="217"/>
        <v>6.3030000000000044</v>
      </c>
      <c r="AE755" s="4">
        <f t="shared" si="218"/>
        <v>6.2820000000000036</v>
      </c>
      <c r="AF755" s="4">
        <f t="shared" si="219"/>
        <v>6.2820000000000036</v>
      </c>
    </row>
    <row r="756" spans="1:32" hidden="1" x14ac:dyDescent="0.25">
      <c r="A756" t="str">
        <f t="shared" si="202"/>
        <v>D</v>
      </c>
      <c r="B756" t="str">
        <f>LEFT('CNA Paste'!A758,3)</f>
        <v>RES</v>
      </c>
      <c r="C756" t="str">
        <f>'CNA Paste'!A758</f>
        <v>RES_14032809</v>
      </c>
      <c r="D756" t="str">
        <f t="shared" si="203"/>
        <v>14032809</v>
      </c>
      <c r="E756" t="str">
        <f>'CNA Paste'!B758</f>
        <v>!0401!OS_ADDRESSBASE_PLUS_200205_RECEPT</v>
      </c>
      <c r="F756">
        <f>'CNA Paste'!C758</f>
        <v>1</v>
      </c>
      <c r="G756">
        <f>'CNA Paste'!D758</f>
        <v>477222.1</v>
      </c>
      <c r="H756">
        <f>'CNA Paste'!E758</f>
        <v>171287.4</v>
      </c>
      <c r="I756">
        <f>'CNA Paste'!F758</f>
        <v>51.5</v>
      </c>
      <c r="J756">
        <f>'CNA Paste'!G758</f>
        <v>51.5</v>
      </c>
      <c r="K756">
        <f>'CNA Paste'!H758</f>
        <v>52.2</v>
      </c>
      <c r="L756">
        <f>'CNA Paste'!I758</f>
        <v>52.2</v>
      </c>
      <c r="N756" s="2">
        <f t="shared" si="204"/>
        <v>54</v>
      </c>
      <c r="O756" s="2">
        <f t="shared" si="205"/>
        <v>54</v>
      </c>
      <c r="P756" s="2">
        <f t="shared" si="206"/>
        <v>54.7</v>
      </c>
      <c r="Q756" s="2">
        <f t="shared" si="207"/>
        <v>54.7</v>
      </c>
      <c r="S756" s="4">
        <f t="shared" si="208"/>
        <v>44.83</v>
      </c>
      <c r="T756" s="4">
        <f t="shared" si="209"/>
        <v>44.83</v>
      </c>
      <c r="U756" s="4">
        <f t="shared" si="210"/>
        <v>45.46</v>
      </c>
      <c r="V756" s="4">
        <f t="shared" si="211"/>
        <v>45.46</v>
      </c>
      <c r="X756" s="6">
        <f t="shared" si="212"/>
        <v>51.22</v>
      </c>
      <c r="Y756" s="6">
        <f t="shared" si="213"/>
        <v>51.22</v>
      </c>
      <c r="Z756" s="6">
        <f t="shared" si="214"/>
        <v>51.829000000000008</v>
      </c>
      <c r="AA756" s="6">
        <f t="shared" si="215"/>
        <v>51.829000000000008</v>
      </c>
      <c r="AC756" s="4">
        <f t="shared" si="216"/>
        <v>6.3900000000000006</v>
      </c>
      <c r="AD756" s="4">
        <f t="shared" si="217"/>
        <v>6.3900000000000006</v>
      </c>
      <c r="AE756" s="4">
        <f t="shared" si="218"/>
        <v>6.3690000000000069</v>
      </c>
      <c r="AF756" s="4">
        <f t="shared" si="219"/>
        <v>6.3690000000000069</v>
      </c>
    </row>
    <row r="757" spans="1:32" hidden="1" x14ac:dyDescent="0.25">
      <c r="A757" t="str">
        <f t="shared" si="202"/>
        <v>D</v>
      </c>
      <c r="B757" t="str">
        <f>LEFT('CNA Paste'!A759,3)</f>
        <v>RES</v>
      </c>
      <c r="C757" t="str">
        <f>'CNA Paste'!A759</f>
        <v>RES_14032809</v>
      </c>
      <c r="D757" t="str">
        <f t="shared" si="203"/>
        <v>14032809</v>
      </c>
      <c r="E757" t="str">
        <f>'CNA Paste'!B759</f>
        <v>!0401!OS_ADDRESSBASE_PLUS_200205_RECEPT</v>
      </c>
      <c r="F757">
        <f>'CNA Paste'!C759</f>
        <v>1</v>
      </c>
      <c r="G757">
        <f>'CNA Paste'!D759</f>
        <v>477222.1</v>
      </c>
      <c r="H757">
        <f>'CNA Paste'!E759</f>
        <v>171287.4</v>
      </c>
      <c r="I757">
        <f>'CNA Paste'!F759</f>
        <v>54.1</v>
      </c>
      <c r="J757">
        <f>'CNA Paste'!G759</f>
        <v>54.1</v>
      </c>
      <c r="K757">
        <f>'CNA Paste'!H759</f>
        <v>54.8</v>
      </c>
      <c r="L757">
        <f>'CNA Paste'!I759</f>
        <v>54.8</v>
      </c>
      <c r="N757" s="2">
        <f t="shared" si="204"/>
        <v>56.6</v>
      </c>
      <c r="O757" s="2">
        <f t="shared" si="205"/>
        <v>56.6</v>
      </c>
      <c r="P757" s="2">
        <f t="shared" si="206"/>
        <v>57.3</v>
      </c>
      <c r="Q757" s="2">
        <f t="shared" si="207"/>
        <v>57.3</v>
      </c>
      <c r="S757" s="4">
        <f t="shared" si="208"/>
        <v>47.17</v>
      </c>
      <c r="T757" s="4">
        <f t="shared" si="209"/>
        <v>47.17</v>
      </c>
      <c r="U757" s="4">
        <f t="shared" si="210"/>
        <v>47.8</v>
      </c>
      <c r="V757" s="4">
        <f t="shared" si="211"/>
        <v>47.8</v>
      </c>
      <c r="X757" s="6">
        <f t="shared" si="212"/>
        <v>53.482000000000006</v>
      </c>
      <c r="Y757" s="6">
        <f t="shared" si="213"/>
        <v>53.482000000000006</v>
      </c>
      <c r="Z757" s="6">
        <f t="shared" si="214"/>
        <v>54.091000000000001</v>
      </c>
      <c r="AA757" s="6">
        <f t="shared" si="215"/>
        <v>54.091000000000001</v>
      </c>
      <c r="AC757" s="4">
        <f t="shared" si="216"/>
        <v>6.3120000000000047</v>
      </c>
      <c r="AD757" s="4">
        <f t="shared" si="217"/>
        <v>6.3120000000000047</v>
      </c>
      <c r="AE757" s="4">
        <f t="shared" si="218"/>
        <v>6.2910000000000039</v>
      </c>
      <c r="AF757" s="4">
        <f t="shared" si="219"/>
        <v>6.2910000000000039</v>
      </c>
    </row>
    <row r="758" spans="1:32" hidden="1" x14ac:dyDescent="0.25">
      <c r="A758" t="str">
        <f t="shared" si="202"/>
        <v>D</v>
      </c>
      <c r="B758" t="str">
        <f>LEFT('CNA Paste'!A760,3)</f>
        <v>RES</v>
      </c>
      <c r="C758" t="str">
        <f>'CNA Paste'!A760</f>
        <v>RES_14032809</v>
      </c>
      <c r="D758" t="str">
        <f t="shared" si="203"/>
        <v>14032809</v>
      </c>
      <c r="E758" t="str">
        <f>'CNA Paste'!B760</f>
        <v>!0401!OS_ADDRESSBASE_PLUS_200205_RECEPT</v>
      </c>
      <c r="F758">
        <f>'CNA Paste'!C760</f>
        <v>2</v>
      </c>
      <c r="G758">
        <f>'CNA Paste'!D760</f>
        <v>477224.6</v>
      </c>
      <c r="H758">
        <f>'CNA Paste'!E760</f>
        <v>171284</v>
      </c>
      <c r="I758">
        <f>'CNA Paste'!F760</f>
        <v>47.6</v>
      </c>
      <c r="J758">
        <f>'CNA Paste'!G760</f>
        <v>47.6</v>
      </c>
      <c r="K758">
        <f>'CNA Paste'!H760</f>
        <v>48.3</v>
      </c>
      <c r="L758">
        <f>'CNA Paste'!I760</f>
        <v>48.3</v>
      </c>
      <c r="N758" s="2">
        <f t="shared" si="204"/>
        <v>50.1</v>
      </c>
      <c r="O758" s="2">
        <f t="shared" si="205"/>
        <v>50.1</v>
      </c>
      <c r="P758" s="2">
        <f t="shared" si="206"/>
        <v>50.8</v>
      </c>
      <c r="Q758" s="2">
        <f t="shared" si="207"/>
        <v>50.8</v>
      </c>
      <c r="S758" s="4">
        <f t="shared" si="208"/>
        <v>41.32</v>
      </c>
      <c r="T758" s="4">
        <f t="shared" si="209"/>
        <v>41.32</v>
      </c>
      <c r="U758" s="4">
        <f t="shared" si="210"/>
        <v>41.949999999999996</v>
      </c>
      <c r="V758" s="4">
        <f t="shared" si="211"/>
        <v>41.949999999999996</v>
      </c>
      <c r="X758" s="6">
        <f t="shared" si="212"/>
        <v>47.827000000000005</v>
      </c>
      <c r="Y758" s="6">
        <f t="shared" si="213"/>
        <v>47.827000000000005</v>
      </c>
      <c r="Z758" s="6">
        <f t="shared" si="214"/>
        <v>48.436</v>
      </c>
      <c r="AA758" s="6">
        <f t="shared" si="215"/>
        <v>48.436</v>
      </c>
      <c r="AC758" s="4">
        <f t="shared" si="216"/>
        <v>6.507000000000005</v>
      </c>
      <c r="AD758" s="4">
        <f t="shared" si="217"/>
        <v>6.507000000000005</v>
      </c>
      <c r="AE758" s="4">
        <f t="shared" si="218"/>
        <v>6.4860000000000042</v>
      </c>
      <c r="AF758" s="4">
        <f t="shared" si="219"/>
        <v>6.4860000000000042</v>
      </c>
    </row>
    <row r="759" spans="1:32" hidden="1" x14ac:dyDescent="0.25">
      <c r="A759" t="str">
        <f t="shared" si="202"/>
        <v>D</v>
      </c>
      <c r="B759" t="str">
        <f>LEFT('CNA Paste'!A761,3)</f>
        <v>RES</v>
      </c>
      <c r="C759" t="str">
        <f>'CNA Paste'!A761</f>
        <v>RES_14032809</v>
      </c>
      <c r="D759" t="str">
        <f t="shared" si="203"/>
        <v>14032809</v>
      </c>
      <c r="E759" t="str">
        <f>'CNA Paste'!B761</f>
        <v>!0401!OS_ADDRESSBASE_PLUS_200205_RECEPT</v>
      </c>
      <c r="F759">
        <f>'CNA Paste'!C761</f>
        <v>2</v>
      </c>
      <c r="G759">
        <f>'CNA Paste'!D761</f>
        <v>477224.6</v>
      </c>
      <c r="H759">
        <f>'CNA Paste'!E761</f>
        <v>171284</v>
      </c>
      <c r="I759">
        <f>'CNA Paste'!F761</f>
        <v>50</v>
      </c>
      <c r="J759">
        <f>'CNA Paste'!G761</f>
        <v>50</v>
      </c>
      <c r="K759">
        <f>'CNA Paste'!H761</f>
        <v>50.7</v>
      </c>
      <c r="L759">
        <f>'CNA Paste'!I761</f>
        <v>50.7</v>
      </c>
      <c r="N759" s="2">
        <f t="shared" si="204"/>
        <v>52.5</v>
      </c>
      <c r="O759" s="2">
        <f t="shared" si="205"/>
        <v>52.5</v>
      </c>
      <c r="P759" s="2">
        <f t="shared" si="206"/>
        <v>53.2</v>
      </c>
      <c r="Q759" s="2">
        <f t="shared" si="207"/>
        <v>53.2</v>
      </c>
      <c r="S759" s="4">
        <f t="shared" si="208"/>
        <v>43.48</v>
      </c>
      <c r="T759" s="4">
        <f t="shared" si="209"/>
        <v>43.48</v>
      </c>
      <c r="U759" s="4">
        <f t="shared" si="210"/>
        <v>44.11</v>
      </c>
      <c r="V759" s="4">
        <f t="shared" si="211"/>
        <v>44.11</v>
      </c>
      <c r="X759" s="6">
        <f t="shared" si="212"/>
        <v>49.914999999999999</v>
      </c>
      <c r="Y759" s="6">
        <f t="shared" si="213"/>
        <v>49.914999999999999</v>
      </c>
      <c r="Z759" s="6">
        <f t="shared" si="214"/>
        <v>50.524000000000001</v>
      </c>
      <c r="AA759" s="6">
        <f t="shared" si="215"/>
        <v>50.524000000000001</v>
      </c>
      <c r="AC759" s="4">
        <f t="shared" si="216"/>
        <v>6.4350000000000023</v>
      </c>
      <c r="AD759" s="4">
        <f t="shared" si="217"/>
        <v>6.4350000000000023</v>
      </c>
      <c r="AE759" s="4">
        <f t="shared" si="218"/>
        <v>6.4140000000000015</v>
      </c>
      <c r="AF759" s="4">
        <f t="shared" si="219"/>
        <v>6.4140000000000015</v>
      </c>
    </row>
    <row r="760" spans="1:32" hidden="1" x14ac:dyDescent="0.25">
      <c r="A760" t="str">
        <f t="shared" si="202"/>
        <v>D</v>
      </c>
      <c r="B760" t="str">
        <f>LEFT('CNA Paste'!A762,3)</f>
        <v>RES</v>
      </c>
      <c r="C760" t="str">
        <f>'CNA Paste'!A762</f>
        <v>RES_14032809</v>
      </c>
      <c r="D760" t="str">
        <f t="shared" si="203"/>
        <v>14032809</v>
      </c>
      <c r="E760" t="str">
        <f>'CNA Paste'!B762</f>
        <v>!0401!OS_ADDRESSBASE_PLUS_200205_RECEPT</v>
      </c>
      <c r="F760">
        <f>'CNA Paste'!C762</f>
        <v>3</v>
      </c>
      <c r="G760">
        <f>'CNA Paste'!D762</f>
        <v>477225.7</v>
      </c>
      <c r="H760">
        <f>'CNA Paste'!E762</f>
        <v>171281.7</v>
      </c>
      <c r="I760">
        <f>'CNA Paste'!F762</f>
        <v>51.3</v>
      </c>
      <c r="J760">
        <f>'CNA Paste'!G762</f>
        <v>51.3</v>
      </c>
      <c r="K760">
        <f>'CNA Paste'!H762</f>
        <v>52</v>
      </c>
      <c r="L760">
        <f>'CNA Paste'!I762</f>
        <v>52</v>
      </c>
      <c r="N760" s="2">
        <f t="shared" si="204"/>
        <v>53.8</v>
      </c>
      <c r="O760" s="2">
        <f t="shared" si="205"/>
        <v>53.8</v>
      </c>
      <c r="P760" s="2">
        <f t="shared" si="206"/>
        <v>54.5</v>
      </c>
      <c r="Q760" s="2">
        <f t="shared" si="207"/>
        <v>54.5</v>
      </c>
      <c r="S760" s="4">
        <f t="shared" si="208"/>
        <v>44.65</v>
      </c>
      <c r="T760" s="4">
        <f t="shared" si="209"/>
        <v>44.65</v>
      </c>
      <c r="U760" s="4">
        <f t="shared" si="210"/>
        <v>45.28</v>
      </c>
      <c r="V760" s="4">
        <f t="shared" si="211"/>
        <v>45.28</v>
      </c>
      <c r="X760" s="6">
        <f t="shared" si="212"/>
        <v>51.045999999999999</v>
      </c>
      <c r="Y760" s="6">
        <f t="shared" si="213"/>
        <v>51.045999999999999</v>
      </c>
      <c r="Z760" s="6">
        <f t="shared" si="214"/>
        <v>51.655000000000001</v>
      </c>
      <c r="AA760" s="6">
        <f t="shared" si="215"/>
        <v>51.655000000000001</v>
      </c>
      <c r="AC760" s="4">
        <f t="shared" si="216"/>
        <v>6.3960000000000008</v>
      </c>
      <c r="AD760" s="4">
        <f t="shared" si="217"/>
        <v>6.3960000000000008</v>
      </c>
      <c r="AE760" s="4">
        <f t="shared" si="218"/>
        <v>6.375</v>
      </c>
      <c r="AF760" s="4">
        <f t="shared" si="219"/>
        <v>6.375</v>
      </c>
    </row>
    <row r="761" spans="1:32" hidden="1" x14ac:dyDescent="0.25">
      <c r="A761" t="str">
        <f t="shared" si="202"/>
        <v>D</v>
      </c>
      <c r="B761" t="str">
        <f>LEFT('CNA Paste'!A763,3)</f>
        <v>RES</v>
      </c>
      <c r="C761" t="str">
        <f>'CNA Paste'!A763</f>
        <v>RES_14032809</v>
      </c>
      <c r="D761" t="str">
        <f t="shared" si="203"/>
        <v>14032809</v>
      </c>
      <c r="E761" t="str">
        <f>'CNA Paste'!B763</f>
        <v>!0401!OS_ADDRESSBASE_PLUS_200205_RECEPT</v>
      </c>
      <c r="F761">
        <f>'CNA Paste'!C763</f>
        <v>3</v>
      </c>
      <c r="G761">
        <f>'CNA Paste'!D763</f>
        <v>477225.7</v>
      </c>
      <c r="H761">
        <f>'CNA Paste'!E763</f>
        <v>171281.7</v>
      </c>
      <c r="I761">
        <f>'CNA Paste'!F763</f>
        <v>53.5</v>
      </c>
      <c r="J761">
        <f>'CNA Paste'!G763</f>
        <v>53.5</v>
      </c>
      <c r="K761">
        <f>'CNA Paste'!H763</f>
        <v>54.2</v>
      </c>
      <c r="L761">
        <f>'CNA Paste'!I763</f>
        <v>54.2</v>
      </c>
      <c r="N761" s="2">
        <f t="shared" si="204"/>
        <v>56</v>
      </c>
      <c r="O761" s="2">
        <f t="shared" si="205"/>
        <v>56</v>
      </c>
      <c r="P761" s="2">
        <f t="shared" si="206"/>
        <v>56.7</v>
      </c>
      <c r="Q761" s="2">
        <f t="shared" si="207"/>
        <v>56.7</v>
      </c>
      <c r="S761" s="4">
        <f t="shared" si="208"/>
        <v>46.629999999999995</v>
      </c>
      <c r="T761" s="4">
        <f t="shared" si="209"/>
        <v>46.629999999999995</v>
      </c>
      <c r="U761" s="4">
        <f t="shared" si="210"/>
        <v>47.26</v>
      </c>
      <c r="V761" s="4">
        <f t="shared" si="211"/>
        <v>47.26</v>
      </c>
      <c r="X761" s="6">
        <f t="shared" si="212"/>
        <v>52.96</v>
      </c>
      <c r="Y761" s="6">
        <f t="shared" si="213"/>
        <v>52.96</v>
      </c>
      <c r="Z761" s="6">
        <f t="shared" si="214"/>
        <v>53.569000000000003</v>
      </c>
      <c r="AA761" s="6">
        <f t="shared" si="215"/>
        <v>53.569000000000003</v>
      </c>
      <c r="AC761" s="4">
        <f t="shared" si="216"/>
        <v>6.3300000000000054</v>
      </c>
      <c r="AD761" s="4">
        <f t="shared" si="217"/>
        <v>6.3300000000000054</v>
      </c>
      <c r="AE761" s="4">
        <f t="shared" si="218"/>
        <v>6.3090000000000046</v>
      </c>
      <c r="AF761" s="4">
        <f t="shared" si="219"/>
        <v>6.3090000000000046</v>
      </c>
    </row>
    <row r="762" spans="1:32" hidden="1" x14ac:dyDescent="0.25">
      <c r="A762" t="str">
        <f t="shared" si="202"/>
        <v>D</v>
      </c>
      <c r="B762" t="str">
        <f>LEFT('CNA Paste'!A764,3)</f>
        <v>RES</v>
      </c>
      <c r="C762" t="str">
        <f>'CNA Paste'!A764</f>
        <v>RES_14032809</v>
      </c>
      <c r="D762" t="str">
        <f t="shared" si="203"/>
        <v>14032809</v>
      </c>
      <c r="E762" t="str">
        <f>'CNA Paste'!B764</f>
        <v>!0401!OS_ADDRESSBASE_PLUS_200205_RECEPT</v>
      </c>
      <c r="F762">
        <f>'CNA Paste'!C764</f>
        <v>4</v>
      </c>
      <c r="G762">
        <f>'CNA Paste'!D764</f>
        <v>477225.5</v>
      </c>
      <c r="H762">
        <f>'CNA Paste'!E764</f>
        <v>171277.1</v>
      </c>
      <c r="I762">
        <f>'CNA Paste'!F764</f>
        <v>47.3</v>
      </c>
      <c r="J762">
        <f>'CNA Paste'!G764</f>
        <v>47.3</v>
      </c>
      <c r="K762">
        <f>'CNA Paste'!H764</f>
        <v>48</v>
      </c>
      <c r="L762">
        <f>'CNA Paste'!I764</f>
        <v>48</v>
      </c>
      <c r="N762" s="2">
        <f t="shared" si="204"/>
        <v>49.8</v>
      </c>
      <c r="O762" s="2">
        <f t="shared" si="205"/>
        <v>49.8</v>
      </c>
      <c r="P762" s="2">
        <f t="shared" si="206"/>
        <v>50.5</v>
      </c>
      <c r="Q762" s="2">
        <f t="shared" si="207"/>
        <v>50.5</v>
      </c>
      <c r="S762" s="4">
        <f t="shared" si="208"/>
        <v>41.05</v>
      </c>
      <c r="T762" s="4">
        <f t="shared" si="209"/>
        <v>41.05</v>
      </c>
      <c r="U762" s="4">
        <f t="shared" si="210"/>
        <v>41.68</v>
      </c>
      <c r="V762" s="4">
        <f t="shared" si="211"/>
        <v>41.68</v>
      </c>
      <c r="X762" s="6">
        <f t="shared" si="212"/>
        <v>47.566000000000003</v>
      </c>
      <c r="Y762" s="6">
        <f t="shared" si="213"/>
        <v>47.566000000000003</v>
      </c>
      <c r="Z762" s="6">
        <f t="shared" si="214"/>
        <v>48.175000000000004</v>
      </c>
      <c r="AA762" s="6">
        <f t="shared" si="215"/>
        <v>48.175000000000004</v>
      </c>
      <c r="AC762" s="4">
        <f t="shared" si="216"/>
        <v>6.5160000000000053</v>
      </c>
      <c r="AD762" s="4">
        <f t="shared" si="217"/>
        <v>6.5160000000000053</v>
      </c>
      <c r="AE762" s="4">
        <f t="shared" si="218"/>
        <v>6.4950000000000045</v>
      </c>
      <c r="AF762" s="4">
        <f t="shared" si="219"/>
        <v>6.4950000000000045</v>
      </c>
    </row>
    <row r="763" spans="1:32" hidden="1" x14ac:dyDescent="0.25">
      <c r="A763" t="str">
        <f t="shared" si="202"/>
        <v>D</v>
      </c>
      <c r="B763" t="str">
        <f>LEFT('CNA Paste'!A765,3)</f>
        <v>RES</v>
      </c>
      <c r="C763" t="str">
        <f>'CNA Paste'!A765</f>
        <v>RES_14032809</v>
      </c>
      <c r="D763" t="str">
        <f t="shared" si="203"/>
        <v>14032809</v>
      </c>
      <c r="E763" t="str">
        <f>'CNA Paste'!B765</f>
        <v>!0401!OS_ADDRESSBASE_PLUS_200205_RECEPT</v>
      </c>
      <c r="F763">
        <f>'CNA Paste'!C765</f>
        <v>4</v>
      </c>
      <c r="G763">
        <f>'CNA Paste'!D765</f>
        <v>477225.5</v>
      </c>
      <c r="H763">
        <f>'CNA Paste'!E765</f>
        <v>171277.1</v>
      </c>
      <c r="I763">
        <f>'CNA Paste'!F765</f>
        <v>49.8</v>
      </c>
      <c r="J763">
        <f>'CNA Paste'!G765</f>
        <v>49.8</v>
      </c>
      <c r="K763">
        <f>'CNA Paste'!H765</f>
        <v>50.5</v>
      </c>
      <c r="L763">
        <f>'CNA Paste'!I765</f>
        <v>50.5</v>
      </c>
      <c r="N763" s="2">
        <f t="shared" si="204"/>
        <v>52.3</v>
      </c>
      <c r="O763" s="2">
        <f t="shared" si="205"/>
        <v>52.3</v>
      </c>
      <c r="P763" s="2">
        <f t="shared" si="206"/>
        <v>53</v>
      </c>
      <c r="Q763" s="2">
        <f t="shared" si="207"/>
        <v>53</v>
      </c>
      <c r="S763" s="4">
        <f t="shared" si="208"/>
        <v>43.3</v>
      </c>
      <c r="T763" s="4">
        <f t="shared" si="209"/>
        <v>43.3</v>
      </c>
      <c r="U763" s="4">
        <f t="shared" si="210"/>
        <v>43.93</v>
      </c>
      <c r="V763" s="4">
        <f t="shared" si="211"/>
        <v>43.93</v>
      </c>
      <c r="X763" s="6">
        <f t="shared" si="212"/>
        <v>49.741</v>
      </c>
      <c r="Y763" s="6">
        <f t="shared" si="213"/>
        <v>49.741</v>
      </c>
      <c r="Z763" s="6">
        <f t="shared" si="214"/>
        <v>50.35</v>
      </c>
      <c r="AA763" s="6">
        <f t="shared" si="215"/>
        <v>50.35</v>
      </c>
      <c r="AC763" s="4">
        <f t="shared" si="216"/>
        <v>6.4410000000000025</v>
      </c>
      <c r="AD763" s="4">
        <f t="shared" si="217"/>
        <v>6.4410000000000025</v>
      </c>
      <c r="AE763" s="4">
        <f t="shared" si="218"/>
        <v>6.4200000000000017</v>
      </c>
      <c r="AF763" s="4">
        <f t="shared" si="219"/>
        <v>6.4200000000000017</v>
      </c>
    </row>
    <row r="764" spans="1:32" hidden="1" x14ac:dyDescent="0.25">
      <c r="A764" t="str">
        <f t="shared" si="202"/>
        <v>D</v>
      </c>
      <c r="B764" t="str">
        <f>LEFT('CNA Paste'!A766,3)</f>
        <v>RES</v>
      </c>
      <c r="C764" t="str">
        <f>'CNA Paste'!A766</f>
        <v>RES_14032809</v>
      </c>
      <c r="D764" t="str">
        <f t="shared" si="203"/>
        <v>14032809</v>
      </c>
      <c r="E764" t="str">
        <f>'CNA Paste'!B766</f>
        <v>!0401!OS_ADDRESSBASE_PLUS_200205_RECEPT</v>
      </c>
      <c r="F764">
        <f>'CNA Paste'!C766</f>
        <v>5</v>
      </c>
      <c r="G764">
        <f>'CNA Paste'!D766</f>
        <v>477221.6</v>
      </c>
      <c r="H764">
        <f>'CNA Paste'!E766</f>
        <v>171274.8</v>
      </c>
      <c r="I764">
        <f>'CNA Paste'!F766</f>
        <v>42.6</v>
      </c>
      <c r="J764">
        <f>'CNA Paste'!G766</f>
        <v>42.6</v>
      </c>
      <c r="K764">
        <f>'CNA Paste'!H766</f>
        <v>43.3</v>
      </c>
      <c r="L764">
        <f>'CNA Paste'!I766</f>
        <v>43.3</v>
      </c>
      <c r="N764" s="2">
        <f t="shared" si="204"/>
        <v>45.1</v>
      </c>
      <c r="O764" s="2">
        <f t="shared" si="205"/>
        <v>45.1</v>
      </c>
      <c r="P764" s="2">
        <f t="shared" si="206"/>
        <v>45.8</v>
      </c>
      <c r="Q764" s="2">
        <f t="shared" si="207"/>
        <v>45.8</v>
      </c>
      <c r="S764" s="4">
        <f t="shared" si="208"/>
        <v>36.82</v>
      </c>
      <c r="T764" s="4">
        <f t="shared" si="209"/>
        <v>36.82</v>
      </c>
      <c r="U764" s="4">
        <f t="shared" si="210"/>
        <v>37.449999999999996</v>
      </c>
      <c r="V764" s="4">
        <f t="shared" si="211"/>
        <v>37.449999999999996</v>
      </c>
      <c r="X764" s="6">
        <f t="shared" si="212"/>
        <v>43.477000000000004</v>
      </c>
      <c r="Y764" s="6">
        <f t="shared" si="213"/>
        <v>43.477000000000004</v>
      </c>
      <c r="Z764" s="6">
        <f t="shared" si="214"/>
        <v>44.085999999999999</v>
      </c>
      <c r="AA764" s="6">
        <f t="shared" si="215"/>
        <v>44.085999999999999</v>
      </c>
      <c r="AC764" s="4">
        <f t="shared" si="216"/>
        <v>6.6570000000000036</v>
      </c>
      <c r="AD764" s="4">
        <f t="shared" si="217"/>
        <v>6.6570000000000036</v>
      </c>
      <c r="AE764" s="4">
        <f t="shared" si="218"/>
        <v>6.6360000000000028</v>
      </c>
      <c r="AF764" s="4">
        <f t="shared" si="219"/>
        <v>6.6360000000000028</v>
      </c>
    </row>
    <row r="765" spans="1:32" hidden="1" x14ac:dyDescent="0.25">
      <c r="A765" t="str">
        <f t="shared" si="202"/>
        <v>D</v>
      </c>
      <c r="B765" t="str">
        <f>LEFT('CNA Paste'!A767,3)</f>
        <v>RES</v>
      </c>
      <c r="C765" t="str">
        <f>'CNA Paste'!A767</f>
        <v>RES_14032809</v>
      </c>
      <c r="D765" t="str">
        <f t="shared" si="203"/>
        <v>14032809</v>
      </c>
      <c r="E765" t="str">
        <f>'CNA Paste'!B767</f>
        <v>!0401!OS_ADDRESSBASE_PLUS_200205_RECEPT</v>
      </c>
      <c r="F765">
        <f>'CNA Paste'!C767</f>
        <v>5</v>
      </c>
      <c r="G765">
        <f>'CNA Paste'!D767</f>
        <v>477221.6</v>
      </c>
      <c r="H765">
        <f>'CNA Paste'!E767</f>
        <v>171274.8</v>
      </c>
      <c r="I765">
        <f>'CNA Paste'!F767</f>
        <v>46.8</v>
      </c>
      <c r="J765">
        <f>'CNA Paste'!G767</f>
        <v>46.8</v>
      </c>
      <c r="K765">
        <f>'CNA Paste'!H767</f>
        <v>47.5</v>
      </c>
      <c r="L765">
        <f>'CNA Paste'!I767</f>
        <v>47.5</v>
      </c>
      <c r="N765" s="2">
        <f t="shared" si="204"/>
        <v>49.3</v>
      </c>
      <c r="O765" s="2">
        <f t="shared" si="205"/>
        <v>49.3</v>
      </c>
      <c r="P765" s="2">
        <f t="shared" si="206"/>
        <v>50</v>
      </c>
      <c r="Q765" s="2">
        <f t="shared" si="207"/>
        <v>50</v>
      </c>
      <c r="S765" s="4">
        <f t="shared" si="208"/>
        <v>40.599999999999994</v>
      </c>
      <c r="T765" s="4">
        <f t="shared" si="209"/>
        <v>40.599999999999994</v>
      </c>
      <c r="U765" s="4">
        <f t="shared" si="210"/>
        <v>41.23</v>
      </c>
      <c r="V765" s="4">
        <f t="shared" si="211"/>
        <v>41.23</v>
      </c>
      <c r="X765" s="6">
        <f t="shared" si="212"/>
        <v>47.131</v>
      </c>
      <c r="Y765" s="6">
        <f t="shared" si="213"/>
        <v>47.131</v>
      </c>
      <c r="Z765" s="6">
        <f t="shared" si="214"/>
        <v>47.74</v>
      </c>
      <c r="AA765" s="6">
        <f t="shared" si="215"/>
        <v>47.74</v>
      </c>
      <c r="AC765" s="4">
        <f t="shared" si="216"/>
        <v>6.5310000000000059</v>
      </c>
      <c r="AD765" s="4">
        <f t="shared" si="217"/>
        <v>6.5310000000000059</v>
      </c>
      <c r="AE765" s="4">
        <f t="shared" si="218"/>
        <v>6.5100000000000051</v>
      </c>
      <c r="AF765" s="4">
        <f t="shared" si="219"/>
        <v>6.5100000000000051</v>
      </c>
    </row>
    <row r="766" spans="1:32" hidden="1" x14ac:dyDescent="0.25">
      <c r="A766" t="str">
        <f t="shared" si="202"/>
        <v>D</v>
      </c>
      <c r="B766" t="str">
        <f>LEFT('CNA Paste'!A768,3)</f>
        <v>RES</v>
      </c>
      <c r="C766" t="str">
        <f>'CNA Paste'!A768</f>
        <v>RES_14032809</v>
      </c>
      <c r="D766" t="str">
        <f t="shared" si="203"/>
        <v>14032809</v>
      </c>
      <c r="E766" t="str">
        <f>'CNA Paste'!B768</f>
        <v>!0401!OS_ADDRESSBASE_PLUS_200205_RECEPT</v>
      </c>
      <c r="F766">
        <f>'CNA Paste'!C768</f>
        <v>6</v>
      </c>
      <c r="G766">
        <f>'CNA Paste'!D768</f>
        <v>477219.5</v>
      </c>
      <c r="H766">
        <f>'CNA Paste'!E768</f>
        <v>171275.2</v>
      </c>
      <c r="I766">
        <f>'CNA Paste'!F768</f>
        <v>42.6</v>
      </c>
      <c r="J766">
        <f>'CNA Paste'!G768</f>
        <v>42.6</v>
      </c>
      <c r="K766">
        <f>'CNA Paste'!H768</f>
        <v>43.3</v>
      </c>
      <c r="L766">
        <f>'CNA Paste'!I768</f>
        <v>43.3</v>
      </c>
      <c r="N766" s="2">
        <f t="shared" si="204"/>
        <v>45.1</v>
      </c>
      <c r="O766" s="2">
        <f t="shared" si="205"/>
        <v>45.1</v>
      </c>
      <c r="P766" s="2">
        <f t="shared" si="206"/>
        <v>45.8</v>
      </c>
      <c r="Q766" s="2">
        <f t="shared" si="207"/>
        <v>45.8</v>
      </c>
      <c r="S766" s="4">
        <f t="shared" si="208"/>
        <v>36.82</v>
      </c>
      <c r="T766" s="4">
        <f t="shared" si="209"/>
        <v>36.82</v>
      </c>
      <c r="U766" s="4">
        <f t="shared" si="210"/>
        <v>37.449999999999996</v>
      </c>
      <c r="V766" s="4">
        <f t="shared" si="211"/>
        <v>37.449999999999996</v>
      </c>
      <c r="X766" s="6">
        <f t="shared" si="212"/>
        <v>43.477000000000004</v>
      </c>
      <c r="Y766" s="6">
        <f t="shared" si="213"/>
        <v>43.477000000000004</v>
      </c>
      <c r="Z766" s="6">
        <f t="shared" si="214"/>
        <v>44.085999999999999</v>
      </c>
      <c r="AA766" s="6">
        <f t="shared" si="215"/>
        <v>44.085999999999999</v>
      </c>
      <c r="AC766" s="4">
        <f t="shared" si="216"/>
        <v>6.6570000000000036</v>
      </c>
      <c r="AD766" s="4">
        <f t="shared" si="217"/>
        <v>6.6570000000000036</v>
      </c>
      <c r="AE766" s="4">
        <f t="shared" si="218"/>
        <v>6.6360000000000028</v>
      </c>
      <c r="AF766" s="4">
        <f t="shared" si="219"/>
        <v>6.6360000000000028</v>
      </c>
    </row>
    <row r="767" spans="1:32" hidden="1" x14ac:dyDescent="0.25">
      <c r="A767" t="str">
        <f t="shared" si="202"/>
        <v>D</v>
      </c>
      <c r="B767" t="str">
        <f>LEFT('CNA Paste'!A769,3)</f>
        <v>RES</v>
      </c>
      <c r="C767" t="str">
        <f>'CNA Paste'!A769</f>
        <v>RES_14032809</v>
      </c>
      <c r="D767" t="str">
        <f t="shared" si="203"/>
        <v>14032809</v>
      </c>
      <c r="E767" t="str">
        <f>'CNA Paste'!B769</f>
        <v>!0401!OS_ADDRESSBASE_PLUS_200205_RECEPT</v>
      </c>
      <c r="F767">
        <f>'CNA Paste'!C769</f>
        <v>6</v>
      </c>
      <c r="G767">
        <f>'CNA Paste'!D769</f>
        <v>477219.5</v>
      </c>
      <c r="H767">
        <f>'CNA Paste'!E769</f>
        <v>171275.2</v>
      </c>
      <c r="I767">
        <f>'CNA Paste'!F769</f>
        <v>46.8</v>
      </c>
      <c r="J767">
        <f>'CNA Paste'!G769</f>
        <v>46.8</v>
      </c>
      <c r="K767">
        <f>'CNA Paste'!H769</f>
        <v>47.5</v>
      </c>
      <c r="L767">
        <f>'CNA Paste'!I769</f>
        <v>47.5</v>
      </c>
      <c r="N767" s="2">
        <f t="shared" si="204"/>
        <v>49.3</v>
      </c>
      <c r="O767" s="2">
        <f t="shared" si="205"/>
        <v>49.3</v>
      </c>
      <c r="P767" s="2">
        <f t="shared" si="206"/>
        <v>50</v>
      </c>
      <c r="Q767" s="2">
        <f t="shared" si="207"/>
        <v>50</v>
      </c>
      <c r="S767" s="4">
        <f t="shared" si="208"/>
        <v>40.599999999999994</v>
      </c>
      <c r="T767" s="4">
        <f t="shared" si="209"/>
        <v>40.599999999999994</v>
      </c>
      <c r="U767" s="4">
        <f t="shared" si="210"/>
        <v>41.23</v>
      </c>
      <c r="V767" s="4">
        <f t="shared" si="211"/>
        <v>41.23</v>
      </c>
      <c r="X767" s="6">
        <f t="shared" si="212"/>
        <v>47.131</v>
      </c>
      <c r="Y767" s="6">
        <f t="shared" si="213"/>
        <v>47.131</v>
      </c>
      <c r="Z767" s="6">
        <f t="shared" si="214"/>
        <v>47.74</v>
      </c>
      <c r="AA767" s="6">
        <f t="shared" si="215"/>
        <v>47.74</v>
      </c>
      <c r="AC767" s="4">
        <f t="shared" si="216"/>
        <v>6.5310000000000059</v>
      </c>
      <c r="AD767" s="4">
        <f t="shared" si="217"/>
        <v>6.5310000000000059</v>
      </c>
      <c r="AE767" s="4">
        <f t="shared" si="218"/>
        <v>6.5100000000000051</v>
      </c>
      <c r="AF767" s="4">
        <f t="shared" si="219"/>
        <v>6.5100000000000051</v>
      </c>
    </row>
    <row r="768" spans="1:32" hidden="1" x14ac:dyDescent="0.25">
      <c r="A768" t="str">
        <f t="shared" si="202"/>
        <v>D</v>
      </c>
      <c r="B768" t="str">
        <f>LEFT('CNA Paste'!A770,3)</f>
        <v>RES</v>
      </c>
      <c r="C768" t="str">
        <f>'CNA Paste'!A770</f>
        <v>RES_14032809</v>
      </c>
      <c r="D768" t="str">
        <f t="shared" si="203"/>
        <v>14032809</v>
      </c>
      <c r="E768" t="str">
        <f>'CNA Paste'!B770</f>
        <v>!0401!OS_ADDRESSBASE_PLUS_200205_RECEPT</v>
      </c>
      <c r="F768">
        <f>'CNA Paste'!C770</f>
        <v>7</v>
      </c>
      <c r="G768">
        <f>'CNA Paste'!D770</f>
        <v>477215.6</v>
      </c>
      <c r="H768">
        <f>'CNA Paste'!E770</f>
        <v>171276.7</v>
      </c>
      <c r="I768">
        <f>'CNA Paste'!F770</f>
        <v>47.1</v>
      </c>
      <c r="J768">
        <f>'CNA Paste'!G770</f>
        <v>47.1</v>
      </c>
      <c r="K768">
        <f>'CNA Paste'!H770</f>
        <v>47.9</v>
      </c>
      <c r="L768">
        <f>'CNA Paste'!I770</f>
        <v>47.9</v>
      </c>
      <c r="N768" s="2">
        <f t="shared" si="204"/>
        <v>49.6</v>
      </c>
      <c r="O768" s="2">
        <f t="shared" si="205"/>
        <v>49.6</v>
      </c>
      <c r="P768" s="2">
        <f t="shared" si="206"/>
        <v>50.4</v>
      </c>
      <c r="Q768" s="2">
        <f t="shared" si="207"/>
        <v>50.4</v>
      </c>
      <c r="S768" s="4">
        <f t="shared" si="208"/>
        <v>40.869999999999997</v>
      </c>
      <c r="T768" s="4">
        <f t="shared" si="209"/>
        <v>40.869999999999997</v>
      </c>
      <c r="U768" s="4">
        <f t="shared" si="210"/>
        <v>41.589999999999996</v>
      </c>
      <c r="V768" s="4">
        <f t="shared" si="211"/>
        <v>41.589999999999996</v>
      </c>
      <c r="X768" s="6">
        <f t="shared" si="212"/>
        <v>47.392000000000003</v>
      </c>
      <c r="Y768" s="6">
        <f t="shared" si="213"/>
        <v>47.392000000000003</v>
      </c>
      <c r="Z768" s="6">
        <f t="shared" si="214"/>
        <v>48.088000000000001</v>
      </c>
      <c r="AA768" s="6">
        <f t="shared" si="215"/>
        <v>48.088000000000001</v>
      </c>
      <c r="AC768" s="4">
        <f t="shared" si="216"/>
        <v>6.5220000000000056</v>
      </c>
      <c r="AD768" s="4">
        <f t="shared" si="217"/>
        <v>6.5220000000000056</v>
      </c>
      <c r="AE768" s="4">
        <f t="shared" si="218"/>
        <v>6.4980000000000047</v>
      </c>
      <c r="AF768" s="4">
        <f t="shared" si="219"/>
        <v>6.4980000000000047</v>
      </c>
    </row>
    <row r="769" spans="1:32" hidden="1" x14ac:dyDescent="0.25">
      <c r="A769" t="str">
        <f t="shared" si="202"/>
        <v>D</v>
      </c>
      <c r="B769" t="str">
        <f>LEFT('CNA Paste'!A771,3)</f>
        <v>RES</v>
      </c>
      <c r="C769" t="str">
        <f>'CNA Paste'!A771</f>
        <v>RES_14032809</v>
      </c>
      <c r="D769" t="str">
        <f t="shared" si="203"/>
        <v>14032809</v>
      </c>
      <c r="E769" t="str">
        <f>'CNA Paste'!B771</f>
        <v>!0401!OS_ADDRESSBASE_PLUS_200205_RECEPT</v>
      </c>
      <c r="F769">
        <f>'CNA Paste'!C771</f>
        <v>7</v>
      </c>
      <c r="G769">
        <f>'CNA Paste'!D771</f>
        <v>477215.6</v>
      </c>
      <c r="H769">
        <f>'CNA Paste'!E771</f>
        <v>171276.7</v>
      </c>
      <c r="I769">
        <f>'CNA Paste'!F771</f>
        <v>50</v>
      </c>
      <c r="J769">
        <f>'CNA Paste'!G771</f>
        <v>50</v>
      </c>
      <c r="K769">
        <f>'CNA Paste'!H771</f>
        <v>50.7</v>
      </c>
      <c r="L769">
        <f>'CNA Paste'!I771</f>
        <v>50.7</v>
      </c>
      <c r="N769" s="2">
        <f t="shared" si="204"/>
        <v>52.5</v>
      </c>
      <c r="O769" s="2">
        <f t="shared" si="205"/>
        <v>52.5</v>
      </c>
      <c r="P769" s="2">
        <f t="shared" si="206"/>
        <v>53.2</v>
      </c>
      <c r="Q769" s="2">
        <f t="shared" si="207"/>
        <v>53.2</v>
      </c>
      <c r="S769" s="4">
        <f t="shared" si="208"/>
        <v>43.48</v>
      </c>
      <c r="T769" s="4">
        <f t="shared" si="209"/>
        <v>43.48</v>
      </c>
      <c r="U769" s="4">
        <f t="shared" si="210"/>
        <v>44.11</v>
      </c>
      <c r="V769" s="4">
        <f t="shared" si="211"/>
        <v>44.11</v>
      </c>
      <c r="X769" s="6">
        <f t="shared" si="212"/>
        <v>49.914999999999999</v>
      </c>
      <c r="Y769" s="6">
        <f t="shared" si="213"/>
        <v>49.914999999999999</v>
      </c>
      <c r="Z769" s="6">
        <f t="shared" si="214"/>
        <v>50.524000000000001</v>
      </c>
      <c r="AA769" s="6">
        <f t="shared" si="215"/>
        <v>50.524000000000001</v>
      </c>
      <c r="AC769" s="4">
        <f t="shared" si="216"/>
        <v>6.4350000000000023</v>
      </c>
      <c r="AD769" s="4">
        <f t="shared" si="217"/>
        <v>6.4350000000000023</v>
      </c>
      <c r="AE769" s="4">
        <f t="shared" si="218"/>
        <v>6.4140000000000015</v>
      </c>
      <c r="AF769" s="4">
        <f t="shared" si="219"/>
        <v>6.4140000000000015</v>
      </c>
    </row>
    <row r="770" spans="1:32" hidden="1" x14ac:dyDescent="0.25">
      <c r="A770" t="str">
        <f t="shared" si="202"/>
        <v>D</v>
      </c>
      <c r="B770" t="str">
        <f>LEFT('CNA Paste'!A772,3)</f>
        <v>RES</v>
      </c>
      <c r="C770" t="str">
        <f>'CNA Paste'!A772</f>
        <v>RES_14032809</v>
      </c>
      <c r="D770" t="str">
        <f t="shared" si="203"/>
        <v>14032809</v>
      </c>
      <c r="E770" t="str">
        <f>'CNA Paste'!B772</f>
        <v>!0401!OS_ADDRESSBASE_PLUS_200205_RECEPT</v>
      </c>
      <c r="F770">
        <f>'CNA Paste'!C772</f>
        <v>8</v>
      </c>
      <c r="G770">
        <f>'CNA Paste'!D772</f>
        <v>477213.8</v>
      </c>
      <c r="H770">
        <f>'CNA Paste'!E772</f>
        <v>171281.5</v>
      </c>
      <c r="I770">
        <f>'CNA Paste'!F772</f>
        <v>51</v>
      </c>
      <c r="J770">
        <f>'CNA Paste'!G772</f>
        <v>51</v>
      </c>
      <c r="K770">
        <f>'CNA Paste'!H772</f>
        <v>51.7</v>
      </c>
      <c r="L770">
        <f>'CNA Paste'!I772</f>
        <v>51.7</v>
      </c>
      <c r="N770" s="2">
        <f t="shared" si="204"/>
        <v>53.5</v>
      </c>
      <c r="O770" s="2">
        <f t="shared" si="205"/>
        <v>53.5</v>
      </c>
      <c r="P770" s="2">
        <f t="shared" si="206"/>
        <v>54.2</v>
      </c>
      <c r="Q770" s="2">
        <f t="shared" si="207"/>
        <v>54.2</v>
      </c>
      <c r="S770" s="4">
        <f t="shared" si="208"/>
        <v>44.379999999999995</v>
      </c>
      <c r="T770" s="4">
        <f t="shared" si="209"/>
        <v>44.379999999999995</v>
      </c>
      <c r="U770" s="4">
        <f t="shared" si="210"/>
        <v>45.01</v>
      </c>
      <c r="V770" s="4">
        <f t="shared" si="211"/>
        <v>45.01</v>
      </c>
      <c r="X770" s="6">
        <f t="shared" si="212"/>
        <v>50.785000000000004</v>
      </c>
      <c r="Y770" s="6">
        <f t="shared" si="213"/>
        <v>50.785000000000004</v>
      </c>
      <c r="Z770" s="6">
        <f t="shared" si="214"/>
        <v>51.394000000000005</v>
      </c>
      <c r="AA770" s="6">
        <f t="shared" si="215"/>
        <v>51.394000000000005</v>
      </c>
      <c r="AC770" s="4">
        <f t="shared" si="216"/>
        <v>6.4050000000000082</v>
      </c>
      <c r="AD770" s="4">
        <f t="shared" si="217"/>
        <v>6.4050000000000082</v>
      </c>
      <c r="AE770" s="4">
        <f t="shared" si="218"/>
        <v>6.3840000000000074</v>
      </c>
      <c r="AF770" s="4">
        <f t="shared" si="219"/>
        <v>6.3840000000000074</v>
      </c>
    </row>
    <row r="771" spans="1:32" hidden="1" x14ac:dyDescent="0.25">
      <c r="A771" t="str">
        <f t="shared" ref="A771:A834" si="220">IF(B771="RES","D","O")</f>
        <v>D</v>
      </c>
      <c r="B771" t="str">
        <f>LEFT('CNA Paste'!A773,3)</f>
        <v>RES</v>
      </c>
      <c r="C771" t="str">
        <f>'CNA Paste'!A773</f>
        <v>RES_14032809</v>
      </c>
      <c r="D771" t="str">
        <f t="shared" ref="D771:D834" si="221">MID(C771,5,20)</f>
        <v>14032809</v>
      </c>
      <c r="E771" t="str">
        <f>'CNA Paste'!B773</f>
        <v>!0401!OS_ADDRESSBASE_PLUS_200205_RECEPT</v>
      </c>
      <c r="F771">
        <f>'CNA Paste'!C773</f>
        <v>8</v>
      </c>
      <c r="G771">
        <f>'CNA Paste'!D773</f>
        <v>477213.8</v>
      </c>
      <c r="H771">
        <f>'CNA Paste'!E773</f>
        <v>171281.5</v>
      </c>
      <c r="I771">
        <f>'CNA Paste'!F773</f>
        <v>54.2</v>
      </c>
      <c r="J771">
        <f>'CNA Paste'!G773</f>
        <v>54.2</v>
      </c>
      <c r="K771">
        <f>'CNA Paste'!H773</f>
        <v>54.9</v>
      </c>
      <c r="L771">
        <f>'CNA Paste'!I773</f>
        <v>54.9</v>
      </c>
      <c r="N771" s="2">
        <f t="shared" ref="N771:N834" si="222">I771+2.5</f>
        <v>56.7</v>
      </c>
      <c r="O771" s="2">
        <f t="shared" ref="O771:O834" si="223">J771+2.5</f>
        <v>56.7</v>
      </c>
      <c r="P771" s="2">
        <f t="shared" ref="P771:P834" si="224">K771+2.5</f>
        <v>57.4</v>
      </c>
      <c r="Q771" s="2">
        <f t="shared" ref="Q771:Q834" si="225">L771+2.5</f>
        <v>57.4</v>
      </c>
      <c r="S771" s="4">
        <f t="shared" ref="S771:S834" si="226">0.9 *N771-3.77</f>
        <v>47.26</v>
      </c>
      <c r="T771" s="4">
        <f t="shared" ref="T771:T834" si="227">0.9 *O771-3.77</f>
        <v>47.26</v>
      </c>
      <c r="U771" s="4">
        <f t="shared" ref="U771:U834" si="228">0.9 *P771-3.77</f>
        <v>47.889999999999993</v>
      </c>
      <c r="V771" s="4">
        <f t="shared" ref="V771:V834" si="229">0.9 *Q771-3.77</f>
        <v>47.889999999999993</v>
      </c>
      <c r="X771" s="6">
        <f t="shared" ref="X771:X834" si="230">0.87 *N771+4.24</f>
        <v>53.569000000000003</v>
      </c>
      <c r="Y771" s="6">
        <f t="shared" ref="Y771:Y834" si="231">0.87 *O771+4.24</f>
        <v>53.569000000000003</v>
      </c>
      <c r="Z771" s="6">
        <f t="shared" ref="Z771:Z834" si="232">0.87 *P771+4.24</f>
        <v>54.177999999999997</v>
      </c>
      <c r="AA771" s="6">
        <f t="shared" ref="AA771:AA834" si="233">0.87 *Q771+4.24</f>
        <v>54.177999999999997</v>
      </c>
      <c r="AC771" s="4">
        <f t="shared" ref="AC771:AC834" si="234">X771-S771</f>
        <v>6.3090000000000046</v>
      </c>
      <c r="AD771" s="4">
        <f t="shared" ref="AD771:AD834" si="235">Y771-T771</f>
        <v>6.3090000000000046</v>
      </c>
      <c r="AE771" s="4">
        <f t="shared" ref="AE771:AE834" si="236">Z771-U771</f>
        <v>6.2880000000000038</v>
      </c>
      <c r="AF771" s="4">
        <f t="shared" ref="AF771:AF834" si="237">AA771-V771</f>
        <v>6.2880000000000038</v>
      </c>
    </row>
    <row r="772" spans="1:32" hidden="1" x14ac:dyDescent="0.25">
      <c r="A772" t="str">
        <f t="shared" si="220"/>
        <v>D</v>
      </c>
      <c r="B772" t="str">
        <f>LEFT('CNA Paste'!A774,3)</f>
        <v>RES</v>
      </c>
      <c r="C772" t="str">
        <f>'CNA Paste'!A774</f>
        <v>RES_14032809</v>
      </c>
      <c r="D772" t="str">
        <f t="shared" si="221"/>
        <v>14032809</v>
      </c>
      <c r="E772" t="str">
        <f>'CNA Paste'!B774</f>
        <v>!0401!OS_ADDRESSBASE_PLUS_200205_RECEPT</v>
      </c>
      <c r="F772">
        <f>'CNA Paste'!C774</f>
        <v>9</v>
      </c>
      <c r="G772">
        <f>'CNA Paste'!D774</f>
        <v>477217</v>
      </c>
      <c r="H772">
        <f>'CNA Paste'!E774</f>
        <v>171286.8</v>
      </c>
      <c r="I772">
        <f>'CNA Paste'!F774</f>
        <v>49.7</v>
      </c>
      <c r="J772">
        <f>'CNA Paste'!G774</f>
        <v>49.7</v>
      </c>
      <c r="K772">
        <f>'CNA Paste'!H774</f>
        <v>50.4</v>
      </c>
      <c r="L772">
        <f>'CNA Paste'!I774</f>
        <v>50.4</v>
      </c>
      <c r="N772" s="2">
        <f t="shared" si="222"/>
        <v>52.2</v>
      </c>
      <c r="O772" s="2">
        <f t="shared" si="223"/>
        <v>52.2</v>
      </c>
      <c r="P772" s="2">
        <f t="shared" si="224"/>
        <v>52.9</v>
      </c>
      <c r="Q772" s="2">
        <f t="shared" si="225"/>
        <v>52.9</v>
      </c>
      <c r="S772" s="4">
        <f t="shared" si="226"/>
        <v>43.21</v>
      </c>
      <c r="T772" s="4">
        <f t="shared" si="227"/>
        <v>43.21</v>
      </c>
      <c r="U772" s="4">
        <f t="shared" si="228"/>
        <v>43.839999999999996</v>
      </c>
      <c r="V772" s="4">
        <f t="shared" si="229"/>
        <v>43.839999999999996</v>
      </c>
      <c r="X772" s="6">
        <f t="shared" si="230"/>
        <v>49.654000000000003</v>
      </c>
      <c r="Y772" s="6">
        <f t="shared" si="231"/>
        <v>49.654000000000003</v>
      </c>
      <c r="Z772" s="6">
        <f t="shared" si="232"/>
        <v>50.262999999999998</v>
      </c>
      <c r="AA772" s="6">
        <f t="shared" si="233"/>
        <v>50.262999999999998</v>
      </c>
      <c r="AC772" s="4">
        <f t="shared" si="234"/>
        <v>6.4440000000000026</v>
      </c>
      <c r="AD772" s="4">
        <f t="shared" si="235"/>
        <v>6.4440000000000026</v>
      </c>
      <c r="AE772" s="4">
        <f t="shared" si="236"/>
        <v>6.4230000000000018</v>
      </c>
      <c r="AF772" s="4">
        <f t="shared" si="237"/>
        <v>6.4230000000000018</v>
      </c>
    </row>
    <row r="773" spans="1:32" hidden="1" x14ac:dyDescent="0.25">
      <c r="A773" t="str">
        <f t="shared" si="220"/>
        <v>D</v>
      </c>
      <c r="B773" t="str">
        <f>LEFT('CNA Paste'!A775,3)</f>
        <v>RES</v>
      </c>
      <c r="C773" t="str">
        <f>'CNA Paste'!A775</f>
        <v>RES_14032809</v>
      </c>
      <c r="D773" t="str">
        <f t="shared" si="221"/>
        <v>14032809</v>
      </c>
      <c r="E773" t="str">
        <f>'CNA Paste'!B775</f>
        <v>!0401!OS_ADDRESSBASE_PLUS_200205_RECEPT</v>
      </c>
      <c r="F773">
        <f>'CNA Paste'!C775</f>
        <v>9</v>
      </c>
      <c r="G773">
        <f>'CNA Paste'!D775</f>
        <v>477217</v>
      </c>
      <c r="H773">
        <f>'CNA Paste'!E775</f>
        <v>171286.8</v>
      </c>
      <c r="I773">
        <f>'CNA Paste'!F775</f>
        <v>53</v>
      </c>
      <c r="J773">
        <f>'CNA Paste'!G775</f>
        <v>53</v>
      </c>
      <c r="K773">
        <f>'CNA Paste'!H775</f>
        <v>53.7</v>
      </c>
      <c r="L773">
        <f>'CNA Paste'!I775</f>
        <v>53.7</v>
      </c>
      <c r="N773" s="2">
        <f t="shared" si="222"/>
        <v>55.5</v>
      </c>
      <c r="O773" s="2">
        <f t="shared" si="223"/>
        <v>55.5</v>
      </c>
      <c r="P773" s="2">
        <f t="shared" si="224"/>
        <v>56.2</v>
      </c>
      <c r="Q773" s="2">
        <f t="shared" si="225"/>
        <v>56.2</v>
      </c>
      <c r="S773" s="4">
        <f t="shared" si="226"/>
        <v>46.18</v>
      </c>
      <c r="T773" s="4">
        <f t="shared" si="227"/>
        <v>46.18</v>
      </c>
      <c r="U773" s="4">
        <f t="shared" si="228"/>
        <v>46.81</v>
      </c>
      <c r="V773" s="4">
        <f t="shared" si="229"/>
        <v>46.81</v>
      </c>
      <c r="X773" s="6">
        <f t="shared" si="230"/>
        <v>52.524999999999999</v>
      </c>
      <c r="Y773" s="6">
        <f t="shared" si="231"/>
        <v>52.524999999999999</v>
      </c>
      <c r="Z773" s="6">
        <f t="shared" si="232"/>
        <v>53.134000000000007</v>
      </c>
      <c r="AA773" s="6">
        <f t="shared" si="233"/>
        <v>53.134000000000007</v>
      </c>
      <c r="AC773" s="4">
        <f t="shared" si="234"/>
        <v>6.3449999999999989</v>
      </c>
      <c r="AD773" s="4">
        <f t="shared" si="235"/>
        <v>6.3449999999999989</v>
      </c>
      <c r="AE773" s="4">
        <f t="shared" si="236"/>
        <v>6.3240000000000052</v>
      </c>
      <c r="AF773" s="4">
        <f t="shared" si="237"/>
        <v>6.3240000000000052</v>
      </c>
    </row>
    <row r="774" spans="1:32" hidden="1" x14ac:dyDescent="0.25">
      <c r="A774" t="str">
        <f t="shared" si="220"/>
        <v>D</v>
      </c>
      <c r="B774" t="str">
        <f>LEFT('CNA Paste'!A776,3)</f>
        <v>RES</v>
      </c>
      <c r="C774" t="str">
        <f>'CNA Paste'!A776</f>
        <v>RES_14032810</v>
      </c>
      <c r="D774" t="str">
        <f t="shared" si="221"/>
        <v>14032810</v>
      </c>
      <c r="E774" t="str">
        <f>'CNA Paste'!B776</f>
        <v>!0401!OS_ADDRESSBASE_PLUS_200205_RECEPT</v>
      </c>
      <c r="F774">
        <f>'CNA Paste'!C776</f>
        <v>1</v>
      </c>
      <c r="G774">
        <f>'CNA Paste'!D776</f>
        <v>477214.4</v>
      </c>
      <c r="H774">
        <f>'CNA Paste'!E776</f>
        <v>171307.2</v>
      </c>
      <c r="I774">
        <f>'CNA Paste'!F776</f>
        <v>54.3</v>
      </c>
      <c r="J774">
        <f>'CNA Paste'!G776</f>
        <v>54.2</v>
      </c>
      <c r="K774">
        <f>'CNA Paste'!H776</f>
        <v>55</v>
      </c>
      <c r="L774">
        <f>'CNA Paste'!I776</f>
        <v>55</v>
      </c>
      <c r="N774" s="2">
        <f t="shared" si="222"/>
        <v>56.8</v>
      </c>
      <c r="O774" s="2">
        <f t="shared" si="223"/>
        <v>56.7</v>
      </c>
      <c r="P774" s="2">
        <f t="shared" si="224"/>
        <v>57.5</v>
      </c>
      <c r="Q774" s="2">
        <f t="shared" si="225"/>
        <v>57.5</v>
      </c>
      <c r="S774" s="4">
        <f t="shared" si="226"/>
        <v>47.349999999999994</v>
      </c>
      <c r="T774" s="4">
        <f t="shared" si="227"/>
        <v>47.26</v>
      </c>
      <c r="U774" s="4">
        <f t="shared" si="228"/>
        <v>47.98</v>
      </c>
      <c r="V774" s="4">
        <f t="shared" si="229"/>
        <v>47.98</v>
      </c>
      <c r="X774" s="6">
        <f t="shared" si="230"/>
        <v>53.655999999999999</v>
      </c>
      <c r="Y774" s="6">
        <f t="shared" si="231"/>
        <v>53.569000000000003</v>
      </c>
      <c r="Z774" s="6">
        <f t="shared" si="232"/>
        <v>54.265000000000001</v>
      </c>
      <c r="AA774" s="6">
        <f t="shared" si="233"/>
        <v>54.265000000000001</v>
      </c>
      <c r="AC774" s="4">
        <f t="shared" si="234"/>
        <v>6.3060000000000045</v>
      </c>
      <c r="AD774" s="4">
        <f t="shared" si="235"/>
        <v>6.3090000000000046</v>
      </c>
      <c r="AE774" s="4">
        <f t="shared" si="236"/>
        <v>6.2850000000000037</v>
      </c>
      <c r="AF774" s="4">
        <f t="shared" si="237"/>
        <v>6.2850000000000037</v>
      </c>
    </row>
    <row r="775" spans="1:32" hidden="1" x14ac:dyDescent="0.25">
      <c r="A775" t="str">
        <f t="shared" si="220"/>
        <v>D</v>
      </c>
      <c r="B775" t="str">
        <f>LEFT('CNA Paste'!A777,3)</f>
        <v>RES</v>
      </c>
      <c r="C775" t="str">
        <f>'CNA Paste'!A777</f>
        <v>RES_14032810</v>
      </c>
      <c r="D775" t="str">
        <f t="shared" si="221"/>
        <v>14032810</v>
      </c>
      <c r="E775" t="str">
        <f>'CNA Paste'!B777</f>
        <v>!0401!OS_ADDRESSBASE_PLUS_200205_RECEPT</v>
      </c>
      <c r="F775">
        <f>'CNA Paste'!C777</f>
        <v>1</v>
      </c>
      <c r="G775">
        <f>'CNA Paste'!D777</f>
        <v>477214.4</v>
      </c>
      <c r="H775">
        <f>'CNA Paste'!E777</f>
        <v>171307.2</v>
      </c>
      <c r="I775">
        <f>'CNA Paste'!F777</f>
        <v>56.4</v>
      </c>
      <c r="J775">
        <f>'CNA Paste'!G777</f>
        <v>56.4</v>
      </c>
      <c r="K775">
        <f>'CNA Paste'!H777</f>
        <v>57.1</v>
      </c>
      <c r="L775">
        <f>'CNA Paste'!I777</f>
        <v>57.1</v>
      </c>
      <c r="N775" s="2">
        <f t="shared" si="222"/>
        <v>58.9</v>
      </c>
      <c r="O775" s="2">
        <f t="shared" si="223"/>
        <v>58.9</v>
      </c>
      <c r="P775" s="2">
        <f t="shared" si="224"/>
        <v>59.6</v>
      </c>
      <c r="Q775" s="2">
        <f t="shared" si="225"/>
        <v>59.6</v>
      </c>
      <c r="S775" s="4">
        <f t="shared" si="226"/>
        <v>49.239999999999995</v>
      </c>
      <c r="T775" s="4">
        <f t="shared" si="227"/>
        <v>49.239999999999995</v>
      </c>
      <c r="U775" s="4">
        <f t="shared" si="228"/>
        <v>49.87</v>
      </c>
      <c r="V775" s="4">
        <f t="shared" si="229"/>
        <v>49.87</v>
      </c>
      <c r="X775" s="6">
        <f t="shared" si="230"/>
        <v>55.482999999999997</v>
      </c>
      <c r="Y775" s="6">
        <f t="shared" si="231"/>
        <v>55.482999999999997</v>
      </c>
      <c r="Z775" s="6">
        <f t="shared" si="232"/>
        <v>56.092000000000006</v>
      </c>
      <c r="AA775" s="6">
        <f t="shared" si="233"/>
        <v>56.092000000000006</v>
      </c>
      <c r="AC775" s="4">
        <f t="shared" si="234"/>
        <v>6.2430000000000021</v>
      </c>
      <c r="AD775" s="4">
        <f t="shared" si="235"/>
        <v>6.2430000000000021</v>
      </c>
      <c r="AE775" s="4">
        <f t="shared" si="236"/>
        <v>6.2220000000000084</v>
      </c>
      <c r="AF775" s="4">
        <f t="shared" si="237"/>
        <v>6.2220000000000084</v>
      </c>
    </row>
    <row r="776" spans="1:32" hidden="1" x14ac:dyDescent="0.25">
      <c r="A776" t="str">
        <f t="shared" si="220"/>
        <v>D</v>
      </c>
      <c r="B776" t="str">
        <f>LEFT('CNA Paste'!A778,3)</f>
        <v>RES</v>
      </c>
      <c r="C776" t="str">
        <f>'CNA Paste'!A778</f>
        <v>RES_14032810</v>
      </c>
      <c r="D776" t="str">
        <f t="shared" si="221"/>
        <v>14032810</v>
      </c>
      <c r="E776" t="str">
        <f>'CNA Paste'!B778</f>
        <v>!0401!OS_ADDRESSBASE_PLUS_200205_RECEPT</v>
      </c>
      <c r="F776">
        <f>'CNA Paste'!C778</f>
        <v>2</v>
      </c>
      <c r="G776">
        <f>'CNA Paste'!D778</f>
        <v>477216.1</v>
      </c>
      <c r="H776">
        <f>'CNA Paste'!E778</f>
        <v>171304.4</v>
      </c>
      <c r="I776">
        <f>'CNA Paste'!F778</f>
        <v>48.8</v>
      </c>
      <c r="J776">
        <f>'CNA Paste'!G778</f>
        <v>48.8</v>
      </c>
      <c r="K776">
        <f>'CNA Paste'!H778</f>
        <v>49.5</v>
      </c>
      <c r="L776">
        <f>'CNA Paste'!I778</f>
        <v>49.5</v>
      </c>
      <c r="N776" s="2">
        <f t="shared" si="222"/>
        <v>51.3</v>
      </c>
      <c r="O776" s="2">
        <f t="shared" si="223"/>
        <v>51.3</v>
      </c>
      <c r="P776" s="2">
        <f t="shared" si="224"/>
        <v>52</v>
      </c>
      <c r="Q776" s="2">
        <f t="shared" si="225"/>
        <v>52</v>
      </c>
      <c r="S776" s="4">
        <f t="shared" si="226"/>
        <v>42.4</v>
      </c>
      <c r="T776" s="4">
        <f t="shared" si="227"/>
        <v>42.4</v>
      </c>
      <c r="U776" s="4">
        <f t="shared" si="228"/>
        <v>43.03</v>
      </c>
      <c r="V776" s="4">
        <f t="shared" si="229"/>
        <v>43.03</v>
      </c>
      <c r="X776" s="6">
        <f t="shared" si="230"/>
        <v>48.871000000000002</v>
      </c>
      <c r="Y776" s="6">
        <f t="shared" si="231"/>
        <v>48.871000000000002</v>
      </c>
      <c r="Z776" s="6">
        <f t="shared" si="232"/>
        <v>49.480000000000004</v>
      </c>
      <c r="AA776" s="6">
        <f t="shared" si="233"/>
        <v>49.480000000000004</v>
      </c>
      <c r="AC776" s="4">
        <f t="shared" si="234"/>
        <v>6.4710000000000036</v>
      </c>
      <c r="AD776" s="4">
        <f t="shared" si="235"/>
        <v>6.4710000000000036</v>
      </c>
      <c r="AE776" s="4">
        <f t="shared" si="236"/>
        <v>6.4500000000000028</v>
      </c>
      <c r="AF776" s="4">
        <f t="shared" si="237"/>
        <v>6.4500000000000028</v>
      </c>
    </row>
    <row r="777" spans="1:32" hidden="1" x14ac:dyDescent="0.25">
      <c r="A777" t="str">
        <f t="shared" si="220"/>
        <v>D</v>
      </c>
      <c r="B777" t="str">
        <f>LEFT('CNA Paste'!A779,3)</f>
        <v>RES</v>
      </c>
      <c r="C777" t="str">
        <f>'CNA Paste'!A779</f>
        <v>RES_14032810</v>
      </c>
      <c r="D777" t="str">
        <f t="shared" si="221"/>
        <v>14032810</v>
      </c>
      <c r="E777" t="str">
        <f>'CNA Paste'!B779</f>
        <v>!0401!OS_ADDRESSBASE_PLUS_200205_RECEPT</v>
      </c>
      <c r="F777">
        <f>'CNA Paste'!C779</f>
        <v>2</v>
      </c>
      <c r="G777">
        <f>'CNA Paste'!D779</f>
        <v>477216.1</v>
      </c>
      <c r="H777">
        <f>'CNA Paste'!E779</f>
        <v>171304.4</v>
      </c>
      <c r="I777">
        <f>'CNA Paste'!F779</f>
        <v>50.9</v>
      </c>
      <c r="J777">
        <f>'CNA Paste'!G779</f>
        <v>50.9</v>
      </c>
      <c r="K777">
        <f>'CNA Paste'!H779</f>
        <v>51.6</v>
      </c>
      <c r="L777">
        <f>'CNA Paste'!I779</f>
        <v>51.6</v>
      </c>
      <c r="N777" s="2">
        <f t="shared" si="222"/>
        <v>53.4</v>
      </c>
      <c r="O777" s="2">
        <f t="shared" si="223"/>
        <v>53.4</v>
      </c>
      <c r="P777" s="2">
        <f t="shared" si="224"/>
        <v>54.1</v>
      </c>
      <c r="Q777" s="2">
        <f t="shared" si="225"/>
        <v>54.1</v>
      </c>
      <c r="S777" s="4">
        <f t="shared" si="226"/>
        <v>44.29</v>
      </c>
      <c r="T777" s="4">
        <f t="shared" si="227"/>
        <v>44.29</v>
      </c>
      <c r="U777" s="4">
        <f t="shared" si="228"/>
        <v>44.92</v>
      </c>
      <c r="V777" s="4">
        <f t="shared" si="229"/>
        <v>44.92</v>
      </c>
      <c r="X777" s="6">
        <f t="shared" si="230"/>
        <v>50.698</v>
      </c>
      <c r="Y777" s="6">
        <f t="shared" si="231"/>
        <v>50.698</v>
      </c>
      <c r="Z777" s="6">
        <f t="shared" si="232"/>
        <v>51.307000000000002</v>
      </c>
      <c r="AA777" s="6">
        <f t="shared" si="233"/>
        <v>51.307000000000002</v>
      </c>
      <c r="AC777" s="4">
        <f t="shared" si="234"/>
        <v>6.4080000000000013</v>
      </c>
      <c r="AD777" s="4">
        <f t="shared" si="235"/>
        <v>6.4080000000000013</v>
      </c>
      <c r="AE777" s="4">
        <f t="shared" si="236"/>
        <v>6.3870000000000005</v>
      </c>
      <c r="AF777" s="4">
        <f t="shared" si="237"/>
        <v>6.3870000000000005</v>
      </c>
    </row>
    <row r="778" spans="1:32" hidden="1" x14ac:dyDescent="0.25">
      <c r="A778" t="str">
        <f t="shared" si="220"/>
        <v>D</v>
      </c>
      <c r="B778" t="str">
        <f>LEFT('CNA Paste'!A780,3)</f>
        <v>RES</v>
      </c>
      <c r="C778" t="str">
        <f>'CNA Paste'!A780</f>
        <v>RES_14032810</v>
      </c>
      <c r="D778" t="str">
        <f t="shared" si="221"/>
        <v>14032810</v>
      </c>
      <c r="E778" t="str">
        <f>'CNA Paste'!B780</f>
        <v>!0401!OS_ADDRESSBASE_PLUS_200205_RECEPT</v>
      </c>
      <c r="F778">
        <f>'CNA Paste'!C780</f>
        <v>4</v>
      </c>
      <c r="G778">
        <f>'CNA Paste'!D780</f>
        <v>477208</v>
      </c>
      <c r="H778">
        <f>'CNA Paste'!E780</f>
        <v>171296.1</v>
      </c>
      <c r="I778">
        <f>'CNA Paste'!F780</f>
        <v>43.9</v>
      </c>
      <c r="J778">
        <f>'CNA Paste'!G780</f>
        <v>43.9</v>
      </c>
      <c r="K778">
        <f>'CNA Paste'!H780</f>
        <v>44.6</v>
      </c>
      <c r="L778">
        <f>'CNA Paste'!I780</f>
        <v>44.6</v>
      </c>
      <c r="N778" s="2">
        <f t="shared" si="222"/>
        <v>46.4</v>
      </c>
      <c r="O778" s="2">
        <f t="shared" si="223"/>
        <v>46.4</v>
      </c>
      <c r="P778" s="2">
        <f t="shared" si="224"/>
        <v>47.1</v>
      </c>
      <c r="Q778" s="2">
        <f t="shared" si="225"/>
        <v>47.1</v>
      </c>
      <c r="S778" s="4">
        <f t="shared" si="226"/>
        <v>37.989999999999995</v>
      </c>
      <c r="T778" s="4">
        <f t="shared" si="227"/>
        <v>37.989999999999995</v>
      </c>
      <c r="U778" s="4">
        <f t="shared" si="228"/>
        <v>38.619999999999997</v>
      </c>
      <c r="V778" s="4">
        <f t="shared" si="229"/>
        <v>38.619999999999997</v>
      </c>
      <c r="X778" s="6">
        <f t="shared" si="230"/>
        <v>44.608000000000004</v>
      </c>
      <c r="Y778" s="6">
        <f t="shared" si="231"/>
        <v>44.608000000000004</v>
      </c>
      <c r="Z778" s="6">
        <f t="shared" si="232"/>
        <v>45.217000000000006</v>
      </c>
      <c r="AA778" s="6">
        <f t="shared" si="233"/>
        <v>45.217000000000006</v>
      </c>
      <c r="AC778" s="4">
        <f t="shared" si="234"/>
        <v>6.6180000000000092</v>
      </c>
      <c r="AD778" s="4">
        <f t="shared" si="235"/>
        <v>6.6180000000000092</v>
      </c>
      <c r="AE778" s="4">
        <f t="shared" si="236"/>
        <v>6.5970000000000084</v>
      </c>
      <c r="AF778" s="4">
        <f t="shared" si="237"/>
        <v>6.5970000000000084</v>
      </c>
    </row>
    <row r="779" spans="1:32" hidden="1" x14ac:dyDescent="0.25">
      <c r="A779" t="str">
        <f t="shared" si="220"/>
        <v>D</v>
      </c>
      <c r="B779" t="str">
        <f>LEFT('CNA Paste'!A781,3)</f>
        <v>RES</v>
      </c>
      <c r="C779" t="str">
        <f>'CNA Paste'!A781</f>
        <v>RES_14032810</v>
      </c>
      <c r="D779" t="str">
        <f t="shared" si="221"/>
        <v>14032810</v>
      </c>
      <c r="E779" t="str">
        <f>'CNA Paste'!B781</f>
        <v>!0401!OS_ADDRESSBASE_PLUS_200205_RECEPT</v>
      </c>
      <c r="F779">
        <f>'CNA Paste'!C781</f>
        <v>4</v>
      </c>
      <c r="G779">
        <f>'CNA Paste'!D781</f>
        <v>477208</v>
      </c>
      <c r="H779">
        <f>'CNA Paste'!E781</f>
        <v>171296.1</v>
      </c>
      <c r="I779">
        <f>'CNA Paste'!F781</f>
        <v>47.8</v>
      </c>
      <c r="J779">
        <f>'CNA Paste'!G781</f>
        <v>47.8</v>
      </c>
      <c r="K779">
        <f>'CNA Paste'!H781</f>
        <v>48.5</v>
      </c>
      <c r="L779">
        <f>'CNA Paste'!I781</f>
        <v>48.5</v>
      </c>
      <c r="N779" s="2">
        <f t="shared" si="222"/>
        <v>50.3</v>
      </c>
      <c r="O779" s="2">
        <f t="shared" si="223"/>
        <v>50.3</v>
      </c>
      <c r="P779" s="2">
        <f t="shared" si="224"/>
        <v>51</v>
      </c>
      <c r="Q779" s="2">
        <f t="shared" si="225"/>
        <v>51</v>
      </c>
      <c r="S779" s="4">
        <f t="shared" si="226"/>
        <v>41.499999999999993</v>
      </c>
      <c r="T779" s="4">
        <f t="shared" si="227"/>
        <v>41.499999999999993</v>
      </c>
      <c r="U779" s="4">
        <f t="shared" si="228"/>
        <v>42.129999999999995</v>
      </c>
      <c r="V779" s="4">
        <f t="shared" si="229"/>
        <v>42.129999999999995</v>
      </c>
      <c r="X779" s="6">
        <f t="shared" si="230"/>
        <v>48.000999999999998</v>
      </c>
      <c r="Y779" s="6">
        <f t="shared" si="231"/>
        <v>48.000999999999998</v>
      </c>
      <c r="Z779" s="6">
        <f t="shared" si="232"/>
        <v>48.61</v>
      </c>
      <c r="AA779" s="6">
        <f t="shared" si="233"/>
        <v>48.61</v>
      </c>
      <c r="AC779" s="4">
        <f t="shared" si="234"/>
        <v>6.5010000000000048</v>
      </c>
      <c r="AD779" s="4">
        <f t="shared" si="235"/>
        <v>6.5010000000000048</v>
      </c>
      <c r="AE779" s="4">
        <f t="shared" si="236"/>
        <v>6.480000000000004</v>
      </c>
      <c r="AF779" s="4">
        <f t="shared" si="237"/>
        <v>6.480000000000004</v>
      </c>
    </row>
    <row r="780" spans="1:32" hidden="1" x14ac:dyDescent="0.25">
      <c r="A780" t="str">
        <f t="shared" si="220"/>
        <v>D</v>
      </c>
      <c r="B780" t="str">
        <f>LEFT('CNA Paste'!A782,3)</f>
        <v>RES</v>
      </c>
      <c r="C780" t="str">
        <f>'CNA Paste'!A782</f>
        <v>RES_14032810</v>
      </c>
      <c r="D780" t="str">
        <f t="shared" si="221"/>
        <v>14032810</v>
      </c>
      <c r="E780" t="str">
        <f>'CNA Paste'!B782</f>
        <v>!0401!OS_ADDRESSBASE_PLUS_200205_RECEPT</v>
      </c>
      <c r="F780">
        <f>'CNA Paste'!C782</f>
        <v>5</v>
      </c>
      <c r="G780">
        <f>'CNA Paste'!D782</f>
        <v>477207.4</v>
      </c>
      <c r="H780">
        <f>'CNA Paste'!E782</f>
        <v>171302.2</v>
      </c>
      <c r="I780">
        <f>'CNA Paste'!F782</f>
        <v>52.2</v>
      </c>
      <c r="J780">
        <f>'CNA Paste'!G782</f>
        <v>52.2</v>
      </c>
      <c r="K780">
        <f>'CNA Paste'!H782</f>
        <v>52.9</v>
      </c>
      <c r="L780">
        <f>'CNA Paste'!I782</f>
        <v>52.9</v>
      </c>
      <c r="N780" s="2">
        <f t="shared" si="222"/>
        <v>54.7</v>
      </c>
      <c r="O780" s="2">
        <f t="shared" si="223"/>
        <v>54.7</v>
      </c>
      <c r="P780" s="2">
        <f t="shared" si="224"/>
        <v>55.4</v>
      </c>
      <c r="Q780" s="2">
        <f t="shared" si="225"/>
        <v>55.4</v>
      </c>
      <c r="S780" s="4">
        <f t="shared" si="226"/>
        <v>45.46</v>
      </c>
      <c r="T780" s="4">
        <f t="shared" si="227"/>
        <v>45.46</v>
      </c>
      <c r="U780" s="4">
        <f t="shared" si="228"/>
        <v>46.089999999999996</v>
      </c>
      <c r="V780" s="4">
        <f t="shared" si="229"/>
        <v>46.089999999999996</v>
      </c>
      <c r="X780" s="6">
        <f t="shared" si="230"/>
        <v>51.829000000000008</v>
      </c>
      <c r="Y780" s="6">
        <f t="shared" si="231"/>
        <v>51.829000000000008</v>
      </c>
      <c r="Z780" s="6">
        <f t="shared" si="232"/>
        <v>52.438000000000002</v>
      </c>
      <c r="AA780" s="6">
        <f t="shared" si="233"/>
        <v>52.438000000000002</v>
      </c>
      <c r="AC780" s="4">
        <f t="shared" si="234"/>
        <v>6.3690000000000069</v>
      </c>
      <c r="AD780" s="4">
        <f t="shared" si="235"/>
        <v>6.3690000000000069</v>
      </c>
      <c r="AE780" s="4">
        <f t="shared" si="236"/>
        <v>6.3480000000000061</v>
      </c>
      <c r="AF780" s="4">
        <f t="shared" si="237"/>
        <v>6.3480000000000061</v>
      </c>
    </row>
    <row r="781" spans="1:32" hidden="1" x14ac:dyDescent="0.25">
      <c r="A781" t="str">
        <f t="shared" si="220"/>
        <v>D</v>
      </c>
      <c r="B781" t="str">
        <f>LEFT('CNA Paste'!A783,3)</f>
        <v>RES</v>
      </c>
      <c r="C781" t="str">
        <f>'CNA Paste'!A783</f>
        <v>RES_14032810</v>
      </c>
      <c r="D781" t="str">
        <f t="shared" si="221"/>
        <v>14032810</v>
      </c>
      <c r="E781" t="str">
        <f>'CNA Paste'!B783</f>
        <v>!0401!OS_ADDRESSBASE_PLUS_200205_RECEPT</v>
      </c>
      <c r="F781">
        <f>'CNA Paste'!C783</f>
        <v>5</v>
      </c>
      <c r="G781">
        <f>'CNA Paste'!D783</f>
        <v>477207.4</v>
      </c>
      <c r="H781">
        <f>'CNA Paste'!E783</f>
        <v>171302.2</v>
      </c>
      <c r="I781">
        <f>'CNA Paste'!F783</f>
        <v>54.6</v>
      </c>
      <c r="J781">
        <f>'CNA Paste'!G783</f>
        <v>54.6</v>
      </c>
      <c r="K781">
        <f>'CNA Paste'!H783</f>
        <v>55.3</v>
      </c>
      <c r="L781">
        <f>'CNA Paste'!I783</f>
        <v>55.3</v>
      </c>
      <c r="N781" s="2">
        <f t="shared" si="222"/>
        <v>57.1</v>
      </c>
      <c r="O781" s="2">
        <f t="shared" si="223"/>
        <v>57.1</v>
      </c>
      <c r="P781" s="2">
        <f t="shared" si="224"/>
        <v>57.8</v>
      </c>
      <c r="Q781" s="2">
        <f t="shared" si="225"/>
        <v>57.8</v>
      </c>
      <c r="S781" s="4">
        <f t="shared" si="226"/>
        <v>47.62</v>
      </c>
      <c r="T781" s="4">
        <f t="shared" si="227"/>
        <v>47.62</v>
      </c>
      <c r="U781" s="4">
        <f t="shared" si="228"/>
        <v>48.249999999999993</v>
      </c>
      <c r="V781" s="4">
        <f t="shared" si="229"/>
        <v>48.249999999999993</v>
      </c>
      <c r="X781" s="6">
        <f t="shared" si="230"/>
        <v>53.917000000000002</v>
      </c>
      <c r="Y781" s="6">
        <f t="shared" si="231"/>
        <v>53.917000000000002</v>
      </c>
      <c r="Z781" s="6">
        <f t="shared" si="232"/>
        <v>54.525999999999996</v>
      </c>
      <c r="AA781" s="6">
        <f t="shared" si="233"/>
        <v>54.525999999999996</v>
      </c>
      <c r="AC781" s="4">
        <f t="shared" si="234"/>
        <v>6.2970000000000041</v>
      </c>
      <c r="AD781" s="4">
        <f t="shared" si="235"/>
        <v>6.2970000000000041</v>
      </c>
      <c r="AE781" s="4">
        <f t="shared" si="236"/>
        <v>6.2760000000000034</v>
      </c>
      <c r="AF781" s="4">
        <f t="shared" si="237"/>
        <v>6.2760000000000034</v>
      </c>
    </row>
    <row r="782" spans="1:32" hidden="1" x14ac:dyDescent="0.25">
      <c r="A782" t="str">
        <f t="shared" si="220"/>
        <v>D</v>
      </c>
      <c r="B782" t="str">
        <f>LEFT('CNA Paste'!A784,3)</f>
        <v>RES</v>
      </c>
      <c r="C782" t="str">
        <f>'CNA Paste'!A784</f>
        <v>RES_14032810</v>
      </c>
      <c r="D782" t="str">
        <f t="shared" si="221"/>
        <v>14032810</v>
      </c>
      <c r="E782" t="str">
        <f>'CNA Paste'!B784</f>
        <v>!0401!OS_ADDRESSBASE_PLUS_200205_RECEPT</v>
      </c>
      <c r="F782">
        <f>'CNA Paste'!C784</f>
        <v>6</v>
      </c>
      <c r="G782">
        <f>'CNA Paste'!D784</f>
        <v>477211.1</v>
      </c>
      <c r="H782">
        <f>'CNA Paste'!E784</f>
        <v>171307.3</v>
      </c>
      <c r="I782">
        <f>'CNA Paste'!F784</f>
        <v>53.9</v>
      </c>
      <c r="J782">
        <f>'CNA Paste'!G784</f>
        <v>53.9</v>
      </c>
      <c r="K782">
        <f>'CNA Paste'!H784</f>
        <v>54.6</v>
      </c>
      <c r="L782">
        <f>'CNA Paste'!I784</f>
        <v>54.6</v>
      </c>
      <c r="N782" s="2">
        <f t="shared" si="222"/>
        <v>56.4</v>
      </c>
      <c r="O782" s="2">
        <f t="shared" si="223"/>
        <v>56.4</v>
      </c>
      <c r="P782" s="2">
        <f t="shared" si="224"/>
        <v>57.1</v>
      </c>
      <c r="Q782" s="2">
        <f t="shared" si="225"/>
        <v>57.1</v>
      </c>
      <c r="S782" s="4">
        <f t="shared" si="226"/>
        <v>46.989999999999995</v>
      </c>
      <c r="T782" s="4">
        <f t="shared" si="227"/>
        <v>46.989999999999995</v>
      </c>
      <c r="U782" s="4">
        <f t="shared" si="228"/>
        <v>47.62</v>
      </c>
      <c r="V782" s="4">
        <f t="shared" si="229"/>
        <v>47.62</v>
      </c>
      <c r="X782" s="6">
        <f t="shared" si="230"/>
        <v>53.308</v>
      </c>
      <c r="Y782" s="6">
        <f t="shared" si="231"/>
        <v>53.308</v>
      </c>
      <c r="Z782" s="6">
        <f t="shared" si="232"/>
        <v>53.917000000000002</v>
      </c>
      <c r="AA782" s="6">
        <f t="shared" si="233"/>
        <v>53.917000000000002</v>
      </c>
      <c r="AC782" s="4">
        <f t="shared" si="234"/>
        <v>6.3180000000000049</v>
      </c>
      <c r="AD782" s="4">
        <f t="shared" si="235"/>
        <v>6.3180000000000049</v>
      </c>
      <c r="AE782" s="4">
        <f t="shared" si="236"/>
        <v>6.2970000000000041</v>
      </c>
      <c r="AF782" s="4">
        <f t="shared" si="237"/>
        <v>6.2970000000000041</v>
      </c>
    </row>
    <row r="783" spans="1:32" hidden="1" x14ac:dyDescent="0.25">
      <c r="A783" t="str">
        <f t="shared" si="220"/>
        <v>D</v>
      </c>
      <c r="B783" t="str">
        <f>LEFT('CNA Paste'!A785,3)</f>
        <v>RES</v>
      </c>
      <c r="C783" t="str">
        <f>'CNA Paste'!A785</f>
        <v>RES_14032810</v>
      </c>
      <c r="D783" t="str">
        <f t="shared" si="221"/>
        <v>14032810</v>
      </c>
      <c r="E783" t="str">
        <f>'CNA Paste'!B785</f>
        <v>!0401!OS_ADDRESSBASE_PLUS_200205_RECEPT</v>
      </c>
      <c r="F783">
        <f>'CNA Paste'!C785</f>
        <v>6</v>
      </c>
      <c r="G783">
        <f>'CNA Paste'!D785</f>
        <v>477211.1</v>
      </c>
      <c r="H783">
        <f>'CNA Paste'!E785</f>
        <v>171307.3</v>
      </c>
      <c r="I783">
        <f>'CNA Paste'!F785</f>
        <v>56.2</v>
      </c>
      <c r="J783">
        <f>'CNA Paste'!G785</f>
        <v>56.2</v>
      </c>
      <c r="K783">
        <f>'CNA Paste'!H785</f>
        <v>56.9</v>
      </c>
      <c r="L783">
        <f>'CNA Paste'!I785</f>
        <v>56.9</v>
      </c>
      <c r="N783" s="2">
        <f t="shared" si="222"/>
        <v>58.7</v>
      </c>
      <c r="O783" s="2">
        <f t="shared" si="223"/>
        <v>58.7</v>
      </c>
      <c r="P783" s="2">
        <f t="shared" si="224"/>
        <v>59.4</v>
      </c>
      <c r="Q783" s="2">
        <f t="shared" si="225"/>
        <v>59.4</v>
      </c>
      <c r="S783" s="4">
        <f t="shared" si="226"/>
        <v>49.06</v>
      </c>
      <c r="T783" s="4">
        <f t="shared" si="227"/>
        <v>49.06</v>
      </c>
      <c r="U783" s="4">
        <f t="shared" si="228"/>
        <v>49.69</v>
      </c>
      <c r="V783" s="4">
        <f t="shared" si="229"/>
        <v>49.69</v>
      </c>
      <c r="X783" s="6">
        <f t="shared" si="230"/>
        <v>55.309000000000005</v>
      </c>
      <c r="Y783" s="6">
        <f t="shared" si="231"/>
        <v>55.309000000000005</v>
      </c>
      <c r="Z783" s="6">
        <f t="shared" si="232"/>
        <v>55.917999999999999</v>
      </c>
      <c r="AA783" s="6">
        <f t="shared" si="233"/>
        <v>55.917999999999999</v>
      </c>
      <c r="AC783" s="4">
        <f t="shared" si="234"/>
        <v>6.2490000000000023</v>
      </c>
      <c r="AD783" s="4">
        <f t="shared" si="235"/>
        <v>6.2490000000000023</v>
      </c>
      <c r="AE783" s="4">
        <f t="shared" si="236"/>
        <v>6.2280000000000015</v>
      </c>
      <c r="AF783" s="4">
        <f t="shared" si="237"/>
        <v>6.2280000000000015</v>
      </c>
    </row>
    <row r="784" spans="1:32" hidden="1" x14ac:dyDescent="0.25">
      <c r="A784" t="str">
        <f t="shared" si="220"/>
        <v>D</v>
      </c>
      <c r="B784" t="str">
        <f>LEFT('CNA Paste'!A786,3)</f>
        <v>RES</v>
      </c>
      <c r="C784" t="str">
        <f>'CNA Paste'!A786</f>
        <v>RES_14032811</v>
      </c>
      <c r="D784" t="str">
        <f t="shared" si="221"/>
        <v>14032811</v>
      </c>
      <c r="E784" t="str">
        <f>'CNA Paste'!B786</f>
        <v>!0401!OS_ADDRESSBASE_PLUS_200205_RECEPT</v>
      </c>
      <c r="F784">
        <f>'CNA Paste'!C786</f>
        <v>1</v>
      </c>
      <c r="G784">
        <f>'CNA Paste'!D786</f>
        <v>477202.1</v>
      </c>
      <c r="H784">
        <f>'CNA Paste'!E786</f>
        <v>171307.4</v>
      </c>
      <c r="I784">
        <f>'CNA Paste'!F786</f>
        <v>54.1</v>
      </c>
      <c r="J784">
        <f>'CNA Paste'!G786</f>
        <v>54.1</v>
      </c>
      <c r="K784">
        <f>'CNA Paste'!H786</f>
        <v>54.8</v>
      </c>
      <c r="L784">
        <f>'CNA Paste'!I786</f>
        <v>54.8</v>
      </c>
      <c r="N784" s="2">
        <f t="shared" si="222"/>
        <v>56.6</v>
      </c>
      <c r="O784" s="2">
        <f t="shared" si="223"/>
        <v>56.6</v>
      </c>
      <c r="P784" s="2">
        <f t="shared" si="224"/>
        <v>57.3</v>
      </c>
      <c r="Q784" s="2">
        <f t="shared" si="225"/>
        <v>57.3</v>
      </c>
      <c r="S784" s="4">
        <f t="shared" si="226"/>
        <v>47.17</v>
      </c>
      <c r="T784" s="4">
        <f t="shared" si="227"/>
        <v>47.17</v>
      </c>
      <c r="U784" s="4">
        <f t="shared" si="228"/>
        <v>47.8</v>
      </c>
      <c r="V784" s="4">
        <f t="shared" si="229"/>
        <v>47.8</v>
      </c>
      <c r="X784" s="6">
        <f t="shared" si="230"/>
        <v>53.482000000000006</v>
      </c>
      <c r="Y784" s="6">
        <f t="shared" si="231"/>
        <v>53.482000000000006</v>
      </c>
      <c r="Z784" s="6">
        <f t="shared" si="232"/>
        <v>54.091000000000001</v>
      </c>
      <c r="AA784" s="6">
        <f t="shared" si="233"/>
        <v>54.091000000000001</v>
      </c>
      <c r="AC784" s="4">
        <f t="shared" si="234"/>
        <v>6.3120000000000047</v>
      </c>
      <c r="AD784" s="4">
        <f t="shared" si="235"/>
        <v>6.3120000000000047</v>
      </c>
      <c r="AE784" s="4">
        <f t="shared" si="236"/>
        <v>6.2910000000000039</v>
      </c>
      <c r="AF784" s="4">
        <f t="shared" si="237"/>
        <v>6.2910000000000039</v>
      </c>
    </row>
    <row r="785" spans="1:32" hidden="1" x14ac:dyDescent="0.25">
      <c r="A785" t="str">
        <f t="shared" si="220"/>
        <v>D</v>
      </c>
      <c r="B785" t="str">
        <f>LEFT('CNA Paste'!A787,3)</f>
        <v>RES</v>
      </c>
      <c r="C785" t="str">
        <f>'CNA Paste'!A787</f>
        <v>RES_14032811</v>
      </c>
      <c r="D785" t="str">
        <f t="shared" si="221"/>
        <v>14032811</v>
      </c>
      <c r="E785" t="str">
        <f>'CNA Paste'!B787</f>
        <v>!0401!OS_ADDRESSBASE_PLUS_200205_RECEPT</v>
      </c>
      <c r="F785">
        <f>'CNA Paste'!C787</f>
        <v>1</v>
      </c>
      <c r="G785">
        <f>'CNA Paste'!D787</f>
        <v>477202.1</v>
      </c>
      <c r="H785">
        <f>'CNA Paste'!E787</f>
        <v>171307.4</v>
      </c>
      <c r="I785">
        <f>'CNA Paste'!F787</f>
        <v>56.2</v>
      </c>
      <c r="J785">
        <f>'CNA Paste'!G787</f>
        <v>56.2</v>
      </c>
      <c r="K785">
        <f>'CNA Paste'!H787</f>
        <v>56.9</v>
      </c>
      <c r="L785">
        <f>'CNA Paste'!I787</f>
        <v>56.9</v>
      </c>
      <c r="N785" s="2">
        <f t="shared" si="222"/>
        <v>58.7</v>
      </c>
      <c r="O785" s="2">
        <f t="shared" si="223"/>
        <v>58.7</v>
      </c>
      <c r="P785" s="2">
        <f t="shared" si="224"/>
        <v>59.4</v>
      </c>
      <c r="Q785" s="2">
        <f t="shared" si="225"/>
        <v>59.4</v>
      </c>
      <c r="S785" s="4">
        <f t="shared" si="226"/>
        <v>49.06</v>
      </c>
      <c r="T785" s="4">
        <f t="shared" si="227"/>
        <v>49.06</v>
      </c>
      <c r="U785" s="4">
        <f t="shared" si="228"/>
        <v>49.69</v>
      </c>
      <c r="V785" s="4">
        <f t="shared" si="229"/>
        <v>49.69</v>
      </c>
      <c r="X785" s="6">
        <f t="shared" si="230"/>
        <v>55.309000000000005</v>
      </c>
      <c r="Y785" s="6">
        <f t="shared" si="231"/>
        <v>55.309000000000005</v>
      </c>
      <c r="Z785" s="6">
        <f t="shared" si="232"/>
        <v>55.917999999999999</v>
      </c>
      <c r="AA785" s="6">
        <f t="shared" si="233"/>
        <v>55.917999999999999</v>
      </c>
      <c r="AC785" s="4">
        <f t="shared" si="234"/>
        <v>6.2490000000000023</v>
      </c>
      <c r="AD785" s="4">
        <f t="shared" si="235"/>
        <v>6.2490000000000023</v>
      </c>
      <c r="AE785" s="4">
        <f t="shared" si="236"/>
        <v>6.2280000000000015</v>
      </c>
      <c r="AF785" s="4">
        <f t="shared" si="237"/>
        <v>6.2280000000000015</v>
      </c>
    </row>
    <row r="786" spans="1:32" hidden="1" x14ac:dyDescent="0.25">
      <c r="A786" t="str">
        <f t="shared" si="220"/>
        <v>D</v>
      </c>
      <c r="B786" t="str">
        <f>LEFT('CNA Paste'!A788,3)</f>
        <v>RES</v>
      </c>
      <c r="C786" t="str">
        <f>'CNA Paste'!A788</f>
        <v>RES_14032811</v>
      </c>
      <c r="D786" t="str">
        <f t="shared" si="221"/>
        <v>14032811</v>
      </c>
      <c r="E786" t="str">
        <f>'CNA Paste'!B788</f>
        <v>!0401!OS_ADDRESSBASE_PLUS_200205_RECEPT</v>
      </c>
      <c r="F786">
        <f>'CNA Paste'!C788</f>
        <v>2</v>
      </c>
      <c r="G786">
        <f>'CNA Paste'!D788</f>
        <v>477202.5</v>
      </c>
      <c r="H786">
        <f>'CNA Paste'!E788</f>
        <v>171301.4</v>
      </c>
      <c r="I786">
        <f>'CNA Paste'!F788</f>
        <v>47</v>
      </c>
      <c r="J786">
        <f>'CNA Paste'!G788</f>
        <v>47</v>
      </c>
      <c r="K786">
        <f>'CNA Paste'!H788</f>
        <v>47.7</v>
      </c>
      <c r="L786">
        <f>'CNA Paste'!I788</f>
        <v>47.7</v>
      </c>
      <c r="N786" s="2">
        <f t="shared" si="222"/>
        <v>49.5</v>
      </c>
      <c r="O786" s="2">
        <f t="shared" si="223"/>
        <v>49.5</v>
      </c>
      <c r="P786" s="2">
        <f t="shared" si="224"/>
        <v>50.2</v>
      </c>
      <c r="Q786" s="2">
        <f t="shared" si="225"/>
        <v>50.2</v>
      </c>
      <c r="S786" s="4">
        <f t="shared" si="226"/>
        <v>40.78</v>
      </c>
      <c r="T786" s="4">
        <f t="shared" si="227"/>
        <v>40.78</v>
      </c>
      <c r="U786" s="4">
        <f t="shared" si="228"/>
        <v>41.410000000000004</v>
      </c>
      <c r="V786" s="4">
        <f t="shared" si="229"/>
        <v>41.410000000000004</v>
      </c>
      <c r="X786" s="6">
        <f t="shared" si="230"/>
        <v>47.305</v>
      </c>
      <c r="Y786" s="6">
        <f t="shared" si="231"/>
        <v>47.305</v>
      </c>
      <c r="Z786" s="6">
        <f t="shared" si="232"/>
        <v>47.914000000000001</v>
      </c>
      <c r="AA786" s="6">
        <f t="shared" si="233"/>
        <v>47.914000000000001</v>
      </c>
      <c r="AC786" s="4">
        <f t="shared" si="234"/>
        <v>6.5249999999999986</v>
      </c>
      <c r="AD786" s="4">
        <f t="shared" si="235"/>
        <v>6.5249999999999986</v>
      </c>
      <c r="AE786" s="4">
        <f t="shared" si="236"/>
        <v>6.5039999999999978</v>
      </c>
      <c r="AF786" s="4">
        <f t="shared" si="237"/>
        <v>6.5039999999999978</v>
      </c>
    </row>
    <row r="787" spans="1:32" hidden="1" x14ac:dyDescent="0.25">
      <c r="A787" t="str">
        <f t="shared" si="220"/>
        <v>D</v>
      </c>
      <c r="B787" t="str">
        <f>LEFT('CNA Paste'!A789,3)</f>
        <v>RES</v>
      </c>
      <c r="C787" t="str">
        <f>'CNA Paste'!A789</f>
        <v>RES_14032811</v>
      </c>
      <c r="D787" t="str">
        <f t="shared" si="221"/>
        <v>14032811</v>
      </c>
      <c r="E787" t="str">
        <f>'CNA Paste'!B789</f>
        <v>!0401!OS_ADDRESSBASE_PLUS_200205_RECEPT</v>
      </c>
      <c r="F787">
        <f>'CNA Paste'!C789</f>
        <v>2</v>
      </c>
      <c r="G787">
        <f>'CNA Paste'!D789</f>
        <v>477202.5</v>
      </c>
      <c r="H787">
        <f>'CNA Paste'!E789</f>
        <v>171301.4</v>
      </c>
      <c r="I787">
        <f>'CNA Paste'!F789</f>
        <v>50</v>
      </c>
      <c r="J787">
        <f>'CNA Paste'!G789</f>
        <v>49.9</v>
      </c>
      <c r="K787">
        <f>'CNA Paste'!H789</f>
        <v>50.6</v>
      </c>
      <c r="L787">
        <f>'CNA Paste'!I789</f>
        <v>50.6</v>
      </c>
      <c r="N787" s="2">
        <f t="shared" si="222"/>
        <v>52.5</v>
      </c>
      <c r="O787" s="2">
        <f t="shared" si="223"/>
        <v>52.4</v>
      </c>
      <c r="P787" s="2">
        <f t="shared" si="224"/>
        <v>53.1</v>
      </c>
      <c r="Q787" s="2">
        <f t="shared" si="225"/>
        <v>53.1</v>
      </c>
      <c r="S787" s="4">
        <f t="shared" si="226"/>
        <v>43.48</v>
      </c>
      <c r="T787" s="4">
        <f t="shared" si="227"/>
        <v>43.389999999999993</v>
      </c>
      <c r="U787" s="4">
        <f t="shared" si="228"/>
        <v>44.019999999999996</v>
      </c>
      <c r="V787" s="4">
        <f t="shared" si="229"/>
        <v>44.019999999999996</v>
      </c>
      <c r="X787" s="6">
        <f t="shared" si="230"/>
        <v>49.914999999999999</v>
      </c>
      <c r="Y787" s="6">
        <f t="shared" si="231"/>
        <v>49.828000000000003</v>
      </c>
      <c r="Z787" s="6">
        <f t="shared" si="232"/>
        <v>50.437000000000005</v>
      </c>
      <c r="AA787" s="6">
        <f t="shared" si="233"/>
        <v>50.437000000000005</v>
      </c>
      <c r="AC787" s="4">
        <f t="shared" si="234"/>
        <v>6.4350000000000023</v>
      </c>
      <c r="AD787" s="4">
        <f t="shared" si="235"/>
        <v>6.4380000000000095</v>
      </c>
      <c r="AE787" s="4">
        <f t="shared" si="236"/>
        <v>6.4170000000000087</v>
      </c>
      <c r="AF787" s="4">
        <f t="shared" si="237"/>
        <v>6.4170000000000087</v>
      </c>
    </row>
    <row r="788" spans="1:32" hidden="1" x14ac:dyDescent="0.25">
      <c r="A788" t="str">
        <f t="shared" si="220"/>
        <v>D</v>
      </c>
      <c r="B788" t="str">
        <f>LEFT('CNA Paste'!A790,3)</f>
        <v>RES</v>
      </c>
      <c r="C788" t="str">
        <f>'CNA Paste'!A790</f>
        <v>RES_14032811</v>
      </c>
      <c r="D788" t="str">
        <f t="shared" si="221"/>
        <v>14032811</v>
      </c>
      <c r="E788" t="str">
        <f>'CNA Paste'!B790</f>
        <v>!0401!OS_ADDRESSBASE_PLUS_200205_RECEPT</v>
      </c>
      <c r="F788">
        <f>'CNA Paste'!C790</f>
        <v>3</v>
      </c>
      <c r="G788">
        <f>'CNA Paste'!D790</f>
        <v>477197.1</v>
      </c>
      <c r="H788">
        <f>'CNA Paste'!E790</f>
        <v>171299.20000000001</v>
      </c>
      <c r="I788">
        <f>'CNA Paste'!F790</f>
        <v>45.8</v>
      </c>
      <c r="J788">
        <f>'CNA Paste'!G790</f>
        <v>45.8</v>
      </c>
      <c r="K788">
        <f>'CNA Paste'!H790</f>
        <v>46.5</v>
      </c>
      <c r="L788">
        <f>'CNA Paste'!I790</f>
        <v>46.5</v>
      </c>
      <c r="N788" s="2">
        <f t="shared" si="222"/>
        <v>48.3</v>
      </c>
      <c r="O788" s="2">
        <f t="shared" si="223"/>
        <v>48.3</v>
      </c>
      <c r="P788" s="2">
        <f t="shared" si="224"/>
        <v>49</v>
      </c>
      <c r="Q788" s="2">
        <f t="shared" si="225"/>
        <v>49</v>
      </c>
      <c r="S788" s="4">
        <f t="shared" si="226"/>
        <v>39.699999999999996</v>
      </c>
      <c r="T788" s="4">
        <f t="shared" si="227"/>
        <v>39.699999999999996</v>
      </c>
      <c r="U788" s="4">
        <f t="shared" si="228"/>
        <v>40.33</v>
      </c>
      <c r="V788" s="4">
        <f t="shared" si="229"/>
        <v>40.33</v>
      </c>
      <c r="X788" s="6">
        <f t="shared" si="230"/>
        <v>46.261000000000003</v>
      </c>
      <c r="Y788" s="6">
        <f t="shared" si="231"/>
        <v>46.261000000000003</v>
      </c>
      <c r="Z788" s="6">
        <f t="shared" si="232"/>
        <v>46.870000000000005</v>
      </c>
      <c r="AA788" s="6">
        <f t="shared" si="233"/>
        <v>46.870000000000005</v>
      </c>
      <c r="AC788" s="4">
        <f t="shared" si="234"/>
        <v>6.561000000000007</v>
      </c>
      <c r="AD788" s="4">
        <f t="shared" si="235"/>
        <v>6.561000000000007</v>
      </c>
      <c r="AE788" s="4">
        <f t="shared" si="236"/>
        <v>6.5400000000000063</v>
      </c>
      <c r="AF788" s="4">
        <f t="shared" si="237"/>
        <v>6.5400000000000063</v>
      </c>
    </row>
    <row r="789" spans="1:32" hidden="1" x14ac:dyDescent="0.25">
      <c r="A789" t="str">
        <f t="shared" si="220"/>
        <v>D</v>
      </c>
      <c r="B789" t="str">
        <f>LEFT('CNA Paste'!A791,3)</f>
        <v>RES</v>
      </c>
      <c r="C789" t="str">
        <f>'CNA Paste'!A791</f>
        <v>RES_14032811</v>
      </c>
      <c r="D789" t="str">
        <f t="shared" si="221"/>
        <v>14032811</v>
      </c>
      <c r="E789" t="str">
        <f>'CNA Paste'!B791</f>
        <v>!0401!OS_ADDRESSBASE_PLUS_200205_RECEPT</v>
      </c>
      <c r="F789">
        <f>'CNA Paste'!C791</f>
        <v>3</v>
      </c>
      <c r="G789">
        <f>'CNA Paste'!D791</f>
        <v>477197.1</v>
      </c>
      <c r="H789">
        <f>'CNA Paste'!E791</f>
        <v>171299.20000000001</v>
      </c>
      <c r="I789">
        <f>'CNA Paste'!F791</f>
        <v>49.2</v>
      </c>
      <c r="J789">
        <f>'CNA Paste'!G791</f>
        <v>49.2</v>
      </c>
      <c r="K789">
        <f>'CNA Paste'!H791</f>
        <v>49.9</v>
      </c>
      <c r="L789">
        <f>'CNA Paste'!I791</f>
        <v>49.9</v>
      </c>
      <c r="N789" s="2">
        <f t="shared" si="222"/>
        <v>51.7</v>
      </c>
      <c r="O789" s="2">
        <f t="shared" si="223"/>
        <v>51.7</v>
      </c>
      <c r="P789" s="2">
        <f t="shared" si="224"/>
        <v>52.4</v>
      </c>
      <c r="Q789" s="2">
        <f t="shared" si="225"/>
        <v>52.4</v>
      </c>
      <c r="S789" s="4">
        <f t="shared" si="226"/>
        <v>42.76</v>
      </c>
      <c r="T789" s="4">
        <f t="shared" si="227"/>
        <v>42.76</v>
      </c>
      <c r="U789" s="4">
        <f t="shared" si="228"/>
        <v>43.389999999999993</v>
      </c>
      <c r="V789" s="4">
        <f t="shared" si="229"/>
        <v>43.389999999999993</v>
      </c>
      <c r="X789" s="6">
        <f t="shared" si="230"/>
        <v>49.219000000000001</v>
      </c>
      <c r="Y789" s="6">
        <f t="shared" si="231"/>
        <v>49.219000000000001</v>
      </c>
      <c r="Z789" s="6">
        <f t="shared" si="232"/>
        <v>49.828000000000003</v>
      </c>
      <c r="AA789" s="6">
        <f t="shared" si="233"/>
        <v>49.828000000000003</v>
      </c>
      <c r="AC789" s="4">
        <f t="shared" si="234"/>
        <v>6.4590000000000032</v>
      </c>
      <c r="AD789" s="4">
        <f t="shared" si="235"/>
        <v>6.4590000000000032</v>
      </c>
      <c r="AE789" s="4">
        <f t="shared" si="236"/>
        <v>6.4380000000000095</v>
      </c>
      <c r="AF789" s="4">
        <f t="shared" si="237"/>
        <v>6.4380000000000095</v>
      </c>
    </row>
    <row r="790" spans="1:32" hidden="1" x14ac:dyDescent="0.25">
      <c r="A790" t="str">
        <f t="shared" si="220"/>
        <v>D</v>
      </c>
      <c r="B790" t="str">
        <f>LEFT('CNA Paste'!A792,3)</f>
        <v>RES</v>
      </c>
      <c r="C790" t="str">
        <f>'CNA Paste'!A792</f>
        <v>RES_14032812</v>
      </c>
      <c r="D790" t="str">
        <f t="shared" si="221"/>
        <v>14032812</v>
      </c>
      <c r="E790" t="str">
        <f>'CNA Paste'!B792</f>
        <v>!0401!OS_ADDRESSBASE_PLUS_200205_RECEPT</v>
      </c>
      <c r="F790">
        <f>'CNA Paste'!C792</f>
        <v>1</v>
      </c>
      <c r="G790">
        <f>'CNA Paste'!D792</f>
        <v>477196.5</v>
      </c>
      <c r="H790">
        <f>'CNA Paste'!E792</f>
        <v>171310.8</v>
      </c>
      <c r="I790">
        <f>'CNA Paste'!F792</f>
        <v>54.4</v>
      </c>
      <c r="J790">
        <f>'CNA Paste'!G792</f>
        <v>54.4</v>
      </c>
      <c r="K790">
        <f>'CNA Paste'!H792</f>
        <v>55.1</v>
      </c>
      <c r="L790">
        <f>'CNA Paste'!I792</f>
        <v>55.1</v>
      </c>
      <c r="N790" s="2">
        <f t="shared" si="222"/>
        <v>56.9</v>
      </c>
      <c r="O790" s="2">
        <f t="shared" si="223"/>
        <v>56.9</v>
      </c>
      <c r="P790" s="2">
        <f t="shared" si="224"/>
        <v>57.6</v>
      </c>
      <c r="Q790" s="2">
        <f t="shared" si="225"/>
        <v>57.6</v>
      </c>
      <c r="S790" s="4">
        <f t="shared" si="226"/>
        <v>47.44</v>
      </c>
      <c r="T790" s="4">
        <f t="shared" si="227"/>
        <v>47.44</v>
      </c>
      <c r="U790" s="4">
        <f t="shared" si="228"/>
        <v>48.07</v>
      </c>
      <c r="V790" s="4">
        <f t="shared" si="229"/>
        <v>48.07</v>
      </c>
      <c r="X790" s="6">
        <f t="shared" si="230"/>
        <v>53.743000000000002</v>
      </c>
      <c r="Y790" s="6">
        <f t="shared" si="231"/>
        <v>53.743000000000002</v>
      </c>
      <c r="Z790" s="6">
        <f t="shared" si="232"/>
        <v>54.352000000000004</v>
      </c>
      <c r="AA790" s="6">
        <f t="shared" si="233"/>
        <v>54.352000000000004</v>
      </c>
      <c r="AC790" s="4">
        <f t="shared" si="234"/>
        <v>6.3030000000000044</v>
      </c>
      <c r="AD790" s="4">
        <f t="shared" si="235"/>
        <v>6.3030000000000044</v>
      </c>
      <c r="AE790" s="4">
        <f t="shared" si="236"/>
        <v>6.2820000000000036</v>
      </c>
      <c r="AF790" s="4">
        <f t="shared" si="237"/>
        <v>6.2820000000000036</v>
      </c>
    </row>
    <row r="791" spans="1:32" hidden="1" x14ac:dyDescent="0.25">
      <c r="A791" t="str">
        <f t="shared" si="220"/>
        <v>D</v>
      </c>
      <c r="B791" t="str">
        <f>LEFT('CNA Paste'!A793,3)</f>
        <v>RES</v>
      </c>
      <c r="C791" t="str">
        <f>'CNA Paste'!A793</f>
        <v>RES_14032812</v>
      </c>
      <c r="D791" t="str">
        <f t="shared" si="221"/>
        <v>14032812</v>
      </c>
      <c r="E791" t="str">
        <f>'CNA Paste'!B793</f>
        <v>!0401!OS_ADDRESSBASE_PLUS_200205_RECEPT</v>
      </c>
      <c r="F791">
        <f>'CNA Paste'!C793</f>
        <v>1</v>
      </c>
      <c r="G791">
        <f>'CNA Paste'!D793</f>
        <v>477196.5</v>
      </c>
      <c r="H791">
        <f>'CNA Paste'!E793</f>
        <v>171310.8</v>
      </c>
      <c r="I791">
        <f>'CNA Paste'!F793</f>
        <v>56.5</v>
      </c>
      <c r="J791">
        <f>'CNA Paste'!G793</f>
        <v>56.5</v>
      </c>
      <c r="K791">
        <f>'CNA Paste'!H793</f>
        <v>57.2</v>
      </c>
      <c r="L791">
        <f>'CNA Paste'!I793</f>
        <v>57.2</v>
      </c>
      <c r="N791" s="2">
        <f t="shared" si="222"/>
        <v>59</v>
      </c>
      <c r="O791" s="2">
        <f t="shared" si="223"/>
        <v>59</v>
      </c>
      <c r="P791" s="2">
        <f t="shared" si="224"/>
        <v>59.7</v>
      </c>
      <c r="Q791" s="2">
        <f t="shared" si="225"/>
        <v>59.7</v>
      </c>
      <c r="S791" s="4">
        <f t="shared" si="226"/>
        <v>49.33</v>
      </c>
      <c r="T791" s="4">
        <f t="shared" si="227"/>
        <v>49.33</v>
      </c>
      <c r="U791" s="4">
        <f t="shared" si="228"/>
        <v>49.96</v>
      </c>
      <c r="V791" s="4">
        <f t="shared" si="229"/>
        <v>49.96</v>
      </c>
      <c r="X791" s="6">
        <f t="shared" si="230"/>
        <v>55.57</v>
      </c>
      <c r="Y791" s="6">
        <f t="shared" si="231"/>
        <v>55.57</v>
      </c>
      <c r="Z791" s="6">
        <f t="shared" si="232"/>
        <v>56.179000000000002</v>
      </c>
      <c r="AA791" s="6">
        <f t="shared" si="233"/>
        <v>56.179000000000002</v>
      </c>
      <c r="AC791" s="4">
        <f t="shared" si="234"/>
        <v>6.240000000000002</v>
      </c>
      <c r="AD791" s="4">
        <f t="shared" si="235"/>
        <v>6.240000000000002</v>
      </c>
      <c r="AE791" s="4">
        <f t="shared" si="236"/>
        <v>6.2190000000000012</v>
      </c>
      <c r="AF791" s="4">
        <f t="shared" si="237"/>
        <v>6.2190000000000012</v>
      </c>
    </row>
    <row r="792" spans="1:32" hidden="1" x14ac:dyDescent="0.25">
      <c r="A792" t="str">
        <f t="shared" si="220"/>
        <v>D</v>
      </c>
      <c r="B792" t="str">
        <f>LEFT('CNA Paste'!A794,3)</f>
        <v>RES</v>
      </c>
      <c r="C792" t="str">
        <f>'CNA Paste'!A794</f>
        <v>RES_14032812</v>
      </c>
      <c r="D792" t="str">
        <f t="shared" si="221"/>
        <v>14032812</v>
      </c>
      <c r="E792" t="str">
        <f>'CNA Paste'!B794</f>
        <v>!0401!OS_ADDRESSBASE_PLUS_200205_RECEPT</v>
      </c>
      <c r="F792">
        <f>'CNA Paste'!C794</f>
        <v>2</v>
      </c>
      <c r="G792">
        <f>'CNA Paste'!D794</f>
        <v>477191.5</v>
      </c>
      <c r="H792">
        <f>'CNA Paste'!E794</f>
        <v>171302.7</v>
      </c>
      <c r="I792">
        <f>'CNA Paste'!F794</f>
        <v>45.4</v>
      </c>
      <c r="J792">
        <f>'CNA Paste'!G794</f>
        <v>45.4</v>
      </c>
      <c r="K792">
        <f>'CNA Paste'!H794</f>
        <v>46.1</v>
      </c>
      <c r="L792">
        <f>'CNA Paste'!I794</f>
        <v>46.1</v>
      </c>
      <c r="N792" s="2">
        <f t="shared" si="222"/>
        <v>47.9</v>
      </c>
      <c r="O792" s="2">
        <f t="shared" si="223"/>
        <v>47.9</v>
      </c>
      <c r="P792" s="2">
        <f t="shared" si="224"/>
        <v>48.6</v>
      </c>
      <c r="Q792" s="2">
        <f t="shared" si="225"/>
        <v>48.6</v>
      </c>
      <c r="S792" s="4">
        <f t="shared" si="226"/>
        <v>39.339999999999996</v>
      </c>
      <c r="T792" s="4">
        <f t="shared" si="227"/>
        <v>39.339999999999996</v>
      </c>
      <c r="U792" s="4">
        <f t="shared" si="228"/>
        <v>39.97</v>
      </c>
      <c r="V792" s="4">
        <f t="shared" si="229"/>
        <v>39.97</v>
      </c>
      <c r="X792" s="6">
        <f t="shared" si="230"/>
        <v>45.913000000000004</v>
      </c>
      <c r="Y792" s="6">
        <f t="shared" si="231"/>
        <v>45.913000000000004</v>
      </c>
      <c r="Z792" s="6">
        <f t="shared" si="232"/>
        <v>46.522000000000006</v>
      </c>
      <c r="AA792" s="6">
        <f t="shared" si="233"/>
        <v>46.522000000000006</v>
      </c>
      <c r="AC792" s="4">
        <f t="shared" si="234"/>
        <v>6.5730000000000075</v>
      </c>
      <c r="AD792" s="4">
        <f t="shared" si="235"/>
        <v>6.5730000000000075</v>
      </c>
      <c r="AE792" s="4">
        <f t="shared" si="236"/>
        <v>6.5520000000000067</v>
      </c>
      <c r="AF792" s="4">
        <f t="shared" si="237"/>
        <v>6.5520000000000067</v>
      </c>
    </row>
    <row r="793" spans="1:32" hidden="1" x14ac:dyDescent="0.25">
      <c r="A793" t="str">
        <f t="shared" si="220"/>
        <v>D</v>
      </c>
      <c r="B793" t="str">
        <f>LEFT('CNA Paste'!A795,3)</f>
        <v>RES</v>
      </c>
      <c r="C793" t="str">
        <f>'CNA Paste'!A795</f>
        <v>RES_14032812</v>
      </c>
      <c r="D793" t="str">
        <f t="shared" si="221"/>
        <v>14032812</v>
      </c>
      <c r="E793" t="str">
        <f>'CNA Paste'!B795</f>
        <v>!0401!OS_ADDRESSBASE_PLUS_200205_RECEPT</v>
      </c>
      <c r="F793">
        <f>'CNA Paste'!C795</f>
        <v>2</v>
      </c>
      <c r="G793">
        <f>'CNA Paste'!D795</f>
        <v>477191.5</v>
      </c>
      <c r="H793">
        <f>'CNA Paste'!E795</f>
        <v>171302.7</v>
      </c>
      <c r="I793">
        <f>'CNA Paste'!F795</f>
        <v>48.9</v>
      </c>
      <c r="J793">
        <f>'CNA Paste'!G795</f>
        <v>48.9</v>
      </c>
      <c r="K793">
        <f>'CNA Paste'!H795</f>
        <v>49.6</v>
      </c>
      <c r="L793">
        <f>'CNA Paste'!I795</f>
        <v>49.6</v>
      </c>
      <c r="N793" s="2">
        <f t="shared" si="222"/>
        <v>51.4</v>
      </c>
      <c r="O793" s="2">
        <f t="shared" si="223"/>
        <v>51.4</v>
      </c>
      <c r="P793" s="2">
        <f t="shared" si="224"/>
        <v>52.1</v>
      </c>
      <c r="Q793" s="2">
        <f t="shared" si="225"/>
        <v>52.1</v>
      </c>
      <c r="S793" s="4">
        <f t="shared" si="226"/>
        <v>42.489999999999995</v>
      </c>
      <c r="T793" s="4">
        <f t="shared" si="227"/>
        <v>42.489999999999995</v>
      </c>
      <c r="U793" s="4">
        <f t="shared" si="228"/>
        <v>43.12</v>
      </c>
      <c r="V793" s="4">
        <f t="shared" si="229"/>
        <v>43.12</v>
      </c>
      <c r="X793" s="6">
        <f t="shared" si="230"/>
        <v>48.957999999999998</v>
      </c>
      <c r="Y793" s="6">
        <f t="shared" si="231"/>
        <v>48.957999999999998</v>
      </c>
      <c r="Z793" s="6">
        <f t="shared" si="232"/>
        <v>49.567</v>
      </c>
      <c r="AA793" s="6">
        <f t="shared" si="233"/>
        <v>49.567</v>
      </c>
      <c r="AC793" s="4">
        <f t="shared" si="234"/>
        <v>6.4680000000000035</v>
      </c>
      <c r="AD793" s="4">
        <f t="shared" si="235"/>
        <v>6.4680000000000035</v>
      </c>
      <c r="AE793" s="4">
        <f t="shared" si="236"/>
        <v>6.4470000000000027</v>
      </c>
      <c r="AF793" s="4">
        <f t="shared" si="237"/>
        <v>6.4470000000000027</v>
      </c>
    </row>
    <row r="794" spans="1:32" hidden="1" x14ac:dyDescent="0.25">
      <c r="A794" t="str">
        <f t="shared" si="220"/>
        <v>D</v>
      </c>
      <c r="B794" t="str">
        <f>LEFT('CNA Paste'!A796,3)</f>
        <v>RES</v>
      </c>
      <c r="C794" t="str">
        <f>'CNA Paste'!A796</f>
        <v>RES_14032812</v>
      </c>
      <c r="D794" t="str">
        <f t="shared" si="221"/>
        <v>14032812</v>
      </c>
      <c r="E794" t="str">
        <f>'CNA Paste'!B796</f>
        <v>!0401!OS_ADDRESSBASE_PLUS_200205_RECEPT</v>
      </c>
      <c r="F794">
        <f>'CNA Paste'!C796</f>
        <v>3</v>
      </c>
      <c r="G794">
        <f>'CNA Paste'!D796</f>
        <v>477191.4</v>
      </c>
      <c r="H794">
        <f>'CNA Paste'!E796</f>
        <v>171308.7</v>
      </c>
      <c r="I794">
        <f>'CNA Paste'!F796</f>
        <v>51.1</v>
      </c>
      <c r="J794">
        <f>'CNA Paste'!G796</f>
        <v>51.1</v>
      </c>
      <c r="K794">
        <f>'CNA Paste'!H796</f>
        <v>51.8</v>
      </c>
      <c r="L794">
        <f>'CNA Paste'!I796</f>
        <v>51.8</v>
      </c>
      <c r="N794" s="2">
        <f t="shared" si="222"/>
        <v>53.6</v>
      </c>
      <c r="O794" s="2">
        <f t="shared" si="223"/>
        <v>53.6</v>
      </c>
      <c r="P794" s="2">
        <f t="shared" si="224"/>
        <v>54.3</v>
      </c>
      <c r="Q794" s="2">
        <f t="shared" si="225"/>
        <v>54.3</v>
      </c>
      <c r="S794" s="4">
        <f t="shared" si="226"/>
        <v>44.47</v>
      </c>
      <c r="T794" s="4">
        <f t="shared" si="227"/>
        <v>44.47</v>
      </c>
      <c r="U794" s="4">
        <f t="shared" si="228"/>
        <v>45.099999999999994</v>
      </c>
      <c r="V794" s="4">
        <f t="shared" si="229"/>
        <v>45.099999999999994</v>
      </c>
      <c r="X794" s="6">
        <f t="shared" si="230"/>
        <v>50.872</v>
      </c>
      <c r="Y794" s="6">
        <f t="shared" si="231"/>
        <v>50.872</v>
      </c>
      <c r="Z794" s="6">
        <f t="shared" si="232"/>
        <v>51.481000000000002</v>
      </c>
      <c r="AA794" s="6">
        <f t="shared" si="233"/>
        <v>51.481000000000002</v>
      </c>
      <c r="AC794" s="4">
        <f t="shared" si="234"/>
        <v>6.402000000000001</v>
      </c>
      <c r="AD794" s="4">
        <f t="shared" si="235"/>
        <v>6.402000000000001</v>
      </c>
      <c r="AE794" s="4">
        <f t="shared" si="236"/>
        <v>6.3810000000000073</v>
      </c>
      <c r="AF794" s="4">
        <f t="shared" si="237"/>
        <v>6.3810000000000073</v>
      </c>
    </row>
    <row r="795" spans="1:32" hidden="1" x14ac:dyDescent="0.25">
      <c r="A795" t="str">
        <f t="shared" si="220"/>
        <v>D</v>
      </c>
      <c r="B795" t="str">
        <f>LEFT('CNA Paste'!A797,3)</f>
        <v>RES</v>
      </c>
      <c r="C795" t="str">
        <f>'CNA Paste'!A797</f>
        <v>RES_14032812</v>
      </c>
      <c r="D795" t="str">
        <f t="shared" si="221"/>
        <v>14032812</v>
      </c>
      <c r="E795" t="str">
        <f>'CNA Paste'!B797</f>
        <v>!0401!OS_ADDRESSBASE_PLUS_200205_RECEPT</v>
      </c>
      <c r="F795">
        <f>'CNA Paste'!C797</f>
        <v>3</v>
      </c>
      <c r="G795">
        <f>'CNA Paste'!D797</f>
        <v>477191.4</v>
      </c>
      <c r="H795">
        <f>'CNA Paste'!E797</f>
        <v>171308.7</v>
      </c>
      <c r="I795">
        <f>'CNA Paste'!F797</f>
        <v>53.9</v>
      </c>
      <c r="J795">
        <f>'CNA Paste'!G797</f>
        <v>53.9</v>
      </c>
      <c r="K795">
        <f>'CNA Paste'!H797</f>
        <v>54.6</v>
      </c>
      <c r="L795">
        <f>'CNA Paste'!I797</f>
        <v>54.6</v>
      </c>
      <c r="N795" s="2">
        <f t="shared" si="222"/>
        <v>56.4</v>
      </c>
      <c r="O795" s="2">
        <f t="shared" si="223"/>
        <v>56.4</v>
      </c>
      <c r="P795" s="2">
        <f t="shared" si="224"/>
        <v>57.1</v>
      </c>
      <c r="Q795" s="2">
        <f t="shared" si="225"/>
        <v>57.1</v>
      </c>
      <c r="S795" s="4">
        <f t="shared" si="226"/>
        <v>46.989999999999995</v>
      </c>
      <c r="T795" s="4">
        <f t="shared" si="227"/>
        <v>46.989999999999995</v>
      </c>
      <c r="U795" s="4">
        <f t="shared" si="228"/>
        <v>47.62</v>
      </c>
      <c r="V795" s="4">
        <f t="shared" si="229"/>
        <v>47.62</v>
      </c>
      <c r="X795" s="6">
        <f t="shared" si="230"/>
        <v>53.308</v>
      </c>
      <c r="Y795" s="6">
        <f t="shared" si="231"/>
        <v>53.308</v>
      </c>
      <c r="Z795" s="6">
        <f t="shared" si="232"/>
        <v>53.917000000000002</v>
      </c>
      <c r="AA795" s="6">
        <f t="shared" si="233"/>
        <v>53.917000000000002</v>
      </c>
      <c r="AC795" s="4">
        <f t="shared" si="234"/>
        <v>6.3180000000000049</v>
      </c>
      <c r="AD795" s="4">
        <f t="shared" si="235"/>
        <v>6.3180000000000049</v>
      </c>
      <c r="AE795" s="4">
        <f t="shared" si="236"/>
        <v>6.2970000000000041</v>
      </c>
      <c r="AF795" s="4">
        <f t="shared" si="237"/>
        <v>6.2970000000000041</v>
      </c>
    </row>
    <row r="796" spans="1:32" hidden="1" x14ac:dyDescent="0.25">
      <c r="A796" t="str">
        <f t="shared" si="220"/>
        <v>D</v>
      </c>
      <c r="B796" t="str">
        <f>LEFT('CNA Paste'!A798,3)</f>
        <v>RES</v>
      </c>
      <c r="C796" t="str">
        <f>'CNA Paste'!A798</f>
        <v>RES_14032823</v>
      </c>
      <c r="D796" t="str">
        <f t="shared" si="221"/>
        <v>14032823</v>
      </c>
      <c r="E796" t="str">
        <f>'CNA Paste'!B798</f>
        <v>!0401!OS_ADDRESSBASE_PLUS_200205_RECEPT</v>
      </c>
      <c r="F796">
        <f>'CNA Paste'!C798</f>
        <v>1</v>
      </c>
      <c r="G796">
        <f>'CNA Paste'!D798</f>
        <v>477165.6</v>
      </c>
      <c r="H796">
        <f>'CNA Paste'!E798</f>
        <v>171319.9</v>
      </c>
      <c r="I796">
        <f>'CNA Paste'!F798</f>
        <v>54.3</v>
      </c>
      <c r="J796">
        <f>'CNA Paste'!G798</f>
        <v>54.3</v>
      </c>
      <c r="K796">
        <f>'CNA Paste'!H798</f>
        <v>55</v>
      </c>
      <c r="L796">
        <f>'CNA Paste'!I798</f>
        <v>55</v>
      </c>
      <c r="N796" s="2">
        <f t="shared" si="222"/>
        <v>56.8</v>
      </c>
      <c r="O796" s="2">
        <f t="shared" si="223"/>
        <v>56.8</v>
      </c>
      <c r="P796" s="2">
        <f t="shared" si="224"/>
        <v>57.5</v>
      </c>
      <c r="Q796" s="2">
        <f t="shared" si="225"/>
        <v>57.5</v>
      </c>
      <c r="S796" s="4">
        <f t="shared" si="226"/>
        <v>47.349999999999994</v>
      </c>
      <c r="T796" s="4">
        <f t="shared" si="227"/>
        <v>47.349999999999994</v>
      </c>
      <c r="U796" s="4">
        <f t="shared" si="228"/>
        <v>47.98</v>
      </c>
      <c r="V796" s="4">
        <f t="shared" si="229"/>
        <v>47.98</v>
      </c>
      <c r="X796" s="6">
        <f t="shared" si="230"/>
        <v>53.655999999999999</v>
      </c>
      <c r="Y796" s="6">
        <f t="shared" si="231"/>
        <v>53.655999999999999</v>
      </c>
      <c r="Z796" s="6">
        <f t="shared" si="232"/>
        <v>54.265000000000001</v>
      </c>
      <c r="AA796" s="6">
        <f t="shared" si="233"/>
        <v>54.265000000000001</v>
      </c>
      <c r="AC796" s="4">
        <f t="shared" si="234"/>
        <v>6.3060000000000045</v>
      </c>
      <c r="AD796" s="4">
        <f t="shared" si="235"/>
        <v>6.3060000000000045</v>
      </c>
      <c r="AE796" s="4">
        <f t="shared" si="236"/>
        <v>6.2850000000000037</v>
      </c>
      <c r="AF796" s="4">
        <f t="shared" si="237"/>
        <v>6.2850000000000037</v>
      </c>
    </row>
    <row r="797" spans="1:32" hidden="1" x14ac:dyDescent="0.25">
      <c r="A797" t="str">
        <f t="shared" si="220"/>
        <v>D</v>
      </c>
      <c r="B797" t="str">
        <f>LEFT('CNA Paste'!A799,3)</f>
        <v>RES</v>
      </c>
      <c r="C797" t="str">
        <f>'CNA Paste'!A799</f>
        <v>RES_14032823</v>
      </c>
      <c r="D797" t="str">
        <f t="shared" si="221"/>
        <v>14032823</v>
      </c>
      <c r="E797" t="str">
        <f>'CNA Paste'!B799</f>
        <v>!0401!OS_ADDRESSBASE_PLUS_200205_RECEPT</v>
      </c>
      <c r="F797">
        <f>'CNA Paste'!C799</f>
        <v>1</v>
      </c>
      <c r="G797">
        <f>'CNA Paste'!D799</f>
        <v>477165.6</v>
      </c>
      <c r="H797">
        <f>'CNA Paste'!E799</f>
        <v>171319.9</v>
      </c>
      <c r="I797">
        <f>'CNA Paste'!F799</f>
        <v>56.5</v>
      </c>
      <c r="J797">
        <f>'CNA Paste'!G799</f>
        <v>56.5</v>
      </c>
      <c r="K797">
        <f>'CNA Paste'!H799</f>
        <v>57.2</v>
      </c>
      <c r="L797">
        <f>'CNA Paste'!I799</f>
        <v>57.2</v>
      </c>
      <c r="N797" s="2">
        <f t="shared" si="222"/>
        <v>59</v>
      </c>
      <c r="O797" s="2">
        <f t="shared" si="223"/>
        <v>59</v>
      </c>
      <c r="P797" s="2">
        <f t="shared" si="224"/>
        <v>59.7</v>
      </c>
      <c r="Q797" s="2">
        <f t="shared" si="225"/>
        <v>59.7</v>
      </c>
      <c r="S797" s="4">
        <f t="shared" si="226"/>
        <v>49.33</v>
      </c>
      <c r="T797" s="4">
        <f t="shared" si="227"/>
        <v>49.33</v>
      </c>
      <c r="U797" s="4">
        <f t="shared" si="228"/>
        <v>49.96</v>
      </c>
      <c r="V797" s="4">
        <f t="shared" si="229"/>
        <v>49.96</v>
      </c>
      <c r="X797" s="6">
        <f t="shared" si="230"/>
        <v>55.57</v>
      </c>
      <c r="Y797" s="6">
        <f t="shared" si="231"/>
        <v>55.57</v>
      </c>
      <c r="Z797" s="6">
        <f t="shared" si="232"/>
        <v>56.179000000000002</v>
      </c>
      <c r="AA797" s="6">
        <f t="shared" si="233"/>
        <v>56.179000000000002</v>
      </c>
      <c r="AC797" s="4">
        <f t="shared" si="234"/>
        <v>6.240000000000002</v>
      </c>
      <c r="AD797" s="4">
        <f t="shared" si="235"/>
        <v>6.240000000000002</v>
      </c>
      <c r="AE797" s="4">
        <f t="shared" si="236"/>
        <v>6.2190000000000012</v>
      </c>
      <c r="AF797" s="4">
        <f t="shared" si="237"/>
        <v>6.2190000000000012</v>
      </c>
    </row>
    <row r="798" spans="1:32" hidden="1" x14ac:dyDescent="0.25">
      <c r="A798" t="str">
        <f t="shared" si="220"/>
        <v>D</v>
      </c>
      <c r="B798" t="str">
        <f>LEFT('CNA Paste'!A800,3)</f>
        <v>RES</v>
      </c>
      <c r="C798" t="str">
        <f>'CNA Paste'!A800</f>
        <v>RES_14032823</v>
      </c>
      <c r="D798" t="str">
        <f t="shared" si="221"/>
        <v>14032823</v>
      </c>
      <c r="E798" t="str">
        <f>'CNA Paste'!B800</f>
        <v>!0401!OS_ADDRESSBASE_PLUS_200205_RECEPT</v>
      </c>
      <c r="F798">
        <f>'CNA Paste'!C800</f>
        <v>2</v>
      </c>
      <c r="G798">
        <f>'CNA Paste'!D800</f>
        <v>477166</v>
      </c>
      <c r="H798">
        <f>'CNA Paste'!E800</f>
        <v>171318.7</v>
      </c>
      <c r="I798">
        <f>'CNA Paste'!F800</f>
        <v>48.3</v>
      </c>
      <c r="J798">
        <f>'CNA Paste'!G800</f>
        <v>48.3</v>
      </c>
      <c r="K798">
        <f>'CNA Paste'!H800</f>
        <v>49</v>
      </c>
      <c r="L798">
        <f>'CNA Paste'!I800</f>
        <v>49</v>
      </c>
      <c r="N798" s="2">
        <f t="shared" si="222"/>
        <v>50.8</v>
      </c>
      <c r="O798" s="2">
        <f t="shared" si="223"/>
        <v>50.8</v>
      </c>
      <c r="P798" s="2">
        <f t="shared" si="224"/>
        <v>51.5</v>
      </c>
      <c r="Q798" s="2">
        <f t="shared" si="225"/>
        <v>51.5</v>
      </c>
      <c r="S798" s="4">
        <f t="shared" si="226"/>
        <v>41.949999999999996</v>
      </c>
      <c r="T798" s="4">
        <f t="shared" si="227"/>
        <v>41.949999999999996</v>
      </c>
      <c r="U798" s="4">
        <f t="shared" si="228"/>
        <v>42.58</v>
      </c>
      <c r="V798" s="4">
        <f t="shared" si="229"/>
        <v>42.58</v>
      </c>
      <c r="X798" s="6">
        <f t="shared" si="230"/>
        <v>48.436</v>
      </c>
      <c r="Y798" s="6">
        <f t="shared" si="231"/>
        <v>48.436</v>
      </c>
      <c r="Z798" s="6">
        <f t="shared" si="232"/>
        <v>49.045000000000002</v>
      </c>
      <c r="AA798" s="6">
        <f t="shared" si="233"/>
        <v>49.045000000000002</v>
      </c>
      <c r="AC798" s="4">
        <f t="shared" si="234"/>
        <v>6.4860000000000042</v>
      </c>
      <c r="AD798" s="4">
        <f t="shared" si="235"/>
        <v>6.4860000000000042</v>
      </c>
      <c r="AE798" s="4">
        <f t="shared" si="236"/>
        <v>6.4650000000000034</v>
      </c>
      <c r="AF798" s="4">
        <f t="shared" si="237"/>
        <v>6.4650000000000034</v>
      </c>
    </row>
    <row r="799" spans="1:32" hidden="1" x14ac:dyDescent="0.25">
      <c r="A799" t="str">
        <f t="shared" si="220"/>
        <v>D</v>
      </c>
      <c r="B799" t="str">
        <f>LEFT('CNA Paste'!A801,3)</f>
        <v>RES</v>
      </c>
      <c r="C799" t="str">
        <f>'CNA Paste'!A801</f>
        <v>RES_14032823</v>
      </c>
      <c r="D799" t="str">
        <f t="shared" si="221"/>
        <v>14032823</v>
      </c>
      <c r="E799" t="str">
        <f>'CNA Paste'!B801</f>
        <v>!0401!OS_ADDRESSBASE_PLUS_200205_RECEPT</v>
      </c>
      <c r="F799">
        <f>'CNA Paste'!C801</f>
        <v>2</v>
      </c>
      <c r="G799">
        <f>'CNA Paste'!D801</f>
        <v>477166</v>
      </c>
      <c r="H799">
        <f>'CNA Paste'!E801</f>
        <v>171318.7</v>
      </c>
      <c r="I799">
        <f>'CNA Paste'!F801</f>
        <v>50.9</v>
      </c>
      <c r="J799">
        <f>'CNA Paste'!G801</f>
        <v>50.9</v>
      </c>
      <c r="K799">
        <f>'CNA Paste'!H801</f>
        <v>51.6</v>
      </c>
      <c r="L799">
        <f>'CNA Paste'!I801</f>
        <v>51.6</v>
      </c>
      <c r="N799" s="2">
        <f t="shared" si="222"/>
        <v>53.4</v>
      </c>
      <c r="O799" s="2">
        <f t="shared" si="223"/>
        <v>53.4</v>
      </c>
      <c r="P799" s="2">
        <f t="shared" si="224"/>
        <v>54.1</v>
      </c>
      <c r="Q799" s="2">
        <f t="shared" si="225"/>
        <v>54.1</v>
      </c>
      <c r="S799" s="4">
        <f t="shared" si="226"/>
        <v>44.29</v>
      </c>
      <c r="T799" s="4">
        <f t="shared" si="227"/>
        <v>44.29</v>
      </c>
      <c r="U799" s="4">
        <f t="shared" si="228"/>
        <v>44.92</v>
      </c>
      <c r="V799" s="4">
        <f t="shared" si="229"/>
        <v>44.92</v>
      </c>
      <c r="X799" s="6">
        <f t="shared" si="230"/>
        <v>50.698</v>
      </c>
      <c r="Y799" s="6">
        <f t="shared" si="231"/>
        <v>50.698</v>
      </c>
      <c r="Z799" s="6">
        <f t="shared" si="232"/>
        <v>51.307000000000002</v>
      </c>
      <c r="AA799" s="6">
        <f t="shared" si="233"/>
        <v>51.307000000000002</v>
      </c>
      <c r="AC799" s="4">
        <f t="shared" si="234"/>
        <v>6.4080000000000013</v>
      </c>
      <c r="AD799" s="4">
        <f t="shared" si="235"/>
        <v>6.4080000000000013</v>
      </c>
      <c r="AE799" s="4">
        <f t="shared" si="236"/>
        <v>6.3870000000000005</v>
      </c>
      <c r="AF799" s="4">
        <f t="shared" si="237"/>
        <v>6.3870000000000005</v>
      </c>
    </row>
    <row r="800" spans="1:32" hidden="1" x14ac:dyDescent="0.25">
      <c r="A800" t="str">
        <f t="shared" si="220"/>
        <v>D</v>
      </c>
      <c r="B800" t="str">
        <f>LEFT('CNA Paste'!A802,3)</f>
        <v>RES</v>
      </c>
      <c r="C800" t="str">
        <f>'CNA Paste'!A802</f>
        <v>RES_14032823</v>
      </c>
      <c r="D800" t="str">
        <f t="shared" si="221"/>
        <v>14032823</v>
      </c>
      <c r="E800" t="str">
        <f>'CNA Paste'!B802</f>
        <v>!0401!OS_ADDRESSBASE_PLUS_200205_RECEPT</v>
      </c>
      <c r="F800">
        <f>'CNA Paste'!C802</f>
        <v>3</v>
      </c>
      <c r="G800">
        <f>'CNA Paste'!D802</f>
        <v>477167.1</v>
      </c>
      <c r="H800">
        <f>'CNA Paste'!E802</f>
        <v>171317.1</v>
      </c>
      <c r="I800">
        <f>'CNA Paste'!F802</f>
        <v>53.6</v>
      </c>
      <c r="J800">
        <f>'CNA Paste'!G802</f>
        <v>53.6</v>
      </c>
      <c r="K800">
        <f>'CNA Paste'!H802</f>
        <v>54.3</v>
      </c>
      <c r="L800">
        <f>'CNA Paste'!I802</f>
        <v>54.3</v>
      </c>
      <c r="N800" s="2">
        <f t="shared" si="222"/>
        <v>56.1</v>
      </c>
      <c r="O800" s="2">
        <f t="shared" si="223"/>
        <v>56.1</v>
      </c>
      <c r="P800" s="2">
        <f t="shared" si="224"/>
        <v>56.8</v>
      </c>
      <c r="Q800" s="2">
        <f t="shared" si="225"/>
        <v>56.8</v>
      </c>
      <c r="S800" s="4">
        <f t="shared" si="226"/>
        <v>46.72</v>
      </c>
      <c r="T800" s="4">
        <f t="shared" si="227"/>
        <v>46.72</v>
      </c>
      <c r="U800" s="4">
        <f t="shared" si="228"/>
        <v>47.349999999999994</v>
      </c>
      <c r="V800" s="4">
        <f t="shared" si="229"/>
        <v>47.349999999999994</v>
      </c>
      <c r="X800" s="6">
        <f t="shared" si="230"/>
        <v>53.047000000000004</v>
      </c>
      <c r="Y800" s="6">
        <f t="shared" si="231"/>
        <v>53.047000000000004</v>
      </c>
      <c r="Z800" s="6">
        <f t="shared" si="232"/>
        <v>53.655999999999999</v>
      </c>
      <c r="AA800" s="6">
        <f t="shared" si="233"/>
        <v>53.655999999999999</v>
      </c>
      <c r="AC800" s="4">
        <f t="shared" si="234"/>
        <v>6.3270000000000053</v>
      </c>
      <c r="AD800" s="4">
        <f t="shared" si="235"/>
        <v>6.3270000000000053</v>
      </c>
      <c r="AE800" s="4">
        <f t="shared" si="236"/>
        <v>6.3060000000000045</v>
      </c>
      <c r="AF800" s="4">
        <f t="shared" si="237"/>
        <v>6.3060000000000045</v>
      </c>
    </row>
    <row r="801" spans="1:32" hidden="1" x14ac:dyDescent="0.25">
      <c r="A801" t="str">
        <f t="shared" si="220"/>
        <v>D</v>
      </c>
      <c r="B801" t="str">
        <f>LEFT('CNA Paste'!A803,3)</f>
        <v>RES</v>
      </c>
      <c r="C801" t="str">
        <f>'CNA Paste'!A803</f>
        <v>RES_14032823</v>
      </c>
      <c r="D801" t="str">
        <f t="shared" si="221"/>
        <v>14032823</v>
      </c>
      <c r="E801" t="str">
        <f>'CNA Paste'!B803</f>
        <v>!0401!OS_ADDRESSBASE_PLUS_200205_RECEPT</v>
      </c>
      <c r="F801">
        <f>'CNA Paste'!C803</f>
        <v>3</v>
      </c>
      <c r="G801">
        <f>'CNA Paste'!D803</f>
        <v>477167.1</v>
      </c>
      <c r="H801">
        <f>'CNA Paste'!E803</f>
        <v>171317.1</v>
      </c>
      <c r="I801">
        <f>'CNA Paste'!F803</f>
        <v>55.7</v>
      </c>
      <c r="J801">
        <f>'CNA Paste'!G803</f>
        <v>55.7</v>
      </c>
      <c r="K801">
        <f>'CNA Paste'!H803</f>
        <v>56.4</v>
      </c>
      <c r="L801">
        <f>'CNA Paste'!I803</f>
        <v>56.4</v>
      </c>
      <c r="N801" s="2">
        <f t="shared" si="222"/>
        <v>58.2</v>
      </c>
      <c r="O801" s="2">
        <f t="shared" si="223"/>
        <v>58.2</v>
      </c>
      <c r="P801" s="2">
        <f t="shared" si="224"/>
        <v>58.9</v>
      </c>
      <c r="Q801" s="2">
        <f t="shared" si="225"/>
        <v>58.9</v>
      </c>
      <c r="S801" s="4">
        <f t="shared" si="226"/>
        <v>48.61</v>
      </c>
      <c r="T801" s="4">
        <f t="shared" si="227"/>
        <v>48.61</v>
      </c>
      <c r="U801" s="4">
        <f t="shared" si="228"/>
        <v>49.239999999999995</v>
      </c>
      <c r="V801" s="4">
        <f t="shared" si="229"/>
        <v>49.239999999999995</v>
      </c>
      <c r="X801" s="6">
        <f t="shared" si="230"/>
        <v>54.874000000000002</v>
      </c>
      <c r="Y801" s="6">
        <f t="shared" si="231"/>
        <v>54.874000000000002</v>
      </c>
      <c r="Z801" s="6">
        <f t="shared" si="232"/>
        <v>55.482999999999997</v>
      </c>
      <c r="AA801" s="6">
        <f t="shared" si="233"/>
        <v>55.482999999999997</v>
      </c>
      <c r="AC801" s="4">
        <f t="shared" si="234"/>
        <v>6.2640000000000029</v>
      </c>
      <c r="AD801" s="4">
        <f t="shared" si="235"/>
        <v>6.2640000000000029</v>
      </c>
      <c r="AE801" s="4">
        <f t="shared" si="236"/>
        <v>6.2430000000000021</v>
      </c>
      <c r="AF801" s="4">
        <f t="shared" si="237"/>
        <v>6.2430000000000021</v>
      </c>
    </row>
    <row r="802" spans="1:32" hidden="1" x14ac:dyDescent="0.25">
      <c r="A802" t="str">
        <f t="shared" si="220"/>
        <v>D</v>
      </c>
      <c r="B802" t="str">
        <f>LEFT('CNA Paste'!A804,3)</f>
        <v>RES</v>
      </c>
      <c r="C802" t="str">
        <f>'CNA Paste'!A804</f>
        <v>RES_14032823</v>
      </c>
      <c r="D802" t="str">
        <f t="shared" si="221"/>
        <v>14032823</v>
      </c>
      <c r="E802" t="str">
        <f>'CNA Paste'!B804</f>
        <v>!0401!OS_ADDRESSBASE_PLUS_200205_RECEPT</v>
      </c>
      <c r="F802">
        <f>'CNA Paste'!C804</f>
        <v>4</v>
      </c>
      <c r="G802">
        <f>'CNA Paste'!D804</f>
        <v>477166.9</v>
      </c>
      <c r="H802">
        <f>'CNA Paste'!E804</f>
        <v>171313.3</v>
      </c>
      <c r="I802">
        <f>'CNA Paste'!F804</f>
        <v>47.7</v>
      </c>
      <c r="J802">
        <f>'CNA Paste'!G804</f>
        <v>47.7</v>
      </c>
      <c r="K802">
        <f>'CNA Paste'!H804</f>
        <v>48.4</v>
      </c>
      <c r="L802">
        <f>'CNA Paste'!I804</f>
        <v>48.4</v>
      </c>
      <c r="N802" s="2">
        <f t="shared" si="222"/>
        <v>50.2</v>
      </c>
      <c r="O802" s="2">
        <f t="shared" si="223"/>
        <v>50.2</v>
      </c>
      <c r="P802" s="2">
        <f t="shared" si="224"/>
        <v>50.9</v>
      </c>
      <c r="Q802" s="2">
        <f t="shared" si="225"/>
        <v>50.9</v>
      </c>
      <c r="S802" s="4">
        <f t="shared" si="226"/>
        <v>41.410000000000004</v>
      </c>
      <c r="T802" s="4">
        <f t="shared" si="227"/>
        <v>41.410000000000004</v>
      </c>
      <c r="U802" s="4">
        <f t="shared" si="228"/>
        <v>42.04</v>
      </c>
      <c r="V802" s="4">
        <f t="shared" si="229"/>
        <v>42.04</v>
      </c>
      <c r="X802" s="6">
        <f t="shared" si="230"/>
        <v>47.914000000000001</v>
      </c>
      <c r="Y802" s="6">
        <f t="shared" si="231"/>
        <v>47.914000000000001</v>
      </c>
      <c r="Z802" s="6">
        <f t="shared" si="232"/>
        <v>48.523000000000003</v>
      </c>
      <c r="AA802" s="6">
        <f t="shared" si="233"/>
        <v>48.523000000000003</v>
      </c>
      <c r="AC802" s="4">
        <f t="shared" si="234"/>
        <v>6.5039999999999978</v>
      </c>
      <c r="AD802" s="4">
        <f t="shared" si="235"/>
        <v>6.5039999999999978</v>
      </c>
      <c r="AE802" s="4">
        <f t="shared" si="236"/>
        <v>6.4830000000000041</v>
      </c>
      <c r="AF802" s="4">
        <f t="shared" si="237"/>
        <v>6.4830000000000041</v>
      </c>
    </row>
    <row r="803" spans="1:32" hidden="1" x14ac:dyDescent="0.25">
      <c r="A803" t="str">
        <f t="shared" si="220"/>
        <v>D</v>
      </c>
      <c r="B803" t="str">
        <f>LEFT('CNA Paste'!A805,3)</f>
        <v>RES</v>
      </c>
      <c r="C803" t="str">
        <f>'CNA Paste'!A805</f>
        <v>RES_14032823</v>
      </c>
      <c r="D803" t="str">
        <f t="shared" si="221"/>
        <v>14032823</v>
      </c>
      <c r="E803" t="str">
        <f>'CNA Paste'!B805</f>
        <v>!0401!OS_ADDRESSBASE_PLUS_200205_RECEPT</v>
      </c>
      <c r="F803">
        <f>'CNA Paste'!C805</f>
        <v>4</v>
      </c>
      <c r="G803">
        <f>'CNA Paste'!D805</f>
        <v>477166.9</v>
      </c>
      <c r="H803">
        <f>'CNA Paste'!E805</f>
        <v>171313.3</v>
      </c>
      <c r="I803">
        <f>'CNA Paste'!F805</f>
        <v>50.5</v>
      </c>
      <c r="J803">
        <f>'CNA Paste'!G805</f>
        <v>50.5</v>
      </c>
      <c r="K803">
        <f>'CNA Paste'!H805</f>
        <v>51.2</v>
      </c>
      <c r="L803">
        <f>'CNA Paste'!I805</f>
        <v>51.2</v>
      </c>
      <c r="N803" s="2">
        <f t="shared" si="222"/>
        <v>53</v>
      </c>
      <c r="O803" s="2">
        <f t="shared" si="223"/>
        <v>53</v>
      </c>
      <c r="P803" s="2">
        <f t="shared" si="224"/>
        <v>53.7</v>
      </c>
      <c r="Q803" s="2">
        <f t="shared" si="225"/>
        <v>53.7</v>
      </c>
      <c r="S803" s="4">
        <f t="shared" si="226"/>
        <v>43.93</v>
      </c>
      <c r="T803" s="4">
        <f t="shared" si="227"/>
        <v>43.93</v>
      </c>
      <c r="U803" s="4">
        <f t="shared" si="228"/>
        <v>44.56</v>
      </c>
      <c r="V803" s="4">
        <f t="shared" si="229"/>
        <v>44.56</v>
      </c>
      <c r="X803" s="6">
        <f t="shared" si="230"/>
        <v>50.35</v>
      </c>
      <c r="Y803" s="6">
        <f t="shared" si="231"/>
        <v>50.35</v>
      </c>
      <c r="Z803" s="6">
        <f t="shared" si="232"/>
        <v>50.959000000000003</v>
      </c>
      <c r="AA803" s="6">
        <f t="shared" si="233"/>
        <v>50.959000000000003</v>
      </c>
      <c r="AC803" s="4">
        <f t="shared" si="234"/>
        <v>6.4200000000000017</v>
      </c>
      <c r="AD803" s="4">
        <f t="shared" si="235"/>
        <v>6.4200000000000017</v>
      </c>
      <c r="AE803" s="4">
        <f t="shared" si="236"/>
        <v>6.3990000000000009</v>
      </c>
      <c r="AF803" s="4">
        <f t="shared" si="237"/>
        <v>6.3990000000000009</v>
      </c>
    </row>
    <row r="804" spans="1:32" hidden="1" x14ac:dyDescent="0.25">
      <c r="A804" t="str">
        <f t="shared" si="220"/>
        <v>D</v>
      </c>
      <c r="B804" t="str">
        <f>LEFT('CNA Paste'!A806,3)</f>
        <v>RES</v>
      </c>
      <c r="C804" t="str">
        <f>'CNA Paste'!A806</f>
        <v>RES_14032823</v>
      </c>
      <c r="D804" t="str">
        <f t="shared" si="221"/>
        <v>14032823</v>
      </c>
      <c r="E804" t="str">
        <f>'CNA Paste'!B806</f>
        <v>!0401!OS_ADDRESSBASE_PLUS_200205_RECEPT</v>
      </c>
      <c r="F804">
        <f>'CNA Paste'!C806</f>
        <v>5</v>
      </c>
      <c r="G804">
        <f>'CNA Paste'!D806</f>
        <v>477163.6</v>
      </c>
      <c r="H804">
        <f>'CNA Paste'!E806</f>
        <v>171311.5</v>
      </c>
      <c r="I804">
        <f>'CNA Paste'!F806</f>
        <v>47.1</v>
      </c>
      <c r="J804">
        <f>'CNA Paste'!G806</f>
        <v>47.1</v>
      </c>
      <c r="K804">
        <f>'CNA Paste'!H806</f>
        <v>47.8</v>
      </c>
      <c r="L804">
        <f>'CNA Paste'!I806</f>
        <v>47.8</v>
      </c>
      <c r="N804" s="2">
        <f t="shared" si="222"/>
        <v>49.6</v>
      </c>
      <c r="O804" s="2">
        <f t="shared" si="223"/>
        <v>49.6</v>
      </c>
      <c r="P804" s="2">
        <f t="shared" si="224"/>
        <v>50.3</v>
      </c>
      <c r="Q804" s="2">
        <f t="shared" si="225"/>
        <v>50.3</v>
      </c>
      <c r="S804" s="4">
        <f t="shared" si="226"/>
        <v>40.869999999999997</v>
      </c>
      <c r="T804" s="4">
        <f t="shared" si="227"/>
        <v>40.869999999999997</v>
      </c>
      <c r="U804" s="4">
        <f t="shared" si="228"/>
        <v>41.499999999999993</v>
      </c>
      <c r="V804" s="4">
        <f t="shared" si="229"/>
        <v>41.499999999999993</v>
      </c>
      <c r="X804" s="6">
        <f t="shared" si="230"/>
        <v>47.392000000000003</v>
      </c>
      <c r="Y804" s="6">
        <f t="shared" si="231"/>
        <v>47.392000000000003</v>
      </c>
      <c r="Z804" s="6">
        <f t="shared" si="232"/>
        <v>48.000999999999998</v>
      </c>
      <c r="AA804" s="6">
        <f t="shared" si="233"/>
        <v>48.000999999999998</v>
      </c>
      <c r="AC804" s="4">
        <f t="shared" si="234"/>
        <v>6.5220000000000056</v>
      </c>
      <c r="AD804" s="4">
        <f t="shared" si="235"/>
        <v>6.5220000000000056</v>
      </c>
      <c r="AE804" s="4">
        <f t="shared" si="236"/>
        <v>6.5010000000000048</v>
      </c>
      <c r="AF804" s="4">
        <f t="shared" si="237"/>
        <v>6.5010000000000048</v>
      </c>
    </row>
    <row r="805" spans="1:32" hidden="1" x14ac:dyDescent="0.25">
      <c r="A805" t="str">
        <f t="shared" si="220"/>
        <v>D</v>
      </c>
      <c r="B805" t="str">
        <f>LEFT('CNA Paste'!A807,3)</f>
        <v>RES</v>
      </c>
      <c r="C805" t="str">
        <f>'CNA Paste'!A807</f>
        <v>RES_14032823</v>
      </c>
      <c r="D805" t="str">
        <f t="shared" si="221"/>
        <v>14032823</v>
      </c>
      <c r="E805" t="str">
        <f>'CNA Paste'!B807</f>
        <v>!0401!OS_ADDRESSBASE_PLUS_200205_RECEPT</v>
      </c>
      <c r="F805">
        <f>'CNA Paste'!C807</f>
        <v>5</v>
      </c>
      <c r="G805">
        <f>'CNA Paste'!D807</f>
        <v>477163.6</v>
      </c>
      <c r="H805">
        <f>'CNA Paste'!E807</f>
        <v>171311.5</v>
      </c>
      <c r="I805">
        <f>'CNA Paste'!F807</f>
        <v>50</v>
      </c>
      <c r="J805">
        <f>'CNA Paste'!G807</f>
        <v>50</v>
      </c>
      <c r="K805">
        <f>'CNA Paste'!H807</f>
        <v>50.7</v>
      </c>
      <c r="L805">
        <f>'CNA Paste'!I807</f>
        <v>50.7</v>
      </c>
      <c r="N805" s="2">
        <f t="shared" si="222"/>
        <v>52.5</v>
      </c>
      <c r="O805" s="2">
        <f t="shared" si="223"/>
        <v>52.5</v>
      </c>
      <c r="P805" s="2">
        <f t="shared" si="224"/>
        <v>53.2</v>
      </c>
      <c r="Q805" s="2">
        <f t="shared" si="225"/>
        <v>53.2</v>
      </c>
      <c r="S805" s="4">
        <f t="shared" si="226"/>
        <v>43.48</v>
      </c>
      <c r="T805" s="4">
        <f t="shared" si="227"/>
        <v>43.48</v>
      </c>
      <c r="U805" s="4">
        <f t="shared" si="228"/>
        <v>44.11</v>
      </c>
      <c r="V805" s="4">
        <f t="shared" si="229"/>
        <v>44.11</v>
      </c>
      <c r="X805" s="6">
        <f t="shared" si="230"/>
        <v>49.914999999999999</v>
      </c>
      <c r="Y805" s="6">
        <f t="shared" si="231"/>
        <v>49.914999999999999</v>
      </c>
      <c r="Z805" s="6">
        <f t="shared" si="232"/>
        <v>50.524000000000001</v>
      </c>
      <c r="AA805" s="6">
        <f t="shared" si="233"/>
        <v>50.524000000000001</v>
      </c>
      <c r="AC805" s="4">
        <f t="shared" si="234"/>
        <v>6.4350000000000023</v>
      </c>
      <c r="AD805" s="4">
        <f t="shared" si="235"/>
        <v>6.4350000000000023</v>
      </c>
      <c r="AE805" s="4">
        <f t="shared" si="236"/>
        <v>6.4140000000000015</v>
      </c>
      <c r="AF805" s="4">
        <f t="shared" si="237"/>
        <v>6.4140000000000015</v>
      </c>
    </row>
    <row r="806" spans="1:32" hidden="1" x14ac:dyDescent="0.25">
      <c r="A806" t="str">
        <f t="shared" si="220"/>
        <v>D</v>
      </c>
      <c r="B806" t="str">
        <f>LEFT('CNA Paste'!A808,3)</f>
        <v>RES</v>
      </c>
      <c r="C806" t="str">
        <f>'CNA Paste'!A808</f>
        <v>RES_14032823</v>
      </c>
      <c r="D806" t="str">
        <f t="shared" si="221"/>
        <v>14032823</v>
      </c>
      <c r="E806" t="str">
        <f>'CNA Paste'!B808</f>
        <v>!0401!OS_ADDRESSBASE_PLUS_200205_RECEPT</v>
      </c>
      <c r="F806">
        <f>'CNA Paste'!C808</f>
        <v>6</v>
      </c>
      <c r="G806">
        <f>'CNA Paste'!D808</f>
        <v>477161.2</v>
      </c>
      <c r="H806">
        <f>'CNA Paste'!E808</f>
        <v>171313.7</v>
      </c>
      <c r="I806">
        <f>'CNA Paste'!F808</f>
        <v>45.8</v>
      </c>
      <c r="J806">
        <f>'CNA Paste'!G808</f>
        <v>45.8</v>
      </c>
      <c r="K806">
        <f>'CNA Paste'!H808</f>
        <v>46.5</v>
      </c>
      <c r="L806">
        <f>'CNA Paste'!I808</f>
        <v>46.5</v>
      </c>
      <c r="N806" s="2">
        <f t="shared" si="222"/>
        <v>48.3</v>
      </c>
      <c r="O806" s="2">
        <f t="shared" si="223"/>
        <v>48.3</v>
      </c>
      <c r="P806" s="2">
        <f t="shared" si="224"/>
        <v>49</v>
      </c>
      <c r="Q806" s="2">
        <f t="shared" si="225"/>
        <v>49</v>
      </c>
      <c r="S806" s="4">
        <f t="shared" si="226"/>
        <v>39.699999999999996</v>
      </c>
      <c r="T806" s="4">
        <f t="shared" si="227"/>
        <v>39.699999999999996</v>
      </c>
      <c r="U806" s="4">
        <f t="shared" si="228"/>
        <v>40.33</v>
      </c>
      <c r="V806" s="4">
        <f t="shared" si="229"/>
        <v>40.33</v>
      </c>
      <c r="X806" s="6">
        <f t="shared" si="230"/>
        <v>46.261000000000003</v>
      </c>
      <c r="Y806" s="6">
        <f t="shared" si="231"/>
        <v>46.261000000000003</v>
      </c>
      <c r="Z806" s="6">
        <f t="shared" si="232"/>
        <v>46.870000000000005</v>
      </c>
      <c r="AA806" s="6">
        <f t="shared" si="233"/>
        <v>46.870000000000005</v>
      </c>
      <c r="AC806" s="4">
        <f t="shared" si="234"/>
        <v>6.561000000000007</v>
      </c>
      <c r="AD806" s="4">
        <f t="shared" si="235"/>
        <v>6.561000000000007</v>
      </c>
      <c r="AE806" s="4">
        <f t="shared" si="236"/>
        <v>6.5400000000000063</v>
      </c>
      <c r="AF806" s="4">
        <f t="shared" si="237"/>
        <v>6.5400000000000063</v>
      </c>
    </row>
    <row r="807" spans="1:32" hidden="1" x14ac:dyDescent="0.25">
      <c r="A807" t="str">
        <f t="shared" si="220"/>
        <v>D</v>
      </c>
      <c r="B807" t="str">
        <f>LEFT('CNA Paste'!A809,3)</f>
        <v>RES</v>
      </c>
      <c r="C807" t="str">
        <f>'CNA Paste'!A809</f>
        <v>RES_14032823</v>
      </c>
      <c r="D807" t="str">
        <f t="shared" si="221"/>
        <v>14032823</v>
      </c>
      <c r="E807" t="str">
        <f>'CNA Paste'!B809</f>
        <v>!0401!OS_ADDRESSBASE_PLUS_200205_RECEPT</v>
      </c>
      <c r="F807">
        <f>'CNA Paste'!C809</f>
        <v>6</v>
      </c>
      <c r="G807">
        <f>'CNA Paste'!D809</f>
        <v>477161.2</v>
      </c>
      <c r="H807">
        <f>'CNA Paste'!E809</f>
        <v>171313.7</v>
      </c>
      <c r="I807">
        <f>'CNA Paste'!F809</f>
        <v>48.8</v>
      </c>
      <c r="J807">
        <f>'CNA Paste'!G809</f>
        <v>48.8</v>
      </c>
      <c r="K807">
        <f>'CNA Paste'!H809</f>
        <v>49.5</v>
      </c>
      <c r="L807">
        <f>'CNA Paste'!I809</f>
        <v>49.5</v>
      </c>
      <c r="N807" s="2">
        <f t="shared" si="222"/>
        <v>51.3</v>
      </c>
      <c r="O807" s="2">
        <f t="shared" si="223"/>
        <v>51.3</v>
      </c>
      <c r="P807" s="2">
        <f t="shared" si="224"/>
        <v>52</v>
      </c>
      <c r="Q807" s="2">
        <f t="shared" si="225"/>
        <v>52</v>
      </c>
      <c r="S807" s="4">
        <f t="shared" si="226"/>
        <v>42.4</v>
      </c>
      <c r="T807" s="4">
        <f t="shared" si="227"/>
        <v>42.4</v>
      </c>
      <c r="U807" s="4">
        <f t="shared" si="228"/>
        <v>43.03</v>
      </c>
      <c r="V807" s="4">
        <f t="shared" si="229"/>
        <v>43.03</v>
      </c>
      <c r="X807" s="6">
        <f t="shared" si="230"/>
        <v>48.871000000000002</v>
      </c>
      <c r="Y807" s="6">
        <f t="shared" si="231"/>
        <v>48.871000000000002</v>
      </c>
      <c r="Z807" s="6">
        <f t="shared" si="232"/>
        <v>49.480000000000004</v>
      </c>
      <c r="AA807" s="6">
        <f t="shared" si="233"/>
        <v>49.480000000000004</v>
      </c>
      <c r="AC807" s="4">
        <f t="shared" si="234"/>
        <v>6.4710000000000036</v>
      </c>
      <c r="AD807" s="4">
        <f t="shared" si="235"/>
        <v>6.4710000000000036</v>
      </c>
      <c r="AE807" s="4">
        <f t="shared" si="236"/>
        <v>6.4500000000000028</v>
      </c>
      <c r="AF807" s="4">
        <f t="shared" si="237"/>
        <v>6.4500000000000028</v>
      </c>
    </row>
    <row r="808" spans="1:32" hidden="1" x14ac:dyDescent="0.25">
      <c r="A808" t="str">
        <f t="shared" si="220"/>
        <v>D</v>
      </c>
      <c r="B808" t="str">
        <f>LEFT('CNA Paste'!A810,3)</f>
        <v>RES</v>
      </c>
      <c r="C808" t="str">
        <f>'CNA Paste'!A810</f>
        <v>RES_14032823</v>
      </c>
      <c r="D808" t="str">
        <f t="shared" si="221"/>
        <v>14032823</v>
      </c>
      <c r="E808" t="str">
        <f>'CNA Paste'!B810</f>
        <v>!0401!OS_ADDRESSBASE_PLUS_200205_RECEPT</v>
      </c>
      <c r="F808">
        <f>'CNA Paste'!C810</f>
        <v>7</v>
      </c>
      <c r="G808">
        <f>'CNA Paste'!D810</f>
        <v>477163.2</v>
      </c>
      <c r="H808">
        <f>'CNA Paste'!E810</f>
        <v>171318.8</v>
      </c>
      <c r="I808">
        <f>'CNA Paste'!F810</f>
        <v>50.9</v>
      </c>
      <c r="J808">
        <f>'CNA Paste'!G810</f>
        <v>50.8</v>
      </c>
      <c r="K808">
        <f>'CNA Paste'!H810</f>
        <v>51.6</v>
      </c>
      <c r="L808">
        <f>'CNA Paste'!I810</f>
        <v>51.5</v>
      </c>
      <c r="N808" s="2">
        <f t="shared" si="222"/>
        <v>53.4</v>
      </c>
      <c r="O808" s="2">
        <f t="shared" si="223"/>
        <v>53.3</v>
      </c>
      <c r="P808" s="2">
        <f t="shared" si="224"/>
        <v>54.1</v>
      </c>
      <c r="Q808" s="2">
        <f t="shared" si="225"/>
        <v>54</v>
      </c>
      <c r="S808" s="4">
        <f t="shared" si="226"/>
        <v>44.29</v>
      </c>
      <c r="T808" s="4">
        <f t="shared" si="227"/>
        <v>44.199999999999996</v>
      </c>
      <c r="U808" s="4">
        <f t="shared" si="228"/>
        <v>44.92</v>
      </c>
      <c r="V808" s="4">
        <f t="shared" si="229"/>
        <v>44.83</v>
      </c>
      <c r="X808" s="6">
        <f t="shared" si="230"/>
        <v>50.698</v>
      </c>
      <c r="Y808" s="6">
        <f t="shared" si="231"/>
        <v>50.610999999999997</v>
      </c>
      <c r="Z808" s="6">
        <f t="shared" si="232"/>
        <v>51.307000000000002</v>
      </c>
      <c r="AA808" s="6">
        <f t="shared" si="233"/>
        <v>51.22</v>
      </c>
      <c r="AC808" s="4">
        <f t="shared" si="234"/>
        <v>6.4080000000000013</v>
      </c>
      <c r="AD808" s="4">
        <f t="shared" si="235"/>
        <v>6.4110000000000014</v>
      </c>
      <c r="AE808" s="4">
        <f t="shared" si="236"/>
        <v>6.3870000000000005</v>
      </c>
      <c r="AF808" s="4">
        <f t="shared" si="237"/>
        <v>6.3900000000000006</v>
      </c>
    </row>
    <row r="809" spans="1:32" hidden="1" x14ac:dyDescent="0.25">
      <c r="A809" t="str">
        <f t="shared" si="220"/>
        <v>D</v>
      </c>
      <c r="B809" t="str">
        <f>LEFT('CNA Paste'!A811,3)</f>
        <v>RES</v>
      </c>
      <c r="C809" t="str">
        <f>'CNA Paste'!A811</f>
        <v>RES_14032823</v>
      </c>
      <c r="D809" t="str">
        <f t="shared" si="221"/>
        <v>14032823</v>
      </c>
      <c r="E809" t="str">
        <f>'CNA Paste'!B811</f>
        <v>!0401!OS_ADDRESSBASE_PLUS_200205_RECEPT</v>
      </c>
      <c r="F809">
        <f>'CNA Paste'!C811</f>
        <v>7</v>
      </c>
      <c r="G809">
        <f>'CNA Paste'!D811</f>
        <v>477163.2</v>
      </c>
      <c r="H809">
        <f>'CNA Paste'!E811</f>
        <v>171318.8</v>
      </c>
      <c r="I809">
        <f>'CNA Paste'!F811</f>
        <v>53.3</v>
      </c>
      <c r="J809">
        <f>'CNA Paste'!G811</f>
        <v>53.2</v>
      </c>
      <c r="K809">
        <f>'CNA Paste'!H811</f>
        <v>54</v>
      </c>
      <c r="L809">
        <f>'CNA Paste'!I811</f>
        <v>54</v>
      </c>
      <c r="N809" s="2">
        <f t="shared" si="222"/>
        <v>55.8</v>
      </c>
      <c r="O809" s="2">
        <f t="shared" si="223"/>
        <v>55.7</v>
      </c>
      <c r="P809" s="2">
        <f t="shared" si="224"/>
        <v>56.5</v>
      </c>
      <c r="Q809" s="2">
        <f t="shared" si="225"/>
        <v>56.5</v>
      </c>
      <c r="S809" s="4">
        <f t="shared" si="226"/>
        <v>46.449999999999996</v>
      </c>
      <c r="T809" s="4">
        <f t="shared" si="227"/>
        <v>46.36</v>
      </c>
      <c r="U809" s="4">
        <f t="shared" si="228"/>
        <v>47.08</v>
      </c>
      <c r="V809" s="4">
        <f t="shared" si="229"/>
        <v>47.08</v>
      </c>
      <c r="X809" s="6">
        <f t="shared" si="230"/>
        <v>52.786000000000001</v>
      </c>
      <c r="Y809" s="6">
        <f t="shared" si="231"/>
        <v>52.699000000000005</v>
      </c>
      <c r="Z809" s="6">
        <f t="shared" si="232"/>
        <v>53.395000000000003</v>
      </c>
      <c r="AA809" s="6">
        <f t="shared" si="233"/>
        <v>53.395000000000003</v>
      </c>
      <c r="AC809" s="4">
        <f t="shared" si="234"/>
        <v>6.3360000000000056</v>
      </c>
      <c r="AD809" s="4">
        <f t="shared" si="235"/>
        <v>6.3390000000000057</v>
      </c>
      <c r="AE809" s="4">
        <f t="shared" si="236"/>
        <v>6.3150000000000048</v>
      </c>
      <c r="AF809" s="4">
        <f t="shared" si="237"/>
        <v>6.3150000000000048</v>
      </c>
    </row>
    <row r="810" spans="1:32" hidden="1" x14ac:dyDescent="0.25">
      <c r="A810" t="str">
        <f t="shared" si="220"/>
        <v>D</v>
      </c>
      <c r="B810" t="str">
        <f>LEFT('CNA Paste'!A812,3)</f>
        <v>RES</v>
      </c>
      <c r="C810" t="str">
        <f>'CNA Paste'!A812</f>
        <v>RES_14032823</v>
      </c>
      <c r="D810" t="str">
        <f t="shared" si="221"/>
        <v>14032823</v>
      </c>
      <c r="E810" t="str">
        <f>'CNA Paste'!B812</f>
        <v>!0401!OS_ADDRESSBASE_PLUS_200205_RECEPT</v>
      </c>
      <c r="F810">
        <f>'CNA Paste'!C812</f>
        <v>8</v>
      </c>
      <c r="G810">
        <f>'CNA Paste'!D812</f>
        <v>477164.1</v>
      </c>
      <c r="H810">
        <f>'CNA Paste'!E812</f>
        <v>171319.4</v>
      </c>
      <c r="I810">
        <f>'CNA Paste'!F812</f>
        <v>52.4</v>
      </c>
      <c r="J810">
        <f>'CNA Paste'!G812</f>
        <v>52.4</v>
      </c>
      <c r="K810">
        <f>'CNA Paste'!H812</f>
        <v>53.1</v>
      </c>
      <c r="L810">
        <f>'CNA Paste'!I812</f>
        <v>53.1</v>
      </c>
      <c r="N810" s="2">
        <f t="shared" si="222"/>
        <v>54.9</v>
      </c>
      <c r="O810" s="2">
        <f t="shared" si="223"/>
        <v>54.9</v>
      </c>
      <c r="P810" s="2">
        <f t="shared" si="224"/>
        <v>55.6</v>
      </c>
      <c r="Q810" s="2">
        <f t="shared" si="225"/>
        <v>55.6</v>
      </c>
      <c r="S810" s="4">
        <f t="shared" si="226"/>
        <v>45.639999999999993</v>
      </c>
      <c r="T810" s="4">
        <f t="shared" si="227"/>
        <v>45.639999999999993</v>
      </c>
      <c r="U810" s="4">
        <f t="shared" si="228"/>
        <v>46.269999999999996</v>
      </c>
      <c r="V810" s="4">
        <f t="shared" si="229"/>
        <v>46.269999999999996</v>
      </c>
      <c r="X810" s="6">
        <f t="shared" si="230"/>
        <v>52.003</v>
      </c>
      <c r="Y810" s="6">
        <f t="shared" si="231"/>
        <v>52.003</v>
      </c>
      <c r="Z810" s="6">
        <f t="shared" si="232"/>
        <v>52.612000000000002</v>
      </c>
      <c r="AA810" s="6">
        <f t="shared" si="233"/>
        <v>52.612000000000002</v>
      </c>
      <c r="AC810" s="4">
        <f t="shared" si="234"/>
        <v>6.3630000000000067</v>
      </c>
      <c r="AD810" s="4">
        <f t="shared" si="235"/>
        <v>6.3630000000000067</v>
      </c>
      <c r="AE810" s="4">
        <f t="shared" si="236"/>
        <v>6.3420000000000059</v>
      </c>
      <c r="AF810" s="4">
        <f t="shared" si="237"/>
        <v>6.3420000000000059</v>
      </c>
    </row>
    <row r="811" spans="1:32" hidden="1" x14ac:dyDescent="0.25">
      <c r="A811" t="str">
        <f t="shared" si="220"/>
        <v>D</v>
      </c>
      <c r="B811" t="str">
        <f>LEFT('CNA Paste'!A813,3)</f>
        <v>RES</v>
      </c>
      <c r="C811" t="str">
        <f>'CNA Paste'!A813</f>
        <v>RES_14032823</v>
      </c>
      <c r="D811" t="str">
        <f t="shared" si="221"/>
        <v>14032823</v>
      </c>
      <c r="E811" t="str">
        <f>'CNA Paste'!B813</f>
        <v>!0401!OS_ADDRESSBASE_PLUS_200205_RECEPT</v>
      </c>
      <c r="F811">
        <f>'CNA Paste'!C813</f>
        <v>8</v>
      </c>
      <c r="G811">
        <f>'CNA Paste'!D813</f>
        <v>477164.1</v>
      </c>
      <c r="H811">
        <f>'CNA Paste'!E813</f>
        <v>171319.4</v>
      </c>
      <c r="I811">
        <f>'CNA Paste'!F813</f>
        <v>54.7</v>
      </c>
      <c r="J811">
        <f>'CNA Paste'!G813</f>
        <v>54.7</v>
      </c>
      <c r="K811">
        <f>'CNA Paste'!H813</f>
        <v>55.4</v>
      </c>
      <c r="L811">
        <f>'CNA Paste'!I813</f>
        <v>55.4</v>
      </c>
      <c r="N811" s="2">
        <f t="shared" si="222"/>
        <v>57.2</v>
      </c>
      <c r="O811" s="2">
        <f t="shared" si="223"/>
        <v>57.2</v>
      </c>
      <c r="P811" s="2">
        <f t="shared" si="224"/>
        <v>57.9</v>
      </c>
      <c r="Q811" s="2">
        <f t="shared" si="225"/>
        <v>57.9</v>
      </c>
      <c r="S811" s="4">
        <f t="shared" si="226"/>
        <v>47.71</v>
      </c>
      <c r="T811" s="4">
        <f t="shared" si="227"/>
        <v>47.71</v>
      </c>
      <c r="U811" s="4">
        <f t="shared" si="228"/>
        <v>48.339999999999996</v>
      </c>
      <c r="V811" s="4">
        <f t="shared" si="229"/>
        <v>48.339999999999996</v>
      </c>
      <c r="X811" s="6">
        <f t="shared" si="230"/>
        <v>54.004000000000005</v>
      </c>
      <c r="Y811" s="6">
        <f t="shared" si="231"/>
        <v>54.004000000000005</v>
      </c>
      <c r="Z811" s="6">
        <f t="shared" si="232"/>
        <v>54.613</v>
      </c>
      <c r="AA811" s="6">
        <f t="shared" si="233"/>
        <v>54.613</v>
      </c>
      <c r="AC811" s="4">
        <f t="shared" si="234"/>
        <v>6.294000000000004</v>
      </c>
      <c r="AD811" s="4">
        <f t="shared" si="235"/>
        <v>6.294000000000004</v>
      </c>
      <c r="AE811" s="4">
        <f t="shared" si="236"/>
        <v>6.2730000000000032</v>
      </c>
      <c r="AF811" s="4">
        <f t="shared" si="237"/>
        <v>6.2730000000000032</v>
      </c>
    </row>
    <row r="812" spans="1:32" hidden="1" x14ac:dyDescent="0.25">
      <c r="A812" t="str">
        <f t="shared" si="220"/>
        <v>D</v>
      </c>
      <c r="B812" t="str">
        <f>LEFT('CNA Paste'!A814,3)</f>
        <v>RES</v>
      </c>
      <c r="C812" t="str">
        <f>'CNA Paste'!A814</f>
        <v>RES_14032824</v>
      </c>
      <c r="D812" t="str">
        <f t="shared" si="221"/>
        <v>14032824</v>
      </c>
      <c r="E812" t="str">
        <f>'CNA Paste'!B814</f>
        <v>!0401!OS_ADDRESSBASE_PLUS_200205_RECEPT</v>
      </c>
      <c r="F812">
        <f>'CNA Paste'!C814</f>
        <v>1</v>
      </c>
      <c r="G812">
        <f>'CNA Paste'!D814</f>
        <v>477162.4</v>
      </c>
      <c r="H812">
        <f>'CNA Paste'!E814</f>
        <v>171323.4</v>
      </c>
      <c r="I812">
        <f>'CNA Paste'!F814</f>
        <v>55</v>
      </c>
      <c r="J812">
        <f>'CNA Paste'!G814</f>
        <v>55</v>
      </c>
      <c r="K812">
        <f>'CNA Paste'!H814</f>
        <v>55.7</v>
      </c>
      <c r="L812">
        <f>'CNA Paste'!I814</f>
        <v>55.7</v>
      </c>
      <c r="N812" s="2">
        <f t="shared" si="222"/>
        <v>57.5</v>
      </c>
      <c r="O812" s="2">
        <f t="shared" si="223"/>
        <v>57.5</v>
      </c>
      <c r="P812" s="2">
        <f t="shared" si="224"/>
        <v>58.2</v>
      </c>
      <c r="Q812" s="2">
        <f t="shared" si="225"/>
        <v>58.2</v>
      </c>
      <c r="S812" s="4">
        <f t="shared" si="226"/>
        <v>47.98</v>
      </c>
      <c r="T812" s="4">
        <f t="shared" si="227"/>
        <v>47.98</v>
      </c>
      <c r="U812" s="4">
        <f t="shared" si="228"/>
        <v>48.61</v>
      </c>
      <c r="V812" s="4">
        <f t="shared" si="229"/>
        <v>48.61</v>
      </c>
      <c r="X812" s="6">
        <f t="shared" si="230"/>
        <v>54.265000000000001</v>
      </c>
      <c r="Y812" s="6">
        <f t="shared" si="231"/>
        <v>54.265000000000001</v>
      </c>
      <c r="Z812" s="6">
        <f t="shared" si="232"/>
        <v>54.874000000000002</v>
      </c>
      <c r="AA812" s="6">
        <f t="shared" si="233"/>
        <v>54.874000000000002</v>
      </c>
      <c r="AC812" s="4">
        <f t="shared" si="234"/>
        <v>6.2850000000000037</v>
      </c>
      <c r="AD812" s="4">
        <f t="shared" si="235"/>
        <v>6.2850000000000037</v>
      </c>
      <c r="AE812" s="4">
        <f t="shared" si="236"/>
        <v>6.2640000000000029</v>
      </c>
      <c r="AF812" s="4">
        <f t="shared" si="237"/>
        <v>6.2640000000000029</v>
      </c>
    </row>
    <row r="813" spans="1:32" hidden="1" x14ac:dyDescent="0.25">
      <c r="A813" t="str">
        <f t="shared" si="220"/>
        <v>D</v>
      </c>
      <c r="B813" t="str">
        <f>LEFT('CNA Paste'!A815,3)</f>
        <v>RES</v>
      </c>
      <c r="C813" t="str">
        <f>'CNA Paste'!A815</f>
        <v>RES_14032824</v>
      </c>
      <c r="D813" t="str">
        <f t="shared" si="221"/>
        <v>14032824</v>
      </c>
      <c r="E813" t="str">
        <f>'CNA Paste'!B815</f>
        <v>!0401!OS_ADDRESSBASE_PLUS_200205_RECEPT</v>
      </c>
      <c r="F813">
        <f>'CNA Paste'!C815</f>
        <v>1</v>
      </c>
      <c r="G813">
        <f>'CNA Paste'!D815</f>
        <v>477162.4</v>
      </c>
      <c r="H813">
        <f>'CNA Paste'!E815</f>
        <v>171323.4</v>
      </c>
      <c r="I813">
        <f>'CNA Paste'!F815</f>
        <v>57.2</v>
      </c>
      <c r="J813">
        <f>'CNA Paste'!G815</f>
        <v>57.2</v>
      </c>
      <c r="K813">
        <f>'CNA Paste'!H815</f>
        <v>57.9</v>
      </c>
      <c r="L813">
        <f>'CNA Paste'!I815</f>
        <v>57.9</v>
      </c>
      <c r="N813" s="2">
        <f t="shared" si="222"/>
        <v>59.7</v>
      </c>
      <c r="O813" s="2">
        <f t="shared" si="223"/>
        <v>59.7</v>
      </c>
      <c r="P813" s="2">
        <f t="shared" si="224"/>
        <v>60.4</v>
      </c>
      <c r="Q813" s="2">
        <f t="shared" si="225"/>
        <v>60.4</v>
      </c>
      <c r="S813" s="4">
        <f t="shared" si="226"/>
        <v>49.96</v>
      </c>
      <c r="T813" s="4">
        <f t="shared" si="227"/>
        <v>49.96</v>
      </c>
      <c r="U813" s="4">
        <f t="shared" si="228"/>
        <v>50.589999999999996</v>
      </c>
      <c r="V813" s="4">
        <f t="shared" si="229"/>
        <v>50.589999999999996</v>
      </c>
      <c r="X813" s="6">
        <f t="shared" si="230"/>
        <v>56.179000000000002</v>
      </c>
      <c r="Y813" s="6">
        <f t="shared" si="231"/>
        <v>56.179000000000002</v>
      </c>
      <c r="Z813" s="6">
        <f t="shared" si="232"/>
        <v>56.788000000000004</v>
      </c>
      <c r="AA813" s="6">
        <f t="shared" si="233"/>
        <v>56.788000000000004</v>
      </c>
      <c r="AC813" s="4">
        <f t="shared" si="234"/>
        <v>6.2190000000000012</v>
      </c>
      <c r="AD813" s="4">
        <f t="shared" si="235"/>
        <v>6.2190000000000012</v>
      </c>
      <c r="AE813" s="4">
        <f t="shared" si="236"/>
        <v>6.1980000000000075</v>
      </c>
      <c r="AF813" s="4">
        <f t="shared" si="237"/>
        <v>6.1980000000000075</v>
      </c>
    </row>
    <row r="814" spans="1:32" hidden="1" x14ac:dyDescent="0.25">
      <c r="A814" t="str">
        <f t="shared" si="220"/>
        <v>D</v>
      </c>
      <c r="B814" t="str">
        <f>LEFT('CNA Paste'!A816,3)</f>
        <v>RES</v>
      </c>
      <c r="C814" t="str">
        <f>'CNA Paste'!A816</f>
        <v>RES_14032824</v>
      </c>
      <c r="D814" t="str">
        <f t="shared" si="221"/>
        <v>14032824</v>
      </c>
      <c r="E814" t="str">
        <f>'CNA Paste'!B816</f>
        <v>!0401!OS_ADDRESSBASE_PLUS_200205_RECEPT</v>
      </c>
      <c r="F814">
        <f>'CNA Paste'!C816</f>
        <v>2</v>
      </c>
      <c r="G814">
        <f>'CNA Paste'!D816</f>
        <v>477162.8</v>
      </c>
      <c r="H814">
        <f>'CNA Paste'!E816</f>
        <v>171321</v>
      </c>
      <c r="I814">
        <f>'CNA Paste'!F816</f>
        <v>48.3</v>
      </c>
      <c r="J814">
        <f>'CNA Paste'!G816</f>
        <v>48.3</v>
      </c>
      <c r="K814">
        <f>'CNA Paste'!H816</f>
        <v>49</v>
      </c>
      <c r="L814">
        <f>'CNA Paste'!I816</f>
        <v>49</v>
      </c>
      <c r="N814" s="2">
        <f t="shared" si="222"/>
        <v>50.8</v>
      </c>
      <c r="O814" s="2">
        <f t="shared" si="223"/>
        <v>50.8</v>
      </c>
      <c r="P814" s="2">
        <f t="shared" si="224"/>
        <v>51.5</v>
      </c>
      <c r="Q814" s="2">
        <f t="shared" si="225"/>
        <v>51.5</v>
      </c>
      <c r="S814" s="4">
        <f t="shared" si="226"/>
        <v>41.949999999999996</v>
      </c>
      <c r="T814" s="4">
        <f t="shared" si="227"/>
        <v>41.949999999999996</v>
      </c>
      <c r="U814" s="4">
        <f t="shared" si="228"/>
        <v>42.58</v>
      </c>
      <c r="V814" s="4">
        <f t="shared" si="229"/>
        <v>42.58</v>
      </c>
      <c r="X814" s="6">
        <f t="shared" si="230"/>
        <v>48.436</v>
      </c>
      <c r="Y814" s="6">
        <f t="shared" si="231"/>
        <v>48.436</v>
      </c>
      <c r="Z814" s="6">
        <f t="shared" si="232"/>
        <v>49.045000000000002</v>
      </c>
      <c r="AA814" s="6">
        <f t="shared" si="233"/>
        <v>49.045000000000002</v>
      </c>
      <c r="AC814" s="4">
        <f t="shared" si="234"/>
        <v>6.4860000000000042</v>
      </c>
      <c r="AD814" s="4">
        <f t="shared" si="235"/>
        <v>6.4860000000000042</v>
      </c>
      <c r="AE814" s="4">
        <f t="shared" si="236"/>
        <v>6.4650000000000034</v>
      </c>
      <c r="AF814" s="4">
        <f t="shared" si="237"/>
        <v>6.4650000000000034</v>
      </c>
    </row>
    <row r="815" spans="1:32" hidden="1" x14ac:dyDescent="0.25">
      <c r="A815" t="str">
        <f t="shared" si="220"/>
        <v>D</v>
      </c>
      <c r="B815" t="str">
        <f>LEFT('CNA Paste'!A817,3)</f>
        <v>RES</v>
      </c>
      <c r="C815" t="str">
        <f>'CNA Paste'!A817</f>
        <v>RES_14032824</v>
      </c>
      <c r="D815" t="str">
        <f t="shared" si="221"/>
        <v>14032824</v>
      </c>
      <c r="E815" t="str">
        <f>'CNA Paste'!B817</f>
        <v>!0401!OS_ADDRESSBASE_PLUS_200205_RECEPT</v>
      </c>
      <c r="F815">
        <f>'CNA Paste'!C817</f>
        <v>2</v>
      </c>
      <c r="G815">
        <f>'CNA Paste'!D817</f>
        <v>477162.8</v>
      </c>
      <c r="H815">
        <f>'CNA Paste'!E817</f>
        <v>171321</v>
      </c>
      <c r="I815">
        <f>'CNA Paste'!F817</f>
        <v>50.8</v>
      </c>
      <c r="J815">
        <f>'CNA Paste'!G817</f>
        <v>50.8</v>
      </c>
      <c r="K815">
        <f>'CNA Paste'!H817</f>
        <v>51.5</v>
      </c>
      <c r="L815">
        <f>'CNA Paste'!I817</f>
        <v>51.5</v>
      </c>
      <c r="N815" s="2">
        <f t="shared" si="222"/>
        <v>53.3</v>
      </c>
      <c r="O815" s="2">
        <f t="shared" si="223"/>
        <v>53.3</v>
      </c>
      <c r="P815" s="2">
        <f t="shared" si="224"/>
        <v>54</v>
      </c>
      <c r="Q815" s="2">
        <f t="shared" si="225"/>
        <v>54</v>
      </c>
      <c r="S815" s="4">
        <f t="shared" si="226"/>
        <v>44.199999999999996</v>
      </c>
      <c r="T815" s="4">
        <f t="shared" si="227"/>
        <v>44.199999999999996</v>
      </c>
      <c r="U815" s="4">
        <f t="shared" si="228"/>
        <v>44.83</v>
      </c>
      <c r="V815" s="4">
        <f t="shared" si="229"/>
        <v>44.83</v>
      </c>
      <c r="X815" s="6">
        <f t="shared" si="230"/>
        <v>50.610999999999997</v>
      </c>
      <c r="Y815" s="6">
        <f t="shared" si="231"/>
        <v>50.610999999999997</v>
      </c>
      <c r="Z815" s="6">
        <f t="shared" si="232"/>
        <v>51.22</v>
      </c>
      <c r="AA815" s="6">
        <f t="shared" si="233"/>
        <v>51.22</v>
      </c>
      <c r="AC815" s="4">
        <f t="shared" si="234"/>
        <v>6.4110000000000014</v>
      </c>
      <c r="AD815" s="4">
        <f t="shared" si="235"/>
        <v>6.4110000000000014</v>
      </c>
      <c r="AE815" s="4">
        <f t="shared" si="236"/>
        <v>6.3900000000000006</v>
      </c>
      <c r="AF815" s="4">
        <f t="shared" si="237"/>
        <v>6.3900000000000006</v>
      </c>
    </row>
    <row r="816" spans="1:32" hidden="1" x14ac:dyDescent="0.25">
      <c r="A816" t="str">
        <f t="shared" si="220"/>
        <v>D</v>
      </c>
      <c r="B816" t="str">
        <f>LEFT('CNA Paste'!A818,3)</f>
        <v>RES</v>
      </c>
      <c r="C816" t="str">
        <f>'CNA Paste'!A818</f>
        <v>RES_14032824</v>
      </c>
      <c r="D816" t="str">
        <f t="shared" si="221"/>
        <v>14032824</v>
      </c>
      <c r="E816" t="str">
        <f>'CNA Paste'!B818</f>
        <v>!0401!OS_ADDRESSBASE_PLUS_200205_RECEPT</v>
      </c>
      <c r="F816">
        <f>'CNA Paste'!C818</f>
        <v>3</v>
      </c>
      <c r="G816">
        <f>'CNA Paste'!D818</f>
        <v>477162.3</v>
      </c>
      <c r="H816">
        <f>'CNA Paste'!E818</f>
        <v>171319.3</v>
      </c>
      <c r="I816">
        <f>'CNA Paste'!F818</f>
        <v>49.2</v>
      </c>
      <c r="J816">
        <f>'CNA Paste'!G818</f>
        <v>49.2</v>
      </c>
      <c r="K816">
        <f>'CNA Paste'!H818</f>
        <v>49.9</v>
      </c>
      <c r="L816">
        <f>'CNA Paste'!I818</f>
        <v>49.9</v>
      </c>
      <c r="N816" s="2">
        <f t="shared" si="222"/>
        <v>51.7</v>
      </c>
      <c r="O816" s="2">
        <f t="shared" si="223"/>
        <v>51.7</v>
      </c>
      <c r="P816" s="2">
        <f t="shared" si="224"/>
        <v>52.4</v>
      </c>
      <c r="Q816" s="2">
        <f t="shared" si="225"/>
        <v>52.4</v>
      </c>
      <c r="S816" s="4">
        <f t="shared" si="226"/>
        <v>42.76</v>
      </c>
      <c r="T816" s="4">
        <f t="shared" si="227"/>
        <v>42.76</v>
      </c>
      <c r="U816" s="4">
        <f t="shared" si="228"/>
        <v>43.389999999999993</v>
      </c>
      <c r="V816" s="4">
        <f t="shared" si="229"/>
        <v>43.389999999999993</v>
      </c>
      <c r="X816" s="6">
        <f t="shared" si="230"/>
        <v>49.219000000000001</v>
      </c>
      <c r="Y816" s="6">
        <f t="shared" si="231"/>
        <v>49.219000000000001</v>
      </c>
      <c r="Z816" s="6">
        <f t="shared" si="232"/>
        <v>49.828000000000003</v>
      </c>
      <c r="AA816" s="6">
        <f t="shared" si="233"/>
        <v>49.828000000000003</v>
      </c>
      <c r="AC816" s="4">
        <f t="shared" si="234"/>
        <v>6.4590000000000032</v>
      </c>
      <c r="AD816" s="4">
        <f t="shared" si="235"/>
        <v>6.4590000000000032</v>
      </c>
      <c r="AE816" s="4">
        <f t="shared" si="236"/>
        <v>6.4380000000000095</v>
      </c>
      <c r="AF816" s="4">
        <f t="shared" si="237"/>
        <v>6.4380000000000095</v>
      </c>
    </row>
    <row r="817" spans="1:32" hidden="1" x14ac:dyDescent="0.25">
      <c r="A817" t="str">
        <f t="shared" si="220"/>
        <v>D</v>
      </c>
      <c r="B817" t="str">
        <f>LEFT('CNA Paste'!A819,3)</f>
        <v>RES</v>
      </c>
      <c r="C817" t="str">
        <f>'CNA Paste'!A819</f>
        <v>RES_14032824</v>
      </c>
      <c r="D817" t="str">
        <f t="shared" si="221"/>
        <v>14032824</v>
      </c>
      <c r="E817" t="str">
        <f>'CNA Paste'!B819</f>
        <v>!0401!OS_ADDRESSBASE_PLUS_200205_RECEPT</v>
      </c>
      <c r="F817">
        <f>'CNA Paste'!C819</f>
        <v>3</v>
      </c>
      <c r="G817">
        <f>'CNA Paste'!D819</f>
        <v>477162.3</v>
      </c>
      <c r="H817">
        <f>'CNA Paste'!E819</f>
        <v>171319.3</v>
      </c>
      <c r="I817">
        <f>'CNA Paste'!F819</f>
        <v>51.8</v>
      </c>
      <c r="J817">
        <f>'CNA Paste'!G819</f>
        <v>51.8</v>
      </c>
      <c r="K817">
        <f>'CNA Paste'!H819</f>
        <v>52.5</v>
      </c>
      <c r="L817">
        <f>'CNA Paste'!I819</f>
        <v>52.5</v>
      </c>
      <c r="N817" s="2">
        <f t="shared" si="222"/>
        <v>54.3</v>
      </c>
      <c r="O817" s="2">
        <f t="shared" si="223"/>
        <v>54.3</v>
      </c>
      <c r="P817" s="2">
        <f t="shared" si="224"/>
        <v>55</v>
      </c>
      <c r="Q817" s="2">
        <f t="shared" si="225"/>
        <v>55</v>
      </c>
      <c r="S817" s="4">
        <f t="shared" si="226"/>
        <v>45.099999999999994</v>
      </c>
      <c r="T817" s="4">
        <f t="shared" si="227"/>
        <v>45.099999999999994</v>
      </c>
      <c r="U817" s="4">
        <f t="shared" si="228"/>
        <v>45.73</v>
      </c>
      <c r="V817" s="4">
        <f t="shared" si="229"/>
        <v>45.73</v>
      </c>
      <c r="X817" s="6">
        <f t="shared" si="230"/>
        <v>51.481000000000002</v>
      </c>
      <c r="Y817" s="6">
        <f t="shared" si="231"/>
        <v>51.481000000000002</v>
      </c>
      <c r="Z817" s="6">
        <f t="shared" si="232"/>
        <v>52.09</v>
      </c>
      <c r="AA817" s="6">
        <f t="shared" si="233"/>
        <v>52.09</v>
      </c>
      <c r="AC817" s="4">
        <f t="shared" si="234"/>
        <v>6.3810000000000073</v>
      </c>
      <c r="AD817" s="4">
        <f t="shared" si="235"/>
        <v>6.3810000000000073</v>
      </c>
      <c r="AE817" s="4">
        <f t="shared" si="236"/>
        <v>6.3600000000000065</v>
      </c>
      <c r="AF817" s="4">
        <f t="shared" si="237"/>
        <v>6.3600000000000065</v>
      </c>
    </row>
    <row r="818" spans="1:32" hidden="1" x14ac:dyDescent="0.25">
      <c r="A818" t="str">
        <f t="shared" si="220"/>
        <v>D</v>
      </c>
      <c r="B818" t="str">
        <f>LEFT('CNA Paste'!A820,3)</f>
        <v>RES</v>
      </c>
      <c r="C818" t="str">
        <f>'CNA Paste'!A820</f>
        <v>RES_14032824</v>
      </c>
      <c r="D818" t="str">
        <f t="shared" si="221"/>
        <v>14032824</v>
      </c>
      <c r="E818" t="str">
        <f>'CNA Paste'!B820</f>
        <v>!0401!OS_ADDRESSBASE_PLUS_200205_RECEPT</v>
      </c>
      <c r="F818">
        <f>'CNA Paste'!C820</f>
        <v>5</v>
      </c>
      <c r="G818">
        <f>'CNA Paste'!D820</f>
        <v>477158.8</v>
      </c>
      <c r="H818">
        <f>'CNA Paste'!E820</f>
        <v>171315.1</v>
      </c>
      <c r="I818">
        <f>'CNA Paste'!F820</f>
        <v>44</v>
      </c>
      <c r="J818">
        <f>'CNA Paste'!G820</f>
        <v>44</v>
      </c>
      <c r="K818">
        <f>'CNA Paste'!H820</f>
        <v>44.7</v>
      </c>
      <c r="L818">
        <f>'CNA Paste'!I820</f>
        <v>44.7</v>
      </c>
      <c r="N818" s="2">
        <f t="shared" si="222"/>
        <v>46.5</v>
      </c>
      <c r="O818" s="2">
        <f t="shared" si="223"/>
        <v>46.5</v>
      </c>
      <c r="P818" s="2">
        <f t="shared" si="224"/>
        <v>47.2</v>
      </c>
      <c r="Q818" s="2">
        <f t="shared" si="225"/>
        <v>47.2</v>
      </c>
      <c r="S818" s="4">
        <f t="shared" si="226"/>
        <v>38.08</v>
      </c>
      <c r="T818" s="4">
        <f t="shared" si="227"/>
        <v>38.08</v>
      </c>
      <c r="U818" s="4">
        <f t="shared" si="228"/>
        <v>38.71</v>
      </c>
      <c r="V818" s="4">
        <f t="shared" si="229"/>
        <v>38.71</v>
      </c>
      <c r="X818" s="6">
        <f t="shared" si="230"/>
        <v>44.695</v>
      </c>
      <c r="Y818" s="6">
        <f t="shared" si="231"/>
        <v>44.695</v>
      </c>
      <c r="Z818" s="6">
        <f t="shared" si="232"/>
        <v>45.304000000000002</v>
      </c>
      <c r="AA818" s="6">
        <f t="shared" si="233"/>
        <v>45.304000000000002</v>
      </c>
      <c r="AC818" s="4">
        <f t="shared" si="234"/>
        <v>6.615000000000002</v>
      </c>
      <c r="AD818" s="4">
        <f t="shared" si="235"/>
        <v>6.615000000000002</v>
      </c>
      <c r="AE818" s="4">
        <f t="shared" si="236"/>
        <v>6.5940000000000012</v>
      </c>
      <c r="AF818" s="4">
        <f t="shared" si="237"/>
        <v>6.5940000000000012</v>
      </c>
    </row>
    <row r="819" spans="1:32" hidden="1" x14ac:dyDescent="0.25">
      <c r="A819" t="str">
        <f t="shared" si="220"/>
        <v>D</v>
      </c>
      <c r="B819" t="str">
        <f>LEFT('CNA Paste'!A821,3)</f>
        <v>RES</v>
      </c>
      <c r="C819" t="str">
        <f>'CNA Paste'!A821</f>
        <v>RES_14032824</v>
      </c>
      <c r="D819" t="str">
        <f t="shared" si="221"/>
        <v>14032824</v>
      </c>
      <c r="E819" t="str">
        <f>'CNA Paste'!B821</f>
        <v>!0401!OS_ADDRESSBASE_PLUS_200205_RECEPT</v>
      </c>
      <c r="F819">
        <f>'CNA Paste'!C821</f>
        <v>5</v>
      </c>
      <c r="G819">
        <f>'CNA Paste'!D821</f>
        <v>477158.8</v>
      </c>
      <c r="H819">
        <f>'CNA Paste'!E821</f>
        <v>171315.1</v>
      </c>
      <c r="I819">
        <f>'CNA Paste'!F821</f>
        <v>47.7</v>
      </c>
      <c r="J819">
        <f>'CNA Paste'!G821</f>
        <v>47.7</v>
      </c>
      <c r="K819">
        <f>'CNA Paste'!H821</f>
        <v>48.4</v>
      </c>
      <c r="L819">
        <f>'CNA Paste'!I821</f>
        <v>48.4</v>
      </c>
      <c r="N819" s="2">
        <f t="shared" si="222"/>
        <v>50.2</v>
      </c>
      <c r="O819" s="2">
        <f t="shared" si="223"/>
        <v>50.2</v>
      </c>
      <c r="P819" s="2">
        <f t="shared" si="224"/>
        <v>50.9</v>
      </c>
      <c r="Q819" s="2">
        <f t="shared" si="225"/>
        <v>50.9</v>
      </c>
      <c r="S819" s="4">
        <f t="shared" si="226"/>
        <v>41.410000000000004</v>
      </c>
      <c r="T819" s="4">
        <f t="shared" si="227"/>
        <v>41.410000000000004</v>
      </c>
      <c r="U819" s="4">
        <f t="shared" si="228"/>
        <v>42.04</v>
      </c>
      <c r="V819" s="4">
        <f t="shared" si="229"/>
        <v>42.04</v>
      </c>
      <c r="X819" s="6">
        <f t="shared" si="230"/>
        <v>47.914000000000001</v>
      </c>
      <c r="Y819" s="6">
        <f t="shared" si="231"/>
        <v>47.914000000000001</v>
      </c>
      <c r="Z819" s="6">
        <f t="shared" si="232"/>
        <v>48.523000000000003</v>
      </c>
      <c r="AA819" s="6">
        <f t="shared" si="233"/>
        <v>48.523000000000003</v>
      </c>
      <c r="AC819" s="4">
        <f t="shared" si="234"/>
        <v>6.5039999999999978</v>
      </c>
      <c r="AD819" s="4">
        <f t="shared" si="235"/>
        <v>6.5039999999999978</v>
      </c>
      <c r="AE819" s="4">
        <f t="shared" si="236"/>
        <v>6.4830000000000041</v>
      </c>
      <c r="AF819" s="4">
        <f t="shared" si="237"/>
        <v>6.4830000000000041</v>
      </c>
    </row>
    <row r="820" spans="1:32" hidden="1" x14ac:dyDescent="0.25">
      <c r="A820" t="str">
        <f t="shared" si="220"/>
        <v>D</v>
      </c>
      <c r="B820" t="str">
        <f>LEFT('CNA Paste'!A822,3)</f>
        <v>RES</v>
      </c>
      <c r="C820" t="str">
        <f>'CNA Paste'!A822</f>
        <v>RES_14032824</v>
      </c>
      <c r="D820" t="str">
        <f t="shared" si="221"/>
        <v>14032824</v>
      </c>
      <c r="E820" t="str">
        <f>'CNA Paste'!B822</f>
        <v>!0401!OS_ADDRESSBASE_PLUS_200205_RECEPT</v>
      </c>
      <c r="F820">
        <f>'CNA Paste'!C822</f>
        <v>6</v>
      </c>
      <c r="G820">
        <f>'CNA Paste'!D822</f>
        <v>477155.7</v>
      </c>
      <c r="H820">
        <f>'CNA Paste'!E822</f>
        <v>171316.4</v>
      </c>
      <c r="I820">
        <f>'CNA Paste'!F822</f>
        <v>47.1</v>
      </c>
      <c r="J820">
        <f>'CNA Paste'!G822</f>
        <v>47.1</v>
      </c>
      <c r="K820">
        <f>'CNA Paste'!H822</f>
        <v>47.9</v>
      </c>
      <c r="L820">
        <f>'CNA Paste'!I822</f>
        <v>47.9</v>
      </c>
      <c r="N820" s="2">
        <f t="shared" si="222"/>
        <v>49.6</v>
      </c>
      <c r="O820" s="2">
        <f t="shared" si="223"/>
        <v>49.6</v>
      </c>
      <c r="P820" s="2">
        <f t="shared" si="224"/>
        <v>50.4</v>
      </c>
      <c r="Q820" s="2">
        <f t="shared" si="225"/>
        <v>50.4</v>
      </c>
      <c r="S820" s="4">
        <f t="shared" si="226"/>
        <v>40.869999999999997</v>
      </c>
      <c r="T820" s="4">
        <f t="shared" si="227"/>
        <v>40.869999999999997</v>
      </c>
      <c r="U820" s="4">
        <f t="shared" si="228"/>
        <v>41.589999999999996</v>
      </c>
      <c r="V820" s="4">
        <f t="shared" si="229"/>
        <v>41.589999999999996</v>
      </c>
      <c r="X820" s="6">
        <f t="shared" si="230"/>
        <v>47.392000000000003</v>
      </c>
      <c r="Y820" s="6">
        <f t="shared" si="231"/>
        <v>47.392000000000003</v>
      </c>
      <c r="Z820" s="6">
        <f t="shared" si="232"/>
        <v>48.088000000000001</v>
      </c>
      <c r="AA820" s="6">
        <f t="shared" si="233"/>
        <v>48.088000000000001</v>
      </c>
      <c r="AC820" s="4">
        <f t="shared" si="234"/>
        <v>6.5220000000000056</v>
      </c>
      <c r="AD820" s="4">
        <f t="shared" si="235"/>
        <v>6.5220000000000056</v>
      </c>
      <c r="AE820" s="4">
        <f t="shared" si="236"/>
        <v>6.4980000000000047</v>
      </c>
      <c r="AF820" s="4">
        <f t="shared" si="237"/>
        <v>6.4980000000000047</v>
      </c>
    </row>
    <row r="821" spans="1:32" hidden="1" x14ac:dyDescent="0.25">
      <c r="A821" t="str">
        <f t="shared" si="220"/>
        <v>D</v>
      </c>
      <c r="B821" t="str">
        <f>LEFT('CNA Paste'!A823,3)</f>
        <v>RES</v>
      </c>
      <c r="C821" t="str">
        <f>'CNA Paste'!A823</f>
        <v>RES_14032824</v>
      </c>
      <c r="D821" t="str">
        <f t="shared" si="221"/>
        <v>14032824</v>
      </c>
      <c r="E821" t="str">
        <f>'CNA Paste'!B823</f>
        <v>!0401!OS_ADDRESSBASE_PLUS_200205_RECEPT</v>
      </c>
      <c r="F821">
        <f>'CNA Paste'!C823</f>
        <v>6</v>
      </c>
      <c r="G821">
        <f>'CNA Paste'!D823</f>
        <v>477155.7</v>
      </c>
      <c r="H821">
        <f>'CNA Paste'!E823</f>
        <v>171316.4</v>
      </c>
      <c r="I821">
        <f>'CNA Paste'!F823</f>
        <v>50.1</v>
      </c>
      <c r="J821">
        <f>'CNA Paste'!G823</f>
        <v>50.1</v>
      </c>
      <c r="K821">
        <f>'CNA Paste'!H823</f>
        <v>50.8</v>
      </c>
      <c r="L821">
        <f>'CNA Paste'!I823</f>
        <v>50.8</v>
      </c>
      <c r="N821" s="2">
        <f t="shared" si="222"/>
        <v>52.6</v>
      </c>
      <c r="O821" s="2">
        <f t="shared" si="223"/>
        <v>52.6</v>
      </c>
      <c r="P821" s="2">
        <f t="shared" si="224"/>
        <v>53.3</v>
      </c>
      <c r="Q821" s="2">
        <f t="shared" si="225"/>
        <v>53.3</v>
      </c>
      <c r="S821" s="4">
        <f t="shared" si="226"/>
        <v>43.57</v>
      </c>
      <c r="T821" s="4">
        <f t="shared" si="227"/>
        <v>43.57</v>
      </c>
      <c r="U821" s="4">
        <f t="shared" si="228"/>
        <v>44.199999999999996</v>
      </c>
      <c r="V821" s="4">
        <f t="shared" si="229"/>
        <v>44.199999999999996</v>
      </c>
      <c r="X821" s="6">
        <f t="shared" si="230"/>
        <v>50.002000000000002</v>
      </c>
      <c r="Y821" s="6">
        <f t="shared" si="231"/>
        <v>50.002000000000002</v>
      </c>
      <c r="Z821" s="6">
        <f t="shared" si="232"/>
        <v>50.610999999999997</v>
      </c>
      <c r="AA821" s="6">
        <f t="shared" si="233"/>
        <v>50.610999999999997</v>
      </c>
      <c r="AC821" s="4">
        <f t="shared" si="234"/>
        <v>6.4320000000000022</v>
      </c>
      <c r="AD821" s="4">
        <f t="shared" si="235"/>
        <v>6.4320000000000022</v>
      </c>
      <c r="AE821" s="4">
        <f t="shared" si="236"/>
        <v>6.4110000000000014</v>
      </c>
      <c r="AF821" s="4">
        <f t="shared" si="237"/>
        <v>6.4110000000000014</v>
      </c>
    </row>
    <row r="822" spans="1:32" hidden="1" x14ac:dyDescent="0.25">
      <c r="A822" t="str">
        <f t="shared" si="220"/>
        <v>D</v>
      </c>
      <c r="B822" t="str">
        <f>LEFT('CNA Paste'!A824,3)</f>
        <v>RES</v>
      </c>
      <c r="C822" t="str">
        <f>'CNA Paste'!A824</f>
        <v>RES_14032824</v>
      </c>
      <c r="D822" t="str">
        <f t="shared" si="221"/>
        <v>14032824</v>
      </c>
      <c r="E822" t="str">
        <f>'CNA Paste'!B824</f>
        <v>!0401!OS_ADDRESSBASE_PLUS_200205_RECEPT</v>
      </c>
      <c r="F822">
        <f>'CNA Paste'!C824</f>
        <v>7</v>
      </c>
      <c r="G822">
        <f>'CNA Paste'!D824</f>
        <v>477155.5</v>
      </c>
      <c r="H822">
        <f>'CNA Paste'!E824</f>
        <v>171320.2</v>
      </c>
      <c r="I822">
        <f>'CNA Paste'!F824</f>
        <v>53.4</v>
      </c>
      <c r="J822">
        <f>'CNA Paste'!G824</f>
        <v>53.4</v>
      </c>
      <c r="K822">
        <f>'CNA Paste'!H824</f>
        <v>54.1</v>
      </c>
      <c r="L822">
        <f>'CNA Paste'!I824</f>
        <v>54.1</v>
      </c>
      <c r="N822" s="2">
        <f t="shared" si="222"/>
        <v>55.9</v>
      </c>
      <c r="O822" s="2">
        <f t="shared" si="223"/>
        <v>55.9</v>
      </c>
      <c r="P822" s="2">
        <f t="shared" si="224"/>
        <v>56.6</v>
      </c>
      <c r="Q822" s="2">
        <f t="shared" si="225"/>
        <v>56.6</v>
      </c>
      <c r="S822" s="4">
        <f t="shared" si="226"/>
        <v>46.54</v>
      </c>
      <c r="T822" s="4">
        <f t="shared" si="227"/>
        <v>46.54</v>
      </c>
      <c r="U822" s="4">
        <f t="shared" si="228"/>
        <v>47.17</v>
      </c>
      <c r="V822" s="4">
        <f t="shared" si="229"/>
        <v>47.17</v>
      </c>
      <c r="X822" s="6">
        <f t="shared" si="230"/>
        <v>52.872999999999998</v>
      </c>
      <c r="Y822" s="6">
        <f t="shared" si="231"/>
        <v>52.872999999999998</v>
      </c>
      <c r="Z822" s="6">
        <f t="shared" si="232"/>
        <v>53.482000000000006</v>
      </c>
      <c r="AA822" s="6">
        <f t="shared" si="233"/>
        <v>53.482000000000006</v>
      </c>
      <c r="AC822" s="4">
        <f t="shared" si="234"/>
        <v>6.3329999999999984</v>
      </c>
      <c r="AD822" s="4">
        <f t="shared" si="235"/>
        <v>6.3329999999999984</v>
      </c>
      <c r="AE822" s="4">
        <f t="shared" si="236"/>
        <v>6.3120000000000047</v>
      </c>
      <c r="AF822" s="4">
        <f t="shared" si="237"/>
        <v>6.3120000000000047</v>
      </c>
    </row>
    <row r="823" spans="1:32" hidden="1" x14ac:dyDescent="0.25">
      <c r="A823" t="str">
        <f t="shared" si="220"/>
        <v>D</v>
      </c>
      <c r="B823" t="str">
        <f>LEFT('CNA Paste'!A825,3)</f>
        <v>RES</v>
      </c>
      <c r="C823" t="str">
        <f>'CNA Paste'!A825</f>
        <v>RES_14032824</v>
      </c>
      <c r="D823" t="str">
        <f t="shared" si="221"/>
        <v>14032824</v>
      </c>
      <c r="E823" t="str">
        <f>'CNA Paste'!B825</f>
        <v>!0401!OS_ADDRESSBASE_PLUS_200205_RECEPT</v>
      </c>
      <c r="F823">
        <f>'CNA Paste'!C825</f>
        <v>7</v>
      </c>
      <c r="G823">
        <f>'CNA Paste'!D825</f>
        <v>477155.5</v>
      </c>
      <c r="H823">
        <f>'CNA Paste'!E825</f>
        <v>171320.2</v>
      </c>
      <c r="I823">
        <f>'CNA Paste'!F825</f>
        <v>55.8</v>
      </c>
      <c r="J823">
        <f>'CNA Paste'!G825</f>
        <v>55.8</v>
      </c>
      <c r="K823">
        <f>'CNA Paste'!H825</f>
        <v>56.5</v>
      </c>
      <c r="L823">
        <f>'CNA Paste'!I825</f>
        <v>56.5</v>
      </c>
      <c r="N823" s="2">
        <f t="shared" si="222"/>
        <v>58.3</v>
      </c>
      <c r="O823" s="2">
        <f t="shared" si="223"/>
        <v>58.3</v>
      </c>
      <c r="P823" s="2">
        <f t="shared" si="224"/>
        <v>59</v>
      </c>
      <c r="Q823" s="2">
        <f t="shared" si="225"/>
        <v>59</v>
      </c>
      <c r="S823" s="4">
        <f t="shared" si="226"/>
        <v>48.699999999999996</v>
      </c>
      <c r="T823" s="4">
        <f t="shared" si="227"/>
        <v>48.699999999999996</v>
      </c>
      <c r="U823" s="4">
        <f t="shared" si="228"/>
        <v>49.33</v>
      </c>
      <c r="V823" s="4">
        <f t="shared" si="229"/>
        <v>49.33</v>
      </c>
      <c r="X823" s="6">
        <f t="shared" si="230"/>
        <v>54.960999999999999</v>
      </c>
      <c r="Y823" s="6">
        <f t="shared" si="231"/>
        <v>54.960999999999999</v>
      </c>
      <c r="Z823" s="6">
        <f t="shared" si="232"/>
        <v>55.57</v>
      </c>
      <c r="AA823" s="6">
        <f t="shared" si="233"/>
        <v>55.57</v>
      </c>
      <c r="AC823" s="4">
        <f t="shared" si="234"/>
        <v>6.2610000000000028</v>
      </c>
      <c r="AD823" s="4">
        <f t="shared" si="235"/>
        <v>6.2610000000000028</v>
      </c>
      <c r="AE823" s="4">
        <f t="shared" si="236"/>
        <v>6.240000000000002</v>
      </c>
      <c r="AF823" s="4">
        <f t="shared" si="237"/>
        <v>6.240000000000002</v>
      </c>
    </row>
    <row r="824" spans="1:32" hidden="1" x14ac:dyDescent="0.25">
      <c r="A824" t="str">
        <f t="shared" si="220"/>
        <v>D</v>
      </c>
      <c r="B824" t="str">
        <f>LEFT('CNA Paste'!A826,3)</f>
        <v>RES</v>
      </c>
      <c r="C824" t="str">
        <f>'CNA Paste'!A826</f>
        <v>RES_14032824</v>
      </c>
      <c r="D824" t="str">
        <f t="shared" si="221"/>
        <v>14032824</v>
      </c>
      <c r="E824" t="str">
        <f>'CNA Paste'!B826</f>
        <v>!0401!OS_ADDRESSBASE_PLUS_200205_RECEPT</v>
      </c>
      <c r="F824">
        <f>'CNA Paste'!C826</f>
        <v>8</v>
      </c>
      <c r="G824">
        <f>'CNA Paste'!D826</f>
        <v>477158.40000000002</v>
      </c>
      <c r="H824">
        <f>'CNA Paste'!E826</f>
        <v>171322.2</v>
      </c>
      <c r="I824">
        <f>'CNA Paste'!F826</f>
        <v>54.3</v>
      </c>
      <c r="J824">
        <f>'CNA Paste'!G826</f>
        <v>54.3</v>
      </c>
      <c r="K824">
        <f>'CNA Paste'!H826</f>
        <v>55</v>
      </c>
      <c r="L824">
        <f>'CNA Paste'!I826</f>
        <v>55</v>
      </c>
      <c r="N824" s="2">
        <f t="shared" si="222"/>
        <v>56.8</v>
      </c>
      <c r="O824" s="2">
        <f t="shared" si="223"/>
        <v>56.8</v>
      </c>
      <c r="P824" s="2">
        <f t="shared" si="224"/>
        <v>57.5</v>
      </c>
      <c r="Q824" s="2">
        <f t="shared" si="225"/>
        <v>57.5</v>
      </c>
      <c r="S824" s="4">
        <f t="shared" si="226"/>
        <v>47.349999999999994</v>
      </c>
      <c r="T824" s="4">
        <f t="shared" si="227"/>
        <v>47.349999999999994</v>
      </c>
      <c r="U824" s="4">
        <f t="shared" si="228"/>
        <v>47.98</v>
      </c>
      <c r="V824" s="4">
        <f t="shared" si="229"/>
        <v>47.98</v>
      </c>
      <c r="X824" s="6">
        <f t="shared" si="230"/>
        <v>53.655999999999999</v>
      </c>
      <c r="Y824" s="6">
        <f t="shared" si="231"/>
        <v>53.655999999999999</v>
      </c>
      <c r="Z824" s="6">
        <f t="shared" si="232"/>
        <v>54.265000000000001</v>
      </c>
      <c r="AA824" s="6">
        <f t="shared" si="233"/>
        <v>54.265000000000001</v>
      </c>
      <c r="AC824" s="4">
        <f t="shared" si="234"/>
        <v>6.3060000000000045</v>
      </c>
      <c r="AD824" s="4">
        <f t="shared" si="235"/>
        <v>6.3060000000000045</v>
      </c>
      <c r="AE824" s="4">
        <f t="shared" si="236"/>
        <v>6.2850000000000037</v>
      </c>
      <c r="AF824" s="4">
        <f t="shared" si="237"/>
        <v>6.2850000000000037</v>
      </c>
    </row>
    <row r="825" spans="1:32" hidden="1" x14ac:dyDescent="0.25">
      <c r="A825" t="str">
        <f t="shared" si="220"/>
        <v>D</v>
      </c>
      <c r="B825" t="str">
        <f>LEFT('CNA Paste'!A827,3)</f>
        <v>RES</v>
      </c>
      <c r="C825" t="str">
        <f>'CNA Paste'!A827</f>
        <v>RES_14032824</v>
      </c>
      <c r="D825" t="str">
        <f t="shared" si="221"/>
        <v>14032824</v>
      </c>
      <c r="E825" t="str">
        <f>'CNA Paste'!B827</f>
        <v>!0401!OS_ADDRESSBASE_PLUS_200205_RECEPT</v>
      </c>
      <c r="F825">
        <f>'CNA Paste'!C827</f>
        <v>8</v>
      </c>
      <c r="G825">
        <f>'CNA Paste'!D827</f>
        <v>477158.40000000002</v>
      </c>
      <c r="H825">
        <f>'CNA Paste'!E827</f>
        <v>171322.2</v>
      </c>
      <c r="I825">
        <f>'CNA Paste'!F827</f>
        <v>56.5</v>
      </c>
      <c r="J825">
        <f>'CNA Paste'!G827</f>
        <v>56.5</v>
      </c>
      <c r="K825">
        <f>'CNA Paste'!H827</f>
        <v>57.2</v>
      </c>
      <c r="L825">
        <f>'CNA Paste'!I827</f>
        <v>57.2</v>
      </c>
      <c r="N825" s="2">
        <f t="shared" si="222"/>
        <v>59</v>
      </c>
      <c r="O825" s="2">
        <f t="shared" si="223"/>
        <v>59</v>
      </c>
      <c r="P825" s="2">
        <f t="shared" si="224"/>
        <v>59.7</v>
      </c>
      <c r="Q825" s="2">
        <f t="shared" si="225"/>
        <v>59.7</v>
      </c>
      <c r="S825" s="4">
        <f t="shared" si="226"/>
        <v>49.33</v>
      </c>
      <c r="T825" s="4">
        <f t="shared" si="227"/>
        <v>49.33</v>
      </c>
      <c r="U825" s="4">
        <f t="shared" si="228"/>
        <v>49.96</v>
      </c>
      <c r="V825" s="4">
        <f t="shared" si="229"/>
        <v>49.96</v>
      </c>
      <c r="X825" s="6">
        <f t="shared" si="230"/>
        <v>55.57</v>
      </c>
      <c r="Y825" s="6">
        <f t="shared" si="231"/>
        <v>55.57</v>
      </c>
      <c r="Z825" s="6">
        <f t="shared" si="232"/>
        <v>56.179000000000002</v>
      </c>
      <c r="AA825" s="6">
        <f t="shared" si="233"/>
        <v>56.179000000000002</v>
      </c>
      <c r="AC825" s="4">
        <f t="shared" si="234"/>
        <v>6.240000000000002</v>
      </c>
      <c r="AD825" s="4">
        <f t="shared" si="235"/>
        <v>6.240000000000002</v>
      </c>
      <c r="AE825" s="4">
        <f t="shared" si="236"/>
        <v>6.2190000000000012</v>
      </c>
      <c r="AF825" s="4">
        <f t="shared" si="237"/>
        <v>6.2190000000000012</v>
      </c>
    </row>
    <row r="826" spans="1:32" hidden="1" x14ac:dyDescent="0.25">
      <c r="A826" t="str">
        <f t="shared" si="220"/>
        <v>D</v>
      </c>
      <c r="B826" t="str">
        <f>LEFT('CNA Paste'!A828,3)</f>
        <v>RES</v>
      </c>
      <c r="C826" t="str">
        <f>'CNA Paste'!A828</f>
        <v>RES_14032824</v>
      </c>
      <c r="D826" t="str">
        <f t="shared" si="221"/>
        <v>14032824</v>
      </c>
      <c r="E826" t="str">
        <f>'CNA Paste'!B828</f>
        <v>!0401!OS_ADDRESSBASE_PLUS_200205_RECEPT</v>
      </c>
      <c r="F826">
        <f>'CNA Paste'!C828</f>
        <v>9</v>
      </c>
      <c r="G826">
        <f>'CNA Paste'!D828</f>
        <v>477160.3</v>
      </c>
      <c r="H826">
        <f>'CNA Paste'!E828</f>
        <v>171322.8</v>
      </c>
      <c r="I826">
        <f>'CNA Paste'!F828</f>
        <v>54.1</v>
      </c>
      <c r="J826">
        <f>'CNA Paste'!G828</f>
        <v>54.1</v>
      </c>
      <c r="K826">
        <f>'CNA Paste'!H828</f>
        <v>54.8</v>
      </c>
      <c r="L826">
        <f>'CNA Paste'!I828</f>
        <v>54.8</v>
      </c>
      <c r="N826" s="2">
        <f t="shared" si="222"/>
        <v>56.6</v>
      </c>
      <c r="O826" s="2">
        <f t="shared" si="223"/>
        <v>56.6</v>
      </c>
      <c r="P826" s="2">
        <f t="shared" si="224"/>
        <v>57.3</v>
      </c>
      <c r="Q826" s="2">
        <f t="shared" si="225"/>
        <v>57.3</v>
      </c>
      <c r="S826" s="4">
        <f t="shared" si="226"/>
        <v>47.17</v>
      </c>
      <c r="T826" s="4">
        <f t="shared" si="227"/>
        <v>47.17</v>
      </c>
      <c r="U826" s="4">
        <f t="shared" si="228"/>
        <v>47.8</v>
      </c>
      <c r="V826" s="4">
        <f t="shared" si="229"/>
        <v>47.8</v>
      </c>
      <c r="X826" s="6">
        <f t="shared" si="230"/>
        <v>53.482000000000006</v>
      </c>
      <c r="Y826" s="6">
        <f t="shared" si="231"/>
        <v>53.482000000000006</v>
      </c>
      <c r="Z826" s="6">
        <f t="shared" si="232"/>
        <v>54.091000000000001</v>
      </c>
      <c r="AA826" s="6">
        <f t="shared" si="233"/>
        <v>54.091000000000001</v>
      </c>
      <c r="AC826" s="4">
        <f t="shared" si="234"/>
        <v>6.3120000000000047</v>
      </c>
      <c r="AD826" s="4">
        <f t="shared" si="235"/>
        <v>6.3120000000000047</v>
      </c>
      <c r="AE826" s="4">
        <f t="shared" si="236"/>
        <v>6.2910000000000039</v>
      </c>
      <c r="AF826" s="4">
        <f t="shared" si="237"/>
        <v>6.2910000000000039</v>
      </c>
    </row>
    <row r="827" spans="1:32" hidden="1" x14ac:dyDescent="0.25">
      <c r="A827" t="str">
        <f t="shared" si="220"/>
        <v>D</v>
      </c>
      <c r="B827" t="str">
        <f>LEFT('CNA Paste'!A829,3)</f>
        <v>RES</v>
      </c>
      <c r="C827" t="str">
        <f>'CNA Paste'!A829</f>
        <v>RES_14032824</v>
      </c>
      <c r="D827" t="str">
        <f t="shared" si="221"/>
        <v>14032824</v>
      </c>
      <c r="E827" t="str">
        <f>'CNA Paste'!B829</f>
        <v>!0401!OS_ADDRESSBASE_PLUS_200205_RECEPT</v>
      </c>
      <c r="F827">
        <f>'CNA Paste'!C829</f>
        <v>9</v>
      </c>
      <c r="G827">
        <f>'CNA Paste'!D829</f>
        <v>477160.3</v>
      </c>
      <c r="H827">
        <f>'CNA Paste'!E829</f>
        <v>171322.8</v>
      </c>
      <c r="I827">
        <f>'CNA Paste'!F829</f>
        <v>56.4</v>
      </c>
      <c r="J827">
        <f>'CNA Paste'!G829</f>
        <v>56.4</v>
      </c>
      <c r="K827">
        <f>'CNA Paste'!H829</f>
        <v>57.1</v>
      </c>
      <c r="L827">
        <f>'CNA Paste'!I829</f>
        <v>57.1</v>
      </c>
      <c r="N827" s="2">
        <f t="shared" si="222"/>
        <v>58.9</v>
      </c>
      <c r="O827" s="2">
        <f t="shared" si="223"/>
        <v>58.9</v>
      </c>
      <c r="P827" s="2">
        <f t="shared" si="224"/>
        <v>59.6</v>
      </c>
      <c r="Q827" s="2">
        <f t="shared" si="225"/>
        <v>59.6</v>
      </c>
      <c r="S827" s="4">
        <f t="shared" si="226"/>
        <v>49.239999999999995</v>
      </c>
      <c r="T827" s="4">
        <f t="shared" si="227"/>
        <v>49.239999999999995</v>
      </c>
      <c r="U827" s="4">
        <f t="shared" si="228"/>
        <v>49.87</v>
      </c>
      <c r="V827" s="4">
        <f t="shared" si="229"/>
        <v>49.87</v>
      </c>
      <c r="X827" s="6">
        <f t="shared" si="230"/>
        <v>55.482999999999997</v>
      </c>
      <c r="Y827" s="6">
        <f t="shared" si="231"/>
        <v>55.482999999999997</v>
      </c>
      <c r="Z827" s="6">
        <f t="shared" si="232"/>
        <v>56.092000000000006</v>
      </c>
      <c r="AA827" s="6">
        <f t="shared" si="233"/>
        <v>56.092000000000006</v>
      </c>
      <c r="AC827" s="4">
        <f t="shared" si="234"/>
        <v>6.2430000000000021</v>
      </c>
      <c r="AD827" s="4">
        <f t="shared" si="235"/>
        <v>6.2430000000000021</v>
      </c>
      <c r="AE827" s="4">
        <f t="shared" si="236"/>
        <v>6.2220000000000084</v>
      </c>
      <c r="AF827" s="4">
        <f t="shared" si="237"/>
        <v>6.2220000000000084</v>
      </c>
    </row>
    <row r="828" spans="1:32" hidden="1" x14ac:dyDescent="0.25">
      <c r="A828" t="str">
        <f t="shared" si="220"/>
        <v>D</v>
      </c>
      <c r="B828" t="str">
        <f>LEFT('CNA Paste'!A830,3)</f>
        <v>RES</v>
      </c>
      <c r="C828" t="str">
        <f>'CNA Paste'!A830</f>
        <v>RES_14032825</v>
      </c>
      <c r="D828" t="str">
        <f t="shared" si="221"/>
        <v>14032825</v>
      </c>
      <c r="E828" t="str">
        <f>'CNA Paste'!B830</f>
        <v>!0401!OS_ADDRESSBASE_PLUS_200205_RECEPT</v>
      </c>
      <c r="F828">
        <f>'CNA Paste'!C830</f>
        <v>1</v>
      </c>
      <c r="G828">
        <f>'CNA Paste'!D830</f>
        <v>477122.5</v>
      </c>
      <c r="H828">
        <f>'CNA Paste'!E830</f>
        <v>171347.4</v>
      </c>
      <c r="I828">
        <f>'CNA Paste'!F830</f>
        <v>53.3</v>
      </c>
      <c r="J828">
        <f>'CNA Paste'!G830</f>
        <v>53.3</v>
      </c>
      <c r="K828">
        <f>'CNA Paste'!H830</f>
        <v>54</v>
      </c>
      <c r="L828">
        <f>'CNA Paste'!I830</f>
        <v>54</v>
      </c>
      <c r="N828" s="2">
        <f t="shared" si="222"/>
        <v>55.8</v>
      </c>
      <c r="O828" s="2">
        <f t="shared" si="223"/>
        <v>55.8</v>
      </c>
      <c r="P828" s="2">
        <f t="shared" si="224"/>
        <v>56.5</v>
      </c>
      <c r="Q828" s="2">
        <f t="shared" si="225"/>
        <v>56.5</v>
      </c>
      <c r="S828" s="4">
        <f t="shared" si="226"/>
        <v>46.449999999999996</v>
      </c>
      <c r="T828" s="4">
        <f t="shared" si="227"/>
        <v>46.449999999999996</v>
      </c>
      <c r="U828" s="4">
        <f t="shared" si="228"/>
        <v>47.08</v>
      </c>
      <c r="V828" s="4">
        <f t="shared" si="229"/>
        <v>47.08</v>
      </c>
      <c r="X828" s="6">
        <f t="shared" si="230"/>
        <v>52.786000000000001</v>
      </c>
      <c r="Y828" s="6">
        <f t="shared" si="231"/>
        <v>52.786000000000001</v>
      </c>
      <c r="Z828" s="6">
        <f t="shared" si="232"/>
        <v>53.395000000000003</v>
      </c>
      <c r="AA828" s="6">
        <f t="shared" si="233"/>
        <v>53.395000000000003</v>
      </c>
      <c r="AC828" s="4">
        <f t="shared" si="234"/>
        <v>6.3360000000000056</v>
      </c>
      <c r="AD828" s="4">
        <f t="shared" si="235"/>
        <v>6.3360000000000056</v>
      </c>
      <c r="AE828" s="4">
        <f t="shared" si="236"/>
        <v>6.3150000000000048</v>
      </c>
      <c r="AF828" s="4">
        <f t="shared" si="237"/>
        <v>6.3150000000000048</v>
      </c>
    </row>
    <row r="829" spans="1:32" hidden="1" x14ac:dyDescent="0.25">
      <c r="A829" t="str">
        <f t="shared" si="220"/>
        <v>D</v>
      </c>
      <c r="B829" t="str">
        <f>LEFT('CNA Paste'!A831,3)</f>
        <v>RES</v>
      </c>
      <c r="C829" t="str">
        <f>'CNA Paste'!A831</f>
        <v>RES_14032825</v>
      </c>
      <c r="D829" t="str">
        <f t="shared" si="221"/>
        <v>14032825</v>
      </c>
      <c r="E829" t="str">
        <f>'CNA Paste'!B831</f>
        <v>!0401!OS_ADDRESSBASE_PLUS_200205_RECEPT</v>
      </c>
      <c r="F829">
        <f>'CNA Paste'!C831</f>
        <v>1</v>
      </c>
      <c r="G829">
        <f>'CNA Paste'!D831</f>
        <v>477122.5</v>
      </c>
      <c r="H829">
        <f>'CNA Paste'!E831</f>
        <v>171347.4</v>
      </c>
      <c r="I829">
        <f>'CNA Paste'!F831</f>
        <v>56</v>
      </c>
      <c r="J829">
        <f>'CNA Paste'!G831</f>
        <v>56</v>
      </c>
      <c r="K829">
        <f>'CNA Paste'!H831</f>
        <v>56.7</v>
      </c>
      <c r="L829">
        <f>'CNA Paste'!I831</f>
        <v>56.7</v>
      </c>
      <c r="N829" s="2">
        <f t="shared" si="222"/>
        <v>58.5</v>
      </c>
      <c r="O829" s="2">
        <f t="shared" si="223"/>
        <v>58.5</v>
      </c>
      <c r="P829" s="2">
        <f t="shared" si="224"/>
        <v>59.2</v>
      </c>
      <c r="Q829" s="2">
        <f t="shared" si="225"/>
        <v>59.2</v>
      </c>
      <c r="S829" s="4">
        <f t="shared" si="226"/>
        <v>48.879999999999995</v>
      </c>
      <c r="T829" s="4">
        <f t="shared" si="227"/>
        <v>48.879999999999995</v>
      </c>
      <c r="U829" s="4">
        <f t="shared" si="228"/>
        <v>49.51</v>
      </c>
      <c r="V829" s="4">
        <f t="shared" si="229"/>
        <v>49.51</v>
      </c>
      <c r="X829" s="6">
        <f t="shared" si="230"/>
        <v>55.135000000000005</v>
      </c>
      <c r="Y829" s="6">
        <f t="shared" si="231"/>
        <v>55.135000000000005</v>
      </c>
      <c r="Z829" s="6">
        <f t="shared" si="232"/>
        <v>55.744000000000007</v>
      </c>
      <c r="AA829" s="6">
        <f t="shared" si="233"/>
        <v>55.744000000000007</v>
      </c>
      <c r="AC829" s="4">
        <f t="shared" si="234"/>
        <v>6.2550000000000097</v>
      </c>
      <c r="AD829" s="4">
        <f t="shared" si="235"/>
        <v>6.2550000000000097</v>
      </c>
      <c r="AE829" s="4">
        <f t="shared" si="236"/>
        <v>6.2340000000000089</v>
      </c>
      <c r="AF829" s="4">
        <f t="shared" si="237"/>
        <v>6.2340000000000089</v>
      </c>
    </row>
    <row r="830" spans="1:32" hidden="1" x14ac:dyDescent="0.25">
      <c r="A830" t="str">
        <f t="shared" si="220"/>
        <v>D</v>
      </c>
      <c r="B830" t="str">
        <f>LEFT('CNA Paste'!A832,3)</f>
        <v>RES</v>
      </c>
      <c r="C830" t="str">
        <f>'CNA Paste'!A832</f>
        <v>RES_14032825</v>
      </c>
      <c r="D830" t="str">
        <f t="shared" si="221"/>
        <v>14032825</v>
      </c>
      <c r="E830" t="str">
        <f>'CNA Paste'!B832</f>
        <v>!0401!OS_ADDRESSBASE_PLUS_200205_RECEPT</v>
      </c>
      <c r="F830">
        <f>'CNA Paste'!C832</f>
        <v>2</v>
      </c>
      <c r="G830">
        <f>'CNA Paste'!D832</f>
        <v>477123.9</v>
      </c>
      <c r="H830">
        <f>'CNA Paste'!E832</f>
        <v>171346.2</v>
      </c>
      <c r="I830">
        <f>'CNA Paste'!F832</f>
        <v>50.9</v>
      </c>
      <c r="J830">
        <f>'CNA Paste'!G832</f>
        <v>50.9</v>
      </c>
      <c r="K830">
        <f>'CNA Paste'!H832</f>
        <v>51.6</v>
      </c>
      <c r="L830">
        <f>'CNA Paste'!I832</f>
        <v>51.6</v>
      </c>
      <c r="N830" s="2">
        <f t="shared" si="222"/>
        <v>53.4</v>
      </c>
      <c r="O830" s="2">
        <f t="shared" si="223"/>
        <v>53.4</v>
      </c>
      <c r="P830" s="2">
        <f t="shared" si="224"/>
        <v>54.1</v>
      </c>
      <c r="Q830" s="2">
        <f t="shared" si="225"/>
        <v>54.1</v>
      </c>
      <c r="S830" s="4">
        <f t="shared" si="226"/>
        <v>44.29</v>
      </c>
      <c r="T830" s="4">
        <f t="shared" si="227"/>
        <v>44.29</v>
      </c>
      <c r="U830" s="4">
        <f t="shared" si="228"/>
        <v>44.92</v>
      </c>
      <c r="V830" s="4">
        <f t="shared" si="229"/>
        <v>44.92</v>
      </c>
      <c r="X830" s="6">
        <f t="shared" si="230"/>
        <v>50.698</v>
      </c>
      <c r="Y830" s="6">
        <f t="shared" si="231"/>
        <v>50.698</v>
      </c>
      <c r="Z830" s="6">
        <f t="shared" si="232"/>
        <v>51.307000000000002</v>
      </c>
      <c r="AA830" s="6">
        <f t="shared" si="233"/>
        <v>51.307000000000002</v>
      </c>
      <c r="AC830" s="4">
        <f t="shared" si="234"/>
        <v>6.4080000000000013</v>
      </c>
      <c r="AD830" s="4">
        <f t="shared" si="235"/>
        <v>6.4080000000000013</v>
      </c>
      <c r="AE830" s="4">
        <f t="shared" si="236"/>
        <v>6.3870000000000005</v>
      </c>
      <c r="AF830" s="4">
        <f t="shared" si="237"/>
        <v>6.3870000000000005</v>
      </c>
    </row>
    <row r="831" spans="1:32" hidden="1" x14ac:dyDescent="0.25">
      <c r="A831" t="str">
        <f t="shared" si="220"/>
        <v>D</v>
      </c>
      <c r="B831" t="str">
        <f>LEFT('CNA Paste'!A833,3)</f>
        <v>RES</v>
      </c>
      <c r="C831" t="str">
        <f>'CNA Paste'!A833</f>
        <v>RES_14032825</v>
      </c>
      <c r="D831" t="str">
        <f t="shared" si="221"/>
        <v>14032825</v>
      </c>
      <c r="E831" t="str">
        <f>'CNA Paste'!B833</f>
        <v>!0401!OS_ADDRESSBASE_PLUS_200205_RECEPT</v>
      </c>
      <c r="F831">
        <f>'CNA Paste'!C833</f>
        <v>2</v>
      </c>
      <c r="G831">
        <f>'CNA Paste'!D833</f>
        <v>477123.9</v>
      </c>
      <c r="H831">
        <f>'CNA Paste'!E833</f>
        <v>171346.2</v>
      </c>
      <c r="I831">
        <f>'CNA Paste'!F833</f>
        <v>52.8</v>
      </c>
      <c r="J831">
        <f>'CNA Paste'!G833</f>
        <v>52.8</v>
      </c>
      <c r="K831">
        <f>'CNA Paste'!H833</f>
        <v>53.5</v>
      </c>
      <c r="L831">
        <f>'CNA Paste'!I833</f>
        <v>53.5</v>
      </c>
      <c r="N831" s="2">
        <f t="shared" si="222"/>
        <v>55.3</v>
      </c>
      <c r="O831" s="2">
        <f t="shared" si="223"/>
        <v>55.3</v>
      </c>
      <c r="P831" s="2">
        <f t="shared" si="224"/>
        <v>56</v>
      </c>
      <c r="Q831" s="2">
        <f t="shared" si="225"/>
        <v>56</v>
      </c>
      <c r="S831" s="4">
        <f t="shared" si="226"/>
        <v>45.999999999999993</v>
      </c>
      <c r="T831" s="4">
        <f t="shared" si="227"/>
        <v>45.999999999999993</v>
      </c>
      <c r="U831" s="4">
        <f t="shared" si="228"/>
        <v>46.629999999999995</v>
      </c>
      <c r="V831" s="4">
        <f t="shared" si="229"/>
        <v>46.629999999999995</v>
      </c>
      <c r="X831" s="6">
        <f t="shared" si="230"/>
        <v>52.350999999999999</v>
      </c>
      <c r="Y831" s="6">
        <f t="shared" si="231"/>
        <v>52.350999999999999</v>
      </c>
      <c r="Z831" s="6">
        <f t="shared" si="232"/>
        <v>52.96</v>
      </c>
      <c r="AA831" s="6">
        <f t="shared" si="233"/>
        <v>52.96</v>
      </c>
      <c r="AC831" s="4">
        <f t="shared" si="234"/>
        <v>6.3510000000000062</v>
      </c>
      <c r="AD831" s="4">
        <f t="shared" si="235"/>
        <v>6.3510000000000062</v>
      </c>
      <c r="AE831" s="4">
        <f t="shared" si="236"/>
        <v>6.3300000000000054</v>
      </c>
      <c r="AF831" s="4">
        <f t="shared" si="237"/>
        <v>6.3300000000000054</v>
      </c>
    </row>
    <row r="832" spans="1:32" hidden="1" x14ac:dyDescent="0.25">
      <c r="A832" t="str">
        <f t="shared" si="220"/>
        <v>D</v>
      </c>
      <c r="B832" t="str">
        <f>LEFT('CNA Paste'!A834,3)</f>
        <v>RES</v>
      </c>
      <c r="C832" t="str">
        <f>'CNA Paste'!A834</f>
        <v>RES_14032825</v>
      </c>
      <c r="D832" t="str">
        <f t="shared" si="221"/>
        <v>14032825</v>
      </c>
      <c r="E832" t="str">
        <f>'CNA Paste'!B834</f>
        <v>!0401!OS_ADDRESSBASE_PLUS_200205_RECEPT</v>
      </c>
      <c r="F832">
        <f>'CNA Paste'!C834</f>
        <v>3</v>
      </c>
      <c r="G832">
        <f>'CNA Paste'!D834</f>
        <v>477123.8</v>
      </c>
      <c r="H832">
        <f>'CNA Paste'!E834</f>
        <v>171344.6</v>
      </c>
      <c r="I832">
        <f>'CNA Paste'!F834</f>
        <v>50.9</v>
      </c>
      <c r="J832">
        <f>'CNA Paste'!G834</f>
        <v>50.8</v>
      </c>
      <c r="K832">
        <f>'CNA Paste'!H834</f>
        <v>51.6</v>
      </c>
      <c r="L832">
        <f>'CNA Paste'!I834</f>
        <v>51.5</v>
      </c>
      <c r="N832" s="2">
        <f t="shared" si="222"/>
        <v>53.4</v>
      </c>
      <c r="O832" s="2">
        <f t="shared" si="223"/>
        <v>53.3</v>
      </c>
      <c r="P832" s="2">
        <f t="shared" si="224"/>
        <v>54.1</v>
      </c>
      <c r="Q832" s="2">
        <f t="shared" si="225"/>
        <v>54</v>
      </c>
      <c r="S832" s="4">
        <f t="shared" si="226"/>
        <v>44.29</v>
      </c>
      <c r="T832" s="4">
        <f t="shared" si="227"/>
        <v>44.199999999999996</v>
      </c>
      <c r="U832" s="4">
        <f t="shared" si="228"/>
        <v>44.92</v>
      </c>
      <c r="V832" s="4">
        <f t="shared" si="229"/>
        <v>44.83</v>
      </c>
      <c r="X832" s="6">
        <f t="shared" si="230"/>
        <v>50.698</v>
      </c>
      <c r="Y832" s="6">
        <f t="shared" si="231"/>
        <v>50.610999999999997</v>
      </c>
      <c r="Z832" s="6">
        <f t="shared" si="232"/>
        <v>51.307000000000002</v>
      </c>
      <c r="AA832" s="6">
        <f t="shared" si="233"/>
        <v>51.22</v>
      </c>
      <c r="AC832" s="4">
        <f t="shared" si="234"/>
        <v>6.4080000000000013</v>
      </c>
      <c r="AD832" s="4">
        <f t="shared" si="235"/>
        <v>6.4110000000000014</v>
      </c>
      <c r="AE832" s="4">
        <f t="shared" si="236"/>
        <v>6.3870000000000005</v>
      </c>
      <c r="AF832" s="4">
        <f t="shared" si="237"/>
        <v>6.3900000000000006</v>
      </c>
    </row>
    <row r="833" spans="1:32" hidden="1" x14ac:dyDescent="0.25">
      <c r="A833" t="str">
        <f t="shared" si="220"/>
        <v>D</v>
      </c>
      <c r="B833" t="str">
        <f>LEFT('CNA Paste'!A835,3)</f>
        <v>RES</v>
      </c>
      <c r="C833" t="str">
        <f>'CNA Paste'!A835</f>
        <v>RES_14032825</v>
      </c>
      <c r="D833" t="str">
        <f t="shared" si="221"/>
        <v>14032825</v>
      </c>
      <c r="E833" t="str">
        <f>'CNA Paste'!B835</f>
        <v>!0401!OS_ADDRESSBASE_PLUS_200205_RECEPT</v>
      </c>
      <c r="F833">
        <f>'CNA Paste'!C835</f>
        <v>3</v>
      </c>
      <c r="G833">
        <f>'CNA Paste'!D835</f>
        <v>477123.8</v>
      </c>
      <c r="H833">
        <f>'CNA Paste'!E835</f>
        <v>171344.6</v>
      </c>
      <c r="I833">
        <f>'CNA Paste'!F835</f>
        <v>52.7</v>
      </c>
      <c r="J833">
        <f>'CNA Paste'!G835</f>
        <v>52.7</v>
      </c>
      <c r="K833">
        <f>'CNA Paste'!H835</f>
        <v>53.4</v>
      </c>
      <c r="L833">
        <f>'CNA Paste'!I835</f>
        <v>53.4</v>
      </c>
      <c r="N833" s="2">
        <f t="shared" si="222"/>
        <v>55.2</v>
      </c>
      <c r="O833" s="2">
        <f t="shared" si="223"/>
        <v>55.2</v>
      </c>
      <c r="P833" s="2">
        <f t="shared" si="224"/>
        <v>55.9</v>
      </c>
      <c r="Q833" s="2">
        <f t="shared" si="225"/>
        <v>55.9</v>
      </c>
      <c r="S833" s="4">
        <f t="shared" si="226"/>
        <v>45.910000000000004</v>
      </c>
      <c r="T833" s="4">
        <f t="shared" si="227"/>
        <v>45.910000000000004</v>
      </c>
      <c r="U833" s="4">
        <f t="shared" si="228"/>
        <v>46.54</v>
      </c>
      <c r="V833" s="4">
        <f t="shared" si="229"/>
        <v>46.54</v>
      </c>
      <c r="X833" s="6">
        <f t="shared" si="230"/>
        <v>52.264000000000003</v>
      </c>
      <c r="Y833" s="6">
        <f t="shared" si="231"/>
        <v>52.264000000000003</v>
      </c>
      <c r="Z833" s="6">
        <f t="shared" si="232"/>
        <v>52.872999999999998</v>
      </c>
      <c r="AA833" s="6">
        <f t="shared" si="233"/>
        <v>52.872999999999998</v>
      </c>
      <c r="AC833" s="4">
        <f t="shared" si="234"/>
        <v>6.3539999999999992</v>
      </c>
      <c r="AD833" s="4">
        <f t="shared" si="235"/>
        <v>6.3539999999999992</v>
      </c>
      <c r="AE833" s="4">
        <f t="shared" si="236"/>
        <v>6.3329999999999984</v>
      </c>
      <c r="AF833" s="4">
        <f t="shared" si="237"/>
        <v>6.3329999999999984</v>
      </c>
    </row>
    <row r="834" spans="1:32" hidden="1" x14ac:dyDescent="0.25">
      <c r="A834" t="str">
        <f t="shared" si="220"/>
        <v>D</v>
      </c>
      <c r="B834" t="str">
        <f>LEFT('CNA Paste'!A836,3)</f>
        <v>RES</v>
      </c>
      <c r="C834" t="str">
        <f>'CNA Paste'!A836</f>
        <v>RES_14032825</v>
      </c>
      <c r="D834" t="str">
        <f t="shared" si="221"/>
        <v>14032825</v>
      </c>
      <c r="E834" t="str">
        <f>'CNA Paste'!B836</f>
        <v>!0401!OS_ADDRESSBASE_PLUS_200205_RECEPT</v>
      </c>
      <c r="F834">
        <f>'CNA Paste'!C836</f>
        <v>4</v>
      </c>
      <c r="G834">
        <f>'CNA Paste'!D836</f>
        <v>477124</v>
      </c>
      <c r="H834">
        <f>'CNA Paste'!E836</f>
        <v>171343.5</v>
      </c>
      <c r="I834">
        <f>'CNA Paste'!F836</f>
        <v>51.6</v>
      </c>
      <c r="J834">
        <f>'CNA Paste'!G836</f>
        <v>51.5</v>
      </c>
      <c r="K834">
        <f>'CNA Paste'!H836</f>
        <v>52.2</v>
      </c>
      <c r="L834">
        <f>'CNA Paste'!I836</f>
        <v>52.2</v>
      </c>
      <c r="N834" s="2">
        <f t="shared" si="222"/>
        <v>54.1</v>
      </c>
      <c r="O834" s="2">
        <f t="shared" si="223"/>
        <v>54</v>
      </c>
      <c r="P834" s="2">
        <f t="shared" si="224"/>
        <v>54.7</v>
      </c>
      <c r="Q834" s="2">
        <f t="shared" si="225"/>
        <v>54.7</v>
      </c>
      <c r="S834" s="4">
        <f t="shared" si="226"/>
        <v>44.92</v>
      </c>
      <c r="T834" s="4">
        <f t="shared" si="227"/>
        <v>44.83</v>
      </c>
      <c r="U834" s="4">
        <f t="shared" si="228"/>
        <v>45.46</v>
      </c>
      <c r="V834" s="4">
        <f t="shared" si="229"/>
        <v>45.46</v>
      </c>
      <c r="X834" s="6">
        <f t="shared" si="230"/>
        <v>51.307000000000002</v>
      </c>
      <c r="Y834" s="6">
        <f t="shared" si="231"/>
        <v>51.22</v>
      </c>
      <c r="Z834" s="6">
        <f t="shared" si="232"/>
        <v>51.829000000000008</v>
      </c>
      <c r="AA834" s="6">
        <f t="shared" si="233"/>
        <v>51.829000000000008</v>
      </c>
      <c r="AC834" s="4">
        <f t="shared" si="234"/>
        <v>6.3870000000000005</v>
      </c>
      <c r="AD834" s="4">
        <f t="shared" si="235"/>
        <v>6.3900000000000006</v>
      </c>
      <c r="AE834" s="4">
        <f t="shared" si="236"/>
        <v>6.3690000000000069</v>
      </c>
      <c r="AF834" s="4">
        <f t="shared" si="237"/>
        <v>6.3690000000000069</v>
      </c>
    </row>
    <row r="835" spans="1:32" hidden="1" x14ac:dyDescent="0.25">
      <c r="A835" t="str">
        <f t="shared" ref="A835:A898" si="238">IF(B835="RES","D","O")</f>
        <v>D</v>
      </c>
      <c r="B835" t="str">
        <f>LEFT('CNA Paste'!A837,3)</f>
        <v>RES</v>
      </c>
      <c r="C835" t="str">
        <f>'CNA Paste'!A837</f>
        <v>RES_14032825</v>
      </c>
      <c r="D835" t="str">
        <f t="shared" ref="D835:D898" si="239">MID(C835,5,20)</f>
        <v>14032825</v>
      </c>
      <c r="E835" t="str">
        <f>'CNA Paste'!B837</f>
        <v>!0401!OS_ADDRESSBASE_PLUS_200205_RECEPT</v>
      </c>
      <c r="F835">
        <f>'CNA Paste'!C837</f>
        <v>4</v>
      </c>
      <c r="G835">
        <f>'CNA Paste'!D837</f>
        <v>477124</v>
      </c>
      <c r="H835">
        <f>'CNA Paste'!E837</f>
        <v>171343.5</v>
      </c>
      <c r="I835">
        <f>'CNA Paste'!F837</f>
        <v>53.8</v>
      </c>
      <c r="J835">
        <f>'CNA Paste'!G837</f>
        <v>53.8</v>
      </c>
      <c r="K835">
        <f>'CNA Paste'!H837</f>
        <v>54.5</v>
      </c>
      <c r="L835">
        <f>'CNA Paste'!I837</f>
        <v>54.5</v>
      </c>
      <c r="N835" s="2">
        <f t="shared" ref="N835:N898" si="240">I835+2.5</f>
        <v>56.3</v>
      </c>
      <c r="O835" s="2">
        <f t="shared" ref="O835:O898" si="241">J835+2.5</f>
        <v>56.3</v>
      </c>
      <c r="P835" s="2">
        <f t="shared" ref="P835:P898" si="242">K835+2.5</f>
        <v>57</v>
      </c>
      <c r="Q835" s="2">
        <f t="shared" ref="Q835:Q898" si="243">L835+2.5</f>
        <v>57</v>
      </c>
      <c r="S835" s="4">
        <f t="shared" ref="S835:S898" si="244">0.9 *N835-3.77</f>
        <v>46.9</v>
      </c>
      <c r="T835" s="4">
        <f t="shared" ref="T835:T898" si="245">0.9 *O835-3.77</f>
        <v>46.9</v>
      </c>
      <c r="U835" s="4">
        <f t="shared" ref="U835:U898" si="246">0.9 *P835-3.77</f>
        <v>47.53</v>
      </c>
      <c r="V835" s="4">
        <f t="shared" ref="V835:V898" si="247">0.9 *Q835-3.77</f>
        <v>47.53</v>
      </c>
      <c r="X835" s="6">
        <f t="shared" ref="X835:X898" si="248">0.87 *N835+4.24</f>
        <v>53.220999999999997</v>
      </c>
      <c r="Y835" s="6">
        <f t="shared" ref="Y835:Y898" si="249">0.87 *O835+4.24</f>
        <v>53.220999999999997</v>
      </c>
      <c r="Z835" s="6">
        <f t="shared" ref="Z835:Z898" si="250">0.87 *P835+4.24</f>
        <v>53.83</v>
      </c>
      <c r="AA835" s="6">
        <f t="shared" ref="AA835:AA898" si="251">0.87 *Q835+4.24</f>
        <v>53.83</v>
      </c>
      <c r="AC835" s="4">
        <f t="shared" ref="AC835:AC898" si="252">X835-S835</f>
        <v>6.320999999999998</v>
      </c>
      <c r="AD835" s="4">
        <f t="shared" ref="AD835:AD898" si="253">Y835-T835</f>
        <v>6.320999999999998</v>
      </c>
      <c r="AE835" s="4">
        <f t="shared" ref="AE835:AE898" si="254">Z835-U835</f>
        <v>6.2999999999999972</v>
      </c>
      <c r="AF835" s="4">
        <f t="shared" ref="AF835:AF898" si="255">AA835-V835</f>
        <v>6.2999999999999972</v>
      </c>
    </row>
    <row r="836" spans="1:32" hidden="1" x14ac:dyDescent="0.25">
      <c r="A836" t="str">
        <f t="shared" si="238"/>
        <v>D</v>
      </c>
      <c r="B836" t="str">
        <f>LEFT('CNA Paste'!A838,3)</f>
        <v>RES</v>
      </c>
      <c r="C836" t="str">
        <f>'CNA Paste'!A838</f>
        <v>RES_14032825</v>
      </c>
      <c r="D836" t="str">
        <f t="shared" si="239"/>
        <v>14032825</v>
      </c>
      <c r="E836" t="str">
        <f>'CNA Paste'!B838</f>
        <v>!0401!OS_ADDRESSBASE_PLUS_200205_RECEPT</v>
      </c>
      <c r="F836">
        <f>'CNA Paste'!C838</f>
        <v>5</v>
      </c>
      <c r="G836">
        <f>'CNA Paste'!D838</f>
        <v>477123.9</v>
      </c>
      <c r="H836">
        <f>'CNA Paste'!E838</f>
        <v>171341.1</v>
      </c>
      <c r="I836">
        <f>'CNA Paste'!F838</f>
        <v>51</v>
      </c>
      <c r="J836">
        <f>'CNA Paste'!G838</f>
        <v>51</v>
      </c>
      <c r="K836">
        <f>'CNA Paste'!H838</f>
        <v>51.7</v>
      </c>
      <c r="L836">
        <f>'CNA Paste'!I838</f>
        <v>51.7</v>
      </c>
      <c r="N836" s="2">
        <f t="shared" si="240"/>
        <v>53.5</v>
      </c>
      <c r="O836" s="2">
        <f t="shared" si="241"/>
        <v>53.5</v>
      </c>
      <c r="P836" s="2">
        <f t="shared" si="242"/>
        <v>54.2</v>
      </c>
      <c r="Q836" s="2">
        <f t="shared" si="243"/>
        <v>54.2</v>
      </c>
      <c r="S836" s="4">
        <f t="shared" si="244"/>
        <v>44.379999999999995</v>
      </c>
      <c r="T836" s="4">
        <f t="shared" si="245"/>
        <v>44.379999999999995</v>
      </c>
      <c r="U836" s="4">
        <f t="shared" si="246"/>
        <v>45.01</v>
      </c>
      <c r="V836" s="4">
        <f t="shared" si="247"/>
        <v>45.01</v>
      </c>
      <c r="X836" s="6">
        <f t="shared" si="248"/>
        <v>50.785000000000004</v>
      </c>
      <c r="Y836" s="6">
        <f t="shared" si="249"/>
        <v>50.785000000000004</v>
      </c>
      <c r="Z836" s="6">
        <f t="shared" si="250"/>
        <v>51.394000000000005</v>
      </c>
      <c r="AA836" s="6">
        <f t="shared" si="251"/>
        <v>51.394000000000005</v>
      </c>
      <c r="AC836" s="4">
        <f t="shared" si="252"/>
        <v>6.4050000000000082</v>
      </c>
      <c r="AD836" s="4">
        <f t="shared" si="253"/>
        <v>6.4050000000000082</v>
      </c>
      <c r="AE836" s="4">
        <f t="shared" si="254"/>
        <v>6.3840000000000074</v>
      </c>
      <c r="AF836" s="4">
        <f t="shared" si="255"/>
        <v>6.3840000000000074</v>
      </c>
    </row>
    <row r="837" spans="1:32" hidden="1" x14ac:dyDescent="0.25">
      <c r="A837" t="str">
        <f t="shared" si="238"/>
        <v>D</v>
      </c>
      <c r="B837" t="str">
        <f>LEFT('CNA Paste'!A839,3)</f>
        <v>RES</v>
      </c>
      <c r="C837" t="str">
        <f>'CNA Paste'!A839</f>
        <v>RES_14032825</v>
      </c>
      <c r="D837" t="str">
        <f t="shared" si="239"/>
        <v>14032825</v>
      </c>
      <c r="E837" t="str">
        <f>'CNA Paste'!B839</f>
        <v>!0401!OS_ADDRESSBASE_PLUS_200205_RECEPT</v>
      </c>
      <c r="F837">
        <f>'CNA Paste'!C839</f>
        <v>5</v>
      </c>
      <c r="G837">
        <f>'CNA Paste'!D839</f>
        <v>477123.9</v>
      </c>
      <c r="H837">
        <f>'CNA Paste'!E839</f>
        <v>171341.1</v>
      </c>
      <c r="I837">
        <f>'CNA Paste'!F839</f>
        <v>52.9</v>
      </c>
      <c r="J837">
        <f>'CNA Paste'!G839</f>
        <v>52.8</v>
      </c>
      <c r="K837">
        <f>'CNA Paste'!H839</f>
        <v>53.5</v>
      </c>
      <c r="L837">
        <f>'CNA Paste'!I839</f>
        <v>53.5</v>
      </c>
      <c r="N837" s="2">
        <f t="shared" si="240"/>
        <v>55.4</v>
      </c>
      <c r="O837" s="2">
        <f t="shared" si="241"/>
        <v>55.3</v>
      </c>
      <c r="P837" s="2">
        <f t="shared" si="242"/>
        <v>56</v>
      </c>
      <c r="Q837" s="2">
        <f t="shared" si="243"/>
        <v>56</v>
      </c>
      <c r="S837" s="4">
        <f t="shared" si="244"/>
        <v>46.089999999999996</v>
      </c>
      <c r="T837" s="4">
        <f t="shared" si="245"/>
        <v>45.999999999999993</v>
      </c>
      <c r="U837" s="4">
        <f t="shared" si="246"/>
        <v>46.629999999999995</v>
      </c>
      <c r="V837" s="4">
        <f t="shared" si="247"/>
        <v>46.629999999999995</v>
      </c>
      <c r="X837" s="6">
        <f t="shared" si="248"/>
        <v>52.438000000000002</v>
      </c>
      <c r="Y837" s="6">
        <f t="shared" si="249"/>
        <v>52.350999999999999</v>
      </c>
      <c r="Z837" s="6">
        <f t="shared" si="250"/>
        <v>52.96</v>
      </c>
      <c r="AA837" s="6">
        <f t="shared" si="251"/>
        <v>52.96</v>
      </c>
      <c r="AC837" s="4">
        <f t="shared" si="252"/>
        <v>6.3480000000000061</v>
      </c>
      <c r="AD837" s="4">
        <f t="shared" si="253"/>
        <v>6.3510000000000062</v>
      </c>
      <c r="AE837" s="4">
        <f t="shared" si="254"/>
        <v>6.3300000000000054</v>
      </c>
      <c r="AF837" s="4">
        <f t="shared" si="255"/>
        <v>6.3300000000000054</v>
      </c>
    </row>
    <row r="838" spans="1:32" hidden="1" x14ac:dyDescent="0.25">
      <c r="A838" t="str">
        <f t="shared" si="238"/>
        <v>D</v>
      </c>
      <c r="B838" t="str">
        <f>LEFT('CNA Paste'!A840,3)</f>
        <v>RES</v>
      </c>
      <c r="C838" t="str">
        <f>'CNA Paste'!A840</f>
        <v>RES_14032825</v>
      </c>
      <c r="D838" t="str">
        <f t="shared" si="239"/>
        <v>14032825</v>
      </c>
      <c r="E838" t="str">
        <f>'CNA Paste'!B840</f>
        <v>!0401!OS_ADDRESSBASE_PLUS_200205_RECEPT</v>
      </c>
      <c r="F838">
        <f>'CNA Paste'!C840</f>
        <v>6</v>
      </c>
      <c r="G838">
        <f>'CNA Paste'!D840</f>
        <v>477122.5</v>
      </c>
      <c r="H838">
        <f>'CNA Paste'!E840</f>
        <v>171339.2</v>
      </c>
      <c r="I838">
        <f>'CNA Paste'!F840</f>
        <v>43.5</v>
      </c>
      <c r="J838">
        <f>'CNA Paste'!G840</f>
        <v>43.5</v>
      </c>
      <c r="K838">
        <f>'CNA Paste'!H840</f>
        <v>44.2</v>
      </c>
      <c r="L838">
        <f>'CNA Paste'!I840</f>
        <v>44.2</v>
      </c>
      <c r="N838" s="2">
        <f t="shared" si="240"/>
        <v>46</v>
      </c>
      <c r="O838" s="2">
        <f t="shared" si="241"/>
        <v>46</v>
      </c>
      <c r="P838" s="2">
        <f t="shared" si="242"/>
        <v>46.7</v>
      </c>
      <c r="Q838" s="2">
        <f t="shared" si="243"/>
        <v>46.7</v>
      </c>
      <c r="S838" s="4">
        <f t="shared" si="244"/>
        <v>37.629999999999995</v>
      </c>
      <c r="T838" s="4">
        <f t="shared" si="245"/>
        <v>37.629999999999995</v>
      </c>
      <c r="U838" s="4">
        <f t="shared" si="246"/>
        <v>38.26</v>
      </c>
      <c r="V838" s="4">
        <f t="shared" si="247"/>
        <v>38.26</v>
      </c>
      <c r="X838" s="6">
        <f t="shared" si="248"/>
        <v>44.260000000000005</v>
      </c>
      <c r="Y838" s="6">
        <f t="shared" si="249"/>
        <v>44.260000000000005</v>
      </c>
      <c r="Z838" s="6">
        <f t="shared" si="250"/>
        <v>44.869000000000007</v>
      </c>
      <c r="AA838" s="6">
        <f t="shared" si="251"/>
        <v>44.869000000000007</v>
      </c>
      <c r="AC838" s="4">
        <f t="shared" si="252"/>
        <v>6.6300000000000097</v>
      </c>
      <c r="AD838" s="4">
        <f t="shared" si="253"/>
        <v>6.6300000000000097</v>
      </c>
      <c r="AE838" s="4">
        <f t="shared" si="254"/>
        <v>6.6090000000000089</v>
      </c>
      <c r="AF838" s="4">
        <f t="shared" si="255"/>
        <v>6.6090000000000089</v>
      </c>
    </row>
    <row r="839" spans="1:32" hidden="1" x14ac:dyDescent="0.25">
      <c r="A839" t="str">
        <f t="shared" si="238"/>
        <v>D</v>
      </c>
      <c r="B839" t="str">
        <f>LEFT('CNA Paste'!A841,3)</f>
        <v>RES</v>
      </c>
      <c r="C839" t="str">
        <f>'CNA Paste'!A841</f>
        <v>RES_14032825</v>
      </c>
      <c r="D839" t="str">
        <f t="shared" si="239"/>
        <v>14032825</v>
      </c>
      <c r="E839" t="str">
        <f>'CNA Paste'!B841</f>
        <v>!0401!OS_ADDRESSBASE_PLUS_200205_RECEPT</v>
      </c>
      <c r="F839">
        <f>'CNA Paste'!C841</f>
        <v>6</v>
      </c>
      <c r="G839">
        <f>'CNA Paste'!D841</f>
        <v>477122.5</v>
      </c>
      <c r="H839">
        <f>'CNA Paste'!E841</f>
        <v>171339.2</v>
      </c>
      <c r="I839">
        <f>'CNA Paste'!F841</f>
        <v>47.6</v>
      </c>
      <c r="J839">
        <f>'CNA Paste'!G841</f>
        <v>47.6</v>
      </c>
      <c r="K839">
        <f>'CNA Paste'!H841</f>
        <v>48.3</v>
      </c>
      <c r="L839">
        <f>'CNA Paste'!I841</f>
        <v>48.3</v>
      </c>
      <c r="N839" s="2">
        <f t="shared" si="240"/>
        <v>50.1</v>
      </c>
      <c r="O839" s="2">
        <f t="shared" si="241"/>
        <v>50.1</v>
      </c>
      <c r="P839" s="2">
        <f t="shared" si="242"/>
        <v>50.8</v>
      </c>
      <c r="Q839" s="2">
        <f t="shared" si="243"/>
        <v>50.8</v>
      </c>
      <c r="S839" s="4">
        <f t="shared" si="244"/>
        <v>41.32</v>
      </c>
      <c r="T839" s="4">
        <f t="shared" si="245"/>
        <v>41.32</v>
      </c>
      <c r="U839" s="4">
        <f t="shared" si="246"/>
        <v>41.949999999999996</v>
      </c>
      <c r="V839" s="4">
        <f t="shared" si="247"/>
        <v>41.949999999999996</v>
      </c>
      <c r="X839" s="6">
        <f t="shared" si="248"/>
        <v>47.827000000000005</v>
      </c>
      <c r="Y839" s="6">
        <f t="shared" si="249"/>
        <v>47.827000000000005</v>
      </c>
      <c r="Z839" s="6">
        <f t="shared" si="250"/>
        <v>48.436</v>
      </c>
      <c r="AA839" s="6">
        <f t="shared" si="251"/>
        <v>48.436</v>
      </c>
      <c r="AC839" s="4">
        <f t="shared" si="252"/>
        <v>6.507000000000005</v>
      </c>
      <c r="AD839" s="4">
        <f t="shared" si="253"/>
        <v>6.507000000000005</v>
      </c>
      <c r="AE839" s="4">
        <f t="shared" si="254"/>
        <v>6.4860000000000042</v>
      </c>
      <c r="AF839" s="4">
        <f t="shared" si="255"/>
        <v>6.4860000000000042</v>
      </c>
    </row>
    <row r="840" spans="1:32" hidden="1" x14ac:dyDescent="0.25">
      <c r="A840" t="str">
        <f t="shared" si="238"/>
        <v>D</v>
      </c>
      <c r="B840" t="str">
        <f>LEFT('CNA Paste'!A842,3)</f>
        <v>RES</v>
      </c>
      <c r="C840" t="str">
        <f>'CNA Paste'!A842</f>
        <v>RES_14032825</v>
      </c>
      <c r="D840" t="str">
        <f t="shared" si="239"/>
        <v>14032825</v>
      </c>
      <c r="E840" t="str">
        <f>'CNA Paste'!B842</f>
        <v>!0401!OS_ADDRESSBASE_PLUS_200205_RECEPT</v>
      </c>
      <c r="F840">
        <f>'CNA Paste'!C842</f>
        <v>7</v>
      </c>
      <c r="G840">
        <f>'CNA Paste'!D842</f>
        <v>477121.4</v>
      </c>
      <c r="H840">
        <f>'CNA Paste'!E842</f>
        <v>171338.3</v>
      </c>
      <c r="I840">
        <f>'CNA Paste'!F842</f>
        <v>45.1</v>
      </c>
      <c r="J840">
        <f>'CNA Paste'!G842</f>
        <v>45.1</v>
      </c>
      <c r="K840">
        <f>'CNA Paste'!H842</f>
        <v>45.8</v>
      </c>
      <c r="L840">
        <f>'CNA Paste'!I842</f>
        <v>45.8</v>
      </c>
      <c r="N840" s="2">
        <f t="shared" si="240"/>
        <v>47.6</v>
      </c>
      <c r="O840" s="2">
        <f t="shared" si="241"/>
        <v>47.6</v>
      </c>
      <c r="P840" s="2">
        <f t="shared" si="242"/>
        <v>48.3</v>
      </c>
      <c r="Q840" s="2">
        <f t="shared" si="243"/>
        <v>48.3</v>
      </c>
      <c r="S840" s="4">
        <f t="shared" si="244"/>
        <v>39.07</v>
      </c>
      <c r="T840" s="4">
        <f t="shared" si="245"/>
        <v>39.07</v>
      </c>
      <c r="U840" s="4">
        <f t="shared" si="246"/>
        <v>39.699999999999996</v>
      </c>
      <c r="V840" s="4">
        <f t="shared" si="247"/>
        <v>39.699999999999996</v>
      </c>
      <c r="X840" s="6">
        <f t="shared" si="248"/>
        <v>45.652000000000001</v>
      </c>
      <c r="Y840" s="6">
        <f t="shared" si="249"/>
        <v>45.652000000000001</v>
      </c>
      <c r="Z840" s="6">
        <f t="shared" si="250"/>
        <v>46.261000000000003</v>
      </c>
      <c r="AA840" s="6">
        <f t="shared" si="251"/>
        <v>46.261000000000003</v>
      </c>
      <c r="AC840" s="4">
        <f t="shared" si="252"/>
        <v>6.5820000000000007</v>
      </c>
      <c r="AD840" s="4">
        <f t="shared" si="253"/>
        <v>6.5820000000000007</v>
      </c>
      <c r="AE840" s="4">
        <f t="shared" si="254"/>
        <v>6.561000000000007</v>
      </c>
      <c r="AF840" s="4">
        <f t="shared" si="255"/>
        <v>6.561000000000007</v>
      </c>
    </row>
    <row r="841" spans="1:32" hidden="1" x14ac:dyDescent="0.25">
      <c r="A841" t="str">
        <f t="shared" si="238"/>
        <v>D</v>
      </c>
      <c r="B841" t="str">
        <f>LEFT('CNA Paste'!A843,3)</f>
        <v>RES</v>
      </c>
      <c r="C841" t="str">
        <f>'CNA Paste'!A843</f>
        <v>RES_14032825</v>
      </c>
      <c r="D841" t="str">
        <f t="shared" si="239"/>
        <v>14032825</v>
      </c>
      <c r="E841" t="str">
        <f>'CNA Paste'!B843</f>
        <v>!0401!OS_ADDRESSBASE_PLUS_200205_RECEPT</v>
      </c>
      <c r="F841">
        <f>'CNA Paste'!C843</f>
        <v>7</v>
      </c>
      <c r="G841">
        <f>'CNA Paste'!D843</f>
        <v>477121.4</v>
      </c>
      <c r="H841">
        <f>'CNA Paste'!E843</f>
        <v>171338.3</v>
      </c>
      <c r="I841">
        <f>'CNA Paste'!F843</f>
        <v>48.8</v>
      </c>
      <c r="J841">
        <f>'CNA Paste'!G843</f>
        <v>48.8</v>
      </c>
      <c r="K841">
        <f>'CNA Paste'!H843</f>
        <v>49.5</v>
      </c>
      <c r="L841">
        <f>'CNA Paste'!I843</f>
        <v>49.5</v>
      </c>
      <c r="N841" s="2">
        <f t="shared" si="240"/>
        <v>51.3</v>
      </c>
      <c r="O841" s="2">
        <f t="shared" si="241"/>
        <v>51.3</v>
      </c>
      <c r="P841" s="2">
        <f t="shared" si="242"/>
        <v>52</v>
      </c>
      <c r="Q841" s="2">
        <f t="shared" si="243"/>
        <v>52</v>
      </c>
      <c r="S841" s="4">
        <f t="shared" si="244"/>
        <v>42.4</v>
      </c>
      <c r="T841" s="4">
        <f t="shared" si="245"/>
        <v>42.4</v>
      </c>
      <c r="U841" s="4">
        <f t="shared" si="246"/>
        <v>43.03</v>
      </c>
      <c r="V841" s="4">
        <f t="shared" si="247"/>
        <v>43.03</v>
      </c>
      <c r="X841" s="6">
        <f t="shared" si="248"/>
        <v>48.871000000000002</v>
      </c>
      <c r="Y841" s="6">
        <f t="shared" si="249"/>
        <v>48.871000000000002</v>
      </c>
      <c r="Z841" s="6">
        <f t="shared" si="250"/>
        <v>49.480000000000004</v>
      </c>
      <c r="AA841" s="6">
        <f t="shared" si="251"/>
        <v>49.480000000000004</v>
      </c>
      <c r="AC841" s="4">
        <f t="shared" si="252"/>
        <v>6.4710000000000036</v>
      </c>
      <c r="AD841" s="4">
        <f t="shared" si="253"/>
        <v>6.4710000000000036</v>
      </c>
      <c r="AE841" s="4">
        <f t="shared" si="254"/>
        <v>6.4500000000000028</v>
      </c>
      <c r="AF841" s="4">
        <f t="shared" si="255"/>
        <v>6.4500000000000028</v>
      </c>
    </row>
    <row r="842" spans="1:32" hidden="1" x14ac:dyDescent="0.25">
      <c r="A842" t="str">
        <f t="shared" si="238"/>
        <v>D</v>
      </c>
      <c r="B842" t="str">
        <f>LEFT('CNA Paste'!A844,3)</f>
        <v>RES</v>
      </c>
      <c r="C842" t="str">
        <f>'CNA Paste'!A844</f>
        <v>RES_14032825</v>
      </c>
      <c r="D842" t="str">
        <f t="shared" si="239"/>
        <v>14032825</v>
      </c>
      <c r="E842" t="str">
        <f>'CNA Paste'!B844</f>
        <v>!0401!OS_ADDRESSBASE_PLUS_200205_RECEPT</v>
      </c>
      <c r="F842">
        <f>'CNA Paste'!C844</f>
        <v>8</v>
      </c>
      <c r="G842">
        <f>'CNA Paste'!D844</f>
        <v>477119</v>
      </c>
      <c r="H842">
        <f>'CNA Paste'!E844</f>
        <v>171337.9</v>
      </c>
      <c r="I842">
        <f>'CNA Paste'!F844</f>
        <v>46.2</v>
      </c>
      <c r="J842">
        <f>'CNA Paste'!G844</f>
        <v>46.2</v>
      </c>
      <c r="K842">
        <f>'CNA Paste'!H844</f>
        <v>46.9</v>
      </c>
      <c r="L842">
        <f>'CNA Paste'!I844</f>
        <v>46.9</v>
      </c>
      <c r="N842" s="2">
        <f t="shared" si="240"/>
        <v>48.7</v>
      </c>
      <c r="O842" s="2">
        <f t="shared" si="241"/>
        <v>48.7</v>
      </c>
      <c r="P842" s="2">
        <f t="shared" si="242"/>
        <v>49.4</v>
      </c>
      <c r="Q842" s="2">
        <f t="shared" si="243"/>
        <v>49.4</v>
      </c>
      <c r="S842" s="4">
        <f t="shared" si="244"/>
        <v>40.06</v>
      </c>
      <c r="T842" s="4">
        <f t="shared" si="245"/>
        <v>40.06</v>
      </c>
      <c r="U842" s="4">
        <f t="shared" si="246"/>
        <v>40.69</v>
      </c>
      <c r="V842" s="4">
        <f t="shared" si="247"/>
        <v>40.69</v>
      </c>
      <c r="X842" s="6">
        <f t="shared" si="248"/>
        <v>46.609000000000002</v>
      </c>
      <c r="Y842" s="6">
        <f t="shared" si="249"/>
        <v>46.609000000000002</v>
      </c>
      <c r="Z842" s="6">
        <f t="shared" si="250"/>
        <v>47.218000000000004</v>
      </c>
      <c r="AA842" s="6">
        <f t="shared" si="251"/>
        <v>47.218000000000004</v>
      </c>
      <c r="AC842" s="4">
        <f t="shared" si="252"/>
        <v>6.5489999999999995</v>
      </c>
      <c r="AD842" s="4">
        <f t="shared" si="253"/>
        <v>6.5489999999999995</v>
      </c>
      <c r="AE842" s="4">
        <f t="shared" si="254"/>
        <v>6.5280000000000058</v>
      </c>
      <c r="AF842" s="4">
        <f t="shared" si="255"/>
        <v>6.5280000000000058</v>
      </c>
    </row>
    <row r="843" spans="1:32" hidden="1" x14ac:dyDescent="0.25">
      <c r="A843" t="str">
        <f t="shared" si="238"/>
        <v>D</v>
      </c>
      <c r="B843" t="str">
        <f>LEFT('CNA Paste'!A845,3)</f>
        <v>RES</v>
      </c>
      <c r="C843" t="str">
        <f>'CNA Paste'!A845</f>
        <v>RES_14032825</v>
      </c>
      <c r="D843" t="str">
        <f t="shared" si="239"/>
        <v>14032825</v>
      </c>
      <c r="E843" t="str">
        <f>'CNA Paste'!B845</f>
        <v>!0401!OS_ADDRESSBASE_PLUS_200205_RECEPT</v>
      </c>
      <c r="F843">
        <f>'CNA Paste'!C845</f>
        <v>8</v>
      </c>
      <c r="G843">
        <f>'CNA Paste'!D845</f>
        <v>477119</v>
      </c>
      <c r="H843">
        <f>'CNA Paste'!E845</f>
        <v>171337.9</v>
      </c>
      <c r="I843">
        <f>'CNA Paste'!F845</f>
        <v>49</v>
      </c>
      <c r="J843">
        <f>'CNA Paste'!G845</f>
        <v>49</v>
      </c>
      <c r="K843">
        <f>'CNA Paste'!H845</f>
        <v>49.8</v>
      </c>
      <c r="L843">
        <f>'CNA Paste'!I845</f>
        <v>49.7</v>
      </c>
      <c r="N843" s="2">
        <f t="shared" si="240"/>
        <v>51.5</v>
      </c>
      <c r="O843" s="2">
        <f t="shared" si="241"/>
        <v>51.5</v>
      </c>
      <c r="P843" s="2">
        <f t="shared" si="242"/>
        <v>52.3</v>
      </c>
      <c r="Q843" s="2">
        <f t="shared" si="243"/>
        <v>52.2</v>
      </c>
      <c r="S843" s="4">
        <f t="shared" si="244"/>
        <v>42.58</v>
      </c>
      <c r="T843" s="4">
        <f t="shared" si="245"/>
        <v>42.58</v>
      </c>
      <c r="U843" s="4">
        <f t="shared" si="246"/>
        <v>43.3</v>
      </c>
      <c r="V843" s="4">
        <f t="shared" si="247"/>
        <v>43.21</v>
      </c>
      <c r="X843" s="6">
        <f t="shared" si="248"/>
        <v>49.045000000000002</v>
      </c>
      <c r="Y843" s="6">
        <f t="shared" si="249"/>
        <v>49.045000000000002</v>
      </c>
      <c r="Z843" s="6">
        <f t="shared" si="250"/>
        <v>49.741</v>
      </c>
      <c r="AA843" s="6">
        <f t="shared" si="251"/>
        <v>49.654000000000003</v>
      </c>
      <c r="AC843" s="4">
        <f t="shared" si="252"/>
        <v>6.4650000000000034</v>
      </c>
      <c r="AD843" s="4">
        <f t="shared" si="253"/>
        <v>6.4650000000000034</v>
      </c>
      <c r="AE843" s="4">
        <f t="shared" si="254"/>
        <v>6.4410000000000025</v>
      </c>
      <c r="AF843" s="4">
        <f t="shared" si="255"/>
        <v>6.4440000000000026</v>
      </c>
    </row>
    <row r="844" spans="1:32" hidden="1" x14ac:dyDescent="0.25">
      <c r="A844" t="str">
        <f t="shared" si="238"/>
        <v>D</v>
      </c>
      <c r="B844" t="str">
        <f>LEFT('CNA Paste'!A846,3)</f>
        <v>RES</v>
      </c>
      <c r="C844" t="str">
        <f>'CNA Paste'!A846</f>
        <v>RES_14032825</v>
      </c>
      <c r="D844" t="str">
        <f t="shared" si="239"/>
        <v>14032825</v>
      </c>
      <c r="E844" t="str">
        <f>'CNA Paste'!B846</f>
        <v>!0401!OS_ADDRESSBASE_PLUS_200205_RECEPT</v>
      </c>
      <c r="F844">
        <f>'CNA Paste'!C846</f>
        <v>10</v>
      </c>
      <c r="G844">
        <f>'CNA Paste'!D846</f>
        <v>477120.8</v>
      </c>
      <c r="H844">
        <f>'CNA Paste'!E846</f>
        <v>171347.3</v>
      </c>
      <c r="I844">
        <f>'CNA Paste'!F846</f>
        <v>47.4</v>
      </c>
      <c r="J844">
        <f>'CNA Paste'!G846</f>
        <v>47.4</v>
      </c>
      <c r="K844">
        <f>'CNA Paste'!H846</f>
        <v>48.1</v>
      </c>
      <c r="L844">
        <f>'CNA Paste'!I846</f>
        <v>48.1</v>
      </c>
      <c r="N844" s="2">
        <f t="shared" si="240"/>
        <v>49.9</v>
      </c>
      <c r="O844" s="2">
        <f t="shared" si="241"/>
        <v>49.9</v>
      </c>
      <c r="P844" s="2">
        <f t="shared" si="242"/>
        <v>50.6</v>
      </c>
      <c r="Q844" s="2">
        <f t="shared" si="243"/>
        <v>50.6</v>
      </c>
      <c r="S844" s="4">
        <f t="shared" si="244"/>
        <v>41.139999999999993</v>
      </c>
      <c r="T844" s="4">
        <f t="shared" si="245"/>
        <v>41.139999999999993</v>
      </c>
      <c r="U844" s="4">
        <f t="shared" si="246"/>
        <v>41.769999999999996</v>
      </c>
      <c r="V844" s="4">
        <f t="shared" si="247"/>
        <v>41.769999999999996</v>
      </c>
      <c r="X844" s="6">
        <f t="shared" si="248"/>
        <v>47.652999999999999</v>
      </c>
      <c r="Y844" s="6">
        <f t="shared" si="249"/>
        <v>47.652999999999999</v>
      </c>
      <c r="Z844" s="6">
        <f t="shared" si="250"/>
        <v>48.262</v>
      </c>
      <c r="AA844" s="6">
        <f t="shared" si="251"/>
        <v>48.262</v>
      </c>
      <c r="AC844" s="4">
        <f t="shared" si="252"/>
        <v>6.5130000000000052</v>
      </c>
      <c r="AD844" s="4">
        <f t="shared" si="253"/>
        <v>6.5130000000000052</v>
      </c>
      <c r="AE844" s="4">
        <f t="shared" si="254"/>
        <v>6.4920000000000044</v>
      </c>
      <c r="AF844" s="4">
        <f t="shared" si="255"/>
        <v>6.4920000000000044</v>
      </c>
    </row>
    <row r="845" spans="1:32" hidden="1" x14ac:dyDescent="0.25">
      <c r="A845" t="str">
        <f t="shared" si="238"/>
        <v>D</v>
      </c>
      <c r="B845" t="str">
        <f>LEFT('CNA Paste'!A847,3)</f>
        <v>RES</v>
      </c>
      <c r="C845" t="str">
        <f>'CNA Paste'!A847</f>
        <v>RES_14032825</v>
      </c>
      <c r="D845" t="str">
        <f t="shared" si="239"/>
        <v>14032825</v>
      </c>
      <c r="E845" t="str">
        <f>'CNA Paste'!B847</f>
        <v>!0401!OS_ADDRESSBASE_PLUS_200205_RECEPT</v>
      </c>
      <c r="F845">
        <f>'CNA Paste'!C847</f>
        <v>10</v>
      </c>
      <c r="G845">
        <f>'CNA Paste'!D847</f>
        <v>477120.8</v>
      </c>
      <c r="H845">
        <f>'CNA Paste'!E847</f>
        <v>171347.3</v>
      </c>
      <c r="I845">
        <f>'CNA Paste'!F847</f>
        <v>51.4</v>
      </c>
      <c r="J845">
        <f>'CNA Paste'!G847</f>
        <v>51.4</v>
      </c>
      <c r="K845">
        <f>'CNA Paste'!H847</f>
        <v>52</v>
      </c>
      <c r="L845">
        <f>'CNA Paste'!I847</f>
        <v>52</v>
      </c>
      <c r="N845" s="2">
        <f t="shared" si="240"/>
        <v>53.9</v>
      </c>
      <c r="O845" s="2">
        <f t="shared" si="241"/>
        <v>53.9</v>
      </c>
      <c r="P845" s="2">
        <f t="shared" si="242"/>
        <v>54.5</v>
      </c>
      <c r="Q845" s="2">
        <f t="shared" si="243"/>
        <v>54.5</v>
      </c>
      <c r="S845" s="4">
        <f t="shared" si="244"/>
        <v>44.739999999999995</v>
      </c>
      <c r="T845" s="4">
        <f t="shared" si="245"/>
        <v>44.739999999999995</v>
      </c>
      <c r="U845" s="4">
        <f t="shared" si="246"/>
        <v>45.28</v>
      </c>
      <c r="V845" s="4">
        <f t="shared" si="247"/>
        <v>45.28</v>
      </c>
      <c r="X845" s="6">
        <f t="shared" si="248"/>
        <v>51.133000000000003</v>
      </c>
      <c r="Y845" s="6">
        <f t="shared" si="249"/>
        <v>51.133000000000003</v>
      </c>
      <c r="Z845" s="6">
        <f t="shared" si="250"/>
        <v>51.655000000000001</v>
      </c>
      <c r="AA845" s="6">
        <f t="shared" si="251"/>
        <v>51.655000000000001</v>
      </c>
      <c r="AC845" s="4">
        <f t="shared" si="252"/>
        <v>6.3930000000000078</v>
      </c>
      <c r="AD845" s="4">
        <f t="shared" si="253"/>
        <v>6.3930000000000078</v>
      </c>
      <c r="AE845" s="4">
        <f t="shared" si="254"/>
        <v>6.375</v>
      </c>
      <c r="AF845" s="4">
        <f t="shared" si="255"/>
        <v>6.375</v>
      </c>
    </row>
    <row r="846" spans="1:32" hidden="1" x14ac:dyDescent="0.25">
      <c r="A846" t="str">
        <f t="shared" si="238"/>
        <v>D</v>
      </c>
      <c r="B846" t="str">
        <f>LEFT('CNA Paste'!A848,3)</f>
        <v>RES</v>
      </c>
      <c r="C846" t="str">
        <f>'CNA Paste'!A848</f>
        <v>RES_14032826</v>
      </c>
      <c r="D846" t="str">
        <f t="shared" si="239"/>
        <v>14032826</v>
      </c>
      <c r="E846" t="str">
        <f>'CNA Paste'!B848</f>
        <v>!0401!OS_ADDRESSBASE_PLUS_200205_RECEPT</v>
      </c>
      <c r="F846">
        <f>'CNA Paste'!C848</f>
        <v>1</v>
      </c>
      <c r="G846">
        <f>'CNA Paste'!D848</f>
        <v>477118.6</v>
      </c>
      <c r="H846">
        <f>'CNA Paste'!E848</f>
        <v>171349.3</v>
      </c>
      <c r="I846">
        <f>'CNA Paste'!F848</f>
        <v>53.7</v>
      </c>
      <c r="J846">
        <f>'CNA Paste'!G848</f>
        <v>53.7</v>
      </c>
      <c r="K846">
        <f>'CNA Paste'!H848</f>
        <v>54.4</v>
      </c>
      <c r="L846">
        <f>'CNA Paste'!I848</f>
        <v>54.4</v>
      </c>
      <c r="N846" s="2">
        <f t="shared" si="240"/>
        <v>56.2</v>
      </c>
      <c r="O846" s="2">
        <f t="shared" si="241"/>
        <v>56.2</v>
      </c>
      <c r="P846" s="2">
        <f t="shared" si="242"/>
        <v>56.9</v>
      </c>
      <c r="Q846" s="2">
        <f t="shared" si="243"/>
        <v>56.9</v>
      </c>
      <c r="S846" s="4">
        <f t="shared" si="244"/>
        <v>46.81</v>
      </c>
      <c r="T846" s="4">
        <f t="shared" si="245"/>
        <v>46.81</v>
      </c>
      <c r="U846" s="4">
        <f t="shared" si="246"/>
        <v>47.44</v>
      </c>
      <c r="V846" s="4">
        <f t="shared" si="247"/>
        <v>47.44</v>
      </c>
      <c r="X846" s="6">
        <f t="shared" si="248"/>
        <v>53.134000000000007</v>
      </c>
      <c r="Y846" s="6">
        <f t="shared" si="249"/>
        <v>53.134000000000007</v>
      </c>
      <c r="Z846" s="6">
        <f t="shared" si="250"/>
        <v>53.743000000000002</v>
      </c>
      <c r="AA846" s="6">
        <f t="shared" si="251"/>
        <v>53.743000000000002</v>
      </c>
      <c r="AC846" s="4">
        <f t="shared" si="252"/>
        <v>6.3240000000000052</v>
      </c>
      <c r="AD846" s="4">
        <f t="shared" si="253"/>
        <v>6.3240000000000052</v>
      </c>
      <c r="AE846" s="4">
        <f t="shared" si="254"/>
        <v>6.3030000000000044</v>
      </c>
      <c r="AF846" s="4">
        <f t="shared" si="255"/>
        <v>6.3030000000000044</v>
      </c>
    </row>
    <row r="847" spans="1:32" hidden="1" x14ac:dyDescent="0.25">
      <c r="A847" t="str">
        <f t="shared" si="238"/>
        <v>D</v>
      </c>
      <c r="B847" t="str">
        <f>LEFT('CNA Paste'!A849,3)</f>
        <v>RES</v>
      </c>
      <c r="C847" t="str">
        <f>'CNA Paste'!A849</f>
        <v>RES_14032826</v>
      </c>
      <c r="D847" t="str">
        <f t="shared" si="239"/>
        <v>14032826</v>
      </c>
      <c r="E847" t="str">
        <f>'CNA Paste'!B849</f>
        <v>!0401!OS_ADDRESSBASE_PLUS_200205_RECEPT</v>
      </c>
      <c r="F847">
        <f>'CNA Paste'!C849</f>
        <v>1</v>
      </c>
      <c r="G847">
        <f>'CNA Paste'!D849</f>
        <v>477118.6</v>
      </c>
      <c r="H847">
        <f>'CNA Paste'!E849</f>
        <v>171349.3</v>
      </c>
      <c r="I847">
        <f>'CNA Paste'!F849</f>
        <v>56.4</v>
      </c>
      <c r="J847">
        <f>'CNA Paste'!G849</f>
        <v>56.4</v>
      </c>
      <c r="K847">
        <f>'CNA Paste'!H849</f>
        <v>57.1</v>
      </c>
      <c r="L847">
        <f>'CNA Paste'!I849</f>
        <v>57.1</v>
      </c>
      <c r="N847" s="2">
        <f t="shared" si="240"/>
        <v>58.9</v>
      </c>
      <c r="O847" s="2">
        <f t="shared" si="241"/>
        <v>58.9</v>
      </c>
      <c r="P847" s="2">
        <f t="shared" si="242"/>
        <v>59.6</v>
      </c>
      <c r="Q847" s="2">
        <f t="shared" si="243"/>
        <v>59.6</v>
      </c>
      <c r="S847" s="4">
        <f t="shared" si="244"/>
        <v>49.239999999999995</v>
      </c>
      <c r="T847" s="4">
        <f t="shared" si="245"/>
        <v>49.239999999999995</v>
      </c>
      <c r="U847" s="4">
        <f t="shared" si="246"/>
        <v>49.87</v>
      </c>
      <c r="V847" s="4">
        <f t="shared" si="247"/>
        <v>49.87</v>
      </c>
      <c r="X847" s="6">
        <f t="shared" si="248"/>
        <v>55.482999999999997</v>
      </c>
      <c r="Y847" s="6">
        <f t="shared" si="249"/>
        <v>55.482999999999997</v>
      </c>
      <c r="Z847" s="6">
        <f t="shared" si="250"/>
        <v>56.092000000000006</v>
      </c>
      <c r="AA847" s="6">
        <f t="shared" si="251"/>
        <v>56.092000000000006</v>
      </c>
      <c r="AC847" s="4">
        <f t="shared" si="252"/>
        <v>6.2430000000000021</v>
      </c>
      <c r="AD847" s="4">
        <f t="shared" si="253"/>
        <v>6.2430000000000021</v>
      </c>
      <c r="AE847" s="4">
        <f t="shared" si="254"/>
        <v>6.2220000000000084</v>
      </c>
      <c r="AF847" s="4">
        <f t="shared" si="255"/>
        <v>6.2220000000000084</v>
      </c>
    </row>
    <row r="848" spans="1:32" hidden="1" x14ac:dyDescent="0.25">
      <c r="A848" t="str">
        <f t="shared" si="238"/>
        <v>D</v>
      </c>
      <c r="B848" t="str">
        <f>LEFT('CNA Paste'!A850,3)</f>
        <v>RES</v>
      </c>
      <c r="C848" t="str">
        <f>'CNA Paste'!A850</f>
        <v>RES_14032826</v>
      </c>
      <c r="D848" t="str">
        <f t="shared" si="239"/>
        <v>14032826</v>
      </c>
      <c r="E848" t="str">
        <f>'CNA Paste'!B850</f>
        <v>!0401!OS_ADDRESSBASE_PLUS_200205_RECEPT</v>
      </c>
      <c r="F848">
        <f>'CNA Paste'!C850</f>
        <v>2</v>
      </c>
      <c r="G848">
        <f>'CNA Paste'!D850</f>
        <v>477120.3</v>
      </c>
      <c r="H848">
        <f>'CNA Paste'!E850</f>
        <v>171347.7</v>
      </c>
      <c r="I848">
        <f>'CNA Paste'!F850</f>
        <v>49.8</v>
      </c>
      <c r="J848">
        <f>'CNA Paste'!G850</f>
        <v>49.8</v>
      </c>
      <c r="K848">
        <f>'CNA Paste'!H850</f>
        <v>50.5</v>
      </c>
      <c r="L848">
        <f>'CNA Paste'!I850</f>
        <v>50.5</v>
      </c>
      <c r="N848" s="2">
        <f t="shared" si="240"/>
        <v>52.3</v>
      </c>
      <c r="O848" s="2">
        <f t="shared" si="241"/>
        <v>52.3</v>
      </c>
      <c r="P848" s="2">
        <f t="shared" si="242"/>
        <v>53</v>
      </c>
      <c r="Q848" s="2">
        <f t="shared" si="243"/>
        <v>53</v>
      </c>
      <c r="S848" s="4">
        <f t="shared" si="244"/>
        <v>43.3</v>
      </c>
      <c r="T848" s="4">
        <f t="shared" si="245"/>
        <v>43.3</v>
      </c>
      <c r="U848" s="4">
        <f t="shared" si="246"/>
        <v>43.93</v>
      </c>
      <c r="V848" s="4">
        <f t="shared" si="247"/>
        <v>43.93</v>
      </c>
      <c r="X848" s="6">
        <f t="shared" si="248"/>
        <v>49.741</v>
      </c>
      <c r="Y848" s="6">
        <f t="shared" si="249"/>
        <v>49.741</v>
      </c>
      <c r="Z848" s="6">
        <f t="shared" si="250"/>
        <v>50.35</v>
      </c>
      <c r="AA848" s="6">
        <f t="shared" si="251"/>
        <v>50.35</v>
      </c>
      <c r="AC848" s="4">
        <f t="shared" si="252"/>
        <v>6.4410000000000025</v>
      </c>
      <c r="AD848" s="4">
        <f t="shared" si="253"/>
        <v>6.4410000000000025</v>
      </c>
      <c r="AE848" s="4">
        <f t="shared" si="254"/>
        <v>6.4200000000000017</v>
      </c>
      <c r="AF848" s="4">
        <f t="shared" si="255"/>
        <v>6.4200000000000017</v>
      </c>
    </row>
    <row r="849" spans="1:32" hidden="1" x14ac:dyDescent="0.25">
      <c r="A849" t="str">
        <f t="shared" si="238"/>
        <v>D</v>
      </c>
      <c r="B849" t="str">
        <f>LEFT('CNA Paste'!A851,3)</f>
        <v>RES</v>
      </c>
      <c r="C849" t="str">
        <f>'CNA Paste'!A851</f>
        <v>RES_14032826</v>
      </c>
      <c r="D849" t="str">
        <f t="shared" si="239"/>
        <v>14032826</v>
      </c>
      <c r="E849" t="str">
        <f>'CNA Paste'!B851</f>
        <v>!0401!OS_ADDRESSBASE_PLUS_200205_RECEPT</v>
      </c>
      <c r="F849">
        <f>'CNA Paste'!C851</f>
        <v>2</v>
      </c>
      <c r="G849">
        <f>'CNA Paste'!D851</f>
        <v>477120.3</v>
      </c>
      <c r="H849">
        <f>'CNA Paste'!E851</f>
        <v>171347.7</v>
      </c>
      <c r="I849">
        <f>'CNA Paste'!F851</f>
        <v>52.1</v>
      </c>
      <c r="J849">
        <f>'CNA Paste'!G851</f>
        <v>52.1</v>
      </c>
      <c r="K849">
        <f>'CNA Paste'!H851</f>
        <v>52.8</v>
      </c>
      <c r="L849">
        <f>'CNA Paste'!I851</f>
        <v>52.8</v>
      </c>
      <c r="N849" s="2">
        <f t="shared" si="240"/>
        <v>54.6</v>
      </c>
      <c r="O849" s="2">
        <f t="shared" si="241"/>
        <v>54.6</v>
      </c>
      <c r="P849" s="2">
        <f t="shared" si="242"/>
        <v>55.3</v>
      </c>
      <c r="Q849" s="2">
        <f t="shared" si="243"/>
        <v>55.3</v>
      </c>
      <c r="S849" s="4">
        <f t="shared" si="244"/>
        <v>45.37</v>
      </c>
      <c r="T849" s="4">
        <f t="shared" si="245"/>
        <v>45.37</v>
      </c>
      <c r="U849" s="4">
        <f t="shared" si="246"/>
        <v>45.999999999999993</v>
      </c>
      <c r="V849" s="4">
        <f t="shared" si="247"/>
        <v>45.999999999999993</v>
      </c>
      <c r="X849" s="6">
        <f t="shared" si="248"/>
        <v>51.742000000000004</v>
      </c>
      <c r="Y849" s="6">
        <f t="shared" si="249"/>
        <v>51.742000000000004</v>
      </c>
      <c r="Z849" s="6">
        <f t="shared" si="250"/>
        <v>52.350999999999999</v>
      </c>
      <c r="AA849" s="6">
        <f t="shared" si="251"/>
        <v>52.350999999999999</v>
      </c>
      <c r="AC849" s="4">
        <f t="shared" si="252"/>
        <v>6.372000000000007</v>
      </c>
      <c r="AD849" s="4">
        <f t="shared" si="253"/>
        <v>6.372000000000007</v>
      </c>
      <c r="AE849" s="4">
        <f t="shared" si="254"/>
        <v>6.3510000000000062</v>
      </c>
      <c r="AF849" s="4">
        <f t="shared" si="255"/>
        <v>6.3510000000000062</v>
      </c>
    </row>
    <row r="850" spans="1:32" hidden="1" x14ac:dyDescent="0.25">
      <c r="A850" t="str">
        <f t="shared" si="238"/>
        <v>D</v>
      </c>
      <c r="B850" t="str">
        <f>LEFT('CNA Paste'!A852,3)</f>
        <v>RES</v>
      </c>
      <c r="C850" t="str">
        <f>'CNA Paste'!A852</f>
        <v>RES_14032826</v>
      </c>
      <c r="D850" t="str">
        <f t="shared" si="239"/>
        <v>14032826</v>
      </c>
      <c r="E850" t="str">
        <f>'CNA Paste'!B852</f>
        <v>!0401!OS_ADDRESSBASE_PLUS_200205_RECEPT</v>
      </c>
      <c r="F850">
        <f>'CNA Paste'!C852</f>
        <v>4</v>
      </c>
      <c r="G850">
        <f>'CNA Paste'!D852</f>
        <v>477114.9</v>
      </c>
      <c r="H850">
        <f>'CNA Paste'!E852</f>
        <v>171339.4</v>
      </c>
      <c r="I850">
        <f>'CNA Paste'!F852</f>
        <v>46.2</v>
      </c>
      <c r="J850">
        <f>'CNA Paste'!G852</f>
        <v>46.2</v>
      </c>
      <c r="K850">
        <f>'CNA Paste'!H852</f>
        <v>46.9</v>
      </c>
      <c r="L850">
        <f>'CNA Paste'!I852</f>
        <v>46.9</v>
      </c>
      <c r="N850" s="2">
        <f t="shared" si="240"/>
        <v>48.7</v>
      </c>
      <c r="O850" s="2">
        <f t="shared" si="241"/>
        <v>48.7</v>
      </c>
      <c r="P850" s="2">
        <f t="shared" si="242"/>
        <v>49.4</v>
      </c>
      <c r="Q850" s="2">
        <f t="shared" si="243"/>
        <v>49.4</v>
      </c>
      <c r="S850" s="4">
        <f t="shared" si="244"/>
        <v>40.06</v>
      </c>
      <c r="T850" s="4">
        <f t="shared" si="245"/>
        <v>40.06</v>
      </c>
      <c r="U850" s="4">
        <f t="shared" si="246"/>
        <v>40.69</v>
      </c>
      <c r="V850" s="4">
        <f t="shared" si="247"/>
        <v>40.69</v>
      </c>
      <c r="X850" s="6">
        <f t="shared" si="248"/>
        <v>46.609000000000002</v>
      </c>
      <c r="Y850" s="6">
        <f t="shared" si="249"/>
        <v>46.609000000000002</v>
      </c>
      <c r="Z850" s="6">
        <f t="shared" si="250"/>
        <v>47.218000000000004</v>
      </c>
      <c r="AA850" s="6">
        <f t="shared" si="251"/>
        <v>47.218000000000004</v>
      </c>
      <c r="AC850" s="4">
        <f t="shared" si="252"/>
        <v>6.5489999999999995</v>
      </c>
      <c r="AD850" s="4">
        <f t="shared" si="253"/>
        <v>6.5489999999999995</v>
      </c>
      <c r="AE850" s="4">
        <f t="shared" si="254"/>
        <v>6.5280000000000058</v>
      </c>
      <c r="AF850" s="4">
        <f t="shared" si="255"/>
        <v>6.5280000000000058</v>
      </c>
    </row>
    <row r="851" spans="1:32" hidden="1" x14ac:dyDescent="0.25">
      <c r="A851" t="str">
        <f t="shared" si="238"/>
        <v>D</v>
      </c>
      <c r="B851" t="str">
        <f>LEFT('CNA Paste'!A853,3)</f>
        <v>RES</v>
      </c>
      <c r="C851" t="str">
        <f>'CNA Paste'!A853</f>
        <v>RES_14032826</v>
      </c>
      <c r="D851" t="str">
        <f t="shared" si="239"/>
        <v>14032826</v>
      </c>
      <c r="E851" t="str">
        <f>'CNA Paste'!B853</f>
        <v>!0401!OS_ADDRESSBASE_PLUS_200205_RECEPT</v>
      </c>
      <c r="F851">
        <f>'CNA Paste'!C853</f>
        <v>4</v>
      </c>
      <c r="G851">
        <f>'CNA Paste'!D853</f>
        <v>477114.9</v>
      </c>
      <c r="H851">
        <f>'CNA Paste'!E853</f>
        <v>171339.4</v>
      </c>
      <c r="I851">
        <f>'CNA Paste'!F853</f>
        <v>49.1</v>
      </c>
      <c r="J851">
        <f>'CNA Paste'!G853</f>
        <v>49.1</v>
      </c>
      <c r="K851">
        <f>'CNA Paste'!H853</f>
        <v>49.8</v>
      </c>
      <c r="L851">
        <f>'CNA Paste'!I853</f>
        <v>49.8</v>
      </c>
      <c r="N851" s="2">
        <f t="shared" si="240"/>
        <v>51.6</v>
      </c>
      <c r="O851" s="2">
        <f t="shared" si="241"/>
        <v>51.6</v>
      </c>
      <c r="P851" s="2">
        <f t="shared" si="242"/>
        <v>52.3</v>
      </c>
      <c r="Q851" s="2">
        <f t="shared" si="243"/>
        <v>52.3</v>
      </c>
      <c r="S851" s="4">
        <f t="shared" si="244"/>
        <v>42.67</v>
      </c>
      <c r="T851" s="4">
        <f t="shared" si="245"/>
        <v>42.67</v>
      </c>
      <c r="U851" s="4">
        <f t="shared" si="246"/>
        <v>43.3</v>
      </c>
      <c r="V851" s="4">
        <f t="shared" si="247"/>
        <v>43.3</v>
      </c>
      <c r="X851" s="6">
        <f t="shared" si="248"/>
        <v>49.132000000000005</v>
      </c>
      <c r="Y851" s="6">
        <f t="shared" si="249"/>
        <v>49.132000000000005</v>
      </c>
      <c r="Z851" s="6">
        <f t="shared" si="250"/>
        <v>49.741</v>
      </c>
      <c r="AA851" s="6">
        <f t="shared" si="251"/>
        <v>49.741</v>
      </c>
      <c r="AC851" s="4">
        <f t="shared" si="252"/>
        <v>6.4620000000000033</v>
      </c>
      <c r="AD851" s="4">
        <f t="shared" si="253"/>
        <v>6.4620000000000033</v>
      </c>
      <c r="AE851" s="4">
        <f t="shared" si="254"/>
        <v>6.4410000000000025</v>
      </c>
      <c r="AF851" s="4">
        <f t="shared" si="255"/>
        <v>6.4410000000000025</v>
      </c>
    </row>
    <row r="852" spans="1:32" hidden="1" x14ac:dyDescent="0.25">
      <c r="A852" t="str">
        <f t="shared" si="238"/>
        <v>D</v>
      </c>
      <c r="B852" t="str">
        <f>LEFT('CNA Paste'!A854,3)</f>
        <v>RES</v>
      </c>
      <c r="C852" t="str">
        <f>'CNA Paste'!A854</f>
        <v>RES_14032826</v>
      </c>
      <c r="D852" t="str">
        <f t="shared" si="239"/>
        <v>14032826</v>
      </c>
      <c r="E852" t="str">
        <f>'CNA Paste'!B854</f>
        <v>!0401!OS_ADDRESSBASE_PLUS_200205_RECEPT</v>
      </c>
      <c r="F852">
        <f>'CNA Paste'!C854</f>
        <v>5</v>
      </c>
      <c r="G852">
        <f>'CNA Paste'!D854</f>
        <v>477113.3</v>
      </c>
      <c r="H852">
        <f>'CNA Paste'!E854</f>
        <v>171341.4</v>
      </c>
      <c r="I852">
        <f>'CNA Paste'!F854</f>
        <v>47.3</v>
      </c>
      <c r="J852">
        <f>'CNA Paste'!G854</f>
        <v>47.3</v>
      </c>
      <c r="K852">
        <f>'CNA Paste'!H854</f>
        <v>48.1</v>
      </c>
      <c r="L852">
        <f>'CNA Paste'!I854</f>
        <v>48.1</v>
      </c>
      <c r="N852" s="2">
        <f t="shared" si="240"/>
        <v>49.8</v>
      </c>
      <c r="O852" s="2">
        <f t="shared" si="241"/>
        <v>49.8</v>
      </c>
      <c r="P852" s="2">
        <f t="shared" si="242"/>
        <v>50.6</v>
      </c>
      <c r="Q852" s="2">
        <f t="shared" si="243"/>
        <v>50.6</v>
      </c>
      <c r="S852" s="4">
        <f t="shared" si="244"/>
        <v>41.05</v>
      </c>
      <c r="T852" s="4">
        <f t="shared" si="245"/>
        <v>41.05</v>
      </c>
      <c r="U852" s="4">
        <f t="shared" si="246"/>
        <v>41.769999999999996</v>
      </c>
      <c r="V852" s="4">
        <f t="shared" si="247"/>
        <v>41.769999999999996</v>
      </c>
      <c r="X852" s="6">
        <f t="shared" si="248"/>
        <v>47.566000000000003</v>
      </c>
      <c r="Y852" s="6">
        <f t="shared" si="249"/>
        <v>47.566000000000003</v>
      </c>
      <c r="Z852" s="6">
        <f t="shared" si="250"/>
        <v>48.262</v>
      </c>
      <c r="AA852" s="6">
        <f t="shared" si="251"/>
        <v>48.262</v>
      </c>
      <c r="AC852" s="4">
        <f t="shared" si="252"/>
        <v>6.5160000000000053</v>
      </c>
      <c r="AD852" s="4">
        <f t="shared" si="253"/>
        <v>6.5160000000000053</v>
      </c>
      <c r="AE852" s="4">
        <f t="shared" si="254"/>
        <v>6.4920000000000044</v>
      </c>
      <c r="AF852" s="4">
        <f t="shared" si="255"/>
        <v>6.4920000000000044</v>
      </c>
    </row>
    <row r="853" spans="1:32" hidden="1" x14ac:dyDescent="0.25">
      <c r="A853" t="str">
        <f t="shared" si="238"/>
        <v>D</v>
      </c>
      <c r="B853" t="str">
        <f>LEFT('CNA Paste'!A855,3)</f>
        <v>RES</v>
      </c>
      <c r="C853" t="str">
        <f>'CNA Paste'!A855</f>
        <v>RES_14032826</v>
      </c>
      <c r="D853" t="str">
        <f t="shared" si="239"/>
        <v>14032826</v>
      </c>
      <c r="E853" t="str">
        <f>'CNA Paste'!B855</f>
        <v>!0401!OS_ADDRESSBASE_PLUS_200205_RECEPT</v>
      </c>
      <c r="F853">
        <f>'CNA Paste'!C855</f>
        <v>5</v>
      </c>
      <c r="G853">
        <f>'CNA Paste'!D855</f>
        <v>477113.3</v>
      </c>
      <c r="H853">
        <f>'CNA Paste'!E855</f>
        <v>171341.4</v>
      </c>
      <c r="I853">
        <f>'CNA Paste'!F855</f>
        <v>51.3</v>
      </c>
      <c r="J853">
        <f>'CNA Paste'!G855</f>
        <v>51.3</v>
      </c>
      <c r="K853">
        <f>'CNA Paste'!H855</f>
        <v>52</v>
      </c>
      <c r="L853">
        <f>'CNA Paste'!I855</f>
        <v>52</v>
      </c>
      <c r="N853" s="2">
        <f t="shared" si="240"/>
        <v>53.8</v>
      </c>
      <c r="O853" s="2">
        <f t="shared" si="241"/>
        <v>53.8</v>
      </c>
      <c r="P853" s="2">
        <f t="shared" si="242"/>
        <v>54.5</v>
      </c>
      <c r="Q853" s="2">
        <f t="shared" si="243"/>
        <v>54.5</v>
      </c>
      <c r="S853" s="4">
        <f t="shared" si="244"/>
        <v>44.65</v>
      </c>
      <c r="T853" s="4">
        <f t="shared" si="245"/>
        <v>44.65</v>
      </c>
      <c r="U853" s="4">
        <f t="shared" si="246"/>
        <v>45.28</v>
      </c>
      <c r="V853" s="4">
        <f t="shared" si="247"/>
        <v>45.28</v>
      </c>
      <c r="X853" s="6">
        <f t="shared" si="248"/>
        <v>51.045999999999999</v>
      </c>
      <c r="Y853" s="6">
        <f t="shared" si="249"/>
        <v>51.045999999999999</v>
      </c>
      <c r="Z853" s="6">
        <f t="shared" si="250"/>
        <v>51.655000000000001</v>
      </c>
      <c r="AA853" s="6">
        <f t="shared" si="251"/>
        <v>51.655000000000001</v>
      </c>
      <c r="AC853" s="4">
        <f t="shared" si="252"/>
        <v>6.3960000000000008</v>
      </c>
      <c r="AD853" s="4">
        <f t="shared" si="253"/>
        <v>6.3960000000000008</v>
      </c>
      <c r="AE853" s="4">
        <f t="shared" si="254"/>
        <v>6.375</v>
      </c>
      <c r="AF853" s="4">
        <f t="shared" si="255"/>
        <v>6.375</v>
      </c>
    </row>
    <row r="854" spans="1:32" hidden="1" x14ac:dyDescent="0.25">
      <c r="A854" t="str">
        <f t="shared" si="238"/>
        <v>D</v>
      </c>
      <c r="B854" t="str">
        <f>LEFT('CNA Paste'!A856,3)</f>
        <v>RES</v>
      </c>
      <c r="C854" t="str">
        <f>'CNA Paste'!A856</f>
        <v>RES_14032826</v>
      </c>
      <c r="D854" t="str">
        <f t="shared" si="239"/>
        <v>14032826</v>
      </c>
      <c r="E854" t="str">
        <f>'CNA Paste'!B856</f>
        <v>!0401!OS_ADDRESSBASE_PLUS_200205_RECEPT</v>
      </c>
      <c r="F854">
        <f>'CNA Paste'!C856</f>
        <v>6</v>
      </c>
      <c r="G854">
        <f>'CNA Paste'!D856</f>
        <v>477113</v>
      </c>
      <c r="H854">
        <f>'CNA Paste'!E856</f>
        <v>171342.8</v>
      </c>
      <c r="I854">
        <f>'CNA Paste'!F856</f>
        <v>44.7</v>
      </c>
      <c r="J854">
        <f>'CNA Paste'!G856</f>
        <v>44.7</v>
      </c>
      <c r="K854">
        <f>'CNA Paste'!H856</f>
        <v>45.4</v>
      </c>
      <c r="L854">
        <f>'CNA Paste'!I856</f>
        <v>45.4</v>
      </c>
      <c r="N854" s="2">
        <f t="shared" si="240"/>
        <v>47.2</v>
      </c>
      <c r="O854" s="2">
        <f t="shared" si="241"/>
        <v>47.2</v>
      </c>
      <c r="P854" s="2">
        <f t="shared" si="242"/>
        <v>47.9</v>
      </c>
      <c r="Q854" s="2">
        <f t="shared" si="243"/>
        <v>47.9</v>
      </c>
      <c r="S854" s="4">
        <f t="shared" si="244"/>
        <v>38.71</v>
      </c>
      <c r="T854" s="4">
        <f t="shared" si="245"/>
        <v>38.71</v>
      </c>
      <c r="U854" s="4">
        <f t="shared" si="246"/>
        <v>39.339999999999996</v>
      </c>
      <c r="V854" s="4">
        <f t="shared" si="247"/>
        <v>39.339999999999996</v>
      </c>
      <c r="X854" s="6">
        <f t="shared" si="248"/>
        <v>45.304000000000002</v>
      </c>
      <c r="Y854" s="6">
        <f t="shared" si="249"/>
        <v>45.304000000000002</v>
      </c>
      <c r="Z854" s="6">
        <f t="shared" si="250"/>
        <v>45.913000000000004</v>
      </c>
      <c r="AA854" s="6">
        <f t="shared" si="251"/>
        <v>45.913000000000004</v>
      </c>
      <c r="AC854" s="4">
        <f t="shared" si="252"/>
        <v>6.5940000000000012</v>
      </c>
      <c r="AD854" s="4">
        <f t="shared" si="253"/>
        <v>6.5940000000000012</v>
      </c>
      <c r="AE854" s="4">
        <f t="shared" si="254"/>
        <v>6.5730000000000075</v>
      </c>
      <c r="AF854" s="4">
        <f t="shared" si="255"/>
        <v>6.5730000000000075</v>
      </c>
    </row>
    <row r="855" spans="1:32" hidden="1" x14ac:dyDescent="0.25">
      <c r="A855" t="str">
        <f t="shared" si="238"/>
        <v>D</v>
      </c>
      <c r="B855" t="str">
        <f>LEFT('CNA Paste'!A857,3)</f>
        <v>RES</v>
      </c>
      <c r="C855" t="str">
        <f>'CNA Paste'!A857</f>
        <v>RES_14032826</v>
      </c>
      <c r="D855" t="str">
        <f t="shared" si="239"/>
        <v>14032826</v>
      </c>
      <c r="E855" t="str">
        <f>'CNA Paste'!B857</f>
        <v>!0401!OS_ADDRESSBASE_PLUS_200205_RECEPT</v>
      </c>
      <c r="F855">
        <f>'CNA Paste'!C857</f>
        <v>6</v>
      </c>
      <c r="G855">
        <f>'CNA Paste'!D857</f>
        <v>477113</v>
      </c>
      <c r="H855">
        <f>'CNA Paste'!E857</f>
        <v>171342.8</v>
      </c>
      <c r="I855">
        <f>'CNA Paste'!F857</f>
        <v>48.4</v>
      </c>
      <c r="J855">
        <f>'CNA Paste'!G857</f>
        <v>48.4</v>
      </c>
      <c r="K855">
        <f>'CNA Paste'!H857</f>
        <v>49.1</v>
      </c>
      <c r="L855">
        <f>'CNA Paste'!I857</f>
        <v>49.1</v>
      </c>
      <c r="N855" s="2">
        <f t="shared" si="240"/>
        <v>50.9</v>
      </c>
      <c r="O855" s="2">
        <f t="shared" si="241"/>
        <v>50.9</v>
      </c>
      <c r="P855" s="2">
        <f t="shared" si="242"/>
        <v>51.6</v>
      </c>
      <c r="Q855" s="2">
        <f t="shared" si="243"/>
        <v>51.6</v>
      </c>
      <c r="S855" s="4">
        <f t="shared" si="244"/>
        <v>42.04</v>
      </c>
      <c r="T855" s="4">
        <f t="shared" si="245"/>
        <v>42.04</v>
      </c>
      <c r="U855" s="4">
        <f t="shared" si="246"/>
        <v>42.67</v>
      </c>
      <c r="V855" s="4">
        <f t="shared" si="247"/>
        <v>42.67</v>
      </c>
      <c r="X855" s="6">
        <f t="shared" si="248"/>
        <v>48.523000000000003</v>
      </c>
      <c r="Y855" s="6">
        <f t="shared" si="249"/>
        <v>48.523000000000003</v>
      </c>
      <c r="Z855" s="6">
        <f t="shared" si="250"/>
        <v>49.132000000000005</v>
      </c>
      <c r="AA855" s="6">
        <f t="shared" si="251"/>
        <v>49.132000000000005</v>
      </c>
      <c r="AC855" s="4">
        <f t="shared" si="252"/>
        <v>6.4830000000000041</v>
      </c>
      <c r="AD855" s="4">
        <f t="shared" si="253"/>
        <v>6.4830000000000041</v>
      </c>
      <c r="AE855" s="4">
        <f t="shared" si="254"/>
        <v>6.4620000000000033</v>
      </c>
      <c r="AF855" s="4">
        <f t="shared" si="255"/>
        <v>6.4620000000000033</v>
      </c>
    </row>
    <row r="856" spans="1:32" hidden="1" x14ac:dyDescent="0.25">
      <c r="A856" t="str">
        <f t="shared" si="238"/>
        <v>D</v>
      </c>
      <c r="B856" t="str">
        <f>LEFT('CNA Paste'!A858,3)</f>
        <v>RES</v>
      </c>
      <c r="C856" t="str">
        <f>'CNA Paste'!A858</f>
        <v>RES_14032826</v>
      </c>
      <c r="D856" t="str">
        <f t="shared" si="239"/>
        <v>14032826</v>
      </c>
      <c r="E856" t="str">
        <f>'CNA Paste'!B858</f>
        <v>!0401!OS_ADDRESSBASE_PLUS_200205_RECEPT</v>
      </c>
      <c r="F856">
        <f>'CNA Paste'!C858</f>
        <v>7</v>
      </c>
      <c r="G856">
        <f>'CNA Paste'!D858</f>
        <v>477112.9</v>
      </c>
      <c r="H856">
        <f>'CNA Paste'!E858</f>
        <v>171345.2</v>
      </c>
      <c r="I856">
        <f>'CNA Paste'!F858</f>
        <v>52.8</v>
      </c>
      <c r="J856">
        <f>'CNA Paste'!G858</f>
        <v>52.8</v>
      </c>
      <c r="K856">
        <f>'CNA Paste'!H858</f>
        <v>53.5</v>
      </c>
      <c r="L856">
        <f>'CNA Paste'!I858</f>
        <v>53.5</v>
      </c>
      <c r="N856" s="2">
        <f t="shared" si="240"/>
        <v>55.3</v>
      </c>
      <c r="O856" s="2">
        <f t="shared" si="241"/>
        <v>55.3</v>
      </c>
      <c r="P856" s="2">
        <f t="shared" si="242"/>
        <v>56</v>
      </c>
      <c r="Q856" s="2">
        <f t="shared" si="243"/>
        <v>56</v>
      </c>
      <c r="S856" s="4">
        <f t="shared" si="244"/>
        <v>45.999999999999993</v>
      </c>
      <c r="T856" s="4">
        <f t="shared" si="245"/>
        <v>45.999999999999993</v>
      </c>
      <c r="U856" s="4">
        <f t="shared" si="246"/>
        <v>46.629999999999995</v>
      </c>
      <c r="V856" s="4">
        <f t="shared" si="247"/>
        <v>46.629999999999995</v>
      </c>
      <c r="X856" s="6">
        <f t="shared" si="248"/>
        <v>52.350999999999999</v>
      </c>
      <c r="Y856" s="6">
        <f t="shared" si="249"/>
        <v>52.350999999999999</v>
      </c>
      <c r="Z856" s="6">
        <f t="shared" si="250"/>
        <v>52.96</v>
      </c>
      <c r="AA856" s="6">
        <f t="shared" si="251"/>
        <v>52.96</v>
      </c>
      <c r="AC856" s="4">
        <f t="shared" si="252"/>
        <v>6.3510000000000062</v>
      </c>
      <c r="AD856" s="4">
        <f t="shared" si="253"/>
        <v>6.3510000000000062</v>
      </c>
      <c r="AE856" s="4">
        <f t="shared" si="254"/>
        <v>6.3300000000000054</v>
      </c>
      <c r="AF856" s="4">
        <f t="shared" si="255"/>
        <v>6.3300000000000054</v>
      </c>
    </row>
    <row r="857" spans="1:32" hidden="1" x14ac:dyDescent="0.25">
      <c r="A857" t="str">
        <f t="shared" si="238"/>
        <v>D</v>
      </c>
      <c r="B857" t="str">
        <f>LEFT('CNA Paste'!A859,3)</f>
        <v>RES</v>
      </c>
      <c r="C857" t="str">
        <f>'CNA Paste'!A859</f>
        <v>RES_14032826</v>
      </c>
      <c r="D857" t="str">
        <f t="shared" si="239"/>
        <v>14032826</v>
      </c>
      <c r="E857" t="str">
        <f>'CNA Paste'!B859</f>
        <v>!0401!OS_ADDRESSBASE_PLUS_200205_RECEPT</v>
      </c>
      <c r="F857">
        <f>'CNA Paste'!C859</f>
        <v>7</v>
      </c>
      <c r="G857">
        <f>'CNA Paste'!D859</f>
        <v>477112.9</v>
      </c>
      <c r="H857">
        <f>'CNA Paste'!E859</f>
        <v>171345.2</v>
      </c>
      <c r="I857">
        <f>'CNA Paste'!F859</f>
        <v>55.8</v>
      </c>
      <c r="J857">
        <f>'CNA Paste'!G859</f>
        <v>55.8</v>
      </c>
      <c r="K857">
        <f>'CNA Paste'!H859</f>
        <v>56.5</v>
      </c>
      <c r="L857">
        <f>'CNA Paste'!I859</f>
        <v>56.5</v>
      </c>
      <c r="N857" s="2">
        <f t="shared" si="240"/>
        <v>58.3</v>
      </c>
      <c r="O857" s="2">
        <f t="shared" si="241"/>
        <v>58.3</v>
      </c>
      <c r="P857" s="2">
        <f t="shared" si="242"/>
        <v>59</v>
      </c>
      <c r="Q857" s="2">
        <f t="shared" si="243"/>
        <v>59</v>
      </c>
      <c r="S857" s="4">
        <f t="shared" si="244"/>
        <v>48.699999999999996</v>
      </c>
      <c r="T857" s="4">
        <f t="shared" si="245"/>
        <v>48.699999999999996</v>
      </c>
      <c r="U857" s="4">
        <f t="shared" si="246"/>
        <v>49.33</v>
      </c>
      <c r="V857" s="4">
        <f t="shared" si="247"/>
        <v>49.33</v>
      </c>
      <c r="X857" s="6">
        <f t="shared" si="248"/>
        <v>54.960999999999999</v>
      </c>
      <c r="Y857" s="6">
        <f t="shared" si="249"/>
        <v>54.960999999999999</v>
      </c>
      <c r="Z857" s="6">
        <f t="shared" si="250"/>
        <v>55.57</v>
      </c>
      <c r="AA857" s="6">
        <f t="shared" si="251"/>
        <v>55.57</v>
      </c>
      <c r="AC857" s="4">
        <f t="shared" si="252"/>
        <v>6.2610000000000028</v>
      </c>
      <c r="AD857" s="4">
        <f t="shared" si="253"/>
        <v>6.2610000000000028</v>
      </c>
      <c r="AE857" s="4">
        <f t="shared" si="254"/>
        <v>6.240000000000002</v>
      </c>
      <c r="AF857" s="4">
        <f t="shared" si="255"/>
        <v>6.240000000000002</v>
      </c>
    </row>
    <row r="858" spans="1:32" hidden="1" x14ac:dyDescent="0.25">
      <c r="A858" t="str">
        <f t="shared" si="238"/>
        <v>D</v>
      </c>
      <c r="B858" t="str">
        <f>LEFT('CNA Paste'!A860,3)</f>
        <v>RES</v>
      </c>
      <c r="C858" t="str">
        <f>'CNA Paste'!A860</f>
        <v>RES_14032826</v>
      </c>
      <c r="D858" t="str">
        <f t="shared" si="239"/>
        <v>14032826</v>
      </c>
      <c r="E858" t="str">
        <f>'CNA Paste'!B860</f>
        <v>!0401!OS_ADDRESSBASE_PLUS_200205_RECEPT</v>
      </c>
      <c r="F858">
        <f>'CNA Paste'!C860</f>
        <v>8</v>
      </c>
      <c r="G858">
        <f>'CNA Paste'!D860</f>
        <v>477114.6</v>
      </c>
      <c r="H858">
        <f>'CNA Paste'!E860</f>
        <v>171347.1</v>
      </c>
      <c r="I858">
        <f>'CNA Paste'!F860</f>
        <v>53.7</v>
      </c>
      <c r="J858">
        <f>'CNA Paste'!G860</f>
        <v>53.7</v>
      </c>
      <c r="K858">
        <f>'CNA Paste'!H860</f>
        <v>54.4</v>
      </c>
      <c r="L858">
        <f>'CNA Paste'!I860</f>
        <v>54.4</v>
      </c>
      <c r="N858" s="2">
        <f t="shared" si="240"/>
        <v>56.2</v>
      </c>
      <c r="O858" s="2">
        <f t="shared" si="241"/>
        <v>56.2</v>
      </c>
      <c r="P858" s="2">
        <f t="shared" si="242"/>
        <v>56.9</v>
      </c>
      <c r="Q858" s="2">
        <f t="shared" si="243"/>
        <v>56.9</v>
      </c>
      <c r="S858" s="4">
        <f t="shared" si="244"/>
        <v>46.81</v>
      </c>
      <c r="T858" s="4">
        <f t="shared" si="245"/>
        <v>46.81</v>
      </c>
      <c r="U858" s="4">
        <f t="shared" si="246"/>
        <v>47.44</v>
      </c>
      <c r="V858" s="4">
        <f t="shared" si="247"/>
        <v>47.44</v>
      </c>
      <c r="X858" s="6">
        <f t="shared" si="248"/>
        <v>53.134000000000007</v>
      </c>
      <c r="Y858" s="6">
        <f t="shared" si="249"/>
        <v>53.134000000000007</v>
      </c>
      <c r="Z858" s="6">
        <f t="shared" si="250"/>
        <v>53.743000000000002</v>
      </c>
      <c r="AA858" s="6">
        <f t="shared" si="251"/>
        <v>53.743000000000002</v>
      </c>
      <c r="AC858" s="4">
        <f t="shared" si="252"/>
        <v>6.3240000000000052</v>
      </c>
      <c r="AD858" s="4">
        <f t="shared" si="253"/>
        <v>6.3240000000000052</v>
      </c>
      <c r="AE858" s="4">
        <f t="shared" si="254"/>
        <v>6.3030000000000044</v>
      </c>
      <c r="AF858" s="4">
        <f t="shared" si="255"/>
        <v>6.3030000000000044</v>
      </c>
    </row>
    <row r="859" spans="1:32" hidden="1" x14ac:dyDescent="0.25">
      <c r="A859" t="str">
        <f t="shared" si="238"/>
        <v>D</v>
      </c>
      <c r="B859" t="str">
        <f>LEFT('CNA Paste'!A861,3)</f>
        <v>RES</v>
      </c>
      <c r="C859" t="str">
        <f>'CNA Paste'!A861</f>
        <v>RES_14032826</v>
      </c>
      <c r="D859" t="str">
        <f t="shared" si="239"/>
        <v>14032826</v>
      </c>
      <c r="E859" t="str">
        <f>'CNA Paste'!B861</f>
        <v>!0401!OS_ADDRESSBASE_PLUS_200205_RECEPT</v>
      </c>
      <c r="F859">
        <f>'CNA Paste'!C861</f>
        <v>8</v>
      </c>
      <c r="G859">
        <f>'CNA Paste'!D861</f>
        <v>477114.6</v>
      </c>
      <c r="H859">
        <f>'CNA Paste'!E861</f>
        <v>171347.1</v>
      </c>
      <c r="I859">
        <f>'CNA Paste'!F861</f>
        <v>56.6</v>
      </c>
      <c r="J859">
        <f>'CNA Paste'!G861</f>
        <v>56.6</v>
      </c>
      <c r="K859">
        <f>'CNA Paste'!H861</f>
        <v>57.3</v>
      </c>
      <c r="L859">
        <f>'CNA Paste'!I861</f>
        <v>57.3</v>
      </c>
      <c r="N859" s="2">
        <f t="shared" si="240"/>
        <v>59.1</v>
      </c>
      <c r="O859" s="2">
        <f t="shared" si="241"/>
        <v>59.1</v>
      </c>
      <c r="P859" s="2">
        <f t="shared" si="242"/>
        <v>59.8</v>
      </c>
      <c r="Q859" s="2">
        <f t="shared" si="243"/>
        <v>59.8</v>
      </c>
      <c r="S859" s="4">
        <f t="shared" si="244"/>
        <v>49.42</v>
      </c>
      <c r="T859" s="4">
        <f t="shared" si="245"/>
        <v>49.42</v>
      </c>
      <c r="U859" s="4">
        <f t="shared" si="246"/>
        <v>50.05</v>
      </c>
      <c r="V859" s="4">
        <f t="shared" si="247"/>
        <v>50.05</v>
      </c>
      <c r="X859" s="6">
        <f t="shared" si="248"/>
        <v>55.657000000000004</v>
      </c>
      <c r="Y859" s="6">
        <f t="shared" si="249"/>
        <v>55.657000000000004</v>
      </c>
      <c r="Z859" s="6">
        <f t="shared" si="250"/>
        <v>56.265999999999998</v>
      </c>
      <c r="AA859" s="6">
        <f t="shared" si="251"/>
        <v>56.265999999999998</v>
      </c>
      <c r="AC859" s="4">
        <f t="shared" si="252"/>
        <v>6.2370000000000019</v>
      </c>
      <c r="AD859" s="4">
        <f t="shared" si="253"/>
        <v>6.2370000000000019</v>
      </c>
      <c r="AE859" s="4">
        <f t="shared" si="254"/>
        <v>6.2160000000000011</v>
      </c>
      <c r="AF859" s="4">
        <f t="shared" si="255"/>
        <v>6.2160000000000011</v>
      </c>
    </row>
    <row r="860" spans="1:32" hidden="1" x14ac:dyDescent="0.25">
      <c r="A860" t="str">
        <f t="shared" si="238"/>
        <v>D</v>
      </c>
      <c r="B860" t="str">
        <f>LEFT('CNA Paste'!A862,3)</f>
        <v>RES</v>
      </c>
      <c r="C860" t="str">
        <f>'CNA Paste'!A862</f>
        <v>RES_14032826</v>
      </c>
      <c r="D860" t="str">
        <f t="shared" si="239"/>
        <v>14032826</v>
      </c>
      <c r="E860" t="str">
        <f>'CNA Paste'!B862</f>
        <v>!0401!OS_ADDRESSBASE_PLUS_200205_RECEPT</v>
      </c>
      <c r="F860">
        <f>'CNA Paste'!C862</f>
        <v>9</v>
      </c>
      <c r="G860">
        <f>'CNA Paste'!D862</f>
        <v>477115.9</v>
      </c>
      <c r="H860">
        <f>'CNA Paste'!E862</f>
        <v>171348.4</v>
      </c>
      <c r="I860">
        <f>'CNA Paste'!F862</f>
        <v>53.6</v>
      </c>
      <c r="J860">
        <f>'CNA Paste'!G862</f>
        <v>53.6</v>
      </c>
      <c r="K860">
        <f>'CNA Paste'!H862</f>
        <v>54.3</v>
      </c>
      <c r="L860">
        <f>'CNA Paste'!I862</f>
        <v>54.3</v>
      </c>
      <c r="N860" s="2">
        <f t="shared" si="240"/>
        <v>56.1</v>
      </c>
      <c r="O860" s="2">
        <f t="shared" si="241"/>
        <v>56.1</v>
      </c>
      <c r="P860" s="2">
        <f t="shared" si="242"/>
        <v>56.8</v>
      </c>
      <c r="Q860" s="2">
        <f t="shared" si="243"/>
        <v>56.8</v>
      </c>
      <c r="S860" s="4">
        <f t="shared" si="244"/>
        <v>46.72</v>
      </c>
      <c r="T860" s="4">
        <f t="shared" si="245"/>
        <v>46.72</v>
      </c>
      <c r="U860" s="4">
        <f t="shared" si="246"/>
        <v>47.349999999999994</v>
      </c>
      <c r="V860" s="4">
        <f t="shared" si="247"/>
        <v>47.349999999999994</v>
      </c>
      <c r="X860" s="6">
        <f t="shared" si="248"/>
        <v>53.047000000000004</v>
      </c>
      <c r="Y860" s="6">
        <f t="shared" si="249"/>
        <v>53.047000000000004</v>
      </c>
      <c r="Z860" s="6">
        <f t="shared" si="250"/>
        <v>53.655999999999999</v>
      </c>
      <c r="AA860" s="6">
        <f t="shared" si="251"/>
        <v>53.655999999999999</v>
      </c>
      <c r="AC860" s="4">
        <f t="shared" si="252"/>
        <v>6.3270000000000053</v>
      </c>
      <c r="AD860" s="4">
        <f t="shared" si="253"/>
        <v>6.3270000000000053</v>
      </c>
      <c r="AE860" s="4">
        <f t="shared" si="254"/>
        <v>6.3060000000000045</v>
      </c>
      <c r="AF860" s="4">
        <f t="shared" si="255"/>
        <v>6.3060000000000045</v>
      </c>
    </row>
    <row r="861" spans="1:32" hidden="1" x14ac:dyDescent="0.25">
      <c r="A861" t="str">
        <f t="shared" si="238"/>
        <v>D</v>
      </c>
      <c r="B861" t="str">
        <f>LEFT('CNA Paste'!A863,3)</f>
        <v>RES</v>
      </c>
      <c r="C861" t="str">
        <f>'CNA Paste'!A863</f>
        <v>RES_14032826</v>
      </c>
      <c r="D861" t="str">
        <f t="shared" si="239"/>
        <v>14032826</v>
      </c>
      <c r="E861" t="str">
        <f>'CNA Paste'!B863</f>
        <v>!0401!OS_ADDRESSBASE_PLUS_200205_RECEPT</v>
      </c>
      <c r="F861">
        <f>'CNA Paste'!C863</f>
        <v>9</v>
      </c>
      <c r="G861">
        <f>'CNA Paste'!D863</f>
        <v>477115.9</v>
      </c>
      <c r="H861">
        <f>'CNA Paste'!E863</f>
        <v>171348.4</v>
      </c>
      <c r="I861">
        <f>'CNA Paste'!F863</f>
        <v>56.5</v>
      </c>
      <c r="J861">
        <f>'CNA Paste'!G863</f>
        <v>56.5</v>
      </c>
      <c r="K861">
        <f>'CNA Paste'!H863</f>
        <v>57.2</v>
      </c>
      <c r="L861">
        <f>'CNA Paste'!I863</f>
        <v>57.2</v>
      </c>
      <c r="N861" s="2">
        <f t="shared" si="240"/>
        <v>59</v>
      </c>
      <c r="O861" s="2">
        <f t="shared" si="241"/>
        <v>59</v>
      </c>
      <c r="P861" s="2">
        <f t="shared" si="242"/>
        <v>59.7</v>
      </c>
      <c r="Q861" s="2">
        <f t="shared" si="243"/>
        <v>59.7</v>
      </c>
      <c r="S861" s="4">
        <f t="shared" si="244"/>
        <v>49.33</v>
      </c>
      <c r="T861" s="4">
        <f t="shared" si="245"/>
        <v>49.33</v>
      </c>
      <c r="U861" s="4">
        <f t="shared" si="246"/>
        <v>49.96</v>
      </c>
      <c r="V861" s="4">
        <f t="shared" si="247"/>
        <v>49.96</v>
      </c>
      <c r="X861" s="6">
        <f t="shared" si="248"/>
        <v>55.57</v>
      </c>
      <c r="Y861" s="6">
        <f t="shared" si="249"/>
        <v>55.57</v>
      </c>
      <c r="Z861" s="6">
        <f t="shared" si="250"/>
        <v>56.179000000000002</v>
      </c>
      <c r="AA861" s="6">
        <f t="shared" si="251"/>
        <v>56.179000000000002</v>
      </c>
      <c r="AC861" s="4">
        <f t="shared" si="252"/>
        <v>6.240000000000002</v>
      </c>
      <c r="AD861" s="4">
        <f t="shared" si="253"/>
        <v>6.240000000000002</v>
      </c>
      <c r="AE861" s="4">
        <f t="shared" si="254"/>
        <v>6.2190000000000012</v>
      </c>
      <c r="AF861" s="4">
        <f t="shared" si="255"/>
        <v>6.2190000000000012</v>
      </c>
    </row>
    <row r="862" spans="1:32" hidden="1" x14ac:dyDescent="0.25">
      <c r="A862" t="str">
        <f t="shared" si="238"/>
        <v>D</v>
      </c>
      <c r="B862" t="str">
        <f>LEFT('CNA Paste'!A864,3)</f>
        <v>RES</v>
      </c>
      <c r="C862" t="str">
        <f>'CNA Paste'!A864</f>
        <v>RES_14032827</v>
      </c>
      <c r="D862" t="str">
        <f t="shared" si="239"/>
        <v>14032827</v>
      </c>
      <c r="E862" t="str">
        <f>'CNA Paste'!B864</f>
        <v>!0401!OS_ADDRESSBASE_PLUS_200205_RECEPT</v>
      </c>
      <c r="F862">
        <f>'CNA Paste'!C864</f>
        <v>1</v>
      </c>
      <c r="G862">
        <f>'CNA Paste'!D864</f>
        <v>477063.8</v>
      </c>
      <c r="H862">
        <f>'CNA Paste'!E864</f>
        <v>171377.7</v>
      </c>
      <c r="I862">
        <f>'CNA Paste'!F864</f>
        <v>54.9</v>
      </c>
      <c r="J862">
        <f>'CNA Paste'!G864</f>
        <v>54.9</v>
      </c>
      <c r="K862">
        <f>'CNA Paste'!H864</f>
        <v>55.6</v>
      </c>
      <c r="L862">
        <f>'CNA Paste'!I864</f>
        <v>55.6</v>
      </c>
      <c r="N862" s="2">
        <f t="shared" si="240"/>
        <v>57.4</v>
      </c>
      <c r="O862" s="2">
        <f t="shared" si="241"/>
        <v>57.4</v>
      </c>
      <c r="P862" s="2">
        <f t="shared" si="242"/>
        <v>58.1</v>
      </c>
      <c r="Q862" s="2">
        <f t="shared" si="243"/>
        <v>58.1</v>
      </c>
      <c r="S862" s="4">
        <f t="shared" si="244"/>
        <v>47.889999999999993</v>
      </c>
      <c r="T862" s="4">
        <f t="shared" si="245"/>
        <v>47.889999999999993</v>
      </c>
      <c r="U862" s="4">
        <f t="shared" si="246"/>
        <v>48.519999999999996</v>
      </c>
      <c r="V862" s="4">
        <f t="shared" si="247"/>
        <v>48.519999999999996</v>
      </c>
      <c r="X862" s="6">
        <f t="shared" si="248"/>
        <v>54.177999999999997</v>
      </c>
      <c r="Y862" s="6">
        <f t="shared" si="249"/>
        <v>54.177999999999997</v>
      </c>
      <c r="Z862" s="6">
        <f t="shared" si="250"/>
        <v>54.787000000000006</v>
      </c>
      <c r="AA862" s="6">
        <f t="shared" si="251"/>
        <v>54.787000000000006</v>
      </c>
      <c r="AC862" s="4">
        <f t="shared" si="252"/>
        <v>6.2880000000000038</v>
      </c>
      <c r="AD862" s="4">
        <f t="shared" si="253"/>
        <v>6.2880000000000038</v>
      </c>
      <c r="AE862" s="4">
        <f t="shared" si="254"/>
        <v>6.2670000000000101</v>
      </c>
      <c r="AF862" s="4">
        <f t="shared" si="255"/>
        <v>6.2670000000000101</v>
      </c>
    </row>
    <row r="863" spans="1:32" hidden="1" x14ac:dyDescent="0.25">
      <c r="A863" t="str">
        <f t="shared" si="238"/>
        <v>D</v>
      </c>
      <c r="B863" t="str">
        <f>LEFT('CNA Paste'!A865,3)</f>
        <v>RES</v>
      </c>
      <c r="C863" t="str">
        <f>'CNA Paste'!A865</f>
        <v>RES_14032827</v>
      </c>
      <c r="D863" t="str">
        <f t="shared" si="239"/>
        <v>14032827</v>
      </c>
      <c r="E863" t="str">
        <f>'CNA Paste'!B865</f>
        <v>!0401!OS_ADDRESSBASE_PLUS_200205_RECEPT</v>
      </c>
      <c r="F863">
        <f>'CNA Paste'!C865</f>
        <v>1</v>
      </c>
      <c r="G863">
        <f>'CNA Paste'!D865</f>
        <v>477063.8</v>
      </c>
      <c r="H863">
        <f>'CNA Paste'!E865</f>
        <v>171377.7</v>
      </c>
      <c r="I863">
        <f>'CNA Paste'!F865</f>
        <v>57.7</v>
      </c>
      <c r="J863">
        <f>'CNA Paste'!G865</f>
        <v>57.7</v>
      </c>
      <c r="K863">
        <f>'CNA Paste'!H865</f>
        <v>58.4</v>
      </c>
      <c r="L863">
        <f>'CNA Paste'!I865</f>
        <v>58.4</v>
      </c>
      <c r="N863" s="2">
        <f t="shared" si="240"/>
        <v>60.2</v>
      </c>
      <c r="O863" s="2">
        <f t="shared" si="241"/>
        <v>60.2</v>
      </c>
      <c r="P863" s="2">
        <f t="shared" si="242"/>
        <v>60.9</v>
      </c>
      <c r="Q863" s="2">
        <f t="shared" si="243"/>
        <v>60.9</v>
      </c>
      <c r="S863" s="4">
        <f t="shared" si="244"/>
        <v>50.410000000000004</v>
      </c>
      <c r="T863" s="4">
        <f t="shared" si="245"/>
        <v>50.410000000000004</v>
      </c>
      <c r="U863" s="4">
        <f t="shared" si="246"/>
        <v>51.04</v>
      </c>
      <c r="V863" s="4">
        <f t="shared" si="247"/>
        <v>51.04</v>
      </c>
      <c r="X863" s="6">
        <f t="shared" si="248"/>
        <v>56.614000000000004</v>
      </c>
      <c r="Y863" s="6">
        <f t="shared" si="249"/>
        <v>56.614000000000004</v>
      </c>
      <c r="Z863" s="6">
        <f t="shared" si="250"/>
        <v>57.222999999999999</v>
      </c>
      <c r="AA863" s="6">
        <f t="shared" si="251"/>
        <v>57.222999999999999</v>
      </c>
      <c r="AC863" s="4">
        <f t="shared" si="252"/>
        <v>6.2040000000000006</v>
      </c>
      <c r="AD863" s="4">
        <f t="shared" si="253"/>
        <v>6.2040000000000006</v>
      </c>
      <c r="AE863" s="4">
        <f t="shared" si="254"/>
        <v>6.1829999999999998</v>
      </c>
      <c r="AF863" s="4">
        <f t="shared" si="255"/>
        <v>6.1829999999999998</v>
      </c>
    </row>
    <row r="864" spans="1:32" hidden="1" x14ac:dyDescent="0.25">
      <c r="A864" t="str">
        <f t="shared" si="238"/>
        <v>D</v>
      </c>
      <c r="B864" t="str">
        <f>LEFT('CNA Paste'!A866,3)</f>
        <v>RES</v>
      </c>
      <c r="C864" t="str">
        <f>'CNA Paste'!A866</f>
        <v>RES_14032827</v>
      </c>
      <c r="D864" t="str">
        <f t="shared" si="239"/>
        <v>14032827</v>
      </c>
      <c r="E864" t="str">
        <f>'CNA Paste'!B866</f>
        <v>!0401!OS_ADDRESSBASE_PLUS_200205_RECEPT</v>
      </c>
      <c r="F864">
        <f>'CNA Paste'!C866</f>
        <v>2</v>
      </c>
      <c r="G864">
        <f>'CNA Paste'!D866</f>
        <v>477068.5</v>
      </c>
      <c r="H864">
        <f>'CNA Paste'!E866</f>
        <v>171376</v>
      </c>
      <c r="I864">
        <f>'CNA Paste'!F866</f>
        <v>54.4</v>
      </c>
      <c r="J864">
        <f>'CNA Paste'!G866</f>
        <v>54.4</v>
      </c>
      <c r="K864">
        <f>'CNA Paste'!H866</f>
        <v>55.1</v>
      </c>
      <c r="L864">
        <f>'CNA Paste'!I866</f>
        <v>55.1</v>
      </c>
      <c r="N864" s="2">
        <f t="shared" si="240"/>
        <v>56.9</v>
      </c>
      <c r="O864" s="2">
        <f t="shared" si="241"/>
        <v>56.9</v>
      </c>
      <c r="P864" s="2">
        <f t="shared" si="242"/>
        <v>57.6</v>
      </c>
      <c r="Q864" s="2">
        <f t="shared" si="243"/>
        <v>57.6</v>
      </c>
      <c r="S864" s="4">
        <f t="shared" si="244"/>
        <v>47.44</v>
      </c>
      <c r="T864" s="4">
        <f t="shared" si="245"/>
        <v>47.44</v>
      </c>
      <c r="U864" s="4">
        <f t="shared" si="246"/>
        <v>48.07</v>
      </c>
      <c r="V864" s="4">
        <f t="shared" si="247"/>
        <v>48.07</v>
      </c>
      <c r="X864" s="6">
        <f t="shared" si="248"/>
        <v>53.743000000000002</v>
      </c>
      <c r="Y864" s="6">
        <f t="shared" si="249"/>
        <v>53.743000000000002</v>
      </c>
      <c r="Z864" s="6">
        <f t="shared" si="250"/>
        <v>54.352000000000004</v>
      </c>
      <c r="AA864" s="6">
        <f t="shared" si="251"/>
        <v>54.352000000000004</v>
      </c>
      <c r="AC864" s="4">
        <f t="shared" si="252"/>
        <v>6.3030000000000044</v>
      </c>
      <c r="AD864" s="4">
        <f t="shared" si="253"/>
        <v>6.3030000000000044</v>
      </c>
      <c r="AE864" s="4">
        <f t="shared" si="254"/>
        <v>6.2820000000000036</v>
      </c>
      <c r="AF864" s="4">
        <f t="shared" si="255"/>
        <v>6.2820000000000036</v>
      </c>
    </row>
    <row r="865" spans="1:32" hidden="1" x14ac:dyDescent="0.25">
      <c r="A865" t="str">
        <f t="shared" si="238"/>
        <v>D</v>
      </c>
      <c r="B865" t="str">
        <f>LEFT('CNA Paste'!A867,3)</f>
        <v>RES</v>
      </c>
      <c r="C865" t="str">
        <f>'CNA Paste'!A867</f>
        <v>RES_14032827</v>
      </c>
      <c r="D865" t="str">
        <f t="shared" si="239"/>
        <v>14032827</v>
      </c>
      <c r="E865" t="str">
        <f>'CNA Paste'!B867</f>
        <v>!0401!OS_ADDRESSBASE_PLUS_200205_RECEPT</v>
      </c>
      <c r="F865">
        <f>'CNA Paste'!C867</f>
        <v>2</v>
      </c>
      <c r="G865">
        <f>'CNA Paste'!D867</f>
        <v>477068.5</v>
      </c>
      <c r="H865">
        <f>'CNA Paste'!E867</f>
        <v>171376</v>
      </c>
      <c r="I865">
        <f>'CNA Paste'!F867</f>
        <v>57.3</v>
      </c>
      <c r="J865">
        <f>'CNA Paste'!G867</f>
        <v>57.3</v>
      </c>
      <c r="K865">
        <f>'CNA Paste'!H867</f>
        <v>58</v>
      </c>
      <c r="L865">
        <f>'CNA Paste'!I867</f>
        <v>58</v>
      </c>
      <c r="N865" s="2">
        <f t="shared" si="240"/>
        <v>59.8</v>
      </c>
      <c r="O865" s="2">
        <f t="shared" si="241"/>
        <v>59.8</v>
      </c>
      <c r="P865" s="2">
        <f t="shared" si="242"/>
        <v>60.5</v>
      </c>
      <c r="Q865" s="2">
        <f t="shared" si="243"/>
        <v>60.5</v>
      </c>
      <c r="S865" s="4">
        <f t="shared" si="244"/>
        <v>50.05</v>
      </c>
      <c r="T865" s="4">
        <f t="shared" si="245"/>
        <v>50.05</v>
      </c>
      <c r="U865" s="4">
        <f t="shared" si="246"/>
        <v>50.68</v>
      </c>
      <c r="V865" s="4">
        <f t="shared" si="247"/>
        <v>50.68</v>
      </c>
      <c r="X865" s="6">
        <f t="shared" si="248"/>
        <v>56.265999999999998</v>
      </c>
      <c r="Y865" s="6">
        <f t="shared" si="249"/>
        <v>56.265999999999998</v>
      </c>
      <c r="Z865" s="6">
        <f t="shared" si="250"/>
        <v>56.875</v>
      </c>
      <c r="AA865" s="6">
        <f t="shared" si="251"/>
        <v>56.875</v>
      </c>
      <c r="AC865" s="4">
        <f t="shared" si="252"/>
        <v>6.2160000000000011</v>
      </c>
      <c r="AD865" s="4">
        <f t="shared" si="253"/>
        <v>6.2160000000000011</v>
      </c>
      <c r="AE865" s="4">
        <f t="shared" si="254"/>
        <v>6.1950000000000003</v>
      </c>
      <c r="AF865" s="4">
        <f t="shared" si="255"/>
        <v>6.1950000000000003</v>
      </c>
    </row>
    <row r="866" spans="1:32" hidden="1" x14ac:dyDescent="0.25">
      <c r="A866" t="str">
        <f t="shared" si="238"/>
        <v>D</v>
      </c>
      <c r="B866" t="str">
        <f>LEFT('CNA Paste'!A868,3)</f>
        <v>RES</v>
      </c>
      <c r="C866" t="str">
        <f>'CNA Paste'!A868</f>
        <v>RES_14032827</v>
      </c>
      <c r="D866" t="str">
        <f t="shared" si="239"/>
        <v>14032827</v>
      </c>
      <c r="E866" t="str">
        <f>'CNA Paste'!B868</f>
        <v>!0401!OS_ADDRESSBASE_PLUS_200205_RECEPT</v>
      </c>
      <c r="F866">
        <f>'CNA Paste'!C868</f>
        <v>3</v>
      </c>
      <c r="G866">
        <f>'CNA Paste'!D868</f>
        <v>477069.5</v>
      </c>
      <c r="H866">
        <f>'CNA Paste'!E868</f>
        <v>171371.4</v>
      </c>
      <c r="I866">
        <f>'CNA Paste'!F868</f>
        <v>51.5</v>
      </c>
      <c r="J866">
        <f>'CNA Paste'!G868</f>
        <v>51.5</v>
      </c>
      <c r="K866">
        <f>'CNA Paste'!H868</f>
        <v>52.2</v>
      </c>
      <c r="L866">
        <f>'CNA Paste'!I868</f>
        <v>52.2</v>
      </c>
      <c r="N866" s="2">
        <f t="shared" si="240"/>
        <v>54</v>
      </c>
      <c r="O866" s="2">
        <f t="shared" si="241"/>
        <v>54</v>
      </c>
      <c r="P866" s="2">
        <f t="shared" si="242"/>
        <v>54.7</v>
      </c>
      <c r="Q866" s="2">
        <f t="shared" si="243"/>
        <v>54.7</v>
      </c>
      <c r="S866" s="4">
        <f t="shared" si="244"/>
        <v>44.83</v>
      </c>
      <c r="T866" s="4">
        <f t="shared" si="245"/>
        <v>44.83</v>
      </c>
      <c r="U866" s="4">
        <f t="shared" si="246"/>
        <v>45.46</v>
      </c>
      <c r="V866" s="4">
        <f t="shared" si="247"/>
        <v>45.46</v>
      </c>
      <c r="X866" s="6">
        <f t="shared" si="248"/>
        <v>51.22</v>
      </c>
      <c r="Y866" s="6">
        <f t="shared" si="249"/>
        <v>51.22</v>
      </c>
      <c r="Z866" s="6">
        <f t="shared" si="250"/>
        <v>51.829000000000008</v>
      </c>
      <c r="AA866" s="6">
        <f t="shared" si="251"/>
        <v>51.829000000000008</v>
      </c>
      <c r="AC866" s="4">
        <f t="shared" si="252"/>
        <v>6.3900000000000006</v>
      </c>
      <c r="AD866" s="4">
        <f t="shared" si="253"/>
        <v>6.3900000000000006</v>
      </c>
      <c r="AE866" s="4">
        <f t="shared" si="254"/>
        <v>6.3690000000000069</v>
      </c>
      <c r="AF866" s="4">
        <f t="shared" si="255"/>
        <v>6.3690000000000069</v>
      </c>
    </row>
    <row r="867" spans="1:32" hidden="1" x14ac:dyDescent="0.25">
      <c r="A867" t="str">
        <f t="shared" si="238"/>
        <v>D</v>
      </c>
      <c r="B867" t="str">
        <f>LEFT('CNA Paste'!A869,3)</f>
        <v>RES</v>
      </c>
      <c r="C867" t="str">
        <f>'CNA Paste'!A869</f>
        <v>RES_14032827</v>
      </c>
      <c r="D867" t="str">
        <f t="shared" si="239"/>
        <v>14032827</v>
      </c>
      <c r="E867" t="str">
        <f>'CNA Paste'!B869</f>
        <v>!0401!OS_ADDRESSBASE_PLUS_200205_RECEPT</v>
      </c>
      <c r="F867">
        <f>'CNA Paste'!C869</f>
        <v>3</v>
      </c>
      <c r="G867">
        <f>'CNA Paste'!D869</f>
        <v>477069.5</v>
      </c>
      <c r="H867">
        <f>'CNA Paste'!E869</f>
        <v>171371.4</v>
      </c>
      <c r="I867">
        <f>'CNA Paste'!F869</f>
        <v>54.5</v>
      </c>
      <c r="J867">
        <f>'CNA Paste'!G869</f>
        <v>54.5</v>
      </c>
      <c r="K867">
        <f>'CNA Paste'!H869</f>
        <v>55.2</v>
      </c>
      <c r="L867">
        <f>'CNA Paste'!I869</f>
        <v>55.2</v>
      </c>
      <c r="N867" s="2">
        <f t="shared" si="240"/>
        <v>57</v>
      </c>
      <c r="O867" s="2">
        <f t="shared" si="241"/>
        <v>57</v>
      </c>
      <c r="P867" s="2">
        <f t="shared" si="242"/>
        <v>57.7</v>
      </c>
      <c r="Q867" s="2">
        <f t="shared" si="243"/>
        <v>57.7</v>
      </c>
      <c r="S867" s="4">
        <f t="shared" si="244"/>
        <v>47.53</v>
      </c>
      <c r="T867" s="4">
        <f t="shared" si="245"/>
        <v>47.53</v>
      </c>
      <c r="U867" s="4">
        <f t="shared" si="246"/>
        <v>48.160000000000004</v>
      </c>
      <c r="V867" s="4">
        <f t="shared" si="247"/>
        <v>48.160000000000004</v>
      </c>
      <c r="X867" s="6">
        <f t="shared" si="248"/>
        <v>53.83</v>
      </c>
      <c r="Y867" s="6">
        <f t="shared" si="249"/>
        <v>53.83</v>
      </c>
      <c r="Z867" s="6">
        <f t="shared" si="250"/>
        <v>54.439000000000007</v>
      </c>
      <c r="AA867" s="6">
        <f t="shared" si="251"/>
        <v>54.439000000000007</v>
      </c>
      <c r="AC867" s="4">
        <f t="shared" si="252"/>
        <v>6.2999999999999972</v>
      </c>
      <c r="AD867" s="4">
        <f t="shared" si="253"/>
        <v>6.2999999999999972</v>
      </c>
      <c r="AE867" s="4">
        <f t="shared" si="254"/>
        <v>6.2790000000000035</v>
      </c>
      <c r="AF867" s="4">
        <f t="shared" si="255"/>
        <v>6.2790000000000035</v>
      </c>
    </row>
    <row r="868" spans="1:32" hidden="1" x14ac:dyDescent="0.25">
      <c r="A868" t="str">
        <f t="shared" si="238"/>
        <v>D</v>
      </c>
      <c r="B868" t="str">
        <f>LEFT('CNA Paste'!A870,3)</f>
        <v>RES</v>
      </c>
      <c r="C868" t="str">
        <f>'CNA Paste'!A870</f>
        <v>RES_14032827</v>
      </c>
      <c r="D868" t="str">
        <f t="shared" si="239"/>
        <v>14032827</v>
      </c>
      <c r="E868" t="str">
        <f>'CNA Paste'!B870</f>
        <v>!0401!OS_ADDRESSBASE_PLUS_200205_RECEPT</v>
      </c>
      <c r="F868">
        <f>'CNA Paste'!C870</f>
        <v>4</v>
      </c>
      <c r="G868">
        <f>'CNA Paste'!D870</f>
        <v>477063.9</v>
      </c>
      <c r="H868">
        <f>'CNA Paste'!E870</f>
        <v>171367.9</v>
      </c>
      <c r="I868">
        <f>'CNA Paste'!F870</f>
        <v>45.1</v>
      </c>
      <c r="J868">
        <f>'CNA Paste'!G870</f>
        <v>45.1</v>
      </c>
      <c r="K868">
        <f>'CNA Paste'!H870</f>
        <v>45.8</v>
      </c>
      <c r="L868">
        <f>'CNA Paste'!I870</f>
        <v>45.8</v>
      </c>
      <c r="N868" s="2">
        <f t="shared" si="240"/>
        <v>47.6</v>
      </c>
      <c r="O868" s="2">
        <f t="shared" si="241"/>
        <v>47.6</v>
      </c>
      <c r="P868" s="2">
        <f t="shared" si="242"/>
        <v>48.3</v>
      </c>
      <c r="Q868" s="2">
        <f t="shared" si="243"/>
        <v>48.3</v>
      </c>
      <c r="S868" s="4">
        <f t="shared" si="244"/>
        <v>39.07</v>
      </c>
      <c r="T868" s="4">
        <f t="shared" si="245"/>
        <v>39.07</v>
      </c>
      <c r="U868" s="4">
        <f t="shared" si="246"/>
        <v>39.699999999999996</v>
      </c>
      <c r="V868" s="4">
        <f t="shared" si="247"/>
        <v>39.699999999999996</v>
      </c>
      <c r="X868" s="6">
        <f t="shared" si="248"/>
        <v>45.652000000000001</v>
      </c>
      <c r="Y868" s="6">
        <f t="shared" si="249"/>
        <v>45.652000000000001</v>
      </c>
      <c r="Z868" s="6">
        <f t="shared" si="250"/>
        <v>46.261000000000003</v>
      </c>
      <c r="AA868" s="6">
        <f t="shared" si="251"/>
        <v>46.261000000000003</v>
      </c>
      <c r="AC868" s="4">
        <f t="shared" si="252"/>
        <v>6.5820000000000007</v>
      </c>
      <c r="AD868" s="4">
        <f t="shared" si="253"/>
        <v>6.5820000000000007</v>
      </c>
      <c r="AE868" s="4">
        <f t="shared" si="254"/>
        <v>6.561000000000007</v>
      </c>
      <c r="AF868" s="4">
        <f t="shared" si="255"/>
        <v>6.561000000000007</v>
      </c>
    </row>
    <row r="869" spans="1:32" hidden="1" x14ac:dyDescent="0.25">
      <c r="A869" t="str">
        <f t="shared" si="238"/>
        <v>D</v>
      </c>
      <c r="B869" t="str">
        <f>LEFT('CNA Paste'!A871,3)</f>
        <v>RES</v>
      </c>
      <c r="C869" t="str">
        <f>'CNA Paste'!A871</f>
        <v>RES_14032827</v>
      </c>
      <c r="D869" t="str">
        <f t="shared" si="239"/>
        <v>14032827</v>
      </c>
      <c r="E869" t="str">
        <f>'CNA Paste'!B871</f>
        <v>!0401!OS_ADDRESSBASE_PLUS_200205_RECEPT</v>
      </c>
      <c r="F869">
        <f>'CNA Paste'!C871</f>
        <v>4</v>
      </c>
      <c r="G869">
        <f>'CNA Paste'!D871</f>
        <v>477063.9</v>
      </c>
      <c r="H869">
        <f>'CNA Paste'!E871</f>
        <v>171367.9</v>
      </c>
      <c r="I869">
        <f>'CNA Paste'!F871</f>
        <v>48.8</v>
      </c>
      <c r="J869">
        <f>'CNA Paste'!G871</f>
        <v>48.8</v>
      </c>
      <c r="K869">
        <f>'CNA Paste'!H871</f>
        <v>49.5</v>
      </c>
      <c r="L869">
        <f>'CNA Paste'!I871</f>
        <v>49.5</v>
      </c>
      <c r="N869" s="2">
        <f t="shared" si="240"/>
        <v>51.3</v>
      </c>
      <c r="O869" s="2">
        <f t="shared" si="241"/>
        <v>51.3</v>
      </c>
      <c r="P869" s="2">
        <f t="shared" si="242"/>
        <v>52</v>
      </c>
      <c r="Q869" s="2">
        <f t="shared" si="243"/>
        <v>52</v>
      </c>
      <c r="S869" s="4">
        <f t="shared" si="244"/>
        <v>42.4</v>
      </c>
      <c r="T869" s="4">
        <f t="shared" si="245"/>
        <v>42.4</v>
      </c>
      <c r="U869" s="4">
        <f t="shared" si="246"/>
        <v>43.03</v>
      </c>
      <c r="V869" s="4">
        <f t="shared" si="247"/>
        <v>43.03</v>
      </c>
      <c r="X869" s="6">
        <f t="shared" si="248"/>
        <v>48.871000000000002</v>
      </c>
      <c r="Y869" s="6">
        <f t="shared" si="249"/>
        <v>48.871000000000002</v>
      </c>
      <c r="Z869" s="6">
        <f t="shared" si="250"/>
        <v>49.480000000000004</v>
      </c>
      <c r="AA869" s="6">
        <f t="shared" si="251"/>
        <v>49.480000000000004</v>
      </c>
      <c r="AC869" s="4">
        <f t="shared" si="252"/>
        <v>6.4710000000000036</v>
      </c>
      <c r="AD869" s="4">
        <f t="shared" si="253"/>
        <v>6.4710000000000036</v>
      </c>
      <c r="AE869" s="4">
        <f t="shared" si="254"/>
        <v>6.4500000000000028</v>
      </c>
      <c r="AF869" s="4">
        <f t="shared" si="255"/>
        <v>6.4500000000000028</v>
      </c>
    </row>
    <row r="870" spans="1:32" hidden="1" x14ac:dyDescent="0.25">
      <c r="A870" t="str">
        <f t="shared" si="238"/>
        <v>D</v>
      </c>
      <c r="B870" t="str">
        <f>LEFT('CNA Paste'!A872,3)</f>
        <v>RES</v>
      </c>
      <c r="C870" t="str">
        <f>'CNA Paste'!A872</f>
        <v>RES_14032827</v>
      </c>
      <c r="D870" t="str">
        <f t="shared" si="239"/>
        <v>14032827</v>
      </c>
      <c r="E870" t="str">
        <f>'CNA Paste'!B872</f>
        <v>!0401!OS_ADDRESSBASE_PLUS_200205_RECEPT</v>
      </c>
      <c r="F870">
        <f>'CNA Paste'!C872</f>
        <v>5</v>
      </c>
      <c r="G870">
        <f>'CNA Paste'!D872</f>
        <v>477059.8</v>
      </c>
      <c r="H870">
        <f>'CNA Paste'!E872</f>
        <v>171373.5</v>
      </c>
      <c r="I870">
        <f>'CNA Paste'!F872</f>
        <v>51.8</v>
      </c>
      <c r="J870">
        <f>'CNA Paste'!G872</f>
        <v>51.8</v>
      </c>
      <c r="K870">
        <f>'CNA Paste'!H872</f>
        <v>52.5</v>
      </c>
      <c r="L870">
        <f>'CNA Paste'!I872</f>
        <v>52.5</v>
      </c>
      <c r="N870" s="2">
        <f t="shared" si="240"/>
        <v>54.3</v>
      </c>
      <c r="O870" s="2">
        <f t="shared" si="241"/>
        <v>54.3</v>
      </c>
      <c r="P870" s="2">
        <f t="shared" si="242"/>
        <v>55</v>
      </c>
      <c r="Q870" s="2">
        <f t="shared" si="243"/>
        <v>55</v>
      </c>
      <c r="S870" s="4">
        <f t="shared" si="244"/>
        <v>45.099999999999994</v>
      </c>
      <c r="T870" s="4">
        <f t="shared" si="245"/>
        <v>45.099999999999994</v>
      </c>
      <c r="U870" s="4">
        <f t="shared" si="246"/>
        <v>45.73</v>
      </c>
      <c r="V870" s="4">
        <f t="shared" si="247"/>
        <v>45.73</v>
      </c>
      <c r="X870" s="6">
        <f t="shared" si="248"/>
        <v>51.481000000000002</v>
      </c>
      <c r="Y870" s="6">
        <f t="shared" si="249"/>
        <v>51.481000000000002</v>
      </c>
      <c r="Z870" s="6">
        <f t="shared" si="250"/>
        <v>52.09</v>
      </c>
      <c r="AA870" s="6">
        <f t="shared" si="251"/>
        <v>52.09</v>
      </c>
      <c r="AC870" s="4">
        <f t="shared" si="252"/>
        <v>6.3810000000000073</v>
      </c>
      <c r="AD870" s="4">
        <f t="shared" si="253"/>
        <v>6.3810000000000073</v>
      </c>
      <c r="AE870" s="4">
        <f t="shared" si="254"/>
        <v>6.3600000000000065</v>
      </c>
      <c r="AF870" s="4">
        <f t="shared" si="255"/>
        <v>6.3600000000000065</v>
      </c>
    </row>
    <row r="871" spans="1:32" hidden="1" x14ac:dyDescent="0.25">
      <c r="A871" t="str">
        <f t="shared" si="238"/>
        <v>D</v>
      </c>
      <c r="B871" t="str">
        <f>LEFT('CNA Paste'!A873,3)</f>
        <v>RES</v>
      </c>
      <c r="C871" t="str">
        <f>'CNA Paste'!A873</f>
        <v>RES_14032827</v>
      </c>
      <c r="D871" t="str">
        <f t="shared" si="239"/>
        <v>14032827</v>
      </c>
      <c r="E871" t="str">
        <f>'CNA Paste'!B873</f>
        <v>!0401!OS_ADDRESSBASE_PLUS_200205_RECEPT</v>
      </c>
      <c r="F871">
        <f>'CNA Paste'!C873</f>
        <v>5</v>
      </c>
      <c r="G871">
        <f>'CNA Paste'!D873</f>
        <v>477059.8</v>
      </c>
      <c r="H871">
        <f>'CNA Paste'!E873</f>
        <v>171373.5</v>
      </c>
      <c r="I871">
        <f>'CNA Paste'!F873</f>
        <v>54.8</v>
      </c>
      <c r="J871">
        <f>'CNA Paste'!G873</f>
        <v>54.8</v>
      </c>
      <c r="K871">
        <f>'CNA Paste'!H873</f>
        <v>55.5</v>
      </c>
      <c r="L871">
        <f>'CNA Paste'!I873</f>
        <v>55.5</v>
      </c>
      <c r="N871" s="2">
        <f t="shared" si="240"/>
        <v>57.3</v>
      </c>
      <c r="O871" s="2">
        <f t="shared" si="241"/>
        <v>57.3</v>
      </c>
      <c r="P871" s="2">
        <f t="shared" si="242"/>
        <v>58</v>
      </c>
      <c r="Q871" s="2">
        <f t="shared" si="243"/>
        <v>58</v>
      </c>
      <c r="S871" s="4">
        <f t="shared" si="244"/>
        <v>47.8</v>
      </c>
      <c r="T871" s="4">
        <f t="shared" si="245"/>
        <v>47.8</v>
      </c>
      <c r="U871" s="4">
        <f t="shared" si="246"/>
        <v>48.43</v>
      </c>
      <c r="V871" s="4">
        <f t="shared" si="247"/>
        <v>48.43</v>
      </c>
      <c r="X871" s="6">
        <f t="shared" si="248"/>
        <v>54.091000000000001</v>
      </c>
      <c r="Y871" s="6">
        <f t="shared" si="249"/>
        <v>54.091000000000001</v>
      </c>
      <c r="Z871" s="6">
        <f t="shared" si="250"/>
        <v>54.7</v>
      </c>
      <c r="AA871" s="6">
        <f t="shared" si="251"/>
        <v>54.7</v>
      </c>
      <c r="AC871" s="4">
        <f t="shared" si="252"/>
        <v>6.2910000000000039</v>
      </c>
      <c r="AD871" s="4">
        <f t="shared" si="253"/>
        <v>6.2910000000000039</v>
      </c>
      <c r="AE871" s="4">
        <f t="shared" si="254"/>
        <v>6.2700000000000031</v>
      </c>
      <c r="AF871" s="4">
        <f t="shared" si="255"/>
        <v>6.2700000000000031</v>
      </c>
    </row>
    <row r="872" spans="1:32" hidden="1" x14ac:dyDescent="0.25">
      <c r="A872" t="str">
        <f t="shared" si="238"/>
        <v>D</v>
      </c>
      <c r="B872" t="str">
        <f>LEFT('CNA Paste'!A874,3)</f>
        <v>RES</v>
      </c>
      <c r="C872" t="str">
        <f>'CNA Paste'!A874</f>
        <v>RES_14032828</v>
      </c>
      <c r="D872" t="str">
        <f t="shared" si="239"/>
        <v>14032828</v>
      </c>
      <c r="E872" t="str">
        <f>'CNA Paste'!B874</f>
        <v>!0401!OS_ADDRESSBASE_PLUS_200205_RECEPT</v>
      </c>
      <c r="F872">
        <f>'CNA Paste'!C874</f>
        <v>1</v>
      </c>
      <c r="G872">
        <f>'CNA Paste'!D874</f>
        <v>477049.2</v>
      </c>
      <c r="H872">
        <f>'CNA Paste'!E874</f>
        <v>171384.6</v>
      </c>
      <c r="I872">
        <f>'CNA Paste'!F874</f>
        <v>54.9</v>
      </c>
      <c r="J872">
        <f>'CNA Paste'!G874</f>
        <v>54.9</v>
      </c>
      <c r="K872">
        <f>'CNA Paste'!H874</f>
        <v>55.6</v>
      </c>
      <c r="L872">
        <f>'CNA Paste'!I874</f>
        <v>55.6</v>
      </c>
      <c r="N872" s="2">
        <f t="shared" si="240"/>
        <v>57.4</v>
      </c>
      <c r="O872" s="2">
        <f t="shared" si="241"/>
        <v>57.4</v>
      </c>
      <c r="P872" s="2">
        <f t="shared" si="242"/>
        <v>58.1</v>
      </c>
      <c r="Q872" s="2">
        <f t="shared" si="243"/>
        <v>58.1</v>
      </c>
      <c r="S872" s="4">
        <f t="shared" si="244"/>
        <v>47.889999999999993</v>
      </c>
      <c r="T872" s="4">
        <f t="shared" si="245"/>
        <v>47.889999999999993</v>
      </c>
      <c r="U872" s="4">
        <f t="shared" si="246"/>
        <v>48.519999999999996</v>
      </c>
      <c r="V872" s="4">
        <f t="shared" si="247"/>
        <v>48.519999999999996</v>
      </c>
      <c r="X872" s="6">
        <f t="shared" si="248"/>
        <v>54.177999999999997</v>
      </c>
      <c r="Y872" s="6">
        <f t="shared" si="249"/>
        <v>54.177999999999997</v>
      </c>
      <c r="Z872" s="6">
        <f t="shared" si="250"/>
        <v>54.787000000000006</v>
      </c>
      <c r="AA872" s="6">
        <f t="shared" si="251"/>
        <v>54.787000000000006</v>
      </c>
      <c r="AC872" s="4">
        <f t="shared" si="252"/>
        <v>6.2880000000000038</v>
      </c>
      <c r="AD872" s="4">
        <f t="shared" si="253"/>
        <v>6.2880000000000038</v>
      </c>
      <c r="AE872" s="4">
        <f t="shared" si="254"/>
        <v>6.2670000000000101</v>
      </c>
      <c r="AF872" s="4">
        <f t="shared" si="255"/>
        <v>6.2670000000000101</v>
      </c>
    </row>
    <row r="873" spans="1:32" hidden="1" x14ac:dyDescent="0.25">
      <c r="A873" t="str">
        <f t="shared" si="238"/>
        <v>D</v>
      </c>
      <c r="B873" t="str">
        <f>LEFT('CNA Paste'!A875,3)</f>
        <v>RES</v>
      </c>
      <c r="C873" t="str">
        <f>'CNA Paste'!A875</f>
        <v>RES_14032828</v>
      </c>
      <c r="D873" t="str">
        <f t="shared" si="239"/>
        <v>14032828</v>
      </c>
      <c r="E873" t="str">
        <f>'CNA Paste'!B875</f>
        <v>!0401!OS_ADDRESSBASE_PLUS_200205_RECEPT</v>
      </c>
      <c r="F873">
        <f>'CNA Paste'!C875</f>
        <v>1</v>
      </c>
      <c r="G873">
        <f>'CNA Paste'!D875</f>
        <v>477049.2</v>
      </c>
      <c r="H873">
        <f>'CNA Paste'!E875</f>
        <v>171384.6</v>
      </c>
      <c r="I873">
        <f>'CNA Paste'!F875</f>
        <v>57.5</v>
      </c>
      <c r="J873">
        <f>'CNA Paste'!G875</f>
        <v>57.5</v>
      </c>
      <c r="K873">
        <f>'CNA Paste'!H875</f>
        <v>58.2</v>
      </c>
      <c r="L873">
        <f>'CNA Paste'!I875</f>
        <v>58.2</v>
      </c>
      <c r="N873" s="2">
        <f t="shared" si="240"/>
        <v>60</v>
      </c>
      <c r="O873" s="2">
        <f t="shared" si="241"/>
        <v>60</v>
      </c>
      <c r="P873" s="2">
        <f t="shared" si="242"/>
        <v>60.7</v>
      </c>
      <c r="Q873" s="2">
        <f t="shared" si="243"/>
        <v>60.7</v>
      </c>
      <c r="S873" s="4">
        <f t="shared" si="244"/>
        <v>50.23</v>
      </c>
      <c r="T873" s="4">
        <f t="shared" si="245"/>
        <v>50.23</v>
      </c>
      <c r="U873" s="4">
        <f t="shared" si="246"/>
        <v>50.86</v>
      </c>
      <c r="V873" s="4">
        <f t="shared" si="247"/>
        <v>50.86</v>
      </c>
      <c r="X873" s="6">
        <f t="shared" si="248"/>
        <v>56.440000000000005</v>
      </c>
      <c r="Y873" s="6">
        <f t="shared" si="249"/>
        <v>56.440000000000005</v>
      </c>
      <c r="Z873" s="6">
        <f t="shared" si="250"/>
        <v>57.049000000000007</v>
      </c>
      <c r="AA873" s="6">
        <f t="shared" si="251"/>
        <v>57.049000000000007</v>
      </c>
      <c r="AC873" s="4">
        <f t="shared" si="252"/>
        <v>6.210000000000008</v>
      </c>
      <c r="AD873" s="4">
        <f t="shared" si="253"/>
        <v>6.210000000000008</v>
      </c>
      <c r="AE873" s="4">
        <f t="shared" si="254"/>
        <v>6.1890000000000072</v>
      </c>
      <c r="AF873" s="4">
        <f t="shared" si="255"/>
        <v>6.1890000000000072</v>
      </c>
    </row>
    <row r="874" spans="1:32" hidden="1" x14ac:dyDescent="0.25">
      <c r="A874" t="str">
        <f t="shared" si="238"/>
        <v>D</v>
      </c>
      <c r="B874" t="str">
        <f>LEFT('CNA Paste'!A876,3)</f>
        <v>RES</v>
      </c>
      <c r="C874" t="str">
        <f>'CNA Paste'!A876</f>
        <v>RES_14032828</v>
      </c>
      <c r="D874" t="str">
        <f t="shared" si="239"/>
        <v>14032828</v>
      </c>
      <c r="E874" t="str">
        <f>'CNA Paste'!B876</f>
        <v>!0401!OS_ADDRESSBASE_PLUS_200205_RECEPT</v>
      </c>
      <c r="F874">
        <f>'CNA Paste'!C876</f>
        <v>2</v>
      </c>
      <c r="G874">
        <f>'CNA Paste'!D876</f>
        <v>477050.9</v>
      </c>
      <c r="H874">
        <f>'CNA Paste'!E876</f>
        <v>171381.4</v>
      </c>
      <c r="I874">
        <f>'CNA Paste'!F876</f>
        <v>51.6</v>
      </c>
      <c r="J874">
        <f>'CNA Paste'!G876</f>
        <v>51.6</v>
      </c>
      <c r="K874">
        <f>'CNA Paste'!H876</f>
        <v>52.2</v>
      </c>
      <c r="L874">
        <f>'CNA Paste'!I876</f>
        <v>52.3</v>
      </c>
      <c r="N874" s="2">
        <f t="shared" si="240"/>
        <v>54.1</v>
      </c>
      <c r="O874" s="2">
        <f t="shared" si="241"/>
        <v>54.1</v>
      </c>
      <c r="P874" s="2">
        <f t="shared" si="242"/>
        <v>54.7</v>
      </c>
      <c r="Q874" s="2">
        <f t="shared" si="243"/>
        <v>54.8</v>
      </c>
      <c r="S874" s="4">
        <f t="shared" si="244"/>
        <v>44.92</v>
      </c>
      <c r="T874" s="4">
        <f t="shared" si="245"/>
        <v>44.92</v>
      </c>
      <c r="U874" s="4">
        <f t="shared" si="246"/>
        <v>45.46</v>
      </c>
      <c r="V874" s="4">
        <f t="shared" si="247"/>
        <v>45.55</v>
      </c>
      <c r="X874" s="6">
        <f t="shared" si="248"/>
        <v>51.307000000000002</v>
      </c>
      <c r="Y874" s="6">
        <f t="shared" si="249"/>
        <v>51.307000000000002</v>
      </c>
      <c r="Z874" s="6">
        <f t="shared" si="250"/>
        <v>51.829000000000008</v>
      </c>
      <c r="AA874" s="6">
        <f t="shared" si="251"/>
        <v>51.915999999999997</v>
      </c>
      <c r="AC874" s="4">
        <f t="shared" si="252"/>
        <v>6.3870000000000005</v>
      </c>
      <c r="AD874" s="4">
        <f t="shared" si="253"/>
        <v>6.3870000000000005</v>
      </c>
      <c r="AE874" s="4">
        <f t="shared" si="254"/>
        <v>6.3690000000000069</v>
      </c>
      <c r="AF874" s="4">
        <f t="shared" si="255"/>
        <v>6.3659999999999997</v>
      </c>
    </row>
    <row r="875" spans="1:32" hidden="1" x14ac:dyDescent="0.25">
      <c r="A875" t="str">
        <f t="shared" si="238"/>
        <v>D</v>
      </c>
      <c r="B875" t="str">
        <f>LEFT('CNA Paste'!A877,3)</f>
        <v>RES</v>
      </c>
      <c r="C875" t="str">
        <f>'CNA Paste'!A877</f>
        <v>RES_14032828</v>
      </c>
      <c r="D875" t="str">
        <f t="shared" si="239"/>
        <v>14032828</v>
      </c>
      <c r="E875" t="str">
        <f>'CNA Paste'!B877</f>
        <v>!0401!OS_ADDRESSBASE_PLUS_200205_RECEPT</v>
      </c>
      <c r="F875">
        <f>'CNA Paste'!C877</f>
        <v>2</v>
      </c>
      <c r="G875">
        <f>'CNA Paste'!D877</f>
        <v>477050.9</v>
      </c>
      <c r="H875">
        <f>'CNA Paste'!E877</f>
        <v>171381.4</v>
      </c>
      <c r="I875">
        <f>'CNA Paste'!F877</f>
        <v>54.2</v>
      </c>
      <c r="J875">
        <f>'CNA Paste'!G877</f>
        <v>54.2</v>
      </c>
      <c r="K875">
        <f>'CNA Paste'!H877</f>
        <v>54.8</v>
      </c>
      <c r="L875">
        <f>'CNA Paste'!I877</f>
        <v>54.8</v>
      </c>
      <c r="N875" s="2">
        <f t="shared" si="240"/>
        <v>56.7</v>
      </c>
      <c r="O875" s="2">
        <f t="shared" si="241"/>
        <v>56.7</v>
      </c>
      <c r="P875" s="2">
        <f t="shared" si="242"/>
        <v>57.3</v>
      </c>
      <c r="Q875" s="2">
        <f t="shared" si="243"/>
        <v>57.3</v>
      </c>
      <c r="S875" s="4">
        <f t="shared" si="244"/>
        <v>47.26</v>
      </c>
      <c r="T875" s="4">
        <f t="shared" si="245"/>
        <v>47.26</v>
      </c>
      <c r="U875" s="4">
        <f t="shared" si="246"/>
        <v>47.8</v>
      </c>
      <c r="V875" s="4">
        <f t="shared" si="247"/>
        <v>47.8</v>
      </c>
      <c r="X875" s="6">
        <f t="shared" si="248"/>
        <v>53.569000000000003</v>
      </c>
      <c r="Y875" s="6">
        <f t="shared" si="249"/>
        <v>53.569000000000003</v>
      </c>
      <c r="Z875" s="6">
        <f t="shared" si="250"/>
        <v>54.091000000000001</v>
      </c>
      <c r="AA875" s="6">
        <f t="shared" si="251"/>
        <v>54.091000000000001</v>
      </c>
      <c r="AC875" s="4">
        <f t="shared" si="252"/>
        <v>6.3090000000000046</v>
      </c>
      <c r="AD875" s="4">
        <f t="shared" si="253"/>
        <v>6.3090000000000046</v>
      </c>
      <c r="AE875" s="4">
        <f t="shared" si="254"/>
        <v>6.2910000000000039</v>
      </c>
      <c r="AF875" s="4">
        <f t="shared" si="255"/>
        <v>6.2910000000000039</v>
      </c>
    </row>
    <row r="876" spans="1:32" hidden="1" x14ac:dyDescent="0.25">
      <c r="A876" t="str">
        <f t="shared" si="238"/>
        <v>D</v>
      </c>
      <c r="B876" t="str">
        <f>LEFT('CNA Paste'!A878,3)</f>
        <v>RES</v>
      </c>
      <c r="C876" t="str">
        <f>'CNA Paste'!A878</f>
        <v>RES_14032828</v>
      </c>
      <c r="D876" t="str">
        <f t="shared" si="239"/>
        <v>14032828</v>
      </c>
      <c r="E876" t="str">
        <f>'CNA Paste'!B878</f>
        <v>!0401!OS_ADDRESSBASE_PLUS_200205_RECEPT</v>
      </c>
      <c r="F876">
        <f>'CNA Paste'!C878</f>
        <v>3</v>
      </c>
      <c r="G876">
        <f>'CNA Paste'!D878</f>
        <v>477051.2</v>
      </c>
      <c r="H876">
        <f>'CNA Paste'!E878</f>
        <v>171378.6</v>
      </c>
      <c r="I876">
        <f>'CNA Paste'!F878</f>
        <v>52.7</v>
      </c>
      <c r="J876">
        <f>'CNA Paste'!G878</f>
        <v>52.7</v>
      </c>
      <c r="K876">
        <f>'CNA Paste'!H878</f>
        <v>53.4</v>
      </c>
      <c r="L876">
        <f>'CNA Paste'!I878</f>
        <v>53.4</v>
      </c>
      <c r="N876" s="2">
        <f t="shared" si="240"/>
        <v>55.2</v>
      </c>
      <c r="O876" s="2">
        <f t="shared" si="241"/>
        <v>55.2</v>
      </c>
      <c r="P876" s="2">
        <f t="shared" si="242"/>
        <v>55.9</v>
      </c>
      <c r="Q876" s="2">
        <f t="shared" si="243"/>
        <v>55.9</v>
      </c>
      <c r="S876" s="4">
        <f t="shared" si="244"/>
        <v>45.910000000000004</v>
      </c>
      <c r="T876" s="4">
        <f t="shared" si="245"/>
        <v>45.910000000000004</v>
      </c>
      <c r="U876" s="4">
        <f t="shared" si="246"/>
        <v>46.54</v>
      </c>
      <c r="V876" s="4">
        <f t="shared" si="247"/>
        <v>46.54</v>
      </c>
      <c r="X876" s="6">
        <f t="shared" si="248"/>
        <v>52.264000000000003</v>
      </c>
      <c r="Y876" s="6">
        <f t="shared" si="249"/>
        <v>52.264000000000003</v>
      </c>
      <c r="Z876" s="6">
        <f t="shared" si="250"/>
        <v>52.872999999999998</v>
      </c>
      <c r="AA876" s="6">
        <f t="shared" si="251"/>
        <v>52.872999999999998</v>
      </c>
      <c r="AC876" s="4">
        <f t="shared" si="252"/>
        <v>6.3539999999999992</v>
      </c>
      <c r="AD876" s="4">
        <f t="shared" si="253"/>
        <v>6.3539999999999992</v>
      </c>
      <c r="AE876" s="4">
        <f t="shared" si="254"/>
        <v>6.3329999999999984</v>
      </c>
      <c r="AF876" s="4">
        <f t="shared" si="255"/>
        <v>6.3329999999999984</v>
      </c>
    </row>
    <row r="877" spans="1:32" hidden="1" x14ac:dyDescent="0.25">
      <c r="A877" t="str">
        <f t="shared" si="238"/>
        <v>D</v>
      </c>
      <c r="B877" t="str">
        <f>LEFT('CNA Paste'!A879,3)</f>
        <v>RES</v>
      </c>
      <c r="C877" t="str">
        <f>'CNA Paste'!A879</f>
        <v>RES_14032828</v>
      </c>
      <c r="D877" t="str">
        <f t="shared" si="239"/>
        <v>14032828</v>
      </c>
      <c r="E877" t="str">
        <f>'CNA Paste'!B879</f>
        <v>!0401!OS_ADDRESSBASE_PLUS_200205_RECEPT</v>
      </c>
      <c r="F877">
        <f>'CNA Paste'!C879</f>
        <v>3</v>
      </c>
      <c r="G877">
        <f>'CNA Paste'!D879</f>
        <v>477051.2</v>
      </c>
      <c r="H877">
        <f>'CNA Paste'!E879</f>
        <v>171378.6</v>
      </c>
      <c r="I877">
        <f>'CNA Paste'!F879</f>
        <v>55.2</v>
      </c>
      <c r="J877">
        <f>'CNA Paste'!G879</f>
        <v>55.2</v>
      </c>
      <c r="K877">
        <f>'CNA Paste'!H879</f>
        <v>55.9</v>
      </c>
      <c r="L877">
        <f>'CNA Paste'!I879</f>
        <v>55.9</v>
      </c>
      <c r="N877" s="2">
        <f t="shared" si="240"/>
        <v>57.7</v>
      </c>
      <c r="O877" s="2">
        <f t="shared" si="241"/>
        <v>57.7</v>
      </c>
      <c r="P877" s="2">
        <f t="shared" si="242"/>
        <v>58.4</v>
      </c>
      <c r="Q877" s="2">
        <f t="shared" si="243"/>
        <v>58.4</v>
      </c>
      <c r="S877" s="4">
        <f t="shared" si="244"/>
        <v>48.160000000000004</v>
      </c>
      <c r="T877" s="4">
        <f t="shared" si="245"/>
        <v>48.160000000000004</v>
      </c>
      <c r="U877" s="4">
        <f t="shared" si="246"/>
        <v>48.79</v>
      </c>
      <c r="V877" s="4">
        <f t="shared" si="247"/>
        <v>48.79</v>
      </c>
      <c r="X877" s="6">
        <f t="shared" si="248"/>
        <v>54.439000000000007</v>
      </c>
      <c r="Y877" s="6">
        <f t="shared" si="249"/>
        <v>54.439000000000007</v>
      </c>
      <c r="Z877" s="6">
        <f t="shared" si="250"/>
        <v>55.048000000000002</v>
      </c>
      <c r="AA877" s="6">
        <f t="shared" si="251"/>
        <v>55.048000000000002</v>
      </c>
      <c r="AC877" s="4">
        <f t="shared" si="252"/>
        <v>6.2790000000000035</v>
      </c>
      <c r="AD877" s="4">
        <f t="shared" si="253"/>
        <v>6.2790000000000035</v>
      </c>
      <c r="AE877" s="4">
        <f t="shared" si="254"/>
        <v>6.2580000000000027</v>
      </c>
      <c r="AF877" s="4">
        <f t="shared" si="255"/>
        <v>6.2580000000000027</v>
      </c>
    </row>
    <row r="878" spans="1:32" hidden="1" x14ac:dyDescent="0.25">
      <c r="A878" t="str">
        <f t="shared" si="238"/>
        <v>D</v>
      </c>
      <c r="B878" t="str">
        <f>LEFT('CNA Paste'!A880,3)</f>
        <v>RES</v>
      </c>
      <c r="C878" t="str">
        <f>'CNA Paste'!A880</f>
        <v>RES_14032828</v>
      </c>
      <c r="D878" t="str">
        <f t="shared" si="239"/>
        <v>14032828</v>
      </c>
      <c r="E878" t="str">
        <f>'CNA Paste'!B880</f>
        <v>!0401!OS_ADDRESSBASE_PLUS_200205_RECEPT</v>
      </c>
      <c r="F878">
        <f>'CNA Paste'!C880</f>
        <v>4</v>
      </c>
      <c r="G878">
        <f>'CNA Paste'!D880</f>
        <v>477053.6</v>
      </c>
      <c r="H878">
        <f>'CNA Paste'!E880</f>
        <v>171377.2</v>
      </c>
      <c r="I878">
        <f>'CNA Paste'!F880</f>
        <v>54</v>
      </c>
      <c r="J878">
        <f>'CNA Paste'!G880</f>
        <v>54</v>
      </c>
      <c r="K878">
        <f>'CNA Paste'!H880</f>
        <v>54.7</v>
      </c>
      <c r="L878">
        <f>'CNA Paste'!I880</f>
        <v>54.7</v>
      </c>
      <c r="N878" s="2">
        <f t="shared" si="240"/>
        <v>56.5</v>
      </c>
      <c r="O878" s="2">
        <f t="shared" si="241"/>
        <v>56.5</v>
      </c>
      <c r="P878" s="2">
        <f t="shared" si="242"/>
        <v>57.2</v>
      </c>
      <c r="Q878" s="2">
        <f t="shared" si="243"/>
        <v>57.2</v>
      </c>
      <c r="S878" s="4">
        <f t="shared" si="244"/>
        <v>47.08</v>
      </c>
      <c r="T878" s="4">
        <f t="shared" si="245"/>
        <v>47.08</v>
      </c>
      <c r="U878" s="4">
        <f t="shared" si="246"/>
        <v>47.71</v>
      </c>
      <c r="V878" s="4">
        <f t="shared" si="247"/>
        <v>47.71</v>
      </c>
      <c r="X878" s="6">
        <f t="shared" si="248"/>
        <v>53.395000000000003</v>
      </c>
      <c r="Y878" s="6">
        <f t="shared" si="249"/>
        <v>53.395000000000003</v>
      </c>
      <c r="Z878" s="6">
        <f t="shared" si="250"/>
        <v>54.004000000000005</v>
      </c>
      <c r="AA878" s="6">
        <f t="shared" si="251"/>
        <v>54.004000000000005</v>
      </c>
      <c r="AC878" s="4">
        <f t="shared" si="252"/>
        <v>6.3150000000000048</v>
      </c>
      <c r="AD878" s="4">
        <f t="shared" si="253"/>
        <v>6.3150000000000048</v>
      </c>
      <c r="AE878" s="4">
        <f t="shared" si="254"/>
        <v>6.294000000000004</v>
      </c>
      <c r="AF878" s="4">
        <f t="shared" si="255"/>
        <v>6.294000000000004</v>
      </c>
    </row>
    <row r="879" spans="1:32" hidden="1" x14ac:dyDescent="0.25">
      <c r="A879" t="str">
        <f t="shared" si="238"/>
        <v>D</v>
      </c>
      <c r="B879" t="str">
        <f>LEFT('CNA Paste'!A881,3)</f>
        <v>RES</v>
      </c>
      <c r="C879" t="str">
        <f>'CNA Paste'!A881</f>
        <v>RES_14032828</v>
      </c>
      <c r="D879" t="str">
        <f t="shared" si="239"/>
        <v>14032828</v>
      </c>
      <c r="E879" t="str">
        <f>'CNA Paste'!B881</f>
        <v>!0401!OS_ADDRESSBASE_PLUS_200205_RECEPT</v>
      </c>
      <c r="F879">
        <f>'CNA Paste'!C881</f>
        <v>4</v>
      </c>
      <c r="G879">
        <f>'CNA Paste'!D881</f>
        <v>477053.6</v>
      </c>
      <c r="H879">
        <f>'CNA Paste'!E881</f>
        <v>171377.2</v>
      </c>
      <c r="I879">
        <f>'CNA Paste'!F881</f>
        <v>56.5</v>
      </c>
      <c r="J879">
        <f>'CNA Paste'!G881</f>
        <v>56.5</v>
      </c>
      <c r="K879">
        <f>'CNA Paste'!H881</f>
        <v>57.2</v>
      </c>
      <c r="L879">
        <f>'CNA Paste'!I881</f>
        <v>57.2</v>
      </c>
      <c r="N879" s="2">
        <f t="shared" si="240"/>
        <v>59</v>
      </c>
      <c r="O879" s="2">
        <f t="shared" si="241"/>
        <v>59</v>
      </c>
      <c r="P879" s="2">
        <f t="shared" si="242"/>
        <v>59.7</v>
      </c>
      <c r="Q879" s="2">
        <f t="shared" si="243"/>
        <v>59.7</v>
      </c>
      <c r="S879" s="4">
        <f t="shared" si="244"/>
        <v>49.33</v>
      </c>
      <c r="T879" s="4">
        <f t="shared" si="245"/>
        <v>49.33</v>
      </c>
      <c r="U879" s="4">
        <f t="shared" si="246"/>
        <v>49.96</v>
      </c>
      <c r="V879" s="4">
        <f t="shared" si="247"/>
        <v>49.96</v>
      </c>
      <c r="X879" s="6">
        <f t="shared" si="248"/>
        <v>55.57</v>
      </c>
      <c r="Y879" s="6">
        <f t="shared" si="249"/>
        <v>55.57</v>
      </c>
      <c r="Z879" s="6">
        <f t="shared" si="250"/>
        <v>56.179000000000002</v>
      </c>
      <c r="AA879" s="6">
        <f t="shared" si="251"/>
        <v>56.179000000000002</v>
      </c>
      <c r="AC879" s="4">
        <f t="shared" si="252"/>
        <v>6.240000000000002</v>
      </c>
      <c r="AD879" s="4">
        <f t="shared" si="253"/>
        <v>6.240000000000002</v>
      </c>
      <c r="AE879" s="4">
        <f t="shared" si="254"/>
        <v>6.2190000000000012</v>
      </c>
      <c r="AF879" s="4">
        <f t="shared" si="255"/>
        <v>6.2190000000000012</v>
      </c>
    </row>
    <row r="880" spans="1:32" hidden="1" x14ac:dyDescent="0.25">
      <c r="A880" t="str">
        <f t="shared" si="238"/>
        <v>D</v>
      </c>
      <c r="B880" t="str">
        <f>LEFT('CNA Paste'!A882,3)</f>
        <v>RES</v>
      </c>
      <c r="C880" t="str">
        <f>'CNA Paste'!A882</f>
        <v>RES_14032828</v>
      </c>
      <c r="D880" t="str">
        <f t="shared" si="239"/>
        <v>14032828</v>
      </c>
      <c r="E880" t="str">
        <f>'CNA Paste'!B882</f>
        <v>!0401!OS_ADDRESSBASE_PLUS_200205_RECEPT</v>
      </c>
      <c r="F880">
        <f>'CNA Paste'!C882</f>
        <v>5</v>
      </c>
      <c r="G880">
        <f>'CNA Paste'!D882</f>
        <v>477054.4</v>
      </c>
      <c r="H880">
        <f>'CNA Paste'!E882</f>
        <v>171372.4</v>
      </c>
      <c r="I880">
        <f>'CNA Paste'!F882</f>
        <v>51.5</v>
      </c>
      <c r="J880">
        <f>'CNA Paste'!G882</f>
        <v>51.6</v>
      </c>
      <c r="K880">
        <f>'CNA Paste'!H882</f>
        <v>52.2</v>
      </c>
      <c r="L880">
        <f>'CNA Paste'!I882</f>
        <v>52.2</v>
      </c>
      <c r="N880" s="2">
        <f t="shared" si="240"/>
        <v>54</v>
      </c>
      <c r="O880" s="2">
        <f t="shared" si="241"/>
        <v>54.1</v>
      </c>
      <c r="P880" s="2">
        <f t="shared" si="242"/>
        <v>54.7</v>
      </c>
      <c r="Q880" s="2">
        <f t="shared" si="243"/>
        <v>54.7</v>
      </c>
      <c r="S880" s="4">
        <f t="shared" si="244"/>
        <v>44.83</v>
      </c>
      <c r="T880" s="4">
        <f t="shared" si="245"/>
        <v>44.92</v>
      </c>
      <c r="U880" s="4">
        <f t="shared" si="246"/>
        <v>45.46</v>
      </c>
      <c r="V880" s="4">
        <f t="shared" si="247"/>
        <v>45.46</v>
      </c>
      <c r="X880" s="6">
        <f t="shared" si="248"/>
        <v>51.22</v>
      </c>
      <c r="Y880" s="6">
        <f t="shared" si="249"/>
        <v>51.307000000000002</v>
      </c>
      <c r="Z880" s="6">
        <f t="shared" si="250"/>
        <v>51.829000000000008</v>
      </c>
      <c r="AA880" s="6">
        <f t="shared" si="251"/>
        <v>51.829000000000008</v>
      </c>
      <c r="AC880" s="4">
        <f t="shared" si="252"/>
        <v>6.3900000000000006</v>
      </c>
      <c r="AD880" s="4">
        <f t="shared" si="253"/>
        <v>6.3870000000000005</v>
      </c>
      <c r="AE880" s="4">
        <f t="shared" si="254"/>
        <v>6.3690000000000069</v>
      </c>
      <c r="AF880" s="4">
        <f t="shared" si="255"/>
        <v>6.3690000000000069</v>
      </c>
    </row>
    <row r="881" spans="1:32" hidden="1" x14ac:dyDescent="0.25">
      <c r="A881" t="str">
        <f t="shared" si="238"/>
        <v>D</v>
      </c>
      <c r="B881" t="str">
        <f>LEFT('CNA Paste'!A883,3)</f>
        <v>RES</v>
      </c>
      <c r="C881" t="str">
        <f>'CNA Paste'!A883</f>
        <v>RES_14032828</v>
      </c>
      <c r="D881" t="str">
        <f t="shared" si="239"/>
        <v>14032828</v>
      </c>
      <c r="E881" t="str">
        <f>'CNA Paste'!B883</f>
        <v>!0401!OS_ADDRESSBASE_PLUS_200205_RECEPT</v>
      </c>
      <c r="F881">
        <f>'CNA Paste'!C883</f>
        <v>5</v>
      </c>
      <c r="G881">
        <f>'CNA Paste'!D883</f>
        <v>477054.4</v>
      </c>
      <c r="H881">
        <f>'CNA Paste'!E883</f>
        <v>171372.4</v>
      </c>
      <c r="I881">
        <f>'CNA Paste'!F883</f>
        <v>54.3</v>
      </c>
      <c r="J881">
        <f>'CNA Paste'!G883</f>
        <v>54.3</v>
      </c>
      <c r="K881">
        <f>'CNA Paste'!H883</f>
        <v>55</v>
      </c>
      <c r="L881">
        <f>'CNA Paste'!I883</f>
        <v>55</v>
      </c>
      <c r="N881" s="2">
        <f t="shared" si="240"/>
        <v>56.8</v>
      </c>
      <c r="O881" s="2">
        <f t="shared" si="241"/>
        <v>56.8</v>
      </c>
      <c r="P881" s="2">
        <f t="shared" si="242"/>
        <v>57.5</v>
      </c>
      <c r="Q881" s="2">
        <f t="shared" si="243"/>
        <v>57.5</v>
      </c>
      <c r="S881" s="4">
        <f t="shared" si="244"/>
        <v>47.349999999999994</v>
      </c>
      <c r="T881" s="4">
        <f t="shared" si="245"/>
        <v>47.349999999999994</v>
      </c>
      <c r="U881" s="4">
        <f t="shared" si="246"/>
        <v>47.98</v>
      </c>
      <c r="V881" s="4">
        <f t="shared" si="247"/>
        <v>47.98</v>
      </c>
      <c r="X881" s="6">
        <f t="shared" si="248"/>
        <v>53.655999999999999</v>
      </c>
      <c r="Y881" s="6">
        <f t="shared" si="249"/>
        <v>53.655999999999999</v>
      </c>
      <c r="Z881" s="6">
        <f t="shared" si="250"/>
        <v>54.265000000000001</v>
      </c>
      <c r="AA881" s="6">
        <f t="shared" si="251"/>
        <v>54.265000000000001</v>
      </c>
      <c r="AC881" s="4">
        <f t="shared" si="252"/>
        <v>6.3060000000000045</v>
      </c>
      <c r="AD881" s="4">
        <f t="shared" si="253"/>
        <v>6.3060000000000045</v>
      </c>
      <c r="AE881" s="4">
        <f t="shared" si="254"/>
        <v>6.2850000000000037</v>
      </c>
      <c r="AF881" s="4">
        <f t="shared" si="255"/>
        <v>6.2850000000000037</v>
      </c>
    </row>
    <row r="882" spans="1:32" hidden="1" x14ac:dyDescent="0.25">
      <c r="A882" t="str">
        <f t="shared" si="238"/>
        <v>D</v>
      </c>
      <c r="B882" t="str">
        <f>LEFT('CNA Paste'!A884,3)</f>
        <v>RES</v>
      </c>
      <c r="C882" t="str">
        <f>'CNA Paste'!A884</f>
        <v>RES_14032828</v>
      </c>
      <c r="D882" t="str">
        <f t="shared" si="239"/>
        <v>14032828</v>
      </c>
      <c r="E882" t="str">
        <f>'CNA Paste'!B884</f>
        <v>!0401!OS_ADDRESSBASE_PLUS_200205_RECEPT</v>
      </c>
      <c r="F882">
        <f>'CNA Paste'!C884</f>
        <v>6</v>
      </c>
      <c r="G882">
        <f>'CNA Paste'!D884</f>
        <v>477048.9</v>
      </c>
      <c r="H882">
        <f>'CNA Paste'!E884</f>
        <v>171368.7</v>
      </c>
      <c r="I882">
        <f>'CNA Paste'!F884</f>
        <v>44.6</v>
      </c>
      <c r="J882">
        <f>'CNA Paste'!G884</f>
        <v>44.6</v>
      </c>
      <c r="K882">
        <f>'CNA Paste'!H884</f>
        <v>45.3</v>
      </c>
      <c r="L882">
        <f>'CNA Paste'!I884</f>
        <v>45.3</v>
      </c>
      <c r="N882" s="2">
        <f t="shared" si="240"/>
        <v>47.1</v>
      </c>
      <c r="O882" s="2">
        <f t="shared" si="241"/>
        <v>47.1</v>
      </c>
      <c r="P882" s="2">
        <f t="shared" si="242"/>
        <v>47.8</v>
      </c>
      <c r="Q882" s="2">
        <f t="shared" si="243"/>
        <v>47.8</v>
      </c>
      <c r="S882" s="4">
        <f t="shared" si="244"/>
        <v>38.619999999999997</v>
      </c>
      <c r="T882" s="4">
        <f t="shared" si="245"/>
        <v>38.619999999999997</v>
      </c>
      <c r="U882" s="4">
        <f t="shared" si="246"/>
        <v>39.249999999999993</v>
      </c>
      <c r="V882" s="4">
        <f t="shared" si="247"/>
        <v>39.249999999999993</v>
      </c>
      <c r="X882" s="6">
        <f t="shared" si="248"/>
        <v>45.217000000000006</v>
      </c>
      <c r="Y882" s="6">
        <f t="shared" si="249"/>
        <v>45.217000000000006</v>
      </c>
      <c r="Z882" s="6">
        <f t="shared" si="250"/>
        <v>45.826000000000001</v>
      </c>
      <c r="AA882" s="6">
        <f t="shared" si="251"/>
        <v>45.826000000000001</v>
      </c>
      <c r="AC882" s="4">
        <f t="shared" si="252"/>
        <v>6.5970000000000084</v>
      </c>
      <c r="AD882" s="4">
        <f t="shared" si="253"/>
        <v>6.5970000000000084</v>
      </c>
      <c r="AE882" s="4">
        <f t="shared" si="254"/>
        <v>6.5760000000000076</v>
      </c>
      <c r="AF882" s="4">
        <f t="shared" si="255"/>
        <v>6.5760000000000076</v>
      </c>
    </row>
    <row r="883" spans="1:32" hidden="1" x14ac:dyDescent="0.25">
      <c r="A883" t="str">
        <f t="shared" si="238"/>
        <v>D</v>
      </c>
      <c r="B883" t="str">
        <f>LEFT('CNA Paste'!A885,3)</f>
        <v>RES</v>
      </c>
      <c r="C883" t="str">
        <f>'CNA Paste'!A885</f>
        <v>RES_14032828</v>
      </c>
      <c r="D883" t="str">
        <f t="shared" si="239"/>
        <v>14032828</v>
      </c>
      <c r="E883" t="str">
        <f>'CNA Paste'!B885</f>
        <v>!0401!OS_ADDRESSBASE_PLUS_200205_RECEPT</v>
      </c>
      <c r="F883">
        <f>'CNA Paste'!C885</f>
        <v>6</v>
      </c>
      <c r="G883">
        <f>'CNA Paste'!D885</f>
        <v>477048.9</v>
      </c>
      <c r="H883">
        <f>'CNA Paste'!E885</f>
        <v>171368.7</v>
      </c>
      <c r="I883">
        <f>'CNA Paste'!F885</f>
        <v>48.7</v>
      </c>
      <c r="J883">
        <f>'CNA Paste'!G885</f>
        <v>48.7</v>
      </c>
      <c r="K883">
        <f>'CNA Paste'!H885</f>
        <v>49.4</v>
      </c>
      <c r="L883">
        <f>'CNA Paste'!I885</f>
        <v>49.4</v>
      </c>
      <c r="N883" s="2">
        <f t="shared" si="240"/>
        <v>51.2</v>
      </c>
      <c r="O883" s="2">
        <f t="shared" si="241"/>
        <v>51.2</v>
      </c>
      <c r="P883" s="2">
        <f t="shared" si="242"/>
        <v>51.9</v>
      </c>
      <c r="Q883" s="2">
        <f t="shared" si="243"/>
        <v>51.9</v>
      </c>
      <c r="S883" s="4">
        <f t="shared" si="244"/>
        <v>42.31</v>
      </c>
      <c r="T883" s="4">
        <f t="shared" si="245"/>
        <v>42.31</v>
      </c>
      <c r="U883" s="4">
        <f t="shared" si="246"/>
        <v>42.94</v>
      </c>
      <c r="V883" s="4">
        <f t="shared" si="247"/>
        <v>42.94</v>
      </c>
      <c r="X883" s="6">
        <f t="shared" si="248"/>
        <v>48.784000000000006</v>
      </c>
      <c r="Y883" s="6">
        <f t="shared" si="249"/>
        <v>48.784000000000006</v>
      </c>
      <c r="Z883" s="6">
        <f t="shared" si="250"/>
        <v>49.393000000000001</v>
      </c>
      <c r="AA883" s="6">
        <f t="shared" si="251"/>
        <v>49.393000000000001</v>
      </c>
      <c r="AC883" s="4">
        <f t="shared" si="252"/>
        <v>6.4740000000000038</v>
      </c>
      <c r="AD883" s="4">
        <f t="shared" si="253"/>
        <v>6.4740000000000038</v>
      </c>
      <c r="AE883" s="4">
        <f t="shared" si="254"/>
        <v>6.453000000000003</v>
      </c>
      <c r="AF883" s="4">
        <f t="shared" si="255"/>
        <v>6.453000000000003</v>
      </c>
    </row>
    <row r="884" spans="1:32" hidden="1" x14ac:dyDescent="0.25">
      <c r="A884" t="str">
        <f t="shared" si="238"/>
        <v>D</v>
      </c>
      <c r="B884" t="str">
        <f>LEFT('CNA Paste'!A886,3)</f>
        <v>RES</v>
      </c>
      <c r="C884" t="str">
        <f>'CNA Paste'!A886</f>
        <v>RES_14032828</v>
      </c>
      <c r="D884" t="str">
        <f t="shared" si="239"/>
        <v>14032828</v>
      </c>
      <c r="E884" t="str">
        <f>'CNA Paste'!B886</f>
        <v>!0401!OS_ADDRESSBASE_PLUS_200205_RECEPT</v>
      </c>
      <c r="F884">
        <f>'CNA Paste'!C886</f>
        <v>7</v>
      </c>
      <c r="G884">
        <f>'CNA Paste'!D886</f>
        <v>477044.9</v>
      </c>
      <c r="H884">
        <f>'CNA Paste'!E886</f>
        <v>171373.4</v>
      </c>
      <c r="I884">
        <f>'CNA Paste'!F886</f>
        <v>51.5</v>
      </c>
      <c r="J884">
        <f>'CNA Paste'!G886</f>
        <v>51.5</v>
      </c>
      <c r="K884">
        <f>'CNA Paste'!H886</f>
        <v>52.2</v>
      </c>
      <c r="L884">
        <f>'CNA Paste'!I886</f>
        <v>52.2</v>
      </c>
      <c r="N884" s="2">
        <f t="shared" si="240"/>
        <v>54</v>
      </c>
      <c r="O884" s="2">
        <f t="shared" si="241"/>
        <v>54</v>
      </c>
      <c r="P884" s="2">
        <f t="shared" si="242"/>
        <v>54.7</v>
      </c>
      <c r="Q884" s="2">
        <f t="shared" si="243"/>
        <v>54.7</v>
      </c>
      <c r="S884" s="4">
        <f t="shared" si="244"/>
        <v>44.83</v>
      </c>
      <c r="T884" s="4">
        <f t="shared" si="245"/>
        <v>44.83</v>
      </c>
      <c r="U884" s="4">
        <f t="shared" si="246"/>
        <v>45.46</v>
      </c>
      <c r="V884" s="4">
        <f t="shared" si="247"/>
        <v>45.46</v>
      </c>
      <c r="X884" s="6">
        <f t="shared" si="248"/>
        <v>51.22</v>
      </c>
      <c r="Y884" s="6">
        <f t="shared" si="249"/>
        <v>51.22</v>
      </c>
      <c r="Z884" s="6">
        <f t="shared" si="250"/>
        <v>51.829000000000008</v>
      </c>
      <c r="AA884" s="6">
        <f t="shared" si="251"/>
        <v>51.829000000000008</v>
      </c>
      <c r="AC884" s="4">
        <f t="shared" si="252"/>
        <v>6.3900000000000006</v>
      </c>
      <c r="AD884" s="4">
        <f t="shared" si="253"/>
        <v>6.3900000000000006</v>
      </c>
      <c r="AE884" s="4">
        <f t="shared" si="254"/>
        <v>6.3690000000000069</v>
      </c>
      <c r="AF884" s="4">
        <f t="shared" si="255"/>
        <v>6.3690000000000069</v>
      </c>
    </row>
    <row r="885" spans="1:32" hidden="1" x14ac:dyDescent="0.25">
      <c r="A885" t="str">
        <f t="shared" si="238"/>
        <v>D</v>
      </c>
      <c r="B885" t="str">
        <f>LEFT('CNA Paste'!A887,3)</f>
        <v>RES</v>
      </c>
      <c r="C885" t="str">
        <f>'CNA Paste'!A887</f>
        <v>RES_14032828</v>
      </c>
      <c r="D885" t="str">
        <f t="shared" si="239"/>
        <v>14032828</v>
      </c>
      <c r="E885" t="str">
        <f>'CNA Paste'!B887</f>
        <v>!0401!OS_ADDRESSBASE_PLUS_200205_RECEPT</v>
      </c>
      <c r="F885">
        <f>'CNA Paste'!C887</f>
        <v>7</v>
      </c>
      <c r="G885">
        <f>'CNA Paste'!D887</f>
        <v>477044.9</v>
      </c>
      <c r="H885">
        <f>'CNA Paste'!E887</f>
        <v>171373.4</v>
      </c>
      <c r="I885">
        <f>'CNA Paste'!F887</f>
        <v>54.7</v>
      </c>
      <c r="J885">
        <f>'CNA Paste'!G887</f>
        <v>54.7</v>
      </c>
      <c r="K885">
        <f>'CNA Paste'!H887</f>
        <v>55.4</v>
      </c>
      <c r="L885">
        <f>'CNA Paste'!I887</f>
        <v>55.4</v>
      </c>
      <c r="N885" s="2">
        <f t="shared" si="240"/>
        <v>57.2</v>
      </c>
      <c r="O885" s="2">
        <f t="shared" si="241"/>
        <v>57.2</v>
      </c>
      <c r="P885" s="2">
        <f t="shared" si="242"/>
        <v>57.9</v>
      </c>
      <c r="Q885" s="2">
        <f t="shared" si="243"/>
        <v>57.9</v>
      </c>
      <c r="S885" s="4">
        <f t="shared" si="244"/>
        <v>47.71</v>
      </c>
      <c r="T885" s="4">
        <f t="shared" si="245"/>
        <v>47.71</v>
      </c>
      <c r="U885" s="4">
        <f t="shared" si="246"/>
        <v>48.339999999999996</v>
      </c>
      <c r="V885" s="4">
        <f t="shared" si="247"/>
        <v>48.339999999999996</v>
      </c>
      <c r="X885" s="6">
        <f t="shared" si="248"/>
        <v>54.004000000000005</v>
      </c>
      <c r="Y885" s="6">
        <f t="shared" si="249"/>
        <v>54.004000000000005</v>
      </c>
      <c r="Z885" s="6">
        <f t="shared" si="250"/>
        <v>54.613</v>
      </c>
      <c r="AA885" s="6">
        <f t="shared" si="251"/>
        <v>54.613</v>
      </c>
      <c r="AC885" s="4">
        <f t="shared" si="252"/>
        <v>6.294000000000004</v>
      </c>
      <c r="AD885" s="4">
        <f t="shared" si="253"/>
        <v>6.294000000000004</v>
      </c>
      <c r="AE885" s="4">
        <f t="shared" si="254"/>
        <v>6.2730000000000032</v>
      </c>
      <c r="AF885" s="4">
        <f t="shared" si="255"/>
        <v>6.2730000000000032</v>
      </c>
    </row>
    <row r="886" spans="1:32" hidden="1" x14ac:dyDescent="0.25">
      <c r="A886" t="str">
        <f t="shared" si="238"/>
        <v>D</v>
      </c>
      <c r="B886" t="str">
        <f>LEFT('CNA Paste'!A888,3)</f>
        <v>RES</v>
      </c>
      <c r="C886" t="str">
        <f>'CNA Paste'!A888</f>
        <v>RES_14032828</v>
      </c>
      <c r="D886" t="str">
        <f t="shared" si="239"/>
        <v>14032828</v>
      </c>
      <c r="E886" t="str">
        <f>'CNA Paste'!B888</f>
        <v>!0401!OS_ADDRESSBASE_PLUS_200205_RECEPT</v>
      </c>
      <c r="F886">
        <f>'CNA Paste'!C888</f>
        <v>8</v>
      </c>
      <c r="G886">
        <f>'CNA Paste'!D888</f>
        <v>477046.3</v>
      </c>
      <c r="H886">
        <f>'CNA Paste'!E888</f>
        <v>171381.1</v>
      </c>
      <c r="I886">
        <f>'CNA Paste'!F888</f>
        <v>53.2</v>
      </c>
      <c r="J886">
        <f>'CNA Paste'!G888</f>
        <v>53.2</v>
      </c>
      <c r="K886">
        <f>'CNA Paste'!H888</f>
        <v>53.9</v>
      </c>
      <c r="L886">
        <f>'CNA Paste'!I888</f>
        <v>53.9</v>
      </c>
      <c r="N886" s="2">
        <f t="shared" si="240"/>
        <v>55.7</v>
      </c>
      <c r="O886" s="2">
        <f t="shared" si="241"/>
        <v>55.7</v>
      </c>
      <c r="P886" s="2">
        <f t="shared" si="242"/>
        <v>56.4</v>
      </c>
      <c r="Q886" s="2">
        <f t="shared" si="243"/>
        <v>56.4</v>
      </c>
      <c r="S886" s="4">
        <f t="shared" si="244"/>
        <v>46.36</v>
      </c>
      <c r="T886" s="4">
        <f t="shared" si="245"/>
        <v>46.36</v>
      </c>
      <c r="U886" s="4">
        <f t="shared" si="246"/>
        <v>46.989999999999995</v>
      </c>
      <c r="V886" s="4">
        <f t="shared" si="247"/>
        <v>46.989999999999995</v>
      </c>
      <c r="X886" s="6">
        <f t="shared" si="248"/>
        <v>52.699000000000005</v>
      </c>
      <c r="Y886" s="6">
        <f t="shared" si="249"/>
        <v>52.699000000000005</v>
      </c>
      <c r="Z886" s="6">
        <f t="shared" si="250"/>
        <v>53.308</v>
      </c>
      <c r="AA886" s="6">
        <f t="shared" si="251"/>
        <v>53.308</v>
      </c>
      <c r="AC886" s="4">
        <f t="shared" si="252"/>
        <v>6.3390000000000057</v>
      </c>
      <c r="AD886" s="4">
        <f t="shared" si="253"/>
        <v>6.3390000000000057</v>
      </c>
      <c r="AE886" s="4">
        <f t="shared" si="254"/>
        <v>6.3180000000000049</v>
      </c>
      <c r="AF886" s="4">
        <f t="shared" si="255"/>
        <v>6.3180000000000049</v>
      </c>
    </row>
    <row r="887" spans="1:32" hidden="1" x14ac:dyDescent="0.25">
      <c r="A887" t="str">
        <f t="shared" si="238"/>
        <v>D</v>
      </c>
      <c r="B887" t="str">
        <f>LEFT('CNA Paste'!A889,3)</f>
        <v>RES</v>
      </c>
      <c r="C887" t="str">
        <f>'CNA Paste'!A889</f>
        <v>RES_14032828</v>
      </c>
      <c r="D887" t="str">
        <f t="shared" si="239"/>
        <v>14032828</v>
      </c>
      <c r="E887" t="str">
        <f>'CNA Paste'!B889</f>
        <v>!0401!OS_ADDRESSBASE_PLUS_200205_RECEPT</v>
      </c>
      <c r="F887">
        <f>'CNA Paste'!C889</f>
        <v>8</v>
      </c>
      <c r="G887">
        <f>'CNA Paste'!D889</f>
        <v>477046.3</v>
      </c>
      <c r="H887">
        <f>'CNA Paste'!E889</f>
        <v>171381.1</v>
      </c>
      <c r="I887">
        <f>'CNA Paste'!F889</f>
        <v>56</v>
      </c>
      <c r="J887">
        <f>'CNA Paste'!G889</f>
        <v>56</v>
      </c>
      <c r="K887">
        <f>'CNA Paste'!H889</f>
        <v>56.7</v>
      </c>
      <c r="L887">
        <f>'CNA Paste'!I889</f>
        <v>56.7</v>
      </c>
      <c r="N887" s="2">
        <f t="shared" si="240"/>
        <v>58.5</v>
      </c>
      <c r="O887" s="2">
        <f t="shared" si="241"/>
        <v>58.5</v>
      </c>
      <c r="P887" s="2">
        <f t="shared" si="242"/>
        <v>59.2</v>
      </c>
      <c r="Q887" s="2">
        <f t="shared" si="243"/>
        <v>59.2</v>
      </c>
      <c r="S887" s="4">
        <f t="shared" si="244"/>
        <v>48.879999999999995</v>
      </c>
      <c r="T887" s="4">
        <f t="shared" si="245"/>
        <v>48.879999999999995</v>
      </c>
      <c r="U887" s="4">
        <f t="shared" si="246"/>
        <v>49.51</v>
      </c>
      <c r="V887" s="4">
        <f t="shared" si="247"/>
        <v>49.51</v>
      </c>
      <c r="X887" s="6">
        <f t="shared" si="248"/>
        <v>55.135000000000005</v>
      </c>
      <c r="Y887" s="6">
        <f t="shared" si="249"/>
        <v>55.135000000000005</v>
      </c>
      <c r="Z887" s="6">
        <f t="shared" si="250"/>
        <v>55.744000000000007</v>
      </c>
      <c r="AA887" s="6">
        <f t="shared" si="251"/>
        <v>55.744000000000007</v>
      </c>
      <c r="AC887" s="4">
        <f t="shared" si="252"/>
        <v>6.2550000000000097</v>
      </c>
      <c r="AD887" s="4">
        <f t="shared" si="253"/>
        <v>6.2550000000000097</v>
      </c>
      <c r="AE887" s="4">
        <f t="shared" si="254"/>
        <v>6.2340000000000089</v>
      </c>
      <c r="AF887" s="4">
        <f t="shared" si="255"/>
        <v>6.2340000000000089</v>
      </c>
    </row>
    <row r="888" spans="1:32" hidden="1" x14ac:dyDescent="0.25">
      <c r="A888" t="str">
        <f t="shared" si="238"/>
        <v>D</v>
      </c>
      <c r="B888" t="str">
        <f>LEFT('CNA Paste'!A890,3)</f>
        <v>RES</v>
      </c>
      <c r="C888" t="str">
        <f>'CNA Paste'!A890</f>
        <v>RES_14032829</v>
      </c>
      <c r="D888" t="str">
        <f t="shared" si="239"/>
        <v>14032829</v>
      </c>
      <c r="E888" t="str">
        <f>'CNA Paste'!B890</f>
        <v>!0401!OS_ADDRESSBASE_PLUS_200205_RECEPT</v>
      </c>
      <c r="F888">
        <f>'CNA Paste'!C890</f>
        <v>1</v>
      </c>
      <c r="G888">
        <f>'CNA Paste'!D890</f>
        <v>477034.7</v>
      </c>
      <c r="H888">
        <f>'CNA Paste'!E890</f>
        <v>171375.9</v>
      </c>
      <c r="I888">
        <f>'CNA Paste'!F890</f>
        <v>54.9</v>
      </c>
      <c r="J888">
        <f>'CNA Paste'!G890</f>
        <v>54.9</v>
      </c>
      <c r="K888">
        <f>'CNA Paste'!H890</f>
        <v>55.6</v>
      </c>
      <c r="L888">
        <f>'CNA Paste'!I890</f>
        <v>55.6</v>
      </c>
      <c r="N888" s="2">
        <f t="shared" si="240"/>
        <v>57.4</v>
      </c>
      <c r="O888" s="2">
        <f t="shared" si="241"/>
        <v>57.4</v>
      </c>
      <c r="P888" s="2">
        <f t="shared" si="242"/>
        <v>58.1</v>
      </c>
      <c r="Q888" s="2">
        <f t="shared" si="243"/>
        <v>58.1</v>
      </c>
      <c r="S888" s="4">
        <f t="shared" si="244"/>
        <v>47.889999999999993</v>
      </c>
      <c r="T888" s="4">
        <f t="shared" si="245"/>
        <v>47.889999999999993</v>
      </c>
      <c r="U888" s="4">
        <f t="shared" si="246"/>
        <v>48.519999999999996</v>
      </c>
      <c r="V888" s="4">
        <f t="shared" si="247"/>
        <v>48.519999999999996</v>
      </c>
      <c r="X888" s="6">
        <f t="shared" si="248"/>
        <v>54.177999999999997</v>
      </c>
      <c r="Y888" s="6">
        <f t="shared" si="249"/>
        <v>54.177999999999997</v>
      </c>
      <c r="Z888" s="6">
        <f t="shared" si="250"/>
        <v>54.787000000000006</v>
      </c>
      <c r="AA888" s="6">
        <f t="shared" si="251"/>
        <v>54.787000000000006</v>
      </c>
      <c r="AC888" s="4">
        <f t="shared" si="252"/>
        <v>6.2880000000000038</v>
      </c>
      <c r="AD888" s="4">
        <f t="shared" si="253"/>
        <v>6.2880000000000038</v>
      </c>
      <c r="AE888" s="4">
        <f t="shared" si="254"/>
        <v>6.2670000000000101</v>
      </c>
      <c r="AF888" s="4">
        <f t="shared" si="255"/>
        <v>6.2670000000000101</v>
      </c>
    </row>
    <row r="889" spans="1:32" hidden="1" x14ac:dyDescent="0.25">
      <c r="A889" t="str">
        <f t="shared" si="238"/>
        <v>D</v>
      </c>
      <c r="B889" t="str">
        <f>LEFT('CNA Paste'!A891,3)</f>
        <v>RES</v>
      </c>
      <c r="C889" t="str">
        <f>'CNA Paste'!A891</f>
        <v>RES_14032829</v>
      </c>
      <c r="D889" t="str">
        <f t="shared" si="239"/>
        <v>14032829</v>
      </c>
      <c r="E889" t="str">
        <f>'CNA Paste'!B891</f>
        <v>!0401!OS_ADDRESSBASE_PLUS_200205_RECEPT</v>
      </c>
      <c r="F889">
        <f>'CNA Paste'!C891</f>
        <v>1</v>
      </c>
      <c r="G889">
        <f>'CNA Paste'!D891</f>
        <v>477034.7</v>
      </c>
      <c r="H889">
        <f>'CNA Paste'!E891</f>
        <v>171375.9</v>
      </c>
      <c r="I889">
        <f>'CNA Paste'!F891</f>
        <v>57.6</v>
      </c>
      <c r="J889">
        <f>'CNA Paste'!G891</f>
        <v>57.6</v>
      </c>
      <c r="K889">
        <f>'CNA Paste'!H891</f>
        <v>58.4</v>
      </c>
      <c r="L889">
        <f>'CNA Paste'!I891</f>
        <v>58.4</v>
      </c>
      <c r="N889" s="2">
        <f t="shared" si="240"/>
        <v>60.1</v>
      </c>
      <c r="O889" s="2">
        <f t="shared" si="241"/>
        <v>60.1</v>
      </c>
      <c r="P889" s="2">
        <f t="shared" si="242"/>
        <v>60.9</v>
      </c>
      <c r="Q889" s="2">
        <f t="shared" si="243"/>
        <v>60.9</v>
      </c>
      <c r="S889" s="4">
        <f t="shared" si="244"/>
        <v>50.32</v>
      </c>
      <c r="T889" s="4">
        <f t="shared" si="245"/>
        <v>50.32</v>
      </c>
      <c r="U889" s="4">
        <f t="shared" si="246"/>
        <v>51.04</v>
      </c>
      <c r="V889" s="4">
        <f t="shared" si="247"/>
        <v>51.04</v>
      </c>
      <c r="X889" s="6">
        <f t="shared" si="248"/>
        <v>56.527000000000001</v>
      </c>
      <c r="Y889" s="6">
        <f t="shared" si="249"/>
        <v>56.527000000000001</v>
      </c>
      <c r="Z889" s="6">
        <f t="shared" si="250"/>
        <v>57.222999999999999</v>
      </c>
      <c r="AA889" s="6">
        <f t="shared" si="251"/>
        <v>57.222999999999999</v>
      </c>
      <c r="AC889" s="4">
        <f t="shared" si="252"/>
        <v>6.2070000000000007</v>
      </c>
      <c r="AD889" s="4">
        <f t="shared" si="253"/>
        <v>6.2070000000000007</v>
      </c>
      <c r="AE889" s="4">
        <f t="shared" si="254"/>
        <v>6.1829999999999998</v>
      </c>
      <c r="AF889" s="4">
        <f t="shared" si="255"/>
        <v>6.1829999999999998</v>
      </c>
    </row>
    <row r="890" spans="1:32" hidden="1" x14ac:dyDescent="0.25">
      <c r="A890" t="str">
        <f t="shared" si="238"/>
        <v>D</v>
      </c>
      <c r="B890" t="str">
        <f>LEFT('CNA Paste'!A892,3)</f>
        <v>RES</v>
      </c>
      <c r="C890" t="str">
        <f>'CNA Paste'!A892</f>
        <v>RES_14032829</v>
      </c>
      <c r="D890" t="str">
        <f t="shared" si="239"/>
        <v>14032829</v>
      </c>
      <c r="E890" t="str">
        <f>'CNA Paste'!B892</f>
        <v>!0401!OS_ADDRESSBASE_PLUS_200205_RECEPT</v>
      </c>
      <c r="F890">
        <f>'CNA Paste'!C892</f>
        <v>2</v>
      </c>
      <c r="G890">
        <f>'CNA Paste'!D892</f>
        <v>477039.1</v>
      </c>
      <c r="H890">
        <f>'CNA Paste'!E892</f>
        <v>171375.6</v>
      </c>
      <c r="I890">
        <f>'CNA Paste'!F892</f>
        <v>53.5</v>
      </c>
      <c r="J890">
        <f>'CNA Paste'!G892</f>
        <v>53.5</v>
      </c>
      <c r="K890">
        <f>'CNA Paste'!H892</f>
        <v>54.3</v>
      </c>
      <c r="L890">
        <f>'CNA Paste'!I892</f>
        <v>54.3</v>
      </c>
      <c r="N890" s="2">
        <f t="shared" si="240"/>
        <v>56</v>
      </c>
      <c r="O890" s="2">
        <f t="shared" si="241"/>
        <v>56</v>
      </c>
      <c r="P890" s="2">
        <f t="shared" si="242"/>
        <v>56.8</v>
      </c>
      <c r="Q890" s="2">
        <f t="shared" si="243"/>
        <v>56.8</v>
      </c>
      <c r="S890" s="4">
        <f t="shared" si="244"/>
        <v>46.629999999999995</v>
      </c>
      <c r="T890" s="4">
        <f t="shared" si="245"/>
        <v>46.629999999999995</v>
      </c>
      <c r="U890" s="4">
        <f t="shared" si="246"/>
        <v>47.349999999999994</v>
      </c>
      <c r="V890" s="4">
        <f t="shared" si="247"/>
        <v>47.349999999999994</v>
      </c>
      <c r="X890" s="6">
        <f t="shared" si="248"/>
        <v>52.96</v>
      </c>
      <c r="Y890" s="6">
        <f t="shared" si="249"/>
        <v>52.96</v>
      </c>
      <c r="Z890" s="6">
        <f t="shared" si="250"/>
        <v>53.655999999999999</v>
      </c>
      <c r="AA890" s="6">
        <f t="shared" si="251"/>
        <v>53.655999999999999</v>
      </c>
      <c r="AC890" s="4">
        <f t="shared" si="252"/>
        <v>6.3300000000000054</v>
      </c>
      <c r="AD890" s="4">
        <f t="shared" si="253"/>
        <v>6.3300000000000054</v>
      </c>
      <c r="AE890" s="4">
        <f t="shared" si="254"/>
        <v>6.3060000000000045</v>
      </c>
      <c r="AF890" s="4">
        <f t="shared" si="255"/>
        <v>6.3060000000000045</v>
      </c>
    </row>
    <row r="891" spans="1:32" hidden="1" x14ac:dyDescent="0.25">
      <c r="A891" t="str">
        <f t="shared" si="238"/>
        <v>D</v>
      </c>
      <c r="B891" t="str">
        <f>LEFT('CNA Paste'!A893,3)</f>
        <v>RES</v>
      </c>
      <c r="C891" t="str">
        <f>'CNA Paste'!A893</f>
        <v>RES_14032829</v>
      </c>
      <c r="D891" t="str">
        <f t="shared" si="239"/>
        <v>14032829</v>
      </c>
      <c r="E891" t="str">
        <f>'CNA Paste'!B893</f>
        <v>!0401!OS_ADDRESSBASE_PLUS_200205_RECEPT</v>
      </c>
      <c r="F891">
        <f>'CNA Paste'!C893</f>
        <v>2</v>
      </c>
      <c r="G891">
        <f>'CNA Paste'!D893</f>
        <v>477039.1</v>
      </c>
      <c r="H891">
        <f>'CNA Paste'!E893</f>
        <v>171375.6</v>
      </c>
      <c r="I891">
        <f>'CNA Paste'!F893</f>
        <v>56.3</v>
      </c>
      <c r="J891">
        <f>'CNA Paste'!G893</f>
        <v>56.3</v>
      </c>
      <c r="K891">
        <f>'CNA Paste'!H893</f>
        <v>57.1</v>
      </c>
      <c r="L891">
        <f>'CNA Paste'!I893</f>
        <v>57.1</v>
      </c>
      <c r="N891" s="2">
        <f t="shared" si="240"/>
        <v>58.8</v>
      </c>
      <c r="O891" s="2">
        <f t="shared" si="241"/>
        <v>58.8</v>
      </c>
      <c r="P891" s="2">
        <f t="shared" si="242"/>
        <v>59.6</v>
      </c>
      <c r="Q891" s="2">
        <f t="shared" si="243"/>
        <v>59.6</v>
      </c>
      <c r="S891" s="4">
        <f t="shared" si="244"/>
        <v>49.15</v>
      </c>
      <c r="T891" s="4">
        <f t="shared" si="245"/>
        <v>49.15</v>
      </c>
      <c r="U891" s="4">
        <f t="shared" si="246"/>
        <v>49.87</v>
      </c>
      <c r="V891" s="4">
        <f t="shared" si="247"/>
        <v>49.87</v>
      </c>
      <c r="X891" s="6">
        <f t="shared" si="248"/>
        <v>55.396000000000001</v>
      </c>
      <c r="Y891" s="6">
        <f t="shared" si="249"/>
        <v>55.396000000000001</v>
      </c>
      <c r="Z891" s="6">
        <f t="shared" si="250"/>
        <v>56.092000000000006</v>
      </c>
      <c r="AA891" s="6">
        <f t="shared" si="251"/>
        <v>56.092000000000006</v>
      </c>
      <c r="AC891" s="4">
        <f t="shared" si="252"/>
        <v>6.2460000000000022</v>
      </c>
      <c r="AD891" s="4">
        <f t="shared" si="253"/>
        <v>6.2460000000000022</v>
      </c>
      <c r="AE891" s="4">
        <f t="shared" si="254"/>
        <v>6.2220000000000084</v>
      </c>
      <c r="AF891" s="4">
        <f t="shared" si="255"/>
        <v>6.2220000000000084</v>
      </c>
    </row>
    <row r="892" spans="1:32" hidden="1" x14ac:dyDescent="0.25">
      <c r="A892" t="str">
        <f t="shared" si="238"/>
        <v>D</v>
      </c>
      <c r="B892" t="str">
        <f>LEFT('CNA Paste'!A894,3)</f>
        <v>RES</v>
      </c>
      <c r="C892" t="str">
        <f>'CNA Paste'!A894</f>
        <v>RES_14032829</v>
      </c>
      <c r="D892" t="str">
        <f t="shared" si="239"/>
        <v>14032829</v>
      </c>
      <c r="E892" t="str">
        <f>'CNA Paste'!B894</f>
        <v>!0401!OS_ADDRESSBASE_PLUS_200205_RECEPT</v>
      </c>
      <c r="F892">
        <f>'CNA Paste'!C894</f>
        <v>3</v>
      </c>
      <c r="G892">
        <f>'CNA Paste'!D894</f>
        <v>477040.6</v>
      </c>
      <c r="H892">
        <f>'CNA Paste'!E894</f>
        <v>171376.1</v>
      </c>
      <c r="I892">
        <f>'CNA Paste'!F894</f>
        <v>54.7</v>
      </c>
      <c r="J892">
        <f>'CNA Paste'!G894</f>
        <v>54.7</v>
      </c>
      <c r="K892">
        <f>'CNA Paste'!H894</f>
        <v>55.4</v>
      </c>
      <c r="L892">
        <f>'CNA Paste'!I894</f>
        <v>55.4</v>
      </c>
      <c r="N892" s="2">
        <f t="shared" si="240"/>
        <v>57.2</v>
      </c>
      <c r="O892" s="2">
        <f t="shared" si="241"/>
        <v>57.2</v>
      </c>
      <c r="P892" s="2">
        <f t="shared" si="242"/>
        <v>57.9</v>
      </c>
      <c r="Q892" s="2">
        <f t="shared" si="243"/>
        <v>57.9</v>
      </c>
      <c r="S892" s="4">
        <f t="shared" si="244"/>
        <v>47.71</v>
      </c>
      <c r="T892" s="4">
        <f t="shared" si="245"/>
        <v>47.71</v>
      </c>
      <c r="U892" s="4">
        <f t="shared" si="246"/>
        <v>48.339999999999996</v>
      </c>
      <c r="V892" s="4">
        <f t="shared" si="247"/>
        <v>48.339999999999996</v>
      </c>
      <c r="X892" s="6">
        <f t="shared" si="248"/>
        <v>54.004000000000005</v>
      </c>
      <c r="Y892" s="6">
        <f t="shared" si="249"/>
        <v>54.004000000000005</v>
      </c>
      <c r="Z892" s="6">
        <f t="shared" si="250"/>
        <v>54.613</v>
      </c>
      <c r="AA892" s="6">
        <f t="shared" si="251"/>
        <v>54.613</v>
      </c>
      <c r="AC892" s="4">
        <f t="shared" si="252"/>
        <v>6.294000000000004</v>
      </c>
      <c r="AD892" s="4">
        <f t="shared" si="253"/>
        <v>6.294000000000004</v>
      </c>
      <c r="AE892" s="4">
        <f t="shared" si="254"/>
        <v>6.2730000000000032</v>
      </c>
      <c r="AF892" s="4">
        <f t="shared" si="255"/>
        <v>6.2730000000000032</v>
      </c>
    </row>
    <row r="893" spans="1:32" hidden="1" x14ac:dyDescent="0.25">
      <c r="A893" t="str">
        <f t="shared" si="238"/>
        <v>D</v>
      </c>
      <c r="B893" t="str">
        <f>LEFT('CNA Paste'!A895,3)</f>
        <v>RES</v>
      </c>
      <c r="C893" t="str">
        <f>'CNA Paste'!A895</f>
        <v>RES_14032829</v>
      </c>
      <c r="D893" t="str">
        <f t="shared" si="239"/>
        <v>14032829</v>
      </c>
      <c r="E893" t="str">
        <f>'CNA Paste'!B895</f>
        <v>!0401!OS_ADDRESSBASE_PLUS_200205_RECEPT</v>
      </c>
      <c r="F893">
        <f>'CNA Paste'!C895</f>
        <v>3</v>
      </c>
      <c r="G893">
        <f>'CNA Paste'!D895</f>
        <v>477040.6</v>
      </c>
      <c r="H893">
        <f>'CNA Paste'!E895</f>
        <v>171376.1</v>
      </c>
      <c r="I893">
        <f>'CNA Paste'!F895</f>
        <v>57.5</v>
      </c>
      <c r="J893">
        <f>'CNA Paste'!G895</f>
        <v>57.5</v>
      </c>
      <c r="K893">
        <f>'CNA Paste'!H895</f>
        <v>58.2</v>
      </c>
      <c r="L893">
        <f>'CNA Paste'!I895</f>
        <v>58.2</v>
      </c>
      <c r="N893" s="2">
        <f t="shared" si="240"/>
        <v>60</v>
      </c>
      <c r="O893" s="2">
        <f t="shared" si="241"/>
        <v>60</v>
      </c>
      <c r="P893" s="2">
        <f t="shared" si="242"/>
        <v>60.7</v>
      </c>
      <c r="Q893" s="2">
        <f t="shared" si="243"/>
        <v>60.7</v>
      </c>
      <c r="S893" s="4">
        <f t="shared" si="244"/>
        <v>50.23</v>
      </c>
      <c r="T893" s="4">
        <f t="shared" si="245"/>
        <v>50.23</v>
      </c>
      <c r="U893" s="4">
        <f t="shared" si="246"/>
        <v>50.86</v>
      </c>
      <c r="V893" s="4">
        <f t="shared" si="247"/>
        <v>50.86</v>
      </c>
      <c r="X893" s="6">
        <f t="shared" si="248"/>
        <v>56.440000000000005</v>
      </c>
      <c r="Y893" s="6">
        <f t="shared" si="249"/>
        <v>56.440000000000005</v>
      </c>
      <c r="Z893" s="6">
        <f t="shared" si="250"/>
        <v>57.049000000000007</v>
      </c>
      <c r="AA893" s="6">
        <f t="shared" si="251"/>
        <v>57.049000000000007</v>
      </c>
      <c r="AC893" s="4">
        <f t="shared" si="252"/>
        <v>6.210000000000008</v>
      </c>
      <c r="AD893" s="4">
        <f t="shared" si="253"/>
        <v>6.210000000000008</v>
      </c>
      <c r="AE893" s="4">
        <f t="shared" si="254"/>
        <v>6.1890000000000072</v>
      </c>
      <c r="AF893" s="4">
        <f t="shared" si="255"/>
        <v>6.1890000000000072</v>
      </c>
    </row>
    <row r="894" spans="1:32" hidden="1" x14ac:dyDescent="0.25">
      <c r="A894" t="str">
        <f t="shared" si="238"/>
        <v>D</v>
      </c>
      <c r="B894" t="str">
        <f>LEFT('CNA Paste'!A896,3)</f>
        <v>RES</v>
      </c>
      <c r="C894" t="str">
        <f>'CNA Paste'!A896</f>
        <v>RES_14032829</v>
      </c>
      <c r="D894" t="str">
        <f t="shared" si="239"/>
        <v>14032829</v>
      </c>
      <c r="E894" t="str">
        <f>'CNA Paste'!B896</f>
        <v>!0401!OS_ADDRESSBASE_PLUS_200205_RECEPT</v>
      </c>
      <c r="F894">
        <f>'CNA Paste'!C896</f>
        <v>4</v>
      </c>
      <c r="G894">
        <f>'CNA Paste'!D896</f>
        <v>477041.3</v>
      </c>
      <c r="H894">
        <f>'CNA Paste'!E896</f>
        <v>171373.1</v>
      </c>
      <c r="I894">
        <f>'CNA Paste'!F896</f>
        <v>49.6</v>
      </c>
      <c r="J894">
        <f>'CNA Paste'!G896</f>
        <v>49.6</v>
      </c>
      <c r="K894">
        <f>'CNA Paste'!H896</f>
        <v>50.3</v>
      </c>
      <c r="L894">
        <f>'CNA Paste'!I896</f>
        <v>50.3</v>
      </c>
      <c r="N894" s="2">
        <f t="shared" si="240"/>
        <v>52.1</v>
      </c>
      <c r="O894" s="2">
        <f t="shared" si="241"/>
        <v>52.1</v>
      </c>
      <c r="P894" s="2">
        <f t="shared" si="242"/>
        <v>52.8</v>
      </c>
      <c r="Q894" s="2">
        <f t="shared" si="243"/>
        <v>52.8</v>
      </c>
      <c r="S894" s="4">
        <f t="shared" si="244"/>
        <v>43.12</v>
      </c>
      <c r="T894" s="4">
        <f t="shared" si="245"/>
        <v>43.12</v>
      </c>
      <c r="U894" s="4">
        <f t="shared" si="246"/>
        <v>43.749999999999993</v>
      </c>
      <c r="V894" s="4">
        <f t="shared" si="247"/>
        <v>43.749999999999993</v>
      </c>
      <c r="X894" s="6">
        <f t="shared" si="248"/>
        <v>49.567</v>
      </c>
      <c r="Y894" s="6">
        <f t="shared" si="249"/>
        <v>49.567</v>
      </c>
      <c r="Z894" s="6">
        <f t="shared" si="250"/>
        <v>50.176000000000002</v>
      </c>
      <c r="AA894" s="6">
        <f t="shared" si="251"/>
        <v>50.176000000000002</v>
      </c>
      <c r="AC894" s="4">
        <f t="shared" si="252"/>
        <v>6.4470000000000027</v>
      </c>
      <c r="AD894" s="4">
        <f t="shared" si="253"/>
        <v>6.4470000000000027</v>
      </c>
      <c r="AE894" s="4">
        <f t="shared" si="254"/>
        <v>6.426000000000009</v>
      </c>
      <c r="AF894" s="4">
        <f t="shared" si="255"/>
        <v>6.426000000000009</v>
      </c>
    </row>
    <row r="895" spans="1:32" hidden="1" x14ac:dyDescent="0.25">
      <c r="A895" t="str">
        <f t="shared" si="238"/>
        <v>D</v>
      </c>
      <c r="B895" t="str">
        <f>LEFT('CNA Paste'!A897,3)</f>
        <v>RES</v>
      </c>
      <c r="C895" t="str">
        <f>'CNA Paste'!A897</f>
        <v>RES_14032829</v>
      </c>
      <c r="D895" t="str">
        <f t="shared" si="239"/>
        <v>14032829</v>
      </c>
      <c r="E895" t="str">
        <f>'CNA Paste'!B897</f>
        <v>!0401!OS_ADDRESSBASE_PLUS_200205_RECEPT</v>
      </c>
      <c r="F895">
        <f>'CNA Paste'!C897</f>
        <v>4</v>
      </c>
      <c r="G895">
        <f>'CNA Paste'!D897</f>
        <v>477041.3</v>
      </c>
      <c r="H895">
        <f>'CNA Paste'!E897</f>
        <v>171373.1</v>
      </c>
      <c r="I895">
        <f>'CNA Paste'!F897</f>
        <v>52.8</v>
      </c>
      <c r="J895">
        <f>'CNA Paste'!G897</f>
        <v>52.8</v>
      </c>
      <c r="K895">
        <f>'CNA Paste'!H897</f>
        <v>53.5</v>
      </c>
      <c r="L895">
        <f>'CNA Paste'!I897</f>
        <v>53.5</v>
      </c>
      <c r="N895" s="2">
        <f t="shared" si="240"/>
        <v>55.3</v>
      </c>
      <c r="O895" s="2">
        <f t="shared" si="241"/>
        <v>55.3</v>
      </c>
      <c r="P895" s="2">
        <f t="shared" si="242"/>
        <v>56</v>
      </c>
      <c r="Q895" s="2">
        <f t="shared" si="243"/>
        <v>56</v>
      </c>
      <c r="S895" s="4">
        <f t="shared" si="244"/>
        <v>45.999999999999993</v>
      </c>
      <c r="T895" s="4">
        <f t="shared" si="245"/>
        <v>45.999999999999993</v>
      </c>
      <c r="U895" s="4">
        <f t="shared" si="246"/>
        <v>46.629999999999995</v>
      </c>
      <c r="V895" s="4">
        <f t="shared" si="247"/>
        <v>46.629999999999995</v>
      </c>
      <c r="X895" s="6">
        <f t="shared" si="248"/>
        <v>52.350999999999999</v>
      </c>
      <c r="Y895" s="6">
        <f t="shared" si="249"/>
        <v>52.350999999999999</v>
      </c>
      <c r="Z895" s="6">
        <f t="shared" si="250"/>
        <v>52.96</v>
      </c>
      <c r="AA895" s="6">
        <f t="shared" si="251"/>
        <v>52.96</v>
      </c>
      <c r="AC895" s="4">
        <f t="shared" si="252"/>
        <v>6.3510000000000062</v>
      </c>
      <c r="AD895" s="4">
        <f t="shared" si="253"/>
        <v>6.3510000000000062</v>
      </c>
      <c r="AE895" s="4">
        <f t="shared" si="254"/>
        <v>6.3300000000000054</v>
      </c>
      <c r="AF895" s="4">
        <f t="shared" si="255"/>
        <v>6.3300000000000054</v>
      </c>
    </row>
    <row r="896" spans="1:32" hidden="1" x14ac:dyDescent="0.25">
      <c r="A896" t="str">
        <f t="shared" si="238"/>
        <v>D</v>
      </c>
      <c r="B896" t="str">
        <f>LEFT('CNA Paste'!A898,3)</f>
        <v>RES</v>
      </c>
      <c r="C896" t="str">
        <f>'CNA Paste'!A898</f>
        <v>RES_14032829</v>
      </c>
      <c r="D896" t="str">
        <f t="shared" si="239"/>
        <v>14032829</v>
      </c>
      <c r="E896" t="str">
        <f>'CNA Paste'!B898</f>
        <v>!0401!OS_ADDRESSBASE_PLUS_200205_RECEPT</v>
      </c>
      <c r="F896">
        <f>'CNA Paste'!C898</f>
        <v>5</v>
      </c>
      <c r="G896">
        <f>'CNA Paste'!D898</f>
        <v>477039.9</v>
      </c>
      <c r="H896">
        <f>'CNA Paste'!E898</f>
        <v>171367.8</v>
      </c>
      <c r="I896">
        <f>'CNA Paste'!F898</f>
        <v>49.2</v>
      </c>
      <c r="J896">
        <f>'CNA Paste'!G898</f>
        <v>49.2</v>
      </c>
      <c r="K896">
        <f>'CNA Paste'!H898</f>
        <v>49.9</v>
      </c>
      <c r="L896">
        <f>'CNA Paste'!I898</f>
        <v>49.9</v>
      </c>
      <c r="N896" s="2">
        <f t="shared" si="240"/>
        <v>51.7</v>
      </c>
      <c r="O896" s="2">
        <f t="shared" si="241"/>
        <v>51.7</v>
      </c>
      <c r="P896" s="2">
        <f t="shared" si="242"/>
        <v>52.4</v>
      </c>
      <c r="Q896" s="2">
        <f t="shared" si="243"/>
        <v>52.4</v>
      </c>
      <c r="S896" s="4">
        <f t="shared" si="244"/>
        <v>42.76</v>
      </c>
      <c r="T896" s="4">
        <f t="shared" si="245"/>
        <v>42.76</v>
      </c>
      <c r="U896" s="4">
        <f t="shared" si="246"/>
        <v>43.389999999999993</v>
      </c>
      <c r="V896" s="4">
        <f t="shared" si="247"/>
        <v>43.389999999999993</v>
      </c>
      <c r="X896" s="6">
        <f t="shared" si="248"/>
        <v>49.219000000000001</v>
      </c>
      <c r="Y896" s="6">
        <f t="shared" si="249"/>
        <v>49.219000000000001</v>
      </c>
      <c r="Z896" s="6">
        <f t="shared" si="250"/>
        <v>49.828000000000003</v>
      </c>
      <c r="AA896" s="6">
        <f t="shared" si="251"/>
        <v>49.828000000000003</v>
      </c>
      <c r="AC896" s="4">
        <f t="shared" si="252"/>
        <v>6.4590000000000032</v>
      </c>
      <c r="AD896" s="4">
        <f t="shared" si="253"/>
        <v>6.4590000000000032</v>
      </c>
      <c r="AE896" s="4">
        <f t="shared" si="254"/>
        <v>6.4380000000000095</v>
      </c>
      <c r="AF896" s="4">
        <f t="shared" si="255"/>
        <v>6.4380000000000095</v>
      </c>
    </row>
    <row r="897" spans="1:32" hidden="1" x14ac:dyDescent="0.25">
      <c r="A897" t="str">
        <f t="shared" si="238"/>
        <v>D</v>
      </c>
      <c r="B897" t="str">
        <f>LEFT('CNA Paste'!A899,3)</f>
        <v>RES</v>
      </c>
      <c r="C897" t="str">
        <f>'CNA Paste'!A899</f>
        <v>RES_14032829</v>
      </c>
      <c r="D897" t="str">
        <f t="shared" si="239"/>
        <v>14032829</v>
      </c>
      <c r="E897" t="str">
        <f>'CNA Paste'!B899</f>
        <v>!0401!OS_ADDRESSBASE_PLUS_200205_RECEPT</v>
      </c>
      <c r="F897">
        <f>'CNA Paste'!C899</f>
        <v>5</v>
      </c>
      <c r="G897">
        <f>'CNA Paste'!D899</f>
        <v>477039.9</v>
      </c>
      <c r="H897">
        <f>'CNA Paste'!E899</f>
        <v>171367.8</v>
      </c>
      <c r="I897">
        <f>'CNA Paste'!F899</f>
        <v>52.5</v>
      </c>
      <c r="J897">
        <f>'CNA Paste'!G899</f>
        <v>52.5</v>
      </c>
      <c r="K897">
        <f>'CNA Paste'!H899</f>
        <v>53.2</v>
      </c>
      <c r="L897">
        <f>'CNA Paste'!I899</f>
        <v>53.2</v>
      </c>
      <c r="N897" s="2">
        <f t="shared" si="240"/>
        <v>55</v>
      </c>
      <c r="O897" s="2">
        <f t="shared" si="241"/>
        <v>55</v>
      </c>
      <c r="P897" s="2">
        <f t="shared" si="242"/>
        <v>55.7</v>
      </c>
      <c r="Q897" s="2">
        <f t="shared" si="243"/>
        <v>55.7</v>
      </c>
      <c r="S897" s="4">
        <f t="shared" si="244"/>
        <v>45.73</v>
      </c>
      <c r="T897" s="4">
        <f t="shared" si="245"/>
        <v>45.73</v>
      </c>
      <c r="U897" s="4">
        <f t="shared" si="246"/>
        <v>46.36</v>
      </c>
      <c r="V897" s="4">
        <f t="shared" si="247"/>
        <v>46.36</v>
      </c>
      <c r="X897" s="6">
        <f t="shared" si="248"/>
        <v>52.09</v>
      </c>
      <c r="Y897" s="6">
        <f t="shared" si="249"/>
        <v>52.09</v>
      </c>
      <c r="Z897" s="6">
        <f t="shared" si="250"/>
        <v>52.699000000000005</v>
      </c>
      <c r="AA897" s="6">
        <f t="shared" si="251"/>
        <v>52.699000000000005</v>
      </c>
      <c r="AC897" s="4">
        <f t="shared" si="252"/>
        <v>6.3600000000000065</v>
      </c>
      <c r="AD897" s="4">
        <f t="shared" si="253"/>
        <v>6.3600000000000065</v>
      </c>
      <c r="AE897" s="4">
        <f t="shared" si="254"/>
        <v>6.3390000000000057</v>
      </c>
      <c r="AF897" s="4">
        <f t="shared" si="255"/>
        <v>6.3390000000000057</v>
      </c>
    </row>
    <row r="898" spans="1:32" hidden="1" x14ac:dyDescent="0.25">
      <c r="A898" t="str">
        <f t="shared" si="238"/>
        <v>D</v>
      </c>
      <c r="B898" t="str">
        <f>LEFT('CNA Paste'!A900,3)</f>
        <v>RES</v>
      </c>
      <c r="C898" t="str">
        <f>'CNA Paste'!A900</f>
        <v>RES_14032829</v>
      </c>
      <c r="D898" t="str">
        <f t="shared" si="239"/>
        <v>14032829</v>
      </c>
      <c r="E898" t="str">
        <f>'CNA Paste'!B900</f>
        <v>!0401!OS_ADDRESSBASE_PLUS_200205_RECEPT</v>
      </c>
      <c r="F898">
        <f>'CNA Paste'!C900</f>
        <v>6</v>
      </c>
      <c r="G898">
        <f>'CNA Paste'!D900</f>
        <v>477037.8</v>
      </c>
      <c r="H898">
        <f>'CNA Paste'!E900</f>
        <v>171365.5</v>
      </c>
      <c r="I898">
        <f>'CNA Paste'!F900</f>
        <v>47.2</v>
      </c>
      <c r="J898">
        <f>'CNA Paste'!G900</f>
        <v>47.2</v>
      </c>
      <c r="K898">
        <f>'CNA Paste'!H900</f>
        <v>48</v>
      </c>
      <c r="L898">
        <f>'CNA Paste'!I900</f>
        <v>48</v>
      </c>
      <c r="N898" s="2">
        <f t="shared" si="240"/>
        <v>49.7</v>
      </c>
      <c r="O898" s="2">
        <f t="shared" si="241"/>
        <v>49.7</v>
      </c>
      <c r="P898" s="2">
        <f t="shared" si="242"/>
        <v>50.5</v>
      </c>
      <c r="Q898" s="2">
        <f t="shared" si="243"/>
        <v>50.5</v>
      </c>
      <c r="S898" s="4">
        <f t="shared" si="244"/>
        <v>40.96</v>
      </c>
      <c r="T898" s="4">
        <f t="shared" si="245"/>
        <v>40.96</v>
      </c>
      <c r="U898" s="4">
        <f t="shared" si="246"/>
        <v>41.68</v>
      </c>
      <c r="V898" s="4">
        <f t="shared" si="247"/>
        <v>41.68</v>
      </c>
      <c r="X898" s="6">
        <f t="shared" si="248"/>
        <v>47.479000000000006</v>
      </c>
      <c r="Y898" s="6">
        <f t="shared" si="249"/>
        <v>47.479000000000006</v>
      </c>
      <c r="Z898" s="6">
        <f t="shared" si="250"/>
        <v>48.175000000000004</v>
      </c>
      <c r="AA898" s="6">
        <f t="shared" si="251"/>
        <v>48.175000000000004</v>
      </c>
      <c r="AC898" s="4">
        <f t="shared" si="252"/>
        <v>6.5190000000000055</v>
      </c>
      <c r="AD898" s="4">
        <f t="shared" si="253"/>
        <v>6.5190000000000055</v>
      </c>
      <c r="AE898" s="4">
        <f t="shared" si="254"/>
        <v>6.4950000000000045</v>
      </c>
      <c r="AF898" s="4">
        <f t="shared" si="255"/>
        <v>6.4950000000000045</v>
      </c>
    </row>
    <row r="899" spans="1:32" hidden="1" x14ac:dyDescent="0.25">
      <c r="A899" t="str">
        <f t="shared" ref="A899:A962" si="256">IF(B899="RES","D","O")</f>
        <v>D</v>
      </c>
      <c r="B899" t="str">
        <f>LEFT('CNA Paste'!A901,3)</f>
        <v>RES</v>
      </c>
      <c r="C899" t="str">
        <f>'CNA Paste'!A901</f>
        <v>RES_14032829</v>
      </c>
      <c r="D899" t="str">
        <f t="shared" ref="D899:D962" si="257">MID(C899,5,20)</f>
        <v>14032829</v>
      </c>
      <c r="E899" t="str">
        <f>'CNA Paste'!B901</f>
        <v>!0401!OS_ADDRESSBASE_PLUS_200205_RECEPT</v>
      </c>
      <c r="F899">
        <f>'CNA Paste'!C901</f>
        <v>6</v>
      </c>
      <c r="G899">
        <f>'CNA Paste'!D901</f>
        <v>477037.8</v>
      </c>
      <c r="H899">
        <f>'CNA Paste'!E901</f>
        <v>171365.5</v>
      </c>
      <c r="I899">
        <f>'CNA Paste'!F901</f>
        <v>49.9</v>
      </c>
      <c r="J899">
        <f>'CNA Paste'!G901</f>
        <v>49.9</v>
      </c>
      <c r="K899">
        <f>'CNA Paste'!H901</f>
        <v>50.6</v>
      </c>
      <c r="L899">
        <f>'CNA Paste'!I901</f>
        <v>50.6</v>
      </c>
      <c r="N899" s="2">
        <f t="shared" ref="N899:N962" si="258">I899+2.5</f>
        <v>52.4</v>
      </c>
      <c r="O899" s="2">
        <f t="shared" ref="O899:O962" si="259">J899+2.5</f>
        <v>52.4</v>
      </c>
      <c r="P899" s="2">
        <f t="shared" ref="P899:P962" si="260">K899+2.5</f>
        <v>53.1</v>
      </c>
      <c r="Q899" s="2">
        <f t="shared" ref="Q899:Q962" si="261">L899+2.5</f>
        <v>53.1</v>
      </c>
      <c r="S899" s="4">
        <f t="shared" ref="S899:S962" si="262">0.9 *N899-3.77</f>
        <v>43.389999999999993</v>
      </c>
      <c r="T899" s="4">
        <f t="shared" ref="T899:T962" si="263">0.9 *O899-3.77</f>
        <v>43.389999999999993</v>
      </c>
      <c r="U899" s="4">
        <f t="shared" ref="U899:U962" si="264">0.9 *P899-3.77</f>
        <v>44.019999999999996</v>
      </c>
      <c r="V899" s="4">
        <f t="shared" ref="V899:V962" si="265">0.9 *Q899-3.77</f>
        <v>44.019999999999996</v>
      </c>
      <c r="X899" s="6">
        <f t="shared" ref="X899:X962" si="266">0.87 *N899+4.24</f>
        <v>49.828000000000003</v>
      </c>
      <c r="Y899" s="6">
        <f t="shared" ref="Y899:Y962" si="267">0.87 *O899+4.24</f>
        <v>49.828000000000003</v>
      </c>
      <c r="Z899" s="6">
        <f t="shared" ref="Z899:Z962" si="268">0.87 *P899+4.24</f>
        <v>50.437000000000005</v>
      </c>
      <c r="AA899" s="6">
        <f t="shared" ref="AA899:AA962" si="269">0.87 *Q899+4.24</f>
        <v>50.437000000000005</v>
      </c>
      <c r="AC899" s="4">
        <f t="shared" ref="AC899:AC962" si="270">X899-S899</f>
        <v>6.4380000000000095</v>
      </c>
      <c r="AD899" s="4">
        <f t="shared" ref="AD899:AD962" si="271">Y899-T899</f>
        <v>6.4380000000000095</v>
      </c>
      <c r="AE899" s="4">
        <f t="shared" ref="AE899:AE962" si="272">Z899-U899</f>
        <v>6.4170000000000087</v>
      </c>
      <c r="AF899" s="4">
        <f t="shared" ref="AF899:AF962" si="273">AA899-V899</f>
        <v>6.4170000000000087</v>
      </c>
    </row>
    <row r="900" spans="1:32" hidden="1" x14ac:dyDescent="0.25">
      <c r="A900" t="str">
        <f t="shared" si="256"/>
        <v>D</v>
      </c>
      <c r="B900" t="str">
        <f>LEFT('CNA Paste'!A902,3)</f>
        <v>RES</v>
      </c>
      <c r="C900" t="str">
        <f>'CNA Paste'!A902</f>
        <v>RES_14032829</v>
      </c>
      <c r="D900" t="str">
        <f t="shared" si="257"/>
        <v>14032829</v>
      </c>
      <c r="E900" t="str">
        <f>'CNA Paste'!B902</f>
        <v>!0401!OS_ADDRESSBASE_PLUS_200205_RECEPT</v>
      </c>
      <c r="F900">
        <f>'CNA Paste'!C902</f>
        <v>7</v>
      </c>
      <c r="G900">
        <f>'CNA Paste'!D902</f>
        <v>477034.9</v>
      </c>
      <c r="H900">
        <f>'CNA Paste'!E902</f>
        <v>171366.8</v>
      </c>
      <c r="I900">
        <f>'CNA Paste'!F902</f>
        <v>47.1</v>
      </c>
      <c r="J900">
        <f>'CNA Paste'!G902</f>
        <v>47.1</v>
      </c>
      <c r="K900">
        <f>'CNA Paste'!H902</f>
        <v>47.8</v>
      </c>
      <c r="L900">
        <f>'CNA Paste'!I902</f>
        <v>47.8</v>
      </c>
      <c r="N900" s="2">
        <f t="shared" si="258"/>
        <v>49.6</v>
      </c>
      <c r="O900" s="2">
        <f t="shared" si="259"/>
        <v>49.6</v>
      </c>
      <c r="P900" s="2">
        <f t="shared" si="260"/>
        <v>50.3</v>
      </c>
      <c r="Q900" s="2">
        <f t="shared" si="261"/>
        <v>50.3</v>
      </c>
      <c r="S900" s="4">
        <f t="shared" si="262"/>
        <v>40.869999999999997</v>
      </c>
      <c r="T900" s="4">
        <f t="shared" si="263"/>
        <v>40.869999999999997</v>
      </c>
      <c r="U900" s="4">
        <f t="shared" si="264"/>
        <v>41.499999999999993</v>
      </c>
      <c r="V900" s="4">
        <f t="shared" si="265"/>
        <v>41.499999999999993</v>
      </c>
      <c r="X900" s="6">
        <f t="shared" si="266"/>
        <v>47.392000000000003</v>
      </c>
      <c r="Y900" s="6">
        <f t="shared" si="267"/>
        <v>47.392000000000003</v>
      </c>
      <c r="Z900" s="6">
        <f t="shared" si="268"/>
        <v>48.000999999999998</v>
      </c>
      <c r="AA900" s="6">
        <f t="shared" si="269"/>
        <v>48.000999999999998</v>
      </c>
      <c r="AC900" s="4">
        <f t="shared" si="270"/>
        <v>6.5220000000000056</v>
      </c>
      <c r="AD900" s="4">
        <f t="shared" si="271"/>
        <v>6.5220000000000056</v>
      </c>
      <c r="AE900" s="4">
        <f t="shared" si="272"/>
        <v>6.5010000000000048</v>
      </c>
      <c r="AF900" s="4">
        <f t="shared" si="273"/>
        <v>6.5010000000000048</v>
      </c>
    </row>
    <row r="901" spans="1:32" hidden="1" x14ac:dyDescent="0.25">
      <c r="A901" t="str">
        <f t="shared" si="256"/>
        <v>D</v>
      </c>
      <c r="B901" t="str">
        <f>LEFT('CNA Paste'!A903,3)</f>
        <v>RES</v>
      </c>
      <c r="C901" t="str">
        <f>'CNA Paste'!A903</f>
        <v>RES_14032829</v>
      </c>
      <c r="D901" t="str">
        <f t="shared" si="257"/>
        <v>14032829</v>
      </c>
      <c r="E901" t="str">
        <f>'CNA Paste'!B903</f>
        <v>!0401!OS_ADDRESSBASE_PLUS_200205_RECEPT</v>
      </c>
      <c r="F901">
        <f>'CNA Paste'!C903</f>
        <v>7</v>
      </c>
      <c r="G901">
        <f>'CNA Paste'!D903</f>
        <v>477034.9</v>
      </c>
      <c r="H901">
        <f>'CNA Paste'!E903</f>
        <v>171366.8</v>
      </c>
      <c r="I901">
        <f>'CNA Paste'!F903</f>
        <v>49.9</v>
      </c>
      <c r="J901">
        <f>'CNA Paste'!G903</f>
        <v>49.9</v>
      </c>
      <c r="K901">
        <f>'CNA Paste'!H903</f>
        <v>50.6</v>
      </c>
      <c r="L901">
        <f>'CNA Paste'!I903</f>
        <v>50.6</v>
      </c>
      <c r="N901" s="2">
        <f t="shared" si="258"/>
        <v>52.4</v>
      </c>
      <c r="O901" s="2">
        <f t="shared" si="259"/>
        <v>52.4</v>
      </c>
      <c r="P901" s="2">
        <f t="shared" si="260"/>
        <v>53.1</v>
      </c>
      <c r="Q901" s="2">
        <f t="shared" si="261"/>
        <v>53.1</v>
      </c>
      <c r="S901" s="4">
        <f t="shared" si="262"/>
        <v>43.389999999999993</v>
      </c>
      <c r="T901" s="4">
        <f t="shared" si="263"/>
        <v>43.389999999999993</v>
      </c>
      <c r="U901" s="4">
        <f t="shared" si="264"/>
        <v>44.019999999999996</v>
      </c>
      <c r="V901" s="4">
        <f t="shared" si="265"/>
        <v>44.019999999999996</v>
      </c>
      <c r="X901" s="6">
        <f t="shared" si="266"/>
        <v>49.828000000000003</v>
      </c>
      <c r="Y901" s="6">
        <f t="shared" si="267"/>
        <v>49.828000000000003</v>
      </c>
      <c r="Z901" s="6">
        <f t="shared" si="268"/>
        <v>50.437000000000005</v>
      </c>
      <c r="AA901" s="6">
        <f t="shared" si="269"/>
        <v>50.437000000000005</v>
      </c>
      <c r="AC901" s="4">
        <f t="shared" si="270"/>
        <v>6.4380000000000095</v>
      </c>
      <c r="AD901" s="4">
        <f t="shared" si="271"/>
        <v>6.4380000000000095</v>
      </c>
      <c r="AE901" s="4">
        <f t="shared" si="272"/>
        <v>6.4170000000000087</v>
      </c>
      <c r="AF901" s="4">
        <f t="shared" si="273"/>
        <v>6.4170000000000087</v>
      </c>
    </row>
    <row r="902" spans="1:32" hidden="1" x14ac:dyDescent="0.25">
      <c r="A902" t="str">
        <f t="shared" si="256"/>
        <v>D</v>
      </c>
      <c r="B902" t="str">
        <f>LEFT('CNA Paste'!A904,3)</f>
        <v>RES</v>
      </c>
      <c r="C902" t="str">
        <f>'CNA Paste'!A904</f>
        <v>RES_14032829</v>
      </c>
      <c r="D902" t="str">
        <f t="shared" si="257"/>
        <v>14032829</v>
      </c>
      <c r="E902" t="str">
        <f>'CNA Paste'!B904</f>
        <v>!0401!OS_ADDRESSBASE_PLUS_200205_RECEPT</v>
      </c>
      <c r="F902">
        <f>'CNA Paste'!C904</f>
        <v>8</v>
      </c>
      <c r="G902">
        <f>'CNA Paste'!D904</f>
        <v>477030.9</v>
      </c>
      <c r="H902">
        <f>'CNA Paste'!E904</f>
        <v>171368.6</v>
      </c>
      <c r="I902">
        <f>'CNA Paste'!F904</f>
        <v>46.5</v>
      </c>
      <c r="J902">
        <f>'CNA Paste'!G904</f>
        <v>46.5</v>
      </c>
      <c r="K902">
        <f>'CNA Paste'!H904</f>
        <v>47.2</v>
      </c>
      <c r="L902">
        <f>'CNA Paste'!I904</f>
        <v>47.2</v>
      </c>
      <c r="N902" s="2">
        <f t="shared" si="258"/>
        <v>49</v>
      </c>
      <c r="O902" s="2">
        <f t="shared" si="259"/>
        <v>49</v>
      </c>
      <c r="P902" s="2">
        <f t="shared" si="260"/>
        <v>49.7</v>
      </c>
      <c r="Q902" s="2">
        <f t="shared" si="261"/>
        <v>49.7</v>
      </c>
      <c r="S902" s="4">
        <f t="shared" si="262"/>
        <v>40.33</v>
      </c>
      <c r="T902" s="4">
        <f t="shared" si="263"/>
        <v>40.33</v>
      </c>
      <c r="U902" s="4">
        <f t="shared" si="264"/>
        <v>40.96</v>
      </c>
      <c r="V902" s="4">
        <f t="shared" si="265"/>
        <v>40.96</v>
      </c>
      <c r="X902" s="6">
        <f t="shared" si="266"/>
        <v>46.870000000000005</v>
      </c>
      <c r="Y902" s="6">
        <f t="shared" si="267"/>
        <v>46.870000000000005</v>
      </c>
      <c r="Z902" s="6">
        <f t="shared" si="268"/>
        <v>47.479000000000006</v>
      </c>
      <c r="AA902" s="6">
        <f t="shared" si="269"/>
        <v>47.479000000000006</v>
      </c>
      <c r="AC902" s="4">
        <f t="shared" si="270"/>
        <v>6.5400000000000063</v>
      </c>
      <c r="AD902" s="4">
        <f t="shared" si="271"/>
        <v>6.5400000000000063</v>
      </c>
      <c r="AE902" s="4">
        <f t="shared" si="272"/>
        <v>6.5190000000000055</v>
      </c>
      <c r="AF902" s="4">
        <f t="shared" si="273"/>
        <v>6.5190000000000055</v>
      </c>
    </row>
    <row r="903" spans="1:32" hidden="1" x14ac:dyDescent="0.25">
      <c r="A903" t="str">
        <f t="shared" si="256"/>
        <v>D</v>
      </c>
      <c r="B903" t="str">
        <f>LEFT('CNA Paste'!A905,3)</f>
        <v>RES</v>
      </c>
      <c r="C903" t="str">
        <f>'CNA Paste'!A905</f>
        <v>RES_14032829</v>
      </c>
      <c r="D903" t="str">
        <f t="shared" si="257"/>
        <v>14032829</v>
      </c>
      <c r="E903" t="str">
        <f>'CNA Paste'!B905</f>
        <v>!0401!OS_ADDRESSBASE_PLUS_200205_RECEPT</v>
      </c>
      <c r="F903">
        <f>'CNA Paste'!C905</f>
        <v>8</v>
      </c>
      <c r="G903">
        <f>'CNA Paste'!D905</f>
        <v>477030.9</v>
      </c>
      <c r="H903">
        <f>'CNA Paste'!E905</f>
        <v>171368.6</v>
      </c>
      <c r="I903">
        <f>'CNA Paste'!F905</f>
        <v>49.6</v>
      </c>
      <c r="J903">
        <f>'CNA Paste'!G905</f>
        <v>49.6</v>
      </c>
      <c r="K903">
        <f>'CNA Paste'!H905</f>
        <v>50.3</v>
      </c>
      <c r="L903">
        <f>'CNA Paste'!I905</f>
        <v>50.3</v>
      </c>
      <c r="N903" s="2">
        <f t="shared" si="258"/>
        <v>52.1</v>
      </c>
      <c r="O903" s="2">
        <f t="shared" si="259"/>
        <v>52.1</v>
      </c>
      <c r="P903" s="2">
        <f t="shared" si="260"/>
        <v>52.8</v>
      </c>
      <c r="Q903" s="2">
        <f t="shared" si="261"/>
        <v>52.8</v>
      </c>
      <c r="S903" s="4">
        <f t="shared" si="262"/>
        <v>43.12</v>
      </c>
      <c r="T903" s="4">
        <f t="shared" si="263"/>
        <v>43.12</v>
      </c>
      <c r="U903" s="4">
        <f t="shared" si="264"/>
        <v>43.749999999999993</v>
      </c>
      <c r="V903" s="4">
        <f t="shared" si="265"/>
        <v>43.749999999999993</v>
      </c>
      <c r="X903" s="6">
        <f t="shared" si="266"/>
        <v>49.567</v>
      </c>
      <c r="Y903" s="6">
        <f t="shared" si="267"/>
        <v>49.567</v>
      </c>
      <c r="Z903" s="6">
        <f t="shared" si="268"/>
        <v>50.176000000000002</v>
      </c>
      <c r="AA903" s="6">
        <f t="shared" si="269"/>
        <v>50.176000000000002</v>
      </c>
      <c r="AC903" s="4">
        <f t="shared" si="270"/>
        <v>6.4470000000000027</v>
      </c>
      <c r="AD903" s="4">
        <f t="shared" si="271"/>
        <v>6.4470000000000027</v>
      </c>
      <c r="AE903" s="4">
        <f t="shared" si="272"/>
        <v>6.426000000000009</v>
      </c>
      <c r="AF903" s="4">
        <f t="shared" si="273"/>
        <v>6.426000000000009</v>
      </c>
    </row>
    <row r="904" spans="1:32" hidden="1" x14ac:dyDescent="0.25">
      <c r="A904" t="str">
        <f t="shared" si="256"/>
        <v>D</v>
      </c>
      <c r="B904" t="str">
        <f>LEFT('CNA Paste'!A906,3)</f>
        <v>RES</v>
      </c>
      <c r="C904" t="str">
        <f>'CNA Paste'!A906</f>
        <v>RES_14032829</v>
      </c>
      <c r="D904" t="str">
        <f t="shared" si="257"/>
        <v>14032829</v>
      </c>
      <c r="E904" t="str">
        <f>'CNA Paste'!B906</f>
        <v>!0401!OS_ADDRESSBASE_PLUS_200205_RECEPT</v>
      </c>
      <c r="F904">
        <f>'CNA Paste'!C906</f>
        <v>9</v>
      </c>
      <c r="G904">
        <f>'CNA Paste'!D906</f>
        <v>477029.4</v>
      </c>
      <c r="H904">
        <f>'CNA Paste'!E906</f>
        <v>171373.2</v>
      </c>
      <c r="I904">
        <f>'CNA Paste'!F906</f>
        <v>49.7</v>
      </c>
      <c r="J904">
        <f>'CNA Paste'!G906</f>
        <v>49.7</v>
      </c>
      <c r="K904">
        <f>'CNA Paste'!H906</f>
        <v>50.5</v>
      </c>
      <c r="L904">
        <f>'CNA Paste'!I906</f>
        <v>50.5</v>
      </c>
      <c r="N904" s="2">
        <f t="shared" si="258"/>
        <v>52.2</v>
      </c>
      <c r="O904" s="2">
        <f t="shared" si="259"/>
        <v>52.2</v>
      </c>
      <c r="P904" s="2">
        <f t="shared" si="260"/>
        <v>53</v>
      </c>
      <c r="Q904" s="2">
        <f t="shared" si="261"/>
        <v>53</v>
      </c>
      <c r="S904" s="4">
        <f t="shared" si="262"/>
        <v>43.21</v>
      </c>
      <c r="T904" s="4">
        <f t="shared" si="263"/>
        <v>43.21</v>
      </c>
      <c r="U904" s="4">
        <f t="shared" si="264"/>
        <v>43.93</v>
      </c>
      <c r="V904" s="4">
        <f t="shared" si="265"/>
        <v>43.93</v>
      </c>
      <c r="X904" s="6">
        <f t="shared" si="266"/>
        <v>49.654000000000003</v>
      </c>
      <c r="Y904" s="6">
        <f t="shared" si="267"/>
        <v>49.654000000000003</v>
      </c>
      <c r="Z904" s="6">
        <f t="shared" si="268"/>
        <v>50.35</v>
      </c>
      <c r="AA904" s="6">
        <f t="shared" si="269"/>
        <v>50.35</v>
      </c>
      <c r="AC904" s="4">
        <f t="shared" si="270"/>
        <v>6.4440000000000026</v>
      </c>
      <c r="AD904" s="4">
        <f t="shared" si="271"/>
        <v>6.4440000000000026</v>
      </c>
      <c r="AE904" s="4">
        <f t="shared" si="272"/>
        <v>6.4200000000000017</v>
      </c>
      <c r="AF904" s="4">
        <f t="shared" si="273"/>
        <v>6.4200000000000017</v>
      </c>
    </row>
    <row r="905" spans="1:32" hidden="1" x14ac:dyDescent="0.25">
      <c r="A905" t="str">
        <f t="shared" si="256"/>
        <v>D</v>
      </c>
      <c r="B905" t="str">
        <f>LEFT('CNA Paste'!A907,3)</f>
        <v>RES</v>
      </c>
      <c r="C905" t="str">
        <f>'CNA Paste'!A907</f>
        <v>RES_14032829</v>
      </c>
      <c r="D905" t="str">
        <f t="shared" si="257"/>
        <v>14032829</v>
      </c>
      <c r="E905" t="str">
        <f>'CNA Paste'!B907</f>
        <v>!0401!OS_ADDRESSBASE_PLUS_200205_RECEPT</v>
      </c>
      <c r="F905">
        <f>'CNA Paste'!C907</f>
        <v>9</v>
      </c>
      <c r="G905">
        <f>'CNA Paste'!D907</f>
        <v>477029.4</v>
      </c>
      <c r="H905">
        <f>'CNA Paste'!E907</f>
        <v>171373.2</v>
      </c>
      <c r="I905">
        <f>'CNA Paste'!F907</f>
        <v>53.3</v>
      </c>
      <c r="J905">
        <f>'CNA Paste'!G907</f>
        <v>53.3</v>
      </c>
      <c r="K905">
        <f>'CNA Paste'!H907</f>
        <v>54</v>
      </c>
      <c r="L905">
        <f>'CNA Paste'!I907</f>
        <v>54</v>
      </c>
      <c r="N905" s="2">
        <f t="shared" si="258"/>
        <v>55.8</v>
      </c>
      <c r="O905" s="2">
        <f t="shared" si="259"/>
        <v>55.8</v>
      </c>
      <c r="P905" s="2">
        <f t="shared" si="260"/>
        <v>56.5</v>
      </c>
      <c r="Q905" s="2">
        <f t="shared" si="261"/>
        <v>56.5</v>
      </c>
      <c r="S905" s="4">
        <f t="shared" si="262"/>
        <v>46.449999999999996</v>
      </c>
      <c r="T905" s="4">
        <f t="shared" si="263"/>
        <v>46.449999999999996</v>
      </c>
      <c r="U905" s="4">
        <f t="shared" si="264"/>
        <v>47.08</v>
      </c>
      <c r="V905" s="4">
        <f t="shared" si="265"/>
        <v>47.08</v>
      </c>
      <c r="X905" s="6">
        <f t="shared" si="266"/>
        <v>52.786000000000001</v>
      </c>
      <c r="Y905" s="6">
        <f t="shared" si="267"/>
        <v>52.786000000000001</v>
      </c>
      <c r="Z905" s="6">
        <f t="shared" si="268"/>
        <v>53.395000000000003</v>
      </c>
      <c r="AA905" s="6">
        <f t="shared" si="269"/>
        <v>53.395000000000003</v>
      </c>
      <c r="AC905" s="4">
        <f t="shared" si="270"/>
        <v>6.3360000000000056</v>
      </c>
      <c r="AD905" s="4">
        <f t="shared" si="271"/>
        <v>6.3360000000000056</v>
      </c>
      <c r="AE905" s="4">
        <f t="shared" si="272"/>
        <v>6.3150000000000048</v>
      </c>
      <c r="AF905" s="4">
        <f t="shared" si="273"/>
        <v>6.3150000000000048</v>
      </c>
    </row>
    <row r="906" spans="1:32" hidden="1" x14ac:dyDescent="0.25">
      <c r="A906" t="str">
        <f t="shared" si="256"/>
        <v>D</v>
      </c>
      <c r="B906" t="str">
        <f>LEFT('CNA Paste'!A908,3)</f>
        <v>RES</v>
      </c>
      <c r="C906" t="str">
        <f>'CNA Paste'!A908</f>
        <v>RES_14032868</v>
      </c>
      <c r="D906" t="str">
        <f t="shared" si="257"/>
        <v>14032868</v>
      </c>
      <c r="E906" t="str">
        <f>'CNA Paste'!B908</f>
        <v>!0401!OS_ADDRESSBASE_PLUS_200205_RECEPT</v>
      </c>
      <c r="F906">
        <f>'CNA Paste'!C908</f>
        <v>1</v>
      </c>
      <c r="G906">
        <f>'CNA Paste'!D908</f>
        <v>477237.7</v>
      </c>
      <c r="H906">
        <f>'CNA Paste'!E908</f>
        <v>171154.9</v>
      </c>
      <c r="I906">
        <f>'CNA Paste'!F908</f>
        <v>49.8</v>
      </c>
      <c r="J906">
        <f>'CNA Paste'!G908</f>
        <v>49.8</v>
      </c>
      <c r="K906">
        <f>'CNA Paste'!H908</f>
        <v>50.5</v>
      </c>
      <c r="L906">
        <f>'CNA Paste'!I908</f>
        <v>50.5</v>
      </c>
      <c r="N906" s="2">
        <f t="shared" si="258"/>
        <v>52.3</v>
      </c>
      <c r="O906" s="2">
        <f t="shared" si="259"/>
        <v>52.3</v>
      </c>
      <c r="P906" s="2">
        <f t="shared" si="260"/>
        <v>53</v>
      </c>
      <c r="Q906" s="2">
        <f t="shared" si="261"/>
        <v>53</v>
      </c>
      <c r="S906" s="4">
        <f t="shared" si="262"/>
        <v>43.3</v>
      </c>
      <c r="T906" s="4">
        <f t="shared" si="263"/>
        <v>43.3</v>
      </c>
      <c r="U906" s="4">
        <f t="shared" si="264"/>
        <v>43.93</v>
      </c>
      <c r="V906" s="4">
        <f t="shared" si="265"/>
        <v>43.93</v>
      </c>
      <c r="X906" s="6">
        <f t="shared" si="266"/>
        <v>49.741</v>
      </c>
      <c r="Y906" s="6">
        <f t="shared" si="267"/>
        <v>49.741</v>
      </c>
      <c r="Z906" s="6">
        <f t="shared" si="268"/>
        <v>50.35</v>
      </c>
      <c r="AA906" s="6">
        <f t="shared" si="269"/>
        <v>50.35</v>
      </c>
      <c r="AC906" s="4">
        <f t="shared" si="270"/>
        <v>6.4410000000000025</v>
      </c>
      <c r="AD906" s="4">
        <f t="shared" si="271"/>
        <v>6.4410000000000025</v>
      </c>
      <c r="AE906" s="4">
        <f t="shared" si="272"/>
        <v>6.4200000000000017</v>
      </c>
      <c r="AF906" s="4">
        <f t="shared" si="273"/>
        <v>6.4200000000000017</v>
      </c>
    </row>
    <row r="907" spans="1:32" hidden="1" x14ac:dyDescent="0.25">
      <c r="A907" t="str">
        <f t="shared" si="256"/>
        <v>D</v>
      </c>
      <c r="B907" t="str">
        <f>LEFT('CNA Paste'!A909,3)</f>
        <v>RES</v>
      </c>
      <c r="C907" t="str">
        <f>'CNA Paste'!A909</f>
        <v>RES_14032868</v>
      </c>
      <c r="D907" t="str">
        <f t="shared" si="257"/>
        <v>14032868</v>
      </c>
      <c r="E907" t="str">
        <f>'CNA Paste'!B909</f>
        <v>!0401!OS_ADDRESSBASE_PLUS_200205_RECEPT</v>
      </c>
      <c r="F907">
        <f>'CNA Paste'!C909</f>
        <v>1</v>
      </c>
      <c r="G907">
        <f>'CNA Paste'!D909</f>
        <v>477237.7</v>
      </c>
      <c r="H907">
        <f>'CNA Paste'!E909</f>
        <v>171154.9</v>
      </c>
      <c r="I907">
        <f>'CNA Paste'!F909</f>
        <v>53</v>
      </c>
      <c r="J907">
        <f>'CNA Paste'!G909</f>
        <v>53</v>
      </c>
      <c r="K907">
        <f>'CNA Paste'!H909</f>
        <v>53.8</v>
      </c>
      <c r="L907">
        <f>'CNA Paste'!I909</f>
        <v>53.8</v>
      </c>
      <c r="N907" s="2">
        <f t="shared" si="258"/>
        <v>55.5</v>
      </c>
      <c r="O907" s="2">
        <f t="shared" si="259"/>
        <v>55.5</v>
      </c>
      <c r="P907" s="2">
        <f t="shared" si="260"/>
        <v>56.3</v>
      </c>
      <c r="Q907" s="2">
        <f t="shared" si="261"/>
        <v>56.3</v>
      </c>
      <c r="S907" s="4">
        <f t="shared" si="262"/>
        <v>46.18</v>
      </c>
      <c r="T907" s="4">
        <f t="shared" si="263"/>
        <v>46.18</v>
      </c>
      <c r="U907" s="4">
        <f t="shared" si="264"/>
        <v>46.9</v>
      </c>
      <c r="V907" s="4">
        <f t="shared" si="265"/>
        <v>46.9</v>
      </c>
      <c r="X907" s="6">
        <f t="shared" si="266"/>
        <v>52.524999999999999</v>
      </c>
      <c r="Y907" s="6">
        <f t="shared" si="267"/>
        <v>52.524999999999999</v>
      </c>
      <c r="Z907" s="6">
        <f t="shared" si="268"/>
        <v>53.220999999999997</v>
      </c>
      <c r="AA907" s="6">
        <f t="shared" si="269"/>
        <v>53.220999999999997</v>
      </c>
      <c r="AC907" s="4">
        <f t="shared" si="270"/>
        <v>6.3449999999999989</v>
      </c>
      <c r="AD907" s="4">
        <f t="shared" si="271"/>
        <v>6.3449999999999989</v>
      </c>
      <c r="AE907" s="4">
        <f t="shared" si="272"/>
        <v>6.320999999999998</v>
      </c>
      <c r="AF907" s="4">
        <f t="shared" si="273"/>
        <v>6.320999999999998</v>
      </c>
    </row>
    <row r="908" spans="1:32" hidden="1" x14ac:dyDescent="0.25">
      <c r="A908" t="str">
        <f t="shared" si="256"/>
        <v>D</v>
      </c>
      <c r="B908" t="str">
        <f>LEFT('CNA Paste'!A910,3)</f>
        <v>RES</v>
      </c>
      <c r="C908" t="str">
        <f>'CNA Paste'!A910</f>
        <v>RES_14032868</v>
      </c>
      <c r="D908" t="str">
        <f t="shared" si="257"/>
        <v>14032868</v>
      </c>
      <c r="E908" t="str">
        <f>'CNA Paste'!B910</f>
        <v>!0401!OS_ADDRESSBASE_PLUS_200205_RECEPT</v>
      </c>
      <c r="F908">
        <f>'CNA Paste'!C910</f>
        <v>2</v>
      </c>
      <c r="G908">
        <f>'CNA Paste'!D910</f>
        <v>477240.4</v>
      </c>
      <c r="H908">
        <f>'CNA Paste'!E910</f>
        <v>171150.3</v>
      </c>
      <c r="I908">
        <f>'CNA Paste'!F910</f>
        <v>44.9</v>
      </c>
      <c r="J908">
        <f>'CNA Paste'!G910</f>
        <v>44.9</v>
      </c>
      <c r="K908">
        <f>'CNA Paste'!H910</f>
        <v>45.6</v>
      </c>
      <c r="L908">
        <f>'CNA Paste'!I910</f>
        <v>45.6</v>
      </c>
      <c r="N908" s="2">
        <f t="shared" si="258"/>
        <v>47.4</v>
      </c>
      <c r="O908" s="2">
        <f t="shared" si="259"/>
        <v>47.4</v>
      </c>
      <c r="P908" s="2">
        <f t="shared" si="260"/>
        <v>48.1</v>
      </c>
      <c r="Q908" s="2">
        <f t="shared" si="261"/>
        <v>48.1</v>
      </c>
      <c r="S908" s="4">
        <f t="shared" si="262"/>
        <v>38.889999999999993</v>
      </c>
      <c r="T908" s="4">
        <f t="shared" si="263"/>
        <v>38.889999999999993</v>
      </c>
      <c r="U908" s="4">
        <f t="shared" si="264"/>
        <v>39.519999999999996</v>
      </c>
      <c r="V908" s="4">
        <f t="shared" si="265"/>
        <v>39.519999999999996</v>
      </c>
      <c r="X908" s="6">
        <f t="shared" si="266"/>
        <v>45.478000000000002</v>
      </c>
      <c r="Y908" s="6">
        <f t="shared" si="267"/>
        <v>45.478000000000002</v>
      </c>
      <c r="Z908" s="6">
        <f t="shared" si="268"/>
        <v>46.087000000000003</v>
      </c>
      <c r="AA908" s="6">
        <f t="shared" si="269"/>
        <v>46.087000000000003</v>
      </c>
      <c r="AC908" s="4">
        <f t="shared" si="270"/>
        <v>6.5880000000000081</v>
      </c>
      <c r="AD908" s="4">
        <f t="shared" si="271"/>
        <v>6.5880000000000081</v>
      </c>
      <c r="AE908" s="4">
        <f t="shared" si="272"/>
        <v>6.5670000000000073</v>
      </c>
      <c r="AF908" s="4">
        <f t="shared" si="273"/>
        <v>6.5670000000000073</v>
      </c>
    </row>
    <row r="909" spans="1:32" hidden="1" x14ac:dyDescent="0.25">
      <c r="A909" t="str">
        <f t="shared" si="256"/>
        <v>D</v>
      </c>
      <c r="B909" t="str">
        <f>LEFT('CNA Paste'!A911,3)</f>
        <v>RES</v>
      </c>
      <c r="C909" t="str">
        <f>'CNA Paste'!A911</f>
        <v>RES_14032868</v>
      </c>
      <c r="D909" t="str">
        <f t="shared" si="257"/>
        <v>14032868</v>
      </c>
      <c r="E909" t="str">
        <f>'CNA Paste'!B911</f>
        <v>!0401!OS_ADDRESSBASE_PLUS_200205_RECEPT</v>
      </c>
      <c r="F909">
        <f>'CNA Paste'!C911</f>
        <v>2</v>
      </c>
      <c r="G909">
        <f>'CNA Paste'!D911</f>
        <v>477240.4</v>
      </c>
      <c r="H909">
        <f>'CNA Paste'!E911</f>
        <v>171150.3</v>
      </c>
      <c r="I909">
        <f>'CNA Paste'!F911</f>
        <v>47.7</v>
      </c>
      <c r="J909">
        <f>'CNA Paste'!G911</f>
        <v>47.7</v>
      </c>
      <c r="K909">
        <f>'CNA Paste'!H911</f>
        <v>48.4</v>
      </c>
      <c r="L909">
        <f>'CNA Paste'!I911</f>
        <v>48.4</v>
      </c>
      <c r="N909" s="2">
        <f t="shared" si="258"/>
        <v>50.2</v>
      </c>
      <c r="O909" s="2">
        <f t="shared" si="259"/>
        <v>50.2</v>
      </c>
      <c r="P909" s="2">
        <f t="shared" si="260"/>
        <v>50.9</v>
      </c>
      <c r="Q909" s="2">
        <f t="shared" si="261"/>
        <v>50.9</v>
      </c>
      <c r="S909" s="4">
        <f t="shared" si="262"/>
        <v>41.410000000000004</v>
      </c>
      <c r="T909" s="4">
        <f t="shared" si="263"/>
        <v>41.410000000000004</v>
      </c>
      <c r="U909" s="4">
        <f t="shared" si="264"/>
        <v>42.04</v>
      </c>
      <c r="V909" s="4">
        <f t="shared" si="265"/>
        <v>42.04</v>
      </c>
      <c r="X909" s="6">
        <f t="shared" si="266"/>
        <v>47.914000000000001</v>
      </c>
      <c r="Y909" s="6">
        <f t="shared" si="267"/>
        <v>47.914000000000001</v>
      </c>
      <c r="Z909" s="6">
        <f t="shared" si="268"/>
        <v>48.523000000000003</v>
      </c>
      <c r="AA909" s="6">
        <f t="shared" si="269"/>
        <v>48.523000000000003</v>
      </c>
      <c r="AC909" s="4">
        <f t="shared" si="270"/>
        <v>6.5039999999999978</v>
      </c>
      <c r="AD909" s="4">
        <f t="shared" si="271"/>
        <v>6.5039999999999978</v>
      </c>
      <c r="AE909" s="4">
        <f t="shared" si="272"/>
        <v>6.4830000000000041</v>
      </c>
      <c r="AF909" s="4">
        <f t="shared" si="273"/>
        <v>6.4830000000000041</v>
      </c>
    </row>
    <row r="910" spans="1:32" hidden="1" x14ac:dyDescent="0.25">
      <c r="A910" t="str">
        <f t="shared" si="256"/>
        <v>D</v>
      </c>
      <c r="B910" t="str">
        <f>LEFT('CNA Paste'!A912,3)</f>
        <v>RES</v>
      </c>
      <c r="C910" t="str">
        <f>'CNA Paste'!A912</f>
        <v>RES_14032868</v>
      </c>
      <c r="D910" t="str">
        <f t="shared" si="257"/>
        <v>14032868</v>
      </c>
      <c r="E910" t="str">
        <f>'CNA Paste'!B912</f>
        <v>!0401!OS_ADDRESSBASE_PLUS_200205_RECEPT</v>
      </c>
      <c r="F910">
        <f>'CNA Paste'!C912</f>
        <v>3</v>
      </c>
      <c r="G910">
        <f>'CNA Paste'!D912</f>
        <v>477239.7</v>
      </c>
      <c r="H910">
        <f>'CNA Paste'!E912</f>
        <v>171148.5</v>
      </c>
      <c r="I910">
        <f>'CNA Paste'!F912</f>
        <v>46.5</v>
      </c>
      <c r="J910">
        <f>'CNA Paste'!G912</f>
        <v>46.5</v>
      </c>
      <c r="K910">
        <f>'CNA Paste'!H912</f>
        <v>47.2</v>
      </c>
      <c r="L910">
        <f>'CNA Paste'!I912</f>
        <v>47.2</v>
      </c>
      <c r="N910" s="2">
        <f t="shared" si="258"/>
        <v>49</v>
      </c>
      <c r="O910" s="2">
        <f t="shared" si="259"/>
        <v>49</v>
      </c>
      <c r="P910" s="2">
        <f t="shared" si="260"/>
        <v>49.7</v>
      </c>
      <c r="Q910" s="2">
        <f t="shared" si="261"/>
        <v>49.7</v>
      </c>
      <c r="S910" s="4">
        <f t="shared" si="262"/>
        <v>40.33</v>
      </c>
      <c r="T910" s="4">
        <f t="shared" si="263"/>
        <v>40.33</v>
      </c>
      <c r="U910" s="4">
        <f t="shared" si="264"/>
        <v>40.96</v>
      </c>
      <c r="V910" s="4">
        <f t="shared" si="265"/>
        <v>40.96</v>
      </c>
      <c r="X910" s="6">
        <f t="shared" si="266"/>
        <v>46.870000000000005</v>
      </c>
      <c r="Y910" s="6">
        <f t="shared" si="267"/>
        <v>46.870000000000005</v>
      </c>
      <c r="Z910" s="6">
        <f t="shared" si="268"/>
        <v>47.479000000000006</v>
      </c>
      <c r="AA910" s="6">
        <f t="shared" si="269"/>
        <v>47.479000000000006</v>
      </c>
      <c r="AC910" s="4">
        <f t="shared" si="270"/>
        <v>6.5400000000000063</v>
      </c>
      <c r="AD910" s="4">
        <f t="shared" si="271"/>
        <v>6.5400000000000063</v>
      </c>
      <c r="AE910" s="4">
        <f t="shared" si="272"/>
        <v>6.5190000000000055</v>
      </c>
      <c r="AF910" s="4">
        <f t="shared" si="273"/>
        <v>6.5190000000000055</v>
      </c>
    </row>
    <row r="911" spans="1:32" hidden="1" x14ac:dyDescent="0.25">
      <c r="A911" t="str">
        <f t="shared" si="256"/>
        <v>D</v>
      </c>
      <c r="B911" t="str">
        <f>LEFT('CNA Paste'!A913,3)</f>
        <v>RES</v>
      </c>
      <c r="C911" t="str">
        <f>'CNA Paste'!A913</f>
        <v>RES_14032868</v>
      </c>
      <c r="D911" t="str">
        <f t="shared" si="257"/>
        <v>14032868</v>
      </c>
      <c r="E911" t="str">
        <f>'CNA Paste'!B913</f>
        <v>!0401!OS_ADDRESSBASE_PLUS_200205_RECEPT</v>
      </c>
      <c r="F911">
        <f>'CNA Paste'!C913</f>
        <v>3</v>
      </c>
      <c r="G911">
        <f>'CNA Paste'!D913</f>
        <v>477239.7</v>
      </c>
      <c r="H911">
        <f>'CNA Paste'!E913</f>
        <v>171148.5</v>
      </c>
      <c r="I911">
        <f>'CNA Paste'!F913</f>
        <v>49.2</v>
      </c>
      <c r="J911">
        <f>'CNA Paste'!G913</f>
        <v>49.2</v>
      </c>
      <c r="K911">
        <f>'CNA Paste'!H913</f>
        <v>49.9</v>
      </c>
      <c r="L911">
        <f>'CNA Paste'!I913</f>
        <v>49.9</v>
      </c>
      <c r="N911" s="2">
        <f t="shared" si="258"/>
        <v>51.7</v>
      </c>
      <c r="O911" s="2">
        <f t="shared" si="259"/>
        <v>51.7</v>
      </c>
      <c r="P911" s="2">
        <f t="shared" si="260"/>
        <v>52.4</v>
      </c>
      <c r="Q911" s="2">
        <f t="shared" si="261"/>
        <v>52.4</v>
      </c>
      <c r="S911" s="4">
        <f t="shared" si="262"/>
        <v>42.76</v>
      </c>
      <c r="T911" s="4">
        <f t="shared" si="263"/>
        <v>42.76</v>
      </c>
      <c r="U911" s="4">
        <f t="shared" si="264"/>
        <v>43.389999999999993</v>
      </c>
      <c r="V911" s="4">
        <f t="shared" si="265"/>
        <v>43.389999999999993</v>
      </c>
      <c r="X911" s="6">
        <f t="shared" si="266"/>
        <v>49.219000000000001</v>
      </c>
      <c r="Y911" s="6">
        <f t="shared" si="267"/>
        <v>49.219000000000001</v>
      </c>
      <c r="Z911" s="6">
        <f t="shared" si="268"/>
        <v>49.828000000000003</v>
      </c>
      <c r="AA911" s="6">
        <f t="shared" si="269"/>
        <v>49.828000000000003</v>
      </c>
      <c r="AC911" s="4">
        <f t="shared" si="270"/>
        <v>6.4590000000000032</v>
      </c>
      <c r="AD911" s="4">
        <f t="shared" si="271"/>
        <v>6.4590000000000032</v>
      </c>
      <c r="AE911" s="4">
        <f t="shared" si="272"/>
        <v>6.4380000000000095</v>
      </c>
      <c r="AF911" s="4">
        <f t="shared" si="273"/>
        <v>6.4380000000000095</v>
      </c>
    </row>
    <row r="912" spans="1:32" hidden="1" x14ac:dyDescent="0.25">
      <c r="A912" t="str">
        <f t="shared" si="256"/>
        <v>D</v>
      </c>
      <c r="B912" t="str">
        <f>LEFT('CNA Paste'!A914,3)</f>
        <v>RES</v>
      </c>
      <c r="C912" t="str">
        <f>'CNA Paste'!A914</f>
        <v>RES_14032868</v>
      </c>
      <c r="D912" t="str">
        <f t="shared" si="257"/>
        <v>14032868</v>
      </c>
      <c r="E912" t="str">
        <f>'CNA Paste'!B914</f>
        <v>!0401!OS_ADDRESSBASE_PLUS_200205_RECEPT</v>
      </c>
      <c r="F912">
        <f>'CNA Paste'!C914</f>
        <v>4</v>
      </c>
      <c r="G912">
        <f>'CNA Paste'!D914</f>
        <v>477239.2</v>
      </c>
      <c r="H912">
        <f>'CNA Paste'!E914</f>
        <v>171146.6</v>
      </c>
      <c r="I912">
        <f>'CNA Paste'!F914</f>
        <v>44.5</v>
      </c>
      <c r="J912">
        <f>'CNA Paste'!G914</f>
        <v>44.5</v>
      </c>
      <c r="K912">
        <f>'CNA Paste'!H914</f>
        <v>45.2</v>
      </c>
      <c r="L912">
        <f>'CNA Paste'!I914</f>
        <v>45.2</v>
      </c>
      <c r="N912" s="2">
        <f t="shared" si="258"/>
        <v>47</v>
      </c>
      <c r="O912" s="2">
        <f t="shared" si="259"/>
        <v>47</v>
      </c>
      <c r="P912" s="2">
        <f t="shared" si="260"/>
        <v>47.7</v>
      </c>
      <c r="Q912" s="2">
        <f t="shared" si="261"/>
        <v>47.7</v>
      </c>
      <c r="S912" s="4">
        <f t="shared" si="262"/>
        <v>38.53</v>
      </c>
      <c r="T912" s="4">
        <f t="shared" si="263"/>
        <v>38.53</v>
      </c>
      <c r="U912" s="4">
        <f t="shared" si="264"/>
        <v>39.160000000000004</v>
      </c>
      <c r="V912" s="4">
        <f t="shared" si="265"/>
        <v>39.160000000000004</v>
      </c>
      <c r="X912" s="6">
        <f t="shared" si="266"/>
        <v>45.13</v>
      </c>
      <c r="Y912" s="6">
        <f t="shared" si="267"/>
        <v>45.13</v>
      </c>
      <c r="Z912" s="6">
        <f t="shared" si="268"/>
        <v>45.739000000000004</v>
      </c>
      <c r="AA912" s="6">
        <f t="shared" si="269"/>
        <v>45.739000000000004</v>
      </c>
      <c r="AC912" s="4">
        <f t="shared" si="270"/>
        <v>6.6000000000000014</v>
      </c>
      <c r="AD912" s="4">
        <f t="shared" si="271"/>
        <v>6.6000000000000014</v>
      </c>
      <c r="AE912" s="4">
        <f t="shared" si="272"/>
        <v>6.5790000000000006</v>
      </c>
      <c r="AF912" s="4">
        <f t="shared" si="273"/>
        <v>6.5790000000000006</v>
      </c>
    </row>
    <row r="913" spans="1:32" hidden="1" x14ac:dyDescent="0.25">
      <c r="A913" t="str">
        <f t="shared" si="256"/>
        <v>D</v>
      </c>
      <c r="B913" t="str">
        <f>LEFT('CNA Paste'!A915,3)</f>
        <v>RES</v>
      </c>
      <c r="C913" t="str">
        <f>'CNA Paste'!A915</f>
        <v>RES_14032868</v>
      </c>
      <c r="D913" t="str">
        <f t="shared" si="257"/>
        <v>14032868</v>
      </c>
      <c r="E913" t="str">
        <f>'CNA Paste'!B915</f>
        <v>!0401!OS_ADDRESSBASE_PLUS_200205_RECEPT</v>
      </c>
      <c r="F913">
        <f>'CNA Paste'!C915</f>
        <v>4</v>
      </c>
      <c r="G913">
        <f>'CNA Paste'!D915</f>
        <v>477239.2</v>
      </c>
      <c r="H913">
        <f>'CNA Paste'!E915</f>
        <v>171146.6</v>
      </c>
      <c r="I913">
        <f>'CNA Paste'!F915</f>
        <v>47.5</v>
      </c>
      <c r="J913">
        <f>'CNA Paste'!G915</f>
        <v>47.5</v>
      </c>
      <c r="K913">
        <f>'CNA Paste'!H915</f>
        <v>48.2</v>
      </c>
      <c r="L913">
        <f>'CNA Paste'!I915</f>
        <v>48.2</v>
      </c>
      <c r="N913" s="2">
        <f t="shared" si="258"/>
        <v>50</v>
      </c>
      <c r="O913" s="2">
        <f t="shared" si="259"/>
        <v>50</v>
      </c>
      <c r="P913" s="2">
        <f t="shared" si="260"/>
        <v>50.7</v>
      </c>
      <c r="Q913" s="2">
        <f t="shared" si="261"/>
        <v>50.7</v>
      </c>
      <c r="S913" s="4">
        <f t="shared" si="262"/>
        <v>41.23</v>
      </c>
      <c r="T913" s="4">
        <f t="shared" si="263"/>
        <v>41.23</v>
      </c>
      <c r="U913" s="4">
        <f t="shared" si="264"/>
        <v>41.86</v>
      </c>
      <c r="V913" s="4">
        <f t="shared" si="265"/>
        <v>41.86</v>
      </c>
      <c r="X913" s="6">
        <f t="shared" si="266"/>
        <v>47.74</v>
      </c>
      <c r="Y913" s="6">
        <f t="shared" si="267"/>
        <v>47.74</v>
      </c>
      <c r="Z913" s="6">
        <f t="shared" si="268"/>
        <v>48.349000000000004</v>
      </c>
      <c r="AA913" s="6">
        <f t="shared" si="269"/>
        <v>48.349000000000004</v>
      </c>
      <c r="AC913" s="4">
        <f t="shared" si="270"/>
        <v>6.5100000000000051</v>
      </c>
      <c r="AD913" s="4">
        <f t="shared" si="271"/>
        <v>6.5100000000000051</v>
      </c>
      <c r="AE913" s="4">
        <f t="shared" si="272"/>
        <v>6.4890000000000043</v>
      </c>
      <c r="AF913" s="4">
        <f t="shared" si="273"/>
        <v>6.4890000000000043</v>
      </c>
    </row>
    <row r="914" spans="1:32" hidden="1" x14ac:dyDescent="0.25">
      <c r="A914" t="str">
        <f t="shared" si="256"/>
        <v>D</v>
      </c>
      <c r="B914" t="str">
        <f>LEFT('CNA Paste'!A916,3)</f>
        <v>RES</v>
      </c>
      <c r="C914" t="str">
        <f>'CNA Paste'!A916</f>
        <v>RES_14032868</v>
      </c>
      <c r="D914" t="str">
        <f t="shared" si="257"/>
        <v>14032868</v>
      </c>
      <c r="E914" t="str">
        <f>'CNA Paste'!B916</f>
        <v>!0401!OS_ADDRESSBASE_PLUS_200205_RECEPT</v>
      </c>
      <c r="F914">
        <f>'CNA Paste'!C916</f>
        <v>5</v>
      </c>
      <c r="G914">
        <f>'CNA Paste'!D916</f>
        <v>477237.5</v>
      </c>
      <c r="H914">
        <f>'CNA Paste'!E916</f>
        <v>171145.7</v>
      </c>
      <c r="I914">
        <f>'CNA Paste'!F916</f>
        <v>41</v>
      </c>
      <c r="J914">
        <f>'CNA Paste'!G916</f>
        <v>41</v>
      </c>
      <c r="K914">
        <f>'CNA Paste'!H916</f>
        <v>41.7</v>
      </c>
      <c r="L914">
        <f>'CNA Paste'!I916</f>
        <v>41.7</v>
      </c>
      <c r="N914" s="2">
        <f t="shared" si="258"/>
        <v>43.5</v>
      </c>
      <c r="O914" s="2">
        <f t="shared" si="259"/>
        <v>43.5</v>
      </c>
      <c r="P914" s="2">
        <f t="shared" si="260"/>
        <v>44.2</v>
      </c>
      <c r="Q914" s="2">
        <f t="shared" si="261"/>
        <v>44.2</v>
      </c>
      <c r="S914" s="4">
        <f t="shared" si="262"/>
        <v>35.379999999999995</v>
      </c>
      <c r="T914" s="4">
        <f t="shared" si="263"/>
        <v>35.379999999999995</v>
      </c>
      <c r="U914" s="4">
        <f t="shared" si="264"/>
        <v>36.01</v>
      </c>
      <c r="V914" s="4">
        <f t="shared" si="265"/>
        <v>36.01</v>
      </c>
      <c r="X914" s="6">
        <f t="shared" si="266"/>
        <v>42.085000000000001</v>
      </c>
      <c r="Y914" s="6">
        <f t="shared" si="267"/>
        <v>42.085000000000001</v>
      </c>
      <c r="Z914" s="6">
        <f t="shared" si="268"/>
        <v>42.694000000000003</v>
      </c>
      <c r="AA914" s="6">
        <f t="shared" si="269"/>
        <v>42.694000000000003</v>
      </c>
      <c r="AC914" s="4">
        <f t="shared" si="270"/>
        <v>6.7050000000000054</v>
      </c>
      <c r="AD914" s="4">
        <f t="shared" si="271"/>
        <v>6.7050000000000054</v>
      </c>
      <c r="AE914" s="4">
        <f t="shared" si="272"/>
        <v>6.6840000000000046</v>
      </c>
      <c r="AF914" s="4">
        <f t="shared" si="273"/>
        <v>6.6840000000000046</v>
      </c>
    </row>
    <row r="915" spans="1:32" hidden="1" x14ac:dyDescent="0.25">
      <c r="A915" t="str">
        <f t="shared" si="256"/>
        <v>D</v>
      </c>
      <c r="B915" t="str">
        <f>LEFT('CNA Paste'!A917,3)</f>
        <v>RES</v>
      </c>
      <c r="C915" t="str">
        <f>'CNA Paste'!A917</f>
        <v>RES_14032868</v>
      </c>
      <c r="D915" t="str">
        <f t="shared" si="257"/>
        <v>14032868</v>
      </c>
      <c r="E915" t="str">
        <f>'CNA Paste'!B917</f>
        <v>!0401!OS_ADDRESSBASE_PLUS_200205_RECEPT</v>
      </c>
      <c r="F915">
        <f>'CNA Paste'!C917</f>
        <v>5</v>
      </c>
      <c r="G915">
        <f>'CNA Paste'!D917</f>
        <v>477237.5</v>
      </c>
      <c r="H915">
        <f>'CNA Paste'!E917</f>
        <v>171145.7</v>
      </c>
      <c r="I915">
        <f>'CNA Paste'!F917</f>
        <v>45.1</v>
      </c>
      <c r="J915">
        <f>'CNA Paste'!G917</f>
        <v>45.1</v>
      </c>
      <c r="K915">
        <f>'CNA Paste'!H917</f>
        <v>45.8</v>
      </c>
      <c r="L915">
        <f>'CNA Paste'!I917</f>
        <v>45.8</v>
      </c>
      <c r="N915" s="2">
        <f t="shared" si="258"/>
        <v>47.6</v>
      </c>
      <c r="O915" s="2">
        <f t="shared" si="259"/>
        <v>47.6</v>
      </c>
      <c r="P915" s="2">
        <f t="shared" si="260"/>
        <v>48.3</v>
      </c>
      <c r="Q915" s="2">
        <f t="shared" si="261"/>
        <v>48.3</v>
      </c>
      <c r="S915" s="4">
        <f t="shared" si="262"/>
        <v>39.07</v>
      </c>
      <c r="T915" s="4">
        <f t="shared" si="263"/>
        <v>39.07</v>
      </c>
      <c r="U915" s="4">
        <f t="shared" si="264"/>
        <v>39.699999999999996</v>
      </c>
      <c r="V915" s="4">
        <f t="shared" si="265"/>
        <v>39.699999999999996</v>
      </c>
      <c r="X915" s="6">
        <f t="shared" si="266"/>
        <v>45.652000000000001</v>
      </c>
      <c r="Y915" s="6">
        <f t="shared" si="267"/>
        <v>45.652000000000001</v>
      </c>
      <c r="Z915" s="6">
        <f t="shared" si="268"/>
        <v>46.261000000000003</v>
      </c>
      <c r="AA915" s="6">
        <f t="shared" si="269"/>
        <v>46.261000000000003</v>
      </c>
      <c r="AC915" s="4">
        <f t="shared" si="270"/>
        <v>6.5820000000000007</v>
      </c>
      <c r="AD915" s="4">
        <f t="shared" si="271"/>
        <v>6.5820000000000007</v>
      </c>
      <c r="AE915" s="4">
        <f t="shared" si="272"/>
        <v>6.561000000000007</v>
      </c>
      <c r="AF915" s="4">
        <f t="shared" si="273"/>
        <v>6.561000000000007</v>
      </c>
    </row>
    <row r="916" spans="1:32" hidden="1" x14ac:dyDescent="0.25">
      <c r="A916" t="str">
        <f t="shared" si="256"/>
        <v>D</v>
      </c>
      <c r="B916" t="str">
        <f>LEFT('CNA Paste'!A918,3)</f>
        <v>RES</v>
      </c>
      <c r="C916" t="str">
        <f>'CNA Paste'!A918</f>
        <v>RES_14032868</v>
      </c>
      <c r="D916" t="str">
        <f t="shared" si="257"/>
        <v>14032868</v>
      </c>
      <c r="E916" t="str">
        <f>'CNA Paste'!B918</f>
        <v>!0401!OS_ADDRESSBASE_PLUS_200205_RECEPT</v>
      </c>
      <c r="F916">
        <f>'CNA Paste'!C918</f>
        <v>6</v>
      </c>
      <c r="G916">
        <f>'CNA Paste'!D918</f>
        <v>477236</v>
      </c>
      <c r="H916">
        <f>'CNA Paste'!E918</f>
        <v>171144.6</v>
      </c>
      <c r="I916">
        <f>'CNA Paste'!F918</f>
        <v>41.3</v>
      </c>
      <c r="J916">
        <f>'CNA Paste'!G918</f>
        <v>41.3</v>
      </c>
      <c r="K916">
        <f>'CNA Paste'!H918</f>
        <v>42</v>
      </c>
      <c r="L916">
        <f>'CNA Paste'!I918</f>
        <v>42</v>
      </c>
      <c r="N916" s="2">
        <f t="shared" si="258"/>
        <v>43.8</v>
      </c>
      <c r="O916" s="2">
        <f t="shared" si="259"/>
        <v>43.8</v>
      </c>
      <c r="P916" s="2">
        <f t="shared" si="260"/>
        <v>44.5</v>
      </c>
      <c r="Q916" s="2">
        <f t="shared" si="261"/>
        <v>44.5</v>
      </c>
      <c r="S916" s="4">
        <f t="shared" si="262"/>
        <v>35.65</v>
      </c>
      <c r="T916" s="4">
        <f t="shared" si="263"/>
        <v>35.65</v>
      </c>
      <c r="U916" s="4">
        <f t="shared" si="264"/>
        <v>36.28</v>
      </c>
      <c r="V916" s="4">
        <f t="shared" si="265"/>
        <v>36.28</v>
      </c>
      <c r="X916" s="6">
        <f t="shared" si="266"/>
        <v>42.345999999999997</v>
      </c>
      <c r="Y916" s="6">
        <f t="shared" si="267"/>
        <v>42.345999999999997</v>
      </c>
      <c r="Z916" s="6">
        <f t="shared" si="268"/>
        <v>42.954999999999998</v>
      </c>
      <c r="AA916" s="6">
        <f t="shared" si="269"/>
        <v>42.954999999999998</v>
      </c>
      <c r="AC916" s="4">
        <f t="shared" si="270"/>
        <v>6.695999999999998</v>
      </c>
      <c r="AD916" s="4">
        <f t="shared" si="271"/>
        <v>6.695999999999998</v>
      </c>
      <c r="AE916" s="4">
        <f t="shared" si="272"/>
        <v>6.6749999999999972</v>
      </c>
      <c r="AF916" s="4">
        <f t="shared" si="273"/>
        <v>6.6749999999999972</v>
      </c>
    </row>
    <row r="917" spans="1:32" hidden="1" x14ac:dyDescent="0.25">
      <c r="A917" t="str">
        <f t="shared" si="256"/>
        <v>D</v>
      </c>
      <c r="B917" t="str">
        <f>LEFT('CNA Paste'!A919,3)</f>
        <v>RES</v>
      </c>
      <c r="C917" t="str">
        <f>'CNA Paste'!A919</f>
        <v>RES_14032868</v>
      </c>
      <c r="D917" t="str">
        <f t="shared" si="257"/>
        <v>14032868</v>
      </c>
      <c r="E917" t="str">
        <f>'CNA Paste'!B919</f>
        <v>!0401!OS_ADDRESSBASE_PLUS_200205_RECEPT</v>
      </c>
      <c r="F917">
        <f>'CNA Paste'!C919</f>
        <v>6</v>
      </c>
      <c r="G917">
        <f>'CNA Paste'!D919</f>
        <v>477236</v>
      </c>
      <c r="H917">
        <f>'CNA Paste'!E919</f>
        <v>171144.6</v>
      </c>
      <c r="I917">
        <f>'CNA Paste'!F919</f>
        <v>45.5</v>
      </c>
      <c r="J917">
        <f>'CNA Paste'!G919</f>
        <v>45.5</v>
      </c>
      <c r="K917">
        <f>'CNA Paste'!H919</f>
        <v>46.3</v>
      </c>
      <c r="L917">
        <f>'CNA Paste'!I919</f>
        <v>46.3</v>
      </c>
      <c r="N917" s="2">
        <f t="shared" si="258"/>
        <v>48</v>
      </c>
      <c r="O917" s="2">
        <f t="shared" si="259"/>
        <v>48</v>
      </c>
      <c r="P917" s="2">
        <f t="shared" si="260"/>
        <v>48.8</v>
      </c>
      <c r="Q917" s="2">
        <f t="shared" si="261"/>
        <v>48.8</v>
      </c>
      <c r="S917" s="4">
        <f t="shared" si="262"/>
        <v>39.43</v>
      </c>
      <c r="T917" s="4">
        <f t="shared" si="263"/>
        <v>39.43</v>
      </c>
      <c r="U917" s="4">
        <f t="shared" si="264"/>
        <v>40.15</v>
      </c>
      <c r="V917" s="4">
        <f t="shared" si="265"/>
        <v>40.15</v>
      </c>
      <c r="X917" s="6">
        <f t="shared" si="266"/>
        <v>46</v>
      </c>
      <c r="Y917" s="6">
        <f t="shared" si="267"/>
        <v>46</v>
      </c>
      <c r="Z917" s="6">
        <f t="shared" si="268"/>
        <v>46.695999999999998</v>
      </c>
      <c r="AA917" s="6">
        <f t="shared" si="269"/>
        <v>46.695999999999998</v>
      </c>
      <c r="AC917" s="4">
        <f t="shared" si="270"/>
        <v>6.57</v>
      </c>
      <c r="AD917" s="4">
        <f t="shared" si="271"/>
        <v>6.57</v>
      </c>
      <c r="AE917" s="4">
        <f t="shared" si="272"/>
        <v>6.5459999999999994</v>
      </c>
      <c r="AF917" s="4">
        <f t="shared" si="273"/>
        <v>6.5459999999999994</v>
      </c>
    </row>
    <row r="918" spans="1:32" hidden="1" x14ac:dyDescent="0.25">
      <c r="A918" t="str">
        <f t="shared" si="256"/>
        <v>D</v>
      </c>
      <c r="B918" t="str">
        <f>LEFT('CNA Paste'!A920,3)</f>
        <v>RES</v>
      </c>
      <c r="C918" t="str">
        <f>'CNA Paste'!A920</f>
        <v>RES_14032868</v>
      </c>
      <c r="D918" t="str">
        <f t="shared" si="257"/>
        <v>14032868</v>
      </c>
      <c r="E918" t="str">
        <f>'CNA Paste'!B920</f>
        <v>!0401!OS_ADDRESSBASE_PLUS_200205_RECEPT</v>
      </c>
      <c r="F918">
        <f>'CNA Paste'!C920</f>
        <v>7</v>
      </c>
      <c r="G918">
        <f>'CNA Paste'!D920</f>
        <v>477232.9</v>
      </c>
      <c r="H918">
        <f>'CNA Paste'!E920</f>
        <v>171144.5</v>
      </c>
      <c r="I918">
        <f>'CNA Paste'!F920</f>
        <v>44.1</v>
      </c>
      <c r="J918">
        <f>'CNA Paste'!G920</f>
        <v>44.1</v>
      </c>
      <c r="K918">
        <f>'CNA Paste'!H920</f>
        <v>44.9</v>
      </c>
      <c r="L918">
        <f>'CNA Paste'!I920</f>
        <v>44.9</v>
      </c>
      <c r="N918" s="2">
        <f t="shared" si="258"/>
        <v>46.6</v>
      </c>
      <c r="O918" s="2">
        <f t="shared" si="259"/>
        <v>46.6</v>
      </c>
      <c r="P918" s="2">
        <f t="shared" si="260"/>
        <v>47.4</v>
      </c>
      <c r="Q918" s="2">
        <f t="shared" si="261"/>
        <v>47.4</v>
      </c>
      <c r="S918" s="4">
        <f t="shared" si="262"/>
        <v>38.17</v>
      </c>
      <c r="T918" s="4">
        <f t="shared" si="263"/>
        <v>38.17</v>
      </c>
      <c r="U918" s="4">
        <f t="shared" si="264"/>
        <v>38.889999999999993</v>
      </c>
      <c r="V918" s="4">
        <f t="shared" si="265"/>
        <v>38.889999999999993</v>
      </c>
      <c r="X918" s="6">
        <f t="shared" si="266"/>
        <v>44.782000000000004</v>
      </c>
      <c r="Y918" s="6">
        <f t="shared" si="267"/>
        <v>44.782000000000004</v>
      </c>
      <c r="Z918" s="6">
        <f t="shared" si="268"/>
        <v>45.478000000000002</v>
      </c>
      <c r="AA918" s="6">
        <f t="shared" si="269"/>
        <v>45.478000000000002</v>
      </c>
      <c r="AC918" s="4">
        <f t="shared" si="270"/>
        <v>6.6120000000000019</v>
      </c>
      <c r="AD918" s="4">
        <f t="shared" si="271"/>
        <v>6.6120000000000019</v>
      </c>
      <c r="AE918" s="4">
        <f t="shared" si="272"/>
        <v>6.5880000000000081</v>
      </c>
      <c r="AF918" s="4">
        <f t="shared" si="273"/>
        <v>6.5880000000000081</v>
      </c>
    </row>
    <row r="919" spans="1:32" hidden="1" x14ac:dyDescent="0.25">
      <c r="A919" t="str">
        <f t="shared" si="256"/>
        <v>D</v>
      </c>
      <c r="B919" t="str">
        <f>LEFT('CNA Paste'!A921,3)</f>
        <v>RES</v>
      </c>
      <c r="C919" t="str">
        <f>'CNA Paste'!A921</f>
        <v>RES_14032868</v>
      </c>
      <c r="D919" t="str">
        <f t="shared" si="257"/>
        <v>14032868</v>
      </c>
      <c r="E919" t="str">
        <f>'CNA Paste'!B921</f>
        <v>!0401!OS_ADDRESSBASE_PLUS_200205_RECEPT</v>
      </c>
      <c r="F919">
        <f>'CNA Paste'!C921</f>
        <v>7</v>
      </c>
      <c r="G919">
        <f>'CNA Paste'!D921</f>
        <v>477232.9</v>
      </c>
      <c r="H919">
        <f>'CNA Paste'!E921</f>
        <v>171144.5</v>
      </c>
      <c r="I919">
        <f>'CNA Paste'!F921</f>
        <v>47.7</v>
      </c>
      <c r="J919">
        <f>'CNA Paste'!G921</f>
        <v>47.6</v>
      </c>
      <c r="K919">
        <f>'CNA Paste'!H921</f>
        <v>48.4</v>
      </c>
      <c r="L919">
        <f>'CNA Paste'!I921</f>
        <v>48.4</v>
      </c>
      <c r="N919" s="2">
        <f t="shared" si="258"/>
        <v>50.2</v>
      </c>
      <c r="O919" s="2">
        <f t="shared" si="259"/>
        <v>50.1</v>
      </c>
      <c r="P919" s="2">
        <f t="shared" si="260"/>
        <v>50.9</v>
      </c>
      <c r="Q919" s="2">
        <f t="shared" si="261"/>
        <v>50.9</v>
      </c>
      <c r="S919" s="4">
        <f t="shared" si="262"/>
        <v>41.410000000000004</v>
      </c>
      <c r="T919" s="4">
        <f t="shared" si="263"/>
        <v>41.32</v>
      </c>
      <c r="U919" s="4">
        <f t="shared" si="264"/>
        <v>42.04</v>
      </c>
      <c r="V919" s="4">
        <f t="shared" si="265"/>
        <v>42.04</v>
      </c>
      <c r="X919" s="6">
        <f t="shared" si="266"/>
        <v>47.914000000000001</v>
      </c>
      <c r="Y919" s="6">
        <f t="shared" si="267"/>
        <v>47.827000000000005</v>
      </c>
      <c r="Z919" s="6">
        <f t="shared" si="268"/>
        <v>48.523000000000003</v>
      </c>
      <c r="AA919" s="6">
        <f t="shared" si="269"/>
        <v>48.523000000000003</v>
      </c>
      <c r="AC919" s="4">
        <f t="shared" si="270"/>
        <v>6.5039999999999978</v>
      </c>
      <c r="AD919" s="4">
        <f t="shared" si="271"/>
        <v>6.507000000000005</v>
      </c>
      <c r="AE919" s="4">
        <f t="shared" si="272"/>
        <v>6.4830000000000041</v>
      </c>
      <c r="AF919" s="4">
        <f t="shared" si="273"/>
        <v>6.4830000000000041</v>
      </c>
    </row>
    <row r="920" spans="1:32" hidden="1" x14ac:dyDescent="0.25">
      <c r="A920" t="str">
        <f t="shared" si="256"/>
        <v>D</v>
      </c>
      <c r="B920" t="str">
        <f>LEFT('CNA Paste'!A922,3)</f>
        <v>RES</v>
      </c>
      <c r="C920" t="str">
        <f>'CNA Paste'!A922</f>
        <v>RES_14032868</v>
      </c>
      <c r="D920" t="str">
        <f t="shared" si="257"/>
        <v>14032868</v>
      </c>
      <c r="E920" t="str">
        <f>'CNA Paste'!B922</f>
        <v>!0401!OS_ADDRESSBASE_PLUS_200205_RECEPT</v>
      </c>
      <c r="F920">
        <f>'CNA Paste'!C922</f>
        <v>8</v>
      </c>
      <c r="G920">
        <f>'CNA Paste'!D922</f>
        <v>477232.3</v>
      </c>
      <c r="H920">
        <f>'CNA Paste'!E922</f>
        <v>171148.7</v>
      </c>
      <c r="I920">
        <f>'CNA Paste'!F922</f>
        <v>49.3</v>
      </c>
      <c r="J920">
        <f>'CNA Paste'!G922</f>
        <v>49.2</v>
      </c>
      <c r="K920">
        <f>'CNA Paste'!H922</f>
        <v>50</v>
      </c>
      <c r="L920">
        <f>'CNA Paste'!I922</f>
        <v>50</v>
      </c>
      <c r="N920" s="2">
        <f t="shared" si="258"/>
        <v>51.8</v>
      </c>
      <c r="O920" s="2">
        <f t="shared" si="259"/>
        <v>51.7</v>
      </c>
      <c r="P920" s="2">
        <f t="shared" si="260"/>
        <v>52.5</v>
      </c>
      <c r="Q920" s="2">
        <f t="shared" si="261"/>
        <v>52.5</v>
      </c>
      <c r="S920" s="4">
        <f t="shared" si="262"/>
        <v>42.849999999999994</v>
      </c>
      <c r="T920" s="4">
        <f t="shared" si="263"/>
        <v>42.76</v>
      </c>
      <c r="U920" s="4">
        <f t="shared" si="264"/>
        <v>43.48</v>
      </c>
      <c r="V920" s="4">
        <f t="shared" si="265"/>
        <v>43.48</v>
      </c>
      <c r="X920" s="6">
        <f t="shared" si="266"/>
        <v>49.305999999999997</v>
      </c>
      <c r="Y920" s="6">
        <f t="shared" si="267"/>
        <v>49.219000000000001</v>
      </c>
      <c r="Z920" s="6">
        <f t="shared" si="268"/>
        <v>49.914999999999999</v>
      </c>
      <c r="AA920" s="6">
        <f t="shared" si="269"/>
        <v>49.914999999999999</v>
      </c>
      <c r="AC920" s="4">
        <f t="shared" si="270"/>
        <v>6.4560000000000031</v>
      </c>
      <c r="AD920" s="4">
        <f t="shared" si="271"/>
        <v>6.4590000000000032</v>
      </c>
      <c r="AE920" s="4">
        <f t="shared" si="272"/>
        <v>6.4350000000000023</v>
      </c>
      <c r="AF920" s="4">
        <f t="shared" si="273"/>
        <v>6.4350000000000023</v>
      </c>
    </row>
    <row r="921" spans="1:32" hidden="1" x14ac:dyDescent="0.25">
      <c r="A921" t="str">
        <f t="shared" si="256"/>
        <v>D</v>
      </c>
      <c r="B921" t="str">
        <f>LEFT('CNA Paste'!A923,3)</f>
        <v>RES</v>
      </c>
      <c r="C921" t="str">
        <f>'CNA Paste'!A923</f>
        <v>RES_14032868</v>
      </c>
      <c r="D921" t="str">
        <f t="shared" si="257"/>
        <v>14032868</v>
      </c>
      <c r="E921" t="str">
        <f>'CNA Paste'!B923</f>
        <v>!0401!OS_ADDRESSBASE_PLUS_200205_RECEPT</v>
      </c>
      <c r="F921">
        <f>'CNA Paste'!C923</f>
        <v>8</v>
      </c>
      <c r="G921">
        <f>'CNA Paste'!D923</f>
        <v>477232.3</v>
      </c>
      <c r="H921">
        <f>'CNA Paste'!E923</f>
        <v>171148.7</v>
      </c>
      <c r="I921">
        <f>'CNA Paste'!F923</f>
        <v>52.7</v>
      </c>
      <c r="J921">
        <f>'CNA Paste'!G923</f>
        <v>52.7</v>
      </c>
      <c r="K921">
        <f>'CNA Paste'!H923</f>
        <v>53.4</v>
      </c>
      <c r="L921">
        <f>'CNA Paste'!I923</f>
        <v>53.4</v>
      </c>
      <c r="N921" s="2">
        <f t="shared" si="258"/>
        <v>55.2</v>
      </c>
      <c r="O921" s="2">
        <f t="shared" si="259"/>
        <v>55.2</v>
      </c>
      <c r="P921" s="2">
        <f t="shared" si="260"/>
        <v>55.9</v>
      </c>
      <c r="Q921" s="2">
        <f t="shared" si="261"/>
        <v>55.9</v>
      </c>
      <c r="S921" s="4">
        <f t="shared" si="262"/>
        <v>45.910000000000004</v>
      </c>
      <c r="T921" s="4">
        <f t="shared" si="263"/>
        <v>45.910000000000004</v>
      </c>
      <c r="U921" s="4">
        <f t="shared" si="264"/>
        <v>46.54</v>
      </c>
      <c r="V921" s="4">
        <f t="shared" si="265"/>
        <v>46.54</v>
      </c>
      <c r="X921" s="6">
        <f t="shared" si="266"/>
        <v>52.264000000000003</v>
      </c>
      <c r="Y921" s="6">
        <f t="shared" si="267"/>
        <v>52.264000000000003</v>
      </c>
      <c r="Z921" s="6">
        <f t="shared" si="268"/>
        <v>52.872999999999998</v>
      </c>
      <c r="AA921" s="6">
        <f t="shared" si="269"/>
        <v>52.872999999999998</v>
      </c>
      <c r="AC921" s="4">
        <f t="shared" si="270"/>
        <v>6.3539999999999992</v>
      </c>
      <c r="AD921" s="4">
        <f t="shared" si="271"/>
        <v>6.3539999999999992</v>
      </c>
      <c r="AE921" s="4">
        <f t="shared" si="272"/>
        <v>6.3329999999999984</v>
      </c>
      <c r="AF921" s="4">
        <f t="shared" si="273"/>
        <v>6.3329999999999984</v>
      </c>
    </row>
    <row r="922" spans="1:32" hidden="1" x14ac:dyDescent="0.25">
      <c r="A922" t="str">
        <f t="shared" si="256"/>
        <v>D</v>
      </c>
      <c r="B922" t="str">
        <f>LEFT('CNA Paste'!A924,3)</f>
        <v>RES</v>
      </c>
      <c r="C922" t="str">
        <f>'CNA Paste'!A924</f>
        <v>RES_14032868</v>
      </c>
      <c r="D922" t="str">
        <f t="shared" si="257"/>
        <v>14032868</v>
      </c>
      <c r="E922" t="str">
        <f>'CNA Paste'!B924</f>
        <v>!0401!OS_ADDRESSBASE_PLUS_200205_RECEPT</v>
      </c>
      <c r="F922">
        <f>'CNA Paste'!C924</f>
        <v>9</v>
      </c>
      <c r="G922">
        <f>'CNA Paste'!D924</f>
        <v>477232.4</v>
      </c>
      <c r="H922">
        <f>'CNA Paste'!E924</f>
        <v>171152.3</v>
      </c>
      <c r="I922">
        <f>'CNA Paste'!F924</f>
        <v>43.3</v>
      </c>
      <c r="J922">
        <f>'CNA Paste'!G924</f>
        <v>43.3</v>
      </c>
      <c r="K922">
        <f>'CNA Paste'!H924</f>
        <v>44</v>
      </c>
      <c r="L922">
        <f>'CNA Paste'!I924</f>
        <v>44</v>
      </c>
      <c r="N922" s="2">
        <f t="shared" si="258"/>
        <v>45.8</v>
      </c>
      <c r="O922" s="2">
        <f t="shared" si="259"/>
        <v>45.8</v>
      </c>
      <c r="P922" s="2">
        <f t="shared" si="260"/>
        <v>46.5</v>
      </c>
      <c r="Q922" s="2">
        <f t="shared" si="261"/>
        <v>46.5</v>
      </c>
      <c r="S922" s="4">
        <f t="shared" si="262"/>
        <v>37.449999999999996</v>
      </c>
      <c r="T922" s="4">
        <f t="shared" si="263"/>
        <v>37.449999999999996</v>
      </c>
      <c r="U922" s="4">
        <f t="shared" si="264"/>
        <v>38.08</v>
      </c>
      <c r="V922" s="4">
        <f t="shared" si="265"/>
        <v>38.08</v>
      </c>
      <c r="X922" s="6">
        <f t="shared" si="266"/>
        <v>44.085999999999999</v>
      </c>
      <c r="Y922" s="6">
        <f t="shared" si="267"/>
        <v>44.085999999999999</v>
      </c>
      <c r="Z922" s="6">
        <f t="shared" si="268"/>
        <v>44.695</v>
      </c>
      <c r="AA922" s="6">
        <f t="shared" si="269"/>
        <v>44.695</v>
      </c>
      <c r="AC922" s="4">
        <f t="shared" si="270"/>
        <v>6.6360000000000028</v>
      </c>
      <c r="AD922" s="4">
        <f t="shared" si="271"/>
        <v>6.6360000000000028</v>
      </c>
      <c r="AE922" s="4">
        <f t="shared" si="272"/>
        <v>6.615000000000002</v>
      </c>
      <c r="AF922" s="4">
        <f t="shared" si="273"/>
        <v>6.615000000000002</v>
      </c>
    </row>
    <row r="923" spans="1:32" hidden="1" x14ac:dyDescent="0.25">
      <c r="A923" t="str">
        <f t="shared" si="256"/>
        <v>D</v>
      </c>
      <c r="B923" t="str">
        <f>LEFT('CNA Paste'!A925,3)</f>
        <v>RES</v>
      </c>
      <c r="C923" t="str">
        <f>'CNA Paste'!A925</f>
        <v>RES_14032868</v>
      </c>
      <c r="D923" t="str">
        <f t="shared" si="257"/>
        <v>14032868</v>
      </c>
      <c r="E923" t="str">
        <f>'CNA Paste'!B925</f>
        <v>!0401!OS_ADDRESSBASE_PLUS_200205_RECEPT</v>
      </c>
      <c r="F923">
        <f>'CNA Paste'!C925</f>
        <v>9</v>
      </c>
      <c r="G923">
        <f>'CNA Paste'!D925</f>
        <v>477232.4</v>
      </c>
      <c r="H923">
        <f>'CNA Paste'!E925</f>
        <v>171152.3</v>
      </c>
      <c r="I923">
        <f>'CNA Paste'!F925</f>
        <v>47.5</v>
      </c>
      <c r="J923">
        <f>'CNA Paste'!G925</f>
        <v>47.5</v>
      </c>
      <c r="K923">
        <f>'CNA Paste'!H925</f>
        <v>48.3</v>
      </c>
      <c r="L923">
        <f>'CNA Paste'!I925</f>
        <v>48.2</v>
      </c>
      <c r="N923" s="2">
        <f t="shared" si="258"/>
        <v>50</v>
      </c>
      <c r="O923" s="2">
        <f t="shared" si="259"/>
        <v>50</v>
      </c>
      <c r="P923" s="2">
        <f t="shared" si="260"/>
        <v>50.8</v>
      </c>
      <c r="Q923" s="2">
        <f t="shared" si="261"/>
        <v>50.7</v>
      </c>
      <c r="S923" s="4">
        <f t="shared" si="262"/>
        <v>41.23</v>
      </c>
      <c r="T923" s="4">
        <f t="shared" si="263"/>
        <v>41.23</v>
      </c>
      <c r="U923" s="4">
        <f t="shared" si="264"/>
        <v>41.949999999999996</v>
      </c>
      <c r="V923" s="4">
        <f t="shared" si="265"/>
        <v>41.86</v>
      </c>
      <c r="X923" s="6">
        <f t="shared" si="266"/>
        <v>47.74</v>
      </c>
      <c r="Y923" s="6">
        <f t="shared" si="267"/>
        <v>47.74</v>
      </c>
      <c r="Z923" s="6">
        <f t="shared" si="268"/>
        <v>48.436</v>
      </c>
      <c r="AA923" s="6">
        <f t="shared" si="269"/>
        <v>48.349000000000004</v>
      </c>
      <c r="AC923" s="4">
        <f t="shared" si="270"/>
        <v>6.5100000000000051</v>
      </c>
      <c r="AD923" s="4">
        <f t="shared" si="271"/>
        <v>6.5100000000000051</v>
      </c>
      <c r="AE923" s="4">
        <f t="shared" si="272"/>
        <v>6.4860000000000042</v>
      </c>
      <c r="AF923" s="4">
        <f t="shared" si="273"/>
        <v>6.4890000000000043</v>
      </c>
    </row>
    <row r="924" spans="1:32" hidden="1" x14ac:dyDescent="0.25">
      <c r="A924" t="str">
        <f t="shared" si="256"/>
        <v>D</v>
      </c>
      <c r="B924" t="str">
        <f>LEFT('CNA Paste'!A926,3)</f>
        <v>RES</v>
      </c>
      <c r="C924" t="str">
        <f>'CNA Paste'!A926</f>
        <v>RES_14032868</v>
      </c>
      <c r="D924" t="str">
        <f t="shared" si="257"/>
        <v>14032868</v>
      </c>
      <c r="E924" t="str">
        <f>'CNA Paste'!B926</f>
        <v>!0401!OS_ADDRESSBASE_PLUS_200205_RECEPT</v>
      </c>
      <c r="F924">
        <f>'CNA Paste'!C926</f>
        <v>10</v>
      </c>
      <c r="G924">
        <f>'CNA Paste'!D926</f>
        <v>477232.2</v>
      </c>
      <c r="H924">
        <f>'CNA Paste'!E926</f>
        <v>171155.8</v>
      </c>
      <c r="I924">
        <f>'CNA Paste'!F926</f>
        <v>50.4</v>
      </c>
      <c r="J924">
        <f>'CNA Paste'!G926</f>
        <v>50.4</v>
      </c>
      <c r="K924">
        <f>'CNA Paste'!H926</f>
        <v>51.2</v>
      </c>
      <c r="L924">
        <f>'CNA Paste'!I926</f>
        <v>51.1</v>
      </c>
      <c r="N924" s="2">
        <f t="shared" si="258"/>
        <v>52.9</v>
      </c>
      <c r="O924" s="2">
        <f t="shared" si="259"/>
        <v>52.9</v>
      </c>
      <c r="P924" s="2">
        <f t="shared" si="260"/>
        <v>53.7</v>
      </c>
      <c r="Q924" s="2">
        <f t="shared" si="261"/>
        <v>53.6</v>
      </c>
      <c r="S924" s="4">
        <f t="shared" si="262"/>
        <v>43.839999999999996</v>
      </c>
      <c r="T924" s="4">
        <f t="shared" si="263"/>
        <v>43.839999999999996</v>
      </c>
      <c r="U924" s="4">
        <f t="shared" si="264"/>
        <v>44.56</v>
      </c>
      <c r="V924" s="4">
        <f t="shared" si="265"/>
        <v>44.47</v>
      </c>
      <c r="X924" s="6">
        <f t="shared" si="266"/>
        <v>50.262999999999998</v>
      </c>
      <c r="Y924" s="6">
        <f t="shared" si="267"/>
        <v>50.262999999999998</v>
      </c>
      <c r="Z924" s="6">
        <f t="shared" si="268"/>
        <v>50.959000000000003</v>
      </c>
      <c r="AA924" s="6">
        <f t="shared" si="269"/>
        <v>50.872</v>
      </c>
      <c r="AC924" s="4">
        <f t="shared" si="270"/>
        <v>6.4230000000000018</v>
      </c>
      <c r="AD924" s="4">
        <f t="shared" si="271"/>
        <v>6.4230000000000018</v>
      </c>
      <c r="AE924" s="4">
        <f t="shared" si="272"/>
        <v>6.3990000000000009</v>
      </c>
      <c r="AF924" s="4">
        <f t="shared" si="273"/>
        <v>6.402000000000001</v>
      </c>
    </row>
    <row r="925" spans="1:32" hidden="1" x14ac:dyDescent="0.25">
      <c r="A925" t="str">
        <f t="shared" si="256"/>
        <v>D</v>
      </c>
      <c r="B925" t="str">
        <f>LEFT('CNA Paste'!A927,3)</f>
        <v>RES</v>
      </c>
      <c r="C925" t="str">
        <f>'CNA Paste'!A927</f>
        <v>RES_14032868</v>
      </c>
      <c r="D925" t="str">
        <f t="shared" si="257"/>
        <v>14032868</v>
      </c>
      <c r="E925" t="str">
        <f>'CNA Paste'!B927</f>
        <v>!0401!OS_ADDRESSBASE_PLUS_200205_RECEPT</v>
      </c>
      <c r="F925">
        <f>'CNA Paste'!C927</f>
        <v>10</v>
      </c>
      <c r="G925">
        <f>'CNA Paste'!D927</f>
        <v>477232.2</v>
      </c>
      <c r="H925">
        <f>'CNA Paste'!E927</f>
        <v>171155.8</v>
      </c>
      <c r="I925">
        <f>'CNA Paste'!F927</f>
        <v>53.8</v>
      </c>
      <c r="J925">
        <f>'CNA Paste'!G927</f>
        <v>53.8</v>
      </c>
      <c r="K925">
        <f>'CNA Paste'!H927</f>
        <v>54.5</v>
      </c>
      <c r="L925">
        <f>'CNA Paste'!I927</f>
        <v>54.5</v>
      </c>
      <c r="N925" s="2">
        <f t="shared" si="258"/>
        <v>56.3</v>
      </c>
      <c r="O925" s="2">
        <f t="shared" si="259"/>
        <v>56.3</v>
      </c>
      <c r="P925" s="2">
        <f t="shared" si="260"/>
        <v>57</v>
      </c>
      <c r="Q925" s="2">
        <f t="shared" si="261"/>
        <v>57</v>
      </c>
      <c r="S925" s="4">
        <f t="shared" si="262"/>
        <v>46.9</v>
      </c>
      <c r="T925" s="4">
        <f t="shared" si="263"/>
        <v>46.9</v>
      </c>
      <c r="U925" s="4">
        <f t="shared" si="264"/>
        <v>47.53</v>
      </c>
      <c r="V925" s="4">
        <f t="shared" si="265"/>
        <v>47.53</v>
      </c>
      <c r="X925" s="6">
        <f t="shared" si="266"/>
        <v>53.220999999999997</v>
      </c>
      <c r="Y925" s="6">
        <f t="shared" si="267"/>
        <v>53.220999999999997</v>
      </c>
      <c r="Z925" s="6">
        <f t="shared" si="268"/>
        <v>53.83</v>
      </c>
      <c r="AA925" s="6">
        <f t="shared" si="269"/>
        <v>53.83</v>
      </c>
      <c r="AC925" s="4">
        <f t="shared" si="270"/>
        <v>6.320999999999998</v>
      </c>
      <c r="AD925" s="4">
        <f t="shared" si="271"/>
        <v>6.320999999999998</v>
      </c>
      <c r="AE925" s="4">
        <f t="shared" si="272"/>
        <v>6.2999999999999972</v>
      </c>
      <c r="AF925" s="4">
        <f t="shared" si="273"/>
        <v>6.2999999999999972</v>
      </c>
    </row>
    <row r="926" spans="1:32" hidden="1" x14ac:dyDescent="0.25">
      <c r="A926" t="str">
        <f t="shared" si="256"/>
        <v>D</v>
      </c>
      <c r="B926" t="str">
        <f>LEFT('CNA Paste'!A928,3)</f>
        <v>RES</v>
      </c>
      <c r="C926" t="str">
        <f>'CNA Paste'!A928</f>
        <v>RES_14032874</v>
      </c>
      <c r="D926" t="str">
        <f t="shared" si="257"/>
        <v>14032874</v>
      </c>
      <c r="E926" t="str">
        <f>'CNA Paste'!B928</f>
        <v>!0401!OS_ADDRESSBASE_PLUS_200205_RECEPT</v>
      </c>
      <c r="F926">
        <f>'CNA Paste'!C928</f>
        <v>1</v>
      </c>
      <c r="G926">
        <f>'CNA Paste'!D928</f>
        <v>477223.7</v>
      </c>
      <c r="H926">
        <f>'CNA Paste'!E928</f>
        <v>171199.6</v>
      </c>
      <c r="I926">
        <f>'CNA Paste'!F928</f>
        <v>51.9</v>
      </c>
      <c r="J926">
        <f>'CNA Paste'!G928</f>
        <v>51.9</v>
      </c>
      <c r="K926">
        <f>'CNA Paste'!H928</f>
        <v>52.6</v>
      </c>
      <c r="L926">
        <f>'CNA Paste'!I928</f>
        <v>52.6</v>
      </c>
      <c r="N926" s="2">
        <f t="shared" si="258"/>
        <v>54.4</v>
      </c>
      <c r="O926" s="2">
        <f t="shared" si="259"/>
        <v>54.4</v>
      </c>
      <c r="P926" s="2">
        <f t="shared" si="260"/>
        <v>55.1</v>
      </c>
      <c r="Q926" s="2">
        <f t="shared" si="261"/>
        <v>55.1</v>
      </c>
      <c r="S926" s="4">
        <f t="shared" si="262"/>
        <v>45.19</v>
      </c>
      <c r="T926" s="4">
        <f t="shared" si="263"/>
        <v>45.19</v>
      </c>
      <c r="U926" s="4">
        <f t="shared" si="264"/>
        <v>45.82</v>
      </c>
      <c r="V926" s="4">
        <f t="shared" si="265"/>
        <v>45.82</v>
      </c>
      <c r="X926" s="6">
        <f t="shared" si="266"/>
        <v>51.567999999999998</v>
      </c>
      <c r="Y926" s="6">
        <f t="shared" si="267"/>
        <v>51.567999999999998</v>
      </c>
      <c r="Z926" s="6">
        <f t="shared" si="268"/>
        <v>52.177</v>
      </c>
      <c r="AA926" s="6">
        <f t="shared" si="269"/>
        <v>52.177</v>
      </c>
      <c r="AC926" s="4">
        <f t="shared" si="270"/>
        <v>6.3780000000000001</v>
      </c>
      <c r="AD926" s="4">
        <f t="shared" si="271"/>
        <v>6.3780000000000001</v>
      </c>
      <c r="AE926" s="4">
        <f t="shared" si="272"/>
        <v>6.3569999999999993</v>
      </c>
      <c r="AF926" s="4">
        <f t="shared" si="273"/>
        <v>6.3569999999999993</v>
      </c>
    </row>
    <row r="927" spans="1:32" hidden="1" x14ac:dyDescent="0.25">
      <c r="A927" t="str">
        <f t="shared" si="256"/>
        <v>D</v>
      </c>
      <c r="B927" t="str">
        <f>LEFT('CNA Paste'!A929,3)</f>
        <v>RES</v>
      </c>
      <c r="C927" t="str">
        <f>'CNA Paste'!A929</f>
        <v>RES_14032874</v>
      </c>
      <c r="D927" t="str">
        <f t="shared" si="257"/>
        <v>14032874</v>
      </c>
      <c r="E927" t="str">
        <f>'CNA Paste'!B929</f>
        <v>!0401!OS_ADDRESSBASE_PLUS_200205_RECEPT</v>
      </c>
      <c r="F927">
        <f>'CNA Paste'!C929</f>
        <v>1</v>
      </c>
      <c r="G927">
        <f>'CNA Paste'!D929</f>
        <v>477223.7</v>
      </c>
      <c r="H927">
        <f>'CNA Paste'!E929</f>
        <v>171199.6</v>
      </c>
      <c r="I927">
        <f>'CNA Paste'!F929</f>
        <v>54.2</v>
      </c>
      <c r="J927">
        <f>'CNA Paste'!G929</f>
        <v>54.2</v>
      </c>
      <c r="K927">
        <f>'CNA Paste'!H929</f>
        <v>54.9</v>
      </c>
      <c r="L927">
        <f>'CNA Paste'!I929</f>
        <v>54.9</v>
      </c>
      <c r="N927" s="2">
        <f t="shared" si="258"/>
        <v>56.7</v>
      </c>
      <c r="O927" s="2">
        <f t="shared" si="259"/>
        <v>56.7</v>
      </c>
      <c r="P927" s="2">
        <f t="shared" si="260"/>
        <v>57.4</v>
      </c>
      <c r="Q927" s="2">
        <f t="shared" si="261"/>
        <v>57.4</v>
      </c>
      <c r="S927" s="4">
        <f t="shared" si="262"/>
        <v>47.26</v>
      </c>
      <c r="T927" s="4">
        <f t="shared" si="263"/>
        <v>47.26</v>
      </c>
      <c r="U927" s="4">
        <f t="shared" si="264"/>
        <v>47.889999999999993</v>
      </c>
      <c r="V927" s="4">
        <f t="shared" si="265"/>
        <v>47.889999999999993</v>
      </c>
      <c r="X927" s="6">
        <f t="shared" si="266"/>
        <v>53.569000000000003</v>
      </c>
      <c r="Y927" s="6">
        <f t="shared" si="267"/>
        <v>53.569000000000003</v>
      </c>
      <c r="Z927" s="6">
        <f t="shared" si="268"/>
        <v>54.177999999999997</v>
      </c>
      <c r="AA927" s="6">
        <f t="shared" si="269"/>
        <v>54.177999999999997</v>
      </c>
      <c r="AC927" s="4">
        <f t="shared" si="270"/>
        <v>6.3090000000000046</v>
      </c>
      <c r="AD927" s="4">
        <f t="shared" si="271"/>
        <v>6.3090000000000046</v>
      </c>
      <c r="AE927" s="4">
        <f t="shared" si="272"/>
        <v>6.2880000000000038</v>
      </c>
      <c r="AF927" s="4">
        <f t="shared" si="273"/>
        <v>6.2880000000000038</v>
      </c>
    </row>
    <row r="928" spans="1:32" hidden="1" x14ac:dyDescent="0.25">
      <c r="A928" t="str">
        <f t="shared" si="256"/>
        <v>D</v>
      </c>
      <c r="B928" t="str">
        <f>LEFT('CNA Paste'!A930,3)</f>
        <v>RES</v>
      </c>
      <c r="C928" t="str">
        <f>'CNA Paste'!A930</f>
        <v>RES_14032874</v>
      </c>
      <c r="D928" t="str">
        <f t="shared" si="257"/>
        <v>14032874</v>
      </c>
      <c r="E928" t="str">
        <f>'CNA Paste'!B930</f>
        <v>!0401!OS_ADDRESSBASE_PLUS_200205_RECEPT</v>
      </c>
      <c r="F928">
        <f>'CNA Paste'!C930</f>
        <v>2</v>
      </c>
      <c r="G928">
        <f>'CNA Paste'!D930</f>
        <v>477225.8</v>
      </c>
      <c r="H928">
        <f>'CNA Paste'!E930</f>
        <v>171198.9</v>
      </c>
      <c r="I928">
        <f>'CNA Paste'!F930</f>
        <v>51.8</v>
      </c>
      <c r="J928">
        <f>'CNA Paste'!G930</f>
        <v>51.8</v>
      </c>
      <c r="K928">
        <f>'CNA Paste'!H930</f>
        <v>52.5</v>
      </c>
      <c r="L928">
        <f>'CNA Paste'!I930</f>
        <v>52.5</v>
      </c>
      <c r="N928" s="2">
        <f t="shared" si="258"/>
        <v>54.3</v>
      </c>
      <c r="O928" s="2">
        <f t="shared" si="259"/>
        <v>54.3</v>
      </c>
      <c r="P928" s="2">
        <f t="shared" si="260"/>
        <v>55</v>
      </c>
      <c r="Q928" s="2">
        <f t="shared" si="261"/>
        <v>55</v>
      </c>
      <c r="S928" s="4">
        <f t="shared" si="262"/>
        <v>45.099999999999994</v>
      </c>
      <c r="T928" s="4">
        <f t="shared" si="263"/>
        <v>45.099999999999994</v>
      </c>
      <c r="U928" s="4">
        <f t="shared" si="264"/>
        <v>45.73</v>
      </c>
      <c r="V928" s="4">
        <f t="shared" si="265"/>
        <v>45.73</v>
      </c>
      <c r="X928" s="6">
        <f t="shared" si="266"/>
        <v>51.481000000000002</v>
      </c>
      <c r="Y928" s="6">
        <f t="shared" si="267"/>
        <v>51.481000000000002</v>
      </c>
      <c r="Z928" s="6">
        <f t="shared" si="268"/>
        <v>52.09</v>
      </c>
      <c r="AA928" s="6">
        <f t="shared" si="269"/>
        <v>52.09</v>
      </c>
      <c r="AC928" s="4">
        <f t="shared" si="270"/>
        <v>6.3810000000000073</v>
      </c>
      <c r="AD928" s="4">
        <f t="shared" si="271"/>
        <v>6.3810000000000073</v>
      </c>
      <c r="AE928" s="4">
        <f t="shared" si="272"/>
        <v>6.3600000000000065</v>
      </c>
      <c r="AF928" s="4">
        <f t="shared" si="273"/>
        <v>6.3600000000000065</v>
      </c>
    </row>
    <row r="929" spans="1:32" hidden="1" x14ac:dyDescent="0.25">
      <c r="A929" t="str">
        <f t="shared" si="256"/>
        <v>D</v>
      </c>
      <c r="B929" t="str">
        <f>LEFT('CNA Paste'!A931,3)</f>
        <v>RES</v>
      </c>
      <c r="C929" t="str">
        <f>'CNA Paste'!A931</f>
        <v>RES_14032874</v>
      </c>
      <c r="D929" t="str">
        <f t="shared" si="257"/>
        <v>14032874</v>
      </c>
      <c r="E929" t="str">
        <f>'CNA Paste'!B931</f>
        <v>!0401!OS_ADDRESSBASE_PLUS_200205_RECEPT</v>
      </c>
      <c r="F929">
        <f>'CNA Paste'!C931</f>
        <v>2</v>
      </c>
      <c r="G929">
        <f>'CNA Paste'!D931</f>
        <v>477225.8</v>
      </c>
      <c r="H929">
        <f>'CNA Paste'!E931</f>
        <v>171198.9</v>
      </c>
      <c r="I929">
        <f>'CNA Paste'!F931</f>
        <v>54.3</v>
      </c>
      <c r="J929">
        <f>'CNA Paste'!G931</f>
        <v>54.3</v>
      </c>
      <c r="K929">
        <f>'CNA Paste'!H931</f>
        <v>55</v>
      </c>
      <c r="L929">
        <f>'CNA Paste'!I931</f>
        <v>55</v>
      </c>
      <c r="N929" s="2">
        <f t="shared" si="258"/>
        <v>56.8</v>
      </c>
      <c r="O929" s="2">
        <f t="shared" si="259"/>
        <v>56.8</v>
      </c>
      <c r="P929" s="2">
        <f t="shared" si="260"/>
        <v>57.5</v>
      </c>
      <c r="Q929" s="2">
        <f t="shared" si="261"/>
        <v>57.5</v>
      </c>
      <c r="S929" s="4">
        <f t="shared" si="262"/>
        <v>47.349999999999994</v>
      </c>
      <c r="T929" s="4">
        <f t="shared" si="263"/>
        <v>47.349999999999994</v>
      </c>
      <c r="U929" s="4">
        <f t="shared" si="264"/>
        <v>47.98</v>
      </c>
      <c r="V929" s="4">
        <f t="shared" si="265"/>
        <v>47.98</v>
      </c>
      <c r="X929" s="6">
        <f t="shared" si="266"/>
        <v>53.655999999999999</v>
      </c>
      <c r="Y929" s="6">
        <f t="shared" si="267"/>
        <v>53.655999999999999</v>
      </c>
      <c r="Z929" s="6">
        <f t="shared" si="268"/>
        <v>54.265000000000001</v>
      </c>
      <c r="AA929" s="6">
        <f t="shared" si="269"/>
        <v>54.265000000000001</v>
      </c>
      <c r="AC929" s="4">
        <f t="shared" si="270"/>
        <v>6.3060000000000045</v>
      </c>
      <c r="AD929" s="4">
        <f t="shared" si="271"/>
        <v>6.3060000000000045</v>
      </c>
      <c r="AE929" s="4">
        <f t="shared" si="272"/>
        <v>6.2850000000000037</v>
      </c>
      <c r="AF929" s="4">
        <f t="shared" si="273"/>
        <v>6.2850000000000037</v>
      </c>
    </row>
    <row r="930" spans="1:32" hidden="1" x14ac:dyDescent="0.25">
      <c r="A930" t="str">
        <f t="shared" si="256"/>
        <v>D</v>
      </c>
      <c r="B930" t="str">
        <f>LEFT('CNA Paste'!A932,3)</f>
        <v>RES</v>
      </c>
      <c r="C930" t="str">
        <f>'CNA Paste'!A932</f>
        <v>RES_14032874</v>
      </c>
      <c r="D930" t="str">
        <f t="shared" si="257"/>
        <v>14032874</v>
      </c>
      <c r="E930" t="str">
        <f>'CNA Paste'!B932</f>
        <v>!0401!OS_ADDRESSBASE_PLUS_200205_RECEPT</v>
      </c>
      <c r="F930">
        <f>'CNA Paste'!C932</f>
        <v>3</v>
      </c>
      <c r="G930">
        <f>'CNA Paste'!D932</f>
        <v>477227.4</v>
      </c>
      <c r="H930">
        <f>'CNA Paste'!E932</f>
        <v>171198.8</v>
      </c>
      <c r="I930">
        <f>'CNA Paste'!F932</f>
        <v>52.2</v>
      </c>
      <c r="J930">
        <f>'CNA Paste'!G932</f>
        <v>52.1</v>
      </c>
      <c r="K930">
        <f>'CNA Paste'!H932</f>
        <v>52.9</v>
      </c>
      <c r="L930">
        <f>'CNA Paste'!I932</f>
        <v>52.9</v>
      </c>
      <c r="N930" s="2">
        <f t="shared" si="258"/>
        <v>54.7</v>
      </c>
      <c r="O930" s="2">
        <f t="shared" si="259"/>
        <v>54.6</v>
      </c>
      <c r="P930" s="2">
        <f t="shared" si="260"/>
        <v>55.4</v>
      </c>
      <c r="Q930" s="2">
        <f t="shared" si="261"/>
        <v>55.4</v>
      </c>
      <c r="S930" s="4">
        <f t="shared" si="262"/>
        <v>45.46</v>
      </c>
      <c r="T930" s="4">
        <f t="shared" si="263"/>
        <v>45.37</v>
      </c>
      <c r="U930" s="4">
        <f t="shared" si="264"/>
        <v>46.089999999999996</v>
      </c>
      <c r="V930" s="4">
        <f t="shared" si="265"/>
        <v>46.089999999999996</v>
      </c>
      <c r="X930" s="6">
        <f t="shared" si="266"/>
        <v>51.829000000000008</v>
      </c>
      <c r="Y930" s="6">
        <f t="shared" si="267"/>
        <v>51.742000000000004</v>
      </c>
      <c r="Z930" s="6">
        <f t="shared" si="268"/>
        <v>52.438000000000002</v>
      </c>
      <c r="AA930" s="6">
        <f t="shared" si="269"/>
        <v>52.438000000000002</v>
      </c>
      <c r="AC930" s="4">
        <f t="shared" si="270"/>
        <v>6.3690000000000069</v>
      </c>
      <c r="AD930" s="4">
        <f t="shared" si="271"/>
        <v>6.372000000000007</v>
      </c>
      <c r="AE930" s="4">
        <f t="shared" si="272"/>
        <v>6.3480000000000061</v>
      </c>
      <c r="AF930" s="4">
        <f t="shared" si="273"/>
        <v>6.3480000000000061</v>
      </c>
    </row>
    <row r="931" spans="1:32" hidden="1" x14ac:dyDescent="0.25">
      <c r="A931" t="str">
        <f t="shared" si="256"/>
        <v>D</v>
      </c>
      <c r="B931" t="str">
        <f>LEFT('CNA Paste'!A933,3)</f>
        <v>RES</v>
      </c>
      <c r="C931" t="str">
        <f>'CNA Paste'!A933</f>
        <v>RES_14032874</v>
      </c>
      <c r="D931" t="str">
        <f t="shared" si="257"/>
        <v>14032874</v>
      </c>
      <c r="E931" t="str">
        <f>'CNA Paste'!B933</f>
        <v>!0401!OS_ADDRESSBASE_PLUS_200205_RECEPT</v>
      </c>
      <c r="F931">
        <f>'CNA Paste'!C933</f>
        <v>3</v>
      </c>
      <c r="G931">
        <f>'CNA Paste'!D933</f>
        <v>477227.4</v>
      </c>
      <c r="H931">
        <f>'CNA Paste'!E933</f>
        <v>171198.8</v>
      </c>
      <c r="I931">
        <f>'CNA Paste'!F933</f>
        <v>54.4</v>
      </c>
      <c r="J931">
        <f>'CNA Paste'!G933</f>
        <v>54.4</v>
      </c>
      <c r="K931">
        <f>'CNA Paste'!H933</f>
        <v>55.1</v>
      </c>
      <c r="L931">
        <f>'CNA Paste'!I933</f>
        <v>55.1</v>
      </c>
      <c r="N931" s="2">
        <f t="shared" si="258"/>
        <v>56.9</v>
      </c>
      <c r="O931" s="2">
        <f t="shared" si="259"/>
        <v>56.9</v>
      </c>
      <c r="P931" s="2">
        <f t="shared" si="260"/>
        <v>57.6</v>
      </c>
      <c r="Q931" s="2">
        <f t="shared" si="261"/>
        <v>57.6</v>
      </c>
      <c r="S931" s="4">
        <f t="shared" si="262"/>
        <v>47.44</v>
      </c>
      <c r="T931" s="4">
        <f t="shared" si="263"/>
        <v>47.44</v>
      </c>
      <c r="U931" s="4">
        <f t="shared" si="264"/>
        <v>48.07</v>
      </c>
      <c r="V931" s="4">
        <f t="shared" si="265"/>
        <v>48.07</v>
      </c>
      <c r="X931" s="6">
        <f t="shared" si="266"/>
        <v>53.743000000000002</v>
      </c>
      <c r="Y931" s="6">
        <f t="shared" si="267"/>
        <v>53.743000000000002</v>
      </c>
      <c r="Z931" s="6">
        <f t="shared" si="268"/>
        <v>54.352000000000004</v>
      </c>
      <c r="AA931" s="6">
        <f t="shared" si="269"/>
        <v>54.352000000000004</v>
      </c>
      <c r="AC931" s="4">
        <f t="shared" si="270"/>
        <v>6.3030000000000044</v>
      </c>
      <c r="AD931" s="4">
        <f t="shared" si="271"/>
        <v>6.3030000000000044</v>
      </c>
      <c r="AE931" s="4">
        <f t="shared" si="272"/>
        <v>6.2820000000000036</v>
      </c>
      <c r="AF931" s="4">
        <f t="shared" si="273"/>
        <v>6.2820000000000036</v>
      </c>
    </row>
    <row r="932" spans="1:32" hidden="1" x14ac:dyDescent="0.25">
      <c r="A932" t="str">
        <f t="shared" si="256"/>
        <v>D</v>
      </c>
      <c r="B932" t="str">
        <f>LEFT('CNA Paste'!A934,3)</f>
        <v>RES</v>
      </c>
      <c r="C932" t="str">
        <f>'CNA Paste'!A934</f>
        <v>RES_14032874</v>
      </c>
      <c r="D932" t="str">
        <f t="shared" si="257"/>
        <v>14032874</v>
      </c>
      <c r="E932" t="str">
        <f>'CNA Paste'!B934</f>
        <v>!0401!OS_ADDRESSBASE_PLUS_200205_RECEPT</v>
      </c>
      <c r="F932">
        <f>'CNA Paste'!C934</f>
        <v>4</v>
      </c>
      <c r="G932">
        <f>'CNA Paste'!D934</f>
        <v>477228.7</v>
      </c>
      <c r="H932">
        <f>'CNA Paste'!E934</f>
        <v>171198.5</v>
      </c>
      <c r="I932">
        <f>'CNA Paste'!F934</f>
        <v>52</v>
      </c>
      <c r="J932">
        <f>'CNA Paste'!G934</f>
        <v>52</v>
      </c>
      <c r="K932">
        <f>'CNA Paste'!H934</f>
        <v>52.7</v>
      </c>
      <c r="L932">
        <f>'CNA Paste'!I934</f>
        <v>52.7</v>
      </c>
      <c r="N932" s="2">
        <f t="shared" si="258"/>
        <v>54.5</v>
      </c>
      <c r="O932" s="2">
        <f t="shared" si="259"/>
        <v>54.5</v>
      </c>
      <c r="P932" s="2">
        <f t="shared" si="260"/>
        <v>55.2</v>
      </c>
      <c r="Q932" s="2">
        <f t="shared" si="261"/>
        <v>55.2</v>
      </c>
      <c r="S932" s="4">
        <f t="shared" si="262"/>
        <v>45.28</v>
      </c>
      <c r="T932" s="4">
        <f t="shared" si="263"/>
        <v>45.28</v>
      </c>
      <c r="U932" s="4">
        <f t="shared" si="264"/>
        <v>45.910000000000004</v>
      </c>
      <c r="V932" s="4">
        <f t="shared" si="265"/>
        <v>45.910000000000004</v>
      </c>
      <c r="X932" s="6">
        <f t="shared" si="266"/>
        <v>51.655000000000001</v>
      </c>
      <c r="Y932" s="6">
        <f t="shared" si="267"/>
        <v>51.655000000000001</v>
      </c>
      <c r="Z932" s="6">
        <f t="shared" si="268"/>
        <v>52.264000000000003</v>
      </c>
      <c r="AA932" s="6">
        <f t="shared" si="269"/>
        <v>52.264000000000003</v>
      </c>
      <c r="AC932" s="4">
        <f t="shared" si="270"/>
        <v>6.375</v>
      </c>
      <c r="AD932" s="4">
        <f t="shared" si="271"/>
        <v>6.375</v>
      </c>
      <c r="AE932" s="4">
        <f t="shared" si="272"/>
        <v>6.3539999999999992</v>
      </c>
      <c r="AF932" s="4">
        <f t="shared" si="273"/>
        <v>6.3539999999999992</v>
      </c>
    </row>
    <row r="933" spans="1:32" hidden="1" x14ac:dyDescent="0.25">
      <c r="A933" t="str">
        <f t="shared" si="256"/>
        <v>D</v>
      </c>
      <c r="B933" t="str">
        <f>LEFT('CNA Paste'!A935,3)</f>
        <v>RES</v>
      </c>
      <c r="C933" t="str">
        <f>'CNA Paste'!A935</f>
        <v>RES_14032874</v>
      </c>
      <c r="D933" t="str">
        <f t="shared" si="257"/>
        <v>14032874</v>
      </c>
      <c r="E933" t="str">
        <f>'CNA Paste'!B935</f>
        <v>!0401!OS_ADDRESSBASE_PLUS_200205_RECEPT</v>
      </c>
      <c r="F933">
        <f>'CNA Paste'!C935</f>
        <v>4</v>
      </c>
      <c r="G933">
        <f>'CNA Paste'!D935</f>
        <v>477228.7</v>
      </c>
      <c r="H933">
        <f>'CNA Paste'!E935</f>
        <v>171198.5</v>
      </c>
      <c r="I933">
        <f>'CNA Paste'!F935</f>
        <v>54.5</v>
      </c>
      <c r="J933">
        <f>'CNA Paste'!G935</f>
        <v>54.5</v>
      </c>
      <c r="K933">
        <f>'CNA Paste'!H935</f>
        <v>55.2</v>
      </c>
      <c r="L933">
        <f>'CNA Paste'!I935</f>
        <v>55.2</v>
      </c>
      <c r="N933" s="2">
        <f t="shared" si="258"/>
        <v>57</v>
      </c>
      <c r="O933" s="2">
        <f t="shared" si="259"/>
        <v>57</v>
      </c>
      <c r="P933" s="2">
        <f t="shared" si="260"/>
        <v>57.7</v>
      </c>
      <c r="Q933" s="2">
        <f t="shared" si="261"/>
        <v>57.7</v>
      </c>
      <c r="S933" s="4">
        <f t="shared" si="262"/>
        <v>47.53</v>
      </c>
      <c r="T933" s="4">
        <f t="shared" si="263"/>
        <v>47.53</v>
      </c>
      <c r="U933" s="4">
        <f t="shared" si="264"/>
        <v>48.160000000000004</v>
      </c>
      <c r="V933" s="4">
        <f t="shared" si="265"/>
        <v>48.160000000000004</v>
      </c>
      <c r="X933" s="6">
        <f t="shared" si="266"/>
        <v>53.83</v>
      </c>
      <c r="Y933" s="6">
        <f t="shared" si="267"/>
        <v>53.83</v>
      </c>
      <c r="Z933" s="6">
        <f t="shared" si="268"/>
        <v>54.439000000000007</v>
      </c>
      <c r="AA933" s="6">
        <f t="shared" si="269"/>
        <v>54.439000000000007</v>
      </c>
      <c r="AC933" s="4">
        <f t="shared" si="270"/>
        <v>6.2999999999999972</v>
      </c>
      <c r="AD933" s="4">
        <f t="shared" si="271"/>
        <v>6.2999999999999972</v>
      </c>
      <c r="AE933" s="4">
        <f t="shared" si="272"/>
        <v>6.2790000000000035</v>
      </c>
      <c r="AF933" s="4">
        <f t="shared" si="273"/>
        <v>6.2790000000000035</v>
      </c>
    </row>
    <row r="934" spans="1:32" hidden="1" x14ac:dyDescent="0.25">
      <c r="A934" t="str">
        <f t="shared" si="256"/>
        <v>D</v>
      </c>
      <c r="B934" t="str">
        <f>LEFT('CNA Paste'!A936,3)</f>
        <v>RES</v>
      </c>
      <c r="C934" t="str">
        <f>'CNA Paste'!A936</f>
        <v>RES_14032874</v>
      </c>
      <c r="D934" t="str">
        <f t="shared" si="257"/>
        <v>14032874</v>
      </c>
      <c r="E934" t="str">
        <f>'CNA Paste'!B936</f>
        <v>!0401!OS_ADDRESSBASE_PLUS_200205_RECEPT</v>
      </c>
      <c r="F934">
        <f>'CNA Paste'!C936</f>
        <v>5</v>
      </c>
      <c r="G934">
        <f>'CNA Paste'!D936</f>
        <v>477230.6</v>
      </c>
      <c r="H934">
        <f>'CNA Paste'!E936</f>
        <v>171197.8</v>
      </c>
      <c r="I934">
        <f>'CNA Paste'!F936</f>
        <v>52.3</v>
      </c>
      <c r="J934">
        <f>'CNA Paste'!G936</f>
        <v>52.3</v>
      </c>
      <c r="K934">
        <f>'CNA Paste'!H936</f>
        <v>53</v>
      </c>
      <c r="L934">
        <f>'CNA Paste'!I936</f>
        <v>53</v>
      </c>
      <c r="N934" s="2">
        <f t="shared" si="258"/>
        <v>54.8</v>
      </c>
      <c r="O934" s="2">
        <f t="shared" si="259"/>
        <v>54.8</v>
      </c>
      <c r="P934" s="2">
        <f t="shared" si="260"/>
        <v>55.5</v>
      </c>
      <c r="Q934" s="2">
        <f t="shared" si="261"/>
        <v>55.5</v>
      </c>
      <c r="S934" s="4">
        <f t="shared" si="262"/>
        <v>45.55</v>
      </c>
      <c r="T934" s="4">
        <f t="shared" si="263"/>
        <v>45.55</v>
      </c>
      <c r="U934" s="4">
        <f t="shared" si="264"/>
        <v>46.18</v>
      </c>
      <c r="V934" s="4">
        <f t="shared" si="265"/>
        <v>46.18</v>
      </c>
      <c r="X934" s="6">
        <f t="shared" si="266"/>
        <v>51.915999999999997</v>
      </c>
      <c r="Y934" s="6">
        <f t="shared" si="267"/>
        <v>51.915999999999997</v>
      </c>
      <c r="Z934" s="6">
        <f t="shared" si="268"/>
        <v>52.524999999999999</v>
      </c>
      <c r="AA934" s="6">
        <f t="shared" si="269"/>
        <v>52.524999999999999</v>
      </c>
      <c r="AC934" s="4">
        <f t="shared" si="270"/>
        <v>6.3659999999999997</v>
      </c>
      <c r="AD934" s="4">
        <f t="shared" si="271"/>
        <v>6.3659999999999997</v>
      </c>
      <c r="AE934" s="4">
        <f t="shared" si="272"/>
        <v>6.3449999999999989</v>
      </c>
      <c r="AF934" s="4">
        <f t="shared" si="273"/>
        <v>6.3449999999999989</v>
      </c>
    </row>
    <row r="935" spans="1:32" hidden="1" x14ac:dyDescent="0.25">
      <c r="A935" t="str">
        <f t="shared" si="256"/>
        <v>D</v>
      </c>
      <c r="B935" t="str">
        <f>LEFT('CNA Paste'!A937,3)</f>
        <v>RES</v>
      </c>
      <c r="C935" t="str">
        <f>'CNA Paste'!A937</f>
        <v>RES_14032874</v>
      </c>
      <c r="D935" t="str">
        <f t="shared" si="257"/>
        <v>14032874</v>
      </c>
      <c r="E935" t="str">
        <f>'CNA Paste'!B937</f>
        <v>!0401!OS_ADDRESSBASE_PLUS_200205_RECEPT</v>
      </c>
      <c r="F935">
        <f>'CNA Paste'!C937</f>
        <v>5</v>
      </c>
      <c r="G935">
        <f>'CNA Paste'!D937</f>
        <v>477230.6</v>
      </c>
      <c r="H935">
        <f>'CNA Paste'!E937</f>
        <v>171197.8</v>
      </c>
      <c r="I935">
        <f>'CNA Paste'!F937</f>
        <v>54.5</v>
      </c>
      <c r="J935">
        <f>'CNA Paste'!G937</f>
        <v>54.5</v>
      </c>
      <c r="K935">
        <f>'CNA Paste'!H937</f>
        <v>55.2</v>
      </c>
      <c r="L935">
        <f>'CNA Paste'!I937</f>
        <v>55.2</v>
      </c>
      <c r="N935" s="2">
        <f t="shared" si="258"/>
        <v>57</v>
      </c>
      <c r="O935" s="2">
        <f t="shared" si="259"/>
        <v>57</v>
      </c>
      <c r="P935" s="2">
        <f t="shared" si="260"/>
        <v>57.7</v>
      </c>
      <c r="Q935" s="2">
        <f t="shared" si="261"/>
        <v>57.7</v>
      </c>
      <c r="S935" s="4">
        <f t="shared" si="262"/>
        <v>47.53</v>
      </c>
      <c r="T935" s="4">
        <f t="shared" si="263"/>
        <v>47.53</v>
      </c>
      <c r="U935" s="4">
        <f t="shared" si="264"/>
        <v>48.160000000000004</v>
      </c>
      <c r="V935" s="4">
        <f t="shared" si="265"/>
        <v>48.160000000000004</v>
      </c>
      <c r="X935" s="6">
        <f t="shared" si="266"/>
        <v>53.83</v>
      </c>
      <c r="Y935" s="6">
        <f t="shared" si="267"/>
        <v>53.83</v>
      </c>
      <c r="Z935" s="6">
        <f t="shared" si="268"/>
        <v>54.439000000000007</v>
      </c>
      <c r="AA935" s="6">
        <f t="shared" si="269"/>
        <v>54.439000000000007</v>
      </c>
      <c r="AC935" s="4">
        <f t="shared" si="270"/>
        <v>6.2999999999999972</v>
      </c>
      <c r="AD935" s="4">
        <f t="shared" si="271"/>
        <v>6.2999999999999972</v>
      </c>
      <c r="AE935" s="4">
        <f t="shared" si="272"/>
        <v>6.2790000000000035</v>
      </c>
      <c r="AF935" s="4">
        <f t="shared" si="273"/>
        <v>6.2790000000000035</v>
      </c>
    </row>
    <row r="936" spans="1:32" hidden="1" x14ac:dyDescent="0.25">
      <c r="A936" t="str">
        <f t="shared" si="256"/>
        <v>D</v>
      </c>
      <c r="B936" t="str">
        <f>LEFT('CNA Paste'!A938,3)</f>
        <v>RES</v>
      </c>
      <c r="C936" t="str">
        <f>'CNA Paste'!A938</f>
        <v>RES_14032874</v>
      </c>
      <c r="D936" t="str">
        <f t="shared" si="257"/>
        <v>14032874</v>
      </c>
      <c r="E936" t="str">
        <f>'CNA Paste'!B938</f>
        <v>!0401!OS_ADDRESSBASE_PLUS_200205_RECEPT</v>
      </c>
      <c r="F936">
        <f>'CNA Paste'!C938</f>
        <v>6</v>
      </c>
      <c r="G936">
        <f>'CNA Paste'!D938</f>
        <v>477231.6</v>
      </c>
      <c r="H936">
        <f>'CNA Paste'!E938</f>
        <v>171196.2</v>
      </c>
      <c r="I936">
        <f>'CNA Paste'!F938</f>
        <v>45.6</v>
      </c>
      <c r="J936">
        <f>'CNA Paste'!G938</f>
        <v>45.6</v>
      </c>
      <c r="K936">
        <f>'CNA Paste'!H938</f>
        <v>46.3</v>
      </c>
      <c r="L936">
        <f>'CNA Paste'!I938</f>
        <v>46.3</v>
      </c>
      <c r="N936" s="2">
        <f t="shared" si="258"/>
        <v>48.1</v>
      </c>
      <c r="O936" s="2">
        <f t="shared" si="259"/>
        <v>48.1</v>
      </c>
      <c r="P936" s="2">
        <f t="shared" si="260"/>
        <v>48.8</v>
      </c>
      <c r="Q936" s="2">
        <f t="shared" si="261"/>
        <v>48.8</v>
      </c>
      <c r="S936" s="4">
        <f t="shared" si="262"/>
        <v>39.519999999999996</v>
      </c>
      <c r="T936" s="4">
        <f t="shared" si="263"/>
        <v>39.519999999999996</v>
      </c>
      <c r="U936" s="4">
        <f t="shared" si="264"/>
        <v>40.15</v>
      </c>
      <c r="V936" s="4">
        <f t="shared" si="265"/>
        <v>40.15</v>
      </c>
      <c r="X936" s="6">
        <f t="shared" si="266"/>
        <v>46.087000000000003</v>
      </c>
      <c r="Y936" s="6">
        <f t="shared" si="267"/>
        <v>46.087000000000003</v>
      </c>
      <c r="Z936" s="6">
        <f t="shared" si="268"/>
        <v>46.695999999999998</v>
      </c>
      <c r="AA936" s="6">
        <f t="shared" si="269"/>
        <v>46.695999999999998</v>
      </c>
      <c r="AC936" s="4">
        <f t="shared" si="270"/>
        <v>6.5670000000000073</v>
      </c>
      <c r="AD936" s="4">
        <f t="shared" si="271"/>
        <v>6.5670000000000073</v>
      </c>
      <c r="AE936" s="4">
        <f t="shared" si="272"/>
        <v>6.5459999999999994</v>
      </c>
      <c r="AF936" s="4">
        <f t="shared" si="273"/>
        <v>6.5459999999999994</v>
      </c>
    </row>
    <row r="937" spans="1:32" hidden="1" x14ac:dyDescent="0.25">
      <c r="A937" t="str">
        <f t="shared" si="256"/>
        <v>D</v>
      </c>
      <c r="B937" t="str">
        <f>LEFT('CNA Paste'!A939,3)</f>
        <v>RES</v>
      </c>
      <c r="C937" t="str">
        <f>'CNA Paste'!A939</f>
        <v>RES_14032874</v>
      </c>
      <c r="D937" t="str">
        <f t="shared" si="257"/>
        <v>14032874</v>
      </c>
      <c r="E937" t="str">
        <f>'CNA Paste'!B939</f>
        <v>!0401!OS_ADDRESSBASE_PLUS_200205_RECEPT</v>
      </c>
      <c r="F937">
        <f>'CNA Paste'!C939</f>
        <v>6</v>
      </c>
      <c r="G937">
        <f>'CNA Paste'!D939</f>
        <v>477231.6</v>
      </c>
      <c r="H937">
        <f>'CNA Paste'!E939</f>
        <v>171196.2</v>
      </c>
      <c r="I937">
        <f>'CNA Paste'!F939</f>
        <v>48.1</v>
      </c>
      <c r="J937">
        <f>'CNA Paste'!G939</f>
        <v>48.1</v>
      </c>
      <c r="K937">
        <f>'CNA Paste'!H939</f>
        <v>48.8</v>
      </c>
      <c r="L937">
        <f>'CNA Paste'!I939</f>
        <v>48.8</v>
      </c>
      <c r="N937" s="2">
        <f t="shared" si="258"/>
        <v>50.6</v>
      </c>
      <c r="O937" s="2">
        <f t="shared" si="259"/>
        <v>50.6</v>
      </c>
      <c r="P937" s="2">
        <f t="shared" si="260"/>
        <v>51.3</v>
      </c>
      <c r="Q937" s="2">
        <f t="shared" si="261"/>
        <v>51.3</v>
      </c>
      <c r="S937" s="4">
        <f t="shared" si="262"/>
        <v>41.769999999999996</v>
      </c>
      <c r="T937" s="4">
        <f t="shared" si="263"/>
        <v>41.769999999999996</v>
      </c>
      <c r="U937" s="4">
        <f t="shared" si="264"/>
        <v>42.4</v>
      </c>
      <c r="V937" s="4">
        <f t="shared" si="265"/>
        <v>42.4</v>
      </c>
      <c r="X937" s="6">
        <f t="shared" si="266"/>
        <v>48.262</v>
      </c>
      <c r="Y937" s="6">
        <f t="shared" si="267"/>
        <v>48.262</v>
      </c>
      <c r="Z937" s="6">
        <f t="shared" si="268"/>
        <v>48.871000000000002</v>
      </c>
      <c r="AA937" s="6">
        <f t="shared" si="269"/>
        <v>48.871000000000002</v>
      </c>
      <c r="AC937" s="4">
        <f t="shared" si="270"/>
        <v>6.4920000000000044</v>
      </c>
      <c r="AD937" s="4">
        <f t="shared" si="271"/>
        <v>6.4920000000000044</v>
      </c>
      <c r="AE937" s="4">
        <f t="shared" si="272"/>
        <v>6.4710000000000036</v>
      </c>
      <c r="AF937" s="4">
        <f t="shared" si="273"/>
        <v>6.4710000000000036</v>
      </c>
    </row>
    <row r="938" spans="1:32" hidden="1" x14ac:dyDescent="0.25">
      <c r="A938" t="str">
        <f t="shared" si="256"/>
        <v>D</v>
      </c>
      <c r="B938" t="str">
        <f>LEFT('CNA Paste'!A940,3)</f>
        <v>RES</v>
      </c>
      <c r="C938" t="str">
        <f>'CNA Paste'!A940</f>
        <v>RES_14032874</v>
      </c>
      <c r="D938" t="str">
        <f t="shared" si="257"/>
        <v>14032874</v>
      </c>
      <c r="E938" t="str">
        <f>'CNA Paste'!B940</f>
        <v>!0401!OS_ADDRESSBASE_PLUS_200205_RECEPT</v>
      </c>
      <c r="F938">
        <f>'CNA Paste'!C940</f>
        <v>7</v>
      </c>
      <c r="G938">
        <f>'CNA Paste'!D940</f>
        <v>477232.4</v>
      </c>
      <c r="H938">
        <f>'CNA Paste'!E940</f>
        <v>171194.8</v>
      </c>
      <c r="I938">
        <f>'CNA Paste'!F940</f>
        <v>50.7</v>
      </c>
      <c r="J938">
        <f>'CNA Paste'!G940</f>
        <v>50.7</v>
      </c>
      <c r="K938">
        <f>'CNA Paste'!H940</f>
        <v>51.4</v>
      </c>
      <c r="L938">
        <f>'CNA Paste'!I940</f>
        <v>51.4</v>
      </c>
      <c r="N938" s="2">
        <f t="shared" si="258"/>
        <v>53.2</v>
      </c>
      <c r="O938" s="2">
        <f t="shared" si="259"/>
        <v>53.2</v>
      </c>
      <c r="P938" s="2">
        <f t="shared" si="260"/>
        <v>53.9</v>
      </c>
      <c r="Q938" s="2">
        <f t="shared" si="261"/>
        <v>53.9</v>
      </c>
      <c r="S938" s="4">
        <f t="shared" si="262"/>
        <v>44.11</v>
      </c>
      <c r="T938" s="4">
        <f t="shared" si="263"/>
        <v>44.11</v>
      </c>
      <c r="U938" s="4">
        <f t="shared" si="264"/>
        <v>44.739999999999995</v>
      </c>
      <c r="V938" s="4">
        <f t="shared" si="265"/>
        <v>44.739999999999995</v>
      </c>
      <c r="X938" s="6">
        <f t="shared" si="266"/>
        <v>50.524000000000001</v>
      </c>
      <c r="Y938" s="6">
        <f t="shared" si="267"/>
        <v>50.524000000000001</v>
      </c>
      <c r="Z938" s="6">
        <f t="shared" si="268"/>
        <v>51.133000000000003</v>
      </c>
      <c r="AA938" s="6">
        <f t="shared" si="269"/>
        <v>51.133000000000003</v>
      </c>
      <c r="AC938" s="4">
        <f t="shared" si="270"/>
        <v>6.4140000000000015</v>
      </c>
      <c r="AD938" s="4">
        <f t="shared" si="271"/>
        <v>6.4140000000000015</v>
      </c>
      <c r="AE938" s="4">
        <f t="shared" si="272"/>
        <v>6.3930000000000078</v>
      </c>
      <c r="AF938" s="4">
        <f t="shared" si="273"/>
        <v>6.3930000000000078</v>
      </c>
    </row>
    <row r="939" spans="1:32" hidden="1" x14ac:dyDescent="0.25">
      <c r="A939" t="str">
        <f t="shared" si="256"/>
        <v>D</v>
      </c>
      <c r="B939" t="str">
        <f>LEFT('CNA Paste'!A941,3)</f>
        <v>RES</v>
      </c>
      <c r="C939" t="str">
        <f>'CNA Paste'!A941</f>
        <v>RES_14032874</v>
      </c>
      <c r="D939" t="str">
        <f t="shared" si="257"/>
        <v>14032874</v>
      </c>
      <c r="E939" t="str">
        <f>'CNA Paste'!B941</f>
        <v>!0401!OS_ADDRESSBASE_PLUS_200205_RECEPT</v>
      </c>
      <c r="F939">
        <f>'CNA Paste'!C941</f>
        <v>7</v>
      </c>
      <c r="G939">
        <f>'CNA Paste'!D941</f>
        <v>477232.4</v>
      </c>
      <c r="H939">
        <f>'CNA Paste'!E941</f>
        <v>171194.8</v>
      </c>
      <c r="I939">
        <f>'CNA Paste'!F941</f>
        <v>53</v>
      </c>
      <c r="J939">
        <f>'CNA Paste'!G941</f>
        <v>53</v>
      </c>
      <c r="K939">
        <f>'CNA Paste'!H941</f>
        <v>53.7</v>
      </c>
      <c r="L939">
        <f>'CNA Paste'!I941</f>
        <v>53.7</v>
      </c>
      <c r="N939" s="2">
        <f t="shared" si="258"/>
        <v>55.5</v>
      </c>
      <c r="O939" s="2">
        <f t="shared" si="259"/>
        <v>55.5</v>
      </c>
      <c r="P939" s="2">
        <f t="shared" si="260"/>
        <v>56.2</v>
      </c>
      <c r="Q939" s="2">
        <f t="shared" si="261"/>
        <v>56.2</v>
      </c>
      <c r="S939" s="4">
        <f t="shared" si="262"/>
        <v>46.18</v>
      </c>
      <c r="T939" s="4">
        <f t="shared" si="263"/>
        <v>46.18</v>
      </c>
      <c r="U939" s="4">
        <f t="shared" si="264"/>
        <v>46.81</v>
      </c>
      <c r="V939" s="4">
        <f t="shared" si="265"/>
        <v>46.81</v>
      </c>
      <c r="X939" s="6">
        <f t="shared" si="266"/>
        <v>52.524999999999999</v>
      </c>
      <c r="Y939" s="6">
        <f t="shared" si="267"/>
        <v>52.524999999999999</v>
      </c>
      <c r="Z939" s="6">
        <f t="shared" si="268"/>
        <v>53.134000000000007</v>
      </c>
      <c r="AA939" s="6">
        <f t="shared" si="269"/>
        <v>53.134000000000007</v>
      </c>
      <c r="AC939" s="4">
        <f t="shared" si="270"/>
        <v>6.3449999999999989</v>
      </c>
      <c r="AD939" s="4">
        <f t="shared" si="271"/>
        <v>6.3449999999999989</v>
      </c>
      <c r="AE939" s="4">
        <f t="shared" si="272"/>
        <v>6.3240000000000052</v>
      </c>
      <c r="AF939" s="4">
        <f t="shared" si="273"/>
        <v>6.3240000000000052</v>
      </c>
    </row>
    <row r="940" spans="1:32" hidden="1" x14ac:dyDescent="0.25">
      <c r="A940" t="str">
        <f t="shared" si="256"/>
        <v>D</v>
      </c>
      <c r="B940" t="str">
        <f>LEFT('CNA Paste'!A942,3)</f>
        <v>RES</v>
      </c>
      <c r="C940" t="str">
        <f>'CNA Paste'!A942</f>
        <v>RES_14032874</v>
      </c>
      <c r="D940" t="str">
        <f t="shared" si="257"/>
        <v>14032874</v>
      </c>
      <c r="E940" t="str">
        <f>'CNA Paste'!B942</f>
        <v>!0401!OS_ADDRESSBASE_PLUS_200205_RECEPT</v>
      </c>
      <c r="F940">
        <f>'CNA Paste'!C942</f>
        <v>8</v>
      </c>
      <c r="G940">
        <f>'CNA Paste'!D942</f>
        <v>477232.2</v>
      </c>
      <c r="H940">
        <f>'CNA Paste'!E942</f>
        <v>171190.8</v>
      </c>
      <c r="I940">
        <f>'CNA Paste'!F942</f>
        <v>45.2</v>
      </c>
      <c r="J940">
        <f>'CNA Paste'!G942</f>
        <v>45.2</v>
      </c>
      <c r="K940">
        <f>'CNA Paste'!H942</f>
        <v>45.9</v>
      </c>
      <c r="L940">
        <f>'CNA Paste'!I942</f>
        <v>45.9</v>
      </c>
      <c r="N940" s="2">
        <f t="shared" si="258"/>
        <v>47.7</v>
      </c>
      <c r="O940" s="2">
        <f t="shared" si="259"/>
        <v>47.7</v>
      </c>
      <c r="P940" s="2">
        <f t="shared" si="260"/>
        <v>48.4</v>
      </c>
      <c r="Q940" s="2">
        <f t="shared" si="261"/>
        <v>48.4</v>
      </c>
      <c r="S940" s="4">
        <f t="shared" si="262"/>
        <v>39.160000000000004</v>
      </c>
      <c r="T940" s="4">
        <f t="shared" si="263"/>
        <v>39.160000000000004</v>
      </c>
      <c r="U940" s="4">
        <f t="shared" si="264"/>
        <v>39.79</v>
      </c>
      <c r="V940" s="4">
        <f t="shared" si="265"/>
        <v>39.79</v>
      </c>
      <c r="X940" s="6">
        <f t="shared" si="266"/>
        <v>45.739000000000004</v>
      </c>
      <c r="Y940" s="6">
        <f t="shared" si="267"/>
        <v>45.739000000000004</v>
      </c>
      <c r="Z940" s="6">
        <f t="shared" si="268"/>
        <v>46.347999999999999</v>
      </c>
      <c r="AA940" s="6">
        <f t="shared" si="269"/>
        <v>46.347999999999999</v>
      </c>
      <c r="AC940" s="4">
        <f t="shared" si="270"/>
        <v>6.5790000000000006</v>
      </c>
      <c r="AD940" s="4">
        <f t="shared" si="271"/>
        <v>6.5790000000000006</v>
      </c>
      <c r="AE940" s="4">
        <f t="shared" si="272"/>
        <v>6.5579999999999998</v>
      </c>
      <c r="AF940" s="4">
        <f t="shared" si="273"/>
        <v>6.5579999999999998</v>
      </c>
    </row>
    <row r="941" spans="1:32" hidden="1" x14ac:dyDescent="0.25">
      <c r="A941" t="str">
        <f t="shared" si="256"/>
        <v>D</v>
      </c>
      <c r="B941" t="str">
        <f>LEFT('CNA Paste'!A943,3)</f>
        <v>RES</v>
      </c>
      <c r="C941" t="str">
        <f>'CNA Paste'!A943</f>
        <v>RES_14032874</v>
      </c>
      <c r="D941" t="str">
        <f t="shared" si="257"/>
        <v>14032874</v>
      </c>
      <c r="E941" t="str">
        <f>'CNA Paste'!B943</f>
        <v>!0401!OS_ADDRESSBASE_PLUS_200205_RECEPT</v>
      </c>
      <c r="F941">
        <f>'CNA Paste'!C943</f>
        <v>8</v>
      </c>
      <c r="G941">
        <f>'CNA Paste'!D943</f>
        <v>477232.2</v>
      </c>
      <c r="H941">
        <f>'CNA Paste'!E943</f>
        <v>171190.8</v>
      </c>
      <c r="I941">
        <f>'CNA Paste'!F943</f>
        <v>47.9</v>
      </c>
      <c r="J941">
        <f>'CNA Paste'!G943</f>
        <v>47.9</v>
      </c>
      <c r="K941">
        <f>'CNA Paste'!H943</f>
        <v>48.6</v>
      </c>
      <c r="L941">
        <f>'CNA Paste'!I943</f>
        <v>48.6</v>
      </c>
      <c r="N941" s="2">
        <f t="shared" si="258"/>
        <v>50.4</v>
      </c>
      <c r="O941" s="2">
        <f t="shared" si="259"/>
        <v>50.4</v>
      </c>
      <c r="P941" s="2">
        <f t="shared" si="260"/>
        <v>51.1</v>
      </c>
      <c r="Q941" s="2">
        <f t="shared" si="261"/>
        <v>51.1</v>
      </c>
      <c r="S941" s="4">
        <f t="shared" si="262"/>
        <v>41.589999999999996</v>
      </c>
      <c r="T941" s="4">
        <f t="shared" si="263"/>
        <v>41.589999999999996</v>
      </c>
      <c r="U941" s="4">
        <f t="shared" si="264"/>
        <v>42.22</v>
      </c>
      <c r="V941" s="4">
        <f t="shared" si="265"/>
        <v>42.22</v>
      </c>
      <c r="X941" s="6">
        <f t="shared" si="266"/>
        <v>48.088000000000001</v>
      </c>
      <c r="Y941" s="6">
        <f t="shared" si="267"/>
        <v>48.088000000000001</v>
      </c>
      <c r="Z941" s="6">
        <f t="shared" si="268"/>
        <v>48.697000000000003</v>
      </c>
      <c r="AA941" s="6">
        <f t="shared" si="269"/>
        <v>48.697000000000003</v>
      </c>
      <c r="AC941" s="4">
        <f t="shared" si="270"/>
        <v>6.4980000000000047</v>
      </c>
      <c r="AD941" s="4">
        <f t="shared" si="271"/>
        <v>6.4980000000000047</v>
      </c>
      <c r="AE941" s="4">
        <f t="shared" si="272"/>
        <v>6.4770000000000039</v>
      </c>
      <c r="AF941" s="4">
        <f t="shared" si="273"/>
        <v>6.4770000000000039</v>
      </c>
    </row>
    <row r="942" spans="1:32" hidden="1" x14ac:dyDescent="0.25">
      <c r="A942" t="str">
        <f t="shared" si="256"/>
        <v>D</v>
      </c>
      <c r="B942" t="str">
        <f>LEFT('CNA Paste'!A944,3)</f>
        <v>RES</v>
      </c>
      <c r="C942" t="str">
        <f>'CNA Paste'!A944</f>
        <v>RES_14032874</v>
      </c>
      <c r="D942" t="str">
        <f t="shared" si="257"/>
        <v>14032874</v>
      </c>
      <c r="E942" t="str">
        <f>'CNA Paste'!B944</f>
        <v>!0401!OS_ADDRESSBASE_PLUS_200205_RECEPT</v>
      </c>
      <c r="F942">
        <f>'CNA Paste'!C944</f>
        <v>9</v>
      </c>
      <c r="G942">
        <f>'CNA Paste'!D944</f>
        <v>477226.8</v>
      </c>
      <c r="H942">
        <f>'CNA Paste'!E944</f>
        <v>171189.7</v>
      </c>
      <c r="I942">
        <f>'CNA Paste'!F944</f>
        <v>45.5</v>
      </c>
      <c r="J942">
        <f>'CNA Paste'!G944</f>
        <v>45.5</v>
      </c>
      <c r="K942">
        <f>'CNA Paste'!H944</f>
        <v>46.2</v>
      </c>
      <c r="L942">
        <f>'CNA Paste'!I944</f>
        <v>46.2</v>
      </c>
      <c r="N942" s="2">
        <f t="shared" si="258"/>
        <v>48</v>
      </c>
      <c r="O942" s="2">
        <f t="shared" si="259"/>
        <v>48</v>
      </c>
      <c r="P942" s="2">
        <f t="shared" si="260"/>
        <v>48.7</v>
      </c>
      <c r="Q942" s="2">
        <f t="shared" si="261"/>
        <v>48.7</v>
      </c>
      <c r="S942" s="4">
        <f t="shared" si="262"/>
        <v>39.43</v>
      </c>
      <c r="T942" s="4">
        <f t="shared" si="263"/>
        <v>39.43</v>
      </c>
      <c r="U942" s="4">
        <f t="shared" si="264"/>
        <v>40.06</v>
      </c>
      <c r="V942" s="4">
        <f t="shared" si="265"/>
        <v>40.06</v>
      </c>
      <c r="X942" s="6">
        <f t="shared" si="266"/>
        <v>46</v>
      </c>
      <c r="Y942" s="6">
        <f t="shared" si="267"/>
        <v>46</v>
      </c>
      <c r="Z942" s="6">
        <f t="shared" si="268"/>
        <v>46.609000000000002</v>
      </c>
      <c r="AA942" s="6">
        <f t="shared" si="269"/>
        <v>46.609000000000002</v>
      </c>
      <c r="AC942" s="4">
        <f t="shared" si="270"/>
        <v>6.57</v>
      </c>
      <c r="AD942" s="4">
        <f t="shared" si="271"/>
        <v>6.57</v>
      </c>
      <c r="AE942" s="4">
        <f t="shared" si="272"/>
        <v>6.5489999999999995</v>
      </c>
      <c r="AF942" s="4">
        <f t="shared" si="273"/>
        <v>6.5489999999999995</v>
      </c>
    </row>
    <row r="943" spans="1:32" hidden="1" x14ac:dyDescent="0.25">
      <c r="A943" t="str">
        <f t="shared" si="256"/>
        <v>D</v>
      </c>
      <c r="B943" t="str">
        <f>LEFT('CNA Paste'!A945,3)</f>
        <v>RES</v>
      </c>
      <c r="C943" t="str">
        <f>'CNA Paste'!A945</f>
        <v>RES_14032874</v>
      </c>
      <c r="D943" t="str">
        <f t="shared" si="257"/>
        <v>14032874</v>
      </c>
      <c r="E943" t="str">
        <f>'CNA Paste'!B945</f>
        <v>!0401!OS_ADDRESSBASE_PLUS_200205_RECEPT</v>
      </c>
      <c r="F943">
        <f>'CNA Paste'!C945</f>
        <v>9</v>
      </c>
      <c r="G943">
        <f>'CNA Paste'!D945</f>
        <v>477226.8</v>
      </c>
      <c r="H943">
        <f>'CNA Paste'!E945</f>
        <v>171189.7</v>
      </c>
      <c r="I943">
        <f>'CNA Paste'!F945</f>
        <v>48.7</v>
      </c>
      <c r="J943">
        <f>'CNA Paste'!G945</f>
        <v>48.7</v>
      </c>
      <c r="K943">
        <f>'CNA Paste'!H945</f>
        <v>49.4</v>
      </c>
      <c r="L943">
        <f>'CNA Paste'!I945</f>
        <v>49.4</v>
      </c>
      <c r="N943" s="2">
        <f t="shared" si="258"/>
        <v>51.2</v>
      </c>
      <c r="O943" s="2">
        <f t="shared" si="259"/>
        <v>51.2</v>
      </c>
      <c r="P943" s="2">
        <f t="shared" si="260"/>
        <v>51.9</v>
      </c>
      <c r="Q943" s="2">
        <f t="shared" si="261"/>
        <v>51.9</v>
      </c>
      <c r="S943" s="4">
        <f t="shared" si="262"/>
        <v>42.31</v>
      </c>
      <c r="T943" s="4">
        <f t="shared" si="263"/>
        <v>42.31</v>
      </c>
      <c r="U943" s="4">
        <f t="shared" si="264"/>
        <v>42.94</v>
      </c>
      <c r="V943" s="4">
        <f t="shared" si="265"/>
        <v>42.94</v>
      </c>
      <c r="X943" s="6">
        <f t="shared" si="266"/>
        <v>48.784000000000006</v>
      </c>
      <c r="Y943" s="6">
        <f t="shared" si="267"/>
        <v>48.784000000000006</v>
      </c>
      <c r="Z943" s="6">
        <f t="shared" si="268"/>
        <v>49.393000000000001</v>
      </c>
      <c r="AA943" s="6">
        <f t="shared" si="269"/>
        <v>49.393000000000001</v>
      </c>
      <c r="AC943" s="4">
        <f t="shared" si="270"/>
        <v>6.4740000000000038</v>
      </c>
      <c r="AD943" s="4">
        <f t="shared" si="271"/>
        <v>6.4740000000000038</v>
      </c>
      <c r="AE943" s="4">
        <f t="shared" si="272"/>
        <v>6.453000000000003</v>
      </c>
      <c r="AF943" s="4">
        <f t="shared" si="273"/>
        <v>6.453000000000003</v>
      </c>
    </row>
    <row r="944" spans="1:32" hidden="1" x14ac:dyDescent="0.25">
      <c r="A944" t="str">
        <f t="shared" si="256"/>
        <v>D</v>
      </c>
      <c r="B944" t="str">
        <f>LEFT('CNA Paste'!A946,3)</f>
        <v>RES</v>
      </c>
      <c r="C944" t="str">
        <f>'CNA Paste'!A946</f>
        <v>RES_14032874</v>
      </c>
      <c r="D944" t="str">
        <f t="shared" si="257"/>
        <v>14032874</v>
      </c>
      <c r="E944" t="str">
        <f>'CNA Paste'!B946</f>
        <v>!0401!OS_ADDRESSBASE_PLUS_200205_RECEPT</v>
      </c>
      <c r="F944">
        <f>'CNA Paste'!C946</f>
        <v>10</v>
      </c>
      <c r="G944">
        <f>'CNA Paste'!D946</f>
        <v>477224.6</v>
      </c>
      <c r="H944">
        <f>'CNA Paste'!E946</f>
        <v>171192.4</v>
      </c>
      <c r="I944">
        <f>'CNA Paste'!F946</f>
        <v>43.4</v>
      </c>
      <c r="J944">
        <f>'CNA Paste'!G946</f>
        <v>43.4</v>
      </c>
      <c r="K944">
        <f>'CNA Paste'!H946</f>
        <v>44.1</v>
      </c>
      <c r="L944">
        <f>'CNA Paste'!I946</f>
        <v>44.1</v>
      </c>
      <c r="N944" s="2">
        <f t="shared" si="258"/>
        <v>45.9</v>
      </c>
      <c r="O944" s="2">
        <f t="shared" si="259"/>
        <v>45.9</v>
      </c>
      <c r="P944" s="2">
        <f t="shared" si="260"/>
        <v>46.6</v>
      </c>
      <c r="Q944" s="2">
        <f t="shared" si="261"/>
        <v>46.6</v>
      </c>
      <c r="S944" s="4">
        <f t="shared" si="262"/>
        <v>37.54</v>
      </c>
      <c r="T944" s="4">
        <f t="shared" si="263"/>
        <v>37.54</v>
      </c>
      <c r="U944" s="4">
        <f t="shared" si="264"/>
        <v>38.17</v>
      </c>
      <c r="V944" s="4">
        <f t="shared" si="265"/>
        <v>38.17</v>
      </c>
      <c r="X944" s="6">
        <f t="shared" si="266"/>
        <v>44.173000000000002</v>
      </c>
      <c r="Y944" s="6">
        <f t="shared" si="267"/>
        <v>44.173000000000002</v>
      </c>
      <c r="Z944" s="6">
        <f t="shared" si="268"/>
        <v>44.782000000000004</v>
      </c>
      <c r="AA944" s="6">
        <f t="shared" si="269"/>
        <v>44.782000000000004</v>
      </c>
      <c r="AC944" s="4">
        <f t="shared" si="270"/>
        <v>6.6330000000000027</v>
      </c>
      <c r="AD944" s="4">
        <f t="shared" si="271"/>
        <v>6.6330000000000027</v>
      </c>
      <c r="AE944" s="4">
        <f t="shared" si="272"/>
        <v>6.6120000000000019</v>
      </c>
      <c r="AF944" s="4">
        <f t="shared" si="273"/>
        <v>6.6120000000000019</v>
      </c>
    </row>
    <row r="945" spans="1:32" hidden="1" x14ac:dyDescent="0.25">
      <c r="A945" t="str">
        <f t="shared" si="256"/>
        <v>D</v>
      </c>
      <c r="B945" t="str">
        <f>LEFT('CNA Paste'!A947,3)</f>
        <v>RES</v>
      </c>
      <c r="C945" t="str">
        <f>'CNA Paste'!A947</f>
        <v>RES_14032874</v>
      </c>
      <c r="D945" t="str">
        <f t="shared" si="257"/>
        <v>14032874</v>
      </c>
      <c r="E945" t="str">
        <f>'CNA Paste'!B947</f>
        <v>!0401!OS_ADDRESSBASE_PLUS_200205_RECEPT</v>
      </c>
      <c r="F945">
        <f>'CNA Paste'!C947</f>
        <v>10</v>
      </c>
      <c r="G945">
        <f>'CNA Paste'!D947</f>
        <v>477224.6</v>
      </c>
      <c r="H945">
        <f>'CNA Paste'!E947</f>
        <v>171192.4</v>
      </c>
      <c r="I945">
        <f>'CNA Paste'!F947</f>
        <v>47.7</v>
      </c>
      <c r="J945">
        <f>'CNA Paste'!G947</f>
        <v>47.7</v>
      </c>
      <c r="K945">
        <f>'CNA Paste'!H947</f>
        <v>48.4</v>
      </c>
      <c r="L945">
        <f>'CNA Paste'!I947</f>
        <v>48.4</v>
      </c>
      <c r="N945" s="2">
        <f t="shared" si="258"/>
        <v>50.2</v>
      </c>
      <c r="O945" s="2">
        <f t="shared" si="259"/>
        <v>50.2</v>
      </c>
      <c r="P945" s="2">
        <f t="shared" si="260"/>
        <v>50.9</v>
      </c>
      <c r="Q945" s="2">
        <f t="shared" si="261"/>
        <v>50.9</v>
      </c>
      <c r="S945" s="4">
        <f t="shared" si="262"/>
        <v>41.410000000000004</v>
      </c>
      <c r="T945" s="4">
        <f t="shared" si="263"/>
        <v>41.410000000000004</v>
      </c>
      <c r="U945" s="4">
        <f t="shared" si="264"/>
        <v>42.04</v>
      </c>
      <c r="V945" s="4">
        <f t="shared" si="265"/>
        <v>42.04</v>
      </c>
      <c r="X945" s="6">
        <f t="shared" si="266"/>
        <v>47.914000000000001</v>
      </c>
      <c r="Y945" s="6">
        <f t="shared" si="267"/>
        <v>47.914000000000001</v>
      </c>
      <c r="Z945" s="6">
        <f t="shared" si="268"/>
        <v>48.523000000000003</v>
      </c>
      <c r="AA945" s="6">
        <f t="shared" si="269"/>
        <v>48.523000000000003</v>
      </c>
      <c r="AC945" s="4">
        <f t="shared" si="270"/>
        <v>6.5039999999999978</v>
      </c>
      <c r="AD945" s="4">
        <f t="shared" si="271"/>
        <v>6.5039999999999978</v>
      </c>
      <c r="AE945" s="4">
        <f t="shared" si="272"/>
        <v>6.4830000000000041</v>
      </c>
      <c r="AF945" s="4">
        <f t="shared" si="273"/>
        <v>6.4830000000000041</v>
      </c>
    </row>
    <row r="946" spans="1:32" hidden="1" x14ac:dyDescent="0.25">
      <c r="A946" t="str">
        <f t="shared" si="256"/>
        <v>D</v>
      </c>
      <c r="B946" t="str">
        <f>LEFT('CNA Paste'!A948,3)</f>
        <v>RES</v>
      </c>
      <c r="C946" t="str">
        <f>'CNA Paste'!A948</f>
        <v>RES_14032874</v>
      </c>
      <c r="D946" t="str">
        <f t="shared" si="257"/>
        <v>14032874</v>
      </c>
      <c r="E946" t="str">
        <f>'CNA Paste'!B948</f>
        <v>!0401!OS_ADDRESSBASE_PLUS_200205_RECEPT</v>
      </c>
      <c r="F946">
        <f>'CNA Paste'!C948</f>
        <v>11</v>
      </c>
      <c r="G946">
        <f>'CNA Paste'!D948</f>
        <v>477223.8</v>
      </c>
      <c r="H946">
        <f>'CNA Paste'!E948</f>
        <v>171193.9</v>
      </c>
      <c r="I946">
        <f>'CNA Paste'!F948</f>
        <v>41.7</v>
      </c>
      <c r="J946">
        <f>'CNA Paste'!G948</f>
        <v>41.7</v>
      </c>
      <c r="K946">
        <f>'CNA Paste'!H948</f>
        <v>42.4</v>
      </c>
      <c r="L946">
        <f>'CNA Paste'!I948</f>
        <v>42.4</v>
      </c>
      <c r="N946" s="2">
        <f t="shared" si="258"/>
        <v>44.2</v>
      </c>
      <c r="O946" s="2">
        <f t="shared" si="259"/>
        <v>44.2</v>
      </c>
      <c r="P946" s="2">
        <f t="shared" si="260"/>
        <v>44.9</v>
      </c>
      <c r="Q946" s="2">
        <f t="shared" si="261"/>
        <v>44.9</v>
      </c>
      <c r="S946" s="4">
        <f t="shared" si="262"/>
        <v>36.01</v>
      </c>
      <c r="T946" s="4">
        <f t="shared" si="263"/>
        <v>36.01</v>
      </c>
      <c r="U946" s="4">
        <f t="shared" si="264"/>
        <v>36.639999999999993</v>
      </c>
      <c r="V946" s="4">
        <f t="shared" si="265"/>
        <v>36.639999999999993</v>
      </c>
      <c r="X946" s="6">
        <f t="shared" si="266"/>
        <v>42.694000000000003</v>
      </c>
      <c r="Y946" s="6">
        <f t="shared" si="267"/>
        <v>42.694000000000003</v>
      </c>
      <c r="Z946" s="6">
        <f t="shared" si="268"/>
        <v>43.302999999999997</v>
      </c>
      <c r="AA946" s="6">
        <f t="shared" si="269"/>
        <v>43.302999999999997</v>
      </c>
      <c r="AC946" s="4">
        <f t="shared" si="270"/>
        <v>6.6840000000000046</v>
      </c>
      <c r="AD946" s="4">
        <f t="shared" si="271"/>
        <v>6.6840000000000046</v>
      </c>
      <c r="AE946" s="4">
        <f t="shared" si="272"/>
        <v>6.6630000000000038</v>
      </c>
      <c r="AF946" s="4">
        <f t="shared" si="273"/>
        <v>6.6630000000000038</v>
      </c>
    </row>
    <row r="947" spans="1:32" hidden="1" x14ac:dyDescent="0.25">
      <c r="A947" t="str">
        <f t="shared" si="256"/>
        <v>D</v>
      </c>
      <c r="B947" t="str">
        <f>LEFT('CNA Paste'!A949,3)</f>
        <v>RES</v>
      </c>
      <c r="C947" t="str">
        <f>'CNA Paste'!A949</f>
        <v>RES_14032874</v>
      </c>
      <c r="D947" t="str">
        <f t="shared" si="257"/>
        <v>14032874</v>
      </c>
      <c r="E947" t="str">
        <f>'CNA Paste'!B949</f>
        <v>!0401!OS_ADDRESSBASE_PLUS_200205_RECEPT</v>
      </c>
      <c r="F947">
        <f>'CNA Paste'!C949</f>
        <v>11</v>
      </c>
      <c r="G947">
        <f>'CNA Paste'!D949</f>
        <v>477223.8</v>
      </c>
      <c r="H947">
        <f>'CNA Paste'!E949</f>
        <v>171193.9</v>
      </c>
      <c r="I947">
        <f>'CNA Paste'!F949</f>
        <v>45.9</v>
      </c>
      <c r="J947">
        <f>'CNA Paste'!G949</f>
        <v>45.9</v>
      </c>
      <c r="K947">
        <f>'CNA Paste'!H949</f>
        <v>46.6</v>
      </c>
      <c r="L947">
        <f>'CNA Paste'!I949</f>
        <v>46.6</v>
      </c>
      <c r="N947" s="2">
        <f t="shared" si="258"/>
        <v>48.4</v>
      </c>
      <c r="O947" s="2">
        <f t="shared" si="259"/>
        <v>48.4</v>
      </c>
      <c r="P947" s="2">
        <f t="shared" si="260"/>
        <v>49.1</v>
      </c>
      <c r="Q947" s="2">
        <f t="shared" si="261"/>
        <v>49.1</v>
      </c>
      <c r="S947" s="4">
        <f t="shared" si="262"/>
        <v>39.79</v>
      </c>
      <c r="T947" s="4">
        <f t="shared" si="263"/>
        <v>39.79</v>
      </c>
      <c r="U947" s="4">
        <f t="shared" si="264"/>
        <v>40.42</v>
      </c>
      <c r="V947" s="4">
        <f t="shared" si="265"/>
        <v>40.42</v>
      </c>
      <c r="X947" s="6">
        <f t="shared" si="266"/>
        <v>46.347999999999999</v>
      </c>
      <c r="Y947" s="6">
        <f t="shared" si="267"/>
        <v>46.347999999999999</v>
      </c>
      <c r="Z947" s="6">
        <f t="shared" si="268"/>
        <v>46.957000000000001</v>
      </c>
      <c r="AA947" s="6">
        <f t="shared" si="269"/>
        <v>46.957000000000001</v>
      </c>
      <c r="AC947" s="4">
        <f t="shared" si="270"/>
        <v>6.5579999999999998</v>
      </c>
      <c r="AD947" s="4">
        <f t="shared" si="271"/>
        <v>6.5579999999999998</v>
      </c>
      <c r="AE947" s="4">
        <f t="shared" si="272"/>
        <v>6.536999999999999</v>
      </c>
      <c r="AF947" s="4">
        <f t="shared" si="273"/>
        <v>6.536999999999999</v>
      </c>
    </row>
    <row r="948" spans="1:32" hidden="1" x14ac:dyDescent="0.25">
      <c r="A948" t="str">
        <f t="shared" si="256"/>
        <v>D</v>
      </c>
      <c r="B948" t="str">
        <f>LEFT('CNA Paste'!A950,3)</f>
        <v>RES</v>
      </c>
      <c r="C948" t="str">
        <f>'CNA Paste'!A950</f>
        <v>RES_14032874</v>
      </c>
      <c r="D948" t="str">
        <f t="shared" si="257"/>
        <v>14032874</v>
      </c>
      <c r="E948" t="str">
        <f>'CNA Paste'!B950</f>
        <v>!0401!OS_ADDRESSBASE_PLUS_200205_RECEPT</v>
      </c>
      <c r="F948">
        <f>'CNA Paste'!C950</f>
        <v>12</v>
      </c>
      <c r="G948">
        <f>'CNA Paste'!D950</f>
        <v>477222.2</v>
      </c>
      <c r="H948">
        <f>'CNA Paste'!E950</f>
        <v>171194.3</v>
      </c>
      <c r="I948">
        <f>'CNA Paste'!F950</f>
        <v>41.6</v>
      </c>
      <c r="J948">
        <f>'CNA Paste'!G950</f>
        <v>41.6</v>
      </c>
      <c r="K948">
        <f>'CNA Paste'!H950</f>
        <v>42.3</v>
      </c>
      <c r="L948">
        <f>'CNA Paste'!I950</f>
        <v>42.3</v>
      </c>
      <c r="N948" s="2">
        <f t="shared" si="258"/>
        <v>44.1</v>
      </c>
      <c r="O948" s="2">
        <f t="shared" si="259"/>
        <v>44.1</v>
      </c>
      <c r="P948" s="2">
        <f t="shared" si="260"/>
        <v>44.8</v>
      </c>
      <c r="Q948" s="2">
        <f t="shared" si="261"/>
        <v>44.8</v>
      </c>
      <c r="S948" s="4">
        <f t="shared" si="262"/>
        <v>35.92</v>
      </c>
      <c r="T948" s="4">
        <f t="shared" si="263"/>
        <v>35.92</v>
      </c>
      <c r="U948" s="4">
        <f t="shared" si="264"/>
        <v>36.549999999999997</v>
      </c>
      <c r="V948" s="4">
        <f t="shared" si="265"/>
        <v>36.549999999999997</v>
      </c>
      <c r="X948" s="6">
        <f t="shared" si="266"/>
        <v>42.607000000000006</v>
      </c>
      <c r="Y948" s="6">
        <f t="shared" si="267"/>
        <v>42.607000000000006</v>
      </c>
      <c r="Z948" s="6">
        <f t="shared" si="268"/>
        <v>43.216000000000001</v>
      </c>
      <c r="AA948" s="6">
        <f t="shared" si="269"/>
        <v>43.216000000000001</v>
      </c>
      <c r="AC948" s="4">
        <f t="shared" si="270"/>
        <v>6.6870000000000047</v>
      </c>
      <c r="AD948" s="4">
        <f t="shared" si="271"/>
        <v>6.6870000000000047</v>
      </c>
      <c r="AE948" s="4">
        <f t="shared" si="272"/>
        <v>6.6660000000000039</v>
      </c>
      <c r="AF948" s="4">
        <f t="shared" si="273"/>
        <v>6.6660000000000039</v>
      </c>
    </row>
    <row r="949" spans="1:32" hidden="1" x14ac:dyDescent="0.25">
      <c r="A949" t="str">
        <f t="shared" si="256"/>
        <v>D</v>
      </c>
      <c r="B949" t="str">
        <f>LEFT('CNA Paste'!A951,3)</f>
        <v>RES</v>
      </c>
      <c r="C949" t="str">
        <f>'CNA Paste'!A951</f>
        <v>RES_14032874</v>
      </c>
      <c r="D949" t="str">
        <f t="shared" si="257"/>
        <v>14032874</v>
      </c>
      <c r="E949" t="str">
        <f>'CNA Paste'!B951</f>
        <v>!0401!OS_ADDRESSBASE_PLUS_200205_RECEPT</v>
      </c>
      <c r="F949">
        <f>'CNA Paste'!C951</f>
        <v>12</v>
      </c>
      <c r="G949">
        <f>'CNA Paste'!D951</f>
        <v>477222.2</v>
      </c>
      <c r="H949">
        <f>'CNA Paste'!E951</f>
        <v>171194.3</v>
      </c>
      <c r="I949">
        <f>'CNA Paste'!F951</f>
        <v>45.8</v>
      </c>
      <c r="J949">
        <f>'CNA Paste'!G951</f>
        <v>45.8</v>
      </c>
      <c r="K949">
        <f>'CNA Paste'!H951</f>
        <v>46.5</v>
      </c>
      <c r="L949">
        <f>'CNA Paste'!I951</f>
        <v>46.5</v>
      </c>
      <c r="N949" s="2">
        <f t="shared" si="258"/>
        <v>48.3</v>
      </c>
      <c r="O949" s="2">
        <f t="shared" si="259"/>
        <v>48.3</v>
      </c>
      <c r="P949" s="2">
        <f t="shared" si="260"/>
        <v>49</v>
      </c>
      <c r="Q949" s="2">
        <f t="shared" si="261"/>
        <v>49</v>
      </c>
      <c r="S949" s="4">
        <f t="shared" si="262"/>
        <v>39.699999999999996</v>
      </c>
      <c r="T949" s="4">
        <f t="shared" si="263"/>
        <v>39.699999999999996</v>
      </c>
      <c r="U949" s="4">
        <f t="shared" si="264"/>
        <v>40.33</v>
      </c>
      <c r="V949" s="4">
        <f t="shared" si="265"/>
        <v>40.33</v>
      </c>
      <c r="X949" s="6">
        <f t="shared" si="266"/>
        <v>46.261000000000003</v>
      </c>
      <c r="Y949" s="6">
        <f t="shared" si="267"/>
        <v>46.261000000000003</v>
      </c>
      <c r="Z949" s="6">
        <f t="shared" si="268"/>
        <v>46.870000000000005</v>
      </c>
      <c r="AA949" s="6">
        <f t="shared" si="269"/>
        <v>46.870000000000005</v>
      </c>
      <c r="AC949" s="4">
        <f t="shared" si="270"/>
        <v>6.561000000000007</v>
      </c>
      <c r="AD949" s="4">
        <f t="shared" si="271"/>
        <v>6.561000000000007</v>
      </c>
      <c r="AE949" s="4">
        <f t="shared" si="272"/>
        <v>6.5400000000000063</v>
      </c>
      <c r="AF949" s="4">
        <f t="shared" si="273"/>
        <v>6.5400000000000063</v>
      </c>
    </row>
    <row r="950" spans="1:32" hidden="1" x14ac:dyDescent="0.25">
      <c r="A950" t="str">
        <f t="shared" si="256"/>
        <v>D</v>
      </c>
      <c r="B950" t="str">
        <f>LEFT('CNA Paste'!A952,3)</f>
        <v>RES</v>
      </c>
      <c r="C950" t="str">
        <f>'CNA Paste'!A952</f>
        <v>RES_14032874</v>
      </c>
      <c r="D950" t="str">
        <f t="shared" si="257"/>
        <v>14032874</v>
      </c>
      <c r="E950" t="str">
        <f>'CNA Paste'!B952</f>
        <v>!0401!OS_ADDRESSBASE_PLUS_200205_RECEPT</v>
      </c>
      <c r="F950">
        <f>'CNA Paste'!C952</f>
        <v>13</v>
      </c>
      <c r="G950">
        <f>'CNA Paste'!D952</f>
        <v>477220</v>
      </c>
      <c r="H950">
        <f>'CNA Paste'!E952</f>
        <v>171195.1</v>
      </c>
      <c r="I950">
        <f>'CNA Paste'!F952</f>
        <v>45.6</v>
      </c>
      <c r="J950">
        <f>'CNA Paste'!G952</f>
        <v>45.6</v>
      </c>
      <c r="K950">
        <f>'CNA Paste'!H952</f>
        <v>46.3</v>
      </c>
      <c r="L950">
        <f>'CNA Paste'!I952</f>
        <v>46.3</v>
      </c>
      <c r="N950" s="2">
        <f t="shared" si="258"/>
        <v>48.1</v>
      </c>
      <c r="O950" s="2">
        <f t="shared" si="259"/>
        <v>48.1</v>
      </c>
      <c r="P950" s="2">
        <f t="shared" si="260"/>
        <v>48.8</v>
      </c>
      <c r="Q950" s="2">
        <f t="shared" si="261"/>
        <v>48.8</v>
      </c>
      <c r="S950" s="4">
        <f t="shared" si="262"/>
        <v>39.519999999999996</v>
      </c>
      <c r="T950" s="4">
        <f t="shared" si="263"/>
        <v>39.519999999999996</v>
      </c>
      <c r="U950" s="4">
        <f t="shared" si="264"/>
        <v>40.15</v>
      </c>
      <c r="V950" s="4">
        <f t="shared" si="265"/>
        <v>40.15</v>
      </c>
      <c r="X950" s="6">
        <f t="shared" si="266"/>
        <v>46.087000000000003</v>
      </c>
      <c r="Y950" s="6">
        <f t="shared" si="267"/>
        <v>46.087000000000003</v>
      </c>
      <c r="Z950" s="6">
        <f t="shared" si="268"/>
        <v>46.695999999999998</v>
      </c>
      <c r="AA950" s="6">
        <f t="shared" si="269"/>
        <v>46.695999999999998</v>
      </c>
      <c r="AC950" s="4">
        <f t="shared" si="270"/>
        <v>6.5670000000000073</v>
      </c>
      <c r="AD950" s="4">
        <f t="shared" si="271"/>
        <v>6.5670000000000073</v>
      </c>
      <c r="AE950" s="4">
        <f t="shared" si="272"/>
        <v>6.5459999999999994</v>
      </c>
      <c r="AF950" s="4">
        <f t="shared" si="273"/>
        <v>6.5459999999999994</v>
      </c>
    </row>
    <row r="951" spans="1:32" hidden="1" x14ac:dyDescent="0.25">
      <c r="A951" t="str">
        <f t="shared" si="256"/>
        <v>D</v>
      </c>
      <c r="B951" t="str">
        <f>LEFT('CNA Paste'!A953,3)</f>
        <v>RES</v>
      </c>
      <c r="C951" t="str">
        <f>'CNA Paste'!A953</f>
        <v>RES_14032874</v>
      </c>
      <c r="D951" t="str">
        <f t="shared" si="257"/>
        <v>14032874</v>
      </c>
      <c r="E951" t="str">
        <f>'CNA Paste'!B953</f>
        <v>!0401!OS_ADDRESSBASE_PLUS_200205_RECEPT</v>
      </c>
      <c r="F951">
        <f>'CNA Paste'!C953</f>
        <v>13</v>
      </c>
      <c r="G951">
        <f>'CNA Paste'!D953</f>
        <v>477220</v>
      </c>
      <c r="H951">
        <f>'CNA Paste'!E953</f>
        <v>171195.1</v>
      </c>
      <c r="I951">
        <f>'CNA Paste'!F953</f>
        <v>48.9</v>
      </c>
      <c r="J951">
        <f>'CNA Paste'!G953</f>
        <v>48.9</v>
      </c>
      <c r="K951">
        <f>'CNA Paste'!H953</f>
        <v>49.7</v>
      </c>
      <c r="L951">
        <f>'CNA Paste'!I953</f>
        <v>49.6</v>
      </c>
      <c r="N951" s="2">
        <f t="shared" si="258"/>
        <v>51.4</v>
      </c>
      <c r="O951" s="2">
        <f t="shared" si="259"/>
        <v>51.4</v>
      </c>
      <c r="P951" s="2">
        <f t="shared" si="260"/>
        <v>52.2</v>
      </c>
      <c r="Q951" s="2">
        <f t="shared" si="261"/>
        <v>52.1</v>
      </c>
      <c r="S951" s="4">
        <f t="shared" si="262"/>
        <v>42.489999999999995</v>
      </c>
      <c r="T951" s="4">
        <f t="shared" si="263"/>
        <v>42.489999999999995</v>
      </c>
      <c r="U951" s="4">
        <f t="shared" si="264"/>
        <v>43.21</v>
      </c>
      <c r="V951" s="4">
        <f t="shared" si="265"/>
        <v>43.12</v>
      </c>
      <c r="X951" s="6">
        <f t="shared" si="266"/>
        <v>48.957999999999998</v>
      </c>
      <c r="Y951" s="6">
        <f t="shared" si="267"/>
        <v>48.957999999999998</v>
      </c>
      <c r="Z951" s="6">
        <f t="shared" si="268"/>
        <v>49.654000000000003</v>
      </c>
      <c r="AA951" s="6">
        <f t="shared" si="269"/>
        <v>49.567</v>
      </c>
      <c r="AC951" s="4">
        <f t="shared" si="270"/>
        <v>6.4680000000000035</v>
      </c>
      <c r="AD951" s="4">
        <f t="shared" si="271"/>
        <v>6.4680000000000035</v>
      </c>
      <c r="AE951" s="4">
        <f t="shared" si="272"/>
        <v>6.4440000000000026</v>
      </c>
      <c r="AF951" s="4">
        <f t="shared" si="273"/>
        <v>6.4470000000000027</v>
      </c>
    </row>
    <row r="952" spans="1:32" hidden="1" x14ac:dyDescent="0.25">
      <c r="A952" t="str">
        <f t="shared" si="256"/>
        <v>D</v>
      </c>
      <c r="B952" t="str">
        <f>LEFT('CNA Paste'!A954,3)</f>
        <v>RES</v>
      </c>
      <c r="C952" t="str">
        <f>'CNA Paste'!A954</f>
        <v>RES_14032874</v>
      </c>
      <c r="D952" t="str">
        <f t="shared" si="257"/>
        <v>14032874</v>
      </c>
      <c r="E952" t="str">
        <f>'CNA Paste'!B954</f>
        <v>!0401!OS_ADDRESSBASE_PLUS_200205_RECEPT</v>
      </c>
      <c r="F952">
        <f>'CNA Paste'!C954</f>
        <v>14</v>
      </c>
      <c r="G952">
        <f>'CNA Paste'!D954</f>
        <v>477220.2</v>
      </c>
      <c r="H952">
        <f>'CNA Paste'!E954</f>
        <v>171198.8</v>
      </c>
      <c r="I952">
        <f>'CNA Paste'!F954</f>
        <v>51.5</v>
      </c>
      <c r="J952">
        <f>'CNA Paste'!G954</f>
        <v>51.5</v>
      </c>
      <c r="K952">
        <f>'CNA Paste'!H954</f>
        <v>52.2</v>
      </c>
      <c r="L952">
        <f>'CNA Paste'!I954</f>
        <v>52.2</v>
      </c>
      <c r="N952" s="2">
        <f t="shared" si="258"/>
        <v>54</v>
      </c>
      <c r="O952" s="2">
        <f t="shared" si="259"/>
        <v>54</v>
      </c>
      <c r="P952" s="2">
        <f t="shared" si="260"/>
        <v>54.7</v>
      </c>
      <c r="Q952" s="2">
        <f t="shared" si="261"/>
        <v>54.7</v>
      </c>
      <c r="S952" s="4">
        <f t="shared" si="262"/>
        <v>44.83</v>
      </c>
      <c r="T952" s="4">
        <f t="shared" si="263"/>
        <v>44.83</v>
      </c>
      <c r="U952" s="4">
        <f t="shared" si="264"/>
        <v>45.46</v>
      </c>
      <c r="V952" s="4">
        <f t="shared" si="265"/>
        <v>45.46</v>
      </c>
      <c r="X952" s="6">
        <f t="shared" si="266"/>
        <v>51.22</v>
      </c>
      <c r="Y952" s="6">
        <f t="shared" si="267"/>
        <v>51.22</v>
      </c>
      <c r="Z952" s="6">
        <f t="shared" si="268"/>
        <v>51.829000000000008</v>
      </c>
      <c r="AA952" s="6">
        <f t="shared" si="269"/>
        <v>51.829000000000008</v>
      </c>
      <c r="AC952" s="4">
        <f t="shared" si="270"/>
        <v>6.3900000000000006</v>
      </c>
      <c r="AD952" s="4">
        <f t="shared" si="271"/>
        <v>6.3900000000000006</v>
      </c>
      <c r="AE952" s="4">
        <f t="shared" si="272"/>
        <v>6.3690000000000069</v>
      </c>
      <c r="AF952" s="4">
        <f t="shared" si="273"/>
        <v>6.3690000000000069</v>
      </c>
    </row>
    <row r="953" spans="1:32" hidden="1" x14ac:dyDescent="0.25">
      <c r="A953" t="str">
        <f t="shared" si="256"/>
        <v>D</v>
      </c>
      <c r="B953" t="str">
        <f>LEFT('CNA Paste'!A955,3)</f>
        <v>RES</v>
      </c>
      <c r="C953" t="str">
        <f>'CNA Paste'!A955</f>
        <v>RES_14032874</v>
      </c>
      <c r="D953" t="str">
        <f t="shared" si="257"/>
        <v>14032874</v>
      </c>
      <c r="E953" t="str">
        <f>'CNA Paste'!B955</f>
        <v>!0401!OS_ADDRESSBASE_PLUS_200205_RECEPT</v>
      </c>
      <c r="F953">
        <f>'CNA Paste'!C955</f>
        <v>14</v>
      </c>
      <c r="G953">
        <f>'CNA Paste'!D955</f>
        <v>477220.2</v>
      </c>
      <c r="H953">
        <f>'CNA Paste'!E955</f>
        <v>171198.8</v>
      </c>
      <c r="I953">
        <f>'CNA Paste'!F955</f>
        <v>54.2</v>
      </c>
      <c r="J953">
        <f>'CNA Paste'!G955</f>
        <v>54.2</v>
      </c>
      <c r="K953">
        <f>'CNA Paste'!H955</f>
        <v>54.9</v>
      </c>
      <c r="L953">
        <f>'CNA Paste'!I955</f>
        <v>54.9</v>
      </c>
      <c r="N953" s="2">
        <f t="shared" si="258"/>
        <v>56.7</v>
      </c>
      <c r="O953" s="2">
        <f t="shared" si="259"/>
        <v>56.7</v>
      </c>
      <c r="P953" s="2">
        <f t="shared" si="260"/>
        <v>57.4</v>
      </c>
      <c r="Q953" s="2">
        <f t="shared" si="261"/>
        <v>57.4</v>
      </c>
      <c r="S953" s="4">
        <f t="shared" si="262"/>
        <v>47.26</v>
      </c>
      <c r="T953" s="4">
        <f t="shared" si="263"/>
        <v>47.26</v>
      </c>
      <c r="U953" s="4">
        <f t="shared" si="264"/>
        <v>47.889999999999993</v>
      </c>
      <c r="V953" s="4">
        <f t="shared" si="265"/>
        <v>47.889999999999993</v>
      </c>
      <c r="X953" s="6">
        <f t="shared" si="266"/>
        <v>53.569000000000003</v>
      </c>
      <c r="Y953" s="6">
        <f t="shared" si="267"/>
        <v>53.569000000000003</v>
      </c>
      <c r="Z953" s="6">
        <f t="shared" si="268"/>
        <v>54.177999999999997</v>
      </c>
      <c r="AA953" s="6">
        <f t="shared" si="269"/>
        <v>54.177999999999997</v>
      </c>
      <c r="AC953" s="4">
        <f t="shared" si="270"/>
        <v>6.3090000000000046</v>
      </c>
      <c r="AD953" s="4">
        <f t="shared" si="271"/>
        <v>6.3090000000000046</v>
      </c>
      <c r="AE953" s="4">
        <f t="shared" si="272"/>
        <v>6.2880000000000038</v>
      </c>
      <c r="AF953" s="4">
        <f t="shared" si="273"/>
        <v>6.2880000000000038</v>
      </c>
    </row>
    <row r="954" spans="1:32" hidden="1" x14ac:dyDescent="0.25">
      <c r="A954" t="str">
        <f t="shared" si="256"/>
        <v>D</v>
      </c>
      <c r="B954" t="str">
        <f>LEFT('CNA Paste'!A956,3)</f>
        <v>RES</v>
      </c>
      <c r="C954" t="str">
        <f>'CNA Paste'!A956</f>
        <v>RES_14032880</v>
      </c>
      <c r="D954" t="str">
        <f t="shared" si="257"/>
        <v>14032880</v>
      </c>
      <c r="E954" t="str">
        <f>'CNA Paste'!B956</f>
        <v>!0401!OS_ADDRESSBASE_PLUS_200205_RECEPT</v>
      </c>
      <c r="F954">
        <f>'CNA Paste'!C956</f>
        <v>1</v>
      </c>
      <c r="G954">
        <f>'CNA Paste'!D956</f>
        <v>477227.2</v>
      </c>
      <c r="H954">
        <f>'CNA Paste'!E956</f>
        <v>171145.2</v>
      </c>
      <c r="I954">
        <f>'CNA Paste'!F956</f>
        <v>50.5</v>
      </c>
      <c r="J954">
        <f>'CNA Paste'!G956</f>
        <v>50.5</v>
      </c>
      <c r="K954">
        <f>'CNA Paste'!H956</f>
        <v>51.2</v>
      </c>
      <c r="L954">
        <f>'CNA Paste'!I956</f>
        <v>51.2</v>
      </c>
      <c r="N954" s="2">
        <f t="shared" si="258"/>
        <v>53</v>
      </c>
      <c r="O954" s="2">
        <f t="shared" si="259"/>
        <v>53</v>
      </c>
      <c r="P954" s="2">
        <f t="shared" si="260"/>
        <v>53.7</v>
      </c>
      <c r="Q954" s="2">
        <f t="shared" si="261"/>
        <v>53.7</v>
      </c>
      <c r="S954" s="4">
        <f t="shared" si="262"/>
        <v>43.93</v>
      </c>
      <c r="T954" s="4">
        <f t="shared" si="263"/>
        <v>43.93</v>
      </c>
      <c r="U954" s="4">
        <f t="shared" si="264"/>
        <v>44.56</v>
      </c>
      <c r="V954" s="4">
        <f t="shared" si="265"/>
        <v>44.56</v>
      </c>
      <c r="X954" s="6">
        <f t="shared" si="266"/>
        <v>50.35</v>
      </c>
      <c r="Y954" s="6">
        <f t="shared" si="267"/>
        <v>50.35</v>
      </c>
      <c r="Z954" s="6">
        <f t="shared" si="268"/>
        <v>50.959000000000003</v>
      </c>
      <c r="AA954" s="6">
        <f t="shared" si="269"/>
        <v>50.959000000000003</v>
      </c>
      <c r="AC954" s="4">
        <f t="shared" si="270"/>
        <v>6.4200000000000017</v>
      </c>
      <c r="AD954" s="4">
        <f t="shared" si="271"/>
        <v>6.4200000000000017</v>
      </c>
      <c r="AE954" s="4">
        <f t="shared" si="272"/>
        <v>6.3990000000000009</v>
      </c>
      <c r="AF954" s="4">
        <f t="shared" si="273"/>
        <v>6.3990000000000009</v>
      </c>
    </row>
    <row r="955" spans="1:32" hidden="1" x14ac:dyDescent="0.25">
      <c r="A955" t="str">
        <f t="shared" si="256"/>
        <v>D</v>
      </c>
      <c r="B955" t="str">
        <f>LEFT('CNA Paste'!A957,3)</f>
        <v>RES</v>
      </c>
      <c r="C955" t="str">
        <f>'CNA Paste'!A957</f>
        <v>RES_14032880</v>
      </c>
      <c r="D955" t="str">
        <f t="shared" si="257"/>
        <v>14032880</v>
      </c>
      <c r="E955" t="str">
        <f>'CNA Paste'!B957</f>
        <v>!0401!OS_ADDRESSBASE_PLUS_200205_RECEPT</v>
      </c>
      <c r="F955">
        <f>'CNA Paste'!C957</f>
        <v>1</v>
      </c>
      <c r="G955">
        <f>'CNA Paste'!D957</f>
        <v>477227.2</v>
      </c>
      <c r="H955">
        <f>'CNA Paste'!E957</f>
        <v>171145.2</v>
      </c>
      <c r="I955">
        <f>'CNA Paste'!F957</f>
        <v>53.6</v>
      </c>
      <c r="J955">
        <f>'CNA Paste'!G957</f>
        <v>53.6</v>
      </c>
      <c r="K955">
        <f>'CNA Paste'!H957</f>
        <v>54.4</v>
      </c>
      <c r="L955">
        <f>'CNA Paste'!I957</f>
        <v>54.3</v>
      </c>
      <c r="N955" s="2">
        <f t="shared" si="258"/>
        <v>56.1</v>
      </c>
      <c r="O955" s="2">
        <f t="shared" si="259"/>
        <v>56.1</v>
      </c>
      <c r="P955" s="2">
        <f t="shared" si="260"/>
        <v>56.9</v>
      </c>
      <c r="Q955" s="2">
        <f t="shared" si="261"/>
        <v>56.8</v>
      </c>
      <c r="S955" s="4">
        <f t="shared" si="262"/>
        <v>46.72</v>
      </c>
      <c r="T955" s="4">
        <f t="shared" si="263"/>
        <v>46.72</v>
      </c>
      <c r="U955" s="4">
        <f t="shared" si="264"/>
        <v>47.44</v>
      </c>
      <c r="V955" s="4">
        <f t="shared" si="265"/>
        <v>47.349999999999994</v>
      </c>
      <c r="X955" s="6">
        <f t="shared" si="266"/>
        <v>53.047000000000004</v>
      </c>
      <c r="Y955" s="6">
        <f t="shared" si="267"/>
        <v>53.047000000000004</v>
      </c>
      <c r="Z955" s="6">
        <f t="shared" si="268"/>
        <v>53.743000000000002</v>
      </c>
      <c r="AA955" s="6">
        <f t="shared" si="269"/>
        <v>53.655999999999999</v>
      </c>
      <c r="AC955" s="4">
        <f t="shared" si="270"/>
        <v>6.3270000000000053</v>
      </c>
      <c r="AD955" s="4">
        <f t="shared" si="271"/>
        <v>6.3270000000000053</v>
      </c>
      <c r="AE955" s="4">
        <f t="shared" si="272"/>
        <v>6.3030000000000044</v>
      </c>
      <c r="AF955" s="4">
        <f t="shared" si="273"/>
        <v>6.3060000000000045</v>
      </c>
    </row>
    <row r="956" spans="1:32" hidden="1" x14ac:dyDescent="0.25">
      <c r="A956" t="str">
        <f t="shared" si="256"/>
        <v>D</v>
      </c>
      <c r="B956" t="str">
        <f>LEFT('CNA Paste'!A958,3)</f>
        <v>RES</v>
      </c>
      <c r="C956" t="str">
        <f>'CNA Paste'!A958</f>
        <v>RES_14032880</v>
      </c>
      <c r="D956" t="str">
        <f t="shared" si="257"/>
        <v>14032880</v>
      </c>
      <c r="E956" t="str">
        <f>'CNA Paste'!B958</f>
        <v>!0401!OS_ADDRESSBASE_PLUS_200205_RECEPT</v>
      </c>
      <c r="F956">
        <f>'CNA Paste'!C958</f>
        <v>2</v>
      </c>
      <c r="G956">
        <f>'CNA Paste'!D958</f>
        <v>477228.9</v>
      </c>
      <c r="H956">
        <f>'CNA Paste'!E958</f>
        <v>171142.9</v>
      </c>
      <c r="I956">
        <f>'CNA Paste'!F958</f>
        <v>41.6</v>
      </c>
      <c r="J956">
        <f>'CNA Paste'!G958</f>
        <v>41.6</v>
      </c>
      <c r="K956">
        <f>'CNA Paste'!H958</f>
        <v>42.3</v>
      </c>
      <c r="L956">
        <f>'CNA Paste'!I958</f>
        <v>42.3</v>
      </c>
      <c r="N956" s="2">
        <f t="shared" si="258"/>
        <v>44.1</v>
      </c>
      <c r="O956" s="2">
        <f t="shared" si="259"/>
        <v>44.1</v>
      </c>
      <c r="P956" s="2">
        <f t="shared" si="260"/>
        <v>44.8</v>
      </c>
      <c r="Q956" s="2">
        <f t="shared" si="261"/>
        <v>44.8</v>
      </c>
      <c r="S956" s="4">
        <f t="shared" si="262"/>
        <v>35.92</v>
      </c>
      <c r="T956" s="4">
        <f t="shared" si="263"/>
        <v>35.92</v>
      </c>
      <c r="U956" s="4">
        <f t="shared" si="264"/>
        <v>36.549999999999997</v>
      </c>
      <c r="V956" s="4">
        <f t="shared" si="265"/>
        <v>36.549999999999997</v>
      </c>
      <c r="X956" s="6">
        <f t="shared" si="266"/>
        <v>42.607000000000006</v>
      </c>
      <c r="Y956" s="6">
        <f t="shared" si="267"/>
        <v>42.607000000000006</v>
      </c>
      <c r="Z956" s="6">
        <f t="shared" si="268"/>
        <v>43.216000000000001</v>
      </c>
      <c r="AA956" s="6">
        <f t="shared" si="269"/>
        <v>43.216000000000001</v>
      </c>
      <c r="AC956" s="4">
        <f t="shared" si="270"/>
        <v>6.6870000000000047</v>
      </c>
      <c r="AD956" s="4">
        <f t="shared" si="271"/>
        <v>6.6870000000000047</v>
      </c>
      <c r="AE956" s="4">
        <f t="shared" si="272"/>
        <v>6.6660000000000039</v>
      </c>
      <c r="AF956" s="4">
        <f t="shared" si="273"/>
        <v>6.6660000000000039</v>
      </c>
    </row>
    <row r="957" spans="1:32" hidden="1" x14ac:dyDescent="0.25">
      <c r="A957" t="str">
        <f t="shared" si="256"/>
        <v>D</v>
      </c>
      <c r="B957" t="str">
        <f>LEFT('CNA Paste'!A959,3)</f>
        <v>RES</v>
      </c>
      <c r="C957" t="str">
        <f>'CNA Paste'!A959</f>
        <v>RES_14032880</v>
      </c>
      <c r="D957" t="str">
        <f t="shared" si="257"/>
        <v>14032880</v>
      </c>
      <c r="E957" t="str">
        <f>'CNA Paste'!B959</f>
        <v>!0401!OS_ADDRESSBASE_PLUS_200205_RECEPT</v>
      </c>
      <c r="F957">
        <f>'CNA Paste'!C959</f>
        <v>2</v>
      </c>
      <c r="G957">
        <f>'CNA Paste'!D959</f>
        <v>477228.9</v>
      </c>
      <c r="H957">
        <f>'CNA Paste'!E959</f>
        <v>171142.9</v>
      </c>
      <c r="I957">
        <f>'CNA Paste'!F959</f>
        <v>45.9</v>
      </c>
      <c r="J957">
        <f>'CNA Paste'!G959</f>
        <v>45.9</v>
      </c>
      <c r="K957">
        <f>'CNA Paste'!H959</f>
        <v>46.6</v>
      </c>
      <c r="L957">
        <f>'CNA Paste'!I959</f>
        <v>46.6</v>
      </c>
      <c r="N957" s="2">
        <f t="shared" si="258"/>
        <v>48.4</v>
      </c>
      <c r="O957" s="2">
        <f t="shared" si="259"/>
        <v>48.4</v>
      </c>
      <c r="P957" s="2">
        <f t="shared" si="260"/>
        <v>49.1</v>
      </c>
      <c r="Q957" s="2">
        <f t="shared" si="261"/>
        <v>49.1</v>
      </c>
      <c r="S957" s="4">
        <f t="shared" si="262"/>
        <v>39.79</v>
      </c>
      <c r="T957" s="4">
        <f t="shared" si="263"/>
        <v>39.79</v>
      </c>
      <c r="U957" s="4">
        <f t="shared" si="264"/>
        <v>40.42</v>
      </c>
      <c r="V957" s="4">
        <f t="shared" si="265"/>
        <v>40.42</v>
      </c>
      <c r="X957" s="6">
        <f t="shared" si="266"/>
        <v>46.347999999999999</v>
      </c>
      <c r="Y957" s="6">
        <f t="shared" si="267"/>
        <v>46.347999999999999</v>
      </c>
      <c r="Z957" s="6">
        <f t="shared" si="268"/>
        <v>46.957000000000001</v>
      </c>
      <c r="AA957" s="6">
        <f t="shared" si="269"/>
        <v>46.957000000000001</v>
      </c>
      <c r="AC957" s="4">
        <f t="shared" si="270"/>
        <v>6.5579999999999998</v>
      </c>
      <c r="AD957" s="4">
        <f t="shared" si="271"/>
        <v>6.5579999999999998</v>
      </c>
      <c r="AE957" s="4">
        <f t="shared" si="272"/>
        <v>6.536999999999999</v>
      </c>
      <c r="AF957" s="4">
        <f t="shared" si="273"/>
        <v>6.536999999999999</v>
      </c>
    </row>
    <row r="958" spans="1:32" hidden="1" x14ac:dyDescent="0.25">
      <c r="A958" t="str">
        <f t="shared" si="256"/>
        <v>D</v>
      </c>
      <c r="B958" t="str">
        <f>LEFT('CNA Paste'!A960,3)</f>
        <v>RES</v>
      </c>
      <c r="C958" t="str">
        <f>'CNA Paste'!A960</f>
        <v>RES_14032880</v>
      </c>
      <c r="D958" t="str">
        <f t="shared" si="257"/>
        <v>14032880</v>
      </c>
      <c r="E958" t="str">
        <f>'CNA Paste'!B960</f>
        <v>!0401!OS_ADDRESSBASE_PLUS_200205_RECEPT</v>
      </c>
      <c r="F958">
        <f>'CNA Paste'!C960</f>
        <v>3</v>
      </c>
      <c r="G958">
        <f>'CNA Paste'!D960</f>
        <v>477230.7</v>
      </c>
      <c r="H958">
        <f>'CNA Paste'!E960</f>
        <v>171140.7</v>
      </c>
      <c r="I958">
        <f>'CNA Paste'!F960</f>
        <v>47.9</v>
      </c>
      <c r="J958">
        <f>'CNA Paste'!G960</f>
        <v>47.9</v>
      </c>
      <c r="K958">
        <f>'CNA Paste'!H960</f>
        <v>48.7</v>
      </c>
      <c r="L958">
        <f>'CNA Paste'!I960</f>
        <v>48.7</v>
      </c>
      <c r="N958" s="2">
        <f t="shared" si="258"/>
        <v>50.4</v>
      </c>
      <c r="O958" s="2">
        <f t="shared" si="259"/>
        <v>50.4</v>
      </c>
      <c r="P958" s="2">
        <f t="shared" si="260"/>
        <v>51.2</v>
      </c>
      <c r="Q958" s="2">
        <f t="shared" si="261"/>
        <v>51.2</v>
      </c>
      <c r="S958" s="4">
        <f t="shared" si="262"/>
        <v>41.589999999999996</v>
      </c>
      <c r="T958" s="4">
        <f t="shared" si="263"/>
        <v>41.589999999999996</v>
      </c>
      <c r="U958" s="4">
        <f t="shared" si="264"/>
        <v>42.31</v>
      </c>
      <c r="V958" s="4">
        <f t="shared" si="265"/>
        <v>42.31</v>
      </c>
      <c r="X958" s="6">
        <f t="shared" si="266"/>
        <v>48.088000000000001</v>
      </c>
      <c r="Y958" s="6">
        <f t="shared" si="267"/>
        <v>48.088000000000001</v>
      </c>
      <c r="Z958" s="6">
        <f t="shared" si="268"/>
        <v>48.784000000000006</v>
      </c>
      <c r="AA958" s="6">
        <f t="shared" si="269"/>
        <v>48.784000000000006</v>
      </c>
      <c r="AC958" s="4">
        <f t="shared" si="270"/>
        <v>6.4980000000000047</v>
      </c>
      <c r="AD958" s="4">
        <f t="shared" si="271"/>
        <v>6.4980000000000047</v>
      </c>
      <c r="AE958" s="4">
        <f t="shared" si="272"/>
        <v>6.4740000000000038</v>
      </c>
      <c r="AF958" s="4">
        <f t="shared" si="273"/>
        <v>6.4740000000000038</v>
      </c>
    </row>
    <row r="959" spans="1:32" hidden="1" x14ac:dyDescent="0.25">
      <c r="A959" t="str">
        <f t="shared" si="256"/>
        <v>D</v>
      </c>
      <c r="B959" t="str">
        <f>LEFT('CNA Paste'!A961,3)</f>
        <v>RES</v>
      </c>
      <c r="C959" t="str">
        <f>'CNA Paste'!A961</f>
        <v>RES_14032880</v>
      </c>
      <c r="D959" t="str">
        <f t="shared" si="257"/>
        <v>14032880</v>
      </c>
      <c r="E959" t="str">
        <f>'CNA Paste'!B961</f>
        <v>!0401!OS_ADDRESSBASE_PLUS_200205_RECEPT</v>
      </c>
      <c r="F959">
        <f>'CNA Paste'!C961</f>
        <v>3</v>
      </c>
      <c r="G959">
        <f>'CNA Paste'!D961</f>
        <v>477230.7</v>
      </c>
      <c r="H959">
        <f>'CNA Paste'!E961</f>
        <v>171140.7</v>
      </c>
      <c r="I959">
        <f>'CNA Paste'!F961</f>
        <v>51.3</v>
      </c>
      <c r="J959">
        <f>'CNA Paste'!G961</f>
        <v>51.3</v>
      </c>
      <c r="K959">
        <f>'CNA Paste'!H961</f>
        <v>52</v>
      </c>
      <c r="L959">
        <f>'CNA Paste'!I961</f>
        <v>52</v>
      </c>
      <c r="N959" s="2">
        <f t="shared" si="258"/>
        <v>53.8</v>
      </c>
      <c r="O959" s="2">
        <f t="shared" si="259"/>
        <v>53.8</v>
      </c>
      <c r="P959" s="2">
        <f t="shared" si="260"/>
        <v>54.5</v>
      </c>
      <c r="Q959" s="2">
        <f t="shared" si="261"/>
        <v>54.5</v>
      </c>
      <c r="S959" s="4">
        <f t="shared" si="262"/>
        <v>44.65</v>
      </c>
      <c r="T959" s="4">
        <f t="shared" si="263"/>
        <v>44.65</v>
      </c>
      <c r="U959" s="4">
        <f t="shared" si="264"/>
        <v>45.28</v>
      </c>
      <c r="V959" s="4">
        <f t="shared" si="265"/>
        <v>45.28</v>
      </c>
      <c r="X959" s="6">
        <f t="shared" si="266"/>
        <v>51.045999999999999</v>
      </c>
      <c r="Y959" s="6">
        <f t="shared" si="267"/>
        <v>51.045999999999999</v>
      </c>
      <c r="Z959" s="6">
        <f t="shared" si="268"/>
        <v>51.655000000000001</v>
      </c>
      <c r="AA959" s="6">
        <f t="shared" si="269"/>
        <v>51.655000000000001</v>
      </c>
      <c r="AC959" s="4">
        <f t="shared" si="270"/>
        <v>6.3960000000000008</v>
      </c>
      <c r="AD959" s="4">
        <f t="shared" si="271"/>
        <v>6.3960000000000008</v>
      </c>
      <c r="AE959" s="4">
        <f t="shared" si="272"/>
        <v>6.375</v>
      </c>
      <c r="AF959" s="4">
        <f t="shared" si="273"/>
        <v>6.375</v>
      </c>
    </row>
    <row r="960" spans="1:32" hidden="1" x14ac:dyDescent="0.25">
      <c r="A960" t="str">
        <f t="shared" si="256"/>
        <v>D</v>
      </c>
      <c r="B960" t="str">
        <f>LEFT('CNA Paste'!A962,3)</f>
        <v>RES</v>
      </c>
      <c r="C960" t="str">
        <f>'CNA Paste'!A962</f>
        <v>RES_14032880</v>
      </c>
      <c r="D960" t="str">
        <f t="shared" si="257"/>
        <v>14032880</v>
      </c>
      <c r="E960" t="str">
        <f>'CNA Paste'!B962</f>
        <v>!0401!OS_ADDRESSBASE_PLUS_200205_RECEPT</v>
      </c>
      <c r="F960">
        <f>'CNA Paste'!C962</f>
        <v>4</v>
      </c>
      <c r="G960">
        <f>'CNA Paste'!D962</f>
        <v>477230.6</v>
      </c>
      <c r="H960">
        <f>'CNA Paste'!E962</f>
        <v>171135.6</v>
      </c>
      <c r="I960">
        <f>'CNA Paste'!F962</f>
        <v>44.6</v>
      </c>
      <c r="J960">
        <f>'CNA Paste'!G962</f>
        <v>44.6</v>
      </c>
      <c r="K960">
        <f>'CNA Paste'!H962</f>
        <v>45.3</v>
      </c>
      <c r="L960">
        <f>'CNA Paste'!I962</f>
        <v>45.3</v>
      </c>
      <c r="N960" s="2">
        <f t="shared" si="258"/>
        <v>47.1</v>
      </c>
      <c r="O960" s="2">
        <f t="shared" si="259"/>
        <v>47.1</v>
      </c>
      <c r="P960" s="2">
        <f t="shared" si="260"/>
        <v>47.8</v>
      </c>
      <c r="Q960" s="2">
        <f t="shared" si="261"/>
        <v>47.8</v>
      </c>
      <c r="S960" s="4">
        <f t="shared" si="262"/>
        <v>38.619999999999997</v>
      </c>
      <c r="T960" s="4">
        <f t="shared" si="263"/>
        <v>38.619999999999997</v>
      </c>
      <c r="U960" s="4">
        <f t="shared" si="264"/>
        <v>39.249999999999993</v>
      </c>
      <c r="V960" s="4">
        <f t="shared" si="265"/>
        <v>39.249999999999993</v>
      </c>
      <c r="X960" s="6">
        <f t="shared" si="266"/>
        <v>45.217000000000006</v>
      </c>
      <c r="Y960" s="6">
        <f t="shared" si="267"/>
        <v>45.217000000000006</v>
      </c>
      <c r="Z960" s="6">
        <f t="shared" si="268"/>
        <v>45.826000000000001</v>
      </c>
      <c r="AA960" s="6">
        <f t="shared" si="269"/>
        <v>45.826000000000001</v>
      </c>
      <c r="AC960" s="4">
        <f t="shared" si="270"/>
        <v>6.5970000000000084</v>
      </c>
      <c r="AD960" s="4">
        <f t="shared" si="271"/>
        <v>6.5970000000000084</v>
      </c>
      <c r="AE960" s="4">
        <f t="shared" si="272"/>
        <v>6.5760000000000076</v>
      </c>
      <c r="AF960" s="4">
        <f t="shared" si="273"/>
        <v>6.5760000000000076</v>
      </c>
    </row>
    <row r="961" spans="1:32" hidden="1" x14ac:dyDescent="0.25">
      <c r="A961" t="str">
        <f t="shared" si="256"/>
        <v>D</v>
      </c>
      <c r="B961" t="str">
        <f>LEFT('CNA Paste'!A963,3)</f>
        <v>RES</v>
      </c>
      <c r="C961" t="str">
        <f>'CNA Paste'!A963</f>
        <v>RES_14032880</v>
      </c>
      <c r="D961" t="str">
        <f t="shared" si="257"/>
        <v>14032880</v>
      </c>
      <c r="E961" t="str">
        <f>'CNA Paste'!B963</f>
        <v>!0401!OS_ADDRESSBASE_PLUS_200205_RECEPT</v>
      </c>
      <c r="F961">
        <f>'CNA Paste'!C963</f>
        <v>4</v>
      </c>
      <c r="G961">
        <f>'CNA Paste'!D963</f>
        <v>477230.6</v>
      </c>
      <c r="H961">
        <f>'CNA Paste'!E963</f>
        <v>171135.6</v>
      </c>
      <c r="I961">
        <f>'CNA Paste'!F963</f>
        <v>47.4</v>
      </c>
      <c r="J961">
        <f>'CNA Paste'!G963</f>
        <v>47.4</v>
      </c>
      <c r="K961">
        <f>'CNA Paste'!H963</f>
        <v>48.1</v>
      </c>
      <c r="L961">
        <f>'CNA Paste'!I963</f>
        <v>48.1</v>
      </c>
      <c r="N961" s="2">
        <f t="shared" si="258"/>
        <v>49.9</v>
      </c>
      <c r="O961" s="2">
        <f t="shared" si="259"/>
        <v>49.9</v>
      </c>
      <c r="P961" s="2">
        <f t="shared" si="260"/>
        <v>50.6</v>
      </c>
      <c r="Q961" s="2">
        <f t="shared" si="261"/>
        <v>50.6</v>
      </c>
      <c r="S961" s="4">
        <f t="shared" si="262"/>
        <v>41.139999999999993</v>
      </c>
      <c r="T961" s="4">
        <f t="shared" si="263"/>
        <v>41.139999999999993</v>
      </c>
      <c r="U961" s="4">
        <f t="shared" si="264"/>
        <v>41.769999999999996</v>
      </c>
      <c r="V961" s="4">
        <f t="shared" si="265"/>
        <v>41.769999999999996</v>
      </c>
      <c r="X961" s="6">
        <f t="shared" si="266"/>
        <v>47.652999999999999</v>
      </c>
      <c r="Y961" s="6">
        <f t="shared" si="267"/>
        <v>47.652999999999999</v>
      </c>
      <c r="Z961" s="6">
        <f t="shared" si="268"/>
        <v>48.262</v>
      </c>
      <c r="AA961" s="6">
        <f t="shared" si="269"/>
        <v>48.262</v>
      </c>
      <c r="AC961" s="4">
        <f t="shared" si="270"/>
        <v>6.5130000000000052</v>
      </c>
      <c r="AD961" s="4">
        <f t="shared" si="271"/>
        <v>6.5130000000000052</v>
      </c>
      <c r="AE961" s="4">
        <f t="shared" si="272"/>
        <v>6.4920000000000044</v>
      </c>
      <c r="AF961" s="4">
        <f t="shared" si="273"/>
        <v>6.4920000000000044</v>
      </c>
    </row>
    <row r="962" spans="1:32" hidden="1" x14ac:dyDescent="0.25">
      <c r="A962" t="str">
        <f t="shared" si="256"/>
        <v>D</v>
      </c>
      <c r="B962" t="str">
        <f>LEFT('CNA Paste'!A964,3)</f>
        <v>RES</v>
      </c>
      <c r="C962" t="str">
        <f>'CNA Paste'!A964</f>
        <v>RES_14032880</v>
      </c>
      <c r="D962" t="str">
        <f t="shared" si="257"/>
        <v>14032880</v>
      </c>
      <c r="E962" t="str">
        <f>'CNA Paste'!B964</f>
        <v>!0401!OS_ADDRESSBASE_PLUS_200205_RECEPT</v>
      </c>
      <c r="F962">
        <f>'CNA Paste'!C964</f>
        <v>5</v>
      </c>
      <c r="G962">
        <f>'CNA Paste'!D964</f>
        <v>477225.1</v>
      </c>
      <c r="H962">
        <f>'CNA Paste'!E964</f>
        <v>171134.5</v>
      </c>
      <c r="I962">
        <f>'CNA Paste'!F964</f>
        <v>44.6</v>
      </c>
      <c r="J962">
        <f>'CNA Paste'!G964</f>
        <v>44.6</v>
      </c>
      <c r="K962">
        <f>'CNA Paste'!H964</f>
        <v>45.3</v>
      </c>
      <c r="L962">
        <f>'CNA Paste'!I964</f>
        <v>45.3</v>
      </c>
      <c r="N962" s="2">
        <f t="shared" si="258"/>
        <v>47.1</v>
      </c>
      <c r="O962" s="2">
        <f t="shared" si="259"/>
        <v>47.1</v>
      </c>
      <c r="P962" s="2">
        <f t="shared" si="260"/>
        <v>47.8</v>
      </c>
      <c r="Q962" s="2">
        <f t="shared" si="261"/>
        <v>47.8</v>
      </c>
      <c r="S962" s="4">
        <f t="shared" si="262"/>
        <v>38.619999999999997</v>
      </c>
      <c r="T962" s="4">
        <f t="shared" si="263"/>
        <v>38.619999999999997</v>
      </c>
      <c r="U962" s="4">
        <f t="shared" si="264"/>
        <v>39.249999999999993</v>
      </c>
      <c r="V962" s="4">
        <f t="shared" si="265"/>
        <v>39.249999999999993</v>
      </c>
      <c r="X962" s="6">
        <f t="shared" si="266"/>
        <v>45.217000000000006</v>
      </c>
      <c r="Y962" s="6">
        <f t="shared" si="267"/>
        <v>45.217000000000006</v>
      </c>
      <c r="Z962" s="6">
        <f t="shared" si="268"/>
        <v>45.826000000000001</v>
      </c>
      <c r="AA962" s="6">
        <f t="shared" si="269"/>
        <v>45.826000000000001</v>
      </c>
      <c r="AC962" s="4">
        <f t="shared" si="270"/>
        <v>6.5970000000000084</v>
      </c>
      <c r="AD962" s="4">
        <f t="shared" si="271"/>
        <v>6.5970000000000084</v>
      </c>
      <c r="AE962" s="4">
        <f t="shared" si="272"/>
        <v>6.5760000000000076</v>
      </c>
      <c r="AF962" s="4">
        <f t="shared" si="273"/>
        <v>6.5760000000000076</v>
      </c>
    </row>
    <row r="963" spans="1:32" hidden="1" x14ac:dyDescent="0.25">
      <c r="A963" t="str">
        <f t="shared" ref="A963:A1026" si="274">IF(B963="RES","D","O")</f>
        <v>D</v>
      </c>
      <c r="B963" t="str">
        <f>LEFT('CNA Paste'!A965,3)</f>
        <v>RES</v>
      </c>
      <c r="C963" t="str">
        <f>'CNA Paste'!A965</f>
        <v>RES_14032880</v>
      </c>
      <c r="D963" t="str">
        <f t="shared" ref="D963:D1026" si="275">MID(C963,5,20)</f>
        <v>14032880</v>
      </c>
      <c r="E963" t="str">
        <f>'CNA Paste'!B965</f>
        <v>!0401!OS_ADDRESSBASE_PLUS_200205_RECEPT</v>
      </c>
      <c r="F963">
        <f>'CNA Paste'!C965</f>
        <v>5</v>
      </c>
      <c r="G963">
        <f>'CNA Paste'!D965</f>
        <v>477225.1</v>
      </c>
      <c r="H963">
        <f>'CNA Paste'!E965</f>
        <v>171134.5</v>
      </c>
      <c r="I963">
        <f>'CNA Paste'!F965</f>
        <v>47.4</v>
      </c>
      <c r="J963">
        <f>'CNA Paste'!G965</f>
        <v>47.3</v>
      </c>
      <c r="K963">
        <f>'CNA Paste'!H965</f>
        <v>48.1</v>
      </c>
      <c r="L963">
        <f>'CNA Paste'!I965</f>
        <v>48.1</v>
      </c>
      <c r="N963" s="2">
        <f t="shared" ref="N963:N1026" si="276">I963+2.5</f>
        <v>49.9</v>
      </c>
      <c r="O963" s="2">
        <f t="shared" ref="O963:O1026" si="277">J963+2.5</f>
        <v>49.8</v>
      </c>
      <c r="P963" s="2">
        <f t="shared" ref="P963:P1026" si="278">K963+2.5</f>
        <v>50.6</v>
      </c>
      <c r="Q963" s="2">
        <f t="shared" ref="Q963:Q1026" si="279">L963+2.5</f>
        <v>50.6</v>
      </c>
      <c r="S963" s="4">
        <f t="shared" ref="S963:S1026" si="280">0.9 *N963-3.77</f>
        <v>41.139999999999993</v>
      </c>
      <c r="T963" s="4">
        <f t="shared" ref="T963:T1026" si="281">0.9 *O963-3.77</f>
        <v>41.05</v>
      </c>
      <c r="U963" s="4">
        <f t="shared" ref="U963:U1026" si="282">0.9 *P963-3.77</f>
        <v>41.769999999999996</v>
      </c>
      <c r="V963" s="4">
        <f t="shared" ref="V963:V1026" si="283">0.9 *Q963-3.77</f>
        <v>41.769999999999996</v>
      </c>
      <c r="X963" s="6">
        <f t="shared" ref="X963:X1026" si="284">0.87 *N963+4.24</f>
        <v>47.652999999999999</v>
      </c>
      <c r="Y963" s="6">
        <f t="shared" ref="Y963:Y1026" si="285">0.87 *O963+4.24</f>
        <v>47.566000000000003</v>
      </c>
      <c r="Z963" s="6">
        <f t="shared" ref="Z963:Z1026" si="286">0.87 *P963+4.24</f>
        <v>48.262</v>
      </c>
      <c r="AA963" s="6">
        <f t="shared" ref="AA963:AA1026" si="287">0.87 *Q963+4.24</f>
        <v>48.262</v>
      </c>
      <c r="AC963" s="4">
        <f t="shared" ref="AC963:AC1026" si="288">X963-S963</f>
        <v>6.5130000000000052</v>
      </c>
      <c r="AD963" s="4">
        <f t="shared" ref="AD963:AD1026" si="289">Y963-T963</f>
        <v>6.5160000000000053</v>
      </c>
      <c r="AE963" s="4">
        <f t="shared" ref="AE963:AE1026" si="290">Z963-U963</f>
        <v>6.4920000000000044</v>
      </c>
      <c r="AF963" s="4">
        <f t="shared" ref="AF963:AF1026" si="291">AA963-V963</f>
        <v>6.4920000000000044</v>
      </c>
    </row>
    <row r="964" spans="1:32" hidden="1" x14ac:dyDescent="0.25">
      <c r="A964" t="str">
        <f t="shared" si="274"/>
        <v>D</v>
      </c>
      <c r="B964" t="str">
        <f>LEFT('CNA Paste'!A966,3)</f>
        <v>RES</v>
      </c>
      <c r="C964" t="str">
        <f>'CNA Paste'!A966</f>
        <v>RES_14032880</v>
      </c>
      <c r="D964" t="str">
        <f t="shared" si="275"/>
        <v>14032880</v>
      </c>
      <c r="E964" t="str">
        <f>'CNA Paste'!B966</f>
        <v>!0401!OS_ADDRESSBASE_PLUS_200205_RECEPT</v>
      </c>
      <c r="F964">
        <f>'CNA Paste'!C966</f>
        <v>6</v>
      </c>
      <c r="G964">
        <f>'CNA Paste'!D966</f>
        <v>477222.8</v>
      </c>
      <c r="H964">
        <f>'CNA Paste'!E966</f>
        <v>171138.4</v>
      </c>
      <c r="I964">
        <f>'CNA Paste'!F966</f>
        <v>49.9</v>
      </c>
      <c r="J964">
        <f>'CNA Paste'!G966</f>
        <v>49.9</v>
      </c>
      <c r="K964">
        <f>'CNA Paste'!H966</f>
        <v>50.6</v>
      </c>
      <c r="L964">
        <f>'CNA Paste'!I966</f>
        <v>50.6</v>
      </c>
      <c r="N964" s="2">
        <f t="shared" si="276"/>
        <v>52.4</v>
      </c>
      <c r="O964" s="2">
        <f t="shared" si="277"/>
        <v>52.4</v>
      </c>
      <c r="P964" s="2">
        <f t="shared" si="278"/>
        <v>53.1</v>
      </c>
      <c r="Q964" s="2">
        <f t="shared" si="279"/>
        <v>53.1</v>
      </c>
      <c r="S964" s="4">
        <f t="shared" si="280"/>
        <v>43.389999999999993</v>
      </c>
      <c r="T964" s="4">
        <f t="shared" si="281"/>
        <v>43.389999999999993</v>
      </c>
      <c r="U964" s="4">
        <f t="shared" si="282"/>
        <v>44.019999999999996</v>
      </c>
      <c r="V964" s="4">
        <f t="shared" si="283"/>
        <v>44.019999999999996</v>
      </c>
      <c r="X964" s="6">
        <f t="shared" si="284"/>
        <v>49.828000000000003</v>
      </c>
      <c r="Y964" s="6">
        <f t="shared" si="285"/>
        <v>49.828000000000003</v>
      </c>
      <c r="Z964" s="6">
        <f t="shared" si="286"/>
        <v>50.437000000000005</v>
      </c>
      <c r="AA964" s="6">
        <f t="shared" si="287"/>
        <v>50.437000000000005</v>
      </c>
      <c r="AC964" s="4">
        <f t="shared" si="288"/>
        <v>6.4380000000000095</v>
      </c>
      <c r="AD964" s="4">
        <f t="shared" si="289"/>
        <v>6.4380000000000095</v>
      </c>
      <c r="AE964" s="4">
        <f t="shared" si="290"/>
        <v>6.4170000000000087</v>
      </c>
      <c r="AF964" s="4">
        <f t="shared" si="291"/>
        <v>6.4170000000000087</v>
      </c>
    </row>
    <row r="965" spans="1:32" hidden="1" x14ac:dyDescent="0.25">
      <c r="A965" t="str">
        <f t="shared" si="274"/>
        <v>D</v>
      </c>
      <c r="B965" t="str">
        <f>LEFT('CNA Paste'!A967,3)</f>
        <v>RES</v>
      </c>
      <c r="C965" t="str">
        <f>'CNA Paste'!A967</f>
        <v>RES_14032880</v>
      </c>
      <c r="D965" t="str">
        <f t="shared" si="275"/>
        <v>14032880</v>
      </c>
      <c r="E965" t="str">
        <f>'CNA Paste'!B967</f>
        <v>!0401!OS_ADDRESSBASE_PLUS_200205_RECEPT</v>
      </c>
      <c r="F965">
        <f>'CNA Paste'!C967</f>
        <v>6</v>
      </c>
      <c r="G965">
        <f>'CNA Paste'!D967</f>
        <v>477222.8</v>
      </c>
      <c r="H965">
        <f>'CNA Paste'!E967</f>
        <v>171138.4</v>
      </c>
      <c r="I965">
        <f>'CNA Paste'!F967</f>
        <v>53</v>
      </c>
      <c r="J965">
        <f>'CNA Paste'!G967</f>
        <v>52.9</v>
      </c>
      <c r="K965">
        <f>'CNA Paste'!H967</f>
        <v>53.7</v>
      </c>
      <c r="L965">
        <f>'CNA Paste'!I967</f>
        <v>53.7</v>
      </c>
      <c r="N965" s="2">
        <f t="shared" si="276"/>
        <v>55.5</v>
      </c>
      <c r="O965" s="2">
        <f t="shared" si="277"/>
        <v>55.4</v>
      </c>
      <c r="P965" s="2">
        <f t="shared" si="278"/>
        <v>56.2</v>
      </c>
      <c r="Q965" s="2">
        <f t="shared" si="279"/>
        <v>56.2</v>
      </c>
      <c r="S965" s="4">
        <f t="shared" si="280"/>
        <v>46.18</v>
      </c>
      <c r="T965" s="4">
        <f t="shared" si="281"/>
        <v>46.089999999999996</v>
      </c>
      <c r="U965" s="4">
        <f t="shared" si="282"/>
        <v>46.81</v>
      </c>
      <c r="V965" s="4">
        <f t="shared" si="283"/>
        <v>46.81</v>
      </c>
      <c r="X965" s="6">
        <f t="shared" si="284"/>
        <v>52.524999999999999</v>
      </c>
      <c r="Y965" s="6">
        <f t="shared" si="285"/>
        <v>52.438000000000002</v>
      </c>
      <c r="Z965" s="6">
        <f t="shared" si="286"/>
        <v>53.134000000000007</v>
      </c>
      <c r="AA965" s="6">
        <f t="shared" si="287"/>
        <v>53.134000000000007</v>
      </c>
      <c r="AC965" s="4">
        <f t="shared" si="288"/>
        <v>6.3449999999999989</v>
      </c>
      <c r="AD965" s="4">
        <f t="shared" si="289"/>
        <v>6.3480000000000061</v>
      </c>
      <c r="AE965" s="4">
        <f t="shared" si="290"/>
        <v>6.3240000000000052</v>
      </c>
      <c r="AF965" s="4">
        <f t="shared" si="291"/>
        <v>6.3240000000000052</v>
      </c>
    </row>
    <row r="966" spans="1:32" hidden="1" x14ac:dyDescent="0.25">
      <c r="A966" t="str">
        <f t="shared" si="274"/>
        <v>D</v>
      </c>
      <c r="B966" t="str">
        <f>LEFT('CNA Paste'!A968,3)</f>
        <v>RES</v>
      </c>
      <c r="C966" t="str">
        <f>'CNA Paste'!A968</f>
        <v>RES_14032880</v>
      </c>
      <c r="D966" t="str">
        <f t="shared" si="275"/>
        <v>14032880</v>
      </c>
      <c r="E966" t="str">
        <f>'CNA Paste'!B968</f>
        <v>!0401!OS_ADDRESSBASE_PLUS_200205_RECEPT</v>
      </c>
      <c r="F966">
        <f>'CNA Paste'!C968</f>
        <v>7</v>
      </c>
      <c r="G966">
        <f>'CNA Paste'!D968</f>
        <v>477223.4</v>
      </c>
      <c r="H966">
        <f>'CNA Paste'!E968</f>
        <v>171140.1</v>
      </c>
      <c r="I966">
        <f>'CNA Paste'!F968</f>
        <v>44.7</v>
      </c>
      <c r="J966">
        <f>'CNA Paste'!G968</f>
        <v>44.6</v>
      </c>
      <c r="K966">
        <f>'CNA Paste'!H968</f>
        <v>45.4</v>
      </c>
      <c r="L966">
        <f>'CNA Paste'!I968</f>
        <v>45.4</v>
      </c>
      <c r="N966" s="2">
        <f t="shared" si="276"/>
        <v>47.2</v>
      </c>
      <c r="O966" s="2">
        <f t="shared" si="277"/>
        <v>47.1</v>
      </c>
      <c r="P966" s="2">
        <f t="shared" si="278"/>
        <v>47.9</v>
      </c>
      <c r="Q966" s="2">
        <f t="shared" si="279"/>
        <v>47.9</v>
      </c>
      <c r="S966" s="4">
        <f t="shared" si="280"/>
        <v>38.71</v>
      </c>
      <c r="T966" s="4">
        <f t="shared" si="281"/>
        <v>38.619999999999997</v>
      </c>
      <c r="U966" s="4">
        <f t="shared" si="282"/>
        <v>39.339999999999996</v>
      </c>
      <c r="V966" s="4">
        <f t="shared" si="283"/>
        <v>39.339999999999996</v>
      </c>
      <c r="X966" s="6">
        <f t="shared" si="284"/>
        <v>45.304000000000002</v>
      </c>
      <c r="Y966" s="6">
        <f t="shared" si="285"/>
        <v>45.217000000000006</v>
      </c>
      <c r="Z966" s="6">
        <f t="shared" si="286"/>
        <v>45.913000000000004</v>
      </c>
      <c r="AA966" s="6">
        <f t="shared" si="287"/>
        <v>45.913000000000004</v>
      </c>
      <c r="AC966" s="4">
        <f t="shared" si="288"/>
        <v>6.5940000000000012</v>
      </c>
      <c r="AD966" s="4">
        <f t="shared" si="289"/>
        <v>6.5970000000000084</v>
      </c>
      <c r="AE966" s="4">
        <f t="shared" si="290"/>
        <v>6.5730000000000075</v>
      </c>
      <c r="AF966" s="4">
        <f t="shared" si="291"/>
        <v>6.5730000000000075</v>
      </c>
    </row>
    <row r="967" spans="1:32" hidden="1" x14ac:dyDescent="0.25">
      <c r="A967" t="str">
        <f t="shared" si="274"/>
        <v>D</v>
      </c>
      <c r="B967" t="str">
        <f>LEFT('CNA Paste'!A969,3)</f>
        <v>RES</v>
      </c>
      <c r="C967" t="str">
        <f>'CNA Paste'!A969</f>
        <v>RES_14032880</v>
      </c>
      <c r="D967" t="str">
        <f t="shared" si="275"/>
        <v>14032880</v>
      </c>
      <c r="E967" t="str">
        <f>'CNA Paste'!B969</f>
        <v>!0401!OS_ADDRESSBASE_PLUS_200205_RECEPT</v>
      </c>
      <c r="F967">
        <f>'CNA Paste'!C969</f>
        <v>7</v>
      </c>
      <c r="G967">
        <f>'CNA Paste'!D969</f>
        <v>477223.4</v>
      </c>
      <c r="H967">
        <f>'CNA Paste'!E969</f>
        <v>171140.1</v>
      </c>
      <c r="I967">
        <f>'CNA Paste'!F969</f>
        <v>47.6</v>
      </c>
      <c r="J967">
        <f>'CNA Paste'!G969</f>
        <v>47.6</v>
      </c>
      <c r="K967">
        <f>'CNA Paste'!H969</f>
        <v>48.3</v>
      </c>
      <c r="L967">
        <f>'CNA Paste'!I969</f>
        <v>48.3</v>
      </c>
      <c r="N967" s="2">
        <f t="shared" si="276"/>
        <v>50.1</v>
      </c>
      <c r="O967" s="2">
        <f t="shared" si="277"/>
        <v>50.1</v>
      </c>
      <c r="P967" s="2">
        <f t="shared" si="278"/>
        <v>50.8</v>
      </c>
      <c r="Q967" s="2">
        <f t="shared" si="279"/>
        <v>50.8</v>
      </c>
      <c r="S967" s="4">
        <f t="shared" si="280"/>
        <v>41.32</v>
      </c>
      <c r="T967" s="4">
        <f t="shared" si="281"/>
        <v>41.32</v>
      </c>
      <c r="U967" s="4">
        <f t="shared" si="282"/>
        <v>41.949999999999996</v>
      </c>
      <c r="V967" s="4">
        <f t="shared" si="283"/>
        <v>41.949999999999996</v>
      </c>
      <c r="X967" s="6">
        <f t="shared" si="284"/>
        <v>47.827000000000005</v>
      </c>
      <c r="Y967" s="6">
        <f t="shared" si="285"/>
        <v>47.827000000000005</v>
      </c>
      <c r="Z967" s="6">
        <f t="shared" si="286"/>
        <v>48.436</v>
      </c>
      <c r="AA967" s="6">
        <f t="shared" si="287"/>
        <v>48.436</v>
      </c>
      <c r="AC967" s="4">
        <f t="shared" si="288"/>
        <v>6.507000000000005</v>
      </c>
      <c r="AD967" s="4">
        <f t="shared" si="289"/>
        <v>6.507000000000005</v>
      </c>
      <c r="AE967" s="4">
        <f t="shared" si="290"/>
        <v>6.4860000000000042</v>
      </c>
      <c r="AF967" s="4">
        <f t="shared" si="291"/>
        <v>6.4860000000000042</v>
      </c>
    </row>
    <row r="968" spans="1:32" hidden="1" x14ac:dyDescent="0.25">
      <c r="A968" t="str">
        <f t="shared" si="274"/>
        <v>D</v>
      </c>
      <c r="B968" t="str">
        <f>LEFT('CNA Paste'!A970,3)</f>
        <v>RES</v>
      </c>
      <c r="C968" t="str">
        <f>'CNA Paste'!A970</f>
        <v>RES_14032880</v>
      </c>
      <c r="D968" t="str">
        <f t="shared" si="275"/>
        <v>14032880</v>
      </c>
      <c r="E968" t="str">
        <f>'CNA Paste'!B970</f>
        <v>!0401!OS_ADDRESSBASE_PLUS_200205_RECEPT</v>
      </c>
      <c r="F968">
        <f>'CNA Paste'!C970</f>
        <v>8</v>
      </c>
      <c r="G968">
        <f>'CNA Paste'!D970</f>
        <v>477223.5</v>
      </c>
      <c r="H968">
        <f>'CNA Paste'!E970</f>
        <v>171141.3</v>
      </c>
      <c r="I968">
        <f>'CNA Paste'!F970</f>
        <v>48.2</v>
      </c>
      <c r="J968">
        <f>'CNA Paste'!G970</f>
        <v>48.1</v>
      </c>
      <c r="K968">
        <f>'CNA Paste'!H970</f>
        <v>48.9</v>
      </c>
      <c r="L968">
        <f>'CNA Paste'!I970</f>
        <v>48.9</v>
      </c>
      <c r="N968" s="2">
        <f t="shared" si="276"/>
        <v>50.7</v>
      </c>
      <c r="O968" s="2">
        <f t="shared" si="277"/>
        <v>50.6</v>
      </c>
      <c r="P968" s="2">
        <f t="shared" si="278"/>
        <v>51.4</v>
      </c>
      <c r="Q968" s="2">
        <f t="shared" si="279"/>
        <v>51.4</v>
      </c>
      <c r="S968" s="4">
        <f t="shared" si="280"/>
        <v>41.86</v>
      </c>
      <c r="T968" s="4">
        <f t="shared" si="281"/>
        <v>41.769999999999996</v>
      </c>
      <c r="U968" s="4">
        <f t="shared" si="282"/>
        <v>42.489999999999995</v>
      </c>
      <c r="V968" s="4">
        <f t="shared" si="283"/>
        <v>42.489999999999995</v>
      </c>
      <c r="X968" s="6">
        <f t="shared" si="284"/>
        <v>48.349000000000004</v>
      </c>
      <c r="Y968" s="6">
        <f t="shared" si="285"/>
        <v>48.262</v>
      </c>
      <c r="Z968" s="6">
        <f t="shared" si="286"/>
        <v>48.957999999999998</v>
      </c>
      <c r="AA968" s="6">
        <f t="shared" si="287"/>
        <v>48.957999999999998</v>
      </c>
      <c r="AC968" s="4">
        <f t="shared" si="288"/>
        <v>6.4890000000000043</v>
      </c>
      <c r="AD968" s="4">
        <f t="shared" si="289"/>
        <v>6.4920000000000044</v>
      </c>
      <c r="AE968" s="4">
        <f t="shared" si="290"/>
        <v>6.4680000000000035</v>
      </c>
      <c r="AF968" s="4">
        <f t="shared" si="291"/>
        <v>6.4680000000000035</v>
      </c>
    </row>
    <row r="969" spans="1:32" hidden="1" x14ac:dyDescent="0.25">
      <c r="A969" t="str">
        <f t="shared" si="274"/>
        <v>D</v>
      </c>
      <c r="B969" t="str">
        <f>LEFT('CNA Paste'!A971,3)</f>
        <v>RES</v>
      </c>
      <c r="C969" t="str">
        <f>'CNA Paste'!A971</f>
        <v>RES_14032880</v>
      </c>
      <c r="D969" t="str">
        <f t="shared" si="275"/>
        <v>14032880</v>
      </c>
      <c r="E969" t="str">
        <f>'CNA Paste'!B971</f>
        <v>!0401!OS_ADDRESSBASE_PLUS_200205_RECEPT</v>
      </c>
      <c r="F969">
        <f>'CNA Paste'!C971</f>
        <v>8</v>
      </c>
      <c r="G969">
        <f>'CNA Paste'!D971</f>
        <v>477223.5</v>
      </c>
      <c r="H969">
        <f>'CNA Paste'!E971</f>
        <v>171141.3</v>
      </c>
      <c r="I969">
        <f>'CNA Paste'!F971</f>
        <v>51.4</v>
      </c>
      <c r="J969">
        <f>'CNA Paste'!G971</f>
        <v>51.4</v>
      </c>
      <c r="K969">
        <f>'CNA Paste'!H971</f>
        <v>52.1</v>
      </c>
      <c r="L969">
        <f>'CNA Paste'!I971</f>
        <v>52.1</v>
      </c>
      <c r="N969" s="2">
        <f t="shared" si="276"/>
        <v>53.9</v>
      </c>
      <c r="O969" s="2">
        <f t="shared" si="277"/>
        <v>53.9</v>
      </c>
      <c r="P969" s="2">
        <f t="shared" si="278"/>
        <v>54.6</v>
      </c>
      <c r="Q969" s="2">
        <f t="shared" si="279"/>
        <v>54.6</v>
      </c>
      <c r="S969" s="4">
        <f t="shared" si="280"/>
        <v>44.739999999999995</v>
      </c>
      <c r="T969" s="4">
        <f t="shared" si="281"/>
        <v>44.739999999999995</v>
      </c>
      <c r="U969" s="4">
        <f t="shared" si="282"/>
        <v>45.37</v>
      </c>
      <c r="V969" s="4">
        <f t="shared" si="283"/>
        <v>45.37</v>
      </c>
      <c r="X969" s="6">
        <f t="shared" si="284"/>
        <v>51.133000000000003</v>
      </c>
      <c r="Y969" s="6">
        <f t="shared" si="285"/>
        <v>51.133000000000003</v>
      </c>
      <c r="Z969" s="6">
        <f t="shared" si="286"/>
        <v>51.742000000000004</v>
      </c>
      <c r="AA969" s="6">
        <f t="shared" si="287"/>
        <v>51.742000000000004</v>
      </c>
      <c r="AC969" s="4">
        <f t="shared" si="288"/>
        <v>6.3930000000000078</v>
      </c>
      <c r="AD969" s="4">
        <f t="shared" si="289"/>
        <v>6.3930000000000078</v>
      </c>
      <c r="AE969" s="4">
        <f t="shared" si="290"/>
        <v>6.372000000000007</v>
      </c>
      <c r="AF969" s="4">
        <f t="shared" si="291"/>
        <v>6.372000000000007</v>
      </c>
    </row>
    <row r="970" spans="1:32" hidden="1" x14ac:dyDescent="0.25">
      <c r="A970" t="str">
        <f t="shared" si="274"/>
        <v>D</v>
      </c>
      <c r="B970" t="str">
        <f>LEFT('CNA Paste'!A972,3)</f>
        <v>RES</v>
      </c>
      <c r="C970" t="str">
        <f>'CNA Paste'!A972</f>
        <v>RES_14032880</v>
      </c>
      <c r="D970" t="str">
        <f t="shared" si="275"/>
        <v>14032880</v>
      </c>
      <c r="E970" t="str">
        <f>'CNA Paste'!B972</f>
        <v>!0401!OS_ADDRESSBASE_PLUS_200205_RECEPT</v>
      </c>
      <c r="F970">
        <f>'CNA Paste'!C972</f>
        <v>9</v>
      </c>
      <c r="G970">
        <f>'CNA Paste'!D972</f>
        <v>477223.3</v>
      </c>
      <c r="H970">
        <f>'CNA Paste'!E972</f>
        <v>171142.6</v>
      </c>
      <c r="I970">
        <f>'CNA Paste'!F972</f>
        <v>45.1</v>
      </c>
      <c r="J970">
        <f>'CNA Paste'!G972</f>
        <v>45.1</v>
      </c>
      <c r="K970">
        <f>'CNA Paste'!H972</f>
        <v>45.8</v>
      </c>
      <c r="L970">
        <f>'CNA Paste'!I972</f>
        <v>45.8</v>
      </c>
      <c r="N970" s="2">
        <f t="shared" si="276"/>
        <v>47.6</v>
      </c>
      <c r="O970" s="2">
        <f t="shared" si="277"/>
        <v>47.6</v>
      </c>
      <c r="P970" s="2">
        <f t="shared" si="278"/>
        <v>48.3</v>
      </c>
      <c r="Q970" s="2">
        <f t="shared" si="279"/>
        <v>48.3</v>
      </c>
      <c r="S970" s="4">
        <f t="shared" si="280"/>
        <v>39.07</v>
      </c>
      <c r="T970" s="4">
        <f t="shared" si="281"/>
        <v>39.07</v>
      </c>
      <c r="U970" s="4">
        <f t="shared" si="282"/>
        <v>39.699999999999996</v>
      </c>
      <c r="V970" s="4">
        <f t="shared" si="283"/>
        <v>39.699999999999996</v>
      </c>
      <c r="X970" s="6">
        <f t="shared" si="284"/>
        <v>45.652000000000001</v>
      </c>
      <c r="Y970" s="6">
        <f t="shared" si="285"/>
        <v>45.652000000000001</v>
      </c>
      <c r="Z970" s="6">
        <f t="shared" si="286"/>
        <v>46.261000000000003</v>
      </c>
      <c r="AA970" s="6">
        <f t="shared" si="287"/>
        <v>46.261000000000003</v>
      </c>
      <c r="AC970" s="4">
        <f t="shared" si="288"/>
        <v>6.5820000000000007</v>
      </c>
      <c r="AD970" s="4">
        <f t="shared" si="289"/>
        <v>6.5820000000000007</v>
      </c>
      <c r="AE970" s="4">
        <f t="shared" si="290"/>
        <v>6.561000000000007</v>
      </c>
      <c r="AF970" s="4">
        <f t="shared" si="291"/>
        <v>6.561000000000007</v>
      </c>
    </row>
    <row r="971" spans="1:32" hidden="1" x14ac:dyDescent="0.25">
      <c r="A971" t="str">
        <f t="shared" si="274"/>
        <v>D</v>
      </c>
      <c r="B971" t="str">
        <f>LEFT('CNA Paste'!A973,3)</f>
        <v>RES</v>
      </c>
      <c r="C971" t="str">
        <f>'CNA Paste'!A973</f>
        <v>RES_14032880</v>
      </c>
      <c r="D971" t="str">
        <f t="shared" si="275"/>
        <v>14032880</v>
      </c>
      <c r="E971" t="str">
        <f>'CNA Paste'!B973</f>
        <v>!0401!OS_ADDRESSBASE_PLUS_200205_RECEPT</v>
      </c>
      <c r="F971">
        <f>'CNA Paste'!C973</f>
        <v>9</v>
      </c>
      <c r="G971">
        <f>'CNA Paste'!D973</f>
        <v>477223.3</v>
      </c>
      <c r="H971">
        <f>'CNA Paste'!E973</f>
        <v>171142.6</v>
      </c>
      <c r="I971">
        <f>'CNA Paste'!F973</f>
        <v>48.1</v>
      </c>
      <c r="J971">
        <f>'CNA Paste'!G973</f>
        <v>48.1</v>
      </c>
      <c r="K971">
        <f>'CNA Paste'!H973</f>
        <v>48.9</v>
      </c>
      <c r="L971">
        <f>'CNA Paste'!I973</f>
        <v>48.8</v>
      </c>
      <c r="N971" s="2">
        <f t="shared" si="276"/>
        <v>50.6</v>
      </c>
      <c r="O971" s="2">
        <f t="shared" si="277"/>
        <v>50.6</v>
      </c>
      <c r="P971" s="2">
        <f t="shared" si="278"/>
        <v>51.4</v>
      </c>
      <c r="Q971" s="2">
        <f t="shared" si="279"/>
        <v>51.3</v>
      </c>
      <c r="S971" s="4">
        <f t="shared" si="280"/>
        <v>41.769999999999996</v>
      </c>
      <c r="T971" s="4">
        <f t="shared" si="281"/>
        <v>41.769999999999996</v>
      </c>
      <c r="U971" s="4">
        <f t="shared" si="282"/>
        <v>42.489999999999995</v>
      </c>
      <c r="V971" s="4">
        <f t="shared" si="283"/>
        <v>42.4</v>
      </c>
      <c r="X971" s="6">
        <f t="shared" si="284"/>
        <v>48.262</v>
      </c>
      <c r="Y971" s="6">
        <f t="shared" si="285"/>
        <v>48.262</v>
      </c>
      <c r="Z971" s="6">
        <f t="shared" si="286"/>
        <v>48.957999999999998</v>
      </c>
      <c r="AA971" s="6">
        <f t="shared" si="287"/>
        <v>48.871000000000002</v>
      </c>
      <c r="AC971" s="4">
        <f t="shared" si="288"/>
        <v>6.4920000000000044</v>
      </c>
      <c r="AD971" s="4">
        <f t="shared" si="289"/>
        <v>6.4920000000000044</v>
      </c>
      <c r="AE971" s="4">
        <f t="shared" si="290"/>
        <v>6.4680000000000035</v>
      </c>
      <c r="AF971" s="4">
        <f t="shared" si="291"/>
        <v>6.4710000000000036</v>
      </c>
    </row>
    <row r="972" spans="1:32" hidden="1" x14ac:dyDescent="0.25">
      <c r="A972" t="str">
        <f t="shared" si="274"/>
        <v>D</v>
      </c>
      <c r="B972" t="str">
        <f>LEFT('CNA Paste'!A974,3)</f>
        <v>RES</v>
      </c>
      <c r="C972" t="str">
        <f>'CNA Paste'!A974</f>
        <v>RES_14032880</v>
      </c>
      <c r="D972" t="str">
        <f t="shared" si="275"/>
        <v>14032880</v>
      </c>
      <c r="E972" t="str">
        <f>'CNA Paste'!B974</f>
        <v>!0401!OS_ADDRESSBASE_PLUS_200205_RECEPT</v>
      </c>
      <c r="F972">
        <f>'CNA Paste'!C974</f>
        <v>10</v>
      </c>
      <c r="G972">
        <f>'CNA Paste'!D974</f>
        <v>477223.8</v>
      </c>
      <c r="H972">
        <f>'CNA Paste'!E974</f>
        <v>171145</v>
      </c>
      <c r="I972">
        <f>'CNA Paste'!F974</f>
        <v>51.3</v>
      </c>
      <c r="J972">
        <f>'CNA Paste'!G974</f>
        <v>51.3</v>
      </c>
      <c r="K972">
        <f>'CNA Paste'!H974</f>
        <v>52</v>
      </c>
      <c r="L972">
        <f>'CNA Paste'!I974</f>
        <v>52</v>
      </c>
      <c r="N972" s="2">
        <f t="shared" si="276"/>
        <v>53.8</v>
      </c>
      <c r="O972" s="2">
        <f t="shared" si="277"/>
        <v>53.8</v>
      </c>
      <c r="P972" s="2">
        <f t="shared" si="278"/>
        <v>54.5</v>
      </c>
      <c r="Q972" s="2">
        <f t="shared" si="279"/>
        <v>54.5</v>
      </c>
      <c r="S972" s="4">
        <f t="shared" si="280"/>
        <v>44.65</v>
      </c>
      <c r="T972" s="4">
        <f t="shared" si="281"/>
        <v>44.65</v>
      </c>
      <c r="U972" s="4">
        <f t="shared" si="282"/>
        <v>45.28</v>
      </c>
      <c r="V972" s="4">
        <f t="shared" si="283"/>
        <v>45.28</v>
      </c>
      <c r="X972" s="6">
        <f t="shared" si="284"/>
        <v>51.045999999999999</v>
      </c>
      <c r="Y972" s="6">
        <f t="shared" si="285"/>
        <v>51.045999999999999</v>
      </c>
      <c r="Z972" s="6">
        <f t="shared" si="286"/>
        <v>51.655000000000001</v>
      </c>
      <c r="AA972" s="6">
        <f t="shared" si="287"/>
        <v>51.655000000000001</v>
      </c>
      <c r="AC972" s="4">
        <f t="shared" si="288"/>
        <v>6.3960000000000008</v>
      </c>
      <c r="AD972" s="4">
        <f t="shared" si="289"/>
        <v>6.3960000000000008</v>
      </c>
      <c r="AE972" s="4">
        <f t="shared" si="290"/>
        <v>6.375</v>
      </c>
      <c r="AF972" s="4">
        <f t="shared" si="291"/>
        <v>6.375</v>
      </c>
    </row>
    <row r="973" spans="1:32" hidden="1" x14ac:dyDescent="0.25">
      <c r="A973" t="str">
        <f t="shared" si="274"/>
        <v>D</v>
      </c>
      <c r="B973" t="str">
        <f>LEFT('CNA Paste'!A975,3)</f>
        <v>RES</v>
      </c>
      <c r="C973" t="str">
        <f>'CNA Paste'!A975</f>
        <v>RES_14032880</v>
      </c>
      <c r="D973" t="str">
        <f t="shared" si="275"/>
        <v>14032880</v>
      </c>
      <c r="E973" t="str">
        <f>'CNA Paste'!B975</f>
        <v>!0401!OS_ADDRESSBASE_PLUS_200205_RECEPT</v>
      </c>
      <c r="F973">
        <f>'CNA Paste'!C975</f>
        <v>10</v>
      </c>
      <c r="G973">
        <f>'CNA Paste'!D975</f>
        <v>477223.8</v>
      </c>
      <c r="H973">
        <f>'CNA Paste'!E975</f>
        <v>171145</v>
      </c>
      <c r="I973">
        <f>'CNA Paste'!F975</f>
        <v>54.2</v>
      </c>
      <c r="J973">
        <f>'CNA Paste'!G975</f>
        <v>54.2</v>
      </c>
      <c r="K973">
        <f>'CNA Paste'!H975</f>
        <v>54.9</v>
      </c>
      <c r="L973">
        <f>'CNA Paste'!I975</f>
        <v>54.9</v>
      </c>
      <c r="N973" s="2">
        <f t="shared" si="276"/>
        <v>56.7</v>
      </c>
      <c r="O973" s="2">
        <f t="shared" si="277"/>
        <v>56.7</v>
      </c>
      <c r="P973" s="2">
        <f t="shared" si="278"/>
        <v>57.4</v>
      </c>
      <c r="Q973" s="2">
        <f t="shared" si="279"/>
        <v>57.4</v>
      </c>
      <c r="S973" s="4">
        <f t="shared" si="280"/>
        <v>47.26</v>
      </c>
      <c r="T973" s="4">
        <f t="shared" si="281"/>
        <v>47.26</v>
      </c>
      <c r="U973" s="4">
        <f t="shared" si="282"/>
        <v>47.889999999999993</v>
      </c>
      <c r="V973" s="4">
        <f t="shared" si="283"/>
        <v>47.889999999999993</v>
      </c>
      <c r="X973" s="6">
        <f t="shared" si="284"/>
        <v>53.569000000000003</v>
      </c>
      <c r="Y973" s="6">
        <f t="shared" si="285"/>
        <v>53.569000000000003</v>
      </c>
      <c r="Z973" s="6">
        <f t="shared" si="286"/>
        <v>54.177999999999997</v>
      </c>
      <c r="AA973" s="6">
        <f t="shared" si="287"/>
        <v>54.177999999999997</v>
      </c>
      <c r="AC973" s="4">
        <f t="shared" si="288"/>
        <v>6.3090000000000046</v>
      </c>
      <c r="AD973" s="4">
        <f t="shared" si="289"/>
        <v>6.3090000000000046</v>
      </c>
      <c r="AE973" s="4">
        <f t="shared" si="290"/>
        <v>6.2880000000000038</v>
      </c>
      <c r="AF973" s="4">
        <f t="shared" si="291"/>
        <v>6.2880000000000038</v>
      </c>
    </row>
    <row r="974" spans="1:32" hidden="1" x14ac:dyDescent="0.25">
      <c r="A974" t="str">
        <f t="shared" si="274"/>
        <v>D</v>
      </c>
      <c r="B974" t="str">
        <f>LEFT('CNA Paste'!A976,3)</f>
        <v>RES</v>
      </c>
      <c r="C974" t="str">
        <f>'CNA Paste'!A976</f>
        <v>RES_14032882</v>
      </c>
      <c r="D974" t="str">
        <f t="shared" si="275"/>
        <v>14032882</v>
      </c>
      <c r="E974" t="str">
        <f>'CNA Paste'!B976</f>
        <v>!0401!OS_ADDRESSBASE_PLUS_200205_RECEPT</v>
      </c>
      <c r="F974">
        <f>'CNA Paste'!C976</f>
        <v>1</v>
      </c>
      <c r="G974">
        <f>'CNA Paste'!D976</f>
        <v>477206.5</v>
      </c>
      <c r="H974">
        <f>'CNA Paste'!E976</f>
        <v>171173.7</v>
      </c>
      <c r="I974">
        <f>'CNA Paste'!F976</f>
        <v>51.7</v>
      </c>
      <c r="J974">
        <f>'CNA Paste'!G976</f>
        <v>51.7</v>
      </c>
      <c r="K974">
        <f>'CNA Paste'!H976</f>
        <v>52.4</v>
      </c>
      <c r="L974">
        <f>'CNA Paste'!I976</f>
        <v>52.4</v>
      </c>
      <c r="N974" s="2">
        <f t="shared" si="276"/>
        <v>54.2</v>
      </c>
      <c r="O974" s="2">
        <f t="shared" si="277"/>
        <v>54.2</v>
      </c>
      <c r="P974" s="2">
        <f t="shared" si="278"/>
        <v>54.9</v>
      </c>
      <c r="Q974" s="2">
        <f t="shared" si="279"/>
        <v>54.9</v>
      </c>
      <c r="S974" s="4">
        <f t="shared" si="280"/>
        <v>45.01</v>
      </c>
      <c r="T974" s="4">
        <f t="shared" si="281"/>
        <v>45.01</v>
      </c>
      <c r="U974" s="4">
        <f t="shared" si="282"/>
        <v>45.639999999999993</v>
      </c>
      <c r="V974" s="4">
        <f t="shared" si="283"/>
        <v>45.639999999999993</v>
      </c>
      <c r="X974" s="6">
        <f t="shared" si="284"/>
        <v>51.394000000000005</v>
      </c>
      <c r="Y974" s="6">
        <f t="shared" si="285"/>
        <v>51.394000000000005</v>
      </c>
      <c r="Z974" s="6">
        <f t="shared" si="286"/>
        <v>52.003</v>
      </c>
      <c r="AA974" s="6">
        <f t="shared" si="287"/>
        <v>52.003</v>
      </c>
      <c r="AC974" s="4">
        <f t="shared" si="288"/>
        <v>6.3840000000000074</v>
      </c>
      <c r="AD974" s="4">
        <f t="shared" si="289"/>
        <v>6.3840000000000074</v>
      </c>
      <c r="AE974" s="4">
        <f t="shared" si="290"/>
        <v>6.3630000000000067</v>
      </c>
      <c r="AF974" s="4">
        <f t="shared" si="291"/>
        <v>6.3630000000000067</v>
      </c>
    </row>
    <row r="975" spans="1:32" hidden="1" x14ac:dyDescent="0.25">
      <c r="A975" t="str">
        <f t="shared" si="274"/>
        <v>D</v>
      </c>
      <c r="B975" t="str">
        <f>LEFT('CNA Paste'!A977,3)</f>
        <v>RES</v>
      </c>
      <c r="C975" t="str">
        <f>'CNA Paste'!A977</f>
        <v>RES_14032882</v>
      </c>
      <c r="D975" t="str">
        <f t="shared" si="275"/>
        <v>14032882</v>
      </c>
      <c r="E975" t="str">
        <f>'CNA Paste'!B977</f>
        <v>!0401!OS_ADDRESSBASE_PLUS_200205_RECEPT</v>
      </c>
      <c r="F975">
        <f>'CNA Paste'!C977</f>
        <v>1</v>
      </c>
      <c r="G975">
        <f>'CNA Paste'!D977</f>
        <v>477206.5</v>
      </c>
      <c r="H975">
        <f>'CNA Paste'!E977</f>
        <v>171173.7</v>
      </c>
      <c r="I975">
        <f>'CNA Paste'!F977</f>
        <v>54.1</v>
      </c>
      <c r="J975">
        <f>'CNA Paste'!G977</f>
        <v>54.1</v>
      </c>
      <c r="K975">
        <f>'CNA Paste'!H977</f>
        <v>54.9</v>
      </c>
      <c r="L975">
        <f>'CNA Paste'!I977</f>
        <v>54.8</v>
      </c>
      <c r="N975" s="2">
        <f t="shared" si="276"/>
        <v>56.6</v>
      </c>
      <c r="O975" s="2">
        <f t="shared" si="277"/>
        <v>56.6</v>
      </c>
      <c r="P975" s="2">
        <f t="shared" si="278"/>
        <v>57.4</v>
      </c>
      <c r="Q975" s="2">
        <f t="shared" si="279"/>
        <v>57.3</v>
      </c>
      <c r="S975" s="4">
        <f t="shared" si="280"/>
        <v>47.17</v>
      </c>
      <c r="T975" s="4">
        <f t="shared" si="281"/>
        <v>47.17</v>
      </c>
      <c r="U975" s="4">
        <f t="shared" si="282"/>
        <v>47.889999999999993</v>
      </c>
      <c r="V975" s="4">
        <f t="shared" si="283"/>
        <v>47.8</v>
      </c>
      <c r="X975" s="6">
        <f t="shared" si="284"/>
        <v>53.482000000000006</v>
      </c>
      <c r="Y975" s="6">
        <f t="shared" si="285"/>
        <v>53.482000000000006</v>
      </c>
      <c r="Z975" s="6">
        <f t="shared" si="286"/>
        <v>54.177999999999997</v>
      </c>
      <c r="AA975" s="6">
        <f t="shared" si="287"/>
        <v>54.091000000000001</v>
      </c>
      <c r="AC975" s="4">
        <f t="shared" si="288"/>
        <v>6.3120000000000047</v>
      </c>
      <c r="AD975" s="4">
        <f t="shared" si="289"/>
        <v>6.3120000000000047</v>
      </c>
      <c r="AE975" s="4">
        <f t="shared" si="290"/>
        <v>6.2880000000000038</v>
      </c>
      <c r="AF975" s="4">
        <f t="shared" si="291"/>
        <v>6.2910000000000039</v>
      </c>
    </row>
    <row r="976" spans="1:32" hidden="1" x14ac:dyDescent="0.25">
      <c r="A976" t="str">
        <f t="shared" si="274"/>
        <v>D</v>
      </c>
      <c r="B976" t="str">
        <f>LEFT('CNA Paste'!A978,3)</f>
        <v>RES</v>
      </c>
      <c r="C976" t="str">
        <f>'CNA Paste'!A978</f>
        <v>RES_14032882</v>
      </c>
      <c r="D976" t="str">
        <f t="shared" si="275"/>
        <v>14032882</v>
      </c>
      <c r="E976" t="str">
        <f>'CNA Paste'!B978</f>
        <v>!0401!OS_ADDRESSBASE_PLUS_200205_RECEPT</v>
      </c>
      <c r="F976">
        <f>'CNA Paste'!C978</f>
        <v>2</v>
      </c>
      <c r="G976">
        <f>'CNA Paste'!D978</f>
        <v>477207.8</v>
      </c>
      <c r="H976">
        <f>'CNA Paste'!E978</f>
        <v>171171.1</v>
      </c>
      <c r="I976">
        <f>'CNA Paste'!F978</f>
        <v>44.8</v>
      </c>
      <c r="J976">
        <f>'CNA Paste'!G978</f>
        <v>44.8</v>
      </c>
      <c r="K976">
        <f>'CNA Paste'!H978</f>
        <v>45.5</v>
      </c>
      <c r="L976">
        <f>'CNA Paste'!I978</f>
        <v>45.5</v>
      </c>
      <c r="N976" s="2">
        <f t="shared" si="276"/>
        <v>47.3</v>
      </c>
      <c r="O976" s="2">
        <f t="shared" si="277"/>
        <v>47.3</v>
      </c>
      <c r="P976" s="2">
        <f t="shared" si="278"/>
        <v>48</v>
      </c>
      <c r="Q976" s="2">
        <f t="shared" si="279"/>
        <v>48</v>
      </c>
      <c r="S976" s="4">
        <f t="shared" si="280"/>
        <v>38.799999999999997</v>
      </c>
      <c r="T976" s="4">
        <f t="shared" si="281"/>
        <v>38.799999999999997</v>
      </c>
      <c r="U976" s="4">
        <f t="shared" si="282"/>
        <v>39.43</v>
      </c>
      <c r="V976" s="4">
        <f t="shared" si="283"/>
        <v>39.43</v>
      </c>
      <c r="X976" s="6">
        <f t="shared" si="284"/>
        <v>45.390999999999998</v>
      </c>
      <c r="Y976" s="6">
        <f t="shared" si="285"/>
        <v>45.390999999999998</v>
      </c>
      <c r="Z976" s="6">
        <f t="shared" si="286"/>
        <v>46</v>
      </c>
      <c r="AA976" s="6">
        <f t="shared" si="287"/>
        <v>46</v>
      </c>
      <c r="AC976" s="4">
        <f t="shared" si="288"/>
        <v>6.5910000000000011</v>
      </c>
      <c r="AD976" s="4">
        <f t="shared" si="289"/>
        <v>6.5910000000000011</v>
      </c>
      <c r="AE976" s="4">
        <f t="shared" si="290"/>
        <v>6.57</v>
      </c>
      <c r="AF976" s="4">
        <f t="shared" si="291"/>
        <v>6.57</v>
      </c>
    </row>
    <row r="977" spans="1:32" hidden="1" x14ac:dyDescent="0.25">
      <c r="A977" t="str">
        <f t="shared" si="274"/>
        <v>D</v>
      </c>
      <c r="B977" t="str">
        <f>LEFT('CNA Paste'!A979,3)</f>
        <v>RES</v>
      </c>
      <c r="C977" t="str">
        <f>'CNA Paste'!A979</f>
        <v>RES_14032882</v>
      </c>
      <c r="D977" t="str">
        <f t="shared" si="275"/>
        <v>14032882</v>
      </c>
      <c r="E977" t="str">
        <f>'CNA Paste'!B979</f>
        <v>!0401!OS_ADDRESSBASE_PLUS_200205_RECEPT</v>
      </c>
      <c r="F977">
        <f>'CNA Paste'!C979</f>
        <v>2</v>
      </c>
      <c r="G977">
        <f>'CNA Paste'!D979</f>
        <v>477207.8</v>
      </c>
      <c r="H977">
        <f>'CNA Paste'!E979</f>
        <v>171171.1</v>
      </c>
      <c r="I977">
        <f>'CNA Paste'!F979</f>
        <v>47.6</v>
      </c>
      <c r="J977">
        <f>'CNA Paste'!G979</f>
        <v>47.6</v>
      </c>
      <c r="K977">
        <f>'CNA Paste'!H979</f>
        <v>48.3</v>
      </c>
      <c r="L977">
        <f>'CNA Paste'!I979</f>
        <v>48.3</v>
      </c>
      <c r="N977" s="2">
        <f t="shared" si="276"/>
        <v>50.1</v>
      </c>
      <c r="O977" s="2">
        <f t="shared" si="277"/>
        <v>50.1</v>
      </c>
      <c r="P977" s="2">
        <f t="shared" si="278"/>
        <v>50.8</v>
      </c>
      <c r="Q977" s="2">
        <f t="shared" si="279"/>
        <v>50.8</v>
      </c>
      <c r="S977" s="4">
        <f t="shared" si="280"/>
        <v>41.32</v>
      </c>
      <c r="T977" s="4">
        <f t="shared" si="281"/>
        <v>41.32</v>
      </c>
      <c r="U977" s="4">
        <f t="shared" si="282"/>
        <v>41.949999999999996</v>
      </c>
      <c r="V977" s="4">
        <f t="shared" si="283"/>
        <v>41.949999999999996</v>
      </c>
      <c r="X977" s="6">
        <f t="shared" si="284"/>
        <v>47.827000000000005</v>
      </c>
      <c r="Y977" s="6">
        <f t="shared" si="285"/>
        <v>47.827000000000005</v>
      </c>
      <c r="Z977" s="6">
        <f t="shared" si="286"/>
        <v>48.436</v>
      </c>
      <c r="AA977" s="6">
        <f t="shared" si="287"/>
        <v>48.436</v>
      </c>
      <c r="AC977" s="4">
        <f t="shared" si="288"/>
        <v>6.507000000000005</v>
      </c>
      <c r="AD977" s="4">
        <f t="shared" si="289"/>
        <v>6.507000000000005</v>
      </c>
      <c r="AE977" s="4">
        <f t="shared" si="290"/>
        <v>6.4860000000000042</v>
      </c>
      <c r="AF977" s="4">
        <f t="shared" si="291"/>
        <v>6.4860000000000042</v>
      </c>
    </row>
    <row r="978" spans="1:32" hidden="1" x14ac:dyDescent="0.25">
      <c r="A978" t="str">
        <f t="shared" si="274"/>
        <v>D</v>
      </c>
      <c r="B978" t="str">
        <f>LEFT('CNA Paste'!A980,3)</f>
        <v>RES</v>
      </c>
      <c r="C978" t="str">
        <f>'CNA Paste'!A980</f>
        <v>RES_14032882</v>
      </c>
      <c r="D978" t="str">
        <f t="shared" si="275"/>
        <v>14032882</v>
      </c>
      <c r="E978" t="str">
        <f>'CNA Paste'!B980</f>
        <v>!0401!OS_ADDRESSBASE_PLUS_200205_RECEPT</v>
      </c>
      <c r="F978">
        <f>'CNA Paste'!C980</f>
        <v>3</v>
      </c>
      <c r="G978">
        <f>'CNA Paste'!D980</f>
        <v>477208.3</v>
      </c>
      <c r="H978">
        <f>'CNA Paste'!E980</f>
        <v>171169.3</v>
      </c>
      <c r="I978">
        <f>'CNA Paste'!F980</f>
        <v>48.6</v>
      </c>
      <c r="J978">
        <f>'CNA Paste'!G980</f>
        <v>48.6</v>
      </c>
      <c r="K978">
        <f>'CNA Paste'!H980</f>
        <v>49.3</v>
      </c>
      <c r="L978">
        <f>'CNA Paste'!I980</f>
        <v>49.3</v>
      </c>
      <c r="N978" s="2">
        <f t="shared" si="276"/>
        <v>51.1</v>
      </c>
      <c r="O978" s="2">
        <f t="shared" si="277"/>
        <v>51.1</v>
      </c>
      <c r="P978" s="2">
        <f t="shared" si="278"/>
        <v>51.8</v>
      </c>
      <c r="Q978" s="2">
        <f t="shared" si="279"/>
        <v>51.8</v>
      </c>
      <c r="S978" s="4">
        <f t="shared" si="280"/>
        <v>42.22</v>
      </c>
      <c r="T978" s="4">
        <f t="shared" si="281"/>
        <v>42.22</v>
      </c>
      <c r="U978" s="4">
        <f t="shared" si="282"/>
        <v>42.849999999999994</v>
      </c>
      <c r="V978" s="4">
        <f t="shared" si="283"/>
        <v>42.849999999999994</v>
      </c>
      <c r="X978" s="6">
        <f t="shared" si="284"/>
        <v>48.697000000000003</v>
      </c>
      <c r="Y978" s="6">
        <f t="shared" si="285"/>
        <v>48.697000000000003</v>
      </c>
      <c r="Z978" s="6">
        <f t="shared" si="286"/>
        <v>49.305999999999997</v>
      </c>
      <c r="AA978" s="6">
        <f t="shared" si="287"/>
        <v>49.305999999999997</v>
      </c>
      <c r="AC978" s="4">
        <f t="shared" si="288"/>
        <v>6.4770000000000039</v>
      </c>
      <c r="AD978" s="4">
        <f t="shared" si="289"/>
        <v>6.4770000000000039</v>
      </c>
      <c r="AE978" s="4">
        <f t="shared" si="290"/>
        <v>6.4560000000000031</v>
      </c>
      <c r="AF978" s="4">
        <f t="shared" si="291"/>
        <v>6.4560000000000031</v>
      </c>
    </row>
    <row r="979" spans="1:32" hidden="1" x14ac:dyDescent="0.25">
      <c r="A979" t="str">
        <f t="shared" si="274"/>
        <v>D</v>
      </c>
      <c r="B979" t="str">
        <f>LEFT('CNA Paste'!A981,3)</f>
        <v>RES</v>
      </c>
      <c r="C979" t="str">
        <f>'CNA Paste'!A981</f>
        <v>RES_14032882</v>
      </c>
      <c r="D979" t="str">
        <f t="shared" si="275"/>
        <v>14032882</v>
      </c>
      <c r="E979" t="str">
        <f>'CNA Paste'!B981</f>
        <v>!0401!OS_ADDRESSBASE_PLUS_200205_RECEPT</v>
      </c>
      <c r="F979">
        <f>'CNA Paste'!C981</f>
        <v>3</v>
      </c>
      <c r="G979">
        <f>'CNA Paste'!D981</f>
        <v>477208.3</v>
      </c>
      <c r="H979">
        <f>'CNA Paste'!E981</f>
        <v>171169.3</v>
      </c>
      <c r="I979">
        <f>'CNA Paste'!F981</f>
        <v>51.2</v>
      </c>
      <c r="J979">
        <f>'CNA Paste'!G981</f>
        <v>51.2</v>
      </c>
      <c r="K979">
        <f>'CNA Paste'!H981</f>
        <v>51.9</v>
      </c>
      <c r="L979">
        <f>'CNA Paste'!I981</f>
        <v>51.9</v>
      </c>
      <c r="N979" s="2">
        <f t="shared" si="276"/>
        <v>53.7</v>
      </c>
      <c r="O979" s="2">
        <f t="shared" si="277"/>
        <v>53.7</v>
      </c>
      <c r="P979" s="2">
        <f t="shared" si="278"/>
        <v>54.4</v>
      </c>
      <c r="Q979" s="2">
        <f t="shared" si="279"/>
        <v>54.4</v>
      </c>
      <c r="S979" s="4">
        <f t="shared" si="280"/>
        <v>44.56</v>
      </c>
      <c r="T979" s="4">
        <f t="shared" si="281"/>
        <v>44.56</v>
      </c>
      <c r="U979" s="4">
        <f t="shared" si="282"/>
        <v>45.19</v>
      </c>
      <c r="V979" s="4">
        <f t="shared" si="283"/>
        <v>45.19</v>
      </c>
      <c r="X979" s="6">
        <f t="shared" si="284"/>
        <v>50.959000000000003</v>
      </c>
      <c r="Y979" s="6">
        <f t="shared" si="285"/>
        <v>50.959000000000003</v>
      </c>
      <c r="Z979" s="6">
        <f t="shared" si="286"/>
        <v>51.567999999999998</v>
      </c>
      <c r="AA979" s="6">
        <f t="shared" si="287"/>
        <v>51.567999999999998</v>
      </c>
      <c r="AC979" s="4">
        <f t="shared" si="288"/>
        <v>6.3990000000000009</v>
      </c>
      <c r="AD979" s="4">
        <f t="shared" si="289"/>
        <v>6.3990000000000009</v>
      </c>
      <c r="AE979" s="4">
        <f t="shared" si="290"/>
        <v>6.3780000000000001</v>
      </c>
      <c r="AF979" s="4">
        <f t="shared" si="291"/>
        <v>6.3780000000000001</v>
      </c>
    </row>
    <row r="980" spans="1:32" hidden="1" x14ac:dyDescent="0.25">
      <c r="A980" t="str">
        <f t="shared" si="274"/>
        <v>D</v>
      </c>
      <c r="B980" t="str">
        <f>LEFT('CNA Paste'!A982,3)</f>
        <v>RES</v>
      </c>
      <c r="C980" t="str">
        <f>'CNA Paste'!A982</f>
        <v>RES_14032882</v>
      </c>
      <c r="D980" t="str">
        <f t="shared" si="275"/>
        <v>14032882</v>
      </c>
      <c r="E980" t="str">
        <f>'CNA Paste'!B982</f>
        <v>!0401!OS_ADDRESSBASE_PLUS_200205_RECEPT</v>
      </c>
      <c r="F980">
        <f>'CNA Paste'!C982</f>
        <v>4</v>
      </c>
      <c r="G980">
        <f>'CNA Paste'!D982</f>
        <v>477209.9</v>
      </c>
      <c r="H980">
        <f>'CNA Paste'!E982</f>
        <v>171168.8</v>
      </c>
      <c r="I980">
        <f>'CNA Paste'!F982</f>
        <v>49.6</v>
      </c>
      <c r="J980">
        <f>'CNA Paste'!G982</f>
        <v>49.5</v>
      </c>
      <c r="K980">
        <f>'CNA Paste'!H982</f>
        <v>50.3</v>
      </c>
      <c r="L980">
        <f>'CNA Paste'!I982</f>
        <v>50.3</v>
      </c>
      <c r="N980" s="2">
        <f t="shared" si="276"/>
        <v>52.1</v>
      </c>
      <c r="O980" s="2">
        <f t="shared" si="277"/>
        <v>52</v>
      </c>
      <c r="P980" s="2">
        <f t="shared" si="278"/>
        <v>52.8</v>
      </c>
      <c r="Q980" s="2">
        <f t="shared" si="279"/>
        <v>52.8</v>
      </c>
      <c r="S980" s="4">
        <f t="shared" si="280"/>
        <v>43.12</v>
      </c>
      <c r="T980" s="4">
        <f t="shared" si="281"/>
        <v>43.03</v>
      </c>
      <c r="U980" s="4">
        <f t="shared" si="282"/>
        <v>43.749999999999993</v>
      </c>
      <c r="V980" s="4">
        <f t="shared" si="283"/>
        <v>43.749999999999993</v>
      </c>
      <c r="X980" s="6">
        <f t="shared" si="284"/>
        <v>49.567</v>
      </c>
      <c r="Y980" s="6">
        <f t="shared" si="285"/>
        <v>49.480000000000004</v>
      </c>
      <c r="Z980" s="6">
        <f t="shared" si="286"/>
        <v>50.176000000000002</v>
      </c>
      <c r="AA980" s="6">
        <f t="shared" si="287"/>
        <v>50.176000000000002</v>
      </c>
      <c r="AC980" s="4">
        <f t="shared" si="288"/>
        <v>6.4470000000000027</v>
      </c>
      <c r="AD980" s="4">
        <f t="shared" si="289"/>
        <v>6.4500000000000028</v>
      </c>
      <c r="AE980" s="4">
        <f t="shared" si="290"/>
        <v>6.426000000000009</v>
      </c>
      <c r="AF980" s="4">
        <f t="shared" si="291"/>
        <v>6.426000000000009</v>
      </c>
    </row>
    <row r="981" spans="1:32" hidden="1" x14ac:dyDescent="0.25">
      <c r="A981" t="str">
        <f t="shared" si="274"/>
        <v>D</v>
      </c>
      <c r="B981" t="str">
        <f>LEFT('CNA Paste'!A983,3)</f>
        <v>RES</v>
      </c>
      <c r="C981" t="str">
        <f>'CNA Paste'!A983</f>
        <v>RES_14032882</v>
      </c>
      <c r="D981" t="str">
        <f t="shared" si="275"/>
        <v>14032882</v>
      </c>
      <c r="E981" t="str">
        <f>'CNA Paste'!B983</f>
        <v>!0401!OS_ADDRESSBASE_PLUS_200205_RECEPT</v>
      </c>
      <c r="F981">
        <f>'CNA Paste'!C983</f>
        <v>4</v>
      </c>
      <c r="G981">
        <f>'CNA Paste'!D983</f>
        <v>477209.9</v>
      </c>
      <c r="H981">
        <f>'CNA Paste'!E983</f>
        <v>171168.8</v>
      </c>
      <c r="I981">
        <f>'CNA Paste'!F983</f>
        <v>52.4</v>
      </c>
      <c r="J981">
        <f>'CNA Paste'!G983</f>
        <v>52.4</v>
      </c>
      <c r="K981">
        <f>'CNA Paste'!H983</f>
        <v>53.1</v>
      </c>
      <c r="L981">
        <f>'CNA Paste'!I983</f>
        <v>53.1</v>
      </c>
      <c r="N981" s="2">
        <f t="shared" si="276"/>
        <v>54.9</v>
      </c>
      <c r="O981" s="2">
        <f t="shared" si="277"/>
        <v>54.9</v>
      </c>
      <c r="P981" s="2">
        <f t="shared" si="278"/>
        <v>55.6</v>
      </c>
      <c r="Q981" s="2">
        <f t="shared" si="279"/>
        <v>55.6</v>
      </c>
      <c r="S981" s="4">
        <f t="shared" si="280"/>
        <v>45.639999999999993</v>
      </c>
      <c r="T981" s="4">
        <f t="shared" si="281"/>
        <v>45.639999999999993</v>
      </c>
      <c r="U981" s="4">
        <f t="shared" si="282"/>
        <v>46.269999999999996</v>
      </c>
      <c r="V981" s="4">
        <f t="shared" si="283"/>
        <v>46.269999999999996</v>
      </c>
      <c r="X981" s="6">
        <f t="shared" si="284"/>
        <v>52.003</v>
      </c>
      <c r="Y981" s="6">
        <f t="shared" si="285"/>
        <v>52.003</v>
      </c>
      <c r="Z981" s="6">
        <f t="shared" si="286"/>
        <v>52.612000000000002</v>
      </c>
      <c r="AA981" s="6">
        <f t="shared" si="287"/>
        <v>52.612000000000002</v>
      </c>
      <c r="AC981" s="4">
        <f t="shared" si="288"/>
        <v>6.3630000000000067</v>
      </c>
      <c r="AD981" s="4">
        <f t="shared" si="289"/>
        <v>6.3630000000000067</v>
      </c>
      <c r="AE981" s="4">
        <f t="shared" si="290"/>
        <v>6.3420000000000059</v>
      </c>
      <c r="AF981" s="4">
        <f t="shared" si="291"/>
        <v>6.3420000000000059</v>
      </c>
    </row>
    <row r="982" spans="1:32" hidden="1" x14ac:dyDescent="0.25">
      <c r="A982" t="str">
        <f t="shared" si="274"/>
        <v>D</v>
      </c>
      <c r="B982" t="str">
        <f>LEFT('CNA Paste'!A984,3)</f>
        <v>RES</v>
      </c>
      <c r="C982" t="str">
        <f>'CNA Paste'!A984</f>
        <v>RES_14032882</v>
      </c>
      <c r="D982" t="str">
        <f t="shared" si="275"/>
        <v>14032882</v>
      </c>
      <c r="E982" t="str">
        <f>'CNA Paste'!B984</f>
        <v>!0401!OS_ADDRESSBASE_PLUS_200205_RECEPT</v>
      </c>
      <c r="F982">
        <f>'CNA Paste'!C984</f>
        <v>5</v>
      </c>
      <c r="G982">
        <f>'CNA Paste'!D984</f>
        <v>477213</v>
      </c>
      <c r="H982">
        <f>'CNA Paste'!E984</f>
        <v>171167.1</v>
      </c>
      <c r="I982">
        <f>'CNA Paste'!F984</f>
        <v>51.3</v>
      </c>
      <c r="J982">
        <f>'CNA Paste'!G984</f>
        <v>51.3</v>
      </c>
      <c r="K982">
        <f>'CNA Paste'!H984</f>
        <v>52</v>
      </c>
      <c r="L982">
        <f>'CNA Paste'!I984</f>
        <v>52</v>
      </c>
      <c r="N982" s="2">
        <f t="shared" si="276"/>
        <v>53.8</v>
      </c>
      <c r="O982" s="2">
        <f t="shared" si="277"/>
        <v>53.8</v>
      </c>
      <c r="P982" s="2">
        <f t="shared" si="278"/>
        <v>54.5</v>
      </c>
      <c r="Q982" s="2">
        <f t="shared" si="279"/>
        <v>54.5</v>
      </c>
      <c r="S982" s="4">
        <f t="shared" si="280"/>
        <v>44.65</v>
      </c>
      <c r="T982" s="4">
        <f t="shared" si="281"/>
        <v>44.65</v>
      </c>
      <c r="U982" s="4">
        <f t="shared" si="282"/>
        <v>45.28</v>
      </c>
      <c r="V982" s="4">
        <f t="shared" si="283"/>
        <v>45.28</v>
      </c>
      <c r="X982" s="6">
        <f t="shared" si="284"/>
        <v>51.045999999999999</v>
      </c>
      <c r="Y982" s="6">
        <f t="shared" si="285"/>
        <v>51.045999999999999</v>
      </c>
      <c r="Z982" s="6">
        <f t="shared" si="286"/>
        <v>51.655000000000001</v>
      </c>
      <c r="AA982" s="6">
        <f t="shared" si="287"/>
        <v>51.655000000000001</v>
      </c>
      <c r="AC982" s="4">
        <f t="shared" si="288"/>
        <v>6.3960000000000008</v>
      </c>
      <c r="AD982" s="4">
        <f t="shared" si="289"/>
        <v>6.3960000000000008</v>
      </c>
      <c r="AE982" s="4">
        <f t="shared" si="290"/>
        <v>6.375</v>
      </c>
      <c r="AF982" s="4">
        <f t="shared" si="291"/>
        <v>6.375</v>
      </c>
    </row>
    <row r="983" spans="1:32" hidden="1" x14ac:dyDescent="0.25">
      <c r="A983" t="str">
        <f t="shared" si="274"/>
        <v>D</v>
      </c>
      <c r="B983" t="str">
        <f>LEFT('CNA Paste'!A985,3)</f>
        <v>RES</v>
      </c>
      <c r="C983" t="str">
        <f>'CNA Paste'!A985</f>
        <v>RES_14032882</v>
      </c>
      <c r="D983" t="str">
        <f t="shared" si="275"/>
        <v>14032882</v>
      </c>
      <c r="E983" t="str">
        <f>'CNA Paste'!B985</f>
        <v>!0401!OS_ADDRESSBASE_PLUS_200205_RECEPT</v>
      </c>
      <c r="F983">
        <f>'CNA Paste'!C985</f>
        <v>5</v>
      </c>
      <c r="G983">
        <f>'CNA Paste'!D985</f>
        <v>477213</v>
      </c>
      <c r="H983">
        <f>'CNA Paste'!E985</f>
        <v>171167.1</v>
      </c>
      <c r="I983">
        <f>'CNA Paste'!F985</f>
        <v>53.7</v>
      </c>
      <c r="J983">
        <f>'CNA Paste'!G985</f>
        <v>53.7</v>
      </c>
      <c r="K983">
        <f>'CNA Paste'!H985</f>
        <v>54.4</v>
      </c>
      <c r="L983">
        <f>'CNA Paste'!I985</f>
        <v>54.4</v>
      </c>
      <c r="N983" s="2">
        <f t="shared" si="276"/>
        <v>56.2</v>
      </c>
      <c r="O983" s="2">
        <f t="shared" si="277"/>
        <v>56.2</v>
      </c>
      <c r="P983" s="2">
        <f t="shared" si="278"/>
        <v>56.9</v>
      </c>
      <c r="Q983" s="2">
        <f t="shared" si="279"/>
        <v>56.9</v>
      </c>
      <c r="S983" s="4">
        <f t="shared" si="280"/>
        <v>46.81</v>
      </c>
      <c r="T983" s="4">
        <f t="shared" si="281"/>
        <v>46.81</v>
      </c>
      <c r="U983" s="4">
        <f t="shared" si="282"/>
        <v>47.44</v>
      </c>
      <c r="V983" s="4">
        <f t="shared" si="283"/>
        <v>47.44</v>
      </c>
      <c r="X983" s="6">
        <f t="shared" si="284"/>
        <v>53.134000000000007</v>
      </c>
      <c r="Y983" s="6">
        <f t="shared" si="285"/>
        <v>53.134000000000007</v>
      </c>
      <c r="Z983" s="6">
        <f t="shared" si="286"/>
        <v>53.743000000000002</v>
      </c>
      <c r="AA983" s="6">
        <f t="shared" si="287"/>
        <v>53.743000000000002</v>
      </c>
      <c r="AC983" s="4">
        <f t="shared" si="288"/>
        <v>6.3240000000000052</v>
      </c>
      <c r="AD983" s="4">
        <f t="shared" si="289"/>
        <v>6.3240000000000052</v>
      </c>
      <c r="AE983" s="4">
        <f t="shared" si="290"/>
        <v>6.3030000000000044</v>
      </c>
      <c r="AF983" s="4">
        <f t="shared" si="291"/>
        <v>6.3030000000000044</v>
      </c>
    </row>
    <row r="984" spans="1:32" hidden="1" x14ac:dyDescent="0.25">
      <c r="A984" t="str">
        <f t="shared" si="274"/>
        <v>D</v>
      </c>
      <c r="B984" t="str">
        <f>LEFT('CNA Paste'!A986,3)</f>
        <v>RES</v>
      </c>
      <c r="C984" t="str">
        <f>'CNA Paste'!A986</f>
        <v>RES_14032882</v>
      </c>
      <c r="D984" t="str">
        <f t="shared" si="275"/>
        <v>14032882</v>
      </c>
      <c r="E984" t="str">
        <f>'CNA Paste'!B986</f>
        <v>!0401!OS_ADDRESSBASE_PLUS_200205_RECEPT</v>
      </c>
      <c r="F984">
        <f>'CNA Paste'!C986</f>
        <v>6</v>
      </c>
      <c r="G984">
        <f>'CNA Paste'!D986</f>
        <v>477215.2</v>
      </c>
      <c r="H984">
        <f>'CNA Paste'!E986</f>
        <v>171164.4</v>
      </c>
      <c r="I984">
        <f>'CNA Paste'!F986</f>
        <v>45.4</v>
      </c>
      <c r="J984">
        <f>'CNA Paste'!G986</f>
        <v>45.4</v>
      </c>
      <c r="K984">
        <f>'CNA Paste'!H986</f>
        <v>46.1</v>
      </c>
      <c r="L984">
        <f>'CNA Paste'!I986</f>
        <v>46.1</v>
      </c>
      <c r="N984" s="2">
        <f t="shared" si="276"/>
        <v>47.9</v>
      </c>
      <c r="O984" s="2">
        <f t="shared" si="277"/>
        <v>47.9</v>
      </c>
      <c r="P984" s="2">
        <f t="shared" si="278"/>
        <v>48.6</v>
      </c>
      <c r="Q984" s="2">
        <f t="shared" si="279"/>
        <v>48.6</v>
      </c>
      <c r="S984" s="4">
        <f t="shared" si="280"/>
        <v>39.339999999999996</v>
      </c>
      <c r="T984" s="4">
        <f t="shared" si="281"/>
        <v>39.339999999999996</v>
      </c>
      <c r="U984" s="4">
        <f t="shared" si="282"/>
        <v>39.97</v>
      </c>
      <c r="V984" s="4">
        <f t="shared" si="283"/>
        <v>39.97</v>
      </c>
      <c r="X984" s="6">
        <f t="shared" si="284"/>
        <v>45.913000000000004</v>
      </c>
      <c r="Y984" s="6">
        <f t="shared" si="285"/>
        <v>45.913000000000004</v>
      </c>
      <c r="Z984" s="6">
        <f t="shared" si="286"/>
        <v>46.522000000000006</v>
      </c>
      <c r="AA984" s="6">
        <f t="shared" si="287"/>
        <v>46.522000000000006</v>
      </c>
      <c r="AC984" s="4">
        <f t="shared" si="288"/>
        <v>6.5730000000000075</v>
      </c>
      <c r="AD984" s="4">
        <f t="shared" si="289"/>
        <v>6.5730000000000075</v>
      </c>
      <c r="AE984" s="4">
        <f t="shared" si="290"/>
        <v>6.5520000000000067</v>
      </c>
      <c r="AF984" s="4">
        <f t="shared" si="291"/>
        <v>6.5520000000000067</v>
      </c>
    </row>
    <row r="985" spans="1:32" hidden="1" x14ac:dyDescent="0.25">
      <c r="A985" t="str">
        <f t="shared" si="274"/>
        <v>D</v>
      </c>
      <c r="B985" t="str">
        <f>LEFT('CNA Paste'!A987,3)</f>
        <v>RES</v>
      </c>
      <c r="C985" t="str">
        <f>'CNA Paste'!A987</f>
        <v>RES_14032882</v>
      </c>
      <c r="D985" t="str">
        <f t="shared" si="275"/>
        <v>14032882</v>
      </c>
      <c r="E985" t="str">
        <f>'CNA Paste'!B987</f>
        <v>!0401!OS_ADDRESSBASE_PLUS_200205_RECEPT</v>
      </c>
      <c r="F985">
        <f>'CNA Paste'!C987</f>
        <v>6</v>
      </c>
      <c r="G985">
        <f>'CNA Paste'!D987</f>
        <v>477215.2</v>
      </c>
      <c r="H985">
        <f>'CNA Paste'!E987</f>
        <v>171164.4</v>
      </c>
      <c r="I985">
        <f>'CNA Paste'!F987</f>
        <v>47.8</v>
      </c>
      <c r="J985">
        <f>'CNA Paste'!G987</f>
        <v>47.8</v>
      </c>
      <c r="K985">
        <f>'CNA Paste'!H987</f>
        <v>48.5</v>
      </c>
      <c r="L985">
        <f>'CNA Paste'!I987</f>
        <v>48.5</v>
      </c>
      <c r="N985" s="2">
        <f t="shared" si="276"/>
        <v>50.3</v>
      </c>
      <c r="O985" s="2">
        <f t="shared" si="277"/>
        <v>50.3</v>
      </c>
      <c r="P985" s="2">
        <f t="shared" si="278"/>
        <v>51</v>
      </c>
      <c r="Q985" s="2">
        <f t="shared" si="279"/>
        <v>51</v>
      </c>
      <c r="S985" s="4">
        <f t="shared" si="280"/>
        <v>41.499999999999993</v>
      </c>
      <c r="T985" s="4">
        <f t="shared" si="281"/>
        <v>41.499999999999993</v>
      </c>
      <c r="U985" s="4">
        <f t="shared" si="282"/>
        <v>42.129999999999995</v>
      </c>
      <c r="V985" s="4">
        <f t="shared" si="283"/>
        <v>42.129999999999995</v>
      </c>
      <c r="X985" s="6">
        <f t="shared" si="284"/>
        <v>48.000999999999998</v>
      </c>
      <c r="Y985" s="6">
        <f t="shared" si="285"/>
        <v>48.000999999999998</v>
      </c>
      <c r="Z985" s="6">
        <f t="shared" si="286"/>
        <v>48.61</v>
      </c>
      <c r="AA985" s="6">
        <f t="shared" si="287"/>
        <v>48.61</v>
      </c>
      <c r="AC985" s="4">
        <f t="shared" si="288"/>
        <v>6.5010000000000048</v>
      </c>
      <c r="AD985" s="4">
        <f t="shared" si="289"/>
        <v>6.5010000000000048</v>
      </c>
      <c r="AE985" s="4">
        <f t="shared" si="290"/>
        <v>6.480000000000004</v>
      </c>
      <c r="AF985" s="4">
        <f t="shared" si="291"/>
        <v>6.480000000000004</v>
      </c>
    </row>
    <row r="986" spans="1:32" hidden="1" x14ac:dyDescent="0.25">
      <c r="A986" t="str">
        <f t="shared" si="274"/>
        <v>D</v>
      </c>
      <c r="B986" t="str">
        <f>LEFT('CNA Paste'!A988,3)</f>
        <v>RES</v>
      </c>
      <c r="C986" t="str">
        <f>'CNA Paste'!A988</f>
        <v>RES_14032882</v>
      </c>
      <c r="D986" t="str">
        <f t="shared" si="275"/>
        <v>14032882</v>
      </c>
      <c r="E986" t="str">
        <f>'CNA Paste'!B988</f>
        <v>!0401!OS_ADDRESSBASE_PLUS_200205_RECEPT</v>
      </c>
      <c r="F986">
        <f>'CNA Paste'!C988</f>
        <v>7</v>
      </c>
      <c r="G986">
        <f>'CNA Paste'!D988</f>
        <v>477212.8</v>
      </c>
      <c r="H986">
        <f>'CNA Paste'!E988</f>
        <v>171161.4</v>
      </c>
      <c r="I986">
        <f>'CNA Paste'!F988</f>
        <v>45</v>
      </c>
      <c r="J986">
        <f>'CNA Paste'!G988</f>
        <v>45</v>
      </c>
      <c r="K986">
        <f>'CNA Paste'!H988</f>
        <v>45.7</v>
      </c>
      <c r="L986">
        <f>'CNA Paste'!I988</f>
        <v>45.7</v>
      </c>
      <c r="N986" s="2">
        <f t="shared" si="276"/>
        <v>47.5</v>
      </c>
      <c r="O986" s="2">
        <f t="shared" si="277"/>
        <v>47.5</v>
      </c>
      <c r="P986" s="2">
        <f t="shared" si="278"/>
        <v>48.2</v>
      </c>
      <c r="Q986" s="2">
        <f t="shared" si="279"/>
        <v>48.2</v>
      </c>
      <c r="S986" s="4">
        <f t="shared" si="280"/>
        <v>38.979999999999997</v>
      </c>
      <c r="T986" s="4">
        <f t="shared" si="281"/>
        <v>38.979999999999997</v>
      </c>
      <c r="U986" s="4">
        <f t="shared" si="282"/>
        <v>39.61</v>
      </c>
      <c r="V986" s="4">
        <f t="shared" si="283"/>
        <v>39.61</v>
      </c>
      <c r="X986" s="6">
        <f t="shared" si="284"/>
        <v>45.565000000000005</v>
      </c>
      <c r="Y986" s="6">
        <f t="shared" si="285"/>
        <v>45.565000000000005</v>
      </c>
      <c r="Z986" s="6">
        <f t="shared" si="286"/>
        <v>46.174000000000007</v>
      </c>
      <c r="AA986" s="6">
        <f t="shared" si="287"/>
        <v>46.174000000000007</v>
      </c>
      <c r="AC986" s="4">
        <f t="shared" si="288"/>
        <v>6.585000000000008</v>
      </c>
      <c r="AD986" s="4">
        <f t="shared" si="289"/>
        <v>6.585000000000008</v>
      </c>
      <c r="AE986" s="4">
        <f t="shared" si="290"/>
        <v>6.5640000000000072</v>
      </c>
      <c r="AF986" s="4">
        <f t="shared" si="291"/>
        <v>6.5640000000000072</v>
      </c>
    </row>
    <row r="987" spans="1:32" hidden="1" x14ac:dyDescent="0.25">
      <c r="A987" t="str">
        <f t="shared" si="274"/>
        <v>D</v>
      </c>
      <c r="B987" t="str">
        <f>LEFT('CNA Paste'!A989,3)</f>
        <v>RES</v>
      </c>
      <c r="C987" t="str">
        <f>'CNA Paste'!A989</f>
        <v>RES_14032882</v>
      </c>
      <c r="D987" t="str">
        <f t="shared" si="275"/>
        <v>14032882</v>
      </c>
      <c r="E987" t="str">
        <f>'CNA Paste'!B989</f>
        <v>!0401!OS_ADDRESSBASE_PLUS_200205_RECEPT</v>
      </c>
      <c r="F987">
        <f>'CNA Paste'!C989</f>
        <v>7</v>
      </c>
      <c r="G987">
        <f>'CNA Paste'!D989</f>
        <v>477212.8</v>
      </c>
      <c r="H987">
        <f>'CNA Paste'!E989</f>
        <v>171161.4</v>
      </c>
      <c r="I987">
        <f>'CNA Paste'!F989</f>
        <v>47.5</v>
      </c>
      <c r="J987">
        <f>'CNA Paste'!G989</f>
        <v>47.5</v>
      </c>
      <c r="K987">
        <f>'CNA Paste'!H989</f>
        <v>48.2</v>
      </c>
      <c r="L987">
        <f>'CNA Paste'!I989</f>
        <v>48.2</v>
      </c>
      <c r="N987" s="2">
        <f t="shared" si="276"/>
        <v>50</v>
      </c>
      <c r="O987" s="2">
        <f t="shared" si="277"/>
        <v>50</v>
      </c>
      <c r="P987" s="2">
        <f t="shared" si="278"/>
        <v>50.7</v>
      </c>
      <c r="Q987" s="2">
        <f t="shared" si="279"/>
        <v>50.7</v>
      </c>
      <c r="S987" s="4">
        <f t="shared" si="280"/>
        <v>41.23</v>
      </c>
      <c r="T987" s="4">
        <f t="shared" si="281"/>
        <v>41.23</v>
      </c>
      <c r="U987" s="4">
        <f t="shared" si="282"/>
        <v>41.86</v>
      </c>
      <c r="V987" s="4">
        <f t="shared" si="283"/>
        <v>41.86</v>
      </c>
      <c r="X987" s="6">
        <f t="shared" si="284"/>
        <v>47.74</v>
      </c>
      <c r="Y987" s="6">
        <f t="shared" si="285"/>
        <v>47.74</v>
      </c>
      <c r="Z987" s="6">
        <f t="shared" si="286"/>
        <v>48.349000000000004</v>
      </c>
      <c r="AA987" s="6">
        <f t="shared" si="287"/>
        <v>48.349000000000004</v>
      </c>
      <c r="AC987" s="4">
        <f t="shared" si="288"/>
        <v>6.5100000000000051</v>
      </c>
      <c r="AD987" s="4">
        <f t="shared" si="289"/>
        <v>6.5100000000000051</v>
      </c>
      <c r="AE987" s="4">
        <f t="shared" si="290"/>
        <v>6.4890000000000043</v>
      </c>
      <c r="AF987" s="4">
        <f t="shared" si="291"/>
        <v>6.4890000000000043</v>
      </c>
    </row>
    <row r="988" spans="1:32" hidden="1" x14ac:dyDescent="0.25">
      <c r="A988" t="str">
        <f t="shared" si="274"/>
        <v>D</v>
      </c>
      <c r="B988" t="str">
        <f>LEFT('CNA Paste'!A990,3)</f>
        <v>RES</v>
      </c>
      <c r="C988" t="str">
        <f>'CNA Paste'!A990</f>
        <v>RES_14032882</v>
      </c>
      <c r="D988" t="str">
        <f t="shared" si="275"/>
        <v>14032882</v>
      </c>
      <c r="E988" t="str">
        <f>'CNA Paste'!B990</f>
        <v>!0401!OS_ADDRESSBASE_PLUS_200205_RECEPT</v>
      </c>
      <c r="F988">
        <f>'CNA Paste'!C990</f>
        <v>8</v>
      </c>
      <c r="G988">
        <f>'CNA Paste'!D990</f>
        <v>477209</v>
      </c>
      <c r="H988">
        <f>'CNA Paste'!E990</f>
        <v>171160.2</v>
      </c>
      <c r="I988">
        <f>'CNA Paste'!F990</f>
        <v>41.3</v>
      </c>
      <c r="J988">
        <f>'CNA Paste'!G990</f>
        <v>41.3</v>
      </c>
      <c r="K988">
        <f>'CNA Paste'!H990</f>
        <v>42</v>
      </c>
      <c r="L988">
        <f>'CNA Paste'!I990</f>
        <v>42</v>
      </c>
      <c r="N988" s="2">
        <f t="shared" si="276"/>
        <v>43.8</v>
      </c>
      <c r="O988" s="2">
        <f t="shared" si="277"/>
        <v>43.8</v>
      </c>
      <c r="P988" s="2">
        <f t="shared" si="278"/>
        <v>44.5</v>
      </c>
      <c r="Q988" s="2">
        <f t="shared" si="279"/>
        <v>44.5</v>
      </c>
      <c r="S988" s="4">
        <f t="shared" si="280"/>
        <v>35.65</v>
      </c>
      <c r="T988" s="4">
        <f t="shared" si="281"/>
        <v>35.65</v>
      </c>
      <c r="U988" s="4">
        <f t="shared" si="282"/>
        <v>36.28</v>
      </c>
      <c r="V988" s="4">
        <f t="shared" si="283"/>
        <v>36.28</v>
      </c>
      <c r="X988" s="6">
        <f t="shared" si="284"/>
        <v>42.345999999999997</v>
      </c>
      <c r="Y988" s="6">
        <f t="shared" si="285"/>
        <v>42.345999999999997</v>
      </c>
      <c r="Z988" s="6">
        <f t="shared" si="286"/>
        <v>42.954999999999998</v>
      </c>
      <c r="AA988" s="6">
        <f t="shared" si="287"/>
        <v>42.954999999999998</v>
      </c>
      <c r="AC988" s="4">
        <f t="shared" si="288"/>
        <v>6.695999999999998</v>
      </c>
      <c r="AD988" s="4">
        <f t="shared" si="289"/>
        <v>6.695999999999998</v>
      </c>
      <c r="AE988" s="4">
        <f t="shared" si="290"/>
        <v>6.6749999999999972</v>
      </c>
      <c r="AF988" s="4">
        <f t="shared" si="291"/>
        <v>6.6749999999999972</v>
      </c>
    </row>
    <row r="989" spans="1:32" hidden="1" x14ac:dyDescent="0.25">
      <c r="A989" t="str">
        <f t="shared" si="274"/>
        <v>D</v>
      </c>
      <c r="B989" t="str">
        <f>LEFT('CNA Paste'!A991,3)</f>
        <v>RES</v>
      </c>
      <c r="C989" t="str">
        <f>'CNA Paste'!A991</f>
        <v>RES_14032882</v>
      </c>
      <c r="D989" t="str">
        <f t="shared" si="275"/>
        <v>14032882</v>
      </c>
      <c r="E989" t="str">
        <f>'CNA Paste'!B991</f>
        <v>!0401!OS_ADDRESSBASE_PLUS_200205_RECEPT</v>
      </c>
      <c r="F989">
        <f>'CNA Paste'!C991</f>
        <v>8</v>
      </c>
      <c r="G989">
        <f>'CNA Paste'!D991</f>
        <v>477209</v>
      </c>
      <c r="H989">
        <f>'CNA Paste'!E991</f>
        <v>171160.2</v>
      </c>
      <c r="I989">
        <f>'CNA Paste'!F991</f>
        <v>45.5</v>
      </c>
      <c r="J989">
        <f>'CNA Paste'!G991</f>
        <v>45.5</v>
      </c>
      <c r="K989">
        <f>'CNA Paste'!H991</f>
        <v>46.2</v>
      </c>
      <c r="L989">
        <f>'CNA Paste'!I991</f>
        <v>46.2</v>
      </c>
      <c r="N989" s="2">
        <f t="shared" si="276"/>
        <v>48</v>
      </c>
      <c r="O989" s="2">
        <f t="shared" si="277"/>
        <v>48</v>
      </c>
      <c r="P989" s="2">
        <f t="shared" si="278"/>
        <v>48.7</v>
      </c>
      <c r="Q989" s="2">
        <f t="shared" si="279"/>
        <v>48.7</v>
      </c>
      <c r="S989" s="4">
        <f t="shared" si="280"/>
        <v>39.43</v>
      </c>
      <c r="T989" s="4">
        <f t="shared" si="281"/>
        <v>39.43</v>
      </c>
      <c r="U989" s="4">
        <f t="shared" si="282"/>
        <v>40.06</v>
      </c>
      <c r="V989" s="4">
        <f t="shared" si="283"/>
        <v>40.06</v>
      </c>
      <c r="X989" s="6">
        <f t="shared" si="284"/>
        <v>46</v>
      </c>
      <c r="Y989" s="6">
        <f t="shared" si="285"/>
        <v>46</v>
      </c>
      <c r="Z989" s="6">
        <f t="shared" si="286"/>
        <v>46.609000000000002</v>
      </c>
      <c r="AA989" s="6">
        <f t="shared" si="287"/>
        <v>46.609000000000002</v>
      </c>
      <c r="AC989" s="4">
        <f t="shared" si="288"/>
        <v>6.57</v>
      </c>
      <c r="AD989" s="4">
        <f t="shared" si="289"/>
        <v>6.57</v>
      </c>
      <c r="AE989" s="4">
        <f t="shared" si="290"/>
        <v>6.5489999999999995</v>
      </c>
      <c r="AF989" s="4">
        <f t="shared" si="291"/>
        <v>6.5489999999999995</v>
      </c>
    </row>
    <row r="990" spans="1:32" hidden="1" x14ac:dyDescent="0.25">
      <c r="A990" t="str">
        <f t="shared" si="274"/>
        <v>D</v>
      </c>
      <c r="B990" t="str">
        <f>LEFT('CNA Paste'!A992,3)</f>
        <v>RES</v>
      </c>
      <c r="C990" t="str">
        <f>'CNA Paste'!A992</f>
        <v>RES_14032882</v>
      </c>
      <c r="D990" t="str">
        <f t="shared" si="275"/>
        <v>14032882</v>
      </c>
      <c r="E990" t="str">
        <f>'CNA Paste'!B992</f>
        <v>!0401!OS_ADDRESSBASE_PLUS_200205_RECEPT</v>
      </c>
      <c r="F990">
        <f>'CNA Paste'!C992</f>
        <v>9</v>
      </c>
      <c r="G990">
        <f>'CNA Paste'!D992</f>
        <v>477207.4</v>
      </c>
      <c r="H990">
        <f>'CNA Paste'!E992</f>
        <v>171160.8</v>
      </c>
      <c r="I990">
        <f>'CNA Paste'!F992</f>
        <v>41.2</v>
      </c>
      <c r="J990">
        <f>'CNA Paste'!G992</f>
        <v>41.2</v>
      </c>
      <c r="K990">
        <f>'CNA Paste'!H992</f>
        <v>41.9</v>
      </c>
      <c r="L990">
        <f>'CNA Paste'!I992</f>
        <v>41.9</v>
      </c>
      <c r="N990" s="2">
        <f t="shared" si="276"/>
        <v>43.7</v>
      </c>
      <c r="O990" s="2">
        <f t="shared" si="277"/>
        <v>43.7</v>
      </c>
      <c r="P990" s="2">
        <f t="shared" si="278"/>
        <v>44.4</v>
      </c>
      <c r="Q990" s="2">
        <f t="shared" si="279"/>
        <v>44.4</v>
      </c>
      <c r="S990" s="4">
        <f t="shared" si="280"/>
        <v>35.56</v>
      </c>
      <c r="T990" s="4">
        <f t="shared" si="281"/>
        <v>35.56</v>
      </c>
      <c r="U990" s="4">
        <f t="shared" si="282"/>
        <v>36.19</v>
      </c>
      <c r="V990" s="4">
        <f t="shared" si="283"/>
        <v>36.19</v>
      </c>
      <c r="X990" s="6">
        <f t="shared" si="284"/>
        <v>42.259000000000007</v>
      </c>
      <c r="Y990" s="6">
        <f t="shared" si="285"/>
        <v>42.259000000000007</v>
      </c>
      <c r="Z990" s="6">
        <f t="shared" si="286"/>
        <v>42.868000000000002</v>
      </c>
      <c r="AA990" s="6">
        <f t="shared" si="287"/>
        <v>42.868000000000002</v>
      </c>
      <c r="AC990" s="4">
        <f t="shared" si="288"/>
        <v>6.6990000000000052</v>
      </c>
      <c r="AD990" s="4">
        <f t="shared" si="289"/>
        <v>6.6990000000000052</v>
      </c>
      <c r="AE990" s="4">
        <f t="shared" si="290"/>
        <v>6.6780000000000044</v>
      </c>
      <c r="AF990" s="4">
        <f t="shared" si="291"/>
        <v>6.6780000000000044</v>
      </c>
    </row>
    <row r="991" spans="1:32" hidden="1" x14ac:dyDescent="0.25">
      <c r="A991" t="str">
        <f t="shared" si="274"/>
        <v>D</v>
      </c>
      <c r="B991" t="str">
        <f>LEFT('CNA Paste'!A993,3)</f>
        <v>RES</v>
      </c>
      <c r="C991" t="str">
        <f>'CNA Paste'!A993</f>
        <v>RES_14032882</v>
      </c>
      <c r="D991" t="str">
        <f t="shared" si="275"/>
        <v>14032882</v>
      </c>
      <c r="E991" t="str">
        <f>'CNA Paste'!B993</f>
        <v>!0401!OS_ADDRESSBASE_PLUS_200205_RECEPT</v>
      </c>
      <c r="F991">
        <f>'CNA Paste'!C993</f>
        <v>9</v>
      </c>
      <c r="G991">
        <f>'CNA Paste'!D993</f>
        <v>477207.4</v>
      </c>
      <c r="H991">
        <f>'CNA Paste'!E993</f>
        <v>171160.8</v>
      </c>
      <c r="I991">
        <f>'CNA Paste'!F993</f>
        <v>45.3</v>
      </c>
      <c r="J991">
        <f>'CNA Paste'!G993</f>
        <v>45.3</v>
      </c>
      <c r="K991">
        <f>'CNA Paste'!H993</f>
        <v>46</v>
      </c>
      <c r="L991">
        <f>'CNA Paste'!I993</f>
        <v>46</v>
      </c>
      <c r="N991" s="2">
        <f t="shared" si="276"/>
        <v>47.8</v>
      </c>
      <c r="O991" s="2">
        <f t="shared" si="277"/>
        <v>47.8</v>
      </c>
      <c r="P991" s="2">
        <f t="shared" si="278"/>
        <v>48.5</v>
      </c>
      <c r="Q991" s="2">
        <f t="shared" si="279"/>
        <v>48.5</v>
      </c>
      <c r="S991" s="4">
        <f t="shared" si="280"/>
        <v>39.249999999999993</v>
      </c>
      <c r="T991" s="4">
        <f t="shared" si="281"/>
        <v>39.249999999999993</v>
      </c>
      <c r="U991" s="4">
        <f t="shared" si="282"/>
        <v>39.879999999999995</v>
      </c>
      <c r="V991" s="4">
        <f t="shared" si="283"/>
        <v>39.879999999999995</v>
      </c>
      <c r="X991" s="6">
        <f t="shared" si="284"/>
        <v>45.826000000000001</v>
      </c>
      <c r="Y991" s="6">
        <f t="shared" si="285"/>
        <v>45.826000000000001</v>
      </c>
      <c r="Z991" s="6">
        <f t="shared" si="286"/>
        <v>46.435000000000002</v>
      </c>
      <c r="AA991" s="6">
        <f t="shared" si="287"/>
        <v>46.435000000000002</v>
      </c>
      <c r="AC991" s="4">
        <f t="shared" si="288"/>
        <v>6.5760000000000076</v>
      </c>
      <c r="AD991" s="4">
        <f t="shared" si="289"/>
        <v>6.5760000000000076</v>
      </c>
      <c r="AE991" s="4">
        <f t="shared" si="290"/>
        <v>6.5550000000000068</v>
      </c>
      <c r="AF991" s="4">
        <f t="shared" si="291"/>
        <v>6.5550000000000068</v>
      </c>
    </row>
    <row r="992" spans="1:32" hidden="1" x14ac:dyDescent="0.25">
      <c r="A992" t="str">
        <f t="shared" si="274"/>
        <v>D</v>
      </c>
      <c r="B992" t="str">
        <f>LEFT('CNA Paste'!A994,3)</f>
        <v>RES</v>
      </c>
      <c r="C992" t="str">
        <f>'CNA Paste'!A994</f>
        <v>RES_14032882</v>
      </c>
      <c r="D992" t="str">
        <f t="shared" si="275"/>
        <v>14032882</v>
      </c>
      <c r="E992" t="str">
        <f>'CNA Paste'!B994</f>
        <v>!0401!OS_ADDRESSBASE_PLUS_200205_RECEPT</v>
      </c>
      <c r="F992">
        <f>'CNA Paste'!C994</f>
        <v>10</v>
      </c>
      <c r="G992">
        <f>'CNA Paste'!D994</f>
        <v>477205.4</v>
      </c>
      <c r="H992">
        <f>'CNA Paste'!E994</f>
        <v>171161.7</v>
      </c>
      <c r="I992">
        <f>'CNA Paste'!F994</f>
        <v>45.4</v>
      </c>
      <c r="J992">
        <f>'CNA Paste'!G994</f>
        <v>45.4</v>
      </c>
      <c r="K992">
        <f>'CNA Paste'!H994</f>
        <v>46.2</v>
      </c>
      <c r="L992">
        <f>'CNA Paste'!I994</f>
        <v>46.1</v>
      </c>
      <c r="N992" s="2">
        <f t="shared" si="276"/>
        <v>47.9</v>
      </c>
      <c r="O992" s="2">
        <f t="shared" si="277"/>
        <v>47.9</v>
      </c>
      <c r="P992" s="2">
        <f t="shared" si="278"/>
        <v>48.7</v>
      </c>
      <c r="Q992" s="2">
        <f t="shared" si="279"/>
        <v>48.6</v>
      </c>
      <c r="S992" s="4">
        <f t="shared" si="280"/>
        <v>39.339999999999996</v>
      </c>
      <c r="T992" s="4">
        <f t="shared" si="281"/>
        <v>39.339999999999996</v>
      </c>
      <c r="U992" s="4">
        <f t="shared" si="282"/>
        <v>40.06</v>
      </c>
      <c r="V992" s="4">
        <f t="shared" si="283"/>
        <v>39.97</v>
      </c>
      <c r="X992" s="6">
        <f t="shared" si="284"/>
        <v>45.913000000000004</v>
      </c>
      <c r="Y992" s="6">
        <f t="shared" si="285"/>
        <v>45.913000000000004</v>
      </c>
      <c r="Z992" s="6">
        <f t="shared" si="286"/>
        <v>46.609000000000002</v>
      </c>
      <c r="AA992" s="6">
        <f t="shared" si="287"/>
        <v>46.522000000000006</v>
      </c>
      <c r="AC992" s="4">
        <f t="shared" si="288"/>
        <v>6.5730000000000075</v>
      </c>
      <c r="AD992" s="4">
        <f t="shared" si="289"/>
        <v>6.5730000000000075</v>
      </c>
      <c r="AE992" s="4">
        <f t="shared" si="290"/>
        <v>6.5489999999999995</v>
      </c>
      <c r="AF992" s="4">
        <f t="shared" si="291"/>
        <v>6.5520000000000067</v>
      </c>
    </row>
    <row r="993" spans="1:32" hidden="1" x14ac:dyDescent="0.25">
      <c r="A993" t="str">
        <f t="shared" si="274"/>
        <v>D</v>
      </c>
      <c r="B993" t="str">
        <f>LEFT('CNA Paste'!A995,3)</f>
        <v>RES</v>
      </c>
      <c r="C993" t="str">
        <f>'CNA Paste'!A995</f>
        <v>RES_14032882</v>
      </c>
      <c r="D993" t="str">
        <f t="shared" si="275"/>
        <v>14032882</v>
      </c>
      <c r="E993" t="str">
        <f>'CNA Paste'!B995</f>
        <v>!0401!OS_ADDRESSBASE_PLUS_200205_RECEPT</v>
      </c>
      <c r="F993">
        <f>'CNA Paste'!C995</f>
        <v>10</v>
      </c>
      <c r="G993">
        <f>'CNA Paste'!D995</f>
        <v>477205.4</v>
      </c>
      <c r="H993">
        <f>'CNA Paste'!E995</f>
        <v>171161.7</v>
      </c>
      <c r="I993">
        <f>'CNA Paste'!F995</f>
        <v>48.5</v>
      </c>
      <c r="J993">
        <f>'CNA Paste'!G995</f>
        <v>48.5</v>
      </c>
      <c r="K993">
        <f>'CNA Paste'!H995</f>
        <v>49.2</v>
      </c>
      <c r="L993">
        <f>'CNA Paste'!I995</f>
        <v>49.2</v>
      </c>
      <c r="N993" s="2">
        <f t="shared" si="276"/>
        <v>51</v>
      </c>
      <c r="O993" s="2">
        <f t="shared" si="277"/>
        <v>51</v>
      </c>
      <c r="P993" s="2">
        <f t="shared" si="278"/>
        <v>51.7</v>
      </c>
      <c r="Q993" s="2">
        <f t="shared" si="279"/>
        <v>51.7</v>
      </c>
      <c r="S993" s="4">
        <f t="shared" si="280"/>
        <v>42.129999999999995</v>
      </c>
      <c r="T993" s="4">
        <f t="shared" si="281"/>
        <v>42.129999999999995</v>
      </c>
      <c r="U993" s="4">
        <f t="shared" si="282"/>
        <v>42.76</v>
      </c>
      <c r="V993" s="4">
        <f t="shared" si="283"/>
        <v>42.76</v>
      </c>
      <c r="X993" s="6">
        <f t="shared" si="284"/>
        <v>48.61</v>
      </c>
      <c r="Y993" s="6">
        <f t="shared" si="285"/>
        <v>48.61</v>
      </c>
      <c r="Z993" s="6">
        <f t="shared" si="286"/>
        <v>49.219000000000001</v>
      </c>
      <c r="AA993" s="6">
        <f t="shared" si="287"/>
        <v>49.219000000000001</v>
      </c>
      <c r="AC993" s="4">
        <f t="shared" si="288"/>
        <v>6.480000000000004</v>
      </c>
      <c r="AD993" s="4">
        <f t="shared" si="289"/>
        <v>6.480000000000004</v>
      </c>
      <c r="AE993" s="4">
        <f t="shared" si="290"/>
        <v>6.4590000000000032</v>
      </c>
      <c r="AF993" s="4">
        <f t="shared" si="291"/>
        <v>6.4590000000000032</v>
      </c>
    </row>
    <row r="994" spans="1:32" hidden="1" x14ac:dyDescent="0.25">
      <c r="A994" t="str">
        <f t="shared" si="274"/>
        <v>D</v>
      </c>
      <c r="B994" t="str">
        <f>LEFT('CNA Paste'!A996,3)</f>
        <v>RES</v>
      </c>
      <c r="C994" t="str">
        <f>'CNA Paste'!A996</f>
        <v>RES_14032882</v>
      </c>
      <c r="D994" t="str">
        <f t="shared" si="275"/>
        <v>14032882</v>
      </c>
      <c r="E994" t="str">
        <f>'CNA Paste'!B996</f>
        <v>!0401!OS_ADDRESSBASE_PLUS_200205_RECEPT</v>
      </c>
      <c r="F994">
        <f>'CNA Paste'!C996</f>
        <v>11</v>
      </c>
      <c r="G994">
        <f>'CNA Paste'!D996</f>
        <v>477204.2</v>
      </c>
      <c r="H994">
        <f>'CNA Paste'!E996</f>
        <v>171163.6</v>
      </c>
      <c r="I994">
        <f>'CNA Paste'!F996</f>
        <v>47.1</v>
      </c>
      <c r="J994">
        <f>'CNA Paste'!G996</f>
        <v>47.1</v>
      </c>
      <c r="K994">
        <f>'CNA Paste'!H996</f>
        <v>47.9</v>
      </c>
      <c r="L994">
        <f>'CNA Paste'!I996</f>
        <v>47.8</v>
      </c>
      <c r="N994" s="2">
        <f t="shared" si="276"/>
        <v>49.6</v>
      </c>
      <c r="O994" s="2">
        <f t="shared" si="277"/>
        <v>49.6</v>
      </c>
      <c r="P994" s="2">
        <f t="shared" si="278"/>
        <v>50.4</v>
      </c>
      <c r="Q994" s="2">
        <f t="shared" si="279"/>
        <v>50.3</v>
      </c>
      <c r="S994" s="4">
        <f t="shared" si="280"/>
        <v>40.869999999999997</v>
      </c>
      <c r="T994" s="4">
        <f t="shared" si="281"/>
        <v>40.869999999999997</v>
      </c>
      <c r="U994" s="4">
        <f t="shared" si="282"/>
        <v>41.589999999999996</v>
      </c>
      <c r="V994" s="4">
        <f t="shared" si="283"/>
        <v>41.499999999999993</v>
      </c>
      <c r="X994" s="6">
        <f t="shared" si="284"/>
        <v>47.392000000000003</v>
      </c>
      <c r="Y994" s="6">
        <f t="shared" si="285"/>
        <v>47.392000000000003</v>
      </c>
      <c r="Z994" s="6">
        <f t="shared" si="286"/>
        <v>48.088000000000001</v>
      </c>
      <c r="AA994" s="6">
        <f t="shared" si="287"/>
        <v>48.000999999999998</v>
      </c>
      <c r="AC994" s="4">
        <f t="shared" si="288"/>
        <v>6.5220000000000056</v>
      </c>
      <c r="AD994" s="4">
        <f t="shared" si="289"/>
        <v>6.5220000000000056</v>
      </c>
      <c r="AE994" s="4">
        <f t="shared" si="290"/>
        <v>6.4980000000000047</v>
      </c>
      <c r="AF994" s="4">
        <f t="shared" si="291"/>
        <v>6.5010000000000048</v>
      </c>
    </row>
    <row r="995" spans="1:32" hidden="1" x14ac:dyDescent="0.25">
      <c r="A995" t="str">
        <f t="shared" si="274"/>
        <v>D</v>
      </c>
      <c r="B995" t="str">
        <f>LEFT('CNA Paste'!A997,3)</f>
        <v>RES</v>
      </c>
      <c r="C995" t="str">
        <f>'CNA Paste'!A997</f>
        <v>RES_14032882</v>
      </c>
      <c r="D995" t="str">
        <f t="shared" si="275"/>
        <v>14032882</v>
      </c>
      <c r="E995" t="str">
        <f>'CNA Paste'!B997</f>
        <v>!0401!OS_ADDRESSBASE_PLUS_200205_RECEPT</v>
      </c>
      <c r="F995">
        <f>'CNA Paste'!C997</f>
        <v>11</v>
      </c>
      <c r="G995">
        <f>'CNA Paste'!D997</f>
        <v>477204.2</v>
      </c>
      <c r="H995">
        <f>'CNA Paste'!E997</f>
        <v>171163.6</v>
      </c>
      <c r="I995">
        <f>'CNA Paste'!F997</f>
        <v>50.2</v>
      </c>
      <c r="J995">
        <f>'CNA Paste'!G997</f>
        <v>50.2</v>
      </c>
      <c r="K995">
        <f>'CNA Paste'!H997</f>
        <v>51</v>
      </c>
      <c r="L995">
        <f>'CNA Paste'!I997</f>
        <v>50.9</v>
      </c>
      <c r="N995" s="2">
        <f t="shared" si="276"/>
        <v>52.7</v>
      </c>
      <c r="O995" s="2">
        <f t="shared" si="277"/>
        <v>52.7</v>
      </c>
      <c r="P995" s="2">
        <f t="shared" si="278"/>
        <v>53.5</v>
      </c>
      <c r="Q995" s="2">
        <f t="shared" si="279"/>
        <v>53.4</v>
      </c>
      <c r="S995" s="4">
        <f t="shared" si="280"/>
        <v>43.660000000000004</v>
      </c>
      <c r="T995" s="4">
        <f t="shared" si="281"/>
        <v>43.660000000000004</v>
      </c>
      <c r="U995" s="4">
        <f t="shared" si="282"/>
        <v>44.379999999999995</v>
      </c>
      <c r="V995" s="4">
        <f t="shared" si="283"/>
        <v>44.29</v>
      </c>
      <c r="X995" s="6">
        <f t="shared" si="284"/>
        <v>50.089000000000006</v>
      </c>
      <c r="Y995" s="6">
        <f t="shared" si="285"/>
        <v>50.089000000000006</v>
      </c>
      <c r="Z995" s="6">
        <f t="shared" si="286"/>
        <v>50.785000000000004</v>
      </c>
      <c r="AA995" s="6">
        <f t="shared" si="287"/>
        <v>50.698</v>
      </c>
      <c r="AC995" s="4">
        <f t="shared" si="288"/>
        <v>6.429000000000002</v>
      </c>
      <c r="AD995" s="4">
        <f t="shared" si="289"/>
        <v>6.429000000000002</v>
      </c>
      <c r="AE995" s="4">
        <f t="shared" si="290"/>
        <v>6.4050000000000082</v>
      </c>
      <c r="AF995" s="4">
        <f t="shared" si="291"/>
        <v>6.4080000000000013</v>
      </c>
    </row>
    <row r="996" spans="1:32" hidden="1" x14ac:dyDescent="0.25">
      <c r="A996" t="str">
        <f t="shared" si="274"/>
        <v>D</v>
      </c>
      <c r="B996" t="str">
        <f>LEFT('CNA Paste'!A998,3)</f>
        <v>RES</v>
      </c>
      <c r="C996" t="str">
        <f>'CNA Paste'!A998</f>
        <v>RES_14032882</v>
      </c>
      <c r="D996" t="str">
        <f t="shared" si="275"/>
        <v>14032882</v>
      </c>
      <c r="E996" t="str">
        <f>'CNA Paste'!B998</f>
        <v>!0401!OS_ADDRESSBASE_PLUS_200205_RECEPT</v>
      </c>
      <c r="F996">
        <f>'CNA Paste'!C998</f>
        <v>12</v>
      </c>
      <c r="G996">
        <f>'CNA Paste'!D998</f>
        <v>477203.4</v>
      </c>
      <c r="H996">
        <f>'CNA Paste'!E998</f>
        <v>171164.9</v>
      </c>
      <c r="I996">
        <f>'CNA Paste'!F998</f>
        <v>45.3</v>
      </c>
      <c r="J996">
        <f>'CNA Paste'!G998</f>
        <v>45.3</v>
      </c>
      <c r="K996">
        <f>'CNA Paste'!H998</f>
        <v>46</v>
      </c>
      <c r="L996">
        <f>'CNA Paste'!I998</f>
        <v>46</v>
      </c>
      <c r="N996" s="2">
        <f t="shared" si="276"/>
        <v>47.8</v>
      </c>
      <c r="O996" s="2">
        <f t="shared" si="277"/>
        <v>47.8</v>
      </c>
      <c r="P996" s="2">
        <f t="shared" si="278"/>
        <v>48.5</v>
      </c>
      <c r="Q996" s="2">
        <f t="shared" si="279"/>
        <v>48.5</v>
      </c>
      <c r="S996" s="4">
        <f t="shared" si="280"/>
        <v>39.249999999999993</v>
      </c>
      <c r="T996" s="4">
        <f t="shared" si="281"/>
        <v>39.249999999999993</v>
      </c>
      <c r="U996" s="4">
        <f t="shared" si="282"/>
        <v>39.879999999999995</v>
      </c>
      <c r="V996" s="4">
        <f t="shared" si="283"/>
        <v>39.879999999999995</v>
      </c>
      <c r="X996" s="6">
        <f t="shared" si="284"/>
        <v>45.826000000000001</v>
      </c>
      <c r="Y996" s="6">
        <f t="shared" si="285"/>
        <v>45.826000000000001</v>
      </c>
      <c r="Z996" s="6">
        <f t="shared" si="286"/>
        <v>46.435000000000002</v>
      </c>
      <c r="AA996" s="6">
        <f t="shared" si="287"/>
        <v>46.435000000000002</v>
      </c>
      <c r="AC996" s="4">
        <f t="shared" si="288"/>
        <v>6.5760000000000076</v>
      </c>
      <c r="AD996" s="4">
        <f t="shared" si="289"/>
        <v>6.5760000000000076</v>
      </c>
      <c r="AE996" s="4">
        <f t="shared" si="290"/>
        <v>6.5550000000000068</v>
      </c>
      <c r="AF996" s="4">
        <f t="shared" si="291"/>
        <v>6.5550000000000068</v>
      </c>
    </row>
    <row r="997" spans="1:32" hidden="1" x14ac:dyDescent="0.25">
      <c r="A997" t="str">
        <f t="shared" si="274"/>
        <v>D</v>
      </c>
      <c r="B997" t="str">
        <f>LEFT('CNA Paste'!A999,3)</f>
        <v>RES</v>
      </c>
      <c r="C997" t="str">
        <f>'CNA Paste'!A999</f>
        <v>RES_14032882</v>
      </c>
      <c r="D997" t="str">
        <f t="shared" si="275"/>
        <v>14032882</v>
      </c>
      <c r="E997" t="str">
        <f>'CNA Paste'!B999</f>
        <v>!0401!OS_ADDRESSBASE_PLUS_200205_RECEPT</v>
      </c>
      <c r="F997">
        <f>'CNA Paste'!C999</f>
        <v>12</v>
      </c>
      <c r="G997">
        <f>'CNA Paste'!D999</f>
        <v>477203.4</v>
      </c>
      <c r="H997">
        <f>'CNA Paste'!E999</f>
        <v>171164.9</v>
      </c>
      <c r="I997">
        <f>'CNA Paste'!F999</f>
        <v>48.3</v>
      </c>
      <c r="J997">
        <f>'CNA Paste'!G999</f>
        <v>48.3</v>
      </c>
      <c r="K997">
        <f>'CNA Paste'!H999</f>
        <v>49.1</v>
      </c>
      <c r="L997">
        <f>'CNA Paste'!I999</f>
        <v>49</v>
      </c>
      <c r="N997" s="2">
        <f t="shared" si="276"/>
        <v>50.8</v>
      </c>
      <c r="O997" s="2">
        <f t="shared" si="277"/>
        <v>50.8</v>
      </c>
      <c r="P997" s="2">
        <f t="shared" si="278"/>
        <v>51.6</v>
      </c>
      <c r="Q997" s="2">
        <f t="shared" si="279"/>
        <v>51.5</v>
      </c>
      <c r="S997" s="4">
        <f t="shared" si="280"/>
        <v>41.949999999999996</v>
      </c>
      <c r="T997" s="4">
        <f t="shared" si="281"/>
        <v>41.949999999999996</v>
      </c>
      <c r="U997" s="4">
        <f t="shared" si="282"/>
        <v>42.67</v>
      </c>
      <c r="V997" s="4">
        <f t="shared" si="283"/>
        <v>42.58</v>
      </c>
      <c r="X997" s="6">
        <f t="shared" si="284"/>
        <v>48.436</v>
      </c>
      <c r="Y997" s="6">
        <f t="shared" si="285"/>
        <v>48.436</v>
      </c>
      <c r="Z997" s="6">
        <f t="shared" si="286"/>
        <v>49.132000000000005</v>
      </c>
      <c r="AA997" s="6">
        <f t="shared" si="287"/>
        <v>49.045000000000002</v>
      </c>
      <c r="AC997" s="4">
        <f t="shared" si="288"/>
        <v>6.4860000000000042</v>
      </c>
      <c r="AD997" s="4">
        <f t="shared" si="289"/>
        <v>6.4860000000000042</v>
      </c>
      <c r="AE997" s="4">
        <f t="shared" si="290"/>
        <v>6.4620000000000033</v>
      </c>
      <c r="AF997" s="4">
        <f t="shared" si="291"/>
        <v>6.4650000000000034</v>
      </c>
    </row>
    <row r="998" spans="1:32" hidden="1" x14ac:dyDescent="0.25">
      <c r="A998" t="str">
        <f t="shared" si="274"/>
        <v>D</v>
      </c>
      <c r="B998" t="str">
        <f>LEFT('CNA Paste'!A1000,3)</f>
        <v>RES</v>
      </c>
      <c r="C998" t="str">
        <f>'CNA Paste'!A1000</f>
        <v>RES_14032882</v>
      </c>
      <c r="D998" t="str">
        <f t="shared" si="275"/>
        <v>14032882</v>
      </c>
      <c r="E998" t="str">
        <f>'CNA Paste'!B1000</f>
        <v>!0401!OS_ADDRESSBASE_PLUS_200205_RECEPT</v>
      </c>
      <c r="F998">
        <f>'CNA Paste'!C1000</f>
        <v>13</v>
      </c>
      <c r="G998">
        <f>'CNA Paste'!D1000</f>
        <v>477202.8</v>
      </c>
      <c r="H998">
        <f>'CNA Paste'!E1000</f>
        <v>171166.7</v>
      </c>
      <c r="I998">
        <f>'CNA Paste'!F1000</f>
        <v>47.4</v>
      </c>
      <c r="J998">
        <f>'CNA Paste'!G1000</f>
        <v>47.3</v>
      </c>
      <c r="K998">
        <f>'CNA Paste'!H1000</f>
        <v>48.1</v>
      </c>
      <c r="L998">
        <f>'CNA Paste'!I1000</f>
        <v>48.1</v>
      </c>
      <c r="N998" s="2">
        <f t="shared" si="276"/>
        <v>49.9</v>
      </c>
      <c r="O998" s="2">
        <f t="shared" si="277"/>
        <v>49.8</v>
      </c>
      <c r="P998" s="2">
        <f t="shared" si="278"/>
        <v>50.6</v>
      </c>
      <c r="Q998" s="2">
        <f t="shared" si="279"/>
        <v>50.6</v>
      </c>
      <c r="S998" s="4">
        <f t="shared" si="280"/>
        <v>41.139999999999993</v>
      </c>
      <c r="T998" s="4">
        <f t="shared" si="281"/>
        <v>41.05</v>
      </c>
      <c r="U998" s="4">
        <f t="shared" si="282"/>
        <v>41.769999999999996</v>
      </c>
      <c r="V998" s="4">
        <f t="shared" si="283"/>
        <v>41.769999999999996</v>
      </c>
      <c r="X998" s="6">
        <f t="shared" si="284"/>
        <v>47.652999999999999</v>
      </c>
      <c r="Y998" s="6">
        <f t="shared" si="285"/>
        <v>47.566000000000003</v>
      </c>
      <c r="Z998" s="6">
        <f t="shared" si="286"/>
        <v>48.262</v>
      </c>
      <c r="AA998" s="6">
        <f t="shared" si="287"/>
        <v>48.262</v>
      </c>
      <c r="AC998" s="4">
        <f t="shared" si="288"/>
        <v>6.5130000000000052</v>
      </c>
      <c r="AD998" s="4">
        <f t="shared" si="289"/>
        <v>6.5160000000000053</v>
      </c>
      <c r="AE998" s="4">
        <f t="shared" si="290"/>
        <v>6.4920000000000044</v>
      </c>
      <c r="AF998" s="4">
        <f t="shared" si="291"/>
        <v>6.4920000000000044</v>
      </c>
    </row>
    <row r="999" spans="1:32" hidden="1" x14ac:dyDescent="0.25">
      <c r="A999" t="str">
        <f t="shared" si="274"/>
        <v>D</v>
      </c>
      <c r="B999" t="str">
        <f>LEFT('CNA Paste'!A1001,3)</f>
        <v>RES</v>
      </c>
      <c r="C999" t="str">
        <f>'CNA Paste'!A1001</f>
        <v>RES_14032882</v>
      </c>
      <c r="D999" t="str">
        <f t="shared" si="275"/>
        <v>14032882</v>
      </c>
      <c r="E999" t="str">
        <f>'CNA Paste'!B1001</f>
        <v>!0401!OS_ADDRESSBASE_PLUS_200205_RECEPT</v>
      </c>
      <c r="F999">
        <f>'CNA Paste'!C1001</f>
        <v>13</v>
      </c>
      <c r="G999">
        <f>'CNA Paste'!D1001</f>
        <v>477202.8</v>
      </c>
      <c r="H999">
        <f>'CNA Paste'!E1001</f>
        <v>171166.7</v>
      </c>
      <c r="I999">
        <f>'CNA Paste'!F1001</f>
        <v>50.6</v>
      </c>
      <c r="J999">
        <f>'CNA Paste'!G1001</f>
        <v>50.5</v>
      </c>
      <c r="K999">
        <f>'CNA Paste'!H1001</f>
        <v>51.3</v>
      </c>
      <c r="L999">
        <f>'CNA Paste'!I1001</f>
        <v>51.3</v>
      </c>
      <c r="N999" s="2">
        <f t="shared" si="276"/>
        <v>53.1</v>
      </c>
      <c r="O999" s="2">
        <f t="shared" si="277"/>
        <v>53</v>
      </c>
      <c r="P999" s="2">
        <f t="shared" si="278"/>
        <v>53.8</v>
      </c>
      <c r="Q999" s="2">
        <f t="shared" si="279"/>
        <v>53.8</v>
      </c>
      <c r="S999" s="4">
        <f t="shared" si="280"/>
        <v>44.019999999999996</v>
      </c>
      <c r="T999" s="4">
        <f t="shared" si="281"/>
        <v>43.93</v>
      </c>
      <c r="U999" s="4">
        <f t="shared" si="282"/>
        <v>44.65</v>
      </c>
      <c r="V999" s="4">
        <f t="shared" si="283"/>
        <v>44.65</v>
      </c>
      <c r="X999" s="6">
        <f t="shared" si="284"/>
        <v>50.437000000000005</v>
      </c>
      <c r="Y999" s="6">
        <f t="shared" si="285"/>
        <v>50.35</v>
      </c>
      <c r="Z999" s="6">
        <f t="shared" si="286"/>
        <v>51.045999999999999</v>
      </c>
      <c r="AA999" s="6">
        <f t="shared" si="287"/>
        <v>51.045999999999999</v>
      </c>
      <c r="AC999" s="4">
        <f t="shared" si="288"/>
        <v>6.4170000000000087</v>
      </c>
      <c r="AD999" s="4">
        <f t="shared" si="289"/>
        <v>6.4200000000000017</v>
      </c>
      <c r="AE999" s="4">
        <f t="shared" si="290"/>
        <v>6.3960000000000008</v>
      </c>
      <c r="AF999" s="4">
        <f t="shared" si="291"/>
        <v>6.3960000000000008</v>
      </c>
    </row>
    <row r="1000" spans="1:32" hidden="1" x14ac:dyDescent="0.25">
      <c r="A1000" t="str">
        <f t="shared" si="274"/>
        <v>D</v>
      </c>
      <c r="B1000" t="str">
        <f>LEFT('CNA Paste'!A1002,3)</f>
        <v>RES</v>
      </c>
      <c r="C1000" t="str">
        <f>'CNA Paste'!A1002</f>
        <v>RES_14032882</v>
      </c>
      <c r="D1000" t="str">
        <f t="shared" si="275"/>
        <v>14032882</v>
      </c>
      <c r="E1000" t="str">
        <f>'CNA Paste'!B1002</f>
        <v>!0401!OS_ADDRESSBASE_PLUS_200205_RECEPT</v>
      </c>
      <c r="F1000">
        <f>'CNA Paste'!C1002</f>
        <v>14</v>
      </c>
      <c r="G1000">
        <f>'CNA Paste'!D1002</f>
        <v>477201.7</v>
      </c>
      <c r="H1000">
        <f>'CNA Paste'!E1002</f>
        <v>171168.7</v>
      </c>
      <c r="I1000">
        <f>'CNA Paste'!F1002</f>
        <v>45.6</v>
      </c>
      <c r="J1000">
        <f>'CNA Paste'!G1002</f>
        <v>45.6</v>
      </c>
      <c r="K1000">
        <f>'CNA Paste'!H1002</f>
        <v>46.3</v>
      </c>
      <c r="L1000">
        <f>'CNA Paste'!I1002</f>
        <v>46.3</v>
      </c>
      <c r="N1000" s="2">
        <f t="shared" si="276"/>
        <v>48.1</v>
      </c>
      <c r="O1000" s="2">
        <f t="shared" si="277"/>
        <v>48.1</v>
      </c>
      <c r="P1000" s="2">
        <f t="shared" si="278"/>
        <v>48.8</v>
      </c>
      <c r="Q1000" s="2">
        <f t="shared" si="279"/>
        <v>48.8</v>
      </c>
      <c r="S1000" s="4">
        <f t="shared" si="280"/>
        <v>39.519999999999996</v>
      </c>
      <c r="T1000" s="4">
        <f t="shared" si="281"/>
        <v>39.519999999999996</v>
      </c>
      <c r="U1000" s="4">
        <f t="shared" si="282"/>
        <v>40.15</v>
      </c>
      <c r="V1000" s="4">
        <f t="shared" si="283"/>
        <v>40.15</v>
      </c>
      <c r="X1000" s="6">
        <f t="shared" si="284"/>
        <v>46.087000000000003</v>
      </c>
      <c r="Y1000" s="6">
        <f t="shared" si="285"/>
        <v>46.087000000000003</v>
      </c>
      <c r="Z1000" s="6">
        <f t="shared" si="286"/>
        <v>46.695999999999998</v>
      </c>
      <c r="AA1000" s="6">
        <f t="shared" si="287"/>
        <v>46.695999999999998</v>
      </c>
      <c r="AC1000" s="4">
        <f t="shared" si="288"/>
        <v>6.5670000000000073</v>
      </c>
      <c r="AD1000" s="4">
        <f t="shared" si="289"/>
        <v>6.5670000000000073</v>
      </c>
      <c r="AE1000" s="4">
        <f t="shared" si="290"/>
        <v>6.5459999999999994</v>
      </c>
      <c r="AF1000" s="4">
        <f t="shared" si="291"/>
        <v>6.5459999999999994</v>
      </c>
    </row>
    <row r="1001" spans="1:32" hidden="1" x14ac:dyDescent="0.25">
      <c r="A1001" t="str">
        <f t="shared" si="274"/>
        <v>D</v>
      </c>
      <c r="B1001" t="str">
        <f>LEFT('CNA Paste'!A1003,3)</f>
        <v>RES</v>
      </c>
      <c r="C1001" t="str">
        <f>'CNA Paste'!A1003</f>
        <v>RES_14032882</v>
      </c>
      <c r="D1001" t="str">
        <f t="shared" si="275"/>
        <v>14032882</v>
      </c>
      <c r="E1001" t="str">
        <f>'CNA Paste'!B1003</f>
        <v>!0401!OS_ADDRESSBASE_PLUS_200205_RECEPT</v>
      </c>
      <c r="F1001">
        <f>'CNA Paste'!C1003</f>
        <v>14</v>
      </c>
      <c r="G1001">
        <f>'CNA Paste'!D1003</f>
        <v>477201.7</v>
      </c>
      <c r="H1001">
        <f>'CNA Paste'!E1003</f>
        <v>171168.7</v>
      </c>
      <c r="I1001">
        <f>'CNA Paste'!F1003</f>
        <v>48.6</v>
      </c>
      <c r="J1001">
        <f>'CNA Paste'!G1003</f>
        <v>48.6</v>
      </c>
      <c r="K1001">
        <f>'CNA Paste'!H1003</f>
        <v>49.3</v>
      </c>
      <c r="L1001">
        <f>'CNA Paste'!I1003</f>
        <v>49.3</v>
      </c>
      <c r="N1001" s="2">
        <f t="shared" si="276"/>
        <v>51.1</v>
      </c>
      <c r="O1001" s="2">
        <f t="shared" si="277"/>
        <v>51.1</v>
      </c>
      <c r="P1001" s="2">
        <f t="shared" si="278"/>
        <v>51.8</v>
      </c>
      <c r="Q1001" s="2">
        <f t="shared" si="279"/>
        <v>51.8</v>
      </c>
      <c r="S1001" s="4">
        <f t="shared" si="280"/>
        <v>42.22</v>
      </c>
      <c r="T1001" s="4">
        <f t="shared" si="281"/>
        <v>42.22</v>
      </c>
      <c r="U1001" s="4">
        <f t="shared" si="282"/>
        <v>42.849999999999994</v>
      </c>
      <c r="V1001" s="4">
        <f t="shared" si="283"/>
        <v>42.849999999999994</v>
      </c>
      <c r="X1001" s="6">
        <f t="shared" si="284"/>
        <v>48.697000000000003</v>
      </c>
      <c r="Y1001" s="6">
        <f t="shared" si="285"/>
        <v>48.697000000000003</v>
      </c>
      <c r="Z1001" s="6">
        <f t="shared" si="286"/>
        <v>49.305999999999997</v>
      </c>
      <c r="AA1001" s="6">
        <f t="shared" si="287"/>
        <v>49.305999999999997</v>
      </c>
      <c r="AC1001" s="4">
        <f t="shared" si="288"/>
        <v>6.4770000000000039</v>
      </c>
      <c r="AD1001" s="4">
        <f t="shared" si="289"/>
        <v>6.4770000000000039</v>
      </c>
      <c r="AE1001" s="4">
        <f t="shared" si="290"/>
        <v>6.4560000000000031</v>
      </c>
      <c r="AF1001" s="4">
        <f t="shared" si="291"/>
        <v>6.4560000000000031</v>
      </c>
    </row>
    <row r="1002" spans="1:32" hidden="1" x14ac:dyDescent="0.25">
      <c r="A1002" t="str">
        <f t="shared" si="274"/>
        <v>D</v>
      </c>
      <c r="B1002" t="str">
        <f>LEFT('CNA Paste'!A1004,3)</f>
        <v>RES</v>
      </c>
      <c r="C1002" t="str">
        <f>'CNA Paste'!A1004</f>
        <v>RES_14032882</v>
      </c>
      <c r="D1002" t="str">
        <f t="shared" si="275"/>
        <v>14032882</v>
      </c>
      <c r="E1002" t="str">
        <f>'CNA Paste'!B1004</f>
        <v>!0401!OS_ADDRESSBASE_PLUS_200205_RECEPT</v>
      </c>
      <c r="F1002">
        <f>'CNA Paste'!C1004</f>
        <v>15</v>
      </c>
      <c r="G1002">
        <f>'CNA Paste'!D1004</f>
        <v>477202.1</v>
      </c>
      <c r="H1002">
        <f>'CNA Paste'!E1004</f>
        <v>171172.8</v>
      </c>
      <c r="I1002">
        <f>'CNA Paste'!F1004</f>
        <v>52</v>
      </c>
      <c r="J1002">
        <f>'CNA Paste'!G1004</f>
        <v>52</v>
      </c>
      <c r="K1002">
        <f>'CNA Paste'!H1004</f>
        <v>52.8</v>
      </c>
      <c r="L1002">
        <f>'CNA Paste'!I1004</f>
        <v>52.8</v>
      </c>
      <c r="N1002" s="2">
        <f t="shared" si="276"/>
        <v>54.5</v>
      </c>
      <c r="O1002" s="2">
        <f t="shared" si="277"/>
        <v>54.5</v>
      </c>
      <c r="P1002" s="2">
        <f t="shared" si="278"/>
        <v>55.3</v>
      </c>
      <c r="Q1002" s="2">
        <f t="shared" si="279"/>
        <v>55.3</v>
      </c>
      <c r="S1002" s="4">
        <f t="shared" si="280"/>
        <v>45.28</v>
      </c>
      <c r="T1002" s="4">
        <f t="shared" si="281"/>
        <v>45.28</v>
      </c>
      <c r="U1002" s="4">
        <f t="shared" si="282"/>
        <v>45.999999999999993</v>
      </c>
      <c r="V1002" s="4">
        <f t="shared" si="283"/>
        <v>45.999999999999993</v>
      </c>
      <c r="X1002" s="6">
        <f t="shared" si="284"/>
        <v>51.655000000000001</v>
      </c>
      <c r="Y1002" s="6">
        <f t="shared" si="285"/>
        <v>51.655000000000001</v>
      </c>
      <c r="Z1002" s="6">
        <f t="shared" si="286"/>
        <v>52.350999999999999</v>
      </c>
      <c r="AA1002" s="6">
        <f t="shared" si="287"/>
        <v>52.350999999999999</v>
      </c>
      <c r="AC1002" s="4">
        <f t="shared" si="288"/>
        <v>6.375</v>
      </c>
      <c r="AD1002" s="4">
        <f t="shared" si="289"/>
        <v>6.375</v>
      </c>
      <c r="AE1002" s="4">
        <f t="shared" si="290"/>
        <v>6.3510000000000062</v>
      </c>
      <c r="AF1002" s="4">
        <f t="shared" si="291"/>
        <v>6.3510000000000062</v>
      </c>
    </row>
    <row r="1003" spans="1:32" hidden="1" x14ac:dyDescent="0.25">
      <c r="A1003" t="str">
        <f t="shared" si="274"/>
        <v>D</v>
      </c>
      <c r="B1003" t="str">
        <f>LEFT('CNA Paste'!A1005,3)</f>
        <v>RES</v>
      </c>
      <c r="C1003" t="str">
        <f>'CNA Paste'!A1005</f>
        <v>RES_14032882</v>
      </c>
      <c r="D1003" t="str">
        <f t="shared" si="275"/>
        <v>14032882</v>
      </c>
      <c r="E1003" t="str">
        <f>'CNA Paste'!B1005</f>
        <v>!0401!OS_ADDRESSBASE_PLUS_200205_RECEPT</v>
      </c>
      <c r="F1003">
        <f>'CNA Paste'!C1005</f>
        <v>15</v>
      </c>
      <c r="G1003">
        <f>'CNA Paste'!D1005</f>
        <v>477202.1</v>
      </c>
      <c r="H1003">
        <f>'CNA Paste'!E1005</f>
        <v>171172.8</v>
      </c>
      <c r="I1003">
        <f>'CNA Paste'!F1005</f>
        <v>54.4</v>
      </c>
      <c r="J1003">
        <f>'CNA Paste'!G1005</f>
        <v>54.4</v>
      </c>
      <c r="K1003">
        <f>'CNA Paste'!H1005</f>
        <v>55.2</v>
      </c>
      <c r="L1003">
        <f>'CNA Paste'!I1005</f>
        <v>55.1</v>
      </c>
      <c r="N1003" s="2">
        <f t="shared" si="276"/>
        <v>56.9</v>
      </c>
      <c r="O1003" s="2">
        <f t="shared" si="277"/>
        <v>56.9</v>
      </c>
      <c r="P1003" s="2">
        <f t="shared" si="278"/>
        <v>57.7</v>
      </c>
      <c r="Q1003" s="2">
        <f t="shared" si="279"/>
        <v>57.6</v>
      </c>
      <c r="S1003" s="4">
        <f t="shared" si="280"/>
        <v>47.44</v>
      </c>
      <c r="T1003" s="4">
        <f t="shared" si="281"/>
        <v>47.44</v>
      </c>
      <c r="U1003" s="4">
        <f t="shared" si="282"/>
        <v>48.160000000000004</v>
      </c>
      <c r="V1003" s="4">
        <f t="shared" si="283"/>
        <v>48.07</v>
      </c>
      <c r="X1003" s="6">
        <f t="shared" si="284"/>
        <v>53.743000000000002</v>
      </c>
      <c r="Y1003" s="6">
        <f t="shared" si="285"/>
        <v>53.743000000000002</v>
      </c>
      <c r="Z1003" s="6">
        <f t="shared" si="286"/>
        <v>54.439000000000007</v>
      </c>
      <c r="AA1003" s="6">
        <f t="shared" si="287"/>
        <v>54.352000000000004</v>
      </c>
      <c r="AC1003" s="4">
        <f t="shared" si="288"/>
        <v>6.3030000000000044</v>
      </c>
      <c r="AD1003" s="4">
        <f t="shared" si="289"/>
        <v>6.3030000000000044</v>
      </c>
      <c r="AE1003" s="4">
        <f t="shared" si="290"/>
        <v>6.2790000000000035</v>
      </c>
      <c r="AF1003" s="4">
        <f t="shared" si="291"/>
        <v>6.2820000000000036</v>
      </c>
    </row>
    <row r="1004" spans="1:32" hidden="1" x14ac:dyDescent="0.25">
      <c r="A1004" t="str">
        <f t="shared" si="274"/>
        <v>D</v>
      </c>
      <c r="B1004" t="str">
        <f>LEFT('CNA Paste'!A1006,3)</f>
        <v>RES</v>
      </c>
      <c r="C1004" t="str">
        <f>'CNA Paste'!A1006</f>
        <v>RES_14032901</v>
      </c>
      <c r="D1004" t="str">
        <f t="shared" si="275"/>
        <v>14032901</v>
      </c>
      <c r="E1004" t="str">
        <f>'CNA Paste'!B1006</f>
        <v>!0400!OS_ADDRESSBASE_PLUS_200205_RECEPT</v>
      </c>
      <c r="F1004">
        <f>'CNA Paste'!C1006</f>
        <v>1</v>
      </c>
      <c r="G1004">
        <f>'CNA Paste'!D1006</f>
        <v>477070.5</v>
      </c>
      <c r="H1004">
        <f>'CNA Paste'!E1006</f>
        <v>171435.3</v>
      </c>
      <c r="I1004">
        <f>'CNA Paste'!F1006</f>
        <v>57.4</v>
      </c>
      <c r="J1004">
        <f>'CNA Paste'!G1006</f>
        <v>57.4</v>
      </c>
      <c r="K1004">
        <f>'CNA Paste'!H1006</f>
        <v>58.1</v>
      </c>
      <c r="L1004">
        <f>'CNA Paste'!I1006</f>
        <v>58.1</v>
      </c>
      <c r="N1004" s="2">
        <f t="shared" si="276"/>
        <v>59.9</v>
      </c>
      <c r="O1004" s="2">
        <f t="shared" si="277"/>
        <v>59.9</v>
      </c>
      <c r="P1004" s="2">
        <f t="shared" si="278"/>
        <v>60.6</v>
      </c>
      <c r="Q1004" s="2">
        <f t="shared" si="279"/>
        <v>60.6</v>
      </c>
      <c r="S1004" s="4">
        <f t="shared" si="280"/>
        <v>50.139999999999993</v>
      </c>
      <c r="T1004" s="4">
        <f t="shared" si="281"/>
        <v>50.139999999999993</v>
      </c>
      <c r="U1004" s="4">
        <f t="shared" si="282"/>
        <v>50.769999999999996</v>
      </c>
      <c r="V1004" s="4">
        <f t="shared" si="283"/>
        <v>50.769999999999996</v>
      </c>
      <c r="X1004" s="6">
        <f t="shared" si="284"/>
        <v>56.353000000000002</v>
      </c>
      <c r="Y1004" s="6">
        <f t="shared" si="285"/>
        <v>56.353000000000002</v>
      </c>
      <c r="Z1004" s="6">
        <f t="shared" si="286"/>
        <v>56.962000000000003</v>
      </c>
      <c r="AA1004" s="6">
        <f t="shared" si="287"/>
        <v>56.962000000000003</v>
      </c>
      <c r="AC1004" s="4">
        <f t="shared" si="288"/>
        <v>6.2130000000000081</v>
      </c>
      <c r="AD1004" s="4">
        <f t="shared" si="289"/>
        <v>6.2130000000000081</v>
      </c>
      <c r="AE1004" s="4">
        <f t="shared" si="290"/>
        <v>6.1920000000000073</v>
      </c>
      <c r="AF1004" s="4">
        <f t="shared" si="291"/>
        <v>6.1920000000000073</v>
      </c>
    </row>
    <row r="1005" spans="1:32" hidden="1" x14ac:dyDescent="0.25">
      <c r="A1005" t="str">
        <f t="shared" si="274"/>
        <v>D</v>
      </c>
      <c r="B1005" t="str">
        <f>LEFT('CNA Paste'!A1007,3)</f>
        <v>RES</v>
      </c>
      <c r="C1005" t="str">
        <f>'CNA Paste'!A1007</f>
        <v>RES_14032901</v>
      </c>
      <c r="D1005" t="str">
        <f t="shared" si="275"/>
        <v>14032901</v>
      </c>
      <c r="E1005" t="str">
        <f>'CNA Paste'!B1007</f>
        <v>!0400!OS_ADDRESSBASE_PLUS_200205_RECEPT</v>
      </c>
      <c r="F1005">
        <f>'CNA Paste'!C1007</f>
        <v>1</v>
      </c>
      <c r="G1005">
        <f>'CNA Paste'!D1007</f>
        <v>477070.5</v>
      </c>
      <c r="H1005">
        <f>'CNA Paste'!E1007</f>
        <v>171435.3</v>
      </c>
      <c r="I1005">
        <f>'CNA Paste'!F1007</f>
        <v>60.6</v>
      </c>
      <c r="J1005">
        <f>'CNA Paste'!G1007</f>
        <v>60.6</v>
      </c>
      <c r="K1005">
        <f>'CNA Paste'!H1007</f>
        <v>61.3</v>
      </c>
      <c r="L1005">
        <f>'CNA Paste'!I1007</f>
        <v>61.3</v>
      </c>
      <c r="N1005" s="2">
        <f t="shared" si="276"/>
        <v>63.1</v>
      </c>
      <c r="O1005" s="2">
        <f t="shared" si="277"/>
        <v>63.1</v>
      </c>
      <c r="P1005" s="2">
        <f t="shared" si="278"/>
        <v>63.8</v>
      </c>
      <c r="Q1005" s="2">
        <f t="shared" si="279"/>
        <v>63.8</v>
      </c>
      <c r="S1005" s="4">
        <f t="shared" si="280"/>
        <v>53.019999999999996</v>
      </c>
      <c r="T1005" s="4">
        <f t="shared" si="281"/>
        <v>53.019999999999996</v>
      </c>
      <c r="U1005" s="4">
        <f t="shared" si="282"/>
        <v>53.65</v>
      </c>
      <c r="V1005" s="4">
        <f t="shared" si="283"/>
        <v>53.65</v>
      </c>
      <c r="X1005" s="6">
        <f t="shared" si="284"/>
        <v>59.137</v>
      </c>
      <c r="Y1005" s="6">
        <f t="shared" si="285"/>
        <v>59.137</v>
      </c>
      <c r="Z1005" s="6">
        <f t="shared" si="286"/>
        <v>59.746000000000002</v>
      </c>
      <c r="AA1005" s="6">
        <f t="shared" si="287"/>
        <v>59.746000000000002</v>
      </c>
      <c r="AC1005" s="4">
        <f t="shared" si="288"/>
        <v>6.1170000000000044</v>
      </c>
      <c r="AD1005" s="4">
        <f t="shared" si="289"/>
        <v>6.1170000000000044</v>
      </c>
      <c r="AE1005" s="4">
        <f t="shared" si="290"/>
        <v>6.0960000000000036</v>
      </c>
      <c r="AF1005" s="4">
        <f t="shared" si="291"/>
        <v>6.0960000000000036</v>
      </c>
    </row>
    <row r="1006" spans="1:32" hidden="1" x14ac:dyDescent="0.25">
      <c r="A1006" t="str">
        <f t="shared" si="274"/>
        <v>D</v>
      </c>
      <c r="B1006" t="str">
        <f>LEFT('CNA Paste'!A1008,3)</f>
        <v>RES</v>
      </c>
      <c r="C1006" t="str">
        <f>'CNA Paste'!A1008</f>
        <v>RES_14032901</v>
      </c>
      <c r="D1006" t="str">
        <f t="shared" si="275"/>
        <v>14032901</v>
      </c>
      <c r="E1006" t="str">
        <f>'CNA Paste'!B1008</f>
        <v>!0400!OS_ADDRESSBASE_PLUS_200205_RECEPT</v>
      </c>
      <c r="F1006">
        <f>'CNA Paste'!C1008</f>
        <v>2</v>
      </c>
      <c r="G1006">
        <f>'CNA Paste'!D1008</f>
        <v>477072.2</v>
      </c>
      <c r="H1006">
        <f>'CNA Paste'!E1008</f>
        <v>171435</v>
      </c>
      <c r="I1006">
        <f>'CNA Paste'!F1008</f>
        <v>56.7</v>
      </c>
      <c r="J1006">
        <f>'CNA Paste'!G1008</f>
        <v>56.7</v>
      </c>
      <c r="K1006">
        <f>'CNA Paste'!H1008</f>
        <v>57.4</v>
      </c>
      <c r="L1006">
        <f>'CNA Paste'!I1008</f>
        <v>57.4</v>
      </c>
      <c r="N1006" s="2">
        <f t="shared" si="276"/>
        <v>59.2</v>
      </c>
      <c r="O1006" s="2">
        <f t="shared" si="277"/>
        <v>59.2</v>
      </c>
      <c r="P1006" s="2">
        <f t="shared" si="278"/>
        <v>59.9</v>
      </c>
      <c r="Q1006" s="2">
        <f t="shared" si="279"/>
        <v>59.9</v>
      </c>
      <c r="S1006" s="4">
        <f t="shared" si="280"/>
        <v>49.51</v>
      </c>
      <c r="T1006" s="4">
        <f t="shared" si="281"/>
        <v>49.51</v>
      </c>
      <c r="U1006" s="4">
        <f t="shared" si="282"/>
        <v>50.139999999999993</v>
      </c>
      <c r="V1006" s="4">
        <f t="shared" si="283"/>
        <v>50.139999999999993</v>
      </c>
      <c r="X1006" s="6">
        <f t="shared" si="284"/>
        <v>55.744000000000007</v>
      </c>
      <c r="Y1006" s="6">
        <f t="shared" si="285"/>
        <v>55.744000000000007</v>
      </c>
      <c r="Z1006" s="6">
        <f t="shared" si="286"/>
        <v>56.353000000000002</v>
      </c>
      <c r="AA1006" s="6">
        <f t="shared" si="287"/>
        <v>56.353000000000002</v>
      </c>
      <c r="AC1006" s="4">
        <f t="shared" si="288"/>
        <v>6.2340000000000089</v>
      </c>
      <c r="AD1006" s="4">
        <f t="shared" si="289"/>
        <v>6.2340000000000089</v>
      </c>
      <c r="AE1006" s="4">
        <f t="shared" si="290"/>
        <v>6.2130000000000081</v>
      </c>
      <c r="AF1006" s="4">
        <f t="shared" si="291"/>
        <v>6.2130000000000081</v>
      </c>
    </row>
    <row r="1007" spans="1:32" hidden="1" x14ac:dyDescent="0.25">
      <c r="A1007" t="str">
        <f t="shared" si="274"/>
        <v>D</v>
      </c>
      <c r="B1007" t="str">
        <f>LEFT('CNA Paste'!A1009,3)</f>
        <v>RES</v>
      </c>
      <c r="C1007" t="str">
        <f>'CNA Paste'!A1009</f>
        <v>RES_14032901</v>
      </c>
      <c r="D1007" t="str">
        <f t="shared" si="275"/>
        <v>14032901</v>
      </c>
      <c r="E1007" t="str">
        <f>'CNA Paste'!B1009</f>
        <v>!0400!OS_ADDRESSBASE_PLUS_200205_RECEPT</v>
      </c>
      <c r="F1007">
        <f>'CNA Paste'!C1009</f>
        <v>2</v>
      </c>
      <c r="G1007">
        <f>'CNA Paste'!D1009</f>
        <v>477072.2</v>
      </c>
      <c r="H1007">
        <f>'CNA Paste'!E1009</f>
        <v>171435</v>
      </c>
      <c r="I1007">
        <f>'CNA Paste'!F1009</f>
        <v>60</v>
      </c>
      <c r="J1007">
        <f>'CNA Paste'!G1009</f>
        <v>60</v>
      </c>
      <c r="K1007">
        <f>'CNA Paste'!H1009</f>
        <v>60.7</v>
      </c>
      <c r="L1007">
        <f>'CNA Paste'!I1009</f>
        <v>60.7</v>
      </c>
      <c r="N1007" s="2">
        <f t="shared" si="276"/>
        <v>62.5</v>
      </c>
      <c r="O1007" s="2">
        <f t="shared" si="277"/>
        <v>62.5</v>
      </c>
      <c r="P1007" s="2">
        <f t="shared" si="278"/>
        <v>63.2</v>
      </c>
      <c r="Q1007" s="2">
        <f t="shared" si="279"/>
        <v>63.2</v>
      </c>
      <c r="S1007" s="4">
        <f t="shared" si="280"/>
        <v>52.48</v>
      </c>
      <c r="T1007" s="4">
        <f t="shared" si="281"/>
        <v>52.48</v>
      </c>
      <c r="U1007" s="4">
        <f t="shared" si="282"/>
        <v>53.11</v>
      </c>
      <c r="V1007" s="4">
        <f t="shared" si="283"/>
        <v>53.11</v>
      </c>
      <c r="X1007" s="6">
        <f t="shared" si="284"/>
        <v>58.615000000000002</v>
      </c>
      <c r="Y1007" s="6">
        <f t="shared" si="285"/>
        <v>58.615000000000002</v>
      </c>
      <c r="Z1007" s="6">
        <f t="shared" si="286"/>
        <v>59.224000000000004</v>
      </c>
      <c r="AA1007" s="6">
        <f t="shared" si="287"/>
        <v>59.224000000000004</v>
      </c>
      <c r="AC1007" s="4">
        <f t="shared" si="288"/>
        <v>6.1350000000000051</v>
      </c>
      <c r="AD1007" s="4">
        <f t="shared" si="289"/>
        <v>6.1350000000000051</v>
      </c>
      <c r="AE1007" s="4">
        <f t="shared" si="290"/>
        <v>6.1140000000000043</v>
      </c>
      <c r="AF1007" s="4">
        <f t="shared" si="291"/>
        <v>6.1140000000000043</v>
      </c>
    </row>
    <row r="1008" spans="1:32" hidden="1" x14ac:dyDescent="0.25">
      <c r="A1008" t="str">
        <f t="shared" si="274"/>
        <v>D</v>
      </c>
      <c r="B1008" t="str">
        <f>LEFT('CNA Paste'!A1010,3)</f>
        <v>RES</v>
      </c>
      <c r="C1008" t="str">
        <f>'CNA Paste'!A1010</f>
        <v>RES_14032901</v>
      </c>
      <c r="D1008" t="str">
        <f t="shared" si="275"/>
        <v>14032901</v>
      </c>
      <c r="E1008" t="str">
        <f>'CNA Paste'!B1010</f>
        <v>!0400!OS_ADDRESSBASE_PLUS_200205_RECEPT</v>
      </c>
      <c r="F1008">
        <f>'CNA Paste'!C1010</f>
        <v>3</v>
      </c>
      <c r="G1008">
        <f>'CNA Paste'!D1010</f>
        <v>477073.1</v>
      </c>
      <c r="H1008">
        <f>'CNA Paste'!E1010</f>
        <v>171435.1</v>
      </c>
      <c r="I1008">
        <f>'CNA Paste'!F1010</f>
        <v>57.4</v>
      </c>
      <c r="J1008">
        <f>'CNA Paste'!G1010</f>
        <v>57.4</v>
      </c>
      <c r="K1008">
        <f>'CNA Paste'!H1010</f>
        <v>58.1</v>
      </c>
      <c r="L1008">
        <f>'CNA Paste'!I1010</f>
        <v>58.1</v>
      </c>
      <c r="N1008" s="2">
        <f t="shared" si="276"/>
        <v>59.9</v>
      </c>
      <c r="O1008" s="2">
        <f t="shared" si="277"/>
        <v>59.9</v>
      </c>
      <c r="P1008" s="2">
        <f t="shared" si="278"/>
        <v>60.6</v>
      </c>
      <c r="Q1008" s="2">
        <f t="shared" si="279"/>
        <v>60.6</v>
      </c>
      <c r="S1008" s="4">
        <f t="shared" si="280"/>
        <v>50.139999999999993</v>
      </c>
      <c r="T1008" s="4">
        <f t="shared" si="281"/>
        <v>50.139999999999993</v>
      </c>
      <c r="U1008" s="4">
        <f t="shared" si="282"/>
        <v>50.769999999999996</v>
      </c>
      <c r="V1008" s="4">
        <f t="shared" si="283"/>
        <v>50.769999999999996</v>
      </c>
      <c r="X1008" s="6">
        <f t="shared" si="284"/>
        <v>56.353000000000002</v>
      </c>
      <c r="Y1008" s="6">
        <f t="shared" si="285"/>
        <v>56.353000000000002</v>
      </c>
      <c r="Z1008" s="6">
        <f t="shared" si="286"/>
        <v>56.962000000000003</v>
      </c>
      <c r="AA1008" s="6">
        <f t="shared" si="287"/>
        <v>56.962000000000003</v>
      </c>
      <c r="AC1008" s="4">
        <f t="shared" si="288"/>
        <v>6.2130000000000081</v>
      </c>
      <c r="AD1008" s="4">
        <f t="shared" si="289"/>
        <v>6.2130000000000081</v>
      </c>
      <c r="AE1008" s="4">
        <f t="shared" si="290"/>
        <v>6.1920000000000073</v>
      </c>
      <c r="AF1008" s="4">
        <f t="shared" si="291"/>
        <v>6.1920000000000073</v>
      </c>
    </row>
    <row r="1009" spans="1:32" hidden="1" x14ac:dyDescent="0.25">
      <c r="A1009" t="str">
        <f t="shared" si="274"/>
        <v>D</v>
      </c>
      <c r="B1009" t="str">
        <f>LEFT('CNA Paste'!A1011,3)</f>
        <v>RES</v>
      </c>
      <c r="C1009" t="str">
        <f>'CNA Paste'!A1011</f>
        <v>RES_14032901</v>
      </c>
      <c r="D1009" t="str">
        <f t="shared" si="275"/>
        <v>14032901</v>
      </c>
      <c r="E1009" t="str">
        <f>'CNA Paste'!B1011</f>
        <v>!0400!OS_ADDRESSBASE_PLUS_200205_RECEPT</v>
      </c>
      <c r="F1009">
        <f>'CNA Paste'!C1011</f>
        <v>3</v>
      </c>
      <c r="G1009">
        <f>'CNA Paste'!D1011</f>
        <v>477073.1</v>
      </c>
      <c r="H1009">
        <f>'CNA Paste'!E1011</f>
        <v>171435.1</v>
      </c>
      <c r="I1009">
        <f>'CNA Paste'!F1011</f>
        <v>60.7</v>
      </c>
      <c r="J1009">
        <f>'CNA Paste'!G1011</f>
        <v>60.7</v>
      </c>
      <c r="K1009">
        <f>'CNA Paste'!H1011</f>
        <v>61.3</v>
      </c>
      <c r="L1009">
        <f>'CNA Paste'!I1011</f>
        <v>61.4</v>
      </c>
      <c r="N1009" s="2">
        <f t="shared" si="276"/>
        <v>63.2</v>
      </c>
      <c r="O1009" s="2">
        <f t="shared" si="277"/>
        <v>63.2</v>
      </c>
      <c r="P1009" s="2">
        <f t="shared" si="278"/>
        <v>63.8</v>
      </c>
      <c r="Q1009" s="2">
        <f t="shared" si="279"/>
        <v>63.9</v>
      </c>
      <c r="S1009" s="4">
        <f t="shared" si="280"/>
        <v>53.11</v>
      </c>
      <c r="T1009" s="4">
        <f t="shared" si="281"/>
        <v>53.11</v>
      </c>
      <c r="U1009" s="4">
        <f t="shared" si="282"/>
        <v>53.65</v>
      </c>
      <c r="V1009" s="4">
        <f t="shared" si="283"/>
        <v>53.739999999999995</v>
      </c>
      <c r="X1009" s="6">
        <f t="shared" si="284"/>
        <v>59.224000000000004</v>
      </c>
      <c r="Y1009" s="6">
        <f t="shared" si="285"/>
        <v>59.224000000000004</v>
      </c>
      <c r="Z1009" s="6">
        <f t="shared" si="286"/>
        <v>59.746000000000002</v>
      </c>
      <c r="AA1009" s="6">
        <f t="shared" si="287"/>
        <v>59.832999999999998</v>
      </c>
      <c r="AC1009" s="4">
        <f t="shared" si="288"/>
        <v>6.1140000000000043</v>
      </c>
      <c r="AD1009" s="4">
        <f t="shared" si="289"/>
        <v>6.1140000000000043</v>
      </c>
      <c r="AE1009" s="4">
        <f t="shared" si="290"/>
        <v>6.0960000000000036</v>
      </c>
      <c r="AF1009" s="4">
        <f t="shared" si="291"/>
        <v>6.0930000000000035</v>
      </c>
    </row>
    <row r="1010" spans="1:32" hidden="1" x14ac:dyDescent="0.25">
      <c r="A1010" t="str">
        <f t="shared" si="274"/>
        <v>D</v>
      </c>
      <c r="B1010" t="str">
        <f>LEFT('CNA Paste'!A1012,3)</f>
        <v>RES</v>
      </c>
      <c r="C1010" t="str">
        <f>'CNA Paste'!A1012</f>
        <v>RES_14032901</v>
      </c>
      <c r="D1010" t="str">
        <f t="shared" si="275"/>
        <v>14032901</v>
      </c>
      <c r="E1010" t="str">
        <f>'CNA Paste'!B1012</f>
        <v>!0400!OS_ADDRESSBASE_PLUS_200205_RECEPT</v>
      </c>
      <c r="F1010">
        <f>'CNA Paste'!C1012</f>
        <v>6</v>
      </c>
      <c r="G1010">
        <f>'CNA Paste'!D1012</f>
        <v>477067.7</v>
      </c>
      <c r="H1010">
        <f>'CNA Paste'!E1012</f>
        <v>171433.7</v>
      </c>
      <c r="I1010">
        <f>'CNA Paste'!F1012</f>
        <v>56.2</v>
      </c>
      <c r="J1010">
        <f>'CNA Paste'!G1012</f>
        <v>56.2</v>
      </c>
      <c r="K1010">
        <f>'CNA Paste'!H1012</f>
        <v>56.9</v>
      </c>
      <c r="L1010">
        <f>'CNA Paste'!I1012</f>
        <v>56.9</v>
      </c>
      <c r="N1010" s="2">
        <f t="shared" si="276"/>
        <v>58.7</v>
      </c>
      <c r="O1010" s="2">
        <f t="shared" si="277"/>
        <v>58.7</v>
      </c>
      <c r="P1010" s="2">
        <f t="shared" si="278"/>
        <v>59.4</v>
      </c>
      <c r="Q1010" s="2">
        <f t="shared" si="279"/>
        <v>59.4</v>
      </c>
      <c r="S1010" s="4">
        <f t="shared" si="280"/>
        <v>49.06</v>
      </c>
      <c r="T1010" s="4">
        <f t="shared" si="281"/>
        <v>49.06</v>
      </c>
      <c r="U1010" s="4">
        <f t="shared" si="282"/>
        <v>49.69</v>
      </c>
      <c r="V1010" s="4">
        <f t="shared" si="283"/>
        <v>49.69</v>
      </c>
      <c r="X1010" s="6">
        <f t="shared" si="284"/>
        <v>55.309000000000005</v>
      </c>
      <c r="Y1010" s="6">
        <f t="shared" si="285"/>
        <v>55.309000000000005</v>
      </c>
      <c r="Z1010" s="6">
        <f t="shared" si="286"/>
        <v>55.917999999999999</v>
      </c>
      <c r="AA1010" s="6">
        <f t="shared" si="287"/>
        <v>55.917999999999999</v>
      </c>
      <c r="AC1010" s="4">
        <f t="shared" si="288"/>
        <v>6.2490000000000023</v>
      </c>
      <c r="AD1010" s="4">
        <f t="shared" si="289"/>
        <v>6.2490000000000023</v>
      </c>
      <c r="AE1010" s="4">
        <f t="shared" si="290"/>
        <v>6.2280000000000015</v>
      </c>
      <c r="AF1010" s="4">
        <f t="shared" si="291"/>
        <v>6.2280000000000015</v>
      </c>
    </row>
    <row r="1011" spans="1:32" hidden="1" x14ac:dyDescent="0.25">
      <c r="A1011" t="str">
        <f t="shared" si="274"/>
        <v>D</v>
      </c>
      <c r="B1011" t="str">
        <f>LEFT('CNA Paste'!A1013,3)</f>
        <v>RES</v>
      </c>
      <c r="C1011" t="str">
        <f>'CNA Paste'!A1013</f>
        <v>RES_14032901</v>
      </c>
      <c r="D1011" t="str">
        <f t="shared" si="275"/>
        <v>14032901</v>
      </c>
      <c r="E1011" t="str">
        <f>'CNA Paste'!B1013</f>
        <v>!0400!OS_ADDRESSBASE_PLUS_200205_RECEPT</v>
      </c>
      <c r="F1011">
        <f>'CNA Paste'!C1013</f>
        <v>6</v>
      </c>
      <c r="G1011">
        <f>'CNA Paste'!D1013</f>
        <v>477067.7</v>
      </c>
      <c r="H1011">
        <f>'CNA Paste'!E1013</f>
        <v>171433.7</v>
      </c>
      <c r="I1011">
        <f>'CNA Paste'!F1013</f>
        <v>59.3</v>
      </c>
      <c r="J1011">
        <f>'CNA Paste'!G1013</f>
        <v>59.3</v>
      </c>
      <c r="K1011">
        <f>'CNA Paste'!H1013</f>
        <v>60</v>
      </c>
      <c r="L1011">
        <f>'CNA Paste'!I1013</f>
        <v>60</v>
      </c>
      <c r="N1011" s="2">
        <f t="shared" si="276"/>
        <v>61.8</v>
      </c>
      <c r="O1011" s="2">
        <f t="shared" si="277"/>
        <v>61.8</v>
      </c>
      <c r="P1011" s="2">
        <f t="shared" si="278"/>
        <v>62.5</v>
      </c>
      <c r="Q1011" s="2">
        <f t="shared" si="279"/>
        <v>62.5</v>
      </c>
      <c r="S1011" s="4">
        <f t="shared" si="280"/>
        <v>51.849999999999994</v>
      </c>
      <c r="T1011" s="4">
        <f t="shared" si="281"/>
        <v>51.849999999999994</v>
      </c>
      <c r="U1011" s="4">
        <f t="shared" si="282"/>
        <v>52.48</v>
      </c>
      <c r="V1011" s="4">
        <f t="shared" si="283"/>
        <v>52.48</v>
      </c>
      <c r="X1011" s="6">
        <f t="shared" si="284"/>
        <v>58.006</v>
      </c>
      <c r="Y1011" s="6">
        <f t="shared" si="285"/>
        <v>58.006</v>
      </c>
      <c r="Z1011" s="6">
        <f t="shared" si="286"/>
        <v>58.615000000000002</v>
      </c>
      <c r="AA1011" s="6">
        <f t="shared" si="287"/>
        <v>58.615000000000002</v>
      </c>
      <c r="AC1011" s="4">
        <f t="shared" si="288"/>
        <v>6.1560000000000059</v>
      </c>
      <c r="AD1011" s="4">
        <f t="shared" si="289"/>
        <v>6.1560000000000059</v>
      </c>
      <c r="AE1011" s="4">
        <f t="shared" si="290"/>
        <v>6.1350000000000051</v>
      </c>
      <c r="AF1011" s="4">
        <f t="shared" si="291"/>
        <v>6.1350000000000051</v>
      </c>
    </row>
    <row r="1012" spans="1:32" hidden="1" x14ac:dyDescent="0.25">
      <c r="A1012" t="str">
        <f t="shared" si="274"/>
        <v>D</v>
      </c>
      <c r="B1012" t="str">
        <f>LEFT('CNA Paste'!A1014,3)</f>
        <v>RES</v>
      </c>
      <c r="C1012" t="str">
        <f>'CNA Paste'!A1014</f>
        <v>RES_14032902</v>
      </c>
      <c r="D1012" t="str">
        <f t="shared" si="275"/>
        <v>14032902</v>
      </c>
      <c r="E1012" t="str">
        <f>'CNA Paste'!B1014</f>
        <v>!0401!OS_ADDRESSBASE_PLUS_200205_RECEPT</v>
      </c>
      <c r="F1012">
        <f>'CNA Paste'!C1014</f>
        <v>3</v>
      </c>
      <c r="G1012">
        <f>'CNA Paste'!D1014</f>
        <v>477065</v>
      </c>
      <c r="H1012">
        <f>'CNA Paste'!E1014</f>
        <v>171426.1</v>
      </c>
      <c r="I1012">
        <f>'CNA Paste'!F1014</f>
        <v>47.2</v>
      </c>
      <c r="J1012">
        <f>'CNA Paste'!G1014</f>
        <v>47.2</v>
      </c>
      <c r="K1012">
        <f>'CNA Paste'!H1014</f>
        <v>47.9</v>
      </c>
      <c r="L1012">
        <f>'CNA Paste'!I1014</f>
        <v>47.9</v>
      </c>
      <c r="N1012" s="2">
        <f t="shared" si="276"/>
        <v>49.7</v>
      </c>
      <c r="O1012" s="2">
        <f t="shared" si="277"/>
        <v>49.7</v>
      </c>
      <c r="P1012" s="2">
        <f t="shared" si="278"/>
        <v>50.4</v>
      </c>
      <c r="Q1012" s="2">
        <f t="shared" si="279"/>
        <v>50.4</v>
      </c>
      <c r="S1012" s="4">
        <f t="shared" si="280"/>
        <v>40.96</v>
      </c>
      <c r="T1012" s="4">
        <f t="shared" si="281"/>
        <v>40.96</v>
      </c>
      <c r="U1012" s="4">
        <f t="shared" si="282"/>
        <v>41.589999999999996</v>
      </c>
      <c r="V1012" s="4">
        <f t="shared" si="283"/>
        <v>41.589999999999996</v>
      </c>
      <c r="X1012" s="6">
        <f t="shared" si="284"/>
        <v>47.479000000000006</v>
      </c>
      <c r="Y1012" s="6">
        <f t="shared" si="285"/>
        <v>47.479000000000006</v>
      </c>
      <c r="Z1012" s="6">
        <f t="shared" si="286"/>
        <v>48.088000000000001</v>
      </c>
      <c r="AA1012" s="6">
        <f t="shared" si="287"/>
        <v>48.088000000000001</v>
      </c>
      <c r="AC1012" s="4">
        <f t="shared" si="288"/>
        <v>6.5190000000000055</v>
      </c>
      <c r="AD1012" s="4">
        <f t="shared" si="289"/>
        <v>6.5190000000000055</v>
      </c>
      <c r="AE1012" s="4">
        <f t="shared" si="290"/>
        <v>6.4980000000000047</v>
      </c>
      <c r="AF1012" s="4">
        <f t="shared" si="291"/>
        <v>6.4980000000000047</v>
      </c>
    </row>
    <row r="1013" spans="1:32" hidden="1" x14ac:dyDescent="0.25">
      <c r="A1013" t="str">
        <f t="shared" si="274"/>
        <v>D</v>
      </c>
      <c r="B1013" t="str">
        <f>LEFT('CNA Paste'!A1015,3)</f>
        <v>RES</v>
      </c>
      <c r="C1013" t="str">
        <f>'CNA Paste'!A1015</f>
        <v>RES_14032902</v>
      </c>
      <c r="D1013" t="str">
        <f t="shared" si="275"/>
        <v>14032902</v>
      </c>
      <c r="E1013" t="str">
        <f>'CNA Paste'!B1015</f>
        <v>!0401!OS_ADDRESSBASE_PLUS_200205_RECEPT</v>
      </c>
      <c r="F1013">
        <f>'CNA Paste'!C1015</f>
        <v>3</v>
      </c>
      <c r="G1013">
        <f>'CNA Paste'!D1015</f>
        <v>477065</v>
      </c>
      <c r="H1013">
        <f>'CNA Paste'!E1015</f>
        <v>171426.1</v>
      </c>
      <c r="I1013">
        <f>'CNA Paste'!F1015</f>
        <v>51.1</v>
      </c>
      <c r="J1013">
        <f>'CNA Paste'!G1015</f>
        <v>51.1</v>
      </c>
      <c r="K1013">
        <f>'CNA Paste'!H1015</f>
        <v>51.8</v>
      </c>
      <c r="L1013">
        <f>'CNA Paste'!I1015</f>
        <v>51.8</v>
      </c>
      <c r="N1013" s="2">
        <f t="shared" si="276"/>
        <v>53.6</v>
      </c>
      <c r="O1013" s="2">
        <f t="shared" si="277"/>
        <v>53.6</v>
      </c>
      <c r="P1013" s="2">
        <f t="shared" si="278"/>
        <v>54.3</v>
      </c>
      <c r="Q1013" s="2">
        <f t="shared" si="279"/>
        <v>54.3</v>
      </c>
      <c r="S1013" s="4">
        <f t="shared" si="280"/>
        <v>44.47</v>
      </c>
      <c r="T1013" s="4">
        <f t="shared" si="281"/>
        <v>44.47</v>
      </c>
      <c r="U1013" s="4">
        <f t="shared" si="282"/>
        <v>45.099999999999994</v>
      </c>
      <c r="V1013" s="4">
        <f t="shared" si="283"/>
        <v>45.099999999999994</v>
      </c>
      <c r="X1013" s="6">
        <f t="shared" si="284"/>
        <v>50.872</v>
      </c>
      <c r="Y1013" s="6">
        <f t="shared" si="285"/>
        <v>50.872</v>
      </c>
      <c r="Z1013" s="6">
        <f t="shared" si="286"/>
        <v>51.481000000000002</v>
      </c>
      <c r="AA1013" s="6">
        <f t="shared" si="287"/>
        <v>51.481000000000002</v>
      </c>
      <c r="AC1013" s="4">
        <f t="shared" si="288"/>
        <v>6.402000000000001</v>
      </c>
      <c r="AD1013" s="4">
        <f t="shared" si="289"/>
        <v>6.402000000000001</v>
      </c>
      <c r="AE1013" s="4">
        <f t="shared" si="290"/>
        <v>6.3810000000000073</v>
      </c>
      <c r="AF1013" s="4">
        <f t="shared" si="291"/>
        <v>6.3810000000000073</v>
      </c>
    </row>
    <row r="1014" spans="1:32" hidden="1" x14ac:dyDescent="0.25">
      <c r="A1014" t="str">
        <f t="shared" si="274"/>
        <v>D</v>
      </c>
      <c r="B1014" t="str">
        <f>LEFT('CNA Paste'!A1016,3)</f>
        <v>RES</v>
      </c>
      <c r="C1014" t="str">
        <f>'CNA Paste'!A1016</f>
        <v>RES_14032902</v>
      </c>
      <c r="D1014" t="str">
        <f t="shared" si="275"/>
        <v>14032902</v>
      </c>
      <c r="E1014" t="str">
        <f>'CNA Paste'!B1016</f>
        <v>!0401!OS_ADDRESSBASE_PLUS_200205_RECEPT</v>
      </c>
      <c r="F1014">
        <f>'CNA Paste'!C1016</f>
        <v>4</v>
      </c>
      <c r="G1014">
        <f>'CNA Paste'!D1016</f>
        <v>477065.4</v>
      </c>
      <c r="H1014">
        <f>'CNA Paste'!E1016</f>
        <v>171428.9</v>
      </c>
      <c r="I1014">
        <f>'CNA Paste'!F1016</f>
        <v>55.8</v>
      </c>
      <c r="J1014">
        <f>'CNA Paste'!G1016</f>
        <v>55.8</v>
      </c>
      <c r="K1014">
        <f>'CNA Paste'!H1016</f>
        <v>56.5</v>
      </c>
      <c r="L1014">
        <f>'CNA Paste'!I1016</f>
        <v>56.5</v>
      </c>
      <c r="N1014" s="2">
        <f t="shared" si="276"/>
        <v>58.3</v>
      </c>
      <c r="O1014" s="2">
        <f t="shared" si="277"/>
        <v>58.3</v>
      </c>
      <c r="P1014" s="2">
        <f t="shared" si="278"/>
        <v>59</v>
      </c>
      <c r="Q1014" s="2">
        <f t="shared" si="279"/>
        <v>59</v>
      </c>
      <c r="S1014" s="4">
        <f t="shared" si="280"/>
        <v>48.699999999999996</v>
      </c>
      <c r="T1014" s="4">
        <f t="shared" si="281"/>
        <v>48.699999999999996</v>
      </c>
      <c r="U1014" s="4">
        <f t="shared" si="282"/>
        <v>49.33</v>
      </c>
      <c r="V1014" s="4">
        <f t="shared" si="283"/>
        <v>49.33</v>
      </c>
      <c r="X1014" s="6">
        <f t="shared" si="284"/>
        <v>54.960999999999999</v>
      </c>
      <c r="Y1014" s="6">
        <f t="shared" si="285"/>
        <v>54.960999999999999</v>
      </c>
      <c r="Z1014" s="6">
        <f t="shared" si="286"/>
        <v>55.57</v>
      </c>
      <c r="AA1014" s="6">
        <f t="shared" si="287"/>
        <v>55.57</v>
      </c>
      <c r="AC1014" s="4">
        <f t="shared" si="288"/>
        <v>6.2610000000000028</v>
      </c>
      <c r="AD1014" s="4">
        <f t="shared" si="289"/>
        <v>6.2610000000000028</v>
      </c>
      <c r="AE1014" s="4">
        <f t="shared" si="290"/>
        <v>6.240000000000002</v>
      </c>
      <c r="AF1014" s="4">
        <f t="shared" si="291"/>
        <v>6.240000000000002</v>
      </c>
    </row>
    <row r="1015" spans="1:32" hidden="1" x14ac:dyDescent="0.25">
      <c r="A1015" t="str">
        <f t="shared" si="274"/>
        <v>D</v>
      </c>
      <c r="B1015" t="str">
        <f>LEFT('CNA Paste'!A1017,3)</f>
        <v>RES</v>
      </c>
      <c r="C1015" t="str">
        <f>'CNA Paste'!A1017</f>
        <v>RES_14032902</v>
      </c>
      <c r="D1015" t="str">
        <f t="shared" si="275"/>
        <v>14032902</v>
      </c>
      <c r="E1015" t="str">
        <f>'CNA Paste'!B1017</f>
        <v>!0401!OS_ADDRESSBASE_PLUS_200205_RECEPT</v>
      </c>
      <c r="F1015">
        <f>'CNA Paste'!C1017</f>
        <v>4</v>
      </c>
      <c r="G1015">
        <f>'CNA Paste'!D1017</f>
        <v>477065.4</v>
      </c>
      <c r="H1015">
        <f>'CNA Paste'!E1017</f>
        <v>171428.9</v>
      </c>
      <c r="I1015">
        <f>'CNA Paste'!F1017</f>
        <v>58.9</v>
      </c>
      <c r="J1015">
        <f>'CNA Paste'!G1017</f>
        <v>58.8</v>
      </c>
      <c r="K1015">
        <f>'CNA Paste'!H1017</f>
        <v>59.6</v>
      </c>
      <c r="L1015">
        <f>'CNA Paste'!I1017</f>
        <v>59.6</v>
      </c>
      <c r="N1015" s="2">
        <f t="shared" si="276"/>
        <v>61.4</v>
      </c>
      <c r="O1015" s="2">
        <f t="shared" si="277"/>
        <v>61.3</v>
      </c>
      <c r="P1015" s="2">
        <f t="shared" si="278"/>
        <v>62.1</v>
      </c>
      <c r="Q1015" s="2">
        <f t="shared" si="279"/>
        <v>62.1</v>
      </c>
      <c r="S1015" s="4">
        <f t="shared" si="280"/>
        <v>51.489999999999995</v>
      </c>
      <c r="T1015" s="4">
        <f t="shared" si="281"/>
        <v>51.4</v>
      </c>
      <c r="U1015" s="4">
        <f t="shared" si="282"/>
        <v>52.12</v>
      </c>
      <c r="V1015" s="4">
        <f t="shared" si="283"/>
        <v>52.12</v>
      </c>
      <c r="X1015" s="6">
        <f t="shared" si="284"/>
        <v>57.658000000000001</v>
      </c>
      <c r="Y1015" s="6">
        <f t="shared" si="285"/>
        <v>57.570999999999998</v>
      </c>
      <c r="Z1015" s="6">
        <f t="shared" si="286"/>
        <v>58.267000000000003</v>
      </c>
      <c r="AA1015" s="6">
        <f t="shared" si="287"/>
        <v>58.267000000000003</v>
      </c>
      <c r="AC1015" s="4">
        <f t="shared" si="288"/>
        <v>6.1680000000000064</v>
      </c>
      <c r="AD1015" s="4">
        <f t="shared" si="289"/>
        <v>6.1709999999999994</v>
      </c>
      <c r="AE1015" s="4">
        <f t="shared" si="290"/>
        <v>6.1470000000000056</v>
      </c>
      <c r="AF1015" s="4">
        <f t="shared" si="291"/>
        <v>6.1470000000000056</v>
      </c>
    </row>
    <row r="1016" spans="1:32" hidden="1" x14ac:dyDescent="0.25">
      <c r="A1016" t="str">
        <f t="shared" si="274"/>
        <v>D</v>
      </c>
      <c r="B1016" t="str">
        <f>LEFT('CNA Paste'!A1018,3)</f>
        <v>RES</v>
      </c>
      <c r="C1016" t="str">
        <f>'CNA Paste'!A1018</f>
        <v>RES_14032903</v>
      </c>
      <c r="D1016" t="str">
        <f t="shared" si="275"/>
        <v>14032903</v>
      </c>
      <c r="E1016" t="str">
        <f>'CNA Paste'!B1018</f>
        <v>!0400!OS_ADDRESSBASE_PLUS_200205_RECEPT</v>
      </c>
      <c r="F1016">
        <f>'CNA Paste'!C1018</f>
        <v>1</v>
      </c>
      <c r="G1016">
        <f>'CNA Paste'!D1018</f>
        <v>477040.8</v>
      </c>
      <c r="H1016">
        <f>'CNA Paste'!E1018</f>
        <v>171452.4</v>
      </c>
      <c r="I1016">
        <f>'CNA Paste'!F1018</f>
        <v>57.6</v>
      </c>
      <c r="J1016">
        <f>'CNA Paste'!G1018</f>
        <v>57.6</v>
      </c>
      <c r="K1016">
        <f>'CNA Paste'!H1018</f>
        <v>58.3</v>
      </c>
      <c r="L1016">
        <f>'CNA Paste'!I1018</f>
        <v>58.3</v>
      </c>
      <c r="N1016" s="2">
        <f t="shared" si="276"/>
        <v>60.1</v>
      </c>
      <c r="O1016" s="2">
        <f t="shared" si="277"/>
        <v>60.1</v>
      </c>
      <c r="P1016" s="2">
        <f t="shared" si="278"/>
        <v>60.8</v>
      </c>
      <c r="Q1016" s="2">
        <f t="shared" si="279"/>
        <v>60.8</v>
      </c>
      <c r="S1016" s="4">
        <f t="shared" si="280"/>
        <v>50.32</v>
      </c>
      <c r="T1016" s="4">
        <f t="shared" si="281"/>
        <v>50.32</v>
      </c>
      <c r="U1016" s="4">
        <f t="shared" si="282"/>
        <v>50.949999999999996</v>
      </c>
      <c r="V1016" s="4">
        <f t="shared" si="283"/>
        <v>50.949999999999996</v>
      </c>
      <c r="X1016" s="6">
        <f t="shared" si="284"/>
        <v>56.527000000000001</v>
      </c>
      <c r="Y1016" s="6">
        <f t="shared" si="285"/>
        <v>56.527000000000001</v>
      </c>
      <c r="Z1016" s="6">
        <f t="shared" si="286"/>
        <v>57.136000000000003</v>
      </c>
      <c r="AA1016" s="6">
        <f t="shared" si="287"/>
        <v>57.136000000000003</v>
      </c>
      <c r="AC1016" s="4">
        <f t="shared" si="288"/>
        <v>6.2070000000000007</v>
      </c>
      <c r="AD1016" s="4">
        <f t="shared" si="289"/>
        <v>6.2070000000000007</v>
      </c>
      <c r="AE1016" s="4">
        <f t="shared" si="290"/>
        <v>6.186000000000007</v>
      </c>
      <c r="AF1016" s="4">
        <f t="shared" si="291"/>
        <v>6.186000000000007</v>
      </c>
    </row>
    <row r="1017" spans="1:32" hidden="1" x14ac:dyDescent="0.25">
      <c r="A1017" t="str">
        <f t="shared" si="274"/>
        <v>D</v>
      </c>
      <c r="B1017" t="str">
        <f>LEFT('CNA Paste'!A1019,3)</f>
        <v>RES</v>
      </c>
      <c r="C1017" t="str">
        <f>'CNA Paste'!A1019</f>
        <v>RES_14032903</v>
      </c>
      <c r="D1017" t="str">
        <f t="shared" si="275"/>
        <v>14032903</v>
      </c>
      <c r="E1017" t="str">
        <f>'CNA Paste'!B1019</f>
        <v>!0400!OS_ADDRESSBASE_PLUS_200205_RECEPT</v>
      </c>
      <c r="F1017">
        <f>'CNA Paste'!C1019</f>
        <v>1</v>
      </c>
      <c r="G1017">
        <f>'CNA Paste'!D1019</f>
        <v>477040.8</v>
      </c>
      <c r="H1017">
        <f>'CNA Paste'!E1019</f>
        <v>171452.4</v>
      </c>
      <c r="I1017">
        <f>'CNA Paste'!F1019</f>
        <v>61</v>
      </c>
      <c r="J1017">
        <f>'CNA Paste'!G1019</f>
        <v>61</v>
      </c>
      <c r="K1017">
        <f>'CNA Paste'!H1019</f>
        <v>61.7</v>
      </c>
      <c r="L1017">
        <f>'CNA Paste'!I1019</f>
        <v>61.7</v>
      </c>
      <c r="N1017" s="2">
        <f t="shared" si="276"/>
        <v>63.5</v>
      </c>
      <c r="O1017" s="2">
        <f t="shared" si="277"/>
        <v>63.5</v>
      </c>
      <c r="P1017" s="2">
        <f t="shared" si="278"/>
        <v>64.2</v>
      </c>
      <c r="Q1017" s="2">
        <f t="shared" si="279"/>
        <v>64.2</v>
      </c>
      <c r="S1017" s="4">
        <f t="shared" si="280"/>
        <v>53.379999999999995</v>
      </c>
      <c r="T1017" s="4">
        <f t="shared" si="281"/>
        <v>53.379999999999995</v>
      </c>
      <c r="U1017" s="4">
        <f t="shared" si="282"/>
        <v>54.01</v>
      </c>
      <c r="V1017" s="4">
        <f t="shared" si="283"/>
        <v>54.01</v>
      </c>
      <c r="X1017" s="6">
        <f t="shared" si="284"/>
        <v>59.484999999999999</v>
      </c>
      <c r="Y1017" s="6">
        <f t="shared" si="285"/>
        <v>59.484999999999999</v>
      </c>
      <c r="Z1017" s="6">
        <f t="shared" si="286"/>
        <v>60.094000000000001</v>
      </c>
      <c r="AA1017" s="6">
        <f t="shared" si="287"/>
        <v>60.094000000000001</v>
      </c>
      <c r="AC1017" s="4">
        <f t="shared" si="288"/>
        <v>6.105000000000004</v>
      </c>
      <c r="AD1017" s="4">
        <f t="shared" si="289"/>
        <v>6.105000000000004</v>
      </c>
      <c r="AE1017" s="4">
        <f t="shared" si="290"/>
        <v>6.0840000000000032</v>
      </c>
      <c r="AF1017" s="4">
        <f t="shared" si="291"/>
        <v>6.0840000000000032</v>
      </c>
    </row>
    <row r="1018" spans="1:32" hidden="1" x14ac:dyDescent="0.25">
      <c r="A1018" t="str">
        <f t="shared" si="274"/>
        <v>D</v>
      </c>
      <c r="B1018" t="str">
        <f>LEFT('CNA Paste'!A1020,3)</f>
        <v>RES</v>
      </c>
      <c r="C1018" t="str">
        <f>'CNA Paste'!A1020</f>
        <v>RES_14032903</v>
      </c>
      <c r="D1018" t="str">
        <f t="shared" si="275"/>
        <v>14032903</v>
      </c>
      <c r="E1018" t="str">
        <f>'CNA Paste'!B1020</f>
        <v>!0400!OS_ADDRESSBASE_PLUS_200205_RECEPT</v>
      </c>
      <c r="F1018">
        <f>'CNA Paste'!C1020</f>
        <v>2</v>
      </c>
      <c r="G1018">
        <f>'CNA Paste'!D1020</f>
        <v>477041.3</v>
      </c>
      <c r="H1018">
        <f>'CNA Paste'!E1020</f>
        <v>171451.7</v>
      </c>
      <c r="I1018">
        <f>'CNA Paste'!F1020</f>
        <v>54.2</v>
      </c>
      <c r="J1018">
        <f>'CNA Paste'!G1020</f>
        <v>54.2</v>
      </c>
      <c r="K1018">
        <f>'CNA Paste'!H1020</f>
        <v>54.8</v>
      </c>
      <c r="L1018">
        <f>'CNA Paste'!I1020</f>
        <v>54.9</v>
      </c>
      <c r="N1018" s="2">
        <f t="shared" si="276"/>
        <v>56.7</v>
      </c>
      <c r="O1018" s="2">
        <f t="shared" si="277"/>
        <v>56.7</v>
      </c>
      <c r="P1018" s="2">
        <f t="shared" si="278"/>
        <v>57.3</v>
      </c>
      <c r="Q1018" s="2">
        <f t="shared" si="279"/>
        <v>57.4</v>
      </c>
      <c r="S1018" s="4">
        <f t="shared" si="280"/>
        <v>47.26</v>
      </c>
      <c r="T1018" s="4">
        <f t="shared" si="281"/>
        <v>47.26</v>
      </c>
      <c r="U1018" s="4">
        <f t="shared" si="282"/>
        <v>47.8</v>
      </c>
      <c r="V1018" s="4">
        <f t="shared" si="283"/>
        <v>47.889999999999993</v>
      </c>
      <c r="X1018" s="6">
        <f t="shared" si="284"/>
        <v>53.569000000000003</v>
      </c>
      <c r="Y1018" s="6">
        <f t="shared" si="285"/>
        <v>53.569000000000003</v>
      </c>
      <c r="Z1018" s="6">
        <f t="shared" si="286"/>
        <v>54.091000000000001</v>
      </c>
      <c r="AA1018" s="6">
        <f t="shared" si="287"/>
        <v>54.177999999999997</v>
      </c>
      <c r="AC1018" s="4">
        <f t="shared" si="288"/>
        <v>6.3090000000000046</v>
      </c>
      <c r="AD1018" s="4">
        <f t="shared" si="289"/>
        <v>6.3090000000000046</v>
      </c>
      <c r="AE1018" s="4">
        <f t="shared" si="290"/>
        <v>6.2910000000000039</v>
      </c>
      <c r="AF1018" s="4">
        <f t="shared" si="291"/>
        <v>6.2880000000000038</v>
      </c>
    </row>
    <row r="1019" spans="1:32" hidden="1" x14ac:dyDescent="0.25">
      <c r="A1019" t="str">
        <f t="shared" si="274"/>
        <v>D</v>
      </c>
      <c r="B1019" t="str">
        <f>LEFT('CNA Paste'!A1021,3)</f>
        <v>RES</v>
      </c>
      <c r="C1019" t="str">
        <f>'CNA Paste'!A1021</f>
        <v>RES_14032903</v>
      </c>
      <c r="D1019" t="str">
        <f t="shared" si="275"/>
        <v>14032903</v>
      </c>
      <c r="E1019" t="str">
        <f>'CNA Paste'!B1021</f>
        <v>!0400!OS_ADDRESSBASE_PLUS_200205_RECEPT</v>
      </c>
      <c r="F1019">
        <f>'CNA Paste'!C1021</f>
        <v>2</v>
      </c>
      <c r="G1019">
        <f>'CNA Paste'!D1021</f>
        <v>477041.3</v>
      </c>
      <c r="H1019">
        <f>'CNA Paste'!E1021</f>
        <v>171451.7</v>
      </c>
      <c r="I1019">
        <f>'CNA Paste'!F1021</f>
        <v>57.9</v>
      </c>
      <c r="J1019">
        <f>'CNA Paste'!G1021</f>
        <v>57.9</v>
      </c>
      <c r="K1019">
        <f>'CNA Paste'!H1021</f>
        <v>58.6</v>
      </c>
      <c r="L1019">
        <f>'CNA Paste'!I1021</f>
        <v>58.6</v>
      </c>
      <c r="N1019" s="2">
        <f t="shared" si="276"/>
        <v>60.4</v>
      </c>
      <c r="O1019" s="2">
        <f t="shared" si="277"/>
        <v>60.4</v>
      </c>
      <c r="P1019" s="2">
        <f t="shared" si="278"/>
        <v>61.1</v>
      </c>
      <c r="Q1019" s="2">
        <f t="shared" si="279"/>
        <v>61.1</v>
      </c>
      <c r="S1019" s="4">
        <f t="shared" si="280"/>
        <v>50.589999999999996</v>
      </c>
      <c r="T1019" s="4">
        <f t="shared" si="281"/>
        <v>50.589999999999996</v>
      </c>
      <c r="U1019" s="4">
        <f t="shared" si="282"/>
        <v>51.22</v>
      </c>
      <c r="V1019" s="4">
        <f t="shared" si="283"/>
        <v>51.22</v>
      </c>
      <c r="X1019" s="6">
        <f t="shared" si="284"/>
        <v>56.788000000000004</v>
      </c>
      <c r="Y1019" s="6">
        <f t="shared" si="285"/>
        <v>56.788000000000004</v>
      </c>
      <c r="Z1019" s="6">
        <f t="shared" si="286"/>
        <v>57.397000000000006</v>
      </c>
      <c r="AA1019" s="6">
        <f t="shared" si="287"/>
        <v>57.397000000000006</v>
      </c>
      <c r="AC1019" s="4">
        <f t="shared" si="288"/>
        <v>6.1980000000000075</v>
      </c>
      <c r="AD1019" s="4">
        <f t="shared" si="289"/>
        <v>6.1980000000000075</v>
      </c>
      <c r="AE1019" s="4">
        <f t="shared" si="290"/>
        <v>6.1770000000000067</v>
      </c>
      <c r="AF1019" s="4">
        <f t="shared" si="291"/>
        <v>6.1770000000000067</v>
      </c>
    </row>
    <row r="1020" spans="1:32" hidden="1" x14ac:dyDescent="0.25">
      <c r="A1020" t="str">
        <f t="shared" si="274"/>
        <v>D</v>
      </c>
      <c r="B1020" t="str">
        <f>LEFT('CNA Paste'!A1022,3)</f>
        <v>RES</v>
      </c>
      <c r="C1020" t="str">
        <f>'CNA Paste'!A1022</f>
        <v>RES_14032903</v>
      </c>
      <c r="D1020" t="str">
        <f t="shared" si="275"/>
        <v>14032903</v>
      </c>
      <c r="E1020" t="str">
        <f>'CNA Paste'!B1022</f>
        <v>!0400!OS_ADDRESSBASE_PLUS_200205_RECEPT</v>
      </c>
      <c r="F1020">
        <f>'CNA Paste'!C1022</f>
        <v>3</v>
      </c>
      <c r="G1020">
        <f>'CNA Paste'!D1022</f>
        <v>477043.3</v>
      </c>
      <c r="H1020">
        <f>'CNA Paste'!E1022</f>
        <v>171450.8</v>
      </c>
      <c r="I1020">
        <f>'CNA Paste'!F1022</f>
        <v>57.1</v>
      </c>
      <c r="J1020">
        <f>'CNA Paste'!G1022</f>
        <v>57.1</v>
      </c>
      <c r="K1020">
        <f>'CNA Paste'!H1022</f>
        <v>57.8</v>
      </c>
      <c r="L1020">
        <f>'CNA Paste'!I1022</f>
        <v>57.8</v>
      </c>
      <c r="N1020" s="2">
        <f t="shared" si="276"/>
        <v>59.6</v>
      </c>
      <c r="O1020" s="2">
        <f t="shared" si="277"/>
        <v>59.6</v>
      </c>
      <c r="P1020" s="2">
        <f t="shared" si="278"/>
        <v>60.3</v>
      </c>
      <c r="Q1020" s="2">
        <f t="shared" si="279"/>
        <v>60.3</v>
      </c>
      <c r="S1020" s="4">
        <f t="shared" si="280"/>
        <v>49.87</v>
      </c>
      <c r="T1020" s="4">
        <f t="shared" si="281"/>
        <v>49.87</v>
      </c>
      <c r="U1020" s="4">
        <f t="shared" si="282"/>
        <v>50.499999999999993</v>
      </c>
      <c r="V1020" s="4">
        <f t="shared" si="283"/>
        <v>50.499999999999993</v>
      </c>
      <c r="X1020" s="6">
        <f t="shared" si="284"/>
        <v>56.092000000000006</v>
      </c>
      <c r="Y1020" s="6">
        <f t="shared" si="285"/>
        <v>56.092000000000006</v>
      </c>
      <c r="Z1020" s="6">
        <f t="shared" si="286"/>
        <v>56.701000000000001</v>
      </c>
      <c r="AA1020" s="6">
        <f t="shared" si="287"/>
        <v>56.701000000000001</v>
      </c>
      <c r="AC1020" s="4">
        <f t="shared" si="288"/>
        <v>6.2220000000000084</v>
      </c>
      <c r="AD1020" s="4">
        <f t="shared" si="289"/>
        <v>6.2220000000000084</v>
      </c>
      <c r="AE1020" s="4">
        <f t="shared" si="290"/>
        <v>6.2010000000000076</v>
      </c>
      <c r="AF1020" s="4">
        <f t="shared" si="291"/>
        <v>6.2010000000000076</v>
      </c>
    </row>
    <row r="1021" spans="1:32" hidden="1" x14ac:dyDescent="0.25">
      <c r="A1021" t="str">
        <f t="shared" si="274"/>
        <v>D</v>
      </c>
      <c r="B1021" t="str">
        <f>LEFT('CNA Paste'!A1023,3)</f>
        <v>RES</v>
      </c>
      <c r="C1021" t="str">
        <f>'CNA Paste'!A1023</f>
        <v>RES_14032903</v>
      </c>
      <c r="D1021" t="str">
        <f t="shared" si="275"/>
        <v>14032903</v>
      </c>
      <c r="E1021" t="str">
        <f>'CNA Paste'!B1023</f>
        <v>!0400!OS_ADDRESSBASE_PLUS_200205_RECEPT</v>
      </c>
      <c r="F1021">
        <f>'CNA Paste'!C1023</f>
        <v>3</v>
      </c>
      <c r="G1021">
        <f>'CNA Paste'!D1023</f>
        <v>477043.3</v>
      </c>
      <c r="H1021">
        <f>'CNA Paste'!E1023</f>
        <v>171450.8</v>
      </c>
      <c r="I1021">
        <f>'CNA Paste'!F1023</f>
        <v>60.6</v>
      </c>
      <c r="J1021">
        <f>'CNA Paste'!G1023</f>
        <v>60.6</v>
      </c>
      <c r="K1021">
        <f>'CNA Paste'!H1023</f>
        <v>61.3</v>
      </c>
      <c r="L1021">
        <f>'CNA Paste'!I1023</f>
        <v>61.3</v>
      </c>
      <c r="N1021" s="2">
        <f t="shared" si="276"/>
        <v>63.1</v>
      </c>
      <c r="O1021" s="2">
        <f t="shared" si="277"/>
        <v>63.1</v>
      </c>
      <c r="P1021" s="2">
        <f t="shared" si="278"/>
        <v>63.8</v>
      </c>
      <c r="Q1021" s="2">
        <f t="shared" si="279"/>
        <v>63.8</v>
      </c>
      <c r="S1021" s="4">
        <f t="shared" si="280"/>
        <v>53.019999999999996</v>
      </c>
      <c r="T1021" s="4">
        <f t="shared" si="281"/>
        <v>53.019999999999996</v>
      </c>
      <c r="U1021" s="4">
        <f t="shared" si="282"/>
        <v>53.65</v>
      </c>
      <c r="V1021" s="4">
        <f t="shared" si="283"/>
        <v>53.65</v>
      </c>
      <c r="X1021" s="6">
        <f t="shared" si="284"/>
        <v>59.137</v>
      </c>
      <c r="Y1021" s="6">
        <f t="shared" si="285"/>
        <v>59.137</v>
      </c>
      <c r="Z1021" s="6">
        <f t="shared" si="286"/>
        <v>59.746000000000002</v>
      </c>
      <c r="AA1021" s="6">
        <f t="shared" si="287"/>
        <v>59.746000000000002</v>
      </c>
      <c r="AC1021" s="4">
        <f t="shared" si="288"/>
        <v>6.1170000000000044</v>
      </c>
      <c r="AD1021" s="4">
        <f t="shared" si="289"/>
        <v>6.1170000000000044</v>
      </c>
      <c r="AE1021" s="4">
        <f t="shared" si="290"/>
        <v>6.0960000000000036</v>
      </c>
      <c r="AF1021" s="4">
        <f t="shared" si="291"/>
        <v>6.0960000000000036</v>
      </c>
    </row>
    <row r="1022" spans="1:32" hidden="1" x14ac:dyDescent="0.25">
      <c r="A1022" t="str">
        <f t="shared" si="274"/>
        <v>D</v>
      </c>
      <c r="B1022" t="str">
        <f>LEFT('CNA Paste'!A1024,3)</f>
        <v>RES</v>
      </c>
      <c r="C1022" t="str">
        <f>'CNA Paste'!A1024</f>
        <v>RES_14032903</v>
      </c>
      <c r="D1022" t="str">
        <f t="shared" si="275"/>
        <v>14032903</v>
      </c>
      <c r="E1022" t="str">
        <f>'CNA Paste'!B1024</f>
        <v>!0400!OS_ADDRESSBASE_PLUS_200205_RECEPT</v>
      </c>
      <c r="F1022">
        <f>'CNA Paste'!C1024</f>
        <v>4</v>
      </c>
      <c r="G1022">
        <f>'CNA Paste'!D1024</f>
        <v>477044.9</v>
      </c>
      <c r="H1022">
        <f>'CNA Paste'!E1024</f>
        <v>171447.7</v>
      </c>
      <c r="I1022">
        <f>'CNA Paste'!F1024</f>
        <v>53.9</v>
      </c>
      <c r="J1022">
        <f>'CNA Paste'!G1024</f>
        <v>53.9</v>
      </c>
      <c r="K1022">
        <f>'CNA Paste'!H1024</f>
        <v>54.6</v>
      </c>
      <c r="L1022">
        <f>'CNA Paste'!I1024</f>
        <v>54.6</v>
      </c>
      <c r="N1022" s="2">
        <f t="shared" si="276"/>
        <v>56.4</v>
      </c>
      <c r="O1022" s="2">
        <f t="shared" si="277"/>
        <v>56.4</v>
      </c>
      <c r="P1022" s="2">
        <f t="shared" si="278"/>
        <v>57.1</v>
      </c>
      <c r="Q1022" s="2">
        <f t="shared" si="279"/>
        <v>57.1</v>
      </c>
      <c r="S1022" s="4">
        <f t="shared" si="280"/>
        <v>46.989999999999995</v>
      </c>
      <c r="T1022" s="4">
        <f t="shared" si="281"/>
        <v>46.989999999999995</v>
      </c>
      <c r="U1022" s="4">
        <f t="shared" si="282"/>
        <v>47.62</v>
      </c>
      <c r="V1022" s="4">
        <f t="shared" si="283"/>
        <v>47.62</v>
      </c>
      <c r="X1022" s="6">
        <f t="shared" si="284"/>
        <v>53.308</v>
      </c>
      <c r="Y1022" s="6">
        <f t="shared" si="285"/>
        <v>53.308</v>
      </c>
      <c r="Z1022" s="6">
        <f t="shared" si="286"/>
        <v>53.917000000000002</v>
      </c>
      <c r="AA1022" s="6">
        <f t="shared" si="287"/>
        <v>53.917000000000002</v>
      </c>
      <c r="AC1022" s="4">
        <f t="shared" si="288"/>
        <v>6.3180000000000049</v>
      </c>
      <c r="AD1022" s="4">
        <f t="shared" si="289"/>
        <v>6.3180000000000049</v>
      </c>
      <c r="AE1022" s="4">
        <f t="shared" si="290"/>
        <v>6.2970000000000041</v>
      </c>
      <c r="AF1022" s="4">
        <f t="shared" si="291"/>
        <v>6.2970000000000041</v>
      </c>
    </row>
    <row r="1023" spans="1:32" hidden="1" x14ac:dyDescent="0.25">
      <c r="A1023" t="str">
        <f t="shared" si="274"/>
        <v>D</v>
      </c>
      <c r="B1023" t="str">
        <f>LEFT('CNA Paste'!A1025,3)</f>
        <v>RES</v>
      </c>
      <c r="C1023" t="str">
        <f>'CNA Paste'!A1025</f>
        <v>RES_14032903</v>
      </c>
      <c r="D1023" t="str">
        <f t="shared" si="275"/>
        <v>14032903</v>
      </c>
      <c r="E1023" t="str">
        <f>'CNA Paste'!B1025</f>
        <v>!0400!OS_ADDRESSBASE_PLUS_200205_RECEPT</v>
      </c>
      <c r="F1023">
        <f>'CNA Paste'!C1025</f>
        <v>4</v>
      </c>
      <c r="G1023">
        <f>'CNA Paste'!D1025</f>
        <v>477044.9</v>
      </c>
      <c r="H1023">
        <f>'CNA Paste'!E1025</f>
        <v>171447.7</v>
      </c>
      <c r="I1023">
        <f>'CNA Paste'!F1025</f>
        <v>57.5</v>
      </c>
      <c r="J1023">
        <f>'CNA Paste'!G1025</f>
        <v>57.6</v>
      </c>
      <c r="K1023">
        <f>'CNA Paste'!H1025</f>
        <v>58.2</v>
      </c>
      <c r="L1023">
        <f>'CNA Paste'!I1025</f>
        <v>58.2</v>
      </c>
      <c r="N1023" s="2">
        <f t="shared" si="276"/>
        <v>60</v>
      </c>
      <c r="O1023" s="2">
        <f t="shared" si="277"/>
        <v>60.1</v>
      </c>
      <c r="P1023" s="2">
        <f t="shared" si="278"/>
        <v>60.7</v>
      </c>
      <c r="Q1023" s="2">
        <f t="shared" si="279"/>
        <v>60.7</v>
      </c>
      <c r="S1023" s="4">
        <f t="shared" si="280"/>
        <v>50.23</v>
      </c>
      <c r="T1023" s="4">
        <f t="shared" si="281"/>
        <v>50.32</v>
      </c>
      <c r="U1023" s="4">
        <f t="shared" si="282"/>
        <v>50.86</v>
      </c>
      <c r="V1023" s="4">
        <f t="shared" si="283"/>
        <v>50.86</v>
      </c>
      <c r="X1023" s="6">
        <f t="shared" si="284"/>
        <v>56.440000000000005</v>
      </c>
      <c r="Y1023" s="6">
        <f t="shared" si="285"/>
        <v>56.527000000000001</v>
      </c>
      <c r="Z1023" s="6">
        <f t="shared" si="286"/>
        <v>57.049000000000007</v>
      </c>
      <c r="AA1023" s="6">
        <f t="shared" si="287"/>
        <v>57.049000000000007</v>
      </c>
      <c r="AC1023" s="4">
        <f t="shared" si="288"/>
        <v>6.210000000000008</v>
      </c>
      <c r="AD1023" s="4">
        <f t="shared" si="289"/>
        <v>6.2070000000000007</v>
      </c>
      <c r="AE1023" s="4">
        <f t="shared" si="290"/>
        <v>6.1890000000000072</v>
      </c>
      <c r="AF1023" s="4">
        <f t="shared" si="291"/>
        <v>6.1890000000000072</v>
      </c>
    </row>
    <row r="1024" spans="1:32" hidden="1" x14ac:dyDescent="0.25">
      <c r="A1024" t="str">
        <f t="shared" si="274"/>
        <v>D</v>
      </c>
      <c r="B1024" t="str">
        <f>LEFT('CNA Paste'!A1026,3)</f>
        <v>RES</v>
      </c>
      <c r="C1024" t="str">
        <f>'CNA Paste'!A1026</f>
        <v>RES_14032903</v>
      </c>
      <c r="D1024" t="str">
        <f t="shared" si="275"/>
        <v>14032903</v>
      </c>
      <c r="E1024" t="str">
        <f>'CNA Paste'!B1026</f>
        <v>!0400!OS_ADDRESSBASE_PLUS_200205_RECEPT</v>
      </c>
      <c r="F1024">
        <f>'CNA Paste'!C1026</f>
        <v>5</v>
      </c>
      <c r="G1024">
        <f>'CNA Paste'!D1026</f>
        <v>477043.7</v>
      </c>
      <c r="H1024">
        <f>'CNA Paste'!E1026</f>
        <v>171445.1</v>
      </c>
      <c r="I1024">
        <f>'CNA Paste'!F1026</f>
        <v>45.6</v>
      </c>
      <c r="J1024">
        <f>'CNA Paste'!G1026</f>
        <v>45.6</v>
      </c>
      <c r="K1024">
        <f>'CNA Paste'!H1026</f>
        <v>46.3</v>
      </c>
      <c r="L1024">
        <f>'CNA Paste'!I1026</f>
        <v>46.3</v>
      </c>
      <c r="N1024" s="2">
        <f t="shared" si="276"/>
        <v>48.1</v>
      </c>
      <c r="O1024" s="2">
        <f t="shared" si="277"/>
        <v>48.1</v>
      </c>
      <c r="P1024" s="2">
        <f t="shared" si="278"/>
        <v>48.8</v>
      </c>
      <c r="Q1024" s="2">
        <f t="shared" si="279"/>
        <v>48.8</v>
      </c>
      <c r="S1024" s="4">
        <f t="shared" si="280"/>
        <v>39.519999999999996</v>
      </c>
      <c r="T1024" s="4">
        <f t="shared" si="281"/>
        <v>39.519999999999996</v>
      </c>
      <c r="U1024" s="4">
        <f t="shared" si="282"/>
        <v>40.15</v>
      </c>
      <c r="V1024" s="4">
        <f t="shared" si="283"/>
        <v>40.15</v>
      </c>
      <c r="X1024" s="6">
        <f t="shared" si="284"/>
        <v>46.087000000000003</v>
      </c>
      <c r="Y1024" s="6">
        <f t="shared" si="285"/>
        <v>46.087000000000003</v>
      </c>
      <c r="Z1024" s="6">
        <f t="shared" si="286"/>
        <v>46.695999999999998</v>
      </c>
      <c r="AA1024" s="6">
        <f t="shared" si="287"/>
        <v>46.695999999999998</v>
      </c>
      <c r="AC1024" s="4">
        <f t="shared" si="288"/>
        <v>6.5670000000000073</v>
      </c>
      <c r="AD1024" s="4">
        <f t="shared" si="289"/>
        <v>6.5670000000000073</v>
      </c>
      <c r="AE1024" s="4">
        <f t="shared" si="290"/>
        <v>6.5459999999999994</v>
      </c>
      <c r="AF1024" s="4">
        <f t="shared" si="291"/>
        <v>6.5459999999999994</v>
      </c>
    </row>
    <row r="1025" spans="1:32" hidden="1" x14ac:dyDescent="0.25">
      <c r="A1025" t="str">
        <f t="shared" si="274"/>
        <v>D</v>
      </c>
      <c r="B1025" t="str">
        <f>LEFT('CNA Paste'!A1027,3)</f>
        <v>RES</v>
      </c>
      <c r="C1025" t="str">
        <f>'CNA Paste'!A1027</f>
        <v>RES_14032903</v>
      </c>
      <c r="D1025" t="str">
        <f t="shared" si="275"/>
        <v>14032903</v>
      </c>
      <c r="E1025" t="str">
        <f>'CNA Paste'!B1027</f>
        <v>!0400!OS_ADDRESSBASE_PLUS_200205_RECEPT</v>
      </c>
      <c r="F1025">
        <f>'CNA Paste'!C1027</f>
        <v>5</v>
      </c>
      <c r="G1025">
        <f>'CNA Paste'!D1027</f>
        <v>477043.7</v>
      </c>
      <c r="H1025">
        <f>'CNA Paste'!E1027</f>
        <v>171445.1</v>
      </c>
      <c r="I1025">
        <f>'CNA Paste'!F1027</f>
        <v>49.6</v>
      </c>
      <c r="J1025">
        <f>'CNA Paste'!G1027</f>
        <v>49.6</v>
      </c>
      <c r="K1025">
        <f>'CNA Paste'!H1027</f>
        <v>50.3</v>
      </c>
      <c r="L1025">
        <f>'CNA Paste'!I1027</f>
        <v>50.3</v>
      </c>
      <c r="N1025" s="2">
        <f t="shared" si="276"/>
        <v>52.1</v>
      </c>
      <c r="O1025" s="2">
        <f t="shared" si="277"/>
        <v>52.1</v>
      </c>
      <c r="P1025" s="2">
        <f t="shared" si="278"/>
        <v>52.8</v>
      </c>
      <c r="Q1025" s="2">
        <f t="shared" si="279"/>
        <v>52.8</v>
      </c>
      <c r="S1025" s="4">
        <f t="shared" si="280"/>
        <v>43.12</v>
      </c>
      <c r="T1025" s="4">
        <f t="shared" si="281"/>
        <v>43.12</v>
      </c>
      <c r="U1025" s="4">
        <f t="shared" si="282"/>
        <v>43.749999999999993</v>
      </c>
      <c r="V1025" s="4">
        <f t="shared" si="283"/>
        <v>43.749999999999993</v>
      </c>
      <c r="X1025" s="6">
        <f t="shared" si="284"/>
        <v>49.567</v>
      </c>
      <c r="Y1025" s="6">
        <f t="shared" si="285"/>
        <v>49.567</v>
      </c>
      <c r="Z1025" s="6">
        <f t="shared" si="286"/>
        <v>50.176000000000002</v>
      </c>
      <c r="AA1025" s="6">
        <f t="shared" si="287"/>
        <v>50.176000000000002</v>
      </c>
      <c r="AC1025" s="4">
        <f t="shared" si="288"/>
        <v>6.4470000000000027</v>
      </c>
      <c r="AD1025" s="4">
        <f t="shared" si="289"/>
        <v>6.4470000000000027</v>
      </c>
      <c r="AE1025" s="4">
        <f t="shared" si="290"/>
        <v>6.426000000000009</v>
      </c>
      <c r="AF1025" s="4">
        <f t="shared" si="291"/>
        <v>6.426000000000009</v>
      </c>
    </row>
    <row r="1026" spans="1:32" hidden="1" x14ac:dyDescent="0.25">
      <c r="A1026" t="str">
        <f t="shared" si="274"/>
        <v>D</v>
      </c>
      <c r="B1026" t="str">
        <f>LEFT('CNA Paste'!A1028,3)</f>
        <v>RES</v>
      </c>
      <c r="C1026" t="str">
        <f>'CNA Paste'!A1028</f>
        <v>RES_14032904</v>
      </c>
      <c r="D1026" t="str">
        <f t="shared" si="275"/>
        <v>14032904</v>
      </c>
      <c r="E1026" t="str">
        <f>'CNA Paste'!B1028</f>
        <v>!0400!OS_ADDRESSBASE_PLUS_200205_RECEPT</v>
      </c>
      <c r="F1026">
        <f>'CNA Paste'!C1028</f>
        <v>1</v>
      </c>
      <c r="G1026">
        <f>'CNA Paste'!D1028</f>
        <v>477039.8</v>
      </c>
      <c r="H1026">
        <f>'CNA Paste'!E1028</f>
        <v>171452.5</v>
      </c>
      <c r="I1026">
        <f>'CNA Paste'!F1028</f>
        <v>57.6</v>
      </c>
      <c r="J1026">
        <f>'CNA Paste'!G1028</f>
        <v>57.6</v>
      </c>
      <c r="K1026">
        <f>'CNA Paste'!H1028</f>
        <v>58.3</v>
      </c>
      <c r="L1026">
        <f>'CNA Paste'!I1028</f>
        <v>58.3</v>
      </c>
      <c r="N1026" s="2">
        <f t="shared" si="276"/>
        <v>60.1</v>
      </c>
      <c r="O1026" s="2">
        <f t="shared" si="277"/>
        <v>60.1</v>
      </c>
      <c r="P1026" s="2">
        <f t="shared" si="278"/>
        <v>60.8</v>
      </c>
      <c r="Q1026" s="2">
        <f t="shared" si="279"/>
        <v>60.8</v>
      </c>
      <c r="S1026" s="4">
        <f t="shared" si="280"/>
        <v>50.32</v>
      </c>
      <c r="T1026" s="4">
        <f t="shared" si="281"/>
        <v>50.32</v>
      </c>
      <c r="U1026" s="4">
        <f t="shared" si="282"/>
        <v>50.949999999999996</v>
      </c>
      <c r="V1026" s="4">
        <f t="shared" si="283"/>
        <v>50.949999999999996</v>
      </c>
      <c r="X1026" s="6">
        <f t="shared" si="284"/>
        <v>56.527000000000001</v>
      </c>
      <c r="Y1026" s="6">
        <f t="shared" si="285"/>
        <v>56.527000000000001</v>
      </c>
      <c r="Z1026" s="6">
        <f t="shared" si="286"/>
        <v>57.136000000000003</v>
      </c>
      <c r="AA1026" s="6">
        <f t="shared" si="287"/>
        <v>57.136000000000003</v>
      </c>
      <c r="AC1026" s="4">
        <f t="shared" si="288"/>
        <v>6.2070000000000007</v>
      </c>
      <c r="AD1026" s="4">
        <f t="shared" si="289"/>
        <v>6.2070000000000007</v>
      </c>
      <c r="AE1026" s="4">
        <f t="shared" si="290"/>
        <v>6.186000000000007</v>
      </c>
      <c r="AF1026" s="4">
        <f t="shared" si="291"/>
        <v>6.186000000000007</v>
      </c>
    </row>
    <row r="1027" spans="1:32" hidden="1" x14ac:dyDescent="0.25">
      <c r="A1027" t="str">
        <f t="shared" ref="A1027:A1090" si="292">IF(B1027="RES","D","O")</f>
        <v>D</v>
      </c>
      <c r="B1027" t="str">
        <f>LEFT('CNA Paste'!A1029,3)</f>
        <v>RES</v>
      </c>
      <c r="C1027" t="str">
        <f>'CNA Paste'!A1029</f>
        <v>RES_14032904</v>
      </c>
      <c r="D1027" t="str">
        <f t="shared" ref="D1027:D1090" si="293">MID(C1027,5,20)</f>
        <v>14032904</v>
      </c>
      <c r="E1027" t="str">
        <f>'CNA Paste'!B1029</f>
        <v>!0400!OS_ADDRESSBASE_PLUS_200205_RECEPT</v>
      </c>
      <c r="F1027">
        <f>'CNA Paste'!C1029</f>
        <v>1</v>
      </c>
      <c r="G1027">
        <f>'CNA Paste'!D1029</f>
        <v>477039.8</v>
      </c>
      <c r="H1027">
        <f>'CNA Paste'!E1029</f>
        <v>171452.5</v>
      </c>
      <c r="I1027">
        <f>'CNA Paste'!F1029</f>
        <v>61</v>
      </c>
      <c r="J1027">
        <f>'CNA Paste'!G1029</f>
        <v>61</v>
      </c>
      <c r="K1027">
        <f>'CNA Paste'!H1029</f>
        <v>61.7</v>
      </c>
      <c r="L1027">
        <f>'CNA Paste'!I1029</f>
        <v>61.7</v>
      </c>
      <c r="N1027" s="2">
        <f t="shared" ref="N1027:N1090" si="294">I1027+2.5</f>
        <v>63.5</v>
      </c>
      <c r="O1027" s="2">
        <f t="shared" ref="O1027:O1090" si="295">J1027+2.5</f>
        <v>63.5</v>
      </c>
      <c r="P1027" s="2">
        <f t="shared" ref="P1027:P1090" si="296">K1027+2.5</f>
        <v>64.2</v>
      </c>
      <c r="Q1027" s="2">
        <f t="shared" ref="Q1027:Q1090" si="297">L1027+2.5</f>
        <v>64.2</v>
      </c>
      <c r="S1027" s="4">
        <f t="shared" ref="S1027:S1090" si="298">0.9 *N1027-3.77</f>
        <v>53.379999999999995</v>
      </c>
      <c r="T1027" s="4">
        <f t="shared" ref="T1027:T1090" si="299">0.9 *O1027-3.77</f>
        <v>53.379999999999995</v>
      </c>
      <c r="U1027" s="4">
        <f t="shared" ref="U1027:U1090" si="300">0.9 *P1027-3.77</f>
        <v>54.01</v>
      </c>
      <c r="V1027" s="4">
        <f t="shared" ref="V1027:V1090" si="301">0.9 *Q1027-3.77</f>
        <v>54.01</v>
      </c>
      <c r="X1027" s="6">
        <f t="shared" ref="X1027:X1090" si="302">0.87 *N1027+4.24</f>
        <v>59.484999999999999</v>
      </c>
      <c r="Y1027" s="6">
        <f t="shared" ref="Y1027:Y1090" si="303">0.87 *O1027+4.24</f>
        <v>59.484999999999999</v>
      </c>
      <c r="Z1027" s="6">
        <f t="shared" ref="Z1027:Z1090" si="304">0.87 *P1027+4.24</f>
        <v>60.094000000000001</v>
      </c>
      <c r="AA1027" s="6">
        <f t="shared" ref="AA1027:AA1090" si="305">0.87 *Q1027+4.24</f>
        <v>60.094000000000001</v>
      </c>
      <c r="AC1027" s="4">
        <f t="shared" ref="AC1027:AC1090" si="306">X1027-S1027</f>
        <v>6.105000000000004</v>
      </c>
      <c r="AD1027" s="4">
        <f t="shared" ref="AD1027:AD1090" si="307">Y1027-T1027</f>
        <v>6.105000000000004</v>
      </c>
      <c r="AE1027" s="4">
        <f t="shared" ref="AE1027:AE1090" si="308">Z1027-U1027</f>
        <v>6.0840000000000032</v>
      </c>
      <c r="AF1027" s="4">
        <f t="shared" ref="AF1027:AF1090" si="309">AA1027-V1027</f>
        <v>6.0840000000000032</v>
      </c>
    </row>
    <row r="1028" spans="1:32" hidden="1" x14ac:dyDescent="0.25">
      <c r="A1028" t="str">
        <f t="shared" si="292"/>
        <v>D</v>
      </c>
      <c r="B1028" t="str">
        <f>LEFT('CNA Paste'!A1030,3)</f>
        <v>RES</v>
      </c>
      <c r="C1028" t="str">
        <f>'CNA Paste'!A1030</f>
        <v>RES_14032904</v>
      </c>
      <c r="D1028" t="str">
        <f t="shared" si="293"/>
        <v>14032904</v>
      </c>
      <c r="E1028" t="str">
        <f>'CNA Paste'!B1030</f>
        <v>!0400!OS_ADDRESSBASE_PLUS_200205_RECEPT</v>
      </c>
      <c r="F1028">
        <f>'CNA Paste'!C1030</f>
        <v>4</v>
      </c>
      <c r="G1028">
        <f>'CNA Paste'!D1030</f>
        <v>477034.5</v>
      </c>
      <c r="H1028">
        <f>'CNA Paste'!E1030</f>
        <v>171446.9</v>
      </c>
      <c r="I1028">
        <f>'CNA Paste'!F1030</f>
        <v>47.2</v>
      </c>
      <c r="J1028">
        <f>'CNA Paste'!G1030</f>
        <v>47.2</v>
      </c>
      <c r="K1028">
        <f>'CNA Paste'!H1030</f>
        <v>47.9</v>
      </c>
      <c r="L1028">
        <f>'CNA Paste'!I1030</f>
        <v>47.9</v>
      </c>
      <c r="N1028" s="2">
        <f t="shared" si="294"/>
        <v>49.7</v>
      </c>
      <c r="O1028" s="2">
        <f t="shared" si="295"/>
        <v>49.7</v>
      </c>
      <c r="P1028" s="2">
        <f t="shared" si="296"/>
        <v>50.4</v>
      </c>
      <c r="Q1028" s="2">
        <f t="shared" si="297"/>
        <v>50.4</v>
      </c>
      <c r="S1028" s="4">
        <f t="shared" si="298"/>
        <v>40.96</v>
      </c>
      <c r="T1028" s="4">
        <f t="shared" si="299"/>
        <v>40.96</v>
      </c>
      <c r="U1028" s="4">
        <f t="shared" si="300"/>
        <v>41.589999999999996</v>
      </c>
      <c r="V1028" s="4">
        <f t="shared" si="301"/>
        <v>41.589999999999996</v>
      </c>
      <c r="X1028" s="6">
        <f t="shared" si="302"/>
        <v>47.479000000000006</v>
      </c>
      <c r="Y1028" s="6">
        <f t="shared" si="303"/>
        <v>47.479000000000006</v>
      </c>
      <c r="Z1028" s="6">
        <f t="shared" si="304"/>
        <v>48.088000000000001</v>
      </c>
      <c r="AA1028" s="6">
        <f t="shared" si="305"/>
        <v>48.088000000000001</v>
      </c>
      <c r="AC1028" s="4">
        <f t="shared" si="306"/>
        <v>6.5190000000000055</v>
      </c>
      <c r="AD1028" s="4">
        <f t="shared" si="307"/>
        <v>6.5190000000000055</v>
      </c>
      <c r="AE1028" s="4">
        <f t="shared" si="308"/>
        <v>6.4980000000000047</v>
      </c>
      <c r="AF1028" s="4">
        <f t="shared" si="309"/>
        <v>6.4980000000000047</v>
      </c>
    </row>
    <row r="1029" spans="1:32" hidden="1" x14ac:dyDescent="0.25">
      <c r="A1029" t="str">
        <f t="shared" si="292"/>
        <v>D</v>
      </c>
      <c r="B1029" t="str">
        <f>LEFT('CNA Paste'!A1031,3)</f>
        <v>RES</v>
      </c>
      <c r="C1029" t="str">
        <f>'CNA Paste'!A1031</f>
        <v>RES_14032904</v>
      </c>
      <c r="D1029" t="str">
        <f t="shared" si="293"/>
        <v>14032904</v>
      </c>
      <c r="E1029" t="str">
        <f>'CNA Paste'!B1031</f>
        <v>!0400!OS_ADDRESSBASE_PLUS_200205_RECEPT</v>
      </c>
      <c r="F1029">
        <f>'CNA Paste'!C1031</f>
        <v>4</v>
      </c>
      <c r="G1029">
        <f>'CNA Paste'!D1031</f>
        <v>477034.5</v>
      </c>
      <c r="H1029">
        <f>'CNA Paste'!E1031</f>
        <v>171446.9</v>
      </c>
      <c r="I1029">
        <f>'CNA Paste'!F1031</f>
        <v>50.7</v>
      </c>
      <c r="J1029">
        <f>'CNA Paste'!G1031</f>
        <v>50.7</v>
      </c>
      <c r="K1029">
        <f>'CNA Paste'!H1031</f>
        <v>51.4</v>
      </c>
      <c r="L1029">
        <f>'CNA Paste'!I1031</f>
        <v>51.4</v>
      </c>
      <c r="N1029" s="2">
        <f t="shared" si="294"/>
        <v>53.2</v>
      </c>
      <c r="O1029" s="2">
        <f t="shared" si="295"/>
        <v>53.2</v>
      </c>
      <c r="P1029" s="2">
        <f t="shared" si="296"/>
        <v>53.9</v>
      </c>
      <c r="Q1029" s="2">
        <f t="shared" si="297"/>
        <v>53.9</v>
      </c>
      <c r="S1029" s="4">
        <f t="shared" si="298"/>
        <v>44.11</v>
      </c>
      <c r="T1029" s="4">
        <f t="shared" si="299"/>
        <v>44.11</v>
      </c>
      <c r="U1029" s="4">
        <f t="shared" si="300"/>
        <v>44.739999999999995</v>
      </c>
      <c r="V1029" s="4">
        <f t="shared" si="301"/>
        <v>44.739999999999995</v>
      </c>
      <c r="X1029" s="6">
        <f t="shared" si="302"/>
        <v>50.524000000000001</v>
      </c>
      <c r="Y1029" s="6">
        <f t="shared" si="303"/>
        <v>50.524000000000001</v>
      </c>
      <c r="Z1029" s="6">
        <f t="shared" si="304"/>
        <v>51.133000000000003</v>
      </c>
      <c r="AA1029" s="6">
        <f t="shared" si="305"/>
        <v>51.133000000000003</v>
      </c>
      <c r="AC1029" s="4">
        <f t="shared" si="306"/>
        <v>6.4140000000000015</v>
      </c>
      <c r="AD1029" s="4">
        <f t="shared" si="307"/>
        <v>6.4140000000000015</v>
      </c>
      <c r="AE1029" s="4">
        <f t="shared" si="308"/>
        <v>6.3930000000000078</v>
      </c>
      <c r="AF1029" s="4">
        <f t="shared" si="309"/>
        <v>6.3930000000000078</v>
      </c>
    </row>
    <row r="1030" spans="1:32" hidden="1" x14ac:dyDescent="0.25">
      <c r="A1030" t="str">
        <f t="shared" si="292"/>
        <v>D</v>
      </c>
      <c r="B1030" t="str">
        <f>LEFT('CNA Paste'!A1032,3)</f>
        <v>RES</v>
      </c>
      <c r="C1030" t="str">
        <f>'CNA Paste'!A1032</f>
        <v>RES_14032904</v>
      </c>
      <c r="D1030" t="str">
        <f t="shared" si="293"/>
        <v>14032904</v>
      </c>
      <c r="E1030" t="str">
        <f>'CNA Paste'!B1032</f>
        <v>!0400!OS_ADDRESSBASE_PLUS_200205_RECEPT</v>
      </c>
      <c r="F1030">
        <f>'CNA Paste'!C1032</f>
        <v>5</v>
      </c>
      <c r="G1030">
        <f>'CNA Paste'!D1032</f>
        <v>477034.3</v>
      </c>
      <c r="H1030">
        <f>'CNA Paste'!E1032</f>
        <v>171449.8</v>
      </c>
      <c r="I1030">
        <f>'CNA Paste'!F1032</f>
        <v>55.6</v>
      </c>
      <c r="J1030">
        <f>'CNA Paste'!G1032</f>
        <v>55.5</v>
      </c>
      <c r="K1030">
        <f>'CNA Paste'!H1032</f>
        <v>56.3</v>
      </c>
      <c r="L1030">
        <f>'CNA Paste'!I1032</f>
        <v>56.3</v>
      </c>
      <c r="N1030" s="2">
        <f t="shared" si="294"/>
        <v>58.1</v>
      </c>
      <c r="O1030" s="2">
        <f t="shared" si="295"/>
        <v>58</v>
      </c>
      <c r="P1030" s="2">
        <f t="shared" si="296"/>
        <v>58.8</v>
      </c>
      <c r="Q1030" s="2">
        <f t="shared" si="297"/>
        <v>58.8</v>
      </c>
      <c r="S1030" s="4">
        <f t="shared" si="298"/>
        <v>48.519999999999996</v>
      </c>
      <c r="T1030" s="4">
        <f t="shared" si="299"/>
        <v>48.43</v>
      </c>
      <c r="U1030" s="4">
        <f t="shared" si="300"/>
        <v>49.15</v>
      </c>
      <c r="V1030" s="4">
        <f t="shared" si="301"/>
        <v>49.15</v>
      </c>
      <c r="X1030" s="6">
        <f t="shared" si="302"/>
        <v>54.787000000000006</v>
      </c>
      <c r="Y1030" s="6">
        <f t="shared" si="303"/>
        <v>54.7</v>
      </c>
      <c r="Z1030" s="6">
        <f t="shared" si="304"/>
        <v>55.396000000000001</v>
      </c>
      <c r="AA1030" s="6">
        <f t="shared" si="305"/>
        <v>55.396000000000001</v>
      </c>
      <c r="AC1030" s="4">
        <f t="shared" si="306"/>
        <v>6.2670000000000101</v>
      </c>
      <c r="AD1030" s="4">
        <f t="shared" si="307"/>
        <v>6.2700000000000031</v>
      </c>
      <c r="AE1030" s="4">
        <f t="shared" si="308"/>
        <v>6.2460000000000022</v>
      </c>
      <c r="AF1030" s="4">
        <f t="shared" si="309"/>
        <v>6.2460000000000022</v>
      </c>
    </row>
    <row r="1031" spans="1:32" hidden="1" x14ac:dyDescent="0.25">
      <c r="A1031" t="str">
        <f t="shared" si="292"/>
        <v>D</v>
      </c>
      <c r="B1031" t="str">
        <f>LEFT('CNA Paste'!A1033,3)</f>
        <v>RES</v>
      </c>
      <c r="C1031" t="str">
        <f>'CNA Paste'!A1033</f>
        <v>RES_14032904</v>
      </c>
      <c r="D1031" t="str">
        <f t="shared" si="293"/>
        <v>14032904</v>
      </c>
      <c r="E1031" t="str">
        <f>'CNA Paste'!B1033</f>
        <v>!0400!OS_ADDRESSBASE_PLUS_200205_RECEPT</v>
      </c>
      <c r="F1031">
        <f>'CNA Paste'!C1033</f>
        <v>5</v>
      </c>
      <c r="G1031">
        <f>'CNA Paste'!D1033</f>
        <v>477034.3</v>
      </c>
      <c r="H1031">
        <f>'CNA Paste'!E1033</f>
        <v>171449.8</v>
      </c>
      <c r="I1031">
        <f>'CNA Paste'!F1033</f>
        <v>58.7</v>
      </c>
      <c r="J1031">
        <f>'CNA Paste'!G1033</f>
        <v>58.7</v>
      </c>
      <c r="K1031">
        <f>'CNA Paste'!H1033</f>
        <v>59.4</v>
      </c>
      <c r="L1031">
        <f>'CNA Paste'!I1033</f>
        <v>59.4</v>
      </c>
      <c r="N1031" s="2">
        <f t="shared" si="294"/>
        <v>61.2</v>
      </c>
      <c r="O1031" s="2">
        <f t="shared" si="295"/>
        <v>61.2</v>
      </c>
      <c r="P1031" s="2">
        <f t="shared" si="296"/>
        <v>61.9</v>
      </c>
      <c r="Q1031" s="2">
        <f t="shared" si="297"/>
        <v>61.9</v>
      </c>
      <c r="S1031" s="4">
        <f t="shared" si="298"/>
        <v>51.31</v>
      </c>
      <c r="T1031" s="4">
        <f t="shared" si="299"/>
        <v>51.31</v>
      </c>
      <c r="U1031" s="4">
        <f t="shared" si="300"/>
        <v>51.94</v>
      </c>
      <c r="V1031" s="4">
        <f t="shared" si="301"/>
        <v>51.94</v>
      </c>
      <c r="X1031" s="6">
        <f t="shared" si="302"/>
        <v>57.484000000000002</v>
      </c>
      <c r="Y1031" s="6">
        <f t="shared" si="303"/>
        <v>57.484000000000002</v>
      </c>
      <c r="Z1031" s="6">
        <f t="shared" si="304"/>
        <v>58.093000000000004</v>
      </c>
      <c r="AA1031" s="6">
        <f t="shared" si="305"/>
        <v>58.093000000000004</v>
      </c>
      <c r="AC1031" s="4">
        <f t="shared" si="306"/>
        <v>6.1739999999999995</v>
      </c>
      <c r="AD1031" s="4">
        <f t="shared" si="307"/>
        <v>6.1739999999999995</v>
      </c>
      <c r="AE1031" s="4">
        <f t="shared" si="308"/>
        <v>6.1530000000000058</v>
      </c>
      <c r="AF1031" s="4">
        <f t="shared" si="309"/>
        <v>6.1530000000000058</v>
      </c>
    </row>
    <row r="1032" spans="1:32" hidden="1" x14ac:dyDescent="0.25">
      <c r="A1032" t="str">
        <f t="shared" si="292"/>
        <v>D</v>
      </c>
      <c r="B1032" t="str">
        <f>LEFT('CNA Paste'!A1034,3)</f>
        <v>RES</v>
      </c>
      <c r="C1032" t="str">
        <f>'CNA Paste'!A1034</f>
        <v>RES_14032904</v>
      </c>
      <c r="D1032" t="str">
        <f t="shared" si="293"/>
        <v>14032904</v>
      </c>
      <c r="E1032" t="str">
        <f>'CNA Paste'!B1034</f>
        <v>!0400!OS_ADDRESSBASE_PLUS_200205_RECEPT</v>
      </c>
      <c r="F1032">
        <f>'CNA Paste'!C1034</f>
        <v>6</v>
      </c>
      <c r="G1032">
        <f>'CNA Paste'!D1034</f>
        <v>477036.9</v>
      </c>
      <c r="H1032">
        <f>'CNA Paste'!E1034</f>
        <v>171452</v>
      </c>
      <c r="I1032">
        <f>'CNA Paste'!F1034</f>
        <v>57.5</v>
      </c>
      <c r="J1032">
        <f>'CNA Paste'!G1034</f>
        <v>57.5</v>
      </c>
      <c r="K1032">
        <f>'CNA Paste'!H1034</f>
        <v>58.2</v>
      </c>
      <c r="L1032">
        <f>'CNA Paste'!I1034</f>
        <v>58.2</v>
      </c>
      <c r="N1032" s="2">
        <f t="shared" si="294"/>
        <v>60</v>
      </c>
      <c r="O1032" s="2">
        <f t="shared" si="295"/>
        <v>60</v>
      </c>
      <c r="P1032" s="2">
        <f t="shared" si="296"/>
        <v>60.7</v>
      </c>
      <c r="Q1032" s="2">
        <f t="shared" si="297"/>
        <v>60.7</v>
      </c>
      <c r="S1032" s="4">
        <f t="shared" si="298"/>
        <v>50.23</v>
      </c>
      <c r="T1032" s="4">
        <f t="shared" si="299"/>
        <v>50.23</v>
      </c>
      <c r="U1032" s="4">
        <f t="shared" si="300"/>
        <v>50.86</v>
      </c>
      <c r="V1032" s="4">
        <f t="shared" si="301"/>
        <v>50.86</v>
      </c>
      <c r="X1032" s="6">
        <f t="shared" si="302"/>
        <v>56.440000000000005</v>
      </c>
      <c r="Y1032" s="6">
        <f t="shared" si="303"/>
        <v>56.440000000000005</v>
      </c>
      <c r="Z1032" s="6">
        <f t="shared" si="304"/>
        <v>57.049000000000007</v>
      </c>
      <c r="AA1032" s="6">
        <f t="shared" si="305"/>
        <v>57.049000000000007</v>
      </c>
      <c r="AC1032" s="4">
        <f t="shared" si="306"/>
        <v>6.210000000000008</v>
      </c>
      <c r="AD1032" s="4">
        <f t="shared" si="307"/>
        <v>6.210000000000008</v>
      </c>
      <c r="AE1032" s="4">
        <f t="shared" si="308"/>
        <v>6.1890000000000072</v>
      </c>
      <c r="AF1032" s="4">
        <f t="shared" si="309"/>
        <v>6.1890000000000072</v>
      </c>
    </row>
    <row r="1033" spans="1:32" hidden="1" x14ac:dyDescent="0.25">
      <c r="A1033" t="str">
        <f t="shared" si="292"/>
        <v>D</v>
      </c>
      <c r="B1033" t="str">
        <f>LEFT('CNA Paste'!A1035,3)</f>
        <v>RES</v>
      </c>
      <c r="C1033" t="str">
        <f>'CNA Paste'!A1035</f>
        <v>RES_14032904</v>
      </c>
      <c r="D1033" t="str">
        <f t="shared" si="293"/>
        <v>14032904</v>
      </c>
      <c r="E1033" t="str">
        <f>'CNA Paste'!B1035</f>
        <v>!0400!OS_ADDRESSBASE_PLUS_200205_RECEPT</v>
      </c>
      <c r="F1033">
        <f>'CNA Paste'!C1035</f>
        <v>6</v>
      </c>
      <c r="G1033">
        <f>'CNA Paste'!D1035</f>
        <v>477036.9</v>
      </c>
      <c r="H1033">
        <f>'CNA Paste'!E1035</f>
        <v>171452</v>
      </c>
      <c r="I1033">
        <f>'CNA Paste'!F1035</f>
        <v>60.9</v>
      </c>
      <c r="J1033">
        <f>'CNA Paste'!G1035</f>
        <v>60.9</v>
      </c>
      <c r="K1033">
        <f>'CNA Paste'!H1035</f>
        <v>61.6</v>
      </c>
      <c r="L1033">
        <f>'CNA Paste'!I1035</f>
        <v>61.6</v>
      </c>
      <c r="N1033" s="2">
        <f t="shared" si="294"/>
        <v>63.4</v>
      </c>
      <c r="O1033" s="2">
        <f t="shared" si="295"/>
        <v>63.4</v>
      </c>
      <c r="P1033" s="2">
        <f t="shared" si="296"/>
        <v>64.099999999999994</v>
      </c>
      <c r="Q1033" s="2">
        <f t="shared" si="297"/>
        <v>64.099999999999994</v>
      </c>
      <c r="S1033" s="4">
        <f t="shared" si="298"/>
        <v>53.29</v>
      </c>
      <c r="T1033" s="4">
        <f t="shared" si="299"/>
        <v>53.29</v>
      </c>
      <c r="U1033" s="4">
        <f t="shared" si="300"/>
        <v>53.919999999999995</v>
      </c>
      <c r="V1033" s="4">
        <f t="shared" si="301"/>
        <v>53.919999999999995</v>
      </c>
      <c r="X1033" s="6">
        <f t="shared" si="302"/>
        <v>59.398000000000003</v>
      </c>
      <c r="Y1033" s="6">
        <f t="shared" si="303"/>
        <v>59.398000000000003</v>
      </c>
      <c r="Z1033" s="6">
        <f t="shared" si="304"/>
        <v>60.006999999999998</v>
      </c>
      <c r="AA1033" s="6">
        <f t="shared" si="305"/>
        <v>60.006999999999998</v>
      </c>
      <c r="AC1033" s="4">
        <f t="shared" si="306"/>
        <v>6.1080000000000041</v>
      </c>
      <c r="AD1033" s="4">
        <f t="shared" si="307"/>
        <v>6.1080000000000041</v>
      </c>
      <c r="AE1033" s="4">
        <f t="shared" si="308"/>
        <v>6.0870000000000033</v>
      </c>
      <c r="AF1033" s="4">
        <f t="shared" si="309"/>
        <v>6.0870000000000033</v>
      </c>
    </row>
    <row r="1034" spans="1:32" hidden="1" x14ac:dyDescent="0.25">
      <c r="A1034" t="str">
        <f t="shared" si="292"/>
        <v>D</v>
      </c>
      <c r="B1034" t="str">
        <f>LEFT('CNA Paste'!A1036,3)</f>
        <v>RES</v>
      </c>
      <c r="C1034" t="str">
        <f>'CNA Paste'!A1036</f>
        <v>RES_14032904</v>
      </c>
      <c r="D1034" t="str">
        <f t="shared" si="293"/>
        <v>14032904</v>
      </c>
      <c r="E1034" t="str">
        <f>'CNA Paste'!B1036</f>
        <v>!0400!OS_ADDRESSBASE_PLUS_200205_RECEPT</v>
      </c>
      <c r="F1034">
        <f>'CNA Paste'!C1036</f>
        <v>7</v>
      </c>
      <c r="G1034">
        <f>'CNA Paste'!D1036</f>
        <v>477039.1</v>
      </c>
      <c r="H1034">
        <f>'CNA Paste'!E1036</f>
        <v>171452.1</v>
      </c>
      <c r="I1034">
        <f>'CNA Paste'!F1036</f>
        <v>55.9</v>
      </c>
      <c r="J1034">
        <f>'CNA Paste'!G1036</f>
        <v>55.9</v>
      </c>
      <c r="K1034">
        <f>'CNA Paste'!H1036</f>
        <v>56.6</v>
      </c>
      <c r="L1034">
        <f>'CNA Paste'!I1036</f>
        <v>56.6</v>
      </c>
      <c r="N1034" s="2">
        <f t="shared" si="294"/>
        <v>58.4</v>
      </c>
      <c r="O1034" s="2">
        <f t="shared" si="295"/>
        <v>58.4</v>
      </c>
      <c r="P1034" s="2">
        <f t="shared" si="296"/>
        <v>59.1</v>
      </c>
      <c r="Q1034" s="2">
        <f t="shared" si="297"/>
        <v>59.1</v>
      </c>
      <c r="S1034" s="4">
        <f t="shared" si="298"/>
        <v>48.79</v>
      </c>
      <c r="T1034" s="4">
        <f t="shared" si="299"/>
        <v>48.79</v>
      </c>
      <c r="U1034" s="4">
        <f t="shared" si="300"/>
        <v>49.42</v>
      </c>
      <c r="V1034" s="4">
        <f t="shared" si="301"/>
        <v>49.42</v>
      </c>
      <c r="X1034" s="6">
        <f t="shared" si="302"/>
        <v>55.048000000000002</v>
      </c>
      <c r="Y1034" s="6">
        <f t="shared" si="303"/>
        <v>55.048000000000002</v>
      </c>
      <c r="Z1034" s="6">
        <f t="shared" si="304"/>
        <v>55.657000000000004</v>
      </c>
      <c r="AA1034" s="6">
        <f t="shared" si="305"/>
        <v>55.657000000000004</v>
      </c>
      <c r="AC1034" s="4">
        <f t="shared" si="306"/>
        <v>6.2580000000000027</v>
      </c>
      <c r="AD1034" s="4">
        <f t="shared" si="307"/>
        <v>6.2580000000000027</v>
      </c>
      <c r="AE1034" s="4">
        <f t="shared" si="308"/>
        <v>6.2370000000000019</v>
      </c>
      <c r="AF1034" s="4">
        <f t="shared" si="309"/>
        <v>6.2370000000000019</v>
      </c>
    </row>
    <row r="1035" spans="1:32" hidden="1" x14ac:dyDescent="0.25">
      <c r="A1035" t="str">
        <f t="shared" si="292"/>
        <v>D</v>
      </c>
      <c r="B1035" t="str">
        <f>LEFT('CNA Paste'!A1037,3)</f>
        <v>RES</v>
      </c>
      <c r="C1035" t="str">
        <f>'CNA Paste'!A1037</f>
        <v>RES_14032904</v>
      </c>
      <c r="D1035" t="str">
        <f t="shared" si="293"/>
        <v>14032904</v>
      </c>
      <c r="E1035" t="str">
        <f>'CNA Paste'!B1037</f>
        <v>!0400!OS_ADDRESSBASE_PLUS_200205_RECEPT</v>
      </c>
      <c r="F1035">
        <f>'CNA Paste'!C1037</f>
        <v>7</v>
      </c>
      <c r="G1035">
        <f>'CNA Paste'!D1037</f>
        <v>477039.1</v>
      </c>
      <c r="H1035">
        <f>'CNA Paste'!E1037</f>
        <v>171452.1</v>
      </c>
      <c r="I1035">
        <f>'CNA Paste'!F1037</f>
        <v>59.1</v>
      </c>
      <c r="J1035">
        <f>'CNA Paste'!G1037</f>
        <v>59.1</v>
      </c>
      <c r="K1035">
        <f>'CNA Paste'!H1037</f>
        <v>59.8</v>
      </c>
      <c r="L1035">
        <f>'CNA Paste'!I1037</f>
        <v>59.8</v>
      </c>
      <c r="N1035" s="2">
        <f t="shared" si="294"/>
        <v>61.6</v>
      </c>
      <c r="O1035" s="2">
        <f t="shared" si="295"/>
        <v>61.6</v>
      </c>
      <c r="P1035" s="2">
        <f t="shared" si="296"/>
        <v>62.3</v>
      </c>
      <c r="Q1035" s="2">
        <f t="shared" si="297"/>
        <v>62.3</v>
      </c>
      <c r="S1035" s="4">
        <f t="shared" si="298"/>
        <v>51.67</v>
      </c>
      <c r="T1035" s="4">
        <f t="shared" si="299"/>
        <v>51.67</v>
      </c>
      <c r="U1035" s="4">
        <f t="shared" si="300"/>
        <v>52.3</v>
      </c>
      <c r="V1035" s="4">
        <f t="shared" si="301"/>
        <v>52.3</v>
      </c>
      <c r="X1035" s="6">
        <f t="shared" si="302"/>
        <v>57.832000000000001</v>
      </c>
      <c r="Y1035" s="6">
        <f t="shared" si="303"/>
        <v>57.832000000000001</v>
      </c>
      <c r="Z1035" s="6">
        <f t="shared" si="304"/>
        <v>58.441000000000003</v>
      </c>
      <c r="AA1035" s="6">
        <f t="shared" si="305"/>
        <v>58.441000000000003</v>
      </c>
      <c r="AC1035" s="4">
        <f t="shared" si="306"/>
        <v>6.161999999999999</v>
      </c>
      <c r="AD1035" s="4">
        <f t="shared" si="307"/>
        <v>6.161999999999999</v>
      </c>
      <c r="AE1035" s="4">
        <f t="shared" si="308"/>
        <v>6.1410000000000053</v>
      </c>
      <c r="AF1035" s="4">
        <f t="shared" si="309"/>
        <v>6.1410000000000053</v>
      </c>
    </row>
    <row r="1036" spans="1:32" hidden="1" x14ac:dyDescent="0.25">
      <c r="A1036" t="str">
        <f t="shared" si="292"/>
        <v>D</v>
      </c>
      <c r="B1036" t="str">
        <f>LEFT('CNA Paste'!A1038,3)</f>
        <v>RES</v>
      </c>
      <c r="C1036" t="str">
        <f>'CNA Paste'!A1038</f>
        <v>RES_14032905</v>
      </c>
      <c r="D1036" t="str">
        <f t="shared" si="293"/>
        <v>14032905</v>
      </c>
      <c r="E1036" t="str">
        <f>'CNA Paste'!B1038</f>
        <v>!0401!OS_ADDRESSBASE_PLUS_200205_RECEPT</v>
      </c>
      <c r="F1036">
        <f>'CNA Paste'!C1038</f>
        <v>3</v>
      </c>
      <c r="G1036">
        <f>'CNA Paste'!D1038</f>
        <v>477042.8</v>
      </c>
      <c r="H1036">
        <f>'CNA Paste'!E1038</f>
        <v>171443</v>
      </c>
      <c r="I1036">
        <f>'CNA Paste'!F1038</f>
        <v>51.8</v>
      </c>
      <c r="J1036">
        <f>'CNA Paste'!G1038</f>
        <v>51.8</v>
      </c>
      <c r="K1036">
        <f>'CNA Paste'!H1038</f>
        <v>52.5</v>
      </c>
      <c r="L1036">
        <f>'CNA Paste'!I1038</f>
        <v>52.5</v>
      </c>
      <c r="N1036" s="2">
        <f t="shared" si="294"/>
        <v>54.3</v>
      </c>
      <c r="O1036" s="2">
        <f t="shared" si="295"/>
        <v>54.3</v>
      </c>
      <c r="P1036" s="2">
        <f t="shared" si="296"/>
        <v>55</v>
      </c>
      <c r="Q1036" s="2">
        <f t="shared" si="297"/>
        <v>55</v>
      </c>
      <c r="S1036" s="4">
        <f t="shared" si="298"/>
        <v>45.099999999999994</v>
      </c>
      <c r="T1036" s="4">
        <f t="shared" si="299"/>
        <v>45.099999999999994</v>
      </c>
      <c r="U1036" s="4">
        <f t="shared" si="300"/>
        <v>45.73</v>
      </c>
      <c r="V1036" s="4">
        <f t="shared" si="301"/>
        <v>45.73</v>
      </c>
      <c r="X1036" s="6">
        <f t="shared" si="302"/>
        <v>51.481000000000002</v>
      </c>
      <c r="Y1036" s="6">
        <f t="shared" si="303"/>
        <v>51.481000000000002</v>
      </c>
      <c r="Z1036" s="6">
        <f t="shared" si="304"/>
        <v>52.09</v>
      </c>
      <c r="AA1036" s="6">
        <f t="shared" si="305"/>
        <v>52.09</v>
      </c>
      <c r="AC1036" s="4">
        <f t="shared" si="306"/>
        <v>6.3810000000000073</v>
      </c>
      <c r="AD1036" s="4">
        <f t="shared" si="307"/>
        <v>6.3810000000000073</v>
      </c>
      <c r="AE1036" s="4">
        <f t="shared" si="308"/>
        <v>6.3600000000000065</v>
      </c>
      <c r="AF1036" s="4">
        <f t="shared" si="309"/>
        <v>6.3600000000000065</v>
      </c>
    </row>
    <row r="1037" spans="1:32" hidden="1" x14ac:dyDescent="0.25">
      <c r="A1037" t="str">
        <f t="shared" si="292"/>
        <v>D</v>
      </c>
      <c r="B1037" t="str">
        <f>LEFT('CNA Paste'!A1039,3)</f>
        <v>RES</v>
      </c>
      <c r="C1037" t="str">
        <f>'CNA Paste'!A1039</f>
        <v>RES_14032905</v>
      </c>
      <c r="D1037" t="str">
        <f t="shared" si="293"/>
        <v>14032905</v>
      </c>
      <c r="E1037" t="str">
        <f>'CNA Paste'!B1039</f>
        <v>!0401!OS_ADDRESSBASE_PLUS_200205_RECEPT</v>
      </c>
      <c r="F1037">
        <f>'CNA Paste'!C1039</f>
        <v>3</v>
      </c>
      <c r="G1037">
        <f>'CNA Paste'!D1039</f>
        <v>477042.8</v>
      </c>
      <c r="H1037">
        <f>'CNA Paste'!E1039</f>
        <v>171443</v>
      </c>
      <c r="I1037">
        <f>'CNA Paste'!F1039</f>
        <v>55.1</v>
      </c>
      <c r="J1037">
        <f>'CNA Paste'!G1039</f>
        <v>55.1</v>
      </c>
      <c r="K1037">
        <f>'CNA Paste'!H1039</f>
        <v>55.7</v>
      </c>
      <c r="L1037">
        <f>'CNA Paste'!I1039</f>
        <v>55.7</v>
      </c>
      <c r="N1037" s="2">
        <f t="shared" si="294"/>
        <v>57.6</v>
      </c>
      <c r="O1037" s="2">
        <f t="shared" si="295"/>
        <v>57.6</v>
      </c>
      <c r="P1037" s="2">
        <f t="shared" si="296"/>
        <v>58.2</v>
      </c>
      <c r="Q1037" s="2">
        <f t="shared" si="297"/>
        <v>58.2</v>
      </c>
      <c r="S1037" s="4">
        <f t="shared" si="298"/>
        <v>48.07</v>
      </c>
      <c r="T1037" s="4">
        <f t="shared" si="299"/>
        <v>48.07</v>
      </c>
      <c r="U1037" s="4">
        <f t="shared" si="300"/>
        <v>48.61</v>
      </c>
      <c r="V1037" s="4">
        <f t="shared" si="301"/>
        <v>48.61</v>
      </c>
      <c r="X1037" s="6">
        <f t="shared" si="302"/>
        <v>54.352000000000004</v>
      </c>
      <c r="Y1037" s="6">
        <f t="shared" si="303"/>
        <v>54.352000000000004</v>
      </c>
      <c r="Z1037" s="6">
        <f t="shared" si="304"/>
        <v>54.874000000000002</v>
      </c>
      <c r="AA1037" s="6">
        <f t="shared" si="305"/>
        <v>54.874000000000002</v>
      </c>
      <c r="AC1037" s="4">
        <f t="shared" si="306"/>
        <v>6.2820000000000036</v>
      </c>
      <c r="AD1037" s="4">
        <f t="shared" si="307"/>
        <v>6.2820000000000036</v>
      </c>
      <c r="AE1037" s="4">
        <f t="shared" si="308"/>
        <v>6.2640000000000029</v>
      </c>
      <c r="AF1037" s="4">
        <f t="shared" si="309"/>
        <v>6.2640000000000029</v>
      </c>
    </row>
    <row r="1038" spans="1:32" hidden="1" x14ac:dyDescent="0.25">
      <c r="A1038" t="str">
        <f t="shared" si="292"/>
        <v>D</v>
      </c>
      <c r="B1038" t="str">
        <f>LEFT('CNA Paste'!A1040,3)</f>
        <v>RES</v>
      </c>
      <c r="C1038" t="str">
        <f>'CNA Paste'!A1040</f>
        <v>RES_14032905</v>
      </c>
      <c r="D1038" t="str">
        <f t="shared" si="293"/>
        <v>14032905</v>
      </c>
      <c r="E1038" t="str">
        <f>'CNA Paste'!B1040</f>
        <v>!0401!OS_ADDRESSBASE_PLUS_200205_RECEPT</v>
      </c>
      <c r="F1038">
        <f>'CNA Paste'!C1040</f>
        <v>5</v>
      </c>
      <c r="G1038">
        <f>'CNA Paste'!D1040</f>
        <v>477034.8</v>
      </c>
      <c r="H1038">
        <f>'CNA Paste'!E1040</f>
        <v>171444.5</v>
      </c>
      <c r="I1038">
        <f>'CNA Paste'!F1040</f>
        <v>53.3</v>
      </c>
      <c r="J1038">
        <f>'CNA Paste'!G1040</f>
        <v>53.3</v>
      </c>
      <c r="K1038">
        <f>'CNA Paste'!H1040</f>
        <v>54.1</v>
      </c>
      <c r="L1038">
        <f>'CNA Paste'!I1040</f>
        <v>54.1</v>
      </c>
      <c r="N1038" s="2">
        <f t="shared" si="294"/>
        <v>55.8</v>
      </c>
      <c r="O1038" s="2">
        <f t="shared" si="295"/>
        <v>55.8</v>
      </c>
      <c r="P1038" s="2">
        <f t="shared" si="296"/>
        <v>56.6</v>
      </c>
      <c r="Q1038" s="2">
        <f t="shared" si="297"/>
        <v>56.6</v>
      </c>
      <c r="S1038" s="4">
        <f t="shared" si="298"/>
        <v>46.449999999999996</v>
      </c>
      <c r="T1038" s="4">
        <f t="shared" si="299"/>
        <v>46.449999999999996</v>
      </c>
      <c r="U1038" s="4">
        <f t="shared" si="300"/>
        <v>47.17</v>
      </c>
      <c r="V1038" s="4">
        <f t="shared" si="301"/>
        <v>47.17</v>
      </c>
      <c r="X1038" s="6">
        <f t="shared" si="302"/>
        <v>52.786000000000001</v>
      </c>
      <c r="Y1038" s="6">
        <f t="shared" si="303"/>
        <v>52.786000000000001</v>
      </c>
      <c r="Z1038" s="6">
        <f t="shared" si="304"/>
        <v>53.482000000000006</v>
      </c>
      <c r="AA1038" s="6">
        <f t="shared" si="305"/>
        <v>53.482000000000006</v>
      </c>
      <c r="AC1038" s="4">
        <f t="shared" si="306"/>
        <v>6.3360000000000056</v>
      </c>
      <c r="AD1038" s="4">
        <f t="shared" si="307"/>
        <v>6.3360000000000056</v>
      </c>
      <c r="AE1038" s="4">
        <f t="shared" si="308"/>
        <v>6.3120000000000047</v>
      </c>
      <c r="AF1038" s="4">
        <f t="shared" si="309"/>
        <v>6.3120000000000047</v>
      </c>
    </row>
    <row r="1039" spans="1:32" hidden="1" x14ac:dyDescent="0.25">
      <c r="A1039" t="str">
        <f t="shared" si="292"/>
        <v>D</v>
      </c>
      <c r="B1039" t="str">
        <f>LEFT('CNA Paste'!A1041,3)</f>
        <v>RES</v>
      </c>
      <c r="C1039" t="str">
        <f>'CNA Paste'!A1041</f>
        <v>RES_14032905</v>
      </c>
      <c r="D1039" t="str">
        <f t="shared" si="293"/>
        <v>14032905</v>
      </c>
      <c r="E1039" t="str">
        <f>'CNA Paste'!B1041</f>
        <v>!0401!OS_ADDRESSBASE_PLUS_200205_RECEPT</v>
      </c>
      <c r="F1039">
        <f>'CNA Paste'!C1041</f>
        <v>5</v>
      </c>
      <c r="G1039">
        <f>'CNA Paste'!D1041</f>
        <v>477034.8</v>
      </c>
      <c r="H1039">
        <f>'CNA Paste'!E1041</f>
        <v>171444.5</v>
      </c>
      <c r="I1039">
        <f>'CNA Paste'!F1041</f>
        <v>56.5</v>
      </c>
      <c r="J1039">
        <f>'CNA Paste'!G1041</f>
        <v>56.5</v>
      </c>
      <c r="K1039">
        <f>'CNA Paste'!H1041</f>
        <v>57.3</v>
      </c>
      <c r="L1039">
        <f>'CNA Paste'!I1041</f>
        <v>57.3</v>
      </c>
      <c r="N1039" s="2">
        <f t="shared" si="294"/>
        <v>59</v>
      </c>
      <c r="O1039" s="2">
        <f t="shared" si="295"/>
        <v>59</v>
      </c>
      <c r="P1039" s="2">
        <f t="shared" si="296"/>
        <v>59.8</v>
      </c>
      <c r="Q1039" s="2">
        <f t="shared" si="297"/>
        <v>59.8</v>
      </c>
      <c r="S1039" s="4">
        <f t="shared" si="298"/>
        <v>49.33</v>
      </c>
      <c r="T1039" s="4">
        <f t="shared" si="299"/>
        <v>49.33</v>
      </c>
      <c r="U1039" s="4">
        <f t="shared" si="300"/>
        <v>50.05</v>
      </c>
      <c r="V1039" s="4">
        <f t="shared" si="301"/>
        <v>50.05</v>
      </c>
      <c r="X1039" s="6">
        <f t="shared" si="302"/>
        <v>55.57</v>
      </c>
      <c r="Y1039" s="6">
        <f t="shared" si="303"/>
        <v>55.57</v>
      </c>
      <c r="Z1039" s="6">
        <f t="shared" si="304"/>
        <v>56.265999999999998</v>
      </c>
      <c r="AA1039" s="6">
        <f t="shared" si="305"/>
        <v>56.265999999999998</v>
      </c>
      <c r="AC1039" s="4">
        <f t="shared" si="306"/>
        <v>6.240000000000002</v>
      </c>
      <c r="AD1039" s="4">
        <f t="shared" si="307"/>
        <v>6.240000000000002</v>
      </c>
      <c r="AE1039" s="4">
        <f t="shared" si="308"/>
        <v>6.2160000000000011</v>
      </c>
      <c r="AF1039" s="4">
        <f t="shared" si="309"/>
        <v>6.2160000000000011</v>
      </c>
    </row>
    <row r="1040" spans="1:32" hidden="1" x14ac:dyDescent="0.25">
      <c r="A1040" t="str">
        <f t="shared" si="292"/>
        <v>D</v>
      </c>
      <c r="B1040" t="str">
        <f>LEFT('CNA Paste'!A1042,3)</f>
        <v>RES</v>
      </c>
      <c r="C1040" t="str">
        <f>'CNA Paste'!A1042</f>
        <v>RES_14032906</v>
      </c>
      <c r="D1040" t="str">
        <f t="shared" si="293"/>
        <v>14032906</v>
      </c>
      <c r="E1040" t="str">
        <f>'CNA Paste'!B1042</f>
        <v>!0401!OS_ADDRESSBASE_PLUS_200205_RECEPT</v>
      </c>
      <c r="F1040">
        <f>'CNA Paste'!C1042</f>
        <v>2</v>
      </c>
      <c r="G1040">
        <f>'CNA Paste'!D1042</f>
        <v>477041.9</v>
      </c>
      <c r="H1040">
        <f>'CNA Paste'!E1042</f>
        <v>171438.5</v>
      </c>
      <c r="I1040">
        <f>'CNA Paste'!F1042</f>
        <v>53.5</v>
      </c>
      <c r="J1040">
        <f>'CNA Paste'!G1042</f>
        <v>53.6</v>
      </c>
      <c r="K1040">
        <f>'CNA Paste'!H1042</f>
        <v>54.2</v>
      </c>
      <c r="L1040">
        <f>'CNA Paste'!I1042</f>
        <v>54.2</v>
      </c>
      <c r="N1040" s="2">
        <f t="shared" si="294"/>
        <v>56</v>
      </c>
      <c r="O1040" s="2">
        <f t="shared" si="295"/>
        <v>56.1</v>
      </c>
      <c r="P1040" s="2">
        <f t="shared" si="296"/>
        <v>56.7</v>
      </c>
      <c r="Q1040" s="2">
        <f t="shared" si="297"/>
        <v>56.7</v>
      </c>
      <c r="S1040" s="4">
        <f t="shared" si="298"/>
        <v>46.629999999999995</v>
      </c>
      <c r="T1040" s="4">
        <f t="shared" si="299"/>
        <v>46.72</v>
      </c>
      <c r="U1040" s="4">
        <f t="shared" si="300"/>
        <v>47.26</v>
      </c>
      <c r="V1040" s="4">
        <f t="shared" si="301"/>
        <v>47.26</v>
      </c>
      <c r="X1040" s="6">
        <f t="shared" si="302"/>
        <v>52.96</v>
      </c>
      <c r="Y1040" s="6">
        <f t="shared" si="303"/>
        <v>53.047000000000004</v>
      </c>
      <c r="Z1040" s="6">
        <f t="shared" si="304"/>
        <v>53.569000000000003</v>
      </c>
      <c r="AA1040" s="6">
        <f t="shared" si="305"/>
        <v>53.569000000000003</v>
      </c>
      <c r="AC1040" s="4">
        <f t="shared" si="306"/>
        <v>6.3300000000000054</v>
      </c>
      <c r="AD1040" s="4">
        <f t="shared" si="307"/>
        <v>6.3270000000000053</v>
      </c>
      <c r="AE1040" s="4">
        <f t="shared" si="308"/>
        <v>6.3090000000000046</v>
      </c>
      <c r="AF1040" s="4">
        <f t="shared" si="309"/>
        <v>6.3090000000000046</v>
      </c>
    </row>
    <row r="1041" spans="1:32" hidden="1" x14ac:dyDescent="0.25">
      <c r="A1041" t="str">
        <f t="shared" si="292"/>
        <v>D</v>
      </c>
      <c r="B1041" t="str">
        <f>LEFT('CNA Paste'!A1043,3)</f>
        <v>RES</v>
      </c>
      <c r="C1041" t="str">
        <f>'CNA Paste'!A1043</f>
        <v>RES_14032906</v>
      </c>
      <c r="D1041" t="str">
        <f t="shared" si="293"/>
        <v>14032906</v>
      </c>
      <c r="E1041" t="str">
        <f>'CNA Paste'!B1043</f>
        <v>!0401!OS_ADDRESSBASE_PLUS_200205_RECEPT</v>
      </c>
      <c r="F1041">
        <f>'CNA Paste'!C1043</f>
        <v>2</v>
      </c>
      <c r="G1041">
        <f>'CNA Paste'!D1043</f>
        <v>477041.9</v>
      </c>
      <c r="H1041">
        <f>'CNA Paste'!E1043</f>
        <v>171438.5</v>
      </c>
      <c r="I1041">
        <f>'CNA Paste'!F1043</f>
        <v>56.8</v>
      </c>
      <c r="J1041">
        <f>'CNA Paste'!G1043</f>
        <v>56.9</v>
      </c>
      <c r="K1041">
        <f>'CNA Paste'!H1043</f>
        <v>57.5</v>
      </c>
      <c r="L1041">
        <f>'CNA Paste'!I1043</f>
        <v>57.5</v>
      </c>
      <c r="N1041" s="2">
        <f t="shared" si="294"/>
        <v>59.3</v>
      </c>
      <c r="O1041" s="2">
        <f t="shared" si="295"/>
        <v>59.4</v>
      </c>
      <c r="P1041" s="2">
        <f t="shared" si="296"/>
        <v>60</v>
      </c>
      <c r="Q1041" s="2">
        <f t="shared" si="297"/>
        <v>60</v>
      </c>
      <c r="S1041" s="4">
        <f t="shared" si="298"/>
        <v>49.599999999999994</v>
      </c>
      <c r="T1041" s="4">
        <f t="shared" si="299"/>
        <v>49.69</v>
      </c>
      <c r="U1041" s="4">
        <f t="shared" si="300"/>
        <v>50.23</v>
      </c>
      <c r="V1041" s="4">
        <f t="shared" si="301"/>
        <v>50.23</v>
      </c>
      <c r="X1041" s="6">
        <f t="shared" si="302"/>
        <v>55.830999999999996</v>
      </c>
      <c r="Y1041" s="6">
        <f t="shared" si="303"/>
        <v>55.917999999999999</v>
      </c>
      <c r="Z1041" s="6">
        <f t="shared" si="304"/>
        <v>56.440000000000005</v>
      </c>
      <c r="AA1041" s="6">
        <f t="shared" si="305"/>
        <v>56.440000000000005</v>
      </c>
      <c r="AC1041" s="4">
        <f t="shared" si="306"/>
        <v>6.2310000000000016</v>
      </c>
      <c r="AD1041" s="4">
        <f t="shared" si="307"/>
        <v>6.2280000000000015</v>
      </c>
      <c r="AE1041" s="4">
        <f t="shared" si="308"/>
        <v>6.210000000000008</v>
      </c>
      <c r="AF1041" s="4">
        <f t="shared" si="309"/>
        <v>6.210000000000008</v>
      </c>
    </row>
    <row r="1042" spans="1:32" hidden="1" x14ac:dyDescent="0.25">
      <c r="A1042" t="str">
        <f t="shared" si="292"/>
        <v>D</v>
      </c>
      <c r="B1042" t="str">
        <f>LEFT('CNA Paste'!A1044,3)</f>
        <v>RES</v>
      </c>
      <c r="C1042" t="str">
        <f>'CNA Paste'!A1044</f>
        <v>RES_14032906</v>
      </c>
      <c r="D1042" t="str">
        <f t="shared" si="293"/>
        <v>14032906</v>
      </c>
      <c r="E1042" t="str">
        <f>'CNA Paste'!B1044</f>
        <v>!0401!OS_ADDRESSBASE_PLUS_200205_RECEPT</v>
      </c>
      <c r="F1042">
        <f>'CNA Paste'!C1044</f>
        <v>4</v>
      </c>
      <c r="G1042">
        <f>'CNA Paste'!D1044</f>
        <v>477034</v>
      </c>
      <c r="H1042">
        <f>'CNA Paste'!E1044</f>
        <v>171440</v>
      </c>
      <c r="I1042">
        <f>'CNA Paste'!F1044</f>
        <v>54.7</v>
      </c>
      <c r="J1042">
        <f>'CNA Paste'!G1044</f>
        <v>54.7</v>
      </c>
      <c r="K1042">
        <f>'CNA Paste'!H1044</f>
        <v>55.4</v>
      </c>
      <c r="L1042">
        <f>'CNA Paste'!I1044</f>
        <v>55.4</v>
      </c>
      <c r="N1042" s="2">
        <f t="shared" si="294"/>
        <v>57.2</v>
      </c>
      <c r="O1042" s="2">
        <f t="shared" si="295"/>
        <v>57.2</v>
      </c>
      <c r="P1042" s="2">
        <f t="shared" si="296"/>
        <v>57.9</v>
      </c>
      <c r="Q1042" s="2">
        <f t="shared" si="297"/>
        <v>57.9</v>
      </c>
      <c r="S1042" s="4">
        <f t="shared" si="298"/>
        <v>47.71</v>
      </c>
      <c r="T1042" s="4">
        <f t="shared" si="299"/>
        <v>47.71</v>
      </c>
      <c r="U1042" s="4">
        <f t="shared" si="300"/>
        <v>48.339999999999996</v>
      </c>
      <c r="V1042" s="4">
        <f t="shared" si="301"/>
        <v>48.339999999999996</v>
      </c>
      <c r="X1042" s="6">
        <f t="shared" si="302"/>
        <v>54.004000000000005</v>
      </c>
      <c r="Y1042" s="6">
        <f t="shared" si="303"/>
        <v>54.004000000000005</v>
      </c>
      <c r="Z1042" s="6">
        <f t="shared" si="304"/>
        <v>54.613</v>
      </c>
      <c r="AA1042" s="6">
        <f t="shared" si="305"/>
        <v>54.613</v>
      </c>
      <c r="AC1042" s="4">
        <f t="shared" si="306"/>
        <v>6.294000000000004</v>
      </c>
      <c r="AD1042" s="4">
        <f t="shared" si="307"/>
        <v>6.294000000000004</v>
      </c>
      <c r="AE1042" s="4">
        <f t="shared" si="308"/>
        <v>6.2730000000000032</v>
      </c>
      <c r="AF1042" s="4">
        <f t="shared" si="309"/>
        <v>6.2730000000000032</v>
      </c>
    </row>
    <row r="1043" spans="1:32" hidden="1" x14ac:dyDescent="0.25">
      <c r="A1043" t="str">
        <f t="shared" si="292"/>
        <v>D</v>
      </c>
      <c r="B1043" t="str">
        <f>LEFT('CNA Paste'!A1045,3)</f>
        <v>RES</v>
      </c>
      <c r="C1043" t="str">
        <f>'CNA Paste'!A1045</f>
        <v>RES_14032906</v>
      </c>
      <c r="D1043" t="str">
        <f t="shared" si="293"/>
        <v>14032906</v>
      </c>
      <c r="E1043" t="str">
        <f>'CNA Paste'!B1045</f>
        <v>!0401!OS_ADDRESSBASE_PLUS_200205_RECEPT</v>
      </c>
      <c r="F1043">
        <f>'CNA Paste'!C1045</f>
        <v>4</v>
      </c>
      <c r="G1043">
        <f>'CNA Paste'!D1045</f>
        <v>477034</v>
      </c>
      <c r="H1043">
        <f>'CNA Paste'!E1045</f>
        <v>171440</v>
      </c>
      <c r="I1043">
        <f>'CNA Paste'!F1045</f>
        <v>57.7</v>
      </c>
      <c r="J1043">
        <f>'CNA Paste'!G1045</f>
        <v>57.7</v>
      </c>
      <c r="K1043">
        <f>'CNA Paste'!H1045</f>
        <v>58.5</v>
      </c>
      <c r="L1043">
        <f>'CNA Paste'!I1045</f>
        <v>58.4</v>
      </c>
      <c r="N1043" s="2">
        <f t="shared" si="294"/>
        <v>60.2</v>
      </c>
      <c r="O1043" s="2">
        <f t="shared" si="295"/>
        <v>60.2</v>
      </c>
      <c r="P1043" s="2">
        <f t="shared" si="296"/>
        <v>61</v>
      </c>
      <c r="Q1043" s="2">
        <f t="shared" si="297"/>
        <v>60.9</v>
      </c>
      <c r="S1043" s="4">
        <f t="shared" si="298"/>
        <v>50.410000000000004</v>
      </c>
      <c r="T1043" s="4">
        <f t="shared" si="299"/>
        <v>50.410000000000004</v>
      </c>
      <c r="U1043" s="4">
        <f t="shared" si="300"/>
        <v>51.129999999999995</v>
      </c>
      <c r="V1043" s="4">
        <f t="shared" si="301"/>
        <v>51.04</v>
      </c>
      <c r="X1043" s="6">
        <f t="shared" si="302"/>
        <v>56.614000000000004</v>
      </c>
      <c r="Y1043" s="6">
        <f t="shared" si="303"/>
        <v>56.614000000000004</v>
      </c>
      <c r="Z1043" s="6">
        <f t="shared" si="304"/>
        <v>57.31</v>
      </c>
      <c r="AA1043" s="6">
        <f t="shared" si="305"/>
        <v>57.222999999999999</v>
      </c>
      <c r="AC1043" s="4">
        <f t="shared" si="306"/>
        <v>6.2040000000000006</v>
      </c>
      <c r="AD1043" s="4">
        <f t="shared" si="307"/>
        <v>6.2040000000000006</v>
      </c>
      <c r="AE1043" s="4">
        <f t="shared" si="308"/>
        <v>6.1800000000000068</v>
      </c>
      <c r="AF1043" s="4">
        <f t="shared" si="309"/>
        <v>6.1829999999999998</v>
      </c>
    </row>
    <row r="1044" spans="1:32" hidden="1" x14ac:dyDescent="0.25">
      <c r="A1044" t="str">
        <f t="shared" si="292"/>
        <v>D</v>
      </c>
      <c r="B1044" t="str">
        <f>LEFT('CNA Paste'!A1046,3)</f>
        <v>RES</v>
      </c>
      <c r="C1044" t="str">
        <f>'CNA Paste'!A1046</f>
        <v>RES_14032907</v>
      </c>
      <c r="D1044" t="str">
        <f t="shared" si="293"/>
        <v>14032907</v>
      </c>
      <c r="E1044" t="str">
        <f>'CNA Paste'!B1046</f>
        <v>!0401!OS_ADDRESSBASE_PLUS_200205_RECEPT</v>
      </c>
      <c r="F1044">
        <f>'CNA Paste'!C1046</f>
        <v>2</v>
      </c>
      <c r="G1044">
        <f>'CNA Paste'!D1046</f>
        <v>477040.9</v>
      </c>
      <c r="H1044">
        <f>'CNA Paste'!E1046</f>
        <v>171433.7</v>
      </c>
      <c r="I1044">
        <f>'CNA Paste'!F1046</f>
        <v>53.8</v>
      </c>
      <c r="J1044">
        <f>'CNA Paste'!G1046</f>
        <v>53.9</v>
      </c>
      <c r="K1044">
        <f>'CNA Paste'!H1046</f>
        <v>54.5</v>
      </c>
      <c r="L1044">
        <f>'CNA Paste'!I1046</f>
        <v>54.5</v>
      </c>
      <c r="N1044" s="2">
        <f t="shared" si="294"/>
        <v>56.3</v>
      </c>
      <c r="O1044" s="2">
        <f t="shared" si="295"/>
        <v>56.4</v>
      </c>
      <c r="P1044" s="2">
        <f t="shared" si="296"/>
        <v>57</v>
      </c>
      <c r="Q1044" s="2">
        <f t="shared" si="297"/>
        <v>57</v>
      </c>
      <c r="S1044" s="4">
        <f t="shared" si="298"/>
        <v>46.9</v>
      </c>
      <c r="T1044" s="4">
        <f t="shared" si="299"/>
        <v>46.989999999999995</v>
      </c>
      <c r="U1044" s="4">
        <f t="shared" si="300"/>
        <v>47.53</v>
      </c>
      <c r="V1044" s="4">
        <f t="shared" si="301"/>
        <v>47.53</v>
      </c>
      <c r="X1044" s="6">
        <f t="shared" si="302"/>
        <v>53.220999999999997</v>
      </c>
      <c r="Y1044" s="6">
        <f t="shared" si="303"/>
        <v>53.308</v>
      </c>
      <c r="Z1044" s="6">
        <f t="shared" si="304"/>
        <v>53.83</v>
      </c>
      <c r="AA1044" s="6">
        <f t="shared" si="305"/>
        <v>53.83</v>
      </c>
      <c r="AC1044" s="4">
        <f t="shared" si="306"/>
        <v>6.320999999999998</v>
      </c>
      <c r="AD1044" s="4">
        <f t="shared" si="307"/>
        <v>6.3180000000000049</v>
      </c>
      <c r="AE1044" s="4">
        <f t="shared" si="308"/>
        <v>6.2999999999999972</v>
      </c>
      <c r="AF1044" s="4">
        <f t="shared" si="309"/>
        <v>6.2999999999999972</v>
      </c>
    </row>
    <row r="1045" spans="1:32" hidden="1" x14ac:dyDescent="0.25">
      <c r="A1045" t="str">
        <f t="shared" si="292"/>
        <v>D</v>
      </c>
      <c r="B1045" t="str">
        <f>LEFT('CNA Paste'!A1047,3)</f>
        <v>RES</v>
      </c>
      <c r="C1045" t="str">
        <f>'CNA Paste'!A1047</f>
        <v>RES_14032907</v>
      </c>
      <c r="D1045" t="str">
        <f t="shared" si="293"/>
        <v>14032907</v>
      </c>
      <c r="E1045" t="str">
        <f>'CNA Paste'!B1047</f>
        <v>!0401!OS_ADDRESSBASE_PLUS_200205_RECEPT</v>
      </c>
      <c r="F1045">
        <f>'CNA Paste'!C1047</f>
        <v>2</v>
      </c>
      <c r="G1045">
        <f>'CNA Paste'!D1047</f>
        <v>477040.9</v>
      </c>
      <c r="H1045">
        <f>'CNA Paste'!E1047</f>
        <v>171433.7</v>
      </c>
      <c r="I1045">
        <f>'CNA Paste'!F1047</f>
        <v>56.9</v>
      </c>
      <c r="J1045">
        <f>'CNA Paste'!G1047</f>
        <v>56.9</v>
      </c>
      <c r="K1045">
        <f>'CNA Paste'!H1047</f>
        <v>57.6</v>
      </c>
      <c r="L1045">
        <f>'CNA Paste'!I1047</f>
        <v>57.6</v>
      </c>
      <c r="N1045" s="2">
        <f t="shared" si="294"/>
        <v>59.4</v>
      </c>
      <c r="O1045" s="2">
        <f t="shared" si="295"/>
        <v>59.4</v>
      </c>
      <c r="P1045" s="2">
        <f t="shared" si="296"/>
        <v>60.1</v>
      </c>
      <c r="Q1045" s="2">
        <f t="shared" si="297"/>
        <v>60.1</v>
      </c>
      <c r="S1045" s="4">
        <f t="shared" si="298"/>
        <v>49.69</v>
      </c>
      <c r="T1045" s="4">
        <f t="shared" si="299"/>
        <v>49.69</v>
      </c>
      <c r="U1045" s="4">
        <f t="shared" si="300"/>
        <v>50.32</v>
      </c>
      <c r="V1045" s="4">
        <f t="shared" si="301"/>
        <v>50.32</v>
      </c>
      <c r="X1045" s="6">
        <f t="shared" si="302"/>
        <v>55.917999999999999</v>
      </c>
      <c r="Y1045" s="6">
        <f t="shared" si="303"/>
        <v>55.917999999999999</v>
      </c>
      <c r="Z1045" s="6">
        <f t="shared" si="304"/>
        <v>56.527000000000001</v>
      </c>
      <c r="AA1045" s="6">
        <f t="shared" si="305"/>
        <v>56.527000000000001</v>
      </c>
      <c r="AC1045" s="4">
        <f t="shared" si="306"/>
        <v>6.2280000000000015</v>
      </c>
      <c r="AD1045" s="4">
        <f t="shared" si="307"/>
        <v>6.2280000000000015</v>
      </c>
      <c r="AE1045" s="4">
        <f t="shared" si="308"/>
        <v>6.2070000000000007</v>
      </c>
      <c r="AF1045" s="4">
        <f t="shared" si="309"/>
        <v>6.2070000000000007</v>
      </c>
    </row>
    <row r="1046" spans="1:32" hidden="1" x14ac:dyDescent="0.25">
      <c r="A1046" t="str">
        <f t="shared" si="292"/>
        <v>D</v>
      </c>
      <c r="B1046" t="str">
        <f>LEFT('CNA Paste'!A1048,3)</f>
        <v>RES</v>
      </c>
      <c r="C1046" t="str">
        <f>'CNA Paste'!A1048</f>
        <v>RES_14032907</v>
      </c>
      <c r="D1046" t="str">
        <f t="shared" si="293"/>
        <v>14032907</v>
      </c>
      <c r="E1046" t="str">
        <f>'CNA Paste'!B1048</f>
        <v>!0401!OS_ADDRESSBASE_PLUS_200205_RECEPT</v>
      </c>
      <c r="F1046">
        <f>'CNA Paste'!C1048</f>
        <v>3</v>
      </c>
      <c r="G1046">
        <f>'CNA Paste'!D1048</f>
        <v>477037.6</v>
      </c>
      <c r="H1046">
        <f>'CNA Paste'!E1048</f>
        <v>171431.7</v>
      </c>
      <c r="I1046">
        <f>'CNA Paste'!F1048</f>
        <v>47</v>
      </c>
      <c r="J1046">
        <f>'CNA Paste'!G1048</f>
        <v>47</v>
      </c>
      <c r="K1046">
        <f>'CNA Paste'!H1048</f>
        <v>47.7</v>
      </c>
      <c r="L1046">
        <f>'CNA Paste'!I1048</f>
        <v>47.7</v>
      </c>
      <c r="N1046" s="2">
        <f t="shared" si="294"/>
        <v>49.5</v>
      </c>
      <c r="O1046" s="2">
        <f t="shared" si="295"/>
        <v>49.5</v>
      </c>
      <c r="P1046" s="2">
        <f t="shared" si="296"/>
        <v>50.2</v>
      </c>
      <c r="Q1046" s="2">
        <f t="shared" si="297"/>
        <v>50.2</v>
      </c>
      <c r="S1046" s="4">
        <f t="shared" si="298"/>
        <v>40.78</v>
      </c>
      <c r="T1046" s="4">
        <f t="shared" si="299"/>
        <v>40.78</v>
      </c>
      <c r="U1046" s="4">
        <f t="shared" si="300"/>
        <v>41.410000000000004</v>
      </c>
      <c r="V1046" s="4">
        <f t="shared" si="301"/>
        <v>41.410000000000004</v>
      </c>
      <c r="X1046" s="6">
        <f t="shared" si="302"/>
        <v>47.305</v>
      </c>
      <c r="Y1046" s="6">
        <f t="shared" si="303"/>
        <v>47.305</v>
      </c>
      <c r="Z1046" s="6">
        <f t="shared" si="304"/>
        <v>47.914000000000001</v>
      </c>
      <c r="AA1046" s="6">
        <f t="shared" si="305"/>
        <v>47.914000000000001</v>
      </c>
      <c r="AC1046" s="4">
        <f t="shared" si="306"/>
        <v>6.5249999999999986</v>
      </c>
      <c r="AD1046" s="4">
        <f t="shared" si="307"/>
        <v>6.5249999999999986</v>
      </c>
      <c r="AE1046" s="4">
        <f t="shared" si="308"/>
        <v>6.5039999999999978</v>
      </c>
      <c r="AF1046" s="4">
        <f t="shared" si="309"/>
        <v>6.5039999999999978</v>
      </c>
    </row>
    <row r="1047" spans="1:32" hidden="1" x14ac:dyDescent="0.25">
      <c r="A1047" t="str">
        <f t="shared" si="292"/>
        <v>D</v>
      </c>
      <c r="B1047" t="str">
        <f>LEFT('CNA Paste'!A1049,3)</f>
        <v>RES</v>
      </c>
      <c r="C1047" t="str">
        <f>'CNA Paste'!A1049</f>
        <v>RES_14032907</v>
      </c>
      <c r="D1047" t="str">
        <f t="shared" si="293"/>
        <v>14032907</v>
      </c>
      <c r="E1047" t="str">
        <f>'CNA Paste'!B1049</f>
        <v>!0401!OS_ADDRESSBASE_PLUS_200205_RECEPT</v>
      </c>
      <c r="F1047">
        <f>'CNA Paste'!C1049</f>
        <v>3</v>
      </c>
      <c r="G1047">
        <f>'CNA Paste'!D1049</f>
        <v>477037.6</v>
      </c>
      <c r="H1047">
        <f>'CNA Paste'!E1049</f>
        <v>171431.7</v>
      </c>
      <c r="I1047">
        <f>'CNA Paste'!F1049</f>
        <v>50.4</v>
      </c>
      <c r="J1047">
        <f>'CNA Paste'!G1049</f>
        <v>50.4</v>
      </c>
      <c r="K1047">
        <f>'CNA Paste'!H1049</f>
        <v>51.1</v>
      </c>
      <c r="L1047">
        <f>'CNA Paste'!I1049</f>
        <v>51.1</v>
      </c>
      <c r="N1047" s="2">
        <f t="shared" si="294"/>
        <v>52.9</v>
      </c>
      <c r="O1047" s="2">
        <f t="shared" si="295"/>
        <v>52.9</v>
      </c>
      <c r="P1047" s="2">
        <f t="shared" si="296"/>
        <v>53.6</v>
      </c>
      <c r="Q1047" s="2">
        <f t="shared" si="297"/>
        <v>53.6</v>
      </c>
      <c r="S1047" s="4">
        <f t="shared" si="298"/>
        <v>43.839999999999996</v>
      </c>
      <c r="T1047" s="4">
        <f t="shared" si="299"/>
        <v>43.839999999999996</v>
      </c>
      <c r="U1047" s="4">
        <f t="shared" si="300"/>
        <v>44.47</v>
      </c>
      <c r="V1047" s="4">
        <f t="shared" si="301"/>
        <v>44.47</v>
      </c>
      <c r="X1047" s="6">
        <f t="shared" si="302"/>
        <v>50.262999999999998</v>
      </c>
      <c r="Y1047" s="6">
        <f t="shared" si="303"/>
        <v>50.262999999999998</v>
      </c>
      <c r="Z1047" s="6">
        <f t="shared" si="304"/>
        <v>50.872</v>
      </c>
      <c r="AA1047" s="6">
        <f t="shared" si="305"/>
        <v>50.872</v>
      </c>
      <c r="AC1047" s="4">
        <f t="shared" si="306"/>
        <v>6.4230000000000018</v>
      </c>
      <c r="AD1047" s="4">
        <f t="shared" si="307"/>
        <v>6.4230000000000018</v>
      </c>
      <c r="AE1047" s="4">
        <f t="shared" si="308"/>
        <v>6.402000000000001</v>
      </c>
      <c r="AF1047" s="4">
        <f t="shared" si="309"/>
        <v>6.402000000000001</v>
      </c>
    </row>
    <row r="1048" spans="1:32" hidden="1" x14ac:dyDescent="0.25">
      <c r="A1048" t="str">
        <f t="shared" si="292"/>
        <v>D</v>
      </c>
      <c r="B1048" t="str">
        <f>LEFT('CNA Paste'!A1050,3)</f>
        <v>RES</v>
      </c>
      <c r="C1048" t="str">
        <f>'CNA Paste'!A1050</f>
        <v>RES_14032907</v>
      </c>
      <c r="D1048" t="str">
        <f t="shared" si="293"/>
        <v>14032907</v>
      </c>
      <c r="E1048" t="str">
        <f>'CNA Paste'!B1050</f>
        <v>!0401!OS_ADDRESSBASE_PLUS_200205_RECEPT</v>
      </c>
      <c r="F1048">
        <f>'CNA Paste'!C1050</f>
        <v>4</v>
      </c>
      <c r="G1048">
        <f>'CNA Paste'!D1050</f>
        <v>477033.3</v>
      </c>
      <c r="H1048">
        <f>'CNA Paste'!E1050</f>
        <v>171432.5</v>
      </c>
      <c r="I1048">
        <f>'CNA Paste'!F1050</f>
        <v>47.3</v>
      </c>
      <c r="J1048">
        <f>'CNA Paste'!G1050</f>
        <v>47.3</v>
      </c>
      <c r="K1048">
        <f>'CNA Paste'!H1050</f>
        <v>48</v>
      </c>
      <c r="L1048">
        <f>'CNA Paste'!I1050</f>
        <v>48</v>
      </c>
      <c r="N1048" s="2">
        <f t="shared" si="294"/>
        <v>49.8</v>
      </c>
      <c r="O1048" s="2">
        <f t="shared" si="295"/>
        <v>49.8</v>
      </c>
      <c r="P1048" s="2">
        <f t="shared" si="296"/>
        <v>50.5</v>
      </c>
      <c r="Q1048" s="2">
        <f t="shared" si="297"/>
        <v>50.5</v>
      </c>
      <c r="S1048" s="4">
        <f t="shared" si="298"/>
        <v>41.05</v>
      </c>
      <c r="T1048" s="4">
        <f t="shared" si="299"/>
        <v>41.05</v>
      </c>
      <c r="U1048" s="4">
        <f t="shared" si="300"/>
        <v>41.68</v>
      </c>
      <c r="V1048" s="4">
        <f t="shared" si="301"/>
        <v>41.68</v>
      </c>
      <c r="X1048" s="6">
        <f t="shared" si="302"/>
        <v>47.566000000000003</v>
      </c>
      <c r="Y1048" s="6">
        <f t="shared" si="303"/>
        <v>47.566000000000003</v>
      </c>
      <c r="Z1048" s="6">
        <f t="shared" si="304"/>
        <v>48.175000000000004</v>
      </c>
      <c r="AA1048" s="6">
        <f t="shared" si="305"/>
        <v>48.175000000000004</v>
      </c>
      <c r="AC1048" s="4">
        <f t="shared" si="306"/>
        <v>6.5160000000000053</v>
      </c>
      <c r="AD1048" s="4">
        <f t="shared" si="307"/>
        <v>6.5160000000000053</v>
      </c>
      <c r="AE1048" s="4">
        <f t="shared" si="308"/>
        <v>6.4950000000000045</v>
      </c>
      <c r="AF1048" s="4">
        <f t="shared" si="309"/>
        <v>6.4950000000000045</v>
      </c>
    </row>
    <row r="1049" spans="1:32" hidden="1" x14ac:dyDescent="0.25">
      <c r="A1049" t="str">
        <f t="shared" si="292"/>
        <v>D</v>
      </c>
      <c r="B1049" t="str">
        <f>LEFT('CNA Paste'!A1051,3)</f>
        <v>RES</v>
      </c>
      <c r="C1049" t="str">
        <f>'CNA Paste'!A1051</f>
        <v>RES_14032907</v>
      </c>
      <c r="D1049" t="str">
        <f t="shared" si="293"/>
        <v>14032907</v>
      </c>
      <c r="E1049" t="str">
        <f>'CNA Paste'!B1051</f>
        <v>!0401!OS_ADDRESSBASE_PLUS_200205_RECEPT</v>
      </c>
      <c r="F1049">
        <f>'CNA Paste'!C1051</f>
        <v>4</v>
      </c>
      <c r="G1049">
        <f>'CNA Paste'!D1051</f>
        <v>477033.3</v>
      </c>
      <c r="H1049">
        <f>'CNA Paste'!E1051</f>
        <v>171432.5</v>
      </c>
      <c r="I1049">
        <f>'CNA Paste'!F1051</f>
        <v>50.6</v>
      </c>
      <c r="J1049">
        <f>'CNA Paste'!G1051</f>
        <v>50.6</v>
      </c>
      <c r="K1049">
        <f>'CNA Paste'!H1051</f>
        <v>51.3</v>
      </c>
      <c r="L1049">
        <f>'CNA Paste'!I1051</f>
        <v>51.3</v>
      </c>
      <c r="N1049" s="2">
        <f t="shared" si="294"/>
        <v>53.1</v>
      </c>
      <c r="O1049" s="2">
        <f t="shared" si="295"/>
        <v>53.1</v>
      </c>
      <c r="P1049" s="2">
        <f t="shared" si="296"/>
        <v>53.8</v>
      </c>
      <c r="Q1049" s="2">
        <f t="shared" si="297"/>
        <v>53.8</v>
      </c>
      <c r="S1049" s="4">
        <f t="shared" si="298"/>
        <v>44.019999999999996</v>
      </c>
      <c r="T1049" s="4">
        <f t="shared" si="299"/>
        <v>44.019999999999996</v>
      </c>
      <c r="U1049" s="4">
        <f t="shared" si="300"/>
        <v>44.65</v>
      </c>
      <c r="V1049" s="4">
        <f t="shared" si="301"/>
        <v>44.65</v>
      </c>
      <c r="X1049" s="6">
        <f t="shared" si="302"/>
        <v>50.437000000000005</v>
      </c>
      <c r="Y1049" s="6">
        <f t="shared" si="303"/>
        <v>50.437000000000005</v>
      </c>
      <c r="Z1049" s="6">
        <f t="shared" si="304"/>
        <v>51.045999999999999</v>
      </c>
      <c r="AA1049" s="6">
        <f t="shared" si="305"/>
        <v>51.045999999999999</v>
      </c>
      <c r="AC1049" s="4">
        <f t="shared" si="306"/>
        <v>6.4170000000000087</v>
      </c>
      <c r="AD1049" s="4">
        <f t="shared" si="307"/>
        <v>6.4170000000000087</v>
      </c>
      <c r="AE1049" s="4">
        <f t="shared" si="308"/>
        <v>6.3960000000000008</v>
      </c>
      <c r="AF1049" s="4">
        <f t="shared" si="309"/>
        <v>6.3960000000000008</v>
      </c>
    </row>
    <row r="1050" spans="1:32" hidden="1" x14ac:dyDescent="0.25">
      <c r="A1050" t="str">
        <f t="shared" si="292"/>
        <v>D</v>
      </c>
      <c r="B1050" t="str">
        <f>LEFT('CNA Paste'!A1052,3)</f>
        <v>RES</v>
      </c>
      <c r="C1050" t="str">
        <f>'CNA Paste'!A1052</f>
        <v>RES_14032907</v>
      </c>
      <c r="D1050" t="str">
        <f t="shared" si="293"/>
        <v>14032907</v>
      </c>
      <c r="E1050" t="str">
        <f>'CNA Paste'!B1052</f>
        <v>!0401!OS_ADDRESSBASE_PLUS_200205_RECEPT</v>
      </c>
      <c r="F1050">
        <f>'CNA Paste'!C1052</f>
        <v>5</v>
      </c>
      <c r="G1050">
        <f>'CNA Paste'!D1052</f>
        <v>477032</v>
      </c>
      <c r="H1050">
        <f>'CNA Paste'!E1052</f>
        <v>171434.1</v>
      </c>
      <c r="I1050">
        <f>'CNA Paste'!F1052</f>
        <v>55.1</v>
      </c>
      <c r="J1050">
        <f>'CNA Paste'!G1052</f>
        <v>55</v>
      </c>
      <c r="K1050">
        <f>'CNA Paste'!H1052</f>
        <v>55.8</v>
      </c>
      <c r="L1050">
        <f>'CNA Paste'!I1052</f>
        <v>55.8</v>
      </c>
      <c r="N1050" s="2">
        <f t="shared" si="294"/>
        <v>57.6</v>
      </c>
      <c r="O1050" s="2">
        <f t="shared" si="295"/>
        <v>57.5</v>
      </c>
      <c r="P1050" s="2">
        <f t="shared" si="296"/>
        <v>58.3</v>
      </c>
      <c r="Q1050" s="2">
        <f t="shared" si="297"/>
        <v>58.3</v>
      </c>
      <c r="S1050" s="4">
        <f t="shared" si="298"/>
        <v>48.07</v>
      </c>
      <c r="T1050" s="4">
        <f t="shared" si="299"/>
        <v>47.98</v>
      </c>
      <c r="U1050" s="4">
        <f t="shared" si="300"/>
        <v>48.699999999999996</v>
      </c>
      <c r="V1050" s="4">
        <f t="shared" si="301"/>
        <v>48.699999999999996</v>
      </c>
      <c r="X1050" s="6">
        <f t="shared" si="302"/>
        <v>54.352000000000004</v>
      </c>
      <c r="Y1050" s="6">
        <f t="shared" si="303"/>
        <v>54.265000000000001</v>
      </c>
      <c r="Z1050" s="6">
        <f t="shared" si="304"/>
        <v>54.960999999999999</v>
      </c>
      <c r="AA1050" s="6">
        <f t="shared" si="305"/>
        <v>54.960999999999999</v>
      </c>
      <c r="AC1050" s="4">
        <f t="shared" si="306"/>
        <v>6.2820000000000036</v>
      </c>
      <c r="AD1050" s="4">
        <f t="shared" si="307"/>
        <v>6.2850000000000037</v>
      </c>
      <c r="AE1050" s="4">
        <f t="shared" si="308"/>
        <v>6.2610000000000028</v>
      </c>
      <c r="AF1050" s="4">
        <f t="shared" si="309"/>
        <v>6.2610000000000028</v>
      </c>
    </row>
    <row r="1051" spans="1:32" hidden="1" x14ac:dyDescent="0.25">
      <c r="A1051" t="str">
        <f t="shared" si="292"/>
        <v>D</v>
      </c>
      <c r="B1051" t="str">
        <f>LEFT('CNA Paste'!A1053,3)</f>
        <v>RES</v>
      </c>
      <c r="C1051" t="str">
        <f>'CNA Paste'!A1053</f>
        <v>RES_14032907</v>
      </c>
      <c r="D1051" t="str">
        <f t="shared" si="293"/>
        <v>14032907</v>
      </c>
      <c r="E1051" t="str">
        <f>'CNA Paste'!B1053</f>
        <v>!0401!OS_ADDRESSBASE_PLUS_200205_RECEPT</v>
      </c>
      <c r="F1051">
        <f>'CNA Paste'!C1053</f>
        <v>5</v>
      </c>
      <c r="G1051">
        <f>'CNA Paste'!D1053</f>
        <v>477032</v>
      </c>
      <c r="H1051">
        <f>'CNA Paste'!E1053</f>
        <v>171434.1</v>
      </c>
      <c r="I1051">
        <f>'CNA Paste'!F1053</f>
        <v>58</v>
      </c>
      <c r="J1051">
        <f>'CNA Paste'!G1053</f>
        <v>57.9</v>
      </c>
      <c r="K1051">
        <f>'CNA Paste'!H1053</f>
        <v>58.7</v>
      </c>
      <c r="L1051">
        <f>'CNA Paste'!I1053</f>
        <v>58.7</v>
      </c>
      <c r="N1051" s="2">
        <f t="shared" si="294"/>
        <v>60.5</v>
      </c>
      <c r="O1051" s="2">
        <f t="shared" si="295"/>
        <v>60.4</v>
      </c>
      <c r="P1051" s="2">
        <f t="shared" si="296"/>
        <v>61.2</v>
      </c>
      <c r="Q1051" s="2">
        <f t="shared" si="297"/>
        <v>61.2</v>
      </c>
      <c r="S1051" s="4">
        <f t="shared" si="298"/>
        <v>50.68</v>
      </c>
      <c r="T1051" s="4">
        <f t="shared" si="299"/>
        <v>50.589999999999996</v>
      </c>
      <c r="U1051" s="4">
        <f t="shared" si="300"/>
        <v>51.31</v>
      </c>
      <c r="V1051" s="4">
        <f t="shared" si="301"/>
        <v>51.31</v>
      </c>
      <c r="X1051" s="6">
        <f t="shared" si="302"/>
        <v>56.875</v>
      </c>
      <c r="Y1051" s="6">
        <f t="shared" si="303"/>
        <v>56.788000000000004</v>
      </c>
      <c r="Z1051" s="6">
        <f t="shared" si="304"/>
        <v>57.484000000000002</v>
      </c>
      <c r="AA1051" s="6">
        <f t="shared" si="305"/>
        <v>57.484000000000002</v>
      </c>
      <c r="AC1051" s="4">
        <f t="shared" si="306"/>
        <v>6.1950000000000003</v>
      </c>
      <c r="AD1051" s="4">
        <f t="shared" si="307"/>
        <v>6.1980000000000075</v>
      </c>
      <c r="AE1051" s="4">
        <f t="shared" si="308"/>
        <v>6.1739999999999995</v>
      </c>
      <c r="AF1051" s="4">
        <f t="shared" si="309"/>
        <v>6.1739999999999995</v>
      </c>
    </row>
    <row r="1052" spans="1:32" hidden="1" x14ac:dyDescent="0.25">
      <c r="A1052" t="str">
        <f t="shared" si="292"/>
        <v>D</v>
      </c>
      <c r="B1052" t="str">
        <f>LEFT('CNA Paste'!A1054,3)</f>
        <v>RES</v>
      </c>
      <c r="C1052" t="str">
        <f>'CNA Paste'!A1054</f>
        <v>RES_14032907</v>
      </c>
      <c r="D1052" t="str">
        <f t="shared" si="293"/>
        <v>14032907</v>
      </c>
      <c r="E1052" t="str">
        <f>'CNA Paste'!B1054</f>
        <v>!0401!OS_ADDRESSBASE_PLUS_200205_RECEPT</v>
      </c>
      <c r="F1052">
        <f>'CNA Paste'!C1054</f>
        <v>6</v>
      </c>
      <c r="G1052">
        <f>'CNA Paste'!D1054</f>
        <v>477033</v>
      </c>
      <c r="H1052">
        <f>'CNA Paste'!E1054</f>
        <v>171435.3</v>
      </c>
      <c r="I1052">
        <f>'CNA Paste'!F1054</f>
        <v>54.7</v>
      </c>
      <c r="J1052">
        <f>'CNA Paste'!G1054</f>
        <v>54.7</v>
      </c>
      <c r="K1052">
        <f>'CNA Paste'!H1054</f>
        <v>55.4</v>
      </c>
      <c r="L1052">
        <f>'CNA Paste'!I1054</f>
        <v>55.4</v>
      </c>
      <c r="N1052" s="2">
        <f t="shared" si="294"/>
        <v>57.2</v>
      </c>
      <c r="O1052" s="2">
        <f t="shared" si="295"/>
        <v>57.2</v>
      </c>
      <c r="P1052" s="2">
        <f t="shared" si="296"/>
        <v>57.9</v>
      </c>
      <c r="Q1052" s="2">
        <f t="shared" si="297"/>
        <v>57.9</v>
      </c>
      <c r="S1052" s="4">
        <f t="shared" si="298"/>
        <v>47.71</v>
      </c>
      <c r="T1052" s="4">
        <f t="shared" si="299"/>
        <v>47.71</v>
      </c>
      <c r="U1052" s="4">
        <f t="shared" si="300"/>
        <v>48.339999999999996</v>
      </c>
      <c r="V1052" s="4">
        <f t="shared" si="301"/>
        <v>48.339999999999996</v>
      </c>
      <c r="X1052" s="6">
        <f t="shared" si="302"/>
        <v>54.004000000000005</v>
      </c>
      <c r="Y1052" s="6">
        <f t="shared" si="303"/>
        <v>54.004000000000005</v>
      </c>
      <c r="Z1052" s="6">
        <f t="shared" si="304"/>
        <v>54.613</v>
      </c>
      <c r="AA1052" s="6">
        <f t="shared" si="305"/>
        <v>54.613</v>
      </c>
      <c r="AC1052" s="4">
        <f t="shared" si="306"/>
        <v>6.294000000000004</v>
      </c>
      <c r="AD1052" s="4">
        <f t="shared" si="307"/>
        <v>6.294000000000004</v>
      </c>
      <c r="AE1052" s="4">
        <f t="shared" si="308"/>
        <v>6.2730000000000032</v>
      </c>
      <c r="AF1052" s="4">
        <f t="shared" si="309"/>
        <v>6.2730000000000032</v>
      </c>
    </row>
    <row r="1053" spans="1:32" hidden="1" x14ac:dyDescent="0.25">
      <c r="A1053" t="str">
        <f t="shared" si="292"/>
        <v>D</v>
      </c>
      <c r="B1053" t="str">
        <f>LEFT('CNA Paste'!A1055,3)</f>
        <v>RES</v>
      </c>
      <c r="C1053" t="str">
        <f>'CNA Paste'!A1055</f>
        <v>RES_14032907</v>
      </c>
      <c r="D1053" t="str">
        <f t="shared" si="293"/>
        <v>14032907</v>
      </c>
      <c r="E1053" t="str">
        <f>'CNA Paste'!B1055</f>
        <v>!0401!OS_ADDRESSBASE_PLUS_200205_RECEPT</v>
      </c>
      <c r="F1053">
        <f>'CNA Paste'!C1055</f>
        <v>6</v>
      </c>
      <c r="G1053">
        <f>'CNA Paste'!D1055</f>
        <v>477033</v>
      </c>
      <c r="H1053">
        <f>'CNA Paste'!E1055</f>
        <v>171435.3</v>
      </c>
      <c r="I1053">
        <f>'CNA Paste'!F1055</f>
        <v>57.8</v>
      </c>
      <c r="J1053">
        <f>'CNA Paste'!G1055</f>
        <v>57.8</v>
      </c>
      <c r="K1053">
        <f>'CNA Paste'!H1055</f>
        <v>58.5</v>
      </c>
      <c r="L1053">
        <f>'CNA Paste'!I1055</f>
        <v>58.5</v>
      </c>
      <c r="N1053" s="2">
        <f t="shared" si="294"/>
        <v>60.3</v>
      </c>
      <c r="O1053" s="2">
        <f t="shared" si="295"/>
        <v>60.3</v>
      </c>
      <c r="P1053" s="2">
        <f t="shared" si="296"/>
        <v>61</v>
      </c>
      <c r="Q1053" s="2">
        <f t="shared" si="297"/>
        <v>61</v>
      </c>
      <c r="S1053" s="4">
        <f t="shared" si="298"/>
        <v>50.499999999999993</v>
      </c>
      <c r="T1053" s="4">
        <f t="shared" si="299"/>
        <v>50.499999999999993</v>
      </c>
      <c r="U1053" s="4">
        <f t="shared" si="300"/>
        <v>51.129999999999995</v>
      </c>
      <c r="V1053" s="4">
        <f t="shared" si="301"/>
        <v>51.129999999999995</v>
      </c>
      <c r="X1053" s="6">
        <f t="shared" si="302"/>
        <v>56.701000000000001</v>
      </c>
      <c r="Y1053" s="6">
        <f t="shared" si="303"/>
        <v>56.701000000000001</v>
      </c>
      <c r="Z1053" s="6">
        <f t="shared" si="304"/>
        <v>57.31</v>
      </c>
      <c r="AA1053" s="6">
        <f t="shared" si="305"/>
        <v>57.31</v>
      </c>
      <c r="AC1053" s="4">
        <f t="shared" si="306"/>
        <v>6.2010000000000076</v>
      </c>
      <c r="AD1053" s="4">
        <f t="shared" si="307"/>
        <v>6.2010000000000076</v>
      </c>
      <c r="AE1053" s="4">
        <f t="shared" si="308"/>
        <v>6.1800000000000068</v>
      </c>
      <c r="AF1053" s="4">
        <f t="shared" si="309"/>
        <v>6.1800000000000068</v>
      </c>
    </row>
    <row r="1054" spans="1:32" hidden="1" x14ac:dyDescent="0.25">
      <c r="A1054" t="str">
        <f t="shared" si="292"/>
        <v>D</v>
      </c>
      <c r="B1054" t="str">
        <f>LEFT('CNA Paste'!A1056,3)</f>
        <v>RES</v>
      </c>
      <c r="C1054" t="str">
        <f>'CNA Paste'!A1056</f>
        <v>RES_14032907</v>
      </c>
      <c r="D1054" t="str">
        <f t="shared" si="293"/>
        <v>14032907</v>
      </c>
      <c r="E1054" t="str">
        <f>'CNA Paste'!B1056</f>
        <v>!0401!OS_ADDRESSBASE_PLUS_200205_RECEPT</v>
      </c>
      <c r="F1054">
        <f>'CNA Paste'!C1056</f>
        <v>7</v>
      </c>
      <c r="G1054">
        <f>'CNA Paste'!D1056</f>
        <v>477033.8</v>
      </c>
      <c r="H1054">
        <f>'CNA Paste'!E1056</f>
        <v>171436.4</v>
      </c>
      <c r="I1054">
        <f>'CNA Paste'!F1056</f>
        <v>54</v>
      </c>
      <c r="J1054">
        <f>'CNA Paste'!G1056</f>
        <v>53.9</v>
      </c>
      <c r="K1054">
        <f>'CNA Paste'!H1056</f>
        <v>54.7</v>
      </c>
      <c r="L1054">
        <f>'CNA Paste'!I1056</f>
        <v>54.7</v>
      </c>
      <c r="N1054" s="2">
        <f t="shared" si="294"/>
        <v>56.5</v>
      </c>
      <c r="O1054" s="2">
        <f t="shared" si="295"/>
        <v>56.4</v>
      </c>
      <c r="P1054" s="2">
        <f t="shared" si="296"/>
        <v>57.2</v>
      </c>
      <c r="Q1054" s="2">
        <f t="shared" si="297"/>
        <v>57.2</v>
      </c>
      <c r="S1054" s="4">
        <f t="shared" si="298"/>
        <v>47.08</v>
      </c>
      <c r="T1054" s="4">
        <f t="shared" si="299"/>
        <v>46.989999999999995</v>
      </c>
      <c r="U1054" s="4">
        <f t="shared" si="300"/>
        <v>47.71</v>
      </c>
      <c r="V1054" s="4">
        <f t="shared" si="301"/>
        <v>47.71</v>
      </c>
      <c r="X1054" s="6">
        <f t="shared" si="302"/>
        <v>53.395000000000003</v>
      </c>
      <c r="Y1054" s="6">
        <f t="shared" si="303"/>
        <v>53.308</v>
      </c>
      <c r="Z1054" s="6">
        <f t="shared" si="304"/>
        <v>54.004000000000005</v>
      </c>
      <c r="AA1054" s="6">
        <f t="shared" si="305"/>
        <v>54.004000000000005</v>
      </c>
      <c r="AC1054" s="4">
        <f t="shared" si="306"/>
        <v>6.3150000000000048</v>
      </c>
      <c r="AD1054" s="4">
        <f t="shared" si="307"/>
        <v>6.3180000000000049</v>
      </c>
      <c r="AE1054" s="4">
        <f t="shared" si="308"/>
        <v>6.294000000000004</v>
      </c>
      <c r="AF1054" s="4">
        <f t="shared" si="309"/>
        <v>6.294000000000004</v>
      </c>
    </row>
    <row r="1055" spans="1:32" hidden="1" x14ac:dyDescent="0.25">
      <c r="A1055" t="str">
        <f t="shared" si="292"/>
        <v>D</v>
      </c>
      <c r="B1055" t="str">
        <f>LEFT('CNA Paste'!A1057,3)</f>
        <v>RES</v>
      </c>
      <c r="C1055" t="str">
        <f>'CNA Paste'!A1057</f>
        <v>RES_14032907</v>
      </c>
      <c r="D1055" t="str">
        <f t="shared" si="293"/>
        <v>14032907</v>
      </c>
      <c r="E1055" t="str">
        <f>'CNA Paste'!B1057</f>
        <v>!0401!OS_ADDRESSBASE_PLUS_200205_RECEPT</v>
      </c>
      <c r="F1055">
        <f>'CNA Paste'!C1057</f>
        <v>7</v>
      </c>
      <c r="G1055">
        <f>'CNA Paste'!D1057</f>
        <v>477033.8</v>
      </c>
      <c r="H1055">
        <f>'CNA Paste'!E1057</f>
        <v>171436.4</v>
      </c>
      <c r="I1055">
        <f>'CNA Paste'!F1057</f>
        <v>57</v>
      </c>
      <c r="J1055">
        <f>'CNA Paste'!G1057</f>
        <v>56.9</v>
      </c>
      <c r="K1055">
        <f>'CNA Paste'!H1057</f>
        <v>57.7</v>
      </c>
      <c r="L1055">
        <f>'CNA Paste'!I1057</f>
        <v>57.7</v>
      </c>
      <c r="N1055" s="2">
        <f t="shared" si="294"/>
        <v>59.5</v>
      </c>
      <c r="O1055" s="2">
        <f t="shared" si="295"/>
        <v>59.4</v>
      </c>
      <c r="P1055" s="2">
        <f t="shared" si="296"/>
        <v>60.2</v>
      </c>
      <c r="Q1055" s="2">
        <f t="shared" si="297"/>
        <v>60.2</v>
      </c>
      <c r="S1055" s="4">
        <f t="shared" si="298"/>
        <v>49.78</v>
      </c>
      <c r="T1055" s="4">
        <f t="shared" si="299"/>
        <v>49.69</v>
      </c>
      <c r="U1055" s="4">
        <f t="shared" si="300"/>
        <v>50.410000000000004</v>
      </c>
      <c r="V1055" s="4">
        <f t="shared" si="301"/>
        <v>50.410000000000004</v>
      </c>
      <c r="X1055" s="6">
        <f t="shared" si="302"/>
        <v>56.005000000000003</v>
      </c>
      <c r="Y1055" s="6">
        <f t="shared" si="303"/>
        <v>55.917999999999999</v>
      </c>
      <c r="Z1055" s="6">
        <f t="shared" si="304"/>
        <v>56.614000000000004</v>
      </c>
      <c r="AA1055" s="6">
        <f t="shared" si="305"/>
        <v>56.614000000000004</v>
      </c>
      <c r="AC1055" s="4">
        <f t="shared" si="306"/>
        <v>6.2250000000000014</v>
      </c>
      <c r="AD1055" s="4">
        <f t="shared" si="307"/>
        <v>6.2280000000000015</v>
      </c>
      <c r="AE1055" s="4">
        <f t="shared" si="308"/>
        <v>6.2040000000000006</v>
      </c>
      <c r="AF1055" s="4">
        <f t="shared" si="309"/>
        <v>6.2040000000000006</v>
      </c>
    </row>
    <row r="1056" spans="1:32" hidden="1" x14ac:dyDescent="0.25">
      <c r="A1056" t="str">
        <f t="shared" si="292"/>
        <v>D</v>
      </c>
      <c r="B1056" t="str">
        <f>LEFT('CNA Paste'!A1058,3)</f>
        <v>RES</v>
      </c>
      <c r="C1056" t="str">
        <f>'CNA Paste'!A1058</f>
        <v>RES_14032908</v>
      </c>
      <c r="D1056" t="str">
        <f t="shared" si="293"/>
        <v>14032908</v>
      </c>
      <c r="E1056" t="str">
        <f>'CNA Paste'!B1058</f>
        <v>!0401!OS_ADDRESSBASE_PLUS_200205_RECEPT</v>
      </c>
      <c r="F1056">
        <f>'CNA Paste'!C1058</f>
        <v>1</v>
      </c>
      <c r="G1056">
        <f>'CNA Paste'!D1058</f>
        <v>477039.2</v>
      </c>
      <c r="H1056">
        <f>'CNA Paste'!E1058</f>
        <v>171429.5</v>
      </c>
      <c r="I1056">
        <f>'CNA Paste'!F1058</f>
        <v>52.2</v>
      </c>
      <c r="J1056">
        <f>'CNA Paste'!G1058</f>
        <v>52.2</v>
      </c>
      <c r="K1056">
        <f>'CNA Paste'!H1058</f>
        <v>52.8</v>
      </c>
      <c r="L1056">
        <f>'CNA Paste'!I1058</f>
        <v>52.9</v>
      </c>
      <c r="N1056" s="2">
        <f t="shared" si="294"/>
        <v>54.7</v>
      </c>
      <c r="O1056" s="2">
        <f t="shared" si="295"/>
        <v>54.7</v>
      </c>
      <c r="P1056" s="2">
        <f t="shared" si="296"/>
        <v>55.3</v>
      </c>
      <c r="Q1056" s="2">
        <f t="shared" si="297"/>
        <v>55.4</v>
      </c>
      <c r="S1056" s="4">
        <f t="shared" si="298"/>
        <v>45.46</v>
      </c>
      <c r="T1056" s="4">
        <f t="shared" si="299"/>
        <v>45.46</v>
      </c>
      <c r="U1056" s="4">
        <f t="shared" si="300"/>
        <v>45.999999999999993</v>
      </c>
      <c r="V1056" s="4">
        <f t="shared" si="301"/>
        <v>46.089999999999996</v>
      </c>
      <c r="X1056" s="6">
        <f t="shared" si="302"/>
        <v>51.829000000000008</v>
      </c>
      <c r="Y1056" s="6">
        <f t="shared" si="303"/>
        <v>51.829000000000008</v>
      </c>
      <c r="Z1056" s="6">
        <f t="shared" si="304"/>
        <v>52.350999999999999</v>
      </c>
      <c r="AA1056" s="6">
        <f t="shared" si="305"/>
        <v>52.438000000000002</v>
      </c>
      <c r="AC1056" s="4">
        <f t="shared" si="306"/>
        <v>6.3690000000000069</v>
      </c>
      <c r="AD1056" s="4">
        <f t="shared" si="307"/>
        <v>6.3690000000000069</v>
      </c>
      <c r="AE1056" s="4">
        <f t="shared" si="308"/>
        <v>6.3510000000000062</v>
      </c>
      <c r="AF1056" s="4">
        <f t="shared" si="309"/>
        <v>6.3480000000000061</v>
      </c>
    </row>
    <row r="1057" spans="1:32" hidden="1" x14ac:dyDescent="0.25">
      <c r="A1057" t="str">
        <f t="shared" si="292"/>
        <v>D</v>
      </c>
      <c r="B1057" t="str">
        <f>LEFT('CNA Paste'!A1059,3)</f>
        <v>RES</v>
      </c>
      <c r="C1057" t="str">
        <f>'CNA Paste'!A1059</f>
        <v>RES_14032908</v>
      </c>
      <c r="D1057" t="str">
        <f t="shared" si="293"/>
        <v>14032908</v>
      </c>
      <c r="E1057" t="str">
        <f>'CNA Paste'!B1059</f>
        <v>!0401!OS_ADDRESSBASE_PLUS_200205_RECEPT</v>
      </c>
      <c r="F1057">
        <f>'CNA Paste'!C1059</f>
        <v>1</v>
      </c>
      <c r="G1057">
        <f>'CNA Paste'!D1059</f>
        <v>477039.2</v>
      </c>
      <c r="H1057">
        <f>'CNA Paste'!E1059</f>
        <v>171429.5</v>
      </c>
      <c r="I1057">
        <f>'CNA Paste'!F1059</f>
        <v>55.3</v>
      </c>
      <c r="J1057">
        <f>'CNA Paste'!G1059</f>
        <v>55.3</v>
      </c>
      <c r="K1057">
        <f>'CNA Paste'!H1059</f>
        <v>56</v>
      </c>
      <c r="L1057">
        <f>'CNA Paste'!I1059</f>
        <v>56</v>
      </c>
      <c r="N1057" s="2">
        <f t="shared" si="294"/>
        <v>57.8</v>
      </c>
      <c r="O1057" s="2">
        <f t="shared" si="295"/>
        <v>57.8</v>
      </c>
      <c r="P1057" s="2">
        <f t="shared" si="296"/>
        <v>58.5</v>
      </c>
      <c r="Q1057" s="2">
        <f t="shared" si="297"/>
        <v>58.5</v>
      </c>
      <c r="S1057" s="4">
        <f t="shared" si="298"/>
        <v>48.249999999999993</v>
      </c>
      <c r="T1057" s="4">
        <f t="shared" si="299"/>
        <v>48.249999999999993</v>
      </c>
      <c r="U1057" s="4">
        <f t="shared" si="300"/>
        <v>48.879999999999995</v>
      </c>
      <c r="V1057" s="4">
        <f t="shared" si="301"/>
        <v>48.879999999999995</v>
      </c>
      <c r="X1057" s="6">
        <f t="shared" si="302"/>
        <v>54.525999999999996</v>
      </c>
      <c r="Y1057" s="6">
        <f t="shared" si="303"/>
        <v>54.525999999999996</v>
      </c>
      <c r="Z1057" s="6">
        <f t="shared" si="304"/>
        <v>55.135000000000005</v>
      </c>
      <c r="AA1057" s="6">
        <f t="shared" si="305"/>
        <v>55.135000000000005</v>
      </c>
      <c r="AC1057" s="4">
        <f t="shared" si="306"/>
        <v>6.2760000000000034</v>
      </c>
      <c r="AD1057" s="4">
        <f t="shared" si="307"/>
        <v>6.2760000000000034</v>
      </c>
      <c r="AE1057" s="4">
        <f t="shared" si="308"/>
        <v>6.2550000000000097</v>
      </c>
      <c r="AF1057" s="4">
        <f t="shared" si="309"/>
        <v>6.2550000000000097</v>
      </c>
    </row>
    <row r="1058" spans="1:32" hidden="1" x14ac:dyDescent="0.25">
      <c r="A1058" t="str">
        <f t="shared" si="292"/>
        <v>D</v>
      </c>
      <c r="B1058" t="str">
        <f>LEFT('CNA Paste'!A1060,3)</f>
        <v>RES</v>
      </c>
      <c r="C1058" t="str">
        <f>'CNA Paste'!A1060</f>
        <v>RES_14032908</v>
      </c>
      <c r="D1058" t="str">
        <f t="shared" si="293"/>
        <v>14032908</v>
      </c>
      <c r="E1058" t="str">
        <f>'CNA Paste'!B1060</f>
        <v>!0401!OS_ADDRESSBASE_PLUS_200205_RECEPT</v>
      </c>
      <c r="F1058">
        <f>'CNA Paste'!C1060</f>
        <v>2</v>
      </c>
      <c r="G1058">
        <f>'CNA Paste'!D1060</f>
        <v>477043.3</v>
      </c>
      <c r="H1058">
        <f>'CNA Paste'!E1060</f>
        <v>171425</v>
      </c>
      <c r="I1058">
        <f>'CNA Paste'!F1060</f>
        <v>54.1</v>
      </c>
      <c r="J1058">
        <f>'CNA Paste'!G1060</f>
        <v>54.1</v>
      </c>
      <c r="K1058">
        <f>'CNA Paste'!H1060</f>
        <v>54.7</v>
      </c>
      <c r="L1058">
        <f>'CNA Paste'!I1060</f>
        <v>54.7</v>
      </c>
      <c r="N1058" s="2">
        <f t="shared" si="294"/>
        <v>56.6</v>
      </c>
      <c r="O1058" s="2">
        <f t="shared" si="295"/>
        <v>56.6</v>
      </c>
      <c r="P1058" s="2">
        <f t="shared" si="296"/>
        <v>57.2</v>
      </c>
      <c r="Q1058" s="2">
        <f t="shared" si="297"/>
        <v>57.2</v>
      </c>
      <c r="S1058" s="4">
        <f t="shared" si="298"/>
        <v>47.17</v>
      </c>
      <c r="T1058" s="4">
        <f t="shared" si="299"/>
        <v>47.17</v>
      </c>
      <c r="U1058" s="4">
        <f t="shared" si="300"/>
        <v>47.71</v>
      </c>
      <c r="V1058" s="4">
        <f t="shared" si="301"/>
        <v>47.71</v>
      </c>
      <c r="X1058" s="6">
        <f t="shared" si="302"/>
        <v>53.482000000000006</v>
      </c>
      <c r="Y1058" s="6">
        <f t="shared" si="303"/>
        <v>53.482000000000006</v>
      </c>
      <c r="Z1058" s="6">
        <f t="shared" si="304"/>
        <v>54.004000000000005</v>
      </c>
      <c r="AA1058" s="6">
        <f t="shared" si="305"/>
        <v>54.004000000000005</v>
      </c>
      <c r="AC1058" s="4">
        <f t="shared" si="306"/>
        <v>6.3120000000000047</v>
      </c>
      <c r="AD1058" s="4">
        <f t="shared" si="307"/>
        <v>6.3120000000000047</v>
      </c>
      <c r="AE1058" s="4">
        <f t="shared" si="308"/>
        <v>6.294000000000004</v>
      </c>
      <c r="AF1058" s="4">
        <f t="shared" si="309"/>
        <v>6.294000000000004</v>
      </c>
    </row>
    <row r="1059" spans="1:32" hidden="1" x14ac:dyDescent="0.25">
      <c r="A1059" t="str">
        <f t="shared" si="292"/>
        <v>D</v>
      </c>
      <c r="B1059" t="str">
        <f>LEFT('CNA Paste'!A1061,3)</f>
        <v>RES</v>
      </c>
      <c r="C1059" t="str">
        <f>'CNA Paste'!A1061</f>
        <v>RES_14032908</v>
      </c>
      <c r="D1059" t="str">
        <f t="shared" si="293"/>
        <v>14032908</v>
      </c>
      <c r="E1059" t="str">
        <f>'CNA Paste'!B1061</f>
        <v>!0401!OS_ADDRESSBASE_PLUS_200205_RECEPT</v>
      </c>
      <c r="F1059">
        <f>'CNA Paste'!C1061</f>
        <v>2</v>
      </c>
      <c r="G1059">
        <f>'CNA Paste'!D1061</f>
        <v>477043.3</v>
      </c>
      <c r="H1059">
        <f>'CNA Paste'!E1061</f>
        <v>171425</v>
      </c>
      <c r="I1059">
        <f>'CNA Paste'!F1061</f>
        <v>56.9</v>
      </c>
      <c r="J1059">
        <f>'CNA Paste'!G1061</f>
        <v>56.9</v>
      </c>
      <c r="K1059">
        <f>'CNA Paste'!H1061</f>
        <v>57.6</v>
      </c>
      <c r="L1059">
        <f>'CNA Paste'!I1061</f>
        <v>57.6</v>
      </c>
      <c r="N1059" s="2">
        <f t="shared" si="294"/>
        <v>59.4</v>
      </c>
      <c r="O1059" s="2">
        <f t="shared" si="295"/>
        <v>59.4</v>
      </c>
      <c r="P1059" s="2">
        <f t="shared" si="296"/>
        <v>60.1</v>
      </c>
      <c r="Q1059" s="2">
        <f t="shared" si="297"/>
        <v>60.1</v>
      </c>
      <c r="S1059" s="4">
        <f t="shared" si="298"/>
        <v>49.69</v>
      </c>
      <c r="T1059" s="4">
        <f t="shared" si="299"/>
        <v>49.69</v>
      </c>
      <c r="U1059" s="4">
        <f t="shared" si="300"/>
        <v>50.32</v>
      </c>
      <c r="V1059" s="4">
        <f t="shared" si="301"/>
        <v>50.32</v>
      </c>
      <c r="X1059" s="6">
        <f t="shared" si="302"/>
        <v>55.917999999999999</v>
      </c>
      <c r="Y1059" s="6">
        <f t="shared" si="303"/>
        <v>55.917999999999999</v>
      </c>
      <c r="Z1059" s="6">
        <f t="shared" si="304"/>
        <v>56.527000000000001</v>
      </c>
      <c r="AA1059" s="6">
        <f t="shared" si="305"/>
        <v>56.527000000000001</v>
      </c>
      <c r="AC1059" s="4">
        <f t="shared" si="306"/>
        <v>6.2280000000000015</v>
      </c>
      <c r="AD1059" s="4">
        <f t="shared" si="307"/>
        <v>6.2280000000000015</v>
      </c>
      <c r="AE1059" s="4">
        <f t="shared" si="308"/>
        <v>6.2070000000000007</v>
      </c>
      <c r="AF1059" s="4">
        <f t="shared" si="309"/>
        <v>6.2070000000000007</v>
      </c>
    </row>
    <row r="1060" spans="1:32" hidden="1" x14ac:dyDescent="0.25">
      <c r="A1060" t="str">
        <f t="shared" si="292"/>
        <v>D</v>
      </c>
      <c r="B1060" t="str">
        <f>LEFT('CNA Paste'!A1062,3)</f>
        <v>RES</v>
      </c>
      <c r="C1060" t="str">
        <f>'CNA Paste'!A1062</f>
        <v>RES_14032908</v>
      </c>
      <c r="D1060" t="str">
        <f t="shared" si="293"/>
        <v>14032908</v>
      </c>
      <c r="E1060" t="str">
        <f>'CNA Paste'!B1062</f>
        <v>!0401!OS_ADDRESSBASE_PLUS_200205_RECEPT</v>
      </c>
      <c r="F1060">
        <f>'CNA Paste'!C1062</f>
        <v>3</v>
      </c>
      <c r="G1060">
        <f>'CNA Paste'!D1062</f>
        <v>477038.6</v>
      </c>
      <c r="H1060">
        <f>'CNA Paste'!E1062</f>
        <v>171422.1</v>
      </c>
      <c r="I1060">
        <f>'CNA Paste'!F1062</f>
        <v>46.6</v>
      </c>
      <c r="J1060">
        <f>'CNA Paste'!G1062</f>
        <v>46.6</v>
      </c>
      <c r="K1060">
        <f>'CNA Paste'!H1062</f>
        <v>47.3</v>
      </c>
      <c r="L1060">
        <f>'CNA Paste'!I1062</f>
        <v>47.3</v>
      </c>
      <c r="N1060" s="2">
        <f t="shared" si="294"/>
        <v>49.1</v>
      </c>
      <c r="O1060" s="2">
        <f t="shared" si="295"/>
        <v>49.1</v>
      </c>
      <c r="P1060" s="2">
        <f t="shared" si="296"/>
        <v>49.8</v>
      </c>
      <c r="Q1060" s="2">
        <f t="shared" si="297"/>
        <v>49.8</v>
      </c>
      <c r="S1060" s="4">
        <f t="shared" si="298"/>
        <v>40.42</v>
      </c>
      <c r="T1060" s="4">
        <f t="shared" si="299"/>
        <v>40.42</v>
      </c>
      <c r="U1060" s="4">
        <f t="shared" si="300"/>
        <v>41.05</v>
      </c>
      <c r="V1060" s="4">
        <f t="shared" si="301"/>
        <v>41.05</v>
      </c>
      <c r="X1060" s="6">
        <f t="shared" si="302"/>
        <v>46.957000000000001</v>
      </c>
      <c r="Y1060" s="6">
        <f t="shared" si="303"/>
        <v>46.957000000000001</v>
      </c>
      <c r="Z1060" s="6">
        <f t="shared" si="304"/>
        <v>47.566000000000003</v>
      </c>
      <c r="AA1060" s="6">
        <f t="shared" si="305"/>
        <v>47.566000000000003</v>
      </c>
      <c r="AC1060" s="4">
        <f t="shared" si="306"/>
        <v>6.536999999999999</v>
      </c>
      <c r="AD1060" s="4">
        <f t="shared" si="307"/>
        <v>6.536999999999999</v>
      </c>
      <c r="AE1060" s="4">
        <f t="shared" si="308"/>
        <v>6.5160000000000053</v>
      </c>
      <c r="AF1060" s="4">
        <f t="shared" si="309"/>
        <v>6.5160000000000053</v>
      </c>
    </row>
    <row r="1061" spans="1:32" hidden="1" x14ac:dyDescent="0.25">
      <c r="A1061" t="str">
        <f t="shared" si="292"/>
        <v>D</v>
      </c>
      <c r="B1061" t="str">
        <f>LEFT('CNA Paste'!A1063,3)</f>
        <v>RES</v>
      </c>
      <c r="C1061" t="str">
        <f>'CNA Paste'!A1063</f>
        <v>RES_14032908</v>
      </c>
      <c r="D1061" t="str">
        <f t="shared" si="293"/>
        <v>14032908</v>
      </c>
      <c r="E1061" t="str">
        <f>'CNA Paste'!B1063</f>
        <v>!0401!OS_ADDRESSBASE_PLUS_200205_RECEPT</v>
      </c>
      <c r="F1061">
        <f>'CNA Paste'!C1063</f>
        <v>3</v>
      </c>
      <c r="G1061">
        <f>'CNA Paste'!D1063</f>
        <v>477038.6</v>
      </c>
      <c r="H1061">
        <f>'CNA Paste'!E1063</f>
        <v>171422.1</v>
      </c>
      <c r="I1061">
        <f>'CNA Paste'!F1063</f>
        <v>50.2</v>
      </c>
      <c r="J1061">
        <f>'CNA Paste'!G1063</f>
        <v>50.2</v>
      </c>
      <c r="K1061">
        <f>'CNA Paste'!H1063</f>
        <v>50.9</v>
      </c>
      <c r="L1061">
        <f>'CNA Paste'!I1063</f>
        <v>50.9</v>
      </c>
      <c r="N1061" s="2">
        <f t="shared" si="294"/>
        <v>52.7</v>
      </c>
      <c r="O1061" s="2">
        <f t="shared" si="295"/>
        <v>52.7</v>
      </c>
      <c r="P1061" s="2">
        <f t="shared" si="296"/>
        <v>53.4</v>
      </c>
      <c r="Q1061" s="2">
        <f t="shared" si="297"/>
        <v>53.4</v>
      </c>
      <c r="S1061" s="4">
        <f t="shared" si="298"/>
        <v>43.660000000000004</v>
      </c>
      <c r="T1061" s="4">
        <f t="shared" si="299"/>
        <v>43.660000000000004</v>
      </c>
      <c r="U1061" s="4">
        <f t="shared" si="300"/>
        <v>44.29</v>
      </c>
      <c r="V1061" s="4">
        <f t="shared" si="301"/>
        <v>44.29</v>
      </c>
      <c r="X1061" s="6">
        <f t="shared" si="302"/>
        <v>50.089000000000006</v>
      </c>
      <c r="Y1061" s="6">
        <f t="shared" si="303"/>
        <v>50.089000000000006</v>
      </c>
      <c r="Z1061" s="6">
        <f t="shared" si="304"/>
        <v>50.698</v>
      </c>
      <c r="AA1061" s="6">
        <f t="shared" si="305"/>
        <v>50.698</v>
      </c>
      <c r="AC1061" s="4">
        <f t="shared" si="306"/>
        <v>6.429000000000002</v>
      </c>
      <c r="AD1061" s="4">
        <f t="shared" si="307"/>
        <v>6.429000000000002</v>
      </c>
      <c r="AE1061" s="4">
        <f t="shared" si="308"/>
        <v>6.4080000000000013</v>
      </c>
      <c r="AF1061" s="4">
        <f t="shared" si="309"/>
        <v>6.4080000000000013</v>
      </c>
    </row>
    <row r="1062" spans="1:32" hidden="1" x14ac:dyDescent="0.25">
      <c r="A1062" t="str">
        <f t="shared" si="292"/>
        <v>D</v>
      </c>
      <c r="B1062" t="str">
        <f>LEFT('CNA Paste'!A1064,3)</f>
        <v>RES</v>
      </c>
      <c r="C1062" t="str">
        <f>'CNA Paste'!A1064</f>
        <v>RES_14032908</v>
      </c>
      <c r="D1062" t="str">
        <f t="shared" si="293"/>
        <v>14032908</v>
      </c>
      <c r="E1062" t="str">
        <f>'CNA Paste'!B1064</f>
        <v>!0401!OS_ADDRESSBASE_PLUS_200205_RECEPT</v>
      </c>
      <c r="F1062">
        <f>'CNA Paste'!C1064</f>
        <v>4</v>
      </c>
      <c r="G1062">
        <f>'CNA Paste'!D1064</f>
        <v>477035</v>
      </c>
      <c r="H1062">
        <f>'CNA Paste'!E1064</f>
        <v>171425</v>
      </c>
      <c r="I1062">
        <f>'CNA Paste'!F1064</f>
        <v>51.6</v>
      </c>
      <c r="J1062">
        <f>'CNA Paste'!G1064</f>
        <v>51.6</v>
      </c>
      <c r="K1062">
        <f>'CNA Paste'!H1064</f>
        <v>52.3</v>
      </c>
      <c r="L1062">
        <f>'CNA Paste'!I1064</f>
        <v>52.3</v>
      </c>
      <c r="N1062" s="2">
        <f t="shared" si="294"/>
        <v>54.1</v>
      </c>
      <c r="O1062" s="2">
        <f t="shared" si="295"/>
        <v>54.1</v>
      </c>
      <c r="P1062" s="2">
        <f t="shared" si="296"/>
        <v>54.8</v>
      </c>
      <c r="Q1062" s="2">
        <f t="shared" si="297"/>
        <v>54.8</v>
      </c>
      <c r="S1062" s="4">
        <f t="shared" si="298"/>
        <v>44.92</v>
      </c>
      <c r="T1062" s="4">
        <f t="shared" si="299"/>
        <v>44.92</v>
      </c>
      <c r="U1062" s="4">
        <f t="shared" si="300"/>
        <v>45.55</v>
      </c>
      <c r="V1062" s="4">
        <f t="shared" si="301"/>
        <v>45.55</v>
      </c>
      <c r="X1062" s="6">
        <f t="shared" si="302"/>
        <v>51.307000000000002</v>
      </c>
      <c r="Y1062" s="6">
        <f t="shared" si="303"/>
        <v>51.307000000000002</v>
      </c>
      <c r="Z1062" s="6">
        <f t="shared" si="304"/>
        <v>51.915999999999997</v>
      </c>
      <c r="AA1062" s="6">
        <f t="shared" si="305"/>
        <v>51.915999999999997</v>
      </c>
      <c r="AC1062" s="4">
        <f t="shared" si="306"/>
        <v>6.3870000000000005</v>
      </c>
      <c r="AD1062" s="4">
        <f t="shared" si="307"/>
        <v>6.3870000000000005</v>
      </c>
      <c r="AE1062" s="4">
        <f t="shared" si="308"/>
        <v>6.3659999999999997</v>
      </c>
      <c r="AF1062" s="4">
        <f t="shared" si="309"/>
        <v>6.3659999999999997</v>
      </c>
    </row>
    <row r="1063" spans="1:32" hidden="1" x14ac:dyDescent="0.25">
      <c r="A1063" t="str">
        <f t="shared" si="292"/>
        <v>D</v>
      </c>
      <c r="B1063" t="str">
        <f>LEFT('CNA Paste'!A1065,3)</f>
        <v>RES</v>
      </c>
      <c r="C1063" t="str">
        <f>'CNA Paste'!A1065</f>
        <v>RES_14032908</v>
      </c>
      <c r="D1063" t="str">
        <f t="shared" si="293"/>
        <v>14032908</v>
      </c>
      <c r="E1063" t="str">
        <f>'CNA Paste'!B1065</f>
        <v>!0401!OS_ADDRESSBASE_PLUS_200205_RECEPT</v>
      </c>
      <c r="F1063">
        <f>'CNA Paste'!C1065</f>
        <v>4</v>
      </c>
      <c r="G1063">
        <f>'CNA Paste'!D1065</f>
        <v>477035</v>
      </c>
      <c r="H1063">
        <f>'CNA Paste'!E1065</f>
        <v>171425</v>
      </c>
      <c r="I1063">
        <f>'CNA Paste'!F1065</f>
        <v>55</v>
      </c>
      <c r="J1063">
        <f>'CNA Paste'!G1065</f>
        <v>55</v>
      </c>
      <c r="K1063">
        <f>'CNA Paste'!H1065</f>
        <v>55.7</v>
      </c>
      <c r="L1063">
        <f>'CNA Paste'!I1065</f>
        <v>55.7</v>
      </c>
      <c r="N1063" s="2">
        <f t="shared" si="294"/>
        <v>57.5</v>
      </c>
      <c r="O1063" s="2">
        <f t="shared" si="295"/>
        <v>57.5</v>
      </c>
      <c r="P1063" s="2">
        <f t="shared" si="296"/>
        <v>58.2</v>
      </c>
      <c r="Q1063" s="2">
        <f t="shared" si="297"/>
        <v>58.2</v>
      </c>
      <c r="S1063" s="4">
        <f t="shared" si="298"/>
        <v>47.98</v>
      </c>
      <c r="T1063" s="4">
        <f t="shared" si="299"/>
        <v>47.98</v>
      </c>
      <c r="U1063" s="4">
        <f t="shared" si="300"/>
        <v>48.61</v>
      </c>
      <c r="V1063" s="4">
        <f t="shared" si="301"/>
        <v>48.61</v>
      </c>
      <c r="X1063" s="6">
        <f t="shared" si="302"/>
        <v>54.265000000000001</v>
      </c>
      <c r="Y1063" s="6">
        <f t="shared" si="303"/>
        <v>54.265000000000001</v>
      </c>
      <c r="Z1063" s="6">
        <f t="shared" si="304"/>
        <v>54.874000000000002</v>
      </c>
      <c r="AA1063" s="6">
        <f t="shared" si="305"/>
        <v>54.874000000000002</v>
      </c>
      <c r="AC1063" s="4">
        <f t="shared" si="306"/>
        <v>6.2850000000000037</v>
      </c>
      <c r="AD1063" s="4">
        <f t="shared" si="307"/>
        <v>6.2850000000000037</v>
      </c>
      <c r="AE1063" s="4">
        <f t="shared" si="308"/>
        <v>6.2640000000000029</v>
      </c>
      <c r="AF1063" s="4">
        <f t="shared" si="309"/>
        <v>6.2640000000000029</v>
      </c>
    </row>
    <row r="1064" spans="1:32" hidden="1" x14ac:dyDescent="0.25">
      <c r="A1064" t="str">
        <f t="shared" si="292"/>
        <v>D</v>
      </c>
      <c r="B1064" t="str">
        <f>LEFT('CNA Paste'!A1066,3)</f>
        <v>RES</v>
      </c>
      <c r="C1064" t="str">
        <f>'CNA Paste'!A1066</f>
        <v>RES_14032908</v>
      </c>
      <c r="D1064" t="str">
        <f t="shared" si="293"/>
        <v>14032908</v>
      </c>
      <c r="E1064" t="str">
        <f>'CNA Paste'!B1066</f>
        <v>!0401!OS_ADDRESSBASE_PLUS_200205_RECEPT</v>
      </c>
      <c r="F1064">
        <f>'CNA Paste'!C1066</f>
        <v>5</v>
      </c>
      <c r="G1064">
        <f>'CNA Paste'!D1066</f>
        <v>477034.5</v>
      </c>
      <c r="H1064">
        <f>'CNA Paste'!E1066</f>
        <v>171427.20000000001</v>
      </c>
      <c r="I1064">
        <f>'CNA Paste'!F1066</f>
        <v>47.3</v>
      </c>
      <c r="J1064">
        <f>'CNA Paste'!G1066</f>
        <v>47.3</v>
      </c>
      <c r="K1064">
        <f>'CNA Paste'!H1066</f>
        <v>48</v>
      </c>
      <c r="L1064">
        <f>'CNA Paste'!I1066</f>
        <v>48</v>
      </c>
      <c r="N1064" s="2">
        <f t="shared" si="294"/>
        <v>49.8</v>
      </c>
      <c r="O1064" s="2">
        <f t="shared" si="295"/>
        <v>49.8</v>
      </c>
      <c r="P1064" s="2">
        <f t="shared" si="296"/>
        <v>50.5</v>
      </c>
      <c r="Q1064" s="2">
        <f t="shared" si="297"/>
        <v>50.5</v>
      </c>
      <c r="S1064" s="4">
        <f t="shared" si="298"/>
        <v>41.05</v>
      </c>
      <c r="T1064" s="4">
        <f t="shared" si="299"/>
        <v>41.05</v>
      </c>
      <c r="U1064" s="4">
        <f t="shared" si="300"/>
        <v>41.68</v>
      </c>
      <c r="V1064" s="4">
        <f t="shared" si="301"/>
        <v>41.68</v>
      </c>
      <c r="X1064" s="6">
        <f t="shared" si="302"/>
        <v>47.566000000000003</v>
      </c>
      <c r="Y1064" s="6">
        <f t="shared" si="303"/>
        <v>47.566000000000003</v>
      </c>
      <c r="Z1064" s="6">
        <f t="shared" si="304"/>
        <v>48.175000000000004</v>
      </c>
      <c r="AA1064" s="6">
        <f t="shared" si="305"/>
        <v>48.175000000000004</v>
      </c>
      <c r="AC1064" s="4">
        <f t="shared" si="306"/>
        <v>6.5160000000000053</v>
      </c>
      <c r="AD1064" s="4">
        <f t="shared" si="307"/>
        <v>6.5160000000000053</v>
      </c>
      <c r="AE1064" s="4">
        <f t="shared" si="308"/>
        <v>6.4950000000000045</v>
      </c>
      <c r="AF1064" s="4">
        <f t="shared" si="309"/>
        <v>6.4950000000000045</v>
      </c>
    </row>
    <row r="1065" spans="1:32" hidden="1" x14ac:dyDescent="0.25">
      <c r="A1065" t="str">
        <f t="shared" si="292"/>
        <v>D</v>
      </c>
      <c r="B1065" t="str">
        <f>LEFT('CNA Paste'!A1067,3)</f>
        <v>RES</v>
      </c>
      <c r="C1065" t="str">
        <f>'CNA Paste'!A1067</f>
        <v>RES_14032908</v>
      </c>
      <c r="D1065" t="str">
        <f t="shared" si="293"/>
        <v>14032908</v>
      </c>
      <c r="E1065" t="str">
        <f>'CNA Paste'!B1067</f>
        <v>!0401!OS_ADDRESSBASE_PLUS_200205_RECEPT</v>
      </c>
      <c r="F1065">
        <f>'CNA Paste'!C1067</f>
        <v>5</v>
      </c>
      <c r="G1065">
        <f>'CNA Paste'!D1067</f>
        <v>477034.5</v>
      </c>
      <c r="H1065">
        <f>'CNA Paste'!E1067</f>
        <v>171427.20000000001</v>
      </c>
      <c r="I1065">
        <f>'CNA Paste'!F1067</f>
        <v>50.6</v>
      </c>
      <c r="J1065">
        <f>'CNA Paste'!G1067</f>
        <v>50.6</v>
      </c>
      <c r="K1065">
        <f>'CNA Paste'!H1067</f>
        <v>51.3</v>
      </c>
      <c r="L1065">
        <f>'CNA Paste'!I1067</f>
        <v>51.3</v>
      </c>
      <c r="N1065" s="2">
        <f t="shared" si="294"/>
        <v>53.1</v>
      </c>
      <c r="O1065" s="2">
        <f t="shared" si="295"/>
        <v>53.1</v>
      </c>
      <c r="P1065" s="2">
        <f t="shared" si="296"/>
        <v>53.8</v>
      </c>
      <c r="Q1065" s="2">
        <f t="shared" si="297"/>
        <v>53.8</v>
      </c>
      <c r="S1065" s="4">
        <f t="shared" si="298"/>
        <v>44.019999999999996</v>
      </c>
      <c r="T1065" s="4">
        <f t="shared" si="299"/>
        <v>44.019999999999996</v>
      </c>
      <c r="U1065" s="4">
        <f t="shared" si="300"/>
        <v>44.65</v>
      </c>
      <c r="V1065" s="4">
        <f t="shared" si="301"/>
        <v>44.65</v>
      </c>
      <c r="X1065" s="6">
        <f t="shared" si="302"/>
        <v>50.437000000000005</v>
      </c>
      <c r="Y1065" s="6">
        <f t="shared" si="303"/>
        <v>50.437000000000005</v>
      </c>
      <c r="Z1065" s="6">
        <f t="shared" si="304"/>
        <v>51.045999999999999</v>
      </c>
      <c r="AA1065" s="6">
        <f t="shared" si="305"/>
        <v>51.045999999999999</v>
      </c>
      <c r="AC1065" s="4">
        <f t="shared" si="306"/>
        <v>6.4170000000000087</v>
      </c>
      <c r="AD1065" s="4">
        <f t="shared" si="307"/>
        <v>6.4170000000000087</v>
      </c>
      <c r="AE1065" s="4">
        <f t="shared" si="308"/>
        <v>6.3960000000000008</v>
      </c>
      <c r="AF1065" s="4">
        <f t="shared" si="309"/>
        <v>6.3960000000000008</v>
      </c>
    </row>
    <row r="1066" spans="1:32" hidden="1" x14ac:dyDescent="0.25">
      <c r="A1066" t="str">
        <f t="shared" si="292"/>
        <v>D</v>
      </c>
      <c r="B1066" t="str">
        <f>LEFT('CNA Paste'!A1068,3)</f>
        <v>RES</v>
      </c>
      <c r="C1066" t="str">
        <f>'CNA Paste'!A1068</f>
        <v>RES_14032908</v>
      </c>
      <c r="D1066" t="str">
        <f t="shared" si="293"/>
        <v>14032908</v>
      </c>
      <c r="E1066" t="str">
        <f>'CNA Paste'!B1068</f>
        <v>!0401!OS_ADDRESSBASE_PLUS_200205_RECEPT</v>
      </c>
      <c r="F1066">
        <f>'CNA Paste'!C1068</f>
        <v>6</v>
      </c>
      <c r="G1066">
        <f>'CNA Paste'!D1068</f>
        <v>477033.8</v>
      </c>
      <c r="H1066">
        <f>'CNA Paste'!E1068</f>
        <v>171428.9</v>
      </c>
      <c r="I1066">
        <f>'CNA Paste'!F1068</f>
        <v>52.2</v>
      </c>
      <c r="J1066">
        <f>'CNA Paste'!G1068</f>
        <v>52.2</v>
      </c>
      <c r="K1066">
        <f>'CNA Paste'!H1068</f>
        <v>52.9</v>
      </c>
      <c r="L1066">
        <f>'CNA Paste'!I1068</f>
        <v>52.9</v>
      </c>
      <c r="N1066" s="2">
        <f t="shared" si="294"/>
        <v>54.7</v>
      </c>
      <c r="O1066" s="2">
        <f t="shared" si="295"/>
        <v>54.7</v>
      </c>
      <c r="P1066" s="2">
        <f t="shared" si="296"/>
        <v>55.4</v>
      </c>
      <c r="Q1066" s="2">
        <f t="shared" si="297"/>
        <v>55.4</v>
      </c>
      <c r="S1066" s="4">
        <f t="shared" si="298"/>
        <v>45.46</v>
      </c>
      <c r="T1066" s="4">
        <f t="shared" si="299"/>
        <v>45.46</v>
      </c>
      <c r="U1066" s="4">
        <f t="shared" si="300"/>
        <v>46.089999999999996</v>
      </c>
      <c r="V1066" s="4">
        <f t="shared" si="301"/>
        <v>46.089999999999996</v>
      </c>
      <c r="X1066" s="6">
        <f t="shared" si="302"/>
        <v>51.829000000000008</v>
      </c>
      <c r="Y1066" s="6">
        <f t="shared" si="303"/>
        <v>51.829000000000008</v>
      </c>
      <c r="Z1066" s="6">
        <f t="shared" si="304"/>
        <v>52.438000000000002</v>
      </c>
      <c r="AA1066" s="6">
        <f t="shared" si="305"/>
        <v>52.438000000000002</v>
      </c>
      <c r="AC1066" s="4">
        <f t="shared" si="306"/>
        <v>6.3690000000000069</v>
      </c>
      <c r="AD1066" s="4">
        <f t="shared" si="307"/>
        <v>6.3690000000000069</v>
      </c>
      <c r="AE1066" s="4">
        <f t="shared" si="308"/>
        <v>6.3480000000000061</v>
      </c>
      <c r="AF1066" s="4">
        <f t="shared" si="309"/>
        <v>6.3480000000000061</v>
      </c>
    </row>
    <row r="1067" spans="1:32" hidden="1" x14ac:dyDescent="0.25">
      <c r="A1067" t="str">
        <f t="shared" si="292"/>
        <v>D</v>
      </c>
      <c r="B1067" t="str">
        <f>LEFT('CNA Paste'!A1069,3)</f>
        <v>RES</v>
      </c>
      <c r="C1067" t="str">
        <f>'CNA Paste'!A1069</f>
        <v>RES_14032908</v>
      </c>
      <c r="D1067" t="str">
        <f t="shared" si="293"/>
        <v>14032908</v>
      </c>
      <c r="E1067" t="str">
        <f>'CNA Paste'!B1069</f>
        <v>!0401!OS_ADDRESSBASE_PLUS_200205_RECEPT</v>
      </c>
      <c r="F1067">
        <f>'CNA Paste'!C1069</f>
        <v>6</v>
      </c>
      <c r="G1067">
        <f>'CNA Paste'!D1069</f>
        <v>477033.8</v>
      </c>
      <c r="H1067">
        <f>'CNA Paste'!E1069</f>
        <v>171428.9</v>
      </c>
      <c r="I1067">
        <f>'CNA Paste'!F1069</f>
        <v>55.5</v>
      </c>
      <c r="J1067">
        <f>'CNA Paste'!G1069</f>
        <v>55.5</v>
      </c>
      <c r="K1067">
        <f>'CNA Paste'!H1069</f>
        <v>56.2</v>
      </c>
      <c r="L1067">
        <f>'CNA Paste'!I1069</f>
        <v>56.2</v>
      </c>
      <c r="N1067" s="2">
        <f t="shared" si="294"/>
        <v>58</v>
      </c>
      <c r="O1067" s="2">
        <f t="shared" si="295"/>
        <v>58</v>
      </c>
      <c r="P1067" s="2">
        <f t="shared" si="296"/>
        <v>58.7</v>
      </c>
      <c r="Q1067" s="2">
        <f t="shared" si="297"/>
        <v>58.7</v>
      </c>
      <c r="S1067" s="4">
        <f t="shared" si="298"/>
        <v>48.43</v>
      </c>
      <c r="T1067" s="4">
        <f t="shared" si="299"/>
        <v>48.43</v>
      </c>
      <c r="U1067" s="4">
        <f t="shared" si="300"/>
        <v>49.06</v>
      </c>
      <c r="V1067" s="4">
        <f t="shared" si="301"/>
        <v>49.06</v>
      </c>
      <c r="X1067" s="6">
        <f t="shared" si="302"/>
        <v>54.7</v>
      </c>
      <c r="Y1067" s="6">
        <f t="shared" si="303"/>
        <v>54.7</v>
      </c>
      <c r="Z1067" s="6">
        <f t="shared" si="304"/>
        <v>55.309000000000005</v>
      </c>
      <c r="AA1067" s="6">
        <f t="shared" si="305"/>
        <v>55.309000000000005</v>
      </c>
      <c r="AC1067" s="4">
        <f t="shared" si="306"/>
        <v>6.2700000000000031</v>
      </c>
      <c r="AD1067" s="4">
        <f t="shared" si="307"/>
        <v>6.2700000000000031</v>
      </c>
      <c r="AE1067" s="4">
        <f t="shared" si="308"/>
        <v>6.2490000000000023</v>
      </c>
      <c r="AF1067" s="4">
        <f t="shared" si="309"/>
        <v>6.2490000000000023</v>
      </c>
    </row>
    <row r="1068" spans="1:32" hidden="1" x14ac:dyDescent="0.25">
      <c r="A1068" t="str">
        <f t="shared" si="292"/>
        <v>D</v>
      </c>
      <c r="B1068" t="str">
        <f>LEFT('CNA Paste'!A1070,3)</f>
        <v>RES</v>
      </c>
      <c r="C1068" t="str">
        <f>'CNA Paste'!A1070</f>
        <v>RES_14032909</v>
      </c>
      <c r="D1068" t="str">
        <f t="shared" si="293"/>
        <v>14032909</v>
      </c>
      <c r="E1068" t="str">
        <f>'CNA Paste'!B1070</f>
        <v>!0401!OS_ADDRESSBASE_PLUS_200205_RECEPT</v>
      </c>
      <c r="F1068">
        <f>'CNA Paste'!C1070</f>
        <v>1</v>
      </c>
      <c r="G1068">
        <f>'CNA Paste'!D1070</f>
        <v>477043.1</v>
      </c>
      <c r="H1068">
        <f>'CNA Paste'!E1070</f>
        <v>171409.1</v>
      </c>
      <c r="I1068">
        <f>'CNA Paste'!F1070</f>
        <v>55.7</v>
      </c>
      <c r="J1068">
        <f>'CNA Paste'!G1070</f>
        <v>55.8</v>
      </c>
      <c r="K1068">
        <f>'CNA Paste'!H1070</f>
        <v>56.5</v>
      </c>
      <c r="L1068">
        <f>'CNA Paste'!I1070</f>
        <v>56.5</v>
      </c>
      <c r="N1068" s="2">
        <f t="shared" si="294"/>
        <v>58.2</v>
      </c>
      <c r="O1068" s="2">
        <f t="shared" si="295"/>
        <v>58.3</v>
      </c>
      <c r="P1068" s="2">
        <f t="shared" si="296"/>
        <v>59</v>
      </c>
      <c r="Q1068" s="2">
        <f t="shared" si="297"/>
        <v>59</v>
      </c>
      <c r="S1068" s="4">
        <f t="shared" si="298"/>
        <v>48.61</v>
      </c>
      <c r="T1068" s="4">
        <f t="shared" si="299"/>
        <v>48.699999999999996</v>
      </c>
      <c r="U1068" s="4">
        <f t="shared" si="300"/>
        <v>49.33</v>
      </c>
      <c r="V1068" s="4">
        <f t="shared" si="301"/>
        <v>49.33</v>
      </c>
      <c r="X1068" s="6">
        <f t="shared" si="302"/>
        <v>54.874000000000002</v>
      </c>
      <c r="Y1068" s="6">
        <f t="shared" si="303"/>
        <v>54.960999999999999</v>
      </c>
      <c r="Z1068" s="6">
        <f t="shared" si="304"/>
        <v>55.57</v>
      </c>
      <c r="AA1068" s="6">
        <f t="shared" si="305"/>
        <v>55.57</v>
      </c>
      <c r="AC1068" s="4">
        <f t="shared" si="306"/>
        <v>6.2640000000000029</v>
      </c>
      <c r="AD1068" s="4">
        <f t="shared" si="307"/>
        <v>6.2610000000000028</v>
      </c>
      <c r="AE1068" s="4">
        <f t="shared" si="308"/>
        <v>6.240000000000002</v>
      </c>
      <c r="AF1068" s="4">
        <f t="shared" si="309"/>
        <v>6.240000000000002</v>
      </c>
    </row>
    <row r="1069" spans="1:32" hidden="1" x14ac:dyDescent="0.25">
      <c r="A1069" t="str">
        <f t="shared" si="292"/>
        <v>D</v>
      </c>
      <c r="B1069" t="str">
        <f>LEFT('CNA Paste'!A1071,3)</f>
        <v>RES</v>
      </c>
      <c r="C1069" t="str">
        <f>'CNA Paste'!A1071</f>
        <v>RES_14032909</v>
      </c>
      <c r="D1069" t="str">
        <f t="shared" si="293"/>
        <v>14032909</v>
      </c>
      <c r="E1069" t="str">
        <f>'CNA Paste'!B1071</f>
        <v>!0401!OS_ADDRESSBASE_PLUS_200205_RECEPT</v>
      </c>
      <c r="F1069">
        <f>'CNA Paste'!C1071</f>
        <v>1</v>
      </c>
      <c r="G1069">
        <f>'CNA Paste'!D1071</f>
        <v>477043.1</v>
      </c>
      <c r="H1069">
        <f>'CNA Paste'!E1071</f>
        <v>171409.1</v>
      </c>
      <c r="I1069">
        <f>'CNA Paste'!F1071</f>
        <v>58.6</v>
      </c>
      <c r="J1069">
        <f>'CNA Paste'!G1071</f>
        <v>58.6</v>
      </c>
      <c r="K1069">
        <f>'CNA Paste'!H1071</f>
        <v>59.3</v>
      </c>
      <c r="L1069">
        <f>'CNA Paste'!I1071</f>
        <v>59.3</v>
      </c>
      <c r="N1069" s="2">
        <f t="shared" si="294"/>
        <v>61.1</v>
      </c>
      <c r="O1069" s="2">
        <f t="shared" si="295"/>
        <v>61.1</v>
      </c>
      <c r="P1069" s="2">
        <f t="shared" si="296"/>
        <v>61.8</v>
      </c>
      <c r="Q1069" s="2">
        <f t="shared" si="297"/>
        <v>61.8</v>
      </c>
      <c r="S1069" s="4">
        <f t="shared" si="298"/>
        <v>51.22</v>
      </c>
      <c r="T1069" s="4">
        <f t="shared" si="299"/>
        <v>51.22</v>
      </c>
      <c r="U1069" s="4">
        <f t="shared" si="300"/>
        <v>51.849999999999994</v>
      </c>
      <c r="V1069" s="4">
        <f t="shared" si="301"/>
        <v>51.849999999999994</v>
      </c>
      <c r="X1069" s="6">
        <f t="shared" si="302"/>
        <v>57.397000000000006</v>
      </c>
      <c r="Y1069" s="6">
        <f t="shared" si="303"/>
        <v>57.397000000000006</v>
      </c>
      <c r="Z1069" s="6">
        <f t="shared" si="304"/>
        <v>58.006</v>
      </c>
      <c r="AA1069" s="6">
        <f t="shared" si="305"/>
        <v>58.006</v>
      </c>
      <c r="AC1069" s="4">
        <f t="shared" si="306"/>
        <v>6.1770000000000067</v>
      </c>
      <c r="AD1069" s="4">
        <f t="shared" si="307"/>
        <v>6.1770000000000067</v>
      </c>
      <c r="AE1069" s="4">
        <f t="shared" si="308"/>
        <v>6.1560000000000059</v>
      </c>
      <c r="AF1069" s="4">
        <f t="shared" si="309"/>
        <v>6.1560000000000059</v>
      </c>
    </row>
    <row r="1070" spans="1:32" hidden="1" x14ac:dyDescent="0.25">
      <c r="A1070" t="str">
        <f t="shared" si="292"/>
        <v>D</v>
      </c>
      <c r="B1070" t="str">
        <f>LEFT('CNA Paste'!A1072,3)</f>
        <v>RES</v>
      </c>
      <c r="C1070" t="str">
        <f>'CNA Paste'!A1072</f>
        <v>RES_14032909</v>
      </c>
      <c r="D1070" t="str">
        <f t="shared" si="293"/>
        <v>14032909</v>
      </c>
      <c r="E1070" t="str">
        <f>'CNA Paste'!B1072</f>
        <v>!0401!OS_ADDRESSBASE_PLUS_200205_RECEPT</v>
      </c>
      <c r="F1070">
        <f>'CNA Paste'!C1072</f>
        <v>2</v>
      </c>
      <c r="G1070">
        <f>'CNA Paste'!D1072</f>
        <v>477043.7</v>
      </c>
      <c r="H1070">
        <f>'CNA Paste'!E1072</f>
        <v>171408.4</v>
      </c>
      <c r="I1070">
        <f>'CNA Paste'!F1072</f>
        <v>53.7</v>
      </c>
      <c r="J1070">
        <f>'CNA Paste'!G1072</f>
        <v>53.7</v>
      </c>
      <c r="K1070">
        <f>'CNA Paste'!H1072</f>
        <v>54.4</v>
      </c>
      <c r="L1070">
        <f>'CNA Paste'!I1072</f>
        <v>54.4</v>
      </c>
      <c r="N1070" s="2">
        <f t="shared" si="294"/>
        <v>56.2</v>
      </c>
      <c r="O1070" s="2">
        <f t="shared" si="295"/>
        <v>56.2</v>
      </c>
      <c r="P1070" s="2">
        <f t="shared" si="296"/>
        <v>56.9</v>
      </c>
      <c r="Q1070" s="2">
        <f t="shared" si="297"/>
        <v>56.9</v>
      </c>
      <c r="S1070" s="4">
        <f t="shared" si="298"/>
        <v>46.81</v>
      </c>
      <c r="T1070" s="4">
        <f t="shared" si="299"/>
        <v>46.81</v>
      </c>
      <c r="U1070" s="4">
        <f t="shared" si="300"/>
        <v>47.44</v>
      </c>
      <c r="V1070" s="4">
        <f t="shared" si="301"/>
        <v>47.44</v>
      </c>
      <c r="X1070" s="6">
        <f t="shared" si="302"/>
        <v>53.134000000000007</v>
      </c>
      <c r="Y1070" s="6">
        <f t="shared" si="303"/>
        <v>53.134000000000007</v>
      </c>
      <c r="Z1070" s="6">
        <f t="shared" si="304"/>
        <v>53.743000000000002</v>
      </c>
      <c r="AA1070" s="6">
        <f t="shared" si="305"/>
        <v>53.743000000000002</v>
      </c>
      <c r="AC1070" s="4">
        <f t="shared" si="306"/>
        <v>6.3240000000000052</v>
      </c>
      <c r="AD1070" s="4">
        <f t="shared" si="307"/>
        <v>6.3240000000000052</v>
      </c>
      <c r="AE1070" s="4">
        <f t="shared" si="308"/>
        <v>6.3030000000000044</v>
      </c>
      <c r="AF1070" s="4">
        <f t="shared" si="309"/>
        <v>6.3030000000000044</v>
      </c>
    </row>
    <row r="1071" spans="1:32" hidden="1" x14ac:dyDescent="0.25">
      <c r="A1071" t="str">
        <f t="shared" si="292"/>
        <v>D</v>
      </c>
      <c r="B1071" t="str">
        <f>LEFT('CNA Paste'!A1073,3)</f>
        <v>RES</v>
      </c>
      <c r="C1071" t="str">
        <f>'CNA Paste'!A1073</f>
        <v>RES_14032909</v>
      </c>
      <c r="D1071" t="str">
        <f t="shared" si="293"/>
        <v>14032909</v>
      </c>
      <c r="E1071" t="str">
        <f>'CNA Paste'!B1073</f>
        <v>!0401!OS_ADDRESSBASE_PLUS_200205_RECEPT</v>
      </c>
      <c r="F1071">
        <f>'CNA Paste'!C1073</f>
        <v>2</v>
      </c>
      <c r="G1071">
        <f>'CNA Paste'!D1073</f>
        <v>477043.7</v>
      </c>
      <c r="H1071">
        <f>'CNA Paste'!E1073</f>
        <v>171408.4</v>
      </c>
      <c r="I1071">
        <f>'CNA Paste'!F1073</f>
        <v>56.4</v>
      </c>
      <c r="J1071">
        <f>'CNA Paste'!G1073</f>
        <v>56.4</v>
      </c>
      <c r="K1071">
        <f>'CNA Paste'!H1073</f>
        <v>57.1</v>
      </c>
      <c r="L1071">
        <f>'CNA Paste'!I1073</f>
        <v>57.1</v>
      </c>
      <c r="N1071" s="2">
        <f t="shared" si="294"/>
        <v>58.9</v>
      </c>
      <c r="O1071" s="2">
        <f t="shared" si="295"/>
        <v>58.9</v>
      </c>
      <c r="P1071" s="2">
        <f t="shared" si="296"/>
        <v>59.6</v>
      </c>
      <c r="Q1071" s="2">
        <f t="shared" si="297"/>
        <v>59.6</v>
      </c>
      <c r="S1071" s="4">
        <f t="shared" si="298"/>
        <v>49.239999999999995</v>
      </c>
      <c r="T1071" s="4">
        <f t="shared" si="299"/>
        <v>49.239999999999995</v>
      </c>
      <c r="U1071" s="4">
        <f t="shared" si="300"/>
        <v>49.87</v>
      </c>
      <c r="V1071" s="4">
        <f t="shared" si="301"/>
        <v>49.87</v>
      </c>
      <c r="X1071" s="6">
        <f t="shared" si="302"/>
        <v>55.482999999999997</v>
      </c>
      <c r="Y1071" s="6">
        <f t="shared" si="303"/>
        <v>55.482999999999997</v>
      </c>
      <c r="Z1071" s="6">
        <f t="shared" si="304"/>
        <v>56.092000000000006</v>
      </c>
      <c r="AA1071" s="6">
        <f t="shared" si="305"/>
        <v>56.092000000000006</v>
      </c>
      <c r="AC1071" s="4">
        <f t="shared" si="306"/>
        <v>6.2430000000000021</v>
      </c>
      <c r="AD1071" s="4">
        <f t="shared" si="307"/>
        <v>6.2430000000000021</v>
      </c>
      <c r="AE1071" s="4">
        <f t="shared" si="308"/>
        <v>6.2220000000000084</v>
      </c>
      <c r="AF1071" s="4">
        <f t="shared" si="309"/>
        <v>6.2220000000000084</v>
      </c>
    </row>
    <row r="1072" spans="1:32" hidden="1" x14ac:dyDescent="0.25">
      <c r="A1072" t="str">
        <f t="shared" si="292"/>
        <v>D</v>
      </c>
      <c r="B1072" t="str">
        <f>LEFT('CNA Paste'!A1074,3)</f>
        <v>RES</v>
      </c>
      <c r="C1072" t="str">
        <f>'CNA Paste'!A1074</f>
        <v>RES_14032909</v>
      </c>
      <c r="D1072" t="str">
        <f t="shared" si="293"/>
        <v>14032909</v>
      </c>
      <c r="E1072" t="str">
        <f>'CNA Paste'!B1074</f>
        <v>!0401!OS_ADDRESSBASE_PLUS_200205_RECEPT</v>
      </c>
      <c r="F1072">
        <f>'CNA Paste'!C1074</f>
        <v>3</v>
      </c>
      <c r="G1072">
        <f>'CNA Paste'!D1074</f>
        <v>477046.1</v>
      </c>
      <c r="H1072">
        <f>'CNA Paste'!E1074</f>
        <v>171407.6</v>
      </c>
      <c r="I1072">
        <f>'CNA Paste'!F1074</f>
        <v>55.5</v>
      </c>
      <c r="J1072">
        <f>'CNA Paste'!G1074</f>
        <v>55.5</v>
      </c>
      <c r="K1072">
        <f>'CNA Paste'!H1074</f>
        <v>56.2</v>
      </c>
      <c r="L1072">
        <f>'CNA Paste'!I1074</f>
        <v>56.2</v>
      </c>
      <c r="N1072" s="2">
        <f t="shared" si="294"/>
        <v>58</v>
      </c>
      <c r="O1072" s="2">
        <f t="shared" si="295"/>
        <v>58</v>
      </c>
      <c r="P1072" s="2">
        <f t="shared" si="296"/>
        <v>58.7</v>
      </c>
      <c r="Q1072" s="2">
        <f t="shared" si="297"/>
        <v>58.7</v>
      </c>
      <c r="S1072" s="4">
        <f t="shared" si="298"/>
        <v>48.43</v>
      </c>
      <c r="T1072" s="4">
        <f t="shared" si="299"/>
        <v>48.43</v>
      </c>
      <c r="U1072" s="4">
        <f t="shared" si="300"/>
        <v>49.06</v>
      </c>
      <c r="V1072" s="4">
        <f t="shared" si="301"/>
        <v>49.06</v>
      </c>
      <c r="X1072" s="6">
        <f t="shared" si="302"/>
        <v>54.7</v>
      </c>
      <c r="Y1072" s="6">
        <f t="shared" si="303"/>
        <v>54.7</v>
      </c>
      <c r="Z1072" s="6">
        <f t="shared" si="304"/>
        <v>55.309000000000005</v>
      </c>
      <c r="AA1072" s="6">
        <f t="shared" si="305"/>
        <v>55.309000000000005</v>
      </c>
      <c r="AC1072" s="4">
        <f t="shared" si="306"/>
        <v>6.2700000000000031</v>
      </c>
      <c r="AD1072" s="4">
        <f t="shared" si="307"/>
        <v>6.2700000000000031</v>
      </c>
      <c r="AE1072" s="4">
        <f t="shared" si="308"/>
        <v>6.2490000000000023</v>
      </c>
      <c r="AF1072" s="4">
        <f t="shared" si="309"/>
        <v>6.2490000000000023</v>
      </c>
    </row>
    <row r="1073" spans="1:32" hidden="1" x14ac:dyDescent="0.25">
      <c r="A1073" t="str">
        <f t="shared" si="292"/>
        <v>D</v>
      </c>
      <c r="B1073" t="str">
        <f>LEFT('CNA Paste'!A1075,3)</f>
        <v>RES</v>
      </c>
      <c r="C1073" t="str">
        <f>'CNA Paste'!A1075</f>
        <v>RES_14032909</v>
      </c>
      <c r="D1073" t="str">
        <f t="shared" si="293"/>
        <v>14032909</v>
      </c>
      <c r="E1073" t="str">
        <f>'CNA Paste'!B1075</f>
        <v>!0401!OS_ADDRESSBASE_PLUS_200205_RECEPT</v>
      </c>
      <c r="F1073">
        <f>'CNA Paste'!C1075</f>
        <v>3</v>
      </c>
      <c r="G1073">
        <f>'CNA Paste'!D1075</f>
        <v>477046.1</v>
      </c>
      <c r="H1073">
        <f>'CNA Paste'!E1075</f>
        <v>171407.6</v>
      </c>
      <c r="I1073">
        <f>'CNA Paste'!F1075</f>
        <v>58.3</v>
      </c>
      <c r="J1073">
        <f>'CNA Paste'!G1075</f>
        <v>58.4</v>
      </c>
      <c r="K1073">
        <f>'CNA Paste'!H1075</f>
        <v>59</v>
      </c>
      <c r="L1073">
        <f>'CNA Paste'!I1075</f>
        <v>59.1</v>
      </c>
      <c r="N1073" s="2">
        <f t="shared" si="294"/>
        <v>60.8</v>
      </c>
      <c r="O1073" s="2">
        <f t="shared" si="295"/>
        <v>60.9</v>
      </c>
      <c r="P1073" s="2">
        <f t="shared" si="296"/>
        <v>61.5</v>
      </c>
      <c r="Q1073" s="2">
        <f t="shared" si="297"/>
        <v>61.6</v>
      </c>
      <c r="S1073" s="4">
        <f t="shared" si="298"/>
        <v>50.949999999999996</v>
      </c>
      <c r="T1073" s="4">
        <f t="shared" si="299"/>
        <v>51.04</v>
      </c>
      <c r="U1073" s="4">
        <f t="shared" si="300"/>
        <v>51.58</v>
      </c>
      <c r="V1073" s="4">
        <f t="shared" si="301"/>
        <v>51.67</v>
      </c>
      <c r="X1073" s="6">
        <f t="shared" si="302"/>
        <v>57.136000000000003</v>
      </c>
      <c r="Y1073" s="6">
        <f t="shared" si="303"/>
        <v>57.222999999999999</v>
      </c>
      <c r="Z1073" s="6">
        <f t="shared" si="304"/>
        <v>57.745000000000005</v>
      </c>
      <c r="AA1073" s="6">
        <f t="shared" si="305"/>
        <v>57.832000000000001</v>
      </c>
      <c r="AC1073" s="4">
        <f t="shared" si="306"/>
        <v>6.186000000000007</v>
      </c>
      <c r="AD1073" s="4">
        <f t="shared" si="307"/>
        <v>6.1829999999999998</v>
      </c>
      <c r="AE1073" s="4">
        <f t="shared" si="308"/>
        <v>6.1650000000000063</v>
      </c>
      <c r="AF1073" s="4">
        <f t="shared" si="309"/>
        <v>6.161999999999999</v>
      </c>
    </row>
    <row r="1074" spans="1:32" hidden="1" x14ac:dyDescent="0.25">
      <c r="A1074" t="str">
        <f t="shared" si="292"/>
        <v>D</v>
      </c>
      <c r="B1074" t="str">
        <f>LEFT('CNA Paste'!A1076,3)</f>
        <v>RES</v>
      </c>
      <c r="C1074" t="str">
        <f>'CNA Paste'!A1076</f>
        <v>RES_14032909</v>
      </c>
      <c r="D1074" t="str">
        <f t="shared" si="293"/>
        <v>14032909</v>
      </c>
      <c r="E1074" t="str">
        <f>'CNA Paste'!B1076</f>
        <v>!0401!OS_ADDRESSBASE_PLUS_200205_RECEPT</v>
      </c>
      <c r="F1074">
        <f>'CNA Paste'!C1076</f>
        <v>4</v>
      </c>
      <c r="G1074">
        <f>'CNA Paste'!D1076</f>
        <v>477047.8</v>
      </c>
      <c r="H1074">
        <f>'CNA Paste'!E1076</f>
        <v>171402.7</v>
      </c>
      <c r="I1074">
        <f>'CNA Paste'!F1076</f>
        <v>52.5</v>
      </c>
      <c r="J1074">
        <f>'CNA Paste'!G1076</f>
        <v>52.5</v>
      </c>
      <c r="K1074">
        <f>'CNA Paste'!H1076</f>
        <v>53.2</v>
      </c>
      <c r="L1074">
        <f>'CNA Paste'!I1076</f>
        <v>53.2</v>
      </c>
      <c r="N1074" s="2">
        <f t="shared" si="294"/>
        <v>55</v>
      </c>
      <c r="O1074" s="2">
        <f t="shared" si="295"/>
        <v>55</v>
      </c>
      <c r="P1074" s="2">
        <f t="shared" si="296"/>
        <v>55.7</v>
      </c>
      <c r="Q1074" s="2">
        <f t="shared" si="297"/>
        <v>55.7</v>
      </c>
      <c r="S1074" s="4">
        <f t="shared" si="298"/>
        <v>45.73</v>
      </c>
      <c r="T1074" s="4">
        <f t="shared" si="299"/>
        <v>45.73</v>
      </c>
      <c r="U1074" s="4">
        <f t="shared" si="300"/>
        <v>46.36</v>
      </c>
      <c r="V1074" s="4">
        <f t="shared" si="301"/>
        <v>46.36</v>
      </c>
      <c r="X1074" s="6">
        <f t="shared" si="302"/>
        <v>52.09</v>
      </c>
      <c r="Y1074" s="6">
        <f t="shared" si="303"/>
        <v>52.09</v>
      </c>
      <c r="Z1074" s="6">
        <f t="shared" si="304"/>
        <v>52.699000000000005</v>
      </c>
      <c r="AA1074" s="6">
        <f t="shared" si="305"/>
        <v>52.699000000000005</v>
      </c>
      <c r="AC1074" s="4">
        <f t="shared" si="306"/>
        <v>6.3600000000000065</v>
      </c>
      <c r="AD1074" s="4">
        <f t="shared" si="307"/>
        <v>6.3600000000000065</v>
      </c>
      <c r="AE1074" s="4">
        <f t="shared" si="308"/>
        <v>6.3390000000000057</v>
      </c>
      <c r="AF1074" s="4">
        <f t="shared" si="309"/>
        <v>6.3390000000000057</v>
      </c>
    </row>
    <row r="1075" spans="1:32" hidden="1" x14ac:dyDescent="0.25">
      <c r="A1075" t="str">
        <f t="shared" si="292"/>
        <v>D</v>
      </c>
      <c r="B1075" t="str">
        <f>LEFT('CNA Paste'!A1077,3)</f>
        <v>RES</v>
      </c>
      <c r="C1075" t="str">
        <f>'CNA Paste'!A1077</f>
        <v>RES_14032909</v>
      </c>
      <c r="D1075" t="str">
        <f t="shared" si="293"/>
        <v>14032909</v>
      </c>
      <c r="E1075" t="str">
        <f>'CNA Paste'!B1077</f>
        <v>!0401!OS_ADDRESSBASE_PLUS_200205_RECEPT</v>
      </c>
      <c r="F1075">
        <f>'CNA Paste'!C1077</f>
        <v>4</v>
      </c>
      <c r="G1075">
        <f>'CNA Paste'!D1077</f>
        <v>477047.8</v>
      </c>
      <c r="H1075">
        <f>'CNA Paste'!E1077</f>
        <v>171402.7</v>
      </c>
      <c r="I1075">
        <f>'CNA Paste'!F1077</f>
        <v>55.5</v>
      </c>
      <c r="J1075">
        <f>'CNA Paste'!G1077</f>
        <v>55.5</v>
      </c>
      <c r="K1075">
        <f>'CNA Paste'!H1077</f>
        <v>56.2</v>
      </c>
      <c r="L1075">
        <f>'CNA Paste'!I1077</f>
        <v>56.2</v>
      </c>
      <c r="N1075" s="2">
        <f t="shared" si="294"/>
        <v>58</v>
      </c>
      <c r="O1075" s="2">
        <f t="shared" si="295"/>
        <v>58</v>
      </c>
      <c r="P1075" s="2">
        <f t="shared" si="296"/>
        <v>58.7</v>
      </c>
      <c r="Q1075" s="2">
        <f t="shared" si="297"/>
        <v>58.7</v>
      </c>
      <c r="S1075" s="4">
        <f t="shared" si="298"/>
        <v>48.43</v>
      </c>
      <c r="T1075" s="4">
        <f t="shared" si="299"/>
        <v>48.43</v>
      </c>
      <c r="U1075" s="4">
        <f t="shared" si="300"/>
        <v>49.06</v>
      </c>
      <c r="V1075" s="4">
        <f t="shared" si="301"/>
        <v>49.06</v>
      </c>
      <c r="X1075" s="6">
        <f t="shared" si="302"/>
        <v>54.7</v>
      </c>
      <c r="Y1075" s="6">
        <f t="shared" si="303"/>
        <v>54.7</v>
      </c>
      <c r="Z1075" s="6">
        <f t="shared" si="304"/>
        <v>55.309000000000005</v>
      </c>
      <c r="AA1075" s="6">
        <f t="shared" si="305"/>
        <v>55.309000000000005</v>
      </c>
      <c r="AC1075" s="4">
        <f t="shared" si="306"/>
        <v>6.2700000000000031</v>
      </c>
      <c r="AD1075" s="4">
        <f t="shared" si="307"/>
        <v>6.2700000000000031</v>
      </c>
      <c r="AE1075" s="4">
        <f t="shared" si="308"/>
        <v>6.2490000000000023</v>
      </c>
      <c r="AF1075" s="4">
        <f t="shared" si="309"/>
        <v>6.2490000000000023</v>
      </c>
    </row>
    <row r="1076" spans="1:32" hidden="1" x14ac:dyDescent="0.25">
      <c r="A1076" t="str">
        <f t="shared" si="292"/>
        <v>D</v>
      </c>
      <c r="B1076" t="str">
        <f>LEFT('CNA Paste'!A1078,3)</f>
        <v>RES</v>
      </c>
      <c r="C1076" t="str">
        <f>'CNA Paste'!A1078</f>
        <v>RES_14032909</v>
      </c>
      <c r="D1076" t="str">
        <f t="shared" si="293"/>
        <v>14032909</v>
      </c>
      <c r="E1076" t="str">
        <f>'CNA Paste'!B1078</f>
        <v>!0401!OS_ADDRESSBASE_PLUS_200205_RECEPT</v>
      </c>
      <c r="F1076">
        <f>'CNA Paste'!C1078</f>
        <v>5</v>
      </c>
      <c r="G1076">
        <f>'CNA Paste'!D1078</f>
        <v>477043.9</v>
      </c>
      <c r="H1076">
        <f>'CNA Paste'!E1078</f>
        <v>171398.8</v>
      </c>
      <c r="I1076">
        <f>'CNA Paste'!F1078</f>
        <v>46.6</v>
      </c>
      <c r="J1076">
        <f>'CNA Paste'!G1078</f>
        <v>46.6</v>
      </c>
      <c r="K1076">
        <f>'CNA Paste'!H1078</f>
        <v>47.3</v>
      </c>
      <c r="L1076">
        <f>'CNA Paste'!I1078</f>
        <v>47.3</v>
      </c>
      <c r="N1076" s="2">
        <f t="shared" si="294"/>
        <v>49.1</v>
      </c>
      <c r="O1076" s="2">
        <f t="shared" si="295"/>
        <v>49.1</v>
      </c>
      <c r="P1076" s="2">
        <f t="shared" si="296"/>
        <v>49.8</v>
      </c>
      <c r="Q1076" s="2">
        <f t="shared" si="297"/>
        <v>49.8</v>
      </c>
      <c r="S1076" s="4">
        <f t="shared" si="298"/>
        <v>40.42</v>
      </c>
      <c r="T1076" s="4">
        <f t="shared" si="299"/>
        <v>40.42</v>
      </c>
      <c r="U1076" s="4">
        <f t="shared" si="300"/>
        <v>41.05</v>
      </c>
      <c r="V1076" s="4">
        <f t="shared" si="301"/>
        <v>41.05</v>
      </c>
      <c r="X1076" s="6">
        <f t="shared" si="302"/>
        <v>46.957000000000001</v>
      </c>
      <c r="Y1076" s="6">
        <f t="shared" si="303"/>
        <v>46.957000000000001</v>
      </c>
      <c r="Z1076" s="6">
        <f t="shared" si="304"/>
        <v>47.566000000000003</v>
      </c>
      <c r="AA1076" s="6">
        <f t="shared" si="305"/>
        <v>47.566000000000003</v>
      </c>
      <c r="AC1076" s="4">
        <f t="shared" si="306"/>
        <v>6.536999999999999</v>
      </c>
      <c r="AD1076" s="4">
        <f t="shared" si="307"/>
        <v>6.536999999999999</v>
      </c>
      <c r="AE1076" s="4">
        <f t="shared" si="308"/>
        <v>6.5160000000000053</v>
      </c>
      <c r="AF1076" s="4">
        <f t="shared" si="309"/>
        <v>6.5160000000000053</v>
      </c>
    </row>
    <row r="1077" spans="1:32" hidden="1" x14ac:dyDescent="0.25">
      <c r="A1077" t="str">
        <f t="shared" si="292"/>
        <v>D</v>
      </c>
      <c r="B1077" t="str">
        <f>LEFT('CNA Paste'!A1079,3)</f>
        <v>RES</v>
      </c>
      <c r="C1077" t="str">
        <f>'CNA Paste'!A1079</f>
        <v>RES_14032909</v>
      </c>
      <c r="D1077" t="str">
        <f t="shared" si="293"/>
        <v>14032909</v>
      </c>
      <c r="E1077" t="str">
        <f>'CNA Paste'!B1079</f>
        <v>!0401!OS_ADDRESSBASE_PLUS_200205_RECEPT</v>
      </c>
      <c r="F1077">
        <f>'CNA Paste'!C1079</f>
        <v>5</v>
      </c>
      <c r="G1077">
        <f>'CNA Paste'!D1079</f>
        <v>477043.9</v>
      </c>
      <c r="H1077">
        <f>'CNA Paste'!E1079</f>
        <v>171398.8</v>
      </c>
      <c r="I1077">
        <f>'CNA Paste'!F1079</f>
        <v>49.9</v>
      </c>
      <c r="J1077">
        <f>'CNA Paste'!G1079</f>
        <v>49.9</v>
      </c>
      <c r="K1077">
        <f>'CNA Paste'!H1079</f>
        <v>50.6</v>
      </c>
      <c r="L1077">
        <f>'CNA Paste'!I1079</f>
        <v>50.6</v>
      </c>
      <c r="N1077" s="2">
        <f t="shared" si="294"/>
        <v>52.4</v>
      </c>
      <c r="O1077" s="2">
        <f t="shared" si="295"/>
        <v>52.4</v>
      </c>
      <c r="P1077" s="2">
        <f t="shared" si="296"/>
        <v>53.1</v>
      </c>
      <c r="Q1077" s="2">
        <f t="shared" si="297"/>
        <v>53.1</v>
      </c>
      <c r="S1077" s="4">
        <f t="shared" si="298"/>
        <v>43.389999999999993</v>
      </c>
      <c r="T1077" s="4">
        <f t="shared" si="299"/>
        <v>43.389999999999993</v>
      </c>
      <c r="U1077" s="4">
        <f t="shared" si="300"/>
        <v>44.019999999999996</v>
      </c>
      <c r="V1077" s="4">
        <f t="shared" si="301"/>
        <v>44.019999999999996</v>
      </c>
      <c r="X1077" s="6">
        <f t="shared" si="302"/>
        <v>49.828000000000003</v>
      </c>
      <c r="Y1077" s="6">
        <f t="shared" si="303"/>
        <v>49.828000000000003</v>
      </c>
      <c r="Z1077" s="6">
        <f t="shared" si="304"/>
        <v>50.437000000000005</v>
      </c>
      <c r="AA1077" s="6">
        <f t="shared" si="305"/>
        <v>50.437000000000005</v>
      </c>
      <c r="AC1077" s="4">
        <f t="shared" si="306"/>
        <v>6.4380000000000095</v>
      </c>
      <c r="AD1077" s="4">
        <f t="shared" si="307"/>
        <v>6.4380000000000095</v>
      </c>
      <c r="AE1077" s="4">
        <f t="shared" si="308"/>
        <v>6.4170000000000087</v>
      </c>
      <c r="AF1077" s="4">
        <f t="shared" si="309"/>
        <v>6.4170000000000087</v>
      </c>
    </row>
    <row r="1078" spans="1:32" hidden="1" x14ac:dyDescent="0.25">
      <c r="A1078" t="str">
        <f t="shared" si="292"/>
        <v>D</v>
      </c>
      <c r="B1078" t="str">
        <f>LEFT('CNA Paste'!A1080,3)</f>
        <v>RES</v>
      </c>
      <c r="C1078" t="str">
        <f>'CNA Paste'!A1080</f>
        <v>RES_14032909</v>
      </c>
      <c r="D1078" t="str">
        <f t="shared" si="293"/>
        <v>14032909</v>
      </c>
      <c r="E1078" t="str">
        <f>'CNA Paste'!B1080</f>
        <v>!0401!OS_ADDRESSBASE_PLUS_200205_RECEPT</v>
      </c>
      <c r="F1078">
        <f>'CNA Paste'!C1080</f>
        <v>6</v>
      </c>
      <c r="G1078">
        <f>'CNA Paste'!D1080</f>
        <v>477041.5</v>
      </c>
      <c r="H1078">
        <f>'CNA Paste'!E1080</f>
        <v>171404.3</v>
      </c>
      <c r="I1078">
        <f>'CNA Paste'!F1080</f>
        <v>49.1</v>
      </c>
      <c r="J1078">
        <f>'CNA Paste'!G1080</f>
        <v>49.1</v>
      </c>
      <c r="K1078">
        <f>'CNA Paste'!H1080</f>
        <v>49.8</v>
      </c>
      <c r="L1078">
        <f>'CNA Paste'!I1080</f>
        <v>49.8</v>
      </c>
      <c r="N1078" s="2">
        <f t="shared" si="294"/>
        <v>51.6</v>
      </c>
      <c r="O1078" s="2">
        <f t="shared" si="295"/>
        <v>51.6</v>
      </c>
      <c r="P1078" s="2">
        <f t="shared" si="296"/>
        <v>52.3</v>
      </c>
      <c r="Q1078" s="2">
        <f t="shared" si="297"/>
        <v>52.3</v>
      </c>
      <c r="S1078" s="4">
        <f t="shared" si="298"/>
        <v>42.67</v>
      </c>
      <c r="T1078" s="4">
        <f t="shared" si="299"/>
        <v>42.67</v>
      </c>
      <c r="U1078" s="4">
        <f t="shared" si="300"/>
        <v>43.3</v>
      </c>
      <c r="V1078" s="4">
        <f t="shared" si="301"/>
        <v>43.3</v>
      </c>
      <c r="X1078" s="6">
        <f t="shared" si="302"/>
        <v>49.132000000000005</v>
      </c>
      <c r="Y1078" s="6">
        <f t="shared" si="303"/>
        <v>49.132000000000005</v>
      </c>
      <c r="Z1078" s="6">
        <f t="shared" si="304"/>
        <v>49.741</v>
      </c>
      <c r="AA1078" s="6">
        <f t="shared" si="305"/>
        <v>49.741</v>
      </c>
      <c r="AC1078" s="4">
        <f t="shared" si="306"/>
        <v>6.4620000000000033</v>
      </c>
      <c r="AD1078" s="4">
        <f t="shared" si="307"/>
        <v>6.4620000000000033</v>
      </c>
      <c r="AE1078" s="4">
        <f t="shared" si="308"/>
        <v>6.4410000000000025</v>
      </c>
      <c r="AF1078" s="4">
        <f t="shared" si="309"/>
        <v>6.4410000000000025</v>
      </c>
    </row>
    <row r="1079" spans="1:32" hidden="1" x14ac:dyDescent="0.25">
      <c r="A1079" t="str">
        <f t="shared" si="292"/>
        <v>D</v>
      </c>
      <c r="B1079" t="str">
        <f>LEFT('CNA Paste'!A1081,3)</f>
        <v>RES</v>
      </c>
      <c r="C1079" t="str">
        <f>'CNA Paste'!A1081</f>
        <v>RES_14032909</v>
      </c>
      <c r="D1079" t="str">
        <f t="shared" si="293"/>
        <v>14032909</v>
      </c>
      <c r="E1079" t="str">
        <f>'CNA Paste'!B1081</f>
        <v>!0401!OS_ADDRESSBASE_PLUS_200205_RECEPT</v>
      </c>
      <c r="F1079">
        <f>'CNA Paste'!C1081</f>
        <v>6</v>
      </c>
      <c r="G1079">
        <f>'CNA Paste'!D1081</f>
        <v>477041.5</v>
      </c>
      <c r="H1079">
        <f>'CNA Paste'!E1081</f>
        <v>171404.3</v>
      </c>
      <c r="I1079">
        <f>'CNA Paste'!F1081</f>
        <v>52.9</v>
      </c>
      <c r="J1079">
        <f>'CNA Paste'!G1081</f>
        <v>52.9</v>
      </c>
      <c r="K1079">
        <f>'CNA Paste'!H1081</f>
        <v>53.6</v>
      </c>
      <c r="L1079">
        <f>'CNA Paste'!I1081</f>
        <v>53.6</v>
      </c>
      <c r="N1079" s="2">
        <f t="shared" si="294"/>
        <v>55.4</v>
      </c>
      <c r="O1079" s="2">
        <f t="shared" si="295"/>
        <v>55.4</v>
      </c>
      <c r="P1079" s="2">
        <f t="shared" si="296"/>
        <v>56.1</v>
      </c>
      <c r="Q1079" s="2">
        <f t="shared" si="297"/>
        <v>56.1</v>
      </c>
      <c r="S1079" s="4">
        <f t="shared" si="298"/>
        <v>46.089999999999996</v>
      </c>
      <c r="T1079" s="4">
        <f t="shared" si="299"/>
        <v>46.089999999999996</v>
      </c>
      <c r="U1079" s="4">
        <f t="shared" si="300"/>
        <v>46.72</v>
      </c>
      <c r="V1079" s="4">
        <f t="shared" si="301"/>
        <v>46.72</v>
      </c>
      <c r="X1079" s="6">
        <f t="shared" si="302"/>
        <v>52.438000000000002</v>
      </c>
      <c r="Y1079" s="6">
        <f t="shared" si="303"/>
        <v>52.438000000000002</v>
      </c>
      <c r="Z1079" s="6">
        <f t="shared" si="304"/>
        <v>53.047000000000004</v>
      </c>
      <c r="AA1079" s="6">
        <f t="shared" si="305"/>
        <v>53.047000000000004</v>
      </c>
      <c r="AC1079" s="4">
        <f t="shared" si="306"/>
        <v>6.3480000000000061</v>
      </c>
      <c r="AD1079" s="4">
        <f t="shared" si="307"/>
        <v>6.3480000000000061</v>
      </c>
      <c r="AE1079" s="4">
        <f t="shared" si="308"/>
        <v>6.3270000000000053</v>
      </c>
      <c r="AF1079" s="4">
        <f t="shared" si="309"/>
        <v>6.3270000000000053</v>
      </c>
    </row>
    <row r="1080" spans="1:32" hidden="1" x14ac:dyDescent="0.25">
      <c r="A1080" t="str">
        <f t="shared" si="292"/>
        <v>D</v>
      </c>
      <c r="B1080" t="str">
        <f>LEFT('CNA Paste'!A1082,3)</f>
        <v>RES</v>
      </c>
      <c r="C1080" t="str">
        <f>'CNA Paste'!A1082</f>
        <v>RES_14032910</v>
      </c>
      <c r="D1080" t="str">
        <f t="shared" si="293"/>
        <v>14032910</v>
      </c>
      <c r="E1080" t="str">
        <f>'CNA Paste'!B1082</f>
        <v>!0401!OS_ADDRESSBASE_PLUS_200205_RECEPT</v>
      </c>
      <c r="F1080">
        <f>'CNA Paste'!C1082</f>
        <v>1</v>
      </c>
      <c r="G1080">
        <f>'CNA Paste'!D1082</f>
        <v>477033.5</v>
      </c>
      <c r="H1080">
        <f>'CNA Paste'!E1082</f>
        <v>171411.1</v>
      </c>
      <c r="I1080">
        <f>'CNA Paste'!F1082</f>
        <v>55.1</v>
      </c>
      <c r="J1080">
        <f>'CNA Paste'!G1082</f>
        <v>55.1</v>
      </c>
      <c r="K1080">
        <f>'CNA Paste'!H1082</f>
        <v>55.9</v>
      </c>
      <c r="L1080">
        <f>'CNA Paste'!I1082</f>
        <v>55.9</v>
      </c>
      <c r="N1080" s="2">
        <f t="shared" si="294"/>
        <v>57.6</v>
      </c>
      <c r="O1080" s="2">
        <f t="shared" si="295"/>
        <v>57.6</v>
      </c>
      <c r="P1080" s="2">
        <f t="shared" si="296"/>
        <v>58.4</v>
      </c>
      <c r="Q1080" s="2">
        <f t="shared" si="297"/>
        <v>58.4</v>
      </c>
      <c r="S1080" s="4">
        <f t="shared" si="298"/>
        <v>48.07</v>
      </c>
      <c r="T1080" s="4">
        <f t="shared" si="299"/>
        <v>48.07</v>
      </c>
      <c r="U1080" s="4">
        <f t="shared" si="300"/>
        <v>48.79</v>
      </c>
      <c r="V1080" s="4">
        <f t="shared" si="301"/>
        <v>48.79</v>
      </c>
      <c r="X1080" s="6">
        <f t="shared" si="302"/>
        <v>54.352000000000004</v>
      </c>
      <c r="Y1080" s="6">
        <f t="shared" si="303"/>
        <v>54.352000000000004</v>
      </c>
      <c r="Z1080" s="6">
        <f t="shared" si="304"/>
        <v>55.048000000000002</v>
      </c>
      <c r="AA1080" s="6">
        <f t="shared" si="305"/>
        <v>55.048000000000002</v>
      </c>
      <c r="AC1080" s="4">
        <f t="shared" si="306"/>
        <v>6.2820000000000036</v>
      </c>
      <c r="AD1080" s="4">
        <f t="shared" si="307"/>
        <v>6.2820000000000036</v>
      </c>
      <c r="AE1080" s="4">
        <f t="shared" si="308"/>
        <v>6.2580000000000027</v>
      </c>
      <c r="AF1080" s="4">
        <f t="shared" si="309"/>
        <v>6.2580000000000027</v>
      </c>
    </row>
    <row r="1081" spans="1:32" hidden="1" x14ac:dyDescent="0.25">
      <c r="A1081" t="str">
        <f t="shared" si="292"/>
        <v>D</v>
      </c>
      <c r="B1081" t="str">
        <f>LEFT('CNA Paste'!A1083,3)</f>
        <v>RES</v>
      </c>
      <c r="C1081" t="str">
        <f>'CNA Paste'!A1083</f>
        <v>RES_14032910</v>
      </c>
      <c r="D1081" t="str">
        <f t="shared" si="293"/>
        <v>14032910</v>
      </c>
      <c r="E1081" t="str">
        <f>'CNA Paste'!B1083</f>
        <v>!0401!OS_ADDRESSBASE_PLUS_200205_RECEPT</v>
      </c>
      <c r="F1081">
        <f>'CNA Paste'!C1083</f>
        <v>1</v>
      </c>
      <c r="G1081">
        <f>'CNA Paste'!D1083</f>
        <v>477033.5</v>
      </c>
      <c r="H1081">
        <f>'CNA Paste'!E1083</f>
        <v>171411.1</v>
      </c>
      <c r="I1081">
        <f>'CNA Paste'!F1083</f>
        <v>58</v>
      </c>
      <c r="J1081">
        <f>'CNA Paste'!G1083</f>
        <v>58</v>
      </c>
      <c r="K1081">
        <f>'CNA Paste'!H1083</f>
        <v>58.7</v>
      </c>
      <c r="L1081">
        <f>'CNA Paste'!I1083</f>
        <v>58.7</v>
      </c>
      <c r="N1081" s="2">
        <f t="shared" si="294"/>
        <v>60.5</v>
      </c>
      <c r="O1081" s="2">
        <f t="shared" si="295"/>
        <v>60.5</v>
      </c>
      <c r="P1081" s="2">
        <f t="shared" si="296"/>
        <v>61.2</v>
      </c>
      <c r="Q1081" s="2">
        <f t="shared" si="297"/>
        <v>61.2</v>
      </c>
      <c r="S1081" s="4">
        <f t="shared" si="298"/>
        <v>50.68</v>
      </c>
      <c r="T1081" s="4">
        <f t="shared" si="299"/>
        <v>50.68</v>
      </c>
      <c r="U1081" s="4">
        <f t="shared" si="300"/>
        <v>51.31</v>
      </c>
      <c r="V1081" s="4">
        <f t="shared" si="301"/>
        <v>51.31</v>
      </c>
      <c r="X1081" s="6">
        <f t="shared" si="302"/>
        <v>56.875</v>
      </c>
      <c r="Y1081" s="6">
        <f t="shared" si="303"/>
        <v>56.875</v>
      </c>
      <c r="Z1081" s="6">
        <f t="shared" si="304"/>
        <v>57.484000000000002</v>
      </c>
      <c r="AA1081" s="6">
        <f t="shared" si="305"/>
        <v>57.484000000000002</v>
      </c>
      <c r="AC1081" s="4">
        <f t="shared" si="306"/>
        <v>6.1950000000000003</v>
      </c>
      <c r="AD1081" s="4">
        <f t="shared" si="307"/>
        <v>6.1950000000000003</v>
      </c>
      <c r="AE1081" s="4">
        <f t="shared" si="308"/>
        <v>6.1739999999999995</v>
      </c>
      <c r="AF1081" s="4">
        <f t="shared" si="309"/>
        <v>6.1739999999999995</v>
      </c>
    </row>
    <row r="1082" spans="1:32" hidden="1" x14ac:dyDescent="0.25">
      <c r="A1082" t="str">
        <f t="shared" si="292"/>
        <v>D</v>
      </c>
      <c r="B1082" t="str">
        <f>LEFT('CNA Paste'!A1084,3)</f>
        <v>RES</v>
      </c>
      <c r="C1082" t="str">
        <f>'CNA Paste'!A1084</f>
        <v>RES_14032910</v>
      </c>
      <c r="D1082" t="str">
        <f t="shared" si="293"/>
        <v>14032910</v>
      </c>
      <c r="E1082" t="str">
        <f>'CNA Paste'!B1084</f>
        <v>!0401!OS_ADDRESSBASE_PLUS_200205_RECEPT</v>
      </c>
      <c r="F1082">
        <f>'CNA Paste'!C1084</f>
        <v>2</v>
      </c>
      <c r="G1082">
        <f>'CNA Paste'!D1084</f>
        <v>477034.7</v>
      </c>
      <c r="H1082">
        <f>'CNA Paste'!E1084</f>
        <v>171409.8</v>
      </c>
      <c r="I1082">
        <f>'CNA Paste'!F1084</f>
        <v>51.9</v>
      </c>
      <c r="J1082">
        <f>'CNA Paste'!G1084</f>
        <v>51.9</v>
      </c>
      <c r="K1082">
        <f>'CNA Paste'!H1084</f>
        <v>52.6</v>
      </c>
      <c r="L1082">
        <f>'CNA Paste'!I1084</f>
        <v>52.6</v>
      </c>
      <c r="N1082" s="2">
        <f t="shared" si="294"/>
        <v>54.4</v>
      </c>
      <c r="O1082" s="2">
        <f t="shared" si="295"/>
        <v>54.4</v>
      </c>
      <c r="P1082" s="2">
        <f t="shared" si="296"/>
        <v>55.1</v>
      </c>
      <c r="Q1082" s="2">
        <f t="shared" si="297"/>
        <v>55.1</v>
      </c>
      <c r="S1082" s="4">
        <f t="shared" si="298"/>
        <v>45.19</v>
      </c>
      <c r="T1082" s="4">
        <f t="shared" si="299"/>
        <v>45.19</v>
      </c>
      <c r="U1082" s="4">
        <f t="shared" si="300"/>
        <v>45.82</v>
      </c>
      <c r="V1082" s="4">
        <f t="shared" si="301"/>
        <v>45.82</v>
      </c>
      <c r="X1082" s="6">
        <f t="shared" si="302"/>
        <v>51.567999999999998</v>
      </c>
      <c r="Y1082" s="6">
        <f t="shared" si="303"/>
        <v>51.567999999999998</v>
      </c>
      <c r="Z1082" s="6">
        <f t="shared" si="304"/>
        <v>52.177</v>
      </c>
      <c r="AA1082" s="6">
        <f t="shared" si="305"/>
        <v>52.177</v>
      </c>
      <c r="AC1082" s="4">
        <f t="shared" si="306"/>
        <v>6.3780000000000001</v>
      </c>
      <c r="AD1082" s="4">
        <f t="shared" si="307"/>
        <v>6.3780000000000001</v>
      </c>
      <c r="AE1082" s="4">
        <f t="shared" si="308"/>
        <v>6.3569999999999993</v>
      </c>
      <c r="AF1082" s="4">
        <f t="shared" si="309"/>
        <v>6.3569999999999993</v>
      </c>
    </row>
    <row r="1083" spans="1:32" hidden="1" x14ac:dyDescent="0.25">
      <c r="A1083" t="str">
        <f t="shared" si="292"/>
        <v>D</v>
      </c>
      <c r="B1083" t="str">
        <f>LEFT('CNA Paste'!A1085,3)</f>
        <v>RES</v>
      </c>
      <c r="C1083" t="str">
        <f>'CNA Paste'!A1085</f>
        <v>RES_14032910</v>
      </c>
      <c r="D1083" t="str">
        <f t="shared" si="293"/>
        <v>14032910</v>
      </c>
      <c r="E1083" t="str">
        <f>'CNA Paste'!B1085</f>
        <v>!0401!OS_ADDRESSBASE_PLUS_200205_RECEPT</v>
      </c>
      <c r="F1083">
        <f>'CNA Paste'!C1085</f>
        <v>2</v>
      </c>
      <c r="G1083">
        <f>'CNA Paste'!D1085</f>
        <v>477034.7</v>
      </c>
      <c r="H1083">
        <f>'CNA Paste'!E1085</f>
        <v>171409.8</v>
      </c>
      <c r="I1083">
        <f>'CNA Paste'!F1085</f>
        <v>54.9</v>
      </c>
      <c r="J1083">
        <f>'CNA Paste'!G1085</f>
        <v>54.9</v>
      </c>
      <c r="K1083">
        <f>'CNA Paste'!H1085</f>
        <v>55.6</v>
      </c>
      <c r="L1083">
        <f>'CNA Paste'!I1085</f>
        <v>55.6</v>
      </c>
      <c r="N1083" s="2">
        <f t="shared" si="294"/>
        <v>57.4</v>
      </c>
      <c r="O1083" s="2">
        <f t="shared" si="295"/>
        <v>57.4</v>
      </c>
      <c r="P1083" s="2">
        <f t="shared" si="296"/>
        <v>58.1</v>
      </c>
      <c r="Q1083" s="2">
        <f t="shared" si="297"/>
        <v>58.1</v>
      </c>
      <c r="S1083" s="4">
        <f t="shared" si="298"/>
        <v>47.889999999999993</v>
      </c>
      <c r="T1083" s="4">
        <f t="shared" si="299"/>
        <v>47.889999999999993</v>
      </c>
      <c r="U1083" s="4">
        <f t="shared" si="300"/>
        <v>48.519999999999996</v>
      </c>
      <c r="V1083" s="4">
        <f t="shared" si="301"/>
        <v>48.519999999999996</v>
      </c>
      <c r="X1083" s="6">
        <f t="shared" si="302"/>
        <v>54.177999999999997</v>
      </c>
      <c r="Y1083" s="6">
        <f t="shared" si="303"/>
        <v>54.177999999999997</v>
      </c>
      <c r="Z1083" s="6">
        <f t="shared" si="304"/>
        <v>54.787000000000006</v>
      </c>
      <c r="AA1083" s="6">
        <f t="shared" si="305"/>
        <v>54.787000000000006</v>
      </c>
      <c r="AC1083" s="4">
        <f t="shared" si="306"/>
        <v>6.2880000000000038</v>
      </c>
      <c r="AD1083" s="4">
        <f t="shared" si="307"/>
        <v>6.2880000000000038</v>
      </c>
      <c r="AE1083" s="4">
        <f t="shared" si="308"/>
        <v>6.2670000000000101</v>
      </c>
      <c r="AF1083" s="4">
        <f t="shared" si="309"/>
        <v>6.2670000000000101</v>
      </c>
    </row>
    <row r="1084" spans="1:32" hidden="1" x14ac:dyDescent="0.25">
      <c r="A1084" t="str">
        <f t="shared" si="292"/>
        <v>D</v>
      </c>
      <c r="B1084" t="str">
        <f>LEFT('CNA Paste'!A1086,3)</f>
        <v>RES</v>
      </c>
      <c r="C1084" t="str">
        <f>'CNA Paste'!A1086</f>
        <v>RES_14032910</v>
      </c>
      <c r="D1084" t="str">
        <f t="shared" si="293"/>
        <v>14032910</v>
      </c>
      <c r="E1084" t="str">
        <f>'CNA Paste'!B1086</f>
        <v>!0401!OS_ADDRESSBASE_PLUS_200205_RECEPT</v>
      </c>
      <c r="F1084">
        <f>'CNA Paste'!C1086</f>
        <v>3</v>
      </c>
      <c r="G1084">
        <f>'CNA Paste'!D1086</f>
        <v>477035.5</v>
      </c>
      <c r="H1084">
        <f>'CNA Paste'!E1086</f>
        <v>171408.8</v>
      </c>
      <c r="I1084">
        <f>'CNA Paste'!F1086</f>
        <v>53.5</v>
      </c>
      <c r="J1084">
        <f>'CNA Paste'!G1086</f>
        <v>53.6</v>
      </c>
      <c r="K1084">
        <f>'CNA Paste'!H1086</f>
        <v>54.2</v>
      </c>
      <c r="L1084">
        <f>'CNA Paste'!I1086</f>
        <v>54.2</v>
      </c>
      <c r="N1084" s="2">
        <f t="shared" si="294"/>
        <v>56</v>
      </c>
      <c r="O1084" s="2">
        <f t="shared" si="295"/>
        <v>56.1</v>
      </c>
      <c r="P1084" s="2">
        <f t="shared" si="296"/>
        <v>56.7</v>
      </c>
      <c r="Q1084" s="2">
        <f t="shared" si="297"/>
        <v>56.7</v>
      </c>
      <c r="S1084" s="4">
        <f t="shared" si="298"/>
        <v>46.629999999999995</v>
      </c>
      <c r="T1084" s="4">
        <f t="shared" si="299"/>
        <v>46.72</v>
      </c>
      <c r="U1084" s="4">
        <f t="shared" si="300"/>
        <v>47.26</v>
      </c>
      <c r="V1084" s="4">
        <f t="shared" si="301"/>
        <v>47.26</v>
      </c>
      <c r="X1084" s="6">
        <f t="shared" si="302"/>
        <v>52.96</v>
      </c>
      <c r="Y1084" s="6">
        <f t="shared" si="303"/>
        <v>53.047000000000004</v>
      </c>
      <c r="Z1084" s="6">
        <f t="shared" si="304"/>
        <v>53.569000000000003</v>
      </c>
      <c r="AA1084" s="6">
        <f t="shared" si="305"/>
        <v>53.569000000000003</v>
      </c>
      <c r="AC1084" s="4">
        <f t="shared" si="306"/>
        <v>6.3300000000000054</v>
      </c>
      <c r="AD1084" s="4">
        <f t="shared" si="307"/>
        <v>6.3270000000000053</v>
      </c>
      <c r="AE1084" s="4">
        <f t="shared" si="308"/>
        <v>6.3090000000000046</v>
      </c>
      <c r="AF1084" s="4">
        <f t="shared" si="309"/>
        <v>6.3090000000000046</v>
      </c>
    </row>
    <row r="1085" spans="1:32" hidden="1" x14ac:dyDescent="0.25">
      <c r="A1085" t="str">
        <f t="shared" si="292"/>
        <v>D</v>
      </c>
      <c r="B1085" t="str">
        <f>LEFT('CNA Paste'!A1087,3)</f>
        <v>RES</v>
      </c>
      <c r="C1085" t="str">
        <f>'CNA Paste'!A1087</f>
        <v>RES_14032910</v>
      </c>
      <c r="D1085" t="str">
        <f t="shared" si="293"/>
        <v>14032910</v>
      </c>
      <c r="E1085" t="str">
        <f>'CNA Paste'!B1087</f>
        <v>!0401!OS_ADDRESSBASE_PLUS_200205_RECEPT</v>
      </c>
      <c r="F1085">
        <f>'CNA Paste'!C1087</f>
        <v>3</v>
      </c>
      <c r="G1085">
        <f>'CNA Paste'!D1087</f>
        <v>477035.5</v>
      </c>
      <c r="H1085">
        <f>'CNA Paste'!E1087</f>
        <v>171408.8</v>
      </c>
      <c r="I1085">
        <f>'CNA Paste'!F1087</f>
        <v>56.5</v>
      </c>
      <c r="J1085">
        <f>'CNA Paste'!G1087</f>
        <v>56.6</v>
      </c>
      <c r="K1085">
        <f>'CNA Paste'!H1087</f>
        <v>57.2</v>
      </c>
      <c r="L1085">
        <f>'CNA Paste'!I1087</f>
        <v>57.3</v>
      </c>
      <c r="N1085" s="2">
        <f t="shared" si="294"/>
        <v>59</v>
      </c>
      <c r="O1085" s="2">
        <f t="shared" si="295"/>
        <v>59.1</v>
      </c>
      <c r="P1085" s="2">
        <f t="shared" si="296"/>
        <v>59.7</v>
      </c>
      <c r="Q1085" s="2">
        <f t="shared" si="297"/>
        <v>59.8</v>
      </c>
      <c r="S1085" s="4">
        <f t="shared" si="298"/>
        <v>49.33</v>
      </c>
      <c r="T1085" s="4">
        <f t="shared" si="299"/>
        <v>49.42</v>
      </c>
      <c r="U1085" s="4">
        <f t="shared" si="300"/>
        <v>49.96</v>
      </c>
      <c r="V1085" s="4">
        <f t="shared" si="301"/>
        <v>50.05</v>
      </c>
      <c r="X1085" s="6">
        <f t="shared" si="302"/>
        <v>55.57</v>
      </c>
      <c r="Y1085" s="6">
        <f t="shared" si="303"/>
        <v>55.657000000000004</v>
      </c>
      <c r="Z1085" s="6">
        <f t="shared" si="304"/>
        <v>56.179000000000002</v>
      </c>
      <c r="AA1085" s="6">
        <f t="shared" si="305"/>
        <v>56.265999999999998</v>
      </c>
      <c r="AC1085" s="4">
        <f t="shared" si="306"/>
        <v>6.240000000000002</v>
      </c>
      <c r="AD1085" s="4">
        <f t="shared" si="307"/>
        <v>6.2370000000000019</v>
      </c>
      <c r="AE1085" s="4">
        <f t="shared" si="308"/>
        <v>6.2190000000000012</v>
      </c>
      <c r="AF1085" s="4">
        <f t="shared" si="309"/>
        <v>6.2160000000000011</v>
      </c>
    </row>
    <row r="1086" spans="1:32" hidden="1" x14ac:dyDescent="0.25">
      <c r="A1086" t="str">
        <f t="shared" si="292"/>
        <v>D</v>
      </c>
      <c r="B1086" t="str">
        <f>LEFT('CNA Paste'!A1088,3)</f>
        <v>RES</v>
      </c>
      <c r="C1086" t="str">
        <f>'CNA Paste'!A1088</f>
        <v>RES_14032910</v>
      </c>
      <c r="D1086" t="str">
        <f t="shared" si="293"/>
        <v>14032910</v>
      </c>
      <c r="E1086" t="str">
        <f>'CNA Paste'!B1088</f>
        <v>!0401!OS_ADDRESSBASE_PLUS_200205_RECEPT</v>
      </c>
      <c r="F1086">
        <f>'CNA Paste'!C1088</f>
        <v>4</v>
      </c>
      <c r="G1086">
        <f>'CNA Paste'!D1088</f>
        <v>477038.5</v>
      </c>
      <c r="H1086">
        <f>'CNA Paste'!E1088</f>
        <v>171409.3</v>
      </c>
      <c r="I1086">
        <f>'CNA Paste'!F1088</f>
        <v>55.8</v>
      </c>
      <c r="J1086">
        <f>'CNA Paste'!G1088</f>
        <v>55.8</v>
      </c>
      <c r="K1086">
        <f>'CNA Paste'!H1088</f>
        <v>56.5</v>
      </c>
      <c r="L1086">
        <f>'CNA Paste'!I1088</f>
        <v>56.5</v>
      </c>
      <c r="N1086" s="2">
        <f t="shared" si="294"/>
        <v>58.3</v>
      </c>
      <c r="O1086" s="2">
        <f t="shared" si="295"/>
        <v>58.3</v>
      </c>
      <c r="P1086" s="2">
        <f t="shared" si="296"/>
        <v>59</v>
      </c>
      <c r="Q1086" s="2">
        <f t="shared" si="297"/>
        <v>59</v>
      </c>
      <c r="S1086" s="4">
        <f t="shared" si="298"/>
        <v>48.699999999999996</v>
      </c>
      <c r="T1086" s="4">
        <f t="shared" si="299"/>
        <v>48.699999999999996</v>
      </c>
      <c r="U1086" s="4">
        <f t="shared" si="300"/>
        <v>49.33</v>
      </c>
      <c r="V1086" s="4">
        <f t="shared" si="301"/>
        <v>49.33</v>
      </c>
      <c r="X1086" s="6">
        <f t="shared" si="302"/>
        <v>54.960999999999999</v>
      </c>
      <c r="Y1086" s="6">
        <f t="shared" si="303"/>
        <v>54.960999999999999</v>
      </c>
      <c r="Z1086" s="6">
        <f t="shared" si="304"/>
        <v>55.57</v>
      </c>
      <c r="AA1086" s="6">
        <f t="shared" si="305"/>
        <v>55.57</v>
      </c>
      <c r="AC1086" s="4">
        <f t="shared" si="306"/>
        <v>6.2610000000000028</v>
      </c>
      <c r="AD1086" s="4">
        <f t="shared" si="307"/>
        <v>6.2610000000000028</v>
      </c>
      <c r="AE1086" s="4">
        <f t="shared" si="308"/>
        <v>6.240000000000002</v>
      </c>
      <c r="AF1086" s="4">
        <f t="shared" si="309"/>
        <v>6.240000000000002</v>
      </c>
    </row>
    <row r="1087" spans="1:32" hidden="1" x14ac:dyDescent="0.25">
      <c r="A1087" t="str">
        <f t="shared" si="292"/>
        <v>D</v>
      </c>
      <c r="B1087" t="str">
        <f>LEFT('CNA Paste'!A1089,3)</f>
        <v>RES</v>
      </c>
      <c r="C1087" t="str">
        <f>'CNA Paste'!A1089</f>
        <v>RES_14032910</v>
      </c>
      <c r="D1087" t="str">
        <f t="shared" si="293"/>
        <v>14032910</v>
      </c>
      <c r="E1087" t="str">
        <f>'CNA Paste'!B1089</f>
        <v>!0401!OS_ADDRESSBASE_PLUS_200205_RECEPT</v>
      </c>
      <c r="F1087">
        <f>'CNA Paste'!C1089</f>
        <v>4</v>
      </c>
      <c r="G1087">
        <f>'CNA Paste'!D1089</f>
        <v>477038.5</v>
      </c>
      <c r="H1087">
        <f>'CNA Paste'!E1089</f>
        <v>171409.3</v>
      </c>
      <c r="I1087">
        <f>'CNA Paste'!F1089</f>
        <v>58.6</v>
      </c>
      <c r="J1087">
        <f>'CNA Paste'!G1089</f>
        <v>58.6</v>
      </c>
      <c r="K1087">
        <f>'CNA Paste'!H1089</f>
        <v>59.3</v>
      </c>
      <c r="L1087">
        <f>'CNA Paste'!I1089</f>
        <v>59.3</v>
      </c>
      <c r="N1087" s="2">
        <f t="shared" si="294"/>
        <v>61.1</v>
      </c>
      <c r="O1087" s="2">
        <f t="shared" si="295"/>
        <v>61.1</v>
      </c>
      <c r="P1087" s="2">
        <f t="shared" si="296"/>
        <v>61.8</v>
      </c>
      <c r="Q1087" s="2">
        <f t="shared" si="297"/>
        <v>61.8</v>
      </c>
      <c r="S1087" s="4">
        <f t="shared" si="298"/>
        <v>51.22</v>
      </c>
      <c r="T1087" s="4">
        <f t="shared" si="299"/>
        <v>51.22</v>
      </c>
      <c r="U1087" s="4">
        <f t="shared" si="300"/>
        <v>51.849999999999994</v>
      </c>
      <c r="V1087" s="4">
        <f t="shared" si="301"/>
        <v>51.849999999999994</v>
      </c>
      <c r="X1087" s="6">
        <f t="shared" si="302"/>
        <v>57.397000000000006</v>
      </c>
      <c r="Y1087" s="6">
        <f t="shared" si="303"/>
        <v>57.397000000000006</v>
      </c>
      <c r="Z1087" s="6">
        <f t="shared" si="304"/>
        <v>58.006</v>
      </c>
      <c r="AA1087" s="6">
        <f t="shared" si="305"/>
        <v>58.006</v>
      </c>
      <c r="AC1087" s="4">
        <f t="shared" si="306"/>
        <v>6.1770000000000067</v>
      </c>
      <c r="AD1087" s="4">
        <f t="shared" si="307"/>
        <v>6.1770000000000067</v>
      </c>
      <c r="AE1087" s="4">
        <f t="shared" si="308"/>
        <v>6.1560000000000059</v>
      </c>
      <c r="AF1087" s="4">
        <f t="shared" si="309"/>
        <v>6.1560000000000059</v>
      </c>
    </row>
    <row r="1088" spans="1:32" hidden="1" x14ac:dyDescent="0.25">
      <c r="A1088" t="str">
        <f t="shared" si="292"/>
        <v>D</v>
      </c>
      <c r="B1088" t="str">
        <f>LEFT('CNA Paste'!A1090,3)</f>
        <v>RES</v>
      </c>
      <c r="C1088" t="str">
        <f>'CNA Paste'!A1090</f>
        <v>RES_14032910</v>
      </c>
      <c r="D1088" t="str">
        <f t="shared" si="293"/>
        <v>14032910</v>
      </c>
      <c r="E1088" t="str">
        <f>'CNA Paste'!B1090</f>
        <v>!0401!OS_ADDRESSBASE_PLUS_200205_RECEPT</v>
      </c>
      <c r="F1088">
        <f>'CNA Paste'!C1090</f>
        <v>5</v>
      </c>
      <c r="G1088">
        <f>'CNA Paste'!D1090</f>
        <v>477039.6</v>
      </c>
      <c r="H1088">
        <f>'CNA Paste'!E1090</f>
        <v>171404.4</v>
      </c>
      <c r="I1088">
        <f>'CNA Paste'!F1090</f>
        <v>51.2</v>
      </c>
      <c r="J1088">
        <f>'CNA Paste'!G1090</f>
        <v>51.2</v>
      </c>
      <c r="K1088">
        <f>'CNA Paste'!H1090</f>
        <v>51.9</v>
      </c>
      <c r="L1088">
        <f>'CNA Paste'!I1090</f>
        <v>51.9</v>
      </c>
      <c r="N1088" s="2">
        <f t="shared" si="294"/>
        <v>53.7</v>
      </c>
      <c r="O1088" s="2">
        <f t="shared" si="295"/>
        <v>53.7</v>
      </c>
      <c r="P1088" s="2">
        <f t="shared" si="296"/>
        <v>54.4</v>
      </c>
      <c r="Q1088" s="2">
        <f t="shared" si="297"/>
        <v>54.4</v>
      </c>
      <c r="S1088" s="4">
        <f t="shared" si="298"/>
        <v>44.56</v>
      </c>
      <c r="T1088" s="4">
        <f t="shared" si="299"/>
        <v>44.56</v>
      </c>
      <c r="U1088" s="4">
        <f t="shared" si="300"/>
        <v>45.19</v>
      </c>
      <c r="V1088" s="4">
        <f t="shared" si="301"/>
        <v>45.19</v>
      </c>
      <c r="X1088" s="6">
        <f t="shared" si="302"/>
        <v>50.959000000000003</v>
      </c>
      <c r="Y1088" s="6">
        <f t="shared" si="303"/>
        <v>50.959000000000003</v>
      </c>
      <c r="Z1088" s="6">
        <f t="shared" si="304"/>
        <v>51.567999999999998</v>
      </c>
      <c r="AA1088" s="6">
        <f t="shared" si="305"/>
        <v>51.567999999999998</v>
      </c>
      <c r="AC1088" s="4">
        <f t="shared" si="306"/>
        <v>6.3990000000000009</v>
      </c>
      <c r="AD1088" s="4">
        <f t="shared" si="307"/>
        <v>6.3990000000000009</v>
      </c>
      <c r="AE1088" s="4">
        <f t="shared" si="308"/>
        <v>6.3780000000000001</v>
      </c>
      <c r="AF1088" s="4">
        <f t="shared" si="309"/>
        <v>6.3780000000000001</v>
      </c>
    </row>
    <row r="1089" spans="1:32" hidden="1" x14ac:dyDescent="0.25">
      <c r="A1089" t="str">
        <f t="shared" si="292"/>
        <v>D</v>
      </c>
      <c r="B1089" t="str">
        <f>LEFT('CNA Paste'!A1091,3)</f>
        <v>RES</v>
      </c>
      <c r="C1089" t="str">
        <f>'CNA Paste'!A1091</f>
        <v>RES_14032910</v>
      </c>
      <c r="D1089" t="str">
        <f t="shared" si="293"/>
        <v>14032910</v>
      </c>
      <c r="E1089" t="str">
        <f>'CNA Paste'!B1091</f>
        <v>!0401!OS_ADDRESSBASE_PLUS_200205_RECEPT</v>
      </c>
      <c r="F1089">
        <f>'CNA Paste'!C1091</f>
        <v>5</v>
      </c>
      <c r="G1089">
        <f>'CNA Paste'!D1091</f>
        <v>477039.6</v>
      </c>
      <c r="H1089">
        <f>'CNA Paste'!E1091</f>
        <v>171404.4</v>
      </c>
      <c r="I1089">
        <f>'CNA Paste'!F1091</f>
        <v>54.3</v>
      </c>
      <c r="J1089">
        <f>'CNA Paste'!G1091</f>
        <v>54.3</v>
      </c>
      <c r="K1089">
        <f>'CNA Paste'!H1091</f>
        <v>54.9</v>
      </c>
      <c r="L1089">
        <f>'CNA Paste'!I1091</f>
        <v>55</v>
      </c>
      <c r="N1089" s="2">
        <f t="shared" si="294"/>
        <v>56.8</v>
      </c>
      <c r="O1089" s="2">
        <f t="shared" si="295"/>
        <v>56.8</v>
      </c>
      <c r="P1089" s="2">
        <f t="shared" si="296"/>
        <v>57.4</v>
      </c>
      <c r="Q1089" s="2">
        <f t="shared" si="297"/>
        <v>57.5</v>
      </c>
      <c r="S1089" s="4">
        <f t="shared" si="298"/>
        <v>47.349999999999994</v>
      </c>
      <c r="T1089" s="4">
        <f t="shared" si="299"/>
        <v>47.349999999999994</v>
      </c>
      <c r="U1089" s="4">
        <f t="shared" si="300"/>
        <v>47.889999999999993</v>
      </c>
      <c r="V1089" s="4">
        <f t="shared" si="301"/>
        <v>47.98</v>
      </c>
      <c r="X1089" s="6">
        <f t="shared" si="302"/>
        <v>53.655999999999999</v>
      </c>
      <c r="Y1089" s="6">
        <f t="shared" si="303"/>
        <v>53.655999999999999</v>
      </c>
      <c r="Z1089" s="6">
        <f t="shared" si="304"/>
        <v>54.177999999999997</v>
      </c>
      <c r="AA1089" s="6">
        <f t="shared" si="305"/>
        <v>54.265000000000001</v>
      </c>
      <c r="AC1089" s="4">
        <f t="shared" si="306"/>
        <v>6.3060000000000045</v>
      </c>
      <c r="AD1089" s="4">
        <f t="shared" si="307"/>
        <v>6.3060000000000045</v>
      </c>
      <c r="AE1089" s="4">
        <f t="shared" si="308"/>
        <v>6.2880000000000038</v>
      </c>
      <c r="AF1089" s="4">
        <f t="shared" si="309"/>
        <v>6.2850000000000037</v>
      </c>
    </row>
    <row r="1090" spans="1:32" hidden="1" x14ac:dyDescent="0.25">
      <c r="A1090" t="str">
        <f t="shared" si="292"/>
        <v>D</v>
      </c>
      <c r="B1090" t="str">
        <f>LEFT('CNA Paste'!A1092,3)</f>
        <v>RES</v>
      </c>
      <c r="C1090" t="str">
        <f>'CNA Paste'!A1092</f>
        <v>RES_14032910</v>
      </c>
      <c r="D1090" t="str">
        <f t="shared" si="293"/>
        <v>14032910</v>
      </c>
      <c r="E1090" t="str">
        <f>'CNA Paste'!B1092</f>
        <v>!0401!OS_ADDRESSBASE_PLUS_200205_RECEPT</v>
      </c>
      <c r="F1090">
        <f>'CNA Paste'!C1092</f>
        <v>6</v>
      </c>
      <c r="G1090">
        <f>'CNA Paste'!D1092</f>
        <v>477034.7</v>
      </c>
      <c r="H1090">
        <f>'CNA Paste'!E1092</f>
        <v>171400.7</v>
      </c>
      <c r="I1090">
        <f>'CNA Paste'!F1092</f>
        <v>46.6</v>
      </c>
      <c r="J1090">
        <f>'CNA Paste'!G1092</f>
        <v>46.6</v>
      </c>
      <c r="K1090">
        <f>'CNA Paste'!H1092</f>
        <v>47.3</v>
      </c>
      <c r="L1090">
        <f>'CNA Paste'!I1092</f>
        <v>47.3</v>
      </c>
      <c r="N1090" s="2">
        <f t="shared" si="294"/>
        <v>49.1</v>
      </c>
      <c r="O1090" s="2">
        <f t="shared" si="295"/>
        <v>49.1</v>
      </c>
      <c r="P1090" s="2">
        <f t="shared" si="296"/>
        <v>49.8</v>
      </c>
      <c r="Q1090" s="2">
        <f t="shared" si="297"/>
        <v>49.8</v>
      </c>
      <c r="S1090" s="4">
        <f t="shared" si="298"/>
        <v>40.42</v>
      </c>
      <c r="T1090" s="4">
        <f t="shared" si="299"/>
        <v>40.42</v>
      </c>
      <c r="U1090" s="4">
        <f t="shared" si="300"/>
        <v>41.05</v>
      </c>
      <c r="V1090" s="4">
        <f t="shared" si="301"/>
        <v>41.05</v>
      </c>
      <c r="X1090" s="6">
        <f t="shared" si="302"/>
        <v>46.957000000000001</v>
      </c>
      <c r="Y1090" s="6">
        <f t="shared" si="303"/>
        <v>46.957000000000001</v>
      </c>
      <c r="Z1090" s="6">
        <f t="shared" si="304"/>
        <v>47.566000000000003</v>
      </c>
      <c r="AA1090" s="6">
        <f t="shared" si="305"/>
        <v>47.566000000000003</v>
      </c>
      <c r="AC1090" s="4">
        <f t="shared" si="306"/>
        <v>6.536999999999999</v>
      </c>
      <c r="AD1090" s="4">
        <f t="shared" si="307"/>
        <v>6.536999999999999</v>
      </c>
      <c r="AE1090" s="4">
        <f t="shared" si="308"/>
        <v>6.5160000000000053</v>
      </c>
      <c r="AF1090" s="4">
        <f t="shared" si="309"/>
        <v>6.5160000000000053</v>
      </c>
    </row>
    <row r="1091" spans="1:32" hidden="1" x14ac:dyDescent="0.25">
      <c r="A1091" t="str">
        <f t="shared" ref="A1091:A1154" si="310">IF(B1091="RES","D","O")</f>
        <v>D</v>
      </c>
      <c r="B1091" t="str">
        <f>LEFT('CNA Paste'!A1093,3)</f>
        <v>RES</v>
      </c>
      <c r="C1091" t="str">
        <f>'CNA Paste'!A1093</f>
        <v>RES_14032910</v>
      </c>
      <c r="D1091" t="str">
        <f t="shared" ref="D1091:D1154" si="311">MID(C1091,5,20)</f>
        <v>14032910</v>
      </c>
      <c r="E1091" t="str">
        <f>'CNA Paste'!B1093</f>
        <v>!0401!OS_ADDRESSBASE_PLUS_200205_RECEPT</v>
      </c>
      <c r="F1091">
        <f>'CNA Paste'!C1093</f>
        <v>6</v>
      </c>
      <c r="G1091">
        <f>'CNA Paste'!D1093</f>
        <v>477034.7</v>
      </c>
      <c r="H1091">
        <f>'CNA Paste'!E1093</f>
        <v>171400.7</v>
      </c>
      <c r="I1091">
        <f>'CNA Paste'!F1093</f>
        <v>50</v>
      </c>
      <c r="J1091">
        <f>'CNA Paste'!G1093</f>
        <v>50</v>
      </c>
      <c r="K1091">
        <f>'CNA Paste'!H1093</f>
        <v>50.7</v>
      </c>
      <c r="L1091">
        <f>'CNA Paste'!I1093</f>
        <v>50.7</v>
      </c>
      <c r="N1091" s="2">
        <f t="shared" ref="N1091:N1154" si="312">I1091+2.5</f>
        <v>52.5</v>
      </c>
      <c r="O1091" s="2">
        <f t="shared" ref="O1091:O1154" si="313">J1091+2.5</f>
        <v>52.5</v>
      </c>
      <c r="P1091" s="2">
        <f t="shared" ref="P1091:P1154" si="314">K1091+2.5</f>
        <v>53.2</v>
      </c>
      <c r="Q1091" s="2">
        <f t="shared" ref="Q1091:Q1154" si="315">L1091+2.5</f>
        <v>53.2</v>
      </c>
      <c r="S1091" s="4">
        <f t="shared" ref="S1091:S1154" si="316">0.9 *N1091-3.77</f>
        <v>43.48</v>
      </c>
      <c r="T1091" s="4">
        <f t="shared" ref="T1091:T1154" si="317">0.9 *O1091-3.77</f>
        <v>43.48</v>
      </c>
      <c r="U1091" s="4">
        <f t="shared" ref="U1091:U1154" si="318">0.9 *P1091-3.77</f>
        <v>44.11</v>
      </c>
      <c r="V1091" s="4">
        <f t="shared" ref="V1091:V1154" si="319">0.9 *Q1091-3.77</f>
        <v>44.11</v>
      </c>
      <c r="X1091" s="6">
        <f t="shared" ref="X1091:X1154" si="320">0.87 *N1091+4.24</f>
        <v>49.914999999999999</v>
      </c>
      <c r="Y1091" s="6">
        <f t="shared" ref="Y1091:Y1154" si="321">0.87 *O1091+4.24</f>
        <v>49.914999999999999</v>
      </c>
      <c r="Z1091" s="6">
        <f t="shared" ref="Z1091:Z1154" si="322">0.87 *P1091+4.24</f>
        <v>50.524000000000001</v>
      </c>
      <c r="AA1091" s="6">
        <f t="shared" ref="AA1091:AA1154" si="323">0.87 *Q1091+4.24</f>
        <v>50.524000000000001</v>
      </c>
      <c r="AC1091" s="4">
        <f t="shared" ref="AC1091:AC1154" si="324">X1091-S1091</f>
        <v>6.4350000000000023</v>
      </c>
      <c r="AD1091" s="4">
        <f t="shared" ref="AD1091:AD1154" si="325">Y1091-T1091</f>
        <v>6.4350000000000023</v>
      </c>
      <c r="AE1091" s="4">
        <f t="shared" ref="AE1091:AE1154" si="326">Z1091-U1091</f>
        <v>6.4140000000000015</v>
      </c>
      <c r="AF1091" s="4">
        <f t="shared" ref="AF1091:AF1154" si="327">AA1091-V1091</f>
        <v>6.4140000000000015</v>
      </c>
    </row>
    <row r="1092" spans="1:32" hidden="1" x14ac:dyDescent="0.25">
      <c r="A1092" t="str">
        <f t="shared" si="310"/>
        <v>D</v>
      </c>
      <c r="B1092" t="str">
        <f>LEFT('CNA Paste'!A1094,3)</f>
        <v>RES</v>
      </c>
      <c r="C1092" t="str">
        <f>'CNA Paste'!A1094</f>
        <v>RES_14032910</v>
      </c>
      <c r="D1092" t="str">
        <f t="shared" si="311"/>
        <v>14032910</v>
      </c>
      <c r="E1092" t="str">
        <f>'CNA Paste'!B1094</f>
        <v>!0401!OS_ADDRESSBASE_PLUS_200205_RECEPT</v>
      </c>
      <c r="F1092">
        <f>'CNA Paste'!C1094</f>
        <v>7</v>
      </c>
      <c r="G1092">
        <f>'CNA Paste'!D1094</f>
        <v>477031.4</v>
      </c>
      <c r="H1092">
        <f>'CNA Paste'!E1094</f>
        <v>171406.3</v>
      </c>
      <c r="I1092">
        <f>'CNA Paste'!F1094</f>
        <v>51.1</v>
      </c>
      <c r="J1092">
        <f>'CNA Paste'!G1094</f>
        <v>51</v>
      </c>
      <c r="K1092">
        <f>'CNA Paste'!H1094</f>
        <v>51.8</v>
      </c>
      <c r="L1092">
        <f>'CNA Paste'!I1094</f>
        <v>51.8</v>
      </c>
      <c r="N1092" s="2">
        <f t="shared" si="312"/>
        <v>53.6</v>
      </c>
      <c r="O1092" s="2">
        <f t="shared" si="313"/>
        <v>53.5</v>
      </c>
      <c r="P1092" s="2">
        <f t="shared" si="314"/>
        <v>54.3</v>
      </c>
      <c r="Q1092" s="2">
        <f t="shared" si="315"/>
        <v>54.3</v>
      </c>
      <c r="S1092" s="4">
        <f t="shared" si="316"/>
        <v>44.47</v>
      </c>
      <c r="T1092" s="4">
        <f t="shared" si="317"/>
        <v>44.379999999999995</v>
      </c>
      <c r="U1092" s="4">
        <f t="shared" si="318"/>
        <v>45.099999999999994</v>
      </c>
      <c r="V1092" s="4">
        <f t="shared" si="319"/>
        <v>45.099999999999994</v>
      </c>
      <c r="X1092" s="6">
        <f t="shared" si="320"/>
        <v>50.872</v>
      </c>
      <c r="Y1092" s="6">
        <f t="shared" si="321"/>
        <v>50.785000000000004</v>
      </c>
      <c r="Z1092" s="6">
        <f t="shared" si="322"/>
        <v>51.481000000000002</v>
      </c>
      <c r="AA1092" s="6">
        <f t="shared" si="323"/>
        <v>51.481000000000002</v>
      </c>
      <c r="AC1092" s="4">
        <f t="shared" si="324"/>
        <v>6.402000000000001</v>
      </c>
      <c r="AD1092" s="4">
        <f t="shared" si="325"/>
        <v>6.4050000000000082</v>
      </c>
      <c r="AE1092" s="4">
        <f t="shared" si="326"/>
        <v>6.3810000000000073</v>
      </c>
      <c r="AF1092" s="4">
        <f t="shared" si="327"/>
        <v>6.3810000000000073</v>
      </c>
    </row>
    <row r="1093" spans="1:32" hidden="1" x14ac:dyDescent="0.25">
      <c r="A1093" t="str">
        <f t="shared" si="310"/>
        <v>D</v>
      </c>
      <c r="B1093" t="str">
        <f>LEFT('CNA Paste'!A1095,3)</f>
        <v>RES</v>
      </c>
      <c r="C1093" t="str">
        <f>'CNA Paste'!A1095</f>
        <v>RES_14032910</v>
      </c>
      <c r="D1093" t="str">
        <f t="shared" si="311"/>
        <v>14032910</v>
      </c>
      <c r="E1093" t="str">
        <f>'CNA Paste'!B1095</f>
        <v>!0401!OS_ADDRESSBASE_PLUS_200205_RECEPT</v>
      </c>
      <c r="F1093">
        <f>'CNA Paste'!C1095</f>
        <v>7</v>
      </c>
      <c r="G1093">
        <f>'CNA Paste'!D1095</f>
        <v>477031.4</v>
      </c>
      <c r="H1093">
        <f>'CNA Paste'!E1095</f>
        <v>171406.3</v>
      </c>
      <c r="I1093">
        <f>'CNA Paste'!F1095</f>
        <v>54.2</v>
      </c>
      <c r="J1093">
        <f>'CNA Paste'!G1095</f>
        <v>54.2</v>
      </c>
      <c r="K1093">
        <f>'CNA Paste'!H1095</f>
        <v>54.9</v>
      </c>
      <c r="L1093">
        <f>'CNA Paste'!I1095</f>
        <v>54.9</v>
      </c>
      <c r="N1093" s="2">
        <f t="shared" si="312"/>
        <v>56.7</v>
      </c>
      <c r="O1093" s="2">
        <f t="shared" si="313"/>
        <v>56.7</v>
      </c>
      <c r="P1093" s="2">
        <f t="shared" si="314"/>
        <v>57.4</v>
      </c>
      <c r="Q1093" s="2">
        <f t="shared" si="315"/>
        <v>57.4</v>
      </c>
      <c r="S1093" s="4">
        <f t="shared" si="316"/>
        <v>47.26</v>
      </c>
      <c r="T1093" s="4">
        <f t="shared" si="317"/>
        <v>47.26</v>
      </c>
      <c r="U1093" s="4">
        <f t="shared" si="318"/>
        <v>47.889999999999993</v>
      </c>
      <c r="V1093" s="4">
        <f t="shared" si="319"/>
        <v>47.889999999999993</v>
      </c>
      <c r="X1093" s="6">
        <f t="shared" si="320"/>
        <v>53.569000000000003</v>
      </c>
      <c r="Y1093" s="6">
        <f t="shared" si="321"/>
        <v>53.569000000000003</v>
      </c>
      <c r="Z1093" s="6">
        <f t="shared" si="322"/>
        <v>54.177999999999997</v>
      </c>
      <c r="AA1093" s="6">
        <f t="shared" si="323"/>
        <v>54.177999999999997</v>
      </c>
      <c r="AC1093" s="4">
        <f t="shared" si="324"/>
        <v>6.3090000000000046</v>
      </c>
      <c r="AD1093" s="4">
        <f t="shared" si="325"/>
        <v>6.3090000000000046</v>
      </c>
      <c r="AE1093" s="4">
        <f t="shared" si="326"/>
        <v>6.2880000000000038</v>
      </c>
      <c r="AF1093" s="4">
        <f t="shared" si="327"/>
        <v>6.2880000000000038</v>
      </c>
    </row>
    <row r="1094" spans="1:32" hidden="1" x14ac:dyDescent="0.25">
      <c r="A1094" t="str">
        <f t="shared" si="310"/>
        <v>D</v>
      </c>
      <c r="B1094" t="str">
        <f>LEFT('CNA Paste'!A1096,3)</f>
        <v>RES</v>
      </c>
      <c r="C1094" t="str">
        <f>'CNA Paste'!A1096</f>
        <v>RES_14032911</v>
      </c>
      <c r="D1094" t="str">
        <f t="shared" si="311"/>
        <v>14032911</v>
      </c>
      <c r="E1094" t="str">
        <f>'CNA Paste'!B1096</f>
        <v>!0401!OS_ADDRESSBASE_PLUS_200205_RECEPT</v>
      </c>
      <c r="F1094">
        <f>'CNA Paste'!C1096</f>
        <v>1</v>
      </c>
      <c r="G1094">
        <f>'CNA Paste'!D1096</f>
        <v>477023.7</v>
      </c>
      <c r="H1094">
        <f>'CNA Paste'!E1096</f>
        <v>171413.1</v>
      </c>
      <c r="I1094">
        <f>'CNA Paste'!F1096</f>
        <v>55.4</v>
      </c>
      <c r="J1094">
        <f>'CNA Paste'!G1096</f>
        <v>55.4</v>
      </c>
      <c r="K1094">
        <f>'CNA Paste'!H1096</f>
        <v>56.1</v>
      </c>
      <c r="L1094">
        <f>'CNA Paste'!I1096</f>
        <v>56.1</v>
      </c>
      <c r="N1094" s="2">
        <f t="shared" si="312"/>
        <v>57.9</v>
      </c>
      <c r="O1094" s="2">
        <f t="shared" si="313"/>
        <v>57.9</v>
      </c>
      <c r="P1094" s="2">
        <f t="shared" si="314"/>
        <v>58.6</v>
      </c>
      <c r="Q1094" s="2">
        <f t="shared" si="315"/>
        <v>58.6</v>
      </c>
      <c r="S1094" s="4">
        <f t="shared" si="316"/>
        <v>48.339999999999996</v>
      </c>
      <c r="T1094" s="4">
        <f t="shared" si="317"/>
        <v>48.339999999999996</v>
      </c>
      <c r="U1094" s="4">
        <f t="shared" si="318"/>
        <v>48.97</v>
      </c>
      <c r="V1094" s="4">
        <f t="shared" si="319"/>
        <v>48.97</v>
      </c>
      <c r="X1094" s="6">
        <f t="shared" si="320"/>
        <v>54.613</v>
      </c>
      <c r="Y1094" s="6">
        <f t="shared" si="321"/>
        <v>54.613</v>
      </c>
      <c r="Z1094" s="6">
        <f t="shared" si="322"/>
        <v>55.222000000000001</v>
      </c>
      <c r="AA1094" s="6">
        <f t="shared" si="323"/>
        <v>55.222000000000001</v>
      </c>
      <c r="AC1094" s="4">
        <f t="shared" si="324"/>
        <v>6.2730000000000032</v>
      </c>
      <c r="AD1094" s="4">
        <f t="shared" si="325"/>
        <v>6.2730000000000032</v>
      </c>
      <c r="AE1094" s="4">
        <f t="shared" si="326"/>
        <v>6.2520000000000024</v>
      </c>
      <c r="AF1094" s="4">
        <f t="shared" si="327"/>
        <v>6.2520000000000024</v>
      </c>
    </row>
    <row r="1095" spans="1:32" hidden="1" x14ac:dyDescent="0.25">
      <c r="A1095" t="str">
        <f t="shared" si="310"/>
        <v>D</v>
      </c>
      <c r="B1095" t="str">
        <f>LEFT('CNA Paste'!A1097,3)</f>
        <v>RES</v>
      </c>
      <c r="C1095" t="str">
        <f>'CNA Paste'!A1097</f>
        <v>RES_14032911</v>
      </c>
      <c r="D1095" t="str">
        <f t="shared" si="311"/>
        <v>14032911</v>
      </c>
      <c r="E1095" t="str">
        <f>'CNA Paste'!B1097</f>
        <v>!0401!OS_ADDRESSBASE_PLUS_200205_RECEPT</v>
      </c>
      <c r="F1095">
        <f>'CNA Paste'!C1097</f>
        <v>1</v>
      </c>
      <c r="G1095">
        <f>'CNA Paste'!D1097</f>
        <v>477023.7</v>
      </c>
      <c r="H1095">
        <f>'CNA Paste'!E1097</f>
        <v>171413.1</v>
      </c>
      <c r="I1095">
        <f>'CNA Paste'!F1097</f>
        <v>58.2</v>
      </c>
      <c r="J1095">
        <f>'CNA Paste'!G1097</f>
        <v>58.2</v>
      </c>
      <c r="K1095">
        <f>'CNA Paste'!H1097</f>
        <v>58.9</v>
      </c>
      <c r="L1095">
        <f>'CNA Paste'!I1097</f>
        <v>58.9</v>
      </c>
      <c r="N1095" s="2">
        <f t="shared" si="312"/>
        <v>60.7</v>
      </c>
      <c r="O1095" s="2">
        <f t="shared" si="313"/>
        <v>60.7</v>
      </c>
      <c r="P1095" s="2">
        <f t="shared" si="314"/>
        <v>61.4</v>
      </c>
      <c r="Q1095" s="2">
        <f t="shared" si="315"/>
        <v>61.4</v>
      </c>
      <c r="S1095" s="4">
        <f t="shared" si="316"/>
        <v>50.86</v>
      </c>
      <c r="T1095" s="4">
        <f t="shared" si="317"/>
        <v>50.86</v>
      </c>
      <c r="U1095" s="4">
        <f t="shared" si="318"/>
        <v>51.489999999999995</v>
      </c>
      <c r="V1095" s="4">
        <f t="shared" si="319"/>
        <v>51.489999999999995</v>
      </c>
      <c r="X1095" s="6">
        <f t="shared" si="320"/>
        <v>57.049000000000007</v>
      </c>
      <c r="Y1095" s="6">
        <f t="shared" si="321"/>
        <v>57.049000000000007</v>
      </c>
      <c r="Z1095" s="6">
        <f t="shared" si="322"/>
        <v>57.658000000000001</v>
      </c>
      <c r="AA1095" s="6">
        <f t="shared" si="323"/>
        <v>57.658000000000001</v>
      </c>
      <c r="AC1095" s="4">
        <f t="shared" si="324"/>
        <v>6.1890000000000072</v>
      </c>
      <c r="AD1095" s="4">
        <f t="shared" si="325"/>
        <v>6.1890000000000072</v>
      </c>
      <c r="AE1095" s="4">
        <f t="shared" si="326"/>
        <v>6.1680000000000064</v>
      </c>
      <c r="AF1095" s="4">
        <f t="shared" si="327"/>
        <v>6.1680000000000064</v>
      </c>
    </row>
    <row r="1096" spans="1:32" hidden="1" x14ac:dyDescent="0.25">
      <c r="A1096" t="str">
        <f t="shared" si="310"/>
        <v>D</v>
      </c>
      <c r="B1096" t="str">
        <f>LEFT('CNA Paste'!A1098,3)</f>
        <v>RES</v>
      </c>
      <c r="C1096" t="str">
        <f>'CNA Paste'!A1098</f>
        <v>RES_14032911</v>
      </c>
      <c r="D1096" t="str">
        <f t="shared" si="311"/>
        <v>14032911</v>
      </c>
      <c r="E1096" t="str">
        <f>'CNA Paste'!B1098</f>
        <v>!0401!OS_ADDRESSBASE_PLUS_200205_RECEPT</v>
      </c>
      <c r="F1096">
        <f>'CNA Paste'!C1098</f>
        <v>2</v>
      </c>
      <c r="G1096">
        <f>'CNA Paste'!D1098</f>
        <v>477025</v>
      </c>
      <c r="H1096">
        <f>'CNA Paste'!E1098</f>
        <v>171411.7</v>
      </c>
      <c r="I1096">
        <f>'CNA Paste'!F1098</f>
        <v>50.7</v>
      </c>
      <c r="J1096">
        <f>'CNA Paste'!G1098</f>
        <v>50.7</v>
      </c>
      <c r="K1096">
        <f>'CNA Paste'!H1098</f>
        <v>51.4</v>
      </c>
      <c r="L1096">
        <f>'CNA Paste'!I1098</f>
        <v>51.4</v>
      </c>
      <c r="N1096" s="2">
        <f t="shared" si="312"/>
        <v>53.2</v>
      </c>
      <c r="O1096" s="2">
        <f t="shared" si="313"/>
        <v>53.2</v>
      </c>
      <c r="P1096" s="2">
        <f t="shared" si="314"/>
        <v>53.9</v>
      </c>
      <c r="Q1096" s="2">
        <f t="shared" si="315"/>
        <v>53.9</v>
      </c>
      <c r="S1096" s="4">
        <f t="shared" si="316"/>
        <v>44.11</v>
      </c>
      <c r="T1096" s="4">
        <f t="shared" si="317"/>
        <v>44.11</v>
      </c>
      <c r="U1096" s="4">
        <f t="shared" si="318"/>
        <v>44.739999999999995</v>
      </c>
      <c r="V1096" s="4">
        <f t="shared" si="319"/>
        <v>44.739999999999995</v>
      </c>
      <c r="X1096" s="6">
        <f t="shared" si="320"/>
        <v>50.524000000000001</v>
      </c>
      <c r="Y1096" s="6">
        <f t="shared" si="321"/>
        <v>50.524000000000001</v>
      </c>
      <c r="Z1096" s="6">
        <f t="shared" si="322"/>
        <v>51.133000000000003</v>
      </c>
      <c r="AA1096" s="6">
        <f t="shared" si="323"/>
        <v>51.133000000000003</v>
      </c>
      <c r="AC1096" s="4">
        <f t="shared" si="324"/>
        <v>6.4140000000000015</v>
      </c>
      <c r="AD1096" s="4">
        <f t="shared" si="325"/>
        <v>6.4140000000000015</v>
      </c>
      <c r="AE1096" s="4">
        <f t="shared" si="326"/>
        <v>6.3930000000000078</v>
      </c>
      <c r="AF1096" s="4">
        <f t="shared" si="327"/>
        <v>6.3930000000000078</v>
      </c>
    </row>
    <row r="1097" spans="1:32" hidden="1" x14ac:dyDescent="0.25">
      <c r="A1097" t="str">
        <f t="shared" si="310"/>
        <v>D</v>
      </c>
      <c r="B1097" t="str">
        <f>LEFT('CNA Paste'!A1099,3)</f>
        <v>RES</v>
      </c>
      <c r="C1097" t="str">
        <f>'CNA Paste'!A1099</f>
        <v>RES_14032911</v>
      </c>
      <c r="D1097" t="str">
        <f t="shared" si="311"/>
        <v>14032911</v>
      </c>
      <c r="E1097" t="str">
        <f>'CNA Paste'!B1099</f>
        <v>!0401!OS_ADDRESSBASE_PLUS_200205_RECEPT</v>
      </c>
      <c r="F1097">
        <f>'CNA Paste'!C1099</f>
        <v>2</v>
      </c>
      <c r="G1097">
        <f>'CNA Paste'!D1099</f>
        <v>477025</v>
      </c>
      <c r="H1097">
        <f>'CNA Paste'!E1099</f>
        <v>171411.7</v>
      </c>
      <c r="I1097">
        <f>'CNA Paste'!F1099</f>
        <v>54.1</v>
      </c>
      <c r="J1097">
        <f>'CNA Paste'!G1099</f>
        <v>54.1</v>
      </c>
      <c r="K1097">
        <f>'CNA Paste'!H1099</f>
        <v>54.8</v>
      </c>
      <c r="L1097">
        <f>'CNA Paste'!I1099</f>
        <v>54.8</v>
      </c>
      <c r="N1097" s="2">
        <f t="shared" si="312"/>
        <v>56.6</v>
      </c>
      <c r="O1097" s="2">
        <f t="shared" si="313"/>
        <v>56.6</v>
      </c>
      <c r="P1097" s="2">
        <f t="shared" si="314"/>
        <v>57.3</v>
      </c>
      <c r="Q1097" s="2">
        <f t="shared" si="315"/>
        <v>57.3</v>
      </c>
      <c r="S1097" s="4">
        <f t="shared" si="316"/>
        <v>47.17</v>
      </c>
      <c r="T1097" s="4">
        <f t="shared" si="317"/>
        <v>47.17</v>
      </c>
      <c r="U1097" s="4">
        <f t="shared" si="318"/>
        <v>47.8</v>
      </c>
      <c r="V1097" s="4">
        <f t="shared" si="319"/>
        <v>47.8</v>
      </c>
      <c r="X1097" s="6">
        <f t="shared" si="320"/>
        <v>53.482000000000006</v>
      </c>
      <c r="Y1097" s="6">
        <f t="shared" si="321"/>
        <v>53.482000000000006</v>
      </c>
      <c r="Z1097" s="6">
        <f t="shared" si="322"/>
        <v>54.091000000000001</v>
      </c>
      <c r="AA1097" s="6">
        <f t="shared" si="323"/>
        <v>54.091000000000001</v>
      </c>
      <c r="AC1097" s="4">
        <f t="shared" si="324"/>
        <v>6.3120000000000047</v>
      </c>
      <c r="AD1097" s="4">
        <f t="shared" si="325"/>
        <v>6.3120000000000047</v>
      </c>
      <c r="AE1097" s="4">
        <f t="shared" si="326"/>
        <v>6.2910000000000039</v>
      </c>
      <c r="AF1097" s="4">
        <f t="shared" si="327"/>
        <v>6.2910000000000039</v>
      </c>
    </row>
    <row r="1098" spans="1:32" hidden="1" x14ac:dyDescent="0.25">
      <c r="A1098" t="str">
        <f t="shared" si="310"/>
        <v>D</v>
      </c>
      <c r="B1098" t="str">
        <f>LEFT('CNA Paste'!A1100,3)</f>
        <v>RES</v>
      </c>
      <c r="C1098" t="str">
        <f>'CNA Paste'!A1100</f>
        <v>RES_14032911</v>
      </c>
      <c r="D1098" t="str">
        <f t="shared" si="311"/>
        <v>14032911</v>
      </c>
      <c r="E1098" t="str">
        <f>'CNA Paste'!B1100</f>
        <v>!0401!OS_ADDRESSBASE_PLUS_200205_RECEPT</v>
      </c>
      <c r="F1098">
        <f>'CNA Paste'!C1100</f>
        <v>3</v>
      </c>
      <c r="G1098">
        <f>'CNA Paste'!D1100</f>
        <v>477025.6</v>
      </c>
      <c r="H1098">
        <f>'CNA Paste'!E1100</f>
        <v>171410.6</v>
      </c>
      <c r="I1098">
        <f>'CNA Paste'!F1100</f>
        <v>52.8</v>
      </c>
      <c r="J1098">
        <f>'CNA Paste'!G1100</f>
        <v>52.8</v>
      </c>
      <c r="K1098">
        <f>'CNA Paste'!H1100</f>
        <v>53.5</v>
      </c>
      <c r="L1098">
        <f>'CNA Paste'!I1100</f>
        <v>53.5</v>
      </c>
      <c r="N1098" s="2">
        <f t="shared" si="312"/>
        <v>55.3</v>
      </c>
      <c r="O1098" s="2">
        <f t="shared" si="313"/>
        <v>55.3</v>
      </c>
      <c r="P1098" s="2">
        <f t="shared" si="314"/>
        <v>56</v>
      </c>
      <c r="Q1098" s="2">
        <f t="shared" si="315"/>
        <v>56</v>
      </c>
      <c r="S1098" s="4">
        <f t="shared" si="316"/>
        <v>45.999999999999993</v>
      </c>
      <c r="T1098" s="4">
        <f t="shared" si="317"/>
        <v>45.999999999999993</v>
      </c>
      <c r="U1098" s="4">
        <f t="shared" si="318"/>
        <v>46.629999999999995</v>
      </c>
      <c r="V1098" s="4">
        <f t="shared" si="319"/>
        <v>46.629999999999995</v>
      </c>
      <c r="X1098" s="6">
        <f t="shared" si="320"/>
        <v>52.350999999999999</v>
      </c>
      <c r="Y1098" s="6">
        <f t="shared" si="321"/>
        <v>52.350999999999999</v>
      </c>
      <c r="Z1098" s="6">
        <f t="shared" si="322"/>
        <v>52.96</v>
      </c>
      <c r="AA1098" s="6">
        <f t="shared" si="323"/>
        <v>52.96</v>
      </c>
      <c r="AC1098" s="4">
        <f t="shared" si="324"/>
        <v>6.3510000000000062</v>
      </c>
      <c r="AD1098" s="4">
        <f t="shared" si="325"/>
        <v>6.3510000000000062</v>
      </c>
      <c r="AE1098" s="4">
        <f t="shared" si="326"/>
        <v>6.3300000000000054</v>
      </c>
      <c r="AF1098" s="4">
        <f t="shared" si="327"/>
        <v>6.3300000000000054</v>
      </c>
    </row>
    <row r="1099" spans="1:32" hidden="1" x14ac:dyDescent="0.25">
      <c r="A1099" t="str">
        <f t="shared" si="310"/>
        <v>D</v>
      </c>
      <c r="B1099" t="str">
        <f>LEFT('CNA Paste'!A1101,3)</f>
        <v>RES</v>
      </c>
      <c r="C1099" t="str">
        <f>'CNA Paste'!A1101</f>
        <v>RES_14032911</v>
      </c>
      <c r="D1099" t="str">
        <f t="shared" si="311"/>
        <v>14032911</v>
      </c>
      <c r="E1099" t="str">
        <f>'CNA Paste'!B1101</f>
        <v>!0401!OS_ADDRESSBASE_PLUS_200205_RECEPT</v>
      </c>
      <c r="F1099">
        <f>'CNA Paste'!C1101</f>
        <v>3</v>
      </c>
      <c r="G1099">
        <f>'CNA Paste'!D1101</f>
        <v>477025.6</v>
      </c>
      <c r="H1099">
        <f>'CNA Paste'!E1101</f>
        <v>171410.6</v>
      </c>
      <c r="I1099">
        <f>'CNA Paste'!F1101</f>
        <v>55.8</v>
      </c>
      <c r="J1099">
        <f>'CNA Paste'!G1101</f>
        <v>55.8</v>
      </c>
      <c r="K1099">
        <f>'CNA Paste'!H1101</f>
        <v>56.5</v>
      </c>
      <c r="L1099">
        <f>'CNA Paste'!I1101</f>
        <v>56.5</v>
      </c>
      <c r="N1099" s="2">
        <f t="shared" si="312"/>
        <v>58.3</v>
      </c>
      <c r="O1099" s="2">
        <f t="shared" si="313"/>
        <v>58.3</v>
      </c>
      <c r="P1099" s="2">
        <f t="shared" si="314"/>
        <v>59</v>
      </c>
      <c r="Q1099" s="2">
        <f t="shared" si="315"/>
        <v>59</v>
      </c>
      <c r="S1099" s="4">
        <f t="shared" si="316"/>
        <v>48.699999999999996</v>
      </c>
      <c r="T1099" s="4">
        <f t="shared" si="317"/>
        <v>48.699999999999996</v>
      </c>
      <c r="U1099" s="4">
        <f t="shared" si="318"/>
        <v>49.33</v>
      </c>
      <c r="V1099" s="4">
        <f t="shared" si="319"/>
        <v>49.33</v>
      </c>
      <c r="X1099" s="6">
        <f t="shared" si="320"/>
        <v>54.960999999999999</v>
      </c>
      <c r="Y1099" s="6">
        <f t="shared" si="321"/>
        <v>54.960999999999999</v>
      </c>
      <c r="Z1099" s="6">
        <f t="shared" si="322"/>
        <v>55.57</v>
      </c>
      <c r="AA1099" s="6">
        <f t="shared" si="323"/>
        <v>55.57</v>
      </c>
      <c r="AC1099" s="4">
        <f t="shared" si="324"/>
        <v>6.2610000000000028</v>
      </c>
      <c r="AD1099" s="4">
        <f t="shared" si="325"/>
        <v>6.2610000000000028</v>
      </c>
      <c r="AE1099" s="4">
        <f t="shared" si="326"/>
        <v>6.240000000000002</v>
      </c>
      <c r="AF1099" s="4">
        <f t="shared" si="327"/>
        <v>6.240000000000002</v>
      </c>
    </row>
    <row r="1100" spans="1:32" hidden="1" x14ac:dyDescent="0.25">
      <c r="A1100" t="str">
        <f t="shared" si="310"/>
        <v>D</v>
      </c>
      <c r="B1100" t="str">
        <f>LEFT('CNA Paste'!A1102,3)</f>
        <v>RES</v>
      </c>
      <c r="C1100" t="str">
        <f>'CNA Paste'!A1102</f>
        <v>RES_14032911</v>
      </c>
      <c r="D1100" t="str">
        <f t="shared" si="311"/>
        <v>14032911</v>
      </c>
      <c r="E1100" t="str">
        <f>'CNA Paste'!B1102</f>
        <v>!0401!OS_ADDRESSBASE_PLUS_200205_RECEPT</v>
      </c>
      <c r="F1100">
        <f>'CNA Paste'!C1102</f>
        <v>4</v>
      </c>
      <c r="G1100">
        <f>'CNA Paste'!D1102</f>
        <v>477026.4</v>
      </c>
      <c r="H1100">
        <f>'CNA Paste'!E1102</f>
        <v>171410.9</v>
      </c>
      <c r="I1100">
        <f>'CNA Paste'!F1102</f>
        <v>53.4</v>
      </c>
      <c r="J1100">
        <f>'CNA Paste'!G1102</f>
        <v>53.4</v>
      </c>
      <c r="K1100">
        <f>'CNA Paste'!H1102</f>
        <v>54.2</v>
      </c>
      <c r="L1100">
        <f>'CNA Paste'!I1102</f>
        <v>54.1</v>
      </c>
      <c r="N1100" s="2">
        <f t="shared" si="312"/>
        <v>55.9</v>
      </c>
      <c r="O1100" s="2">
        <f t="shared" si="313"/>
        <v>55.9</v>
      </c>
      <c r="P1100" s="2">
        <f t="shared" si="314"/>
        <v>56.7</v>
      </c>
      <c r="Q1100" s="2">
        <f t="shared" si="315"/>
        <v>56.6</v>
      </c>
      <c r="S1100" s="4">
        <f t="shared" si="316"/>
        <v>46.54</v>
      </c>
      <c r="T1100" s="4">
        <f t="shared" si="317"/>
        <v>46.54</v>
      </c>
      <c r="U1100" s="4">
        <f t="shared" si="318"/>
        <v>47.26</v>
      </c>
      <c r="V1100" s="4">
        <f t="shared" si="319"/>
        <v>47.17</v>
      </c>
      <c r="X1100" s="6">
        <f t="shared" si="320"/>
        <v>52.872999999999998</v>
      </c>
      <c r="Y1100" s="6">
        <f t="shared" si="321"/>
        <v>52.872999999999998</v>
      </c>
      <c r="Z1100" s="6">
        <f t="shared" si="322"/>
        <v>53.569000000000003</v>
      </c>
      <c r="AA1100" s="6">
        <f t="shared" si="323"/>
        <v>53.482000000000006</v>
      </c>
      <c r="AC1100" s="4">
        <f t="shared" si="324"/>
        <v>6.3329999999999984</v>
      </c>
      <c r="AD1100" s="4">
        <f t="shared" si="325"/>
        <v>6.3329999999999984</v>
      </c>
      <c r="AE1100" s="4">
        <f t="shared" si="326"/>
        <v>6.3090000000000046</v>
      </c>
      <c r="AF1100" s="4">
        <f t="shared" si="327"/>
        <v>6.3120000000000047</v>
      </c>
    </row>
    <row r="1101" spans="1:32" hidden="1" x14ac:dyDescent="0.25">
      <c r="A1101" t="str">
        <f t="shared" si="310"/>
        <v>D</v>
      </c>
      <c r="B1101" t="str">
        <f>LEFT('CNA Paste'!A1103,3)</f>
        <v>RES</v>
      </c>
      <c r="C1101" t="str">
        <f>'CNA Paste'!A1103</f>
        <v>RES_14032911</v>
      </c>
      <c r="D1101" t="str">
        <f t="shared" si="311"/>
        <v>14032911</v>
      </c>
      <c r="E1101" t="str">
        <f>'CNA Paste'!B1103</f>
        <v>!0401!OS_ADDRESSBASE_PLUS_200205_RECEPT</v>
      </c>
      <c r="F1101">
        <f>'CNA Paste'!C1103</f>
        <v>4</v>
      </c>
      <c r="G1101">
        <f>'CNA Paste'!D1103</f>
        <v>477026.4</v>
      </c>
      <c r="H1101">
        <f>'CNA Paste'!E1103</f>
        <v>171410.9</v>
      </c>
      <c r="I1101">
        <f>'CNA Paste'!F1103</f>
        <v>56</v>
      </c>
      <c r="J1101">
        <f>'CNA Paste'!G1103</f>
        <v>56</v>
      </c>
      <c r="K1101">
        <f>'CNA Paste'!H1103</f>
        <v>56.8</v>
      </c>
      <c r="L1101">
        <f>'CNA Paste'!I1103</f>
        <v>56.8</v>
      </c>
      <c r="N1101" s="2">
        <f t="shared" si="312"/>
        <v>58.5</v>
      </c>
      <c r="O1101" s="2">
        <f t="shared" si="313"/>
        <v>58.5</v>
      </c>
      <c r="P1101" s="2">
        <f t="shared" si="314"/>
        <v>59.3</v>
      </c>
      <c r="Q1101" s="2">
        <f t="shared" si="315"/>
        <v>59.3</v>
      </c>
      <c r="S1101" s="4">
        <f t="shared" si="316"/>
        <v>48.879999999999995</v>
      </c>
      <c r="T1101" s="4">
        <f t="shared" si="317"/>
        <v>48.879999999999995</v>
      </c>
      <c r="U1101" s="4">
        <f t="shared" si="318"/>
        <v>49.599999999999994</v>
      </c>
      <c r="V1101" s="4">
        <f t="shared" si="319"/>
        <v>49.599999999999994</v>
      </c>
      <c r="X1101" s="6">
        <f t="shared" si="320"/>
        <v>55.135000000000005</v>
      </c>
      <c r="Y1101" s="6">
        <f t="shared" si="321"/>
        <v>55.135000000000005</v>
      </c>
      <c r="Z1101" s="6">
        <f t="shared" si="322"/>
        <v>55.830999999999996</v>
      </c>
      <c r="AA1101" s="6">
        <f t="shared" si="323"/>
        <v>55.830999999999996</v>
      </c>
      <c r="AC1101" s="4">
        <f t="shared" si="324"/>
        <v>6.2550000000000097</v>
      </c>
      <c r="AD1101" s="4">
        <f t="shared" si="325"/>
        <v>6.2550000000000097</v>
      </c>
      <c r="AE1101" s="4">
        <f t="shared" si="326"/>
        <v>6.2310000000000016</v>
      </c>
      <c r="AF1101" s="4">
        <f t="shared" si="327"/>
        <v>6.2310000000000016</v>
      </c>
    </row>
    <row r="1102" spans="1:32" hidden="1" x14ac:dyDescent="0.25">
      <c r="A1102" t="str">
        <f t="shared" si="310"/>
        <v>D</v>
      </c>
      <c r="B1102" t="str">
        <f>LEFT('CNA Paste'!A1104,3)</f>
        <v>RES</v>
      </c>
      <c r="C1102" t="str">
        <f>'CNA Paste'!A1104</f>
        <v>RES_14032911</v>
      </c>
      <c r="D1102" t="str">
        <f t="shared" si="311"/>
        <v>14032911</v>
      </c>
      <c r="E1102" t="str">
        <f>'CNA Paste'!B1104</f>
        <v>!0401!OS_ADDRESSBASE_PLUS_200205_RECEPT</v>
      </c>
      <c r="F1102">
        <f>'CNA Paste'!C1104</f>
        <v>5</v>
      </c>
      <c r="G1102">
        <f>'CNA Paste'!D1104</f>
        <v>477028.4</v>
      </c>
      <c r="H1102">
        <f>'CNA Paste'!E1104</f>
        <v>171411.1</v>
      </c>
      <c r="I1102">
        <f>'CNA Paste'!F1104</f>
        <v>55.2</v>
      </c>
      <c r="J1102">
        <f>'CNA Paste'!G1104</f>
        <v>55.2</v>
      </c>
      <c r="K1102">
        <f>'CNA Paste'!H1104</f>
        <v>55.9</v>
      </c>
      <c r="L1102">
        <f>'CNA Paste'!I1104</f>
        <v>55.9</v>
      </c>
      <c r="N1102" s="2">
        <f t="shared" si="312"/>
        <v>57.7</v>
      </c>
      <c r="O1102" s="2">
        <f t="shared" si="313"/>
        <v>57.7</v>
      </c>
      <c r="P1102" s="2">
        <f t="shared" si="314"/>
        <v>58.4</v>
      </c>
      <c r="Q1102" s="2">
        <f t="shared" si="315"/>
        <v>58.4</v>
      </c>
      <c r="S1102" s="4">
        <f t="shared" si="316"/>
        <v>48.160000000000004</v>
      </c>
      <c r="T1102" s="4">
        <f t="shared" si="317"/>
        <v>48.160000000000004</v>
      </c>
      <c r="U1102" s="4">
        <f t="shared" si="318"/>
        <v>48.79</v>
      </c>
      <c r="V1102" s="4">
        <f t="shared" si="319"/>
        <v>48.79</v>
      </c>
      <c r="X1102" s="6">
        <f t="shared" si="320"/>
        <v>54.439000000000007</v>
      </c>
      <c r="Y1102" s="6">
        <f t="shared" si="321"/>
        <v>54.439000000000007</v>
      </c>
      <c r="Z1102" s="6">
        <f t="shared" si="322"/>
        <v>55.048000000000002</v>
      </c>
      <c r="AA1102" s="6">
        <f t="shared" si="323"/>
        <v>55.048000000000002</v>
      </c>
      <c r="AC1102" s="4">
        <f t="shared" si="324"/>
        <v>6.2790000000000035</v>
      </c>
      <c r="AD1102" s="4">
        <f t="shared" si="325"/>
        <v>6.2790000000000035</v>
      </c>
      <c r="AE1102" s="4">
        <f t="shared" si="326"/>
        <v>6.2580000000000027</v>
      </c>
      <c r="AF1102" s="4">
        <f t="shared" si="327"/>
        <v>6.2580000000000027</v>
      </c>
    </row>
    <row r="1103" spans="1:32" hidden="1" x14ac:dyDescent="0.25">
      <c r="A1103" t="str">
        <f t="shared" si="310"/>
        <v>D</v>
      </c>
      <c r="B1103" t="str">
        <f>LEFT('CNA Paste'!A1105,3)</f>
        <v>RES</v>
      </c>
      <c r="C1103" t="str">
        <f>'CNA Paste'!A1105</f>
        <v>RES_14032911</v>
      </c>
      <c r="D1103" t="str">
        <f t="shared" si="311"/>
        <v>14032911</v>
      </c>
      <c r="E1103" t="str">
        <f>'CNA Paste'!B1105</f>
        <v>!0401!OS_ADDRESSBASE_PLUS_200205_RECEPT</v>
      </c>
      <c r="F1103">
        <f>'CNA Paste'!C1105</f>
        <v>5</v>
      </c>
      <c r="G1103">
        <f>'CNA Paste'!D1105</f>
        <v>477028.4</v>
      </c>
      <c r="H1103">
        <f>'CNA Paste'!E1105</f>
        <v>171411.1</v>
      </c>
      <c r="I1103">
        <f>'CNA Paste'!F1105</f>
        <v>58</v>
      </c>
      <c r="J1103">
        <f>'CNA Paste'!G1105</f>
        <v>58</v>
      </c>
      <c r="K1103">
        <f>'CNA Paste'!H1105</f>
        <v>58.7</v>
      </c>
      <c r="L1103">
        <f>'CNA Paste'!I1105</f>
        <v>58.7</v>
      </c>
      <c r="N1103" s="2">
        <f t="shared" si="312"/>
        <v>60.5</v>
      </c>
      <c r="O1103" s="2">
        <f t="shared" si="313"/>
        <v>60.5</v>
      </c>
      <c r="P1103" s="2">
        <f t="shared" si="314"/>
        <v>61.2</v>
      </c>
      <c r="Q1103" s="2">
        <f t="shared" si="315"/>
        <v>61.2</v>
      </c>
      <c r="S1103" s="4">
        <f t="shared" si="316"/>
        <v>50.68</v>
      </c>
      <c r="T1103" s="4">
        <f t="shared" si="317"/>
        <v>50.68</v>
      </c>
      <c r="U1103" s="4">
        <f t="shared" si="318"/>
        <v>51.31</v>
      </c>
      <c r="V1103" s="4">
        <f t="shared" si="319"/>
        <v>51.31</v>
      </c>
      <c r="X1103" s="6">
        <f t="shared" si="320"/>
        <v>56.875</v>
      </c>
      <c r="Y1103" s="6">
        <f t="shared" si="321"/>
        <v>56.875</v>
      </c>
      <c r="Z1103" s="6">
        <f t="shared" si="322"/>
        <v>57.484000000000002</v>
      </c>
      <c r="AA1103" s="6">
        <f t="shared" si="323"/>
        <v>57.484000000000002</v>
      </c>
      <c r="AC1103" s="4">
        <f t="shared" si="324"/>
        <v>6.1950000000000003</v>
      </c>
      <c r="AD1103" s="4">
        <f t="shared" si="325"/>
        <v>6.1950000000000003</v>
      </c>
      <c r="AE1103" s="4">
        <f t="shared" si="326"/>
        <v>6.1739999999999995</v>
      </c>
      <c r="AF1103" s="4">
        <f t="shared" si="327"/>
        <v>6.1739999999999995</v>
      </c>
    </row>
    <row r="1104" spans="1:32" hidden="1" x14ac:dyDescent="0.25">
      <c r="A1104" t="str">
        <f t="shared" si="310"/>
        <v>D</v>
      </c>
      <c r="B1104" t="str">
        <f>LEFT('CNA Paste'!A1106,3)</f>
        <v>RES</v>
      </c>
      <c r="C1104" t="str">
        <f>'CNA Paste'!A1106</f>
        <v>RES_14032911</v>
      </c>
      <c r="D1104" t="str">
        <f t="shared" si="311"/>
        <v>14032911</v>
      </c>
      <c r="E1104" t="str">
        <f>'CNA Paste'!B1106</f>
        <v>!0401!OS_ADDRESSBASE_PLUS_200205_RECEPT</v>
      </c>
      <c r="F1104">
        <f>'CNA Paste'!C1106</f>
        <v>6</v>
      </c>
      <c r="G1104">
        <f>'CNA Paste'!D1106</f>
        <v>477029.3</v>
      </c>
      <c r="H1104">
        <f>'CNA Paste'!E1106</f>
        <v>171406.2</v>
      </c>
      <c r="I1104">
        <f>'CNA Paste'!F1106</f>
        <v>47.7</v>
      </c>
      <c r="J1104">
        <f>'CNA Paste'!G1106</f>
        <v>47.7</v>
      </c>
      <c r="K1104">
        <f>'CNA Paste'!H1106</f>
        <v>48.4</v>
      </c>
      <c r="L1104">
        <f>'CNA Paste'!I1106</f>
        <v>48.4</v>
      </c>
      <c r="N1104" s="2">
        <f t="shared" si="312"/>
        <v>50.2</v>
      </c>
      <c r="O1104" s="2">
        <f t="shared" si="313"/>
        <v>50.2</v>
      </c>
      <c r="P1104" s="2">
        <f t="shared" si="314"/>
        <v>50.9</v>
      </c>
      <c r="Q1104" s="2">
        <f t="shared" si="315"/>
        <v>50.9</v>
      </c>
      <c r="S1104" s="4">
        <f t="shared" si="316"/>
        <v>41.410000000000004</v>
      </c>
      <c r="T1104" s="4">
        <f t="shared" si="317"/>
        <v>41.410000000000004</v>
      </c>
      <c r="U1104" s="4">
        <f t="shared" si="318"/>
        <v>42.04</v>
      </c>
      <c r="V1104" s="4">
        <f t="shared" si="319"/>
        <v>42.04</v>
      </c>
      <c r="X1104" s="6">
        <f t="shared" si="320"/>
        <v>47.914000000000001</v>
      </c>
      <c r="Y1104" s="6">
        <f t="shared" si="321"/>
        <v>47.914000000000001</v>
      </c>
      <c r="Z1104" s="6">
        <f t="shared" si="322"/>
        <v>48.523000000000003</v>
      </c>
      <c r="AA1104" s="6">
        <f t="shared" si="323"/>
        <v>48.523000000000003</v>
      </c>
      <c r="AC1104" s="4">
        <f t="shared" si="324"/>
        <v>6.5039999999999978</v>
      </c>
      <c r="AD1104" s="4">
        <f t="shared" si="325"/>
        <v>6.5039999999999978</v>
      </c>
      <c r="AE1104" s="4">
        <f t="shared" si="326"/>
        <v>6.4830000000000041</v>
      </c>
      <c r="AF1104" s="4">
        <f t="shared" si="327"/>
        <v>6.4830000000000041</v>
      </c>
    </row>
    <row r="1105" spans="1:32" hidden="1" x14ac:dyDescent="0.25">
      <c r="A1105" t="str">
        <f t="shared" si="310"/>
        <v>D</v>
      </c>
      <c r="B1105" t="str">
        <f>LEFT('CNA Paste'!A1107,3)</f>
        <v>RES</v>
      </c>
      <c r="C1105" t="str">
        <f>'CNA Paste'!A1107</f>
        <v>RES_14032911</v>
      </c>
      <c r="D1105" t="str">
        <f t="shared" si="311"/>
        <v>14032911</v>
      </c>
      <c r="E1105" t="str">
        <f>'CNA Paste'!B1107</f>
        <v>!0401!OS_ADDRESSBASE_PLUS_200205_RECEPT</v>
      </c>
      <c r="F1105">
        <f>'CNA Paste'!C1107</f>
        <v>6</v>
      </c>
      <c r="G1105">
        <f>'CNA Paste'!D1107</f>
        <v>477029.3</v>
      </c>
      <c r="H1105">
        <f>'CNA Paste'!E1107</f>
        <v>171406.2</v>
      </c>
      <c r="I1105">
        <f>'CNA Paste'!F1107</f>
        <v>51.9</v>
      </c>
      <c r="J1105">
        <f>'CNA Paste'!G1107</f>
        <v>52</v>
      </c>
      <c r="K1105">
        <f>'CNA Paste'!H1107</f>
        <v>52.6</v>
      </c>
      <c r="L1105">
        <f>'CNA Paste'!I1107</f>
        <v>52.6</v>
      </c>
      <c r="N1105" s="2">
        <f t="shared" si="312"/>
        <v>54.4</v>
      </c>
      <c r="O1105" s="2">
        <f t="shared" si="313"/>
        <v>54.5</v>
      </c>
      <c r="P1105" s="2">
        <f t="shared" si="314"/>
        <v>55.1</v>
      </c>
      <c r="Q1105" s="2">
        <f t="shared" si="315"/>
        <v>55.1</v>
      </c>
      <c r="S1105" s="4">
        <f t="shared" si="316"/>
        <v>45.19</v>
      </c>
      <c r="T1105" s="4">
        <f t="shared" si="317"/>
        <v>45.28</v>
      </c>
      <c r="U1105" s="4">
        <f t="shared" si="318"/>
        <v>45.82</v>
      </c>
      <c r="V1105" s="4">
        <f t="shared" si="319"/>
        <v>45.82</v>
      </c>
      <c r="X1105" s="6">
        <f t="shared" si="320"/>
        <v>51.567999999999998</v>
      </c>
      <c r="Y1105" s="6">
        <f t="shared" si="321"/>
        <v>51.655000000000001</v>
      </c>
      <c r="Z1105" s="6">
        <f t="shared" si="322"/>
        <v>52.177</v>
      </c>
      <c r="AA1105" s="6">
        <f t="shared" si="323"/>
        <v>52.177</v>
      </c>
      <c r="AC1105" s="4">
        <f t="shared" si="324"/>
        <v>6.3780000000000001</v>
      </c>
      <c r="AD1105" s="4">
        <f t="shared" si="325"/>
        <v>6.375</v>
      </c>
      <c r="AE1105" s="4">
        <f t="shared" si="326"/>
        <v>6.3569999999999993</v>
      </c>
      <c r="AF1105" s="4">
        <f t="shared" si="327"/>
        <v>6.3569999999999993</v>
      </c>
    </row>
    <row r="1106" spans="1:32" hidden="1" x14ac:dyDescent="0.25">
      <c r="A1106" t="str">
        <f t="shared" si="310"/>
        <v>D</v>
      </c>
      <c r="B1106" t="str">
        <f>LEFT('CNA Paste'!A1108,3)</f>
        <v>RES</v>
      </c>
      <c r="C1106" t="str">
        <f>'CNA Paste'!A1108</f>
        <v>RES_14032911</v>
      </c>
      <c r="D1106" t="str">
        <f t="shared" si="311"/>
        <v>14032911</v>
      </c>
      <c r="E1106" t="str">
        <f>'CNA Paste'!B1108</f>
        <v>!0401!OS_ADDRESSBASE_PLUS_200205_RECEPT</v>
      </c>
      <c r="F1106">
        <f>'CNA Paste'!C1108</f>
        <v>7</v>
      </c>
      <c r="G1106">
        <f>'CNA Paste'!D1108</f>
        <v>477024.3</v>
      </c>
      <c r="H1106">
        <f>'CNA Paste'!E1108</f>
        <v>171402.5</v>
      </c>
      <c r="I1106">
        <f>'CNA Paste'!F1108</f>
        <v>46.9</v>
      </c>
      <c r="J1106">
        <f>'CNA Paste'!G1108</f>
        <v>46.9</v>
      </c>
      <c r="K1106">
        <f>'CNA Paste'!H1108</f>
        <v>47.6</v>
      </c>
      <c r="L1106">
        <f>'CNA Paste'!I1108</f>
        <v>47.6</v>
      </c>
      <c r="N1106" s="2">
        <f t="shared" si="312"/>
        <v>49.4</v>
      </c>
      <c r="O1106" s="2">
        <f t="shared" si="313"/>
        <v>49.4</v>
      </c>
      <c r="P1106" s="2">
        <f t="shared" si="314"/>
        <v>50.1</v>
      </c>
      <c r="Q1106" s="2">
        <f t="shared" si="315"/>
        <v>50.1</v>
      </c>
      <c r="S1106" s="4">
        <f t="shared" si="316"/>
        <v>40.69</v>
      </c>
      <c r="T1106" s="4">
        <f t="shared" si="317"/>
        <v>40.69</v>
      </c>
      <c r="U1106" s="4">
        <f t="shared" si="318"/>
        <v>41.32</v>
      </c>
      <c r="V1106" s="4">
        <f t="shared" si="319"/>
        <v>41.32</v>
      </c>
      <c r="X1106" s="6">
        <f t="shared" si="320"/>
        <v>47.218000000000004</v>
      </c>
      <c r="Y1106" s="6">
        <f t="shared" si="321"/>
        <v>47.218000000000004</v>
      </c>
      <c r="Z1106" s="6">
        <f t="shared" si="322"/>
        <v>47.827000000000005</v>
      </c>
      <c r="AA1106" s="6">
        <f t="shared" si="323"/>
        <v>47.827000000000005</v>
      </c>
      <c r="AC1106" s="4">
        <f t="shared" si="324"/>
        <v>6.5280000000000058</v>
      </c>
      <c r="AD1106" s="4">
        <f t="shared" si="325"/>
        <v>6.5280000000000058</v>
      </c>
      <c r="AE1106" s="4">
        <f t="shared" si="326"/>
        <v>6.507000000000005</v>
      </c>
      <c r="AF1106" s="4">
        <f t="shared" si="327"/>
        <v>6.507000000000005</v>
      </c>
    </row>
    <row r="1107" spans="1:32" hidden="1" x14ac:dyDescent="0.25">
      <c r="A1107" t="str">
        <f t="shared" si="310"/>
        <v>D</v>
      </c>
      <c r="B1107" t="str">
        <f>LEFT('CNA Paste'!A1109,3)</f>
        <v>RES</v>
      </c>
      <c r="C1107" t="str">
        <f>'CNA Paste'!A1109</f>
        <v>RES_14032911</v>
      </c>
      <c r="D1107" t="str">
        <f t="shared" si="311"/>
        <v>14032911</v>
      </c>
      <c r="E1107" t="str">
        <f>'CNA Paste'!B1109</f>
        <v>!0401!OS_ADDRESSBASE_PLUS_200205_RECEPT</v>
      </c>
      <c r="F1107">
        <f>'CNA Paste'!C1109</f>
        <v>7</v>
      </c>
      <c r="G1107">
        <f>'CNA Paste'!D1109</f>
        <v>477024.3</v>
      </c>
      <c r="H1107">
        <f>'CNA Paste'!E1109</f>
        <v>171402.5</v>
      </c>
      <c r="I1107">
        <f>'CNA Paste'!F1109</f>
        <v>50.2</v>
      </c>
      <c r="J1107">
        <f>'CNA Paste'!G1109</f>
        <v>50.2</v>
      </c>
      <c r="K1107">
        <f>'CNA Paste'!H1109</f>
        <v>50.9</v>
      </c>
      <c r="L1107">
        <f>'CNA Paste'!I1109</f>
        <v>50.9</v>
      </c>
      <c r="N1107" s="2">
        <f t="shared" si="312"/>
        <v>52.7</v>
      </c>
      <c r="O1107" s="2">
        <f t="shared" si="313"/>
        <v>52.7</v>
      </c>
      <c r="P1107" s="2">
        <f t="shared" si="314"/>
        <v>53.4</v>
      </c>
      <c r="Q1107" s="2">
        <f t="shared" si="315"/>
        <v>53.4</v>
      </c>
      <c r="S1107" s="4">
        <f t="shared" si="316"/>
        <v>43.660000000000004</v>
      </c>
      <c r="T1107" s="4">
        <f t="shared" si="317"/>
        <v>43.660000000000004</v>
      </c>
      <c r="U1107" s="4">
        <f t="shared" si="318"/>
        <v>44.29</v>
      </c>
      <c r="V1107" s="4">
        <f t="shared" si="319"/>
        <v>44.29</v>
      </c>
      <c r="X1107" s="6">
        <f t="shared" si="320"/>
        <v>50.089000000000006</v>
      </c>
      <c r="Y1107" s="6">
        <f t="shared" si="321"/>
        <v>50.089000000000006</v>
      </c>
      <c r="Z1107" s="6">
        <f t="shared" si="322"/>
        <v>50.698</v>
      </c>
      <c r="AA1107" s="6">
        <f t="shared" si="323"/>
        <v>50.698</v>
      </c>
      <c r="AC1107" s="4">
        <f t="shared" si="324"/>
        <v>6.429000000000002</v>
      </c>
      <c r="AD1107" s="4">
        <f t="shared" si="325"/>
        <v>6.429000000000002</v>
      </c>
      <c r="AE1107" s="4">
        <f t="shared" si="326"/>
        <v>6.4080000000000013</v>
      </c>
      <c r="AF1107" s="4">
        <f t="shared" si="327"/>
        <v>6.4080000000000013</v>
      </c>
    </row>
    <row r="1108" spans="1:32" hidden="1" x14ac:dyDescent="0.25">
      <c r="A1108" t="str">
        <f t="shared" si="310"/>
        <v>D</v>
      </c>
      <c r="B1108" t="str">
        <f>LEFT('CNA Paste'!A1110,3)</f>
        <v>RES</v>
      </c>
      <c r="C1108" t="str">
        <f>'CNA Paste'!A1110</f>
        <v>RES_14032911</v>
      </c>
      <c r="D1108" t="str">
        <f t="shared" si="311"/>
        <v>14032911</v>
      </c>
      <c r="E1108" t="str">
        <f>'CNA Paste'!B1110</f>
        <v>!0401!OS_ADDRESSBASE_PLUS_200205_RECEPT</v>
      </c>
      <c r="F1108">
        <f>'CNA Paste'!C1110</f>
        <v>8</v>
      </c>
      <c r="G1108">
        <f>'CNA Paste'!D1110</f>
        <v>477020.7</v>
      </c>
      <c r="H1108">
        <f>'CNA Paste'!E1110</f>
        <v>171405.9</v>
      </c>
      <c r="I1108">
        <f>'CNA Paste'!F1110</f>
        <v>50.5</v>
      </c>
      <c r="J1108">
        <f>'CNA Paste'!G1110</f>
        <v>50.5</v>
      </c>
      <c r="K1108">
        <f>'CNA Paste'!H1110</f>
        <v>51.2</v>
      </c>
      <c r="L1108">
        <f>'CNA Paste'!I1110</f>
        <v>51.2</v>
      </c>
      <c r="N1108" s="2">
        <f t="shared" si="312"/>
        <v>53</v>
      </c>
      <c r="O1108" s="2">
        <f t="shared" si="313"/>
        <v>53</v>
      </c>
      <c r="P1108" s="2">
        <f t="shared" si="314"/>
        <v>53.7</v>
      </c>
      <c r="Q1108" s="2">
        <f t="shared" si="315"/>
        <v>53.7</v>
      </c>
      <c r="S1108" s="4">
        <f t="shared" si="316"/>
        <v>43.93</v>
      </c>
      <c r="T1108" s="4">
        <f t="shared" si="317"/>
        <v>43.93</v>
      </c>
      <c r="U1108" s="4">
        <f t="shared" si="318"/>
        <v>44.56</v>
      </c>
      <c r="V1108" s="4">
        <f t="shared" si="319"/>
        <v>44.56</v>
      </c>
      <c r="X1108" s="6">
        <f t="shared" si="320"/>
        <v>50.35</v>
      </c>
      <c r="Y1108" s="6">
        <f t="shared" si="321"/>
        <v>50.35</v>
      </c>
      <c r="Z1108" s="6">
        <f t="shared" si="322"/>
        <v>50.959000000000003</v>
      </c>
      <c r="AA1108" s="6">
        <f t="shared" si="323"/>
        <v>50.959000000000003</v>
      </c>
      <c r="AC1108" s="4">
        <f t="shared" si="324"/>
        <v>6.4200000000000017</v>
      </c>
      <c r="AD1108" s="4">
        <f t="shared" si="325"/>
        <v>6.4200000000000017</v>
      </c>
      <c r="AE1108" s="4">
        <f t="shared" si="326"/>
        <v>6.3990000000000009</v>
      </c>
      <c r="AF1108" s="4">
        <f t="shared" si="327"/>
        <v>6.3990000000000009</v>
      </c>
    </row>
    <row r="1109" spans="1:32" hidden="1" x14ac:dyDescent="0.25">
      <c r="A1109" t="str">
        <f t="shared" si="310"/>
        <v>D</v>
      </c>
      <c r="B1109" t="str">
        <f>LEFT('CNA Paste'!A1111,3)</f>
        <v>RES</v>
      </c>
      <c r="C1109" t="str">
        <f>'CNA Paste'!A1111</f>
        <v>RES_14032911</v>
      </c>
      <c r="D1109" t="str">
        <f t="shared" si="311"/>
        <v>14032911</v>
      </c>
      <c r="E1109" t="str">
        <f>'CNA Paste'!B1111</f>
        <v>!0401!OS_ADDRESSBASE_PLUS_200205_RECEPT</v>
      </c>
      <c r="F1109">
        <f>'CNA Paste'!C1111</f>
        <v>8</v>
      </c>
      <c r="G1109">
        <f>'CNA Paste'!D1111</f>
        <v>477020.7</v>
      </c>
      <c r="H1109">
        <f>'CNA Paste'!E1111</f>
        <v>171405.9</v>
      </c>
      <c r="I1109">
        <f>'CNA Paste'!F1111</f>
        <v>53.7</v>
      </c>
      <c r="J1109">
        <f>'CNA Paste'!G1111</f>
        <v>53.7</v>
      </c>
      <c r="K1109">
        <f>'CNA Paste'!H1111</f>
        <v>54.4</v>
      </c>
      <c r="L1109">
        <f>'CNA Paste'!I1111</f>
        <v>54.4</v>
      </c>
      <c r="N1109" s="2">
        <f t="shared" si="312"/>
        <v>56.2</v>
      </c>
      <c r="O1109" s="2">
        <f t="shared" si="313"/>
        <v>56.2</v>
      </c>
      <c r="P1109" s="2">
        <f t="shared" si="314"/>
        <v>56.9</v>
      </c>
      <c r="Q1109" s="2">
        <f t="shared" si="315"/>
        <v>56.9</v>
      </c>
      <c r="S1109" s="4">
        <f t="shared" si="316"/>
        <v>46.81</v>
      </c>
      <c r="T1109" s="4">
        <f t="shared" si="317"/>
        <v>46.81</v>
      </c>
      <c r="U1109" s="4">
        <f t="shared" si="318"/>
        <v>47.44</v>
      </c>
      <c r="V1109" s="4">
        <f t="shared" si="319"/>
        <v>47.44</v>
      </c>
      <c r="X1109" s="6">
        <f t="shared" si="320"/>
        <v>53.134000000000007</v>
      </c>
      <c r="Y1109" s="6">
        <f t="shared" si="321"/>
        <v>53.134000000000007</v>
      </c>
      <c r="Z1109" s="6">
        <f t="shared" si="322"/>
        <v>53.743000000000002</v>
      </c>
      <c r="AA1109" s="6">
        <f t="shared" si="323"/>
        <v>53.743000000000002</v>
      </c>
      <c r="AC1109" s="4">
        <f t="shared" si="324"/>
        <v>6.3240000000000052</v>
      </c>
      <c r="AD1109" s="4">
        <f t="shared" si="325"/>
        <v>6.3240000000000052</v>
      </c>
      <c r="AE1109" s="4">
        <f t="shared" si="326"/>
        <v>6.3030000000000044</v>
      </c>
      <c r="AF1109" s="4">
        <f t="shared" si="327"/>
        <v>6.3030000000000044</v>
      </c>
    </row>
    <row r="1110" spans="1:32" hidden="1" x14ac:dyDescent="0.25">
      <c r="A1110" t="str">
        <f t="shared" si="310"/>
        <v>D</v>
      </c>
      <c r="B1110" t="str">
        <f>LEFT('CNA Paste'!A1112,3)</f>
        <v>RES</v>
      </c>
      <c r="C1110" t="str">
        <f>'CNA Paste'!A1112</f>
        <v>RES_14032911</v>
      </c>
      <c r="D1110" t="str">
        <f t="shared" si="311"/>
        <v>14032911</v>
      </c>
      <c r="E1110" t="str">
        <f>'CNA Paste'!B1112</f>
        <v>!0401!OS_ADDRESSBASE_PLUS_200205_RECEPT</v>
      </c>
      <c r="F1110">
        <f>'CNA Paste'!C1112</f>
        <v>9</v>
      </c>
      <c r="G1110">
        <f>'CNA Paste'!D1112</f>
        <v>477021.7</v>
      </c>
      <c r="H1110">
        <f>'CNA Paste'!E1112</f>
        <v>171410.8</v>
      </c>
      <c r="I1110">
        <f>'CNA Paste'!F1112</f>
        <v>53.5</v>
      </c>
      <c r="J1110">
        <f>'CNA Paste'!G1112</f>
        <v>53.4</v>
      </c>
      <c r="K1110">
        <f>'CNA Paste'!H1112</f>
        <v>54.2</v>
      </c>
      <c r="L1110">
        <f>'CNA Paste'!I1112</f>
        <v>54.2</v>
      </c>
      <c r="N1110" s="2">
        <f t="shared" si="312"/>
        <v>56</v>
      </c>
      <c r="O1110" s="2">
        <f t="shared" si="313"/>
        <v>55.9</v>
      </c>
      <c r="P1110" s="2">
        <f t="shared" si="314"/>
        <v>56.7</v>
      </c>
      <c r="Q1110" s="2">
        <f t="shared" si="315"/>
        <v>56.7</v>
      </c>
      <c r="S1110" s="4">
        <f t="shared" si="316"/>
        <v>46.629999999999995</v>
      </c>
      <c r="T1110" s="4">
        <f t="shared" si="317"/>
        <v>46.54</v>
      </c>
      <c r="U1110" s="4">
        <f t="shared" si="318"/>
        <v>47.26</v>
      </c>
      <c r="V1110" s="4">
        <f t="shared" si="319"/>
        <v>47.26</v>
      </c>
      <c r="X1110" s="6">
        <f t="shared" si="320"/>
        <v>52.96</v>
      </c>
      <c r="Y1110" s="6">
        <f t="shared" si="321"/>
        <v>52.872999999999998</v>
      </c>
      <c r="Z1110" s="6">
        <f t="shared" si="322"/>
        <v>53.569000000000003</v>
      </c>
      <c r="AA1110" s="6">
        <f t="shared" si="323"/>
        <v>53.569000000000003</v>
      </c>
      <c r="AC1110" s="4">
        <f t="shared" si="324"/>
        <v>6.3300000000000054</v>
      </c>
      <c r="AD1110" s="4">
        <f t="shared" si="325"/>
        <v>6.3329999999999984</v>
      </c>
      <c r="AE1110" s="4">
        <f t="shared" si="326"/>
        <v>6.3090000000000046</v>
      </c>
      <c r="AF1110" s="4">
        <f t="shared" si="327"/>
        <v>6.3090000000000046</v>
      </c>
    </row>
    <row r="1111" spans="1:32" hidden="1" x14ac:dyDescent="0.25">
      <c r="A1111" t="str">
        <f t="shared" si="310"/>
        <v>D</v>
      </c>
      <c r="B1111" t="str">
        <f>LEFT('CNA Paste'!A1113,3)</f>
        <v>RES</v>
      </c>
      <c r="C1111" t="str">
        <f>'CNA Paste'!A1113</f>
        <v>RES_14032911</v>
      </c>
      <c r="D1111" t="str">
        <f t="shared" si="311"/>
        <v>14032911</v>
      </c>
      <c r="E1111" t="str">
        <f>'CNA Paste'!B1113</f>
        <v>!0401!OS_ADDRESSBASE_PLUS_200205_RECEPT</v>
      </c>
      <c r="F1111">
        <f>'CNA Paste'!C1113</f>
        <v>9</v>
      </c>
      <c r="G1111">
        <f>'CNA Paste'!D1113</f>
        <v>477021.7</v>
      </c>
      <c r="H1111">
        <f>'CNA Paste'!E1113</f>
        <v>171410.8</v>
      </c>
      <c r="I1111">
        <f>'CNA Paste'!F1113</f>
        <v>56.1</v>
      </c>
      <c r="J1111">
        <f>'CNA Paste'!G1113</f>
        <v>56.1</v>
      </c>
      <c r="K1111">
        <f>'CNA Paste'!H1113</f>
        <v>56.8</v>
      </c>
      <c r="L1111">
        <f>'CNA Paste'!I1113</f>
        <v>56.8</v>
      </c>
      <c r="N1111" s="2">
        <f t="shared" si="312"/>
        <v>58.6</v>
      </c>
      <c r="O1111" s="2">
        <f t="shared" si="313"/>
        <v>58.6</v>
      </c>
      <c r="P1111" s="2">
        <f t="shared" si="314"/>
        <v>59.3</v>
      </c>
      <c r="Q1111" s="2">
        <f t="shared" si="315"/>
        <v>59.3</v>
      </c>
      <c r="S1111" s="4">
        <f t="shared" si="316"/>
        <v>48.97</v>
      </c>
      <c r="T1111" s="4">
        <f t="shared" si="317"/>
        <v>48.97</v>
      </c>
      <c r="U1111" s="4">
        <f t="shared" si="318"/>
        <v>49.599999999999994</v>
      </c>
      <c r="V1111" s="4">
        <f t="shared" si="319"/>
        <v>49.599999999999994</v>
      </c>
      <c r="X1111" s="6">
        <f t="shared" si="320"/>
        <v>55.222000000000001</v>
      </c>
      <c r="Y1111" s="6">
        <f t="shared" si="321"/>
        <v>55.222000000000001</v>
      </c>
      <c r="Z1111" s="6">
        <f t="shared" si="322"/>
        <v>55.830999999999996</v>
      </c>
      <c r="AA1111" s="6">
        <f t="shared" si="323"/>
        <v>55.830999999999996</v>
      </c>
      <c r="AC1111" s="4">
        <f t="shared" si="324"/>
        <v>6.2520000000000024</v>
      </c>
      <c r="AD1111" s="4">
        <f t="shared" si="325"/>
        <v>6.2520000000000024</v>
      </c>
      <c r="AE1111" s="4">
        <f t="shared" si="326"/>
        <v>6.2310000000000016</v>
      </c>
      <c r="AF1111" s="4">
        <f t="shared" si="327"/>
        <v>6.2310000000000016</v>
      </c>
    </row>
    <row r="1112" spans="1:32" hidden="1" x14ac:dyDescent="0.25">
      <c r="A1112" t="str">
        <f t="shared" si="310"/>
        <v>D</v>
      </c>
      <c r="B1112" t="str">
        <f>LEFT('CNA Paste'!A1114,3)</f>
        <v>RES</v>
      </c>
      <c r="C1112" t="str">
        <f>'CNA Paste'!A1114</f>
        <v>RES_14032912</v>
      </c>
      <c r="D1112" t="str">
        <f t="shared" si="311"/>
        <v>14032912</v>
      </c>
      <c r="E1112" t="str">
        <f>'CNA Paste'!B1114</f>
        <v>!0401!OS_ADDRESSBASE_PLUS_200205_RECEPT</v>
      </c>
      <c r="F1112">
        <f>'CNA Paste'!C1114</f>
        <v>1</v>
      </c>
      <c r="G1112">
        <f>'CNA Paste'!D1114</f>
        <v>477014.1</v>
      </c>
      <c r="H1112">
        <f>'CNA Paste'!E1114</f>
        <v>171415.6</v>
      </c>
      <c r="I1112">
        <f>'CNA Paste'!F1114</f>
        <v>55.5</v>
      </c>
      <c r="J1112">
        <f>'CNA Paste'!G1114</f>
        <v>55.5</v>
      </c>
      <c r="K1112">
        <f>'CNA Paste'!H1114</f>
        <v>56.2</v>
      </c>
      <c r="L1112">
        <f>'CNA Paste'!I1114</f>
        <v>56.2</v>
      </c>
      <c r="N1112" s="2">
        <f t="shared" si="312"/>
        <v>58</v>
      </c>
      <c r="O1112" s="2">
        <f t="shared" si="313"/>
        <v>58</v>
      </c>
      <c r="P1112" s="2">
        <f t="shared" si="314"/>
        <v>58.7</v>
      </c>
      <c r="Q1112" s="2">
        <f t="shared" si="315"/>
        <v>58.7</v>
      </c>
      <c r="S1112" s="4">
        <f t="shared" si="316"/>
        <v>48.43</v>
      </c>
      <c r="T1112" s="4">
        <f t="shared" si="317"/>
        <v>48.43</v>
      </c>
      <c r="U1112" s="4">
        <f t="shared" si="318"/>
        <v>49.06</v>
      </c>
      <c r="V1112" s="4">
        <f t="shared" si="319"/>
        <v>49.06</v>
      </c>
      <c r="X1112" s="6">
        <f t="shared" si="320"/>
        <v>54.7</v>
      </c>
      <c r="Y1112" s="6">
        <f t="shared" si="321"/>
        <v>54.7</v>
      </c>
      <c r="Z1112" s="6">
        <f t="shared" si="322"/>
        <v>55.309000000000005</v>
      </c>
      <c r="AA1112" s="6">
        <f t="shared" si="323"/>
        <v>55.309000000000005</v>
      </c>
      <c r="AC1112" s="4">
        <f t="shared" si="324"/>
        <v>6.2700000000000031</v>
      </c>
      <c r="AD1112" s="4">
        <f t="shared" si="325"/>
        <v>6.2700000000000031</v>
      </c>
      <c r="AE1112" s="4">
        <f t="shared" si="326"/>
        <v>6.2490000000000023</v>
      </c>
      <c r="AF1112" s="4">
        <f t="shared" si="327"/>
        <v>6.2490000000000023</v>
      </c>
    </row>
    <row r="1113" spans="1:32" hidden="1" x14ac:dyDescent="0.25">
      <c r="A1113" t="str">
        <f t="shared" si="310"/>
        <v>D</v>
      </c>
      <c r="B1113" t="str">
        <f>LEFT('CNA Paste'!A1115,3)</f>
        <v>RES</v>
      </c>
      <c r="C1113" t="str">
        <f>'CNA Paste'!A1115</f>
        <v>RES_14032912</v>
      </c>
      <c r="D1113" t="str">
        <f t="shared" si="311"/>
        <v>14032912</v>
      </c>
      <c r="E1113" t="str">
        <f>'CNA Paste'!B1115</f>
        <v>!0401!OS_ADDRESSBASE_PLUS_200205_RECEPT</v>
      </c>
      <c r="F1113">
        <f>'CNA Paste'!C1115</f>
        <v>1</v>
      </c>
      <c r="G1113">
        <f>'CNA Paste'!D1115</f>
        <v>477014.1</v>
      </c>
      <c r="H1113">
        <f>'CNA Paste'!E1115</f>
        <v>171415.6</v>
      </c>
      <c r="I1113">
        <f>'CNA Paste'!F1115</f>
        <v>58.3</v>
      </c>
      <c r="J1113">
        <f>'CNA Paste'!G1115</f>
        <v>58.2</v>
      </c>
      <c r="K1113">
        <f>'CNA Paste'!H1115</f>
        <v>59</v>
      </c>
      <c r="L1113">
        <f>'CNA Paste'!I1115</f>
        <v>59</v>
      </c>
      <c r="N1113" s="2">
        <f t="shared" si="312"/>
        <v>60.8</v>
      </c>
      <c r="O1113" s="2">
        <f t="shared" si="313"/>
        <v>60.7</v>
      </c>
      <c r="P1113" s="2">
        <f t="shared" si="314"/>
        <v>61.5</v>
      </c>
      <c r="Q1113" s="2">
        <f t="shared" si="315"/>
        <v>61.5</v>
      </c>
      <c r="S1113" s="4">
        <f t="shared" si="316"/>
        <v>50.949999999999996</v>
      </c>
      <c r="T1113" s="4">
        <f t="shared" si="317"/>
        <v>50.86</v>
      </c>
      <c r="U1113" s="4">
        <f t="shared" si="318"/>
        <v>51.58</v>
      </c>
      <c r="V1113" s="4">
        <f t="shared" si="319"/>
        <v>51.58</v>
      </c>
      <c r="X1113" s="6">
        <f t="shared" si="320"/>
        <v>57.136000000000003</v>
      </c>
      <c r="Y1113" s="6">
        <f t="shared" si="321"/>
        <v>57.049000000000007</v>
      </c>
      <c r="Z1113" s="6">
        <f t="shared" si="322"/>
        <v>57.745000000000005</v>
      </c>
      <c r="AA1113" s="6">
        <f t="shared" si="323"/>
        <v>57.745000000000005</v>
      </c>
      <c r="AC1113" s="4">
        <f t="shared" si="324"/>
        <v>6.186000000000007</v>
      </c>
      <c r="AD1113" s="4">
        <f t="shared" si="325"/>
        <v>6.1890000000000072</v>
      </c>
      <c r="AE1113" s="4">
        <f t="shared" si="326"/>
        <v>6.1650000000000063</v>
      </c>
      <c r="AF1113" s="4">
        <f t="shared" si="327"/>
        <v>6.1650000000000063</v>
      </c>
    </row>
    <row r="1114" spans="1:32" hidden="1" x14ac:dyDescent="0.25">
      <c r="A1114" t="str">
        <f t="shared" si="310"/>
        <v>D</v>
      </c>
      <c r="B1114" t="str">
        <f>LEFT('CNA Paste'!A1116,3)</f>
        <v>RES</v>
      </c>
      <c r="C1114" t="str">
        <f>'CNA Paste'!A1116</f>
        <v>RES_14032912</v>
      </c>
      <c r="D1114" t="str">
        <f t="shared" si="311"/>
        <v>14032912</v>
      </c>
      <c r="E1114" t="str">
        <f>'CNA Paste'!B1116</f>
        <v>!0401!OS_ADDRESSBASE_PLUS_200205_RECEPT</v>
      </c>
      <c r="F1114">
        <f>'CNA Paste'!C1116</f>
        <v>2</v>
      </c>
      <c r="G1114">
        <f>'CNA Paste'!D1116</f>
        <v>477015.1</v>
      </c>
      <c r="H1114">
        <f>'CNA Paste'!E1116</f>
        <v>171414.2</v>
      </c>
      <c r="I1114">
        <f>'CNA Paste'!F1116</f>
        <v>51.5</v>
      </c>
      <c r="J1114">
        <f>'CNA Paste'!G1116</f>
        <v>51.5</v>
      </c>
      <c r="K1114">
        <f>'CNA Paste'!H1116</f>
        <v>52.2</v>
      </c>
      <c r="L1114">
        <f>'CNA Paste'!I1116</f>
        <v>52.2</v>
      </c>
      <c r="N1114" s="2">
        <f t="shared" si="312"/>
        <v>54</v>
      </c>
      <c r="O1114" s="2">
        <f t="shared" si="313"/>
        <v>54</v>
      </c>
      <c r="P1114" s="2">
        <f t="shared" si="314"/>
        <v>54.7</v>
      </c>
      <c r="Q1114" s="2">
        <f t="shared" si="315"/>
        <v>54.7</v>
      </c>
      <c r="S1114" s="4">
        <f t="shared" si="316"/>
        <v>44.83</v>
      </c>
      <c r="T1114" s="4">
        <f t="shared" si="317"/>
        <v>44.83</v>
      </c>
      <c r="U1114" s="4">
        <f t="shared" si="318"/>
        <v>45.46</v>
      </c>
      <c r="V1114" s="4">
        <f t="shared" si="319"/>
        <v>45.46</v>
      </c>
      <c r="X1114" s="6">
        <f t="shared" si="320"/>
        <v>51.22</v>
      </c>
      <c r="Y1114" s="6">
        <f t="shared" si="321"/>
        <v>51.22</v>
      </c>
      <c r="Z1114" s="6">
        <f t="shared" si="322"/>
        <v>51.829000000000008</v>
      </c>
      <c r="AA1114" s="6">
        <f t="shared" si="323"/>
        <v>51.829000000000008</v>
      </c>
      <c r="AC1114" s="4">
        <f t="shared" si="324"/>
        <v>6.3900000000000006</v>
      </c>
      <c r="AD1114" s="4">
        <f t="shared" si="325"/>
        <v>6.3900000000000006</v>
      </c>
      <c r="AE1114" s="4">
        <f t="shared" si="326"/>
        <v>6.3690000000000069</v>
      </c>
      <c r="AF1114" s="4">
        <f t="shared" si="327"/>
        <v>6.3690000000000069</v>
      </c>
    </row>
    <row r="1115" spans="1:32" hidden="1" x14ac:dyDescent="0.25">
      <c r="A1115" t="str">
        <f t="shared" si="310"/>
        <v>D</v>
      </c>
      <c r="B1115" t="str">
        <f>LEFT('CNA Paste'!A1117,3)</f>
        <v>RES</v>
      </c>
      <c r="C1115" t="str">
        <f>'CNA Paste'!A1117</f>
        <v>RES_14032912</v>
      </c>
      <c r="D1115" t="str">
        <f t="shared" si="311"/>
        <v>14032912</v>
      </c>
      <c r="E1115" t="str">
        <f>'CNA Paste'!B1117</f>
        <v>!0401!OS_ADDRESSBASE_PLUS_200205_RECEPT</v>
      </c>
      <c r="F1115">
        <f>'CNA Paste'!C1117</f>
        <v>2</v>
      </c>
      <c r="G1115">
        <f>'CNA Paste'!D1117</f>
        <v>477015.1</v>
      </c>
      <c r="H1115">
        <f>'CNA Paste'!E1117</f>
        <v>171414.2</v>
      </c>
      <c r="I1115">
        <f>'CNA Paste'!F1117</f>
        <v>54.5</v>
      </c>
      <c r="J1115">
        <f>'CNA Paste'!G1117</f>
        <v>54.5</v>
      </c>
      <c r="K1115">
        <f>'CNA Paste'!H1117</f>
        <v>55.1</v>
      </c>
      <c r="L1115">
        <f>'CNA Paste'!I1117</f>
        <v>55.2</v>
      </c>
      <c r="N1115" s="2">
        <f t="shared" si="312"/>
        <v>57</v>
      </c>
      <c r="O1115" s="2">
        <f t="shared" si="313"/>
        <v>57</v>
      </c>
      <c r="P1115" s="2">
        <f t="shared" si="314"/>
        <v>57.6</v>
      </c>
      <c r="Q1115" s="2">
        <f t="shared" si="315"/>
        <v>57.7</v>
      </c>
      <c r="S1115" s="4">
        <f t="shared" si="316"/>
        <v>47.53</v>
      </c>
      <c r="T1115" s="4">
        <f t="shared" si="317"/>
        <v>47.53</v>
      </c>
      <c r="U1115" s="4">
        <f t="shared" si="318"/>
        <v>48.07</v>
      </c>
      <c r="V1115" s="4">
        <f t="shared" si="319"/>
        <v>48.160000000000004</v>
      </c>
      <c r="X1115" s="6">
        <f t="shared" si="320"/>
        <v>53.83</v>
      </c>
      <c r="Y1115" s="6">
        <f t="shared" si="321"/>
        <v>53.83</v>
      </c>
      <c r="Z1115" s="6">
        <f t="shared" si="322"/>
        <v>54.352000000000004</v>
      </c>
      <c r="AA1115" s="6">
        <f t="shared" si="323"/>
        <v>54.439000000000007</v>
      </c>
      <c r="AC1115" s="4">
        <f t="shared" si="324"/>
        <v>6.2999999999999972</v>
      </c>
      <c r="AD1115" s="4">
        <f t="shared" si="325"/>
        <v>6.2999999999999972</v>
      </c>
      <c r="AE1115" s="4">
        <f t="shared" si="326"/>
        <v>6.2820000000000036</v>
      </c>
      <c r="AF1115" s="4">
        <f t="shared" si="327"/>
        <v>6.2790000000000035</v>
      </c>
    </row>
    <row r="1116" spans="1:32" hidden="1" x14ac:dyDescent="0.25">
      <c r="A1116" t="str">
        <f t="shared" si="310"/>
        <v>D</v>
      </c>
      <c r="B1116" t="str">
        <f>LEFT('CNA Paste'!A1118,3)</f>
        <v>RES</v>
      </c>
      <c r="C1116" t="str">
        <f>'CNA Paste'!A1118</f>
        <v>RES_14032912</v>
      </c>
      <c r="D1116" t="str">
        <f t="shared" si="311"/>
        <v>14032912</v>
      </c>
      <c r="E1116" t="str">
        <f>'CNA Paste'!B1118</f>
        <v>!0401!OS_ADDRESSBASE_PLUS_200205_RECEPT</v>
      </c>
      <c r="F1116">
        <f>'CNA Paste'!C1118</f>
        <v>3</v>
      </c>
      <c r="G1116">
        <f>'CNA Paste'!D1118</f>
        <v>477015.6</v>
      </c>
      <c r="H1116">
        <f>'CNA Paste'!E1118</f>
        <v>171413.1</v>
      </c>
      <c r="I1116">
        <f>'CNA Paste'!F1118</f>
        <v>53.6</v>
      </c>
      <c r="J1116">
        <f>'CNA Paste'!G1118</f>
        <v>53.6</v>
      </c>
      <c r="K1116">
        <f>'CNA Paste'!H1118</f>
        <v>54.3</v>
      </c>
      <c r="L1116">
        <f>'CNA Paste'!I1118</f>
        <v>54.3</v>
      </c>
      <c r="N1116" s="2">
        <f t="shared" si="312"/>
        <v>56.1</v>
      </c>
      <c r="O1116" s="2">
        <f t="shared" si="313"/>
        <v>56.1</v>
      </c>
      <c r="P1116" s="2">
        <f t="shared" si="314"/>
        <v>56.8</v>
      </c>
      <c r="Q1116" s="2">
        <f t="shared" si="315"/>
        <v>56.8</v>
      </c>
      <c r="S1116" s="4">
        <f t="shared" si="316"/>
        <v>46.72</v>
      </c>
      <c r="T1116" s="4">
        <f t="shared" si="317"/>
        <v>46.72</v>
      </c>
      <c r="U1116" s="4">
        <f t="shared" si="318"/>
        <v>47.349999999999994</v>
      </c>
      <c r="V1116" s="4">
        <f t="shared" si="319"/>
        <v>47.349999999999994</v>
      </c>
      <c r="X1116" s="6">
        <f t="shared" si="320"/>
        <v>53.047000000000004</v>
      </c>
      <c r="Y1116" s="6">
        <f t="shared" si="321"/>
        <v>53.047000000000004</v>
      </c>
      <c r="Z1116" s="6">
        <f t="shared" si="322"/>
        <v>53.655999999999999</v>
      </c>
      <c r="AA1116" s="6">
        <f t="shared" si="323"/>
        <v>53.655999999999999</v>
      </c>
      <c r="AC1116" s="4">
        <f t="shared" si="324"/>
        <v>6.3270000000000053</v>
      </c>
      <c r="AD1116" s="4">
        <f t="shared" si="325"/>
        <v>6.3270000000000053</v>
      </c>
      <c r="AE1116" s="4">
        <f t="shared" si="326"/>
        <v>6.3060000000000045</v>
      </c>
      <c r="AF1116" s="4">
        <f t="shared" si="327"/>
        <v>6.3060000000000045</v>
      </c>
    </row>
    <row r="1117" spans="1:32" hidden="1" x14ac:dyDescent="0.25">
      <c r="A1117" t="str">
        <f t="shared" si="310"/>
        <v>D</v>
      </c>
      <c r="B1117" t="str">
        <f>LEFT('CNA Paste'!A1119,3)</f>
        <v>RES</v>
      </c>
      <c r="C1117" t="str">
        <f>'CNA Paste'!A1119</f>
        <v>RES_14032912</v>
      </c>
      <c r="D1117" t="str">
        <f t="shared" si="311"/>
        <v>14032912</v>
      </c>
      <c r="E1117" t="str">
        <f>'CNA Paste'!B1119</f>
        <v>!0401!OS_ADDRESSBASE_PLUS_200205_RECEPT</v>
      </c>
      <c r="F1117">
        <f>'CNA Paste'!C1119</f>
        <v>3</v>
      </c>
      <c r="G1117">
        <f>'CNA Paste'!D1119</f>
        <v>477015.6</v>
      </c>
      <c r="H1117">
        <f>'CNA Paste'!E1119</f>
        <v>171413.1</v>
      </c>
      <c r="I1117">
        <f>'CNA Paste'!F1119</f>
        <v>56.3</v>
      </c>
      <c r="J1117">
        <f>'CNA Paste'!G1119</f>
        <v>56.3</v>
      </c>
      <c r="K1117">
        <f>'CNA Paste'!H1119</f>
        <v>57</v>
      </c>
      <c r="L1117">
        <f>'CNA Paste'!I1119</f>
        <v>57</v>
      </c>
      <c r="N1117" s="2">
        <f t="shared" si="312"/>
        <v>58.8</v>
      </c>
      <c r="O1117" s="2">
        <f t="shared" si="313"/>
        <v>58.8</v>
      </c>
      <c r="P1117" s="2">
        <f t="shared" si="314"/>
        <v>59.5</v>
      </c>
      <c r="Q1117" s="2">
        <f t="shared" si="315"/>
        <v>59.5</v>
      </c>
      <c r="S1117" s="4">
        <f t="shared" si="316"/>
        <v>49.15</v>
      </c>
      <c r="T1117" s="4">
        <f t="shared" si="317"/>
        <v>49.15</v>
      </c>
      <c r="U1117" s="4">
        <f t="shared" si="318"/>
        <v>49.78</v>
      </c>
      <c r="V1117" s="4">
        <f t="shared" si="319"/>
        <v>49.78</v>
      </c>
      <c r="X1117" s="6">
        <f t="shared" si="320"/>
        <v>55.396000000000001</v>
      </c>
      <c r="Y1117" s="6">
        <f t="shared" si="321"/>
        <v>55.396000000000001</v>
      </c>
      <c r="Z1117" s="6">
        <f t="shared" si="322"/>
        <v>56.005000000000003</v>
      </c>
      <c r="AA1117" s="6">
        <f t="shared" si="323"/>
        <v>56.005000000000003</v>
      </c>
      <c r="AC1117" s="4">
        <f t="shared" si="324"/>
        <v>6.2460000000000022</v>
      </c>
      <c r="AD1117" s="4">
        <f t="shared" si="325"/>
        <v>6.2460000000000022</v>
      </c>
      <c r="AE1117" s="4">
        <f t="shared" si="326"/>
        <v>6.2250000000000014</v>
      </c>
      <c r="AF1117" s="4">
        <f t="shared" si="327"/>
        <v>6.2250000000000014</v>
      </c>
    </row>
    <row r="1118" spans="1:32" hidden="1" x14ac:dyDescent="0.25">
      <c r="A1118" t="str">
        <f t="shared" si="310"/>
        <v>D</v>
      </c>
      <c r="B1118" t="str">
        <f>LEFT('CNA Paste'!A1120,3)</f>
        <v>RES</v>
      </c>
      <c r="C1118" t="str">
        <f>'CNA Paste'!A1120</f>
        <v>RES_14032912</v>
      </c>
      <c r="D1118" t="str">
        <f t="shared" si="311"/>
        <v>14032912</v>
      </c>
      <c r="E1118" t="str">
        <f>'CNA Paste'!B1120</f>
        <v>!0401!OS_ADDRESSBASE_PLUS_200205_RECEPT</v>
      </c>
      <c r="F1118">
        <f>'CNA Paste'!C1120</f>
        <v>4</v>
      </c>
      <c r="G1118">
        <f>'CNA Paste'!D1120</f>
        <v>477018.6</v>
      </c>
      <c r="H1118">
        <f>'CNA Paste'!E1120</f>
        <v>171413</v>
      </c>
      <c r="I1118">
        <f>'CNA Paste'!F1120</f>
        <v>55.3</v>
      </c>
      <c r="J1118">
        <f>'CNA Paste'!G1120</f>
        <v>55.3</v>
      </c>
      <c r="K1118">
        <f>'CNA Paste'!H1120</f>
        <v>56</v>
      </c>
      <c r="L1118">
        <f>'CNA Paste'!I1120</f>
        <v>56</v>
      </c>
      <c r="N1118" s="2">
        <f t="shared" si="312"/>
        <v>57.8</v>
      </c>
      <c r="O1118" s="2">
        <f t="shared" si="313"/>
        <v>57.8</v>
      </c>
      <c r="P1118" s="2">
        <f t="shared" si="314"/>
        <v>58.5</v>
      </c>
      <c r="Q1118" s="2">
        <f t="shared" si="315"/>
        <v>58.5</v>
      </c>
      <c r="S1118" s="4">
        <f t="shared" si="316"/>
        <v>48.249999999999993</v>
      </c>
      <c r="T1118" s="4">
        <f t="shared" si="317"/>
        <v>48.249999999999993</v>
      </c>
      <c r="U1118" s="4">
        <f t="shared" si="318"/>
        <v>48.879999999999995</v>
      </c>
      <c r="V1118" s="4">
        <f t="shared" si="319"/>
        <v>48.879999999999995</v>
      </c>
      <c r="X1118" s="6">
        <f t="shared" si="320"/>
        <v>54.525999999999996</v>
      </c>
      <c r="Y1118" s="6">
        <f t="shared" si="321"/>
        <v>54.525999999999996</v>
      </c>
      <c r="Z1118" s="6">
        <f t="shared" si="322"/>
        <v>55.135000000000005</v>
      </c>
      <c r="AA1118" s="6">
        <f t="shared" si="323"/>
        <v>55.135000000000005</v>
      </c>
      <c r="AC1118" s="4">
        <f t="shared" si="324"/>
        <v>6.2760000000000034</v>
      </c>
      <c r="AD1118" s="4">
        <f t="shared" si="325"/>
        <v>6.2760000000000034</v>
      </c>
      <c r="AE1118" s="4">
        <f t="shared" si="326"/>
        <v>6.2550000000000097</v>
      </c>
      <c r="AF1118" s="4">
        <f t="shared" si="327"/>
        <v>6.2550000000000097</v>
      </c>
    </row>
    <row r="1119" spans="1:32" hidden="1" x14ac:dyDescent="0.25">
      <c r="A1119" t="str">
        <f t="shared" si="310"/>
        <v>D</v>
      </c>
      <c r="B1119" t="str">
        <f>LEFT('CNA Paste'!A1121,3)</f>
        <v>RES</v>
      </c>
      <c r="C1119" t="str">
        <f>'CNA Paste'!A1121</f>
        <v>RES_14032912</v>
      </c>
      <c r="D1119" t="str">
        <f t="shared" si="311"/>
        <v>14032912</v>
      </c>
      <c r="E1119" t="str">
        <f>'CNA Paste'!B1121</f>
        <v>!0401!OS_ADDRESSBASE_PLUS_200205_RECEPT</v>
      </c>
      <c r="F1119">
        <f>'CNA Paste'!C1121</f>
        <v>4</v>
      </c>
      <c r="G1119">
        <f>'CNA Paste'!D1121</f>
        <v>477018.6</v>
      </c>
      <c r="H1119">
        <f>'CNA Paste'!E1121</f>
        <v>171413</v>
      </c>
      <c r="I1119">
        <f>'CNA Paste'!F1121</f>
        <v>58</v>
      </c>
      <c r="J1119">
        <f>'CNA Paste'!G1121</f>
        <v>58</v>
      </c>
      <c r="K1119">
        <f>'CNA Paste'!H1121</f>
        <v>58.7</v>
      </c>
      <c r="L1119">
        <f>'CNA Paste'!I1121</f>
        <v>58.7</v>
      </c>
      <c r="N1119" s="2">
        <f t="shared" si="312"/>
        <v>60.5</v>
      </c>
      <c r="O1119" s="2">
        <f t="shared" si="313"/>
        <v>60.5</v>
      </c>
      <c r="P1119" s="2">
        <f t="shared" si="314"/>
        <v>61.2</v>
      </c>
      <c r="Q1119" s="2">
        <f t="shared" si="315"/>
        <v>61.2</v>
      </c>
      <c r="S1119" s="4">
        <f t="shared" si="316"/>
        <v>50.68</v>
      </c>
      <c r="T1119" s="4">
        <f t="shared" si="317"/>
        <v>50.68</v>
      </c>
      <c r="U1119" s="4">
        <f t="shared" si="318"/>
        <v>51.31</v>
      </c>
      <c r="V1119" s="4">
        <f t="shared" si="319"/>
        <v>51.31</v>
      </c>
      <c r="X1119" s="6">
        <f t="shared" si="320"/>
        <v>56.875</v>
      </c>
      <c r="Y1119" s="6">
        <f t="shared" si="321"/>
        <v>56.875</v>
      </c>
      <c r="Z1119" s="6">
        <f t="shared" si="322"/>
        <v>57.484000000000002</v>
      </c>
      <c r="AA1119" s="6">
        <f t="shared" si="323"/>
        <v>57.484000000000002</v>
      </c>
      <c r="AC1119" s="4">
        <f t="shared" si="324"/>
        <v>6.1950000000000003</v>
      </c>
      <c r="AD1119" s="4">
        <f t="shared" si="325"/>
        <v>6.1950000000000003</v>
      </c>
      <c r="AE1119" s="4">
        <f t="shared" si="326"/>
        <v>6.1739999999999995</v>
      </c>
      <c r="AF1119" s="4">
        <f t="shared" si="327"/>
        <v>6.1739999999999995</v>
      </c>
    </row>
    <row r="1120" spans="1:32" hidden="1" x14ac:dyDescent="0.25">
      <c r="A1120" t="str">
        <f t="shared" si="310"/>
        <v>D</v>
      </c>
      <c r="B1120" t="str">
        <f>LEFT('CNA Paste'!A1122,3)</f>
        <v>RES</v>
      </c>
      <c r="C1120" t="str">
        <f>'CNA Paste'!A1122</f>
        <v>RES_14032912</v>
      </c>
      <c r="D1120" t="str">
        <f t="shared" si="311"/>
        <v>14032912</v>
      </c>
      <c r="E1120" t="str">
        <f>'CNA Paste'!B1122</f>
        <v>!0401!OS_ADDRESSBASE_PLUS_200205_RECEPT</v>
      </c>
      <c r="F1120">
        <f>'CNA Paste'!C1122</f>
        <v>5</v>
      </c>
      <c r="G1120">
        <f>'CNA Paste'!D1122</f>
        <v>477019</v>
      </c>
      <c r="H1120">
        <f>'CNA Paste'!E1122</f>
        <v>171408</v>
      </c>
      <c r="I1120">
        <f>'CNA Paste'!F1122</f>
        <v>48.3</v>
      </c>
      <c r="J1120">
        <f>'CNA Paste'!G1122</f>
        <v>48.3</v>
      </c>
      <c r="K1120">
        <f>'CNA Paste'!H1122</f>
        <v>49</v>
      </c>
      <c r="L1120">
        <f>'CNA Paste'!I1122</f>
        <v>49</v>
      </c>
      <c r="N1120" s="2">
        <f t="shared" si="312"/>
        <v>50.8</v>
      </c>
      <c r="O1120" s="2">
        <f t="shared" si="313"/>
        <v>50.8</v>
      </c>
      <c r="P1120" s="2">
        <f t="shared" si="314"/>
        <v>51.5</v>
      </c>
      <c r="Q1120" s="2">
        <f t="shared" si="315"/>
        <v>51.5</v>
      </c>
      <c r="S1120" s="4">
        <f t="shared" si="316"/>
        <v>41.949999999999996</v>
      </c>
      <c r="T1120" s="4">
        <f t="shared" si="317"/>
        <v>41.949999999999996</v>
      </c>
      <c r="U1120" s="4">
        <f t="shared" si="318"/>
        <v>42.58</v>
      </c>
      <c r="V1120" s="4">
        <f t="shared" si="319"/>
        <v>42.58</v>
      </c>
      <c r="X1120" s="6">
        <f t="shared" si="320"/>
        <v>48.436</v>
      </c>
      <c r="Y1120" s="6">
        <f t="shared" si="321"/>
        <v>48.436</v>
      </c>
      <c r="Z1120" s="6">
        <f t="shared" si="322"/>
        <v>49.045000000000002</v>
      </c>
      <c r="AA1120" s="6">
        <f t="shared" si="323"/>
        <v>49.045000000000002</v>
      </c>
      <c r="AC1120" s="4">
        <f t="shared" si="324"/>
        <v>6.4860000000000042</v>
      </c>
      <c r="AD1120" s="4">
        <f t="shared" si="325"/>
        <v>6.4860000000000042</v>
      </c>
      <c r="AE1120" s="4">
        <f t="shared" si="326"/>
        <v>6.4650000000000034</v>
      </c>
      <c r="AF1120" s="4">
        <f t="shared" si="327"/>
        <v>6.4650000000000034</v>
      </c>
    </row>
    <row r="1121" spans="1:32" hidden="1" x14ac:dyDescent="0.25">
      <c r="A1121" t="str">
        <f t="shared" si="310"/>
        <v>D</v>
      </c>
      <c r="B1121" t="str">
        <f>LEFT('CNA Paste'!A1123,3)</f>
        <v>RES</v>
      </c>
      <c r="C1121" t="str">
        <f>'CNA Paste'!A1123</f>
        <v>RES_14032912</v>
      </c>
      <c r="D1121" t="str">
        <f t="shared" si="311"/>
        <v>14032912</v>
      </c>
      <c r="E1121" t="str">
        <f>'CNA Paste'!B1123</f>
        <v>!0401!OS_ADDRESSBASE_PLUS_200205_RECEPT</v>
      </c>
      <c r="F1121">
        <f>'CNA Paste'!C1123</f>
        <v>5</v>
      </c>
      <c r="G1121">
        <f>'CNA Paste'!D1123</f>
        <v>477019</v>
      </c>
      <c r="H1121">
        <f>'CNA Paste'!E1123</f>
        <v>171408</v>
      </c>
      <c r="I1121">
        <f>'CNA Paste'!F1123</f>
        <v>52.1</v>
      </c>
      <c r="J1121">
        <f>'CNA Paste'!G1123</f>
        <v>52.1</v>
      </c>
      <c r="K1121">
        <f>'CNA Paste'!H1123</f>
        <v>52.8</v>
      </c>
      <c r="L1121">
        <f>'CNA Paste'!I1123</f>
        <v>52.8</v>
      </c>
      <c r="N1121" s="2">
        <f t="shared" si="312"/>
        <v>54.6</v>
      </c>
      <c r="O1121" s="2">
        <f t="shared" si="313"/>
        <v>54.6</v>
      </c>
      <c r="P1121" s="2">
        <f t="shared" si="314"/>
        <v>55.3</v>
      </c>
      <c r="Q1121" s="2">
        <f t="shared" si="315"/>
        <v>55.3</v>
      </c>
      <c r="S1121" s="4">
        <f t="shared" si="316"/>
        <v>45.37</v>
      </c>
      <c r="T1121" s="4">
        <f t="shared" si="317"/>
        <v>45.37</v>
      </c>
      <c r="U1121" s="4">
        <f t="shared" si="318"/>
        <v>45.999999999999993</v>
      </c>
      <c r="V1121" s="4">
        <f t="shared" si="319"/>
        <v>45.999999999999993</v>
      </c>
      <c r="X1121" s="6">
        <f t="shared" si="320"/>
        <v>51.742000000000004</v>
      </c>
      <c r="Y1121" s="6">
        <f t="shared" si="321"/>
        <v>51.742000000000004</v>
      </c>
      <c r="Z1121" s="6">
        <f t="shared" si="322"/>
        <v>52.350999999999999</v>
      </c>
      <c r="AA1121" s="6">
        <f t="shared" si="323"/>
        <v>52.350999999999999</v>
      </c>
      <c r="AC1121" s="4">
        <f t="shared" si="324"/>
        <v>6.372000000000007</v>
      </c>
      <c r="AD1121" s="4">
        <f t="shared" si="325"/>
        <v>6.372000000000007</v>
      </c>
      <c r="AE1121" s="4">
        <f t="shared" si="326"/>
        <v>6.3510000000000062</v>
      </c>
      <c r="AF1121" s="4">
        <f t="shared" si="327"/>
        <v>6.3510000000000062</v>
      </c>
    </row>
    <row r="1122" spans="1:32" hidden="1" x14ac:dyDescent="0.25">
      <c r="A1122" t="str">
        <f t="shared" si="310"/>
        <v>D</v>
      </c>
      <c r="B1122" t="str">
        <f>LEFT('CNA Paste'!A1124,3)</f>
        <v>RES</v>
      </c>
      <c r="C1122" t="str">
        <f>'CNA Paste'!A1124</f>
        <v>RES_14032912</v>
      </c>
      <c r="D1122" t="str">
        <f t="shared" si="311"/>
        <v>14032912</v>
      </c>
      <c r="E1122" t="str">
        <f>'CNA Paste'!B1124</f>
        <v>!0401!OS_ADDRESSBASE_PLUS_200205_RECEPT</v>
      </c>
      <c r="F1122">
        <f>'CNA Paste'!C1124</f>
        <v>6</v>
      </c>
      <c r="G1122">
        <f>'CNA Paste'!D1124</f>
        <v>477013.6</v>
      </c>
      <c r="H1122">
        <f>'CNA Paste'!E1124</f>
        <v>171405</v>
      </c>
      <c r="I1122">
        <f>'CNA Paste'!F1124</f>
        <v>48.4</v>
      </c>
      <c r="J1122">
        <f>'CNA Paste'!G1124</f>
        <v>48.4</v>
      </c>
      <c r="K1122">
        <f>'CNA Paste'!H1124</f>
        <v>49.1</v>
      </c>
      <c r="L1122">
        <f>'CNA Paste'!I1124</f>
        <v>49.1</v>
      </c>
      <c r="N1122" s="2">
        <f t="shared" si="312"/>
        <v>50.9</v>
      </c>
      <c r="O1122" s="2">
        <f t="shared" si="313"/>
        <v>50.9</v>
      </c>
      <c r="P1122" s="2">
        <f t="shared" si="314"/>
        <v>51.6</v>
      </c>
      <c r="Q1122" s="2">
        <f t="shared" si="315"/>
        <v>51.6</v>
      </c>
      <c r="S1122" s="4">
        <f t="shared" si="316"/>
        <v>42.04</v>
      </c>
      <c r="T1122" s="4">
        <f t="shared" si="317"/>
        <v>42.04</v>
      </c>
      <c r="U1122" s="4">
        <f t="shared" si="318"/>
        <v>42.67</v>
      </c>
      <c r="V1122" s="4">
        <f t="shared" si="319"/>
        <v>42.67</v>
      </c>
      <c r="X1122" s="6">
        <f t="shared" si="320"/>
        <v>48.523000000000003</v>
      </c>
      <c r="Y1122" s="6">
        <f t="shared" si="321"/>
        <v>48.523000000000003</v>
      </c>
      <c r="Z1122" s="6">
        <f t="shared" si="322"/>
        <v>49.132000000000005</v>
      </c>
      <c r="AA1122" s="6">
        <f t="shared" si="323"/>
        <v>49.132000000000005</v>
      </c>
      <c r="AC1122" s="4">
        <f t="shared" si="324"/>
        <v>6.4830000000000041</v>
      </c>
      <c r="AD1122" s="4">
        <f t="shared" si="325"/>
        <v>6.4830000000000041</v>
      </c>
      <c r="AE1122" s="4">
        <f t="shared" si="326"/>
        <v>6.4620000000000033</v>
      </c>
      <c r="AF1122" s="4">
        <f t="shared" si="327"/>
        <v>6.4620000000000033</v>
      </c>
    </row>
    <row r="1123" spans="1:32" hidden="1" x14ac:dyDescent="0.25">
      <c r="A1123" t="str">
        <f t="shared" si="310"/>
        <v>D</v>
      </c>
      <c r="B1123" t="str">
        <f>LEFT('CNA Paste'!A1125,3)</f>
        <v>RES</v>
      </c>
      <c r="C1123" t="str">
        <f>'CNA Paste'!A1125</f>
        <v>RES_14032912</v>
      </c>
      <c r="D1123" t="str">
        <f t="shared" si="311"/>
        <v>14032912</v>
      </c>
      <c r="E1123" t="str">
        <f>'CNA Paste'!B1125</f>
        <v>!0401!OS_ADDRESSBASE_PLUS_200205_RECEPT</v>
      </c>
      <c r="F1123">
        <f>'CNA Paste'!C1125</f>
        <v>6</v>
      </c>
      <c r="G1123">
        <f>'CNA Paste'!D1125</f>
        <v>477013.6</v>
      </c>
      <c r="H1123">
        <f>'CNA Paste'!E1125</f>
        <v>171405</v>
      </c>
      <c r="I1123">
        <f>'CNA Paste'!F1125</f>
        <v>51.2</v>
      </c>
      <c r="J1123">
        <f>'CNA Paste'!G1125</f>
        <v>51.2</v>
      </c>
      <c r="K1123">
        <f>'CNA Paste'!H1125</f>
        <v>51.9</v>
      </c>
      <c r="L1123">
        <f>'CNA Paste'!I1125</f>
        <v>51.9</v>
      </c>
      <c r="N1123" s="2">
        <f t="shared" si="312"/>
        <v>53.7</v>
      </c>
      <c r="O1123" s="2">
        <f t="shared" si="313"/>
        <v>53.7</v>
      </c>
      <c r="P1123" s="2">
        <f t="shared" si="314"/>
        <v>54.4</v>
      </c>
      <c r="Q1123" s="2">
        <f t="shared" si="315"/>
        <v>54.4</v>
      </c>
      <c r="S1123" s="4">
        <f t="shared" si="316"/>
        <v>44.56</v>
      </c>
      <c r="T1123" s="4">
        <f t="shared" si="317"/>
        <v>44.56</v>
      </c>
      <c r="U1123" s="4">
        <f t="shared" si="318"/>
        <v>45.19</v>
      </c>
      <c r="V1123" s="4">
        <f t="shared" si="319"/>
        <v>45.19</v>
      </c>
      <c r="X1123" s="6">
        <f t="shared" si="320"/>
        <v>50.959000000000003</v>
      </c>
      <c r="Y1123" s="6">
        <f t="shared" si="321"/>
        <v>50.959000000000003</v>
      </c>
      <c r="Z1123" s="6">
        <f t="shared" si="322"/>
        <v>51.567999999999998</v>
      </c>
      <c r="AA1123" s="6">
        <f t="shared" si="323"/>
        <v>51.567999999999998</v>
      </c>
      <c r="AC1123" s="4">
        <f t="shared" si="324"/>
        <v>6.3990000000000009</v>
      </c>
      <c r="AD1123" s="4">
        <f t="shared" si="325"/>
        <v>6.3990000000000009</v>
      </c>
      <c r="AE1123" s="4">
        <f t="shared" si="326"/>
        <v>6.3780000000000001</v>
      </c>
      <c r="AF1123" s="4">
        <f t="shared" si="327"/>
        <v>6.3780000000000001</v>
      </c>
    </row>
    <row r="1124" spans="1:32" hidden="1" x14ac:dyDescent="0.25">
      <c r="A1124" t="str">
        <f t="shared" si="310"/>
        <v>D</v>
      </c>
      <c r="B1124" t="str">
        <f>LEFT('CNA Paste'!A1126,3)</f>
        <v>RES</v>
      </c>
      <c r="C1124" t="str">
        <f>'CNA Paste'!A1126</f>
        <v>RES_14032912</v>
      </c>
      <c r="D1124" t="str">
        <f t="shared" si="311"/>
        <v>14032912</v>
      </c>
      <c r="E1124" t="str">
        <f>'CNA Paste'!B1126</f>
        <v>!0401!OS_ADDRESSBASE_PLUS_200205_RECEPT</v>
      </c>
      <c r="F1124">
        <f>'CNA Paste'!C1126</f>
        <v>7</v>
      </c>
      <c r="G1124">
        <f>'CNA Paste'!D1126</f>
        <v>477010.3</v>
      </c>
      <c r="H1124">
        <f>'CNA Paste'!E1126</f>
        <v>171408.7</v>
      </c>
      <c r="I1124">
        <f>'CNA Paste'!F1126</f>
        <v>50.9</v>
      </c>
      <c r="J1124">
        <f>'CNA Paste'!G1126</f>
        <v>50.9</v>
      </c>
      <c r="K1124">
        <f>'CNA Paste'!H1126</f>
        <v>51.6</v>
      </c>
      <c r="L1124">
        <f>'CNA Paste'!I1126</f>
        <v>51.6</v>
      </c>
      <c r="N1124" s="2">
        <f t="shared" si="312"/>
        <v>53.4</v>
      </c>
      <c r="O1124" s="2">
        <f t="shared" si="313"/>
        <v>53.4</v>
      </c>
      <c r="P1124" s="2">
        <f t="shared" si="314"/>
        <v>54.1</v>
      </c>
      <c r="Q1124" s="2">
        <f t="shared" si="315"/>
        <v>54.1</v>
      </c>
      <c r="S1124" s="4">
        <f t="shared" si="316"/>
        <v>44.29</v>
      </c>
      <c r="T1124" s="4">
        <f t="shared" si="317"/>
        <v>44.29</v>
      </c>
      <c r="U1124" s="4">
        <f t="shared" si="318"/>
        <v>44.92</v>
      </c>
      <c r="V1124" s="4">
        <f t="shared" si="319"/>
        <v>44.92</v>
      </c>
      <c r="X1124" s="6">
        <f t="shared" si="320"/>
        <v>50.698</v>
      </c>
      <c r="Y1124" s="6">
        <f t="shared" si="321"/>
        <v>50.698</v>
      </c>
      <c r="Z1124" s="6">
        <f t="shared" si="322"/>
        <v>51.307000000000002</v>
      </c>
      <c r="AA1124" s="6">
        <f t="shared" si="323"/>
        <v>51.307000000000002</v>
      </c>
      <c r="AC1124" s="4">
        <f t="shared" si="324"/>
        <v>6.4080000000000013</v>
      </c>
      <c r="AD1124" s="4">
        <f t="shared" si="325"/>
        <v>6.4080000000000013</v>
      </c>
      <c r="AE1124" s="4">
        <f t="shared" si="326"/>
        <v>6.3870000000000005</v>
      </c>
      <c r="AF1124" s="4">
        <f t="shared" si="327"/>
        <v>6.3870000000000005</v>
      </c>
    </row>
    <row r="1125" spans="1:32" hidden="1" x14ac:dyDescent="0.25">
      <c r="A1125" t="str">
        <f t="shared" si="310"/>
        <v>D</v>
      </c>
      <c r="B1125" t="str">
        <f>LEFT('CNA Paste'!A1127,3)</f>
        <v>RES</v>
      </c>
      <c r="C1125" t="str">
        <f>'CNA Paste'!A1127</f>
        <v>RES_14032912</v>
      </c>
      <c r="D1125" t="str">
        <f t="shared" si="311"/>
        <v>14032912</v>
      </c>
      <c r="E1125" t="str">
        <f>'CNA Paste'!B1127</f>
        <v>!0401!OS_ADDRESSBASE_PLUS_200205_RECEPT</v>
      </c>
      <c r="F1125">
        <f>'CNA Paste'!C1127</f>
        <v>7</v>
      </c>
      <c r="G1125">
        <f>'CNA Paste'!D1127</f>
        <v>477010.3</v>
      </c>
      <c r="H1125">
        <f>'CNA Paste'!E1127</f>
        <v>171408.7</v>
      </c>
      <c r="I1125">
        <f>'CNA Paste'!F1127</f>
        <v>54.1</v>
      </c>
      <c r="J1125">
        <f>'CNA Paste'!G1127</f>
        <v>54.1</v>
      </c>
      <c r="K1125">
        <f>'CNA Paste'!H1127</f>
        <v>54.8</v>
      </c>
      <c r="L1125">
        <f>'CNA Paste'!I1127</f>
        <v>54.8</v>
      </c>
      <c r="N1125" s="2">
        <f t="shared" si="312"/>
        <v>56.6</v>
      </c>
      <c r="O1125" s="2">
        <f t="shared" si="313"/>
        <v>56.6</v>
      </c>
      <c r="P1125" s="2">
        <f t="shared" si="314"/>
        <v>57.3</v>
      </c>
      <c r="Q1125" s="2">
        <f t="shared" si="315"/>
        <v>57.3</v>
      </c>
      <c r="S1125" s="4">
        <f t="shared" si="316"/>
        <v>47.17</v>
      </c>
      <c r="T1125" s="4">
        <f t="shared" si="317"/>
        <v>47.17</v>
      </c>
      <c r="U1125" s="4">
        <f t="shared" si="318"/>
        <v>47.8</v>
      </c>
      <c r="V1125" s="4">
        <f t="shared" si="319"/>
        <v>47.8</v>
      </c>
      <c r="X1125" s="6">
        <f t="shared" si="320"/>
        <v>53.482000000000006</v>
      </c>
      <c r="Y1125" s="6">
        <f t="shared" si="321"/>
        <v>53.482000000000006</v>
      </c>
      <c r="Z1125" s="6">
        <f t="shared" si="322"/>
        <v>54.091000000000001</v>
      </c>
      <c r="AA1125" s="6">
        <f t="shared" si="323"/>
        <v>54.091000000000001</v>
      </c>
      <c r="AC1125" s="4">
        <f t="shared" si="324"/>
        <v>6.3120000000000047</v>
      </c>
      <c r="AD1125" s="4">
        <f t="shared" si="325"/>
        <v>6.3120000000000047</v>
      </c>
      <c r="AE1125" s="4">
        <f t="shared" si="326"/>
        <v>6.2910000000000039</v>
      </c>
      <c r="AF1125" s="4">
        <f t="shared" si="327"/>
        <v>6.2910000000000039</v>
      </c>
    </row>
    <row r="1126" spans="1:32" hidden="1" x14ac:dyDescent="0.25">
      <c r="A1126" t="str">
        <f t="shared" si="310"/>
        <v>D</v>
      </c>
      <c r="B1126" t="str">
        <f>LEFT('CNA Paste'!A1128,3)</f>
        <v>RES</v>
      </c>
      <c r="C1126" t="str">
        <f>'CNA Paste'!A1128</f>
        <v>RES_14032912</v>
      </c>
      <c r="D1126" t="str">
        <f t="shared" si="311"/>
        <v>14032912</v>
      </c>
      <c r="E1126" t="str">
        <f>'CNA Paste'!B1128</f>
        <v>!0401!OS_ADDRESSBASE_PLUS_200205_RECEPT</v>
      </c>
      <c r="F1126">
        <f>'CNA Paste'!C1128</f>
        <v>8</v>
      </c>
      <c r="G1126">
        <f>'CNA Paste'!D1128</f>
        <v>477011.9</v>
      </c>
      <c r="H1126">
        <f>'CNA Paste'!E1128</f>
        <v>171413.6</v>
      </c>
      <c r="I1126">
        <f>'CNA Paste'!F1128</f>
        <v>52.5</v>
      </c>
      <c r="J1126">
        <f>'CNA Paste'!G1128</f>
        <v>52.5</v>
      </c>
      <c r="K1126">
        <f>'CNA Paste'!H1128</f>
        <v>53.3</v>
      </c>
      <c r="L1126">
        <f>'CNA Paste'!I1128</f>
        <v>53.2</v>
      </c>
      <c r="N1126" s="2">
        <f t="shared" si="312"/>
        <v>55</v>
      </c>
      <c r="O1126" s="2">
        <f t="shared" si="313"/>
        <v>55</v>
      </c>
      <c r="P1126" s="2">
        <f t="shared" si="314"/>
        <v>55.8</v>
      </c>
      <c r="Q1126" s="2">
        <f t="shared" si="315"/>
        <v>55.7</v>
      </c>
      <c r="S1126" s="4">
        <f t="shared" si="316"/>
        <v>45.73</v>
      </c>
      <c r="T1126" s="4">
        <f t="shared" si="317"/>
        <v>45.73</v>
      </c>
      <c r="U1126" s="4">
        <f t="shared" si="318"/>
        <v>46.449999999999996</v>
      </c>
      <c r="V1126" s="4">
        <f t="shared" si="319"/>
        <v>46.36</v>
      </c>
      <c r="X1126" s="6">
        <f t="shared" si="320"/>
        <v>52.09</v>
      </c>
      <c r="Y1126" s="6">
        <f t="shared" si="321"/>
        <v>52.09</v>
      </c>
      <c r="Z1126" s="6">
        <f t="shared" si="322"/>
        <v>52.786000000000001</v>
      </c>
      <c r="AA1126" s="6">
        <f t="shared" si="323"/>
        <v>52.699000000000005</v>
      </c>
      <c r="AC1126" s="4">
        <f t="shared" si="324"/>
        <v>6.3600000000000065</v>
      </c>
      <c r="AD1126" s="4">
        <f t="shared" si="325"/>
        <v>6.3600000000000065</v>
      </c>
      <c r="AE1126" s="4">
        <f t="shared" si="326"/>
        <v>6.3360000000000056</v>
      </c>
      <c r="AF1126" s="4">
        <f t="shared" si="327"/>
        <v>6.3390000000000057</v>
      </c>
    </row>
    <row r="1127" spans="1:32" hidden="1" x14ac:dyDescent="0.25">
      <c r="A1127" t="str">
        <f t="shared" si="310"/>
        <v>D</v>
      </c>
      <c r="B1127" t="str">
        <f>LEFT('CNA Paste'!A1129,3)</f>
        <v>RES</v>
      </c>
      <c r="C1127" t="str">
        <f>'CNA Paste'!A1129</f>
        <v>RES_14032912</v>
      </c>
      <c r="D1127" t="str">
        <f t="shared" si="311"/>
        <v>14032912</v>
      </c>
      <c r="E1127" t="str">
        <f>'CNA Paste'!B1129</f>
        <v>!0401!OS_ADDRESSBASE_PLUS_200205_RECEPT</v>
      </c>
      <c r="F1127">
        <f>'CNA Paste'!C1129</f>
        <v>8</v>
      </c>
      <c r="G1127">
        <f>'CNA Paste'!D1129</f>
        <v>477011.9</v>
      </c>
      <c r="H1127">
        <f>'CNA Paste'!E1129</f>
        <v>171413.6</v>
      </c>
      <c r="I1127">
        <f>'CNA Paste'!F1129</f>
        <v>55.4</v>
      </c>
      <c r="J1127">
        <f>'CNA Paste'!G1129</f>
        <v>55.4</v>
      </c>
      <c r="K1127">
        <f>'CNA Paste'!H1129</f>
        <v>56.1</v>
      </c>
      <c r="L1127">
        <f>'CNA Paste'!I1129</f>
        <v>56.1</v>
      </c>
      <c r="N1127" s="2">
        <f t="shared" si="312"/>
        <v>57.9</v>
      </c>
      <c r="O1127" s="2">
        <f t="shared" si="313"/>
        <v>57.9</v>
      </c>
      <c r="P1127" s="2">
        <f t="shared" si="314"/>
        <v>58.6</v>
      </c>
      <c r="Q1127" s="2">
        <f t="shared" si="315"/>
        <v>58.6</v>
      </c>
      <c r="S1127" s="4">
        <f t="shared" si="316"/>
        <v>48.339999999999996</v>
      </c>
      <c r="T1127" s="4">
        <f t="shared" si="317"/>
        <v>48.339999999999996</v>
      </c>
      <c r="U1127" s="4">
        <f t="shared" si="318"/>
        <v>48.97</v>
      </c>
      <c r="V1127" s="4">
        <f t="shared" si="319"/>
        <v>48.97</v>
      </c>
      <c r="X1127" s="6">
        <f t="shared" si="320"/>
        <v>54.613</v>
      </c>
      <c r="Y1127" s="6">
        <f t="shared" si="321"/>
        <v>54.613</v>
      </c>
      <c r="Z1127" s="6">
        <f t="shared" si="322"/>
        <v>55.222000000000001</v>
      </c>
      <c r="AA1127" s="6">
        <f t="shared" si="323"/>
        <v>55.222000000000001</v>
      </c>
      <c r="AC1127" s="4">
        <f t="shared" si="324"/>
        <v>6.2730000000000032</v>
      </c>
      <c r="AD1127" s="4">
        <f t="shared" si="325"/>
        <v>6.2730000000000032</v>
      </c>
      <c r="AE1127" s="4">
        <f t="shared" si="326"/>
        <v>6.2520000000000024</v>
      </c>
      <c r="AF1127" s="4">
        <f t="shared" si="327"/>
        <v>6.2520000000000024</v>
      </c>
    </row>
    <row r="1128" spans="1:32" hidden="1" x14ac:dyDescent="0.25">
      <c r="A1128" t="str">
        <f t="shared" si="310"/>
        <v>D</v>
      </c>
      <c r="B1128" t="str">
        <f>LEFT('CNA Paste'!A1130,3)</f>
        <v>RES</v>
      </c>
      <c r="C1128" t="str">
        <f>'CNA Paste'!A1130</f>
        <v>RES_14032913</v>
      </c>
      <c r="D1128" t="str">
        <f t="shared" si="311"/>
        <v>14032913</v>
      </c>
      <c r="E1128" t="str">
        <f>'CNA Paste'!B1130</f>
        <v>!0401!OS_ADDRESSBASE_PLUS_200205_RECEPT</v>
      </c>
      <c r="F1128">
        <f>'CNA Paste'!C1130</f>
        <v>1</v>
      </c>
      <c r="G1128">
        <f>'CNA Paste'!D1130</f>
        <v>477145.7</v>
      </c>
      <c r="H1128">
        <f>'CNA Paste'!E1130</f>
        <v>171332.8</v>
      </c>
      <c r="I1128">
        <f>'CNA Paste'!F1130</f>
        <v>55</v>
      </c>
      <c r="J1128">
        <f>'CNA Paste'!G1130</f>
        <v>55</v>
      </c>
      <c r="K1128">
        <f>'CNA Paste'!H1130</f>
        <v>55.7</v>
      </c>
      <c r="L1128">
        <f>'CNA Paste'!I1130</f>
        <v>55.7</v>
      </c>
      <c r="N1128" s="2">
        <f t="shared" si="312"/>
        <v>57.5</v>
      </c>
      <c r="O1128" s="2">
        <f t="shared" si="313"/>
        <v>57.5</v>
      </c>
      <c r="P1128" s="2">
        <f t="shared" si="314"/>
        <v>58.2</v>
      </c>
      <c r="Q1128" s="2">
        <f t="shared" si="315"/>
        <v>58.2</v>
      </c>
      <c r="S1128" s="4">
        <f t="shared" si="316"/>
        <v>47.98</v>
      </c>
      <c r="T1128" s="4">
        <f t="shared" si="317"/>
        <v>47.98</v>
      </c>
      <c r="U1128" s="4">
        <f t="shared" si="318"/>
        <v>48.61</v>
      </c>
      <c r="V1128" s="4">
        <f t="shared" si="319"/>
        <v>48.61</v>
      </c>
      <c r="X1128" s="6">
        <f t="shared" si="320"/>
        <v>54.265000000000001</v>
      </c>
      <c r="Y1128" s="6">
        <f t="shared" si="321"/>
        <v>54.265000000000001</v>
      </c>
      <c r="Z1128" s="6">
        <f t="shared" si="322"/>
        <v>54.874000000000002</v>
      </c>
      <c r="AA1128" s="6">
        <f t="shared" si="323"/>
        <v>54.874000000000002</v>
      </c>
      <c r="AC1128" s="4">
        <f t="shared" si="324"/>
        <v>6.2850000000000037</v>
      </c>
      <c r="AD1128" s="4">
        <f t="shared" si="325"/>
        <v>6.2850000000000037</v>
      </c>
      <c r="AE1128" s="4">
        <f t="shared" si="326"/>
        <v>6.2640000000000029</v>
      </c>
      <c r="AF1128" s="4">
        <f t="shared" si="327"/>
        <v>6.2640000000000029</v>
      </c>
    </row>
    <row r="1129" spans="1:32" hidden="1" x14ac:dyDescent="0.25">
      <c r="A1129" t="str">
        <f t="shared" si="310"/>
        <v>D</v>
      </c>
      <c r="B1129" t="str">
        <f>LEFT('CNA Paste'!A1131,3)</f>
        <v>RES</v>
      </c>
      <c r="C1129" t="str">
        <f>'CNA Paste'!A1131</f>
        <v>RES_14032913</v>
      </c>
      <c r="D1129" t="str">
        <f t="shared" si="311"/>
        <v>14032913</v>
      </c>
      <c r="E1129" t="str">
        <f>'CNA Paste'!B1131</f>
        <v>!0401!OS_ADDRESSBASE_PLUS_200205_RECEPT</v>
      </c>
      <c r="F1129">
        <f>'CNA Paste'!C1131</f>
        <v>1</v>
      </c>
      <c r="G1129">
        <f>'CNA Paste'!D1131</f>
        <v>477145.7</v>
      </c>
      <c r="H1129">
        <f>'CNA Paste'!E1131</f>
        <v>171332.8</v>
      </c>
      <c r="I1129">
        <f>'CNA Paste'!F1131</f>
        <v>57.2</v>
      </c>
      <c r="J1129">
        <f>'CNA Paste'!G1131</f>
        <v>57.2</v>
      </c>
      <c r="K1129">
        <f>'CNA Paste'!H1131</f>
        <v>57.9</v>
      </c>
      <c r="L1129">
        <f>'CNA Paste'!I1131</f>
        <v>57.9</v>
      </c>
      <c r="N1129" s="2">
        <f t="shared" si="312"/>
        <v>59.7</v>
      </c>
      <c r="O1129" s="2">
        <f t="shared" si="313"/>
        <v>59.7</v>
      </c>
      <c r="P1129" s="2">
        <f t="shared" si="314"/>
        <v>60.4</v>
      </c>
      <c r="Q1129" s="2">
        <f t="shared" si="315"/>
        <v>60.4</v>
      </c>
      <c r="S1129" s="4">
        <f t="shared" si="316"/>
        <v>49.96</v>
      </c>
      <c r="T1129" s="4">
        <f t="shared" si="317"/>
        <v>49.96</v>
      </c>
      <c r="U1129" s="4">
        <f t="shared" si="318"/>
        <v>50.589999999999996</v>
      </c>
      <c r="V1129" s="4">
        <f t="shared" si="319"/>
        <v>50.589999999999996</v>
      </c>
      <c r="X1129" s="6">
        <f t="shared" si="320"/>
        <v>56.179000000000002</v>
      </c>
      <c r="Y1129" s="6">
        <f t="shared" si="321"/>
        <v>56.179000000000002</v>
      </c>
      <c r="Z1129" s="6">
        <f t="shared" si="322"/>
        <v>56.788000000000004</v>
      </c>
      <c r="AA1129" s="6">
        <f t="shared" si="323"/>
        <v>56.788000000000004</v>
      </c>
      <c r="AC1129" s="4">
        <f t="shared" si="324"/>
        <v>6.2190000000000012</v>
      </c>
      <c r="AD1129" s="4">
        <f t="shared" si="325"/>
        <v>6.2190000000000012</v>
      </c>
      <c r="AE1129" s="4">
        <f t="shared" si="326"/>
        <v>6.1980000000000075</v>
      </c>
      <c r="AF1129" s="4">
        <f t="shared" si="327"/>
        <v>6.1980000000000075</v>
      </c>
    </row>
    <row r="1130" spans="1:32" hidden="1" x14ac:dyDescent="0.25">
      <c r="A1130" t="str">
        <f t="shared" si="310"/>
        <v>D</v>
      </c>
      <c r="B1130" t="str">
        <f>LEFT('CNA Paste'!A1132,3)</f>
        <v>RES</v>
      </c>
      <c r="C1130" t="str">
        <f>'CNA Paste'!A1132</f>
        <v>RES_14032913</v>
      </c>
      <c r="D1130" t="str">
        <f t="shared" si="311"/>
        <v>14032913</v>
      </c>
      <c r="E1130" t="str">
        <f>'CNA Paste'!B1132</f>
        <v>!0401!OS_ADDRESSBASE_PLUS_200205_RECEPT</v>
      </c>
      <c r="F1130">
        <f>'CNA Paste'!C1132</f>
        <v>2</v>
      </c>
      <c r="G1130">
        <f>'CNA Paste'!D1132</f>
        <v>477150.1</v>
      </c>
      <c r="H1130">
        <f>'CNA Paste'!E1132</f>
        <v>171330.5</v>
      </c>
      <c r="I1130">
        <f>'CNA Paste'!F1132</f>
        <v>55</v>
      </c>
      <c r="J1130">
        <f>'CNA Paste'!G1132</f>
        <v>55</v>
      </c>
      <c r="K1130">
        <f>'CNA Paste'!H1132</f>
        <v>55.7</v>
      </c>
      <c r="L1130">
        <f>'CNA Paste'!I1132</f>
        <v>55.7</v>
      </c>
      <c r="N1130" s="2">
        <f t="shared" si="312"/>
        <v>57.5</v>
      </c>
      <c r="O1130" s="2">
        <f t="shared" si="313"/>
        <v>57.5</v>
      </c>
      <c r="P1130" s="2">
        <f t="shared" si="314"/>
        <v>58.2</v>
      </c>
      <c r="Q1130" s="2">
        <f t="shared" si="315"/>
        <v>58.2</v>
      </c>
      <c r="S1130" s="4">
        <f t="shared" si="316"/>
        <v>47.98</v>
      </c>
      <c r="T1130" s="4">
        <f t="shared" si="317"/>
        <v>47.98</v>
      </c>
      <c r="U1130" s="4">
        <f t="shared" si="318"/>
        <v>48.61</v>
      </c>
      <c r="V1130" s="4">
        <f t="shared" si="319"/>
        <v>48.61</v>
      </c>
      <c r="X1130" s="6">
        <f t="shared" si="320"/>
        <v>54.265000000000001</v>
      </c>
      <c r="Y1130" s="6">
        <f t="shared" si="321"/>
        <v>54.265000000000001</v>
      </c>
      <c r="Z1130" s="6">
        <f t="shared" si="322"/>
        <v>54.874000000000002</v>
      </c>
      <c r="AA1130" s="6">
        <f t="shared" si="323"/>
        <v>54.874000000000002</v>
      </c>
      <c r="AC1130" s="4">
        <f t="shared" si="324"/>
        <v>6.2850000000000037</v>
      </c>
      <c r="AD1130" s="4">
        <f t="shared" si="325"/>
        <v>6.2850000000000037</v>
      </c>
      <c r="AE1130" s="4">
        <f t="shared" si="326"/>
        <v>6.2640000000000029</v>
      </c>
      <c r="AF1130" s="4">
        <f t="shared" si="327"/>
        <v>6.2640000000000029</v>
      </c>
    </row>
    <row r="1131" spans="1:32" hidden="1" x14ac:dyDescent="0.25">
      <c r="A1131" t="str">
        <f t="shared" si="310"/>
        <v>D</v>
      </c>
      <c r="B1131" t="str">
        <f>LEFT('CNA Paste'!A1133,3)</f>
        <v>RES</v>
      </c>
      <c r="C1131" t="str">
        <f>'CNA Paste'!A1133</f>
        <v>RES_14032913</v>
      </c>
      <c r="D1131" t="str">
        <f t="shared" si="311"/>
        <v>14032913</v>
      </c>
      <c r="E1131" t="str">
        <f>'CNA Paste'!B1133</f>
        <v>!0401!OS_ADDRESSBASE_PLUS_200205_RECEPT</v>
      </c>
      <c r="F1131">
        <f>'CNA Paste'!C1133</f>
        <v>2</v>
      </c>
      <c r="G1131">
        <f>'CNA Paste'!D1133</f>
        <v>477150.1</v>
      </c>
      <c r="H1131">
        <f>'CNA Paste'!E1133</f>
        <v>171330.5</v>
      </c>
      <c r="I1131">
        <f>'CNA Paste'!F1133</f>
        <v>57.2</v>
      </c>
      <c r="J1131">
        <f>'CNA Paste'!G1133</f>
        <v>57.2</v>
      </c>
      <c r="K1131">
        <f>'CNA Paste'!H1133</f>
        <v>57.9</v>
      </c>
      <c r="L1131">
        <f>'CNA Paste'!I1133</f>
        <v>57.9</v>
      </c>
      <c r="N1131" s="2">
        <f t="shared" si="312"/>
        <v>59.7</v>
      </c>
      <c r="O1131" s="2">
        <f t="shared" si="313"/>
        <v>59.7</v>
      </c>
      <c r="P1131" s="2">
        <f t="shared" si="314"/>
        <v>60.4</v>
      </c>
      <c r="Q1131" s="2">
        <f t="shared" si="315"/>
        <v>60.4</v>
      </c>
      <c r="S1131" s="4">
        <f t="shared" si="316"/>
        <v>49.96</v>
      </c>
      <c r="T1131" s="4">
        <f t="shared" si="317"/>
        <v>49.96</v>
      </c>
      <c r="U1131" s="4">
        <f t="shared" si="318"/>
        <v>50.589999999999996</v>
      </c>
      <c r="V1131" s="4">
        <f t="shared" si="319"/>
        <v>50.589999999999996</v>
      </c>
      <c r="X1131" s="6">
        <f t="shared" si="320"/>
        <v>56.179000000000002</v>
      </c>
      <c r="Y1131" s="6">
        <f t="shared" si="321"/>
        <v>56.179000000000002</v>
      </c>
      <c r="Z1131" s="6">
        <f t="shared" si="322"/>
        <v>56.788000000000004</v>
      </c>
      <c r="AA1131" s="6">
        <f t="shared" si="323"/>
        <v>56.788000000000004</v>
      </c>
      <c r="AC1131" s="4">
        <f t="shared" si="324"/>
        <v>6.2190000000000012</v>
      </c>
      <c r="AD1131" s="4">
        <f t="shared" si="325"/>
        <v>6.2190000000000012</v>
      </c>
      <c r="AE1131" s="4">
        <f t="shared" si="326"/>
        <v>6.1980000000000075</v>
      </c>
      <c r="AF1131" s="4">
        <f t="shared" si="327"/>
        <v>6.1980000000000075</v>
      </c>
    </row>
    <row r="1132" spans="1:32" hidden="1" x14ac:dyDescent="0.25">
      <c r="A1132" t="str">
        <f t="shared" si="310"/>
        <v>D</v>
      </c>
      <c r="B1132" t="str">
        <f>LEFT('CNA Paste'!A1134,3)</f>
        <v>RES</v>
      </c>
      <c r="C1132" t="str">
        <f>'CNA Paste'!A1134</f>
        <v>RES_14032913</v>
      </c>
      <c r="D1132" t="str">
        <f t="shared" si="311"/>
        <v>14032913</v>
      </c>
      <c r="E1132" t="str">
        <f>'CNA Paste'!B1134</f>
        <v>!0401!OS_ADDRESSBASE_PLUS_200205_RECEPT</v>
      </c>
      <c r="F1132">
        <f>'CNA Paste'!C1134</f>
        <v>3</v>
      </c>
      <c r="G1132">
        <f>'CNA Paste'!D1134</f>
        <v>477151.7</v>
      </c>
      <c r="H1132">
        <f>'CNA Paste'!E1134</f>
        <v>171328</v>
      </c>
      <c r="I1132">
        <f>'CNA Paste'!F1134</f>
        <v>49.6</v>
      </c>
      <c r="J1132">
        <f>'CNA Paste'!G1134</f>
        <v>49.6</v>
      </c>
      <c r="K1132">
        <f>'CNA Paste'!H1134</f>
        <v>50.3</v>
      </c>
      <c r="L1132">
        <f>'CNA Paste'!I1134</f>
        <v>50.3</v>
      </c>
      <c r="N1132" s="2">
        <f t="shared" si="312"/>
        <v>52.1</v>
      </c>
      <c r="O1132" s="2">
        <f t="shared" si="313"/>
        <v>52.1</v>
      </c>
      <c r="P1132" s="2">
        <f t="shared" si="314"/>
        <v>52.8</v>
      </c>
      <c r="Q1132" s="2">
        <f t="shared" si="315"/>
        <v>52.8</v>
      </c>
      <c r="S1132" s="4">
        <f t="shared" si="316"/>
        <v>43.12</v>
      </c>
      <c r="T1132" s="4">
        <f t="shared" si="317"/>
        <v>43.12</v>
      </c>
      <c r="U1132" s="4">
        <f t="shared" si="318"/>
        <v>43.749999999999993</v>
      </c>
      <c r="V1132" s="4">
        <f t="shared" si="319"/>
        <v>43.749999999999993</v>
      </c>
      <c r="X1132" s="6">
        <f t="shared" si="320"/>
        <v>49.567</v>
      </c>
      <c r="Y1132" s="6">
        <f t="shared" si="321"/>
        <v>49.567</v>
      </c>
      <c r="Z1132" s="6">
        <f t="shared" si="322"/>
        <v>50.176000000000002</v>
      </c>
      <c r="AA1132" s="6">
        <f t="shared" si="323"/>
        <v>50.176000000000002</v>
      </c>
      <c r="AC1132" s="4">
        <f t="shared" si="324"/>
        <v>6.4470000000000027</v>
      </c>
      <c r="AD1132" s="4">
        <f t="shared" si="325"/>
        <v>6.4470000000000027</v>
      </c>
      <c r="AE1132" s="4">
        <f t="shared" si="326"/>
        <v>6.426000000000009</v>
      </c>
      <c r="AF1132" s="4">
        <f t="shared" si="327"/>
        <v>6.426000000000009</v>
      </c>
    </row>
    <row r="1133" spans="1:32" hidden="1" x14ac:dyDescent="0.25">
      <c r="A1133" t="str">
        <f t="shared" si="310"/>
        <v>D</v>
      </c>
      <c r="B1133" t="str">
        <f>LEFT('CNA Paste'!A1135,3)</f>
        <v>RES</v>
      </c>
      <c r="C1133" t="str">
        <f>'CNA Paste'!A1135</f>
        <v>RES_14032913</v>
      </c>
      <c r="D1133" t="str">
        <f t="shared" si="311"/>
        <v>14032913</v>
      </c>
      <c r="E1133" t="str">
        <f>'CNA Paste'!B1135</f>
        <v>!0401!OS_ADDRESSBASE_PLUS_200205_RECEPT</v>
      </c>
      <c r="F1133">
        <f>'CNA Paste'!C1135</f>
        <v>3</v>
      </c>
      <c r="G1133">
        <f>'CNA Paste'!D1135</f>
        <v>477151.7</v>
      </c>
      <c r="H1133">
        <f>'CNA Paste'!E1135</f>
        <v>171328</v>
      </c>
      <c r="I1133">
        <f>'CNA Paste'!F1135</f>
        <v>51.7</v>
      </c>
      <c r="J1133">
        <f>'CNA Paste'!G1135</f>
        <v>51.7</v>
      </c>
      <c r="K1133">
        <f>'CNA Paste'!H1135</f>
        <v>52.4</v>
      </c>
      <c r="L1133">
        <f>'CNA Paste'!I1135</f>
        <v>52.4</v>
      </c>
      <c r="N1133" s="2">
        <f t="shared" si="312"/>
        <v>54.2</v>
      </c>
      <c r="O1133" s="2">
        <f t="shared" si="313"/>
        <v>54.2</v>
      </c>
      <c r="P1133" s="2">
        <f t="shared" si="314"/>
        <v>54.9</v>
      </c>
      <c r="Q1133" s="2">
        <f t="shared" si="315"/>
        <v>54.9</v>
      </c>
      <c r="S1133" s="4">
        <f t="shared" si="316"/>
        <v>45.01</v>
      </c>
      <c r="T1133" s="4">
        <f t="shared" si="317"/>
        <v>45.01</v>
      </c>
      <c r="U1133" s="4">
        <f t="shared" si="318"/>
        <v>45.639999999999993</v>
      </c>
      <c r="V1133" s="4">
        <f t="shared" si="319"/>
        <v>45.639999999999993</v>
      </c>
      <c r="X1133" s="6">
        <f t="shared" si="320"/>
        <v>51.394000000000005</v>
      </c>
      <c r="Y1133" s="6">
        <f t="shared" si="321"/>
        <v>51.394000000000005</v>
      </c>
      <c r="Z1133" s="6">
        <f t="shared" si="322"/>
        <v>52.003</v>
      </c>
      <c r="AA1133" s="6">
        <f t="shared" si="323"/>
        <v>52.003</v>
      </c>
      <c r="AC1133" s="4">
        <f t="shared" si="324"/>
        <v>6.3840000000000074</v>
      </c>
      <c r="AD1133" s="4">
        <f t="shared" si="325"/>
        <v>6.3840000000000074</v>
      </c>
      <c r="AE1133" s="4">
        <f t="shared" si="326"/>
        <v>6.3630000000000067</v>
      </c>
      <c r="AF1133" s="4">
        <f t="shared" si="327"/>
        <v>6.3630000000000067</v>
      </c>
    </row>
    <row r="1134" spans="1:32" hidden="1" x14ac:dyDescent="0.25">
      <c r="A1134" t="str">
        <f t="shared" si="310"/>
        <v>D</v>
      </c>
      <c r="B1134" t="str">
        <f>LEFT('CNA Paste'!A1136,3)</f>
        <v>RES</v>
      </c>
      <c r="C1134" t="str">
        <f>'CNA Paste'!A1136</f>
        <v>RES_14032913</v>
      </c>
      <c r="D1134" t="str">
        <f t="shared" si="311"/>
        <v>14032913</v>
      </c>
      <c r="E1134" t="str">
        <f>'CNA Paste'!B1136</f>
        <v>!0401!OS_ADDRESSBASE_PLUS_200205_RECEPT</v>
      </c>
      <c r="F1134">
        <f>'CNA Paste'!C1136</f>
        <v>4</v>
      </c>
      <c r="G1134">
        <f>'CNA Paste'!D1136</f>
        <v>477149.7</v>
      </c>
      <c r="H1134">
        <f>'CNA Paste'!E1136</f>
        <v>171327.1</v>
      </c>
      <c r="I1134">
        <f>'CNA Paste'!F1136</f>
        <v>43.4</v>
      </c>
      <c r="J1134">
        <f>'CNA Paste'!G1136</f>
        <v>43.4</v>
      </c>
      <c r="K1134">
        <f>'CNA Paste'!H1136</f>
        <v>44.1</v>
      </c>
      <c r="L1134">
        <f>'CNA Paste'!I1136</f>
        <v>44.1</v>
      </c>
      <c r="N1134" s="2">
        <f t="shared" si="312"/>
        <v>45.9</v>
      </c>
      <c r="O1134" s="2">
        <f t="shared" si="313"/>
        <v>45.9</v>
      </c>
      <c r="P1134" s="2">
        <f t="shared" si="314"/>
        <v>46.6</v>
      </c>
      <c r="Q1134" s="2">
        <f t="shared" si="315"/>
        <v>46.6</v>
      </c>
      <c r="S1134" s="4">
        <f t="shared" si="316"/>
        <v>37.54</v>
      </c>
      <c r="T1134" s="4">
        <f t="shared" si="317"/>
        <v>37.54</v>
      </c>
      <c r="U1134" s="4">
        <f t="shared" si="318"/>
        <v>38.17</v>
      </c>
      <c r="V1134" s="4">
        <f t="shared" si="319"/>
        <v>38.17</v>
      </c>
      <c r="X1134" s="6">
        <f t="shared" si="320"/>
        <v>44.173000000000002</v>
      </c>
      <c r="Y1134" s="6">
        <f t="shared" si="321"/>
        <v>44.173000000000002</v>
      </c>
      <c r="Z1134" s="6">
        <f t="shared" si="322"/>
        <v>44.782000000000004</v>
      </c>
      <c r="AA1134" s="6">
        <f t="shared" si="323"/>
        <v>44.782000000000004</v>
      </c>
      <c r="AC1134" s="4">
        <f t="shared" si="324"/>
        <v>6.6330000000000027</v>
      </c>
      <c r="AD1134" s="4">
        <f t="shared" si="325"/>
        <v>6.6330000000000027</v>
      </c>
      <c r="AE1134" s="4">
        <f t="shared" si="326"/>
        <v>6.6120000000000019</v>
      </c>
      <c r="AF1134" s="4">
        <f t="shared" si="327"/>
        <v>6.6120000000000019</v>
      </c>
    </row>
    <row r="1135" spans="1:32" hidden="1" x14ac:dyDescent="0.25">
      <c r="A1135" t="str">
        <f t="shared" si="310"/>
        <v>D</v>
      </c>
      <c r="B1135" t="str">
        <f>LEFT('CNA Paste'!A1137,3)</f>
        <v>RES</v>
      </c>
      <c r="C1135" t="str">
        <f>'CNA Paste'!A1137</f>
        <v>RES_14032913</v>
      </c>
      <c r="D1135" t="str">
        <f t="shared" si="311"/>
        <v>14032913</v>
      </c>
      <c r="E1135" t="str">
        <f>'CNA Paste'!B1137</f>
        <v>!0401!OS_ADDRESSBASE_PLUS_200205_RECEPT</v>
      </c>
      <c r="F1135">
        <f>'CNA Paste'!C1137</f>
        <v>4</v>
      </c>
      <c r="G1135">
        <f>'CNA Paste'!D1137</f>
        <v>477149.7</v>
      </c>
      <c r="H1135">
        <f>'CNA Paste'!E1137</f>
        <v>171327.1</v>
      </c>
      <c r="I1135">
        <f>'CNA Paste'!F1137</f>
        <v>47.5</v>
      </c>
      <c r="J1135">
        <f>'CNA Paste'!G1137</f>
        <v>47.5</v>
      </c>
      <c r="K1135">
        <f>'CNA Paste'!H1137</f>
        <v>48.2</v>
      </c>
      <c r="L1135">
        <f>'CNA Paste'!I1137</f>
        <v>48.2</v>
      </c>
      <c r="N1135" s="2">
        <f t="shared" si="312"/>
        <v>50</v>
      </c>
      <c r="O1135" s="2">
        <f t="shared" si="313"/>
        <v>50</v>
      </c>
      <c r="P1135" s="2">
        <f t="shared" si="314"/>
        <v>50.7</v>
      </c>
      <c r="Q1135" s="2">
        <f t="shared" si="315"/>
        <v>50.7</v>
      </c>
      <c r="S1135" s="4">
        <f t="shared" si="316"/>
        <v>41.23</v>
      </c>
      <c r="T1135" s="4">
        <f t="shared" si="317"/>
        <v>41.23</v>
      </c>
      <c r="U1135" s="4">
        <f t="shared" si="318"/>
        <v>41.86</v>
      </c>
      <c r="V1135" s="4">
        <f t="shared" si="319"/>
        <v>41.86</v>
      </c>
      <c r="X1135" s="6">
        <f t="shared" si="320"/>
        <v>47.74</v>
      </c>
      <c r="Y1135" s="6">
        <f t="shared" si="321"/>
        <v>47.74</v>
      </c>
      <c r="Z1135" s="6">
        <f t="shared" si="322"/>
        <v>48.349000000000004</v>
      </c>
      <c r="AA1135" s="6">
        <f t="shared" si="323"/>
        <v>48.349000000000004</v>
      </c>
      <c r="AC1135" s="4">
        <f t="shared" si="324"/>
        <v>6.5100000000000051</v>
      </c>
      <c r="AD1135" s="4">
        <f t="shared" si="325"/>
        <v>6.5100000000000051</v>
      </c>
      <c r="AE1135" s="4">
        <f t="shared" si="326"/>
        <v>6.4890000000000043</v>
      </c>
      <c r="AF1135" s="4">
        <f t="shared" si="327"/>
        <v>6.4890000000000043</v>
      </c>
    </row>
    <row r="1136" spans="1:32" hidden="1" x14ac:dyDescent="0.25">
      <c r="A1136" t="str">
        <f t="shared" si="310"/>
        <v>D</v>
      </c>
      <c r="B1136" t="str">
        <f>LEFT('CNA Paste'!A1138,3)</f>
        <v>RES</v>
      </c>
      <c r="C1136" t="str">
        <f>'CNA Paste'!A1138</f>
        <v>RES_14032913</v>
      </c>
      <c r="D1136" t="str">
        <f t="shared" si="311"/>
        <v>14032913</v>
      </c>
      <c r="E1136" t="str">
        <f>'CNA Paste'!B1138</f>
        <v>!0401!OS_ADDRESSBASE_PLUS_200205_RECEPT</v>
      </c>
      <c r="F1136">
        <f>'CNA Paste'!C1138</f>
        <v>5</v>
      </c>
      <c r="G1136">
        <f>'CNA Paste'!D1138</f>
        <v>477147.6</v>
      </c>
      <c r="H1136">
        <f>'CNA Paste'!E1138</f>
        <v>171325.8</v>
      </c>
      <c r="I1136">
        <f>'CNA Paste'!F1138</f>
        <v>43.9</v>
      </c>
      <c r="J1136">
        <f>'CNA Paste'!G1138</f>
        <v>43.9</v>
      </c>
      <c r="K1136">
        <f>'CNA Paste'!H1138</f>
        <v>44.6</v>
      </c>
      <c r="L1136">
        <f>'CNA Paste'!I1138</f>
        <v>44.6</v>
      </c>
      <c r="N1136" s="2">
        <f t="shared" si="312"/>
        <v>46.4</v>
      </c>
      <c r="O1136" s="2">
        <f t="shared" si="313"/>
        <v>46.4</v>
      </c>
      <c r="P1136" s="2">
        <f t="shared" si="314"/>
        <v>47.1</v>
      </c>
      <c r="Q1136" s="2">
        <f t="shared" si="315"/>
        <v>47.1</v>
      </c>
      <c r="S1136" s="4">
        <f t="shared" si="316"/>
        <v>37.989999999999995</v>
      </c>
      <c r="T1136" s="4">
        <f t="shared" si="317"/>
        <v>37.989999999999995</v>
      </c>
      <c r="U1136" s="4">
        <f t="shared" si="318"/>
        <v>38.619999999999997</v>
      </c>
      <c r="V1136" s="4">
        <f t="shared" si="319"/>
        <v>38.619999999999997</v>
      </c>
      <c r="X1136" s="6">
        <f t="shared" si="320"/>
        <v>44.608000000000004</v>
      </c>
      <c r="Y1136" s="6">
        <f t="shared" si="321"/>
        <v>44.608000000000004</v>
      </c>
      <c r="Z1136" s="6">
        <f t="shared" si="322"/>
        <v>45.217000000000006</v>
      </c>
      <c r="AA1136" s="6">
        <f t="shared" si="323"/>
        <v>45.217000000000006</v>
      </c>
      <c r="AC1136" s="4">
        <f t="shared" si="324"/>
        <v>6.6180000000000092</v>
      </c>
      <c r="AD1136" s="4">
        <f t="shared" si="325"/>
        <v>6.6180000000000092</v>
      </c>
      <c r="AE1136" s="4">
        <f t="shared" si="326"/>
        <v>6.5970000000000084</v>
      </c>
      <c r="AF1136" s="4">
        <f t="shared" si="327"/>
        <v>6.5970000000000084</v>
      </c>
    </row>
    <row r="1137" spans="1:32" hidden="1" x14ac:dyDescent="0.25">
      <c r="A1137" t="str">
        <f t="shared" si="310"/>
        <v>D</v>
      </c>
      <c r="B1137" t="str">
        <f>LEFT('CNA Paste'!A1139,3)</f>
        <v>RES</v>
      </c>
      <c r="C1137" t="str">
        <f>'CNA Paste'!A1139</f>
        <v>RES_14032913</v>
      </c>
      <c r="D1137" t="str">
        <f t="shared" si="311"/>
        <v>14032913</v>
      </c>
      <c r="E1137" t="str">
        <f>'CNA Paste'!B1139</f>
        <v>!0401!OS_ADDRESSBASE_PLUS_200205_RECEPT</v>
      </c>
      <c r="F1137">
        <f>'CNA Paste'!C1139</f>
        <v>5</v>
      </c>
      <c r="G1137">
        <f>'CNA Paste'!D1139</f>
        <v>477147.6</v>
      </c>
      <c r="H1137">
        <f>'CNA Paste'!E1139</f>
        <v>171325.8</v>
      </c>
      <c r="I1137">
        <f>'CNA Paste'!F1139</f>
        <v>48.3</v>
      </c>
      <c r="J1137">
        <f>'CNA Paste'!G1139</f>
        <v>48.3</v>
      </c>
      <c r="K1137">
        <f>'CNA Paste'!H1139</f>
        <v>49</v>
      </c>
      <c r="L1137">
        <f>'CNA Paste'!I1139</f>
        <v>49</v>
      </c>
      <c r="N1137" s="2">
        <f t="shared" si="312"/>
        <v>50.8</v>
      </c>
      <c r="O1137" s="2">
        <f t="shared" si="313"/>
        <v>50.8</v>
      </c>
      <c r="P1137" s="2">
        <f t="shared" si="314"/>
        <v>51.5</v>
      </c>
      <c r="Q1137" s="2">
        <f t="shared" si="315"/>
        <v>51.5</v>
      </c>
      <c r="S1137" s="4">
        <f t="shared" si="316"/>
        <v>41.949999999999996</v>
      </c>
      <c r="T1137" s="4">
        <f t="shared" si="317"/>
        <v>41.949999999999996</v>
      </c>
      <c r="U1137" s="4">
        <f t="shared" si="318"/>
        <v>42.58</v>
      </c>
      <c r="V1137" s="4">
        <f t="shared" si="319"/>
        <v>42.58</v>
      </c>
      <c r="X1137" s="6">
        <f t="shared" si="320"/>
        <v>48.436</v>
      </c>
      <c r="Y1137" s="6">
        <f t="shared" si="321"/>
        <v>48.436</v>
      </c>
      <c r="Z1137" s="6">
        <f t="shared" si="322"/>
        <v>49.045000000000002</v>
      </c>
      <c r="AA1137" s="6">
        <f t="shared" si="323"/>
        <v>49.045000000000002</v>
      </c>
      <c r="AC1137" s="4">
        <f t="shared" si="324"/>
        <v>6.4860000000000042</v>
      </c>
      <c r="AD1137" s="4">
        <f t="shared" si="325"/>
        <v>6.4860000000000042</v>
      </c>
      <c r="AE1137" s="4">
        <f t="shared" si="326"/>
        <v>6.4650000000000034</v>
      </c>
      <c r="AF1137" s="4">
        <f t="shared" si="327"/>
        <v>6.4650000000000034</v>
      </c>
    </row>
    <row r="1138" spans="1:32" hidden="1" x14ac:dyDescent="0.25">
      <c r="A1138" t="str">
        <f t="shared" si="310"/>
        <v>D</v>
      </c>
      <c r="B1138" t="str">
        <f>LEFT('CNA Paste'!A1140,3)</f>
        <v>RES</v>
      </c>
      <c r="C1138" t="str">
        <f>'CNA Paste'!A1140</f>
        <v>RES_14032913</v>
      </c>
      <c r="D1138" t="str">
        <f t="shared" si="311"/>
        <v>14032913</v>
      </c>
      <c r="E1138" t="str">
        <f>'CNA Paste'!B1140</f>
        <v>!0401!OS_ADDRESSBASE_PLUS_200205_RECEPT</v>
      </c>
      <c r="F1138">
        <f>'CNA Paste'!C1140</f>
        <v>6</v>
      </c>
      <c r="G1138">
        <f>'CNA Paste'!D1140</f>
        <v>477143.2</v>
      </c>
      <c r="H1138">
        <f>'CNA Paste'!E1140</f>
        <v>171325.5</v>
      </c>
      <c r="I1138">
        <f>'CNA Paste'!F1140</f>
        <v>46.4</v>
      </c>
      <c r="J1138">
        <f>'CNA Paste'!G1140</f>
        <v>46.4</v>
      </c>
      <c r="K1138">
        <f>'CNA Paste'!H1140</f>
        <v>47.1</v>
      </c>
      <c r="L1138">
        <f>'CNA Paste'!I1140</f>
        <v>47.1</v>
      </c>
      <c r="N1138" s="2">
        <f t="shared" si="312"/>
        <v>48.9</v>
      </c>
      <c r="O1138" s="2">
        <f t="shared" si="313"/>
        <v>48.9</v>
      </c>
      <c r="P1138" s="2">
        <f t="shared" si="314"/>
        <v>49.6</v>
      </c>
      <c r="Q1138" s="2">
        <f t="shared" si="315"/>
        <v>49.6</v>
      </c>
      <c r="S1138" s="4">
        <f t="shared" si="316"/>
        <v>40.239999999999995</v>
      </c>
      <c r="T1138" s="4">
        <f t="shared" si="317"/>
        <v>40.239999999999995</v>
      </c>
      <c r="U1138" s="4">
        <f t="shared" si="318"/>
        <v>40.869999999999997</v>
      </c>
      <c r="V1138" s="4">
        <f t="shared" si="319"/>
        <v>40.869999999999997</v>
      </c>
      <c r="X1138" s="6">
        <f t="shared" si="320"/>
        <v>46.783000000000001</v>
      </c>
      <c r="Y1138" s="6">
        <f t="shared" si="321"/>
        <v>46.783000000000001</v>
      </c>
      <c r="Z1138" s="6">
        <f t="shared" si="322"/>
        <v>47.392000000000003</v>
      </c>
      <c r="AA1138" s="6">
        <f t="shared" si="323"/>
        <v>47.392000000000003</v>
      </c>
      <c r="AC1138" s="4">
        <f t="shared" si="324"/>
        <v>6.5430000000000064</v>
      </c>
      <c r="AD1138" s="4">
        <f t="shared" si="325"/>
        <v>6.5430000000000064</v>
      </c>
      <c r="AE1138" s="4">
        <f t="shared" si="326"/>
        <v>6.5220000000000056</v>
      </c>
      <c r="AF1138" s="4">
        <f t="shared" si="327"/>
        <v>6.5220000000000056</v>
      </c>
    </row>
    <row r="1139" spans="1:32" hidden="1" x14ac:dyDescent="0.25">
      <c r="A1139" t="str">
        <f t="shared" si="310"/>
        <v>D</v>
      </c>
      <c r="B1139" t="str">
        <f>LEFT('CNA Paste'!A1141,3)</f>
        <v>RES</v>
      </c>
      <c r="C1139" t="str">
        <f>'CNA Paste'!A1141</f>
        <v>RES_14032913</v>
      </c>
      <c r="D1139" t="str">
        <f t="shared" si="311"/>
        <v>14032913</v>
      </c>
      <c r="E1139" t="str">
        <f>'CNA Paste'!B1141</f>
        <v>!0401!OS_ADDRESSBASE_PLUS_200205_RECEPT</v>
      </c>
      <c r="F1139">
        <f>'CNA Paste'!C1141</f>
        <v>6</v>
      </c>
      <c r="G1139">
        <f>'CNA Paste'!D1141</f>
        <v>477143.2</v>
      </c>
      <c r="H1139">
        <f>'CNA Paste'!E1141</f>
        <v>171325.5</v>
      </c>
      <c r="I1139">
        <f>'CNA Paste'!F1141</f>
        <v>49.4</v>
      </c>
      <c r="J1139">
        <f>'CNA Paste'!G1141</f>
        <v>49.4</v>
      </c>
      <c r="K1139">
        <f>'CNA Paste'!H1141</f>
        <v>50.1</v>
      </c>
      <c r="L1139">
        <f>'CNA Paste'!I1141</f>
        <v>50.1</v>
      </c>
      <c r="N1139" s="2">
        <f t="shared" si="312"/>
        <v>51.9</v>
      </c>
      <c r="O1139" s="2">
        <f t="shared" si="313"/>
        <v>51.9</v>
      </c>
      <c r="P1139" s="2">
        <f t="shared" si="314"/>
        <v>52.6</v>
      </c>
      <c r="Q1139" s="2">
        <f t="shared" si="315"/>
        <v>52.6</v>
      </c>
      <c r="S1139" s="4">
        <f t="shared" si="316"/>
        <v>42.94</v>
      </c>
      <c r="T1139" s="4">
        <f t="shared" si="317"/>
        <v>42.94</v>
      </c>
      <c r="U1139" s="4">
        <f t="shared" si="318"/>
        <v>43.57</v>
      </c>
      <c r="V1139" s="4">
        <f t="shared" si="319"/>
        <v>43.57</v>
      </c>
      <c r="X1139" s="6">
        <f t="shared" si="320"/>
        <v>49.393000000000001</v>
      </c>
      <c r="Y1139" s="6">
        <f t="shared" si="321"/>
        <v>49.393000000000001</v>
      </c>
      <c r="Z1139" s="6">
        <f t="shared" si="322"/>
        <v>50.002000000000002</v>
      </c>
      <c r="AA1139" s="6">
        <f t="shared" si="323"/>
        <v>50.002000000000002</v>
      </c>
      <c r="AC1139" s="4">
        <f t="shared" si="324"/>
        <v>6.453000000000003</v>
      </c>
      <c r="AD1139" s="4">
        <f t="shared" si="325"/>
        <v>6.453000000000003</v>
      </c>
      <c r="AE1139" s="4">
        <f t="shared" si="326"/>
        <v>6.4320000000000022</v>
      </c>
      <c r="AF1139" s="4">
        <f t="shared" si="327"/>
        <v>6.4320000000000022</v>
      </c>
    </row>
    <row r="1140" spans="1:32" hidden="1" x14ac:dyDescent="0.25">
      <c r="A1140" t="str">
        <f t="shared" si="310"/>
        <v>D</v>
      </c>
      <c r="B1140" t="str">
        <f>LEFT('CNA Paste'!A1142,3)</f>
        <v>RES</v>
      </c>
      <c r="C1140" t="str">
        <f>'CNA Paste'!A1142</f>
        <v>RES_14032913</v>
      </c>
      <c r="D1140" t="str">
        <f t="shared" si="311"/>
        <v>14032913</v>
      </c>
      <c r="E1140" t="str">
        <f>'CNA Paste'!B1142</f>
        <v>!0401!OS_ADDRESSBASE_PLUS_200205_RECEPT</v>
      </c>
      <c r="F1140">
        <f>'CNA Paste'!C1142</f>
        <v>7</v>
      </c>
      <c r="G1140">
        <f>'CNA Paste'!D1142</f>
        <v>477141.1</v>
      </c>
      <c r="H1140">
        <f>'CNA Paste'!E1142</f>
        <v>171329.5</v>
      </c>
      <c r="I1140">
        <f>'CNA Paste'!F1142</f>
        <v>53.6</v>
      </c>
      <c r="J1140">
        <f>'CNA Paste'!G1142</f>
        <v>53.6</v>
      </c>
      <c r="K1140">
        <f>'CNA Paste'!H1142</f>
        <v>54.3</v>
      </c>
      <c r="L1140">
        <f>'CNA Paste'!I1142</f>
        <v>54.3</v>
      </c>
      <c r="N1140" s="2">
        <f t="shared" si="312"/>
        <v>56.1</v>
      </c>
      <c r="O1140" s="2">
        <f t="shared" si="313"/>
        <v>56.1</v>
      </c>
      <c r="P1140" s="2">
        <f t="shared" si="314"/>
        <v>56.8</v>
      </c>
      <c r="Q1140" s="2">
        <f t="shared" si="315"/>
        <v>56.8</v>
      </c>
      <c r="S1140" s="4">
        <f t="shared" si="316"/>
        <v>46.72</v>
      </c>
      <c r="T1140" s="4">
        <f t="shared" si="317"/>
        <v>46.72</v>
      </c>
      <c r="U1140" s="4">
        <f t="shared" si="318"/>
        <v>47.349999999999994</v>
      </c>
      <c r="V1140" s="4">
        <f t="shared" si="319"/>
        <v>47.349999999999994</v>
      </c>
      <c r="X1140" s="6">
        <f t="shared" si="320"/>
        <v>53.047000000000004</v>
      </c>
      <c r="Y1140" s="6">
        <f t="shared" si="321"/>
        <v>53.047000000000004</v>
      </c>
      <c r="Z1140" s="6">
        <f t="shared" si="322"/>
        <v>53.655999999999999</v>
      </c>
      <c r="AA1140" s="6">
        <f t="shared" si="323"/>
        <v>53.655999999999999</v>
      </c>
      <c r="AC1140" s="4">
        <f t="shared" si="324"/>
        <v>6.3270000000000053</v>
      </c>
      <c r="AD1140" s="4">
        <f t="shared" si="325"/>
        <v>6.3270000000000053</v>
      </c>
      <c r="AE1140" s="4">
        <f t="shared" si="326"/>
        <v>6.3060000000000045</v>
      </c>
      <c r="AF1140" s="4">
        <f t="shared" si="327"/>
        <v>6.3060000000000045</v>
      </c>
    </row>
    <row r="1141" spans="1:32" hidden="1" x14ac:dyDescent="0.25">
      <c r="A1141" t="str">
        <f t="shared" si="310"/>
        <v>D</v>
      </c>
      <c r="B1141" t="str">
        <f>LEFT('CNA Paste'!A1143,3)</f>
        <v>RES</v>
      </c>
      <c r="C1141" t="str">
        <f>'CNA Paste'!A1143</f>
        <v>RES_14032913</v>
      </c>
      <c r="D1141" t="str">
        <f t="shared" si="311"/>
        <v>14032913</v>
      </c>
      <c r="E1141" t="str">
        <f>'CNA Paste'!B1143</f>
        <v>!0401!OS_ADDRESSBASE_PLUS_200205_RECEPT</v>
      </c>
      <c r="F1141">
        <f>'CNA Paste'!C1143</f>
        <v>7</v>
      </c>
      <c r="G1141">
        <f>'CNA Paste'!D1143</f>
        <v>477141.1</v>
      </c>
      <c r="H1141">
        <f>'CNA Paste'!E1143</f>
        <v>171329.5</v>
      </c>
      <c r="I1141">
        <f>'CNA Paste'!F1143</f>
        <v>56.2</v>
      </c>
      <c r="J1141">
        <f>'CNA Paste'!G1143</f>
        <v>56.2</v>
      </c>
      <c r="K1141">
        <f>'CNA Paste'!H1143</f>
        <v>56.9</v>
      </c>
      <c r="L1141">
        <f>'CNA Paste'!I1143</f>
        <v>56.9</v>
      </c>
      <c r="N1141" s="2">
        <f t="shared" si="312"/>
        <v>58.7</v>
      </c>
      <c r="O1141" s="2">
        <f t="shared" si="313"/>
        <v>58.7</v>
      </c>
      <c r="P1141" s="2">
        <f t="shared" si="314"/>
        <v>59.4</v>
      </c>
      <c r="Q1141" s="2">
        <f t="shared" si="315"/>
        <v>59.4</v>
      </c>
      <c r="S1141" s="4">
        <f t="shared" si="316"/>
        <v>49.06</v>
      </c>
      <c r="T1141" s="4">
        <f t="shared" si="317"/>
        <v>49.06</v>
      </c>
      <c r="U1141" s="4">
        <f t="shared" si="318"/>
        <v>49.69</v>
      </c>
      <c r="V1141" s="4">
        <f t="shared" si="319"/>
        <v>49.69</v>
      </c>
      <c r="X1141" s="6">
        <f t="shared" si="320"/>
        <v>55.309000000000005</v>
      </c>
      <c r="Y1141" s="6">
        <f t="shared" si="321"/>
        <v>55.309000000000005</v>
      </c>
      <c r="Z1141" s="6">
        <f t="shared" si="322"/>
        <v>55.917999999999999</v>
      </c>
      <c r="AA1141" s="6">
        <f t="shared" si="323"/>
        <v>55.917999999999999</v>
      </c>
      <c r="AC1141" s="4">
        <f t="shared" si="324"/>
        <v>6.2490000000000023</v>
      </c>
      <c r="AD1141" s="4">
        <f t="shared" si="325"/>
        <v>6.2490000000000023</v>
      </c>
      <c r="AE1141" s="4">
        <f t="shared" si="326"/>
        <v>6.2280000000000015</v>
      </c>
      <c r="AF1141" s="4">
        <f t="shared" si="327"/>
        <v>6.2280000000000015</v>
      </c>
    </row>
    <row r="1142" spans="1:32" hidden="1" x14ac:dyDescent="0.25">
      <c r="A1142" t="str">
        <f t="shared" si="310"/>
        <v>D</v>
      </c>
      <c r="B1142" t="str">
        <f>LEFT('CNA Paste'!A1144,3)</f>
        <v>RES</v>
      </c>
      <c r="C1142" t="str">
        <f>'CNA Paste'!A1144</f>
        <v>RES_14032913</v>
      </c>
      <c r="D1142" t="str">
        <f t="shared" si="311"/>
        <v>14032913</v>
      </c>
      <c r="E1142" t="str">
        <f>'CNA Paste'!B1144</f>
        <v>!0401!OS_ADDRESSBASE_PLUS_200205_RECEPT</v>
      </c>
      <c r="F1142">
        <f>'CNA Paste'!C1144</f>
        <v>8</v>
      </c>
      <c r="G1142">
        <f>'CNA Paste'!D1144</f>
        <v>477142.8</v>
      </c>
      <c r="H1142">
        <f>'CNA Paste'!E1144</f>
        <v>171332.8</v>
      </c>
      <c r="I1142">
        <f>'CNA Paste'!F1144</f>
        <v>53.9</v>
      </c>
      <c r="J1142">
        <f>'CNA Paste'!G1144</f>
        <v>53.9</v>
      </c>
      <c r="K1142">
        <f>'CNA Paste'!H1144</f>
        <v>54.6</v>
      </c>
      <c r="L1142">
        <f>'CNA Paste'!I1144</f>
        <v>54.6</v>
      </c>
      <c r="N1142" s="2">
        <f t="shared" si="312"/>
        <v>56.4</v>
      </c>
      <c r="O1142" s="2">
        <f t="shared" si="313"/>
        <v>56.4</v>
      </c>
      <c r="P1142" s="2">
        <f t="shared" si="314"/>
        <v>57.1</v>
      </c>
      <c r="Q1142" s="2">
        <f t="shared" si="315"/>
        <v>57.1</v>
      </c>
      <c r="S1142" s="4">
        <f t="shared" si="316"/>
        <v>46.989999999999995</v>
      </c>
      <c r="T1142" s="4">
        <f t="shared" si="317"/>
        <v>46.989999999999995</v>
      </c>
      <c r="U1142" s="4">
        <f t="shared" si="318"/>
        <v>47.62</v>
      </c>
      <c r="V1142" s="4">
        <f t="shared" si="319"/>
        <v>47.62</v>
      </c>
      <c r="X1142" s="6">
        <f t="shared" si="320"/>
        <v>53.308</v>
      </c>
      <c r="Y1142" s="6">
        <f t="shared" si="321"/>
        <v>53.308</v>
      </c>
      <c r="Z1142" s="6">
        <f t="shared" si="322"/>
        <v>53.917000000000002</v>
      </c>
      <c r="AA1142" s="6">
        <f t="shared" si="323"/>
        <v>53.917000000000002</v>
      </c>
      <c r="AC1142" s="4">
        <f t="shared" si="324"/>
        <v>6.3180000000000049</v>
      </c>
      <c r="AD1142" s="4">
        <f t="shared" si="325"/>
        <v>6.3180000000000049</v>
      </c>
      <c r="AE1142" s="4">
        <f t="shared" si="326"/>
        <v>6.2970000000000041</v>
      </c>
      <c r="AF1142" s="4">
        <f t="shared" si="327"/>
        <v>6.2970000000000041</v>
      </c>
    </row>
    <row r="1143" spans="1:32" hidden="1" x14ac:dyDescent="0.25">
      <c r="A1143" t="str">
        <f t="shared" si="310"/>
        <v>D</v>
      </c>
      <c r="B1143" t="str">
        <f>LEFT('CNA Paste'!A1145,3)</f>
        <v>RES</v>
      </c>
      <c r="C1143" t="str">
        <f>'CNA Paste'!A1145</f>
        <v>RES_14032913</v>
      </c>
      <c r="D1143" t="str">
        <f t="shared" si="311"/>
        <v>14032913</v>
      </c>
      <c r="E1143" t="str">
        <f>'CNA Paste'!B1145</f>
        <v>!0401!OS_ADDRESSBASE_PLUS_200205_RECEPT</v>
      </c>
      <c r="F1143">
        <f>'CNA Paste'!C1145</f>
        <v>8</v>
      </c>
      <c r="G1143">
        <f>'CNA Paste'!D1145</f>
        <v>477142.8</v>
      </c>
      <c r="H1143">
        <f>'CNA Paste'!E1145</f>
        <v>171332.8</v>
      </c>
      <c r="I1143">
        <f>'CNA Paste'!F1145</f>
        <v>56.4</v>
      </c>
      <c r="J1143">
        <f>'CNA Paste'!G1145</f>
        <v>56.4</v>
      </c>
      <c r="K1143">
        <f>'CNA Paste'!H1145</f>
        <v>57.1</v>
      </c>
      <c r="L1143">
        <f>'CNA Paste'!I1145</f>
        <v>57.1</v>
      </c>
      <c r="N1143" s="2">
        <f t="shared" si="312"/>
        <v>58.9</v>
      </c>
      <c r="O1143" s="2">
        <f t="shared" si="313"/>
        <v>58.9</v>
      </c>
      <c r="P1143" s="2">
        <f t="shared" si="314"/>
        <v>59.6</v>
      </c>
      <c r="Q1143" s="2">
        <f t="shared" si="315"/>
        <v>59.6</v>
      </c>
      <c r="S1143" s="4">
        <f t="shared" si="316"/>
        <v>49.239999999999995</v>
      </c>
      <c r="T1143" s="4">
        <f t="shared" si="317"/>
        <v>49.239999999999995</v>
      </c>
      <c r="U1143" s="4">
        <f t="shared" si="318"/>
        <v>49.87</v>
      </c>
      <c r="V1143" s="4">
        <f t="shared" si="319"/>
        <v>49.87</v>
      </c>
      <c r="X1143" s="6">
        <f t="shared" si="320"/>
        <v>55.482999999999997</v>
      </c>
      <c r="Y1143" s="6">
        <f t="shared" si="321"/>
        <v>55.482999999999997</v>
      </c>
      <c r="Z1143" s="6">
        <f t="shared" si="322"/>
        <v>56.092000000000006</v>
      </c>
      <c r="AA1143" s="6">
        <f t="shared" si="323"/>
        <v>56.092000000000006</v>
      </c>
      <c r="AC1143" s="4">
        <f t="shared" si="324"/>
        <v>6.2430000000000021</v>
      </c>
      <c r="AD1143" s="4">
        <f t="shared" si="325"/>
        <v>6.2430000000000021</v>
      </c>
      <c r="AE1143" s="4">
        <f t="shared" si="326"/>
        <v>6.2220000000000084</v>
      </c>
      <c r="AF1143" s="4">
        <f t="shared" si="327"/>
        <v>6.2220000000000084</v>
      </c>
    </row>
    <row r="1144" spans="1:32" hidden="1" x14ac:dyDescent="0.25">
      <c r="A1144" t="str">
        <f t="shared" si="310"/>
        <v>D</v>
      </c>
      <c r="B1144" t="str">
        <f>LEFT('CNA Paste'!A1146,3)</f>
        <v>RES</v>
      </c>
      <c r="C1144" t="str">
        <f>'CNA Paste'!A1146</f>
        <v>RES_14032914</v>
      </c>
      <c r="D1144" t="str">
        <f t="shared" si="311"/>
        <v>14032914</v>
      </c>
      <c r="E1144" t="str">
        <f>'CNA Paste'!B1146</f>
        <v>!0400!OS_ADDRESSBASE_PLUS_200205_RECEPT</v>
      </c>
      <c r="F1144">
        <f>'CNA Paste'!C1146</f>
        <v>1</v>
      </c>
      <c r="G1144">
        <f>'CNA Paste'!D1146</f>
        <v>477141.6</v>
      </c>
      <c r="H1144">
        <f>'CNA Paste'!E1146</f>
        <v>171399.5</v>
      </c>
      <c r="I1144">
        <f>'CNA Paste'!F1146</f>
        <v>56.9</v>
      </c>
      <c r="J1144">
        <f>'CNA Paste'!G1146</f>
        <v>56.9</v>
      </c>
      <c r="K1144">
        <f>'CNA Paste'!H1146</f>
        <v>57.6</v>
      </c>
      <c r="L1144">
        <f>'CNA Paste'!I1146</f>
        <v>57.6</v>
      </c>
      <c r="N1144" s="2">
        <f t="shared" si="312"/>
        <v>59.4</v>
      </c>
      <c r="O1144" s="2">
        <f t="shared" si="313"/>
        <v>59.4</v>
      </c>
      <c r="P1144" s="2">
        <f t="shared" si="314"/>
        <v>60.1</v>
      </c>
      <c r="Q1144" s="2">
        <f t="shared" si="315"/>
        <v>60.1</v>
      </c>
      <c r="S1144" s="4">
        <f t="shared" si="316"/>
        <v>49.69</v>
      </c>
      <c r="T1144" s="4">
        <f t="shared" si="317"/>
        <v>49.69</v>
      </c>
      <c r="U1144" s="4">
        <f t="shared" si="318"/>
        <v>50.32</v>
      </c>
      <c r="V1144" s="4">
        <f t="shared" si="319"/>
        <v>50.32</v>
      </c>
      <c r="X1144" s="6">
        <f t="shared" si="320"/>
        <v>55.917999999999999</v>
      </c>
      <c r="Y1144" s="6">
        <f t="shared" si="321"/>
        <v>55.917999999999999</v>
      </c>
      <c r="Z1144" s="6">
        <f t="shared" si="322"/>
        <v>56.527000000000001</v>
      </c>
      <c r="AA1144" s="6">
        <f t="shared" si="323"/>
        <v>56.527000000000001</v>
      </c>
      <c r="AC1144" s="4">
        <f t="shared" si="324"/>
        <v>6.2280000000000015</v>
      </c>
      <c r="AD1144" s="4">
        <f t="shared" si="325"/>
        <v>6.2280000000000015</v>
      </c>
      <c r="AE1144" s="4">
        <f t="shared" si="326"/>
        <v>6.2070000000000007</v>
      </c>
      <c r="AF1144" s="4">
        <f t="shared" si="327"/>
        <v>6.2070000000000007</v>
      </c>
    </row>
    <row r="1145" spans="1:32" hidden="1" x14ac:dyDescent="0.25">
      <c r="A1145" t="str">
        <f t="shared" si="310"/>
        <v>D</v>
      </c>
      <c r="B1145" t="str">
        <f>LEFT('CNA Paste'!A1147,3)</f>
        <v>RES</v>
      </c>
      <c r="C1145" t="str">
        <f>'CNA Paste'!A1147</f>
        <v>RES_14032914</v>
      </c>
      <c r="D1145" t="str">
        <f t="shared" si="311"/>
        <v>14032914</v>
      </c>
      <c r="E1145" t="str">
        <f>'CNA Paste'!B1147</f>
        <v>!0400!OS_ADDRESSBASE_PLUS_200205_RECEPT</v>
      </c>
      <c r="F1145">
        <f>'CNA Paste'!C1147</f>
        <v>1</v>
      </c>
      <c r="G1145">
        <f>'CNA Paste'!D1147</f>
        <v>477141.6</v>
      </c>
      <c r="H1145">
        <f>'CNA Paste'!E1147</f>
        <v>171399.5</v>
      </c>
      <c r="I1145">
        <f>'CNA Paste'!F1147</f>
        <v>59.8</v>
      </c>
      <c r="J1145">
        <f>'CNA Paste'!G1147</f>
        <v>59.8</v>
      </c>
      <c r="K1145">
        <f>'CNA Paste'!H1147</f>
        <v>60.5</v>
      </c>
      <c r="L1145">
        <f>'CNA Paste'!I1147</f>
        <v>60.5</v>
      </c>
      <c r="N1145" s="2">
        <f t="shared" si="312"/>
        <v>62.3</v>
      </c>
      <c r="O1145" s="2">
        <f t="shared" si="313"/>
        <v>62.3</v>
      </c>
      <c r="P1145" s="2">
        <f t="shared" si="314"/>
        <v>63</v>
      </c>
      <c r="Q1145" s="2">
        <f t="shared" si="315"/>
        <v>63</v>
      </c>
      <c r="S1145" s="4">
        <f t="shared" si="316"/>
        <v>52.3</v>
      </c>
      <c r="T1145" s="4">
        <f t="shared" si="317"/>
        <v>52.3</v>
      </c>
      <c r="U1145" s="4">
        <f t="shared" si="318"/>
        <v>52.93</v>
      </c>
      <c r="V1145" s="4">
        <f t="shared" si="319"/>
        <v>52.93</v>
      </c>
      <c r="X1145" s="6">
        <f t="shared" si="320"/>
        <v>58.441000000000003</v>
      </c>
      <c r="Y1145" s="6">
        <f t="shared" si="321"/>
        <v>58.441000000000003</v>
      </c>
      <c r="Z1145" s="6">
        <f t="shared" si="322"/>
        <v>59.050000000000004</v>
      </c>
      <c r="AA1145" s="6">
        <f t="shared" si="323"/>
        <v>59.050000000000004</v>
      </c>
      <c r="AC1145" s="4">
        <f t="shared" si="324"/>
        <v>6.1410000000000053</v>
      </c>
      <c r="AD1145" s="4">
        <f t="shared" si="325"/>
        <v>6.1410000000000053</v>
      </c>
      <c r="AE1145" s="4">
        <f t="shared" si="326"/>
        <v>6.1200000000000045</v>
      </c>
      <c r="AF1145" s="4">
        <f t="shared" si="327"/>
        <v>6.1200000000000045</v>
      </c>
    </row>
    <row r="1146" spans="1:32" hidden="1" x14ac:dyDescent="0.25">
      <c r="A1146" t="str">
        <f t="shared" si="310"/>
        <v>D</v>
      </c>
      <c r="B1146" t="str">
        <f>LEFT('CNA Paste'!A1148,3)</f>
        <v>RES</v>
      </c>
      <c r="C1146" t="str">
        <f>'CNA Paste'!A1148</f>
        <v>RES_14032914</v>
      </c>
      <c r="D1146" t="str">
        <f t="shared" si="311"/>
        <v>14032914</v>
      </c>
      <c r="E1146" t="str">
        <f>'CNA Paste'!B1148</f>
        <v>!0400!OS_ADDRESSBASE_PLUS_200205_RECEPT</v>
      </c>
      <c r="F1146">
        <f>'CNA Paste'!C1148</f>
        <v>2</v>
      </c>
      <c r="G1146">
        <f>'CNA Paste'!D1148</f>
        <v>477143.8</v>
      </c>
      <c r="H1146">
        <f>'CNA Paste'!E1148</f>
        <v>171397.4</v>
      </c>
      <c r="I1146">
        <f>'CNA Paste'!F1148</f>
        <v>55.6</v>
      </c>
      <c r="J1146">
        <f>'CNA Paste'!G1148</f>
        <v>55.6</v>
      </c>
      <c r="K1146">
        <f>'CNA Paste'!H1148</f>
        <v>56.3</v>
      </c>
      <c r="L1146">
        <f>'CNA Paste'!I1148</f>
        <v>56.3</v>
      </c>
      <c r="N1146" s="2">
        <f t="shared" si="312"/>
        <v>58.1</v>
      </c>
      <c r="O1146" s="2">
        <f t="shared" si="313"/>
        <v>58.1</v>
      </c>
      <c r="P1146" s="2">
        <f t="shared" si="314"/>
        <v>58.8</v>
      </c>
      <c r="Q1146" s="2">
        <f t="shared" si="315"/>
        <v>58.8</v>
      </c>
      <c r="S1146" s="4">
        <f t="shared" si="316"/>
        <v>48.519999999999996</v>
      </c>
      <c r="T1146" s="4">
        <f t="shared" si="317"/>
        <v>48.519999999999996</v>
      </c>
      <c r="U1146" s="4">
        <f t="shared" si="318"/>
        <v>49.15</v>
      </c>
      <c r="V1146" s="4">
        <f t="shared" si="319"/>
        <v>49.15</v>
      </c>
      <c r="X1146" s="6">
        <f t="shared" si="320"/>
        <v>54.787000000000006</v>
      </c>
      <c r="Y1146" s="6">
        <f t="shared" si="321"/>
        <v>54.787000000000006</v>
      </c>
      <c r="Z1146" s="6">
        <f t="shared" si="322"/>
        <v>55.396000000000001</v>
      </c>
      <c r="AA1146" s="6">
        <f t="shared" si="323"/>
        <v>55.396000000000001</v>
      </c>
      <c r="AC1146" s="4">
        <f t="shared" si="324"/>
        <v>6.2670000000000101</v>
      </c>
      <c r="AD1146" s="4">
        <f t="shared" si="325"/>
        <v>6.2670000000000101</v>
      </c>
      <c r="AE1146" s="4">
        <f t="shared" si="326"/>
        <v>6.2460000000000022</v>
      </c>
      <c r="AF1146" s="4">
        <f t="shared" si="327"/>
        <v>6.2460000000000022</v>
      </c>
    </row>
    <row r="1147" spans="1:32" hidden="1" x14ac:dyDescent="0.25">
      <c r="A1147" t="str">
        <f t="shared" si="310"/>
        <v>D</v>
      </c>
      <c r="B1147" t="str">
        <f>LEFT('CNA Paste'!A1149,3)</f>
        <v>RES</v>
      </c>
      <c r="C1147" t="str">
        <f>'CNA Paste'!A1149</f>
        <v>RES_14032914</v>
      </c>
      <c r="D1147" t="str">
        <f t="shared" si="311"/>
        <v>14032914</v>
      </c>
      <c r="E1147" t="str">
        <f>'CNA Paste'!B1149</f>
        <v>!0400!OS_ADDRESSBASE_PLUS_200205_RECEPT</v>
      </c>
      <c r="F1147">
        <f>'CNA Paste'!C1149</f>
        <v>2</v>
      </c>
      <c r="G1147">
        <f>'CNA Paste'!D1149</f>
        <v>477143.8</v>
      </c>
      <c r="H1147">
        <f>'CNA Paste'!E1149</f>
        <v>171397.4</v>
      </c>
      <c r="I1147">
        <f>'CNA Paste'!F1149</f>
        <v>58.9</v>
      </c>
      <c r="J1147">
        <f>'CNA Paste'!G1149</f>
        <v>58.9</v>
      </c>
      <c r="K1147">
        <f>'CNA Paste'!H1149</f>
        <v>59.5</v>
      </c>
      <c r="L1147">
        <f>'CNA Paste'!I1149</f>
        <v>59.5</v>
      </c>
      <c r="N1147" s="2">
        <f t="shared" si="312"/>
        <v>61.4</v>
      </c>
      <c r="O1147" s="2">
        <f t="shared" si="313"/>
        <v>61.4</v>
      </c>
      <c r="P1147" s="2">
        <f t="shared" si="314"/>
        <v>62</v>
      </c>
      <c r="Q1147" s="2">
        <f t="shared" si="315"/>
        <v>62</v>
      </c>
      <c r="S1147" s="4">
        <f t="shared" si="316"/>
        <v>51.489999999999995</v>
      </c>
      <c r="T1147" s="4">
        <f t="shared" si="317"/>
        <v>51.489999999999995</v>
      </c>
      <c r="U1147" s="4">
        <f t="shared" si="318"/>
        <v>52.03</v>
      </c>
      <c r="V1147" s="4">
        <f t="shared" si="319"/>
        <v>52.03</v>
      </c>
      <c r="X1147" s="6">
        <f t="shared" si="320"/>
        <v>57.658000000000001</v>
      </c>
      <c r="Y1147" s="6">
        <f t="shared" si="321"/>
        <v>57.658000000000001</v>
      </c>
      <c r="Z1147" s="6">
        <f t="shared" si="322"/>
        <v>58.18</v>
      </c>
      <c r="AA1147" s="6">
        <f t="shared" si="323"/>
        <v>58.18</v>
      </c>
      <c r="AC1147" s="4">
        <f t="shared" si="324"/>
        <v>6.1680000000000064</v>
      </c>
      <c r="AD1147" s="4">
        <f t="shared" si="325"/>
        <v>6.1680000000000064</v>
      </c>
      <c r="AE1147" s="4">
        <f t="shared" si="326"/>
        <v>6.1499999999999986</v>
      </c>
      <c r="AF1147" s="4">
        <f t="shared" si="327"/>
        <v>6.1499999999999986</v>
      </c>
    </row>
    <row r="1148" spans="1:32" hidden="1" x14ac:dyDescent="0.25">
      <c r="A1148" t="str">
        <f t="shared" si="310"/>
        <v>D</v>
      </c>
      <c r="B1148" t="str">
        <f>LEFT('CNA Paste'!A1150,3)</f>
        <v>RES</v>
      </c>
      <c r="C1148" t="str">
        <f>'CNA Paste'!A1150</f>
        <v>RES_14032914</v>
      </c>
      <c r="D1148" t="str">
        <f t="shared" si="311"/>
        <v>14032914</v>
      </c>
      <c r="E1148" t="str">
        <f>'CNA Paste'!B1150</f>
        <v>!0400!OS_ADDRESSBASE_PLUS_200205_RECEPT</v>
      </c>
      <c r="F1148">
        <f>'CNA Paste'!C1150</f>
        <v>3</v>
      </c>
      <c r="G1148">
        <f>'CNA Paste'!D1150</f>
        <v>477144.6</v>
      </c>
      <c r="H1148">
        <f>'CNA Paste'!E1150</f>
        <v>171393.8</v>
      </c>
      <c r="I1148">
        <f>'CNA Paste'!F1150</f>
        <v>50.4</v>
      </c>
      <c r="J1148">
        <f>'CNA Paste'!G1150</f>
        <v>50.4</v>
      </c>
      <c r="K1148">
        <f>'CNA Paste'!H1150</f>
        <v>51.1</v>
      </c>
      <c r="L1148">
        <f>'CNA Paste'!I1150</f>
        <v>51.1</v>
      </c>
      <c r="N1148" s="2">
        <f t="shared" si="312"/>
        <v>52.9</v>
      </c>
      <c r="O1148" s="2">
        <f t="shared" si="313"/>
        <v>52.9</v>
      </c>
      <c r="P1148" s="2">
        <f t="shared" si="314"/>
        <v>53.6</v>
      </c>
      <c r="Q1148" s="2">
        <f t="shared" si="315"/>
        <v>53.6</v>
      </c>
      <c r="S1148" s="4">
        <f t="shared" si="316"/>
        <v>43.839999999999996</v>
      </c>
      <c r="T1148" s="4">
        <f t="shared" si="317"/>
        <v>43.839999999999996</v>
      </c>
      <c r="U1148" s="4">
        <f t="shared" si="318"/>
        <v>44.47</v>
      </c>
      <c r="V1148" s="4">
        <f t="shared" si="319"/>
        <v>44.47</v>
      </c>
      <c r="X1148" s="6">
        <f t="shared" si="320"/>
        <v>50.262999999999998</v>
      </c>
      <c r="Y1148" s="6">
        <f t="shared" si="321"/>
        <v>50.262999999999998</v>
      </c>
      <c r="Z1148" s="6">
        <f t="shared" si="322"/>
        <v>50.872</v>
      </c>
      <c r="AA1148" s="6">
        <f t="shared" si="323"/>
        <v>50.872</v>
      </c>
      <c r="AC1148" s="4">
        <f t="shared" si="324"/>
        <v>6.4230000000000018</v>
      </c>
      <c r="AD1148" s="4">
        <f t="shared" si="325"/>
        <v>6.4230000000000018</v>
      </c>
      <c r="AE1148" s="4">
        <f t="shared" si="326"/>
        <v>6.402000000000001</v>
      </c>
      <c r="AF1148" s="4">
        <f t="shared" si="327"/>
        <v>6.402000000000001</v>
      </c>
    </row>
    <row r="1149" spans="1:32" hidden="1" x14ac:dyDescent="0.25">
      <c r="A1149" t="str">
        <f t="shared" si="310"/>
        <v>D</v>
      </c>
      <c r="B1149" t="str">
        <f>LEFT('CNA Paste'!A1151,3)</f>
        <v>RES</v>
      </c>
      <c r="C1149" t="str">
        <f>'CNA Paste'!A1151</f>
        <v>RES_14032914</v>
      </c>
      <c r="D1149" t="str">
        <f t="shared" si="311"/>
        <v>14032914</v>
      </c>
      <c r="E1149" t="str">
        <f>'CNA Paste'!B1151</f>
        <v>!0400!OS_ADDRESSBASE_PLUS_200205_RECEPT</v>
      </c>
      <c r="F1149">
        <f>'CNA Paste'!C1151</f>
        <v>3</v>
      </c>
      <c r="G1149">
        <f>'CNA Paste'!D1151</f>
        <v>477144.6</v>
      </c>
      <c r="H1149">
        <f>'CNA Paste'!E1151</f>
        <v>171393.8</v>
      </c>
      <c r="I1149">
        <f>'CNA Paste'!F1151</f>
        <v>52.9</v>
      </c>
      <c r="J1149">
        <f>'CNA Paste'!G1151</f>
        <v>52.9</v>
      </c>
      <c r="K1149">
        <f>'CNA Paste'!H1151</f>
        <v>53.6</v>
      </c>
      <c r="L1149">
        <f>'CNA Paste'!I1151</f>
        <v>53.6</v>
      </c>
      <c r="N1149" s="2">
        <f t="shared" si="312"/>
        <v>55.4</v>
      </c>
      <c r="O1149" s="2">
        <f t="shared" si="313"/>
        <v>55.4</v>
      </c>
      <c r="P1149" s="2">
        <f t="shared" si="314"/>
        <v>56.1</v>
      </c>
      <c r="Q1149" s="2">
        <f t="shared" si="315"/>
        <v>56.1</v>
      </c>
      <c r="S1149" s="4">
        <f t="shared" si="316"/>
        <v>46.089999999999996</v>
      </c>
      <c r="T1149" s="4">
        <f t="shared" si="317"/>
        <v>46.089999999999996</v>
      </c>
      <c r="U1149" s="4">
        <f t="shared" si="318"/>
        <v>46.72</v>
      </c>
      <c r="V1149" s="4">
        <f t="shared" si="319"/>
        <v>46.72</v>
      </c>
      <c r="X1149" s="6">
        <f t="shared" si="320"/>
        <v>52.438000000000002</v>
      </c>
      <c r="Y1149" s="6">
        <f t="shared" si="321"/>
        <v>52.438000000000002</v>
      </c>
      <c r="Z1149" s="6">
        <f t="shared" si="322"/>
        <v>53.047000000000004</v>
      </c>
      <c r="AA1149" s="6">
        <f t="shared" si="323"/>
        <v>53.047000000000004</v>
      </c>
      <c r="AC1149" s="4">
        <f t="shared" si="324"/>
        <v>6.3480000000000061</v>
      </c>
      <c r="AD1149" s="4">
        <f t="shared" si="325"/>
        <v>6.3480000000000061</v>
      </c>
      <c r="AE1149" s="4">
        <f t="shared" si="326"/>
        <v>6.3270000000000053</v>
      </c>
      <c r="AF1149" s="4">
        <f t="shared" si="327"/>
        <v>6.3270000000000053</v>
      </c>
    </row>
    <row r="1150" spans="1:32" hidden="1" x14ac:dyDescent="0.25">
      <c r="A1150" t="str">
        <f t="shared" si="310"/>
        <v>D</v>
      </c>
      <c r="B1150" t="str">
        <f>LEFT('CNA Paste'!A1152,3)</f>
        <v>RES</v>
      </c>
      <c r="C1150" t="str">
        <f>'CNA Paste'!A1152</f>
        <v>RES_14032915</v>
      </c>
      <c r="D1150" t="str">
        <f t="shared" si="311"/>
        <v>14032915</v>
      </c>
      <c r="E1150" t="str">
        <f>'CNA Paste'!B1152</f>
        <v>!0401!OS_ADDRESSBASE_PLUS_200205_RECEPT</v>
      </c>
      <c r="F1150">
        <f>'CNA Paste'!C1152</f>
        <v>1</v>
      </c>
      <c r="G1150">
        <f>'CNA Paste'!D1152</f>
        <v>477201.9</v>
      </c>
      <c r="H1150">
        <f>'CNA Paste'!E1152</f>
        <v>171362.9</v>
      </c>
      <c r="I1150">
        <f>'CNA Paste'!F1152</f>
        <v>56.3</v>
      </c>
      <c r="J1150">
        <f>'CNA Paste'!G1152</f>
        <v>56.3</v>
      </c>
      <c r="K1150">
        <f>'CNA Paste'!H1152</f>
        <v>57</v>
      </c>
      <c r="L1150">
        <f>'CNA Paste'!I1152</f>
        <v>57</v>
      </c>
      <c r="N1150" s="2">
        <f t="shared" si="312"/>
        <v>58.8</v>
      </c>
      <c r="O1150" s="2">
        <f t="shared" si="313"/>
        <v>58.8</v>
      </c>
      <c r="P1150" s="2">
        <f t="shared" si="314"/>
        <v>59.5</v>
      </c>
      <c r="Q1150" s="2">
        <f t="shared" si="315"/>
        <v>59.5</v>
      </c>
      <c r="S1150" s="4">
        <f t="shared" si="316"/>
        <v>49.15</v>
      </c>
      <c r="T1150" s="4">
        <f t="shared" si="317"/>
        <v>49.15</v>
      </c>
      <c r="U1150" s="4">
        <f t="shared" si="318"/>
        <v>49.78</v>
      </c>
      <c r="V1150" s="4">
        <f t="shared" si="319"/>
        <v>49.78</v>
      </c>
      <c r="X1150" s="6">
        <f t="shared" si="320"/>
        <v>55.396000000000001</v>
      </c>
      <c r="Y1150" s="6">
        <f t="shared" si="321"/>
        <v>55.396000000000001</v>
      </c>
      <c r="Z1150" s="6">
        <f t="shared" si="322"/>
        <v>56.005000000000003</v>
      </c>
      <c r="AA1150" s="6">
        <f t="shared" si="323"/>
        <v>56.005000000000003</v>
      </c>
      <c r="AC1150" s="4">
        <f t="shared" si="324"/>
        <v>6.2460000000000022</v>
      </c>
      <c r="AD1150" s="4">
        <f t="shared" si="325"/>
        <v>6.2460000000000022</v>
      </c>
      <c r="AE1150" s="4">
        <f t="shared" si="326"/>
        <v>6.2250000000000014</v>
      </c>
      <c r="AF1150" s="4">
        <f t="shared" si="327"/>
        <v>6.2250000000000014</v>
      </c>
    </row>
    <row r="1151" spans="1:32" hidden="1" x14ac:dyDescent="0.25">
      <c r="A1151" t="str">
        <f t="shared" si="310"/>
        <v>D</v>
      </c>
      <c r="B1151" t="str">
        <f>LEFT('CNA Paste'!A1153,3)</f>
        <v>RES</v>
      </c>
      <c r="C1151" t="str">
        <f>'CNA Paste'!A1153</f>
        <v>RES_14032915</v>
      </c>
      <c r="D1151" t="str">
        <f t="shared" si="311"/>
        <v>14032915</v>
      </c>
      <c r="E1151" t="str">
        <f>'CNA Paste'!B1153</f>
        <v>!0401!OS_ADDRESSBASE_PLUS_200205_RECEPT</v>
      </c>
      <c r="F1151">
        <f>'CNA Paste'!C1153</f>
        <v>1</v>
      </c>
      <c r="G1151">
        <f>'CNA Paste'!D1153</f>
        <v>477201.9</v>
      </c>
      <c r="H1151">
        <f>'CNA Paste'!E1153</f>
        <v>171362.9</v>
      </c>
      <c r="I1151">
        <f>'CNA Paste'!F1153</f>
        <v>58.7</v>
      </c>
      <c r="J1151">
        <f>'CNA Paste'!G1153</f>
        <v>58.8</v>
      </c>
      <c r="K1151">
        <f>'CNA Paste'!H1153</f>
        <v>59.4</v>
      </c>
      <c r="L1151">
        <f>'CNA Paste'!I1153</f>
        <v>59.5</v>
      </c>
      <c r="N1151" s="2">
        <f t="shared" si="312"/>
        <v>61.2</v>
      </c>
      <c r="O1151" s="2">
        <f t="shared" si="313"/>
        <v>61.3</v>
      </c>
      <c r="P1151" s="2">
        <f t="shared" si="314"/>
        <v>61.9</v>
      </c>
      <c r="Q1151" s="2">
        <f t="shared" si="315"/>
        <v>62</v>
      </c>
      <c r="S1151" s="4">
        <f t="shared" si="316"/>
        <v>51.31</v>
      </c>
      <c r="T1151" s="4">
        <f t="shared" si="317"/>
        <v>51.4</v>
      </c>
      <c r="U1151" s="4">
        <f t="shared" si="318"/>
        <v>51.94</v>
      </c>
      <c r="V1151" s="4">
        <f t="shared" si="319"/>
        <v>52.03</v>
      </c>
      <c r="X1151" s="6">
        <f t="shared" si="320"/>
        <v>57.484000000000002</v>
      </c>
      <c r="Y1151" s="6">
        <f t="shared" si="321"/>
        <v>57.570999999999998</v>
      </c>
      <c r="Z1151" s="6">
        <f t="shared" si="322"/>
        <v>58.093000000000004</v>
      </c>
      <c r="AA1151" s="6">
        <f t="shared" si="323"/>
        <v>58.18</v>
      </c>
      <c r="AC1151" s="4">
        <f t="shared" si="324"/>
        <v>6.1739999999999995</v>
      </c>
      <c r="AD1151" s="4">
        <f t="shared" si="325"/>
        <v>6.1709999999999994</v>
      </c>
      <c r="AE1151" s="4">
        <f t="shared" si="326"/>
        <v>6.1530000000000058</v>
      </c>
      <c r="AF1151" s="4">
        <f t="shared" si="327"/>
        <v>6.1499999999999986</v>
      </c>
    </row>
    <row r="1152" spans="1:32" hidden="1" x14ac:dyDescent="0.25">
      <c r="A1152" t="str">
        <f t="shared" si="310"/>
        <v>D</v>
      </c>
      <c r="B1152" t="str">
        <f>LEFT('CNA Paste'!A1154,3)</f>
        <v>RES</v>
      </c>
      <c r="C1152" t="str">
        <f>'CNA Paste'!A1154</f>
        <v>RES_14032915</v>
      </c>
      <c r="D1152" t="str">
        <f t="shared" si="311"/>
        <v>14032915</v>
      </c>
      <c r="E1152" t="str">
        <f>'CNA Paste'!B1154</f>
        <v>!0401!OS_ADDRESSBASE_PLUS_200205_RECEPT</v>
      </c>
      <c r="F1152">
        <f>'CNA Paste'!C1154</f>
        <v>3</v>
      </c>
      <c r="G1152">
        <f>'CNA Paste'!D1154</f>
        <v>477198.6</v>
      </c>
      <c r="H1152">
        <f>'CNA Paste'!E1154</f>
        <v>171361.4</v>
      </c>
      <c r="I1152">
        <f>'CNA Paste'!F1154</f>
        <v>56</v>
      </c>
      <c r="J1152">
        <f>'CNA Paste'!G1154</f>
        <v>55.9</v>
      </c>
      <c r="K1152">
        <f>'CNA Paste'!H1154</f>
        <v>56.7</v>
      </c>
      <c r="L1152">
        <f>'CNA Paste'!I1154</f>
        <v>56.6</v>
      </c>
      <c r="N1152" s="2">
        <f t="shared" si="312"/>
        <v>58.5</v>
      </c>
      <c r="O1152" s="2">
        <f t="shared" si="313"/>
        <v>58.4</v>
      </c>
      <c r="P1152" s="2">
        <f t="shared" si="314"/>
        <v>59.2</v>
      </c>
      <c r="Q1152" s="2">
        <f t="shared" si="315"/>
        <v>59.1</v>
      </c>
      <c r="S1152" s="4">
        <f t="shared" si="316"/>
        <v>48.879999999999995</v>
      </c>
      <c r="T1152" s="4">
        <f t="shared" si="317"/>
        <v>48.79</v>
      </c>
      <c r="U1152" s="4">
        <f t="shared" si="318"/>
        <v>49.51</v>
      </c>
      <c r="V1152" s="4">
        <f t="shared" si="319"/>
        <v>49.42</v>
      </c>
      <c r="X1152" s="6">
        <f t="shared" si="320"/>
        <v>55.135000000000005</v>
      </c>
      <c r="Y1152" s="6">
        <f t="shared" si="321"/>
        <v>55.048000000000002</v>
      </c>
      <c r="Z1152" s="6">
        <f t="shared" si="322"/>
        <v>55.744000000000007</v>
      </c>
      <c r="AA1152" s="6">
        <f t="shared" si="323"/>
        <v>55.657000000000004</v>
      </c>
      <c r="AC1152" s="4">
        <f t="shared" si="324"/>
        <v>6.2550000000000097</v>
      </c>
      <c r="AD1152" s="4">
        <f t="shared" si="325"/>
        <v>6.2580000000000027</v>
      </c>
      <c r="AE1152" s="4">
        <f t="shared" si="326"/>
        <v>6.2340000000000089</v>
      </c>
      <c r="AF1152" s="4">
        <f t="shared" si="327"/>
        <v>6.2370000000000019</v>
      </c>
    </row>
    <row r="1153" spans="1:32" hidden="1" x14ac:dyDescent="0.25">
      <c r="A1153" t="str">
        <f t="shared" si="310"/>
        <v>D</v>
      </c>
      <c r="B1153" t="str">
        <f>LEFT('CNA Paste'!A1155,3)</f>
        <v>RES</v>
      </c>
      <c r="C1153" t="str">
        <f>'CNA Paste'!A1155</f>
        <v>RES_14032915</v>
      </c>
      <c r="D1153" t="str">
        <f t="shared" si="311"/>
        <v>14032915</v>
      </c>
      <c r="E1153" t="str">
        <f>'CNA Paste'!B1155</f>
        <v>!0401!OS_ADDRESSBASE_PLUS_200205_RECEPT</v>
      </c>
      <c r="F1153">
        <f>'CNA Paste'!C1155</f>
        <v>3</v>
      </c>
      <c r="G1153">
        <f>'CNA Paste'!D1155</f>
        <v>477198.6</v>
      </c>
      <c r="H1153">
        <f>'CNA Paste'!E1155</f>
        <v>171361.4</v>
      </c>
      <c r="I1153">
        <f>'CNA Paste'!F1155</f>
        <v>58.5</v>
      </c>
      <c r="J1153">
        <f>'CNA Paste'!G1155</f>
        <v>58.5</v>
      </c>
      <c r="K1153">
        <f>'CNA Paste'!H1155</f>
        <v>59.2</v>
      </c>
      <c r="L1153">
        <f>'CNA Paste'!I1155</f>
        <v>59.2</v>
      </c>
      <c r="N1153" s="2">
        <f t="shared" si="312"/>
        <v>61</v>
      </c>
      <c r="O1153" s="2">
        <f t="shared" si="313"/>
        <v>61</v>
      </c>
      <c r="P1153" s="2">
        <f t="shared" si="314"/>
        <v>61.7</v>
      </c>
      <c r="Q1153" s="2">
        <f t="shared" si="315"/>
        <v>61.7</v>
      </c>
      <c r="S1153" s="4">
        <f t="shared" si="316"/>
        <v>51.129999999999995</v>
      </c>
      <c r="T1153" s="4">
        <f t="shared" si="317"/>
        <v>51.129999999999995</v>
      </c>
      <c r="U1153" s="4">
        <f t="shared" si="318"/>
        <v>51.76</v>
      </c>
      <c r="V1153" s="4">
        <f t="shared" si="319"/>
        <v>51.76</v>
      </c>
      <c r="X1153" s="6">
        <f t="shared" si="320"/>
        <v>57.31</v>
      </c>
      <c r="Y1153" s="6">
        <f t="shared" si="321"/>
        <v>57.31</v>
      </c>
      <c r="Z1153" s="6">
        <f t="shared" si="322"/>
        <v>57.919000000000004</v>
      </c>
      <c r="AA1153" s="6">
        <f t="shared" si="323"/>
        <v>57.919000000000004</v>
      </c>
      <c r="AC1153" s="4">
        <f t="shared" si="324"/>
        <v>6.1800000000000068</v>
      </c>
      <c r="AD1153" s="4">
        <f t="shared" si="325"/>
        <v>6.1800000000000068</v>
      </c>
      <c r="AE1153" s="4">
        <f t="shared" si="326"/>
        <v>6.159000000000006</v>
      </c>
      <c r="AF1153" s="4">
        <f t="shared" si="327"/>
        <v>6.159000000000006</v>
      </c>
    </row>
    <row r="1154" spans="1:32" hidden="1" x14ac:dyDescent="0.25">
      <c r="A1154" t="str">
        <f t="shared" si="310"/>
        <v>D</v>
      </c>
      <c r="B1154" t="str">
        <f>LEFT('CNA Paste'!A1156,3)</f>
        <v>RES</v>
      </c>
      <c r="C1154" t="str">
        <f>'CNA Paste'!A1156</f>
        <v>RES_14032916</v>
      </c>
      <c r="D1154" t="str">
        <f t="shared" si="311"/>
        <v>14032916</v>
      </c>
      <c r="E1154" t="str">
        <f>'CNA Paste'!B1156</f>
        <v>!0400!OS_ADDRESSBASE_PLUS_200205_RECEPT</v>
      </c>
      <c r="F1154">
        <f>'CNA Paste'!C1156</f>
        <v>1</v>
      </c>
      <c r="G1154">
        <f>'CNA Paste'!D1156</f>
        <v>477104.4</v>
      </c>
      <c r="H1154">
        <f>'CNA Paste'!E1156</f>
        <v>171418</v>
      </c>
      <c r="I1154">
        <f>'CNA Paste'!F1156</f>
        <v>57.2</v>
      </c>
      <c r="J1154">
        <f>'CNA Paste'!G1156</f>
        <v>57.2</v>
      </c>
      <c r="K1154">
        <f>'CNA Paste'!H1156</f>
        <v>57.9</v>
      </c>
      <c r="L1154">
        <f>'CNA Paste'!I1156</f>
        <v>57.9</v>
      </c>
      <c r="N1154" s="2">
        <f t="shared" si="312"/>
        <v>59.7</v>
      </c>
      <c r="O1154" s="2">
        <f t="shared" si="313"/>
        <v>59.7</v>
      </c>
      <c r="P1154" s="2">
        <f t="shared" si="314"/>
        <v>60.4</v>
      </c>
      <c r="Q1154" s="2">
        <f t="shared" si="315"/>
        <v>60.4</v>
      </c>
      <c r="S1154" s="4">
        <f t="shared" si="316"/>
        <v>49.96</v>
      </c>
      <c r="T1154" s="4">
        <f t="shared" si="317"/>
        <v>49.96</v>
      </c>
      <c r="U1154" s="4">
        <f t="shared" si="318"/>
        <v>50.589999999999996</v>
      </c>
      <c r="V1154" s="4">
        <f t="shared" si="319"/>
        <v>50.589999999999996</v>
      </c>
      <c r="X1154" s="6">
        <f t="shared" si="320"/>
        <v>56.179000000000002</v>
      </c>
      <c r="Y1154" s="6">
        <f t="shared" si="321"/>
        <v>56.179000000000002</v>
      </c>
      <c r="Z1154" s="6">
        <f t="shared" si="322"/>
        <v>56.788000000000004</v>
      </c>
      <c r="AA1154" s="6">
        <f t="shared" si="323"/>
        <v>56.788000000000004</v>
      </c>
      <c r="AC1154" s="4">
        <f t="shared" si="324"/>
        <v>6.2190000000000012</v>
      </c>
      <c r="AD1154" s="4">
        <f t="shared" si="325"/>
        <v>6.2190000000000012</v>
      </c>
      <c r="AE1154" s="4">
        <f t="shared" si="326"/>
        <v>6.1980000000000075</v>
      </c>
      <c r="AF1154" s="4">
        <f t="shared" si="327"/>
        <v>6.1980000000000075</v>
      </c>
    </row>
    <row r="1155" spans="1:32" hidden="1" x14ac:dyDescent="0.25">
      <c r="A1155" t="str">
        <f t="shared" ref="A1155:A1218" si="328">IF(B1155="RES","D","O")</f>
        <v>D</v>
      </c>
      <c r="B1155" t="str">
        <f>LEFT('CNA Paste'!A1157,3)</f>
        <v>RES</v>
      </c>
      <c r="C1155" t="str">
        <f>'CNA Paste'!A1157</f>
        <v>RES_14032916</v>
      </c>
      <c r="D1155" t="str">
        <f t="shared" ref="D1155:D1218" si="329">MID(C1155,5,20)</f>
        <v>14032916</v>
      </c>
      <c r="E1155" t="str">
        <f>'CNA Paste'!B1157</f>
        <v>!0400!OS_ADDRESSBASE_PLUS_200205_RECEPT</v>
      </c>
      <c r="F1155">
        <f>'CNA Paste'!C1157</f>
        <v>1</v>
      </c>
      <c r="G1155">
        <f>'CNA Paste'!D1157</f>
        <v>477104.4</v>
      </c>
      <c r="H1155">
        <f>'CNA Paste'!E1157</f>
        <v>171418</v>
      </c>
      <c r="I1155">
        <f>'CNA Paste'!F1157</f>
        <v>60.2</v>
      </c>
      <c r="J1155">
        <f>'CNA Paste'!G1157</f>
        <v>60.2</v>
      </c>
      <c r="K1155">
        <f>'CNA Paste'!H1157</f>
        <v>60.9</v>
      </c>
      <c r="L1155">
        <f>'CNA Paste'!I1157</f>
        <v>60.9</v>
      </c>
      <c r="N1155" s="2">
        <f t="shared" ref="N1155:N1218" si="330">I1155+2.5</f>
        <v>62.7</v>
      </c>
      <c r="O1155" s="2">
        <f t="shared" ref="O1155:O1218" si="331">J1155+2.5</f>
        <v>62.7</v>
      </c>
      <c r="P1155" s="2">
        <f t="shared" ref="P1155:P1218" si="332">K1155+2.5</f>
        <v>63.4</v>
      </c>
      <c r="Q1155" s="2">
        <f t="shared" ref="Q1155:Q1218" si="333">L1155+2.5</f>
        <v>63.4</v>
      </c>
      <c r="S1155" s="4">
        <f t="shared" ref="S1155:S1218" si="334">0.9 *N1155-3.77</f>
        <v>52.660000000000004</v>
      </c>
      <c r="T1155" s="4">
        <f t="shared" ref="T1155:T1218" si="335">0.9 *O1155-3.77</f>
        <v>52.660000000000004</v>
      </c>
      <c r="U1155" s="4">
        <f t="shared" ref="U1155:U1218" si="336">0.9 *P1155-3.77</f>
        <v>53.29</v>
      </c>
      <c r="V1155" s="4">
        <f t="shared" ref="V1155:V1218" si="337">0.9 *Q1155-3.77</f>
        <v>53.29</v>
      </c>
      <c r="X1155" s="6">
        <f t="shared" ref="X1155:X1218" si="338">0.87 *N1155+4.24</f>
        <v>58.789000000000001</v>
      </c>
      <c r="Y1155" s="6">
        <f t="shared" ref="Y1155:Y1218" si="339">0.87 *O1155+4.24</f>
        <v>58.789000000000001</v>
      </c>
      <c r="Z1155" s="6">
        <f t="shared" ref="Z1155:Z1218" si="340">0.87 *P1155+4.24</f>
        <v>59.398000000000003</v>
      </c>
      <c r="AA1155" s="6">
        <f t="shared" ref="AA1155:AA1218" si="341">0.87 *Q1155+4.24</f>
        <v>59.398000000000003</v>
      </c>
      <c r="AC1155" s="4">
        <f t="shared" ref="AC1155:AC1218" si="342">X1155-S1155</f>
        <v>6.1289999999999978</v>
      </c>
      <c r="AD1155" s="4">
        <f t="shared" ref="AD1155:AD1218" si="343">Y1155-T1155</f>
        <v>6.1289999999999978</v>
      </c>
      <c r="AE1155" s="4">
        <f t="shared" ref="AE1155:AE1218" si="344">Z1155-U1155</f>
        <v>6.1080000000000041</v>
      </c>
      <c r="AF1155" s="4">
        <f t="shared" ref="AF1155:AF1218" si="345">AA1155-V1155</f>
        <v>6.1080000000000041</v>
      </c>
    </row>
    <row r="1156" spans="1:32" hidden="1" x14ac:dyDescent="0.25">
      <c r="A1156" t="str">
        <f t="shared" si="328"/>
        <v>D</v>
      </c>
      <c r="B1156" t="str">
        <f>LEFT('CNA Paste'!A1158,3)</f>
        <v>RES</v>
      </c>
      <c r="C1156" t="str">
        <f>'CNA Paste'!A1158</f>
        <v>RES_14032916</v>
      </c>
      <c r="D1156" t="str">
        <f t="shared" si="329"/>
        <v>14032916</v>
      </c>
      <c r="E1156" t="str">
        <f>'CNA Paste'!B1158</f>
        <v>!0400!OS_ADDRESSBASE_PLUS_200205_RECEPT</v>
      </c>
      <c r="F1156">
        <f>'CNA Paste'!C1158</f>
        <v>2</v>
      </c>
      <c r="G1156">
        <f>'CNA Paste'!D1158</f>
        <v>477104.9</v>
      </c>
      <c r="H1156">
        <f>'CNA Paste'!E1158</f>
        <v>171414.39999999999</v>
      </c>
      <c r="I1156">
        <f>'CNA Paste'!F1158</f>
        <v>51.2</v>
      </c>
      <c r="J1156">
        <f>'CNA Paste'!G1158</f>
        <v>51.2</v>
      </c>
      <c r="K1156">
        <f>'CNA Paste'!H1158</f>
        <v>51.8</v>
      </c>
      <c r="L1156">
        <f>'CNA Paste'!I1158</f>
        <v>51.8</v>
      </c>
      <c r="N1156" s="2">
        <f t="shared" si="330"/>
        <v>53.7</v>
      </c>
      <c r="O1156" s="2">
        <f t="shared" si="331"/>
        <v>53.7</v>
      </c>
      <c r="P1156" s="2">
        <f t="shared" si="332"/>
        <v>54.3</v>
      </c>
      <c r="Q1156" s="2">
        <f t="shared" si="333"/>
        <v>54.3</v>
      </c>
      <c r="S1156" s="4">
        <f t="shared" si="334"/>
        <v>44.56</v>
      </c>
      <c r="T1156" s="4">
        <f t="shared" si="335"/>
        <v>44.56</v>
      </c>
      <c r="U1156" s="4">
        <f t="shared" si="336"/>
        <v>45.099999999999994</v>
      </c>
      <c r="V1156" s="4">
        <f t="shared" si="337"/>
        <v>45.099999999999994</v>
      </c>
      <c r="X1156" s="6">
        <f t="shared" si="338"/>
        <v>50.959000000000003</v>
      </c>
      <c r="Y1156" s="6">
        <f t="shared" si="339"/>
        <v>50.959000000000003</v>
      </c>
      <c r="Z1156" s="6">
        <f t="shared" si="340"/>
        <v>51.481000000000002</v>
      </c>
      <c r="AA1156" s="6">
        <f t="shared" si="341"/>
        <v>51.481000000000002</v>
      </c>
      <c r="AC1156" s="4">
        <f t="shared" si="342"/>
        <v>6.3990000000000009</v>
      </c>
      <c r="AD1156" s="4">
        <f t="shared" si="343"/>
        <v>6.3990000000000009</v>
      </c>
      <c r="AE1156" s="4">
        <f t="shared" si="344"/>
        <v>6.3810000000000073</v>
      </c>
      <c r="AF1156" s="4">
        <f t="shared" si="345"/>
        <v>6.3810000000000073</v>
      </c>
    </row>
    <row r="1157" spans="1:32" hidden="1" x14ac:dyDescent="0.25">
      <c r="A1157" t="str">
        <f t="shared" si="328"/>
        <v>D</v>
      </c>
      <c r="B1157" t="str">
        <f>LEFT('CNA Paste'!A1159,3)</f>
        <v>RES</v>
      </c>
      <c r="C1157" t="str">
        <f>'CNA Paste'!A1159</f>
        <v>RES_14032916</v>
      </c>
      <c r="D1157" t="str">
        <f t="shared" si="329"/>
        <v>14032916</v>
      </c>
      <c r="E1157" t="str">
        <f>'CNA Paste'!B1159</f>
        <v>!0400!OS_ADDRESSBASE_PLUS_200205_RECEPT</v>
      </c>
      <c r="F1157">
        <f>'CNA Paste'!C1159</f>
        <v>2</v>
      </c>
      <c r="G1157">
        <f>'CNA Paste'!D1159</f>
        <v>477104.9</v>
      </c>
      <c r="H1157">
        <f>'CNA Paste'!E1159</f>
        <v>171414.39999999999</v>
      </c>
      <c r="I1157">
        <f>'CNA Paste'!F1159</f>
        <v>53.8</v>
      </c>
      <c r="J1157">
        <f>'CNA Paste'!G1159</f>
        <v>53.8</v>
      </c>
      <c r="K1157">
        <f>'CNA Paste'!H1159</f>
        <v>54.5</v>
      </c>
      <c r="L1157">
        <f>'CNA Paste'!I1159</f>
        <v>54.5</v>
      </c>
      <c r="N1157" s="2">
        <f t="shared" si="330"/>
        <v>56.3</v>
      </c>
      <c r="O1157" s="2">
        <f t="shared" si="331"/>
        <v>56.3</v>
      </c>
      <c r="P1157" s="2">
        <f t="shared" si="332"/>
        <v>57</v>
      </c>
      <c r="Q1157" s="2">
        <f t="shared" si="333"/>
        <v>57</v>
      </c>
      <c r="S1157" s="4">
        <f t="shared" si="334"/>
        <v>46.9</v>
      </c>
      <c r="T1157" s="4">
        <f t="shared" si="335"/>
        <v>46.9</v>
      </c>
      <c r="U1157" s="4">
        <f t="shared" si="336"/>
        <v>47.53</v>
      </c>
      <c r="V1157" s="4">
        <f t="shared" si="337"/>
        <v>47.53</v>
      </c>
      <c r="X1157" s="6">
        <f t="shared" si="338"/>
        <v>53.220999999999997</v>
      </c>
      <c r="Y1157" s="6">
        <f t="shared" si="339"/>
        <v>53.220999999999997</v>
      </c>
      <c r="Z1157" s="6">
        <f t="shared" si="340"/>
        <v>53.83</v>
      </c>
      <c r="AA1157" s="6">
        <f t="shared" si="341"/>
        <v>53.83</v>
      </c>
      <c r="AC1157" s="4">
        <f t="shared" si="342"/>
        <v>6.320999999999998</v>
      </c>
      <c r="AD1157" s="4">
        <f t="shared" si="343"/>
        <v>6.320999999999998</v>
      </c>
      <c r="AE1157" s="4">
        <f t="shared" si="344"/>
        <v>6.2999999999999972</v>
      </c>
      <c r="AF1157" s="4">
        <f t="shared" si="345"/>
        <v>6.2999999999999972</v>
      </c>
    </row>
    <row r="1158" spans="1:32" hidden="1" x14ac:dyDescent="0.25">
      <c r="A1158" t="str">
        <f t="shared" si="328"/>
        <v>D</v>
      </c>
      <c r="B1158" t="str">
        <f>LEFT('CNA Paste'!A1160,3)</f>
        <v>RES</v>
      </c>
      <c r="C1158" t="str">
        <f>'CNA Paste'!A1160</f>
        <v>RES_14032917</v>
      </c>
      <c r="D1158" t="str">
        <f t="shared" si="329"/>
        <v>14032917</v>
      </c>
      <c r="E1158" t="str">
        <f>'CNA Paste'!B1160</f>
        <v>!0400!OS_ADDRESSBASE_PLUS_200205_RECEPT</v>
      </c>
      <c r="F1158">
        <f>'CNA Paste'!C1160</f>
        <v>2</v>
      </c>
      <c r="G1158">
        <f>'CNA Paste'!D1160</f>
        <v>477097.1</v>
      </c>
      <c r="H1158">
        <f>'CNA Paste'!E1160</f>
        <v>171418.2</v>
      </c>
      <c r="I1158">
        <f>'CNA Paste'!F1160</f>
        <v>56.2</v>
      </c>
      <c r="J1158">
        <f>'CNA Paste'!G1160</f>
        <v>56.2</v>
      </c>
      <c r="K1158">
        <f>'CNA Paste'!H1160</f>
        <v>56.9</v>
      </c>
      <c r="L1158">
        <f>'CNA Paste'!I1160</f>
        <v>56.9</v>
      </c>
      <c r="N1158" s="2">
        <f t="shared" si="330"/>
        <v>58.7</v>
      </c>
      <c r="O1158" s="2">
        <f t="shared" si="331"/>
        <v>58.7</v>
      </c>
      <c r="P1158" s="2">
        <f t="shared" si="332"/>
        <v>59.4</v>
      </c>
      <c r="Q1158" s="2">
        <f t="shared" si="333"/>
        <v>59.4</v>
      </c>
      <c r="S1158" s="4">
        <f t="shared" si="334"/>
        <v>49.06</v>
      </c>
      <c r="T1158" s="4">
        <f t="shared" si="335"/>
        <v>49.06</v>
      </c>
      <c r="U1158" s="4">
        <f t="shared" si="336"/>
        <v>49.69</v>
      </c>
      <c r="V1158" s="4">
        <f t="shared" si="337"/>
        <v>49.69</v>
      </c>
      <c r="X1158" s="6">
        <f t="shared" si="338"/>
        <v>55.309000000000005</v>
      </c>
      <c r="Y1158" s="6">
        <f t="shared" si="339"/>
        <v>55.309000000000005</v>
      </c>
      <c r="Z1158" s="6">
        <f t="shared" si="340"/>
        <v>55.917999999999999</v>
      </c>
      <c r="AA1158" s="6">
        <f t="shared" si="341"/>
        <v>55.917999999999999</v>
      </c>
      <c r="AC1158" s="4">
        <f t="shared" si="342"/>
        <v>6.2490000000000023</v>
      </c>
      <c r="AD1158" s="4">
        <f t="shared" si="343"/>
        <v>6.2490000000000023</v>
      </c>
      <c r="AE1158" s="4">
        <f t="shared" si="344"/>
        <v>6.2280000000000015</v>
      </c>
      <c r="AF1158" s="4">
        <f t="shared" si="345"/>
        <v>6.2280000000000015</v>
      </c>
    </row>
    <row r="1159" spans="1:32" hidden="1" x14ac:dyDescent="0.25">
      <c r="A1159" t="str">
        <f t="shared" si="328"/>
        <v>D</v>
      </c>
      <c r="B1159" t="str">
        <f>LEFT('CNA Paste'!A1161,3)</f>
        <v>RES</v>
      </c>
      <c r="C1159" t="str">
        <f>'CNA Paste'!A1161</f>
        <v>RES_14032917</v>
      </c>
      <c r="D1159" t="str">
        <f t="shared" si="329"/>
        <v>14032917</v>
      </c>
      <c r="E1159" t="str">
        <f>'CNA Paste'!B1161</f>
        <v>!0400!OS_ADDRESSBASE_PLUS_200205_RECEPT</v>
      </c>
      <c r="F1159">
        <f>'CNA Paste'!C1161</f>
        <v>2</v>
      </c>
      <c r="G1159">
        <f>'CNA Paste'!D1161</f>
        <v>477097.1</v>
      </c>
      <c r="H1159">
        <f>'CNA Paste'!E1161</f>
        <v>171418.2</v>
      </c>
      <c r="I1159">
        <f>'CNA Paste'!F1161</f>
        <v>59.5</v>
      </c>
      <c r="J1159">
        <f>'CNA Paste'!G1161</f>
        <v>59.5</v>
      </c>
      <c r="K1159">
        <f>'CNA Paste'!H1161</f>
        <v>60.2</v>
      </c>
      <c r="L1159">
        <f>'CNA Paste'!I1161</f>
        <v>60.2</v>
      </c>
      <c r="N1159" s="2">
        <f t="shared" si="330"/>
        <v>62</v>
      </c>
      <c r="O1159" s="2">
        <f t="shared" si="331"/>
        <v>62</v>
      </c>
      <c r="P1159" s="2">
        <f t="shared" si="332"/>
        <v>62.7</v>
      </c>
      <c r="Q1159" s="2">
        <f t="shared" si="333"/>
        <v>62.7</v>
      </c>
      <c r="S1159" s="4">
        <f t="shared" si="334"/>
        <v>52.03</v>
      </c>
      <c r="T1159" s="4">
        <f t="shared" si="335"/>
        <v>52.03</v>
      </c>
      <c r="U1159" s="4">
        <f t="shared" si="336"/>
        <v>52.660000000000004</v>
      </c>
      <c r="V1159" s="4">
        <f t="shared" si="337"/>
        <v>52.660000000000004</v>
      </c>
      <c r="X1159" s="6">
        <f t="shared" si="338"/>
        <v>58.18</v>
      </c>
      <c r="Y1159" s="6">
        <f t="shared" si="339"/>
        <v>58.18</v>
      </c>
      <c r="Z1159" s="6">
        <f t="shared" si="340"/>
        <v>58.789000000000001</v>
      </c>
      <c r="AA1159" s="6">
        <f t="shared" si="341"/>
        <v>58.789000000000001</v>
      </c>
      <c r="AC1159" s="4">
        <f t="shared" si="342"/>
        <v>6.1499999999999986</v>
      </c>
      <c r="AD1159" s="4">
        <f t="shared" si="343"/>
        <v>6.1499999999999986</v>
      </c>
      <c r="AE1159" s="4">
        <f t="shared" si="344"/>
        <v>6.1289999999999978</v>
      </c>
      <c r="AF1159" s="4">
        <f t="shared" si="345"/>
        <v>6.1289999999999978</v>
      </c>
    </row>
    <row r="1160" spans="1:32" hidden="1" x14ac:dyDescent="0.25">
      <c r="A1160" t="str">
        <f t="shared" si="328"/>
        <v>D</v>
      </c>
      <c r="B1160" t="str">
        <f>LEFT('CNA Paste'!A1162,3)</f>
        <v>RES</v>
      </c>
      <c r="C1160" t="str">
        <f>'CNA Paste'!A1162</f>
        <v>RES_14032917</v>
      </c>
      <c r="D1160" t="str">
        <f t="shared" si="329"/>
        <v>14032917</v>
      </c>
      <c r="E1160" t="str">
        <f>'CNA Paste'!B1162</f>
        <v>!0400!OS_ADDRESSBASE_PLUS_200205_RECEPT</v>
      </c>
      <c r="F1160">
        <f>'CNA Paste'!C1162</f>
        <v>3</v>
      </c>
      <c r="G1160">
        <f>'CNA Paste'!D1162</f>
        <v>477100.5</v>
      </c>
      <c r="H1160">
        <f>'CNA Paste'!E1162</f>
        <v>171419.9</v>
      </c>
      <c r="I1160">
        <f>'CNA Paste'!F1162</f>
        <v>57.2</v>
      </c>
      <c r="J1160">
        <f>'CNA Paste'!G1162</f>
        <v>57.2</v>
      </c>
      <c r="K1160">
        <f>'CNA Paste'!H1162</f>
        <v>57.9</v>
      </c>
      <c r="L1160">
        <f>'CNA Paste'!I1162</f>
        <v>57.9</v>
      </c>
      <c r="N1160" s="2">
        <f t="shared" si="330"/>
        <v>59.7</v>
      </c>
      <c r="O1160" s="2">
        <f t="shared" si="331"/>
        <v>59.7</v>
      </c>
      <c r="P1160" s="2">
        <f t="shared" si="332"/>
        <v>60.4</v>
      </c>
      <c r="Q1160" s="2">
        <f t="shared" si="333"/>
        <v>60.4</v>
      </c>
      <c r="S1160" s="4">
        <f t="shared" si="334"/>
        <v>49.96</v>
      </c>
      <c r="T1160" s="4">
        <f t="shared" si="335"/>
        <v>49.96</v>
      </c>
      <c r="U1160" s="4">
        <f t="shared" si="336"/>
        <v>50.589999999999996</v>
      </c>
      <c r="V1160" s="4">
        <f t="shared" si="337"/>
        <v>50.589999999999996</v>
      </c>
      <c r="X1160" s="6">
        <f t="shared" si="338"/>
        <v>56.179000000000002</v>
      </c>
      <c r="Y1160" s="6">
        <f t="shared" si="339"/>
        <v>56.179000000000002</v>
      </c>
      <c r="Z1160" s="6">
        <f t="shared" si="340"/>
        <v>56.788000000000004</v>
      </c>
      <c r="AA1160" s="6">
        <f t="shared" si="341"/>
        <v>56.788000000000004</v>
      </c>
      <c r="AC1160" s="4">
        <f t="shared" si="342"/>
        <v>6.2190000000000012</v>
      </c>
      <c r="AD1160" s="4">
        <f t="shared" si="343"/>
        <v>6.2190000000000012</v>
      </c>
      <c r="AE1160" s="4">
        <f t="shared" si="344"/>
        <v>6.1980000000000075</v>
      </c>
      <c r="AF1160" s="4">
        <f t="shared" si="345"/>
        <v>6.1980000000000075</v>
      </c>
    </row>
    <row r="1161" spans="1:32" hidden="1" x14ac:dyDescent="0.25">
      <c r="A1161" t="str">
        <f t="shared" si="328"/>
        <v>D</v>
      </c>
      <c r="B1161" t="str">
        <f>LEFT('CNA Paste'!A1163,3)</f>
        <v>RES</v>
      </c>
      <c r="C1161" t="str">
        <f>'CNA Paste'!A1163</f>
        <v>RES_14032917</v>
      </c>
      <c r="D1161" t="str">
        <f t="shared" si="329"/>
        <v>14032917</v>
      </c>
      <c r="E1161" t="str">
        <f>'CNA Paste'!B1163</f>
        <v>!0400!OS_ADDRESSBASE_PLUS_200205_RECEPT</v>
      </c>
      <c r="F1161">
        <f>'CNA Paste'!C1163</f>
        <v>3</v>
      </c>
      <c r="G1161">
        <f>'CNA Paste'!D1163</f>
        <v>477100.5</v>
      </c>
      <c r="H1161">
        <f>'CNA Paste'!E1163</f>
        <v>171419.9</v>
      </c>
      <c r="I1161">
        <f>'CNA Paste'!F1163</f>
        <v>60.3</v>
      </c>
      <c r="J1161">
        <f>'CNA Paste'!G1163</f>
        <v>60.3</v>
      </c>
      <c r="K1161">
        <f>'CNA Paste'!H1163</f>
        <v>61</v>
      </c>
      <c r="L1161">
        <f>'CNA Paste'!I1163</f>
        <v>61</v>
      </c>
      <c r="N1161" s="2">
        <f t="shared" si="330"/>
        <v>62.8</v>
      </c>
      <c r="O1161" s="2">
        <f t="shared" si="331"/>
        <v>62.8</v>
      </c>
      <c r="P1161" s="2">
        <f t="shared" si="332"/>
        <v>63.5</v>
      </c>
      <c r="Q1161" s="2">
        <f t="shared" si="333"/>
        <v>63.5</v>
      </c>
      <c r="S1161" s="4">
        <f t="shared" si="334"/>
        <v>52.749999999999993</v>
      </c>
      <c r="T1161" s="4">
        <f t="shared" si="335"/>
        <v>52.749999999999993</v>
      </c>
      <c r="U1161" s="4">
        <f t="shared" si="336"/>
        <v>53.379999999999995</v>
      </c>
      <c r="V1161" s="4">
        <f t="shared" si="337"/>
        <v>53.379999999999995</v>
      </c>
      <c r="X1161" s="6">
        <f t="shared" si="338"/>
        <v>58.875999999999998</v>
      </c>
      <c r="Y1161" s="6">
        <f t="shared" si="339"/>
        <v>58.875999999999998</v>
      </c>
      <c r="Z1161" s="6">
        <f t="shared" si="340"/>
        <v>59.484999999999999</v>
      </c>
      <c r="AA1161" s="6">
        <f t="shared" si="341"/>
        <v>59.484999999999999</v>
      </c>
      <c r="AC1161" s="4">
        <f t="shared" si="342"/>
        <v>6.1260000000000048</v>
      </c>
      <c r="AD1161" s="4">
        <f t="shared" si="343"/>
        <v>6.1260000000000048</v>
      </c>
      <c r="AE1161" s="4">
        <f t="shared" si="344"/>
        <v>6.105000000000004</v>
      </c>
      <c r="AF1161" s="4">
        <f t="shared" si="345"/>
        <v>6.105000000000004</v>
      </c>
    </row>
    <row r="1162" spans="1:32" hidden="1" x14ac:dyDescent="0.25">
      <c r="A1162" t="str">
        <f t="shared" si="328"/>
        <v>D</v>
      </c>
      <c r="B1162" t="str">
        <f>LEFT('CNA Paste'!A1164,3)</f>
        <v>RES</v>
      </c>
      <c r="C1162" t="str">
        <f>'CNA Paste'!A1164</f>
        <v>RES_14032918</v>
      </c>
      <c r="D1162" t="str">
        <f t="shared" si="329"/>
        <v>14032918</v>
      </c>
      <c r="E1162" t="str">
        <f>'CNA Paste'!B1164</f>
        <v>!0401!OS_ADDRESSBASE_PLUS_200205_RECEPT</v>
      </c>
      <c r="F1162">
        <f>'CNA Paste'!C1164</f>
        <v>1</v>
      </c>
      <c r="G1162">
        <f>'CNA Paste'!D1164</f>
        <v>477205.4</v>
      </c>
      <c r="H1162">
        <f>'CNA Paste'!E1164</f>
        <v>171360.9</v>
      </c>
      <c r="I1162">
        <f>'CNA Paste'!F1164</f>
        <v>56.2</v>
      </c>
      <c r="J1162">
        <f>'CNA Paste'!G1164</f>
        <v>56.2</v>
      </c>
      <c r="K1162">
        <f>'CNA Paste'!H1164</f>
        <v>56.9</v>
      </c>
      <c r="L1162">
        <f>'CNA Paste'!I1164</f>
        <v>56.9</v>
      </c>
      <c r="N1162" s="2">
        <f t="shared" si="330"/>
        <v>58.7</v>
      </c>
      <c r="O1162" s="2">
        <f t="shared" si="331"/>
        <v>58.7</v>
      </c>
      <c r="P1162" s="2">
        <f t="shared" si="332"/>
        <v>59.4</v>
      </c>
      <c r="Q1162" s="2">
        <f t="shared" si="333"/>
        <v>59.4</v>
      </c>
      <c r="S1162" s="4">
        <f t="shared" si="334"/>
        <v>49.06</v>
      </c>
      <c r="T1162" s="4">
        <f t="shared" si="335"/>
        <v>49.06</v>
      </c>
      <c r="U1162" s="4">
        <f t="shared" si="336"/>
        <v>49.69</v>
      </c>
      <c r="V1162" s="4">
        <f t="shared" si="337"/>
        <v>49.69</v>
      </c>
      <c r="X1162" s="6">
        <f t="shared" si="338"/>
        <v>55.309000000000005</v>
      </c>
      <c r="Y1162" s="6">
        <f t="shared" si="339"/>
        <v>55.309000000000005</v>
      </c>
      <c r="Z1162" s="6">
        <f t="shared" si="340"/>
        <v>55.917999999999999</v>
      </c>
      <c r="AA1162" s="6">
        <f t="shared" si="341"/>
        <v>55.917999999999999</v>
      </c>
      <c r="AC1162" s="4">
        <f t="shared" si="342"/>
        <v>6.2490000000000023</v>
      </c>
      <c r="AD1162" s="4">
        <f t="shared" si="343"/>
        <v>6.2490000000000023</v>
      </c>
      <c r="AE1162" s="4">
        <f t="shared" si="344"/>
        <v>6.2280000000000015</v>
      </c>
      <c r="AF1162" s="4">
        <f t="shared" si="345"/>
        <v>6.2280000000000015</v>
      </c>
    </row>
    <row r="1163" spans="1:32" hidden="1" x14ac:dyDescent="0.25">
      <c r="A1163" t="str">
        <f t="shared" si="328"/>
        <v>D</v>
      </c>
      <c r="B1163" t="str">
        <f>LEFT('CNA Paste'!A1165,3)</f>
        <v>RES</v>
      </c>
      <c r="C1163" t="str">
        <f>'CNA Paste'!A1165</f>
        <v>RES_14032918</v>
      </c>
      <c r="D1163" t="str">
        <f t="shared" si="329"/>
        <v>14032918</v>
      </c>
      <c r="E1163" t="str">
        <f>'CNA Paste'!B1165</f>
        <v>!0401!OS_ADDRESSBASE_PLUS_200205_RECEPT</v>
      </c>
      <c r="F1163">
        <f>'CNA Paste'!C1165</f>
        <v>1</v>
      </c>
      <c r="G1163">
        <f>'CNA Paste'!D1165</f>
        <v>477205.4</v>
      </c>
      <c r="H1163">
        <f>'CNA Paste'!E1165</f>
        <v>171360.9</v>
      </c>
      <c r="I1163">
        <f>'CNA Paste'!F1165</f>
        <v>58.6</v>
      </c>
      <c r="J1163">
        <f>'CNA Paste'!G1165</f>
        <v>58.6</v>
      </c>
      <c r="K1163">
        <f>'CNA Paste'!H1165</f>
        <v>59.2</v>
      </c>
      <c r="L1163">
        <f>'CNA Paste'!I1165</f>
        <v>59.3</v>
      </c>
      <c r="N1163" s="2">
        <f t="shared" si="330"/>
        <v>61.1</v>
      </c>
      <c r="O1163" s="2">
        <f t="shared" si="331"/>
        <v>61.1</v>
      </c>
      <c r="P1163" s="2">
        <f t="shared" si="332"/>
        <v>61.7</v>
      </c>
      <c r="Q1163" s="2">
        <f t="shared" si="333"/>
        <v>61.8</v>
      </c>
      <c r="S1163" s="4">
        <f t="shared" si="334"/>
        <v>51.22</v>
      </c>
      <c r="T1163" s="4">
        <f t="shared" si="335"/>
        <v>51.22</v>
      </c>
      <c r="U1163" s="4">
        <f t="shared" si="336"/>
        <v>51.76</v>
      </c>
      <c r="V1163" s="4">
        <f t="shared" si="337"/>
        <v>51.849999999999994</v>
      </c>
      <c r="X1163" s="6">
        <f t="shared" si="338"/>
        <v>57.397000000000006</v>
      </c>
      <c r="Y1163" s="6">
        <f t="shared" si="339"/>
        <v>57.397000000000006</v>
      </c>
      <c r="Z1163" s="6">
        <f t="shared" si="340"/>
        <v>57.919000000000004</v>
      </c>
      <c r="AA1163" s="6">
        <f t="shared" si="341"/>
        <v>58.006</v>
      </c>
      <c r="AC1163" s="4">
        <f t="shared" si="342"/>
        <v>6.1770000000000067</v>
      </c>
      <c r="AD1163" s="4">
        <f t="shared" si="343"/>
        <v>6.1770000000000067</v>
      </c>
      <c r="AE1163" s="4">
        <f t="shared" si="344"/>
        <v>6.159000000000006</v>
      </c>
      <c r="AF1163" s="4">
        <f t="shared" si="345"/>
        <v>6.1560000000000059</v>
      </c>
    </row>
    <row r="1164" spans="1:32" hidden="1" x14ac:dyDescent="0.25">
      <c r="A1164" t="str">
        <f t="shared" si="328"/>
        <v>D</v>
      </c>
      <c r="B1164" t="str">
        <f>LEFT('CNA Paste'!A1166,3)</f>
        <v>RES</v>
      </c>
      <c r="C1164" t="str">
        <f>'CNA Paste'!A1166</f>
        <v>RES_14032918</v>
      </c>
      <c r="D1164" t="str">
        <f t="shared" si="329"/>
        <v>14032918</v>
      </c>
      <c r="E1164" t="str">
        <f>'CNA Paste'!B1166</f>
        <v>!0401!OS_ADDRESSBASE_PLUS_200205_RECEPT</v>
      </c>
      <c r="F1164">
        <f>'CNA Paste'!C1166</f>
        <v>2</v>
      </c>
      <c r="G1164">
        <f>'CNA Paste'!D1166</f>
        <v>477206</v>
      </c>
      <c r="H1164">
        <f>'CNA Paste'!E1166</f>
        <v>171357.2</v>
      </c>
      <c r="I1164">
        <f>'CNA Paste'!F1166</f>
        <v>49.4</v>
      </c>
      <c r="J1164">
        <f>'CNA Paste'!G1166</f>
        <v>49.4</v>
      </c>
      <c r="K1164">
        <f>'CNA Paste'!H1166</f>
        <v>50.1</v>
      </c>
      <c r="L1164">
        <f>'CNA Paste'!I1166</f>
        <v>50.1</v>
      </c>
      <c r="N1164" s="2">
        <f t="shared" si="330"/>
        <v>51.9</v>
      </c>
      <c r="O1164" s="2">
        <f t="shared" si="331"/>
        <v>51.9</v>
      </c>
      <c r="P1164" s="2">
        <f t="shared" si="332"/>
        <v>52.6</v>
      </c>
      <c r="Q1164" s="2">
        <f t="shared" si="333"/>
        <v>52.6</v>
      </c>
      <c r="S1164" s="4">
        <f t="shared" si="334"/>
        <v>42.94</v>
      </c>
      <c r="T1164" s="4">
        <f t="shared" si="335"/>
        <v>42.94</v>
      </c>
      <c r="U1164" s="4">
        <f t="shared" si="336"/>
        <v>43.57</v>
      </c>
      <c r="V1164" s="4">
        <f t="shared" si="337"/>
        <v>43.57</v>
      </c>
      <c r="X1164" s="6">
        <f t="shared" si="338"/>
        <v>49.393000000000001</v>
      </c>
      <c r="Y1164" s="6">
        <f t="shared" si="339"/>
        <v>49.393000000000001</v>
      </c>
      <c r="Z1164" s="6">
        <f t="shared" si="340"/>
        <v>50.002000000000002</v>
      </c>
      <c r="AA1164" s="6">
        <f t="shared" si="341"/>
        <v>50.002000000000002</v>
      </c>
      <c r="AC1164" s="4">
        <f t="shared" si="342"/>
        <v>6.453000000000003</v>
      </c>
      <c r="AD1164" s="4">
        <f t="shared" si="343"/>
        <v>6.453000000000003</v>
      </c>
      <c r="AE1164" s="4">
        <f t="shared" si="344"/>
        <v>6.4320000000000022</v>
      </c>
      <c r="AF1164" s="4">
        <f t="shared" si="345"/>
        <v>6.4320000000000022</v>
      </c>
    </row>
    <row r="1165" spans="1:32" hidden="1" x14ac:dyDescent="0.25">
      <c r="A1165" t="str">
        <f t="shared" si="328"/>
        <v>D</v>
      </c>
      <c r="B1165" t="str">
        <f>LEFT('CNA Paste'!A1167,3)</f>
        <v>RES</v>
      </c>
      <c r="C1165" t="str">
        <f>'CNA Paste'!A1167</f>
        <v>RES_14032918</v>
      </c>
      <c r="D1165" t="str">
        <f t="shared" si="329"/>
        <v>14032918</v>
      </c>
      <c r="E1165" t="str">
        <f>'CNA Paste'!B1167</f>
        <v>!0401!OS_ADDRESSBASE_PLUS_200205_RECEPT</v>
      </c>
      <c r="F1165">
        <f>'CNA Paste'!C1167</f>
        <v>2</v>
      </c>
      <c r="G1165">
        <f>'CNA Paste'!D1167</f>
        <v>477206</v>
      </c>
      <c r="H1165">
        <f>'CNA Paste'!E1167</f>
        <v>171357.2</v>
      </c>
      <c r="I1165">
        <f>'CNA Paste'!F1167</f>
        <v>51.8</v>
      </c>
      <c r="J1165">
        <f>'CNA Paste'!G1167</f>
        <v>51.8</v>
      </c>
      <c r="K1165">
        <f>'CNA Paste'!H1167</f>
        <v>52.5</v>
      </c>
      <c r="L1165">
        <f>'CNA Paste'!I1167</f>
        <v>52.5</v>
      </c>
      <c r="N1165" s="2">
        <f t="shared" si="330"/>
        <v>54.3</v>
      </c>
      <c r="O1165" s="2">
        <f t="shared" si="331"/>
        <v>54.3</v>
      </c>
      <c r="P1165" s="2">
        <f t="shared" si="332"/>
        <v>55</v>
      </c>
      <c r="Q1165" s="2">
        <f t="shared" si="333"/>
        <v>55</v>
      </c>
      <c r="S1165" s="4">
        <f t="shared" si="334"/>
        <v>45.099999999999994</v>
      </c>
      <c r="T1165" s="4">
        <f t="shared" si="335"/>
        <v>45.099999999999994</v>
      </c>
      <c r="U1165" s="4">
        <f t="shared" si="336"/>
        <v>45.73</v>
      </c>
      <c r="V1165" s="4">
        <f t="shared" si="337"/>
        <v>45.73</v>
      </c>
      <c r="X1165" s="6">
        <f t="shared" si="338"/>
        <v>51.481000000000002</v>
      </c>
      <c r="Y1165" s="6">
        <f t="shared" si="339"/>
        <v>51.481000000000002</v>
      </c>
      <c r="Z1165" s="6">
        <f t="shared" si="340"/>
        <v>52.09</v>
      </c>
      <c r="AA1165" s="6">
        <f t="shared" si="341"/>
        <v>52.09</v>
      </c>
      <c r="AC1165" s="4">
        <f t="shared" si="342"/>
        <v>6.3810000000000073</v>
      </c>
      <c r="AD1165" s="4">
        <f t="shared" si="343"/>
        <v>6.3810000000000073</v>
      </c>
      <c r="AE1165" s="4">
        <f t="shared" si="344"/>
        <v>6.3600000000000065</v>
      </c>
      <c r="AF1165" s="4">
        <f t="shared" si="345"/>
        <v>6.3600000000000065</v>
      </c>
    </row>
    <row r="1166" spans="1:32" hidden="1" x14ac:dyDescent="0.25">
      <c r="A1166" t="str">
        <f t="shared" si="328"/>
        <v>D</v>
      </c>
      <c r="B1166" t="str">
        <f>LEFT('CNA Paste'!A1168,3)</f>
        <v>RES</v>
      </c>
      <c r="C1166" t="str">
        <f>'CNA Paste'!A1168</f>
        <v>RES_14032919</v>
      </c>
      <c r="D1166" t="str">
        <f t="shared" si="329"/>
        <v>14032919</v>
      </c>
      <c r="E1166" t="str">
        <f>'CNA Paste'!B1168</f>
        <v>!0401!OS_ADDRESSBASE_PLUS_200205_RECEPT</v>
      </c>
      <c r="F1166">
        <f>'CNA Paste'!C1168</f>
        <v>1</v>
      </c>
      <c r="G1166">
        <f>'CNA Paste'!D1168</f>
        <v>477128.4</v>
      </c>
      <c r="H1166">
        <f>'CNA Paste'!E1168</f>
        <v>171368.3</v>
      </c>
      <c r="I1166">
        <f>'CNA Paste'!F1168</f>
        <v>46.2</v>
      </c>
      <c r="J1166">
        <f>'CNA Paste'!G1168</f>
        <v>46.2</v>
      </c>
      <c r="K1166">
        <f>'CNA Paste'!H1168</f>
        <v>46.9</v>
      </c>
      <c r="L1166">
        <f>'CNA Paste'!I1168</f>
        <v>46.9</v>
      </c>
      <c r="N1166" s="2">
        <f t="shared" si="330"/>
        <v>48.7</v>
      </c>
      <c r="O1166" s="2">
        <f t="shared" si="331"/>
        <v>48.7</v>
      </c>
      <c r="P1166" s="2">
        <f t="shared" si="332"/>
        <v>49.4</v>
      </c>
      <c r="Q1166" s="2">
        <f t="shared" si="333"/>
        <v>49.4</v>
      </c>
      <c r="S1166" s="4">
        <f t="shared" si="334"/>
        <v>40.06</v>
      </c>
      <c r="T1166" s="4">
        <f t="shared" si="335"/>
        <v>40.06</v>
      </c>
      <c r="U1166" s="4">
        <f t="shared" si="336"/>
        <v>40.69</v>
      </c>
      <c r="V1166" s="4">
        <f t="shared" si="337"/>
        <v>40.69</v>
      </c>
      <c r="X1166" s="6">
        <f t="shared" si="338"/>
        <v>46.609000000000002</v>
      </c>
      <c r="Y1166" s="6">
        <f t="shared" si="339"/>
        <v>46.609000000000002</v>
      </c>
      <c r="Z1166" s="6">
        <f t="shared" si="340"/>
        <v>47.218000000000004</v>
      </c>
      <c r="AA1166" s="6">
        <f t="shared" si="341"/>
        <v>47.218000000000004</v>
      </c>
      <c r="AC1166" s="4">
        <f t="shared" si="342"/>
        <v>6.5489999999999995</v>
      </c>
      <c r="AD1166" s="4">
        <f t="shared" si="343"/>
        <v>6.5489999999999995</v>
      </c>
      <c r="AE1166" s="4">
        <f t="shared" si="344"/>
        <v>6.5280000000000058</v>
      </c>
      <c r="AF1166" s="4">
        <f t="shared" si="345"/>
        <v>6.5280000000000058</v>
      </c>
    </row>
    <row r="1167" spans="1:32" hidden="1" x14ac:dyDescent="0.25">
      <c r="A1167" t="str">
        <f t="shared" si="328"/>
        <v>D</v>
      </c>
      <c r="B1167" t="str">
        <f>LEFT('CNA Paste'!A1169,3)</f>
        <v>RES</v>
      </c>
      <c r="C1167" t="str">
        <f>'CNA Paste'!A1169</f>
        <v>RES_14032919</v>
      </c>
      <c r="D1167" t="str">
        <f t="shared" si="329"/>
        <v>14032919</v>
      </c>
      <c r="E1167" t="str">
        <f>'CNA Paste'!B1169</f>
        <v>!0401!OS_ADDRESSBASE_PLUS_200205_RECEPT</v>
      </c>
      <c r="F1167">
        <f>'CNA Paste'!C1169</f>
        <v>1</v>
      </c>
      <c r="G1167">
        <f>'CNA Paste'!D1169</f>
        <v>477128.4</v>
      </c>
      <c r="H1167">
        <f>'CNA Paste'!E1169</f>
        <v>171368.3</v>
      </c>
      <c r="I1167">
        <f>'CNA Paste'!F1169</f>
        <v>50.9</v>
      </c>
      <c r="J1167">
        <f>'CNA Paste'!G1169</f>
        <v>50.9</v>
      </c>
      <c r="K1167">
        <f>'CNA Paste'!H1169</f>
        <v>51.6</v>
      </c>
      <c r="L1167">
        <f>'CNA Paste'!I1169</f>
        <v>51.6</v>
      </c>
      <c r="N1167" s="2">
        <f t="shared" si="330"/>
        <v>53.4</v>
      </c>
      <c r="O1167" s="2">
        <f t="shared" si="331"/>
        <v>53.4</v>
      </c>
      <c r="P1167" s="2">
        <f t="shared" si="332"/>
        <v>54.1</v>
      </c>
      <c r="Q1167" s="2">
        <f t="shared" si="333"/>
        <v>54.1</v>
      </c>
      <c r="S1167" s="4">
        <f t="shared" si="334"/>
        <v>44.29</v>
      </c>
      <c r="T1167" s="4">
        <f t="shared" si="335"/>
        <v>44.29</v>
      </c>
      <c r="U1167" s="4">
        <f t="shared" si="336"/>
        <v>44.92</v>
      </c>
      <c r="V1167" s="4">
        <f t="shared" si="337"/>
        <v>44.92</v>
      </c>
      <c r="X1167" s="6">
        <f t="shared" si="338"/>
        <v>50.698</v>
      </c>
      <c r="Y1167" s="6">
        <f t="shared" si="339"/>
        <v>50.698</v>
      </c>
      <c r="Z1167" s="6">
        <f t="shared" si="340"/>
        <v>51.307000000000002</v>
      </c>
      <c r="AA1167" s="6">
        <f t="shared" si="341"/>
        <v>51.307000000000002</v>
      </c>
      <c r="AC1167" s="4">
        <f t="shared" si="342"/>
        <v>6.4080000000000013</v>
      </c>
      <c r="AD1167" s="4">
        <f t="shared" si="343"/>
        <v>6.4080000000000013</v>
      </c>
      <c r="AE1167" s="4">
        <f t="shared" si="344"/>
        <v>6.3870000000000005</v>
      </c>
      <c r="AF1167" s="4">
        <f t="shared" si="345"/>
        <v>6.3870000000000005</v>
      </c>
    </row>
    <row r="1168" spans="1:32" hidden="1" x14ac:dyDescent="0.25">
      <c r="A1168" t="str">
        <f t="shared" si="328"/>
        <v>D</v>
      </c>
      <c r="B1168" t="str">
        <f>LEFT('CNA Paste'!A1170,3)</f>
        <v>RES</v>
      </c>
      <c r="C1168" t="str">
        <f>'CNA Paste'!A1170</f>
        <v>RES_14032919</v>
      </c>
      <c r="D1168" t="str">
        <f t="shared" si="329"/>
        <v>14032919</v>
      </c>
      <c r="E1168" t="str">
        <f>'CNA Paste'!B1170</f>
        <v>!0401!OS_ADDRESSBASE_PLUS_200205_RECEPT</v>
      </c>
      <c r="F1168">
        <f>'CNA Paste'!C1170</f>
        <v>2</v>
      </c>
      <c r="G1168">
        <f>'CNA Paste'!D1170</f>
        <v>477130.7</v>
      </c>
      <c r="H1168">
        <f>'CNA Paste'!E1170</f>
        <v>171364.4</v>
      </c>
      <c r="I1168">
        <f>'CNA Paste'!F1170</f>
        <v>49.3</v>
      </c>
      <c r="J1168">
        <f>'CNA Paste'!G1170</f>
        <v>49.3</v>
      </c>
      <c r="K1168">
        <f>'CNA Paste'!H1170</f>
        <v>50</v>
      </c>
      <c r="L1168">
        <f>'CNA Paste'!I1170</f>
        <v>50</v>
      </c>
      <c r="N1168" s="2">
        <f t="shared" si="330"/>
        <v>51.8</v>
      </c>
      <c r="O1168" s="2">
        <f t="shared" si="331"/>
        <v>51.8</v>
      </c>
      <c r="P1168" s="2">
        <f t="shared" si="332"/>
        <v>52.5</v>
      </c>
      <c r="Q1168" s="2">
        <f t="shared" si="333"/>
        <v>52.5</v>
      </c>
      <c r="S1168" s="4">
        <f t="shared" si="334"/>
        <v>42.849999999999994</v>
      </c>
      <c r="T1168" s="4">
        <f t="shared" si="335"/>
        <v>42.849999999999994</v>
      </c>
      <c r="U1168" s="4">
        <f t="shared" si="336"/>
        <v>43.48</v>
      </c>
      <c r="V1168" s="4">
        <f t="shared" si="337"/>
        <v>43.48</v>
      </c>
      <c r="X1168" s="6">
        <f t="shared" si="338"/>
        <v>49.305999999999997</v>
      </c>
      <c r="Y1168" s="6">
        <f t="shared" si="339"/>
        <v>49.305999999999997</v>
      </c>
      <c r="Z1168" s="6">
        <f t="shared" si="340"/>
        <v>49.914999999999999</v>
      </c>
      <c r="AA1168" s="6">
        <f t="shared" si="341"/>
        <v>49.914999999999999</v>
      </c>
      <c r="AC1168" s="4">
        <f t="shared" si="342"/>
        <v>6.4560000000000031</v>
      </c>
      <c r="AD1168" s="4">
        <f t="shared" si="343"/>
        <v>6.4560000000000031</v>
      </c>
      <c r="AE1168" s="4">
        <f t="shared" si="344"/>
        <v>6.4350000000000023</v>
      </c>
      <c r="AF1168" s="4">
        <f t="shared" si="345"/>
        <v>6.4350000000000023</v>
      </c>
    </row>
    <row r="1169" spans="1:32" hidden="1" x14ac:dyDescent="0.25">
      <c r="A1169" t="str">
        <f t="shared" si="328"/>
        <v>D</v>
      </c>
      <c r="B1169" t="str">
        <f>LEFT('CNA Paste'!A1171,3)</f>
        <v>RES</v>
      </c>
      <c r="C1169" t="str">
        <f>'CNA Paste'!A1171</f>
        <v>RES_14032919</v>
      </c>
      <c r="D1169" t="str">
        <f t="shared" si="329"/>
        <v>14032919</v>
      </c>
      <c r="E1169" t="str">
        <f>'CNA Paste'!B1171</f>
        <v>!0401!OS_ADDRESSBASE_PLUS_200205_RECEPT</v>
      </c>
      <c r="F1169">
        <f>'CNA Paste'!C1171</f>
        <v>2</v>
      </c>
      <c r="G1169">
        <f>'CNA Paste'!D1171</f>
        <v>477130.7</v>
      </c>
      <c r="H1169">
        <f>'CNA Paste'!E1171</f>
        <v>171364.4</v>
      </c>
      <c r="I1169">
        <f>'CNA Paste'!F1171</f>
        <v>51.5</v>
      </c>
      <c r="J1169">
        <f>'CNA Paste'!G1171</f>
        <v>51.5</v>
      </c>
      <c r="K1169">
        <f>'CNA Paste'!H1171</f>
        <v>52.2</v>
      </c>
      <c r="L1169">
        <f>'CNA Paste'!I1171</f>
        <v>52.2</v>
      </c>
      <c r="N1169" s="2">
        <f t="shared" si="330"/>
        <v>54</v>
      </c>
      <c r="O1169" s="2">
        <f t="shared" si="331"/>
        <v>54</v>
      </c>
      <c r="P1169" s="2">
        <f t="shared" si="332"/>
        <v>54.7</v>
      </c>
      <c r="Q1169" s="2">
        <f t="shared" si="333"/>
        <v>54.7</v>
      </c>
      <c r="S1169" s="4">
        <f t="shared" si="334"/>
        <v>44.83</v>
      </c>
      <c r="T1169" s="4">
        <f t="shared" si="335"/>
        <v>44.83</v>
      </c>
      <c r="U1169" s="4">
        <f t="shared" si="336"/>
        <v>45.46</v>
      </c>
      <c r="V1169" s="4">
        <f t="shared" si="337"/>
        <v>45.46</v>
      </c>
      <c r="X1169" s="6">
        <f t="shared" si="338"/>
        <v>51.22</v>
      </c>
      <c r="Y1169" s="6">
        <f t="shared" si="339"/>
        <v>51.22</v>
      </c>
      <c r="Z1169" s="6">
        <f t="shared" si="340"/>
        <v>51.829000000000008</v>
      </c>
      <c r="AA1169" s="6">
        <f t="shared" si="341"/>
        <v>51.829000000000008</v>
      </c>
      <c r="AC1169" s="4">
        <f t="shared" si="342"/>
        <v>6.3900000000000006</v>
      </c>
      <c r="AD1169" s="4">
        <f t="shared" si="343"/>
        <v>6.3900000000000006</v>
      </c>
      <c r="AE1169" s="4">
        <f t="shared" si="344"/>
        <v>6.3690000000000069</v>
      </c>
      <c r="AF1169" s="4">
        <f t="shared" si="345"/>
        <v>6.3690000000000069</v>
      </c>
    </row>
    <row r="1170" spans="1:32" hidden="1" x14ac:dyDescent="0.25">
      <c r="A1170" t="str">
        <f t="shared" si="328"/>
        <v>D</v>
      </c>
      <c r="B1170" t="str">
        <f>LEFT('CNA Paste'!A1172,3)</f>
        <v>RES</v>
      </c>
      <c r="C1170" t="str">
        <f>'CNA Paste'!A1172</f>
        <v>RES_14032919</v>
      </c>
      <c r="D1170" t="str">
        <f t="shared" si="329"/>
        <v>14032919</v>
      </c>
      <c r="E1170" t="str">
        <f>'CNA Paste'!B1172</f>
        <v>!0401!OS_ADDRESSBASE_PLUS_200205_RECEPT</v>
      </c>
      <c r="F1170">
        <f>'CNA Paste'!C1172</f>
        <v>3</v>
      </c>
      <c r="G1170">
        <f>'CNA Paste'!D1172</f>
        <v>477130.1</v>
      </c>
      <c r="H1170">
        <f>'CNA Paste'!E1172</f>
        <v>171362.1</v>
      </c>
      <c r="I1170">
        <f>'CNA Paste'!F1172</f>
        <v>50.4</v>
      </c>
      <c r="J1170">
        <f>'CNA Paste'!G1172</f>
        <v>50.4</v>
      </c>
      <c r="K1170">
        <f>'CNA Paste'!H1172</f>
        <v>51.1</v>
      </c>
      <c r="L1170">
        <f>'CNA Paste'!I1172</f>
        <v>51.1</v>
      </c>
      <c r="N1170" s="2">
        <f t="shared" si="330"/>
        <v>52.9</v>
      </c>
      <c r="O1170" s="2">
        <f t="shared" si="331"/>
        <v>52.9</v>
      </c>
      <c r="P1170" s="2">
        <f t="shared" si="332"/>
        <v>53.6</v>
      </c>
      <c r="Q1170" s="2">
        <f t="shared" si="333"/>
        <v>53.6</v>
      </c>
      <c r="S1170" s="4">
        <f t="shared" si="334"/>
        <v>43.839999999999996</v>
      </c>
      <c r="T1170" s="4">
        <f t="shared" si="335"/>
        <v>43.839999999999996</v>
      </c>
      <c r="U1170" s="4">
        <f t="shared" si="336"/>
        <v>44.47</v>
      </c>
      <c r="V1170" s="4">
        <f t="shared" si="337"/>
        <v>44.47</v>
      </c>
      <c r="X1170" s="6">
        <f t="shared" si="338"/>
        <v>50.262999999999998</v>
      </c>
      <c r="Y1170" s="6">
        <f t="shared" si="339"/>
        <v>50.262999999999998</v>
      </c>
      <c r="Z1170" s="6">
        <f t="shared" si="340"/>
        <v>50.872</v>
      </c>
      <c r="AA1170" s="6">
        <f t="shared" si="341"/>
        <v>50.872</v>
      </c>
      <c r="AC1170" s="4">
        <f t="shared" si="342"/>
        <v>6.4230000000000018</v>
      </c>
      <c r="AD1170" s="4">
        <f t="shared" si="343"/>
        <v>6.4230000000000018</v>
      </c>
      <c r="AE1170" s="4">
        <f t="shared" si="344"/>
        <v>6.402000000000001</v>
      </c>
      <c r="AF1170" s="4">
        <f t="shared" si="345"/>
        <v>6.402000000000001</v>
      </c>
    </row>
    <row r="1171" spans="1:32" hidden="1" x14ac:dyDescent="0.25">
      <c r="A1171" t="str">
        <f t="shared" si="328"/>
        <v>D</v>
      </c>
      <c r="B1171" t="str">
        <f>LEFT('CNA Paste'!A1173,3)</f>
        <v>RES</v>
      </c>
      <c r="C1171" t="str">
        <f>'CNA Paste'!A1173</f>
        <v>RES_14032919</v>
      </c>
      <c r="D1171" t="str">
        <f t="shared" si="329"/>
        <v>14032919</v>
      </c>
      <c r="E1171" t="str">
        <f>'CNA Paste'!B1173</f>
        <v>!0401!OS_ADDRESSBASE_PLUS_200205_RECEPT</v>
      </c>
      <c r="F1171">
        <f>'CNA Paste'!C1173</f>
        <v>3</v>
      </c>
      <c r="G1171">
        <f>'CNA Paste'!D1173</f>
        <v>477130.1</v>
      </c>
      <c r="H1171">
        <f>'CNA Paste'!E1173</f>
        <v>171362.1</v>
      </c>
      <c r="I1171">
        <f>'CNA Paste'!F1173</f>
        <v>52.8</v>
      </c>
      <c r="J1171">
        <f>'CNA Paste'!G1173</f>
        <v>52.7</v>
      </c>
      <c r="K1171">
        <f>'CNA Paste'!H1173</f>
        <v>53.4</v>
      </c>
      <c r="L1171">
        <f>'CNA Paste'!I1173</f>
        <v>53.4</v>
      </c>
      <c r="N1171" s="2">
        <f t="shared" si="330"/>
        <v>55.3</v>
      </c>
      <c r="O1171" s="2">
        <f t="shared" si="331"/>
        <v>55.2</v>
      </c>
      <c r="P1171" s="2">
        <f t="shared" si="332"/>
        <v>55.9</v>
      </c>
      <c r="Q1171" s="2">
        <f t="shared" si="333"/>
        <v>55.9</v>
      </c>
      <c r="S1171" s="4">
        <f t="shared" si="334"/>
        <v>45.999999999999993</v>
      </c>
      <c r="T1171" s="4">
        <f t="shared" si="335"/>
        <v>45.910000000000004</v>
      </c>
      <c r="U1171" s="4">
        <f t="shared" si="336"/>
        <v>46.54</v>
      </c>
      <c r="V1171" s="4">
        <f t="shared" si="337"/>
        <v>46.54</v>
      </c>
      <c r="X1171" s="6">
        <f t="shared" si="338"/>
        <v>52.350999999999999</v>
      </c>
      <c r="Y1171" s="6">
        <f t="shared" si="339"/>
        <v>52.264000000000003</v>
      </c>
      <c r="Z1171" s="6">
        <f t="shared" si="340"/>
        <v>52.872999999999998</v>
      </c>
      <c r="AA1171" s="6">
        <f t="shared" si="341"/>
        <v>52.872999999999998</v>
      </c>
      <c r="AC1171" s="4">
        <f t="shared" si="342"/>
        <v>6.3510000000000062</v>
      </c>
      <c r="AD1171" s="4">
        <f t="shared" si="343"/>
        <v>6.3539999999999992</v>
      </c>
      <c r="AE1171" s="4">
        <f t="shared" si="344"/>
        <v>6.3329999999999984</v>
      </c>
      <c r="AF1171" s="4">
        <f t="shared" si="345"/>
        <v>6.3329999999999984</v>
      </c>
    </row>
    <row r="1172" spans="1:32" hidden="1" x14ac:dyDescent="0.25">
      <c r="A1172" t="str">
        <f t="shared" si="328"/>
        <v>D</v>
      </c>
      <c r="B1172" t="str">
        <f>LEFT('CNA Paste'!A1174,3)</f>
        <v>RES</v>
      </c>
      <c r="C1172" t="str">
        <f>'CNA Paste'!A1174</f>
        <v>RES_14032919</v>
      </c>
      <c r="D1172" t="str">
        <f t="shared" si="329"/>
        <v>14032919</v>
      </c>
      <c r="E1172" t="str">
        <f>'CNA Paste'!B1174</f>
        <v>!0401!OS_ADDRESSBASE_PLUS_200205_RECEPT</v>
      </c>
      <c r="F1172">
        <f>'CNA Paste'!C1174</f>
        <v>4</v>
      </c>
      <c r="G1172">
        <f>'CNA Paste'!D1174</f>
        <v>477130.2</v>
      </c>
      <c r="H1172">
        <f>'CNA Paste'!E1174</f>
        <v>171361.2</v>
      </c>
      <c r="I1172">
        <f>'CNA Paste'!F1174</f>
        <v>50.4</v>
      </c>
      <c r="J1172">
        <f>'CNA Paste'!G1174</f>
        <v>50.4</v>
      </c>
      <c r="K1172">
        <f>'CNA Paste'!H1174</f>
        <v>51.1</v>
      </c>
      <c r="L1172">
        <f>'CNA Paste'!I1174</f>
        <v>51.1</v>
      </c>
      <c r="N1172" s="2">
        <f t="shared" si="330"/>
        <v>52.9</v>
      </c>
      <c r="O1172" s="2">
        <f t="shared" si="331"/>
        <v>52.9</v>
      </c>
      <c r="P1172" s="2">
        <f t="shared" si="332"/>
        <v>53.6</v>
      </c>
      <c r="Q1172" s="2">
        <f t="shared" si="333"/>
        <v>53.6</v>
      </c>
      <c r="S1172" s="4">
        <f t="shared" si="334"/>
        <v>43.839999999999996</v>
      </c>
      <c r="T1172" s="4">
        <f t="shared" si="335"/>
        <v>43.839999999999996</v>
      </c>
      <c r="U1172" s="4">
        <f t="shared" si="336"/>
        <v>44.47</v>
      </c>
      <c r="V1172" s="4">
        <f t="shared" si="337"/>
        <v>44.47</v>
      </c>
      <c r="X1172" s="6">
        <f t="shared" si="338"/>
        <v>50.262999999999998</v>
      </c>
      <c r="Y1172" s="6">
        <f t="shared" si="339"/>
        <v>50.262999999999998</v>
      </c>
      <c r="Z1172" s="6">
        <f t="shared" si="340"/>
        <v>50.872</v>
      </c>
      <c r="AA1172" s="6">
        <f t="shared" si="341"/>
        <v>50.872</v>
      </c>
      <c r="AC1172" s="4">
        <f t="shared" si="342"/>
        <v>6.4230000000000018</v>
      </c>
      <c r="AD1172" s="4">
        <f t="shared" si="343"/>
        <v>6.4230000000000018</v>
      </c>
      <c r="AE1172" s="4">
        <f t="shared" si="344"/>
        <v>6.402000000000001</v>
      </c>
      <c r="AF1172" s="4">
        <f t="shared" si="345"/>
        <v>6.402000000000001</v>
      </c>
    </row>
    <row r="1173" spans="1:32" hidden="1" x14ac:dyDescent="0.25">
      <c r="A1173" t="str">
        <f t="shared" si="328"/>
        <v>D</v>
      </c>
      <c r="B1173" t="str">
        <f>LEFT('CNA Paste'!A1175,3)</f>
        <v>RES</v>
      </c>
      <c r="C1173" t="str">
        <f>'CNA Paste'!A1175</f>
        <v>RES_14032919</v>
      </c>
      <c r="D1173" t="str">
        <f t="shared" si="329"/>
        <v>14032919</v>
      </c>
      <c r="E1173" t="str">
        <f>'CNA Paste'!B1175</f>
        <v>!0401!OS_ADDRESSBASE_PLUS_200205_RECEPT</v>
      </c>
      <c r="F1173">
        <f>'CNA Paste'!C1175</f>
        <v>4</v>
      </c>
      <c r="G1173">
        <f>'CNA Paste'!D1175</f>
        <v>477130.2</v>
      </c>
      <c r="H1173">
        <f>'CNA Paste'!E1175</f>
        <v>171361.2</v>
      </c>
      <c r="I1173">
        <f>'CNA Paste'!F1175</f>
        <v>52.4</v>
      </c>
      <c r="J1173">
        <f>'CNA Paste'!G1175</f>
        <v>52.3</v>
      </c>
      <c r="K1173">
        <f>'CNA Paste'!H1175</f>
        <v>53.1</v>
      </c>
      <c r="L1173">
        <f>'CNA Paste'!I1175</f>
        <v>53</v>
      </c>
      <c r="N1173" s="2">
        <f t="shared" si="330"/>
        <v>54.9</v>
      </c>
      <c r="O1173" s="2">
        <f t="shared" si="331"/>
        <v>54.8</v>
      </c>
      <c r="P1173" s="2">
        <f t="shared" si="332"/>
        <v>55.6</v>
      </c>
      <c r="Q1173" s="2">
        <f t="shared" si="333"/>
        <v>55.5</v>
      </c>
      <c r="S1173" s="4">
        <f t="shared" si="334"/>
        <v>45.639999999999993</v>
      </c>
      <c r="T1173" s="4">
        <f t="shared" si="335"/>
        <v>45.55</v>
      </c>
      <c r="U1173" s="4">
        <f t="shared" si="336"/>
        <v>46.269999999999996</v>
      </c>
      <c r="V1173" s="4">
        <f t="shared" si="337"/>
        <v>46.18</v>
      </c>
      <c r="X1173" s="6">
        <f t="shared" si="338"/>
        <v>52.003</v>
      </c>
      <c r="Y1173" s="6">
        <f t="shared" si="339"/>
        <v>51.915999999999997</v>
      </c>
      <c r="Z1173" s="6">
        <f t="shared" si="340"/>
        <v>52.612000000000002</v>
      </c>
      <c r="AA1173" s="6">
        <f t="shared" si="341"/>
        <v>52.524999999999999</v>
      </c>
      <c r="AC1173" s="4">
        <f t="shared" si="342"/>
        <v>6.3630000000000067</v>
      </c>
      <c r="AD1173" s="4">
        <f t="shared" si="343"/>
        <v>6.3659999999999997</v>
      </c>
      <c r="AE1173" s="4">
        <f t="shared" si="344"/>
        <v>6.3420000000000059</v>
      </c>
      <c r="AF1173" s="4">
        <f t="shared" si="345"/>
        <v>6.3449999999999989</v>
      </c>
    </row>
    <row r="1174" spans="1:32" hidden="1" x14ac:dyDescent="0.25">
      <c r="A1174" t="str">
        <f t="shared" si="328"/>
        <v>D</v>
      </c>
      <c r="B1174" t="str">
        <f>LEFT('CNA Paste'!A1176,3)</f>
        <v>RES</v>
      </c>
      <c r="C1174" t="str">
        <f>'CNA Paste'!A1176</f>
        <v>RES_14032919</v>
      </c>
      <c r="D1174" t="str">
        <f t="shared" si="329"/>
        <v>14032919</v>
      </c>
      <c r="E1174" t="str">
        <f>'CNA Paste'!B1176</f>
        <v>!0401!OS_ADDRESSBASE_PLUS_200205_RECEPT</v>
      </c>
      <c r="F1174">
        <f>'CNA Paste'!C1176</f>
        <v>5</v>
      </c>
      <c r="G1174">
        <f>'CNA Paste'!D1176</f>
        <v>477127.5</v>
      </c>
      <c r="H1174">
        <f>'CNA Paste'!E1176</f>
        <v>171361.8</v>
      </c>
      <c r="I1174">
        <f>'CNA Paste'!F1176</f>
        <v>44.1</v>
      </c>
      <c r="J1174">
        <f>'CNA Paste'!G1176</f>
        <v>44.1</v>
      </c>
      <c r="K1174">
        <f>'CNA Paste'!H1176</f>
        <v>44.8</v>
      </c>
      <c r="L1174">
        <f>'CNA Paste'!I1176</f>
        <v>44.8</v>
      </c>
      <c r="N1174" s="2">
        <f t="shared" si="330"/>
        <v>46.6</v>
      </c>
      <c r="O1174" s="2">
        <f t="shared" si="331"/>
        <v>46.6</v>
      </c>
      <c r="P1174" s="2">
        <f t="shared" si="332"/>
        <v>47.3</v>
      </c>
      <c r="Q1174" s="2">
        <f t="shared" si="333"/>
        <v>47.3</v>
      </c>
      <c r="S1174" s="4">
        <f t="shared" si="334"/>
        <v>38.17</v>
      </c>
      <c r="T1174" s="4">
        <f t="shared" si="335"/>
        <v>38.17</v>
      </c>
      <c r="U1174" s="4">
        <f t="shared" si="336"/>
        <v>38.799999999999997</v>
      </c>
      <c r="V1174" s="4">
        <f t="shared" si="337"/>
        <v>38.799999999999997</v>
      </c>
      <c r="X1174" s="6">
        <f t="shared" si="338"/>
        <v>44.782000000000004</v>
      </c>
      <c r="Y1174" s="6">
        <f t="shared" si="339"/>
        <v>44.782000000000004</v>
      </c>
      <c r="Z1174" s="6">
        <f t="shared" si="340"/>
        <v>45.390999999999998</v>
      </c>
      <c r="AA1174" s="6">
        <f t="shared" si="341"/>
        <v>45.390999999999998</v>
      </c>
      <c r="AC1174" s="4">
        <f t="shared" si="342"/>
        <v>6.6120000000000019</v>
      </c>
      <c r="AD1174" s="4">
        <f t="shared" si="343"/>
        <v>6.6120000000000019</v>
      </c>
      <c r="AE1174" s="4">
        <f t="shared" si="344"/>
        <v>6.5910000000000011</v>
      </c>
      <c r="AF1174" s="4">
        <f t="shared" si="345"/>
        <v>6.5910000000000011</v>
      </c>
    </row>
    <row r="1175" spans="1:32" hidden="1" x14ac:dyDescent="0.25">
      <c r="A1175" t="str">
        <f t="shared" si="328"/>
        <v>D</v>
      </c>
      <c r="B1175" t="str">
        <f>LEFT('CNA Paste'!A1177,3)</f>
        <v>RES</v>
      </c>
      <c r="C1175" t="str">
        <f>'CNA Paste'!A1177</f>
        <v>RES_14032919</v>
      </c>
      <c r="D1175" t="str">
        <f t="shared" si="329"/>
        <v>14032919</v>
      </c>
      <c r="E1175" t="str">
        <f>'CNA Paste'!B1177</f>
        <v>!0401!OS_ADDRESSBASE_PLUS_200205_RECEPT</v>
      </c>
      <c r="F1175">
        <f>'CNA Paste'!C1177</f>
        <v>5</v>
      </c>
      <c r="G1175">
        <f>'CNA Paste'!D1177</f>
        <v>477127.5</v>
      </c>
      <c r="H1175">
        <f>'CNA Paste'!E1177</f>
        <v>171361.8</v>
      </c>
      <c r="I1175">
        <f>'CNA Paste'!F1177</f>
        <v>48.3</v>
      </c>
      <c r="J1175">
        <f>'CNA Paste'!G1177</f>
        <v>48.3</v>
      </c>
      <c r="K1175">
        <f>'CNA Paste'!H1177</f>
        <v>49</v>
      </c>
      <c r="L1175">
        <f>'CNA Paste'!I1177</f>
        <v>49</v>
      </c>
      <c r="N1175" s="2">
        <f t="shared" si="330"/>
        <v>50.8</v>
      </c>
      <c r="O1175" s="2">
        <f t="shared" si="331"/>
        <v>50.8</v>
      </c>
      <c r="P1175" s="2">
        <f t="shared" si="332"/>
        <v>51.5</v>
      </c>
      <c r="Q1175" s="2">
        <f t="shared" si="333"/>
        <v>51.5</v>
      </c>
      <c r="S1175" s="4">
        <f t="shared" si="334"/>
        <v>41.949999999999996</v>
      </c>
      <c r="T1175" s="4">
        <f t="shared" si="335"/>
        <v>41.949999999999996</v>
      </c>
      <c r="U1175" s="4">
        <f t="shared" si="336"/>
        <v>42.58</v>
      </c>
      <c r="V1175" s="4">
        <f t="shared" si="337"/>
        <v>42.58</v>
      </c>
      <c r="X1175" s="6">
        <f t="shared" si="338"/>
        <v>48.436</v>
      </c>
      <c r="Y1175" s="6">
        <f t="shared" si="339"/>
        <v>48.436</v>
      </c>
      <c r="Z1175" s="6">
        <f t="shared" si="340"/>
        <v>49.045000000000002</v>
      </c>
      <c r="AA1175" s="6">
        <f t="shared" si="341"/>
        <v>49.045000000000002</v>
      </c>
      <c r="AC1175" s="4">
        <f t="shared" si="342"/>
        <v>6.4860000000000042</v>
      </c>
      <c r="AD1175" s="4">
        <f t="shared" si="343"/>
        <v>6.4860000000000042</v>
      </c>
      <c r="AE1175" s="4">
        <f t="shared" si="344"/>
        <v>6.4650000000000034</v>
      </c>
      <c r="AF1175" s="4">
        <f t="shared" si="345"/>
        <v>6.4650000000000034</v>
      </c>
    </row>
    <row r="1176" spans="1:32" hidden="1" x14ac:dyDescent="0.25">
      <c r="A1176" t="str">
        <f t="shared" si="328"/>
        <v>D</v>
      </c>
      <c r="B1176" t="str">
        <f>LEFT('CNA Paste'!A1178,3)</f>
        <v>RES</v>
      </c>
      <c r="C1176" t="str">
        <f>'CNA Paste'!A1178</f>
        <v>RES_14032919</v>
      </c>
      <c r="D1176" t="str">
        <f t="shared" si="329"/>
        <v>14032919</v>
      </c>
      <c r="E1176" t="str">
        <f>'CNA Paste'!B1178</f>
        <v>!0401!OS_ADDRESSBASE_PLUS_200205_RECEPT</v>
      </c>
      <c r="F1176">
        <f>'CNA Paste'!C1178</f>
        <v>6</v>
      </c>
      <c r="G1176">
        <f>'CNA Paste'!D1178</f>
        <v>477124.5</v>
      </c>
      <c r="H1176">
        <f>'CNA Paste'!E1178</f>
        <v>171361.7</v>
      </c>
      <c r="I1176">
        <f>'CNA Paste'!F1178</f>
        <v>44.3</v>
      </c>
      <c r="J1176">
        <f>'CNA Paste'!G1178</f>
        <v>44.3</v>
      </c>
      <c r="K1176">
        <f>'CNA Paste'!H1178</f>
        <v>45</v>
      </c>
      <c r="L1176">
        <f>'CNA Paste'!I1178</f>
        <v>45</v>
      </c>
      <c r="N1176" s="2">
        <f t="shared" si="330"/>
        <v>46.8</v>
      </c>
      <c r="O1176" s="2">
        <f t="shared" si="331"/>
        <v>46.8</v>
      </c>
      <c r="P1176" s="2">
        <f t="shared" si="332"/>
        <v>47.5</v>
      </c>
      <c r="Q1176" s="2">
        <f t="shared" si="333"/>
        <v>47.5</v>
      </c>
      <c r="S1176" s="4">
        <f t="shared" si="334"/>
        <v>38.349999999999994</v>
      </c>
      <c r="T1176" s="4">
        <f t="shared" si="335"/>
        <v>38.349999999999994</v>
      </c>
      <c r="U1176" s="4">
        <f t="shared" si="336"/>
        <v>38.979999999999997</v>
      </c>
      <c r="V1176" s="4">
        <f t="shared" si="337"/>
        <v>38.979999999999997</v>
      </c>
      <c r="X1176" s="6">
        <f t="shared" si="338"/>
        <v>44.955999999999996</v>
      </c>
      <c r="Y1176" s="6">
        <f t="shared" si="339"/>
        <v>44.955999999999996</v>
      </c>
      <c r="Z1176" s="6">
        <f t="shared" si="340"/>
        <v>45.565000000000005</v>
      </c>
      <c r="AA1176" s="6">
        <f t="shared" si="341"/>
        <v>45.565000000000005</v>
      </c>
      <c r="AC1176" s="4">
        <f t="shared" si="342"/>
        <v>6.6060000000000016</v>
      </c>
      <c r="AD1176" s="4">
        <f t="shared" si="343"/>
        <v>6.6060000000000016</v>
      </c>
      <c r="AE1176" s="4">
        <f t="shared" si="344"/>
        <v>6.585000000000008</v>
      </c>
      <c r="AF1176" s="4">
        <f t="shared" si="345"/>
        <v>6.585000000000008</v>
      </c>
    </row>
    <row r="1177" spans="1:32" hidden="1" x14ac:dyDescent="0.25">
      <c r="A1177" t="str">
        <f t="shared" si="328"/>
        <v>D</v>
      </c>
      <c r="B1177" t="str">
        <f>LEFT('CNA Paste'!A1179,3)</f>
        <v>RES</v>
      </c>
      <c r="C1177" t="str">
        <f>'CNA Paste'!A1179</f>
        <v>RES_14032919</v>
      </c>
      <c r="D1177" t="str">
        <f t="shared" si="329"/>
        <v>14032919</v>
      </c>
      <c r="E1177" t="str">
        <f>'CNA Paste'!B1179</f>
        <v>!0401!OS_ADDRESSBASE_PLUS_200205_RECEPT</v>
      </c>
      <c r="F1177">
        <f>'CNA Paste'!C1179</f>
        <v>6</v>
      </c>
      <c r="G1177">
        <f>'CNA Paste'!D1179</f>
        <v>477124.5</v>
      </c>
      <c r="H1177">
        <f>'CNA Paste'!E1179</f>
        <v>171361.7</v>
      </c>
      <c r="I1177">
        <f>'CNA Paste'!F1179</f>
        <v>48.6</v>
      </c>
      <c r="J1177">
        <f>'CNA Paste'!G1179</f>
        <v>48.6</v>
      </c>
      <c r="K1177">
        <f>'CNA Paste'!H1179</f>
        <v>49.3</v>
      </c>
      <c r="L1177">
        <f>'CNA Paste'!I1179</f>
        <v>49.3</v>
      </c>
      <c r="N1177" s="2">
        <f t="shared" si="330"/>
        <v>51.1</v>
      </c>
      <c r="O1177" s="2">
        <f t="shared" si="331"/>
        <v>51.1</v>
      </c>
      <c r="P1177" s="2">
        <f t="shared" si="332"/>
        <v>51.8</v>
      </c>
      <c r="Q1177" s="2">
        <f t="shared" si="333"/>
        <v>51.8</v>
      </c>
      <c r="S1177" s="4">
        <f t="shared" si="334"/>
        <v>42.22</v>
      </c>
      <c r="T1177" s="4">
        <f t="shared" si="335"/>
        <v>42.22</v>
      </c>
      <c r="U1177" s="4">
        <f t="shared" si="336"/>
        <v>42.849999999999994</v>
      </c>
      <c r="V1177" s="4">
        <f t="shared" si="337"/>
        <v>42.849999999999994</v>
      </c>
      <c r="X1177" s="6">
        <f t="shared" si="338"/>
        <v>48.697000000000003</v>
      </c>
      <c r="Y1177" s="6">
        <f t="shared" si="339"/>
        <v>48.697000000000003</v>
      </c>
      <c r="Z1177" s="6">
        <f t="shared" si="340"/>
        <v>49.305999999999997</v>
      </c>
      <c r="AA1177" s="6">
        <f t="shared" si="341"/>
        <v>49.305999999999997</v>
      </c>
      <c r="AC1177" s="4">
        <f t="shared" si="342"/>
        <v>6.4770000000000039</v>
      </c>
      <c r="AD1177" s="4">
        <f t="shared" si="343"/>
        <v>6.4770000000000039</v>
      </c>
      <c r="AE1177" s="4">
        <f t="shared" si="344"/>
        <v>6.4560000000000031</v>
      </c>
      <c r="AF1177" s="4">
        <f t="shared" si="345"/>
        <v>6.4560000000000031</v>
      </c>
    </row>
    <row r="1178" spans="1:32" hidden="1" x14ac:dyDescent="0.25">
      <c r="A1178" t="str">
        <f t="shared" si="328"/>
        <v>D</v>
      </c>
      <c r="B1178" t="str">
        <f>LEFT('CNA Paste'!A1180,3)</f>
        <v>RES</v>
      </c>
      <c r="C1178" t="str">
        <f>'CNA Paste'!A1180</f>
        <v>RES_14032919</v>
      </c>
      <c r="D1178" t="str">
        <f t="shared" si="329"/>
        <v>14032919</v>
      </c>
      <c r="E1178" t="str">
        <f>'CNA Paste'!B1180</f>
        <v>!0401!OS_ADDRESSBASE_PLUS_200205_RECEPT</v>
      </c>
      <c r="F1178">
        <f>'CNA Paste'!C1180</f>
        <v>7</v>
      </c>
      <c r="G1178">
        <f>'CNA Paste'!D1180</f>
        <v>477124.7</v>
      </c>
      <c r="H1178">
        <f>'CNA Paste'!E1180</f>
        <v>171360</v>
      </c>
      <c r="I1178">
        <f>'CNA Paste'!F1180</f>
        <v>45.6</v>
      </c>
      <c r="J1178">
        <f>'CNA Paste'!G1180</f>
        <v>45.6</v>
      </c>
      <c r="K1178">
        <f>'CNA Paste'!H1180</f>
        <v>46.3</v>
      </c>
      <c r="L1178">
        <f>'CNA Paste'!I1180</f>
        <v>46.3</v>
      </c>
      <c r="N1178" s="2">
        <f t="shared" si="330"/>
        <v>48.1</v>
      </c>
      <c r="O1178" s="2">
        <f t="shared" si="331"/>
        <v>48.1</v>
      </c>
      <c r="P1178" s="2">
        <f t="shared" si="332"/>
        <v>48.8</v>
      </c>
      <c r="Q1178" s="2">
        <f t="shared" si="333"/>
        <v>48.8</v>
      </c>
      <c r="S1178" s="4">
        <f t="shared" si="334"/>
        <v>39.519999999999996</v>
      </c>
      <c r="T1178" s="4">
        <f t="shared" si="335"/>
        <v>39.519999999999996</v>
      </c>
      <c r="U1178" s="4">
        <f t="shared" si="336"/>
        <v>40.15</v>
      </c>
      <c r="V1178" s="4">
        <f t="shared" si="337"/>
        <v>40.15</v>
      </c>
      <c r="X1178" s="6">
        <f t="shared" si="338"/>
        <v>46.087000000000003</v>
      </c>
      <c r="Y1178" s="6">
        <f t="shared" si="339"/>
        <v>46.087000000000003</v>
      </c>
      <c r="Z1178" s="6">
        <f t="shared" si="340"/>
        <v>46.695999999999998</v>
      </c>
      <c r="AA1178" s="6">
        <f t="shared" si="341"/>
        <v>46.695999999999998</v>
      </c>
      <c r="AC1178" s="4">
        <f t="shared" si="342"/>
        <v>6.5670000000000073</v>
      </c>
      <c r="AD1178" s="4">
        <f t="shared" si="343"/>
        <v>6.5670000000000073</v>
      </c>
      <c r="AE1178" s="4">
        <f t="shared" si="344"/>
        <v>6.5459999999999994</v>
      </c>
      <c r="AF1178" s="4">
        <f t="shared" si="345"/>
        <v>6.5459999999999994</v>
      </c>
    </row>
    <row r="1179" spans="1:32" hidden="1" x14ac:dyDescent="0.25">
      <c r="A1179" t="str">
        <f t="shared" si="328"/>
        <v>D</v>
      </c>
      <c r="B1179" t="str">
        <f>LEFT('CNA Paste'!A1181,3)</f>
        <v>RES</v>
      </c>
      <c r="C1179" t="str">
        <f>'CNA Paste'!A1181</f>
        <v>RES_14032919</v>
      </c>
      <c r="D1179" t="str">
        <f t="shared" si="329"/>
        <v>14032919</v>
      </c>
      <c r="E1179" t="str">
        <f>'CNA Paste'!B1181</f>
        <v>!0401!OS_ADDRESSBASE_PLUS_200205_RECEPT</v>
      </c>
      <c r="F1179">
        <f>'CNA Paste'!C1181</f>
        <v>7</v>
      </c>
      <c r="G1179">
        <f>'CNA Paste'!D1181</f>
        <v>477124.7</v>
      </c>
      <c r="H1179">
        <f>'CNA Paste'!E1181</f>
        <v>171360</v>
      </c>
      <c r="I1179">
        <f>'CNA Paste'!F1181</f>
        <v>50.5</v>
      </c>
      <c r="J1179">
        <f>'CNA Paste'!G1181</f>
        <v>50.5</v>
      </c>
      <c r="K1179">
        <f>'CNA Paste'!H1181</f>
        <v>51.2</v>
      </c>
      <c r="L1179">
        <f>'CNA Paste'!I1181</f>
        <v>51.2</v>
      </c>
      <c r="N1179" s="2">
        <f t="shared" si="330"/>
        <v>53</v>
      </c>
      <c r="O1179" s="2">
        <f t="shared" si="331"/>
        <v>53</v>
      </c>
      <c r="P1179" s="2">
        <f t="shared" si="332"/>
        <v>53.7</v>
      </c>
      <c r="Q1179" s="2">
        <f t="shared" si="333"/>
        <v>53.7</v>
      </c>
      <c r="S1179" s="4">
        <f t="shared" si="334"/>
        <v>43.93</v>
      </c>
      <c r="T1179" s="4">
        <f t="shared" si="335"/>
        <v>43.93</v>
      </c>
      <c r="U1179" s="4">
        <f t="shared" si="336"/>
        <v>44.56</v>
      </c>
      <c r="V1179" s="4">
        <f t="shared" si="337"/>
        <v>44.56</v>
      </c>
      <c r="X1179" s="6">
        <f t="shared" si="338"/>
        <v>50.35</v>
      </c>
      <c r="Y1179" s="6">
        <f t="shared" si="339"/>
        <v>50.35</v>
      </c>
      <c r="Z1179" s="6">
        <f t="shared" si="340"/>
        <v>50.959000000000003</v>
      </c>
      <c r="AA1179" s="6">
        <f t="shared" si="341"/>
        <v>50.959000000000003</v>
      </c>
      <c r="AC1179" s="4">
        <f t="shared" si="342"/>
        <v>6.4200000000000017</v>
      </c>
      <c r="AD1179" s="4">
        <f t="shared" si="343"/>
        <v>6.4200000000000017</v>
      </c>
      <c r="AE1179" s="4">
        <f t="shared" si="344"/>
        <v>6.3990000000000009</v>
      </c>
      <c r="AF1179" s="4">
        <f t="shared" si="345"/>
        <v>6.3990000000000009</v>
      </c>
    </row>
    <row r="1180" spans="1:32" hidden="1" x14ac:dyDescent="0.25">
      <c r="A1180" t="str">
        <f t="shared" si="328"/>
        <v>D</v>
      </c>
      <c r="B1180" t="str">
        <f>LEFT('CNA Paste'!A1182,3)</f>
        <v>RES</v>
      </c>
      <c r="C1180" t="str">
        <f>'CNA Paste'!A1182</f>
        <v>RES_14032919</v>
      </c>
      <c r="D1180" t="str">
        <f t="shared" si="329"/>
        <v>14032919</v>
      </c>
      <c r="E1180" t="str">
        <f>'CNA Paste'!B1182</f>
        <v>!0401!OS_ADDRESSBASE_PLUS_200205_RECEPT</v>
      </c>
      <c r="F1180">
        <f>'CNA Paste'!C1182</f>
        <v>8</v>
      </c>
      <c r="G1180">
        <f>'CNA Paste'!D1182</f>
        <v>477125.1</v>
      </c>
      <c r="H1180">
        <f>'CNA Paste'!E1182</f>
        <v>171358.5</v>
      </c>
      <c r="I1180">
        <f>'CNA Paste'!F1182</f>
        <v>46.3</v>
      </c>
      <c r="J1180">
        <f>'CNA Paste'!G1182</f>
        <v>46.3</v>
      </c>
      <c r="K1180">
        <f>'CNA Paste'!H1182</f>
        <v>47</v>
      </c>
      <c r="L1180">
        <f>'CNA Paste'!I1182</f>
        <v>46.9</v>
      </c>
      <c r="N1180" s="2">
        <f t="shared" si="330"/>
        <v>48.8</v>
      </c>
      <c r="O1180" s="2">
        <f t="shared" si="331"/>
        <v>48.8</v>
      </c>
      <c r="P1180" s="2">
        <f t="shared" si="332"/>
        <v>49.5</v>
      </c>
      <c r="Q1180" s="2">
        <f t="shared" si="333"/>
        <v>49.4</v>
      </c>
      <c r="S1180" s="4">
        <f t="shared" si="334"/>
        <v>40.15</v>
      </c>
      <c r="T1180" s="4">
        <f t="shared" si="335"/>
        <v>40.15</v>
      </c>
      <c r="U1180" s="4">
        <f t="shared" si="336"/>
        <v>40.78</v>
      </c>
      <c r="V1180" s="4">
        <f t="shared" si="337"/>
        <v>40.69</v>
      </c>
      <c r="X1180" s="6">
        <f t="shared" si="338"/>
        <v>46.695999999999998</v>
      </c>
      <c r="Y1180" s="6">
        <f t="shared" si="339"/>
        <v>46.695999999999998</v>
      </c>
      <c r="Z1180" s="6">
        <f t="shared" si="340"/>
        <v>47.305</v>
      </c>
      <c r="AA1180" s="6">
        <f t="shared" si="341"/>
        <v>47.218000000000004</v>
      </c>
      <c r="AC1180" s="4">
        <f t="shared" si="342"/>
        <v>6.5459999999999994</v>
      </c>
      <c r="AD1180" s="4">
        <f t="shared" si="343"/>
        <v>6.5459999999999994</v>
      </c>
      <c r="AE1180" s="4">
        <f t="shared" si="344"/>
        <v>6.5249999999999986</v>
      </c>
      <c r="AF1180" s="4">
        <f t="shared" si="345"/>
        <v>6.5280000000000058</v>
      </c>
    </row>
    <row r="1181" spans="1:32" hidden="1" x14ac:dyDescent="0.25">
      <c r="A1181" t="str">
        <f t="shared" si="328"/>
        <v>D</v>
      </c>
      <c r="B1181" t="str">
        <f>LEFT('CNA Paste'!A1183,3)</f>
        <v>RES</v>
      </c>
      <c r="C1181" t="str">
        <f>'CNA Paste'!A1183</f>
        <v>RES_14032919</v>
      </c>
      <c r="D1181" t="str">
        <f t="shared" si="329"/>
        <v>14032919</v>
      </c>
      <c r="E1181" t="str">
        <f>'CNA Paste'!B1183</f>
        <v>!0401!OS_ADDRESSBASE_PLUS_200205_RECEPT</v>
      </c>
      <c r="F1181">
        <f>'CNA Paste'!C1183</f>
        <v>8</v>
      </c>
      <c r="G1181">
        <f>'CNA Paste'!D1183</f>
        <v>477125.1</v>
      </c>
      <c r="H1181">
        <f>'CNA Paste'!E1183</f>
        <v>171358.5</v>
      </c>
      <c r="I1181">
        <f>'CNA Paste'!F1183</f>
        <v>50</v>
      </c>
      <c r="J1181">
        <f>'CNA Paste'!G1183</f>
        <v>50</v>
      </c>
      <c r="K1181">
        <f>'CNA Paste'!H1183</f>
        <v>50.7</v>
      </c>
      <c r="L1181">
        <f>'CNA Paste'!I1183</f>
        <v>50.7</v>
      </c>
      <c r="N1181" s="2">
        <f t="shared" si="330"/>
        <v>52.5</v>
      </c>
      <c r="O1181" s="2">
        <f t="shared" si="331"/>
        <v>52.5</v>
      </c>
      <c r="P1181" s="2">
        <f t="shared" si="332"/>
        <v>53.2</v>
      </c>
      <c r="Q1181" s="2">
        <f t="shared" si="333"/>
        <v>53.2</v>
      </c>
      <c r="S1181" s="4">
        <f t="shared" si="334"/>
        <v>43.48</v>
      </c>
      <c r="T1181" s="4">
        <f t="shared" si="335"/>
        <v>43.48</v>
      </c>
      <c r="U1181" s="4">
        <f t="shared" si="336"/>
        <v>44.11</v>
      </c>
      <c r="V1181" s="4">
        <f t="shared" si="337"/>
        <v>44.11</v>
      </c>
      <c r="X1181" s="6">
        <f t="shared" si="338"/>
        <v>49.914999999999999</v>
      </c>
      <c r="Y1181" s="6">
        <f t="shared" si="339"/>
        <v>49.914999999999999</v>
      </c>
      <c r="Z1181" s="6">
        <f t="shared" si="340"/>
        <v>50.524000000000001</v>
      </c>
      <c r="AA1181" s="6">
        <f t="shared" si="341"/>
        <v>50.524000000000001</v>
      </c>
      <c r="AC1181" s="4">
        <f t="shared" si="342"/>
        <v>6.4350000000000023</v>
      </c>
      <c r="AD1181" s="4">
        <f t="shared" si="343"/>
        <v>6.4350000000000023</v>
      </c>
      <c r="AE1181" s="4">
        <f t="shared" si="344"/>
        <v>6.4140000000000015</v>
      </c>
      <c r="AF1181" s="4">
        <f t="shared" si="345"/>
        <v>6.4140000000000015</v>
      </c>
    </row>
    <row r="1182" spans="1:32" hidden="1" x14ac:dyDescent="0.25">
      <c r="A1182" t="str">
        <f t="shared" si="328"/>
        <v>D</v>
      </c>
      <c r="B1182" t="str">
        <f>LEFT('CNA Paste'!A1184,3)</f>
        <v>RES</v>
      </c>
      <c r="C1182" t="str">
        <f>'CNA Paste'!A1184</f>
        <v>RES_14032919</v>
      </c>
      <c r="D1182" t="str">
        <f t="shared" si="329"/>
        <v>14032919</v>
      </c>
      <c r="E1182" t="str">
        <f>'CNA Paste'!B1184</f>
        <v>!0401!OS_ADDRESSBASE_PLUS_200205_RECEPT</v>
      </c>
      <c r="F1182">
        <f>'CNA Paste'!C1184</f>
        <v>9</v>
      </c>
      <c r="G1182">
        <f>'CNA Paste'!D1184</f>
        <v>477122.1</v>
      </c>
      <c r="H1182">
        <f>'CNA Paste'!E1184</f>
        <v>171358.7</v>
      </c>
      <c r="I1182">
        <f>'CNA Paste'!F1184</f>
        <v>46.9</v>
      </c>
      <c r="J1182">
        <f>'CNA Paste'!G1184</f>
        <v>46.9</v>
      </c>
      <c r="K1182">
        <f>'CNA Paste'!H1184</f>
        <v>47.6</v>
      </c>
      <c r="L1182">
        <f>'CNA Paste'!I1184</f>
        <v>47.6</v>
      </c>
      <c r="N1182" s="2">
        <f t="shared" si="330"/>
        <v>49.4</v>
      </c>
      <c r="O1182" s="2">
        <f t="shared" si="331"/>
        <v>49.4</v>
      </c>
      <c r="P1182" s="2">
        <f t="shared" si="332"/>
        <v>50.1</v>
      </c>
      <c r="Q1182" s="2">
        <f t="shared" si="333"/>
        <v>50.1</v>
      </c>
      <c r="S1182" s="4">
        <f t="shared" si="334"/>
        <v>40.69</v>
      </c>
      <c r="T1182" s="4">
        <f t="shared" si="335"/>
        <v>40.69</v>
      </c>
      <c r="U1182" s="4">
        <f t="shared" si="336"/>
        <v>41.32</v>
      </c>
      <c r="V1182" s="4">
        <f t="shared" si="337"/>
        <v>41.32</v>
      </c>
      <c r="X1182" s="6">
        <f t="shared" si="338"/>
        <v>47.218000000000004</v>
      </c>
      <c r="Y1182" s="6">
        <f t="shared" si="339"/>
        <v>47.218000000000004</v>
      </c>
      <c r="Z1182" s="6">
        <f t="shared" si="340"/>
        <v>47.827000000000005</v>
      </c>
      <c r="AA1182" s="6">
        <f t="shared" si="341"/>
        <v>47.827000000000005</v>
      </c>
      <c r="AC1182" s="4">
        <f t="shared" si="342"/>
        <v>6.5280000000000058</v>
      </c>
      <c r="AD1182" s="4">
        <f t="shared" si="343"/>
        <v>6.5280000000000058</v>
      </c>
      <c r="AE1182" s="4">
        <f t="shared" si="344"/>
        <v>6.507000000000005</v>
      </c>
      <c r="AF1182" s="4">
        <f t="shared" si="345"/>
        <v>6.507000000000005</v>
      </c>
    </row>
    <row r="1183" spans="1:32" hidden="1" x14ac:dyDescent="0.25">
      <c r="A1183" t="str">
        <f t="shared" si="328"/>
        <v>D</v>
      </c>
      <c r="B1183" t="str">
        <f>LEFT('CNA Paste'!A1185,3)</f>
        <v>RES</v>
      </c>
      <c r="C1183" t="str">
        <f>'CNA Paste'!A1185</f>
        <v>RES_14032919</v>
      </c>
      <c r="D1183" t="str">
        <f t="shared" si="329"/>
        <v>14032919</v>
      </c>
      <c r="E1183" t="str">
        <f>'CNA Paste'!B1185</f>
        <v>!0401!OS_ADDRESSBASE_PLUS_200205_RECEPT</v>
      </c>
      <c r="F1183">
        <f>'CNA Paste'!C1185</f>
        <v>9</v>
      </c>
      <c r="G1183">
        <f>'CNA Paste'!D1185</f>
        <v>477122.1</v>
      </c>
      <c r="H1183">
        <f>'CNA Paste'!E1185</f>
        <v>171358.7</v>
      </c>
      <c r="I1183">
        <f>'CNA Paste'!F1185</f>
        <v>50.2</v>
      </c>
      <c r="J1183">
        <f>'CNA Paste'!G1185</f>
        <v>50.1</v>
      </c>
      <c r="K1183">
        <f>'CNA Paste'!H1185</f>
        <v>50.9</v>
      </c>
      <c r="L1183">
        <f>'CNA Paste'!I1185</f>
        <v>50.9</v>
      </c>
      <c r="N1183" s="2">
        <f t="shared" si="330"/>
        <v>52.7</v>
      </c>
      <c r="O1183" s="2">
        <f t="shared" si="331"/>
        <v>52.6</v>
      </c>
      <c r="P1183" s="2">
        <f t="shared" si="332"/>
        <v>53.4</v>
      </c>
      <c r="Q1183" s="2">
        <f t="shared" si="333"/>
        <v>53.4</v>
      </c>
      <c r="S1183" s="4">
        <f t="shared" si="334"/>
        <v>43.660000000000004</v>
      </c>
      <c r="T1183" s="4">
        <f t="shared" si="335"/>
        <v>43.57</v>
      </c>
      <c r="U1183" s="4">
        <f t="shared" si="336"/>
        <v>44.29</v>
      </c>
      <c r="V1183" s="4">
        <f t="shared" si="337"/>
        <v>44.29</v>
      </c>
      <c r="X1183" s="6">
        <f t="shared" si="338"/>
        <v>50.089000000000006</v>
      </c>
      <c r="Y1183" s="6">
        <f t="shared" si="339"/>
        <v>50.002000000000002</v>
      </c>
      <c r="Z1183" s="6">
        <f t="shared" si="340"/>
        <v>50.698</v>
      </c>
      <c r="AA1183" s="6">
        <f t="shared" si="341"/>
        <v>50.698</v>
      </c>
      <c r="AC1183" s="4">
        <f t="shared" si="342"/>
        <v>6.429000000000002</v>
      </c>
      <c r="AD1183" s="4">
        <f t="shared" si="343"/>
        <v>6.4320000000000022</v>
      </c>
      <c r="AE1183" s="4">
        <f t="shared" si="344"/>
        <v>6.4080000000000013</v>
      </c>
      <c r="AF1183" s="4">
        <f t="shared" si="345"/>
        <v>6.4080000000000013</v>
      </c>
    </row>
    <row r="1184" spans="1:32" hidden="1" x14ac:dyDescent="0.25">
      <c r="A1184" t="str">
        <f t="shared" si="328"/>
        <v>D</v>
      </c>
      <c r="B1184" t="str">
        <f>LEFT('CNA Paste'!A1186,3)</f>
        <v>RES</v>
      </c>
      <c r="C1184" t="str">
        <f>'CNA Paste'!A1186</f>
        <v>RES_14032919</v>
      </c>
      <c r="D1184" t="str">
        <f t="shared" si="329"/>
        <v>14032919</v>
      </c>
      <c r="E1184" t="str">
        <f>'CNA Paste'!B1186</f>
        <v>!0401!OS_ADDRESSBASE_PLUS_200205_RECEPT</v>
      </c>
      <c r="F1184">
        <f>'CNA Paste'!C1186</f>
        <v>10</v>
      </c>
      <c r="G1184">
        <f>'CNA Paste'!D1186</f>
        <v>477121</v>
      </c>
      <c r="H1184">
        <f>'CNA Paste'!E1186</f>
        <v>171362.4</v>
      </c>
      <c r="I1184">
        <f>'CNA Paste'!F1186</f>
        <v>54.1</v>
      </c>
      <c r="J1184">
        <f>'CNA Paste'!G1186</f>
        <v>54.1</v>
      </c>
      <c r="K1184">
        <f>'CNA Paste'!H1186</f>
        <v>54.8</v>
      </c>
      <c r="L1184">
        <f>'CNA Paste'!I1186</f>
        <v>54.8</v>
      </c>
      <c r="N1184" s="2">
        <f t="shared" si="330"/>
        <v>56.6</v>
      </c>
      <c r="O1184" s="2">
        <f t="shared" si="331"/>
        <v>56.6</v>
      </c>
      <c r="P1184" s="2">
        <f t="shared" si="332"/>
        <v>57.3</v>
      </c>
      <c r="Q1184" s="2">
        <f t="shared" si="333"/>
        <v>57.3</v>
      </c>
      <c r="S1184" s="4">
        <f t="shared" si="334"/>
        <v>47.17</v>
      </c>
      <c r="T1184" s="4">
        <f t="shared" si="335"/>
        <v>47.17</v>
      </c>
      <c r="U1184" s="4">
        <f t="shared" si="336"/>
        <v>47.8</v>
      </c>
      <c r="V1184" s="4">
        <f t="shared" si="337"/>
        <v>47.8</v>
      </c>
      <c r="X1184" s="6">
        <f t="shared" si="338"/>
        <v>53.482000000000006</v>
      </c>
      <c r="Y1184" s="6">
        <f t="shared" si="339"/>
        <v>53.482000000000006</v>
      </c>
      <c r="Z1184" s="6">
        <f t="shared" si="340"/>
        <v>54.091000000000001</v>
      </c>
      <c r="AA1184" s="6">
        <f t="shared" si="341"/>
        <v>54.091000000000001</v>
      </c>
      <c r="AC1184" s="4">
        <f t="shared" si="342"/>
        <v>6.3120000000000047</v>
      </c>
      <c r="AD1184" s="4">
        <f t="shared" si="343"/>
        <v>6.3120000000000047</v>
      </c>
      <c r="AE1184" s="4">
        <f t="shared" si="344"/>
        <v>6.2910000000000039</v>
      </c>
      <c r="AF1184" s="4">
        <f t="shared" si="345"/>
        <v>6.2910000000000039</v>
      </c>
    </row>
    <row r="1185" spans="1:32" hidden="1" x14ac:dyDescent="0.25">
      <c r="A1185" t="str">
        <f t="shared" si="328"/>
        <v>D</v>
      </c>
      <c r="B1185" t="str">
        <f>LEFT('CNA Paste'!A1187,3)</f>
        <v>RES</v>
      </c>
      <c r="C1185" t="str">
        <f>'CNA Paste'!A1187</f>
        <v>RES_14032919</v>
      </c>
      <c r="D1185" t="str">
        <f t="shared" si="329"/>
        <v>14032919</v>
      </c>
      <c r="E1185" t="str">
        <f>'CNA Paste'!B1187</f>
        <v>!0401!OS_ADDRESSBASE_PLUS_200205_RECEPT</v>
      </c>
      <c r="F1185">
        <f>'CNA Paste'!C1187</f>
        <v>10</v>
      </c>
      <c r="G1185">
        <f>'CNA Paste'!D1187</f>
        <v>477121</v>
      </c>
      <c r="H1185">
        <f>'CNA Paste'!E1187</f>
        <v>171362.4</v>
      </c>
      <c r="I1185">
        <f>'CNA Paste'!F1187</f>
        <v>57</v>
      </c>
      <c r="J1185">
        <f>'CNA Paste'!G1187</f>
        <v>57</v>
      </c>
      <c r="K1185">
        <f>'CNA Paste'!H1187</f>
        <v>57.7</v>
      </c>
      <c r="L1185">
        <f>'CNA Paste'!I1187</f>
        <v>57.7</v>
      </c>
      <c r="N1185" s="2">
        <f t="shared" si="330"/>
        <v>59.5</v>
      </c>
      <c r="O1185" s="2">
        <f t="shared" si="331"/>
        <v>59.5</v>
      </c>
      <c r="P1185" s="2">
        <f t="shared" si="332"/>
        <v>60.2</v>
      </c>
      <c r="Q1185" s="2">
        <f t="shared" si="333"/>
        <v>60.2</v>
      </c>
      <c r="S1185" s="4">
        <f t="shared" si="334"/>
        <v>49.78</v>
      </c>
      <c r="T1185" s="4">
        <f t="shared" si="335"/>
        <v>49.78</v>
      </c>
      <c r="U1185" s="4">
        <f t="shared" si="336"/>
        <v>50.410000000000004</v>
      </c>
      <c r="V1185" s="4">
        <f t="shared" si="337"/>
        <v>50.410000000000004</v>
      </c>
      <c r="X1185" s="6">
        <f t="shared" si="338"/>
        <v>56.005000000000003</v>
      </c>
      <c r="Y1185" s="6">
        <f t="shared" si="339"/>
        <v>56.005000000000003</v>
      </c>
      <c r="Z1185" s="6">
        <f t="shared" si="340"/>
        <v>56.614000000000004</v>
      </c>
      <c r="AA1185" s="6">
        <f t="shared" si="341"/>
        <v>56.614000000000004</v>
      </c>
      <c r="AC1185" s="4">
        <f t="shared" si="342"/>
        <v>6.2250000000000014</v>
      </c>
      <c r="AD1185" s="4">
        <f t="shared" si="343"/>
        <v>6.2250000000000014</v>
      </c>
      <c r="AE1185" s="4">
        <f t="shared" si="344"/>
        <v>6.2040000000000006</v>
      </c>
      <c r="AF1185" s="4">
        <f t="shared" si="345"/>
        <v>6.2040000000000006</v>
      </c>
    </row>
    <row r="1186" spans="1:32" hidden="1" x14ac:dyDescent="0.25">
      <c r="A1186" t="str">
        <f t="shared" si="328"/>
        <v>D</v>
      </c>
      <c r="B1186" t="str">
        <f>LEFT('CNA Paste'!A1188,3)</f>
        <v>RES</v>
      </c>
      <c r="C1186" t="str">
        <f>'CNA Paste'!A1188</f>
        <v>RES_14032919</v>
      </c>
      <c r="D1186" t="str">
        <f t="shared" si="329"/>
        <v>14032919</v>
      </c>
      <c r="E1186" t="str">
        <f>'CNA Paste'!B1188</f>
        <v>!0401!OS_ADDRESSBASE_PLUS_200205_RECEPT</v>
      </c>
      <c r="F1186">
        <f>'CNA Paste'!C1188</f>
        <v>11</v>
      </c>
      <c r="G1186">
        <f>'CNA Paste'!D1188</f>
        <v>477123.6</v>
      </c>
      <c r="H1186">
        <f>'CNA Paste'!E1188</f>
        <v>171367.5</v>
      </c>
      <c r="I1186">
        <f>'CNA Paste'!F1188</f>
        <v>54.1</v>
      </c>
      <c r="J1186">
        <f>'CNA Paste'!G1188</f>
        <v>54.1</v>
      </c>
      <c r="K1186">
        <f>'CNA Paste'!H1188</f>
        <v>54.8</v>
      </c>
      <c r="L1186">
        <f>'CNA Paste'!I1188</f>
        <v>54.8</v>
      </c>
      <c r="N1186" s="2">
        <f t="shared" si="330"/>
        <v>56.6</v>
      </c>
      <c r="O1186" s="2">
        <f t="shared" si="331"/>
        <v>56.6</v>
      </c>
      <c r="P1186" s="2">
        <f t="shared" si="332"/>
        <v>57.3</v>
      </c>
      <c r="Q1186" s="2">
        <f t="shared" si="333"/>
        <v>57.3</v>
      </c>
      <c r="S1186" s="4">
        <f t="shared" si="334"/>
        <v>47.17</v>
      </c>
      <c r="T1186" s="4">
        <f t="shared" si="335"/>
        <v>47.17</v>
      </c>
      <c r="U1186" s="4">
        <f t="shared" si="336"/>
        <v>47.8</v>
      </c>
      <c r="V1186" s="4">
        <f t="shared" si="337"/>
        <v>47.8</v>
      </c>
      <c r="X1186" s="6">
        <f t="shared" si="338"/>
        <v>53.482000000000006</v>
      </c>
      <c r="Y1186" s="6">
        <f t="shared" si="339"/>
        <v>53.482000000000006</v>
      </c>
      <c r="Z1186" s="6">
        <f t="shared" si="340"/>
        <v>54.091000000000001</v>
      </c>
      <c r="AA1186" s="6">
        <f t="shared" si="341"/>
        <v>54.091000000000001</v>
      </c>
      <c r="AC1186" s="4">
        <f t="shared" si="342"/>
        <v>6.3120000000000047</v>
      </c>
      <c r="AD1186" s="4">
        <f t="shared" si="343"/>
        <v>6.3120000000000047</v>
      </c>
      <c r="AE1186" s="4">
        <f t="shared" si="344"/>
        <v>6.2910000000000039</v>
      </c>
      <c r="AF1186" s="4">
        <f t="shared" si="345"/>
        <v>6.2910000000000039</v>
      </c>
    </row>
    <row r="1187" spans="1:32" hidden="1" x14ac:dyDescent="0.25">
      <c r="A1187" t="str">
        <f t="shared" si="328"/>
        <v>D</v>
      </c>
      <c r="B1187" t="str">
        <f>LEFT('CNA Paste'!A1189,3)</f>
        <v>RES</v>
      </c>
      <c r="C1187" t="str">
        <f>'CNA Paste'!A1189</f>
        <v>RES_14032919</v>
      </c>
      <c r="D1187" t="str">
        <f t="shared" si="329"/>
        <v>14032919</v>
      </c>
      <c r="E1187" t="str">
        <f>'CNA Paste'!B1189</f>
        <v>!0401!OS_ADDRESSBASE_PLUS_200205_RECEPT</v>
      </c>
      <c r="F1187">
        <f>'CNA Paste'!C1189</f>
        <v>11</v>
      </c>
      <c r="G1187">
        <f>'CNA Paste'!D1189</f>
        <v>477123.6</v>
      </c>
      <c r="H1187">
        <f>'CNA Paste'!E1189</f>
        <v>171367.5</v>
      </c>
      <c r="I1187">
        <f>'CNA Paste'!F1189</f>
        <v>56.9</v>
      </c>
      <c r="J1187">
        <f>'CNA Paste'!G1189</f>
        <v>56.9</v>
      </c>
      <c r="K1187">
        <f>'CNA Paste'!H1189</f>
        <v>57.6</v>
      </c>
      <c r="L1187">
        <f>'CNA Paste'!I1189</f>
        <v>57.6</v>
      </c>
      <c r="N1187" s="2">
        <f t="shared" si="330"/>
        <v>59.4</v>
      </c>
      <c r="O1187" s="2">
        <f t="shared" si="331"/>
        <v>59.4</v>
      </c>
      <c r="P1187" s="2">
        <f t="shared" si="332"/>
        <v>60.1</v>
      </c>
      <c r="Q1187" s="2">
        <f t="shared" si="333"/>
        <v>60.1</v>
      </c>
      <c r="S1187" s="4">
        <f t="shared" si="334"/>
        <v>49.69</v>
      </c>
      <c r="T1187" s="4">
        <f t="shared" si="335"/>
        <v>49.69</v>
      </c>
      <c r="U1187" s="4">
        <f t="shared" si="336"/>
        <v>50.32</v>
      </c>
      <c r="V1187" s="4">
        <f t="shared" si="337"/>
        <v>50.32</v>
      </c>
      <c r="X1187" s="6">
        <f t="shared" si="338"/>
        <v>55.917999999999999</v>
      </c>
      <c r="Y1187" s="6">
        <f t="shared" si="339"/>
        <v>55.917999999999999</v>
      </c>
      <c r="Z1187" s="6">
        <f t="shared" si="340"/>
        <v>56.527000000000001</v>
      </c>
      <c r="AA1187" s="6">
        <f t="shared" si="341"/>
        <v>56.527000000000001</v>
      </c>
      <c r="AC1187" s="4">
        <f t="shared" si="342"/>
        <v>6.2280000000000015</v>
      </c>
      <c r="AD1187" s="4">
        <f t="shared" si="343"/>
        <v>6.2280000000000015</v>
      </c>
      <c r="AE1187" s="4">
        <f t="shared" si="344"/>
        <v>6.2070000000000007</v>
      </c>
      <c r="AF1187" s="4">
        <f t="shared" si="345"/>
        <v>6.2070000000000007</v>
      </c>
    </row>
    <row r="1188" spans="1:32" hidden="1" x14ac:dyDescent="0.25">
      <c r="A1188" t="str">
        <f t="shared" si="328"/>
        <v>D</v>
      </c>
      <c r="B1188" t="str">
        <f>LEFT('CNA Paste'!A1190,3)</f>
        <v>RES</v>
      </c>
      <c r="C1188" t="str">
        <f>'CNA Paste'!A1190</f>
        <v>RES_14032920</v>
      </c>
      <c r="D1188" t="str">
        <f t="shared" si="329"/>
        <v>14032920</v>
      </c>
      <c r="E1188" t="str">
        <f>'CNA Paste'!B1190</f>
        <v>!0401!OS_ADDRESSBASE_PLUS_200205_RECEPT</v>
      </c>
      <c r="F1188">
        <f>'CNA Paste'!C1190</f>
        <v>2</v>
      </c>
      <c r="G1188">
        <f>'CNA Paste'!D1190</f>
        <v>477187.4</v>
      </c>
      <c r="H1188">
        <f>'CNA Paste'!E1190</f>
        <v>171334.9</v>
      </c>
      <c r="I1188">
        <f>'CNA Paste'!F1190</f>
        <v>45.2</v>
      </c>
      <c r="J1188">
        <f>'CNA Paste'!G1190</f>
        <v>45.2</v>
      </c>
      <c r="K1188">
        <f>'CNA Paste'!H1190</f>
        <v>45.9</v>
      </c>
      <c r="L1188">
        <f>'CNA Paste'!I1190</f>
        <v>45.9</v>
      </c>
      <c r="N1188" s="2">
        <f t="shared" si="330"/>
        <v>47.7</v>
      </c>
      <c r="O1188" s="2">
        <f t="shared" si="331"/>
        <v>47.7</v>
      </c>
      <c r="P1188" s="2">
        <f t="shared" si="332"/>
        <v>48.4</v>
      </c>
      <c r="Q1188" s="2">
        <f t="shared" si="333"/>
        <v>48.4</v>
      </c>
      <c r="S1188" s="4">
        <f t="shared" si="334"/>
        <v>39.160000000000004</v>
      </c>
      <c r="T1188" s="4">
        <f t="shared" si="335"/>
        <v>39.160000000000004</v>
      </c>
      <c r="U1188" s="4">
        <f t="shared" si="336"/>
        <v>39.79</v>
      </c>
      <c r="V1188" s="4">
        <f t="shared" si="337"/>
        <v>39.79</v>
      </c>
      <c r="X1188" s="6">
        <f t="shared" si="338"/>
        <v>45.739000000000004</v>
      </c>
      <c r="Y1188" s="6">
        <f t="shared" si="339"/>
        <v>45.739000000000004</v>
      </c>
      <c r="Z1188" s="6">
        <f t="shared" si="340"/>
        <v>46.347999999999999</v>
      </c>
      <c r="AA1188" s="6">
        <f t="shared" si="341"/>
        <v>46.347999999999999</v>
      </c>
      <c r="AC1188" s="4">
        <f t="shared" si="342"/>
        <v>6.5790000000000006</v>
      </c>
      <c r="AD1188" s="4">
        <f t="shared" si="343"/>
        <v>6.5790000000000006</v>
      </c>
      <c r="AE1188" s="4">
        <f t="shared" si="344"/>
        <v>6.5579999999999998</v>
      </c>
      <c r="AF1188" s="4">
        <f t="shared" si="345"/>
        <v>6.5579999999999998</v>
      </c>
    </row>
    <row r="1189" spans="1:32" hidden="1" x14ac:dyDescent="0.25">
      <c r="A1189" t="str">
        <f t="shared" si="328"/>
        <v>D</v>
      </c>
      <c r="B1189" t="str">
        <f>LEFT('CNA Paste'!A1191,3)</f>
        <v>RES</v>
      </c>
      <c r="C1189" t="str">
        <f>'CNA Paste'!A1191</f>
        <v>RES_14032920</v>
      </c>
      <c r="D1189" t="str">
        <f t="shared" si="329"/>
        <v>14032920</v>
      </c>
      <c r="E1189" t="str">
        <f>'CNA Paste'!B1191</f>
        <v>!0401!OS_ADDRESSBASE_PLUS_200205_RECEPT</v>
      </c>
      <c r="F1189">
        <f>'CNA Paste'!C1191</f>
        <v>2</v>
      </c>
      <c r="G1189">
        <f>'CNA Paste'!D1191</f>
        <v>477187.4</v>
      </c>
      <c r="H1189">
        <f>'CNA Paste'!E1191</f>
        <v>171334.9</v>
      </c>
      <c r="I1189">
        <f>'CNA Paste'!F1191</f>
        <v>48.5</v>
      </c>
      <c r="J1189">
        <f>'CNA Paste'!G1191</f>
        <v>48.5</v>
      </c>
      <c r="K1189">
        <f>'CNA Paste'!H1191</f>
        <v>49.2</v>
      </c>
      <c r="L1189">
        <f>'CNA Paste'!I1191</f>
        <v>49.2</v>
      </c>
      <c r="N1189" s="2">
        <f t="shared" si="330"/>
        <v>51</v>
      </c>
      <c r="O1189" s="2">
        <f t="shared" si="331"/>
        <v>51</v>
      </c>
      <c r="P1189" s="2">
        <f t="shared" si="332"/>
        <v>51.7</v>
      </c>
      <c r="Q1189" s="2">
        <f t="shared" si="333"/>
        <v>51.7</v>
      </c>
      <c r="S1189" s="4">
        <f t="shared" si="334"/>
        <v>42.129999999999995</v>
      </c>
      <c r="T1189" s="4">
        <f t="shared" si="335"/>
        <v>42.129999999999995</v>
      </c>
      <c r="U1189" s="4">
        <f t="shared" si="336"/>
        <v>42.76</v>
      </c>
      <c r="V1189" s="4">
        <f t="shared" si="337"/>
        <v>42.76</v>
      </c>
      <c r="X1189" s="6">
        <f t="shared" si="338"/>
        <v>48.61</v>
      </c>
      <c r="Y1189" s="6">
        <f t="shared" si="339"/>
        <v>48.61</v>
      </c>
      <c r="Z1189" s="6">
        <f t="shared" si="340"/>
        <v>49.219000000000001</v>
      </c>
      <c r="AA1189" s="6">
        <f t="shared" si="341"/>
        <v>49.219000000000001</v>
      </c>
      <c r="AC1189" s="4">
        <f t="shared" si="342"/>
        <v>6.480000000000004</v>
      </c>
      <c r="AD1189" s="4">
        <f t="shared" si="343"/>
        <v>6.480000000000004</v>
      </c>
      <c r="AE1189" s="4">
        <f t="shared" si="344"/>
        <v>6.4590000000000032</v>
      </c>
      <c r="AF1189" s="4">
        <f t="shared" si="345"/>
        <v>6.4590000000000032</v>
      </c>
    </row>
    <row r="1190" spans="1:32" hidden="1" x14ac:dyDescent="0.25">
      <c r="A1190" t="str">
        <f t="shared" si="328"/>
        <v>D</v>
      </c>
      <c r="B1190" t="str">
        <f>LEFT('CNA Paste'!A1192,3)</f>
        <v>RES</v>
      </c>
      <c r="C1190" t="str">
        <f>'CNA Paste'!A1192</f>
        <v>RES_14032920</v>
      </c>
      <c r="D1190" t="str">
        <f t="shared" si="329"/>
        <v>14032920</v>
      </c>
      <c r="E1190" t="str">
        <f>'CNA Paste'!B1192</f>
        <v>!0401!OS_ADDRESSBASE_PLUS_200205_RECEPT</v>
      </c>
      <c r="F1190">
        <f>'CNA Paste'!C1192</f>
        <v>3</v>
      </c>
      <c r="G1190">
        <f>'CNA Paste'!D1192</f>
        <v>477183.5</v>
      </c>
      <c r="H1190">
        <f>'CNA Paste'!E1192</f>
        <v>171336.9</v>
      </c>
      <c r="I1190">
        <f>'CNA Paste'!F1192</f>
        <v>50.4</v>
      </c>
      <c r="J1190">
        <f>'CNA Paste'!G1192</f>
        <v>50.4</v>
      </c>
      <c r="K1190">
        <f>'CNA Paste'!H1192</f>
        <v>51.2</v>
      </c>
      <c r="L1190">
        <f>'CNA Paste'!I1192</f>
        <v>51.1</v>
      </c>
      <c r="N1190" s="2">
        <f t="shared" si="330"/>
        <v>52.9</v>
      </c>
      <c r="O1190" s="2">
        <f t="shared" si="331"/>
        <v>52.9</v>
      </c>
      <c r="P1190" s="2">
        <f t="shared" si="332"/>
        <v>53.7</v>
      </c>
      <c r="Q1190" s="2">
        <f t="shared" si="333"/>
        <v>53.6</v>
      </c>
      <c r="S1190" s="4">
        <f t="shared" si="334"/>
        <v>43.839999999999996</v>
      </c>
      <c r="T1190" s="4">
        <f t="shared" si="335"/>
        <v>43.839999999999996</v>
      </c>
      <c r="U1190" s="4">
        <f t="shared" si="336"/>
        <v>44.56</v>
      </c>
      <c r="V1190" s="4">
        <f t="shared" si="337"/>
        <v>44.47</v>
      </c>
      <c r="X1190" s="6">
        <f t="shared" si="338"/>
        <v>50.262999999999998</v>
      </c>
      <c r="Y1190" s="6">
        <f t="shared" si="339"/>
        <v>50.262999999999998</v>
      </c>
      <c r="Z1190" s="6">
        <f t="shared" si="340"/>
        <v>50.959000000000003</v>
      </c>
      <c r="AA1190" s="6">
        <f t="shared" si="341"/>
        <v>50.872</v>
      </c>
      <c r="AC1190" s="4">
        <f t="shared" si="342"/>
        <v>6.4230000000000018</v>
      </c>
      <c r="AD1190" s="4">
        <f t="shared" si="343"/>
        <v>6.4230000000000018</v>
      </c>
      <c r="AE1190" s="4">
        <f t="shared" si="344"/>
        <v>6.3990000000000009</v>
      </c>
      <c r="AF1190" s="4">
        <f t="shared" si="345"/>
        <v>6.402000000000001</v>
      </c>
    </row>
    <row r="1191" spans="1:32" hidden="1" x14ac:dyDescent="0.25">
      <c r="A1191" t="str">
        <f t="shared" si="328"/>
        <v>D</v>
      </c>
      <c r="B1191" t="str">
        <f>LEFT('CNA Paste'!A1193,3)</f>
        <v>RES</v>
      </c>
      <c r="C1191" t="str">
        <f>'CNA Paste'!A1193</f>
        <v>RES_14032920</v>
      </c>
      <c r="D1191" t="str">
        <f t="shared" si="329"/>
        <v>14032920</v>
      </c>
      <c r="E1191" t="str">
        <f>'CNA Paste'!B1193</f>
        <v>!0401!OS_ADDRESSBASE_PLUS_200205_RECEPT</v>
      </c>
      <c r="F1191">
        <f>'CNA Paste'!C1193</f>
        <v>3</v>
      </c>
      <c r="G1191">
        <f>'CNA Paste'!D1193</f>
        <v>477183.5</v>
      </c>
      <c r="H1191">
        <f>'CNA Paste'!E1193</f>
        <v>171336.9</v>
      </c>
      <c r="I1191">
        <f>'CNA Paste'!F1193</f>
        <v>53.3</v>
      </c>
      <c r="J1191">
        <f>'CNA Paste'!G1193</f>
        <v>53.3</v>
      </c>
      <c r="K1191">
        <f>'CNA Paste'!H1193</f>
        <v>54</v>
      </c>
      <c r="L1191">
        <f>'CNA Paste'!I1193</f>
        <v>54</v>
      </c>
      <c r="N1191" s="2">
        <f t="shared" si="330"/>
        <v>55.8</v>
      </c>
      <c r="O1191" s="2">
        <f t="shared" si="331"/>
        <v>55.8</v>
      </c>
      <c r="P1191" s="2">
        <f t="shared" si="332"/>
        <v>56.5</v>
      </c>
      <c r="Q1191" s="2">
        <f t="shared" si="333"/>
        <v>56.5</v>
      </c>
      <c r="S1191" s="4">
        <f t="shared" si="334"/>
        <v>46.449999999999996</v>
      </c>
      <c r="T1191" s="4">
        <f t="shared" si="335"/>
        <v>46.449999999999996</v>
      </c>
      <c r="U1191" s="4">
        <f t="shared" si="336"/>
        <v>47.08</v>
      </c>
      <c r="V1191" s="4">
        <f t="shared" si="337"/>
        <v>47.08</v>
      </c>
      <c r="X1191" s="6">
        <f t="shared" si="338"/>
        <v>52.786000000000001</v>
      </c>
      <c r="Y1191" s="6">
        <f t="shared" si="339"/>
        <v>52.786000000000001</v>
      </c>
      <c r="Z1191" s="6">
        <f t="shared" si="340"/>
        <v>53.395000000000003</v>
      </c>
      <c r="AA1191" s="6">
        <f t="shared" si="341"/>
        <v>53.395000000000003</v>
      </c>
      <c r="AC1191" s="4">
        <f t="shared" si="342"/>
        <v>6.3360000000000056</v>
      </c>
      <c r="AD1191" s="4">
        <f t="shared" si="343"/>
        <v>6.3360000000000056</v>
      </c>
      <c r="AE1191" s="4">
        <f t="shared" si="344"/>
        <v>6.3150000000000048</v>
      </c>
      <c r="AF1191" s="4">
        <f t="shared" si="345"/>
        <v>6.3150000000000048</v>
      </c>
    </row>
    <row r="1192" spans="1:32" hidden="1" x14ac:dyDescent="0.25">
      <c r="A1192" t="str">
        <f t="shared" si="328"/>
        <v>D</v>
      </c>
      <c r="B1192" t="str">
        <f>LEFT('CNA Paste'!A1194,3)</f>
        <v>RES</v>
      </c>
      <c r="C1192" t="str">
        <f>'CNA Paste'!A1194</f>
        <v>RES_14032920</v>
      </c>
      <c r="D1192" t="str">
        <f t="shared" si="329"/>
        <v>14032920</v>
      </c>
      <c r="E1192" t="str">
        <f>'CNA Paste'!B1194</f>
        <v>!0401!OS_ADDRESSBASE_PLUS_200205_RECEPT</v>
      </c>
      <c r="F1192">
        <f>'CNA Paste'!C1194</f>
        <v>4</v>
      </c>
      <c r="G1192">
        <f>'CNA Paste'!D1194</f>
        <v>477183.6</v>
      </c>
      <c r="H1192">
        <f>'CNA Paste'!E1194</f>
        <v>171341.4</v>
      </c>
      <c r="I1192">
        <f>'CNA Paste'!F1194</f>
        <v>56.3</v>
      </c>
      <c r="J1192">
        <f>'CNA Paste'!G1194</f>
        <v>56.3</v>
      </c>
      <c r="K1192">
        <f>'CNA Paste'!H1194</f>
        <v>57</v>
      </c>
      <c r="L1192">
        <f>'CNA Paste'!I1194</f>
        <v>57</v>
      </c>
      <c r="N1192" s="2">
        <f t="shared" si="330"/>
        <v>58.8</v>
      </c>
      <c r="O1192" s="2">
        <f t="shared" si="331"/>
        <v>58.8</v>
      </c>
      <c r="P1192" s="2">
        <f t="shared" si="332"/>
        <v>59.5</v>
      </c>
      <c r="Q1192" s="2">
        <f t="shared" si="333"/>
        <v>59.5</v>
      </c>
      <c r="S1192" s="4">
        <f t="shared" si="334"/>
        <v>49.15</v>
      </c>
      <c r="T1192" s="4">
        <f t="shared" si="335"/>
        <v>49.15</v>
      </c>
      <c r="U1192" s="4">
        <f t="shared" si="336"/>
        <v>49.78</v>
      </c>
      <c r="V1192" s="4">
        <f t="shared" si="337"/>
        <v>49.78</v>
      </c>
      <c r="X1192" s="6">
        <f t="shared" si="338"/>
        <v>55.396000000000001</v>
      </c>
      <c r="Y1192" s="6">
        <f t="shared" si="339"/>
        <v>55.396000000000001</v>
      </c>
      <c r="Z1192" s="6">
        <f t="shared" si="340"/>
        <v>56.005000000000003</v>
      </c>
      <c r="AA1192" s="6">
        <f t="shared" si="341"/>
        <v>56.005000000000003</v>
      </c>
      <c r="AC1192" s="4">
        <f t="shared" si="342"/>
        <v>6.2460000000000022</v>
      </c>
      <c r="AD1192" s="4">
        <f t="shared" si="343"/>
        <v>6.2460000000000022</v>
      </c>
      <c r="AE1192" s="4">
        <f t="shared" si="344"/>
        <v>6.2250000000000014</v>
      </c>
      <c r="AF1192" s="4">
        <f t="shared" si="345"/>
        <v>6.2250000000000014</v>
      </c>
    </row>
    <row r="1193" spans="1:32" hidden="1" x14ac:dyDescent="0.25">
      <c r="A1193" t="str">
        <f t="shared" si="328"/>
        <v>D</v>
      </c>
      <c r="B1193" t="str">
        <f>LEFT('CNA Paste'!A1195,3)</f>
        <v>RES</v>
      </c>
      <c r="C1193" t="str">
        <f>'CNA Paste'!A1195</f>
        <v>RES_14032920</v>
      </c>
      <c r="D1193" t="str">
        <f t="shared" si="329"/>
        <v>14032920</v>
      </c>
      <c r="E1193" t="str">
        <f>'CNA Paste'!B1195</f>
        <v>!0401!OS_ADDRESSBASE_PLUS_200205_RECEPT</v>
      </c>
      <c r="F1193">
        <f>'CNA Paste'!C1195</f>
        <v>4</v>
      </c>
      <c r="G1193">
        <f>'CNA Paste'!D1195</f>
        <v>477183.6</v>
      </c>
      <c r="H1193">
        <f>'CNA Paste'!E1195</f>
        <v>171341.4</v>
      </c>
      <c r="I1193">
        <f>'CNA Paste'!F1195</f>
        <v>58.4</v>
      </c>
      <c r="J1193">
        <f>'CNA Paste'!G1195</f>
        <v>58.4</v>
      </c>
      <c r="K1193">
        <f>'CNA Paste'!H1195</f>
        <v>59.1</v>
      </c>
      <c r="L1193">
        <f>'CNA Paste'!I1195</f>
        <v>59.1</v>
      </c>
      <c r="N1193" s="2">
        <f t="shared" si="330"/>
        <v>60.9</v>
      </c>
      <c r="O1193" s="2">
        <f t="shared" si="331"/>
        <v>60.9</v>
      </c>
      <c r="P1193" s="2">
        <f t="shared" si="332"/>
        <v>61.6</v>
      </c>
      <c r="Q1193" s="2">
        <f t="shared" si="333"/>
        <v>61.6</v>
      </c>
      <c r="S1193" s="4">
        <f t="shared" si="334"/>
        <v>51.04</v>
      </c>
      <c r="T1193" s="4">
        <f t="shared" si="335"/>
        <v>51.04</v>
      </c>
      <c r="U1193" s="4">
        <f t="shared" si="336"/>
        <v>51.67</v>
      </c>
      <c r="V1193" s="4">
        <f t="shared" si="337"/>
        <v>51.67</v>
      </c>
      <c r="X1193" s="6">
        <f t="shared" si="338"/>
        <v>57.222999999999999</v>
      </c>
      <c r="Y1193" s="6">
        <f t="shared" si="339"/>
        <v>57.222999999999999</v>
      </c>
      <c r="Z1193" s="6">
        <f t="shared" si="340"/>
        <v>57.832000000000001</v>
      </c>
      <c r="AA1193" s="6">
        <f t="shared" si="341"/>
        <v>57.832000000000001</v>
      </c>
      <c r="AC1193" s="4">
        <f t="shared" si="342"/>
        <v>6.1829999999999998</v>
      </c>
      <c r="AD1193" s="4">
        <f t="shared" si="343"/>
        <v>6.1829999999999998</v>
      </c>
      <c r="AE1193" s="4">
        <f t="shared" si="344"/>
        <v>6.161999999999999</v>
      </c>
      <c r="AF1193" s="4">
        <f t="shared" si="345"/>
        <v>6.161999999999999</v>
      </c>
    </row>
    <row r="1194" spans="1:32" hidden="1" x14ac:dyDescent="0.25">
      <c r="A1194" t="str">
        <f t="shared" si="328"/>
        <v>D</v>
      </c>
      <c r="B1194" t="str">
        <f>LEFT('CNA Paste'!A1196,3)</f>
        <v>RES</v>
      </c>
      <c r="C1194" t="str">
        <f>'CNA Paste'!A1196</f>
        <v>RES_14032921</v>
      </c>
      <c r="D1194" t="str">
        <f t="shared" si="329"/>
        <v>14032921</v>
      </c>
      <c r="E1194" t="str">
        <f>'CNA Paste'!B1196</f>
        <v>!0401!OS_ADDRESSBASE_PLUS_200205_RECEPT</v>
      </c>
      <c r="F1194">
        <f>'CNA Paste'!C1196</f>
        <v>1</v>
      </c>
      <c r="G1194">
        <f>'CNA Paste'!D1196</f>
        <v>477131.8</v>
      </c>
      <c r="H1194">
        <f>'CNA Paste'!E1196</f>
        <v>171377.1</v>
      </c>
      <c r="I1194">
        <f>'CNA Paste'!F1196</f>
        <v>53.9</v>
      </c>
      <c r="J1194">
        <f>'CNA Paste'!G1196</f>
        <v>53.9</v>
      </c>
      <c r="K1194">
        <f>'CNA Paste'!H1196</f>
        <v>54.6</v>
      </c>
      <c r="L1194">
        <f>'CNA Paste'!I1196</f>
        <v>54.6</v>
      </c>
      <c r="N1194" s="2">
        <f t="shared" si="330"/>
        <v>56.4</v>
      </c>
      <c r="O1194" s="2">
        <f t="shared" si="331"/>
        <v>56.4</v>
      </c>
      <c r="P1194" s="2">
        <f t="shared" si="332"/>
        <v>57.1</v>
      </c>
      <c r="Q1194" s="2">
        <f t="shared" si="333"/>
        <v>57.1</v>
      </c>
      <c r="S1194" s="4">
        <f t="shared" si="334"/>
        <v>46.989999999999995</v>
      </c>
      <c r="T1194" s="4">
        <f t="shared" si="335"/>
        <v>46.989999999999995</v>
      </c>
      <c r="U1194" s="4">
        <f t="shared" si="336"/>
        <v>47.62</v>
      </c>
      <c r="V1194" s="4">
        <f t="shared" si="337"/>
        <v>47.62</v>
      </c>
      <c r="X1194" s="6">
        <f t="shared" si="338"/>
        <v>53.308</v>
      </c>
      <c r="Y1194" s="6">
        <f t="shared" si="339"/>
        <v>53.308</v>
      </c>
      <c r="Z1194" s="6">
        <f t="shared" si="340"/>
        <v>53.917000000000002</v>
      </c>
      <c r="AA1194" s="6">
        <f t="shared" si="341"/>
        <v>53.917000000000002</v>
      </c>
      <c r="AC1194" s="4">
        <f t="shared" si="342"/>
        <v>6.3180000000000049</v>
      </c>
      <c r="AD1194" s="4">
        <f t="shared" si="343"/>
        <v>6.3180000000000049</v>
      </c>
      <c r="AE1194" s="4">
        <f t="shared" si="344"/>
        <v>6.2970000000000041</v>
      </c>
      <c r="AF1194" s="4">
        <f t="shared" si="345"/>
        <v>6.2970000000000041</v>
      </c>
    </row>
    <row r="1195" spans="1:32" hidden="1" x14ac:dyDescent="0.25">
      <c r="A1195" t="str">
        <f t="shared" si="328"/>
        <v>D</v>
      </c>
      <c r="B1195" t="str">
        <f>LEFT('CNA Paste'!A1197,3)</f>
        <v>RES</v>
      </c>
      <c r="C1195" t="str">
        <f>'CNA Paste'!A1197</f>
        <v>RES_14032921</v>
      </c>
      <c r="D1195" t="str">
        <f t="shared" si="329"/>
        <v>14032921</v>
      </c>
      <c r="E1195" t="str">
        <f>'CNA Paste'!B1197</f>
        <v>!0401!OS_ADDRESSBASE_PLUS_200205_RECEPT</v>
      </c>
      <c r="F1195">
        <f>'CNA Paste'!C1197</f>
        <v>1</v>
      </c>
      <c r="G1195">
        <f>'CNA Paste'!D1197</f>
        <v>477131.8</v>
      </c>
      <c r="H1195">
        <f>'CNA Paste'!E1197</f>
        <v>171377.1</v>
      </c>
      <c r="I1195">
        <f>'CNA Paste'!F1197</f>
        <v>56.7</v>
      </c>
      <c r="J1195">
        <f>'CNA Paste'!G1197</f>
        <v>56.7</v>
      </c>
      <c r="K1195">
        <f>'CNA Paste'!H1197</f>
        <v>57.4</v>
      </c>
      <c r="L1195">
        <f>'CNA Paste'!I1197</f>
        <v>57.4</v>
      </c>
      <c r="N1195" s="2">
        <f t="shared" si="330"/>
        <v>59.2</v>
      </c>
      <c r="O1195" s="2">
        <f t="shared" si="331"/>
        <v>59.2</v>
      </c>
      <c r="P1195" s="2">
        <f t="shared" si="332"/>
        <v>59.9</v>
      </c>
      <c r="Q1195" s="2">
        <f t="shared" si="333"/>
        <v>59.9</v>
      </c>
      <c r="S1195" s="4">
        <f t="shared" si="334"/>
        <v>49.51</v>
      </c>
      <c r="T1195" s="4">
        <f t="shared" si="335"/>
        <v>49.51</v>
      </c>
      <c r="U1195" s="4">
        <f t="shared" si="336"/>
        <v>50.139999999999993</v>
      </c>
      <c r="V1195" s="4">
        <f t="shared" si="337"/>
        <v>50.139999999999993</v>
      </c>
      <c r="X1195" s="6">
        <f t="shared" si="338"/>
        <v>55.744000000000007</v>
      </c>
      <c r="Y1195" s="6">
        <f t="shared" si="339"/>
        <v>55.744000000000007</v>
      </c>
      <c r="Z1195" s="6">
        <f t="shared" si="340"/>
        <v>56.353000000000002</v>
      </c>
      <c r="AA1195" s="6">
        <f t="shared" si="341"/>
        <v>56.353000000000002</v>
      </c>
      <c r="AC1195" s="4">
        <f t="shared" si="342"/>
        <v>6.2340000000000089</v>
      </c>
      <c r="AD1195" s="4">
        <f t="shared" si="343"/>
        <v>6.2340000000000089</v>
      </c>
      <c r="AE1195" s="4">
        <f t="shared" si="344"/>
        <v>6.2130000000000081</v>
      </c>
      <c r="AF1195" s="4">
        <f t="shared" si="345"/>
        <v>6.2130000000000081</v>
      </c>
    </row>
    <row r="1196" spans="1:32" hidden="1" x14ac:dyDescent="0.25">
      <c r="A1196" t="str">
        <f t="shared" si="328"/>
        <v>D</v>
      </c>
      <c r="B1196" t="str">
        <f>LEFT('CNA Paste'!A1198,3)</f>
        <v>RES</v>
      </c>
      <c r="C1196" t="str">
        <f>'CNA Paste'!A1198</f>
        <v>RES_14032921</v>
      </c>
      <c r="D1196" t="str">
        <f t="shared" si="329"/>
        <v>14032921</v>
      </c>
      <c r="E1196" t="str">
        <f>'CNA Paste'!B1198</f>
        <v>!0401!OS_ADDRESSBASE_PLUS_200205_RECEPT</v>
      </c>
      <c r="F1196">
        <f>'CNA Paste'!C1198</f>
        <v>2</v>
      </c>
      <c r="G1196">
        <f>'CNA Paste'!D1198</f>
        <v>477135.3</v>
      </c>
      <c r="H1196">
        <f>'CNA Paste'!E1198</f>
        <v>171375.4</v>
      </c>
      <c r="I1196">
        <f>'CNA Paste'!F1198</f>
        <v>53.9</v>
      </c>
      <c r="J1196">
        <f>'CNA Paste'!G1198</f>
        <v>53.9</v>
      </c>
      <c r="K1196">
        <f>'CNA Paste'!H1198</f>
        <v>54.6</v>
      </c>
      <c r="L1196">
        <f>'CNA Paste'!I1198</f>
        <v>54.6</v>
      </c>
      <c r="N1196" s="2">
        <f t="shared" si="330"/>
        <v>56.4</v>
      </c>
      <c r="O1196" s="2">
        <f t="shared" si="331"/>
        <v>56.4</v>
      </c>
      <c r="P1196" s="2">
        <f t="shared" si="332"/>
        <v>57.1</v>
      </c>
      <c r="Q1196" s="2">
        <f t="shared" si="333"/>
        <v>57.1</v>
      </c>
      <c r="S1196" s="4">
        <f t="shared" si="334"/>
        <v>46.989999999999995</v>
      </c>
      <c r="T1196" s="4">
        <f t="shared" si="335"/>
        <v>46.989999999999995</v>
      </c>
      <c r="U1196" s="4">
        <f t="shared" si="336"/>
        <v>47.62</v>
      </c>
      <c r="V1196" s="4">
        <f t="shared" si="337"/>
        <v>47.62</v>
      </c>
      <c r="X1196" s="6">
        <f t="shared" si="338"/>
        <v>53.308</v>
      </c>
      <c r="Y1196" s="6">
        <f t="shared" si="339"/>
        <v>53.308</v>
      </c>
      <c r="Z1196" s="6">
        <f t="shared" si="340"/>
        <v>53.917000000000002</v>
      </c>
      <c r="AA1196" s="6">
        <f t="shared" si="341"/>
        <v>53.917000000000002</v>
      </c>
      <c r="AC1196" s="4">
        <f t="shared" si="342"/>
        <v>6.3180000000000049</v>
      </c>
      <c r="AD1196" s="4">
        <f t="shared" si="343"/>
        <v>6.3180000000000049</v>
      </c>
      <c r="AE1196" s="4">
        <f t="shared" si="344"/>
        <v>6.2970000000000041</v>
      </c>
      <c r="AF1196" s="4">
        <f t="shared" si="345"/>
        <v>6.2970000000000041</v>
      </c>
    </row>
    <row r="1197" spans="1:32" hidden="1" x14ac:dyDescent="0.25">
      <c r="A1197" t="str">
        <f t="shared" si="328"/>
        <v>D</v>
      </c>
      <c r="B1197" t="str">
        <f>LEFT('CNA Paste'!A1199,3)</f>
        <v>RES</v>
      </c>
      <c r="C1197" t="str">
        <f>'CNA Paste'!A1199</f>
        <v>RES_14032921</v>
      </c>
      <c r="D1197" t="str">
        <f t="shared" si="329"/>
        <v>14032921</v>
      </c>
      <c r="E1197" t="str">
        <f>'CNA Paste'!B1199</f>
        <v>!0401!OS_ADDRESSBASE_PLUS_200205_RECEPT</v>
      </c>
      <c r="F1197">
        <f>'CNA Paste'!C1199</f>
        <v>2</v>
      </c>
      <c r="G1197">
        <f>'CNA Paste'!D1199</f>
        <v>477135.3</v>
      </c>
      <c r="H1197">
        <f>'CNA Paste'!E1199</f>
        <v>171375.4</v>
      </c>
      <c r="I1197">
        <f>'CNA Paste'!F1199</f>
        <v>56.5</v>
      </c>
      <c r="J1197">
        <f>'CNA Paste'!G1199</f>
        <v>56.5</v>
      </c>
      <c r="K1197">
        <f>'CNA Paste'!H1199</f>
        <v>57.3</v>
      </c>
      <c r="L1197">
        <f>'CNA Paste'!I1199</f>
        <v>57.2</v>
      </c>
      <c r="N1197" s="2">
        <f t="shared" si="330"/>
        <v>59</v>
      </c>
      <c r="O1197" s="2">
        <f t="shared" si="331"/>
        <v>59</v>
      </c>
      <c r="P1197" s="2">
        <f t="shared" si="332"/>
        <v>59.8</v>
      </c>
      <c r="Q1197" s="2">
        <f t="shared" si="333"/>
        <v>59.7</v>
      </c>
      <c r="S1197" s="4">
        <f t="shared" si="334"/>
        <v>49.33</v>
      </c>
      <c r="T1197" s="4">
        <f t="shared" si="335"/>
        <v>49.33</v>
      </c>
      <c r="U1197" s="4">
        <f t="shared" si="336"/>
        <v>50.05</v>
      </c>
      <c r="V1197" s="4">
        <f t="shared" si="337"/>
        <v>49.96</v>
      </c>
      <c r="X1197" s="6">
        <f t="shared" si="338"/>
        <v>55.57</v>
      </c>
      <c r="Y1197" s="6">
        <f t="shared" si="339"/>
        <v>55.57</v>
      </c>
      <c r="Z1197" s="6">
        <f t="shared" si="340"/>
        <v>56.265999999999998</v>
      </c>
      <c r="AA1197" s="6">
        <f t="shared" si="341"/>
        <v>56.179000000000002</v>
      </c>
      <c r="AC1197" s="4">
        <f t="shared" si="342"/>
        <v>6.240000000000002</v>
      </c>
      <c r="AD1197" s="4">
        <f t="shared" si="343"/>
        <v>6.240000000000002</v>
      </c>
      <c r="AE1197" s="4">
        <f t="shared" si="344"/>
        <v>6.2160000000000011</v>
      </c>
      <c r="AF1197" s="4">
        <f t="shared" si="345"/>
        <v>6.2190000000000012</v>
      </c>
    </row>
    <row r="1198" spans="1:32" hidden="1" x14ac:dyDescent="0.25">
      <c r="A1198" t="str">
        <f t="shared" si="328"/>
        <v>D</v>
      </c>
      <c r="B1198" t="str">
        <f>LEFT('CNA Paste'!A1200,3)</f>
        <v>RES</v>
      </c>
      <c r="C1198" t="str">
        <f>'CNA Paste'!A1200</f>
        <v>RES_14032921</v>
      </c>
      <c r="D1198" t="str">
        <f t="shared" si="329"/>
        <v>14032921</v>
      </c>
      <c r="E1198" t="str">
        <f>'CNA Paste'!B1200</f>
        <v>!0401!OS_ADDRESSBASE_PLUS_200205_RECEPT</v>
      </c>
      <c r="F1198">
        <f>'CNA Paste'!C1200</f>
        <v>3</v>
      </c>
      <c r="G1198">
        <f>'CNA Paste'!D1200</f>
        <v>477135</v>
      </c>
      <c r="H1198">
        <f>'CNA Paste'!E1200</f>
        <v>171372.9</v>
      </c>
      <c r="I1198">
        <f>'CNA Paste'!F1200</f>
        <v>50.6</v>
      </c>
      <c r="J1198">
        <f>'CNA Paste'!G1200</f>
        <v>50.6</v>
      </c>
      <c r="K1198">
        <f>'CNA Paste'!H1200</f>
        <v>51.3</v>
      </c>
      <c r="L1198">
        <f>'CNA Paste'!I1200</f>
        <v>51.3</v>
      </c>
      <c r="N1198" s="2">
        <f t="shared" si="330"/>
        <v>53.1</v>
      </c>
      <c r="O1198" s="2">
        <f t="shared" si="331"/>
        <v>53.1</v>
      </c>
      <c r="P1198" s="2">
        <f t="shared" si="332"/>
        <v>53.8</v>
      </c>
      <c r="Q1198" s="2">
        <f t="shared" si="333"/>
        <v>53.8</v>
      </c>
      <c r="S1198" s="4">
        <f t="shared" si="334"/>
        <v>44.019999999999996</v>
      </c>
      <c r="T1198" s="4">
        <f t="shared" si="335"/>
        <v>44.019999999999996</v>
      </c>
      <c r="U1198" s="4">
        <f t="shared" si="336"/>
        <v>44.65</v>
      </c>
      <c r="V1198" s="4">
        <f t="shared" si="337"/>
        <v>44.65</v>
      </c>
      <c r="X1198" s="6">
        <f t="shared" si="338"/>
        <v>50.437000000000005</v>
      </c>
      <c r="Y1198" s="6">
        <f t="shared" si="339"/>
        <v>50.437000000000005</v>
      </c>
      <c r="Z1198" s="6">
        <f t="shared" si="340"/>
        <v>51.045999999999999</v>
      </c>
      <c r="AA1198" s="6">
        <f t="shared" si="341"/>
        <v>51.045999999999999</v>
      </c>
      <c r="AC1198" s="4">
        <f t="shared" si="342"/>
        <v>6.4170000000000087</v>
      </c>
      <c r="AD1198" s="4">
        <f t="shared" si="343"/>
        <v>6.4170000000000087</v>
      </c>
      <c r="AE1198" s="4">
        <f t="shared" si="344"/>
        <v>6.3960000000000008</v>
      </c>
      <c r="AF1198" s="4">
        <f t="shared" si="345"/>
        <v>6.3960000000000008</v>
      </c>
    </row>
    <row r="1199" spans="1:32" hidden="1" x14ac:dyDescent="0.25">
      <c r="A1199" t="str">
        <f t="shared" si="328"/>
        <v>D</v>
      </c>
      <c r="B1199" t="str">
        <f>LEFT('CNA Paste'!A1201,3)</f>
        <v>RES</v>
      </c>
      <c r="C1199" t="str">
        <f>'CNA Paste'!A1201</f>
        <v>RES_14032921</v>
      </c>
      <c r="D1199" t="str">
        <f t="shared" si="329"/>
        <v>14032921</v>
      </c>
      <c r="E1199" t="str">
        <f>'CNA Paste'!B1201</f>
        <v>!0401!OS_ADDRESSBASE_PLUS_200205_RECEPT</v>
      </c>
      <c r="F1199">
        <f>'CNA Paste'!C1201</f>
        <v>3</v>
      </c>
      <c r="G1199">
        <f>'CNA Paste'!D1201</f>
        <v>477135</v>
      </c>
      <c r="H1199">
        <f>'CNA Paste'!E1201</f>
        <v>171372.9</v>
      </c>
      <c r="I1199">
        <f>'CNA Paste'!F1201</f>
        <v>52.7</v>
      </c>
      <c r="J1199">
        <f>'CNA Paste'!G1201</f>
        <v>52.6</v>
      </c>
      <c r="K1199">
        <f>'CNA Paste'!H1201</f>
        <v>53.3</v>
      </c>
      <c r="L1199">
        <f>'CNA Paste'!I1201</f>
        <v>53.3</v>
      </c>
      <c r="N1199" s="2">
        <f t="shared" si="330"/>
        <v>55.2</v>
      </c>
      <c r="O1199" s="2">
        <f t="shared" si="331"/>
        <v>55.1</v>
      </c>
      <c r="P1199" s="2">
        <f t="shared" si="332"/>
        <v>55.8</v>
      </c>
      <c r="Q1199" s="2">
        <f t="shared" si="333"/>
        <v>55.8</v>
      </c>
      <c r="S1199" s="4">
        <f t="shared" si="334"/>
        <v>45.910000000000004</v>
      </c>
      <c r="T1199" s="4">
        <f t="shared" si="335"/>
        <v>45.82</v>
      </c>
      <c r="U1199" s="4">
        <f t="shared" si="336"/>
        <v>46.449999999999996</v>
      </c>
      <c r="V1199" s="4">
        <f t="shared" si="337"/>
        <v>46.449999999999996</v>
      </c>
      <c r="X1199" s="6">
        <f t="shared" si="338"/>
        <v>52.264000000000003</v>
      </c>
      <c r="Y1199" s="6">
        <f t="shared" si="339"/>
        <v>52.177</v>
      </c>
      <c r="Z1199" s="6">
        <f t="shared" si="340"/>
        <v>52.786000000000001</v>
      </c>
      <c r="AA1199" s="6">
        <f t="shared" si="341"/>
        <v>52.786000000000001</v>
      </c>
      <c r="AC1199" s="4">
        <f t="shared" si="342"/>
        <v>6.3539999999999992</v>
      </c>
      <c r="AD1199" s="4">
        <f t="shared" si="343"/>
        <v>6.3569999999999993</v>
      </c>
      <c r="AE1199" s="4">
        <f t="shared" si="344"/>
        <v>6.3360000000000056</v>
      </c>
      <c r="AF1199" s="4">
        <f t="shared" si="345"/>
        <v>6.3360000000000056</v>
      </c>
    </row>
    <row r="1200" spans="1:32" hidden="1" x14ac:dyDescent="0.25">
      <c r="A1200" t="str">
        <f t="shared" si="328"/>
        <v>D</v>
      </c>
      <c r="B1200" t="str">
        <f>LEFT('CNA Paste'!A1202,3)</f>
        <v>RES</v>
      </c>
      <c r="C1200" t="str">
        <f>'CNA Paste'!A1202</f>
        <v>RES_14032921</v>
      </c>
      <c r="D1200" t="str">
        <f t="shared" si="329"/>
        <v>14032921</v>
      </c>
      <c r="E1200" t="str">
        <f>'CNA Paste'!B1202</f>
        <v>!0401!OS_ADDRESSBASE_PLUS_200205_RECEPT</v>
      </c>
      <c r="F1200">
        <f>'CNA Paste'!C1202</f>
        <v>4</v>
      </c>
      <c r="G1200">
        <f>'CNA Paste'!D1202</f>
        <v>477133.8</v>
      </c>
      <c r="H1200">
        <f>'CNA Paste'!E1202</f>
        <v>171368.9</v>
      </c>
      <c r="I1200">
        <f>'CNA Paste'!F1202</f>
        <v>50.6</v>
      </c>
      <c r="J1200">
        <f>'CNA Paste'!G1202</f>
        <v>50.6</v>
      </c>
      <c r="K1200">
        <f>'CNA Paste'!H1202</f>
        <v>51.3</v>
      </c>
      <c r="L1200">
        <f>'CNA Paste'!I1202</f>
        <v>51.3</v>
      </c>
      <c r="N1200" s="2">
        <f t="shared" si="330"/>
        <v>53.1</v>
      </c>
      <c r="O1200" s="2">
        <f t="shared" si="331"/>
        <v>53.1</v>
      </c>
      <c r="P1200" s="2">
        <f t="shared" si="332"/>
        <v>53.8</v>
      </c>
      <c r="Q1200" s="2">
        <f t="shared" si="333"/>
        <v>53.8</v>
      </c>
      <c r="S1200" s="4">
        <f t="shared" si="334"/>
        <v>44.019999999999996</v>
      </c>
      <c r="T1200" s="4">
        <f t="shared" si="335"/>
        <v>44.019999999999996</v>
      </c>
      <c r="U1200" s="4">
        <f t="shared" si="336"/>
        <v>44.65</v>
      </c>
      <c r="V1200" s="4">
        <f t="shared" si="337"/>
        <v>44.65</v>
      </c>
      <c r="X1200" s="6">
        <f t="shared" si="338"/>
        <v>50.437000000000005</v>
      </c>
      <c r="Y1200" s="6">
        <f t="shared" si="339"/>
        <v>50.437000000000005</v>
      </c>
      <c r="Z1200" s="6">
        <f t="shared" si="340"/>
        <v>51.045999999999999</v>
      </c>
      <c r="AA1200" s="6">
        <f t="shared" si="341"/>
        <v>51.045999999999999</v>
      </c>
      <c r="AC1200" s="4">
        <f t="shared" si="342"/>
        <v>6.4170000000000087</v>
      </c>
      <c r="AD1200" s="4">
        <f t="shared" si="343"/>
        <v>6.4170000000000087</v>
      </c>
      <c r="AE1200" s="4">
        <f t="shared" si="344"/>
        <v>6.3960000000000008</v>
      </c>
      <c r="AF1200" s="4">
        <f t="shared" si="345"/>
        <v>6.3960000000000008</v>
      </c>
    </row>
    <row r="1201" spans="1:32" hidden="1" x14ac:dyDescent="0.25">
      <c r="A1201" t="str">
        <f t="shared" si="328"/>
        <v>D</v>
      </c>
      <c r="B1201" t="str">
        <f>LEFT('CNA Paste'!A1203,3)</f>
        <v>RES</v>
      </c>
      <c r="C1201" t="str">
        <f>'CNA Paste'!A1203</f>
        <v>RES_14032921</v>
      </c>
      <c r="D1201" t="str">
        <f t="shared" si="329"/>
        <v>14032921</v>
      </c>
      <c r="E1201" t="str">
        <f>'CNA Paste'!B1203</f>
        <v>!0401!OS_ADDRESSBASE_PLUS_200205_RECEPT</v>
      </c>
      <c r="F1201">
        <f>'CNA Paste'!C1203</f>
        <v>4</v>
      </c>
      <c r="G1201">
        <f>'CNA Paste'!D1203</f>
        <v>477133.8</v>
      </c>
      <c r="H1201">
        <f>'CNA Paste'!E1203</f>
        <v>171368.9</v>
      </c>
      <c r="I1201">
        <f>'CNA Paste'!F1203</f>
        <v>52.6</v>
      </c>
      <c r="J1201">
        <f>'CNA Paste'!G1203</f>
        <v>52.6</v>
      </c>
      <c r="K1201">
        <f>'CNA Paste'!H1203</f>
        <v>53.3</v>
      </c>
      <c r="L1201">
        <f>'CNA Paste'!I1203</f>
        <v>53.3</v>
      </c>
      <c r="N1201" s="2">
        <f t="shared" si="330"/>
        <v>55.1</v>
      </c>
      <c r="O1201" s="2">
        <f t="shared" si="331"/>
        <v>55.1</v>
      </c>
      <c r="P1201" s="2">
        <f t="shared" si="332"/>
        <v>55.8</v>
      </c>
      <c r="Q1201" s="2">
        <f t="shared" si="333"/>
        <v>55.8</v>
      </c>
      <c r="S1201" s="4">
        <f t="shared" si="334"/>
        <v>45.82</v>
      </c>
      <c r="T1201" s="4">
        <f t="shared" si="335"/>
        <v>45.82</v>
      </c>
      <c r="U1201" s="4">
        <f t="shared" si="336"/>
        <v>46.449999999999996</v>
      </c>
      <c r="V1201" s="4">
        <f t="shared" si="337"/>
        <v>46.449999999999996</v>
      </c>
      <c r="X1201" s="6">
        <f t="shared" si="338"/>
        <v>52.177</v>
      </c>
      <c r="Y1201" s="6">
        <f t="shared" si="339"/>
        <v>52.177</v>
      </c>
      <c r="Z1201" s="6">
        <f t="shared" si="340"/>
        <v>52.786000000000001</v>
      </c>
      <c r="AA1201" s="6">
        <f t="shared" si="341"/>
        <v>52.786000000000001</v>
      </c>
      <c r="AC1201" s="4">
        <f t="shared" si="342"/>
        <v>6.3569999999999993</v>
      </c>
      <c r="AD1201" s="4">
        <f t="shared" si="343"/>
        <v>6.3569999999999993</v>
      </c>
      <c r="AE1201" s="4">
        <f t="shared" si="344"/>
        <v>6.3360000000000056</v>
      </c>
      <c r="AF1201" s="4">
        <f t="shared" si="345"/>
        <v>6.3360000000000056</v>
      </c>
    </row>
    <row r="1202" spans="1:32" hidden="1" x14ac:dyDescent="0.25">
      <c r="A1202" t="str">
        <f t="shared" si="328"/>
        <v>D</v>
      </c>
      <c r="B1202" t="str">
        <f>LEFT('CNA Paste'!A1204,3)</f>
        <v>RES</v>
      </c>
      <c r="C1202" t="str">
        <f>'CNA Paste'!A1204</f>
        <v>RES_14032921</v>
      </c>
      <c r="D1202" t="str">
        <f t="shared" si="329"/>
        <v>14032921</v>
      </c>
      <c r="E1202" t="str">
        <f>'CNA Paste'!B1204</f>
        <v>!0401!OS_ADDRESSBASE_PLUS_200205_RECEPT</v>
      </c>
      <c r="F1202">
        <f>'CNA Paste'!C1204</f>
        <v>5</v>
      </c>
      <c r="G1202">
        <f>'CNA Paste'!D1204</f>
        <v>477128.8</v>
      </c>
      <c r="H1202">
        <f>'CNA Paste'!E1204</f>
        <v>171369.2</v>
      </c>
      <c r="I1202">
        <f>'CNA Paste'!F1204</f>
        <v>44.8</v>
      </c>
      <c r="J1202">
        <f>'CNA Paste'!G1204</f>
        <v>44.8</v>
      </c>
      <c r="K1202">
        <f>'CNA Paste'!H1204</f>
        <v>45.5</v>
      </c>
      <c r="L1202">
        <f>'CNA Paste'!I1204</f>
        <v>45.5</v>
      </c>
      <c r="N1202" s="2">
        <f t="shared" si="330"/>
        <v>47.3</v>
      </c>
      <c r="O1202" s="2">
        <f t="shared" si="331"/>
        <v>47.3</v>
      </c>
      <c r="P1202" s="2">
        <f t="shared" si="332"/>
        <v>48</v>
      </c>
      <c r="Q1202" s="2">
        <f t="shared" si="333"/>
        <v>48</v>
      </c>
      <c r="S1202" s="4">
        <f t="shared" si="334"/>
        <v>38.799999999999997</v>
      </c>
      <c r="T1202" s="4">
        <f t="shared" si="335"/>
        <v>38.799999999999997</v>
      </c>
      <c r="U1202" s="4">
        <f t="shared" si="336"/>
        <v>39.43</v>
      </c>
      <c r="V1202" s="4">
        <f t="shared" si="337"/>
        <v>39.43</v>
      </c>
      <c r="X1202" s="6">
        <f t="shared" si="338"/>
        <v>45.390999999999998</v>
      </c>
      <c r="Y1202" s="6">
        <f t="shared" si="339"/>
        <v>45.390999999999998</v>
      </c>
      <c r="Z1202" s="6">
        <f t="shared" si="340"/>
        <v>46</v>
      </c>
      <c r="AA1202" s="6">
        <f t="shared" si="341"/>
        <v>46</v>
      </c>
      <c r="AC1202" s="4">
        <f t="shared" si="342"/>
        <v>6.5910000000000011</v>
      </c>
      <c r="AD1202" s="4">
        <f t="shared" si="343"/>
        <v>6.5910000000000011</v>
      </c>
      <c r="AE1202" s="4">
        <f t="shared" si="344"/>
        <v>6.57</v>
      </c>
      <c r="AF1202" s="4">
        <f t="shared" si="345"/>
        <v>6.57</v>
      </c>
    </row>
    <row r="1203" spans="1:32" hidden="1" x14ac:dyDescent="0.25">
      <c r="A1203" t="str">
        <f t="shared" si="328"/>
        <v>D</v>
      </c>
      <c r="B1203" t="str">
        <f>LEFT('CNA Paste'!A1205,3)</f>
        <v>RES</v>
      </c>
      <c r="C1203" t="str">
        <f>'CNA Paste'!A1205</f>
        <v>RES_14032921</v>
      </c>
      <c r="D1203" t="str">
        <f t="shared" si="329"/>
        <v>14032921</v>
      </c>
      <c r="E1203" t="str">
        <f>'CNA Paste'!B1205</f>
        <v>!0401!OS_ADDRESSBASE_PLUS_200205_RECEPT</v>
      </c>
      <c r="F1203">
        <f>'CNA Paste'!C1205</f>
        <v>5</v>
      </c>
      <c r="G1203">
        <f>'CNA Paste'!D1205</f>
        <v>477128.8</v>
      </c>
      <c r="H1203">
        <f>'CNA Paste'!E1205</f>
        <v>171369.2</v>
      </c>
      <c r="I1203">
        <f>'CNA Paste'!F1205</f>
        <v>48.9</v>
      </c>
      <c r="J1203">
        <f>'CNA Paste'!G1205</f>
        <v>48.9</v>
      </c>
      <c r="K1203">
        <f>'CNA Paste'!H1205</f>
        <v>49.6</v>
      </c>
      <c r="L1203">
        <f>'CNA Paste'!I1205</f>
        <v>49.6</v>
      </c>
      <c r="N1203" s="2">
        <f t="shared" si="330"/>
        <v>51.4</v>
      </c>
      <c r="O1203" s="2">
        <f t="shared" si="331"/>
        <v>51.4</v>
      </c>
      <c r="P1203" s="2">
        <f t="shared" si="332"/>
        <v>52.1</v>
      </c>
      <c r="Q1203" s="2">
        <f t="shared" si="333"/>
        <v>52.1</v>
      </c>
      <c r="S1203" s="4">
        <f t="shared" si="334"/>
        <v>42.489999999999995</v>
      </c>
      <c r="T1203" s="4">
        <f t="shared" si="335"/>
        <v>42.489999999999995</v>
      </c>
      <c r="U1203" s="4">
        <f t="shared" si="336"/>
        <v>43.12</v>
      </c>
      <c r="V1203" s="4">
        <f t="shared" si="337"/>
        <v>43.12</v>
      </c>
      <c r="X1203" s="6">
        <f t="shared" si="338"/>
        <v>48.957999999999998</v>
      </c>
      <c r="Y1203" s="6">
        <f t="shared" si="339"/>
        <v>48.957999999999998</v>
      </c>
      <c r="Z1203" s="6">
        <f t="shared" si="340"/>
        <v>49.567</v>
      </c>
      <c r="AA1203" s="6">
        <f t="shared" si="341"/>
        <v>49.567</v>
      </c>
      <c r="AC1203" s="4">
        <f t="shared" si="342"/>
        <v>6.4680000000000035</v>
      </c>
      <c r="AD1203" s="4">
        <f t="shared" si="343"/>
        <v>6.4680000000000035</v>
      </c>
      <c r="AE1203" s="4">
        <f t="shared" si="344"/>
        <v>6.4470000000000027</v>
      </c>
      <c r="AF1203" s="4">
        <f t="shared" si="345"/>
        <v>6.4470000000000027</v>
      </c>
    </row>
    <row r="1204" spans="1:32" hidden="1" x14ac:dyDescent="0.25">
      <c r="A1204" t="str">
        <f t="shared" si="328"/>
        <v>D</v>
      </c>
      <c r="B1204" t="str">
        <f>LEFT('CNA Paste'!A1206,3)</f>
        <v>RES</v>
      </c>
      <c r="C1204" t="str">
        <f>'CNA Paste'!A1206</f>
        <v>RES_14032921</v>
      </c>
      <c r="D1204" t="str">
        <f t="shared" si="329"/>
        <v>14032921</v>
      </c>
      <c r="E1204" t="str">
        <f>'CNA Paste'!B1206</f>
        <v>!0401!OS_ADDRESSBASE_PLUS_200205_RECEPT</v>
      </c>
      <c r="F1204">
        <f>'CNA Paste'!C1206</f>
        <v>6</v>
      </c>
      <c r="G1204">
        <f>'CNA Paste'!D1206</f>
        <v>477127.1</v>
      </c>
      <c r="H1204">
        <f>'CNA Paste'!E1206</f>
        <v>171374.8</v>
      </c>
      <c r="I1204">
        <f>'CNA Paste'!F1206</f>
        <v>54.4</v>
      </c>
      <c r="J1204">
        <f>'CNA Paste'!G1206</f>
        <v>54.4</v>
      </c>
      <c r="K1204">
        <f>'CNA Paste'!H1206</f>
        <v>55.1</v>
      </c>
      <c r="L1204">
        <f>'CNA Paste'!I1206</f>
        <v>55.1</v>
      </c>
      <c r="N1204" s="2">
        <f t="shared" si="330"/>
        <v>56.9</v>
      </c>
      <c r="O1204" s="2">
        <f t="shared" si="331"/>
        <v>56.9</v>
      </c>
      <c r="P1204" s="2">
        <f t="shared" si="332"/>
        <v>57.6</v>
      </c>
      <c r="Q1204" s="2">
        <f t="shared" si="333"/>
        <v>57.6</v>
      </c>
      <c r="S1204" s="4">
        <f t="shared" si="334"/>
        <v>47.44</v>
      </c>
      <c r="T1204" s="4">
        <f t="shared" si="335"/>
        <v>47.44</v>
      </c>
      <c r="U1204" s="4">
        <f t="shared" si="336"/>
        <v>48.07</v>
      </c>
      <c r="V1204" s="4">
        <f t="shared" si="337"/>
        <v>48.07</v>
      </c>
      <c r="X1204" s="6">
        <f t="shared" si="338"/>
        <v>53.743000000000002</v>
      </c>
      <c r="Y1204" s="6">
        <f t="shared" si="339"/>
        <v>53.743000000000002</v>
      </c>
      <c r="Z1204" s="6">
        <f t="shared" si="340"/>
        <v>54.352000000000004</v>
      </c>
      <c r="AA1204" s="6">
        <f t="shared" si="341"/>
        <v>54.352000000000004</v>
      </c>
      <c r="AC1204" s="4">
        <f t="shared" si="342"/>
        <v>6.3030000000000044</v>
      </c>
      <c r="AD1204" s="4">
        <f t="shared" si="343"/>
        <v>6.3030000000000044</v>
      </c>
      <c r="AE1204" s="4">
        <f t="shared" si="344"/>
        <v>6.2820000000000036</v>
      </c>
      <c r="AF1204" s="4">
        <f t="shared" si="345"/>
        <v>6.2820000000000036</v>
      </c>
    </row>
    <row r="1205" spans="1:32" hidden="1" x14ac:dyDescent="0.25">
      <c r="A1205" t="str">
        <f t="shared" si="328"/>
        <v>D</v>
      </c>
      <c r="B1205" t="str">
        <f>LEFT('CNA Paste'!A1207,3)</f>
        <v>RES</v>
      </c>
      <c r="C1205" t="str">
        <f>'CNA Paste'!A1207</f>
        <v>RES_14032921</v>
      </c>
      <c r="D1205" t="str">
        <f t="shared" si="329"/>
        <v>14032921</v>
      </c>
      <c r="E1205" t="str">
        <f>'CNA Paste'!B1207</f>
        <v>!0401!OS_ADDRESSBASE_PLUS_200205_RECEPT</v>
      </c>
      <c r="F1205">
        <f>'CNA Paste'!C1207</f>
        <v>6</v>
      </c>
      <c r="G1205">
        <f>'CNA Paste'!D1207</f>
        <v>477127.1</v>
      </c>
      <c r="H1205">
        <f>'CNA Paste'!E1207</f>
        <v>171374.8</v>
      </c>
      <c r="I1205">
        <f>'CNA Paste'!F1207</f>
        <v>57.1</v>
      </c>
      <c r="J1205">
        <f>'CNA Paste'!G1207</f>
        <v>57.1</v>
      </c>
      <c r="K1205">
        <f>'CNA Paste'!H1207</f>
        <v>57.8</v>
      </c>
      <c r="L1205">
        <f>'CNA Paste'!I1207</f>
        <v>57.8</v>
      </c>
      <c r="N1205" s="2">
        <f t="shared" si="330"/>
        <v>59.6</v>
      </c>
      <c r="O1205" s="2">
        <f t="shared" si="331"/>
        <v>59.6</v>
      </c>
      <c r="P1205" s="2">
        <f t="shared" si="332"/>
        <v>60.3</v>
      </c>
      <c r="Q1205" s="2">
        <f t="shared" si="333"/>
        <v>60.3</v>
      </c>
      <c r="S1205" s="4">
        <f t="shared" si="334"/>
        <v>49.87</v>
      </c>
      <c r="T1205" s="4">
        <f t="shared" si="335"/>
        <v>49.87</v>
      </c>
      <c r="U1205" s="4">
        <f t="shared" si="336"/>
        <v>50.499999999999993</v>
      </c>
      <c r="V1205" s="4">
        <f t="shared" si="337"/>
        <v>50.499999999999993</v>
      </c>
      <c r="X1205" s="6">
        <f t="shared" si="338"/>
        <v>56.092000000000006</v>
      </c>
      <c r="Y1205" s="6">
        <f t="shared" si="339"/>
        <v>56.092000000000006</v>
      </c>
      <c r="Z1205" s="6">
        <f t="shared" si="340"/>
        <v>56.701000000000001</v>
      </c>
      <c r="AA1205" s="6">
        <f t="shared" si="341"/>
        <v>56.701000000000001</v>
      </c>
      <c r="AC1205" s="4">
        <f t="shared" si="342"/>
        <v>6.2220000000000084</v>
      </c>
      <c r="AD1205" s="4">
        <f t="shared" si="343"/>
        <v>6.2220000000000084</v>
      </c>
      <c r="AE1205" s="4">
        <f t="shared" si="344"/>
        <v>6.2010000000000076</v>
      </c>
      <c r="AF1205" s="4">
        <f t="shared" si="345"/>
        <v>6.2010000000000076</v>
      </c>
    </row>
    <row r="1206" spans="1:32" hidden="1" x14ac:dyDescent="0.25">
      <c r="A1206" t="str">
        <f t="shared" si="328"/>
        <v>D</v>
      </c>
      <c r="B1206" t="str">
        <f>LEFT('CNA Paste'!A1208,3)</f>
        <v>RES</v>
      </c>
      <c r="C1206" t="str">
        <f>'CNA Paste'!A1208</f>
        <v>RES_14032922</v>
      </c>
      <c r="D1206" t="str">
        <f t="shared" si="329"/>
        <v>14032922</v>
      </c>
      <c r="E1206" t="str">
        <f>'CNA Paste'!B1208</f>
        <v>!0401!OS_ADDRESSBASE_PLUS_200205_RECEPT</v>
      </c>
      <c r="F1206">
        <f>'CNA Paste'!C1208</f>
        <v>1</v>
      </c>
      <c r="G1206">
        <f>'CNA Paste'!D1208</f>
        <v>477191.1</v>
      </c>
      <c r="H1206">
        <f>'CNA Paste'!E1208</f>
        <v>171341.5</v>
      </c>
      <c r="I1206">
        <f>'CNA Paste'!F1208</f>
        <v>55.5</v>
      </c>
      <c r="J1206">
        <f>'CNA Paste'!G1208</f>
        <v>55.5</v>
      </c>
      <c r="K1206">
        <f>'CNA Paste'!H1208</f>
        <v>56.1</v>
      </c>
      <c r="L1206">
        <f>'CNA Paste'!I1208</f>
        <v>56.2</v>
      </c>
      <c r="N1206" s="2">
        <f t="shared" si="330"/>
        <v>58</v>
      </c>
      <c r="O1206" s="2">
        <f t="shared" si="331"/>
        <v>58</v>
      </c>
      <c r="P1206" s="2">
        <f t="shared" si="332"/>
        <v>58.6</v>
      </c>
      <c r="Q1206" s="2">
        <f t="shared" si="333"/>
        <v>58.7</v>
      </c>
      <c r="S1206" s="4">
        <f t="shared" si="334"/>
        <v>48.43</v>
      </c>
      <c r="T1206" s="4">
        <f t="shared" si="335"/>
        <v>48.43</v>
      </c>
      <c r="U1206" s="4">
        <f t="shared" si="336"/>
        <v>48.97</v>
      </c>
      <c r="V1206" s="4">
        <f t="shared" si="337"/>
        <v>49.06</v>
      </c>
      <c r="X1206" s="6">
        <f t="shared" si="338"/>
        <v>54.7</v>
      </c>
      <c r="Y1206" s="6">
        <f t="shared" si="339"/>
        <v>54.7</v>
      </c>
      <c r="Z1206" s="6">
        <f t="shared" si="340"/>
        <v>55.222000000000001</v>
      </c>
      <c r="AA1206" s="6">
        <f t="shared" si="341"/>
        <v>55.309000000000005</v>
      </c>
      <c r="AC1206" s="4">
        <f t="shared" si="342"/>
        <v>6.2700000000000031</v>
      </c>
      <c r="AD1206" s="4">
        <f t="shared" si="343"/>
        <v>6.2700000000000031</v>
      </c>
      <c r="AE1206" s="4">
        <f t="shared" si="344"/>
        <v>6.2520000000000024</v>
      </c>
      <c r="AF1206" s="4">
        <f t="shared" si="345"/>
        <v>6.2490000000000023</v>
      </c>
    </row>
    <row r="1207" spans="1:32" hidden="1" x14ac:dyDescent="0.25">
      <c r="A1207" t="str">
        <f t="shared" si="328"/>
        <v>D</v>
      </c>
      <c r="B1207" t="str">
        <f>LEFT('CNA Paste'!A1209,3)</f>
        <v>RES</v>
      </c>
      <c r="C1207" t="str">
        <f>'CNA Paste'!A1209</f>
        <v>RES_14032922</v>
      </c>
      <c r="D1207" t="str">
        <f t="shared" si="329"/>
        <v>14032922</v>
      </c>
      <c r="E1207" t="str">
        <f>'CNA Paste'!B1209</f>
        <v>!0401!OS_ADDRESSBASE_PLUS_200205_RECEPT</v>
      </c>
      <c r="F1207">
        <f>'CNA Paste'!C1209</f>
        <v>1</v>
      </c>
      <c r="G1207">
        <f>'CNA Paste'!D1209</f>
        <v>477191.1</v>
      </c>
      <c r="H1207">
        <f>'CNA Paste'!E1209</f>
        <v>171341.5</v>
      </c>
      <c r="I1207">
        <f>'CNA Paste'!F1209</f>
        <v>57.3</v>
      </c>
      <c r="J1207">
        <f>'CNA Paste'!G1209</f>
        <v>57.4</v>
      </c>
      <c r="K1207">
        <f>'CNA Paste'!H1209</f>
        <v>58</v>
      </c>
      <c r="L1207">
        <f>'CNA Paste'!I1209</f>
        <v>58</v>
      </c>
      <c r="N1207" s="2">
        <f t="shared" si="330"/>
        <v>59.8</v>
      </c>
      <c r="O1207" s="2">
        <f t="shared" si="331"/>
        <v>59.9</v>
      </c>
      <c r="P1207" s="2">
        <f t="shared" si="332"/>
        <v>60.5</v>
      </c>
      <c r="Q1207" s="2">
        <f t="shared" si="333"/>
        <v>60.5</v>
      </c>
      <c r="S1207" s="4">
        <f t="shared" si="334"/>
        <v>50.05</v>
      </c>
      <c r="T1207" s="4">
        <f t="shared" si="335"/>
        <v>50.139999999999993</v>
      </c>
      <c r="U1207" s="4">
        <f t="shared" si="336"/>
        <v>50.68</v>
      </c>
      <c r="V1207" s="4">
        <f t="shared" si="337"/>
        <v>50.68</v>
      </c>
      <c r="X1207" s="6">
        <f t="shared" si="338"/>
        <v>56.265999999999998</v>
      </c>
      <c r="Y1207" s="6">
        <f t="shared" si="339"/>
        <v>56.353000000000002</v>
      </c>
      <c r="Z1207" s="6">
        <f t="shared" si="340"/>
        <v>56.875</v>
      </c>
      <c r="AA1207" s="6">
        <f t="shared" si="341"/>
        <v>56.875</v>
      </c>
      <c r="AC1207" s="4">
        <f t="shared" si="342"/>
        <v>6.2160000000000011</v>
      </c>
      <c r="AD1207" s="4">
        <f t="shared" si="343"/>
        <v>6.2130000000000081</v>
      </c>
      <c r="AE1207" s="4">
        <f t="shared" si="344"/>
        <v>6.1950000000000003</v>
      </c>
      <c r="AF1207" s="4">
        <f t="shared" si="345"/>
        <v>6.1950000000000003</v>
      </c>
    </row>
    <row r="1208" spans="1:32" hidden="1" x14ac:dyDescent="0.25">
      <c r="A1208" t="str">
        <f t="shared" si="328"/>
        <v>D</v>
      </c>
      <c r="B1208" t="str">
        <f>LEFT('CNA Paste'!A1210,3)</f>
        <v>RES</v>
      </c>
      <c r="C1208" t="str">
        <f>'CNA Paste'!A1210</f>
        <v>RES_14032922</v>
      </c>
      <c r="D1208" t="str">
        <f t="shared" si="329"/>
        <v>14032922</v>
      </c>
      <c r="E1208" t="str">
        <f>'CNA Paste'!B1210</f>
        <v>!0401!OS_ADDRESSBASE_PLUS_200205_RECEPT</v>
      </c>
      <c r="F1208">
        <f>'CNA Paste'!C1210</f>
        <v>2</v>
      </c>
      <c r="G1208">
        <f>'CNA Paste'!D1210</f>
        <v>477191.2</v>
      </c>
      <c r="H1208">
        <f>'CNA Paste'!E1210</f>
        <v>171337.1</v>
      </c>
      <c r="I1208">
        <f>'CNA Paste'!F1210</f>
        <v>45.3</v>
      </c>
      <c r="J1208">
        <f>'CNA Paste'!G1210</f>
        <v>45.3</v>
      </c>
      <c r="K1208">
        <f>'CNA Paste'!H1210</f>
        <v>46</v>
      </c>
      <c r="L1208">
        <f>'CNA Paste'!I1210</f>
        <v>46</v>
      </c>
      <c r="N1208" s="2">
        <f t="shared" si="330"/>
        <v>47.8</v>
      </c>
      <c r="O1208" s="2">
        <f t="shared" si="331"/>
        <v>47.8</v>
      </c>
      <c r="P1208" s="2">
        <f t="shared" si="332"/>
        <v>48.5</v>
      </c>
      <c r="Q1208" s="2">
        <f t="shared" si="333"/>
        <v>48.5</v>
      </c>
      <c r="S1208" s="4">
        <f t="shared" si="334"/>
        <v>39.249999999999993</v>
      </c>
      <c r="T1208" s="4">
        <f t="shared" si="335"/>
        <v>39.249999999999993</v>
      </c>
      <c r="U1208" s="4">
        <f t="shared" si="336"/>
        <v>39.879999999999995</v>
      </c>
      <c r="V1208" s="4">
        <f t="shared" si="337"/>
        <v>39.879999999999995</v>
      </c>
      <c r="X1208" s="6">
        <f t="shared" si="338"/>
        <v>45.826000000000001</v>
      </c>
      <c r="Y1208" s="6">
        <f t="shared" si="339"/>
        <v>45.826000000000001</v>
      </c>
      <c r="Z1208" s="6">
        <f t="shared" si="340"/>
        <v>46.435000000000002</v>
      </c>
      <c r="AA1208" s="6">
        <f t="shared" si="341"/>
        <v>46.435000000000002</v>
      </c>
      <c r="AC1208" s="4">
        <f t="shared" si="342"/>
        <v>6.5760000000000076</v>
      </c>
      <c r="AD1208" s="4">
        <f t="shared" si="343"/>
        <v>6.5760000000000076</v>
      </c>
      <c r="AE1208" s="4">
        <f t="shared" si="344"/>
        <v>6.5550000000000068</v>
      </c>
      <c r="AF1208" s="4">
        <f t="shared" si="345"/>
        <v>6.5550000000000068</v>
      </c>
    </row>
    <row r="1209" spans="1:32" hidden="1" x14ac:dyDescent="0.25">
      <c r="A1209" t="str">
        <f t="shared" si="328"/>
        <v>D</v>
      </c>
      <c r="B1209" t="str">
        <f>LEFT('CNA Paste'!A1211,3)</f>
        <v>RES</v>
      </c>
      <c r="C1209" t="str">
        <f>'CNA Paste'!A1211</f>
        <v>RES_14032922</v>
      </c>
      <c r="D1209" t="str">
        <f t="shared" si="329"/>
        <v>14032922</v>
      </c>
      <c r="E1209" t="str">
        <f>'CNA Paste'!B1211</f>
        <v>!0401!OS_ADDRESSBASE_PLUS_200205_RECEPT</v>
      </c>
      <c r="F1209">
        <f>'CNA Paste'!C1211</f>
        <v>2</v>
      </c>
      <c r="G1209">
        <f>'CNA Paste'!D1211</f>
        <v>477191.2</v>
      </c>
      <c r="H1209">
        <f>'CNA Paste'!E1211</f>
        <v>171337.1</v>
      </c>
      <c r="I1209">
        <f>'CNA Paste'!F1211</f>
        <v>48.6</v>
      </c>
      <c r="J1209">
        <f>'CNA Paste'!G1211</f>
        <v>48.6</v>
      </c>
      <c r="K1209">
        <f>'CNA Paste'!H1211</f>
        <v>49.3</v>
      </c>
      <c r="L1209">
        <f>'CNA Paste'!I1211</f>
        <v>49.2</v>
      </c>
      <c r="N1209" s="2">
        <f t="shared" si="330"/>
        <v>51.1</v>
      </c>
      <c r="O1209" s="2">
        <f t="shared" si="331"/>
        <v>51.1</v>
      </c>
      <c r="P1209" s="2">
        <f t="shared" si="332"/>
        <v>51.8</v>
      </c>
      <c r="Q1209" s="2">
        <f t="shared" si="333"/>
        <v>51.7</v>
      </c>
      <c r="S1209" s="4">
        <f t="shared" si="334"/>
        <v>42.22</v>
      </c>
      <c r="T1209" s="4">
        <f t="shared" si="335"/>
        <v>42.22</v>
      </c>
      <c r="U1209" s="4">
        <f t="shared" si="336"/>
        <v>42.849999999999994</v>
      </c>
      <c r="V1209" s="4">
        <f t="shared" si="337"/>
        <v>42.76</v>
      </c>
      <c r="X1209" s="6">
        <f t="shared" si="338"/>
        <v>48.697000000000003</v>
      </c>
      <c r="Y1209" s="6">
        <f t="shared" si="339"/>
        <v>48.697000000000003</v>
      </c>
      <c r="Z1209" s="6">
        <f t="shared" si="340"/>
        <v>49.305999999999997</v>
      </c>
      <c r="AA1209" s="6">
        <f t="shared" si="341"/>
        <v>49.219000000000001</v>
      </c>
      <c r="AC1209" s="4">
        <f t="shared" si="342"/>
        <v>6.4770000000000039</v>
      </c>
      <c r="AD1209" s="4">
        <f t="shared" si="343"/>
        <v>6.4770000000000039</v>
      </c>
      <c r="AE1209" s="4">
        <f t="shared" si="344"/>
        <v>6.4560000000000031</v>
      </c>
      <c r="AF1209" s="4">
        <f t="shared" si="345"/>
        <v>6.4590000000000032</v>
      </c>
    </row>
    <row r="1210" spans="1:32" hidden="1" x14ac:dyDescent="0.25">
      <c r="A1210" t="str">
        <f t="shared" si="328"/>
        <v>D</v>
      </c>
      <c r="B1210" t="str">
        <f>LEFT('CNA Paste'!A1212,3)</f>
        <v>RES</v>
      </c>
      <c r="C1210" t="str">
        <f>'CNA Paste'!A1212</f>
        <v>RES_14032922</v>
      </c>
      <c r="D1210" t="str">
        <f t="shared" si="329"/>
        <v>14032922</v>
      </c>
      <c r="E1210" t="str">
        <f>'CNA Paste'!B1212</f>
        <v>!0401!OS_ADDRESSBASE_PLUS_200205_RECEPT</v>
      </c>
      <c r="F1210">
        <f>'CNA Paste'!C1212</f>
        <v>4</v>
      </c>
      <c r="G1210">
        <f>'CNA Paste'!D1212</f>
        <v>477187.4</v>
      </c>
      <c r="H1210">
        <f>'CNA Paste'!E1212</f>
        <v>171343.7</v>
      </c>
      <c r="I1210">
        <f>'CNA Paste'!F1212</f>
        <v>56.6</v>
      </c>
      <c r="J1210">
        <f>'CNA Paste'!G1212</f>
        <v>56.6</v>
      </c>
      <c r="K1210">
        <f>'CNA Paste'!H1212</f>
        <v>57.3</v>
      </c>
      <c r="L1210">
        <f>'CNA Paste'!I1212</f>
        <v>57.3</v>
      </c>
      <c r="N1210" s="2">
        <f t="shared" si="330"/>
        <v>59.1</v>
      </c>
      <c r="O1210" s="2">
        <f t="shared" si="331"/>
        <v>59.1</v>
      </c>
      <c r="P1210" s="2">
        <f t="shared" si="332"/>
        <v>59.8</v>
      </c>
      <c r="Q1210" s="2">
        <f t="shared" si="333"/>
        <v>59.8</v>
      </c>
      <c r="S1210" s="4">
        <f t="shared" si="334"/>
        <v>49.42</v>
      </c>
      <c r="T1210" s="4">
        <f t="shared" si="335"/>
        <v>49.42</v>
      </c>
      <c r="U1210" s="4">
        <f t="shared" si="336"/>
        <v>50.05</v>
      </c>
      <c r="V1210" s="4">
        <f t="shared" si="337"/>
        <v>50.05</v>
      </c>
      <c r="X1210" s="6">
        <f t="shared" si="338"/>
        <v>55.657000000000004</v>
      </c>
      <c r="Y1210" s="6">
        <f t="shared" si="339"/>
        <v>55.657000000000004</v>
      </c>
      <c r="Z1210" s="6">
        <f t="shared" si="340"/>
        <v>56.265999999999998</v>
      </c>
      <c r="AA1210" s="6">
        <f t="shared" si="341"/>
        <v>56.265999999999998</v>
      </c>
      <c r="AC1210" s="4">
        <f t="shared" si="342"/>
        <v>6.2370000000000019</v>
      </c>
      <c r="AD1210" s="4">
        <f t="shared" si="343"/>
        <v>6.2370000000000019</v>
      </c>
      <c r="AE1210" s="4">
        <f t="shared" si="344"/>
        <v>6.2160000000000011</v>
      </c>
      <c r="AF1210" s="4">
        <f t="shared" si="345"/>
        <v>6.2160000000000011</v>
      </c>
    </row>
    <row r="1211" spans="1:32" hidden="1" x14ac:dyDescent="0.25">
      <c r="A1211" t="str">
        <f t="shared" si="328"/>
        <v>D</v>
      </c>
      <c r="B1211" t="str">
        <f>LEFT('CNA Paste'!A1213,3)</f>
        <v>RES</v>
      </c>
      <c r="C1211" t="str">
        <f>'CNA Paste'!A1213</f>
        <v>RES_14032922</v>
      </c>
      <c r="D1211" t="str">
        <f t="shared" si="329"/>
        <v>14032922</v>
      </c>
      <c r="E1211" t="str">
        <f>'CNA Paste'!B1213</f>
        <v>!0401!OS_ADDRESSBASE_PLUS_200205_RECEPT</v>
      </c>
      <c r="F1211">
        <f>'CNA Paste'!C1213</f>
        <v>4</v>
      </c>
      <c r="G1211">
        <f>'CNA Paste'!D1213</f>
        <v>477187.4</v>
      </c>
      <c r="H1211">
        <f>'CNA Paste'!E1213</f>
        <v>171343.7</v>
      </c>
      <c r="I1211">
        <f>'CNA Paste'!F1213</f>
        <v>58.5</v>
      </c>
      <c r="J1211">
        <f>'CNA Paste'!G1213</f>
        <v>58.5</v>
      </c>
      <c r="K1211">
        <f>'CNA Paste'!H1213</f>
        <v>59.2</v>
      </c>
      <c r="L1211">
        <f>'CNA Paste'!I1213</f>
        <v>59.2</v>
      </c>
      <c r="N1211" s="2">
        <f t="shared" si="330"/>
        <v>61</v>
      </c>
      <c r="O1211" s="2">
        <f t="shared" si="331"/>
        <v>61</v>
      </c>
      <c r="P1211" s="2">
        <f t="shared" si="332"/>
        <v>61.7</v>
      </c>
      <c r="Q1211" s="2">
        <f t="shared" si="333"/>
        <v>61.7</v>
      </c>
      <c r="S1211" s="4">
        <f t="shared" si="334"/>
        <v>51.129999999999995</v>
      </c>
      <c r="T1211" s="4">
        <f t="shared" si="335"/>
        <v>51.129999999999995</v>
      </c>
      <c r="U1211" s="4">
        <f t="shared" si="336"/>
        <v>51.76</v>
      </c>
      <c r="V1211" s="4">
        <f t="shared" si="337"/>
        <v>51.76</v>
      </c>
      <c r="X1211" s="6">
        <f t="shared" si="338"/>
        <v>57.31</v>
      </c>
      <c r="Y1211" s="6">
        <f t="shared" si="339"/>
        <v>57.31</v>
      </c>
      <c r="Z1211" s="6">
        <f t="shared" si="340"/>
        <v>57.919000000000004</v>
      </c>
      <c r="AA1211" s="6">
        <f t="shared" si="341"/>
        <v>57.919000000000004</v>
      </c>
      <c r="AC1211" s="4">
        <f t="shared" si="342"/>
        <v>6.1800000000000068</v>
      </c>
      <c r="AD1211" s="4">
        <f t="shared" si="343"/>
        <v>6.1800000000000068</v>
      </c>
      <c r="AE1211" s="4">
        <f t="shared" si="344"/>
        <v>6.159000000000006</v>
      </c>
      <c r="AF1211" s="4">
        <f t="shared" si="345"/>
        <v>6.159000000000006</v>
      </c>
    </row>
    <row r="1212" spans="1:32" hidden="1" x14ac:dyDescent="0.25">
      <c r="A1212" t="str">
        <f t="shared" si="328"/>
        <v>D</v>
      </c>
      <c r="B1212" t="str">
        <f>LEFT('CNA Paste'!A1214,3)</f>
        <v>RES</v>
      </c>
      <c r="C1212" t="str">
        <f>'CNA Paste'!A1214</f>
        <v>RES_14032923</v>
      </c>
      <c r="D1212" t="str">
        <f t="shared" si="329"/>
        <v>14032923</v>
      </c>
      <c r="E1212" t="str">
        <f>'CNA Paste'!B1214</f>
        <v>!0401!OS_ADDRESSBASE_PLUS_200205_RECEPT</v>
      </c>
      <c r="F1212">
        <f>'CNA Paste'!C1214</f>
        <v>2</v>
      </c>
      <c r="G1212">
        <f>'CNA Paste'!D1214</f>
        <v>477139.1</v>
      </c>
      <c r="H1212">
        <f>'CNA Paste'!E1214</f>
        <v>171384.9</v>
      </c>
      <c r="I1212">
        <f>'CNA Paste'!F1214</f>
        <v>49.9</v>
      </c>
      <c r="J1212">
        <f>'CNA Paste'!G1214</f>
        <v>49.9</v>
      </c>
      <c r="K1212">
        <f>'CNA Paste'!H1214</f>
        <v>50.6</v>
      </c>
      <c r="L1212">
        <f>'CNA Paste'!I1214</f>
        <v>50.5</v>
      </c>
      <c r="N1212" s="2">
        <f t="shared" si="330"/>
        <v>52.4</v>
      </c>
      <c r="O1212" s="2">
        <f t="shared" si="331"/>
        <v>52.4</v>
      </c>
      <c r="P1212" s="2">
        <f t="shared" si="332"/>
        <v>53.1</v>
      </c>
      <c r="Q1212" s="2">
        <f t="shared" si="333"/>
        <v>53</v>
      </c>
      <c r="S1212" s="4">
        <f t="shared" si="334"/>
        <v>43.389999999999993</v>
      </c>
      <c r="T1212" s="4">
        <f t="shared" si="335"/>
        <v>43.389999999999993</v>
      </c>
      <c r="U1212" s="4">
        <f t="shared" si="336"/>
        <v>44.019999999999996</v>
      </c>
      <c r="V1212" s="4">
        <f t="shared" si="337"/>
        <v>43.93</v>
      </c>
      <c r="X1212" s="6">
        <f t="shared" si="338"/>
        <v>49.828000000000003</v>
      </c>
      <c r="Y1212" s="6">
        <f t="shared" si="339"/>
        <v>49.828000000000003</v>
      </c>
      <c r="Z1212" s="6">
        <f t="shared" si="340"/>
        <v>50.437000000000005</v>
      </c>
      <c r="AA1212" s="6">
        <f t="shared" si="341"/>
        <v>50.35</v>
      </c>
      <c r="AC1212" s="4">
        <f t="shared" si="342"/>
        <v>6.4380000000000095</v>
      </c>
      <c r="AD1212" s="4">
        <f t="shared" si="343"/>
        <v>6.4380000000000095</v>
      </c>
      <c r="AE1212" s="4">
        <f t="shared" si="344"/>
        <v>6.4170000000000087</v>
      </c>
      <c r="AF1212" s="4">
        <f t="shared" si="345"/>
        <v>6.4200000000000017</v>
      </c>
    </row>
    <row r="1213" spans="1:32" hidden="1" x14ac:dyDescent="0.25">
      <c r="A1213" t="str">
        <f t="shared" si="328"/>
        <v>D</v>
      </c>
      <c r="B1213" t="str">
        <f>LEFT('CNA Paste'!A1215,3)</f>
        <v>RES</v>
      </c>
      <c r="C1213" t="str">
        <f>'CNA Paste'!A1215</f>
        <v>RES_14032923</v>
      </c>
      <c r="D1213" t="str">
        <f t="shared" si="329"/>
        <v>14032923</v>
      </c>
      <c r="E1213" t="str">
        <f>'CNA Paste'!B1215</f>
        <v>!0401!OS_ADDRESSBASE_PLUS_200205_RECEPT</v>
      </c>
      <c r="F1213">
        <f>'CNA Paste'!C1215</f>
        <v>2</v>
      </c>
      <c r="G1213">
        <f>'CNA Paste'!D1215</f>
        <v>477139.1</v>
      </c>
      <c r="H1213">
        <f>'CNA Paste'!E1215</f>
        <v>171384.9</v>
      </c>
      <c r="I1213">
        <f>'CNA Paste'!F1215</f>
        <v>52.3</v>
      </c>
      <c r="J1213">
        <f>'CNA Paste'!G1215</f>
        <v>52.3</v>
      </c>
      <c r="K1213">
        <f>'CNA Paste'!H1215</f>
        <v>53</v>
      </c>
      <c r="L1213">
        <f>'CNA Paste'!I1215</f>
        <v>53</v>
      </c>
      <c r="N1213" s="2">
        <f t="shared" si="330"/>
        <v>54.8</v>
      </c>
      <c r="O1213" s="2">
        <f t="shared" si="331"/>
        <v>54.8</v>
      </c>
      <c r="P1213" s="2">
        <f t="shared" si="332"/>
        <v>55.5</v>
      </c>
      <c r="Q1213" s="2">
        <f t="shared" si="333"/>
        <v>55.5</v>
      </c>
      <c r="S1213" s="4">
        <f t="shared" si="334"/>
        <v>45.55</v>
      </c>
      <c r="T1213" s="4">
        <f t="shared" si="335"/>
        <v>45.55</v>
      </c>
      <c r="U1213" s="4">
        <f t="shared" si="336"/>
        <v>46.18</v>
      </c>
      <c r="V1213" s="4">
        <f t="shared" si="337"/>
        <v>46.18</v>
      </c>
      <c r="X1213" s="6">
        <f t="shared" si="338"/>
        <v>51.915999999999997</v>
      </c>
      <c r="Y1213" s="6">
        <f t="shared" si="339"/>
        <v>51.915999999999997</v>
      </c>
      <c r="Z1213" s="6">
        <f t="shared" si="340"/>
        <v>52.524999999999999</v>
      </c>
      <c r="AA1213" s="6">
        <f t="shared" si="341"/>
        <v>52.524999999999999</v>
      </c>
      <c r="AC1213" s="4">
        <f t="shared" si="342"/>
        <v>6.3659999999999997</v>
      </c>
      <c r="AD1213" s="4">
        <f t="shared" si="343"/>
        <v>6.3659999999999997</v>
      </c>
      <c r="AE1213" s="4">
        <f t="shared" si="344"/>
        <v>6.3449999999999989</v>
      </c>
      <c r="AF1213" s="4">
        <f t="shared" si="345"/>
        <v>6.3449999999999989</v>
      </c>
    </row>
    <row r="1214" spans="1:32" hidden="1" x14ac:dyDescent="0.25">
      <c r="A1214" t="str">
        <f t="shared" si="328"/>
        <v>D</v>
      </c>
      <c r="B1214" t="str">
        <f>LEFT('CNA Paste'!A1216,3)</f>
        <v>RES</v>
      </c>
      <c r="C1214" t="str">
        <f>'CNA Paste'!A1216</f>
        <v>RES_14032923</v>
      </c>
      <c r="D1214" t="str">
        <f t="shared" si="329"/>
        <v>14032923</v>
      </c>
      <c r="E1214" t="str">
        <f>'CNA Paste'!B1216</f>
        <v>!0401!OS_ADDRESSBASE_PLUS_200205_RECEPT</v>
      </c>
      <c r="F1214">
        <f>'CNA Paste'!C1216</f>
        <v>3</v>
      </c>
      <c r="G1214">
        <f>'CNA Paste'!D1216</f>
        <v>477136.3</v>
      </c>
      <c r="H1214">
        <f>'CNA Paste'!E1216</f>
        <v>171383.4</v>
      </c>
      <c r="I1214">
        <f>'CNA Paste'!F1216</f>
        <v>44.6</v>
      </c>
      <c r="J1214">
        <f>'CNA Paste'!G1216</f>
        <v>44.6</v>
      </c>
      <c r="K1214">
        <f>'CNA Paste'!H1216</f>
        <v>45.3</v>
      </c>
      <c r="L1214">
        <f>'CNA Paste'!I1216</f>
        <v>45.3</v>
      </c>
      <c r="N1214" s="2">
        <f t="shared" si="330"/>
        <v>47.1</v>
      </c>
      <c r="O1214" s="2">
        <f t="shared" si="331"/>
        <v>47.1</v>
      </c>
      <c r="P1214" s="2">
        <f t="shared" si="332"/>
        <v>47.8</v>
      </c>
      <c r="Q1214" s="2">
        <f t="shared" si="333"/>
        <v>47.8</v>
      </c>
      <c r="S1214" s="4">
        <f t="shared" si="334"/>
        <v>38.619999999999997</v>
      </c>
      <c r="T1214" s="4">
        <f t="shared" si="335"/>
        <v>38.619999999999997</v>
      </c>
      <c r="U1214" s="4">
        <f t="shared" si="336"/>
        <v>39.249999999999993</v>
      </c>
      <c r="V1214" s="4">
        <f t="shared" si="337"/>
        <v>39.249999999999993</v>
      </c>
      <c r="X1214" s="6">
        <f t="shared" si="338"/>
        <v>45.217000000000006</v>
      </c>
      <c r="Y1214" s="6">
        <f t="shared" si="339"/>
        <v>45.217000000000006</v>
      </c>
      <c r="Z1214" s="6">
        <f t="shared" si="340"/>
        <v>45.826000000000001</v>
      </c>
      <c r="AA1214" s="6">
        <f t="shared" si="341"/>
        <v>45.826000000000001</v>
      </c>
      <c r="AC1214" s="4">
        <f t="shared" si="342"/>
        <v>6.5970000000000084</v>
      </c>
      <c r="AD1214" s="4">
        <f t="shared" si="343"/>
        <v>6.5970000000000084</v>
      </c>
      <c r="AE1214" s="4">
        <f t="shared" si="344"/>
        <v>6.5760000000000076</v>
      </c>
      <c r="AF1214" s="4">
        <f t="shared" si="345"/>
        <v>6.5760000000000076</v>
      </c>
    </row>
    <row r="1215" spans="1:32" hidden="1" x14ac:dyDescent="0.25">
      <c r="A1215" t="str">
        <f t="shared" si="328"/>
        <v>D</v>
      </c>
      <c r="B1215" t="str">
        <f>LEFT('CNA Paste'!A1217,3)</f>
        <v>RES</v>
      </c>
      <c r="C1215" t="str">
        <f>'CNA Paste'!A1217</f>
        <v>RES_14032923</v>
      </c>
      <c r="D1215" t="str">
        <f t="shared" si="329"/>
        <v>14032923</v>
      </c>
      <c r="E1215" t="str">
        <f>'CNA Paste'!B1217</f>
        <v>!0401!OS_ADDRESSBASE_PLUS_200205_RECEPT</v>
      </c>
      <c r="F1215">
        <f>'CNA Paste'!C1217</f>
        <v>3</v>
      </c>
      <c r="G1215">
        <f>'CNA Paste'!D1217</f>
        <v>477136.3</v>
      </c>
      <c r="H1215">
        <f>'CNA Paste'!E1217</f>
        <v>171383.4</v>
      </c>
      <c r="I1215">
        <f>'CNA Paste'!F1217</f>
        <v>48.7</v>
      </c>
      <c r="J1215">
        <f>'CNA Paste'!G1217</f>
        <v>48.7</v>
      </c>
      <c r="K1215">
        <f>'CNA Paste'!H1217</f>
        <v>49.4</v>
      </c>
      <c r="L1215">
        <f>'CNA Paste'!I1217</f>
        <v>49.4</v>
      </c>
      <c r="N1215" s="2">
        <f t="shared" si="330"/>
        <v>51.2</v>
      </c>
      <c r="O1215" s="2">
        <f t="shared" si="331"/>
        <v>51.2</v>
      </c>
      <c r="P1215" s="2">
        <f t="shared" si="332"/>
        <v>51.9</v>
      </c>
      <c r="Q1215" s="2">
        <f t="shared" si="333"/>
        <v>51.9</v>
      </c>
      <c r="S1215" s="4">
        <f t="shared" si="334"/>
        <v>42.31</v>
      </c>
      <c r="T1215" s="4">
        <f t="shared" si="335"/>
        <v>42.31</v>
      </c>
      <c r="U1215" s="4">
        <f t="shared" si="336"/>
        <v>42.94</v>
      </c>
      <c r="V1215" s="4">
        <f t="shared" si="337"/>
        <v>42.94</v>
      </c>
      <c r="X1215" s="6">
        <f t="shared" si="338"/>
        <v>48.784000000000006</v>
      </c>
      <c r="Y1215" s="6">
        <f t="shared" si="339"/>
        <v>48.784000000000006</v>
      </c>
      <c r="Z1215" s="6">
        <f t="shared" si="340"/>
        <v>49.393000000000001</v>
      </c>
      <c r="AA1215" s="6">
        <f t="shared" si="341"/>
        <v>49.393000000000001</v>
      </c>
      <c r="AC1215" s="4">
        <f t="shared" si="342"/>
        <v>6.4740000000000038</v>
      </c>
      <c r="AD1215" s="4">
        <f t="shared" si="343"/>
        <v>6.4740000000000038</v>
      </c>
      <c r="AE1215" s="4">
        <f t="shared" si="344"/>
        <v>6.453000000000003</v>
      </c>
      <c r="AF1215" s="4">
        <f t="shared" si="345"/>
        <v>6.453000000000003</v>
      </c>
    </row>
    <row r="1216" spans="1:32" hidden="1" x14ac:dyDescent="0.25">
      <c r="A1216" t="str">
        <f t="shared" si="328"/>
        <v>D</v>
      </c>
      <c r="B1216" t="str">
        <f>LEFT('CNA Paste'!A1218,3)</f>
        <v>RES</v>
      </c>
      <c r="C1216" t="str">
        <f>'CNA Paste'!A1218</f>
        <v>RES_14032923</v>
      </c>
      <c r="D1216" t="str">
        <f t="shared" si="329"/>
        <v>14032923</v>
      </c>
      <c r="E1216" t="str">
        <f>'CNA Paste'!B1218</f>
        <v>!0401!OS_ADDRESSBASE_PLUS_200205_RECEPT</v>
      </c>
      <c r="F1216">
        <f>'CNA Paste'!C1218</f>
        <v>4</v>
      </c>
      <c r="G1216">
        <f>'CNA Paste'!D1218</f>
        <v>477134.5</v>
      </c>
      <c r="H1216">
        <f>'CNA Paste'!E1218</f>
        <v>171383.7</v>
      </c>
      <c r="I1216">
        <f>'CNA Paste'!F1218</f>
        <v>44.4</v>
      </c>
      <c r="J1216">
        <f>'CNA Paste'!G1218</f>
        <v>44.3</v>
      </c>
      <c r="K1216">
        <f>'CNA Paste'!H1218</f>
        <v>45</v>
      </c>
      <c r="L1216">
        <f>'CNA Paste'!I1218</f>
        <v>45</v>
      </c>
      <c r="N1216" s="2">
        <f t="shared" si="330"/>
        <v>46.9</v>
      </c>
      <c r="O1216" s="2">
        <f t="shared" si="331"/>
        <v>46.8</v>
      </c>
      <c r="P1216" s="2">
        <f t="shared" si="332"/>
        <v>47.5</v>
      </c>
      <c r="Q1216" s="2">
        <f t="shared" si="333"/>
        <v>47.5</v>
      </c>
      <c r="S1216" s="4">
        <f t="shared" si="334"/>
        <v>38.44</v>
      </c>
      <c r="T1216" s="4">
        <f t="shared" si="335"/>
        <v>38.349999999999994</v>
      </c>
      <c r="U1216" s="4">
        <f t="shared" si="336"/>
        <v>38.979999999999997</v>
      </c>
      <c r="V1216" s="4">
        <f t="shared" si="337"/>
        <v>38.979999999999997</v>
      </c>
      <c r="X1216" s="6">
        <f t="shared" si="338"/>
        <v>45.042999999999999</v>
      </c>
      <c r="Y1216" s="6">
        <f t="shared" si="339"/>
        <v>44.955999999999996</v>
      </c>
      <c r="Z1216" s="6">
        <f t="shared" si="340"/>
        <v>45.565000000000005</v>
      </c>
      <c r="AA1216" s="6">
        <f t="shared" si="341"/>
        <v>45.565000000000005</v>
      </c>
      <c r="AC1216" s="4">
        <f t="shared" si="342"/>
        <v>6.6030000000000015</v>
      </c>
      <c r="AD1216" s="4">
        <f t="shared" si="343"/>
        <v>6.6060000000000016</v>
      </c>
      <c r="AE1216" s="4">
        <f t="shared" si="344"/>
        <v>6.585000000000008</v>
      </c>
      <c r="AF1216" s="4">
        <f t="shared" si="345"/>
        <v>6.585000000000008</v>
      </c>
    </row>
    <row r="1217" spans="1:32" hidden="1" x14ac:dyDescent="0.25">
      <c r="A1217" t="str">
        <f t="shared" si="328"/>
        <v>D</v>
      </c>
      <c r="B1217" t="str">
        <f>LEFT('CNA Paste'!A1219,3)</f>
        <v>RES</v>
      </c>
      <c r="C1217" t="str">
        <f>'CNA Paste'!A1219</f>
        <v>RES_14032923</v>
      </c>
      <c r="D1217" t="str">
        <f t="shared" si="329"/>
        <v>14032923</v>
      </c>
      <c r="E1217" t="str">
        <f>'CNA Paste'!B1219</f>
        <v>!0401!OS_ADDRESSBASE_PLUS_200205_RECEPT</v>
      </c>
      <c r="F1217">
        <f>'CNA Paste'!C1219</f>
        <v>4</v>
      </c>
      <c r="G1217">
        <f>'CNA Paste'!D1219</f>
        <v>477134.5</v>
      </c>
      <c r="H1217">
        <f>'CNA Paste'!E1219</f>
        <v>171383.7</v>
      </c>
      <c r="I1217">
        <f>'CNA Paste'!F1219</f>
        <v>48.5</v>
      </c>
      <c r="J1217">
        <f>'CNA Paste'!G1219</f>
        <v>48.5</v>
      </c>
      <c r="K1217">
        <f>'CNA Paste'!H1219</f>
        <v>49.2</v>
      </c>
      <c r="L1217">
        <f>'CNA Paste'!I1219</f>
        <v>49.2</v>
      </c>
      <c r="N1217" s="2">
        <f t="shared" si="330"/>
        <v>51</v>
      </c>
      <c r="O1217" s="2">
        <f t="shared" si="331"/>
        <v>51</v>
      </c>
      <c r="P1217" s="2">
        <f t="shared" si="332"/>
        <v>51.7</v>
      </c>
      <c r="Q1217" s="2">
        <f t="shared" si="333"/>
        <v>51.7</v>
      </c>
      <c r="S1217" s="4">
        <f t="shared" si="334"/>
        <v>42.129999999999995</v>
      </c>
      <c r="T1217" s="4">
        <f t="shared" si="335"/>
        <v>42.129999999999995</v>
      </c>
      <c r="U1217" s="4">
        <f t="shared" si="336"/>
        <v>42.76</v>
      </c>
      <c r="V1217" s="4">
        <f t="shared" si="337"/>
        <v>42.76</v>
      </c>
      <c r="X1217" s="6">
        <f t="shared" si="338"/>
        <v>48.61</v>
      </c>
      <c r="Y1217" s="6">
        <f t="shared" si="339"/>
        <v>48.61</v>
      </c>
      <c r="Z1217" s="6">
        <f t="shared" si="340"/>
        <v>49.219000000000001</v>
      </c>
      <c r="AA1217" s="6">
        <f t="shared" si="341"/>
        <v>49.219000000000001</v>
      </c>
      <c r="AC1217" s="4">
        <f t="shared" si="342"/>
        <v>6.480000000000004</v>
      </c>
      <c r="AD1217" s="4">
        <f t="shared" si="343"/>
        <v>6.480000000000004</v>
      </c>
      <c r="AE1217" s="4">
        <f t="shared" si="344"/>
        <v>6.4590000000000032</v>
      </c>
      <c r="AF1217" s="4">
        <f t="shared" si="345"/>
        <v>6.4590000000000032</v>
      </c>
    </row>
    <row r="1218" spans="1:32" hidden="1" x14ac:dyDescent="0.25">
      <c r="A1218" t="str">
        <f t="shared" si="328"/>
        <v>D</v>
      </c>
      <c r="B1218" t="str">
        <f>LEFT('CNA Paste'!A1220,3)</f>
        <v>RES</v>
      </c>
      <c r="C1218" t="str">
        <f>'CNA Paste'!A1220</f>
        <v>RES_14032923</v>
      </c>
      <c r="D1218" t="str">
        <f t="shared" si="329"/>
        <v>14032923</v>
      </c>
      <c r="E1218" t="str">
        <f>'CNA Paste'!B1220</f>
        <v>!0401!OS_ADDRESSBASE_PLUS_200205_RECEPT</v>
      </c>
      <c r="F1218">
        <f>'CNA Paste'!C1220</f>
        <v>5</v>
      </c>
      <c r="G1218">
        <f>'CNA Paste'!D1220</f>
        <v>477133.8</v>
      </c>
      <c r="H1218">
        <f>'CNA Paste'!E1220</f>
        <v>171383.5</v>
      </c>
      <c r="I1218">
        <f>'CNA Paste'!F1220</f>
        <v>46.9</v>
      </c>
      <c r="J1218">
        <f>'CNA Paste'!G1220</f>
        <v>46.9</v>
      </c>
      <c r="K1218">
        <f>'CNA Paste'!H1220</f>
        <v>47.6</v>
      </c>
      <c r="L1218">
        <f>'CNA Paste'!I1220</f>
        <v>47.6</v>
      </c>
      <c r="N1218" s="2">
        <f t="shared" si="330"/>
        <v>49.4</v>
      </c>
      <c r="O1218" s="2">
        <f t="shared" si="331"/>
        <v>49.4</v>
      </c>
      <c r="P1218" s="2">
        <f t="shared" si="332"/>
        <v>50.1</v>
      </c>
      <c r="Q1218" s="2">
        <f t="shared" si="333"/>
        <v>50.1</v>
      </c>
      <c r="S1218" s="4">
        <f t="shared" si="334"/>
        <v>40.69</v>
      </c>
      <c r="T1218" s="4">
        <f t="shared" si="335"/>
        <v>40.69</v>
      </c>
      <c r="U1218" s="4">
        <f t="shared" si="336"/>
        <v>41.32</v>
      </c>
      <c r="V1218" s="4">
        <f t="shared" si="337"/>
        <v>41.32</v>
      </c>
      <c r="X1218" s="6">
        <f t="shared" si="338"/>
        <v>47.218000000000004</v>
      </c>
      <c r="Y1218" s="6">
        <f t="shared" si="339"/>
        <v>47.218000000000004</v>
      </c>
      <c r="Z1218" s="6">
        <f t="shared" si="340"/>
        <v>47.827000000000005</v>
      </c>
      <c r="AA1218" s="6">
        <f t="shared" si="341"/>
        <v>47.827000000000005</v>
      </c>
      <c r="AC1218" s="4">
        <f t="shared" si="342"/>
        <v>6.5280000000000058</v>
      </c>
      <c r="AD1218" s="4">
        <f t="shared" si="343"/>
        <v>6.5280000000000058</v>
      </c>
      <c r="AE1218" s="4">
        <f t="shared" si="344"/>
        <v>6.507000000000005</v>
      </c>
      <c r="AF1218" s="4">
        <f t="shared" si="345"/>
        <v>6.507000000000005</v>
      </c>
    </row>
    <row r="1219" spans="1:32" hidden="1" x14ac:dyDescent="0.25">
      <c r="A1219" t="str">
        <f t="shared" ref="A1219:A1282" si="346">IF(B1219="RES","D","O")</f>
        <v>D</v>
      </c>
      <c r="B1219" t="str">
        <f>LEFT('CNA Paste'!A1221,3)</f>
        <v>RES</v>
      </c>
      <c r="C1219" t="str">
        <f>'CNA Paste'!A1221</f>
        <v>RES_14032923</v>
      </c>
      <c r="D1219" t="str">
        <f t="shared" ref="D1219:D1282" si="347">MID(C1219,5,20)</f>
        <v>14032923</v>
      </c>
      <c r="E1219" t="str">
        <f>'CNA Paste'!B1221</f>
        <v>!0401!OS_ADDRESSBASE_PLUS_200205_RECEPT</v>
      </c>
      <c r="F1219">
        <f>'CNA Paste'!C1221</f>
        <v>5</v>
      </c>
      <c r="G1219">
        <f>'CNA Paste'!D1221</f>
        <v>477133.8</v>
      </c>
      <c r="H1219">
        <f>'CNA Paste'!E1221</f>
        <v>171383.5</v>
      </c>
      <c r="I1219">
        <f>'CNA Paste'!F1221</f>
        <v>50.5</v>
      </c>
      <c r="J1219">
        <f>'CNA Paste'!G1221</f>
        <v>50.5</v>
      </c>
      <c r="K1219">
        <f>'CNA Paste'!H1221</f>
        <v>51.2</v>
      </c>
      <c r="L1219">
        <f>'CNA Paste'!I1221</f>
        <v>51.2</v>
      </c>
      <c r="N1219" s="2">
        <f t="shared" ref="N1219:N1282" si="348">I1219+2.5</f>
        <v>53</v>
      </c>
      <c r="O1219" s="2">
        <f t="shared" ref="O1219:O1282" si="349">J1219+2.5</f>
        <v>53</v>
      </c>
      <c r="P1219" s="2">
        <f t="shared" ref="P1219:P1282" si="350">K1219+2.5</f>
        <v>53.7</v>
      </c>
      <c r="Q1219" s="2">
        <f t="shared" ref="Q1219:Q1282" si="351">L1219+2.5</f>
        <v>53.7</v>
      </c>
      <c r="S1219" s="4">
        <f t="shared" ref="S1219:S1282" si="352">0.9 *N1219-3.77</f>
        <v>43.93</v>
      </c>
      <c r="T1219" s="4">
        <f t="shared" ref="T1219:T1282" si="353">0.9 *O1219-3.77</f>
        <v>43.93</v>
      </c>
      <c r="U1219" s="4">
        <f t="shared" ref="U1219:U1282" si="354">0.9 *P1219-3.77</f>
        <v>44.56</v>
      </c>
      <c r="V1219" s="4">
        <f t="shared" ref="V1219:V1282" si="355">0.9 *Q1219-3.77</f>
        <v>44.56</v>
      </c>
      <c r="X1219" s="6">
        <f t="shared" ref="X1219:X1282" si="356">0.87 *N1219+4.24</f>
        <v>50.35</v>
      </c>
      <c r="Y1219" s="6">
        <f t="shared" ref="Y1219:Y1282" si="357">0.87 *O1219+4.24</f>
        <v>50.35</v>
      </c>
      <c r="Z1219" s="6">
        <f t="shared" ref="Z1219:Z1282" si="358">0.87 *P1219+4.24</f>
        <v>50.959000000000003</v>
      </c>
      <c r="AA1219" s="6">
        <f t="shared" ref="AA1219:AA1282" si="359">0.87 *Q1219+4.24</f>
        <v>50.959000000000003</v>
      </c>
      <c r="AC1219" s="4">
        <f t="shared" ref="AC1219:AC1282" si="360">X1219-S1219</f>
        <v>6.4200000000000017</v>
      </c>
      <c r="AD1219" s="4">
        <f t="shared" ref="AD1219:AD1282" si="361">Y1219-T1219</f>
        <v>6.4200000000000017</v>
      </c>
      <c r="AE1219" s="4">
        <f t="shared" ref="AE1219:AE1282" si="362">Z1219-U1219</f>
        <v>6.3990000000000009</v>
      </c>
      <c r="AF1219" s="4">
        <f t="shared" ref="AF1219:AF1282" si="363">AA1219-V1219</f>
        <v>6.3990000000000009</v>
      </c>
    </row>
    <row r="1220" spans="1:32" hidden="1" x14ac:dyDescent="0.25">
      <c r="A1220" t="str">
        <f t="shared" si="346"/>
        <v>D</v>
      </c>
      <c r="B1220" t="str">
        <f>LEFT('CNA Paste'!A1222,3)</f>
        <v>RES</v>
      </c>
      <c r="C1220" t="str">
        <f>'CNA Paste'!A1222</f>
        <v>RES_14032924</v>
      </c>
      <c r="D1220" t="str">
        <f t="shared" si="347"/>
        <v>14032924</v>
      </c>
      <c r="E1220" t="str">
        <f>'CNA Paste'!B1222</f>
        <v>!0401!OS_ADDRESSBASE_PLUS_200205_RECEPT</v>
      </c>
      <c r="F1220">
        <f>'CNA Paste'!C1222</f>
        <v>3</v>
      </c>
      <c r="G1220">
        <f>'CNA Paste'!D1222</f>
        <v>477196</v>
      </c>
      <c r="H1220">
        <f>'CNA Paste'!E1222</f>
        <v>171352.3</v>
      </c>
      <c r="I1220">
        <f>'CNA Paste'!F1222</f>
        <v>47.5</v>
      </c>
      <c r="J1220">
        <f>'CNA Paste'!G1222</f>
        <v>47.4</v>
      </c>
      <c r="K1220">
        <f>'CNA Paste'!H1222</f>
        <v>48.2</v>
      </c>
      <c r="L1220">
        <f>'CNA Paste'!I1222</f>
        <v>48.2</v>
      </c>
      <c r="N1220" s="2">
        <f t="shared" si="348"/>
        <v>50</v>
      </c>
      <c r="O1220" s="2">
        <f t="shared" si="349"/>
        <v>49.9</v>
      </c>
      <c r="P1220" s="2">
        <f t="shared" si="350"/>
        <v>50.7</v>
      </c>
      <c r="Q1220" s="2">
        <f t="shared" si="351"/>
        <v>50.7</v>
      </c>
      <c r="S1220" s="4">
        <f t="shared" si="352"/>
        <v>41.23</v>
      </c>
      <c r="T1220" s="4">
        <f t="shared" si="353"/>
        <v>41.139999999999993</v>
      </c>
      <c r="U1220" s="4">
        <f t="shared" si="354"/>
        <v>41.86</v>
      </c>
      <c r="V1220" s="4">
        <f t="shared" si="355"/>
        <v>41.86</v>
      </c>
      <c r="X1220" s="6">
        <f t="shared" si="356"/>
        <v>47.74</v>
      </c>
      <c r="Y1220" s="6">
        <f t="shared" si="357"/>
        <v>47.652999999999999</v>
      </c>
      <c r="Z1220" s="6">
        <f t="shared" si="358"/>
        <v>48.349000000000004</v>
      </c>
      <c r="AA1220" s="6">
        <f t="shared" si="359"/>
        <v>48.349000000000004</v>
      </c>
      <c r="AC1220" s="4">
        <f t="shared" si="360"/>
        <v>6.5100000000000051</v>
      </c>
      <c r="AD1220" s="4">
        <f t="shared" si="361"/>
        <v>6.5130000000000052</v>
      </c>
      <c r="AE1220" s="4">
        <f t="shared" si="362"/>
        <v>6.4890000000000043</v>
      </c>
      <c r="AF1220" s="4">
        <f t="shared" si="363"/>
        <v>6.4890000000000043</v>
      </c>
    </row>
    <row r="1221" spans="1:32" hidden="1" x14ac:dyDescent="0.25">
      <c r="A1221" t="str">
        <f t="shared" si="346"/>
        <v>D</v>
      </c>
      <c r="B1221" t="str">
        <f>LEFT('CNA Paste'!A1223,3)</f>
        <v>RES</v>
      </c>
      <c r="C1221" t="str">
        <f>'CNA Paste'!A1223</f>
        <v>RES_14032924</v>
      </c>
      <c r="D1221" t="str">
        <f t="shared" si="347"/>
        <v>14032924</v>
      </c>
      <c r="E1221" t="str">
        <f>'CNA Paste'!B1223</f>
        <v>!0401!OS_ADDRESSBASE_PLUS_200205_RECEPT</v>
      </c>
      <c r="F1221">
        <f>'CNA Paste'!C1223</f>
        <v>3</v>
      </c>
      <c r="G1221">
        <f>'CNA Paste'!D1223</f>
        <v>477196</v>
      </c>
      <c r="H1221">
        <f>'CNA Paste'!E1223</f>
        <v>171352.3</v>
      </c>
      <c r="I1221">
        <f>'CNA Paste'!F1223</f>
        <v>50.8</v>
      </c>
      <c r="J1221">
        <f>'CNA Paste'!G1223</f>
        <v>50.8</v>
      </c>
      <c r="K1221">
        <f>'CNA Paste'!H1223</f>
        <v>51.5</v>
      </c>
      <c r="L1221">
        <f>'CNA Paste'!I1223</f>
        <v>51.5</v>
      </c>
      <c r="N1221" s="2">
        <f t="shared" si="348"/>
        <v>53.3</v>
      </c>
      <c r="O1221" s="2">
        <f t="shared" si="349"/>
        <v>53.3</v>
      </c>
      <c r="P1221" s="2">
        <f t="shared" si="350"/>
        <v>54</v>
      </c>
      <c r="Q1221" s="2">
        <f t="shared" si="351"/>
        <v>54</v>
      </c>
      <c r="S1221" s="4">
        <f t="shared" si="352"/>
        <v>44.199999999999996</v>
      </c>
      <c r="T1221" s="4">
        <f t="shared" si="353"/>
        <v>44.199999999999996</v>
      </c>
      <c r="U1221" s="4">
        <f t="shared" si="354"/>
        <v>44.83</v>
      </c>
      <c r="V1221" s="4">
        <f t="shared" si="355"/>
        <v>44.83</v>
      </c>
      <c r="X1221" s="6">
        <f t="shared" si="356"/>
        <v>50.610999999999997</v>
      </c>
      <c r="Y1221" s="6">
        <f t="shared" si="357"/>
        <v>50.610999999999997</v>
      </c>
      <c r="Z1221" s="6">
        <f t="shared" si="358"/>
        <v>51.22</v>
      </c>
      <c r="AA1221" s="6">
        <f t="shared" si="359"/>
        <v>51.22</v>
      </c>
      <c r="AC1221" s="4">
        <f t="shared" si="360"/>
        <v>6.4110000000000014</v>
      </c>
      <c r="AD1221" s="4">
        <f t="shared" si="361"/>
        <v>6.4110000000000014</v>
      </c>
      <c r="AE1221" s="4">
        <f t="shared" si="362"/>
        <v>6.3900000000000006</v>
      </c>
      <c r="AF1221" s="4">
        <f t="shared" si="363"/>
        <v>6.3900000000000006</v>
      </c>
    </row>
    <row r="1222" spans="1:32" hidden="1" x14ac:dyDescent="0.25">
      <c r="A1222" t="str">
        <f t="shared" si="346"/>
        <v>D</v>
      </c>
      <c r="B1222" t="str">
        <f>LEFT('CNA Paste'!A1224,3)</f>
        <v>RES</v>
      </c>
      <c r="C1222" t="str">
        <f>'CNA Paste'!A1224</f>
        <v>RES_14032924</v>
      </c>
      <c r="D1222" t="str">
        <f t="shared" si="347"/>
        <v>14032924</v>
      </c>
      <c r="E1222" t="str">
        <f>'CNA Paste'!B1224</f>
        <v>!0401!OS_ADDRESSBASE_PLUS_200205_RECEPT</v>
      </c>
      <c r="F1222">
        <f>'CNA Paste'!C1224</f>
        <v>4</v>
      </c>
      <c r="G1222">
        <f>'CNA Paste'!D1224</f>
        <v>477195.7</v>
      </c>
      <c r="H1222">
        <f>'CNA Paste'!E1224</f>
        <v>171356.1</v>
      </c>
      <c r="I1222">
        <f>'CNA Paste'!F1224</f>
        <v>56.2</v>
      </c>
      <c r="J1222">
        <f>'CNA Paste'!G1224</f>
        <v>56.1</v>
      </c>
      <c r="K1222">
        <f>'CNA Paste'!H1224</f>
        <v>56.9</v>
      </c>
      <c r="L1222">
        <f>'CNA Paste'!I1224</f>
        <v>56.8</v>
      </c>
      <c r="N1222" s="2">
        <f t="shared" si="348"/>
        <v>58.7</v>
      </c>
      <c r="O1222" s="2">
        <f t="shared" si="349"/>
        <v>58.6</v>
      </c>
      <c r="P1222" s="2">
        <f t="shared" si="350"/>
        <v>59.4</v>
      </c>
      <c r="Q1222" s="2">
        <f t="shared" si="351"/>
        <v>59.3</v>
      </c>
      <c r="S1222" s="4">
        <f t="shared" si="352"/>
        <v>49.06</v>
      </c>
      <c r="T1222" s="4">
        <f t="shared" si="353"/>
        <v>48.97</v>
      </c>
      <c r="U1222" s="4">
        <f t="shared" si="354"/>
        <v>49.69</v>
      </c>
      <c r="V1222" s="4">
        <f t="shared" si="355"/>
        <v>49.599999999999994</v>
      </c>
      <c r="X1222" s="6">
        <f t="shared" si="356"/>
        <v>55.309000000000005</v>
      </c>
      <c r="Y1222" s="6">
        <f t="shared" si="357"/>
        <v>55.222000000000001</v>
      </c>
      <c r="Z1222" s="6">
        <f t="shared" si="358"/>
        <v>55.917999999999999</v>
      </c>
      <c r="AA1222" s="6">
        <f t="shared" si="359"/>
        <v>55.830999999999996</v>
      </c>
      <c r="AC1222" s="4">
        <f t="shared" si="360"/>
        <v>6.2490000000000023</v>
      </c>
      <c r="AD1222" s="4">
        <f t="shared" si="361"/>
        <v>6.2520000000000024</v>
      </c>
      <c r="AE1222" s="4">
        <f t="shared" si="362"/>
        <v>6.2280000000000015</v>
      </c>
      <c r="AF1222" s="4">
        <f t="shared" si="363"/>
        <v>6.2310000000000016</v>
      </c>
    </row>
    <row r="1223" spans="1:32" hidden="1" x14ac:dyDescent="0.25">
      <c r="A1223" t="str">
        <f t="shared" si="346"/>
        <v>D</v>
      </c>
      <c r="B1223" t="str">
        <f>LEFT('CNA Paste'!A1225,3)</f>
        <v>RES</v>
      </c>
      <c r="C1223" t="str">
        <f>'CNA Paste'!A1225</f>
        <v>RES_14032924</v>
      </c>
      <c r="D1223" t="str">
        <f t="shared" si="347"/>
        <v>14032924</v>
      </c>
      <c r="E1223" t="str">
        <f>'CNA Paste'!B1225</f>
        <v>!0401!OS_ADDRESSBASE_PLUS_200205_RECEPT</v>
      </c>
      <c r="F1223">
        <f>'CNA Paste'!C1225</f>
        <v>4</v>
      </c>
      <c r="G1223">
        <f>'CNA Paste'!D1225</f>
        <v>477195.7</v>
      </c>
      <c r="H1223">
        <f>'CNA Paste'!E1225</f>
        <v>171356.1</v>
      </c>
      <c r="I1223">
        <f>'CNA Paste'!F1225</f>
        <v>58.5</v>
      </c>
      <c r="J1223">
        <f>'CNA Paste'!G1225</f>
        <v>58.5</v>
      </c>
      <c r="K1223">
        <f>'CNA Paste'!H1225</f>
        <v>59.2</v>
      </c>
      <c r="L1223">
        <f>'CNA Paste'!I1225</f>
        <v>59.2</v>
      </c>
      <c r="N1223" s="2">
        <f t="shared" si="348"/>
        <v>61</v>
      </c>
      <c r="O1223" s="2">
        <f t="shared" si="349"/>
        <v>61</v>
      </c>
      <c r="P1223" s="2">
        <f t="shared" si="350"/>
        <v>61.7</v>
      </c>
      <c r="Q1223" s="2">
        <f t="shared" si="351"/>
        <v>61.7</v>
      </c>
      <c r="S1223" s="4">
        <f t="shared" si="352"/>
        <v>51.129999999999995</v>
      </c>
      <c r="T1223" s="4">
        <f t="shared" si="353"/>
        <v>51.129999999999995</v>
      </c>
      <c r="U1223" s="4">
        <f t="shared" si="354"/>
        <v>51.76</v>
      </c>
      <c r="V1223" s="4">
        <f t="shared" si="355"/>
        <v>51.76</v>
      </c>
      <c r="X1223" s="6">
        <f t="shared" si="356"/>
        <v>57.31</v>
      </c>
      <c r="Y1223" s="6">
        <f t="shared" si="357"/>
        <v>57.31</v>
      </c>
      <c r="Z1223" s="6">
        <f t="shared" si="358"/>
        <v>57.919000000000004</v>
      </c>
      <c r="AA1223" s="6">
        <f t="shared" si="359"/>
        <v>57.919000000000004</v>
      </c>
      <c r="AC1223" s="4">
        <f t="shared" si="360"/>
        <v>6.1800000000000068</v>
      </c>
      <c r="AD1223" s="4">
        <f t="shared" si="361"/>
        <v>6.1800000000000068</v>
      </c>
      <c r="AE1223" s="4">
        <f t="shared" si="362"/>
        <v>6.159000000000006</v>
      </c>
      <c r="AF1223" s="4">
        <f t="shared" si="363"/>
        <v>6.159000000000006</v>
      </c>
    </row>
    <row r="1224" spans="1:32" hidden="1" x14ac:dyDescent="0.25">
      <c r="A1224" t="str">
        <f t="shared" si="346"/>
        <v>D</v>
      </c>
      <c r="B1224" t="str">
        <f>LEFT('CNA Paste'!A1226,3)</f>
        <v>RES</v>
      </c>
      <c r="C1224" t="str">
        <f>'CNA Paste'!A1226</f>
        <v>RES_14032925</v>
      </c>
      <c r="D1224" t="str">
        <f t="shared" si="347"/>
        <v>14032925</v>
      </c>
      <c r="E1224" t="str">
        <f>'CNA Paste'!B1226</f>
        <v>!0401!OS_ADDRESSBASE_PLUS_200205_RECEPT</v>
      </c>
      <c r="F1224">
        <f>'CNA Paste'!C1226</f>
        <v>1</v>
      </c>
      <c r="G1224">
        <f>'CNA Paste'!D1226</f>
        <v>477141.3</v>
      </c>
      <c r="H1224">
        <f>'CNA Paste'!E1226</f>
        <v>171389.5</v>
      </c>
      <c r="I1224">
        <f>'CNA Paste'!F1226</f>
        <v>48.4</v>
      </c>
      <c r="J1224">
        <f>'CNA Paste'!G1226</f>
        <v>48.4</v>
      </c>
      <c r="K1224">
        <f>'CNA Paste'!H1226</f>
        <v>49.1</v>
      </c>
      <c r="L1224">
        <f>'CNA Paste'!I1226</f>
        <v>49.1</v>
      </c>
      <c r="N1224" s="2">
        <f t="shared" si="348"/>
        <v>50.9</v>
      </c>
      <c r="O1224" s="2">
        <f t="shared" si="349"/>
        <v>50.9</v>
      </c>
      <c r="P1224" s="2">
        <f t="shared" si="350"/>
        <v>51.6</v>
      </c>
      <c r="Q1224" s="2">
        <f t="shared" si="351"/>
        <v>51.6</v>
      </c>
      <c r="S1224" s="4">
        <f t="shared" si="352"/>
        <v>42.04</v>
      </c>
      <c r="T1224" s="4">
        <f t="shared" si="353"/>
        <v>42.04</v>
      </c>
      <c r="U1224" s="4">
        <f t="shared" si="354"/>
        <v>42.67</v>
      </c>
      <c r="V1224" s="4">
        <f t="shared" si="355"/>
        <v>42.67</v>
      </c>
      <c r="X1224" s="6">
        <f t="shared" si="356"/>
        <v>48.523000000000003</v>
      </c>
      <c r="Y1224" s="6">
        <f t="shared" si="357"/>
        <v>48.523000000000003</v>
      </c>
      <c r="Z1224" s="6">
        <f t="shared" si="358"/>
        <v>49.132000000000005</v>
      </c>
      <c r="AA1224" s="6">
        <f t="shared" si="359"/>
        <v>49.132000000000005</v>
      </c>
      <c r="AC1224" s="4">
        <f t="shared" si="360"/>
        <v>6.4830000000000041</v>
      </c>
      <c r="AD1224" s="4">
        <f t="shared" si="361"/>
        <v>6.4830000000000041</v>
      </c>
      <c r="AE1224" s="4">
        <f t="shared" si="362"/>
        <v>6.4620000000000033</v>
      </c>
      <c r="AF1224" s="4">
        <f t="shared" si="363"/>
        <v>6.4620000000000033</v>
      </c>
    </row>
    <row r="1225" spans="1:32" hidden="1" x14ac:dyDescent="0.25">
      <c r="A1225" t="str">
        <f t="shared" si="346"/>
        <v>D</v>
      </c>
      <c r="B1225" t="str">
        <f>LEFT('CNA Paste'!A1227,3)</f>
        <v>RES</v>
      </c>
      <c r="C1225" t="str">
        <f>'CNA Paste'!A1227</f>
        <v>RES_14032925</v>
      </c>
      <c r="D1225" t="str">
        <f t="shared" si="347"/>
        <v>14032925</v>
      </c>
      <c r="E1225" t="str">
        <f>'CNA Paste'!B1227</f>
        <v>!0401!OS_ADDRESSBASE_PLUS_200205_RECEPT</v>
      </c>
      <c r="F1225">
        <f>'CNA Paste'!C1227</f>
        <v>1</v>
      </c>
      <c r="G1225">
        <f>'CNA Paste'!D1227</f>
        <v>477141.3</v>
      </c>
      <c r="H1225">
        <f>'CNA Paste'!E1227</f>
        <v>171389.5</v>
      </c>
      <c r="I1225">
        <f>'CNA Paste'!F1227</f>
        <v>51.2</v>
      </c>
      <c r="J1225">
        <f>'CNA Paste'!G1227</f>
        <v>51.2</v>
      </c>
      <c r="K1225">
        <f>'CNA Paste'!H1227</f>
        <v>51.9</v>
      </c>
      <c r="L1225">
        <f>'CNA Paste'!I1227</f>
        <v>51.9</v>
      </c>
      <c r="N1225" s="2">
        <f t="shared" si="348"/>
        <v>53.7</v>
      </c>
      <c r="O1225" s="2">
        <f t="shared" si="349"/>
        <v>53.7</v>
      </c>
      <c r="P1225" s="2">
        <f t="shared" si="350"/>
        <v>54.4</v>
      </c>
      <c r="Q1225" s="2">
        <f t="shared" si="351"/>
        <v>54.4</v>
      </c>
      <c r="S1225" s="4">
        <f t="shared" si="352"/>
        <v>44.56</v>
      </c>
      <c r="T1225" s="4">
        <f t="shared" si="353"/>
        <v>44.56</v>
      </c>
      <c r="U1225" s="4">
        <f t="shared" si="354"/>
        <v>45.19</v>
      </c>
      <c r="V1225" s="4">
        <f t="shared" si="355"/>
        <v>45.19</v>
      </c>
      <c r="X1225" s="6">
        <f t="shared" si="356"/>
        <v>50.959000000000003</v>
      </c>
      <c r="Y1225" s="6">
        <f t="shared" si="357"/>
        <v>50.959000000000003</v>
      </c>
      <c r="Z1225" s="6">
        <f t="shared" si="358"/>
        <v>51.567999999999998</v>
      </c>
      <c r="AA1225" s="6">
        <f t="shared" si="359"/>
        <v>51.567999999999998</v>
      </c>
      <c r="AC1225" s="4">
        <f t="shared" si="360"/>
        <v>6.3990000000000009</v>
      </c>
      <c r="AD1225" s="4">
        <f t="shared" si="361"/>
        <v>6.3990000000000009</v>
      </c>
      <c r="AE1225" s="4">
        <f t="shared" si="362"/>
        <v>6.3780000000000001</v>
      </c>
      <c r="AF1225" s="4">
        <f t="shared" si="363"/>
        <v>6.3780000000000001</v>
      </c>
    </row>
    <row r="1226" spans="1:32" hidden="1" x14ac:dyDescent="0.25">
      <c r="A1226" t="str">
        <f t="shared" si="346"/>
        <v>D</v>
      </c>
      <c r="B1226" t="str">
        <f>LEFT('CNA Paste'!A1228,3)</f>
        <v>RES</v>
      </c>
      <c r="C1226" t="str">
        <f>'CNA Paste'!A1228</f>
        <v>RES_14032926</v>
      </c>
      <c r="D1226" t="str">
        <f t="shared" si="347"/>
        <v>14032926</v>
      </c>
      <c r="E1226" t="str">
        <f>'CNA Paste'!B1228</f>
        <v>!0401!OS_ADDRESSBASE_PLUS_200205_RECEPT</v>
      </c>
      <c r="F1226">
        <f>'CNA Paste'!C1228</f>
        <v>2</v>
      </c>
      <c r="G1226">
        <f>'CNA Paste'!D1228</f>
        <v>477203.1</v>
      </c>
      <c r="H1226">
        <f>'CNA Paste'!E1228</f>
        <v>171351.9</v>
      </c>
      <c r="I1226">
        <f>'CNA Paste'!F1228</f>
        <v>49.4</v>
      </c>
      <c r="J1226">
        <f>'CNA Paste'!G1228</f>
        <v>49.4</v>
      </c>
      <c r="K1226">
        <f>'CNA Paste'!H1228</f>
        <v>50.1</v>
      </c>
      <c r="L1226">
        <f>'CNA Paste'!I1228</f>
        <v>50.1</v>
      </c>
      <c r="N1226" s="2">
        <f t="shared" si="348"/>
        <v>51.9</v>
      </c>
      <c r="O1226" s="2">
        <f t="shared" si="349"/>
        <v>51.9</v>
      </c>
      <c r="P1226" s="2">
        <f t="shared" si="350"/>
        <v>52.6</v>
      </c>
      <c r="Q1226" s="2">
        <f t="shared" si="351"/>
        <v>52.6</v>
      </c>
      <c r="S1226" s="4">
        <f t="shared" si="352"/>
        <v>42.94</v>
      </c>
      <c r="T1226" s="4">
        <f t="shared" si="353"/>
        <v>42.94</v>
      </c>
      <c r="U1226" s="4">
        <f t="shared" si="354"/>
        <v>43.57</v>
      </c>
      <c r="V1226" s="4">
        <f t="shared" si="355"/>
        <v>43.57</v>
      </c>
      <c r="X1226" s="6">
        <f t="shared" si="356"/>
        <v>49.393000000000001</v>
      </c>
      <c r="Y1226" s="6">
        <f t="shared" si="357"/>
        <v>49.393000000000001</v>
      </c>
      <c r="Z1226" s="6">
        <f t="shared" si="358"/>
        <v>50.002000000000002</v>
      </c>
      <c r="AA1226" s="6">
        <f t="shared" si="359"/>
        <v>50.002000000000002</v>
      </c>
      <c r="AC1226" s="4">
        <f t="shared" si="360"/>
        <v>6.453000000000003</v>
      </c>
      <c r="AD1226" s="4">
        <f t="shared" si="361"/>
        <v>6.453000000000003</v>
      </c>
      <c r="AE1226" s="4">
        <f t="shared" si="362"/>
        <v>6.4320000000000022</v>
      </c>
      <c r="AF1226" s="4">
        <f t="shared" si="363"/>
        <v>6.4320000000000022</v>
      </c>
    </row>
    <row r="1227" spans="1:32" hidden="1" x14ac:dyDescent="0.25">
      <c r="A1227" t="str">
        <f t="shared" si="346"/>
        <v>D</v>
      </c>
      <c r="B1227" t="str">
        <f>LEFT('CNA Paste'!A1229,3)</f>
        <v>RES</v>
      </c>
      <c r="C1227" t="str">
        <f>'CNA Paste'!A1229</f>
        <v>RES_14032926</v>
      </c>
      <c r="D1227" t="str">
        <f t="shared" si="347"/>
        <v>14032926</v>
      </c>
      <c r="E1227" t="str">
        <f>'CNA Paste'!B1229</f>
        <v>!0401!OS_ADDRESSBASE_PLUS_200205_RECEPT</v>
      </c>
      <c r="F1227">
        <f>'CNA Paste'!C1229</f>
        <v>2</v>
      </c>
      <c r="G1227">
        <f>'CNA Paste'!D1229</f>
        <v>477203.1</v>
      </c>
      <c r="H1227">
        <f>'CNA Paste'!E1229</f>
        <v>171351.9</v>
      </c>
      <c r="I1227">
        <f>'CNA Paste'!F1229</f>
        <v>51.7</v>
      </c>
      <c r="J1227">
        <f>'CNA Paste'!G1229</f>
        <v>51.7</v>
      </c>
      <c r="K1227">
        <f>'CNA Paste'!H1229</f>
        <v>52.3</v>
      </c>
      <c r="L1227">
        <f>'CNA Paste'!I1229</f>
        <v>52.3</v>
      </c>
      <c r="N1227" s="2">
        <f t="shared" si="348"/>
        <v>54.2</v>
      </c>
      <c r="O1227" s="2">
        <f t="shared" si="349"/>
        <v>54.2</v>
      </c>
      <c r="P1227" s="2">
        <f t="shared" si="350"/>
        <v>54.8</v>
      </c>
      <c r="Q1227" s="2">
        <f t="shared" si="351"/>
        <v>54.8</v>
      </c>
      <c r="S1227" s="4">
        <f t="shared" si="352"/>
        <v>45.01</v>
      </c>
      <c r="T1227" s="4">
        <f t="shared" si="353"/>
        <v>45.01</v>
      </c>
      <c r="U1227" s="4">
        <f t="shared" si="354"/>
        <v>45.55</v>
      </c>
      <c r="V1227" s="4">
        <f t="shared" si="355"/>
        <v>45.55</v>
      </c>
      <c r="X1227" s="6">
        <f t="shared" si="356"/>
        <v>51.394000000000005</v>
      </c>
      <c r="Y1227" s="6">
        <f t="shared" si="357"/>
        <v>51.394000000000005</v>
      </c>
      <c r="Z1227" s="6">
        <f t="shared" si="358"/>
        <v>51.915999999999997</v>
      </c>
      <c r="AA1227" s="6">
        <f t="shared" si="359"/>
        <v>51.915999999999997</v>
      </c>
      <c r="AC1227" s="4">
        <f t="shared" si="360"/>
        <v>6.3840000000000074</v>
      </c>
      <c r="AD1227" s="4">
        <f t="shared" si="361"/>
        <v>6.3840000000000074</v>
      </c>
      <c r="AE1227" s="4">
        <f t="shared" si="362"/>
        <v>6.3659999999999997</v>
      </c>
      <c r="AF1227" s="4">
        <f t="shared" si="363"/>
        <v>6.3659999999999997</v>
      </c>
    </row>
    <row r="1228" spans="1:32" hidden="1" x14ac:dyDescent="0.25">
      <c r="A1228" t="str">
        <f t="shared" si="346"/>
        <v>D</v>
      </c>
      <c r="B1228" t="str">
        <f>LEFT('CNA Paste'!A1230,3)</f>
        <v>RES</v>
      </c>
      <c r="C1228" t="str">
        <f>'CNA Paste'!A1230</f>
        <v>RES_14032926</v>
      </c>
      <c r="D1228" t="str">
        <f t="shared" si="347"/>
        <v>14032926</v>
      </c>
      <c r="E1228" t="str">
        <f>'CNA Paste'!B1230</f>
        <v>!0401!OS_ADDRESSBASE_PLUS_200205_RECEPT</v>
      </c>
      <c r="F1228">
        <f>'CNA Paste'!C1230</f>
        <v>3</v>
      </c>
      <c r="G1228">
        <f>'CNA Paste'!D1230</f>
        <v>477199.7</v>
      </c>
      <c r="H1228">
        <f>'CNA Paste'!E1230</f>
        <v>171350.2</v>
      </c>
      <c r="I1228">
        <f>'CNA Paste'!F1230</f>
        <v>47.3</v>
      </c>
      <c r="J1228">
        <f>'CNA Paste'!G1230</f>
        <v>47.2</v>
      </c>
      <c r="K1228">
        <f>'CNA Paste'!H1230</f>
        <v>48</v>
      </c>
      <c r="L1228">
        <f>'CNA Paste'!I1230</f>
        <v>48</v>
      </c>
      <c r="N1228" s="2">
        <f t="shared" si="348"/>
        <v>49.8</v>
      </c>
      <c r="O1228" s="2">
        <f t="shared" si="349"/>
        <v>49.7</v>
      </c>
      <c r="P1228" s="2">
        <f t="shared" si="350"/>
        <v>50.5</v>
      </c>
      <c r="Q1228" s="2">
        <f t="shared" si="351"/>
        <v>50.5</v>
      </c>
      <c r="S1228" s="4">
        <f t="shared" si="352"/>
        <v>41.05</v>
      </c>
      <c r="T1228" s="4">
        <f t="shared" si="353"/>
        <v>40.96</v>
      </c>
      <c r="U1228" s="4">
        <f t="shared" si="354"/>
        <v>41.68</v>
      </c>
      <c r="V1228" s="4">
        <f t="shared" si="355"/>
        <v>41.68</v>
      </c>
      <c r="X1228" s="6">
        <f t="shared" si="356"/>
        <v>47.566000000000003</v>
      </c>
      <c r="Y1228" s="6">
        <f t="shared" si="357"/>
        <v>47.479000000000006</v>
      </c>
      <c r="Z1228" s="6">
        <f t="shared" si="358"/>
        <v>48.175000000000004</v>
      </c>
      <c r="AA1228" s="6">
        <f t="shared" si="359"/>
        <v>48.175000000000004</v>
      </c>
      <c r="AC1228" s="4">
        <f t="shared" si="360"/>
        <v>6.5160000000000053</v>
      </c>
      <c r="AD1228" s="4">
        <f t="shared" si="361"/>
        <v>6.5190000000000055</v>
      </c>
      <c r="AE1228" s="4">
        <f t="shared" si="362"/>
        <v>6.4950000000000045</v>
      </c>
      <c r="AF1228" s="4">
        <f t="shared" si="363"/>
        <v>6.4950000000000045</v>
      </c>
    </row>
    <row r="1229" spans="1:32" hidden="1" x14ac:dyDescent="0.25">
      <c r="A1229" t="str">
        <f t="shared" si="346"/>
        <v>D</v>
      </c>
      <c r="B1229" t="str">
        <f>LEFT('CNA Paste'!A1231,3)</f>
        <v>RES</v>
      </c>
      <c r="C1229" t="str">
        <f>'CNA Paste'!A1231</f>
        <v>RES_14032926</v>
      </c>
      <c r="D1229" t="str">
        <f t="shared" si="347"/>
        <v>14032926</v>
      </c>
      <c r="E1229" t="str">
        <f>'CNA Paste'!B1231</f>
        <v>!0401!OS_ADDRESSBASE_PLUS_200205_RECEPT</v>
      </c>
      <c r="F1229">
        <f>'CNA Paste'!C1231</f>
        <v>3</v>
      </c>
      <c r="G1229">
        <f>'CNA Paste'!D1231</f>
        <v>477199.7</v>
      </c>
      <c r="H1229">
        <f>'CNA Paste'!E1231</f>
        <v>171350.2</v>
      </c>
      <c r="I1229">
        <f>'CNA Paste'!F1231</f>
        <v>50.6</v>
      </c>
      <c r="J1229">
        <f>'CNA Paste'!G1231</f>
        <v>50.6</v>
      </c>
      <c r="K1229">
        <f>'CNA Paste'!H1231</f>
        <v>51.4</v>
      </c>
      <c r="L1229">
        <f>'CNA Paste'!I1231</f>
        <v>51.3</v>
      </c>
      <c r="N1229" s="2">
        <f t="shared" si="348"/>
        <v>53.1</v>
      </c>
      <c r="O1229" s="2">
        <f t="shared" si="349"/>
        <v>53.1</v>
      </c>
      <c r="P1229" s="2">
        <f t="shared" si="350"/>
        <v>53.9</v>
      </c>
      <c r="Q1229" s="2">
        <f t="shared" si="351"/>
        <v>53.8</v>
      </c>
      <c r="S1229" s="4">
        <f t="shared" si="352"/>
        <v>44.019999999999996</v>
      </c>
      <c r="T1229" s="4">
        <f t="shared" si="353"/>
        <v>44.019999999999996</v>
      </c>
      <c r="U1229" s="4">
        <f t="shared" si="354"/>
        <v>44.739999999999995</v>
      </c>
      <c r="V1229" s="4">
        <f t="shared" si="355"/>
        <v>44.65</v>
      </c>
      <c r="X1229" s="6">
        <f t="shared" si="356"/>
        <v>50.437000000000005</v>
      </c>
      <c r="Y1229" s="6">
        <f t="shared" si="357"/>
        <v>50.437000000000005</v>
      </c>
      <c r="Z1229" s="6">
        <f t="shared" si="358"/>
        <v>51.133000000000003</v>
      </c>
      <c r="AA1229" s="6">
        <f t="shared" si="359"/>
        <v>51.045999999999999</v>
      </c>
      <c r="AC1229" s="4">
        <f t="shared" si="360"/>
        <v>6.4170000000000087</v>
      </c>
      <c r="AD1229" s="4">
        <f t="shared" si="361"/>
        <v>6.4170000000000087</v>
      </c>
      <c r="AE1229" s="4">
        <f t="shared" si="362"/>
        <v>6.3930000000000078</v>
      </c>
      <c r="AF1229" s="4">
        <f t="shared" si="363"/>
        <v>6.3960000000000008</v>
      </c>
    </row>
    <row r="1230" spans="1:32" hidden="1" x14ac:dyDescent="0.25">
      <c r="A1230" t="str">
        <f t="shared" si="346"/>
        <v>D</v>
      </c>
      <c r="B1230" t="str">
        <f>LEFT('CNA Paste'!A1232,3)</f>
        <v>RES</v>
      </c>
      <c r="C1230" t="str">
        <f>'CNA Paste'!A1232</f>
        <v>RES_14032927</v>
      </c>
      <c r="D1230" t="str">
        <f t="shared" si="347"/>
        <v>14032927</v>
      </c>
      <c r="E1230" t="str">
        <f>'CNA Paste'!B1232</f>
        <v>!0400!OS_ADDRESSBASE_PLUS_200205_RECEPT</v>
      </c>
      <c r="F1230">
        <f>'CNA Paste'!C1232</f>
        <v>1</v>
      </c>
      <c r="G1230">
        <f>'CNA Paste'!D1232</f>
        <v>477137.8</v>
      </c>
      <c r="H1230">
        <f>'CNA Paste'!E1232</f>
        <v>171400.4</v>
      </c>
      <c r="I1230">
        <f>'CNA Paste'!F1232</f>
        <v>56.9</v>
      </c>
      <c r="J1230">
        <f>'CNA Paste'!G1232</f>
        <v>56.9</v>
      </c>
      <c r="K1230">
        <f>'CNA Paste'!H1232</f>
        <v>57.6</v>
      </c>
      <c r="L1230">
        <f>'CNA Paste'!I1232</f>
        <v>57.6</v>
      </c>
      <c r="N1230" s="2">
        <f t="shared" si="348"/>
        <v>59.4</v>
      </c>
      <c r="O1230" s="2">
        <f t="shared" si="349"/>
        <v>59.4</v>
      </c>
      <c r="P1230" s="2">
        <f t="shared" si="350"/>
        <v>60.1</v>
      </c>
      <c r="Q1230" s="2">
        <f t="shared" si="351"/>
        <v>60.1</v>
      </c>
      <c r="S1230" s="4">
        <f t="shared" si="352"/>
        <v>49.69</v>
      </c>
      <c r="T1230" s="4">
        <f t="shared" si="353"/>
        <v>49.69</v>
      </c>
      <c r="U1230" s="4">
        <f t="shared" si="354"/>
        <v>50.32</v>
      </c>
      <c r="V1230" s="4">
        <f t="shared" si="355"/>
        <v>50.32</v>
      </c>
      <c r="X1230" s="6">
        <f t="shared" si="356"/>
        <v>55.917999999999999</v>
      </c>
      <c r="Y1230" s="6">
        <f t="shared" si="357"/>
        <v>55.917999999999999</v>
      </c>
      <c r="Z1230" s="6">
        <f t="shared" si="358"/>
        <v>56.527000000000001</v>
      </c>
      <c r="AA1230" s="6">
        <f t="shared" si="359"/>
        <v>56.527000000000001</v>
      </c>
      <c r="AC1230" s="4">
        <f t="shared" si="360"/>
        <v>6.2280000000000015</v>
      </c>
      <c r="AD1230" s="4">
        <f t="shared" si="361"/>
        <v>6.2280000000000015</v>
      </c>
      <c r="AE1230" s="4">
        <f t="shared" si="362"/>
        <v>6.2070000000000007</v>
      </c>
      <c r="AF1230" s="4">
        <f t="shared" si="363"/>
        <v>6.2070000000000007</v>
      </c>
    </row>
    <row r="1231" spans="1:32" hidden="1" x14ac:dyDescent="0.25">
      <c r="A1231" t="str">
        <f t="shared" si="346"/>
        <v>D</v>
      </c>
      <c r="B1231" t="str">
        <f>LEFT('CNA Paste'!A1233,3)</f>
        <v>RES</v>
      </c>
      <c r="C1231" t="str">
        <f>'CNA Paste'!A1233</f>
        <v>RES_14032927</v>
      </c>
      <c r="D1231" t="str">
        <f t="shared" si="347"/>
        <v>14032927</v>
      </c>
      <c r="E1231" t="str">
        <f>'CNA Paste'!B1233</f>
        <v>!0400!OS_ADDRESSBASE_PLUS_200205_RECEPT</v>
      </c>
      <c r="F1231">
        <f>'CNA Paste'!C1233</f>
        <v>1</v>
      </c>
      <c r="G1231">
        <f>'CNA Paste'!D1233</f>
        <v>477137.8</v>
      </c>
      <c r="H1231">
        <f>'CNA Paste'!E1233</f>
        <v>171400.4</v>
      </c>
      <c r="I1231">
        <f>'CNA Paste'!F1233</f>
        <v>59.8</v>
      </c>
      <c r="J1231">
        <f>'CNA Paste'!G1233</f>
        <v>59.8</v>
      </c>
      <c r="K1231">
        <f>'CNA Paste'!H1233</f>
        <v>60.5</v>
      </c>
      <c r="L1231">
        <f>'CNA Paste'!I1233</f>
        <v>60.5</v>
      </c>
      <c r="N1231" s="2">
        <f t="shared" si="348"/>
        <v>62.3</v>
      </c>
      <c r="O1231" s="2">
        <f t="shared" si="349"/>
        <v>62.3</v>
      </c>
      <c r="P1231" s="2">
        <f t="shared" si="350"/>
        <v>63</v>
      </c>
      <c r="Q1231" s="2">
        <f t="shared" si="351"/>
        <v>63</v>
      </c>
      <c r="S1231" s="4">
        <f t="shared" si="352"/>
        <v>52.3</v>
      </c>
      <c r="T1231" s="4">
        <f t="shared" si="353"/>
        <v>52.3</v>
      </c>
      <c r="U1231" s="4">
        <f t="shared" si="354"/>
        <v>52.93</v>
      </c>
      <c r="V1231" s="4">
        <f t="shared" si="355"/>
        <v>52.93</v>
      </c>
      <c r="X1231" s="6">
        <f t="shared" si="356"/>
        <v>58.441000000000003</v>
      </c>
      <c r="Y1231" s="6">
        <f t="shared" si="357"/>
        <v>58.441000000000003</v>
      </c>
      <c r="Z1231" s="6">
        <f t="shared" si="358"/>
        <v>59.050000000000004</v>
      </c>
      <c r="AA1231" s="6">
        <f t="shared" si="359"/>
        <v>59.050000000000004</v>
      </c>
      <c r="AC1231" s="4">
        <f t="shared" si="360"/>
        <v>6.1410000000000053</v>
      </c>
      <c r="AD1231" s="4">
        <f t="shared" si="361"/>
        <v>6.1410000000000053</v>
      </c>
      <c r="AE1231" s="4">
        <f t="shared" si="362"/>
        <v>6.1200000000000045</v>
      </c>
      <c r="AF1231" s="4">
        <f t="shared" si="363"/>
        <v>6.1200000000000045</v>
      </c>
    </row>
    <row r="1232" spans="1:32" hidden="1" x14ac:dyDescent="0.25">
      <c r="A1232" t="str">
        <f t="shared" si="346"/>
        <v>D</v>
      </c>
      <c r="B1232" t="str">
        <f>LEFT('CNA Paste'!A1234,3)</f>
        <v>RES</v>
      </c>
      <c r="C1232" t="str">
        <f>'CNA Paste'!A1234</f>
        <v>RES_14032927</v>
      </c>
      <c r="D1232" t="str">
        <f t="shared" si="347"/>
        <v>14032927</v>
      </c>
      <c r="E1232" t="str">
        <f>'CNA Paste'!B1234</f>
        <v>!0400!OS_ADDRESSBASE_PLUS_200205_RECEPT</v>
      </c>
      <c r="F1232">
        <f>'CNA Paste'!C1234</f>
        <v>4</v>
      </c>
      <c r="G1232">
        <f>'CNA Paste'!D1234</f>
        <v>477134.4</v>
      </c>
      <c r="H1232">
        <f>'CNA Paste'!E1234</f>
        <v>171399</v>
      </c>
      <c r="I1232">
        <f>'CNA Paste'!F1234</f>
        <v>56.1</v>
      </c>
      <c r="J1232">
        <f>'CNA Paste'!G1234</f>
        <v>56.1</v>
      </c>
      <c r="K1232">
        <f>'CNA Paste'!H1234</f>
        <v>56.8</v>
      </c>
      <c r="L1232">
        <f>'CNA Paste'!I1234</f>
        <v>56.8</v>
      </c>
      <c r="N1232" s="2">
        <f t="shared" si="348"/>
        <v>58.6</v>
      </c>
      <c r="O1232" s="2">
        <f t="shared" si="349"/>
        <v>58.6</v>
      </c>
      <c r="P1232" s="2">
        <f t="shared" si="350"/>
        <v>59.3</v>
      </c>
      <c r="Q1232" s="2">
        <f t="shared" si="351"/>
        <v>59.3</v>
      </c>
      <c r="S1232" s="4">
        <f t="shared" si="352"/>
        <v>48.97</v>
      </c>
      <c r="T1232" s="4">
        <f t="shared" si="353"/>
        <v>48.97</v>
      </c>
      <c r="U1232" s="4">
        <f t="shared" si="354"/>
        <v>49.599999999999994</v>
      </c>
      <c r="V1232" s="4">
        <f t="shared" si="355"/>
        <v>49.599999999999994</v>
      </c>
      <c r="X1232" s="6">
        <f t="shared" si="356"/>
        <v>55.222000000000001</v>
      </c>
      <c r="Y1232" s="6">
        <f t="shared" si="357"/>
        <v>55.222000000000001</v>
      </c>
      <c r="Z1232" s="6">
        <f t="shared" si="358"/>
        <v>55.830999999999996</v>
      </c>
      <c r="AA1232" s="6">
        <f t="shared" si="359"/>
        <v>55.830999999999996</v>
      </c>
      <c r="AC1232" s="4">
        <f t="shared" si="360"/>
        <v>6.2520000000000024</v>
      </c>
      <c r="AD1232" s="4">
        <f t="shared" si="361"/>
        <v>6.2520000000000024</v>
      </c>
      <c r="AE1232" s="4">
        <f t="shared" si="362"/>
        <v>6.2310000000000016</v>
      </c>
      <c r="AF1232" s="4">
        <f t="shared" si="363"/>
        <v>6.2310000000000016</v>
      </c>
    </row>
    <row r="1233" spans="1:32" hidden="1" x14ac:dyDescent="0.25">
      <c r="A1233" t="str">
        <f t="shared" si="346"/>
        <v>D</v>
      </c>
      <c r="B1233" t="str">
        <f>LEFT('CNA Paste'!A1235,3)</f>
        <v>RES</v>
      </c>
      <c r="C1233" t="str">
        <f>'CNA Paste'!A1235</f>
        <v>RES_14032927</v>
      </c>
      <c r="D1233" t="str">
        <f t="shared" si="347"/>
        <v>14032927</v>
      </c>
      <c r="E1233" t="str">
        <f>'CNA Paste'!B1235</f>
        <v>!0400!OS_ADDRESSBASE_PLUS_200205_RECEPT</v>
      </c>
      <c r="F1233">
        <f>'CNA Paste'!C1235</f>
        <v>4</v>
      </c>
      <c r="G1233">
        <f>'CNA Paste'!D1235</f>
        <v>477134.4</v>
      </c>
      <c r="H1233">
        <f>'CNA Paste'!E1235</f>
        <v>171399</v>
      </c>
      <c r="I1233">
        <f>'CNA Paste'!F1235</f>
        <v>59.1</v>
      </c>
      <c r="J1233">
        <f>'CNA Paste'!G1235</f>
        <v>59.2</v>
      </c>
      <c r="K1233">
        <f>'CNA Paste'!H1235</f>
        <v>59.8</v>
      </c>
      <c r="L1233">
        <f>'CNA Paste'!I1235</f>
        <v>59.9</v>
      </c>
      <c r="N1233" s="2">
        <f t="shared" si="348"/>
        <v>61.6</v>
      </c>
      <c r="O1233" s="2">
        <f t="shared" si="349"/>
        <v>61.7</v>
      </c>
      <c r="P1233" s="2">
        <f t="shared" si="350"/>
        <v>62.3</v>
      </c>
      <c r="Q1233" s="2">
        <f t="shared" si="351"/>
        <v>62.4</v>
      </c>
      <c r="S1233" s="4">
        <f t="shared" si="352"/>
        <v>51.67</v>
      </c>
      <c r="T1233" s="4">
        <f t="shared" si="353"/>
        <v>51.76</v>
      </c>
      <c r="U1233" s="4">
        <f t="shared" si="354"/>
        <v>52.3</v>
      </c>
      <c r="V1233" s="4">
        <f t="shared" si="355"/>
        <v>52.389999999999993</v>
      </c>
      <c r="X1233" s="6">
        <f t="shared" si="356"/>
        <v>57.832000000000001</v>
      </c>
      <c r="Y1233" s="6">
        <f t="shared" si="357"/>
        <v>57.919000000000004</v>
      </c>
      <c r="Z1233" s="6">
        <f t="shared" si="358"/>
        <v>58.441000000000003</v>
      </c>
      <c r="AA1233" s="6">
        <f t="shared" si="359"/>
        <v>58.527999999999999</v>
      </c>
      <c r="AC1233" s="4">
        <f t="shared" si="360"/>
        <v>6.161999999999999</v>
      </c>
      <c r="AD1233" s="4">
        <f t="shared" si="361"/>
        <v>6.159000000000006</v>
      </c>
      <c r="AE1233" s="4">
        <f t="shared" si="362"/>
        <v>6.1410000000000053</v>
      </c>
      <c r="AF1233" s="4">
        <f t="shared" si="363"/>
        <v>6.1380000000000052</v>
      </c>
    </row>
    <row r="1234" spans="1:32" hidden="1" x14ac:dyDescent="0.25">
      <c r="A1234" t="str">
        <f t="shared" si="346"/>
        <v>D</v>
      </c>
      <c r="B1234" t="str">
        <f>LEFT('CNA Paste'!A1236,3)</f>
        <v>RES</v>
      </c>
      <c r="C1234" t="str">
        <f>'CNA Paste'!A1236</f>
        <v>RES_14032928</v>
      </c>
      <c r="D1234" t="str">
        <f t="shared" si="347"/>
        <v>14032928</v>
      </c>
      <c r="E1234" t="str">
        <f>'CNA Paste'!B1236</f>
        <v>!0401!OS_ADDRESSBASE_PLUS_200205_RECEPT</v>
      </c>
      <c r="F1234">
        <f>'CNA Paste'!C1236</f>
        <v>1</v>
      </c>
      <c r="G1234">
        <f>'CNA Paste'!D1236</f>
        <v>477066.6</v>
      </c>
      <c r="H1234">
        <f>'CNA Paste'!E1236</f>
        <v>171413.4</v>
      </c>
      <c r="I1234">
        <f>'CNA Paste'!F1236</f>
        <v>53.1</v>
      </c>
      <c r="J1234">
        <f>'CNA Paste'!G1236</f>
        <v>53.1</v>
      </c>
      <c r="K1234">
        <f>'CNA Paste'!H1236</f>
        <v>53.8</v>
      </c>
      <c r="L1234">
        <f>'CNA Paste'!I1236</f>
        <v>53.8</v>
      </c>
      <c r="N1234" s="2">
        <f t="shared" si="348"/>
        <v>55.6</v>
      </c>
      <c r="O1234" s="2">
        <f t="shared" si="349"/>
        <v>55.6</v>
      </c>
      <c r="P1234" s="2">
        <f t="shared" si="350"/>
        <v>56.3</v>
      </c>
      <c r="Q1234" s="2">
        <f t="shared" si="351"/>
        <v>56.3</v>
      </c>
      <c r="S1234" s="4">
        <f t="shared" si="352"/>
        <v>46.269999999999996</v>
      </c>
      <c r="T1234" s="4">
        <f t="shared" si="353"/>
        <v>46.269999999999996</v>
      </c>
      <c r="U1234" s="4">
        <f t="shared" si="354"/>
        <v>46.9</v>
      </c>
      <c r="V1234" s="4">
        <f t="shared" si="355"/>
        <v>46.9</v>
      </c>
      <c r="X1234" s="6">
        <f t="shared" si="356"/>
        <v>52.612000000000002</v>
      </c>
      <c r="Y1234" s="6">
        <f t="shared" si="357"/>
        <v>52.612000000000002</v>
      </c>
      <c r="Z1234" s="6">
        <f t="shared" si="358"/>
        <v>53.220999999999997</v>
      </c>
      <c r="AA1234" s="6">
        <f t="shared" si="359"/>
        <v>53.220999999999997</v>
      </c>
      <c r="AC1234" s="4">
        <f t="shared" si="360"/>
        <v>6.3420000000000059</v>
      </c>
      <c r="AD1234" s="4">
        <f t="shared" si="361"/>
        <v>6.3420000000000059</v>
      </c>
      <c r="AE1234" s="4">
        <f t="shared" si="362"/>
        <v>6.320999999999998</v>
      </c>
      <c r="AF1234" s="4">
        <f t="shared" si="363"/>
        <v>6.320999999999998</v>
      </c>
    </row>
    <row r="1235" spans="1:32" hidden="1" x14ac:dyDescent="0.25">
      <c r="A1235" t="str">
        <f t="shared" si="346"/>
        <v>D</v>
      </c>
      <c r="B1235" t="str">
        <f>LEFT('CNA Paste'!A1237,3)</f>
        <v>RES</v>
      </c>
      <c r="C1235" t="str">
        <f>'CNA Paste'!A1237</f>
        <v>RES_14032928</v>
      </c>
      <c r="D1235" t="str">
        <f t="shared" si="347"/>
        <v>14032928</v>
      </c>
      <c r="E1235" t="str">
        <f>'CNA Paste'!B1237</f>
        <v>!0401!OS_ADDRESSBASE_PLUS_200205_RECEPT</v>
      </c>
      <c r="F1235">
        <f>'CNA Paste'!C1237</f>
        <v>1</v>
      </c>
      <c r="G1235">
        <f>'CNA Paste'!D1237</f>
        <v>477066.6</v>
      </c>
      <c r="H1235">
        <f>'CNA Paste'!E1237</f>
        <v>171413.4</v>
      </c>
      <c r="I1235">
        <f>'CNA Paste'!F1237</f>
        <v>56.2</v>
      </c>
      <c r="J1235">
        <f>'CNA Paste'!G1237</f>
        <v>56.2</v>
      </c>
      <c r="K1235">
        <f>'CNA Paste'!H1237</f>
        <v>56.9</v>
      </c>
      <c r="L1235">
        <f>'CNA Paste'!I1237</f>
        <v>56.9</v>
      </c>
      <c r="N1235" s="2">
        <f t="shared" si="348"/>
        <v>58.7</v>
      </c>
      <c r="O1235" s="2">
        <f t="shared" si="349"/>
        <v>58.7</v>
      </c>
      <c r="P1235" s="2">
        <f t="shared" si="350"/>
        <v>59.4</v>
      </c>
      <c r="Q1235" s="2">
        <f t="shared" si="351"/>
        <v>59.4</v>
      </c>
      <c r="S1235" s="4">
        <f t="shared" si="352"/>
        <v>49.06</v>
      </c>
      <c r="T1235" s="4">
        <f t="shared" si="353"/>
        <v>49.06</v>
      </c>
      <c r="U1235" s="4">
        <f t="shared" si="354"/>
        <v>49.69</v>
      </c>
      <c r="V1235" s="4">
        <f t="shared" si="355"/>
        <v>49.69</v>
      </c>
      <c r="X1235" s="6">
        <f t="shared" si="356"/>
        <v>55.309000000000005</v>
      </c>
      <c r="Y1235" s="6">
        <f t="shared" si="357"/>
        <v>55.309000000000005</v>
      </c>
      <c r="Z1235" s="6">
        <f t="shared" si="358"/>
        <v>55.917999999999999</v>
      </c>
      <c r="AA1235" s="6">
        <f t="shared" si="359"/>
        <v>55.917999999999999</v>
      </c>
      <c r="AC1235" s="4">
        <f t="shared" si="360"/>
        <v>6.2490000000000023</v>
      </c>
      <c r="AD1235" s="4">
        <f t="shared" si="361"/>
        <v>6.2490000000000023</v>
      </c>
      <c r="AE1235" s="4">
        <f t="shared" si="362"/>
        <v>6.2280000000000015</v>
      </c>
      <c r="AF1235" s="4">
        <f t="shared" si="363"/>
        <v>6.2280000000000015</v>
      </c>
    </row>
    <row r="1236" spans="1:32" hidden="1" x14ac:dyDescent="0.25">
      <c r="A1236" t="str">
        <f t="shared" si="346"/>
        <v>D</v>
      </c>
      <c r="B1236" t="str">
        <f>LEFT('CNA Paste'!A1238,3)</f>
        <v>RES</v>
      </c>
      <c r="C1236" t="str">
        <f>'CNA Paste'!A1238</f>
        <v>RES_14032928</v>
      </c>
      <c r="D1236" t="str">
        <f t="shared" si="347"/>
        <v>14032928</v>
      </c>
      <c r="E1236" t="str">
        <f>'CNA Paste'!B1238</f>
        <v>!0401!OS_ADDRESSBASE_PLUS_200205_RECEPT</v>
      </c>
      <c r="F1236">
        <f>'CNA Paste'!C1238</f>
        <v>2</v>
      </c>
      <c r="G1236">
        <f>'CNA Paste'!D1238</f>
        <v>477070.4</v>
      </c>
      <c r="H1236">
        <f>'CNA Paste'!E1238</f>
        <v>171411.5</v>
      </c>
      <c r="I1236">
        <f>'CNA Paste'!F1238</f>
        <v>54.3</v>
      </c>
      <c r="J1236">
        <f>'CNA Paste'!G1238</f>
        <v>54.3</v>
      </c>
      <c r="K1236">
        <f>'CNA Paste'!H1238</f>
        <v>55</v>
      </c>
      <c r="L1236">
        <f>'CNA Paste'!I1238</f>
        <v>55</v>
      </c>
      <c r="N1236" s="2">
        <f t="shared" si="348"/>
        <v>56.8</v>
      </c>
      <c r="O1236" s="2">
        <f t="shared" si="349"/>
        <v>56.8</v>
      </c>
      <c r="P1236" s="2">
        <f t="shared" si="350"/>
        <v>57.5</v>
      </c>
      <c r="Q1236" s="2">
        <f t="shared" si="351"/>
        <v>57.5</v>
      </c>
      <c r="S1236" s="4">
        <f t="shared" si="352"/>
        <v>47.349999999999994</v>
      </c>
      <c r="T1236" s="4">
        <f t="shared" si="353"/>
        <v>47.349999999999994</v>
      </c>
      <c r="U1236" s="4">
        <f t="shared" si="354"/>
        <v>47.98</v>
      </c>
      <c r="V1236" s="4">
        <f t="shared" si="355"/>
        <v>47.98</v>
      </c>
      <c r="X1236" s="6">
        <f t="shared" si="356"/>
        <v>53.655999999999999</v>
      </c>
      <c r="Y1236" s="6">
        <f t="shared" si="357"/>
        <v>53.655999999999999</v>
      </c>
      <c r="Z1236" s="6">
        <f t="shared" si="358"/>
        <v>54.265000000000001</v>
      </c>
      <c r="AA1236" s="6">
        <f t="shared" si="359"/>
        <v>54.265000000000001</v>
      </c>
      <c r="AC1236" s="4">
        <f t="shared" si="360"/>
        <v>6.3060000000000045</v>
      </c>
      <c r="AD1236" s="4">
        <f t="shared" si="361"/>
        <v>6.3060000000000045</v>
      </c>
      <c r="AE1236" s="4">
        <f t="shared" si="362"/>
        <v>6.2850000000000037</v>
      </c>
      <c r="AF1236" s="4">
        <f t="shared" si="363"/>
        <v>6.2850000000000037</v>
      </c>
    </row>
    <row r="1237" spans="1:32" hidden="1" x14ac:dyDescent="0.25">
      <c r="A1237" t="str">
        <f t="shared" si="346"/>
        <v>D</v>
      </c>
      <c r="B1237" t="str">
        <f>LEFT('CNA Paste'!A1239,3)</f>
        <v>RES</v>
      </c>
      <c r="C1237" t="str">
        <f>'CNA Paste'!A1239</f>
        <v>RES_14032928</v>
      </c>
      <c r="D1237" t="str">
        <f t="shared" si="347"/>
        <v>14032928</v>
      </c>
      <c r="E1237" t="str">
        <f>'CNA Paste'!B1239</f>
        <v>!0401!OS_ADDRESSBASE_PLUS_200205_RECEPT</v>
      </c>
      <c r="F1237">
        <f>'CNA Paste'!C1239</f>
        <v>2</v>
      </c>
      <c r="G1237">
        <f>'CNA Paste'!D1239</f>
        <v>477070.4</v>
      </c>
      <c r="H1237">
        <f>'CNA Paste'!E1239</f>
        <v>171411.5</v>
      </c>
      <c r="I1237">
        <f>'CNA Paste'!F1239</f>
        <v>57.5</v>
      </c>
      <c r="J1237">
        <f>'CNA Paste'!G1239</f>
        <v>57.5</v>
      </c>
      <c r="K1237">
        <f>'CNA Paste'!H1239</f>
        <v>58.2</v>
      </c>
      <c r="L1237">
        <f>'CNA Paste'!I1239</f>
        <v>58.2</v>
      </c>
      <c r="N1237" s="2">
        <f t="shared" si="348"/>
        <v>60</v>
      </c>
      <c r="O1237" s="2">
        <f t="shared" si="349"/>
        <v>60</v>
      </c>
      <c r="P1237" s="2">
        <f t="shared" si="350"/>
        <v>60.7</v>
      </c>
      <c r="Q1237" s="2">
        <f t="shared" si="351"/>
        <v>60.7</v>
      </c>
      <c r="S1237" s="4">
        <f t="shared" si="352"/>
        <v>50.23</v>
      </c>
      <c r="T1237" s="4">
        <f t="shared" si="353"/>
        <v>50.23</v>
      </c>
      <c r="U1237" s="4">
        <f t="shared" si="354"/>
        <v>50.86</v>
      </c>
      <c r="V1237" s="4">
        <f t="shared" si="355"/>
        <v>50.86</v>
      </c>
      <c r="X1237" s="6">
        <f t="shared" si="356"/>
        <v>56.440000000000005</v>
      </c>
      <c r="Y1237" s="6">
        <f t="shared" si="357"/>
        <v>56.440000000000005</v>
      </c>
      <c r="Z1237" s="6">
        <f t="shared" si="358"/>
        <v>57.049000000000007</v>
      </c>
      <c r="AA1237" s="6">
        <f t="shared" si="359"/>
        <v>57.049000000000007</v>
      </c>
      <c r="AC1237" s="4">
        <f t="shared" si="360"/>
        <v>6.210000000000008</v>
      </c>
      <c r="AD1237" s="4">
        <f t="shared" si="361"/>
        <v>6.210000000000008</v>
      </c>
      <c r="AE1237" s="4">
        <f t="shared" si="362"/>
        <v>6.1890000000000072</v>
      </c>
      <c r="AF1237" s="4">
        <f t="shared" si="363"/>
        <v>6.1890000000000072</v>
      </c>
    </row>
    <row r="1238" spans="1:32" hidden="1" x14ac:dyDescent="0.25">
      <c r="A1238" t="str">
        <f t="shared" si="346"/>
        <v>D</v>
      </c>
      <c r="B1238" t="str">
        <f>LEFT('CNA Paste'!A1240,3)</f>
        <v>RES</v>
      </c>
      <c r="C1238" t="str">
        <f>'CNA Paste'!A1240</f>
        <v>RES_14032928</v>
      </c>
      <c r="D1238" t="str">
        <f t="shared" si="347"/>
        <v>14032928</v>
      </c>
      <c r="E1238" t="str">
        <f>'CNA Paste'!B1240</f>
        <v>!0401!OS_ADDRESSBASE_PLUS_200205_RECEPT</v>
      </c>
      <c r="F1238">
        <f>'CNA Paste'!C1240</f>
        <v>3</v>
      </c>
      <c r="G1238">
        <f>'CNA Paste'!D1240</f>
        <v>477071.2</v>
      </c>
      <c r="H1238">
        <f>'CNA Paste'!E1240</f>
        <v>171408.4</v>
      </c>
      <c r="I1238">
        <f>'CNA Paste'!F1240</f>
        <v>52.1</v>
      </c>
      <c r="J1238">
        <f>'CNA Paste'!G1240</f>
        <v>52.1</v>
      </c>
      <c r="K1238">
        <f>'CNA Paste'!H1240</f>
        <v>52.8</v>
      </c>
      <c r="L1238">
        <f>'CNA Paste'!I1240</f>
        <v>52.8</v>
      </c>
      <c r="N1238" s="2">
        <f t="shared" si="348"/>
        <v>54.6</v>
      </c>
      <c r="O1238" s="2">
        <f t="shared" si="349"/>
        <v>54.6</v>
      </c>
      <c r="P1238" s="2">
        <f t="shared" si="350"/>
        <v>55.3</v>
      </c>
      <c r="Q1238" s="2">
        <f t="shared" si="351"/>
        <v>55.3</v>
      </c>
      <c r="S1238" s="4">
        <f t="shared" si="352"/>
        <v>45.37</v>
      </c>
      <c r="T1238" s="4">
        <f t="shared" si="353"/>
        <v>45.37</v>
      </c>
      <c r="U1238" s="4">
        <f t="shared" si="354"/>
        <v>45.999999999999993</v>
      </c>
      <c r="V1238" s="4">
        <f t="shared" si="355"/>
        <v>45.999999999999993</v>
      </c>
      <c r="X1238" s="6">
        <f t="shared" si="356"/>
        <v>51.742000000000004</v>
      </c>
      <c r="Y1238" s="6">
        <f t="shared" si="357"/>
        <v>51.742000000000004</v>
      </c>
      <c r="Z1238" s="6">
        <f t="shared" si="358"/>
        <v>52.350999999999999</v>
      </c>
      <c r="AA1238" s="6">
        <f t="shared" si="359"/>
        <v>52.350999999999999</v>
      </c>
      <c r="AC1238" s="4">
        <f t="shared" si="360"/>
        <v>6.372000000000007</v>
      </c>
      <c r="AD1238" s="4">
        <f t="shared" si="361"/>
        <v>6.372000000000007</v>
      </c>
      <c r="AE1238" s="4">
        <f t="shared" si="362"/>
        <v>6.3510000000000062</v>
      </c>
      <c r="AF1238" s="4">
        <f t="shared" si="363"/>
        <v>6.3510000000000062</v>
      </c>
    </row>
    <row r="1239" spans="1:32" hidden="1" x14ac:dyDescent="0.25">
      <c r="A1239" t="str">
        <f t="shared" si="346"/>
        <v>D</v>
      </c>
      <c r="B1239" t="str">
        <f>LEFT('CNA Paste'!A1241,3)</f>
        <v>RES</v>
      </c>
      <c r="C1239" t="str">
        <f>'CNA Paste'!A1241</f>
        <v>RES_14032928</v>
      </c>
      <c r="D1239" t="str">
        <f t="shared" si="347"/>
        <v>14032928</v>
      </c>
      <c r="E1239" t="str">
        <f>'CNA Paste'!B1241</f>
        <v>!0401!OS_ADDRESSBASE_PLUS_200205_RECEPT</v>
      </c>
      <c r="F1239">
        <f>'CNA Paste'!C1241</f>
        <v>3</v>
      </c>
      <c r="G1239">
        <f>'CNA Paste'!D1241</f>
        <v>477071.2</v>
      </c>
      <c r="H1239">
        <f>'CNA Paste'!E1241</f>
        <v>171408.4</v>
      </c>
      <c r="I1239">
        <f>'CNA Paste'!F1241</f>
        <v>54.7</v>
      </c>
      <c r="J1239">
        <f>'CNA Paste'!G1241</f>
        <v>54.7</v>
      </c>
      <c r="K1239">
        <f>'CNA Paste'!H1241</f>
        <v>55.4</v>
      </c>
      <c r="L1239">
        <f>'CNA Paste'!I1241</f>
        <v>55.4</v>
      </c>
      <c r="N1239" s="2">
        <f t="shared" si="348"/>
        <v>57.2</v>
      </c>
      <c r="O1239" s="2">
        <f t="shared" si="349"/>
        <v>57.2</v>
      </c>
      <c r="P1239" s="2">
        <f t="shared" si="350"/>
        <v>57.9</v>
      </c>
      <c r="Q1239" s="2">
        <f t="shared" si="351"/>
        <v>57.9</v>
      </c>
      <c r="S1239" s="4">
        <f t="shared" si="352"/>
        <v>47.71</v>
      </c>
      <c r="T1239" s="4">
        <f t="shared" si="353"/>
        <v>47.71</v>
      </c>
      <c r="U1239" s="4">
        <f t="shared" si="354"/>
        <v>48.339999999999996</v>
      </c>
      <c r="V1239" s="4">
        <f t="shared" si="355"/>
        <v>48.339999999999996</v>
      </c>
      <c r="X1239" s="6">
        <f t="shared" si="356"/>
        <v>54.004000000000005</v>
      </c>
      <c r="Y1239" s="6">
        <f t="shared" si="357"/>
        <v>54.004000000000005</v>
      </c>
      <c r="Z1239" s="6">
        <f t="shared" si="358"/>
        <v>54.613</v>
      </c>
      <c r="AA1239" s="6">
        <f t="shared" si="359"/>
        <v>54.613</v>
      </c>
      <c r="AC1239" s="4">
        <f t="shared" si="360"/>
        <v>6.294000000000004</v>
      </c>
      <c r="AD1239" s="4">
        <f t="shared" si="361"/>
        <v>6.294000000000004</v>
      </c>
      <c r="AE1239" s="4">
        <f t="shared" si="362"/>
        <v>6.2730000000000032</v>
      </c>
      <c r="AF1239" s="4">
        <f t="shared" si="363"/>
        <v>6.2730000000000032</v>
      </c>
    </row>
    <row r="1240" spans="1:32" hidden="1" x14ac:dyDescent="0.25">
      <c r="A1240" t="str">
        <f t="shared" si="346"/>
        <v>D</v>
      </c>
      <c r="B1240" t="str">
        <f>LEFT('CNA Paste'!A1242,3)</f>
        <v>RES</v>
      </c>
      <c r="C1240" t="str">
        <f>'CNA Paste'!A1242</f>
        <v>RES_14032928</v>
      </c>
      <c r="D1240" t="str">
        <f t="shared" si="347"/>
        <v>14032928</v>
      </c>
      <c r="E1240" t="str">
        <f>'CNA Paste'!B1242</f>
        <v>!0401!OS_ADDRESSBASE_PLUS_200205_RECEPT</v>
      </c>
      <c r="F1240">
        <f>'CNA Paste'!C1242</f>
        <v>4</v>
      </c>
      <c r="G1240">
        <f>'CNA Paste'!D1242</f>
        <v>477069.5</v>
      </c>
      <c r="H1240">
        <f>'CNA Paste'!E1242</f>
        <v>171406.5</v>
      </c>
      <c r="I1240">
        <f>'CNA Paste'!F1242</f>
        <v>44.8</v>
      </c>
      <c r="J1240">
        <f>'CNA Paste'!G1242</f>
        <v>44.8</v>
      </c>
      <c r="K1240">
        <f>'CNA Paste'!H1242</f>
        <v>45.5</v>
      </c>
      <c r="L1240">
        <f>'CNA Paste'!I1242</f>
        <v>45.5</v>
      </c>
      <c r="N1240" s="2">
        <f t="shared" si="348"/>
        <v>47.3</v>
      </c>
      <c r="O1240" s="2">
        <f t="shared" si="349"/>
        <v>47.3</v>
      </c>
      <c r="P1240" s="2">
        <f t="shared" si="350"/>
        <v>48</v>
      </c>
      <c r="Q1240" s="2">
        <f t="shared" si="351"/>
        <v>48</v>
      </c>
      <c r="S1240" s="4">
        <f t="shared" si="352"/>
        <v>38.799999999999997</v>
      </c>
      <c r="T1240" s="4">
        <f t="shared" si="353"/>
        <v>38.799999999999997</v>
      </c>
      <c r="U1240" s="4">
        <f t="shared" si="354"/>
        <v>39.43</v>
      </c>
      <c r="V1240" s="4">
        <f t="shared" si="355"/>
        <v>39.43</v>
      </c>
      <c r="X1240" s="6">
        <f t="shared" si="356"/>
        <v>45.390999999999998</v>
      </c>
      <c r="Y1240" s="6">
        <f t="shared" si="357"/>
        <v>45.390999999999998</v>
      </c>
      <c r="Z1240" s="6">
        <f t="shared" si="358"/>
        <v>46</v>
      </c>
      <c r="AA1240" s="6">
        <f t="shared" si="359"/>
        <v>46</v>
      </c>
      <c r="AC1240" s="4">
        <f t="shared" si="360"/>
        <v>6.5910000000000011</v>
      </c>
      <c r="AD1240" s="4">
        <f t="shared" si="361"/>
        <v>6.5910000000000011</v>
      </c>
      <c r="AE1240" s="4">
        <f t="shared" si="362"/>
        <v>6.57</v>
      </c>
      <c r="AF1240" s="4">
        <f t="shared" si="363"/>
        <v>6.57</v>
      </c>
    </row>
    <row r="1241" spans="1:32" hidden="1" x14ac:dyDescent="0.25">
      <c r="A1241" t="str">
        <f t="shared" si="346"/>
        <v>D</v>
      </c>
      <c r="B1241" t="str">
        <f>LEFT('CNA Paste'!A1243,3)</f>
        <v>RES</v>
      </c>
      <c r="C1241" t="str">
        <f>'CNA Paste'!A1243</f>
        <v>RES_14032928</v>
      </c>
      <c r="D1241" t="str">
        <f t="shared" si="347"/>
        <v>14032928</v>
      </c>
      <c r="E1241" t="str">
        <f>'CNA Paste'!B1243</f>
        <v>!0401!OS_ADDRESSBASE_PLUS_200205_RECEPT</v>
      </c>
      <c r="F1241">
        <f>'CNA Paste'!C1243</f>
        <v>4</v>
      </c>
      <c r="G1241">
        <f>'CNA Paste'!D1243</f>
        <v>477069.5</v>
      </c>
      <c r="H1241">
        <f>'CNA Paste'!E1243</f>
        <v>171406.5</v>
      </c>
      <c r="I1241">
        <f>'CNA Paste'!F1243</f>
        <v>48.9</v>
      </c>
      <c r="J1241">
        <f>'CNA Paste'!G1243</f>
        <v>48.9</v>
      </c>
      <c r="K1241">
        <f>'CNA Paste'!H1243</f>
        <v>49.6</v>
      </c>
      <c r="L1241">
        <f>'CNA Paste'!I1243</f>
        <v>49.6</v>
      </c>
      <c r="N1241" s="2">
        <f t="shared" si="348"/>
        <v>51.4</v>
      </c>
      <c r="O1241" s="2">
        <f t="shared" si="349"/>
        <v>51.4</v>
      </c>
      <c r="P1241" s="2">
        <f t="shared" si="350"/>
        <v>52.1</v>
      </c>
      <c r="Q1241" s="2">
        <f t="shared" si="351"/>
        <v>52.1</v>
      </c>
      <c r="S1241" s="4">
        <f t="shared" si="352"/>
        <v>42.489999999999995</v>
      </c>
      <c r="T1241" s="4">
        <f t="shared" si="353"/>
        <v>42.489999999999995</v>
      </c>
      <c r="U1241" s="4">
        <f t="shared" si="354"/>
        <v>43.12</v>
      </c>
      <c r="V1241" s="4">
        <f t="shared" si="355"/>
        <v>43.12</v>
      </c>
      <c r="X1241" s="6">
        <f t="shared" si="356"/>
        <v>48.957999999999998</v>
      </c>
      <c r="Y1241" s="6">
        <f t="shared" si="357"/>
        <v>48.957999999999998</v>
      </c>
      <c r="Z1241" s="6">
        <f t="shared" si="358"/>
        <v>49.567</v>
      </c>
      <c r="AA1241" s="6">
        <f t="shared" si="359"/>
        <v>49.567</v>
      </c>
      <c r="AC1241" s="4">
        <f t="shared" si="360"/>
        <v>6.4680000000000035</v>
      </c>
      <c r="AD1241" s="4">
        <f t="shared" si="361"/>
        <v>6.4680000000000035</v>
      </c>
      <c r="AE1241" s="4">
        <f t="shared" si="362"/>
        <v>6.4470000000000027</v>
      </c>
      <c r="AF1241" s="4">
        <f t="shared" si="363"/>
        <v>6.4470000000000027</v>
      </c>
    </row>
    <row r="1242" spans="1:32" hidden="1" x14ac:dyDescent="0.25">
      <c r="A1242" t="str">
        <f t="shared" si="346"/>
        <v>D</v>
      </c>
      <c r="B1242" t="str">
        <f>LEFT('CNA Paste'!A1244,3)</f>
        <v>RES</v>
      </c>
      <c r="C1242" t="str">
        <f>'CNA Paste'!A1244</f>
        <v>RES_14032928</v>
      </c>
      <c r="D1242" t="str">
        <f t="shared" si="347"/>
        <v>14032928</v>
      </c>
      <c r="E1242" t="str">
        <f>'CNA Paste'!B1244</f>
        <v>!0401!OS_ADDRESSBASE_PLUS_200205_RECEPT</v>
      </c>
      <c r="F1242">
        <f>'CNA Paste'!C1244</f>
        <v>5</v>
      </c>
      <c r="G1242">
        <f>'CNA Paste'!D1244</f>
        <v>477063.5</v>
      </c>
      <c r="H1242">
        <f>'CNA Paste'!E1244</f>
        <v>171412.3</v>
      </c>
      <c r="I1242">
        <f>'CNA Paste'!F1244</f>
        <v>54.1</v>
      </c>
      <c r="J1242">
        <f>'CNA Paste'!G1244</f>
        <v>54.1</v>
      </c>
      <c r="K1242">
        <f>'CNA Paste'!H1244</f>
        <v>54.9</v>
      </c>
      <c r="L1242">
        <f>'CNA Paste'!I1244</f>
        <v>54.9</v>
      </c>
      <c r="N1242" s="2">
        <f t="shared" si="348"/>
        <v>56.6</v>
      </c>
      <c r="O1242" s="2">
        <f t="shared" si="349"/>
        <v>56.6</v>
      </c>
      <c r="P1242" s="2">
        <f t="shared" si="350"/>
        <v>57.4</v>
      </c>
      <c r="Q1242" s="2">
        <f t="shared" si="351"/>
        <v>57.4</v>
      </c>
      <c r="S1242" s="4">
        <f t="shared" si="352"/>
        <v>47.17</v>
      </c>
      <c r="T1242" s="4">
        <f t="shared" si="353"/>
        <v>47.17</v>
      </c>
      <c r="U1242" s="4">
        <f t="shared" si="354"/>
        <v>47.889999999999993</v>
      </c>
      <c r="V1242" s="4">
        <f t="shared" si="355"/>
        <v>47.889999999999993</v>
      </c>
      <c r="X1242" s="6">
        <f t="shared" si="356"/>
        <v>53.482000000000006</v>
      </c>
      <c r="Y1242" s="6">
        <f t="shared" si="357"/>
        <v>53.482000000000006</v>
      </c>
      <c r="Z1242" s="6">
        <f t="shared" si="358"/>
        <v>54.177999999999997</v>
      </c>
      <c r="AA1242" s="6">
        <f t="shared" si="359"/>
        <v>54.177999999999997</v>
      </c>
      <c r="AC1242" s="4">
        <f t="shared" si="360"/>
        <v>6.3120000000000047</v>
      </c>
      <c r="AD1242" s="4">
        <f t="shared" si="361"/>
        <v>6.3120000000000047</v>
      </c>
      <c r="AE1242" s="4">
        <f t="shared" si="362"/>
        <v>6.2880000000000038</v>
      </c>
      <c r="AF1242" s="4">
        <f t="shared" si="363"/>
        <v>6.2880000000000038</v>
      </c>
    </row>
    <row r="1243" spans="1:32" hidden="1" x14ac:dyDescent="0.25">
      <c r="A1243" t="str">
        <f t="shared" si="346"/>
        <v>D</v>
      </c>
      <c r="B1243" t="str">
        <f>LEFT('CNA Paste'!A1245,3)</f>
        <v>RES</v>
      </c>
      <c r="C1243" t="str">
        <f>'CNA Paste'!A1245</f>
        <v>RES_14032928</v>
      </c>
      <c r="D1243" t="str">
        <f t="shared" si="347"/>
        <v>14032928</v>
      </c>
      <c r="E1243" t="str">
        <f>'CNA Paste'!B1245</f>
        <v>!0401!OS_ADDRESSBASE_PLUS_200205_RECEPT</v>
      </c>
      <c r="F1243">
        <f>'CNA Paste'!C1245</f>
        <v>5</v>
      </c>
      <c r="G1243">
        <f>'CNA Paste'!D1245</f>
        <v>477063.5</v>
      </c>
      <c r="H1243">
        <f>'CNA Paste'!E1245</f>
        <v>171412.3</v>
      </c>
      <c r="I1243">
        <f>'CNA Paste'!F1245</f>
        <v>57.1</v>
      </c>
      <c r="J1243">
        <f>'CNA Paste'!G1245</f>
        <v>57.1</v>
      </c>
      <c r="K1243">
        <f>'CNA Paste'!H1245</f>
        <v>57.8</v>
      </c>
      <c r="L1243">
        <f>'CNA Paste'!I1245</f>
        <v>57.8</v>
      </c>
      <c r="N1243" s="2">
        <f t="shared" si="348"/>
        <v>59.6</v>
      </c>
      <c r="O1243" s="2">
        <f t="shared" si="349"/>
        <v>59.6</v>
      </c>
      <c r="P1243" s="2">
        <f t="shared" si="350"/>
        <v>60.3</v>
      </c>
      <c r="Q1243" s="2">
        <f t="shared" si="351"/>
        <v>60.3</v>
      </c>
      <c r="S1243" s="4">
        <f t="shared" si="352"/>
        <v>49.87</v>
      </c>
      <c r="T1243" s="4">
        <f t="shared" si="353"/>
        <v>49.87</v>
      </c>
      <c r="U1243" s="4">
        <f t="shared" si="354"/>
        <v>50.499999999999993</v>
      </c>
      <c r="V1243" s="4">
        <f t="shared" si="355"/>
        <v>50.499999999999993</v>
      </c>
      <c r="X1243" s="6">
        <f t="shared" si="356"/>
        <v>56.092000000000006</v>
      </c>
      <c r="Y1243" s="6">
        <f t="shared" si="357"/>
        <v>56.092000000000006</v>
      </c>
      <c r="Z1243" s="6">
        <f t="shared" si="358"/>
        <v>56.701000000000001</v>
      </c>
      <c r="AA1243" s="6">
        <f t="shared" si="359"/>
        <v>56.701000000000001</v>
      </c>
      <c r="AC1243" s="4">
        <f t="shared" si="360"/>
        <v>6.2220000000000084</v>
      </c>
      <c r="AD1243" s="4">
        <f t="shared" si="361"/>
        <v>6.2220000000000084</v>
      </c>
      <c r="AE1243" s="4">
        <f t="shared" si="362"/>
        <v>6.2010000000000076</v>
      </c>
      <c r="AF1243" s="4">
        <f t="shared" si="363"/>
        <v>6.2010000000000076</v>
      </c>
    </row>
    <row r="1244" spans="1:32" hidden="1" x14ac:dyDescent="0.25">
      <c r="A1244" t="str">
        <f t="shared" si="346"/>
        <v>D</v>
      </c>
      <c r="B1244" t="str">
        <f>LEFT('CNA Paste'!A1246,3)</f>
        <v>RES</v>
      </c>
      <c r="C1244" t="str">
        <f>'CNA Paste'!A1246</f>
        <v>RES_14032929</v>
      </c>
      <c r="D1244" t="str">
        <f t="shared" si="347"/>
        <v>14032929</v>
      </c>
      <c r="E1244" t="str">
        <f>'CNA Paste'!B1246</f>
        <v>!0401!OS_ADDRESSBASE_PLUS_200205_RECEPT</v>
      </c>
      <c r="F1244">
        <f>'CNA Paste'!C1246</f>
        <v>2</v>
      </c>
      <c r="G1244">
        <f>'CNA Paste'!D1246</f>
        <v>477072</v>
      </c>
      <c r="H1244">
        <f>'CNA Paste'!E1246</f>
        <v>171420.79999999999</v>
      </c>
      <c r="I1244">
        <f>'CNA Paste'!F1246</f>
        <v>52.3</v>
      </c>
      <c r="J1244">
        <f>'CNA Paste'!G1246</f>
        <v>52.3</v>
      </c>
      <c r="K1244">
        <f>'CNA Paste'!H1246</f>
        <v>53</v>
      </c>
      <c r="L1244">
        <f>'CNA Paste'!I1246</f>
        <v>53</v>
      </c>
      <c r="N1244" s="2">
        <f t="shared" si="348"/>
        <v>54.8</v>
      </c>
      <c r="O1244" s="2">
        <f t="shared" si="349"/>
        <v>54.8</v>
      </c>
      <c r="P1244" s="2">
        <f t="shared" si="350"/>
        <v>55.5</v>
      </c>
      <c r="Q1244" s="2">
        <f t="shared" si="351"/>
        <v>55.5</v>
      </c>
      <c r="S1244" s="4">
        <f t="shared" si="352"/>
        <v>45.55</v>
      </c>
      <c r="T1244" s="4">
        <f t="shared" si="353"/>
        <v>45.55</v>
      </c>
      <c r="U1244" s="4">
        <f t="shared" si="354"/>
        <v>46.18</v>
      </c>
      <c r="V1244" s="4">
        <f t="shared" si="355"/>
        <v>46.18</v>
      </c>
      <c r="X1244" s="6">
        <f t="shared" si="356"/>
        <v>51.915999999999997</v>
      </c>
      <c r="Y1244" s="6">
        <f t="shared" si="357"/>
        <v>51.915999999999997</v>
      </c>
      <c r="Z1244" s="6">
        <f t="shared" si="358"/>
        <v>52.524999999999999</v>
      </c>
      <c r="AA1244" s="6">
        <f t="shared" si="359"/>
        <v>52.524999999999999</v>
      </c>
      <c r="AC1244" s="4">
        <f t="shared" si="360"/>
        <v>6.3659999999999997</v>
      </c>
      <c r="AD1244" s="4">
        <f t="shared" si="361"/>
        <v>6.3659999999999997</v>
      </c>
      <c r="AE1244" s="4">
        <f t="shared" si="362"/>
        <v>6.3449999999999989</v>
      </c>
      <c r="AF1244" s="4">
        <f t="shared" si="363"/>
        <v>6.3449999999999989</v>
      </c>
    </row>
    <row r="1245" spans="1:32" hidden="1" x14ac:dyDescent="0.25">
      <c r="A1245" t="str">
        <f t="shared" si="346"/>
        <v>D</v>
      </c>
      <c r="B1245" t="str">
        <f>LEFT('CNA Paste'!A1247,3)</f>
        <v>RES</v>
      </c>
      <c r="C1245" t="str">
        <f>'CNA Paste'!A1247</f>
        <v>RES_14032929</v>
      </c>
      <c r="D1245" t="str">
        <f t="shared" si="347"/>
        <v>14032929</v>
      </c>
      <c r="E1245" t="str">
        <f>'CNA Paste'!B1247</f>
        <v>!0401!OS_ADDRESSBASE_PLUS_200205_RECEPT</v>
      </c>
      <c r="F1245">
        <f>'CNA Paste'!C1247</f>
        <v>2</v>
      </c>
      <c r="G1245">
        <f>'CNA Paste'!D1247</f>
        <v>477072</v>
      </c>
      <c r="H1245">
        <f>'CNA Paste'!E1247</f>
        <v>171420.79999999999</v>
      </c>
      <c r="I1245">
        <f>'CNA Paste'!F1247</f>
        <v>55.2</v>
      </c>
      <c r="J1245">
        <f>'CNA Paste'!G1247</f>
        <v>55.3</v>
      </c>
      <c r="K1245">
        <f>'CNA Paste'!H1247</f>
        <v>55.9</v>
      </c>
      <c r="L1245">
        <f>'CNA Paste'!I1247</f>
        <v>55.9</v>
      </c>
      <c r="N1245" s="2">
        <f t="shared" si="348"/>
        <v>57.7</v>
      </c>
      <c r="O1245" s="2">
        <f t="shared" si="349"/>
        <v>57.8</v>
      </c>
      <c r="P1245" s="2">
        <f t="shared" si="350"/>
        <v>58.4</v>
      </c>
      <c r="Q1245" s="2">
        <f t="shared" si="351"/>
        <v>58.4</v>
      </c>
      <c r="S1245" s="4">
        <f t="shared" si="352"/>
        <v>48.160000000000004</v>
      </c>
      <c r="T1245" s="4">
        <f t="shared" si="353"/>
        <v>48.249999999999993</v>
      </c>
      <c r="U1245" s="4">
        <f t="shared" si="354"/>
        <v>48.79</v>
      </c>
      <c r="V1245" s="4">
        <f t="shared" si="355"/>
        <v>48.79</v>
      </c>
      <c r="X1245" s="6">
        <f t="shared" si="356"/>
        <v>54.439000000000007</v>
      </c>
      <c r="Y1245" s="6">
        <f t="shared" si="357"/>
        <v>54.525999999999996</v>
      </c>
      <c r="Z1245" s="6">
        <f t="shared" si="358"/>
        <v>55.048000000000002</v>
      </c>
      <c r="AA1245" s="6">
        <f t="shared" si="359"/>
        <v>55.048000000000002</v>
      </c>
      <c r="AC1245" s="4">
        <f t="shared" si="360"/>
        <v>6.2790000000000035</v>
      </c>
      <c r="AD1245" s="4">
        <f t="shared" si="361"/>
        <v>6.2760000000000034</v>
      </c>
      <c r="AE1245" s="4">
        <f t="shared" si="362"/>
        <v>6.2580000000000027</v>
      </c>
      <c r="AF1245" s="4">
        <f t="shared" si="363"/>
        <v>6.2580000000000027</v>
      </c>
    </row>
    <row r="1246" spans="1:32" hidden="1" x14ac:dyDescent="0.25">
      <c r="A1246" t="str">
        <f t="shared" si="346"/>
        <v>D</v>
      </c>
      <c r="B1246" t="str">
        <f>LEFT('CNA Paste'!A1248,3)</f>
        <v>RES</v>
      </c>
      <c r="C1246" t="str">
        <f>'CNA Paste'!A1248</f>
        <v>RES_14032929</v>
      </c>
      <c r="D1246" t="str">
        <f t="shared" si="347"/>
        <v>14032929</v>
      </c>
      <c r="E1246" t="str">
        <f>'CNA Paste'!B1248</f>
        <v>!0401!OS_ADDRESSBASE_PLUS_200205_RECEPT</v>
      </c>
      <c r="F1246">
        <f>'CNA Paste'!C1248</f>
        <v>3</v>
      </c>
      <c r="G1246">
        <f>'CNA Paste'!D1248</f>
        <v>477071</v>
      </c>
      <c r="H1246">
        <f>'CNA Paste'!E1248</f>
        <v>171417.4</v>
      </c>
      <c r="I1246">
        <f>'CNA Paste'!F1248</f>
        <v>52.6</v>
      </c>
      <c r="J1246">
        <f>'CNA Paste'!G1248</f>
        <v>52.6</v>
      </c>
      <c r="K1246">
        <f>'CNA Paste'!H1248</f>
        <v>53.3</v>
      </c>
      <c r="L1246">
        <f>'CNA Paste'!I1248</f>
        <v>53.3</v>
      </c>
      <c r="N1246" s="2">
        <f t="shared" si="348"/>
        <v>55.1</v>
      </c>
      <c r="O1246" s="2">
        <f t="shared" si="349"/>
        <v>55.1</v>
      </c>
      <c r="P1246" s="2">
        <f t="shared" si="350"/>
        <v>55.8</v>
      </c>
      <c r="Q1246" s="2">
        <f t="shared" si="351"/>
        <v>55.8</v>
      </c>
      <c r="S1246" s="4">
        <f t="shared" si="352"/>
        <v>45.82</v>
      </c>
      <c r="T1246" s="4">
        <f t="shared" si="353"/>
        <v>45.82</v>
      </c>
      <c r="U1246" s="4">
        <f t="shared" si="354"/>
        <v>46.449999999999996</v>
      </c>
      <c r="V1246" s="4">
        <f t="shared" si="355"/>
        <v>46.449999999999996</v>
      </c>
      <c r="X1246" s="6">
        <f t="shared" si="356"/>
        <v>52.177</v>
      </c>
      <c r="Y1246" s="6">
        <f t="shared" si="357"/>
        <v>52.177</v>
      </c>
      <c r="Z1246" s="6">
        <f t="shared" si="358"/>
        <v>52.786000000000001</v>
      </c>
      <c r="AA1246" s="6">
        <f t="shared" si="359"/>
        <v>52.786000000000001</v>
      </c>
      <c r="AC1246" s="4">
        <f t="shared" si="360"/>
        <v>6.3569999999999993</v>
      </c>
      <c r="AD1246" s="4">
        <f t="shared" si="361"/>
        <v>6.3569999999999993</v>
      </c>
      <c r="AE1246" s="4">
        <f t="shared" si="362"/>
        <v>6.3360000000000056</v>
      </c>
      <c r="AF1246" s="4">
        <f t="shared" si="363"/>
        <v>6.3360000000000056</v>
      </c>
    </row>
    <row r="1247" spans="1:32" hidden="1" x14ac:dyDescent="0.25">
      <c r="A1247" t="str">
        <f t="shared" si="346"/>
        <v>D</v>
      </c>
      <c r="B1247" t="str">
        <f>LEFT('CNA Paste'!A1249,3)</f>
        <v>RES</v>
      </c>
      <c r="C1247" t="str">
        <f>'CNA Paste'!A1249</f>
        <v>RES_14032929</v>
      </c>
      <c r="D1247" t="str">
        <f t="shared" si="347"/>
        <v>14032929</v>
      </c>
      <c r="E1247" t="str">
        <f>'CNA Paste'!B1249</f>
        <v>!0401!OS_ADDRESSBASE_PLUS_200205_RECEPT</v>
      </c>
      <c r="F1247">
        <f>'CNA Paste'!C1249</f>
        <v>3</v>
      </c>
      <c r="G1247">
        <f>'CNA Paste'!D1249</f>
        <v>477071</v>
      </c>
      <c r="H1247">
        <f>'CNA Paste'!E1249</f>
        <v>171417.4</v>
      </c>
      <c r="I1247">
        <f>'CNA Paste'!F1249</f>
        <v>55.5</v>
      </c>
      <c r="J1247">
        <f>'CNA Paste'!G1249</f>
        <v>55.6</v>
      </c>
      <c r="K1247">
        <f>'CNA Paste'!H1249</f>
        <v>56.2</v>
      </c>
      <c r="L1247">
        <f>'CNA Paste'!I1249</f>
        <v>56.2</v>
      </c>
      <c r="N1247" s="2">
        <f t="shared" si="348"/>
        <v>58</v>
      </c>
      <c r="O1247" s="2">
        <f t="shared" si="349"/>
        <v>58.1</v>
      </c>
      <c r="P1247" s="2">
        <f t="shared" si="350"/>
        <v>58.7</v>
      </c>
      <c r="Q1247" s="2">
        <f t="shared" si="351"/>
        <v>58.7</v>
      </c>
      <c r="S1247" s="4">
        <f t="shared" si="352"/>
        <v>48.43</v>
      </c>
      <c r="T1247" s="4">
        <f t="shared" si="353"/>
        <v>48.519999999999996</v>
      </c>
      <c r="U1247" s="4">
        <f t="shared" si="354"/>
        <v>49.06</v>
      </c>
      <c r="V1247" s="4">
        <f t="shared" si="355"/>
        <v>49.06</v>
      </c>
      <c r="X1247" s="6">
        <f t="shared" si="356"/>
        <v>54.7</v>
      </c>
      <c r="Y1247" s="6">
        <f t="shared" si="357"/>
        <v>54.787000000000006</v>
      </c>
      <c r="Z1247" s="6">
        <f t="shared" si="358"/>
        <v>55.309000000000005</v>
      </c>
      <c r="AA1247" s="6">
        <f t="shared" si="359"/>
        <v>55.309000000000005</v>
      </c>
      <c r="AC1247" s="4">
        <f t="shared" si="360"/>
        <v>6.2700000000000031</v>
      </c>
      <c r="AD1247" s="4">
        <f t="shared" si="361"/>
        <v>6.2670000000000101</v>
      </c>
      <c r="AE1247" s="4">
        <f t="shared" si="362"/>
        <v>6.2490000000000023</v>
      </c>
      <c r="AF1247" s="4">
        <f t="shared" si="363"/>
        <v>6.2490000000000023</v>
      </c>
    </row>
    <row r="1248" spans="1:32" hidden="1" x14ac:dyDescent="0.25">
      <c r="A1248" t="str">
        <f t="shared" si="346"/>
        <v>D</v>
      </c>
      <c r="B1248" t="str">
        <f>LEFT('CNA Paste'!A1250,3)</f>
        <v>RES</v>
      </c>
      <c r="C1248" t="str">
        <f>'CNA Paste'!A1250</f>
        <v>RES_14032929</v>
      </c>
      <c r="D1248" t="str">
        <f t="shared" si="347"/>
        <v>14032929</v>
      </c>
      <c r="E1248" t="str">
        <f>'CNA Paste'!B1250</f>
        <v>!0401!OS_ADDRESSBASE_PLUS_200205_RECEPT</v>
      </c>
      <c r="F1248">
        <f>'CNA Paste'!C1250</f>
        <v>4</v>
      </c>
      <c r="G1248">
        <f>'CNA Paste'!D1250</f>
        <v>477067.7</v>
      </c>
      <c r="H1248">
        <f>'CNA Paste'!E1250</f>
        <v>171417.1</v>
      </c>
      <c r="I1248">
        <f>'CNA Paste'!F1250</f>
        <v>47.1</v>
      </c>
      <c r="J1248">
        <f>'CNA Paste'!G1250</f>
        <v>47.1</v>
      </c>
      <c r="K1248">
        <f>'CNA Paste'!H1250</f>
        <v>47.8</v>
      </c>
      <c r="L1248">
        <f>'CNA Paste'!I1250</f>
        <v>47.8</v>
      </c>
      <c r="N1248" s="2">
        <f t="shared" si="348"/>
        <v>49.6</v>
      </c>
      <c r="O1248" s="2">
        <f t="shared" si="349"/>
        <v>49.6</v>
      </c>
      <c r="P1248" s="2">
        <f t="shared" si="350"/>
        <v>50.3</v>
      </c>
      <c r="Q1248" s="2">
        <f t="shared" si="351"/>
        <v>50.3</v>
      </c>
      <c r="S1248" s="4">
        <f t="shared" si="352"/>
        <v>40.869999999999997</v>
      </c>
      <c r="T1248" s="4">
        <f t="shared" si="353"/>
        <v>40.869999999999997</v>
      </c>
      <c r="U1248" s="4">
        <f t="shared" si="354"/>
        <v>41.499999999999993</v>
      </c>
      <c r="V1248" s="4">
        <f t="shared" si="355"/>
        <v>41.499999999999993</v>
      </c>
      <c r="X1248" s="6">
        <f t="shared" si="356"/>
        <v>47.392000000000003</v>
      </c>
      <c r="Y1248" s="6">
        <f t="shared" si="357"/>
        <v>47.392000000000003</v>
      </c>
      <c r="Z1248" s="6">
        <f t="shared" si="358"/>
        <v>48.000999999999998</v>
      </c>
      <c r="AA1248" s="6">
        <f t="shared" si="359"/>
        <v>48.000999999999998</v>
      </c>
      <c r="AC1248" s="4">
        <f t="shared" si="360"/>
        <v>6.5220000000000056</v>
      </c>
      <c r="AD1248" s="4">
        <f t="shared" si="361"/>
        <v>6.5220000000000056</v>
      </c>
      <c r="AE1248" s="4">
        <f t="shared" si="362"/>
        <v>6.5010000000000048</v>
      </c>
      <c r="AF1248" s="4">
        <f t="shared" si="363"/>
        <v>6.5010000000000048</v>
      </c>
    </row>
    <row r="1249" spans="1:32" hidden="1" x14ac:dyDescent="0.25">
      <c r="A1249" t="str">
        <f t="shared" si="346"/>
        <v>D</v>
      </c>
      <c r="B1249" t="str">
        <f>LEFT('CNA Paste'!A1251,3)</f>
        <v>RES</v>
      </c>
      <c r="C1249" t="str">
        <f>'CNA Paste'!A1251</f>
        <v>RES_14032929</v>
      </c>
      <c r="D1249" t="str">
        <f t="shared" si="347"/>
        <v>14032929</v>
      </c>
      <c r="E1249" t="str">
        <f>'CNA Paste'!B1251</f>
        <v>!0401!OS_ADDRESSBASE_PLUS_200205_RECEPT</v>
      </c>
      <c r="F1249">
        <f>'CNA Paste'!C1251</f>
        <v>4</v>
      </c>
      <c r="G1249">
        <f>'CNA Paste'!D1251</f>
        <v>477067.7</v>
      </c>
      <c r="H1249">
        <f>'CNA Paste'!E1251</f>
        <v>171417.1</v>
      </c>
      <c r="I1249">
        <f>'CNA Paste'!F1251</f>
        <v>50.8</v>
      </c>
      <c r="J1249">
        <f>'CNA Paste'!G1251</f>
        <v>50.8</v>
      </c>
      <c r="K1249">
        <f>'CNA Paste'!H1251</f>
        <v>51.5</v>
      </c>
      <c r="L1249">
        <f>'CNA Paste'!I1251</f>
        <v>51.5</v>
      </c>
      <c r="N1249" s="2">
        <f t="shared" si="348"/>
        <v>53.3</v>
      </c>
      <c r="O1249" s="2">
        <f t="shared" si="349"/>
        <v>53.3</v>
      </c>
      <c r="P1249" s="2">
        <f t="shared" si="350"/>
        <v>54</v>
      </c>
      <c r="Q1249" s="2">
        <f t="shared" si="351"/>
        <v>54</v>
      </c>
      <c r="S1249" s="4">
        <f t="shared" si="352"/>
        <v>44.199999999999996</v>
      </c>
      <c r="T1249" s="4">
        <f t="shared" si="353"/>
        <v>44.199999999999996</v>
      </c>
      <c r="U1249" s="4">
        <f t="shared" si="354"/>
        <v>44.83</v>
      </c>
      <c r="V1249" s="4">
        <f t="shared" si="355"/>
        <v>44.83</v>
      </c>
      <c r="X1249" s="6">
        <f t="shared" si="356"/>
        <v>50.610999999999997</v>
      </c>
      <c r="Y1249" s="6">
        <f t="shared" si="357"/>
        <v>50.610999999999997</v>
      </c>
      <c r="Z1249" s="6">
        <f t="shared" si="358"/>
        <v>51.22</v>
      </c>
      <c r="AA1249" s="6">
        <f t="shared" si="359"/>
        <v>51.22</v>
      </c>
      <c r="AC1249" s="4">
        <f t="shared" si="360"/>
        <v>6.4110000000000014</v>
      </c>
      <c r="AD1249" s="4">
        <f t="shared" si="361"/>
        <v>6.4110000000000014</v>
      </c>
      <c r="AE1249" s="4">
        <f t="shared" si="362"/>
        <v>6.3900000000000006</v>
      </c>
      <c r="AF1249" s="4">
        <f t="shared" si="363"/>
        <v>6.3900000000000006</v>
      </c>
    </row>
    <row r="1250" spans="1:32" hidden="1" x14ac:dyDescent="0.25">
      <c r="A1250" t="str">
        <f t="shared" si="346"/>
        <v>D</v>
      </c>
      <c r="B1250" t="str">
        <f>LEFT('CNA Paste'!A1252,3)</f>
        <v>RES</v>
      </c>
      <c r="C1250" t="str">
        <f>'CNA Paste'!A1252</f>
        <v>RES_14032929</v>
      </c>
      <c r="D1250" t="str">
        <f t="shared" si="347"/>
        <v>14032929</v>
      </c>
      <c r="E1250" t="str">
        <f>'CNA Paste'!B1252</f>
        <v>!0401!OS_ADDRESSBASE_PLUS_200205_RECEPT</v>
      </c>
      <c r="F1250">
        <f>'CNA Paste'!C1252</f>
        <v>5</v>
      </c>
      <c r="G1250">
        <f>'CNA Paste'!D1252</f>
        <v>477065.9</v>
      </c>
      <c r="H1250">
        <f>'CNA Paste'!E1252</f>
        <v>171419.6</v>
      </c>
      <c r="I1250">
        <f>'CNA Paste'!F1252</f>
        <v>49.9</v>
      </c>
      <c r="J1250">
        <f>'CNA Paste'!G1252</f>
        <v>49.9</v>
      </c>
      <c r="K1250">
        <f>'CNA Paste'!H1252</f>
        <v>50.6</v>
      </c>
      <c r="L1250">
        <f>'CNA Paste'!I1252</f>
        <v>50.6</v>
      </c>
      <c r="N1250" s="2">
        <f t="shared" si="348"/>
        <v>52.4</v>
      </c>
      <c r="O1250" s="2">
        <f t="shared" si="349"/>
        <v>52.4</v>
      </c>
      <c r="P1250" s="2">
        <f t="shared" si="350"/>
        <v>53.1</v>
      </c>
      <c r="Q1250" s="2">
        <f t="shared" si="351"/>
        <v>53.1</v>
      </c>
      <c r="S1250" s="4">
        <f t="shared" si="352"/>
        <v>43.389999999999993</v>
      </c>
      <c r="T1250" s="4">
        <f t="shared" si="353"/>
        <v>43.389999999999993</v>
      </c>
      <c r="U1250" s="4">
        <f t="shared" si="354"/>
        <v>44.019999999999996</v>
      </c>
      <c r="V1250" s="4">
        <f t="shared" si="355"/>
        <v>44.019999999999996</v>
      </c>
      <c r="X1250" s="6">
        <f t="shared" si="356"/>
        <v>49.828000000000003</v>
      </c>
      <c r="Y1250" s="6">
        <f t="shared" si="357"/>
        <v>49.828000000000003</v>
      </c>
      <c r="Z1250" s="6">
        <f t="shared" si="358"/>
        <v>50.437000000000005</v>
      </c>
      <c r="AA1250" s="6">
        <f t="shared" si="359"/>
        <v>50.437000000000005</v>
      </c>
      <c r="AC1250" s="4">
        <f t="shared" si="360"/>
        <v>6.4380000000000095</v>
      </c>
      <c r="AD1250" s="4">
        <f t="shared" si="361"/>
        <v>6.4380000000000095</v>
      </c>
      <c r="AE1250" s="4">
        <f t="shared" si="362"/>
        <v>6.4170000000000087</v>
      </c>
      <c r="AF1250" s="4">
        <f t="shared" si="363"/>
        <v>6.4170000000000087</v>
      </c>
    </row>
    <row r="1251" spans="1:32" hidden="1" x14ac:dyDescent="0.25">
      <c r="A1251" t="str">
        <f t="shared" si="346"/>
        <v>D</v>
      </c>
      <c r="B1251" t="str">
        <f>LEFT('CNA Paste'!A1253,3)</f>
        <v>RES</v>
      </c>
      <c r="C1251" t="str">
        <f>'CNA Paste'!A1253</f>
        <v>RES_14032929</v>
      </c>
      <c r="D1251" t="str">
        <f t="shared" si="347"/>
        <v>14032929</v>
      </c>
      <c r="E1251" t="str">
        <f>'CNA Paste'!B1253</f>
        <v>!0401!OS_ADDRESSBASE_PLUS_200205_RECEPT</v>
      </c>
      <c r="F1251">
        <f>'CNA Paste'!C1253</f>
        <v>5</v>
      </c>
      <c r="G1251">
        <f>'CNA Paste'!D1253</f>
        <v>477065.9</v>
      </c>
      <c r="H1251">
        <f>'CNA Paste'!E1253</f>
        <v>171419.6</v>
      </c>
      <c r="I1251">
        <f>'CNA Paste'!F1253</f>
        <v>53.8</v>
      </c>
      <c r="J1251">
        <f>'CNA Paste'!G1253</f>
        <v>53.8</v>
      </c>
      <c r="K1251">
        <f>'CNA Paste'!H1253</f>
        <v>54.6</v>
      </c>
      <c r="L1251">
        <f>'CNA Paste'!I1253</f>
        <v>54.6</v>
      </c>
      <c r="N1251" s="2">
        <f t="shared" si="348"/>
        <v>56.3</v>
      </c>
      <c r="O1251" s="2">
        <f t="shared" si="349"/>
        <v>56.3</v>
      </c>
      <c r="P1251" s="2">
        <f t="shared" si="350"/>
        <v>57.1</v>
      </c>
      <c r="Q1251" s="2">
        <f t="shared" si="351"/>
        <v>57.1</v>
      </c>
      <c r="S1251" s="4">
        <f t="shared" si="352"/>
        <v>46.9</v>
      </c>
      <c r="T1251" s="4">
        <f t="shared" si="353"/>
        <v>46.9</v>
      </c>
      <c r="U1251" s="4">
        <f t="shared" si="354"/>
        <v>47.62</v>
      </c>
      <c r="V1251" s="4">
        <f t="shared" si="355"/>
        <v>47.62</v>
      </c>
      <c r="X1251" s="6">
        <f t="shared" si="356"/>
        <v>53.220999999999997</v>
      </c>
      <c r="Y1251" s="6">
        <f t="shared" si="357"/>
        <v>53.220999999999997</v>
      </c>
      <c r="Z1251" s="6">
        <f t="shared" si="358"/>
        <v>53.917000000000002</v>
      </c>
      <c r="AA1251" s="6">
        <f t="shared" si="359"/>
        <v>53.917000000000002</v>
      </c>
      <c r="AC1251" s="4">
        <f t="shared" si="360"/>
        <v>6.320999999999998</v>
      </c>
      <c r="AD1251" s="4">
        <f t="shared" si="361"/>
        <v>6.320999999999998</v>
      </c>
      <c r="AE1251" s="4">
        <f t="shared" si="362"/>
        <v>6.2970000000000041</v>
      </c>
      <c r="AF1251" s="4">
        <f t="shared" si="363"/>
        <v>6.2970000000000041</v>
      </c>
    </row>
    <row r="1252" spans="1:32" hidden="1" x14ac:dyDescent="0.25">
      <c r="A1252" t="str">
        <f t="shared" si="346"/>
        <v>D</v>
      </c>
      <c r="B1252" t="str">
        <f>LEFT('CNA Paste'!A1254,3)</f>
        <v>RES</v>
      </c>
      <c r="C1252" t="str">
        <f>'CNA Paste'!A1254</f>
        <v>RES_14032929</v>
      </c>
      <c r="D1252" t="str">
        <f t="shared" si="347"/>
        <v>14032929</v>
      </c>
      <c r="E1252" t="str">
        <f>'CNA Paste'!B1254</f>
        <v>!0401!OS_ADDRESSBASE_PLUS_200205_RECEPT</v>
      </c>
      <c r="F1252">
        <f>'CNA Paste'!C1254</f>
        <v>6</v>
      </c>
      <c r="G1252">
        <f>'CNA Paste'!D1254</f>
        <v>477065.2</v>
      </c>
      <c r="H1252">
        <f>'CNA Paste'!E1254</f>
        <v>171421.5</v>
      </c>
      <c r="I1252">
        <f>'CNA Paste'!F1254</f>
        <v>47.2</v>
      </c>
      <c r="J1252">
        <f>'CNA Paste'!G1254</f>
        <v>47.1</v>
      </c>
      <c r="K1252">
        <f>'CNA Paste'!H1254</f>
        <v>47.9</v>
      </c>
      <c r="L1252">
        <f>'CNA Paste'!I1254</f>
        <v>47.9</v>
      </c>
      <c r="N1252" s="2">
        <f t="shared" si="348"/>
        <v>49.7</v>
      </c>
      <c r="O1252" s="2">
        <f t="shared" si="349"/>
        <v>49.6</v>
      </c>
      <c r="P1252" s="2">
        <f t="shared" si="350"/>
        <v>50.4</v>
      </c>
      <c r="Q1252" s="2">
        <f t="shared" si="351"/>
        <v>50.4</v>
      </c>
      <c r="S1252" s="4">
        <f t="shared" si="352"/>
        <v>40.96</v>
      </c>
      <c r="T1252" s="4">
        <f t="shared" si="353"/>
        <v>40.869999999999997</v>
      </c>
      <c r="U1252" s="4">
        <f t="shared" si="354"/>
        <v>41.589999999999996</v>
      </c>
      <c r="V1252" s="4">
        <f t="shared" si="355"/>
        <v>41.589999999999996</v>
      </c>
      <c r="X1252" s="6">
        <f t="shared" si="356"/>
        <v>47.479000000000006</v>
      </c>
      <c r="Y1252" s="6">
        <f t="shared" si="357"/>
        <v>47.392000000000003</v>
      </c>
      <c r="Z1252" s="6">
        <f t="shared" si="358"/>
        <v>48.088000000000001</v>
      </c>
      <c r="AA1252" s="6">
        <f t="shared" si="359"/>
        <v>48.088000000000001</v>
      </c>
      <c r="AC1252" s="4">
        <f t="shared" si="360"/>
        <v>6.5190000000000055</v>
      </c>
      <c r="AD1252" s="4">
        <f t="shared" si="361"/>
        <v>6.5220000000000056</v>
      </c>
      <c r="AE1252" s="4">
        <f t="shared" si="362"/>
        <v>6.4980000000000047</v>
      </c>
      <c r="AF1252" s="4">
        <f t="shared" si="363"/>
        <v>6.4980000000000047</v>
      </c>
    </row>
    <row r="1253" spans="1:32" hidden="1" x14ac:dyDescent="0.25">
      <c r="A1253" t="str">
        <f t="shared" si="346"/>
        <v>D</v>
      </c>
      <c r="B1253" t="str">
        <f>LEFT('CNA Paste'!A1255,3)</f>
        <v>RES</v>
      </c>
      <c r="C1253" t="str">
        <f>'CNA Paste'!A1255</f>
        <v>RES_14032929</v>
      </c>
      <c r="D1253" t="str">
        <f t="shared" si="347"/>
        <v>14032929</v>
      </c>
      <c r="E1253" t="str">
        <f>'CNA Paste'!B1255</f>
        <v>!0401!OS_ADDRESSBASE_PLUS_200205_RECEPT</v>
      </c>
      <c r="F1253">
        <f>'CNA Paste'!C1255</f>
        <v>6</v>
      </c>
      <c r="G1253">
        <f>'CNA Paste'!D1255</f>
        <v>477065.2</v>
      </c>
      <c r="H1253">
        <f>'CNA Paste'!E1255</f>
        <v>171421.5</v>
      </c>
      <c r="I1253">
        <f>'CNA Paste'!F1255</f>
        <v>51</v>
      </c>
      <c r="J1253">
        <f>'CNA Paste'!G1255</f>
        <v>51</v>
      </c>
      <c r="K1253">
        <f>'CNA Paste'!H1255</f>
        <v>51.7</v>
      </c>
      <c r="L1253">
        <f>'CNA Paste'!I1255</f>
        <v>51.7</v>
      </c>
      <c r="N1253" s="2">
        <f t="shared" si="348"/>
        <v>53.5</v>
      </c>
      <c r="O1253" s="2">
        <f t="shared" si="349"/>
        <v>53.5</v>
      </c>
      <c r="P1253" s="2">
        <f t="shared" si="350"/>
        <v>54.2</v>
      </c>
      <c r="Q1253" s="2">
        <f t="shared" si="351"/>
        <v>54.2</v>
      </c>
      <c r="S1253" s="4">
        <f t="shared" si="352"/>
        <v>44.379999999999995</v>
      </c>
      <c r="T1253" s="4">
        <f t="shared" si="353"/>
        <v>44.379999999999995</v>
      </c>
      <c r="U1253" s="4">
        <f t="shared" si="354"/>
        <v>45.01</v>
      </c>
      <c r="V1253" s="4">
        <f t="shared" si="355"/>
        <v>45.01</v>
      </c>
      <c r="X1253" s="6">
        <f t="shared" si="356"/>
        <v>50.785000000000004</v>
      </c>
      <c r="Y1253" s="6">
        <f t="shared" si="357"/>
        <v>50.785000000000004</v>
      </c>
      <c r="Z1253" s="6">
        <f t="shared" si="358"/>
        <v>51.394000000000005</v>
      </c>
      <c r="AA1253" s="6">
        <f t="shared" si="359"/>
        <v>51.394000000000005</v>
      </c>
      <c r="AC1253" s="4">
        <f t="shared" si="360"/>
        <v>6.4050000000000082</v>
      </c>
      <c r="AD1253" s="4">
        <f t="shared" si="361"/>
        <v>6.4050000000000082</v>
      </c>
      <c r="AE1253" s="4">
        <f t="shared" si="362"/>
        <v>6.3840000000000074</v>
      </c>
      <c r="AF1253" s="4">
        <f t="shared" si="363"/>
        <v>6.3840000000000074</v>
      </c>
    </row>
    <row r="1254" spans="1:32" hidden="1" x14ac:dyDescent="0.25">
      <c r="A1254" t="str">
        <f t="shared" si="346"/>
        <v>D</v>
      </c>
      <c r="B1254" t="str">
        <f>LEFT('CNA Paste'!A1256,3)</f>
        <v>RES</v>
      </c>
      <c r="C1254" t="str">
        <f>'CNA Paste'!A1256</f>
        <v>RES_14032929</v>
      </c>
      <c r="D1254" t="str">
        <f t="shared" si="347"/>
        <v>14032929</v>
      </c>
      <c r="E1254" t="str">
        <f>'CNA Paste'!B1256</f>
        <v>!0401!OS_ADDRESSBASE_PLUS_200205_RECEPT</v>
      </c>
      <c r="F1254">
        <f>'CNA Paste'!C1256</f>
        <v>7</v>
      </c>
      <c r="G1254">
        <f>'CNA Paste'!D1256</f>
        <v>477064.8</v>
      </c>
      <c r="H1254">
        <f>'CNA Paste'!E1256</f>
        <v>171424</v>
      </c>
      <c r="I1254">
        <f>'CNA Paste'!F1256</f>
        <v>53.4</v>
      </c>
      <c r="J1254">
        <f>'CNA Paste'!G1256</f>
        <v>53.4</v>
      </c>
      <c r="K1254">
        <f>'CNA Paste'!H1256</f>
        <v>54.1</v>
      </c>
      <c r="L1254">
        <f>'CNA Paste'!I1256</f>
        <v>54.1</v>
      </c>
      <c r="N1254" s="2">
        <f t="shared" si="348"/>
        <v>55.9</v>
      </c>
      <c r="O1254" s="2">
        <f t="shared" si="349"/>
        <v>55.9</v>
      </c>
      <c r="P1254" s="2">
        <f t="shared" si="350"/>
        <v>56.6</v>
      </c>
      <c r="Q1254" s="2">
        <f t="shared" si="351"/>
        <v>56.6</v>
      </c>
      <c r="S1254" s="4">
        <f t="shared" si="352"/>
        <v>46.54</v>
      </c>
      <c r="T1254" s="4">
        <f t="shared" si="353"/>
        <v>46.54</v>
      </c>
      <c r="U1254" s="4">
        <f t="shared" si="354"/>
        <v>47.17</v>
      </c>
      <c r="V1254" s="4">
        <f t="shared" si="355"/>
        <v>47.17</v>
      </c>
      <c r="X1254" s="6">
        <f t="shared" si="356"/>
        <v>52.872999999999998</v>
      </c>
      <c r="Y1254" s="6">
        <f t="shared" si="357"/>
        <v>52.872999999999998</v>
      </c>
      <c r="Z1254" s="6">
        <f t="shared" si="358"/>
        <v>53.482000000000006</v>
      </c>
      <c r="AA1254" s="6">
        <f t="shared" si="359"/>
        <v>53.482000000000006</v>
      </c>
      <c r="AC1254" s="4">
        <f t="shared" si="360"/>
        <v>6.3329999999999984</v>
      </c>
      <c r="AD1254" s="4">
        <f t="shared" si="361"/>
        <v>6.3329999999999984</v>
      </c>
      <c r="AE1254" s="4">
        <f t="shared" si="362"/>
        <v>6.3120000000000047</v>
      </c>
      <c r="AF1254" s="4">
        <f t="shared" si="363"/>
        <v>6.3120000000000047</v>
      </c>
    </row>
    <row r="1255" spans="1:32" hidden="1" x14ac:dyDescent="0.25">
      <c r="A1255" t="str">
        <f t="shared" si="346"/>
        <v>D</v>
      </c>
      <c r="B1255" t="str">
        <f>LEFT('CNA Paste'!A1257,3)</f>
        <v>RES</v>
      </c>
      <c r="C1255" t="str">
        <f>'CNA Paste'!A1257</f>
        <v>RES_14032929</v>
      </c>
      <c r="D1255" t="str">
        <f t="shared" si="347"/>
        <v>14032929</v>
      </c>
      <c r="E1255" t="str">
        <f>'CNA Paste'!B1257</f>
        <v>!0401!OS_ADDRESSBASE_PLUS_200205_RECEPT</v>
      </c>
      <c r="F1255">
        <f>'CNA Paste'!C1257</f>
        <v>7</v>
      </c>
      <c r="G1255">
        <f>'CNA Paste'!D1257</f>
        <v>477064.8</v>
      </c>
      <c r="H1255">
        <f>'CNA Paste'!E1257</f>
        <v>171424</v>
      </c>
      <c r="I1255">
        <f>'CNA Paste'!F1257</f>
        <v>56.5</v>
      </c>
      <c r="J1255">
        <f>'CNA Paste'!G1257</f>
        <v>56.5</v>
      </c>
      <c r="K1255">
        <f>'CNA Paste'!H1257</f>
        <v>57.3</v>
      </c>
      <c r="L1255">
        <f>'CNA Paste'!I1257</f>
        <v>57.3</v>
      </c>
      <c r="N1255" s="2">
        <f t="shared" si="348"/>
        <v>59</v>
      </c>
      <c r="O1255" s="2">
        <f t="shared" si="349"/>
        <v>59</v>
      </c>
      <c r="P1255" s="2">
        <f t="shared" si="350"/>
        <v>59.8</v>
      </c>
      <c r="Q1255" s="2">
        <f t="shared" si="351"/>
        <v>59.8</v>
      </c>
      <c r="S1255" s="4">
        <f t="shared" si="352"/>
        <v>49.33</v>
      </c>
      <c r="T1255" s="4">
        <f t="shared" si="353"/>
        <v>49.33</v>
      </c>
      <c r="U1255" s="4">
        <f t="shared" si="354"/>
        <v>50.05</v>
      </c>
      <c r="V1255" s="4">
        <f t="shared" si="355"/>
        <v>50.05</v>
      </c>
      <c r="X1255" s="6">
        <f t="shared" si="356"/>
        <v>55.57</v>
      </c>
      <c r="Y1255" s="6">
        <f t="shared" si="357"/>
        <v>55.57</v>
      </c>
      <c r="Z1255" s="6">
        <f t="shared" si="358"/>
        <v>56.265999999999998</v>
      </c>
      <c r="AA1255" s="6">
        <f t="shared" si="359"/>
        <v>56.265999999999998</v>
      </c>
      <c r="AC1255" s="4">
        <f t="shared" si="360"/>
        <v>6.240000000000002</v>
      </c>
      <c r="AD1255" s="4">
        <f t="shared" si="361"/>
        <v>6.240000000000002</v>
      </c>
      <c r="AE1255" s="4">
        <f t="shared" si="362"/>
        <v>6.2160000000000011</v>
      </c>
      <c r="AF1255" s="4">
        <f t="shared" si="363"/>
        <v>6.2160000000000011</v>
      </c>
    </row>
    <row r="1256" spans="1:32" hidden="1" x14ac:dyDescent="0.25">
      <c r="A1256" t="str">
        <f t="shared" si="346"/>
        <v>D</v>
      </c>
      <c r="B1256" t="str">
        <f>LEFT('CNA Paste'!A1258,3)</f>
        <v>RES</v>
      </c>
      <c r="C1256" t="str">
        <f>'CNA Paste'!A1258</f>
        <v>RES_14032930</v>
      </c>
      <c r="D1256" t="str">
        <f t="shared" si="347"/>
        <v>14032930</v>
      </c>
      <c r="E1256" t="str">
        <f>'CNA Paste'!B1258</f>
        <v>!0401!OS_ADDRESSBASE_PLUS_200205_RECEPT</v>
      </c>
      <c r="F1256">
        <f>'CNA Paste'!C1258</f>
        <v>2</v>
      </c>
      <c r="G1256">
        <f>'CNA Paste'!D1258</f>
        <v>477074</v>
      </c>
      <c r="H1256">
        <f>'CNA Paste'!E1258</f>
        <v>171424.8</v>
      </c>
      <c r="I1256">
        <f>'CNA Paste'!F1258</f>
        <v>52.3</v>
      </c>
      <c r="J1256">
        <f>'CNA Paste'!G1258</f>
        <v>52.3</v>
      </c>
      <c r="K1256">
        <f>'CNA Paste'!H1258</f>
        <v>52.9</v>
      </c>
      <c r="L1256">
        <f>'CNA Paste'!I1258</f>
        <v>53</v>
      </c>
      <c r="N1256" s="2">
        <f t="shared" si="348"/>
        <v>54.8</v>
      </c>
      <c r="O1256" s="2">
        <f t="shared" si="349"/>
        <v>54.8</v>
      </c>
      <c r="P1256" s="2">
        <f t="shared" si="350"/>
        <v>55.4</v>
      </c>
      <c r="Q1256" s="2">
        <f t="shared" si="351"/>
        <v>55.5</v>
      </c>
      <c r="S1256" s="4">
        <f t="shared" si="352"/>
        <v>45.55</v>
      </c>
      <c r="T1256" s="4">
        <f t="shared" si="353"/>
        <v>45.55</v>
      </c>
      <c r="U1256" s="4">
        <f t="shared" si="354"/>
        <v>46.089999999999996</v>
      </c>
      <c r="V1256" s="4">
        <f t="shared" si="355"/>
        <v>46.18</v>
      </c>
      <c r="X1256" s="6">
        <f t="shared" si="356"/>
        <v>51.915999999999997</v>
      </c>
      <c r="Y1256" s="6">
        <f t="shared" si="357"/>
        <v>51.915999999999997</v>
      </c>
      <c r="Z1256" s="6">
        <f t="shared" si="358"/>
        <v>52.438000000000002</v>
      </c>
      <c r="AA1256" s="6">
        <f t="shared" si="359"/>
        <v>52.524999999999999</v>
      </c>
      <c r="AC1256" s="4">
        <f t="shared" si="360"/>
        <v>6.3659999999999997</v>
      </c>
      <c r="AD1256" s="4">
        <f t="shared" si="361"/>
        <v>6.3659999999999997</v>
      </c>
      <c r="AE1256" s="4">
        <f t="shared" si="362"/>
        <v>6.3480000000000061</v>
      </c>
      <c r="AF1256" s="4">
        <f t="shared" si="363"/>
        <v>6.3449999999999989</v>
      </c>
    </row>
    <row r="1257" spans="1:32" hidden="1" x14ac:dyDescent="0.25">
      <c r="A1257" t="str">
        <f t="shared" si="346"/>
        <v>D</v>
      </c>
      <c r="B1257" t="str">
        <f>LEFT('CNA Paste'!A1259,3)</f>
        <v>RES</v>
      </c>
      <c r="C1257" t="str">
        <f>'CNA Paste'!A1259</f>
        <v>RES_14032930</v>
      </c>
      <c r="D1257" t="str">
        <f t="shared" si="347"/>
        <v>14032930</v>
      </c>
      <c r="E1257" t="str">
        <f>'CNA Paste'!B1259</f>
        <v>!0401!OS_ADDRESSBASE_PLUS_200205_RECEPT</v>
      </c>
      <c r="F1257">
        <f>'CNA Paste'!C1259</f>
        <v>2</v>
      </c>
      <c r="G1257">
        <f>'CNA Paste'!D1259</f>
        <v>477074</v>
      </c>
      <c r="H1257">
        <f>'CNA Paste'!E1259</f>
        <v>171424.8</v>
      </c>
      <c r="I1257">
        <f>'CNA Paste'!F1259</f>
        <v>55.4</v>
      </c>
      <c r="J1257">
        <f>'CNA Paste'!G1259</f>
        <v>55.4</v>
      </c>
      <c r="K1257">
        <f>'CNA Paste'!H1259</f>
        <v>56</v>
      </c>
      <c r="L1257">
        <f>'CNA Paste'!I1259</f>
        <v>56.1</v>
      </c>
      <c r="N1257" s="2">
        <f t="shared" si="348"/>
        <v>57.9</v>
      </c>
      <c r="O1257" s="2">
        <f t="shared" si="349"/>
        <v>57.9</v>
      </c>
      <c r="P1257" s="2">
        <f t="shared" si="350"/>
        <v>58.5</v>
      </c>
      <c r="Q1257" s="2">
        <f t="shared" si="351"/>
        <v>58.6</v>
      </c>
      <c r="S1257" s="4">
        <f t="shared" si="352"/>
        <v>48.339999999999996</v>
      </c>
      <c r="T1257" s="4">
        <f t="shared" si="353"/>
        <v>48.339999999999996</v>
      </c>
      <c r="U1257" s="4">
        <f t="shared" si="354"/>
        <v>48.879999999999995</v>
      </c>
      <c r="V1257" s="4">
        <f t="shared" si="355"/>
        <v>48.97</v>
      </c>
      <c r="X1257" s="6">
        <f t="shared" si="356"/>
        <v>54.613</v>
      </c>
      <c r="Y1257" s="6">
        <f t="shared" si="357"/>
        <v>54.613</v>
      </c>
      <c r="Z1257" s="6">
        <f t="shared" si="358"/>
        <v>55.135000000000005</v>
      </c>
      <c r="AA1257" s="6">
        <f t="shared" si="359"/>
        <v>55.222000000000001</v>
      </c>
      <c r="AC1257" s="4">
        <f t="shared" si="360"/>
        <v>6.2730000000000032</v>
      </c>
      <c r="AD1257" s="4">
        <f t="shared" si="361"/>
        <v>6.2730000000000032</v>
      </c>
      <c r="AE1257" s="4">
        <f t="shared" si="362"/>
        <v>6.2550000000000097</v>
      </c>
      <c r="AF1257" s="4">
        <f t="shared" si="363"/>
        <v>6.2520000000000024</v>
      </c>
    </row>
    <row r="1258" spans="1:32" hidden="1" x14ac:dyDescent="0.25">
      <c r="A1258" t="str">
        <f t="shared" si="346"/>
        <v>D</v>
      </c>
      <c r="B1258" t="str">
        <f>LEFT('CNA Paste'!A1260,3)</f>
        <v>RES</v>
      </c>
      <c r="C1258" t="str">
        <f>'CNA Paste'!A1260</f>
        <v>RES_14032931</v>
      </c>
      <c r="D1258" t="str">
        <f t="shared" si="347"/>
        <v>14032931</v>
      </c>
      <c r="E1258" t="str">
        <f>'CNA Paste'!B1260</f>
        <v>!0400!OS_ADDRESSBASE_PLUS_200205_RECEPT</v>
      </c>
      <c r="F1258">
        <f>'CNA Paste'!C1260</f>
        <v>1</v>
      </c>
      <c r="G1258">
        <f>'CNA Paste'!D1260</f>
        <v>477074.1</v>
      </c>
      <c r="H1258">
        <f>'CNA Paste'!E1260</f>
        <v>171434.6</v>
      </c>
      <c r="I1258">
        <f>'CNA Paste'!F1260</f>
        <v>57.4</v>
      </c>
      <c r="J1258">
        <f>'CNA Paste'!G1260</f>
        <v>57.4</v>
      </c>
      <c r="K1258">
        <f>'CNA Paste'!H1260</f>
        <v>58.1</v>
      </c>
      <c r="L1258">
        <f>'CNA Paste'!I1260</f>
        <v>58.1</v>
      </c>
      <c r="N1258" s="2">
        <f t="shared" si="348"/>
        <v>59.9</v>
      </c>
      <c r="O1258" s="2">
        <f t="shared" si="349"/>
        <v>59.9</v>
      </c>
      <c r="P1258" s="2">
        <f t="shared" si="350"/>
        <v>60.6</v>
      </c>
      <c r="Q1258" s="2">
        <f t="shared" si="351"/>
        <v>60.6</v>
      </c>
      <c r="S1258" s="4">
        <f t="shared" si="352"/>
        <v>50.139999999999993</v>
      </c>
      <c r="T1258" s="4">
        <f t="shared" si="353"/>
        <v>50.139999999999993</v>
      </c>
      <c r="U1258" s="4">
        <f t="shared" si="354"/>
        <v>50.769999999999996</v>
      </c>
      <c r="V1258" s="4">
        <f t="shared" si="355"/>
        <v>50.769999999999996</v>
      </c>
      <c r="X1258" s="6">
        <f t="shared" si="356"/>
        <v>56.353000000000002</v>
      </c>
      <c r="Y1258" s="6">
        <f t="shared" si="357"/>
        <v>56.353000000000002</v>
      </c>
      <c r="Z1258" s="6">
        <f t="shared" si="358"/>
        <v>56.962000000000003</v>
      </c>
      <c r="AA1258" s="6">
        <f t="shared" si="359"/>
        <v>56.962000000000003</v>
      </c>
      <c r="AC1258" s="4">
        <f t="shared" si="360"/>
        <v>6.2130000000000081</v>
      </c>
      <c r="AD1258" s="4">
        <f t="shared" si="361"/>
        <v>6.2130000000000081</v>
      </c>
      <c r="AE1258" s="4">
        <f t="shared" si="362"/>
        <v>6.1920000000000073</v>
      </c>
      <c r="AF1258" s="4">
        <f t="shared" si="363"/>
        <v>6.1920000000000073</v>
      </c>
    </row>
    <row r="1259" spans="1:32" hidden="1" x14ac:dyDescent="0.25">
      <c r="A1259" t="str">
        <f t="shared" si="346"/>
        <v>D</v>
      </c>
      <c r="B1259" t="str">
        <f>LEFT('CNA Paste'!A1261,3)</f>
        <v>RES</v>
      </c>
      <c r="C1259" t="str">
        <f>'CNA Paste'!A1261</f>
        <v>RES_14032931</v>
      </c>
      <c r="D1259" t="str">
        <f t="shared" si="347"/>
        <v>14032931</v>
      </c>
      <c r="E1259" t="str">
        <f>'CNA Paste'!B1261</f>
        <v>!0400!OS_ADDRESSBASE_PLUS_200205_RECEPT</v>
      </c>
      <c r="F1259">
        <f>'CNA Paste'!C1261</f>
        <v>1</v>
      </c>
      <c r="G1259">
        <f>'CNA Paste'!D1261</f>
        <v>477074.1</v>
      </c>
      <c r="H1259">
        <f>'CNA Paste'!E1261</f>
        <v>171434.6</v>
      </c>
      <c r="I1259">
        <f>'CNA Paste'!F1261</f>
        <v>60.6</v>
      </c>
      <c r="J1259">
        <f>'CNA Paste'!G1261</f>
        <v>60.6</v>
      </c>
      <c r="K1259">
        <f>'CNA Paste'!H1261</f>
        <v>61.3</v>
      </c>
      <c r="L1259">
        <f>'CNA Paste'!I1261</f>
        <v>61.3</v>
      </c>
      <c r="N1259" s="2">
        <f t="shared" si="348"/>
        <v>63.1</v>
      </c>
      <c r="O1259" s="2">
        <f t="shared" si="349"/>
        <v>63.1</v>
      </c>
      <c r="P1259" s="2">
        <f t="shared" si="350"/>
        <v>63.8</v>
      </c>
      <c r="Q1259" s="2">
        <f t="shared" si="351"/>
        <v>63.8</v>
      </c>
      <c r="S1259" s="4">
        <f t="shared" si="352"/>
        <v>53.019999999999996</v>
      </c>
      <c r="T1259" s="4">
        <f t="shared" si="353"/>
        <v>53.019999999999996</v>
      </c>
      <c r="U1259" s="4">
        <f t="shared" si="354"/>
        <v>53.65</v>
      </c>
      <c r="V1259" s="4">
        <f t="shared" si="355"/>
        <v>53.65</v>
      </c>
      <c r="X1259" s="6">
        <f t="shared" si="356"/>
        <v>59.137</v>
      </c>
      <c r="Y1259" s="6">
        <f t="shared" si="357"/>
        <v>59.137</v>
      </c>
      <c r="Z1259" s="6">
        <f t="shared" si="358"/>
        <v>59.746000000000002</v>
      </c>
      <c r="AA1259" s="6">
        <f t="shared" si="359"/>
        <v>59.746000000000002</v>
      </c>
      <c r="AC1259" s="4">
        <f t="shared" si="360"/>
        <v>6.1170000000000044</v>
      </c>
      <c r="AD1259" s="4">
        <f t="shared" si="361"/>
        <v>6.1170000000000044</v>
      </c>
      <c r="AE1259" s="4">
        <f t="shared" si="362"/>
        <v>6.0960000000000036</v>
      </c>
      <c r="AF1259" s="4">
        <f t="shared" si="363"/>
        <v>6.0960000000000036</v>
      </c>
    </row>
    <row r="1260" spans="1:32" hidden="1" x14ac:dyDescent="0.25">
      <c r="A1260" t="str">
        <f t="shared" si="346"/>
        <v>D</v>
      </c>
      <c r="B1260" t="str">
        <f>LEFT('CNA Paste'!A1262,3)</f>
        <v>RES</v>
      </c>
      <c r="C1260" t="str">
        <f>'CNA Paste'!A1262</f>
        <v>RES_14032931</v>
      </c>
      <c r="D1260" t="str">
        <f t="shared" si="347"/>
        <v>14032931</v>
      </c>
      <c r="E1260" t="str">
        <f>'CNA Paste'!B1262</f>
        <v>!0400!OS_ADDRESSBASE_PLUS_200205_RECEPT</v>
      </c>
      <c r="F1260">
        <f>'CNA Paste'!C1262</f>
        <v>2</v>
      </c>
      <c r="G1260">
        <f>'CNA Paste'!D1262</f>
        <v>477075.8</v>
      </c>
      <c r="H1260">
        <f>'CNA Paste'!E1262</f>
        <v>171432.6</v>
      </c>
      <c r="I1260">
        <f>'CNA Paste'!F1262</f>
        <v>56.2</v>
      </c>
      <c r="J1260">
        <f>'CNA Paste'!G1262</f>
        <v>56.2</v>
      </c>
      <c r="K1260">
        <f>'CNA Paste'!H1262</f>
        <v>56.9</v>
      </c>
      <c r="L1260">
        <f>'CNA Paste'!I1262</f>
        <v>56.9</v>
      </c>
      <c r="N1260" s="2">
        <f t="shared" si="348"/>
        <v>58.7</v>
      </c>
      <c r="O1260" s="2">
        <f t="shared" si="349"/>
        <v>58.7</v>
      </c>
      <c r="P1260" s="2">
        <f t="shared" si="350"/>
        <v>59.4</v>
      </c>
      <c r="Q1260" s="2">
        <f t="shared" si="351"/>
        <v>59.4</v>
      </c>
      <c r="S1260" s="4">
        <f t="shared" si="352"/>
        <v>49.06</v>
      </c>
      <c r="T1260" s="4">
        <f t="shared" si="353"/>
        <v>49.06</v>
      </c>
      <c r="U1260" s="4">
        <f t="shared" si="354"/>
        <v>49.69</v>
      </c>
      <c r="V1260" s="4">
        <f t="shared" si="355"/>
        <v>49.69</v>
      </c>
      <c r="X1260" s="6">
        <f t="shared" si="356"/>
        <v>55.309000000000005</v>
      </c>
      <c r="Y1260" s="6">
        <f t="shared" si="357"/>
        <v>55.309000000000005</v>
      </c>
      <c r="Z1260" s="6">
        <f t="shared" si="358"/>
        <v>55.917999999999999</v>
      </c>
      <c r="AA1260" s="6">
        <f t="shared" si="359"/>
        <v>55.917999999999999</v>
      </c>
      <c r="AC1260" s="4">
        <f t="shared" si="360"/>
        <v>6.2490000000000023</v>
      </c>
      <c r="AD1260" s="4">
        <f t="shared" si="361"/>
        <v>6.2490000000000023</v>
      </c>
      <c r="AE1260" s="4">
        <f t="shared" si="362"/>
        <v>6.2280000000000015</v>
      </c>
      <c r="AF1260" s="4">
        <f t="shared" si="363"/>
        <v>6.2280000000000015</v>
      </c>
    </row>
    <row r="1261" spans="1:32" hidden="1" x14ac:dyDescent="0.25">
      <c r="A1261" t="str">
        <f t="shared" si="346"/>
        <v>D</v>
      </c>
      <c r="B1261" t="str">
        <f>LEFT('CNA Paste'!A1263,3)</f>
        <v>RES</v>
      </c>
      <c r="C1261" t="str">
        <f>'CNA Paste'!A1263</f>
        <v>RES_14032931</v>
      </c>
      <c r="D1261" t="str">
        <f t="shared" si="347"/>
        <v>14032931</v>
      </c>
      <c r="E1261" t="str">
        <f>'CNA Paste'!B1263</f>
        <v>!0400!OS_ADDRESSBASE_PLUS_200205_RECEPT</v>
      </c>
      <c r="F1261">
        <f>'CNA Paste'!C1263</f>
        <v>2</v>
      </c>
      <c r="G1261">
        <f>'CNA Paste'!D1263</f>
        <v>477075.8</v>
      </c>
      <c r="H1261">
        <f>'CNA Paste'!E1263</f>
        <v>171432.6</v>
      </c>
      <c r="I1261">
        <f>'CNA Paste'!F1263</f>
        <v>59.6</v>
      </c>
      <c r="J1261">
        <f>'CNA Paste'!G1263</f>
        <v>59.7</v>
      </c>
      <c r="K1261">
        <f>'CNA Paste'!H1263</f>
        <v>60.3</v>
      </c>
      <c r="L1261">
        <f>'CNA Paste'!I1263</f>
        <v>60.3</v>
      </c>
      <c r="N1261" s="2">
        <f t="shared" si="348"/>
        <v>62.1</v>
      </c>
      <c r="O1261" s="2">
        <f t="shared" si="349"/>
        <v>62.2</v>
      </c>
      <c r="P1261" s="2">
        <f t="shared" si="350"/>
        <v>62.8</v>
      </c>
      <c r="Q1261" s="2">
        <f t="shared" si="351"/>
        <v>62.8</v>
      </c>
      <c r="S1261" s="4">
        <f t="shared" si="352"/>
        <v>52.12</v>
      </c>
      <c r="T1261" s="4">
        <f t="shared" si="353"/>
        <v>52.21</v>
      </c>
      <c r="U1261" s="4">
        <f t="shared" si="354"/>
        <v>52.749999999999993</v>
      </c>
      <c r="V1261" s="4">
        <f t="shared" si="355"/>
        <v>52.749999999999993</v>
      </c>
      <c r="X1261" s="6">
        <f t="shared" si="356"/>
        <v>58.267000000000003</v>
      </c>
      <c r="Y1261" s="6">
        <f t="shared" si="357"/>
        <v>58.354000000000006</v>
      </c>
      <c r="Z1261" s="6">
        <f t="shared" si="358"/>
        <v>58.875999999999998</v>
      </c>
      <c r="AA1261" s="6">
        <f t="shared" si="359"/>
        <v>58.875999999999998</v>
      </c>
      <c r="AC1261" s="4">
        <f t="shared" si="360"/>
        <v>6.1470000000000056</v>
      </c>
      <c r="AD1261" s="4">
        <f t="shared" si="361"/>
        <v>6.1440000000000055</v>
      </c>
      <c r="AE1261" s="4">
        <f t="shared" si="362"/>
        <v>6.1260000000000048</v>
      </c>
      <c r="AF1261" s="4">
        <f t="shared" si="363"/>
        <v>6.1260000000000048</v>
      </c>
    </row>
    <row r="1262" spans="1:32" hidden="1" x14ac:dyDescent="0.25">
      <c r="A1262" t="str">
        <f t="shared" si="346"/>
        <v>D</v>
      </c>
      <c r="B1262" t="str">
        <f>LEFT('CNA Paste'!A1264,3)</f>
        <v>RES</v>
      </c>
      <c r="C1262" t="str">
        <f>'CNA Paste'!A1264</f>
        <v>RES_14032931</v>
      </c>
      <c r="D1262" t="str">
        <f t="shared" si="347"/>
        <v>14032931</v>
      </c>
      <c r="E1262" t="str">
        <f>'CNA Paste'!B1264</f>
        <v>!0400!OS_ADDRESSBASE_PLUS_200205_RECEPT</v>
      </c>
      <c r="F1262">
        <f>'CNA Paste'!C1264</f>
        <v>3</v>
      </c>
      <c r="G1262">
        <f>'CNA Paste'!D1264</f>
        <v>477076.3</v>
      </c>
      <c r="H1262">
        <f>'CNA Paste'!E1264</f>
        <v>171429.4</v>
      </c>
      <c r="I1262">
        <f>'CNA Paste'!F1264</f>
        <v>52.3</v>
      </c>
      <c r="J1262">
        <f>'CNA Paste'!G1264</f>
        <v>52.3</v>
      </c>
      <c r="K1262">
        <f>'CNA Paste'!H1264</f>
        <v>52.9</v>
      </c>
      <c r="L1262">
        <f>'CNA Paste'!I1264</f>
        <v>53</v>
      </c>
      <c r="N1262" s="2">
        <f t="shared" si="348"/>
        <v>54.8</v>
      </c>
      <c r="O1262" s="2">
        <f t="shared" si="349"/>
        <v>54.8</v>
      </c>
      <c r="P1262" s="2">
        <f t="shared" si="350"/>
        <v>55.4</v>
      </c>
      <c r="Q1262" s="2">
        <f t="shared" si="351"/>
        <v>55.5</v>
      </c>
      <c r="S1262" s="4">
        <f t="shared" si="352"/>
        <v>45.55</v>
      </c>
      <c r="T1262" s="4">
        <f t="shared" si="353"/>
        <v>45.55</v>
      </c>
      <c r="U1262" s="4">
        <f t="shared" si="354"/>
        <v>46.089999999999996</v>
      </c>
      <c r="V1262" s="4">
        <f t="shared" si="355"/>
        <v>46.18</v>
      </c>
      <c r="X1262" s="6">
        <f t="shared" si="356"/>
        <v>51.915999999999997</v>
      </c>
      <c r="Y1262" s="6">
        <f t="shared" si="357"/>
        <v>51.915999999999997</v>
      </c>
      <c r="Z1262" s="6">
        <f t="shared" si="358"/>
        <v>52.438000000000002</v>
      </c>
      <c r="AA1262" s="6">
        <f t="shared" si="359"/>
        <v>52.524999999999999</v>
      </c>
      <c r="AC1262" s="4">
        <f t="shared" si="360"/>
        <v>6.3659999999999997</v>
      </c>
      <c r="AD1262" s="4">
        <f t="shared" si="361"/>
        <v>6.3659999999999997</v>
      </c>
      <c r="AE1262" s="4">
        <f t="shared" si="362"/>
        <v>6.3480000000000061</v>
      </c>
      <c r="AF1262" s="4">
        <f t="shared" si="363"/>
        <v>6.3449999999999989</v>
      </c>
    </row>
    <row r="1263" spans="1:32" hidden="1" x14ac:dyDescent="0.25">
      <c r="A1263" t="str">
        <f t="shared" si="346"/>
        <v>D</v>
      </c>
      <c r="B1263" t="str">
        <f>LEFT('CNA Paste'!A1265,3)</f>
        <v>RES</v>
      </c>
      <c r="C1263" t="str">
        <f>'CNA Paste'!A1265</f>
        <v>RES_14032931</v>
      </c>
      <c r="D1263" t="str">
        <f t="shared" si="347"/>
        <v>14032931</v>
      </c>
      <c r="E1263" t="str">
        <f>'CNA Paste'!B1265</f>
        <v>!0400!OS_ADDRESSBASE_PLUS_200205_RECEPT</v>
      </c>
      <c r="F1263">
        <f>'CNA Paste'!C1265</f>
        <v>3</v>
      </c>
      <c r="G1263">
        <f>'CNA Paste'!D1265</f>
        <v>477076.3</v>
      </c>
      <c r="H1263">
        <f>'CNA Paste'!E1265</f>
        <v>171429.4</v>
      </c>
      <c r="I1263">
        <f>'CNA Paste'!F1265</f>
        <v>55.7</v>
      </c>
      <c r="J1263">
        <f>'CNA Paste'!G1265</f>
        <v>55.7</v>
      </c>
      <c r="K1263">
        <f>'CNA Paste'!H1265</f>
        <v>56.3</v>
      </c>
      <c r="L1263">
        <f>'CNA Paste'!I1265</f>
        <v>56.4</v>
      </c>
      <c r="N1263" s="2">
        <f t="shared" si="348"/>
        <v>58.2</v>
      </c>
      <c r="O1263" s="2">
        <f t="shared" si="349"/>
        <v>58.2</v>
      </c>
      <c r="P1263" s="2">
        <f t="shared" si="350"/>
        <v>58.8</v>
      </c>
      <c r="Q1263" s="2">
        <f t="shared" si="351"/>
        <v>58.9</v>
      </c>
      <c r="S1263" s="4">
        <f t="shared" si="352"/>
        <v>48.61</v>
      </c>
      <c r="T1263" s="4">
        <f t="shared" si="353"/>
        <v>48.61</v>
      </c>
      <c r="U1263" s="4">
        <f t="shared" si="354"/>
        <v>49.15</v>
      </c>
      <c r="V1263" s="4">
        <f t="shared" si="355"/>
        <v>49.239999999999995</v>
      </c>
      <c r="X1263" s="6">
        <f t="shared" si="356"/>
        <v>54.874000000000002</v>
      </c>
      <c r="Y1263" s="6">
        <f t="shared" si="357"/>
        <v>54.874000000000002</v>
      </c>
      <c r="Z1263" s="6">
        <f t="shared" si="358"/>
        <v>55.396000000000001</v>
      </c>
      <c r="AA1263" s="6">
        <f t="shared" si="359"/>
        <v>55.482999999999997</v>
      </c>
      <c r="AC1263" s="4">
        <f t="shared" si="360"/>
        <v>6.2640000000000029</v>
      </c>
      <c r="AD1263" s="4">
        <f t="shared" si="361"/>
        <v>6.2640000000000029</v>
      </c>
      <c r="AE1263" s="4">
        <f t="shared" si="362"/>
        <v>6.2460000000000022</v>
      </c>
      <c r="AF1263" s="4">
        <f t="shared" si="363"/>
        <v>6.2430000000000021</v>
      </c>
    </row>
    <row r="1264" spans="1:32" hidden="1" x14ac:dyDescent="0.25">
      <c r="A1264" t="str">
        <f t="shared" si="346"/>
        <v>D</v>
      </c>
      <c r="B1264" t="str">
        <f>LEFT('CNA Paste'!A1266,3)</f>
        <v>RES</v>
      </c>
      <c r="C1264" t="str">
        <f>'CNA Paste'!A1266</f>
        <v>RES_14032932</v>
      </c>
      <c r="D1264" t="str">
        <f t="shared" si="347"/>
        <v>14032932</v>
      </c>
      <c r="E1264" t="str">
        <f>'CNA Paste'!B1266</f>
        <v>!0401!OS_ADDRESSBASE_PLUS_200205_RECEPT</v>
      </c>
      <c r="F1264">
        <f>'CNA Paste'!C1266</f>
        <v>3</v>
      </c>
      <c r="G1264">
        <f>'CNA Paste'!D1266</f>
        <v>477095.1</v>
      </c>
      <c r="H1264">
        <f>'CNA Paste'!E1266</f>
        <v>171409.3</v>
      </c>
      <c r="I1264">
        <f>'CNA Paste'!F1266</f>
        <v>46.6</v>
      </c>
      <c r="J1264">
        <f>'CNA Paste'!G1266</f>
        <v>46.6</v>
      </c>
      <c r="K1264">
        <f>'CNA Paste'!H1266</f>
        <v>47.3</v>
      </c>
      <c r="L1264">
        <f>'CNA Paste'!I1266</f>
        <v>47.3</v>
      </c>
      <c r="N1264" s="2">
        <f t="shared" si="348"/>
        <v>49.1</v>
      </c>
      <c r="O1264" s="2">
        <f t="shared" si="349"/>
        <v>49.1</v>
      </c>
      <c r="P1264" s="2">
        <f t="shared" si="350"/>
        <v>49.8</v>
      </c>
      <c r="Q1264" s="2">
        <f t="shared" si="351"/>
        <v>49.8</v>
      </c>
      <c r="S1264" s="4">
        <f t="shared" si="352"/>
        <v>40.42</v>
      </c>
      <c r="T1264" s="4">
        <f t="shared" si="353"/>
        <v>40.42</v>
      </c>
      <c r="U1264" s="4">
        <f t="shared" si="354"/>
        <v>41.05</v>
      </c>
      <c r="V1264" s="4">
        <f t="shared" si="355"/>
        <v>41.05</v>
      </c>
      <c r="X1264" s="6">
        <f t="shared" si="356"/>
        <v>46.957000000000001</v>
      </c>
      <c r="Y1264" s="6">
        <f t="shared" si="357"/>
        <v>46.957000000000001</v>
      </c>
      <c r="Z1264" s="6">
        <f t="shared" si="358"/>
        <v>47.566000000000003</v>
      </c>
      <c r="AA1264" s="6">
        <f t="shared" si="359"/>
        <v>47.566000000000003</v>
      </c>
      <c r="AC1264" s="4">
        <f t="shared" si="360"/>
        <v>6.536999999999999</v>
      </c>
      <c r="AD1264" s="4">
        <f t="shared" si="361"/>
        <v>6.536999999999999</v>
      </c>
      <c r="AE1264" s="4">
        <f t="shared" si="362"/>
        <v>6.5160000000000053</v>
      </c>
      <c r="AF1264" s="4">
        <f t="shared" si="363"/>
        <v>6.5160000000000053</v>
      </c>
    </row>
    <row r="1265" spans="1:32" hidden="1" x14ac:dyDescent="0.25">
      <c r="A1265" t="str">
        <f t="shared" si="346"/>
        <v>D</v>
      </c>
      <c r="B1265" t="str">
        <f>LEFT('CNA Paste'!A1267,3)</f>
        <v>RES</v>
      </c>
      <c r="C1265" t="str">
        <f>'CNA Paste'!A1267</f>
        <v>RES_14032932</v>
      </c>
      <c r="D1265" t="str">
        <f t="shared" si="347"/>
        <v>14032932</v>
      </c>
      <c r="E1265" t="str">
        <f>'CNA Paste'!B1267</f>
        <v>!0401!OS_ADDRESSBASE_PLUS_200205_RECEPT</v>
      </c>
      <c r="F1265">
        <f>'CNA Paste'!C1267</f>
        <v>3</v>
      </c>
      <c r="G1265">
        <f>'CNA Paste'!D1267</f>
        <v>477095.1</v>
      </c>
      <c r="H1265">
        <f>'CNA Paste'!E1267</f>
        <v>171409.3</v>
      </c>
      <c r="I1265">
        <f>'CNA Paste'!F1267</f>
        <v>50.5</v>
      </c>
      <c r="J1265">
        <f>'CNA Paste'!G1267</f>
        <v>50.5</v>
      </c>
      <c r="K1265">
        <f>'CNA Paste'!H1267</f>
        <v>51.2</v>
      </c>
      <c r="L1265">
        <f>'CNA Paste'!I1267</f>
        <v>51.2</v>
      </c>
      <c r="N1265" s="2">
        <f t="shared" si="348"/>
        <v>53</v>
      </c>
      <c r="O1265" s="2">
        <f t="shared" si="349"/>
        <v>53</v>
      </c>
      <c r="P1265" s="2">
        <f t="shared" si="350"/>
        <v>53.7</v>
      </c>
      <c r="Q1265" s="2">
        <f t="shared" si="351"/>
        <v>53.7</v>
      </c>
      <c r="S1265" s="4">
        <f t="shared" si="352"/>
        <v>43.93</v>
      </c>
      <c r="T1265" s="4">
        <f t="shared" si="353"/>
        <v>43.93</v>
      </c>
      <c r="U1265" s="4">
        <f t="shared" si="354"/>
        <v>44.56</v>
      </c>
      <c r="V1265" s="4">
        <f t="shared" si="355"/>
        <v>44.56</v>
      </c>
      <c r="X1265" s="6">
        <f t="shared" si="356"/>
        <v>50.35</v>
      </c>
      <c r="Y1265" s="6">
        <f t="shared" si="357"/>
        <v>50.35</v>
      </c>
      <c r="Z1265" s="6">
        <f t="shared" si="358"/>
        <v>50.959000000000003</v>
      </c>
      <c r="AA1265" s="6">
        <f t="shared" si="359"/>
        <v>50.959000000000003</v>
      </c>
      <c r="AC1265" s="4">
        <f t="shared" si="360"/>
        <v>6.4200000000000017</v>
      </c>
      <c r="AD1265" s="4">
        <f t="shared" si="361"/>
        <v>6.4200000000000017</v>
      </c>
      <c r="AE1265" s="4">
        <f t="shared" si="362"/>
        <v>6.3990000000000009</v>
      </c>
      <c r="AF1265" s="4">
        <f t="shared" si="363"/>
        <v>6.3990000000000009</v>
      </c>
    </row>
    <row r="1266" spans="1:32" hidden="1" x14ac:dyDescent="0.25">
      <c r="A1266" t="str">
        <f t="shared" si="346"/>
        <v>D</v>
      </c>
      <c r="B1266" t="str">
        <f>LEFT('CNA Paste'!A1268,3)</f>
        <v>RES</v>
      </c>
      <c r="C1266" t="str">
        <f>'CNA Paste'!A1268</f>
        <v>RES_14032932</v>
      </c>
      <c r="D1266" t="str">
        <f t="shared" si="347"/>
        <v>14032932</v>
      </c>
      <c r="E1266" t="str">
        <f>'CNA Paste'!B1268</f>
        <v>!0401!OS_ADDRESSBASE_PLUS_200205_RECEPT</v>
      </c>
      <c r="F1266">
        <f>'CNA Paste'!C1268</f>
        <v>4</v>
      </c>
      <c r="G1266">
        <f>'CNA Paste'!D1268</f>
        <v>477094.40000000002</v>
      </c>
      <c r="H1266">
        <f>'CNA Paste'!E1268</f>
        <v>171413</v>
      </c>
      <c r="I1266">
        <f>'CNA Paste'!F1268</f>
        <v>55.7</v>
      </c>
      <c r="J1266">
        <f>'CNA Paste'!G1268</f>
        <v>55.7</v>
      </c>
      <c r="K1266">
        <f>'CNA Paste'!H1268</f>
        <v>56.5</v>
      </c>
      <c r="L1266">
        <f>'CNA Paste'!I1268</f>
        <v>56.5</v>
      </c>
      <c r="N1266" s="2">
        <f t="shared" si="348"/>
        <v>58.2</v>
      </c>
      <c r="O1266" s="2">
        <f t="shared" si="349"/>
        <v>58.2</v>
      </c>
      <c r="P1266" s="2">
        <f t="shared" si="350"/>
        <v>59</v>
      </c>
      <c r="Q1266" s="2">
        <f t="shared" si="351"/>
        <v>59</v>
      </c>
      <c r="S1266" s="4">
        <f t="shared" si="352"/>
        <v>48.61</v>
      </c>
      <c r="T1266" s="4">
        <f t="shared" si="353"/>
        <v>48.61</v>
      </c>
      <c r="U1266" s="4">
        <f t="shared" si="354"/>
        <v>49.33</v>
      </c>
      <c r="V1266" s="4">
        <f t="shared" si="355"/>
        <v>49.33</v>
      </c>
      <c r="X1266" s="6">
        <f t="shared" si="356"/>
        <v>54.874000000000002</v>
      </c>
      <c r="Y1266" s="6">
        <f t="shared" si="357"/>
        <v>54.874000000000002</v>
      </c>
      <c r="Z1266" s="6">
        <f t="shared" si="358"/>
        <v>55.57</v>
      </c>
      <c r="AA1266" s="6">
        <f t="shared" si="359"/>
        <v>55.57</v>
      </c>
      <c r="AC1266" s="4">
        <f t="shared" si="360"/>
        <v>6.2640000000000029</v>
      </c>
      <c r="AD1266" s="4">
        <f t="shared" si="361"/>
        <v>6.2640000000000029</v>
      </c>
      <c r="AE1266" s="4">
        <f t="shared" si="362"/>
        <v>6.240000000000002</v>
      </c>
      <c r="AF1266" s="4">
        <f t="shared" si="363"/>
        <v>6.240000000000002</v>
      </c>
    </row>
    <row r="1267" spans="1:32" hidden="1" x14ac:dyDescent="0.25">
      <c r="A1267" t="str">
        <f t="shared" si="346"/>
        <v>D</v>
      </c>
      <c r="B1267" t="str">
        <f>LEFT('CNA Paste'!A1269,3)</f>
        <v>RES</v>
      </c>
      <c r="C1267" t="str">
        <f>'CNA Paste'!A1269</f>
        <v>RES_14032932</v>
      </c>
      <c r="D1267" t="str">
        <f t="shared" si="347"/>
        <v>14032932</v>
      </c>
      <c r="E1267" t="str">
        <f>'CNA Paste'!B1269</f>
        <v>!0401!OS_ADDRESSBASE_PLUS_200205_RECEPT</v>
      </c>
      <c r="F1267">
        <f>'CNA Paste'!C1269</f>
        <v>4</v>
      </c>
      <c r="G1267">
        <f>'CNA Paste'!D1269</f>
        <v>477094.40000000002</v>
      </c>
      <c r="H1267">
        <f>'CNA Paste'!E1269</f>
        <v>171413</v>
      </c>
      <c r="I1267">
        <f>'CNA Paste'!F1269</f>
        <v>58.9</v>
      </c>
      <c r="J1267">
        <f>'CNA Paste'!G1269</f>
        <v>58.9</v>
      </c>
      <c r="K1267">
        <f>'CNA Paste'!H1269</f>
        <v>59.6</v>
      </c>
      <c r="L1267">
        <f>'CNA Paste'!I1269</f>
        <v>59.6</v>
      </c>
      <c r="N1267" s="2">
        <f t="shared" si="348"/>
        <v>61.4</v>
      </c>
      <c r="O1267" s="2">
        <f t="shared" si="349"/>
        <v>61.4</v>
      </c>
      <c r="P1267" s="2">
        <f t="shared" si="350"/>
        <v>62.1</v>
      </c>
      <c r="Q1267" s="2">
        <f t="shared" si="351"/>
        <v>62.1</v>
      </c>
      <c r="S1267" s="4">
        <f t="shared" si="352"/>
        <v>51.489999999999995</v>
      </c>
      <c r="T1267" s="4">
        <f t="shared" si="353"/>
        <v>51.489999999999995</v>
      </c>
      <c r="U1267" s="4">
        <f t="shared" si="354"/>
        <v>52.12</v>
      </c>
      <c r="V1267" s="4">
        <f t="shared" si="355"/>
        <v>52.12</v>
      </c>
      <c r="X1267" s="6">
        <f t="shared" si="356"/>
        <v>57.658000000000001</v>
      </c>
      <c r="Y1267" s="6">
        <f t="shared" si="357"/>
        <v>57.658000000000001</v>
      </c>
      <c r="Z1267" s="6">
        <f t="shared" si="358"/>
        <v>58.267000000000003</v>
      </c>
      <c r="AA1267" s="6">
        <f t="shared" si="359"/>
        <v>58.267000000000003</v>
      </c>
      <c r="AC1267" s="4">
        <f t="shared" si="360"/>
        <v>6.1680000000000064</v>
      </c>
      <c r="AD1267" s="4">
        <f t="shared" si="361"/>
        <v>6.1680000000000064</v>
      </c>
      <c r="AE1267" s="4">
        <f t="shared" si="362"/>
        <v>6.1470000000000056</v>
      </c>
      <c r="AF1267" s="4">
        <f t="shared" si="363"/>
        <v>6.1470000000000056</v>
      </c>
    </row>
    <row r="1268" spans="1:32" hidden="1" x14ac:dyDescent="0.25">
      <c r="A1268" t="str">
        <f t="shared" si="346"/>
        <v>D</v>
      </c>
      <c r="B1268" t="str">
        <f>LEFT('CNA Paste'!A1270,3)</f>
        <v>RES</v>
      </c>
      <c r="C1268" t="str">
        <f>'CNA Paste'!A1270</f>
        <v>RES_14032933</v>
      </c>
      <c r="D1268" t="str">
        <f t="shared" si="347"/>
        <v>14032933</v>
      </c>
      <c r="E1268" t="str">
        <f>'CNA Paste'!B1270</f>
        <v>!0401!OS_ADDRESSBASE_PLUS_200205_RECEPT</v>
      </c>
      <c r="F1268">
        <f>'CNA Paste'!C1270</f>
        <v>2</v>
      </c>
      <c r="G1268">
        <f>'CNA Paste'!D1270</f>
        <v>477102.3</v>
      </c>
      <c r="H1268">
        <f>'CNA Paste'!E1270</f>
        <v>171409</v>
      </c>
      <c r="I1268">
        <f>'CNA Paste'!F1270</f>
        <v>51.2</v>
      </c>
      <c r="J1268">
        <f>'CNA Paste'!G1270</f>
        <v>51.2</v>
      </c>
      <c r="K1268">
        <f>'CNA Paste'!H1270</f>
        <v>51.9</v>
      </c>
      <c r="L1268">
        <f>'CNA Paste'!I1270</f>
        <v>51.9</v>
      </c>
      <c r="N1268" s="2">
        <f t="shared" si="348"/>
        <v>53.7</v>
      </c>
      <c r="O1268" s="2">
        <f t="shared" si="349"/>
        <v>53.7</v>
      </c>
      <c r="P1268" s="2">
        <f t="shared" si="350"/>
        <v>54.4</v>
      </c>
      <c r="Q1268" s="2">
        <f t="shared" si="351"/>
        <v>54.4</v>
      </c>
      <c r="S1268" s="4">
        <f t="shared" si="352"/>
        <v>44.56</v>
      </c>
      <c r="T1268" s="4">
        <f t="shared" si="353"/>
        <v>44.56</v>
      </c>
      <c r="U1268" s="4">
        <f t="shared" si="354"/>
        <v>45.19</v>
      </c>
      <c r="V1268" s="4">
        <f t="shared" si="355"/>
        <v>45.19</v>
      </c>
      <c r="X1268" s="6">
        <f t="shared" si="356"/>
        <v>50.959000000000003</v>
      </c>
      <c r="Y1268" s="6">
        <f t="shared" si="357"/>
        <v>50.959000000000003</v>
      </c>
      <c r="Z1268" s="6">
        <f t="shared" si="358"/>
        <v>51.567999999999998</v>
      </c>
      <c r="AA1268" s="6">
        <f t="shared" si="359"/>
        <v>51.567999999999998</v>
      </c>
      <c r="AC1268" s="4">
        <f t="shared" si="360"/>
        <v>6.3990000000000009</v>
      </c>
      <c r="AD1268" s="4">
        <f t="shared" si="361"/>
        <v>6.3990000000000009</v>
      </c>
      <c r="AE1268" s="4">
        <f t="shared" si="362"/>
        <v>6.3780000000000001</v>
      </c>
      <c r="AF1268" s="4">
        <f t="shared" si="363"/>
        <v>6.3780000000000001</v>
      </c>
    </row>
    <row r="1269" spans="1:32" hidden="1" x14ac:dyDescent="0.25">
      <c r="A1269" t="str">
        <f t="shared" si="346"/>
        <v>D</v>
      </c>
      <c r="B1269" t="str">
        <f>LEFT('CNA Paste'!A1271,3)</f>
        <v>RES</v>
      </c>
      <c r="C1269" t="str">
        <f>'CNA Paste'!A1271</f>
        <v>RES_14032933</v>
      </c>
      <c r="D1269" t="str">
        <f t="shared" si="347"/>
        <v>14032933</v>
      </c>
      <c r="E1269" t="str">
        <f>'CNA Paste'!B1271</f>
        <v>!0401!OS_ADDRESSBASE_PLUS_200205_RECEPT</v>
      </c>
      <c r="F1269">
        <f>'CNA Paste'!C1271</f>
        <v>2</v>
      </c>
      <c r="G1269">
        <f>'CNA Paste'!D1271</f>
        <v>477102.3</v>
      </c>
      <c r="H1269">
        <f>'CNA Paste'!E1271</f>
        <v>171409</v>
      </c>
      <c r="I1269">
        <f>'CNA Paste'!F1271</f>
        <v>53.7</v>
      </c>
      <c r="J1269">
        <f>'CNA Paste'!G1271</f>
        <v>53.7</v>
      </c>
      <c r="K1269">
        <f>'CNA Paste'!H1271</f>
        <v>54.4</v>
      </c>
      <c r="L1269">
        <f>'CNA Paste'!I1271</f>
        <v>54.4</v>
      </c>
      <c r="N1269" s="2">
        <f t="shared" si="348"/>
        <v>56.2</v>
      </c>
      <c r="O1269" s="2">
        <f t="shared" si="349"/>
        <v>56.2</v>
      </c>
      <c r="P1269" s="2">
        <f t="shared" si="350"/>
        <v>56.9</v>
      </c>
      <c r="Q1269" s="2">
        <f t="shared" si="351"/>
        <v>56.9</v>
      </c>
      <c r="S1269" s="4">
        <f t="shared" si="352"/>
        <v>46.81</v>
      </c>
      <c r="T1269" s="4">
        <f t="shared" si="353"/>
        <v>46.81</v>
      </c>
      <c r="U1269" s="4">
        <f t="shared" si="354"/>
        <v>47.44</v>
      </c>
      <c r="V1269" s="4">
        <f t="shared" si="355"/>
        <v>47.44</v>
      </c>
      <c r="X1269" s="6">
        <f t="shared" si="356"/>
        <v>53.134000000000007</v>
      </c>
      <c r="Y1269" s="6">
        <f t="shared" si="357"/>
        <v>53.134000000000007</v>
      </c>
      <c r="Z1269" s="6">
        <f t="shared" si="358"/>
        <v>53.743000000000002</v>
      </c>
      <c r="AA1269" s="6">
        <f t="shared" si="359"/>
        <v>53.743000000000002</v>
      </c>
      <c r="AC1269" s="4">
        <f t="shared" si="360"/>
        <v>6.3240000000000052</v>
      </c>
      <c r="AD1269" s="4">
        <f t="shared" si="361"/>
        <v>6.3240000000000052</v>
      </c>
      <c r="AE1269" s="4">
        <f t="shared" si="362"/>
        <v>6.3030000000000044</v>
      </c>
      <c r="AF1269" s="4">
        <f t="shared" si="363"/>
        <v>6.3030000000000044</v>
      </c>
    </row>
    <row r="1270" spans="1:32" hidden="1" x14ac:dyDescent="0.25">
      <c r="A1270" t="str">
        <f t="shared" si="346"/>
        <v>D</v>
      </c>
      <c r="B1270" t="str">
        <f>LEFT('CNA Paste'!A1272,3)</f>
        <v>RES</v>
      </c>
      <c r="C1270" t="str">
        <f>'CNA Paste'!A1272</f>
        <v>RES_14032933</v>
      </c>
      <c r="D1270" t="str">
        <f t="shared" si="347"/>
        <v>14032933</v>
      </c>
      <c r="E1270" t="str">
        <f>'CNA Paste'!B1272</f>
        <v>!0401!OS_ADDRESSBASE_PLUS_200205_RECEPT</v>
      </c>
      <c r="F1270">
        <f>'CNA Paste'!C1272</f>
        <v>3</v>
      </c>
      <c r="G1270">
        <f>'CNA Paste'!D1272</f>
        <v>477099</v>
      </c>
      <c r="H1270">
        <f>'CNA Paste'!E1272</f>
        <v>171407.3</v>
      </c>
      <c r="I1270">
        <f>'CNA Paste'!F1272</f>
        <v>46.6</v>
      </c>
      <c r="J1270">
        <f>'CNA Paste'!G1272</f>
        <v>46.6</v>
      </c>
      <c r="K1270">
        <f>'CNA Paste'!H1272</f>
        <v>47.4</v>
      </c>
      <c r="L1270">
        <f>'CNA Paste'!I1272</f>
        <v>47.3</v>
      </c>
      <c r="N1270" s="2">
        <f t="shared" si="348"/>
        <v>49.1</v>
      </c>
      <c r="O1270" s="2">
        <f t="shared" si="349"/>
        <v>49.1</v>
      </c>
      <c r="P1270" s="2">
        <f t="shared" si="350"/>
        <v>49.9</v>
      </c>
      <c r="Q1270" s="2">
        <f t="shared" si="351"/>
        <v>49.8</v>
      </c>
      <c r="S1270" s="4">
        <f t="shared" si="352"/>
        <v>40.42</v>
      </c>
      <c r="T1270" s="4">
        <f t="shared" si="353"/>
        <v>40.42</v>
      </c>
      <c r="U1270" s="4">
        <f t="shared" si="354"/>
        <v>41.139999999999993</v>
      </c>
      <c r="V1270" s="4">
        <f t="shared" si="355"/>
        <v>41.05</v>
      </c>
      <c r="X1270" s="6">
        <f t="shared" si="356"/>
        <v>46.957000000000001</v>
      </c>
      <c r="Y1270" s="6">
        <f t="shared" si="357"/>
        <v>46.957000000000001</v>
      </c>
      <c r="Z1270" s="6">
        <f t="shared" si="358"/>
        <v>47.652999999999999</v>
      </c>
      <c r="AA1270" s="6">
        <f t="shared" si="359"/>
        <v>47.566000000000003</v>
      </c>
      <c r="AC1270" s="4">
        <f t="shared" si="360"/>
        <v>6.536999999999999</v>
      </c>
      <c r="AD1270" s="4">
        <f t="shared" si="361"/>
        <v>6.536999999999999</v>
      </c>
      <c r="AE1270" s="4">
        <f t="shared" si="362"/>
        <v>6.5130000000000052</v>
      </c>
      <c r="AF1270" s="4">
        <f t="shared" si="363"/>
        <v>6.5160000000000053</v>
      </c>
    </row>
    <row r="1271" spans="1:32" hidden="1" x14ac:dyDescent="0.25">
      <c r="A1271" t="str">
        <f t="shared" si="346"/>
        <v>D</v>
      </c>
      <c r="B1271" t="str">
        <f>LEFT('CNA Paste'!A1273,3)</f>
        <v>RES</v>
      </c>
      <c r="C1271" t="str">
        <f>'CNA Paste'!A1273</f>
        <v>RES_14032933</v>
      </c>
      <c r="D1271" t="str">
        <f t="shared" si="347"/>
        <v>14032933</v>
      </c>
      <c r="E1271" t="str">
        <f>'CNA Paste'!B1273</f>
        <v>!0401!OS_ADDRESSBASE_PLUS_200205_RECEPT</v>
      </c>
      <c r="F1271">
        <f>'CNA Paste'!C1273</f>
        <v>3</v>
      </c>
      <c r="G1271">
        <f>'CNA Paste'!D1273</f>
        <v>477099</v>
      </c>
      <c r="H1271">
        <f>'CNA Paste'!E1273</f>
        <v>171407.3</v>
      </c>
      <c r="I1271">
        <f>'CNA Paste'!F1273</f>
        <v>50.4</v>
      </c>
      <c r="J1271">
        <f>'CNA Paste'!G1273</f>
        <v>50.4</v>
      </c>
      <c r="K1271">
        <f>'CNA Paste'!H1273</f>
        <v>51.1</v>
      </c>
      <c r="L1271">
        <f>'CNA Paste'!I1273</f>
        <v>51.1</v>
      </c>
      <c r="N1271" s="2">
        <f t="shared" si="348"/>
        <v>52.9</v>
      </c>
      <c r="O1271" s="2">
        <f t="shared" si="349"/>
        <v>52.9</v>
      </c>
      <c r="P1271" s="2">
        <f t="shared" si="350"/>
        <v>53.6</v>
      </c>
      <c r="Q1271" s="2">
        <f t="shared" si="351"/>
        <v>53.6</v>
      </c>
      <c r="S1271" s="4">
        <f t="shared" si="352"/>
        <v>43.839999999999996</v>
      </c>
      <c r="T1271" s="4">
        <f t="shared" si="353"/>
        <v>43.839999999999996</v>
      </c>
      <c r="U1271" s="4">
        <f t="shared" si="354"/>
        <v>44.47</v>
      </c>
      <c r="V1271" s="4">
        <f t="shared" si="355"/>
        <v>44.47</v>
      </c>
      <c r="X1271" s="6">
        <f t="shared" si="356"/>
        <v>50.262999999999998</v>
      </c>
      <c r="Y1271" s="6">
        <f t="shared" si="357"/>
        <v>50.262999999999998</v>
      </c>
      <c r="Z1271" s="6">
        <f t="shared" si="358"/>
        <v>50.872</v>
      </c>
      <c r="AA1271" s="6">
        <f t="shared" si="359"/>
        <v>50.872</v>
      </c>
      <c r="AC1271" s="4">
        <f t="shared" si="360"/>
        <v>6.4230000000000018</v>
      </c>
      <c r="AD1271" s="4">
        <f t="shared" si="361"/>
        <v>6.4230000000000018</v>
      </c>
      <c r="AE1271" s="4">
        <f t="shared" si="362"/>
        <v>6.402000000000001</v>
      </c>
      <c r="AF1271" s="4">
        <f t="shared" si="363"/>
        <v>6.402000000000001</v>
      </c>
    </row>
    <row r="1272" spans="1:32" hidden="1" x14ac:dyDescent="0.25">
      <c r="A1272" t="str">
        <f t="shared" si="346"/>
        <v>D</v>
      </c>
      <c r="B1272" t="str">
        <f>LEFT('CNA Paste'!A1274,3)</f>
        <v>RES</v>
      </c>
      <c r="C1272" t="str">
        <f>'CNA Paste'!A1274</f>
        <v>RES_14032934</v>
      </c>
      <c r="D1272" t="str">
        <f t="shared" si="347"/>
        <v>14032934</v>
      </c>
      <c r="E1272" t="str">
        <f>'CNA Paste'!B1274</f>
        <v>!0401!OS_ADDRESSBASE_PLUS_200205_RECEPT</v>
      </c>
      <c r="F1272">
        <f>'CNA Paste'!C1274</f>
        <v>1</v>
      </c>
      <c r="G1272">
        <f>'CNA Paste'!D1274</f>
        <v>477132.7</v>
      </c>
      <c r="H1272">
        <f>'CNA Paste'!E1274</f>
        <v>171393.8</v>
      </c>
      <c r="I1272">
        <f>'CNA Paste'!F1274</f>
        <v>55.1</v>
      </c>
      <c r="J1272">
        <f>'CNA Paste'!G1274</f>
        <v>55</v>
      </c>
      <c r="K1272">
        <f>'CNA Paste'!H1274</f>
        <v>55.8</v>
      </c>
      <c r="L1272">
        <f>'CNA Paste'!I1274</f>
        <v>55.8</v>
      </c>
      <c r="N1272" s="2">
        <f t="shared" si="348"/>
        <v>57.6</v>
      </c>
      <c r="O1272" s="2">
        <f t="shared" si="349"/>
        <v>57.5</v>
      </c>
      <c r="P1272" s="2">
        <f t="shared" si="350"/>
        <v>58.3</v>
      </c>
      <c r="Q1272" s="2">
        <f t="shared" si="351"/>
        <v>58.3</v>
      </c>
      <c r="S1272" s="4">
        <f t="shared" si="352"/>
        <v>48.07</v>
      </c>
      <c r="T1272" s="4">
        <f t="shared" si="353"/>
        <v>47.98</v>
      </c>
      <c r="U1272" s="4">
        <f t="shared" si="354"/>
        <v>48.699999999999996</v>
      </c>
      <c r="V1272" s="4">
        <f t="shared" si="355"/>
        <v>48.699999999999996</v>
      </c>
      <c r="X1272" s="6">
        <f t="shared" si="356"/>
        <v>54.352000000000004</v>
      </c>
      <c r="Y1272" s="6">
        <f t="shared" si="357"/>
        <v>54.265000000000001</v>
      </c>
      <c r="Z1272" s="6">
        <f t="shared" si="358"/>
        <v>54.960999999999999</v>
      </c>
      <c r="AA1272" s="6">
        <f t="shared" si="359"/>
        <v>54.960999999999999</v>
      </c>
      <c r="AC1272" s="4">
        <f t="shared" si="360"/>
        <v>6.2820000000000036</v>
      </c>
      <c r="AD1272" s="4">
        <f t="shared" si="361"/>
        <v>6.2850000000000037</v>
      </c>
      <c r="AE1272" s="4">
        <f t="shared" si="362"/>
        <v>6.2610000000000028</v>
      </c>
      <c r="AF1272" s="4">
        <f t="shared" si="363"/>
        <v>6.2610000000000028</v>
      </c>
    </row>
    <row r="1273" spans="1:32" hidden="1" x14ac:dyDescent="0.25">
      <c r="A1273" t="str">
        <f t="shared" si="346"/>
        <v>D</v>
      </c>
      <c r="B1273" t="str">
        <f>LEFT('CNA Paste'!A1275,3)</f>
        <v>RES</v>
      </c>
      <c r="C1273" t="str">
        <f>'CNA Paste'!A1275</f>
        <v>RES_14032934</v>
      </c>
      <c r="D1273" t="str">
        <f t="shared" si="347"/>
        <v>14032934</v>
      </c>
      <c r="E1273" t="str">
        <f>'CNA Paste'!B1275</f>
        <v>!0401!OS_ADDRESSBASE_PLUS_200205_RECEPT</v>
      </c>
      <c r="F1273">
        <f>'CNA Paste'!C1275</f>
        <v>1</v>
      </c>
      <c r="G1273">
        <f>'CNA Paste'!D1275</f>
        <v>477132.7</v>
      </c>
      <c r="H1273">
        <f>'CNA Paste'!E1275</f>
        <v>171393.8</v>
      </c>
      <c r="I1273">
        <f>'CNA Paste'!F1275</f>
        <v>57.9</v>
      </c>
      <c r="J1273">
        <f>'CNA Paste'!G1275</f>
        <v>57.9</v>
      </c>
      <c r="K1273">
        <f>'CNA Paste'!H1275</f>
        <v>58.7</v>
      </c>
      <c r="L1273">
        <f>'CNA Paste'!I1275</f>
        <v>58.6</v>
      </c>
      <c r="N1273" s="2">
        <f t="shared" si="348"/>
        <v>60.4</v>
      </c>
      <c r="O1273" s="2">
        <f t="shared" si="349"/>
        <v>60.4</v>
      </c>
      <c r="P1273" s="2">
        <f t="shared" si="350"/>
        <v>61.2</v>
      </c>
      <c r="Q1273" s="2">
        <f t="shared" si="351"/>
        <v>61.1</v>
      </c>
      <c r="S1273" s="4">
        <f t="shared" si="352"/>
        <v>50.589999999999996</v>
      </c>
      <c r="T1273" s="4">
        <f t="shared" si="353"/>
        <v>50.589999999999996</v>
      </c>
      <c r="U1273" s="4">
        <f t="shared" si="354"/>
        <v>51.31</v>
      </c>
      <c r="V1273" s="4">
        <f t="shared" si="355"/>
        <v>51.22</v>
      </c>
      <c r="X1273" s="6">
        <f t="shared" si="356"/>
        <v>56.788000000000004</v>
      </c>
      <c r="Y1273" s="6">
        <f t="shared" si="357"/>
        <v>56.788000000000004</v>
      </c>
      <c r="Z1273" s="6">
        <f t="shared" si="358"/>
        <v>57.484000000000002</v>
      </c>
      <c r="AA1273" s="6">
        <f t="shared" si="359"/>
        <v>57.397000000000006</v>
      </c>
      <c r="AC1273" s="4">
        <f t="shared" si="360"/>
        <v>6.1980000000000075</v>
      </c>
      <c r="AD1273" s="4">
        <f t="shared" si="361"/>
        <v>6.1980000000000075</v>
      </c>
      <c r="AE1273" s="4">
        <f t="shared" si="362"/>
        <v>6.1739999999999995</v>
      </c>
      <c r="AF1273" s="4">
        <f t="shared" si="363"/>
        <v>6.1770000000000067</v>
      </c>
    </row>
    <row r="1274" spans="1:32" hidden="1" x14ac:dyDescent="0.25">
      <c r="A1274" t="str">
        <f t="shared" si="346"/>
        <v>D</v>
      </c>
      <c r="B1274" t="str">
        <f>LEFT('CNA Paste'!A1276,3)</f>
        <v>RES</v>
      </c>
      <c r="C1274" t="str">
        <f>'CNA Paste'!A1276</f>
        <v>RES_14032935</v>
      </c>
      <c r="D1274" t="str">
        <f t="shared" si="347"/>
        <v>14032935</v>
      </c>
      <c r="E1274" t="str">
        <f>'CNA Paste'!B1276</f>
        <v>!0401!OS_ADDRESSBASE_PLUS_200205_RECEPT</v>
      </c>
      <c r="F1274">
        <f>'CNA Paste'!C1276</f>
        <v>3</v>
      </c>
      <c r="G1274">
        <f>'CNA Paste'!D1276</f>
        <v>477132.4</v>
      </c>
      <c r="H1274">
        <f>'CNA Paste'!E1276</f>
        <v>171384.8</v>
      </c>
      <c r="I1274">
        <f>'CNA Paste'!F1276</f>
        <v>48.2</v>
      </c>
      <c r="J1274">
        <f>'CNA Paste'!G1276</f>
        <v>48.2</v>
      </c>
      <c r="K1274">
        <f>'CNA Paste'!H1276</f>
        <v>48.9</v>
      </c>
      <c r="L1274">
        <f>'CNA Paste'!I1276</f>
        <v>48.9</v>
      </c>
      <c r="N1274" s="2">
        <f t="shared" si="348"/>
        <v>50.7</v>
      </c>
      <c r="O1274" s="2">
        <f t="shared" si="349"/>
        <v>50.7</v>
      </c>
      <c r="P1274" s="2">
        <f t="shared" si="350"/>
        <v>51.4</v>
      </c>
      <c r="Q1274" s="2">
        <f t="shared" si="351"/>
        <v>51.4</v>
      </c>
      <c r="S1274" s="4">
        <f t="shared" si="352"/>
        <v>41.86</v>
      </c>
      <c r="T1274" s="4">
        <f t="shared" si="353"/>
        <v>41.86</v>
      </c>
      <c r="U1274" s="4">
        <f t="shared" si="354"/>
        <v>42.489999999999995</v>
      </c>
      <c r="V1274" s="4">
        <f t="shared" si="355"/>
        <v>42.489999999999995</v>
      </c>
      <c r="X1274" s="6">
        <f t="shared" si="356"/>
        <v>48.349000000000004</v>
      </c>
      <c r="Y1274" s="6">
        <f t="shared" si="357"/>
        <v>48.349000000000004</v>
      </c>
      <c r="Z1274" s="6">
        <f t="shared" si="358"/>
        <v>48.957999999999998</v>
      </c>
      <c r="AA1274" s="6">
        <f t="shared" si="359"/>
        <v>48.957999999999998</v>
      </c>
      <c r="AC1274" s="4">
        <f t="shared" si="360"/>
        <v>6.4890000000000043</v>
      </c>
      <c r="AD1274" s="4">
        <f t="shared" si="361"/>
        <v>6.4890000000000043</v>
      </c>
      <c r="AE1274" s="4">
        <f t="shared" si="362"/>
        <v>6.4680000000000035</v>
      </c>
      <c r="AF1274" s="4">
        <f t="shared" si="363"/>
        <v>6.4680000000000035</v>
      </c>
    </row>
    <row r="1275" spans="1:32" hidden="1" x14ac:dyDescent="0.25">
      <c r="A1275" t="str">
        <f t="shared" si="346"/>
        <v>D</v>
      </c>
      <c r="B1275" t="str">
        <f>LEFT('CNA Paste'!A1277,3)</f>
        <v>RES</v>
      </c>
      <c r="C1275" t="str">
        <f>'CNA Paste'!A1277</f>
        <v>RES_14032935</v>
      </c>
      <c r="D1275" t="str">
        <f t="shared" si="347"/>
        <v>14032935</v>
      </c>
      <c r="E1275" t="str">
        <f>'CNA Paste'!B1277</f>
        <v>!0401!OS_ADDRESSBASE_PLUS_200205_RECEPT</v>
      </c>
      <c r="F1275">
        <f>'CNA Paste'!C1277</f>
        <v>3</v>
      </c>
      <c r="G1275">
        <f>'CNA Paste'!D1277</f>
        <v>477132.4</v>
      </c>
      <c r="H1275">
        <f>'CNA Paste'!E1277</f>
        <v>171384.8</v>
      </c>
      <c r="I1275">
        <f>'CNA Paste'!F1277</f>
        <v>52</v>
      </c>
      <c r="J1275">
        <f>'CNA Paste'!G1277</f>
        <v>52</v>
      </c>
      <c r="K1275">
        <f>'CNA Paste'!H1277</f>
        <v>52.7</v>
      </c>
      <c r="L1275">
        <f>'CNA Paste'!I1277</f>
        <v>52.7</v>
      </c>
      <c r="N1275" s="2">
        <f t="shared" si="348"/>
        <v>54.5</v>
      </c>
      <c r="O1275" s="2">
        <f t="shared" si="349"/>
        <v>54.5</v>
      </c>
      <c r="P1275" s="2">
        <f t="shared" si="350"/>
        <v>55.2</v>
      </c>
      <c r="Q1275" s="2">
        <f t="shared" si="351"/>
        <v>55.2</v>
      </c>
      <c r="S1275" s="4">
        <f t="shared" si="352"/>
        <v>45.28</v>
      </c>
      <c r="T1275" s="4">
        <f t="shared" si="353"/>
        <v>45.28</v>
      </c>
      <c r="U1275" s="4">
        <f t="shared" si="354"/>
        <v>45.910000000000004</v>
      </c>
      <c r="V1275" s="4">
        <f t="shared" si="355"/>
        <v>45.910000000000004</v>
      </c>
      <c r="X1275" s="6">
        <f t="shared" si="356"/>
        <v>51.655000000000001</v>
      </c>
      <c r="Y1275" s="6">
        <f t="shared" si="357"/>
        <v>51.655000000000001</v>
      </c>
      <c r="Z1275" s="6">
        <f t="shared" si="358"/>
        <v>52.264000000000003</v>
      </c>
      <c r="AA1275" s="6">
        <f t="shared" si="359"/>
        <v>52.264000000000003</v>
      </c>
      <c r="AC1275" s="4">
        <f t="shared" si="360"/>
        <v>6.375</v>
      </c>
      <c r="AD1275" s="4">
        <f t="shared" si="361"/>
        <v>6.375</v>
      </c>
      <c r="AE1275" s="4">
        <f t="shared" si="362"/>
        <v>6.3539999999999992</v>
      </c>
      <c r="AF1275" s="4">
        <f t="shared" si="363"/>
        <v>6.3539999999999992</v>
      </c>
    </row>
    <row r="1276" spans="1:32" hidden="1" x14ac:dyDescent="0.25">
      <c r="A1276" t="str">
        <f t="shared" si="346"/>
        <v>D</v>
      </c>
      <c r="B1276" t="str">
        <f>LEFT('CNA Paste'!A1278,3)</f>
        <v>RES</v>
      </c>
      <c r="C1276" t="str">
        <f>'CNA Paste'!A1278</f>
        <v>RES_14032935</v>
      </c>
      <c r="D1276" t="str">
        <f t="shared" si="347"/>
        <v>14032935</v>
      </c>
      <c r="E1276" t="str">
        <f>'CNA Paste'!B1278</f>
        <v>!0401!OS_ADDRESSBASE_PLUS_200205_RECEPT</v>
      </c>
      <c r="F1276">
        <f>'CNA Paste'!C1278</f>
        <v>4</v>
      </c>
      <c r="G1276">
        <f>'CNA Paste'!D1278</f>
        <v>477131</v>
      </c>
      <c r="H1276">
        <f>'CNA Paste'!E1278</f>
        <v>171386</v>
      </c>
      <c r="I1276">
        <f>'CNA Paste'!F1278</f>
        <v>47</v>
      </c>
      <c r="J1276">
        <f>'CNA Paste'!G1278</f>
        <v>47</v>
      </c>
      <c r="K1276">
        <f>'CNA Paste'!H1278</f>
        <v>47.7</v>
      </c>
      <c r="L1276">
        <f>'CNA Paste'!I1278</f>
        <v>47.7</v>
      </c>
      <c r="N1276" s="2">
        <f t="shared" si="348"/>
        <v>49.5</v>
      </c>
      <c r="O1276" s="2">
        <f t="shared" si="349"/>
        <v>49.5</v>
      </c>
      <c r="P1276" s="2">
        <f t="shared" si="350"/>
        <v>50.2</v>
      </c>
      <c r="Q1276" s="2">
        <f t="shared" si="351"/>
        <v>50.2</v>
      </c>
      <c r="S1276" s="4">
        <f t="shared" si="352"/>
        <v>40.78</v>
      </c>
      <c r="T1276" s="4">
        <f t="shared" si="353"/>
        <v>40.78</v>
      </c>
      <c r="U1276" s="4">
        <f t="shared" si="354"/>
        <v>41.410000000000004</v>
      </c>
      <c r="V1276" s="4">
        <f t="shared" si="355"/>
        <v>41.410000000000004</v>
      </c>
      <c r="X1276" s="6">
        <f t="shared" si="356"/>
        <v>47.305</v>
      </c>
      <c r="Y1276" s="6">
        <f t="shared" si="357"/>
        <v>47.305</v>
      </c>
      <c r="Z1276" s="6">
        <f t="shared" si="358"/>
        <v>47.914000000000001</v>
      </c>
      <c r="AA1276" s="6">
        <f t="shared" si="359"/>
        <v>47.914000000000001</v>
      </c>
      <c r="AC1276" s="4">
        <f t="shared" si="360"/>
        <v>6.5249999999999986</v>
      </c>
      <c r="AD1276" s="4">
        <f t="shared" si="361"/>
        <v>6.5249999999999986</v>
      </c>
      <c r="AE1276" s="4">
        <f t="shared" si="362"/>
        <v>6.5039999999999978</v>
      </c>
      <c r="AF1276" s="4">
        <f t="shared" si="363"/>
        <v>6.5039999999999978</v>
      </c>
    </row>
    <row r="1277" spans="1:32" hidden="1" x14ac:dyDescent="0.25">
      <c r="A1277" t="str">
        <f t="shared" si="346"/>
        <v>D</v>
      </c>
      <c r="B1277" t="str">
        <f>LEFT('CNA Paste'!A1279,3)</f>
        <v>RES</v>
      </c>
      <c r="C1277" t="str">
        <f>'CNA Paste'!A1279</f>
        <v>RES_14032935</v>
      </c>
      <c r="D1277" t="str">
        <f t="shared" si="347"/>
        <v>14032935</v>
      </c>
      <c r="E1277" t="str">
        <f>'CNA Paste'!B1279</f>
        <v>!0401!OS_ADDRESSBASE_PLUS_200205_RECEPT</v>
      </c>
      <c r="F1277">
        <f>'CNA Paste'!C1279</f>
        <v>4</v>
      </c>
      <c r="G1277">
        <f>'CNA Paste'!D1279</f>
        <v>477131</v>
      </c>
      <c r="H1277">
        <f>'CNA Paste'!E1279</f>
        <v>171386</v>
      </c>
      <c r="I1277">
        <f>'CNA Paste'!F1279</f>
        <v>50.6</v>
      </c>
      <c r="J1277">
        <f>'CNA Paste'!G1279</f>
        <v>50.6</v>
      </c>
      <c r="K1277">
        <f>'CNA Paste'!H1279</f>
        <v>51.3</v>
      </c>
      <c r="L1277">
        <f>'CNA Paste'!I1279</f>
        <v>51.3</v>
      </c>
      <c r="N1277" s="2">
        <f t="shared" si="348"/>
        <v>53.1</v>
      </c>
      <c r="O1277" s="2">
        <f t="shared" si="349"/>
        <v>53.1</v>
      </c>
      <c r="P1277" s="2">
        <f t="shared" si="350"/>
        <v>53.8</v>
      </c>
      <c r="Q1277" s="2">
        <f t="shared" si="351"/>
        <v>53.8</v>
      </c>
      <c r="S1277" s="4">
        <f t="shared" si="352"/>
        <v>44.019999999999996</v>
      </c>
      <c r="T1277" s="4">
        <f t="shared" si="353"/>
        <v>44.019999999999996</v>
      </c>
      <c r="U1277" s="4">
        <f t="shared" si="354"/>
        <v>44.65</v>
      </c>
      <c r="V1277" s="4">
        <f t="shared" si="355"/>
        <v>44.65</v>
      </c>
      <c r="X1277" s="6">
        <f t="shared" si="356"/>
        <v>50.437000000000005</v>
      </c>
      <c r="Y1277" s="6">
        <f t="shared" si="357"/>
        <v>50.437000000000005</v>
      </c>
      <c r="Z1277" s="6">
        <f t="shared" si="358"/>
        <v>51.045999999999999</v>
      </c>
      <c r="AA1277" s="6">
        <f t="shared" si="359"/>
        <v>51.045999999999999</v>
      </c>
      <c r="AC1277" s="4">
        <f t="shared" si="360"/>
        <v>6.4170000000000087</v>
      </c>
      <c r="AD1277" s="4">
        <f t="shared" si="361"/>
        <v>6.4170000000000087</v>
      </c>
      <c r="AE1277" s="4">
        <f t="shared" si="362"/>
        <v>6.3960000000000008</v>
      </c>
      <c r="AF1277" s="4">
        <f t="shared" si="363"/>
        <v>6.3960000000000008</v>
      </c>
    </row>
    <row r="1278" spans="1:32" hidden="1" x14ac:dyDescent="0.25">
      <c r="A1278" t="str">
        <f t="shared" si="346"/>
        <v>D</v>
      </c>
      <c r="B1278" t="str">
        <f>LEFT('CNA Paste'!A1280,3)</f>
        <v>RES</v>
      </c>
      <c r="C1278" t="str">
        <f>'CNA Paste'!A1280</f>
        <v>RES_14032935</v>
      </c>
      <c r="D1278" t="str">
        <f t="shared" si="347"/>
        <v>14032935</v>
      </c>
      <c r="E1278" t="str">
        <f>'CNA Paste'!B1280</f>
        <v>!0401!OS_ADDRESSBASE_PLUS_200205_RECEPT</v>
      </c>
      <c r="F1278">
        <f>'CNA Paste'!C1280</f>
        <v>5</v>
      </c>
      <c r="G1278">
        <f>'CNA Paste'!D1280</f>
        <v>477130.4</v>
      </c>
      <c r="H1278">
        <f>'CNA Paste'!E1280</f>
        <v>171389.2</v>
      </c>
      <c r="I1278">
        <f>'CNA Paste'!F1280</f>
        <v>55.5</v>
      </c>
      <c r="J1278">
        <f>'CNA Paste'!G1280</f>
        <v>55.5</v>
      </c>
      <c r="K1278">
        <f>'CNA Paste'!H1280</f>
        <v>56.2</v>
      </c>
      <c r="L1278">
        <f>'CNA Paste'!I1280</f>
        <v>56.2</v>
      </c>
      <c r="N1278" s="2">
        <f t="shared" si="348"/>
        <v>58</v>
      </c>
      <c r="O1278" s="2">
        <f t="shared" si="349"/>
        <v>58</v>
      </c>
      <c r="P1278" s="2">
        <f t="shared" si="350"/>
        <v>58.7</v>
      </c>
      <c r="Q1278" s="2">
        <f t="shared" si="351"/>
        <v>58.7</v>
      </c>
      <c r="S1278" s="4">
        <f t="shared" si="352"/>
        <v>48.43</v>
      </c>
      <c r="T1278" s="4">
        <f t="shared" si="353"/>
        <v>48.43</v>
      </c>
      <c r="U1278" s="4">
        <f t="shared" si="354"/>
        <v>49.06</v>
      </c>
      <c r="V1278" s="4">
        <f t="shared" si="355"/>
        <v>49.06</v>
      </c>
      <c r="X1278" s="6">
        <f t="shared" si="356"/>
        <v>54.7</v>
      </c>
      <c r="Y1278" s="6">
        <f t="shared" si="357"/>
        <v>54.7</v>
      </c>
      <c r="Z1278" s="6">
        <f t="shared" si="358"/>
        <v>55.309000000000005</v>
      </c>
      <c r="AA1278" s="6">
        <f t="shared" si="359"/>
        <v>55.309000000000005</v>
      </c>
      <c r="AC1278" s="4">
        <f t="shared" si="360"/>
        <v>6.2700000000000031</v>
      </c>
      <c r="AD1278" s="4">
        <f t="shared" si="361"/>
        <v>6.2700000000000031</v>
      </c>
      <c r="AE1278" s="4">
        <f t="shared" si="362"/>
        <v>6.2490000000000023</v>
      </c>
      <c r="AF1278" s="4">
        <f t="shared" si="363"/>
        <v>6.2490000000000023</v>
      </c>
    </row>
    <row r="1279" spans="1:32" hidden="1" x14ac:dyDescent="0.25">
      <c r="A1279" t="str">
        <f t="shared" si="346"/>
        <v>D</v>
      </c>
      <c r="B1279" t="str">
        <f>LEFT('CNA Paste'!A1281,3)</f>
        <v>RES</v>
      </c>
      <c r="C1279" t="str">
        <f>'CNA Paste'!A1281</f>
        <v>RES_14032935</v>
      </c>
      <c r="D1279" t="str">
        <f t="shared" si="347"/>
        <v>14032935</v>
      </c>
      <c r="E1279" t="str">
        <f>'CNA Paste'!B1281</f>
        <v>!0401!OS_ADDRESSBASE_PLUS_200205_RECEPT</v>
      </c>
      <c r="F1279">
        <f>'CNA Paste'!C1281</f>
        <v>5</v>
      </c>
      <c r="G1279">
        <f>'CNA Paste'!D1281</f>
        <v>477130.4</v>
      </c>
      <c r="H1279">
        <f>'CNA Paste'!E1281</f>
        <v>171389.2</v>
      </c>
      <c r="I1279">
        <f>'CNA Paste'!F1281</f>
        <v>58.5</v>
      </c>
      <c r="J1279">
        <f>'CNA Paste'!G1281</f>
        <v>58.5</v>
      </c>
      <c r="K1279">
        <f>'CNA Paste'!H1281</f>
        <v>59.2</v>
      </c>
      <c r="L1279">
        <f>'CNA Paste'!I1281</f>
        <v>59.2</v>
      </c>
      <c r="N1279" s="2">
        <f t="shared" si="348"/>
        <v>61</v>
      </c>
      <c r="O1279" s="2">
        <f t="shared" si="349"/>
        <v>61</v>
      </c>
      <c r="P1279" s="2">
        <f t="shared" si="350"/>
        <v>61.7</v>
      </c>
      <c r="Q1279" s="2">
        <f t="shared" si="351"/>
        <v>61.7</v>
      </c>
      <c r="S1279" s="4">
        <f t="shared" si="352"/>
        <v>51.129999999999995</v>
      </c>
      <c r="T1279" s="4">
        <f t="shared" si="353"/>
        <v>51.129999999999995</v>
      </c>
      <c r="U1279" s="4">
        <f t="shared" si="354"/>
        <v>51.76</v>
      </c>
      <c r="V1279" s="4">
        <f t="shared" si="355"/>
        <v>51.76</v>
      </c>
      <c r="X1279" s="6">
        <f t="shared" si="356"/>
        <v>57.31</v>
      </c>
      <c r="Y1279" s="6">
        <f t="shared" si="357"/>
        <v>57.31</v>
      </c>
      <c r="Z1279" s="6">
        <f t="shared" si="358"/>
        <v>57.919000000000004</v>
      </c>
      <c r="AA1279" s="6">
        <f t="shared" si="359"/>
        <v>57.919000000000004</v>
      </c>
      <c r="AC1279" s="4">
        <f t="shared" si="360"/>
        <v>6.1800000000000068</v>
      </c>
      <c r="AD1279" s="4">
        <f t="shared" si="361"/>
        <v>6.1800000000000068</v>
      </c>
      <c r="AE1279" s="4">
        <f t="shared" si="362"/>
        <v>6.159000000000006</v>
      </c>
      <c r="AF1279" s="4">
        <f t="shared" si="363"/>
        <v>6.159000000000006</v>
      </c>
    </row>
    <row r="1280" spans="1:32" hidden="1" x14ac:dyDescent="0.25">
      <c r="A1280" t="str">
        <f t="shared" si="346"/>
        <v>D</v>
      </c>
      <c r="B1280" t="str">
        <f>LEFT('CNA Paste'!A1282,3)</f>
        <v>RES</v>
      </c>
      <c r="C1280" t="str">
        <f>'CNA Paste'!A1282</f>
        <v>RES_14032936</v>
      </c>
      <c r="D1280" t="str">
        <f t="shared" si="347"/>
        <v>14032936</v>
      </c>
      <c r="E1280" t="str">
        <f>'CNA Paste'!B1282</f>
        <v>!0401!OS_ADDRESSBASE_PLUS_200205_RECEPT</v>
      </c>
      <c r="F1280">
        <f>'CNA Paste'!C1282</f>
        <v>1</v>
      </c>
      <c r="G1280">
        <f>'CNA Paste'!D1282</f>
        <v>477110.8</v>
      </c>
      <c r="H1280">
        <f>'CNA Paste'!E1282</f>
        <v>171383.9</v>
      </c>
      <c r="I1280">
        <f>'CNA Paste'!F1282</f>
        <v>55.5</v>
      </c>
      <c r="J1280">
        <f>'CNA Paste'!G1282</f>
        <v>55.5</v>
      </c>
      <c r="K1280">
        <f>'CNA Paste'!H1282</f>
        <v>56.2</v>
      </c>
      <c r="L1280">
        <f>'CNA Paste'!I1282</f>
        <v>56.2</v>
      </c>
      <c r="N1280" s="2">
        <f t="shared" si="348"/>
        <v>58</v>
      </c>
      <c r="O1280" s="2">
        <f t="shared" si="349"/>
        <v>58</v>
      </c>
      <c r="P1280" s="2">
        <f t="shared" si="350"/>
        <v>58.7</v>
      </c>
      <c r="Q1280" s="2">
        <f t="shared" si="351"/>
        <v>58.7</v>
      </c>
      <c r="S1280" s="4">
        <f t="shared" si="352"/>
        <v>48.43</v>
      </c>
      <c r="T1280" s="4">
        <f t="shared" si="353"/>
        <v>48.43</v>
      </c>
      <c r="U1280" s="4">
        <f t="shared" si="354"/>
        <v>49.06</v>
      </c>
      <c r="V1280" s="4">
        <f t="shared" si="355"/>
        <v>49.06</v>
      </c>
      <c r="X1280" s="6">
        <f t="shared" si="356"/>
        <v>54.7</v>
      </c>
      <c r="Y1280" s="6">
        <f t="shared" si="357"/>
        <v>54.7</v>
      </c>
      <c r="Z1280" s="6">
        <f t="shared" si="358"/>
        <v>55.309000000000005</v>
      </c>
      <c r="AA1280" s="6">
        <f t="shared" si="359"/>
        <v>55.309000000000005</v>
      </c>
      <c r="AC1280" s="4">
        <f t="shared" si="360"/>
        <v>6.2700000000000031</v>
      </c>
      <c r="AD1280" s="4">
        <f t="shared" si="361"/>
        <v>6.2700000000000031</v>
      </c>
      <c r="AE1280" s="4">
        <f t="shared" si="362"/>
        <v>6.2490000000000023</v>
      </c>
      <c r="AF1280" s="4">
        <f t="shared" si="363"/>
        <v>6.2490000000000023</v>
      </c>
    </row>
    <row r="1281" spans="1:32" hidden="1" x14ac:dyDescent="0.25">
      <c r="A1281" t="str">
        <f t="shared" si="346"/>
        <v>D</v>
      </c>
      <c r="B1281" t="str">
        <f>LEFT('CNA Paste'!A1283,3)</f>
        <v>RES</v>
      </c>
      <c r="C1281" t="str">
        <f>'CNA Paste'!A1283</f>
        <v>RES_14032936</v>
      </c>
      <c r="D1281" t="str">
        <f t="shared" si="347"/>
        <v>14032936</v>
      </c>
      <c r="E1281" t="str">
        <f>'CNA Paste'!B1283</f>
        <v>!0401!OS_ADDRESSBASE_PLUS_200205_RECEPT</v>
      </c>
      <c r="F1281">
        <f>'CNA Paste'!C1283</f>
        <v>1</v>
      </c>
      <c r="G1281">
        <f>'CNA Paste'!D1283</f>
        <v>477110.8</v>
      </c>
      <c r="H1281">
        <f>'CNA Paste'!E1283</f>
        <v>171383.9</v>
      </c>
      <c r="I1281">
        <f>'CNA Paste'!F1283</f>
        <v>58.2</v>
      </c>
      <c r="J1281">
        <f>'CNA Paste'!G1283</f>
        <v>58.2</v>
      </c>
      <c r="K1281">
        <f>'CNA Paste'!H1283</f>
        <v>58.9</v>
      </c>
      <c r="L1281">
        <f>'CNA Paste'!I1283</f>
        <v>58.9</v>
      </c>
      <c r="N1281" s="2">
        <f t="shared" si="348"/>
        <v>60.7</v>
      </c>
      <c r="O1281" s="2">
        <f t="shared" si="349"/>
        <v>60.7</v>
      </c>
      <c r="P1281" s="2">
        <f t="shared" si="350"/>
        <v>61.4</v>
      </c>
      <c r="Q1281" s="2">
        <f t="shared" si="351"/>
        <v>61.4</v>
      </c>
      <c r="S1281" s="4">
        <f t="shared" si="352"/>
        <v>50.86</v>
      </c>
      <c r="T1281" s="4">
        <f t="shared" si="353"/>
        <v>50.86</v>
      </c>
      <c r="U1281" s="4">
        <f t="shared" si="354"/>
        <v>51.489999999999995</v>
      </c>
      <c r="V1281" s="4">
        <f t="shared" si="355"/>
        <v>51.489999999999995</v>
      </c>
      <c r="X1281" s="6">
        <f t="shared" si="356"/>
        <v>57.049000000000007</v>
      </c>
      <c r="Y1281" s="6">
        <f t="shared" si="357"/>
        <v>57.049000000000007</v>
      </c>
      <c r="Z1281" s="6">
        <f t="shared" si="358"/>
        <v>57.658000000000001</v>
      </c>
      <c r="AA1281" s="6">
        <f t="shared" si="359"/>
        <v>57.658000000000001</v>
      </c>
      <c r="AC1281" s="4">
        <f t="shared" si="360"/>
        <v>6.1890000000000072</v>
      </c>
      <c r="AD1281" s="4">
        <f t="shared" si="361"/>
        <v>6.1890000000000072</v>
      </c>
      <c r="AE1281" s="4">
        <f t="shared" si="362"/>
        <v>6.1680000000000064</v>
      </c>
      <c r="AF1281" s="4">
        <f t="shared" si="363"/>
        <v>6.1680000000000064</v>
      </c>
    </row>
    <row r="1282" spans="1:32" hidden="1" x14ac:dyDescent="0.25">
      <c r="A1282" t="str">
        <f t="shared" si="346"/>
        <v>D</v>
      </c>
      <c r="B1282" t="str">
        <f>LEFT('CNA Paste'!A1284,3)</f>
        <v>RES</v>
      </c>
      <c r="C1282" t="str">
        <f>'CNA Paste'!A1284</f>
        <v>RES_14032936</v>
      </c>
      <c r="D1282" t="str">
        <f t="shared" si="347"/>
        <v>14032936</v>
      </c>
      <c r="E1282" t="str">
        <f>'CNA Paste'!B1284</f>
        <v>!0401!OS_ADDRESSBASE_PLUS_200205_RECEPT</v>
      </c>
      <c r="F1282">
        <f>'CNA Paste'!C1284</f>
        <v>2</v>
      </c>
      <c r="G1282">
        <f>'CNA Paste'!D1284</f>
        <v>477114.2</v>
      </c>
      <c r="H1282">
        <f>'CNA Paste'!E1284</f>
        <v>171381.1</v>
      </c>
      <c r="I1282">
        <f>'CNA Paste'!F1284</f>
        <v>55</v>
      </c>
      <c r="J1282">
        <f>'CNA Paste'!G1284</f>
        <v>55</v>
      </c>
      <c r="K1282">
        <f>'CNA Paste'!H1284</f>
        <v>55.7</v>
      </c>
      <c r="L1282">
        <f>'CNA Paste'!I1284</f>
        <v>55.7</v>
      </c>
      <c r="N1282" s="2">
        <f t="shared" si="348"/>
        <v>57.5</v>
      </c>
      <c r="O1282" s="2">
        <f t="shared" si="349"/>
        <v>57.5</v>
      </c>
      <c r="P1282" s="2">
        <f t="shared" si="350"/>
        <v>58.2</v>
      </c>
      <c r="Q1282" s="2">
        <f t="shared" si="351"/>
        <v>58.2</v>
      </c>
      <c r="S1282" s="4">
        <f t="shared" si="352"/>
        <v>47.98</v>
      </c>
      <c r="T1282" s="4">
        <f t="shared" si="353"/>
        <v>47.98</v>
      </c>
      <c r="U1282" s="4">
        <f t="shared" si="354"/>
        <v>48.61</v>
      </c>
      <c r="V1282" s="4">
        <f t="shared" si="355"/>
        <v>48.61</v>
      </c>
      <c r="X1282" s="6">
        <f t="shared" si="356"/>
        <v>54.265000000000001</v>
      </c>
      <c r="Y1282" s="6">
        <f t="shared" si="357"/>
        <v>54.265000000000001</v>
      </c>
      <c r="Z1282" s="6">
        <f t="shared" si="358"/>
        <v>54.874000000000002</v>
      </c>
      <c r="AA1282" s="6">
        <f t="shared" si="359"/>
        <v>54.874000000000002</v>
      </c>
      <c r="AC1282" s="4">
        <f t="shared" si="360"/>
        <v>6.2850000000000037</v>
      </c>
      <c r="AD1282" s="4">
        <f t="shared" si="361"/>
        <v>6.2850000000000037</v>
      </c>
      <c r="AE1282" s="4">
        <f t="shared" si="362"/>
        <v>6.2640000000000029</v>
      </c>
      <c r="AF1282" s="4">
        <f t="shared" si="363"/>
        <v>6.2640000000000029</v>
      </c>
    </row>
    <row r="1283" spans="1:32" hidden="1" x14ac:dyDescent="0.25">
      <c r="A1283" t="str">
        <f t="shared" ref="A1283:A1346" si="364">IF(B1283="RES","D","O")</f>
        <v>D</v>
      </c>
      <c r="B1283" t="str">
        <f>LEFT('CNA Paste'!A1285,3)</f>
        <v>RES</v>
      </c>
      <c r="C1283" t="str">
        <f>'CNA Paste'!A1285</f>
        <v>RES_14032936</v>
      </c>
      <c r="D1283" t="str">
        <f t="shared" ref="D1283:D1346" si="365">MID(C1283,5,20)</f>
        <v>14032936</v>
      </c>
      <c r="E1283" t="str">
        <f>'CNA Paste'!B1285</f>
        <v>!0401!OS_ADDRESSBASE_PLUS_200205_RECEPT</v>
      </c>
      <c r="F1283">
        <f>'CNA Paste'!C1285</f>
        <v>2</v>
      </c>
      <c r="G1283">
        <f>'CNA Paste'!D1285</f>
        <v>477114.2</v>
      </c>
      <c r="H1283">
        <f>'CNA Paste'!E1285</f>
        <v>171381.1</v>
      </c>
      <c r="I1283">
        <f>'CNA Paste'!F1285</f>
        <v>57.7</v>
      </c>
      <c r="J1283">
        <f>'CNA Paste'!G1285</f>
        <v>57.7</v>
      </c>
      <c r="K1283">
        <f>'CNA Paste'!H1285</f>
        <v>58.4</v>
      </c>
      <c r="L1283">
        <f>'CNA Paste'!I1285</f>
        <v>58.4</v>
      </c>
      <c r="N1283" s="2">
        <f t="shared" ref="N1283:N1346" si="366">I1283+2.5</f>
        <v>60.2</v>
      </c>
      <c r="O1283" s="2">
        <f t="shared" ref="O1283:O1346" si="367">J1283+2.5</f>
        <v>60.2</v>
      </c>
      <c r="P1283" s="2">
        <f t="shared" ref="P1283:P1346" si="368">K1283+2.5</f>
        <v>60.9</v>
      </c>
      <c r="Q1283" s="2">
        <f t="shared" ref="Q1283:Q1346" si="369">L1283+2.5</f>
        <v>60.9</v>
      </c>
      <c r="S1283" s="4">
        <f t="shared" ref="S1283:S1346" si="370">0.9 *N1283-3.77</f>
        <v>50.410000000000004</v>
      </c>
      <c r="T1283" s="4">
        <f t="shared" ref="T1283:T1346" si="371">0.9 *O1283-3.77</f>
        <v>50.410000000000004</v>
      </c>
      <c r="U1283" s="4">
        <f t="shared" ref="U1283:U1346" si="372">0.9 *P1283-3.77</f>
        <v>51.04</v>
      </c>
      <c r="V1283" s="4">
        <f t="shared" ref="V1283:V1346" si="373">0.9 *Q1283-3.77</f>
        <v>51.04</v>
      </c>
      <c r="X1283" s="6">
        <f t="shared" ref="X1283:X1346" si="374">0.87 *N1283+4.24</f>
        <v>56.614000000000004</v>
      </c>
      <c r="Y1283" s="6">
        <f t="shared" ref="Y1283:Y1346" si="375">0.87 *O1283+4.24</f>
        <v>56.614000000000004</v>
      </c>
      <c r="Z1283" s="6">
        <f t="shared" ref="Z1283:Z1346" si="376">0.87 *P1283+4.24</f>
        <v>57.222999999999999</v>
      </c>
      <c r="AA1283" s="6">
        <f t="shared" ref="AA1283:AA1346" si="377">0.87 *Q1283+4.24</f>
        <v>57.222999999999999</v>
      </c>
      <c r="AC1283" s="4">
        <f t="shared" ref="AC1283:AC1346" si="378">X1283-S1283</f>
        <v>6.2040000000000006</v>
      </c>
      <c r="AD1283" s="4">
        <f t="shared" ref="AD1283:AD1346" si="379">Y1283-T1283</f>
        <v>6.2040000000000006</v>
      </c>
      <c r="AE1283" s="4">
        <f t="shared" ref="AE1283:AE1346" si="380">Z1283-U1283</f>
        <v>6.1829999999999998</v>
      </c>
      <c r="AF1283" s="4">
        <f t="shared" ref="AF1283:AF1346" si="381">AA1283-V1283</f>
        <v>6.1829999999999998</v>
      </c>
    </row>
    <row r="1284" spans="1:32" hidden="1" x14ac:dyDescent="0.25">
      <c r="A1284" t="str">
        <f t="shared" si="364"/>
        <v>D</v>
      </c>
      <c r="B1284" t="str">
        <f>LEFT('CNA Paste'!A1286,3)</f>
        <v>RES</v>
      </c>
      <c r="C1284" t="str">
        <f>'CNA Paste'!A1286</f>
        <v>RES_14032936</v>
      </c>
      <c r="D1284" t="str">
        <f t="shared" si="365"/>
        <v>14032936</v>
      </c>
      <c r="E1284" t="str">
        <f>'CNA Paste'!B1286</f>
        <v>!0401!OS_ADDRESSBASE_PLUS_200205_RECEPT</v>
      </c>
      <c r="F1284">
        <f>'CNA Paste'!C1286</f>
        <v>3</v>
      </c>
      <c r="G1284">
        <f>'CNA Paste'!D1286</f>
        <v>477114.7</v>
      </c>
      <c r="H1284">
        <f>'CNA Paste'!E1286</f>
        <v>171376.6</v>
      </c>
      <c r="I1284">
        <f>'CNA Paste'!F1286</f>
        <v>49.6</v>
      </c>
      <c r="J1284">
        <f>'CNA Paste'!G1286</f>
        <v>49.6</v>
      </c>
      <c r="K1284">
        <f>'CNA Paste'!H1286</f>
        <v>50.3</v>
      </c>
      <c r="L1284">
        <f>'CNA Paste'!I1286</f>
        <v>50.2</v>
      </c>
      <c r="N1284" s="2">
        <f t="shared" si="366"/>
        <v>52.1</v>
      </c>
      <c r="O1284" s="2">
        <f t="shared" si="367"/>
        <v>52.1</v>
      </c>
      <c r="P1284" s="2">
        <f t="shared" si="368"/>
        <v>52.8</v>
      </c>
      <c r="Q1284" s="2">
        <f t="shared" si="369"/>
        <v>52.7</v>
      </c>
      <c r="S1284" s="4">
        <f t="shared" si="370"/>
        <v>43.12</v>
      </c>
      <c r="T1284" s="4">
        <f t="shared" si="371"/>
        <v>43.12</v>
      </c>
      <c r="U1284" s="4">
        <f t="shared" si="372"/>
        <v>43.749999999999993</v>
      </c>
      <c r="V1284" s="4">
        <f t="shared" si="373"/>
        <v>43.660000000000004</v>
      </c>
      <c r="X1284" s="6">
        <f t="shared" si="374"/>
        <v>49.567</v>
      </c>
      <c r="Y1284" s="6">
        <f t="shared" si="375"/>
        <v>49.567</v>
      </c>
      <c r="Z1284" s="6">
        <f t="shared" si="376"/>
        <v>50.176000000000002</v>
      </c>
      <c r="AA1284" s="6">
        <f t="shared" si="377"/>
        <v>50.089000000000006</v>
      </c>
      <c r="AC1284" s="4">
        <f t="shared" si="378"/>
        <v>6.4470000000000027</v>
      </c>
      <c r="AD1284" s="4">
        <f t="shared" si="379"/>
        <v>6.4470000000000027</v>
      </c>
      <c r="AE1284" s="4">
        <f t="shared" si="380"/>
        <v>6.426000000000009</v>
      </c>
      <c r="AF1284" s="4">
        <f t="shared" si="381"/>
        <v>6.429000000000002</v>
      </c>
    </row>
    <row r="1285" spans="1:32" hidden="1" x14ac:dyDescent="0.25">
      <c r="A1285" t="str">
        <f t="shared" si="364"/>
        <v>D</v>
      </c>
      <c r="B1285" t="str">
        <f>LEFT('CNA Paste'!A1287,3)</f>
        <v>RES</v>
      </c>
      <c r="C1285" t="str">
        <f>'CNA Paste'!A1287</f>
        <v>RES_14032936</v>
      </c>
      <c r="D1285" t="str">
        <f t="shared" si="365"/>
        <v>14032936</v>
      </c>
      <c r="E1285" t="str">
        <f>'CNA Paste'!B1287</f>
        <v>!0401!OS_ADDRESSBASE_PLUS_200205_RECEPT</v>
      </c>
      <c r="F1285">
        <f>'CNA Paste'!C1287</f>
        <v>3</v>
      </c>
      <c r="G1285">
        <f>'CNA Paste'!D1287</f>
        <v>477114.7</v>
      </c>
      <c r="H1285">
        <f>'CNA Paste'!E1287</f>
        <v>171376.6</v>
      </c>
      <c r="I1285">
        <f>'CNA Paste'!F1287</f>
        <v>52.4</v>
      </c>
      <c r="J1285">
        <f>'CNA Paste'!G1287</f>
        <v>52.3</v>
      </c>
      <c r="K1285">
        <f>'CNA Paste'!H1287</f>
        <v>53.1</v>
      </c>
      <c r="L1285">
        <f>'CNA Paste'!I1287</f>
        <v>53</v>
      </c>
      <c r="N1285" s="2">
        <f t="shared" si="366"/>
        <v>54.9</v>
      </c>
      <c r="O1285" s="2">
        <f t="shared" si="367"/>
        <v>54.8</v>
      </c>
      <c r="P1285" s="2">
        <f t="shared" si="368"/>
        <v>55.6</v>
      </c>
      <c r="Q1285" s="2">
        <f t="shared" si="369"/>
        <v>55.5</v>
      </c>
      <c r="S1285" s="4">
        <f t="shared" si="370"/>
        <v>45.639999999999993</v>
      </c>
      <c r="T1285" s="4">
        <f t="shared" si="371"/>
        <v>45.55</v>
      </c>
      <c r="U1285" s="4">
        <f t="shared" si="372"/>
        <v>46.269999999999996</v>
      </c>
      <c r="V1285" s="4">
        <f t="shared" si="373"/>
        <v>46.18</v>
      </c>
      <c r="X1285" s="6">
        <f t="shared" si="374"/>
        <v>52.003</v>
      </c>
      <c r="Y1285" s="6">
        <f t="shared" si="375"/>
        <v>51.915999999999997</v>
      </c>
      <c r="Z1285" s="6">
        <f t="shared" si="376"/>
        <v>52.612000000000002</v>
      </c>
      <c r="AA1285" s="6">
        <f t="shared" si="377"/>
        <v>52.524999999999999</v>
      </c>
      <c r="AC1285" s="4">
        <f t="shared" si="378"/>
        <v>6.3630000000000067</v>
      </c>
      <c r="AD1285" s="4">
        <f t="shared" si="379"/>
        <v>6.3659999999999997</v>
      </c>
      <c r="AE1285" s="4">
        <f t="shared" si="380"/>
        <v>6.3420000000000059</v>
      </c>
      <c r="AF1285" s="4">
        <f t="shared" si="381"/>
        <v>6.3449999999999989</v>
      </c>
    </row>
    <row r="1286" spans="1:32" hidden="1" x14ac:dyDescent="0.25">
      <c r="A1286" t="str">
        <f t="shared" si="364"/>
        <v>D</v>
      </c>
      <c r="B1286" t="str">
        <f>LEFT('CNA Paste'!A1288,3)</f>
        <v>RES</v>
      </c>
      <c r="C1286" t="str">
        <f>'CNA Paste'!A1288</f>
        <v>RES_14032936</v>
      </c>
      <c r="D1286" t="str">
        <f t="shared" si="365"/>
        <v>14032936</v>
      </c>
      <c r="E1286" t="str">
        <f>'CNA Paste'!B1288</f>
        <v>!0401!OS_ADDRESSBASE_PLUS_200205_RECEPT</v>
      </c>
      <c r="F1286">
        <f>'CNA Paste'!C1288</f>
        <v>4</v>
      </c>
      <c r="G1286">
        <f>'CNA Paste'!D1288</f>
        <v>477109</v>
      </c>
      <c r="H1286">
        <f>'CNA Paste'!E1288</f>
        <v>171375</v>
      </c>
      <c r="I1286">
        <f>'CNA Paste'!F1288</f>
        <v>45.4</v>
      </c>
      <c r="J1286">
        <f>'CNA Paste'!G1288</f>
        <v>45.4</v>
      </c>
      <c r="K1286">
        <f>'CNA Paste'!H1288</f>
        <v>46.2</v>
      </c>
      <c r="L1286">
        <f>'CNA Paste'!I1288</f>
        <v>46.1</v>
      </c>
      <c r="N1286" s="2">
        <f t="shared" si="366"/>
        <v>47.9</v>
      </c>
      <c r="O1286" s="2">
        <f t="shared" si="367"/>
        <v>47.9</v>
      </c>
      <c r="P1286" s="2">
        <f t="shared" si="368"/>
        <v>48.7</v>
      </c>
      <c r="Q1286" s="2">
        <f t="shared" si="369"/>
        <v>48.6</v>
      </c>
      <c r="S1286" s="4">
        <f t="shared" si="370"/>
        <v>39.339999999999996</v>
      </c>
      <c r="T1286" s="4">
        <f t="shared" si="371"/>
        <v>39.339999999999996</v>
      </c>
      <c r="U1286" s="4">
        <f t="shared" si="372"/>
        <v>40.06</v>
      </c>
      <c r="V1286" s="4">
        <f t="shared" si="373"/>
        <v>39.97</v>
      </c>
      <c r="X1286" s="6">
        <f t="shared" si="374"/>
        <v>45.913000000000004</v>
      </c>
      <c r="Y1286" s="6">
        <f t="shared" si="375"/>
        <v>45.913000000000004</v>
      </c>
      <c r="Z1286" s="6">
        <f t="shared" si="376"/>
        <v>46.609000000000002</v>
      </c>
      <c r="AA1286" s="6">
        <f t="shared" si="377"/>
        <v>46.522000000000006</v>
      </c>
      <c r="AC1286" s="4">
        <f t="shared" si="378"/>
        <v>6.5730000000000075</v>
      </c>
      <c r="AD1286" s="4">
        <f t="shared" si="379"/>
        <v>6.5730000000000075</v>
      </c>
      <c r="AE1286" s="4">
        <f t="shared" si="380"/>
        <v>6.5489999999999995</v>
      </c>
      <c r="AF1286" s="4">
        <f t="shared" si="381"/>
        <v>6.5520000000000067</v>
      </c>
    </row>
    <row r="1287" spans="1:32" hidden="1" x14ac:dyDescent="0.25">
      <c r="A1287" t="str">
        <f t="shared" si="364"/>
        <v>D</v>
      </c>
      <c r="B1287" t="str">
        <f>LEFT('CNA Paste'!A1289,3)</f>
        <v>RES</v>
      </c>
      <c r="C1287" t="str">
        <f>'CNA Paste'!A1289</f>
        <v>RES_14032936</v>
      </c>
      <c r="D1287" t="str">
        <f t="shared" si="365"/>
        <v>14032936</v>
      </c>
      <c r="E1287" t="str">
        <f>'CNA Paste'!B1289</f>
        <v>!0401!OS_ADDRESSBASE_PLUS_200205_RECEPT</v>
      </c>
      <c r="F1287">
        <f>'CNA Paste'!C1289</f>
        <v>4</v>
      </c>
      <c r="G1287">
        <f>'CNA Paste'!D1289</f>
        <v>477109</v>
      </c>
      <c r="H1287">
        <f>'CNA Paste'!E1289</f>
        <v>171375</v>
      </c>
      <c r="I1287">
        <f>'CNA Paste'!F1289</f>
        <v>49.2</v>
      </c>
      <c r="J1287">
        <f>'CNA Paste'!G1289</f>
        <v>49.2</v>
      </c>
      <c r="K1287">
        <f>'CNA Paste'!H1289</f>
        <v>49.9</v>
      </c>
      <c r="L1287">
        <f>'CNA Paste'!I1289</f>
        <v>49.9</v>
      </c>
      <c r="N1287" s="2">
        <f t="shared" si="366"/>
        <v>51.7</v>
      </c>
      <c r="O1287" s="2">
        <f t="shared" si="367"/>
        <v>51.7</v>
      </c>
      <c r="P1287" s="2">
        <f t="shared" si="368"/>
        <v>52.4</v>
      </c>
      <c r="Q1287" s="2">
        <f t="shared" si="369"/>
        <v>52.4</v>
      </c>
      <c r="S1287" s="4">
        <f t="shared" si="370"/>
        <v>42.76</v>
      </c>
      <c r="T1287" s="4">
        <f t="shared" si="371"/>
        <v>42.76</v>
      </c>
      <c r="U1287" s="4">
        <f t="shared" si="372"/>
        <v>43.389999999999993</v>
      </c>
      <c r="V1287" s="4">
        <f t="shared" si="373"/>
        <v>43.389999999999993</v>
      </c>
      <c r="X1287" s="6">
        <f t="shared" si="374"/>
        <v>49.219000000000001</v>
      </c>
      <c r="Y1287" s="6">
        <f t="shared" si="375"/>
        <v>49.219000000000001</v>
      </c>
      <c r="Z1287" s="6">
        <f t="shared" si="376"/>
        <v>49.828000000000003</v>
      </c>
      <c r="AA1287" s="6">
        <f t="shared" si="377"/>
        <v>49.828000000000003</v>
      </c>
      <c r="AC1287" s="4">
        <f t="shared" si="378"/>
        <v>6.4590000000000032</v>
      </c>
      <c r="AD1287" s="4">
        <f t="shared" si="379"/>
        <v>6.4590000000000032</v>
      </c>
      <c r="AE1287" s="4">
        <f t="shared" si="380"/>
        <v>6.4380000000000095</v>
      </c>
      <c r="AF1287" s="4">
        <f t="shared" si="381"/>
        <v>6.4380000000000095</v>
      </c>
    </row>
    <row r="1288" spans="1:32" hidden="1" x14ac:dyDescent="0.25">
      <c r="A1288" t="str">
        <f t="shared" si="364"/>
        <v>D</v>
      </c>
      <c r="B1288" t="str">
        <f>LEFT('CNA Paste'!A1290,3)</f>
        <v>RES</v>
      </c>
      <c r="C1288" t="str">
        <f>'CNA Paste'!A1290</f>
        <v>RES_14032936</v>
      </c>
      <c r="D1288" t="str">
        <f t="shared" si="365"/>
        <v>14032936</v>
      </c>
      <c r="E1288" t="str">
        <f>'CNA Paste'!B1290</f>
        <v>!0401!OS_ADDRESSBASE_PLUS_200205_RECEPT</v>
      </c>
      <c r="F1288">
        <f>'CNA Paste'!C1290</f>
        <v>5</v>
      </c>
      <c r="G1288">
        <f>'CNA Paste'!D1290</f>
        <v>477106.8</v>
      </c>
      <c r="H1288">
        <f>'CNA Paste'!E1290</f>
        <v>171380.4</v>
      </c>
      <c r="I1288">
        <f>'CNA Paste'!F1290</f>
        <v>51.6</v>
      </c>
      <c r="J1288">
        <f>'CNA Paste'!G1290</f>
        <v>51.6</v>
      </c>
      <c r="K1288">
        <f>'CNA Paste'!H1290</f>
        <v>52.3</v>
      </c>
      <c r="L1288">
        <f>'CNA Paste'!I1290</f>
        <v>52.3</v>
      </c>
      <c r="N1288" s="2">
        <f t="shared" si="366"/>
        <v>54.1</v>
      </c>
      <c r="O1288" s="2">
        <f t="shared" si="367"/>
        <v>54.1</v>
      </c>
      <c r="P1288" s="2">
        <f t="shared" si="368"/>
        <v>54.8</v>
      </c>
      <c r="Q1288" s="2">
        <f t="shared" si="369"/>
        <v>54.8</v>
      </c>
      <c r="S1288" s="4">
        <f t="shared" si="370"/>
        <v>44.92</v>
      </c>
      <c r="T1288" s="4">
        <f t="shared" si="371"/>
        <v>44.92</v>
      </c>
      <c r="U1288" s="4">
        <f t="shared" si="372"/>
        <v>45.55</v>
      </c>
      <c r="V1288" s="4">
        <f t="shared" si="373"/>
        <v>45.55</v>
      </c>
      <c r="X1288" s="6">
        <f t="shared" si="374"/>
        <v>51.307000000000002</v>
      </c>
      <c r="Y1288" s="6">
        <f t="shared" si="375"/>
        <v>51.307000000000002</v>
      </c>
      <c r="Z1288" s="6">
        <f t="shared" si="376"/>
        <v>51.915999999999997</v>
      </c>
      <c r="AA1288" s="6">
        <f t="shared" si="377"/>
        <v>51.915999999999997</v>
      </c>
      <c r="AC1288" s="4">
        <f t="shared" si="378"/>
        <v>6.3870000000000005</v>
      </c>
      <c r="AD1288" s="4">
        <f t="shared" si="379"/>
        <v>6.3870000000000005</v>
      </c>
      <c r="AE1288" s="4">
        <f t="shared" si="380"/>
        <v>6.3659999999999997</v>
      </c>
      <c r="AF1288" s="4">
        <f t="shared" si="381"/>
        <v>6.3659999999999997</v>
      </c>
    </row>
    <row r="1289" spans="1:32" hidden="1" x14ac:dyDescent="0.25">
      <c r="A1289" t="str">
        <f t="shared" si="364"/>
        <v>D</v>
      </c>
      <c r="B1289" t="str">
        <f>LEFT('CNA Paste'!A1291,3)</f>
        <v>RES</v>
      </c>
      <c r="C1289" t="str">
        <f>'CNA Paste'!A1291</f>
        <v>RES_14032936</v>
      </c>
      <c r="D1289" t="str">
        <f t="shared" si="365"/>
        <v>14032936</v>
      </c>
      <c r="E1289" t="str">
        <f>'CNA Paste'!B1291</f>
        <v>!0401!OS_ADDRESSBASE_PLUS_200205_RECEPT</v>
      </c>
      <c r="F1289">
        <f>'CNA Paste'!C1291</f>
        <v>5</v>
      </c>
      <c r="G1289">
        <f>'CNA Paste'!D1291</f>
        <v>477106.8</v>
      </c>
      <c r="H1289">
        <f>'CNA Paste'!E1291</f>
        <v>171380.4</v>
      </c>
      <c r="I1289">
        <f>'CNA Paste'!F1291</f>
        <v>54.9</v>
      </c>
      <c r="J1289">
        <f>'CNA Paste'!G1291</f>
        <v>54.9</v>
      </c>
      <c r="K1289">
        <f>'CNA Paste'!H1291</f>
        <v>55.6</v>
      </c>
      <c r="L1289">
        <f>'CNA Paste'!I1291</f>
        <v>55.6</v>
      </c>
      <c r="N1289" s="2">
        <f t="shared" si="366"/>
        <v>57.4</v>
      </c>
      <c r="O1289" s="2">
        <f t="shared" si="367"/>
        <v>57.4</v>
      </c>
      <c r="P1289" s="2">
        <f t="shared" si="368"/>
        <v>58.1</v>
      </c>
      <c r="Q1289" s="2">
        <f t="shared" si="369"/>
        <v>58.1</v>
      </c>
      <c r="S1289" s="4">
        <f t="shared" si="370"/>
        <v>47.889999999999993</v>
      </c>
      <c r="T1289" s="4">
        <f t="shared" si="371"/>
        <v>47.889999999999993</v>
      </c>
      <c r="U1289" s="4">
        <f t="shared" si="372"/>
        <v>48.519999999999996</v>
      </c>
      <c r="V1289" s="4">
        <f t="shared" si="373"/>
        <v>48.519999999999996</v>
      </c>
      <c r="X1289" s="6">
        <f t="shared" si="374"/>
        <v>54.177999999999997</v>
      </c>
      <c r="Y1289" s="6">
        <f t="shared" si="375"/>
        <v>54.177999999999997</v>
      </c>
      <c r="Z1289" s="6">
        <f t="shared" si="376"/>
        <v>54.787000000000006</v>
      </c>
      <c r="AA1289" s="6">
        <f t="shared" si="377"/>
        <v>54.787000000000006</v>
      </c>
      <c r="AC1289" s="4">
        <f t="shared" si="378"/>
        <v>6.2880000000000038</v>
      </c>
      <c r="AD1289" s="4">
        <f t="shared" si="379"/>
        <v>6.2880000000000038</v>
      </c>
      <c r="AE1289" s="4">
        <f t="shared" si="380"/>
        <v>6.2670000000000101</v>
      </c>
      <c r="AF1289" s="4">
        <f t="shared" si="381"/>
        <v>6.2670000000000101</v>
      </c>
    </row>
    <row r="1290" spans="1:32" hidden="1" x14ac:dyDescent="0.25">
      <c r="A1290" t="str">
        <f t="shared" si="364"/>
        <v>D</v>
      </c>
      <c r="B1290" t="str">
        <f>LEFT('CNA Paste'!A1292,3)</f>
        <v>RES</v>
      </c>
      <c r="C1290" t="str">
        <f>'CNA Paste'!A1292</f>
        <v>RES_14032936</v>
      </c>
      <c r="D1290" t="str">
        <f t="shared" si="365"/>
        <v>14032936</v>
      </c>
      <c r="E1290" t="str">
        <f>'CNA Paste'!B1292</f>
        <v>!0401!OS_ADDRESSBASE_PLUS_200205_RECEPT</v>
      </c>
      <c r="F1290">
        <f>'CNA Paste'!C1292</f>
        <v>6</v>
      </c>
      <c r="G1290">
        <f>'CNA Paste'!D1292</f>
        <v>477108.7</v>
      </c>
      <c r="H1290">
        <f>'CNA Paste'!E1292</f>
        <v>171384.2</v>
      </c>
      <c r="I1290">
        <f>'CNA Paste'!F1292</f>
        <v>54.5</v>
      </c>
      <c r="J1290">
        <f>'CNA Paste'!G1292</f>
        <v>54.5</v>
      </c>
      <c r="K1290">
        <f>'CNA Paste'!H1292</f>
        <v>55.2</v>
      </c>
      <c r="L1290">
        <f>'CNA Paste'!I1292</f>
        <v>55.2</v>
      </c>
      <c r="N1290" s="2">
        <f t="shared" si="366"/>
        <v>57</v>
      </c>
      <c r="O1290" s="2">
        <f t="shared" si="367"/>
        <v>57</v>
      </c>
      <c r="P1290" s="2">
        <f t="shared" si="368"/>
        <v>57.7</v>
      </c>
      <c r="Q1290" s="2">
        <f t="shared" si="369"/>
        <v>57.7</v>
      </c>
      <c r="S1290" s="4">
        <f t="shared" si="370"/>
        <v>47.53</v>
      </c>
      <c r="T1290" s="4">
        <f t="shared" si="371"/>
        <v>47.53</v>
      </c>
      <c r="U1290" s="4">
        <f t="shared" si="372"/>
        <v>48.160000000000004</v>
      </c>
      <c r="V1290" s="4">
        <f t="shared" si="373"/>
        <v>48.160000000000004</v>
      </c>
      <c r="X1290" s="6">
        <f t="shared" si="374"/>
        <v>53.83</v>
      </c>
      <c r="Y1290" s="6">
        <f t="shared" si="375"/>
        <v>53.83</v>
      </c>
      <c r="Z1290" s="6">
        <f t="shared" si="376"/>
        <v>54.439000000000007</v>
      </c>
      <c r="AA1290" s="6">
        <f t="shared" si="377"/>
        <v>54.439000000000007</v>
      </c>
      <c r="AC1290" s="4">
        <f t="shared" si="378"/>
        <v>6.2999999999999972</v>
      </c>
      <c r="AD1290" s="4">
        <f t="shared" si="379"/>
        <v>6.2999999999999972</v>
      </c>
      <c r="AE1290" s="4">
        <f t="shared" si="380"/>
        <v>6.2790000000000035</v>
      </c>
      <c r="AF1290" s="4">
        <f t="shared" si="381"/>
        <v>6.2790000000000035</v>
      </c>
    </row>
    <row r="1291" spans="1:32" hidden="1" x14ac:dyDescent="0.25">
      <c r="A1291" t="str">
        <f t="shared" si="364"/>
        <v>D</v>
      </c>
      <c r="B1291" t="str">
        <f>LEFT('CNA Paste'!A1293,3)</f>
        <v>RES</v>
      </c>
      <c r="C1291" t="str">
        <f>'CNA Paste'!A1293</f>
        <v>RES_14032936</v>
      </c>
      <c r="D1291" t="str">
        <f t="shared" si="365"/>
        <v>14032936</v>
      </c>
      <c r="E1291" t="str">
        <f>'CNA Paste'!B1293</f>
        <v>!0401!OS_ADDRESSBASE_PLUS_200205_RECEPT</v>
      </c>
      <c r="F1291">
        <f>'CNA Paste'!C1293</f>
        <v>6</v>
      </c>
      <c r="G1291">
        <f>'CNA Paste'!D1293</f>
        <v>477108.7</v>
      </c>
      <c r="H1291">
        <f>'CNA Paste'!E1293</f>
        <v>171384.2</v>
      </c>
      <c r="I1291">
        <f>'CNA Paste'!F1293</f>
        <v>57.5</v>
      </c>
      <c r="J1291">
        <f>'CNA Paste'!G1293</f>
        <v>57.5</v>
      </c>
      <c r="K1291">
        <f>'CNA Paste'!H1293</f>
        <v>58.2</v>
      </c>
      <c r="L1291">
        <f>'CNA Paste'!I1293</f>
        <v>58.2</v>
      </c>
      <c r="N1291" s="2">
        <f t="shared" si="366"/>
        <v>60</v>
      </c>
      <c r="O1291" s="2">
        <f t="shared" si="367"/>
        <v>60</v>
      </c>
      <c r="P1291" s="2">
        <f t="shared" si="368"/>
        <v>60.7</v>
      </c>
      <c r="Q1291" s="2">
        <f t="shared" si="369"/>
        <v>60.7</v>
      </c>
      <c r="S1291" s="4">
        <f t="shared" si="370"/>
        <v>50.23</v>
      </c>
      <c r="T1291" s="4">
        <f t="shared" si="371"/>
        <v>50.23</v>
      </c>
      <c r="U1291" s="4">
        <f t="shared" si="372"/>
        <v>50.86</v>
      </c>
      <c r="V1291" s="4">
        <f t="shared" si="373"/>
        <v>50.86</v>
      </c>
      <c r="X1291" s="6">
        <f t="shared" si="374"/>
        <v>56.440000000000005</v>
      </c>
      <c r="Y1291" s="6">
        <f t="shared" si="375"/>
        <v>56.440000000000005</v>
      </c>
      <c r="Z1291" s="6">
        <f t="shared" si="376"/>
        <v>57.049000000000007</v>
      </c>
      <c r="AA1291" s="6">
        <f t="shared" si="377"/>
        <v>57.049000000000007</v>
      </c>
      <c r="AC1291" s="4">
        <f t="shared" si="378"/>
        <v>6.210000000000008</v>
      </c>
      <c r="AD1291" s="4">
        <f t="shared" si="379"/>
        <v>6.210000000000008</v>
      </c>
      <c r="AE1291" s="4">
        <f t="shared" si="380"/>
        <v>6.1890000000000072</v>
      </c>
      <c r="AF1291" s="4">
        <f t="shared" si="381"/>
        <v>6.1890000000000072</v>
      </c>
    </row>
    <row r="1292" spans="1:32" hidden="1" x14ac:dyDescent="0.25">
      <c r="A1292" t="str">
        <f t="shared" si="364"/>
        <v>D</v>
      </c>
      <c r="B1292" t="str">
        <f>LEFT('CNA Paste'!A1294,3)</f>
        <v>RES</v>
      </c>
      <c r="C1292" t="str">
        <f>'CNA Paste'!A1294</f>
        <v>RES_14032937</v>
      </c>
      <c r="D1292" t="str">
        <f t="shared" si="365"/>
        <v>14032937</v>
      </c>
      <c r="E1292" t="str">
        <f>'CNA Paste'!B1294</f>
        <v>!0401!OS_ADDRESSBASE_PLUS_200205_RECEPT</v>
      </c>
      <c r="F1292">
        <f>'CNA Paste'!C1294</f>
        <v>1</v>
      </c>
      <c r="G1292">
        <f>'CNA Paste'!D1294</f>
        <v>477101</v>
      </c>
      <c r="H1292">
        <f>'CNA Paste'!E1294</f>
        <v>171386</v>
      </c>
      <c r="I1292">
        <f>'CNA Paste'!F1294</f>
        <v>55.2</v>
      </c>
      <c r="J1292">
        <f>'CNA Paste'!G1294</f>
        <v>55.2</v>
      </c>
      <c r="K1292">
        <f>'CNA Paste'!H1294</f>
        <v>55.9</v>
      </c>
      <c r="L1292">
        <f>'CNA Paste'!I1294</f>
        <v>55.9</v>
      </c>
      <c r="N1292" s="2">
        <f t="shared" si="366"/>
        <v>57.7</v>
      </c>
      <c r="O1292" s="2">
        <f t="shared" si="367"/>
        <v>57.7</v>
      </c>
      <c r="P1292" s="2">
        <f t="shared" si="368"/>
        <v>58.4</v>
      </c>
      <c r="Q1292" s="2">
        <f t="shared" si="369"/>
        <v>58.4</v>
      </c>
      <c r="S1292" s="4">
        <f t="shared" si="370"/>
        <v>48.160000000000004</v>
      </c>
      <c r="T1292" s="4">
        <f t="shared" si="371"/>
        <v>48.160000000000004</v>
      </c>
      <c r="U1292" s="4">
        <f t="shared" si="372"/>
        <v>48.79</v>
      </c>
      <c r="V1292" s="4">
        <f t="shared" si="373"/>
        <v>48.79</v>
      </c>
      <c r="X1292" s="6">
        <f t="shared" si="374"/>
        <v>54.439000000000007</v>
      </c>
      <c r="Y1292" s="6">
        <f t="shared" si="375"/>
        <v>54.439000000000007</v>
      </c>
      <c r="Z1292" s="6">
        <f t="shared" si="376"/>
        <v>55.048000000000002</v>
      </c>
      <c r="AA1292" s="6">
        <f t="shared" si="377"/>
        <v>55.048000000000002</v>
      </c>
      <c r="AC1292" s="4">
        <f t="shared" si="378"/>
        <v>6.2790000000000035</v>
      </c>
      <c r="AD1292" s="4">
        <f t="shared" si="379"/>
        <v>6.2790000000000035</v>
      </c>
      <c r="AE1292" s="4">
        <f t="shared" si="380"/>
        <v>6.2580000000000027</v>
      </c>
      <c r="AF1292" s="4">
        <f t="shared" si="381"/>
        <v>6.2580000000000027</v>
      </c>
    </row>
    <row r="1293" spans="1:32" hidden="1" x14ac:dyDescent="0.25">
      <c r="A1293" t="str">
        <f t="shared" si="364"/>
        <v>D</v>
      </c>
      <c r="B1293" t="str">
        <f>LEFT('CNA Paste'!A1295,3)</f>
        <v>RES</v>
      </c>
      <c r="C1293" t="str">
        <f>'CNA Paste'!A1295</f>
        <v>RES_14032937</v>
      </c>
      <c r="D1293" t="str">
        <f t="shared" si="365"/>
        <v>14032937</v>
      </c>
      <c r="E1293" t="str">
        <f>'CNA Paste'!B1295</f>
        <v>!0401!OS_ADDRESSBASE_PLUS_200205_RECEPT</v>
      </c>
      <c r="F1293">
        <f>'CNA Paste'!C1295</f>
        <v>1</v>
      </c>
      <c r="G1293">
        <f>'CNA Paste'!D1295</f>
        <v>477101</v>
      </c>
      <c r="H1293">
        <f>'CNA Paste'!E1295</f>
        <v>171386</v>
      </c>
      <c r="I1293">
        <f>'CNA Paste'!F1295</f>
        <v>57.8</v>
      </c>
      <c r="J1293">
        <f>'CNA Paste'!G1295</f>
        <v>57.8</v>
      </c>
      <c r="K1293">
        <f>'CNA Paste'!H1295</f>
        <v>58.5</v>
      </c>
      <c r="L1293">
        <f>'CNA Paste'!I1295</f>
        <v>58.5</v>
      </c>
      <c r="N1293" s="2">
        <f t="shared" si="366"/>
        <v>60.3</v>
      </c>
      <c r="O1293" s="2">
        <f t="shared" si="367"/>
        <v>60.3</v>
      </c>
      <c r="P1293" s="2">
        <f t="shared" si="368"/>
        <v>61</v>
      </c>
      <c r="Q1293" s="2">
        <f t="shared" si="369"/>
        <v>61</v>
      </c>
      <c r="S1293" s="4">
        <f t="shared" si="370"/>
        <v>50.499999999999993</v>
      </c>
      <c r="T1293" s="4">
        <f t="shared" si="371"/>
        <v>50.499999999999993</v>
      </c>
      <c r="U1293" s="4">
        <f t="shared" si="372"/>
        <v>51.129999999999995</v>
      </c>
      <c r="V1293" s="4">
        <f t="shared" si="373"/>
        <v>51.129999999999995</v>
      </c>
      <c r="X1293" s="6">
        <f t="shared" si="374"/>
        <v>56.701000000000001</v>
      </c>
      <c r="Y1293" s="6">
        <f t="shared" si="375"/>
        <v>56.701000000000001</v>
      </c>
      <c r="Z1293" s="6">
        <f t="shared" si="376"/>
        <v>57.31</v>
      </c>
      <c r="AA1293" s="6">
        <f t="shared" si="377"/>
        <v>57.31</v>
      </c>
      <c r="AC1293" s="4">
        <f t="shared" si="378"/>
        <v>6.2010000000000076</v>
      </c>
      <c r="AD1293" s="4">
        <f t="shared" si="379"/>
        <v>6.2010000000000076</v>
      </c>
      <c r="AE1293" s="4">
        <f t="shared" si="380"/>
        <v>6.1800000000000068</v>
      </c>
      <c r="AF1293" s="4">
        <f t="shared" si="381"/>
        <v>6.1800000000000068</v>
      </c>
    </row>
    <row r="1294" spans="1:32" hidden="1" x14ac:dyDescent="0.25">
      <c r="A1294" t="str">
        <f t="shared" si="364"/>
        <v>D</v>
      </c>
      <c r="B1294" t="str">
        <f>LEFT('CNA Paste'!A1296,3)</f>
        <v>RES</v>
      </c>
      <c r="C1294" t="str">
        <f>'CNA Paste'!A1296</f>
        <v>RES_14032937</v>
      </c>
      <c r="D1294" t="str">
        <f t="shared" si="365"/>
        <v>14032937</v>
      </c>
      <c r="E1294" t="str">
        <f>'CNA Paste'!B1296</f>
        <v>!0401!OS_ADDRESSBASE_PLUS_200205_RECEPT</v>
      </c>
      <c r="F1294">
        <f>'CNA Paste'!C1296</f>
        <v>2</v>
      </c>
      <c r="G1294">
        <f>'CNA Paste'!D1296</f>
        <v>477103.5</v>
      </c>
      <c r="H1294">
        <f>'CNA Paste'!E1296</f>
        <v>171385.4</v>
      </c>
      <c r="I1294">
        <f>'CNA Paste'!F1296</f>
        <v>54.3</v>
      </c>
      <c r="J1294">
        <f>'CNA Paste'!G1296</f>
        <v>54.3</v>
      </c>
      <c r="K1294">
        <f>'CNA Paste'!H1296</f>
        <v>55</v>
      </c>
      <c r="L1294">
        <f>'CNA Paste'!I1296</f>
        <v>55</v>
      </c>
      <c r="N1294" s="2">
        <f t="shared" si="366"/>
        <v>56.8</v>
      </c>
      <c r="O1294" s="2">
        <f t="shared" si="367"/>
        <v>56.8</v>
      </c>
      <c r="P1294" s="2">
        <f t="shared" si="368"/>
        <v>57.5</v>
      </c>
      <c r="Q1294" s="2">
        <f t="shared" si="369"/>
        <v>57.5</v>
      </c>
      <c r="S1294" s="4">
        <f t="shared" si="370"/>
        <v>47.349999999999994</v>
      </c>
      <c r="T1294" s="4">
        <f t="shared" si="371"/>
        <v>47.349999999999994</v>
      </c>
      <c r="U1294" s="4">
        <f t="shared" si="372"/>
        <v>47.98</v>
      </c>
      <c r="V1294" s="4">
        <f t="shared" si="373"/>
        <v>47.98</v>
      </c>
      <c r="X1294" s="6">
        <f t="shared" si="374"/>
        <v>53.655999999999999</v>
      </c>
      <c r="Y1294" s="6">
        <f t="shared" si="375"/>
        <v>53.655999999999999</v>
      </c>
      <c r="Z1294" s="6">
        <f t="shared" si="376"/>
        <v>54.265000000000001</v>
      </c>
      <c r="AA1294" s="6">
        <f t="shared" si="377"/>
        <v>54.265000000000001</v>
      </c>
      <c r="AC1294" s="4">
        <f t="shared" si="378"/>
        <v>6.3060000000000045</v>
      </c>
      <c r="AD1294" s="4">
        <f t="shared" si="379"/>
        <v>6.3060000000000045</v>
      </c>
      <c r="AE1294" s="4">
        <f t="shared" si="380"/>
        <v>6.2850000000000037</v>
      </c>
      <c r="AF1294" s="4">
        <f t="shared" si="381"/>
        <v>6.2850000000000037</v>
      </c>
    </row>
    <row r="1295" spans="1:32" hidden="1" x14ac:dyDescent="0.25">
      <c r="A1295" t="str">
        <f t="shared" si="364"/>
        <v>D</v>
      </c>
      <c r="B1295" t="str">
        <f>LEFT('CNA Paste'!A1297,3)</f>
        <v>RES</v>
      </c>
      <c r="C1295" t="str">
        <f>'CNA Paste'!A1297</f>
        <v>RES_14032937</v>
      </c>
      <c r="D1295" t="str">
        <f t="shared" si="365"/>
        <v>14032937</v>
      </c>
      <c r="E1295" t="str">
        <f>'CNA Paste'!B1297</f>
        <v>!0401!OS_ADDRESSBASE_PLUS_200205_RECEPT</v>
      </c>
      <c r="F1295">
        <f>'CNA Paste'!C1297</f>
        <v>2</v>
      </c>
      <c r="G1295">
        <f>'CNA Paste'!D1297</f>
        <v>477103.5</v>
      </c>
      <c r="H1295">
        <f>'CNA Paste'!E1297</f>
        <v>171385.4</v>
      </c>
      <c r="I1295">
        <f>'CNA Paste'!F1297</f>
        <v>57.3</v>
      </c>
      <c r="J1295">
        <f>'CNA Paste'!G1297</f>
        <v>57.3</v>
      </c>
      <c r="K1295">
        <f>'CNA Paste'!H1297</f>
        <v>58</v>
      </c>
      <c r="L1295">
        <f>'CNA Paste'!I1297</f>
        <v>58</v>
      </c>
      <c r="N1295" s="2">
        <f t="shared" si="366"/>
        <v>59.8</v>
      </c>
      <c r="O1295" s="2">
        <f t="shared" si="367"/>
        <v>59.8</v>
      </c>
      <c r="P1295" s="2">
        <f t="shared" si="368"/>
        <v>60.5</v>
      </c>
      <c r="Q1295" s="2">
        <f t="shared" si="369"/>
        <v>60.5</v>
      </c>
      <c r="S1295" s="4">
        <f t="shared" si="370"/>
        <v>50.05</v>
      </c>
      <c r="T1295" s="4">
        <f t="shared" si="371"/>
        <v>50.05</v>
      </c>
      <c r="U1295" s="4">
        <f t="shared" si="372"/>
        <v>50.68</v>
      </c>
      <c r="V1295" s="4">
        <f t="shared" si="373"/>
        <v>50.68</v>
      </c>
      <c r="X1295" s="6">
        <f t="shared" si="374"/>
        <v>56.265999999999998</v>
      </c>
      <c r="Y1295" s="6">
        <f t="shared" si="375"/>
        <v>56.265999999999998</v>
      </c>
      <c r="Z1295" s="6">
        <f t="shared" si="376"/>
        <v>56.875</v>
      </c>
      <c r="AA1295" s="6">
        <f t="shared" si="377"/>
        <v>56.875</v>
      </c>
      <c r="AC1295" s="4">
        <f t="shared" si="378"/>
        <v>6.2160000000000011</v>
      </c>
      <c r="AD1295" s="4">
        <f t="shared" si="379"/>
        <v>6.2160000000000011</v>
      </c>
      <c r="AE1295" s="4">
        <f t="shared" si="380"/>
        <v>6.1950000000000003</v>
      </c>
      <c r="AF1295" s="4">
        <f t="shared" si="381"/>
        <v>6.1950000000000003</v>
      </c>
    </row>
    <row r="1296" spans="1:32" hidden="1" x14ac:dyDescent="0.25">
      <c r="A1296" t="str">
        <f t="shared" si="364"/>
        <v>D</v>
      </c>
      <c r="B1296" t="str">
        <f>LEFT('CNA Paste'!A1298,3)</f>
        <v>RES</v>
      </c>
      <c r="C1296" t="str">
        <f>'CNA Paste'!A1298</f>
        <v>RES_14032937</v>
      </c>
      <c r="D1296" t="str">
        <f t="shared" si="365"/>
        <v>14032937</v>
      </c>
      <c r="E1296" t="str">
        <f>'CNA Paste'!B1298</f>
        <v>!0401!OS_ADDRESSBASE_PLUS_200205_RECEPT</v>
      </c>
      <c r="F1296">
        <f>'CNA Paste'!C1298</f>
        <v>3</v>
      </c>
      <c r="G1296">
        <f>'CNA Paste'!D1298</f>
        <v>477105.4</v>
      </c>
      <c r="H1296">
        <f>'CNA Paste'!E1298</f>
        <v>171385.3</v>
      </c>
      <c r="I1296">
        <f>'CNA Paste'!F1298</f>
        <v>55.5</v>
      </c>
      <c r="J1296">
        <f>'CNA Paste'!G1298</f>
        <v>55.5</v>
      </c>
      <c r="K1296">
        <f>'CNA Paste'!H1298</f>
        <v>56.2</v>
      </c>
      <c r="L1296">
        <f>'CNA Paste'!I1298</f>
        <v>56.2</v>
      </c>
      <c r="N1296" s="2">
        <f t="shared" si="366"/>
        <v>58</v>
      </c>
      <c r="O1296" s="2">
        <f t="shared" si="367"/>
        <v>58</v>
      </c>
      <c r="P1296" s="2">
        <f t="shared" si="368"/>
        <v>58.7</v>
      </c>
      <c r="Q1296" s="2">
        <f t="shared" si="369"/>
        <v>58.7</v>
      </c>
      <c r="S1296" s="4">
        <f t="shared" si="370"/>
        <v>48.43</v>
      </c>
      <c r="T1296" s="4">
        <f t="shared" si="371"/>
        <v>48.43</v>
      </c>
      <c r="U1296" s="4">
        <f t="shared" si="372"/>
        <v>49.06</v>
      </c>
      <c r="V1296" s="4">
        <f t="shared" si="373"/>
        <v>49.06</v>
      </c>
      <c r="X1296" s="6">
        <f t="shared" si="374"/>
        <v>54.7</v>
      </c>
      <c r="Y1296" s="6">
        <f t="shared" si="375"/>
        <v>54.7</v>
      </c>
      <c r="Z1296" s="6">
        <f t="shared" si="376"/>
        <v>55.309000000000005</v>
      </c>
      <c r="AA1296" s="6">
        <f t="shared" si="377"/>
        <v>55.309000000000005</v>
      </c>
      <c r="AC1296" s="4">
        <f t="shared" si="378"/>
        <v>6.2700000000000031</v>
      </c>
      <c r="AD1296" s="4">
        <f t="shared" si="379"/>
        <v>6.2700000000000031</v>
      </c>
      <c r="AE1296" s="4">
        <f t="shared" si="380"/>
        <v>6.2490000000000023</v>
      </c>
      <c r="AF1296" s="4">
        <f t="shared" si="381"/>
        <v>6.2490000000000023</v>
      </c>
    </row>
    <row r="1297" spans="1:32" hidden="1" x14ac:dyDescent="0.25">
      <c r="A1297" t="str">
        <f t="shared" si="364"/>
        <v>D</v>
      </c>
      <c r="B1297" t="str">
        <f>LEFT('CNA Paste'!A1299,3)</f>
        <v>RES</v>
      </c>
      <c r="C1297" t="str">
        <f>'CNA Paste'!A1299</f>
        <v>RES_14032937</v>
      </c>
      <c r="D1297" t="str">
        <f t="shared" si="365"/>
        <v>14032937</v>
      </c>
      <c r="E1297" t="str">
        <f>'CNA Paste'!B1299</f>
        <v>!0401!OS_ADDRESSBASE_PLUS_200205_RECEPT</v>
      </c>
      <c r="F1297">
        <f>'CNA Paste'!C1299</f>
        <v>3</v>
      </c>
      <c r="G1297">
        <f>'CNA Paste'!D1299</f>
        <v>477105.4</v>
      </c>
      <c r="H1297">
        <f>'CNA Paste'!E1299</f>
        <v>171385.3</v>
      </c>
      <c r="I1297">
        <f>'CNA Paste'!F1299</f>
        <v>58.1</v>
      </c>
      <c r="J1297">
        <f>'CNA Paste'!G1299</f>
        <v>58.1</v>
      </c>
      <c r="K1297">
        <f>'CNA Paste'!H1299</f>
        <v>58.8</v>
      </c>
      <c r="L1297">
        <f>'CNA Paste'!I1299</f>
        <v>58.8</v>
      </c>
      <c r="N1297" s="2">
        <f t="shared" si="366"/>
        <v>60.6</v>
      </c>
      <c r="O1297" s="2">
        <f t="shared" si="367"/>
        <v>60.6</v>
      </c>
      <c r="P1297" s="2">
        <f t="shared" si="368"/>
        <v>61.3</v>
      </c>
      <c r="Q1297" s="2">
        <f t="shared" si="369"/>
        <v>61.3</v>
      </c>
      <c r="S1297" s="4">
        <f t="shared" si="370"/>
        <v>50.769999999999996</v>
      </c>
      <c r="T1297" s="4">
        <f t="shared" si="371"/>
        <v>50.769999999999996</v>
      </c>
      <c r="U1297" s="4">
        <f t="shared" si="372"/>
        <v>51.4</v>
      </c>
      <c r="V1297" s="4">
        <f t="shared" si="373"/>
        <v>51.4</v>
      </c>
      <c r="X1297" s="6">
        <f t="shared" si="374"/>
        <v>56.962000000000003</v>
      </c>
      <c r="Y1297" s="6">
        <f t="shared" si="375"/>
        <v>56.962000000000003</v>
      </c>
      <c r="Z1297" s="6">
        <f t="shared" si="376"/>
        <v>57.570999999999998</v>
      </c>
      <c r="AA1297" s="6">
        <f t="shared" si="377"/>
        <v>57.570999999999998</v>
      </c>
      <c r="AC1297" s="4">
        <f t="shared" si="378"/>
        <v>6.1920000000000073</v>
      </c>
      <c r="AD1297" s="4">
        <f t="shared" si="379"/>
        <v>6.1920000000000073</v>
      </c>
      <c r="AE1297" s="4">
        <f t="shared" si="380"/>
        <v>6.1709999999999994</v>
      </c>
      <c r="AF1297" s="4">
        <f t="shared" si="381"/>
        <v>6.1709999999999994</v>
      </c>
    </row>
    <row r="1298" spans="1:32" hidden="1" x14ac:dyDescent="0.25">
      <c r="A1298" t="str">
        <f t="shared" si="364"/>
        <v>D</v>
      </c>
      <c r="B1298" t="str">
        <f>LEFT('CNA Paste'!A1300,3)</f>
        <v>RES</v>
      </c>
      <c r="C1298" t="str">
        <f>'CNA Paste'!A1300</f>
        <v>RES_14032937</v>
      </c>
      <c r="D1298" t="str">
        <f t="shared" si="365"/>
        <v>14032937</v>
      </c>
      <c r="E1298" t="str">
        <f>'CNA Paste'!B1300</f>
        <v>!0401!OS_ADDRESSBASE_PLUS_200205_RECEPT</v>
      </c>
      <c r="F1298">
        <f>'CNA Paste'!C1300</f>
        <v>4</v>
      </c>
      <c r="G1298">
        <f>'CNA Paste'!D1300</f>
        <v>477105</v>
      </c>
      <c r="H1298">
        <f>'CNA Paste'!E1300</f>
        <v>171380.3</v>
      </c>
      <c r="I1298">
        <f>'CNA Paste'!F1300</f>
        <v>49</v>
      </c>
      <c r="J1298">
        <f>'CNA Paste'!G1300</f>
        <v>48.9</v>
      </c>
      <c r="K1298">
        <f>'CNA Paste'!H1300</f>
        <v>49.6</v>
      </c>
      <c r="L1298">
        <f>'CNA Paste'!I1300</f>
        <v>49.6</v>
      </c>
      <c r="N1298" s="2">
        <f t="shared" si="366"/>
        <v>51.5</v>
      </c>
      <c r="O1298" s="2">
        <f t="shared" si="367"/>
        <v>51.4</v>
      </c>
      <c r="P1298" s="2">
        <f t="shared" si="368"/>
        <v>52.1</v>
      </c>
      <c r="Q1298" s="2">
        <f t="shared" si="369"/>
        <v>52.1</v>
      </c>
      <c r="S1298" s="4">
        <f t="shared" si="370"/>
        <v>42.58</v>
      </c>
      <c r="T1298" s="4">
        <f t="shared" si="371"/>
        <v>42.489999999999995</v>
      </c>
      <c r="U1298" s="4">
        <f t="shared" si="372"/>
        <v>43.12</v>
      </c>
      <c r="V1298" s="4">
        <f t="shared" si="373"/>
        <v>43.12</v>
      </c>
      <c r="X1298" s="6">
        <f t="shared" si="374"/>
        <v>49.045000000000002</v>
      </c>
      <c r="Y1298" s="6">
        <f t="shared" si="375"/>
        <v>48.957999999999998</v>
      </c>
      <c r="Z1298" s="6">
        <f t="shared" si="376"/>
        <v>49.567</v>
      </c>
      <c r="AA1298" s="6">
        <f t="shared" si="377"/>
        <v>49.567</v>
      </c>
      <c r="AC1298" s="4">
        <f t="shared" si="378"/>
        <v>6.4650000000000034</v>
      </c>
      <c r="AD1298" s="4">
        <f t="shared" si="379"/>
        <v>6.4680000000000035</v>
      </c>
      <c r="AE1298" s="4">
        <f t="shared" si="380"/>
        <v>6.4470000000000027</v>
      </c>
      <c r="AF1298" s="4">
        <f t="shared" si="381"/>
        <v>6.4470000000000027</v>
      </c>
    </row>
    <row r="1299" spans="1:32" hidden="1" x14ac:dyDescent="0.25">
      <c r="A1299" t="str">
        <f t="shared" si="364"/>
        <v>D</v>
      </c>
      <c r="B1299" t="str">
        <f>LEFT('CNA Paste'!A1301,3)</f>
        <v>RES</v>
      </c>
      <c r="C1299" t="str">
        <f>'CNA Paste'!A1301</f>
        <v>RES_14032937</v>
      </c>
      <c r="D1299" t="str">
        <f t="shared" si="365"/>
        <v>14032937</v>
      </c>
      <c r="E1299" t="str">
        <f>'CNA Paste'!B1301</f>
        <v>!0401!OS_ADDRESSBASE_PLUS_200205_RECEPT</v>
      </c>
      <c r="F1299">
        <f>'CNA Paste'!C1301</f>
        <v>4</v>
      </c>
      <c r="G1299">
        <f>'CNA Paste'!D1301</f>
        <v>477105</v>
      </c>
      <c r="H1299">
        <f>'CNA Paste'!E1301</f>
        <v>171380.3</v>
      </c>
      <c r="I1299">
        <f>'CNA Paste'!F1301</f>
        <v>51.8</v>
      </c>
      <c r="J1299">
        <f>'CNA Paste'!G1301</f>
        <v>51.7</v>
      </c>
      <c r="K1299">
        <f>'CNA Paste'!H1301</f>
        <v>52.4</v>
      </c>
      <c r="L1299">
        <f>'CNA Paste'!I1301</f>
        <v>52.4</v>
      </c>
      <c r="N1299" s="2">
        <f t="shared" si="366"/>
        <v>54.3</v>
      </c>
      <c r="O1299" s="2">
        <f t="shared" si="367"/>
        <v>54.2</v>
      </c>
      <c r="P1299" s="2">
        <f t="shared" si="368"/>
        <v>54.9</v>
      </c>
      <c r="Q1299" s="2">
        <f t="shared" si="369"/>
        <v>54.9</v>
      </c>
      <c r="S1299" s="4">
        <f t="shared" si="370"/>
        <v>45.099999999999994</v>
      </c>
      <c r="T1299" s="4">
        <f t="shared" si="371"/>
        <v>45.01</v>
      </c>
      <c r="U1299" s="4">
        <f t="shared" si="372"/>
        <v>45.639999999999993</v>
      </c>
      <c r="V1299" s="4">
        <f t="shared" si="373"/>
        <v>45.639999999999993</v>
      </c>
      <c r="X1299" s="6">
        <f t="shared" si="374"/>
        <v>51.481000000000002</v>
      </c>
      <c r="Y1299" s="6">
        <f t="shared" si="375"/>
        <v>51.394000000000005</v>
      </c>
      <c r="Z1299" s="6">
        <f t="shared" si="376"/>
        <v>52.003</v>
      </c>
      <c r="AA1299" s="6">
        <f t="shared" si="377"/>
        <v>52.003</v>
      </c>
      <c r="AC1299" s="4">
        <f t="shared" si="378"/>
        <v>6.3810000000000073</v>
      </c>
      <c r="AD1299" s="4">
        <f t="shared" si="379"/>
        <v>6.3840000000000074</v>
      </c>
      <c r="AE1299" s="4">
        <f t="shared" si="380"/>
        <v>6.3630000000000067</v>
      </c>
      <c r="AF1299" s="4">
        <f t="shared" si="381"/>
        <v>6.3630000000000067</v>
      </c>
    </row>
    <row r="1300" spans="1:32" hidden="1" x14ac:dyDescent="0.25">
      <c r="A1300" t="str">
        <f t="shared" si="364"/>
        <v>D</v>
      </c>
      <c r="B1300" t="str">
        <f>LEFT('CNA Paste'!A1302,3)</f>
        <v>RES</v>
      </c>
      <c r="C1300" t="str">
        <f>'CNA Paste'!A1302</f>
        <v>RES_14032937</v>
      </c>
      <c r="D1300" t="str">
        <f t="shared" si="365"/>
        <v>14032937</v>
      </c>
      <c r="E1300" t="str">
        <f>'CNA Paste'!B1302</f>
        <v>!0401!OS_ADDRESSBASE_PLUS_200205_RECEPT</v>
      </c>
      <c r="F1300">
        <f>'CNA Paste'!C1302</f>
        <v>5</v>
      </c>
      <c r="G1300">
        <f>'CNA Paste'!D1302</f>
        <v>477099.1</v>
      </c>
      <c r="H1300">
        <f>'CNA Paste'!E1302</f>
        <v>171378.2</v>
      </c>
      <c r="I1300">
        <f>'CNA Paste'!F1302</f>
        <v>47.1</v>
      </c>
      <c r="J1300">
        <f>'CNA Paste'!G1302</f>
        <v>47.1</v>
      </c>
      <c r="K1300">
        <f>'CNA Paste'!H1302</f>
        <v>47.8</v>
      </c>
      <c r="L1300">
        <f>'CNA Paste'!I1302</f>
        <v>47.8</v>
      </c>
      <c r="N1300" s="2">
        <f t="shared" si="366"/>
        <v>49.6</v>
      </c>
      <c r="O1300" s="2">
        <f t="shared" si="367"/>
        <v>49.6</v>
      </c>
      <c r="P1300" s="2">
        <f t="shared" si="368"/>
        <v>50.3</v>
      </c>
      <c r="Q1300" s="2">
        <f t="shared" si="369"/>
        <v>50.3</v>
      </c>
      <c r="S1300" s="4">
        <f t="shared" si="370"/>
        <v>40.869999999999997</v>
      </c>
      <c r="T1300" s="4">
        <f t="shared" si="371"/>
        <v>40.869999999999997</v>
      </c>
      <c r="U1300" s="4">
        <f t="shared" si="372"/>
        <v>41.499999999999993</v>
      </c>
      <c r="V1300" s="4">
        <f t="shared" si="373"/>
        <v>41.499999999999993</v>
      </c>
      <c r="X1300" s="6">
        <f t="shared" si="374"/>
        <v>47.392000000000003</v>
      </c>
      <c r="Y1300" s="6">
        <f t="shared" si="375"/>
        <v>47.392000000000003</v>
      </c>
      <c r="Z1300" s="6">
        <f t="shared" si="376"/>
        <v>48.000999999999998</v>
      </c>
      <c r="AA1300" s="6">
        <f t="shared" si="377"/>
        <v>48.000999999999998</v>
      </c>
      <c r="AC1300" s="4">
        <f t="shared" si="378"/>
        <v>6.5220000000000056</v>
      </c>
      <c r="AD1300" s="4">
        <f t="shared" si="379"/>
        <v>6.5220000000000056</v>
      </c>
      <c r="AE1300" s="4">
        <f t="shared" si="380"/>
        <v>6.5010000000000048</v>
      </c>
      <c r="AF1300" s="4">
        <f t="shared" si="381"/>
        <v>6.5010000000000048</v>
      </c>
    </row>
    <row r="1301" spans="1:32" hidden="1" x14ac:dyDescent="0.25">
      <c r="A1301" t="str">
        <f t="shared" si="364"/>
        <v>D</v>
      </c>
      <c r="B1301" t="str">
        <f>LEFT('CNA Paste'!A1303,3)</f>
        <v>RES</v>
      </c>
      <c r="C1301" t="str">
        <f>'CNA Paste'!A1303</f>
        <v>RES_14032937</v>
      </c>
      <c r="D1301" t="str">
        <f t="shared" si="365"/>
        <v>14032937</v>
      </c>
      <c r="E1301" t="str">
        <f>'CNA Paste'!B1303</f>
        <v>!0401!OS_ADDRESSBASE_PLUS_200205_RECEPT</v>
      </c>
      <c r="F1301">
        <f>'CNA Paste'!C1303</f>
        <v>5</v>
      </c>
      <c r="G1301">
        <f>'CNA Paste'!D1303</f>
        <v>477099.1</v>
      </c>
      <c r="H1301">
        <f>'CNA Paste'!E1303</f>
        <v>171378.2</v>
      </c>
      <c r="I1301">
        <f>'CNA Paste'!F1303</f>
        <v>50.4</v>
      </c>
      <c r="J1301">
        <f>'CNA Paste'!G1303</f>
        <v>50.4</v>
      </c>
      <c r="K1301">
        <f>'CNA Paste'!H1303</f>
        <v>51.1</v>
      </c>
      <c r="L1301">
        <f>'CNA Paste'!I1303</f>
        <v>51.1</v>
      </c>
      <c r="N1301" s="2">
        <f t="shared" si="366"/>
        <v>52.9</v>
      </c>
      <c r="O1301" s="2">
        <f t="shared" si="367"/>
        <v>52.9</v>
      </c>
      <c r="P1301" s="2">
        <f t="shared" si="368"/>
        <v>53.6</v>
      </c>
      <c r="Q1301" s="2">
        <f t="shared" si="369"/>
        <v>53.6</v>
      </c>
      <c r="S1301" s="4">
        <f t="shared" si="370"/>
        <v>43.839999999999996</v>
      </c>
      <c r="T1301" s="4">
        <f t="shared" si="371"/>
        <v>43.839999999999996</v>
      </c>
      <c r="U1301" s="4">
        <f t="shared" si="372"/>
        <v>44.47</v>
      </c>
      <c r="V1301" s="4">
        <f t="shared" si="373"/>
        <v>44.47</v>
      </c>
      <c r="X1301" s="6">
        <f t="shared" si="374"/>
        <v>50.262999999999998</v>
      </c>
      <c r="Y1301" s="6">
        <f t="shared" si="375"/>
        <v>50.262999999999998</v>
      </c>
      <c r="Z1301" s="6">
        <f t="shared" si="376"/>
        <v>50.872</v>
      </c>
      <c r="AA1301" s="6">
        <f t="shared" si="377"/>
        <v>50.872</v>
      </c>
      <c r="AC1301" s="4">
        <f t="shared" si="378"/>
        <v>6.4230000000000018</v>
      </c>
      <c r="AD1301" s="4">
        <f t="shared" si="379"/>
        <v>6.4230000000000018</v>
      </c>
      <c r="AE1301" s="4">
        <f t="shared" si="380"/>
        <v>6.402000000000001</v>
      </c>
      <c r="AF1301" s="4">
        <f t="shared" si="381"/>
        <v>6.402000000000001</v>
      </c>
    </row>
    <row r="1302" spans="1:32" hidden="1" x14ac:dyDescent="0.25">
      <c r="A1302" t="str">
        <f t="shared" si="364"/>
        <v>D</v>
      </c>
      <c r="B1302" t="str">
        <f>LEFT('CNA Paste'!A1304,3)</f>
        <v>RES</v>
      </c>
      <c r="C1302" t="str">
        <f>'CNA Paste'!A1304</f>
        <v>RES_14032937</v>
      </c>
      <c r="D1302" t="str">
        <f t="shared" si="365"/>
        <v>14032937</v>
      </c>
      <c r="E1302" t="str">
        <f>'CNA Paste'!B1304</f>
        <v>!0401!OS_ADDRESSBASE_PLUS_200205_RECEPT</v>
      </c>
      <c r="F1302">
        <f>'CNA Paste'!C1304</f>
        <v>6</v>
      </c>
      <c r="G1302">
        <f>'CNA Paste'!D1304</f>
        <v>477097</v>
      </c>
      <c r="H1302">
        <f>'CNA Paste'!E1304</f>
        <v>171383.7</v>
      </c>
      <c r="I1302">
        <f>'CNA Paste'!F1304</f>
        <v>50.3</v>
      </c>
      <c r="J1302">
        <f>'CNA Paste'!G1304</f>
        <v>50.4</v>
      </c>
      <c r="K1302">
        <f>'CNA Paste'!H1304</f>
        <v>51</v>
      </c>
      <c r="L1302">
        <f>'CNA Paste'!I1304</f>
        <v>51</v>
      </c>
      <c r="N1302" s="2">
        <f t="shared" si="366"/>
        <v>52.8</v>
      </c>
      <c r="O1302" s="2">
        <f t="shared" si="367"/>
        <v>52.9</v>
      </c>
      <c r="P1302" s="2">
        <f t="shared" si="368"/>
        <v>53.5</v>
      </c>
      <c r="Q1302" s="2">
        <f t="shared" si="369"/>
        <v>53.5</v>
      </c>
      <c r="S1302" s="4">
        <f t="shared" si="370"/>
        <v>43.749999999999993</v>
      </c>
      <c r="T1302" s="4">
        <f t="shared" si="371"/>
        <v>43.839999999999996</v>
      </c>
      <c r="U1302" s="4">
        <f t="shared" si="372"/>
        <v>44.379999999999995</v>
      </c>
      <c r="V1302" s="4">
        <f t="shared" si="373"/>
        <v>44.379999999999995</v>
      </c>
      <c r="X1302" s="6">
        <f t="shared" si="374"/>
        <v>50.176000000000002</v>
      </c>
      <c r="Y1302" s="6">
        <f t="shared" si="375"/>
        <v>50.262999999999998</v>
      </c>
      <c r="Z1302" s="6">
        <f t="shared" si="376"/>
        <v>50.785000000000004</v>
      </c>
      <c r="AA1302" s="6">
        <f t="shared" si="377"/>
        <v>50.785000000000004</v>
      </c>
      <c r="AC1302" s="4">
        <f t="shared" si="378"/>
        <v>6.426000000000009</v>
      </c>
      <c r="AD1302" s="4">
        <f t="shared" si="379"/>
        <v>6.4230000000000018</v>
      </c>
      <c r="AE1302" s="4">
        <f t="shared" si="380"/>
        <v>6.4050000000000082</v>
      </c>
      <c r="AF1302" s="4">
        <f t="shared" si="381"/>
        <v>6.4050000000000082</v>
      </c>
    </row>
    <row r="1303" spans="1:32" hidden="1" x14ac:dyDescent="0.25">
      <c r="A1303" t="str">
        <f t="shared" si="364"/>
        <v>D</v>
      </c>
      <c r="B1303" t="str">
        <f>LEFT('CNA Paste'!A1305,3)</f>
        <v>RES</v>
      </c>
      <c r="C1303" t="str">
        <f>'CNA Paste'!A1305</f>
        <v>RES_14032937</v>
      </c>
      <c r="D1303" t="str">
        <f t="shared" si="365"/>
        <v>14032937</v>
      </c>
      <c r="E1303" t="str">
        <f>'CNA Paste'!B1305</f>
        <v>!0401!OS_ADDRESSBASE_PLUS_200205_RECEPT</v>
      </c>
      <c r="F1303">
        <f>'CNA Paste'!C1305</f>
        <v>6</v>
      </c>
      <c r="G1303">
        <f>'CNA Paste'!D1305</f>
        <v>477097</v>
      </c>
      <c r="H1303">
        <f>'CNA Paste'!E1305</f>
        <v>171383.7</v>
      </c>
      <c r="I1303">
        <f>'CNA Paste'!F1305</f>
        <v>54.1</v>
      </c>
      <c r="J1303">
        <f>'CNA Paste'!G1305</f>
        <v>54.1</v>
      </c>
      <c r="K1303">
        <f>'CNA Paste'!H1305</f>
        <v>54.8</v>
      </c>
      <c r="L1303">
        <f>'CNA Paste'!I1305</f>
        <v>54.8</v>
      </c>
      <c r="N1303" s="2">
        <f t="shared" si="366"/>
        <v>56.6</v>
      </c>
      <c r="O1303" s="2">
        <f t="shared" si="367"/>
        <v>56.6</v>
      </c>
      <c r="P1303" s="2">
        <f t="shared" si="368"/>
        <v>57.3</v>
      </c>
      <c r="Q1303" s="2">
        <f t="shared" si="369"/>
        <v>57.3</v>
      </c>
      <c r="S1303" s="4">
        <f t="shared" si="370"/>
        <v>47.17</v>
      </c>
      <c r="T1303" s="4">
        <f t="shared" si="371"/>
        <v>47.17</v>
      </c>
      <c r="U1303" s="4">
        <f t="shared" si="372"/>
        <v>47.8</v>
      </c>
      <c r="V1303" s="4">
        <f t="shared" si="373"/>
        <v>47.8</v>
      </c>
      <c r="X1303" s="6">
        <f t="shared" si="374"/>
        <v>53.482000000000006</v>
      </c>
      <c r="Y1303" s="6">
        <f t="shared" si="375"/>
        <v>53.482000000000006</v>
      </c>
      <c r="Z1303" s="6">
        <f t="shared" si="376"/>
        <v>54.091000000000001</v>
      </c>
      <c r="AA1303" s="6">
        <f t="shared" si="377"/>
        <v>54.091000000000001</v>
      </c>
      <c r="AC1303" s="4">
        <f t="shared" si="378"/>
        <v>6.3120000000000047</v>
      </c>
      <c r="AD1303" s="4">
        <f t="shared" si="379"/>
        <v>6.3120000000000047</v>
      </c>
      <c r="AE1303" s="4">
        <f t="shared" si="380"/>
        <v>6.2910000000000039</v>
      </c>
      <c r="AF1303" s="4">
        <f t="shared" si="381"/>
        <v>6.2910000000000039</v>
      </c>
    </row>
    <row r="1304" spans="1:32" hidden="1" x14ac:dyDescent="0.25">
      <c r="A1304" t="str">
        <f t="shared" si="364"/>
        <v>D</v>
      </c>
      <c r="B1304" t="str">
        <f>LEFT('CNA Paste'!A1306,3)</f>
        <v>RES</v>
      </c>
      <c r="C1304" t="str">
        <f>'CNA Paste'!A1306</f>
        <v>RES_14032938</v>
      </c>
      <c r="D1304" t="str">
        <f t="shared" si="365"/>
        <v>14032938</v>
      </c>
      <c r="E1304" t="str">
        <f>'CNA Paste'!B1306</f>
        <v>!0401!OS_ADDRESSBASE_PLUS_200205_RECEPT</v>
      </c>
      <c r="F1304">
        <f>'CNA Paste'!C1306</f>
        <v>1</v>
      </c>
      <c r="G1304">
        <f>'CNA Paste'!D1306</f>
        <v>477091.9</v>
      </c>
      <c r="H1304">
        <f>'CNA Paste'!E1306</f>
        <v>171390.6</v>
      </c>
      <c r="I1304">
        <f>'CNA Paste'!F1306</f>
        <v>54.7</v>
      </c>
      <c r="J1304">
        <f>'CNA Paste'!G1306</f>
        <v>54.7</v>
      </c>
      <c r="K1304">
        <f>'CNA Paste'!H1306</f>
        <v>55.4</v>
      </c>
      <c r="L1304">
        <f>'CNA Paste'!I1306</f>
        <v>55.4</v>
      </c>
      <c r="N1304" s="2">
        <f t="shared" si="366"/>
        <v>57.2</v>
      </c>
      <c r="O1304" s="2">
        <f t="shared" si="367"/>
        <v>57.2</v>
      </c>
      <c r="P1304" s="2">
        <f t="shared" si="368"/>
        <v>57.9</v>
      </c>
      <c r="Q1304" s="2">
        <f t="shared" si="369"/>
        <v>57.9</v>
      </c>
      <c r="S1304" s="4">
        <f t="shared" si="370"/>
        <v>47.71</v>
      </c>
      <c r="T1304" s="4">
        <f t="shared" si="371"/>
        <v>47.71</v>
      </c>
      <c r="U1304" s="4">
        <f t="shared" si="372"/>
        <v>48.339999999999996</v>
      </c>
      <c r="V1304" s="4">
        <f t="shared" si="373"/>
        <v>48.339999999999996</v>
      </c>
      <c r="X1304" s="6">
        <f t="shared" si="374"/>
        <v>54.004000000000005</v>
      </c>
      <c r="Y1304" s="6">
        <f t="shared" si="375"/>
        <v>54.004000000000005</v>
      </c>
      <c r="Z1304" s="6">
        <f t="shared" si="376"/>
        <v>54.613</v>
      </c>
      <c r="AA1304" s="6">
        <f t="shared" si="377"/>
        <v>54.613</v>
      </c>
      <c r="AC1304" s="4">
        <f t="shared" si="378"/>
        <v>6.294000000000004</v>
      </c>
      <c r="AD1304" s="4">
        <f t="shared" si="379"/>
        <v>6.294000000000004</v>
      </c>
      <c r="AE1304" s="4">
        <f t="shared" si="380"/>
        <v>6.2730000000000032</v>
      </c>
      <c r="AF1304" s="4">
        <f t="shared" si="381"/>
        <v>6.2730000000000032</v>
      </c>
    </row>
    <row r="1305" spans="1:32" hidden="1" x14ac:dyDescent="0.25">
      <c r="A1305" t="str">
        <f t="shared" si="364"/>
        <v>D</v>
      </c>
      <c r="B1305" t="str">
        <f>LEFT('CNA Paste'!A1307,3)</f>
        <v>RES</v>
      </c>
      <c r="C1305" t="str">
        <f>'CNA Paste'!A1307</f>
        <v>RES_14032938</v>
      </c>
      <c r="D1305" t="str">
        <f t="shared" si="365"/>
        <v>14032938</v>
      </c>
      <c r="E1305" t="str">
        <f>'CNA Paste'!B1307</f>
        <v>!0401!OS_ADDRESSBASE_PLUS_200205_RECEPT</v>
      </c>
      <c r="F1305">
        <f>'CNA Paste'!C1307</f>
        <v>1</v>
      </c>
      <c r="G1305">
        <f>'CNA Paste'!D1307</f>
        <v>477091.9</v>
      </c>
      <c r="H1305">
        <f>'CNA Paste'!E1307</f>
        <v>171390.6</v>
      </c>
      <c r="I1305">
        <f>'CNA Paste'!F1307</f>
        <v>57.2</v>
      </c>
      <c r="J1305">
        <f>'CNA Paste'!G1307</f>
        <v>57.2</v>
      </c>
      <c r="K1305">
        <f>'CNA Paste'!H1307</f>
        <v>57.9</v>
      </c>
      <c r="L1305">
        <f>'CNA Paste'!I1307</f>
        <v>57.9</v>
      </c>
      <c r="N1305" s="2">
        <f t="shared" si="366"/>
        <v>59.7</v>
      </c>
      <c r="O1305" s="2">
        <f t="shared" si="367"/>
        <v>59.7</v>
      </c>
      <c r="P1305" s="2">
        <f t="shared" si="368"/>
        <v>60.4</v>
      </c>
      <c r="Q1305" s="2">
        <f t="shared" si="369"/>
        <v>60.4</v>
      </c>
      <c r="S1305" s="4">
        <f t="shared" si="370"/>
        <v>49.96</v>
      </c>
      <c r="T1305" s="4">
        <f t="shared" si="371"/>
        <v>49.96</v>
      </c>
      <c r="U1305" s="4">
        <f t="shared" si="372"/>
        <v>50.589999999999996</v>
      </c>
      <c r="V1305" s="4">
        <f t="shared" si="373"/>
        <v>50.589999999999996</v>
      </c>
      <c r="X1305" s="6">
        <f t="shared" si="374"/>
        <v>56.179000000000002</v>
      </c>
      <c r="Y1305" s="6">
        <f t="shared" si="375"/>
        <v>56.179000000000002</v>
      </c>
      <c r="Z1305" s="6">
        <f t="shared" si="376"/>
        <v>56.788000000000004</v>
      </c>
      <c r="AA1305" s="6">
        <f t="shared" si="377"/>
        <v>56.788000000000004</v>
      </c>
      <c r="AC1305" s="4">
        <f t="shared" si="378"/>
        <v>6.2190000000000012</v>
      </c>
      <c r="AD1305" s="4">
        <f t="shared" si="379"/>
        <v>6.2190000000000012</v>
      </c>
      <c r="AE1305" s="4">
        <f t="shared" si="380"/>
        <v>6.1980000000000075</v>
      </c>
      <c r="AF1305" s="4">
        <f t="shared" si="381"/>
        <v>6.1980000000000075</v>
      </c>
    </row>
    <row r="1306" spans="1:32" hidden="1" x14ac:dyDescent="0.25">
      <c r="A1306" t="str">
        <f t="shared" si="364"/>
        <v>D</v>
      </c>
      <c r="B1306" t="str">
        <f>LEFT('CNA Paste'!A1308,3)</f>
        <v>RES</v>
      </c>
      <c r="C1306" t="str">
        <f>'CNA Paste'!A1308</f>
        <v>RES_14032938</v>
      </c>
      <c r="D1306" t="str">
        <f t="shared" si="365"/>
        <v>14032938</v>
      </c>
      <c r="E1306" t="str">
        <f>'CNA Paste'!B1308</f>
        <v>!0401!OS_ADDRESSBASE_PLUS_200205_RECEPT</v>
      </c>
      <c r="F1306">
        <f>'CNA Paste'!C1308</f>
        <v>2</v>
      </c>
      <c r="G1306">
        <f>'CNA Paste'!D1308</f>
        <v>477094.5</v>
      </c>
      <c r="H1306">
        <f>'CNA Paste'!E1308</f>
        <v>171390</v>
      </c>
      <c r="I1306">
        <f>'CNA Paste'!F1308</f>
        <v>53.9</v>
      </c>
      <c r="J1306">
        <f>'CNA Paste'!G1308</f>
        <v>53.9</v>
      </c>
      <c r="K1306">
        <f>'CNA Paste'!H1308</f>
        <v>54.6</v>
      </c>
      <c r="L1306">
        <f>'CNA Paste'!I1308</f>
        <v>54.6</v>
      </c>
      <c r="N1306" s="2">
        <f t="shared" si="366"/>
        <v>56.4</v>
      </c>
      <c r="O1306" s="2">
        <f t="shared" si="367"/>
        <v>56.4</v>
      </c>
      <c r="P1306" s="2">
        <f t="shared" si="368"/>
        <v>57.1</v>
      </c>
      <c r="Q1306" s="2">
        <f t="shared" si="369"/>
        <v>57.1</v>
      </c>
      <c r="S1306" s="4">
        <f t="shared" si="370"/>
        <v>46.989999999999995</v>
      </c>
      <c r="T1306" s="4">
        <f t="shared" si="371"/>
        <v>46.989999999999995</v>
      </c>
      <c r="U1306" s="4">
        <f t="shared" si="372"/>
        <v>47.62</v>
      </c>
      <c r="V1306" s="4">
        <f t="shared" si="373"/>
        <v>47.62</v>
      </c>
      <c r="X1306" s="6">
        <f t="shared" si="374"/>
        <v>53.308</v>
      </c>
      <c r="Y1306" s="6">
        <f t="shared" si="375"/>
        <v>53.308</v>
      </c>
      <c r="Z1306" s="6">
        <f t="shared" si="376"/>
        <v>53.917000000000002</v>
      </c>
      <c r="AA1306" s="6">
        <f t="shared" si="377"/>
        <v>53.917000000000002</v>
      </c>
      <c r="AC1306" s="4">
        <f t="shared" si="378"/>
        <v>6.3180000000000049</v>
      </c>
      <c r="AD1306" s="4">
        <f t="shared" si="379"/>
        <v>6.3180000000000049</v>
      </c>
      <c r="AE1306" s="4">
        <f t="shared" si="380"/>
        <v>6.2970000000000041</v>
      </c>
      <c r="AF1306" s="4">
        <f t="shared" si="381"/>
        <v>6.2970000000000041</v>
      </c>
    </row>
    <row r="1307" spans="1:32" hidden="1" x14ac:dyDescent="0.25">
      <c r="A1307" t="str">
        <f t="shared" si="364"/>
        <v>D</v>
      </c>
      <c r="B1307" t="str">
        <f>LEFT('CNA Paste'!A1309,3)</f>
        <v>RES</v>
      </c>
      <c r="C1307" t="str">
        <f>'CNA Paste'!A1309</f>
        <v>RES_14032938</v>
      </c>
      <c r="D1307" t="str">
        <f t="shared" si="365"/>
        <v>14032938</v>
      </c>
      <c r="E1307" t="str">
        <f>'CNA Paste'!B1309</f>
        <v>!0401!OS_ADDRESSBASE_PLUS_200205_RECEPT</v>
      </c>
      <c r="F1307">
        <f>'CNA Paste'!C1309</f>
        <v>2</v>
      </c>
      <c r="G1307">
        <f>'CNA Paste'!D1309</f>
        <v>477094.5</v>
      </c>
      <c r="H1307">
        <f>'CNA Paste'!E1309</f>
        <v>171390</v>
      </c>
      <c r="I1307">
        <f>'CNA Paste'!F1309</f>
        <v>56.8</v>
      </c>
      <c r="J1307">
        <f>'CNA Paste'!G1309</f>
        <v>56.8</v>
      </c>
      <c r="K1307">
        <f>'CNA Paste'!H1309</f>
        <v>57.5</v>
      </c>
      <c r="L1307">
        <f>'CNA Paste'!I1309</f>
        <v>57.5</v>
      </c>
      <c r="N1307" s="2">
        <f t="shared" si="366"/>
        <v>59.3</v>
      </c>
      <c r="O1307" s="2">
        <f t="shared" si="367"/>
        <v>59.3</v>
      </c>
      <c r="P1307" s="2">
        <f t="shared" si="368"/>
        <v>60</v>
      </c>
      <c r="Q1307" s="2">
        <f t="shared" si="369"/>
        <v>60</v>
      </c>
      <c r="S1307" s="4">
        <f t="shared" si="370"/>
        <v>49.599999999999994</v>
      </c>
      <c r="T1307" s="4">
        <f t="shared" si="371"/>
        <v>49.599999999999994</v>
      </c>
      <c r="U1307" s="4">
        <f t="shared" si="372"/>
        <v>50.23</v>
      </c>
      <c r="V1307" s="4">
        <f t="shared" si="373"/>
        <v>50.23</v>
      </c>
      <c r="X1307" s="6">
        <f t="shared" si="374"/>
        <v>55.830999999999996</v>
      </c>
      <c r="Y1307" s="6">
        <f t="shared" si="375"/>
        <v>55.830999999999996</v>
      </c>
      <c r="Z1307" s="6">
        <f t="shared" si="376"/>
        <v>56.440000000000005</v>
      </c>
      <c r="AA1307" s="6">
        <f t="shared" si="377"/>
        <v>56.440000000000005</v>
      </c>
      <c r="AC1307" s="4">
        <f t="shared" si="378"/>
        <v>6.2310000000000016</v>
      </c>
      <c r="AD1307" s="4">
        <f t="shared" si="379"/>
        <v>6.2310000000000016</v>
      </c>
      <c r="AE1307" s="4">
        <f t="shared" si="380"/>
        <v>6.210000000000008</v>
      </c>
      <c r="AF1307" s="4">
        <f t="shared" si="381"/>
        <v>6.210000000000008</v>
      </c>
    </row>
    <row r="1308" spans="1:32" hidden="1" x14ac:dyDescent="0.25">
      <c r="A1308" t="str">
        <f t="shared" si="364"/>
        <v>D</v>
      </c>
      <c r="B1308" t="str">
        <f>LEFT('CNA Paste'!A1310,3)</f>
        <v>RES</v>
      </c>
      <c r="C1308" t="str">
        <f>'CNA Paste'!A1310</f>
        <v>RES_14032938</v>
      </c>
      <c r="D1308" t="str">
        <f t="shared" si="365"/>
        <v>14032938</v>
      </c>
      <c r="E1308" t="str">
        <f>'CNA Paste'!B1310</f>
        <v>!0401!OS_ADDRESSBASE_PLUS_200205_RECEPT</v>
      </c>
      <c r="F1308">
        <f>'CNA Paste'!C1310</f>
        <v>3</v>
      </c>
      <c r="G1308">
        <f>'CNA Paste'!D1310</f>
        <v>477096.4</v>
      </c>
      <c r="H1308">
        <f>'CNA Paste'!E1310</f>
        <v>171389.7</v>
      </c>
      <c r="I1308">
        <f>'CNA Paste'!F1310</f>
        <v>55.3</v>
      </c>
      <c r="J1308">
        <f>'CNA Paste'!G1310</f>
        <v>55.3</v>
      </c>
      <c r="K1308">
        <f>'CNA Paste'!H1310</f>
        <v>56</v>
      </c>
      <c r="L1308">
        <f>'CNA Paste'!I1310</f>
        <v>56</v>
      </c>
      <c r="N1308" s="2">
        <f t="shared" si="366"/>
        <v>57.8</v>
      </c>
      <c r="O1308" s="2">
        <f t="shared" si="367"/>
        <v>57.8</v>
      </c>
      <c r="P1308" s="2">
        <f t="shared" si="368"/>
        <v>58.5</v>
      </c>
      <c r="Q1308" s="2">
        <f t="shared" si="369"/>
        <v>58.5</v>
      </c>
      <c r="S1308" s="4">
        <f t="shared" si="370"/>
        <v>48.249999999999993</v>
      </c>
      <c r="T1308" s="4">
        <f t="shared" si="371"/>
        <v>48.249999999999993</v>
      </c>
      <c r="U1308" s="4">
        <f t="shared" si="372"/>
        <v>48.879999999999995</v>
      </c>
      <c r="V1308" s="4">
        <f t="shared" si="373"/>
        <v>48.879999999999995</v>
      </c>
      <c r="X1308" s="6">
        <f t="shared" si="374"/>
        <v>54.525999999999996</v>
      </c>
      <c r="Y1308" s="6">
        <f t="shared" si="375"/>
        <v>54.525999999999996</v>
      </c>
      <c r="Z1308" s="6">
        <f t="shared" si="376"/>
        <v>55.135000000000005</v>
      </c>
      <c r="AA1308" s="6">
        <f t="shared" si="377"/>
        <v>55.135000000000005</v>
      </c>
      <c r="AC1308" s="4">
        <f t="shared" si="378"/>
        <v>6.2760000000000034</v>
      </c>
      <c r="AD1308" s="4">
        <f t="shared" si="379"/>
        <v>6.2760000000000034</v>
      </c>
      <c r="AE1308" s="4">
        <f t="shared" si="380"/>
        <v>6.2550000000000097</v>
      </c>
      <c r="AF1308" s="4">
        <f t="shared" si="381"/>
        <v>6.2550000000000097</v>
      </c>
    </row>
    <row r="1309" spans="1:32" hidden="1" x14ac:dyDescent="0.25">
      <c r="A1309" t="str">
        <f t="shared" si="364"/>
        <v>D</v>
      </c>
      <c r="B1309" t="str">
        <f>LEFT('CNA Paste'!A1311,3)</f>
        <v>RES</v>
      </c>
      <c r="C1309" t="str">
        <f>'CNA Paste'!A1311</f>
        <v>RES_14032938</v>
      </c>
      <c r="D1309" t="str">
        <f t="shared" si="365"/>
        <v>14032938</v>
      </c>
      <c r="E1309" t="str">
        <f>'CNA Paste'!B1311</f>
        <v>!0401!OS_ADDRESSBASE_PLUS_200205_RECEPT</v>
      </c>
      <c r="F1309">
        <f>'CNA Paste'!C1311</f>
        <v>3</v>
      </c>
      <c r="G1309">
        <f>'CNA Paste'!D1311</f>
        <v>477096.4</v>
      </c>
      <c r="H1309">
        <f>'CNA Paste'!E1311</f>
        <v>171389.7</v>
      </c>
      <c r="I1309">
        <f>'CNA Paste'!F1311</f>
        <v>57.9</v>
      </c>
      <c r="J1309">
        <f>'CNA Paste'!G1311</f>
        <v>57.9</v>
      </c>
      <c r="K1309">
        <f>'CNA Paste'!H1311</f>
        <v>58.6</v>
      </c>
      <c r="L1309">
        <f>'CNA Paste'!I1311</f>
        <v>58.6</v>
      </c>
      <c r="N1309" s="2">
        <f t="shared" si="366"/>
        <v>60.4</v>
      </c>
      <c r="O1309" s="2">
        <f t="shared" si="367"/>
        <v>60.4</v>
      </c>
      <c r="P1309" s="2">
        <f t="shared" si="368"/>
        <v>61.1</v>
      </c>
      <c r="Q1309" s="2">
        <f t="shared" si="369"/>
        <v>61.1</v>
      </c>
      <c r="S1309" s="4">
        <f t="shared" si="370"/>
        <v>50.589999999999996</v>
      </c>
      <c r="T1309" s="4">
        <f t="shared" si="371"/>
        <v>50.589999999999996</v>
      </c>
      <c r="U1309" s="4">
        <f t="shared" si="372"/>
        <v>51.22</v>
      </c>
      <c r="V1309" s="4">
        <f t="shared" si="373"/>
        <v>51.22</v>
      </c>
      <c r="X1309" s="6">
        <f t="shared" si="374"/>
        <v>56.788000000000004</v>
      </c>
      <c r="Y1309" s="6">
        <f t="shared" si="375"/>
        <v>56.788000000000004</v>
      </c>
      <c r="Z1309" s="6">
        <f t="shared" si="376"/>
        <v>57.397000000000006</v>
      </c>
      <c r="AA1309" s="6">
        <f t="shared" si="377"/>
        <v>57.397000000000006</v>
      </c>
      <c r="AC1309" s="4">
        <f t="shared" si="378"/>
        <v>6.1980000000000075</v>
      </c>
      <c r="AD1309" s="4">
        <f t="shared" si="379"/>
        <v>6.1980000000000075</v>
      </c>
      <c r="AE1309" s="4">
        <f t="shared" si="380"/>
        <v>6.1770000000000067</v>
      </c>
      <c r="AF1309" s="4">
        <f t="shared" si="381"/>
        <v>6.1770000000000067</v>
      </c>
    </row>
    <row r="1310" spans="1:32" hidden="1" x14ac:dyDescent="0.25">
      <c r="A1310" t="str">
        <f t="shared" si="364"/>
        <v>D</v>
      </c>
      <c r="B1310" t="str">
        <f>LEFT('CNA Paste'!A1312,3)</f>
        <v>RES</v>
      </c>
      <c r="C1310" t="str">
        <f>'CNA Paste'!A1312</f>
        <v>RES_14032938</v>
      </c>
      <c r="D1310" t="str">
        <f t="shared" si="365"/>
        <v>14032938</v>
      </c>
      <c r="E1310" t="str">
        <f>'CNA Paste'!B1312</f>
        <v>!0401!OS_ADDRESSBASE_PLUS_200205_RECEPT</v>
      </c>
      <c r="F1310">
        <f>'CNA Paste'!C1312</f>
        <v>4</v>
      </c>
      <c r="G1310">
        <f>'CNA Paste'!D1312</f>
        <v>477097.7</v>
      </c>
      <c r="H1310">
        <f>'CNA Paste'!E1312</f>
        <v>171388.3</v>
      </c>
      <c r="I1310">
        <f>'CNA Paste'!F1312</f>
        <v>51.8</v>
      </c>
      <c r="J1310">
        <f>'CNA Paste'!G1312</f>
        <v>51.8</v>
      </c>
      <c r="K1310">
        <f>'CNA Paste'!H1312</f>
        <v>52.4</v>
      </c>
      <c r="L1310">
        <f>'CNA Paste'!I1312</f>
        <v>52.4</v>
      </c>
      <c r="N1310" s="2">
        <f t="shared" si="366"/>
        <v>54.3</v>
      </c>
      <c r="O1310" s="2">
        <f t="shared" si="367"/>
        <v>54.3</v>
      </c>
      <c r="P1310" s="2">
        <f t="shared" si="368"/>
        <v>54.9</v>
      </c>
      <c r="Q1310" s="2">
        <f t="shared" si="369"/>
        <v>54.9</v>
      </c>
      <c r="S1310" s="4">
        <f t="shared" si="370"/>
        <v>45.099999999999994</v>
      </c>
      <c r="T1310" s="4">
        <f t="shared" si="371"/>
        <v>45.099999999999994</v>
      </c>
      <c r="U1310" s="4">
        <f t="shared" si="372"/>
        <v>45.639999999999993</v>
      </c>
      <c r="V1310" s="4">
        <f t="shared" si="373"/>
        <v>45.639999999999993</v>
      </c>
      <c r="X1310" s="6">
        <f t="shared" si="374"/>
        <v>51.481000000000002</v>
      </c>
      <c r="Y1310" s="6">
        <f t="shared" si="375"/>
        <v>51.481000000000002</v>
      </c>
      <c r="Z1310" s="6">
        <f t="shared" si="376"/>
        <v>52.003</v>
      </c>
      <c r="AA1310" s="6">
        <f t="shared" si="377"/>
        <v>52.003</v>
      </c>
      <c r="AC1310" s="4">
        <f t="shared" si="378"/>
        <v>6.3810000000000073</v>
      </c>
      <c r="AD1310" s="4">
        <f t="shared" si="379"/>
        <v>6.3810000000000073</v>
      </c>
      <c r="AE1310" s="4">
        <f t="shared" si="380"/>
        <v>6.3630000000000067</v>
      </c>
      <c r="AF1310" s="4">
        <f t="shared" si="381"/>
        <v>6.3630000000000067</v>
      </c>
    </row>
    <row r="1311" spans="1:32" hidden="1" x14ac:dyDescent="0.25">
      <c r="A1311" t="str">
        <f t="shared" si="364"/>
        <v>D</v>
      </c>
      <c r="B1311" t="str">
        <f>LEFT('CNA Paste'!A1313,3)</f>
        <v>RES</v>
      </c>
      <c r="C1311" t="str">
        <f>'CNA Paste'!A1313</f>
        <v>RES_14032938</v>
      </c>
      <c r="D1311" t="str">
        <f t="shared" si="365"/>
        <v>14032938</v>
      </c>
      <c r="E1311" t="str">
        <f>'CNA Paste'!B1313</f>
        <v>!0401!OS_ADDRESSBASE_PLUS_200205_RECEPT</v>
      </c>
      <c r="F1311">
        <f>'CNA Paste'!C1313</f>
        <v>4</v>
      </c>
      <c r="G1311">
        <f>'CNA Paste'!D1313</f>
        <v>477097.7</v>
      </c>
      <c r="H1311">
        <f>'CNA Paste'!E1313</f>
        <v>171388.3</v>
      </c>
      <c r="I1311">
        <f>'CNA Paste'!F1313</f>
        <v>54</v>
      </c>
      <c r="J1311">
        <f>'CNA Paste'!G1313</f>
        <v>54</v>
      </c>
      <c r="K1311">
        <f>'CNA Paste'!H1313</f>
        <v>54.7</v>
      </c>
      <c r="L1311">
        <f>'CNA Paste'!I1313</f>
        <v>54.7</v>
      </c>
      <c r="N1311" s="2">
        <f t="shared" si="366"/>
        <v>56.5</v>
      </c>
      <c r="O1311" s="2">
        <f t="shared" si="367"/>
        <v>56.5</v>
      </c>
      <c r="P1311" s="2">
        <f t="shared" si="368"/>
        <v>57.2</v>
      </c>
      <c r="Q1311" s="2">
        <f t="shared" si="369"/>
        <v>57.2</v>
      </c>
      <c r="S1311" s="4">
        <f t="shared" si="370"/>
        <v>47.08</v>
      </c>
      <c r="T1311" s="4">
        <f t="shared" si="371"/>
        <v>47.08</v>
      </c>
      <c r="U1311" s="4">
        <f t="shared" si="372"/>
        <v>47.71</v>
      </c>
      <c r="V1311" s="4">
        <f t="shared" si="373"/>
        <v>47.71</v>
      </c>
      <c r="X1311" s="6">
        <f t="shared" si="374"/>
        <v>53.395000000000003</v>
      </c>
      <c r="Y1311" s="6">
        <f t="shared" si="375"/>
        <v>53.395000000000003</v>
      </c>
      <c r="Z1311" s="6">
        <f t="shared" si="376"/>
        <v>54.004000000000005</v>
      </c>
      <c r="AA1311" s="6">
        <f t="shared" si="377"/>
        <v>54.004000000000005</v>
      </c>
      <c r="AC1311" s="4">
        <f t="shared" si="378"/>
        <v>6.3150000000000048</v>
      </c>
      <c r="AD1311" s="4">
        <f t="shared" si="379"/>
        <v>6.3150000000000048</v>
      </c>
      <c r="AE1311" s="4">
        <f t="shared" si="380"/>
        <v>6.294000000000004</v>
      </c>
      <c r="AF1311" s="4">
        <f t="shared" si="381"/>
        <v>6.294000000000004</v>
      </c>
    </row>
    <row r="1312" spans="1:32" hidden="1" x14ac:dyDescent="0.25">
      <c r="A1312" t="str">
        <f t="shared" si="364"/>
        <v>D</v>
      </c>
      <c r="B1312" t="str">
        <f>LEFT('CNA Paste'!A1314,3)</f>
        <v>RES</v>
      </c>
      <c r="C1312" t="str">
        <f>'CNA Paste'!A1314</f>
        <v>RES_14032938</v>
      </c>
      <c r="D1312" t="str">
        <f t="shared" si="365"/>
        <v>14032938</v>
      </c>
      <c r="E1312" t="str">
        <f>'CNA Paste'!B1314</f>
        <v>!0401!OS_ADDRESSBASE_PLUS_200205_RECEPT</v>
      </c>
      <c r="F1312">
        <f>'CNA Paste'!C1314</f>
        <v>5</v>
      </c>
      <c r="G1312">
        <f>'CNA Paste'!D1314</f>
        <v>477095.7</v>
      </c>
      <c r="H1312">
        <f>'CNA Paste'!E1314</f>
        <v>171384.4</v>
      </c>
      <c r="I1312">
        <f>'CNA Paste'!F1314</f>
        <v>49.7</v>
      </c>
      <c r="J1312">
        <f>'CNA Paste'!G1314</f>
        <v>49.7</v>
      </c>
      <c r="K1312">
        <f>'CNA Paste'!H1314</f>
        <v>50.4</v>
      </c>
      <c r="L1312">
        <f>'CNA Paste'!I1314</f>
        <v>50.4</v>
      </c>
      <c r="N1312" s="2">
        <f t="shared" si="366"/>
        <v>52.2</v>
      </c>
      <c r="O1312" s="2">
        <f t="shared" si="367"/>
        <v>52.2</v>
      </c>
      <c r="P1312" s="2">
        <f t="shared" si="368"/>
        <v>52.9</v>
      </c>
      <c r="Q1312" s="2">
        <f t="shared" si="369"/>
        <v>52.9</v>
      </c>
      <c r="S1312" s="4">
        <f t="shared" si="370"/>
        <v>43.21</v>
      </c>
      <c r="T1312" s="4">
        <f t="shared" si="371"/>
        <v>43.21</v>
      </c>
      <c r="U1312" s="4">
        <f t="shared" si="372"/>
        <v>43.839999999999996</v>
      </c>
      <c r="V1312" s="4">
        <f t="shared" si="373"/>
        <v>43.839999999999996</v>
      </c>
      <c r="X1312" s="6">
        <f t="shared" si="374"/>
        <v>49.654000000000003</v>
      </c>
      <c r="Y1312" s="6">
        <f t="shared" si="375"/>
        <v>49.654000000000003</v>
      </c>
      <c r="Z1312" s="6">
        <f t="shared" si="376"/>
        <v>50.262999999999998</v>
      </c>
      <c r="AA1312" s="6">
        <f t="shared" si="377"/>
        <v>50.262999999999998</v>
      </c>
      <c r="AC1312" s="4">
        <f t="shared" si="378"/>
        <v>6.4440000000000026</v>
      </c>
      <c r="AD1312" s="4">
        <f t="shared" si="379"/>
        <v>6.4440000000000026</v>
      </c>
      <c r="AE1312" s="4">
        <f t="shared" si="380"/>
        <v>6.4230000000000018</v>
      </c>
      <c r="AF1312" s="4">
        <f t="shared" si="381"/>
        <v>6.4230000000000018</v>
      </c>
    </row>
    <row r="1313" spans="1:32" hidden="1" x14ac:dyDescent="0.25">
      <c r="A1313" t="str">
        <f t="shared" si="364"/>
        <v>D</v>
      </c>
      <c r="B1313" t="str">
        <f>LEFT('CNA Paste'!A1315,3)</f>
        <v>RES</v>
      </c>
      <c r="C1313" t="str">
        <f>'CNA Paste'!A1315</f>
        <v>RES_14032938</v>
      </c>
      <c r="D1313" t="str">
        <f t="shared" si="365"/>
        <v>14032938</v>
      </c>
      <c r="E1313" t="str">
        <f>'CNA Paste'!B1315</f>
        <v>!0401!OS_ADDRESSBASE_PLUS_200205_RECEPT</v>
      </c>
      <c r="F1313">
        <f>'CNA Paste'!C1315</f>
        <v>5</v>
      </c>
      <c r="G1313">
        <f>'CNA Paste'!D1315</f>
        <v>477095.7</v>
      </c>
      <c r="H1313">
        <f>'CNA Paste'!E1315</f>
        <v>171384.4</v>
      </c>
      <c r="I1313">
        <f>'CNA Paste'!F1315</f>
        <v>52.2</v>
      </c>
      <c r="J1313">
        <f>'CNA Paste'!G1315</f>
        <v>52.2</v>
      </c>
      <c r="K1313">
        <f>'CNA Paste'!H1315</f>
        <v>52.9</v>
      </c>
      <c r="L1313">
        <f>'CNA Paste'!I1315</f>
        <v>52.9</v>
      </c>
      <c r="N1313" s="2">
        <f t="shared" si="366"/>
        <v>54.7</v>
      </c>
      <c r="O1313" s="2">
        <f t="shared" si="367"/>
        <v>54.7</v>
      </c>
      <c r="P1313" s="2">
        <f t="shared" si="368"/>
        <v>55.4</v>
      </c>
      <c r="Q1313" s="2">
        <f t="shared" si="369"/>
        <v>55.4</v>
      </c>
      <c r="S1313" s="4">
        <f t="shared" si="370"/>
        <v>45.46</v>
      </c>
      <c r="T1313" s="4">
        <f t="shared" si="371"/>
        <v>45.46</v>
      </c>
      <c r="U1313" s="4">
        <f t="shared" si="372"/>
        <v>46.089999999999996</v>
      </c>
      <c r="V1313" s="4">
        <f t="shared" si="373"/>
        <v>46.089999999999996</v>
      </c>
      <c r="X1313" s="6">
        <f t="shared" si="374"/>
        <v>51.829000000000008</v>
      </c>
      <c r="Y1313" s="6">
        <f t="shared" si="375"/>
        <v>51.829000000000008</v>
      </c>
      <c r="Z1313" s="6">
        <f t="shared" si="376"/>
        <v>52.438000000000002</v>
      </c>
      <c r="AA1313" s="6">
        <f t="shared" si="377"/>
        <v>52.438000000000002</v>
      </c>
      <c r="AC1313" s="4">
        <f t="shared" si="378"/>
        <v>6.3690000000000069</v>
      </c>
      <c r="AD1313" s="4">
        <f t="shared" si="379"/>
        <v>6.3690000000000069</v>
      </c>
      <c r="AE1313" s="4">
        <f t="shared" si="380"/>
        <v>6.3480000000000061</v>
      </c>
      <c r="AF1313" s="4">
        <f t="shared" si="381"/>
        <v>6.3480000000000061</v>
      </c>
    </row>
    <row r="1314" spans="1:32" hidden="1" x14ac:dyDescent="0.25">
      <c r="A1314" t="str">
        <f t="shared" si="364"/>
        <v>D</v>
      </c>
      <c r="B1314" t="str">
        <f>LEFT('CNA Paste'!A1316,3)</f>
        <v>RES</v>
      </c>
      <c r="C1314" t="str">
        <f>'CNA Paste'!A1316</f>
        <v>RES_14032938</v>
      </c>
      <c r="D1314" t="str">
        <f t="shared" si="365"/>
        <v>14032938</v>
      </c>
      <c r="E1314" t="str">
        <f>'CNA Paste'!B1316</f>
        <v>!0401!OS_ADDRESSBASE_PLUS_200205_RECEPT</v>
      </c>
      <c r="F1314">
        <f>'CNA Paste'!C1316</f>
        <v>6</v>
      </c>
      <c r="G1314">
        <f>'CNA Paste'!D1316</f>
        <v>477090.1</v>
      </c>
      <c r="H1314">
        <f>'CNA Paste'!E1316</f>
        <v>171382.9</v>
      </c>
      <c r="I1314">
        <f>'CNA Paste'!F1316</f>
        <v>47.1</v>
      </c>
      <c r="J1314">
        <f>'CNA Paste'!G1316</f>
        <v>47.1</v>
      </c>
      <c r="K1314">
        <f>'CNA Paste'!H1316</f>
        <v>47.8</v>
      </c>
      <c r="L1314">
        <f>'CNA Paste'!I1316</f>
        <v>47.8</v>
      </c>
      <c r="N1314" s="2">
        <f t="shared" si="366"/>
        <v>49.6</v>
      </c>
      <c r="O1314" s="2">
        <f t="shared" si="367"/>
        <v>49.6</v>
      </c>
      <c r="P1314" s="2">
        <f t="shared" si="368"/>
        <v>50.3</v>
      </c>
      <c r="Q1314" s="2">
        <f t="shared" si="369"/>
        <v>50.3</v>
      </c>
      <c r="S1314" s="4">
        <f t="shared" si="370"/>
        <v>40.869999999999997</v>
      </c>
      <c r="T1314" s="4">
        <f t="shared" si="371"/>
        <v>40.869999999999997</v>
      </c>
      <c r="U1314" s="4">
        <f t="shared" si="372"/>
        <v>41.499999999999993</v>
      </c>
      <c r="V1314" s="4">
        <f t="shared" si="373"/>
        <v>41.499999999999993</v>
      </c>
      <c r="X1314" s="6">
        <f t="shared" si="374"/>
        <v>47.392000000000003</v>
      </c>
      <c r="Y1314" s="6">
        <f t="shared" si="375"/>
        <v>47.392000000000003</v>
      </c>
      <c r="Z1314" s="6">
        <f t="shared" si="376"/>
        <v>48.000999999999998</v>
      </c>
      <c r="AA1314" s="6">
        <f t="shared" si="377"/>
        <v>48.000999999999998</v>
      </c>
      <c r="AC1314" s="4">
        <f t="shared" si="378"/>
        <v>6.5220000000000056</v>
      </c>
      <c r="AD1314" s="4">
        <f t="shared" si="379"/>
        <v>6.5220000000000056</v>
      </c>
      <c r="AE1314" s="4">
        <f t="shared" si="380"/>
        <v>6.5010000000000048</v>
      </c>
      <c r="AF1314" s="4">
        <f t="shared" si="381"/>
        <v>6.5010000000000048</v>
      </c>
    </row>
    <row r="1315" spans="1:32" hidden="1" x14ac:dyDescent="0.25">
      <c r="A1315" t="str">
        <f t="shared" si="364"/>
        <v>D</v>
      </c>
      <c r="B1315" t="str">
        <f>LEFT('CNA Paste'!A1317,3)</f>
        <v>RES</v>
      </c>
      <c r="C1315" t="str">
        <f>'CNA Paste'!A1317</f>
        <v>RES_14032938</v>
      </c>
      <c r="D1315" t="str">
        <f t="shared" si="365"/>
        <v>14032938</v>
      </c>
      <c r="E1315" t="str">
        <f>'CNA Paste'!B1317</f>
        <v>!0401!OS_ADDRESSBASE_PLUS_200205_RECEPT</v>
      </c>
      <c r="F1315">
        <f>'CNA Paste'!C1317</f>
        <v>6</v>
      </c>
      <c r="G1315">
        <f>'CNA Paste'!D1317</f>
        <v>477090.1</v>
      </c>
      <c r="H1315">
        <f>'CNA Paste'!E1317</f>
        <v>171382.9</v>
      </c>
      <c r="I1315">
        <f>'CNA Paste'!F1317</f>
        <v>50.5</v>
      </c>
      <c r="J1315">
        <f>'CNA Paste'!G1317</f>
        <v>50.4</v>
      </c>
      <c r="K1315">
        <f>'CNA Paste'!H1317</f>
        <v>51.2</v>
      </c>
      <c r="L1315">
        <f>'CNA Paste'!I1317</f>
        <v>51.2</v>
      </c>
      <c r="N1315" s="2">
        <f t="shared" si="366"/>
        <v>53</v>
      </c>
      <c r="O1315" s="2">
        <f t="shared" si="367"/>
        <v>52.9</v>
      </c>
      <c r="P1315" s="2">
        <f t="shared" si="368"/>
        <v>53.7</v>
      </c>
      <c r="Q1315" s="2">
        <f t="shared" si="369"/>
        <v>53.7</v>
      </c>
      <c r="S1315" s="4">
        <f t="shared" si="370"/>
        <v>43.93</v>
      </c>
      <c r="T1315" s="4">
        <f t="shared" si="371"/>
        <v>43.839999999999996</v>
      </c>
      <c r="U1315" s="4">
        <f t="shared" si="372"/>
        <v>44.56</v>
      </c>
      <c r="V1315" s="4">
        <f t="shared" si="373"/>
        <v>44.56</v>
      </c>
      <c r="X1315" s="6">
        <f t="shared" si="374"/>
        <v>50.35</v>
      </c>
      <c r="Y1315" s="6">
        <f t="shared" si="375"/>
        <v>50.262999999999998</v>
      </c>
      <c r="Z1315" s="6">
        <f t="shared" si="376"/>
        <v>50.959000000000003</v>
      </c>
      <c r="AA1315" s="6">
        <f t="shared" si="377"/>
        <v>50.959000000000003</v>
      </c>
      <c r="AC1315" s="4">
        <f t="shared" si="378"/>
        <v>6.4200000000000017</v>
      </c>
      <c r="AD1315" s="4">
        <f t="shared" si="379"/>
        <v>6.4230000000000018</v>
      </c>
      <c r="AE1315" s="4">
        <f t="shared" si="380"/>
        <v>6.3990000000000009</v>
      </c>
      <c r="AF1315" s="4">
        <f t="shared" si="381"/>
        <v>6.3990000000000009</v>
      </c>
    </row>
    <row r="1316" spans="1:32" hidden="1" x14ac:dyDescent="0.25">
      <c r="A1316" t="str">
        <f t="shared" si="364"/>
        <v>D</v>
      </c>
      <c r="B1316" t="str">
        <f>LEFT('CNA Paste'!A1318,3)</f>
        <v>RES</v>
      </c>
      <c r="C1316" t="str">
        <f>'CNA Paste'!A1318</f>
        <v>RES_14032938</v>
      </c>
      <c r="D1316" t="str">
        <f t="shared" si="365"/>
        <v>14032938</v>
      </c>
      <c r="E1316" t="str">
        <f>'CNA Paste'!B1318</f>
        <v>!0401!OS_ADDRESSBASE_PLUS_200205_RECEPT</v>
      </c>
      <c r="F1316">
        <f>'CNA Paste'!C1318</f>
        <v>7</v>
      </c>
      <c r="G1316">
        <f>'CNA Paste'!D1318</f>
        <v>477087.9</v>
      </c>
      <c r="H1316">
        <f>'CNA Paste'!E1318</f>
        <v>171388.3</v>
      </c>
      <c r="I1316">
        <f>'CNA Paste'!F1318</f>
        <v>48.3</v>
      </c>
      <c r="J1316">
        <f>'CNA Paste'!G1318</f>
        <v>48.3</v>
      </c>
      <c r="K1316">
        <f>'CNA Paste'!H1318</f>
        <v>48.9</v>
      </c>
      <c r="L1316">
        <f>'CNA Paste'!I1318</f>
        <v>49</v>
      </c>
      <c r="N1316" s="2">
        <f t="shared" si="366"/>
        <v>50.8</v>
      </c>
      <c r="O1316" s="2">
        <f t="shared" si="367"/>
        <v>50.8</v>
      </c>
      <c r="P1316" s="2">
        <f t="shared" si="368"/>
        <v>51.4</v>
      </c>
      <c r="Q1316" s="2">
        <f t="shared" si="369"/>
        <v>51.5</v>
      </c>
      <c r="S1316" s="4">
        <f t="shared" si="370"/>
        <v>41.949999999999996</v>
      </c>
      <c r="T1316" s="4">
        <f t="shared" si="371"/>
        <v>41.949999999999996</v>
      </c>
      <c r="U1316" s="4">
        <f t="shared" si="372"/>
        <v>42.489999999999995</v>
      </c>
      <c r="V1316" s="4">
        <f t="shared" si="373"/>
        <v>42.58</v>
      </c>
      <c r="X1316" s="6">
        <f t="shared" si="374"/>
        <v>48.436</v>
      </c>
      <c r="Y1316" s="6">
        <f t="shared" si="375"/>
        <v>48.436</v>
      </c>
      <c r="Z1316" s="6">
        <f t="shared" si="376"/>
        <v>48.957999999999998</v>
      </c>
      <c r="AA1316" s="6">
        <f t="shared" si="377"/>
        <v>49.045000000000002</v>
      </c>
      <c r="AC1316" s="4">
        <f t="shared" si="378"/>
        <v>6.4860000000000042</v>
      </c>
      <c r="AD1316" s="4">
        <f t="shared" si="379"/>
        <v>6.4860000000000042</v>
      </c>
      <c r="AE1316" s="4">
        <f t="shared" si="380"/>
        <v>6.4680000000000035</v>
      </c>
      <c r="AF1316" s="4">
        <f t="shared" si="381"/>
        <v>6.4650000000000034</v>
      </c>
    </row>
    <row r="1317" spans="1:32" hidden="1" x14ac:dyDescent="0.25">
      <c r="A1317" t="str">
        <f t="shared" si="364"/>
        <v>D</v>
      </c>
      <c r="B1317" t="str">
        <f>LEFT('CNA Paste'!A1319,3)</f>
        <v>RES</v>
      </c>
      <c r="C1317" t="str">
        <f>'CNA Paste'!A1319</f>
        <v>RES_14032938</v>
      </c>
      <c r="D1317" t="str">
        <f t="shared" si="365"/>
        <v>14032938</v>
      </c>
      <c r="E1317" t="str">
        <f>'CNA Paste'!B1319</f>
        <v>!0401!OS_ADDRESSBASE_PLUS_200205_RECEPT</v>
      </c>
      <c r="F1317">
        <f>'CNA Paste'!C1319</f>
        <v>7</v>
      </c>
      <c r="G1317">
        <f>'CNA Paste'!D1319</f>
        <v>477087.9</v>
      </c>
      <c r="H1317">
        <f>'CNA Paste'!E1319</f>
        <v>171388.3</v>
      </c>
      <c r="I1317">
        <f>'CNA Paste'!F1319</f>
        <v>52.4</v>
      </c>
      <c r="J1317">
        <f>'CNA Paste'!G1319</f>
        <v>52.4</v>
      </c>
      <c r="K1317">
        <f>'CNA Paste'!H1319</f>
        <v>53.1</v>
      </c>
      <c r="L1317">
        <f>'CNA Paste'!I1319</f>
        <v>53.1</v>
      </c>
      <c r="N1317" s="2">
        <f t="shared" si="366"/>
        <v>54.9</v>
      </c>
      <c r="O1317" s="2">
        <f t="shared" si="367"/>
        <v>54.9</v>
      </c>
      <c r="P1317" s="2">
        <f t="shared" si="368"/>
        <v>55.6</v>
      </c>
      <c r="Q1317" s="2">
        <f t="shared" si="369"/>
        <v>55.6</v>
      </c>
      <c r="S1317" s="4">
        <f t="shared" si="370"/>
        <v>45.639999999999993</v>
      </c>
      <c r="T1317" s="4">
        <f t="shared" si="371"/>
        <v>45.639999999999993</v>
      </c>
      <c r="U1317" s="4">
        <f t="shared" si="372"/>
        <v>46.269999999999996</v>
      </c>
      <c r="V1317" s="4">
        <f t="shared" si="373"/>
        <v>46.269999999999996</v>
      </c>
      <c r="X1317" s="6">
        <f t="shared" si="374"/>
        <v>52.003</v>
      </c>
      <c r="Y1317" s="6">
        <f t="shared" si="375"/>
        <v>52.003</v>
      </c>
      <c r="Z1317" s="6">
        <f t="shared" si="376"/>
        <v>52.612000000000002</v>
      </c>
      <c r="AA1317" s="6">
        <f t="shared" si="377"/>
        <v>52.612000000000002</v>
      </c>
      <c r="AC1317" s="4">
        <f t="shared" si="378"/>
        <v>6.3630000000000067</v>
      </c>
      <c r="AD1317" s="4">
        <f t="shared" si="379"/>
        <v>6.3630000000000067</v>
      </c>
      <c r="AE1317" s="4">
        <f t="shared" si="380"/>
        <v>6.3420000000000059</v>
      </c>
      <c r="AF1317" s="4">
        <f t="shared" si="381"/>
        <v>6.3420000000000059</v>
      </c>
    </row>
    <row r="1318" spans="1:32" hidden="1" x14ac:dyDescent="0.25">
      <c r="A1318" t="str">
        <f t="shared" si="364"/>
        <v>D</v>
      </c>
      <c r="B1318" t="str">
        <f>LEFT('CNA Paste'!A1320,3)</f>
        <v>RES</v>
      </c>
      <c r="C1318" t="str">
        <f>'CNA Paste'!A1320</f>
        <v>RES_14032939</v>
      </c>
      <c r="D1318" t="str">
        <f t="shared" si="365"/>
        <v>14032939</v>
      </c>
      <c r="E1318" t="str">
        <f>'CNA Paste'!B1320</f>
        <v>!0401!OS_ADDRESSBASE_PLUS_200205_RECEPT</v>
      </c>
      <c r="F1318">
        <f>'CNA Paste'!C1320</f>
        <v>1</v>
      </c>
      <c r="G1318">
        <f>'CNA Paste'!D1320</f>
        <v>477083.1</v>
      </c>
      <c r="H1318">
        <f>'CNA Paste'!E1320</f>
        <v>171395.4</v>
      </c>
      <c r="I1318">
        <f>'CNA Paste'!F1320</f>
        <v>55.1</v>
      </c>
      <c r="J1318">
        <f>'CNA Paste'!G1320</f>
        <v>55.1</v>
      </c>
      <c r="K1318">
        <f>'CNA Paste'!H1320</f>
        <v>55.8</v>
      </c>
      <c r="L1318">
        <f>'CNA Paste'!I1320</f>
        <v>55.8</v>
      </c>
      <c r="N1318" s="2">
        <f t="shared" si="366"/>
        <v>57.6</v>
      </c>
      <c r="O1318" s="2">
        <f t="shared" si="367"/>
        <v>57.6</v>
      </c>
      <c r="P1318" s="2">
        <f t="shared" si="368"/>
        <v>58.3</v>
      </c>
      <c r="Q1318" s="2">
        <f t="shared" si="369"/>
        <v>58.3</v>
      </c>
      <c r="S1318" s="4">
        <f t="shared" si="370"/>
        <v>48.07</v>
      </c>
      <c r="T1318" s="4">
        <f t="shared" si="371"/>
        <v>48.07</v>
      </c>
      <c r="U1318" s="4">
        <f t="shared" si="372"/>
        <v>48.699999999999996</v>
      </c>
      <c r="V1318" s="4">
        <f t="shared" si="373"/>
        <v>48.699999999999996</v>
      </c>
      <c r="X1318" s="6">
        <f t="shared" si="374"/>
        <v>54.352000000000004</v>
      </c>
      <c r="Y1318" s="6">
        <f t="shared" si="375"/>
        <v>54.352000000000004</v>
      </c>
      <c r="Z1318" s="6">
        <f t="shared" si="376"/>
        <v>54.960999999999999</v>
      </c>
      <c r="AA1318" s="6">
        <f t="shared" si="377"/>
        <v>54.960999999999999</v>
      </c>
      <c r="AC1318" s="4">
        <f t="shared" si="378"/>
        <v>6.2820000000000036</v>
      </c>
      <c r="AD1318" s="4">
        <f t="shared" si="379"/>
        <v>6.2820000000000036</v>
      </c>
      <c r="AE1318" s="4">
        <f t="shared" si="380"/>
        <v>6.2610000000000028</v>
      </c>
      <c r="AF1318" s="4">
        <f t="shared" si="381"/>
        <v>6.2610000000000028</v>
      </c>
    </row>
    <row r="1319" spans="1:32" hidden="1" x14ac:dyDescent="0.25">
      <c r="A1319" t="str">
        <f t="shared" si="364"/>
        <v>D</v>
      </c>
      <c r="B1319" t="str">
        <f>LEFT('CNA Paste'!A1321,3)</f>
        <v>RES</v>
      </c>
      <c r="C1319" t="str">
        <f>'CNA Paste'!A1321</f>
        <v>RES_14032939</v>
      </c>
      <c r="D1319" t="str">
        <f t="shared" si="365"/>
        <v>14032939</v>
      </c>
      <c r="E1319" t="str">
        <f>'CNA Paste'!B1321</f>
        <v>!0401!OS_ADDRESSBASE_PLUS_200205_RECEPT</v>
      </c>
      <c r="F1319">
        <f>'CNA Paste'!C1321</f>
        <v>1</v>
      </c>
      <c r="G1319">
        <f>'CNA Paste'!D1321</f>
        <v>477083.1</v>
      </c>
      <c r="H1319">
        <f>'CNA Paste'!E1321</f>
        <v>171395.4</v>
      </c>
      <c r="I1319">
        <f>'CNA Paste'!F1321</f>
        <v>58</v>
      </c>
      <c r="J1319">
        <f>'CNA Paste'!G1321</f>
        <v>58</v>
      </c>
      <c r="K1319">
        <f>'CNA Paste'!H1321</f>
        <v>58.7</v>
      </c>
      <c r="L1319">
        <f>'CNA Paste'!I1321</f>
        <v>58.7</v>
      </c>
      <c r="N1319" s="2">
        <f t="shared" si="366"/>
        <v>60.5</v>
      </c>
      <c r="O1319" s="2">
        <f t="shared" si="367"/>
        <v>60.5</v>
      </c>
      <c r="P1319" s="2">
        <f t="shared" si="368"/>
        <v>61.2</v>
      </c>
      <c r="Q1319" s="2">
        <f t="shared" si="369"/>
        <v>61.2</v>
      </c>
      <c r="S1319" s="4">
        <f t="shared" si="370"/>
        <v>50.68</v>
      </c>
      <c r="T1319" s="4">
        <f t="shared" si="371"/>
        <v>50.68</v>
      </c>
      <c r="U1319" s="4">
        <f t="shared" si="372"/>
        <v>51.31</v>
      </c>
      <c r="V1319" s="4">
        <f t="shared" si="373"/>
        <v>51.31</v>
      </c>
      <c r="X1319" s="6">
        <f t="shared" si="374"/>
        <v>56.875</v>
      </c>
      <c r="Y1319" s="6">
        <f t="shared" si="375"/>
        <v>56.875</v>
      </c>
      <c r="Z1319" s="6">
        <f t="shared" si="376"/>
        <v>57.484000000000002</v>
      </c>
      <c r="AA1319" s="6">
        <f t="shared" si="377"/>
        <v>57.484000000000002</v>
      </c>
      <c r="AC1319" s="4">
        <f t="shared" si="378"/>
        <v>6.1950000000000003</v>
      </c>
      <c r="AD1319" s="4">
        <f t="shared" si="379"/>
        <v>6.1950000000000003</v>
      </c>
      <c r="AE1319" s="4">
        <f t="shared" si="380"/>
        <v>6.1739999999999995</v>
      </c>
      <c r="AF1319" s="4">
        <f t="shared" si="381"/>
        <v>6.1739999999999995</v>
      </c>
    </row>
    <row r="1320" spans="1:32" hidden="1" x14ac:dyDescent="0.25">
      <c r="A1320" t="str">
        <f t="shared" si="364"/>
        <v>D</v>
      </c>
      <c r="B1320" t="str">
        <f>LEFT('CNA Paste'!A1322,3)</f>
        <v>RES</v>
      </c>
      <c r="C1320" t="str">
        <f>'CNA Paste'!A1322</f>
        <v>RES_14032939</v>
      </c>
      <c r="D1320" t="str">
        <f t="shared" si="365"/>
        <v>14032939</v>
      </c>
      <c r="E1320" t="str">
        <f>'CNA Paste'!B1322</f>
        <v>!0401!OS_ADDRESSBASE_PLUS_200205_RECEPT</v>
      </c>
      <c r="F1320">
        <f>'CNA Paste'!C1322</f>
        <v>2</v>
      </c>
      <c r="G1320">
        <f>'CNA Paste'!D1322</f>
        <v>477085.5</v>
      </c>
      <c r="H1320">
        <f>'CNA Paste'!E1322</f>
        <v>171394.9</v>
      </c>
      <c r="I1320">
        <f>'CNA Paste'!F1322</f>
        <v>54.4</v>
      </c>
      <c r="J1320">
        <f>'CNA Paste'!G1322</f>
        <v>54.4</v>
      </c>
      <c r="K1320">
        <f>'CNA Paste'!H1322</f>
        <v>55.1</v>
      </c>
      <c r="L1320">
        <f>'CNA Paste'!I1322</f>
        <v>55.1</v>
      </c>
      <c r="N1320" s="2">
        <f t="shared" si="366"/>
        <v>56.9</v>
      </c>
      <c r="O1320" s="2">
        <f t="shared" si="367"/>
        <v>56.9</v>
      </c>
      <c r="P1320" s="2">
        <f t="shared" si="368"/>
        <v>57.6</v>
      </c>
      <c r="Q1320" s="2">
        <f t="shared" si="369"/>
        <v>57.6</v>
      </c>
      <c r="S1320" s="4">
        <f t="shared" si="370"/>
        <v>47.44</v>
      </c>
      <c r="T1320" s="4">
        <f t="shared" si="371"/>
        <v>47.44</v>
      </c>
      <c r="U1320" s="4">
        <f t="shared" si="372"/>
        <v>48.07</v>
      </c>
      <c r="V1320" s="4">
        <f t="shared" si="373"/>
        <v>48.07</v>
      </c>
      <c r="X1320" s="6">
        <f t="shared" si="374"/>
        <v>53.743000000000002</v>
      </c>
      <c r="Y1320" s="6">
        <f t="shared" si="375"/>
        <v>53.743000000000002</v>
      </c>
      <c r="Z1320" s="6">
        <f t="shared" si="376"/>
        <v>54.352000000000004</v>
      </c>
      <c r="AA1320" s="6">
        <f t="shared" si="377"/>
        <v>54.352000000000004</v>
      </c>
      <c r="AC1320" s="4">
        <f t="shared" si="378"/>
        <v>6.3030000000000044</v>
      </c>
      <c r="AD1320" s="4">
        <f t="shared" si="379"/>
        <v>6.3030000000000044</v>
      </c>
      <c r="AE1320" s="4">
        <f t="shared" si="380"/>
        <v>6.2820000000000036</v>
      </c>
      <c r="AF1320" s="4">
        <f t="shared" si="381"/>
        <v>6.2820000000000036</v>
      </c>
    </row>
    <row r="1321" spans="1:32" hidden="1" x14ac:dyDescent="0.25">
      <c r="A1321" t="str">
        <f t="shared" si="364"/>
        <v>D</v>
      </c>
      <c r="B1321" t="str">
        <f>LEFT('CNA Paste'!A1323,3)</f>
        <v>RES</v>
      </c>
      <c r="C1321" t="str">
        <f>'CNA Paste'!A1323</f>
        <v>RES_14032939</v>
      </c>
      <c r="D1321" t="str">
        <f t="shared" si="365"/>
        <v>14032939</v>
      </c>
      <c r="E1321" t="str">
        <f>'CNA Paste'!B1323</f>
        <v>!0401!OS_ADDRESSBASE_PLUS_200205_RECEPT</v>
      </c>
      <c r="F1321">
        <f>'CNA Paste'!C1323</f>
        <v>2</v>
      </c>
      <c r="G1321">
        <f>'CNA Paste'!D1323</f>
        <v>477085.5</v>
      </c>
      <c r="H1321">
        <f>'CNA Paste'!E1323</f>
        <v>171394.9</v>
      </c>
      <c r="I1321">
        <f>'CNA Paste'!F1323</f>
        <v>57.5</v>
      </c>
      <c r="J1321">
        <f>'CNA Paste'!G1323</f>
        <v>57.5</v>
      </c>
      <c r="K1321">
        <f>'CNA Paste'!H1323</f>
        <v>58.2</v>
      </c>
      <c r="L1321">
        <f>'CNA Paste'!I1323</f>
        <v>58.2</v>
      </c>
      <c r="N1321" s="2">
        <f t="shared" si="366"/>
        <v>60</v>
      </c>
      <c r="O1321" s="2">
        <f t="shared" si="367"/>
        <v>60</v>
      </c>
      <c r="P1321" s="2">
        <f t="shared" si="368"/>
        <v>60.7</v>
      </c>
      <c r="Q1321" s="2">
        <f t="shared" si="369"/>
        <v>60.7</v>
      </c>
      <c r="S1321" s="4">
        <f t="shared" si="370"/>
        <v>50.23</v>
      </c>
      <c r="T1321" s="4">
        <f t="shared" si="371"/>
        <v>50.23</v>
      </c>
      <c r="U1321" s="4">
        <f t="shared" si="372"/>
        <v>50.86</v>
      </c>
      <c r="V1321" s="4">
        <f t="shared" si="373"/>
        <v>50.86</v>
      </c>
      <c r="X1321" s="6">
        <f t="shared" si="374"/>
        <v>56.440000000000005</v>
      </c>
      <c r="Y1321" s="6">
        <f t="shared" si="375"/>
        <v>56.440000000000005</v>
      </c>
      <c r="Z1321" s="6">
        <f t="shared" si="376"/>
        <v>57.049000000000007</v>
      </c>
      <c r="AA1321" s="6">
        <f t="shared" si="377"/>
        <v>57.049000000000007</v>
      </c>
      <c r="AC1321" s="4">
        <f t="shared" si="378"/>
        <v>6.210000000000008</v>
      </c>
      <c r="AD1321" s="4">
        <f t="shared" si="379"/>
        <v>6.210000000000008</v>
      </c>
      <c r="AE1321" s="4">
        <f t="shared" si="380"/>
        <v>6.1890000000000072</v>
      </c>
      <c r="AF1321" s="4">
        <f t="shared" si="381"/>
        <v>6.1890000000000072</v>
      </c>
    </row>
    <row r="1322" spans="1:32" hidden="1" x14ac:dyDescent="0.25">
      <c r="A1322" t="str">
        <f t="shared" si="364"/>
        <v>D</v>
      </c>
      <c r="B1322" t="str">
        <f>LEFT('CNA Paste'!A1324,3)</f>
        <v>RES</v>
      </c>
      <c r="C1322" t="str">
        <f>'CNA Paste'!A1324</f>
        <v>RES_14032939</v>
      </c>
      <c r="D1322" t="str">
        <f t="shared" si="365"/>
        <v>14032939</v>
      </c>
      <c r="E1322" t="str">
        <f>'CNA Paste'!B1324</f>
        <v>!0401!OS_ADDRESSBASE_PLUS_200205_RECEPT</v>
      </c>
      <c r="F1322">
        <f>'CNA Paste'!C1324</f>
        <v>3</v>
      </c>
      <c r="G1322">
        <f>'CNA Paste'!D1324</f>
        <v>477087.4</v>
      </c>
      <c r="H1322">
        <f>'CNA Paste'!E1324</f>
        <v>171394.7</v>
      </c>
      <c r="I1322">
        <f>'CNA Paste'!F1324</f>
        <v>54.9</v>
      </c>
      <c r="J1322">
        <f>'CNA Paste'!G1324</f>
        <v>54.9</v>
      </c>
      <c r="K1322">
        <f>'CNA Paste'!H1324</f>
        <v>55.6</v>
      </c>
      <c r="L1322">
        <f>'CNA Paste'!I1324</f>
        <v>55.6</v>
      </c>
      <c r="N1322" s="2">
        <f t="shared" si="366"/>
        <v>57.4</v>
      </c>
      <c r="O1322" s="2">
        <f t="shared" si="367"/>
        <v>57.4</v>
      </c>
      <c r="P1322" s="2">
        <f t="shared" si="368"/>
        <v>58.1</v>
      </c>
      <c r="Q1322" s="2">
        <f t="shared" si="369"/>
        <v>58.1</v>
      </c>
      <c r="S1322" s="4">
        <f t="shared" si="370"/>
        <v>47.889999999999993</v>
      </c>
      <c r="T1322" s="4">
        <f t="shared" si="371"/>
        <v>47.889999999999993</v>
      </c>
      <c r="U1322" s="4">
        <f t="shared" si="372"/>
        <v>48.519999999999996</v>
      </c>
      <c r="V1322" s="4">
        <f t="shared" si="373"/>
        <v>48.519999999999996</v>
      </c>
      <c r="X1322" s="6">
        <f t="shared" si="374"/>
        <v>54.177999999999997</v>
      </c>
      <c r="Y1322" s="6">
        <f t="shared" si="375"/>
        <v>54.177999999999997</v>
      </c>
      <c r="Z1322" s="6">
        <f t="shared" si="376"/>
        <v>54.787000000000006</v>
      </c>
      <c r="AA1322" s="6">
        <f t="shared" si="377"/>
        <v>54.787000000000006</v>
      </c>
      <c r="AC1322" s="4">
        <f t="shared" si="378"/>
        <v>6.2880000000000038</v>
      </c>
      <c r="AD1322" s="4">
        <f t="shared" si="379"/>
        <v>6.2880000000000038</v>
      </c>
      <c r="AE1322" s="4">
        <f t="shared" si="380"/>
        <v>6.2670000000000101</v>
      </c>
      <c r="AF1322" s="4">
        <f t="shared" si="381"/>
        <v>6.2670000000000101</v>
      </c>
    </row>
    <row r="1323" spans="1:32" hidden="1" x14ac:dyDescent="0.25">
      <c r="A1323" t="str">
        <f t="shared" si="364"/>
        <v>D</v>
      </c>
      <c r="B1323" t="str">
        <f>LEFT('CNA Paste'!A1325,3)</f>
        <v>RES</v>
      </c>
      <c r="C1323" t="str">
        <f>'CNA Paste'!A1325</f>
        <v>RES_14032939</v>
      </c>
      <c r="D1323" t="str">
        <f t="shared" si="365"/>
        <v>14032939</v>
      </c>
      <c r="E1323" t="str">
        <f>'CNA Paste'!B1325</f>
        <v>!0401!OS_ADDRESSBASE_PLUS_200205_RECEPT</v>
      </c>
      <c r="F1323">
        <f>'CNA Paste'!C1325</f>
        <v>3</v>
      </c>
      <c r="G1323">
        <f>'CNA Paste'!D1325</f>
        <v>477087.4</v>
      </c>
      <c r="H1323">
        <f>'CNA Paste'!E1325</f>
        <v>171394.7</v>
      </c>
      <c r="I1323">
        <f>'CNA Paste'!F1325</f>
        <v>57.7</v>
      </c>
      <c r="J1323">
        <f>'CNA Paste'!G1325</f>
        <v>57.7</v>
      </c>
      <c r="K1323">
        <f>'CNA Paste'!H1325</f>
        <v>58.4</v>
      </c>
      <c r="L1323">
        <f>'CNA Paste'!I1325</f>
        <v>58.4</v>
      </c>
      <c r="N1323" s="2">
        <f t="shared" si="366"/>
        <v>60.2</v>
      </c>
      <c r="O1323" s="2">
        <f t="shared" si="367"/>
        <v>60.2</v>
      </c>
      <c r="P1323" s="2">
        <f t="shared" si="368"/>
        <v>60.9</v>
      </c>
      <c r="Q1323" s="2">
        <f t="shared" si="369"/>
        <v>60.9</v>
      </c>
      <c r="S1323" s="4">
        <f t="shared" si="370"/>
        <v>50.410000000000004</v>
      </c>
      <c r="T1323" s="4">
        <f t="shared" si="371"/>
        <v>50.410000000000004</v>
      </c>
      <c r="U1323" s="4">
        <f t="shared" si="372"/>
        <v>51.04</v>
      </c>
      <c r="V1323" s="4">
        <f t="shared" si="373"/>
        <v>51.04</v>
      </c>
      <c r="X1323" s="6">
        <f t="shared" si="374"/>
        <v>56.614000000000004</v>
      </c>
      <c r="Y1323" s="6">
        <f t="shared" si="375"/>
        <v>56.614000000000004</v>
      </c>
      <c r="Z1323" s="6">
        <f t="shared" si="376"/>
        <v>57.222999999999999</v>
      </c>
      <c r="AA1323" s="6">
        <f t="shared" si="377"/>
        <v>57.222999999999999</v>
      </c>
      <c r="AC1323" s="4">
        <f t="shared" si="378"/>
        <v>6.2040000000000006</v>
      </c>
      <c r="AD1323" s="4">
        <f t="shared" si="379"/>
        <v>6.2040000000000006</v>
      </c>
      <c r="AE1323" s="4">
        <f t="shared" si="380"/>
        <v>6.1829999999999998</v>
      </c>
      <c r="AF1323" s="4">
        <f t="shared" si="381"/>
        <v>6.1829999999999998</v>
      </c>
    </row>
    <row r="1324" spans="1:32" hidden="1" x14ac:dyDescent="0.25">
      <c r="A1324" t="str">
        <f t="shared" si="364"/>
        <v>D</v>
      </c>
      <c r="B1324" t="str">
        <f>LEFT('CNA Paste'!A1326,3)</f>
        <v>RES</v>
      </c>
      <c r="C1324" t="str">
        <f>'CNA Paste'!A1326</f>
        <v>RES_14032939</v>
      </c>
      <c r="D1324" t="str">
        <f t="shared" si="365"/>
        <v>14032939</v>
      </c>
      <c r="E1324" t="str">
        <f>'CNA Paste'!B1326</f>
        <v>!0401!OS_ADDRESSBASE_PLUS_200205_RECEPT</v>
      </c>
      <c r="F1324">
        <f>'CNA Paste'!C1326</f>
        <v>4</v>
      </c>
      <c r="G1324">
        <f>'CNA Paste'!D1326</f>
        <v>477088.7</v>
      </c>
      <c r="H1324">
        <f>'CNA Paste'!E1326</f>
        <v>171393.1</v>
      </c>
      <c r="I1324">
        <f>'CNA Paste'!F1326</f>
        <v>50.2</v>
      </c>
      <c r="J1324">
        <f>'CNA Paste'!G1326</f>
        <v>50.2</v>
      </c>
      <c r="K1324">
        <f>'CNA Paste'!H1326</f>
        <v>50.9</v>
      </c>
      <c r="L1324">
        <f>'CNA Paste'!I1326</f>
        <v>50.9</v>
      </c>
      <c r="N1324" s="2">
        <f t="shared" si="366"/>
        <v>52.7</v>
      </c>
      <c r="O1324" s="2">
        <f t="shared" si="367"/>
        <v>52.7</v>
      </c>
      <c r="P1324" s="2">
        <f t="shared" si="368"/>
        <v>53.4</v>
      </c>
      <c r="Q1324" s="2">
        <f t="shared" si="369"/>
        <v>53.4</v>
      </c>
      <c r="S1324" s="4">
        <f t="shared" si="370"/>
        <v>43.660000000000004</v>
      </c>
      <c r="T1324" s="4">
        <f t="shared" si="371"/>
        <v>43.660000000000004</v>
      </c>
      <c r="U1324" s="4">
        <f t="shared" si="372"/>
        <v>44.29</v>
      </c>
      <c r="V1324" s="4">
        <f t="shared" si="373"/>
        <v>44.29</v>
      </c>
      <c r="X1324" s="6">
        <f t="shared" si="374"/>
        <v>50.089000000000006</v>
      </c>
      <c r="Y1324" s="6">
        <f t="shared" si="375"/>
        <v>50.089000000000006</v>
      </c>
      <c r="Z1324" s="6">
        <f t="shared" si="376"/>
        <v>50.698</v>
      </c>
      <c r="AA1324" s="6">
        <f t="shared" si="377"/>
        <v>50.698</v>
      </c>
      <c r="AC1324" s="4">
        <f t="shared" si="378"/>
        <v>6.429000000000002</v>
      </c>
      <c r="AD1324" s="4">
        <f t="shared" si="379"/>
        <v>6.429000000000002</v>
      </c>
      <c r="AE1324" s="4">
        <f t="shared" si="380"/>
        <v>6.4080000000000013</v>
      </c>
      <c r="AF1324" s="4">
        <f t="shared" si="381"/>
        <v>6.4080000000000013</v>
      </c>
    </row>
    <row r="1325" spans="1:32" hidden="1" x14ac:dyDescent="0.25">
      <c r="A1325" t="str">
        <f t="shared" si="364"/>
        <v>D</v>
      </c>
      <c r="B1325" t="str">
        <f>LEFT('CNA Paste'!A1327,3)</f>
        <v>RES</v>
      </c>
      <c r="C1325" t="str">
        <f>'CNA Paste'!A1327</f>
        <v>RES_14032939</v>
      </c>
      <c r="D1325" t="str">
        <f t="shared" si="365"/>
        <v>14032939</v>
      </c>
      <c r="E1325" t="str">
        <f>'CNA Paste'!B1327</f>
        <v>!0401!OS_ADDRESSBASE_PLUS_200205_RECEPT</v>
      </c>
      <c r="F1325">
        <f>'CNA Paste'!C1327</f>
        <v>4</v>
      </c>
      <c r="G1325">
        <f>'CNA Paste'!D1327</f>
        <v>477088.7</v>
      </c>
      <c r="H1325">
        <f>'CNA Paste'!E1327</f>
        <v>171393.1</v>
      </c>
      <c r="I1325">
        <f>'CNA Paste'!F1327</f>
        <v>52.9</v>
      </c>
      <c r="J1325">
        <f>'CNA Paste'!G1327</f>
        <v>52.9</v>
      </c>
      <c r="K1325">
        <f>'CNA Paste'!H1327</f>
        <v>53.6</v>
      </c>
      <c r="L1325">
        <f>'CNA Paste'!I1327</f>
        <v>53.6</v>
      </c>
      <c r="N1325" s="2">
        <f t="shared" si="366"/>
        <v>55.4</v>
      </c>
      <c r="O1325" s="2">
        <f t="shared" si="367"/>
        <v>55.4</v>
      </c>
      <c r="P1325" s="2">
        <f t="shared" si="368"/>
        <v>56.1</v>
      </c>
      <c r="Q1325" s="2">
        <f t="shared" si="369"/>
        <v>56.1</v>
      </c>
      <c r="S1325" s="4">
        <f t="shared" si="370"/>
        <v>46.089999999999996</v>
      </c>
      <c r="T1325" s="4">
        <f t="shared" si="371"/>
        <v>46.089999999999996</v>
      </c>
      <c r="U1325" s="4">
        <f t="shared" si="372"/>
        <v>46.72</v>
      </c>
      <c r="V1325" s="4">
        <f t="shared" si="373"/>
        <v>46.72</v>
      </c>
      <c r="X1325" s="6">
        <f t="shared" si="374"/>
        <v>52.438000000000002</v>
      </c>
      <c r="Y1325" s="6">
        <f t="shared" si="375"/>
        <v>52.438000000000002</v>
      </c>
      <c r="Z1325" s="6">
        <f t="shared" si="376"/>
        <v>53.047000000000004</v>
      </c>
      <c r="AA1325" s="6">
        <f t="shared" si="377"/>
        <v>53.047000000000004</v>
      </c>
      <c r="AC1325" s="4">
        <f t="shared" si="378"/>
        <v>6.3480000000000061</v>
      </c>
      <c r="AD1325" s="4">
        <f t="shared" si="379"/>
        <v>6.3480000000000061</v>
      </c>
      <c r="AE1325" s="4">
        <f t="shared" si="380"/>
        <v>6.3270000000000053</v>
      </c>
      <c r="AF1325" s="4">
        <f t="shared" si="381"/>
        <v>6.3270000000000053</v>
      </c>
    </row>
    <row r="1326" spans="1:32" hidden="1" x14ac:dyDescent="0.25">
      <c r="A1326" t="str">
        <f t="shared" si="364"/>
        <v>D</v>
      </c>
      <c r="B1326" t="str">
        <f>LEFT('CNA Paste'!A1328,3)</f>
        <v>RES</v>
      </c>
      <c r="C1326" t="str">
        <f>'CNA Paste'!A1328</f>
        <v>RES_14032939</v>
      </c>
      <c r="D1326" t="str">
        <f t="shared" si="365"/>
        <v>14032939</v>
      </c>
      <c r="E1326" t="str">
        <f>'CNA Paste'!B1328</f>
        <v>!0401!OS_ADDRESSBASE_PLUS_200205_RECEPT</v>
      </c>
      <c r="F1326">
        <f>'CNA Paste'!C1328</f>
        <v>5</v>
      </c>
      <c r="G1326">
        <f>'CNA Paste'!D1328</f>
        <v>477086.7</v>
      </c>
      <c r="H1326">
        <f>'CNA Paste'!E1328</f>
        <v>171389</v>
      </c>
      <c r="I1326">
        <f>'CNA Paste'!F1328</f>
        <v>48.3</v>
      </c>
      <c r="J1326">
        <f>'CNA Paste'!G1328</f>
        <v>48.3</v>
      </c>
      <c r="K1326">
        <f>'CNA Paste'!H1328</f>
        <v>49</v>
      </c>
      <c r="L1326">
        <f>'CNA Paste'!I1328</f>
        <v>49</v>
      </c>
      <c r="N1326" s="2">
        <f t="shared" si="366"/>
        <v>50.8</v>
      </c>
      <c r="O1326" s="2">
        <f t="shared" si="367"/>
        <v>50.8</v>
      </c>
      <c r="P1326" s="2">
        <f t="shared" si="368"/>
        <v>51.5</v>
      </c>
      <c r="Q1326" s="2">
        <f t="shared" si="369"/>
        <v>51.5</v>
      </c>
      <c r="S1326" s="4">
        <f t="shared" si="370"/>
        <v>41.949999999999996</v>
      </c>
      <c r="T1326" s="4">
        <f t="shared" si="371"/>
        <v>41.949999999999996</v>
      </c>
      <c r="U1326" s="4">
        <f t="shared" si="372"/>
        <v>42.58</v>
      </c>
      <c r="V1326" s="4">
        <f t="shared" si="373"/>
        <v>42.58</v>
      </c>
      <c r="X1326" s="6">
        <f t="shared" si="374"/>
        <v>48.436</v>
      </c>
      <c r="Y1326" s="6">
        <f t="shared" si="375"/>
        <v>48.436</v>
      </c>
      <c r="Z1326" s="6">
        <f t="shared" si="376"/>
        <v>49.045000000000002</v>
      </c>
      <c r="AA1326" s="6">
        <f t="shared" si="377"/>
        <v>49.045000000000002</v>
      </c>
      <c r="AC1326" s="4">
        <f t="shared" si="378"/>
        <v>6.4860000000000042</v>
      </c>
      <c r="AD1326" s="4">
        <f t="shared" si="379"/>
        <v>6.4860000000000042</v>
      </c>
      <c r="AE1326" s="4">
        <f t="shared" si="380"/>
        <v>6.4650000000000034</v>
      </c>
      <c r="AF1326" s="4">
        <f t="shared" si="381"/>
        <v>6.4650000000000034</v>
      </c>
    </row>
    <row r="1327" spans="1:32" hidden="1" x14ac:dyDescent="0.25">
      <c r="A1327" t="str">
        <f t="shared" si="364"/>
        <v>D</v>
      </c>
      <c r="B1327" t="str">
        <f>LEFT('CNA Paste'!A1329,3)</f>
        <v>RES</v>
      </c>
      <c r="C1327" t="str">
        <f>'CNA Paste'!A1329</f>
        <v>RES_14032939</v>
      </c>
      <c r="D1327" t="str">
        <f t="shared" si="365"/>
        <v>14032939</v>
      </c>
      <c r="E1327" t="str">
        <f>'CNA Paste'!B1329</f>
        <v>!0401!OS_ADDRESSBASE_PLUS_200205_RECEPT</v>
      </c>
      <c r="F1327">
        <f>'CNA Paste'!C1329</f>
        <v>5</v>
      </c>
      <c r="G1327">
        <f>'CNA Paste'!D1329</f>
        <v>477086.7</v>
      </c>
      <c r="H1327">
        <f>'CNA Paste'!E1329</f>
        <v>171389</v>
      </c>
      <c r="I1327">
        <f>'CNA Paste'!F1329</f>
        <v>51.7</v>
      </c>
      <c r="J1327">
        <f>'CNA Paste'!G1329</f>
        <v>51.7</v>
      </c>
      <c r="K1327">
        <f>'CNA Paste'!H1329</f>
        <v>52.4</v>
      </c>
      <c r="L1327">
        <f>'CNA Paste'!I1329</f>
        <v>52.4</v>
      </c>
      <c r="N1327" s="2">
        <f t="shared" si="366"/>
        <v>54.2</v>
      </c>
      <c r="O1327" s="2">
        <f t="shared" si="367"/>
        <v>54.2</v>
      </c>
      <c r="P1327" s="2">
        <f t="shared" si="368"/>
        <v>54.9</v>
      </c>
      <c r="Q1327" s="2">
        <f t="shared" si="369"/>
        <v>54.9</v>
      </c>
      <c r="S1327" s="4">
        <f t="shared" si="370"/>
        <v>45.01</v>
      </c>
      <c r="T1327" s="4">
        <f t="shared" si="371"/>
        <v>45.01</v>
      </c>
      <c r="U1327" s="4">
        <f t="shared" si="372"/>
        <v>45.639999999999993</v>
      </c>
      <c r="V1327" s="4">
        <f t="shared" si="373"/>
        <v>45.639999999999993</v>
      </c>
      <c r="X1327" s="6">
        <f t="shared" si="374"/>
        <v>51.394000000000005</v>
      </c>
      <c r="Y1327" s="6">
        <f t="shared" si="375"/>
        <v>51.394000000000005</v>
      </c>
      <c r="Z1327" s="6">
        <f t="shared" si="376"/>
        <v>52.003</v>
      </c>
      <c r="AA1327" s="6">
        <f t="shared" si="377"/>
        <v>52.003</v>
      </c>
      <c r="AC1327" s="4">
        <f t="shared" si="378"/>
        <v>6.3840000000000074</v>
      </c>
      <c r="AD1327" s="4">
        <f t="shared" si="379"/>
        <v>6.3840000000000074</v>
      </c>
      <c r="AE1327" s="4">
        <f t="shared" si="380"/>
        <v>6.3630000000000067</v>
      </c>
      <c r="AF1327" s="4">
        <f t="shared" si="381"/>
        <v>6.3630000000000067</v>
      </c>
    </row>
    <row r="1328" spans="1:32" hidden="1" x14ac:dyDescent="0.25">
      <c r="A1328" t="str">
        <f t="shared" si="364"/>
        <v>D</v>
      </c>
      <c r="B1328" t="str">
        <f>LEFT('CNA Paste'!A1330,3)</f>
        <v>RES</v>
      </c>
      <c r="C1328" t="str">
        <f>'CNA Paste'!A1330</f>
        <v>RES_14032939</v>
      </c>
      <c r="D1328" t="str">
        <f t="shared" si="365"/>
        <v>14032939</v>
      </c>
      <c r="E1328" t="str">
        <f>'CNA Paste'!B1330</f>
        <v>!0401!OS_ADDRESSBASE_PLUS_200205_RECEPT</v>
      </c>
      <c r="F1328">
        <f>'CNA Paste'!C1330</f>
        <v>6</v>
      </c>
      <c r="G1328">
        <f>'CNA Paste'!D1330</f>
        <v>477081.2</v>
      </c>
      <c r="H1328">
        <f>'CNA Paste'!E1330</f>
        <v>171387.5</v>
      </c>
      <c r="I1328">
        <f>'CNA Paste'!F1330</f>
        <v>47</v>
      </c>
      <c r="J1328">
        <f>'CNA Paste'!G1330</f>
        <v>47</v>
      </c>
      <c r="K1328">
        <f>'CNA Paste'!H1330</f>
        <v>47.8</v>
      </c>
      <c r="L1328">
        <f>'CNA Paste'!I1330</f>
        <v>47.8</v>
      </c>
      <c r="N1328" s="2">
        <f t="shared" si="366"/>
        <v>49.5</v>
      </c>
      <c r="O1328" s="2">
        <f t="shared" si="367"/>
        <v>49.5</v>
      </c>
      <c r="P1328" s="2">
        <f t="shared" si="368"/>
        <v>50.3</v>
      </c>
      <c r="Q1328" s="2">
        <f t="shared" si="369"/>
        <v>50.3</v>
      </c>
      <c r="S1328" s="4">
        <f t="shared" si="370"/>
        <v>40.78</v>
      </c>
      <c r="T1328" s="4">
        <f t="shared" si="371"/>
        <v>40.78</v>
      </c>
      <c r="U1328" s="4">
        <f t="shared" si="372"/>
        <v>41.499999999999993</v>
      </c>
      <c r="V1328" s="4">
        <f t="shared" si="373"/>
        <v>41.499999999999993</v>
      </c>
      <c r="X1328" s="6">
        <f t="shared" si="374"/>
        <v>47.305</v>
      </c>
      <c r="Y1328" s="6">
        <f t="shared" si="375"/>
        <v>47.305</v>
      </c>
      <c r="Z1328" s="6">
        <f t="shared" si="376"/>
        <v>48.000999999999998</v>
      </c>
      <c r="AA1328" s="6">
        <f t="shared" si="377"/>
        <v>48.000999999999998</v>
      </c>
      <c r="AC1328" s="4">
        <f t="shared" si="378"/>
        <v>6.5249999999999986</v>
      </c>
      <c r="AD1328" s="4">
        <f t="shared" si="379"/>
        <v>6.5249999999999986</v>
      </c>
      <c r="AE1328" s="4">
        <f t="shared" si="380"/>
        <v>6.5010000000000048</v>
      </c>
      <c r="AF1328" s="4">
        <f t="shared" si="381"/>
        <v>6.5010000000000048</v>
      </c>
    </row>
    <row r="1329" spans="1:32" hidden="1" x14ac:dyDescent="0.25">
      <c r="A1329" t="str">
        <f t="shared" si="364"/>
        <v>D</v>
      </c>
      <c r="B1329" t="str">
        <f>LEFT('CNA Paste'!A1331,3)</f>
        <v>RES</v>
      </c>
      <c r="C1329" t="str">
        <f>'CNA Paste'!A1331</f>
        <v>RES_14032939</v>
      </c>
      <c r="D1329" t="str">
        <f t="shared" si="365"/>
        <v>14032939</v>
      </c>
      <c r="E1329" t="str">
        <f>'CNA Paste'!B1331</f>
        <v>!0401!OS_ADDRESSBASE_PLUS_200205_RECEPT</v>
      </c>
      <c r="F1329">
        <f>'CNA Paste'!C1331</f>
        <v>6</v>
      </c>
      <c r="G1329">
        <f>'CNA Paste'!D1331</f>
        <v>477081.2</v>
      </c>
      <c r="H1329">
        <f>'CNA Paste'!E1331</f>
        <v>171387.5</v>
      </c>
      <c r="I1329">
        <f>'CNA Paste'!F1331</f>
        <v>50.4</v>
      </c>
      <c r="J1329">
        <f>'CNA Paste'!G1331</f>
        <v>50.4</v>
      </c>
      <c r="K1329">
        <f>'CNA Paste'!H1331</f>
        <v>51.1</v>
      </c>
      <c r="L1329">
        <f>'CNA Paste'!I1331</f>
        <v>51.1</v>
      </c>
      <c r="N1329" s="2">
        <f t="shared" si="366"/>
        <v>52.9</v>
      </c>
      <c r="O1329" s="2">
        <f t="shared" si="367"/>
        <v>52.9</v>
      </c>
      <c r="P1329" s="2">
        <f t="shared" si="368"/>
        <v>53.6</v>
      </c>
      <c r="Q1329" s="2">
        <f t="shared" si="369"/>
        <v>53.6</v>
      </c>
      <c r="S1329" s="4">
        <f t="shared" si="370"/>
        <v>43.839999999999996</v>
      </c>
      <c r="T1329" s="4">
        <f t="shared" si="371"/>
        <v>43.839999999999996</v>
      </c>
      <c r="U1329" s="4">
        <f t="shared" si="372"/>
        <v>44.47</v>
      </c>
      <c r="V1329" s="4">
        <f t="shared" si="373"/>
        <v>44.47</v>
      </c>
      <c r="X1329" s="6">
        <f t="shared" si="374"/>
        <v>50.262999999999998</v>
      </c>
      <c r="Y1329" s="6">
        <f t="shared" si="375"/>
        <v>50.262999999999998</v>
      </c>
      <c r="Z1329" s="6">
        <f t="shared" si="376"/>
        <v>50.872</v>
      </c>
      <c r="AA1329" s="6">
        <f t="shared" si="377"/>
        <v>50.872</v>
      </c>
      <c r="AC1329" s="4">
        <f t="shared" si="378"/>
        <v>6.4230000000000018</v>
      </c>
      <c r="AD1329" s="4">
        <f t="shared" si="379"/>
        <v>6.4230000000000018</v>
      </c>
      <c r="AE1329" s="4">
        <f t="shared" si="380"/>
        <v>6.402000000000001</v>
      </c>
      <c r="AF1329" s="4">
        <f t="shared" si="381"/>
        <v>6.402000000000001</v>
      </c>
    </row>
    <row r="1330" spans="1:32" hidden="1" x14ac:dyDescent="0.25">
      <c r="A1330" t="str">
        <f t="shared" si="364"/>
        <v>D</v>
      </c>
      <c r="B1330" t="str">
        <f>LEFT('CNA Paste'!A1332,3)</f>
        <v>RES</v>
      </c>
      <c r="C1330" t="str">
        <f>'CNA Paste'!A1332</f>
        <v>RES_14032939</v>
      </c>
      <c r="D1330" t="str">
        <f t="shared" si="365"/>
        <v>14032939</v>
      </c>
      <c r="E1330" t="str">
        <f>'CNA Paste'!B1332</f>
        <v>!0401!OS_ADDRESSBASE_PLUS_200205_RECEPT</v>
      </c>
      <c r="F1330">
        <f>'CNA Paste'!C1332</f>
        <v>7</v>
      </c>
      <c r="G1330">
        <f>'CNA Paste'!D1332</f>
        <v>477078</v>
      </c>
      <c r="H1330">
        <f>'CNA Paste'!E1332</f>
        <v>171390.5</v>
      </c>
      <c r="I1330">
        <f>'CNA Paste'!F1332</f>
        <v>54</v>
      </c>
      <c r="J1330">
        <f>'CNA Paste'!G1332</f>
        <v>54</v>
      </c>
      <c r="K1330">
        <f>'CNA Paste'!H1332</f>
        <v>54.7</v>
      </c>
      <c r="L1330">
        <f>'CNA Paste'!I1332</f>
        <v>54.7</v>
      </c>
      <c r="N1330" s="2">
        <f t="shared" si="366"/>
        <v>56.5</v>
      </c>
      <c r="O1330" s="2">
        <f t="shared" si="367"/>
        <v>56.5</v>
      </c>
      <c r="P1330" s="2">
        <f t="shared" si="368"/>
        <v>57.2</v>
      </c>
      <c r="Q1330" s="2">
        <f t="shared" si="369"/>
        <v>57.2</v>
      </c>
      <c r="S1330" s="4">
        <f t="shared" si="370"/>
        <v>47.08</v>
      </c>
      <c r="T1330" s="4">
        <f t="shared" si="371"/>
        <v>47.08</v>
      </c>
      <c r="U1330" s="4">
        <f t="shared" si="372"/>
        <v>47.71</v>
      </c>
      <c r="V1330" s="4">
        <f t="shared" si="373"/>
        <v>47.71</v>
      </c>
      <c r="X1330" s="6">
        <f t="shared" si="374"/>
        <v>53.395000000000003</v>
      </c>
      <c r="Y1330" s="6">
        <f t="shared" si="375"/>
        <v>53.395000000000003</v>
      </c>
      <c r="Z1330" s="6">
        <f t="shared" si="376"/>
        <v>54.004000000000005</v>
      </c>
      <c r="AA1330" s="6">
        <f t="shared" si="377"/>
        <v>54.004000000000005</v>
      </c>
      <c r="AC1330" s="4">
        <f t="shared" si="378"/>
        <v>6.3150000000000048</v>
      </c>
      <c r="AD1330" s="4">
        <f t="shared" si="379"/>
        <v>6.3150000000000048</v>
      </c>
      <c r="AE1330" s="4">
        <f t="shared" si="380"/>
        <v>6.294000000000004</v>
      </c>
      <c r="AF1330" s="4">
        <f t="shared" si="381"/>
        <v>6.294000000000004</v>
      </c>
    </row>
    <row r="1331" spans="1:32" hidden="1" x14ac:dyDescent="0.25">
      <c r="A1331" t="str">
        <f t="shared" si="364"/>
        <v>D</v>
      </c>
      <c r="B1331" t="str">
        <f>LEFT('CNA Paste'!A1333,3)</f>
        <v>RES</v>
      </c>
      <c r="C1331" t="str">
        <f>'CNA Paste'!A1333</f>
        <v>RES_14032939</v>
      </c>
      <c r="D1331" t="str">
        <f t="shared" si="365"/>
        <v>14032939</v>
      </c>
      <c r="E1331" t="str">
        <f>'CNA Paste'!B1333</f>
        <v>!0401!OS_ADDRESSBASE_PLUS_200205_RECEPT</v>
      </c>
      <c r="F1331">
        <f>'CNA Paste'!C1333</f>
        <v>7</v>
      </c>
      <c r="G1331">
        <f>'CNA Paste'!D1333</f>
        <v>477078</v>
      </c>
      <c r="H1331">
        <f>'CNA Paste'!E1333</f>
        <v>171390.5</v>
      </c>
      <c r="I1331">
        <f>'CNA Paste'!F1333</f>
        <v>57</v>
      </c>
      <c r="J1331">
        <f>'CNA Paste'!G1333</f>
        <v>57</v>
      </c>
      <c r="K1331">
        <f>'CNA Paste'!H1333</f>
        <v>57.7</v>
      </c>
      <c r="L1331">
        <f>'CNA Paste'!I1333</f>
        <v>57.7</v>
      </c>
      <c r="N1331" s="2">
        <f t="shared" si="366"/>
        <v>59.5</v>
      </c>
      <c r="O1331" s="2">
        <f t="shared" si="367"/>
        <v>59.5</v>
      </c>
      <c r="P1331" s="2">
        <f t="shared" si="368"/>
        <v>60.2</v>
      </c>
      <c r="Q1331" s="2">
        <f t="shared" si="369"/>
        <v>60.2</v>
      </c>
      <c r="S1331" s="4">
        <f t="shared" si="370"/>
        <v>49.78</v>
      </c>
      <c r="T1331" s="4">
        <f t="shared" si="371"/>
        <v>49.78</v>
      </c>
      <c r="U1331" s="4">
        <f t="shared" si="372"/>
        <v>50.410000000000004</v>
      </c>
      <c r="V1331" s="4">
        <f t="shared" si="373"/>
        <v>50.410000000000004</v>
      </c>
      <c r="X1331" s="6">
        <f t="shared" si="374"/>
        <v>56.005000000000003</v>
      </c>
      <c r="Y1331" s="6">
        <f t="shared" si="375"/>
        <v>56.005000000000003</v>
      </c>
      <c r="Z1331" s="6">
        <f t="shared" si="376"/>
        <v>56.614000000000004</v>
      </c>
      <c r="AA1331" s="6">
        <f t="shared" si="377"/>
        <v>56.614000000000004</v>
      </c>
      <c r="AC1331" s="4">
        <f t="shared" si="378"/>
        <v>6.2250000000000014</v>
      </c>
      <c r="AD1331" s="4">
        <f t="shared" si="379"/>
        <v>6.2250000000000014</v>
      </c>
      <c r="AE1331" s="4">
        <f t="shared" si="380"/>
        <v>6.2040000000000006</v>
      </c>
      <c r="AF1331" s="4">
        <f t="shared" si="381"/>
        <v>6.2040000000000006</v>
      </c>
    </row>
    <row r="1332" spans="1:32" hidden="1" x14ac:dyDescent="0.25">
      <c r="A1332" t="str">
        <f t="shared" si="364"/>
        <v>D</v>
      </c>
      <c r="B1332" t="str">
        <f>LEFT('CNA Paste'!A1334,3)</f>
        <v>RES</v>
      </c>
      <c r="C1332" t="str">
        <f>'CNA Paste'!A1334</f>
        <v>RES_14032939</v>
      </c>
      <c r="D1332" t="str">
        <f t="shared" si="365"/>
        <v>14032939</v>
      </c>
      <c r="E1332" t="str">
        <f>'CNA Paste'!B1334</f>
        <v>!0401!OS_ADDRESSBASE_PLUS_200205_RECEPT</v>
      </c>
      <c r="F1332">
        <f>'CNA Paste'!C1334</f>
        <v>8</v>
      </c>
      <c r="G1332">
        <f>'CNA Paste'!D1334</f>
        <v>477079.7</v>
      </c>
      <c r="H1332">
        <f>'CNA Paste'!E1334</f>
        <v>171394</v>
      </c>
      <c r="I1332">
        <f>'CNA Paste'!F1334</f>
        <v>53.9</v>
      </c>
      <c r="J1332">
        <f>'CNA Paste'!G1334</f>
        <v>53.9</v>
      </c>
      <c r="K1332">
        <f>'CNA Paste'!H1334</f>
        <v>54.6</v>
      </c>
      <c r="L1332">
        <f>'CNA Paste'!I1334</f>
        <v>54.6</v>
      </c>
      <c r="N1332" s="2">
        <f t="shared" si="366"/>
        <v>56.4</v>
      </c>
      <c r="O1332" s="2">
        <f t="shared" si="367"/>
        <v>56.4</v>
      </c>
      <c r="P1332" s="2">
        <f t="shared" si="368"/>
        <v>57.1</v>
      </c>
      <c r="Q1332" s="2">
        <f t="shared" si="369"/>
        <v>57.1</v>
      </c>
      <c r="S1332" s="4">
        <f t="shared" si="370"/>
        <v>46.989999999999995</v>
      </c>
      <c r="T1332" s="4">
        <f t="shared" si="371"/>
        <v>46.989999999999995</v>
      </c>
      <c r="U1332" s="4">
        <f t="shared" si="372"/>
        <v>47.62</v>
      </c>
      <c r="V1332" s="4">
        <f t="shared" si="373"/>
        <v>47.62</v>
      </c>
      <c r="X1332" s="6">
        <f t="shared" si="374"/>
        <v>53.308</v>
      </c>
      <c r="Y1332" s="6">
        <f t="shared" si="375"/>
        <v>53.308</v>
      </c>
      <c r="Z1332" s="6">
        <f t="shared" si="376"/>
        <v>53.917000000000002</v>
      </c>
      <c r="AA1332" s="6">
        <f t="shared" si="377"/>
        <v>53.917000000000002</v>
      </c>
      <c r="AC1332" s="4">
        <f t="shared" si="378"/>
        <v>6.3180000000000049</v>
      </c>
      <c r="AD1332" s="4">
        <f t="shared" si="379"/>
        <v>6.3180000000000049</v>
      </c>
      <c r="AE1332" s="4">
        <f t="shared" si="380"/>
        <v>6.2970000000000041</v>
      </c>
      <c r="AF1332" s="4">
        <f t="shared" si="381"/>
        <v>6.2970000000000041</v>
      </c>
    </row>
    <row r="1333" spans="1:32" hidden="1" x14ac:dyDescent="0.25">
      <c r="A1333" t="str">
        <f t="shared" si="364"/>
        <v>D</v>
      </c>
      <c r="B1333" t="str">
        <f>LEFT('CNA Paste'!A1335,3)</f>
        <v>RES</v>
      </c>
      <c r="C1333" t="str">
        <f>'CNA Paste'!A1335</f>
        <v>RES_14032939</v>
      </c>
      <c r="D1333" t="str">
        <f t="shared" si="365"/>
        <v>14032939</v>
      </c>
      <c r="E1333" t="str">
        <f>'CNA Paste'!B1335</f>
        <v>!0401!OS_ADDRESSBASE_PLUS_200205_RECEPT</v>
      </c>
      <c r="F1333">
        <f>'CNA Paste'!C1335</f>
        <v>8</v>
      </c>
      <c r="G1333">
        <f>'CNA Paste'!D1335</f>
        <v>477079.7</v>
      </c>
      <c r="H1333">
        <f>'CNA Paste'!E1335</f>
        <v>171394</v>
      </c>
      <c r="I1333">
        <f>'CNA Paste'!F1335</f>
        <v>57</v>
      </c>
      <c r="J1333">
        <f>'CNA Paste'!G1335</f>
        <v>57</v>
      </c>
      <c r="K1333">
        <f>'CNA Paste'!H1335</f>
        <v>57.7</v>
      </c>
      <c r="L1333">
        <f>'CNA Paste'!I1335</f>
        <v>57.7</v>
      </c>
      <c r="N1333" s="2">
        <f t="shared" si="366"/>
        <v>59.5</v>
      </c>
      <c r="O1333" s="2">
        <f t="shared" si="367"/>
        <v>59.5</v>
      </c>
      <c r="P1333" s="2">
        <f t="shared" si="368"/>
        <v>60.2</v>
      </c>
      <c r="Q1333" s="2">
        <f t="shared" si="369"/>
        <v>60.2</v>
      </c>
      <c r="S1333" s="4">
        <f t="shared" si="370"/>
        <v>49.78</v>
      </c>
      <c r="T1333" s="4">
        <f t="shared" si="371"/>
        <v>49.78</v>
      </c>
      <c r="U1333" s="4">
        <f t="shared" si="372"/>
        <v>50.410000000000004</v>
      </c>
      <c r="V1333" s="4">
        <f t="shared" si="373"/>
        <v>50.410000000000004</v>
      </c>
      <c r="X1333" s="6">
        <f t="shared" si="374"/>
        <v>56.005000000000003</v>
      </c>
      <c r="Y1333" s="6">
        <f t="shared" si="375"/>
        <v>56.005000000000003</v>
      </c>
      <c r="Z1333" s="6">
        <f t="shared" si="376"/>
        <v>56.614000000000004</v>
      </c>
      <c r="AA1333" s="6">
        <f t="shared" si="377"/>
        <v>56.614000000000004</v>
      </c>
      <c r="AC1333" s="4">
        <f t="shared" si="378"/>
        <v>6.2250000000000014</v>
      </c>
      <c r="AD1333" s="4">
        <f t="shared" si="379"/>
        <v>6.2250000000000014</v>
      </c>
      <c r="AE1333" s="4">
        <f t="shared" si="380"/>
        <v>6.2040000000000006</v>
      </c>
      <c r="AF1333" s="4">
        <f t="shared" si="381"/>
        <v>6.2040000000000006</v>
      </c>
    </row>
    <row r="1334" spans="1:32" hidden="1" x14ac:dyDescent="0.25">
      <c r="A1334" t="str">
        <f t="shared" si="364"/>
        <v>D</v>
      </c>
      <c r="B1334" t="str">
        <f>LEFT('CNA Paste'!A1336,3)</f>
        <v>RES</v>
      </c>
      <c r="C1334" t="str">
        <f>'CNA Paste'!A1336</f>
        <v>RES_14032940</v>
      </c>
      <c r="D1334" t="str">
        <f t="shared" si="365"/>
        <v>14032940</v>
      </c>
      <c r="E1334" t="str">
        <f>'CNA Paste'!B1336</f>
        <v>!0401!OS_ADDRESSBASE_PLUS_200205_RECEPT</v>
      </c>
      <c r="F1334">
        <f>'CNA Paste'!C1336</f>
        <v>1</v>
      </c>
      <c r="G1334">
        <f>'CNA Paste'!D1336</f>
        <v>477066.2</v>
      </c>
      <c r="H1334">
        <f>'CNA Paste'!E1336</f>
        <v>171401.1</v>
      </c>
      <c r="I1334">
        <f>'CNA Paste'!F1336</f>
        <v>50.1</v>
      </c>
      <c r="J1334">
        <f>'CNA Paste'!G1336</f>
        <v>50.1</v>
      </c>
      <c r="K1334">
        <f>'CNA Paste'!H1336</f>
        <v>50.8</v>
      </c>
      <c r="L1334">
        <f>'CNA Paste'!I1336</f>
        <v>50.8</v>
      </c>
      <c r="N1334" s="2">
        <f t="shared" si="366"/>
        <v>52.6</v>
      </c>
      <c r="O1334" s="2">
        <f t="shared" si="367"/>
        <v>52.6</v>
      </c>
      <c r="P1334" s="2">
        <f t="shared" si="368"/>
        <v>53.3</v>
      </c>
      <c r="Q1334" s="2">
        <f t="shared" si="369"/>
        <v>53.3</v>
      </c>
      <c r="S1334" s="4">
        <f t="shared" si="370"/>
        <v>43.57</v>
      </c>
      <c r="T1334" s="4">
        <f t="shared" si="371"/>
        <v>43.57</v>
      </c>
      <c r="U1334" s="4">
        <f t="shared" si="372"/>
        <v>44.199999999999996</v>
      </c>
      <c r="V1334" s="4">
        <f t="shared" si="373"/>
        <v>44.199999999999996</v>
      </c>
      <c r="X1334" s="6">
        <f t="shared" si="374"/>
        <v>50.002000000000002</v>
      </c>
      <c r="Y1334" s="6">
        <f t="shared" si="375"/>
        <v>50.002000000000002</v>
      </c>
      <c r="Z1334" s="6">
        <f t="shared" si="376"/>
        <v>50.610999999999997</v>
      </c>
      <c r="AA1334" s="6">
        <f t="shared" si="377"/>
        <v>50.610999999999997</v>
      </c>
      <c r="AC1334" s="4">
        <f t="shared" si="378"/>
        <v>6.4320000000000022</v>
      </c>
      <c r="AD1334" s="4">
        <f t="shared" si="379"/>
        <v>6.4320000000000022</v>
      </c>
      <c r="AE1334" s="4">
        <f t="shared" si="380"/>
        <v>6.4110000000000014</v>
      </c>
      <c r="AF1334" s="4">
        <f t="shared" si="381"/>
        <v>6.4110000000000014</v>
      </c>
    </row>
    <row r="1335" spans="1:32" hidden="1" x14ac:dyDescent="0.25">
      <c r="A1335" t="str">
        <f t="shared" si="364"/>
        <v>D</v>
      </c>
      <c r="B1335" t="str">
        <f>LEFT('CNA Paste'!A1337,3)</f>
        <v>RES</v>
      </c>
      <c r="C1335" t="str">
        <f>'CNA Paste'!A1337</f>
        <v>RES_14032940</v>
      </c>
      <c r="D1335" t="str">
        <f t="shared" si="365"/>
        <v>14032940</v>
      </c>
      <c r="E1335" t="str">
        <f>'CNA Paste'!B1337</f>
        <v>!0401!OS_ADDRESSBASE_PLUS_200205_RECEPT</v>
      </c>
      <c r="F1335">
        <f>'CNA Paste'!C1337</f>
        <v>1</v>
      </c>
      <c r="G1335">
        <f>'CNA Paste'!D1337</f>
        <v>477066.2</v>
      </c>
      <c r="H1335">
        <f>'CNA Paste'!E1337</f>
        <v>171401.1</v>
      </c>
      <c r="I1335">
        <f>'CNA Paste'!F1337</f>
        <v>52.8</v>
      </c>
      <c r="J1335">
        <f>'CNA Paste'!G1337</f>
        <v>52.8</v>
      </c>
      <c r="K1335">
        <f>'CNA Paste'!H1337</f>
        <v>53.5</v>
      </c>
      <c r="L1335">
        <f>'CNA Paste'!I1337</f>
        <v>53.5</v>
      </c>
      <c r="N1335" s="2">
        <f t="shared" si="366"/>
        <v>55.3</v>
      </c>
      <c r="O1335" s="2">
        <f t="shared" si="367"/>
        <v>55.3</v>
      </c>
      <c r="P1335" s="2">
        <f t="shared" si="368"/>
        <v>56</v>
      </c>
      <c r="Q1335" s="2">
        <f t="shared" si="369"/>
        <v>56</v>
      </c>
      <c r="S1335" s="4">
        <f t="shared" si="370"/>
        <v>45.999999999999993</v>
      </c>
      <c r="T1335" s="4">
        <f t="shared" si="371"/>
        <v>45.999999999999993</v>
      </c>
      <c r="U1335" s="4">
        <f t="shared" si="372"/>
        <v>46.629999999999995</v>
      </c>
      <c r="V1335" s="4">
        <f t="shared" si="373"/>
        <v>46.629999999999995</v>
      </c>
      <c r="X1335" s="6">
        <f t="shared" si="374"/>
        <v>52.350999999999999</v>
      </c>
      <c r="Y1335" s="6">
        <f t="shared" si="375"/>
        <v>52.350999999999999</v>
      </c>
      <c r="Z1335" s="6">
        <f t="shared" si="376"/>
        <v>52.96</v>
      </c>
      <c r="AA1335" s="6">
        <f t="shared" si="377"/>
        <v>52.96</v>
      </c>
      <c r="AC1335" s="4">
        <f t="shared" si="378"/>
        <v>6.3510000000000062</v>
      </c>
      <c r="AD1335" s="4">
        <f t="shared" si="379"/>
        <v>6.3510000000000062</v>
      </c>
      <c r="AE1335" s="4">
        <f t="shared" si="380"/>
        <v>6.3300000000000054</v>
      </c>
      <c r="AF1335" s="4">
        <f t="shared" si="381"/>
        <v>6.3300000000000054</v>
      </c>
    </row>
    <row r="1336" spans="1:32" hidden="1" x14ac:dyDescent="0.25">
      <c r="A1336" t="str">
        <f t="shared" si="364"/>
        <v>D</v>
      </c>
      <c r="B1336" t="str">
        <f>LEFT('CNA Paste'!A1338,3)</f>
        <v>RES</v>
      </c>
      <c r="C1336" t="str">
        <f>'CNA Paste'!A1338</f>
        <v>RES_14032940</v>
      </c>
      <c r="D1336" t="str">
        <f t="shared" si="365"/>
        <v>14032940</v>
      </c>
      <c r="E1336" t="str">
        <f>'CNA Paste'!B1338</f>
        <v>!0401!OS_ADDRESSBASE_PLUS_200205_RECEPT</v>
      </c>
      <c r="F1336">
        <f>'CNA Paste'!C1338</f>
        <v>2</v>
      </c>
      <c r="G1336">
        <f>'CNA Paste'!D1338</f>
        <v>477064.7</v>
      </c>
      <c r="H1336">
        <f>'CNA Paste'!E1338</f>
        <v>171399.3</v>
      </c>
      <c r="I1336">
        <f>'CNA Paste'!F1338</f>
        <v>46.7</v>
      </c>
      <c r="J1336">
        <f>'CNA Paste'!G1338</f>
        <v>46.7</v>
      </c>
      <c r="K1336">
        <f>'CNA Paste'!H1338</f>
        <v>47.4</v>
      </c>
      <c r="L1336">
        <f>'CNA Paste'!I1338</f>
        <v>47.4</v>
      </c>
      <c r="N1336" s="2">
        <f t="shared" si="366"/>
        <v>49.2</v>
      </c>
      <c r="O1336" s="2">
        <f t="shared" si="367"/>
        <v>49.2</v>
      </c>
      <c r="P1336" s="2">
        <f t="shared" si="368"/>
        <v>49.9</v>
      </c>
      <c r="Q1336" s="2">
        <f t="shared" si="369"/>
        <v>49.9</v>
      </c>
      <c r="S1336" s="4">
        <f t="shared" si="370"/>
        <v>40.51</v>
      </c>
      <c r="T1336" s="4">
        <f t="shared" si="371"/>
        <v>40.51</v>
      </c>
      <c r="U1336" s="4">
        <f t="shared" si="372"/>
        <v>41.139999999999993</v>
      </c>
      <c r="V1336" s="4">
        <f t="shared" si="373"/>
        <v>41.139999999999993</v>
      </c>
      <c r="X1336" s="6">
        <f t="shared" si="374"/>
        <v>47.044000000000004</v>
      </c>
      <c r="Y1336" s="6">
        <f t="shared" si="375"/>
        <v>47.044000000000004</v>
      </c>
      <c r="Z1336" s="6">
        <f t="shared" si="376"/>
        <v>47.652999999999999</v>
      </c>
      <c r="AA1336" s="6">
        <f t="shared" si="377"/>
        <v>47.652999999999999</v>
      </c>
      <c r="AC1336" s="4">
        <f t="shared" si="378"/>
        <v>6.534000000000006</v>
      </c>
      <c r="AD1336" s="4">
        <f t="shared" si="379"/>
        <v>6.534000000000006</v>
      </c>
      <c r="AE1336" s="4">
        <f t="shared" si="380"/>
        <v>6.5130000000000052</v>
      </c>
      <c r="AF1336" s="4">
        <f t="shared" si="381"/>
        <v>6.5130000000000052</v>
      </c>
    </row>
    <row r="1337" spans="1:32" hidden="1" x14ac:dyDescent="0.25">
      <c r="A1337" t="str">
        <f t="shared" si="364"/>
        <v>D</v>
      </c>
      <c r="B1337" t="str">
        <f>LEFT('CNA Paste'!A1339,3)</f>
        <v>RES</v>
      </c>
      <c r="C1337" t="str">
        <f>'CNA Paste'!A1339</f>
        <v>RES_14032940</v>
      </c>
      <c r="D1337" t="str">
        <f t="shared" si="365"/>
        <v>14032940</v>
      </c>
      <c r="E1337" t="str">
        <f>'CNA Paste'!B1339</f>
        <v>!0401!OS_ADDRESSBASE_PLUS_200205_RECEPT</v>
      </c>
      <c r="F1337">
        <f>'CNA Paste'!C1339</f>
        <v>2</v>
      </c>
      <c r="G1337">
        <f>'CNA Paste'!D1339</f>
        <v>477064.7</v>
      </c>
      <c r="H1337">
        <f>'CNA Paste'!E1339</f>
        <v>171399.3</v>
      </c>
      <c r="I1337">
        <f>'CNA Paste'!F1339</f>
        <v>50.4</v>
      </c>
      <c r="J1337">
        <f>'CNA Paste'!G1339</f>
        <v>50.4</v>
      </c>
      <c r="K1337">
        <f>'CNA Paste'!H1339</f>
        <v>51.1</v>
      </c>
      <c r="L1337">
        <f>'CNA Paste'!I1339</f>
        <v>51.1</v>
      </c>
      <c r="N1337" s="2">
        <f t="shared" si="366"/>
        <v>52.9</v>
      </c>
      <c r="O1337" s="2">
        <f t="shared" si="367"/>
        <v>52.9</v>
      </c>
      <c r="P1337" s="2">
        <f t="shared" si="368"/>
        <v>53.6</v>
      </c>
      <c r="Q1337" s="2">
        <f t="shared" si="369"/>
        <v>53.6</v>
      </c>
      <c r="S1337" s="4">
        <f t="shared" si="370"/>
        <v>43.839999999999996</v>
      </c>
      <c r="T1337" s="4">
        <f t="shared" si="371"/>
        <v>43.839999999999996</v>
      </c>
      <c r="U1337" s="4">
        <f t="shared" si="372"/>
        <v>44.47</v>
      </c>
      <c r="V1337" s="4">
        <f t="shared" si="373"/>
        <v>44.47</v>
      </c>
      <c r="X1337" s="6">
        <f t="shared" si="374"/>
        <v>50.262999999999998</v>
      </c>
      <c r="Y1337" s="6">
        <f t="shared" si="375"/>
        <v>50.262999999999998</v>
      </c>
      <c r="Z1337" s="6">
        <f t="shared" si="376"/>
        <v>50.872</v>
      </c>
      <c r="AA1337" s="6">
        <f t="shared" si="377"/>
        <v>50.872</v>
      </c>
      <c r="AC1337" s="4">
        <f t="shared" si="378"/>
        <v>6.4230000000000018</v>
      </c>
      <c r="AD1337" s="4">
        <f t="shared" si="379"/>
        <v>6.4230000000000018</v>
      </c>
      <c r="AE1337" s="4">
        <f t="shared" si="380"/>
        <v>6.402000000000001</v>
      </c>
      <c r="AF1337" s="4">
        <f t="shared" si="381"/>
        <v>6.402000000000001</v>
      </c>
    </row>
    <row r="1338" spans="1:32" hidden="1" x14ac:dyDescent="0.25">
      <c r="A1338" t="str">
        <f t="shared" si="364"/>
        <v>D</v>
      </c>
      <c r="B1338" t="str">
        <f>LEFT('CNA Paste'!A1340,3)</f>
        <v>RES</v>
      </c>
      <c r="C1338" t="str">
        <f>'CNA Paste'!A1340</f>
        <v>RES_14032940</v>
      </c>
      <c r="D1338" t="str">
        <f t="shared" si="365"/>
        <v>14032940</v>
      </c>
      <c r="E1338" t="str">
        <f>'CNA Paste'!B1340</f>
        <v>!0401!OS_ADDRESSBASE_PLUS_200205_RECEPT</v>
      </c>
      <c r="F1338">
        <f>'CNA Paste'!C1340</f>
        <v>3</v>
      </c>
      <c r="G1338">
        <f>'CNA Paste'!D1340</f>
        <v>477061.4</v>
      </c>
      <c r="H1338">
        <f>'CNA Paste'!E1340</f>
        <v>171401</v>
      </c>
      <c r="I1338">
        <f>'CNA Paste'!F1340</f>
        <v>46.7</v>
      </c>
      <c r="J1338">
        <f>'CNA Paste'!G1340</f>
        <v>46.7</v>
      </c>
      <c r="K1338">
        <f>'CNA Paste'!H1340</f>
        <v>47.4</v>
      </c>
      <c r="L1338">
        <f>'CNA Paste'!I1340</f>
        <v>47.4</v>
      </c>
      <c r="N1338" s="2">
        <f t="shared" si="366"/>
        <v>49.2</v>
      </c>
      <c r="O1338" s="2">
        <f t="shared" si="367"/>
        <v>49.2</v>
      </c>
      <c r="P1338" s="2">
        <f t="shared" si="368"/>
        <v>49.9</v>
      </c>
      <c r="Q1338" s="2">
        <f t="shared" si="369"/>
        <v>49.9</v>
      </c>
      <c r="S1338" s="4">
        <f t="shared" si="370"/>
        <v>40.51</v>
      </c>
      <c r="T1338" s="4">
        <f t="shared" si="371"/>
        <v>40.51</v>
      </c>
      <c r="U1338" s="4">
        <f t="shared" si="372"/>
        <v>41.139999999999993</v>
      </c>
      <c r="V1338" s="4">
        <f t="shared" si="373"/>
        <v>41.139999999999993</v>
      </c>
      <c r="X1338" s="6">
        <f t="shared" si="374"/>
        <v>47.044000000000004</v>
      </c>
      <c r="Y1338" s="6">
        <f t="shared" si="375"/>
        <v>47.044000000000004</v>
      </c>
      <c r="Z1338" s="6">
        <f t="shared" si="376"/>
        <v>47.652999999999999</v>
      </c>
      <c r="AA1338" s="6">
        <f t="shared" si="377"/>
        <v>47.652999999999999</v>
      </c>
      <c r="AC1338" s="4">
        <f t="shared" si="378"/>
        <v>6.534000000000006</v>
      </c>
      <c r="AD1338" s="4">
        <f t="shared" si="379"/>
        <v>6.534000000000006</v>
      </c>
      <c r="AE1338" s="4">
        <f t="shared" si="380"/>
        <v>6.5130000000000052</v>
      </c>
      <c r="AF1338" s="4">
        <f t="shared" si="381"/>
        <v>6.5130000000000052</v>
      </c>
    </row>
    <row r="1339" spans="1:32" hidden="1" x14ac:dyDescent="0.25">
      <c r="A1339" t="str">
        <f t="shared" si="364"/>
        <v>D</v>
      </c>
      <c r="B1339" t="str">
        <f>LEFT('CNA Paste'!A1341,3)</f>
        <v>RES</v>
      </c>
      <c r="C1339" t="str">
        <f>'CNA Paste'!A1341</f>
        <v>RES_14032940</v>
      </c>
      <c r="D1339" t="str">
        <f t="shared" si="365"/>
        <v>14032940</v>
      </c>
      <c r="E1339" t="str">
        <f>'CNA Paste'!B1341</f>
        <v>!0401!OS_ADDRESSBASE_PLUS_200205_RECEPT</v>
      </c>
      <c r="F1339">
        <f>'CNA Paste'!C1341</f>
        <v>3</v>
      </c>
      <c r="G1339">
        <f>'CNA Paste'!D1341</f>
        <v>477061.4</v>
      </c>
      <c r="H1339">
        <f>'CNA Paste'!E1341</f>
        <v>171401</v>
      </c>
      <c r="I1339">
        <f>'CNA Paste'!F1341</f>
        <v>50.5</v>
      </c>
      <c r="J1339">
        <f>'CNA Paste'!G1341</f>
        <v>50.5</v>
      </c>
      <c r="K1339">
        <f>'CNA Paste'!H1341</f>
        <v>51.2</v>
      </c>
      <c r="L1339">
        <f>'CNA Paste'!I1341</f>
        <v>51.2</v>
      </c>
      <c r="N1339" s="2">
        <f t="shared" si="366"/>
        <v>53</v>
      </c>
      <c r="O1339" s="2">
        <f t="shared" si="367"/>
        <v>53</v>
      </c>
      <c r="P1339" s="2">
        <f t="shared" si="368"/>
        <v>53.7</v>
      </c>
      <c r="Q1339" s="2">
        <f t="shared" si="369"/>
        <v>53.7</v>
      </c>
      <c r="S1339" s="4">
        <f t="shared" si="370"/>
        <v>43.93</v>
      </c>
      <c r="T1339" s="4">
        <f t="shared" si="371"/>
        <v>43.93</v>
      </c>
      <c r="U1339" s="4">
        <f t="shared" si="372"/>
        <v>44.56</v>
      </c>
      <c r="V1339" s="4">
        <f t="shared" si="373"/>
        <v>44.56</v>
      </c>
      <c r="X1339" s="6">
        <f t="shared" si="374"/>
        <v>50.35</v>
      </c>
      <c r="Y1339" s="6">
        <f t="shared" si="375"/>
        <v>50.35</v>
      </c>
      <c r="Z1339" s="6">
        <f t="shared" si="376"/>
        <v>50.959000000000003</v>
      </c>
      <c r="AA1339" s="6">
        <f t="shared" si="377"/>
        <v>50.959000000000003</v>
      </c>
      <c r="AC1339" s="4">
        <f t="shared" si="378"/>
        <v>6.4200000000000017</v>
      </c>
      <c r="AD1339" s="4">
        <f t="shared" si="379"/>
        <v>6.4200000000000017</v>
      </c>
      <c r="AE1339" s="4">
        <f t="shared" si="380"/>
        <v>6.3990000000000009</v>
      </c>
      <c r="AF1339" s="4">
        <f t="shared" si="381"/>
        <v>6.3990000000000009</v>
      </c>
    </row>
    <row r="1340" spans="1:32" hidden="1" x14ac:dyDescent="0.25">
      <c r="A1340" t="str">
        <f t="shared" si="364"/>
        <v>D</v>
      </c>
      <c r="B1340" t="str">
        <f>LEFT('CNA Paste'!A1342,3)</f>
        <v>RES</v>
      </c>
      <c r="C1340" t="str">
        <f>'CNA Paste'!A1342</f>
        <v>RES_14032940</v>
      </c>
      <c r="D1340" t="str">
        <f t="shared" si="365"/>
        <v>14032940</v>
      </c>
      <c r="E1340" t="str">
        <f>'CNA Paste'!B1342</f>
        <v>!0401!OS_ADDRESSBASE_PLUS_200205_RECEPT</v>
      </c>
      <c r="F1340">
        <f>'CNA Paste'!C1342</f>
        <v>4</v>
      </c>
      <c r="G1340">
        <f>'CNA Paste'!D1342</f>
        <v>477059.5</v>
      </c>
      <c r="H1340">
        <f>'CNA Paste'!E1342</f>
        <v>171404.4</v>
      </c>
      <c r="I1340">
        <f>'CNA Paste'!F1342</f>
        <v>54.6</v>
      </c>
      <c r="J1340">
        <f>'CNA Paste'!G1342</f>
        <v>54.6</v>
      </c>
      <c r="K1340">
        <f>'CNA Paste'!H1342</f>
        <v>55.3</v>
      </c>
      <c r="L1340">
        <f>'CNA Paste'!I1342</f>
        <v>55.3</v>
      </c>
      <c r="N1340" s="2">
        <f t="shared" si="366"/>
        <v>57.1</v>
      </c>
      <c r="O1340" s="2">
        <f t="shared" si="367"/>
        <v>57.1</v>
      </c>
      <c r="P1340" s="2">
        <f t="shared" si="368"/>
        <v>57.8</v>
      </c>
      <c r="Q1340" s="2">
        <f t="shared" si="369"/>
        <v>57.8</v>
      </c>
      <c r="S1340" s="4">
        <f t="shared" si="370"/>
        <v>47.62</v>
      </c>
      <c r="T1340" s="4">
        <f t="shared" si="371"/>
        <v>47.62</v>
      </c>
      <c r="U1340" s="4">
        <f t="shared" si="372"/>
        <v>48.249999999999993</v>
      </c>
      <c r="V1340" s="4">
        <f t="shared" si="373"/>
        <v>48.249999999999993</v>
      </c>
      <c r="X1340" s="6">
        <f t="shared" si="374"/>
        <v>53.917000000000002</v>
      </c>
      <c r="Y1340" s="6">
        <f t="shared" si="375"/>
        <v>53.917000000000002</v>
      </c>
      <c r="Z1340" s="6">
        <f t="shared" si="376"/>
        <v>54.525999999999996</v>
      </c>
      <c r="AA1340" s="6">
        <f t="shared" si="377"/>
        <v>54.525999999999996</v>
      </c>
      <c r="AC1340" s="4">
        <f t="shared" si="378"/>
        <v>6.2970000000000041</v>
      </c>
      <c r="AD1340" s="4">
        <f t="shared" si="379"/>
        <v>6.2970000000000041</v>
      </c>
      <c r="AE1340" s="4">
        <f t="shared" si="380"/>
        <v>6.2760000000000034</v>
      </c>
      <c r="AF1340" s="4">
        <f t="shared" si="381"/>
        <v>6.2760000000000034</v>
      </c>
    </row>
    <row r="1341" spans="1:32" hidden="1" x14ac:dyDescent="0.25">
      <c r="A1341" t="str">
        <f t="shared" si="364"/>
        <v>D</v>
      </c>
      <c r="B1341" t="str">
        <f>LEFT('CNA Paste'!A1343,3)</f>
        <v>RES</v>
      </c>
      <c r="C1341" t="str">
        <f>'CNA Paste'!A1343</f>
        <v>RES_14032940</v>
      </c>
      <c r="D1341" t="str">
        <f t="shared" si="365"/>
        <v>14032940</v>
      </c>
      <c r="E1341" t="str">
        <f>'CNA Paste'!B1343</f>
        <v>!0401!OS_ADDRESSBASE_PLUS_200205_RECEPT</v>
      </c>
      <c r="F1341">
        <f>'CNA Paste'!C1343</f>
        <v>4</v>
      </c>
      <c r="G1341">
        <f>'CNA Paste'!D1343</f>
        <v>477059.5</v>
      </c>
      <c r="H1341">
        <f>'CNA Paste'!E1343</f>
        <v>171404.4</v>
      </c>
      <c r="I1341">
        <f>'CNA Paste'!F1343</f>
        <v>57.4</v>
      </c>
      <c r="J1341">
        <f>'CNA Paste'!G1343</f>
        <v>57.4</v>
      </c>
      <c r="K1341">
        <f>'CNA Paste'!H1343</f>
        <v>58.1</v>
      </c>
      <c r="L1341">
        <f>'CNA Paste'!I1343</f>
        <v>58.1</v>
      </c>
      <c r="N1341" s="2">
        <f t="shared" si="366"/>
        <v>59.9</v>
      </c>
      <c r="O1341" s="2">
        <f t="shared" si="367"/>
        <v>59.9</v>
      </c>
      <c r="P1341" s="2">
        <f t="shared" si="368"/>
        <v>60.6</v>
      </c>
      <c r="Q1341" s="2">
        <f t="shared" si="369"/>
        <v>60.6</v>
      </c>
      <c r="S1341" s="4">
        <f t="shared" si="370"/>
        <v>50.139999999999993</v>
      </c>
      <c r="T1341" s="4">
        <f t="shared" si="371"/>
        <v>50.139999999999993</v>
      </c>
      <c r="U1341" s="4">
        <f t="shared" si="372"/>
        <v>50.769999999999996</v>
      </c>
      <c r="V1341" s="4">
        <f t="shared" si="373"/>
        <v>50.769999999999996</v>
      </c>
      <c r="X1341" s="6">
        <f t="shared" si="374"/>
        <v>56.353000000000002</v>
      </c>
      <c r="Y1341" s="6">
        <f t="shared" si="375"/>
        <v>56.353000000000002</v>
      </c>
      <c r="Z1341" s="6">
        <f t="shared" si="376"/>
        <v>56.962000000000003</v>
      </c>
      <c r="AA1341" s="6">
        <f t="shared" si="377"/>
        <v>56.962000000000003</v>
      </c>
      <c r="AC1341" s="4">
        <f t="shared" si="378"/>
        <v>6.2130000000000081</v>
      </c>
      <c r="AD1341" s="4">
        <f t="shared" si="379"/>
        <v>6.2130000000000081</v>
      </c>
      <c r="AE1341" s="4">
        <f t="shared" si="380"/>
        <v>6.1920000000000073</v>
      </c>
      <c r="AF1341" s="4">
        <f t="shared" si="381"/>
        <v>6.1920000000000073</v>
      </c>
    </row>
    <row r="1342" spans="1:32" hidden="1" x14ac:dyDescent="0.25">
      <c r="A1342" t="str">
        <f t="shared" si="364"/>
        <v>D</v>
      </c>
      <c r="B1342" t="str">
        <f>LEFT('CNA Paste'!A1344,3)</f>
        <v>RES</v>
      </c>
      <c r="C1342" t="str">
        <f>'CNA Paste'!A1344</f>
        <v>RES_14032941</v>
      </c>
      <c r="D1342" t="str">
        <f t="shared" si="365"/>
        <v>14032941</v>
      </c>
      <c r="E1342" t="str">
        <f>'CNA Paste'!B1344</f>
        <v>!0401!OS_ADDRESSBASE_PLUS_200205_RECEPT</v>
      </c>
      <c r="F1342">
        <f>'CNA Paste'!C1344</f>
        <v>2</v>
      </c>
      <c r="G1342">
        <f>'CNA Paste'!D1344</f>
        <v>477068.1</v>
      </c>
      <c r="H1342">
        <f>'CNA Paste'!E1344</f>
        <v>171404.9</v>
      </c>
      <c r="I1342">
        <f>'CNA Paste'!F1344</f>
        <v>47.5</v>
      </c>
      <c r="J1342">
        <f>'CNA Paste'!G1344</f>
        <v>47.5</v>
      </c>
      <c r="K1342">
        <f>'CNA Paste'!H1344</f>
        <v>48.1</v>
      </c>
      <c r="L1342">
        <f>'CNA Paste'!I1344</f>
        <v>48.1</v>
      </c>
      <c r="N1342" s="2">
        <f t="shared" si="366"/>
        <v>50</v>
      </c>
      <c r="O1342" s="2">
        <f t="shared" si="367"/>
        <v>50</v>
      </c>
      <c r="P1342" s="2">
        <f t="shared" si="368"/>
        <v>50.6</v>
      </c>
      <c r="Q1342" s="2">
        <f t="shared" si="369"/>
        <v>50.6</v>
      </c>
      <c r="S1342" s="4">
        <f t="shared" si="370"/>
        <v>41.23</v>
      </c>
      <c r="T1342" s="4">
        <f t="shared" si="371"/>
        <v>41.23</v>
      </c>
      <c r="U1342" s="4">
        <f t="shared" si="372"/>
        <v>41.769999999999996</v>
      </c>
      <c r="V1342" s="4">
        <f t="shared" si="373"/>
        <v>41.769999999999996</v>
      </c>
      <c r="X1342" s="6">
        <f t="shared" si="374"/>
        <v>47.74</v>
      </c>
      <c r="Y1342" s="6">
        <f t="shared" si="375"/>
        <v>47.74</v>
      </c>
      <c r="Z1342" s="6">
        <f t="shared" si="376"/>
        <v>48.262</v>
      </c>
      <c r="AA1342" s="6">
        <f t="shared" si="377"/>
        <v>48.262</v>
      </c>
      <c r="AC1342" s="4">
        <f t="shared" si="378"/>
        <v>6.5100000000000051</v>
      </c>
      <c r="AD1342" s="4">
        <f t="shared" si="379"/>
        <v>6.5100000000000051</v>
      </c>
      <c r="AE1342" s="4">
        <f t="shared" si="380"/>
        <v>6.4920000000000044</v>
      </c>
      <c r="AF1342" s="4">
        <f t="shared" si="381"/>
        <v>6.4920000000000044</v>
      </c>
    </row>
    <row r="1343" spans="1:32" hidden="1" x14ac:dyDescent="0.25">
      <c r="A1343" t="str">
        <f t="shared" si="364"/>
        <v>D</v>
      </c>
      <c r="B1343" t="str">
        <f>LEFT('CNA Paste'!A1345,3)</f>
        <v>RES</v>
      </c>
      <c r="C1343" t="str">
        <f>'CNA Paste'!A1345</f>
        <v>RES_14032941</v>
      </c>
      <c r="D1343" t="str">
        <f t="shared" si="365"/>
        <v>14032941</v>
      </c>
      <c r="E1343" t="str">
        <f>'CNA Paste'!B1345</f>
        <v>!0401!OS_ADDRESSBASE_PLUS_200205_RECEPT</v>
      </c>
      <c r="F1343">
        <f>'CNA Paste'!C1345</f>
        <v>2</v>
      </c>
      <c r="G1343">
        <f>'CNA Paste'!D1345</f>
        <v>477068.1</v>
      </c>
      <c r="H1343">
        <f>'CNA Paste'!E1345</f>
        <v>171404.9</v>
      </c>
      <c r="I1343">
        <f>'CNA Paste'!F1345</f>
        <v>50.9</v>
      </c>
      <c r="J1343">
        <f>'CNA Paste'!G1345</f>
        <v>50.9</v>
      </c>
      <c r="K1343">
        <f>'CNA Paste'!H1345</f>
        <v>51.6</v>
      </c>
      <c r="L1343">
        <f>'CNA Paste'!I1345</f>
        <v>51.6</v>
      </c>
      <c r="N1343" s="2">
        <f t="shared" si="366"/>
        <v>53.4</v>
      </c>
      <c r="O1343" s="2">
        <f t="shared" si="367"/>
        <v>53.4</v>
      </c>
      <c r="P1343" s="2">
        <f t="shared" si="368"/>
        <v>54.1</v>
      </c>
      <c r="Q1343" s="2">
        <f t="shared" si="369"/>
        <v>54.1</v>
      </c>
      <c r="S1343" s="4">
        <f t="shared" si="370"/>
        <v>44.29</v>
      </c>
      <c r="T1343" s="4">
        <f t="shared" si="371"/>
        <v>44.29</v>
      </c>
      <c r="U1343" s="4">
        <f t="shared" si="372"/>
        <v>44.92</v>
      </c>
      <c r="V1343" s="4">
        <f t="shared" si="373"/>
        <v>44.92</v>
      </c>
      <c r="X1343" s="6">
        <f t="shared" si="374"/>
        <v>50.698</v>
      </c>
      <c r="Y1343" s="6">
        <f t="shared" si="375"/>
        <v>50.698</v>
      </c>
      <c r="Z1343" s="6">
        <f t="shared" si="376"/>
        <v>51.307000000000002</v>
      </c>
      <c r="AA1343" s="6">
        <f t="shared" si="377"/>
        <v>51.307000000000002</v>
      </c>
      <c r="AC1343" s="4">
        <f t="shared" si="378"/>
        <v>6.4080000000000013</v>
      </c>
      <c r="AD1343" s="4">
        <f t="shared" si="379"/>
        <v>6.4080000000000013</v>
      </c>
      <c r="AE1343" s="4">
        <f t="shared" si="380"/>
        <v>6.3870000000000005</v>
      </c>
      <c r="AF1343" s="4">
        <f t="shared" si="381"/>
        <v>6.3870000000000005</v>
      </c>
    </row>
    <row r="1344" spans="1:32" hidden="1" x14ac:dyDescent="0.25">
      <c r="A1344" t="str">
        <f t="shared" si="364"/>
        <v>D</v>
      </c>
      <c r="B1344" t="str">
        <f>LEFT('CNA Paste'!A1346,3)</f>
        <v>RES</v>
      </c>
      <c r="C1344" t="str">
        <f>'CNA Paste'!A1346</f>
        <v>RES_14032941</v>
      </c>
      <c r="D1344" t="str">
        <f t="shared" si="365"/>
        <v>14032941</v>
      </c>
      <c r="E1344" t="str">
        <f>'CNA Paste'!B1346</f>
        <v>!0401!OS_ADDRESSBASE_PLUS_200205_RECEPT</v>
      </c>
      <c r="F1344">
        <f>'CNA Paste'!C1346</f>
        <v>4</v>
      </c>
      <c r="G1344">
        <f>'CNA Paste'!D1346</f>
        <v>477061.5</v>
      </c>
      <c r="H1344">
        <f>'CNA Paste'!E1346</f>
        <v>171408.3</v>
      </c>
      <c r="I1344">
        <f>'CNA Paste'!F1346</f>
        <v>54.4</v>
      </c>
      <c r="J1344">
        <f>'CNA Paste'!G1346</f>
        <v>54.4</v>
      </c>
      <c r="K1344">
        <f>'CNA Paste'!H1346</f>
        <v>55.2</v>
      </c>
      <c r="L1344">
        <f>'CNA Paste'!I1346</f>
        <v>55.2</v>
      </c>
      <c r="N1344" s="2">
        <f t="shared" si="366"/>
        <v>56.9</v>
      </c>
      <c r="O1344" s="2">
        <f t="shared" si="367"/>
        <v>56.9</v>
      </c>
      <c r="P1344" s="2">
        <f t="shared" si="368"/>
        <v>57.7</v>
      </c>
      <c r="Q1344" s="2">
        <f t="shared" si="369"/>
        <v>57.7</v>
      </c>
      <c r="S1344" s="4">
        <f t="shared" si="370"/>
        <v>47.44</v>
      </c>
      <c r="T1344" s="4">
        <f t="shared" si="371"/>
        <v>47.44</v>
      </c>
      <c r="U1344" s="4">
        <f t="shared" si="372"/>
        <v>48.160000000000004</v>
      </c>
      <c r="V1344" s="4">
        <f t="shared" si="373"/>
        <v>48.160000000000004</v>
      </c>
      <c r="X1344" s="6">
        <f t="shared" si="374"/>
        <v>53.743000000000002</v>
      </c>
      <c r="Y1344" s="6">
        <f t="shared" si="375"/>
        <v>53.743000000000002</v>
      </c>
      <c r="Z1344" s="6">
        <f t="shared" si="376"/>
        <v>54.439000000000007</v>
      </c>
      <c r="AA1344" s="6">
        <f t="shared" si="377"/>
        <v>54.439000000000007</v>
      </c>
      <c r="AC1344" s="4">
        <f t="shared" si="378"/>
        <v>6.3030000000000044</v>
      </c>
      <c r="AD1344" s="4">
        <f t="shared" si="379"/>
        <v>6.3030000000000044</v>
      </c>
      <c r="AE1344" s="4">
        <f t="shared" si="380"/>
        <v>6.2790000000000035</v>
      </c>
      <c r="AF1344" s="4">
        <f t="shared" si="381"/>
        <v>6.2790000000000035</v>
      </c>
    </row>
    <row r="1345" spans="1:32" hidden="1" x14ac:dyDescent="0.25">
      <c r="A1345" t="str">
        <f t="shared" si="364"/>
        <v>D</v>
      </c>
      <c r="B1345" t="str">
        <f>LEFT('CNA Paste'!A1347,3)</f>
        <v>RES</v>
      </c>
      <c r="C1345" t="str">
        <f>'CNA Paste'!A1347</f>
        <v>RES_14032941</v>
      </c>
      <c r="D1345" t="str">
        <f t="shared" si="365"/>
        <v>14032941</v>
      </c>
      <c r="E1345" t="str">
        <f>'CNA Paste'!B1347</f>
        <v>!0401!OS_ADDRESSBASE_PLUS_200205_RECEPT</v>
      </c>
      <c r="F1345">
        <f>'CNA Paste'!C1347</f>
        <v>4</v>
      </c>
      <c r="G1345">
        <f>'CNA Paste'!D1347</f>
        <v>477061.5</v>
      </c>
      <c r="H1345">
        <f>'CNA Paste'!E1347</f>
        <v>171408.3</v>
      </c>
      <c r="I1345">
        <f>'CNA Paste'!F1347</f>
        <v>57.3</v>
      </c>
      <c r="J1345">
        <f>'CNA Paste'!G1347</f>
        <v>57.3</v>
      </c>
      <c r="K1345">
        <f>'CNA Paste'!H1347</f>
        <v>58</v>
      </c>
      <c r="L1345">
        <f>'CNA Paste'!I1347</f>
        <v>58</v>
      </c>
      <c r="N1345" s="2">
        <f t="shared" si="366"/>
        <v>59.8</v>
      </c>
      <c r="O1345" s="2">
        <f t="shared" si="367"/>
        <v>59.8</v>
      </c>
      <c r="P1345" s="2">
        <f t="shared" si="368"/>
        <v>60.5</v>
      </c>
      <c r="Q1345" s="2">
        <f t="shared" si="369"/>
        <v>60.5</v>
      </c>
      <c r="S1345" s="4">
        <f t="shared" si="370"/>
        <v>50.05</v>
      </c>
      <c r="T1345" s="4">
        <f t="shared" si="371"/>
        <v>50.05</v>
      </c>
      <c r="U1345" s="4">
        <f t="shared" si="372"/>
        <v>50.68</v>
      </c>
      <c r="V1345" s="4">
        <f t="shared" si="373"/>
        <v>50.68</v>
      </c>
      <c r="X1345" s="6">
        <f t="shared" si="374"/>
        <v>56.265999999999998</v>
      </c>
      <c r="Y1345" s="6">
        <f t="shared" si="375"/>
        <v>56.265999999999998</v>
      </c>
      <c r="Z1345" s="6">
        <f t="shared" si="376"/>
        <v>56.875</v>
      </c>
      <c r="AA1345" s="6">
        <f t="shared" si="377"/>
        <v>56.875</v>
      </c>
      <c r="AC1345" s="4">
        <f t="shared" si="378"/>
        <v>6.2160000000000011</v>
      </c>
      <c r="AD1345" s="4">
        <f t="shared" si="379"/>
        <v>6.2160000000000011</v>
      </c>
      <c r="AE1345" s="4">
        <f t="shared" si="380"/>
        <v>6.1950000000000003</v>
      </c>
      <c r="AF1345" s="4">
        <f t="shared" si="381"/>
        <v>6.1950000000000003</v>
      </c>
    </row>
    <row r="1346" spans="1:32" hidden="1" x14ac:dyDescent="0.25">
      <c r="A1346" t="str">
        <f t="shared" si="364"/>
        <v>D</v>
      </c>
      <c r="B1346" t="str">
        <f>LEFT('CNA Paste'!A1348,3)</f>
        <v>RES</v>
      </c>
      <c r="C1346" t="str">
        <f>'CNA Paste'!A1348</f>
        <v>RES_14032948</v>
      </c>
      <c r="D1346" t="str">
        <f t="shared" si="365"/>
        <v>14032948</v>
      </c>
      <c r="E1346" t="str">
        <f>'CNA Paste'!B1348</f>
        <v>!0401!OS_ADDRESSBASE_PLUS_200205_RECEPT</v>
      </c>
      <c r="F1346">
        <f>'CNA Paste'!C1348</f>
        <v>1</v>
      </c>
      <c r="G1346">
        <f>'CNA Paste'!D1348</f>
        <v>477219</v>
      </c>
      <c r="H1346">
        <f>'CNA Paste'!E1348</f>
        <v>171301</v>
      </c>
      <c r="I1346">
        <f>'CNA Paste'!F1348</f>
        <v>52.5</v>
      </c>
      <c r="J1346">
        <f>'CNA Paste'!G1348</f>
        <v>52.5</v>
      </c>
      <c r="K1346">
        <f>'CNA Paste'!H1348</f>
        <v>53.2</v>
      </c>
      <c r="L1346">
        <f>'CNA Paste'!I1348</f>
        <v>53.2</v>
      </c>
      <c r="N1346" s="2">
        <f t="shared" si="366"/>
        <v>55</v>
      </c>
      <c r="O1346" s="2">
        <f t="shared" si="367"/>
        <v>55</v>
      </c>
      <c r="P1346" s="2">
        <f t="shared" si="368"/>
        <v>55.7</v>
      </c>
      <c r="Q1346" s="2">
        <f t="shared" si="369"/>
        <v>55.7</v>
      </c>
      <c r="S1346" s="4">
        <f t="shared" si="370"/>
        <v>45.73</v>
      </c>
      <c r="T1346" s="4">
        <f t="shared" si="371"/>
        <v>45.73</v>
      </c>
      <c r="U1346" s="4">
        <f t="shared" si="372"/>
        <v>46.36</v>
      </c>
      <c r="V1346" s="4">
        <f t="shared" si="373"/>
        <v>46.36</v>
      </c>
      <c r="X1346" s="6">
        <f t="shared" si="374"/>
        <v>52.09</v>
      </c>
      <c r="Y1346" s="6">
        <f t="shared" si="375"/>
        <v>52.09</v>
      </c>
      <c r="Z1346" s="6">
        <f t="shared" si="376"/>
        <v>52.699000000000005</v>
      </c>
      <c r="AA1346" s="6">
        <f t="shared" si="377"/>
        <v>52.699000000000005</v>
      </c>
      <c r="AC1346" s="4">
        <f t="shared" si="378"/>
        <v>6.3600000000000065</v>
      </c>
      <c r="AD1346" s="4">
        <f t="shared" si="379"/>
        <v>6.3600000000000065</v>
      </c>
      <c r="AE1346" s="4">
        <f t="shared" si="380"/>
        <v>6.3390000000000057</v>
      </c>
      <c r="AF1346" s="4">
        <f t="shared" si="381"/>
        <v>6.3390000000000057</v>
      </c>
    </row>
    <row r="1347" spans="1:32" hidden="1" x14ac:dyDescent="0.25">
      <c r="A1347" t="str">
        <f t="shared" ref="A1347:A1410" si="382">IF(B1347="RES","D","O")</f>
        <v>D</v>
      </c>
      <c r="B1347" t="str">
        <f>LEFT('CNA Paste'!A1349,3)</f>
        <v>RES</v>
      </c>
      <c r="C1347" t="str">
        <f>'CNA Paste'!A1349</f>
        <v>RES_14032948</v>
      </c>
      <c r="D1347" t="str">
        <f t="shared" ref="D1347:D1410" si="383">MID(C1347,5,20)</f>
        <v>14032948</v>
      </c>
      <c r="E1347" t="str">
        <f>'CNA Paste'!B1349</f>
        <v>!0401!OS_ADDRESSBASE_PLUS_200205_RECEPT</v>
      </c>
      <c r="F1347">
        <f>'CNA Paste'!C1349</f>
        <v>1</v>
      </c>
      <c r="G1347">
        <f>'CNA Paste'!D1349</f>
        <v>477219</v>
      </c>
      <c r="H1347">
        <f>'CNA Paste'!E1349</f>
        <v>171301</v>
      </c>
      <c r="I1347">
        <f>'CNA Paste'!F1349</f>
        <v>54.9</v>
      </c>
      <c r="J1347">
        <f>'CNA Paste'!G1349</f>
        <v>54.9</v>
      </c>
      <c r="K1347">
        <f>'CNA Paste'!H1349</f>
        <v>55.6</v>
      </c>
      <c r="L1347">
        <f>'CNA Paste'!I1349</f>
        <v>55.6</v>
      </c>
      <c r="N1347" s="2">
        <f t="shared" ref="N1347:N1410" si="384">I1347+2.5</f>
        <v>57.4</v>
      </c>
      <c r="O1347" s="2">
        <f t="shared" ref="O1347:O1410" si="385">J1347+2.5</f>
        <v>57.4</v>
      </c>
      <c r="P1347" s="2">
        <f t="shared" ref="P1347:P1410" si="386">K1347+2.5</f>
        <v>58.1</v>
      </c>
      <c r="Q1347" s="2">
        <f t="shared" ref="Q1347:Q1410" si="387">L1347+2.5</f>
        <v>58.1</v>
      </c>
      <c r="S1347" s="4">
        <f t="shared" ref="S1347:S1410" si="388">0.9 *N1347-3.77</f>
        <v>47.889999999999993</v>
      </c>
      <c r="T1347" s="4">
        <f t="shared" ref="T1347:T1410" si="389">0.9 *O1347-3.77</f>
        <v>47.889999999999993</v>
      </c>
      <c r="U1347" s="4">
        <f t="shared" ref="U1347:U1410" si="390">0.9 *P1347-3.77</f>
        <v>48.519999999999996</v>
      </c>
      <c r="V1347" s="4">
        <f t="shared" ref="V1347:V1410" si="391">0.9 *Q1347-3.77</f>
        <v>48.519999999999996</v>
      </c>
      <c r="X1347" s="6">
        <f t="shared" ref="X1347:X1410" si="392">0.87 *N1347+4.24</f>
        <v>54.177999999999997</v>
      </c>
      <c r="Y1347" s="6">
        <f t="shared" ref="Y1347:Y1410" si="393">0.87 *O1347+4.24</f>
        <v>54.177999999999997</v>
      </c>
      <c r="Z1347" s="6">
        <f t="shared" ref="Z1347:Z1410" si="394">0.87 *P1347+4.24</f>
        <v>54.787000000000006</v>
      </c>
      <c r="AA1347" s="6">
        <f t="shared" ref="AA1347:AA1410" si="395">0.87 *Q1347+4.24</f>
        <v>54.787000000000006</v>
      </c>
      <c r="AC1347" s="4">
        <f t="shared" ref="AC1347:AC1410" si="396">X1347-S1347</f>
        <v>6.2880000000000038</v>
      </c>
      <c r="AD1347" s="4">
        <f t="shared" ref="AD1347:AD1410" si="397">Y1347-T1347</f>
        <v>6.2880000000000038</v>
      </c>
      <c r="AE1347" s="4">
        <f t="shared" ref="AE1347:AE1410" si="398">Z1347-U1347</f>
        <v>6.2670000000000101</v>
      </c>
      <c r="AF1347" s="4">
        <f t="shared" ref="AF1347:AF1410" si="399">AA1347-V1347</f>
        <v>6.2670000000000101</v>
      </c>
    </row>
    <row r="1348" spans="1:32" hidden="1" x14ac:dyDescent="0.25">
      <c r="A1348" t="str">
        <f t="shared" si="382"/>
        <v>D</v>
      </c>
      <c r="B1348" t="str">
        <f>LEFT('CNA Paste'!A1350,3)</f>
        <v>RES</v>
      </c>
      <c r="C1348" t="str">
        <f>'CNA Paste'!A1350</f>
        <v>RES_14032948</v>
      </c>
      <c r="D1348" t="str">
        <f t="shared" si="383"/>
        <v>14032948</v>
      </c>
      <c r="E1348" t="str">
        <f>'CNA Paste'!B1350</f>
        <v>!0401!OS_ADDRESSBASE_PLUS_200205_RECEPT</v>
      </c>
      <c r="F1348">
        <f>'CNA Paste'!C1350</f>
        <v>2</v>
      </c>
      <c r="G1348">
        <f>'CNA Paste'!D1350</f>
        <v>477219.5</v>
      </c>
      <c r="H1348">
        <f>'CNA Paste'!E1350</f>
        <v>171295</v>
      </c>
      <c r="I1348">
        <f>'CNA Paste'!F1350</f>
        <v>48.1</v>
      </c>
      <c r="J1348">
        <f>'CNA Paste'!G1350</f>
        <v>48.1</v>
      </c>
      <c r="K1348">
        <f>'CNA Paste'!H1350</f>
        <v>48.8</v>
      </c>
      <c r="L1348">
        <f>'CNA Paste'!I1350</f>
        <v>48.8</v>
      </c>
      <c r="N1348" s="2">
        <f t="shared" si="384"/>
        <v>50.6</v>
      </c>
      <c r="O1348" s="2">
        <f t="shared" si="385"/>
        <v>50.6</v>
      </c>
      <c r="P1348" s="2">
        <f t="shared" si="386"/>
        <v>51.3</v>
      </c>
      <c r="Q1348" s="2">
        <f t="shared" si="387"/>
        <v>51.3</v>
      </c>
      <c r="S1348" s="4">
        <f t="shared" si="388"/>
        <v>41.769999999999996</v>
      </c>
      <c r="T1348" s="4">
        <f t="shared" si="389"/>
        <v>41.769999999999996</v>
      </c>
      <c r="U1348" s="4">
        <f t="shared" si="390"/>
        <v>42.4</v>
      </c>
      <c r="V1348" s="4">
        <f t="shared" si="391"/>
        <v>42.4</v>
      </c>
      <c r="X1348" s="6">
        <f t="shared" si="392"/>
        <v>48.262</v>
      </c>
      <c r="Y1348" s="6">
        <f t="shared" si="393"/>
        <v>48.262</v>
      </c>
      <c r="Z1348" s="6">
        <f t="shared" si="394"/>
        <v>48.871000000000002</v>
      </c>
      <c r="AA1348" s="6">
        <f t="shared" si="395"/>
        <v>48.871000000000002</v>
      </c>
      <c r="AC1348" s="4">
        <f t="shared" si="396"/>
        <v>6.4920000000000044</v>
      </c>
      <c r="AD1348" s="4">
        <f t="shared" si="397"/>
        <v>6.4920000000000044</v>
      </c>
      <c r="AE1348" s="4">
        <f t="shared" si="398"/>
        <v>6.4710000000000036</v>
      </c>
      <c r="AF1348" s="4">
        <f t="shared" si="399"/>
        <v>6.4710000000000036</v>
      </c>
    </row>
    <row r="1349" spans="1:32" hidden="1" x14ac:dyDescent="0.25">
      <c r="A1349" t="str">
        <f t="shared" si="382"/>
        <v>D</v>
      </c>
      <c r="B1349" t="str">
        <f>LEFT('CNA Paste'!A1351,3)</f>
        <v>RES</v>
      </c>
      <c r="C1349" t="str">
        <f>'CNA Paste'!A1351</f>
        <v>RES_14032948</v>
      </c>
      <c r="D1349" t="str">
        <f t="shared" si="383"/>
        <v>14032948</v>
      </c>
      <c r="E1349" t="str">
        <f>'CNA Paste'!B1351</f>
        <v>!0401!OS_ADDRESSBASE_PLUS_200205_RECEPT</v>
      </c>
      <c r="F1349">
        <f>'CNA Paste'!C1351</f>
        <v>2</v>
      </c>
      <c r="G1349">
        <f>'CNA Paste'!D1351</f>
        <v>477219.5</v>
      </c>
      <c r="H1349">
        <f>'CNA Paste'!E1351</f>
        <v>171295</v>
      </c>
      <c r="I1349">
        <f>'CNA Paste'!F1351</f>
        <v>50.4</v>
      </c>
      <c r="J1349">
        <f>'CNA Paste'!G1351</f>
        <v>50.4</v>
      </c>
      <c r="K1349">
        <f>'CNA Paste'!H1351</f>
        <v>51.1</v>
      </c>
      <c r="L1349">
        <f>'CNA Paste'!I1351</f>
        <v>51.1</v>
      </c>
      <c r="N1349" s="2">
        <f t="shared" si="384"/>
        <v>52.9</v>
      </c>
      <c r="O1349" s="2">
        <f t="shared" si="385"/>
        <v>52.9</v>
      </c>
      <c r="P1349" s="2">
        <f t="shared" si="386"/>
        <v>53.6</v>
      </c>
      <c r="Q1349" s="2">
        <f t="shared" si="387"/>
        <v>53.6</v>
      </c>
      <c r="S1349" s="4">
        <f t="shared" si="388"/>
        <v>43.839999999999996</v>
      </c>
      <c r="T1349" s="4">
        <f t="shared" si="389"/>
        <v>43.839999999999996</v>
      </c>
      <c r="U1349" s="4">
        <f t="shared" si="390"/>
        <v>44.47</v>
      </c>
      <c r="V1349" s="4">
        <f t="shared" si="391"/>
        <v>44.47</v>
      </c>
      <c r="X1349" s="6">
        <f t="shared" si="392"/>
        <v>50.262999999999998</v>
      </c>
      <c r="Y1349" s="6">
        <f t="shared" si="393"/>
        <v>50.262999999999998</v>
      </c>
      <c r="Z1349" s="6">
        <f t="shared" si="394"/>
        <v>50.872</v>
      </c>
      <c r="AA1349" s="6">
        <f t="shared" si="395"/>
        <v>50.872</v>
      </c>
      <c r="AC1349" s="4">
        <f t="shared" si="396"/>
        <v>6.4230000000000018</v>
      </c>
      <c r="AD1349" s="4">
        <f t="shared" si="397"/>
        <v>6.4230000000000018</v>
      </c>
      <c r="AE1349" s="4">
        <f t="shared" si="398"/>
        <v>6.402000000000001</v>
      </c>
      <c r="AF1349" s="4">
        <f t="shared" si="399"/>
        <v>6.402000000000001</v>
      </c>
    </row>
    <row r="1350" spans="1:32" hidden="1" x14ac:dyDescent="0.25">
      <c r="A1350" t="str">
        <f t="shared" si="382"/>
        <v>D</v>
      </c>
      <c r="B1350" t="str">
        <f>LEFT('CNA Paste'!A1352,3)</f>
        <v>RES</v>
      </c>
      <c r="C1350" t="str">
        <f>'CNA Paste'!A1352</f>
        <v>RES_14032948</v>
      </c>
      <c r="D1350" t="str">
        <f t="shared" si="383"/>
        <v>14032948</v>
      </c>
      <c r="E1350" t="str">
        <f>'CNA Paste'!B1352</f>
        <v>!0401!OS_ADDRESSBASE_PLUS_200205_RECEPT</v>
      </c>
      <c r="F1350">
        <f>'CNA Paste'!C1352</f>
        <v>3</v>
      </c>
      <c r="G1350">
        <f>'CNA Paste'!D1352</f>
        <v>477214</v>
      </c>
      <c r="H1350">
        <f>'CNA Paste'!E1352</f>
        <v>171292.5</v>
      </c>
      <c r="I1350">
        <f>'CNA Paste'!F1352</f>
        <v>45</v>
      </c>
      <c r="J1350">
        <f>'CNA Paste'!G1352</f>
        <v>45</v>
      </c>
      <c r="K1350">
        <f>'CNA Paste'!H1352</f>
        <v>45.7</v>
      </c>
      <c r="L1350">
        <f>'CNA Paste'!I1352</f>
        <v>45.7</v>
      </c>
      <c r="N1350" s="2">
        <f t="shared" si="384"/>
        <v>47.5</v>
      </c>
      <c r="O1350" s="2">
        <f t="shared" si="385"/>
        <v>47.5</v>
      </c>
      <c r="P1350" s="2">
        <f t="shared" si="386"/>
        <v>48.2</v>
      </c>
      <c r="Q1350" s="2">
        <f t="shared" si="387"/>
        <v>48.2</v>
      </c>
      <c r="S1350" s="4">
        <f t="shared" si="388"/>
        <v>38.979999999999997</v>
      </c>
      <c r="T1350" s="4">
        <f t="shared" si="389"/>
        <v>38.979999999999997</v>
      </c>
      <c r="U1350" s="4">
        <f t="shared" si="390"/>
        <v>39.61</v>
      </c>
      <c r="V1350" s="4">
        <f t="shared" si="391"/>
        <v>39.61</v>
      </c>
      <c r="X1350" s="6">
        <f t="shared" si="392"/>
        <v>45.565000000000005</v>
      </c>
      <c r="Y1350" s="6">
        <f t="shared" si="393"/>
        <v>45.565000000000005</v>
      </c>
      <c r="Z1350" s="6">
        <f t="shared" si="394"/>
        <v>46.174000000000007</v>
      </c>
      <c r="AA1350" s="6">
        <f t="shared" si="395"/>
        <v>46.174000000000007</v>
      </c>
      <c r="AC1350" s="4">
        <f t="shared" si="396"/>
        <v>6.585000000000008</v>
      </c>
      <c r="AD1350" s="4">
        <f t="shared" si="397"/>
        <v>6.585000000000008</v>
      </c>
      <c r="AE1350" s="4">
        <f t="shared" si="398"/>
        <v>6.5640000000000072</v>
      </c>
      <c r="AF1350" s="4">
        <f t="shared" si="399"/>
        <v>6.5640000000000072</v>
      </c>
    </row>
    <row r="1351" spans="1:32" hidden="1" x14ac:dyDescent="0.25">
      <c r="A1351" t="str">
        <f t="shared" si="382"/>
        <v>D</v>
      </c>
      <c r="B1351" t="str">
        <f>LEFT('CNA Paste'!A1353,3)</f>
        <v>RES</v>
      </c>
      <c r="C1351" t="str">
        <f>'CNA Paste'!A1353</f>
        <v>RES_14032948</v>
      </c>
      <c r="D1351" t="str">
        <f t="shared" si="383"/>
        <v>14032948</v>
      </c>
      <c r="E1351" t="str">
        <f>'CNA Paste'!B1353</f>
        <v>!0401!OS_ADDRESSBASE_PLUS_200205_RECEPT</v>
      </c>
      <c r="F1351">
        <f>'CNA Paste'!C1353</f>
        <v>3</v>
      </c>
      <c r="G1351">
        <f>'CNA Paste'!D1353</f>
        <v>477214</v>
      </c>
      <c r="H1351">
        <f>'CNA Paste'!E1353</f>
        <v>171292.5</v>
      </c>
      <c r="I1351">
        <f>'CNA Paste'!F1353</f>
        <v>48.5</v>
      </c>
      <c r="J1351">
        <f>'CNA Paste'!G1353</f>
        <v>48.4</v>
      </c>
      <c r="K1351">
        <f>'CNA Paste'!H1353</f>
        <v>49.2</v>
      </c>
      <c r="L1351">
        <f>'CNA Paste'!I1353</f>
        <v>49.2</v>
      </c>
      <c r="N1351" s="2">
        <f t="shared" si="384"/>
        <v>51</v>
      </c>
      <c r="O1351" s="2">
        <f t="shared" si="385"/>
        <v>50.9</v>
      </c>
      <c r="P1351" s="2">
        <f t="shared" si="386"/>
        <v>51.7</v>
      </c>
      <c r="Q1351" s="2">
        <f t="shared" si="387"/>
        <v>51.7</v>
      </c>
      <c r="S1351" s="4">
        <f t="shared" si="388"/>
        <v>42.129999999999995</v>
      </c>
      <c r="T1351" s="4">
        <f t="shared" si="389"/>
        <v>42.04</v>
      </c>
      <c r="U1351" s="4">
        <f t="shared" si="390"/>
        <v>42.76</v>
      </c>
      <c r="V1351" s="4">
        <f t="shared" si="391"/>
        <v>42.76</v>
      </c>
      <c r="X1351" s="6">
        <f t="shared" si="392"/>
        <v>48.61</v>
      </c>
      <c r="Y1351" s="6">
        <f t="shared" si="393"/>
        <v>48.523000000000003</v>
      </c>
      <c r="Z1351" s="6">
        <f t="shared" si="394"/>
        <v>49.219000000000001</v>
      </c>
      <c r="AA1351" s="6">
        <f t="shared" si="395"/>
        <v>49.219000000000001</v>
      </c>
      <c r="AC1351" s="4">
        <f t="shared" si="396"/>
        <v>6.480000000000004</v>
      </c>
      <c r="AD1351" s="4">
        <f t="shared" si="397"/>
        <v>6.4830000000000041</v>
      </c>
      <c r="AE1351" s="4">
        <f t="shared" si="398"/>
        <v>6.4590000000000032</v>
      </c>
      <c r="AF1351" s="4">
        <f t="shared" si="399"/>
        <v>6.4590000000000032</v>
      </c>
    </row>
    <row r="1352" spans="1:32" hidden="1" x14ac:dyDescent="0.25">
      <c r="A1352" t="str">
        <f t="shared" si="382"/>
        <v>D</v>
      </c>
      <c r="B1352" t="str">
        <f>LEFT('CNA Paste'!A1354,3)</f>
        <v>RES</v>
      </c>
      <c r="C1352" t="str">
        <f>'CNA Paste'!A1354</f>
        <v>RES_14032975</v>
      </c>
      <c r="D1352" t="str">
        <f t="shared" si="383"/>
        <v>14032975</v>
      </c>
      <c r="E1352" t="str">
        <f>'CNA Paste'!B1354</f>
        <v>!0401!OS_ADDRESSBASE_PLUS_200205_RECEPT</v>
      </c>
      <c r="F1352">
        <f>'CNA Paste'!C1354</f>
        <v>1</v>
      </c>
      <c r="G1352">
        <f>'CNA Paste'!D1354</f>
        <v>477411.2</v>
      </c>
      <c r="H1352">
        <f>'CNA Paste'!E1354</f>
        <v>171234.9</v>
      </c>
      <c r="I1352">
        <f>'CNA Paste'!F1354</f>
        <v>53.7</v>
      </c>
      <c r="J1352">
        <f>'CNA Paste'!G1354</f>
        <v>53.7</v>
      </c>
      <c r="K1352">
        <f>'CNA Paste'!H1354</f>
        <v>54.4</v>
      </c>
      <c r="L1352">
        <f>'CNA Paste'!I1354</f>
        <v>54.4</v>
      </c>
      <c r="N1352" s="2">
        <f t="shared" si="384"/>
        <v>56.2</v>
      </c>
      <c r="O1352" s="2">
        <f t="shared" si="385"/>
        <v>56.2</v>
      </c>
      <c r="P1352" s="2">
        <f t="shared" si="386"/>
        <v>56.9</v>
      </c>
      <c r="Q1352" s="2">
        <f t="shared" si="387"/>
        <v>56.9</v>
      </c>
      <c r="S1352" s="4">
        <f t="shared" si="388"/>
        <v>46.81</v>
      </c>
      <c r="T1352" s="4">
        <f t="shared" si="389"/>
        <v>46.81</v>
      </c>
      <c r="U1352" s="4">
        <f t="shared" si="390"/>
        <v>47.44</v>
      </c>
      <c r="V1352" s="4">
        <f t="shared" si="391"/>
        <v>47.44</v>
      </c>
      <c r="X1352" s="6">
        <f t="shared" si="392"/>
        <v>53.134000000000007</v>
      </c>
      <c r="Y1352" s="6">
        <f t="shared" si="393"/>
        <v>53.134000000000007</v>
      </c>
      <c r="Z1352" s="6">
        <f t="shared" si="394"/>
        <v>53.743000000000002</v>
      </c>
      <c r="AA1352" s="6">
        <f t="shared" si="395"/>
        <v>53.743000000000002</v>
      </c>
      <c r="AC1352" s="4">
        <f t="shared" si="396"/>
        <v>6.3240000000000052</v>
      </c>
      <c r="AD1352" s="4">
        <f t="shared" si="397"/>
        <v>6.3240000000000052</v>
      </c>
      <c r="AE1352" s="4">
        <f t="shared" si="398"/>
        <v>6.3030000000000044</v>
      </c>
      <c r="AF1352" s="4">
        <f t="shared" si="399"/>
        <v>6.3030000000000044</v>
      </c>
    </row>
    <row r="1353" spans="1:32" hidden="1" x14ac:dyDescent="0.25">
      <c r="A1353" t="str">
        <f t="shared" si="382"/>
        <v>D</v>
      </c>
      <c r="B1353" t="str">
        <f>LEFT('CNA Paste'!A1355,3)</f>
        <v>RES</v>
      </c>
      <c r="C1353" t="str">
        <f>'CNA Paste'!A1355</f>
        <v>RES_14032975</v>
      </c>
      <c r="D1353" t="str">
        <f t="shared" si="383"/>
        <v>14032975</v>
      </c>
      <c r="E1353" t="str">
        <f>'CNA Paste'!B1355</f>
        <v>!0401!OS_ADDRESSBASE_PLUS_200205_RECEPT</v>
      </c>
      <c r="F1353">
        <f>'CNA Paste'!C1355</f>
        <v>1</v>
      </c>
      <c r="G1353">
        <f>'CNA Paste'!D1355</f>
        <v>477411.2</v>
      </c>
      <c r="H1353">
        <f>'CNA Paste'!E1355</f>
        <v>171234.9</v>
      </c>
      <c r="I1353">
        <f>'CNA Paste'!F1355</f>
        <v>55.7</v>
      </c>
      <c r="J1353">
        <f>'CNA Paste'!G1355</f>
        <v>55.8</v>
      </c>
      <c r="K1353">
        <f>'CNA Paste'!H1355</f>
        <v>56.4</v>
      </c>
      <c r="L1353">
        <f>'CNA Paste'!I1355</f>
        <v>56.5</v>
      </c>
      <c r="N1353" s="2">
        <f t="shared" si="384"/>
        <v>58.2</v>
      </c>
      <c r="O1353" s="2">
        <f t="shared" si="385"/>
        <v>58.3</v>
      </c>
      <c r="P1353" s="2">
        <f t="shared" si="386"/>
        <v>58.9</v>
      </c>
      <c r="Q1353" s="2">
        <f t="shared" si="387"/>
        <v>59</v>
      </c>
      <c r="S1353" s="4">
        <f t="shared" si="388"/>
        <v>48.61</v>
      </c>
      <c r="T1353" s="4">
        <f t="shared" si="389"/>
        <v>48.699999999999996</v>
      </c>
      <c r="U1353" s="4">
        <f t="shared" si="390"/>
        <v>49.239999999999995</v>
      </c>
      <c r="V1353" s="4">
        <f t="shared" si="391"/>
        <v>49.33</v>
      </c>
      <c r="X1353" s="6">
        <f t="shared" si="392"/>
        <v>54.874000000000002</v>
      </c>
      <c r="Y1353" s="6">
        <f t="shared" si="393"/>
        <v>54.960999999999999</v>
      </c>
      <c r="Z1353" s="6">
        <f t="shared" si="394"/>
        <v>55.482999999999997</v>
      </c>
      <c r="AA1353" s="6">
        <f t="shared" si="395"/>
        <v>55.57</v>
      </c>
      <c r="AC1353" s="4">
        <f t="shared" si="396"/>
        <v>6.2640000000000029</v>
      </c>
      <c r="AD1353" s="4">
        <f t="shared" si="397"/>
        <v>6.2610000000000028</v>
      </c>
      <c r="AE1353" s="4">
        <f t="shared" si="398"/>
        <v>6.2430000000000021</v>
      </c>
      <c r="AF1353" s="4">
        <f t="shared" si="399"/>
        <v>6.240000000000002</v>
      </c>
    </row>
    <row r="1354" spans="1:32" hidden="1" x14ac:dyDescent="0.25">
      <c r="A1354" t="str">
        <f t="shared" si="382"/>
        <v>D</v>
      </c>
      <c r="B1354" t="str">
        <f>LEFT('CNA Paste'!A1356,3)</f>
        <v>RES</v>
      </c>
      <c r="C1354" t="str">
        <f>'CNA Paste'!A1356</f>
        <v>RES_14032975</v>
      </c>
      <c r="D1354" t="str">
        <f t="shared" si="383"/>
        <v>14032975</v>
      </c>
      <c r="E1354" t="str">
        <f>'CNA Paste'!B1356</f>
        <v>!0401!OS_ADDRESSBASE_PLUS_200205_RECEPT</v>
      </c>
      <c r="F1354">
        <f>'CNA Paste'!C1356</f>
        <v>2</v>
      </c>
      <c r="G1354">
        <f>'CNA Paste'!D1356</f>
        <v>477412</v>
      </c>
      <c r="H1354">
        <f>'CNA Paste'!E1356</f>
        <v>171230.5</v>
      </c>
      <c r="I1354">
        <f>'CNA Paste'!F1356</f>
        <v>46.4</v>
      </c>
      <c r="J1354">
        <f>'CNA Paste'!G1356</f>
        <v>46.4</v>
      </c>
      <c r="K1354">
        <f>'CNA Paste'!H1356</f>
        <v>47.1</v>
      </c>
      <c r="L1354">
        <f>'CNA Paste'!I1356</f>
        <v>47.1</v>
      </c>
      <c r="N1354" s="2">
        <f t="shared" si="384"/>
        <v>48.9</v>
      </c>
      <c r="O1354" s="2">
        <f t="shared" si="385"/>
        <v>48.9</v>
      </c>
      <c r="P1354" s="2">
        <f t="shared" si="386"/>
        <v>49.6</v>
      </c>
      <c r="Q1354" s="2">
        <f t="shared" si="387"/>
        <v>49.6</v>
      </c>
      <c r="S1354" s="4">
        <f t="shared" si="388"/>
        <v>40.239999999999995</v>
      </c>
      <c r="T1354" s="4">
        <f t="shared" si="389"/>
        <v>40.239999999999995</v>
      </c>
      <c r="U1354" s="4">
        <f t="shared" si="390"/>
        <v>40.869999999999997</v>
      </c>
      <c r="V1354" s="4">
        <f t="shared" si="391"/>
        <v>40.869999999999997</v>
      </c>
      <c r="X1354" s="6">
        <f t="shared" si="392"/>
        <v>46.783000000000001</v>
      </c>
      <c r="Y1354" s="6">
        <f t="shared" si="393"/>
        <v>46.783000000000001</v>
      </c>
      <c r="Z1354" s="6">
        <f t="shared" si="394"/>
        <v>47.392000000000003</v>
      </c>
      <c r="AA1354" s="6">
        <f t="shared" si="395"/>
        <v>47.392000000000003</v>
      </c>
      <c r="AC1354" s="4">
        <f t="shared" si="396"/>
        <v>6.5430000000000064</v>
      </c>
      <c r="AD1354" s="4">
        <f t="shared" si="397"/>
        <v>6.5430000000000064</v>
      </c>
      <c r="AE1354" s="4">
        <f t="shared" si="398"/>
        <v>6.5220000000000056</v>
      </c>
      <c r="AF1354" s="4">
        <f t="shared" si="399"/>
        <v>6.5220000000000056</v>
      </c>
    </row>
    <row r="1355" spans="1:32" hidden="1" x14ac:dyDescent="0.25">
      <c r="A1355" t="str">
        <f t="shared" si="382"/>
        <v>D</v>
      </c>
      <c r="B1355" t="str">
        <f>LEFT('CNA Paste'!A1357,3)</f>
        <v>RES</v>
      </c>
      <c r="C1355" t="str">
        <f>'CNA Paste'!A1357</f>
        <v>RES_14032975</v>
      </c>
      <c r="D1355" t="str">
        <f t="shared" si="383"/>
        <v>14032975</v>
      </c>
      <c r="E1355" t="str">
        <f>'CNA Paste'!B1357</f>
        <v>!0401!OS_ADDRESSBASE_PLUS_200205_RECEPT</v>
      </c>
      <c r="F1355">
        <f>'CNA Paste'!C1357</f>
        <v>2</v>
      </c>
      <c r="G1355">
        <f>'CNA Paste'!D1357</f>
        <v>477412</v>
      </c>
      <c r="H1355">
        <f>'CNA Paste'!E1357</f>
        <v>171230.5</v>
      </c>
      <c r="I1355">
        <f>'CNA Paste'!F1357</f>
        <v>48.8</v>
      </c>
      <c r="J1355">
        <f>'CNA Paste'!G1357</f>
        <v>48.8</v>
      </c>
      <c r="K1355">
        <f>'CNA Paste'!H1357</f>
        <v>49.5</v>
      </c>
      <c r="L1355">
        <f>'CNA Paste'!I1357</f>
        <v>49.5</v>
      </c>
      <c r="N1355" s="2">
        <f t="shared" si="384"/>
        <v>51.3</v>
      </c>
      <c r="O1355" s="2">
        <f t="shared" si="385"/>
        <v>51.3</v>
      </c>
      <c r="P1355" s="2">
        <f t="shared" si="386"/>
        <v>52</v>
      </c>
      <c r="Q1355" s="2">
        <f t="shared" si="387"/>
        <v>52</v>
      </c>
      <c r="S1355" s="4">
        <f t="shared" si="388"/>
        <v>42.4</v>
      </c>
      <c r="T1355" s="4">
        <f t="shared" si="389"/>
        <v>42.4</v>
      </c>
      <c r="U1355" s="4">
        <f t="shared" si="390"/>
        <v>43.03</v>
      </c>
      <c r="V1355" s="4">
        <f t="shared" si="391"/>
        <v>43.03</v>
      </c>
      <c r="X1355" s="6">
        <f t="shared" si="392"/>
        <v>48.871000000000002</v>
      </c>
      <c r="Y1355" s="6">
        <f t="shared" si="393"/>
        <v>48.871000000000002</v>
      </c>
      <c r="Z1355" s="6">
        <f t="shared" si="394"/>
        <v>49.480000000000004</v>
      </c>
      <c r="AA1355" s="6">
        <f t="shared" si="395"/>
        <v>49.480000000000004</v>
      </c>
      <c r="AC1355" s="4">
        <f t="shared" si="396"/>
        <v>6.4710000000000036</v>
      </c>
      <c r="AD1355" s="4">
        <f t="shared" si="397"/>
        <v>6.4710000000000036</v>
      </c>
      <c r="AE1355" s="4">
        <f t="shared" si="398"/>
        <v>6.4500000000000028</v>
      </c>
      <c r="AF1355" s="4">
        <f t="shared" si="399"/>
        <v>6.4500000000000028</v>
      </c>
    </row>
    <row r="1356" spans="1:32" hidden="1" x14ac:dyDescent="0.25">
      <c r="A1356" t="str">
        <f t="shared" si="382"/>
        <v>D</v>
      </c>
      <c r="B1356" t="str">
        <f>LEFT('CNA Paste'!A1358,3)</f>
        <v>RES</v>
      </c>
      <c r="C1356" t="str">
        <f>'CNA Paste'!A1358</f>
        <v>RES_14032975</v>
      </c>
      <c r="D1356" t="str">
        <f t="shared" si="383"/>
        <v>14032975</v>
      </c>
      <c r="E1356" t="str">
        <f>'CNA Paste'!B1358</f>
        <v>!0401!OS_ADDRESSBASE_PLUS_200205_RECEPT</v>
      </c>
      <c r="F1356">
        <f>'CNA Paste'!C1358</f>
        <v>3</v>
      </c>
      <c r="G1356">
        <f>'CNA Paste'!D1358</f>
        <v>477411.2</v>
      </c>
      <c r="H1356">
        <f>'CNA Paste'!E1358</f>
        <v>171227.3</v>
      </c>
      <c r="I1356">
        <f>'CNA Paste'!F1358</f>
        <v>47.7</v>
      </c>
      <c r="J1356">
        <f>'CNA Paste'!G1358</f>
        <v>47.7</v>
      </c>
      <c r="K1356">
        <f>'CNA Paste'!H1358</f>
        <v>48.4</v>
      </c>
      <c r="L1356">
        <f>'CNA Paste'!I1358</f>
        <v>48.4</v>
      </c>
      <c r="N1356" s="2">
        <f t="shared" si="384"/>
        <v>50.2</v>
      </c>
      <c r="O1356" s="2">
        <f t="shared" si="385"/>
        <v>50.2</v>
      </c>
      <c r="P1356" s="2">
        <f t="shared" si="386"/>
        <v>50.9</v>
      </c>
      <c r="Q1356" s="2">
        <f t="shared" si="387"/>
        <v>50.9</v>
      </c>
      <c r="S1356" s="4">
        <f t="shared" si="388"/>
        <v>41.410000000000004</v>
      </c>
      <c r="T1356" s="4">
        <f t="shared" si="389"/>
        <v>41.410000000000004</v>
      </c>
      <c r="U1356" s="4">
        <f t="shared" si="390"/>
        <v>42.04</v>
      </c>
      <c r="V1356" s="4">
        <f t="shared" si="391"/>
        <v>42.04</v>
      </c>
      <c r="X1356" s="6">
        <f t="shared" si="392"/>
        <v>47.914000000000001</v>
      </c>
      <c r="Y1356" s="6">
        <f t="shared" si="393"/>
        <v>47.914000000000001</v>
      </c>
      <c r="Z1356" s="6">
        <f t="shared" si="394"/>
        <v>48.523000000000003</v>
      </c>
      <c r="AA1356" s="6">
        <f t="shared" si="395"/>
        <v>48.523000000000003</v>
      </c>
      <c r="AC1356" s="4">
        <f t="shared" si="396"/>
        <v>6.5039999999999978</v>
      </c>
      <c r="AD1356" s="4">
        <f t="shared" si="397"/>
        <v>6.5039999999999978</v>
      </c>
      <c r="AE1356" s="4">
        <f t="shared" si="398"/>
        <v>6.4830000000000041</v>
      </c>
      <c r="AF1356" s="4">
        <f t="shared" si="399"/>
        <v>6.4830000000000041</v>
      </c>
    </row>
    <row r="1357" spans="1:32" hidden="1" x14ac:dyDescent="0.25">
      <c r="A1357" t="str">
        <f t="shared" si="382"/>
        <v>D</v>
      </c>
      <c r="B1357" t="str">
        <f>LEFT('CNA Paste'!A1359,3)</f>
        <v>RES</v>
      </c>
      <c r="C1357" t="str">
        <f>'CNA Paste'!A1359</f>
        <v>RES_14032975</v>
      </c>
      <c r="D1357" t="str">
        <f t="shared" si="383"/>
        <v>14032975</v>
      </c>
      <c r="E1357" t="str">
        <f>'CNA Paste'!B1359</f>
        <v>!0401!OS_ADDRESSBASE_PLUS_200205_RECEPT</v>
      </c>
      <c r="F1357">
        <f>'CNA Paste'!C1359</f>
        <v>3</v>
      </c>
      <c r="G1357">
        <f>'CNA Paste'!D1359</f>
        <v>477411.2</v>
      </c>
      <c r="H1357">
        <f>'CNA Paste'!E1359</f>
        <v>171227.3</v>
      </c>
      <c r="I1357">
        <f>'CNA Paste'!F1359</f>
        <v>50.5</v>
      </c>
      <c r="J1357">
        <f>'CNA Paste'!G1359</f>
        <v>50.5</v>
      </c>
      <c r="K1357">
        <f>'CNA Paste'!H1359</f>
        <v>51.3</v>
      </c>
      <c r="L1357">
        <f>'CNA Paste'!I1359</f>
        <v>51.3</v>
      </c>
      <c r="N1357" s="2">
        <f t="shared" si="384"/>
        <v>53</v>
      </c>
      <c r="O1357" s="2">
        <f t="shared" si="385"/>
        <v>53</v>
      </c>
      <c r="P1357" s="2">
        <f t="shared" si="386"/>
        <v>53.8</v>
      </c>
      <c r="Q1357" s="2">
        <f t="shared" si="387"/>
        <v>53.8</v>
      </c>
      <c r="S1357" s="4">
        <f t="shared" si="388"/>
        <v>43.93</v>
      </c>
      <c r="T1357" s="4">
        <f t="shared" si="389"/>
        <v>43.93</v>
      </c>
      <c r="U1357" s="4">
        <f t="shared" si="390"/>
        <v>44.65</v>
      </c>
      <c r="V1357" s="4">
        <f t="shared" si="391"/>
        <v>44.65</v>
      </c>
      <c r="X1357" s="6">
        <f t="shared" si="392"/>
        <v>50.35</v>
      </c>
      <c r="Y1357" s="6">
        <f t="shared" si="393"/>
        <v>50.35</v>
      </c>
      <c r="Z1357" s="6">
        <f t="shared" si="394"/>
        <v>51.045999999999999</v>
      </c>
      <c r="AA1357" s="6">
        <f t="shared" si="395"/>
        <v>51.045999999999999</v>
      </c>
      <c r="AC1357" s="4">
        <f t="shared" si="396"/>
        <v>6.4200000000000017</v>
      </c>
      <c r="AD1357" s="4">
        <f t="shared" si="397"/>
        <v>6.4200000000000017</v>
      </c>
      <c r="AE1357" s="4">
        <f t="shared" si="398"/>
        <v>6.3960000000000008</v>
      </c>
      <c r="AF1357" s="4">
        <f t="shared" si="399"/>
        <v>6.3960000000000008</v>
      </c>
    </row>
    <row r="1358" spans="1:32" hidden="1" x14ac:dyDescent="0.25">
      <c r="A1358" t="str">
        <f t="shared" si="382"/>
        <v>D</v>
      </c>
      <c r="B1358" t="str">
        <f>LEFT('CNA Paste'!A1360,3)</f>
        <v>RES</v>
      </c>
      <c r="C1358" t="str">
        <f>'CNA Paste'!A1360</f>
        <v>RES_14032975</v>
      </c>
      <c r="D1358" t="str">
        <f t="shared" si="383"/>
        <v>14032975</v>
      </c>
      <c r="E1358" t="str">
        <f>'CNA Paste'!B1360</f>
        <v>!0401!OS_ADDRESSBASE_PLUS_200205_RECEPT</v>
      </c>
      <c r="F1358">
        <f>'CNA Paste'!C1360</f>
        <v>4</v>
      </c>
      <c r="G1358">
        <f>'CNA Paste'!D1360</f>
        <v>477410.6</v>
      </c>
      <c r="H1358">
        <f>'CNA Paste'!E1360</f>
        <v>171224.1</v>
      </c>
      <c r="I1358">
        <f>'CNA Paste'!F1360</f>
        <v>44.3</v>
      </c>
      <c r="J1358">
        <f>'CNA Paste'!G1360</f>
        <v>44.3</v>
      </c>
      <c r="K1358">
        <f>'CNA Paste'!H1360</f>
        <v>45</v>
      </c>
      <c r="L1358">
        <f>'CNA Paste'!I1360</f>
        <v>45</v>
      </c>
      <c r="N1358" s="2">
        <f t="shared" si="384"/>
        <v>46.8</v>
      </c>
      <c r="O1358" s="2">
        <f t="shared" si="385"/>
        <v>46.8</v>
      </c>
      <c r="P1358" s="2">
        <f t="shared" si="386"/>
        <v>47.5</v>
      </c>
      <c r="Q1358" s="2">
        <f t="shared" si="387"/>
        <v>47.5</v>
      </c>
      <c r="S1358" s="4">
        <f t="shared" si="388"/>
        <v>38.349999999999994</v>
      </c>
      <c r="T1358" s="4">
        <f t="shared" si="389"/>
        <v>38.349999999999994</v>
      </c>
      <c r="U1358" s="4">
        <f t="shared" si="390"/>
        <v>38.979999999999997</v>
      </c>
      <c r="V1358" s="4">
        <f t="shared" si="391"/>
        <v>38.979999999999997</v>
      </c>
      <c r="X1358" s="6">
        <f t="shared" si="392"/>
        <v>44.955999999999996</v>
      </c>
      <c r="Y1358" s="6">
        <f t="shared" si="393"/>
        <v>44.955999999999996</v>
      </c>
      <c r="Z1358" s="6">
        <f t="shared" si="394"/>
        <v>45.565000000000005</v>
      </c>
      <c r="AA1358" s="6">
        <f t="shared" si="395"/>
        <v>45.565000000000005</v>
      </c>
      <c r="AC1358" s="4">
        <f t="shared" si="396"/>
        <v>6.6060000000000016</v>
      </c>
      <c r="AD1358" s="4">
        <f t="shared" si="397"/>
        <v>6.6060000000000016</v>
      </c>
      <c r="AE1358" s="4">
        <f t="shared" si="398"/>
        <v>6.585000000000008</v>
      </c>
      <c r="AF1358" s="4">
        <f t="shared" si="399"/>
        <v>6.585000000000008</v>
      </c>
    </row>
    <row r="1359" spans="1:32" hidden="1" x14ac:dyDescent="0.25">
      <c r="A1359" t="str">
        <f t="shared" si="382"/>
        <v>D</v>
      </c>
      <c r="B1359" t="str">
        <f>LEFT('CNA Paste'!A1361,3)</f>
        <v>RES</v>
      </c>
      <c r="C1359" t="str">
        <f>'CNA Paste'!A1361</f>
        <v>RES_14032975</v>
      </c>
      <c r="D1359" t="str">
        <f t="shared" si="383"/>
        <v>14032975</v>
      </c>
      <c r="E1359" t="str">
        <f>'CNA Paste'!B1361</f>
        <v>!0401!OS_ADDRESSBASE_PLUS_200205_RECEPT</v>
      </c>
      <c r="F1359">
        <f>'CNA Paste'!C1361</f>
        <v>4</v>
      </c>
      <c r="G1359">
        <f>'CNA Paste'!D1361</f>
        <v>477410.6</v>
      </c>
      <c r="H1359">
        <f>'CNA Paste'!E1361</f>
        <v>171224.1</v>
      </c>
      <c r="I1359">
        <f>'CNA Paste'!F1361</f>
        <v>47.5</v>
      </c>
      <c r="J1359">
        <f>'CNA Paste'!G1361</f>
        <v>47.5</v>
      </c>
      <c r="K1359">
        <f>'CNA Paste'!H1361</f>
        <v>48.2</v>
      </c>
      <c r="L1359">
        <f>'CNA Paste'!I1361</f>
        <v>48.2</v>
      </c>
      <c r="N1359" s="2">
        <f t="shared" si="384"/>
        <v>50</v>
      </c>
      <c r="O1359" s="2">
        <f t="shared" si="385"/>
        <v>50</v>
      </c>
      <c r="P1359" s="2">
        <f t="shared" si="386"/>
        <v>50.7</v>
      </c>
      <c r="Q1359" s="2">
        <f t="shared" si="387"/>
        <v>50.7</v>
      </c>
      <c r="S1359" s="4">
        <f t="shared" si="388"/>
        <v>41.23</v>
      </c>
      <c r="T1359" s="4">
        <f t="shared" si="389"/>
        <v>41.23</v>
      </c>
      <c r="U1359" s="4">
        <f t="shared" si="390"/>
        <v>41.86</v>
      </c>
      <c r="V1359" s="4">
        <f t="shared" si="391"/>
        <v>41.86</v>
      </c>
      <c r="X1359" s="6">
        <f t="shared" si="392"/>
        <v>47.74</v>
      </c>
      <c r="Y1359" s="6">
        <f t="shared" si="393"/>
        <v>47.74</v>
      </c>
      <c r="Z1359" s="6">
        <f t="shared" si="394"/>
        <v>48.349000000000004</v>
      </c>
      <c r="AA1359" s="6">
        <f t="shared" si="395"/>
        <v>48.349000000000004</v>
      </c>
      <c r="AC1359" s="4">
        <f t="shared" si="396"/>
        <v>6.5100000000000051</v>
      </c>
      <c r="AD1359" s="4">
        <f t="shared" si="397"/>
        <v>6.5100000000000051</v>
      </c>
      <c r="AE1359" s="4">
        <f t="shared" si="398"/>
        <v>6.4890000000000043</v>
      </c>
      <c r="AF1359" s="4">
        <f t="shared" si="399"/>
        <v>6.4890000000000043</v>
      </c>
    </row>
    <row r="1360" spans="1:32" hidden="1" x14ac:dyDescent="0.25">
      <c r="A1360" t="str">
        <f t="shared" si="382"/>
        <v>D</v>
      </c>
      <c r="B1360" t="str">
        <f>LEFT('CNA Paste'!A1362,3)</f>
        <v>RES</v>
      </c>
      <c r="C1360" t="str">
        <f>'CNA Paste'!A1362</f>
        <v>RES_14032975</v>
      </c>
      <c r="D1360" t="str">
        <f t="shared" si="383"/>
        <v>14032975</v>
      </c>
      <c r="E1360" t="str">
        <f>'CNA Paste'!B1362</f>
        <v>!0401!OS_ADDRESSBASE_PLUS_200205_RECEPT</v>
      </c>
      <c r="F1360">
        <f>'CNA Paste'!C1362</f>
        <v>5</v>
      </c>
      <c r="G1360">
        <f>'CNA Paste'!D1362</f>
        <v>477407.9</v>
      </c>
      <c r="H1360">
        <f>'CNA Paste'!E1362</f>
        <v>171222.39999999999</v>
      </c>
      <c r="I1360">
        <f>'CNA Paste'!F1362</f>
        <v>44.6</v>
      </c>
      <c r="J1360">
        <f>'CNA Paste'!G1362</f>
        <v>44.5</v>
      </c>
      <c r="K1360">
        <f>'CNA Paste'!H1362</f>
        <v>45.3</v>
      </c>
      <c r="L1360">
        <f>'CNA Paste'!I1362</f>
        <v>45.3</v>
      </c>
      <c r="N1360" s="2">
        <f t="shared" si="384"/>
        <v>47.1</v>
      </c>
      <c r="O1360" s="2">
        <f t="shared" si="385"/>
        <v>47</v>
      </c>
      <c r="P1360" s="2">
        <f t="shared" si="386"/>
        <v>47.8</v>
      </c>
      <c r="Q1360" s="2">
        <f t="shared" si="387"/>
        <v>47.8</v>
      </c>
      <c r="S1360" s="4">
        <f t="shared" si="388"/>
        <v>38.619999999999997</v>
      </c>
      <c r="T1360" s="4">
        <f t="shared" si="389"/>
        <v>38.53</v>
      </c>
      <c r="U1360" s="4">
        <f t="shared" si="390"/>
        <v>39.249999999999993</v>
      </c>
      <c r="V1360" s="4">
        <f t="shared" si="391"/>
        <v>39.249999999999993</v>
      </c>
      <c r="X1360" s="6">
        <f t="shared" si="392"/>
        <v>45.217000000000006</v>
      </c>
      <c r="Y1360" s="6">
        <f t="shared" si="393"/>
        <v>45.13</v>
      </c>
      <c r="Z1360" s="6">
        <f t="shared" si="394"/>
        <v>45.826000000000001</v>
      </c>
      <c r="AA1360" s="6">
        <f t="shared" si="395"/>
        <v>45.826000000000001</v>
      </c>
      <c r="AC1360" s="4">
        <f t="shared" si="396"/>
        <v>6.5970000000000084</v>
      </c>
      <c r="AD1360" s="4">
        <f t="shared" si="397"/>
        <v>6.6000000000000014</v>
      </c>
      <c r="AE1360" s="4">
        <f t="shared" si="398"/>
        <v>6.5760000000000076</v>
      </c>
      <c r="AF1360" s="4">
        <f t="shared" si="399"/>
        <v>6.5760000000000076</v>
      </c>
    </row>
    <row r="1361" spans="1:32" hidden="1" x14ac:dyDescent="0.25">
      <c r="A1361" t="str">
        <f t="shared" si="382"/>
        <v>D</v>
      </c>
      <c r="B1361" t="str">
        <f>LEFT('CNA Paste'!A1363,3)</f>
        <v>RES</v>
      </c>
      <c r="C1361" t="str">
        <f>'CNA Paste'!A1363</f>
        <v>RES_14032975</v>
      </c>
      <c r="D1361" t="str">
        <f t="shared" si="383"/>
        <v>14032975</v>
      </c>
      <c r="E1361" t="str">
        <f>'CNA Paste'!B1363</f>
        <v>!0401!OS_ADDRESSBASE_PLUS_200205_RECEPT</v>
      </c>
      <c r="F1361">
        <f>'CNA Paste'!C1363</f>
        <v>5</v>
      </c>
      <c r="G1361">
        <f>'CNA Paste'!D1363</f>
        <v>477407.9</v>
      </c>
      <c r="H1361">
        <f>'CNA Paste'!E1363</f>
        <v>171222.39999999999</v>
      </c>
      <c r="I1361">
        <f>'CNA Paste'!F1363</f>
        <v>48.3</v>
      </c>
      <c r="J1361">
        <f>'CNA Paste'!G1363</f>
        <v>48.3</v>
      </c>
      <c r="K1361">
        <f>'CNA Paste'!H1363</f>
        <v>49</v>
      </c>
      <c r="L1361">
        <f>'CNA Paste'!I1363</f>
        <v>49</v>
      </c>
      <c r="N1361" s="2">
        <f t="shared" si="384"/>
        <v>50.8</v>
      </c>
      <c r="O1361" s="2">
        <f t="shared" si="385"/>
        <v>50.8</v>
      </c>
      <c r="P1361" s="2">
        <f t="shared" si="386"/>
        <v>51.5</v>
      </c>
      <c r="Q1361" s="2">
        <f t="shared" si="387"/>
        <v>51.5</v>
      </c>
      <c r="S1361" s="4">
        <f t="shared" si="388"/>
        <v>41.949999999999996</v>
      </c>
      <c r="T1361" s="4">
        <f t="shared" si="389"/>
        <v>41.949999999999996</v>
      </c>
      <c r="U1361" s="4">
        <f t="shared" si="390"/>
        <v>42.58</v>
      </c>
      <c r="V1361" s="4">
        <f t="shared" si="391"/>
        <v>42.58</v>
      </c>
      <c r="X1361" s="6">
        <f t="shared" si="392"/>
        <v>48.436</v>
      </c>
      <c r="Y1361" s="6">
        <f t="shared" si="393"/>
        <v>48.436</v>
      </c>
      <c r="Z1361" s="6">
        <f t="shared" si="394"/>
        <v>49.045000000000002</v>
      </c>
      <c r="AA1361" s="6">
        <f t="shared" si="395"/>
        <v>49.045000000000002</v>
      </c>
      <c r="AC1361" s="4">
        <f t="shared" si="396"/>
        <v>6.4860000000000042</v>
      </c>
      <c r="AD1361" s="4">
        <f t="shared" si="397"/>
        <v>6.4860000000000042</v>
      </c>
      <c r="AE1361" s="4">
        <f t="shared" si="398"/>
        <v>6.4650000000000034</v>
      </c>
      <c r="AF1361" s="4">
        <f t="shared" si="399"/>
        <v>6.4650000000000034</v>
      </c>
    </row>
    <row r="1362" spans="1:32" hidden="1" x14ac:dyDescent="0.25">
      <c r="A1362" t="str">
        <f t="shared" si="382"/>
        <v>D</v>
      </c>
      <c r="B1362" t="str">
        <f>LEFT('CNA Paste'!A1364,3)</f>
        <v>RES</v>
      </c>
      <c r="C1362" t="str">
        <f>'CNA Paste'!A1364</f>
        <v>RES_14032975</v>
      </c>
      <c r="D1362" t="str">
        <f t="shared" si="383"/>
        <v>14032975</v>
      </c>
      <c r="E1362" t="str">
        <f>'CNA Paste'!B1364</f>
        <v>!0401!OS_ADDRESSBASE_PLUS_200205_RECEPT</v>
      </c>
      <c r="F1362">
        <f>'CNA Paste'!C1364</f>
        <v>6</v>
      </c>
      <c r="G1362">
        <f>'CNA Paste'!D1364</f>
        <v>477407.5</v>
      </c>
      <c r="H1362">
        <f>'CNA Paste'!E1364</f>
        <v>171224.1</v>
      </c>
      <c r="I1362">
        <f>'CNA Paste'!F1364</f>
        <v>46.3</v>
      </c>
      <c r="J1362">
        <f>'CNA Paste'!G1364</f>
        <v>46.3</v>
      </c>
      <c r="K1362">
        <f>'CNA Paste'!H1364</f>
        <v>47.1</v>
      </c>
      <c r="L1362">
        <f>'CNA Paste'!I1364</f>
        <v>47</v>
      </c>
      <c r="N1362" s="2">
        <f t="shared" si="384"/>
        <v>48.8</v>
      </c>
      <c r="O1362" s="2">
        <f t="shared" si="385"/>
        <v>48.8</v>
      </c>
      <c r="P1362" s="2">
        <f t="shared" si="386"/>
        <v>49.6</v>
      </c>
      <c r="Q1362" s="2">
        <f t="shared" si="387"/>
        <v>49.5</v>
      </c>
      <c r="S1362" s="4">
        <f t="shared" si="388"/>
        <v>40.15</v>
      </c>
      <c r="T1362" s="4">
        <f t="shared" si="389"/>
        <v>40.15</v>
      </c>
      <c r="U1362" s="4">
        <f t="shared" si="390"/>
        <v>40.869999999999997</v>
      </c>
      <c r="V1362" s="4">
        <f t="shared" si="391"/>
        <v>40.78</v>
      </c>
      <c r="X1362" s="6">
        <f t="shared" si="392"/>
        <v>46.695999999999998</v>
      </c>
      <c r="Y1362" s="6">
        <f t="shared" si="393"/>
        <v>46.695999999999998</v>
      </c>
      <c r="Z1362" s="6">
        <f t="shared" si="394"/>
        <v>47.392000000000003</v>
      </c>
      <c r="AA1362" s="6">
        <f t="shared" si="395"/>
        <v>47.305</v>
      </c>
      <c r="AC1362" s="4">
        <f t="shared" si="396"/>
        <v>6.5459999999999994</v>
      </c>
      <c r="AD1362" s="4">
        <f t="shared" si="397"/>
        <v>6.5459999999999994</v>
      </c>
      <c r="AE1362" s="4">
        <f t="shared" si="398"/>
        <v>6.5220000000000056</v>
      </c>
      <c r="AF1362" s="4">
        <f t="shared" si="399"/>
        <v>6.5249999999999986</v>
      </c>
    </row>
    <row r="1363" spans="1:32" hidden="1" x14ac:dyDescent="0.25">
      <c r="A1363" t="str">
        <f t="shared" si="382"/>
        <v>D</v>
      </c>
      <c r="B1363" t="str">
        <f>LEFT('CNA Paste'!A1365,3)</f>
        <v>RES</v>
      </c>
      <c r="C1363" t="str">
        <f>'CNA Paste'!A1365</f>
        <v>RES_14032975</v>
      </c>
      <c r="D1363" t="str">
        <f t="shared" si="383"/>
        <v>14032975</v>
      </c>
      <c r="E1363" t="str">
        <f>'CNA Paste'!B1365</f>
        <v>!0401!OS_ADDRESSBASE_PLUS_200205_RECEPT</v>
      </c>
      <c r="F1363">
        <f>'CNA Paste'!C1365</f>
        <v>6</v>
      </c>
      <c r="G1363">
        <f>'CNA Paste'!D1365</f>
        <v>477407.5</v>
      </c>
      <c r="H1363">
        <f>'CNA Paste'!E1365</f>
        <v>171224.1</v>
      </c>
      <c r="I1363">
        <f>'CNA Paste'!F1365</f>
        <v>50.3</v>
      </c>
      <c r="J1363">
        <f>'CNA Paste'!G1365</f>
        <v>50.3</v>
      </c>
      <c r="K1363">
        <f>'CNA Paste'!H1365</f>
        <v>51</v>
      </c>
      <c r="L1363">
        <f>'CNA Paste'!I1365</f>
        <v>51</v>
      </c>
      <c r="N1363" s="2">
        <f t="shared" si="384"/>
        <v>52.8</v>
      </c>
      <c r="O1363" s="2">
        <f t="shared" si="385"/>
        <v>52.8</v>
      </c>
      <c r="P1363" s="2">
        <f t="shared" si="386"/>
        <v>53.5</v>
      </c>
      <c r="Q1363" s="2">
        <f t="shared" si="387"/>
        <v>53.5</v>
      </c>
      <c r="S1363" s="4">
        <f t="shared" si="388"/>
        <v>43.749999999999993</v>
      </c>
      <c r="T1363" s="4">
        <f t="shared" si="389"/>
        <v>43.749999999999993</v>
      </c>
      <c r="U1363" s="4">
        <f t="shared" si="390"/>
        <v>44.379999999999995</v>
      </c>
      <c r="V1363" s="4">
        <f t="shared" si="391"/>
        <v>44.379999999999995</v>
      </c>
      <c r="X1363" s="6">
        <f t="shared" si="392"/>
        <v>50.176000000000002</v>
      </c>
      <c r="Y1363" s="6">
        <f t="shared" si="393"/>
        <v>50.176000000000002</v>
      </c>
      <c r="Z1363" s="6">
        <f t="shared" si="394"/>
        <v>50.785000000000004</v>
      </c>
      <c r="AA1363" s="6">
        <f t="shared" si="395"/>
        <v>50.785000000000004</v>
      </c>
      <c r="AC1363" s="4">
        <f t="shared" si="396"/>
        <v>6.426000000000009</v>
      </c>
      <c r="AD1363" s="4">
        <f t="shared" si="397"/>
        <v>6.426000000000009</v>
      </c>
      <c r="AE1363" s="4">
        <f t="shared" si="398"/>
        <v>6.4050000000000082</v>
      </c>
      <c r="AF1363" s="4">
        <f t="shared" si="399"/>
        <v>6.4050000000000082</v>
      </c>
    </row>
    <row r="1364" spans="1:32" hidden="1" x14ac:dyDescent="0.25">
      <c r="A1364" t="str">
        <f t="shared" si="382"/>
        <v>D</v>
      </c>
      <c r="B1364" t="str">
        <f>LEFT('CNA Paste'!A1366,3)</f>
        <v>RES</v>
      </c>
      <c r="C1364" t="str">
        <f>'CNA Paste'!A1366</f>
        <v>RES_14032975</v>
      </c>
      <c r="D1364" t="str">
        <f t="shared" si="383"/>
        <v>14032975</v>
      </c>
      <c r="E1364" t="str">
        <f>'CNA Paste'!B1366</f>
        <v>!0401!OS_ADDRESSBASE_PLUS_200205_RECEPT</v>
      </c>
      <c r="F1364">
        <f>'CNA Paste'!C1366</f>
        <v>7</v>
      </c>
      <c r="G1364">
        <f>'CNA Paste'!D1366</f>
        <v>477405.7</v>
      </c>
      <c r="H1364">
        <f>'CNA Paste'!E1366</f>
        <v>171226.6</v>
      </c>
      <c r="I1364">
        <f>'CNA Paste'!F1366</f>
        <v>44.3</v>
      </c>
      <c r="J1364">
        <f>'CNA Paste'!G1366</f>
        <v>44.3</v>
      </c>
      <c r="K1364">
        <f>'CNA Paste'!H1366</f>
        <v>45</v>
      </c>
      <c r="L1364">
        <f>'CNA Paste'!I1366</f>
        <v>45</v>
      </c>
      <c r="N1364" s="2">
        <f t="shared" si="384"/>
        <v>46.8</v>
      </c>
      <c r="O1364" s="2">
        <f t="shared" si="385"/>
        <v>46.8</v>
      </c>
      <c r="P1364" s="2">
        <f t="shared" si="386"/>
        <v>47.5</v>
      </c>
      <c r="Q1364" s="2">
        <f t="shared" si="387"/>
        <v>47.5</v>
      </c>
      <c r="S1364" s="4">
        <f t="shared" si="388"/>
        <v>38.349999999999994</v>
      </c>
      <c r="T1364" s="4">
        <f t="shared" si="389"/>
        <v>38.349999999999994</v>
      </c>
      <c r="U1364" s="4">
        <f t="shared" si="390"/>
        <v>38.979999999999997</v>
      </c>
      <c r="V1364" s="4">
        <f t="shared" si="391"/>
        <v>38.979999999999997</v>
      </c>
      <c r="X1364" s="6">
        <f t="shared" si="392"/>
        <v>44.955999999999996</v>
      </c>
      <c r="Y1364" s="6">
        <f t="shared" si="393"/>
        <v>44.955999999999996</v>
      </c>
      <c r="Z1364" s="6">
        <f t="shared" si="394"/>
        <v>45.565000000000005</v>
      </c>
      <c r="AA1364" s="6">
        <f t="shared" si="395"/>
        <v>45.565000000000005</v>
      </c>
      <c r="AC1364" s="4">
        <f t="shared" si="396"/>
        <v>6.6060000000000016</v>
      </c>
      <c r="AD1364" s="4">
        <f t="shared" si="397"/>
        <v>6.6060000000000016</v>
      </c>
      <c r="AE1364" s="4">
        <f t="shared" si="398"/>
        <v>6.585000000000008</v>
      </c>
      <c r="AF1364" s="4">
        <f t="shared" si="399"/>
        <v>6.585000000000008</v>
      </c>
    </row>
    <row r="1365" spans="1:32" hidden="1" x14ac:dyDescent="0.25">
      <c r="A1365" t="str">
        <f t="shared" si="382"/>
        <v>D</v>
      </c>
      <c r="B1365" t="str">
        <f>LEFT('CNA Paste'!A1367,3)</f>
        <v>RES</v>
      </c>
      <c r="C1365" t="str">
        <f>'CNA Paste'!A1367</f>
        <v>RES_14032975</v>
      </c>
      <c r="D1365" t="str">
        <f t="shared" si="383"/>
        <v>14032975</v>
      </c>
      <c r="E1365" t="str">
        <f>'CNA Paste'!B1367</f>
        <v>!0401!OS_ADDRESSBASE_PLUS_200205_RECEPT</v>
      </c>
      <c r="F1365">
        <f>'CNA Paste'!C1367</f>
        <v>7</v>
      </c>
      <c r="G1365">
        <f>'CNA Paste'!D1367</f>
        <v>477405.7</v>
      </c>
      <c r="H1365">
        <f>'CNA Paste'!E1367</f>
        <v>171226.6</v>
      </c>
      <c r="I1365">
        <f>'CNA Paste'!F1367</f>
        <v>48.1</v>
      </c>
      <c r="J1365">
        <f>'CNA Paste'!G1367</f>
        <v>48.1</v>
      </c>
      <c r="K1365">
        <f>'CNA Paste'!H1367</f>
        <v>48.8</v>
      </c>
      <c r="L1365">
        <f>'CNA Paste'!I1367</f>
        <v>48.8</v>
      </c>
      <c r="N1365" s="2">
        <f t="shared" si="384"/>
        <v>50.6</v>
      </c>
      <c r="O1365" s="2">
        <f t="shared" si="385"/>
        <v>50.6</v>
      </c>
      <c r="P1365" s="2">
        <f t="shared" si="386"/>
        <v>51.3</v>
      </c>
      <c r="Q1365" s="2">
        <f t="shared" si="387"/>
        <v>51.3</v>
      </c>
      <c r="S1365" s="4">
        <f t="shared" si="388"/>
        <v>41.769999999999996</v>
      </c>
      <c r="T1365" s="4">
        <f t="shared" si="389"/>
        <v>41.769999999999996</v>
      </c>
      <c r="U1365" s="4">
        <f t="shared" si="390"/>
        <v>42.4</v>
      </c>
      <c r="V1365" s="4">
        <f t="shared" si="391"/>
        <v>42.4</v>
      </c>
      <c r="X1365" s="6">
        <f t="shared" si="392"/>
        <v>48.262</v>
      </c>
      <c r="Y1365" s="6">
        <f t="shared" si="393"/>
        <v>48.262</v>
      </c>
      <c r="Z1365" s="6">
        <f t="shared" si="394"/>
        <v>48.871000000000002</v>
      </c>
      <c r="AA1365" s="6">
        <f t="shared" si="395"/>
        <v>48.871000000000002</v>
      </c>
      <c r="AC1365" s="4">
        <f t="shared" si="396"/>
        <v>6.4920000000000044</v>
      </c>
      <c r="AD1365" s="4">
        <f t="shared" si="397"/>
        <v>6.4920000000000044</v>
      </c>
      <c r="AE1365" s="4">
        <f t="shared" si="398"/>
        <v>6.4710000000000036</v>
      </c>
      <c r="AF1365" s="4">
        <f t="shared" si="399"/>
        <v>6.4710000000000036</v>
      </c>
    </row>
    <row r="1366" spans="1:32" hidden="1" x14ac:dyDescent="0.25">
      <c r="A1366" t="str">
        <f t="shared" si="382"/>
        <v>D</v>
      </c>
      <c r="B1366" t="str">
        <f>LEFT('CNA Paste'!A1368,3)</f>
        <v>RES</v>
      </c>
      <c r="C1366" t="str">
        <f>'CNA Paste'!A1368</f>
        <v>RES_14032975</v>
      </c>
      <c r="D1366" t="str">
        <f t="shared" si="383"/>
        <v>14032975</v>
      </c>
      <c r="E1366" t="str">
        <f>'CNA Paste'!B1368</f>
        <v>!0401!OS_ADDRESSBASE_PLUS_200205_RECEPT</v>
      </c>
      <c r="F1366">
        <f>'CNA Paste'!C1368</f>
        <v>8</v>
      </c>
      <c r="G1366">
        <f>'CNA Paste'!D1368</f>
        <v>477404.6</v>
      </c>
      <c r="H1366">
        <f>'CNA Paste'!E1368</f>
        <v>171230.5</v>
      </c>
      <c r="I1366">
        <f>'CNA Paste'!F1368</f>
        <v>48</v>
      </c>
      <c r="J1366">
        <f>'CNA Paste'!G1368</f>
        <v>48</v>
      </c>
      <c r="K1366">
        <f>'CNA Paste'!H1368</f>
        <v>48.7</v>
      </c>
      <c r="L1366">
        <f>'CNA Paste'!I1368</f>
        <v>48.7</v>
      </c>
      <c r="N1366" s="2">
        <f t="shared" si="384"/>
        <v>50.5</v>
      </c>
      <c r="O1366" s="2">
        <f t="shared" si="385"/>
        <v>50.5</v>
      </c>
      <c r="P1366" s="2">
        <f t="shared" si="386"/>
        <v>51.2</v>
      </c>
      <c r="Q1366" s="2">
        <f t="shared" si="387"/>
        <v>51.2</v>
      </c>
      <c r="S1366" s="4">
        <f t="shared" si="388"/>
        <v>41.68</v>
      </c>
      <c r="T1366" s="4">
        <f t="shared" si="389"/>
        <v>41.68</v>
      </c>
      <c r="U1366" s="4">
        <f t="shared" si="390"/>
        <v>42.31</v>
      </c>
      <c r="V1366" s="4">
        <f t="shared" si="391"/>
        <v>42.31</v>
      </c>
      <c r="X1366" s="6">
        <f t="shared" si="392"/>
        <v>48.175000000000004</v>
      </c>
      <c r="Y1366" s="6">
        <f t="shared" si="393"/>
        <v>48.175000000000004</v>
      </c>
      <c r="Z1366" s="6">
        <f t="shared" si="394"/>
        <v>48.784000000000006</v>
      </c>
      <c r="AA1366" s="6">
        <f t="shared" si="395"/>
        <v>48.784000000000006</v>
      </c>
      <c r="AC1366" s="4">
        <f t="shared" si="396"/>
        <v>6.4950000000000045</v>
      </c>
      <c r="AD1366" s="4">
        <f t="shared" si="397"/>
        <v>6.4950000000000045</v>
      </c>
      <c r="AE1366" s="4">
        <f t="shared" si="398"/>
        <v>6.4740000000000038</v>
      </c>
      <c r="AF1366" s="4">
        <f t="shared" si="399"/>
        <v>6.4740000000000038</v>
      </c>
    </row>
    <row r="1367" spans="1:32" hidden="1" x14ac:dyDescent="0.25">
      <c r="A1367" t="str">
        <f t="shared" si="382"/>
        <v>D</v>
      </c>
      <c r="B1367" t="str">
        <f>LEFT('CNA Paste'!A1369,3)</f>
        <v>RES</v>
      </c>
      <c r="C1367" t="str">
        <f>'CNA Paste'!A1369</f>
        <v>RES_14032975</v>
      </c>
      <c r="D1367" t="str">
        <f t="shared" si="383"/>
        <v>14032975</v>
      </c>
      <c r="E1367" t="str">
        <f>'CNA Paste'!B1369</f>
        <v>!0401!OS_ADDRESSBASE_PLUS_200205_RECEPT</v>
      </c>
      <c r="F1367">
        <f>'CNA Paste'!C1369</f>
        <v>8</v>
      </c>
      <c r="G1367">
        <f>'CNA Paste'!D1369</f>
        <v>477404.6</v>
      </c>
      <c r="H1367">
        <f>'CNA Paste'!E1369</f>
        <v>171230.5</v>
      </c>
      <c r="I1367">
        <f>'CNA Paste'!F1369</f>
        <v>51.1</v>
      </c>
      <c r="J1367">
        <f>'CNA Paste'!G1369</f>
        <v>51.1</v>
      </c>
      <c r="K1367">
        <f>'CNA Paste'!H1369</f>
        <v>51.8</v>
      </c>
      <c r="L1367">
        <f>'CNA Paste'!I1369</f>
        <v>51.8</v>
      </c>
      <c r="N1367" s="2">
        <f t="shared" si="384"/>
        <v>53.6</v>
      </c>
      <c r="O1367" s="2">
        <f t="shared" si="385"/>
        <v>53.6</v>
      </c>
      <c r="P1367" s="2">
        <f t="shared" si="386"/>
        <v>54.3</v>
      </c>
      <c r="Q1367" s="2">
        <f t="shared" si="387"/>
        <v>54.3</v>
      </c>
      <c r="S1367" s="4">
        <f t="shared" si="388"/>
        <v>44.47</v>
      </c>
      <c r="T1367" s="4">
        <f t="shared" si="389"/>
        <v>44.47</v>
      </c>
      <c r="U1367" s="4">
        <f t="shared" si="390"/>
        <v>45.099999999999994</v>
      </c>
      <c r="V1367" s="4">
        <f t="shared" si="391"/>
        <v>45.099999999999994</v>
      </c>
      <c r="X1367" s="6">
        <f t="shared" si="392"/>
        <v>50.872</v>
      </c>
      <c r="Y1367" s="6">
        <f t="shared" si="393"/>
        <v>50.872</v>
      </c>
      <c r="Z1367" s="6">
        <f t="shared" si="394"/>
        <v>51.481000000000002</v>
      </c>
      <c r="AA1367" s="6">
        <f t="shared" si="395"/>
        <v>51.481000000000002</v>
      </c>
      <c r="AC1367" s="4">
        <f t="shared" si="396"/>
        <v>6.402000000000001</v>
      </c>
      <c r="AD1367" s="4">
        <f t="shared" si="397"/>
        <v>6.402000000000001</v>
      </c>
      <c r="AE1367" s="4">
        <f t="shared" si="398"/>
        <v>6.3810000000000073</v>
      </c>
      <c r="AF1367" s="4">
        <f t="shared" si="399"/>
        <v>6.3810000000000073</v>
      </c>
    </row>
    <row r="1368" spans="1:32" hidden="1" x14ac:dyDescent="0.25">
      <c r="A1368" t="str">
        <f t="shared" si="382"/>
        <v>D</v>
      </c>
      <c r="B1368" t="str">
        <f>LEFT('CNA Paste'!A1370,3)</f>
        <v>RES</v>
      </c>
      <c r="C1368" t="str">
        <f>'CNA Paste'!A1370</f>
        <v>RES_14032975</v>
      </c>
      <c r="D1368" t="str">
        <f t="shared" si="383"/>
        <v>14032975</v>
      </c>
      <c r="E1368" t="str">
        <f>'CNA Paste'!B1370</f>
        <v>!0401!OS_ADDRESSBASE_PLUS_200205_RECEPT</v>
      </c>
      <c r="F1368">
        <f>'CNA Paste'!C1370</f>
        <v>9</v>
      </c>
      <c r="G1368">
        <f>'CNA Paste'!D1370</f>
        <v>477407.3</v>
      </c>
      <c r="H1368">
        <f>'CNA Paste'!E1370</f>
        <v>171234.6</v>
      </c>
      <c r="I1368">
        <f>'CNA Paste'!F1370</f>
        <v>52.6</v>
      </c>
      <c r="J1368">
        <f>'CNA Paste'!G1370</f>
        <v>52.6</v>
      </c>
      <c r="K1368">
        <f>'CNA Paste'!H1370</f>
        <v>53.3</v>
      </c>
      <c r="L1368">
        <f>'CNA Paste'!I1370</f>
        <v>53.3</v>
      </c>
      <c r="N1368" s="2">
        <f t="shared" si="384"/>
        <v>55.1</v>
      </c>
      <c r="O1368" s="2">
        <f t="shared" si="385"/>
        <v>55.1</v>
      </c>
      <c r="P1368" s="2">
        <f t="shared" si="386"/>
        <v>55.8</v>
      </c>
      <c r="Q1368" s="2">
        <f t="shared" si="387"/>
        <v>55.8</v>
      </c>
      <c r="S1368" s="4">
        <f t="shared" si="388"/>
        <v>45.82</v>
      </c>
      <c r="T1368" s="4">
        <f t="shared" si="389"/>
        <v>45.82</v>
      </c>
      <c r="U1368" s="4">
        <f t="shared" si="390"/>
        <v>46.449999999999996</v>
      </c>
      <c r="V1368" s="4">
        <f t="shared" si="391"/>
        <v>46.449999999999996</v>
      </c>
      <c r="X1368" s="6">
        <f t="shared" si="392"/>
        <v>52.177</v>
      </c>
      <c r="Y1368" s="6">
        <f t="shared" si="393"/>
        <v>52.177</v>
      </c>
      <c r="Z1368" s="6">
        <f t="shared" si="394"/>
        <v>52.786000000000001</v>
      </c>
      <c r="AA1368" s="6">
        <f t="shared" si="395"/>
        <v>52.786000000000001</v>
      </c>
      <c r="AC1368" s="4">
        <f t="shared" si="396"/>
        <v>6.3569999999999993</v>
      </c>
      <c r="AD1368" s="4">
        <f t="shared" si="397"/>
        <v>6.3569999999999993</v>
      </c>
      <c r="AE1368" s="4">
        <f t="shared" si="398"/>
        <v>6.3360000000000056</v>
      </c>
      <c r="AF1368" s="4">
        <f t="shared" si="399"/>
        <v>6.3360000000000056</v>
      </c>
    </row>
    <row r="1369" spans="1:32" hidden="1" x14ac:dyDescent="0.25">
      <c r="A1369" t="str">
        <f t="shared" si="382"/>
        <v>D</v>
      </c>
      <c r="B1369" t="str">
        <f>LEFT('CNA Paste'!A1371,3)</f>
        <v>RES</v>
      </c>
      <c r="C1369" t="str">
        <f>'CNA Paste'!A1371</f>
        <v>RES_14032975</v>
      </c>
      <c r="D1369" t="str">
        <f t="shared" si="383"/>
        <v>14032975</v>
      </c>
      <c r="E1369" t="str">
        <f>'CNA Paste'!B1371</f>
        <v>!0401!OS_ADDRESSBASE_PLUS_200205_RECEPT</v>
      </c>
      <c r="F1369">
        <f>'CNA Paste'!C1371</f>
        <v>9</v>
      </c>
      <c r="G1369">
        <f>'CNA Paste'!D1371</f>
        <v>477407.3</v>
      </c>
      <c r="H1369">
        <f>'CNA Paste'!E1371</f>
        <v>171234.6</v>
      </c>
      <c r="I1369">
        <f>'CNA Paste'!F1371</f>
        <v>54.8</v>
      </c>
      <c r="J1369">
        <f>'CNA Paste'!G1371</f>
        <v>54.7</v>
      </c>
      <c r="K1369">
        <f>'CNA Paste'!H1371</f>
        <v>55.4</v>
      </c>
      <c r="L1369">
        <f>'CNA Paste'!I1371</f>
        <v>55.4</v>
      </c>
      <c r="N1369" s="2">
        <f t="shared" si="384"/>
        <v>57.3</v>
      </c>
      <c r="O1369" s="2">
        <f t="shared" si="385"/>
        <v>57.2</v>
      </c>
      <c r="P1369" s="2">
        <f t="shared" si="386"/>
        <v>57.9</v>
      </c>
      <c r="Q1369" s="2">
        <f t="shared" si="387"/>
        <v>57.9</v>
      </c>
      <c r="S1369" s="4">
        <f t="shared" si="388"/>
        <v>47.8</v>
      </c>
      <c r="T1369" s="4">
        <f t="shared" si="389"/>
        <v>47.71</v>
      </c>
      <c r="U1369" s="4">
        <f t="shared" si="390"/>
        <v>48.339999999999996</v>
      </c>
      <c r="V1369" s="4">
        <f t="shared" si="391"/>
        <v>48.339999999999996</v>
      </c>
      <c r="X1369" s="6">
        <f t="shared" si="392"/>
        <v>54.091000000000001</v>
      </c>
      <c r="Y1369" s="6">
        <f t="shared" si="393"/>
        <v>54.004000000000005</v>
      </c>
      <c r="Z1369" s="6">
        <f t="shared" si="394"/>
        <v>54.613</v>
      </c>
      <c r="AA1369" s="6">
        <f t="shared" si="395"/>
        <v>54.613</v>
      </c>
      <c r="AC1369" s="4">
        <f t="shared" si="396"/>
        <v>6.2910000000000039</v>
      </c>
      <c r="AD1369" s="4">
        <f t="shared" si="397"/>
        <v>6.294000000000004</v>
      </c>
      <c r="AE1369" s="4">
        <f t="shared" si="398"/>
        <v>6.2730000000000032</v>
      </c>
      <c r="AF1369" s="4">
        <f t="shared" si="399"/>
        <v>6.2730000000000032</v>
      </c>
    </row>
    <row r="1370" spans="1:32" hidden="1" x14ac:dyDescent="0.25">
      <c r="A1370" t="str">
        <f t="shared" si="382"/>
        <v>D</v>
      </c>
      <c r="B1370" t="str">
        <f>LEFT('CNA Paste'!A1372,3)</f>
        <v>RES</v>
      </c>
      <c r="C1370" t="str">
        <f>'CNA Paste'!A1372</f>
        <v>RES_14032976</v>
      </c>
      <c r="D1370" t="str">
        <f t="shared" si="383"/>
        <v>14032976</v>
      </c>
      <c r="E1370" t="str">
        <f>'CNA Paste'!B1372</f>
        <v>!0401!OS_ADDRESSBASE_PLUS_200205_RECEPT</v>
      </c>
      <c r="F1370">
        <f>'CNA Paste'!C1372</f>
        <v>1</v>
      </c>
      <c r="G1370">
        <f>'CNA Paste'!D1372</f>
        <v>477402.5</v>
      </c>
      <c r="H1370">
        <f>'CNA Paste'!E1372</f>
        <v>171238.6</v>
      </c>
      <c r="I1370">
        <f>'CNA Paste'!F1372</f>
        <v>53.4</v>
      </c>
      <c r="J1370">
        <f>'CNA Paste'!G1372</f>
        <v>53.4</v>
      </c>
      <c r="K1370">
        <f>'CNA Paste'!H1372</f>
        <v>54.1</v>
      </c>
      <c r="L1370">
        <f>'CNA Paste'!I1372</f>
        <v>54.1</v>
      </c>
      <c r="N1370" s="2">
        <f t="shared" si="384"/>
        <v>55.9</v>
      </c>
      <c r="O1370" s="2">
        <f t="shared" si="385"/>
        <v>55.9</v>
      </c>
      <c r="P1370" s="2">
        <f t="shared" si="386"/>
        <v>56.6</v>
      </c>
      <c r="Q1370" s="2">
        <f t="shared" si="387"/>
        <v>56.6</v>
      </c>
      <c r="S1370" s="4">
        <f t="shared" si="388"/>
        <v>46.54</v>
      </c>
      <c r="T1370" s="4">
        <f t="shared" si="389"/>
        <v>46.54</v>
      </c>
      <c r="U1370" s="4">
        <f t="shared" si="390"/>
        <v>47.17</v>
      </c>
      <c r="V1370" s="4">
        <f t="shared" si="391"/>
        <v>47.17</v>
      </c>
      <c r="X1370" s="6">
        <f t="shared" si="392"/>
        <v>52.872999999999998</v>
      </c>
      <c r="Y1370" s="6">
        <f t="shared" si="393"/>
        <v>52.872999999999998</v>
      </c>
      <c r="Z1370" s="6">
        <f t="shared" si="394"/>
        <v>53.482000000000006</v>
      </c>
      <c r="AA1370" s="6">
        <f t="shared" si="395"/>
        <v>53.482000000000006</v>
      </c>
      <c r="AC1370" s="4">
        <f t="shared" si="396"/>
        <v>6.3329999999999984</v>
      </c>
      <c r="AD1370" s="4">
        <f t="shared" si="397"/>
        <v>6.3329999999999984</v>
      </c>
      <c r="AE1370" s="4">
        <f t="shared" si="398"/>
        <v>6.3120000000000047</v>
      </c>
      <c r="AF1370" s="4">
        <f t="shared" si="399"/>
        <v>6.3120000000000047</v>
      </c>
    </row>
    <row r="1371" spans="1:32" hidden="1" x14ac:dyDescent="0.25">
      <c r="A1371" t="str">
        <f t="shared" si="382"/>
        <v>D</v>
      </c>
      <c r="B1371" t="str">
        <f>LEFT('CNA Paste'!A1373,3)</f>
        <v>RES</v>
      </c>
      <c r="C1371" t="str">
        <f>'CNA Paste'!A1373</f>
        <v>RES_14032976</v>
      </c>
      <c r="D1371" t="str">
        <f t="shared" si="383"/>
        <v>14032976</v>
      </c>
      <c r="E1371" t="str">
        <f>'CNA Paste'!B1373</f>
        <v>!0401!OS_ADDRESSBASE_PLUS_200205_RECEPT</v>
      </c>
      <c r="F1371">
        <f>'CNA Paste'!C1373</f>
        <v>1</v>
      </c>
      <c r="G1371">
        <f>'CNA Paste'!D1373</f>
        <v>477402.5</v>
      </c>
      <c r="H1371">
        <f>'CNA Paste'!E1373</f>
        <v>171238.6</v>
      </c>
      <c r="I1371">
        <f>'CNA Paste'!F1373</f>
        <v>55.5</v>
      </c>
      <c r="J1371">
        <f>'CNA Paste'!G1373</f>
        <v>55.5</v>
      </c>
      <c r="K1371">
        <f>'CNA Paste'!H1373</f>
        <v>56.2</v>
      </c>
      <c r="L1371">
        <f>'CNA Paste'!I1373</f>
        <v>56.2</v>
      </c>
      <c r="N1371" s="2">
        <f t="shared" si="384"/>
        <v>58</v>
      </c>
      <c r="O1371" s="2">
        <f t="shared" si="385"/>
        <v>58</v>
      </c>
      <c r="P1371" s="2">
        <f t="shared" si="386"/>
        <v>58.7</v>
      </c>
      <c r="Q1371" s="2">
        <f t="shared" si="387"/>
        <v>58.7</v>
      </c>
      <c r="S1371" s="4">
        <f t="shared" si="388"/>
        <v>48.43</v>
      </c>
      <c r="T1371" s="4">
        <f t="shared" si="389"/>
        <v>48.43</v>
      </c>
      <c r="U1371" s="4">
        <f t="shared" si="390"/>
        <v>49.06</v>
      </c>
      <c r="V1371" s="4">
        <f t="shared" si="391"/>
        <v>49.06</v>
      </c>
      <c r="X1371" s="6">
        <f t="shared" si="392"/>
        <v>54.7</v>
      </c>
      <c r="Y1371" s="6">
        <f t="shared" si="393"/>
        <v>54.7</v>
      </c>
      <c r="Z1371" s="6">
        <f t="shared" si="394"/>
        <v>55.309000000000005</v>
      </c>
      <c r="AA1371" s="6">
        <f t="shared" si="395"/>
        <v>55.309000000000005</v>
      </c>
      <c r="AC1371" s="4">
        <f t="shared" si="396"/>
        <v>6.2700000000000031</v>
      </c>
      <c r="AD1371" s="4">
        <f t="shared" si="397"/>
        <v>6.2700000000000031</v>
      </c>
      <c r="AE1371" s="4">
        <f t="shared" si="398"/>
        <v>6.2490000000000023</v>
      </c>
      <c r="AF1371" s="4">
        <f t="shared" si="399"/>
        <v>6.2490000000000023</v>
      </c>
    </row>
    <row r="1372" spans="1:32" hidden="1" x14ac:dyDescent="0.25">
      <c r="A1372" t="str">
        <f t="shared" si="382"/>
        <v>D</v>
      </c>
      <c r="B1372" t="str">
        <f>LEFT('CNA Paste'!A1374,3)</f>
        <v>RES</v>
      </c>
      <c r="C1372" t="str">
        <f>'CNA Paste'!A1374</f>
        <v>RES_14032976</v>
      </c>
      <c r="D1372" t="str">
        <f t="shared" si="383"/>
        <v>14032976</v>
      </c>
      <c r="E1372" t="str">
        <f>'CNA Paste'!B1374</f>
        <v>!0401!OS_ADDRESSBASE_PLUS_200205_RECEPT</v>
      </c>
      <c r="F1372">
        <f>'CNA Paste'!C1374</f>
        <v>2</v>
      </c>
      <c r="G1372">
        <f>'CNA Paste'!D1374</f>
        <v>477405.1</v>
      </c>
      <c r="H1372">
        <f>'CNA Paste'!E1374</f>
        <v>171235</v>
      </c>
      <c r="I1372">
        <f>'CNA Paste'!F1374</f>
        <v>46.6</v>
      </c>
      <c r="J1372">
        <f>'CNA Paste'!G1374</f>
        <v>46.6</v>
      </c>
      <c r="K1372">
        <f>'CNA Paste'!H1374</f>
        <v>47.3</v>
      </c>
      <c r="L1372">
        <f>'CNA Paste'!I1374</f>
        <v>47.3</v>
      </c>
      <c r="N1372" s="2">
        <f t="shared" si="384"/>
        <v>49.1</v>
      </c>
      <c r="O1372" s="2">
        <f t="shared" si="385"/>
        <v>49.1</v>
      </c>
      <c r="P1372" s="2">
        <f t="shared" si="386"/>
        <v>49.8</v>
      </c>
      <c r="Q1372" s="2">
        <f t="shared" si="387"/>
        <v>49.8</v>
      </c>
      <c r="S1372" s="4">
        <f t="shared" si="388"/>
        <v>40.42</v>
      </c>
      <c r="T1372" s="4">
        <f t="shared" si="389"/>
        <v>40.42</v>
      </c>
      <c r="U1372" s="4">
        <f t="shared" si="390"/>
        <v>41.05</v>
      </c>
      <c r="V1372" s="4">
        <f t="shared" si="391"/>
        <v>41.05</v>
      </c>
      <c r="X1372" s="6">
        <f t="shared" si="392"/>
        <v>46.957000000000001</v>
      </c>
      <c r="Y1372" s="6">
        <f t="shared" si="393"/>
        <v>46.957000000000001</v>
      </c>
      <c r="Z1372" s="6">
        <f t="shared" si="394"/>
        <v>47.566000000000003</v>
      </c>
      <c r="AA1372" s="6">
        <f t="shared" si="395"/>
        <v>47.566000000000003</v>
      </c>
      <c r="AC1372" s="4">
        <f t="shared" si="396"/>
        <v>6.536999999999999</v>
      </c>
      <c r="AD1372" s="4">
        <f t="shared" si="397"/>
        <v>6.536999999999999</v>
      </c>
      <c r="AE1372" s="4">
        <f t="shared" si="398"/>
        <v>6.5160000000000053</v>
      </c>
      <c r="AF1372" s="4">
        <f t="shared" si="399"/>
        <v>6.5160000000000053</v>
      </c>
    </row>
    <row r="1373" spans="1:32" hidden="1" x14ac:dyDescent="0.25">
      <c r="A1373" t="str">
        <f t="shared" si="382"/>
        <v>D</v>
      </c>
      <c r="B1373" t="str">
        <f>LEFT('CNA Paste'!A1375,3)</f>
        <v>RES</v>
      </c>
      <c r="C1373" t="str">
        <f>'CNA Paste'!A1375</f>
        <v>RES_14032976</v>
      </c>
      <c r="D1373" t="str">
        <f t="shared" si="383"/>
        <v>14032976</v>
      </c>
      <c r="E1373" t="str">
        <f>'CNA Paste'!B1375</f>
        <v>!0401!OS_ADDRESSBASE_PLUS_200205_RECEPT</v>
      </c>
      <c r="F1373">
        <f>'CNA Paste'!C1375</f>
        <v>2</v>
      </c>
      <c r="G1373">
        <f>'CNA Paste'!D1375</f>
        <v>477405.1</v>
      </c>
      <c r="H1373">
        <f>'CNA Paste'!E1375</f>
        <v>171235</v>
      </c>
      <c r="I1373">
        <f>'CNA Paste'!F1375</f>
        <v>48.9</v>
      </c>
      <c r="J1373">
        <f>'CNA Paste'!G1375</f>
        <v>48.9</v>
      </c>
      <c r="K1373">
        <f>'CNA Paste'!H1375</f>
        <v>49.6</v>
      </c>
      <c r="L1373">
        <f>'CNA Paste'!I1375</f>
        <v>49.6</v>
      </c>
      <c r="N1373" s="2">
        <f t="shared" si="384"/>
        <v>51.4</v>
      </c>
      <c r="O1373" s="2">
        <f t="shared" si="385"/>
        <v>51.4</v>
      </c>
      <c r="P1373" s="2">
        <f t="shared" si="386"/>
        <v>52.1</v>
      </c>
      <c r="Q1373" s="2">
        <f t="shared" si="387"/>
        <v>52.1</v>
      </c>
      <c r="S1373" s="4">
        <f t="shared" si="388"/>
        <v>42.489999999999995</v>
      </c>
      <c r="T1373" s="4">
        <f t="shared" si="389"/>
        <v>42.489999999999995</v>
      </c>
      <c r="U1373" s="4">
        <f t="shared" si="390"/>
        <v>43.12</v>
      </c>
      <c r="V1373" s="4">
        <f t="shared" si="391"/>
        <v>43.12</v>
      </c>
      <c r="X1373" s="6">
        <f t="shared" si="392"/>
        <v>48.957999999999998</v>
      </c>
      <c r="Y1373" s="6">
        <f t="shared" si="393"/>
        <v>48.957999999999998</v>
      </c>
      <c r="Z1373" s="6">
        <f t="shared" si="394"/>
        <v>49.567</v>
      </c>
      <c r="AA1373" s="6">
        <f t="shared" si="395"/>
        <v>49.567</v>
      </c>
      <c r="AC1373" s="4">
        <f t="shared" si="396"/>
        <v>6.4680000000000035</v>
      </c>
      <c r="AD1373" s="4">
        <f t="shared" si="397"/>
        <v>6.4680000000000035</v>
      </c>
      <c r="AE1373" s="4">
        <f t="shared" si="398"/>
        <v>6.4470000000000027</v>
      </c>
      <c r="AF1373" s="4">
        <f t="shared" si="399"/>
        <v>6.4470000000000027</v>
      </c>
    </row>
    <row r="1374" spans="1:32" hidden="1" x14ac:dyDescent="0.25">
      <c r="A1374" t="str">
        <f t="shared" si="382"/>
        <v>D</v>
      </c>
      <c r="B1374" t="str">
        <f>LEFT('CNA Paste'!A1376,3)</f>
        <v>RES</v>
      </c>
      <c r="C1374" t="str">
        <f>'CNA Paste'!A1376</f>
        <v>RES_14032976</v>
      </c>
      <c r="D1374" t="str">
        <f t="shared" si="383"/>
        <v>14032976</v>
      </c>
      <c r="E1374" t="str">
        <f>'CNA Paste'!B1376</f>
        <v>!0401!OS_ADDRESSBASE_PLUS_200205_RECEPT</v>
      </c>
      <c r="F1374">
        <f>'CNA Paste'!C1376</f>
        <v>3</v>
      </c>
      <c r="G1374">
        <f>'CNA Paste'!D1376</f>
        <v>477403.5</v>
      </c>
      <c r="H1374">
        <f>'CNA Paste'!E1376</f>
        <v>171232.6</v>
      </c>
      <c r="I1374">
        <f>'CNA Paste'!F1376</f>
        <v>45.3</v>
      </c>
      <c r="J1374">
        <f>'CNA Paste'!G1376</f>
        <v>45.3</v>
      </c>
      <c r="K1374">
        <f>'CNA Paste'!H1376</f>
        <v>46</v>
      </c>
      <c r="L1374">
        <f>'CNA Paste'!I1376</f>
        <v>46</v>
      </c>
      <c r="N1374" s="2">
        <f t="shared" si="384"/>
        <v>47.8</v>
      </c>
      <c r="O1374" s="2">
        <f t="shared" si="385"/>
        <v>47.8</v>
      </c>
      <c r="P1374" s="2">
        <f t="shared" si="386"/>
        <v>48.5</v>
      </c>
      <c r="Q1374" s="2">
        <f t="shared" si="387"/>
        <v>48.5</v>
      </c>
      <c r="S1374" s="4">
        <f t="shared" si="388"/>
        <v>39.249999999999993</v>
      </c>
      <c r="T1374" s="4">
        <f t="shared" si="389"/>
        <v>39.249999999999993</v>
      </c>
      <c r="U1374" s="4">
        <f t="shared" si="390"/>
        <v>39.879999999999995</v>
      </c>
      <c r="V1374" s="4">
        <f t="shared" si="391"/>
        <v>39.879999999999995</v>
      </c>
      <c r="X1374" s="6">
        <f t="shared" si="392"/>
        <v>45.826000000000001</v>
      </c>
      <c r="Y1374" s="6">
        <f t="shared" si="393"/>
        <v>45.826000000000001</v>
      </c>
      <c r="Z1374" s="6">
        <f t="shared" si="394"/>
        <v>46.435000000000002</v>
      </c>
      <c r="AA1374" s="6">
        <f t="shared" si="395"/>
        <v>46.435000000000002</v>
      </c>
      <c r="AC1374" s="4">
        <f t="shared" si="396"/>
        <v>6.5760000000000076</v>
      </c>
      <c r="AD1374" s="4">
        <f t="shared" si="397"/>
        <v>6.5760000000000076</v>
      </c>
      <c r="AE1374" s="4">
        <f t="shared" si="398"/>
        <v>6.5550000000000068</v>
      </c>
      <c r="AF1374" s="4">
        <f t="shared" si="399"/>
        <v>6.5550000000000068</v>
      </c>
    </row>
    <row r="1375" spans="1:32" hidden="1" x14ac:dyDescent="0.25">
      <c r="A1375" t="str">
        <f t="shared" si="382"/>
        <v>D</v>
      </c>
      <c r="B1375" t="str">
        <f>LEFT('CNA Paste'!A1377,3)</f>
        <v>RES</v>
      </c>
      <c r="C1375" t="str">
        <f>'CNA Paste'!A1377</f>
        <v>RES_14032976</v>
      </c>
      <c r="D1375" t="str">
        <f t="shared" si="383"/>
        <v>14032976</v>
      </c>
      <c r="E1375" t="str">
        <f>'CNA Paste'!B1377</f>
        <v>!0401!OS_ADDRESSBASE_PLUS_200205_RECEPT</v>
      </c>
      <c r="F1375">
        <f>'CNA Paste'!C1377</f>
        <v>3</v>
      </c>
      <c r="G1375">
        <f>'CNA Paste'!D1377</f>
        <v>477403.5</v>
      </c>
      <c r="H1375">
        <f>'CNA Paste'!E1377</f>
        <v>171232.6</v>
      </c>
      <c r="I1375">
        <f>'CNA Paste'!F1377</f>
        <v>48</v>
      </c>
      <c r="J1375">
        <f>'CNA Paste'!G1377</f>
        <v>48</v>
      </c>
      <c r="K1375">
        <f>'CNA Paste'!H1377</f>
        <v>48.7</v>
      </c>
      <c r="L1375">
        <f>'CNA Paste'!I1377</f>
        <v>48.7</v>
      </c>
      <c r="N1375" s="2">
        <f t="shared" si="384"/>
        <v>50.5</v>
      </c>
      <c r="O1375" s="2">
        <f t="shared" si="385"/>
        <v>50.5</v>
      </c>
      <c r="P1375" s="2">
        <f t="shared" si="386"/>
        <v>51.2</v>
      </c>
      <c r="Q1375" s="2">
        <f t="shared" si="387"/>
        <v>51.2</v>
      </c>
      <c r="S1375" s="4">
        <f t="shared" si="388"/>
        <v>41.68</v>
      </c>
      <c r="T1375" s="4">
        <f t="shared" si="389"/>
        <v>41.68</v>
      </c>
      <c r="U1375" s="4">
        <f t="shared" si="390"/>
        <v>42.31</v>
      </c>
      <c r="V1375" s="4">
        <f t="shared" si="391"/>
        <v>42.31</v>
      </c>
      <c r="X1375" s="6">
        <f t="shared" si="392"/>
        <v>48.175000000000004</v>
      </c>
      <c r="Y1375" s="6">
        <f t="shared" si="393"/>
        <v>48.175000000000004</v>
      </c>
      <c r="Z1375" s="6">
        <f t="shared" si="394"/>
        <v>48.784000000000006</v>
      </c>
      <c r="AA1375" s="6">
        <f t="shared" si="395"/>
        <v>48.784000000000006</v>
      </c>
      <c r="AC1375" s="4">
        <f t="shared" si="396"/>
        <v>6.4950000000000045</v>
      </c>
      <c r="AD1375" s="4">
        <f t="shared" si="397"/>
        <v>6.4950000000000045</v>
      </c>
      <c r="AE1375" s="4">
        <f t="shared" si="398"/>
        <v>6.4740000000000038</v>
      </c>
      <c r="AF1375" s="4">
        <f t="shared" si="399"/>
        <v>6.4740000000000038</v>
      </c>
    </row>
    <row r="1376" spans="1:32" hidden="1" x14ac:dyDescent="0.25">
      <c r="A1376" t="str">
        <f t="shared" si="382"/>
        <v>D</v>
      </c>
      <c r="B1376" t="str">
        <f>LEFT('CNA Paste'!A1378,3)</f>
        <v>RES</v>
      </c>
      <c r="C1376" t="str">
        <f>'CNA Paste'!A1378</f>
        <v>RES_14032976</v>
      </c>
      <c r="D1376" t="str">
        <f t="shared" si="383"/>
        <v>14032976</v>
      </c>
      <c r="E1376" t="str">
        <f>'CNA Paste'!B1378</f>
        <v>!0401!OS_ADDRESSBASE_PLUS_200205_RECEPT</v>
      </c>
      <c r="F1376">
        <f>'CNA Paste'!C1378</f>
        <v>4</v>
      </c>
      <c r="G1376">
        <f>'CNA Paste'!D1378</f>
        <v>477399.2</v>
      </c>
      <c r="H1376">
        <f>'CNA Paste'!E1378</f>
        <v>171233.8</v>
      </c>
      <c r="I1376">
        <f>'CNA Paste'!F1378</f>
        <v>44.4</v>
      </c>
      <c r="J1376">
        <f>'CNA Paste'!G1378</f>
        <v>44.4</v>
      </c>
      <c r="K1376">
        <f>'CNA Paste'!H1378</f>
        <v>45.1</v>
      </c>
      <c r="L1376">
        <f>'CNA Paste'!I1378</f>
        <v>45.1</v>
      </c>
      <c r="N1376" s="2">
        <f t="shared" si="384"/>
        <v>46.9</v>
      </c>
      <c r="O1376" s="2">
        <f t="shared" si="385"/>
        <v>46.9</v>
      </c>
      <c r="P1376" s="2">
        <f t="shared" si="386"/>
        <v>47.6</v>
      </c>
      <c r="Q1376" s="2">
        <f t="shared" si="387"/>
        <v>47.6</v>
      </c>
      <c r="S1376" s="4">
        <f t="shared" si="388"/>
        <v>38.44</v>
      </c>
      <c r="T1376" s="4">
        <f t="shared" si="389"/>
        <v>38.44</v>
      </c>
      <c r="U1376" s="4">
        <f t="shared" si="390"/>
        <v>39.07</v>
      </c>
      <c r="V1376" s="4">
        <f t="shared" si="391"/>
        <v>39.07</v>
      </c>
      <c r="X1376" s="6">
        <f t="shared" si="392"/>
        <v>45.042999999999999</v>
      </c>
      <c r="Y1376" s="6">
        <f t="shared" si="393"/>
        <v>45.042999999999999</v>
      </c>
      <c r="Z1376" s="6">
        <f t="shared" si="394"/>
        <v>45.652000000000001</v>
      </c>
      <c r="AA1376" s="6">
        <f t="shared" si="395"/>
        <v>45.652000000000001</v>
      </c>
      <c r="AC1376" s="4">
        <f t="shared" si="396"/>
        <v>6.6030000000000015</v>
      </c>
      <c r="AD1376" s="4">
        <f t="shared" si="397"/>
        <v>6.6030000000000015</v>
      </c>
      <c r="AE1376" s="4">
        <f t="shared" si="398"/>
        <v>6.5820000000000007</v>
      </c>
      <c r="AF1376" s="4">
        <f t="shared" si="399"/>
        <v>6.5820000000000007</v>
      </c>
    </row>
    <row r="1377" spans="1:32" hidden="1" x14ac:dyDescent="0.25">
      <c r="A1377" t="str">
        <f t="shared" si="382"/>
        <v>D</v>
      </c>
      <c r="B1377" t="str">
        <f>LEFT('CNA Paste'!A1379,3)</f>
        <v>RES</v>
      </c>
      <c r="C1377" t="str">
        <f>'CNA Paste'!A1379</f>
        <v>RES_14032976</v>
      </c>
      <c r="D1377" t="str">
        <f t="shared" si="383"/>
        <v>14032976</v>
      </c>
      <c r="E1377" t="str">
        <f>'CNA Paste'!B1379</f>
        <v>!0401!OS_ADDRESSBASE_PLUS_200205_RECEPT</v>
      </c>
      <c r="F1377">
        <f>'CNA Paste'!C1379</f>
        <v>4</v>
      </c>
      <c r="G1377">
        <f>'CNA Paste'!D1379</f>
        <v>477399.2</v>
      </c>
      <c r="H1377">
        <f>'CNA Paste'!E1379</f>
        <v>171233.8</v>
      </c>
      <c r="I1377">
        <f>'CNA Paste'!F1379</f>
        <v>48.3</v>
      </c>
      <c r="J1377">
        <f>'CNA Paste'!G1379</f>
        <v>48.3</v>
      </c>
      <c r="K1377">
        <f>'CNA Paste'!H1379</f>
        <v>49</v>
      </c>
      <c r="L1377">
        <f>'CNA Paste'!I1379</f>
        <v>49</v>
      </c>
      <c r="N1377" s="2">
        <f t="shared" si="384"/>
        <v>50.8</v>
      </c>
      <c r="O1377" s="2">
        <f t="shared" si="385"/>
        <v>50.8</v>
      </c>
      <c r="P1377" s="2">
        <f t="shared" si="386"/>
        <v>51.5</v>
      </c>
      <c r="Q1377" s="2">
        <f t="shared" si="387"/>
        <v>51.5</v>
      </c>
      <c r="S1377" s="4">
        <f t="shared" si="388"/>
        <v>41.949999999999996</v>
      </c>
      <c r="T1377" s="4">
        <f t="shared" si="389"/>
        <v>41.949999999999996</v>
      </c>
      <c r="U1377" s="4">
        <f t="shared" si="390"/>
        <v>42.58</v>
      </c>
      <c r="V1377" s="4">
        <f t="shared" si="391"/>
        <v>42.58</v>
      </c>
      <c r="X1377" s="6">
        <f t="shared" si="392"/>
        <v>48.436</v>
      </c>
      <c r="Y1377" s="6">
        <f t="shared" si="393"/>
        <v>48.436</v>
      </c>
      <c r="Z1377" s="6">
        <f t="shared" si="394"/>
        <v>49.045000000000002</v>
      </c>
      <c r="AA1377" s="6">
        <f t="shared" si="395"/>
        <v>49.045000000000002</v>
      </c>
      <c r="AC1377" s="4">
        <f t="shared" si="396"/>
        <v>6.4860000000000042</v>
      </c>
      <c r="AD1377" s="4">
        <f t="shared" si="397"/>
        <v>6.4860000000000042</v>
      </c>
      <c r="AE1377" s="4">
        <f t="shared" si="398"/>
        <v>6.4650000000000034</v>
      </c>
      <c r="AF1377" s="4">
        <f t="shared" si="399"/>
        <v>6.4650000000000034</v>
      </c>
    </row>
    <row r="1378" spans="1:32" hidden="1" x14ac:dyDescent="0.25">
      <c r="A1378" t="str">
        <f t="shared" si="382"/>
        <v>D</v>
      </c>
      <c r="B1378" t="str">
        <f>LEFT('CNA Paste'!A1380,3)</f>
        <v>RES</v>
      </c>
      <c r="C1378" t="str">
        <f>'CNA Paste'!A1380</f>
        <v>RES_14032976</v>
      </c>
      <c r="D1378" t="str">
        <f t="shared" si="383"/>
        <v>14032976</v>
      </c>
      <c r="E1378" t="str">
        <f>'CNA Paste'!B1380</f>
        <v>!0401!OS_ADDRESSBASE_PLUS_200205_RECEPT</v>
      </c>
      <c r="F1378">
        <f>'CNA Paste'!C1380</f>
        <v>5</v>
      </c>
      <c r="G1378">
        <f>'CNA Paste'!D1380</f>
        <v>477396.5</v>
      </c>
      <c r="H1378">
        <f>'CNA Paste'!E1380</f>
        <v>171237.3</v>
      </c>
      <c r="I1378">
        <f>'CNA Paste'!F1380</f>
        <v>52.6</v>
      </c>
      <c r="J1378">
        <f>'CNA Paste'!G1380</f>
        <v>52.6</v>
      </c>
      <c r="K1378">
        <f>'CNA Paste'!H1380</f>
        <v>53.3</v>
      </c>
      <c r="L1378">
        <f>'CNA Paste'!I1380</f>
        <v>53.3</v>
      </c>
      <c r="N1378" s="2">
        <f t="shared" si="384"/>
        <v>55.1</v>
      </c>
      <c r="O1378" s="2">
        <f t="shared" si="385"/>
        <v>55.1</v>
      </c>
      <c r="P1378" s="2">
        <f t="shared" si="386"/>
        <v>55.8</v>
      </c>
      <c r="Q1378" s="2">
        <f t="shared" si="387"/>
        <v>55.8</v>
      </c>
      <c r="S1378" s="4">
        <f t="shared" si="388"/>
        <v>45.82</v>
      </c>
      <c r="T1378" s="4">
        <f t="shared" si="389"/>
        <v>45.82</v>
      </c>
      <c r="U1378" s="4">
        <f t="shared" si="390"/>
        <v>46.449999999999996</v>
      </c>
      <c r="V1378" s="4">
        <f t="shared" si="391"/>
        <v>46.449999999999996</v>
      </c>
      <c r="X1378" s="6">
        <f t="shared" si="392"/>
        <v>52.177</v>
      </c>
      <c r="Y1378" s="6">
        <f t="shared" si="393"/>
        <v>52.177</v>
      </c>
      <c r="Z1378" s="6">
        <f t="shared" si="394"/>
        <v>52.786000000000001</v>
      </c>
      <c r="AA1378" s="6">
        <f t="shared" si="395"/>
        <v>52.786000000000001</v>
      </c>
      <c r="AC1378" s="4">
        <f t="shared" si="396"/>
        <v>6.3569999999999993</v>
      </c>
      <c r="AD1378" s="4">
        <f t="shared" si="397"/>
        <v>6.3569999999999993</v>
      </c>
      <c r="AE1378" s="4">
        <f t="shared" si="398"/>
        <v>6.3360000000000056</v>
      </c>
      <c r="AF1378" s="4">
        <f t="shared" si="399"/>
        <v>6.3360000000000056</v>
      </c>
    </row>
    <row r="1379" spans="1:32" hidden="1" x14ac:dyDescent="0.25">
      <c r="A1379" t="str">
        <f t="shared" si="382"/>
        <v>D</v>
      </c>
      <c r="B1379" t="str">
        <f>LEFT('CNA Paste'!A1381,3)</f>
        <v>RES</v>
      </c>
      <c r="C1379" t="str">
        <f>'CNA Paste'!A1381</f>
        <v>RES_14032976</v>
      </c>
      <c r="D1379" t="str">
        <f t="shared" si="383"/>
        <v>14032976</v>
      </c>
      <c r="E1379" t="str">
        <f>'CNA Paste'!B1381</f>
        <v>!0401!OS_ADDRESSBASE_PLUS_200205_RECEPT</v>
      </c>
      <c r="F1379">
        <f>'CNA Paste'!C1381</f>
        <v>5</v>
      </c>
      <c r="G1379">
        <f>'CNA Paste'!D1381</f>
        <v>477396.5</v>
      </c>
      <c r="H1379">
        <f>'CNA Paste'!E1381</f>
        <v>171237.3</v>
      </c>
      <c r="I1379">
        <f>'CNA Paste'!F1381</f>
        <v>54.9</v>
      </c>
      <c r="J1379">
        <f>'CNA Paste'!G1381</f>
        <v>54.9</v>
      </c>
      <c r="K1379">
        <f>'CNA Paste'!H1381</f>
        <v>55.6</v>
      </c>
      <c r="L1379">
        <f>'CNA Paste'!I1381</f>
        <v>55.6</v>
      </c>
      <c r="N1379" s="2">
        <f t="shared" si="384"/>
        <v>57.4</v>
      </c>
      <c r="O1379" s="2">
        <f t="shared" si="385"/>
        <v>57.4</v>
      </c>
      <c r="P1379" s="2">
        <f t="shared" si="386"/>
        <v>58.1</v>
      </c>
      <c r="Q1379" s="2">
        <f t="shared" si="387"/>
        <v>58.1</v>
      </c>
      <c r="S1379" s="4">
        <f t="shared" si="388"/>
        <v>47.889999999999993</v>
      </c>
      <c r="T1379" s="4">
        <f t="shared" si="389"/>
        <v>47.889999999999993</v>
      </c>
      <c r="U1379" s="4">
        <f t="shared" si="390"/>
        <v>48.519999999999996</v>
      </c>
      <c r="V1379" s="4">
        <f t="shared" si="391"/>
        <v>48.519999999999996</v>
      </c>
      <c r="X1379" s="6">
        <f t="shared" si="392"/>
        <v>54.177999999999997</v>
      </c>
      <c r="Y1379" s="6">
        <f t="shared" si="393"/>
        <v>54.177999999999997</v>
      </c>
      <c r="Z1379" s="6">
        <f t="shared" si="394"/>
        <v>54.787000000000006</v>
      </c>
      <c r="AA1379" s="6">
        <f t="shared" si="395"/>
        <v>54.787000000000006</v>
      </c>
      <c r="AC1379" s="4">
        <f t="shared" si="396"/>
        <v>6.2880000000000038</v>
      </c>
      <c r="AD1379" s="4">
        <f t="shared" si="397"/>
        <v>6.2880000000000038</v>
      </c>
      <c r="AE1379" s="4">
        <f t="shared" si="398"/>
        <v>6.2670000000000101</v>
      </c>
      <c r="AF1379" s="4">
        <f t="shared" si="399"/>
        <v>6.2670000000000101</v>
      </c>
    </row>
    <row r="1380" spans="1:32" hidden="1" x14ac:dyDescent="0.25">
      <c r="A1380" t="str">
        <f t="shared" si="382"/>
        <v>D</v>
      </c>
      <c r="B1380" t="str">
        <f>LEFT('CNA Paste'!A1382,3)</f>
        <v>RES</v>
      </c>
      <c r="C1380" t="str">
        <f>'CNA Paste'!A1382</f>
        <v>RES_14032976</v>
      </c>
      <c r="D1380" t="str">
        <f t="shared" si="383"/>
        <v>14032976</v>
      </c>
      <c r="E1380" t="str">
        <f>'CNA Paste'!B1382</f>
        <v>!0401!OS_ADDRESSBASE_PLUS_200205_RECEPT</v>
      </c>
      <c r="F1380">
        <f>'CNA Paste'!C1382</f>
        <v>6</v>
      </c>
      <c r="G1380">
        <f>'CNA Paste'!D1382</f>
        <v>477398.1</v>
      </c>
      <c r="H1380">
        <f>'CNA Paste'!E1382</f>
        <v>171239.6</v>
      </c>
      <c r="I1380">
        <f>'CNA Paste'!F1382</f>
        <v>52.8</v>
      </c>
      <c r="J1380">
        <f>'CNA Paste'!G1382</f>
        <v>52.8</v>
      </c>
      <c r="K1380">
        <f>'CNA Paste'!H1382</f>
        <v>53.5</v>
      </c>
      <c r="L1380">
        <f>'CNA Paste'!I1382</f>
        <v>53.5</v>
      </c>
      <c r="N1380" s="2">
        <f t="shared" si="384"/>
        <v>55.3</v>
      </c>
      <c r="O1380" s="2">
        <f t="shared" si="385"/>
        <v>55.3</v>
      </c>
      <c r="P1380" s="2">
        <f t="shared" si="386"/>
        <v>56</v>
      </c>
      <c r="Q1380" s="2">
        <f t="shared" si="387"/>
        <v>56</v>
      </c>
      <c r="S1380" s="4">
        <f t="shared" si="388"/>
        <v>45.999999999999993</v>
      </c>
      <c r="T1380" s="4">
        <f t="shared" si="389"/>
        <v>45.999999999999993</v>
      </c>
      <c r="U1380" s="4">
        <f t="shared" si="390"/>
        <v>46.629999999999995</v>
      </c>
      <c r="V1380" s="4">
        <f t="shared" si="391"/>
        <v>46.629999999999995</v>
      </c>
      <c r="X1380" s="6">
        <f t="shared" si="392"/>
        <v>52.350999999999999</v>
      </c>
      <c r="Y1380" s="6">
        <f t="shared" si="393"/>
        <v>52.350999999999999</v>
      </c>
      <c r="Z1380" s="6">
        <f t="shared" si="394"/>
        <v>52.96</v>
      </c>
      <c r="AA1380" s="6">
        <f t="shared" si="395"/>
        <v>52.96</v>
      </c>
      <c r="AC1380" s="4">
        <f t="shared" si="396"/>
        <v>6.3510000000000062</v>
      </c>
      <c r="AD1380" s="4">
        <f t="shared" si="397"/>
        <v>6.3510000000000062</v>
      </c>
      <c r="AE1380" s="4">
        <f t="shared" si="398"/>
        <v>6.3300000000000054</v>
      </c>
      <c r="AF1380" s="4">
        <f t="shared" si="399"/>
        <v>6.3300000000000054</v>
      </c>
    </row>
    <row r="1381" spans="1:32" hidden="1" x14ac:dyDescent="0.25">
      <c r="A1381" t="str">
        <f t="shared" si="382"/>
        <v>D</v>
      </c>
      <c r="B1381" t="str">
        <f>LEFT('CNA Paste'!A1383,3)</f>
        <v>RES</v>
      </c>
      <c r="C1381" t="str">
        <f>'CNA Paste'!A1383</f>
        <v>RES_14032976</v>
      </c>
      <c r="D1381" t="str">
        <f t="shared" si="383"/>
        <v>14032976</v>
      </c>
      <c r="E1381" t="str">
        <f>'CNA Paste'!B1383</f>
        <v>!0401!OS_ADDRESSBASE_PLUS_200205_RECEPT</v>
      </c>
      <c r="F1381">
        <f>'CNA Paste'!C1383</f>
        <v>6</v>
      </c>
      <c r="G1381">
        <f>'CNA Paste'!D1383</f>
        <v>477398.1</v>
      </c>
      <c r="H1381">
        <f>'CNA Paste'!E1383</f>
        <v>171239.6</v>
      </c>
      <c r="I1381">
        <f>'CNA Paste'!F1383</f>
        <v>55.1</v>
      </c>
      <c r="J1381">
        <f>'CNA Paste'!G1383</f>
        <v>55.1</v>
      </c>
      <c r="K1381">
        <f>'CNA Paste'!H1383</f>
        <v>55.8</v>
      </c>
      <c r="L1381">
        <f>'CNA Paste'!I1383</f>
        <v>55.8</v>
      </c>
      <c r="N1381" s="2">
        <f t="shared" si="384"/>
        <v>57.6</v>
      </c>
      <c r="O1381" s="2">
        <f t="shared" si="385"/>
        <v>57.6</v>
      </c>
      <c r="P1381" s="2">
        <f t="shared" si="386"/>
        <v>58.3</v>
      </c>
      <c r="Q1381" s="2">
        <f t="shared" si="387"/>
        <v>58.3</v>
      </c>
      <c r="S1381" s="4">
        <f t="shared" si="388"/>
        <v>48.07</v>
      </c>
      <c r="T1381" s="4">
        <f t="shared" si="389"/>
        <v>48.07</v>
      </c>
      <c r="U1381" s="4">
        <f t="shared" si="390"/>
        <v>48.699999999999996</v>
      </c>
      <c r="V1381" s="4">
        <f t="shared" si="391"/>
        <v>48.699999999999996</v>
      </c>
      <c r="X1381" s="6">
        <f t="shared" si="392"/>
        <v>54.352000000000004</v>
      </c>
      <c r="Y1381" s="6">
        <f t="shared" si="393"/>
        <v>54.352000000000004</v>
      </c>
      <c r="Z1381" s="6">
        <f t="shared" si="394"/>
        <v>54.960999999999999</v>
      </c>
      <c r="AA1381" s="6">
        <f t="shared" si="395"/>
        <v>54.960999999999999</v>
      </c>
      <c r="AC1381" s="4">
        <f t="shared" si="396"/>
        <v>6.2820000000000036</v>
      </c>
      <c r="AD1381" s="4">
        <f t="shared" si="397"/>
        <v>6.2820000000000036</v>
      </c>
      <c r="AE1381" s="4">
        <f t="shared" si="398"/>
        <v>6.2610000000000028</v>
      </c>
      <c r="AF1381" s="4">
        <f t="shared" si="399"/>
        <v>6.2610000000000028</v>
      </c>
    </row>
    <row r="1382" spans="1:32" hidden="1" x14ac:dyDescent="0.25">
      <c r="A1382" t="str">
        <f t="shared" si="382"/>
        <v>D</v>
      </c>
      <c r="B1382" t="str">
        <f>LEFT('CNA Paste'!A1384,3)</f>
        <v>RES</v>
      </c>
      <c r="C1382" t="str">
        <f>'CNA Paste'!A1384</f>
        <v>RES_14032977</v>
      </c>
      <c r="D1382" t="str">
        <f t="shared" si="383"/>
        <v>14032977</v>
      </c>
      <c r="E1382" t="str">
        <f>'CNA Paste'!B1384</f>
        <v>!0401!OS_ADDRESSBASE_PLUS_200205_RECEPT</v>
      </c>
      <c r="F1382">
        <f>'CNA Paste'!C1384</f>
        <v>1</v>
      </c>
      <c r="G1382">
        <f>'CNA Paste'!D1384</f>
        <v>477387.8</v>
      </c>
      <c r="H1382">
        <f>'CNA Paste'!E1384</f>
        <v>171223</v>
      </c>
      <c r="I1382">
        <f>'CNA Paste'!F1384</f>
        <v>51.6</v>
      </c>
      <c r="J1382">
        <f>'CNA Paste'!G1384</f>
        <v>51.6</v>
      </c>
      <c r="K1382">
        <f>'CNA Paste'!H1384</f>
        <v>52.4</v>
      </c>
      <c r="L1382">
        <f>'CNA Paste'!I1384</f>
        <v>52.3</v>
      </c>
      <c r="N1382" s="2">
        <f t="shared" si="384"/>
        <v>54.1</v>
      </c>
      <c r="O1382" s="2">
        <f t="shared" si="385"/>
        <v>54.1</v>
      </c>
      <c r="P1382" s="2">
        <f t="shared" si="386"/>
        <v>54.9</v>
      </c>
      <c r="Q1382" s="2">
        <f t="shared" si="387"/>
        <v>54.8</v>
      </c>
      <c r="S1382" s="4">
        <f t="shared" si="388"/>
        <v>44.92</v>
      </c>
      <c r="T1382" s="4">
        <f t="shared" si="389"/>
        <v>44.92</v>
      </c>
      <c r="U1382" s="4">
        <f t="shared" si="390"/>
        <v>45.639999999999993</v>
      </c>
      <c r="V1382" s="4">
        <f t="shared" si="391"/>
        <v>45.55</v>
      </c>
      <c r="X1382" s="6">
        <f t="shared" si="392"/>
        <v>51.307000000000002</v>
      </c>
      <c r="Y1382" s="6">
        <f t="shared" si="393"/>
        <v>51.307000000000002</v>
      </c>
      <c r="Z1382" s="6">
        <f t="shared" si="394"/>
        <v>52.003</v>
      </c>
      <c r="AA1382" s="6">
        <f t="shared" si="395"/>
        <v>51.915999999999997</v>
      </c>
      <c r="AC1382" s="4">
        <f t="shared" si="396"/>
        <v>6.3870000000000005</v>
      </c>
      <c r="AD1382" s="4">
        <f t="shared" si="397"/>
        <v>6.3870000000000005</v>
      </c>
      <c r="AE1382" s="4">
        <f t="shared" si="398"/>
        <v>6.3630000000000067</v>
      </c>
      <c r="AF1382" s="4">
        <f t="shared" si="399"/>
        <v>6.3659999999999997</v>
      </c>
    </row>
    <row r="1383" spans="1:32" hidden="1" x14ac:dyDescent="0.25">
      <c r="A1383" t="str">
        <f t="shared" si="382"/>
        <v>D</v>
      </c>
      <c r="B1383" t="str">
        <f>LEFT('CNA Paste'!A1385,3)</f>
        <v>RES</v>
      </c>
      <c r="C1383" t="str">
        <f>'CNA Paste'!A1385</f>
        <v>RES_14032977</v>
      </c>
      <c r="D1383" t="str">
        <f t="shared" si="383"/>
        <v>14032977</v>
      </c>
      <c r="E1383" t="str">
        <f>'CNA Paste'!B1385</f>
        <v>!0401!OS_ADDRESSBASE_PLUS_200205_RECEPT</v>
      </c>
      <c r="F1383">
        <f>'CNA Paste'!C1385</f>
        <v>1</v>
      </c>
      <c r="G1383">
        <f>'CNA Paste'!D1385</f>
        <v>477387.8</v>
      </c>
      <c r="H1383">
        <f>'CNA Paste'!E1385</f>
        <v>171223</v>
      </c>
      <c r="I1383">
        <f>'CNA Paste'!F1385</f>
        <v>54.1</v>
      </c>
      <c r="J1383">
        <f>'CNA Paste'!G1385</f>
        <v>54.1</v>
      </c>
      <c r="K1383">
        <f>'CNA Paste'!H1385</f>
        <v>54.8</v>
      </c>
      <c r="L1383">
        <f>'CNA Paste'!I1385</f>
        <v>54.8</v>
      </c>
      <c r="N1383" s="2">
        <f t="shared" si="384"/>
        <v>56.6</v>
      </c>
      <c r="O1383" s="2">
        <f t="shared" si="385"/>
        <v>56.6</v>
      </c>
      <c r="P1383" s="2">
        <f t="shared" si="386"/>
        <v>57.3</v>
      </c>
      <c r="Q1383" s="2">
        <f t="shared" si="387"/>
        <v>57.3</v>
      </c>
      <c r="S1383" s="4">
        <f t="shared" si="388"/>
        <v>47.17</v>
      </c>
      <c r="T1383" s="4">
        <f t="shared" si="389"/>
        <v>47.17</v>
      </c>
      <c r="U1383" s="4">
        <f t="shared" si="390"/>
        <v>47.8</v>
      </c>
      <c r="V1383" s="4">
        <f t="shared" si="391"/>
        <v>47.8</v>
      </c>
      <c r="X1383" s="6">
        <f t="shared" si="392"/>
        <v>53.482000000000006</v>
      </c>
      <c r="Y1383" s="6">
        <f t="shared" si="393"/>
        <v>53.482000000000006</v>
      </c>
      <c r="Z1383" s="6">
        <f t="shared" si="394"/>
        <v>54.091000000000001</v>
      </c>
      <c r="AA1383" s="6">
        <f t="shared" si="395"/>
        <v>54.091000000000001</v>
      </c>
      <c r="AC1383" s="4">
        <f t="shared" si="396"/>
        <v>6.3120000000000047</v>
      </c>
      <c r="AD1383" s="4">
        <f t="shared" si="397"/>
        <v>6.3120000000000047</v>
      </c>
      <c r="AE1383" s="4">
        <f t="shared" si="398"/>
        <v>6.2910000000000039</v>
      </c>
      <c r="AF1383" s="4">
        <f t="shared" si="399"/>
        <v>6.2910000000000039</v>
      </c>
    </row>
    <row r="1384" spans="1:32" hidden="1" x14ac:dyDescent="0.25">
      <c r="A1384" t="str">
        <f t="shared" si="382"/>
        <v>D</v>
      </c>
      <c r="B1384" t="str">
        <f>LEFT('CNA Paste'!A1386,3)</f>
        <v>RES</v>
      </c>
      <c r="C1384" t="str">
        <f>'CNA Paste'!A1386</f>
        <v>RES_14032977</v>
      </c>
      <c r="D1384" t="str">
        <f t="shared" si="383"/>
        <v>14032977</v>
      </c>
      <c r="E1384" t="str">
        <f>'CNA Paste'!B1386</f>
        <v>!0401!OS_ADDRESSBASE_PLUS_200205_RECEPT</v>
      </c>
      <c r="F1384">
        <f>'CNA Paste'!C1386</f>
        <v>2</v>
      </c>
      <c r="G1384">
        <f>'CNA Paste'!D1386</f>
        <v>477391.5</v>
      </c>
      <c r="H1384">
        <f>'CNA Paste'!E1386</f>
        <v>171221.9</v>
      </c>
      <c r="I1384">
        <f>'CNA Paste'!F1386</f>
        <v>51.3</v>
      </c>
      <c r="J1384">
        <f>'CNA Paste'!G1386</f>
        <v>51.3</v>
      </c>
      <c r="K1384">
        <f>'CNA Paste'!H1386</f>
        <v>52</v>
      </c>
      <c r="L1384">
        <f>'CNA Paste'!I1386</f>
        <v>52</v>
      </c>
      <c r="N1384" s="2">
        <f t="shared" si="384"/>
        <v>53.8</v>
      </c>
      <c r="O1384" s="2">
        <f t="shared" si="385"/>
        <v>53.8</v>
      </c>
      <c r="P1384" s="2">
        <f t="shared" si="386"/>
        <v>54.5</v>
      </c>
      <c r="Q1384" s="2">
        <f t="shared" si="387"/>
        <v>54.5</v>
      </c>
      <c r="S1384" s="4">
        <f t="shared" si="388"/>
        <v>44.65</v>
      </c>
      <c r="T1384" s="4">
        <f t="shared" si="389"/>
        <v>44.65</v>
      </c>
      <c r="U1384" s="4">
        <f t="shared" si="390"/>
        <v>45.28</v>
      </c>
      <c r="V1384" s="4">
        <f t="shared" si="391"/>
        <v>45.28</v>
      </c>
      <c r="X1384" s="6">
        <f t="shared" si="392"/>
        <v>51.045999999999999</v>
      </c>
      <c r="Y1384" s="6">
        <f t="shared" si="393"/>
        <v>51.045999999999999</v>
      </c>
      <c r="Z1384" s="6">
        <f t="shared" si="394"/>
        <v>51.655000000000001</v>
      </c>
      <c r="AA1384" s="6">
        <f t="shared" si="395"/>
        <v>51.655000000000001</v>
      </c>
      <c r="AC1384" s="4">
        <f t="shared" si="396"/>
        <v>6.3960000000000008</v>
      </c>
      <c r="AD1384" s="4">
        <f t="shared" si="397"/>
        <v>6.3960000000000008</v>
      </c>
      <c r="AE1384" s="4">
        <f t="shared" si="398"/>
        <v>6.375</v>
      </c>
      <c r="AF1384" s="4">
        <f t="shared" si="399"/>
        <v>6.375</v>
      </c>
    </row>
    <row r="1385" spans="1:32" hidden="1" x14ac:dyDescent="0.25">
      <c r="A1385" t="str">
        <f t="shared" si="382"/>
        <v>D</v>
      </c>
      <c r="B1385" t="str">
        <f>LEFT('CNA Paste'!A1387,3)</f>
        <v>RES</v>
      </c>
      <c r="C1385" t="str">
        <f>'CNA Paste'!A1387</f>
        <v>RES_14032977</v>
      </c>
      <c r="D1385" t="str">
        <f t="shared" si="383"/>
        <v>14032977</v>
      </c>
      <c r="E1385" t="str">
        <f>'CNA Paste'!B1387</f>
        <v>!0401!OS_ADDRESSBASE_PLUS_200205_RECEPT</v>
      </c>
      <c r="F1385">
        <f>'CNA Paste'!C1387</f>
        <v>2</v>
      </c>
      <c r="G1385">
        <f>'CNA Paste'!D1387</f>
        <v>477391.5</v>
      </c>
      <c r="H1385">
        <f>'CNA Paste'!E1387</f>
        <v>171221.9</v>
      </c>
      <c r="I1385">
        <f>'CNA Paste'!F1387</f>
        <v>54</v>
      </c>
      <c r="J1385">
        <f>'CNA Paste'!G1387</f>
        <v>54</v>
      </c>
      <c r="K1385">
        <f>'CNA Paste'!H1387</f>
        <v>54.7</v>
      </c>
      <c r="L1385">
        <f>'CNA Paste'!I1387</f>
        <v>54.7</v>
      </c>
      <c r="N1385" s="2">
        <f t="shared" si="384"/>
        <v>56.5</v>
      </c>
      <c r="O1385" s="2">
        <f t="shared" si="385"/>
        <v>56.5</v>
      </c>
      <c r="P1385" s="2">
        <f t="shared" si="386"/>
        <v>57.2</v>
      </c>
      <c r="Q1385" s="2">
        <f t="shared" si="387"/>
        <v>57.2</v>
      </c>
      <c r="S1385" s="4">
        <f t="shared" si="388"/>
        <v>47.08</v>
      </c>
      <c r="T1385" s="4">
        <f t="shared" si="389"/>
        <v>47.08</v>
      </c>
      <c r="U1385" s="4">
        <f t="shared" si="390"/>
        <v>47.71</v>
      </c>
      <c r="V1385" s="4">
        <f t="shared" si="391"/>
        <v>47.71</v>
      </c>
      <c r="X1385" s="6">
        <f t="shared" si="392"/>
        <v>53.395000000000003</v>
      </c>
      <c r="Y1385" s="6">
        <f t="shared" si="393"/>
        <v>53.395000000000003</v>
      </c>
      <c r="Z1385" s="6">
        <f t="shared" si="394"/>
        <v>54.004000000000005</v>
      </c>
      <c r="AA1385" s="6">
        <f t="shared" si="395"/>
        <v>54.004000000000005</v>
      </c>
      <c r="AC1385" s="4">
        <f t="shared" si="396"/>
        <v>6.3150000000000048</v>
      </c>
      <c r="AD1385" s="4">
        <f t="shared" si="397"/>
        <v>6.3150000000000048</v>
      </c>
      <c r="AE1385" s="4">
        <f t="shared" si="398"/>
        <v>6.294000000000004</v>
      </c>
      <c r="AF1385" s="4">
        <f t="shared" si="399"/>
        <v>6.294000000000004</v>
      </c>
    </row>
    <row r="1386" spans="1:32" hidden="1" x14ac:dyDescent="0.25">
      <c r="A1386" t="str">
        <f t="shared" si="382"/>
        <v>D</v>
      </c>
      <c r="B1386" t="str">
        <f>LEFT('CNA Paste'!A1388,3)</f>
        <v>RES</v>
      </c>
      <c r="C1386" t="str">
        <f>'CNA Paste'!A1388</f>
        <v>RES_14032977</v>
      </c>
      <c r="D1386" t="str">
        <f t="shared" si="383"/>
        <v>14032977</v>
      </c>
      <c r="E1386" t="str">
        <f>'CNA Paste'!B1388</f>
        <v>!0401!OS_ADDRESSBASE_PLUS_200205_RECEPT</v>
      </c>
      <c r="F1386">
        <f>'CNA Paste'!C1388</f>
        <v>3</v>
      </c>
      <c r="G1386">
        <f>'CNA Paste'!D1388</f>
        <v>477394.3</v>
      </c>
      <c r="H1386">
        <f>'CNA Paste'!E1388</f>
        <v>171221.6</v>
      </c>
      <c r="I1386">
        <f>'CNA Paste'!F1388</f>
        <v>51.2</v>
      </c>
      <c r="J1386">
        <f>'CNA Paste'!G1388</f>
        <v>51.2</v>
      </c>
      <c r="K1386">
        <f>'CNA Paste'!H1388</f>
        <v>51.9</v>
      </c>
      <c r="L1386">
        <f>'CNA Paste'!I1388</f>
        <v>51.9</v>
      </c>
      <c r="N1386" s="2">
        <f t="shared" si="384"/>
        <v>53.7</v>
      </c>
      <c r="O1386" s="2">
        <f t="shared" si="385"/>
        <v>53.7</v>
      </c>
      <c r="P1386" s="2">
        <f t="shared" si="386"/>
        <v>54.4</v>
      </c>
      <c r="Q1386" s="2">
        <f t="shared" si="387"/>
        <v>54.4</v>
      </c>
      <c r="S1386" s="4">
        <f t="shared" si="388"/>
        <v>44.56</v>
      </c>
      <c r="T1386" s="4">
        <f t="shared" si="389"/>
        <v>44.56</v>
      </c>
      <c r="U1386" s="4">
        <f t="shared" si="390"/>
        <v>45.19</v>
      </c>
      <c r="V1386" s="4">
        <f t="shared" si="391"/>
        <v>45.19</v>
      </c>
      <c r="X1386" s="6">
        <f t="shared" si="392"/>
        <v>50.959000000000003</v>
      </c>
      <c r="Y1386" s="6">
        <f t="shared" si="393"/>
        <v>50.959000000000003</v>
      </c>
      <c r="Z1386" s="6">
        <f t="shared" si="394"/>
        <v>51.567999999999998</v>
      </c>
      <c r="AA1386" s="6">
        <f t="shared" si="395"/>
        <v>51.567999999999998</v>
      </c>
      <c r="AC1386" s="4">
        <f t="shared" si="396"/>
        <v>6.3990000000000009</v>
      </c>
      <c r="AD1386" s="4">
        <f t="shared" si="397"/>
        <v>6.3990000000000009</v>
      </c>
      <c r="AE1386" s="4">
        <f t="shared" si="398"/>
        <v>6.3780000000000001</v>
      </c>
      <c r="AF1386" s="4">
        <f t="shared" si="399"/>
        <v>6.3780000000000001</v>
      </c>
    </row>
    <row r="1387" spans="1:32" hidden="1" x14ac:dyDescent="0.25">
      <c r="A1387" t="str">
        <f t="shared" si="382"/>
        <v>D</v>
      </c>
      <c r="B1387" t="str">
        <f>LEFT('CNA Paste'!A1389,3)</f>
        <v>RES</v>
      </c>
      <c r="C1387" t="str">
        <f>'CNA Paste'!A1389</f>
        <v>RES_14032977</v>
      </c>
      <c r="D1387" t="str">
        <f t="shared" si="383"/>
        <v>14032977</v>
      </c>
      <c r="E1387" t="str">
        <f>'CNA Paste'!B1389</f>
        <v>!0401!OS_ADDRESSBASE_PLUS_200205_RECEPT</v>
      </c>
      <c r="F1387">
        <f>'CNA Paste'!C1389</f>
        <v>3</v>
      </c>
      <c r="G1387">
        <f>'CNA Paste'!D1389</f>
        <v>477394.3</v>
      </c>
      <c r="H1387">
        <f>'CNA Paste'!E1389</f>
        <v>171221.6</v>
      </c>
      <c r="I1387">
        <f>'CNA Paste'!F1389</f>
        <v>54</v>
      </c>
      <c r="J1387">
        <f>'CNA Paste'!G1389</f>
        <v>54</v>
      </c>
      <c r="K1387">
        <f>'CNA Paste'!H1389</f>
        <v>54.7</v>
      </c>
      <c r="L1387">
        <f>'CNA Paste'!I1389</f>
        <v>54.7</v>
      </c>
      <c r="N1387" s="2">
        <f t="shared" si="384"/>
        <v>56.5</v>
      </c>
      <c r="O1387" s="2">
        <f t="shared" si="385"/>
        <v>56.5</v>
      </c>
      <c r="P1387" s="2">
        <f t="shared" si="386"/>
        <v>57.2</v>
      </c>
      <c r="Q1387" s="2">
        <f t="shared" si="387"/>
        <v>57.2</v>
      </c>
      <c r="S1387" s="4">
        <f t="shared" si="388"/>
        <v>47.08</v>
      </c>
      <c r="T1387" s="4">
        <f t="shared" si="389"/>
        <v>47.08</v>
      </c>
      <c r="U1387" s="4">
        <f t="shared" si="390"/>
        <v>47.71</v>
      </c>
      <c r="V1387" s="4">
        <f t="shared" si="391"/>
        <v>47.71</v>
      </c>
      <c r="X1387" s="6">
        <f t="shared" si="392"/>
        <v>53.395000000000003</v>
      </c>
      <c r="Y1387" s="6">
        <f t="shared" si="393"/>
        <v>53.395000000000003</v>
      </c>
      <c r="Z1387" s="6">
        <f t="shared" si="394"/>
        <v>54.004000000000005</v>
      </c>
      <c r="AA1387" s="6">
        <f t="shared" si="395"/>
        <v>54.004000000000005</v>
      </c>
      <c r="AC1387" s="4">
        <f t="shared" si="396"/>
        <v>6.3150000000000048</v>
      </c>
      <c r="AD1387" s="4">
        <f t="shared" si="397"/>
        <v>6.3150000000000048</v>
      </c>
      <c r="AE1387" s="4">
        <f t="shared" si="398"/>
        <v>6.294000000000004</v>
      </c>
      <c r="AF1387" s="4">
        <f t="shared" si="399"/>
        <v>6.294000000000004</v>
      </c>
    </row>
    <row r="1388" spans="1:32" hidden="1" x14ac:dyDescent="0.25">
      <c r="A1388" t="str">
        <f t="shared" si="382"/>
        <v>D</v>
      </c>
      <c r="B1388" t="str">
        <f>LEFT('CNA Paste'!A1390,3)</f>
        <v>RES</v>
      </c>
      <c r="C1388" t="str">
        <f>'CNA Paste'!A1390</f>
        <v>RES_14032977</v>
      </c>
      <c r="D1388" t="str">
        <f t="shared" si="383"/>
        <v>14032977</v>
      </c>
      <c r="E1388" t="str">
        <f>'CNA Paste'!B1390</f>
        <v>!0401!OS_ADDRESSBASE_PLUS_200205_RECEPT</v>
      </c>
      <c r="F1388">
        <f>'CNA Paste'!C1390</f>
        <v>4</v>
      </c>
      <c r="G1388">
        <f>'CNA Paste'!D1390</f>
        <v>477396</v>
      </c>
      <c r="H1388">
        <f>'CNA Paste'!E1390</f>
        <v>171219.6</v>
      </c>
      <c r="I1388">
        <f>'CNA Paste'!F1390</f>
        <v>44.8</v>
      </c>
      <c r="J1388">
        <f>'CNA Paste'!G1390</f>
        <v>44.8</v>
      </c>
      <c r="K1388">
        <f>'CNA Paste'!H1390</f>
        <v>45.5</v>
      </c>
      <c r="L1388">
        <f>'CNA Paste'!I1390</f>
        <v>45.5</v>
      </c>
      <c r="N1388" s="2">
        <f t="shared" si="384"/>
        <v>47.3</v>
      </c>
      <c r="O1388" s="2">
        <f t="shared" si="385"/>
        <v>47.3</v>
      </c>
      <c r="P1388" s="2">
        <f t="shared" si="386"/>
        <v>48</v>
      </c>
      <c r="Q1388" s="2">
        <f t="shared" si="387"/>
        <v>48</v>
      </c>
      <c r="S1388" s="4">
        <f t="shared" si="388"/>
        <v>38.799999999999997</v>
      </c>
      <c r="T1388" s="4">
        <f t="shared" si="389"/>
        <v>38.799999999999997</v>
      </c>
      <c r="U1388" s="4">
        <f t="shared" si="390"/>
        <v>39.43</v>
      </c>
      <c r="V1388" s="4">
        <f t="shared" si="391"/>
        <v>39.43</v>
      </c>
      <c r="X1388" s="6">
        <f t="shared" si="392"/>
        <v>45.390999999999998</v>
      </c>
      <c r="Y1388" s="6">
        <f t="shared" si="393"/>
        <v>45.390999999999998</v>
      </c>
      <c r="Z1388" s="6">
        <f t="shared" si="394"/>
        <v>46</v>
      </c>
      <c r="AA1388" s="6">
        <f t="shared" si="395"/>
        <v>46</v>
      </c>
      <c r="AC1388" s="4">
        <f t="shared" si="396"/>
        <v>6.5910000000000011</v>
      </c>
      <c r="AD1388" s="4">
        <f t="shared" si="397"/>
        <v>6.5910000000000011</v>
      </c>
      <c r="AE1388" s="4">
        <f t="shared" si="398"/>
        <v>6.57</v>
      </c>
      <c r="AF1388" s="4">
        <f t="shared" si="399"/>
        <v>6.57</v>
      </c>
    </row>
    <row r="1389" spans="1:32" hidden="1" x14ac:dyDescent="0.25">
      <c r="A1389" t="str">
        <f t="shared" si="382"/>
        <v>D</v>
      </c>
      <c r="B1389" t="str">
        <f>LEFT('CNA Paste'!A1391,3)</f>
        <v>RES</v>
      </c>
      <c r="C1389" t="str">
        <f>'CNA Paste'!A1391</f>
        <v>RES_14032977</v>
      </c>
      <c r="D1389" t="str">
        <f t="shared" si="383"/>
        <v>14032977</v>
      </c>
      <c r="E1389" t="str">
        <f>'CNA Paste'!B1391</f>
        <v>!0401!OS_ADDRESSBASE_PLUS_200205_RECEPT</v>
      </c>
      <c r="F1389">
        <f>'CNA Paste'!C1391</f>
        <v>4</v>
      </c>
      <c r="G1389">
        <f>'CNA Paste'!D1391</f>
        <v>477396</v>
      </c>
      <c r="H1389">
        <f>'CNA Paste'!E1391</f>
        <v>171219.6</v>
      </c>
      <c r="I1389">
        <f>'CNA Paste'!F1391</f>
        <v>48</v>
      </c>
      <c r="J1389">
        <f>'CNA Paste'!G1391</f>
        <v>48</v>
      </c>
      <c r="K1389">
        <f>'CNA Paste'!H1391</f>
        <v>48.7</v>
      </c>
      <c r="L1389">
        <f>'CNA Paste'!I1391</f>
        <v>48.7</v>
      </c>
      <c r="N1389" s="2">
        <f t="shared" si="384"/>
        <v>50.5</v>
      </c>
      <c r="O1389" s="2">
        <f t="shared" si="385"/>
        <v>50.5</v>
      </c>
      <c r="P1389" s="2">
        <f t="shared" si="386"/>
        <v>51.2</v>
      </c>
      <c r="Q1389" s="2">
        <f t="shared" si="387"/>
        <v>51.2</v>
      </c>
      <c r="S1389" s="4">
        <f t="shared" si="388"/>
        <v>41.68</v>
      </c>
      <c r="T1389" s="4">
        <f t="shared" si="389"/>
        <v>41.68</v>
      </c>
      <c r="U1389" s="4">
        <f t="shared" si="390"/>
        <v>42.31</v>
      </c>
      <c r="V1389" s="4">
        <f t="shared" si="391"/>
        <v>42.31</v>
      </c>
      <c r="X1389" s="6">
        <f t="shared" si="392"/>
        <v>48.175000000000004</v>
      </c>
      <c r="Y1389" s="6">
        <f t="shared" si="393"/>
        <v>48.175000000000004</v>
      </c>
      <c r="Z1389" s="6">
        <f t="shared" si="394"/>
        <v>48.784000000000006</v>
      </c>
      <c r="AA1389" s="6">
        <f t="shared" si="395"/>
        <v>48.784000000000006</v>
      </c>
      <c r="AC1389" s="4">
        <f t="shared" si="396"/>
        <v>6.4950000000000045</v>
      </c>
      <c r="AD1389" s="4">
        <f t="shared" si="397"/>
        <v>6.4950000000000045</v>
      </c>
      <c r="AE1389" s="4">
        <f t="shared" si="398"/>
        <v>6.4740000000000038</v>
      </c>
      <c r="AF1389" s="4">
        <f t="shared" si="399"/>
        <v>6.4740000000000038</v>
      </c>
    </row>
    <row r="1390" spans="1:32" hidden="1" x14ac:dyDescent="0.25">
      <c r="A1390" t="str">
        <f t="shared" si="382"/>
        <v>D</v>
      </c>
      <c r="B1390" t="str">
        <f>LEFT('CNA Paste'!A1392,3)</f>
        <v>RES</v>
      </c>
      <c r="C1390" t="str">
        <f>'CNA Paste'!A1392</f>
        <v>RES_14032977</v>
      </c>
      <c r="D1390" t="str">
        <f t="shared" si="383"/>
        <v>14032977</v>
      </c>
      <c r="E1390" t="str">
        <f>'CNA Paste'!B1392</f>
        <v>!0401!OS_ADDRESSBASE_PLUS_200205_RECEPT</v>
      </c>
      <c r="F1390">
        <f>'CNA Paste'!C1392</f>
        <v>5</v>
      </c>
      <c r="G1390">
        <f>'CNA Paste'!D1392</f>
        <v>477395.3</v>
      </c>
      <c r="H1390">
        <f>'CNA Paste'!E1392</f>
        <v>171218.5</v>
      </c>
      <c r="I1390">
        <f>'CNA Paste'!F1392</f>
        <v>44.4</v>
      </c>
      <c r="J1390">
        <f>'CNA Paste'!G1392</f>
        <v>44.4</v>
      </c>
      <c r="K1390">
        <f>'CNA Paste'!H1392</f>
        <v>45.1</v>
      </c>
      <c r="L1390">
        <f>'CNA Paste'!I1392</f>
        <v>45.1</v>
      </c>
      <c r="N1390" s="2">
        <f t="shared" si="384"/>
        <v>46.9</v>
      </c>
      <c r="O1390" s="2">
        <f t="shared" si="385"/>
        <v>46.9</v>
      </c>
      <c r="P1390" s="2">
        <f t="shared" si="386"/>
        <v>47.6</v>
      </c>
      <c r="Q1390" s="2">
        <f t="shared" si="387"/>
        <v>47.6</v>
      </c>
      <c r="S1390" s="4">
        <f t="shared" si="388"/>
        <v>38.44</v>
      </c>
      <c r="T1390" s="4">
        <f t="shared" si="389"/>
        <v>38.44</v>
      </c>
      <c r="U1390" s="4">
        <f t="shared" si="390"/>
        <v>39.07</v>
      </c>
      <c r="V1390" s="4">
        <f t="shared" si="391"/>
        <v>39.07</v>
      </c>
      <c r="X1390" s="6">
        <f t="shared" si="392"/>
        <v>45.042999999999999</v>
      </c>
      <c r="Y1390" s="6">
        <f t="shared" si="393"/>
        <v>45.042999999999999</v>
      </c>
      <c r="Z1390" s="6">
        <f t="shared" si="394"/>
        <v>45.652000000000001</v>
      </c>
      <c r="AA1390" s="6">
        <f t="shared" si="395"/>
        <v>45.652000000000001</v>
      </c>
      <c r="AC1390" s="4">
        <f t="shared" si="396"/>
        <v>6.6030000000000015</v>
      </c>
      <c r="AD1390" s="4">
        <f t="shared" si="397"/>
        <v>6.6030000000000015</v>
      </c>
      <c r="AE1390" s="4">
        <f t="shared" si="398"/>
        <v>6.5820000000000007</v>
      </c>
      <c r="AF1390" s="4">
        <f t="shared" si="399"/>
        <v>6.5820000000000007</v>
      </c>
    </row>
    <row r="1391" spans="1:32" hidden="1" x14ac:dyDescent="0.25">
      <c r="A1391" t="str">
        <f t="shared" si="382"/>
        <v>D</v>
      </c>
      <c r="B1391" t="str">
        <f>LEFT('CNA Paste'!A1393,3)</f>
        <v>RES</v>
      </c>
      <c r="C1391" t="str">
        <f>'CNA Paste'!A1393</f>
        <v>RES_14032977</v>
      </c>
      <c r="D1391" t="str">
        <f t="shared" si="383"/>
        <v>14032977</v>
      </c>
      <c r="E1391" t="str">
        <f>'CNA Paste'!B1393</f>
        <v>!0401!OS_ADDRESSBASE_PLUS_200205_RECEPT</v>
      </c>
      <c r="F1391">
        <f>'CNA Paste'!C1393</f>
        <v>5</v>
      </c>
      <c r="G1391">
        <f>'CNA Paste'!D1393</f>
        <v>477395.3</v>
      </c>
      <c r="H1391">
        <f>'CNA Paste'!E1393</f>
        <v>171218.5</v>
      </c>
      <c r="I1391">
        <f>'CNA Paste'!F1393</f>
        <v>47.8</v>
      </c>
      <c r="J1391">
        <f>'CNA Paste'!G1393</f>
        <v>47.8</v>
      </c>
      <c r="K1391">
        <f>'CNA Paste'!H1393</f>
        <v>48.5</v>
      </c>
      <c r="L1391">
        <f>'CNA Paste'!I1393</f>
        <v>48.5</v>
      </c>
      <c r="N1391" s="2">
        <f t="shared" si="384"/>
        <v>50.3</v>
      </c>
      <c r="O1391" s="2">
        <f t="shared" si="385"/>
        <v>50.3</v>
      </c>
      <c r="P1391" s="2">
        <f t="shared" si="386"/>
        <v>51</v>
      </c>
      <c r="Q1391" s="2">
        <f t="shared" si="387"/>
        <v>51</v>
      </c>
      <c r="S1391" s="4">
        <f t="shared" si="388"/>
        <v>41.499999999999993</v>
      </c>
      <c r="T1391" s="4">
        <f t="shared" si="389"/>
        <v>41.499999999999993</v>
      </c>
      <c r="U1391" s="4">
        <f t="shared" si="390"/>
        <v>42.129999999999995</v>
      </c>
      <c r="V1391" s="4">
        <f t="shared" si="391"/>
        <v>42.129999999999995</v>
      </c>
      <c r="X1391" s="6">
        <f t="shared" si="392"/>
        <v>48.000999999999998</v>
      </c>
      <c r="Y1391" s="6">
        <f t="shared" si="393"/>
        <v>48.000999999999998</v>
      </c>
      <c r="Z1391" s="6">
        <f t="shared" si="394"/>
        <v>48.61</v>
      </c>
      <c r="AA1391" s="6">
        <f t="shared" si="395"/>
        <v>48.61</v>
      </c>
      <c r="AC1391" s="4">
        <f t="shared" si="396"/>
        <v>6.5010000000000048</v>
      </c>
      <c r="AD1391" s="4">
        <f t="shared" si="397"/>
        <v>6.5010000000000048</v>
      </c>
      <c r="AE1391" s="4">
        <f t="shared" si="398"/>
        <v>6.480000000000004</v>
      </c>
      <c r="AF1391" s="4">
        <f t="shared" si="399"/>
        <v>6.480000000000004</v>
      </c>
    </row>
    <row r="1392" spans="1:32" hidden="1" x14ac:dyDescent="0.25">
      <c r="A1392" t="str">
        <f t="shared" si="382"/>
        <v>D</v>
      </c>
      <c r="B1392" t="str">
        <f>LEFT('CNA Paste'!A1394,3)</f>
        <v>RES</v>
      </c>
      <c r="C1392" t="str">
        <f>'CNA Paste'!A1394</f>
        <v>RES_14032977</v>
      </c>
      <c r="D1392" t="str">
        <f t="shared" si="383"/>
        <v>14032977</v>
      </c>
      <c r="E1392" t="str">
        <f>'CNA Paste'!B1394</f>
        <v>!0401!OS_ADDRESSBASE_PLUS_200205_RECEPT</v>
      </c>
      <c r="F1392">
        <f>'CNA Paste'!C1394</f>
        <v>6</v>
      </c>
      <c r="G1392">
        <f>'CNA Paste'!D1394</f>
        <v>477393.2</v>
      </c>
      <c r="H1392">
        <f>'CNA Paste'!E1394</f>
        <v>171219.1</v>
      </c>
      <c r="I1392">
        <f>'CNA Paste'!F1394</f>
        <v>41.7</v>
      </c>
      <c r="J1392">
        <f>'CNA Paste'!G1394</f>
        <v>41.7</v>
      </c>
      <c r="K1392">
        <f>'CNA Paste'!H1394</f>
        <v>42.4</v>
      </c>
      <c r="L1392">
        <f>'CNA Paste'!I1394</f>
        <v>42.4</v>
      </c>
      <c r="N1392" s="2">
        <f t="shared" si="384"/>
        <v>44.2</v>
      </c>
      <c r="O1392" s="2">
        <f t="shared" si="385"/>
        <v>44.2</v>
      </c>
      <c r="P1392" s="2">
        <f t="shared" si="386"/>
        <v>44.9</v>
      </c>
      <c r="Q1392" s="2">
        <f t="shared" si="387"/>
        <v>44.9</v>
      </c>
      <c r="S1392" s="4">
        <f t="shared" si="388"/>
        <v>36.01</v>
      </c>
      <c r="T1392" s="4">
        <f t="shared" si="389"/>
        <v>36.01</v>
      </c>
      <c r="U1392" s="4">
        <f t="shared" si="390"/>
        <v>36.639999999999993</v>
      </c>
      <c r="V1392" s="4">
        <f t="shared" si="391"/>
        <v>36.639999999999993</v>
      </c>
      <c r="X1392" s="6">
        <f t="shared" si="392"/>
        <v>42.694000000000003</v>
      </c>
      <c r="Y1392" s="6">
        <f t="shared" si="393"/>
        <v>42.694000000000003</v>
      </c>
      <c r="Z1392" s="6">
        <f t="shared" si="394"/>
        <v>43.302999999999997</v>
      </c>
      <c r="AA1392" s="6">
        <f t="shared" si="395"/>
        <v>43.302999999999997</v>
      </c>
      <c r="AC1392" s="4">
        <f t="shared" si="396"/>
        <v>6.6840000000000046</v>
      </c>
      <c r="AD1392" s="4">
        <f t="shared" si="397"/>
        <v>6.6840000000000046</v>
      </c>
      <c r="AE1392" s="4">
        <f t="shared" si="398"/>
        <v>6.6630000000000038</v>
      </c>
      <c r="AF1392" s="4">
        <f t="shared" si="399"/>
        <v>6.6630000000000038</v>
      </c>
    </row>
    <row r="1393" spans="1:32" hidden="1" x14ac:dyDescent="0.25">
      <c r="A1393" t="str">
        <f t="shared" si="382"/>
        <v>D</v>
      </c>
      <c r="B1393" t="str">
        <f>LEFT('CNA Paste'!A1395,3)</f>
        <v>RES</v>
      </c>
      <c r="C1393" t="str">
        <f>'CNA Paste'!A1395</f>
        <v>RES_14032977</v>
      </c>
      <c r="D1393" t="str">
        <f t="shared" si="383"/>
        <v>14032977</v>
      </c>
      <c r="E1393" t="str">
        <f>'CNA Paste'!B1395</f>
        <v>!0401!OS_ADDRESSBASE_PLUS_200205_RECEPT</v>
      </c>
      <c r="F1393">
        <f>'CNA Paste'!C1395</f>
        <v>6</v>
      </c>
      <c r="G1393">
        <f>'CNA Paste'!D1395</f>
        <v>477393.2</v>
      </c>
      <c r="H1393">
        <f>'CNA Paste'!E1395</f>
        <v>171219.1</v>
      </c>
      <c r="I1393">
        <f>'CNA Paste'!F1395</f>
        <v>45.9</v>
      </c>
      <c r="J1393">
        <f>'CNA Paste'!G1395</f>
        <v>45.9</v>
      </c>
      <c r="K1393">
        <f>'CNA Paste'!H1395</f>
        <v>46.6</v>
      </c>
      <c r="L1393">
        <f>'CNA Paste'!I1395</f>
        <v>46.6</v>
      </c>
      <c r="N1393" s="2">
        <f t="shared" si="384"/>
        <v>48.4</v>
      </c>
      <c r="O1393" s="2">
        <f t="shared" si="385"/>
        <v>48.4</v>
      </c>
      <c r="P1393" s="2">
        <f t="shared" si="386"/>
        <v>49.1</v>
      </c>
      <c r="Q1393" s="2">
        <f t="shared" si="387"/>
        <v>49.1</v>
      </c>
      <c r="S1393" s="4">
        <f t="shared" si="388"/>
        <v>39.79</v>
      </c>
      <c r="T1393" s="4">
        <f t="shared" si="389"/>
        <v>39.79</v>
      </c>
      <c r="U1393" s="4">
        <f t="shared" si="390"/>
        <v>40.42</v>
      </c>
      <c r="V1393" s="4">
        <f t="shared" si="391"/>
        <v>40.42</v>
      </c>
      <c r="X1393" s="6">
        <f t="shared" si="392"/>
        <v>46.347999999999999</v>
      </c>
      <c r="Y1393" s="6">
        <f t="shared" si="393"/>
        <v>46.347999999999999</v>
      </c>
      <c r="Z1393" s="6">
        <f t="shared" si="394"/>
        <v>46.957000000000001</v>
      </c>
      <c r="AA1393" s="6">
        <f t="shared" si="395"/>
        <v>46.957000000000001</v>
      </c>
      <c r="AC1393" s="4">
        <f t="shared" si="396"/>
        <v>6.5579999999999998</v>
      </c>
      <c r="AD1393" s="4">
        <f t="shared" si="397"/>
        <v>6.5579999999999998</v>
      </c>
      <c r="AE1393" s="4">
        <f t="shared" si="398"/>
        <v>6.536999999999999</v>
      </c>
      <c r="AF1393" s="4">
        <f t="shared" si="399"/>
        <v>6.536999999999999</v>
      </c>
    </row>
    <row r="1394" spans="1:32" hidden="1" x14ac:dyDescent="0.25">
      <c r="A1394" t="str">
        <f t="shared" si="382"/>
        <v>D</v>
      </c>
      <c r="B1394" t="str">
        <f>LEFT('CNA Paste'!A1396,3)</f>
        <v>RES</v>
      </c>
      <c r="C1394" t="str">
        <f>'CNA Paste'!A1396</f>
        <v>RES_14032977</v>
      </c>
      <c r="D1394" t="str">
        <f t="shared" si="383"/>
        <v>14032977</v>
      </c>
      <c r="E1394" t="str">
        <f>'CNA Paste'!B1396</f>
        <v>!0401!OS_ADDRESSBASE_PLUS_200205_RECEPT</v>
      </c>
      <c r="F1394">
        <f>'CNA Paste'!C1396</f>
        <v>7</v>
      </c>
      <c r="G1394">
        <f>'CNA Paste'!D1396</f>
        <v>477389.4</v>
      </c>
      <c r="H1394">
        <f>'CNA Paste'!E1396</f>
        <v>171216.8</v>
      </c>
      <c r="I1394">
        <f>'CNA Paste'!F1396</f>
        <v>42.4</v>
      </c>
      <c r="J1394">
        <f>'CNA Paste'!G1396</f>
        <v>42.4</v>
      </c>
      <c r="K1394">
        <f>'CNA Paste'!H1396</f>
        <v>43.1</v>
      </c>
      <c r="L1394">
        <f>'CNA Paste'!I1396</f>
        <v>43.1</v>
      </c>
      <c r="N1394" s="2">
        <f t="shared" si="384"/>
        <v>44.9</v>
      </c>
      <c r="O1394" s="2">
        <f t="shared" si="385"/>
        <v>44.9</v>
      </c>
      <c r="P1394" s="2">
        <f t="shared" si="386"/>
        <v>45.6</v>
      </c>
      <c r="Q1394" s="2">
        <f t="shared" si="387"/>
        <v>45.6</v>
      </c>
      <c r="S1394" s="4">
        <f t="shared" si="388"/>
        <v>36.639999999999993</v>
      </c>
      <c r="T1394" s="4">
        <f t="shared" si="389"/>
        <v>36.639999999999993</v>
      </c>
      <c r="U1394" s="4">
        <f t="shared" si="390"/>
        <v>37.269999999999996</v>
      </c>
      <c r="V1394" s="4">
        <f t="shared" si="391"/>
        <v>37.269999999999996</v>
      </c>
      <c r="X1394" s="6">
        <f t="shared" si="392"/>
        <v>43.302999999999997</v>
      </c>
      <c r="Y1394" s="6">
        <f t="shared" si="393"/>
        <v>43.302999999999997</v>
      </c>
      <c r="Z1394" s="6">
        <f t="shared" si="394"/>
        <v>43.912000000000006</v>
      </c>
      <c r="AA1394" s="6">
        <f t="shared" si="395"/>
        <v>43.912000000000006</v>
      </c>
      <c r="AC1394" s="4">
        <f t="shared" si="396"/>
        <v>6.6630000000000038</v>
      </c>
      <c r="AD1394" s="4">
        <f t="shared" si="397"/>
        <v>6.6630000000000038</v>
      </c>
      <c r="AE1394" s="4">
        <f t="shared" si="398"/>
        <v>6.6420000000000101</v>
      </c>
      <c r="AF1394" s="4">
        <f t="shared" si="399"/>
        <v>6.6420000000000101</v>
      </c>
    </row>
    <row r="1395" spans="1:32" hidden="1" x14ac:dyDescent="0.25">
      <c r="A1395" t="str">
        <f t="shared" si="382"/>
        <v>D</v>
      </c>
      <c r="B1395" t="str">
        <f>LEFT('CNA Paste'!A1397,3)</f>
        <v>RES</v>
      </c>
      <c r="C1395" t="str">
        <f>'CNA Paste'!A1397</f>
        <v>RES_14032977</v>
      </c>
      <c r="D1395" t="str">
        <f t="shared" si="383"/>
        <v>14032977</v>
      </c>
      <c r="E1395" t="str">
        <f>'CNA Paste'!B1397</f>
        <v>!0401!OS_ADDRESSBASE_PLUS_200205_RECEPT</v>
      </c>
      <c r="F1395">
        <f>'CNA Paste'!C1397</f>
        <v>7</v>
      </c>
      <c r="G1395">
        <f>'CNA Paste'!D1397</f>
        <v>477389.4</v>
      </c>
      <c r="H1395">
        <f>'CNA Paste'!E1397</f>
        <v>171216.8</v>
      </c>
      <c r="I1395">
        <f>'CNA Paste'!F1397</f>
        <v>46.8</v>
      </c>
      <c r="J1395">
        <f>'CNA Paste'!G1397</f>
        <v>46.8</v>
      </c>
      <c r="K1395">
        <f>'CNA Paste'!H1397</f>
        <v>47.5</v>
      </c>
      <c r="L1395">
        <f>'CNA Paste'!I1397</f>
        <v>47.5</v>
      </c>
      <c r="N1395" s="2">
        <f t="shared" si="384"/>
        <v>49.3</v>
      </c>
      <c r="O1395" s="2">
        <f t="shared" si="385"/>
        <v>49.3</v>
      </c>
      <c r="P1395" s="2">
        <f t="shared" si="386"/>
        <v>50</v>
      </c>
      <c r="Q1395" s="2">
        <f t="shared" si="387"/>
        <v>50</v>
      </c>
      <c r="S1395" s="4">
        <f t="shared" si="388"/>
        <v>40.599999999999994</v>
      </c>
      <c r="T1395" s="4">
        <f t="shared" si="389"/>
        <v>40.599999999999994</v>
      </c>
      <c r="U1395" s="4">
        <f t="shared" si="390"/>
        <v>41.23</v>
      </c>
      <c r="V1395" s="4">
        <f t="shared" si="391"/>
        <v>41.23</v>
      </c>
      <c r="X1395" s="6">
        <f t="shared" si="392"/>
        <v>47.131</v>
      </c>
      <c r="Y1395" s="6">
        <f t="shared" si="393"/>
        <v>47.131</v>
      </c>
      <c r="Z1395" s="6">
        <f t="shared" si="394"/>
        <v>47.74</v>
      </c>
      <c r="AA1395" s="6">
        <f t="shared" si="395"/>
        <v>47.74</v>
      </c>
      <c r="AC1395" s="4">
        <f t="shared" si="396"/>
        <v>6.5310000000000059</v>
      </c>
      <c r="AD1395" s="4">
        <f t="shared" si="397"/>
        <v>6.5310000000000059</v>
      </c>
      <c r="AE1395" s="4">
        <f t="shared" si="398"/>
        <v>6.5100000000000051</v>
      </c>
      <c r="AF1395" s="4">
        <f t="shared" si="399"/>
        <v>6.5100000000000051</v>
      </c>
    </row>
    <row r="1396" spans="1:32" hidden="1" x14ac:dyDescent="0.25">
      <c r="A1396" t="str">
        <f t="shared" si="382"/>
        <v>D</v>
      </c>
      <c r="B1396" t="str">
        <f>LEFT('CNA Paste'!A1398,3)</f>
        <v>RES</v>
      </c>
      <c r="C1396" t="str">
        <f>'CNA Paste'!A1398</f>
        <v>RES_14032977</v>
      </c>
      <c r="D1396" t="str">
        <f t="shared" si="383"/>
        <v>14032977</v>
      </c>
      <c r="E1396" t="str">
        <f>'CNA Paste'!B1398</f>
        <v>!0401!OS_ADDRESSBASE_PLUS_200205_RECEPT</v>
      </c>
      <c r="F1396">
        <f>'CNA Paste'!C1398</f>
        <v>8</v>
      </c>
      <c r="G1396">
        <f>'CNA Paste'!D1398</f>
        <v>477385.3</v>
      </c>
      <c r="H1396">
        <f>'CNA Paste'!E1398</f>
        <v>171214.5</v>
      </c>
      <c r="I1396">
        <f>'CNA Paste'!F1398</f>
        <v>43.9</v>
      </c>
      <c r="J1396">
        <f>'CNA Paste'!G1398</f>
        <v>43.9</v>
      </c>
      <c r="K1396">
        <f>'CNA Paste'!H1398</f>
        <v>44.6</v>
      </c>
      <c r="L1396">
        <f>'CNA Paste'!I1398</f>
        <v>44.6</v>
      </c>
      <c r="N1396" s="2">
        <f t="shared" si="384"/>
        <v>46.4</v>
      </c>
      <c r="O1396" s="2">
        <f t="shared" si="385"/>
        <v>46.4</v>
      </c>
      <c r="P1396" s="2">
        <f t="shared" si="386"/>
        <v>47.1</v>
      </c>
      <c r="Q1396" s="2">
        <f t="shared" si="387"/>
        <v>47.1</v>
      </c>
      <c r="S1396" s="4">
        <f t="shared" si="388"/>
        <v>37.989999999999995</v>
      </c>
      <c r="T1396" s="4">
        <f t="shared" si="389"/>
        <v>37.989999999999995</v>
      </c>
      <c r="U1396" s="4">
        <f t="shared" si="390"/>
        <v>38.619999999999997</v>
      </c>
      <c r="V1396" s="4">
        <f t="shared" si="391"/>
        <v>38.619999999999997</v>
      </c>
      <c r="X1396" s="6">
        <f t="shared" si="392"/>
        <v>44.608000000000004</v>
      </c>
      <c r="Y1396" s="6">
        <f t="shared" si="393"/>
        <v>44.608000000000004</v>
      </c>
      <c r="Z1396" s="6">
        <f t="shared" si="394"/>
        <v>45.217000000000006</v>
      </c>
      <c r="AA1396" s="6">
        <f t="shared" si="395"/>
        <v>45.217000000000006</v>
      </c>
      <c r="AC1396" s="4">
        <f t="shared" si="396"/>
        <v>6.6180000000000092</v>
      </c>
      <c r="AD1396" s="4">
        <f t="shared" si="397"/>
        <v>6.6180000000000092</v>
      </c>
      <c r="AE1396" s="4">
        <f t="shared" si="398"/>
        <v>6.5970000000000084</v>
      </c>
      <c r="AF1396" s="4">
        <f t="shared" si="399"/>
        <v>6.5970000000000084</v>
      </c>
    </row>
    <row r="1397" spans="1:32" hidden="1" x14ac:dyDescent="0.25">
      <c r="A1397" t="str">
        <f t="shared" si="382"/>
        <v>D</v>
      </c>
      <c r="B1397" t="str">
        <f>LEFT('CNA Paste'!A1399,3)</f>
        <v>RES</v>
      </c>
      <c r="C1397" t="str">
        <f>'CNA Paste'!A1399</f>
        <v>RES_14032977</v>
      </c>
      <c r="D1397" t="str">
        <f t="shared" si="383"/>
        <v>14032977</v>
      </c>
      <c r="E1397" t="str">
        <f>'CNA Paste'!B1399</f>
        <v>!0401!OS_ADDRESSBASE_PLUS_200205_RECEPT</v>
      </c>
      <c r="F1397">
        <f>'CNA Paste'!C1399</f>
        <v>8</v>
      </c>
      <c r="G1397">
        <f>'CNA Paste'!D1399</f>
        <v>477385.3</v>
      </c>
      <c r="H1397">
        <f>'CNA Paste'!E1399</f>
        <v>171214.5</v>
      </c>
      <c r="I1397">
        <f>'CNA Paste'!F1399</f>
        <v>47.9</v>
      </c>
      <c r="J1397">
        <f>'CNA Paste'!G1399</f>
        <v>47.8</v>
      </c>
      <c r="K1397">
        <f>'CNA Paste'!H1399</f>
        <v>48.6</v>
      </c>
      <c r="L1397">
        <f>'CNA Paste'!I1399</f>
        <v>48.6</v>
      </c>
      <c r="N1397" s="2">
        <f t="shared" si="384"/>
        <v>50.4</v>
      </c>
      <c r="O1397" s="2">
        <f t="shared" si="385"/>
        <v>50.3</v>
      </c>
      <c r="P1397" s="2">
        <f t="shared" si="386"/>
        <v>51.1</v>
      </c>
      <c r="Q1397" s="2">
        <f t="shared" si="387"/>
        <v>51.1</v>
      </c>
      <c r="S1397" s="4">
        <f t="shared" si="388"/>
        <v>41.589999999999996</v>
      </c>
      <c r="T1397" s="4">
        <f t="shared" si="389"/>
        <v>41.499999999999993</v>
      </c>
      <c r="U1397" s="4">
        <f t="shared" si="390"/>
        <v>42.22</v>
      </c>
      <c r="V1397" s="4">
        <f t="shared" si="391"/>
        <v>42.22</v>
      </c>
      <c r="X1397" s="6">
        <f t="shared" si="392"/>
        <v>48.088000000000001</v>
      </c>
      <c r="Y1397" s="6">
        <f t="shared" si="393"/>
        <v>48.000999999999998</v>
      </c>
      <c r="Z1397" s="6">
        <f t="shared" si="394"/>
        <v>48.697000000000003</v>
      </c>
      <c r="AA1397" s="6">
        <f t="shared" si="395"/>
        <v>48.697000000000003</v>
      </c>
      <c r="AC1397" s="4">
        <f t="shared" si="396"/>
        <v>6.4980000000000047</v>
      </c>
      <c r="AD1397" s="4">
        <f t="shared" si="397"/>
        <v>6.5010000000000048</v>
      </c>
      <c r="AE1397" s="4">
        <f t="shared" si="398"/>
        <v>6.4770000000000039</v>
      </c>
      <c r="AF1397" s="4">
        <f t="shared" si="399"/>
        <v>6.4770000000000039</v>
      </c>
    </row>
    <row r="1398" spans="1:32" hidden="1" x14ac:dyDescent="0.25">
      <c r="A1398" t="str">
        <f t="shared" si="382"/>
        <v>D</v>
      </c>
      <c r="B1398" t="str">
        <f>LEFT('CNA Paste'!A1400,3)</f>
        <v>RES</v>
      </c>
      <c r="C1398" t="str">
        <f>'CNA Paste'!A1400</f>
        <v>RES_14032977</v>
      </c>
      <c r="D1398" t="str">
        <f t="shared" si="383"/>
        <v>14032977</v>
      </c>
      <c r="E1398" t="str">
        <f>'CNA Paste'!B1400</f>
        <v>!0401!OS_ADDRESSBASE_PLUS_200205_RECEPT</v>
      </c>
      <c r="F1398">
        <f>'CNA Paste'!C1400</f>
        <v>9</v>
      </c>
      <c r="G1398">
        <f>'CNA Paste'!D1400</f>
        <v>477382.3</v>
      </c>
      <c r="H1398">
        <f>'CNA Paste'!E1400</f>
        <v>171216.5</v>
      </c>
      <c r="I1398">
        <f>'CNA Paste'!F1400</f>
        <v>44.2</v>
      </c>
      <c r="J1398">
        <f>'CNA Paste'!G1400</f>
        <v>44.2</v>
      </c>
      <c r="K1398">
        <f>'CNA Paste'!H1400</f>
        <v>44.9</v>
      </c>
      <c r="L1398">
        <f>'CNA Paste'!I1400</f>
        <v>44.9</v>
      </c>
      <c r="N1398" s="2">
        <f t="shared" si="384"/>
        <v>46.7</v>
      </c>
      <c r="O1398" s="2">
        <f t="shared" si="385"/>
        <v>46.7</v>
      </c>
      <c r="P1398" s="2">
        <f t="shared" si="386"/>
        <v>47.4</v>
      </c>
      <c r="Q1398" s="2">
        <f t="shared" si="387"/>
        <v>47.4</v>
      </c>
      <c r="S1398" s="4">
        <f t="shared" si="388"/>
        <v>38.26</v>
      </c>
      <c r="T1398" s="4">
        <f t="shared" si="389"/>
        <v>38.26</v>
      </c>
      <c r="U1398" s="4">
        <f t="shared" si="390"/>
        <v>38.889999999999993</v>
      </c>
      <c r="V1398" s="4">
        <f t="shared" si="391"/>
        <v>38.889999999999993</v>
      </c>
      <c r="X1398" s="6">
        <f t="shared" si="392"/>
        <v>44.869000000000007</v>
      </c>
      <c r="Y1398" s="6">
        <f t="shared" si="393"/>
        <v>44.869000000000007</v>
      </c>
      <c r="Z1398" s="6">
        <f t="shared" si="394"/>
        <v>45.478000000000002</v>
      </c>
      <c r="AA1398" s="6">
        <f t="shared" si="395"/>
        <v>45.478000000000002</v>
      </c>
      <c r="AC1398" s="4">
        <f t="shared" si="396"/>
        <v>6.6090000000000089</v>
      </c>
      <c r="AD1398" s="4">
        <f t="shared" si="397"/>
        <v>6.6090000000000089</v>
      </c>
      <c r="AE1398" s="4">
        <f t="shared" si="398"/>
        <v>6.5880000000000081</v>
      </c>
      <c r="AF1398" s="4">
        <f t="shared" si="399"/>
        <v>6.5880000000000081</v>
      </c>
    </row>
    <row r="1399" spans="1:32" hidden="1" x14ac:dyDescent="0.25">
      <c r="A1399" t="str">
        <f t="shared" si="382"/>
        <v>D</v>
      </c>
      <c r="B1399" t="str">
        <f>LEFT('CNA Paste'!A1401,3)</f>
        <v>RES</v>
      </c>
      <c r="C1399" t="str">
        <f>'CNA Paste'!A1401</f>
        <v>RES_14032977</v>
      </c>
      <c r="D1399" t="str">
        <f t="shared" si="383"/>
        <v>14032977</v>
      </c>
      <c r="E1399" t="str">
        <f>'CNA Paste'!B1401</f>
        <v>!0401!OS_ADDRESSBASE_PLUS_200205_RECEPT</v>
      </c>
      <c r="F1399">
        <f>'CNA Paste'!C1401</f>
        <v>9</v>
      </c>
      <c r="G1399">
        <f>'CNA Paste'!D1401</f>
        <v>477382.3</v>
      </c>
      <c r="H1399">
        <f>'CNA Paste'!E1401</f>
        <v>171216.5</v>
      </c>
      <c r="I1399">
        <f>'CNA Paste'!F1401</f>
        <v>48.1</v>
      </c>
      <c r="J1399">
        <f>'CNA Paste'!G1401</f>
        <v>48.1</v>
      </c>
      <c r="K1399">
        <f>'CNA Paste'!H1401</f>
        <v>48.8</v>
      </c>
      <c r="L1399">
        <f>'CNA Paste'!I1401</f>
        <v>48.8</v>
      </c>
      <c r="N1399" s="2">
        <f t="shared" si="384"/>
        <v>50.6</v>
      </c>
      <c r="O1399" s="2">
        <f t="shared" si="385"/>
        <v>50.6</v>
      </c>
      <c r="P1399" s="2">
        <f t="shared" si="386"/>
        <v>51.3</v>
      </c>
      <c r="Q1399" s="2">
        <f t="shared" si="387"/>
        <v>51.3</v>
      </c>
      <c r="S1399" s="4">
        <f t="shared" si="388"/>
        <v>41.769999999999996</v>
      </c>
      <c r="T1399" s="4">
        <f t="shared" si="389"/>
        <v>41.769999999999996</v>
      </c>
      <c r="U1399" s="4">
        <f t="shared" si="390"/>
        <v>42.4</v>
      </c>
      <c r="V1399" s="4">
        <f t="shared" si="391"/>
        <v>42.4</v>
      </c>
      <c r="X1399" s="6">
        <f t="shared" si="392"/>
        <v>48.262</v>
      </c>
      <c r="Y1399" s="6">
        <f t="shared" si="393"/>
        <v>48.262</v>
      </c>
      <c r="Z1399" s="6">
        <f t="shared" si="394"/>
        <v>48.871000000000002</v>
      </c>
      <c r="AA1399" s="6">
        <f t="shared" si="395"/>
        <v>48.871000000000002</v>
      </c>
      <c r="AC1399" s="4">
        <f t="shared" si="396"/>
        <v>6.4920000000000044</v>
      </c>
      <c r="AD1399" s="4">
        <f t="shared" si="397"/>
        <v>6.4920000000000044</v>
      </c>
      <c r="AE1399" s="4">
        <f t="shared" si="398"/>
        <v>6.4710000000000036</v>
      </c>
      <c r="AF1399" s="4">
        <f t="shared" si="399"/>
        <v>6.4710000000000036</v>
      </c>
    </row>
    <row r="1400" spans="1:32" hidden="1" x14ac:dyDescent="0.25">
      <c r="A1400" t="str">
        <f t="shared" si="382"/>
        <v>D</v>
      </c>
      <c r="B1400" t="str">
        <f>LEFT('CNA Paste'!A1402,3)</f>
        <v>RES</v>
      </c>
      <c r="C1400" t="str">
        <f>'CNA Paste'!A1402</f>
        <v>RES_14032977</v>
      </c>
      <c r="D1400" t="str">
        <f t="shared" si="383"/>
        <v>14032977</v>
      </c>
      <c r="E1400" t="str">
        <f>'CNA Paste'!B1402</f>
        <v>!0401!OS_ADDRESSBASE_PLUS_200205_RECEPT</v>
      </c>
      <c r="F1400">
        <f>'CNA Paste'!C1402</f>
        <v>10</v>
      </c>
      <c r="G1400">
        <f>'CNA Paste'!D1402</f>
        <v>477380.8</v>
      </c>
      <c r="H1400">
        <f>'CNA Paste'!E1402</f>
        <v>171218.1</v>
      </c>
      <c r="I1400">
        <f>'CNA Paste'!F1402</f>
        <v>44.3</v>
      </c>
      <c r="J1400">
        <f>'CNA Paste'!G1402</f>
        <v>44.3</v>
      </c>
      <c r="K1400">
        <f>'CNA Paste'!H1402</f>
        <v>45</v>
      </c>
      <c r="L1400">
        <f>'CNA Paste'!I1402</f>
        <v>45</v>
      </c>
      <c r="N1400" s="2">
        <f t="shared" si="384"/>
        <v>46.8</v>
      </c>
      <c r="O1400" s="2">
        <f t="shared" si="385"/>
        <v>46.8</v>
      </c>
      <c r="P1400" s="2">
        <f t="shared" si="386"/>
        <v>47.5</v>
      </c>
      <c r="Q1400" s="2">
        <f t="shared" si="387"/>
        <v>47.5</v>
      </c>
      <c r="S1400" s="4">
        <f t="shared" si="388"/>
        <v>38.349999999999994</v>
      </c>
      <c r="T1400" s="4">
        <f t="shared" si="389"/>
        <v>38.349999999999994</v>
      </c>
      <c r="U1400" s="4">
        <f t="shared" si="390"/>
        <v>38.979999999999997</v>
      </c>
      <c r="V1400" s="4">
        <f t="shared" si="391"/>
        <v>38.979999999999997</v>
      </c>
      <c r="X1400" s="6">
        <f t="shared" si="392"/>
        <v>44.955999999999996</v>
      </c>
      <c r="Y1400" s="6">
        <f t="shared" si="393"/>
        <v>44.955999999999996</v>
      </c>
      <c r="Z1400" s="6">
        <f t="shared" si="394"/>
        <v>45.565000000000005</v>
      </c>
      <c r="AA1400" s="6">
        <f t="shared" si="395"/>
        <v>45.565000000000005</v>
      </c>
      <c r="AC1400" s="4">
        <f t="shared" si="396"/>
        <v>6.6060000000000016</v>
      </c>
      <c r="AD1400" s="4">
        <f t="shared" si="397"/>
        <v>6.6060000000000016</v>
      </c>
      <c r="AE1400" s="4">
        <f t="shared" si="398"/>
        <v>6.585000000000008</v>
      </c>
      <c r="AF1400" s="4">
        <f t="shared" si="399"/>
        <v>6.585000000000008</v>
      </c>
    </row>
    <row r="1401" spans="1:32" hidden="1" x14ac:dyDescent="0.25">
      <c r="A1401" t="str">
        <f t="shared" si="382"/>
        <v>D</v>
      </c>
      <c r="B1401" t="str">
        <f>LEFT('CNA Paste'!A1403,3)</f>
        <v>RES</v>
      </c>
      <c r="C1401" t="str">
        <f>'CNA Paste'!A1403</f>
        <v>RES_14032977</v>
      </c>
      <c r="D1401" t="str">
        <f t="shared" si="383"/>
        <v>14032977</v>
      </c>
      <c r="E1401" t="str">
        <f>'CNA Paste'!B1403</f>
        <v>!0401!OS_ADDRESSBASE_PLUS_200205_RECEPT</v>
      </c>
      <c r="F1401">
        <f>'CNA Paste'!C1403</f>
        <v>10</v>
      </c>
      <c r="G1401">
        <f>'CNA Paste'!D1403</f>
        <v>477380.8</v>
      </c>
      <c r="H1401">
        <f>'CNA Paste'!E1403</f>
        <v>171218.1</v>
      </c>
      <c r="I1401">
        <f>'CNA Paste'!F1403</f>
        <v>48.3</v>
      </c>
      <c r="J1401">
        <f>'CNA Paste'!G1403</f>
        <v>48.3</v>
      </c>
      <c r="K1401">
        <f>'CNA Paste'!H1403</f>
        <v>49</v>
      </c>
      <c r="L1401">
        <f>'CNA Paste'!I1403</f>
        <v>49</v>
      </c>
      <c r="N1401" s="2">
        <f t="shared" si="384"/>
        <v>50.8</v>
      </c>
      <c r="O1401" s="2">
        <f t="shared" si="385"/>
        <v>50.8</v>
      </c>
      <c r="P1401" s="2">
        <f t="shared" si="386"/>
        <v>51.5</v>
      </c>
      <c r="Q1401" s="2">
        <f t="shared" si="387"/>
        <v>51.5</v>
      </c>
      <c r="S1401" s="4">
        <f t="shared" si="388"/>
        <v>41.949999999999996</v>
      </c>
      <c r="T1401" s="4">
        <f t="shared" si="389"/>
        <v>41.949999999999996</v>
      </c>
      <c r="U1401" s="4">
        <f t="shared" si="390"/>
        <v>42.58</v>
      </c>
      <c r="V1401" s="4">
        <f t="shared" si="391"/>
        <v>42.58</v>
      </c>
      <c r="X1401" s="6">
        <f t="shared" si="392"/>
        <v>48.436</v>
      </c>
      <c r="Y1401" s="6">
        <f t="shared" si="393"/>
        <v>48.436</v>
      </c>
      <c r="Z1401" s="6">
        <f t="shared" si="394"/>
        <v>49.045000000000002</v>
      </c>
      <c r="AA1401" s="6">
        <f t="shared" si="395"/>
        <v>49.045000000000002</v>
      </c>
      <c r="AC1401" s="4">
        <f t="shared" si="396"/>
        <v>6.4860000000000042</v>
      </c>
      <c r="AD1401" s="4">
        <f t="shared" si="397"/>
        <v>6.4860000000000042</v>
      </c>
      <c r="AE1401" s="4">
        <f t="shared" si="398"/>
        <v>6.4650000000000034</v>
      </c>
      <c r="AF1401" s="4">
        <f t="shared" si="399"/>
        <v>6.4650000000000034</v>
      </c>
    </row>
    <row r="1402" spans="1:32" hidden="1" x14ac:dyDescent="0.25">
      <c r="A1402" t="str">
        <f t="shared" si="382"/>
        <v>D</v>
      </c>
      <c r="B1402" t="str">
        <f>LEFT('CNA Paste'!A1404,3)</f>
        <v>RES</v>
      </c>
      <c r="C1402" t="str">
        <f>'CNA Paste'!A1404</f>
        <v>RES_14032977</v>
      </c>
      <c r="D1402" t="str">
        <f t="shared" si="383"/>
        <v>14032977</v>
      </c>
      <c r="E1402" t="str">
        <f>'CNA Paste'!B1404</f>
        <v>!0401!OS_ADDRESSBASE_PLUS_200205_RECEPT</v>
      </c>
      <c r="F1402">
        <f>'CNA Paste'!C1404</f>
        <v>11</v>
      </c>
      <c r="G1402">
        <f>'CNA Paste'!D1404</f>
        <v>477382.6</v>
      </c>
      <c r="H1402">
        <f>'CNA Paste'!E1404</f>
        <v>171221.7</v>
      </c>
      <c r="I1402">
        <f>'CNA Paste'!F1404</f>
        <v>51.1</v>
      </c>
      <c r="J1402">
        <f>'CNA Paste'!G1404</f>
        <v>51.1</v>
      </c>
      <c r="K1402">
        <f>'CNA Paste'!H1404</f>
        <v>51.8</v>
      </c>
      <c r="L1402">
        <f>'CNA Paste'!I1404</f>
        <v>51.8</v>
      </c>
      <c r="N1402" s="2">
        <f t="shared" si="384"/>
        <v>53.6</v>
      </c>
      <c r="O1402" s="2">
        <f t="shared" si="385"/>
        <v>53.6</v>
      </c>
      <c r="P1402" s="2">
        <f t="shared" si="386"/>
        <v>54.3</v>
      </c>
      <c r="Q1402" s="2">
        <f t="shared" si="387"/>
        <v>54.3</v>
      </c>
      <c r="S1402" s="4">
        <f t="shared" si="388"/>
        <v>44.47</v>
      </c>
      <c r="T1402" s="4">
        <f t="shared" si="389"/>
        <v>44.47</v>
      </c>
      <c r="U1402" s="4">
        <f t="shared" si="390"/>
        <v>45.099999999999994</v>
      </c>
      <c r="V1402" s="4">
        <f t="shared" si="391"/>
        <v>45.099999999999994</v>
      </c>
      <c r="X1402" s="6">
        <f t="shared" si="392"/>
        <v>50.872</v>
      </c>
      <c r="Y1402" s="6">
        <f t="shared" si="393"/>
        <v>50.872</v>
      </c>
      <c r="Z1402" s="6">
        <f t="shared" si="394"/>
        <v>51.481000000000002</v>
      </c>
      <c r="AA1402" s="6">
        <f t="shared" si="395"/>
        <v>51.481000000000002</v>
      </c>
      <c r="AC1402" s="4">
        <f t="shared" si="396"/>
        <v>6.402000000000001</v>
      </c>
      <c r="AD1402" s="4">
        <f t="shared" si="397"/>
        <v>6.402000000000001</v>
      </c>
      <c r="AE1402" s="4">
        <f t="shared" si="398"/>
        <v>6.3810000000000073</v>
      </c>
      <c r="AF1402" s="4">
        <f t="shared" si="399"/>
        <v>6.3810000000000073</v>
      </c>
    </row>
    <row r="1403" spans="1:32" hidden="1" x14ac:dyDescent="0.25">
      <c r="A1403" t="str">
        <f t="shared" si="382"/>
        <v>D</v>
      </c>
      <c r="B1403" t="str">
        <f>LEFT('CNA Paste'!A1405,3)</f>
        <v>RES</v>
      </c>
      <c r="C1403" t="str">
        <f>'CNA Paste'!A1405</f>
        <v>RES_14032977</v>
      </c>
      <c r="D1403" t="str">
        <f t="shared" si="383"/>
        <v>14032977</v>
      </c>
      <c r="E1403" t="str">
        <f>'CNA Paste'!B1405</f>
        <v>!0401!OS_ADDRESSBASE_PLUS_200205_RECEPT</v>
      </c>
      <c r="F1403">
        <f>'CNA Paste'!C1405</f>
        <v>11</v>
      </c>
      <c r="G1403">
        <f>'CNA Paste'!D1405</f>
        <v>477382.6</v>
      </c>
      <c r="H1403">
        <f>'CNA Paste'!E1405</f>
        <v>171221.7</v>
      </c>
      <c r="I1403">
        <f>'CNA Paste'!F1405</f>
        <v>53.7</v>
      </c>
      <c r="J1403">
        <f>'CNA Paste'!G1405</f>
        <v>53.7</v>
      </c>
      <c r="K1403">
        <f>'CNA Paste'!H1405</f>
        <v>54.5</v>
      </c>
      <c r="L1403">
        <f>'CNA Paste'!I1405</f>
        <v>54.5</v>
      </c>
      <c r="N1403" s="2">
        <f t="shared" si="384"/>
        <v>56.2</v>
      </c>
      <c r="O1403" s="2">
        <f t="shared" si="385"/>
        <v>56.2</v>
      </c>
      <c r="P1403" s="2">
        <f t="shared" si="386"/>
        <v>57</v>
      </c>
      <c r="Q1403" s="2">
        <f t="shared" si="387"/>
        <v>57</v>
      </c>
      <c r="S1403" s="4">
        <f t="shared" si="388"/>
        <v>46.81</v>
      </c>
      <c r="T1403" s="4">
        <f t="shared" si="389"/>
        <v>46.81</v>
      </c>
      <c r="U1403" s="4">
        <f t="shared" si="390"/>
        <v>47.53</v>
      </c>
      <c r="V1403" s="4">
        <f t="shared" si="391"/>
        <v>47.53</v>
      </c>
      <c r="X1403" s="6">
        <f t="shared" si="392"/>
        <v>53.134000000000007</v>
      </c>
      <c r="Y1403" s="6">
        <f t="shared" si="393"/>
        <v>53.134000000000007</v>
      </c>
      <c r="Z1403" s="6">
        <f t="shared" si="394"/>
        <v>53.83</v>
      </c>
      <c r="AA1403" s="6">
        <f t="shared" si="395"/>
        <v>53.83</v>
      </c>
      <c r="AC1403" s="4">
        <f t="shared" si="396"/>
        <v>6.3240000000000052</v>
      </c>
      <c r="AD1403" s="4">
        <f t="shared" si="397"/>
        <v>6.3240000000000052</v>
      </c>
      <c r="AE1403" s="4">
        <f t="shared" si="398"/>
        <v>6.2999999999999972</v>
      </c>
      <c r="AF1403" s="4">
        <f t="shared" si="399"/>
        <v>6.2999999999999972</v>
      </c>
    </row>
    <row r="1404" spans="1:32" hidden="1" x14ac:dyDescent="0.25">
      <c r="A1404" t="str">
        <f t="shared" si="382"/>
        <v>D</v>
      </c>
      <c r="B1404" t="str">
        <f>LEFT('CNA Paste'!A1406,3)</f>
        <v>RES</v>
      </c>
      <c r="C1404" t="str">
        <f>'CNA Paste'!A1406</f>
        <v>RES_14032978</v>
      </c>
      <c r="D1404" t="str">
        <f t="shared" si="383"/>
        <v>14032978</v>
      </c>
      <c r="E1404" t="str">
        <f>'CNA Paste'!B1406</f>
        <v>!0401!OS_ADDRESSBASE_PLUS_200205_RECEPT</v>
      </c>
      <c r="F1404">
        <f>'CNA Paste'!C1406</f>
        <v>1</v>
      </c>
      <c r="G1404">
        <f>'CNA Paste'!D1406</f>
        <v>477372.3</v>
      </c>
      <c r="H1404">
        <f>'CNA Paste'!E1406</f>
        <v>171218.2</v>
      </c>
      <c r="I1404">
        <f>'CNA Paste'!F1406</f>
        <v>50.8</v>
      </c>
      <c r="J1404">
        <f>'CNA Paste'!G1406</f>
        <v>50.8</v>
      </c>
      <c r="K1404">
        <f>'CNA Paste'!H1406</f>
        <v>51.5</v>
      </c>
      <c r="L1404">
        <f>'CNA Paste'!I1406</f>
        <v>51.5</v>
      </c>
      <c r="N1404" s="2">
        <f t="shared" si="384"/>
        <v>53.3</v>
      </c>
      <c r="O1404" s="2">
        <f t="shared" si="385"/>
        <v>53.3</v>
      </c>
      <c r="P1404" s="2">
        <f t="shared" si="386"/>
        <v>54</v>
      </c>
      <c r="Q1404" s="2">
        <f t="shared" si="387"/>
        <v>54</v>
      </c>
      <c r="S1404" s="4">
        <f t="shared" si="388"/>
        <v>44.199999999999996</v>
      </c>
      <c r="T1404" s="4">
        <f t="shared" si="389"/>
        <v>44.199999999999996</v>
      </c>
      <c r="U1404" s="4">
        <f t="shared" si="390"/>
        <v>44.83</v>
      </c>
      <c r="V1404" s="4">
        <f t="shared" si="391"/>
        <v>44.83</v>
      </c>
      <c r="X1404" s="6">
        <f t="shared" si="392"/>
        <v>50.610999999999997</v>
      </c>
      <c r="Y1404" s="6">
        <f t="shared" si="393"/>
        <v>50.610999999999997</v>
      </c>
      <c r="Z1404" s="6">
        <f t="shared" si="394"/>
        <v>51.22</v>
      </c>
      <c r="AA1404" s="6">
        <f t="shared" si="395"/>
        <v>51.22</v>
      </c>
      <c r="AC1404" s="4">
        <f t="shared" si="396"/>
        <v>6.4110000000000014</v>
      </c>
      <c r="AD1404" s="4">
        <f t="shared" si="397"/>
        <v>6.4110000000000014</v>
      </c>
      <c r="AE1404" s="4">
        <f t="shared" si="398"/>
        <v>6.3900000000000006</v>
      </c>
      <c r="AF1404" s="4">
        <f t="shared" si="399"/>
        <v>6.3900000000000006</v>
      </c>
    </row>
    <row r="1405" spans="1:32" hidden="1" x14ac:dyDescent="0.25">
      <c r="A1405" t="str">
        <f t="shared" si="382"/>
        <v>D</v>
      </c>
      <c r="B1405" t="str">
        <f>LEFT('CNA Paste'!A1407,3)</f>
        <v>RES</v>
      </c>
      <c r="C1405" t="str">
        <f>'CNA Paste'!A1407</f>
        <v>RES_14032978</v>
      </c>
      <c r="D1405" t="str">
        <f t="shared" si="383"/>
        <v>14032978</v>
      </c>
      <c r="E1405" t="str">
        <f>'CNA Paste'!B1407</f>
        <v>!0401!OS_ADDRESSBASE_PLUS_200205_RECEPT</v>
      </c>
      <c r="F1405">
        <f>'CNA Paste'!C1407</f>
        <v>1</v>
      </c>
      <c r="G1405">
        <f>'CNA Paste'!D1407</f>
        <v>477372.3</v>
      </c>
      <c r="H1405">
        <f>'CNA Paste'!E1407</f>
        <v>171218.2</v>
      </c>
      <c r="I1405">
        <f>'CNA Paste'!F1407</f>
        <v>53.5</v>
      </c>
      <c r="J1405">
        <f>'CNA Paste'!G1407</f>
        <v>53.5</v>
      </c>
      <c r="K1405">
        <f>'CNA Paste'!H1407</f>
        <v>54.2</v>
      </c>
      <c r="L1405">
        <f>'CNA Paste'!I1407</f>
        <v>54.2</v>
      </c>
      <c r="N1405" s="2">
        <f t="shared" si="384"/>
        <v>56</v>
      </c>
      <c r="O1405" s="2">
        <f t="shared" si="385"/>
        <v>56</v>
      </c>
      <c r="P1405" s="2">
        <f t="shared" si="386"/>
        <v>56.7</v>
      </c>
      <c r="Q1405" s="2">
        <f t="shared" si="387"/>
        <v>56.7</v>
      </c>
      <c r="S1405" s="4">
        <f t="shared" si="388"/>
        <v>46.629999999999995</v>
      </c>
      <c r="T1405" s="4">
        <f t="shared" si="389"/>
        <v>46.629999999999995</v>
      </c>
      <c r="U1405" s="4">
        <f t="shared" si="390"/>
        <v>47.26</v>
      </c>
      <c r="V1405" s="4">
        <f t="shared" si="391"/>
        <v>47.26</v>
      </c>
      <c r="X1405" s="6">
        <f t="shared" si="392"/>
        <v>52.96</v>
      </c>
      <c r="Y1405" s="6">
        <f t="shared" si="393"/>
        <v>52.96</v>
      </c>
      <c r="Z1405" s="6">
        <f t="shared" si="394"/>
        <v>53.569000000000003</v>
      </c>
      <c r="AA1405" s="6">
        <f t="shared" si="395"/>
        <v>53.569000000000003</v>
      </c>
      <c r="AC1405" s="4">
        <f t="shared" si="396"/>
        <v>6.3300000000000054</v>
      </c>
      <c r="AD1405" s="4">
        <f t="shared" si="397"/>
        <v>6.3300000000000054</v>
      </c>
      <c r="AE1405" s="4">
        <f t="shared" si="398"/>
        <v>6.3090000000000046</v>
      </c>
      <c r="AF1405" s="4">
        <f t="shared" si="399"/>
        <v>6.3090000000000046</v>
      </c>
    </row>
    <row r="1406" spans="1:32" hidden="1" x14ac:dyDescent="0.25">
      <c r="A1406" t="str">
        <f t="shared" si="382"/>
        <v>D</v>
      </c>
      <c r="B1406" t="str">
        <f>LEFT('CNA Paste'!A1408,3)</f>
        <v>RES</v>
      </c>
      <c r="C1406" t="str">
        <f>'CNA Paste'!A1408</f>
        <v>RES_14032978</v>
      </c>
      <c r="D1406" t="str">
        <f t="shared" si="383"/>
        <v>14032978</v>
      </c>
      <c r="E1406" t="str">
        <f>'CNA Paste'!B1408</f>
        <v>!0401!OS_ADDRESSBASE_PLUS_200205_RECEPT</v>
      </c>
      <c r="F1406">
        <f>'CNA Paste'!C1408</f>
        <v>2</v>
      </c>
      <c r="G1406">
        <f>'CNA Paste'!D1408</f>
        <v>477373.7</v>
      </c>
      <c r="H1406">
        <f>'CNA Paste'!E1408</f>
        <v>171215.8</v>
      </c>
      <c r="I1406">
        <f>'CNA Paste'!F1408</f>
        <v>45.2</v>
      </c>
      <c r="J1406">
        <f>'CNA Paste'!G1408</f>
        <v>45.2</v>
      </c>
      <c r="K1406">
        <f>'CNA Paste'!H1408</f>
        <v>45.9</v>
      </c>
      <c r="L1406">
        <f>'CNA Paste'!I1408</f>
        <v>45.9</v>
      </c>
      <c r="N1406" s="2">
        <f t="shared" si="384"/>
        <v>47.7</v>
      </c>
      <c r="O1406" s="2">
        <f t="shared" si="385"/>
        <v>47.7</v>
      </c>
      <c r="P1406" s="2">
        <f t="shared" si="386"/>
        <v>48.4</v>
      </c>
      <c r="Q1406" s="2">
        <f t="shared" si="387"/>
        <v>48.4</v>
      </c>
      <c r="S1406" s="4">
        <f t="shared" si="388"/>
        <v>39.160000000000004</v>
      </c>
      <c r="T1406" s="4">
        <f t="shared" si="389"/>
        <v>39.160000000000004</v>
      </c>
      <c r="U1406" s="4">
        <f t="shared" si="390"/>
        <v>39.79</v>
      </c>
      <c r="V1406" s="4">
        <f t="shared" si="391"/>
        <v>39.79</v>
      </c>
      <c r="X1406" s="6">
        <f t="shared" si="392"/>
        <v>45.739000000000004</v>
      </c>
      <c r="Y1406" s="6">
        <f t="shared" si="393"/>
        <v>45.739000000000004</v>
      </c>
      <c r="Z1406" s="6">
        <f t="shared" si="394"/>
        <v>46.347999999999999</v>
      </c>
      <c r="AA1406" s="6">
        <f t="shared" si="395"/>
        <v>46.347999999999999</v>
      </c>
      <c r="AC1406" s="4">
        <f t="shared" si="396"/>
        <v>6.5790000000000006</v>
      </c>
      <c r="AD1406" s="4">
        <f t="shared" si="397"/>
        <v>6.5790000000000006</v>
      </c>
      <c r="AE1406" s="4">
        <f t="shared" si="398"/>
        <v>6.5579999999999998</v>
      </c>
      <c r="AF1406" s="4">
        <f t="shared" si="399"/>
        <v>6.5579999999999998</v>
      </c>
    </row>
    <row r="1407" spans="1:32" hidden="1" x14ac:dyDescent="0.25">
      <c r="A1407" t="str">
        <f t="shared" si="382"/>
        <v>D</v>
      </c>
      <c r="B1407" t="str">
        <f>LEFT('CNA Paste'!A1409,3)</f>
        <v>RES</v>
      </c>
      <c r="C1407" t="str">
        <f>'CNA Paste'!A1409</f>
        <v>RES_14032978</v>
      </c>
      <c r="D1407" t="str">
        <f t="shared" si="383"/>
        <v>14032978</v>
      </c>
      <c r="E1407" t="str">
        <f>'CNA Paste'!B1409</f>
        <v>!0401!OS_ADDRESSBASE_PLUS_200205_RECEPT</v>
      </c>
      <c r="F1407">
        <f>'CNA Paste'!C1409</f>
        <v>2</v>
      </c>
      <c r="G1407">
        <f>'CNA Paste'!D1409</f>
        <v>477373.7</v>
      </c>
      <c r="H1407">
        <f>'CNA Paste'!E1409</f>
        <v>171215.8</v>
      </c>
      <c r="I1407">
        <f>'CNA Paste'!F1409</f>
        <v>47.9</v>
      </c>
      <c r="J1407">
        <f>'CNA Paste'!G1409</f>
        <v>47.9</v>
      </c>
      <c r="K1407">
        <f>'CNA Paste'!H1409</f>
        <v>48.6</v>
      </c>
      <c r="L1407">
        <f>'CNA Paste'!I1409</f>
        <v>48.6</v>
      </c>
      <c r="N1407" s="2">
        <f t="shared" si="384"/>
        <v>50.4</v>
      </c>
      <c r="O1407" s="2">
        <f t="shared" si="385"/>
        <v>50.4</v>
      </c>
      <c r="P1407" s="2">
        <f t="shared" si="386"/>
        <v>51.1</v>
      </c>
      <c r="Q1407" s="2">
        <f t="shared" si="387"/>
        <v>51.1</v>
      </c>
      <c r="S1407" s="4">
        <f t="shared" si="388"/>
        <v>41.589999999999996</v>
      </c>
      <c r="T1407" s="4">
        <f t="shared" si="389"/>
        <v>41.589999999999996</v>
      </c>
      <c r="U1407" s="4">
        <f t="shared" si="390"/>
        <v>42.22</v>
      </c>
      <c r="V1407" s="4">
        <f t="shared" si="391"/>
        <v>42.22</v>
      </c>
      <c r="X1407" s="6">
        <f t="shared" si="392"/>
        <v>48.088000000000001</v>
      </c>
      <c r="Y1407" s="6">
        <f t="shared" si="393"/>
        <v>48.088000000000001</v>
      </c>
      <c r="Z1407" s="6">
        <f t="shared" si="394"/>
        <v>48.697000000000003</v>
      </c>
      <c r="AA1407" s="6">
        <f t="shared" si="395"/>
        <v>48.697000000000003</v>
      </c>
      <c r="AC1407" s="4">
        <f t="shared" si="396"/>
        <v>6.4980000000000047</v>
      </c>
      <c r="AD1407" s="4">
        <f t="shared" si="397"/>
        <v>6.4980000000000047</v>
      </c>
      <c r="AE1407" s="4">
        <f t="shared" si="398"/>
        <v>6.4770000000000039</v>
      </c>
      <c r="AF1407" s="4">
        <f t="shared" si="399"/>
        <v>6.4770000000000039</v>
      </c>
    </row>
    <row r="1408" spans="1:32" hidden="1" x14ac:dyDescent="0.25">
      <c r="A1408" t="str">
        <f t="shared" si="382"/>
        <v>D</v>
      </c>
      <c r="B1408" t="str">
        <f>LEFT('CNA Paste'!A1410,3)</f>
        <v>RES</v>
      </c>
      <c r="C1408" t="str">
        <f>'CNA Paste'!A1410</f>
        <v>RES_14032978</v>
      </c>
      <c r="D1408" t="str">
        <f t="shared" si="383"/>
        <v>14032978</v>
      </c>
      <c r="E1408" t="str">
        <f>'CNA Paste'!B1410</f>
        <v>!0401!OS_ADDRESSBASE_PLUS_200205_RECEPT</v>
      </c>
      <c r="F1408">
        <f>'CNA Paste'!C1410</f>
        <v>3</v>
      </c>
      <c r="G1408">
        <f>'CNA Paste'!D1410</f>
        <v>477374.9</v>
      </c>
      <c r="H1408">
        <f>'CNA Paste'!E1410</f>
        <v>171213.8</v>
      </c>
      <c r="I1408">
        <f>'CNA Paste'!F1410</f>
        <v>49.7</v>
      </c>
      <c r="J1408">
        <f>'CNA Paste'!G1410</f>
        <v>49.7</v>
      </c>
      <c r="K1408">
        <f>'CNA Paste'!H1410</f>
        <v>50.5</v>
      </c>
      <c r="L1408">
        <f>'CNA Paste'!I1410</f>
        <v>50.5</v>
      </c>
      <c r="N1408" s="2">
        <f t="shared" si="384"/>
        <v>52.2</v>
      </c>
      <c r="O1408" s="2">
        <f t="shared" si="385"/>
        <v>52.2</v>
      </c>
      <c r="P1408" s="2">
        <f t="shared" si="386"/>
        <v>53</v>
      </c>
      <c r="Q1408" s="2">
        <f t="shared" si="387"/>
        <v>53</v>
      </c>
      <c r="S1408" s="4">
        <f t="shared" si="388"/>
        <v>43.21</v>
      </c>
      <c r="T1408" s="4">
        <f t="shared" si="389"/>
        <v>43.21</v>
      </c>
      <c r="U1408" s="4">
        <f t="shared" si="390"/>
        <v>43.93</v>
      </c>
      <c r="V1408" s="4">
        <f t="shared" si="391"/>
        <v>43.93</v>
      </c>
      <c r="X1408" s="6">
        <f t="shared" si="392"/>
        <v>49.654000000000003</v>
      </c>
      <c r="Y1408" s="6">
        <f t="shared" si="393"/>
        <v>49.654000000000003</v>
      </c>
      <c r="Z1408" s="6">
        <f t="shared" si="394"/>
        <v>50.35</v>
      </c>
      <c r="AA1408" s="6">
        <f t="shared" si="395"/>
        <v>50.35</v>
      </c>
      <c r="AC1408" s="4">
        <f t="shared" si="396"/>
        <v>6.4440000000000026</v>
      </c>
      <c r="AD1408" s="4">
        <f t="shared" si="397"/>
        <v>6.4440000000000026</v>
      </c>
      <c r="AE1408" s="4">
        <f t="shared" si="398"/>
        <v>6.4200000000000017</v>
      </c>
      <c r="AF1408" s="4">
        <f t="shared" si="399"/>
        <v>6.4200000000000017</v>
      </c>
    </row>
    <row r="1409" spans="1:32" hidden="1" x14ac:dyDescent="0.25">
      <c r="A1409" t="str">
        <f t="shared" si="382"/>
        <v>D</v>
      </c>
      <c r="B1409" t="str">
        <f>LEFT('CNA Paste'!A1411,3)</f>
        <v>RES</v>
      </c>
      <c r="C1409" t="str">
        <f>'CNA Paste'!A1411</f>
        <v>RES_14032978</v>
      </c>
      <c r="D1409" t="str">
        <f t="shared" si="383"/>
        <v>14032978</v>
      </c>
      <c r="E1409" t="str">
        <f>'CNA Paste'!B1411</f>
        <v>!0401!OS_ADDRESSBASE_PLUS_200205_RECEPT</v>
      </c>
      <c r="F1409">
        <f>'CNA Paste'!C1411</f>
        <v>3</v>
      </c>
      <c r="G1409">
        <f>'CNA Paste'!D1411</f>
        <v>477374.9</v>
      </c>
      <c r="H1409">
        <f>'CNA Paste'!E1411</f>
        <v>171213.8</v>
      </c>
      <c r="I1409">
        <f>'CNA Paste'!F1411</f>
        <v>52.2</v>
      </c>
      <c r="J1409">
        <f>'CNA Paste'!G1411</f>
        <v>52.2</v>
      </c>
      <c r="K1409">
        <f>'CNA Paste'!H1411</f>
        <v>53</v>
      </c>
      <c r="L1409">
        <f>'CNA Paste'!I1411</f>
        <v>53</v>
      </c>
      <c r="N1409" s="2">
        <f t="shared" si="384"/>
        <v>54.7</v>
      </c>
      <c r="O1409" s="2">
        <f t="shared" si="385"/>
        <v>54.7</v>
      </c>
      <c r="P1409" s="2">
        <f t="shared" si="386"/>
        <v>55.5</v>
      </c>
      <c r="Q1409" s="2">
        <f t="shared" si="387"/>
        <v>55.5</v>
      </c>
      <c r="S1409" s="4">
        <f t="shared" si="388"/>
        <v>45.46</v>
      </c>
      <c r="T1409" s="4">
        <f t="shared" si="389"/>
        <v>45.46</v>
      </c>
      <c r="U1409" s="4">
        <f t="shared" si="390"/>
        <v>46.18</v>
      </c>
      <c r="V1409" s="4">
        <f t="shared" si="391"/>
        <v>46.18</v>
      </c>
      <c r="X1409" s="6">
        <f t="shared" si="392"/>
        <v>51.829000000000008</v>
      </c>
      <c r="Y1409" s="6">
        <f t="shared" si="393"/>
        <v>51.829000000000008</v>
      </c>
      <c r="Z1409" s="6">
        <f t="shared" si="394"/>
        <v>52.524999999999999</v>
      </c>
      <c r="AA1409" s="6">
        <f t="shared" si="395"/>
        <v>52.524999999999999</v>
      </c>
      <c r="AC1409" s="4">
        <f t="shared" si="396"/>
        <v>6.3690000000000069</v>
      </c>
      <c r="AD1409" s="4">
        <f t="shared" si="397"/>
        <v>6.3690000000000069</v>
      </c>
      <c r="AE1409" s="4">
        <f t="shared" si="398"/>
        <v>6.3449999999999989</v>
      </c>
      <c r="AF1409" s="4">
        <f t="shared" si="399"/>
        <v>6.3449999999999989</v>
      </c>
    </row>
    <row r="1410" spans="1:32" hidden="1" x14ac:dyDescent="0.25">
      <c r="A1410" t="str">
        <f t="shared" si="382"/>
        <v>D</v>
      </c>
      <c r="B1410" t="str">
        <f>LEFT('CNA Paste'!A1412,3)</f>
        <v>RES</v>
      </c>
      <c r="C1410" t="str">
        <f>'CNA Paste'!A1412</f>
        <v>RES_14032978</v>
      </c>
      <c r="D1410" t="str">
        <f t="shared" si="383"/>
        <v>14032978</v>
      </c>
      <c r="E1410" t="str">
        <f>'CNA Paste'!B1412</f>
        <v>!0401!OS_ADDRESSBASE_PLUS_200205_RECEPT</v>
      </c>
      <c r="F1410">
        <f>'CNA Paste'!C1412</f>
        <v>4</v>
      </c>
      <c r="G1410">
        <f>'CNA Paste'!D1412</f>
        <v>477377.7</v>
      </c>
      <c r="H1410">
        <f>'CNA Paste'!E1412</f>
        <v>171214.2</v>
      </c>
      <c r="I1410">
        <f>'CNA Paste'!F1412</f>
        <v>50.6</v>
      </c>
      <c r="J1410">
        <f>'CNA Paste'!G1412</f>
        <v>50.6</v>
      </c>
      <c r="K1410">
        <f>'CNA Paste'!H1412</f>
        <v>51.3</v>
      </c>
      <c r="L1410">
        <f>'CNA Paste'!I1412</f>
        <v>51.3</v>
      </c>
      <c r="N1410" s="2">
        <f t="shared" si="384"/>
        <v>53.1</v>
      </c>
      <c r="O1410" s="2">
        <f t="shared" si="385"/>
        <v>53.1</v>
      </c>
      <c r="P1410" s="2">
        <f t="shared" si="386"/>
        <v>53.8</v>
      </c>
      <c r="Q1410" s="2">
        <f t="shared" si="387"/>
        <v>53.8</v>
      </c>
      <c r="S1410" s="4">
        <f t="shared" si="388"/>
        <v>44.019999999999996</v>
      </c>
      <c r="T1410" s="4">
        <f t="shared" si="389"/>
        <v>44.019999999999996</v>
      </c>
      <c r="U1410" s="4">
        <f t="shared" si="390"/>
        <v>44.65</v>
      </c>
      <c r="V1410" s="4">
        <f t="shared" si="391"/>
        <v>44.65</v>
      </c>
      <c r="X1410" s="6">
        <f t="shared" si="392"/>
        <v>50.437000000000005</v>
      </c>
      <c r="Y1410" s="6">
        <f t="shared" si="393"/>
        <v>50.437000000000005</v>
      </c>
      <c r="Z1410" s="6">
        <f t="shared" si="394"/>
        <v>51.045999999999999</v>
      </c>
      <c r="AA1410" s="6">
        <f t="shared" si="395"/>
        <v>51.045999999999999</v>
      </c>
      <c r="AC1410" s="4">
        <f t="shared" si="396"/>
        <v>6.4170000000000087</v>
      </c>
      <c r="AD1410" s="4">
        <f t="shared" si="397"/>
        <v>6.4170000000000087</v>
      </c>
      <c r="AE1410" s="4">
        <f t="shared" si="398"/>
        <v>6.3960000000000008</v>
      </c>
      <c r="AF1410" s="4">
        <f t="shared" si="399"/>
        <v>6.3960000000000008</v>
      </c>
    </row>
    <row r="1411" spans="1:32" hidden="1" x14ac:dyDescent="0.25">
      <c r="A1411" t="str">
        <f t="shared" ref="A1411:A1474" si="400">IF(B1411="RES","D","O")</f>
        <v>D</v>
      </c>
      <c r="B1411" t="str">
        <f>LEFT('CNA Paste'!A1413,3)</f>
        <v>RES</v>
      </c>
      <c r="C1411" t="str">
        <f>'CNA Paste'!A1413</f>
        <v>RES_14032978</v>
      </c>
      <c r="D1411" t="str">
        <f t="shared" ref="D1411:D1474" si="401">MID(C1411,5,20)</f>
        <v>14032978</v>
      </c>
      <c r="E1411" t="str">
        <f>'CNA Paste'!B1413</f>
        <v>!0401!OS_ADDRESSBASE_PLUS_200205_RECEPT</v>
      </c>
      <c r="F1411">
        <f>'CNA Paste'!C1413</f>
        <v>4</v>
      </c>
      <c r="G1411">
        <f>'CNA Paste'!D1413</f>
        <v>477377.7</v>
      </c>
      <c r="H1411">
        <f>'CNA Paste'!E1413</f>
        <v>171214.2</v>
      </c>
      <c r="I1411">
        <f>'CNA Paste'!F1413</f>
        <v>53.4</v>
      </c>
      <c r="J1411">
        <f>'CNA Paste'!G1413</f>
        <v>53.4</v>
      </c>
      <c r="K1411">
        <f>'CNA Paste'!H1413</f>
        <v>54.1</v>
      </c>
      <c r="L1411">
        <f>'CNA Paste'!I1413</f>
        <v>54.1</v>
      </c>
      <c r="N1411" s="2">
        <f t="shared" ref="N1411:N1474" si="402">I1411+2.5</f>
        <v>55.9</v>
      </c>
      <c r="O1411" s="2">
        <f t="shared" ref="O1411:O1474" si="403">J1411+2.5</f>
        <v>55.9</v>
      </c>
      <c r="P1411" s="2">
        <f t="shared" ref="P1411:P1474" si="404">K1411+2.5</f>
        <v>56.6</v>
      </c>
      <c r="Q1411" s="2">
        <f t="shared" ref="Q1411:Q1474" si="405">L1411+2.5</f>
        <v>56.6</v>
      </c>
      <c r="S1411" s="4">
        <f t="shared" ref="S1411:S1474" si="406">0.9 *N1411-3.77</f>
        <v>46.54</v>
      </c>
      <c r="T1411" s="4">
        <f t="shared" ref="T1411:T1474" si="407">0.9 *O1411-3.77</f>
        <v>46.54</v>
      </c>
      <c r="U1411" s="4">
        <f t="shared" ref="U1411:U1474" si="408">0.9 *P1411-3.77</f>
        <v>47.17</v>
      </c>
      <c r="V1411" s="4">
        <f t="shared" ref="V1411:V1474" si="409">0.9 *Q1411-3.77</f>
        <v>47.17</v>
      </c>
      <c r="X1411" s="6">
        <f t="shared" ref="X1411:X1474" si="410">0.87 *N1411+4.24</f>
        <v>52.872999999999998</v>
      </c>
      <c r="Y1411" s="6">
        <f t="shared" ref="Y1411:Y1474" si="411">0.87 *O1411+4.24</f>
        <v>52.872999999999998</v>
      </c>
      <c r="Z1411" s="6">
        <f t="shared" ref="Z1411:Z1474" si="412">0.87 *P1411+4.24</f>
        <v>53.482000000000006</v>
      </c>
      <c r="AA1411" s="6">
        <f t="shared" ref="AA1411:AA1474" si="413">0.87 *Q1411+4.24</f>
        <v>53.482000000000006</v>
      </c>
      <c r="AC1411" s="4">
        <f t="shared" ref="AC1411:AC1474" si="414">X1411-S1411</f>
        <v>6.3329999999999984</v>
      </c>
      <c r="AD1411" s="4">
        <f t="shared" ref="AD1411:AD1474" si="415">Y1411-T1411</f>
        <v>6.3329999999999984</v>
      </c>
      <c r="AE1411" s="4">
        <f t="shared" ref="AE1411:AE1474" si="416">Z1411-U1411</f>
        <v>6.3120000000000047</v>
      </c>
      <c r="AF1411" s="4">
        <f t="shared" ref="AF1411:AF1474" si="417">AA1411-V1411</f>
        <v>6.3120000000000047</v>
      </c>
    </row>
    <row r="1412" spans="1:32" hidden="1" x14ac:dyDescent="0.25">
      <c r="A1412" t="str">
        <f t="shared" si="400"/>
        <v>D</v>
      </c>
      <c r="B1412" t="str">
        <f>LEFT('CNA Paste'!A1414,3)</f>
        <v>RES</v>
      </c>
      <c r="C1412" t="str">
        <f>'CNA Paste'!A1414</f>
        <v>RES_14032978</v>
      </c>
      <c r="D1412" t="str">
        <f t="shared" si="401"/>
        <v>14032978</v>
      </c>
      <c r="E1412" t="str">
        <f>'CNA Paste'!B1414</f>
        <v>!0401!OS_ADDRESSBASE_PLUS_200205_RECEPT</v>
      </c>
      <c r="F1412">
        <f>'CNA Paste'!C1414</f>
        <v>5</v>
      </c>
      <c r="G1412">
        <f>'CNA Paste'!D1414</f>
        <v>477381.2</v>
      </c>
      <c r="H1412">
        <f>'CNA Paste'!E1414</f>
        <v>171215</v>
      </c>
      <c r="I1412">
        <f>'CNA Paste'!F1414</f>
        <v>47.7</v>
      </c>
      <c r="J1412">
        <f>'CNA Paste'!G1414</f>
        <v>47.7</v>
      </c>
      <c r="K1412">
        <f>'CNA Paste'!H1414</f>
        <v>48.4</v>
      </c>
      <c r="L1412">
        <f>'CNA Paste'!I1414</f>
        <v>48.4</v>
      </c>
      <c r="N1412" s="2">
        <f t="shared" si="402"/>
        <v>50.2</v>
      </c>
      <c r="O1412" s="2">
        <f t="shared" si="403"/>
        <v>50.2</v>
      </c>
      <c r="P1412" s="2">
        <f t="shared" si="404"/>
        <v>50.9</v>
      </c>
      <c r="Q1412" s="2">
        <f t="shared" si="405"/>
        <v>50.9</v>
      </c>
      <c r="S1412" s="4">
        <f t="shared" si="406"/>
        <v>41.410000000000004</v>
      </c>
      <c r="T1412" s="4">
        <f t="shared" si="407"/>
        <v>41.410000000000004</v>
      </c>
      <c r="U1412" s="4">
        <f t="shared" si="408"/>
        <v>42.04</v>
      </c>
      <c r="V1412" s="4">
        <f t="shared" si="409"/>
        <v>42.04</v>
      </c>
      <c r="X1412" s="6">
        <f t="shared" si="410"/>
        <v>47.914000000000001</v>
      </c>
      <c r="Y1412" s="6">
        <f t="shared" si="411"/>
        <v>47.914000000000001</v>
      </c>
      <c r="Z1412" s="6">
        <f t="shared" si="412"/>
        <v>48.523000000000003</v>
      </c>
      <c r="AA1412" s="6">
        <f t="shared" si="413"/>
        <v>48.523000000000003</v>
      </c>
      <c r="AC1412" s="4">
        <f t="shared" si="414"/>
        <v>6.5039999999999978</v>
      </c>
      <c r="AD1412" s="4">
        <f t="shared" si="415"/>
        <v>6.5039999999999978</v>
      </c>
      <c r="AE1412" s="4">
        <f t="shared" si="416"/>
        <v>6.4830000000000041</v>
      </c>
      <c r="AF1412" s="4">
        <f t="shared" si="417"/>
        <v>6.4830000000000041</v>
      </c>
    </row>
    <row r="1413" spans="1:32" hidden="1" x14ac:dyDescent="0.25">
      <c r="A1413" t="str">
        <f t="shared" si="400"/>
        <v>D</v>
      </c>
      <c r="B1413" t="str">
        <f>LEFT('CNA Paste'!A1415,3)</f>
        <v>RES</v>
      </c>
      <c r="C1413" t="str">
        <f>'CNA Paste'!A1415</f>
        <v>RES_14032978</v>
      </c>
      <c r="D1413" t="str">
        <f t="shared" si="401"/>
        <v>14032978</v>
      </c>
      <c r="E1413" t="str">
        <f>'CNA Paste'!B1415</f>
        <v>!0401!OS_ADDRESSBASE_PLUS_200205_RECEPT</v>
      </c>
      <c r="F1413">
        <f>'CNA Paste'!C1415</f>
        <v>5</v>
      </c>
      <c r="G1413">
        <f>'CNA Paste'!D1415</f>
        <v>477381.2</v>
      </c>
      <c r="H1413">
        <f>'CNA Paste'!E1415</f>
        <v>171215</v>
      </c>
      <c r="I1413">
        <f>'CNA Paste'!F1415</f>
        <v>51.5</v>
      </c>
      <c r="J1413">
        <f>'CNA Paste'!G1415</f>
        <v>51.5</v>
      </c>
      <c r="K1413">
        <f>'CNA Paste'!H1415</f>
        <v>52.2</v>
      </c>
      <c r="L1413">
        <f>'CNA Paste'!I1415</f>
        <v>52.2</v>
      </c>
      <c r="N1413" s="2">
        <f t="shared" si="402"/>
        <v>54</v>
      </c>
      <c r="O1413" s="2">
        <f t="shared" si="403"/>
        <v>54</v>
      </c>
      <c r="P1413" s="2">
        <f t="shared" si="404"/>
        <v>54.7</v>
      </c>
      <c r="Q1413" s="2">
        <f t="shared" si="405"/>
        <v>54.7</v>
      </c>
      <c r="S1413" s="4">
        <f t="shared" si="406"/>
        <v>44.83</v>
      </c>
      <c r="T1413" s="4">
        <f t="shared" si="407"/>
        <v>44.83</v>
      </c>
      <c r="U1413" s="4">
        <f t="shared" si="408"/>
        <v>45.46</v>
      </c>
      <c r="V1413" s="4">
        <f t="shared" si="409"/>
        <v>45.46</v>
      </c>
      <c r="X1413" s="6">
        <f t="shared" si="410"/>
        <v>51.22</v>
      </c>
      <c r="Y1413" s="6">
        <f t="shared" si="411"/>
        <v>51.22</v>
      </c>
      <c r="Z1413" s="6">
        <f t="shared" si="412"/>
        <v>51.829000000000008</v>
      </c>
      <c r="AA1413" s="6">
        <f t="shared" si="413"/>
        <v>51.829000000000008</v>
      </c>
      <c r="AC1413" s="4">
        <f t="shared" si="414"/>
        <v>6.3900000000000006</v>
      </c>
      <c r="AD1413" s="4">
        <f t="shared" si="415"/>
        <v>6.3900000000000006</v>
      </c>
      <c r="AE1413" s="4">
        <f t="shared" si="416"/>
        <v>6.3690000000000069</v>
      </c>
      <c r="AF1413" s="4">
        <f t="shared" si="417"/>
        <v>6.3690000000000069</v>
      </c>
    </row>
    <row r="1414" spans="1:32" hidden="1" x14ac:dyDescent="0.25">
      <c r="A1414" t="str">
        <f t="shared" si="400"/>
        <v>D</v>
      </c>
      <c r="B1414" t="str">
        <f>LEFT('CNA Paste'!A1416,3)</f>
        <v>RES</v>
      </c>
      <c r="C1414" t="str">
        <f>'CNA Paste'!A1416</f>
        <v>RES_14032978</v>
      </c>
      <c r="D1414" t="str">
        <f t="shared" si="401"/>
        <v>14032978</v>
      </c>
      <c r="E1414" t="str">
        <f>'CNA Paste'!B1416</f>
        <v>!0401!OS_ADDRESSBASE_PLUS_200205_RECEPT</v>
      </c>
      <c r="F1414">
        <f>'CNA Paste'!C1416</f>
        <v>6</v>
      </c>
      <c r="G1414">
        <f>'CNA Paste'!D1416</f>
        <v>477384.2</v>
      </c>
      <c r="H1414">
        <f>'CNA Paste'!E1416</f>
        <v>171212.9</v>
      </c>
      <c r="I1414">
        <f>'CNA Paste'!F1416</f>
        <v>46.2</v>
      </c>
      <c r="J1414">
        <f>'CNA Paste'!G1416</f>
        <v>46.2</v>
      </c>
      <c r="K1414">
        <f>'CNA Paste'!H1416</f>
        <v>47</v>
      </c>
      <c r="L1414">
        <f>'CNA Paste'!I1416</f>
        <v>46.9</v>
      </c>
      <c r="N1414" s="2">
        <f t="shared" si="402"/>
        <v>48.7</v>
      </c>
      <c r="O1414" s="2">
        <f t="shared" si="403"/>
        <v>48.7</v>
      </c>
      <c r="P1414" s="2">
        <f t="shared" si="404"/>
        <v>49.5</v>
      </c>
      <c r="Q1414" s="2">
        <f t="shared" si="405"/>
        <v>49.4</v>
      </c>
      <c r="S1414" s="4">
        <f t="shared" si="406"/>
        <v>40.06</v>
      </c>
      <c r="T1414" s="4">
        <f t="shared" si="407"/>
        <v>40.06</v>
      </c>
      <c r="U1414" s="4">
        <f t="shared" si="408"/>
        <v>40.78</v>
      </c>
      <c r="V1414" s="4">
        <f t="shared" si="409"/>
        <v>40.69</v>
      </c>
      <c r="X1414" s="6">
        <f t="shared" si="410"/>
        <v>46.609000000000002</v>
      </c>
      <c r="Y1414" s="6">
        <f t="shared" si="411"/>
        <v>46.609000000000002</v>
      </c>
      <c r="Z1414" s="6">
        <f t="shared" si="412"/>
        <v>47.305</v>
      </c>
      <c r="AA1414" s="6">
        <f t="shared" si="413"/>
        <v>47.218000000000004</v>
      </c>
      <c r="AC1414" s="4">
        <f t="shared" si="414"/>
        <v>6.5489999999999995</v>
      </c>
      <c r="AD1414" s="4">
        <f t="shared" si="415"/>
        <v>6.5489999999999995</v>
      </c>
      <c r="AE1414" s="4">
        <f t="shared" si="416"/>
        <v>6.5249999999999986</v>
      </c>
      <c r="AF1414" s="4">
        <f t="shared" si="417"/>
        <v>6.5280000000000058</v>
      </c>
    </row>
    <row r="1415" spans="1:32" hidden="1" x14ac:dyDescent="0.25">
      <c r="A1415" t="str">
        <f t="shared" si="400"/>
        <v>D</v>
      </c>
      <c r="B1415" t="str">
        <f>LEFT('CNA Paste'!A1417,3)</f>
        <v>RES</v>
      </c>
      <c r="C1415" t="str">
        <f>'CNA Paste'!A1417</f>
        <v>RES_14032978</v>
      </c>
      <c r="D1415" t="str">
        <f t="shared" si="401"/>
        <v>14032978</v>
      </c>
      <c r="E1415" t="str">
        <f>'CNA Paste'!B1417</f>
        <v>!0401!OS_ADDRESSBASE_PLUS_200205_RECEPT</v>
      </c>
      <c r="F1415">
        <f>'CNA Paste'!C1417</f>
        <v>6</v>
      </c>
      <c r="G1415">
        <f>'CNA Paste'!D1417</f>
        <v>477384.2</v>
      </c>
      <c r="H1415">
        <f>'CNA Paste'!E1417</f>
        <v>171212.9</v>
      </c>
      <c r="I1415">
        <f>'CNA Paste'!F1417</f>
        <v>50.5</v>
      </c>
      <c r="J1415">
        <f>'CNA Paste'!G1417</f>
        <v>50.5</v>
      </c>
      <c r="K1415">
        <f>'CNA Paste'!H1417</f>
        <v>51.2</v>
      </c>
      <c r="L1415">
        <f>'CNA Paste'!I1417</f>
        <v>51.2</v>
      </c>
      <c r="N1415" s="2">
        <f t="shared" si="402"/>
        <v>53</v>
      </c>
      <c r="O1415" s="2">
        <f t="shared" si="403"/>
        <v>53</v>
      </c>
      <c r="P1415" s="2">
        <f t="shared" si="404"/>
        <v>53.7</v>
      </c>
      <c r="Q1415" s="2">
        <f t="shared" si="405"/>
        <v>53.7</v>
      </c>
      <c r="S1415" s="4">
        <f t="shared" si="406"/>
        <v>43.93</v>
      </c>
      <c r="T1415" s="4">
        <f t="shared" si="407"/>
        <v>43.93</v>
      </c>
      <c r="U1415" s="4">
        <f t="shared" si="408"/>
        <v>44.56</v>
      </c>
      <c r="V1415" s="4">
        <f t="shared" si="409"/>
        <v>44.56</v>
      </c>
      <c r="X1415" s="6">
        <f t="shared" si="410"/>
        <v>50.35</v>
      </c>
      <c r="Y1415" s="6">
        <f t="shared" si="411"/>
        <v>50.35</v>
      </c>
      <c r="Z1415" s="6">
        <f t="shared" si="412"/>
        <v>50.959000000000003</v>
      </c>
      <c r="AA1415" s="6">
        <f t="shared" si="413"/>
        <v>50.959000000000003</v>
      </c>
      <c r="AC1415" s="4">
        <f t="shared" si="414"/>
        <v>6.4200000000000017</v>
      </c>
      <c r="AD1415" s="4">
        <f t="shared" si="415"/>
        <v>6.4200000000000017</v>
      </c>
      <c r="AE1415" s="4">
        <f t="shared" si="416"/>
        <v>6.3990000000000009</v>
      </c>
      <c r="AF1415" s="4">
        <f t="shared" si="417"/>
        <v>6.3990000000000009</v>
      </c>
    </row>
    <row r="1416" spans="1:32" hidden="1" x14ac:dyDescent="0.25">
      <c r="A1416" t="str">
        <f t="shared" si="400"/>
        <v>D</v>
      </c>
      <c r="B1416" t="str">
        <f>LEFT('CNA Paste'!A1418,3)</f>
        <v>RES</v>
      </c>
      <c r="C1416" t="str">
        <f>'CNA Paste'!A1418</f>
        <v>RES_14032978</v>
      </c>
      <c r="D1416" t="str">
        <f t="shared" si="401"/>
        <v>14032978</v>
      </c>
      <c r="E1416" t="str">
        <f>'CNA Paste'!B1418</f>
        <v>!0401!OS_ADDRESSBASE_PLUS_200205_RECEPT</v>
      </c>
      <c r="F1416">
        <f>'CNA Paste'!C1418</f>
        <v>7</v>
      </c>
      <c r="G1416">
        <f>'CNA Paste'!D1418</f>
        <v>477383.7</v>
      </c>
      <c r="H1416">
        <f>'CNA Paste'!E1418</f>
        <v>171208.2</v>
      </c>
      <c r="I1416">
        <f>'CNA Paste'!F1418</f>
        <v>44.3</v>
      </c>
      <c r="J1416">
        <f>'CNA Paste'!G1418</f>
        <v>44.3</v>
      </c>
      <c r="K1416">
        <f>'CNA Paste'!H1418</f>
        <v>45</v>
      </c>
      <c r="L1416">
        <f>'CNA Paste'!I1418</f>
        <v>45</v>
      </c>
      <c r="N1416" s="2">
        <f t="shared" si="402"/>
        <v>46.8</v>
      </c>
      <c r="O1416" s="2">
        <f t="shared" si="403"/>
        <v>46.8</v>
      </c>
      <c r="P1416" s="2">
        <f t="shared" si="404"/>
        <v>47.5</v>
      </c>
      <c r="Q1416" s="2">
        <f t="shared" si="405"/>
        <v>47.5</v>
      </c>
      <c r="S1416" s="4">
        <f t="shared" si="406"/>
        <v>38.349999999999994</v>
      </c>
      <c r="T1416" s="4">
        <f t="shared" si="407"/>
        <v>38.349999999999994</v>
      </c>
      <c r="U1416" s="4">
        <f t="shared" si="408"/>
        <v>38.979999999999997</v>
      </c>
      <c r="V1416" s="4">
        <f t="shared" si="409"/>
        <v>38.979999999999997</v>
      </c>
      <c r="X1416" s="6">
        <f t="shared" si="410"/>
        <v>44.955999999999996</v>
      </c>
      <c r="Y1416" s="6">
        <f t="shared" si="411"/>
        <v>44.955999999999996</v>
      </c>
      <c r="Z1416" s="6">
        <f t="shared" si="412"/>
        <v>45.565000000000005</v>
      </c>
      <c r="AA1416" s="6">
        <f t="shared" si="413"/>
        <v>45.565000000000005</v>
      </c>
      <c r="AC1416" s="4">
        <f t="shared" si="414"/>
        <v>6.6060000000000016</v>
      </c>
      <c r="AD1416" s="4">
        <f t="shared" si="415"/>
        <v>6.6060000000000016</v>
      </c>
      <c r="AE1416" s="4">
        <f t="shared" si="416"/>
        <v>6.585000000000008</v>
      </c>
      <c r="AF1416" s="4">
        <f t="shared" si="417"/>
        <v>6.585000000000008</v>
      </c>
    </row>
    <row r="1417" spans="1:32" hidden="1" x14ac:dyDescent="0.25">
      <c r="A1417" t="str">
        <f t="shared" si="400"/>
        <v>D</v>
      </c>
      <c r="B1417" t="str">
        <f>LEFT('CNA Paste'!A1419,3)</f>
        <v>RES</v>
      </c>
      <c r="C1417" t="str">
        <f>'CNA Paste'!A1419</f>
        <v>RES_14032978</v>
      </c>
      <c r="D1417" t="str">
        <f t="shared" si="401"/>
        <v>14032978</v>
      </c>
      <c r="E1417" t="str">
        <f>'CNA Paste'!B1419</f>
        <v>!0401!OS_ADDRESSBASE_PLUS_200205_RECEPT</v>
      </c>
      <c r="F1417">
        <f>'CNA Paste'!C1419</f>
        <v>7</v>
      </c>
      <c r="G1417">
        <f>'CNA Paste'!D1419</f>
        <v>477383.7</v>
      </c>
      <c r="H1417">
        <f>'CNA Paste'!E1419</f>
        <v>171208.2</v>
      </c>
      <c r="I1417">
        <f>'CNA Paste'!F1419</f>
        <v>47.8</v>
      </c>
      <c r="J1417">
        <f>'CNA Paste'!G1419</f>
        <v>47.7</v>
      </c>
      <c r="K1417">
        <f>'CNA Paste'!H1419</f>
        <v>48.5</v>
      </c>
      <c r="L1417">
        <f>'CNA Paste'!I1419</f>
        <v>48.5</v>
      </c>
      <c r="N1417" s="2">
        <f t="shared" si="402"/>
        <v>50.3</v>
      </c>
      <c r="O1417" s="2">
        <f t="shared" si="403"/>
        <v>50.2</v>
      </c>
      <c r="P1417" s="2">
        <f t="shared" si="404"/>
        <v>51</v>
      </c>
      <c r="Q1417" s="2">
        <f t="shared" si="405"/>
        <v>51</v>
      </c>
      <c r="S1417" s="4">
        <f t="shared" si="406"/>
        <v>41.499999999999993</v>
      </c>
      <c r="T1417" s="4">
        <f t="shared" si="407"/>
        <v>41.410000000000004</v>
      </c>
      <c r="U1417" s="4">
        <f t="shared" si="408"/>
        <v>42.129999999999995</v>
      </c>
      <c r="V1417" s="4">
        <f t="shared" si="409"/>
        <v>42.129999999999995</v>
      </c>
      <c r="X1417" s="6">
        <f t="shared" si="410"/>
        <v>48.000999999999998</v>
      </c>
      <c r="Y1417" s="6">
        <f t="shared" si="411"/>
        <v>47.914000000000001</v>
      </c>
      <c r="Z1417" s="6">
        <f t="shared" si="412"/>
        <v>48.61</v>
      </c>
      <c r="AA1417" s="6">
        <f t="shared" si="413"/>
        <v>48.61</v>
      </c>
      <c r="AC1417" s="4">
        <f t="shared" si="414"/>
        <v>6.5010000000000048</v>
      </c>
      <c r="AD1417" s="4">
        <f t="shared" si="415"/>
        <v>6.5039999999999978</v>
      </c>
      <c r="AE1417" s="4">
        <f t="shared" si="416"/>
        <v>6.480000000000004</v>
      </c>
      <c r="AF1417" s="4">
        <f t="shared" si="417"/>
        <v>6.480000000000004</v>
      </c>
    </row>
    <row r="1418" spans="1:32" hidden="1" x14ac:dyDescent="0.25">
      <c r="A1418" t="str">
        <f t="shared" si="400"/>
        <v>D</v>
      </c>
      <c r="B1418" t="str">
        <f>LEFT('CNA Paste'!A1420,3)</f>
        <v>RES</v>
      </c>
      <c r="C1418" t="str">
        <f>'CNA Paste'!A1420</f>
        <v>RES_14032978</v>
      </c>
      <c r="D1418" t="str">
        <f t="shared" si="401"/>
        <v>14032978</v>
      </c>
      <c r="E1418" t="str">
        <f>'CNA Paste'!B1420</f>
        <v>!0401!OS_ADDRESSBASE_PLUS_200205_RECEPT</v>
      </c>
      <c r="F1418">
        <f>'CNA Paste'!C1420</f>
        <v>8</v>
      </c>
      <c r="G1418">
        <f>'CNA Paste'!D1420</f>
        <v>477377.8</v>
      </c>
      <c r="H1418">
        <f>'CNA Paste'!E1420</f>
        <v>171207.4</v>
      </c>
      <c r="I1418">
        <f>'CNA Paste'!F1420</f>
        <v>46.3</v>
      </c>
      <c r="J1418">
        <f>'CNA Paste'!G1420</f>
        <v>46.3</v>
      </c>
      <c r="K1418">
        <f>'CNA Paste'!H1420</f>
        <v>47</v>
      </c>
      <c r="L1418">
        <f>'CNA Paste'!I1420</f>
        <v>47</v>
      </c>
      <c r="N1418" s="2">
        <f t="shared" si="402"/>
        <v>48.8</v>
      </c>
      <c r="O1418" s="2">
        <f t="shared" si="403"/>
        <v>48.8</v>
      </c>
      <c r="P1418" s="2">
        <f t="shared" si="404"/>
        <v>49.5</v>
      </c>
      <c r="Q1418" s="2">
        <f t="shared" si="405"/>
        <v>49.5</v>
      </c>
      <c r="S1418" s="4">
        <f t="shared" si="406"/>
        <v>40.15</v>
      </c>
      <c r="T1418" s="4">
        <f t="shared" si="407"/>
        <v>40.15</v>
      </c>
      <c r="U1418" s="4">
        <f t="shared" si="408"/>
        <v>40.78</v>
      </c>
      <c r="V1418" s="4">
        <f t="shared" si="409"/>
        <v>40.78</v>
      </c>
      <c r="X1418" s="6">
        <f t="shared" si="410"/>
        <v>46.695999999999998</v>
      </c>
      <c r="Y1418" s="6">
        <f t="shared" si="411"/>
        <v>46.695999999999998</v>
      </c>
      <c r="Z1418" s="6">
        <f t="shared" si="412"/>
        <v>47.305</v>
      </c>
      <c r="AA1418" s="6">
        <f t="shared" si="413"/>
        <v>47.305</v>
      </c>
      <c r="AC1418" s="4">
        <f t="shared" si="414"/>
        <v>6.5459999999999994</v>
      </c>
      <c r="AD1418" s="4">
        <f t="shared" si="415"/>
        <v>6.5459999999999994</v>
      </c>
      <c r="AE1418" s="4">
        <f t="shared" si="416"/>
        <v>6.5249999999999986</v>
      </c>
      <c r="AF1418" s="4">
        <f t="shared" si="417"/>
        <v>6.5249999999999986</v>
      </c>
    </row>
    <row r="1419" spans="1:32" hidden="1" x14ac:dyDescent="0.25">
      <c r="A1419" t="str">
        <f t="shared" si="400"/>
        <v>D</v>
      </c>
      <c r="B1419" t="str">
        <f>LEFT('CNA Paste'!A1421,3)</f>
        <v>RES</v>
      </c>
      <c r="C1419" t="str">
        <f>'CNA Paste'!A1421</f>
        <v>RES_14032978</v>
      </c>
      <c r="D1419" t="str">
        <f t="shared" si="401"/>
        <v>14032978</v>
      </c>
      <c r="E1419" t="str">
        <f>'CNA Paste'!B1421</f>
        <v>!0401!OS_ADDRESSBASE_PLUS_200205_RECEPT</v>
      </c>
      <c r="F1419">
        <f>'CNA Paste'!C1421</f>
        <v>8</v>
      </c>
      <c r="G1419">
        <f>'CNA Paste'!D1421</f>
        <v>477377.8</v>
      </c>
      <c r="H1419">
        <f>'CNA Paste'!E1421</f>
        <v>171207.4</v>
      </c>
      <c r="I1419">
        <f>'CNA Paste'!F1421</f>
        <v>49.6</v>
      </c>
      <c r="J1419">
        <f>'CNA Paste'!G1421</f>
        <v>49.6</v>
      </c>
      <c r="K1419">
        <f>'CNA Paste'!H1421</f>
        <v>50.4</v>
      </c>
      <c r="L1419">
        <f>'CNA Paste'!I1421</f>
        <v>50.4</v>
      </c>
      <c r="N1419" s="2">
        <f t="shared" si="402"/>
        <v>52.1</v>
      </c>
      <c r="O1419" s="2">
        <f t="shared" si="403"/>
        <v>52.1</v>
      </c>
      <c r="P1419" s="2">
        <f t="shared" si="404"/>
        <v>52.9</v>
      </c>
      <c r="Q1419" s="2">
        <f t="shared" si="405"/>
        <v>52.9</v>
      </c>
      <c r="S1419" s="4">
        <f t="shared" si="406"/>
        <v>43.12</v>
      </c>
      <c r="T1419" s="4">
        <f t="shared" si="407"/>
        <v>43.12</v>
      </c>
      <c r="U1419" s="4">
        <f t="shared" si="408"/>
        <v>43.839999999999996</v>
      </c>
      <c r="V1419" s="4">
        <f t="shared" si="409"/>
        <v>43.839999999999996</v>
      </c>
      <c r="X1419" s="6">
        <f t="shared" si="410"/>
        <v>49.567</v>
      </c>
      <c r="Y1419" s="6">
        <f t="shared" si="411"/>
        <v>49.567</v>
      </c>
      <c r="Z1419" s="6">
        <f t="shared" si="412"/>
        <v>50.262999999999998</v>
      </c>
      <c r="AA1419" s="6">
        <f t="shared" si="413"/>
        <v>50.262999999999998</v>
      </c>
      <c r="AC1419" s="4">
        <f t="shared" si="414"/>
        <v>6.4470000000000027</v>
      </c>
      <c r="AD1419" s="4">
        <f t="shared" si="415"/>
        <v>6.4470000000000027</v>
      </c>
      <c r="AE1419" s="4">
        <f t="shared" si="416"/>
        <v>6.4230000000000018</v>
      </c>
      <c r="AF1419" s="4">
        <f t="shared" si="417"/>
        <v>6.4230000000000018</v>
      </c>
    </row>
    <row r="1420" spans="1:32" hidden="1" x14ac:dyDescent="0.25">
      <c r="A1420" t="str">
        <f t="shared" si="400"/>
        <v>D</v>
      </c>
      <c r="B1420" t="str">
        <f>LEFT('CNA Paste'!A1422,3)</f>
        <v>RES</v>
      </c>
      <c r="C1420" t="str">
        <f>'CNA Paste'!A1422</f>
        <v>RES_14032978</v>
      </c>
      <c r="D1420" t="str">
        <f t="shared" si="401"/>
        <v>14032978</v>
      </c>
      <c r="E1420" t="str">
        <f>'CNA Paste'!B1422</f>
        <v>!0401!OS_ADDRESSBASE_PLUS_200205_RECEPT</v>
      </c>
      <c r="F1420">
        <f>'CNA Paste'!C1422</f>
        <v>9</v>
      </c>
      <c r="G1420">
        <f>'CNA Paste'!D1422</f>
        <v>477370.6</v>
      </c>
      <c r="H1420">
        <f>'CNA Paste'!E1422</f>
        <v>171212.4</v>
      </c>
      <c r="I1420">
        <f>'CNA Paste'!F1422</f>
        <v>46.1</v>
      </c>
      <c r="J1420">
        <f>'CNA Paste'!G1422</f>
        <v>46.1</v>
      </c>
      <c r="K1420">
        <f>'CNA Paste'!H1422</f>
        <v>46.8</v>
      </c>
      <c r="L1420">
        <f>'CNA Paste'!I1422</f>
        <v>46.8</v>
      </c>
      <c r="N1420" s="2">
        <f t="shared" si="402"/>
        <v>48.6</v>
      </c>
      <c r="O1420" s="2">
        <f t="shared" si="403"/>
        <v>48.6</v>
      </c>
      <c r="P1420" s="2">
        <f t="shared" si="404"/>
        <v>49.3</v>
      </c>
      <c r="Q1420" s="2">
        <f t="shared" si="405"/>
        <v>49.3</v>
      </c>
      <c r="S1420" s="4">
        <f t="shared" si="406"/>
        <v>39.97</v>
      </c>
      <c r="T1420" s="4">
        <f t="shared" si="407"/>
        <v>39.97</v>
      </c>
      <c r="U1420" s="4">
        <f t="shared" si="408"/>
        <v>40.599999999999994</v>
      </c>
      <c r="V1420" s="4">
        <f t="shared" si="409"/>
        <v>40.599999999999994</v>
      </c>
      <c r="X1420" s="6">
        <f t="shared" si="410"/>
        <v>46.522000000000006</v>
      </c>
      <c r="Y1420" s="6">
        <f t="shared" si="411"/>
        <v>46.522000000000006</v>
      </c>
      <c r="Z1420" s="6">
        <f t="shared" si="412"/>
        <v>47.131</v>
      </c>
      <c r="AA1420" s="6">
        <f t="shared" si="413"/>
        <v>47.131</v>
      </c>
      <c r="AC1420" s="4">
        <f t="shared" si="414"/>
        <v>6.5520000000000067</v>
      </c>
      <c r="AD1420" s="4">
        <f t="shared" si="415"/>
        <v>6.5520000000000067</v>
      </c>
      <c r="AE1420" s="4">
        <f t="shared" si="416"/>
        <v>6.5310000000000059</v>
      </c>
      <c r="AF1420" s="4">
        <f t="shared" si="417"/>
        <v>6.5310000000000059</v>
      </c>
    </row>
    <row r="1421" spans="1:32" hidden="1" x14ac:dyDescent="0.25">
      <c r="A1421" t="str">
        <f t="shared" si="400"/>
        <v>D</v>
      </c>
      <c r="B1421" t="str">
        <f>LEFT('CNA Paste'!A1423,3)</f>
        <v>RES</v>
      </c>
      <c r="C1421" t="str">
        <f>'CNA Paste'!A1423</f>
        <v>RES_14032978</v>
      </c>
      <c r="D1421" t="str">
        <f t="shared" si="401"/>
        <v>14032978</v>
      </c>
      <c r="E1421" t="str">
        <f>'CNA Paste'!B1423</f>
        <v>!0401!OS_ADDRESSBASE_PLUS_200205_RECEPT</v>
      </c>
      <c r="F1421">
        <f>'CNA Paste'!C1423</f>
        <v>9</v>
      </c>
      <c r="G1421">
        <f>'CNA Paste'!D1423</f>
        <v>477370.6</v>
      </c>
      <c r="H1421">
        <f>'CNA Paste'!E1423</f>
        <v>171212.4</v>
      </c>
      <c r="I1421">
        <f>'CNA Paste'!F1423</f>
        <v>49.6</v>
      </c>
      <c r="J1421">
        <f>'CNA Paste'!G1423</f>
        <v>49.6</v>
      </c>
      <c r="K1421">
        <f>'CNA Paste'!H1423</f>
        <v>50.3</v>
      </c>
      <c r="L1421">
        <f>'CNA Paste'!I1423</f>
        <v>50.3</v>
      </c>
      <c r="N1421" s="2">
        <f t="shared" si="402"/>
        <v>52.1</v>
      </c>
      <c r="O1421" s="2">
        <f t="shared" si="403"/>
        <v>52.1</v>
      </c>
      <c r="P1421" s="2">
        <f t="shared" si="404"/>
        <v>52.8</v>
      </c>
      <c r="Q1421" s="2">
        <f t="shared" si="405"/>
        <v>52.8</v>
      </c>
      <c r="S1421" s="4">
        <f t="shared" si="406"/>
        <v>43.12</v>
      </c>
      <c r="T1421" s="4">
        <f t="shared" si="407"/>
        <v>43.12</v>
      </c>
      <c r="U1421" s="4">
        <f t="shared" si="408"/>
        <v>43.749999999999993</v>
      </c>
      <c r="V1421" s="4">
        <f t="shared" si="409"/>
        <v>43.749999999999993</v>
      </c>
      <c r="X1421" s="6">
        <f t="shared" si="410"/>
        <v>49.567</v>
      </c>
      <c r="Y1421" s="6">
        <f t="shared" si="411"/>
        <v>49.567</v>
      </c>
      <c r="Z1421" s="6">
        <f t="shared" si="412"/>
        <v>50.176000000000002</v>
      </c>
      <c r="AA1421" s="6">
        <f t="shared" si="413"/>
        <v>50.176000000000002</v>
      </c>
      <c r="AC1421" s="4">
        <f t="shared" si="414"/>
        <v>6.4470000000000027</v>
      </c>
      <c r="AD1421" s="4">
        <f t="shared" si="415"/>
        <v>6.4470000000000027</v>
      </c>
      <c r="AE1421" s="4">
        <f t="shared" si="416"/>
        <v>6.426000000000009</v>
      </c>
      <c r="AF1421" s="4">
        <f t="shared" si="417"/>
        <v>6.426000000000009</v>
      </c>
    </row>
    <row r="1422" spans="1:32" hidden="1" x14ac:dyDescent="0.25">
      <c r="A1422" t="str">
        <f t="shared" si="400"/>
        <v>D</v>
      </c>
      <c r="B1422" t="str">
        <f>LEFT('CNA Paste'!A1424,3)</f>
        <v>RES</v>
      </c>
      <c r="C1422" t="str">
        <f>'CNA Paste'!A1424</f>
        <v>RES_14032978</v>
      </c>
      <c r="D1422" t="str">
        <f t="shared" si="401"/>
        <v>14032978</v>
      </c>
      <c r="E1422" t="str">
        <f>'CNA Paste'!B1424</f>
        <v>!0401!OS_ADDRESSBASE_PLUS_200205_RECEPT</v>
      </c>
      <c r="F1422">
        <f>'CNA Paste'!C1424</f>
        <v>10</v>
      </c>
      <c r="G1422">
        <f>'CNA Paste'!D1424</f>
        <v>477368.4</v>
      </c>
      <c r="H1422">
        <f>'CNA Paste'!E1424</f>
        <v>171217</v>
      </c>
      <c r="I1422">
        <f>'CNA Paste'!F1424</f>
        <v>47.7</v>
      </c>
      <c r="J1422">
        <f>'CNA Paste'!G1424</f>
        <v>47.7</v>
      </c>
      <c r="K1422">
        <f>'CNA Paste'!H1424</f>
        <v>48.4</v>
      </c>
      <c r="L1422">
        <f>'CNA Paste'!I1424</f>
        <v>48.4</v>
      </c>
      <c r="N1422" s="2">
        <f t="shared" si="402"/>
        <v>50.2</v>
      </c>
      <c r="O1422" s="2">
        <f t="shared" si="403"/>
        <v>50.2</v>
      </c>
      <c r="P1422" s="2">
        <f t="shared" si="404"/>
        <v>50.9</v>
      </c>
      <c r="Q1422" s="2">
        <f t="shared" si="405"/>
        <v>50.9</v>
      </c>
      <c r="S1422" s="4">
        <f t="shared" si="406"/>
        <v>41.410000000000004</v>
      </c>
      <c r="T1422" s="4">
        <f t="shared" si="407"/>
        <v>41.410000000000004</v>
      </c>
      <c r="U1422" s="4">
        <f t="shared" si="408"/>
        <v>42.04</v>
      </c>
      <c r="V1422" s="4">
        <f t="shared" si="409"/>
        <v>42.04</v>
      </c>
      <c r="X1422" s="6">
        <f t="shared" si="410"/>
        <v>47.914000000000001</v>
      </c>
      <c r="Y1422" s="6">
        <f t="shared" si="411"/>
        <v>47.914000000000001</v>
      </c>
      <c r="Z1422" s="6">
        <f t="shared" si="412"/>
        <v>48.523000000000003</v>
      </c>
      <c r="AA1422" s="6">
        <f t="shared" si="413"/>
        <v>48.523000000000003</v>
      </c>
      <c r="AC1422" s="4">
        <f t="shared" si="414"/>
        <v>6.5039999999999978</v>
      </c>
      <c r="AD1422" s="4">
        <f t="shared" si="415"/>
        <v>6.5039999999999978</v>
      </c>
      <c r="AE1422" s="4">
        <f t="shared" si="416"/>
        <v>6.4830000000000041</v>
      </c>
      <c r="AF1422" s="4">
        <f t="shared" si="417"/>
        <v>6.4830000000000041</v>
      </c>
    </row>
    <row r="1423" spans="1:32" hidden="1" x14ac:dyDescent="0.25">
      <c r="A1423" t="str">
        <f t="shared" si="400"/>
        <v>D</v>
      </c>
      <c r="B1423" t="str">
        <f>LEFT('CNA Paste'!A1425,3)</f>
        <v>RES</v>
      </c>
      <c r="C1423" t="str">
        <f>'CNA Paste'!A1425</f>
        <v>RES_14032978</v>
      </c>
      <c r="D1423" t="str">
        <f t="shared" si="401"/>
        <v>14032978</v>
      </c>
      <c r="E1423" t="str">
        <f>'CNA Paste'!B1425</f>
        <v>!0401!OS_ADDRESSBASE_PLUS_200205_RECEPT</v>
      </c>
      <c r="F1423">
        <f>'CNA Paste'!C1425</f>
        <v>10</v>
      </c>
      <c r="G1423">
        <f>'CNA Paste'!D1425</f>
        <v>477368.4</v>
      </c>
      <c r="H1423">
        <f>'CNA Paste'!E1425</f>
        <v>171217</v>
      </c>
      <c r="I1423">
        <f>'CNA Paste'!F1425</f>
        <v>50.8</v>
      </c>
      <c r="J1423">
        <f>'CNA Paste'!G1425</f>
        <v>50.8</v>
      </c>
      <c r="K1423">
        <f>'CNA Paste'!H1425</f>
        <v>51.5</v>
      </c>
      <c r="L1423">
        <f>'CNA Paste'!I1425</f>
        <v>51.5</v>
      </c>
      <c r="N1423" s="2">
        <f t="shared" si="402"/>
        <v>53.3</v>
      </c>
      <c r="O1423" s="2">
        <f t="shared" si="403"/>
        <v>53.3</v>
      </c>
      <c r="P1423" s="2">
        <f t="shared" si="404"/>
        <v>54</v>
      </c>
      <c r="Q1423" s="2">
        <f t="shared" si="405"/>
        <v>54</v>
      </c>
      <c r="S1423" s="4">
        <f t="shared" si="406"/>
        <v>44.199999999999996</v>
      </c>
      <c r="T1423" s="4">
        <f t="shared" si="407"/>
        <v>44.199999999999996</v>
      </c>
      <c r="U1423" s="4">
        <f t="shared" si="408"/>
        <v>44.83</v>
      </c>
      <c r="V1423" s="4">
        <f t="shared" si="409"/>
        <v>44.83</v>
      </c>
      <c r="X1423" s="6">
        <f t="shared" si="410"/>
        <v>50.610999999999997</v>
      </c>
      <c r="Y1423" s="6">
        <f t="shared" si="411"/>
        <v>50.610999999999997</v>
      </c>
      <c r="Z1423" s="6">
        <f t="shared" si="412"/>
        <v>51.22</v>
      </c>
      <c r="AA1423" s="6">
        <f t="shared" si="413"/>
        <v>51.22</v>
      </c>
      <c r="AC1423" s="4">
        <f t="shared" si="414"/>
        <v>6.4110000000000014</v>
      </c>
      <c r="AD1423" s="4">
        <f t="shared" si="415"/>
        <v>6.4110000000000014</v>
      </c>
      <c r="AE1423" s="4">
        <f t="shared" si="416"/>
        <v>6.3900000000000006</v>
      </c>
      <c r="AF1423" s="4">
        <f t="shared" si="417"/>
        <v>6.3900000000000006</v>
      </c>
    </row>
    <row r="1424" spans="1:32" hidden="1" x14ac:dyDescent="0.25">
      <c r="A1424" t="str">
        <f t="shared" si="400"/>
        <v>D</v>
      </c>
      <c r="B1424" t="str">
        <f>LEFT('CNA Paste'!A1426,3)</f>
        <v>RES</v>
      </c>
      <c r="C1424" t="str">
        <f>'CNA Paste'!A1426</f>
        <v>RES_14032979</v>
      </c>
      <c r="D1424" t="str">
        <f t="shared" si="401"/>
        <v>14032979</v>
      </c>
      <c r="E1424" t="str">
        <f>'CNA Paste'!B1426</f>
        <v>!0401!OS_ADDRESSBASE_PLUS_200205_RECEPT</v>
      </c>
      <c r="F1424">
        <f>'CNA Paste'!C1426</f>
        <v>1</v>
      </c>
      <c r="G1424">
        <f>'CNA Paste'!D1426</f>
        <v>477358.1</v>
      </c>
      <c r="H1424">
        <f>'CNA Paste'!E1426</f>
        <v>171230.9</v>
      </c>
      <c r="I1424">
        <f>'CNA Paste'!F1426</f>
        <v>47.8</v>
      </c>
      <c r="J1424">
        <f>'CNA Paste'!G1426</f>
        <v>47.8</v>
      </c>
      <c r="K1424">
        <f>'CNA Paste'!H1426</f>
        <v>48.5</v>
      </c>
      <c r="L1424">
        <f>'CNA Paste'!I1426</f>
        <v>48.5</v>
      </c>
      <c r="N1424" s="2">
        <f t="shared" si="402"/>
        <v>50.3</v>
      </c>
      <c r="O1424" s="2">
        <f t="shared" si="403"/>
        <v>50.3</v>
      </c>
      <c r="P1424" s="2">
        <f t="shared" si="404"/>
        <v>51</v>
      </c>
      <c r="Q1424" s="2">
        <f t="shared" si="405"/>
        <v>51</v>
      </c>
      <c r="S1424" s="4">
        <f t="shared" si="406"/>
        <v>41.499999999999993</v>
      </c>
      <c r="T1424" s="4">
        <f t="shared" si="407"/>
        <v>41.499999999999993</v>
      </c>
      <c r="U1424" s="4">
        <f t="shared" si="408"/>
        <v>42.129999999999995</v>
      </c>
      <c r="V1424" s="4">
        <f t="shared" si="409"/>
        <v>42.129999999999995</v>
      </c>
      <c r="X1424" s="6">
        <f t="shared" si="410"/>
        <v>48.000999999999998</v>
      </c>
      <c r="Y1424" s="6">
        <f t="shared" si="411"/>
        <v>48.000999999999998</v>
      </c>
      <c r="Z1424" s="6">
        <f t="shared" si="412"/>
        <v>48.61</v>
      </c>
      <c r="AA1424" s="6">
        <f t="shared" si="413"/>
        <v>48.61</v>
      </c>
      <c r="AC1424" s="4">
        <f t="shared" si="414"/>
        <v>6.5010000000000048</v>
      </c>
      <c r="AD1424" s="4">
        <f t="shared" si="415"/>
        <v>6.5010000000000048</v>
      </c>
      <c r="AE1424" s="4">
        <f t="shared" si="416"/>
        <v>6.480000000000004</v>
      </c>
      <c r="AF1424" s="4">
        <f t="shared" si="417"/>
        <v>6.480000000000004</v>
      </c>
    </row>
    <row r="1425" spans="1:32" hidden="1" x14ac:dyDescent="0.25">
      <c r="A1425" t="str">
        <f t="shared" si="400"/>
        <v>D</v>
      </c>
      <c r="B1425" t="str">
        <f>LEFT('CNA Paste'!A1427,3)</f>
        <v>RES</v>
      </c>
      <c r="C1425" t="str">
        <f>'CNA Paste'!A1427</f>
        <v>RES_14032979</v>
      </c>
      <c r="D1425" t="str">
        <f t="shared" si="401"/>
        <v>14032979</v>
      </c>
      <c r="E1425" t="str">
        <f>'CNA Paste'!B1427</f>
        <v>!0401!OS_ADDRESSBASE_PLUS_200205_RECEPT</v>
      </c>
      <c r="F1425">
        <f>'CNA Paste'!C1427</f>
        <v>1</v>
      </c>
      <c r="G1425">
        <f>'CNA Paste'!D1427</f>
        <v>477358.1</v>
      </c>
      <c r="H1425">
        <f>'CNA Paste'!E1427</f>
        <v>171230.9</v>
      </c>
      <c r="I1425">
        <f>'CNA Paste'!F1427</f>
        <v>51.8</v>
      </c>
      <c r="J1425">
        <f>'CNA Paste'!G1427</f>
        <v>51.8</v>
      </c>
      <c r="K1425">
        <f>'CNA Paste'!H1427</f>
        <v>52.5</v>
      </c>
      <c r="L1425">
        <f>'CNA Paste'!I1427</f>
        <v>52.5</v>
      </c>
      <c r="N1425" s="2">
        <f t="shared" si="402"/>
        <v>54.3</v>
      </c>
      <c r="O1425" s="2">
        <f t="shared" si="403"/>
        <v>54.3</v>
      </c>
      <c r="P1425" s="2">
        <f t="shared" si="404"/>
        <v>55</v>
      </c>
      <c r="Q1425" s="2">
        <f t="shared" si="405"/>
        <v>55</v>
      </c>
      <c r="S1425" s="4">
        <f t="shared" si="406"/>
        <v>45.099999999999994</v>
      </c>
      <c r="T1425" s="4">
        <f t="shared" si="407"/>
        <v>45.099999999999994</v>
      </c>
      <c r="U1425" s="4">
        <f t="shared" si="408"/>
        <v>45.73</v>
      </c>
      <c r="V1425" s="4">
        <f t="shared" si="409"/>
        <v>45.73</v>
      </c>
      <c r="X1425" s="6">
        <f t="shared" si="410"/>
        <v>51.481000000000002</v>
      </c>
      <c r="Y1425" s="6">
        <f t="shared" si="411"/>
        <v>51.481000000000002</v>
      </c>
      <c r="Z1425" s="6">
        <f t="shared" si="412"/>
        <v>52.09</v>
      </c>
      <c r="AA1425" s="6">
        <f t="shared" si="413"/>
        <v>52.09</v>
      </c>
      <c r="AC1425" s="4">
        <f t="shared" si="414"/>
        <v>6.3810000000000073</v>
      </c>
      <c r="AD1425" s="4">
        <f t="shared" si="415"/>
        <v>6.3810000000000073</v>
      </c>
      <c r="AE1425" s="4">
        <f t="shared" si="416"/>
        <v>6.3600000000000065</v>
      </c>
      <c r="AF1425" s="4">
        <f t="shared" si="417"/>
        <v>6.3600000000000065</v>
      </c>
    </row>
    <row r="1426" spans="1:32" hidden="1" x14ac:dyDescent="0.25">
      <c r="A1426" t="str">
        <f t="shared" si="400"/>
        <v>D</v>
      </c>
      <c r="B1426" t="str">
        <f>LEFT('CNA Paste'!A1428,3)</f>
        <v>RES</v>
      </c>
      <c r="C1426" t="str">
        <f>'CNA Paste'!A1428</f>
        <v>RES_14032979</v>
      </c>
      <c r="D1426" t="str">
        <f t="shared" si="401"/>
        <v>14032979</v>
      </c>
      <c r="E1426" t="str">
        <f>'CNA Paste'!B1428</f>
        <v>!0401!OS_ADDRESSBASE_PLUS_200205_RECEPT</v>
      </c>
      <c r="F1426">
        <f>'CNA Paste'!C1428</f>
        <v>2</v>
      </c>
      <c r="G1426">
        <f>'CNA Paste'!D1428</f>
        <v>477361.5</v>
      </c>
      <c r="H1426">
        <f>'CNA Paste'!E1428</f>
        <v>171228</v>
      </c>
      <c r="I1426">
        <f>'CNA Paste'!F1428</f>
        <v>46</v>
      </c>
      <c r="J1426">
        <f>'CNA Paste'!G1428</f>
        <v>46</v>
      </c>
      <c r="K1426">
        <f>'CNA Paste'!H1428</f>
        <v>46.7</v>
      </c>
      <c r="L1426">
        <f>'CNA Paste'!I1428</f>
        <v>46.7</v>
      </c>
      <c r="N1426" s="2">
        <f t="shared" si="402"/>
        <v>48.5</v>
      </c>
      <c r="O1426" s="2">
        <f t="shared" si="403"/>
        <v>48.5</v>
      </c>
      <c r="P1426" s="2">
        <f t="shared" si="404"/>
        <v>49.2</v>
      </c>
      <c r="Q1426" s="2">
        <f t="shared" si="405"/>
        <v>49.2</v>
      </c>
      <c r="S1426" s="4">
        <f t="shared" si="406"/>
        <v>39.879999999999995</v>
      </c>
      <c r="T1426" s="4">
        <f t="shared" si="407"/>
        <v>39.879999999999995</v>
      </c>
      <c r="U1426" s="4">
        <f t="shared" si="408"/>
        <v>40.51</v>
      </c>
      <c r="V1426" s="4">
        <f t="shared" si="409"/>
        <v>40.51</v>
      </c>
      <c r="X1426" s="6">
        <f t="shared" si="410"/>
        <v>46.435000000000002</v>
      </c>
      <c r="Y1426" s="6">
        <f t="shared" si="411"/>
        <v>46.435000000000002</v>
      </c>
      <c r="Z1426" s="6">
        <f t="shared" si="412"/>
        <v>47.044000000000004</v>
      </c>
      <c r="AA1426" s="6">
        <f t="shared" si="413"/>
        <v>47.044000000000004</v>
      </c>
      <c r="AC1426" s="4">
        <f t="shared" si="414"/>
        <v>6.5550000000000068</v>
      </c>
      <c r="AD1426" s="4">
        <f t="shared" si="415"/>
        <v>6.5550000000000068</v>
      </c>
      <c r="AE1426" s="4">
        <f t="shared" si="416"/>
        <v>6.534000000000006</v>
      </c>
      <c r="AF1426" s="4">
        <f t="shared" si="417"/>
        <v>6.534000000000006</v>
      </c>
    </row>
    <row r="1427" spans="1:32" hidden="1" x14ac:dyDescent="0.25">
      <c r="A1427" t="str">
        <f t="shared" si="400"/>
        <v>D</v>
      </c>
      <c r="B1427" t="str">
        <f>LEFT('CNA Paste'!A1429,3)</f>
        <v>RES</v>
      </c>
      <c r="C1427" t="str">
        <f>'CNA Paste'!A1429</f>
        <v>RES_14032979</v>
      </c>
      <c r="D1427" t="str">
        <f t="shared" si="401"/>
        <v>14032979</v>
      </c>
      <c r="E1427" t="str">
        <f>'CNA Paste'!B1429</f>
        <v>!0401!OS_ADDRESSBASE_PLUS_200205_RECEPT</v>
      </c>
      <c r="F1427">
        <f>'CNA Paste'!C1429</f>
        <v>2</v>
      </c>
      <c r="G1427">
        <f>'CNA Paste'!D1429</f>
        <v>477361.5</v>
      </c>
      <c r="H1427">
        <f>'CNA Paste'!E1429</f>
        <v>171228</v>
      </c>
      <c r="I1427">
        <f>'CNA Paste'!F1429</f>
        <v>49.6</v>
      </c>
      <c r="J1427">
        <f>'CNA Paste'!G1429</f>
        <v>49.6</v>
      </c>
      <c r="K1427">
        <f>'CNA Paste'!H1429</f>
        <v>50.3</v>
      </c>
      <c r="L1427">
        <f>'CNA Paste'!I1429</f>
        <v>50.3</v>
      </c>
      <c r="N1427" s="2">
        <f t="shared" si="402"/>
        <v>52.1</v>
      </c>
      <c r="O1427" s="2">
        <f t="shared" si="403"/>
        <v>52.1</v>
      </c>
      <c r="P1427" s="2">
        <f t="shared" si="404"/>
        <v>52.8</v>
      </c>
      <c r="Q1427" s="2">
        <f t="shared" si="405"/>
        <v>52.8</v>
      </c>
      <c r="S1427" s="4">
        <f t="shared" si="406"/>
        <v>43.12</v>
      </c>
      <c r="T1427" s="4">
        <f t="shared" si="407"/>
        <v>43.12</v>
      </c>
      <c r="U1427" s="4">
        <f t="shared" si="408"/>
        <v>43.749999999999993</v>
      </c>
      <c r="V1427" s="4">
        <f t="shared" si="409"/>
        <v>43.749999999999993</v>
      </c>
      <c r="X1427" s="6">
        <f t="shared" si="410"/>
        <v>49.567</v>
      </c>
      <c r="Y1427" s="6">
        <f t="shared" si="411"/>
        <v>49.567</v>
      </c>
      <c r="Z1427" s="6">
        <f t="shared" si="412"/>
        <v>50.176000000000002</v>
      </c>
      <c r="AA1427" s="6">
        <f t="shared" si="413"/>
        <v>50.176000000000002</v>
      </c>
      <c r="AC1427" s="4">
        <f t="shared" si="414"/>
        <v>6.4470000000000027</v>
      </c>
      <c r="AD1427" s="4">
        <f t="shared" si="415"/>
        <v>6.4470000000000027</v>
      </c>
      <c r="AE1427" s="4">
        <f t="shared" si="416"/>
        <v>6.426000000000009</v>
      </c>
      <c r="AF1427" s="4">
        <f t="shared" si="417"/>
        <v>6.426000000000009</v>
      </c>
    </row>
    <row r="1428" spans="1:32" hidden="1" x14ac:dyDescent="0.25">
      <c r="A1428" t="str">
        <f t="shared" si="400"/>
        <v>D</v>
      </c>
      <c r="B1428" t="str">
        <f>LEFT('CNA Paste'!A1430,3)</f>
        <v>RES</v>
      </c>
      <c r="C1428" t="str">
        <f>'CNA Paste'!A1430</f>
        <v>RES_14032979</v>
      </c>
      <c r="D1428" t="str">
        <f t="shared" si="401"/>
        <v>14032979</v>
      </c>
      <c r="E1428" t="str">
        <f>'CNA Paste'!B1430</f>
        <v>!0401!OS_ADDRESSBASE_PLUS_200205_RECEPT</v>
      </c>
      <c r="F1428">
        <f>'CNA Paste'!C1430</f>
        <v>3</v>
      </c>
      <c r="G1428">
        <f>'CNA Paste'!D1430</f>
        <v>477360.8</v>
      </c>
      <c r="H1428">
        <f>'CNA Paste'!E1430</f>
        <v>171225.9</v>
      </c>
      <c r="I1428">
        <f>'CNA Paste'!F1430</f>
        <v>46</v>
      </c>
      <c r="J1428">
        <f>'CNA Paste'!G1430</f>
        <v>46</v>
      </c>
      <c r="K1428">
        <f>'CNA Paste'!H1430</f>
        <v>46.7</v>
      </c>
      <c r="L1428">
        <f>'CNA Paste'!I1430</f>
        <v>46.7</v>
      </c>
      <c r="N1428" s="2">
        <f t="shared" si="402"/>
        <v>48.5</v>
      </c>
      <c r="O1428" s="2">
        <f t="shared" si="403"/>
        <v>48.5</v>
      </c>
      <c r="P1428" s="2">
        <f t="shared" si="404"/>
        <v>49.2</v>
      </c>
      <c r="Q1428" s="2">
        <f t="shared" si="405"/>
        <v>49.2</v>
      </c>
      <c r="S1428" s="4">
        <f t="shared" si="406"/>
        <v>39.879999999999995</v>
      </c>
      <c r="T1428" s="4">
        <f t="shared" si="407"/>
        <v>39.879999999999995</v>
      </c>
      <c r="U1428" s="4">
        <f t="shared" si="408"/>
        <v>40.51</v>
      </c>
      <c r="V1428" s="4">
        <f t="shared" si="409"/>
        <v>40.51</v>
      </c>
      <c r="X1428" s="6">
        <f t="shared" si="410"/>
        <v>46.435000000000002</v>
      </c>
      <c r="Y1428" s="6">
        <f t="shared" si="411"/>
        <v>46.435000000000002</v>
      </c>
      <c r="Z1428" s="6">
        <f t="shared" si="412"/>
        <v>47.044000000000004</v>
      </c>
      <c r="AA1428" s="6">
        <f t="shared" si="413"/>
        <v>47.044000000000004</v>
      </c>
      <c r="AC1428" s="4">
        <f t="shared" si="414"/>
        <v>6.5550000000000068</v>
      </c>
      <c r="AD1428" s="4">
        <f t="shared" si="415"/>
        <v>6.5550000000000068</v>
      </c>
      <c r="AE1428" s="4">
        <f t="shared" si="416"/>
        <v>6.534000000000006</v>
      </c>
      <c r="AF1428" s="4">
        <f t="shared" si="417"/>
        <v>6.534000000000006</v>
      </c>
    </row>
    <row r="1429" spans="1:32" hidden="1" x14ac:dyDescent="0.25">
      <c r="A1429" t="str">
        <f t="shared" si="400"/>
        <v>D</v>
      </c>
      <c r="B1429" t="str">
        <f>LEFT('CNA Paste'!A1431,3)</f>
        <v>RES</v>
      </c>
      <c r="C1429" t="str">
        <f>'CNA Paste'!A1431</f>
        <v>RES_14032979</v>
      </c>
      <c r="D1429" t="str">
        <f t="shared" si="401"/>
        <v>14032979</v>
      </c>
      <c r="E1429" t="str">
        <f>'CNA Paste'!B1431</f>
        <v>!0401!OS_ADDRESSBASE_PLUS_200205_RECEPT</v>
      </c>
      <c r="F1429">
        <f>'CNA Paste'!C1431</f>
        <v>3</v>
      </c>
      <c r="G1429">
        <f>'CNA Paste'!D1431</f>
        <v>477360.8</v>
      </c>
      <c r="H1429">
        <f>'CNA Paste'!E1431</f>
        <v>171225.9</v>
      </c>
      <c r="I1429">
        <f>'CNA Paste'!F1431</f>
        <v>48.3</v>
      </c>
      <c r="J1429">
        <f>'CNA Paste'!G1431</f>
        <v>48.3</v>
      </c>
      <c r="K1429">
        <f>'CNA Paste'!H1431</f>
        <v>49</v>
      </c>
      <c r="L1429">
        <f>'CNA Paste'!I1431</f>
        <v>49</v>
      </c>
      <c r="N1429" s="2">
        <f t="shared" si="402"/>
        <v>50.8</v>
      </c>
      <c r="O1429" s="2">
        <f t="shared" si="403"/>
        <v>50.8</v>
      </c>
      <c r="P1429" s="2">
        <f t="shared" si="404"/>
        <v>51.5</v>
      </c>
      <c r="Q1429" s="2">
        <f t="shared" si="405"/>
        <v>51.5</v>
      </c>
      <c r="S1429" s="4">
        <f t="shared" si="406"/>
        <v>41.949999999999996</v>
      </c>
      <c r="T1429" s="4">
        <f t="shared" si="407"/>
        <v>41.949999999999996</v>
      </c>
      <c r="U1429" s="4">
        <f t="shared" si="408"/>
        <v>42.58</v>
      </c>
      <c r="V1429" s="4">
        <f t="shared" si="409"/>
        <v>42.58</v>
      </c>
      <c r="X1429" s="6">
        <f t="shared" si="410"/>
        <v>48.436</v>
      </c>
      <c r="Y1429" s="6">
        <f t="shared" si="411"/>
        <v>48.436</v>
      </c>
      <c r="Z1429" s="6">
        <f t="shared" si="412"/>
        <v>49.045000000000002</v>
      </c>
      <c r="AA1429" s="6">
        <f t="shared" si="413"/>
        <v>49.045000000000002</v>
      </c>
      <c r="AC1429" s="4">
        <f t="shared" si="414"/>
        <v>6.4860000000000042</v>
      </c>
      <c r="AD1429" s="4">
        <f t="shared" si="415"/>
        <v>6.4860000000000042</v>
      </c>
      <c r="AE1429" s="4">
        <f t="shared" si="416"/>
        <v>6.4650000000000034</v>
      </c>
      <c r="AF1429" s="4">
        <f t="shared" si="417"/>
        <v>6.4650000000000034</v>
      </c>
    </row>
    <row r="1430" spans="1:32" hidden="1" x14ac:dyDescent="0.25">
      <c r="A1430" t="str">
        <f t="shared" si="400"/>
        <v>D</v>
      </c>
      <c r="B1430" t="str">
        <f>LEFT('CNA Paste'!A1432,3)</f>
        <v>RES</v>
      </c>
      <c r="C1430" t="str">
        <f>'CNA Paste'!A1432</f>
        <v>RES_14032979</v>
      </c>
      <c r="D1430" t="str">
        <f t="shared" si="401"/>
        <v>14032979</v>
      </c>
      <c r="E1430" t="str">
        <f>'CNA Paste'!B1432</f>
        <v>!0401!OS_ADDRESSBASE_PLUS_200205_RECEPT</v>
      </c>
      <c r="F1430">
        <f>'CNA Paste'!C1432</f>
        <v>4</v>
      </c>
      <c r="G1430">
        <f>'CNA Paste'!D1432</f>
        <v>477361.4</v>
      </c>
      <c r="H1430">
        <f>'CNA Paste'!E1432</f>
        <v>171223.1</v>
      </c>
      <c r="I1430">
        <f>'CNA Paste'!F1432</f>
        <v>48.2</v>
      </c>
      <c r="J1430">
        <f>'CNA Paste'!G1432</f>
        <v>48.2</v>
      </c>
      <c r="K1430">
        <f>'CNA Paste'!H1432</f>
        <v>48.9</v>
      </c>
      <c r="L1430">
        <f>'CNA Paste'!I1432</f>
        <v>48.9</v>
      </c>
      <c r="N1430" s="2">
        <f t="shared" si="402"/>
        <v>50.7</v>
      </c>
      <c r="O1430" s="2">
        <f t="shared" si="403"/>
        <v>50.7</v>
      </c>
      <c r="P1430" s="2">
        <f t="shared" si="404"/>
        <v>51.4</v>
      </c>
      <c r="Q1430" s="2">
        <f t="shared" si="405"/>
        <v>51.4</v>
      </c>
      <c r="S1430" s="4">
        <f t="shared" si="406"/>
        <v>41.86</v>
      </c>
      <c r="T1430" s="4">
        <f t="shared" si="407"/>
        <v>41.86</v>
      </c>
      <c r="U1430" s="4">
        <f t="shared" si="408"/>
        <v>42.489999999999995</v>
      </c>
      <c r="V1430" s="4">
        <f t="shared" si="409"/>
        <v>42.489999999999995</v>
      </c>
      <c r="X1430" s="6">
        <f t="shared" si="410"/>
        <v>48.349000000000004</v>
      </c>
      <c r="Y1430" s="6">
        <f t="shared" si="411"/>
        <v>48.349000000000004</v>
      </c>
      <c r="Z1430" s="6">
        <f t="shared" si="412"/>
        <v>48.957999999999998</v>
      </c>
      <c r="AA1430" s="6">
        <f t="shared" si="413"/>
        <v>48.957999999999998</v>
      </c>
      <c r="AC1430" s="4">
        <f t="shared" si="414"/>
        <v>6.4890000000000043</v>
      </c>
      <c r="AD1430" s="4">
        <f t="shared" si="415"/>
        <v>6.4890000000000043</v>
      </c>
      <c r="AE1430" s="4">
        <f t="shared" si="416"/>
        <v>6.4680000000000035</v>
      </c>
      <c r="AF1430" s="4">
        <f t="shared" si="417"/>
        <v>6.4680000000000035</v>
      </c>
    </row>
    <row r="1431" spans="1:32" hidden="1" x14ac:dyDescent="0.25">
      <c r="A1431" t="str">
        <f t="shared" si="400"/>
        <v>D</v>
      </c>
      <c r="B1431" t="str">
        <f>LEFT('CNA Paste'!A1433,3)</f>
        <v>RES</v>
      </c>
      <c r="C1431" t="str">
        <f>'CNA Paste'!A1433</f>
        <v>RES_14032979</v>
      </c>
      <c r="D1431" t="str">
        <f t="shared" si="401"/>
        <v>14032979</v>
      </c>
      <c r="E1431" t="str">
        <f>'CNA Paste'!B1433</f>
        <v>!0401!OS_ADDRESSBASE_PLUS_200205_RECEPT</v>
      </c>
      <c r="F1431">
        <f>'CNA Paste'!C1433</f>
        <v>4</v>
      </c>
      <c r="G1431">
        <f>'CNA Paste'!D1433</f>
        <v>477361.4</v>
      </c>
      <c r="H1431">
        <f>'CNA Paste'!E1433</f>
        <v>171223.1</v>
      </c>
      <c r="I1431">
        <f>'CNA Paste'!F1433</f>
        <v>51.1</v>
      </c>
      <c r="J1431">
        <f>'CNA Paste'!G1433</f>
        <v>51.1</v>
      </c>
      <c r="K1431">
        <f>'CNA Paste'!H1433</f>
        <v>51.8</v>
      </c>
      <c r="L1431">
        <f>'CNA Paste'!I1433</f>
        <v>51.8</v>
      </c>
      <c r="N1431" s="2">
        <f t="shared" si="402"/>
        <v>53.6</v>
      </c>
      <c r="O1431" s="2">
        <f t="shared" si="403"/>
        <v>53.6</v>
      </c>
      <c r="P1431" s="2">
        <f t="shared" si="404"/>
        <v>54.3</v>
      </c>
      <c r="Q1431" s="2">
        <f t="shared" si="405"/>
        <v>54.3</v>
      </c>
      <c r="S1431" s="4">
        <f t="shared" si="406"/>
        <v>44.47</v>
      </c>
      <c r="T1431" s="4">
        <f t="shared" si="407"/>
        <v>44.47</v>
      </c>
      <c r="U1431" s="4">
        <f t="shared" si="408"/>
        <v>45.099999999999994</v>
      </c>
      <c r="V1431" s="4">
        <f t="shared" si="409"/>
        <v>45.099999999999994</v>
      </c>
      <c r="X1431" s="6">
        <f t="shared" si="410"/>
        <v>50.872</v>
      </c>
      <c r="Y1431" s="6">
        <f t="shared" si="411"/>
        <v>50.872</v>
      </c>
      <c r="Z1431" s="6">
        <f t="shared" si="412"/>
        <v>51.481000000000002</v>
      </c>
      <c r="AA1431" s="6">
        <f t="shared" si="413"/>
        <v>51.481000000000002</v>
      </c>
      <c r="AC1431" s="4">
        <f t="shared" si="414"/>
        <v>6.402000000000001</v>
      </c>
      <c r="AD1431" s="4">
        <f t="shared" si="415"/>
        <v>6.402000000000001</v>
      </c>
      <c r="AE1431" s="4">
        <f t="shared" si="416"/>
        <v>6.3810000000000073</v>
      </c>
      <c r="AF1431" s="4">
        <f t="shared" si="417"/>
        <v>6.3810000000000073</v>
      </c>
    </row>
    <row r="1432" spans="1:32" hidden="1" x14ac:dyDescent="0.25">
      <c r="A1432" t="str">
        <f t="shared" si="400"/>
        <v>D</v>
      </c>
      <c r="B1432" t="str">
        <f>LEFT('CNA Paste'!A1434,3)</f>
        <v>RES</v>
      </c>
      <c r="C1432" t="str">
        <f>'CNA Paste'!A1434</f>
        <v>RES_14032979</v>
      </c>
      <c r="D1432" t="str">
        <f t="shared" si="401"/>
        <v>14032979</v>
      </c>
      <c r="E1432" t="str">
        <f>'CNA Paste'!B1434</f>
        <v>!0401!OS_ADDRESSBASE_PLUS_200205_RECEPT</v>
      </c>
      <c r="F1432">
        <f>'CNA Paste'!C1434</f>
        <v>5</v>
      </c>
      <c r="G1432">
        <f>'CNA Paste'!D1434</f>
        <v>477363.8</v>
      </c>
      <c r="H1432">
        <f>'CNA Paste'!E1434</f>
        <v>171222.8</v>
      </c>
      <c r="I1432">
        <f>'CNA Paste'!F1434</f>
        <v>47.5</v>
      </c>
      <c r="J1432">
        <f>'CNA Paste'!G1434</f>
        <v>47.5</v>
      </c>
      <c r="K1432">
        <f>'CNA Paste'!H1434</f>
        <v>48.2</v>
      </c>
      <c r="L1432">
        <f>'CNA Paste'!I1434</f>
        <v>48.2</v>
      </c>
      <c r="N1432" s="2">
        <f t="shared" si="402"/>
        <v>50</v>
      </c>
      <c r="O1432" s="2">
        <f t="shared" si="403"/>
        <v>50</v>
      </c>
      <c r="P1432" s="2">
        <f t="shared" si="404"/>
        <v>50.7</v>
      </c>
      <c r="Q1432" s="2">
        <f t="shared" si="405"/>
        <v>50.7</v>
      </c>
      <c r="S1432" s="4">
        <f t="shared" si="406"/>
        <v>41.23</v>
      </c>
      <c r="T1432" s="4">
        <f t="shared" si="407"/>
        <v>41.23</v>
      </c>
      <c r="U1432" s="4">
        <f t="shared" si="408"/>
        <v>41.86</v>
      </c>
      <c r="V1432" s="4">
        <f t="shared" si="409"/>
        <v>41.86</v>
      </c>
      <c r="X1432" s="6">
        <f t="shared" si="410"/>
        <v>47.74</v>
      </c>
      <c r="Y1432" s="6">
        <f t="shared" si="411"/>
        <v>47.74</v>
      </c>
      <c r="Z1432" s="6">
        <f t="shared" si="412"/>
        <v>48.349000000000004</v>
      </c>
      <c r="AA1432" s="6">
        <f t="shared" si="413"/>
        <v>48.349000000000004</v>
      </c>
      <c r="AC1432" s="4">
        <f t="shared" si="414"/>
        <v>6.5100000000000051</v>
      </c>
      <c r="AD1432" s="4">
        <f t="shared" si="415"/>
        <v>6.5100000000000051</v>
      </c>
      <c r="AE1432" s="4">
        <f t="shared" si="416"/>
        <v>6.4890000000000043</v>
      </c>
      <c r="AF1432" s="4">
        <f t="shared" si="417"/>
        <v>6.4890000000000043</v>
      </c>
    </row>
    <row r="1433" spans="1:32" hidden="1" x14ac:dyDescent="0.25">
      <c r="A1433" t="str">
        <f t="shared" si="400"/>
        <v>D</v>
      </c>
      <c r="B1433" t="str">
        <f>LEFT('CNA Paste'!A1435,3)</f>
        <v>RES</v>
      </c>
      <c r="C1433" t="str">
        <f>'CNA Paste'!A1435</f>
        <v>RES_14032979</v>
      </c>
      <c r="D1433" t="str">
        <f t="shared" si="401"/>
        <v>14032979</v>
      </c>
      <c r="E1433" t="str">
        <f>'CNA Paste'!B1435</f>
        <v>!0401!OS_ADDRESSBASE_PLUS_200205_RECEPT</v>
      </c>
      <c r="F1433">
        <f>'CNA Paste'!C1435</f>
        <v>5</v>
      </c>
      <c r="G1433">
        <f>'CNA Paste'!D1435</f>
        <v>477363.8</v>
      </c>
      <c r="H1433">
        <f>'CNA Paste'!E1435</f>
        <v>171222.8</v>
      </c>
      <c r="I1433">
        <f>'CNA Paste'!F1435</f>
        <v>51.4</v>
      </c>
      <c r="J1433">
        <f>'CNA Paste'!G1435</f>
        <v>51.4</v>
      </c>
      <c r="K1433">
        <f>'CNA Paste'!H1435</f>
        <v>52.1</v>
      </c>
      <c r="L1433">
        <f>'CNA Paste'!I1435</f>
        <v>52.1</v>
      </c>
      <c r="N1433" s="2">
        <f t="shared" si="402"/>
        <v>53.9</v>
      </c>
      <c r="O1433" s="2">
        <f t="shared" si="403"/>
        <v>53.9</v>
      </c>
      <c r="P1433" s="2">
        <f t="shared" si="404"/>
        <v>54.6</v>
      </c>
      <c r="Q1433" s="2">
        <f t="shared" si="405"/>
        <v>54.6</v>
      </c>
      <c r="S1433" s="4">
        <f t="shared" si="406"/>
        <v>44.739999999999995</v>
      </c>
      <c r="T1433" s="4">
        <f t="shared" si="407"/>
        <v>44.739999999999995</v>
      </c>
      <c r="U1433" s="4">
        <f t="shared" si="408"/>
        <v>45.37</v>
      </c>
      <c r="V1433" s="4">
        <f t="shared" si="409"/>
        <v>45.37</v>
      </c>
      <c r="X1433" s="6">
        <f t="shared" si="410"/>
        <v>51.133000000000003</v>
      </c>
      <c r="Y1433" s="6">
        <f t="shared" si="411"/>
        <v>51.133000000000003</v>
      </c>
      <c r="Z1433" s="6">
        <f t="shared" si="412"/>
        <v>51.742000000000004</v>
      </c>
      <c r="AA1433" s="6">
        <f t="shared" si="413"/>
        <v>51.742000000000004</v>
      </c>
      <c r="AC1433" s="4">
        <f t="shared" si="414"/>
        <v>6.3930000000000078</v>
      </c>
      <c r="AD1433" s="4">
        <f t="shared" si="415"/>
        <v>6.3930000000000078</v>
      </c>
      <c r="AE1433" s="4">
        <f t="shared" si="416"/>
        <v>6.372000000000007</v>
      </c>
      <c r="AF1433" s="4">
        <f t="shared" si="417"/>
        <v>6.372000000000007</v>
      </c>
    </row>
    <row r="1434" spans="1:32" hidden="1" x14ac:dyDescent="0.25">
      <c r="A1434" t="str">
        <f t="shared" si="400"/>
        <v>D</v>
      </c>
      <c r="B1434" t="str">
        <f>LEFT('CNA Paste'!A1436,3)</f>
        <v>RES</v>
      </c>
      <c r="C1434" t="str">
        <f>'CNA Paste'!A1436</f>
        <v>RES_14032979</v>
      </c>
      <c r="D1434" t="str">
        <f t="shared" si="401"/>
        <v>14032979</v>
      </c>
      <c r="E1434" t="str">
        <f>'CNA Paste'!B1436</f>
        <v>!0401!OS_ADDRESSBASE_PLUS_200205_RECEPT</v>
      </c>
      <c r="F1434">
        <f>'CNA Paste'!C1436</f>
        <v>6</v>
      </c>
      <c r="G1434">
        <f>'CNA Paste'!D1436</f>
        <v>477366.5</v>
      </c>
      <c r="H1434">
        <f>'CNA Paste'!E1436</f>
        <v>171222.2</v>
      </c>
      <c r="I1434">
        <f>'CNA Paste'!F1436</f>
        <v>49.8</v>
      </c>
      <c r="J1434">
        <f>'CNA Paste'!G1436</f>
        <v>49.8</v>
      </c>
      <c r="K1434">
        <f>'CNA Paste'!H1436</f>
        <v>50.5</v>
      </c>
      <c r="L1434">
        <f>'CNA Paste'!I1436</f>
        <v>50.5</v>
      </c>
      <c r="N1434" s="2">
        <f t="shared" si="402"/>
        <v>52.3</v>
      </c>
      <c r="O1434" s="2">
        <f t="shared" si="403"/>
        <v>52.3</v>
      </c>
      <c r="P1434" s="2">
        <f t="shared" si="404"/>
        <v>53</v>
      </c>
      <c r="Q1434" s="2">
        <f t="shared" si="405"/>
        <v>53</v>
      </c>
      <c r="S1434" s="4">
        <f t="shared" si="406"/>
        <v>43.3</v>
      </c>
      <c r="T1434" s="4">
        <f t="shared" si="407"/>
        <v>43.3</v>
      </c>
      <c r="U1434" s="4">
        <f t="shared" si="408"/>
        <v>43.93</v>
      </c>
      <c r="V1434" s="4">
        <f t="shared" si="409"/>
        <v>43.93</v>
      </c>
      <c r="X1434" s="6">
        <f t="shared" si="410"/>
        <v>49.741</v>
      </c>
      <c r="Y1434" s="6">
        <f t="shared" si="411"/>
        <v>49.741</v>
      </c>
      <c r="Z1434" s="6">
        <f t="shared" si="412"/>
        <v>50.35</v>
      </c>
      <c r="AA1434" s="6">
        <f t="shared" si="413"/>
        <v>50.35</v>
      </c>
      <c r="AC1434" s="4">
        <f t="shared" si="414"/>
        <v>6.4410000000000025</v>
      </c>
      <c r="AD1434" s="4">
        <f t="shared" si="415"/>
        <v>6.4410000000000025</v>
      </c>
      <c r="AE1434" s="4">
        <f t="shared" si="416"/>
        <v>6.4200000000000017</v>
      </c>
      <c r="AF1434" s="4">
        <f t="shared" si="417"/>
        <v>6.4200000000000017</v>
      </c>
    </row>
    <row r="1435" spans="1:32" hidden="1" x14ac:dyDescent="0.25">
      <c r="A1435" t="str">
        <f t="shared" si="400"/>
        <v>D</v>
      </c>
      <c r="B1435" t="str">
        <f>LEFT('CNA Paste'!A1437,3)</f>
        <v>RES</v>
      </c>
      <c r="C1435" t="str">
        <f>'CNA Paste'!A1437</f>
        <v>RES_14032979</v>
      </c>
      <c r="D1435" t="str">
        <f t="shared" si="401"/>
        <v>14032979</v>
      </c>
      <c r="E1435" t="str">
        <f>'CNA Paste'!B1437</f>
        <v>!0401!OS_ADDRESSBASE_PLUS_200205_RECEPT</v>
      </c>
      <c r="F1435">
        <f>'CNA Paste'!C1437</f>
        <v>6</v>
      </c>
      <c r="G1435">
        <f>'CNA Paste'!D1437</f>
        <v>477366.5</v>
      </c>
      <c r="H1435">
        <f>'CNA Paste'!E1437</f>
        <v>171222.2</v>
      </c>
      <c r="I1435">
        <f>'CNA Paste'!F1437</f>
        <v>52.7</v>
      </c>
      <c r="J1435">
        <f>'CNA Paste'!G1437</f>
        <v>52.7</v>
      </c>
      <c r="K1435">
        <f>'CNA Paste'!H1437</f>
        <v>53.4</v>
      </c>
      <c r="L1435">
        <f>'CNA Paste'!I1437</f>
        <v>53.4</v>
      </c>
      <c r="N1435" s="2">
        <f t="shared" si="402"/>
        <v>55.2</v>
      </c>
      <c r="O1435" s="2">
        <f t="shared" si="403"/>
        <v>55.2</v>
      </c>
      <c r="P1435" s="2">
        <f t="shared" si="404"/>
        <v>55.9</v>
      </c>
      <c r="Q1435" s="2">
        <f t="shared" si="405"/>
        <v>55.9</v>
      </c>
      <c r="S1435" s="4">
        <f t="shared" si="406"/>
        <v>45.910000000000004</v>
      </c>
      <c r="T1435" s="4">
        <f t="shared" si="407"/>
        <v>45.910000000000004</v>
      </c>
      <c r="U1435" s="4">
        <f t="shared" si="408"/>
        <v>46.54</v>
      </c>
      <c r="V1435" s="4">
        <f t="shared" si="409"/>
        <v>46.54</v>
      </c>
      <c r="X1435" s="6">
        <f t="shared" si="410"/>
        <v>52.264000000000003</v>
      </c>
      <c r="Y1435" s="6">
        <f t="shared" si="411"/>
        <v>52.264000000000003</v>
      </c>
      <c r="Z1435" s="6">
        <f t="shared" si="412"/>
        <v>52.872999999999998</v>
      </c>
      <c r="AA1435" s="6">
        <f t="shared" si="413"/>
        <v>52.872999999999998</v>
      </c>
      <c r="AC1435" s="4">
        <f t="shared" si="414"/>
        <v>6.3539999999999992</v>
      </c>
      <c r="AD1435" s="4">
        <f t="shared" si="415"/>
        <v>6.3539999999999992</v>
      </c>
      <c r="AE1435" s="4">
        <f t="shared" si="416"/>
        <v>6.3329999999999984</v>
      </c>
      <c r="AF1435" s="4">
        <f t="shared" si="417"/>
        <v>6.3329999999999984</v>
      </c>
    </row>
    <row r="1436" spans="1:32" hidden="1" x14ac:dyDescent="0.25">
      <c r="A1436" t="str">
        <f t="shared" si="400"/>
        <v>D</v>
      </c>
      <c r="B1436" t="str">
        <f>LEFT('CNA Paste'!A1438,3)</f>
        <v>RES</v>
      </c>
      <c r="C1436" t="str">
        <f>'CNA Paste'!A1438</f>
        <v>RES_14032979</v>
      </c>
      <c r="D1436" t="str">
        <f t="shared" si="401"/>
        <v>14032979</v>
      </c>
      <c r="E1436" t="str">
        <f>'CNA Paste'!B1438</f>
        <v>!0401!OS_ADDRESSBASE_PLUS_200205_RECEPT</v>
      </c>
      <c r="F1436">
        <f>'CNA Paste'!C1438</f>
        <v>7</v>
      </c>
      <c r="G1436">
        <f>'CNA Paste'!D1438</f>
        <v>477366.9</v>
      </c>
      <c r="H1436">
        <f>'CNA Paste'!E1438</f>
        <v>171218</v>
      </c>
      <c r="I1436">
        <f>'CNA Paste'!F1438</f>
        <v>46.2</v>
      </c>
      <c r="J1436">
        <f>'CNA Paste'!G1438</f>
        <v>46.2</v>
      </c>
      <c r="K1436">
        <f>'CNA Paste'!H1438</f>
        <v>46.9</v>
      </c>
      <c r="L1436">
        <f>'CNA Paste'!I1438</f>
        <v>46.9</v>
      </c>
      <c r="N1436" s="2">
        <f t="shared" si="402"/>
        <v>48.7</v>
      </c>
      <c r="O1436" s="2">
        <f t="shared" si="403"/>
        <v>48.7</v>
      </c>
      <c r="P1436" s="2">
        <f t="shared" si="404"/>
        <v>49.4</v>
      </c>
      <c r="Q1436" s="2">
        <f t="shared" si="405"/>
        <v>49.4</v>
      </c>
      <c r="S1436" s="4">
        <f t="shared" si="406"/>
        <v>40.06</v>
      </c>
      <c r="T1436" s="4">
        <f t="shared" si="407"/>
        <v>40.06</v>
      </c>
      <c r="U1436" s="4">
        <f t="shared" si="408"/>
        <v>40.69</v>
      </c>
      <c r="V1436" s="4">
        <f t="shared" si="409"/>
        <v>40.69</v>
      </c>
      <c r="X1436" s="6">
        <f t="shared" si="410"/>
        <v>46.609000000000002</v>
      </c>
      <c r="Y1436" s="6">
        <f t="shared" si="411"/>
        <v>46.609000000000002</v>
      </c>
      <c r="Z1436" s="6">
        <f t="shared" si="412"/>
        <v>47.218000000000004</v>
      </c>
      <c r="AA1436" s="6">
        <f t="shared" si="413"/>
        <v>47.218000000000004</v>
      </c>
      <c r="AC1436" s="4">
        <f t="shared" si="414"/>
        <v>6.5489999999999995</v>
      </c>
      <c r="AD1436" s="4">
        <f t="shared" si="415"/>
        <v>6.5489999999999995</v>
      </c>
      <c r="AE1436" s="4">
        <f t="shared" si="416"/>
        <v>6.5280000000000058</v>
      </c>
      <c r="AF1436" s="4">
        <f t="shared" si="417"/>
        <v>6.5280000000000058</v>
      </c>
    </row>
    <row r="1437" spans="1:32" hidden="1" x14ac:dyDescent="0.25">
      <c r="A1437" t="str">
        <f t="shared" si="400"/>
        <v>D</v>
      </c>
      <c r="B1437" t="str">
        <f>LEFT('CNA Paste'!A1439,3)</f>
        <v>RES</v>
      </c>
      <c r="C1437" t="str">
        <f>'CNA Paste'!A1439</f>
        <v>RES_14032979</v>
      </c>
      <c r="D1437" t="str">
        <f t="shared" si="401"/>
        <v>14032979</v>
      </c>
      <c r="E1437" t="str">
        <f>'CNA Paste'!B1439</f>
        <v>!0401!OS_ADDRESSBASE_PLUS_200205_RECEPT</v>
      </c>
      <c r="F1437">
        <f>'CNA Paste'!C1439</f>
        <v>7</v>
      </c>
      <c r="G1437">
        <f>'CNA Paste'!D1439</f>
        <v>477366.9</v>
      </c>
      <c r="H1437">
        <f>'CNA Paste'!E1439</f>
        <v>171218</v>
      </c>
      <c r="I1437">
        <f>'CNA Paste'!F1439</f>
        <v>48.4</v>
      </c>
      <c r="J1437">
        <f>'CNA Paste'!G1439</f>
        <v>48.4</v>
      </c>
      <c r="K1437">
        <f>'CNA Paste'!H1439</f>
        <v>49.1</v>
      </c>
      <c r="L1437">
        <f>'CNA Paste'!I1439</f>
        <v>49.1</v>
      </c>
      <c r="N1437" s="2">
        <f t="shared" si="402"/>
        <v>50.9</v>
      </c>
      <c r="O1437" s="2">
        <f t="shared" si="403"/>
        <v>50.9</v>
      </c>
      <c r="P1437" s="2">
        <f t="shared" si="404"/>
        <v>51.6</v>
      </c>
      <c r="Q1437" s="2">
        <f t="shared" si="405"/>
        <v>51.6</v>
      </c>
      <c r="S1437" s="4">
        <f t="shared" si="406"/>
        <v>42.04</v>
      </c>
      <c r="T1437" s="4">
        <f t="shared" si="407"/>
        <v>42.04</v>
      </c>
      <c r="U1437" s="4">
        <f t="shared" si="408"/>
        <v>42.67</v>
      </c>
      <c r="V1437" s="4">
        <f t="shared" si="409"/>
        <v>42.67</v>
      </c>
      <c r="X1437" s="6">
        <f t="shared" si="410"/>
        <v>48.523000000000003</v>
      </c>
      <c r="Y1437" s="6">
        <f t="shared" si="411"/>
        <v>48.523000000000003</v>
      </c>
      <c r="Z1437" s="6">
        <f t="shared" si="412"/>
        <v>49.132000000000005</v>
      </c>
      <c r="AA1437" s="6">
        <f t="shared" si="413"/>
        <v>49.132000000000005</v>
      </c>
      <c r="AC1437" s="4">
        <f t="shared" si="414"/>
        <v>6.4830000000000041</v>
      </c>
      <c r="AD1437" s="4">
        <f t="shared" si="415"/>
        <v>6.4830000000000041</v>
      </c>
      <c r="AE1437" s="4">
        <f t="shared" si="416"/>
        <v>6.4620000000000033</v>
      </c>
      <c r="AF1437" s="4">
        <f t="shared" si="417"/>
        <v>6.4620000000000033</v>
      </c>
    </row>
    <row r="1438" spans="1:32" hidden="1" x14ac:dyDescent="0.25">
      <c r="A1438" t="str">
        <f t="shared" si="400"/>
        <v>D</v>
      </c>
      <c r="B1438" t="str">
        <f>LEFT('CNA Paste'!A1440,3)</f>
        <v>RES</v>
      </c>
      <c r="C1438" t="str">
        <f>'CNA Paste'!A1440</f>
        <v>RES_14032979</v>
      </c>
      <c r="D1438" t="str">
        <f t="shared" si="401"/>
        <v>14032979</v>
      </c>
      <c r="E1438" t="str">
        <f>'CNA Paste'!B1440</f>
        <v>!0401!OS_ADDRESSBASE_PLUS_200205_RECEPT</v>
      </c>
      <c r="F1438">
        <f>'CNA Paste'!C1440</f>
        <v>8</v>
      </c>
      <c r="G1438">
        <f>'CNA Paste'!D1440</f>
        <v>477361.7</v>
      </c>
      <c r="H1438">
        <f>'CNA Paste'!E1440</f>
        <v>171218.4</v>
      </c>
      <c r="I1438">
        <f>'CNA Paste'!F1440</f>
        <v>45.9</v>
      </c>
      <c r="J1438">
        <f>'CNA Paste'!G1440</f>
        <v>45.9</v>
      </c>
      <c r="K1438">
        <f>'CNA Paste'!H1440</f>
        <v>46.6</v>
      </c>
      <c r="L1438">
        <f>'CNA Paste'!I1440</f>
        <v>46.6</v>
      </c>
      <c r="N1438" s="2">
        <f t="shared" si="402"/>
        <v>48.4</v>
      </c>
      <c r="O1438" s="2">
        <f t="shared" si="403"/>
        <v>48.4</v>
      </c>
      <c r="P1438" s="2">
        <f t="shared" si="404"/>
        <v>49.1</v>
      </c>
      <c r="Q1438" s="2">
        <f t="shared" si="405"/>
        <v>49.1</v>
      </c>
      <c r="S1438" s="4">
        <f t="shared" si="406"/>
        <v>39.79</v>
      </c>
      <c r="T1438" s="4">
        <f t="shared" si="407"/>
        <v>39.79</v>
      </c>
      <c r="U1438" s="4">
        <f t="shared" si="408"/>
        <v>40.42</v>
      </c>
      <c r="V1438" s="4">
        <f t="shared" si="409"/>
        <v>40.42</v>
      </c>
      <c r="X1438" s="6">
        <f t="shared" si="410"/>
        <v>46.347999999999999</v>
      </c>
      <c r="Y1438" s="6">
        <f t="shared" si="411"/>
        <v>46.347999999999999</v>
      </c>
      <c r="Z1438" s="6">
        <f t="shared" si="412"/>
        <v>46.957000000000001</v>
      </c>
      <c r="AA1438" s="6">
        <f t="shared" si="413"/>
        <v>46.957000000000001</v>
      </c>
      <c r="AC1438" s="4">
        <f t="shared" si="414"/>
        <v>6.5579999999999998</v>
      </c>
      <c r="AD1438" s="4">
        <f t="shared" si="415"/>
        <v>6.5579999999999998</v>
      </c>
      <c r="AE1438" s="4">
        <f t="shared" si="416"/>
        <v>6.536999999999999</v>
      </c>
      <c r="AF1438" s="4">
        <f t="shared" si="417"/>
        <v>6.536999999999999</v>
      </c>
    </row>
    <row r="1439" spans="1:32" hidden="1" x14ac:dyDescent="0.25">
      <c r="A1439" t="str">
        <f t="shared" si="400"/>
        <v>D</v>
      </c>
      <c r="B1439" t="str">
        <f>LEFT('CNA Paste'!A1441,3)</f>
        <v>RES</v>
      </c>
      <c r="C1439" t="str">
        <f>'CNA Paste'!A1441</f>
        <v>RES_14032979</v>
      </c>
      <c r="D1439" t="str">
        <f t="shared" si="401"/>
        <v>14032979</v>
      </c>
      <c r="E1439" t="str">
        <f>'CNA Paste'!B1441</f>
        <v>!0401!OS_ADDRESSBASE_PLUS_200205_RECEPT</v>
      </c>
      <c r="F1439">
        <f>'CNA Paste'!C1441</f>
        <v>8</v>
      </c>
      <c r="G1439">
        <f>'CNA Paste'!D1441</f>
        <v>477361.7</v>
      </c>
      <c r="H1439">
        <f>'CNA Paste'!E1441</f>
        <v>171218.4</v>
      </c>
      <c r="I1439">
        <f>'CNA Paste'!F1441</f>
        <v>49.5</v>
      </c>
      <c r="J1439">
        <f>'CNA Paste'!G1441</f>
        <v>49.5</v>
      </c>
      <c r="K1439">
        <f>'CNA Paste'!H1441</f>
        <v>50.3</v>
      </c>
      <c r="L1439">
        <f>'CNA Paste'!I1441</f>
        <v>50.2</v>
      </c>
      <c r="N1439" s="2">
        <f t="shared" si="402"/>
        <v>52</v>
      </c>
      <c r="O1439" s="2">
        <f t="shared" si="403"/>
        <v>52</v>
      </c>
      <c r="P1439" s="2">
        <f t="shared" si="404"/>
        <v>52.8</v>
      </c>
      <c r="Q1439" s="2">
        <f t="shared" si="405"/>
        <v>52.7</v>
      </c>
      <c r="S1439" s="4">
        <f t="shared" si="406"/>
        <v>43.03</v>
      </c>
      <c r="T1439" s="4">
        <f t="shared" si="407"/>
        <v>43.03</v>
      </c>
      <c r="U1439" s="4">
        <f t="shared" si="408"/>
        <v>43.749999999999993</v>
      </c>
      <c r="V1439" s="4">
        <f t="shared" si="409"/>
        <v>43.660000000000004</v>
      </c>
      <c r="X1439" s="6">
        <f t="shared" si="410"/>
        <v>49.480000000000004</v>
      </c>
      <c r="Y1439" s="6">
        <f t="shared" si="411"/>
        <v>49.480000000000004</v>
      </c>
      <c r="Z1439" s="6">
        <f t="shared" si="412"/>
        <v>50.176000000000002</v>
      </c>
      <c r="AA1439" s="6">
        <f t="shared" si="413"/>
        <v>50.089000000000006</v>
      </c>
      <c r="AC1439" s="4">
        <f t="shared" si="414"/>
        <v>6.4500000000000028</v>
      </c>
      <c r="AD1439" s="4">
        <f t="shared" si="415"/>
        <v>6.4500000000000028</v>
      </c>
      <c r="AE1439" s="4">
        <f t="shared" si="416"/>
        <v>6.426000000000009</v>
      </c>
      <c r="AF1439" s="4">
        <f t="shared" si="417"/>
        <v>6.429000000000002</v>
      </c>
    </row>
    <row r="1440" spans="1:32" hidden="1" x14ac:dyDescent="0.25">
      <c r="A1440" t="str">
        <f t="shared" si="400"/>
        <v>D</v>
      </c>
      <c r="B1440" t="str">
        <f>LEFT('CNA Paste'!A1442,3)</f>
        <v>RES</v>
      </c>
      <c r="C1440" t="str">
        <f>'CNA Paste'!A1442</f>
        <v>RES_14032979</v>
      </c>
      <c r="D1440" t="str">
        <f t="shared" si="401"/>
        <v>14032979</v>
      </c>
      <c r="E1440" t="str">
        <f>'CNA Paste'!B1442</f>
        <v>!0401!OS_ADDRESSBASE_PLUS_200205_RECEPT</v>
      </c>
      <c r="F1440">
        <f>'CNA Paste'!C1442</f>
        <v>9</v>
      </c>
      <c r="G1440">
        <f>'CNA Paste'!D1442</f>
        <v>477354.6</v>
      </c>
      <c r="H1440">
        <f>'CNA Paste'!E1442</f>
        <v>171223.4</v>
      </c>
      <c r="I1440">
        <f>'CNA Paste'!F1442</f>
        <v>45.5</v>
      </c>
      <c r="J1440">
        <f>'CNA Paste'!G1442</f>
        <v>45.5</v>
      </c>
      <c r="K1440">
        <f>'CNA Paste'!H1442</f>
        <v>46.2</v>
      </c>
      <c r="L1440">
        <f>'CNA Paste'!I1442</f>
        <v>46.2</v>
      </c>
      <c r="N1440" s="2">
        <f t="shared" si="402"/>
        <v>48</v>
      </c>
      <c r="O1440" s="2">
        <f t="shared" si="403"/>
        <v>48</v>
      </c>
      <c r="P1440" s="2">
        <f t="shared" si="404"/>
        <v>48.7</v>
      </c>
      <c r="Q1440" s="2">
        <f t="shared" si="405"/>
        <v>48.7</v>
      </c>
      <c r="S1440" s="4">
        <f t="shared" si="406"/>
        <v>39.43</v>
      </c>
      <c r="T1440" s="4">
        <f t="shared" si="407"/>
        <v>39.43</v>
      </c>
      <c r="U1440" s="4">
        <f t="shared" si="408"/>
        <v>40.06</v>
      </c>
      <c r="V1440" s="4">
        <f t="shared" si="409"/>
        <v>40.06</v>
      </c>
      <c r="X1440" s="6">
        <f t="shared" si="410"/>
        <v>46</v>
      </c>
      <c r="Y1440" s="6">
        <f t="shared" si="411"/>
        <v>46</v>
      </c>
      <c r="Z1440" s="6">
        <f t="shared" si="412"/>
        <v>46.609000000000002</v>
      </c>
      <c r="AA1440" s="6">
        <f t="shared" si="413"/>
        <v>46.609000000000002</v>
      </c>
      <c r="AC1440" s="4">
        <f t="shared" si="414"/>
        <v>6.57</v>
      </c>
      <c r="AD1440" s="4">
        <f t="shared" si="415"/>
        <v>6.57</v>
      </c>
      <c r="AE1440" s="4">
        <f t="shared" si="416"/>
        <v>6.5489999999999995</v>
      </c>
      <c r="AF1440" s="4">
        <f t="shared" si="417"/>
        <v>6.5489999999999995</v>
      </c>
    </row>
    <row r="1441" spans="1:32" hidden="1" x14ac:dyDescent="0.25">
      <c r="A1441" t="str">
        <f t="shared" si="400"/>
        <v>D</v>
      </c>
      <c r="B1441" t="str">
        <f>LEFT('CNA Paste'!A1443,3)</f>
        <v>RES</v>
      </c>
      <c r="C1441" t="str">
        <f>'CNA Paste'!A1443</f>
        <v>RES_14032979</v>
      </c>
      <c r="D1441" t="str">
        <f t="shared" si="401"/>
        <v>14032979</v>
      </c>
      <c r="E1441" t="str">
        <f>'CNA Paste'!B1443</f>
        <v>!0401!OS_ADDRESSBASE_PLUS_200205_RECEPT</v>
      </c>
      <c r="F1441">
        <f>'CNA Paste'!C1443</f>
        <v>9</v>
      </c>
      <c r="G1441">
        <f>'CNA Paste'!D1443</f>
        <v>477354.6</v>
      </c>
      <c r="H1441">
        <f>'CNA Paste'!E1443</f>
        <v>171223.4</v>
      </c>
      <c r="I1441">
        <f>'CNA Paste'!F1443</f>
        <v>49.2</v>
      </c>
      <c r="J1441">
        <f>'CNA Paste'!G1443</f>
        <v>49.2</v>
      </c>
      <c r="K1441">
        <f>'CNA Paste'!H1443</f>
        <v>50</v>
      </c>
      <c r="L1441">
        <f>'CNA Paste'!I1443</f>
        <v>49.9</v>
      </c>
      <c r="N1441" s="2">
        <f t="shared" si="402"/>
        <v>51.7</v>
      </c>
      <c r="O1441" s="2">
        <f t="shared" si="403"/>
        <v>51.7</v>
      </c>
      <c r="P1441" s="2">
        <f t="shared" si="404"/>
        <v>52.5</v>
      </c>
      <c r="Q1441" s="2">
        <f t="shared" si="405"/>
        <v>52.4</v>
      </c>
      <c r="S1441" s="4">
        <f t="shared" si="406"/>
        <v>42.76</v>
      </c>
      <c r="T1441" s="4">
        <f t="shared" si="407"/>
        <v>42.76</v>
      </c>
      <c r="U1441" s="4">
        <f t="shared" si="408"/>
        <v>43.48</v>
      </c>
      <c r="V1441" s="4">
        <f t="shared" si="409"/>
        <v>43.389999999999993</v>
      </c>
      <c r="X1441" s="6">
        <f t="shared" si="410"/>
        <v>49.219000000000001</v>
      </c>
      <c r="Y1441" s="6">
        <f t="shared" si="411"/>
        <v>49.219000000000001</v>
      </c>
      <c r="Z1441" s="6">
        <f t="shared" si="412"/>
        <v>49.914999999999999</v>
      </c>
      <c r="AA1441" s="6">
        <f t="shared" si="413"/>
        <v>49.828000000000003</v>
      </c>
      <c r="AC1441" s="4">
        <f t="shared" si="414"/>
        <v>6.4590000000000032</v>
      </c>
      <c r="AD1441" s="4">
        <f t="shared" si="415"/>
        <v>6.4590000000000032</v>
      </c>
      <c r="AE1441" s="4">
        <f t="shared" si="416"/>
        <v>6.4350000000000023</v>
      </c>
      <c r="AF1441" s="4">
        <f t="shared" si="417"/>
        <v>6.4380000000000095</v>
      </c>
    </row>
    <row r="1442" spans="1:32" hidden="1" x14ac:dyDescent="0.25">
      <c r="A1442" t="str">
        <f t="shared" si="400"/>
        <v>D</v>
      </c>
      <c r="B1442" t="str">
        <f>LEFT('CNA Paste'!A1444,3)</f>
        <v>RES</v>
      </c>
      <c r="C1442" t="str">
        <f>'CNA Paste'!A1444</f>
        <v>RES_14032979</v>
      </c>
      <c r="D1442" t="str">
        <f t="shared" si="401"/>
        <v>14032979</v>
      </c>
      <c r="E1442" t="str">
        <f>'CNA Paste'!B1444</f>
        <v>!0401!OS_ADDRESSBASE_PLUS_200205_RECEPT</v>
      </c>
      <c r="F1442">
        <f>'CNA Paste'!C1444</f>
        <v>10</v>
      </c>
      <c r="G1442">
        <f>'CNA Paste'!D1444</f>
        <v>477353.3</v>
      </c>
      <c r="H1442">
        <f>'CNA Paste'!E1444</f>
        <v>171229.3</v>
      </c>
      <c r="I1442">
        <f>'CNA Paste'!F1444</f>
        <v>51.2</v>
      </c>
      <c r="J1442">
        <f>'CNA Paste'!G1444</f>
        <v>51.2</v>
      </c>
      <c r="K1442">
        <f>'CNA Paste'!H1444</f>
        <v>51.9</v>
      </c>
      <c r="L1442">
        <f>'CNA Paste'!I1444</f>
        <v>51.9</v>
      </c>
      <c r="N1442" s="2">
        <f t="shared" si="402"/>
        <v>53.7</v>
      </c>
      <c r="O1442" s="2">
        <f t="shared" si="403"/>
        <v>53.7</v>
      </c>
      <c r="P1442" s="2">
        <f t="shared" si="404"/>
        <v>54.4</v>
      </c>
      <c r="Q1442" s="2">
        <f t="shared" si="405"/>
        <v>54.4</v>
      </c>
      <c r="S1442" s="4">
        <f t="shared" si="406"/>
        <v>44.56</v>
      </c>
      <c r="T1442" s="4">
        <f t="shared" si="407"/>
        <v>44.56</v>
      </c>
      <c r="U1442" s="4">
        <f t="shared" si="408"/>
        <v>45.19</v>
      </c>
      <c r="V1442" s="4">
        <f t="shared" si="409"/>
        <v>45.19</v>
      </c>
      <c r="X1442" s="6">
        <f t="shared" si="410"/>
        <v>50.959000000000003</v>
      </c>
      <c r="Y1442" s="6">
        <f t="shared" si="411"/>
        <v>50.959000000000003</v>
      </c>
      <c r="Z1442" s="6">
        <f t="shared" si="412"/>
        <v>51.567999999999998</v>
      </c>
      <c r="AA1442" s="6">
        <f t="shared" si="413"/>
        <v>51.567999999999998</v>
      </c>
      <c r="AC1442" s="4">
        <f t="shared" si="414"/>
        <v>6.3990000000000009</v>
      </c>
      <c r="AD1442" s="4">
        <f t="shared" si="415"/>
        <v>6.3990000000000009</v>
      </c>
      <c r="AE1442" s="4">
        <f t="shared" si="416"/>
        <v>6.3780000000000001</v>
      </c>
      <c r="AF1442" s="4">
        <f t="shared" si="417"/>
        <v>6.3780000000000001</v>
      </c>
    </row>
    <row r="1443" spans="1:32" hidden="1" x14ac:dyDescent="0.25">
      <c r="A1443" t="str">
        <f t="shared" si="400"/>
        <v>D</v>
      </c>
      <c r="B1443" t="str">
        <f>LEFT('CNA Paste'!A1445,3)</f>
        <v>RES</v>
      </c>
      <c r="C1443" t="str">
        <f>'CNA Paste'!A1445</f>
        <v>RES_14032979</v>
      </c>
      <c r="D1443" t="str">
        <f t="shared" si="401"/>
        <v>14032979</v>
      </c>
      <c r="E1443" t="str">
        <f>'CNA Paste'!B1445</f>
        <v>!0401!OS_ADDRESSBASE_PLUS_200205_RECEPT</v>
      </c>
      <c r="F1443">
        <f>'CNA Paste'!C1445</f>
        <v>10</v>
      </c>
      <c r="G1443">
        <f>'CNA Paste'!D1445</f>
        <v>477353.3</v>
      </c>
      <c r="H1443">
        <f>'CNA Paste'!E1445</f>
        <v>171229.3</v>
      </c>
      <c r="I1443">
        <f>'CNA Paste'!F1445</f>
        <v>54.2</v>
      </c>
      <c r="J1443">
        <f>'CNA Paste'!G1445</f>
        <v>54.2</v>
      </c>
      <c r="K1443">
        <f>'CNA Paste'!H1445</f>
        <v>54.9</v>
      </c>
      <c r="L1443">
        <f>'CNA Paste'!I1445</f>
        <v>54.9</v>
      </c>
      <c r="N1443" s="2">
        <f t="shared" si="402"/>
        <v>56.7</v>
      </c>
      <c r="O1443" s="2">
        <f t="shared" si="403"/>
        <v>56.7</v>
      </c>
      <c r="P1443" s="2">
        <f t="shared" si="404"/>
        <v>57.4</v>
      </c>
      <c r="Q1443" s="2">
        <f t="shared" si="405"/>
        <v>57.4</v>
      </c>
      <c r="S1443" s="4">
        <f t="shared" si="406"/>
        <v>47.26</v>
      </c>
      <c r="T1443" s="4">
        <f t="shared" si="407"/>
        <v>47.26</v>
      </c>
      <c r="U1443" s="4">
        <f t="shared" si="408"/>
        <v>47.889999999999993</v>
      </c>
      <c r="V1443" s="4">
        <f t="shared" si="409"/>
        <v>47.889999999999993</v>
      </c>
      <c r="X1443" s="6">
        <f t="shared" si="410"/>
        <v>53.569000000000003</v>
      </c>
      <c r="Y1443" s="6">
        <f t="shared" si="411"/>
        <v>53.569000000000003</v>
      </c>
      <c r="Z1443" s="6">
        <f t="shared" si="412"/>
        <v>54.177999999999997</v>
      </c>
      <c r="AA1443" s="6">
        <f t="shared" si="413"/>
        <v>54.177999999999997</v>
      </c>
      <c r="AC1443" s="4">
        <f t="shared" si="414"/>
        <v>6.3090000000000046</v>
      </c>
      <c r="AD1443" s="4">
        <f t="shared" si="415"/>
        <v>6.3090000000000046</v>
      </c>
      <c r="AE1443" s="4">
        <f t="shared" si="416"/>
        <v>6.2880000000000038</v>
      </c>
      <c r="AF1443" s="4">
        <f t="shared" si="417"/>
        <v>6.2880000000000038</v>
      </c>
    </row>
    <row r="1444" spans="1:32" hidden="1" x14ac:dyDescent="0.25">
      <c r="A1444" t="str">
        <f t="shared" si="400"/>
        <v>D</v>
      </c>
      <c r="B1444" t="str">
        <f>LEFT('CNA Paste'!A1446,3)</f>
        <v>RES</v>
      </c>
      <c r="C1444" t="str">
        <f>'CNA Paste'!A1446</f>
        <v>RES_14032980</v>
      </c>
      <c r="D1444" t="str">
        <f t="shared" si="401"/>
        <v>14032980</v>
      </c>
      <c r="E1444" t="str">
        <f>'CNA Paste'!B1446</f>
        <v>!0401!OS_ADDRESSBASE_PLUS_200205_RECEPT</v>
      </c>
      <c r="F1444">
        <f>'CNA Paste'!C1446</f>
        <v>1</v>
      </c>
      <c r="G1444">
        <f>'CNA Paste'!D1446</f>
        <v>477362.4</v>
      </c>
      <c r="H1444">
        <f>'CNA Paste'!E1446</f>
        <v>171240.8</v>
      </c>
      <c r="I1444">
        <f>'CNA Paste'!F1446</f>
        <v>45</v>
      </c>
      <c r="J1444">
        <f>'CNA Paste'!G1446</f>
        <v>45</v>
      </c>
      <c r="K1444">
        <f>'CNA Paste'!H1446</f>
        <v>45.7</v>
      </c>
      <c r="L1444">
        <f>'CNA Paste'!I1446</f>
        <v>45.7</v>
      </c>
      <c r="N1444" s="2">
        <f t="shared" si="402"/>
        <v>47.5</v>
      </c>
      <c r="O1444" s="2">
        <f t="shared" si="403"/>
        <v>47.5</v>
      </c>
      <c r="P1444" s="2">
        <f t="shared" si="404"/>
        <v>48.2</v>
      </c>
      <c r="Q1444" s="2">
        <f t="shared" si="405"/>
        <v>48.2</v>
      </c>
      <c r="S1444" s="4">
        <f t="shared" si="406"/>
        <v>38.979999999999997</v>
      </c>
      <c r="T1444" s="4">
        <f t="shared" si="407"/>
        <v>38.979999999999997</v>
      </c>
      <c r="U1444" s="4">
        <f t="shared" si="408"/>
        <v>39.61</v>
      </c>
      <c r="V1444" s="4">
        <f t="shared" si="409"/>
        <v>39.61</v>
      </c>
      <c r="X1444" s="6">
        <f t="shared" si="410"/>
        <v>45.565000000000005</v>
      </c>
      <c r="Y1444" s="6">
        <f t="shared" si="411"/>
        <v>45.565000000000005</v>
      </c>
      <c r="Z1444" s="6">
        <f t="shared" si="412"/>
        <v>46.174000000000007</v>
      </c>
      <c r="AA1444" s="6">
        <f t="shared" si="413"/>
        <v>46.174000000000007</v>
      </c>
      <c r="AC1444" s="4">
        <f t="shared" si="414"/>
        <v>6.585000000000008</v>
      </c>
      <c r="AD1444" s="4">
        <f t="shared" si="415"/>
        <v>6.585000000000008</v>
      </c>
      <c r="AE1444" s="4">
        <f t="shared" si="416"/>
        <v>6.5640000000000072</v>
      </c>
      <c r="AF1444" s="4">
        <f t="shared" si="417"/>
        <v>6.5640000000000072</v>
      </c>
    </row>
    <row r="1445" spans="1:32" hidden="1" x14ac:dyDescent="0.25">
      <c r="A1445" t="str">
        <f t="shared" si="400"/>
        <v>D</v>
      </c>
      <c r="B1445" t="str">
        <f>LEFT('CNA Paste'!A1447,3)</f>
        <v>RES</v>
      </c>
      <c r="C1445" t="str">
        <f>'CNA Paste'!A1447</f>
        <v>RES_14032980</v>
      </c>
      <c r="D1445" t="str">
        <f t="shared" si="401"/>
        <v>14032980</v>
      </c>
      <c r="E1445" t="str">
        <f>'CNA Paste'!B1447</f>
        <v>!0401!OS_ADDRESSBASE_PLUS_200205_RECEPT</v>
      </c>
      <c r="F1445">
        <f>'CNA Paste'!C1447</f>
        <v>1</v>
      </c>
      <c r="G1445">
        <f>'CNA Paste'!D1447</f>
        <v>477362.4</v>
      </c>
      <c r="H1445">
        <f>'CNA Paste'!E1447</f>
        <v>171240.8</v>
      </c>
      <c r="I1445">
        <f>'CNA Paste'!F1447</f>
        <v>49.1</v>
      </c>
      <c r="J1445">
        <f>'CNA Paste'!G1447</f>
        <v>49.1</v>
      </c>
      <c r="K1445">
        <f>'CNA Paste'!H1447</f>
        <v>49.8</v>
      </c>
      <c r="L1445">
        <f>'CNA Paste'!I1447</f>
        <v>49.8</v>
      </c>
      <c r="N1445" s="2">
        <f t="shared" si="402"/>
        <v>51.6</v>
      </c>
      <c r="O1445" s="2">
        <f t="shared" si="403"/>
        <v>51.6</v>
      </c>
      <c r="P1445" s="2">
        <f t="shared" si="404"/>
        <v>52.3</v>
      </c>
      <c r="Q1445" s="2">
        <f t="shared" si="405"/>
        <v>52.3</v>
      </c>
      <c r="S1445" s="4">
        <f t="shared" si="406"/>
        <v>42.67</v>
      </c>
      <c r="T1445" s="4">
        <f t="shared" si="407"/>
        <v>42.67</v>
      </c>
      <c r="U1445" s="4">
        <f t="shared" si="408"/>
        <v>43.3</v>
      </c>
      <c r="V1445" s="4">
        <f t="shared" si="409"/>
        <v>43.3</v>
      </c>
      <c r="X1445" s="6">
        <f t="shared" si="410"/>
        <v>49.132000000000005</v>
      </c>
      <c r="Y1445" s="6">
        <f t="shared" si="411"/>
        <v>49.132000000000005</v>
      </c>
      <c r="Z1445" s="6">
        <f t="shared" si="412"/>
        <v>49.741</v>
      </c>
      <c r="AA1445" s="6">
        <f t="shared" si="413"/>
        <v>49.741</v>
      </c>
      <c r="AC1445" s="4">
        <f t="shared" si="414"/>
        <v>6.4620000000000033</v>
      </c>
      <c r="AD1445" s="4">
        <f t="shared" si="415"/>
        <v>6.4620000000000033</v>
      </c>
      <c r="AE1445" s="4">
        <f t="shared" si="416"/>
        <v>6.4410000000000025</v>
      </c>
      <c r="AF1445" s="4">
        <f t="shared" si="417"/>
        <v>6.4410000000000025</v>
      </c>
    </row>
    <row r="1446" spans="1:32" hidden="1" x14ac:dyDescent="0.25">
      <c r="A1446" t="str">
        <f t="shared" si="400"/>
        <v>D</v>
      </c>
      <c r="B1446" t="str">
        <f>LEFT('CNA Paste'!A1448,3)</f>
        <v>RES</v>
      </c>
      <c r="C1446" t="str">
        <f>'CNA Paste'!A1448</f>
        <v>RES_14032980</v>
      </c>
      <c r="D1446" t="str">
        <f t="shared" si="401"/>
        <v>14032980</v>
      </c>
      <c r="E1446" t="str">
        <f>'CNA Paste'!B1448</f>
        <v>!0401!OS_ADDRESSBASE_PLUS_200205_RECEPT</v>
      </c>
      <c r="F1446">
        <f>'CNA Paste'!C1448</f>
        <v>2</v>
      </c>
      <c r="G1446">
        <f>'CNA Paste'!D1448</f>
        <v>477366.2</v>
      </c>
      <c r="H1446">
        <f>'CNA Paste'!E1448</f>
        <v>171238.2</v>
      </c>
      <c r="I1446">
        <f>'CNA Paste'!F1448</f>
        <v>45.8</v>
      </c>
      <c r="J1446">
        <f>'CNA Paste'!G1448</f>
        <v>45.8</v>
      </c>
      <c r="K1446">
        <f>'CNA Paste'!H1448</f>
        <v>46.5</v>
      </c>
      <c r="L1446">
        <f>'CNA Paste'!I1448</f>
        <v>46.5</v>
      </c>
      <c r="N1446" s="2">
        <f t="shared" si="402"/>
        <v>48.3</v>
      </c>
      <c r="O1446" s="2">
        <f t="shared" si="403"/>
        <v>48.3</v>
      </c>
      <c r="P1446" s="2">
        <f t="shared" si="404"/>
        <v>49</v>
      </c>
      <c r="Q1446" s="2">
        <f t="shared" si="405"/>
        <v>49</v>
      </c>
      <c r="S1446" s="4">
        <f t="shared" si="406"/>
        <v>39.699999999999996</v>
      </c>
      <c r="T1446" s="4">
        <f t="shared" si="407"/>
        <v>39.699999999999996</v>
      </c>
      <c r="U1446" s="4">
        <f t="shared" si="408"/>
        <v>40.33</v>
      </c>
      <c r="V1446" s="4">
        <f t="shared" si="409"/>
        <v>40.33</v>
      </c>
      <c r="X1446" s="6">
        <f t="shared" si="410"/>
        <v>46.261000000000003</v>
      </c>
      <c r="Y1446" s="6">
        <f t="shared" si="411"/>
        <v>46.261000000000003</v>
      </c>
      <c r="Z1446" s="6">
        <f t="shared" si="412"/>
        <v>46.870000000000005</v>
      </c>
      <c r="AA1446" s="6">
        <f t="shared" si="413"/>
        <v>46.870000000000005</v>
      </c>
      <c r="AC1446" s="4">
        <f t="shared" si="414"/>
        <v>6.561000000000007</v>
      </c>
      <c r="AD1446" s="4">
        <f t="shared" si="415"/>
        <v>6.561000000000007</v>
      </c>
      <c r="AE1446" s="4">
        <f t="shared" si="416"/>
        <v>6.5400000000000063</v>
      </c>
      <c r="AF1446" s="4">
        <f t="shared" si="417"/>
        <v>6.5400000000000063</v>
      </c>
    </row>
    <row r="1447" spans="1:32" hidden="1" x14ac:dyDescent="0.25">
      <c r="A1447" t="str">
        <f t="shared" si="400"/>
        <v>D</v>
      </c>
      <c r="B1447" t="str">
        <f>LEFT('CNA Paste'!A1449,3)</f>
        <v>RES</v>
      </c>
      <c r="C1447" t="str">
        <f>'CNA Paste'!A1449</f>
        <v>RES_14032980</v>
      </c>
      <c r="D1447" t="str">
        <f t="shared" si="401"/>
        <v>14032980</v>
      </c>
      <c r="E1447" t="str">
        <f>'CNA Paste'!B1449</f>
        <v>!0401!OS_ADDRESSBASE_PLUS_200205_RECEPT</v>
      </c>
      <c r="F1447">
        <f>'CNA Paste'!C1449</f>
        <v>2</v>
      </c>
      <c r="G1447">
        <f>'CNA Paste'!D1449</f>
        <v>477366.2</v>
      </c>
      <c r="H1447">
        <f>'CNA Paste'!E1449</f>
        <v>171238.2</v>
      </c>
      <c r="I1447">
        <f>'CNA Paste'!F1449</f>
        <v>50.4</v>
      </c>
      <c r="J1447">
        <f>'CNA Paste'!G1449</f>
        <v>50.3</v>
      </c>
      <c r="K1447">
        <f>'CNA Paste'!H1449</f>
        <v>51.1</v>
      </c>
      <c r="L1447">
        <f>'CNA Paste'!I1449</f>
        <v>51</v>
      </c>
      <c r="N1447" s="2">
        <f t="shared" si="402"/>
        <v>52.9</v>
      </c>
      <c r="O1447" s="2">
        <f t="shared" si="403"/>
        <v>52.8</v>
      </c>
      <c r="P1447" s="2">
        <f t="shared" si="404"/>
        <v>53.6</v>
      </c>
      <c r="Q1447" s="2">
        <f t="shared" si="405"/>
        <v>53.5</v>
      </c>
      <c r="S1447" s="4">
        <f t="shared" si="406"/>
        <v>43.839999999999996</v>
      </c>
      <c r="T1447" s="4">
        <f t="shared" si="407"/>
        <v>43.749999999999993</v>
      </c>
      <c r="U1447" s="4">
        <f t="shared" si="408"/>
        <v>44.47</v>
      </c>
      <c r="V1447" s="4">
        <f t="shared" si="409"/>
        <v>44.379999999999995</v>
      </c>
      <c r="X1447" s="6">
        <f t="shared" si="410"/>
        <v>50.262999999999998</v>
      </c>
      <c r="Y1447" s="6">
        <f t="shared" si="411"/>
        <v>50.176000000000002</v>
      </c>
      <c r="Z1447" s="6">
        <f t="shared" si="412"/>
        <v>50.872</v>
      </c>
      <c r="AA1447" s="6">
        <f t="shared" si="413"/>
        <v>50.785000000000004</v>
      </c>
      <c r="AC1447" s="4">
        <f t="shared" si="414"/>
        <v>6.4230000000000018</v>
      </c>
      <c r="AD1447" s="4">
        <f t="shared" si="415"/>
        <v>6.426000000000009</v>
      </c>
      <c r="AE1447" s="4">
        <f t="shared" si="416"/>
        <v>6.402000000000001</v>
      </c>
      <c r="AF1447" s="4">
        <f t="shared" si="417"/>
        <v>6.4050000000000082</v>
      </c>
    </row>
    <row r="1448" spans="1:32" hidden="1" x14ac:dyDescent="0.25">
      <c r="A1448" t="str">
        <f t="shared" si="400"/>
        <v>D</v>
      </c>
      <c r="B1448" t="str">
        <f>LEFT('CNA Paste'!A1450,3)</f>
        <v>RES</v>
      </c>
      <c r="C1448" t="str">
        <f>'CNA Paste'!A1450</f>
        <v>RES_14032980</v>
      </c>
      <c r="D1448" t="str">
        <f t="shared" si="401"/>
        <v>14032980</v>
      </c>
      <c r="E1448" t="str">
        <f>'CNA Paste'!B1450</f>
        <v>!0401!OS_ADDRESSBASE_PLUS_200205_RECEPT</v>
      </c>
      <c r="F1448">
        <f>'CNA Paste'!C1450</f>
        <v>3</v>
      </c>
      <c r="G1448">
        <f>'CNA Paste'!D1450</f>
        <v>477367.4</v>
      </c>
      <c r="H1448">
        <f>'CNA Paste'!E1450</f>
        <v>171233.6</v>
      </c>
      <c r="I1448">
        <f>'CNA Paste'!F1450</f>
        <v>46.9</v>
      </c>
      <c r="J1448">
        <f>'CNA Paste'!G1450</f>
        <v>46.9</v>
      </c>
      <c r="K1448">
        <f>'CNA Paste'!H1450</f>
        <v>47.6</v>
      </c>
      <c r="L1448">
        <f>'CNA Paste'!I1450</f>
        <v>47.6</v>
      </c>
      <c r="N1448" s="2">
        <f t="shared" si="402"/>
        <v>49.4</v>
      </c>
      <c r="O1448" s="2">
        <f t="shared" si="403"/>
        <v>49.4</v>
      </c>
      <c r="P1448" s="2">
        <f t="shared" si="404"/>
        <v>50.1</v>
      </c>
      <c r="Q1448" s="2">
        <f t="shared" si="405"/>
        <v>50.1</v>
      </c>
      <c r="S1448" s="4">
        <f t="shared" si="406"/>
        <v>40.69</v>
      </c>
      <c r="T1448" s="4">
        <f t="shared" si="407"/>
        <v>40.69</v>
      </c>
      <c r="U1448" s="4">
        <f t="shared" si="408"/>
        <v>41.32</v>
      </c>
      <c r="V1448" s="4">
        <f t="shared" si="409"/>
        <v>41.32</v>
      </c>
      <c r="X1448" s="6">
        <f t="shared" si="410"/>
        <v>47.218000000000004</v>
      </c>
      <c r="Y1448" s="6">
        <f t="shared" si="411"/>
        <v>47.218000000000004</v>
      </c>
      <c r="Z1448" s="6">
        <f t="shared" si="412"/>
        <v>47.827000000000005</v>
      </c>
      <c r="AA1448" s="6">
        <f t="shared" si="413"/>
        <v>47.827000000000005</v>
      </c>
      <c r="AC1448" s="4">
        <f t="shared" si="414"/>
        <v>6.5280000000000058</v>
      </c>
      <c r="AD1448" s="4">
        <f t="shared" si="415"/>
        <v>6.5280000000000058</v>
      </c>
      <c r="AE1448" s="4">
        <f t="shared" si="416"/>
        <v>6.507000000000005</v>
      </c>
      <c r="AF1448" s="4">
        <f t="shared" si="417"/>
        <v>6.507000000000005</v>
      </c>
    </row>
    <row r="1449" spans="1:32" hidden="1" x14ac:dyDescent="0.25">
      <c r="A1449" t="str">
        <f t="shared" si="400"/>
        <v>D</v>
      </c>
      <c r="B1449" t="str">
        <f>LEFT('CNA Paste'!A1451,3)</f>
        <v>RES</v>
      </c>
      <c r="C1449" t="str">
        <f>'CNA Paste'!A1451</f>
        <v>RES_14032980</v>
      </c>
      <c r="D1449" t="str">
        <f t="shared" si="401"/>
        <v>14032980</v>
      </c>
      <c r="E1449" t="str">
        <f>'CNA Paste'!B1451</f>
        <v>!0401!OS_ADDRESSBASE_PLUS_200205_RECEPT</v>
      </c>
      <c r="F1449">
        <f>'CNA Paste'!C1451</f>
        <v>3</v>
      </c>
      <c r="G1449">
        <f>'CNA Paste'!D1451</f>
        <v>477367.4</v>
      </c>
      <c r="H1449">
        <f>'CNA Paste'!E1451</f>
        <v>171233.6</v>
      </c>
      <c r="I1449">
        <f>'CNA Paste'!F1451</f>
        <v>48.8</v>
      </c>
      <c r="J1449">
        <f>'CNA Paste'!G1451</f>
        <v>48.8</v>
      </c>
      <c r="K1449">
        <f>'CNA Paste'!H1451</f>
        <v>49.5</v>
      </c>
      <c r="L1449">
        <f>'CNA Paste'!I1451</f>
        <v>49.5</v>
      </c>
      <c r="N1449" s="2">
        <f t="shared" si="402"/>
        <v>51.3</v>
      </c>
      <c r="O1449" s="2">
        <f t="shared" si="403"/>
        <v>51.3</v>
      </c>
      <c r="P1449" s="2">
        <f t="shared" si="404"/>
        <v>52</v>
      </c>
      <c r="Q1449" s="2">
        <f t="shared" si="405"/>
        <v>52</v>
      </c>
      <c r="S1449" s="4">
        <f t="shared" si="406"/>
        <v>42.4</v>
      </c>
      <c r="T1449" s="4">
        <f t="shared" si="407"/>
        <v>42.4</v>
      </c>
      <c r="U1449" s="4">
        <f t="shared" si="408"/>
        <v>43.03</v>
      </c>
      <c r="V1449" s="4">
        <f t="shared" si="409"/>
        <v>43.03</v>
      </c>
      <c r="X1449" s="6">
        <f t="shared" si="410"/>
        <v>48.871000000000002</v>
      </c>
      <c r="Y1449" s="6">
        <f t="shared" si="411"/>
        <v>48.871000000000002</v>
      </c>
      <c r="Z1449" s="6">
        <f t="shared" si="412"/>
        <v>49.480000000000004</v>
      </c>
      <c r="AA1449" s="6">
        <f t="shared" si="413"/>
        <v>49.480000000000004</v>
      </c>
      <c r="AC1449" s="4">
        <f t="shared" si="414"/>
        <v>6.4710000000000036</v>
      </c>
      <c r="AD1449" s="4">
        <f t="shared" si="415"/>
        <v>6.4710000000000036</v>
      </c>
      <c r="AE1449" s="4">
        <f t="shared" si="416"/>
        <v>6.4500000000000028</v>
      </c>
      <c r="AF1449" s="4">
        <f t="shared" si="417"/>
        <v>6.4500000000000028</v>
      </c>
    </row>
    <row r="1450" spans="1:32" hidden="1" x14ac:dyDescent="0.25">
      <c r="A1450" t="str">
        <f t="shared" si="400"/>
        <v>D</v>
      </c>
      <c r="B1450" t="str">
        <f>LEFT('CNA Paste'!A1452,3)</f>
        <v>RES</v>
      </c>
      <c r="C1450" t="str">
        <f>'CNA Paste'!A1452</f>
        <v>RES_14032980</v>
      </c>
      <c r="D1450" t="str">
        <f t="shared" si="401"/>
        <v>14032980</v>
      </c>
      <c r="E1450" t="str">
        <f>'CNA Paste'!B1452</f>
        <v>!0401!OS_ADDRESSBASE_PLUS_200205_RECEPT</v>
      </c>
      <c r="F1450">
        <f>'CNA Paste'!C1452</f>
        <v>4</v>
      </c>
      <c r="G1450">
        <f>'CNA Paste'!D1452</f>
        <v>477364.8</v>
      </c>
      <c r="H1450">
        <f>'CNA Paste'!E1452</f>
        <v>171231.6</v>
      </c>
      <c r="I1450">
        <f>'CNA Paste'!F1452</f>
        <v>41.8</v>
      </c>
      <c r="J1450">
        <f>'CNA Paste'!G1452</f>
        <v>41.8</v>
      </c>
      <c r="K1450">
        <f>'CNA Paste'!H1452</f>
        <v>42.5</v>
      </c>
      <c r="L1450">
        <f>'CNA Paste'!I1452</f>
        <v>42.5</v>
      </c>
      <c r="N1450" s="2">
        <f t="shared" si="402"/>
        <v>44.3</v>
      </c>
      <c r="O1450" s="2">
        <f t="shared" si="403"/>
        <v>44.3</v>
      </c>
      <c r="P1450" s="2">
        <f t="shared" si="404"/>
        <v>45</v>
      </c>
      <c r="Q1450" s="2">
        <f t="shared" si="405"/>
        <v>45</v>
      </c>
      <c r="S1450" s="4">
        <f t="shared" si="406"/>
        <v>36.099999999999994</v>
      </c>
      <c r="T1450" s="4">
        <f t="shared" si="407"/>
        <v>36.099999999999994</v>
      </c>
      <c r="U1450" s="4">
        <f t="shared" si="408"/>
        <v>36.729999999999997</v>
      </c>
      <c r="V1450" s="4">
        <f t="shared" si="409"/>
        <v>36.729999999999997</v>
      </c>
      <c r="X1450" s="6">
        <f t="shared" si="410"/>
        <v>42.780999999999999</v>
      </c>
      <c r="Y1450" s="6">
        <f t="shared" si="411"/>
        <v>42.780999999999999</v>
      </c>
      <c r="Z1450" s="6">
        <f t="shared" si="412"/>
        <v>43.39</v>
      </c>
      <c r="AA1450" s="6">
        <f t="shared" si="413"/>
        <v>43.39</v>
      </c>
      <c r="AC1450" s="4">
        <f t="shared" si="414"/>
        <v>6.6810000000000045</v>
      </c>
      <c r="AD1450" s="4">
        <f t="shared" si="415"/>
        <v>6.6810000000000045</v>
      </c>
      <c r="AE1450" s="4">
        <f t="shared" si="416"/>
        <v>6.6600000000000037</v>
      </c>
      <c r="AF1450" s="4">
        <f t="shared" si="417"/>
        <v>6.6600000000000037</v>
      </c>
    </row>
    <row r="1451" spans="1:32" hidden="1" x14ac:dyDescent="0.25">
      <c r="A1451" t="str">
        <f t="shared" si="400"/>
        <v>D</v>
      </c>
      <c r="B1451" t="str">
        <f>LEFT('CNA Paste'!A1453,3)</f>
        <v>RES</v>
      </c>
      <c r="C1451" t="str">
        <f>'CNA Paste'!A1453</f>
        <v>RES_14032980</v>
      </c>
      <c r="D1451" t="str">
        <f t="shared" si="401"/>
        <v>14032980</v>
      </c>
      <c r="E1451" t="str">
        <f>'CNA Paste'!B1453</f>
        <v>!0401!OS_ADDRESSBASE_PLUS_200205_RECEPT</v>
      </c>
      <c r="F1451">
        <f>'CNA Paste'!C1453</f>
        <v>4</v>
      </c>
      <c r="G1451">
        <f>'CNA Paste'!D1453</f>
        <v>477364.8</v>
      </c>
      <c r="H1451">
        <f>'CNA Paste'!E1453</f>
        <v>171231.6</v>
      </c>
      <c r="I1451">
        <f>'CNA Paste'!F1453</f>
        <v>46</v>
      </c>
      <c r="J1451">
        <f>'CNA Paste'!G1453</f>
        <v>46</v>
      </c>
      <c r="K1451">
        <f>'CNA Paste'!H1453</f>
        <v>46.7</v>
      </c>
      <c r="L1451">
        <f>'CNA Paste'!I1453</f>
        <v>46.7</v>
      </c>
      <c r="N1451" s="2">
        <f t="shared" si="402"/>
        <v>48.5</v>
      </c>
      <c r="O1451" s="2">
        <f t="shared" si="403"/>
        <v>48.5</v>
      </c>
      <c r="P1451" s="2">
        <f t="shared" si="404"/>
        <v>49.2</v>
      </c>
      <c r="Q1451" s="2">
        <f t="shared" si="405"/>
        <v>49.2</v>
      </c>
      <c r="S1451" s="4">
        <f t="shared" si="406"/>
        <v>39.879999999999995</v>
      </c>
      <c r="T1451" s="4">
        <f t="shared" si="407"/>
        <v>39.879999999999995</v>
      </c>
      <c r="U1451" s="4">
        <f t="shared" si="408"/>
        <v>40.51</v>
      </c>
      <c r="V1451" s="4">
        <f t="shared" si="409"/>
        <v>40.51</v>
      </c>
      <c r="X1451" s="6">
        <f t="shared" si="410"/>
        <v>46.435000000000002</v>
      </c>
      <c r="Y1451" s="6">
        <f t="shared" si="411"/>
        <v>46.435000000000002</v>
      </c>
      <c r="Z1451" s="6">
        <f t="shared" si="412"/>
        <v>47.044000000000004</v>
      </c>
      <c r="AA1451" s="6">
        <f t="shared" si="413"/>
        <v>47.044000000000004</v>
      </c>
      <c r="AC1451" s="4">
        <f t="shared" si="414"/>
        <v>6.5550000000000068</v>
      </c>
      <c r="AD1451" s="4">
        <f t="shared" si="415"/>
        <v>6.5550000000000068</v>
      </c>
      <c r="AE1451" s="4">
        <f t="shared" si="416"/>
        <v>6.534000000000006</v>
      </c>
      <c r="AF1451" s="4">
        <f t="shared" si="417"/>
        <v>6.534000000000006</v>
      </c>
    </row>
    <row r="1452" spans="1:32" hidden="1" x14ac:dyDescent="0.25">
      <c r="A1452" t="str">
        <f t="shared" si="400"/>
        <v>D</v>
      </c>
      <c r="B1452" t="str">
        <f>LEFT('CNA Paste'!A1454,3)</f>
        <v>RES</v>
      </c>
      <c r="C1452" t="str">
        <f>'CNA Paste'!A1454</f>
        <v>RES_14032980</v>
      </c>
      <c r="D1452" t="str">
        <f t="shared" si="401"/>
        <v>14032980</v>
      </c>
      <c r="E1452" t="str">
        <f>'CNA Paste'!B1454</f>
        <v>!0401!OS_ADDRESSBASE_PLUS_200205_RECEPT</v>
      </c>
      <c r="F1452">
        <f>'CNA Paste'!C1454</f>
        <v>5</v>
      </c>
      <c r="G1452">
        <f>'CNA Paste'!D1454</f>
        <v>477363.6</v>
      </c>
      <c r="H1452">
        <f>'CNA Paste'!E1454</f>
        <v>171231.2</v>
      </c>
      <c r="I1452">
        <f>'CNA Paste'!F1454</f>
        <v>42</v>
      </c>
      <c r="J1452">
        <f>'CNA Paste'!G1454</f>
        <v>42</v>
      </c>
      <c r="K1452">
        <f>'CNA Paste'!H1454</f>
        <v>42.7</v>
      </c>
      <c r="L1452">
        <f>'CNA Paste'!I1454</f>
        <v>42.7</v>
      </c>
      <c r="N1452" s="2">
        <f t="shared" si="402"/>
        <v>44.5</v>
      </c>
      <c r="O1452" s="2">
        <f t="shared" si="403"/>
        <v>44.5</v>
      </c>
      <c r="P1452" s="2">
        <f t="shared" si="404"/>
        <v>45.2</v>
      </c>
      <c r="Q1452" s="2">
        <f t="shared" si="405"/>
        <v>45.2</v>
      </c>
      <c r="S1452" s="4">
        <f t="shared" si="406"/>
        <v>36.28</v>
      </c>
      <c r="T1452" s="4">
        <f t="shared" si="407"/>
        <v>36.28</v>
      </c>
      <c r="U1452" s="4">
        <f t="shared" si="408"/>
        <v>36.910000000000004</v>
      </c>
      <c r="V1452" s="4">
        <f t="shared" si="409"/>
        <v>36.910000000000004</v>
      </c>
      <c r="X1452" s="6">
        <f t="shared" si="410"/>
        <v>42.954999999999998</v>
      </c>
      <c r="Y1452" s="6">
        <f t="shared" si="411"/>
        <v>42.954999999999998</v>
      </c>
      <c r="Z1452" s="6">
        <f t="shared" si="412"/>
        <v>43.564000000000007</v>
      </c>
      <c r="AA1452" s="6">
        <f t="shared" si="413"/>
        <v>43.564000000000007</v>
      </c>
      <c r="AC1452" s="4">
        <f t="shared" si="414"/>
        <v>6.6749999999999972</v>
      </c>
      <c r="AD1452" s="4">
        <f t="shared" si="415"/>
        <v>6.6749999999999972</v>
      </c>
      <c r="AE1452" s="4">
        <f t="shared" si="416"/>
        <v>6.6540000000000035</v>
      </c>
      <c r="AF1452" s="4">
        <f t="shared" si="417"/>
        <v>6.6540000000000035</v>
      </c>
    </row>
    <row r="1453" spans="1:32" hidden="1" x14ac:dyDescent="0.25">
      <c r="A1453" t="str">
        <f t="shared" si="400"/>
        <v>D</v>
      </c>
      <c r="B1453" t="str">
        <f>LEFT('CNA Paste'!A1455,3)</f>
        <v>RES</v>
      </c>
      <c r="C1453" t="str">
        <f>'CNA Paste'!A1455</f>
        <v>RES_14032980</v>
      </c>
      <c r="D1453" t="str">
        <f t="shared" si="401"/>
        <v>14032980</v>
      </c>
      <c r="E1453" t="str">
        <f>'CNA Paste'!B1455</f>
        <v>!0401!OS_ADDRESSBASE_PLUS_200205_RECEPT</v>
      </c>
      <c r="F1453">
        <f>'CNA Paste'!C1455</f>
        <v>5</v>
      </c>
      <c r="G1453">
        <f>'CNA Paste'!D1455</f>
        <v>477363.6</v>
      </c>
      <c r="H1453">
        <f>'CNA Paste'!E1455</f>
        <v>171231.2</v>
      </c>
      <c r="I1453">
        <f>'CNA Paste'!F1455</f>
        <v>46.2</v>
      </c>
      <c r="J1453">
        <f>'CNA Paste'!G1455</f>
        <v>46.2</v>
      </c>
      <c r="K1453">
        <f>'CNA Paste'!H1455</f>
        <v>46.9</v>
      </c>
      <c r="L1453">
        <f>'CNA Paste'!I1455</f>
        <v>46.9</v>
      </c>
      <c r="N1453" s="2">
        <f t="shared" si="402"/>
        <v>48.7</v>
      </c>
      <c r="O1453" s="2">
        <f t="shared" si="403"/>
        <v>48.7</v>
      </c>
      <c r="P1453" s="2">
        <f t="shared" si="404"/>
        <v>49.4</v>
      </c>
      <c r="Q1453" s="2">
        <f t="shared" si="405"/>
        <v>49.4</v>
      </c>
      <c r="S1453" s="4">
        <f t="shared" si="406"/>
        <v>40.06</v>
      </c>
      <c r="T1453" s="4">
        <f t="shared" si="407"/>
        <v>40.06</v>
      </c>
      <c r="U1453" s="4">
        <f t="shared" si="408"/>
        <v>40.69</v>
      </c>
      <c r="V1453" s="4">
        <f t="shared" si="409"/>
        <v>40.69</v>
      </c>
      <c r="X1453" s="6">
        <f t="shared" si="410"/>
        <v>46.609000000000002</v>
      </c>
      <c r="Y1453" s="6">
        <f t="shared" si="411"/>
        <v>46.609000000000002</v>
      </c>
      <c r="Z1453" s="6">
        <f t="shared" si="412"/>
        <v>47.218000000000004</v>
      </c>
      <c r="AA1453" s="6">
        <f t="shared" si="413"/>
        <v>47.218000000000004</v>
      </c>
      <c r="AC1453" s="4">
        <f t="shared" si="414"/>
        <v>6.5489999999999995</v>
      </c>
      <c r="AD1453" s="4">
        <f t="shared" si="415"/>
        <v>6.5489999999999995</v>
      </c>
      <c r="AE1453" s="4">
        <f t="shared" si="416"/>
        <v>6.5280000000000058</v>
      </c>
      <c r="AF1453" s="4">
        <f t="shared" si="417"/>
        <v>6.5280000000000058</v>
      </c>
    </row>
    <row r="1454" spans="1:32" hidden="1" x14ac:dyDescent="0.25">
      <c r="A1454" t="str">
        <f t="shared" si="400"/>
        <v>D</v>
      </c>
      <c r="B1454" t="str">
        <f>LEFT('CNA Paste'!A1456,3)</f>
        <v>RES</v>
      </c>
      <c r="C1454" t="str">
        <f>'CNA Paste'!A1456</f>
        <v>RES_14032980</v>
      </c>
      <c r="D1454" t="str">
        <f t="shared" si="401"/>
        <v>14032980</v>
      </c>
      <c r="E1454" t="str">
        <f>'CNA Paste'!B1456</f>
        <v>!0401!OS_ADDRESSBASE_PLUS_200205_RECEPT</v>
      </c>
      <c r="F1454">
        <f>'CNA Paste'!C1456</f>
        <v>6</v>
      </c>
      <c r="G1454">
        <f>'CNA Paste'!D1456</f>
        <v>477362.4</v>
      </c>
      <c r="H1454">
        <f>'CNA Paste'!E1456</f>
        <v>171230.6</v>
      </c>
      <c r="I1454">
        <f>'CNA Paste'!F1456</f>
        <v>44.7</v>
      </c>
      <c r="J1454">
        <f>'CNA Paste'!G1456</f>
        <v>44.7</v>
      </c>
      <c r="K1454">
        <f>'CNA Paste'!H1456</f>
        <v>45.4</v>
      </c>
      <c r="L1454">
        <f>'CNA Paste'!I1456</f>
        <v>45.4</v>
      </c>
      <c r="N1454" s="2">
        <f t="shared" si="402"/>
        <v>47.2</v>
      </c>
      <c r="O1454" s="2">
        <f t="shared" si="403"/>
        <v>47.2</v>
      </c>
      <c r="P1454" s="2">
        <f t="shared" si="404"/>
        <v>47.9</v>
      </c>
      <c r="Q1454" s="2">
        <f t="shared" si="405"/>
        <v>47.9</v>
      </c>
      <c r="S1454" s="4">
        <f t="shared" si="406"/>
        <v>38.71</v>
      </c>
      <c r="T1454" s="4">
        <f t="shared" si="407"/>
        <v>38.71</v>
      </c>
      <c r="U1454" s="4">
        <f t="shared" si="408"/>
        <v>39.339999999999996</v>
      </c>
      <c r="V1454" s="4">
        <f t="shared" si="409"/>
        <v>39.339999999999996</v>
      </c>
      <c r="X1454" s="6">
        <f t="shared" si="410"/>
        <v>45.304000000000002</v>
      </c>
      <c r="Y1454" s="6">
        <f t="shared" si="411"/>
        <v>45.304000000000002</v>
      </c>
      <c r="Z1454" s="6">
        <f t="shared" si="412"/>
        <v>45.913000000000004</v>
      </c>
      <c r="AA1454" s="6">
        <f t="shared" si="413"/>
        <v>45.913000000000004</v>
      </c>
      <c r="AC1454" s="4">
        <f t="shared" si="414"/>
        <v>6.5940000000000012</v>
      </c>
      <c r="AD1454" s="4">
        <f t="shared" si="415"/>
        <v>6.5940000000000012</v>
      </c>
      <c r="AE1454" s="4">
        <f t="shared" si="416"/>
        <v>6.5730000000000075</v>
      </c>
      <c r="AF1454" s="4">
        <f t="shared" si="417"/>
        <v>6.5730000000000075</v>
      </c>
    </row>
    <row r="1455" spans="1:32" hidden="1" x14ac:dyDescent="0.25">
      <c r="A1455" t="str">
        <f t="shared" si="400"/>
        <v>D</v>
      </c>
      <c r="B1455" t="str">
        <f>LEFT('CNA Paste'!A1457,3)</f>
        <v>RES</v>
      </c>
      <c r="C1455" t="str">
        <f>'CNA Paste'!A1457</f>
        <v>RES_14032980</v>
      </c>
      <c r="D1455" t="str">
        <f t="shared" si="401"/>
        <v>14032980</v>
      </c>
      <c r="E1455" t="str">
        <f>'CNA Paste'!B1457</f>
        <v>!0401!OS_ADDRESSBASE_PLUS_200205_RECEPT</v>
      </c>
      <c r="F1455">
        <f>'CNA Paste'!C1457</f>
        <v>6</v>
      </c>
      <c r="G1455">
        <f>'CNA Paste'!D1457</f>
        <v>477362.4</v>
      </c>
      <c r="H1455">
        <f>'CNA Paste'!E1457</f>
        <v>171230.6</v>
      </c>
      <c r="I1455">
        <f>'CNA Paste'!F1457</f>
        <v>48.7</v>
      </c>
      <c r="J1455">
        <f>'CNA Paste'!G1457</f>
        <v>48.6</v>
      </c>
      <c r="K1455">
        <f>'CNA Paste'!H1457</f>
        <v>49.4</v>
      </c>
      <c r="L1455">
        <f>'CNA Paste'!I1457</f>
        <v>49.4</v>
      </c>
      <c r="N1455" s="2">
        <f t="shared" si="402"/>
        <v>51.2</v>
      </c>
      <c r="O1455" s="2">
        <f t="shared" si="403"/>
        <v>51.1</v>
      </c>
      <c r="P1455" s="2">
        <f t="shared" si="404"/>
        <v>51.9</v>
      </c>
      <c r="Q1455" s="2">
        <f t="shared" si="405"/>
        <v>51.9</v>
      </c>
      <c r="S1455" s="4">
        <f t="shared" si="406"/>
        <v>42.31</v>
      </c>
      <c r="T1455" s="4">
        <f t="shared" si="407"/>
        <v>42.22</v>
      </c>
      <c r="U1455" s="4">
        <f t="shared" si="408"/>
        <v>42.94</v>
      </c>
      <c r="V1455" s="4">
        <f t="shared" si="409"/>
        <v>42.94</v>
      </c>
      <c r="X1455" s="6">
        <f t="shared" si="410"/>
        <v>48.784000000000006</v>
      </c>
      <c r="Y1455" s="6">
        <f t="shared" si="411"/>
        <v>48.697000000000003</v>
      </c>
      <c r="Z1455" s="6">
        <f t="shared" si="412"/>
        <v>49.393000000000001</v>
      </c>
      <c r="AA1455" s="6">
        <f t="shared" si="413"/>
        <v>49.393000000000001</v>
      </c>
      <c r="AC1455" s="4">
        <f t="shared" si="414"/>
        <v>6.4740000000000038</v>
      </c>
      <c r="AD1455" s="4">
        <f t="shared" si="415"/>
        <v>6.4770000000000039</v>
      </c>
      <c r="AE1455" s="4">
        <f t="shared" si="416"/>
        <v>6.453000000000003</v>
      </c>
      <c r="AF1455" s="4">
        <f t="shared" si="417"/>
        <v>6.453000000000003</v>
      </c>
    </row>
    <row r="1456" spans="1:32" hidden="1" x14ac:dyDescent="0.25">
      <c r="A1456" t="str">
        <f t="shared" si="400"/>
        <v>D</v>
      </c>
      <c r="B1456" t="str">
        <f>LEFT('CNA Paste'!A1458,3)</f>
        <v>RES</v>
      </c>
      <c r="C1456" t="str">
        <f>'CNA Paste'!A1458</f>
        <v>RES_14032980</v>
      </c>
      <c r="D1456" t="str">
        <f t="shared" si="401"/>
        <v>14032980</v>
      </c>
      <c r="E1456" t="str">
        <f>'CNA Paste'!B1458</f>
        <v>!0401!OS_ADDRESSBASE_PLUS_200205_RECEPT</v>
      </c>
      <c r="F1456">
        <f>'CNA Paste'!C1458</f>
        <v>7</v>
      </c>
      <c r="G1456">
        <f>'CNA Paste'!D1458</f>
        <v>477359.3</v>
      </c>
      <c r="H1456">
        <f>'CNA Paste'!E1458</f>
        <v>171232.7</v>
      </c>
      <c r="I1456">
        <f>'CNA Paste'!F1458</f>
        <v>45</v>
      </c>
      <c r="J1456">
        <f>'CNA Paste'!G1458</f>
        <v>45</v>
      </c>
      <c r="K1456">
        <f>'CNA Paste'!H1458</f>
        <v>45.7</v>
      </c>
      <c r="L1456">
        <f>'CNA Paste'!I1458</f>
        <v>45.7</v>
      </c>
      <c r="N1456" s="2">
        <f t="shared" si="402"/>
        <v>47.5</v>
      </c>
      <c r="O1456" s="2">
        <f t="shared" si="403"/>
        <v>47.5</v>
      </c>
      <c r="P1456" s="2">
        <f t="shared" si="404"/>
        <v>48.2</v>
      </c>
      <c r="Q1456" s="2">
        <f t="shared" si="405"/>
        <v>48.2</v>
      </c>
      <c r="S1456" s="4">
        <f t="shared" si="406"/>
        <v>38.979999999999997</v>
      </c>
      <c r="T1456" s="4">
        <f t="shared" si="407"/>
        <v>38.979999999999997</v>
      </c>
      <c r="U1456" s="4">
        <f t="shared" si="408"/>
        <v>39.61</v>
      </c>
      <c r="V1456" s="4">
        <f t="shared" si="409"/>
        <v>39.61</v>
      </c>
      <c r="X1456" s="6">
        <f t="shared" si="410"/>
        <v>45.565000000000005</v>
      </c>
      <c r="Y1456" s="6">
        <f t="shared" si="411"/>
        <v>45.565000000000005</v>
      </c>
      <c r="Z1456" s="6">
        <f t="shared" si="412"/>
        <v>46.174000000000007</v>
      </c>
      <c r="AA1456" s="6">
        <f t="shared" si="413"/>
        <v>46.174000000000007</v>
      </c>
      <c r="AC1456" s="4">
        <f t="shared" si="414"/>
        <v>6.585000000000008</v>
      </c>
      <c r="AD1456" s="4">
        <f t="shared" si="415"/>
        <v>6.585000000000008</v>
      </c>
      <c r="AE1456" s="4">
        <f t="shared" si="416"/>
        <v>6.5640000000000072</v>
      </c>
      <c r="AF1456" s="4">
        <f t="shared" si="417"/>
        <v>6.5640000000000072</v>
      </c>
    </row>
    <row r="1457" spans="1:32" hidden="1" x14ac:dyDescent="0.25">
      <c r="A1457" t="str">
        <f t="shared" si="400"/>
        <v>D</v>
      </c>
      <c r="B1457" t="str">
        <f>LEFT('CNA Paste'!A1459,3)</f>
        <v>RES</v>
      </c>
      <c r="C1457" t="str">
        <f>'CNA Paste'!A1459</f>
        <v>RES_14032980</v>
      </c>
      <c r="D1457" t="str">
        <f t="shared" si="401"/>
        <v>14032980</v>
      </c>
      <c r="E1457" t="str">
        <f>'CNA Paste'!B1459</f>
        <v>!0401!OS_ADDRESSBASE_PLUS_200205_RECEPT</v>
      </c>
      <c r="F1457">
        <f>'CNA Paste'!C1459</f>
        <v>7</v>
      </c>
      <c r="G1457">
        <f>'CNA Paste'!D1459</f>
        <v>477359.3</v>
      </c>
      <c r="H1457">
        <f>'CNA Paste'!E1459</f>
        <v>171232.7</v>
      </c>
      <c r="I1457">
        <f>'CNA Paste'!F1459</f>
        <v>48.9</v>
      </c>
      <c r="J1457">
        <f>'CNA Paste'!G1459</f>
        <v>48.9</v>
      </c>
      <c r="K1457">
        <f>'CNA Paste'!H1459</f>
        <v>49.6</v>
      </c>
      <c r="L1457">
        <f>'CNA Paste'!I1459</f>
        <v>49.6</v>
      </c>
      <c r="N1457" s="2">
        <f t="shared" si="402"/>
        <v>51.4</v>
      </c>
      <c r="O1457" s="2">
        <f t="shared" si="403"/>
        <v>51.4</v>
      </c>
      <c r="P1457" s="2">
        <f t="shared" si="404"/>
        <v>52.1</v>
      </c>
      <c r="Q1457" s="2">
        <f t="shared" si="405"/>
        <v>52.1</v>
      </c>
      <c r="S1457" s="4">
        <f t="shared" si="406"/>
        <v>42.489999999999995</v>
      </c>
      <c r="T1457" s="4">
        <f t="shared" si="407"/>
        <v>42.489999999999995</v>
      </c>
      <c r="U1457" s="4">
        <f t="shared" si="408"/>
        <v>43.12</v>
      </c>
      <c r="V1457" s="4">
        <f t="shared" si="409"/>
        <v>43.12</v>
      </c>
      <c r="X1457" s="6">
        <f t="shared" si="410"/>
        <v>48.957999999999998</v>
      </c>
      <c r="Y1457" s="6">
        <f t="shared" si="411"/>
        <v>48.957999999999998</v>
      </c>
      <c r="Z1457" s="6">
        <f t="shared" si="412"/>
        <v>49.567</v>
      </c>
      <c r="AA1457" s="6">
        <f t="shared" si="413"/>
        <v>49.567</v>
      </c>
      <c r="AC1457" s="4">
        <f t="shared" si="414"/>
        <v>6.4680000000000035</v>
      </c>
      <c r="AD1457" s="4">
        <f t="shared" si="415"/>
        <v>6.4680000000000035</v>
      </c>
      <c r="AE1457" s="4">
        <f t="shared" si="416"/>
        <v>6.4470000000000027</v>
      </c>
      <c r="AF1457" s="4">
        <f t="shared" si="417"/>
        <v>6.4470000000000027</v>
      </c>
    </row>
    <row r="1458" spans="1:32" hidden="1" x14ac:dyDescent="0.25">
      <c r="A1458" t="str">
        <f t="shared" si="400"/>
        <v>D</v>
      </c>
      <c r="B1458" t="str">
        <f>LEFT('CNA Paste'!A1460,3)</f>
        <v>RES</v>
      </c>
      <c r="C1458" t="str">
        <f>'CNA Paste'!A1460</f>
        <v>RES_14032980</v>
      </c>
      <c r="D1458" t="str">
        <f t="shared" si="401"/>
        <v>14032980</v>
      </c>
      <c r="E1458" t="str">
        <f>'CNA Paste'!B1460</f>
        <v>!0401!OS_ADDRESSBASE_PLUS_200205_RECEPT</v>
      </c>
      <c r="F1458">
        <f>'CNA Paste'!C1460</f>
        <v>8</v>
      </c>
      <c r="G1458">
        <f>'CNA Paste'!D1460</f>
        <v>477359.1</v>
      </c>
      <c r="H1458">
        <f>'CNA Paste'!E1460</f>
        <v>171238</v>
      </c>
      <c r="I1458">
        <f>'CNA Paste'!F1460</f>
        <v>50</v>
      </c>
      <c r="J1458">
        <f>'CNA Paste'!G1460</f>
        <v>50</v>
      </c>
      <c r="K1458">
        <f>'CNA Paste'!H1460</f>
        <v>50.7</v>
      </c>
      <c r="L1458">
        <f>'CNA Paste'!I1460</f>
        <v>50.7</v>
      </c>
      <c r="N1458" s="2">
        <f t="shared" si="402"/>
        <v>52.5</v>
      </c>
      <c r="O1458" s="2">
        <f t="shared" si="403"/>
        <v>52.5</v>
      </c>
      <c r="P1458" s="2">
        <f t="shared" si="404"/>
        <v>53.2</v>
      </c>
      <c r="Q1458" s="2">
        <f t="shared" si="405"/>
        <v>53.2</v>
      </c>
      <c r="S1458" s="4">
        <f t="shared" si="406"/>
        <v>43.48</v>
      </c>
      <c r="T1458" s="4">
        <f t="shared" si="407"/>
        <v>43.48</v>
      </c>
      <c r="U1458" s="4">
        <f t="shared" si="408"/>
        <v>44.11</v>
      </c>
      <c r="V1458" s="4">
        <f t="shared" si="409"/>
        <v>44.11</v>
      </c>
      <c r="X1458" s="6">
        <f t="shared" si="410"/>
        <v>49.914999999999999</v>
      </c>
      <c r="Y1458" s="6">
        <f t="shared" si="411"/>
        <v>49.914999999999999</v>
      </c>
      <c r="Z1458" s="6">
        <f t="shared" si="412"/>
        <v>50.524000000000001</v>
      </c>
      <c r="AA1458" s="6">
        <f t="shared" si="413"/>
        <v>50.524000000000001</v>
      </c>
      <c r="AC1458" s="4">
        <f t="shared" si="414"/>
        <v>6.4350000000000023</v>
      </c>
      <c r="AD1458" s="4">
        <f t="shared" si="415"/>
        <v>6.4350000000000023</v>
      </c>
      <c r="AE1458" s="4">
        <f t="shared" si="416"/>
        <v>6.4140000000000015</v>
      </c>
      <c r="AF1458" s="4">
        <f t="shared" si="417"/>
        <v>6.4140000000000015</v>
      </c>
    </row>
    <row r="1459" spans="1:32" hidden="1" x14ac:dyDescent="0.25">
      <c r="A1459" t="str">
        <f t="shared" si="400"/>
        <v>D</v>
      </c>
      <c r="B1459" t="str">
        <f>LEFT('CNA Paste'!A1461,3)</f>
        <v>RES</v>
      </c>
      <c r="C1459" t="str">
        <f>'CNA Paste'!A1461</f>
        <v>RES_14032980</v>
      </c>
      <c r="D1459" t="str">
        <f t="shared" si="401"/>
        <v>14032980</v>
      </c>
      <c r="E1459" t="str">
        <f>'CNA Paste'!B1461</f>
        <v>!0401!OS_ADDRESSBASE_PLUS_200205_RECEPT</v>
      </c>
      <c r="F1459">
        <f>'CNA Paste'!C1461</f>
        <v>8</v>
      </c>
      <c r="G1459">
        <f>'CNA Paste'!D1461</f>
        <v>477359.1</v>
      </c>
      <c r="H1459">
        <f>'CNA Paste'!E1461</f>
        <v>171238</v>
      </c>
      <c r="I1459">
        <f>'CNA Paste'!F1461</f>
        <v>53.7</v>
      </c>
      <c r="J1459">
        <f>'CNA Paste'!G1461</f>
        <v>53.6</v>
      </c>
      <c r="K1459">
        <f>'CNA Paste'!H1461</f>
        <v>54.4</v>
      </c>
      <c r="L1459">
        <f>'CNA Paste'!I1461</f>
        <v>54.4</v>
      </c>
      <c r="N1459" s="2">
        <f t="shared" si="402"/>
        <v>56.2</v>
      </c>
      <c r="O1459" s="2">
        <f t="shared" si="403"/>
        <v>56.1</v>
      </c>
      <c r="P1459" s="2">
        <f t="shared" si="404"/>
        <v>56.9</v>
      </c>
      <c r="Q1459" s="2">
        <f t="shared" si="405"/>
        <v>56.9</v>
      </c>
      <c r="S1459" s="4">
        <f t="shared" si="406"/>
        <v>46.81</v>
      </c>
      <c r="T1459" s="4">
        <f t="shared" si="407"/>
        <v>46.72</v>
      </c>
      <c r="U1459" s="4">
        <f t="shared" si="408"/>
        <v>47.44</v>
      </c>
      <c r="V1459" s="4">
        <f t="shared" si="409"/>
        <v>47.44</v>
      </c>
      <c r="X1459" s="6">
        <f t="shared" si="410"/>
        <v>53.134000000000007</v>
      </c>
      <c r="Y1459" s="6">
        <f t="shared" si="411"/>
        <v>53.047000000000004</v>
      </c>
      <c r="Z1459" s="6">
        <f t="shared" si="412"/>
        <v>53.743000000000002</v>
      </c>
      <c r="AA1459" s="6">
        <f t="shared" si="413"/>
        <v>53.743000000000002</v>
      </c>
      <c r="AC1459" s="4">
        <f t="shared" si="414"/>
        <v>6.3240000000000052</v>
      </c>
      <c r="AD1459" s="4">
        <f t="shared" si="415"/>
        <v>6.3270000000000053</v>
      </c>
      <c r="AE1459" s="4">
        <f t="shared" si="416"/>
        <v>6.3030000000000044</v>
      </c>
      <c r="AF1459" s="4">
        <f t="shared" si="417"/>
        <v>6.3030000000000044</v>
      </c>
    </row>
    <row r="1460" spans="1:32" hidden="1" x14ac:dyDescent="0.25">
      <c r="A1460" t="str">
        <f t="shared" si="400"/>
        <v>D</v>
      </c>
      <c r="B1460" t="str">
        <f>LEFT('CNA Paste'!A1462,3)</f>
        <v>RES</v>
      </c>
      <c r="C1460" t="str">
        <f>'CNA Paste'!A1462</f>
        <v>RES_14032981</v>
      </c>
      <c r="D1460" t="str">
        <f t="shared" si="401"/>
        <v>14032981</v>
      </c>
      <c r="E1460" t="str">
        <f>'CNA Paste'!B1462</f>
        <v>!0401!OS_ADDRESSBASE_PLUS_200205_RECEPT</v>
      </c>
      <c r="F1460">
        <f>'CNA Paste'!C1462</f>
        <v>1</v>
      </c>
      <c r="G1460">
        <f>'CNA Paste'!D1462</f>
        <v>477369.8</v>
      </c>
      <c r="H1460">
        <f>'CNA Paste'!E1462</f>
        <v>171249.9</v>
      </c>
      <c r="I1460">
        <f>'CNA Paste'!F1462</f>
        <v>48.1</v>
      </c>
      <c r="J1460">
        <f>'CNA Paste'!G1462</f>
        <v>48.1</v>
      </c>
      <c r="K1460">
        <f>'CNA Paste'!H1462</f>
        <v>48.8</v>
      </c>
      <c r="L1460">
        <f>'CNA Paste'!I1462</f>
        <v>48.8</v>
      </c>
      <c r="N1460" s="2">
        <f t="shared" si="402"/>
        <v>50.6</v>
      </c>
      <c r="O1460" s="2">
        <f t="shared" si="403"/>
        <v>50.6</v>
      </c>
      <c r="P1460" s="2">
        <f t="shared" si="404"/>
        <v>51.3</v>
      </c>
      <c r="Q1460" s="2">
        <f t="shared" si="405"/>
        <v>51.3</v>
      </c>
      <c r="S1460" s="4">
        <f t="shared" si="406"/>
        <v>41.769999999999996</v>
      </c>
      <c r="T1460" s="4">
        <f t="shared" si="407"/>
        <v>41.769999999999996</v>
      </c>
      <c r="U1460" s="4">
        <f t="shared" si="408"/>
        <v>42.4</v>
      </c>
      <c r="V1460" s="4">
        <f t="shared" si="409"/>
        <v>42.4</v>
      </c>
      <c r="X1460" s="6">
        <f t="shared" si="410"/>
        <v>48.262</v>
      </c>
      <c r="Y1460" s="6">
        <f t="shared" si="411"/>
        <v>48.262</v>
      </c>
      <c r="Z1460" s="6">
        <f t="shared" si="412"/>
        <v>48.871000000000002</v>
      </c>
      <c r="AA1460" s="6">
        <f t="shared" si="413"/>
        <v>48.871000000000002</v>
      </c>
      <c r="AC1460" s="4">
        <f t="shared" si="414"/>
        <v>6.4920000000000044</v>
      </c>
      <c r="AD1460" s="4">
        <f t="shared" si="415"/>
        <v>6.4920000000000044</v>
      </c>
      <c r="AE1460" s="4">
        <f t="shared" si="416"/>
        <v>6.4710000000000036</v>
      </c>
      <c r="AF1460" s="4">
        <f t="shared" si="417"/>
        <v>6.4710000000000036</v>
      </c>
    </row>
    <row r="1461" spans="1:32" hidden="1" x14ac:dyDescent="0.25">
      <c r="A1461" t="str">
        <f t="shared" si="400"/>
        <v>D</v>
      </c>
      <c r="B1461" t="str">
        <f>LEFT('CNA Paste'!A1463,3)</f>
        <v>RES</v>
      </c>
      <c r="C1461" t="str">
        <f>'CNA Paste'!A1463</f>
        <v>RES_14032981</v>
      </c>
      <c r="D1461" t="str">
        <f t="shared" si="401"/>
        <v>14032981</v>
      </c>
      <c r="E1461" t="str">
        <f>'CNA Paste'!B1463</f>
        <v>!0401!OS_ADDRESSBASE_PLUS_200205_RECEPT</v>
      </c>
      <c r="F1461">
        <f>'CNA Paste'!C1463</f>
        <v>1</v>
      </c>
      <c r="G1461">
        <f>'CNA Paste'!D1463</f>
        <v>477369.8</v>
      </c>
      <c r="H1461">
        <f>'CNA Paste'!E1463</f>
        <v>171249.9</v>
      </c>
      <c r="I1461">
        <f>'CNA Paste'!F1463</f>
        <v>51.9</v>
      </c>
      <c r="J1461">
        <f>'CNA Paste'!G1463</f>
        <v>51.9</v>
      </c>
      <c r="K1461">
        <f>'CNA Paste'!H1463</f>
        <v>52.6</v>
      </c>
      <c r="L1461">
        <f>'CNA Paste'!I1463</f>
        <v>52.6</v>
      </c>
      <c r="N1461" s="2">
        <f t="shared" si="402"/>
        <v>54.4</v>
      </c>
      <c r="O1461" s="2">
        <f t="shared" si="403"/>
        <v>54.4</v>
      </c>
      <c r="P1461" s="2">
        <f t="shared" si="404"/>
        <v>55.1</v>
      </c>
      <c r="Q1461" s="2">
        <f t="shared" si="405"/>
        <v>55.1</v>
      </c>
      <c r="S1461" s="4">
        <f t="shared" si="406"/>
        <v>45.19</v>
      </c>
      <c r="T1461" s="4">
        <f t="shared" si="407"/>
        <v>45.19</v>
      </c>
      <c r="U1461" s="4">
        <f t="shared" si="408"/>
        <v>45.82</v>
      </c>
      <c r="V1461" s="4">
        <f t="shared" si="409"/>
        <v>45.82</v>
      </c>
      <c r="X1461" s="6">
        <f t="shared" si="410"/>
        <v>51.567999999999998</v>
      </c>
      <c r="Y1461" s="6">
        <f t="shared" si="411"/>
        <v>51.567999999999998</v>
      </c>
      <c r="Z1461" s="6">
        <f t="shared" si="412"/>
        <v>52.177</v>
      </c>
      <c r="AA1461" s="6">
        <f t="shared" si="413"/>
        <v>52.177</v>
      </c>
      <c r="AC1461" s="4">
        <f t="shared" si="414"/>
        <v>6.3780000000000001</v>
      </c>
      <c r="AD1461" s="4">
        <f t="shared" si="415"/>
        <v>6.3780000000000001</v>
      </c>
      <c r="AE1461" s="4">
        <f t="shared" si="416"/>
        <v>6.3569999999999993</v>
      </c>
      <c r="AF1461" s="4">
        <f t="shared" si="417"/>
        <v>6.3569999999999993</v>
      </c>
    </row>
    <row r="1462" spans="1:32" hidden="1" x14ac:dyDescent="0.25">
      <c r="A1462" t="str">
        <f t="shared" si="400"/>
        <v>D</v>
      </c>
      <c r="B1462" t="str">
        <f>LEFT('CNA Paste'!A1464,3)</f>
        <v>RES</v>
      </c>
      <c r="C1462" t="str">
        <f>'CNA Paste'!A1464</f>
        <v>RES_14032981</v>
      </c>
      <c r="D1462" t="str">
        <f t="shared" si="401"/>
        <v>14032981</v>
      </c>
      <c r="E1462" t="str">
        <f>'CNA Paste'!B1464</f>
        <v>!0401!OS_ADDRESSBASE_PLUS_200205_RECEPT</v>
      </c>
      <c r="F1462">
        <f>'CNA Paste'!C1464</f>
        <v>2</v>
      </c>
      <c r="G1462">
        <f>'CNA Paste'!D1464</f>
        <v>477372.7</v>
      </c>
      <c r="H1462">
        <f>'CNA Paste'!E1464</f>
        <v>171247.8</v>
      </c>
      <c r="I1462">
        <f>'CNA Paste'!F1464</f>
        <v>46.8</v>
      </c>
      <c r="J1462">
        <f>'CNA Paste'!G1464</f>
        <v>46.8</v>
      </c>
      <c r="K1462">
        <f>'CNA Paste'!H1464</f>
        <v>47.5</v>
      </c>
      <c r="L1462">
        <f>'CNA Paste'!I1464</f>
        <v>47.5</v>
      </c>
      <c r="N1462" s="2">
        <f t="shared" si="402"/>
        <v>49.3</v>
      </c>
      <c r="O1462" s="2">
        <f t="shared" si="403"/>
        <v>49.3</v>
      </c>
      <c r="P1462" s="2">
        <f t="shared" si="404"/>
        <v>50</v>
      </c>
      <c r="Q1462" s="2">
        <f t="shared" si="405"/>
        <v>50</v>
      </c>
      <c r="S1462" s="4">
        <f t="shared" si="406"/>
        <v>40.599999999999994</v>
      </c>
      <c r="T1462" s="4">
        <f t="shared" si="407"/>
        <v>40.599999999999994</v>
      </c>
      <c r="U1462" s="4">
        <f t="shared" si="408"/>
        <v>41.23</v>
      </c>
      <c r="V1462" s="4">
        <f t="shared" si="409"/>
        <v>41.23</v>
      </c>
      <c r="X1462" s="6">
        <f t="shared" si="410"/>
        <v>47.131</v>
      </c>
      <c r="Y1462" s="6">
        <f t="shared" si="411"/>
        <v>47.131</v>
      </c>
      <c r="Z1462" s="6">
        <f t="shared" si="412"/>
        <v>47.74</v>
      </c>
      <c r="AA1462" s="6">
        <f t="shared" si="413"/>
        <v>47.74</v>
      </c>
      <c r="AC1462" s="4">
        <f t="shared" si="414"/>
        <v>6.5310000000000059</v>
      </c>
      <c r="AD1462" s="4">
        <f t="shared" si="415"/>
        <v>6.5310000000000059</v>
      </c>
      <c r="AE1462" s="4">
        <f t="shared" si="416"/>
        <v>6.5100000000000051</v>
      </c>
      <c r="AF1462" s="4">
        <f t="shared" si="417"/>
        <v>6.5100000000000051</v>
      </c>
    </row>
    <row r="1463" spans="1:32" hidden="1" x14ac:dyDescent="0.25">
      <c r="A1463" t="str">
        <f t="shared" si="400"/>
        <v>D</v>
      </c>
      <c r="B1463" t="str">
        <f>LEFT('CNA Paste'!A1465,3)</f>
        <v>RES</v>
      </c>
      <c r="C1463" t="str">
        <f>'CNA Paste'!A1465</f>
        <v>RES_14032981</v>
      </c>
      <c r="D1463" t="str">
        <f t="shared" si="401"/>
        <v>14032981</v>
      </c>
      <c r="E1463" t="str">
        <f>'CNA Paste'!B1465</f>
        <v>!0401!OS_ADDRESSBASE_PLUS_200205_RECEPT</v>
      </c>
      <c r="F1463">
        <f>'CNA Paste'!C1465</f>
        <v>2</v>
      </c>
      <c r="G1463">
        <f>'CNA Paste'!D1465</f>
        <v>477372.7</v>
      </c>
      <c r="H1463">
        <f>'CNA Paste'!E1465</f>
        <v>171247.8</v>
      </c>
      <c r="I1463">
        <f>'CNA Paste'!F1465</f>
        <v>51.1</v>
      </c>
      <c r="J1463">
        <f>'CNA Paste'!G1465</f>
        <v>51.1</v>
      </c>
      <c r="K1463">
        <f>'CNA Paste'!H1465</f>
        <v>51.8</v>
      </c>
      <c r="L1463">
        <f>'CNA Paste'!I1465</f>
        <v>51.8</v>
      </c>
      <c r="N1463" s="2">
        <f t="shared" si="402"/>
        <v>53.6</v>
      </c>
      <c r="O1463" s="2">
        <f t="shared" si="403"/>
        <v>53.6</v>
      </c>
      <c r="P1463" s="2">
        <f t="shared" si="404"/>
        <v>54.3</v>
      </c>
      <c r="Q1463" s="2">
        <f t="shared" si="405"/>
        <v>54.3</v>
      </c>
      <c r="S1463" s="4">
        <f t="shared" si="406"/>
        <v>44.47</v>
      </c>
      <c r="T1463" s="4">
        <f t="shared" si="407"/>
        <v>44.47</v>
      </c>
      <c r="U1463" s="4">
        <f t="shared" si="408"/>
        <v>45.099999999999994</v>
      </c>
      <c r="V1463" s="4">
        <f t="shared" si="409"/>
        <v>45.099999999999994</v>
      </c>
      <c r="X1463" s="6">
        <f t="shared" si="410"/>
        <v>50.872</v>
      </c>
      <c r="Y1463" s="6">
        <f t="shared" si="411"/>
        <v>50.872</v>
      </c>
      <c r="Z1463" s="6">
        <f t="shared" si="412"/>
        <v>51.481000000000002</v>
      </c>
      <c r="AA1463" s="6">
        <f t="shared" si="413"/>
        <v>51.481000000000002</v>
      </c>
      <c r="AC1463" s="4">
        <f t="shared" si="414"/>
        <v>6.402000000000001</v>
      </c>
      <c r="AD1463" s="4">
        <f t="shared" si="415"/>
        <v>6.402000000000001</v>
      </c>
      <c r="AE1463" s="4">
        <f t="shared" si="416"/>
        <v>6.3810000000000073</v>
      </c>
      <c r="AF1463" s="4">
        <f t="shared" si="417"/>
        <v>6.3810000000000073</v>
      </c>
    </row>
    <row r="1464" spans="1:32" hidden="1" x14ac:dyDescent="0.25">
      <c r="A1464" t="str">
        <f t="shared" si="400"/>
        <v>D</v>
      </c>
      <c r="B1464" t="str">
        <f>LEFT('CNA Paste'!A1466,3)</f>
        <v>RES</v>
      </c>
      <c r="C1464" t="str">
        <f>'CNA Paste'!A1466</f>
        <v>RES_14032981</v>
      </c>
      <c r="D1464" t="str">
        <f t="shared" si="401"/>
        <v>14032981</v>
      </c>
      <c r="E1464" t="str">
        <f>'CNA Paste'!B1466</f>
        <v>!0401!OS_ADDRESSBASE_PLUS_200205_RECEPT</v>
      </c>
      <c r="F1464">
        <f>'CNA Paste'!C1466</f>
        <v>3</v>
      </c>
      <c r="G1464">
        <f>'CNA Paste'!D1466</f>
        <v>477374.3</v>
      </c>
      <c r="H1464">
        <f>'CNA Paste'!E1466</f>
        <v>171246.3</v>
      </c>
      <c r="I1464">
        <f>'CNA Paste'!F1466</f>
        <v>46.6</v>
      </c>
      <c r="J1464">
        <f>'CNA Paste'!G1466</f>
        <v>46.6</v>
      </c>
      <c r="K1464">
        <f>'CNA Paste'!H1466</f>
        <v>47.3</v>
      </c>
      <c r="L1464">
        <f>'CNA Paste'!I1466</f>
        <v>47.3</v>
      </c>
      <c r="N1464" s="2">
        <f t="shared" si="402"/>
        <v>49.1</v>
      </c>
      <c r="O1464" s="2">
        <f t="shared" si="403"/>
        <v>49.1</v>
      </c>
      <c r="P1464" s="2">
        <f t="shared" si="404"/>
        <v>49.8</v>
      </c>
      <c r="Q1464" s="2">
        <f t="shared" si="405"/>
        <v>49.8</v>
      </c>
      <c r="S1464" s="4">
        <f t="shared" si="406"/>
        <v>40.42</v>
      </c>
      <c r="T1464" s="4">
        <f t="shared" si="407"/>
        <v>40.42</v>
      </c>
      <c r="U1464" s="4">
        <f t="shared" si="408"/>
        <v>41.05</v>
      </c>
      <c r="V1464" s="4">
        <f t="shared" si="409"/>
        <v>41.05</v>
      </c>
      <c r="X1464" s="6">
        <f t="shared" si="410"/>
        <v>46.957000000000001</v>
      </c>
      <c r="Y1464" s="6">
        <f t="shared" si="411"/>
        <v>46.957000000000001</v>
      </c>
      <c r="Z1464" s="6">
        <f t="shared" si="412"/>
        <v>47.566000000000003</v>
      </c>
      <c r="AA1464" s="6">
        <f t="shared" si="413"/>
        <v>47.566000000000003</v>
      </c>
      <c r="AC1464" s="4">
        <f t="shared" si="414"/>
        <v>6.536999999999999</v>
      </c>
      <c r="AD1464" s="4">
        <f t="shared" si="415"/>
        <v>6.536999999999999</v>
      </c>
      <c r="AE1464" s="4">
        <f t="shared" si="416"/>
        <v>6.5160000000000053</v>
      </c>
      <c r="AF1464" s="4">
        <f t="shared" si="417"/>
        <v>6.5160000000000053</v>
      </c>
    </row>
    <row r="1465" spans="1:32" hidden="1" x14ac:dyDescent="0.25">
      <c r="A1465" t="str">
        <f t="shared" si="400"/>
        <v>D</v>
      </c>
      <c r="B1465" t="str">
        <f>LEFT('CNA Paste'!A1467,3)</f>
        <v>RES</v>
      </c>
      <c r="C1465" t="str">
        <f>'CNA Paste'!A1467</f>
        <v>RES_14032981</v>
      </c>
      <c r="D1465" t="str">
        <f t="shared" si="401"/>
        <v>14032981</v>
      </c>
      <c r="E1465" t="str">
        <f>'CNA Paste'!B1467</f>
        <v>!0401!OS_ADDRESSBASE_PLUS_200205_RECEPT</v>
      </c>
      <c r="F1465">
        <f>'CNA Paste'!C1467</f>
        <v>3</v>
      </c>
      <c r="G1465">
        <f>'CNA Paste'!D1467</f>
        <v>477374.3</v>
      </c>
      <c r="H1465">
        <f>'CNA Paste'!E1467</f>
        <v>171246.3</v>
      </c>
      <c r="I1465">
        <f>'CNA Paste'!F1467</f>
        <v>50.2</v>
      </c>
      <c r="J1465">
        <f>'CNA Paste'!G1467</f>
        <v>50.2</v>
      </c>
      <c r="K1465">
        <f>'CNA Paste'!H1467</f>
        <v>50.9</v>
      </c>
      <c r="L1465">
        <f>'CNA Paste'!I1467</f>
        <v>50.9</v>
      </c>
      <c r="N1465" s="2">
        <f t="shared" si="402"/>
        <v>52.7</v>
      </c>
      <c r="O1465" s="2">
        <f t="shared" si="403"/>
        <v>52.7</v>
      </c>
      <c r="P1465" s="2">
        <f t="shared" si="404"/>
        <v>53.4</v>
      </c>
      <c r="Q1465" s="2">
        <f t="shared" si="405"/>
        <v>53.4</v>
      </c>
      <c r="S1465" s="4">
        <f t="shared" si="406"/>
        <v>43.660000000000004</v>
      </c>
      <c r="T1465" s="4">
        <f t="shared" si="407"/>
        <v>43.660000000000004</v>
      </c>
      <c r="U1465" s="4">
        <f t="shared" si="408"/>
        <v>44.29</v>
      </c>
      <c r="V1465" s="4">
        <f t="shared" si="409"/>
        <v>44.29</v>
      </c>
      <c r="X1465" s="6">
        <f t="shared" si="410"/>
        <v>50.089000000000006</v>
      </c>
      <c r="Y1465" s="6">
        <f t="shared" si="411"/>
        <v>50.089000000000006</v>
      </c>
      <c r="Z1465" s="6">
        <f t="shared" si="412"/>
        <v>50.698</v>
      </c>
      <c r="AA1465" s="6">
        <f t="shared" si="413"/>
        <v>50.698</v>
      </c>
      <c r="AC1465" s="4">
        <f t="shared" si="414"/>
        <v>6.429000000000002</v>
      </c>
      <c r="AD1465" s="4">
        <f t="shared" si="415"/>
        <v>6.429000000000002</v>
      </c>
      <c r="AE1465" s="4">
        <f t="shared" si="416"/>
        <v>6.4080000000000013</v>
      </c>
      <c r="AF1465" s="4">
        <f t="shared" si="417"/>
        <v>6.4080000000000013</v>
      </c>
    </row>
    <row r="1466" spans="1:32" hidden="1" x14ac:dyDescent="0.25">
      <c r="A1466" t="str">
        <f t="shared" si="400"/>
        <v>D</v>
      </c>
      <c r="B1466" t="str">
        <f>LEFT('CNA Paste'!A1468,3)</f>
        <v>RES</v>
      </c>
      <c r="C1466" t="str">
        <f>'CNA Paste'!A1468</f>
        <v>RES_14032981</v>
      </c>
      <c r="D1466" t="str">
        <f t="shared" si="401"/>
        <v>14032981</v>
      </c>
      <c r="E1466" t="str">
        <f>'CNA Paste'!B1468</f>
        <v>!0401!OS_ADDRESSBASE_PLUS_200205_RECEPT</v>
      </c>
      <c r="F1466">
        <f>'CNA Paste'!C1468</f>
        <v>4</v>
      </c>
      <c r="G1466">
        <f>'CNA Paste'!D1468</f>
        <v>477372.6</v>
      </c>
      <c r="H1466">
        <f>'CNA Paste'!E1468</f>
        <v>171242.8</v>
      </c>
      <c r="I1466">
        <f>'CNA Paste'!F1468</f>
        <v>46.7</v>
      </c>
      <c r="J1466">
        <f>'CNA Paste'!G1468</f>
        <v>46.7</v>
      </c>
      <c r="K1466">
        <f>'CNA Paste'!H1468</f>
        <v>47.4</v>
      </c>
      <c r="L1466">
        <f>'CNA Paste'!I1468</f>
        <v>47.4</v>
      </c>
      <c r="N1466" s="2">
        <f t="shared" si="402"/>
        <v>49.2</v>
      </c>
      <c r="O1466" s="2">
        <f t="shared" si="403"/>
        <v>49.2</v>
      </c>
      <c r="P1466" s="2">
        <f t="shared" si="404"/>
        <v>49.9</v>
      </c>
      <c r="Q1466" s="2">
        <f t="shared" si="405"/>
        <v>49.9</v>
      </c>
      <c r="S1466" s="4">
        <f t="shared" si="406"/>
        <v>40.51</v>
      </c>
      <c r="T1466" s="4">
        <f t="shared" si="407"/>
        <v>40.51</v>
      </c>
      <c r="U1466" s="4">
        <f t="shared" si="408"/>
        <v>41.139999999999993</v>
      </c>
      <c r="V1466" s="4">
        <f t="shared" si="409"/>
        <v>41.139999999999993</v>
      </c>
      <c r="X1466" s="6">
        <f t="shared" si="410"/>
        <v>47.044000000000004</v>
      </c>
      <c r="Y1466" s="6">
        <f t="shared" si="411"/>
        <v>47.044000000000004</v>
      </c>
      <c r="Z1466" s="6">
        <f t="shared" si="412"/>
        <v>47.652999999999999</v>
      </c>
      <c r="AA1466" s="6">
        <f t="shared" si="413"/>
        <v>47.652999999999999</v>
      </c>
      <c r="AC1466" s="4">
        <f t="shared" si="414"/>
        <v>6.534000000000006</v>
      </c>
      <c r="AD1466" s="4">
        <f t="shared" si="415"/>
        <v>6.534000000000006</v>
      </c>
      <c r="AE1466" s="4">
        <f t="shared" si="416"/>
        <v>6.5130000000000052</v>
      </c>
      <c r="AF1466" s="4">
        <f t="shared" si="417"/>
        <v>6.5130000000000052</v>
      </c>
    </row>
    <row r="1467" spans="1:32" hidden="1" x14ac:dyDescent="0.25">
      <c r="A1467" t="str">
        <f t="shared" si="400"/>
        <v>D</v>
      </c>
      <c r="B1467" t="str">
        <f>LEFT('CNA Paste'!A1469,3)</f>
        <v>RES</v>
      </c>
      <c r="C1467" t="str">
        <f>'CNA Paste'!A1469</f>
        <v>RES_14032981</v>
      </c>
      <c r="D1467" t="str">
        <f t="shared" si="401"/>
        <v>14032981</v>
      </c>
      <c r="E1467" t="str">
        <f>'CNA Paste'!B1469</f>
        <v>!0401!OS_ADDRESSBASE_PLUS_200205_RECEPT</v>
      </c>
      <c r="F1467">
        <f>'CNA Paste'!C1469</f>
        <v>4</v>
      </c>
      <c r="G1467">
        <f>'CNA Paste'!D1469</f>
        <v>477372.6</v>
      </c>
      <c r="H1467">
        <f>'CNA Paste'!E1469</f>
        <v>171242.8</v>
      </c>
      <c r="I1467">
        <f>'CNA Paste'!F1469</f>
        <v>48.7</v>
      </c>
      <c r="J1467">
        <f>'CNA Paste'!G1469</f>
        <v>48.7</v>
      </c>
      <c r="K1467">
        <f>'CNA Paste'!H1469</f>
        <v>49.4</v>
      </c>
      <c r="L1467">
        <f>'CNA Paste'!I1469</f>
        <v>49.4</v>
      </c>
      <c r="N1467" s="2">
        <f t="shared" si="402"/>
        <v>51.2</v>
      </c>
      <c r="O1467" s="2">
        <f t="shared" si="403"/>
        <v>51.2</v>
      </c>
      <c r="P1467" s="2">
        <f t="shared" si="404"/>
        <v>51.9</v>
      </c>
      <c r="Q1467" s="2">
        <f t="shared" si="405"/>
        <v>51.9</v>
      </c>
      <c r="S1467" s="4">
        <f t="shared" si="406"/>
        <v>42.31</v>
      </c>
      <c r="T1467" s="4">
        <f t="shared" si="407"/>
        <v>42.31</v>
      </c>
      <c r="U1467" s="4">
        <f t="shared" si="408"/>
        <v>42.94</v>
      </c>
      <c r="V1467" s="4">
        <f t="shared" si="409"/>
        <v>42.94</v>
      </c>
      <c r="X1467" s="6">
        <f t="shared" si="410"/>
        <v>48.784000000000006</v>
      </c>
      <c r="Y1467" s="6">
        <f t="shared" si="411"/>
        <v>48.784000000000006</v>
      </c>
      <c r="Z1467" s="6">
        <f t="shared" si="412"/>
        <v>49.393000000000001</v>
      </c>
      <c r="AA1467" s="6">
        <f t="shared" si="413"/>
        <v>49.393000000000001</v>
      </c>
      <c r="AC1467" s="4">
        <f t="shared" si="414"/>
        <v>6.4740000000000038</v>
      </c>
      <c r="AD1467" s="4">
        <f t="shared" si="415"/>
        <v>6.4740000000000038</v>
      </c>
      <c r="AE1467" s="4">
        <f t="shared" si="416"/>
        <v>6.453000000000003</v>
      </c>
      <c r="AF1467" s="4">
        <f t="shared" si="417"/>
        <v>6.453000000000003</v>
      </c>
    </row>
    <row r="1468" spans="1:32" hidden="1" x14ac:dyDescent="0.25">
      <c r="A1468" t="str">
        <f t="shared" si="400"/>
        <v>D</v>
      </c>
      <c r="B1468" t="str">
        <f>LEFT('CNA Paste'!A1470,3)</f>
        <v>RES</v>
      </c>
      <c r="C1468" t="str">
        <f>'CNA Paste'!A1470</f>
        <v>RES_14032981</v>
      </c>
      <c r="D1468" t="str">
        <f t="shared" si="401"/>
        <v>14032981</v>
      </c>
      <c r="E1468" t="str">
        <f>'CNA Paste'!B1470</f>
        <v>!0401!OS_ADDRESSBASE_PLUS_200205_RECEPT</v>
      </c>
      <c r="F1468">
        <f>'CNA Paste'!C1470</f>
        <v>5</v>
      </c>
      <c r="G1468">
        <f>'CNA Paste'!D1470</f>
        <v>477367.8</v>
      </c>
      <c r="H1468">
        <f>'CNA Paste'!E1470</f>
        <v>171241.5</v>
      </c>
      <c r="I1468">
        <f>'CNA Paste'!F1470</f>
        <v>42.2</v>
      </c>
      <c r="J1468">
        <f>'CNA Paste'!G1470</f>
        <v>42.2</v>
      </c>
      <c r="K1468">
        <f>'CNA Paste'!H1470</f>
        <v>42.9</v>
      </c>
      <c r="L1468">
        <f>'CNA Paste'!I1470</f>
        <v>42.9</v>
      </c>
      <c r="N1468" s="2">
        <f t="shared" si="402"/>
        <v>44.7</v>
      </c>
      <c r="O1468" s="2">
        <f t="shared" si="403"/>
        <v>44.7</v>
      </c>
      <c r="P1468" s="2">
        <f t="shared" si="404"/>
        <v>45.4</v>
      </c>
      <c r="Q1468" s="2">
        <f t="shared" si="405"/>
        <v>45.4</v>
      </c>
      <c r="S1468" s="4">
        <f t="shared" si="406"/>
        <v>36.46</v>
      </c>
      <c r="T1468" s="4">
        <f t="shared" si="407"/>
        <v>36.46</v>
      </c>
      <c r="U1468" s="4">
        <f t="shared" si="408"/>
        <v>37.089999999999996</v>
      </c>
      <c r="V1468" s="4">
        <f t="shared" si="409"/>
        <v>37.089999999999996</v>
      </c>
      <c r="X1468" s="6">
        <f t="shared" si="410"/>
        <v>43.129000000000005</v>
      </c>
      <c r="Y1468" s="6">
        <f t="shared" si="411"/>
        <v>43.129000000000005</v>
      </c>
      <c r="Z1468" s="6">
        <f t="shared" si="412"/>
        <v>43.738</v>
      </c>
      <c r="AA1468" s="6">
        <f t="shared" si="413"/>
        <v>43.738</v>
      </c>
      <c r="AC1468" s="4">
        <f t="shared" si="414"/>
        <v>6.669000000000004</v>
      </c>
      <c r="AD1468" s="4">
        <f t="shared" si="415"/>
        <v>6.669000000000004</v>
      </c>
      <c r="AE1468" s="4">
        <f t="shared" si="416"/>
        <v>6.6480000000000032</v>
      </c>
      <c r="AF1468" s="4">
        <f t="shared" si="417"/>
        <v>6.6480000000000032</v>
      </c>
    </row>
    <row r="1469" spans="1:32" hidden="1" x14ac:dyDescent="0.25">
      <c r="A1469" t="str">
        <f t="shared" si="400"/>
        <v>D</v>
      </c>
      <c r="B1469" t="str">
        <f>LEFT('CNA Paste'!A1471,3)</f>
        <v>RES</v>
      </c>
      <c r="C1469" t="str">
        <f>'CNA Paste'!A1471</f>
        <v>RES_14032981</v>
      </c>
      <c r="D1469" t="str">
        <f t="shared" si="401"/>
        <v>14032981</v>
      </c>
      <c r="E1469" t="str">
        <f>'CNA Paste'!B1471</f>
        <v>!0401!OS_ADDRESSBASE_PLUS_200205_RECEPT</v>
      </c>
      <c r="F1469">
        <f>'CNA Paste'!C1471</f>
        <v>5</v>
      </c>
      <c r="G1469">
        <f>'CNA Paste'!D1471</f>
        <v>477367.8</v>
      </c>
      <c r="H1469">
        <f>'CNA Paste'!E1471</f>
        <v>171241.5</v>
      </c>
      <c r="I1469">
        <f>'CNA Paste'!F1471</f>
        <v>46.5</v>
      </c>
      <c r="J1469">
        <f>'CNA Paste'!G1471</f>
        <v>46.5</v>
      </c>
      <c r="K1469">
        <f>'CNA Paste'!H1471</f>
        <v>47.2</v>
      </c>
      <c r="L1469">
        <f>'CNA Paste'!I1471</f>
        <v>47.2</v>
      </c>
      <c r="N1469" s="2">
        <f t="shared" si="402"/>
        <v>49</v>
      </c>
      <c r="O1469" s="2">
        <f t="shared" si="403"/>
        <v>49</v>
      </c>
      <c r="P1469" s="2">
        <f t="shared" si="404"/>
        <v>49.7</v>
      </c>
      <c r="Q1469" s="2">
        <f t="shared" si="405"/>
        <v>49.7</v>
      </c>
      <c r="S1469" s="4">
        <f t="shared" si="406"/>
        <v>40.33</v>
      </c>
      <c r="T1469" s="4">
        <f t="shared" si="407"/>
        <v>40.33</v>
      </c>
      <c r="U1469" s="4">
        <f t="shared" si="408"/>
        <v>40.96</v>
      </c>
      <c r="V1469" s="4">
        <f t="shared" si="409"/>
        <v>40.96</v>
      </c>
      <c r="X1469" s="6">
        <f t="shared" si="410"/>
        <v>46.870000000000005</v>
      </c>
      <c r="Y1469" s="6">
        <f t="shared" si="411"/>
        <v>46.870000000000005</v>
      </c>
      <c r="Z1469" s="6">
        <f t="shared" si="412"/>
        <v>47.479000000000006</v>
      </c>
      <c r="AA1469" s="6">
        <f t="shared" si="413"/>
        <v>47.479000000000006</v>
      </c>
      <c r="AC1469" s="4">
        <f t="shared" si="414"/>
        <v>6.5400000000000063</v>
      </c>
      <c r="AD1469" s="4">
        <f t="shared" si="415"/>
        <v>6.5400000000000063</v>
      </c>
      <c r="AE1469" s="4">
        <f t="shared" si="416"/>
        <v>6.5190000000000055</v>
      </c>
      <c r="AF1469" s="4">
        <f t="shared" si="417"/>
        <v>6.5190000000000055</v>
      </c>
    </row>
    <row r="1470" spans="1:32" hidden="1" x14ac:dyDescent="0.25">
      <c r="A1470" t="str">
        <f t="shared" si="400"/>
        <v>D</v>
      </c>
      <c r="B1470" t="str">
        <f>LEFT('CNA Paste'!A1472,3)</f>
        <v>RES</v>
      </c>
      <c r="C1470" t="str">
        <f>'CNA Paste'!A1472</f>
        <v>RES_14032981</v>
      </c>
      <c r="D1470" t="str">
        <f t="shared" si="401"/>
        <v>14032981</v>
      </c>
      <c r="E1470" t="str">
        <f>'CNA Paste'!B1472</f>
        <v>!0401!OS_ADDRESSBASE_PLUS_200205_RECEPT</v>
      </c>
      <c r="F1470">
        <f>'CNA Paste'!C1472</f>
        <v>6</v>
      </c>
      <c r="G1470">
        <f>'CNA Paste'!D1472</f>
        <v>477364.5</v>
      </c>
      <c r="H1470">
        <f>'CNA Paste'!E1472</f>
        <v>171242</v>
      </c>
      <c r="I1470">
        <f>'CNA Paste'!F1472</f>
        <v>42.2</v>
      </c>
      <c r="J1470">
        <f>'CNA Paste'!G1472</f>
        <v>42.2</v>
      </c>
      <c r="K1470">
        <f>'CNA Paste'!H1472</f>
        <v>42.9</v>
      </c>
      <c r="L1470">
        <f>'CNA Paste'!I1472</f>
        <v>42.9</v>
      </c>
      <c r="N1470" s="2">
        <f t="shared" si="402"/>
        <v>44.7</v>
      </c>
      <c r="O1470" s="2">
        <f t="shared" si="403"/>
        <v>44.7</v>
      </c>
      <c r="P1470" s="2">
        <f t="shared" si="404"/>
        <v>45.4</v>
      </c>
      <c r="Q1470" s="2">
        <f t="shared" si="405"/>
        <v>45.4</v>
      </c>
      <c r="S1470" s="4">
        <f t="shared" si="406"/>
        <v>36.46</v>
      </c>
      <c r="T1470" s="4">
        <f t="shared" si="407"/>
        <v>36.46</v>
      </c>
      <c r="U1470" s="4">
        <f t="shared" si="408"/>
        <v>37.089999999999996</v>
      </c>
      <c r="V1470" s="4">
        <f t="shared" si="409"/>
        <v>37.089999999999996</v>
      </c>
      <c r="X1470" s="6">
        <f t="shared" si="410"/>
        <v>43.129000000000005</v>
      </c>
      <c r="Y1470" s="6">
        <f t="shared" si="411"/>
        <v>43.129000000000005</v>
      </c>
      <c r="Z1470" s="6">
        <f t="shared" si="412"/>
        <v>43.738</v>
      </c>
      <c r="AA1470" s="6">
        <f t="shared" si="413"/>
        <v>43.738</v>
      </c>
      <c r="AC1470" s="4">
        <f t="shared" si="414"/>
        <v>6.669000000000004</v>
      </c>
      <c r="AD1470" s="4">
        <f t="shared" si="415"/>
        <v>6.669000000000004</v>
      </c>
      <c r="AE1470" s="4">
        <f t="shared" si="416"/>
        <v>6.6480000000000032</v>
      </c>
      <c r="AF1470" s="4">
        <f t="shared" si="417"/>
        <v>6.6480000000000032</v>
      </c>
    </row>
    <row r="1471" spans="1:32" hidden="1" x14ac:dyDescent="0.25">
      <c r="A1471" t="str">
        <f t="shared" si="400"/>
        <v>D</v>
      </c>
      <c r="B1471" t="str">
        <f>LEFT('CNA Paste'!A1473,3)</f>
        <v>RES</v>
      </c>
      <c r="C1471" t="str">
        <f>'CNA Paste'!A1473</f>
        <v>RES_14032981</v>
      </c>
      <c r="D1471" t="str">
        <f t="shared" si="401"/>
        <v>14032981</v>
      </c>
      <c r="E1471" t="str">
        <f>'CNA Paste'!B1473</f>
        <v>!0401!OS_ADDRESSBASE_PLUS_200205_RECEPT</v>
      </c>
      <c r="F1471">
        <f>'CNA Paste'!C1473</f>
        <v>6</v>
      </c>
      <c r="G1471">
        <f>'CNA Paste'!D1473</f>
        <v>477364.5</v>
      </c>
      <c r="H1471">
        <f>'CNA Paste'!E1473</f>
        <v>171242</v>
      </c>
      <c r="I1471">
        <f>'CNA Paste'!F1473</f>
        <v>46.4</v>
      </c>
      <c r="J1471">
        <f>'CNA Paste'!G1473</f>
        <v>46.4</v>
      </c>
      <c r="K1471">
        <f>'CNA Paste'!H1473</f>
        <v>47.1</v>
      </c>
      <c r="L1471">
        <f>'CNA Paste'!I1473</f>
        <v>47.1</v>
      </c>
      <c r="N1471" s="2">
        <f t="shared" si="402"/>
        <v>48.9</v>
      </c>
      <c r="O1471" s="2">
        <f t="shared" si="403"/>
        <v>48.9</v>
      </c>
      <c r="P1471" s="2">
        <f t="shared" si="404"/>
        <v>49.6</v>
      </c>
      <c r="Q1471" s="2">
        <f t="shared" si="405"/>
        <v>49.6</v>
      </c>
      <c r="S1471" s="4">
        <f t="shared" si="406"/>
        <v>40.239999999999995</v>
      </c>
      <c r="T1471" s="4">
        <f t="shared" si="407"/>
        <v>40.239999999999995</v>
      </c>
      <c r="U1471" s="4">
        <f t="shared" si="408"/>
        <v>40.869999999999997</v>
      </c>
      <c r="V1471" s="4">
        <f t="shared" si="409"/>
        <v>40.869999999999997</v>
      </c>
      <c r="X1471" s="6">
        <f t="shared" si="410"/>
        <v>46.783000000000001</v>
      </c>
      <c r="Y1471" s="6">
        <f t="shared" si="411"/>
        <v>46.783000000000001</v>
      </c>
      <c r="Z1471" s="6">
        <f t="shared" si="412"/>
        <v>47.392000000000003</v>
      </c>
      <c r="AA1471" s="6">
        <f t="shared" si="413"/>
        <v>47.392000000000003</v>
      </c>
      <c r="AC1471" s="4">
        <f t="shared" si="414"/>
        <v>6.5430000000000064</v>
      </c>
      <c r="AD1471" s="4">
        <f t="shared" si="415"/>
        <v>6.5430000000000064</v>
      </c>
      <c r="AE1471" s="4">
        <f t="shared" si="416"/>
        <v>6.5220000000000056</v>
      </c>
      <c r="AF1471" s="4">
        <f t="shared" si="417"/>
        <v>6.5220000000000056</v>
      </c>
    </row>
    <row r="1472" spans="1:32" hidden="1" x14ac:dyDescent="0.25">
      <c r="A1472" t="str">
        <f t="shared" si="400"/>
        <v>D</v>
      </c>
      <c r="B1472" t="str">
        <f>LEFT('CNA Paste'!A1474,3)</f>
        <v>RES</v>
      </c>
      <c r="C1472" t="str">
        <f>'CNA Paste'!A1474</f>
        <v>RES_14032981</v>
      </c>
      <c r="D1472" t="str">
        <f t="shared" si="401"/>
        <v>14032981</v>
      </c>
      <c r="E1472" t="str">
        <f>'CNA Paste'!B1474</f>
        <v>!0401!OS_ADDRESSBASE_PLUS_200205_RECEPT</v>
      </c>
      <c r="F1472">
        <f>'CNA Paste'!C1474</f>
        <v>7</v>
      </c>
      <c r="G1472">
        <f>'CNA Paste'!D1474</f>
        <v>477361.5</v>
      </c>
      <c r="H1472">
        <f>'CNA Paste'!E1474</f>
        <v>171242.3</v>
      </c>
      <c r="I1472">
        <f>'CNA Paste'!F1474</f>
        <v>44.9</v>
      </c>
      <c r="J1472">
        <f>'CNA Paste'!G1474</f>
        <v>44.9</v>
      </c>
      <c r="K1472">
        <f>'CNA Paste'!H1474</f>
        <v>45.7</v>
      </c>
      <c r="L1472">
        <f>'CNA Paste'!I1474</f>
        <v>45.6</v>
      </c>
      <c r="N1472" s="2">
        <f t="shared" si="402"/>
        <v>47.4</v>
      </c>
      <c r="O1472" s="2">
        <f t="shared" si="403"/>
        <v>47.4</v>
      </c>
      <c r="P1472" s="2">
        <f t="shared" si="404"/>
        <v>48.2</v>
      </c>
      <c r="Q1472" s="2">
        <f t="shared" si="405"/>
        <v>48.1</v>
      </c>
      <c r="S1472" s="4">
        <f t="shared" si="406"/>
        <v>38.889999999999993</v>
      </c>
      <c r="T1472" s="4">
        <f t="shared" si="407"/>
        <v>38.889999999999993</v>
      </c>
      <c r="U1472" s="4">
        <f t="shared" si="408"/>
        <v>39.61</v>
      </c>
      <c r="V1472" s="4">
        <f t="shared" si="409"/>
        <v>39.519999999999996</v>
      </c>
      <c r="X1472" s="6">
        <f t="shared" si="410"/>
        <v>45.478000000000002</v>
      </c>
      <c r="Y1472" s="6">
        <f t="shared" si="411"/>
        <v>45.478000000000002</v>
      </c>
      <c r="Z1472" s="6">
        <f t="shared" si="412"/>
        <v>46.174000000000007</v>
      </c>
      <c r="AA1472" s="6">
        <f t="shared" si="413"/>
        <v>46.087000000000003</v>
      </c>
      <c r="AC1472" s="4">
        <f t="shared" si="414"/>
        <v>6.5880000000000081</v>
      </c>
      <c r="AD1472" s="4">
        <f t="shared" si="415"/>
        <v>6.5880000000000081</v>
      </c>
      <c r="AE1472" s="4">
        <f t="shared" si="416"/>
        <v>6.5640000000000072</v>
      </c>
      <c r="AF1472" s="4">
        <f t="shared" si="417"/>
        <v>6.5670000000000073</v>
      </c>
    </row>
    <row r="1473" spans="1:32" hidden="1" x14ac:dyDescent="0.25">
      <c r="A1473" t="str">
        <f t="shared" si="400"/>
        <v>D</v>
      </c>
      <c r="B1473" t="str">
        <f>LEFT('CNA Paste'!A1475,3)</f>
        <v>RES</v>
      </c>
      <c r="C1473" t="str">
        <f>'CNA Paste'!A1475</f>
        <v>RES_14032981</v>
      </c>
      <c r="D1473" t="str">
        <f t="shared" si="401"/>
        <v>14032981</v>
      </c>
      <c r="E1473" t="str">
        <f>'CNA Paste'!B1475</f>
        <v>!0401!OS_ADDRESSBASE_PLUS_200205_RECEPT</v>
      </c>
      <c r="F1473">
        <f>'CNA Paste'!C1475</f>
        <v>7</v>
      </c>
      <c r="G1473">
        <f>'CNA Paste'!D1475</f>
        <v>477361.5</v>
      </c>
      <c r="H1473">
        <f>'CNA Paste'!E1475</f>
        <v>171242.3</v>
      </c>
      <c r="I1473">
        <f>'CNA Paste'!F1475</f>
        <v>48.9</v>
      </c>
      <c r="J1473">
        <f>'CNA Paste'!G1475</f>
        <v>48.9</v>
      </c>
      <c r="K1473">
        <f>'CNA Paste'!H1475</f>
        <v>49.6</v>
      </c>
      <c r="L1473">
        <f>'CNA Paste'!I1475</f>
        <v>49.6</v>
      </c>
      <c r="N1473" s="2">
        <f t="shared" si="402"/>
        <v>51.4</v>
      </c>
      <c r="O1473" s="2">
        <f t="shared" si="403"/>
        <v>51.4</v>
      </c>
      <c r="P1473" s="2">
        <f t="shared" si="404"/>
        <v>52.1</v>
      </c>
      <c r="Q1473" s="2">
        <f t="shared" si="405"/>
        <v>52.1</v>
      </c>
      <c r="S1473" s="4">
        <f t="shared" si="406"/>
        <v>42.489999999999995</v>
      </c>
      <c r="T1473" s="4">
        <f t="shared" si="407"/>
        <v>42.489999999999995</v>
      </c>
      <c r="U1473" s="4">
        <f t="shared" si="408"/>
        <v>43.12</v>
      </c>
      <c r="V1473" s="4">
        <f t="shared" si="409"/>
        <v>43.12</v>
      </c>
      <c r="X1473" s="6">
        <f t="shared" si="410"/>
        <v>48.957999999999998</v>
      </c>
      <c r="Y1473" s="6">
        <f t="shared" si="411"/>
        <v>48.957999999999998</v>
      </c>
      <c r="Z1473" s="6">
        <f t="shared" si="412"/>
        <v>49.567</v>
      </c>
      <c r="AA1473" s="6">
        <f t="shared" si="413"/>
        <v>49.567</v>
      </c>
      <c r="AC1473" s="4">
        <f t="shared" si="414"/>
        <v>6.4680000000000035</v>
      </c>
      <c r="AD1473" s="4">
        <f t="shared" si="415"/>
        <v>6.4680000000000035</v>
      </c>
      <c r="AE1473" s="4">
        <f t="shared" si="416"/>
        <v>6.4470000000000027</v>
      </c>
      <c r="AF1473" s="4">
        <f t="shared" si="417"/>
        <v>6.4470000000000027</v>
      </c>
    </row>
    <row r="1474" spans="1:32" hidden="1" x14ac:dyDescent="0.25">
      <c r="A1474" t="str">
        <f t="shared" si="400"/>
        <v>D</v>
      </c>
      <c r="B1474" t="str">
        <f>LEFT('CNA Paste'!A1476,3)</f>
        <v>RES</v>
      </c>
      <c r="C1474" t="str">
        <f>'CNA Paste'!A1476</f>
        <v>RES_14032981</v>
      </c>
      <c r="D1474" t="str">
        <f t="shared" si="401"/>
        <v>14032981</v>
      </c>
      <c r="E1474" t="str">
        <f>'CNA Paste'!B1476</f>
        <v>!0401!OS_ADDRESSBASE_PLUS_200205_RECEPT</v>
      </c>
      <c r="F1474">
        <f>'CNA Paste'!C1476</f>
        <v>8</v>
      </c>
      <c r="G1474">
        <f>'CNA Paste'!D1476</f>
        <v>477360.2</v>
      </c>
      <c r="H1474">
        <f>'CNA Paste'!E1476</f>
        <v>171245.1</v>
      </c>
      <c r="I1474">
        <f>'CNA Paste'!F1476</f>
        <v>52.1</v>
      </c>
      <c r="J1474">
        <f>'CNA Paste'!G1476</f>
        <v>52.1</v>
      </c>
      <c r="K1474">
        <f>'CNA Paste'!H1476</f>
        <v>52.8</v>
      </c>
      <c r="L1474">
        <f>'CNA Paste'!I1476</f>
        <v>52.8</v>
      </c>
      <c r="N1474" s="2">
        <f t="shared" si="402"/>
        <v>54.6</v>
      </c>
      <c r="O1474" s="2">
        <f t="shared" si="403"/>
        <v>54.6</v>
      </c>
      <c r="P1474" s="2">
        <f t="shared" si="404"/>
        <v>55.3</v>
      </c>
      <c r="Q1474" s="2">
        <f t="shared" si="405"/>
        <v>55.3</v>
      </c>
      <c r="S1474" s="4">
        <f t="shared" si="406"/>
        <v>45.37</v>
      </c>
      <c r="T1474" s="4">
        <f t="shared" si="407"/>
        <v>45.37</v>
      </c>
      <c r="U1474" s="4">
        <f t="shared" si="408"/>
        <v>45.999999999999993</v>
      </c>
      <c r="V1474" s="4">
        <f t="shared" si="409"/>
        <v>45.999999999999993</v>
      </c>
      <c r="X1474" s="6">
        <f t="shared" si="410"/>
        <v>51.742000000000004</v>
      </c>
      <c r="Y1474" s="6">
        <f t="shared" si="411"/>
        <v>51.742000000000004</v>
      </c>
      <c r="Z1474" s="6">
        <f t="shared" si="412"/>
        <v>52.350999999999999</v>
      </c>
      <c r="AA1474" s="6">
        <f t="shared" si="413"/>
        <v>52.350999999999999</v>
      </c>
      <c r="AC1474" s="4">
        <f t="shared" si="414"/>
        <v>6.372000000000007</v>
      </c>
      <c r="AD1474" s="4">
        <f t="shared" si="415"/>
        <v>6.372000000000007</v>
      </c>
      <c r="AE1474" s="4">
        <f t="shared" si="416"/>
        <v>6.3510000000000062</v>
      </c>
      <c r="AF1474" s="4">
        <f t="shared" si="417"/>
        <v>6.3510000000000062</v>
      </c>
    </row>
    <row r="1475" spans="1:32" hidden="1" x14ac:dyDescent="0.25">
      <c r="A1475" t="str">
        <f t="shared" ref="A1475:A1538" si="418">IF(B1475="RES","D","O")</f>
        <v>D</v>
      </c>
      <c r="B1475" t="str">
        <f>LEFT('CNA Paste'!A1477,3)</f>
        <v>RES</v>
      </c>
      <c r="C1475" t="str">
        <f>'CNA Paste'!A1477</f>
        <v>RES_14032981</v>
      </c>
      <c r="D1475" t="str">
        <f t="shared" ref="D1475:D1538" si="419">MID(C1475,5,20)</f>
        <v>14032981</v>
      </c>
      <c r="E1475" t="str">
        <f>'CNA Paste'!B1477</f>
        <v>!0401!OS_ADDRESSBASE_PLUS_200205_RECEPT</v>
      </c>
      <c r="F1475">
        <f>'CNA Paste'!C1477</f>
        <v>8</v>
      </c>
      <c r="G1475">
        <f>'CNA Paste'!D1477</f>
        <v>477360.2</v>
      </c>
      <c r="H1475">
        <f>'CNA Paste'!E1477</f>
        <v>171245.1</v>
      </c>
      <c r="I1475">
        <f>'CNA Paste'!F1477</f>
        <v>55</v>
      </c>
      <c r="J1475">
        <f>'CNA Paste'!G1477</f>
        <v>54.9</v>
      </c>
      <c r="K1475">
        <f>'CNA Paste'!H1477</f>
        <v>55.7</v>
      </c>
      <c r="L1475">
        <f>'CNA Paste'!I1477</f>
        <v>55.7</v>
      </c>
      <c r="N1475" s="2">
        <f t="shared" ref="N1475:N1538" si="420">I1475+2.5</f>
        <v>57.5</v>
      </c>
      <c r="O1475" s="2">
        <f t="shared" ref="O1475:O1538" si="421">J1475+2.5</f>
        <v>57.4</v>
      </c>
      <c r="P1475" s="2">
        <f t="shared" ref="P1475:P1538" si="422">K1475+2.5</f>
        <v>58.2</v>
      </c>
      <c r="Q1475" s="2">
        <f t="shared" ref="Q1475:Q1538" si="423">L1475+2.5</f>
        <v>58.2</v>
      </c>
      <c r="S1475" s="4">
        <f t="shared" ref="S1475:S1538" si="424">0.9 *N1475-3.77</f>
        <v>47.98</v>
      </c>
      <c r="T1475" s="4">
        <f t="shared" ref="T1475:T1538" si="425">0.9 *O1475-3.77</f>
        <v>47.889999999999993</v>
      </c>
      <c r="U1475" s="4">
        <f t="shared" ref="U1475:U1538" si="426">0.9 *P1475-3.77</f>
        <v>48.61</v>
      </c>
      <c r="V1475" s="4">
        <f t="shared" ref="V1475:V1538" si="427">0.9 *Q1475-3.77</f>
        <v>48.61</v>
      </c>
      <c r="X1475" s="6">
        <f t="shared" ref="X1475:X1538" si="428">0.87 *N1475+4.24</f>
        <v>54.265000000000001</v>
      </c>
      <c r="Y1475" s="6">
        <f t="shared" ref="Y1475:Y1538" si="429">0.87 *O1475+4.24</f>
        <v>54.177999999999997</v>
      </c>
      <c r="Z1475" s="6">
        <f t="shared" ref="Z1475:Z1538" si="430">0.87 *P1475+4.24</f>
        <v>54.874000000000002</v>
      </c>
      <c r="AA1475" s="6">
        <f t="shared" ref="AA1475:AA1538" si="431">0.87 *Q1475+4.24</f>
        <v>54.874000000000002</v>
      </c>
      <c r="AC1475" s="4">
        <f t="shared" ref="AC1475:AC1538" si="432">X1475-S1475</f>
        <v>6.2850000000000037</v>
      </c>
      <c r="AD1475" s="4">
        <f t="shared" ref="AD1475:AD1538" si="433">Y1475-T1475</f>
        <v>6.2880000000000038</v>
      </c>
      <c r="AE1475" s="4">
        <f t="shared" ref="AE1475:AE1538" si="434">Z1475-U1475</f>
        <v>6.2640000000000029</v>
      </c>
      <c r="AF1475" s="4">
        <f t="shared" ref="AF1475:AF1538" si="435">AA1475-V1475</f>
        <v>6.2640000000000029</v>
      </c>
    </row>
    <row r="1476" spans="1:32" hidden="1" x14ac:dyDescent="0.25">
      <c r="A1476" t="str">
        <f t="shared" si="418"/>
        <v>D</v>
      </c>
      <c r="B1476" t="str">
        <f>LEFT('CNA Paste'!A1478,3)</f>
        <v>RES</v>
      </c>
      <c r="C1476" t="str">
        <f>'CNA Paste'!A1478</f>
        <v>RES_14032981</v>
      </c>
      <c r="D1476" t="str">
        <f t="shared" si="419"/>
        <v>14032981</v>
      </c>
      <c r="E1476" t="str">
        <f>'CNA Paste'!B1478</f>
        <v>!0401!OS_ADDRESSBASE_PLUS_200205_RECEPT</v>
      </c>
      <c r="F1476">
        <f>'CNA Paste'!C1478</f>
        <v>9</v>
      </c>
      <c r="G1476">
        <f>'CNA Paste'!D1478</f>
        <v>477362.3</v>
      </c>
      <c r="H1476">
        <f>'CNA Paste'!E1478</f>
        <v>171245.3</v>
      </c>
      <c r="I1476">
        <f>'CNA Paste'!F1478</f>
        <v>52.1</v>
      </c>
      <c r="J1476">
        <f>'CNA Paste'!G1478</f>
        <v>52.1</v>
      </c>
      <c r="K1476">
        <f>'CNA Paste'!H1478</f>
        <v>52.8</v>
      </c>
      <c r="L1476">
        <f>'CNA Paste'!I1478</f>
        <v>52.8</v>
      </c>
      <c r="N1476" s="2">
        <f t="shared" si="420"/>
        <v>54.6</v>
      </c>
      <c r="O1476" s="2">
        <f t="shared" si="421"/>
        <v>54.6</v>
      </c>
      <c r="P1476" s="2">
        <f t="shared" si="422"/>
        <v>55.3</v>
      </c>
      <c r="Q1476" s="2">
        <f t="shared" si="423"/>
        <v>55.3</v>
      </c>
      <c r="S1476" s="4">
        <f t="shared" si="424"/>
        <v>45.37</v>
      </c>
      <c r="T1476" s="4">
        <f t="shared" si="425"/>
        <v>45.37</v>
      </c>
      <c r="U1476" s="4">
        <f t="shared" si="426"/>
        <v>45.999999999999993</v>
      </c>
      <c r="V1476" s="4">
        <f t="shared" si="427"/>
        <v>45.999999999999993</v>
      </c>
      <c r="X1476" s="6">
        <f t="shared" si="428"/>
        <v>51.742000000000004</v>
      </c>
      <c r="Y1476" s="6">
        <f t="shared" si="429"/>
        <v>51.742000000000004</v>
      </c>
      <c r="Z1476" s="6">
        <f t="shared" si="430"/>
        <v>52.350999999999999</v>
      </c>
      <c r="AA1476" s="6">
        <f t="shared" si="431"/>
        <v>52.350999999999999</v>
      </c>
      <c r="AC1476" s="4">
        <f t="shared" si="432"/>
        <v>6.372000000000007</v>
      </c>
      <c r="AD1476" s="4">
        <f t="shared" si="433"/>
        <v>6.372000000000007</v>
      </c>
      <c r="AE1476" s="4">
        <f t="shared" si="434"/>
        <v>6.3510000000000062</v>
      </c>
      <c r="AF1476" s="4">
        <f t="shared" si="435"/>
        <v>6.3510000000000062</v>
      </c>
    </row>
    <row r="1477" spans="1:32" hidden="1" x14ac:dyDescent="0.25">
      <c r="A1477" t="str">
        <f t="shared" si="418"/>
        <v>D</v>
      </c>
      <c r="B1477" t="str">
        <f>LEFT('CNA Paste'!A1479,3)</f>
        <v>RES</v>
      </c>
      <c r="C1477" t="str">
        <f>'CNA Paste'!A1479</f>
        <v>RES_14032981</v>
      </c>
      <c r="D1477" t="str">
        <f t="shared" si="419"/>
        <v>14032981</v>
      </c>
      <c r="E1477" t="str">
        <f>'CNA Paste'!B1479</f>
        <v>!0401!OS_ADDRESSBASE_PLUS_200205_RECEPT</v>
      </c>
      <c r="F1477">
        <f>'CNA Paste'!C1479</f>
        <v>9</v>
      </c>
      <c r="G1477">
        <f>'CNA Paste'!D1479</f>
        <v>477362.3</v>
      </c>
      <c r="H1477">
        <f>'CNA Paste'!E1479</f>
        <v>171245.3</v>
      </c>
      <c r="I1477">
        <f>'CNA Paste'!F1479</f>
        <v>55</v>
      </c>
      <c r="J1477">
        <f>'CNA Paste'!G1479</f>
        <v>55</v>
      </c>
      <c r="K1477">
        <f>'CNA Paste'!H1479</f>
        <v>55.7</v>
      </c>
      <c r="L1477">
        <f>'CNA Paste'!I1479</f>
        <v>55.7</v>
      </c>
      <c r="N1477" s="2">
        <f t="shared" si="420"/>
        <v>57.5</v>
      </c>
      <c r="O1477" s="2">
        <f t="shared" si="421"/>
        <v>57.5</v>
      </c>
      <c r="P1477" s="2">
        <f t="shared" si="422"/>
        <v>58.2</v>
      </c>
      <c r="Q1477" s="2">
        <f t="shared" si="423"/>
        <v>58.2</v>
      </c>
      <c r="S1477" s="4">
        <f t="shared" si="424"/>
        <v>47.98</v>
      </c>
      <c r="T1477" s="4">
        <f t="shared" si="425"/>
        <v>47.98</v>
      </c>
      <c r="U1477" s="4">
        <f t="shared" si="426"/>
        <v>48.61</v>
      </c>
      <c r="V1477" s="4">
        <f t="shared" si="427"/>
        <v>48.61</v>
      </c>
      <c r="X1477" s="6">
        <f t="shared" si="428"/>
        <v>54.265000000000001</v>
      </c>
      <c r="Y1477" s="6">
        <f t="shared" si="429"/>
        <v>54.265000000000001</v>
      </c>
      <c r="Z1477" s="6">
        <f t="shared" si="430"/>
        <v>54.874000000000002</v>
      </c>
      <c r="AA1477" s="6">
        <f t="shared" si="431"/>
        <v>54.874000000000002</v>
      </c>
      <c r="AC1477" s="4">
        <f t="shared" si="432"/>
        <v>6.2850000000000037</v>
      </c>
      <c r="AD1477" s="4">
        <f t="shared" si="433"/>
        <v>6.2850000000000037</v>
      </c>
      <c r="AE1477" s="4">
        <f t="shared" si="434"/>
        <v>6.2640000000000029</v>
      </c>
      <c r="AF1477" s="4">
        <f t="shared" si="435"/>
        <v>6.2640000000000029</v>
      </c>
    </row>
    <row r="1478" spans="1:32" hidden="1" x14ac:dyDescent="0.25">
      <c r="A1478" t="str">
        <f t="shared" si="418"/>
        <v>D</v>
      </c>
      <c r="B1478" t="str">
        <f>LEFT('CNA Paste'!A1480,3)</f>
        <v>RES</v>
      </c>
      <c r="C1478" t="str">
        <f>'CNA Paste'!A1480</f>
        <v>RES_14032981</v>
      </c>
      <c r="D1478" t="str">
        <f t="shared" si="419"/>
        <v>14032981</v>
      </c>
      <c r="E1478" t="str">
        <f>'CNA Paste'!B1480</f>
        <v>!0401!OS_ADDRESSBASE_PLUS_200205_RECEPT</v>
      </c>
      <c r="F1478">
        <f>'CNA Paste'!C1480</f>
        <v>10</v>
      </c>
      <c r="G1478">
        <f>'CNA Paste'!D1480</f>
        <v>477365.8</v>
      </c>
      <c r="H1478">
        <f>'CNA Paste'!E1480</f>
        <v>171247.7</v>
      </c>
      <c r="I1478">
        <f>'CNA Paste'!F1480</f>
        <v>52.1</v>
      </c>
      <c r="J1478">
        <f>'CNA Paste'!G1480</f>
        <v>52.1</v>
      </c>
      <c r="K1478">
        <f>'CNA Paste'!H1480</f>
        <v>52.8</v>
      </c>
      <c r="L1478">
        <f>'CNA Paste'!I1480</f>
        <v>52.8</v>
      </c>
      <c r="N1478" s="2">
        <f t="shared" si="420"/>
        <v>54.6</v>
      </c>
      <c r="O1478" s="2">
        <f t="shared" si="421"/>
        <v>54.6</v>
      </c>
      <c r="P1478" s="2">
        <f t="shared" si="422"/>
        <v>55.3</v>
      </c>
      <c r="Q1478" s="2">
        <f t="shared" si="423"/>
        <v>55.3</v>
      </c>
      <c r="S1478" s="4">
        <f t="shared" si="424"/>
        <v>45.37</v>
      </c>
      <c r="T1478" s="4">
        <f t="shared" si="425"/>
        <v>45.37</v>
      </c>
      <c r="U1478" s="4">
        <f t="shared" si="426"/>
        <v>45.999999999999993</v>
      </c>
      <c r="V1478" s="4">
        <f t="shared" si="427"/>
        <v>45.999999999999993</v>
      </c>
      <c r="X1478" s="6">
        <f t="shared" si="428"/>
        <v>51.742000000000004</v>
      </c>
      <c r="Y1478" s="6">
        <f t="shared" si="429"/>
        <v>51.742000000000004</v>
      </c>
      <c r="Z1478" s="6">
        <f t="shared" si="430"/>
        <v>52.350999999999999</v>
      </c>
      <c r="AA1478" s="6">
        <f t="shared" si="431"/>
        <v>52.350999999999999</v>
      </c>
      <c r="AC1478" s="4">
        <f t="shared" si="432"/>
        <v>6.372000000000007</v>
      </c>
      <c r="AD1478" s="4">
        <f t="shared" si="433"/>
        <v>6.372000000000007</v>
      </c>
      <c r="AE1478" s="4">
        <f t="shared" si="434"/>
        <v>6.3510000000000062</v>
      </c>
      <c r="AF1478" s="4">
        <f t="shared" si="435"/>
        <v>6.3510000000000062</v>
      </c>
    </row>
    <row r="1479" spans="1:32" hidden="1" x14ac:dyDescent="0.25">
      <c r="A1479" t="str">
        <f t="shared" si="418"/>
        <v>D</v>
      </c>
      <c r="B1479" t="str">
        <f>LEFT('CNA Paste'!A1481,3)</f>
        <v>RES</v>
      </c>
      <c r="C1479" t="str">
        <f>'CNA Paste'!A1481</f>
        <v>RES_14032981</v>
      </c>
      <c r="D1479" t="str">
        <f t="shared" si="419"/>
        <v>14032981</v>
      </c>
      <c r="E1479" t="str">
        <f>'CNA Paste'!B1481</f>
        <v>!0401!OS_ADDRESSBASE_PLUS_200205_RECEPT</v>
      </c>
      <c r="F1479">
        <f>'CNA Paste'!C1481</f>
        <v>10</v>
      </c>
      <c r="G1479">
        <f>'CNA Paste'!D1481</f>
        <v>477365.8</v>
      </c>
      <c r="H1479">
        <f>'CNA Paste'!E1481</f>
        <v>171247.7</v>
      </c>
      <c r="I1479">
        <f>'CNA Paste'!F1481</f>
        <v>55</v>
      </c>
      <c r="J1479">
        <f>'CNA Paste'!G1481</f>
        <v>55</v>
      </c>
      <c r="K1479">
        <f>'CNA Paste'!H1481</f>
        <v>55.7</v>
      </c>
      <c r="L1479">
        <f>'CNA Paste'!I1481</f>
        <v>55.7</v>
      </c>
      <c r="N1479" s="2">
        <f t="shared" si="420"/>
        <v>57.5</v>
      </c>
      <c r="O1479" s="2">
        <f t="shared" si="421"/>
        <v>57.5</v>
      </c>
      <c r="P1479" s="2">
        <f t="shared" si="422"/>
        <v>58.2</v>
      </c>
      <c r="Q1479" s="2">
        <f t="shared" si="423"/>
        <v>58.2</v>
      </c>
      <c r="S1479" s="4">
        <f t="shared" si="424"/>
        <v>47.98</v>
      </c>
      <c r="T1479" s="4">
        <f t="shared" si="425"/>
        <v>47.98</v>
      </c>
      <c r="U1479" s="4">
        <f t="shared" si="426"/>
        <v>48.61</v>
      </c>
      <c r="V1479" s="4">
        <f t="shared" si="427"/>
        <v>48.61</v>
      </c>
      <c r="X1479" s="6">
        <f t="shared" si="428"/>
        <v>54.265000000000001</v>
      </c>
      <c r="Y1479" s="6">
        <f t="shared" si="429"/>
        <v>54.265000000000001</v>
      </c>
      <c r="Z1479" s="6">
        <f t="shared" si="430"/>
        <v>54.874000000000002</v>
      </c>
      <c r="AA1479" s="6">
        <f t="shared" si="431"/>
        <v>54.874000000000002</v>
      </c>
      <c r="AC1479" s="4">
        <f t="shared" si="432"/>
        <v>6.2850000000000037</v>
      </c>
      <c r="AD1479" s="4">
        <f t="shared" si="433"/>
        <v>6.2850000000000037</v>
      </c>
      <c r="AE1479" s="4">
        <f t="shared" si="434"/>
        <v>6.2640000000000029</v>
      </c>
      <c r="AF1479" s="4">
        <f t="shared" si="435"/>
        <v>6.2640000000000029</v>
      </c>
    </row>
    <row r="1480" spans="1:32" hidden="1" x14ac:dyDescent="0.25">
      <c r="A1480" t="str">
        <f t="shared" si="418"/>
        <v>D</v>
      </c>
      <c r="B1480" t="str">
        <f>LEFT('CNA Paste'!A1482,3)</f>
        <v>RES</v>
      </c>
      <c r="C1480" t="str">
        <f>'CNA Paste'!A1482</f>
        <v>RES_14032982</v>
      </c>
      <c r="D1480" t="str">
        <f t="shared" si="419"/>
        <v>14032982</v>
      </c>
      <c r="E1480" t="str">
        <f>'CNA Paste'!B1482</f>
        <v>!0401!OS_ADDRESSBASE_PLUS_200205_RECEPT</v>
      </c>
      <c r="F1480">
        <f>'CNA Paste'!C1482</f>
        <v>1</v>
      </c>
      <c r="G1480">
        <f>'CNA Paste'!D1482</f>
        <v>477374.5</v>
      </c>
      <c r="H1480">
        <f>'CNA Paste'!E1482</f>
        <v>171257.1</v>
      </c>
      <c r="I1480">
        <f>'CNA Paste'!F1482</f>
        <v>49.2</v>
      </c>
      <c r="J1480">
        <f>'CNA Paste'!G1482</f>
        <v>49.2</v>
      </c>
      <c r="K1480">
        <f>'CNA Paste'!H1482</f>
        <v>49.9</v>
      </c>
      <c r="L1480">
        <f>'CNA Paste'!I1482</f>
        <v>49.9</v>
      </c>
      <c r="N1480" s="2">
        <f t="shared" si="420"/>
        <v>51.7</v>
      </c>
      <c r="O1480" s="2">
        <f t="shared" si="421"/>
        <v>51.7</v>
      </c>
      <c r="P1480" s="2">
        <f t="shared" si="422"/>
        <v>52.4</v>
      </c>
      <c r="Q1480" s="2">
        <f t="shared" si="423"/>
        <v>52.4</v>
      </c>
      <c r="S1480" s="4">
        <f t="shared" si="424"/>
        <v>42.76</v>
      </c>
      <c r="T1480" s="4">
        <f t="shared" si="425"/>
        <v>42.76</v>
      </c>
      <c r="U1480" s="4">
        <f t="shared" si="426"/>
        <v>43.389999999999993</v>
      </c>
      <c r="V1480" s="4">
        <f t="shared" si="427"/>
        <v>43.389999999999993</v>
      </c>
      <c r="X1480" s="6">
        <f t="shared" si="428"/>
        <v>49.219000000000001</v>
      </c>
      <c r="Y1480" s="6">
        <f t="shared" si="429"/>
        <v>49.219000000000001</v>
      </c>
      <c r="Z1480" s="6">
        <f t="shared" si="430"/>
        <v>49.828000000000003</v>
      </c>
      <c r="AA1480" s="6">
        <f t="shared" si="431"/>
        <v>49.828000000000003</v>
      </c>
      <c r="AC1480" s="4">
        <f t="shared" si="432"/>
        <v>6.4590000000000032</v>
      </c>
      <c r="AD1480" s="4">
        <f t="shared" si="433"/>
        <v>6.4590000000000032</v>
      </c>
      <c r="AE1480" s="4">
        <f t="shared" si="434"/>
        <v>6.4380000000000095</v>
      </c>
      <c r="AF1480" s="4">
        <f t="shared" si="435"/>
        <v>6.4380000000000095</v>
      </c>
    </row>
    <row r="1481" spans="1:32" hidden="1" x14ac:dyDescent="0.25">
      <c r="A1481" t="str">
        <f t="shared" si="418"/>
        <v>D</v>
      </c>
      <c r="B1481" t="str">
        <f>LEFT('CNA Paste'!A1483,3)</f>
        <v>RES</v>
      </c>
      <c r="C1481" t="str">
        <f>'CNA Paste'!A1483</f>
        <v>RES_14032982</v>
      </c>
      <c r="D1481" t="str">
        <f t="shared" si="419"/>
        <v>14032982</v>
      </c>
      <c r="E1481" t="str">
        <f>'CNA Paste'!B1483</f>
        <v>!0401!OS_ADDRESSBASE_PLUS_200205_RECEPT</v>
      </c>
      <c r="F1481">
        <f>'CNA Paste'!C1483</f>
        <v>1</v>
      </c>
      <c r="G1481">
        <f>'CNA Paste'!D1483</f>
        <v>477374.5</v>
      </c>
      <c r="H1481">
        <f>'CNA Paste'!E1483</f>
        <v>171257.1</v>
      </c>
      <c r="I1481">
        <f>'CNA Paste'!F1483</f>
        <v>52.5</v>
      </c>
      <c r="J1481">
        <f>'CNA Paste'!G1483</f>
        <v>52.5</v>
      </c>
      <c r="K1481">
        <f>'CNA Paste'!H1483</f>
        <v>53.2</v>
      </c>
      <c r="L1481">
        <f>'CNA Paste'!I1483</f>
        <v>53.2</v>
      </c>
      <c r="N1481" s="2">
        <f t="shared" si="420"/>
        <v>55</v>
      </c>
      <c r="O1481" s="2">
        <f t="shared" si="421"/>
        <v>55</v>
      </c>
      <c r="P1481" s="2">
        <f t="shared" si="422"/>
        <v>55.7</v>
      </c>
      <c r="Q1481" s="2">
        <f t="shared" si="423"/>
        <v>55.7</v>
      </c>
      <c r="S1481" s="4">
        <f t="shared" si="424"/>
        <v>45.73</v>
      </c>
      <c r="T1481" s="4">
        <f t="shared" si="425"/>
        <v>45.73</v>
      </c>
      <c r="U1481" s="4">
        <f t="shared" si="426"/>
        <v>46.36</v>
      </c>
      <c r="V1481" s="4">
        <f t="shared" si="427"/>
        <v>46.36</v>
      </c>
      <c r="X1481" s="6">
        <f t="shared" si="428"/>
        <v>52.09</v>
      </c>
      <c r="Y1481" s="6">
        <f t="shared" si="429"/>
        <v>52.09</v>
      </c>
      <c r="Z1481" s="6">
        <f t="shared" si="430"/>
        <v>52.699000000000005</v>
      </c>
      <c r="AA1481" s="6">
        <f t="shared" si="431"/>
        <v>52.699000000000005</v>
      </c>
      <c r="AC1481" s="4">
        <f t="shared" si="432"/>
        <v>6.3600000000000065</v>
      </c>
      <c r="AD1481" s="4">
        <f t="shared" si="433"/>
        <v>6.3600000000000065</v>
      </c>
      <c r="AE1481" s="4">
        <f t="shared" si="434"/>
        <v>6.3390000000000057</v>
      </c>
      <c r="AF1481" s="4">
        <f t="shared" si="435"/>
        <v>6.3390000000000057</v>
      </c>
    </row>
    <row r="1482" spans="1:32" hidden="1" x14ac:dyDescent="0.25">
      <c r="A1482" t="str">
        <f t="shared" si="418"/>
        <v>D</v>
      </c>
      <c r="B1482" t="str">
        <f>LEFT('CNA Paste'!A1484,3)</f>
        <v>RES</v>
      </c>
      <c r="C1482" t="str">
        <f>'CNA Paste'!A1484</f>
        <v>RES_14032982</v>
      </c>
      <c r="D1482" t="str">
        <f t="shared" si="419"/>
        <v>14032982</v>
      </c>
      <c r="E1482" t="str">
        <f>'CNA Paste'!B1484</f>
        <v>!0401!OS_ADDRESSBASE_PLUS_200205_RECEPT</v>
      </c>
      <c r="F1482">
        <f>'CNA Paste'!C1484</f>
        <v>2</v>
      </c>
      <c r="G1482">
        <f>'CNA Paste'!D1484</f>
        <v>477378.5</v>
      </c>
      <c r="H1482">
        <f>'CNA Paste'!E1484</f>
        <v>171254.3</v>
      </c>
      <c r="I1482">
        <f>'CNA Paste'!F1484</f>
        <v>46.7</v>
      </c>
      <c r="J1482">
        <f>'CNA Paste'!G1484</f>
        <v>46.7</v>
      </c>
      <c r="K1482">
        <f>'CNA Paste'!H1484</f>
        <v>47.4</v>
      </c>
      <c r="L1482">
        <f>'CNA Paste'!I1484</f>
        <v>47.4</v>
      </c>
      <c r="N1482" s="2">
        <f t="shared" si="420"/>
        <v>49.2</v>
      </c>
      <c r="O1482" s="2">
        <f t="shared" si="421"/>
        <v>49.2</v>
      </c>
      <c r="P1482" s="2">
        <f t="shared" si="422"/>
        <v>49.9</v>
      </c>
      <c r="Q1482" s="2">
        <f t="shared" si="423"/>
        <v>49.9</v>
      </c>
      <c r="S1482" s="4">
        <f t="shared" si="424"/>
        <v>40.51</v>
      </c>
      <c r="T1482" s="4">
        <f t="shared" si="425"/>
        <v>40.51</v>
      </c>
      <c r="U1482" s="4">
        <f t="shared" si="426"/>
        <v>41.139999999999993</v>
      </c>
      <c r="V1482" s="4">
        <f t="shared" si="427"/>
        <v>41.139999999999993</v>
      </c>
      <c r="X1482" s="6">
        <f t="shared" si="428"/>
        <v>47.044000000000004</v>
      </c>
      <c r="Y1482" s="6">
        <f t="shared" si="429"/>
        <v>47.044000000000004</v>
      </c>
      <c r="Z1482" s="6">
        <f t="shared" si="430"/>
        <v>47.652999999999999</v>
      </c>
      <c r="AA1482" s="6">
        <f t="shared" si="431"/>
        <v>47.652999999999999</v>
      </c>
      <c r="AC1482" s="4">
        <f t="shared" si="432"/>
        <v>6.534000000000006</v>
      </c>
      <c r="AD1482" s="4">
        <f t="shared" si="433"/>
        <v>6.534000000000006</v>
      </c>
      <c r="AE1482" s="4">
        <f t="shared" si="434"/>
        <v>6.5130000000000052</v>
      </c>
      <c r="AF1482" s="4">
        <f t="shared" si="435"/>
        <v>6.5130000000000052</v>
      </c>
    </row>
    <row r="1483" spans="1:32" hidden="1" x14ac:dyDescent="0.25">
      <c r="A1483" t="str">
        <f t="shared" si="418"/>
        <v>D</v>
      </c>
      <c r="B1483" t="str">
        <f>LEFT('CNA Paste'!A1485,3)</f>
        <v>RES</v>
      </c>
      <c r="C1483" t="str">
        <f>'CNA Paste'!A1485</f>
        <v>RES_14032982</v>
      </c>
      <c r="D1483" t="str">
        <f t="shared" si="419"/>
        <v>14032982</v>
      </c>
      <c r="E1483" t="str">
        <f>'CNA Paste'!B1485</f>
        <v>!0401!OS_ADDRESSBASE_PLUS_200205_RECEPT</v>
      </c>
      <c r="F1483">
        <f>'CNA Paste'!C1485</f>
        <v>2</v>
      </c>
      <c r="G1483">
        <f>'CNA Paste'!D1485</f>
        <v>477378.5</v>
      </c>
      <c r="H1483">
        <f>'CNA Paste'!E1485</f>
        <v>171254.3</v>
      </c>
      <c r="I1483">
        <f>'CNA Paste'!F1485</f>
        <v>50.9</v>
      </c>
      <c r="J1483">
        <f>'CNA Paste'!G1485</f>
        <v>50.9</v>
      </c>
      <c r="K1483">
        <f>'CNA Paste'!H1485</f>
        <v>51.6</v>
      </c>
      <c r="L1483">
        <f>'CNA Paste'!I1485</f>
        <v>51.6</v>
      </c>
      <c r="N1483" s="2">
        <f t="shared" si="420"/>
        <v>53.4</v>
      </c>
      <c r="O1483" s="2">
        <f t="shared" si="421"/>
        <v>53.4</v>
      </c>
      <c r="P1483" s="2">
        <f t="shared" si="422"/>
        <v>54.1</v>
      </c>
      <c r="Q1483" s="2">
        <f t="shared" si="423"/>
        <v>54.1</v>
      </c>
      <c r="S1483" s="4">
        <f t="shared" si="424"/>
        <v>44.29</v>
      </c>
      <c r="T1483" s="4">
        <f t="shared" si="425"/>
        <v>44.29</v>
      </c>
      <c r="U1483" s="4">
        <f t="shared" si="426"/>
        <v>44.92</v>
      </c>
      <c r="V1483" s="4">
        <f t="shared" si="427"/>
        <v>44.92</v>
      </c>
      <c r="X1483" s="6">
        <f t="shared" si="428"/>
        <v>50.698</v>
      </c>
      <c r="Y1483" s="6">
        <f t="shared" si="429"/>
        <v>50.698</v>
      </c>
      <c r="Z1483" s="6">
        <f t="shared" si="430"/>
        <v>51.307000000000002</v>
      </c>
      <c r="AA1483" s="6">
        <f t="shared" si="431"/>
        <v>51.307000000000002</v>
      </c>
      <c r="AC1483" s="4">
        <f t="shared" si="432"/>
        <v>6.4080000000000013</v>
      </c>
      <c r="AD1483" s="4">
        <f t="shared" si="433"/>
        <v>6.4080000000000013</v>
      </c>
      <c r="AE1483" s="4">
        <f t="shared" si="434"/>
        <v>6.3870000000000005</v>
      </c>
      <c r="AF1483" s="4">
        <f t="shared" si="435"/>
        <v>6.3870000000000005</v>
      </c>
    </row>
    <row r="1484" spans="1:32" hidden="1" x14ac:dyDescent="0.25">
      <c r="A1484" t="str">
        <f t="shared" si="418"/>
        <v>D</v>
      </c>
      <c r="B1484" t="str">
        <f>LEFT('CNA Paste'!A1486,3)</f>
        <v>RES</v>
      </c>
      <c r="C1484" t="str">
        <f>'CNA Paste'!A1486</f>
        <v>RES_14032982</v>
      </c>
      <c r="D1484" t="str">
        <f t="shared" si="419"/>
        <v>14032982</v>
      </c>
      <c r="E1484" t="str">
        <f>'CNA Paste'!B1486</f>
        <v>!0401!OS_ADDRESSBASE_PLUS_200205_RECEPT</v>
      </c>
      <c r="F1484">
        <f>'CNA Paste'!C1486</f>
        <v>3</v>
      </c>
      <c r="G1484">
        <f>'CNA Paste'!D1486</f>
        <v>477378.4</v>
      </c>
      <c r="H1484">
        <f>'CNA Paste'!E1486</f>
        <v>171250.7</v>
      </c>
      <c r="I1484">
        <f>'CNA Paste'!F1486</f>
        <v>46.9</v>
      </c>
      <c r="J1484">
        <f>'CNA Paste'!G1486</f>
        <v>46.9</v>
      </c>
      <c r="K1484">
        <f>'CNA Paste'!H1486</f>
        <v>47.6</v>
      </c>
      <c r="L1484">
        <f>'CNA Paste'!I1486</f>
        <v>47.6</v>
      </c>
      <c r="N1484" s="2">
        <f t="shared" si="420"/>
        <v>49.4</v>
      </c>
      <c r="O1484" s="2">
        <f t="shared" si="421"/>
        <v>49.4</v>
      </c>
      <c r="P1484" s="2">
        <f t="shared" si="422"/>
        <v>50.1</v>
      </c>
      <c r="Q1484" s="2">
        <f t="shared" si="423"/>
        <v>50.1</v>
      </c>
      <c r="S1484" s="4">
        <f t="shared" si="424"/>
        <v>40.69</v>
      </c>
      <c r="T1484" s="4">
        <f t="shared" si="425"/>
        <v>40.69</v>
      </c>
      <c r="U1484" s="4">
        <f t="shared" si="426"/>
        <v>41.32</v>
      </c>
      <c r="V1484" s="4">
        <f t="shared" si="427"/>
        <v>41.32</v>
      </c>
      <c r="X1484" s="6">
        <f t="shared" si="428"/>
        <v>47.218000000000004</v>
      </c>
      <c r="Y1484" s="6">
        <f t="shared" si="429"/>
        <v>47.218000000000004</v>
      </c>
      <c r="Z1484" s="6">
        <f t="shared" si="430"/>
        <v>47.827000000000005</v>
      </c>
      <c r="AA1484" s="6">
        <f t="shared" si="431"/>
        <v>47.827000000000005</v>
      </c>
      <c r="AC1484" s="4">
        <f t="shared" si="432"/>
        <v>6.5280000000000058</v>
      </c>
      <c r="AD1484" s="4">
        <f t="shared" si="433"/>
        <v>6.5280000000000058</v>
      </c>
      <c r="AE1484" s="4">
        <f t="shared" si="434"/>
        <v>6.507000000000005</v>
      </c>
      <c r="AF1484" s="4">
        <f t="shared" si="435"/>
        <v>6.507000000000005</v>
      </c>
    </row>
    <row r="1485" spans="1:32" hidden="1" x14ac:dyDescent="0.25">
      <c r="A1485" t="str">
        <f t="shared" si="418"/>
        <v>D</v>
      </c>
      <c r="B1485" t="str">
        <f>LEFT('CNA Paste'!A1487,3)</f>
        <v>RES</v>
      </c>
      <c r="C1485" t="str">
        <f>'CNA Paste'!A1487</f>
        <v>RES_14032982</v>
      </c>
      <c r="D1485" t="str">
        <f t="shared" si="419"/>
        <v>14032982</v>
      </c>
      <c r="E1485" t="str">
        <f>'CNA Paste'!B1487</f>
        <v>!0401!OS_ADDRESSBASE_PLUS_200205_RECEPT</v>
      </c>
      <c r="F1485">
        <f>'CNA Paste'!C1487</f>
        <v>3</v>
      </c>
      <c r="G1485">
        <f>'CNA Paste'!D1487</f>
        <v>477378.4</v>
      </c>
      <c r="H1485">
        <f>'CNA Paste'!E1487</f>
        <v>171250.7</v>
      </c>
      <c r="I1485">
        <f>'CNA Paste'!F1487</f>
        <v>49</v>
      </c>
      <c r="J1485">
        <f>'CNA Paste'!G1487</f>
        <v>49</v>
      </c>
      <c r="K1485">
        <f>'CNA Paste'!H1487</f>
        <v>49.7</v>
      </c>
      <c r="L1485">
        <f>'CNA Paste'!I1487</f>
        <v>49.7</v>
      </c>
      <c r="N1485" s="2">
        <f t="shared" si="420"/>
        <v>51.5</v>
      </c>
      <c r="O1485" s="2">
        <f t="shared" si="421"/>
        <v>51.5</v>
      </c>
      <c r="P1485" s="2">
        <f t="shared" si="422"/>
        <v>52.2</v>
      </c>
      <c r="Q1485" s="2">
        <f t="shared" si="423"/>
        <v>52.2</v>
      </c>
      <c r="S1485" s="4">
        <f t="shared" si="424"/>
        <v>42.58</v>
      </c>
      <c r="T1485" s="4">
        <f t="shared" si="425"/>
        <v>42.58</v>
      </c>
      <c r="U1485" s="4">
        <f t="shared" si="426"/>
        <v>43.21</v>
      </c>
      <c r="V1485" s="4">
        <f t="shared" si="427"/>
        <v>43.21</v>
      </c>
      <c r="X1485" s="6">
        <f t="shared" si="428"/>
        <v>49.045000000000002</v>
      </c>
      <c r="Y1485" s="6">
        <f t="shared" si="429"/>
        <v>49.045000000000002</v>
      </c>
      <c r="Z1485" s="6">
        <f t="shared" si="430"/>
        <v>49.654000000000003</v>
      </c>
      <c r="AA1485" s="6">
        <f t="shared" si="431"/>
        <v>49.654000000000003</v>
      </c>
      <c r="AC1485" s="4">
        <f t="shared" si="432"/>
        <v>6.4650000000000034</v>
      </c>
      <c r="AD1485" s="4">
        <f t="shared" si="433"/>
        <v>6.4650000000000034</v>
      </c>
      <c r="AE1485" s="4">
        <f t="shared" si="434"/>
        <v>6.4440000000000026</v>
      </c>
      <c r="AF1485" s="4">
        <f t="shared" si="435"/>
        <v>6.4440000000000026</v>
      </c>
    </row>
    <row r="1486" spans="1:32" hidden="1" x14ac:dyDescent="0.25">
      <c r="A1486" t="str">
        <f t="shared" si="418"/>
        <v>D</v>
      </c>
      <c r="B1486" t="str">
        <f>LEFT('CNA Paste'!A1488,3)</f>
        <v>RES</v>
      </c>
      <c r="C1486" t="str">
        <f>'CNA Paste'!A1488</f>
        <v>RES_14032982</v>
      </c>
      <c r="D1486" t="str">
        <f t="shared" si="419"/>
        <v>14032982</v>
      </c>
      <c r="E1486" t="str">
        <f>'CNA Paste'!B1488</f>
        <v>!0401!OS_ADDRESSBASE_PLUS_200205_RECEPT</v>
      </c>
      <c r="F1486">
        <f>'CNA Paste'!C1488</f>
        <v>4</v>
      </c>
      <c r="G1486">
        <f>'CNA Paste'!D1488</f>
        <v>477374.7</v>
      </c>
      <c r="H1486">
        <f>'CNA Paste'!E1488</f>
        <v>171249.5</v>
      </c>
      <c r="I1486">
        <f>'CNA Paste'!F1488</f>
        <v>44.5</v>
      </c>
      <c r="J1486">
        <f>'CNA Paste'!G1488</f>
        <v>44.5</v>
      </c>
      <c r="K1486">
        <f>'CNA Paste'!H1488</f>
        <v>45.3</v>
      </c>
      <c r="L1486">
        <f>'CNA Paste'!I1488</f>
        <v>45.2</v>
      </c>
      <c r="N1486" s="2">
        <f t="shared" si="420"/>
        <v>47</v>
      </c>
      <c r="O1486" s="2">
        <f t="shared" si="421"/>
        <v>47</v>
      </c>
      <c r="P1486" s="2">
        <f t="shared" si="422"/>
        <v>47.8</v>
      </c>
      <c r="Q1486" s="2">
        <f t="shared" si="423"/>
        <v>47.7</v>
      </c>
      <c r="S1486" s="4">
        <f t="shared" si="424"/>
        <v>38.53</v>
      </c>
      <c r="T1486" s="4">
        <f t="shared" si="425"/>
        <v>38.53</v>
      </c>
      <c r="U1486" s="4">
        <f t="shared" si="426"/>
        <v>39.249999999999993</v>
      </c>
      <c r="V1486" s="4">
        <f t="shared" si="427"/>
        <v>39.160000000000004</v>
      </c>
      <c r="X1486" s="6">
        <f t="shared" si="428"/>
        <v>45.13</v>
      </c>
      <c r="Y1486" s="6">
        <f t="shared" si="429"/>
        <v>45.13</v>
      </c>
      <c r="Z1486" s="6">
        <f t="shared" si="430"/>
        <v>45.826000000000001</v>
      </c>
      <c r="AA1486" s="6">
        <f t="shared" si="431"/>
        <v>45.739000000000004</v>
      </c>
      <c r="AC1486" s="4">
        <f t="shared" si="432"/>
        <v>6.6000000000000014</v>
      </c>
      <c r="AD1486" s="4">
        <f t="shared" si="433"/>
        <v>6.6000000000000014</v>
      </c>
      <c r="AE1486" s="4">
        <f t="shared" si="434"/>
        <v>6.5760000000000076</v>
      </c>
      <c r="AF1486" s="4">
        <f t="shared" si="435"/>
        <v>6.5790000000000006</v>
      </c>
    </row>
    <row r="1487" spans="1:32" hidden="1" x14ac:dyDescent="0.25">
      <c r="A1487" t="str">
        <f t="shared" si="418"/>
        <v>D</v>
      </c>
      <c r="B1487" t="str">
        <f>LEFT('CNA Paste'!A1489,3)</f>
        <v>RES</v>
      </c>
      <c r="C1487" t="str">
        <f>'CNA Paste'!A1489</f>
        <v>RES_14032982</v>
      </c>
      <c r="D1487" t="str">
        <f t="shared" si="419"/>
        <v>14032982</v>
      </c>
      <c r="E1487" t="str">
        <f>'CNA Paste'!B1489</f>
        <v>!0401!OS_ADDRESSBASE_PLUS_200205_RECEPT</v>
      </c>
      <c r="F1487">
        <f>'CNA Paste'!C1489</f>
        <v>4</v>
      </c>
      <c r="G1487">
        <f>'CNA Paste'!D1489</f>
        <v>477374.7</v>
      </c>
      <c r="H1487">
        <f>'CNA Paste'!E1489</f>
        <v>171249.5</v>
      </c>
      <c r="I1487">
        <f>'CNA Paste'!F1489</f>
        <v>48.6</v>
      </c>
      <c r="J1487">
        <f>'CNA Paste'!G1489</f>
        <v>48.6</v>
      </c>
      <c r="K1487">
        <f>'CNA Paste'!H1489</f>
        <v>49.3</v>
      </c>
      <c r="L1487">
        <f>'CNA Paste'!I1489</f>
        <v>49.3</v>
      </c>
      <c r="N1487" s="2">
        <f t="shared" si="420"/>
        <v>51.1</v>
      </c>
      <c r="O1487" s="2">
        <f t="shared" si="421"/>
        <v>51.1</v>
      </c>
      <c r="P1487" s="2">
        <f t="shared" si="422"/>
        <v>51.8</v>
      </c>
      <c r="Q1487" s="2">
        <f t="shared" si="423"/>
        <v>51.8</v>
      </c>
      <c r="S1487" s="4">
        <f t="shared" si="424"/>
        <v>42.22</v>
      </c>
      <c r="T1487" s="4">
        <f t="shared" si="425"/>
        <v>42.22</v>
      </c>
      <c r="U1487" s="4">
        <f t="shared" si="426"/>
        <v>42.849999999999994</v>
      </c>
      <c r="V1487" s="4">
        <f t="shared" si="427"/>
        <v>42.849999999999994</v>
      </c>
      <c r="X1487" s="6">
        <f t="shared" si="428"/>
        <v>48.697000000000003</v>
      </c>
      <c r="Y1487" s="6">
        <f t="shared" si="429"/>
        <v>48.697000000000003</v>
      </c>
      <c r="Z1487" s="6">
        <f t="shared" si="430"/>
        <v>49.305999999999997</v>
      </c>
      <c r="AA1487" s="6">
        <f t="shared" si="431"/>
        <v>49.305999999999997</v>
      </c>
      <c r="AC1487" s="4">
        <f t="shared" si="432"/>
        <v>6.4770000000000039</v>
      </c>
      <c r="AD1487" s="4">
        <f t="shared" si="433"/>
        <v>6.4770000000000039</v>
      </c>
      <c r="AE1487" s="4">
        <f t="shared" si="434"/>
        <v>6.4560000000000031</v>
      </c>
      <c r="AF1487" s="4">
        <f t="shared" si="435"/>
        <v>6.4560000000000031</v>
      </c>
    </row>
    <row r="1488" spans="1:32" hidden="1" x14ac:dyDescent="0.25">
      <c r="A1488" t="str">
        <f t="shared" si="418"/>
        <v>D</v>
      </c>
      <c r="B1488" t="str">
        <f>LEFT('CNA Paste'!A1490,3)</f>
        <v>RES</v>
      </c>
      <c r="C1488" t="str">
        <f>'CNA Paste'!A1490</f>
        <v>RES_14032982</v>
      </c>
      <c r="D1488" t="str">
        <f t="shared" si="419"/>
        <v>14032982</v>
      </c>
      <c r="E1488" t="str">
        <f>'CNA Paste'!B1490</f>
        <v>!0401!OS_ADDRESSBASE_PLUS_200205_RECEPT</v>
      </c>
      <c r="F1488">
        <f>'CNA Paste'!C1490</f>
        <v>5</v>
      </c>
      <c r="G1488">
        <f>'CNA Paste'!D1490</f>
        <v>477370.7</v>
      </c>
      <c r="H1488">
        <f>'CNA Paste'!E1490</f>
        <v>171252.3</v>
      </c>
      <c r="I1488">
        <f>'CNA Paste'!F1490</f>
        <v>44.6</v>
      </c>
      <c r="J1488">
        <f>'CNA Paste'!G1490</f>
        <v>44.6</v>
      </c>
      <c r="K1488">
        <f>'CNA Paste'!H1490</f>
        <v>45.4</v>
      </c>
      <c r="L1488">
        <f>'CNA Paste'!I1490</f>
        <v>45.3</v>
      </c>
      <c r="N1488" s="2">
        <f t="shared" si="420"/>
        <v>47.1</v>
      </c>
      <c r="O1488" s="2">
        <f t="shared" si="421"/>
        <v>47.1</v>
      </c>
      <c r="P1488" s="2">
        <f t="shared" si="422"/>
        <v>47.9</v>
      </c>
      <c r="Q1488" s="2">
        <f t="shared" si="423"/>
        <v>47.8</v>
      </c>
      <c r="S1488" s="4">
        <f t="shared" si="424"/>
        <v>38.619999999999997</v>
      </c>
      <c r="T1488" s="4">
        <f t="shared" si="425"/>
        <v>38.619999999999997</v>
      </c>
      <c r="U1488" s="4">
        <f t="shared" si="426"/>
        <v>39.339999999999996</v>
      </c>
      <c r="V1488" s="4">
        <f t="shared" si="427"/>
        <v>39.249999999999993</v>
      </c>
      <c r="X1488" s="6">
        <f t="shared" si="428"/>
        <v>45.217000000000006</v>
      </c>
      <c r="Y1488" s="6">
        <f t="shared" si="429"/>
        <v>45.217000000000006</v>
      </c>
      <c r="Z1488" s="6">
        <f t="shared" si="430"/>
        <v>45.913000000000004</v>
      </c>
      <c r="AA1488" s="6">
        <f t="shared" si="431"/>
        <v>45.826000000000001</v>
      </c>
      <c r="AC1488" s="4">
        <f t="shared" si="432"/>
        <v>6.5970000000000084</v>
      </c>
      <c r="AD1488" s="4">
        <f t="shared" si="433"/>
        <v>6.5970000000000084</v>
      </c>
      <c r="AE1488" s="4">
        <f t="shared" si="434"/>
        <v>6.5730000000000075</v>
      </c>
      <c r="AF1488" s="4">
        <f t="shared" si="435"/>
        <v>6.5760000000000076</v>
      </c>
    </row>
    <row r="1489" spans="1:32" hidden="1" x14ac:dyDescent="0.25">
      <c r="A1489" t="str">
        <f t="shared" si="418"/>
        <v>D</v>
      </c>
      <c r="B1489" t="str">
        <f>LEFT('CNA Paste'!A1491,3)</f>
        <v>RES</v>
      </c>
      <c r="C1489" t="str">
        <f>'CNA Paste'!A1491</f>
        <v>RES_14032982</v>
      </c>
      <c r="D1489" t="str">
        <f t="shared" si="419"/>
        <v>14032982</v>
      </c>
      <c r="E1489" t="str">
        <f>'CNA Paste'!B1491</f>
        <v>!0401!OS_ADDRESSBASE_PLUS_200205_RECEPT</v>
      </c>
      <c r="F1489">
        <f>'CNA Paste'!C1491</f>
        <v>5</v>
      </c>
      <c r="G1489">
        <f>'CNA Paste'!D1491</f>
        <v>477370.7</v>
      </c>
      <c r="H1489">
        <f>'CNA Paste'!E1491</f>
        <v>171252.3</v>
      </c>
      <c r="I1489">
        <f>'CNA Paste'!F1491</f>
        <v>48.7</v>
      </c>
      <c r="J1489">
        <f>'CNA Paste'!G1491</f>
        <v>48.7</v>
      </c>
      <c r="K1489">
        <f>'CNA Paste'!H1491</f>
        <v>49.4</v>
      </c>
      <c r="L1489">
        <f>'CNA Paste'!I1491</f>
        <v>49.4</v>
      </c>
      <c r="N1489" s="2">
        <f t="shared" si="420"/>
        <v>51.2</v>
      </c>
      <c r="O1489" s="2">
        <f t="shared" si="421"/>
        <v>51.2</v>
      </c>
      <c r="P1489" s="2">
        <f t="shared" si="422"/>
        <v>51.9</v>
      </c>
      <c r="Q1489" s="2">
        <f t="shared" si="423"/>
        <v>51.9</v>
      </c>
      <c r="S1489" s="4">
        <f t="shared" si="424"/>
        <v>42.31</v>
      </c>
      <c r="T1489" s="4">
        <f t="shared" si="425"/>
        <v>42.31</v>
      </c>
      <c r="U1489" s="4">
        <f t="shared" si="426"/>
        <v>42.94</v>
      </c>
      <c r="V1489" s="4">
        <f t="shared" si="427"/>
        <v>42.94</v>
      </c>
      <c r="X1489" s="6">
        <f t="shared" si="428"/>
        <v>48.784000000000006</v>
      </c>
      <c r="Y1489" s="6">
        <f t="shared" si="429"/>
        <v>48.784000000000006</v>
      </c>
      <c r="Z1489" s="6">
        <f t="shared" si="430"/>
        <v>49.393000000000001</v>
      </c>
      <c r="AA1489" s="6">
        <f t="shared" si="431"/>
        <v>49.393000000000001</v>
      </c>
      <c r="AC1489" s="4">
        <f t="shared" si="432"/>
        <v>6.4740000000000038</v>
      </c>
      <c r="AD1489" s="4">
        <f t="shared" si="433"/>
        <v>6.4740000000000038</v>
      </c>
      <c r="AE1489" s="4">
        <f t="shared" si="434"/>
        <v>6.453000000000003</v>
      </c>
      <c r="AF1489" s="4">
        <f t="shared" si="435"/>
        <v>6.453000000000003</v>
      </c>
    </row>
    <row r="1490" spans="1:32" hidden="1" x14ac:dyDescent="0.25">
      <c r="A1490" t="str">
        <f t="shared" si="418"/>
        <v>D</v>
      </c>
      <c r="B1490" t="str">
        <f>LEFT('CNA Paste'!A1492,3)</f>
        <v>RES</v>
      </c>
      <c r="C1490" t="str">
        <f>'CNA Paste'!A1492</f>
        <v>RES_14032982</v>
      </c>
      <c r="D1490" t="str">
        <f t="shared" si="419"/>
        <v>14032982</v>
      </c>
      <c r="E1490" t="str">
        <f>'CNA Paste'!B1492</f>
        <v>!0401!OS_ADDRESSBASE_PLUS_200205_RECEPT</v>
      </c>
      <c r="F1490">
        <f>'CNA Paste'!C1492</f>
        <v>6</v>
      </c>
      <c r="G1490">
        <f>'CNA Paste'!D1492</f>
        <v>477370.3</v>
      </c>
      <c r="H1490">
        <f>'CNA Paste'!E1492</f>
        <v>171256.2</v>
      </c>
      <c r="I1490">
        <f>'CNA Paste'!F1492</f>
        <v>52.8</v>
      </c>
      <c r="J1490">
        <f>'CNA Paste'!G1492</f>
        <v>52.8</v>
      </c>
      <c r="K1490">
        <f>'CNA Paste'!H1492</f>
        <v>53.5</v>
      </c>
      <c r="L1490">
        <f>'CNA Paste'!I1492</f>
        <v>53.5</v>
      </c>
      <c r="N1490" s="2">
        <f t="shared" si="420"/>
        <v>55.3</v>
      </c>
      <c r="O1490" s="2">
        <f t="shared" si="421"/>
        <v>55.3</v>
      </c>
      <c r="P1490" s="2">
        <f t="shared" si="422"/>
        <v>56</v>
      </c>
      <c r="Q1490" s="2">
        <f t="shared" si="423"/>
        <v>56</v>
      </c>
      <c r="S1490" s="4">
        <f t="shared" si="424"/>
        <v>45.999999999999993</v>
      </c>
      <c r="T1490" s="4">
        <f t="shared" si="425"/>
        <v>45.999999999999993</v>
      </c>
      <c r="U1490" s="4">
        <f t="shared" si="426"/>
        <v>46.629999999999995</v>
      </c>
      <c r="V1490" s="4">
        <f t="shared" si="427"/>
        <v>46.629999999999995</v>
      </c>
      <c r="X1490" s="6">
        <f t="shared" si="428"/>
        <v>52.350999999999999</v>
      </c>
      <c r="Y1490" s="6">
        <f t="shared" si="429"/>
        <v>52.350999999999999</v>
      </c>
      <c r="Z1490" s="6">
        <f t="shared" si="430"/>
        <v>52.96</v>
      </c>
      <c r="AA1490" s="6">
        <f t="shared" si="431"/>
        <v>52.96</v>
      </c>
      <c r="AC1490" s="4">
        <f t="shared" si="432"/>
        <v>6.3510000000000062</v>
      </c>
      <c r="AD1490" s="4">
        <f t="shared" si="433"/>
        <v>6.3510000000000062</v>
      </c>
      <c r="AE1490" s="4">
        <f t="shared" si="434"/>
        <v>6.3300000000000054</v>
      </c>
      <c r="AF1490" s="4">
        <f t="shared" si="435"/>
        <v>6.3300000000000054</v>
      </c>
    </row>
    <row r="1491" spans="1:32" hidden="1" x14ac:dyDescent="0.25">
      <c r="A1491" t="str">
        <f t="shared" si="418"/>
        <v>D</v>
      </c>
      <c r="B1491" t="str">
        <f>LEFT('CNA Paste'!A1493,3)</f>
        <v>RES</v>
      </c>
      <c r="C1491" t="str">
        <f>'CNA Paste'!A1493</f>
        <v>RES_14032982</v>
      </c>
      <c r="D1491" t="str">
        <f t="shared" si="419"/>
        <v>14032982</v>
      </c>
      <c r="E1491" t="str">
        <f>'CNA Paste'!B1493</f>
        <v>!0401!OS_ADDRESSBASE_PLUS_200205_RECEPT</v>
      </c>
      <c r="F1491">
        <f>'CNA Paste'!C1493</f>
        <v>6</v>
      </c>
      <c r="G1491">
        <f>'CNA Paste'!D1493</f>
        <v>477370.3</v>
      </c>
      <c r="H1491">
        <f>'CNA Paste'!E1493</f>
        <v>171256.2</v>
      </c>
      <c r="I1491">
        <f>'CNA Paste'!F1493</f>
        <v>55.4</v>
      </c>
      <c r="J1491">
        <f>'CNA Paste'!G1493</f>
        <v>55.4</v>
      </c>
      <c r="K1491">
        <f>'CNA Paste'!H1493</f>
        <v>56.1</v>
      </c>
      <c r="L1491">
        <f>'CNA Paste'!I1493</f>
        <v>56.1</v>
      </c>
      <c r="N1491" s="2">
        <f t="shared" si="420"/>
        <v>57.9</v>
      </c>
      <c r="O1491" s="2">
        <f t="shared" si="421"/>
        <v>57.9</v>
      </c>
      <c r="P1491" s="2">
        <f t="shared" si="422"/>
        <v>58.6</v>
      </c>
      <c r="Q1491" s="2">
        <f t="shared" si="423"/>
        <v>58.6</v>
      </c>
      <c r="S1491" s="4">
        <f t="shared" si="424"/>
        <v>48.339999999999996</v>
      </c>
      <c r="T1491" s="4">
        <f t="shared" si="425"/>
        <v>48.339999999999996</v>
      </c>
      <c r="U1491" s="4">
        <f t="shared" si="426"/>
        <v>48.97</v>
      </c>
      <c r="V1491" s="4">
        <f t="shared" si="427"/>
        <v>48.97</v>
      </c>
      <c r="X1491" s="6">
        <f t="shared" si="428"/>
        <v>54.613</v>
      </c>
      <c r="Y1491" s="6">
        <f t="shared" si="429"/>
        <v>54.613</v>
      </c>
      <c r="Z1491" s="6">
        <f t="shared" si="430"/>
        <v>55.222000000000001</v>
      </c>
      <c r="AA1491" s="6">
        <f t="shared" si="431"/>
        <v>55.222000000000001</v>
      </c>
      <c r="AC1491" s="4">
        <f t="shared" si="432"/>
        <v>6.2730000000000032</v>
      </c>
      <c r="AD1491" s="4">
        <f t="shared" si="433"/>
        <v>6.2730000000000032</v>
      </c>
      <c r="AE1491" s="4">
        <f t="shared" si="434"/>
        <v>6.2520000000000024</v>
      </c>
      <c r="AF1491" s="4">
        <f t="shared" si="435"/>
        <v>6.2520000000000024</v>
      </c>
    </row>
    <row r="1492" spans="1:32" hidden="1" x14ac:dyDescent="0.25">
      <c r="A1492" t="str">
        <f t="shared" si="418"/>
        <v>D</v>
      </c>
      <c r="B1492" t="str">
        <f>LEFT('CNA Paste'!A1494,3)</f>
        <v>RES</v>
      </c>
      <c r="C1492" t="str">
        <f>'CNA Paste'!A1494</f>
        <v>RES_14032983</v>
      </c>
      <c r="D1492" t="str">
        <f t="shared" si="419"/>
        <v>14032983</v>
      </c>
      <c r="E1492" t="str">
        <f>'CNA Paste'!B1494</f>
        <v>!0401!OS_ADDRESSBASE_PLUS_200205_RECEPT</v>
      </c>
      <c r="F1492">
        <f>'CNA Paste'!C1494</f>
        <v>1</v>
      </c>
      <c r="G1492">
        <f>'CNA Paste'!D1494</f>
        <v>477380.9</v>
      </c>
      <c r="H1492">
        <f>'CNA Paste'!E1494</f>
        <v>171262.9</v>
      </c>
      <c r="I1492">
        <f>'CNA Paste'!F1494</f>
        <v>53.9</v>
      </c>
      <c r="J1492">
        <f>'CNA Paste'!G1494</f>
        <v>53.9</v>
      </c>
      <c r="K1492">
        <f>'CNA Paste'!H1494</f>
        <v>54.6</v>
      </c>
      <c r="L1492">
        <f>'CNA Paste'!I1494</f>
        <v>54.6</v>
      </c>
      <c r="N1492" s="2">
        <f t="shared" si="420"/>
        <v>56.4</v>
      </c>
      <c r="O1492" s="2">
        <f t="shared" si="421"/>
        <v>56.4</v>
      </c>
      <c r="P1492" s="2">
        <f t="shared" si="422"/>
        <v>57.1</v>
      </c>
      <c r="Q1492" s="2">
        <f t="shared" si="423"/>
        <v>57.1</v>
      </c>
      <c r="S1492" s="4">
        <f t="shared" si="424"/>
        <v>46.989999999999995</v>
      </c>
      <c r="T1492" s="4">
        <f t="shared" si="425"/>
        <v>46.989999999999995</v>
      </c>
      <c r="U1492" s="4">
        <f t="shared" si="426"/>
        <v>47.62</v>
      </c>
      <c r="V1492" s="4">
        <f t="shared" si="427"/>
        <v>47.62</v>
      </c>
      <c r="X1492" s="6">
        <f t="shared" si="428"/>
        <v>53.308</v>
      </c>
      <c r="Y1492" s="6">
        <f t="shared" si="429"/>
        <v>53.308</v>
      </c>
      <c r="Z1492" s="6">
        <f t="shared" si="430"/>
        <v>53.917000000000002</v>
      </c>
      <c r="AA1492" s="6">
        <f t="shared" si="431"/>
        <v>53.917000000000002</v>
      </c>
      <c r="AC1492" s="4">
        <f t="shared" si="432"/>
        <v>6.3180000000000049</v>
      </c>
      <c r="AD1492" s="4">
        <f t="shared" si="433"/>
        <v>6.3180000000000049</v>
      </c>
      <c r="AE1492" s="4">
        <f t="shared" si="434"/>
        <v>6.2970000000000041</v>
      </c>
      <c r="AF1492" s="4">
        <f t="shared" si="435"/>
        <v>6.2970000000000041</v>
      </c>
    </row>
    <row r="1493" spans="1:32" hidden="1" x14ac:dyDescent="0.25">
      <c r="A1493" t="str">
        <f t="shared" si="418"/>
        <v>D</v>
      </c>
      <c r="B1493" t="str">
        <f>LEFT('CNA Paste'!A1495,3)</f>
        <v>RES</v>
      </c>
      <c r="C1493" t="str">
        <f>'CNA Paste'!A1495</f>
        <v>RES_14032983</v>
      </c>
      <c r="D1493" t="str">
        <f t="shared" si="419"/>
        <v>14032983</v>
      </c>
      <c r="E1493" t="str">
        <f>'CNA Paste'!B1495</f>
        <v>!0401!OS_ADDRESSBASE_PLUS_200205_RECEPT</v>
      </c>
      <c r="F1493">
        <f>'CNA Paste'!C1495</f>
        <v>1</v>
      </c>
      <c r="G1493">
        <f>'CNA Paste'!D1495</f>
        <v>477380.9</v>
      </c>
      <c r="H1493">
        <f>'CNA Paste'!E1495</f>
        <v>171262.9</v>
      </c>
      <c r="I1493">
        <f>'CNA Paste'!F1495</f>
        <v>56.2</v>
      </c>
      <c r="J1493">
        <f>'CNA Paste'!G1495</f>
        <v>56.3</v>
      </c>
      <c r="K1493">
        <f>'CNA Paste'!H1495</f>
        <v>56.9</v>
      </c>
      <c r="L1493">
        <f>'CNA Paste'!I1495</f>
        <v>56.9</v>
      </c>
      <c r="N1493" s="2">
        <f t="shared" si="420"/>
        <v>58.7</v>
      </c>
      <c r="O1493" s="2">
        <f t="shared" si="421"/>
        <v>58.8</v>
      </c>
      <c r="P1493" s="2">
        <f t="shared" si="422"/>
        <v>59.4</v>
      </c>
      <c r="Q1493" s="2">
        <f t="shared" si="423"/>
        <v>59.4</v>
      </c>
      <c r="S1493" s="4">
        <f t="shared" si="424"/>
        <v>49.06</v>
      </c>
      <c r="T1493" s="4">
        <f t="shared" si="425"/>
        <v>49.15</v>
      </c>
      <c r="U1493" s="4">
        <f t="shared" si="426"/>
        <v>49.69</v>
      </c>
      <c r="V1493" s="4">
        <f t="shared" si="427"/>
        <v>49.69</v>
      </c>
      <c r="X1493" s="6">
        <f t="shared" si="428"/>
        <v>55.309000000000005</v>
      </c>
      <c r="Y1493" s="6">
        <f t="shared" si="429"/>
        <v>55.396000000000001</v>
      </c>
      <c r="Z1493" s="6">
        <f t="shared" si="430"/>
        <v>55.917999999999999</v>
      </c>
      <c r="AA1493" s="6">
        <f t="shared" si="431"/>
        <v>55.917999999999999</v>
      </c>
      <c r="AC1493" s="4">
        <f t="shared" si="432"/>
        <v>6.2490000000000023</v>
      </c>
      <c r="AD1493" s="4">
        <f t="shared" si="433"/>
        <v>6.2460000000000022</v>
      </c>
      <c r="AE1493" s="4">
        <f t="shared" si="434"/>
        <v>6.2280000000000015</v>
      </c>
      <c r="AF1493" s="4">
        <f t="shared" si="435"/>
        <v>6.2280000000000015</v>
      </c>
    </row>
    <row r="1494" spans="1:32" hidden="1" x14ac:dyDescent="0.25">
      <c r="A1494" t="str">
        <f t="shared" si="418"/>
        <v>D</v>
      </c>
      <c r="B1494" t="str">
        <f>LEFT('CNA Paste'!A1496,3)</f>
        <v>RES</v>
      </c>
      <c r="C1494" t="str">
        <f>'CNA Paste'!A1496</f>
        <v>RES_14032983</v>
      </c>
      <c r="D1494" t="str">
        <f t="shared" si="419"/>
        <v>14032983</v>
      </c>
      <c r="E1494" t="str">
        <f>'CNA Paste'!B1496</f>
        <v>!0401!OS_ADDRESSBASE_PLUS_200205_RECEPT</v>
      </c>
      <c r="F1494">
        <f>'CNA Paste'!C1496</f>
        <v>2</v>
      </c>
      <c r="G1494">
        <f>'CNA Paste'!D1496</f>
        <v>477383.2</v>
      </c>
      <c r="H1494">
        <f>'CNA Paste'!E1496</f>
        <v>171257.60000000001</v>
      </c>
      <c r="I1494">
        <f>'CNA Paste'!F1496</f>
        <v>46.8</v>
      </c>
      <c r="J1494">
        <f>'CNA Paste'!G1496</f>
        <v>46.8</v>
      </c>
      <c r="K1494">
        <f>'CNA Paste'!H1496</f>
        <v>47.5</v>
      </c>
      <c r="L1494">
        <f>'CNA Paste'!I1496</f>
        <v>47.5</v>
      </c>
      <c r="N1494" s="2">
        <f t="shared" si="420"/>
        <v>49.3</v>
      </c>
      <c r="O1494" s="2">
        <f t="shared" si="421"/>
        <v>49.3</v>
      </c>
      <c r="P1494" s="2">
        <f t="shared" si="422"/>
        <v>50</v>
      </c>
      <c r="Q1494" s="2">
        <f t="shared" si="423"/>
        <v>50</v>
      </c>
      <c r="S1494" s="4">
        <f t="shared" si="424"/>
        <v>40.599999999999994</v>
      </c>
      <c r="T1494" s="4">
        <f t="shared" si="425"/>
        <v>40.599999999999994</v>
      </c>
      <c r="U1494" s="4">
        <f t="shared" si="426"/>
        <v>41.23</v>
      </c>
      <c r="V1494" s="4">
        <f t="shared" si="427"/>
        <v>41.23</v>
      </c>
      <c r="X1494" s="6">
        <f t="shared" si="428"/>
        <v>47.131</v>
      </c>
      <c r="Y1494" s="6">
        <f t="shared" si="429"/>
        <v>47.131</v>
      </c>
      <c r="Z1494" s="6">
        <f t="shared" si="430"/>
        <v>47.74</v>
      </c>
      <c r="AA1494" s="6">
        <f t="shared" si="431"/>
        <v>47.74</v>
      </c>
      <c r="AC1494" s="4">
        <f t="shared" si="432"/>
        <v>6.5310000000000059</v>
      </c>
      <c r="AD1494" s="4">
        <f t="shared" si="433"/>
        <v>6.5310000000000059</v>
      </c>
      <c r="AE1494" s="4">
        <f t="shared" si="434"/>
        <v>6.5100000000000051</v>
      </c>
      <c r="AF1494" s="4">
        <f t="shared" si="435"/>
        <v>6.5100000000000051</v>
      </c>
    </row>
    <row r="1495" spans="1:32" hidden="1" x14ac:dyDescent="0.25">
      <c r="A1495" t="str">
        <f t="shared" si="418"/>
        <v>D</v>
      </c>
      <c r="B1495" t="str">
        <f>LEFT('CNA Paste'!A1497,3)</f>
        <v>RES</v>
      </c>
      <c r="C1495" t="str">
        <f>'CNA Paste'!A1497</f>
        <v>RES_14032983</v>
      </c>
      <c r="D1495" t="str">
        <f t="shared" si="419"/>
        <v>14032983</v>
      </c>
      <c r="E1495" t="str">
        <f>'CNA Paste'!B1497</f>
        <v>!0401!OS_ADDRESSBASE_PLUS_200205_RECEPT</v>
      </c>
      <c r="F1495">
        <f>'CNA Paste'!C1497</f>
        <v>2</v>
      </c>
      <c r="G1495">
        <f>'CNA Paste'!D1497</f>
        <v>477383.2</v>
      </c>
      <c r="H1495">
        <f>'CNA Paste'!E1497</f>
        <v>171257.60000000001</v>
      </c>
      <c r="I1495">
        <f>'CNA Paste'!F1497</f>
        <v>49</v>
      </c>
      <c r="J1495">
        <f>'CNA Paste'!G1497</f>
        <v>49</v>
      </c>
      <c r="K1495">
        <f>'CNA Paste'!H1497</f>
        <v>49.7</v>
      </c>
      <c r="L1495">
        <f>'CNA Paste'!I1497</f>
        <v>49.7</v>
      </c>
      <c r="N1495" s="2">
        <f t="shared" si="420"/>
        <v>51.5</v>
      </c>
      <c r="O1495" s="2">
        <f t="shared" si="421"/>
        <v>51.5</v>
      </c>
      <c r="P1495" s="2">
        <f t="shared" si="422"/>
        <v>52.2</v>
      </c>
      <c r="Q1495" s="2">
        <f t="shared" si="423"/>
        <v>52.2</v>
      </c>
      <c r="S1495" s="4">
        <f t="shared" si="424"/>
        <v>42.58</v>
      </c>
      <c r="T1495" s="4">
        <f t="shared" si="425"/>
        <v>42.58</v>
      </c>
      <c r="U1495" s="4">
        <f t="shared" si="426"/>
        <v>43.21</v>
      </c>
      <c r="V1495" s="4">
        <f t="shared" si="427"/>
        <v>43.21</v>
      </c>
      <c r="X1495" s="6">
        <f t="shared" si="428"/>
        <v>49.045000000000002</v>
      </c>
      <c r="Y1495" s="6">
        <f t="shared" si="429"/>
        <v>49.045000000000002</v>
      </c>
      <c r="Z1495" s="6">
        <f t="shared" si="430"/>
        <v>49.654000000000003</v>
      </c>
      <c r="AA1495" s="6">
        <f t="shared" si="431"/>
        <v>49.654000000000003</v>
      </c>
      <c r="AC1495" s="4">
        <f t="shared" si="432"/>
        <v>6.4650000000000034</v>
      </c>
      <c r="AD1495" s="4">
        <f t="shared" si="433"/>
        <v>6.4650000000000034</v>
      </c>
      <c r="AE1495" s="4">
        <f t="shared" si="434"/>
        <v>6.4440000000000026</v>
      </c>
      <c r="AF1495" s="4">
        <f t="shared" si="435"/>
        <v>6.4440000000000026</v>
      </c>
    </row>
    <row r="1496" spans="1:32" hidden="1" x14ac:dyDescent="0.25">
      <c r="A1496" t="str">
        <f t="shared" si="418"/>
        <v>D</v>
      </c>
      <c r="B1496" t="str">
        <f>LEFT('CNA Paste'!A1498,3)</f>
        <v>RES</v>
      </c>
      <c r="C1496" t="str">
        <f>'CNA Paste'!A1498</f>
        <v>RES_14032983</v>
      </c>
      <c r="D1496" t="str">
        <f t="shared" si="419"/>
        <v>14032983</v>
      </c>
      <c r="E1496" t="str">
        <f>'CNA Paste'!B1498</f>
        <v>!0401!OS_ADDRESSBASE_PLUS_200205_RECEPT</v>
      </c>
      <c r="F1496">
        <f>'CNA Paste'!C1498</f>
        <v>3</v>
      </c>
      <c r="G1496">
        <f>'CNA Paste'!D1498</f>
        <v>477379.7</v>
      </c>
      <c r="H1496">
        <f>'CNA Paste'!E1498</f>
        <v>171256.2</v>
      </c>
      <c r="I1496">
        <f>'CNA Paste'!F1498</f>
        <v>44.7</v>
      </c>
      <c r="J1496">
        <f>'CNA Paste'!G1498</f>
        <v>44.7</v>
      </c>
      <c r="K1496">
        <f>'CNA Paste'!H1498</f>
        <v>45.4</v>
      </c>
      <c r="L1496">
        <f>'CNA Paste'!I1498</f>
        <v>45.4</v>
      </c>
      <c r="N1496" s="2">
        <f t="shared" si="420"/>
        <v>47.2</v>
      </c>
      <c r="O1496" s="2">
        <f t="shared" si="421"/>
        <v>47.2</v>
      </c>
      <c r="P1496" s="2">
        <f t="shared" si="422"/>
        <v>47.9</v>
      </c>
      <c r="Q1496" s="2">
        <f t="shared" si="423"/>
        <v>47.9</v>
      </c>
      <c r="S1496" s="4">
        <f t="shared" si="424"/>
        <v>38.71</v>
      </c>
      <c r="T1496" s="4">
        <f t="shared" si="425"/>
        <v>38.71</v>
      </c>
      <c r="U1496" s="4">
        <f t="shared" si="426"/>
        <v>39.339999999999996</v>
      </c>
      <c r="V1496" s="4">
        <f t="shared" si="427"/>
        <v>39.339999999999996</v>
      </c>
      <c r="X1496" s="6">
        <f t="shared" si="428"/>
        <v>45.304000000000002</v>
      </c>
      <c r="Y1496" s="6">
        <f t="shared" si="429"/>
        <v>45.304000000000002</v>
      </c>
      <c r="Z1496" s="6">
        <f t="shared" si="430"/>
        <v>45.913000000000004</v>
      </c>
      <c r="AA1496" s="6">
        <f t="shared" si="431"/>
        <v>45.913000000000004</v>
      </c>
      <c r="AC1496" s="4">
        <f t="shared" si="432"/>
        <v>6.5940000000000012</v>
      </c>
      <c r="AD1496" s="4">
        <f t="shared" si="433"/>
        <v>6.5940000000000012</v>
      </c>
      <c r="AE1496" s="4">
        <f t="shared" si="434"/>
        <v>6.5730000000000075</v>
      </c>
      <c r="AF1496" s="4">
        <f t="shared" si="435"/>
        <v>6.5730000000000075</v>
      </c>
    </row>
    <row r="1497" spans="1:32" hidden="1" x14ac:dyDescent="0.25">
      <c r="A1497" t="str">
        <f t="shared" si="418"/>
        <v>D</v>
      </c>
      <c r="B1497" t="str">
        <f>LEFT('CNA Paste'!A1499,3)</f>
        <v>RES</v>
      </c>
      <c r="C1497" t="str">
        <f>'CNA Paste'!A1499</f>
        <v>RES_14032983</v>
      </c>
      <c r="D1497" t="str">
        <f t="shared" si="419"/>
        <v>14032983</v>
      </c>
      <c r="E1497" t="str">
        <f>'CNA Paste'!B1499</f>
        <v>!0401!OS_ADDRESSBASE_PLUS_200205_RECEPT</v>
      </c>
      <c r="F1497">
        <f>'CNA Paste'!C1499</f>
        <v>3</v>
      </c>
      <c r="G1497">
        <f>'CNA Paste'!D1499</f>
        <v>477379.7</v>
      </c>
      <c r="H1497">
        <f>'CNA Paste'!E1499</f>
        <v>171256.2</v>
      </c>
      <c r="I1497">
        <f>'CNA Paste'!F1499</f>
        <v>48.6</v>
      </c>
      <c r="J1497">
        <f>'CNA Paste'!G1499</f>
        <v>48.6</v>
      </c>
      <c r="K1497">
        <f>'CNA Paste'!H1499</f>
        <v>49.3</v>
      </c>
      <c r="L1497">
        <f>'CNA Paste'!I1499</f>
        <v>49.3</v>
      </c>
      <c r="N1497" s="2">
        <f t="shared" si="420"/>
        <v>51.1</v>
      </c>
      <c r="O1497" s="2">
        <f t="shared" si="421"/>
        <v>51.1</v>
      </c>
      <c r="P1497" s="2">
        <f t="shared" si="422"/>
        <v>51.8</v>
      </c>
      <c r="Q1497" s="2">
        <f t="shared" si="423"/>
        <v>51.8</v>
      </c>
      <c r="S1497" s="4">
        <f t="shared" si="424"/>
        <v>42.22</v>
      </c>
      <c r="T1497" s="4">
        <f t="shared" si="425"/>
        <v>42.22</v>
      </c>
      <c r="U1497" s="4">
        <f t="shared" si="426"/>
        <v>42.849999999999994</v>
      </c>
      <c r="V1497" s="4">
        <f t="shared" si="427"/>
        <v>42.849999999999994</v>
      </c>
      <c r="X1497" s="6">
        <f t="shared" si="428"/>
        <v>48.697000000000003</v>
      </c>
      <c r="Y1497" s="6">
        <f t="shared" si="429"/>
        <v>48.697000000000003</v>
      </c>
      <c r="Z1497" s="6">
        <f t="shared" si="430"/>
        <v>49.305999999999997</v>
      </c>
      <c r="AA1497" s="6">
        <f t="shared" si="431"/>
        <v>49.305999999999997</v>
      </c>
      <c r="AC1497" s="4">
        <f t="shared" si="432"/>
        <v>6.4770000000000039</v>
      </c>
      <c r="AD1497" s="4">
        <f t="shared" si="433"/>
        <v>6.4770000000000039</v>
      </c>
      <c r="AE1497" s="4">
        <f t="shared" si="434"/>
        <v>6.4560000000000031</v>
      </c>
      <c r="AF1497" s="4">
        <f t="shared" si="435"/>
        <v>6.4560000000000031</v>
      </c>
    </row>
    <row r="1498" spans="1:32" hidden="1" x14ac:dyDescent="0.25">
      <c r="A1498" t="str">
        <f t="shared" si="418"/>
        <v>D</v>
      </c>
      <c r="B1498" t="str">
        <f>LEFT('CNA Paste'!A1500,3)</f>
        <v>RES</v>
      </c>
      <c r="C1498" t="str">
        <f>'CNA Paste'!A1500</f>
        <v>RES_14032983</v>
      </c>
      <c r="D1498" t="str">
        <f t="shared" si="419"/>
        <v>14032983</v>
      </c>
      <c r="E1498" t="str">
        <f>'CNA Paste'!B1500</f>
        <v>!0401!OS_ADDRESSBASE_PLUS_200205_RECEPT</v>
      </c>
      <c r="F1498">
        <f>'CNA Paste'!C1500</f>
        <v>4</v>
      </c>
      <c r="G1498">
        <f>'CNA Paste'!D1500</f>
        <v>477375.7</v>
      </c>
      <c r="H1498">
        <f>'CNA Paste'!E1500</f>
        <v>171259</v>
      </c>
      <c r="I1498">
        <f>'CNA Paste'!F1500</f>
        <v>44.9</v>
      </c>
      <c r="J1498">
        <f>'CNA Paste'!G1500</f>
        <v>44.9</v>
      </c>
      <c r="K1498">
        <f>'CNA Paste'!H1500</f>
        <v>45.6</v>
      </c>
      <c r="L1498">
        <f>'CNA Paste'!I1500</f>
        <v>45.6</v>
      </c>
      <c r="N1498" s="2">
        <f t="shared" si="420"/>
        <v>47.4</v>
      </c>
      <c r="O1498" s="2">
        <f t="shared" si="421"/>
        <v>47.4</v>
      </c>
      <c r="P1498" s="2">
        <f t="shared" si="422"/>
        <v>48.1</v>
      </c>
      <c r="Q1498" s="2">
        <f t="shared" si="423"/>
        <v>48.1</v>
      </c>
      <c r="S1498" s="4">
        <f t="shared" si="424"/>
        <v>38.889999999999993</v>
      </c>
      <c r="T1498" s="4">
        <f t="shared" si="425"/>
        <v>38.889999999999993</v>
      </c>
      <c r="U1498" s="4">
        <f t="shared" si="426"/>
        <v>39.519999999999996</v>
      </c>
      <c r="V1498" s="4">
        <f t="shared" si="427"/>
        <v>39.519999999999996</v>
      </c>
      <c r="X1498" s="6">
        <f t="shared" si="428"/>
        <v>45.478000000000002</v>
      </c>
      <c r="Y1498" s="6">
        <f t="shared" si="429"/>
        <v>45.478000000000002</v>
      </c>
      <c r="Z1498" s="6">
        <f t="shared" si="430"/>
        <v>46.087000000000003</v>
      </c>
      <c r="AA1498" s="6">
        <f t="shared" si="431"/>
        <v>46.087000000000003</v>
      </c>
      <c r="AC1498" s="4">
        <f t="shared" si="432"/>
        <v>6.5880000000000081</v>
      </c>
      <c r="AD1498" s="4">
        <f t="shared" si="433"/>
        <v>6.5880000000000081</v>
      </c>
      <c r="AE1498" s="4">
        <f t="shared" si="434"/>
        <v>6.5670000000000073</v>
      </c>
      <c r="AF1498" s="4">
        <f t="shared" si="435"/>
        <v>6.5670000000000073</v>
      </c>
    </row>
    <row r="1499" spans="1:32" hidden="1" x14ac:dyDescent="0.25">
      <c r="A1499" t="str">
        <f t="shared" si="418"/>
        <v>D</v>
      </c>
      <c r="B1499" t="str">
        <f>LEFT('CNA Paste'!A1501,3)</f>
        <v>RES</v>
      </c>
      <c r="C1499" t="str">
        <f>'CNA Paste'!A1501</f>
        <v>RES_14032983</v>
      </c>
      <c r="D1499" t="str">
        <f t="shared" si="419"/>
        <v>14032983</v>
      </c>
      <c r="E1499" t="str">
        <f>'CNA Paste'!B1501</f>
        <v>!0401!OS_ADDRESSBASE_PLUS_200205_RECEPT</v>
      </c>
      <c r="F1499">
        <f>'CNA Paste'!C1501</f>
        <v>4</v>
      </c>
      <c r="G1499">
        <f>'CNA Paste'!D1501</f>
        <v>477375.7</v>
      </c>
      <c r="H1499">
        <f>'CNA Paste'!E1501</f>
        <v>171259</v>
      </c>
      <c r="I1499">
        <f>'CNA Paste'!F1501</f>
        <v>48.8</v>
      </c>
      <c r="J1499">
        <f>'CNA Paste'!G1501</f>
        <v>48.7</v>
      </c>
      <c r="K1499">
        <f>'CNA Paste'!H1501</f>
        <v>49.5</v>
      </c>
      <c r="L1499">
        <f>'CNA Paste'!I1501</f>
        <v>49.5</v>
      </c>
      <c r="N1499" s="2">
        <f t="shared" si="420"/>
        <v>51.3</v>
      </c>
      <c r="O1499" s="2">
        <f t="shared" si="421"/>
        <v>51.2</v>
      </c>
      <c r="P1499" s="2">
        <f t="shared" si="422"/>
        <v>52</v>
      </c>
      <c r="Q1499" s="2">
        <f t="shared" si="423"/>
        <v>52</v>
      </c>
      <c r="S1499" s="4">
        <f t="shared" si="424"/>
        <v>42.4</v>
      </c>
      <c r="T1499" s="4">
        <f t="shared" si="425"/>
        <v>42.31</v>
      </c>
      <c r="U1499" s="4">
        <f t="shared" si="426"/>
        <v>43.03</v>
      </c>
      <c r="V1499" s="4">
        <f t="shared" si="427"/>
        <v>43.03</v>
      </c>
      <c r="X1499" s="6">
        <f t="shared" si="428"/>
        <v>48.871000000000002</v>
      </c>
      <c r="Y1499" s="6">
        <f t="shared" si="429"/>
        <v>48.784000000000006</v>
      </c>
      <c r="Z1499" s="6">
        <f t="shared" si="430"/>
        <v>49.480000000000004</v>
      </c>
      <c r="AA1499" s="6">
        <f t="shared" si="431"/>
        <v>49.480000000000004</v>
      </c>
      <c r="AC1499" s="4">
        <f t="shared" si="432"/>
        <v>6.4710000000000036</v>
      </c>
      <c r="AD1499" s="4">
        <f t="shared" si="433"/>
        <v>6.4740000000000038</v>
      </c>
      <c r="AE1499" s="4">
        <f t="shared" si="434"/>
        <v>6.4500000000000028</v>
      </c>
      <c r="AF1499" s="4">
        <f t="shared" si="435"/>
        <v>6.4500000000000028</v>
      </c>
    </row>
    <row r="1500" spans="1:32" hidden="1" x14ac:dyDescent="0.25">
      <c r="A1500" t="str">
        <f t="shared" si="418"/>
        <v>D</v>
      </c>
      <c r="B1500" t="str">
        <f>LEFT('CNA Paste'!A1502,3)</f>
        <v>RES</v>
      </c>
      <c r="C1500" t="str">
        <f>'CNA Paste'!A1502</f>
        <v>RES_14032983</v>
      </c>
      <c r="D1500" t="str">
        <f t="shared" si="419"/>
        <v>14032983</v>
      </c>
      <c r="E1500" t="str">
        <f>'CNA Paste'!B1502</f>
        <v>!0401!OS_ADDRESSBASE_PLUS_200205_RECEPT</v>
      </c>
      <c r="F1500">
        <f>'CNA Paste'!C1502</f>
        <v>5</v>
      </c>
      <c r="G1500">
        <f>'CNA Paste'!D1502</f>
        <v>477375</v>
      </c>
      <c r="H1500">
        <f>'CNA Paste'!E1502</f>
        <v>171263.2</v>
      </c>
      <c r="I1500">
        <f>'CNA Paste'!F1502</f>
        <v>53.2</v>
      </c>
      <c r="J1500">
        <f>'CNA Paste'!G1502</f>
        <v>53.2</v>
      </c>
      <c r="K1500">
        <f>'CNA Paste'!H1502</f>
        <v>53.9</v>
      </c>
      <c r="L1500">
        <f>'CNA Paste'!I1502</f>
        <v>53.9</v>
      </c>
      <c r="N1500" s="2">
        <f t="shared" si="420"/>
        <v>55.7</v>
      </c>
      <c r="O1500" s="2">
        <f t="shared" si="421"/>
        <v>55.7</v>
      </c>
      <c r="P1500" s="2">
        <f t="shared" si="422"/>
        <v>56.4</v>
      </c>
      <c r="Q1500" s="2">
        <f t="shared" si="423"/>
        <v>56.4</v>
      </c>
      <c r="S1500" s="4">
        <f t="shared" si="424"/>
        <v>46.36</v>
      </c>
      <c r="T1500" s="4">
        <f t="shared" si="425"/>
        <v>46.36</v>
      </c>
      <c r="U1500" s="4">
        <f t="shared" si="426"/>
        <v>46.989999999999995</v>
      </c>
      <c r="V1500" s="4">
        <f t="shared" si="427"/>
        <v>46.989999999999995</v>
      </c>
      <c r="X1500" s="6">
        <f t="shared" si="428"/>
        <v>52.699000000000005</v>
      </c>
      <c r="Y1500" s="6">
        <f t="shared" si="429"/>
        <v>52.699000000000005</v>
      </c>
      <c r="Z1500" s="6">
        <f t="shared" si="430"/>
        <v>53.308</v>
      </c>
      <c r="AA1500" s="6">
        <f t="shared" si="431"/>
        <v>53.308</v>
      </c>
      <c r="AC1500" s="4">
        <f t="shared" si="432"/>
        <v>6.3390000000000057</v>
      </c>
      <c r="AD1500" s="4">
        <f t="shared" si="433"/>
        <v>6.3390000000000057</v>
      </c>
      <c r="AE1500" s="4">
        <f t="shared" si="434"/>
        <v>6.3180000000000049</v>
      </c>
      <c r="AF1500" s="4">
        <f t="shared" si="435"/>
        <v>6.3180000000000049</v>
      </c>
    </row>
    <row r="1501" spans="1:32" hidden="1" x14ac:dyDescent="0.25">
      <c r="A1501" t="str">
        <f t="shared" si="418"/>
        <v>D</v>
      </c>
      <c r="B1501" t="str">
        <f>LEFT('CNA Paste'!A1503,3)</f>
        <v>RES</v>
      </c>
      <c r="C1501" t="str">
        <f>'CNA Paste'!A1503</f>
        <v>RES_14032983</v>
      </c>
      <c r="D1501" t="str">
        <f t="shared" si="419"/>
        <v>14032983</v>
      </c>
      <c r="E1501" t="str">
        <f>'CNA Paste'!B1503</f>
        <v>!0401!OS_ADDRESSBASE_PLUS_200205_RECEPT</v>
      </c>
      <c r="F1501">
        <f>'CNA Paste'!C1503</f>
        <v>5</v>
      </c>
      <c r="G1501">
        <f>'CNA Paste'!D1503</f>
        <v>477375</v>
      </c>
      <c r="H1501">
        <f>'CNA Paste'!E1503</f>
        <v>171263.2</v>
      </c>
      <c r="I1501">
        <f>'CNA Paste'!F1503</f>
        <v>55.9</v>
      </c>
      <c r="J1501">
        <f>'CNA Paste'!G1503</f>
        <v>55.9</v>
      </c>
      <c r="K1501">
        <f>'CNA Paste'!H1503</f>
        <v>56.6</v>
      </c>
      <c r="L1501">
        <f>'CNA Paste'!I1503</f>
        <v>56.6</v>
      </c>
      <c r="N1501" s="2">
        <f t="shared" si="420"/>
        <v>58.4</v>
      </c>
      <c r="O1501" s="2">
        <f t="shared" si="421"/>
        <v>58.4</v>
      </c>
      <c r="P1501" s="2">
        <f t="shared" si="422"/>
        <v>59.1</v>
      </c>
      <c r="Q1501" s="2">
        <f t="shared" si="423"/>
        <v>59.1</v>
      </c>
      <c r="S1501" s="4">
        <f t="shared" si="424"/>
        <v>48.79</v>
      </c>
      <c r="T1501" s="4">
        <f t="shared" si="425"/>
        <v>48.79</v>
      </c>
      <c r="U1501" s="4">
        <f t="shared" si="426"/>
        <v>49.42</v>
      </c>
      <c r="V1501" s="4">
        <f t="shared" si="427"/>
        <v>49.42</v>
      </c>
      <c r="X1501" s="6">
        <f t="shared" si="428"/>
        <v>55.048000000000002</v>
      </c>
      <c r="Y1501" s="6">
        <f t="shared" si="429"/>
        <v>55.048000000000002</v>
      </c>
      <c r="Z1501" s="6">
        <f t="shared" si="430"/>
        <v>55.657000000000004</v>
      </c>
      <c r="AA1501" s="6">
        <f t="shared" si="431"/>
        <v>55.657000000000004</v>
      </c>
      <c r="AC1501" s="4">
        <f t="shared" si="432"/>
        <v>6.2580000000000027</v>
      </c>
      <c r="AD1501" s="4">
        <f t="shared" si="433"/>
        <v>6.2580000000000027</v>
      </c>
      <c r="AE1501" s="4">
        <f t="shared" si="434"/>
        <v>6.2370000000000019</v>
      </c>
      <c r="AF1501" s="4">
        <f t="shared" si="435"/>
        <v>6.2370000000000019</v>
      </c>
    </row>
    <row r="1502" spans="1:32" hidden="1" x14ac:dyDescent="0.25">
      <c r="A1502" t="str">
        <f t="shared" si="418"/>
        <v>D</v>
      </c>
      <c r="B1502" t="str">
        <f>LEFT('CNA Paste'!A1504,3)</f>
        <v>RES</v>
      </c>
      <c r="C1502" t="str">
        <f>'CNA Paste'!A1504</f>
        <v>RES_14032988</v>
      </c>
      <c r="D1502" t="str">
        <f t="shared" si="419"/>
        <v>14032988</v>
      </c>
      <c r="E1502" t="str">
        <f>'CNA Paste'!B1504</f>
        <v>!0401!OS_ADDRESSBASE_PLUS_200205_RECEPT</v>
      </c>
      <c r="F1502">
        <f>'CNA Paste'!C1504</f>
        <v>1</v>
      </c>
      <c r="G1502">
        <f>'CNA Paste'!D1504</f>
        <v>477019.3</v>
      </c>
      <c r="H1502">
        <f>'CNA Paste'!E1504</f>
        <v>171380.4</v>
      </c>
      <c r="I1502">
        <f>'CNA Paste'!F1504</f>
        <v>54.8</v>
      </c>
      <c r="J1502">
        <f>'CNA Paste'!G1504</f>
        <v>54.8</v>
      </c>
      <c r="K1502">
        <f>'CNA Paste'!H1504</f>
        <v>55.5</v>
      </c>
      <c r="L1502">
        <f>'CNA Paste'!I1504</f>
        <v>55.5</v>
      </c>
      <c r="N1502" s="2">
        <f t="shared" si="420"/>
        <v>57.3</v>
      </c>
      <c r="O1502" s="2">
        <f t="shared" si="421"/>
        <v>57.3</v>
      </c>
      <c r="P1502" s="2">
        <f t="shared" si="422"/>
        <v>58</v>
      </c>
      <c r="Q1502" s="2">
        <f t="shared" si="423"/>
        <v>58</v>
      </c>
      <c r="S1502" s="4">
        <f t="shared" si="424"/>
        <v>47.8</v>
      </c>
      <c r="T1502" s="4">
        <f t="shared" si="425"/>
        <v>47.8</v>
      </c>
      <c r="U1502" s="4">
        <f t="shared" si="426"/>
        <v>48.43</v>
      </c>
      <c r="V1502" s="4">
        <f t="shared" si="427"/>
        <v>48.43</v>
      </c>
      <c r="X1502" s="6">
        <f t="shared" si="428"/>
        <v>54.091000000000001</v>
      </c>
      <c r="Y1502" s="6">
        <f t="shared" si="429"/>
        <v>54.091000000000001</v>
      </c>
      <c r="Z1502" s="6">
        <f t="shared" si="430"/>
        <v>54.7</v>
      </c>
      <c r="AA1502" s="6">
        <f t="shared" si="431"/>
        <v>54.7</v>
      </c>
      <c r="AC1502" s="4">
        <f t="shared" si="432"/>
        <v>6.2910000000000039</v>
      </c>
      <c r="AD1502" s="4">
        <f t="shared" si="433"/>
        <v>6.2910000000000039</v>
      </c>
      <c r="AE1502" s="4">
        <f t="shared" si="434"/>
        <v>6.2700000000000031</v>
      </c>
      <c r="AF1502" s="4">
        <f t="shared" si="435"/>
        <v>6.2700000000000031</v>
      </c>
    </row>
    <row r="1503" spans="1:32" hidden="1" x14ac:dyDescent="0.25">
      <c r="A1503" t="str">
        <f t="shared" si="418"/>
        <v>D</v>
      </c>
      <c r="B1503" t="str">
        <f>LEFT('CNA Paste'!A1505,3)</f>
        <v>RES</v>
      </c>
      <c r="C1503" t="str">
        <f>'CNA Paste'!A1505</f>
        <v>RES_14032988</v>
      </c>
      <c r="D1503" t="str">
        <f t="shared" si="419"/>
        <v>14032988</v>
      </c>
      <c r="E1503" t="str">
        <f>'CNA Paste'!B1505</f>
        <v>!0401!OS_ADDRESSBASE_PLUS_200205_RECEPT</v>
      </c>
      <c r="F1503">
        <f>'CNA Paste'!C1505</f>
        <v>1</v>
      </c>
      <c r="G1503">
        <f>'CNA Paste'!D1505</f>
        <v>477019.3</v>
      </c>
      <c r="H1503">
        <f>'CNA Paste'!E1505</f>
        <v>171380.4</v>
      </c>
      <c r="I1503">
        <f>'CNA Paste'!F1505</f>
        <v>57.6</v>
      </c>
      <c r="J1503">
        <f>'CNA Paste'!G1505</f>
        <v>57.6</v>
      </c>
      <c r="K1503">
        <f>'CNA Paste'!H1505</f>
        <v>58.3</v>
      </c>
      <c r="L1503">
        <f>'CNA Paste'!I1505</f>
        <v>58.3</v>
      </c>
      <c r="N1503" s="2">
        <f t="shared" si="420"/>
        <v>60.1</v>
      </c>
      <c r="O1503" s="2">
        <f t="shared" si="421"/>
        <v>60.1</v>
      </c>
      <c r="P1503" s="2">
        <f t="shared" si="422"/>
        <v>60.8</v>
      </c>
      <c r="Q1503" s="2">
        <f t="shared" si="423"/>
        <v>60.8</v>
      </c>
      <c r="S1503" s="4">
        <f t="shared" si="424"/>
        <v>50.32</v>
      </c>
      <c r="T1503" s="4">
        <f t="shared" si="425"/>
        <v>50.32</v>
      </c>
      <c r="U1503" s="4">
        <f t="shared" si="426"/>
        <v>50.949999999999996</v>
      </c>
      <c r="V1503" s="4">
        <f t="shared" si="427"/>
        <v>50.949999999999996</v>
      </c>
      <c r="X1503" s="6">
        <f t="shared" si="428"/>
        <v>56.527000000000001</v>
      </c>
      <c r="Y1503" s="6">
        <f t="shared" si="429"/>
        <v>56.527000000000001</v>
      </c>
      <c r="Z1503" s="6">
        <f t="shared" si="430"/>
        <v>57.136000000000003</v>
      </c>
      <c r="AA1503" s="6">
        <f t="shared" si="431"/>
        <v>57.136000000000003</v>
      </c>
      <c r="AC1503" s="4">
        <f t="shared" si="432"/>
        <v>6.2070000000000007</v>
      </c>
      <c r="AD1503" s="4">
        <f t="shared" si="433"/>
        <v>6.2070000000000007</v>
      </c>
      <c r="AE1503" s="4">
        <f t="shared" si="434"/>
        <v>6.186000000000007</v>
      </c>
      <c r="AF1503" s="4">
        <f t="shared" si="435"/>
        <v>6.186000000000007</v>
      </c>
    </row>
    <row r="1504" spans="1:32" hidden="1" x14ac:dyDescent="0.25">
      <c r="A1504" t="str">
        <f t="shared" si="418"/>
        <v>D</v>
      </c>
      <c r="B1504" t="str">
        <f>LEFT('CNA Paste'!A1506,3)</f>
        <v>RES</v>
      </c>
      <c r="C1504" t="str">
        <f>'CNA Paste'!A1506</f>
        <v>RES_14032988</v>
      </c>
      <c r="D1504" t="str">
        <f t="shared" si="419"/>
        <v>14032988</v>
      </c>
      <c r="E1504" t="str">
        <f>'CNA Paste'!B1506</f>
        <v>!0401!OS_ADDRESSBASE_PLUS_200205_RECEPT</v>
      </c>
      <c r="F1504">
        <f>'CNA Paste'!C1506</f>
        <v>2</v>
      </c>
      <c r="G1504">
        <f>'CNA Paste'!D1506</f>
        <v>477020.4</v>
      </c>
      <c r="H1504">
        <f>'CNA Paste'!E1506</f>
        <v>171379.20000000001</v>
      </c>
      <c r="I1504">
        <f>'CNA Paste'!F1506</f>
        <v>50.2</v>
      </c>
      <c r="J1504">
        <f>'CNA Paste'!G1506</f>
        <v>50.2</v>
      </c>
      <c r="K1504">
        <f>'CNA Paste'!H1506</f>
        <v>50.8</v>
      </c>
      <c r="L1504">
        <f>'CNA Paste'!I1506</f>
        <v>50.8</v>
      </c>
      <c r="N1504" s="2">
        <f t="shared" si="420"/>
        <v>52.7</v>
      </c>
      <c r="O1504" s="2">
        <f t="shared" si="421"/>
        <v>52.7</v>
      </c>
      <c r="P1504" s="2">
        <f t="shared" si="422"/>
        <v>53.3</v>
      </c>
      <c r="Q1504" s="2">
        <f t="shared" si="423"/>
        <v>53.3</v>
      </c>
      <c r="S1504" s="4">
        <f t="shared" si="424"/>
        <v>43.660000000000004</v>
      </c>
      <c r="T1504" s="4">
        <f t="shared" si="425"/>
        <v>43.660000000000004</v>
      </c>
      <c r="U1504" s="4">
        <f t="shared" si="426"/>
        <v>44.199999999999996</v>
      </c>
      <c r="V1504" s="4">
        <f t="shared" si="427"/>
        <v>44.199999999999996</v>
      </c>
      <c r="X1504" s="6">
        <f t="shared" si="428"/>
        <v>50.089000000000006</v>
      </c>
      <c r="Y1504" s="6">
        <f t="shared" si="429"/>
        <v>50.089000000000006</v>
      </c>
      <c r="Z1504" s="6">
        <f t="shared" si="430"/>
        <v>50.610999999999997</v>
      </c>
      <c r="AA1504" s="6">
        <f t="shared" si="431"/>
        <v>50.610999999999997</v>
      </c>
      <c r="AC1504" s="4">
        <f t="shared" si="432"/>
        <v>6.429000000000002</v>
      </c>
      <c r="AD1504" s="4">
        <f t="shared" si="433"/>
        <v>6.429000000000002</v>
      </c>
      <c r="AE1504" s="4">
        <f t="shared" si="434"/>
        <v>6.4110000000000014</v>
      </c>
      <c r="AF1504" s="4">
        <f t="shared" si="435"/>
        <v>6.4110000000000014</v>
      </c>
    </row>
    <row r="1505" spans="1:32" hidden="1" x14ac:dyDescent="0.25">
      <c r="A1505" t="str">
        <f t="shared" si="418"/>
        <v>D</v>
      </c>
      <c r="B1505" t="str">
        <f>LEFT('CNA Paste'!A1507,3)</f>
        <v>RES</v>
      </c>
      <c r="C1505" t="str">
        <f>'CNA Paste'!A1507</f>
        <v>RES_14032988</v>
      </c>
      <c r="D1505" t="str">
        <f t="shared" si="419"/>
        <v>14032988</v>
      </c>
      <c r="E1505" t="str">
        <f>'CNA Paste'!B1507</f>
        <v>!0401!OS_ADDRESSBASE_PLUS_200205_RECEPT</v>
      </c>
      <c r="F1505">
        <f>'CNA Paste'!C1507</f>
        <v>2</v>
      </c>
      <c r="G1505">
        <f>'CNA Paste'!D1507</f>
        <v>477020.4</v>
      </c>
      <c r="H1505">
        <f>'CNA Paste'!E1507</f>
        <v>171379.20000000001</v>
      </c>
      <c r="I1505">
        <f>'CNA Paste'!F1507</f>
        <v>53.5</v>
      </c>
      <c r="J1505">
        <f>'CNA Paste'!G1507</f>
        <v>53.5</v>
      </c>
      <c r="K1505">
        <f>'CNA Paste'!H1507</f>
        <v>54.1</v>
      </c>
      <c r="L1505">
        <f>'CNA Paste'!I1507</f>
        <v>54.2</v>
      </c>
      <c r="N1505" s="2">
        <f t="shared" si="420"/>
        <v>56</v>
      </c>
      <c r="O1505" s="2">
        <f t="shared" si="421"/>
        <v>56</v>
      </c>
      <c r="P1505" s="2">
        <f t="shared" si="422"/>
        <v>56.6</v>
      </c>
      <c r="Q1505" s="2">
        <f t="shared" si="423"/>
        <v>56.7</v>
      </c>
      <c r="S1505" s="4">
        <f t="shared" si="424"/>
        <v>46.629999999999995</v>
      </c>
      <c r="T1505" s="4">
        <f t="shared" si="425"/>
        <v>46.629999999999995</v>
      </c>
      <c r="U1505" s="4">
        <f t="shared" si="426"/>
        <v>47.17</v>
      </c>
      <c r="V1505" s="4">
        <f t="shared" si="427"/>
        <v>47.26</v>
      </c>
      <c r="X1505" s="6">
        <f t="shared" si="428"/>
        <v>52.96</v>
      </c>
      <c r="Y1505" s="6">
        <f t="shared" si="429"/>
        <v>52.96</v>
      </c>
      <c r="Z1505" s="6">
        <f t="shared" si="430"/>
        <v>53.482000000000006</v>
      </c>
      <c r="AA1505" s="6">
        <f t="shared" si="431"/>
        <v>53.569000000000003</v>
      </c>
      <c r="AC1505" s="4">
        <f t="shared" si="432"/>
        <v>6.3300000000000054</v>
      </c>
      <c r="AD1505" s="4">
        <f t="shared" si="433"/>
        <v>6.3300000000000054</v>
      </c>
      <c r="AE1505" s="4">
        <f t="shared" si="434"/>
        <v>6.3120000000000047</v>
      </c>
      <c r="AF1505" s="4">
        <f t="shared" si="435"/>
        <v>6.3090000000000046</v>
      </c>
    </row>
    <row r="1506" spans="1:32" hidden="1" x14ac:dyDescent="0.25">
      <c r="A1506" t="str">
        <f t="shared" si="418"/>
        <v>D</v>
      </c>
      <c r="B1506" t="str">
        <f>LEFT('CNA Paste'!A1508,3)</f>
        <v>RES</v>
      </c>
      <c r="C1506" t="str">
        <f>'CNA Paste'!A1508</f>
        <v>RES_14032988</v>
      </c>
      <c r="D1506" t="str">
        <f t="shared" si="419"/>
        <v>14032988</v>
      </c>
      <c r="E1506" t="str">
        <f>'CNA Paste'!B1508</f>
        <v>!0401!OS_ADDRESSBASE_PLUS_200205_RECEPT</v>
      </c>
      <c r="F1506">
        <f>'CNA Paste'!C1508</f>
        <v>3</v>
      </c>
      <c r="G1506">
        <f>'CNA Paste'!D1508</f>
        <v>477024.1</v>
      </c>
      <c r="H1506">
        <f>'CNA Paste'!E1508</f>
        <v>171377.3</v>
      </c>
      <c r="I1506">
        <f>'CNA Paste'!F1508</f>
        <v>53.7</v>
      </c>
      <c r="J1506">
        <f>'CNA Paste'!G1508</f>
        <v>53.7</v>
      </c>
      <c r="K1506">
        <f>'CNA Paste'!H1508</f>
        <v>54.4</v>
      </c>
      <c r="L1506">
        <f>'CNA Paste'!I1508</f>
        <v>54.4</v>
      </c>
      <c r="N1506" s="2">
        <f t="shared" si="420"/>
        <v>56.2</v>
      </c>
      <c r="O1506" s="2">
        <f t="shared" si="421"/>
        <v>56.2</v>
      </c>
      <c r="P1506" s="2">
        <f t="shared" si="422"/>
        <v>56.9</v>
      </c>
      <c r="Q1506" s="2">
        <f t="shared" si="423"/>
        <v>56.9</v>
      </c>
      <c r="S1506" s="4">
        <f t="shared" si="424"/>
        <v>46.81</v>
      </c>
      <c r="T1506" s="4">
        <f t="shared" si="425"/>
        <v>46.81</v>
      </c>
      <c r="U1506" s="4">
        <f t="shared" si="426"/>
        <v>47.44</v>
      </c>
      <c r="V1506" s="4">
        <f t="shared" si="427"/>
        <v>47.44</v>
      </c>
      <c r="X1506" s="6">
        <f t="shared" si="428"/>
        <v>53.134000000000007</v>
      </c>
      <c r="Y1506" s="6">
        <f t="shared" si="429"/>
        <v>53.134000000000007</v>
      </c>
      <c r="Z1506" s="6">
        <f t="shared" si="430"/>
        <v>53.743000000000002</v>
      </c>
      <c r="AA1506" s="6">
        <f t="shared" si="431"/>
        <v>53.743000000000002</v>
      </c>
      <c r="AC1506" s="4">
        <f t="shared" si="432"/>
        <v>6.3240000000000052</v>
      </c>
      <c r="AD1506" s="4">
        <f t="shared" si="433"/>
        <v>6.3240000000000052</v>
      </c>
      <c r="AE1506" s="4">
        <f t="shared" si="434"/>
        <v>6.3030000000000044</v>
      </c>
      <c r="AF1506" s="4">
        <f t="shared" si="435"/>
        <v>6.3030000000000044</v>
      </c>
    </row>
    <row r="1507" spans="1:32" hidden="1" x14ac:dyDescent="0.25">
      <c r="A1507" t="str">
        <f t="shared" si="418"/>
        <v>D</v>
      </c>
      <c r="B1507" t="str">
        <f>LEFT('CNA Paste'!A1509,3)</f>
        <v>RES</v>
      </c>
      <c r="C1507" t="str">
        <f>'CNA Paste'!A1509</f>
        <v>RES_14032988</v>
      </c>
      <c r="D1507" t="str">
        <f t="shared" si="419"/>
        <v>14032988</v>
      </c>
      <c r="E1507" t="str">
        <f>'CNA Paste'!B1509</f>
        <v>!0401!OS_ADDRESSBASE_PLUS_200205_RECEPT</v>
      </c>
      <c r="F1507">
        <f>'CNA Paste'!C1509</f>
        <v>3</v>
      </c>
      <c r="G1507">
        <f>'CNA Paste'!D1509</f>
        <v>477024.1</v>
      </c>
      <c r="H1507">
        <f>'CNA Paste'!E1509</f>
        <v>171377.3</v>
      </c>
      <c r="I1507">
        <f>'CNA Paste'!F1509</f>
        <v>56.8</v>
      </c>
      <c r="J1507">
        <f>'CNA Paste'!G1509</f>
        <v>56.8</v>
      </c>
      <c r="K1507">
        <f>'CNA Paste'!H1509</f>
        <v>57.5</v>
      </c>
      <c r="L1507">
        <f>'CNA Paste'!I1509</f>
        <v>57.5</v>
      </c>
      <c r="N1507" s="2">
        <f t="shared" si="420"/>
        <v>59.3</v>
      </c>
      <c r="O1507" s="2">
        <f t="shared" si="421"/>
        <v>59.3</v>
      </c>
      <c r="P1507" s="2">
        <f t="shared" si="422"/>
        <v>60</v>
      </c>
      <c r="Q1507" s="2">
        <f t="shared" si="423"/>
        <v>60</v>
      </c>
      <c r="S1507" s="4">
        <f t="shared" si="424"/>
        <v>49.599999999999994</v>
      </c>
      <c r="T1507" s="4">
        <f t="shared" si="425"/>
        <v>49.599999999999994</v>
      </c>
      <c r="U1507" s="4">
        <f t="shared" si="426"/>
        <v>50.23</v>
      </c>
      <c r="V1507" s="4">
        <f t="shared" si="427"/>
        <v>50.23</v>
      </c>
      <c r="X1507" s="6">
        <f t="shared" si="428"/>
        <v>55.830999999999996</v>
      </c>
      <c r="Y1507" s="6">
        <f t="shared" si="429"/>
        <v>55.830999999999996</v>
      </c>
      <c r="Z1507" s="6">
        <f t="shared" si="430"/>
        <v>56.440000000000005</v>
      </c>
      <c r="AA1507" s="6">
        <f t="shared" si="431"/>
        <v>56.440000000000005</v>
      </c>
      <c r="AC1507" s="4">
        <f t="shared" si="432"/>
        <v>6.2310000000000016</v>
      </c>
      <c r="AD1507" s="4">
        <f t="shared" si="433"/>
        <v>6.2310000000000016</v>
      </c>
      <c r="AE1507" s="4">
        <f t="shared" si="434"/>
        <v>6.210000000000008</v>
      </c>
      <c r="AF1507" s="4">
        <f t="shared" si="435"/>
        <v>6.210000000000008</v>
      </c>
    </row>
    <row r="1508" spans="1:32" hidden="1" x14ac:dyDescent="0.25">
      <c r="A1508" t="str">
        <f t="shared" si="418"/>
        <v>D</v>
      </c>
      <c r="B1508" t="str">
        <f>LEFT('CNA Paste'!A1510,3)</f>
        <v>RES</v>
      </c>
      <c r="C1508" t="str">
        <f>'CNA Paste'!A1510</f>
        <v>RES_14032988</v>
      </c>
      <c r="D1508" t="str">
        <f t="shared" si="419"/>
        <v>14032988</v>
      </c>
      <c r="E1508" t="str">
        <f>'CNA Paste'!B1510</f>
        <v>!0401!OS_ADDRESSBASE_PLUS_200205_RECEPT</v>
      </c>
      <c r="F1508">
        <f>'CNA Paste'!C1510</f>
        <v>4</v>
      </c>
      <c r="G1508">
        <f>'CNA Paste'!D1510</f>
        <v>477027.1</v>
      </c>
      <c r="H1508">
        <f>'CNA Paste'!E1510</f>
        <v>171372.4</v>
      </c>
      <c r="I1508">
        <f>'CNA Paste'!F1510</f>
        <v>48.3</v>
      </c>
      <c r="J1508">
        <f>'CNA Paste'!G1510</f>
        <v>48.3</v>
      </c>
      <c r="K1508">
        <f>'CNA Paste'!H1510</f>
        <v>49</v>
      </c>
      <c r="L1508">
        <f>'CNA Paste'!I1510</f>
        <v>49</v>
      </c>
      <c r="N1508" s="2">
        <f t="shared" si="420"/>
        <v>50.8</v>
      </c>
      <c r="O1508" s="2">
        <f t="shared" si="421"/>
        <v>50.8</v>
      </c>
      <c r="P1508" s="2">
        <f t="shared" si="422"/>
        <v>51.5</v>
      </c>
      <c r="Q1508" s="2">
        <f t="shared" si="423"/>
        <v>51.5</v>
      </c>
      <c r="S1508" s="4">
        <f t="shared" si="424"/>
        <v>41.949999999999996</v>
      </c>
      <c r="T1508" s="4">
        <f t="shared" si="425"/>
        <v>41.949999999999996</v>
      </c>
      <c r="U1508" s="4">
        <f t="shared" si="426"/>
        <v>42.58</v>
      </c>
      <c r="V1508" s="4">
        <f t="shared" si="427"/>
        <v>42.58</v>
      </c>
      <c r="X1508" s="6">
        <f t="shared" si="428"/>
        <v>48.436</v>
      </c>
      <c r="Y1508" s="6">
        <f t="shared" si="429"/>
        <v>48.436</v>
      </c>
      <c r="Z1508" s="6">
        <f t="shared" si="430"/>
        <v>49.045000000000002</v>
      </c>
      <c r="AA1508" s="6">
        <f t="shared" si="431"/>
        <v>49.045000000000002</v>
      </c>
      <c r="AC1508" s="4">
        <f t="shared" si="432"/>
        <v>6.4860000000000042</v>
      </c>
      <c r="AD1508" s="4">
        <f t="shared" si="433"/>
        <v>6.4860000000000042</v>
      </c>
      <c r="AE1508" s="4">
        <f t="shared" si="434"/>
        <v>6.4650000000000034</v>
      </c>
      <c r="AF1508" s="4">
        <f t="shared" si="435"/>
        <v>6.4650000000000034</v>
      </c>
    </row>
    <row r="1509" spans="1:32" hidden="1" x14ac:dyDescent="0.25">
      <c r="A1509" t="str">
        <f t="shared" si="418"/>
        <v>D</v>
      </c>
      <c r="B1509" t="str">
        <f>LEFT('CNA Paste'!A1511,3)</f>
        <v>RES</v>
      </c>
      <c r="C1509" t="str">
        <f>'CNA Paste'!A1511</f>
        <v>RES_14032988</v>
      </c>
      <c r="D1509" t="str">
        <f t="shared" si="419"/>
        <v>14032988</v>
      </c>
      <c r="E1509" t="str">
        <f>'CNA Paste'!B1511</f>
        <v>!0401!OS_ADDRESSBASE_PLUS_200205_RECEPT</v>
      </c>
      <c r="F1509">
        <f>'CNA Paste'!C1511</f>
        <v>4</v>
      </c>
      <c r="G1509">
        <f>'CNA Paste'!D1511</f>
        <v>477027.1</v>
      </c>
      <c r="H1509">
        <f>'CNA Paste'!E1511</f>
        <v>171372.4</v>
      </c>
      <c r="I1509">
        <f>'CNA Paste'!F1511</f>
        <v>52.1</v>
      </c>
      <c r="J1509">
        <f>'CNA Paste'!G1511</f>
        <v>52.1</v>
      </c>
      <c r="K1509">
        <f>'CNA Paste'!H1511</f>
        <v>52.8</v>
      </c>
      <c r="L1509">
        <f>'CNA Paste'!I1511</f>
        <v>52.8</v>
      </c>
      <c r="N1509" s="2">
        <f t="shared" si="420"/>
        <v>54.6</v>
      </c>
      <c r="O1509" s="2">
        <f t="shared" si="421"/>
        <v>54.6</v>
      </c>
      <c r="P1509" s="2">
        <f t="shared" si="422"/>
        <v>55.3</v>
      </c>
      <c r="Q1509" s="2">
        <f t="shared" si="423"/>
        <v>55.3</v>
      </c>
      <c r="S1509" s="4">
        <f t="shared" si="424"/>
        <v>45.37</v>
      </c>
      <c r="T1509" s="4">
        <f t="shared" si="425"/>
        <v>45.37</v>
      </c>
      <c r="U1509" s="4">
        <f t="shared" si="426"/>
        <v>45.999999999999993</v>
      </c>
      <c r="V1509" s="4">
        <f t="shared" si="427"/>
        <v>45.999999999999993</v>
      </c>
      <c r="X1509" s="6">
        <f t="shared" si="428"/>
        <v>51.742000000000004</v>
      </c>
      <c r="Y1509" s="6">
        <f t="shared" si="429"/>
        <v>51.742000000000004</v>
      </c>
      <c r="Z1509" s="6">
        <f t="shared" si="430"/>
        <v>52.350999999999999</v>
      </c>
      <c r="AA1509" s="6">
        <f t="shared" si="431"/>
        <v>52.350999999999999</v>
      </c>
      <c r="AC1509" s="4">
        <f t="shared" si="432"/>
        <v>6.372000000000007</v>
      </c>
      <c r="AD1509" s="4">
        <f t="shared" si="433"/>
        <v>6.372000000000007</v>
      </c>
      <c r="AE1509" s="4">
        <f t="shared" si="434"/>
        <v>6.3510000000000062</v>
      </c>
      <c r="AF1509" s="4">
        <f t="shared" si="435"/>
        <v>6.3510000000000062</v>
      </c>
    </row>
    <row r="1510" spans="1:32" hidden="1" x14ac:dyDescent="0.25">
      <c r="A1510" t="str">
        <f t="shared" si="418"/>
        <v>D</v>
      </c>
      <c r="B1510" t="str">
        <f>LEFT('CNA Paste'!A1512,3)</f>
        <v>RES</v>
      </c>
      <c r="C1510" t="str">
        <f>'CNA Paste'!A1512</f>
        <v>RES_14032988</v>
      </c>
      <c r="D1510" t="str">
        <f t="shared" si="419"/>
        <v>14032988</v>
      </c>
      <c r="E1510" t="str">
        <f>'CNA Paste'!B1512</f>
        <v>!0401!OS_ADDRESSBASE_PLUS_200205_RECEPT</v>
      </c>
      <c r="F1510">
        <f>'CNA Paste'!C1512</f>
        <v>5</v>
      </c>
      <c r="G1510">
        <f>'CNA Paste'!D1512</f>
        <v>477023.9</v>
      </c>
      <c r="H1510">
        <f>'CNA Paste'!E1512</f>
        <v>171369.3</v>
      </c>
      <c r="I1510">
        <f>'CNA Paste'!F1512</f>
        <v>45.6</v>
      </c>
      <c r="J1510">
        <f>'CNA Paste'!G1512</f>
        <v>45.6</v>
      </c>
      <c r="K1510">
        <f>'CNA Paste'!H1512</f>
        <v>46.3</v>
      </c>
      <c r="L1510">
        <f>'CNA Paste'!I1512</f>
        <v>46.3</v>
      </c>
      <c r="N1510" s="2">
        <f t="shared" si="420"/>
        <v>48.1</v>
      </c>
      <c r="O1510" s="2">
        <f t="shared" si="421"/>
        <v>48.1</v>
      </c>
      <c r="P1510" s="2">
        <f t="shared" si="422"/>
        <v>48.8</v>
      </c>
      <c r="Q1510" s="2">
        <f t="shared" si="423"/>
        <v>48.8</v>
      </c>
      <c r="S1510" s="4">
        <f t="shared" si="424"/>
        <v>39.519999999999996</v>
      </c>
      <c r="T1510" s="4">
        <f t="shared" si="425"/>
        <v>39.519999999999996</v>
      </c>
      <c r="U1510" s="4">
        <f t="shared" si="426"/>
        <v>40.15</v>
      </c>
      <c r="V1510" s="4">
        <f t="shared" si="427"/>
        <v>40.15</v>
      </c>
      <c r="X1510" s="6">
        <f t="shared" si="428"/>
        <v>46.087000000000003</v>
      </c>
      <c r="Y1510" s="6">
        <f t="shared" si="429"/>
        <v>46.087000000000003</v>
      </c>
      <c r="Z1510" s="6">
        <f t="shared" si="430"/>
        <v>46.695999999999998</v>
      </c>
      <c r="AA1510" s="6">
        <f t="shared" si="431"/>
        <v>46.695999999999998</v>
      </c>
      <c r="AC1510" s="4">
        <f t="shared" si="432"/>
        <v>6.5670000000000073</v>
      </c>
      <c r="AD1510" s="4">
        <f t="shared" si="433"/>
        <v>6.5670000000000073</v>
      </c>
      <c r="AE1510" s="4">
        <f t="shared" si="434"/>
        <v>6.5459999999999994</v>
      </c>
      <c r="AF1510" s="4">
        <f t="shared" si="435"/>
        <v>6.5459999999999994</v>
      </c>
    </row>
    <row r="1511" spans="1:32" hidden="1" x14ac:dyDescent="0.25">
      <c r="A1511" t="str">
        <f t="shared" si="418"/>
        <v>D</v>
      </c>
      <c r="B1511" t="str">
        <f>LEFT('CNA Paste'!A1513,3)</f>
        <v>RES</v>
      </c>
      <c r="C1511" t="str">
        <f>'CNA Paste'!A1513</f>
        <v>RES_14032988</v>
      </c>
      <c r="D1511" t="str">
        <f t="shared" si="419"/>
        <v>14032988</v>
      </c>
      <c r="E1511" t="str">
        <f>'CNA Paste'!B1513</f>
        <v>!0401!OS_ADDRESSBASE_PLUS_200205_RECEPT</v>
      </c>
      <c r="F1511">
        <f>'CNA Paste'!C1513</f>
        <v>5</v>
      </c>
      <c r="G1511">
        <f>'CNA Paste'!D1513</f>
        <v>477023.9</v>
      </c>
      <c r="H1511">
        <f>'CNA Paste'!E1513</f>
        <v>171369.3</v>
      </c>
      <c r="I1511">
        <f>'CNA Paste'!F1513</f>
        <v>49.1</v>
      </c>
      <c r="J1511">
        <f>'CNA Paste'!G1513</f>
        <v>49.1</v>
      </c>
      <c r="K1511">
        <f>'CNA Paste'!H1513</f>
        <v>49.8</v>
      </c>
      <c r="L1511">
        <f>'CNA Paste'!I1513</f>
        <v>49.8</v>
      </c>
      <c r="N1511" s="2">
        <f t="shared" si="420"/>
        <v>51.6</v>
      </c>
      <c r="O1511" s="2">
        <f t="shared" si="421"/>
        <v>51.6</v>
      </c>
      <c r="P1511" s="2">
        <f t="shared" si="422"/>
        <v>52.3</v>
      </c>
      <c r="Q1511" s="2">
        <f t="shared" si="423"/>
        <v>52.3</v>
      </c>
      <c r="S1511" s="4">
        <f t="shared" si="424"/>
        <v>42.67</v>
      </c>
      <c r="T1511" s="4">
        <f t="shared" si="425"/>
        <v>42.67</v>
      </c>
      <c r="U1511" s="4">
        <f t="shared" si="426"/>
        <v>43.3</v>
      </c>
      <c r="V1511" s="4">
        <f t="shared" si="427"/>
        <v>43.3</v>
      </c>
      <c r="X1511" s="6">
        <f t="shared" si="428"/>
        <v>49.132000000000005</v>
      </c>
      <c r="Y1511" s="6">
        <f t="shared" si="429"/>
        <v>49.132000000000005</v>
      </c>
      <c r="Z1511" s="6">
        <f t="shared" si="430"/>
        <v>49.741</v>
      </c>
      <c r="AA1511" s="6">
        <f t="shared" si="431"/>
        <v>49.741</v>
      </c>
      <c r="AC1511" s="4">
        <f t="shared" si="432"/>
        <v>6.4620000000000033</v>
      </c>
      <c r="AD1511" s="4">
        <f t="shared" si="433"/>
        <v>6.4620000000000033</v>
      </c>
      <c r="AE1511" s="4">
        <f t="shared" si="434"/>
        <v>6.4410000000000025</v>
      </c>
      <c r="AF1511" s="4">
        <f t="shared" si="435"/>
        <v>6.4410000000000025</v>
      </c>
    </row>
    <row r="1512" spans="1:32" hidden="1" x14ac:dyDescent="0.25">
      <c r="A1512" t="str">
        <f t="shared" si="418"/>
        <v>D</v>
      </c>
      <c r="B1512" t="str">
        <f>LEFT('CNA Paste'!A1514,3)</f>
        <v>RES</v>
      </c>
      <c r="C1512" t="str">
        <f>'CNA Paste'!A1514</f>
        <v>RES_14032988</v>
      </c>
      <c r="D1512" t="str">
        <f t="shared" si="419"/>
        <v>14032988</v>
      </c>
      <c r="E1512" t="str">
        <f>'CNA Paste'!B1514</f>
        <v>!0401!OS_ADDRESSBASE_PLUS_200205_RECEPT</v>
      </c>
      <c r="F1512">
        <f>'CNA Paste'!C1514</f>
        <v>6</v>
      </c>
      <c r="G1512">
        <f>'CNA Paste'!D1514</f>
        <v>477019.7</v>
      </c>
      <c r="H1512">
        <f>'CNA Paste'!E1514</f>
        <v>171369.5</v>
      </c>
      <c r="I1512">
        <f>'CNA Paste'!F1514</f>
        <v>46.7</v>
      </c>
      <c r="J1512">
        <f>'CNA Paste'!G1514</f>
        <v>46.7</v>
      </c>
      <c r="K1512">
        <f>'CNA Paste'!H1514</f>
        <v>47.4</v>
      </c>
      <c r="L1512">
        <f>'CNA Paste'!I1514</f>
        <v>47.4</v>
      </c>
      <c r="N1512" s="2">
        <f t="shared" si="420"/>
        <v>49.2</v>
      </c>
      <c r="O1512" s="2">
        <f t="shared" si="421"/>
        <v>49.2</v>
      </c>
      <c r="P1512" s="2">
        <f t="shared" si="422"/>
        <v>49.9</v>
      </c>
      <c r="Q1512" s="2">
        <f t="shared" si="423"/>
        <v>49.9</v>
      </c>
      <c r="S1512" s="4">
        <f t="shared" si="424"/>
        <v>40.51</v>
      </c>
      <c r="T1512" s="4">
        <f t="shared" si="425"/>
        <v>40.51</v>
      </c>
      <c r="U1512" s="4">
        <f t="shared" si="426"/>
        <v>41.139999999999993</v>
      </c>
      <c r="V1512" s="4">
        <f t="shared" si="427"/>
        <v>41.139999999999993</v>
      </c>
      <c r="X1512" s="6">
        <f t="shared" si="428"/>
        <v>47.044000000000004</v>
      </c>
      <c r="Y1512" s="6">
        <f t="shared" si="429"/>
        <v>47.044000000000004</v>
      </c>
      <c r="Z1512" s="6">
        <f t="shared" si="430"/>
        <v>47.652999999999999</v>
      </c>
      <c r="AA1512" s="6">
        <f t="shared" si="431"/>
        <v>47.652999999999999</v>
      </c>
      <c r="AC1512" s="4">
        <f t="shared" si="432"/>
        <v>6.534000000000006</v>
      </c>
      <c r="AD1512" s="4">
        <f t="shared" si="433"/>
        <v>6.534000000000006</v>
      </c>
      <c r="AE1512" s="4">
        <f t="shared" si="434"/>
        <v>6.5130000000000052</v>
      </c>
      <c r="AF1512" s="4">
        <f t="shared" si="435"/>
        <v>6.5130000000000052</v>
      </c>
    </row>
    <row r="1513" spans="1:32" hidden="1" x14ac:dyDescent="0.25">
      <c r="A1513" t="str">
        <f t="shared" si="418"/>
        <v>D</v>
      </c>
      <c r="B1513" t="str">
        <f>LEFT('CNA Paste'!A1515,3)</f>
        <v>RES</v>
      </c>
      <c r="C1513" t="str">
        <f>'CNA Paste'!A1515</f>
        <v>RES_14032988</v>
      </c>
      <c r="D1513" t="str">
        <f t="shared" si="419"/>
        <v>14032988</v>
      </c>
      <c r="E1513" t="str">
        <f>'CNA Paste'!B1515</f>
        <v>!0401!OS_ADDRESSBASE_PLUS_200205_RECEPT</v>
      </c>
      <c r="F1513">
        <f>'CNA Paste'!C1515</f>
        <v>6</v>
      </c>
      <c r="G1513">
        <f>'CNA Paste'!D1515</f>
        <v>477019.7</v>
      </c>
      <c r="H1513">
        <f>'CNA Paste'!E1515</f>
        <v>171369.5</v>
      </c>
      <c r="I1513">
        <f>'CNA Paste'!F1515</f>
        <v>49.7</v>
      </c>
      <c r="J1513">
        <f>'CNA Paste'!G1515</f>
        <v>49.7</v>
      </c>
      <c r="K1513">
        <f>'CNA Paste'!H1515</f>
        <v>50.4</v>
      </c>
      <c r="L1513">
        <f>'CNA Paste'!I1515</f>
        <v>50.4</v>
      </c>
      <c r="N1513" s="2">
        <f t="shared" si="420"/>
        <v>52.2</v>
      </c>
      <c r="O1513" s="2">
        <f t="shared" si="421"/>
        <v>52.2</v>
      </c>
      <c r="P1513" s="2">
        <f t="shared" si="422"/>
        <v>52.9</v>
      </c>
      <c r="Q1513" s="2">
        <f t="shared" si="423"/>
        <v>52.9</v>
      </c>
      <c r="S1513" s="4">
        <f t="shared" si="424"/>
        <v>43.21</v>
      </c>
      <c r="T1513" s="4">
        <f t="shared" si="425"/>
        <v>43.21</v>
      </c>
      <c r="U1513" s="4">
        <f t="shared" si="426"/>
        <v>43.839999999999996</v>
      </c>
      <c r="V1513" s="4">
        <f t="shared" si="427"/>
        <v>43.839999999999996</v>
      </c>
      <c r="X1513" s="6">
        <f t="shared" si="428"/>
        <v>49.654000000000003</v>
      </c>
      <c r="Y1513" s="6">
        <f t="shared" si="429"/>
        <v>49.654000000000003</v>
      </c>
      <c r="Z1513" s="6">
        <f t="shared" si="430"/>
        <v>50.262999999999998</v>
      </c>
      <c r="AA1513" s="6">
        <f t="shared" si="431"/>
        <v>50.262999999999998</v>
      </c>
      <c r="AC1513" s="4">
        <f t="shared" si="432"/>
        <v>6.4440000000000026</v>
      </c>
      <c r="AD1513" s="4">
        <f t="shared" si="433"/>
        <v>6.4440000000000026</v>
      </c>
      <c r="AE1513" s="4">
        <f t="shared" si="434"/>
        <v>6.4230000000000018</v>
      </c>
      <c r="AF1513" s="4">
        <f t="shared" si="435"/>
        <v>6.4230000000000018</v>
      </c>
    </row>
    <row r="1514" spans="1:32" hidden="1" x14ac:dyDescent="0.25">
      <c r="A1514" t="str">
        <f t="shared" si="418"/>
        <v>D</v>
      </c>
      <c r="B1514" t="str">
        <f>LEFT('CNA Paste'!A1516,3)</f>
        <v>RES</v>
      </c>
      <c r="C1514" t="str">
        <f>'CNA Paste'!A1516</f>
        <v>RES_14032988</v>
      </c>
      <c r="D1514" t="str">
        <f t="shared" si="419"/>
        <v>14032988</v>
      </c>
      <c r="E1514" t="str">
        <f>'CNA Paste'!B1516</f>
        <v>!0401!OS_ADDRESSBASE_PLUS_200205_RECEPT</v>
      </c>
      <c r="F1514">
        <f>'CNA Paste'!C1516</f>
        <v>7</v>
      </c>
      <c r="G1514">
        <f>'CNA Paste'!D1516</f>
        <v>477016.4</v>
      </c>
      <c r="H1514">
        <f>'CNA Paste'!E1516</f>
        <v>171369.8</v>
      </c>
      <c r="I1514">
        <f>'CNA Paste'!F1516</f>
        <v>47.4</v>
      </c>
      <c r="J1514">
        <f>'CNA Paste'!G1516</f>
        <v>47.4</v>
      </c>
      <c r="K1514">
        <f>'CNA Paste'!H1516</f>
        <v>48.1</v>
      </c>
      <c r="L1514">
        <f>'CNA Paste'!I1516</f>
        <v>48.1</v>
      </c>
      <c r="N1514" s="2">
        <f t="shared" si="420"/>
        <v>49.9</v>
      </c>
      <c r="O1514" s="2">
        <f t="shared" si="421"/>
        <v>49.9</v>
      </c>
      <c r="P1514" s="2">
        <f t="shared" si="422"/>
        <v>50.6</v>
      </c>
      <c r="Q1514" s="2">
        <f t="shared" si="423"/>
        <v>50.6</v>
      </c>
      <c r="S1514" s="4">
        <f t="shared" si="424"/>
        <v>41.139999999999993</v>
      </c>
      <c r="T1514" s="4">
        <f t="shared" si="425"/>
        <v>41.139999999999993</v>
      </c>
      <c r="U1514" s="4">
        <f t="shared" si="426"/>
        <v>41.769999999999996</v>
      </c>
      <c r="V1514" s="4">
        <f t="shared" si="427"/>
        <v>41.769999999999996</v>
      </c>
      <c r="X1514" s="6">
        <f t="shared" si="428"/>
        <v>47.652999999999999</v>
      </c>
      <c r="Y1514" s="6">
        <f t="shared" si="429"/>
        <v>47.652999999999999</v>
      </c>
      <c r="Z1514" s="6">
        <f t="shared" si="430"/>
        <v>48.262</v>
      </c>
      <c r="AA1514" s="6">
        <f t="shared" si="431"/>
        <v>48.262</v>
      </c>
      <c r="AC1514" s="4">
        <f t="shared" si="432"/>
        <v>6.5130000000000052</v>
      </c>
      <c r="AD1514" s="4">
        <f t="shared" si="433"/>
        <v>6.5130000000000052</v>
      </c>
      <c r="AE1514" s="4">
        <f t="shared" si="434"/>
        <v>6.4920000000000044</v>
      </c>
      <c r="AF1514" s="4">
        <f t="shared" si="435"/>
        <v>6.4920000000000044</v>
      </c>
    </row>
    <row r="1515" spans="1:32" hidden="1" x14ac:dyDescent="0.25">
      <c r="A1515" t="str">
        <f t="shared" si="418"/>
        <v>D</v>
      </c>
      <c r="B1515" t="str">
        <f>LEFT('CNA Paste'!A1517,3)</f>
        <v>RES</v>
      </c>
      <c r="C1515" t="str">
        <f>'CNA Paste'!A1517</f>
        <v>RES_14032988</v>
      </c>
      <c r="D1515" t="str">
        <f t="shared" si="419"/>
        <v>14032988</v>
      </c>
      <c r="E1515" t="str">
        <f>'CNA Paste'!B1517</f>
        <v>!0401!OS_ADDRESSBASE_PLUS_200205_RECEPT</v>
      </c>
      <c r="F1515">
        <f>'CNA Paste'!C1517</f>
        <v>7</v>
      </c>
      <c r="G1515">
        <f>'CNA Paste'!D1517</f>
        <v>477016.4</v>
      </c>
      <c r="H1515">
        <f>'CNA Paste'!E1517</f>
        <v>171369.8</v>
      </c>
      <c r="I1515">
        <f>'CNA Paste'!F1517</f>
        <v>50.1</v>
      </c>
      <c r="J1515">
        <f>'CNA Paste'!G1517</f>
        <v>50.1</v>
      </c>
      <c r="K1515">
        <f>'CNA Paste'!H1517</f>
        <v>50.8</v>
      </c>
      <c r="L1515">
        <f>'CNA Paste'!I1517</f>
        <v>50.8</v>
      </c>
      <c r="N1515" s="2">
        <f t="shared" si="420"/>
        <v>52.6</v>
      </c>
      <c r="O1515" s="2">
        <f t="shared" si="421"/>
        <v>52.6</v>
      </c>
      <c r="P1515" s="2">
        <f t="shared" si="422"/>
        <v>53.3</v>
      </c>
      <c r="Q1515" s="2">
        <f t="shared" si="423"/>
        <v>53.3</v>
      </c>
      <c r="S1515" s="4">
        <f t="shared" si="424"/>
        <v>43.57</v>
      </c>
      <c r="T1515" s="4">
        <f t="shared" si="425"/>
        <v>43.57</v>
      </c>
      <c r="U1515" s="4">
        <f t="shared" si="426"/>
        <v>44.199999999999996</v>
      </c>
      <c r="V1515" s="4">
        <f t="shared" si="427"/>
        <v>44.199999999999996</v>
      </c>
      <c r="X1515" s="6">
        <f t="shared" si="428"/>
        <v>50.002000000000002</v>
      </c>
      <c r="Y1515" s="6">
        <f t="shared" si="429"/>
        <v>50.002000000000002</v>
      </c>
      <c r="Z1515" s="6">
        <f t="shared" si="430"/>
        <v>50.610999999999997</v>
      </c>
      <c r="AA1515" s="6">
        <f t="shared" si="431"/>
        <v>50.610999999999997</v>
      </c>
      <c r="AC1515" s="4">
        <f t="shared" si="432"/>
        <v>6.4320000000000022</v>
      </c>
      <c r="AD1515" s="4">
        <f t="shared" si="433"/>
        <v>6.4320000000000022</v>
      </c>
      <c r="AE1515" s="4">
        <f t="shared" si="434"/>
        <v>6.4110000000000014</v>
      </c>
      <c r="AF1515" s="4">
        <f t="shared" si="435"/>
        <v>6.4110000000000014</v>
      </c>
    </row>
    <row r="1516" spans="1:32" hidden="1" x14ac:dyDescent="0.25">
      <c r="A1516" t="str">
        <f t="shared" si="418"/>
        <v>D</v>
      </c>
      <c r="B1516" t="str">
        <f>LEFT('CNA Paste'!A1518,3)</f>
        <v>RES</v>
      </c>
      <c r="C1516" t="str">
        <f>'CNA Paste'!A1518</f>
        <v>RES_14032988</v>
      </c>
      <c r="D1516" t="str">
        <f t="shared" si="419"/>
        <v>14032988</v>
      </c>
      <c r="E1516" t="str">
        <f>'CNA Paste'!B1518</f>
        <v>!0401!OS_ADDRESSBASE_PLUS_200205_RECEPT</v>
      </c>
      <c r="F1516">
        <f>'CNA Paste'!C1518</f>
        <v>8</v>
      </c>
      <c r="G1516">
        <f>'CNA Paste'!D1518</f>
        <v>477015.7</v>
      </c>
      <c r="H1516">
        <f>'CNA Paste'!E1518</f>
        <v>171372.9</v>
      </c>
      <c r="I1516">
        <f>'CNA Paste'!F1518</f>
        <v>46.9</v>
      </c>
      <c r="J1516">
        <f>'CNA Paste'!G1518</f>
        <v>46.9</v>
      </c>
      <c r="K1516">
        <f>'CNA Paste'!H1518</f>
        <v>47.6</v>
      </c>
      <c r="L1516">
        <f>'CNA Paste'!I1518</f>
        <v>47.6</v>
      </c>
      <c r="N1516" s="2">
        <f t="shared" si="420"/>
        <v>49.4</v>
      </c>
      <c r="O1516" s="2">
        <f t="shared" si="421"/>
        <v>49.4</v>
      </c>
      <c r="P1516" s="2">
        <f t="shared" si="422"/>
        <v>50.1</v>
      </c>
      <c r="Q1516" s="2">
        <f t="shared" si="423"/>
        <v>50.1</v>
      </c>
      <c r="S1516" s="4">
        <f t="shared" si="424"/>
        <v>40.69</v>
      </c>
      <c r="T1516" s="4">
        <f t="shared" si="425"/>
        <v>40.69</v>
      </c>
      <c r="U1516" s="4">
        <f t="shared" si="426"/>
        <v>41.32</v>
      </c>
      <c r="V1516" s="4">
        <f t="shared" si="427"/>
        <v>41.32</v>
      </c>
      <c r="X1516" s="6">
        <f t="shared" si="428"/>
        <v>47.218000000000004</v>
      </c>
      <c r="Y1516" s="6">
        <f t="shared" si="429"/>
        <v>47.218000000000004</v>
      </c>
      <c r="Z1516" s="6">
        <f t="shared" si="430"/>
        <v>47.827000000000005</v>
      </c>
      <c r="AA1516" s="6">
        <f t="shared" si="431"/>
        <v>47.827000000000005</v>
      </c>
      <c r="AC1516" s="4">
        <f t="shared" si="432"/>
        <v>6.5280000000000058</v>
      </c>
      <c r="AD1516" s="4">
        <f t="shared" si="433"/>
        <v>6.5280000000000058</v>
      </c>
      <c r="AE1516" s="4">
        <f t="shared" si="434"/>
        <v>6.507000000000005</v>
      </c>
      <c r="AF1516" s="4">
        <f t="shared" si="435"/>
        <v>6.507000000000005</v>
      </c>
    </row>
    <row r="1517" spans="1:32" hidden="1" x14ac:dyDescent="0.25">
      <c r="A1517" t="str">
        <f t="shared" si="418"/>
        <v>D</v>
      </c>
      <c r="B1517" t="str">
        <f>LEFT('CNA Paste'!A1519,3)</f>
        <v>RES</v>
      </c>
      <c r="C1517" t="str">
        <f>'CNA Paste'!A1519</f>
        <v>RES_14032988</v>
      </c>
      <c r="D1517" t="str">
        <f t="shared" si="419"/>
        <v>14032988</v>
      </c>
      <c r="E1517" t="str">
        <f>'CNA Paste'!B1519</f>
        <v>!0401!OS_ADDRESSBASE_PLUS_200205_RECEPT</v>
      </c>
      <c r="F1517">
        <f>'CNA Paste'!C1519</f>
        <v>8</v>
      </c>
      <c r="G1517">
        <f>'CNA Paste'!D1519</f>
        <v>477015.7</v>
      </c>
      <c r="H1517">
        <f>'CNA Paste'!E1519</f>
        <v>171372.9</v>
      </c>
      <c r="I1517">
        <f>'CNA Paste'!F1519</f>
        <v>51.1</v>
      </c>
      <c r="J1517">
        <f>'CNA Paste'!G1519</f>
        <v>51.1</v>
      </c>
      <c r="K1517">
        <f>'CNA Paste'!H1519</f>
        <v>51.8</v>
      </c>
      <c r="L1517">
        <f>'CNA Paste'!I1519</f>
        <v>51.8</v>
      </c>
      <c r="N1517" s="2">
        <f t="shared" si="420"/>
        <v>53.6</v>
      </c>
      <c r="O1517" s="2">
        <f t="shared" si="421"/>
        <v>53.6</v>
      </c>
      <c r="P1517" s="2">
        <f t="shared" si="422"/>
        <v>54.3</v>
      </c>
      <c r="Q1517" s="2">
        <f t="shared" si="423"/>
        <v>54.3</v>
      </c>
      <c r="S1517" s="4">
        <f t="shared" si="424"/>
        <v>44.47</v>
      </c>
      <c r="T1517" s="4">
        <f t="shared" si="425"/>
        <v>44.47</v>
      </c>
      <c r="U1517" s="4">
        <f t="shared" si="426"/>
        <v>45.099999999999994</v>
      </c>
      <c r="V1517" s="4">
        <f t="shared" si="427"/>
        <v>45.099999999999994</v>
      </c>
      <c r="X1517" s="6">
        <f t="shared" si="428"/>
        <v>50.872</v>
      </c>
      <c r="Y1517" s="6">
        <f t="shared" si="429"/>
        <v>50.872</v>
      </c>
      <c r="Z1517" s="6">
        <f t="shared" si="430"/>
        <v>51.481000000000002</v>
      </c>
      <c r="AA1517" s="6">
        <f t="shared" si="431"/>
        <v>51.481000000000002</v>
      </c>
      <c r="AC1517" s="4">
        <f t="shared" si="432"/>
        <v>6.402000000000001</v>
      </c>
      <c r="AD1517" s="4">
        <f t="shared" si="433"/>
        <v>6.402000000000001</v>
      </c>
      <c r="AE1517" s="4">
        <f t="shared" si="434"/>
        <v>6.3810000000000073</v>
      </c>
      <c r="AF1517" s="4">
        <f t="shared" si="435"/>
        <v>6.3810000000000073</v>
      </c>
    </row>
    <row r="1518" spans="1:32" hidden="1" x14ac:dyDescent="0.25">
      <c r="A1518" t="str">
        <f t="shared" si="418"/>
        <v>D</v>
      </c>
      <c r="B1518" t="str">
        <f>LEFT('CNA Paste'!A1520,3)</f>
        <v>RES</v>
      </c>
      <c r="C1518" t="str">
        <f>'CNA Paste'!A1520</f>
        <v>RES_14032988</v>
      </c>
      <c r="D1518" t="str">
        <f t="shared" si="419"/>
        <v>14032988</v>
      </c>
      <c r="E1518" t="str">
        <f>'CNA Paste'!B1520</f>
        <v>!0401!OS_ADDRESSBASE_PLUS_200205_RECEPT</v>
      </c>
      <c r="F1518">
        <f>'CNA Paste'!C1520</f>
        <v>9</v>
      </c>
      <c r="G1518">
        <f>'CNA Paste'!D1520</f>
        <v>477017.2</v>
      </c>
      <c r="H1518">
        <f>'CNA Paste'!E1520</f>
        <v>171378.1</v>
      </c>
      <c r="I1518">
        <f>'CNA Paste'!F1520</f>
        <v>48.6</v>
      </c>
      <c r="J1518">
        <f>'CNA Paste'!G1520</f>
        <v>48.6</v>
      </c>
      <c r="K1518">
        <f>'CNA Paste'!H1520</f>
        <v>49.3</v>
      </c>
      <c r="L1518">
        <f>'CNA Paste'!I1520</f>
        <v>49.3</v>
      </c>
      <c r="N1518" s="2">
        <f t="shared" si="420"/>
        <v>51.1</v>
      </c>
      <c r="O1518" s="2">
        <f t="shared" si="421"/>
        <v>51.1</v>
      </c>
      <c r="P1518" s="2">
        <f t="shared" si="422"/>
        <v>51.8</v>
      </c>
      <c r="Q1518" s="2">
        <f t="shared" si="423"/>
        <v>51.8</v>
      </c>
      <c r="S1518" s="4">
        <f t="shared" si="424"/>
        <v>42.22</v>
      </c>
      <c r="T1518" s="4">
        <f t="shared" si="425"/>
        <v>42.22</v>
      </c>
      <c r="U1518" s="4">
        <f t="shared" si="426"/>
        <v>42.849999999999994</v>
      </c>
      <c r="V1518" s="4">
        <f t="shared" si="427"/>
        <v>42.849999999999994</v>
      </c>
      <c r="X1518" s="6">
        <f t="shared" si="428"/>
        <v>48.697000000000003</v>
      </c>
      <c r="Y1518" s="6">
        <f t="shared" si="429"/>
        <v>48.697000000000003</v>
      </c>
      <c r="Z1518" s="6">
        <f t="shared" si="430"/>
        <v>49.305999999999997</v>
      </c>
      <c r="AA1518" s="6">
        <f t="shared" si="431"/>
        <v>49.305999999999997</v>
      </c>
      <c r="AC1518" s="4">
        <f t="shared" si="432"/>
        <v>6.4770000000000039</v>
      </c>
      <c r="AD1518" s="4">
        <f t="shared" si="433"/>
        <v>6.4770000000000039</v>
      </c>
      <c r="AE1518" s="4">
        <f t="shared" si="434"/>
        <v>6.4560000000000031</v>
      </c>
      <c r="AF1518" s="4">
        <f t="shared" si="435"/>
        <v>6.4560000000000031</v>
      </c>
    </row>
    <row r="1519" spans="1:32" hidden="1" x14ac:dyDescent="0.25">
      <c r="A1519" t="str">
        <f t="shared" si="418"/>
        <v>D</v>
      </c>
      <c r="B1519" t="str">
        <f>LEFT('CNA Paste'!A1521,3)</f>
        <v>RES</v>
      </c>
      <c r="C1519" t="str">
        <f>'CNA Paste'!A1521</f>
        <v>RES_14032988</v>
      </c>
      <c r="D1519" t="str">
        <f t="shared" si="419"/>
        <v>14032988</v>
      </c>
      <c r="E1519" t="str">
        <f>'CNA Paste'!B1521</f>
        <v>!0401!OS_ADDRESSBASE_PLUS_200205_RECEPT</v>
      </c>
      <c r="F1519">
        <f>'CNA Paste'!C1521</f>
        <v>9</v>
      </c>
      <c r="G1519">
        <f>'CNA Paste'!D1521</f>
        <v>477017.2</v>
      </c>
      <c r="H1519">
        <f>'CNA Paste'!E1521</f>
        <v>171378.1</v>
      </c>
      <c r="I1519">
        <f>'CNA Paste'!F1521</f>
        <v>52.3</v>
      </c>
      <c r="J1519">
        <f>'CNA Paste'!G1521</f>
        <v>52.3</v>
      </c>
      <c r="K1519">
        <f>'CNA Paste'!H1521</f>
        <v>53</v>
      </c>
      <c r="L1519">
        <f>'CNA Paste'!I1521</f>
        <v>53</v>
      </c>
      <c r="N1519" s="2">
        <f t="shared" si="420"/>
        <v>54.8</v>
      </c>
      <c r="O1519" s="2">
        <f t="shared" si="421"/>
        <v>54.8</v>
      </c>
      <c r="P1519" s="2">
        <f t="shared" si="422"/>
        <v>55.5</v>
      </c>
      <c r="Q1519" s="2">
        <f t="shared" si="423"/>
        <v>55.5</v>
      </c>
      <c r="S1519" s="4">
        <f t="shared" si="424"/>
        <v>45.55</v>
      </c>
      <c r="T1519" s="4">
        <f t="shared" si="425"/>
        <v>45.55</v>
      </c>
      <c r="U1519" s="4">
        <f t="shared" si="426"/>
        <v>46.18</v>
      </c>
      <c r="V1519" s="4">
        <f t="shared" si="427"/>
        <v>46.18</v>
      </c>
      <c r="X1519" s="6">
        <f t="shared" si="428"/>
        <v>51.915999999999997</v>
      </c>
      <c r="Y1519" s="6">
        <f t="shared" si="429"/>
        <v>51.915999999999997</v>
      </c>
      <c r="Z1519" s="6">
        <f t="shared" si="430"/>
        <v>52.524999999999999</v>
      </c>
      <c r="AA1519" s="6">
        <f t="shared" si="431"/>
        <v>52.524999999999999</v>
      </c>
      <c r="AC1519" s="4">
        <f t="shared" si="432"/>
        <v>6.3659999999999997</v>
      </c>
      <c r="AD1519" s="4">
        <f t="shared" si="433"/>
        <v>6.3659999999999997</v>
      </c>
      <c r="AE1519" s="4">
        <f t="shared" si="434"/>
        <v>6.3449999999999989</v>
      </c>
      <c r="AF1519" s="4">
        <f t="shared" si="435"/>
        <v>6.3449999999999989</v>
      </c>
    </row>
    <row r="1520" spans="1:32" hidden="1" x14ac:dyDescent="0.25">
      <c r="A1520" t="str">
        <f t="shared" si="418"/>
        <v>D</v>
      </c>
      <c r="B1520" t="str">
        <f>LEFT('CNA Paste'!A1522,3)</f>
        <v>RES</v>
      </c>
      <c r="C1520" t="str">
        <f>'CNA Paste'!A1522</f>
        <v>RES_14032989</v>
      </c>
      <c r="D1520" t="str">
        <f t="shared" si="419"/>
        <v>14032989</v>
      </c>
      <c r="E1520" t="str">
        <f>'CNA Paste'!B1522</f>
        <v>!0401!OS_ADDRESSBASE_PLUS_200205_RECEPT</v>
      </c>
      <c r="F1520">
        <f>'CNA Paste'!C1522</f>
        <v>1</v>
      </c>
      <c r="G1520">
        <f>'CNA Paste'!D1522</f>
        <v>477009.6</v>
      </c>
      <c r="H1520">
        <f>'CNA Paste'!E1522</f>
        <v>171380.9</v>
      </c>
      <c r="I1520">
        <f>'CNA Paste'!F1522</f>
        <v>54.9</v>
      </c>
      <c r="J1520">
        <f>'CNA Paste'!G1522</f>
        <v>54.9</v>
      </c>
      <c r="K1520">
        <f>'CNA Paste'!H1522</f>
        <v>55.6</v>
      </c>
      <c r="L1520">
        <f>'CNA Paste'!I1522</f>
        <v>55.6</v>
      </c>
      <c r="N1520" s="2">
        <f t="shared" si="420"/>
        <v>57.4</v>
      </c>
      <c r="O1520" s="2">
        <f t="shared" si="421"/>
        <v>57.4</v>
      </c>
      <c r="P1520" s="2">
        <f t="shared" si="422"/>
        <v>58.1</v>
      </c>
      <c r="Q1520" s="2">
        <f t="shared" si="423"/>
        <v>58.1</v>
      </c>
      <c r="S1520" s="4">
        <f t="shared" si="424"/>
        <v>47.889999999999993</v>
      </c>
      <c r="T1520" s="4">
        <f t="shared" si="425"/>
        <v>47.889999999999993</v>
      </c>
      <c r="U1520" s="4">
        <f t="shared" si="426"/>
        <v>48.519999999999996</v>
      </c>
      <c r="V1520" s="4">
        <f t="shared" si="427"/>
        <v>48.519999999999996</v>
      </c>
      <c r="X1520" s="6">
        <f t="shared" si="428"/>
        <v>54.177999999999997</v>
      </c>
      <c r="Y1520" s="6">
        <f t="shared" si="429"/>
        <v>54.177999999999997</v>
      </c>
      <c r="Z1520" s="6">
        <f t="shared" si="430"/>
        <v>54.787000000000006</v>
      </c>
      <c r="AA1520" s="6">
        <f t="shared" si="431"/>
        <v>54.787000000000006</v>
      </c>
      <c r="AC1520" s="4">
        <f t="shared" si="432"/>
        <v>6.2880000000000038</v>
      </c>
      <c r="AD1520" s="4">
        <f t="shared" si="433"/>
        <v>6.2880000000000038</v>
      </c>
      <c r="AE1520" s="4">
        <f t="shared" si="434"/>
        <v>6.2670000000000101</v>
      </c>
      <c r="AF1520" s="4">
        <f t="shared" si="435"/>
        <v>6.2670000000000101</v>
      </c>
    </row>
    <row r="1521" spans="1:32" hidden="1" x14ac:dyDescent="0.25">
      <c r="A1521" t="str">
        <f t="shared" si="418"/>
        <v>D</v>
      </c>
      <c r="B1521" t="str">
        <f>LEFT('CNA Paste'!A1523,3)</f>
        <v>RES</v>
      </c>
      <c r="C1521" t="str">
        <f>'CNA Paste'!A1523</f>
        <v>RES_14032989</v>
      </c>
      <c r="D1521" t="str">
        <f t="shared" si="419"/>
        <v>14032989</v>
      </c>
      <c r="E1521" t="str">
        <f>'CNA Paste'!B1523</f>
        <v>!0401!OS_ADDRESSBASE_PLUS_200205_RECEPT</v>
      </c>
      <c r="F1521">
        <f>'CNA Paste'!C1523</f>
        <v>1</v>
      </c>
      <c r="G1521">
        <f>'CNA Paste'!D1523</f>
        <v>477009.6</v>
      </c>
      <c r="H1521">
        <f>'CNA Paste'!E1523</f>
        <v>171380.9</v>
      </c>
      <c r="I1521">
        <f>'CNA Paste'!F1523</f>
        <v>57.6</v>
      </c>
      <c r="J1521">
        <f>'CNA Paste'!G1523</f>
        <v>57.6</v>
      </c>
      <c r="K1521">
        <f>'CNA Paste'!H1523</f>
        <v>58.3</v>
      </c>
      <c r="L1521">
        <f>'CNA Paste'!I1523</f>
        <v>58.3</v>
      </c>
      <c r="N1521" s="2">
        <f t="shared" si="420"/>
        <v>60.1</v>
      </c>
      <c r="O1521" s="2">
        <f t="shared" si="421"/>
        <v>60.1</v>
      </c>
      <c r="P1521" s="2">
        <f t="shared" si="422"/>
        <v>60.8</v>
      </c>
      <c r="Q1521" s="2">
        <f t="shared" si="423"/>
        <v>60.8</v>
      </c>
      <c r="S1521" s="4">
        <f t="shared" si="424"/>
        <v>50.32</v>
      </c>
      <c r="T1521" s="4">
        <f t="shared" si="425"/>
        <v>50.32</v>
      </c>
      <c r="U1521" s="4">
        <f t="shared" si="426"/>
        <v>50.949999999999996</v>
      </c>
      <c r="V1521" s="4">
        <f t="shared" si="427"/>
        <v>50.949999999999996</v>
      </c>
      <c r="X1521" s="6">
        <f t="shared" si="428"/>
        <v>56.527000000000001</v>
      </c>
      <c r="Y1521" s="6">
        <f t="shared" si="429"/>
        <v>56.527000000000001</v>
      </c>
      <c r="Z1521" s="6">
        <f t="shared" si="430"/>
        <v>57.136000000000003</v>
      </c>
      <c r="AA1521" s="6">
        <f t="shared" si="431"/>
        <v>57.136000000000003</v>
      </c>
      <c r="AC1521" s="4">
        <f t="shared" si="432"/>
        <v>6.2070000000000007</v>
      </c>
      <c r="AD1521" s="4">
        <f t="shared" si="433"/>
        <v>6.2070000000000007</v>
      </c>
      <c r="AE1521" s="4">
        <f t="shared" si="434"/>
        <v>6.186000000000007</v>
      </c>
      <c r="AF1521" s="4">
        <f t="shared" si="435"/>
        <v>6.186000000000007</v>
      </c>
    </row>
    <row r="1522" spans="1:32" hidden="1" x14ac:dyDescent="0.25">
      <c r="A1522" t="str">
        <f t="shared" si="418"/>
        <v>D</v>
      </c>
      <c r="B1522" t="str">
        <f>LEFT('CNA Paste'!A1524,3)</f>
        <v>RES</v>
      </c>
      <c r="C1522" t="str">
        <f>'CNA Paste'!A1524</f>
        <v>RES_14032989</v>
      </c>
      <c r="D1522" t="str">
        <f t="shared" si="419"/>
        <v>14032989</v>
      </c>
      <c r="E1522" t="str">
        <f>'CNA Paste'!B1524</f>
        <v>!0401!OS_ADDRESSBASE_PLUS_200205_RECEPT</v>
      </c>
      <c r="F1522">
        <f>'CNA Paste'!C1524</f>
        <v>2</v>
      </c>
      <c r="G1522">
        <f>'CNA Paste'!D1524</f>
        <v>477013.7</v>
      </c>
      <c r="H1522">
        <f>'CNA Paste'!E1524</f>
        <v>171380.7</v>
      </c>
      <c r="I1522">
        <f>'CNA Paste'!F1524</f>
        <v>53.8</v>
      </c>
      <c r="J1522">
        <f>'CNA Paste'!G1524</f>
        <v>53.8</v>
      </c>
      <c r="K1522">
        <f>'CNA Paste'!H1524</f>
        <v>54.5</v>
      </c>
      <c r="L1522">
        <f>'CNA Paste'!I1524</f>
        <v>54.5</v>
      </c>
      <c r="N1522" s="2">
        <f t="shared" si="420"/>
        <v>56.3</v>
      </c>
      <c r="O1522" s="2">
        <f t="shared" si="421"/>
        <v>56.3</v>
      </c>
      <c r="P1522" s="2">
        <f t="shared" si="422"/>
        <v>57</v>
      </c>
      <c r="Q1522" s="2">
        <f t="shared" si="423"/>
        <v>57</v>
      </c>
      <c r="S1522" s="4">
        <f t="shared" si="424"/>
        <v>46.9</v>
      </c>
      <c r="T1522" s="4">
        <f t="shared" si="425"/>
        <v>46.9</v>
      </c>
      <c r="U1522" s="4">
        <f t="shared" si="426"/>
        <v>47.53</v>
      </c>
      <c r="V1522" s="4">
        <f t="shared" si="427"/>
        <v>47.53</v>
      </c>
      <c r="X1522" s="6">
        <f t="shared" si="428"/>
        <v>53.220999999999997</v>
      </c>
      <c r="Y1522" s="6">
        <f t="shared" si="429"/>
        <v>53.220999999999997</v>
      </c>
      <c r="Z1522" s="6">
        <f t="shared" si="430"/>
        <v>53.83</v>
      </c>
      <c r="AA1522" s="6">
        <f t="shared" si="431"/>
        <v>53.83</v>
      </c>
      <c r="AC1522" s="4">
        <f t="shared" si="432"/>
        <v>6.320999999999998</v>
      </c>
      <c r="AD1522" s="4">
        <f t="shared" si="433"/>
        <v>6.320999999999998</v>
      </c>
      <c r="AE1522" s="4">
        <f t="shared" si="434"/>
        <v>6.2999999999999972</v>
      </c>
      <c r="AF1522" s="4">
        <f t="shared" si="435"/>
        <v>6.2999999999999972</v>
      </c>
    </row>
    <row r="1523" spans="1:32" hidden="1" x14ac:dyDescent="0.25">
      <c r="A1523" t="str">
        <f t="shared" si="418"/>
        <v>D</v>
      </c>
      <c r="B1523" t="str">
        <f>LEFT('CNA Paste'!A1525,3)</f>
        <v>RES</v>
      </c>
      <c r="C1523" t="str">
        <f>'CNA Paste'!A1525</f>
        <v>RES_14032989</v>
      </c>
      <c r="D1523" t="str">
        <f t="shared" si="419"/>
        <v>14032989</v>
      </c>
      <c r="E1523" t="str">
        <f>'CNA Paste'!B1525</f>
        <v>!0401!OS_ADDRESSBASE_PLUS_200205_RECEPT</v>
      </c>
      <c r="F1523">
        <f>'CNA Paste'!C1525</f>
        <v>2</v>
      </c>
      <c r="G1523">
        <f>'CNA Paste'!D1525</f>
        <v>477013.7</v>
      </c>
      <c r="H1523">
        <f>'CNA Paste'!E1525</f>
        <v>171380.7</v>
      </c>
      <c r="I1523">
        <f>'CNA Paste'!F1525</f>
        <v>56.6</v>
      </c>
      <c r="J1523">
        <f>'CNA Paste'!G1525</f>
        <v>56.5</v>
      </c>
      <c r="K1523">
        <f>'CNA Paste'!H1525</f>
        <v>57.3</v>
      </c>
      <c r="L1523">
        <f>'CNA Paste'!I1525</f>
        <v>57.3</v>
      </c>
      <c r="N1523" s="2">
        <f t="shared" si="420"/>
        <v>59.1</v>
      </c>
      <c r="O1523" s="2">
        <f t="shared" si="421"/>
        <v>59</v>
      </c>
      <c r="P1523" s="2">
        <f t="shared" si="422"/>
        <v>59.8</v>
      </c>
      <c r="Q1523" s="2">
        <f t="shared" si="423"/>
        <v>59.8</v>
      </c>
      <c r="S1523" s="4">
        <f t="shared" si="424"/>
        <v>49.42</v>
      </c>
      <c r="T1523" s="4">
        <f t="shared" si="425"/>
        <v>49.33</v>
      </c>
      <c r="U1523" s="4">
        <f t="shared" si="426"/>
        <v>50.05</v>
      </c>
      <c r="V1523" s="4">
        <f t="shared" si="427"/>
        <v>50.05</v>
      </c>
      <c r="X1523" s="6">
        <f t="shared" si="428"/>
        <v>55.657000000000004</v>
      </c>
      <c r="Y1523" s="6">
        <f t="shared" si="429"/>
        <v>55.57</v>
      </c>
      <c r="Z1523" s="6">
        <f t="shared" si="430"/>
        <v>56.265999999999998</v>
      </c>
      <c r="AA1523" s="6">
        <f t="shared" si="431"/>
        <v>56.265999999999998</v>
      </c>
      <c r="AC1523" s="4">
        <f t="shared" si="432"/>
        <v>6.2370000000000019</v>
      </c>
      <c r="AD1523" s="4">
        <f t="shared" si="433"/>
        <v>6.240000000000002</v>
      </c>
      <c r="AE1523" s="4">
        <f t="shared" si="434"/>
        <v>6.2160000000000011</v>
      </c>
      <c r="AF1523" s="4">
        <f t="shared" si="435"/>
        <v>6.2160000000000011</v>
      </c>
    </row>
    <row r="1524" spans="1:32" hidden="1" x14ac:dyDescent="0.25">
      <c r="A1524" t="str">
        <f t="shared" si="418"/>
        <v>D</v>
      </c>
      <c r="B1524" t="str">
        <f>LEFT('CNA Paste'!A1526,3)</f>
        <v>RES</v>
      </c>
      <c r="C1524" t="str">
        <f>'CNA Paste'!A1526</f>
        <v>RES_14032989</v>
      </c>
      <c r="D1524" t="str">
        <f t="shared" si="419"/>
        <v>14032989</v>
      </c>
      <c r="E1524" t="str">
        <f>'CNA Paste'!B1526</f>
        <v>!0401!OS_ADDRESSBASE_PLUS_200205_RECEPT</v>
      </c>
      <c r="F1524">
        <f>'CNA Paste'!C1526</f>
        <v>3</v>
      </c>
      <c r="G1524">
        <f>'CNA Paste'!D1526</f>
        <v>477015.4</v>
      </c>
      <c r="H1524">
        <f>'CNA Paste'!E1526</f>
        <v>171381.2</v>
      </c>
      <c r="I1524">
        <f>'CNA Paste'!F1526</f>
        <v>55</v>
      </c>
      <c r="J1524">
        <f>'CNA Paste'!G1526</f>
        <v>55</v>
      </c>
      <c r="K1524">
        <f>'CNA Paste'!H1526</f>
        <v>55.7</v>
      </c>
      <c r="L1524">
        <f>'CNA Paste'!I1526</f>
        <v>55.7</v>
      </c>
      <c r="N1524" s="2">
        <f t="shared" si="420"/>
        <v>57.5</v>
      </c>
      <c r="O1524" s="2">
        <f t="shared" si="421"/>
        <v>57.5</v>
      </c>
      <c r="P1524" s="2">
        <f t="shared" si="422"/>
        <v>58.2</v>
      </c>
      <c r="Q1524" s="2">
        <f t="shared" si="423"/>
        <v>58.2</v>
      </c>
      <c r="S1524" s="4">
        <f t="shared" si="424"/>
        <v>47.98</v>
      </c>
      <c r="T1524" s="4">
        <f t="shared" si="425"/>
        <v>47.98</v>
      </c>
      <c r="U1524" s="4">
        <f t="shared" si="426"/>
        <v>48.61</v>
      </c>
      <c r="V1524" s="4">
        <f t="shared" si="427"/>
        <v>48.61</v>
      </c>
      <c r="X1524" s="6">
        <f t="shared" si="428"/>
        <v>54.265000000000001</v>
      </c>
      <c r="Y1524" s="6">
        <f t="shared" si="429"/>
        <v>54.265000000000001</v>
      </c>
      <c r="Z1524" s="6">
        <f t="shared" si="430"/>
        <v>54.874000000000002</v>
      </c>
      <c r="AA1524" s="6">
        <f t="shared" si="431"/>
        <v>54.874000000000002</v>
      </c>
      <c r="AC1524" s="4">
        <f t="shared" si="432"/>
        <v>6.2850000000000037</v>
      </c>
      <c r="AD1524" s="4">
        <f t="shared" si="433"/>
        <v>6.2850000000000037</v>
      </c>
      <c r="AE1524" s="4">
        <f t="shared" si="434"/>
        <v>6.2640000000000029</v>
      </c>
      <c r="AF1524" s="4">
        <f t="shared" si="435"/>
        <v>6.2640000000000029</v>
      </c>
    </row>
    <row r="1525" spans="1:32" hidden="1" x14ac:dyDescent="0.25">
      <c r="A1525" t="str">
        <f t="shared" si="418"/>
        <v>D</v>
      </c>
      <c r="B1525" t="str">
        <f>LEFT('CNA Paste'!A1527,3)</f>
        <v>RES</v>
      </c>
      <c r="C1525" t="str">
        <f>'CNA Paste'!A1527</f>
        <v>RES_14032989</v>
      </c>
      <c r="D1525" t="str">
        <f t="shared" si="419"/>
        <v>14032989</v>
      </c>
      <c r="E1525" t="str">
        <f>'CNA Paste'!B1527</f>
        <v>!0401!OS_ADDRESSBASE_PLUS_200205_RECEPT</v>
      </c>
      <c r="F1525">
        <f>'CNA Paste'!C1527</f>
        <v>3</v>
      </c>
      <c r="G1525">
        <f>'CNA Paste'!D1527</f>
        <v>477015.4</v>
      </c>
      <c r="H1525">
        <f>'CNA Paste'!E1527</f>
        <v>171381.2</v>
      </c>
      <c r="I1525">
        <f>'CNA Paste'!F1527</f>
        <v>57.7</v>
      </c>
      <c r="J1525">
        <f>'CNA Paste'!G1527</f>
        <v>57.7</v>
      </c>
      <c r="K1525">
        <f>'CNA Paste'!H1527</f>
        <v>58.4</v>
      </c>
      <c r="L1525">
        <f>'CNA Paste'!I1527</f>
        <v>58.4</v>
      </c>
      <c r="N1525" s="2">
        <f t="shared" si="420"/>
        <v>60.2</v>
      </c>
      <c r="O1525" s="2">
        <f t="shared" si="421"/>
        <v>60.2</v>
      </c>
      <c r="P1525" s="2">
        <f t="shared" si="422"/>
        <v>60.9</v>
      </c>
      <c r="Q1525" s="2">
        <f t="shared" si="423"/>
        <v>60.9</v>
      </c>
      <c r="S1525" s="4">
        <f t="shared" si="424"/>
        <v>50.410000000000004</v>
      </c>
      <c r="T1525" s="4">
        <f t="shared" si="425"/>
        <v>50.410000000000004</v>
      </c>
      <c r="U1525" s="4">
        <f t="shared" si="426"/>
        <v>51.04</v>
      </c>
      <c r="V1525" s="4">
        <f t="shared" si="427"/>
        <v>51.04</v>
      </c>
      <c r="X1525" s="6">
        <f t="shared" si="428"/>
        <v>56.614000000000004</v>
      </c>
      <c r="Y1525" s="6">
        <f t="shared" si="429"/>
        <v>56.614000000000004</v>
      </c>
      <c r="Z1525" s="6">
        <f t="shared" si="430"/>
        <v>57.222999999999999</v>
      </c>
      <c r="AA1525" s="6">
        <f t="shared" si="431"/>
        <v>57.222999999999999</v>
      </c>
      <c r="AC1525" s="4">
        <f t="shared" si="432"/>
        <v>6.2040000000000006</v>
      </c>
      <c r="AD1525" s="4">
        <f t="shared" si="433"/>
        <v>6.2040000000000006</v>
      </c>
      <c r="AE1525" s="4">
        <f t="shared" si="434"/>
        <v>6.1829999999999998</v>
      </c>
      <c r="AF1525" s="4">
        <f t="shared" si="435"/>
        <v>6.1829999999999998</v>
      </c>
    </row>
    <row r="1526" spans="1:32" hidden="1" x14ac:dyDescent="0.25">
      <c r="A1526" t="str">
        <f t="shared" si="418"/>
        <v>D</v>
      </c>
      <c r="B1526" t="str">
        <f>LEFT('CNA Paste'!A1528,3)</f>
        <v>RES</v>
      </c>
      <c r="C1526" t="str">
        <f>'CNA Paste'!A1528</f>
        <v>RES_14032989</v>
      </c>
      <c r="D1526" t="str">
        <f t="shared" si="419"/>
        <v>14032989</v>
      </c>
      <c r="E1526" t="str">
        <f>'CNA Paste'!B1528</f>
        <v>!0401!OS_ADDRESSBASE_PLUS_200205_RECEPT</v>
      </c>
      <c r="F1526">
        <f>'CNA Paste'!C1528</f>
        <v>4</v>
      </c>
      <c r="G1526">
        <f>'CNA Paste'!D1528</f>
        <v>477016.1</v>
      </c>
      <c r="H1526">
        <f>'CNA Paste'!E1528</f>
        <v>171378.1</v>
      </c>
      <c r="I1526">
        <f>'CNA Paste'!F1528</f>
        <v>47.9</v>
      </c>
      <c r="J1526">
        <f>'CNA Paste'!G1528</f>
        <v>47.9</v>
      </c>
      <c r="K1526">
        <f>'CNA Paste'!H1528</f>
        <v>48.6</v>
      </c>
      <c r="L1526">
        <f>'CNA Paste'!I1528</f>
        <v>48.6</v>
      </c>
      <c r="N1526" s="2">
        <f t="shared" si="420"/>
        <v>50.4</v>
      </c>
      <c r="O1526" s="2">
        <f t="shared" si="421"/>
        <v>50.4</v>
      </c>
      <c r="P1526" s="2">
        <f t="shared" si="422"/>
        <v>51.1</v>
      </c>
      <c r="Q1526" s="2">
        <f t="shared" si="423"/>
        <v>51.1</v>
      </c>
      <c r="S1526" s="4">
        <f t="shared" si="424"/>
        <v>41.589999999999996</v>
      </c>
      <c r="T1526" s="4">
        <f t="shared" si="425"/>
        <v>41.589999999999996</v>
      </c>
      <c r="U1526" s="4">
        <f t="shared" si="426"/>
        <v>42.22</v>
      </c>
      <c r="V1526" s="4">
        <f t="shared" si="427"/>
        <v>42.22</v>
      </c>
      <c r="X1526" s="6">
        <f t="shared" si="428"/>
        <v>48.088000000000001</v>
      </c>
      <c r="Y1526" s="6">
        <f t="shared" si="429"/>
        <v>48.088000000000001</v>
      </c>
      <c r="Z1526" s="6">
        <f t="shared" si="430"/>
        <v>48.697000000000003</v>
      </c>
      <c r="AA1526" s="6">
        <f t="shared" si="431"/>
        <v>48.697000000000003</v>
      </c>
      <c r="AC1526" s="4">
        <f t="shared" si="432"/>
        <v>6.4980000000000047</v>
      </c>
      <c r="AD1526" s="4">
        <f t="shared" si="433"/>
        <v>6.4980000000000047</v>
      </c>
      <c r="AE1526" s="4">
        <f t="shared" si="434"/>
        <v>6.4770000000000039</v>
      </c>
      <c r="AF1526" s="4">
        <f t="shared" si="435"/>
        <v>6.4770000000000039</v>
      </c>
    </row>
    <row r="1527" spans="1:32" hidden="1" x14ac:dyDescent="0.25">
      <c r="A1527" t="str">
        <f t="shared" si="418"/>
        <v>D</v>
      </c>
      <c r="B1527" t="str">
        <f>LEFT('CNA Paste'!A1529,3)</f>
        <v>RES</v>
      </c>
      <c r="C1527" t="str">
        <f>'CNA Paste'!A1529</f>
        <v>RES_14032989</v>
      </c>
      <c r="D1527" t="str">
        <f t="shared" si="419"/>
        <v>14032989</v>
      </c>
      <c r="E1527" t="str">
        <f>'CNA Paste'!B1529</f>
        <v>!0401!OS_ADDRESSBASE_PLUS_200205_RECEPT</v>
      </c>
      <c r="F1527">
        <f>'CNA Paste'!C1529</f>
        <v>4</v>
      </c>
      <c r="G1527">
        <f>'CNA Paste'!D1529</f>
        <v>477016.1</v>
      </c>
      <c r="H1527">
        <f>'CNA Paste'!E1529</f>
        <v>171378.1</v>
      </c>
      <c r="I1527">
        <f>'CNA Paste'!F1529</f>
        <v>51.8</v>
      </c>
      <c r="J1527">
        <f>'CNA Paste'!G1529</f>
        <v>51.8</v>
      </c>
      <c r="K1527">
        <f>'CNA Paste'!H1529</f>
        <v>52.5</v>
      </c>
      <c r="L1527">
        <f>'CNA Paste'!I1529</f>
        <v>52.5</v>
      </c>
      <c r="N1527" s="2">
        <f t="shared" si="420"/>
        <v>54.3</v>
      </c>
      <c r="O1527" s="2">
        <f t="shared" si="421"/>
        <v>54.3</v>
      </c>
      <c r="P1527" s="2">
        <f t="shared" si="422"/>
        <v>55</v>
      </c>
      <c r="Q1527" s="2">
        <f t="shared" si="423"/>
        <v>55</v>
      </c>
      <c r="S1527" s="4">
        <f t="shared" si="424"/>
        <v>45.099999999999994</v>
      </c>
      <c r="T1527" s="4">
        <f t="shared" si="425"/>
        <v>45.099999999999994</v>
      </c>
      <c r="U1527" s="4">
        <f t="shared" si="426"/>
        <v>45.73</v>
      </c>
      <c r="V1527" s="4">
        <f t="shared" si="427"/>
        <v>45.73</v>
      </c>
      <c r="X1527" s="6">
        <f t="shared" si="428"/>
        <v>51.481000000000002</v>
      </c>
      <c r="Y1527" s="6">
        <f t="shared" si="429"/>
        <v>51.481000000000002</v>
      </c>
      <c r="Z1527" s="6">
        <f t="shared" si="430"/>
        <v>52.09</v>
      </c>
      <c r="AA1527" s="6">
        <f t="shared" si="431"/>
        <v>52.09</v>
      </c>
      <c r="AC1527" s="4">
        <f t="shared" si="432"/>
        <v>6.3810000000000073</v>
      </c>
      <c r="AD1527" s="4">
        <f t="shared" si="433"/>
        <v>6.3810000000000073</v>
      </c>
      <c r="AE1527" s="4">
        <f t="shared" si="434"/>
        <v>6.3600000000000065</v>
      </c>
      <c r="AF1527" s="4">
        <f t="shared" si="435"/>
        <v>6.3600000000000065</v>
      </c>
    </row>
    <row r="1528" spans="1:32" hidden="1" x14ac:dyDescent="0.25">
      <c r="A1528" t="str">
        <f t="shared" si="418"/>
        <v>D</v>
      </c>
      <c r="B1528" t="str">
        <f>LEFT('CNA Paste'!A1530,3)</f>
        <v>RES</v>
      </c>
      <c r="C1528" t="str">
        <f>'CNA Paste'!A1530</f>
        <v>RES_14032989</v>
      </c>
      <c r="D1528" t="str">
        <f t="shared" si="419"/>
        <v>14032989</v>
      </c>
      <c r="E1528" t="str">
        <f>'CNA Paste'!B1530</f>
        <v>!0401!OS_ADDRESSBASE_PLUS_200205_RECEPT</v>
      </c>
      <c r="F1528">
        <f>'CNA Paste'!C1530</f>
        <v>5</v>
      </c>
      <c r="G1528">
        <f>'CNA Paste'!D1530</f>
        <v>477014.7</v>
      </c>
      <c r="H1528">
        <f>'CNA Paste'!E1530</f>
        <v>171372.7</v>
      </c>
      <c r="I1528">
        <f>'CNA Paste'!F1530</f>
        <v>46.4</v>
      </c>
      <c r="J1528">
        <f>'CNA Paste'!G1530</f>
        <v>46.4</v>
      </c>
      <c r="K1528">
        <f>'CNA Paste'!H1530</f>
        <v>47.1</v>
      </c>
      <c r="L1528">
        <f>'CNA Paste'!I1530</f>
        <v>47.1</v>
      </c>
      <c r="N1528" s="2">
        <f t="shared" si="420"/>
        <v>48.9</v>
      </c>
      <c r="O1528" s="2">
        <f t="shared" si="421"/>
        <v>48.9</v>
      </c>
      <c r="P1528" s="2">
        <f t="shared" si="422"/>
        <v>49.6</v>
      </c>
      <c r="Q1528" s="2">
        <f t="shared" si="423"/>
        <v>49.6</v>
      </c>
      <c r="S1528" s="4">
        <f t="shared" si="424"/>
        <v>40.239999999999995</v>
      </c>
      <c r="T1528" s="4">
        <f t="shared" si="425"/>
        <v>40.239999999999995</v>
      </c>
      <c r="U1528" s="4">
        <f t="shared" si="426"/>
        <v>40.869999999999997</v>
      </c>
      <c r="V1528" s="4">
        <f t="shared" si="427"/>
        <v>40.869999999999997</v>
      </c>
      <c r="X1528" s="6">
        <f t="shared" si="428"/>
        <v>46.783000000000001</v>
      </c>
      <c r="Y1528" s="6">
        <f t="shared" si="429"/>
        <v>46.783000000000001</v>
      </c>
      <c r="Z1528" s="6">
        <f t="shared" si="430"/>
        <v>47.392000000000003</v>
      </c>
      <c r="AA1528" s="6">
        <f t="shared" si="431"/>
        <v>47.392000000000003</v>
      </c>
      <c r="AC1528" s="4">
        <f t="shared" si="432"/>
        <v>6.5430000000000064</v>
      </c>
      <c r="AD1528" s="4">
        <f t="shared" si="433"/>
        <v>6.5430000000000064</v>
      </c>
      <c r="AE1528" s="4">
        <f t="shared" si="434"/>
        <v>6.5220000000000056</v>
      </c>
      <c r="AF1528" s="4">
        <f t="shared" si="435"/>
        <v>6.5220000000000056</v>
      </c>
    </row>
    <row r="1529" spans="1:32" hidden="1" x14ac:dyDescent="0.25">
      <c r="A1529" t="str">
        <f t="shared" si="418"/>
        <v>D</v>
      </c>
      <c r="B1529" t="str">
        <f>LEFT('CNA Paste'!A1531,3)</f>
        <v>RES</v>
      </c>
      <c r="C1529" t="str">
        <f>'CNA Paste'!A1531</f>
        <v>RES_14032989</v>
      </c>
      <c r="D1529" t="str">
        <f t="shared" si="419"/>
        <v>14032989</v>
      </c>
      <c r="E1529" t="str">
        <f>'CNA Paste'!B1531</f>
        <v>!0401!OS_ADDRESSBASE_PLUS_200205_RECEPT</v>
      </c>
      <c r="F1529">
        <f>'CNA Paste'!C1531</f>
        <v>5</v>
      </c>
      <c r="G1529">
        <f>'CNA Paste'!D1531</f>
        <v>477014.7</v>
      </c>
      <c r="H1529">
        <f>'CNA Paste'!E1531</f>
        <v>171372.7</v>
      </c>
      <c r="I1529">
        <f>'CNA Paste'!F1531</f>
        <v>50.6</v>
      </c>
      <c r="J1529">
        <f>'CNA Paste'!G1531</f>
        <v>50.6</v>
      </c>
      <c r="K1529">
        <f>'CNA Paste'!H1531</f>
        <v>51.3</v>
      </c>
      <c r="L1529">
        <f>'CNA Paste'!I1531</f>
        <v>51.3</v>
      </c>
      <c r="N1529" s="2">
        <f t="shared" si="420"/>
        <v>53.1</v>
      </c>
      <c r="O1529" s="2">
        <f t="shared" si="421"/>
        <v>53.1</v>
      </c>
      <c r="P1529" s="2">
        <f t="shared" si="422"/>
        <v>53.8</v>
      </c>
      <c r="Q1529" s="2">
        <f t="shared" si="423"/>
        <v>53.8</v>
      </c>
      <c r="S1529" s="4">
        <f t="shared" si="424"/>
        <v>44.019999999999996</v>
      </c>
      <c r="T1529" s="4">
        <f t="shared" si="425"/>
        <v>44.019999999999996</v>
      </c>
      <c r="U1529" s="4">
        <f t="shared" si="426"/>
        <v>44.65</v>
      </c>
      <c r="V1529" s="4">
        <f t="shared" si="427"/>
        <v>44.65</v>
      </c>
      <c r="X1529" s="6">
        <f t="shared" si="428"/>
        <v>50.437000000000005</v>
      </c>
      <c r="Y1529" s="6">
        <f t="shared" si="429"/>
        <v>50.437000000000005</v>
      </c>
      <c r="Z1529" s="6">
        <f t="shared" si="430"/>
        <v>51.045999999999999</v>
      </c>
      <c r="AA1529" s="6">
        <f t="shared" si="431"/>
        <v>51.045999999999999</v>
      </c>
      <c r="AC1529" s="4">
        <f t="shared" si="432"/>
        <v>6.4170000000000087</v>
      </c>
      <c r="AD1529" s="4">
        <f t="shared" si="433"/>
        <v>6.4170000000000087</v>
      </c>
      <c r="AE1529" s="4">
        <f t="shared" si="434"/>
        <v>6.3960000000000008</v>
      </c>
      <c r="AF1529" s="4">
        <f t="shared" si="435"/>
        <v>6.3960000000000008</v>
      </c>
    </row>
    <row r="1530" spans="1:32" hidden="1" x14ac:dyDescent="0.25">
      <c r="A1530" t="str">
        <f t="shared" si="418"/>
        <v>D</v>
      </c>
      <c r="B1530" t="str">
        <f>LEFT('CNA Paste'!A1532,3)</f>
        <v>RES</v>
      </c>
      <c r="C1530" t="str">
        <f>'CNA Paste'!A1532</f>
        <v>RES_14032989</v>
      </c>
      <c r="D1530" t="str">
        <f t="shared" si="419"/>
        <v>14032989</v>
      </c>
      <c r="E1530" t="str">
        <f>'CNA Paste'!B1532</f>
        <v>!0401!OS_ADDRESSBASE_PLUS_200205_RECEPT</v>
      </c>
      <c r="F1530">
        <f>'CNA Paste'!C1532</f>
        <v>6</v>
      </c>
      <c r="G1530">
        <f>'CNA Paste'!D1532</f>
        <v>477012.5</v>
      </c>
      <c r="H1530">
        <f>'CNA Paste'!E1532</f>
        <v>171370.4</v>
      </c>
      <c r="I1530">
        <f>'CNA Paste'!F1532</f>
        <v>49</v>
      </c>
      <c r="J1530">
        <f>'CNA Paste'!G1532</f>
        <v>49</v>
      </c>
      <c r="K1530">
        <f>'CNA Paste'!H1532</f>
        <v>49.7</v>
      </c>
      <c r="L1530">
        <f>'CNA Paste'!I1532</f>
        <v>49.7</v>
      </c>
      <c r="N1530" s="2">
        <f t="shared" si="420"/>
        <v>51.5</v>
      </c>
      <c r="O1530" s="2">
        <f t="shared" si="421"/>
        <v>51.5</v>
      </c>
      <c r="P1530" s="2">
        <f t="shared" si="422"/>
        <v>52.2</v>
      </c>
      <c r="Q1530" s="2">
        <f t="shared" si="423"/>
        <v>52.2</v>
      </c>
      <c r="S1530" s="4">
        <f t="shared" si="424"/>
        <v>42.58</v>
      </c>
      <c r="T1530" s="4">
        <f t="shared" si="425"/>
        <v>42.58</v>
      </c>
      <c r="U1530" s="4">
        <f t="shared" si="426"/>
        <v>43.21</v>
      </c>
      <c r="V1530" s="4">
        <f t="shared" si="427"/>
        <v>43.21</v>
      </c>
      <c r="X1530" s="6">
        <f t="shared" si="428"/>
        <v>49.045000000000002</v>
      </c>
      <c r="Y1530" s="6">
        <f t="shared" si="429"/>
        <v>49.045000000000002</v>
      </c>
      <c r="Z1530" s="6">
        <f t="shared" si="430"/>
        <v>49.654000000000003</v>
      </c>
      <c r="AA1530" s="6">
        <f t="shared" si="431"/>
        <v>49.654000000000003</v>
      </c>
      <c r="AC1530" s="4">
        <f t="shared" si="432"/>
        <v>6.4650000000000034</v>
      </c>
      <c r="AD1530" s="4">
        <f t="shared" si="433"/>
        <v>6.4650000000000034</v>
      </c>
      <c r="AE1530" s="4">
        <f t="shared" si="434"/>
        <v>6.4440000000000026</v>
      </c>
      <c r="AF1530" s="4">
        <f t="shared" si="435"/>
        <v>6.4440000000000026</v>
      </c>
    </row>
    <row r="1531" spans="1:32" hidden="1" x14ac:dyDescent="0.25">
      <c r="A1531" t="str">
        <f t="shared" si="418"/>
        <v>D</v>
      </c>
      <c r="B1531" t="str">
        <f>LEFT('CNA Paste'!A1533,3)</f>
        <v>RES</v>
      </c>
      <c r="C1531" t="str">
        <f>'CNA Paste'!A1533</f>
        <v>RES_14032989</v>
      </c>
      <c r="D1531" t="str">
        <f t="shared" si="419"/>
        <v>14032989</v>
      </c>
      <c r="E1531" t="str">
        <f>'CNA Paste'!B1533</f>
        <v>!0401!OS_ADDRESSBASE_PLUS_200205_RECEPT</v>
      </c>
      <c r="F1531">
        <f>'CNA Paste'!C1533</f>
        <v>6</v>
      </c>
      <c r="G1531">
        <f>'CNA Paste'!D1533</f>
        <v>477012.5</v>
      </c>
      <c r="H1531">
        <f>'CNA Paste'!E1533</f>
        <v>171370.4</v>
      </c>
      <c r="I1531">
        <f>'CNA Paste'!F1533</f>
        <v>51.2</v>
      </c>
      <c r="J1531">
        <f>'CNA Paste'!G1533</f>
        <v>51.1</v>
      </c>
      <c r="K1531">
        <f>'CNA Paste'!H1533</f>
        <v>51.9</v>
      </c>
      <c r="L1531">
        <f>'CNA Paste'!I1533</f>
        <v>51.9</v>
      </c>
      <c r="N1531" s="2">
        <f t="shared" si="420"/>
        <v>53.7</v>
      </c>
      <c r="O1531" s="2">
        <f t="shared" si="421"/>
        <v>53.6</v>
      </c>
      <c r="P1531" s="2">
        <f t="shared" si="422"/>
        <v>54.4</v>
      </c>
      <c r="Q1531" s="2">
        <f t="shared" si="423"/>
        <v>54.4</v>
      </c>
      <c r="S1531" s="4">
        <f t="shared" si="424"/>
        <v>44.56</v>
      </c>
      <c r="T1531" s="4">
        <f t="shared" si="425"/>
        <v>44.47</v>
      </c>
      <c r="U1531" s="4">
        <f t="shared" si="426"/>
        <v>45.19</v>
      </c>
      <c r="V1531" s="4">
        <f t="shared" si="427"/>
        <v>45.19</v>
      </c>
      <c r="X1531" s="6">
        <f t="shared" si="428"/>
        <v>50.959000000000003</v>
      </c>
      <c r="Y1531" s="6">
        <f t="shared" si="429"/>
        <v>50.872</v>
      </c>
      <c r="Z1531" s="6">
        <f t="shared" si="430"/>
        <v>51.567999999999998</v>
      </c>
      <c r="AA1531" s="6">
        <f t="shared" si="431"/>
        <v>51.567999999999998</v>
      </c>
      <c r="AC1531" s="4">
        <f t="shared" si="432"/>
        <v>6.3990000000000009</v>
      </c>
      <c r="AD1531" s="4">
        <f t="shared" si="433"/>
        <v>6.402000000000001</v>
      </c>
      <c r="AE1531" s="4">
        <f t="shared" si="434"/>
        <v>6.3780000000000001</v>
      </c>
      <c r="AF1531" s="4">
        <f t="shared" si="435"/>
        <v>6.3780000000000001</v>
      </c>
    </row>
    <row r="1532" spans="1:32" hidden="1" x14ac:dyDescent="0.25">
      <c r="A1532" t="str">
        <f t="shared" si="418"/>
        <v>D</v>
      </c>
      <c r="B1532" t="str">
        <f>LEFT('CNA Paste'!A1534,3)</f>
        <v>RES</v>
      </c>
      <c r="C1532" t="str">
        <f>'CNA Paste'!A1534</f>
        <v>RES_14032989</v>
      </c>
      <c r="D1532" t="str">
        <f t="shared" si="419"/>
        <v>14032989</v>
      </c>
      <c r="E1532" t="str">
        <f>'CNA Paste'!B1534</f>
        <v>!0401!OS_ADDRESSBASE_PLUS_200205_RECEPT</v>
      </c>
      <c r="F1532">
        <f>'CNA Paste'!C1534</f>
        <v>7</v>
      </c>
      <c r="G1532">
        <f>'CNA Paste'!D1534</f>
        <v>477009.6</v>
      </c>
      <c r="H1532">
        <f>'CNA Paste'!E1534</f>
        <v>171371.7</v>
      </c>
      <c r="I1532">
        <f>'CNA Paste'!F1534</f>
        <v>49.1</v>
      </c>
      <c r="J1532">
        <f>'CNA Paste'!G1534</f>
        <v>49.1</v>
      </c>
      <c r="K1532">
        <f>'CNA Paste'!H1534</f>
        <v>49.9</v>
      </c>
      <c r="L1532">
        <f>'CNA Paste'!I1534</f>
        <v>49.9</v>
      </c>
      <c r="N1532" s="2">
        <f t="shared" si="420"/>
        <v>51.6</v>
      </c>
      <c r="O1532" s="2">
        <f t="shared" si="421"/>
        <v>51.6</v>
      </c>
      <c r="P1532" s="2">
        <f t="shared" si="422"/>
        <v>52.4</v>
      </c>
      <c r="Q1532" s="2">
        <f t="shared" si="423"/>
        <v>52.4</v>
      </c>
      <c r="S1532" s="4">
        <f t="shared" si="424"/>
        <v>42.67</v>
      </c>
      <c r="T1532" s="4">
        <f t="shared" si="425"/>
        <v>42.67</v>
      </c>
      <c r="U1532" s="4">
        <f t="shared" si="426"/>
        <v>43.389999999999993</v>
      </c>
      <c r="V1532" s="4">
        <f t="shared" si="427"/>
        <v>43.389999999999993</v>
      </c>
      <c r="X1532" s="6">
        <f t="shared" si="428"/>
        <v>49.132000000000005</v>
      </c>
      <c r="Y1532" s="6">
        <f t="shared" si="429"/>
        <v>49.132000000000005</v>
      </c>
      <c r="Z1532" s="6">
        <f t="shared" si="430"/>
        <v>49.828000000000003</v>
      </c>
      <c r="AA1532" s="6">
        <f t="shared" si="431"/>
        <v>49.828000000000003</v>
      </c>
      <c r="AC1532" s="4">
        <f t="shared" si="432"/>
        <v>6.4620000000000033</v>
      </c>
      <c r="AD1532" s="4">
        <f t="shared" si="433"/>
        <v>6.4620000000000033</v>
      </c>
      <c r="AE1532" s="4">
        <f t="shared" si="434"/>
        <v>6.4380000000000095</v>
      </c>
      <c r="AF1532" s="4">
        <f t="shared" si="435"/>
        <v>6.4380000000000095</v>
      </c>
    </row>
    <row r="1533" spans="1:32" hidden="1" x14ac:dyDescent="0.25">
      <c r="A1533" t="str">
        <f t="shared" si="418"/>
        <v>D</v>
      </c>
      <c r="B1533" t="str">
        <f>LEFT('CNA Paste'!A1535,3)</f>
        <v>RES</v>
      </c>
      <c r="C1533" t="str">
        <f>'CNA Paste'!A1535</f>
        <v>RES_14032989</v>
      </c>
      <c r="D1533" t="str">
        <f t="shared" si="419"/>
        <v>14032989</v>
      </c>
      <c r="E1533" t="str">
        <f>'CNA Paste'!B1535</f>
        <v>!0401!OS_ADDRESSBASE_PLUS_200205_RECEPT</v>
      </c>
      <c r="F1533">
        <f>'CNA Paste'!C1535</f>
        <v>7</v>
      </c>
      <c r="G1533">
        <f>'CNA Paste'!D1535</f>
        <v>477009.6</v>
      </c>
      <c r="H1533">
        <f>'CNA Paste'!E1535</f>
        <v>171371.7</v>
      </c>
      <c r="I1533">
        <f>'CNA Paste'!F1535</f>
        <v>51.3</v>
      </c>
      <c r="J1533">
        <f>'CNA Paste'!G1535</f>
        <v>51.3</v>
      </c>
      <c r="K1533">
        <f>'CNA Paste'!H1535</f>
        <v>52</v>
      </c>
      <c r="L1533">
        <f>'CNA Paste'!I1535</f>
        <v>52</v>
      </c>
      <c r="N1533" s="2">
        <f t="shared" si="420"/>
        <v>53.8</v>
      </c>
      <c r="O1533" s="2">
        <f t="shared" si="421"/>
        <v>53.8</v>
      </c>
      <c r="P1533" s="2">
        <f t="shared" si="422"/>
        <v>54.5</v>
      </c>
      <c r="Q1533" s="2">
        <f t="shared" si="423"/>
        <v>54.5</v>
      </c>
      <c r="S1533" s="4">
        <f t="shared" si="424"/>
        <v>44.65</v>
      </c>
      <c r="T1533" s="4">
        <f t="shared" si="425"/>
        <v>44.65</v>
      </c>
      <c r="U1533" s="4">
        <f t="shared" si="426"/>
        <v>45.28</v>
      </c>
      <c r="V1533" s="4">
        <f t="shared" si="427"/>
        <v>45.28</v>
      </c>
      <c r="X1533" s="6">
        <f t="shared" si="428"/>
        <v>51.045999999999999</v>
      </c>
      <c r="Y1533" s="6">
        <f t="shared" si="429"/>
        <v>51.045999999999999</v>
      </c>
      <c r="Z1533" s="6">
        <f t="shared" si="430"/>
        <v>51.655000000000001</v>
      </c>
      <c r="AA1533" s="6">
        <f t="shared" si="431"/>
        <v>51.655000000000001</v>
      </c>
      <c r="AC1533" s="4">
        <f t="shared" si="432"/>
        <v>6.3960000000000008</v>
      </c>
      <c r="AD1533" s="4">
        <f t="shared" si="433"/>
        <v>6.3960000000000008</v>
      </c>
      <c r="AE1533" s="4">
        <f t="shared" si="434"/>
        <v>6.375</v>
      </c>
      <c r="AF1533" s="4">
        <f t="shared" si="435"/>
        <v>6.375</v>
      </c>
    </row>
    <row r="1534" spans="1:32" hidden="1" x14ac:dyDescent="0.25">
      <c r="A1534" t="str">
        <f t="shared" si="418"/>
        <v>D</v>
      </c>
      <c r="B1534" t="str">
        <f>LEFT('CNA Paste'!A1536,3)</f>
        <v>RES</v>
      </c>
      <c r="C1534" t="str">
        <f>'CNA Paste'!A1536</f>
        <v>RES_14032989</v>
      </c>
      <c r="D1534" t="str">
        <f t="shared" si="419"/>
        <v>14032989</v>
      </c>
      <c r="E1534" t="str">
        <f>'CNA Paste'!B1536</f>
        <v>!0401!OS_ADDRESSBASE_PLUS_200205_RECEPT</v>
      </c>
      <c r="F1534">
        <f>'CNA Paste'!C1536</f>
        <v>8</v>
      </c>
      <c r="G1534">
        <f>'CNA Paste'!D1536</f>
        <v>477005.8</v>
      </c>
      <c r="H1534">
        <f>'CNA Paste'!E1536</f>
        <v>171373.4</v>
      </c>
      <c r="I1534">
        <f>'CNA Paste'!F1536</f>
        <v>49.2</v>
      </c>
      <c r="J1534">
        <f>'CNA Paste'!G1536</f>
        <v>49.2</v>
      </c>
      <c r="K1534">
        <f>'CNA Paste'!H1536</f>
        <v>50</v>
      </c>
      <c r="L1534">
        <f>'CNA Paste'!I1536</f>
        <v>50</v>
      </c>
      <c r="N1534" s="2">
        <f t="shared" si="420"/>
        <v>51.7</v>
      </c>
      <c r="O1534" s="2">
        <f t="shared" si="421"/>
        <v>51.7</v>
      </c>
      <c r="P1534" s="2">
        <f t="shared" si="422"/>
        <v>52.5</v>
      </c>
      <c r="Q1534" s="2">
        <f t="shared" si="423"/>
        <v>52.5</v>
      </c>
      <c r="S1534" s="4">
        <f t="shared" si="424"/>
        <v>42.76</v>
      </c>
      <c r="T1534" s="4">
        <f t="shared" si="425"/>
        <v>42.76</v>
      </c>
      <c r="U1534" s="4">
        <f t="shared" si="426"/>
        <v>43.48</v>
      </c>
      <c r="V1534" s="4">
        <f t="shared" si="427"/>
        <v>43.48</v>
      </c>
      <c r="X1534" s="6">
        <f t="shared" si="428"/>
        <v>49.219000000000001</v>
      </c>
      <c r="Y1534" s="6">
        <f t="shared" si="429"/>
        <v>49.219000000000001</v>
      </c>
      <c r="Z1534" s="6">
        <f t="shared" si="430"/>
        <v>49.914999999999999</v>
      </c>
      <c r="AA1534" s="6">
        <f t="shared" si="431"/>
        <v>49.914999999999999</v>
      </c>
      <c r="AC1534" s="4">
        <f t="shared" si="432"/>
        <v>6.4590000000000032</v>
      </c>
      <c r="AD1534" s="4">
        <f t="shared" si="433"/>
        <v>6.4590000000000032</v>
      </c>
      <c r="AE1534" s="4">
        <f t="shared" si="434"/>
        <v>6.4350000000000023</v>
      </c>
      <c r="AF1534" s="4">
        <f t="shared" si="435"/>
        <v>6.4350000000000023</v>
      </c>
    </row>
    <row r="1535" spans="1:32" hidden="1" x14ac:dyDescent="0.25">
      <c r="A1535" t="str">
        <f t="shared" si="418"/>
        <v>D</v>
      </c>
      <c r="B1535" t="str">
        <f>LEFT('CNA Paste'!A1537,3)</f>
        <v>RES</v>
      </c>
      <c r="C1535" t="str">
        <f>'CNA Paste'!A1537</f>
        <v>RES_14032989</v>
      </c>
      <c r="D1535" t="str">
        <f t="shared" si="419"/>
        <v>14032989</v>
      </c>
      <c r="E1535" t="str">
        <f>'CNA Paste'!B1537</f>
        <v>!0401!OS_ADDRESSBASE_PLUS_200205_RECEPT</v>
      </c>
      <c r="F1535">
        <f>'CNA Paste'!C1537</f>
        <v>8</v>
      </c>
      <c r="G1535">
        <f>'CNA Paste'!D1537</f>
        <v>477005.8</v>
      </c>
      <c r="H1535">
        <f>'CNA Paste'!E1537</f>
        <v>171373.4</v>
      </c>
      <c r="I1535">
        <f>'CNA Paste'!F1537</f>
        <v>51.4</v>
      </c>
      <c r="J1535">
        <f>'CNA Paste'!G1537</f>
        <v>51.4</v>
      </c>
      <c r="K1535">
        <f>'CNA Paste'!H1537</f>
        <v>52.1</v>
      </c>
      <c r="L1535">
        <f>'CNA Paste'!I1537</f>
        <v>52.1</v>
      </c>
      <c r="N1535" s="2">
        <f t="shared" si="420"/>
        <v>53.9</v>
      </c>
      <c r="O1535" s="2">
        <f t="shared" si="421"/>
        <v>53.9</v>
      </c>
      <c r="P1535" s="2">
        <f t="shared" si="422"/>
        <v>54.6</v>
      </c>
      <c r="Q1535" s="2">
        <f t="shared" si="423"/>
        <v>54.6</v>
      </c>
      <c r="S1535" s="4">
        <f t="shared" si="424"/>
        <v>44.739999999999995</v>
      </c>
      <c r="T1535" s="4">
        <f t="shared" si="425"/>
        <v>44.739999999999995</v>
      </c>
      <c r="U1535" s="4">
        <f t="shared" si="426"/>
        <v>45.37</v>
      </c>
      <c r="V1535" s="4">
        <f t="shared" si="427"/>
        <v>45.37</v>
      </c>
      <c r="X1535" s="6">
        <f t="shared" si="428"/>
        <v>51.133000000000003</v>
      </c>
      <c r="Y1535" s="6">
        <f t="shared" si="429"/>
        <v>51.133000000000003</v>
      </c>
      <c r="Z1535" s="6">
        <f t="shared" si="430"/>
        <v>51.742000000000004</v>
      </c>
      <c r="AA1535" s="6">
        <f t="shared" si="431"/>
        <v>51.742000000000004</v>
      </c>
      <c r="AC1535" s="4">
        <f t="shared" si="432"/>
        <v>6.3930000000000078</v>
      </c>
      <c r="AD1535" s="4">
        <f t="shared" si="433"/>
        <v>6.3930000000000078</v>
      </c>
      <c r="AE1535" s="4">
        <f t="shared" si="434"/>
        <v>6.372000000000007</v>
      </c>
      <c r="AF1535" s="4">
        <f t="shared" si="435"/>
        <v>6.372000000000007</v>
      </c>
    </row>
    <row r="1536" spans="1:32" hidden="1" x14ac:dyDescent="0.25">
      <c r="A1536" t="str">
        <f t="shared" si="418"/>
        <v>D</v>
      </c>
      <c r="B1536" t="str">
        <f>LEFT('CNA Paste'!A1538,3)</f>
        <v>RES</v>
      </c>
      <c r="C1536" t="str">
        <f>'CNA Paste'!A1538</f>
        <v>RES_14032989</v>
      </c>
      <c r="D1536" t="str">
        <f t="shared" si="419"/>
        <v>14032989</v>
      </c>
      <c r="E1536" t="str">
        <f>'CNA Paste'!B1538</f>
        <v>!0401!OS_ADDRESSBASE_PLUS_200205_RECEPT</v>
      </c>
      <c r="F1536">
        <f>'CNA Paste'!C1538</f>
        <v>9</v>
      </c>
      <c r="G1536">
        <f>'CNA Paste'!D1538</f>
        <v>477004.5</v>
      </c>
      <c r="H1536">
        <f>'CNA Paste'!E1538</f>
        <v>171378</v>
      </c>
      <c r="I1536">
        <f>'CNA Paste'!F1538</f>
        <v>48.9</v>
      </c>
      <c r="J1536">
        <f>'CNA Paste'!G1538</f>
        <v>48.9</v>
      </c>
      <c r="K1536">
        <f>'CNA Paste'!H1538</f>
        <v>49.7</v>
      </c>
      <c r="L1536">
        <f>'CNA Paste'!I1538</f>
        <v>49.7</v>
      </c>
      <c r="N1536" s="2">
        <f t="shared" si="420"/>
        <v>51.4</v>
      </c>
      <c r="O1536" s="2">
        <f t="shared" si="421"/>
        <v>51.4</v>
      </c>
      <c r="P1536" s="2">
        <f t="shared" si="422"/>
        <v>52.2</v>
      </c>
      <c r="Q1536" s="2">
        <f t="shared" si="423"/>
        <v>52.2</v>
      </c>
      <c r="S1536" s="4">
        <f t="shared" si="424"/>
        <v>42.489999999999995</v>
      </c>
      <c r="T1536" s="4">
        <f t="shared" si="425"/>
        <v>42.489999999999995</v>
      </c>
      <c r="U1536" s="4">
        <f t="shared" si="426"/>
        <v>43.21</v>
      </c>
      <c r="V1536" s="4">
        <f t="shared" si="427"/>
        <v>43.21</v>
      </c>
      <c r="X1536" s="6">
        <f t="shared" si="428"/>
        <v>48.957999999999998</v>
      </c>
      <c r="Y1536" s="6">
        <f t="shared" si="429"/>
        <v>48.957999999999998</v>
      </c>
      <c r="Z1536" s="6">
        <f t="shared" si="430"/>
        <v>49.654000000000003</v>
      </c>
      <c r="AA1536" s="6">
        <f t="shared" si="431"/>
        <v>49.654000000000003</v>
      </c>
      <c r="AC1536" s="4">
        <f t="shared" si="432"/>
        <v>6.4680000000000035</v>
      </c>
      <c r="AD1536" s="4">
        <f t="shared" si="433"/>
        <v>6.4680000000000035</v>
      </c>
      <c r="AE1536" s="4">
        <f t="shared" si="434"/>
        <v>6.4440000000000026</v>
      </c>
      <c r="AF1536" s="4">
        <f t="shared" si="435"/>
        <v>6.4440000000000026</v>
      </c>
    </row>
    <row r="1537" spans="1:32" hidden="1" x14ac:dyDescent="0.25">
      <c r="A1537" t="str">
        <f t="shared" si="418"/>
        <v>D</v>
      </c>
      <c r="B1537" t="str">
        <f>LEFT('CNA Paste'!A1539,3)</f>
        <v>RES</v>
      </c>
      <c r="C1537" t="str">
        <f>'CNA Paste'!A1539</f>
        <v>RES_14032989</v>
      </c>
      <c r="D1537" t="str">
        <f t="shared" si="419"/>
        <v>14032989</v>
      </c>
      <c r="E1537" t="str">
        <f>'CNA Paste'!B1539</f>
        <v>!0401!OS_ADDRESSBASE_PLUS_200205_RECEPT</v>
      </c>
      <c r="F1537">
        <f>'CNA Paste'!C1539</f>
        <v>9</v>
      </c>
      <c r="G1537">
        <f>'CNA Paste'!D1539</f>
        <v>477004.5</v>
      </c>
      <c r="H1537">
        <f>'CNA Paste'!E1539</f>
        <v>171378</v>
      </c>
      <c r="I1537">
        <f>'CNA Paste'!F1539</f>
        <v>52.8</v>
      </c>
      <c r="J1537">
        <f>'CNA Paste'!G1539</f>
        <v>52.8</v>
      </c>
      <c r="K1537">
        <f>'CNA Paste'!H1539</f>
        <v>53.5</v>
      </c>
      <c r="L1537">
        <f>'CNA Paste'!I1539</f>
        <v>53.5</v>
      </c>
      <c r="N1537" s="2">
        <f t="shared" si="420"/>
        <v>55.3</v>
      </c>
      <c r="O1537" s="2">
        <f t="shared" si="421"/>
        <v>55.3</v>
      </c>
      <c r="P1537" s="2">
        <f t="shared" si="422"/>
        <v>56</v>
      </c>
      <c r="Q1537" s="2">
        <f t="shared" si="423"/>
        <v>56</v>
      </c>
      <c r="S1537" s="4">
        <f t="shared" si="424"/>
        <v>45.999999999999993</v>
      </c>
      <c r="T1537" s="4">
        <f t="shared" si="425"/>
        <v>45.999999999999993</v>
      </c>
      <c r="U1537" s="4">
        <f t="shared" si="426"/>
        <v>46.629999999999995</v>
      </c>
      <c r="V1537" s="4">
        <f t="shared" si="427"/>
        <v>46.629999999999995</v>
      </c>
      <c r="X1537" s="6">
        <f t="shared" si="428"/>
        <v>52.350999999999999</v>
      </c>
      <c r="Y1537" s="6">
        <f t="shared" si="429"/>
        <v>52.350999999999999</v>
      </c>
      <c r="Z1537" s="6">
        <f t="shared" si="430"/>
        <v>52.96</v>
      </c>
      <c r="AA1537" s="6">
        <f t="shared" si="431"/>
        <v>52.96</v>
      </c>
      <c r="AC1537" s="4">
        <f t="shared" si="432"/>
        <v>6.3510000000000062</v>
      </c>
      <c r="AD1537" s="4">
        <f t="shared" si="433"/>
        <v>6.3510000000000062</v>
      </c>
      <c r="AE1537" s="4">
        <f t="shared" si="434"/>
        <v>6.3300000000000054</v>
      </c>
      <c r="AF1537" s="4">
        <f t="shared" si="435"/>
        <v>6.3300000000000054</v>
      </c>
    </row>
    <row r="1538" spans="1:32" hidden="1" x14ac:dyDescent="0.25">
      <c r="A1538" t="str">
        <f t="shared" si="418"/>
        <v>D</v>
      </c>
      <c r="B1538" t="str">
        <f>LEFT('CNA Paste'!A1540,3)</f>
        <v>RES</v>
      </c>
      <c r="C1538" t="str">
        <f>'CNA Paste'!A1540</f>
        <v>RES_14033015</v>
      </c>
      <c r="D1538" t="str">
        <f t="shared" si="419"/>
        <v>14033015</v>
      </c>
      <c r="E1538" t="str">
        <f>'CNA Paste'!B1540</f>
        <v>!0401!OS_ADDRESSBASE_PLUS_200205_RECEPT</v>
      </c>
      <c r="F1538">
        <f>'CNA Paste'!C1540</f>
        <v>1</v>
      </c>
      <c r="G1538">
        <f>'CNA Paste'!D1540</f>
        <v>477264.8</v>
      </c>
      <c r="H1538">
        <f>'CNA Paste'!E1540</f>
        <v>171175.1</v>
      </c>
      <c r="I1538">
        <f>'CNA Paste'!F1540</f>
        <v>52.9</v>
      </c>
      <c r="J1538">
        <f>'CNA Paste'!G1540</f>
        <v>52.9</v>
      </c>
      <c r="K1538">
        <f>'CNA Paste'!H1540</f>
        <v>53.6</v>
      </c>
      <c r="L1538">
        <f>'CNA Paste'!I1540</f>
        <v>53.6</v>
      </c>
      <c r="N1538" s="2">
        <f t="shared" si="420"/>
        <v>55.4</v>
      </c>
      <c r="O1538" s="2">
        <f t="shared" si="421"/>
        <v>55.4</v>
      </c>
      <c r="P1538" s="2">
        <f t="shared" si="422"/>
        <v>56.1</v>
      </c>
      <c r="Q1538" s="2">
        <f t="shared" si="423"/>
        <v>56.1</v>
      </c>
      <c r="S1538" s="4">
        <f t="shared" si="424"/>
        <v>46.089999999999996</v>
      </c>
      <c r="T1538" s="4">
        <f t="shared" si="425"/>
        <v>46.089999999999996</v>
      </c>
      <c r="U1538" s="4">
        <f t="shared" si="426"/>
        <v>46.72</v>
      </c>
      <c r="V1538" s="4">
        <f t="shared" si="427"/>
        <v>46.72</v>
      </c>
      <c r="X1538" s="6">
        <f t="shared" si="428"/>
        <v>52.438000000000002</v>
      </c>
      <c r="Y1538" s="6">
        <f t="shared" si="429"/>
        <v>52.438000000000002</v>
      </c>
      <c r="Z1538" s="6">
        <f t="shared" si="430"/>
        <v>53.047000000000004</v>
      </c>
      <c r="AA1538" s="6">
        <f t="shared" si="431"/>
        <v>53.047000000000004</v>
      </c>
      <c r="AC1538" s="4">
        <f t="shared" si="432"/>
        <v>6.3480000000000061</v>
      </c>
      <c r="AD1538" s="4">
        <f t="shared" si="433"/>
        <v>6.3480000000000061</v>
      </c>
      <c r="AE1538" s="4">
        <f t="shared" si="434"/>
        <v>6.3270000000000053</v>
      </c>
      <c r="AF1538" s="4">
        <f t="shared" si="435"/>
        <v>6.3270000000000053</v>
      </c>
    </row>
    <row r="1539" spans="1:32" hidden="1" x14ac:dyDescent="0.25">
      <c r="A1539" t="str">
        <f t="shared" ref="A1539:A1602" si="436">IF(B1539="RES","D","O")</f>
        <v>D</v>
      </c>
      <c r="B1539" t="str">
        <f>LEFT('CNA Paste'!A1541,3)</f>
        <v>RES</v>
      </c>
      <c r="C1539" t="str">
        <f>'CNA Paste'!A1541</f>
        <v>RES_14033015</v>
      </c>
      <c r="D1539" t="str">
        <f t="shared" ref="D1539:D1602" si="437">MID(C1539,5,20)</f>
        <v>14033015</v>
      </c>
      <c r="E1539" t="str">
        <f>'CNA Paste'!B1541</f>
        <v>!0401!OS_ADDRESSBASE_PLUS_200205_RECEPT</v>
      </c>
      <c r="F1539">
        <f>'CNA Paste'!C1541</f>
        <v>1</v>
      </c>
      <c r="G1539">
        <f>'CNA Paste'!D1541</f>
        <v>477264.8</v>
      </c>
      <c r="H1539">
        <f>'CNA Paste'!E1541</f>
        <v>171175.1</v>
      </c>
      <c r="I1539">
        <f>'CNA Paste'!F1541</f>
        <v>55</v>
      </c>
      <c r="J1539">
        <f>'CNA Paste'!G1541</f>
        <v>55</v>
      </c>
      <c r="K1539">
        <f>'CNA Paste'!H1541</f>
        <v>55.7</v>
      </c>
      <c r="L1539">
        <f>'CNA Paste'!I1541</f>
        <v>55.7</v>
      </c>
      <c r="N1539" s="2">
        <f t="shared" ref="N1539:N1602" si="438">I1539+2.5</f>
        <v>57.5</v>
      </c>
      <c r="O1539" s="2">
        <f t="shared" ref="O1539:O1602" si="439">J1539+2.5</f>
        <v>57.5</v>
      </c>
      <c r="P1539" s="2">
        <f t="shared" ref="P1539:P1602" si="440">K1539+2.5</f>
        <v>58.2</v>
      </c>
      <c r="Q1539" s="2">
        <f t="shared" ref="Q1539:Q1602" si="441">L1539+2.5</f>
        <v>58.2</v>
      </c>
      <c r="S1539" s="4">
        <f t="shared" ref="S1539:S1602" si="442">0.9 *N1539-3.77</f>
        <v>47.98</v>
      </c>
      <c r="T1539" s="4">
        <f t="shared" ref="T1539:T1602" si="443">0.9 *O1539-3.77</f>
        <v>47.98</v>
      </c>
      <c r="U1539" s="4">
        <f t="shared" ref="U1539:U1602" si="444">0.9 *P1539-3.77</f>
        <v>48.61</v>
      </c>
      <c r="V1539" s="4">
        <f t="shared" ref="V1539:V1602" si="445">0.9 *Q1539-3.77</f>
        <v>48.61</v>
      </c>
      <c r="X1539" s="6">
        <f t="shared" ref="X1539:X1602" si="446">0.87 *N1539+4.24</f>
        <v>54.265000000000001</v>
      </c>
      <c r="Y1539" s="6">
        <f t="shared" ref="Y1539:Y1602" si="447">0.87 *O1539+4.24</f>
        <v>54.265000000000001</v>
      </c>
      <c r="Z1539" s="6">
        <f t="shared" ref="Z1539:Z1602" si="448">0.87 *P1539+4.24</f>
        <v>54.874000000000002</v>
      </c>
      <c r="AA1539" s="6">
        <f t="shared" ref="AA1539:AA1602" si="449">0.87 *Q1539+4.24</f>
        <v>54.874000000000002</v>
      </c>
      <c r="AC1539" s="4">
        <f t="shared" ref="AC1539:AC1602" si="450">X1539-S1539</f>
        <v>6.2850000000000037</v>
      </c>
      <c r="AD1539" s="4">
        <f t="shared" ref="AD1539:AD1602" si="451">Y1539-T1539</f>
        <v>6.2850000000000037</v>
      </c>
      <c r="AE1539" s="4">
        <f t="shared" ref="AE1539:AE1602" si="452">Z1539-U1539</f>
        <v>6.2640000000000029</v>
      </c>
      <c r="AF1539" s="4">
        <f t="shared" ref="AF1539:AF1602" si="453">AA1539-V1539</f>
        <v>6.2640000000000029</v>
      </c>
    </row>
    <row r="1540" spans="1:32" hidden="1" x14ac:dyDescent="0.25">
      <c r="A1540" t="str">
        <f t="shared" si="436"/>
        <v>D</v>
      </c>
      <c r="B1540" t="str">
        <f>LEFT('CNA Paste'!A1542,3)</f>
        <v>RES</v>
      </c>
      <c r="C1540" t="str">
        <f>'CNA Paste'!A1542</f>
        <v>RES_14033015</v>
      </c>
      <c r="D1540" t="str">
        <f t="shared" si="437"/>
        <v>14033015</v>
      </c>
      <c r="E1540" t="str">
        <f>'CNA Paste'!B1542</f>
        <v>!0401!OS_ADDRESSBASE_PLUS_200205_RECEPT</v>
      </c>
      <c r="F1540">
        <f>'CNA Paste'!C1542</f>
        <v>2</v>
      </c>
      <c r="G1540">
        <f>'CNA Paste'!D1542</f>
        <v>477268.1</v>
      </c>
      <c r="H1540">
        <f>'CNA Paste'!E1542</f>
        <v>171172.2</v>
      </c>
      <c r="I1540">
        <f>'CNA Paste'!F1542</f>
        <v>52.9</v>
      </c>
      <c r="J1540">
        <f>'CNA Paste'!G1542</f>
        <v>52.9</v>
      </c>
      <c r="K1540">
        <f>'CNA Paste'!H1542</f>
        <v>53.6</v>
      </c>
      <c r="L1540">
        <f>'CNA Paste'!I1542</f>
        <v>53.6</v>
      </c>
      <c r="N1540" s="2">
        <f t="shared" si="438"/>
        <v>55.4</v>
      </c>
      <c r="O1540" s="2">
        <f t="shared" si="439"/>
        <v>55.4</v>
      </c>
      <c r="P1540" s="2">
        <f t="shared" si="440"/>
        <v>56.1</v>
      </c>
      <c r="Q1540" s="2">
        <f t="shared" si="441"/>
        <v>56.1</v>
      </c>
      <c r="S1540" s="4">
        <f t="shared" si="442"/>
        <v>46.089999999999996</v>
      </c>
      <c r="T1540" s="4">
        <f t="shared" si="443"/>
        <v>46.089999999999996</v>
      </c>
      <c r="U1540" s="4">
        <f t="shared" si="444"/>
        <v>46.72</v>
      </c>
      <c r="V1540" s="4">
        <f t="shared" si="445"/>
        <v>46.72</v>
      </c>
      <c r="X1540" s="6">
        <f t="shared" si="446"/>
        <v>52.438000000000002</v>
      </c>
      <c r="Y1540" s="6">
        <f t="shared" si="447"/>
        <v>52.438000000000002</v>
      </c>
      <c r="Z1540" s="6">
        <f t="shared" si="448"/>
        <v>53.047000000000004</v>
      </c>
      <c r="AA1540" s="6">
        <f t="shared" si="449"/>
        <v>53.047000000000004</v>
      </c>
      <c r="AC1540" s="4">
        <f t="shared" si="450"/>
        <v>6.3480000000000061</v>
      </c>
      <c r="AD1540" s="4">
        <f t="shared" si="451"/>
        <v>6.3480000000000061</v>
      </c>
      <c r="AE1540" s="4">
        <f t="shared" si="452"/>
        <v>6.3270000000000053</v>
      </c>
      <c r="AF1540" s="4">
        <f t="shared" si="453"/>
        <v>6.3270000000000053</v>
      </c>
    </row>
    <row r="1541" spans="1:32" hidden="1" x14ac:dyDescent="0.25">
      <c r="A1541" t="str">
        <f t="shared" si="436"/>
        <v>D</v>
      </c>
      <c r="B1541" t="str">
        <f>LEFT('CNA Paste'!A1543,3)</f>
        <v>RES</v>
      </c>
      <c r="C1541" t="str">
        <f>'CNA Paste'!A1543</f>
        <v>RES_14033015</v>
      </c>
      <c r="D1541" t="str">
        <f t="shared" si="437"/>
        <v>14033015</v>
      </c>
      <c r="E1541" t="str">
        <f>'CNA Paste'!B1543</f>
        <v>!0401!OS_ADDRESSBASE_PLUS_200205_RECEPT</v>
      </c>
      <c r="F1541">
        <f>'CNA Paste'!C1543</f>
        <v>2</v>
      </c>
      <c r="G1541">
        <f>'CNA Paste'!D1543</f>
        <v>477268.1</v>
      </c>
      <c r="H1541">
        <f>'CNA Paste'!E1543</f>
        <v>171172.2</v>
      </c>
      <c r="I1541">
        <f>'CNA Paste'!F1543</f>
        <v>55</v>
      </c>
      <c r="J1541">
        <f>'CNA Paste'!G1543</f>
        <v>55</v>
      </c>
      <c r="K1541">
        <f>'CNA Paste'!H1543</f>
        <v>55.7</v>
      </c>
      <c r="L1541">
        <f>'CNA Paste'!I1543</f>
        <v>55.7</v>
      </c>
      <c r="N1541" s="2">
        <f t="shared" si="438"/>
        <v>57.5</v>
      </c>
      <c r="O1541" s="2">
        <f t="shared" si="439"/>
        <v>57.5</v>
      </c>
      <c r="P1541" s="2">
        <f t="shared" si="440"/>
        <v>58.2</v>
      </c>
      <c r="Q1541" s="2">
        <f t="shared" si="441"/>
        <v>58.2</v>
      </c>
      <c r="S1541" s="4">
        <f t="shared" si="442"/>
        <v>47.98</v>
      </c>
      <c r="T1541" s="4">
        <f t="shared" si="443"/>
        <v>47.98</v>
      </c>
      <c r="U1541" s="4">
        <f t="shared" si="444"/>
        <v>48.61</v>
      </c>
      <c r="V1541" s="4">
        <f t="shared" si="445"/>
        <v>48.61</v>
      </c>
      <c r="X1541" s="6">
        <f t="shared" si="446"/>
        <v>54.265000000000001</v>
      </c>
      <c r="Y1541" s="6">
        <f t="shared" si="447"/>
        <v>54.265000000000001</v>
      </c>
      <c r="Z1541" s="6">
        <f t="shared" si="448"/>
        <v>54.874000000000002</v>
      </c>
      <c r="AA1541" s="6">
        <f t="shared" si="449"/>
        <v>54.874000000000002</v>
      </c>
      <c r="AC1541" s="4">
        <f t="shared" si="450"/>
        <v>6.2850000000000037</v>
      </c>
      <c r="AD1541" s="4">
        <f t="shared" si="451"/>
        <v>6.2850000000000037</v>
      </c>
      <c r="AE1541" s="4">
        <f t="shared" si="452"/>
        <v>6.2640000000000029</v>
      </c>
      <c r="AF1541" s="4">
        <f t="shared" si="453"/>
        <v>6.2640000000000029</v>
      </c>
    </row>
    <row r="1542" spans="1:32" hidden="1" x14ac:dyDescent="0.25">
      <c r="A1542" t="str">
        <f t="shared" si="436"/>
        <v>D</v>
      </c>
      <c r="B1542" t="str">
        <f>LEFT('CNA Paste'!A1544,3)</f>
        <v>RES</v>
      </c>
      <c r="C1542" t="str">
        <f>'CNA Paste'!A1544</f>
        <v>RES_14033015</v>
      </c>
      <c r="D1542" t="str">
        <f t="shared" si="437"/>
        <v>14033015</v>
      </c>
      <c r="E1542" t="str">
        <f>'CNA Paste'!B1544</f>
        <v>!0401!OS_ADDRESSBASE_PLUS_200205_RECEPT</v>
      </c>
      <c r="F1542">
        <f>'CNA Paste'!C1544</f>
        <v>3</v>
      </c>
      <c r="G1542">
        <f>'CNA Paste'!D1544</f>
        <v>477270.3</v>
      </c>
      <c r="H1542">
        <f>'CNA Paste'!E1544</f>
        <v>171171.1</v>
      </c>
      <c r="I1542">
        <f>'CNA Paste'!F1544</f>
        <v>52.7</v>
      </c>
      <c r="J1542">
        <f>'CNA Paste'!G1544</f>
        <v>52.6</v>
      </c>
      <c r="K1542">
        <f>'CNA Paste'!H1544</f>
        <v>53.4</v>
      </c>
      <c r="L1542">
        <f>'CNA Paste'!I1544</f>
        <v>53.4</v>
      </c>
      <c r="N1542" s="2">
        <f t="shared" si="438"/>
        <v>55.2</v>
      </c>
      <c r="O1542" s="2">
        <f t="shared" si="439"/>
        <v>55.1</v>
      </c>
      <c r="P1542" s="2">
        <f t="shared" si="440"/>
        <v>55.9</v>
      </c>
      <c r="Q1542" s="2">
        <f t="shared" si="441"/>
        <v>55.9</v>
      </c>
      <c r="S1542" s="4">
        <f t="shared" si="442"/>
        <v>45.910000000000004</v>
      </c>
      <c r="T1542" s="4">
        <f t="shared" si="443"/>
        <v>45.82</v>
      </c>
      <c r="U1542" s="4">
        <f t="shared" si="444"/>
        <v>46.54</v>
      </c>
      <c r="V1542" s="4">
        <f t="shared" si="445"/>
        <v>46.54</v>
      </c>
      <c r="X1542" s="6">
        <f t="shared" si="446"/>
        <v>52.264000000000003</v>
      </c>
      <c r="Y1542" s="6">
        <f t="shared" si="447"/>
        <v>52.177</v>
      </c>
      <c r="Z1542" s="6">
        <f t="shared" si="448"/>
        <v>52.872999999999998</v>
      </c>
      <c r="AA1542" s="6">
        <f t="shared" si="449"/>
        <v>52.872999999999998</v>
      </c>
      <c r="AC1542" s="4">
        <f t="shared" si="450"/>
        <v>6.3539999999999992</v>
      </c>
      <c r="AD1542" s="4">
        <f t="shared" si="451"/>
        <v>6.3569999999999993</v>
      </c>
      <c r="AE1542" s="4">
        <f t="shared" si="452"/>
        <v>6.3329999999999984</v>
      </c>
      <c r="AF1542" s="4">
        <f t="shared" si="453"/>
        <v>6.3329999999999984</v>
      </c>
    </row>
    <row r="1543" spans="1:32" hidden="1" x14ac:dyDescent="0.25">
      <c r="A1543" t="str">
        <f t="shared" si="436"/>
        <v>D</v>
      </c>
      <c r="B1543" t="str">
        <f>LEFT('CNA Paste'!A1545,3)</f>
        <v>RES</v>
      </c>
      <c r="C1543" t="str">
        <f>'CNA Paste'!A1545</f>
        <v>RES_14033015</v>
      </c>
      <c r="D1543" t="str">
        <f t="shared" si="437"/>
        <v>14033015</v>
      </c>
      <c r="E1543" t="str">
        <f>'CNA Paste'!B1545</f>
        <v>!0401!OS_ADDRESSBASE_PLUS_200205_RECEPT</v>
      </c>
      <c r="F1543">
        <f>'CNA Paste'!C1545</f>
        <v>3</v>
      </c>
      <c r="G1543">
        <f>'CNA Paste'!D1545</f>
        <v>477270.3</v>
      </c>
      <c r="H1543">
        <f>'CNA Paste'!E1545</f>
        <v>171171.1</v>
      </c>
      <c r="I1543">
        <f>'CNA Paste'!F1545</f>
        <v>54.9</v>
      </c>
      <c r="J1543">
        <f>'CNA Paste'!G1545</f>
        <v>54.9</v>
      </c>
      <c r="K1543">
        <f>'CNA Paste'!H1545</f>
        <v>55.6</v>
      </c>
      <c r="L1543">
        <f>'CNA Paste'!I1545</f>
        <v>55.6</v>
      </c>
      <c r="N1543" s="2">
        <f t="shared" si="438"/>
        <v>57.4</v>
      </c>
      <c r="O1543" s="2">
        <f t="shared" si="439"/>
        <v>57.4</v>
      </c>
      <c r="P1543" s="2">
        <f t="shared" si="440"/>
        <v>58.1</v>
      </c>
      <c r="Q1543" s="2">
        <f t="shared" si="441"/>
        <v>58.1</v>
      </c>
      <c r="S1543" s="4">
        <f t="shared" si="442"/>
        <v>47.889999999999993</v>
      </c>
      <c r="T1543" s="4">
        <f t="shared" si="443"/>
        <v>47.889999999999993</v>
      </c>
      <c r="U1543" s="4">
        <f t="shared" si="444"/>
        <v>48.519999999999996</v>
      </c>
      <c r="V1543" s="4">
        <f t="shared" si="445"/>
        <v>48.519999999999996</v>
      </c>
      <c r="X1543" s="6">
        <f t="shared" si="446"/>
        <v>54.177999999999997</v>
      </c>
      <c r="Y1543" s="6">
        <f t="shared" si="447"/>
        <v>54.177999999999997</v>
      </c>
      <c r="Z1543" s="6">
        <f t="shared" si="448"/>
        <v>54.787000000000006</v>
      </c>
      <c r="AA1543" s="6">
        <f t="shared" si="449"/>
        <v>54.787000000000006</v>
      </c>
      <c r="AC1543" s="4">
        <f t="shared" si="450"/>
        <v>6.2880000000000038</v>
      </c>
      <c r="AD1543" s="4">
        <f t="shared" si="451"/>
        <v>6.2880000000000038</v>
      </c>
      <c r="AE1543" s="4">
        <f t="shared" si="452"/>
        <v>6.2670000000000101</v>
      </c>
      <c r="AF1543" s="4">
        <f t="shared" si="453"/>
        <v>6.2670000000000101</v>
      </c>
    </row>
    <row r="1544" spans="1:32" hidden="1" x14ac:dyDescent="0.25">
      <c r="A1544" t="str">
        <f t="shared" si="436"/>
        <v>D</v>
      </c>
      <c r="B1544" t="str">
        <f>LEFT('CNA Paste'!A1546,3)</f>
        <v>RES</v>
      </c>
      <c r="C1544" t="str">
        <f>'CNA Paste'!A1546</f>
        <v>RES_14033015</v>
      </c>
      <c r="D1544" t="str">
        <f t="shared" si="437"/>
        <v>14033015</v>
      </c>
      <c r="E1544" t="str">
        <f>'CNA Paste'!B1546</f>
        <v>!0401!OS_ADDRESSBASE_PLUS_200205_RECEPT</v>
      </c>
      <c r="F1544">
        <f>'CNA Paste'!C1546</f>
        <v>4</v>
      </c>
      <c r="G1544">
        <f>'CNA Paste'!D1546</f>
        <v>477271.9</v>
      </c>
      <c r="H1544">
        <f>'CNA Paste'!E1546</f>
        <v>171170.5</v>
      </c>
      <c r="I1544">
        <f>'CNA Paste'!F1546</f>
        <v>52.9</v>
      </c>
      <c r="J1544">
        <f>'CNA Paste'!G1546</f>
        <v>52.9</v>
      </c>
      <c r="K1544">
        <f>'CNA Paste'!H1546</f>
        <v>53.6</v>
      </c>
      <c r="L1544">
        <f>'CNA Paste'!I1546</f>
        <v>53.6</v>
      </c>
      <c r="N1544" s="2">
        <f t="shared" si="438"/>
        <v>55.4</v>
      </c>
      <c r="O1544" s="2">
        <f t="shared" si="439"/>
        <v>55.4</v>
      </c>
      <c r="P1544" s="2">
        <f t="shared" si="440"/>
        <v>56.1</v>
      </c>
      <c r="Q1544" s="2">
        <f t="shared" si="441"/>
        <v>56.1</v>
      </c>
      <c r="S1544" s="4">
        <f t="shared" si="442"/>
        <v>46.089999999999996</v>
      </c>
      <c r="T1544" s="4">
        <f t="shared" si="443"/>
        <v>46.089999999999996</v>
      </c>
      <c r="U1544" s="4">
        <f t="shared" si="444"/>
        <v>46.72</v>
      </c>
      <c r="V1544" s="4">
        <f t="shared" si="445"/>
        <v>46.72</v>
      </c>
      <c r="X1544" s="6">
        <f t="shared" si="446"/>
        <v>52.438000000000002</v>
      </c>
      <c r="Y1544" s="6">
        <f t="shared" si="447"/>
        <v>52.438000000000002</v>
      </c>
      <c r="Z1544" s="6">
        <f t="shared" si="448"/>
        <v>53.047000000000004</v>
      </c>
      <c r="AA1544" s="6">
        <f t="shared" si="449"/>
        <v>53.047000000000004</v>
      </c>
      <c r="AC1544" s="4">
        <f t="shared" si="450"/>
        <v>6.3480000000000061</v>
      </c>
      <c r="AD1544" s="4">
        <f t="shared" si="451"/>
        <v>6.3480000000000061</v>
      </c>
      <c r="AE1544" s="4">
        <f t="shared" si="452"/>
        <v>6.3270000000000053</v>
      </c>
      <c r="AF1544" s="4">
        <f t="shared" si="453"/>
        <v>6.3270000000000053</v>
      </c>
    </row>
    <row r="1545" spans="1:32" hidden="1" x14ac:dyDescent="0.25">
      <c r="A1545" t="str">
        <f t="shared" si="436"/>
        <v>D</v>
      </c>
      <c r="B1545" t="str">
        <f>LEFT('CNA Paste'!A1547,3)</f>
        <v>RES</v>
      </c>
      <c r="C1545" t="str">
        <f>'CNA Paste'!A1547</f>
        <v>RES_14033015</v>
      </c>
      <c r="D1545" t="str">
        <f t="shared" si="437"/>
        <v>14033015</v>
      </c>
      <c r="E1545" t="str">
        <f>'CNA Paste'!B1547</f>
        <v>!0401!OS_ADDRESSBASE_PLUS_200205_RECEPT</v>
      </c>
      <c r="F1545">
        <f>'CNA Paste'!C1547</f>
        <v>4</v>
      </c>
      <c r="G1545">
        <f>'CNA Paste'!D1547</f>
        <v>477271.9</v>
      </c>
      <c r="H1545">
        <f>'CNA Paste'!E1547</f>
        <v>171170.5</v>
      </c>
      <c r="I1545">
        <f>'CNA Paste'!F1547</f>
        <v>55</v>
      </c>
      <c r="J1545">
        <f>'CNA Paste'!G1547</f>
        <v>55</v>
      </c>
      <c r="K1545">
        <f>'CNA Paste'!H1547</f>
        <v>55.7</v>
      </c>
      <c r="L1545">
        <f>'CNA Paste'!I1547</f>
        <v>55.7</v>
      </c>
      <c r="N1545" s="2">
        <f t="shared" si="438"/>
        <v>57.5</v>
      </c>
      <c r="O1545" s="2">
        <f t="shared" si="439"/>
        <v>57.5</v>
      </c>
      <c r="P1545" s="2">
        <f t="shared" si="440"/>
        <v>58.2</v>
      </c>
      <c r="Q1545" s="2">
        <f t="shared" si="441"/>
        <v>58.2</v>
      </c>
      <c r="S1545" s="4">
        <f t="shared" si="442"/>
        <v>47.98</v>
      </c>
      <c r="T1545" s="4">
        <f t="shared" si="443"/>
        <v>47.98</v>
      </c>
      <c r="U1545" s="4">
        <f t="shared" si="444"/>
        <v>48.61</v>
      </c>
      <c r="V1545" s="4">
        <f t="shared" si="445"/>
        <v>48.61</v>
      </c>
      <c r="X1545" s="6">
        <f t="shared" si="446"/>
        <v>54.265000000000001</v>
      </c>
      <c r="Y1545" s="6">
        <f t="shared" si="447"/>
        <v>54.265000000000001</v>
      </c>
      <c r="Z1545" s="6">
        <f t="shared" si="448"/>
        <v>54.874000000000002</v>
      </c>
      <c r="AA1545" s="6">
        <f t="shared" si="449"/>
        <v>54.874000000000002</v>
      </c>
      <c r="AC1545" s="4">
        <f t="shared" si="450"/>
        <v>6.2850000000000037</v>
      </c>
      <c r="AD1545" s="4">
        <f t="shared" si="451"/>
        <v>6.2850000000000037</v>
      </c>
      <c r="AE1545" s="4">
        <f t="shared" si="452"/>
        <v>6.2640000000000029</v>
      </c>
      <c r="AF1545" s="4">
        <f t="shared" si="453"/>
        <v>6.2640000000000029</v>
      </c>
    </row>
    <row r="1546" spans="1:32" hidden="1" x14ac:dyDescent="0.25">
      <c r="A1546" t="str">
        <f t="shared" si="436"/>
        <v>D</v>
      </c>
      <c r="B1546" t="str">
        <f>LEFT('CNA Paste'!A1548,3)</f>
        <v>RES</v>
      </c>
      <c r="C1546" t="str">
        <f>'CNA Paste'!A1548</f>
        <v>RES_14033015</v>
      </c>
      <c r="D1546" t="str">
        <f t="shared" si="437"/>
        <v>14033015</v>
      </c>
      <c r="E1546" t="str">
        <f>'CNA Paste'!B1548</f>
        <v>!0401!OS_ADDRESSBASE_PLUS_200205_RECEPT</v>
      </c>
      <c r="F1546">
        <f>'CNA Paste'!C1548</f>
        <v>5</v>
      </c>
      <c r="G1546">
        <f>'CNA Paste'!D1548</f>
        <v>477271.3</v>
      </c>
      <c r="H1546">
        <f>'CNA Paste'!E1548</f>
        <v>171167.2</v>
      </c>
      <c r="I1546">
        <f>'CNA Paste'!F1548</f>
        <v>43.2</v>
      </c>
      <c r="J1546">
        <f>'CNA Paste'!G1548</f>
        <v>43.2</v>
      </c>
      <c r="K1546">
        <f>'CNA Paste'!H1548</f>
        <v>43.9</v>
      </c>
      <c r="L1546">
        <f>'CNA Paste'!I1548</f>
        <v>43.9</v>
      </c>
      <c r="N1546" s="2">
        <f t="shared" si="438"/>
        <v>45.7</v>
      </c>
      <c r="O1546" s="2">
        <f t="shared" si="439"/>
        <v>45.7</v>
      </c>
      <c r="P1546" s="2">
        <f t="shared" si="440"/>
        <v>46.4</v>
      </c>
      <c r="Q1546" s="2">
        <f t="shared" si="441"/>
        <v>46.4</v>
      </c>
      <c r="S1546" s="4">
        <f t="shared" si="442"/>
        <v>37.36</v>
      </c>
      <c r="T1546" s="4">
        <f t="shared" si="443"/>
        <v>37.36</v>
      </c>
      <c r="U1546" s="4">
        <f t="shared" si="444"/>
        <v>37.989999999999995</v>
      </c>
      <c r="V1546" s="4">
        <f t="shared" si="445"/>
        <v>37.989999999999995</v>
      </c>
      <c r="X1546" s="6">
        <f t="shared" si="446"/>
        <v>43.999000000000002</v>
      </c>
      <c r="Y1546" s="6">
        <f t="shared" si="447"/>
        <v>43.999000000000002</v>
      </c>
      <c r="Z1546" s="6">
        <f t="shared" si="448"/>
        <v>44.608000000000004</v>
      </c>
      <c r="AA1546" s="6">
        <f t="shared" si="449"/>
        <v>44.608000000000004</v>
      </c>
      <c r="AC1546" s="4">
        <f t="shared" si="450"/>
        <v>6.6390000000000029</v>
      </c>
      <c r="AD1546" s="4">
        <f t="shared" si="451"/>
        <v>6.6390000000000029</v>
      </c>
      <c r="AE1546" s="4">
        <f t="shared" si="452"/>
        <v>6.6180000000000092</v>
      </c>
      <c r="AF1546" s="4">
        <f t="shared" si="453"/>
        <v>6.6180000000000092</v>
      </c>
    </row>
    <row r="1547" spans="1:32" hidden="1" x14ac:dyDescent="0.25">
      <c r="A1547" t="str">
        <f t="shared" si="436"/>
        <v>D</v>
      </c>
      <c r="B1547" t="str">
        <f>LEFT('CNA Paste'!A1549,3)</f>
        <v>RES</v>
      </c>
      <c r="C1547" t="str">
        <f>'CNA Paste'!A1549</f>
        <v>RES_14033015</v>
      </c>
      <c r="D1547" t="str">
        <f t="shared" si="437"/>
        <v>14033015</v>
      </c>
      <c r="E1547" t="str">
        <f>'CNA Paste'!B1549</f>
        <v>!0401!OS_ADDRESSBASE_PLUS_200205_RECEPT</v>
      </c>
      <c r="F1547">
        <f>'CNA Paste'!C1549</f>
        <v>5</v>
      </c>
      <c r="G1547">
        <f>'CNA Paste'!D1549</f>
        <v>477271.3</v>
      </c>
      <c r="H1547">
        <f>'CNA Paste'!E1549</f>
        <v>171167.2</v>
      </c>
      <c r="I1547">
        <f>'CNA Paste'!F1549</f>
        <v>46.6</v>
      </c>
      <c r="J1547">
        <f>'CNA Paste'!G1549</f>
        <v>46.6</v>
      </c>
      <c r="K1547">
        <f>'CNA Paste'!H1549</f>
        <v>47.3</v>
      </c>
      <c r="L1547">
        <f>'CNA Paste'!I1549</f>
        <v>47.3</v>
      </c>
      <c r="N1547" s="2">
        <f t="shared" si="438"/>
        <v>49.1</v>
      </c>
      <c r="O1547" s="2">
        <f t="shared" si="439"/>
        <v>49.1</v>
      </c>
      <c r="P1547" s="2">
        <f t="shared" si="440"/>
        <v>49.8</v>
      </c>
      <c r="Q1547" s="2">
        <f t="shared" si="441"/>
        <v>49.8</v>
      </c>
      <c r="S1547" s="4">
        <f t="shared" si="442"/>
        <v>40.42</v>
      </c>
      <c r="T1547" s="4">
        <f t="shared" si="443"/>
        <v>40.42</v>
      </c>
      <c r="U1547" s="4">
        <f t="shared" si="444"/>
        <v>41.05</v>
      </c>
      <c r="V1547" s="4">
        <f t="shared" si="445"/>
        <v>41.05</v>
      </c>
      <c r="X1547" s="6">
        <f t="shared" si="446"/>
        <v>46.957000000000001</v>
      </c>
      <c r="Y1547" s="6">
        <f t="shared" si="447"/>
        <v>46.957000000000001</v>
      </c>
      <c r="Z1547" s="6">
        <f t="shared" si="448"/>
        <v>47.566000000000003</v>
      </c>
      <c r="AA1547" s="6">
        <f t="shared" si="449"/>
        <v>47.566000000000003</v>
      </c>
      <c r="AC1547" s="4">
        <f t="shared" si="450"/>
        <v>6.536999999999999</v>
      </c>
      <c r="AD1547" s="4">
        <f t="shared" si="451"/>
        <v>6.536999999999999</v>
      </c>
      <c r="AE1547" s="4">
        <f t="shared" si="452"/>
        <v>6.5160000000000053</v>
      </c>
      <c r="AF1547" s="4">
        <f t="shared" si="453"/>
        <v>6.5160000000000053</v>
      </c>
    </row>
    <row r="1548" spans="1:32" hidden="1" x14ac:dyDescent="0.25">
      <c r="A1548" t="str">
        <f t="shared" si="436"/>
        <v>D</v>
      </c>
      <c r="B1548" t="str">
        <f>LEFT('CNA Paste'!A1550,3)</f>
        <v>RES</v>
      </c>
      <c r="C1548" t="str">
        <f>'CNA Paste'!A1550</f>
        <v>RES_14033015</v>
      </c>
      <c r="D1548" t="str">
        <f t="shared" si="437"/>
        <v>14033015</v>
      </c>
      <c r="E1548" t="str">
        <f>'CNA Paste'!B1550</f>
        <v>!0401!OS_ADDRESSBASE_PLUS_200205_RECEPT</v>
      </c>
      <c r="F1548">
        <f>'CNA Paste'!C1550</f>
        <v>6</v>
      </c>
      <c r="G1548">
        <f>'CNA Paste'!D1550</f>
        <v>477268.2</v>
      </c>
      <c r="H1548">
        <f>'CNA Paste'!E1550</f>
        <v>171166.1</v>
      </c>
      <c r="I1548">
        <f>'CNA Paste'!F1550</f>
        <v>41.3</v>
      </c>
      <c r="J1548">
        <f>'CNA Paste'!G1550</f>
        <v>41.3</v>
      </c>
      <c r="K1548">
        <f>'CNA Paste'!H1550</f>
        <v>42</v>
      </c>
      <c r="L1548">
        <f>'CNA Paste'!I1550</f>
        <v>42</v>
      </c>
      <c r="N1548" s="2">
        <f t="shared" si="438"/>
        <v>43.8</v>
      </c>
      <c r="O1548" s="2">
        <f t="shared" si="439"/>
        <v>43.8</v>
      </c>
      <c r="P1548" s="2">
        <f t="shared" si="440"/>
        <v>44.5</v>
      </c>
      <c r="Q1548" s="2">
        <f t="shared" si="441"/>
        <v>44.5</v>
      </c>
      <c r="S1548" s="4">
        <f t="shared" si="442"/>
        <v>35.65</v>
      </c>
      <c r="T1548" s="4">
        <f t="shared" si="443"/>
        <v>35.65</v>
      </c>
      <c r="U1548" s="4">
        <f t="shared" si="444"/>
        <v>36.28</v>
      </c>
      <c r="V1548" s="4">
        <f t="shared" si="445"/>
        <v>36.28</v>
      </c>
      <c r="X1548" s="6">
        <f t="shared" si="446"/>
        <v>42.345999999999997</v>
      </c>
      <c r="Y1548" s="6">
        <f t="shared" si="447"/>
        <v>42.345999999999997</v>
      </c>
      <c r="Z1548" s="6">
        <f t="shared" si="448"/>
        <v>42.954999999999998</v>
      </c>
      <c r="AA1548" s="6">
        <f t="shared" si="449"/>
        <v>42.954999999999998</v>
      </c>
      <c r="AC1548" s="4">
        <f t="shared" si="450"/>
        <v>6.695999999999998</v>
      </c>
      <c r="AD1548" s="4">
        <f t="shared" si="451"/>
        <v>6.695999999999998</v>
      </c>
      <c r="AE1548" s="4">
        <f t="shared" si="452"/>
        <v>6.6749999999999972</v>
      </c>
      <c r="AF1548" s="4">
        <f t="shared" si="453"/>
        <v>6.6749999999999972</v>
      </c>
    </row>
    <row r="1549" spans="1:32" hidden="1" x14ac:dyDescent="0.25">
      <c r="A1549" t="str">
        <f t="shared" si="436"/>
        <v>D</v>
      </c>
      <c r="B1549" t="str">
        <f>LEFT('CNA Paste'!A1551,3)</f>
        <v>RES</v>
      </c>
      <c r="C1549" t="str">
        <f>'CNA Paste'!A1551</f>
        <v>RES_14033015</v>
      </c>
      <c r="D1549" t="str">
        <f t="shared" si="437"/>
        <v>14033015</v>
      </c>
      <c r="E1549" t="str">
        <f>'CNA Paste'!B1551</f>
        <v>!0401!OS_ADDRESSBASE_PLUS_200205_RECEPT</v>
      </c>
      <c r="F1549">
        <f>'CNA Paste'!C1551</f>
        <v>6</v>
      </c>
      <c r="G1549">
        <f>'CNA Paste'!D1551</f>
        <v>477268.2</v>
      </c>
      <c r="H1549">
        <f>'CNA Paste'!E1551</f>
        <v>171166.1</v>
      </c>
      <c r="I1549">
        <f>'CNA Paste'!F1551</f>
        <v>45.5</v>
      </c>
      <c r="J1549">
        <f>'CNA Paste'!G1551</f>
        <v>45.5</v>
      </c>
      <c r="K1549">
        <f>'CNA Paste'!H1551</f>
        <v>46.2</v>
      </c>
      <c r="L1549">
        <f>'CNA Paste'!I1551</f>
        <v>46.2</v>
      </c>
      <c r="N1549" s="2">
        <f t="shared" si="438"/>
        <v>48</v>
      </c>
      <c r="O1549" s="2">
        <f t="shared" si="439"/>
        <v>48</v>
      </c>
      <c r="P1549" s="2">
        <f t="shared" si="440"/>
        <v>48.7</v>
      </c>
      <c r="Q1549" s="2">
        <f t="shared" si="441"/>
        <v>48.7</v>
      </c>
      <c r="S1549" s="4">
        <f t="shared" si="442"/>
        <v>39.43</v>
      </c>
      <c r="T1549" s="4">
        <f t="shared" si="443"/>
        <v>39.43</v>
      </c>
      <c r="U1549" s="4">
        <f t="shared" si="444"/>
        <v>40.06</v>
      </c>
      <c r="V1549" s="4">
        <f t="shared" si="445"/>
        <v>40.06</v>
      </c>
      <c r="X1549" s="6">
        <f t="shared" si="446"/>
        <v>46</v>
      </c>
      <c r="Y1549" s="6">
        <f t="shared" si="447"/>
        <v>46</v>
      </c>
      <c r="Z1549" s="6">
        <f t="shared" si="448"/>
        <v>46.609000000000002</v>
      </c>
      <c r="AA1549" s="6">
        <f t="shared" si="449"/>
        <v>46.609000000000002</v>
      </c>
      <c r="AC1549" s="4">
        <f t="shared" si="450"/>
        <v>6.57</v>
      </c>
      <c r="AD1549" s="4">
        <f t="shared" si="451"/>
        <v>6.57</v>
      </c>
      <c r="AE1549" s="4">
        <f t="shared" si="452"/>
        <v>6.5489999999999995</v>
      </c>
      <c r="AF1549" s="4">
        <f t="shared" si="453"/>
        <v>6.5489999999999995</v>
      </c>
    </row>
    <row r="1550" spans="1:32" hidden="1" x14ac:dyDescent="0.25">
      <c r="A1550" t="str">
        <f t="shared" si="436"/>
        <v>D</v>
      </c>
      <c r="B1550" t="str">
        <f>LEFT('CNA Paste'!A1552,3)</f>
        <v>RES</v>
      </c>
      <c r="C1550" t="str">
        <f>'CNA Paste'!A1552</f>
        <v>RES_14033015</v>
      </c>
      <c r="D1550" t="str">
        <f t="shared" si="437"/>
        <v>14033015</v>
      </c>
      <c r="E1550" t="str">
        <f>'CNA Paste'!B1552</f>
        <v>!0401!OS_ADDRESSBASE_PLUS_200205_RECEPT</v>
      </c>
      <c r="F1550">
        <f>'CNA Paste'!C1552</f>
        <v>7</v>
      </c>
      <c r="G1550">
        <f>'CNA Paste'!D1552</f>
        <v>477266.4</v>
      </c>
      <c r="H1550">
        <f>'CNA Paste'!E1552</f>
        <v>171166.4</v>
      </c>
      <c r="I1550">
        <f>'CNA Paste'!F1552</f>
        <v>41.3</v>
      </c>
      <c r="J1550">
        <f>'CNA Paste'!G1552</f>
        <v>41.3</v>
      </c>
      <c r="K1550">
        <f>'CNA Paste'!H1552</f>
        <v>42</v>
      </c>
      <c r="L1550">
        <f>'CNA Paste'!I1552</f>
        <v>42</v>
      </c>
      <c r="N1550" s="2">
        <f t="shared" si="438"/>
        <v>43.8</v>
      </c>
      <c r="O1550" s="2">
        <f t="shared" si="439"/>
        <v>43.8</v>
      </c>
      <c r="P1550" s="2">
        <f t="shared" si="440"/>
        <v>44.5</v>
      </c>
      <c r="Q1550" s="2">
        <f t="shared" si="441"/>
        <v>44.5</v>
      </c>
      <c r="S1550" s="4">
        <f t="shared" si="442"/>
        <v>35.65</v>
      </c>
      <c r="T1550" s="4">
        <f t="shared" si="443"/>
        <v>35.65</v>
      </c>
      <c r="U1550" s="4">
        <f t="shared" si="444"/>
        <v>36.28</v>
      </c>
      <c r="V1550" s="4">
        <f t="shared" si="445"/>
        <v>36.28</v>
      </c>
      <c r="X1550" s="6">
        <f t="shared" si="446"/>
        <v>42.345999999999997</v>
      </c>
      <c r="Y1550" s="6">
        <f t="shared" si="447"/>
        <v>42.345999999999997</v>
      </c>
      <c r="Z1550" s="6">
        <f t="shared" si="448"/>
        <v>42.954999999999998</v>
      </c>
      <c r="AA1550" s="6">
        <f t="shared" si="449"/>
        <v>42.954999999999998</v>
      </c>
      <c r="AC1550" s="4">
        <f t="shared" si="450"/>
        <v>6.695999999999998</v>
      </c>
      <c r="AD1550" s="4">
        <f t="shared" si="451"/>
        <v>6.695999999999998</v>
      </c>
      <c r="AE1550" s="4">
        <f t="shared" si="452"/>
        <v>6.6749999999999972</v>
      </c>
      <c r="AF1550" s="4">
        <f t="shared" si="453"/>
        <v>6.6749999999999972</v>
      </c>
    </row>
    <row r="1551" spans="1:32" hidden="1" x14ac:dyDescent="0.25">
      <c r="A1551" t="str">
        <f t="shared" si="436"/>
        <v>D</v>
      </c>
      <c r="B1551" t="str">
        <f>LEFT('CNA Paste'!A1553,3)</f>
        <v>RES</v>
      </c>
      <c r="C1551" t="str">
        <f>'CNA Paste'!A1553</f>
        <v>RES_14033015</v>
      </c>
      <c r="D1551" t="str">
        <f t="shared" si="437"/>
        <v>14033015</v>
      </c>
      <c r="E1551" t="str">
        <f>'CNA Paste'!B1553</f>
        <v>!0401!OS_ADDRESSBASE_PLUS_200205_RECEPT</v>
      </c>
      <c r="F1551">
        <f>'CNA Paste'!C1553</f>
        <v>7</v>
      </c>
      <c r="G1551">
        <f>'CNA Paste'!D1553</f>
        <v>477266.4</v>
      </c>
      <c r="H1551">
        <f>'CNA Paste'!E1553</f>
        <v>171166.4</v>
      </c>
      <c r="I1551">
        <f>'CNA Paste'!F1553</f>
        <v>45.4</v>
      </c>
      <c r="J1551">
        <f>'CNA Paste'!G1553</f>
        <v>45.4</v>
      </c>
      <c r="K1551">
        <f>'CNA Paste'!H1553</f>
        <v>46.1</v>
      </c>
      <c r="L1551">
        <f>'CNA Paste'!I1553</f>
        <v>46.1</v>
      </c>
      <c r="N1551" s="2">
        <f t="shared" si="438"/>
        <v>47.9</v>
      </c>
      <c r="O1551" s="2">
        <f t="shared" si="439"/>
        <v>47.9</v>
      </c>
      <c r="P1551" s="2">
        <f t="shared" si="440"/>
        <v>48.6</v>
      </c>
      <c r="Q1551" s="2">
        <f t="shared" si="441"/>
        <v>48.6</v>
      </c>
      <c r="S1551" s="4">
        <f t="shared" si="442"/>
        <v>39.339999999999996</v>
      </c>
      <c r="T1551" s="4">
        <f t="shared" si="443"/>
        <v>39.339999999999996</v>
      </c>
      <c r="U1551" s="4">
        <f t="shared" si="444"/>
        <v>39.97</v>
      </c>
      <c r="V1551" s="4">
        <f t="shared" si="445"/>
        <v>39.97</v>
      </c>
      <c r="X1551" s="6">
        <f t="shared" si="446"/>
        <v>45.913000000000004</v>
      </c>
      <c r="Y1551" s="6">
        <f t="shared" si="447"/>
        <v>45.913000000000004</v>
      </c>
      <c r="Z1551" s="6">
        <f t="shared" si="448"/>
        <v>46.522000000000006</v>
      </c>
      <c r="AA1551" s="6">
        <f t="shared" si="449"/>
        <v>46.522000000000006</v>
      </c>
      <c r="AC1551" s="4">
        <f t="shared" si="450"/>
        <v>6.5730000000000075</v>
      </c>
      <c r="AD1551" s="4">
        <f t="shared" si="451"/>
        <v>6.5730000000000075</v>
      </c>
      <c r="AE1551" s="4">
        <f t="shared" si="452"/>
        <v>6.5520000000000067</v>
      </c>
      <c r="AF1551" s="4">
        <f t="shared" si="453"/>
        <v>6.5520000000000067</v>
      </c>
    </row>
    <row r="1552" spans="1:32" hidden="1" x14ac:dyDescent="0.25">
      <c r="A1552" t="str">
        <f t="shared" si="436"/>
        <v>D</v>
      </c>
      <c r="B1552" t="str">
        <f>LEFT('CNA Paste'!A1554,3)</f>
        <v>RES</v>
      </c>
      <c r="C1552" t="str">
        <f>'CNA Paste'!A1554</f>
        <v>RES_14033015</v>
      </c>
      <c r="D1552" t="str">
        <f t="shared" si="437"/>
        <v>14033015</v>
      </c>
      <c r="E1552" t="str">
        <f>'CNA Paste'!B1554</f>
        <v>!0401!OS_ADDRESSBASE_PLUS_200205_RECEPT</v>
      </c>
      <c r="F1552">
        <f>'CNA Paste'!C1554</f>
        <v>8</v>
      </c>
      <c r="G1552">
        <f>'CNA Paste'!D1554</f>
        <v>477266.5</v>
      </c>
      <c r="H1552">
        <f>'CNA Paste'!E1554</f>
        <v>171165.2</v>
      </c>
      <c r="I1552">
        <f>'CNA Paste'!F1554</f>
        <v>42.3</v>
      </c>
      <c r="J1552">
        <f>'CNA Paste'!G1554</f>
        <v>42.3</v>
      </c>
      <c r="K1552">
        <f>'CNA Paste'!H1554</f>
        <v>43</v>
      </c>
      <c r="L1552">
        <f>'CNA Paste'!I1554</f>
        <v>43</v>
      </c>
      <c r="N1552" s="2">
        <f t="shared" si="438"/>
        <v>44.8</v>
      </c>
      <c r="O1552" s="2">
        <f t="shared" si="439"/>
        <v>44.8</v>
      </c>
      <c r="P1552" s="2">
        <f t="shared" si="440"/>
        <v>45.5</v>
      </c>
      <c r="Q1552" s="2">
        <f t="shared" si="441"/>
        <v>45.5</v>
      </c>
      <c r="S1552" s="4">
        <f t="shared" si="442"/>
        <v>36.549999999999997</v>
      </c>
      <c r="T1552" s="4">
        <f t="shared" si="443"/>
        <v>36.549999999999997</v>
      </c>
      <c r="U1552" s="4">
        <f t="shared" si="444"/>
        <v>37.18</v>
      </c>
      <c r="V1552" s="4">
        <f t="shared" si="445"/>
        <v>37.18</v>
      </c>
      <c r="X1552" s="6">
        <f t="shared" si="446"/>
        <v>43.216000000000001</v>
      </c>
      <c r="Y1552" s="6">
        <f t="shared" si="447"/>
        <v>43.216000000000001</v>
      </c>
      <c r="Z1552" s="6">
        <f t="shared" si="448"/>
        <v>43.825000000000003</v>
      </c>
      <c r="AA1552" s="6">
        <f t="shared" si="449"/>
        <v>43.825000000000003</v>
      </c>
      <c r="AC1552" s="4">
        <f t="shared" si="450"/>
        <v>6.6660000000000039</v>
      </c>
      <c r="AD1552" s="4">
        <f t="shared" si="451"/>
        <v>6.6660000000000039</v>
      </c>
      <c r="AE1552" s="4">
        <f t="shared" si="452"/>
        <v>6.6450000000000031</v>
      </c>
      <c r="AF1552" s="4">
        <f t="shared" si="453"/>
        <v>6.6450000000000031</v>
      </c>
    </row>
    <row r="1553" spans="1:32" hidden="1" x14ac:dyDescent="0.25">
      <c r="A1553" t="str">
        <f t="shared" si="436"/>
        <v>D</v>
      </c>
      <c r="B1553" t="str">
        <f>LEFT('CNA Paste'!A1555,3)</f>
        <v>RES</v>
      </c>
      <c r="C1553" t="str">
        <f>'CNA Paste'!A1555</f>
        <v>RES_14033015</v>
      </c>
      <c r="D1553" t="str">
        <f t="shared" si="437"/>
        <v>14033015</v>
      </c>
      <c r="E1553" t="str">
        <f>'CNA Paste'!B1555</f>
        <v>!0401!OS_ADDRESSBASE_PLUS_200205_RECEPT</v>
      </c>
      <c r="F1553">
        <f>'CNA Paste'!C1555</f>
        <v>8</v>
      </c>
      <c r="G1553">
        <f>'CNA Paste'!D1555</f>
        <v>477266.5</v>
      </c>
      <c r="H1553">
        <f>'CNA Paste'!E1555</f>
        <v>171165.2</v>
      </c>
      <c r="I1553">
        <f>'CNA Paste'!F1555</f>
        <v>47.1</v>
      </c>
      <c r="J1553">
        <f>'CNA Paste'!G1555</f>
        <v>47.1</v>
      </c>
      <c r="K1553">
        <f>'CNA Paste'!H1555</f>
        <v>47.8</v>
      </c>
      <c r="L1553">
        <f>'CNA Paste'!I1555</f>
        <v>47.8</v>
      </c>
      <c r="N1553" s="2">
        <f t="shared" si="438"/>
        <v>49.6</v>
      </c>
      <c r="O1553" s="2">
        <f t="shared" si="439"/>
        <v>49.6</v>
      </c>
      <c r="P1553" s="2">
        <f t="shared" si="440"/>
        <v>50.3</v>
      </c>
      <c r="Q1553" s="2">
        <f t="shared" si="441"/>
        <v>50.3</v>
      </c>
      <c r="S1553" s="4">
        <f t="shared" si="442"/>
        <v>40.869999999999997</v>
      </c>
      <c r="T1553" s="4">
        <f t="shared" si="443"/>
        <v>40.869999999999997</v>
      </c>
      <c r="U1553" s="4">
        <f t="shared" si="444"/>
        <v>41.499999999999993</v>
      </c>
      <c r="V1553" s="4">
        <f t="shared" si="445"/>
        <v>41.499999999999993</v>
      </c>
      <c r="X1553" s="6">
        <f t="shared" si="446"/>
        <v>47.392000000000003</v>
      </c>
      <c r="Y1553" s="6">
        <f t="shared" si="447"/>
        <v>47.392000000000003</v>
      </c>
      <c r="Z1553" s="6">
        <f t="shared" si="448"/>
        <v>48.000999999999998</v>
      </c>
      <c r="AA1553" s="6">
        <f t="shared" si="449"/>
        <v>48.000999999999998</v>
      </c>
      <c r="AC1553" s="4">
        <f t="shared" si="450"/>
        <v>6.5220000000000056</v>
      </c>
      <c r="AD1553" s="4">
        <f t="shared" si="451"/>
        <v>6.5220000000000056</v>
      </c>
      <c r="AE1553" s="4">
        <f t="shared" si="452"/>
        <v>6.5010000000000048</v>
      </c>
      <c r="AF1553" s="4">
        <f t="shared" si="453"/>
        <v>6.5010000000000048</v>
      </c>
    </row>
    <row r="1554" spans="1:32" hidden="1" x14ac:dyDescent="0.25">
      <c r="A1554" t="str">
        <f t="shared" si="436"/>
        <v>D</v>
      </c>
      <c r="B1554" t="str">
        <f>LEFT('CNA Paste'!A1556,3)</f>
        <v>RES</v>
      </c>
      <c r="C1554" t="str">
        <f>'CNA Paste'!A1556</f>
        <v>RES_14033015</v>
      </c>
      <c r="D1554" t="str">
        <f t="shared" si="437"/>
        <v>14033015</v>
      </c>
      <c r="E1554" t="str">
        <f>'CNA Paste'!B1556</f>
        <v>!0401!OS_ADDRESSBASE_PLUS_200205_RECEPT</v>
      </c>
      <c r="F1554">
        <f>'CNA Paste'!C1556</f>
        <v>9</v>
      </c>
      <c r="G1554">
        <f>'CNA Paste'!D1556</f>
        <v>477265.4</v>
      </c>
      <c r="H1554">
        <f>'CNA Paste'!E1556</f>
        <v>171162.4</v>
      </c>
      <c r="I1554">
        <f>'CNA Paste'!F1556</f>
        <v>42</v>
      </c>
      <c r="J1554">
        <f>'CNA Paste'!G1556</f>
        <v>42</v>
      </c>
      <c r="K1554">
        <f>'CNA Paste'!H1556</f>
        <v>42.7</v>
      </c>
      <c r="L1554">
        <f>'CNA Paste'!I1556</f>
        <v>42.7</v>
      </c>
      <c r="N1554" s="2">
        <f t="shared" si="438"/>
        <v>44.5</v>
      </c>
      <c r="O1554" s="2">
        <f t="shared" si="439"/>
        <v>44.5</v>
      </c>
      <c r="P1554" s="2">
        <f t="shared" si="440"/>
        <v>45.2</v>
      </c>
      <c r="Q1554" s="2">
        <f t="shared" si="441"/>
        <v>45.2</v>
      </c>
      <c r="S1554" s="4">
        <f t="shared" si="442"/>
        <v>36.28</v>
      </c>
      <c r="T1554" s="4">
        <f t="shared" si="443"/>
        <v>36.28</v>
      </c>
      <c r="U1554" s="4">
        <f t="shared" si="444"/>
        <v>36.910000000000004</v>
      </c>
      <c r="V1554" s="4">
        <f t="shared" si="445"/>
        <v>36.910000000000004</v>
      </c>
      <c r="X1554" s="6">
        <f t="shared" si="446"/>
        <v>42.954999999999998</v>
      </c>
      <c r="Y1554" s="6">
        <f t="shared" si="447"/>
        <v>42.954999999999998</v>
      </c>
      <c r="Z1554" s="6">
        <f t="shared" si="448"/>
        <v>43.564000000000007</v>
      </c>
      <c r="AA1554" s="6">
        <f t="shared" si="449"/>
        <v>43.564000000000007</v>
      </c>
      <c r="AC1554" s="4">
        <f t="shared" si="450"/>
        <v>6.6749999999999972</v>
      </c>
      <c r="AD1554" s="4">
        <f t="shared" si="451"/>
        <v>6.6749999999999972</v>
      </c>
      <c r="AE1554" s="4">
        <f t="shared" si="452"/>
        <v>6.6540000000000035</v>
      </c>
      <c r="AF1554" s="4">
        <f t="shared" si="453"/>
        <v>6.6540000000000035</v>
      </c>
    </row>
    <row r="1555" spans="1:32" hidden="1" x14ac:dyDescent="0.25">
      <c r="A1555" t="str">
        <f t="shared" si="436"/>
        <v>D</v>
      </c>
      <c r="B1555" t="str">
        <f>LEFT('CNA Paste'!A1557,3)</f>
        <v>RES</v>
      </c>
      <c r="C1555" t="str">
        <f>'CNA Paste'!A1557</f>
        <v>RES_14033015</v>
      </c>
      <c r="D1555" t="str">
        <f t="shared" si="437"/>
        <v>14033015</v>
      </c>
      <c r="E1555" t="str">
        <f>'CNA Paste'!B1557</f>
        <v>!0401!OS_ADDRESSBASE_PLUS_200205_RECEPT</v>
      </c>
      <c r="F1555">
        <f>'CNA Paste'!C1557</f>
        <v>9</v>
      </c>
      <c r="G1555">
        <f>'CNA Paste'!D1557</f>
        <v>477265.4</v>
      </c>
      <c r="H1555">
        <f>'CNA Paste'!E1557</f>
        <v>171162.4</v>
      </c>
      <c r="I1555">
        <f>'CNA Paste'!F1557</f>
        <v>46.2</v>
      </c>
      <c r="J1555">
        <f>'CNA Paste'!G1557</f>
        <v>46.2</v>
      </c>
      <c r="K1555">
        <f>'CNA Paste'!H1557</f>
        <v>46.9</v>
      </c>
      <c r="L1555">
        <f>'CNA Paste'!I1557</f>
        <v>46.9</v>
      </c>
      <c r="N1555" s="2">
        <f t="shared" si="438"/>
        <v>48.7</v>
      </c>
      <c r="O1555" s="2">
        <f t="shared" si="439"/>
        <v>48.7</v>
      </c>
      <c r="P1555" s="2">
        <f t="shared" si="440"/>
        <v>49.4</v>
      </c>
      <c r="Q1555" s="2">
        <f t="shared" si="441"/>
        <v>49.4</v>
      </c>
      <c r="S1555" s="4">
        <f t="shared" si="442"/>
        <v>40.06</v>
      </c>
      <c r="T1555" s="4">
        <f t="shared" si="443"/>
        <v>40.06</v>
      </c>
      <c r="U1555" s="4">
        <f t="shared" si="444"/>
        <v>40.69</v>
      </c>
      <c r="V1555" s="4">
        <f t="shared" si="445"/>
        <v>40.69</v>
      </c>
      <c r="X1555" s="6">
        <f t="shared" si="446"/>
        <v>46.609000000000002</v>
      </c>
      <c r="Y1555" s="6">
        <f t="shared" si="447"/>
        <v>46.609000000000002</v>
      </c>
      <c r="Z1555" s="6">
        <f t="shared" si="448"/>
        <v>47.218000000000004</v>
      </c>
      <c r="AA1555" s="6">
        <f t="shared" si="449"/>
        <v>47.218000000000004</v>
      </c>
      <c r="AC1555" s="4">
        <f t="shared" si="450"/>
        <v>6.5489999999999995</v>
      </c>
      <c r="AD1555" s="4">
        <f t="shared" si="451"/>
        <v>6.5489999999999995</v>
      </c>
      <c r="AE1555" s="4">
        <f t="shared" si="452"/>
        <v>6.5280000000000058</v>
      </c>
      <c r="AF1555" s="4">
        <f t="shared" si="453"/>
        <v>6.5280000000000058</v>
      </c>
    </row>
    <row r="1556" spans="1:32" hidden="1" x14ac:dyDescent="0.25">
      <c r="A1556" t="str">
        <f t="shared" si="436"/>
        <v>D</v>
      </c>
      <c r="B1556" t="str">
        <f>LEFT('CNA Paste'!A1558,3)</f>
        <v>RES</v>
      </c>
      <c r="C1556" t="str">
        <f>'CNA Paste'!A1558</f>
        <v>RES_14033015</v>
      </c>
      <c r="D1556" t="str">
        <f t="shared" si="437"/>
        <v>14033015</v>
      </c>
      <c r="E1556" t="str">
        <f>'CNA Paste'!B1558</f>
        <v>!0401!OS_ADDRESSBASE_PLUS_200205_RECEPT</v>
      </c>
      <c r="F1556">
        <f>'CNA Paste'!C1558</f>
        <v>10</v>
      </c>
      <c r="G1556">
        <f>'CNA Paste'!D1558</f>
        <v>477260.9</v>
      </c>
      <c r="H1556">
        <f>'CNA Paste'!E1558</f>
        <v>171162.5</v>
      </c>
      <c r="I1556">
        <f>'CNA Paste'!F1558</f>
        <v>43.2</v>
      </c>
      <c r="J1556">
        <f>'CNA Paste'!G1558</f>
        <v>43.2</v>
      </c>
      <c r="K1556">
        <f>'CNA Paste'!H1558</f>
        <v>44</v>
      </c>
      <c r="L1556">
        <f>'CNA Paste'!I1558</f>
        <v>43.9</v>
      </c>
      <c r="N1556" s="2">
        <f t="shared" si="438"/>
        <v>45.7</v>
      </c>
      <c r="O1556" s="2">
        <f t="shared" si="439"/>
        <v>45.7</v>
      </c>
      <c r="P1556" s="2">
        <f t="shared" si="440"/>
        <v>46.5</v>
      </c>
      <c r="Q1556" s="2">
        <f t="shared" si="441"/>
        <v>46.4</v>
      </c>
      <c r="S1556" s="4">
        <f t="shared" si="442"/>
        <v>37.36</v>
      </c>
      <c r="T1556" s="4">
        <f t="shared" si="443"/>
        <v>37.36</v>
      </c>
      <c r="U1556" s="4">
        <f t="shared" si="444"/>
        <v>38.08</v>
      </c>
      <c r="V1556" s="4">
        <f t="shared" si="445"/>
        <v>37.989999999999995</v>
      </c>
      <c r="X1556" s="6">
        <f t="shared" si="446"/>
        <v>43.999000000000002</v>
      </c>
      <c r="Y1556" s="6">
        <f t="shared" si="447"/>
        <v>43.999000000000002</v>
      </c>
      <c r="Z1556" s="6">
        <f t="shared" si="448"/>
        <v>44.695</v>
      </c>
      <c r="AA1556" s="6">
        <f t="shared" si="449"/>
        <v>44.608000000000004</v>
      </c>
      <c r="AC1556" s="4">
        <f t="shared" si="450"/>
        <v>6.6390000000000029</v>
      </c>
      <c r="AD1556" s="4">
        <f t="shared" si="451"/>
        <v>6.6390000000000029</v>
      </c>
      <c r="AE1556" s="4">
        <f t="shared" si="452"/>
        <v>6.615000000000002</v>
      </c>
      <c r="AF1556" s="4">
        <f t="shared" si="453"/>
        <v>6.6180000000000092</v>
      </c>
    </row>
    <row r="1557" spans="1:32" hidden="1" x14ac:dyDescent="0.25">
      <c r="A1557" t="str">
        <f t="shared" si="436"/>
        <v>D</v>
      </c>
      <c r="B1557" t="str">
        <f>LEFT('CNA Paste'!A1559,3)</f>
        <v>RES</v>
      </c>
      <c r="C1557" t="str">
        <f>'CNA Paste'!A1559</f>
        <v>RES_14033015</v>
      </c>
      <c r="D1557" t="str">
        <f t="shared" si="437"/>
        <v>14033015</v>
      </c>
      <c r="E1557" t="str">
        <f>'CNA Paste'!B1559</f>
        <v>!0401!OS_ADDRESSBASE_PLUS_200205_RECEPT</v>
      </c>
      <c r="F1557">
        <f>'CNA Paste'!C1559</f>
        <v>10</v>
      </c>
      <c r="G1557">
        <f>'CNA Paste'!D1559</f>
        <v>477260.9</v>
      </c>
      <c r="H1557">
        <f>'CNA Paste'!E1559</f>
        <v>171162.5</v>
      </c>
      <c r="I1557">
        <f>'CNA Paste'!F1559</f>
        <v>47.4</v>
      </c>
      <c r="J1557">
        <f>'CNA Paste'!G1559</f>
        <v>47.4</v>
      </c>
      <c r="K1557">
        <f>'CNA Paste'!H1559</f>
        <v>48.1</v>
      </c>
      <c r="L1557">
        <f>'CNA Paste'!I1559</f>
        <v>48.1</v>
      </c>
      <c r="N1557" s="2">
        <f t="shared" si="438"/>
        <v>49.9</v>
      </c>
      <c r="O1557" s="2">
        <f t="shared" si="439"/>
        <v>49.9</v>
      </c>
      <c r="P1557" s="2">
        <f t="shared" si="440"/>
        <v>50.6</v>
      </c>
      <c r="Q1557" s="2">
        <f t="shared" si="441"/>
        <v>50.6</v>
      </c>
      <c r="S1557" s="4">
        <f t="shared" si="442"/>
        <v>41.139999999999993</v>
      </c>
      <c r="T1557" s="4">
        <f t="shared" si="443"/>
        <v>41.139999999999993</v>
      </c>
      <c r="U1557" s="4">
        <f t="shared" si="444"/>
        <v>41.769999999999996</v>
      </c>
      <c r="V1557" s="4">
        <f t="shared" si="445"/>
        <v>41.769999999999996</v>
      </c>
      <c r="X1557" s="6">
        <f t="shared" si="446"/>
        <v>47.652999999999999</v>
      </c>
      <c r="Y1557" s="6">
        <f t="shared" si="447"/>
        <v>47.652999999999999</v>
      </c>
      <c r="Z1557" s="6">
        <f t="shared" si="448"/>
        <v>48.262</v>
      </c>
      <c r="AA1557" s="6">
        <f t="shared" si="449"/>
        <v>48.262</v>
      </c>
      <c r="AC1557" s="4">
        <f t="shared" si="450"/>
        <v>6.5130000000000052</v>
      </c>
      <c r="AD1557" s="4">
        <f t="shared" si="451"/>
        <v>6.5130000000000052</v>
      </c>
      <c r="AE1557" s="4">
        <f t="shared" si="452"/>
        <v>6.4920000000000044</v>
      </c>
      <c r="AF1557" s="4">
        <f t="shared" si="453"/>
        <v>6.4920000000000044</v>
      </c>
    </row>
    <row r="1558" spans="1:32" hidden="1" x14ac:dyDescent="0.25">
      <c r="A1558" t="str">
        <f t="shared" si="436"/>
        <v>D</v>
      </c>
      <c r="B1558" t="str">
        <f>LEFT('CNA Paste'!A1560,3)</f>
        <v>RES</v>
      </c>
      <c r="C1558" t="str">
        <f>'CNA Paste'!A1560</f>
        <v>RES_14033015</v>
      </c>
      <c r="D1558" t="str">
        <f t="shared" si="437"/>
        <v>14033015</v>
      </c>
      <c r="E1558" t="str">
        <f>'CNA Paste'!B1560</f>
        <v>!0401!OS_ADDRESSBASE_PLUS_200205_RECEPT</v>
      </c>
      <c r="F1558">
        <f>'CNA Paste'!C1560</f>
        <v>11</v>
      </c>
      <c r="G1558">
        <f>'CNA Paste'!D1560</f>
        <v>477259.4</v>
      </c>
      <c r="H1558">
        <f>'CNA Paste'!E1560</f>
        <v>171166</v>
      </c>
      <c r="I1558">
        <f>'CNA Paste'!F1560</f>
        <v>45.3</v>
      </c>
      <c r="J1558">
        <f>'CNA Paste'!G1560</f>
        <v>45.3</v>
      </c>
      <c r="K1558">
        <f>'CNA Paste'!H1560</f>
        <v>46</v>
      </c>
      <c r="L1558">
        <f>'CNA Paste'!I1560</f>
        <v>46</v>
      </c>
      <c r="N1558" s="2">
        <f t="shared" si="438"/>
        <v>47.8</v>
      </c>
      <c r="O1558" s="2">
        <f t="shared" si="439"/>
        <v>47.8</v>
      </c>
      <c r="P1558" s="2">
        <f t="shared" si="440"/>
        <v>48.5</v>
      </c>
      <c r="Q1558" s="2">
        <f t="shared" si="441"/>
        <v>48.5</v>
      </c>
      <c r="S1558" s="4">
        <f t="shared" si="442"/>
        <v>39.249999999999993</v>
      </c>
      <c r="T1558" s="4">
        <f t="shared" si="443"/>
        <v>39.249999999999993</v>
      </c>
      <c r="U1558" s="4">
        <f t="shared" si="444"/>
        <v>39.879999999999995</v>
      </c>
      <c r="V1558" s="4">
        <f t="shared" si="445"/>
        <v>39.879999999999995</v>
      </c>
      <c r="X1558" s="6">
        <f t="shared" si="446"/>
        <v>45.826000000000001</v>
      </c>
      <c r="Y1558" s="6">
        <f t="shared" si="447"/>
        <v>45.826000000000001</v>
      </c>
      <c r="Z1558" s="6">
        <f t="shared" si="448"/>
        <v>46.435000000000002</v>
      </c>
      <c r="AA1558" s="6">
        <f t="shared" si="449"/>
        <v>46.435000000000002</v>
      </c>
      <c r="AC1558" s="4">
        <f t="shared" si="450"/>
        <v>6.5760000000000076</v>
      </c>
      <c r="AD1558" s="4">
        <f t="shared" si="451"/>
        <v>6.5760000000000076</v>
      </c>
      <c r="AE1558" s="4">
        <f t="shared" si="452"/>
        <v>6.5550000000000068</v>
      </c>
      <c r="AF1558" s="4">
        <f t="shared" si="453"/>
        <v>6.5550000000000068</v>
      </c>
    </row>
    <row r="1559" spans="1:32" hidden="1" x14ac:dyDescent="0.25">
      <c r="A1559" t="str">
        <f t="shared" si="436"/>
        <v>D</v>
      </c>
      <c r="B1559" t="str">
        <f>LEFT('CNA Paste'!A1561,3)</f>
        <v>RES</v>
      </c>
      <c r="C1559" t="str">
        <f>'CNA Paste'!A1561</f>
        <v>RES_14033015</v>
      </c>
      <c r="D1559" t="str">
        <f t="shared" si="437"/>
        <v>14033015</v>
      </c>
      <c r="E1559" t="str">
        <f>'CNA Paste'!B1561</f>
        <v>!0401!OS_ADDRESSBASE_PLUS_200205_RECEPT</v>
      </c>
      <c r="F1559">
        <f>'CNA Paste'!C1561</f>
        <v>11</v>
      </c>
      <c r="G1559">
        <f>'CNA Paste'!D1561</f>
        <v>477259.4</v>
      </c>
      <c r="H1559">
        <f>'CNA Paste'!E1561</f>
        <v>171166</v>
      </c>
      <c r="I1559">
        <f>'CNA Paste'!F1561</f>
        <v>50</v>
      </c>
      <c r="J1559">
        <f>'CNA Paste'!G1561</f>
        <v>49.9</v>
      </c>
      <c r="K1559">
        <f>'CNA Paste'!H1561</f>
        <v>50.7</v>
      </c>
      <c r="L1559">
        <f>'CNA Paste'!I1561</f>
        <v>50.7</v>
      </c>
      <c r="N1559" s="2">
        <f t="shared" si="438"/>
        <v>52.5</v>
      </c>
      <c r="O1559" s="2">
        <f t="shared" si="439"/>
        <v>52.4</v>
      </c>
      <c r="P1559" s="2">
        <f t="shared" si="440"/>
        <v>53.2</v>
      </c>
      <c r="Q1559" s="2">
        <f t="shared" si="441"/>
        <v>53.2</v>
      </c>
      <c r="S1559" s="4">
        <f t="shared" si="442"/>
        <v>43.48</v>
      </c>
      <c r="T1559" s="4">
        <f t="shared" si="443"/>
        <v>43.389999999999993</v>
      </c>
      <c r="U1559" s="4">
        <f t="shared" si="444"/>
        <v>44.11</v>
      </c>
      <c r="V1559" s="4">
        <f t="shared" si="445"/>
        <v>44.11</v>
      </c>
      <c r="X1559" s="6">
        <f t="shared" si="446"/>
        <v>49.914999999999999</v>
      </c>
      <c r="Y1559" s="6">
        <f t="shared" si="447"/>
        <v>49.828000000000003</v>
      </c>
      <c r="Z1559" s="6">
        <f t="shared" si="448"/>
        <v>50.524000000000001</v>
      </c>
      <c r="AA1559" s="6">
        <f t="shared" si="449"/>
        <v>50.524000000000001</v>
      </c>
      <c r="AC1559" s="4">
        <f t="shared" si="450"/>
        <v>6.4350000000000023</v>
      </c>
      <c r="AD1559" s="4">
        <f t="shared" si="451"/>
        <v>6.4380000000000095</v>
      </c>
      <c r="AE1559" s="4">
        <f t="shared" si="452"/>
        <v>6.4140000000000015</v>
      </c>
      <c r="AF1559" s="4">
        <f t="shared" si="453"/>
        <v>6.4140000000000015</v>
      </c>
    </row>
    <row r="1560" spans="1:32" hidden="1" x14ac:dyDescent="0.25">
      <c r="A1560" t="str">
        <f t="shared" si="436"/>
        <v>D</v>
      </c>
      <c r="B1560" t="str">
        <f>LEFT('CNA Paste'!A1562,3)</f>
        <v>RES</v>
      </c>
      <c r="C1560" t="str">
        <f>'CNA Paste'!A1562</f>
        <v>RES_14033015</v>
      </c>
      <c r="D1560" t="str">
        <f t="shared" si="437"/>
        <v>14033015</v>
      </c>
      <c r="E1560" t="str">
        <f>'CNA Paste'!B1562</f>
        <v>!0401!OS_ADDRESSBASE_PLUS_200205_RECEPT</v>
      </c>
      <c r="F1560">
        <f>'CNA Paste'!C1562</f>
        <v>12</v>
      </c>
      <c r="G1560">
        <f>'CNA Paste'!D1562</f>
        <v>477259</v>
      </c>
      <c r="H1560">
        <f>'CNA Paste'!E1562</f>
        <v>171168.5</v>
      </c>
      <c r="I1560">
        <f>'CNA Paste'!F1562</f>
        <v>42.7</v>
      </c>
      <c r="J1560">
        <f>'CNA Paste'!G1562</f>
        <v>42.6</v>
      </c>
      <c r="K1560">
        <f>'CNA Paste'!H1562</f>
        <v>43.4</v>
      </c>
      <c r="L1560">
        <f>'CNA Paste'!I1562</f>
        <v>43.4</v>
      </c>
      <c r="N1560" s="2">
        <f t="shared" si="438"/>
        <v>45.2</v>
      </c>
      <c r="O1560" s="2">
        <f t="shared" si="439"/>
        <v>45.1</v>
      </c>
      <c r="P1560" s="2">
        <f t="shared" si="440"/>
        <v>45.9</v>
      </c>
      <c r="Q1560" s="2">
        <f t="shared" si="441"/>
        <v>45.9</v>
      </c>
      <c r="S1560" s="4">
        <f t="shared" si="442"/>
        <v>36.910000000000004</v>
      </c>
      <c r="T1560" s="4">
        <f t="shared" si="443"/>
        <v>36.82</v>
      </c>
      <c r="U1560" s="4">
        <f t="shared" si="444"/>
        <v>37.54</v>
      </c>
      <c r="V1560" s="4">
        <f t="shared" si="445"/>
        <v>37.54</v>
      </c>
      <c r="X1560" s="6">
        <f t="shared" si="446"/>
        <v>43.564000000000007</v>
      </c>
      <c r="Y1560" s="6">
        <f t="shared" si="447"/>
        <v>43.477000000000004</v>
      </c>
      <c r="Z1560" s="6">
        <f t="shared" si="448"/>
        <v>44.173000000000002</v>
      </c>
      <c r="AA1560" s="6">
        <f t="shared" si="449"/>
        <v>44.173000000000002</v>
      </c>
      <c r="AC1560" s="4">
        <f t="shared" si="450"/>
        <v>6.6540000000000035</v>
      </c>
      <c r="AD1560" s="4">
        <f t="shared" si="451"/>
        <v>6.6570000000000036</v>
      </c>
      <c r="AE1560" s="4">
        <f t="shared" si="452"/>
        <v>6.6330000000000027</v>
      </c>
      <c r="AF1560" s="4">
        <f t="shared" si="453"/>
        <v>6.6330000000000027</v>
      </c>
    </row>
    <row r="1561" spans="1:32" hidden="1" x14ac:dyDescent="0.25">
      <c r="A1561" t="str">
        <f t="shared" si="436"/>
        <v>D</v>
      </c>
      <c r="B1561" t="str">
        <f>LEFT('CNA Paste'!A1563,3)</f>
        <v>RES</v>
      </c>
      <c r="C1561" t="str">
        <f>'CNA Paste'!A1563</f>
        <v>RES_14033015</v>
      </c>
      <c r="D1561" t="str">
        <f t="shared" si="437"/>
        <v>14033015</v>
      </c>
      <c r="E1561" t="str">
        <f>'CNA Paste'!B1563</f>
        <v>!0401!OS_ADDRESSBASE_PLUS_200205_RECEPT</v>
      </c>
      <c r="F1561">
        <f>'CNA Paste'!C1563</f>
        <v>12</v>
      </c>
      <c r="G1561">
        <f>'CNA Paste'!D1563</f>
        <v>477259</v>
      </c>
      <c r="H1561">
        <f>'CNA Paste'!E1563</f>
        <v>171168.5</v>
      </c>
      <c r="I1561">
        <f>'CNA Paste'!F1563</f>
        <v>47</v>
      </c>
      <c r="J1561">
        <f>'CNA Paste'!G1563</f>
        <v>47</v>
      </c>
      <c r="K1561">
        <f>'CNA Paste'!H1563</f>
        <v>47.8</v>
      </c>
      <c r="L1561">
        <f>'CNA Paste'!I1563</f>
        <v>47.7</v>
      </c>
      <c r="N1561" s="2">
        <f t="shared" si="438"/>
        <v>49.5</v>
      </c>
      <c r="O1561" s="2">
        <f t="shared" si="439"/>
        <v>49.5</v>
      </c>
      <c r="P1561" s="2">
        <f t="shared" si="440"/>
        <v>50.3</v>
      </c>
      <c r="Q1561" s="2">
        <f t="shared" si="441"/>
        <v>50.2</v>
      </c>
      <c r="S1561" s="4">
        <f t="shared" si="442"/>
        <v>40.78</v>
      </c>
      <c r="T1561" s="4">
        <f t="shared" si="443"/>
        <v>40.78</v>
      </c>
      <c r="U1561" s="4">
        <f t="shared" si="444"/>
        <v>41.499999999999993</v>
      </c>
      <c r="V1561" s="4">
        <f t="shared" si="445"/>
        <v>41.410000000000004</v>
      </c>
      <c r="X1561" s="6">
        <f t="shared" si="446"/>
        <v>47.305</v>
      </c>
      <c r="Y1561" s="6">
        <f t="shared" si="447"/>
        <v>47.305</v>
      </c>
      <c r="Z1561" s="6">
        <f t="shared" si="448"/>
        <v>48.000999999999998</v>
      </c>
      <c r="AA1561" s="6">
        <f t="shared" si="449"/>
        <v>47.914000000000001</v>
      </c>
      <c r="AC1561" s="4">
        <f t="shared" si="450"/>
        <v>6.5249999999999986</v>
      </c>
      <c r="AD1561" s="4">
        <f t="shared" si="451"/>
        <v>6.5249999999999986</v>
      </c>
      <c r="AE1561" s="4">
        <f t="shared" si="452"/>
        <v>6.5010000000000048</v>
      </c>
      <c r="AF1561" s="4">
        <f t="shared" si="453"/>
        <v>6.5039999999999978</v>
      </c>
    </row>
    <row r="1562" spans="1:32" hidden="1" x14ac:dyDescent="0.25">
      <c r="A1562" t="str">
        <f t="shared" si="436"/>
        <v>D</v>
      </c>
      <c r="B1562" t="str">
        <f>LEFT('CNA Paste'!A1564,3)</f>
        <v>RES</v>
      </c>
      <c r="C1562" t="str">
        <f>'CNA Paste'!A1564</f>
        <v>RES_14033015</v>
      </c>
      <c r="D1562" t="str">
        <f t="shared" si="437"/>
        <v>14033015</v>
      </c>
      <c r="E1562" t="str">
        <f>'CNA Paste'!B1564</f>
        <v>!0401!OS_ADDRESSBASE_PLUS_200205_RECEPT</v>
      </c>
      <c r="F1562">
        <f>'CNA Paste'!C1564</f>
        <v>13</v>
      </c>
      <c r="G1562">
        <f>'CNA Paste'!D1564</f>
        <v>477260.4</v>
      </c>
      <c r="H1562">
        <f>'CNA Paste'!E1564</f>
        <v>171173.1</v>
      </c>
      <c r="I1562">
        <f>'CNA Paste'!F1564</f>
        <v>52.1</v>
      </c>
      <c r="J1562">
        <f>'CNA Paste'!G1564</f>
        <v>52.1</v>
      </c>
      <c r="K1562">
        <f>'CNA Paste'!H1564</f>
        <v>52.8</v>
      </c>
      <c r="L1562">
        <f>'CNA Paste'!I1564</f>
        <v>52.8</v>
      </c>
      <c r="N1562" s="2">
        <f t="shared" si="438"/>
        <v>54.6</v>
      </c>
      <c r="O1562" s="2">
        <f t="shared" si="439"/>
        <v>54.6</v>
      </c>
      <c r="P1562" s="2">
        <f t="shared" si="440"/>
        <v>55.3</v>
      </c>
      <c r="Q1562" s="2">
        <f t="shared" si="441"/>
        <v>55.3</v>
      </c>
      <c r="S1562" s="4">
        <f t="shared" si="442"/>
        <v>45.37</v>
      </c>
      <c r="T1562" s="4">
        <f t="shared" si="443"/>
        <v>45.37</v>
      </c>
      <c r="U1562" s="4">
        <f t="shared" si="444"/>
        <v>45.999999999999993</v>
      </c>
      <c r="V1562" s="4">
        <f t="shared" si="445"/>
        <v>45.999999999999993</v>
      </c>
      <c r="X1562" s="6">
        <f t="shared" si="446"/>
        <v>51.742000000000004</v>
      </c>
      <c r="Y1562" s="6">
        <f t="shared" si="447"/>
        <v>51.742000000000004</v>
      </c>
      <c r="Z1562" s="6">
        <f t="shared" si="448"/>
        <v>52.350999999999999</v>
      </c>
      <c r="AA1562" s="6">
        <f t="shared" si="449"/>
        <v>52.350999999999999</v>
      </c>
      <c r="AC1562" s="4">
        <f t="shared" si="450"/>
        <v>6.372000000000007</v>
      </c>
      <c r="AD1562" s="4">
        <f t="shared" si="451"/>
        <v>6.372000000000007</v>
      </c>
      <c r="AE1562" s="4">
        <f t="shared" si="452"/>
        <v>6.3510000000000062</v>
      </c>
      <c r="AF1562" s="4">
        <f t="shared" si="453"/>
        <v>6.3510000000000062</v>
      </c>
    </row>
    <row r="1563" spans="1:32" hidden="1" x14ac:dyDescent="0.25">
      <c r="A1563" t="str">
        <f t="shared" si="436"/>
        <v>D</v>
      </c>
      <c r="B1563" t="str">
        <f>LEFT('CNA Paste'!A1565,3)</f>
        <v>RES</v>
      </c>
      <c r="C1563" t="str">
        <f>'CNA Paste'!A1565</f>
        <v>RES_14033015</v>
      </c>
      <c r="D1563" t="str">
        <f t="shared" si="437"/>
        <v>14033015</v>
      </c>
      <c r="E1563" t="str">
        <f>'CNA Paste'!B1565</f>
        <v>!0401!OS_ADDRESSBASE_PLUS_200205_RECEPT</v>
      </c>
      <c r="F1563">
        <f>'CNA Paste'!C1565</f>
        <v>13</v>
      </c>
      <c r="G1563">
        <f>'CNA Paste'!D1565</f>
        <v>477260.4</v>
      </c>
      <c r="H1563">
        <f>'CNA Paste'!E1565</f>
        <v>171173.1</v>
      </c>
      <c r="I1563">
        <f>'CNA Paste'!F1565</f>
        <v>54.5</v>
      </c>
      <c r="J1563">
        <f>'CNA Paste'!G1565</f>
        <v>54.5</v>
      </c>
      <c r="K1563">
        <f>'CNA Paste'!H1565</f>
        <v>55.2</v>
      </c>
      <c r="L1563">
        <f>'CNA Paste'!I1565</f>
        <v>55.2</v>
      </c>
      <c r="N1563" s="2">
        <f t="shared" si="438"/>
        <v>57</v>
      </c>
      <c r="O1563" s="2">
        <f t="shared" si="439"/>
        <v>57</v>
      </c>
      <c r="P1563" s="2">
        <f t="shared" si="440"/>
        <v>57.7</v>
      </c>
      <c r="Q1563" s="2">
        <f t="shared" si="441"/>
        <v>57.7</v>
      </c>
      <c r="S1563" s="4">
        <f t="shared" si="442"/>
        <v>47.53</v>
      </c>
      <c r="T1563" s="4">
        <f t="shared" si="443"/>
        <v>47.53</v>
      </c>
      <c r="U1563" s="4">
        <f t="shared" si="444"/>
        <v>48.160000000000004</v>
      </c>
      <c r="V1563" s="4">
        <f t="shared" si="445"/>
        <v>48.160000000000004</v>
      </c>
      <c r="X1563" s="6">
        <f t="shared" si="446"/>
        <v>53.83</v>
      </c>
      <c r="Y1563" s="6">
        <f t="shared" si="447"/>
        <v>53.83</v>
      </c>
      <c r="Z1563" s="6">
        <f t="shared" si="448"/>
        <v>54.439000000000007</v>
      </c>
      <c r="AA1563" s="6">
        <f t="shared" si="449"/>
        <v>54.439000000000007</v>
      </c>
      <c r="AC1563" s="4">
        <f t="shared" si="450"/>
        <v>6.2999999999999972</v>
      </c>
      <c r="AD1563" s="4">
        <f t="shared" si="451"/>
        <v>6.2999999999999972</v>
      </c>
      <c r="AE1563" s="4">
        <f t="shared" si="452"/>
        <v>6.2790000000000035</v>
      </c>
      <c r="AF1563" s="4">
        <f t="shared" si="453"/>
        <v>6.2790000000000035</v>
      </c>
    </row>
    <row r="1564" spans="1:32" hidden="1" x14ac:dyDescent="0.25">
      <c r="A1564" t="str">
        <f t="shared" si="436"/>
        <v>D</v>
      </c>
      <c r="B1564" t="str">
        <f>LEFT('CNA Paste'!A1566,3)</f>
        <v>RES</v>
      </c>
      <c r="C1564" t="str">
        <f>'CNA Paste'!A1566</f>
        <v>RES_14033018</v>
      </c>
      <c r="D1564" t="str">
        <f t="shared" si="437"/>
        <v>14033018</v>
      </c>
      <c r="E1564" t="str">
        <f>'CNA Paste'!B1566</f>
        <v>!0400!OS_ADDRESSBASE_PLUS_200205_RECEPT</v>
      </c>
      <c r="F1564">
        <f>'CNA Paste'!C1566</f>
        <v>1</v>
      </c>
      <c r="G1564">
        <f>'CNA Paste'!D1566</f>
        <v>477005.6</v>
      </c>
      <c r="H1564">
        <f>'CNA Paste'!E1566</f>
        <v>171472.1</v>
      </c>
      <c r="I1564">
        <f>'CNA Paste'!F1566</f>
        <v>58.4</v>
      </c>
      <c r="J1564">
        <f>'CNA Paste'!G1566</f>
        <v>58.4</v>
      </c>
      <c r="K1564">
        <f>'CNA Paste'!H1566</f>
        <v>59.1</v>
      </c>
      <c r="L1564">
        <f>'CNA Paste'!I1566</f>
        <v>59.1</v>
      </c>
      <c r="N1564" s="2">
        <f t="shared" si="438"/>
        <v>60.9</v>
      </c>
      <c r="O1564" s="2">
        <f t="shared" si="439"/>
        <v>60.9</v>
      </c>
      <c r="P1564" s="2">
        <f t="shared" si="440"/>
        <v>61.6</v>
      </c>
      <c r="Q1564" s="2">
        <f t="shared" si="441"/>
        <v>61.6</v>
      </c>
      <c r="S1564" s="4">
        <f t="shared" si="442"/>
        <v>51.04</v>
      </c>
      <c r="T1564" s="4">
        <f t="shared" si="443"/>
        <v>51.04</v>
      </c>
      <c r="U1564" s="4">
        <f t="shared" si="444"/>
        <v>51.67</v>
      </c>
      <c r="V1564" s="4">
        <f t="shared" si="445"/>
        <v>51.67</v>
      </c>
      <c r="X1564" s="6">
        <f t="shared" si="446"/>
        <v>57.222999999999999</v>
      </c>
      <c r="Y1564" s="6">
        <f t="shared" si="447"/>
        <v>57.222999999999999</v>
      </c>
      <c r="Z1564" s="6">
        <f t="shared" si="448"/>
        <v>57.832000000000001</v>
      </c>
      <c r="AA1564" s="6">
        <f t="shared" si="449"/>
        <v>57.832000000000001</v>
      </c>
      <c r="AC1564" s="4">
        <f t="shared" si="450"/>
        <v>6.1829999999999998</v>
      </c>
      <c r="AD1564" s="4">
        <f t="shared" si="451"/>
        <v>6.1829999999999998</v>
      </c>
      <c r="AE1564" s="4">
        <f t="shared" si="452"/>
        <v>6.161999999999999</v>
      </c>
      <c r="AF1564" s="4">
        <f t="shared" si="453"/>
        <v>6.161999999999999</v>
      </c>
    </row>
    <row r="1565" spans="1:32" hidden="1" x14ac:dyDescent="0.25">
      <c r="A1565" t="str">
        <f t="shared" si="436"/>
        <v>D</v>
      </c>
      <c r="B1565" t="str">
        <f>LEFT('CNA Paste'!A1567,3)</f>
        <v>RES</v>
      </c>
      <c r="C1565" t="str">
        <f>'CNA Paste'!A1567</f>
        <v>RES_14033018</v>
      </c>
      <c r="D1565" t="str">
        <f t="shared" si="437"/>
        <v>14033018</v>
      </c>
      <c r="E1565" t="str">
        <f>'CNA Paste'!B1567</f>
        <v>!0400!OS_ADDRESSBASE_PLUS_200205_RECEPT</v>
      </c>
      <c r="F1565">
        <f>'CNA Paste'!C1567</f>
        <v>1</v>
      </c>
      <c r="G1565">
        <f>'CNA Paste'!D1567</f>
        <v>477005.6</v>
      </c>
      <c r="H1565">
        <f>'CNA Paste'!E1567</f>
        <v>171472.1</v>
      </c>
      <c r="I1565">
        <f>'CNA Paste'!F1567</f>
        <v>61.6</v>
      </c>
      <c r="J1565">
        <f>'CNA Paste'!G1567</f>
        <v>61.6</v>
      </c>
      <c r="K1565">
        <f>'CNA Paste'!H1567</f>
        <v>62.3</v>
      </c>
      <c r="L1565">
        <f>'CNA Paste'!I1567</f>
        <v>62.3</v>
      </c>
      <c r="N1565" s="2">
        <f t="shared" si="438"/>
        <v>64.099999999999994</v>
      </c>
      <c r="O1565" s="2">
        <f t="shared" si="439"/>
        <v>64.099999999999994</v>
      </c>
      <c r="P1565" s="2">
        <f t="shared" si="440"/>
        <v>64.8</v>
      </c>
      <c r="Q1565" s="2">
        <f t="shared" si="441"/>
        <v>64.8</v>
      </c>
      <c r="S1565" s="4">
        <f t="shared" si="442"/>
        <v>53.919999999999995</v>
      </c>
      <c r="T1565" s="4">
        <f t="shared" si="443"/>
        <v>53.919999999999995</v>
      </c>
      <c r="U1565" s="4">
        <f t="shared" si="444"/>
        <v>54.55</v>
      </c>
      <c r="V1565" s="4">
        <f t="shared" si="445"/>
        <v>54.55</v>
      </c>
      <c r="X1565" s="6">
        <f t="shared" si="446"/>
        <v>60.006999999999998</v>
      </c>
      <c r="Y1565" s="6">
        <f t="shared" si="447"/>
        <v>60.006999999999998</v>
      </c>
      <c r="Z1565" s="6">
        <f t="shared" si="448"/>
        <v>60.616</v>
      </c>
      <c r="AA1565" s="6">
        <f t="shared" si="449"/>
        <v>60.616</v>
      </c>
      <c r="AC1565" s="4">
        <f t="shared" si="450"/>
        <v>6.0870000000000033</v>
      </c>
      <c r="AD1565" s="4">
        <f t="shared" si="451"/>
        <v>6.0870000000000033</v>
      </c>
      <c r="AE1565" s="4">
        <f t="shared" si="452"/>
        <v>6.0660000000000025</v>
      </c>
      <c r="AF1565" s="4">
        <f t="shared" si="453"/>
        <v>6.0660000000000025</v>
      </c>
    </row>
    <row r="1566" spans="1:32" hidden="1" x14ac:dyDescent="0.25">
      <c r="A1566" t="str">
        <f t="shared" si="436"/>
        <v>D</v>
      </c>
      <c r="B1566" t="str">
        <f>LEFT('CNA Paste'!A1568,3)</f>
        <v>RES</v>
      </c>
      <c r="C1566" t="str">
        <f>'CNA Paste'!A1568</f>
        <v>RES_14033018</v>
      </c>
      <c r="D1566" t="str">
        <f t="shared" si="437"/>
        <v>14033018</v>
      </c>
      <c r="E1566" t="str">
        <f>'CNA Paste'!B1568</f>
        <v>!0400!OS_ADDRESSBASE_PLUS_200205_RECEPT</v>
      </c>
      <c r="F1566">
        <f>'CNA Paste'!C1568</f>
        <v>2</v>
      </c>
      <c r="G1566">
        <f>'CNA Paste'!D1568</f>
        <v>477008.5</v>
      </c>
      <c r="H1566">
        <f>'CNA Paste'!E1568</f>
        <v>171470.7</v>
      </c>
      <c r="I1566">
        <f>'CNA Paste'!F1568</f>
        <v>54.3</v>
      </c>
      <c r="J1566">
        <f>'CNA Paste'!G1568</f>
        <v>54.4</v>
      </c>
      <c r="K1566">
        <f>'CNA Paste'!H1568</f>
        <v>55</v>
      </c>
      <c r="L1566">
        <f>'CNA Paste'!I1568</f>
        <v>55</v>
      </c>
      <c r="N1566" s="2">
        <f t="shared" si="438"/>
        <v>56.8</v>
      </c>
      <c r="O1566" s="2">
        <f t="shared" si="439"/>
        <v>56.9</v>
      </c>
      <c r="P1566" s="2">
        <f t="shared" si="440"/>
        <v>57.5</v>
      </c>
      <c r="Q1566" s="2">
        <f t="shared" si="441"/>
        <v>57.5</v>
      </c>
      <c r="S1566" s="4">
        <f t="shared" si="442"/>
        <v>47.349999999999994</v>
      </c>
      <c r="T1566" s="4">
        <f t="shared" si="443"/>
        <v>47.44</v>
      </c>
      <c r="U1566" s="4">
        <f t="shared" si="444"/>
        <v>47.98</v>
      </c>
      <c r="V1566" s="4">
        <f t="shared" si="445"/>
        <v>47.98</v>
      </c>
      <c r="X1566" s="6">
        <f t="shared" si="446"/>
        <v>53.655999999999999</v>
      </c>
      <c r="Y1566" s="6">
        <f t="shared" si="447"/>
        <v>53.743000000000002</v>
      </c>
      <c r="Z1566" s="6">
        <f t="shared" si="448"/>
        <v>54.265000000000001</v>
      </c>
      <c r="AA1566" s="6">
        <f t="shared" si="449"/>
        <v>54.265000000000001</v>
      </c>
      <c r="AC1566" s="4">
        <f t="shared" si="450"/>
        <v>6.3060000000000045</v>
      </c>
      <c r="AD1566" s="4">
        <f t="shared" si="451"/>
        <v>6.3030000000000044</v>
      </c>
      <c r="AE1566" s="4">
        <f t="shared" si="452"/>
        <v>6.2850000000000037</v>
      </c>
      <c r="AF1566" s="4">
        <f t="shared" si="453"/>
        <v>6.2850000000000037</v>
      </c>
    </row>
    <row r="1567" spans="1:32" hidden="1" x14ac:dyDescent="0.25">
      <c r="A1567" t="str">
        <f t="shared" si="436"/>
        <v>D</v>
      </c>
      <c r="B1567" t="str">
        <f>LEFT('CNA Paste'!A1569,3)</f>
        <v>RES</v>
      </c>
      <c r="C1567" t="str">
        <f>'CNA Paste'!A1569</f>
        <v>RES_14033018</v>
      </c>
      <c r="D1567" t="str">
        <f t="shared" si="437"/>
        <v>14033018</v>
      </c>
      <c r="E1567" t="str">
        <f>'CNA Paste'!B1569</f>
        <v>!0400!OS_ADDRESSBASE_PLUS_200205_RECEPT</v>
      </c>
      <c r="F1567">
        <f>'CNA Paste'!C1569</f>
        <v>2</v>
      </c>
      <c r="G1567">
        <f>'CNA Paste'!D1569</f>
        <v>477008.5</v>
      </c>
      <c r="H1567">
        <f>'CNA Paste'!E1569</f>
        <v>171470.7</v>
      </c>
      <c r="I1567">
        <f>'CNA Paste'!F1569</f>
        <v>58.3</v>
      </c>
      <c r="J1567">
        <f>'CNA Paste'!G1569</f>
        <v>58.3</v>
      </c>
      <c r="K1567">
        <f>'CNA Paste'!H1569</f>
        <v>59</v>
      </c>
      <c r="L1567">
        <f>'CNA Paste'!I1569</f>
        <v>59</v>
      </c>
      <c r="N1567" s="2">
        <f t="shared" si="438"/>
        <v>60.8</v>
      </c>
      <c r="O1567" s="2">
        <f t="shared" si="439"/>
        <v>60.8</v>
      </c>
      <c r="P1567" s="2">
        <f t="shared" si="440"/>
        <v>61.5</v>
      </c>
      <c r="Q1567" s="2">
        <f t="shared" si="441"/>
        <v>61.5</v>
      </c>
      <c r="S1567" s="4">
        <f t="shared" si="442"/>
        <v>50.949999999999996</v>
      </c>
      <c r="T1567" s="4">
        <f t="shared" si="443"/>
        <v>50.949999999999996</v>
      </c>
      <c r="U1567" s="4">
        <f t="shared" si="444"/>
        <v>51.58</v>
      </c>
      <c r="V1567" s="4">
        <f t="shared" si="445"/>
        <v>51.58</v>
      </c>
      <c r="X1567" s="6">
        <f t="shared" si="446"/>
        <v>57.136000000000003</v>
      </c>
      <c r="Y1567" s="6">
        <f t="shared" si="447"/>
        <v>57.136000000000003</v>
      </c>
      <c r="Z1567" s="6">
        <f t="shared" si="448"/>
        <v>57.745000000000005</v>
      </c>
      <c r="AA1567" s="6">
        <f t="shared" si="449"/>
        <v>57.745000000000005</v>
      </c>
      <c r="AC1567" s="4">
        <f t="shared" si="450"/>
        <v>6.186000000000007</v>
      </c>
      <c r="AD1567" s="4">
        <f t="shared" si="451"/>
        <v>6.186000000000007</v>
      </c>
      <c r="AE1567" s="4">
        <f t="shared" si="452"/>
        <v>6.1650000000000063</v>
      </c>
      <c r="AF1567" s="4">
        <f t="shared" si="453"/>
        <v>6.1650000000000063</v>
      </c>
    </row>
    <row r="1568" spans="1:32" hidden="1" x14ac:dyDescent="0.25">
      <c r="A1568" t="str">
        <f t="shared" si="436"/>
        <v>D</v>
      </c>
      <c r="B1568" t="str">
        <f>LEFT('CNA Paste'!A1570,3)</f>
        <v>RES</v>
      </c>
      <c r="C1568" t="str">
        <f>'CNA Paste'!A1570</f>
        <v>RES_14033018</v>
      </c>
      <c r="D1568" t="str">
        <f t="shared" si="437"/>
        <v>14033018</v>
      </c>
      <c r="E1568" t="str">
        <f>'CNA Paste'!B1570</f>
        <v>!0400!OS_ADDRESSBASE_PLUS_200205_RECEPT</v>
      </c>
      <c r="F1568">
        <f>'CNA Paste'!C1570</f>
        <v>3</v>
      </c>
      <c r="G1568">
        <f>'CNA Paste'!D1570</f>
        <v>477007.9</v>
      </c>
      <c r="H1568">
        <f>'CNA Paste'!E1570</f>
        <v>171470.1</v>
      </c>
      <c r="I1568">
        <f>'CNA Paste'!F1570</f>
        <v>46.2</v>
      </c>
      <c r="J1568">
        <f>'CNA Paste'!G1570</f>
        <v>46.2</v>
      </c>
      <c r="K1568">
        <f>'CNA Paste'!H1570</f>
        <v>46.9</v>
      </c>
      <c r="L1568">
        <f>'CNA Paste'!I1570</f>
        <v>46.9</v>
      </c>
      <c r="N1568" s="2">
        <f t="shared" si="438"/>
        <v>48.7</v>
      </c>
      <c r="O1568" s="2">
        <f t="shared" si="439"/>
        <v>48.7</v>
      </c>
      <c r="P1568" s="2">
        <f t="shared" si="440"/>
        <v>49.4</v>
      </c>
      <c r="Q1568" s="2">
        <f t="shared" si="441"/>
        <v>49.4</v>
      </c>
      <c r="S1568" s="4">
        <f t="shared" si="442"/>
        <v>40.06</v>
      </c>
      <c r="T1568" s="4">
        <f t="shared" si="443"/>
        <v>40.06</v>
      </c>
      <c r="U1568" s="4">
        <f t="shared" si="444"/>
        <v>40.69</v>
      </c>
      <c r="V1568" s="4">
        <f t="shared" si="445"/>
        <v>40.69</v>
      </c>
      <c r="X1568" s="6">
        <f t="shared" si="446"/>
        <v>46.609000000000002</v>
      </c>
      <c r="Y1568" s="6">
        <f t="shared" si="447"/>
        <v>46.609000000000002</v>
      </c>
      <c r="Z1568" s="6">
        <f t="shared" si="448"/>
        <v>47.218000000000004</v>
      </c>
      <c r="AA1568" s="6">
        <f t="shared" si="449"/>
        <v>47.218000000000004</v>
      </c>
      <c r="AC1568" s="4">
        <f t="shared" si="450"/>
        <v>6.5489999999999995</v>
      </c>
      <c r="AD1568" s="4">
        <f t="shared" si="451"/>
        <v>6.5489999999999995</v>
      </c>
      <c r="AE1568" s="4">
        <f t="shared" si="452"/>
        <v>6.5280000000000058</v>
      </c>
      <c r="AF1568" s="4">
        <f t="shared" si="453"/>
        <v>6.5280000000000058</v>
      </c>
    </row>
    <row r="1569" spans="1:32" hidden="1" x14ac:dyDescent="0.25">
      <c r="A1569" t="str">
        <f t="shared" si="436"/>
        <v>D</v>
      </c>
      <c r="B1569" t="str">
        <f>LEFT('CNA Paste'!A1571,3)</f>
        <v>RES</v>
      </c>
      <c r="C1569" t="str">
        <f>'CNA Paste'!A1571</f>
        <v>RES_14033018</v>
      </c>
      <c r="D1569" t="str">
        <f t="shared" si="437"/>
        <v>14033018</v>
      </c>
      <c r="E1569" t="str">
        <f>'CNA Paste'!B1571</f>
        <v>!0400!OS_ADDRESSBASE_PLUS_200205_RECEPT</v>
      </c>
      <c r="F1569">
        <f>'CNA Paste'!C1571</f>
        <v>3</v>
      </c>
      <c r="G1569">
        <f>'CNA Paste'!D1571</f>
        <v>477007.9</v>
      </c>
      <c r="H1569">
        <f>'CNA Paste'!E1571</f>
        <v>171470.1</v>
      </c>
      <c r="I1569">
        <f>'CNA Paste'!F1571</f>
        <v>50.2</v>
      </c>
      <c r="J1569">
        <f>'CNA Paste'!G1571</f>
        <v>50.2</v>
      </c>
      <c r="K1569">
        <f>'CNA Paste'!H1571</f>
        <v>50.9</v>
      </c>
      <c r="L1569">
        <f>'CNA Paste'!I1571</f>
        <v>50.9</v>
      </c>
      <c r="N1569" s="2">
        <f t="shared" si="438"/>
        <v>52.7</v>
      </c>
      <c r="O1569" s="2">
        <f t="shared" si="439"/>
        <v>52.7</v>
      </c>
      <c r="P1569" s="2">
        <f t="shared" si="440"/>
        <v>53.4</v>
      </c>
      <c r="Q1569" s="2">
        <f t="shared" si="441"/>
        <v>53.4</v>
      </c>
      <c r="S1569" s="4">
        <f t="shared" si="442"/>
        <v>43.660000000000004</v>
      </c>
      <c r="T1569" s="4">
        <f t="shared" si="443"/>
        <v>43.660000000000004</v>
      </c>
      <c r="U1569" s="4">
        <f t="shared" si="444"/>
        <v>44.29</v>
      </c>
      <c r="V1569" s="4">
        <f t="shared" si="445"/>
        <v>44.29</v>
      </c>
      <c r="X1569" s="6">
        <f t="shared" si="446"/>
        <v>50.089000000000006</v>
      </c>
      <c r="Y1569" s="6">
        <f t="shared" si="447"/>
        <v>50.089000000000006</v>
      </c>
      <c r="Z1569" s="6">
        <f t="shared" si="448"/>
        <v>50.698</v>
      </c>
      <c r="AA1569" s="6">
        <f t="shared" si="449"/>
        <v>50.698</v>
      </c>
      <c r="AC1569" s="4">
        <f t="shared" si="450"/>
        <v>6.429000000000002</v>
      </c>
      <c r="AD1569" s="4">
        <f t="shared" si="451"/>
        <v>6.429000000000002</v>
      </c>
      <c r="AE1569" s="4">
        <f t="shared" si="452"/>
        <v>6.4080000000000013</v>
      </c>
      <c r="AF1569" s="4">
        <f t="shared" si="453"/>
        <v>6.4080000000000013</v>
      </c>
    </row>
    <row r="1570" spans="1:32" hidden="1" x14ac:dyDescent="0.25">
      <c r="A1570" t="str">
        <f t="shared" si="436"/>
        <v>D</v>
      </c>
      <c r="B1570" t="str">
        <f>LEFT('CNA Paste'!A1572,3)</f>
        <v>RES</v>
      </c>
      <c r="C1570" t="str">
        <f>'CNA Paste'!A1572</f>
        <v>RES_14033018</v>
      </c>
      <c r="D1570" t="str">
        <f t="shared" si="437"/>
        <v>14033018</v>
      </c>
      <c r="E1570" t="str">
        <f>'CNA Paste'!B1572</f>
        <v>!0400!OS_ADDRESSBASE_PLUS_200205_RECEPT</v>
      </c>
      <c r="F1570">
        <f>'CNA Paste'!C1572</f>
        <v>4</v>
      </c>
      <c r="G1570">
        <f>'CNA Paste'!D1572</f>
        <v>477007.1</v>
      </c>
      <c r="H1570">
        <f>'CNA Paste'!E1572</f>
        <v>171468.4</v>
      </c>
      <c r="I1570">
        <f>'CNA Paste'!F1572</f>
        <v>52.3</v>
      </c>
      <c r="J1570">
        <f>'CNA Paste'!G1572</f>
        <v>52.3</v>
      </c>
      <c r="K1570">
        <f>'CNA Paste'!H1572</f>
        <v>53</v>
      </c>
      <c r="L1570">
        <f>'CNA Paste'!I1572</f>
        <v>53</v>
      </c>
      <c r="N1570" s="2">
        <f t="shared" si="438"/>
        <v>54.8</v>
      </c>
      <c r="O1570" s="2">
        <f t="shared" si="439"/>
        <v>54.8</v>
      </c>
      <c r="P1570" s="2">
        <f t="shared" si="440"/>
        <v>55.5</v>
      </c>
      <c r="Q1570" s="2">
        <f t="shared" si="441"/>
        <v>55.5</v>
      </c>
      <c r="S1570" s="4">
        <f t="shared" si="442"/>
        <v>45.55</v>
      </c>
      <c r="T1570" s="4">
        <f t="shared" si="443"/>
        <v>45.55</v>
      </c>
      <c r="U1570" s="4">
        <f t="shared" si="444"/>
        <v>46.18</v>
      </c>
      <c r="V1570" s="4">
        <f t="shared" si="445"/>
        <v>46.18</v>
      </c>
      <c r="X1570" s="6">
        <f t="shared" si="446"/>
        <v>51.915999999999997</v>
      </c>
      <c r="Y1570" s="6">
        <f t="shared" si="447"/>
        <v>51.915999999999997</v>
      </c>
      <c r="Z1570" s="6">
        <f t="shared" si="448"/>
        <v>52.524999999999999</v>
      </c>
      <c r="AA1570" s="6">
        <f t="shared" si="449"/>
        <v>52.524999999999999</v>
      </c>
      <c r="AC1570" s="4">
        <f t="shared" si="450"/>
        <v>6.3659999999999997</v>
      </c>
      <c r="AD1570" s="4">
        <f t="shared" si="451"/>
        <v>6.3659999999999997</v>
      </c>
      <c r="AE1570" s="4">
        <f t="shared" si="452"/>
        <v>6.3449999999999989</v>
      </c>
      <c r="AF1570" s="4">
        <f t="shared" si="453"/>
        <v>6.3449999999999989</v>
      </c>
    </row>
    <row r="1571" spans="1:32" hidden="1" x14ac:dyDescent="0.25">
      <c r="A1571" t="str">
        <f t="shared" si="436"/>
        <v>D</v>
      </c>
      <c r="B1571" t="str">
        <f>LEFT('CNA Paste'!A1573,3)</f>
        <v>RES</v>
      </c>
      <c r="C1571" t="str">
        <f>'CNA Paste'!A1573</f>
        <v>RES_14033018</v>
      </c>
      <c r="D1571" t="str">
        <f t="shared" si="437"/>
        <v>14033018</v>
      </c>
      <c r="E1571" t="str">
        <f>'CNA Paste'!B1573</f>
        <v>!0400!OS_ADDRESSBASE_PLUS_200205_RECEPT</v>
      </c>
      <c r="F1571">
        <f>'CNA Paste'!C1573</f>
        <v>4</v>
      </c>
      <c r="G1571">
        <f>'CNA Paste'!D1573</f>
        <v>477007.1</v>
      </c>
      <c r="H1571">
        <f>'CNA Paste'!E1573</f>
        <v>171468.4</v>
      </c>
      <c r="I1571">
        <f>'CNA Paste'!F1573</f>
        <v>56.3</v>
      </c>
      <c r="J1571">
        <f>'CNA Paste'!G1573</f>
        <v>56.3</v>
      </c>
      <c r="K1571">
        <f>'CNA Paste'!H1573</f>
        <v>57</v>
      </c>
      <c r="L1571">
        <f>'CNA Paste'!I1573</f>
        <v>57</v>
      </c>
      <c r="N1571" s="2">
        <f t="shared" si="438"/>
        <v>58.8</v>
      </c>
      <c r="O1571" s="2">
        <f t="shared" si="439"/>
        <v>58.8</v>
      </c>
      <c r="P1571" s="2">
        <f t="shared" si="440"/>
        <v>59.5</v>
      </c>
      <c r="Q1571" s="2">
        <f t="shared" si="441"/>
        <v>59.5</v>
      </c>
      <c r="S1571" s="4">
        <f t="shared" si="442"/>
        <v>49.15</v>
      </c>
      <c r="T1571" s="4">
        <f t="shared" si="443"/>
        <v>49.15</v>
      </c>
      <c r="U1571" s="4">
        <f t="shared" si="444"/>
        <v>49.78</v>
      </c>
      <c r="V1571" s="4">
        <f t="shared" si="445"/>
        <v>49.78</v>
      </c>
      <c r="X1571" s="6">
        <f t="shared" si="446"/>
        <v>55.396000000000001</v>
      </c>
      <c r="Y1571" s="6">
        <f t="shared" si="447"/>
        <v>55.396000000000001</v>
      </c>
      <c r="Z1571" s="6">
        <f t="shared" si="448"/>
        <v>56.005000000000003</v>
      </c>
      <c r="AA1571" s="6">
        <f t="shared" si="449"/>
        <v>56.005000000000003</v>
      </c>
      <c r="AC1571" s="4">
        <f t="shared" si="450"/>
        <v>6.2460000000000022</v>
      </c>
      <c r="AD1571" s="4">
        <f t="shared" si="451"/>
        <v>6.2460000000000022</v>
      </c>
      <c r="AE1571" s="4">
        <f t="shared" si="452"/>
        <v>6.2250000000000014</v>
      </c>
      <c r="AF1571" s="4">
        <f t="shared" si="453"/>
        <v>6.2250000000000014</v>
      </c>
    </row>
    <row r="1572" spans="1:32" hidden="1" x14ac:dyDescent="0.25">
      <c r="A1572" t="str">
        <f t="shared" si="436"/>
        <v>D</v>
      </c>
      <c r="B1572" t="str">
        <f>LEFT('CNA Paste'!A1574,3)</f>
        <v>RES</v>
      </c>
      <c r="C1572" t="str">
        <f>'CNA Paste'!A1574</f>
        <v>RES_14033018</v>
      </c>
      <c r="D1572" t="str">
        <f t="shared" si="437"/>
        <v>14033018</v>
      </c>
      <c r="E1572" t="str">
        <f>'CNA Paste'!B1574</f>
        <v>!0400!OS_ADDRESSBASE_PLUS_200205_RECEPT</v>
      </c>
      <c r="F1572">
        <f>'CNA Paste'!C1574</f>
        <v>5</v>
      </c>
      <c r="G1572">
        <f>'CNA Paste'!D1574</f>
        <v>477004.2</v>
      </c>
      <c r="H1572">
        <f>'CNA Paste'!E1574</f>
        <v>171467</v>
      </c>
      <c r="I1572">
        <f>'CNA Paste'!F1574</f>
        <v>46.6</v>
      </c>
      <c r="J1572">
        <f>'CNA Paste'!G1574</f>
        <v>46.6</v>
      </c>
      <c r="K1572">
        <f>'CNA Paste'!H1574</f>
        <v>47.3</v>
      </c>
      <c r="L1572">
        <f>'CNA Paste'!I1574</f>
        <v>47.3</v>
      </c>
      <c r="N1572" s="2">
        <f t="shared" si="438"/>
        <v>49.1</v>
      </c>
      <c r="O1572" s="2">
        <f t="shared" si="439"/>
        <v>49.1</v>
      </c>
      <c r="P1572" s="2">
        <f t="shared" si="440"/>
        <v>49.8</v>
      </c>
      <c r="Q1572" s="2">
        <f t="shared" si="441"/>
        <v>49.8</v>
      </c>
      <c r="S1572" s="4">
        <f t="shared" si="442"/>
        <v>40.42</v>
      </c>
      <c r="T1572" s="4">
        <f t="shared" si="443"/>
        <v>40.42</v>
      </c>
      <c r="U1572" s="4">
        <f t="shared" si="444"/>
        <v>41.05</v>
      </c>
      <c r="V1572" s="4">
        <f t="shared" si="445"/>
        <v>41.05</v>
      </c>
      <c r="X1572" s="6">
        <f t="shared" si="446"/>
        <v>46.957000000000001</v>
      </c>
      <c r="Y1572" s="6">
        <f t="shared" si="447"/>
        <v>46.957000000000001</v>
      </c>
      <c r="Z1572" s="6">
        <f t="shared" si="448"/>
        <v>47.566000000000003</v>
      </c>
      <c r="AA1572" s="6">
        <f t="shared" si="449"/>
        <v>47.566000000000003</v>
      </c>
      <c r="AC1572" s="4">
        <f t="shared" si="450"/>
        <v>6.536999999999999</v>
      </c>
      <c r="AD1572" s="4">
        <f t="shared" si="451"/>
        <v>6.536999999999999</v>
      </c>
      <c r="AE1572" s="4">
        <f t="shared" si="452"/>
        <v>6.5160000000000053</v>
      </c>
      <c r="AF1572" s="4">
        <f t="shared" si="453"/>
        <v>6.5160000000000053</v>
      </c>
    </row>
    <row r="1573" spans="1:32" hidden="1" x14ac:dyDescent="0.25">
      <c r="A1573" t="str">
        <f t="shared" si="436"/>
        <v>D</v>
      </c>
      <c r="B1573" t="str">
        <f>LEFT('CNA Paste'!A1575,3)</f>
        <v>RES</v>
      </c>
      <c r="C1573" t="str">
        <f>'CNA Paste'!A1575</f>
        <v>RES_14033018</v>
      </c>
      <c r="D1573" t="str">
        <f t="shared" si="437"/>
        <v>14033018</v>
      </c>
      <c r="E1573" t="str">
        <f>'CNA Paste'!B1575</f>
        <v>!0400!OS_ADDRESSBASE_PLUS_200205_RECEPT</v>
      </c>
      <c r="F1573">
        <f>'CNA Paste'!C1575</f>
        <v>5</v>
      </c>
      <c r="G1573">
        <f>'CNA Paste'!D1575</f>
        <v>477004.2</v>
      </c>
      <c r="H1573">
        <f>'CNA Paste'!E1575</f>
        <v>171467</v>
      </c>
      <c r="I1573">
        <f>'CNA Paste'!F1575</f>
        <v>50.7</v>
      </c>
      <c r="J1573">
        <f>'CNA Paste'!G1575</f>
        <v>50.7</v>
      </c>
      <c r="K1573">
        <f>'CNA Paste'!H1575</f>
        <v>51.4</v>
      </c>
      <c r="L1573">
        <f>'CNA Paste'!I1575</f>
        <v>51.4</v>
      </c>
      <c r="N1573" s="2">
        <f t="shared" si="438"/>
        <v>53.2</v>
      </c>
      <c r="O1573" s="2">
        <f t="shared" si="439"/>
        <v>53.2</v>
      </c>
      <c r="P1573" s="2">
        <f t="shared" si="440"/>
        <v>53.9</v>
      </c>
      <c r="Q1573" s="2">
        <f t="shared" si="441"/>
        <v>53.9</v>
      </c>
      <c r="S1573" s="4">
        <f t="shared" si="442"/>
        <v>44.11</v>
      </c>
      <c r="T1573" s="4">
        <f t="shared" si="443"/>
        <v>44.11</v>
      </c>
      <c r="U1573" s="4">
        <f t="shared" si="444"/>
        <v>44.739999999999995</v>
      </c>
      <c r="V1573" s="4">
        <f t="shared" si="445"/>
        <v>44.739999999999995</v>
      </c>
      <c r="X1573" s="6">
        <f t="shared" si="446"/>
        <v>50.524000000000001</v>
      </c>
      <c r="Y1573" s="6">
        <f t="shared" si="447"/>
        <v>50.524000000000001</v>
      </c>
      <c r="Z1573" s="6">
        <f t="shared" si="448"/>
        <v>51.133000000000003</v>
      </c>
      <c r="AA1573" s="6">
        <f t="shared" si="449"/>
        <v>51.133000000000003</v>
      </c>
      <c r="AC1573" s="4">
        <f t="shared" si="450"/>
        <v>6.4140000000000015</v>
      </c>
      <c r="AD1573" s="4">
        <f t="shared" si="451"/>
        <v>6.4140000000000015</v>
      </c>
      <c r="AE1573" s="4">
        <f t="shared" si="452"/>
        <v>6.3930000000000078</v>
      </c>
      <c r="AF1573" s="4">
        <f t="shared" si="453"/>
        <v>6.3930000000000078</v>
      </c>
    </row>
    <row r="1574" spans="1:32" hidden="1" x14ac:dyDescent="0.25">
      <c r="A1574" t="str">
        <f t="shared" si="436"/>
        <v>D</v>
      </c>
      <c r="B1574" t="str">
        <f>LEFT('CNA Paste'!A1576,3)</f>
        <v>RES</v>
      </c>
      <c r="C1574" t="str">
        <f>'CNA Paste'!A1576</f>
        <v>RES_14033039</v>
      </c>
      <c r="D1574" t="str">
        <f t="shared" si="437"/>
        <v>14033039</v>
      </c>
      <c r="E1574" t="str">
        <f>'CNA Paste'!B1576</f>
        <v>!0401!OS_ADDRESSBASE_PLUS_200205_RECEPT</v>
      </c>
      <c r="F1574">
        <f>'CNA Paste'!C1576</f>
        <v>1</v>
      </c>
      <c r="G1574">
        <f>'CNA Paste'!D1576</f>
        <v>477233.4</v>
      </c>
      <c r="H1574">
        <f>'CNA Paste'!E1576</f>
        <v>171352.2</v>
      </c>
      <c r="I1574">
        <f>'CNA Paste'!F1576</f>
        <v>55.4</v>
      </c>
      <c r="J1574">
        <f>'CNA Paste'!G1576</f>
        <v>55.4</v>
      </c>
      <c r="K1574">
        <f>'CNA Paste'!H1576</f>
        <v>56.1</v>
      </c>
      <c r="L1574">
        <f>'CNA Paste'!I1576</f>
        <v>56.1</v>
      </c>
      <c r="N1574" s="2">
        <f t="shared" si="438"/>
        <v>57.9</v>
      </c>
      <c r="O1574" s="2">
        <f t="shared" si="439"/>
        <v>57.9</v>
      </c>
      <c r="P1574" s="2">
        <f t="shared" si="440"/>
        <v>58.6</v>
      </c>
      <c r="Q1574" s="2">
        <f t="shared" si="441"/>
        <v>58.6</v>
      </c>
      <c r="S1574" s="4">
        <f t="shared" si="442"/>
        <v>48.339999999999996</v>
      </c>
      <c r="T1574" s="4">
        <f t="shared" si="443"/>
        <v>48.339999999999996</v>
      </c>
      <c r="U1574" s="4">
        <f t="shared" si="444"/>
        <v>48.97</v>
      </c>
      <c r="V1574" s="4">
        <f t="shared" si="445"/>
        <v>48.97</v>
      </c>
      <c r="X1574" s="6">
        <f t="shared" si="446"/>
        <v>54.613</v>
      </c>
      <c r="Y1574" s="6">
        <f t="shared" si="447"/>
        <v>54.613</v>
      </c>
      <c r="Z1574" s="6">
        <f t="shared" si="448"/>
        <v>55.222000000000001</v>
      </c>
      <c r="AA1574" s="6">
        <f t="shared" si="449"/>
        <v>55.222000000000001</v>
      </c>
      <c r="AC1574" s="4">
        <f t="shared" si="450"/>
        <v>6.2730000000000032</v>
      </c>
      <c r="AD1574" s="4">
        <f t="shared" si="451"/>
        <v>6.2730000000000032</v>
      </c>
      <c r="AE1574" s="4">
        <f t="shared" si="452"/>
        <v>6.2520000000000024</v>
      </c>
      <c r="AF1574" s="4">
        <f t="shared" si="453"/>
        <v>6.2520000000000024</v>
      </c>
    </row>
    <row r="1575" spans="1:32" hidden="1" x14ac:dyDescent="0.25">
      <c r="A1575" t="str">
        <f t="shared" si="436"/>
        <v>D</v>
      </c>
      <c r="B1575" t="str">
        <f>LEFT('CNA Paste'!A1577,3)</f>
        <v>RES</v>
      </c>
      <c r="C1575" t="str">
        <f>'CNA Paste'!A1577</f>
        <v>RES_14033039</v>
      </c>
      <c r="D1575" t="str">
        <f t="shared" si="437"/>
        <v>14033039</v>
      </c>
      <c r="E1575" t="str">
        <f>'CNA Paste'!B1577</f>
        <v>!0401!OS_ADDRESSBASE_PLUS_200205_RECEPT</v>
      </c>
      <c r="F1575">
        <f>'CNA Paste'!C1577</f>
        <v>1</v>
      </c>
      <c r="G1575">
        <f>'CNA Paste'!D1577</f>
        <v>477233.4</v>
      </c>
      <c r="H1575">
        <f>'CNA Paste'!E1577</f>
        <v>171352.2</v>
      </c>
      <c r="I1575">
        <f>'CNA Paste'!F1577</f>
        <v>57.9</v>
      </c>
      <c r="J1575">
        <f>'CNA Paste'!G1577</f>
        <v>57.9</v>
      </c>
      <c r="K1575">
        <f>'CNA Paste'!H1577</f>
        <v>58.6</v>
      </c>
      <c r="L1575">
        <f>'CNA Paste'!I1577</f>
        <v>58.6</v>
      </c>
      <c r="N1575" s="2">
        <f t="shared" si="438"/>
        <v>60.4</v>
      </c>
      <c r="O1575" s="2">
        <f t="shared" si="439"/>
        <v>60.4</v>
      </c>
      <c r="P1575" s="2">
        <f t="shared" si="440"/>
        <v>61.1</v>
      </c>
      <c r="Q1575" s="2">
        <f t="shared" si="441"/>
        <v>61.1</v>
      </c>
      <c r="S1575" s="4">
        <f t="shared" si="442"/>
        <v>50.589999999999996</v>
      </c>
      <c r="T1575" s="4">
        <f t="shared" si="443"/>
        <v>50.589999999999996</v>
      </c>
      <c r="U1575" s="4">
        <f t="shared" si="444"/>
        <v>51.22</v>
      </c>
      <c r="V1575" s="4">
        <f t="shared" si="445"/>
        <v>51.22</v>
      </c>
      <c r="X1575" s="6">
        <f t="shared" si="446"/>
        <v>56.788000000000004</v>
      </c>
      <c r="Y1575" s="6">
        <f t="shared" si="447"/>
        <v>56.788000000000004</v>
      </c>
      <c r="Z1575" s="6">
        <f t="shared" si="448"/>
        <v>57.397000000000006</v>
      </c>
      <c r="AA1575" s="6">
        <f t="shared" si="449"/>
        <v>57.397000000000006</v>
      </c>
      <c r="AC1575" s="4">
        <f t="shared" si="450"/>
        <v>6.1980000000000075</v>
      </c>
      <c r="AD1575" s="4">
        <f t="shared" si="451"/>
        <v>6.1980000000000075</v>
      </c>
      <c r="AE1575" s="4">
        <f t="shared" si="452"/>
        <v>6.1770000000000067</v>
      </c>
      <c r="AF1575" s="4">
        <f t="shared" si="453"/>
        <v>6.1770000000000067</v>
      </c>
    </row>
    <row r="1576" spans="1:32" hidden="1" x14ac:dyDescent="0.25">
      <c r="A1576" t="str">
        <f t="shared" si="436"/>
        <v>D</v>
      </c>
      <c r="B1576" t="str">
        <f>LEFT('CNA Paste'!A1578,3)</f>
        <v>RES</v>
      </c>
      <c r="C1576" t="str">
        <f>'CNA Paste'!A1578</f>
        <v>RES_14033039</v>
      </c>
      <c r="D1576" t="str">
        <f t="shared" si="437"/>
        <v>14033039</v>
      </c>
      <c r="E1576" t="str">
        <f>'CNA Paste'!B1578</f>
        <v>!0401!OS_ADDRESSBASE_PLUS_200205_RECEPT</v>
      </c>
      <c r="F1576">
        <f>'CNA Paste'!C1578</f>
        <v>2</v>
      </c>
      <c r="G1576">
        <f>'CNA Paste'!D1578</f>
        <v>477235</v>
      </c>
      <c r="H1576">
        <f>'CNA Paste'!E1578</f>
        <v>171346.9</v>
      </c>
      <c r="I1576">
        <f>'CNA Paste'!F1578</f>
        <v>48.5</v>
      </c>
      <c r="J1576">
        <f>'CNA Paste'!G1578</f>
        <v>48.5</v>
      </c>
      <c r="K1576">
        <f>'CNA Paste'!H1578</f>
        <v>49.2</v>
      </c>
      <c r="L1576">
        <f>'CNA Paste'!I1578</f>
        <v>49.2</v>
      </c>
      <c r="N1576" s="2">
        <f t="shared" si="438"/>
        <v>51</v>
      </c>
      <c r="O1576" s="2">
        <f t="shared" si="439"/>
        <v>51</v>
      </c>
      <c r="P1576" s="2">
        <f t="shared" si="440"/>
        <v>51.7</v>
      </c>
      <c r="Q1576" s="2">
        <f t="shared" si="441"/>
        <v>51.7</v>
      </c>
      <c r="S1576" s="4">
        <f t="shared" si="442"/>
        <v>42.129999999999995</v>
      </c>
      <c r="T1576" s="4">
        <f t="shared" si="443"/>
        <v>42.129999999999995</v>
      </c>
      <c r="U1576" s="4">
        <f t="shared" si="444"/>
        <v>42.76</v>
      </c>
      <c r="V1576" s="4">
        <f t="shared" si="445"/>
        <v>42.76</v>
      </c>
      <c r="X1576" s="6">
        <f t="shared" si="446"/>
        <v>48.61</v>
      </c>
      <c r="Y1576" s="6">
        <f t="shared" si="447"/>
        <v>48.61</v>
      </c>
      <c r="Z1576" s="6">
        <f t="shared" si="448"/>
        <v>49.219000000000001</v>
      </c>
      <c r="AA1576" s="6">
        <f t="shared" si="449"/>
        <v>49.219000000000001</v>
      </c>
      <c r="AC1576" s="4">
        <f t="shared" si="450"/>
        <v>6.480000000000004</v>
      </c>
      <c r="AD1576" s="4">
        <f t="shared" si="451"/>
        <v>6.480000000000004</v>
      </c>
      <c r="AE1576" s="4">
        <f t="shared" si="452"/>
        <v>6.4590000000000032</v>
      </c>
      <c r="AF1576" s="4">
        <f t="shared" si="453"/>
        <v>6.4590000000000032</v>
      </c>
    </row>
    <row r="1577" spans="1:32" hidden="1" x14ac:dyDescent="0.25">
      <c r="A1577" t="str">
        <f t="shared" si="436"/>
        <v>D</v>
      </c>
      <c r="B1577" t="str">
        <f>LEFT('CNA Paste'!A1579,3)</f>
        <v>RES</v>
      </c>
      <c r="C1577" t="str">
        <f>'CNA Paste'!A1579</f>
        <v>RES_14033039</v>
      </c>
      <c r="D1577" t="str">
        <f t="shared" si="437"/>
        <v>14033039</v>
      </c>
      <c r="E1577" t="str">
        <f>'CNA Paste'!B1579</f>
        <v>!0401!OS_ADDRESSBASE_PLUS_200205_RECEPT</v>
      </c>
      <c r="F1577">
        <f>'CNA Paste'!C1579</f>
        <v>2</v>
      </c>
      <c r="G1577">
        <f>'CNA Paste'!D1579</f>
        <v>477235</v>
      </c>
      <c r="H1577">
        <f>'CNA Paste'!E1579</f>
        <v>171346.9</v>
      </c>
      <c r="I1577">
        <f>'CNA Paste'!F1579</f>
        <v>51.2</v>
      </c>
      <c r="J1577">
        <f>'CNA Paste'!G1579</f>
        <v>51.2</v>
      </c>
      <c r="K1577">
        <f>'CNA Paste'!H1579</f>
        <v>51.9</v>
      </c>
      <c r="L1577">
        <f>'CNA Paste'!I1579</f>
        <v>51.9</v>
      </c>
      <c r="N1577" s="2">
        <f t="shared" si="438"/>
        <v>53.7</v>
      </c>
      <c r="O1577" s="2">
        <f t="shared" si="439"/>
        <v>53.7</v>
      </c>
      <c r="P1577" s="2">
        <f t="shared" si="440"/>
        <v>54.4</v>
      </c>
      <c r="Q1577" s="2">
        <f t="shared" si="441"/>
        <v>54.4</v>
      </c>
      <c r="S1577" s="4">
        <f t="shared" si="442"/>
        <v>44.56</v>
      </c>
      <c r="T1577" s="4">
        <f t="shared" si="443"/>
        <v>44.56</v>
      </c>
      <c r="U1577" s="4">
        <f t="shared" si="444"/>
        <v>45.19</v>
      </c>
      <c r="V1577" s="4">
        <f t="shared" si="445"/>
        <v>45.19</v>
      </c>
      <c r="X1577" s="6">
        <f t="shared" si="446"/>
        <v>50.959000000000003</v>
      </c>
      <c r="Y1577" s="6">
        <f t="shared" si="447"/>
        <v>50.959000000000003</v>
      </c>
      <c r="Z1577" s="6">
        <f t="shared" si="448"/>
        <v>51.567999999999998</v>
      </c>
      <c r="AA1577" s="6">
        <f t="shared" si="449"/>
        <v>51.567999999999998</v>
      </c>
      <c r="AC1577" s="4">
        <f t="shared" si="450"/>
        <v>6.3990000000000009</v>
      </c>
      <c r="AD1577" s="4">
        <f t="shared" si="451"/>
        <v>6.3990000000000009</v>
      </c>
      <c r="AE1577" s="4">
        <f t="shared" si="452"/>
        <v>6.3780000000000001</v>
      </c>
      <c r="AF1577" s="4">
        <f t="shared" si="453"/>
        <v>6.3780000000000001</v>
      </c>
    </row>
    <row r="1578" spans="1:32" hidden="1" x14ac:dyDescent="0.25">
      <c r="A1578" t="str">
        <f t="shared" si="436"/>
        <v>D</v>
      </c>
      <c r="B1578" t="str">
        <f>LEFT('CNA Paste'!A1580,3)</f>
        <v>RES</v>
      </c>
      <c r="C1578" t="str">
        <f>'CNA Paste'!A1580</f>
        <v>RES_14033039</v>
      </c>
      <c r="D1578" t="str">
        <f t="shared" si="437"/>
        <v>14033039</v>
      </c>
      <c r="E1578" t="str">
        <f>'CNA Paste'!B1580</f>
        <v>!0401!OS_ADDRESSBASE_PLUS_200205_RECEPT</v>
      </c>
      <c r="F1578">
        <f>'CNA Paste'!C1580</f>
        <v>4</v>
      </c>
      <c r="G1578">
        <f>'CNA Paste'!D1580</f>
        <v>477228.79999999999</v>
      </c>
      <c r="H1578">
        <f>'CNA Paste'!E1580</f>
        <v>171350.9</v>
      </c>
      <c r="I1578">
        <f>'CNA Paste'!F1580</f>
        <v>55.5</v>
      </c>
      <c r="J1578">
        <f>'CNA Paste'!G1580</f>
        <v>55.5</v>
      </c>
      <c r="K1578">
        <f>'CNA Paste'!H1580</f>
        <v>56.2</v>
      </c>
      <c r="L1578">
        <f>'CNA Paste'!I1580</f>
        <v>56.2</v>
      </c>
      <c r="N1578" s="2">
        <f t="shared" si="438"/>
        <v>58</v>
      </c>
      <c r="O1578" s="2">
        <f t="shared" si="439"/>
        <v>58</v>
      </c>
      <c r="P1578" s="2">
        <f t="shared" si="440"/>
        <v>58.7</v>
      </c>
      <c r="Q1578" s="2">
        <f t="shared" si="441"/>
        <v>58.7</v>
      </c>
      <c r="S1578" s="4">
        <f t="shared" si="442"/>
        <v>48.43</v>
      </c>
      <c r="T1578" s="4">
        <f t="shared" si="443"/>
        <v>48.43</v>
      </c>
      <c r="U1578" s="4">
        <f t="shared" si="444"/>
        <v>49.06</v>
      </c>
      <c r="V1578" s="4">
        <f t="shared" si="445"/>
        <v>49.06</v>
      </c>
      <c r="X1578" s="6">
        <f t="shared" si="446"/>
        <v>54.7</v>
      </c>
      <c r="Y1578" s="6">
        <f t="shared" si="447"/>
        <v>54.7</v>
      </c>
      <c r="Z1578" s="6">
        <f t="shared" si="448"/>
        <v>55.309000000000005</v>
      </c>
      <c r="AA1578" s="6">
        <f t="shared" si="449"/>
        <v>55.309000000000005</v>
      </c>
      <c r="AC1578" s="4">
        <f t="shared" si="450"/>
        <v>6.2700000000000031</v>
      </c>
      <c r="AD1578" s="4">
        <f t="shared" si="451"/>
        <v>6.2700000000000031</v>
      </c>
      <c r="AE1578" s="4">
        <f t="shared" si="452"/>
        <v>6.2490000000000023</v>
      </c>
      <c r="AF1578" s="4">
        <f t="shared" si="453"/>
        <v>6.2490000000000023</v>
      </c>
    </row>
    <row r="1579" spans="1:32" hidden="1" x14ac:dyDescent="0.25">
      <c r="A1579" t="str">
        <f t="shared" si="436"/>
        <v>D</v>
      </c>
      <c r="B1579" t="str">
        <f>LEFT('CNA Paste'!A1581,3)</f>
        <v>RES</v>
      </c>
      <c r="C1579" t="str">
        <f>'CNA Paste'!A1581</f>
        <v>RES_14033039</v>
      </c>
      <c r="D1579" t="str">
        <f t="shared" si="437"/>
        <v>14033039</v>
      </c>
      <c r="E1579" t="str">
        <f>'CNA Paste'!B1581</f>
        <v>!0401!OS_ADDRESSBASE_PLUS_200205_RECEPT</v>
      </c>
      <c r="F1579">
        <f>'CNA Paste'!C1581</f>
        <v>4</v>
      </c>
      <c r="G1579">
        <f>'CNA Paste'!D1581</f>
        <v>477228.79999999999</v>
      </c>
      <c r="H1579">
        <f>'CNA Paste'!E1581</f>
        <v>171350.9</v>
      </c>
      <c r="I1579">
        <f>'CNA Paste'!F1581</f>
        <v>57.9</v>
      </c>
      <c r="J1579">
        <f>'CNA Paste'!G1581</f>
        <v>57.9</v>
      </c>
      <c r="K1579">
        <f>'CNA Paste'!H1581</f>
        <v>58.6</v>
      </c>
      <c r="L1579">
        <f>'CNA Paste'!I1581</f>
        <v>58.6</v>
      </c>
      <c r="N1579" s="2">
        <f t="shared" si="438"/>
        <v>60.4</v>
      </c>
      <c r="O1579" s="2">
        <f t="shared" si="439"/>
        <v>60.4</v>
      </c>
      <c r="P1579" s="2">
        <f t="shared" si="440"/>
        <v>61.1</v>
      </c>
      <c r="Q1579" s="2">
        <f t="shared" si="441"/>
        <v>61.1</v>
      </c>
      <c r="S1579" s="4">
        <f t="shared" si="442"/>
        <v>50.589999999999996</v>
      </c>
      <c r="T1579" s="4">
        <f t="shared" si="443"/>
        <v>50.589999999999996</v>
      </c>
      <c r="U1579" s="4">
        <f t="shared" si="444"/>
        <v>51.22</v>
      </c>
      <c r="V1579" s="4">
        <f t="shared" si="445"/>
        <v>51.22</v>
      </c>
      <c r="X1579" s="6">
        <f t="shared" si="446"/>
        <v>56.788000000000004</v>
      </c>
      <c r="Y1579" s="6">
        <f t="shared" si="447"/>
        <v>56.788000000000004</v>
      </c>
      <c r="Z1579" s="6">
        <f t="shared" si="448"/>
        <v>57.397000000000006</v>
      </c>
      <c r="AA1579" s="6">
        <f t="shared" si="449"/>
        <v>57.397000000000006</v>
      </c>
      <c r="AC1579" s="4">
        <f t="shared" si="450"/>
        <v>6.1980000000000075</v>
      </c>
      <c r="AD1579" s="4">
        <f t="shared" si="451"/>
        <v>6.1980000000000075</v>
      </c>
      <c r="AE1579" s="4">
        <f t="shared" si="452"/>
        <v>6.1770000000000067</v>
      </c>
      <c r="AF1579" s="4">
        <f t="shared" si="453"/>
        <v>6.1770000000000067</v>
      </c>
    </row>
    <row r="1580" spans="1:32" hidden="1" x14ac:dyDescent="0.25">
      <c r="A1580" t="str">
        <f t="shared" si="436"/>
        <v>D</v>
      </c>
      <c r="B1580" t="str">
        <f>LEFT('CNA Paste'!A1582,3)</f>
        <v>RES</v>
      </c>
      <c r="C1580" t="str">
        <f>'CNA Paste'!A1582</f>
        <v>RES_14033040</v>
      </c>
      <c r="D1580" t="str">
        <f t="shared" si="437"/>
        <v>14033040</v>
      </c>
      <c r="E1580" t="str">
        <f>'CNA Paste'!B1582</f>
        <v>!0401!OS_ADDRESSBASE_PLUS_200205_RECEPT</v>
      </c>
      <c r="F1580">
        <f>'CNA Paste'!C1582</f>
        <v>1</v>
      </c>
      <c r="G1580">
        <f>'CNA Paste'!D1582</f>
        <v>477231.1</v>
      </c>
      <c r="H1580">
        <f>'CNA Paste'!E1582</f>
        <v>171340.9</v>
      </c>
      <c r="I1580">
        <f>'CNA Paste'!F1582</f>
        <v>48.5</v>
      </c>
      <c r="J1580">
        <f>'CNA Paste'!G1582</f>
        <v>48.5</v>
      </c>
      <c r="K1580">
        <f>'CNA Paste'!H1582</f>
        <v>49.2</v>
      </c>
      <c r="L1580">
        <f>'CNA Paste'!I1582</f>
        <v>49.2</v>
      </c>
      <c r="N1580" s="2">
        <f t="shared" si="438"/>
        <v>51</v>
      </c>
      <c r="O1580" s="2">
        <f t="shared" si="439"/>
        <v>51</v>
      </c>
      <c r="P1580" s="2">
        <f t="shared" si="440"/>
        <v>51.7</v>
      </c>
      <c r="Q1580" s="2">
        <f t="shared" si="441"/>
        <v>51.7</v>
      </c>
      <c r="S1580" s="4">
        <f t="shared" si="442"/>
        <v>42.129999999999995</v>
      </c>
      <c r="T1580" s="4">
        <f t="shared" si="443"/>
        <v>42.129999999999995</v>
      </c>
      <c r="U1580" s="4">
        <f t="shared" si="444"/>
        <v>42.76</v>
      </c>
      <c r="V1580" s="4">
        <f t="shared" si="445"/>
        <v>42.76</v>
      </c>
      <c r="X1580" s="6">
        <f t="shared" si="446"/>
        <v>48.61</v>
      </c>
      <c r="Y1580" s="6">
        <f t="shared" si="447"/>
        <v>48.61</v>
      </c>
      <c r="Z1580" s="6">
        <f t="shared" si="448"/>
        <v>49.219000000000001</v>
      </c>
      <c r="AA1580" s="6">
        <f t="shared" si="449"/>
        <v>49.219000000000001</v>
      </c>
      <c r="AC1580" s="4">
        <f t="shared" si="450"/>
        <v>6.480000000000004</v>
      </c>
      <c r="AD1580" s="4">
        <f t="shared" si="451"/>
        <v>6.480000000000004</v>
      </c>
      <c r="AE1580" s="4">
        <f t="shared" si="452"/>
        <v>6.4590000000000032</v>
      </c>
      <c r="AF1580" s="4">
        <f t="shared" si="453"/>
        <v>6.4590000000000032</v>
      </c>
    </row>
    <row r="1581" spans="1:32" hidden="1" x14ac:dyDescent="0.25">
      <c r="A1581" t="str">
        <f t="shared" si="436"/>
        <v>D</v>
      </c>
      <c r="B1581" t="str">
        <f>LEFT('CNA Paste'!A1583,3)</f>
        <v>RES</v>
      </c>
      <c r="C1581" t="str">
        <f>'CNA Paste'!A1583</f>
        <v>RES_14033040</v>
      </c>
      <c r="D1581" t="str">
        <f t="shared" si="437"/>
        <v>14033040</v>
      </c>
      <c r="E1581" t="str">
        <f>'CNA Paste'!B1583</f>
        <v>!0401!OS_ADDRESSBASE_PLUS_200205_RECEPT</v>
      </c>
      <c r="F1581">
        <f>'CNA Paste'!C1583</f>
        <v>1</v>
      </c>
      <c r="G1581">
        <f>'CNA Paste'!D1583</f>
        <v>477231.1</v>
      </c>
      <c r="H1581">
        <f>'CNA Paste'!E1583</f>
        <v>171340.9</v>
      </c>
      <c r="I1581">
        <f>'CNA Paste'!F1583</f>
        <v>51.1</v>
      </c>
      <c r="J1581">
        <f>'CNA Paste'!G1583</f>
        <v>51.1</v>
      </c>
      <c r="K1581">
        <f>'CNA Paste'!H1583</f>
        <v>51.7</v>
      </c>
      <c r="L1581">
        <f>'CNA Paste'!I1583</f>
        <v>51.7</v>
      </c>
      <c r="N1581" s="2">
        <f t="shared" si="438"/>
        <v>53.6</v>
      </c>
      <c r="O1581" s="2">
        <f t="shared" si="439"/>
        <v>53.6</v>
      </c>
      <c r="P1581" s="2">
        <f t="shared" si="440"/>
        <v>54.2</v>
      </c>
      <c r="Q1581" s="2">
        <f t="shared" si="441"/>
        <v>54.2</v>
      </c>
      <c r="S1581" s="4">
        <f t="shared" si="442"/>
        <v>44.47</v>
      </c>
      <c r="T1581" s="4">
        <f t="shared" si="443"/>
        <v>44.47</v>
      </c>
      <c r="U1581" s="4">
        <f t="shared" si="444"/>
        <v>45.01</v>
      </c>
      <c r="V1581" s="4">
        <f t="shared" si="445"/>
        <v>45.01</v>
      </c>
      <c r="X1581" s="6">
        <f t="shared" si="446"/>
        <v>50.872</v>
      </c>
      <c r="Y1581" s="6">
        <f t="shared" si="447"/>
        <v>50.872</v>
      </c>
      <c r="Z1581" s="6">
        <f t="shared" si="448"/>
        <v>51.394000000000005</v>
      </c>
      <c r="AA1581" s="6">
        <f t="shared" si="449"/>
        <v>51.394000000000005</v>
      </c>
      <c r="AC1581" s="4">
        <f t="shared" si="450"/>
        <v>6.402000000000001</v>
      </c>
      <c r="AD1581" s="4">
        <f t="shared" si="451"/>
        <v>6.402000000000001</v>
      </c>
      <c r="AE1581" s="4">
        <f t="shared" si="452"/>
        <v>6.3840000000000074</v>
      </c>
      <c r="AF1581" s="4">
        <f t="shared" si="453"/>
        <v>6.3840000000000074</v>
      </c>
    </row>
    <row r="1582" spans="1:32" hidden="1" x14ac:dyDescent="0.25">
      <c r="A1582" t="str">
        <f t="shared" si="436"/>
        <v>D</v>
      </c>
      <c r="B1582" t="str">
        <f>LEFT('CNA Paste'!A1584,3)</f>
        <v>RES</v>
      </c>
      <c r="C1582" t="str">
        <f>'CNA Paste'!A1584</f>
        <v>RES_14033040</v>
      </c>
      <c r="D1582" t="str">
        <f t="shared" si="437"/>
        <v>14033040</v>
      </c>
      <c r="E1582" t="str">
        <f>'CNA Paste'!B1584</f>
        <v>!0401!OS_ADDRESSBASE_PLUS_200205_RECEPT</v>
      </c>
      <c r="F1582">
        <f>'CNA Paste'!C1584</f>
        <v>3</v>
      </c>
      <c r="G1582">
        <f>'CNA Paste'!D1584</f>
        <v>477224.9</v>
      </c>
      <c r="H1582">
        <f>'CNA Paste'!E1584</f>
        <v>171344.9</v>
      </c>
      <c r="I1582">
        <f>'CNA Paste'!F1584</f>
        <v>54.8</v>
      </c>
      <c r="J1582">
        <f>'CNA Paste'!G1584</f>
        <v>54.8</v>
      </c>
      <c r="K1582">
        <f>'CNA Paste'!H1584</f>
        <v>55.5</v>
      </c>
      <c r="L1582">
        <f>'CNA Paste'!I1584</f>
        <v>55.5</v>
      </c>
      <c r="N1582" s="2">
        <f t="shared" si="438"/>
        <v>57.3</v>
      </c>
      <c r="O1582" s="2">
        <f t="shared" si="439"/>
        <v>57.3</v>
      </c>
      <c r="P1582" s="2">
        <f t="shared" si="440"/>
        <v>58</v>
      </c>
      <c r="Q1582" s="2">
        <f t="shared" si="441"/>
        <v>58</v>
      </c>
      <c r="S1582" s="4">
        <f t="shared" si="442"/>
        <v>47.8</v>
      </c>
      <c r="T1582" s="4">
        <f t="shared" si="443"/>
        <v>47.8</v>
      </c>
      <c r="U1582" s="4">
        <f t="shared" si="444"/>
        <v>48.43</v>
      </c>
      <c r="V1582" s="4">
        <f t="shared" si="445"/>
        <v>48.43</v>
      </c>
      <c r="X1582" s="6">
        <f t="shared" si="446"/>
        <v>54.091000000000001</v>
      </c>
      <c r="Y1582" s="6">
        <f t="shared" si="447"/>
        <v>54.091000000000001</v>
      </c>
      <c r="Z1582" s="6">
        <f t="shared" si="448"/>
        <v>54.7</v>
      </c>
      <c r="AA1582" s="6">
        <f t="shared" si="449"/>
        <v>54.7</v>
      </c>
      <c r="AC1582" s="4">
        <f t="shared" si="450"/>
        <v>6.2910000000000039</v>
      </c>
      <c r="AD1582" s="4">
        <f t="shared" si="451"/>
        <v>6.2910000000000039</v>
      </c>
      <c r="AE1582" s="4">
        <f t="shared" si="452"/>
        <v>6.2700000000000031</v>
      </c>
      <c r="AF1582" s="4">
        <f t="shared" si="453"/>
        <v>6.2700000000000031</v>
      </c>
    </row>
    <row r="1583" spans="1:32" hidden="1" x14ac:dyDescent="0.25">
      <c r="A1583" t="str">
        <f t="shared" si="436"/>
        <v>D</v>
      </c>
      <c r="B1583" t="str">
        <f>LEFT('CNA Paste'!A1585,3)</f>
        <v>RES</v>
      </c>
      <c r="C1583" t="str">
        <f>'CNA Paste'!A1585</f>
        <v>RES_14033040</v>
      </c>
      <c r="D1583" t="str">
        <f t="shared" si="437"/>
        <v>14033040</v>
      </c>
      <c r="E1583" t="str">
        <f>'CNA Paste'!B1585</f>
        <v>!0401!OS_ADDRESSBASE_PLUS_200205_RECEPT</v>
      </c>
      <c r="F1583">
        <f>'CNA Paste'!C1585</f>
        <v>3</v>
      </c>
      <c r="G1583">
        <f>'CNA Paste'!D1585</f>
        <v>477224.9</v>
      </c>
      <c r="H1583">
        <f>'CNA Paste'!E1585</f>
        <v>171344.9</v>
      </c>
      <c r="I1583">
        <f>'CNA Paste'!F1585</f>
        <v>57.3</v>
      </c>
      <c r="J1583">
        <f>'CNA Paste'!G1585</f>
        <v>57.3</v>
      </c>
      <c r="K1583">
        <f>'CNA Paste'!H1585</f>
        <v>58</v>
      </c>
      <c r="L1583">
        <f>'CNA Paste'!I1585</f>
        <v>58</v>
      </c>
      <c r="N1583" s="2">
        <f t="shared" si="438"/>
        <v>59.8</v>
      </c>
      <c r="O1583" s="2">
        <f t="shared" si="439"/>
        <v>59.8</v>
      </c>
      <c r="P1583" s="2">
        <f t="shared" si="440"/>
        <v>60.5</v>
      </c>
      <c r="Q1583" s="2">
        <f t="shared" si="441"/>
        <v>60.5</v>
      </c>
      <c r="S1583" s="4">
        <f t="shared" si="442"/>
        <v>50.05</v>
      </c>
      <c r="T1583" s="4">
        <f t="shared" si="443"/>
        <v>50.05</v>
      </c>
      <c r="U1583" s="4">
        <f t="shared" si="444"/>
        <v>50.68</v>
      </c>
      <c r="V1583" s="4">
        <f t="shared" si="445"/>
        <v>50.68</v>
      </c>
      <c r="X1583" s="6">
        <f t="shared" si="446"/>
        <v>56.265999999999998</v>
      </c>
      <c r="Y1583" s="6">
        <f t="shared" si="447"/>
        <v>56.265999999999998</v>
      </c>
      <c r="Z1583" s="6">
        <f t="shared" si="448"/>
        <v>56.875</v>
      </c>
      <c r="AA1583" s="6">
        <f t="shared" si="449"/>
        <v>56.875</v>
      </c>
      <c r="AC1583" s="4">
        <f t="shared" si="450"/>
        <v>6.2160000000000011</v>
      </c>
      <c r="AD1583" s="4">
        <f t="shared" si="451"/>
        <v>6.2160000000000011</v>
      </c>
      <c r="AE1583" s="4">
        <f t="shared" si="452"/>
        <v>6.1950000000000003</v>
      </c>
      <c r="AF1583" s="4">
        <f t="shared" si="453"/>
        <v>6.1950000000000003</v>
      </c>
    </row>
    <row r="1584" spans="1:32" hidden="1" x14ac:dyDescent="0.25">
      <c r="A1584" t="str">
        <f t="shared" si="436"/>
        <v>D</v>
      </c>
      <c r="B1584" t="str">
        <f>LEFT('CNA Paste'!A1586,3)</f>
        <v>RES</v>
      </c>
      <c r="C1584" t="str">
        <f>'CNA Paste'!A1586</f>
        <v>RES_14033041</v>
      </c>
      <c r="D1584" t="str">
        <f t="shared" si="437"/>
        <v>14033041</v>
      </c>
      <c r="E1584" t="str">
        <f>'CNA Paste'!B1586</f>
        <v>!0401!OS_ADDRESSBASE_PLUS_200205_RECEPT</v>
      </c>
      <c r="F1584">
        <f>'CNA Paste'!C1586</f>
        <v>2</v>
      </c>
      <c r="G1584">
        <f>'CNA Paste'!D1586</f>
        <v>477227.3</v>
      </c>
      <c r="H1584">
        <f>'CNA Paste'!E1586</f>
        <v>171335.1</v>
      </c>
      <c r="I1584">
        <f>'CNA Paste'!F1586</f>
        <v>48.6</v>
      </c>
      <c r="J1584">
        <f>'CNA Paste'!G1586</f>
        <v>48.6</v>
      </c>
      <c r="K1584">
        <f>'CNA Paste'!H1586</f>
        <v>49.3</v>
      </c>
      <c r="L1584">
        <f>'CNA Paste'!I1586</f>
        <v>49.3</v>
      </c>
      <c r="N1584" s="2">
        <f t="shared" si="438"/>
        <v>51.1</v>
      </c>
      <c r="O1584" s="2">
        <f t="shared" si="439"/>
        <v>51.1</v>
      </c>
      <c r="P1584" s="2">
        <f t="shared" si="440"/>
        <v>51.8</v>
      </c>
      <c r="Q1584" s="2">
        <f t="shared" si="441"/>
        <v>51.8</v>
      </c>
      <c r="S1584" s="4">
        <f t="shared" si="442"/>
        <v>42.22</v>
      </c>
      <c r="T1584" s="4">
        <f t="shared" si="443"/>
        <v>42.22</v>
      </c>
      <c r="U1584" s="4">
        <f t="shared" si="444"/>
        <v>42.849999999999994</v>
      </c>
      <c r="V1584" s="4">
        <f t="shared" si="445"/>
        <v>42.849999999999994</v>
      </c>
      <c r="X1584" s="6">
        <f t="shared" si="446"/>
        <v>48.697000000000003</v>
      </c>
      <c r="Y1584" s="6">
        <f t="shared" si="447"/>
        <v>48.697000000000003</v>
      </c>
      <c r="Z1584" s="6">
        <f t="shared" si="448"/>
        <v>49.305999999999997</v>
      </c>
      <c r="AA1584" s="6">
        <f t="shared" si="449"/>
        <v>49.305999999999997</v>
      </c>
      <c r="AC1584" s="4">
        <f t="shared" si="450"/>
        <v>6.4770000000000039</v>
      </c>
      <c r="AD1584" s="4">
        <f t="shared" si="451"/>
        <v>6.4770000000000039</v>
      </c>
      <c r="AE1584" s="4">
        <f t="shared" si="452"/>
        <v>6.4560000000000031</v>
      </c>
      <c r="AF1584" s="4">
        <f t="shared" si="453"/>
        <v>6.4560000000000031</v>
      </c>
    </row>
    <row r="1585" spans="1:32" hidden="1" x14ac:dyDescent="0.25">
      <c r="A1585" t="str">
        <f t="shared" si="436"/>
        <v>D</v>
      </c>
      <c r="B1585" t="str">
        <f>LEFT('CNA Paste'!A1587,3)</f>
        <v>RES</v>
      </c>
      <c r="C1585" t="str">
        <f>'CNA Paste'!A1587</f>
        <v>RES_14033041</v>
      </c>
      <c r="D1585" t="str">
        <f t="shared" si="437"/>
        <v>14033041</v>
      </c>
      <c r="E1585" t="str">
        <f>'CNA Paste'!B1587</f>
        <v>!0401!OS_ADDRESSBASE_PLUS_200205_RECEPT</v>
      </c>
      <c r="F1585">
        <f>'CNA Paste'!C1587</f>
        <v>2</v>
      </c>
      <c r="G1585">
        <f>'CNA Paste'!D1587</f>
        <v>477227.3</v>
      </c>
      <c r="H1585">
        <f>'CNA Paste'!E1587</f>
        <v>171335.1</v>
      </c>
      <c r="I1585">
        <f>'CNA Paste'!F1587</f>
        <v>51</v>
      </c>
      <c r="J1585">
        <f>'CNA Paste'!G1587</f>
        <v>51</v>
      </c>
      <c r="K1585">
        <f>'CNA Paste'!H1587</f>
        <v>51.7</v>
      </c>
      <c r="L1585">
        <f>'CNA Paste'!I1587</f>
        <v>51.7</v>
      </c>
      <c r="N1585" s="2">
        <f t="shared" si="438"/>
        <v>53.5</v>
      </c>
      <c r="O1585" s="2">
        <f t="shared" si="439"/>
        <v>53.5</v>
      </c>
      <c r="P1585" s="2">
        <f t="shared" si="440"/>
        <v>54.2</v>
      </c>
      <c r="Q1585" s="2">
        <f t="shared" si="441"/>
        <v>54.2</v>
      </c>
      <c r="S1585" s="4">
        <f t="shared" si="442"/>
        <v>44.379999999999995</v>
      </c>
      <c r="T1585" s="4">
        <f t="shared" si="443"/>
        <v>44.379999999999995</v>
      </c>
      <c r="U1585" s="4">
        <f t="shared" si="444"/>
        <v>45.01</v>
      </c>
      <c r="V1585" s="4">
        <f t="shared" si="445"/>
        <v>45.01</v>
      </c>
      <c r="X1585" s="6">
        <f t="shared" si="446"/>
        <v>50.785000000000004</v>
      </c>
      <c r="Y1585" s="6">
        <f t="shared" si="447"/>
        <v>50.785000000000004</v>
      </c>
      <c r="Z1585" s="6">
        <f t="shared" si="448"/>
        <v>51.394000000000005</v>
      </c>
      <c r="AA1585" s="6">
        <f t="shared" si="449"/>
        <v>51.394000000000005</v>
      </c>
      <c r="AC1585" s="4">
        <f t="shared" si="450"/>
        <v>6.4050000000000082</v>
      </c>
      <c r="AD1585" s="4">
        <f t="shared" si="451"/>
        <v>6.4050000000000082</v>
      </c>
      <c r="AE1585" s="4">
        <f t="shared" si="452"/>
        <v>6.3840000000000074</v>
      </c>
      <c r="AF1585" s="4">
        <f t="shared" si="453"/>
        <v>6.3840000000000074</v>
      </c>
    </row>
    <row r="1586" spans="1:32" hidden="1" x14ac:dyDescent="0.25">
      <c r="A1586" t="str">
        <f t="shared" si="436"/>
        <v>D</v>
      </c>
      <c r="B1586" t="str">
        <f>LEFT('CNA Paste'!A1588,3)</f>
        <v>RES</v>
      </c>
      <c r="C1586" t="str">
        <f>'CNA Paste'!A1588</f>
        <v>RES_14033041</v>
      </c>
      <c r="D1586" t="str">
        <f t="shared" si="437"/>
        <v>14033041</v>
      </c>
      <c r="E1586" t="str">
        <f>'CNA Paste'!B1588</f>
        <v>!0401!OS_ADDRESSBASE_PLUS_200205_RECEPT</v>
      </c>
      <c r="F1586">
        <f>'CNA Paste'!C1588</f>
        <v>4</v>
      </c>
      <c r="G1586">
        <f>'CNA Paste'!D1588</f>
        <v>477221.1</v>
      </c>
      <c r="H1586">
        <f>'CNA Paste'!E1588</f>
        <v>171339</v>
      </c>
      <c r="I1586">
        <f>'CNA Paste'!F1588</f>
        <v>54.3</v>
      </c>
      <c r="J1586">
        <f>'CNA Paste'!G1588</f>
        <v>54.3</v>
      </c>
      <c r="K1586">
        <f>'CNA Paste'!H1588</f>
        <v>55</v>
      </c>
      <c r="L1586">
        <f>'CNA Paste'!I1588</f>
        <v>55</v>
      </c>
      <c r="N1586" s="2">
        <f t="shared" si="438"/>
        <v>56.8</v>
      </c>
      <c r="O1586" s="2">
        <f t="shared" si="439"/>
        <v>56.8</v>
      </c>
      <c r="P1586" s="2">
        <f t="shared" si="440"/>
        <v>57.5</v>
      </c>
      <c r="Q1586" s="2">
        <f t="shared" si="441"/>
        <v>57.5</v>
      </c>
      <c r="S1586" s="4">
        <f t="shared" si="442"/>
        <v>47.349999999999994</v>
      </c>
      <c r="T1586" s="4">
        <f t="shared" si="443"/>
        <v>47.349999999999994</v>
      </c>
      <c r="U1586" s="4">
        <f t="shared" si="444"/>
        <v>47.98</v>
      </c>
      <c r="V1586" s="4">
        <f t="shared" si="445"/>
        <v>47.98</v>
      </c>
      <c r="X1586" s="6">
        <f t="shared" si="446"/>
        <v>53.655999999999999</v>
      </c>
      <c r="Y1586" s="6">
        <f t="shared" si="447"/>
        <v>53.655999999999999</v>
      </c>
      <c r="Z1586" s="6">
        <f t="shared" si="448"/>
        <v>54.265000000000001</v>
      </c>
      <c r="AA1586" s="6">
        <f t="shared" si="449"/>
        <v>54.265000000000001</v>
      </c>
      <c r="AC1586" s="4">
        <f t="shared" si="450"/>
        <v>6.3060000000000045</v>
      </c>
      <c r="AD1586" s="4">
        <f t="shared" si="451"/>
        <v>6.3060000000000045</v>
      </c>
      <c r="AE1586" s="4">
        <f t="shared" si="452"/>
        <v>6.2850000000000037</v>
      </c>
      <c r="AF1586" s="4">
        <f t="shared" si="453"/>
        <v>6.2850000000000037</v>
      </c>
    </row>
    <row r="1587" spans="1:32" hidden="1" x14ac:dyDescent="0.25">
      <c r="A1587" t="str">
        <f t="shared" si="436"/>
        <v>D</v>
      </c>
      <c r="B1587" t="str">
        <f>LEFT('CNA Paste'!A1589,3)</f>
        <v>RES</v>
      </c>
      <c r="C1587" t="str">
        <f>'CNA Paste'!A1589</f>
        <v>RES_14033041</v>
      </c>
      <c r="D1587" t="str">
        <f t="shared" si="437"/>
        <v>14033041</v>
      </c>
      <c r="E1587" t="str">
        <f>'CNA Paste'!B1589</f>
        <v>!0401!OS_ADDRESSBASE_PLUS_200205_RECEPT</v>
      </c>
      <c r="F1587">
        <f>'CNA Paste'!C1589</f>
        <v>4</v>
      </c>
      <c r="G1587">
        <f>'CNA Paste'!D1589</f>
        <v>477221.1</v>
      </c>
      <c r="H1587">
        <f>'CNA Paste'!E1589</f>
        <v>171339</v>
      </c>
      <c r="I1587">
        <f>'CNA Paste'!F1589</f>
        <v>56.8</v>
      </c>
      <c r="J1587">
        <f>'CNA Paste'!G1589</f>
        <v>56.8</v>
      </c>
      <c r="K1587">
        <f>'CNA Paste'!H1589</f>
        <v>57.5</v>
      </c>
      <c r="L1587">
        <f>'CNA Paste'!I1589</f>
        <v>57.5</v>
      </c>
      <c r="N1587" s="2">
        <f t="shared" si="438"/>
        <v>59.3</v>
      </c>
      <c r="O1587" s="2">
        <f t="shared" si="439"/>
        <v>59.3</v>
      </c>
      <c r="P1587" s="2">
        <f t="shared" si="440"/>
        <v>60</v>
      </c>
      <c r="Q1587" s="2">
        <f t="shared" si="441"/>
        <v>60</v>
      </c>
      <c r="S1587" s="4">
        <f t="shared" si="442"/>
        <v>49.599999999999994</v>
      </c>
      <c r="T1587" s="4">
        <f t="shared" si="443"/>
        <v>49.599999999999994</v>
      </c>
      <c r="U1587" s="4">
        <f t="shared" si="444"/>
        <v>50.23</v>
      </c>
      <c r="V1587" s="4">
        <f t="shared" si="445"/>
        <v>50.23</v>
      </c>
      <c r="X1587" s="6">
        <f t="shared" si="446"/>
        <v>55.830999999999996</v>
      </c>
      <c r="Y1587" s="6">
        <f t="shared" si="447"/>
        <v>55.830999999999996</v>
      </c>
      <c r="Z1587" s="6">
        <f t="shared" si="448"/>
        <v>56.440000000000005</v>
      </c>
      <c r="AA1587" s="6">
        <f t="shared" si="449"/>
        <v>56.440000000000005</v>
      </c>
      <c r="AC1587" s="4">
        <f t="shared" si="450"/>
        <v>6.2310000000000016</v>
      </c>
      <c r="AD1587" s="4">
        <f t="shared" si="451"/>
        <v>6.2310000000000016</v>
      </c>
      <c r="AE1587" s="4">
        <f t="shared" si="452"/>
        <v>6.210000000000008</v>
      </c>
      <c r="AF1587" s="4">
        <f t="shared" si="453"/>
        <v>6.210000000000008</v>
      </c>
    </row>
    <row r="1588" spans="1:32" hidden="1" x14ac:dyDescent="0.25">
      <c r="A1588" t="str">
        <f t="shared" si="436"/>
        <v>D</v>
      </c>
      <c r="B1588" t="str">
        <f>LEFT('CNA Paste'!A1590,3)</f>
        <v>RES</v>
      </c>
      <c r="C1588" t="str">
        <f>'CNA Paste'!A1590</f>
        <v>RES_14033042</v>
      </c>
      <c r="D1588" t="str">
        <f t="shared" si="437"/>
        <v>14033042</v>
      </c>
      <c r="E1588" t="str">
        <f>'CNA Paste'!B1590</f>
        <v>!0401!OS_ADDRESSBASE_PLUS_200205_RECEPT</v>
      </c>
      <c r="F1588">
        <f>'CNA Paste'!C1590</f>
        <v>2</v>
      </c>
      <c r="G1588">
        <f>'CNA Paste'!D1590</f>
        <v>477224.9</v>
      </c>
      <c r="H1588">
        <f>'CNA Paste'!E1590</f>
        <v>171329.5</v>
      </c>
      <c r="I1588">
        <f>'CNA Paste'!F1590</f>
        <v>48.7</v>
      </c>
      <c r="J1588">
        <f>'CNA Paste'!G1590</f>
        <v>48.7</v>
      </c>
      <c r="K1588">
        <f>'CNA Paste'!H1590</f>
        <v>49.3</v>
      </c>
      <c r="L1588">
        <f>'CNA Paste'!I1590</f>
        <v>49.3</v>
      </c>
      <c r="N1588" s="2">
        <f t="shared" si="438"/>
        <v>51.2</v>
      </c>
      <c r="O1588" s="2">
        <f t="shared" si="439"/>
        <v>51.2</v>
      </c>
      <c r="P1588" s="2">
        <f t="shared" si="440"/>
        <v>51.8</v>
      </c>
      <c r="Q1588" s="2">
        <f t="shared" si="441"/>
        <v>51.8</v>
      </c>
      <c r="S1588" s="4">
        <f t="shared" si="442"/>
        <v>42.31</v>
      </c>
      <c r="T1588" s="4">
        <f t="shared" si="443"/>
        <v>42.31</v>
      </c>
      <c r="U1588" s="4">
        <f t="shared" si="444"/>
        <v>42.849999999999994</v>
      </c>
      <c r="V1588" s="4">
        <f t="shared" si="445"/>
        <v>42.849999999999994</v>
      </c>
      <c r="X1588" s="6">
        <f t="shared" si="446"/>
        <v>48.784000000000006</v>
      </c>
      <c r="Y1588" s="6">
        <f t="shared" si="447"/>
        <v>48.784000000000006</v>
      </c>
      <c r="Z1588" s="6">
        <f t="shared" si="448"/>
        <v>49.305999999999997</v>
      </c>
      <c r="AA1588" s="6">
        <f t="shared" si="449"/>
        <v>49.305999999999997</v>
      </c>
      <c r="AC1588" s="4">
        <f t="shared" si="450"/>
        <v>6.4740000000000038</v>
      </c>
      <c r="AD1588" s="4">
        <f t="shared" si="451"/>
        <v>6.4740000000000038</v>
      </c>
      <c r="AE1588" s="4">
        <f t="shared" si="452"/>
        <v>6.4560000000000031</v>
      </c>
      <c r="AF1588" s="4">
        <f t="shared" si="453"/>
        <v>6.4560000000000031</v>
      </c>
    </row>
    <row r="1589" spans="1:32" hidden="1" x14ac:dyDescent="0.25">
      <c r="A1589" t="str">
        <f t="shared" si="436"/>
        <v>D</v>
      </c>
      <c r="B1589" t="str">
        <f>LEFT('CNA Paste'!A1591,3)</f>
        <v>RES</v>
      </c>
      <c r="C1589" t="str">
        <f>'CNA Paste'!A1591</f>
        <v>RES_14033042</v>
      </c>
      <c r="D1589" t="str">
        <f t="shared" si="437"/>
        <v>14033042</v>
      </c>
      <c r="E1589" t="str">
        <f>'CNA Paste'!B1591</f>
        <v>!0401!OS_ADDRESSBASE_PLUS_200205_RECEPT</v>
      </c>
      <c r="F1589">
        <f>'CNA Paste'!C1591</f>
        <v>2</v>
      </c>
      <c r="G1589">
        <f>'CNA Paste'!D1591</f>
        <v>477224.9</v>
      </c>
      <c r="H1589">
        <f>'CNA Paste'!E1591</f>
        <v>171329.5</v>
      </c>
      <c r="I1589">
        <f>'CNA Paste'!F1591</f>
        <v>51</v>
      </c>
      <c r="J1589">
        <f>'CNA Paste'!G1591</f>
        <v>51</v>
      </c>
      <c r="K1589">
        <f>'CNA Paste'!H1591</f>
        <v>51.6</v>
      </c>
      <c r="L1589">
        <f>'CNA Paste'!I1591</f>
        <v>51.6</v>
      </c>
      <c r="N1589" s="2">
        <f t="shared" si="438"/>
        <v>53.5</v>
      </c>
      <c r="O1589" s="2">
        <f t="shared" si="439"/>
        <v>53.5</v>
      </c>
      <c r="P1589" s="2">
        <f t="shared" si="440"/>
        <v>54.1</v>
      </c>
      <c r="Q1589" s="2">
        <f t="shared" si="441"/>
        <v>54.1</v>
      </c>
      <c r="S1589" s="4">
        <f t="shared" si="442"/>
        <v>44.379999999999995</v>
      </c>
      <c r="T1589" s="4">
        <f t="shared" si="443"/>
        <v>44.379999999999995</v>
      </c>
      <c r="U1589" s="4">
        <f t="shared" si="444"/>
        <v>44.92</v>
      </c>
      <c r="V1589" s="4">
        <f t="shared" si="445"/>
        <v>44.92</v>
      </c>
      <c r="X1589" s="6">
        <f t="shared" si="446"/>
        <v>50.785000000000004</v>
      </c>
      <c r="Y1589" s="6">
        <f t="shared" si="447"/>
        <v>50.785000000000004</v>
      </c>
      <c r="Z1589" s="6">
        <f t="shared" si="448"/>
        <v>51.307000000000002</v>
      </c>
      <c r="AA1589" s="6">
        <f t="shared" si="449"/>
        <v>51.307000000000002</v>
      </c>
      <c r="AC1589" s="4">
        <f t="shared" si="450"/>
        <v>6.4050000000000082</v>
      </c>
      <c r="AD1589" s="4">
        <f t="shared" si="451"/>
        <v>6.4050000000000082</v>
      </c>
      <c r="AE1589" s="4">
        <f t="shared" si="452"/>
        <v>6.3870000000000005</v>
      </c>
      <c r="AF1589" s="4">
        <f t="shared" si="453"/>
        <v>6.3870000000000005</v>
      </c>
    </row>
    <row r="1590" spans="1:32" hidden="1" x14ac:dyDescent="0.25">
      <c r="A1590" t="str">
        <f t="shared" si="436"/>
        <v>D</v>
      </c>
      <c r="B1590" t="str">
        <f>LEFT('CNA Paste'!A1592,3)</f>
        <v>RES</v>
      </c>
      <c r="C1590" t="str">
        <f>'CNA Paste'!A1592</f>
        <v>RES_14033042</v>
      </c>
      <c r="D1590" t="str">
        <f t="shared" si="437"/>
        <v>14033042</v>
      </c>
      <c r="E1590" t="str">
        <f>'CNA Paste'!B1592</f>
        <v>!0401!OS_ADDRESSBASE_PLUS_200205_RECEPT</v>
      </c>
      <c r="F1590">
        <f>'CNA Paste'!C1592</f>
        <v>3</v>
      </c>
      <c r="G1590">
        <f>'CNA Paste'!D1592</f>
        <v>477220.3</v>
      </c>
      <c r="H1590">
        <f>'CNA Paste'!E1592</f>
        <v>171329.3</v>
      </c>
      <c r="I1590">
        <f>'CNA Paste'!F1592</f>
        <v>47.2</v>
      </c>
      <c r="J1590">
        <f>'CNA Paste'!G1592</f>
        <v>47.2</v>
      </c>
      <c r="K1590">
        <f>'CNA Paste'!H1592</f>
        <v>47.9</v>
      </c>
      <c r="L1590">
        <f>'CNA Paste'!I1592</f>
        <v>47.9</v>
      </c>
      <c r="N1590" s="2">
        <f t="shared" si="438"/>
        <v>49.7</v>
      </c>
      <c r="O1590" s="2">
        <f t="shared" si="439"/>
        <v>49.7</v>
      </c>
      <c r="P1590" s="2">
        <f t="shared" si="440"/>
        <v>50.4</v>
      </c>
      <c r="Q1590" s="2">
        <f t="shared" si="441"/>
        <v>50.4</v>
      </c>
      <c r="S1590" s="4">
        <f t="shared" si="442"/>
        <v>40.96</v>
      </c>
      <c r="T1590" s="4">
        <f t="shared" si="443"/>
        <v>40.96</v>
      </c>
      <c r="U1590" s="4">
        <f t="shared" si="444"/>
        <v>41.589999999999996</v>
      </c>
      <c r="V1590" s="4">
        <f t="shared" si="445"/>
        <v>41.589999999999996</v>
      </c>
      <c r="X1590" s="6">
        <f t="shared" si="446"/>
        <v>47.479000000000006</v>
      </c>
      <c r="Y1590" s="6">
        <f t="shared" si="447"/>
        <v>47.479000000000006</v>
      </c>
      <c r="Z1590" s="6">
        <f t="shared" si="448"/>
        <v>48.088000000000001</v>
      </c>
      <c r="AA1590" s="6">
        <f t="shared" si="449"/>
        <v>48.088000000000001</v>
      </c>
      <c r="AC1590" s="4">
        <f t="shared" si="450"/>
        <v>6.5190000000000055</v>
      </c>
      <c r="AD1590" s="4">
        <f t="shared" si="451"/>
        <v>6.5190000000000055</v>
      </c>
      <c r="AE1590" s="4">
        <f t="shared" si="452"/>
        <v>6.4980000000000047</v>
      </c>
      <c r="AF1590" s="4">
        <f t="shared" si="453"/>
        <v>6.4980000000000047</v>
      </c>
    </row>
    <row r="1591" spans="1:32" hidden="1" x14ac:dyDescent="0.25">
      <c r="A1591" t="str">
        <f t="shared" si="436"/>
        <v>D</v>
      </c>
      <c r="B1591" t="str">
        <f>LEFT('CNA Paste'!A1593,3)</f>
        <v>RES</v>
      </c>
      <c r="C1591" t="str">
        <f>'CNA Paste'!A1593</f>
        <v>RES_14033042</v>
      </c>
      <c r="D1591" t="str">
        <f t="shared" si="437"/>
        <v>14033042</v>
      </c>
      <c r="E1591" t="str">
        <f>'CNA Paste'!B1593</f>
        <v>!0401!OS_ADDRESSBASE_PLUS_200205_RECEPT</v>
      </c>
      <c r="F1591">
        <f>'CNA Paste'!C1593</f>
        <v>3</v>
      </c>
      <c r="G1591">
        <f>'CNA Paste'!D1593</f>
        <v>477220.3</v>
      </c>
      <c r="H1591">
        <f>'CNA Paste'!E1593</f>
        <v>171329.3</v>
      </c>
      <c r="I1591">
        <f>'CNA Paste'!F1593</f>
        <v>50.6</v>
      </c>
      <c r="J1591">
        <f>'CNA Paste'!G1593</f>
        <v>50.6</v>
      </c>
      <c r="K1591">
        <f>'CNA Paste'!H1593</f>
        <v>51.3</v>
      </c>
      <c r="L1591">
        <f>'CNA Paste'!I1593</f>
        <v>51.3</v>
      </c>
      <c r="N1591" s="2">
        <f t="shared" si="438"/>
        <v>53.1</v>
      </c>
      <c r="O1591" s="2">
        <f t="shared" si="439"/>
        <v>53.1</v>
      </c>
      <c r="P1591" s="2">
        <f t="shared" si="440"/>
        <v>53.8</v>
      </c>
      <c r="Q1591" s="2">
        <f t="shared" si="441"/>
        <v>53.8</v>
      </c>
      <c r="S1591" s="4">
        <f t="shared" si="442"/>
        <v>44.019999999999996</v>
      </c>
      <c r="T1591" s="4">
        <f t="shared" si="443"/>
        <v>44.019999999999996</v>
      </c>
      <c r="U1591" s="4">
        <f t="shared" si="444"/>
        <v>44.65</v>
      </c>
      <c r="V1591" s="4">
        <f t="shared" si="445"/>
        <v>44.65</v>
      </c>
      <c r="X1591" s="6">
        <f t="shared" si="446"/>
        <v>50.437000000000005</v>
      </c>
      <c r="Y1591" s="6">
        <f t="shared" si="447"/>
        <v>50.437000000000005</v>
      </c>
      <c r="Z1591" s="6">
        <f t="shared" si="448"/>
        <v>51.045999999999999</v>
      </c>
      <c r="AA1591" s="6">
        <f t="shared" si="449"/>
        <v>51.045999999999999</v>
      </c>
      <c r="AC1591" s="4">
        <f t="shared" si="450"/>
        <v>6.4170000000000087</v>
      </c>
      <c r="AD1591" s="4">
        <f t="shared" si="451"/>
        <v>6.4170000000000087</v>
      </c>
      <c r="AE1591" s="4">
        <f t="shared" si="452"/>
        <v>6.3960000000000008</v>
      </c>
      <c r="AF1591" s="4">
        <f t="shared" si="453"/>
        <v>6.3960000000000008</v>
      </c>
    </row>
    <row r="1592" spans="1:32" hidden="1" x14ac:dyDescent="0.25">
      <c r="A1592" t="str">
        <f t="shared" si="436"/>
        <v>D</v>
      </c>
      <c r="B1592" t="str">
        <f>LEFT('CNA Paste'!A1594,3)</f>
        <v>RES</v>
      </c>
      <c r="C1592" t="str">
        <f>'CNA Paste'!A1594</f>
        <v>RES_14033042</v>
      </c>
      <c r="D1592" t="str">
        <f t="shared" si="437"/>
        <v>14033042</v>
      </c>
      <c r="E1592" t="str">
        <f>'CNA Paste'!B1594</f>
        <v>!0401!OS_ADDRESSBASE_PLUS_200205_RECEPT</v>
      </c>
      <c r="F1592">
        <f>'CNA Paste'!C1594</f>
        <v>4</v>
      </c>
      <c r="G1592">
        <f>'CNA Paste'!D1594</f>
        <v>477218.6</v>
      </c>
      <c r="H1592">
        <f>'CNA Paste'!E1594</f>
        <v>171333.5</v>
      </c>
      <c r="I1592">
        <f>'CNA Paste'!F1594</f>
        <v>53.5</v>
      </c>
      <c r="J1592">
        <f>'CNA Paste'!G1594</f>
        <v>53.5</v>
      </c>
      <c r="K1592">
        <f>'CNA Paste'!H1594</f>
        <v>54.2</v>
      </c>
      <c r="L1592">
        <f>'CNA Paste'!I1594</f>
        <v>54.2</v>
      </c>
      <c r="N1592" s="2">
        <f t="shared" si="438"/>
        <v>56</v>
      </c>
      <c r="O1592" s="2">
        <f t="shared" si="439"/>
        <v>56</v>
      </c>
      <c r="P1592" s="2">
        <f t="shared" si="440"/>
        <v>56.7</v>
      </c>
      <c r="Q1592" s="2">
        <f t="shared" si="441"/>
        <v>56.7</v>
      </c>
      <c r="S1592" s="4">
        <f t="shared" si="442"/>
        <v>46.629999999999995</v>
      </c>
      <c r="T1592" s="4">
        <f t="shared" si="443"/>
        <v>46.629999999999995</v>
      </c>
      <c r="U1592" s="4">
        <f t="shared" si="444"/>
        <v>47.26</v>
      </c>
      <c r="V1592" s="4">
        <f t="shared" si="445"/>
        <v>47.26</v>
      </c>
      <c r="X1592" s="6">
        <f t="shared" si="446"/>
        <v>52.96</v>
      </c>
      <c r="Y1592" s="6">
        <f t="shared" si="447"/>
        <v>52.96</v>
      </c>
      <c r="Z1592" s="6">
        <f t="shared" si="448"/>
        <v>53.569000000000003</v>
      </c>
      <c r="AA1592" s="6">
        <f t="shared" si="449"/>
        <v>53.569000000000003</v>
      </c>
      <c r="AC1592" s="4">
        <f t="shared" si="450"/>
        <v>6.3300000000000054</v>
      </c>
      <c r="AD1592" s="4">
        <f t="shared" si="451"/>
        <v>6.3300000000000054</v>
      </c>
      <c r="AE1592" s="4">
        <f t="shared" si="452"/>
        <v>6.3090000000000046</v>
      </c>
      <c r="AF1592" s="4">
        <f t="shared" si="453"/>
        <v>6.3090000000000046</v>
      </c>
    </row>
    <row r="1593" spans="1:32" hidden="1" x14ac:dyDescent="0.25">
      <c r="A1593" t="str">
        <f t="shared" si="436"/>
        <v>D</v>
      </c>
      <c r="B1593" t="str">
        <f>LEFT('CNA Paste'!A1595,3)</f>
        <v>RES</v>
      </c>
      <c r="C1593" t="str">
        <f>'CNA Paste'!A1595</f>
        <v>RES_14033042</v>
      </c>
      <c r="D1593" t="str">
        <f t="shared" si="437"/>
        <v>14033042</v>
      </c>
      <c r="E1593" t="str">
        <f>'CNA Paste'!B1595</f>
        <v>!0401!OS_ADDRESSBASE_PLUS_200205_RECEPT</v>
      </c>
      <c r="F1593">
        <f>'CNA Paste'!C1595</f>
        <v>4</v>
      </c>
      <c r="G1593">
        <f>'CNA Paste'!D1595</f>
        <v>477218.6</v>
      </c>
      <c r="H1593">
        <f>'CNA Paste'!E1595</f>
        <v>171333.5</v>
      </c>
      <c r="I1593">
        <f>'CNA Paste'!F1595</f>
        <v>56.2</v>
      </c>
      <c r="J1593">
        <f>'CNA Paste'!G1595</f>
        <v>56.2</v>
      </c>
      <c r="K1593">
        <f>'CNA Paste'!H1595</f>
        <v>56.9</v>
      </c>
      <c r="L1593">
        <f>'CNA Paste'!I1595</f>
        <v>56.9</v>
      </c>
      <c r="N1593" s="2">
        <f t="shared" si="438"/>
        <v>58.7</v>
      </c>
      <c r="O1593" s="2">
        <f t="shared" si="439"/>
        <v>58.7</v>
      </c>
      <c r="P1593" s="2">
        <f t="shared" si="440"/>
        <v>59.4</v>
      </c>
      <c r="Q1593" s="2">
        <f t="shared" si="441"/>
        <v>59.4</v>
      </c>
      <c r="S1593" s="4">
        <f t="shared" si="442"/>
        <v>49.06</v>
      </c>
      <c r="T1593" s="4">
        <f t="shared" si="443"/>
        <v>49.06</v>
      </c>
      <c r="U1593" s="4">
        <f t="shared" si="444"/>
        <v>49.69</v>
      </c>
      <c r="V1593" s="4">
        <f t="shared" si="445"/>
        <v>49.69</v>
      </c>
      <c r="X1593" s="6">
        <f t="shared" si="446"/>
        <v>55.309000000000005</v>
      </c>
      <c r="Y1593" s="6">
        <f t="shared" si="447"/>
        <v>55.309000000000005</v>
      </c>
      <c r="Z1593" s="6">
        <f t="shared" si="448"/>
        <v>55.917999999999999</v>
      </c>
      <c r="AA1593" s="6">
        <f t="shared" si="449"/>
        <v>55.917999999999999</v>
      </c>
      <c r="AC1593" s="4">
        <f t="shared" si="450"/>
        <v>6.2490000000000023</v>
      </c>
      <c r="AD1593" s="4">
        <f t="shared" si="451"/>
        <v>6.2490000000000023</v>
      </c>
      <c r="AE1593" s="4">
        <f t="shared" si="452"/>
        <v>6.2280000000000015</v>
      </c>
      <c r="AF1593" s="4">
        <f t="shared" si="453"/>
        <v>6.2280000000000015</v>
      </c>
    </row>
    <row r="1594" spans="1:32" hidden="1" x14ac:dyDescent="0.25">
      <c r="A1594" t="str">
        <f t="shared" si="436"/>
        <v>D</v>
      </c>
      <c r="B1594" t="str">
        <f>LEFT('CNA Paste'!A1596,3)</f>
        <v>RES</v>
      </c>
      <c r="C1594" t="str">
        <f>'CNA Paste'!A1596</f>
        <v>RES_14033043</v>
      </c>
      <c r="D1594" t="str">
        <f t="shared" si="437"/>
        <v>14033043</v>
      </c>
      <c r="E1594" t="str">
        <f>'CNA Paste'!B1596</f>
        <v>!0401!OS_ADDRESSBASE_PLUS_200205_RECEPT</v>
      </c>
      <c r="F1594">
        <f>'CNA Paste'!C1596</f>
        <v>1</v>
      </c>
      <c r="G1594">
        <f>'CNA Paste'!D1596</f>
        <v>477267.20000000001</v>
      </c>
      <c r="H1594">
        <f>'CNA Paste'!E1596</f>
        <v>171332.4</v>
      </c>
      <c r="I1594">
        <f>'CNA Paste'!F1596</f>
        <v>54.9</v>
      </c>
      <c r="J1594">
        <f>'CNA Paste'!G1596</f>
        <v>54.9</v>
      </c>
      <c r="K1594">
        <f>'CNA Paste'!H1596</f>
        <v>55.6</v>
      </c>
      <c r="L1594">
        <f>'CNA Paste'!I1596</f>
        <v>55.6</v>
      </c>
      <c r="N1594" s="2">
        <f t="shared" si="438"/>
        <v>57.4</v>
      </c>
      <c r="O1594" s="2">
        <f t="shared" si="439"/>
        <v>57.4</v>
      </c>
      <c r="P1594" s="2">
        <f t="shared" si="440"/>
        <v>58.1</v>
      </c>
      <c r="Q1594" s="2">
        <f t="shared" si="441"/>
        <v>58.1</v>
      </c>
      <c r="S1594" s="4">
        <f t="shared" si="442"/>
        <v>47.889999999999993</v>
      </c>
      <c r="T1594" s="4">
        <f t="shared" si="443"/>
        <v>47.889999999999993</v>
      </c>
      <c r="U1594" s="4">
        <f t="shared" si="444"/>
        <v>48.519999999999996</v>
      </c>
      <c r="V1594" s="4">
        <f t="shared" si="445"/>
        <v>48.519999999999996</v>
      </c>
      <c r="X1594" s="6">
        <f t="shared" si="446"/>
        <v>54.177999999999997</v>
      </c>
      <c r="Y1594" s="6">
        <f t="shared" si="447"/>
        <v>54.177999999999997</v>
      </c>
      <c r="Z1594" s="6">
        <f t="shared" si="448"/>
        <v>54.787000000000006</v>
      </c>
      <c r="AA1594" s="6">
        <f t="shared" si="449"/>
        <v>54.787000000000006</v>
      </c>
      <c r="AC1594" s="4">
        <f t="shared" si="450"/>
        <v>6.2880000000000038</v>
      </c>
      <c r="AD1594" s="4">
        <f t="shared" si="451"/>
        <v>6.2880000000000038</v>
      </c>
      <c r="AE1594" s="4">
        <f t="shared" si="452"/>
        <v>6.2670000000000101</v>
      </c>
      <c r="AF1594" s="4">
        <f t="shared" si="453"/>
        <v>6.2670000000000101</v>
      </c>
    </row>
    <row r="1595" spans="1:32" hidden="1" x14ac:dyDescent="0.25">
      <c r="A1595" t="str">
        <f t="shared" si="436"/>
        <v>D</v>
      </c>
      <c r="B1595" t="str">
        <f>LEFT('CNA Paste'!A1597,3)</f>
        <v>RES</v>
      </c>
      <c r="C1595" t="str">
        <f>'CNA Paste'!A1597</f>
        <v>RES_14033043</v>
      </c>
      <c r="D1595" t="str">
        <f t="shared" si="437"/>
        <v>14033043</v>
      </c>
      <c r="E1595" t="str">
        <f>'CNA Paste'!B1597</f>
        <v>!0401!OS_ADDRESSBASE_PLUS_200205_RECEPT</v>
      </c>
      <c r="F1595">
        <f>'CNA Paste'!C1597</f>
        <v>1</v>
      </c>
      <c r="G1595">
        <f>'CNA Paste'!D1597</f>
        <v>477267.20000000001</v>
      </c>
      <c r="H1595">
        <f>'CNA Paste'!E1597</f>
        <v>171332.4</v>
      </c>
      <c r="I1595">
        <f>'CNA Paste'!F1597</f>
        <v>57.3</v>
      </c>
      <c r="J1595">
        <f>'CNA Paste'!G1597</f>
        <v>57.3</v>
      </c>
      <c r="K1595">
        <f>'CNA Paste'!H1597</f>
        <v>58</v>
      </c>
      <c r="L1595">
        <f>'CNA Paste'!I1597</f>
        <v>58</v>
      </c>
      <c r="N1595" s="2">
        <f t="shared" si="438"/>
        <v>59.8</v>
      </c>
      <c r="O1595" s="2">
        <f t="shared" si="439"/>
        <v>59.8</v>
      </c>
      <c r="P1595" s="2">
        <f t="shared" si="440"/>
        <v>60.5</v>
      </c>
      <c r="Q1595" s="2">
        <f t="shared" si="441"/>
        <v>60.5</v>
      </c>
      <c r="S1595" s="4">
        <f t="shared" si="442"/>
        <v>50.05</v>
      </c>
      <c r="T1595" s="4">
        <f t="shared" si="443"/>
        <v>50.05</v>
      </c>
      <c r="U1595" s="4">
        <f t="shared" si="444"/>
        <v>50.68</v>
      </c>
      <c r="V1595" s="4">
        <f t="shared" si="445"/>
        <v>50.68</v>
      </c>
      <c r="X1595" s="6">
        <f t="shared" si="446"/>
        <v>56.265999999999998</v>
      </c>
      <c r="Y1595" s="6">
        <f t="shared" si="447"/>
        <v>56.265999999999998</v>
      </c>
      <c r="Z1595" s="6">
        <f t="shared" si="448"/>
        <v>56.875</v>
      </c>
      <c r="AA1595" s="6">
        <f t="shared" si="449"/>
        <v>56.875</v>
      </c>
      <c r="AC1595" s="4">
        <f t="shared" si="450"/>
        <v>6.2160000000000011</v>
      </c>
      <c r="AD1595" s="4">
        <f t="shared" si="451"/>
        <v>6.2160000000000011</v>
      </c>
      <c r="AE1595" s="4">
        <f t="shared" si="452"/>
        <v>6.1950000000000003</v>
      </c>
      <c r="AF1595" s="4">
        <f t="shared" si="453"/>
        <v>6.1950000000000003</v>
      </c>
    </row>
    <row r="1596" spans="1:32" hidden="1" x14ac:dyDescent="0.25">
      <c r="A1596" t="str">
        <f t="shared" si="436"/>
        <v>D</v>
      </c>
      <c r="B1596" t="str">
        <f>LEFT('CNA Paste'!A1598,3)</f>
        <v>RES</v>
      </c>
      <c r="C1596" t="str">
        <f>'CNA Paste'!A1598</f>
        <v>RES_14033043</v>
      </c>
      <c r="D1596" t="str">
        <f t="shared" si="437"/>
        <v>14033043</v>
      </c>
      <c r="E1596" t="str">
        <f>'CNA Paste'!B1598</f>
        <v>!0401!OS_ADDRESSBASE_PLUS_200205_RECEPT</v>
      </c>
      <c r="F1596">
        <f>'CNA Paste'!C1598</f>
        <v>2</v>
      </c>
      <c r="G1596">
        <f>'CNA Paste'!D1598</f>
        <v>477268.3</v>
      </c>
      <c r="H1596">
        <f>'CNA Paste'!E1598</f>
        <v>171327.6</v>
      </c>
      <c r="I1596">
        <f>'CNA Paste'!F1598</f>
        <v>48</v>
      </c>
      <c r="J1596">
        <f>'CNA Paste'!G1598</f>
        <v>48</v>
      </c>
      <c r="K1596">
        <f>'CNA Paste'!H1598</f>
        <v>48.7</v>
      </c>
      <c r="L1596">
        <f>'CNA Paste'!I1598</f>
        <v>48.7</v>
      </c>
      <c r="N1596" s="2">
        <f t="shared" si="438"/>
        <v>50.5</v>
      </c>
      <c r="O1596" s="2">
        <f t="shared" si="439"/>
        <v>50.5</v>
      </c>
      <c r="P1596" s="2">
        <f t="shared" si="440"/>
        <v>51.2</v>
      </c>
      <c r="Q1596" s="2">
        <f t="shared" si="441"/>
        <v>51.2</v>
      </c>
      <c r="S1596" s="4">
        <f t="shared" si="442"/>
        <v>41.68</v>
      </c>
      <c r="T1596" s="4">
        <f t="shared" si="443"/>
        <v>41.68</v>
      </c>
      <c r="U1596" s="4">
        <f t="shared" si="444"/>
        <v>42.31</v>
      </c>
      <c r="V1596" s="4">
        <f t="shared" si="445"/>
        <v>42.31</v>
      </c>
      <c r="X1596" s="6">
        <f t="shared" si="446"/>
        <v>48.175000000000004</v>
      </c>
      <c r="Y1596" s="6">
        <f t="shared" si="447"/>
        <v>48.175000000000004</v>
      </c>
      <c r="Z1596" s="6">
        <f t="shared" si="448"/>
        <v>48.784000000000006</v>
      </c>
      <c r="AA1596" s="6">
        <f t="shared" si="449"/>
        <v>48.784000000000006</v>
      </c>
      <c r="AC1596" s="4">
        <f t="shared" si="450"/>
        <v>6.4950000000000045</v>
      </c>
      <c r="AD1596" s="4">
        <f t="shared" si="451"/>
        <v>6.4950000000000045</v>
      </c>
      <c r="AE1596" s="4">
        <f t="shared" si="452"/>
        <v>6.4740000000000038</v>
      </c>
      <c r="AF1596" s="4">
        <f t="shared" si="453"/>
        <v>6.4740000000000038</v>
      </c>
    </row>
    <row r="1597" spans="1:32" hidden="1" x14ac:dyDescent="0.25">
      <c r="A1597" t="str">
        <f t="shared" si="436"/>
        <v>D</v>
      </c>
      <c r="B1597" t="str">
        <f>LEFT('CNA Paste'!A1599,3)</f>
        <v>RES</v>
      </c>
      <c r="C1597" t="str">
        <f>'CNA Paste'!A1599</f>
        <v>RES_14033043</v>
      </c>
      <c r="D1597" t="str">
        <f t="shared" si="437"/>
        <v>14033043</v>
      </c>
      <c r="E1597" t="str">
        <f>'CNA Paste'!B1599</f>
        <v>!0401!OS_ADDRESSBASE_PLUS_200205_RECEPT</v>
      </c>
      <c r="F1597">
        <f>'CNA Paste'!C1599</f>
        <v>2</v>
      </c>
      <c r="G1597">
        <f>'CNA Paste'!D1599</f>
        <v>477268.3</v>
      </c>
      <c r="H1597">
        <f>'CNA Paste'!E1599</f>
        <v>171327.6</v>
      </c>
      <c r="I1597">
        <f>'CNA Paste'!F1599</f>
        <v>50.7</v>
      </c>
      <c r="J1597">
        <f>'CNA Paste'!G1599</f>
        <v>50.7</v>
      </c>
      <c r="K1597">
        <f>'CNA Paste'!H1599</f>
        <v>51.4</v>
      </c>
      <c r="L1597">
        <f>'CNA Paste'!I1599</f>
        <v>51.4</v>
      </c>
      <c r="N1597" s="2">
        <f t="shared" si="438"/>
        <v>53.2</v>
      </c>
      <c r="O1597" s="2">
        <f t="shared" si="439"/>
        <v>53.2</v>
      </c>
      <c r="P1597" s="2">
        <f t="shared" si="440"/>
        <v>53.9</v>
      </c>
      <c r="Q1597" s="2">
        <f t="shared" si="441"/>
        <v>53.9</v>
      </c>
      <c r="S1597" s="4">
        <f t="shared" si="442"/>
        <v>44.11</v>
      </c>
      <c r="T1597" s="4">
        <f t="shared" si="443"/>
        <v>44.11</v>
      </c>
      <c r="U1597" s="4">
        <f t="shared" si="444"/>
        <v>44.739999999999995</v>
      </c>
      <c r="V1597" s="4">
        <f t="shared" si="445"/>
        <v>44.739999999999995</v>
      </c>
      <c r="X1597" s="6">
        <f t="shared" si="446"/>
        <v>50.524000000000001</v>
      </c>
      <c r="Y1597" s="6">
        <f t="shared" si="447"/>
        <v>50.524000000000001</v>
      </c>
      <c r="Z1597" s="6">
        <f t="shared" si="448"/>
        <v>51.133000000000003</v>
      </c>
      <c r="AA1597" s="6">
        <f t="shared" si="449"/>
        <v>51.133000000000003</v>
      </c>
      <c r="AC1597" s="4">
        <f t="shared" si="450"/>
        <v>6.4140000000000015</v>
      </c>
      <c r="AD1597" s="4">
        <f t="shared" si="451"/>
        <v>6.4140000000000015</v>
      </c>
      <c r="AE1597" s="4">
        <f t="shared" si="452"/>
        <v>6.3930000000000078</v>
      </c>
      <c r="AF1597" s="4">
        <f t="shared" si="453"/>
        <v>6.3930000000000078</v>
      </c>
    </row>
    <row r="1598" spans="1:32" hidden="1" x14ac:dyDescent="0.25">
      <c r="A1598" t="str">
        <f t="shared" si="436"/>
        <v>D</v>
      </c>
      <c r="B1598" t="str">
        <f>LEFT('CNA Paste'!A1600,3)</f>
        <v>RES</v>
      </c>
      <c r="C1598" t="str">
        <f>'CNA Paste'!A1600</f>
        <v>RES_14033043</v>
      </c>
      <c r="D1598" t="str">
        <f t="shared" si="437"/>
        <v>14033043</v>
      </c>
      <c r="E1598" t="str">
        <f>'CNA Paste'!B1600</f>
        <v>!0401!OS_ADDRESSBASE_PLUS_200205_RECEPT</v>
      </c>
      <c r="F1598">
        <f>'CNA Paste'!C1600</f>
        <v>4</v>
      </c>
      <c r="G1598">
        <f>'CNA Paste'!D1600</f>
        <v>477262.2</v>
      </c>
      <c r="H1598">
        <f>'CNA Paste'!E1600</f>
        <v>171331.4</v>
      </c>
      <c r="I1598">
        <f>'CNA Paste'!F1600</f>
        <v>54.5</v>
      </c>
      <c r="J1598">
        <f>'CNA Paste'!G1600</f>
        <v>54.4</v>
      </c>
      <c r="K1598">
        <f>'CNA Paste'!H1600</f>
        <v>55.2</v>
      </c>
      <c r="L1598">
        <f>'CNA Paste'!I1600</f>
        <v>55.2</v>
      </c>
      <c r="N1598" s="2">
        <f t="shared" si="438"/>
        <v>57</v>
      </c>
      <c r="O1598" s="2">
        <f t="shared" si="439"/>
        <v>56.9</v>
      </c>
      <c r="P1598" s="2">
        <f t="shared" si="440"/>
        <v>57.7</v>
      </c>
      <c r="Q1598" s="2">
        <f t="shared" si="441"/>
        <v>57.7</v>
      </c>
      <c r="S1598" s="4">
        <f t="shared" si="442"/>
        <v>47.53</v>
      </c>
      <c r="T1598" s="4">
        <f t="shared" si="443"/>
        <v>47.44</v>
      </c>
      <c r="U1598" s="4">
        <f t="shared" si="444"/>
        <v>48.160000000000004</v>
      </c>
      <c r="V1598" s="4">
        <f t="shared" si="445"/>
        <v>48.160000000000004</v>
      </c>
      <c r="X1598" s="6">
        <f t="shared" si="446"/>
        <v>53.83</v>
      </c>
      <c r="Y1598" s="6">
        <f t="shared" si="447"/>
        <v>53.743000000000002</v>
      </c>
      <c r="Z1598" s="6">
        <f t="shared" si="448"/>
        <v>54.439000000000007</v>
      </c>
      <c r="AA1598" s="6">
        <f t="shared" si="449"/>
        <v>54.439000000000007</v>
      </c>
      <c r="AC1598" s="4">
        <f t="shared" si="450"/>
        <v>6.2999999999999972</v>
      </c>
      <c r="AD1598" s="4">
        <f t="shared" si="451"/>
        <v>6.3030000000000044</v>
      </c>
      <c r="AE1598" s="4">
        <f t="shared" si="452"/>
        <v>6.2790000000000035</v>
      </c>
      <c r="AF1598" s="4">
        <f t="shared" si="453"/>
        <v>6.2790000000000035</v>
      </c>
    </row>
    <row r="1599" spans="1:32" hidden="1" x14ac:dyDescent="0.25">
      <c r="A1599" t="str">
        <f t="shared" si="436"/>
        <v>D</v>
      </c>
      <c r="B1599" t="str">
        <f>LEFT('CNA Paste'!A1601,3)</f>
        <v>RES</v>
      </c>
      <c r="C1599" t="str">
        <f>'CNA Paste'!A1601</f>
        <v>RES_14033043</v>
      </c>
      <c r="D1599" t="str">
        <f t="shared" si="437"/>
        <v>14033043</v>
      </c>
      <c r="E1599" t="str">
        <f>'CNA Paste'!B1601</f>
        <v>!0401!OS_ADDRESSBASE_PLUS_200205_RECEPT</v>
      </c>
      <c r="F1599">
        <f>'CNA Paste'!C1601</f>
        <v>4</v>
      </c>
      <c r="G1599">
        <f>'CNA Paste'!D1601</f>
        <v>477262.2</v>
      </c>
      <c r="H1599">
        <f>'CNA Paste'!E1601</f>
        <v>171331.4</v>
      </c>
      <c r="I1599">
        <f>'CNA Paste'!F1601</f>
        <v>57</v>
      </c>
      <c r="J1599">
        <f>'CNA Paste'!G1601</f>
        <v>57</v>
      </c>
      <c r="K1599">
        <f>'CNA Paste'!H1601</f>
        <v>57.7</v>
      </c>
      <c r="L1599">
        <f>'CNA Paste'!I1601</f>
        <v>57.7</v>
      </c>
      <c r="N1599" s="2">
        <f t="shared" si="438"/>
        <v>59.5</v>
      </c>
      <c r="O1599" s="2">
        <f t="shared" si="439"/>
        <v>59.5</v>
      </c>
      <c r="P1599" s="2">
        <f t="shared" si="440"/>
        <v>60.2</v>
      </c>
      <c r="Q1599" s="2">
        <f t="shared" si="441"/>
        <v>60.2</v>
      </c>
      <c r="S1599" s="4">
        <f t="shared" si="442"/>
        <v>49.78</v>
      </c>
      <c r="T1599" s="4">
        <f t="shared" si="443"/>
        <v>49.78</v>
      </c>
      <c r="U1599" s="4">
        <f t="shared" si="444"/>
        <v>50.410000000000004</v>
      </c>
      <c r="V1599" s="4">
        <f t="shared" si="445"/>
        <v>50.410000000000004</v>
      </c>
      <c r="X1599" s="6">
        <f t="shared" si="446"/>
        <v>56.005000000000003</v>
      </c>
      <c r="Y1599" s="6">
        <f t="shared" si="447"/>
        <v>56.005000000000003</v>
      </c>
      <c r="Z1599" s="6">
        <f t="shared" si="448"/>
        <v>56.614000000000004</v>
      </c>
      <c r="AA1599" s="6">
        <f t="shared" si="449"/>
        <v>56.614000000000004</v>
      </c>
      <c r="AC1599" s="4">
        <f t="shared" si="450"/>
        <v>6.2250000000000014</v>
      </c>
      <c r="AD1599" s="4">
        <f t="shared" si="451"/>
        <v>6.2250000000000014</v>
      </c>
      <c r="AE1599" s="4">
        <f t="shared" si="452"/>
        <v>6.2040000000000006</v>
      </c>
      <c r="AF1599" s="4">
        <f t="shared" si="453"/>
        <v>6.2040000000000006</v>
      </c>
    </row>
    <row r="1600" spans="1:32" hidden="1" x14ac:dyDescent="0.25">
      <c r="A1600" t="str">
        <f t="shared" si="436"/>
        <v>D</v>
      </c>
      <c r="B1600" t="str">
        <f>LEFT('CNA Paste'!A1602,3)</f>
        <v>RES</v>
      </c>
      <c r="C1600" t="str">
        <f>'CNA Paste'!A1602</f>
        <v>RES_14033044</v>
      </c>
      <c r="D1600" t="str">
        <f t="shared" si="437"/>
        <v>14033044</v>
      </c>
      <c r="E1600" t="str">
        <f>'CNA Paste'!B1602</f>
        <v>!0401!OS_ADDRESSBASE_PLUS_200205_RECEPT</v>
      </c>
      <c r="F1600">
        <f>'CNA Paste'!C1602</f>
        <v>2</v>
      </c>
      <c r="G1600">
        <f>'CNA Paste'!D1602</f>
        <v>477265.3</v>
      </c>
      <c r="H1600">
        <f>'CNA Paste'!E1602</f>
        <v>171321.1</v>
      </c>
      <c r="I1600">
        <f>'CNA Paste'!F1602</f>
        <v>48.2</v>
      </c>
      <c r="J1600">
        <f>'CNA Paste'!G1602</f>
        <v>48.2</v>
      </c>
      <c r="K1600">
        <f>'CNA Paste'!H1602</f>
        <v>48.9</v>
      </c>
      <c r="L1600">
        <f>'CNA Paste'!I1602</f>
        <v>48.9</v>
      </c>
      <c r="N1600" s="2">
        <f t="shared" si="438"/>
        <v>50.7</v>
      </c>
      <c r="O1600" s="2">
        <f t="shared" si="439"/>
        <v>50.7</v>
      </c>
      <c r="P1600" s="2">
        <f t="shared" si="440"/>
        <v>51.4</v>
      </c>
      <c r="Q1600" s="2">
        <f t="shared" si="441"/>
        <v>51.4</v>
      </c>
      <c r="S1600" s="4">
        <f t="shared" si="442"/>
        <v>41.86</v>
      </c>
      <c r="T1600" s="4">
        <f t="shared" si="443"/>
        <v>41.86</v>
      </c>
      <c r="U1600" s="4">
        <f t="shared" si="444"/>
        <v>42.489999999999995</v>
      </c>
      <c r="V1600" s="4">
        <f t="shared" si="445"/>
        <v>42.489999999999995</v>
      </c>
      <c r="X1600" s="6">
        <f t="shared" si="446"/>
        <v>48.349000000000004</v>
      </c>
      <c r="Y1600" s="6">
        <f t="shared" si="447"/>
        <v>48.349000000000004</v>
      </c>
      <c r="Z1600" s="6">
        <f t="shared" si="448"/>
        <v>48.957999999999998</v>
      </c>
      <c r="AA1600" s="6">
        <f t="shared" si="449"/>
        <v>48.957999999999998</v>
      </c>
      <c r="AC1600" s="4">
        <f t="shared" si="450"/>
        <v>6.4890000000000043</v>
      </c>
      <c r="AD1600" s="4">
        <f t="shared" si="451"/>
        <v>6.4890000000000043</v>
      </c>
      <c r="AE1600" s="4">
        <f t="shared" si="452"/>
        <v>6.4680000000000035</v>
      </c>
      <c r="AF1600" s="4">
        <f t="shared" si="453"/>
        <v>6.4680000000000035</v>
      </c>
    </row>
    <row r="1601" spans="1:32" hidden="1" x14ac:dyDescent="0.25">
      <c r="A1601" t="str">
        <f t="shared" si="436"/>
        <v>D</v>
      </c>
      <c r="B1601" t="str">
        <f>LEFT('CNA Paste'!A1603,3)</f>
        <v>RES</v>
      </c>
      <c r="C1601" t="str">
        <f>'CNA Paste'!A1603</f>
        <v>RES_14033044</v>
      </c>
      <c r="D1601" t="str">
        <f t="shared" si="437"/>
        <v>14033044</v>
      </c>
      <c r="E1601" t="str">
        <f>'CNA Paste'!B1603</f>
        <v>!0401!OS_ADDRESSBASE_PLUS_200205_RECEPT</v>
      </c>
      <c r="F1601">
        <f>'CNA Paste'!C1603</f>
        <v>2</v>
      </c>
      <c r="G1601">
        <f>'CNA Paste'!D1603</f>
        <v>477265.3</v>
      </c>
      <c r="H1601">
        <f>'CNA Paste'!E1603</f>
        <v>171321.1</v>
      </c>
      <c r="I1601">
        <f>'CNA Paste'!F1603</f>
        <v>50.6</v>
      </c>
      <c r="J1601">
        <f>'CNA Paste'!G1603</f>
        <v>50.6</v>
      </c>
      <c r="K1601">
        <f>'CNA Paste'!H1603</f>
        <v>51.3</v>
      </c>
      <c r="L1601">
        <f>'CNA Paste'!I1603</f>
        <v>51.3</v>
      </c>
      <c r="N1601" s="2">
        <f t="shared" si="438"/>
        <v>53.1</v>
      </c>
      <c r="O1601" s="2">
        <f t="shared" si="439"/>
        <v>53.1</v>
      </c>
      <c r="P1601" s="2">
        <f t="shared" si="440"/>
        <v>53.8</v>
      </c>
      <c r="Q1601" s="2">
        <f t="shared" si="441"/>
        <v>53.8</v>
      </c>
      <c r="S1601" s="4">
        <f t="shared" si="442"/>
        <v>44.019999999999996</v>
      </c>
      <c r="T1601" s="4">
        <f t="shared" si="443"/>
        <v>44.019999999999996</v>
      </c>
      <c r="U1601" s="4">
        <f t="shared" si="444"/>
        <v>44.65</v>
      </c>
      <c r="V1601" s="4">
        <f t="shared" si="445"/>
        <v>44.65</v>
      </c>
      <c r="X1601" s="6">
        <f t="shared" si="446"/>
        <v>50.437000000000005</v>
      </c>
      <c r="Y1601" s="6">
        <f t="shared" si="447"/>
        <v>50.437000000000005</v>
      </c>
      <c r="Z1601" s="6">
        <f t="shared" si="448"/>
        <v>51.045999999999999</v>
      </c>
      <c r="AA1601" s="6">
        <f t="shared" si="449"/>
        <v>51.045999999999999</v>
      </c>
      <c r="AC1601" s="4">
        <f t="shared" si="450"/>
        <v>6.4170000000000087</v>
      </c>
      <c r="AD1601" s="4">
        <f t="shared" si="451"/>
        <v>6.4170000000000087</v>
      </c>
      <c r="AE1601" s="4">
        <f t="shared" si="452"/>
        <v>6.3960000000000008</v>
      </c>
      <c r="AF1601" s="4">
        <f t="shared" si="453"/>
        <v>6.3960000000000008</v>
      </c>
    </row>
    <row r="1602" spans="1:32" hidden="1" x14ac:dyDescent="0.25">
      <c r="A1602" t="str">
        <f t="shared" si="436"/>
        <v>D</v>
      </c>
      <c r="B1602" t="str">
        <f>LEFT('CNA Paste'!A1604,3)</f>
        <v>RES</v>
      </c>
      <c r="C1602" t="str">
        <f>'CNA Paste'!A1604</f>
        <v>RES_14033044</v>
      </c>
      <c r="D1602" t="str">
        <f t="shared" si="437"/>
        <v>14033044</v>
      </c>
      <c r="E1602" t="str">
        <f>'CNA Paste'!B1604</f>
        <v>!0401!OS_ADDRESSBASE_PLUS_200205_RECEPT</v>
      </c>
      <c r="F1602">
        <f>'CNA Paste'!C1604</f>
        <v>4</v>
      </c>
      <c r="G1602">
        <f>'CNA Paste'!D1604</f>
        <v>477259</v>
      </c>
      <c r="H1602">
        <f>'CNA Paste'!E1604</f>
        <v>171325.1</v>
      </c>
      <c r="I1602">
        <f>'CNA Paste'!F1604</f>
        <v>53.7</v>
      </c>
      <c r="J1602">
        <f>'CNA Paste'!G1604</f>
        <v>53.7</v>
      </c>
      <c r="K1602">
        <f>'CNA Paste'!H1604</f>
        <v>54.4</v>
      </c>
      <c r="L1602">
        <f>'CNA Paste'!I1604</f>
        <v>54.4</v>
      </c>
      <c r="N1602" s="2">
        <f t="shared" si="438"/>
        <v>56.2</v>
      </c>
      <c r="O1602" s="2">
        <f t="shared" si="439"/>
        <v>56.2</v>
      </c>
      <c r="P1602" s="2">
        <f t="shared" si="440"/>
        <v>56.9</v>
      </c>
      <c r="Q1602" s="2">
        <f t="shared" si="441"/>
        <v>56.9</v>
      </c>
      <c r="S1602" s="4">
        <f t="shared" si="442"/>
        <v>46.81</v>
      </c>
      <c r="T1602" s="4">
        <f t="shared" si="443"/>
        <v>46.81</v>
      </c>
      <c r="U1602" s="4">
        <f t="shared" si="444"/>
        <v>47.44</v>
      </c>
      <c r="V1602" s="4">
        <f t="shared" si="445"/>
        <v>47.44</v>
      </c>
      <c r="X1602" s="6">
        <f t="shared" si="446"/>
        <v>53.134000000000007</v>
      </c>
      <c r="Y1602" s="6">
        <f t="shared" si="447"/>
        <v>53.134000000000007</v>
      </c>
      <c r="Z1602" s="6">
        <f t="shared" si="448"/>
        <v>53.743000000000002</v>
      </c>
      <c r="AA1602" s="6">
        <f t="shared" si="449"/>
        <v>53.743000000000002</v>
      </c>
      <c r="AC1602" s="4">
        <f t="shared" si="450"/>
        <v>6.3240000000000052</v>
      </c>
      <c r="AD1602" s="4">
        <f t="shared" si="451"/>
        <v>6.3240000000000052</v>
      </c>
      <c r="AE1602" s="4">
        <f t="shared" si="452"/>
        <v>6.3030000000000044</v>
      </c>
      <c r="AF1602" s="4">
        <f t="shared" si="453"/>
        <v>6.3030000000000044</v>
      </c>
    </row>
    <row r="1603" spans="1:32" hidden="1" x14ac:dyDescent="0.25">
      <c r="A1603" t="str">
        <f t="shared" ref="A1603:A1666" si="454">IF(B1603="RES","D","O")</f>
        <v>D</v>
      </c>
      <c r="B1603" t="str">
        <f>LEFT('CNA Paste'!A1605,3)</f>
        <v>RES</v>
      </c>
      <c r="C1603" t="str">
        <f>'CNA Paste'!A1605</f>
        <v>RES_14033044</v>
      </c>
      <c r="D1603" t="str">
        <f t="shared" ref="D1603:D1666" si="455">MID(C1603,5,20)</f>
        <v>14033044</v>
      </c>
      <c r="E1603" t="str">
        <f>'CNA Paste'!B1605</f>
        <v>!0401!OS_ADDRESSBASE_PLUS_200205_RECEPT</v>
      </c>
      <c r="F1603">
        <f>'CNA Paste'!C1605</f>
        <v>4</v>
      </c>
      <c r="G1603">
        <f>'CNA Paste'!D1605</f>
        <v>477259</v>
      </c>
      <c r="H1603">
        <f>'CNA Paste'!E1605</f>
        <v>171325.1</v>
      </c>
      <c r="I1603">
        <f>'CNA Paste'!F1605</f>
        <v>56.3</v>
      </c>
      <c r="J1603">
        <f>'CNA Paste'!G1605</f>
        <v>56.3</v>
      </c>
      <c r="K1603">
        <f>'CNA Paste'!H1605</f>
        <v>57</v>
      </c>
      <c r="L1603">
        <f>'CNA Paste'!I1605</f>
        <v>57</v>
      </c>
      <c r="N1603" s="2">
        <f t="shared" ref="N1603:N1666" si="456">I1603+2.5</f>
        <v>58.8</v>
      </c>
      <c r="O1603" s="2">
        <f t="shared" ref="O1603:O1666" si="457">J1603+2.5</f>
        <v>58.8</v>
      </c>
      <c r="P1603" s="2">
        <f t="shared" ref="P1603:P1666" si="458">K1603+2.5</f>
        <v>59.5</v>
      </c>
      <c r="Q1603" s="2">
        <f t="shared" ref="Q1603:Q1666" si="459">L1603+2.5</f>
        <v>59.5</v>
      </c>
      <c r="S1603" s="4">
        <f t="shared" ref="S1603:S1666" si="460">0.9 *N1603-3.77</f>
        <v>49.15</v>
      </c>
      <c r="T1603" s="4">
        <f t="shared" ref="T1603:T1666" si="461">0.9 *O1603-3.77</f>
        <v>49.15</v>
      </c>
      <c r="U1603" s="4">
        <f t="shared" ref="U1603:U1666" si="462">0.9 *P1603-3.77</f>
        <v>49.78</v>
      </c>
      <c r="V1603" s="4">
        <f t="shared" ref="V1603:V1666" si="463">0.9 *Q1603-3.77</f>
        <v>49.78</v>
      </c>
      <c r="X1603" s="6">
        <f t="shared" ref="X1603:X1666" si="464">0.87 *N1603+4.24</f>
        <v>55.396000000000001</v>
      </c>
      <c r="Y1603" s="6">
        <f t="shared" ref="Y1603:Y1666" si="465">0.87 *O1603+4.24</f>
        <v>55.396000000000001</v>
      </c>
      <c r="Z1603" s="6">
        <f t="shared" ref="Z1603:Z1666" si="466">0.87 *P1603+4.24</f>
        <v>56.005000000000003</v>
      </c>
      <c r="AA1603" s="6">
        <f t="shared" ref="AA1603:AA1666" si="467">0.87 *Q1603+4.24</f>
        <v>56.005000000000003</v>
      </c>
      <c r="AC1603" s="4">
        <f t="shared" ref="AC1603:AC1666" si="468">X1603-S1603</f>
        <v>6.2460000000000022</v>
      </c>
      <c r="AD1603" s="4">
        <f t="shared" ref="AD1603:AD1666" si="469">Y1603-T1603</f>
        <v>6.2460000000000022</v>
      </c>
      <c r="AE1603" s="4">
        <f t="shared" ref="AE1603:AE1666" si="470">Z1603-U1603</f>
        <v>6.2250000000000014</v>
      </c>
      <c r="AF1603" s="4">
        <f t="shared" ref="AF1603:AF1666" si="471">AA1603-V1603</f>
        <v>6.2250000000000014</v>
      </c>
    </row>
    <row r="1604" spans="1:32" hidden="1" x14ac:dyDescent="0.25">
      <c r="A1604" t="str">
        <f t="shared" si="454"/>
        <v>D</v>
      </c>
      <c r="B1604" t="str">
        <f>LEFT('CNA Paste'!A1606,3)</f>
        <v>RES</v>
      </c>
      <c r="C1604" t="str">
        <f>'CNA Paste'!A1606</f>
        <v>RES_14033045</v>
      </c>
      <c r="D1604" t="str">
        <f t="shared" si="455"/>
        <v>14033045</v>
      </c>
      <c r="E1604" t="str">
        <f>'CNA Paste'!B1606</f>
        <v>!0401!OS_ADDRESSBASE_PLUS_200205_RECEPT</v>
      </c>
      <c r="F1604">
        <f>'CNA Paste'!C1606</f>
        <v>2</v>
      </c>
      <c r="G1604">
        <f>'CNA Paste'!D1606</f>
        <v>477261.4</v>
      </c>
      <c r="H1604">
        <f>'CNA Paste'!E1606</f>
        <v>171315</v>
      </c>
      <c r="I1604">
        <f>'CNA Paste'!F1606</f>
        <v>48.2</v>
      </c>
      <c r="J1604">
        <f>'CNA Paste'!G1606</f>
        <v>48.2</v>
      </c>
      <c r="K1604">
        <f>'CNA Paste'!H1606</f>
        <v>48.9</v>
      </c>
      <c r="L1604">
        <f>'CNA Paste'!I1606</f>
        <v>48.9</v>
      </c>
      <c r="N1604" s="2">
        <f t="shared" si="456"/>
        <v>50.7</v>
      </c>
      <c r="O1604" s="2">
        <f t="shared" si="457"/>
        <v>50.7</v>
      </c>
      <c r="P1604" s="2">
        <f t="shared" si="458"/>
        <v>51.4</v>
      </c>
      <c r="Q1604" s="2">
        <f t="shared" si="459"/>
        <v>51.4</v>
      </c>
      <c r="S1604" s="4">
        <f t="shared" si="460"/>
        <v>41.86</v>
      </c>
      <c r="T1604" s="4">
        <f t="shared" si="461"/>
        <v>41.86</v>
      </c>
      <c r="U1604" s="4">
        <f t="shared" si="462"/>
        <v>42.489999999999995</v>
      </c>
      <c r="V1604" s="4">
        <f t="shared" si="463"/>
        <v>42.489999999999995</v>
      </c>
      <c r="X1604" s="6">
        <f t="shared" si="464"/>
        <v>48.349000000000004</v>
      </c>
      <c r="Y1604" s="6">
        <f t="shared" si="465"/>
        <v>48.349000000000004</v>
      </c>
      <c r="Z1604" s="6">
        <f t="shared" si="466"/>
        <v>48.957999999999998</v>
      </c>
      <c r="AA1604" s="6">
        <f t="shared" si="467"/>
        <v>48.957999999999998</v>
      </c>
      <c r="AC1604" s="4">
        <f t="shared" si="468"/>
        <v>6.4890000000000043</v>
      </c>
      <c r="AD1604" s="4">
        <f t="shared" si="469"/>
        <v>6.4890000000000043</v>
      </c>
      <c r="AE1604" s="4">
        <f t="shared" si="470"/>
        <v>6.4680000000000035</v>
      </c>
      <c r="AF1604" s="4">
        <f t="shared" si="471"/>
        <v>6.4680000000000035</v>
      </c>
    </row>
    <row r="1605" spans="1:32" hidden="1" x14ac:dyDescent="0.25">
      <c r="A1605" t="str">
        <f t="shared" si="454"/>
        <v>D</v>
      </c>
      <c r="B1605" t="str">
        <f>LEFT('CNA Paste'!A1607,3)</f>
        <v>RES</v>
      </c>
      <c r="C1605" t="str">
        <f>'CNA Paste'!A1607</f>
        <v>RES_14033045</v>
      </c>
      <c r="D1605" t="str">
        <f t="shared" si="455"/>
        <v>14033045</v>
      </c>
      <c r="E1605" t="str">
        <f>'CNA Paste'!B1607</f>
        <v>!0401!OS_ADDRESSBASE_PLUS_200205_RECEPT</v>
      </c>
      <c r="F1605">
        <f>'CNA Paste'!C1607</f>
        <v>2</v>
      </c>
      <c r="G1605">
        <f>'CNA Paste'!D1607</f>
        <v>477261.4</v>
      </c>
      <c r="H1605">
        <f>'CNA Paste'!E1607</f>
        <v>171315</v>
      </c>
      <c r="I1605">
        <f>'CNA Paste'!F1607</f>
        <v>50.5</v>
      </c>
      <c r="J1605">
        <f>'CNA Paste'!G1607</f>
        <v>50.5</v>
      </c>
      <c r="K1605">
        <f>'CNA Paste'!H1607</f>
        <v>51.2</v>
      </c>
      <c r="L1605">
        <f>'CNA Paste'!I1607</f>
        <v>51.2</v>
      </c>
      <c r="N1605" s="2">
        <f t="shared" si="456"/>
        <v>53</v>
      </c>
      <c r="O1605" s="2">
        <f t="shared" si="457"/>
        <v>53</v>
      </c>
      <c r="P1605" s="2">
        <f t="shared" si="458"/>
        <v>53.7</v>
      </c>
      <c r="Q1605" s="2">
        <f t="shared" si="459"/>
        <v>53.7</v>
      </c>
      <c r="S1605" s="4">
        <f t="shared" si="460"/>
        <v>43.93</v>
      </c>
      <c r="T1605" s="4">
        <f t="shared" si="461"/>
        <v>43.93</v>
      </c>
      <c r="U1605" s="4">
        <f t="shared" si="462"/>
        <v>44.56</v>
      </c>
      <c r="V1605" s="4">
        <f t="shared" si="463"/>
        <v>44.56</v>
      </c>
      <c r="X1605" s="6">
        <f t="shared" si="464"/>
        <v>50.35</v>
      </c>
      <c r="Y1605" s="6">
        <f t="shared" si="465"/>
        <v>50.35</v>
      </c>
      <c r="Z1605" s="6">
        <f t="shared" si="466"/>
        <v>50.959000000000003</v>
      </c>
      <c r="AA1605" s="6">
        <f t="shared" si="467"/>
        <v>50.959000000000003</v>
      </c>
      <c r="AC1605" s="4">
        <f t="shared" si="468"/>
        <v>6.4200000000000017</v>
      </c>
      <c r="AD1605" s="4">
        <f t="shared" si="469"/>
        <v>6.4200000000000017</v>
      </c>
      <c r="AE1605" s="4">
        <f t="shared" si="470"/>
        <v>6.3990000000000009</v>
      </c>
      <c r="AF1605" s="4">
        <f t="shared" si="471"/>
        <v>6.3990000000000009</v>
      </c>
    </row>
    <row r="1606" spans="1:32" hidden="1" x14ac:dyDescent="0.25">
      <c r="A1606" t="str">
        <f t="shared" si="454"/>
        <v>D</v>
      </c>
      <c r="B1606" t="str">
        <f>LEFT('CNA Paste'!A1608,3)</f>
        <v>RES</v>
      </c>
      <c r="C1606" t="str">
        <f>'CNA Paste'!A1608</f>
        <v>RES_14033045</v>
      </c>
      <c r="D1606" t="str">
        <f t="shared" si="455"/>
        <v>14033045</v>
      </c>
      <c r="E1606" t="str">
        <f>'CNA Paste'!B1608</f>
        <v>!0401!OS_ADDRESSBASE_PLUS_200205_RECEPT</v>
      </c>
      <c r="F1606">
        <f>'CNA Paste'!C1608</f>
        <v>3</v>
      </c>
      <c r="G1606">
        <f>'CNA Paste'!D1608</f>
        <v>477258</v>
      </c>
      <c r="H1606">
        <f>'CNA Paste'!E1608</f>
        <v>171312.9</v>
      </c>
      <c r="I1606">
        <f>'CNA Paste'!F1608</f>
        <v>43.1</v>
      </c>
      <c r="J1606">
        <f>'CNA Paste'!G1608</f>
        <v>43.1</v>
      </c>
      <c r="K1606">
        <f>'CNA Paste'!H1608</f>
        <v>43.8</v>
      </c>
      <c r="L1606">
        <f>'CNA Paste'!I1608</f>
        <v>43.8</v>
      </c>
      <c r="N1606" s="2">
        <f t="shared" si="456"/>
        <v>45.6</v>
      </c>
      <c r="O1606" s="2">
        <f t="shared" si="457"/>
        <v>45.6</v>
      </c>
      <c r="P1606" s="2">
        <f t="shared" si="458"/>
        <v>46.3</v>
      </c>
      <c r="Q1606" s="2">
        <f t="shared" si="459"/>
        <v>46.3</v>
      </c>
      <c r="S1606" s="4">
        <f t="shared" si="460"/>
        <v>37.269999999999996</v>
      </c>
      <c r="T1606" s="4">
        <f t="shared" si="461"/>
        <v>37.269999999999996</v>
      </c>
      <c r="U1606" s="4">
        <f t="shared" si="462"/>
        <v>37.9</v>
      </c>
      <c r="V1606" s="4">
        <f t="shared" si="463"/>
        <v>37.9</v>
      </c>
      <c r="X1606" s="6">
        <f t="shared" si="464"/>
        <v>43.912000000000006</v>
      </c>
      <c r="Y1606" s="6">
        <f t="shared" si="465"/>
        <v>43.912000000000006</v>
      </c>
      <c r="Z1606" s="6">
        <f t="shared" si="466"/>
        <v>44.521000000000001</v>
      </c>
      <c r="AA1606" s="6">
        <f t="shared" si="467"/>
        <v>44.521000000000001</v>
      </c>
      <c r="AC1606" s="4">
        <f t="shared" si="468"/>
        <v>6.6420000000000101</v>
      </c>
      <c r="AD1606" s="4">
        <f t="shared" si="469"/>
        <v>6.6420000000000101</v>
      </c>
      <c r="AE1606" s="4">
        <f t="shared" si="470"/>
        <v>6.6210000000000022</v>
      </c>
      <c r="AF1606" s="4">
        <f t="shared" si="471"/>
        <v>6.6210000000000022</v>
      </c>
    </row>
    <row r="1607" spans="1:32" hidden="1" x14ac:dyDescent="0.25">
      <c r="A1607" t="str">
        <f t="shared" si="454"/>
        <v>D</v>
      </c>
      <c r="B1607" t="str">
        <f>LEFT('CNA Paste'!A1609,3)</f>
        <v>RES</v>
      </c>
      <c r="C1607" t="str">
        <f>'CNA Paste'!A1609</f>
        <v>RES_14033045</v>
      </c>
      <c r="D1607" t="str">
        <f t="shared" si="455"/>
        <v>14033045</v>
      </c>
      <c r="E1607" t="str">
        <f>'CNA Paste'!B1609</f>
        <v>!0401!OS_ADDRESSBASE_PLUS_200205_RECEPT</v>
      </c>
      <c r="F1607">
        <f>'CNA Paste'!C1609</f>
        <v>3</v>
      </c>
      <c r="G1607">
        <f>'CNA Paste'!D1609</f>
        <v>477258</v>
      </c>
      <c r="H1607">
        <f>'CNA Paste'!E1609</f>
        <v>171312.9</v>
      </c>
      <c r="I1607">
        <f>'CNA Paste'!F1609</f>
        <v>47.3</v>
      </c>
      <c r="J1607">
        <f>'CNA Paste'!G1609</f>
        <v>47.3</v>
      </c>
      <c r="K1607">
        <f>'CNA Paste'!H1609</f>
        <v>48</v>
      </c>
      <c r="L1607">
        <f>'CNA Paste'!I1609</f>
        <v>48</v>
      </c>
      <c r="N1607" s="2">
        <f t="shared" si="456"/>
        <v>49.8</v>
      </c>
      <c r="O1607" s="2">
        <f t="shared" si="457"/>
        <v>49.8</v>
      </c>
      <c r="P1607" s="2">
        <f t="shared" si="458"/>
        <v>50.5</v>
      </c>
      <c r="Q1607" s="2">
        <f t="shared" si="459"/>
        <v>50.5</v>
      </c>
      <c r="S1607" s="4">
        <f t="shared" si="460"/>
        <v>41.05</v>
      </c>
      <c r="T1607" s="4">
        <f t="shared" si="461"/>
        <v>41.05</v>
      </c>
      <c r="U1607" s="4">
        <f t="shared" si="462"/>
        <v>41.68</v>
      </c>
      <c r="V1607" s="4">
        <f t="shared" si="463"/>
        <v>41.68</v>
      </c>
      <c r="X1607" s="6">
        <f t="shared" si="464"/>
        <v>47.566000000000003</v>
      </c>
      <c r="Y1607" s="6">
        <f t="shared" si="465"/>
        <v>47.566000000000003</v>
      </c>
      <c r="Z1607" s="6">
        <f t="shared" si="466"/>
        <v>48.175000000000004</v>
      </c>
      <c r="AA1607" s="6">
        <f t="shared" si="467"/>
        <v>48.175000000000004</v>
      </c>
      <c r="AC1607" s="4">
        <f t="shared" si="468"/>
        <v>6.5160000000000053</v>
      </c>
      <c r="AD1607" s="4">
        <f t="shared" si="469"/>
        <v>6.5160000000000053</v>
      </c>
      <c r="AE1607" s="4">
        <f t="shared" si="470"/>
        <v>6.4950000000000045</v>
      </c>
      <c r="AF1607" s="4">
        <f t="shared" si="471"/>
        <v>6.4950000000000045</v>
      </c>
    </row>
    <row r="1608" spans="1:32" hidden="1" x14ac:dyDescent="0.25">
      <c r="A1608" t="str">
        <f t="shared" si="454"/>
        <v>D</v>
      </c>
      <c r="B1608" t="str">
        <f>LEFT('CNA Paste'!A1610,3)</f>
        <v>RES</v>
      </c>
      <c r="C1608" t="str">
        <f>'CNA Paste'!A1610</f>
        <v>RES_14033045</v>
      </c>
      <c r="D1608" t="str">
        <f t="shared" si="455"/>
        <v>14033045</v>
      </c>
      <c r="E1608" t="str">
        <f>'CNA Paste'!B1610</f>
        <v>!0401!OS_ADDRESSBASE_PLUS_200205_RECEPT</v>
      </c>
      <c r="F1608">
        <f>'CNA Paste'!C1610</f>
        <v>5</v>
      </c>
      <c r="G1608">
        <f>'CNA Paste'!D1610</f>
        <v>477255.2</v>
      </c>
      <c r="H1608">
        <f>'CNA Paste'!E1610</f>
        <v>171319.1</v>
      </c>
      <c r="I1608">
        <f>'CNA Paste'!F1610</f>
        <v>53.5</v>
      </c>
      <c r="J1608">
        <f>'CNA Paste'!G1610</f>
        <v>53.5</v>
      </c>
      <c r="K1608">
        <f>'CNA Paste'!H1610</f>
        <v>54.2</v>
      </c>
      <c r="L1608">
        <f>'CNA Paste'!I1610</f>
        <v>54.2</v>
      </c>
      <c r="N1608" s="2">
        <f t="shared" si="456"/>
        <v>56</v>
      </c>
      <c r="O1608" s="2">
        <f t="shared" si="457"/>
        <v>56</v>
      </c>
      <c r="P1608" s="2">
        <f t="shared" si="458"/>
        <v>56.7</v>
      </c>
      <c r="Q1608" s="2">
        <f t="shared" si="459"/>
        <v>56.7</v>
      </c>
      <c r="S1608" s="4">
        <f t="shared" si="460"/>
        <v>46.629999999999995</v>
      </c>
      <c r="T1608" s="4">
        <f t="shared" si="461"/>
        <v>46.629999999999995</v>
      </c>
      <c r="U1608" s="4">
        <f t="shared" si="462"/>
        <v>47.26</v>
      </c>
      <c r="V1608" s="4">
        <f t="shared" si="463"/>
        <v>47.26</v>
      </c>
      <c r="X1608" s="6">
        <f t="shared" si="464"/>
        <v>52.96</v>
      </c>
      <c r="Y1608" s="6">
        <f t="shared" si="465"/>
        <v>52.96</v>
      </c>
      <c r="Z1608" s="6">
        <f t="shared" si="466"/>
        <v>53.569000000000003</v>
      </c>
      <c r="AA1608" s="6">
        <f t="shared" si="467"/>
        <v>53.569000000000003</v>
      </c>
      <c r="AC1608" s="4">
        <f t="shared" si="468"/>
        <v>6.3300000000000054</v>
      </c>
      <c r="AD1608" s="4">
        <f t="shared" si="469"/>
        <v>6.3300000000000054</v>
      </c>
      <c r="AE1608" s="4">
        <f t="shared" si="470"/>
        <v>6.3090000000000046</v>
      </c>
      <c r="AF1608" s="4">
        <f t="shared" si="471"/>
        <v>6.3090000000000046</v>
      </c>
    </row>
    <row r="1609" spans="1:32" hidden="1" x14ac:dyDescent="0.25">
      <c r="A1609" t="str">
        <f t="shared" si="454"/>
        <v>D</v>
      </c>
      <c r="B1609" t="str">
        <f>LEFT('CNA Paste'!A1611,3)</f>
        <v>RES</v>
      </c>
      <c r="C1609" t="str">
        <f>'CNA Paste'!A1611</f>
        <v>RES_14033045</v>
      </c>
      <c r="D1609" t="str">
        <f t="shared" si="455"/>
        <v>14033045</v>
      </c>
      <c r="E1609" t="str">
        <f>'CNA Paste'!B1611</f>
        <v>!0401!OS_ADDRESSBASE_PLUS_200205_RECEPT</v>
      </c>
      <c r="F1609">
        <f>'CNA Paste'!C1611</f>
        <v>5</v>
      </c>
      <c r="G1609">
        <f>'CNA Paste'!D1611</f>
        <v>477255.2</v>
      </c>
      <c r="H1609">
        <f>'CNA Paste'!E1611</f>
        <v>171319.1</v>
      </c>
      <c r="I1609">
        <f>'CNA Paste'!F1611</f>
        <v>56</v>
      </c>
      <c r="J1609">
        <f>'CNA Paste'!G1611</f>
        <v>56</v>
      </c>
      <c r="K1609">
        <f>'CNA Paste'!H1611</f>
        <v>56.7</v>
      </c>
      <c r="L1609">
        <f>'CNA Paste'!I1611</f>
        <v>56.7</v>
      </c>
      <c r="N1609" s="2">
        <f t="shared" si="456"/>
        <v>58.5</v>
      </c>
      <c r="O1609" s="2">
        <f t="shared" si="457"/>
        <v>58.5</v>
      </c>
      <c r="P1609" s="2">
        <f t="shared" si="458"/>
        <v>59.2</v>
      </c>
      <c r="Q1609" s="2">
        <f t="shared" si="459"/>
        <v>59.2</v>
      </c>
      <c r="S1609" s="4">
        <f t="shared" si="460"/>
        <v>48.879999999999995</v>
      </c>
      <c r="T1609" s="4">
        <f t="shared" si="461"/>
        <v>48.879999999999995</v>
      </c>
      <c r="U1609" s="4">
        <f t="shared" si="462"/>
        <v>49.51</v>
      </c>
      <c r="V1609" s="4">
        <f t="shared" si="463"/>
        <v>49.51</v>
      </c>
      <c r="X1609" s="6">
        <f t="shared" si="464"/>
        <v>55.135000000000005</v>
      </c>
      <c r="Y1609" s="6">
        <f t="shared" si="465"/>
        <v>55.135000000000005</v>
      </c>
      <c r="Z1609" s="6">
        <f t="shared" si="466"/>
        <v>55.744000000000007</v>
      </c>
      <c r="AA1609" s="6">
        <f t="shared" si="467"/>
        <v>55.744000000000007</v>
      </c>
      <c r="AC1609" s="4">
        <f t="shared" si="468"/>
        <v>6.2550000000000097</v>
      </c>
      <c r="AD1609" s="4">
        <f t="shared" si="469"/>
        <v>6.2550000000000097</v>
      </c>
      <c r="AE1609" s="4">
        <f t="shared" si="470"/>
        <v>6.2340000000000089</v>
      </c>
      <c r="AF1609" s="4">
        <f t="shared" si="471"/>
        <v>6.2340000000000089</v>
      </c>
    </row>
    <row r="1610" spans="1:32" hidden="1" x14ac:dyDescent="0.25">
      <c r="A1610" t="str">
        <f t="shared" si="454"/>
        <v>D</v>
      </c>
      <c r="B1610" t="str">
        <f>LEFT('CNA Paste'!A1612,3)</f>
        <v>RES</v>
      </c>
      <c r="C1610" t="str">
        <f>'CNA Paste'!A1612</f>
        <v>RES_14033046</v>
      </c>
      <c r="D1610" t="str">
        <f t="shared" si="455"/>
        <v>14033046</v>
      </c>
      <c r="E1610" t="str">
        <f>'CNA Paste'!B1612</f>
        <v>!0401!OS_ADDRESSBASE_PLUS_200205_RECEPT</v>
      </c>
      <c r="F1610">
        <f>'CNA Paste'!C1612</f>
        <v>1</v>
      </c>
      <c r="G1610">
        <f>'CNA Paste'!D1612</f>
        <v>477252.1</v>
      </c>
      <c r="H1610">
        <f>'CNA Paste'!E1612</f>
        <v>171316.8</v>
      </c>
      <c r="I1610">
        <f>'CNA Paste'!F1612</f>
        <v>53.3</v>
      </c>
      <c r="J1610">
        <f>'CNA Paste'!G1612</f>
        <v>53.3</v>
      </c>
      <c r="K1610">
        <f>'CNA Paste'!H1612</f>
        <v>54</v>
      </c>
      <c r="L1610">
        <f>'CNA Paste'!I1612</f>
        <v>54</v>
      </c>
      <c r="N1610" s="2">
        <f t="shared" si="456"/>
        <v>55.8</v>
      </c>
      <c r="O1610" s="2">
        <f t="shared" si="457"/>
        <v>55.8</v>
      </c>
      <c r="P1610" s="2">
        <f t="shared" si="458"/>
        <v>56.5</v>
      </c>
      <c r="Q1610" s="2">
        <f t="shared" si="459"/>
        <v>56.5</v>
      </c>
      <c r="S1610" s="4">
        <f t="shared" si="460"/>
        <v>46.449999999999996</v>
      </c>
      <c r="T1610" s="4">
        <f t="shared" si="461"/>
        <v>46.449999999999996</v>
      </c>
      <c r="U1610" s="4">
        <f t="shared" si="462"/>
        <v>47.08</v>
      </c>
      <c r="V1610" s="4">
        <f t="shared" si="463"/>
        <v>47.08</v>
      </c>
      <c r="X1610" s="6">
        <f t="shared" si="464"/>
        <v>52.786000000000001</v>
      </c>
      <c r="Y1610" s="6">
        <f t="shared" si="465"/>
        <v>52.786000000000001</v>
      </c>
      <c r="Z1610" s="6">
        <f t="shared" si="466"/>
        <v>53.395000000000003</v>
      </c>
      <c r="AA1610" s="6">
        <f t="shared" si="467"/>
        <v>53.395000000000003</v>
      </c>
      <c r="AC1610" s="4">
        <f t="shared" si="468"/>
        <v>6.3360000000000056</v>
      </c>
      <c r="AD1610" s="4">
        <f t="shared" si="469"/>
        <v>6.3360000000000056</v>
      </c>
      <c r="AE1610" s="4">
        <f t="shared" si="470"/>
        <v>6.3150000000000048</v>
      </c>
      <c r="AF1610" s="4">
        <f t="shared" si="471"/>
        <v>6.3150000000000048</v>
      </c>
    </row>
    <row r="1611" spans="1:32" hidden="1" x14ac:dyDescent="0.25">
      <c r="A1611" t="str">
        <f t="shared" si="454"/>
        <v>D</v>
      </c>
      <c r="B1611" t="str">
        <f>LEFT('CNA Paste'!A1613,3)</f>
        <v>RES</v>
      </c>
      <c r="C1611" t="str">
        <f>'CNA Paste'!A1613</f>
        <v>RES_14033046</v>
      </c>
      <c r="D1611" t="str">
        <f t="shared" si="455"/>
        <v>14033046</v>
      </c>
      <c r="E1611" t="str">
        <f>'CNA Paste'!B1613</f>
        <v>!0401!OS_ADDRESSBASE_PLUS_200205_RECEPT</v>
      </c>
      <c r="F1611">
        <f>'CNA Paste'!C1613</f>
        <v>1</v>
      </c>
      <c r="G1611">
        <f>'CNA Paste'!D1613</f>
        <v>477252.1</v>
      </c>
      <c r="H1611">
        <f>'CNA Paste'!E1613</f>
        <v>171316.8</v>
      </c>
      <c r="I1611">
        <f>'CNA Paste'!F1613</f>
        <v>55.8</v>
      </c>
      <c r="J1611">
        <f>'CNA Paste'!G1613</f>
        <v>55.8</v>
      </c>
      <c r="K1611">
        <f>'CNA Paste'!H1613</f>
        <v>56.4</v>
      </c>
      <c r="L1611">
        <f>'CNA Paste'!I1613</f>
        <v>56.4</v>
      </c>
      <c r="N1611" s="2">
        <f t="shared" si="456"/>
        <v>58.3</v>
      </c>
      <c r="O1611" s="2">
        <f t="shared" si="457"/>
        <v>58.3</v>
      </c>
      <c r="P1611" s="2">
        <f t="shared" si="458"/>
        <v>58.9</v>
      </c>
      <c r="Q1611" s="2">
        <f t="shared" si="459"/>
        <v>58.9</v>
      </c>
      <c r="S1611" s="4">
        <f t="shared" si="460"/>
        <v>48.699999999999996</v>
      </c>
      <c r="T1611" s="4">
        <f t="shared" si="461"/>
        <v>48.699999999999996</v>
      </c>
      <c r="U1611" s="4">
        <f t="shared" si="462"/>
        <v>49.239999999999995</v>
      </c>
      <c r="V1611" s="4">
        <f t="shared" si="463"/>
        <v>49.239999999999995</v>
      </c>
      <c r="X1611" s="6">
        <f t="shared" si="464"/>
        <v>54.960999999999999</v>
      </c>
      <c r="Y1611" s="6">
        <f t="shared" si="465"/>
        <v>54.960999999999999</v>
      </c>
      <c r="Z1611" s="6">
        <f t="shared" si="466"/>
        <v>55.482999999999997</v>
      </c>
      <c r="AA1611" s="6">
        <f t="shared" si="467"/>
        <v>55.482999999999997</v>
      </c>
      <c r="AC1611" s="4">
        <f t="shared" si="468"/>
        <v>6.2610000000000028</v>
      </c>
      <c r="AD1611" s="4">
        <f t="shared" si="469"/>
        <v>6.2610000000000028</v>
      </c>
      <c r="AE1611" s="4">
        <f t="shared" si="470"/>
        <v>6.2430000000000021</v>
      </c>
      <c r="AF1611" s="4">
        <f t="shared" si="471"/>
        <v>6.2430000000000021</v>
      </c>
    </row>
    <row r="1612" spans="1:32" hidden="1" x14ac:dyDescent="0.25">
      <c r="A1612" t="str">
        <f t="shared" si="454"/>
        <v>D</v>
      </c>
      <c r="B1612" t="str">
        <f>LEFT('CNA Paste'!A1614,3)</f>
        <v>RES</v>
      </c>
      <c r="C1612" t="str">
        <f>'CNA Paste'!A1614</f>
        <v>RES_14033046</v>
      </c>
      <c r="D1612" t="str">
        <f t="shared" si="455"/>
        <v>14033046</v>
      </c>
      <c r="E1612" t="str">
        <f>'CNA Paste'!B1614</f>
        <v>!0401!OS_ADDRESSBASE_PLUS_200205_RECEPT</v>
      </c>
      <c r="F1612">
        <f>'CNA Paste'!C1614</f>
        <v>3</v>
      </c>
      <c r="G1612">
        <f>'CNA Paste'!D1614</f>
        <v>477255.4</v>
      </c>
      <c r="H1612">
        <f>'CNA Paste'!E1614</f>
        <v>171311.9</v>
      </c>
      <c r="I1612">
        <f>'CNA Paste'!F1614</f>
        <v>43.5</v>
      </c>
      <c r="J1612">
        <f>'CNA Paste'!G1614</f>
        <v>43.5</v>
      </c>
      <c r="K1612">
        <f>'CNA Paste'!H1614</f>
        <v>44.2</v>
      </c>
      <c r="L1612">
        <f>'CNA Paste'!I1614</f>
        <v>44.2</v>
      </c>
      <c r="N1612" s="2">
        <f t="shared" si="456"/>
        <v>46</v>
      </c>
      <c r="O1612" s="2">
        <f t="shared" si="457"/>
        <v>46</v>
      </c>
      <c r="P1612" s="2">
        <f t="shared" si="458"/>
        <v>46.7</v>
      </c>
      <c r="Q1612" s="2">
        <f t="shared" si="459"/>
        <v>46.7</v>
      </c>
      <c r="S1612" s="4">
        <f t="shared" si="460"/>
        <v>37.629999999999995</v>
      </c>
      <c r="T1612" s="4">
        <f t="shared" si="461"/>
        <v>37.629999999999995</v>
      </c>
      <c r="U1612" s="4">
        <f t="shared" si="462"/>
        <v>38.26</v>
      </c>
      <c r="V1612" s="4">
        <f t="shared" si="463"/>
        <v>38.26</v>
      </c>
      <c r="X1612" s="6">
        <f t="shared" si="464"/>
        <v>44.260000000000005</v>
      </c>
      <c r="Y1612" s="6">
        <f t="shared" si="465"/>
        <v>44.260000000000005</v>
      </c>
      <c r="Z1612" s="6">
        <f t="shared" si="466"/>
        <v>44.869000000000007</v>
      </c>
      <c r="AA1612" s="6">
        <f t="shared" si="467"/>
        <v>44.869000000000007</v>
      </c>
      <c r="AC1612" s="4">
        <f t="shared" si="468"/>
        <v>6.6300000000000097</v>
      </c>
      <c r="AD1612" s="4">
        <f t="shared" si="469"/>
        <v>6.6300000000000097</v>
      </c>
      <c r="AE1612" s="4">
        <f t="shared" si="470"/>
        <v>6.6090000000000089</v>
      </c>
      <c r="AF1612" s="4">
        <f t="shared" si="471"/>
        <v>6.6090000000000089</v>
      </c>
    </row>
    <row r="1613" spans="1:32" hidden="1" x14ac:dyDescent="0.25">
      <c r="A1613" t="str">
        <f t="shared" si="454"/>
        <v>D</v>
      </c>
      <c r="B1613" t="str">
        <f>LEFT('CNA Paste'!A1615,3)</f>
        <v>RES</v>
      </c>
      <c r="C1613" t="str">
        <f>'CNA Paste'!A1615</f>
        <v>RES_14033046</v>
      </c>
      <c r="D1613" t="str">
        <f t="shared" si="455"/>
        <v>14033046</v>
      </c>
      <c r="E1613" t="str">
        <f>'CNA Paste'!B1615</f>
        <v>!0401!OS_ADDRESSBASE_PLUS_200205_RECEPT</v>
      </c>
      <c r="F1613">
        <f>'CNA Paste'!C1615</f>
        <v>3</v>
      </c>
      <c r="G1613">
        <f>'CNA Paste'!D1615</f>
        <v>477255.4</v>
      </c>
      <c r="H1613">
        <f>'CNA Paste'!E1615</f>
        <v>171311.9</v>
      </c>
      <c r="I1613">
        <f>'CNA Paste'!F1615</f>
        <v>47.8</v>
      </c>
      <c r="J1613">
        <f>'CNA Paste'!G1615</f>
        <v>47.8</v>
      </c>
      <c r="K1613">
        <f>'CNA Paste'!H1615</f>
        <v>48.5</v>
      </c>
      <c r="L1613">
        <f>'CNA Paste'!I1615</f>
        <v>48.5</v>
      </c>
      <c r="N1613" s="2">
        <f t="shared" si="456"/>
        <v>50.3</v>
      </c>
      <c r="O1613" s="2">
        <f t="shared" si="457"/>
        <v>50.3</v>
      </c>
      <c r="P1613" s="2">
        <f t="shared" si="458"/>
        <v>51</v>
      </c>
      <c r="Q1613" s="2">
        <f t="shared" si="459"/>
        <v>51</v>
      </c>
      <c r="S1613" s="4">
        <f t="shared" si="460"/>
        <v>41.499999999999993</v>
      </c>
      <c r="T1613" s="4">
        <f t="shared" si="461"/>
        <v>41.499999999999993</v>
      </c>
      <c r="U1613" s="4">
        <f t="shared" si="462"/>
        <v>42.129999999999995</v>
      </c>
      <c r="V1613" s="4">
        <f t="shared" si="463"/>
        <v>42.129999999999995</v>
      </c>
      <c r="X1613" s="6">
        <f t="shared" si="464"/>
        <v>48.000999999999998</v>
      </c>
      <c r="Y1613" s="6">
        <f t="shared" si="465"/>
        <v>48.000999999999998</v>
      </c>
      <c r="Z1613" s="6">
        <f t="shared" si="466"/>
        <v>48.61</v>
      </c>
      <c r="AA1613" s="6">
        <f t="shared" si="467"/>
        <v>48.61</v>
      </c>
      <c r="AC1613" s="4">
        <f t="shared" si="468"/>
        <v>6.5010000000000048</v>
      </c>
      <c r="AD1613" s="4">
        <f t="shared" si="469"/>
        <v>6.5010000000000048</v>
      </c>
      <c r="AE1613" s="4">
        <f t="shared" si="470"/>
        <v>6.480000000000004</v>
      </c>
      <c r="AF1613" s="4">
        <f t="shared" si="471"/>
        <v>6.480000000000004</v>
      </c>
    </row>
    <row r="1614" spans="1:32" hidden="1" x14ac:dyDescent="0.25">
      <c r="A1614" t="str">
        <f t="shared" si="454"/>
        <v>D</v>
      </c>
      <c r="B1614" t="str">
        <f>LEFT('CNA Paste'!A1616,3)</f>
        <v>RES</v>
      </c>
      <c r="C1614" t="str">
        <f>'CNA Paste'!A1616</f>
        <v>RES_14033046</v>
      </c>
      <c r="D1614" t="str">
        <f t="shared" si="455"/>
        <v>14033046</v>
      </c>
      <c r="E1614" t="str">
        <f>'CNA Paste'!B1616</f>
        <v>!0401!OS_ADDRESSBASE_PLUS_200205_RECEPT</v>
      </c>
      <c r="F1614">
        <f>'CNA Paste'!C1616</f>
        <v>4</v>
      </c>
      <c r="G1614">
        <f>'CNA Paste'!D1616</f>
        <v>477251.1</v>
      </c>
      <c r="H1614">
        <f>'CNA Paste'!E1616</f>
        <v>171311.7</v>
      </c>
      <c r="I1614">
        <f>'CNA Paste'!F1616</f>
        <v>46.4</v>
      </c>
      <c r="J1614">
        <f>'CNA Paste'!G1616</f>
        <v>46.3</v>
      </c>
      <c r="K1614">
        <f>'CNA Paste'!H1616</f>
        <v>47.1</v>
      </c>
      <c r="L1614">
        <f>'CNA Paste'!I1616</f>
        <v>47.1</v>
      </c>
      <c r="N1614" s="2">
        <f t="shared" si="456"/>
        <v>48.9</v>
      </c>
      <c r="O1614" s="2">
        <f t="shared" si="457"/>
        <v>48.8</v>
      </c>
      <c r="P1614" s="2">
        <f t="shared" si="458"/>
        <v>49.6</v>
      </c>
      <c r="Q1614" s="2">
        <f t="shared" si="459"/>
        <v>49.6</v>
      </c>
      <c r="S1614" s="4">
        <f t="shared" si="460"/>
        <v>40.239999999999995</v>
      </c>
      <c r="T1614" s="4">
        <f t="shared" si="461"/>
        <v>40.15</v>
      </c>
      <c r="U1614" s="4">
        <f t="shared" si="462"/>
        <v>40.869999999999997</v>
      </c>
      <c r="V1614" s="4">
        <f t="shared" si="463"/>
        <v>40.869999999999997</v>
      </c>
      <c r="X1614" s="6">
        <f t="shared" si="464"/>
        <v>46.783000000000001</v>
      </c>
      <c r="Y1614" s="6">
        <f t="shared" si="465"/>
        <v>46.695999999999998</v>
      </c>
      <c r="Z1614" s="6">
        <f t="shared" si="466"/>
        <v>47.392000000000003</v>
      </c>
      <c r="AA1614" s="6">
        <f t="shared" si="467"/>
        <v>47.392000000000003</v>
      </c>
      <c r="AC1614" s="4">
        <f t="shared" si="468"/>
        <v>6.5430000000000064</v>
      </c>
      <c r="AD1614" s="4">
        <f t="shared" si="469"/>
        <v>6.5459999999999994</v>
      </c>
      <c r="AE1614" s="4">
        <f t="shared" si="470"/>
        <v>6.5220000000000056</v>
      </c>
      <c r="AF1614" s="4">
        <f t="shared" si="471"/>
        <v>6.5220000000000056</v>
      </c>
    </row>
    <row r="1615" spans="1:32" hidden="1" x14ac:dyDescent="0.25">
      <c r="A1615" t="str">
        <f t="shared" si="454"/>
        <v>D</v>
      </c>
      <c r="B1615" t="str">
        <f>LEFT('CNA Paste'!A1617,3)</f>
        <v>RES</v>
      </c>
      <c r="C1615" t="str">
        <f>'CNA Paste'!A1617</f>
        <v>RES_14033046</v>
      </c>
      <c r="D1615" t="str">
        <f t="shared" si="455"/>
        <v>14033046</v>
      </c>
      <c r="E1615" t="str">
        <f>'CNA Paste'!B1617</f>
        <v>!0401!OS_ADDRESSBASE_PLUS_200205_RECEPT</v>
      </c>
      <c r="F1615">
        <f>'CNA Paste'!C1617</f>
        <v>4</v>
      </c>
      <c r="G1615">
        <f>'CNA Paste'!D1617</f>
        <v>477251.1</v>
      </c>
      <c r="H1615">
        <f>'CNA Paste'!E1617</f>
        <v>171311.7</v>
      </c>
      <c r="I1615">
        <f>'CNA Paste'!F1617</f>
        <v>49.9</v>
      </c>
      <c r="J1615">
        <f>'CNA Paste'!G1617</f>
        <v>49.9</v>
      </c>
      <c r="K1615">
        <f>'CNA Paste'!H1617</f>
        <v>50.6</v>
      </c>
      <c r="L1615">
        <f>'CNA Paste'!I1617</f>
        <v>50.6</v>
      </c>
      <c r="N1615" s="2">
        <f t="shared" si="456"/>
        <v>52.4</v>
      </c>
      <c r="O1615" s="2">
        <f t="shared" si="457"/>
        <v>52.4</v>
      </c>
      <c r="P1615" s="2">
        <f t="shared" si="458"/>
        <v>53.1</v>
      </c>
      <c r="Q1615" s="2">
        <f t="shared" si="459"/>
        <v>53.1</v>
      </c>
      <c r="S1615" s="4">
        <f t="shared" si="460"/>
        <v>43.389999999999993</v>
      </c>
      <c r="T1615" s="4">
        <f t="shared" si="461"/>
        <v>43.389999999999993</v>
      </c>
      <c r="U1615" s="4">
        <f t="shared" si="462"/>
        <v>44.019999999999996</v>
      </c>
      <c r="V1615" s="4">
        <f t="shared" si="463"/>
        <v>44.019999999999996</v>
      </c>
      <c r="X1615" s="6">
        <f t="shared" si="464"/>
        <v>49.828000000000003</v>
      </c>
      <c r="Y1615" s="6">
        <f t="shared" si="465"/>
        <v>49.828000000000003</v>
      </c>
      <c r="Z1615" s="6">
        <f t="shared" si="466"/>
        <v>50.437000000000005</v>
      </c>
      <c r="AA1615" s="6">
        <f t="shared" si="467"/>
        <v>50.437000000000005</v>
      </c>
      <c r="AC1615" s="4">
        <f t="shared" si="468"/>
        <v>6.4380000000000095</v>
      </c>
      <c r="AD1615" s="4">
        <f t="shared" si="469"/>
        <v>6.4380000000000095</v>
      </c>
      <c r="AE1615" s="4">
        <f t="shared" si="470"/>
        <v>6.4170000000000087</v>
      </c>
      <c r="AF1615" s="4">
        <f t="shared" si="471"/>
        <v>6.4170000000000087</v>
      </c>
    </row>
    <row r="1616" spans="1:32" hidden="1" x14ac:dyDescent="0.25">
      <c r="A1616" t="str">
        <f t="shared" si="454"/>
        <v>D</v>
      </c>
      <c r="B1616" t="str">
        <f>LEFT('CNA Paste'!A1618,3)</f>
        <v>RES</v>
      </c>
      <c r="C1616" t="str">
        <f>'CNA Paste'!A1618</f>
        <v>RES_14033046</v>
      </c>
      <c r="D1616" t="str">
        <f t="shared" si="455"/>
        <v>14033046</v>
      </c>
      <c r="E1616" t="str">
        <f>'CNA Paste'!B1618</f>
        <v>!0401!OS_ADDRESSBASE_PLUS_200205_RECEPT</v>
      </c>
      <c r="F1616">
        <f>'CNA Paste'!C1618</f>
        <v>5</v>
      </c>
      <c r="G1616">
        <f>'CNA Paste'!D1618</f>
        <v>477249.5</v>
      </c>
      <c r="H1616">
        <f>'CNA Paste'!E1618</f>
        <v>171315.6</v>
      </c>
      <c r="I1616">
        <f>'CNA Paste'!F1618</f>
        <v>53.2</v>
      </c>
      <c r="J1616">
        <f>'CNA Paste'!G1618</f>
        <v>53.2</v>
      </c>
      <c r="K1616">
        <f>'CNA Paste'!H1618</f>
        <v>53.9</v>
      </c>
      <c r="L1616">
        <f>'CNA Paste'!I1618</f>
        <v>53.9</v>
      </c>
      <c r="N1616" s="2">
        <f t="shared" si="456"/>
        <v>55.7</v>
      </c>
      <c r="O1616" s="2">
        <f t="shared" si="457"/>
        <v>55.7</v>
      </c>
      <c r="P1616" s="2">
        <f t="shared" si="458"/>
        <v>56.4</v>
      </c>
      <c r="Q1616" s="2">
        <f t="shared" si="459"/>
        <v>56.4</v>
      </c>
      <c r="S1616" s="4">
        <f t="shared" si="460"/>
        <v>46.36</v>
      </c>
      <c r="T1616" s="4">
        <f t="shared" si="461"/>
        <v>46.36</v>
      </c>
      <c r="U1616" s="4">
        <f t="shared" si="462"/>
        <v>46.989999999999995</v>
      </c>
      <c r="V1616" s="4">
        <f t="shared" si="463"/>
        <v>46.989999999999995</v>
      </c>
      <c r="X1616" s="6">
        <f t="shared" si="464"/>
        <v>52.699000000000005</v>
      </c>
      <c r="Y1616" s="6">
        <f t="shared" si="465"/>
        <v>52.699000000000005</v>
      </c>
      <c r="Z1616" s="6">
        <f t="shared" si="466"/>
        <v>53.308</v>
      </c>
      <c r="AA1616" s="6">
        <f t="shared" si="467"/>
        <v>53.308</v>
      </c>
      <c r="AC1616" s="4">
        <f t="shared" si="468"/>
        <v>6.3390000000000057</v>
      </c>
      <c r="AD1616" s="4">
        <f t="shared" si="469"/>
        <v>6.3390000000000057</v>
      </c>
      <c r="AE1616" s="4">
        <f t="shared" si="470"/>
        <v>6.3180000000000049</v>
      </c>
      <c r="AF1616" s="4">
        <f t="shared" si="471"/>
        <v>6.3180000000000049</v>
      </c>
    </row>
    <row r="1617" spans="1:32" hidden="1" x14ac:dyDescent="0.25">
      <c r="A1617" t="str">
        <f t="shared" si="454"/>
        <v>D</v>
      </c>
      <c r="B1617" t="str">
        <f>LEFT('CNA Paste'!A1619,3)</f>
        <v>RES</v>
      </c>
      <c r="C1617" t="str">
        <f>'CNA Paste'!A1619</f>
        <v>RES_14033046</v>
      </c>
      <c r="D1617" t="str">
        <f t="shared" si="455"/>
        <v>14033046</v>
      </c>
      <c r="E1617" t="str">
        <f>'CNA Paste'!B1619</f>
        <v>!0401!OS_ADDRESSBASE_PLUS_200205_RECEPT</v>
      </c>
      <c r="F1617">
        <f>'CNA Paste'!C1619</f>
        <v>5</v>
      </c>
      <c r="G1617">
        <f>'CNA Paste'!D1619</f>
        <v>477249.5</v>
      </c>
      <c r="H1617">
        <f>'CNA Paste'!E1619</f>
        <v>171315.6</v>
      </c>
      <c r="I1617">
        <f>'CNA Paste'!F1619</f>
        <v>55.6</v>
      </c>
      <c r="J1617">
        <f>'CNA Paste'!G1619</f>
        <v>55.6</v>
      </c>
      <c r="K1617">
        <f>'CNA Paste'!H1619</f>
        <v>56.3</v>
      </c>
      <c r="L1617">
        <f>'CNA Paste'!I1619</f>
        <v>56.3</v>
      </c>
      <c r="N1617" s="2">
        <f t="shared" si="456"/>
        <v>58.1</v>
      </c>
      <c r="O1617" s="2">
        <f t="shared" si="457"/>
        <v>58.1</v>
      </c>
      <c r="P1617" s="2">
        <f t="shared" si="458"/>
        <v>58.8</v>
      </c>
      <c r="Q1617" s="2">
        <f t="shared" si="459"/>
        <v>58.8</v>
      </c>
      <c r="S1617" s="4">
        <f t="shared" si="460"/>
        <v>48.519999999999996</v>
      </c>
      <c r="T1617" s="4">
        <f t="shared" si="461"/>
        <v>48.519999999999996</v>
      </c>
      <c r="U1617" s="4">
        <f t="shared" si="462"/>
        <v>49.15</v>
      </c>
      <c r="V1617" s="4">
        <f t="shared" si="463"/>
        <v>49.15</v>
      </c>
      <c r="X1617" s="6">
        <f t="shared" si="464"/>
        <v>54.787000000000006</v>
      </c>
      <c r="Y1617" s="6">
        <f t="shared" si="465"/>
        <v>54.787000000000006</v>
      </c>
      <c r="Z1617" s="6">
        <f t="shared" si="466"/>
        <v>55.396000000000001</v>
      </c>
      <c r="AA1617" s="6">
        <f t="shared" si="467"/>
        <v>55.396000000000001</v>
      </c>
      <c r="AC1617" s="4">
        <f t="shared" si="468"/>
        <v>6.2670000000000101</v>
      </c>
      <c r="AD1617" s="4">
        <f t="shared" si="469"/>
        <v>6.2670000000000101</v>
      </c>
      <c r="AE1617" s="4">
        <f t="shared" si="470"/>
        <v>6.2460000000000022</v>
      </c>
      <c r="AF1617" s="4">
        <f t="shared" si="471"/>
        <v>6.2460000000000022</v>
      </c>
    </row>
    <row r="1618" spans="1:32" hidden="1" x14ac:dyDescent="0.25">
      <c r="A1618" t="str">
        <f t="shared" si="454"/>
        <v>D</v>
      </c>
      <c r="B1618" t="str">
        <f>LEFT('CNA Paste'!A1620,3)</f>
        <v>RES</v>
      </c>
      <c r="C1618" t="str">
        <f>'CNA Paste'!A1620</f>
        <v>RES_14033047</v>
      </c>
      <c r="D1618" t="str">
        <f t="shared" si="455"/>
        <v>14033047</v>
      </c>
      <c r="E1618" t="str">
        <f>'CNA Paste'!B1620</f>
        <v>!0401!OS_ADDRESSBASE_PLUS_200205_RECEPT</v>
      </c>
      <c r="F1618">
        <f>'CNA Paste'!C1620</f>
        <v>1</v>
      </c>
      <c r="G1618">
        <f>'CNA Paste'!D1620</f>
        <v>477279.5</v>
      </c>
      <c r="H1618">
        <f>'CNA Paste'!E1620</f>
        <v>171287</v>
      </c>
      <c r="I1618">
        <f>'CNA Paste'!F1620</f>
        <v>47.7</v>
      </c>
      <c r="J1618">
        <f>'CNA Paste'!G1620</f>
        <v>47.7</v>
      </c>
      <c r="K1618">
        <f>'CNA Paste'!H1620</f>
        <v>48.4</v>
      </c>
      <c r="L1618">
        <f>'CNA Paste'!I1620</f>
        <v>48.4</v>
      </c>
      <c r="N1618" s="2">
        <f t="shared" si="456"/>
        <v>50.2</v>
      </c>
      <c r="O1618" s="2">
        <f t="shared" si="457"/>
        <v>50.2</v>
      </c>
      <c r="P1618" s="2">
        <f t="shared" si="458"/>
        <v>50.9</v>
      </c>
      <c r="Q1618" s="2">
        <f t="shared" si="459"/>
        <v>50.9</v>
      </c>
      <c r="S1618" s="4">
        <f t="shared" si="460"/>
        <v>41.410000000000004</v>
      </c>
      <c r="T1618" s="4">
        <f t="shared" si="461"/>
        <v>41.410000000000004</v>
      </c>
      <c r="U1618" s="4">
        <f t="shared" si="462"/>
        <v>42.04</v>
      </c>
      <c r="V1618" s="4">
        <f t="shared" si="463"/>
        <v>42.04</v>
      </c>
      <c r="X1618" s="6">
        <f t="shared" si="464"/>
        <v>47.914000000000001</v>
      </c>
      <c r="Y1618" s="6">
        <f t="shared" si="465"/>
        <v>47.914000000000001</v>
      </c>
      <c r="Z1618" s="6">
        <f t="shared" si="466"/>
        <v>48.523000000000003</v>
      </c>
      <c r="AA1618" s="6">
        <f t="shared" si="467"/>
        <v>48.523000000000003</v>
      </c>
      <c r="AC1618" s="4">
        <f t="shared" si="468"/>
        <v>6.5039999999999978</v>
      </c>
      <c r="AD1618" s="4">
        <f t="shared" si="469"/>
        <v>6.5039999999999978</v>
      </c>
      <c r="AE1618" s="4">
        <f t="shared" si="470"/>
        <v>6.4830000000000041</v>
      </c>
      <c r="AF1618" s="4">
        <f t="shared" si="471"/>
        <v>6.4830000000000041</v>
      </c>
    </row>
    <row r="1619" spans="1:32" hidden="1" x14ac:dyDescent="0.25">
      <c r="A1619" t="str">
        <f t="shared" si="454"/>
        <v>D</v>
      </c>
      <c r="B1619" t="str">
        <f>LEFT('CNA Paste'!A1621,3)</f>
        <v>RES</v>
      </c>
      <c r="C1619" t="str">
        <f>'CNA Paste'!A1621</f>
        <v>RES_14033047</v>
      </c>
      <c r="D1619" t="str">
        <f t="shared" si="455"/>
        <v>14033047</v>
      </c>
      <c r="E1619" t="str">
        <f>'CNA Paste'!B1621</f>
        <v>!0401!OS_ADDRESSBASE_PLUS_200205_RECEPT</v>
      </c>
      <c r="F1619">
        <f>'CNA Paste'!C1621</f>
        <v>1</v>
      </c>
      <c r="G1619">
        <f>'CNA Paste'!D1621</f>
        <v>477279.5</v>
      </c>
      <c r="H1619">
        <f>'CNA Paste'!E1621</f>
        <v>171287</v>
      </c>
      <c r="I1619">
        <f>'CNA Paste'!F1621</f>
        <v>49.9</v>
      </c>
      <c r="J1619">
        <f>'CNA Paste'!G1621</f>
        <v>49.9</v>
      </c>
      <c r="K1619">
        <f>'CNA Paste'!H1621</f>
        <v>50.6</v>
      </c>
      <c r="L1619">
        <f>'CNA Paste'!I1621</f>
        <v>50.6</v>
      </c>
      <c r="N1619" s="2">
        <f t="shared" si="456"/>
        <v>52.4</v>
      </c>
      <c r="O1619" s="2">
        <f t="shared" si="457"/>
        <v>52.4</v>
      </c>
      <c r="P1619" s="2">
        <f t="shared" si="458"/>
        <v>53.1</v>
      </c>
      <c r="Q1619" s="2">
        <f t="shared" si="459"/>
        <v>53.1</v>
      </c>
      <c r="S1619" s="4">
        <f t="shared" si="460"/>
        <v>43.389999999999993</v>
      </c>
      <c r="T1619" s="4">
        <f t="shared" si="461"/>
        <v>43.389999999999993</v>
      </c>
      <c r="U1619" s="4">
        <f t="shared" si="462"/>
        <v>44.019999999999996</v>
      </c>
      <c r="V1619" s="4">
        <f t="shared" si="463"/>
        <v>44.019999999999996</v>
      </c>
      <c r="X1619" s="6">
        <f t="shared" si="464"/>
        <v>49.828000000000003</v>
      </c>
      <c r="Y1619" s="6">
        <f t="shared" si="465"/>
        <v>49.828000000000003</v>
      </c>
      <c r="Z1619" s="6">
        <f t="shared" si="466"/>
        <v>50.437000000000005</v>
      </c>
      <c r="AA1619" s="6">
        <f t="shared" si="467"/>
        <v>50.437000000000005</v>
      </c>
      <c r="AC1619" s="4">
        <f t="shared" si="468"/>
        <v>6.4380000000000095</v>
      </c>
      <c r="AD1619" s="4">
        <f t="shared" si="469"/>
        <v>6.4380000000000095</v>
      </c>
      <c r="AE1619" s="4">
        <f t="shared" si="470"/>
        <v>6.4170000000000087</v>
      </c>
      <c r="AF1619" s="4">
        <f t="shared" si="471"/>
        <v>6.4170000000000087</v>
      </c>
    </row>
    <row r="1620" spans="1:32" hidden="1" x14ac:dyDescent="0.25">
      <c r="A1620" t="str">
        <f t="shared" si="454"/>
        <v>D</v>
      </c>
      <c r="B1620" t="str">
        <f>LEFT('CNA Paste'!A1622,3)</f>
        <v>RES</v>
      </c>
      <c r="C1620" t="str">
        <f>'CNA Paste'!A1622</f>
        <v>RES_14033047</v>
      </c>
      <c r="D1620" t="str">
        <f t="shared" si="455"/>
        <v>14033047</v>
      </c>
      <c r="E1620" t="str">
        <f>'CNA Paste'!B1622</f>
        <v>!0401!OS_ADDRESSBASE_PLUS_200205_RECEPT</v>
      </c>
      <c r="F1620">
        <f>'CNA Paste'!C1622</f>
        <v>2</v>
      </c>
      <c r="G1620">
        <f>'CNA Paste'!D1622</f>
        <v>477274.3</v>
      </c>
      <c r="H1620">
        <f>'CNA Paste'!E1622</f>
        <v>171286.1</v>
      </c>
      <c r="I1620">
        <f>'CNA Paste'!F1622</f>
        <v>47.4</v>
      </c>
      <c r="J1620">
        <f>'CNA Paste'!G1622</f>
        <v>47.4</v>
      </c>
      <c r="K1620">
        <f>'CNA Paste'!H1622</f>
        <v>48.2</v>
      </c>
      <c r="L1620">
        <f>'CNA Paste'!I1622</f>
        <v>48.1</v>
      </c>
      <c r="N1620" s="2">
        <f t="shared" si="456"/>
        <v>49.9</v>
      </c>
      <c r="O1620" s="2">
        <f t="shared" si="457"/>
        <v>49.9</v>
      </c>
      <c r="P1620" s="2">
        <f t="shared" si="458"/>
        <v>50.7</v>
      </c>
      <c r="Q1620" s="2">
        <f t="shared" si="459"/>
        <v>50.6</v>
      </c>
      <c r="S1620" s="4">
        <f t="shared" si="460"/>
        <v>41.139999999999993</v>
      </c>
      <c r="T1620" s="4">
        <f t="shared" si="461"/>
        <v>41.139999999999993</v>
      </c>
      <c r="U1620" s="4">
        <f t="shared" si="462"/>
        <v>41.86</v>
      </c>
      <c r="V1620" s="4">
        <f t="shared" si="463"/>
        <v>41.769999999999996</v>
      </c>
      <c r="X1620" s="6">
        <f t="shared" si="464"/>
        <v>47.652999999999999</v>
      </c>
      <c r="Y1620" s="6">
        <f t="shared" si="465"/>
        <v>47.652999999999999</v>
      </c>
      <c r="Z1620" s="6">
        <f t="shared" si="466"/>
        <v>48.349000000000004</v>
      </c>
      <c r="AA1620" s="6">
        <f t="shared" si="467"/>
        <v>48.262</v>
      </c>
      <c r="AC1620" s="4">
        <f t="shared" si="468"/>
        <v>6.5130000000000052</v>
      </c>
      <c r="AD1620" s="4">
        <f t="shared" si="469"/>
        <v>6.5130000000000052</v>
      </c>
      <c r="AE1620" s="4">
        <f t="shared" si="470"/>
        <v>6.4890000000000043</v>
      </c>
      <c r="AF1620" s="4">
        <f t="shared" si="471"/>
        <v>6.4920000000000044</v>
      </c>
    </row>
    <row r="1621" spans="1:32" hidden="1" x14ac:dyDescent="0.25">
      <c r="A1621" t="str">
        <f t="shared" si="454"/>
        <v>D</v>
      </c>
      <c r="B1621" t="str">
        <f>LEFT('CNA Paste'!A1623,3)</f>
        <v>RES</v>
      </c>
      <c r="C1621" t="str">
        <f>'CNA Paste'!A1623</f>
        <v>RES_14033047</v>
      </c>
      <c r="D1621" t="str">
        <f t="shared" si="455"/>
        <v>14033047</v>
      </c>
      <c r="E1621" t="str">
        <f>'CNA Paste'!B1623</f>
        <v>!0401!OS_ADDRESSBASE_PLUS_200205_RECEPT</v>
      </c>
      <c r="F1621">
        <f>'CNA Paste'!C1623</f>
        <v>2</v>
      </c>
      <c r="G1621">
        <f>'CNA Paste'!D1623</f>
        <v>477274.3</v>
      </c>
      <c r="H1621">
        <f>'CNA Paste'!E1623</f>
        <v>171286.1</v>
      </c>
      <c r="I1621">
        <f>'CNA Paste'!F1623</f>
        <v>50.4</v>
      </c>
      <c r="J1621">
        <f>'CNA Paste'!G1623</f>
        <v>50.3</v>
      </c>
      <c r="K1621">
        <f>'CNA Paste'!H1623</f>
        <v>51.1</v>
      </c>
      <c r="L1621">
        <f>'CNA Paste'!I1623</f>
        <v>51.1</v>
      </c>
      <c r="N1621" s="2">
        <f t="shared" si="456"/>
        <v>52.9</v>
      </c>
      <c r="O1621" s="2">
        <f t="shared" si="457"/>
        <v>52.8</v>
      </c>
      <c r="P1621" s="2">
        <f t="shared" si="458"/>
        <v>53.6</v>
      </c>
      <c r="Q1621" s="2">
        <f t="shared" si="459"/>
        <v>53.6</v>
      </c>
      <c r="S1621" s="4">
        <f t="shared" si="460"/>
        <v>43.839999999999996</v>
      </c>
      <c r="T1621" s="4">
        <f t="shared" si="461"/>
        <v>43.749999999999993</v>
      </c>
      <c r="U1621" s="4">
        <f t="shared" si="462"/>
        <v>44.47</v>
      </c>
      <c r="V1621" s="4">
        <f t="shared" si="463"/>
        <v>44.47</v>
      </c>
      <c r="X1621" s="6">
        <f t="shared" si="464"/>
        <v>50.262999999999998</v>
      </c>
      <c r="Y1621" s="6">
        <f t="shared" si="465"/>
        <v>50.176000000000002</v>
      </c>
      <c r="Z1621" s="6">
        <f t="shared" si="466"/>
        <v>50.872</v>
      </c>
      <c r="AA1621" s="6">
        <f t="shared" si="467"/>
        <v>50.872</v>
      </c>
      <c r="AC1621" s="4">
        <f t="shared" si="468"/>
        <v>6.4230000000000018</v>
      </c>
      <c r="AD1621" s="4">
        <f t="shared" si="469"/>
        <v>6.426000000000009</v>
      </c>
      <c r="AE1621" s="4">
        <f t="shared" si="470"/>
        <v>6.402000000000001</v>
      </c>
      <c r="AF1621" s="4">
        <f t="shared" si="471"/>
        <v>6.402000000000001</v>
      </c>
    </row>
    <row r="1622" spans="1:32" hidden="1" x14ac:dyDescent="0.25">
      <c r="A1622" t="str">
        <f t="shared" si="454"/>
        <v>D</v>
      </c>
      <c r="B1622" t="str">
        <f>LEFT('CNA Paste'!A1624,3)</f>
        <v>RES</v>
      </c>
      <c r="C1622" t="str">
        <f>'CNA Paste'!A1624</f>
        <v>RES_14033047</v>
      </c>
      <c r="D1622" t="str">
        <f t="shared" si="455"/>
        <v>14033047</v>
      </c>
      <c r="E1622" t="str">
        <f>'CNA Paste'!B1624</f>
        <v>!0401!OS_ADDRESSBASE_PLUS_200205_RECEPT</v>
      </c>
      <c r="F1622">
        <f>'CNA Paste'!C1624</f>
        <v>3</v>
      </c>
      <c r="G1622">
        <f>'CNA Paste'!D1624</f>
        <v>477273</v>
      </c>
      <c r="H1622">
        <f>'CNA Paste'!E1624</f>
        <v>171291.2</v>
      </c>
      <c r="I1622">
        <f>'CNA Paste'!F1624</f>
        <v>53</v>
      </c>
      <c r="J1622">
        <f>'CNA Paste'!G1624</f>
        <v>53</v>
      </c>
      <c r="K1622">
        <f>'CNA Paste'!H1624</f>
        <v>53.7</v>
      </c>
      <c r="L1622">
        <f>'CNA Paste'!I1624</f>
        <v>53.7</v>
      </c>
      <c r="N1622" s="2">
        <f t="shared" si="456"/>
        <v>55.5</v>
      </c>
      <c r="O1622" s="2">
        <f t="shared" si="457"/>
        <v>55.5</v>
      </c>
      <c r="P1622" s="2">
        <f t="shared" si="458"/>
        <v>56.2</v>
      </c>
      <c r="Q1622" s="2">
        <f t="shared" si="459"/>
        <v>56.2</v>
      </c>
      <c r="S1622" s="4">
        <f t="shared" si="460"/>
        <v>46.18</v>
      </c>
      <c r="T1622" s="4">
        <f t="shared" si="461"/>
        <v>46.18</v>
      </c>
      <c r="U1622" s="4">
        <f t="shared" si="462"/>
        <v>46.81</v>
      </c>
      <c r="V1622" s="4">
        <f t="shared" si="463"/>
        <v>46.81</v>
      </c>
      <c r="X1622" s="6">
        <f t="shared" si="464"/>
        <v>52.524999999999999</v>
      </c>
      <c r="Y1622" s="6">
        <f t="shared" si="465"/>
        <v>52.524999999999999</v>
      </c>
      <c r="Z1622" s="6">
        <f t="shared" si="466"/>
        <v>53.134000000000007</v>
      </c>
      <c r="AA1622" s="6">
        <f t="shared" si="467"/>
        <v>53.134000000000007</v>
      </c>
      <c r="AC1622" s="4">
        <f t="shared" si="468"/>
        <v>6.3449999999999989</v>
      </c>
      <c r="AD1622" s="4">
        <f t="shared" si="469"/>
        <v>6.3449999999999989</v>
      </c>
      <c r="AE1622" s="4">
        <f t="shared" si="470"/>
        <v>6.3240000000000052</v>
      </c>
      <c r="AF1622" s="4">
        <f t="shared" si="471"/>
        <v>6.3240000000000052</v>
      </c>
    </row>
    <row r="1623" spans="1:32" hidden="1" x14ac:dyDescent="0.25">
      <c r="A1623" t="str">
        <f t="shared" si="454"/>
        <v>D</v>
      </c>
      <c r="B1623" t="str">
        <f>LEFT('CNA Paste'!A1625,3)</f>
        <v>RES</v>
      </c>
      <c r="C1623" t="str">
        <f>'CNA Paste'!A1625</f>
        <v>RES_14033047</v>
      </c>
      <c r="D1623" t="str">
        <f t="shared" si="455"/>
        <v>14033047</v>
      </c>
      <c r="E1623" t="str">
        <f>'CNA Paste'!B1625</f>
        <v>!0401!OS_ADDRESSBASE_PLUS_200205_RECEPT</v>
      </c>
      <c r="F1623">
        <f>'CNA Paste'!C1625</f>
        <v>3</v>
      </c>
      <c r="G1623">
        <f>'CNA Paste'!D1625</f>
        <v>477273</v>
      </c>
      <c r="H1623">
        <f>'CNA Paste'!E1625</f>
        <v>171291.2</v>
      </c>
      <c r="I1623">
        <f>'CNA Paste'!F1625</f>
        <v>55.6</v>
      </c>
      <c r="J1623">
        <f>'CNA Paste'!G1625</f>
        <v>55.6</v>
      </c>
      <c r="K1623">
        <f>'CNA Paste'!H1625</f>
        <v>56.3</v>
      </c>
      <c r="L1623">
        <f>'CNA Paste'!I1625</f>
        <v>56.3</v>
      </c>
      <c r="N1623" s="2">
        <f t="shared" si="456"/>
        <v>58.1</v>
      </c>
      <c r="O1623" s="2">
        <f t="shared" si="457"/>
        <v>58.1</v>
      </c>
      <c r="P1623" s="2">
        <f t="shared" si="458"/>
        <v>58.8</v>
      </c>
      <c r="Q1623" s="2">
        <f t="shared" si="459"/>
        <v>58.8</v>
      </c>
      <c r="S1623" s="4">
        <f t="shared" si="460"/>
        <v>48.519999999999996</v>
      </c>
      <c r="T1623" s="4">
        <f t="shared" si="461"/>
        <v>48.519999999999996</v>
      </c>
      <c r="U1623" s="4">
        <f t="shared" si="462"/>
        <v>49.15</v>
      </c>
      <c r="V1623" s="4">
        <f t="shared" si="463"/>
        <v>49.15</v>
      </c>
      <c r="X1623" s="6">
        <f t="shared" si="464"/>
        <v>54.787000000000006</v>
      </c>
      <c r="Y1623" s="6">
        <f t="shared" si="465"/>
        <v>54.787000000000006</v>
      </c>
      <c r="Z1623" s="6">
        <f t="shared" si="466"/>
        <v>55.396000000000001</v>
      </c>
      <c r="AA1623" s="6">
        <f t="shared" si="467"/>
        <v>55.396000000000001</v>
      </c>
      <c r="AC1623" s="4">
        <f t="shared" si="468"/>
        <v>6.2670000000000101</v>
      </c>
      <c r="AD1623" s="4">
        <f t="shared" si="469"/>
        <v>6.2670000000000101</v>
      </c>
      <c r="AE1623" s="4">
        <f t="shared" si="470"/>
        <v>6.2460000000000022</v>
      </c>
      <c r="AF1623" s="4">
        <f t="shared" si="471"/>
        <v>6.2460000000000022</v>
      </c>
    </row>
    <row r="1624" spans="1:32" hidden="1" x14ac:dyDescent="0.25">
      <c r="A1624" t="str">
        <f t="shared" si="454"/>
        <v>D</v>
      </c>
      <c r="B1624" t="str">
        <f>LEFT('CNA Paste'!A1626,3)</f>
        <v>RES</v>
      </c>
      <c r="C1624" t="str">
        <f>'CNA Paste'!A1626</f>
        <v>RES_14033048</v>
      </c>
      <c r="D1624" t="str">
        <f t="shared" si="455"/>
        <v>14033048</v>
      </c>
      <c r="E1624" t="str">
        <f>'CNA Paste'!B1626</f>
        <v>!0401!OS_ADDRESSBASE_PLUS_200205_RECEPT</v>
      </c>
      <c r="F1624">
        <f>'CNA Paste'!C1626</f>
        <v>1</v>
      </c>
      <c r="G1624">
        <f>'CNA Paste'!D1626</f>
        <v>477283.3</v>
      </c>
      <c r="H1624">
        <f>'CNA Paste'!E1626</f>
        <v>171293</v>
      </c>
      <c r="I1624">
        <f>'CNA Paste'!F1626</f>
        <v>47.4</v>
      </c>
      <c r="J1624">
        <f>'CNA Paste'!G1626</f>
        <v>47.4</v>
      </c>
      <c r="K1624">
        <f>'CNA Paste'!H1626</f>
        <v>48.1</v>
      </c>
      <c r="L1624">
        <f>'CNA Paste'!I1626</f>
        <v>48.1</v>
      </c>
      <c r="N1624" s="2">
        <f t="shared" si="456"/>
        <v>49.9</v>
      </c>
      <c r="O1624" s="2">
        <f t="shared" si="457"/>
        <v>49.9</v>
      </c>
      <c r="P1624" s="2">
        <f t="shared" si="458"/>
        <v>50.6</v>
      </c>
      <c r="Q1624" s="2">
        <f t="shared" si="459"/>
        <v>50.6</v>
      </c>
      <c r="S1624" s="4">
        <f t="shared" si="460"/>
        <v>41.139999999999993</v>
      </c>
      <c r="T1624" s="4">
        <f t="shared" si="461"/>
        <v>41.139999999999993</v>
      </c>
      <c r="U1624" s="4">
        <f t="shared" si="462"/>
        <v>41.769999999999996</v>
      </c>
      <c r="V1624" s="4">
        <f t="shared" si="463"/>
        <v>41.769999999999996</v>
      </c>
      <c r="X1624" s="6">
        <f t="shared" si="464"/>
        <v>47.652999999999999</v>
      </c>
      <c r="Y1624" s="6">
        <f t="shared" si="465"/>
        <v>47.652999999999999</v>
      </c>
      <c r="Z1624" s="6">
        <f t="shared" si="466"/>
        <v>48.262</v>
      </c>
      <c r="AA1624" s="6">
        <f t="shared" si="467"/>
        <v>48.262</v>
      </c>
      <c r="AC1624" s="4">
        <f t="shared" si="468"/>
        <v>6.5130000000000052</v>
      </c>
      <c r="AD1624" s="4">
        <f t="shared" si="469"/>
        <v>6.5130000000000052</v>
      </c>
      <c r="AE1624" s="4">
        <f t="shared" si="470"/>
        <v>6.4920000000000044</v>
      </c>
      <c r="AF1624" s="4">
        <f t="shared" si="471"/>
        <v>6.4920000000000044</v>
      </c>
    </row>
    <row r="1625" spans="1:32" hidden="1" x14ac:dyDescent="0.25">
      <c r="A1625" t="str">
        <f t="shared" si="454"/>
        <v>D</v>
      </c>
      <c r="B1625" t="str">
        <f>LEFT('CNA Paste'!A1627,3)</f>
        <v>RES</v>
      </c>
      <c r="C1625" t="str">
        <f>'CNA Paste'!A1627</f>
        <v>RES_14033048</v>
      </c>
      <c r="D1625" t="str">
        <f t="shared" si="455"/>
        <v>14033048</v>
      </c>
      <c r="E1625" t="str">
        <f>'CNA Paste'!B1627</f>
        <v>!0401!OS_ADDRESSBASE_PLUS_200205_RECEPT</v>
      </c>
      <c r="F1625">
        <f>'CNA Paste'!C1627</f>
        <v>1</v>
      </c>
      <c r="G1625">
        <f>'CNA Paste'!D1627</f>
        <v>477283.3</v>
      </c>
      <c r="H1625">
        <f>'CNA Paste'!E1627</f>
        <v>171293</v>
      </c>
      <c r="I1625">
        <f>'CNA Paste'!F1627</f>
        <v>49.8</v>
      </c>
      <c r="J1625">
        <f>'CNA Paste'!G1627</f>
        <v>49.8</v>
      </c>
      <c r="K1625">
        <f>'CNA Paste'!H1627</f>
        <v>50.5</v>
      </c>
      <c r="L1625">
        <f>'CNA Paste'!I1627</f>
        <v>50.5</v>
      </c>
      <c r="N1625" s="2">
        <f t="shared" si="456"/>
        <v>52.3</v>
      </c>
      <c r="O1625" s="2">
        <f t="shared" si="457"/>
        <v>52.3</v>
      </c>
      <c r="P1625" s="2">
        <f t="shared" si="458"/>
        <v>53</v>
      </c>
      <c r="Q1625" s="2">
        <f t="shared" si="459"/>
        <v>53</v>
      </c>
      <c r="S1625" s="4">
        <f t="shared" si="460"/>
        <v>43.3</v>
      </c>
      <c r="T1625" s="4">
        <f t="shared" si="461"/>
        <v>43.3</v>
      </c>
      <c r="U1625" s="4">
        <f t="shared" si="462"/>
        <v>43.93</v>
      </c>
      <c r="V1625" s="4">
        <f t="shared" si="463"/>
        <v>43.93</v>
      </c>
      <c r="X1625" s="6">
        <f t="shared" si="464"/>
        <v>49.741</v>
      </c>
      <c r="Y1625" s="6">
        <f t="shared" si="465"/>
        <v>49.741</v>
      </c>
      <c r="Z1625" s="6">
        <f t="shared" si="466"/>
        <v>50.35</v>
      </c>
      <c r="AA1625" s="6">
        <f t="shared" si="467"/>
        <v>50.35</v>
      </c>
      <c r="AC1625" s="4">
        <f t="shared" si="468"/>
        <v>6.4410000000000025</v>
      </c>
      <c r="AD1625" s="4">
        <f t="shared" si="469"/>
        <v>6.4410000000000025</v>
      </c>
      <c r="AE1625" s="4">
        <f t="shared" si="470"/>
        <v>6.4200000000000017</v>
      </c>
      <c r="AF1625" s="4">
        <f t="shared" si="471"/>
        <v>6.4200000000000017</v>
      </c>
    </row>
    <row r="1626" spans="1:32" hidden="1" x14ac:dyDescent="0.25">
      <c r="A1626" t="str">
        <f t="shared" si="454"/>
        <v>D</v>
      </c>
      <c r="B1626" t="str">
        <f>LEFT('CNA Paste'!A1628,3)</f>
        <v>RES</v>
      </c>
      <c r="C1626" t="str">
        <f>'CNA Paste'!A1628</f>
        <v>RES_14033048</v>
      </c>
      <c r="D1626" t="str">
        <f t="shared" si="455"/>
        <v>14033048</v>
      </c>
      <c r="E1626" t="str">
        <f>'CNA Paste'!B1628</f>
        <v>!0401!OS_ADDRESSBASE_PLUS_200205_RECEPT</v>
      </c>
      <c r="F1626">
        <f>'CNA Paste'!C1628</f>
        <v>3</v>
      </c>
      <c r="G1626">
        <f>'CNA Paste'!D1628</f>
        <v>477276.8</v>
      </c>
      <c r="H1626">
        <f>'CNA Paste'!E1628</f>
        <v>171297.1</v>
      </c>
      <c r="I1626">
        <f>'CNA Paste'!F1628</f>
        <v>53</v>
      </c>
      <c r="J1626">
        <f>'CNA Paste'!G1628</f>
        <v>53</v>
      </c>
      <c r="K1626">
        <f>'CNA Paste'!H1628</f>
        <v>53.7</v>
      </c>
      <c r="L1626">
        <f>'CNA Paste'!I1628</f>
        <v>53.7</v>
      </c>
      <c r="N1626" s="2">
        <f t="shared" si="456"/>
        <v>55.5</v>
      </c>
      <c r="O1626" s="2">
        <f t="shared" si="457"/>
        <v>55.5</v>
      </c>
      <c r="P1626" s="2">
        <f t="shared" si="458"/>
        <v>56.2</v>
      </c>
      <c r="Q1626" s="2">
        <f t="shared" si="459"/>
        <v>56.2</v>
      </c>
      <c r="S1626" s="4">
        <f t="shared" si="460"/>
        <v>46.18</v>
      </c>
      <c r="T1626" s="4">
        <f t="shared" si="461"/>
        <v>46.18</v>
      </c>
      <c r="U1626" s="4">
        <f t="shared" si="462"/>
        <v>46.81</v>
      </c>
      <c r="V1626" s="4">
        <f t="shared" si="463"/>
        <v>46.81</v>
      </c>
      <c r="X1626" s="6">
        <f t="shared" si="464"/>
        <v>52.524999999999999</v>
      </c>
      <c r="Y1626" s="6">
        <f t="shared" si="465"/>
        <v>52.524999999999999</v>
      </c>
      <c r="Z1626" s="6">
        <f t="shared" si="466"/>
        <v>53.134000000000007</v>
      </c>
      <c r="AA1626" s="6">
        <f t="shared" si="467"/>
        <v>53.134000000000007</v>
      </c>
      <c r="AC1626" s="4">
        <f t="shared" si="468"/>
        <v>6.3449999999999989</v>
      </c>
      <c r="AD1626" s="4">
        <f t="shared" si="469"/>
        <v>6.3449999999999989</v>
      </c>
      <c r="AE1626" s="4">
        <f t="shared" si="470"/>
        <v>6.3240000000000052</v>
      </c>
      <c r="AF1626" s="4">
        <f t="shared" si="471"/>
        <v>6.3240000000000052</v>
      </c>
    </row>
    <row r="1627" spans="1:32" hidden="1" x14ac:dyDescent="0.25">
      <c r="A1627" t="str">
        <f t="shared" si="454"/>
        <v>D</v>
      </c>
      <c r="B1627" t="str">
        <f>LEFT('CNA Paste'!A1629,3)</f>
        <v>RES</v>
      </c>
      <c r="C1627" t="str">
        <f>'CNA Paste'!A1629</f>
        <v>RES_14033048</v>
      </c>
      <c r="D1627" t="str">
        <f t="shared" si="455"/>
        <v>14033048</v>
      </c>
      <c r="E1627" t="str">
        <f>'CNA Paste'!B1629</f>
        <v>!0401!OS_ADDRESSBASE_PLUS_200205_RECEPT</v>
      </c>
      <c r="F1627">
        <f>'CNA Paste'!C1629</f>
        <v>3</v>
      </c>
      <c r="G1627">
        <f>'CNA Paste'!D1629</f>
        <v>477276.8</v>
      </c>
      <c r="H1627">
        <f>'CNA Paste'!E1629</f>
        <v>171297.1</v>
      </c>
      <c r="I1627">
        <f>'CNA Paste'!F1629</f>
        <v>55.6</v>
      </c>
      <c r="J1627">
        <f>'CNA Paste'!G1629</f>
        <v>55.6</v>
      </c>
      <c r="K1627">
        <f>'CNA Paste'!H1629</f>
        <v>56.3</v>
      </c>
      <c r="L1627">
        <f>'CNA Paste'!I1629</f>
        <v>56.3</v>
      </c>
      <c r="N1627" s="2">
        <f t="shared" si="456"/>
        <v>58.1</v>
      </c>
      <c r="O1627" s="2">
        <f t="shared" si="457"/>
        <v>58.1</v>
      </c>
      <c r="P1627" s="2">
        <f t="shared" si="458"/>
        <v>58.8</v>
      </c>
      <c r="Q1627" s="2">
        <f t="shared" si="459"/>
        <v>58.8</v>
      </c>
      <c r="S1627" s="4">
        <f t="shared" si="460"/>
        <v>48.519999999999996</v>
      </c>
      <c r="T1627" s="4">
        <f t="shared" si="461"/>
        <v>48.519999999999996</v>
      </c>
      <c r="U1627" s="4">
        <f t="shared" si="462"/>
        <v>49.15</v>
      </c>
      <c r="V1627" s="4">
        <f t="shared" si="463"/>
        <v>49.15</v>
      </c>
      <c r="X1627" s="6">
        <f t="shared" si="464"/>
        <v>54.787000000000006</v>
      </c>
      <c r="Y1627" s="6">
        <f t="shared" si="465"/>
        <v>54.787000000000006</v>
      </c>
      <c r="Z1627" s="6">
        <f t="shared" si="466"/>
        <v>55.396000000000001</v>
      </c>
      <c r="AA1627" s="6">
        <f t="shared" si="467"/>
        <v>55.396000000000001</v>
      </c>
      <c r="AC1627" s="4">
        <f t="shared" si="468"/>
        <v>6.2670000000000101</v>
      </c>
      <c r="AD1627" s="4">
        <f t="shared" si="469"/>
        <v>6.2670000000000101</v>
      </c>
      <c r="AE1627" s="4">
        <f t="shared" si="470"/>
        <v>6.2460000000000022</v>
      </c>
      <c r="AF1627" s="4">
        <f t="shared" si="471"/>
        <v>6.2460000000000022</v>
      </c>
    </row>
    <row r="1628" spans="1:32" hidden="1" x14ac:dyDescent="0.25">
      <c r="A1628" t="str">
        <f t="shared" si="454"/>
        <v>D</v>
      </c>
      <c r="B1628" t="str">
        <f>LEFT('CNA Paste'!A1630,3)</f>
        <v>RES</v>
      </c>
      <c r="C1628" t="str">
        <f>'CNA Paste'!A1630</f>
        <v>RES_14033049</v>
      </c>
      <c r="D1628" t="str">
        <f t="shared" si="455"/>
        <v>14033049</v>
      </c>
      <c r="E1628" t="str">
        <f>'CNA Paste'!B1630</f>
        <v>!0401!OS_ADDRESSBASE_PLUS_200205_RECEPT</v>
      </c>
      <c r="F1628">
        <f>'CNA Paste'!C1630</f>
        <v>1</v>
      </c>
      <c r="G1628">
        <f>'CNA Paste'!D1630</f>
        <v>477285.7</v>
      </c>
      <c r="H1628">
        <f>'CNA Paste'!E1630</f>
        <v>171303.9</v>
      </c>
      <c r="I1628">
        <f>'CNA Paste'!F1630</f>
        <v>50.4</v>
      </c>
      <c r="J1628">
        <f>'CNA Paste'!G1630</f>
        <v>50.4</v>
      </c>
      <c r="K1628">
        <f>'CNA Paste'!H1630</f>
        <v>51.1</v>
      </c>
      <c r="L1628">
        <f>'CNA Paste'!I1630</f>
        <v>51.1</v>
      </c>
      <c r="N1628" s="2">
        <f t="shared" si="456"/>
        <v>52.9</v>
      </c>
      <c r="O1628" s="2">
        <f t="shared" si="457"/>
        <v>52.9</v>
      </c>
      <c r="P1628" s="2">
        <f t="shared" si="458"/>
        <v>53.6</v>
      </c>
      <c r="Q1628" s="2">
        <f t="shared" si="459"/>
        <v>53.6</v>
      </c>
      <c r="S1628" s="4">
        <f t="shared" si="460"/>
        <v>43.839999999999996</v>
      </c>
      <c r="T1628" s="4">
        <f t="shared" si="461"/>
        <v>43.839999999999996</v>
      </c>
      <c r="U1628" s="4">
        <f t="shared" si="462"/>
        <v>44.47</v>
      </c>
      <c r="V1628" s="4">
        <f t="shared" si="463"/>
        <v>44.47</v>
      </c>
      <c r="X1628" s="6">
        <f t="shared" si="464"/>
        <v>50.262999999999998</v>
      </c>
      <c r="Y1628" s="6">
        <f t="shared" si="465"/>
        <v>50.262999999999998</v>
      </c>
      <c r="Z1628" s="6">
        <f t="shared" si="466"/>
        <v>50.872</v>
      </c>
      <c r="AA1628" s="6">
        <f t="shared" si="467"/>
        <v>50.872</v>
      </c>
      <c r="AC1628" s="4">
        <f t="shared" si="468"/>
        <v>6.4230000000000018</v>
      </c>
      <c r="AD1628" s="4">
        <f t="shared" si="469"/>
        <v>6.4230000000000018</v>
      </c>
      <c r="AE1628" s="4">
        <f t="shared" si="470"/>
        <v>6.402000000000001</v>
      </c>
      <c r="AF1628" s="4">
        <f t="shared" si="471"/>
        <v>6.402000000000001</v>
      </c>
    </row>
    <row r="1629" spans="1:32" hidden="1" x14ac:dyDescent="0.25">
      <c r="A1629" t="str">
        <f t="shared" si="454"/>
        <v>D</v>
      </c>
      <c r="B1629" t="str">
        <f>LEFT('CNA Paste'!A1631,3)</f>
        <v>RES</v>
      </c>
      <c r="C1629" t="str">
        <f>'CNA Paste'!A1631</f>
        <v>RES_14033049</v>
      </c>
      <c r="D1629" t="str">
        <f t="shared" si="455"/>
        <v>14033049</v>
      </c>
      <c r="E1629" t="str">
        <f>'CNA Paste'!B1631</f>
        <v>!0401!OS_ADDRESSBASE_PLUS_200205_RECEPT</v>
      </c>
      <c r="F1629">
        <f>'CNA Paste'!C1631</f>
        <v>1</v>
      </c>
      <c r="G1629">
        <f>'CNA Paste'!D1631</f>
        <v>477285.7</v>
      </c>
      <c r="H1629">
        <f>'CNA Paste'!E1631</f>
        <v>171303.9</v>
      </c>
      <c r="I1629">
        <f>'CNA Paste'!F1631</f>
        <v>53.6</v>
      </c>
      <c r="J1629">
        <f>'CNA Paste'!G1631</f>
        <v>53.6</v>
      </c>
      <c r="K1629">
        <f>'CNA Paste'!H1631</f>
        <v>54.3</v>
      </c>
      <c r="L1629">
        <f>'CNA Paste'!I1631</f>
        <v>54.3</v>
      </c>
      <c r="N1629" s="2">
        <f t="shared" si="456"/>
        <v>56.1</v>
      </c>
      <c r="O1629" s="2">
        <f t="shared" si="457"/>
        <v>56.1</v>
      </c>
      <c r="P1629" s="2">
        <f t="shared" si="458"/>
        <v>56.8</v>
      </c>
      <c r="Q1629" s="2">
        <f t="shared" si="459"/>
        <v>56.8</v>
      </c>
      <c r="S1629" s="4">
        <f t="shared" si="460"/>
        <v>46.72</v>
      </c>
      <c r="T1629" s="4">
        <f t="shared" si="461"/>
        <v>46.72</v>
      </c>
      <c r="U1629" s="4">
        <f t="shared" si="462"/>
        <v>47.349999999999994</v>
      </c>
      <c r="V1629" s="4">
        <f t="shared" si="463"/>
        <v>47.349999999999994</v>
      </c>
      <c r="X1629" s="6">
        <f t="shared" si="464"/>
        <v>53.047000000000004</v>
      </c>
      <c r="Y1629" s="6">
        <f t="shared" si="465"/>
        <v>53.047000000000004</v>
      </c>
      <c r="Z1629" s="6">
        <f t="shared" si="466"/>
        <v>53.655999999999999</v>
      </c>
      <c r="AA1629" s="6">
        <f t="shared" si="467"/>
        <v>53.655999999999999</v>
      </c>
      <c r="AC1629" s="4">
        <f t="shared" si="468"/>
        <v>6.3270000000000053</v>
      </c>
      <c r="AD1629" s="4">
        <f t="shared" si="469"/>
        <v>6.3270000000000053</v>
      </c>
      <c r="AE1629" s="4">
        <f t="shared" si="470"/>
        <v>6.3060000000000045</v>
      </c>
      <c r="AF1629" s="4">
        <f t="shared" si="471"/>
        <v>6.3060000000000045</v>
      </c>
    </row>
    <row r="1630" spans="1:32" hidden="1" x14ac:dyDescent="0.25">
      <c r="A1630" t="str">
        <f t="shared" si="454"/>
        <v>D</v>
      </c>
      <c r="B1630" t="str">
        <f>LEFT('CNA Paste'!A1632,3)</f>
        <v>RES</v>
      </c>
      <c r="C1630" t="str">
        <f>'CNA Paste'!A1632</f>
        <v>RES_14033049</v>
      </c>
      <c r="D1630" t="str">
        <f t="shared" si="455"/>
        <v>14033049</v>
      </c>
      <c r="E1630" t="str">
        <f>'CNA Paste'!B1632</f>
        <v>!0401!OS_ADDRESSBASE_PLUS_200205_RECEPT</v>
      </c>
      <c r="F1630">
        <f>'CNA Paste'!C1632</f>
        <v>2</v>
      </c>
      <c r="G1630">
        <f>'CNA Paste'!D1632</f>
        <v>477287</v>
      </c>
      <c r="H1630">
        <f>'CNA Paste'!E1632</f>
        <v>171298.8</v>
      </c>
      <c r="I1630">
        <f>'CNA Paste'!F1632</f>
        <v>46.3</v>
      </c>
      <c r="J1630">
        <f>'CNA Paste'!G1632</f>
        <v>46.3</v>
      </c>
      <c r="K1630">
        <f>'CNA Paste'!H1632</f>
        <v>47</v>
      </c>
      <c r="L1630">
        <f>'CNA Paste'!I1632</f>
        <v>47</v>
      </c>
      <c r="N1630" s="2">
        <f t="shared" si="456"/>
        <v>48.8</v>
      </c>
      <c r="O1630" s="2">
        <f t="shared" si="457"/>
        <v>48.8</v>
      </c>
      <c r="P1630" s="2">
        <f t="shared" si="458"/>
        <v>49.5</v>
      </c>
      <c r="Q1630" s="2">
        <f t="shared" si="459"/>
        <v>49.5</v>
      </c>
      <c r="S1630" s="4">
        <f t="shared" si="460"/>
        <v>40.15</v>
      </c>
      <c r="T1630" s="4">
        <f t="shared" si="461"/>
        <v>40.15</v>
      </c>
      <c r="U1630" s="4">
        <f t="shared" si="462"/>
        <v>40.78</v>
      </c>
      <c r="V1630" s="4">
        <f t="shared" si="463"/>
        <v>40.78</v>
      </c>
      <c r="X1630" s="6">
        <f t="shared" si="464"/>
        <v>46.695999999999998</v>
      </c>
      <c r="Y1630" s="6">
        <f t="shared" si="465"/>
        <v>46.695999999999998</v>
      </c>
      <c r="Z1630" s="6">
        <f t="shared" si="466"/>
        <v>47.305</v>
      </c>
      <c r="AA1630" s="6">
        <f t="shared" si="467"/>
        <v>47.305</v>
      </c>
      <c r="AC1630" s="4">
        <f t="shared" si="468"/>
        <v>6.5459999999999994</v>
      </c>
      <c r="AD1630" s="4">
        <f t="shared" si="469"/>
        <v>6.5459999999999994</v>
      </c>
      <c r="AE1630" s="4">
        <f t="shared" si="470"/>
        <v>6.5249999999999986</v>
      </c>
      <c r="AF1630" s="4">
        <f t="shared" si="471"/>
        <v>6.5249999999999986</v>
      </c>
    </row>
    <row r="1631" spans="1:32" hidden="1" x14ac:dyDescent="0.25">
      <c r="A1631" t="str">
        <f t="shared" si="454"/>
        <v>D</v>
      </c>
      <c r="B1631" t="str">
        <f>LEFT('CNA Paste'!A1633,3)</f>
        <v>RES</v>
      </c>
      <c r="C1631" t="str">
        <f>'CNA Paste'!A1633</f>
        <v>RES_14033049</v>
      </c>
      <c r="D1631" t="str">
        <f t="shared" si="455"/>
        <v>14033049</v>
      </c>
      <c r="E1631" t="str">
        <f>'CNA Paste'!B1633</f>
        <v>!0401!OS_ADDRESSBASE_PLUS_200205_RECEPT</v>
      </c>
      <c r="F1631">
        <f>'CNA Paste'!C1633</f>
        <v>2</v>
      </c>
      <c r="G1631">
        <f>'CNA Paste'!D1633</f>
        <v>477287</v>
      </c>
      <c r="H1631">
        <f>'CNA Paste'!E1633</f>
        <v>171298.8</v>
      </c>
      <c r="I1631">
        <f>'CNA Paste'!F1633</f>
        <v>49.1</v>
      </c>
      <c r="J1631">
        <f>'CNA Paste'!G1633</f>
        <v>49.1</v>
      </c>
      <c r="K1631">
        <f>'CNA Paste'!H1633</f>
        <v>49.8</v>
      </c>
      <c r="L1631">
        <f>'CNA Paste'!I1633</f>
        <v>49.8</v>
      </c>
      <c r="N1631" s="2">
        <f t="shared" si="456"/>
        <v>51.6</v>
      </c>
      <c r="O1631" s="2">
        <f t="shared" si="457"/>
        <v>51.6</v>
      </c>
      <c r="P1631" s="2">
        <f t="shared" si="458"/>
        <v>52.3</v>
      </c>
      <c r="Q1631" s="2">
        <f t="shared" si="459"/>
        <v>52.3</v>
      </c>
      <c r="S1631" s="4">
        <f t="shared" si="460"/>
        <v>42.67</v>
      </c>
      <c r="T1631" s="4">
        <f t="shared" si="461"/>
        <v>42.67</v>
      </c>
      <c r="U1631" s="4">
        <f t="shared" si="462"/>
        <v>43.3</v>
      </c>
      <c r="V1631" s="4">
        <f t="shared" si="463"/>
        <v>43.3</v>
      </c>
      <c r="X1631" s="6">
        <f t="shared" si="464"/>
        <v>49.132000000000005</v>
      </c>
      <c r="Y1631" s="6">
        <f t="shared" si="465"/>
        <v>49.132000000000005</v>
      </c>
      <c r="Z1631" s="6">
        <f t="shared" si="466"/>
        <v>49.741</v>
      </c>
      <c r="AA1631" s="6">
        <f t="shared" si="467"/>
        <v>49.741</v>
      </c>
      <c r="AC1631" s="4">
        <f t="shared" si="468"/>
        <v>6.4620000000000033</v>
      </c>
      <c r="AD1631" s="4">
        <f t="shared" si="469"/>
        <v>6.4620000000000033</v>
      </c>
      <c r="AE1631" s="4">
        <f t="shared" si="470"/>
        <v>6.4410000000000025</v>
      </c>
      <c r="AF1631" s="4">
        <f t="shared" si="471"/>
        <v>6.4410000000000025</v>
      </c>
    </row>
    <row r="1632" spans="1:32" hidden="1" x14ac:dyDescent="0.25">
      <c r="A1632" t="str">
        <f t="shared" si="454"/>
        <v>D</v>
      </c>
      <c r="B1632" t="str">
        <f>LEFT('CNA Paste'!A1634,3)</f>
        <v>RES</v>
      </c>
      <c r="C1632" t="str">
        <f>'CNA Paste'!A1634</f>
        <v>RES_14033049</v>
      </c>
      <c r="D1632" t="str">
        <f t="shared" si="455"/>
        <v>14033049</v>
      </c>
      <c r="E1632" t="str">
        <f>'CNA Paste'!B1634</f>
        <v>!0401!OS_ADDRESSBASE_PLUS_200205_RECEPT</v>
      </c>
      <c r="F1632">
        <f>'CNA Paste'!C1634</f>
        <v>4</v>
      </c>
      <c r="G1632">
        <f>'CNA Paste'!D1634</f>
        <v>477280.6</v>
      </c>
      <c r="H1632">
        <f>'CNA Paste'!E1634</f>
        <v>171303</v>
      </c>
      <c r="I1632">
        <f>'CNA Paste'!F1634</f>
        <v>53.1</v>
      </c>
      <c r="J1632">
        <f>'CNA Paste'!G1634</f>
        <v>53.1</v>
      </c>
      <c r="K1632">
        <f>'CNA Paste'!H1634</f>
        <v>53.8</v>
      </c>
      <c r="L1632">
        <f>'CNA Paste'!I1634</f>
        <v>53.8</v>
      </c>
      <c r="N1632" s="2">
        <f t="shared" si="456"/>
        <v>55.6</v>
      </c>
      <c r="O1632" s="2">
        <f t="shared" si="457"/>
        <v>55.6</v>
      </c>
      <c r="P1632" s="2">
        <f t="shared" si="458"/>
        <v>56.3</v>
      </c>
      <c r="Q1632" s="2">
        <f t="shared" si="459"/>
        <v>56.3</v>
      </c>
      <c r="S1632" s="4">
        <f t="shared" si="460"/>
        <v>46.269999999999996</v>
      </c>
      <c r="T1632" s="4">
        <f t="shared" si="461"/>
        <v>46.269999999999996</v>
      </c>
      <c r="U1632" s="4">
        <f t="shared" si="462"/>
        <v>46.9</v>
      </c>
      <c r="V1632" s="4">
        <f t="shared" si="463"/>
        <v>46.9</v>
      </c>
      <c r="X1632" s="6">
        <f t="shared" si="464"/>
        <v>52.612000000000002</v>
      </c>
      <c r="Y1632" s="6">
        <f t="shared" si="465"/>
        <v>52.612000000000002</v>
      </c>
      <c r="Z1632" s="6">
        <f t="shared" si="466"/>
        <v>53.220999999999997</v>
      </c>
      <c r="AA1632" s="6">
        <f t="shared" si="467"/>
        <v>53.220999999999997</v>
      </c>
      <c r="AC1632" s="4">
        <f t="shared" si="468"/>
        <v>6.3420000000000059</v>
      </c>
      <c r="AD1632" s="4">
        <f t="shared" si="469"/>
        <v>6.3420000000000059</v>
      </c>
      <c r="AE1632" s="4">
        <f t="shared" si="470"/>
        <v>6.320999999999998</v>
      </c>
      <c r="AF1632" s="4">
        <f t="shared" si="471"/>
        <v>6.320999999999998</v>
      </c>
    </row>
    <row r="1633" spans="1:32" hidden="1" x14ac:dyDescent="0.25">
      <c r="A1633" t="str">
        <f t="shared" si="454"/>
        <v>D</v>
      </c>
      <c r="B1633" t="str">
        <f>LEFT('CNA Paste'!A1635,3)</f>
        <v>RES</v>
      </c>
      <c r="C1633" t="str">
        <f>'CNA Paste'!A1635</f>
        <v>RES_14033049</v>
      </c>
      <c r="D1633" t="str">
        <f t="shared" si="455"/>
        <v>14033049</v>
      </c>
      <c r="E1633" t="str">
        <f>'CNA Paste'!B1635</f>
        <v>!0401!OS_ADDRESSBASE_PLUS_200205_RECEPT</v>
      </c>
      <c r="F1633">
        <f>'CNA Paste'!C1635</f>
        <v>4</v>
      </c>
      <c r="G1633">
        <f>'CNA Paste'!D1635</f>
        <v>477280.6</v>
      </c>
      <c r="H1633">
        <f>'CNA Paste'!E1635</f>
        <v>171303</v>
      </c>
      <c r="I1633">
        <f>'CNA Paste'!F1635</f>
        <v>55.7</v>
      </c>
      <c r="J1633">
        <f>'CNA Paste'!G1635</f>
        <v>55.7</v>
      </c>
      <c r="K1633">
        <f>'CNA Paste'!H1635</f>
        <v>56.4</v>
      </c>
      <c r="L1633">
        <f>'CNA Paste'!I1635</f>
        <v>56.4</v>
      </c>
      <c r="N1633" s="2">
        <f t="shared" si="456"/>
        <v>58.2</v>
      </c>
      <c r="O1633" s="2">
        <f t="shared" si="457"/>
        <v>58.2</v>
      </c>
      <c r="P1633" s="2">
        <f t="shared" si="458"/>
        <v>58.9</v>
      </c>
      <c r="Q1633" s="2">
        <f t="shared" si="459"/>
        <v>58.9</v>
      </c>
      <c r="S1633" s="4">
        <f t="shared" si="460"/>
        <v>48.61</v>
      </c>
      <c r="T1633" s="4">
        <f t="shared" si="461"/>
        <v>48.61</v>
      </c>
      <c r="U1633" s="4">
        <f t="shared" si="462"/>
        <v>49.239999999999995</v>
      </c>
      <c r="V1633" s="4">
        <f t="shared" si="463"/>
        <v>49.239999999999995</v>
      </c>
      <c r="X1633" s="6">
        <f t="shared" si="464"/>
        <v>54.874000000000002</v>
      </c>
      <c r="Y1633" s="6">
        <f t="shared" si="465"/>
        <v>54.874000000000002</v>
      </c>
      <c r="Z1633" s="6">
        <f t="shared" si="466"/>
        <v>55.482999999999997</v>
      </c>
      <c r="AA1633" s="6">
        <f t="shared" si="467"/>
        <v>55.482999999999997</v>
      </c>
      <c r="AC1633" s="4">
        <f t="shared" si="468"/>
        <v>6.2640000000000029</v>
      </c>
      <c r="AD1633" s="4">
        <f t="shared" si="469"/>
        <v>6.2640000000000029</v>
      </c>
      <c r="AE1633" s="4">
        <f t="shared" si="470"/>
        <v>6.2430000000000021</v>
      </c>
      <c r="AF1633" s="4">
        <f t="shared" si="471"/>
        <v>6.2430000000000021</v>
      </c>
    </row>
    <row r="1634" spans="1:32" hidden="1" x14ac:dyDescent="0.25">
      <c r="A1634" t="str">
        <f t="shared" si="454"/>
        <v>D</v>
      </c>
      <c r="B1634" t="str">
        <f>LEFT('CNA Paste'!A1636,3)</f>
        <v>RES</v>
      </c>
      <c r="C1634" t="str">
        <f>'CNA Paste'!A1636</f>
        <v>RES_14033050</v>
      </c>
      <c r="D1634" t="str">
        <f t="shared" si="455"/>
        <v>14033050</v>
      </c>
      <c r="E1634" t="str">
        <f>'CNA Paste'!B1636</f>
        <v>!0401!OS_ADDRESSBASE_PLUS_200205_RECEPT</v>
      </c>
      <c r="F1634">
        <f>'CNA Paste'!C1636</f>
        <v>1</v>
      </c>
      <c r="G1634">
        <f>'CNA Paste'!D1636</f>
        <v>477293.4</v>
      </c>
      <c r="H1634">
        <f>'CNA Paste'!E1636</f>
        <v>171305.60000000001</v>
      </c>
      <c r="I1634">
        <f>'CNA Paste'!F1636</f>
        <v>48.2</v>
      </c>
      <c r="J1634">
        <f>'CNA Paste'!G1636</f>
        <v>48.1</v>
      </c>
      <c r="K1634">
        <f>'CNA Paste'!H1636</f>
        <v>48.8</v>
      </c>
      <c r="L1634">
        <f>'CNA Paste'!I1636</f>
        <v>48.8</v>
      </c>
      <c r="N1634" s="2">
        <f t="shared" si="456"/>
        <v>50.7</v>
      </c>
      <c r="O1634" s="2">
        <f t="shared" si="457"/>
        <v>50.6</v>
      </c>
      <c r="P1634" s="2">
        <f t="shared" si="458"/>
        <v>51.3</v>
      </c>
      <c r="Q1634" s="2">
        <f t="shared" si="459"/>
        <v>51.3</v>
      </c>
      <c r="S1634" s="4">
        <f t="shared" si="460"/>
        <v>41.86</v>
      </c>
      <c r="T1634" s="4">
        <f t="shared" si="461"/>
        <v>41.769999999999996</v>
      </c>
      <c r="U1634" s="4">
        <f t="shared" si="462"/>
        <v>42.4</v>
      </c>
      <c r="V1634" s="4">
        <f t="shared" si="463"/>
        <v>42.4</v>
      </c>
      <c r="X1634" s="6">
        <f t="shared" si="464"/>
        <v>48.349000000000004</v>
      </c>
      <c r="Y1634" s="6">
        <f t="shared" si="465"/>
        <v>48.262</v>
      </c>
      <c r="Z1634" s="6">
        <f t="shared" si="466"/>
        <v>48.871000000000002</v>
      </c>
      <c r="AA1634" s="6">
        <f t="shared" si="467"/>
        <v>48.871000000000002</v>
      </c>
      <c r="AC1634" s="4">
        <f t="shared" si="468"/>
        <v>6.4890000000000043</v>
      </c>
      <c r="AD1634" s="4">
        <f t="shared" si="469"/>
        <v>6.4920000000000044</v>
      </c>
      <c r="AE1634" s="4">
        <f t="shared" si="470"/>
        <v>6.4710000000000036</v>
      </c>
      <c r="AF1634" s="4">
        <f t="shared" si="471"/>
        <v>6.4710000000000036</v>
      </c>
    </row>
    <row r="1635" spans="1:32" hidden="1" x14ac:dyDescent="0.25">
      <c r="A1635" t="str">
        <f t="shared" si="454"/>
        <v>D</v>
      </c>
      <c r="B1635" t="str">
        <f>LEFT('CNA Paste'!A1637,3)</f>
        <v>RES</v>
      </c>
      <c r="C1635" t="str">
        <f>'CNA Paste'!A1637</f>
        <v>RES_14033050</v>
      </c>
      <c r="D1635" t="str">
        <f t="shared" si="455"/>
        <v>14033050</v>
      </c>
      <c r="E1635" t="str">
        <f>'CNA Paste'!B1637</f>
        <v>!0401!OS_ADDRESSBASE_PLUS_200205_RECEPT</v>
      </c>
      <c r="F1635">
        <f>'CNA Paste'!C1637</f>
        <v>1</v>
      </c>
      <c r="G1635">
        <f>'CNA Paste'!D1637</f>
        <v>477293.4</v>
      </c>
      <c r="H1635">
        <f>'CNA Paste'!E1637</f>
        <v>171305.60000000001</v>
      </c>
      <c r="I1635">
        <f>'CNA Paste'!F1637</f>
        <v>50.4</v>
      </c>
      <c r="J1635">
        <f>'CNA Paste'!G1637</f>
        <v>50.4</v>
      </c>
      <c r="K1635">
        <f>'CNA Paste'!H1637</f>
        <v>51.1</v>
      </c>
      <c r="L1635">
        <f>'CNA Paste'!I1637</f>
        <v>51.1</v>
      </c>
      <c r="N1635" s="2">
        <f t="shared" si="456"/>
        <v>52.9</v>
      </c>
      <c r="O1635" s="2">
        <f t="shared" si="457"/>
        <v>52.9</v>
      </c>
      <c r="P1635" s="2">
        <f t="shared" si="458"/>
        <v>53.6</v>
      </c>
      <c r="Q1635" s="2">
        <f t="shared" si="459"/>
        <v>53.6</v>
      </c>
      <c r="S1635" s="4">
        <f t="shared" si="460"/>
        <v>43.839999999999996</v>
      </c>
      <c r="T1635" s="4">
        <f t="shared" si="461"/>
        <v>43.839999999999996</v>
      </c>
      <c r="U1635" s="4">
        <f t="shared" si="462"/>
        <v>44.47</v>
      </c>
      <c r="V1635" s="4">
        <f t="shared" si="463"/>
        <v>44.47</v>
      </c>
      <c r="X1635" s="6">
        <f t="shared" si="464"/>
        <v>50.262999999999998</v>
      </c>
      <c r="Y1635" s="6">
        <f t="shared" si="465"/>
        <v>50.262999999999998</v>
      </c>
      <c r="Z1635" s="6">
        <f t="shared" si="466"/>
        <v>50.872</v>
      </c>
      <c r="AA1635" s="6">
        <f t="shared" si="467"/>
        <v>50.872</v>
      </c>
      <c r="AC1635" s="4">
        <f t="shared" si="468"/>
        <v>6.4230000000000018</v>
      </c>
      <c r="AD1635" s="4">
        <f t="shared" si="469"/>
        <v>6.4230000000000018</v>
      </c>
      <c r="AE1635" s="4">
        <f t="shared" si="470"/>
        <v>6.402000000000001</v>
      </c>
      <c r="AF1635" s="4">
        <f t="shared" si="471"/>
        <v>6.402000000000001</v>
      </c>
    </row>
    <row r="1636" spans="1:32" hidden="1" x14ac:dyDescent="0.25">
      <c r="A1636" t="str">
        <f t="shared" si="454"/>
        <v>D</v>
      </c>
      <c r="B1636" t="str">
        <f>LEFT('CNA Paste'!A1638,3)</f>
        <v>RES</v>
      </c>
      <c r="C1636" t="str">
        <f>'CNA Paste'!A1638</f>
        <v>RES_14033050</v>
      </c>
      <c r="D1636" t="str">
        <f t="shared" si="455"/>
        <v>14033050</v>
      </c>
      <c r="E1636" t="str">
        <f>'CNA Paste'!B1638</f>
        <v>!0401!OS_ADDRESSBASE_PLUS_200205_RECEPT</v>
      </c>
      <c r="F1636">
        <f>'CNA Paste'!C1638</f>
        <v>2</v>
      </c>
      <c r="G1636">
        <f>'CNA Paste'!D1638</f>
        <v>477288.3</v>
      </c>
      <c r="H1636">
        <f>'CNA Paste'!E1638</f>
        <v>171304.6</v>
      </c>
      <c r="I1636">
        <f>'CNA Paste'!F1638</f>
        <v>45.1</v>
      </c>
      <c r="J1636">
        <f>'CNA Paste'!G1638</f>
        <v>45</v>
      </c>
      <c r="K1636">
        <f>'CNA Paste'!H1638</f>
        <v>45.8</v>
      </c>
      <c r="L1636">
        <f>'CNA Paste'!I1638</f>
        <v>45.8</v>
      </c>
      <c r="N1636" s="2">
        <f t="shared" si="456"/>
        <v>47.6</v>
      </c>
      <c r="O1636" s="2">
        <f t="shared" si="457"/>
        <v>47.5</v>
      </c>
      <c r="P1636" s="2">
        <f t="shared" si="458"/>
        <v>48.3</v>
      </c>
      <c r="Q1636" s="2">
        <f t="shared" si="459"/>
        <v>48.3</v>
      </c>
      <c r="S1636" s="4">
        <f t="shared" si="460"/>
        <v>39.07</v>
      </c>
      <c r="T1636" s="4">
        <f t="shared" si="461"/>
        <v>38.979999999999997</v>
      </c>
      <c r="U1636" s="4">
        <f t="shared" si="462"/>
        <v>39.699999999999996</v>
      </c>
      <c r="V1636" s="4">
        <f t="shared" si="463"/>
        <v>39.699999999999996</v>
      </c>
      <c r="X1636" s="6">
        <f t="shared" si="464"/>
        <v>45.652000000000001</v>
      </c>
      <c r="Y1636" s="6">
        <f t="shared" si="465"/>
        <v>45.565000000000005</v>
      </c>
      <c r="Z1636" s="6">
        <f t="shared" si="466"/>
        <v>46.261000000000003</v>
      </c>
      <c r="AA1636" s="6">
        <f t="shared" si="467"/>
        <v>46.261000000000003</v>
      </c>
      <c r="AC1636" s="4">
        <f t="shared" si="468"/>
        <v>6.5820000000000007</v>
      </c>
      <c r="AD1636" s="4">
        <f t="shared" si="469"/>
        <v>6.585000000000008</v>
      </c>
      <c r="AE1636" s="4">
        <f t="shared" si="470"/>
        <v>6.561000000000007</v>
      </c>
      <c r="AF1636" s="4">
        <f t="shared" si="471"/>
        <v>6.561000000000007</v>
      </c>
    </row>
    <row r="1637" spans="1:32" hidden="1" x14ac:dyDescent="0.25">
      <c r="A1637" t="str">
        <f t="shared" si="454"/>
        <v>D</v>
      </c>
      <c r="B1637" t="str">
        <f>LEFT('CNA Paste'!A1639,3)</f>
        <v>RES</v>
      </c>
      <c r="C1637" t="str">
        <f>'CNA Paste'!A1639</f>
        <v>RES_14033050</v>
      </c>
      <c r="D1637" t="str">
        <f t="shared" si="455"/>
        <v>14033050</v>
      </c>
      <c r="E1637" t="str">
        <f>'CNA Paste'!B1639</f>
        <v>!0401!OS_ADDRESSBASE_PLUS_200205_RECEPT</v>
      </c>
      <c r="F1637">
        <f>'CNA Paste'!C1639</f>
        <v>2</v>
      </c>
      <c r="G1637">
        <f>'CNA Paste'!D1639</f>
        <v>477288.3</v>
      </c>
      <c r="H1637">
        <f>'CNA Paste'!E1639</f>
        <v>171304.6</v>
      </c>
      <c r="I1637">
        <f>'CNA Paste'!F1639</f>
        <v>49.4</v>
      </c>
      <c r="J1637">
        <f>'CNA Paste'!G1639</f>
        <v>49.4</v>
      </c>
      <c r="K1637">
        <f>'CNA Paste'!H1639</f>
        <v>50.1</v>
      </c>
      <c r="L1637">
        <f>'CNA Paste'!I1639</f>
        <v>50.1</v>
      </c>
      <c r="N1637" s="2">
        <f t="shared" si="456"/>
        <v>51.9</v>
      </c>
      <c r="O1637" s="2">
        <f t="shared" si="457"/>
        <v>51.9</v>
      </c>
      <c r="P1637" s="2">
        <f t="shared" si="458"/>
        <v>52.6</v>
      </c>
      <c r="Q1637" s="2">
        <f t="shared" si="459"/>
        <v>52.6</v>
      </c>
      <c r="S1637" s="4">
        <f t="shared" si="460"/>
        <v>42.94</v>
      </c>
      <c r="T1637" s="4">
        <f t="shared" si="461"/>
        <v>42.94</v>
      </c>
      <c r="U1637" s="4">
        <f t="shared" si="462"/>
        <v>43.57</v>
      </c>
      <c r="V1637" s="4">
        <f t="shared" si="463"/>
        <v>43.57</v>
      </c>
      <c r="X1637" s="6">
        <f t="shared" si="464"/>
        <v>49.393000000000001</v>
      </c>
      <c r="Y1637" s="6">
        <f t="shared" si="465"/>
        <v>49.393000000000001</v>
      </c>
      <c r="Z1637" s="6">
        <f t="shared" si="466"/>
        <v>50.002000000000002</v>
      </c>
      <c r="AA1637" s="6">
        <f t="shared" si="467"/>
        <v>50.002000000000002</v>
      </c>
      <c r="AC1637" s="4">
        <f t="shared" si="468"/>
        <v>6.453000000000003</v>
      </c>
      <c r="AD1637" s="4">
        <f t="shared" si="469"/>
        <v>6.453000000000003</v>
      </c>
      <c r="AE1637" s="4">
        <f t="shared" si="470"/>
        <v>6.4320000000000022</v>
      </c>
      <c r="AF1637" s="4">
        <f t="shared" si="471"/>
        <v>6.4320000000000022</v>
      </c>
    </row>
    <row r="1638" spans="1:32" hidden="1" x14ac:dyDescent="0.25">
      <c r="A1638" t="str">
        <f t="shared" si="454"/>
        <v>D</v>
      </c>
      <c r="B1638" t="str">
        <f>LEFT('CNA Paste'!A1640,3)</f>
        <v>RES</v>
      </c>
      <c r="C1638" t="str">
        <f>'CNA Paste'!A1640</f>
        <v>RES_14033050</v>
      </c>
      <c r="D1638" t="str">
        <f t="shared" si="455"/>
        <v>14033050</v>
      </c>
      <c r="E1638" t="str">
        <f>'CNA Paste'!B1640</f>
        <v>!0401!OS_ADDRESSBASE_PLUS_200205_RECEPT</v>
      </c>
      <c r="F1638">
        <f>'CNA Paste'!C1640</f>
        <v>3</v>
      </c>
      <c r="G1638">
        <f>'CNA Paste'!D1640</f>
        <v>477287</v>
      </c>
      <c r="H1638">
        <f>'CNA Paste'!E1640</f>
        <v>171309.7</v>
      </c>
      <c r="I1638">
        <f>'CNA Paste'!F1640</f>
        <v>53.9</v>
      </c>
      <c r="J1638">
        <f>'CNA Paste'!G1640</f>
        <v>53.9</v>
      </c>
      <c r="K1638">
        <f>'CNA Paste'!H1640</f>
        <v>54.6</v>
      </c>
      <c r="L1638">
        <f>'CNA Paste'!I1640</f>
        <v>54.6</v>
      </c>
      <c r="N1638" s="2">
        <f t="shared" si="456"/>
        <v>56.4</v>
      </c>
      <c r="O1638" s="2">
        <f t="shared" si="457"/>
        <v>56.4</v>
      </c>
      <c r="P1638" s="2">
        <f t="shared" si="458"/>
        <v>57.1</v>
      </c>
      <c r="Q1638" s="2">
        <f t="shared" si="459"/>
        <v>57.1</v>
      </c>
      <c r="S1638" s="4">
        <f t="shared" si="460"/>
        <v>46.989999999999995</v>
      </c>
      <c r="T1638" s="4">
        <f t="shared" si="461"/>
        <v>46.989999999999995</v>
      </c>
      <c r="U1638" s="4">
        <f t="shared" si="462"/>
        <v>47.62</v>
      </c>
      <c r="V1638" s="4">
        <f t="shared" si="463"/>
        <v>47.62</v>
      </c>
      <c r="X1638" s="6">
        <f t="shared" si="464"/>
        <v>53.308</v>
      </c>
      <c r="Y1638" s="6">
        <f t="shared" si="465"/>
        <v>53.308</v>
      </c>
      <c r="Z1638" s="6">
        <f t="shared" si="466"/>
        <v>53.917000000000002</v>
      </c>
      <c r="AA1638" s="6">
        <f t="shared" si="467"/>
        <v>53.917000000000002</v>
      </c>
      <c r="AC1638" s="4">
        <f t="shared" si="468"/>
        <v>6.3180000000000049</v>
      </c>
      <c r="AD1638" s="4">
        <f t="shared" si="469"/>
        <v>6.3180000000000049</v>
      </c>
      <c r="AE1638" s="4">
        <f t="shared" si="470"/>
        <v>6.2970000000000041</v>
      </c>
      <c r="AF1638" s="4">
        <f t="shared" si="471"/>
        <v>6.2970000000000041</v>
      </c>
    </row>
    <row r="1639" spans="1:32" hidden="1" x14ac:dyDescent="0.25">
      <c r="A1639" t="str">
        <f t="shared" si="454"/>
        <v>D</v>
      </c>
      <c r="B1639" t="str">
        <f>LEFT('CNA Paste'!A1641,3)</f>
        <v>RES</v>
      </c>
      <c r="C1639" t="str">
        <f>'CNA Paste'!A1641</f>
        <v>RES_14033050</v>
      </c>
      <c r="D1639" t="str">
        <f t="shared" si="455"/>
        <v>14033050</v>
      </c>
      <c r="E1639" t="str">
        <f>'CNA Paste'!B1641</f>
        <v>!0401!OS_ADDRESSBASE_PLUS_200205_RECEPT</v>
      </c>
      <c r="F1639">
        <f>'CNA Paste'!C1641</f>
        <v>3</v>
      </c>
      <c r="G1639">
        <f>'CNA Paste'!D1641</f>
        <v>477287</v>
      </c>
      <c r="H1639">
        <f>'CNA Paste'!E1641</f>
        <v>171309.7</v>
      </c>
      <c r="I1639">
        <f>'CNA Paste'!F1641</f>
        <v>56.4</v>
      </c>
      <c r="J1639">
        <f>'CNA Paste'!G1641</f>
        <v>56.4</v>
      </c>
      <c r="K1639">
        <f>'CNA Paste'!H1641</f>
        <v>57.1</v>
      </c>
      <c r="L1639">
        <f>'CNA Paste'!I1641</f>
        <v>57.1</v>
      </c>
      <c r="N1639" s="2">
        <f t="shared" si="456"/>
        <v>58.9</v>
      </c>
      <c r="O1639" s="2">
        <f t="shared" si="457"/>
        <v>58.9</v>
      </c>
      <c r="P1639" s="2">
        <f t="shared" si="458"/>
        <v>59.6</v>
      </c>
      <c r="Q1639" s="2">
        <f t="shared" si="459"/>
        <v>59.6</v>
      </c>
      <c r="S1639" s="4">
        <f t="shared" si="460"/>
        <v>49.239999999999995</v>
      </c>
      <c r="T1639" s="4">
        <f t="shared" si="461"/>
        <v>49.239999999999995</v>
      </c>
      <c r="U1639" s="4">
        <f t="shared" si="462"/>
        <v>49.87</v>
      </c>
      <c r="V1639" s="4">
        <f t="shared" si="463"/>
        <v>49.87</v>
      </c>
      <c r="X1639" s="6">
        <f t="shared" si="464"/>
        <v>55.482999999999997</v>
      </c>
      <c r="Y1639" s="6">
        <f t="shared" si="465"/>
        <v>55.482999999999997</v>
      </c>
      <c r="Z1639" s="6">
        <f t="shared" si="466"/>
        <v>56.092000000000006</v>
      </c>
      <c r="AA1639" s="6">
        <f t="shared" si="467"/>
        <v>56.092000000000006</v>
      </c>
      <c r="AC1639" s="4">
        <f t="shared" si="468"/>
        <v>6.2430000000000021</v>
      </c>
      <c r="AD1639" s="4">
        <f t="shared" si="469"/>
        <v>6.2430000000000021</v>
      </c>
      <c r="AE1639" s="4">
        <f t="shared" si="470"/>
        <v>6.2220000000000084</v>
      </c>
      <c r="AF1639" s="4">
        <f t="shared" si="471"/>
        <v>6.2220000000000084</v>
      </c>
    </row>
    <row r="1640" spans="1:32" hidden="1" x14ac:dyDescent="0.25">
      <c r="A1640" t="str">
        <f t="shared" si="454"/>
        <v>D</v>
      </c>
      <c r="B1640" t="str">
        <f>LEFT('CNA Paste'!A1642,3)</f>
        <v>RES</v>
      </c>
      <c r="C1640" t="str">
        <f>'CNA Paste'!A1642</f>
        <v>RES_14033051</v>
      </c>
      <c r="D1640" t="str">
        <f t="shared" si="455"/>
        <v>14033051</v>
      </c>
      <c r="E1640" t="str">
        <f>'CNA Paste'!B1642</f>
        <v>!0401!OS_ADDRESSBASE_PLUS_200205_RECEPT</v>
      </c>
      <c r="F1640">
        <f>'CNA Paste'!C1642</f>
        <v>2</v>
      </c>
      <c r="G1640">
        <f>'CNA Paste'!D1642</f>
        <v>477297.2</v>
      </c>
      <c r="H1640">
        <f>'CNA Paste'!E1642</f>
        <v>171311.6</v>
      </c>
      <c r="I1640">
        <f>'CNA Paste'!F1642</f>
        <v>48.1</v>
      </c>
      <c r="J1640">
        <f>'CNA Paste'!G1642</f>
        <v>48.1</v>
      </c>
      <c r="K1640">
        <f>'CNA Paste'!H1642</f>
        <v>48.8</v>
      </c>
      <c r="L1640">
        <f>'CNA Paste'!I1642</f>
        <v>48.8</v>
      </c>
      <c r="N1640" s="2">
        <f t="shared" si="456"/>
        <v>50.6</v>
      </c>
      <c r="O1640" s="2">
        <f t="shared" si="457"/>
        <v>50.6</v>
      </c>
      <c r="P1640" s="2">
        <f t="shared" si="458"/>
        <v>51.3</v>
      </c>
      <c r="Q1640" s="2">
        <f t="shared" si="459"/>
        <v>51.3</v>
      </c>
      <c r="S1640" s="4">
        <f t="shared" si="460"/>
        <v>41.769999999999996</v>
      </c>
      <c r="T1640" s="4">
        <f t="shared" si="461"/>
        <v>41.769999999999996</v>
      </c>
      <c r="U1640" s="4">
        <f t="shared" si="462"/>
        <v>42.4</v>
      </c>
      <c r="V1640" s="4">
        <f t="shared" si="463"/>
        <v>42.4</v>
      </c>
      <c r="X1640" s="6">
        <f t="shared" si="464"/>
        <v>48.262</v>
      </c>
      <c r="Y1640" s="6">
        <f t="shared" si="465"/>
        <v>48.262</v>
      </c>
      <c r="Z1640" s="6">
        <f t="shared" si="466"/>
        <v>48.871000000000002</v>
      </c>
      <c r="AA1640" s="6">
        <f t="shared" si="467"/>
        <v>48.871000000000002</v>
      </c>
      <c r="AC1640" s="4">
        <f t="shared" si="468"/>
        <v>6.4920000000000044</v>
      </c>
      <c r="AD1640" s="4">
        <f t="shared" si="469"/>
        <v>6.4920000000000044</v>
      </c>
      <c r="AE1640" s="4">
        <f t="shared" si="470"/>
        <v>6.4710000000000036</v>
      </c>
      <c r="AF1640" s="4">
        <f t="shared" si="471"/>
        <v>6.4710000000000036</v>
      </c>
    </row>
    <row r="1641" spans="1:32" hidden="1" x14ac:dyDescent="0.25">
      <c r="A1641" t="str">
        <f t="shared" si="454"/>
        <v>D</v>
      </c>
      <c r="B1641" t="str">
        <f>LEFT('CNA Paste'!A1643,3)</f>
        <v>RES</v>
      </c>
      <c r="C1641" t="str">
        <f>'CNA Paste'!A1643</f>
        <v>RES_14033051</v>
      </c>
      <c r="D1641" t="str">
        <f t="shared" si="455"/>
        <v>14033051</v>
      </c>
      <c r="E1641" t="str">
        <f>'CNA Paste'!B1643</f>
        <v>!0401!OS_ADDRESSBASE_PLUS_200205_RECEPT</v>
      </c>
      <c r="F1641">
        <f>'CNA Paste'!C1643</f>
        <v>2</v>
      </c>
      <c r="G1641">
        <f>'CNA Paste'!D1643</f>
        <v>477297.2</v>
      </c>
      <c r="H1641">
        <f>'CNA Paste'!E1643</f>
        <v>171311.6</v>
      </c>
      <c r="I1641">
        <f>'CNA Paste'!F1643</f>
        <v>50.5</v>
      </c>
      <c r="J1641">
        <f>'CNA Paste'!G1643</f>
        <v>50.5</v>
      </c>
      <c r="K1641">
        <f>'CNA Paste'!H1643</f>
        <v>51.2</v>
      </c>
      <c r="L1641">
        <f>'CNA Paste'!I1643</f>
        <v>51.2</v>
      </c>
      <c r="N1641" s="2">
        <f t="shared" si="456"/>
        <v>53</v>
      </c>
      <c r="O1641" s="2">
        <f t="shared" si="457"/>
        <v>53</v>
      </c>
      <c r="P1641" s="2">
        <f t="shared" si="458"/>
        <v>53.7</v>
      </c>
      <c r="Q1641" s="2">
        <f t="shared" si="459"/>
        <v>53.7</v>
      </c>
      <c r="S1641" s="4">
        <f t="shared" si="460"/>
        <v>43.93</v>
      </c>
      <c r="T1641" s="4">
        <f t="shared" si="461"/>
        <v>43.93</v>
      </c>
      <c r="U1641" s="4">
        <f t="shared" si="462"/>
        <v>44.56</v>
      </c>
      <c r="V1641" s="4">
        <f t="shared" si="463"/>
        <v>44.56</v>
      </c>
      <c r="X1641" s="6">
        <f t="shared" si="464"/>
        <v>50.35</v>
      </c>
      <c r="Y1641" s="6">
        <f t="shared" si="465"/>
        <v>50.35</v>
      </c>
      <c r="Z1641" s="6">
        <f t="shared" si="466"/>
        <v>50.959000000000003</v>
      </c>
      <c r="AA1641" s="6">
        <f t="shared" si="467"/>
        <v>50.959000000000003</v>
      </c>
      <c r="AC1641" s="4">
        <f t="shared" si="468"/>
        <v>6.4200000000000017</v>
      </c>
      <c r="AD1641" s="4">
        <f t="shared" si="469"/>
        <v>6.4200000000000017</v>
      </c>
      <c r="AE1641" s="4">
        <f t="shared" si="470"/>
        <v>6.3990000000000009</v>
      </c>
      <c r="AF1641" s="4">
        <f t="shared" si="471"/>
        <v>6.3990000000000009</v>
      </c>
    </row>
    <row r="1642" spans="1:32" hidden="1" x14ac:dyDescent="0.25">
      <c r="A1642" t="str">
        <f t="shared" si="454"/>
        <v>D</v>
      </c>
      <c r="B1642" t="str">
        <f>LEFT('CNA Paste'!A1644,3)</f>
        <v>RES</v>
      </c>
      <c r="C1642" t="str">
        <f>'CNA Paste'!A1644</f>
        <v>RES_14033051</v>
      </c>
      <c r="D1642" t="str">
        <f t="shared" si="455"/>
        <v>14033051</v>
      </c>
      <c r="E1642" t="str">
        <f>'CNA Paste'!B1644</f>
        <v>!0401!OS_ADDRESSBASE_PLUS_200205_RECEPT</v>
      </c>
      <c r="F1642">
        <f>'CNA Paste'!C1644</f>
        <v>4</v>
      </c>
      <c r="G1642">
        <f>'CNA Paste'!D1644</f>
        <v>477290.9</v>
      </c>
      <c r="H1642">
        <f>'CNA Paste'!E1644</f>
        <v>171315.7</v>
      </c>
      <c r="I1642">
        <f>'CNA Paste'!F1644</f>
        <v>54.9</v>
      </c>
      <c r="J1642">
        <f>'CNA Paste'!G1644</f>
        <v>54.9</v>
      </c>
      <c r="K1642">
        <f>'CNA Paste'!H1644</f>
        <v>55.6</v>
      </c>
      <c r="L1642">
        <f>'CNA Paste'!I1644</f>
        <v>55.6</v>
      </c>
      <c r="N1642" s="2">
        <f t="shared" si="456"/>
        <v>57.4</v>
      </c>
      <c r="O1642" s="2">
        <f t="shared" si="457"/>
        <v>57.4</v>
      </c>
      <c r="P1642" s="2">
        <f t="shared" si="458"/>
        <v>58.1</v>
      </c>
      <c r="Q1642" s="2">
        <f t="shared" si="459"/>
        <v>58.1</v>
      </c>
      <c r="S1642" s="4">
        <f t="shared" si="460"/>
        <v>47.889999999999993</v>
      </c>
      <c r="T1642" s="4">
        <f t="shared" si="461"/>
        <v>47.889999999999993</v>
      </c>
      <c r="U1642" s="4">
        <f t="shared" si="462"/>
        <v>48.519999999999996</v>
      </c>
      <c r="V1642" s="4">
        <f t="shared" si="463"/>
        <v>48.519999999999996</v>
      </c>
      <c r="X1642" s="6">
        <f t="shared" si="464"/>
        <v>54.177999999999997</v>
      </c>
      <c r="Y1642" s="6">
        <f t="shared" si="465"/>
        <v>54.177999999999997</v>
      </c>
      <c r="Z1642" s="6">
        <f t="shared" si="466"/>
        <v>54.787000000000006</v>
      </c>
      <c r="AA1642" s="6">
        <f t="shared" si="467"/>
        <v>54.787000000000006</v>
      </c>
      <c r="AC1642" s="4">
        <f t="shared" si="468"/>
        <v>6.2880000000000038</v>
      </c>
      <c r="AD1642" s="4">
        <f t="shared" si="469"/>
        <v>6.2880000000000038</v>
      </c>
      <c r="AE1642" s="4">
        <f t="shared" si="470"/>
        <v>6.2670000000000101</v>
      </c>
      <c r="AF1642" s="4">
        <f t="shared" si="471"/>
        <v>6.2670000000000101</v>
      </c>
    </row>
    <row r="1643" spans="1:32" hidden="1" x14ac:dyDescent="0.25">
      <c r="A1643" t="str">
        <f t="shared" si="454"/>
        <v>D</v>
      </c>
      <c r="B1643" t="str">
        <f>LEFT('CNA Paste'!A1645,3)</f>
        <v>RES</v>
      </c>
      <c r="C1643" t="str">
        <f>'CNA Paste'!A1645</f>
        <v>RES_14033051</v>
      </c>
      <c r="D1643" t="str">
        <f t="shared" si="455"/>
        <v>14033051</v>
      </c>
      <c r="E1643" t="str">
        <f>'CNA Paste'!B1645</f>
        <v>!0401!OS_ADDRESSBASE_PLUS_200205_RECEPT</v>
      </c>
      <c r="F1643">
        <f>'CNA Paste'!C1645</f>
        <v>4</v>
      </c>
      <c r="G1643">
        <f>'CNA Paste'!D1645</f>
        <v>477290.9</v>
      </c>
      <c r="H1643">
        <f>'CNA Paste'!E1645</f>
        <v>171315.7</v>
      </c>
      <c r="I1643">
        <f>'CNA Paste'!F1645</f>
        <v>57.3</v>
      </c>
      <c r="J1643">
        <f>'CNA Paste'!G1645</f>
        <v>57.3</v>
      </c>
      <c r="K1643">
        <f>'CNA Paste'!H1645</f>
        <v>58</v>
      </c>
      <c r="L1643">
        <f>'CNA Paste'!I1645</f>
        <v>58</v>
      </c>
      <c r="N1643" s="2">
        <f t="shared" si="456"/>
        <v>59.8</v>
      </c>
      <c r="O1643" s="2">
        <f t="shared" si="457"/>
        <v>59.8</v>
      </c>
      <c r="P1643" s="2">
        <f t="shared" si="458"/>
        <v>60.5</v>
      </c>
      <c r="Q1643" s="2">
        <f t="shared" si="459"/>
        <v>60.5</v>
      </c>
      <c r="S1643" s="4">
        <f t="shared" si="460"/>
        <v>50.05</v>
      </c>
      <c r="T1643" s="4">
        <f t="shared" si="461"/>
        <v>50.05</v>
      </c>
      <c r="U1643" s="4">
        <f t="shared" si="462"/>
        <v>50.68</v>
      </c>
      <c r="V1643" s="4">
        <f t="shared" si="463"/>
        <v>50.68</v>
      </c>
      <c r="X1643" s="6">
        <f t="shared" si="464"/>
        <v>56.265999999999998</v>
      </c>
      <c r="Y1643" s="6">
        <f t="shared" si="465"/>
        <v>56.265999999999998</v>
      </c>
      <c r="Z1643" s="6">
        <f t="shared" si="466"/>
        <v>56.875</v>
      </c>
      <c r="AA1643" s="6">
        <f t="shared" si="467"/>
        <v>56.875</v>
      </c>
      <c r="AC1643" s="4">
        <f t="shared" si="468"/>
        <v>6.2160000000000011</v>
      </c>
      <c r="AD1643" s="4">
        <f t="shared" si="469"/>
        <v>6.2160000000000011</v>
      </c>
      <c r="AE1643" s="4">
        <f t="shared" si="470"/>
        <v>6.1950000000000003</v>
      </c>
      <c r="AF1643" s="4">
        <f t="shared" si="471"/>
        <v>6.1950000000000003</v>
      </c>
    </row>
    <row r="1644" spans="1:32" hidden="1" x14ac:dyDescent="0.25">
      <c r="A1644" t="str">
        <f t="shared" si="454"/>
        <v>D</v>
      </c>
      <c r="B1644" t="str">
        <f>LEFT('CNA Paste'!A1646,3)</f>
        <v>RES</v>
      </c>
      <c r="C1644" t="str">
        <f>'CNA Paste'!A1646</f>
        <v>RES_14033052</v>
      </c>
      <c r="D1644" t="str">
        <f t="shared" si="455"/>
        <v>14033052</v>
      </c>
      <c r="E1644" t="str">
        <f>'CNA Paste'!B1646</f>
        <v>!0401!OS_ADDRESSBASE_PLUS_200205_RECEPT</v>
      </c>
      <c r="F1644">
        <f>'CNA Paste'!C1646</f>
        <v>1</v>
      </c>
      <c r="G1644">
        <f>'CNA Paste'!D1646</f>
        <v>477299.8</v>
      </c>
      <c r="H1644">
        <f>'CNA Paste'!E1646</f>
        <v>171322.7</v>
      </c>
      <c r="I1644">
        <f>'CNA Paste'!F1646</f>
        <v>54.7</v>
      </c>
      <c r="J1644">
        <f>'CNA Paste'!G1646</f>
        <v>54.7</v>
      </c>
      <c r="K1644">
        <f>'CNA Paste'!H1646</f>
        <v>55.4</v>
      </c>
      <c r="L1644">
        <f>'CNA Paste'!I1646</f>
        <v>55.4</v>
      </c>
      <c r="N1644" s="2">
        <f t="shared" si="456"/>
        <v>57.2</v>
      </c>
      <c r="O1644" s="2">
        <f t="shared" si="457"/>
        <v>57.2</v>
      </c>
      <c r="P1644" s="2">
        <f t="shared" si="458"/>
        <v>57.9</v>
      </c>
      <c r="Q1644" s="2">
        <f t="shared" si="459"/>
        <v>57.9</v>
      </c>
      <c r="S1644" s="4">
        <f t="shared" si="460"/>
        <v>47.71</v>
      </c>
      <c r="T1644" s="4">
        <f t="shared" si="461"/>
        <v>47.71</v>
      </c>
      <c r="U1644" s="4">
        <f t="shared" si="462"/>
        <v>48.339999999999996</v>
      </c>
      <c r="V1644" s="4">
        <f t="shared" si="463"/>
        <v>48.339999999999996</v>
      </c>
      <c r="X1644" s="6">
        <f t="shared" si="464"/>
        <v>54.004000000000005</v>
      </c>
      <c r="Y1644" s="6">
        <f t="shared" si="465"/>
        <v>54.004000000000005</v>
      </c>
      <c r="Z1644" s="6">
        <f t="shared" si="466"/>
        <v>54.613</v>
      </c>
      <c r="AA1644" s="6">
        <f t="shared" si="467"/>
        <v>54.613</v>
      </c>
      <c r="AC1644" s="4">
        <f t="shared" si="468"/>
        <v>6.294000000000004</v>
      </c>
      <c r="AD1644" s="4">
        <f t="shared" si="469"/>
        <v>6.294000000000004</v>
      </c>
      <c r="AE1644" s="4">
        <f t="shared" si="470"/>
        <v>6.2730000000000032</v>
      </c>
      <c r="AF1644" s="4">
        <f t="shared" si="471"/>
        <v>6.2730000000000032</v>
      </c>
    </row>
    <row r="1645" spans="1:32" hidden="1" x14ac:dyDescent="0.25">
      <c r="A1645" t="str">
        <f t="shared" si="454"/>
        <v>D</v>
      </c>
      <c r="B1645" t="str">
        <f>LEFT('CNA Paste'!A1647,3)</f>
        <v>RES</v>
      </c>
      <c r="C1645" t="str">
        <f>'CNA Paste'!A1647</f>
        <v>RES_14033052</v>
      </c>
      <c r="D1645" t="str">
        <f t="shared" si="455"/>
        <v>14033052</v>
      </c>
      <c r="E1645" t="str">
        <f>'CNA Paste'!B1647</f>
        <v>!0401!OS_ADDRESSBASE_PLUS_200205_RECEPT</v>
      </c>
      <c r="F1645">
        <f>'CNA Paste'!C1647</f>
        <v>1</v>
      </c>
      <c r="G1645">
        <f>'CNA Paste'!D1647</f>
        <v>477299.8</v>
      </c>
      <c r="H1645">
        <f>'CNA Paste'!E1647</f>
        <v>171322.7</v>
      </c>
      <c r="I1645">
        <f>'CNA Paste'!F1647</f>
        <v>57.5</v>
      </c>
      <c r="J1645">
        <f>'CNA Paste'!G1647</f>
        <v>57.5</v>
      </c>
      <c r="K1645">
        <f>'CNA Paste'!H1647</f>
        <v>58.2</v>
      </c>
      <c r="L1645">
        <f>'CNA Paste'!I1647</f>
        <v>58.2</v>
      </c>
      <c r="N1645" s="2">
        <f t="shared" si="456"/>
        <v>60</v>
      </c>
      <c r="O1645" s="2">
        <f t="shared" si="457"/>
        <v>60</v>
      </c>
      <c r="P1645" s="2">
        <f t="shared" si="458"/>
        <v>60.7</v>
      </c>
      <c r="Q1645" s="2">
        <f t="shared" si="459"/>
        <v>60.7</v>
      </c>
      <c r="S1645" s="4">
        <f t="shared" si="460"/>
        <v>50.23</v>
      </c>
      <c r="T1645" s="4">
        <f t="shared" si="461"/>
        <v>50.23</v>
      </c>
      <c r="U1645" s="4">
        <f t="shared" si="462"/>
        <v>50.86</v>
      </c>
      <c r="V1645" s="4">
        <f t="shared" si="463"/>
        <v>50.86</v>
      </c>
      <c r="X1645" s="6">
        <f t="shared" si="464"/>
        <v>56.440000000000005</v>
      </c>
      <c r="Y1645" s="6">
        <f t="shared" si="465"/>
        <v>56.440000000000005</v>
      </c>
      <c r="Z1645" s="6">
        <f t="shared" si="466"/>
        <v>57.049000000000007</v>
      </c>
      <c r="AA1645" s="6">
        <f t="shared" si="467"/>
        <v>57.049000000000007</v>
      </c>
      <c r="AC1645" s="4">
        <f t="shared" si="468"/>
        <v>6.210000000000008</v>
      </c>
      <c r="AD1645" s="4">
        <f t="shared" si="469"/>
        <v>6.210000000000008</v>
      </c>
      <c r="AE1645" s="4">
        <f t="shared" si="470"/>
        <v>6.1890000000000072</v>
      </c>
      <c r="AF1645" s="4">
        <f t="shared" si="471"/>
        <v>6.1890000000000072</v>
      </c>
    </row>
    <row r="1646" spans="1:32" hidden="1" x14ac:dyDescent="0.25">
      <c r="A1646" t="str">
        <f t="shared" si="454"/>
        <v>D</v>
      </c>
      <c r="B1646" t="str">
        <f>LEFT('CNA Paste'!A1648,3)</f>
        <v>RES</v>
      </c>
      <c r="C1646" t="str">
        <f>'CNA Paste'!A1648</f>
        <v>RES_14033052</v>
      </c>
      <c r="D1646" t="str">
        <f t="shared" si="455"/>
        <v>14033052</v>
      </c>
      <c r="E1646" t="str">
        <f>'CNA Paste'!B1648</f>
        <v>!0401!OS_ADDRESSBASE_PLUS_200205_RECEPT</v>
      </c>
      <c r="F1646">
        <f>'CNA Paste'!C1648</f>
        <v>2</v>
      </c>
      <c r="G1646">
        <f>'CNA Paste'!D1648</f>
        <v>477301.1</v>
      </c>
      <c r="H1646">
        <f>'CNA Paste'!E1648</f>
        <v>171317.6</v>
      </c>
      <c r="I1646">
        <f>'CNA Paste'!F1648</f>
        <v>47.9</v>
      </c>
      <c r="J1646">
        <f>'CNA Paste'!G1648</f>
        <v>47.9</v>
      </c>
      <c r="K1646">
        <f>'CNA Paste'!H1648</f>
        <v>48.6</v>
      </c>
      <c r="L1646">
        <f>'CNA Paste'!I1648</f>
        <v>48.6</v>
      </c>
      <c r="N1646" s="2">
        <f t="shared" si="456"/>
        <v>50.4</v>
      </c>
      <c r="O1646" s="2">
        <f t="shared" si="457"/>
        <v>50.4</v>
      </c>
      <c r="P1646" s="2">
        <f t="shared" si="458"/>
        <v>51.1</v>
      </c>
      <c r="Q1646" s="2">
        <f t="shared" si="459"/>
        <v>51.1</v>
      </c>
      <c r="S1646" s="4">
        <f t="shared" si="460"/>
        <v>41.589999999999996</v>
      </c>
      <c r="T1646" s="4">
        <f t="shared" si="461"/>
        <v>41.589999999999996</v>
      </c>
      <c r="U1646" s="4">
        <f t="shared" si="462"/>
        <v>42.22</v>
      </c>
      <c r="V1646" s="4">
        <f t="shared" si="463"/>
        <v>42.22</v>
      </c>
      <c r="X1646" s="6">
        <f t="shared" si="464"/>
        <v>48.088000000000001</v>
      </c>
      <c r="Y1646" s="6">
        <f t="shared" si="465"/>
        <v>48.088000000000001</v>
      </c>
      <c r="Z1646" s="6">
        <f t="shared" si="466"/>
        <v>48.697000000000003</v>
      </c>
      <c r="AA1646" s="6">
        <f t="shared" si="467"/>
        <v>48.697000000000003</v>
      </c>
      <c r="AC1646" s="4">
        <f t="shared" si="468"/>
        <v>6.4980000000000047</v>
      </c>
      <c r="AD1646" s="4">
        <f t="shared" si="469"/>
        <v>6.4980000000000047</v>
      </c>
      <c r="AE1646" s="4">
        <f t="shared" si="470"/>
        <v>6.4770000000000039</v>
      </c>
      <c r="AF1646" s="4">
        <f t="shared" si="471"/>
        <v>6.4770000000000039</v>
      </c>
    </row>
    <row r="1647" spans="1:32" hidden="1" x14ac:dyDescent="0.25">
      <c r="A1647" t="str">
        <f t="shared" si="454"/>
        <v>D</v>
      </c>
      <c r="B1647" t="str">
        <f>LEFT('CNA Paste'!A1649,3)</f>
        <v>RES</v>
      </c>
      <c r="C1647" t="str">
        <f>'CNA Paste'!A1649</f>
        <v>RES_14033052</v>
      </c>
      <c r="D1647" t="str">
        <f t="shared" si="455"/>
        <v>14033052</v>
      </c>
      <c r="E1647" t="str">
        <f>'CNA Paste'!B1649</f>
        <v>!0401!OS_ADDRESSBASE_PLUS_200205_RECEPT</v>
      </c>
      <c r="F1647">
        <f>'CNA Paste'!C1649</f>
        <v>2</v>
      </c>
      <c r="G1647">
        <f>'CNA Paste'!D1649</f>
        <v>477301.1</v>
      </c>
      <c r="H1647">
        <f>'CNA Paste'!E1649</f>
        <v>171317.6</v>
      </c>
      <c r="I1647">
        <f>'CNA Paste'!F1649</f>
        <v>50.7</v>
      </c>
      <c r="J1647">
        <f>'CNA Paste'!G1649</f>
        <v>50.6</v>
      </c>
      <c r="K1647">
        <f>'CNA Paste'!H1649</f>
        <v>51.3</v>
      </c>
      <c r="L1647">
        <f>'CNA Paste'!I1649</f>
        <v>51.3</v>
      </c>
      <c r="N1647" s="2">
        <f t="shared" si="456"/>
        <v>53.2</v>
      </c>
      <c r="O1647" s="2">
        <f t="shared" si="457"/>
        <v>53.1</v>
      </c>
      <c r="P1647" s="2">
        <f t="shared" si="458"/>
        <v>53.8</v>
      </c>
      <c r="Q1647" s="2">
        <f t="shared" si="459"/>
        <v>53.8</v>
      </c>
      <c r="S1647" s="4">
        <f t="shared" si="460"/>
        <v>44.11</v>
      </c>
      <c r="T1647" s="4">
        <f t="shared" si="461"/>
        <v>44.019999999999996</v>
      </c>
      <c r="U1647" s="4">
        <f t="shared" si="462"/>
        <v>44.65</v>
      </c>
      <c r="V1647" s="4">
        <f t="shared" si="463"/>
        <v>44.65</v>
      </c>
      <c r="X1647" s="6">
        <f t="shared" si="464"/>
        <v>50.524000000000001</v>
      </c>
      <c r="Y1647" s="6">
        <f t="shared" si="465"/>
        <v>50.437000000000005</v>
      </c>
      <c r="Z1647" s="6">
        <f t="shared" si="466"/>
        <v>51.045999999999999</v>
      </c>
      <c r="AA1647" s="6">
        <f t="shared" si="467"/>
        <v>51.045999999999999</v>
      </c>
      <c r="AC1647" s="4">
        <f t="shared" si="468"/>
        <v>6.4140000000000015</v>
      </c>
      <c r="AD1647" s="4">
        <f t="shared" si="469"/>
        <v>6.4170000000000087</v>
      </c>
      <c r="AE1647" s="4">
        <f t="shared" si="470"/>
        <v>6.3960000000000008</v>
      </c>
      <c r="AF1647" s="4">
        <f t="shared" si="471"/>
        <v>6.3960000000000008</v>
      </c>
    </row>
    <row r="1648" spans="1:32" hidden="1" x14ac:dyDescent="0.25">
      <c r="A1648" t="str">
        <f t="shared" si="454"/>
        <v>D</v>
      </c>
      <c r="B1648" t="str">
        <f>LEFT('CNA Paste'!A1650,3)</f>
        <v>RES</v>
      </c>
      <c r="C1648" t="str">
        <f>'CNA Paste'!A1650</f>
        <v>RES_14033052</v>
      </c>
      <c r="D1648" t="str">
        <f t="shared" si="455"/>
        <v>14033052</v>
      </c>
      <c r="E1648" t="str">
        <f>'CNA Paste'!B1650</f>
        <v>!0401!OS_ADDRESSBASE_PLUS_200205_RECEPT</v>
      </c>
      <c r="F1648">
        <f>'CNA Paste'!C1650</f>
        <v>3</v>
      </c>
      <c r="G1648">
        <f>'CNA Paste'!D1650</f>
        <v>477294.7</v>
      </c>
      <c r="H1648">
        <f>'CNA Paste'!E1650</f>
        <v>171321.7</v>
      </c>
      <c r="I1648">
        <f>'CNA Paste'!F1650</f>
        <v>55.3</v>
      </c>
      <c r="J1648">
        <f>'CNA Paste'!G1650</f>
        <v>55.3</v>
      </c>
      <c r="K1648">
        <f>'CNA Paste'!H1650</f>
        <v>56</v>
      </c>
      <c r="L1648">
        <f>'CNA Paste'!I1650</f>
        <v>56</v>
      </c>
      <c r="N1648" s="2">
        <f t="shared" si="456"/>
        <v>57.8</v>
      </c>
      <c r="O1648" s="2">
        <f t="shared" si="457"/>
        <v>57.8</v>
      </c>
      <c r="P1648" s="2">
        <f t="shared" si="458"/>
        <v>58.5</v>
      </c>
      <c r="Q1648" s="2">
        <f t="shared" si="459"/>
        <v>58.5</v>
      </c>
      <c r="S1648" s="4">
        <f t="shared" si="460"/>
        <v>48.249999999999993</v>
      </c>
      <c r="T1648" s="4">
        <f t="shared" si="461"/>
        <v>48.249999999999993</v>
      </c>
      <c r="U1648" s="4">
        <f t="shared" si="462"/>
        <v>48.879999999999995</v>
      </c>
      <c r="V1648" s="4">
        <f t="shared" si="463"/>
        <v>48.879999999999995</v>
      </c>
      <c r="X1648" s="6">
        <f t="shared" si="464"/>
        <v>54.525999999999996</v>
      </c>
      <c r="Y1648" s="6">
        <f t="shared" si="465"/>
        <v>54.525999999999996</v>
      </c>
      <c r="Z1648" s="6">
        <f t="shared" si="466"/>
        <v>55.135000000000005</v>
      </c>
      <c r="AA1648" s="6">
        <f t="shared" si="467"/>
        <v>55.135000000000005</v>
      </c>
      <c r="AC1648" s="4">
        <f t="shared" si="468"/>
        <v>6.2760000000000034</v>
      </c>
      <c r="AD1648" s="4">
        <f t="shared" si="469"/>
        <v>6.2760000000000034</v>
      </c>
      <c r="AE1648" s="4">
        <f t="shared" si="470"/>
        <v>6.2550000000000097</v>
      </c>
      <c r="AF1648" s="4">
        <f t="shared" si="471"/>
        <v>6.2550000000000097</v>
      </c>
    </row>
    <row r="1649" spans="1:32" hidden="1" x14ac:dyDescent="0.25">
      <c r="A1649" t="str">
        <f t="shared" si="454"/>
        <v>D</v>
      </c>
      <c r="B1649" t="str">
        <f>LEFT('CNA Paste'!A1651,3)</f>
        <v>RES</v>
      </c>
      <c r="C1649" t="str">
        <f>'CNA Paste'!A1651</f>
        <v>RES_14033052</v>
      </c>
      <c r="D1649" t="str">
        <f t="shared" si="455"/>
        <v>14033052</v>
      </c>
      <c r="E1649" t="str">
        <f>'CNA Paste'!B1651</f>
        <v>!0401!OS_ADDRESSBASE_PLUS_200205_RECEPT</v>
      </c>
      <c r="F1649">
        <f>'CNA Paste'!C1651</f>
        <v>3</v>
      </c>
      <c r="G1649">
        <f>'CNA Paste'!D1651</f>
        <v>477294.7</v>
      </c>
      <c r="H1649">
        <f>'CNA Paste'!E1651</f>
        <v>171321.7</v>
      </c>
      <c r="I1649">
        <f>'CNA Paste'!F1651</f>
        <v>57.7</v>
      </c>
      <c r="J1649">
        <f>'CNA Paste'!G1651</f>
        <v>57.7</v>
      </c>
      <c r="K1649">
        <f>'CNA Paste'!H1651</f>
        <v>58.5</v>
      </c>
      <c r="L1649">
        <f>'CNA Paste'!I1651</f>
        <v>58.4</v>
      </c>
      <c r="N1649" s="2">
        <f t="shared" si="456"/>
        <v>60.2</v>
      </c>
      <c r="O1649" s="2">
        <f t="shared" si="457"/>
        <v>60.2</v>
      </c>
      <c r="P1649" s="2">
        <f t="shared" si="458"/>
        <v>61</v>
      </c>
      <c r="Q1649" s="2">
        <f t="shared" si="459"/>
        <v>60.9</v>
      </c>
      <c r="S1649" s="4">
        <f t="shared" si="460"/>
        <v>50.410000000000004</v>
      </c>
      <c r="T1649" s="4">
        <f t="shared" si="461"/>
        <v>50.410000000000004</v>
      </c>
      <c r="U1649" s="4">
        <f t="shared" si="462"/>
        <v>51.129999999999995</v>
      </c>
      <c r="V1649" s="4">
        <f t="shared" si="463"/>
        <v>51.04</v>
      </c>
      <c r="X1649" s="6">
        <f t="shared" si="464"/>
        <v>56.614000000000004</v>
      </c>
      <c r="Y1649" s="6">
        <f t="shared" si="465"/>
        <v>56.614000000000004</v>
      </c>
      <c r="Z1649" s="6">
        <f t="shared" si="466"/>
        <v>57.31</v>
      </c>
      <c r="AA1649" s="6">
        <f t="shared" si="467"/>
        <v>57.222999999999999</v>
      </c>
      <c r="AC1649" s="4">
        <f t="shared" si="468"/>
        <v>6.2040000000000006</v>
      </c>
      <c r="AD1649" s="4">
        <f t="shared" si="469"/>
        <v>6.2040000000000006</v>
      </c>
      <c r="AE1649" s="4">
        <f t="shared" si="470"/>
        <v>6.1800000000000068</v>
      </c>
      <c r="AF1649" s="4">
        <f t="shared" si="471"/>
        <v>6.1829999999999998</v>
      </c>
    </row>
    <row r="1650" spans="1:32" hidden="1" x14ac:dyDescent="0.25">
      <c r="A1650" t="str">
        <f t="shared" si="454"/>
        <v>D</v>
      </c>
      <c r="B1650" t="str">
        <f>LEFT('CNA Paste'!A1652,3)</f>
        <v>RES</v>
      </c>
      <c r="C1650" t="str">
        <f>'CNA Paste'!A1652</f>
        <v>RES_14033055</v>
      </c>
      <c r="D1650" t="str">
        <f t="shared" si="455"/>
        <v>14033055</v>
      </c>
      <c r="E1650" t="str">
        <f>'CNA Paste'!B1652</f>
        <v>!0401!OS_ADDRESSBASE_PLUS_200205_RECEPT</v>
      </c>
      <c r="F1650">
        <f>'CNA Paste'!C1652</f>
        <v>1</v>
      </c>
      <c r="G1650">
        <f>'CNA Paste'!D1652</f>
        <v>477182.9</v>
      </c>
      <c r="H1650">
        <f>'CNA Paste'!E1652</f>
        <v>171317.5</v>
      </c>
      <c r="I1650">
        <f>'CNA Paste'!F1652</f>
        <v>54.4</v>
      </c>
      <c r="J1650">
        <f>'CNA Paste'!G1652</f>
        <v>54.4</v>
      </c>
      <c r="K1650">
        <f>'CNA Paste'!H1652</f>
        <v>55.1</v>
      </c>
      <c r="L1650">
        <f>'CNA Paste'!I1652</f>
        <v>55.1</v>
      </c>
      <c r="N1650" s="2">
        <f t="shared" si="456"/>
        <v>56.9</v>
      </c>
      <c r="O1650" s="2">
        <f t="shared" si="457"/>
        <v>56.9</v>
      </c>
      <c r="P1650" s="2">
        <f t="shared" si="458"/>
        <v>57.6</v>
      </c>
      <c r="Q1650" s="2">
        <f t="shared" si="459"/>
        <v>57.6</v>
      </c>
      <c r="S1650" s="4">
        <f t="shared" si="460"/>
        <v>47.44</v>
      </c>
      <c r="T1650" s="4">
        <f t="shared" si="461"/>
        <v>47.44</v>
      </c>
      <c r="U1650" s="4">
        <f t="shared" si="462"/>
        <v>48.07</v>
      </c>
      <c r="V1650" s="4">
        <f t="shared" si="463"/>
        <v>48.07</v>
      </c>
      <c r="X1650" s="6">
        <f t="shared" si="464"/>
        <v>53.743000000000002</v>
      </c>
      <c r="Y1650" s="6">
        <f t="shared" si="465"/>
        <v>53.743000000000002</v>
      </c>
      <c r="Z1650" s="6">
        <f t="shared" si="466"/>
        <v>54.352000000000004</v>
      </c>
      <c r="AA1650" s="6">
        <f t="shared" si="467"/>
        <v>54.352000000000004</v>
      </c>
      <c r="AC1650" s="4">
        <f t="shared" si="468"/>
        <v>6.3030000000000044</v>
      </c>
      <c r="AD1650" s="4">
        <f t="shared" si="469"/>
        <v>6.3030000000000044</v>
      </c>
      <c r="AE1650" s="4">
        <f t="shared" si="470"/>
        <v>6.2820000000000036</v>
      </c>
      <c r="AF1650" s="4">
        <f t="shared" si="471"/>
        <v>6.2820000000000036</v>
      </c>
    </row>
    <row r="1651" spans="1:32" hidden="1" x14ac:dyDescent="0.25">
      <c r="A1651" t="str">
        <f t="shared" si="454"/>
        <v>D</v>
      </c>
      <c r="B1651" t="str">
        <f>LEFT('CNA Paste'!A1653,3)</f>
        <v>RES</v>
      </c>
      <c r="C1651" t="str">
        <f>'CNA Paste'!A1653</f>
        <v>RES_14033055</v>
      </c>
      <c r="D1651" t="str">
        <f t="shared" si="455"/>
        <v>14033055</v>
      </c>
      <c r="E1651" t="str">
        <f>'CNA Paste'!B1653</f>
        <v>!0401!OS_ADDRESSBASE_PLUS_200205_RECEPT</v>
      </c>
      <c r="F1651">
        <f>'CNA Paste'!C1653</f>
        <v>1</v>
      </c>
      <c r="G1651">
        <f>'CNA Paste'!D1653</f>
        <v>477182.9</v>
      </c>
      <c r="H1651">
        <f>'CNA Paste'!E1653</f>
        <v>171317.5</v>
      </c>
      <c r="I1651">
        <f>'CNA Paste'!F1653</f>
        <v>56.6</v>
      </c>
      <c r="J1651">
        <f>'CNA Paste'!G1653</f>
        <v>56.6</v>
      </c>
      <c r="K1651">
        <f>'CNA Paste'!H1653</f>
        <v>57.3</v>
      </c>
      <c r="L1651">
        <f>'CNA Paste'!I1653</f>
        <v>57.3</v>
      </c>
      <c r="N1651" s="2">
        <f t="shared" si="456"/>
        <v>59.1</v>
      </c>
      <c r="O1651" s="2">
        <f t="shared" si="457"/>
        <v>59.1</v>
      </c>
      <c r="P1651" s="2">
        <f t="shared" si="458"/>
        <v>59.8</v>
      </c>
      <c r="Q1651" s="2">
        <f t="shared" si="459"/>
        <v>59.8</v>
      </c>
      <c r="S1651" s="4">
        <f t="shared" si="460"/>
        <v>49.42</v>
      </c>
      <c r="T1651" s="4">
        <f t="shared" si="461"/>
        <v>49.42</v>
      </c>
      <c r="U1651" s="4">
        <f t="shared" si="462"/>
        <v>50.05</v>
      </c>
      <c r="V1651" s="4">
        <f t="shared" si="463"/>
        <v>50.05</v>
      </c>
      <c r="X1651" s="6">
        <f t="shared" si="464"/>
        <v>55.657000000000004</v>
      </c>
      <c r="Y1651" s="6">
        <f t="shared" si="465"/>
        <v>55.657000000000004</v>
      </c>
      <c r="Z1651" s="6">
        <f t="shared" si="466"/>
        <v>56.265999999999998</v>
      </c>
      <c r="AA1651" s="6">
        <f t="shared" si="467"/>
        <v>56.265999999999998</v>
      </c>
      <c r="AC1651" s="4">
        <f t="shared" si="468"/>
        <v>6.2370000000000019</v>
      </c>
      <c r="AD1651" s="4">
        <f t="shared" si="469"/>
        <v>6.2370000000000019</v>
      </c>
      <c r="AE1651" s="4">
        <f t="shared" si="470"/>
        <v>6.2160000000000011</v>
      </c>
      <c r="AF1651" s="4">
        <f t="shared" si="471"/>
        <v>6.2160000000000011</v>
      </c>
    </row>
    <row r="1652" spans="1:32" hidden="1" x14ac:dyDescent="0.25">
      <c r="A1652" t="str">
        <f t="shared" si="454"/>
        <v>D</v>
      </c>
      <c r="B1652" t="str">
        <f>LEFT('CNA Paste'!A1654,3)</f>
        <v>RES</v>
      </c>
      <c r="C1652" t="str">
        <f>'CNA Paste'!A1654</f>
        <v>RES_14033055</v>
      </c>
      <c r="D1652" t="str">
        <f t="shared" si="455"/>
        <v>14033055</v>
      </c>
      <c r="E1652" t="str">
        <f>'CNA Paste'!B1654</f>
        <v>!0401!OS_ADDRESSBASE_PLUS_200205_RECEPT</v>
      </c>
      <c r="F1652">
        <f>'CNA Paste'!C1654</f>
        <v>2</v>
      </c>
      <c r="G1652">
        <f>'CNA Paste'!D1654</f>
        <v>477187.3</v>
      </c>
      <c r="H1652">
        <f>'CNA Paste'!E1654</f>
        <v>171314.9</v>
      </c>
      <c r="I1652">
        <f>'CNA Paste'!F1654</f>
        <v>54.2</v>
      </c>
      <c r="J1652">
        <f>'CNA Paste'!G1654</f>
        <v>54.2</v>
      </c>
      <c r="K1652">
        <f>'CNA Paste'!H1654</f>
        <v>54.9</v>
      </c>
      <c r="L1652">
        <f>'CNA Paste'!I1654</f>
        <v>54.9</v>
      </c>
      <c r="N1652" s="2">
        <f t="shared" si="456"/>
        <v>56.7</v>
      </c>
      <c r="O1652" s="2">
        <f t="shared" si="457"/>
        <v>56.7</v>
      </c>
      <c r="P1652" s="2">
        <f t="shared" si="458"/>
        <v>57.4</v>
      </c>
      <c r="Q1652" s="2">
        <f t="shared" si="459"/>
        <v>57.4</v>
      </c>
      <c r="S1652" s="4">
        <f t="shared" si="460"/>
        <v>47.26</v>
      </c>
      <c r="T1652" s="4">
        <f t="shared" si="461"/>
        <v>47.26</v>
      </c>
      <c r="U1652" s="4">
        <f t="shared" si="462"/>
        <v>47.889999999999993</v>
      </c>
      <c r="V1652" s="4">
        <f t="shared" si="463"/>
        <v>47.889999999999993</v>
      </c>
      <c r="X1652" s="6">
        <f t="shared" si="464"/>
        <v>53.569000000000003</v>
      </c>
      <c r="Y1652" s="6">
        <f t="shared" si="465"/>
        <v>53.569000000000003</v>
      </c>
      <c r="Z1652" s="6">
        <f t="shared" si="466"/>
        <v>54.177999999999997</v>
      </c>
      <c r="AA1652" s="6">
        <f t="shared" si="467"/>
        <v>54.177999999999997</v>
      </c>
      <c r="AC1652" s="4">
        <f t="shared" si="468"/>
        <v>6.3090000000000046</v>
      </c>
      <c r="AD1652" s="4">
        <f t="shared" si="469"/>
        <v>6.3090000000000046</v>
      </c>
      <c r="AE1652" s="4">
        <f t="shared" si="470"/>
        <v>6.2880000000000038</v>
      </c>
      <c r="AF1652" s="4">
        <f t="shared" si="471"/>
        <v>6.2880000000000038</v>
      </c>
    </row>
    <row r="1653" spans="1:32" hidden="1" x14ac:dyDescent="0.25">
      <c r="A1653" t="str">
        <f t="shared" si="454"/>
        <v>D</v>
      </c>
      <c r="B1653" t="str">
        <f>LEFT('CNA Paste'!A1655,3)</f>
        <v>RES</v>
      </c>
      <c r="C1653" t="str">
        <f>'CNA Paste'!A1655</f>
        <v>RES_14033055</v>
      </c>
      <c r="D1653" t="str">
        <f t="shared" si="455"/>
        <v>14033055</v>
      </c>
      <c r="E1653" t="str">
        <f>'CNA Paste'!B1655</f>
        <v>!0401!OS_ADDRESSBASE_PLUS_200205_RECEPT</v>
      </c>
      <c r="F1653">
        <f>'CNA Paste'!C1655</f>
        <v>2</v>
      </c>
      <c r="G1653">
        <f>'CNA Paste'!D1655</f>
        <v>477187.3</v>
      </c>
      <c r="H1653">
        <f>'CNA Paste'!E1655</f>
        <v>171314.9</v>
      </c>
      <c r="I1653">
        <f>'CNA Paste'!F1655</f>
        <v>56.4</v>
      </c>
      <c r="J1653">
        <f>'CNA Paste'!G1655</f>
        <v>56.4</v>
      </c>
      <c r="K1653">
        <f>'CNA Paste'!H1655</f>
        <v>57.2</v>
      </c>
      <c r="L1653">
        <f>'CNA Paste'!I1655</f>
        <v>57.1</v>
      </c>
      <c r="N1653" s="2">
        <f t="shared" si="456"/>
        <v>58.9</v>
      </c>
      <c r="O1653" s="2">
        <f t="shared" si="457"/>
        <v>58.9</v>
      </c>
      <c r="P1653" s="2">
        <f t="shared" si="458"/>
        <v>59.7</v>
      </c>
      <c r="Q1653" s="2">
        <f t="shared" si="459"/>
        <v>59.6</v>
      </c>
      <c r="S1653" s="4">
        <f t="shared" si="460"/>
        <v>49.239999999999995</v>
      </c>
      <c r="T1653" s="4">
        <f t="shared" si="461"/>
        <v>49.239999999999995</v>
      </c>
      <c r="U1653" s="4">
        <f t="shared" si="462"/>
        <v>49.96</v>
      </c>
      <c r="V1653" s="4">
        <f t="shared" si="463"/>
        <v>49.87</v>
      </c>
      <c r="X1653" s="6">
        <f t="shared" si="464"/>
        <v>55.482999999999997</v>
      </c>
      <c r="Y1653" s="6">
        <f t="shared" si="465"/>
        <v>55.482999999999997</v>
      </c>
      <c r="Z1653" s="6">
        <f t="shared" si="466"/>
        <v>56.179000000000002</v>
      </c>
      <c r="AA1653" s="6">
        <f t="shared" si="467"/>
        <v>56.092000000000006</v>
      </c>
      <c r="AC1653" s="4">
        <f t="shared" si="468"/>
        <v>6.2430000000000021</v>
      </c>
      <c r="AD1653" s="4">
        <f t="shared" si="469"/>
        <v>6.2430000000000021</v>
      </c>
      <c r="AE1653" s="4">
        <f t="shared" si="470"/>
        <v>6.2190000000000012</v>
      </c>
      <c r="AF1653" s="4">
        <f t="shared" si="471"/>
        <v>6.2220000000000084</v>
      </c>
    </row>
    <row r="1654" spans="1:32" hidden="1" x14ac:dyDescent="0.25">
      <c r="A1654" t="str">
        <f t="shared" si="454"/>
        <v>D</v>
      </c>
      <c r="B1654" t="str">
        <f>LEFT('CNA Paste'!A1656,3)</f>
        <v>RES</v>
      </c>
      <c r="C1654" t="str">
        <f>'CNA Paste'!A1656</f>
        <v>RES_14033055</v>
      </c>
      <c r="D1654" t="str">
        <f t="shared" si="455"/>
        <v>14033055</v>
      </c>
      <c r="E1654" t="str">
        <f>'CNA Paste'!B1656</f>
        <v>!0401!OS_ADDRESSBASE_PLUS_200205_RECEPT</v>
      </c>
      <c r="F1654">
        <f>'CNA Paste'!C1656</f>
        <v>3</v>
      </c>
      <c r="G1654">
        <f>'CNA Paste'!D1656</f>
        <v>477187.5</v>
      </c>
      <c r="H1654">
        <f>'CNA Paste'!E1656</f>
        <v>171309.9</v>
      </c>
      <c r="I1654">
        <f>'CNA Paste'!F1656</f>
        <v>48.4</v>
      </c>
      <c r="J1654">
        <f>'CNA Paste'!G1656</f>
        <v>48.4</v>
      </c>
      <c r="K1654">
        <f>'CNA Paste'!H1656</f>
        <v>49.1</v>
      </c>
      <c r="L1654">
        <f>'CNA Paste'!I1656</f>
        <v>49.1</v>
      </c>
      <c r="N1654" s="2">
        <f t="shared" si="456"/>
        <v>50.9</v>
      </c>
      <c r="O1654" s="2">
        <f t="shared" si="457"/>
        <v>50.9</v>
      </c>
      <c r="P1654" s="2">
        <f t="shared" si="458"/>
        <v>51.6</v>
      </c>
      <c r="Q1654" s="2">
        <f t="shared" si="459"/>
        <v>51.6</v>
      </c>
      <c r="S1654" s="4">
        <f t="shared" si="460"/>
        <v>42.04</v>
      </c>
      <c r="T1654" s="4">
        <f t="shared" si="461"/>
        <v>42.04</v>
      </c>
      <c r="U1654" s="4">
        <f t="shared" si="462"/>
        <v>42.67</v>
      </c>
      <c r="V1654" s="4">
        <f t="shared" si="463"/>
        <v>42.67</v>
      </c>
      <c r="X1654" s="6">
        <f t="shared" si="464"/>
        <v>48.523000000000003</v>
      </c>
      <c r="Y1654" s="6">
        <f t="shared" si="465"/>
        <v>48.523000000000003</v>
      </c>
      <c r="Z1654" s="6">
        <f t="shared" si="466"/>
        <v>49.132000000000005</v>
      </c>
      <c r="AA1654" s="6">
        <f t="shared" si="467"/>
        <v>49.132000000000005</v>
      </c>
      <c r="AC1654" s="4">
        <f t="shared" si="468"/>
        <v>6.4830000000000041</v>
      </c>
      <c r="AD1654" s="4">
        <f t="shared" si="469"/>
        <v>6.4830000000000041</v>
      </c>
      <c r="AE1654" s="4">
        <f t="shared" si="470"/>
        <v>6.4620000000000033</v>
      </c>
      <c r="AF1654" s="4">
        <f t="shared" si="471"/>
        <v>6.4620000000000033</v>
      </c>
    </row>
    <row r="1655" spans="1:32" hidden="1" x14ac:dyDescent="0.25">
      <c r="A1655" t="str">
        <f t="shared" si="454"/>
        <v>D</v>
      </c>
      <c r="B1655" t="str">
        <f>LEFT('CNA Paste'!A1657,3)</f>
        <v>RES</v>
      </c>
      <c r="C1655" t="str">
        <f>'CNA Paste'!A1657</f>
        <v>RES_14033055</v>
      </c>
      <c r="D1655" t="str">
        <f t="shared" si="455"/>
        <v>14033055</v>
      </c>
      <c r="E1655" t="str">
        <f>'CNA Paste'!B1657</f>
        <v>!0401!OS_ADDRESSBASE_PLUS_200205_RECEPT</v>
      </c>
      <c r="F1655">
        <f>'CNA Paste'!C1657</f>
        <v>3</v>
      </c>
      <c r="G1655">
        <f>'CNA Paste'!D1657</f>
        <v>477187.5</v>
      </c>
      <c r="H1655">
        <f>'CNA Paste'!E1657</f>
        <v>171309.9</v>
      </c>
      <c r="I1655">
        <f>'CNA Paste'!F1657</f>
        <v>50.7</v>
      </c>
      <c r="J1655">
        <f>'CNA Paste'!G1657</f>
        <v>50.7</v>
      </c>
      <c r="K1655">
        <f>'CNA Paste'!H1657</f>
        <v>51.4</v>
      </c>
      <c r="L1655">
        <f>'CNA Paste'!I1657</f>
        <v>51.4</v>
      </c>
      <c r="N1655" s="2">
        <f t="shared" si="456"/>
        <v>53.2</v>
      </c>
      <c r="O1655" s="2">
        <f t="shared" si="457"/>
        <v>53.2</v>
      </c>
      <c r="P1655" s="2">
        <f t="shared" si="458"/>
        <v>53.9</v>
      </c>
      <c r="Q1655" s="2">
        <f t="shared" si="459"/>
        <v>53.9</v>
      </c>
      <c r="S1655" s="4">
        <f t="shared" si="460"/>
        <v>44.11</v>
      </c>
      <c r="T1655" s="4">
        <f t="shared" si="461"/>
        <v>44.11</v>
      </c>
      <c r="U1655" s="4">
        <f t="shared" si="462"/>
        <v>44.739999999999995</v>
      </c>
      <c r="V1655" s="4">
        <f t="shared" si="463"/>
        <v>44.739999999999995</v>
      </c>
      <c r="X1655" s="6">
        <f t="shared" si="464"/>
        <v>50.524000000000001</v>
      </c>
      <c r="Y1655" s="6">
        <f t="shared" si="465"/>
        <v>50.524000000000001</v>
      </c>
      <c r="Z1655" s="6">
        <f t="shared" si="466"/>
        <v>51.133000000000003</v>
      </c>
      <c r="AA1655" s="6">
        <f t="shared" si="467"/>
        <v>51.133000000000003</v>
      </c>
      <c r="AC1655" s="4">
        <f t="shared" si="468"/>
        <v>6.4140000000000015</v>
      </c>
      <c r="AD1655" s="4">
        <f t="shared" si="469"/>
        <v>6.4140000000000015</v>
      </c>
      <c r="AE1655" s="4">
        <f t="shared" si="470"/>
        <v>6.3930000000000078</v>
      </c>
      <c r="AF1655" s="4">
        <f t="shared" si="471"/>
        <v>6.3930000000000078</v>
      </c>
    </row>
    <row r="1656" spans="1:32" hidden="1" x14ac:dyDescent="0.25">
      <c r="A1656" t="str">
        <f t="shared" si="454"/>
        <v>D</v>
      </c>
      <c r="B1656" t="str">
        <f>LEFT('CNA Paste'!A1658,3)</f>
        <v>RES</v>
      </c>
      <c r="C1656" t="str">
        <f>'CNA Paste'!A1658</f>
        <v>RES_14033055</v>
      </c>
      <c r="D1656" t="str">
        <f t="shared" si="455"/>
        <v>14033055</v>
      </c>
      <c r="E1656" t="str">
        <f>'CNA Paste'!B1658</f>
        <v>!0401!OS_ADDRESSBASE_PLUS_200205_RECEPT</v>
      </c>
      <c r="F1656">
        <f>'CNA Paste'!C1658</f>
        <v>4</v>
      </c>
      <c r="G1656">
        <f>'CNA Paste'!D1658</f>
        <v>477184.1</v>
      </c>
      <c r="H1656">
        <f>'CNA Paste'!E1658</f>
        <v>171307</v>
      </c>
      <c r="I1656">
        <f>'CNA Paste'!F1658</f>
        <v>44.9</v>
      </c>
      <c r="J1656">
        <f>'CNA Paste'!G1658</f>
        <v>44.9</v>
      </c>
      <c r="K1656">
        <f>'CNA Paste'!H1658</f>
        <v>45.6</v>
      </c>
      <c r="L1656">
        <f>'CNA Paste'!I1658</f>
        <v>45.6</v>
      </c>
      <c r="N1656" s="2">
        <f t="shared" si="456"/>
        <v>47.4</v>
      </c>
      <c r="O1656" s="2">
        <f t="shared" si="457"/>
        <v>47.4</v>
      </c>
      <c r="P1656" s="2">
        <f t="shared" si="458"/>
        <v>48.1</v>
      </c>
      <c r="Q1656" s="2">
        <f t="shared" si="459"/>
        <v>48.1</v>
      </c>
      <c r="S1656" s="4">
        <f t="shared" si="460"/>
        <v>38.889999999999993</v>
      </c>
      <c r="T1656" s="4">
        <f t="shared" si="461"/>
        <v>38.889999999999993</v>
      </c>
      <c r="U1656" s="4">
        <f t="shared" si="462"/>
        <v>39.519999999999996</v>
      </c>
      <c r="V1656" s="4">
        <f t="shared" si="463"/>
        <v>39.519999999999996</v>
      </c>
      <c r="X1656" s="6">
        <f t="shared" si="464"/>
        <v>45.478000000000002</v>
      </c>
      <c r="Y1656" s="6">
        <f t="shared" si="465"/>
        <v>45.478000000000002</v>
      </c>
      <c r="Z1656" s="6">
        <f t="shared" si="466"/>
        <v>46.087000000000003</v>
      </c>
      <c r="AA1656" s="6">
        <f t="shared" si="467"/>
        <v>46.087000000000003</v>
      </c>
      <c r="AC1656" s="4">
        <f t="shared" si="468"/>
        <v>6.5880000000000081</v>
      </c>
      <c r="AD1656" s="4">
        <f t="shared" si="469"/>
        <v>6.5880000000000081</v>
      </c>
      <c r="AE1656" s="4">
        <f t="shared" si="470"/>
        <v>6.5670000000000073</v>
      </c>
      <c r="AF1656" s="4">
        <f t="shared" si="471"/>
        <v>6.5670000000000073</v>
      </c>
    </row>
    <row r="1657" spans="1:32" hidden="1" x14ac:dyDescent="0.25">
      <c r="A1657" t="str">
        <f t="shared" si="454"/>
        <v>D</v>
      </c>
      <c r="B1657" t="str">
        <f>LEFT('CNA Paste'!A1659,3)</f>
        <v>RES</v>
      </c>
      <c r="C1657" t="str">
        <f>'CNA Paste'!A1659</f>
        <v>RES_14033055</v>
      </c>
      <c r="D1657" t="str">
        <f t="shared" si="455"/>
        <v>14033055</v>
      </c>
      <c r="E1657" t="str">
        <f>'CNA Paste'!B1659</f>
        <v>!0401!OS_ADDRESSBASE_PLUS_200205_RECEPT</v>
      </c>
      <c r="F1657">
        <f>'CNA Paste'!C1659</f>
        <v>4</v>
      </c>
      <c r="G1657">
        <f>'CNA Paste'!D1659</f>
        <v>477184.1</v>
      </c>
      <c r="H1657">
        <f>'CNA Paste'!E1659</f>
        <v>171307</v>
      </c>
      <c r="I1657">
        <f>'CNA Paste'!F1659</f>
        <v>48.8</v>
      </c>
      <c r="J1657">
        <f>'CNA Paste'!G1659</f>
        <v>48.7</v>
      </c>
      <c r="K1657">
        <f>'CNA Paste'!H1659</f>
        <v>49.5</v>
      </c>
      <c r="L1657">
        <f>'CNA Paste'!I1659</f>
        <v>49.5</v>
      </c>
      <c r="N1657" s="2">
        <f t="shared" si="456"/>
        <v>51.3</v>
      </c>
      <c r="O1657" s="2">
        <f t="shared" si="457"/>
        <v>51.2</v>
      </c>
      <c r="P1657" s="2">
        <f t="shared" si="458"/>
        <v>52</v>
      </c>
      <c r="Q1657" s="2">
        <f t="shared" si="459"/>
        <v>52</v>
      </c>
      <c r="S1657" s="4">
        <f t="shared" si="460"/>
        <v>42.4</v>
      </c>
      <c r="T1657" s="4">
        <f t="shared" si="461"/>
        <v>42.31</v>
      </c>
      <c r="U1657" s="4">
        <f t="shared" si="462"/>
        <v>43.03</v>
      </c>
      <c r="V1657" s="4">
        <f t="shared" si="463"/>
        <v>43.03</v>
      </c>
      <c r="X1657" s="6">
        <f t="shared" si="464"/>
        <v>48.871000000000002</v>
      </c>
      <c r="Y1657" s="6">
        <f t="shared" si="465"/>
        <v>48.784000000000006</v>
      </c>
      <c r="Z1657" s="6">
        <f t="shared" si="466"/>
        <v>49.480000000000004</v>
      </c>
      <c r="AA1657" s="6">
        <f t="shared" si="467"/>
        <v>49.480000000000004</v>
      </c>
      <c r="AC1657" s="4">
        <f t="shared" si="468"/>
        <v>6.4710000000000036</v>
      </c>
      <c r="AD1657" s="4">
        <f t="shared" si="469"/>
        <v>6.4740000000000038</v>
      </c>
      <c r="AE1657" s="4">
        <f t="shared" si="470"/>
        <v>6.4500000000000028</v>
      </c>
      <c r="AF1657" s="4">
        <f t="shared" si="471"/>
        <v>6.4500000000000028</v>
      </c>
    </row>
    <row r="1658" spans="1:32" hidden="1" x14ac:dyDescent="0.25">
      <c r="A1658" t="str">
        <f t="shared" si="454"/>
        <v>D</v>
      </c>
      <c r="B1658" t="str">
        <f>LEFT('CNA Paste'!A1660,3)</f>
        <v>RES</v>
      </c>
      <c r="C1658" t="str">
        <f>'CNA Paste'!A1660</f>
        <v>RES_14033055</v>
      </c>
      <c r="D1658" t="str">
        <f t="shared" si="455"/>
        <v>14033055</v>
      </c>
      <c r="E1658" t="str">
        <f>'CNA Paste'!B1660</f>
        <v>!0401!OS_ADDRESSBASE_PLUS_200205_RECEPT</v>
      </c>
      <c r="F1658">
        <f>'CNA Paste'!C1660</f>
        <v>5</v>
      </c>
      <c r="G1658">
        <f>'CNA Paste'!D1660</f>
        <v>477183.2</v>
      </c>
      <c r="H1658">
        <f>'CNA Paste'!E1660</f>
        <v>171308.2</v>
      </c>
      <c r="I1658">
        <f>'CNA Paste'!F1660</f>
        <v>45.4</v>
      </c>
      <c r="J1658">
        <f>'CNA Paste'!G1660</f>
        <v>45.4</v>
      </c>
      <c r="K1658">
        <f>'CNA Paste'!H1660</f>
        <v>46.1</v>
      </c>
      <c r="L1658">
        <f>'CNA Paste'!I1660</f>
        <v>46.1</v>
      </c>
      <c r="N1658" s="2">
        <f t="shared" si="456"/>
        <v>47.9</v>
      </c>
      <c r="O1658" s="2">
        <f t="shared" si="457"/>
        <v>47.9</v>
      </c>
      <c r="P1658" s="2">
        <f t="shared" si="458"/>
        <v>48.6</v>
      </c>
      <c r="Q1658" s="2">
        <f t="shared" si="459"/>
        <v>48.6</v>
      </c>
      <c r="S1658" s="4">
        <f t="shared" si="460"/>
        <v>39.339999999999996</v>
      </c>
      <c r="T1658" s="4">
        <f t="shared" si="461"/>
        <v>39.339999999999996</v>
      </c>
      <c r="U1658" s="4">
        <f t="shared" si="462"/>
        <v>39.97</v>
      </c>
      <c r="V1658" s="4">
        <f t="shared" si="463"/>
        <v>39.97</v>
      </c>
      <c r="X1658" s="6">
        <f t="shared" si="464"/>
        <v>45.913000000000004</v>
      </c>
      <c r="Y1658" s="6">
        <f t="shared" si="465"/>
        <v>45.913000000000004</v>
      </c>
      <c r="Z1658" s="6">
        <f t="shared" si="466"/>
        <v>46.522000000000006</v>
      </c>
      <c r="AA1658" s="6">
        <f t="shared" si="467"/>
        <v>46.522000000000006</v>
      </c>
      <c r="AC1658" s="4">
        <f t="shared" si="468"/>
        <v>6.5730000000000075</v>
      </c>
      <c r="AD1658" s="4">
        <f t="shared" si="469"/>
        <v>6.5730000000000075</v>
      </c>
      <c r="AE1658" s="4">
        <f t="shared" si="470"/>
        <v>6.5520000000000067</v>
      </c>
      <c r="AF1658" s="4">
        <f t="shared" si="471"/>
        <v>6.5520000000000067</v>
      </c>
    </row>
    <row r="1659" spans="1:32" hidden="1" x14ac:dyDescent="0.25">
      <c r="A1659" t="str">
        <f t="shared" si="454"/>
        <v>D</v>
      </c>
      <c r="B1659" t="str">
        <f>LEFT('CNA Paste'!A1661,3)</f>
        <v>RES</v>
      </c>
      <c r="C1659" t="str">
        <f>'CNA Paste'!A1661</f>
        <v>RES_14033055</v>
      </c>
      <c r="D1659" t="str">
        <f t="shared" si="455"/>
        <v>14033055</v>
      </c>
      <c r="E1659" t="str">
        <f>'CNA Paste'!B1661</f>
        <v>!0401!OS_ADDRESSBASE_PLUS_200205_RECEPT</v>
      </c>
      <c r="F1659">
        <f>'CNA Paste'!C1661</f>
        <v>5</v>
      </c>
      <c r="G1659">
        <f>'CNA Paste'!D1661</f>
        <v>477183.2</v>
      </c>
      <c r="H1659">
        <f>'CNA Paste'!E1661</f>
        <v>171308.2</v>
      </c>
      <c r="I1659">
        <f>'CNA Paste'!F1661</f>
        <v>49.6</v>
      </c>
      <c r="J1659">
        <f>'CNA Paste'!G1661</f>
        <v>49.6</v>
      </c>
      <c r="K1659">
        <f>'CNA Paste'!H1661</f>
        <v>50.4</v>
      </c>
      <c r="L1659">
        <f>'CNA Paste'!I1661</f>
        <v>50.3</v>
      </c>
      <c r="N1659" s="2">
        <f t="shared" si="456"/>
        <v>52.1</v>
      </c>
      <c r="O1659" s="2">
        <f t="shared" si="457"/>
        <v>52.1</v>
      </c>
      <c r="P1659" s="2">
        <f t="shared" si="458"/>
        <v>52.9</v>
      </c>
      <c r="Q1659" s="2">
        <f t="shared" si="459"/>
        <v>52.8</v>
      </c>
      <c r="S1659" s="4">
        <f t="shared" si="460"/>
        <v>43.12</v>
      </c>
      <c r="T1659" s="4">
        <f t="shared" si="461"/>
        <v>43.12</v>
      </c>
      <c r="U1659" s="4">
        <f t="shared" si="462"/>
        <v>43.839999999999996</v>
      </c>
      <c r="V1659" s="4">
        <f t="shared" si="463"/>
        <v>43.749999999999993</v>
      </c>
      <c r="X1659" s="6">
        <f t="shared" si="464"/>
        <v>49.567</v>
      </c>
      <c r="Y1659" s="6">
        <f t="shared" si="465"/>
        <v>49.567</v>
      </c>
      <c r="Z1659" s="6">
        <f t="shared" si="466"/>
        <v>50.262999999999998</v>
      </c>
      <c r="AA1659" s="6">
        <f t="shared" si="467"/>
        <v>50.176000000000002</v>
      </c>
      <c r="AC1659" s="4">
        <f t="shared" si="468"/>
        <v>6.4470000000000027</v>
      </c>
      <c r="AD1659" s="4">
        <f t="shared" si="469"/>
        <v>6.4470000000000027</v>
      </c>
      <c r="AE1659" s="4">
        <f t="shared" si="470"/>
        <v>6.4230000000000018</v>
      </c>
      <c r="AF1659" s="4">
        <f t="shared" si="471"/>
        <v>6.426000000000009</v>
      </c>
    </row>
    <row r="1660" spans="1:32" hidden="1" x14ac:dyDescent="0.25">
      <c r="A1660" t="str">
        <f t="shared" si="454"/>
        <v>D</v>
      </c>
      <c r="B1660" t="str">
        <f>LEFT('CNA Paste'!A1662,3)</f>
        <v>RES</v>
      </c>
      <c r="C1660" t="str">
        <f>'CNA Paste'!A1662</f>
        <v>RES_14033055</v>
      </c>
      <c r="D1660" t="str">
        <f t="shared" si="455"/>
        <v>14033055</v>
      </c>
      <c r="E1660" t="str">
        <f>'CNA Paste'!B1662</f>
        <v>!0401!OS_ADDRESSBASE_PLUS_200205_RECEPT</v>
      </c>
      <c r="F1660">
        <f>'CNA Paste'!C1662</f>
        <v>6</v>
      </c>
      <c r="G1660">
        <f>'CNA Paste'!D1662</f>
        <v>477180.1</v>
      </c>
      <c r="H1660">
        <f>'CNA Paste'!E1662</f>
        <v>171310.6</v>
      </c>
      <c r="I1660">
        <f>'CNA Paste'!F1662</f>
        <v>44.3</v>
      </c>
      <c r="J1660">
        <f>'CNA Paste'!G1662</f>
        <v>44.3</v>
      </c>
      <c r="K1660">
        <f>'CNA Paste'!H1662</f>
        <v>45</v>
      </c>
      <c r="L1660">
        <f>'CNA Paste'!I1662</f>
        <v>45</v>
      </c>
      <c r="N1660" s="2">
        <f t="shared" si="456"/>
        <v>46.8</v>
      </c>
      <c r="O1660" s="2">
        <f t="shared" si="457"/>
        <v>46.8</v>
      </c>
      <c r="P1660" s="2">
        <f t="shared" si="458"/>
        <v>47.5</v>
      </c>
      <c r="Q1660" s="2">
        <f t="shared" si="459"/>
        <v>47.5</v>
      </c>
      <c r="S1660" s="4">
        <f t="shared" si="460"/>
        <v>38.349999999999994</v>
      </c>
      <c r="T1660" s="4">
        <f t="shared" si="461"/>
        <v>38.349999999999994</v>
      </c>
      <c r="U1660" s="4">
        <f t="shared" si="462"/>
        <v>38.979999999999997</v>
      </c>
      <c r="V1660" s="4">
        <f t="shared" si="463"/>
        <v>38.979999999999997</v>
      </c>
      <c r="X1660" s="6">
        <f t="shared" si="464"/>
        <v>44.955999999999996</v>
      </c>
      <c r="Y1660" s="6">
        <f t="shared" si="465"/>
        <v>44.955999999999996</v>
      </c>
      <c r="Z1660" s="6">
        <f t="shared" si="466"/>
        <v>45.565000000000005</v>
      </c>
      <c r="AA1660" s="6">
        <f t="shared" si="467"/>
        <v>45.565000000000005</v>
      </c>
      <c r="AC1660" s="4">
        <f t="shared" si="468"/>
        <v>6.6060000000000016</v>
      </c>
      <c r="AD1660" s="4">
        <f t="shared" si="469"/>
        <v>6.6060000000000016</v>
      </c>
      <c r="AE1660" s="4">
        <f t="shared" si="470"/>
        <v>6.585000000000008</v>
      </c>
      <c r="AF1660" s="4">
        <f t="shared" si="471"/>
        <v>6.585000000000008</v>
      </c>
    </row>
    <row r="1661" spans="1:32" hidden="1" x14ac:dyDescent="0.25">
      <c r="A1661" t="str">
        <f t="shared" si="454"/>
        <v>D</v>
      </c>
      <c r="B1661" t="str">
        <f>LEFT('CNA Paste'!A1663,3)</f>
        <v>RES</v>
      </c>
      <c r="C1661" t="str">
        <f>'CNA Paste'!A1663</f>
        <v>RES_14033055</v>
      </c>
      <c r="D1661" t="str">
        <f t="shared" si="455"/>
        <v>14033055</v>
      </c>
      <c r="E1661" t="str">
        <f>'CNA Paste'!B1663</f>
        <v>!0401!OS_ADDRESSBASE_PLUS_200205_RECEPT</v>
      </c>
      <c r="F1661">
        <f>'CNA Paste'!C1663</f>
        <v>6</v>
      </c>
      <c r="G1661">
        <f>'CNA Paste'!D1663</f>
        <v>477180.1</v>
      </c>
      <c r="H1661">
        <f>'CNA Paste'!E1663</f>
        <v>171310.6</v>
      </c>
      <c r="I1661">
        <f>'CNA Paste'!F1663</f>
        <v>48.4</v>
      </c>
      <c r="J1661">
        <f>'CNA Paste'!G1663</f>
        <v>48.4</v>
      </c>
      <c r="K1661">
        <f>'CNA Paste'!H1663</f>
        <v>49.1</v>
      </c>
      <c r="L1661">
        <f>'CNA Paste'!I1663</f>
        <v>49.1</v>
      </c>
      <c r="N1661" s="2">
        <f t="shared" si="456"/>
        <v>50.9</v>
      </c>
      <c r="O1661" s="2">
        <f t="shared" si="457"/>
        <v>50.9</v>
      </c>
      <c r="P1661" s="2">
        <f t="shared" si="458"/>
        <v>51.6</v>
      </c>
      <c r="Q1661" s="2">
        <f t="shared" si="459"/>
        <v>51.6</v>
      </c>
      <c r="S1661" s="4">
        <f t="shared" si="460"/>
        <v>42.04</v>
      </c>
      <c r="T1661" s="4">
        <f t="shared" si="461"/>
        <v>42.04</v>
      </c>
      <c r="U1661" s="4">
        <f t="shared" si="462"/>
        <v>42.67</v>
      </c>
      <c r="V1661" s="4">
        <f t="shared" si="463"/>
        <v>42.67</v>
      </c>
      <c r="X1661" s="6">
        <f t="shared" si="464"/>
        <v>48.523000000000003</v>
      </c>
      <c r="Y1661" s="6">
        <f t="shared" si="465"/>
        <v>48.523000000000003</v>
      </c>
      <c r="Z1661" s="6">
        <f t="shared" si="466"/>
        <v>49.132000000000005</v>
      </c>
      <c r="AA1661" s="6">
        <f t="shared" si="467"/>
        <v>49.132000000000005</v>
      </c>
      <c r="AC1661" s="4">
        <f t="shared" si="468"/>
        <v>6.4830000000000041</v>
      </c>
      <c r="AD1661" s="4">
        <f t="shared" si="469"/>
        <v>6.4830000000000041</v>
      </c>
      <c r="AE1661" s="4">
        <f t="shared" si="470"/>
        <v>6.4620000000000033</v>
      </c>
      <c r="AF1661" s="4">
        <f t="shared" si="471"/>
        <v>6.4620000000000033</v>
      </c>
    </row>
    <row r="1662" spans="1:32" hidden="1" x14ac:dyDescent="0.25">
      <c r="A1662" t="str">
        <f t="shared" si="454"/>
        <v>D</v>
      </c>
      <c r="B1662" t="str">
        <f>LEFT('CNA Paste'!A1664,3)</f>
        <v>RES</v>
      </c>
      <c r="C1662" t="str">
        <f>'CNA Paste'!A1664</f>
        <v>RES_14033055</v>
      </c>
      <c r="D1662" t="str">
        <f t="shared" si="455"/>
        <v>14033055</v>
      </c>
      <c r="E1662" t="str">
        <f>'CNA Paste'!B1664</f>
        <v>!0401!OS_ADDRESSBASE_PLUS_200205_RECEPT</v>
      </c>
      <c r="F1662">
        <f>'CNA Paste'!C1664</f>
        <v>7</v>
      </c>
      <c r="G1662">
        <f>'CNA Paste'!D1664</f>
        <v>477178.7</v>
      </c>
      <c r="H1662">
        <f>'CNA Paste'!E1664</f>
        <v>171315.7</v>
      </c>
      <c r="I1662">
        <f>'CNA Paste'!F1664</f>
        <v>54.6</v>
      </c>
      <c r="J1662">
        <f>'CNA Paste'!G1664</f>
        <v>54.6</v>
      </c>
      <c r="K1662">
        <f>'CNA Paste'!H1664</f>
        <v>55.3</v>
      </c>
      <c r="L1662">
        <f>'CNA Paste'!I1664</f>
        <v>55.3</v>
      </c>
      <c r="N1662" s="2">
        <f t="shared" si="456"/>
        <v>57.1</v>
      </c>
      <c r="O1662" s="2">
        <f t="shared" si="457"/>
        <v>57.1</v>
      </c>
      <c r="P1662" s="2">
        <f t="shared" si="458"/>
        <v>57.8</v>
      </c>
      <c r="Q1662" s="2">
        <f t="shared" si="459"/>
        <v>57.8</v>
      </c>
      <c r="S1662" s="4">
        <f t="shared" si="460"/>
        <v>47.62</v>
      </c>
      <c r="T1662" s="4">
        <f t="shared" si="461"/>
        <v>47.62</v>
      </c>
      <c r="U1662" s="4">
        <f t="shared" si="462"/>
        <v>48.249999999999993</v>
      </c>
      <c r="V1662" s="4">
        <f t="shared" si="463"/>
        <v>48.249999999999993</v>
      </c>
      <c r="X1662" s="6">
        <f t="shared" si="464"/>
        <v>53.917000000000002</v>
      </c>
      <c r="Y1662" s="6">
        <f t="shared" si="465"/>
        <v>53.917000000000002</v>
      </c>
      <c r="Z1662" s="6">
        <f t="shared" si="466"/>
        <v>54.525999999999996</v>
      </c>
      <c r="AA1662" s="6">
        <f t="shared" si="467"/>
        <v>54.525999999999996</v>
      </c>
      <c r="AC1662" s="4">
        <f t="shared" si="468"/>
        <v>6.2970000000000041</v>
      </c>
      <c r="AD1662" s="4">
        <f t="shared" si="469"/>
        <v>6.2970000000000041</v>
      </c>
      <c r="AE1662" s="4">
        <f t="shared" si="470"/>
        <v>6.2760000000000034</v>
      </c>
      <c r="AF1662" s="4">
        <f t="shared" si="471"/>
        <v>6.2760000000000034</v>
      </c>
    </row>
    <row r="1663" spans="1:32" hidden="1" x14ac:dyDescent="0.25">
      <c r="A1663" t="str">
        <f t="shared" si="454"/>
        <v>D</v>
      </c>
      <c r="B1663" t="str">
        <f>LEFT('CNA Paste'!A1665,3)</f>
        <v>RES</v>
      </c>
      <c r="C1663" t="str">
        <f>'CNA Paste'!A1665</f>
        <v>RES_14033055</v>
      </c>
      <c r="D1663" t="str">
        <f t="shared" si="455"/>
        <v>14033055</v>
      </c>
      <c r="E1663" t="str">
        <f>'CNA Paste'!B1665</f>
        <v>!0401!OS_ADDRESSBASE_PLUS_200205_RECEPT</v>
      </c>
      <c r="F1663">
        <f>'CNA Paste'!C1665</f>
        <v>7</v>
      </c>
      <c r="G1663">
        <f>'CNA Paste'!D1665</f>
        <v>477178.7</v>
      </c>
      <c r="H1663">
        <f>'CNA Paste'!E1665</f>
        <v>171315.7</v>
      </c>
      <c r="I1663">
        <f>'CNA Paste'!F1665</f>
        <v>56.9</v>
      </c>
      <c r="J1663">
        <f>'CNA Paste'!G1665</f>
        <v>56.9</v>
      </c>
      <c r="K1663">
        <f>'CNA Paste'!H1665</f>
        <v>57.7</v>
      </c>
      <c r="L1663">
        <f>'CNA Paste'!I1665</f>
        <v>57.6</v>
      </c>
      <c r="N1663" s="2">
        <f t="shared" si="456"/>
        <v>59.4</v>
      </c>
      <c r="O1663" s="2">
        <f t="shared" si="457"/>
        <v>59.4</v>
      </c>
      <c r="P1663" s="2">
        <f t="shared" si="458"/>
        <v>60.2</v>
      </c>
      <c r="Q1663" s="2">
        <f t="shared" si="459"/>
        <v>60.1</v>
      </c>
      <c r="S1663" s="4">
        <f t="shared" si="460"/>
        <v>49.69</v>
      </c>
      <c r="T1663" s="4">
        <f t="shared" si="461"/>
        <v>49.69</v>
      </c>
      <c r="U1663" s="4">
        <f t="shared" si="462"/>
        <v>50.410000000000004</v>
      </c>
      <c r="V1663" s="4">
        <f t="shared" si="463"/>
        <v>50.32</v>
      </c>
      <c r="X1663" s="6">
        <f t="shared" si="464"/>
        <v>55.917999999999999</v>
      </c>
      <c r="Y1663" s="6">
        <f t="shared" si="465"/>
        <v>55.917999999999999</v>
      </c>
      <c r="Z1663" s="6">
        <f t="shared" si="466"/>
        <v>56.614000000000004</v>
      </c>
      <c r="AA1663" s="6">
        <f t="shared" si="467"/>
        <v>56.527000000000001</v>
      </c>
      <c r="AC1663" s="4">
        <f t="shared" si="468"/>
        <v>6.2280000000000015</v>
      </c>
      <c r="AD1663" s="4">
        <f t="shared" si="469"/>
        <v>6.2280000000000015</v>
      </c>
      <c r="AE1663" s="4">
        <f t="shared" si="470"/>
        <v>6.2040000000000006</v>
      </c>
      <c r="AF1663" s="4">
        <f t="shared" si="471"/>
        <v>6.2070000000000007</v>
      </c>
    </row>
    <row r="1664" spans="1:32" hidden="1" x14ac:dyDescent="0.25">
      <c r="A1664" t="str">
        <f t="shared" si="454"/>
        <v>D</v>
      </c>
      <c r="B1664" t="str">
        <f>LEFT('CNA Paste'!A1666,3)</f>
        <v>RES</v>
      </c>
      <c r="C1664" t="str">
        <f>'CNA Paste'!A1666</f>
        <v>RES_14033056</v>
      </c>
      <c r="D1664" t="str">
        <f t="shared" si="455"/>
        <v>14033056</v>
      </c>
      <c r="E1664" t="str">
        <f>'CNA Paste'!B1666</f>
        <v>!0401!OS_ADDRESSBASE_PLUS_200205_RECEPT</v>
      </c>
      <c r="F1664">
        <f>'CNA Paste'!C1666</f>
        <v>1</v>
      </c>
      <c r="G1664">
        <f>'CNA Paste'!D1666</f>
        <v>477099.9</v>
      </c>
      <c r="H1664">
        <f>'CNA Paste'!E1666</f>
        <v>171353.7</v>
      </c>
      <c r="I1664">
        <f>'CNA Paste'!F1666</f>
        <v>52.9</v>
      </c>
      <c r="J1664">
        <f>'CNA Paste'!G1666</f>
        <v>52.9</v>
      </c>
      <c r="K1664">
        <f>'CNA Paste'!H1666</f>
        <v>53.6</v>
      </c>
      <c r="L1664">
        <f>'CNA Paste'!I1666</f>
        <v>53.6</v>
      </c>
      <c r="N1664" s="2">
        <f t="shared" si="456"/>
        <v>55.4</v>
      </c>
      <c r="O1664" s="2">
        <f t="shared" si="457"/>
        <v>55.4</v>
      </c>
      <c r="P1664" s="2">
        <f t="shared" si="458"/>
        <v>56.1</v>
      </c>
      <c r="Q1664" s="2">
        <f t="shared" si="459"/>
        <v>56.1</v>
      </c>
      <c r="S1664" s="4">
        <f t="shared" si="460"/>
        <v>46.089999999999996</v>
      </c>
      <c r="T1664" s="4">
        <f t="shared" si="461"/>
        <v>46.089999999999996</v>
      </c>
      <c r="U1664" s="4">
        <f t="shared" si="462"/>
        <v>46.72</v>
      </c>
      <c r="V1664" s="4">
        <f t="shared" si="463"/>
        <v>46.72</v>
      </c>
      <c r="X1664" s="6">
        <f t="shared" si="464"/>
        <v>52.438000000000002</v>
      </c>
      <c r="Y1664" s="6">
        <f t="shared" si="465"/>
        <v>52.438000000000002</v>
      </c>
      <c r="Z1664" s="6">
        <f t="shared" si="466"/>
        <v>53.047000000000004</v>
      </c>
      <c r="AA1664" s="6">
        <f t="shared" si="467"/>
        <v>53.047000000000004</v>
      </c>
      <c r="AC1664" s="4">
        <f t="shared" si="468"/>
        <v>6.3480000000000061</v>
      </c>
      <c r="AD1664" s="4">
        <f t="shared" si="469"/>
        <v>6.3480000000000061</v>
      </c>
      <c r="AE1664" s="4">
        <f t="shared" si="470"/>
        <v>6.3270000000000053</v>
      </c>
      <c r="AF1664" s="4">
        <f t="shared" si="471"/>
        <v>6.3270000000000053</v>
      </c>
    </row>
    <row r="1665" spans="1:32" hidden="1" x14ac:dyDescent="0.25">
      <c r="A1665" t="str">
        <f t="shared" si="454"/>
        <v>D</v>
      </c>
      <c r="B1665" t="str">
        <f>LEFT('CNA Paste'!A1667,3)</f>
        <v>RES</v>
      </c>
      <c r="C1665" t="str">
        <f>'CNA Paste'!A1667</f>
        <v>RES_14033056</v>
      </c>
      <c r="D1665" t="str">
        <f t="shared" si="455"/>
        <v>14033056</v>
      </c>
      <c r="E1665" t="str">
        <f>'CNA Paste'!B1667</f>
        <v>!0401!OS_ADDRESSBASE_PLUS_200205_RECEPT</v>
      </c>
      <c r="F1665">
        <f>'CNA Paste'!C1667</f>
        <v>1</v>
      </c>
      <c r="G1665">
        <f>'CNA Paste'!D1667</f>
        <v>477099.9</v>
      </c>
      <c r="H1665">
        <f>'CNA Paste'!E1667</f>
        <v>171353.7</v>
      </c>
      <c r="I1665">
        <f>'CNA Paste'!F1667</f>
        <v>56</v>
      </c>
      <c r="J1665">
        <f>'CNA Paste'!G1667</f>
        <v>56</v>
      </c>
      <c r="K1665">
        <f>'CNA Paste'!H1667</f>
        <v>56.7</v>
      </c>
      <c r="L1665">
        <f>'CNA Paste'!I1667</f>
        <v>56.7</v>
      </c>
      <c r="N1665" s="2">
        <f t="shared" si="456"/>
        <v>58.5</v>
      </c>
      <c r="O1665" s="2">
        <f t="shared" si="457"/>
        <v>58.5</v>
      </c>
      <c r="P1665" s="2">
        <f t="shared" si="458"/>
        <v>59.2</v>
      </c>
      <c r="Q1665" s="2">
        <f t="shared" si="459"/>
        <v>59.2</v>
      </c>
      <c r="S1665" s="4">
        <f t="shared" si="460"/>
        <v>48.879999999999995</v>
      </c>
      <c r="T1665" s="4">
        <f t="shared" si="461"/>
        <v>48.879999999999995</v>
      </c>
      <c r="U1665" s="4">
        <f t="shared" si="462"/>
        <v>49.51</v>
      </c>
      <c r="V1665" s="4">
        <f t="shared" si="463"/>
        <v>49.51</v>
      </c>
      <c r="X1665" s="6">
        <f t="shared" si="464"/>
        <v>55.135000000000005</v>
      </c>
      <c r="Y1665" s="6">
        <f t="shared" si="465"/>
        <v>55.135000000000005</v>
      </c>
      <c r="Z1665" s="6">
        <f t="shared" si="466"/>
        <v>55.744000000000007</v>
      </c>
      <c r="AA1665" s="6">
        <f t="shared" si="467"/>
        <v>55.744000000000007</v>
      </c>
      <c r="AC1665" s="4">
        <f t="shared" si="468"/>
        <v>6.2550000000000097</v>
      </c>
      <c r="AD1665" s="4">
        <f t="shared" si="469"/>
        <v>6.2550000000000097</v>
      </c>
      <c r="AE1665" s="4">
        <f t="shared" si="470"/>
        <v>6.2340000000000089</v>
      </c>
      <c r="AF1665" s="4">
        <f t="shared" si="471"/>
        <v>6.2340000000000089</v>
      </c>
    </row>
    <row r="1666" spans="1:32" hidden="1" x14ac:dyDescent="0.25">
      <c r="A1666" t="str">
        <f t="shared" si="454"/>
        <v>D</v>
      </c>
      <c r="B1666" t="str">
        <f>LEFT('CNA Paste'!A1668,3)</f>
        <v>RES</v>
      </c>
      <c r="C1666" t="str">
        <f>'CNA Paste'!A1668</f>
        <v>RES_14033056</v>
      </c>
      <c r="D1666" t="str">
        <f t="shared" si="455"/>
        <v>14033056</v>
      </c>
      <c r="E1666" t="str">
        <f>'CNA Paste'!B1668</f>
        <v>!0401!OS_ADDRESSBASE_PLUS_200205_RECEPT</v>
      </c>
      <c r="F1666">
        <f>'CNA Paste'!C1668</f>
        <v>2</v>
      </c>
      <c r="G1666">
        <f>'CNA Paste'!D1668</f>
        <v>477104.9</v>
      </c>
      <c r="H1666">
        <f>'CNA Paste'!E1668</f>
        <v>171351.9</v>
      </c>
      <c r="I1666">
        <f>'CNA Paste'!F1668</f>
        <v>53.6</v>
      </c>
      <c r="J1666">
        <f>'CNA Paste'!G1668</f>
        <v>53.5</v>
      </c>
      <c r="K1666">
        <f>'CNA Paste'!H1668</f>
        <v>54.3</v>
      </c>
      <c r="L1666">
        <f>'CNA Paste'!I1668</f>
        <v>54.2</v>
      </c>
      <c r="N1666" s="2">
        <f t="shared" si="456"/>
        <v>56.1</v>
      </c>
      <c r="O1666" s="2">
        <f t="shared" si="457"/>
        <v>56</v>
      </c>
      <c r="P1666" s="2">
        <f t="shared" si="458"/>
        <v>56.8</v>
      </c>
      <c r="Q1666" s="2">
        <f t="shared" si="459"/>
        <v>56.7</v>
      </c>
      <c r="S1666" s="4">
        <f t="shared" si="460"/>
        <v>46.72</v>
      </c>
      <c r="T1666" s="4">
        <f t="shared" si="461"/>
        <v>46.629999999999995</v>
      </c>
      <c r="U1666" s="4">
        <f t="shared" si="462"/>
        <v>47.349999999999994</v>
      </c>
      <c r="V1666" s="4">
        <f t="shared" si="463"/>
        <v>47.26</v>
      </c>
      <c r="X1666" s="6">
        <f t="shared" si="464"/>
        <v>53.047000000000004</v>
      </c>
      <c r="Y1666" s="6">
        <f t="shared" si="465"/>
        <v>52.96</v>
      </c>
      <c r="Z1666" s="6">
        <f t="shared" si="466"/>
        <v>53.655999999999999</v>
      </c>
      <c r="AA1666" s="6">
        <f t="shared" si="467"/>
        <v>53.569000000000003</v>
      </c>
      <c r="AC1666" s="4">
        <f t="shared" si="468"/>
        <v>6.3270000000000053</v>
      </c>
      <c r="AD1666" s="4">
        <f t="shared" si="469"/>
        <v>6.3300000000000054</v>
      </c>
      <c r="AE1666" s="4">
        <f t="shared" si="470"/>
        <v>6.3060000000000045</v>
      </c>
      <c r="AF1666" s="4">
        <f t="shared" si="471"/>
        <v>6.3090000000000046</v>
      </c>
    </row>
    <row r="1667" spans="1:32" hidden="1" x14ac:dyDescent="0.25">
      <c r="A1667" t="str">
        <f t="shared" ref="A1667:A1730" si="472">IF(B1667="RES","D","O")</f>
        <v>D</v>
      </c>
      <c r="B1667" t="str">
        <f>LEFT('CNA Paste'!A1669,3)</f>
        <v>RES</v>
      </c>
      <c r="C1667" t="str">
        <f>'CNA Paste'!A1669</f>
        <v>RES_14033056</v>
      </c>
      <c r="D1667" t="str">
        <f t="shared" ref="D1667:D1730" si="473">MID(C1667,5,20)</f>
        <v>14033056</v>
      </c>
      <c r="E1667" t="str">
        <f>'CNA Paste'!B1669</f>
        <v>!0401!OS_ADDRESSBASE_PLUS_200205_RECEPT</v>
      </c>
      <c r="F1667">
        <f>'CNA Paste'!C1669</f>
        <v>2</v>
      </c>
      <c r="G1667">
        <f>'CNA Paste'!D1669</f>
        <v>477104.9</v>
      </c>
      <c r="H1667">
        <f>'CNA Paste'!E1669</f>
        <v>171351.9</v>
      </c>
      <c r="I1667">
        <f>'CNA Paste'!F1669</f>
        <v>56.5</v>
      </c>
      <c r="J1667">
        <f>'CNA Paste'!G1669</f>
        <v>56.4</v>
      </c>
      <c r="K1667">
        <f>'CNA Paste'!H1669</f>
        <v>57.2</v>
      </c>
      <c r="L1667">
        <f>'CNA Paste'!I1669</f>
        <v>57.1</v>
      </c>
      <c r="N1667" s="2">
        <f t="shared" ref="N1667:N1730" si="474">I1667+2.5</f>
        <v>59</v>
      </c>
      <c r="O1667" s="2">
        <f t="shared" ref="O1667:O1730" si="475">J1667+2.5</f>
        <v>58.9</v>
      </c>
      <c r="P1667" s="2">
        <f t="shared" ref="P1667:P1730" si="476">K1667+2.5</f>
        <v>59.7</v>
      </c>
      <c r="Q1667" s="2">
        <f t="shared" ref="Q1667:Q1730" si="477">L1667+2.5</f>
        <v>59.6</v>
      </c>
      <c r="S1667" s="4">
        <f t="shared" ref="S1667:S1730" si="478">0.9 *N1667-3.77</f>
        <v>49.33</v>
      </c>
      <c r="T1667" s="4">
        <f t="shared" ref="T1667:T1730" si="479">0.9 *O1667-3.77</f>
        <v>49.239999999999995</v>
      </c>
      <c r="U1667" s="4">
        <f t="shared" ref="U1667:U1730" si="480">0.9 *P1667-3.77</f>
        <v>49.96</v>
      </c>
      <c r="V1667" s="4">
        <f t="shared" ref="V1667:V1730" si="481">0.9 *Q1667-3.77</f>
        <v>49.87</v>
      </c>
      <c r="X1667" s="6">
        <f t="shared" ref="X1667:X1730" si="482">0.87 *N1667+4.24</f>
        <v>55.57</v>
      </c>
      <c r="Y1667" s="6">
        <f t="shared" ref="Y1667:Y1730" si="483">0.87 *O1667+4.24</f>
        <v>55.482999999999997</v>
      </c>
      <c r="Z1667" s="6">
        <f t="shared" ref="Z1667:Z1730" si="484">0.87 *P1667+4.24</f>
        <v>56.179000000000002</v>
      </c>
      <c r="AA1667" s="6">
        <f t="shared" ref="AA1667:AA1730" si="485">0.87 *Q1667+4.24</f>
        <v>56.092000000000006</v>
      </c>
      <c r="AC1667" s="4">
        <f t="shared" ref="AC1667:AC1730" si="486">X1667-S1667</f>
        <v>6.240000000000002</v>
      </c>
      <c r="AD1667" s="4">
        <f t="shared" ref="AD1667:AD1730" si="487">Y1667-T1667</f>
        <v>6.2430000000000021</v>
      </c>
      <c r="AE1667" s="4">
        <f t="shared" ref="AE1667:AE1730" si="488">Z1667-U1667</f>
        <v>6.2190000000000012</v>
      </c>
      <c r="AF1667" s="4">
        <f t="shared" ref="AF1667:AF1730" si="489">AA1667-V1667</f>
        <v>6.2220000000000084</v>
      </c>
    </row>
    <row r="1668" spans="1:32" hidden="1" x14ac:dyDescent="0.25">
      <c r="A1668" t="str">
        <f t="shared" si="472"/>
        <v>D</v>
      </c>
      <c r="B1668" t="str">
        <f>LEFT('CNA Paste'!A1670,3)</f>
        <v>RES</v>
      </c>
      <c r="C1668" t="str">
        <f>'CNA Paste'!A1670</f>
        <v>RES_14033056</v>
      </c>
      <c r="D1668" t="str">
        <f t="shared" si="473"/>
        <v>14033056</v>
      </c>
      <c r="E1668" t="str">
        <f>'CNA Paste'!B1670</f>
        <v>!0401!OS_ADDRESSBASE_PLUS_200205_RECEPT</v>
      </c>
      <c r="F1668">
        <f>'CNA Paste'!C1670</f>
        <v>3</v>
      </c>
      <c r="G1668">
        <f>'CNA Paste'!D1670</f>
        <v>477106</v>
      </c>
      <c r="H1668">
        <f>'CNA Paste'!E1670</f>
        <v>171347.1</v>
      </c>
      <c r="I1668">
        <f>'CNA Paste'!F1670</f>
        <v>50</v>
      </c>
      <c r="J1668">
        <f>'CNA Paste'!G1670</f>
        <v>50</v>
      </c>
      <c r="K1668">
        <f>'CNA Paste'!H1670</f>
        <v>50.7</v>
      </c>
      <c r="L1668">
        <f>'CNA Paste'!I1670</f>
        <v>50.6</v>
      </c>
      <c r="N1668" s="2">
        <f t="shared" si="474"/>
        <v>52.5</v>
      </c>
      <c r="O1668" s="2">
        <f t="shared" si="475"/>
        <v>52.5</v>
      </c>
      <c r="P1668" s="2">
        <f t="shared" si="476"/>
        <v>53.2</v>
      </c>
      <c r="Q1668" s="2">
        <f t="shared" si="477"/>
        <v>53.1</v>
      </c>
      <c r="S1668" s="4">
        <f t="shared" si="478"/>
        <v>43.48</v>
      </c>
      <c r="T1668" s="4">
        <f t="shared" si="479"/>
        <v>43.48</v>
      </c>
      <c r="U1668" s="4">
        <f t="shared" si="480"/>
        <v>44.11</v>
      </c>
      <c r="V1668" s="4">
        <f t="shared" si="481"/>
        <v>44.019999999999996</v>
      </c>
      <c r="X1668" s="6">
        <f t="shared" si="482"/>
        <v>49.914999999999999</v>
      </c>
      <c r="Y1668" s="6">
        <f t="shared" si="483"/>
        <v>49.914999999999999</v>
      </c>
      <c r="Z1668" s="6">
        <f t="shared" si="484"/>
        <v>50.524000000000001</v>
      </c>
      <c r="AA1668" s="6">
        <f t="shared" si="485"/>
        <v>50.437000000000005</v>
      </c>
      <c r="AC1668" s="4">
        <f t="shared" si="486"/>
        <v>6.4350000000000023</v>
      </c>
      <c r="AD1668" s="4">
        <f t="shared" si="487"/>
        <v>6.4350000000000023</v>
      </c>
      <c r="AE1668" s="4">
        <f t="shared" si="488"/>
        <v>6.4140000000000015</v>
      </c>
      <c r="AF1668" s="4">
        <f t="shared" si="489"/>
        <v>6.4170000000000087</v>
      </c>
    </row>
    <row r="1669" spans="1:32" hidden="1" x14ac:dyDescent="0.25">
      <c r="A1669" t="str">
        <f t="shared" si="472"/>
        <v>D</v>
      </c>
      <c r="B1669" t="str">
        <f>LEFT('CNA Paste'!A1671,3)</f>
        <v>RES</v>
      </c>
      <c r="C1669" t="str">
        <f>'CNA Paste'!A1671</f>
        <v>RES_14033056</v>
      </c>
      <c r="D1669" t="str">
        <f t="shared" si="473"/>
        <v>14033056</v>
      </c>
      <c r="E1669" t="str">
        <f>'CNA Paste'!B1671</f>
        <v>!0401!OS_ADDRESSBASE_PLUS_200205_RECEPT</v>
      </c>
      <c r="F1669">
        <f>'CNA Paste'!C1671</f>
        <v>3</v>
      </c>
      <c r="G1669">
        <f>'CNA Paste'!D1671</f>
        <v>477106</v>
      </c>
      <c r="H1669">
        <f>'CNA Paste'!E1671</f>
        <v>171347.1</v>
      </c>
      <c r="I1669">
        <f>'CNA Paste'!F1671</f>
        <v>52.5</v>
      </c>
      <c r="J1669">
        <f>'CNA Paste'!G1671</f>
        <v>52.5</v>
      </c>
      <c r="K1669">
        <f>'CNA Paste'!H1671</f>
        <v>53.1</v>
      </c>
      <c r="L1669">
        <f>'CNA Paste'!I1671</f>
        <v>53.1</v>
      </c>
      <c r="N1669" s="2">
        <f t="shared" si="474"/>
        <v>55</v>
      </c>
      <c r="O1669" s="2">
        <f t="shared" si="475"/>
        <v>55</v>
      </c>
      <c r="P1669" s="2">
        <f t="shared" si="476"/>
        <v>55.6</v>
      </c>
      <c r="Q1669" s="2">
        <f t="shared" si="477"/>
        <v>55.6</v>
      </c>
      <c r="S1669" s="4">
        <f t="shared" si="478"/>
        <v>45.73</v>
      </c>
      <c r="T1669" s="4">
        <f t="shared" si="479"/>
        <v>45.73</v>
      </c>
      <c r="U1669" s="4">
        <f t="shared" si="480"/>
        <v>46.269999999999996</v>
      </c>
      <c r="V1669" s="4">
        <f t="shared" si="481"/>
        <v>46.269999999999996</v>
      </c>
      <c r="X1669" s="6">
        <f t="shared" si="482"/>
        <v>52.09</v>
      </c>
      <c r="Y1669" s="6">
        <f t="shared" si="483"/>
        <v>52.09</v>
      </c>
      <c r="Z1669" s="6">
        <f t="shared" si="484"/>
        <v>52.612000000000002</v>
      </c>
      <c r="AA1669" s="6">
        <f t="shared" si="485"/>
        <v>52.612000000000002</v>
      </c>
      <c r="AC1669" s="4">
        <f t="shared" si="486"/>
        <v>6.3600000000000065</v>
      </c>
      <c r="AD1669" s="4">
        <f t="shared" si="487"/>
        <v>6.3600000000000065</v>
      </c>
      <c r="AE1669" s="4">
        <f t="shared" si="488"/>
        <v>6.3420000000000059</v>
      </c>
      <c r="AF1669" s="4">
        <f t="shared" si="489"/>
        <v>6.3420000000000059</v>
      </c>
    </row>
    <row r="1670" spans="1:32" hidden="1" x14ac:dyDescent="0.25">
      <c r="A1670" t="str">
        <f t="shared" si="472"/>
        <v>D</v>
      </c>
      <c r="B1670" t="str">
        <f>LEFT('CNA Paste'!A1672,3)</f>
        <v>RES</v>
      </c>
      <c r="C1670" t="str">
        <f>'CNA Paste'!A1672</f>
        <v>RES_14033056</v>
      </c>
      <c r="D1670" t="str">
        <f t="shared" si="473"/>
        <v>14033056</v>
      </c>
      <c r="E1670" t="str">
        <f>'CNA Paste'!B1672</f>
        <v>!0401!OS_ADDRESSBASE_PLUS_200205_RECEPT</v>
      </c>
      <c r="F1670">
        <f>'CNA Paste'!C1672</f>
        <v>4</v>
      </c>
      <c r="G1670">
        <f>'CNA Paste'!D1672</f>
        <v>477100.9</v>
      </c>
      <c r="H1670">
        <f>'CNA Paste'!E1672</f>
        <v>171344.7</v>
      </c>
      <c r="I1670">
        <f>'CNA Paste'!F1672</f>
        <v>45.1</v>
      </c>
      <c r="J1670">
        <f>'CNA Paste'!G1672</f>
        <v>45.1</v>
      </c>
      <c r="K1670">
        <f>'CNA Paste'!H1672</f>
        <v>45.8</v>
      </c>
      <c r="L1670">
        <f>'CNA Paste'!I1672</f>
        <v>45.8</v>
      </c>
      <c r="N1670" s="2">
        <f t="shared" si="474"/>
        <v>47.6</v>
      </c>
      <c r="O1670" s="2">
        <f t="shared" si="475"/>
        <v>47.6</v>
      </c>
      <c r="P1670" s="2">
        <f t="shared" si="476"/>
        <v>48.3</v>
      </c>
      <c r="Q1670" s="2">
        <f t="shared" si="477"/>
        <v>48.3</v>
      </c>
      <c r="S1670" s="4">
        <f t="shared" si="478"/>
        <v>39.07</v>
      </c>
      <c r="T1670" s="4">
        <f t="shared" si="479"/>
        <v>39.07</v>
      </c>
      <c r="U1670" s="4">
        <f t="shared" si="480"/>
        <v>39.699999999999996</v>
      </c>
      <c r="V1670" s="4">
        <f t="shared" si="481"/>
        <v>39.699999999999996</v>
      </c>
      <c r="X1670" s="6">
        <f t="shared" si="482"/>
        <v>45.652000000000001</v>
      </c>
      <c r="Y1670" s="6">
        <f t="shared" si="483"/>
        <v>45.652000000000001</v>
      </c>
      <c r="Z1670" s="6">
        <f t="shared" si="484"/>
        <v>46.261000000000003</v>
      </c>
      <c r="AA1670" s="6">
        <f t="shared" si="485"/>
        <v>46.261000000000003</v>
      </c>
      <c r="AC1670" s="4">
        <f t="shared" si="486"/>
        <v>6.5820000000000007</v>
      </c>
      <c r="AD1670" s="4">
        <f t="shared" si="487"/>
        <v>6.5820000000000007</v>
      </c>
      <c r="AE1670" s="4">
        <f t="shared" si="488"/>
        <v>6.561000000000007</v>
      </c>
      <c r="AF1670" s="4">
        <f t="shared" si="489"/>
        <v>6.561000000000007</v>
      </c>
    </row>
    <row r="1671" spans="1:32" hidden="1" x14ac:dyDescent="0.25">
      <c r="A1671" t="str">
        <f t="shared" si="472"/>
        <v>D</v>
      </c>
      <c r="B1671" t="str">
        <f>LEFT('CNA Paste'!A1673,3)</f>
        <v>RES</v>
      </c>
      <c r="C1671" t="str">
        <f>'CNA Paste'!A1673</f>
        <v>RES_14033056</v>
      </c>
      <c r="D1671" t="str">
        <f t="shared" si="473"/>
        <v>14033056</v>
      </c>
      <c r="E1671" t="str">
        <f>'CNA Paste'!B1673</f>
        <v>!0401!OS_ADDRESSBASE_PLUS_200205_RECEPT</v>
      </c>
      <c r="F1671">
        <f>'CNA Paste'!C1673</f>
        <v>4</v>
      </c>
      <c r="G1671">
        <f>'CNA Paste'!D1673</f>
        <v>477100.9</v>
      </c>
      <c r="H1671">
        <f>'CNA Paste'!E1673</f>
        <v>171344.7</v>
      </c>
      <c r="I1671">
        <f>'CNA Paste'!F1673</f>
        <v>48.5</v>
      </c>
      <c r="J1671">
        <f>'CNA Paste'!G1673</f>
        <v>48.5</v>
      </c>
      <c r="K1671">
        <f>'CNA Paste'!H1673</f>
        <v>49.2</v>
      </c>
      <c r="L1671">
        <f>'CNA Paste'!I1673</f>
        <v>49.2</v>
      </c>
      <c r="N1671" s="2">
        <f t="shared" si="474"/>
        <v>51</v>
      </c>
      <c r="O1671" s="2">
        <f t="shared" si="475"/>
        <v>51</v>
      </c>
      <c r="P1671" s="2">
        <f t="shared" si="476"/>
        <v>51.7</v>
      </c>
      <c r="Q1671" s="2">
        <f t="shared" si="477"/>
        <v>51.7</v>
      </c>
      <c r="S1671" s="4">
        <f t="shared" si="478"/>
        <v>42.129999999999995</v>
      </c>
      <c r="T1671" s="4">
        <f t="shared" si="479"/>
        <v>42.129999999999995</v>
      </c>
      <c r="U1671" s="4">
        <f t="shared" si="480"/>
        <v>42.76</v>
      </c>
      <c r="V1671" s="4">
        <f t="shared" si="481"/>
        <v>42.76</v>
      </c>
      <c r="X1671" s="6">
        <f t="shared" si="482"/>
        <v>48.61</v>
      </c>
      <c r="Y1671" s="6">
        <f t="shared" si="483"/>
        <v>48.61</v>
      </c>
      <c r="Z1671" s="6">
        <f t="shared" si="484"/>
        <v>49.219000000000001</v>
      </c>
      <c r="AA1671" s="6">
        <f t="shared" si="485"/>
        <v>49.219000000000001</v>
      </c>
      <c r="AC1671" s="4">
        <f t="shared" si="486"/>
        <v>6.480000000000004</v>
      </c>
      <c r="AD1671" s="4">
        <f t="shared" si="487"/>
        <v>6.480000000000004</v>
      </c>
      <c r="AE1671" s="4">
        <f t="shared" si="488"/>
        <v>6.4590000000000032</v>
      </c>
      <c r="AF1671" s="4">
        <f t="shared" si="489"/>
        <v>6.4590000000000032</v>
      </c>
    </row>
    <row r="1672" spans="1:32" hidden="1" x14ac:dyDescent="0.25">
      <c r="A1672" t="str">
        <f t="shared" si="472"/>
        <v>D</v>
      </c>
      <c r="B1672" t="str">
        <f>LEFT('CNA Paste'!A1674,3)</f>
        <v>RES</v>
      </c>
      <c r="C1672" t="str">
        <f>'CNA Paste'!A1674</f>
        <v>RES_14033056</v>
      </c>
      <c r="D1672" t="str">
        <f t="shared" si="473"/>
        <v>14033056</v>
      </c>
      <c r="E1672" t="str">
        <f>'CNA Paste'!B1674</f>
        <v>!0401!OS_ADDRESSBASE_PLUS_200205_RECEPT</v>
      </c>
      <c r="F1672">
        <f>'CNA Paste'!C1674</f>
        <v>5</v>
      </c>
      <c r="G1672">
        <f>'CNA Paste'!D1674</f>
        <v>477095.7</v>
      </c>
      <c r="H1672">
        <f>'CNA Paste'!E1674</f>
        <v>171345.7</v>
      </c>
      <c r="I1672">
        <f>'CNA Paste'!F1674</f>
        <v>46.5</v>
      </c>
      <c r="J1672">
        <f>'CNA Paste'!G1674</f>
        <v>46.5</v>
      </c>
      <c r="K1672">
        <f>'CNA Paste'!H1674</f>
        <v>47.2</v>
      </c>
      <c r="L1672">
        <f>'CNA Paste'!I1674</f>
        <v>47.2</v>
      </c>
      <c r="N1672" s="2">
        <f t="shared" si="474"/>
        <v>49</v>
      </c>
      <c r="O1672" s="2">
        <f t="shared" si="475"/>
        <v>49</v>
      </c>
      <c r="P1672" s="2">
        <f t="shared" si="476"/>
        <v>49.7</v>
      </c>
      <c r="Q1672" s="2">
        <f t="shared" si="477"/>
        <v>49.7</v>
      </c>
      <c r="S1672" s="4">
        <f t="shared" si="478"/>
        <v>40.33</v>
      </c>
      <c r="T1672" s="4">
        <f t="shared" si="479"/>
        <v>40.33</v>
      </c>
      <c r="U1672" s="4">
        <f t="shared" si="480"/>
        <v>40.96</v>
      </c>
      <c r="V1672" s="4">
        <f t="shared" si="481"/>
        <v>40.96</v>
      </c>
      <c r="X1672" s="6">
        <f t="shared" si="482"/>
        <v>46.870000000000005</v>
      </c>
      <c r="Y1672" s="6">
        <f t="shared" si="483"/>
        <v>46.870000000000005</v>
      </c>
      <c r="Z1672" s="6">
        <f t="shared" si="484"/>
        <v>47.479000000000006</v>
      </c>
      <c r="AA1672" s="6">
        <f t="shared" si="485"/>
        <v>47.479000000000006</v>
      </c>
      <c r="AC1672" s="4">
        <f t="shared" si="486"/>
        <v>6.5400000000000063</v>
      </c>
      <c r="AD1672" s="4">
        <f t="shared" si="487"/>
        <v>6.5400000000000063</v>
      </c>
      <c r="AE1672" s="4">
        <f t="shared" si="488"/>
        <v>6.5190000000000055</v>
      </c>
      <c r="AF1672" s="4">
        <f t="shared" si="489"/>
        <v>6.5190000000000055</v>
      </c>
    </row>
    <row r="1673" spans="1:32" hidden="1" x14ac:dyDescent="0.25">
      <c r="A1673" t="str">
        <f t="shared" si="472"/>
        <v>D</v>
      </c>
      <c r="B1673" t="str">
        <f>LEFT('CNA Paste'!A1675,3)</f>
        <v>RES</v>
      </c>
      <c r="C1673" t="str">
        <f>'CNA Paste'!A1675</f>
        <v>RES_14033056</v>
      </c>
      <c r="D1673" t="str">
        <f t="shared" si="473"/>
        <v>14033056</v>
      </c>
      <c r="E1673" t="str">
        <f>'CNA Paste'!B1675</f>
        <v>!0401!OS_ADDRESSBASE_PLUS_200205_RECEPT</v>
      </c>
      <c r="F1673">
        <f>'CNA Paste'!C1675</f>
        <v>5</v>
      </c>
      <c r="G1673">
        <f>'CNA Paste'!D1675</f>
        <v>477095.7</v>
      </c>
      <c r="H1673">
        <f>'CNA Paste'!E1675</f>
        <v>171345.7</v>
      </c>
      <c r="I1673">
        <f>'CNA Paste'!F1675</f>
        <v>49.3</v>
      </c>
      <c r="J1673">
        <f>'CNA Paste'!G1675</f>
        <v>49.3</v>
      </c>
      <c r="K1673">
        <f>'CNA Paste'!H1675</f>
        <v>50</v>
      </c>
      <c r="L1673">
        <f>'CNA Paste'!I1675</f>
        <v>50</v>
      </c>
      <c r="N1673" s="2">
        <f t="shared" si="474"/>
        <v>51.8</v>
      </c>
      <c r="O1673" s="2">
        <f t="shared" si="475"/>
        <v>51.8</v>
      </c>
      <c r="P1673" s="2">
        <f t="shared" si="476"/>
        <v>52.5</v>
      </c>
      <c r="Q1673" s="2">
        <f t="shared" si="477"/>
        <v>52.5</v>
      </c>
      <c r="S1673" s="4">
        <f t="shared" si="478"/>
        <v>42.849999999999994</v>
      </c>
      <c r="T1673" s="4">
        <f t="shared" si="479"/>
        <v>42.849999999999994</v>
      </c>
      <c r="U1673" s="4">
        <f t="shared" si="480"/>
        <v>43.48</v>
      </c>
      <c r="V1673" s="4">
        <f t="shared" si="481"/>
        <v>43.48</v>
      </c>
      <c r="X1673" s="6">
        <f t="shared" si="482"/>
        <v>49.305999999999997</v>
      </c>
      <c r="Y1673" s="6">
        <f t="shared" si="483"/>
        <v>49.305999999999997</v>
      </c>
      <c r="Z1673" s="6">
        <f t="shared" si="484"/>
        <v>49.914999999999999</v>
      </c>
      <c r="AA1673" s="6">
        <f t="shared" si="485"/>
        <v>49.914999999999999</v>
      </c>
      <c r="AC1673" s="4">
        <f t="shared" si="486"/>
        <v>6.4560000000000031</v>
      </c>
      <c r="AD1673" s="4">
        <f t="shared" si="487"/>
        <v>6.4560000000000031</v>
      </c>
      <c r="AE1673" s="4">
        <f t="shared" si="488"/>
        <v>6.4350000000000023</v>
      </c>
      <c r="AF1673" s="4">
        <f t="shared" si="489"/>
        <v>6.4350000000000023</v>
      </c>
    </row>
    <row r="1674" spans="1:32" hidden="1" x14ac:dyDescent="0.25">
      <c r="A1674" t="str">
        <f t="shared" si="472"/>
        <v>D</v>
      </c>
      <c r="B1674" t="str">
        <f>LEFT('CNA Paste'!A1676,3)</f>
        <v>RES</v>
      </c>
      <c r="C1674" t="str">
        <f>'CNA Paste'!A1676</f>
        <v>RES_14033056</v>
      </c>
      <c r="D1674" t="str">
        <f t="shared" si="473"/>
        <v>14033056</v>
      </c>
      <c r="E1674" t="str">
        <f>'CNA Paste'!B1676</f>
        <v>!0401!OS_ADDRESSBASE_PLUS_200205_RECEPT</v>
      </c>
      <c r="F1674">
        <f>'CNA Paste'!C1676</f>
        <v>6</v>
      </c>
      <c r="G1674">
        <f>'CNA Paste'!D1676</f>
        <v>477095.9</v>
      </c>
      <c r="H1674">
        <f>'CNA Paste'!E1676</f>
        <v>171350.39999999999</v>
      </c>
      <c r="I1674">
        <f>'CNA Paste'!F1676</f>
        <v>48.3</v>
      </c>
      <c r="J1674">
        <f>'CNA Paste'!G1676</f>
        <v>48.3</v>
      </c>
      <c r="K1674">
        <f>'CNA Paste'!H1676</f>
        <v>49</v>
      </c>
      <c r="L1674">
        <f>'CNA Paste'!I1676</f>
        <v>49</v>
      </c>
      <c r="N1674" s="2">
        <f t="shared" si="474"/>
        <v>50.8</v>
      </c>
      <c r="O1674" s="2">
        <f t="shared" si="475"/>
        <v>50.8</v>
      </c>
      <c r="P1674" s="2">
        <f t="shared" si="476"/>
        <v>51.5</v>
      </c>
      <c r="Q1674" s="2">
        <f t="shared" si="477"/>
        <v>51.5</v>
      </c>
      <c r="S1674" s="4">
        <f t="shared" si="478"/>
        <v>41.949999999999996</v>
      </c>
      <c r="T1674" s="4">
        <f t="shared" si="479"/>
        <v>41.949999999999996</v>
      </c>
      <c r="U1674" s="4">
        <f t="shared" si="480"/>
        <v>42.58</v>
      </c>
      <c r="V1674" s="4">
        <f t="shared" si="481"/>
        <v>42.58</v>
      </c>
      <c r="X1674" s="6">
        <f t="shared" si="482"/>
        <v>48.436</v>
      </c>
      <c r="Y1674" s="6">
        <f t="shared" si="483"/>
        <v>48.436</v>
      </c>
      <c r="Z1674" s="6">
        <f t="shared" si="484"/>
        <v>49.045000000000002</v>
      </c>
      <c r="AA1674" s="6">
        <f t="shared" si="485"/>
        <v>49.045000000000002</v>
      </c>
      <c r="AC1674" s="4">
        <f t="shared" si="486"/>
        <v>6.4860000000000042</v>
      </c>
      <c r="AD1674" s="4">
        <f t="shared" si="487"/>
        <v>6.4860000000000042</v>
      </c>
      <c r="AE1674" s="4">
        <f t="shared" si="488"/>
        <v>6.4650000000000034</v>
      </c>
      <c r="AF1674" s="4">
        <f t="shared" si="489"/>
        <v>6.4650000000000034</v>
      </c>
    </row>
    <row r="1675" spans="1:32" hidden="1" x14ac:dyDescent="0.25">
      <c r="A1675" t="str">
        <f t="shared" si="472"/>
        <v>D</v>
      </c>
      <c r="B1675" t="str">
        <f>LEFT('CNA Paste'!A1677,3)</f>
        <v>RES</v>
      </c>
      <c r="C1675" t="str">
        <f>'CNA Paste'!A1677</f>
        <v>RES_14033056</v>
      </c>
      <c r="D1675" t="str">
        <f t="shared" si="473"/>
        <v>14033056</v>
      </c>
      <c r="E1675" t="str">
        <f>'CNA Paste'!B1677</f>
        <v>!0401!OS_ADDRESSBASE_PLUS_200205_RECEPT</v>
      </c>
      <c r="F1675">
        <f>'CNA Paste'!C1677</f>
        <v>6</v>
      </c>
      <c r="G1675">
        <f>'CNA Paste'!D1677</f>
        <v>477095.9</v>
      </c>
      <c r="H1675">
        <f>'CNA Paste'!E1677</f>
        <v>171350.39999999999</v>
      </c>
      <c r="I1675">
        <f>'CNA Paste'!F1677</f>
        <v>52.3</v>
      </c>
      <c r="J1675">
        <f>'CNA Paste'!G1677</f>
        <v>52.3</v>
      </c>
      <c r="K1675">
        <f>'CNA Paste'!H1677</f>
        <v>53</v>
      </c>
      <c r="L1675">
        <f>'CNA Paste'!I1677</f>
        <v>53</v>
      </c>
      <c r="N1675" s="2">
        <f t="shared" si="474"/>
        <v>54.8</v>
      </c>
      <c r="O1675" s="2">
        <f t="shared" si="475"/>
        <v>54.8</v>
      </c>
      <c r="P1675" s="2">
        <f t="shared" si="476"/>
        <v>55.5</v>
      </c>
      <c r="Q1675" s="2">
        <f t="shared" si="477"/>
        <v>55.5</v>
      </c>
      <c r="S1675" s="4">
        <f t="shared" si="478"/>
        <v>45.55</v>
      </c>
      <c r="T1675" s="4">
        <f t="shared" si="479"/>
        <v>45.55</v>
      </c>
      <c r="U1675" s="4">
        <f t="shared" si="480"/>
        <v>46.18</v>
      </c>
      <c r="V1675" s="4">
        <f t="shared" si="481"/>
        <v>46.18</v>
      </c>
      <c r="X1675" s="6">
        <f t="shared" si="482"/>
        <v>51.915999999999997</v>
      </c>
      <c r="Y1675" s="6">
        <f t="shared" si="483"/>
        <v>51.915999999999997</v>
      </c>
      <c r="Z1675" s="6">
        <f t="shared" si="484"/>
        <v>52.524999999999999</v>
      </c>
      <c r="AA1675" s="6">
        <f t="shared" si="485"/>
        <v>52.524999999999999</v>
      </c>
      <c r="AC1675" s="4">
        <f t="shared" si="486"/>
        <v>6.3659999999999997</v>
      </c>
      <c r="AD1675" s="4">
        <f t="shared" si="487"/>
        <v>6.3659999999999997</v>
      </c>
      <c r="AE1675" s="4">
        <f t="shared" si="488"/>
        <v>6.3449999999999989</v>
      </c>
      <c r="AF1675" s="4">
        <f t="shared" si="489"/>
        <v>6.3449999999999989</v>
      </c>
    </row>
    <row r="1676" spans="1:32" hidden="1" x14ac:dyDescent="0.25">
      <c r="A1676" t="str">
        <f t="shared" si="472"/>
        <v>D</v>
      </c>
      <c r="B1676" t="str">
        <f>LEFT('CNA Paste'!A1678,3)</f>
        <v>RES</v>
      </c>
      <c r="C1676" t="str">
        <f>'CNA Paste'!A1678</f>
        <v>RES_14033057</v>
      </c>
      <c r="D1676" t="str">
        <f t="shared" si="473"/>
        <v>14033057</v>
      </c>
      <c r="E1676" t="str">
        <f>'CNA Paste'!B1678</f>
        <v>!0401!OS_ADDRESSBASE_PLUS_200205_RECEPT</v>
      </c>
      <c r="F1676">
        <f>'CNA Paste'!C1678</f>
        <v>1</v>
      </c>
      <c r="G1676">
        <f>'CNA Paste'!D1678</f>
        <v>477088.7</v>
      </c>
      <c r="H1676">
        <f>'CNA Paste'!E1678</f>
        <v>171359.5</v>
      </c>
      <c r="I1676">
        <f>'CNA Paste'!F1678</f>
        <v>53</v>
      </c>
      <c r="J1676">
        <f>'CNA Paste'!G1678</f>
        <v>53</v>
      </c>
      <c r="K1676">
        <f>'CNA Paste'!H1678</f>
        <v>53.7</v>
      </c>
      <c r="L1676">
        <f>'CNA Paste'!I1678</f>
        <v>53.7</v>
      </c>
      <c r="N1676" s="2">
        <f t="shared" si="474"/>
        <v>55.5</v>
      </c>
      <c r="O1676" s="2">
        <f t="shared" si="475"/>
        <v>55.5</v>
      </c>
      <c r="P1676" s="2">
        <f t="shared" si="476"/>
        <v>56.2</v>
      </c>
      <c r="Q1676" s="2">
        <f t="shared" si="477"/>
        <v>56.2</v>
      </c>
      <c r="S1676" s="4">
        <f t="shared" si="478"/>
        <v>46.18</v>
      </c>
      <c r="T1676" s="4">
        <f t="shared" si="479"/>
        <v>46.18</v>
      </c>
      <c r="U1676" s="4">
        <f t="shared" si="480"/>
        <v>46.81</v>
      </c>
      <c r="V1676" s="4">
        <f t="shared" si="481"/>
        <v>46.81</v>
      </c>
      <c r="X1676" s="6">
        <f t="shared" si="482"/>
        <v>52.524999999999999</v>
      </c>
      <c r="Y1676" s="6">
        <f t="shared" si="483"/>
        <v>52.524999999999999</v>
      </c>
      <c r="Z1676" s="6">
        <f t="shared" si="484"/>
        <v>53.134000000000007</v>
      </c>
      <c r="AA1676" s="6">
        <f t="shared" si="485"/>
        <v>53.134000000000007</v>
      </c>
      <c r="AC1676" s="4">
        <f t="shared" si="486"/>
        <v>6.3449999999999989</v>
      </c>
      <c r="AD1676" s="4">
        <f t="shared" si="487"/>
        <v>6.3449999999999989</v>
      </c>
      <c r="AE1676" s="4">
        <f t="shared" si="488"/>
        <v>6.3240000000000052</v>
      </c>
      <c r="AF1676" s="4">
        <f t="shared" si="489"/>
        <v>6.3240000000000052</v>
      </c>
    </row>
    <row r="1677" spans="1:32" hidden="1" x14ac:dyDescent="0.25">
      <c r="A1677" t="str">
        <f t="shared" si="472"/>
        <v>D</v>
      </c>
      <c r="B1677" t="str">
        <f>LEFT('CNA Paste'!A1679,3)</f>
        <v>RES</v>
      </c>
      <c r="C1677" t="str">
        <f>'CNA Paste'!A1679</f>
        <v>RES_14033057</v>
      </c>
      <c r="D1677" t="str">
        <f t="shared" si="473"/>
        <v>14033057</v>
      </c>
      <c r="E1677" t="str">
        <f>'CNA Paste'!B1679</f>
        <v>!0401!OS_ADDRESSBASE_PLUS_200205_RECEPT</v>
      </c>
      <c r="F1677">
        <f>'CNA Paste'!C1679</f>
        <v>1</v>
      </c>
      <c r="G1677">
        <f>'CNA Paste'!D1679</f>
        <v>477088.7</v>
      </c>
      <c r="H1677">
        <f>'CNA Paste'!E1679</f>
        <v>171359.5</v>
      </c>
      <c r="I1677">
        <f>'CNA Paste'!F1679</f>
        <v>56.3</v>
      </c>
      <c r="J1677">
        <f>'CNA Paste'!G1679</f>
        <v>56.2</v>
      </c>
      <c r="K1677">
        <f>'CNA Paste'!H1679</f>
        <v>57</v>
      </c>
      <c r="L1677">
        <f>'CNA Paste'!I1679</f>
        <v>57</v>
      </c>
      <c r="N1677" s="2">
        <f t="shared" si="474"/>
        <v>58.8</v>
      </c>
      <c r="O1677" s="2">
        <f t="shared" si="475"/>
        <v>58.7</v>
      </c>
      <c r="P1677" s="2">
        <f t="shared" si="476"/>
        <v>59.5</v>
      </c>
      <c r="Q1677" s="2">
        <f t="shared" si="477"/>
        <v>59.5</v>
      </c>
      <c r="S1677" s="4">
        <f t="shared" si="478"/>
        <v>49.15</v>
      </c>
      <c r="T1677" s="4">
        <f t="shared" si="479"/>
        <v>49.06</v>
      </c>
      <c r="U1677" s="4">
        <f t="shared" si="480"/>
        <v>49.78</v>
      </c>
      <c r="V1677" s="4">
        <f t="shared" si="481"/>
        <v>49.78</v>
      </c>
      <c r="X1677" s="6">
        <f t="shared" si="482"/>
        <v>55.396000000000001</v>
      </c>
      <c r="Y1677" s="6">
        <f t="shared" si="483"/>
        <v>55.309000000000005</v>
      </c>
      <c r="Z1677" s="6">
        <f t="shared" si="484"/>
        <v>56.005000000000003</v>
      </c>
      <c r="AA1677" s="6">
        <f t="shared" si="485"/>
        <v>56.005000000000003</v>
      </c>
      <c r="AC1677" s="4">
        <f t="shared" si="486"/>
        <v>6.2460000000000022</v>
      </c>
      <c r="AD1677" s="4">
        <f t="shared" si="487"/>
        <v>6.2490000000000023</v>
      </c>
      <c r="AE1677" s="4">
        <f t="shared" si="488"/>
        <v>6.2250000000000014</v>
      </c>
      <c r="AF1677" s="4">
        <f t="shared" si="489"/>
        <v>6.2250000000000014</v>
      </c>
    </row>
    <row r="1678" spans="1:32" hidden="1" x14ac:dyDescent="0.25">
      <c r="A1678" t="str">
        <f t="shared" si="472"/>
        <v>D</v>
      </c>
      <c r="B1678" t="str">
        <f>LEFT('CNA Paste'!A1680,3)</f>
        <v>RES</v>
      </c>
      <c r="C1678" t="str">
        <f>'CNA Paste'!A1680</f>
        <v>RES_14033057</v>
      </c>
      <c r="D1678" t="str">
        <f t="shared" si="473"/>
        <v>14033057</v>
      </c>
      <c r="E1678" t="str">
        <f>'CNA Paste'!B1680</f>
        <v>!0401!OS_ADDRESSBASE_PLUS_200205_RECEPT</v>
      </c>
      <c r="F1678">
        <f>'CNA Paste'!C1680</f>
        <v>2</v>
      </c>
      <c r="G1678">
        <f>'CNA Paste'!D1680</f>
        <v>477093.6</v>
      </c>
      <c r="H1678">
        <f>'CNA Paste'!E1680</f>
        <v>171357.7</v>
      </c>
      <c r="I1678">
        <f>'CNA Paste'!F1680</f>
        <v>53.2</v>
      </c>
      <c r="J1678">
        <f>'CNA Paste'!G1680</f>
        <v>53.2</v>
      </c>
      <c r="K1678">
        <f>'CNA Paste'!H1680</f>
        <v>53.9</v>
      </c>
      <c r="L1678">
        <f>'CNA Paste'!I1680</f>
        <v>53.9</v>
      </c>
      <c r="N1678" s="2">
        <f t="shared" si="474"/>
        <v>55.7</v>
      </c>
      <c r="O1678" s="2">
        <f t="shared" si="475"/>
        <v>55.7</v>
      </c>
      <c r="P1678" s="2">
        <f t="shared" si="476"/>
        <v>56.4</v>
      </c>
      <c r="Q1678" s="2">
        <f t="shared" si="477"/>
        <v>56.4</v>
      </c>
      <c r="S1678" s="4">
        <f t="shared" si="478"/>
        <v>46.36</v>
      </c>
      <c r="T1678" s="4">
        <f t="shared" si="479"/>
        <v>46.36</v>
      </c>
      <c r="U1678" s="4">
        <f t="shared" si="480"/>
        <v>46.989999999999995</v>
      </c>
      <c r="V1678" s="4">
        <f t="shared" si="481"/>
        <v>46.989999999999995</v>
      </c>
      <c r="X1678" s="6">
        <f t="shared" si="482"/>
        <v>52.699000000000005</v>
      </c>
      <c r="Y1678" s="6">
        <f t="shared" si="483"/>
        <v>52.699000000000005</v>
      </c>
      <c r="Z1678" s="6">
        <f t="shared" si="484"/>
        <v>53.308</v>
      </c>
      <c r="AA1678" s="6">
        <f t="shared" si="485"/>
        <v>53.308</v>
      </c>
      <c r="AC1678" s="4">
        <f t="shared" si="486"/>
        <v>6.3390000000000057</v>
      </c>
      <c r="AD1678" s="4">
        <f t="shared" si="487"/>
        <v>6.3390000000000057</v>
      </c>
      <c r="AE1678" s="4">
        <f t="shared" si="488"/>
        <v>6.3180000000000049</v>
      </c>
      <c r="AF1678" s="4">
        <f t="shared" si="489"/>
        <v>6.3180000000000049</v>
      </c>
    </row>
    <row r="1679" spans="1:32" hidden="1" x14ac:dyDescent="0.25">
      <c r="A1679" t="str">
        <f t="shared" si="472"/>
        <v>D</v>
      </c>
      <c r="B1679" t="str">
        <f>LEFT('CNA Paste'!A1681,3)</f>
        <v>RES</v>
      </c>
      <c r="C1679" t="str">
        <f>'CNA Paste'!A1681</f>
        <v>RES_14033057</v>
      </c>
      <c r="D1679" t="str">
        <f t="shared" si="473"/>
        <v>14033057</v>
      </c>
      <c r="E1679" t="str">
        <f>'CNA Paste'!B1681</f>
        <v>!0401!OS_ADDRESSBASE_PLUS_200205_RECEPT</v>
      </c>
      <c r="F1679">
        <f>'CNA Paste'!C1681</f>
        <v>2</v>
      </c>
      <c r="G1679">
        <f>'CNA Paste'!D1681</f>
        <v>477093.6</v>
      </c>
      <c r="H1679">
        <f>'CNA Paste'!E1681</f>
        <v>171357.7</v>
      </c>
      <c r="I1679">
        <f>'CNA Paste'!F1681</f>
        <v>56.3</v>
      </c>
      <c r="J1679">
        <f>'CNA Paste'!G1681</f>
        <v>56.3</v>
      </c>
      <c r="K1679">
        <f>'CNA Paste'!H1681</f>
        <v>57</v>
      </c>
      <c r="L1679">
        <f>'CNA Paste'!I1681</f>
        <v>57</v>
      </c>
      <c r="N1679" s="2">
        <f t="shared" si="474"/>
        <v>58.8</v>
      </c>
      <c r="O1679" s="2">
        <f t="shared" si="475"/>
        <v>58.8</v>
      </c>
      <c r="P1679" s="2">
        <f t="shared" si="476"/>
        <v>59.5</v>
      </c>
      <c r="Q1679" s="2">
        <f t="shared" si="477"/>
        <v>59.5</v>
      </c>
      <c r="S1679" s="4">
        <f t="shared" si="478"/>
        <v>49.15</v>
      </c>
      <c r="T1679" s="4">
        <f t="shared" si="479"/>
        <v>49.15</v>
      </c>
      <c r="U1679" s="4">
        <f t="shared" si="480"/>
        <v>49.78</v>
      </c>
      <c r="V1679" s="4">
        <f t="shared" si="481"/>
        <v>49.78</v>
      </c>
      <c r="X1679" s="6">
        <f t="shared" si="482"/>
        <v>55.396000000000001</v>
      </c>
      <c r="Y1679" s="6">
        <f t="shared" si="483"/>
        <v>55.396000000000001</v>
      </c>
      <c r="Z1679" s="6">
        <f t="shared" si="484"/>
        <v>56.005000000000003</v>
      </c>
      <c r="AA1679" s="6">
        <f t="shared" si="485"/>
        <v>56.005000000000003</v>
      </c>
      <c r="AC1679" s="4">
        <f t="shared" si="486"/>
        <v>6.2460000000000022</v>
      </c>
      <c r="AD1679" s="4">
        <f t="shared" si="487"/>
        <v>6.2460000000000022</v>
      </c>
      <c r="AE1679" s="4">
        <f t="shared" si="488"/>
        <v>6.2250000000000014</v>
      </c>
      <c r="AF1679" s="4">
        <f t="shared" si="489"/>
        <v>6.2250000000000014</v>
      </c>
    </row>
    <row r="1680" spans="1:32" hidden="1" x14ac:dyDescent="0.25">
      <c r="A1680" t="str">
        <f t="shared" si="472"/>
        <v>D</v>
      </c>
      <c r="B1680" t="str">
        <f>LEFT('CNA Paste'!A1682,3)</f>
        <v>RES</v>
      </c>
      <c r="C1680" t="str">
        <f>'CNA Paste'!A1682</f>
        <v>RES_14033057</v>
      </c>
      <c r="D1680" t="str">
        <f t="shared" si="473"/>
        <v>14033057</v>
      </c>
      <c r="E1680" t="str">
        <f>'CNA Paste'!B1682</f>
        <v>!0401!OS_ADDRESSBASE_PLUS_200205_RECEPT</v>
      </c>
      <c r="F1680">
        <f>'CNA Paste'!C1682</f>
        <v>3</v>
      </c>
      <c r="G1680">
        <f>'CNA Paste'!D1682</f>
        <v>477094.7</v>
      </c>
      <c r="H1680">
        <f>'CNA Paste'!E1682</f>
        <v>171352.9</v>
      </c>
      <c r="I1680">
        <f>'CNA Paste'!F1682</f>
        <v>48.9</v>
      </c>
      <c r="J1680">
        <f>'CNA Paste'!G1682</f>
        <v>48.9</v>
      </c>
      <c r="K1680">
        <f>'CNA Paste'!H1682</f>
        <v>49.6</v>
      </c>
      <c r="L1680">
        <f>'CNA Paste'!I1682</f>
        <v>49.6</v>
      </c>
      <c r="N1680" s="2">
        <f t="shared" si="474"/>
        <v>51.4</v>
      </c>
      <c r="O1680" s="2">
        <f t="shared" si="475"/>
        <v>51.4</v>
      </c>
      <c r="P1680" s="2">
        <f t="shared" si="476"/>
        <v>52.1</v>
      </c>
      <c r="Q1680" s="2">
        <f t="shared" si="477"/>
        <v>52.1</v>
      </c>
      <c r="S1680" s="4">
        <f t="shared" si="478"/>
        <v>42.489999999999995</v>
      </c>
      <c r="T1680" s="4">
        <f t="shared" si="479"/>
        <v>42.489999999999995</v>
      </c>
      <c r="U1680" s="4">
        <f t="shared" si="480"/>
        <v>43.12</v>
      </c>
      <c r="V1680" s="4">
        <f t="shared" si="481"/>
        <v>43.12</v>
      </c>
      <c r="X1680" s="6">
        <f t="shared" si="482"/>
        <v>48.957999999999998</v>
      </c>
      <c r="Y1680" s="6">
        <f t="shared" si="483"/>
        <v>48.957999999999998</v>
      </c>
      <c r="Z1680" s="6">
        <f t="shared" si="484"/>
        <v>49.567</v>
      </c>
      <c r="AA1680" s="6">
        <f t="shared" si="485"/>
        <v>49.567</v>
      </c>
      <c r="AC1680" s="4">
        <f t="shared" si="486"/>
        <v>6.4680000000000035</v>
      </c>
      <c r="AD1680" s="4">
        <f t="shared" si="487"/>
        <v>6.4680000000000035</v>
      </c>
      <c r="AE1680" s="4">
        <f t="shared" si="488"/>
        <v>6.4470000000000027</v>
      </c>
      <c r="AF1680" s="4">
        <f t="shared" si="489"/>
        <v>6.4470000000000027</v>
      </c>
    </row>
    <row r="1681" spans="1:32" hidden="1" x14ac:dyDescent="0.25">
      <c r="A1681" t="str">
        <f t="shared" si="472"/>
        <v>D</v>
      </c>
      <c r="B1681" t="str">
        <f>LEFT('CNA Paste'!A1683,3)</f>
        <v>RES</v>
      </c>
      <c r="C1681" t="str">
        <f>'CNA Paste'!A1683</f>
        <v>RES_14033057</v>
      </c>
      <c r="D1681" t="str">
        <f t="shared" si="473"/>
        <v>14033057</v>
      </c>
      <c r="E1681" t="str">
        <f>'CNA Paste'!B1683</f>
        <v>!0401!OS_ADDRESSBASE_PLUS_200205_RECEPT</v>
      </c>
      <c r="F1681">
        <f>'CNA Paste'!C1683</f>
        <v>3</v>
      </c>
      <c r="G1681">
        <f>'CNA Paste'!D1683</f>
        <v>477094.7</v>
      </c>
      <c r="H1681">
        <f>'CNA Paste'!E1683</f>
        <v>171352.9</v>
      </c>
      <c r="I1681">
        <f>'CNA Paste'!F1683</f>
        <v>52.1</v>
      </c>
      <c r="J1681">
        <f>'CNA Paste'!G1683</f>
        <v>52.1</v>
      </c>
      <c r="K1681">
        <f>'CNA Paste'!H1683</f>
        <v>52.8</v>
      </c>
      <c r="L1681">
        <f>'CNA Paste'!I1683</f>
        <v>52.8</v>
      </c>
      <c r="N1681" s="2">
        <f t="shared" si="474"/>
        <v>54.6</v>
      </c>
      <c r="O1681" s="2">
        <f t="shared" si="475"/>
        <v>54.6</v>
      </c>
      <c r="P1681" s="2">
        <f t="shared" si="476"/>
        <v>55.3</v>
      </c>
      <c r="Q1681" s="2">
        <f t="shared" si="477"/>
        <v>55.3</v>
      </c>
      <c r="S1681" s="4">
        <f t="shared" si="478"/>
        <v>45.37</v>
      </c>
      <c r="T1681" s="4">
        <f t="shared" si="479"/>
        <v>45.37</v>
      </c>
      <c r="U1681" s="4">
        <f t="shared" si="480"/>
        <v>45.999999999999993</v>
      </c>
      <c r="V1681" s="4">
        <f t="shared" si="481"/>
        <v>45.999999999999993</v>
      </c>
      <c r="X1681" s="6">
        <f t="shared" si="482"/>
        <v>51.742000000000004</v>
      </c>
      <c r="Y1681" s="6">
        <f t="shared" si="483"/>
        <v>51.742000000000004</v>
      </c>
      <c r="Z1681" s="6">
        <f t="shared" si="484"/>
        <v>52.350999999999999</v>
      </c>
      <c r="AA1681" s="6">
        <f t="shared" si="485"/>
        <v>52.350999999999999</v>
      </c>
      <c r="AC1681" s="4">
        <f t="shared" si="486"/>
        <v>6.372000000000007</v>
      </c>
      <c r="AD1681" s="4">
        <f t="shared" si="487"/>
        <v>6.372000000000007</v>
      </c>
      <c r="AE1681" s="4">
        <f t="shared" si="488"/>
        <v>6.3510000000000062</v>
      </c>
      <c r="AF1681" s="4">
        <f t="shared" si="489"/>
        <v>6.3510000000000062</v>
      </c>
    </row>
    <row r="1682" spans="1:32" hidden="1" x14ac:dyDescent="0.25">
      <c r="A1682" t="str">
        <f t="shared" si="472"/>
        <v>D</v>
      </c>
      <c r="B1682" t="str">
        <f>LEFT('CNA Paste'!A1684,3)</f>
        <v>RES</v>
      </c>
      <c r="C1682" t="str">
        <f>'CNA Paste'!A1684</f>
        <v>RES_14033057</v>
      </c>
      <c r="D1682" t="str">
        <f t="shared" si="473"/>
        <v>14033057</v>
      </c>
      <c r="E1682" t="str">
        <f>'CNA Paste'!B1684</f>
        <v>!0401!OS_ADDRESSBASE_PLUS_200205_RECEPT</v>
      </c>
      <c r="F1682">
        <f>'CNA Paste'!C1684</f>
        <v>4</v>
      </c>
      <c r="G1682">
        <f>'CNA Paste'!D1684</f>
        <v>477089.6</v>
      </c>
      <c r="H1682">
        <f>'CNA Paste'!E1684</f>
        <v>171350.39999999999</v>
      </c>
      <c r="I1682">
        <f>'CNA Paste'!F1684</f>
        <v>45.3</v>
      </c>
      <c r="J1682">
        <f>'CNA Paste'!G1684</f>
        <v>45.3</v>
      </c>
      <c r="K1682">
        <f>'CNA Paste'!H1684</f>
        <v>46.1</v>
      </c>
      <c r="L1682">
        <f>'CNA Paste'!I1684</f>
        <v>46</v>
      </c>
      <c r="N1682" s="2">
        <f t="shared" si="474"/>
        <v>47.8</v>
      </c>
      <c r="O1682" s="2">
        <f t="shared" si="475"/>
        <v>47.8</v>
      </c>
      <c r="P1682" s="2">
        <f t="shared" si="476"/>
        <v>48.6</v>
      </c>
      <c r="Q1682" s="2">
        <f t="shared" si="477"/>
        <v>48.5</v>
      </c>
      <c r="S1682" s="4">
        <f t="shared" si="478"/>
        <v>39.249999999999993</v>
      </c>
      <c r="T1682" s="4">
        <f t="shared" si="479"/>
        <v>39.249999999999993</v>
      </c>
      <c r="U1682" s="4">
        <f t="shared" si="480"/>
        <v>39.97</v>
      </c>
      <c r="V1682" s="4">
        <f t="shared" si="481"/>
        <v>39.879999999999995</v>
      </c>
      <c r="X1682" s="6">
        <f t="shared" si="482"/>
        <v>45.826000000000001</v>
      </c>
      <c r="Y1682" s="6">
        <f t="shared" si="483"/>
        <v>45.826000000000001</v>
      </c>
      <c r="Z1682" s="6">
        <f t="shared" si="484"/>
        <v>46.522000000000006</v>
      </c>
      <c r="AA1682" s="6">
        <f t="shared" si="485"/>
        <v>46.435000000000002</v>
      </c>
      <c r="AC1682" s="4">
        <f t="shared" si="486"/>
        <v>6.5760000000000076</v>
      </c>
      <c r="AD1682" s="4">
        <f t="shared" si="487"/>
        <v>6.5760000000000076</v>
      </c>
      <c r="AE1682" s="4">
        <f t="shared" si="488"/>
        <v>6.5520000000000067</v>
      </c>
      <c r="AF1682" s="4">
        <f t="shared" si="489"/>
        <v>6.5550000000000068</v>
      </c>
    </row>
    <row r="1683" spans="1:32" hidden="1" x14ac:dyDescent="0.25">
      <c r="A1683" t="str">
        <f t="shared" si="472"/>
        <v>D</v>
      </c>
      <c r="B1683" t="str">
        <f>LEFT('CNA Paste'!A1685,3)</f>
        <v>RES</v>
      </c>
      <c r="C1683" t="str">
        <f>'CNA Paste'!A1685</f>
        <v>RES_14033057</v>
      </c>
      <c r="D1683" t="str">
        <f t="shared" si="473"/>
        <v>14033057</v>
      </c>
      <c r="E1683" t="str">
        <f>'CNA Paste'!B1685</f>
        <v>!0401!OS_ADDRESSBASE_PLUS_200205_RECEPT</v>
      </c>
      <c r="F1683">
        <f>'CNA Paste'!C1685</f>
        <v>4</v>
      </c>
      <c r="G1683">
        <f>'CNA Paste'!D1685</f>
        <v>477089.6</v>
      </c>
      <c r="H1683">
        <f>'CNA Paste'!E1685</f>
        <v>171350.39999999999</v>
      </c>
      <c r="I1683">
        <f>'CNA Paste'!F1685</f>
        <v>48.7</v>
      </c>
      <c r="J1683">
        <f>'CNA Paste'!G1685</f>
        <v>48.7</v>
      </c>
      <c r="K1683">
        <f>'CNA Paste'!H1685</f>
        <v>49.4</v>
      </c>
      <c r="L1683">
        <f>'CNA Paste'!I1685</f>
        <v>49.4</v>
      </c>
      <c r="N1683" s="2">
        <f t="shared" si="474"/>
        <v>51.2</v>
      </c>
      <c r="O1683" s="2">
        <f t="shared" si="475"/>
        <v>51.2</v>
      </c>
      <c r="P1683" s="2">
        <f t="shared" si="476"/>
        <v>51.9</v>
      </c>
      <c r="Q1683" s="2">
        <f t="shared" si="477"/>
        <v>51.9</v>
      </c>
      <c r="S1683" s="4">
        <f t="shared" si="478"/>
        <v>42.31</v>
      </c>
      <c r="T1683" s="4">
        <f t="shared" si="479"/>
        <v>42.31</v>
      </c>
      <c r="U1683" s="4">
        <f t="shared" si="480"/>
        <v>42.94</v>
      </c>
      <c r="V1683" s="4">
        <f t="shared" si="481"/>
        <v>42.94</v>
      </c>
      <c r="X1683" s="6">
        <f t="shared" si="482"/>
        <v>48.784000000000006</v>
      </c>
      <c r="Y1683" s="6">
        <f t="shared" si="483"/>
        <v>48.784000000000006</v>
      </c>
      <c r="Z1683" s="6">
        <f t="shared" si="484"/>
        <v>49.393000000000001</v>
      </c>
      <c r="AA1683" s="6">
        <f t="shared" si="485"/>
        <v>49.393000000000001</v>
      </c>
      <c r="AC1683" s="4">
        <f t="shared" si="486"/>
        <v>6.4740000000000038</v>
      </c>
      <c r="AD1683" s="4">
        <f t="shared" si="487"/>
        <v>6.4740000000000038</v>
      </c>
      <c r="AE1683" s="4">
        <f t="shared" si="488"/>
        <v>6.453000000000003</v>
      </c>
      <c r="AF1683" s="4">
        <f t="shared" si="489"/>
        <v>6.453000000000003</v>
      </c>
    </row>
    <row r="1684" spans="1:32" hidden="1" x14ac:dyDescent="0.25">
      <c r="A1684" t="str">
        <f t="shared" si="472"/>
        <v>D</v>
      </c>
      <c r="B1684" t="str">
        <f>LEFT('CNA Paste'!A1686,3)</f>
        <v>RES</v>
      </c>
      <c r="C1684" t="str">
        <f>'CNA Paste'!A1686</f>
        <v>RES_14033057</v>
      </c>
      <c r="D1684" t="str">
        <f t="shared" si="473"/>
        <v>14033057</v>
      </c>
      <c r="E1684" t="str">
        <f>'CNA Paste'!B1686</f>
        <v>!0401!OS_ADDRESSBASE_PLUS_200205_RECEPT</v>
      </c>
      <c r="F1684">
        <f>'CNA Paste'!C1686</f>
        <v>5</v>
      </c>
      <c r="G1684">
        <f>'CNA Paste'!D1686</f>
        <v>477084.4</v>
      </c>
      <c r="H1684">
        <f>'CNA Paste'!E1686</f>
        <v>171351.4</v>
      </c>
      <c r="I1684">
        <f>'CNA Paste'!F1686</f>
        <v>45.5</v>
      </c>
      <c r="J1684">
        <f>'CNA Paste'!G1686</f>
        <v>45.5</v>
      </c>
      <c r="K1684">
        <f>'CNA Paste'!H1686</f>
        <v>46.2</v>
      </c>
      <c r="L1684">
        <f>'CNA Paste'!I1686</f>
        <v>46.2</v>
      </c>
      <c r="N1684" s="2">
        <f t="shared" si="474"/>
        <v>48</v>
      </c>
      <c r="O1684" s="2">
        <f t="shared" si="475"/>
        <v>48</v>
      </c>
      <c r="P1684" s="2">
        <f t="shared" si="476"/>
        <v>48.7</v>
      </c>
      <c r="Q1684" s="2">
        <f t="shared" si="477"/>
        <v>48.7</v>
      </c>
      <c r="S1684" s="4">
        <f t="shared" si="478"/>
        <v>39.43</v>
      </c>
      <c r="T1684" s="4">
        <f t="shared" si="479"/>
        <v>39.43</v>
      </c>
      <c r="U1684" s="4">
        <f t="shared" si="480"/>
        <v>40.06</v>
      </c>
      <c r="V1684" s="4">
        <f t="shared" si="481"/>
        <v>40.06</v>
      </c>
      <c r="X1684" s="6">
        <f t="shared" si="482"/>
        <v>46</v>
      </c>
      <c r="Y1684" s="6">
        <f t="shared" si="483"/>
        <v>46</v>
      </c>
      <c r="Z1684" s="6">
        <f t="shared" si="484"/>
        <v>46.609000000000002</v>
      </c>
      <c r="AA1684" s="6">
        <f t="shared" si="485"/>
        <v>46.609000000000002</v>
      </c>
      <c r="AC1684" s="4">
        <f t="shared" si="486"/>
        <v>6.57</v>
      </c>
      <c r="AD1684" s="4">
        <f t="shared" si="487"/>
        <v>6.57</v>
      </c>
      <c r="AE1684" s="4">
        <f t="shared" si="488"/>
        <v>6.5489999999999995</v>
      </c>
      <c r="AF1684" s="4">
        <f t="shared" si="489"/>
        <v>6.5489999999999995</v>
      </c>
    </row>
    <row r="1685" spans="1:32" hidden="1" x14ac:dyDescent="0.25">
      <c r="A1685" t="str">
        <f t="shared" si="472"/>
        <v>D</v>
      </c>
      <c r="B1685" t="str">
        <f>LEFT('CNA Paste'!A1687,3)</f>
        <v>RES</v>
      </c>
      <c r="C1685" t="str">
        <f>'CNA Paste'!A1687</f>
        <v>RES_14033057</v>
      </c>
      <c r="D1685" t="str">
        <f t="shared" si="473"/>
        <v>14033057</v>
      </c>
      <c r="E1685" t="str">
        <f>'CNA Paste'!B1687</f>
        <v>!0401!OS_ADDRESSBASE_PLUS_200205_RECEPT</v>
      </c>
      <c r="F1685">
        <f>'CNA Paste'!C1687</f>
        <v>5</v>
      </c>
      <c r="G1685">
        <f>'CNA Paste'!D1687</f>
        <v>477084.4</v>
      </c>
      <c r="H1685">
        <f>'CNA Paste'!E1687</f>
        <v>171351.4</v>
      </c>
      <c r="I1685">
        <f>'CNA Paste'!F1687</f>
        <v>48.8</v>
      </c>
      <c r="J1685">
        <f>'CNA Paste'!G1687</f>
        <v>48.8</v>
      </c>
      <c r="K1685">
        <f>'CNA Paste'!H1687</f>
        <v>49.5</v>
      </c>
      <c r="L1685">
        <f>'CNA Paste'!I1687</f>
        <v>49.5</v>
      </c>
      <c r="N1685" s="2">
        <f t="shared" si="474"/>
        <v>51.3</v>
      </c>
      <c r="O1685" s="2">
        <f t="shared" si="475"/>
        <v>51.3</v>
      </c>
      <c r="P1685" s="2">
        <f t="shared" si="476"/>
        <v>52</v>
      </c>
      <c r="Q1685" s="2">
        <f t="shared" si="477"/>
        <v>52</v>
      </c>
      <c r="S1685" s="4">
        <f t="shared" si="478"/>
        <v>42.4</v>
      </c>
      <c r="T1685" s="4">
        <f t="shared" si="479"/>
        <v>42.4</v>
      </c>
      <c r="U1685" s="4">
        <f t="shared" si="480"/>
        <v>43.03</v>
      </c>
      <c r="V1685" s="4">
        <f t="shared" si="481"/>
        <v>43.03</v>
      </c>
      <c r="X1685" s="6">
        <f t="shared" si="482"/>
        <v>48.871000000000002</v>
      </c>
      <c r="Y1685" s="6">
        <f t="shared" si="483"/>
        <v>48.871000000000002</v>
      </c>
      <c r="Z1685" s="6">
        <f t="shared" si="484"/>
        <v>49.480000000000004</v>
      </c>
      <c r="AA1685" s="6">
        <f t="shared" si="485"/>
        <v>49.480000000000004</v>
      </c>
      <c r="AC1685" s="4">
        <f t="shared" si="486"/>
        <v>6.4710000000000036</v>
      </c>
      <c r="AD1685" s="4">
        <f t="shared" si="487"/>
        <v>6.4710000000000036</v>
      </c>
      <c r="AE1685" s="4">
        <f t="shared" si="488"/>
        <v>6.4500000000000028</v>
      </c>
      <c r="AF1685" s="4">
        <f t="shared" si="489"/>
        <v>6.4500000000000028</v>
      </c>
    </row>
    <row r="1686" spans="1:32" hidden="1" x14ac:dyDescent="0.25">
      <c r="A1686" t="str">
        <f t="shared" si="472"/>
        <v>D</v>
      </c>
      <c r="B1686" t="str">
        <f>LEFT('CNA Paste'!A1688,3)</f>
        <v>RES</v>
      </c>
      <c r="C1686" t="str">
        <f>'CNA Paste'!A1688</f>
        <v>RES_14033057</v>
      </c>
      <c r="D1686" t="str">
        <f t="shared" si="473"/>
        <v>14033057</v>
      </c>
      <c r="E1686" t="str">
        <f>'CNA Paste'!B1688</f>
        <v>!0401!OS_ADDRESSBASE_PLUS_200205_RECEPT</v>
      </c>
      <c r="F1686">
        <f>'CNA Paste'!C1688</f>
        <v>6</v>
      </c>
      <c r="G1686">
        <f>'CNA Paste'!D1688</f>
        <v>477084.6</v>
      </c>
      <c r="H1686">
        <f>'CNA Paste'!E1688</f>
        <v>171356.1</v>
      </c>
      <c r="I1686">
        <f>'CNA Paste'!F1688</f>
        <v>48.8</v>
      </c>
      <c r="J1686">
        <f>'CNA Paste'!G1688</f>
        <v>48.8</v>
      </c>
      <c r="K1686">
        <f>'CNA Paste'!H1688</f>
        <v>49.5</v>
      </c>
      <c r="L1686">
        <f>'CNA Paste'!I1688</f>
        <v>49.5</v>
      </c>
      <c r="N1686" s="2">
        <f t="shared" si="474"/>
        <v>51.3</v>
      </c>
      <c r="O1686" s="2">
        <f t="shared" si="475"/>
        <v>51.3</v>
      </c>
      <c r="P1686" s="2">
        <f t="shared" si="476"/>
        <v>52</v>
      </c>
      <c r="Q1686" s="2">
        <f t="shared" si="477"/>
        <v>52</v>
      </c>
      <c r="S1686" s="4">
        <f t="shared" si="478"/>
        <v>42.4</v>
      </c>
      <c r="T1686" s="4">
        <f t="shared" si="479"/>
        <v>42.4</v>
      </c>
      <c r="U1686" s="4">
        <f t="shared" si="480"/>
        <v>43.03</v>
      </c>
      <c r="V1686" s="4">
        <f t="shared" si="481"/>
        <v>43.03</v>
      </c>
      <c r="X1686" s="6">
        <f t="shared" si="482"/>
        <v>48.871000000000002</v>
      </c>
      <c r="Y1686" s="6">
        <f t="shared" si="483"/>
        <v>48.871000000000002</v>
      </c>
      <c r="Z1686" s="6">
        <f t="shared" si="484"/>
        <v>49.480000000000004</v>
      </c>
      <c r="AA1686" s="6">
        <f t="shared" si="485"/>
        <v>49.480000000000004</v>
      </c>
      <c r="AC1686" s="4">
        <f t="shared" si="486"/>
        <v>6.4710000000000036</v>
      </c>
      <c r="AD1686" s="4">
        <f t="shared" si="487"/>
        <v>6.4710000000000036</v>
      </c>
      <c r="AE1686" s="4">
        <f t="shared" si="488"/>
        <v>6.4500000000000028</v>
      </c>
      <c r="AF1686" s="4">
        <f t="shared" si="489"/>
        <v>6.4500000000000028</v>
      </c>
    </row>
    <row r="1687" spans="1:32" hidden="1" x14ac:dyDescent="0.25">
      <c r="A1687" t="str">
        <f t="shared" si="472"/>
        <v>D</v>
      </c>
      <c r="B1687" t="str">
        <f>LEFT('CNA Paste'!A1689,3)</f>
        <v>RES</v>
      </c>
      <c r="C1687" t="str">
        <f>'CNA Paste'!A1689</f>
        <v>RES_14033057</v>
      </c>
      <c r="D1687" t="str">
        <f t="shared" si="473"/>
        <v>14033057</v>
      </c>
      <c r="E1687" t="str">
        <f>'CNA Paste'!B1689</f>
        <v>!0401!OS_ADDRESSBASE_PLUS_200205_RECEPT</v>
      </c>
      <c r="F1687">
        <f>'CNA Paste'!C1689</f>
        <v>6</v>
      </c>
      <c r="G1687">
        <f>'CNA Paste'!D1689</f>
        <v>477084.6</v>
      </c>
      <c r="H1687">
        <f>'CNA Paste'!E1689</f>
        <v>171356.1</v>
      </c>
      <c r="I1687">
        <f>'CNA Paste'!F1689</f>
        <v>52.6</v>
      </c>
      <c r="J1687">
        <f>'CNA Paste'!G1689</f>
        <v>52.6</v>
      </c>
      <c r="K1687">
        <f>'CNA Paste'!H1689</f>
        <v>53.3</v>
      </c>
      <c r="L1687">
        <f>'CNA Paste'!I1689</f>
        <v>53.3</v>
      </c>
      <c r="N1687" s="2">
        <f t="shared" si="474"/>
        <v>55.1</v>
      </c>
      <c r="O1687" s="2">
        <f t="shared" si="475"/>
        <v>55.1</v>
      </c>
      <c r="P1687" s="2">
        <f t="shared" si="476"/>
        <v>55.8</v>
      </c>
      <c r="Q1687" s="2">
        <f t="shared" si="477"/>
        <v>55.8</v>
      </c>
      <c r="S1687" s="4">
        <f t="shared" si="478"/>
        <v>45.82</v>
      </c>
      <c r="T1687" s="4">
        <f t="shared" si="479"/>
        <v>45.82</v>
      </c>
      <c r="U1687" s="4">
        <f t="shared" si="480"/>
        <v>46.449999999999996</v>
      </c>
      <c r="V1687" s="4">
        <f t="shared" si="481"/>
        <v>46.449999999999996</v>
      </c>
      <c r="X1687" s="6">
        <f t="shared" si="482"/>
        <v>52.177</v>
      </c>
      <c r="Y1687" s="6">
        <f t="shared" si="483"/>
        <v>52.177</v>
      </c>
      <c r="Z1687" s="6">
        <f t="shared" si="484"/>
        <v>52.786000000000001</v>
      </c>
      <c r="AA1687" s="6">
        <f t="shared" si="485"/>
        <v>52.786000000000001</v>
      </c>
      <c r="AC1687" s="4">
        <f t="shared" si="486"/>
        <v>6.3569999999999993</v>
      </c>
      <c r="AD1687" s="4">
        <f t="shared" si="487"/>
        <v>6.3569999999999993</v>
      </c>
      <c r="AE1687" s="4">
        <f t="shared" si="488"/>
        <v>6.3360000000000056</v>
      </c>
      <c r="AF1687" s="4">
        <f t="shared" si="489"/>
        <v>6.3360000000000056</v>
      </c>
    </row>
    <row r="1688" spans="1:32" hidden="1" x14ac:dyDescent="0.25">
      <c r="A1688" t="str">
        <f t="shared" si="472"/>
        <v>D</v>
      </c>
      <c r="B1688" t="str">
        <f>LEFT('CNA Paste'!A1690,3)</f>
        <v>RES</v>
      </c>
      <c r="C1688" t="str">
        <f>'CNA Paste'!A1690</f>
        <v>RES_14033058</v>
      </c>
      <c r="D1688" t="str">
        <f t="shared" si="473"/>
        <v>14033058</v>
      </c>
      <c r="E1688" t="str">
        <f>'CNA Paste'!B1690</f>
        <v>!0401!OS_ADDRESSBASE_PLUS_200205_RECEPT</v>
      </c>
      <c r="F1688">
        <f>'CNA Paste'!C1690</f>
        <v>1</v>
      </c>
      <c r="G1688">
        <f>'CNA Paste'!D1690</f>
        <v>477076.5</v>
      </c>
      <c r="H1688">
        <f>'CNA Paste'!E1690</f>
        <v>171362.9</v>
      </c>
      <c r="I1688">
        <f>'CNA Paste'!F1690</f>
        <v>52.6</v>
      </c>
      <c r="J1688">
        <f>'CNA Paste'!G1690</f>
        <v>52.6</v>
      </c>
      <c r="K1688">
        <f>'CNA Paste'!H1690</f>
        <v>53.3</v>
      </c>
      <c r="L1688">
        <f>'CNA Paste'!I1690</f>
        <v>53.3</v>
      </c>
      <c r="N1688" s="2">
        <f t="shared" si="474"/>
        <v>55.1</v>
      </c>
      <c r="O1688" s="2">
        <f t="shared" si="475"/>
        <v>55.1</v>
      </c>
      <c r="P1688" s="2">
        <f t="shared" si="476"/>
        <v>55.8</v>
      </c>
      <c r="Q1688" s="2">
        <f t="shared" si="477"/>
        <v>55.8</v>
      </c>
      <c r="S1688" s="4">
        <f t="shared" si="478"/>
        <v>45.82</v>
      </c>
      <c r="T1688" s="4">
        <f t="shared" si="479"/>
        <v>45.82</v>
      </c>
      <c r="U1688" s="4">
        <f t="shared" si="480"/>
        <v>46.449999999999996</v>
      </c>
      <c r="V1688" s="4">
        <f t="shared" si="481"/>
        <v>46.449999999999996</v>
      </c>
      <c r="X1688" s="6">
        <f t="shared" si="482"/>
        <v>52.177</v>
      </c>
      <c r="Y1688" s="6">
        <f t="shared" si="483"/>
        <v>52.177</v>
      </c>
      <c r="Z1688" s="6">
        <f t="shared" si="484"/>
        <v>52.786000000000001</v>
      </c>
      <c r="AA1688" s="6">
        <f t="shared" si="485"/>
        <v>52.786000000000001</v>
      </c>
      <c r="AC1688" s="4">
        <f t="shared" si="486"/>
        <v>6.3569999999999993</v>
      </c>
      <c r="AD1688" s="4">
        <f t="shared" si="487"/>
        <v>6.3569999999999993</v>
      </c>
      <c r="AE1688" s="4">
        <f t="shared" si="488"/>
        <v>6.3360000000000056</v>
      </c>
      <c r="AF1688" s="4">
        <f t="shared" si="489"/>
        <v>6.3360000000000056</v>
      </c>
    </row>
    <row r="1689" spans="1:32" hidden="1" x14ac:dyDescent="0.25">
      <c r="A1689" t="str">
        <f t="shared" si="472"/>
        <v>D</v>
      </c>
      <c r="B1689" t="str">
        <f>LEFT('CNA Paste'!A1691,3)</f>
        <v>RES</v>
      </c>
      <c r="C1689" t="str">
        <f>'CNA Paste'!A1691</f>
        <v>RES_14033058</v>
      </c>
      <c r="D1689" t="str">
        <f t="shared" si="473"/>
        <v>14033058</v>
      </c>
      <c r="E1689" t="str">
        <f>'CNA Paste'!B1691</f>
        <v>!0401!OS_ADDRESSBASE_PLUS_200205_RECEPT</v>
      </c>
      <c r="F1689">
        <f>'CNA Paste'!C1691</f>
        <v>1</v>
      </c>
      <c r="G1689">
        <f>'CNA Paste'!D1691</f>
        <v>477076.5</v>
      </c>
      <c r="H1689">
        <f>'CNA Paste'!E1691</f>
        <v>171362.9</v>
      </c>
      <c r="I1689">
        <f>'CNA Paste'!F1691</f>
        <v>55.9</v>
      </c>
      <c r="J1689">
        <f>'CNA Paste'!G1691</f>
        <v>55.9</v>
      </c>
      <c r="K1689">
        <f>'CNA Paste'!H1691</f>
        <v>56.6</v>
      </c>
      <c r="L1689">
        <f>'CNA Paste'!I1691</f>
        <v>56.6</v>
      </c>
      <c r="N1689" s="2">
        <f t="shared" si="474"/>
        <v>58.4</v>
      </c>
      <c r="O1689" s="2">
        <f t="shared" si="475"/>
        <v>58.4</v>
      </c>
      <c r="P1689" s="2">
        <f t="shared" si="476"/>
        <v>59.1</v>
      </c>
      <c r="Q1689" s="2">
        <f t="shared" si="477"/>
        <v>59.1</v>
      </c>
      <c r="S1689" s="4">
        <f t="shared" si="478"/>
        <v>48.79</v>
      </c>
      <c r="T1689" s="4">
        <f t="shared" si="479"/>
        <v>48.79</v>
      </c>
      <c r="U1689" s="4">
        <f t="shared" si="480"/>
        <v>49.42</v>
      </c>
      <c r="V1689" s="4">
        <f t="shared" si="481"/>
        <v>49.42</v>
      </c>
      <c r="X1689" s="6">
        <f t="shared" si="482"/>
        <v>55.048000000000002</v>
      </c>
      <c r="Y1689" s="6">
        <f t="shared" si="483"/>
        <v>55.048000000000002</v>
      </c>
      <c r="Z1689" s="6">
        <f t="shared" si="484"/>
        <v>55.657000000000004</v>
      </c>
      <c r="AA1689" s="6">
        <f t="shared" si="485"/>
        <v>55.657000000000004</v>
      </c>
      <c r="AC1689" s="4">
        <f t="shared" si="486"/>
        <v>6.2580000000000027</v>
      </c>
      <c r="AD1689" s="4">
        <f t="shared" si="487"/>
        <v>6.2580000000000027</v>
      </c>
      <c r="AE1689" s="4">
        <f t="shared" si="488"/>
        <v>6.2370000000000019</v>
      </c>
      <c r="AF1689" s="4">
        <f t="shared" si="489"/>
        <v>6.2370000000000019</v>
      </c>
    </row>
    <row r="1690" spans="1:32" hidden="1" x14ac:dyDescent="0.25">
      <c r="A1690" t="str">
        <f t="shared" si="472"/>
        <v>D</v>
      </c>
      <c r="B1690" t="str">
        <f>LEFT('CNA Paste'!A1692,3)</f>
        <v>RES</v>
      </c>
      <c r="C1690" t="str">
        <f>'CNA Paste'!A1692</f>
        <v>RES_14033058</v>
      </c>
      <c r="D1690" t="str">
        <f t="shared" si="473"/>
        <v>14033058</v>
      </c>
      <c r="E1690" t="str">
        <f>'CNA Paste'!B1692</f>
        <v>!0401!OS_ADDRESSBASE_PLUS_200205_RECEPT</v>
      </c>
      <c r="F1690">
        <f>'CNA Paste'!C1692</f>
        <v>2</v>
      </c>
      <c r="G1690">
        <f>'CNA Paste'!D1692</f>
        <v>477081.4</v>
      </c>
      <c r="H1690">
        <f>'CNA Paste'!E1692</f>
        <v>171361</v>
      </c>
      <c r="I1690">
        <f>'CNA Paste'!F1692</f>
        <v>52.9</v>
      </c>
      <c r="J1690">
        <f>'CNA Paste'!G1692</f>
        <v>52.9</v>
      </c>
      <c r="K1690">
        <f>'CNA Paste'!H1692</f>
        <v>53.6</v>
      </c>
      <c r="L1690">
        <f>'CNA Paste'!I1692</f>
        <v>53.6</v>
      </c>
      <c r="N1690" s="2">
        <f t="shared" si="474"/>
        <v>55.4</v>
      </c>
      <c r="O1690" s="2">
        <f t="shared" si="475"/>
        <v>55.4</v>
      </c>
      <c r="P1690" s="2">
        <f t="shared" si="476"/>
        <v>56.1</v>
      </c>
      <c r="Q1690" s="2">
        <f t="shared" si="477"/>
        <v>56.1</v>
      </c>
      <c r="S1690" s="4">
        <f t="shared" si="478"/>
        <v>46.089999999999996</v>
      </c>
      <c r="T1690" s="4">
        <f t="shared" si="479"/>
        <v>46.089999999999996</v>
      </c>
      <c r="U1690" s="4">
        <f t="shared" si="480"/>
        <v>46.72</v>
      </c>
      <c r="V1690" s="4">
        <f t="shared" si="481"/>
        <v>46.72</v>
      </c>
      <c r="X1690" s="6">
        <f t="shared" si="482"/>
        <v>52.438000000000002</v>
      </c>
      <c r="Y1690" s="6">
        <f t="shared" si="483"/>
        <v>52.438000000000002</v>
      </c>
      <c r="Z1690" s="6">
        <f t="shared" si="484"/>
        <v>53.047000000000004</v>
      </c>
      <c r="AA1690" s="6">
        <f t="shared" si="485"/>
        <v>53.047000000000004</v>
      </c>
      <c r="AC1690" s="4">
        <f t="shared" si="486"/>
        <v>6.3480000000000061</v>
      </c>
      <c r="AD1690" s="4">
        <f t="shared" si="487"/>
        <v>6.3480000000000061</v>
      </c>
      <c r="AE1690" s="4">
        <f t="shared" si="488"/>
        <v>6.3270000000000053</v>
      </c>
      <c r="AF1690" s="4">
        <f t="shared" si="489"/>
        <v>6.3270000000000053</v>
      </c>
    </row>
    <row r="1691" spans="1:32" hidden="1" x14ac:dyDescent="0.25">
      <c r="A1691" t="str">
        <f t="shared" si="472"/>
        <v>D</v>
      </c>
      <c r="B1691" t="str">
        <f>LEFT('CNA Paste'!A1693,3)</f>
        <v>RES</v>
      </c>
      <c r="C1691" t="str">
        <f>'CNA Paste'!A1693</f>
        <v>RES_14033058</v>
      </c>
      <c r="D1691" t="str">
        <f t="shared" si="473"/>
        <v>14033058</v>
      </c>
      <c r="E1691" t="str">
        <f>'CNA Paste'!B1693</f>
        <v>!0401!OS_ADDRESSBASE_PLUS_200205_RECEPT</v>
      </c>
      <c r="F1691">
        <f>'CNA Paste'!C1693</f>
        <v>2</v>
      </c>
      <c r="G1691">
        <f>'CNA Paste'!D1693</f>
        <v>477081.4</v>
      </c>
      <c r="H1691">
        <f>'CNA Paste'!E1693</f>
        <v>171361</v>
      </c>
      <c r="I1691">
        <f>'CNA Paste'!F1693</f>
        <v>56.1</v>
      </c>
      <c r="J1691">
        <f>'CNA Paste'!G1693</f>
        <v>56.1</v>
      </c>
      <c r="K1691">
        <f>'CNA Paste'!H1693</f>
        <v>56.8</v>
      </c>
      <c r="L1691">
        <f>'CNA Paste'!I1693</f>
        <v>56.8</v>
      </c>
      <c r="N1691" s="2">
        <f t="shared" si="474"/>
        <v>58.6</v>
      </c>
      <c r="O1691" s="2">
        <f t="shared" si="475"/>
        <v>58.6</v>
      </c>
      <c r="P1691" s="2">
        <f t="shared" si="476"/>
        <v>59.3</v>
      </c>
      <c r="Q1691" s="2">
        <f t="shared" si="477"/>
        <v>59.3</v>
      </c>
      <c r="S1691" s="4">
        <f t="shared" si="478"/>
        <v>48.97</v>
      </c>
      <c r="T1691" s="4">
        <f t="shared" si="479"/>
        <v>48.97</v>
      </c>
      <c r="U1691" s="4">
        <f t="shared" si="480"/>
        <v>49.599999999999994</v>
      </c>
      <c r="V1691" s="4">
        <f t="shared" si="481"/>
        <v>49.599999999999994</v>
      </c>
      <c r="X1691" s="6">
        <f t="shared" si="482"/>
        <v>55.222000000000001</v>
      </c>
      <c r="Y1691" s="6">
        <f t="shared" si="483"/>
        <v>55.222000000000001</v>
      </c>
      <c r="Z1691" s="6">
        <f t="shared" si="484"/>
        <v>55.830999999999996</v>
      </c>
      <c r="AA1691" s="6">
        <f t="shared" si="485"/>
        <v>55.830999999999996</v>
      </c>
      <c r="AC1691" s="4">
        <f t="shared" si="486"/>
        <v>6.2520000000000024</v>
      </c>
      <c r="AD1691" s="4">
        <f t="shared" si="487"/>
        <v>6.2520000000000024</v>
      </c>
      <c r="AE1691" s="4">
        <f t="shared" si="488"/>
        <v>6.2310000000000016</v>
      </c>
      <c r="AF1691" s="4">
        <f t="shared" si="489"/>
        <v>6.2310000000000016</v>
      </c>
    </row>
    <row r="1692" spans="1:32" hidden="1" x14ac:dyDescent="0.25">
      <c r="A1692" t="str">
        <f t="shared" si="472"/>
        <v>D</v>
      </c>
      <c r="B1692" t="str">
        <f>LEFT('CNA Paste'!A1694,3)</f>
        <v>RES</v>
      </c>
      <c r="C1692" t="str">
        <f>'CNA Paste'!A1694</f>
        <v>RES_14033058</v>
      </c>
      <c r="D1692" t="str">
        <f t="shared" si="473"/>
        <v>14033058</v>
      </c>
      <c r="E1692" t="str">
        <f>'CNA Paste'!B1694</f>
        <v>!0401!OS_ADDRESSBASE_PLUS_200205_RECEPT</v>
      </c>
      <c r="F1692">
        <f>'CNA Paste'!C1694</f>
        <v>3</v>
      </c>
      <c r="G1692">
        <f>'CNA Paste'!D1694</f>
        <v>477082.4</v>
      </c>
      <c r="H1692">
        <f>'CNA Paste'!E1694</f>
        <v>171356</v>
      </c>
      <c r="I1692">
        <f>'CNA Paste'!F1694</f>
        <v>47.9</v>
      </c>
      <c r="J1692">
        <f>'CNA Paste'!G1694</f>
        <v>47.9</v>
      </c>
      <c r="K1692">
        <f>'CNA Paste'!H1694</f>
        <v>48.6</v>
      </c>
      <c r="L1692">
        <f>'CNA Paste'!I1694</f>
        <v>48.6</v>
      </c>
      <c r="N1692" s="2">
        <f t="shared" si="474"/>
        <v>50.4</v>
      </c>
      <c r="O1692" s="2">
        <f t="shared" si="475"/>
        <v>50.4</v>
      </c>
      <c r="P1692" s="2">
        <f t="shared" si="476"/>
        <v>51.1</v>
      </c>
      <c r="Q1692" s="2">
        <f t="shared" si="477"/>
        <v>51.1</v>
      </c>
      <c r="S1692" s="4">
        <f t="shared" si="478"/>
        <v>41.589999999999996</v>
      </c>
      <c r="T1692" s="4">
        <f t="shared" si="479"/>
        <v>41.589999999999996</v>
      </c>
      <c r="U1692" s="4">
        <f t="shared" si="480"/>
        <v>42.22</v>
      </c>
      <c r="V1692" s="4">
        <f t="shared" si="481"/>
        <v>42.22</v>
      </c>
      <c r="X1692" s="6">
        <f t="shared" si="482"/>
        <v>48.088000000000001</v>
      </c>
      <c r="Y1692" s="6">
        <f t="shared" si="483"/>
        <v>48.088000000000001</v>
      </c>
      <c r="Z1692" s="6">
        <f t="shared" si="484"/>
        <v>48.697000000000003</v>
      </c>
      <c r="AA1692" s="6">
        <f t="shared" si="485"/>
        <v>48.697000000000003</v>
      </c>
      <c r="AC1692" s="4">
        <f t="shared" si="486"/>
        <v>6.4980000000000047</v>
      </c>
      <c r="AD1692" s="4">
        <f t="shared" si="487"/>
        <v>6.4980000000000047</v>
      </c>
      <c r="AE1692" s="4">
        <f t="shared" si="488"/>
        <v>6.4770000000000039</v>
      </c>
      <c r="AF1692" s="4">
        <f t="shared" si="489"/>
        <v>6.4770000000000039</v>
      </c>
    </row>
    <row r="1693" spans="1:32" hidden="1" x14ac:dyDescent="0.25">
      <c r="A1693" t="str">
        <f t="shared" si="472"/>
        <v>D</v>
      </c>
      <c r="B1693" t="str">
        <f>LEFT('CNA Paste'!A1695,3)</f>
        <v>RES</v>
      </c>
      <c r="C1693" t="str">
        <f>'CNA Paste'!A1695</f>
        <v>RES_14033058</v>
      </c>
      <c r="D1693" t="str">
        <f t="shared" si="473"/>
        <v>14033058</v>
      </c>
      <c r="E1693" t="str">
        <f>'CNA Paste'!B1695</f>
        <v>!0401!OS_ADDRESSBASE_PLUS_200205_RECEPT</v>
      </c>
      <c r="F1693">
        <f>'CNA Paste'!C1695</f>
        <v>3</v>
      </c>
      <c r="G1693">
        <f>'CNA Paste'!D1695</f>
        <v>477082.4</v>
      </c>
      <c r="H1693">
        <f>'CNA Paste'!E1695</f>
        <v>171356</v>
      </c>
      <c r="I1693">
        <f>'CNA Paste'!F1695</f>
        <v>51.5</v>
      </c>
      <c r="J1693">
        <f>'CNA Paste'!G1695</f>
        <v>51.5</v>
      </c>
      <c r="K1693">
        <f>'CNA Paste'!H1695</f>
        <v>52.2</v>
      </c>
      <c r="L1693">
        <f>'CNA Paste'!I1695</f>
        <v>52.2</v>
      </c>
      <c r="N1693" s="2">
        <f t="shared" si="474"/>
        <v>54</v>
      </c>
      <c r="O1693" s="2">
        <f t="shared" si="475"/>
        <v>54</v>
      </c>
      <c r="P1693" s="2">
        <f t="shared" si="476"/>
        <v>54.7</v>
      </c>
      <c r="Q1693" s="2">
        <f t="shared" si="477"/>
        <v>54.7</v>
      </c>
      <c r="S1693" s="4">
        <f t="shared" si="478"/>
        <v>44.83</v>
      </c>
      <c r="T1693" s="4">
        <f t="shared" si="479"/>
        <v>44.83</v>
      </c>
      <c r="U1693" s="4">
        <f t="shared" si="480"/>
        <v>45.46</v>
      </c>
      <c r="V1693" s="4">
        <f t="shared" si="481"/>
        <v>45.46</v>
      </c>
      <c r="X1693" s="6">
        <f t="shared" si="482"/>
        <v>51.22</v>
      </c>
      <c r="Y1693" s="6">
        <f t="shared" si="483"/>
        <v>51.22</v>
      </c>
      <c r="Z1693" s="6">
        <f t="shared" si="484"/>
        <v>51.829000000000008</v>
      </c>
      <c r="AA1693" s="6">
        <f t="shared" si="485"/>
        <v>51.829000000000008</v>
      </c>
      <c r="AC1693" s="4">
        <f t="shared" si="486"/>
        <v>6.3900000000000006</v>
      </c>
      <c r="AD1693" s="4">
        <f t="shared" si="487"/>
        <v>6.3900000000000006</v>
      </c>
      <c r="AE1693" s="4">
        <f t="shared" si="488"/>
        <v>6.3690000000000069</v>
      </c>
      <c r="AF1693" s="4">
        <f t="shared" si="489"/>
        <v>6.3690000000000069</v>
      </c>
    </row>
    <row r="1694" spans="1:32" hidden="1" x14ac:dyDescent="0.25">
      <c r="A1694" t="str">
        <f t="shared" si="472"/>
        <v>D</v>
      </c>
      <c r="B1694" t="str">
        <f>LEFT('CNA Paste'!A1696,3)</f>
        <v>RES</v>
      </c>
      <c r="C1694" t="str">
        <f>'CNA Paste'!A1696</f>
        <v>RES_14033058</v>
      </c>
      <c r="D1694" t="str">
        <f t="shared" si="473"/>
        <v>14033058</v>
      </c>
      <c r="E1694" t="str">
        <f>'CNA Paste'!B1696</f>
        <v>!0401!OS_ADDRESSBASE_PLUS_200205_RECEPT</v>
      </c>
      <c r="F1694">
        <f>'CNA Paste'!C1696</f>
        <v>4</v>
      </c>
      <c r="G1694">
        <f>'CNA Paste'!D1696</f>
        <v>477079.6</v>
      </c>
      <c r="H1694">
        <f>'CNA Paste'!E1696</f>
        <v>171352.3</v>
      </c>
      <c r="I1694">
        <f>'CNA Paste'!F1696</f>
        <v>46.7</v>
      </c>
      <c r="J1694">
        <f>'CNA Paste'!G1696</f>
        <v>46.7</v>
      </c>
      <c r="K1694">
        <f>'CNA Paste'!H1696</f>
        <v>47.4</v>
      </c>
      <c r="L1694">
        <f>'CNA Paste'!I1696</f>
        <v>47.4</v>
      </c>
      <c r="N1694" s="2">
        <f t="shared" si="474"/>
        <v>49.2</v>
      </c>
      <c r="O1694" s="2">
        <f t="shared" si="475"/>
        <v>49.2</v>
      </c>
      <c r="P1694" s="2">
        <f t="shared" si="476"/>
        <v>49.9</v>
      </c>
      <c r="Q1694" s="2">
        <f t="shared" si="477"/>
        <v>49.9</v>
      </c>
      <c r="S1694" s="4">
        <f t="shared" si="478"/>
        <v>40.51</v>
      </c>
      <c r="T1694" s="4">
        <f t="shared" si="479"/>
        <v>40.51</v>
      </c>
      <c r="U1694" s="4">
        <f t="shared" si="480"/>
        <v>41.139999999999993</v>
      </c>
      <c r="V1694" s="4">
        <f t="shared" si="481"/>
        <v>41.139999999999993</v>
      </c>
      <c r="X1694" s="6">
        <f t="shared" si="482"/>
        <v>47.044000000000004</v>
      </c>
      <c r="Y1694" s="6">
        <f t="shared" si="483"/>
        <v>47.044000000000004</v>
      </c>
      <c r="Z1694" s="6">
        <f t="shared" si="484"/>
        <v>47.652999999999999</v>
      </c>
      <c r="AA1694" s="6">
        <f t="shared" si="485"/>
        <v>47.652999999999999</v>
      </c>
      <c r="AC1694" s="4">
        <f t="shared" si="486"/>
        <v>6.534000000000006</v>
      </c>
      <c r="AD1694" s="4">
        <f t="shared" si="487"/>
        <v>6.534000000000006</v>
      </c>
      <c r="AE1694" s="4">
        <f t="shared" si="488"/>
        <v>6.5130000000000052</v>
      </c>
      <c r="AF1694" s="4">
        <f t="shared" si="489"/>
        <v>6.5130000000000052</v>
      </c>
    </row>
    <row r="1695" spans="1:32" hidden="1" x14ac:dyDescent="0.25">
      <c r="A1695" t="str">
        <f t="shared" si="472"/>
        <v>D</v>
      </c>
      <c r="B1695" t="str">
        <f>LEFT('CNA Paste'!A1697,3)</f>
        <v>RES</v>
      </c>
      <c r="C1695" t="str">
        <f>'CNA Paste'!A1697</f>
        <v>RES_14033058</v>
      </c>
      <c r="D1695" t="str">
        <f t="shared" si="473"/>
        <v>14033058</v>
      </c>
      <c r="E1695" t="str">
        <f>'CNA Paste'!B1697</f>
        <v>!0401!OS_ADDRESSBASE_PLUS_200205_RECEPT</v>
      </c>
      <c r="F1695">
        <f>'CNA Paste'!C1697</f>
        <v>4</v>
      </c>
      <c r="G1695">
        <f>'CNA Paste'!D1697</f>
        <v>477079.6</v>
      </c>
      <c r="H1695">
        <f>'CNA Paste'!E1697</f>
        <v>171352.3</v>
      </c>
      <c r="I1695">
        <f>'CNA Paste'!F1697</f>
        <v>49.5</v>
      </c>
      <c r="J1695">
        <f>'CNA Paste'!G1697</f>
        <v>49.5</v>
      </c>
      <c r="K1695">
        <f>'CNA Paste'!H1697</f>
        <v>50.3</v>
      </c>
      <c r="L1695">
        <f>'CNA Paste'!I1697</f>
        <v>50.3</v>
      </c>
      <c r="N1695" s="2">
        <f t="shared" si="474"/>
        <v>52</v>
      </c>
      <c r="O1695" s="2">
        <f t="shared" si="475"/>
        <v>52</v>
      </c>
      <c r="P1695" s="2">
        <f t="shared" si="476"/>
        <v>52.8</v>
      </c>
      <c r="Q1695" s="2">
        <f t="shared" si="477"/>
        <v>52.8</v>
      </c>
      <c r="S1695" s="4">
        <f t="shared" si="478"/>
        <v>43.03</v>
      </c>
      <c r="T1695" s="4">
        <f t="shared" si="479"/>
        <v>43.03</v>
      </c>
      <c r="U1695" s="4">
        <f t="shared" si="480"/>
        <v>43.749999999999993</v>
      </c>
      <c r="V1695" s="4">
        <f t="shared" si="481"/>
        <v>43.749999999999993</v>
      </c>
      <c r="X1695" s="6">
        <f t="shared" si="482"/>
        <v>49.480000000000004</v>
      </c>
      <c r="Y1695" s="6">
        <f t="shared" si="483"/>
        <v>49.480000000000004</v>
      </c>
      <c r="Z1695" s="6">
        <f t="shared" si="484"/>
        <v>50.176000000000002</v>
      </c>
      <c r="AA1695" s="6">
        <f t="shared" si="485"/>
        <v>50.176000000000002</v>
      </c>
      <c r="AC1695" s="4">
        <f t="shared" si="486"/>
        <v>6.4500000000000028</v>
      </c>
      <c r="AD1695" s="4">
        <f t="shared" si="487"/>
        <v>6.4500000000000028</v>
      </c>
      <c r="AE1695" s="4">
        <f t="shared" si="488"/>
        <v>6.426000000000009</v>
      </c>
      <c r="AF1695" s="4">
        <f t="shared" si="489"/>
        <v>6.426000000000009</v>
      </c>
    </row>
    <row r="1696" spans="1:32" hidden="1" x14ac:dyDescent="0.25">
      <c r="A1696" t="str">
        <f t="shared" si="472"/>
        <v>D</v>
      </c>
      <c r="B1696" t="str">
        <f>LEFT('CNA Paste'!A1698,3)</f>
        <v>RES</v>
      </c>
      <c r="C1696" t="str">
        <f>'CNA Paste'!A1698</f>
        <v>RES_14033058</v>
      </c>
      <c r="D1696" t="str">
        <f t="shared" si="473"/>
        <v>14033058</v>
      </c>
      <c r="E1696" t="str">
        <f>'CNA Paste'!B1698</f>
        <v>!0401!OS_ADDRESSBASE_PLUS_200205_RECEPT</v>
      </c>
      <c r="F1696">
        <f>'CNA Paste'!C1698</f>
        <v>5</v>
      </c>
      <c r="G1696">
        <f>'CNA Paste'!D1698</f>
        <v>477075</v>
      </c>
      <c r="H1696">
        <f>'CNA Paste'!E1698</f>
        <v>171355</v>
      </c>
      <c r="I1696">
        <f>'CNA Paste'!F1698</f>
        <v>46.7</v>
      </c>
      <c r="J1696">
        <f>'CNA Paste'!G1698</f>
        <v>46.7</v>
      </c>
      <c r="K1696">
        <f>'CNA Paste'!H1698</f>
        <v>47.5</v>
      </c>
      <c r="L1696">
        <f>'CNA Paste'!I1698</f>
        <v>47.4</v>
      </c>
      <c r="N1696" s="2">
        <f t="shared" si="474"/>
        <v>49.2</v>
      </c>
      <c r="O1696" s="2">
        <f t="shared" si="475"/>
        <v>49.2</v>
      </c>
      <c r="P1696" s="2">
        <f t="shared" si="476"/>
        <v>50</v>
      </c>
      <c r="Q1696" s="2">
        <f t="shared" si="477"/>
        <v>49.9</v>
      </c>
      <c r="S1696" s="4">
        <f t="shared" si="478"/>
        <v>40.51</v>
      </c>
      <c r="T1696" s="4">
        <f t="shared" si="479"/>
        <v>40.51</v>
      </c>
      <c r="U1696" s="4">
        <f t="shared" si="480"/>
        <v>41.23</v>
      </c>
      <c r="V1696" s="4">
        <f t="shared" si="481"/>
        <v>41.139999999999993</v>
      </c>
      <c r="X1696" s="6">
        <f t="shared" si="482"/>
        <v>47.044000000000004</v>
      </c>
      <c r="Y1696" s="6">
        <f t="shared" si="483"/>
        <v>47.044000000000004</v>
      </c>
      <c r="Z1696" s="6">
        <f t="shared" si="484"/>
        <v>47.74</v>
      </c>
      <c r="AA1696" s="6">
        <f t="shared" si="485"/>
        <v>47.652999999999999</v>
      </c>
      <c r="AC1696" s="4">
        <f t="shared" si="486"/>
        <v>6.534000000000006</v>
      </c>
      <c r="AD1696" s="4">
        <f t="shared" si="487"/>
        <v>6.534000000000006</v>
      </c>
      <c r="AE1696" s="4">
        <f t="shared" si="488"/>
        <v>6.5100000000000051</v>
      </c>
      <c r="AF1696" s="4">
        <f t="shared" si="489"/>
        <v>6.5130000000000052</v>
      </c>
    </row>
    <row r="1697" spans="1:32" hidden="1" x14ac:dyDescent="0.25">
      <c r="A1697" t="str">
        <f t="shared" si="472"/>
        <v>D</v>
      </c>
      <c r="B1697" t="str">
        <f>LEFT('CNA Paste'!A1699,3)</f>
        <v>RES</v>
      </c>
      <c r="C1697" t="str">
        <f>'CNA Paste'!A1699</f>
        <v>RES_14033058</v>
      </c>
      <c r="D1697" t="str">
        <f t="shared" si="473"/>
        <v>14033058</v>
      </c>
      <c r="E1697" t="str">
        <f>'CNA Paste'!B1699</f>
        <v>!0401!OS_ADDRESSBASE_PLUS_200205_RECEPT</v>
      </c>
      <c r="F1697">
        <f>'CNA Paste'!C1699</f>
        <v>5</v>
      </c>
      <c r="G1697">
        <f>'CNA Paste'!D1699</f>
        <v>477075</v>
      </c>
      <c r="H1697">
        <f>'CNA Paste'!E1699</f>
        <v>171355</v>
      </c>
      <c r="I1697">
        <f>'CNA Paste'!F1699</f>
        <v>49.5</v>
      </c>
      <c r="J1697">
        <f>'CNA Paste'!G1699</f>
        <v>49.5</v>
      </c>
      <c r="K1697">
        <f>'CNA Paste'!H1699</f>
        <v>50.2</v>
      </c>
      <c r="L1697">
        <f>'CNA Paste'!I1699</f>
        <v>50.2</v>
      </c>
      <c r="N1697" s="2">
        <f t="shared" si="474"/>
        <v>52</v>
      </c>
      <c r="O1697" s="2">
        <f t="shared" si="475"/>
        <v>52</v>
      </c>
      <c r="P1697" s="2">
        <f t="shared" si="476"/>
        <v>52.7</v>
      </c>
      <c r="Q1697" s="2">
        <f t="shared" si="477"/>
        <v>52.7</v>
      </c>
      <c r="S1697" s="4">
        <f t="shared" si="478"/>
        <v>43.03</v>
      </c>
      <c r="T1697" s="4">
        <f t="shared" si="479"/>
        <v>43.03</v>
      </c>
      <c r="U1697" s="4">
        <f t="shared" si="480"/>
        <v>43.660000000000004</v>
      </c>
      <c r="V1697" s="4">
        <f t="shared" si="481"/>
        <v>43.660000000000004</v>
      </c>
      <c r="X1697" s="6">
        <f t="shared" si="482"/>
        <v>49.480000000000004</v>
      </c>
      <c r="Y1697" s="6">
        <f t="shared" si="483"/>
        <v>49.480000000000004</v>
      </c>
      <c r="Z1697" s="6">
        <f t="shared" si="484"/>
        <v>50.089000000000006</v>
      </c>
      <c r="AA1697" s="6">
        <f t="shared" si="485"/>
        <v>50.089000000000006</v>
      </c>
      <c r="AC1697" s="4">
        <f t="shared" si="486"/>
        <v>6.4500000000000028</v>
      </c>
      <c r="AD1697" s="4">
        <f t="shared" si="487"/>
        <v>6.4500000000000028</v>
      </c>
      <c r="AE1697" s="4">
        <f t="shared" si="488"/>
        <v>6.429000000000002</v>
      </c>
      <c r="AF1697" s="4">
        <f t="shared" si="489"/>
        <v>6.429000000000002</v>
      </c>
    </row>
    <row r="1698" spans="1:32" hidden="1" x14ac:dyDescent="0.25">
      <c r="A1698" t="str">
        <f t="shared" si="472"/>
        <v>D</v>
      </c>
      <c r="B1698" t="str">
        <f>LEFT('CNA Paste'!A1700,3)</f>
        <v>RES</v>
      </c>
      <c r="C1698" t="str">
        <f>'CNA Paste'!A1700</f>
        <v>RES_14033058</v>
      </c>
      <c r="D1698" t="str">
        <f t="shared" si="473"/>
        <v>14033058</v>
      </c>
      <c r="E1698" t="str">
        <f>'CNA Paste'!B1700</f>
        <v>!0401!OS_ADDRESSBASE_PLUS_200205_RECEPT</v>
      </c>
      <c r="F1698">
        <f>'CNA Paste'!C1700</f>
        <v>6</v>
      </c>
      <c r="G1698">
        <f>'CNA Paste'!D1700</f>
        <v>477072.6</v>
      </c>
      <c r="H1698">
        <f>'CNA Paste'!E1700</f>
        <v>171360.1</v>
      </c>
      <c r="I1698">
        <f>'CNA Paste'!F1700</f>
        <v>51.5</v>
      </c>
      <c r="J1698">
        <f>'CNA Paste'!G1700</f>
        <v>51.5</v>
      </c>
      <c r="K1698">
        <f>'CNA Paste'!H1700</f>
        <v>52.2</v>
      </c>
      <c r="L1698">
        <f>'CNA Paste'!I1700</f>
        <v>52.2</v>
      </c>
      <c r="N1698" s="2">
        <f t="shared" si="474"/>
        <v>54</v>
      </c>
      <c r="O1698" s="2">
        <f t="shared" si="475"/>
        <v>54</v>
      </c>
      <c r="P1698" s="2">
        <f t="shared" si="476"/>
        <v>54.7</v>
      </c>
      <c r="Q1698" s="2">
        <f t="shared" si="477"/>
        <v>54.7</v>
      </c>
      <c r="S1698" s="4">
        <f t="shared" si="478"/>
        <v>44.83</v>
      </c>
      <c r="T1698" s="4">
        <f t="shared" si="479"/>
        <v>44.83</v>
      </c>
      <c r="U1698" s="4">
        <f t="shared" si="480"/>
        <v>45.46</v>
      </c>
      <c r="V1698" s="4">
        <f t="shared" si="481"/>
        <v>45.46</v>
      </c>
      <c r="X1698" s="6">
        <f t="shared" si="482"/>
        <v>51.22</v>
      </c>
      <c r="Y1698" s="6">
        <f t="shared" si="483"/>
        <v>51.22</v>
      </c>
      <c r="Z1698" s="6">
        <f t="shared" si="484"/>
        <v>51.829000000000008</v>
      </c>
      <c r="AA1698" s="6">
        <f t="shared" si="485"/>
        <v>51.829000000000008</v>
      </c>
      <c r="AC1698" s="4">
        <f t="shared" si="486"/>
        <v>6.3900000000000006</v>
      </c>
      <c r="AD1698" s="4">
        <f t="shared" si="487"/>
        <v>6.3900000000000006</v>
      </c>
      <c r="AE1698" s="4">
        <f t="shared" si="488"/>
        <v>6.3690000000000069</v>
      </c>
      <c r="AF1698" s="4">
        <f t="shared" si="489"/>
        <v>6.3690000000000069</v>
      </c>
    </row>
    <row r="1699" spans="1:32" hidden="1" x14ac:dyDescent="0.25">
      <c r="A1699" t="str">
        <f t="shared" si="472"/>
        <v>D</v>
      </c>
      <c r="B1699" t="str">
        <f>LEFT('CNA Paste'!A1701,3)</f>
        <v>RES</v>
      </c>
      <c r="C1699" t="str">
        <f>'CNA Paste'!A1701</f>
        <v>RES_14033058</v>
      </c>
      <c r="D1699" t="str">
        <f t="shared" si="473"/>
        <v>14033058</v>
      </c>
      <c r="E1699" t="str">
        <f>'CNA Paste'!B1701</f>
        <v>!0401!OS_ADDRESSBASE_PLUS_200205_RECEPT</v>
      </c>
      <c r="F1699">
        <f>'CNA Paste'!C1701</f>
        <v>6</v>
      </c>
      <c r="G1699">
        <f>'CNA Paste'!D1701</f>
        <v>477072.6</v>
      </c>
      <c r="H1699">
        <f>'CNA Paste'!E1701</f>
        <v>171360.1</v>
      </c>
      <c r="I1699">
        <f>'CNA Paste'!F1701</f>
        <v>54.7</v>
      </c>
      <c r="J1699">
        <f>'CNA Paste'!G1701</f>
        <v>54.7</v>
      </c>
      <c r="K1699">
        <f>'CNA Paste'!H1701</f>
        <v>55.4</v>
      </c>
      <c r="L1699">
        <f>'CNA Paste'!I1701</f>
        <v>55.4</v>
      </c>
      <c r="N1699" s="2">
        <f t="shared" si="474"/>
        <v>57.2</v>
      </c>
      <c r="O1699" s="2">
        <f t="shared" si="475"/>
        <v>57.2</v>
      </c>
      <c r="P1699" s="2">
        <f t="shared" si="476"/>
        <v>57.9</v>
      </c>
      <c r="Q1699" s="2">
        <f t="shared" si="477"/>
        <v>57.9</v>
      </c>
      <c r="S1699" s="4">
        <f t="shared" si="478"/>
        <v>47.71</v>
      </c>
      <c r="T1699" s="4">
        <f t="shared" si="479"/>
        <v>47.71</v>
      </c>
      <c r="U1699" s="4">
        <f t="shared" si="480"/>
        <v>48.339999999999996</v>
      </c>
      <c r="V1699" s="4">
        <f t="shared" si="481"/>
        <v>48.339999999999996</v>
      </c>
      <c r="X1699" s="6">
        <f t="shared" si="482"/>
        <v>54.004000000000005</v>
      </c>
      <c r="Y1699" s="6">
        <f t="shared" si="483"/>
        <v>54.004000000000005</v>
      </c>
      <c r="Z1699" s="6">
        <f t="shared" si="484"/>
        <v>54.613</v>
      </c>
      <c r="AA1699" s="6">
        <f t="shared" si="485"/>
        <v>54.613</v>
      </c>
      <c r="AC1699" s="4">
        <f t="shared" si="486"/>
        <v>6.294000000000004</v>
      </c>
      <c r="AD1699" s="4">
        <f t="shared" si="487"/>
        <v>6.294000000000004</v>
      </c>
      <c r="AE1699" s="4">
        <f t="shared" si="488"/>
        <v>6.2730000000000032</v>
      </c>
      <c r="AF1699" s="4">
        <f t="shared" si="489"/>
        <v>6.2730000000000032</v>
      </c>
    </row>
    <row r="1700" spans="1:32" hidden="1" x14ac:dyDescent="0.25">
      <c r="A1700" t="str">
        <f t="shared" si="472"/>
        <v>D</v>
      </c>
      <c r="B1700" t="str">
        <f>LEFT('CNA Paste'!A1702,3)</f>
        <v>RES</v>
      </c>
      <c r="C1700" t="str">
        <f>'CNA Paste'!A1702</f>
        <v>RES_14033062</v>
      </c>
      <c r="D1700" t="str">
        <f t="shared" si="473"/>
        <v>14033062</v>
      </c>
      <c r="E1700" t="str">
        <f>'CNA Paste'!B1702</f>
        <v>!0401!OS_ADDRESSBASE_PLUS_200205_RECEPT</v>
      </c>
      <c r="F1700">
        <f>'CNA Paste'!C1702</f>
        <v>1</v>
      </c>
      <c r="G1700">
        <f>'CNA Paste'!D1702</f>
        <v>477252</v>
      </c>
      <c r="H1700">
        <f>'CNA Paste'!E1702</f>
        <v>171182.8</v>
      </c>
      <c r="I1700">
        <f>'CNA Paste'!F1702</f>
        <v>52.8</v>
      </c>
      <c r="J1700">
        <f>'CNA Paste'!G1702</f>
        <v>52.8</v>
      </c>
      <c r="K1700">
        <f>'CNA Paste'!H1702</f>
        <v>53.6</v>
      </c>
      <c r="L1700">
        <f>'CNA Paste'!I1702</f>
        <v>53.5</v>
      </c>
      <c r="N1700" s="2">
        <f t="shared" si="474"/>
        <v>55.3</v>
      </c>
      <c r="O1700" s="2">
        <f t="shared" si="475"/>
        <v>55.3</v>
      </c>
      <c r="P1700" s="2">
        <f t="shared" si="476"/>
        <v>56.1</v>
      </c>
      <c r="Q1700" s="2">
        <f t="shared" si="477"/>
        <v>56</v>
      </c>
      <c r="S1700" s="4">
        <f t="shared" si="478"/>
        <v>45.999999999999993</v>
      </c>
      <c r="T1700" s="4">
        <f t="shared" si="479"/>
        <v>45.999999999999993</v>
      </c>
      <c r="U1700" s="4">
        <f t="shared" si="480"/>
        <v>46.72</v>
      </c>
      <c r="V1700" s="4">
        <f t="shared" si="481"/>
        <v>46.629999999999995</v>
      </c>
      <c r="X1700" s="6">
        <f t="shared" si="482"/>
        <v>52.350999999999999</v>
      </c>
      <c r="Y1700" s="6">
        <f t="shared" si="483"/>
        <v>52.350999999999999</v>
      </c>
      <c r="Z1700" s="6">
        <f t="shared" si="484"/>
        <v>53.047000000000004</v>
      </c>
      <c r="AA1700" s="6">
        <f t="shared" si="485"/>
        <v>52.96</v>
      </c>
      <c r="AC1700" s="4">
        <f t="shared" si="486"/>
        <v>6.3510000000000062</v>
      </c>
      <c r="AD1700" s="4">
        <f t="shared" si="487"/>
        <v>6.3510000000000062</v>
      </c>
      <c r="AE1700" s="4">
        <f t="shared" si="488"/>
        <v>6.3270000000000053</v>
      </c>
      <c r="AF1700" s="4">
        <f t="shared" si="489"/>
        <v>6.3300000000000054</v>
      </c>
    </row>
    <row r="1701" spans="1:32" hidden="1" x14ac:dyDescent="0.25">
      <c r="A1701" t="str">
        <f t="shared" si="472"/>
        <v>D</v>
      </c>
      <c r="B1701" t="str">
        <f>LEFT('CNA Paste'!A1703,3)</f>
        <v>RES</v>
      </c>
      <c r="C1701" t="str">
        <f>'CNA Paste'!A1703</f>
        <v>RES_14033062</v>
      </c>
      <c r="D1701" t="str">
        <f t="shared" si="473"/>
        <v>14033062</v>
      </c>
      <c r="E1701" t="str">
        <f>'CNA Paste'!B1703</f>
        <v>!0401!OS_ADDRESSBASE_PLUS_200205_RECEPT</v>
      </c>
      <c r="F1701">
        <f>'CNA Paste'!C1703</f>
        <v>1</v>
      </c>
      <c r="G1701">
        <f>'CNA Paste'!D1703</f>
        <v>477252</v>
      </c>
      <c r="H1701">
        <f>'CNA Paste'!E1703</f>
        <v>171182.8</v>
      </c>
      <c r="I1701">
        <f>'CNA Paste'!F1703</f>
        <v>55</v>
      </c>
      <c r="J1701">
        <f>'CNA Paste'!G1703</f>
        <v>55</v>
      </c>
      <c r="K1701">
        <f>'CNA Paste'!H1703</f>
        <v>55.7</v>
      </c>
      <c r="L1701">
        <f>'CNA Paste'!I1703</f>
        <v>55.7</v>
      </c>
      <c r="N1701" s="2">
        <f t="shared" si="474"/>
        <v>57.5</v>
      </c>
      <c r="O1701" s="2">
        <f t="shared" si="475"/>
        <v>57.5</v>
      </c>
      <c r="P1701" s="2">
        <f t="shared" si="476"/>
        <v>58.2</v>
      </c>
      <c r="Q1701" s="2">
        <f t="shared" si="477"/>
        <v>58.2</v>
      </c>
      <c r="S1701" s="4">
        <f t="shared" si="478"/>
        <v>47.98</v>
      </c>
      <c r="T1701" s="4">
        <f t="shared" si="479"/>
        <v>47.98</v>
      </c>
      <c r="U1701" s="4">
        <f t="shared" si="480"/>
        <v>48.61</v>
      </c>
      <c r="V1701" s="4">
        <f t="shared" si="481"/>
        <v>48.61</v>
      </c>
      <c r="X1701" s="6">
        <f t="shared" si="482"/>
        <v>54.265000000000001</v>
      </c>
      <c r="Y1701" s="6">
        <f t="shared" si="483"/>
        <v>54.265000000000001</v>
      </c>
      <c r="Z1701" s="6">
        <f t="shared" si="484"/>
        <v>54.874000000000002</v>
      </c>
      <c r="AA1701" s="6">
        <f t="shared" si="485"/>
        <v>54.874000000000002</v>
      </c>
      <c r="AC1701" s="4">
        <f t="shared" si="486"/>
        <v>6.2850000000000037</v>
      </c>
      <c r="AD1701" s="4">
        <f t="shared" si="487"/>
        <v>6.2850000000000037</v>
      </c>
      <c r="AE1701" s="4">
        <f t="shared" si="488"/>
        <v>6.2640000000000029</v>
      </c>
      <c r="AF1701" s="4">
        <f t="shared" si="489"/>
        <v>6.2640000000000029</v>
      </c>
    </row>
    <row r="1702" spans="1:32" hidden="1" x14ac:dyDescent="0.25">
      <c r="A1702" t="str">
        <f t="shared" si="472"/>
        <v>D</v>
      </c>
      <c r="B1702" t="str">
        <f>LEFT('CNA Paste'!A1704,3)</f>
        <v>RES</v>
      </c>
      <c r="C1702" t="str">
        <f>'CNA Paste'!A1704</f>
        <v>RES_14033062</v>
      </c>
      <c r="D1702" t="str">
        <f t="shared" si="473"/>
        <v>14033062</v>
      </c>
      <c r="E1702" t="str">
        <f>'CNA Paste'!B1704</f>
        <v>!0401!OS_ADDRESSBASE_PLUS_200205_RECEPT</v>
      </c>
      <c r="F1702">
        <f>'CNA Paste'!C1704</f>
        <v>2</v>
      </c>
      <c r="G1702">
        <f>'CNA Paste'!D1704</f>
        <v>477251.8</v>
      </c>
      <c r="H1702">
        <f>'CNA Paste'!E1704</f>
        <v>171177.60000000001</v>
      </c>
      <c r="I1702">
        <f>'CNA Paste'!F1704</f>
        <v>45.3</v>
      </c>
      <c r="J1702">
        <f>'CNA Paste'!G1704</f>
        <v>45.3</v>
      </c>
      <c r="K1702">
        <f>'CNA Paste'!H1704</f>
        <v>46</v>
      </c>
      <c r="L1702">
        <f>'CNA Paste'!I1704</f>
        <v>46</v>
      </c>
      <c r="N1702" s="2">
        <f t="shared" si="474"/>
        <v>47.8</v>
      </c>
      <c r="O1702" s="2">
        <f t="shared" si="475"/>
        <v>47.8</v>
      </c>
      <c r="P1702" s="2">
        <f t="shared" si="476"/>
        <v>48.5</v>
      </c>
      <c r="Q1702" s="2">
        <f t="shared" si="477"/>
        <v>48.5</v>
      </c>
      <c r="S1702" s="4">
        <f t="shared" si="478"/>
        <v>39.249999999999993</v>
      </c>
      <c r="T1702" s="4">
        <f t="shared" si="479"/>
        <v>39.249999999999993</v>
      </c>
      <c r="U1702" s="4">
        <f t="shared" si="480"/>
        <v>39.879999999999995</v>
      </c>
      <c r="V1702" s="4">
        <f t="shared" si="481"/>
        <v>39.879999999999995</v>
      </c>
      <c r="X1702" s="6">
        <f t="shared" si="482"/>
        <v>45.826000000000001</v>
      </c>
      <c r="Y1702" s="6">
        <f t="shared" si="483"/>
        <v>45.826000000000001</v>
      </c>
      <c r="Z1702" s="6">
        <f t="shared" si="484"/>
        <v>46.435000000000002</v>
      </c>
      <c r="AA1702" s="6">
        <f t="shared" si="485"/>
        <v>46.435000000000002</v>
      </c>
      <c r="AC1702" s="4">
        <f t="shared" si="486"/>
        <v>6.5760000000000076</v>
      </c>
      <c r="AD1702" s="4">
        <f t="shared" si="487"/>
        <v>6.5760000000000076</v>
      </c>
      <c r="AE1702" s="4">
        <f t="shared" si="488"/>
        <v>6.5550000000000068</v>
      </c>
      <c r="AF1702" s="4">
        <f t="shared" si="489"/>
        <v>6.5550000000000068</v>
      </c>
    </row>
    <row r="1703" spans="1:32" hidden="1" x14ac:dyDescent="0.25">
      <c r="A1703" t="str">
        <f t="shared" si="472"/>
        <v>D</v>
      </c>
      <c r="B1703" t="str">
        <f>LEFT('CNA Paste'!A1705,3)</f>
        <v>RES</v>
      </c>
      <c r="C1703" t="str">
        <f>'CNA Paste'!A1705</f>
        <v>RES_14033062</v>
      </c>
      <c r="D1703" t="str">
        <f t="shared" si="473"/>
        <v>14033062</v>
      </c>
      <c r="E1703" t="str">
        <f>'CNA Paste'!B1705</f>
        <v>!0401!OS_ADDRESSBASE_PLUS_200205_RECEPT</v>
      </c>
      <c r="F1703">
        <f>'CNA Paste'!C1705</f>
        <v>2</v>
      </c>
      <c r="G1703">
        <f>'CNA Paste'!D1705</f>
        <v>477251.8</v>
      </c>
      <c r="H1703">
        <f>'CNA Paste'!E1705</f>
        <v>171177.60000000001</v>
      </c>
      <c r="I1703">
        <f>'CNA Paste'!F1705</f>
        <v>47.9</v>
      </c>
      <c r="J1703">
        <f>'CNA Paste'!G1705</f>
        <v>47.9</v>
      </c>
      <c r="K1703">
        <f>'CNA Paste'!H1705</f>
        <v>48.6</v>
      </c>
      <c r="L1703">
        <f>'CNA Paste'!I1705</f>
        <v>48.6</v>
      </c>
      <c r="N1703" s="2">
        <f t="shared" si="474"/>
        <v>50.4</v>
      </c>
      <c r="O1703" s="2">
        <f t="shared" si="475"/>
        <v>50.4</v>
      </c>
      <c r="P1703" s="2">
        <f t="shared" si="476"/>
        <v>51.1</v>
      </c>
      <c r="Q1703" s="2">
        <f t="shared" si="477"/>
        <v>51.1</v>
      </c>
      <c r="S1703" s="4">
        <f t="shared" si="478"/>
        <v>41.589999999999996</v>
      </c>
      <c r="T1703" s="4">
        <f t="shared" si="479"/>
        <v>41.589999999999996</v>
      </c>
      <c r="U1703" s="4">
        <f t="shared" si="480"/>
        <v>42.22</v>
      </c>
      <c r="V1703" s="4">
        <f t="shared" si="481"/>
        <v>42.22</v>
      </c>
      <c r="X1703" s="6">
        <f t="shared" si="482"/>
        <v>48.088000000000001</v>
      </c>
      <c r="Y1703" s="6">
        <f t="shared" si="483"/>
        <v>48.088000000000001</v>
      </c>
      <c r="Z1703" s="6">
        <f t="shared" si="484"/>
        <v>48.697000000000003</v>
      </c>
      <c r="AA1703" s="6">
        <f t="shared" si="485"/>
        <v>48.697000000000003</v>
      </c>
      <c r="AC1703" s="4">
        <f t="shared" si="486"/>
        <v>6.4980000000000047</v>
      </c>
      <c r="AD1703" s="4">
        <f t="shared" si="487"/>
        <v>6.4980000000000047</v>
      </c>
      <c r="AE1703" s="4">
        <f t="shared" si="488"/>
        <v>6.4770000000000039</v>
      </c>
      <c r="AF1703" s="4">
        <f t="shared" si="489"/>
        <v>6.4770000000000039</v>
      </c>
    </row>
    <row r="1704" spans="1:32" hidden="1" x14ac:dyDescent="0.25">
      <c r="A1704" t="str">
        <f t="shared" si="472"/>
        <v>D</v>
      </c>
      <c r="B1704" t="str">
        <f>LEFT('CNA Paste'!A1706,3)</f>
        <v>RES</v>
      </c>
      <c r="C1704" t="str">
        <f>'CNA Paste'!A1706</f>
        <v>RES_14033062</v>
      </c>
      <c r="D1704" t="str">
        <f t="shared" si="473"/>
        <v>14033062</v>
      </c>
      <c r="E1704" t="str">
        <f>'CNA Paste'!B1706</f>
        <v>!0401!OS_ADDRESSBASE_PLUS_200205_RECEPT</v>
      </c>
      <c r="F1704">
        <f>'CNA Paste'!C1706</f>
        <v>3</v>
      </c>
      <c r="G1704">
        <f>'CNA Paste'!D1706</f>
        <v>477246.6</v>
      </c>
      <c r="H1704">
        <f>'CNA Paste'!E1706</f>
        <v>171171</v>
      </c>
      <c r="I1704">
        <f>'CNA Paste'!F1706</f>
        <v>45.3</v>
      </c>
      <c r="J1704">
        <f>'CNA Paste'!G1706</f>
        <v>45.3</v>
      </c>
      <c r="K1704">
        <f>'CNA Paste'!H1706</f>
        <v>46</v>
      </c>
      <c r="L1704">
        <f>'CNA Paste'!I1706</f>
        <v>46</v>
      </c>
      <c r="N1704" s="2">
        <f t="shared" si="474"/>
        <v>47.8</v>
      </c>
      <c r="O1704" s="2">
        <f t="shared" si="475"/>
        <v>47.8</v>
      </c>
      <c r="P1704" s="2">
        <f t="shared" si="476"/>
        <v>48.5</v>
      </c>
      <c r="Q1704" s="2">
        <f t="shared" si="477"/>
        <v>48.5</v>
      </c>
      <c r="S1704" s="4">
        <f t="shared" si="478"/>
        <v>39.249999999999993</v>
      </c>
      <c r="T1704" s="4">
        <f t="shared" si="479"/>
        <v>39.249999999999993</v>
      </c>
      <c r="U1704" s="4">
        <f t="shared" si="480"/>
        <v>39.879999999999995</v>
      </c>
      <c r="V1704" s="4">
        <f t="shared" si="481"/>
        <v>39.879999999999995</v>
      </c>
      <c r="X1704" s="6">
        <f t="shared" si="482"/>
        <v>45.826000000000001</v>
      </c>
      <c r="Y1704" s="6">
        <f t="shared" si="483"/>
        <v>45.826000000000001</v>
      </c>
      <c r="Z1704" s="6">
        <f t="shared" si="484"/>
        <v>46.435000000000002</v>
      </c>
      <c r="AA1704" s="6">
        <f t="shared" si="485"/>
        <v>46.435000000000002</v>
      </c>
      <c r="AC1704" s="4">
        <f t="shared" si="486"/>
        <v>6.5760000000000076</v>
      </c>
      <c r="AD1704" s="4">
        <f t="shared" si="487"/>
        <v>6.5760000000000076</v>
      </c>
      <c r="AE1704" s="4">
        <f t="shared" si="488"/>
        <v>6.5550000000000068</v>
      </c>
      <c r="AF1704" s="4">
        <f t="shared" si="489"/>
        <v>6.5550000000000068</v>
      </c>
    </row>
    <row r="1705" spans="1:32" hidden="1" x14ac:dyDescent="0.25">
      <c r="A1705" t="str">
        <f t="shared" si="472"/>
        <v>D</v>
      </c>
      <c r="B1705" t="str">
        <f>LEFT('CNA Paste'!A1707,3)</f>
        <v>RES</v>
      </c>
      <c r="C1705" t="str">
        <f>'CNA Paste'!A1707</f>
        <v>RES_14033062</v>
      </c>
      <c r="D1705" t="str">
        <f t="shared" si="473"/>
        <v>14033062</v>
      </c>
      <c r="E1705" t="str">
        <f>'CNA Paste'!B1707</f>
        <v>!0401!OS_ADDRESSBASE_PLUS_200205_RECEPT</v>
      </c>
      <c r="F1705">
        <f>'CNA Paste'!C1707</f>
        <v>3</v>
      </c>
      <c r="G1705">
        <f>'CNA Paste'!D1707</f>
        <v>477246.6</v>
      </c>
      <c r="H1705">
        <f>'CNA Paste'!E1707</f>
        <v>171171</v>
      </c>
      <c r="I1705">
        <f>'CNA Paste'!F1707</f>
        <v>47.8</v>
      </c>
      <c r="J1705">
        <f>'CNA Paste'!G1707</f>
        <v>47.8</v>
      </c>
      <c r="K1705">
        <f>'CNA Paste'!H1707</f>
        <v>48.5</v>
      </c>
      <c r="L1705">
        <f>'CNA Paste'!I1707</f>
        <v>48.5</v>
      </c>
      <c r="N1705" s="2">
        <f t="shared" si="474"/>
        <v>50.3</v>
      </c>
      <c r="O1705" s="2">
        <f t="shared" si="475"/>
        <v>50.3</v>
      </c>
      <c r="P1705" s="2">
        <f t="shared" si="476"/>
        <v>51</v>
      </c>
      <c r="Q1705" s="2">
        <f t="shared" si="477"/>
        <v>51</v>
      </c>
      <c r="S1705" s="4">
        <f t="shared" si="478"/>
        <v>41.499999999999993</v>
      </c>
      <c r="T1705" s="4">
        <f t="shared" si="479"/>
        <v>41.499999999999993</v>
      </c>
      <c r="U1705" s="4">
        <f t="shared" si="480"/>
        <v>42.129999999999995</v>
      </c>
      <c r="V1705" s="4">
        <f t="shared" si="481"/>
        <v>42.129999999999995</v>
      </c>
      <c r="X1705" s="6">
        <f t="shared" si="482"/>
        <v>48.000999999999998</v>
      </c>
      <c r="Y1705" s="6">
        <f t="shared" si="483"/>
        <v>48.000999999999998</v>
      </c>
      <c r="Z1705" s="6">
        <f t="shared" si="484"/>
        <v>48.61</v>
      </c>
      <c r="AA1705" s="6">
        <f t="shared" si="485"/>
        <v>48.61</v>
      </c>
      <c r="AC1705" s="4">
        <f t="shared" si="486"/>
        <v>6.5010000000000048</v>
      </c>
      <c r="AD1705" s="4">
        <f t="shared" si="487"/>
        <v>6.5010000000000048</v>
      </c>
      <c r="AE1705" s="4">
        <f t="shared" si="488"/>
        <v>6.480000000000004</v>
      </c>
      <c r="AF1705" s="4">
        <f t="shared" si="489"/>
        <v>6.480000000000004</v>
      </c>
    </row>
    <row r="1706" spans="1:32" hidden="1" x14ac:dyDescent="0.25">
      <c r="A1706" t="str">
        <f t="shared" si="472"/>
        <v>D</v>
      </c>
      <c r="B1706" t="str">
        <f>LEFT('CNA Paste'!A1708,3)</f>
        <v>RES</v>
      </c>
      <c r="C1706" t="str">
        <f>'CNA Paste'!A1708</f>
        <v>RES_14033062</v>
      </c>
      <c r="D1706" t="str">
        <f t="shared" si="473"/>
        <v>14033062</v>
      </c>
      <c r="E1706" t="str">
        <f>'CNA Paste'!B1708</f>
        <v>!0401!OS_ADDRESSBASE_PLUS_200205_RECEPT</v>
      </c>
      <c r="F1706">
        <f>'CNA Paste'!C1708</f>
        <v>4</v>
      </c>
      <c r="G1706">
        <f>'CNA Paste'!D1708</f>
        <v>477241.59999999998</v>
      </c>
      <c r="H1706">
        <f>'CNA Paste'!E1708</f>
        <v>171169.5</v>
      </c>
      <c r="I1706">
        <f>'CNA Paste'!F1708</f>
        <v>46.1</v>
      </c>
      <c r="J1706">
        <f>'CNA Paste'!G1708</f>
        <v>46</v>
      </c>
      <c r="K1706">
        <f>'CNA Paste'!H1708</f>
        <v>46.8</v>
      </c>
      <c r="L1706">
        <f>'CNA Paste'!I1708</f>
        <v>46.8</v>
      </c>
      <c r="N1706" s="2">
        <f t="shared" si="474"/>
        <v>48.6</v>
      </c>
      <c r="O1706" s="2">
        <f t="shared" si="475"/>
        <v>48.5</v>
      </c>
      <c r="P1706" s="2">
        <f t="shared" si="476"/>
        <v>49.3</v>
      </c>
      <c r="Q1706" s="2">
        <f t="shared" si="477"/>
        <v>49.3</v>
      </c>
      <c r="S1706" s="4">
        <f t="shared" si="478"/>
        <v>39.97</v>
      </c>
      <c r="T1706" s="4">
        <f t="shared" si="479"/>
        <v>39.879999999999995</v>
      </c>
      <c r="U1706" s="4">
        <f t="shared" si="480"/>
        <v>40.599999999999994</v>
      </c>
      <c r="V1706" s="4">
        <f t="shared" si="481"/>
        <v>40.599999999999994</v>
      </c>
      <c r="X1706" s="6">
        <f t="shared" si="482"/>
        <v>46.522000000000006</v>
      </c>
      <c r="Y1706" s="6">
        <f t="shared" si="483"/>
        <v>46.435000000000002</v>
      </c>
      <c r="Z1706" s="6">
        <f t="shared" si="484"/>
        <v>47.131</v>
      </c>
      <c r="AA1706" s="6">
        <f t="shared" si="485"/>
        <v>47.131</v>
      </c>
      <c r="AC1706" s="4">
        <f t="shared" si="486"/>
        <v>6.5520000000000067</v>
      </c>
      <c r="AD1706" s="4">
        <f t="shared" si="487"/>
        <v>6.5550000000000068</v>
      </c>
      <c r="AE1706" s="4">
        <f t="shared" si="488"/>
        <v>6.5310000000000059</v>
      </c>
      <c r="AF1706" s="4">
        <f t="shared" si="489"/>
        <v>6.5310000000000059</v>
      </c>
    </row>
    <row r="1707" spans="1:32" hidden="1" x14ac:dyDescent="0.25">
      <c r="A1707" t="str">
        <f t="shared" si="472"/>
        <v>D</v>
      </c>
      <c r="B1707" t="str">
        <f>LEFT('CNA Paste'!A1709,3)</f>
        <v>RES</v>
      </c>
      <c r="C1707" t="str">
        <f>'CNA Paste'!A1709</f>
        <v>RES_14033062</v>
      </c>
      <c r="D1707" t="str">
        <f t="shared" si="473"/>
        <v>14033062</v>
      </c>
      <c r="E1707" t="str">
        <f>'CNA Paste'!B1709</f>
        <v>!0401!OS_ADDRESSBASE_PLUS_200205_RECEPT</v>
      </c>
      <c r="F1707">
        <f>'CNA Paste'!C1709</f>
        <v>4</v>
      </c>
      <c r="G1707">
        <f>'CNA Paste'!D1709</f>
        <v>477241.59999999998</v>
      </c>
      <c r="H1707">
        <f>'CNA Paste'!E1709</f>
        <v>171169.5</v>
      </c>
      <c r="I1707">
        <f>'CNA Paste'!F1709</f>
        <v>48.9</v>
      </c>
      <c r="J1707">
        <f>'CNA Paste'!G1709</f>
        <v>48.9</v>
      </c>
      <c r="K1707">
        <f>'CNA Paste'!H1709</f>
        <v>49.7</v>
      </c>
      <c r="L1707">
        <f>'CNA Paste'!I1709</f>
        <v>49.6</v>
      </c>
      <c r="N1707" s="2">
        <f t="shared" si="474"/>
        <v>51.4</v>
      </c>
      <c r="O1707" s="2">
        <f t="shared" si="475"/>
        <v>51.4</v>
      </c>
      <c r="P1707" s="2">
        <f t="shared" si="476"/>
        <v>52.2</v>
      </c>
      <c r="Q1707" s="2">
        <f t="shared" si="477"/>
        <v>52.1</v>
      </c>
      <c r="S1707" s="4">
        <f t="shared" si="478"/>
        <v>42.489999999999995</v>
      </c>
      <c r="T1707" s="4">
        <f t="shared" si="479"/>
        <v>42.489999999999995</v>
      </c>
      <c r="U1707" s="4">
        <f t="shared" si="480"/>
        <v>43.21</v>
      </c>
      <c r="V1707" s="4">
        <f t="shared" si="481"/>
        <v>43.12</v>
      </c>
      <c r="X1707" s="6">
        <f t="shared" si="482"/>
        <v>48.957999999999998</v>
      </c>
      <c r="Y1707" s="6">
        <f t="shared" si="483"/>
        <v>48.957999999999998</v>
      </c>
      <c r="Z1707" s="6">
        <f t="shared" si="484"/>
        <v>49.654000000000003</v>
      </c>
      <c r="AA1707" s="6">
        <f t="shared" si="485"/>
        <v>49.567</v>
      </c>
      <c r="AC1707" s="4">
        <f t="shared" si="486"/>
        <v>6.4680000000000035</v>
      </c>
      <c r="AD1707" s="4">
        <f t="shared" si="487"/>
        <v>6.4680000000000035</v>
      </c>
      <c r="AE1707" s="4">
        <f t="shared" si="488"/>
        <v>6.4440000000000026</v>
      </c>
      <c r="AF1707" s="4">
        <f t="shared" si="489"/>
        <v>6.4470000000000027</v>
      </c>
    </row>
    <row r="1708" spans="1:32" hidden="1" x14ac:dyDescent="0.25">
      <c r="A1708" t="str">
        <f t="shared" si="472"/>
        <v>D</v>
      </c>
      <c r="B1708" t="str">
        <f>LEFT('CNA Paste'!A1710,3)</f>
        <v>RES</v>
      </c>
      <c r="C1708" t="str">
        <f>'CNA Paste'!A1710</f>
        <v>RES_14033062</v>
      </c>
      <c r="D1708" t="str">
        <f t="shared" si="473"/>
        <v>14033062</v>
      </c>
      <c r="E1708" t="str">
        <f>'CNA Paste'!B1710</f>
        <v>!0401!OS_ADDRESSBASE_PLUS_200205_RECEPT</v>
      </c>
      <c r="F1708">
        <f>'CNA Paste'!C1710</f>
        <v>5</v>
      </c>
      <c r="G1708">
        <f>'CNA Paste'!D1710</f>
        <v>477241.8</v>
      </c>
      <c r="H1708">
        <f>'CNA Paste'!E1710</f>
        <v>171174.7</v>
      </c>
      <c r="I1708">
        <f>'CNA Paste'!F1710</f>
        <v>52.2</v>
      </c>
      <c r="J1708">
        <f>'CNA Paste'!G1710</f>
        <v>52.2</v>
      </c>
      <c r="K1708">
        <f>'CNA Paste'!H1710</f>
        <v>53</v>
      </c>
      <c r="L1708">
        <f>'CNA Paste'!I1710</f>
        <v>52.9</v>
      </c>
      <c r="N1708" s="2">
        <f t="shared" si="474"/>
        <v>54.7</v>
      </c>
      <c r="O1708" s="2">
        <f t="shared" si="475"/>
        <v>54.7</v>
      </c>
      <c r="P1708" s="2">
        <f t="shared" si="476"/>
        <v>55.5</v>
      </c>
      <c r="Q1708" s="2">
        <f t="shared" si="477"/>
        <v>55.4</v>
      </c>
      <c r="S1708" s="4">
        <f t="shared" si="478"/>
        <v>45.46</v>
      </c>
      <c r="T1708" s="4">
        <f t="shared" si="479"/>
        <v>45.46</v>
      </c>
      <c r="U1708" s="4">
        <f t="shared" si="480"/>
        <v>46.18</v>
      </c>
      <c r="V1708" s="4">
        <f t="shared" si="481"/>
        <v>46.089999999999996</v>
      </c>
      <c r="X1708" s="6">
        <f t="shared" si="482"/>
        <v>51.829000000000008</v>
      </c>
      <c r="Y1708" s="6">
        <f t="shared" si="483"/>
        <v>51.829000000000008</v>
      </c>
      <c r="Z1708" s="6">
        <f t="shared" si="484"/>
        <v>52.524999999999999</v>
      </c>
      <c r="AA1708" s="6">
        <f t="shared" si="485"/>
        <v>52.438000000000002</v>
      </c>
      <c r="AC1708" s="4">
        <f t="shared" si="486"/>
        <v>6.3690000000000069</v>
      </c>
      <c r="AD1708" s="4">
        <f t="shared" si="487"/>
        <v>6.3690000000000069</v>
      </c>
      <c r="AE1708" s="4">
        <f t="shared" si="488"/>
        <v>6.3449999999999989</v>
      </c>
      <c r="AF1708" s="4">
        <f t="shared" si="489"/>
        <v>6.3480000000000061</v>
      </c>
    </row>
    <row r="1709" spans="1:32" hidden="1" x14ac:dyDescent="0.25">
      <c r="A1709" t="str">
        <f t="shared" si="472"/>
        <v>D</v>
      </c>
      <c r="B1709" t="str">
        <f>LEFT('CNA Paste'!A1711,3)</f>
        <v>RES</v>
      </c>
      <c r="C1709" t="str">
        <f>'CNA Paste'!A1711</f>
        <v>RES_14033062</v>
      </c>
      <c r="D1709" t="str">
        <f t="shared" si="473"/>
        <v>14033062</v>
      </c>
      <c r="E1709" t="str">
        <f>'CNA Paste'!B1711</f>
        <v>!0401!OS_ADDRESSBASE_PLUS_200205_RECEPT</v>
      </c>
      <c r="F1709">
        <f>'CNA Paste'!C1711</f>
        <v>5</v>
      </c>
      <c r="G1709">
        <f>'CNA Paste'!D1711</f>
        <v>477241.8</v>
      </c>
      <c r="H1709">
        <f>'CNA Paste'!E1711</f>
        <v>171174.7</v>
      </c>
      <c r="I1709">
        <f>'CNA Paste'!F1711</f>
        <v>54.7</v>
      </c>
      <c r="J1709">
        <f>'CNA Paste'!G1711</f>
        <v>54.6</v>
      </c>
      <c r="K1709">
        <f>'CNA Paste'!H1711</f>
        <v>55.4</v>
      </c>
      <c r="L1709">
        <f>'CNA Paste'!I1711</f>
        <v>55.4</v>
      </c>
      <c r="N1709" s="2">
        <f t="shared" si="474"/>
        <v>57.2</v>
      </c>
      <c r="O1709" s="2">
        <f t="shared" si="475"/>
        <v>57.1</v>
      </c>
      <c r="P1709" s="2">
        <f t="shared" si="476"/>
        <v>57.9</v>
      </c>
      <c r="Q1709" s="2">
        <f t="shared" si="477"/>
        <v>57.9</v>
      </c>
      <c r="S1709" s="4">
        <f t="shared" si="478"/>
        <v>47.71</v>
      </c>
      <c r="T1709" s="4">
        <f t="shared" si="479"/>
        <v>47.62</v>
      </c>
      <c r="U1709" s="4">
        <f t="shared" si="480"/>
        <v>48.339999999999996</v>
      </c>
      <c r="V1709" s="4">
        <f t="shared" si="481"/>
        <v>48.339999999999996</v>
      </c>
      <c r="X1709" s="6">
        <f t="shared" si="482"/>
        <v>54.004000000000005</v>
      </c>
      <c r="Y1709" s="6">
        <f t="shared" si="483"/>
        <v>53.917000000000002</v>
      </c>
      <c r="Z1709" s="6">
        <f t="shared" si="484"/>
        <v>54.613</v>
      </c>
      <c r="AA1709" s="6">
        <f t="shared" si="485"/>
        <v>54.613</v>
      </c>
      <c r="AC1709" s="4">
        <f t="shared" si="486"/>
        <v>6.294000000000004</v>
      </c>
      <c r="AD1709" s="4">
        <f t="shared" si="487"/>
        <v>6.2970000000000041</v>
      </c>
      <c r="AE1709" s="4">
        <f t="shared" si="488"/>
        <v>6.2730000000000032</v>
      </c>
      <c r="AF1709" s="4">
        <f t="shared" si="489"/>
        <v>6.2730000000000032</v>
      </c>
    </row>
    <row r="1710" spans="1:32" hidden="1" x14ac:dyDescent="0.25">
      <c r="A1710" t="str">
        <f t="shared" si="472"/>
        <v>D</v>
      </c>
      <c r="B1710" t="str">
        <f>LEFT('CNA Paste'!A1712,3)</f>
        <v>RES</v>
      </c>
      <c r="C1710" t="str">
        <f>'CNA Paste'!A1712</f>
        <v>RES_14033062</v>
      </c>
      <c r="D1710" t="str">
        <f t="shared" si="473"/>
        <v>14033062</v>
      </c>
      <c r="E1710" t="str">
        <f>'CNA Paste'!B1712</f>
        <v>!0401!OS_ADDRESSBASE_PLUS_200205_RECEPT</v>
      </c>
      <c r="F1710">
        <f>'CNA Paste'!C1712</f>
        <v>6</v>
      </c>
      <c r="G1710">
        <f>'CNA Paste'!D1712</f>
        <v>477247</v>
      </c>
      <c r="H1710">
        <f>'CNA Paste'!E1712</f>
        <v>171181.4</v>
      </c>
      <c r="I1710">
        <f>'CNA Paste'!F1712</f>
        <v>52.4</v>
      </c>
      <c r="J1710">
        <f>'CNA Paste'!G1712</f>
        <v>52.4</v>
      </c>
      <c r="K1710">
        <f>'CNA Paste'!H1712</f>
        <v>53.2</v>
      </c>
      <c r="L1710">
        <f>'CNA Paste'!I1712</f>
        <v>53.2</v>
      </c>
      <c r="N1710" s="2">
        <f t="shared" si="474"/>
        <v>54.9</v>
      </c>
      <c r="O1710" s="2">
        <f t="shared" si="475"/>
        <v>54.9</v>
      </c>
      <c r="P1710" s="2">
        <f t="shared" si="476"/>
        <v>55.7</v>
      </c>
      <c r="Q1710" s="2">
        <f t="shared" si="477"/>
        <v>55.7</v>
      </c>
      <c r="S1710" s="4">
        <f t="shared" si="478"/>
        <v>45.639999999999993</v>
      </c>
      <c r="T1710" s="4">
        <f t="shared" si="479"/>
        <v>45.639999999999993</v>
      </c>
      <c r="U1710" s="4">
        <f t="shared" si="480"/>
        <v>46.36</v>
      </c>
      <c r="V1710" s="4">
        <f t="shared" si="481"/>
        <v>46.36</v>
      </c>
      <c r="X1710" s="6">
        <f t="shared" si="482"/>
        <v>52.003</v>
      </c>
      <c r="Y1710" s="6">
        <f t="shared" si="483"/>
        <v>52.003</v>
      </c>
      <c r="Z1710" s="6">
        <f t="shared" si="484"/>
        <v>52.699000000000005</v>
      </c>
      <c r="AA1710" s="6">
        <f t="shared" si="485"/>
        <v>52.699000000000005</v>
      </c>
      <c r="AC1710" s="4">
        <f t="shared" si="486"/>
        <v>6.3630000000000067</v>
      </c>
      <c r="AD1710" s="4">
        <f t="shared" si="487"/>
        <v>6.3630000000000067</v>
      </c>
      <c r="AE1710" s="4">
        <f t="shared" si="488"/>
        <v>6.3390000000000057</v>
      </c>
      <c r="AF1710" s="4">
        <f t="shared" si="489"/>
        <v>6.3390000000000057</v>
      </c>
    </row>
    <row r="1711" spans="1:32" hidden="1" x14ac:dyDescent="0.25">
      <c r="A1711" t="str">
        <f t="shared" si="472"/>
        <v>D</v>
      </c>
      <c r="B1711" t="str">
        <f>LEFT('CNA Paste'!A1713,3)</f>
        <v>RES</v>
      </c>
      <c r="C1711" t="str">
        <f>'CNA Paste'!A1713</f>
        <v>RES_14033062</v>
      </c>
      <c r="D1711" t="str">
        <f t="shared" si="473"/>
        <v>14033062</v>
      </c>
      <c r="E1711" t="str">
        <f>'CNA Paste'!B1713</f>
        <v>!0401!OS_ADDRESSBASE_PLUS_200205_RECEPT</v>
      </c>
      <c r="F1711">
        <f>'CNA Paste'!C1713</f>
        <v>6</v>
      </c>
      <c r="G1711">
        <f>'CNA Paste'!D1713</f>
        <v>477247</v>
      </c>
      <c r="H1711">
        <f>'CNA Paste'!E1713</f>
        <v>171181.4</v>
      </c>
      <c r="I1711">
        <f>'CNA Paste'!F1713</f>
        <v>54.8</v>
      </c>
      <c r="J1711">
        <f>'CNA Paste'!G1713</f>
        <v>54.8</v>
      </c>
      <c r="K1711">
        <f>'CNA Paste'!H1713</f>
        <v>55.5</v>
      </c>
      <c r="L1711">
        <f>'CNA Paste'!I1713</f>
        <v>55.5</v>
      </c>
      <c r="N1711" s="2">
        <f t="shared" si="474"/>
        <v>57.3</v>
      </c>
      <c r="O1711" s="2">
        <f t="shared" si="475"/>
        <v>57.3</v>
      </c>
      <c r="P1711" s="2">
        <f t="shared" si="476"/>
        <v>58</v>
      </c>
      <c r="Q1711" s="2">
        <f t="shared" si="477"/>
        <v>58</v>
      </c>
      <c r="S1711" s="4">
        <f t="shared" si="478"/>
        <v>47.8</v>
      </c>
      <c r="T1711" s="4">
        <f t="shared" si="479"/>
        <v>47.8</v>
      </c>
      <c r="U1711" s="4">
        <f t="shared" si="480"/>
        <v>48.43</v>
      </c>
      <c r="V1711" s="4">
        <f t="shared" si="481"/>
        <v>48.43</v>
      </c>
      <c r="X1711" s="6">
        <f t="shared" si="482"/>
        <v>54.091000000000001</v>
      </c>
      <c r="Y1711" s="6">
        <f t="shared" si="483"/>
        <v>54.091000000000001</v>
      </c>
      <c r="Z1711" s="6">
        <f t="shared" si="484"/>
        <v>54.7</v>
      </c>
      <c r="AA1711" s="6">
        <f t="shared" si="485"/>
        <v>54.7</v>
      </c>
      <c r="AC1711" s="4">
        <f t="shared" si="486"/>
        <v>6.2910000000000039</v>
      </c>
      <c r="AD1711" s="4">
        <f t="shared" si="487"/>
        <v>6.2910000000000039</v>
      </c>
      <c r="AE1711" s="4">
        <f t="shared" si="488"/>
        <v>6.2700000000000031</v>
      </c>
      <c r="AF1711" s="4">
        <f t="shared" si="489"/>
        <v>6.2700000000000031</v>
      </c>
    </row>
    <row r="1712" spans="1:32" hidden="1" x14ac:dyDescent="0.25">
      <c r="A1712" t="str">
        <f t="shared" si="472"/>
        <v>D</v>
      </c>
      <c r="B1712" t="str">
        <f>LEFT('CNA Paste'!A1714,3)</f>
        <v>RES</v>
      </c>
      <c r="C1712" t="str">
        <f>'CNA Paste'!A1714</f>
        <v>RES_14033063</v>
      </c>
      <c r="D1712" t="str">
        <f t="shared" si="473"/>
        <v>14033063</v>
      </c>
      <c r="E1712" t="str">
        <f>'CNA Paste'!B1714</f>
        <v>!0401!OS_ADDRESSBASE_PLUS_200205_RECEPT</v>
      </c>
      <c r="F1712">
        <f>'CNA Paste'!C1714</f>
        <v>1</v>
      </c>
      <c r="G1712">
        <f>'CNA Paste'!D1714</f>
        <v>477004.7</v>
      </c>
      <c r="H1712">
        <f>'CNA Paste'!E1714</f>
        <v>171418.7</v>
      </c>
      <c r="I1712">
        <f>'CNA Paste'!F1714</f>
        <v>55.5</v>
      </c>
      <c r="J1712">
        <f>'CNA Paste'!G1714</f>
        <v>55.5</v>
      </c>
      <c r="K1712">
        <f>'CNA Paste'!H1714</f>
        <v>56.2</v>
      </c>
      <c r="L1712">
        <f>'CNA Paste'!I1714</f>
        <v>56.2</v>
      </c>
      <c r="N1712" s="2">
        <f t="shared" si="474"/>
        <v>58</v>
      </c>
      <c r="O1712" s="2">
        <f t="shared" si="475"/>
        <v>58</v>
      </c>
      <c r="P1712" s="2">
        <f t="shared" si="476"/>
        <v>58.7</v>
      </c>
      <c r="Q1712" s="2">
        <f t="shared" si="477"/>
        <v>58.7</v>
      </c>
      <c r="S1712" s="4">
        <f t="shared" si="478"/>
        <v>48.43</v>
      </c>
      <c r="T1712" s="4">
        <f t="shared" si="479"/>
        <v>48.43</v>
      </c>
      <c r="U1712" s="4">
        <f t="shared" si="480"/>
        <v>49.06</v>
      </c>
      <c r="V1712" s="4">
        <f t="shared" si="481"/>
        <v>49.06</v>
      </c>
      <c r="X1712" s="6">
        <f t="shared" si="482"/>
        <v>54.7</v>
      </c>
      <c r="Y1712" s="6">
        <f t="shared" si="483"/>
        <v>54.7</v>
      </c>
      <c r="Z1712" s="6">
        <f t="shared" si="484"/>
        <v>55.309000000000005</v>
      </c>
      <c r="AA1712" s="6">
        <f t="shared" si="485"/>
        <v>55.309000000000005</v>
      </c>
      <c r="AC1712" s="4">
        <f t="shared" si="486"/>
        <v>6.2700000000000031</v>
      </c>
      <c r="AD1712" s="4">
        <f t="shared" si="487"/>
        <v>6.2700000000000031</v>
      </c>
      <c r="AE1712" s="4">
        <f t="shared" si="488"/>
        <v>6.2490000000000023</v>
      </c>
      <c r="AF1712" s="4">
        <f t="shared" si="489"/>
        <v>6.2490000000000023</v>
      </c>
    </row>
    <row r="1713" spans="1:32" hidden="1" x14ac:dyDescent="0.25">
      <c r="A1713" t="str">
        <f t="shared" si="472"/>
        <v>D</v>
      </c>
      <c r="B1713" t="str">
        <f>LEFT('CNA Paste'!A1715,3)</f>
        <v>RES</v>
      </c>
      <c r="C1713" t="str">
        <f>'CNA Paste'!A1715</f>
        <v>RES_14033063</v>
      </c>
      <c r="D1713" t="str">
        <f t="shared" si="473"/>
        <v>14033063</v>
      </c>
      <c r="E1713" t="str">
        <f>'CNA Paste'!B1715</f>
        <v>!0401!OS_ADDRESSBASE_PLUS_200205_RECEPT</v>
      </c>
      <c r="F1713">
        <f>'CNA Paste'!C1715</f>
        <v>1</v>
      </c>
      <c r="G1713">
        <f>'CNA Paste'!D1715</f>
        <v>477004.7</v>
      </c>
      <c r="H1713">
        <f>'CNA Paste'!E1715</f>
        <v>171418.7</v>
      </c>
      <c r="I1713">
        <f>'CNA Paste'!F1715</f>
        <v>58.4</v>
      </c>
      <c r="J1713">
        <f>'CNA Paste'!G1715</f>
        <v>58.4</v>
      </c>
      <c r="K1713">
        <f>'CNA Paste'!H1715</f>
        <v>59.1</v>
      </c>
      <c r="L1713">
        <f>'CNA Paste'!I1715</f>
        <v>59.1</v>
      </c>
      <c r="N1713" s="2">
        <f t="shared" si="474"/>
        <v>60.9</v>
      </c>
      <c r="O1713" s="2">
        <f t="shared" si="475"/>
        <v>60.9</v>
      </c>
      <c r="P1713" s="2">
        <f t="shared" si="476"/>
        <v>61.6</v>
      </c>
      <c r="Q1713" s="2">
        <f t="shared" si="477"/>
        <v>61.6</v>
      </c>
      <c r="S1713" s="4">
        <f t="shared" si="478"/>
        <v>51.04</v>
      </c>
      <c r="T1713" s="4">
        <f t="shared" si="479"/>
        <v>51.04</v>
      </c>
      <c r="U1713" s="4">
        <f t="shared" si="480"/>
        <v>51.67</v>
      </c>
      <c r="V1713" s="4">
        <f t="shared" si="481"/>
        <v>51.67</v>
      </c>
      <c r="X1713" s="6">
        <f t="shared" si="482"/>
        <v>57.222999999999999</v>
      </c>
      <c r="Y1713" s="6">
        <f t="shared" si="483"/>
        <v>57.222999999999999</v>
      </c>
      <c r="Z1713" s="6">
        <f t="shared" si="484"/>
        <v>57.832000000000001</v>
      </c>
      <c r="AA1713" s="6">
        <f t="shared" si="485"/>
        <v>57.832000000000001</v>
      </c>
      <c r="AC1713" s="4">
        <f t="shared" si="486"/>
        <v>6.1829999999999998</v>
      </c>
      <c r="AD1713" s="4">
        <f t="shared" si="487"/>
        <v>6.1829999999999998</v>
      </c>
      <c r="AE1713" s="4">
        <f t="shared" si="488"/>
        <v>6.161999999999999</v>
      </c>
      <c r="AF1713" s="4">
        <f t="shared" si="489"/>
        <v>6.161999999999999</v>
      </c>
    </row>
    <row r="1714" spans="1:32" hidden="1" x14ac:dyDescent="0.25">
      <c r="A1714" t="str">
        <f t="shared" si="472"/>
        <v>D</v>
      </c>
      <c r="B1714" t="str">
        <f>LEFT('CNA Paste'!A1716,3)</f>
        <v>RES</v>
      </c>
      <c r="C1714" t="str">
        <f>'CNA Paste'!A1716</f>
        <v>RES_14033063</v>
      </c>
      <c r="D1714" t="str">
        <f t="shared" si="473"/>
        <v>14033063</v>
      </c>
      <c r="E1714" t="str">
        <f>'CNA Paste'!B1716</f>
        <v>!0401!OS_ADDRESSBASE_PLUS_200205_RECEPT</v>
      </c>
      <c r="F1714">
        <f>'CNA Paste'!C1716</f>
        <v>2</v>
      </c>
      <c r="G1714">
        <f>'CNA Paste'!D1716</f>
        <v>477006.8</v>
      </c>
      <c r="H1714">
        <f>'CNA Paste'!E1716</f>
        <v>171416.8</v>
      </c>
      <c r="I1714">
        <f>'CNA Paste'!F1716</f>
        <v>54.6</v>
      </c>
      <c r="J1714">
        <f>'CNA Paste'!G1716</f>
        <v>54.6</v>
      </c>
      <c r="K1714">
        <f>'CNA Paste'!H1716</f>
        <v>55.3</v>
      </c>
      <c r="L1714">
        <f>'CNA Paste'!I1716</f>
        <v>55.3</v>
      </c>
      <c r="N1714" s="2">
        <f t="shared" si="474"/>
        <v>57.1</v>
      </c>
      <c r="O1714" s="2">
        <f t="shared" si="475"/>
        <v>57.1</v>
      </c>
      <c r="P1714" s="2">
        <f t="shared" si="476"/>
        <v>57.8</v>
      </c>
      <c r="Q1714" s="2">
        <f t="shared" si="477"/>
        <v>57.8</v>
      </c>
      <c r="S1714" s="4">
        <f t="shared" si="478"/>
        <v>47.62</v>
      </c>
      <c r="T1714" s="4">
        <f t="shared" si="479"/>
        <v>47.62</v>
      </c>
      <c r="U1714" s="4">
        <f t="shared" si="480"/>
        <v>48.249999999999993</v>
      </c>
      <c r="V1714" s="4">
        <f t="shared" si="481"/>
        <v>48.249999999999993</v>
      </c>
      <c r="X1714" s="6">
        <f t="shared" si="482"/>
        <v>53.917000000000002</v>
      </c>
      <c r="Y1714" s="6">
        <f t="shared" si="483"/>
        <v>53.917000000000002</v>
      </c>
      <c r="Z1714" s="6">
        <f t="shared" si="484"/>
        <v>54.525999999999996</v>
      </c>
      <c r="AA1714" s="6">
        <f t="shared" si="485"/>
        <v>54.525999999999996</v>
      </c>
      <c r="AC1714" s="4">
        <f t="shared" si="486"/>
        <v>6.2970000000000041</v>
      </c>
      <c r="AD1714" s="4">
        <f t="shared" si="487"/>
        <v>6.2970000000000041</v>
      </c>
      <c r="AE1714" s="4">
        <f t="shared" si="488"/>
        <v>6.2760000000000034</v>
      </c>
      <c r="AF1714" s="4">
        <f t="shared" si="489"/>
        <v>6.2760000000000034</v>
      </c>
    </row>
    <row r="1715" spans="1:32" hidden="1" x14ac:dyDescent="0.25">
      <c r="A1715" t="str">
        <f t="shared" si="472"/>
        <v>D</v>
      </c>
      <c r="B1715" t="str">
        <f>LEFT('CNA Paste'!A1717,3)</f>
        <v>RES</v>
      </c>
      <c r="C1715" t="str">
        <f>'CNA Paste'!A1717</f>
        <v>RES_14033063</v>
      </c>
      <c r="D1715" t="str">
        <f t="shared" si="473"/>
        <v>14033063</v>
      </c>
      <c r="E1715" t="str">
        <f>'CNA Paste'!B1717</f>
        <v>!0401!OS_ADDRESSBASE_PLUS_200205_RECEPT</v>
      </c>
      <c r="F1715">
        <f>'CNA Paste'!C1717</f>
        <v>2</v>
      </c>
      <c r="G1715">
        <f>'CNA Paste'!D1717</f>
        <v>477006.8</v>
      </c>
      <c r="H1715">
        <f>'CNA Paste'!E1717</f>
        <v>171416.8</v>
      </c>
      <c r="I1715">
        <f>'CNA Paste'!F1717</f>
        <v>57.3</v>
      </c>
      <c r="J1715">
        <f>'CNA Paste'!G1717</f>
        <v>57.3</v>
      </c>
      <c r="K1715">
        <f>'CNA Paste'!H1717</f>
        <v>58</v>
      </c>
      <c r="L1715">
        <f>'CNA Paste'!I1717</f>
        <v>58</v>
      </c>
      <c r="N1715" s="2">
        <f t="shared" si="474"/>
        <v>59.8</v>
      </c>
      <c r="O1715" s="2">
        <f t="shared" si="475"/>
        <v>59.8</v>
      </c>
      <c r="P1715" s="2">
        <f t="shared" si="476"/>
        <v>60.5</v>
      </c>
      <c r="Q1715" s="2">
        <f t="shared" si="477"/>
        <v>60.5</v>
      </c>
      <c r="S1715" s="4">
        <f t="shared" si="478"/>
        <v>50.05</v>
      </c>
      <c r="T1715" s="4">
        <f t="shared" si="479"/>
        <v>50.05</v>
      </c>
      <c r="U1715" s="4">
        <f t="shared" si="480"/>
        <v>50.68</v>
      </c>
      <c r="V1715" s="4">
        <f t="shared" si="481"/>
        <v>50.68</v>
      </c>
      <c r="X1715" s="6">
        <f t="shared" si="482"/>
        <v>56.265999999999998</v>
      </c>
      <c r="Y1715" s="6">
        <f t="shared" si="483"/>
        <v>56.265999999999998</v>
      </c>
      <c r="Z1715" s="6">
        <f t="shared" si="484"/>
        <v>56.875</v>
      </c>
      <c r="AA1715" s="6">
        <f t="shared" si="485"/>
        <v>56.875</v>
      </c>
      <c r="AC1715" s="4">
        <f t="shared" si="486"/>
        <v>6.2160000000000011</v>
      </c>
      <c r="AD1715" s="4">
        <f t="shared" si="487"/>
        <v>6.2160000000000011</v>
      </c>
      <c r="AE1715" s="4">
        <f t="shared" si="488"/>
        <v>6.1950000000000003</v>
      </c>
      <c r="AF1715" s="4">
        <f t="shared" si="489"/>
        <v>6.1950000000000003</v>
      </c>
    </row>
    <row r="1716" spans="1:32" hidden="1" x14ac:dyDescent="0.25">
      <c r="A1716" t="str">
        <f t="shared" si="472"/>
        <v>D</v>
      </c>
      <c r="B1716" t="str">
        <f>LEFT('CNA Paste'!A1718,3)</f>
        <v>RES</v>
      </c>
      <c r="C1716" t="str">
        <f>'CNA Paste'!A1718</f>
        <v>RES_14033063</v>
      </c>
      <c r="D1716" t="str">
        <f t="shared" si="473"/>
        <v>14033063</v>
      </c>
      <c r="E1716" t="str">
        <f>'CNA Paste'!B1718</f>
        <v>!0401!OS_ADDRESSBASE_PLUS_200205_RECEPT</v>
      </c>
      <c r="F1716">
        <f>'CNA Paste'!C1718</f>
        <v>3</v>
      </c>
      <c r="G1716">
        <f>'CNA Paste'!D1718</f>
        <v>477007.9</v>
      </c>
      <c r="H1716">
        <f>'CNA Paste'!E1718</f>
        <v>171417.2</v>
      </c>
      <c r="I1716">
        <f>'CNA Paste'!F1718</f>
        <v>53.8</v>
      </c>
      <c r="J1716">
        <f>'CNA Paste'!G1718</f>
        <v>53.8</v>
      </c>
      <c r="K1716">
        <f>'CNA Paste'!H1718</f>
        <v>54.5</v>
      </c>
      <c r="L1716">
        <f>'CNA Paste'!I1718</f>
        <v>54.5</v>
      </c>
      <c r="N1716" s="2">
        <f t="shared" si="474"/>
        <v>56.3</v>
      </c>
      <c r="O1716" s="2">
        <f t="shared" si="475"/>
        <v>56.3</v>
      </c>
      <c r="P1716" s="2">
        <f t="shared" si="476"/>
        <v>57</v>
      </c>
      <c r="Q1716" s="2">
        <f t="shared" si="477"/>
        <v>57</v>
      </c>
      <c r="S1716" s="4">
        <f t="shared" si="478"/>
        <v>46.9</v>
      </c>
      <c r="T1716" s="4">
        <f t="shared" si="479"/>
        <v>46.9</v>
      </c>
      <c r="U1716" s="4">
        <f t="shared" si="480"/>
        <v>47.53</v>
      </c>
      <c r="V1716" s="4">
        <f t="shared" si="481"/>
        <v>47.53</v>
      </c>
      <c r="X1716" s="6">
        <f t="shared" si="482"/>
        <v>53.220999999999997</v>
      </c>
      <c r="Y1716" s="6">
        <f t="shared" si="483"/>
        <v>53.220999999999997</v>
      </c>
      <c r="Z1716" s="6">
        <f t="shared" si="484"/>
        <v>53.83</v>
      </c>
      <c r="AA1716" s="6">
        <f t="shared" si="485"/>
        <v>53.83</v>
      </c>
      <c r="AC1716" s="4">
        <f t="shared" si="486"/>
        <v>6.320999999999998</v>
      </c>
      <c r="AD1716" s="4">
        <f t="shared" si="487"/>
        <v>6.320999999999998</v>
      </c>
      <c r="AE1716" s="4">
        <f t="shared" si="488"/>
        <v>6.2999999999999972</v>
      </c>
      <c r="AF1716" s="4">
        <f t="shared" si="489"/>
        <v>6.2999999999999972</v>
      </c>
    </row>
    <row r="1717" spans="1:32" hidden="1" x14ac:dyDescent="0.25">
      <c r="A1717" t="str">
        <f t="shared" si="472"/>
        <v>D</v>
      </c>
      <c r="B1717" t="str">
        <f>LEFT('CNA Paste'!A1719,3)</f>
        <v>RES</v>
      </c>
      <c r="C1717" t="str">
        <f>'CNA Paste'!A1719</f>
        <v>RES_14033063</v>
      </c>
      <c r="D1717" t="str">
        <f t="shared" si="473"/>
        <v>14033063</v>
      </c>
      <c r="E1717" t="str">
        <f>'CNA Paste'!B1719</f>
        <v>!0401!OS_ADDRESSBASE_PLUS_200205_RECEPT</v>
      </c>
      <c r="F1717">
        <f>'CNA Paste'!C1719</f>
        <v>3</v>
      </c>
      <c r="G1717">
        <f>'CNA Paste'!D1719</f>
        <v>477007.9</v>
      </c>
      <c r="H1717">
        <f>'CNA Paste'!E1719</f>
        <v>171417.2</v>
      </c>
      <c r="I1717">
        <f>'CNA Paste'!F1719</f>
        <v>56.7</v>
      </c>
      <c r="J1717">
        <f>'CNA Paste'!G1719</f>
        <v>56.7</v>
      </c>
      <c r="K1717">
        <f>'CNA Paste'!H1719</f>
        <v>57.4</v>
      </c>
      <c r="L1717">
        <f>'CNA Paste'!I1719</f>
        <v>57.4</v>
      </c>
      <c r="N1717" s="2">
        <f t="shared" si="474"/>
        <v>59.2</v>
      </c>
      <c r="O1717" s="2">
        <f t="shared" si="475"/>
        <v>59.2</v>
      </c>
      <c r="P1717" s="2">
        <f t="shared" si="476"/>
        <v>59.9</v>
      </c>
      <c r="Q1717" s="2">
        <f t="shared" si="477"/>
        <v>59.9</v>
      </c>
      <c r="S1717" s="4">
        <f t="shared" si="478"/>
        <v>49.51</v>
      </c>
      <c r="T1717" s="4">
        <f t="shared" si="479"/>
        <v>49.51</v>
      </c>
      <c r="U1717" s="4">
        <f t="shared" si="480"/>
        <v>50.139999999999993</v>
      </c>
      <c r="V1717" s="4">
        <f t="shared" si="481"/>
        <v>50.139999999999993</v>
      </c>
      <c r="X1717" s="6">
        <f t="shared" si="482"/>
        <v>55.744000000000007</v>
      </c>
      <c r="Y1717" s="6">
        <f t="shared" si="483"/>
        <v>55.744000000000007</v>
      </c>
      <c r="Z1717" s="6">
        <f t="shared" si="484"/>
        <v>56.353000000000002</v>
      </c>
      <c r="AA1717" s="6">
        <f t="shared" si="485"/>
        <v>56.353000000000002</v>
      </c>
      <c r="AC1717" s="4">
        <f t="shared" si="486"/>
        <v>6.2340000000000089</v>
      </c>
      <c r="AD1717" s="4">
        <f t="shared" si="487"/>
        <v>6.2340000000000089</v>
      </c>
      <c r="AE1717" s="4">
        <f t="shared" si="488"/>
        <v>6.2130000000000081</v>
      </c>
      <c r="AF1717" s="4">
        <f t="shared" si="489"/>
        <v>6.2130000000000081</v>
      </c>
    </row>
    <row r="1718" spans="1:32" hidden="1" x14ac:dyDescent="0.25">
      <c r="A1718" t="str">
        <f t="shared" si="472"/>
        <v>D</v>
      </c>
      <c r="B1718" t="str">
        <f>LEFT('CNA Paste'!A1720,3)</f>
        <v>RES</v>
      </c>
      <c r="C1718" t="str">
        <f>'CNA Paste'!A1720</f>
        <v>RES_14033063</v>
      </c>
      <c r="D1718" t="str">
        <f t="shared" si="473"/>
        <v>14033063</v>
      </c>
      <c r="E1718" t="str">
        <f>'CNA Paste'!B1720</f>
        <v>!0401!OS_ADDRESSBASE_PLUS_200205_RECEPT</v>
      </c>
      <c r="F1718">
        <f>'CNA Paste'!C1720</f>
        <v>4</v>
      </c>
      <c r="G1718">
        <f>'CNA Paste'!D1720</f>
        <v>477009.5</v>
      </c>
      <c r="H1718">
        <f>'CNA Paste'!E1720</f>
        <v>171417.5</v>
      </c>
      <c r="I1718">
        <f>'CNA Paste'!F1720</f>
        <v>55.6</v>
      </c>
      <c r="J1718">
        <f>'CNA Paste'!G1720</f>
        <v>55.6</v>
      </c>
      <c r="K1718">
        <f>'CNA Paste'!H1720</f>
        <v>56.3</v>
      </c>
      <c r="L1718">
        <f>'CNA Paste'!I1720</f>
        <v>56.3</v>
      </c>
      <c r="N1718" s="2">
        <f t="shared" si="474"/>
        <v>58.1</v>
      </c>
      <c r="O1718" s="2">
        <f t="shared" si="475"/>
        <v>58.1</v>
      </c>
      <c r="P1718" s="2">
        <f t="shared" si="476"/>
        <v>58.8</v>
      </c>
      <c r="Q1718" s="2">
        <f t="shared" si="477"/>
        <v>58.8</v>
      </c>
      <c r="S1718" s="4">
        <f t="shared" si="478"/>
        <v>48.519999999999996</v>
      </c>
      <c r="T1718" s="4">
        <f t="shared" si="479"/>
        <v>48.519999999999996</v>
      </c>
      <c r="U1718" s="4">
        <f t="shared" si="480"/>
        <v>49.15</v>
      </c>
      <c r="V1718" s="4">
        <f t="shared" si="481"/>
        <v>49.15</v>
      </c>
      <c r="X1718" s="6">
        <f t="shared" si="482"/>
        <v>54.787000000000006</v>
      </c>
      <c r="Y1718" s="6">
        <f t="shared" si="483"/>
        <v>54.787000000000006</v>
      </c>
      <c r="Z1718" s="6">
        <f t="shared" si="484"/>
        <v>55.396000000000001</v>
      </c>
      <c r="AA1718" s="6">
        <f t="shared" si="485"/>
        <v>55.396000000000001</v>
      </c>
      <c r="AC1718" s="4">
        <f t="shared" si="486"/>
        <v>6.2670000000000101</v>
      </c>
      <c r="AD1718" s="4">
        <f t="shared" si="487"/>
        <v>6.2670000000000101</v>
      </c>
      <c r="AE1718" s="4">
        <f t="shared" si="488"/>
        <v>6.2460000000000022</v>
      </c>
      <c r="AF1718" s="4">
        <f t="shared" si="489"/>
        <v>6.2460000000000022</v>
      </c>
    </row>
    <row r="1719" spans="1:32" hidden="1" x14ac:dyDescent="0.25">
      <c r="A1719" t="str">
        <f t="shared" si="472"/>
        <v>D</v>
      </c>
      <c r="B1719" t="str">
        <f>LEFT('CNA Paste'!A1721,3)</f>
        <v>RES</v>
      </c>
      <c r="C1719" t="str">
        <f>'CNA Paste'!A1721</f>
        <v>RES_14033063</v>
      </c>
      <c r="D1719" t="str">
        <f t="shared" si="473"/>
        <v>14033063</v>
      </c>
      <c r="E1719" t="str">
        <f>'CNA Paste'!B1721</f>
        <v>!0401!OS_ADDRESSBASE_PLUS_200205_RECEPT</v>
      </c>
      <c r="F1719">
        <f>'CNA Paste'!C1721</f>
        <v>4</v>
      </c>
      <c r="G1719">
        <f>'CNA Paste'!D1721</f>
        <v>477009.5</v>
      </c>
      <c r="H1719">
        <f>'CNA Paste'!E1721</f>
        <v>171417.5</v>
      </c>
      <c r="I1719">
        <f>'CNA Paste'!F1721</f>
        <v>58.4</v>
      </c>
      <c r="J1719">
        <f>'CNA Paste'!G1721</f>
        <v>58.4</v>
      </c>
      <c r="K1719">
        <f>'CNA Paste'!H1721</f>
        <v>59.1</v>
      </c>
      <c r="L1719">
        <f>'CNA Paste'!I1721</f>
        <v>59.1</v>
      </c>
      <c r="N1719" s="2">
        <f t="shared" si="474"/>
        <v>60.9</v>
      </c>
      <c r="O1719" s="2">
        <f t="shared" si="475"/>
        <v>60.9</v>
      </c>
      <c r="P1719" s="2">
        <f t="shared" si="476"/>
        <v>61.6</v>
      </c>
      <c r="Q1719" s="2">
        <f t="shared" si="477"/>
        <v>61.6</v>
      </c>
      <c r="S1719" s="4">
        <f t="shared" si="478"/>
        <v>51.04</v>
      </c>
      <c r="T1719" s="4">
        <f t="shared" si="479"/>
        <v>51.04</v>
      </c>
      <c r="U1719" s="4">
        <f t="shared" si="480"/>
        <v>51.67</v>
      </c>
      <c r="V1719" s="4">
        <f t="shared" si="481"/>
        <v>51.67</v>
      </c>
      <c r="X1719" s="6">
        <f t="shared" si="482"/>
        <v>57.222999999999999</v>
      </c>
      <c r="Y1719" s="6">
        <f t="shared" si="483"/>
        <v>57.222999999999999</v>
      </c>
      <c r="Z1719" s="6">
        <f t="shared" si="484"/>
        <v>57.832000000000001</v>
      </c>
      <c r="AA1719" s="6">
        <f t="shared" si="485"/>
        <v>57.832000000000001</v>
      </c>
      <c r="AC1719" s="4">
        <f t="shared" si="486"/>
        <v>6.1829999999999998</v>
      </c>
      <c r="AD1719" s="4">
        <f t="shared" si="487"/>
        <v>6.1829999999999998</v>
      </c>
      <c r="AE1719" s="4">
        <f t="shared" si="488"/>
        <v>6.161999999999999</v>
      </c>
      <c r="AF1719" s="4">
        <f t="shared" si="489"/>
        <v>6.161999999999999</v>
      </c>
    </row>
    <row r="1720" spans="1:32" hidden="1" x14ac:dyDescent="0.25">
      <c r="A1720" t="str">
        <f t="shared" si="472"/>
        <v>D</v>
      </c>
      <c r="B1720" t="str">
        <f>LEFT('CNA Paste'!A1722,3)</f>
        <v>RES</v>
      </c>
      <c r="C1720" t="str">
        <f>'CNA Paste'!A1722</f>
        <v>RES_14033063</v>
      </c>
      <c r="D1720" t="str">
        <f t="shared" si="473"/>
        <v>14033063</v>
      </c>
      <c r="E1720" t="str">
        <f>'CNA Paste'!B1722</f>
        <v>!0401!OS_ADDRESSBASE_PLUS_200205_RECEPT</v>
      </c>
      <c r="F1720">
        <f>'CNA Paste'!C1722</f>
        <v>5</v>
      </c>
      <c r="G1720">
        <f>'CNA Paste'!D1722</f>
        <v>477009.7</v>
      </c>
      <c r="H1720">
        <f>'CNA Paste'!E1722</f>
        <v>171414.5</v>
      </c>
      <c r="I1720">
        <f>'CNA Paste'!F1722</f>
        <v>51.1</v>
      </c>
      <c r="J1720">
        <f>'CNA Paste'!G1722</f>
        <v>51.2</v>
      </c>
      <c r="K1720">
        <f>'CNA Paste'!H1722</f>
        <v>51.8</v>
      </c>
      <c r="L1720">
        <f>'CNA Paste'!I1722</f>
        <v>51.9</v>
      </c>
      <c r="N1720" s="2">
        <f t="shared" si="474"/>
        <v>53.6</v>
      </c>
      <c r="O1720" s="2">
        <f t="shared" si="475"/>
        <v>53.7</v>
      </c>
      <c r="P1720" s="2">
        <f t="shared" si="476"/>
        <v>54.3</v>
      </c>
      <c r="Q1720" s="2">
        <f t="shared" si="477"/>
        <v>54.4</v>
      </c>
      <c r="S1720" s="4">
        <f t="shared" si="478"/>
        <v>44.47</v>
      </c>
      <c r="T1720" s="4">
        <f t="shared" si="479"/>
        <v>44.56</v>
      </c>
      <c r="U1720" s="4">
        <f t="shared" si="480"/>
        <v>45.099999999999994</v>
      </c>
      <c r="V1720" s="4">
        <f t="shared" si="481"/>
        <v>45.19</v>
      </c>
      <c r="X1720" s="6">
        <f t="shared" si="482"/>
        <v>50.872</v>
      </c>
      <c r="Y1720" s="6">
        <f t="shared" si="483"/>
        <v>50.959000000000003</v>
      </c>
      <c r="Z1720" s="6">
        <f t="shared" si="484"/>
        <v>51.481000000000002</v>
      </c>
      <c r="AA1720" s="6">
        <f t="shared" si="485"/>
        <v>51.567999999999998</v>
      </c>
      <c r="AC1720" s="4">
        <f t="shared" si="486"/>
        <v>6.402000000000001</v>
      </c>
      <c r="AD1720" s="4">
        <f t="shared" si="487"/>
        <v>6.3990000000000009</v>
      </c>
      <c r="AE1720" s="4">
        <f t="shared" si="488"/>
        <v>6.3810000000000073</v>
      </c>
      <c r="AF1720" s="4">
        <f t="shared" si="489"/>
        <v>6.3780000000000001</v>
      </c>
    </row>
    <row r="1721" spans="1:32" hidden="1" x14ac:dyDescent="0.25">
      <c r="A1721" t="str">
        <f t="shared" si="472"/>
        <v>D</v>
      </c>
      <c r="B1721" t="str">
        <f>LEFT('CNA Paste'!A1723,3)</f>
        <v>RES</v>
      </c>
      <c r="C1721" t="str">
        <f>'CNA Paste'!A1723</f>
        <v>RES_14033063</v>
      </c>
      <c r="D1721" t="str">
        <f t="shared" si="473"/>
        <v>14033063</v>
      </c>
      <c r="E1721" t="str">
        <f>'CNA Paste'!B1723</f>
        <v>!0401!OS_ADDRESSBASE_PLUS_200205_RECEPT</v>
      </c>
      <c r="F1721">
        <f>'CNA Paste'!C1723</f>
        <v>5</v>
      </c>
      <c r="G1721">
        <f>'CNA Paste'!D1723</f>
        <v>477009.7</v>
      </c>
      <c r="H1721">
        <f>'CNA Paste'!E1723</f>
        <v>171414.5</v>
      </c>
      <c r="I1721">
        <f>'CNA Paste'!F1723</f>
        <v>54.3</v>
      </c>
      <c r="J1721">
        <f>'CNA Paste'!G1723</f>
        <v>54.3</v>
      </c>
      <c r="K1721">
        <f>'CNA Paste'!H1723</f>
        <v>55</v>
      </c>
      <c r="L1721">
        <f>'CNA Paste'!I1723</f>
        <v>55</v>
      </c>
      <c r="N1721" s="2">
        <f t="shared" si="474"/>
        <v>56.8</v>
      </c>
      <c r="O1721" s="2">
        <f t="shared" si="475"/>
        <v>56.8</v>
      </c>
      <c r="P1721" s="2">
        <f t="shared" si="476"/>
        <v>57.5</v>
      </c>
      <c r="Q1721" s="2">
        <f t="shared" si="477"/>
        <v>57.5</v>
      </c>
      <c r="S1721" s="4">
        <f t="shared" si="478"/>
        <v>47.349999999999994</v>
      </c>
      <c r="T1721" s="4">
        <f t="shared" si="479"/>
        <v>47.349999999999994</v>
      </c>
      <c r="U1721" s="4">
        <f t="shared" si="480"/>
        <v>47.98</v>
      </c>
      <c r="V1721" s="4">
        <f t="shared" si="481"/>
        <v>47.98</v>
      </c>
      <c r="X1721" s="6">
        <f t="shared" si="482"/>
        <v>53.655999999999999</v>
      </c>
      <c r="Y1721" s="6">
        <f t="shared" si="483"/>
        <v>53.655999999999999</v>
      </c>
      <c r="Z1721" s="6">
        <f t="shared" si="484"/>
        <v>54.265000000000001</v>
      </c>
      <c r="AA1721" s="6">
        <f t="shared" si="485"/>
        <v>54.265000000000001</v>
      </c>
      <c r="AC1721" s="4">
        <f t="shared" si="486"/>
        <v>6.3060000000000045</v>
      </c>
      <c r="AD1721" s="4">
        <f t="shared" si="487"/>
        <v>6.3060000000000045</v>
      </c>
      <c r="AE1721" s="4">
        <f t="shared" si="488"/>
        <v>6.2850000000000037</v>
      </c>
      <c r="AF1721" s="4">
        <f t="shared" si="489"/>
        <v>6.2850000000000037</v>
      </c>
    </row>
    <row r="1722" spans="1:32" hidden="1" x14ac:dyDescent="0.25">
      <c r="A1722" t="str">
        <f t="shared" si="472"/>
        <v>D</v>
      </c>
      <c r="B1722" t="str">
        <f>LEFT('CNA Paste'!A1724,3)</f>
        <v>RES</v>
      </c>
      <c r="C1722" t="str">
        <f>'CNA Paste'!A1724</f>
        <v>RES_14033063</v>
      </c>
      <c r="D1722" t="str">
        <f t="shared" si="473"/>
        <v>14033063</v>
      </c>
      <c r="E1722" t="str">
        <f>'CNA Paste'!B1724</f>
        <v>!0401!OS_ADDRESSBASE_PLUS_200205_RECEPT</v>
      </c>
      <c r="F1722">
        <f>'CNA Paste'!C1724</f>
        <v>6</v>
      </c>
      <c r="G1722">
        <f>'CNA Paste'!D1724</f>
        <v>477007.6</v>
      </c>
      <c r="H1722">
        <f>'CNA Paste'!E1724</f>
        <v>171409.8</v>
      </c>
      <c r="I1722">
        <f>'CNA Paste'!F1724</f>
        <v>50</v>
      </c>
      <c r="J1722">
        <f>'CNA Paste'!G1724</f>
        <v>50</v>
      </c>
      <c r="K1722">
        <f>'CNA Paste'!H1724</f>
        <v>50.7</v>
      </c>
      <c r="L1722">
        <f>'CNA Paste'!I1724</f>
        <v>50.7</v>
      </c>
      <c r="N1722" s="2">
        <f t="shared" si="474"/>
        <v>52.5</v>
      </c>
      <c r="O1722" s="2">
        <f t="shared" si="475"/>
        <v>52.5</v>
      </c>
      <c r="P1722" s="2">
        <f t="shared" si="476"/>
        <v>53.2</v>
      </c>
      <c r="Q1722" s="2">
        <f t="shared" si="477"/>
        <v>53.2</v>
      </c>
      <c r="S1722" s="4">
        <f t="shared" si="478"/>
        <v>43.48</v>
      </c>
      <c r="T1722" s="4">
        <f t="shared" si="479"/>
        <v>43.48</v>
      </c>
      <c r="U1722" s="4">
        <f t="shared" si="480"/>
        <v>44.11</v>
      </c>
      <c r="V1722" s="4">
        <f t="shared" si="481"/>
        <v>44.11</v>
      </c>
      <c r="X1722" s="6">
        <f t="shared" si="482"/>
        <v>49.914999999999999</v>
      </c>
      <c r="Y1722" s="6">
        <f t="shared" si="483"/>
        <v>49.914999999999999</v>
      </c>
      <c r="Z1722" s="6">
        <f t="shared" si="484"/>
        <v>50.524000000000001</v>
      </c>
      <c r="AA1722" s="6">
        <f t="shared" si="485"/>
        <v>50.524000000000001</v>
      </c>
      <c r="AC1722" s="4">
        <f t="shared" si="486"/>
        <v>6.4350000000000023</v>
      </c>
      <c r="AD1722" s="4">
        <f t="shared" si="487"/>
        <v>6.4350000000000023</v>
      </c>
      <c r="AE1722" s="4">
        <f t="shared" si="488"/>
        <v>6.4140000000000015</v>
      </c>
      <c r="AF1722" s="4">
        <f t="shared" si="489"/>
        <v>6.4140000000000015</v>
      </c>
    </row>
    <row r="1723" spans="1:32" hidden="1" x14ac:dyDescent="0.25">
      <c r="A1723" t="str">
        <f t="shared" si="472"/>
        <v>D</v>
      </c>
      <c r="B1723" t="str">
        <f>LEFT('CNA Paste'!A1725,3)</f>
        <v>RES</v>
      </c>
      <c r="C1723" t="str">
        <f>'CNA Paste'!A1725</f>
        <v>RES_14033063</v>
      </c>
      <c r="D1723" t="str">
        <f t="shared" si="473"/>
        <v>14033063</v>
      </c>
      <c r="E1723" t="str">
        <f>'CNA Paste'!B1725</f>
        <v>!0401!OS_ADDRESSBASE_PLUS_200205_RECEPT</v>
      </c>
      <c r="F1723">
        <f>'CNA Paste'!C1725</f>
        <v>6</v>
      </c>
      <c r="G1723">
        <f>'CNA Paste'!D1725</f>
        <v>477007.6</v>
      </c>
      <c r="H1723">
        <f>'CNA Paste'!E1725</f>
        <v>171409.8</v>
      </c>
      <c r="I1723">
        <f>'CNA Paste'!F1725</f>
        <v>53.2</v>
      </c>
      <c r="J1723">
        <f>'CNA Paste'!G1725</f>
        <v>53.2</v>
      </c>
      <c r="K1723">
        <f>'CNA Paste'!H1725</f>
        <v>53.9</v>
      </c>
      <c r="L1723">
        <f>'CNA Paste'!I1725</f>
        <v>53.9</v>
      </c>
      <c r="N1723" s="2">
        <f t="shared" si="474"/>
        <v>55.7</v>
      </c>
      <c r="O1723" s="2">
        <f t="shared" si="475"/>
        <v>55.7</v>
      </c>
      <c r="P1723" s="2">
        <f t="shared" si="476"/>
        <v>56.4</v>
      </c>
      <c r="Q1723" s="2">
        <f t="shared" si="477"/>
        <v>56.4</v>
      </c>
      <c r="S1723" s="4">
        <f t="shared" si="478"/>
        <v>46.36</v>
      </c>
      <c r="T1723" s="4">
        <f t="shared" si="479"/>
        <v>46.36</v>
      </c>
      <c r="U1723" s="4">
        <f t="shared" si="480"/>
        <v>46.989999999999995</v>
      </c>
      <c r="V1723" s="4">
        <f t="shared" si="481"/>
        <v>46.989999999999995</v>
      </c>
      <c r="X1723" s="6">
        <f t="shared" si="482"/>
        <v>52.699000000000005</v>
      </c>
      <c r="Y1723" s="6">
        <f t="shared" si="483"/>
        <v>52.699000000000005</v>
      </c>
      <c r="Z1723" s="6">
        <f t="shared" si="484"/>
        <v>53.308</v>
      </c>
      <c r="AA1723" s="6">
        <f t="shared" si="485"/>
        <v>53.308</v>
      </c>
      <c r="AC1723" s="4">
        <f t="shared" si="486"/>
        <v>6.3390000000000057</v>
      </c>
      <c r="AD1723" s="4">
        <f t="shared" si="487"/>
        <v>6.3390000000000057</v>
      </c>
      <c r="AE1723" s="4">
        <f t="shared" si="488"/>
        <v>6.3180000000000049</v>
      </c>
      <c r="AF1723" s="4">
        <f t="shared" si="489"/>
        <v>6.3180000000000049</v>
      </c>
    </row>
    <row r="1724" spans="1:32" hidden="1" x14ac:dyDescent="0.25">
      <c r="A1724" t="str">
        <f t="shared" si="472"/>
        <v>D</v>
      </c>
      <c r="B1724" t="str">
        <f>LEFT('CNA Paste'!A1726,3)</f>
        <v>RES</v>
      </c>
      <c r="C1724" t="str">
        <f>'CNA Paste'!A1726</f>
        <v>RES_14033063</v>
      </c>
      <c r="D1724" t="str">
        <f t="shared" si="473"/>
        <v>14033063</v>
      </c>
      <c r="E1724" t="str">
        <f>'CNA Paste'!B1726</f>
        <v>!0401!OS_ADDRESSBASE_PLUS_200205_RECEPT</v>
      </c>
      <c r="F1724">
        <f>'CNA Paste'!C1726</f>
        <v>7</v>
      </c>
      <c r="G1724">
        <f>'CNA Paste'!D1726</f>
        <v>477003.2</v>
      </c>
      <c r="H1724">
        <f>'CNA Paste'!E1726</f>
        <v>171409</v>
      </c>
      <c r="I1724">
        <f>'CNA Paste'!F1726</f>
        <v>50.4</v>
      </c>
      <c r="J1724">
        <f>'CNA Paste'!G1726</f>
        <v>50.4</v>
      </c>
      <c r="K1724">
        <f>'CNA Paste'!H1726</f>
        <v>51.2</v>
      </c>
      <c r="L1724">
        <f>'CNA Paste'!I1726</f>
        <v>51.1</v>
      </c>
      <c r="N1724" s="2">
        <f t="shared" si="474"/>
        <v>52.9</v>
      </c>
      <c r="O1724" s="2">
        <f t="shared" si="475"/>
        <v>52.9</v>
      </c>
      <c r="P1724" s="2">
        <f t="shared" si="476"/>
        <v>53.7</v>
      </c>
      <c r="Q1724" s="2">
        <f t="shared" si="477"/>
        <v>53.6</v>
      </c>
      <c r="S1724" s="4">
        <f t="shared" si="478"/>
        <v>43.839999999999996</v>
      </c>
      <c r="T1724" s="4">
        <f t="shared" si="479"/>
        <v>43.839999999999996</v>
      </c>
      <c r="U1724" s="4">
        <f t="shared" si="480"/>
        <v>44.56</v>
      </c>
      <c r="V1724" s="4">
        <f t="shared" si="481"/>
        <v>44.47</v>
      </c>
      <c r="X1724" s="6">
        <f t="shared" si="482"/>
        <v>50.262999999999998</v>
      </c>
      <c r="Y1724" s="6">
        <f t="shared" si="483"/>
        <v>50.262999999999998</v>
      </c>
      <c r="Z1724" s="6">
        <f t="shared" si="484"/>
        <v>50.959000000000003</v>
      </c>
      <c r="AA1724" s="6">
        <f t="shared" si="485"/>
        <v>50.872</v>
      </c>
      <c r="AC1724" s="4">
        <f t="shared" si="486"/>
        <v>6.4230000000000018</v>
      </c>
      <c r="AD1724" s="4">
        <f t="shared" si="487"/>
        <v>6.4230000000000018</v>
      </c>
      <c r="AE1724" s="4">
        <f t="shared" si="488"/>
        <v>6.3990000000000009</v>
      </c>
      <c r="AF1724" s="4">
        <f t="shared" si="489"/>
        <v>6.402000000000001</v>
      </c>
    </row>
    <row r="1725" spans="1:32" hidden="1" x14ac:dyDescent="0.25">
      <c r="A1725" t="str">
        <f t="shared" si="472"/>
        <v>D</v>
      </c>
      <c r="B1725" t="str">
        <f>LEFT('CNA Paste'!A1727,3)</f>
        <v>RES</v>
      </c>
      <c r="C1725" t="str">
        <f>'CNA Paste'!A1727</f>
        <v>RES_14033063</v>
      </c>
      <c r="D1725" t="str">
        <f t="shared" si="473"/>
        <v>14033063</v>
      </c>
      <c r="E1725" t="str">
        <f>'CNA Paste'!B1727</f>
        <v>!0401!OS_ADDRESSBASE_PLUS_200205_RECEPT</v>
      </c>
      <c r="F1725">
        <f>'CNA Paste'!C1727</f>
        <v>7</v>
      </c>
      <c r="G1725">
        <f>'CNA Paste'!D1727</f>
        <v>477003.2</v>
      </c>
      <c r="H1725">
        <f>'CNA Paste'!E1727</f>
        <v>171409</v>
      </c>
      <c r="I1725">
        <f>'CNA Paste'!F1727</f>
        <v>52.7</v>
      </c>
      <c r="J1725">
        <f>'CNA Paste'!G1727</f>
        <v>52.7</v>
      </c>
      <c r="K1725">
        <f>'CNA Paste'!H1727</f>
        <v>53.4</v>
      </c>
      <c r="L1725">
        <f>'CNA Paste'!I1727</f>
        <v>53.4</v>
      </c>
      <c r="N1725" s="2">
        <f t="shared" si="474"/>
        <v>55.2</v>
      </c>
      <c r="O1725" s="2">
        <f t="shared" si="475"/>
        <v>55.2</v>
      </c>
      <c r="P1725" s="2">
        <f t="shared" si="476"/>
        <v>55.9</v>
      </c>
      <c r="Q1725" s="2">
        <f t="shared" si="477"/>
        <v>55.9</v>
      </c>
      <c r="S1725" s="4">
        <f t="shared" si="478"/>
        <v>45.910000000000004</v>
      </c>
      <c r="T1725" s="4">
        <f t="shared" si="479"/>
        <v>45.910000000000004</v>
      </c>
      <c r="U1725" s="4">
        <f t="shared" si="480"/>
        <v>46.54</v>
      </c>
      <c r="V1725" s="4">
        <f t="shared" si="481"/>
        <v>46.54</v>
      </c>
      <c r="X1725" s="6">
        <f t="shared" si="482"/>
        <v>52.264000000000003</v>
      </c>
      <c r="Y1725" s="6">
        <f t="shared" si="483"/>
        <v>52.264000000000003</v>
      </c>
      <c r="Z1725" s="6">
        <f t="shared" si="484"/>
        <v>52.872999999999998</v>
      </c>
      <c r="AA1725" s="6">
        <f t="shared" si="485"/>
        <v>52.872999999999998</v>
      </c>
      <c r="AC1725" s="4">
        <f t="shared" si="486"/>
        <v>6.3539999999999992</v>
      </c>
      <c r="AD1725" s="4">
        <f t="shared" si="487"/>
        <v>6.3539999999999992</v>
      </c>
      <c r="AE1725" s="4">
        <f t="shared" si="488"/>
        <v>6.3329999999999984</v>
      </c>
      <c r="AF1725" s="4">
        <f t="shared" si="489"/>
        <v>6.3329999999999984</v>
      </c>
    </row>
    <row r="1726" spans="1:32" hidden="1" x14ac:dyDescent="0.25">
      <c r="A1726" t="str">
        <f t="shared" si="472"/>
        <v>D</v>
      </c>
      <c r="B1726" t="str">
        <f>LEFT('CNA Paste'!A1728,3)</f>
        <v>RES</v>
      </c>
      <c r="C1726" t="str">
        <f>'CNA Paste'!A1728</f>
        <v>RES_14033063</v>
      </c>
      <c r="D1726" t="str">
        <f t="shared" si="473"/>
        <v>14033063</v>
      </c>
      <c r="E1726" t="str">
        <f>'CNA Paste'!B1728</f>
        <v>!0401!OS_ADDRESSBASE_PLUS_200205_RECEPT</v>
      </c>
      <c r="F1726">
        <f>'CNA Paste'!C1728</f>
        <v>8</v>
      </c>
      <c r="G1726">
        <f>'CNA Paste'!D1728</f>
        <v>476999.5</v>
      </c>
      <c r="H1726">
        <f>'CNA Paste'!E1728</f>
        <v>171410.8</v>
      </c>
      <c r="I1726">
        <f>'CNA Paste'!F1728</f>
        <v>51</v>
      </c>
      <c r="J1726">
        <f>'CNA Paste'!G1728</f>
        <v>51</v>
      </c>
      <c r="K1726">
        <f>'CNA Paste'!H1728</f>
        <v>51.8</v>
      </c>
      <c r="L1726">
        <f>'CNA Paste'!I1728</f>
        <v>51.8</v>
      </c>
      <c r="N1726" s="2">
        <f t="shared" si="474"/>
        <v>53.5</v>
      </c>
      <c r="O1726" s="2">
        <f t="shared" si="475"/>
        <v>53.5</v>
      </c>
      <c r="P1726" s="2">
        <f t="shared" si="476"/>
        <v>54.3</v>
      </c>
      <c r="Q1726" s="2">
        <f t="shared" si="477"/>
        <v>54.3</v>
      </c>
      <c r="S1726" s="4">
        <f t="shared" si="478"/>
        <v>44.379999999999995</v>
      </c>
      <c r="T1726" s="4">
        <f t="shared" si="479"/>
        <v>44.379999999999995</v>
      </c>
      <c r="U1726" s="4">
        <f t="shared" si="480"/>
        <v>45.099999999999994</v>
      </c>
      <c r="V1726" s="4">
        <f t="shared" si="481"/>
        <v>45.099999999999994</v>
      </c>
      <c r="X1726" s="6">
        <f t="shared" si="482"/>
        <v>50.785000000000004</v>
      </c>
      <c r="Y1726" s="6">
        <f t="shared" si="483"/>
        <v>50.785000000000004</v>
      </c>
      <c r="Z1726" s="6">
        <f t="shared" si="484"/>
        <v>51.481000000000002</v>
      </c>
      <c r="AA1726" s="6">
        <f t="shared" si="485"/>
        <v>51.481000000000002</v>
      </c>
      <c r="AC1726" s="4">
        <f t="shared" si="486"/>
        <v>6.4050000000000082</v>
      </c>
      <c r="AD1726" s="4">
        <f t="shared" si="487"/>
        <v>6.4050000000000082</v>
      </c>
      <c r="AE1726" s="4">
        <f t="shared" si="488"/>
        <v>6.3810000000000073</v>
      </c>
      <c r="AF1726" s="4">
        <f t="shared" si="489"/>
        <v>6.3810000000000073</v>
      </c>
    </row>
    <row r="1727" spans="1:32" hidden="1" x14ac:dyDescent="0.25">
      <c r="A1727" t="str">
        <f t="shared" si="472"/>
        <v>D</v>
      </c>
      <c r="B1727" t="str">
        <f>LEFT('CNA Paste'!A1729,3)</f>
        <v>RES</v>
      </c>
      <c r="C1727" t="str">
        <f>'CNA Paste'!A1729</f>
        <v>RES_14033063</v>
      </c>
      <c r="D1727" t="str">
        <f t="shared" si="473"/>
        <v>14033063</v>
      </c>
      <c r="E1727" t="str">
        <f>'CNA Paste'!B1729</f>
        <v>!0401!OS_ADDRESSBASE_PLUS_200205_RECEPT</v>
      </c>
      <c r="F1727">
        <f>'CNA Paste'!C1729</f>
        <v>8</v>
      </c>
      <c r="G1727">
        <f>'CNA Paste'!D1729</f>
        <v>476999.5</v>
      </c>
      <c r="H1727">
        <f>'CNA Paste'!E1729</f>
        <v>171410.8</v>
      </c>
      <c r="I1727">
        <f>'CNA Paste'!F1729</f>
        <v>53.3</v>
      </c>
      <c r="J1727">
        <f>'CNA Paste'!G1729</f>
        <v>53.3</v>
      </c>
      <c r="K1727">
        <f>'CNA Paste'!H1729</f>
        <v>54</v>
      </c>
      <c r="L1727">
        <f>'CNA Paste'!I1729</f>
        <v>54</v>
      </c>
      <c r="N1727" s="2">
        <f t="shared" si="474"/>
        <v>55.8</v>
      </c>
      <c r="O1727" s="2">
        <f t="shared" si="475"/>
        <v>55.8</v>
      </c>
      <c r="P1727" s="2">
        <f t="shared" si="476"/>
        <v>56.5</v>
      </c>
      <c r="Q1727" s="2">
        <f t="shared" si="477"/>
        <v>56.5</v>
      </c>
      <c r="S1727" s="4">
        <f t="shared" si="478"/>
        <v>46.449999999999996</v>
      </c>
      <c r="T1727" s="4">
        <f t="shared" si="479"/>
        <v>46.449999999999996</v>
      </c>
      <c r="U1727" s="4">
        <f t="shared" si="480"/>
        <v>47.08</v>
      </c>
      <c r="V1727" s="4">
        <f t="shared" si="481"/>
        <v>47.08</v>
      </c>
      <c r="X1727" s="6">
        <f t="shared" si="482"/>
        <v>52.786000000000001</v>
      </c>
      <c r="Y1727" s="6">
        <f t="shared" si="483"/>
        <v>52.786000000000001</v>
      </c>
      <c r="Z1727" s="6">
        <f t="shared" si="484"/>
        <v>53.395000000000003</v>
      </c>
      <c r="AA1727" s="6">
        <f t="shared" si="485"/>
        <v>53.395000000000003</v>
      </c>
      <c r="AC1727" s="4">
        <f t="shared" si="486"/>
        <v>6.3360000000000056</v>
      </c>
      <c r="AD1727" s="4">
        <f t="shared" si="487"/>
        <v>6.3360000000000056</v>
      </c>
      <c r="AE1727" s="4">
        <f t="shared" si="488"/>
        <v>6.3150000000000048</v>
      </c>
      <c r="AF1727" s="4">
        <f t="shared" si="489"/>
        <v>6.3150000000000048</v>
      </c>
    </row>
    <row r="1728" spans="1:32" hidden="1" x14ac:dyDescent="0.25">
      <c r="A1728" t="str">
        <f t="shared" si="472"/>
        <v>D</v>
      </c>
      <c r="B1728" t="str">
        <f>LEFT('CNA Paste'!A1730,3)</f>
        <v>RES</v>
      </c>
      <c r="C1728" t="str">
        <f>'CNA Paste'!A1730</f>
        <v>RES_14033063</v>
      </c>
      <c r="D1728" t="str">
        <f t="shared" si="473"/>
        <v>14033063</v>
      </c>
      <c r="E1728" t="str">
        <f>'CNA Paste'!B1730</f>
        <v>!0401!OS_ADDRESSBASE_PLUS_200205_RECEPT</v>
      </c>
      <c r="F1728">
        <f>'CNA Paste'!C1730</f>
        <v>9</v>
      </c>
      <c r="G1728">
        <f>'CNA Paste'!D1730</f>
        <v>476999.5</v>
      </c>
      <c r="H1728">
        <f>'CNA Paste'!E1730</f>
        <v>171412.1</v>
      </c>
      <c r="I1728">
        <f>'CNA Paste'!F1730</f>
        <v>51.7</v>
      </c>
      <c r="J1728">
        <f>'CNA Paste'!G1730</f>
        <v>51.7</v>
      </c>
      <c r="K1728">
        <f>'CNA Paste'!H1730</f>
        <v>52.4</v>
      </c>
      <c r="L1728">
        <f>'CNA Paste'!I1730</f>
        <v>52.4</v>
      </c>
      <c r="N1728" s="2">
        <f t="shared" si="474"/>
        <v>54.2</v>
      </c>
      <c r="O1728" s="2">
        <f t="shared" si="475"/>
        <v>54.2</v>
      </c>
      <c r="P1728" s="2">
        <f t="shared" si="476"/>
        <v>54.9</v>
      </c>
      <c r="Q1728" s="2">
        <f t="shared" si="477"/>
        <v>54.9</v>
      </c>
      <c r="S1728" s="4">
        <f t="shared" si="478"/>
        <v>45.01</v>
      </c>
      <c r="T1728" s="4">
        <f t="shared" si="479"/>
        <v>45.01</v>
      </c>
      <c r="U1728" s="4">
        <f t="shared" si="480"/>
        <v>45.639999999999993</v>
      </c>
      <c r="V1728" s="4">
        <f t="shared" si="481"/>
        <v>45.639999999999993</v>
      </c>
      <c r="X1728" s="6">
        <f t="shared" si="482"/>
        <v>51.394000000000005</v>
      </c>
      <c r="Y1728" s="6">
        <f t="shared" si="483"/>
        <v>51.394000000000005</v>
      </c>
      <c r="Z1728" s="6">
        <f t="shared" si="484"/>
        <v>52.003</v>
      </c>
      <c r="AA1728" s="6">
        <f t="shared" si="485"/>
        <v>52.003</v>
      </c>
      <c r="AC1728" s="4">
        <f t="shared" si="486"/>
        <v>6.3840000000000074</v>
      </c>
      <c r="AD1728" s="4">
        <f t="shared" si="487"/>
        <v>6.3840000000000074</v>
      </c>
      <c r="AE1728" s="4">
        <f t="shared" si="488"/>
        <v>6.3630000000000067</v>
      </c>
      <c r="AF1728" s="4">
        <f t="shared" si="489"/>
        <v>6.3630000000000067</v>
      </c>
    </row>
    <row r="1729" spans="1:32" hidden="1" x14ac:dyDescent="0.25">
      <c r="A1729" t="str">
        <f t="shared" si="472"/>
        <v>D</v>
      </c>
      <c r="B1729" t="str">
        <f>LEFT('CNA Paste'!A1731,3)</f>
        <v>RES</v>
      </c>
      <c r="C1729" t="str">
        <f>'CNA Paste'!A1731</f>
        <v>RES_14033063</v>
      </c>
      <c r="D1729" t="str">
        <f t="shared" si="473"/>
        <v>14033063</v>
      </c>
      <c r="E1729" t="str">
        <f>'CNA Paste'!B1731</f>
        <v>!0401!OS_ADDRESSBASE_PLUS_200205_RECEPT</v>
      </c>
      <c r="F1729">
        <f>'CNA Paste'!C1731</f>
        <v>9</v>
      </c>
      <c r="G1729">
        <f>'CNA Paste'!D1731</f>
        <v>476999.5</v>
      </c>
      <c r="H1729">
        <f>'CNA Paste'!E1731</f>
        <v>171412.1</v>
      </c>
      <c r="I1729">
        <f>'CNA Paste'!F1731</f>
        <v>54.6</v>
      </c>
      <c r="J1729">
        <f>'CNA Paste'!G1731</f>
        <v>54.6</v>
      </c>
      <c r="K1729">
        <f>'CNA Paste'!H1731</f>
        <v>55.3</v>
      </c>
      <c r="L1729">
        <f>'CNA Paste'!I1731</f>
        <v>55.3</v>
      </c>
      <c r="N1729" s="2">
        <f t="shared" si="474"/>
        <v>57.1</v>
      </c>
      <c r="O1729" s="2">
        <f t="shared" si="475"/>
        <v>57.1</v>
      </c>
      <c r="P1729" s="2">
        <f t="shared" si="476"/>
        <v>57.8</v>
      </c>
      <c r="Q1729" s="2">
        <f t="shared" si="477"/>
        <v>57.8</v>
      </c>
      <c r="S1729" s="4">
        <f t="shared" si="478"/>
        <v>47.62</v>
      </c>
      <c r="T1729" s="4">
        <f t="shared" si="479"/>
        <v>47.62</v>
      </c>
      <c r="U1729" s="4">
        <f t="shared" si="480"/>
        <v>48.249999999999993</v>
      </c>
      <c r="V1729" s="4">
        <f t="shared" si="481"/>
        <v>48.249999999999993</v>
      </c>
      <c r="X1729" s="6">
        <f t="shared" si="482"/>
        <v>53.917000000000002</v>
      </c>
      <c r="Y1729" s="6">
        <f t="shared" si="483"/>
        <v>53.917000000000002</v>
      </c>
      <c r="Z1729" s="6">
        <f t="shared" si="484"/>
        <v>54.525999999999996</v>
      </c>
      <c r="AA1729" s="6">
        <f t="shared" si="485"/>
        <v>54.525999999999996</v>
      </c>
      <c r="AC1729" s="4">
        <f t="shared" si="486"/>
        <v>6.2970000000000041</v>
      </c>
      <c r="AD1729" s="4">
        <f t="shared" si="487"/>
        <v>6.2970000000000041</v>
      </c>
      <c r="AE1729" s="4">
        <f t="shared" si="488"/>
        <v>6.2760000000000034</v>
      </c>
      <c r="AF1729" s="4">
        <f t="shared" si="489"/>
        <v>6.2760000000000034</v>
      </c>
    </row>
    <row r="1730" spans="1:32" hidden="1" x14ac:dyDescent="0.25">
      <c r="A1730" t="str">
        <f t="shared" si="472"/>
        <v>D</v>
      </c>
      <c r="B1730" t="str">
        <f>LEFT('CNA Paste'!A1732,3)</f>
        <v>RES</v>
      </c>
      <c r="C1730" t="str">
        <f>'CNA Paste'!A1732</f>
        <v>RES_14033063</v>
      </c>
      <c r="D1730" t="str">
        <f t="shared" si="473"/>
        <v>14033063</v>
      </c>
      <c r="E1730" t="str">
        <f>'CNA Paste'!B1732</f>
        <v>!0401!OS_ADDRESSBASE_PLUS_200205_RECEPT</v>
      </c>
      <c r="F1730">
        <f>'CNA Paste'!C1732</f>
        <v>10</v>
      </c>
      <c r="G1730">
        <f>'CNA Paste'!D1732</f>
        <v>477001.5</v>
      </c>
      <c r="H1730">
        <f>'CNA Paste'!E1732</f>
        <v>171416.3</v>
      </c>
      <c r="I1730">
        <f>'CNA Paste'!F1732</f>
        <v>51.5</v>
      </c>
      <c r="J1730">
        <f>'CNA Paste'!G1732</f>
        <v>51.5</v>
      </c>
      <c r="K1730">
        <f>'CNA Paste'!H1732</f>
        <v>52.2</v>
      </c>
      <c r="L1730">
        <f>'CNA Paste'!I1732</f>
        <v>52.2</v>
      </c>
      <c r="N1730" s="2">
        <f t="shared" si="474"/>
        <v>54</v>
      </c>
      <c r="O1730" s="2">
        <f t="shared" si="475"/>
        <v>54</v>
      </c>
      <c r="P1730" s="2">
        <f t="shared" si="476"/>
        <v>54.7</v>
      </c>
      <c r="Q1730" s="2">
        <f t="shared" si="477"/>
        <v>54.7</v>
      </c>
      <c r="S1730" s="4">
        <f t="shared" si="478"/>
        <v>44.83</v>
      </c>
      <c r="T1730" s="4">
        <f t="shared" si="479"/>
        <v>44.83</v>
      </c>
      <c r="U1730" s="4">
        <f t="shared" si="480"/>
        <v>45.46</v>
      </c>
      <c r="V1730" s="4">
        <f t="shared" si="481"/>
        <v>45.46</v>
      </c>
      <c r="X1730" s="6">
        <f t="shared" si="482"/>
        <v>51.22</v>
      </c>
      <c r="Y1730" s="6">
        <f t="shared" si="483"/>
        <v>51.22</v>
      </c>
      <c r="Z1730" s="6">
        <f t="shared" si="484"/>
        <v>51.829000000000008</v>
      </c>
      <c r="AA1730" s="6">
        <f t="shared" si="485"/>
        <v>51.829000000000008</v>
      </c>
      <c r="AC1730" s="4">
        <f t="shared" si="486"/>
        <v>6.3900000000000006</v>
      </c>
      <c r="AD1730" s="4">
        <f t="shared" si="487"/>
        <v>6.3900000000000006</v>
      </c>
      <c r="AE1730" s="4">
        <f t="shared" si="488"/>
        <v>6.3690000000000069</v>
      </c>
      <c r="AF1730" s="4">
        <f t="shared" si="489"/>
        <v>6.3690000000000069</v>
      </c>
    </row>
    <row r="1731" spans="1:32" hidden="1" x14ac:dyDescent="0.25">
      <c r="A1731" t="str">
        <f t="shared" ref="A1731:A1794" si="490">IF(B1731="RES","D","O")</f>
        <v>D</v>
      </c>
      <c r="B1731" t="str">
        <f>LEFT('CNA Paste'!A1733,3)</f>
        <v>RES</v>
      </c>
      <c r="C1731" t="str">
        <f>'CNA Paste'!A1733</f>
        <v>RES_14033063</v>
      </c>
      <c r="D1731" t="str">
        <f t="shared" ref="D1731:D1794" si="491">MID(C1731,5,20)</f>
        <v>14033063</v>
      </c>
      <c r="E1731" t="str">
        <f>'CNA Paste'!B1733</f>
        <v>!0401!OS_ADDRESSBASE_PLUS_200205_RECEPT</v>
      </c>
      <c r="F1731">
        <f>'CNA Paste'!C1733</f>
        <v>10</v>
      </c>
      <c r="G1731">
        <f>'CNA Paste'!D1733</f>
        <v>477001.5</v>
      </c>
      <c r="H1731">
        <f>'CNA Paste'!E1733</f>
        <v>171416.3</v>
      </c>
      <c r="I1731">
        <f>'CNA Paste'!F1733</f>
        <v>54.5</v>
      </c>
      <c r="J1731">
        <f>'CNA Paste'!G1733</f>
        <v>54.5</v>
      </c>
      <c r="K1731">
        <f>'CNA Paste'!H1733</f>
        <v>55.2</v>
      </c>
      <c r="L1731">
        <f>'CNA Paste'!I1733</f>
        <v>55.2</v>
      </c>
      <c r="N1731" s="2">
        <f t="shared" ref="N1731:N1794" si="492">I1731+2.5</f>
        <v>57</v>
      </c>
      <c r="O1731" s="2">
        <f t="shared" ref="O1731:O1794" si="493">J1731+2.5</f>
        <v>57</v>
      </c>
      <c r="P1731" s="2">
        <f t="shared" ref="P1731:P1794" si="494">K1731+2.5</f>
        <v>57.7</v>
      </c>
      <c r="Q1731" s="2">
        <f t="shared" ref="Q1731:Q1794" si="495">L1731+2.5</f>
        <v>57.7</v>
      </c>
      <c r="S1731" s="4">
        <f t="shared" ref="S1731:S1794" si="496">0.9 *N1731-3.77</f>
        <v>47.53</v>
      </c>
      <c r="T1731" s="4">
        <f t="shared" ref="T1731:T1794" si="497">0.9 *O1731-3.77</f>
        <v>47.53</v>
      </c>
      <c r="U1731" s="4">
        <f t="shared" ref="U1731:U1794" si="498">0.9 *P1731-3.77</f>
        <v>48.160000000000004</v>
      </c>
      <c r="V1731" s="4">
        <f t="shared" ref="V1731:V1794" si="499">0.9 *Q1731-3.77</f>
        <v>48.160000000000004</v>
      </c>
      <c r="X1731" s="6">
        <f t="shared" ref="X1731:X1794" si="500">0.87 *N1731+4.24</f>
        <v>53.83</v>
      </c>
      <c r="Y1731" s="6">
        <f t="shared" ref="Y1731:Y1794" si="501">0.87 *O1731+4.24</f>
        <v>53.83</v>
      </c>
      <c r="Z1731" s="6">
        <f t="shared" ref="Z1731:Z1794" si="502">0.87 *P1731+4.24</f>
        <v>54.439000000000007</v>
      </c>
      <c r="AA1731" s="6">
        <f t="shared" ref="AA1731:AA1794" si="503">0.87 *Q1731+4.24</f>
        <v>54.439000000000007</v>
      </c>
      <c r="AC1731" s="4">
        <f t="shared" ref="AC1731:AC1794" si="504">X1731-S1731</f>
        <v>6.2999999999999972</v>
      </c>
      <c r="AD1731" s="4">
        <f t="shared" ref="AD1731:AD1794" si="505">Y1731-T1731</f>
        <v>6.2999999999999972</v>
      </c>
      <c r="AE1731" s="4">
        <f t="shared" ref="AE1731:AE1794" si="506">Z1731-U1731</f>
        <v>6.2790000000000035</v>
      </c>
      <c r="AF1731" s="4">
        <f t="shared" ref="AF1731:AF1794" si="507">AA1731-V1731</f>
        <v>6.2790000000000035</v>
      </c>
    </row>
    <row r="1732" spans="1:32" hidden="1" x14ac:dyDescent="0.25">
      <c r="A1732" t="str">
        <f t="shared" si="490"/>
        <v>D</v>
      </c>
      <c r="B1732" t="str">
        <f>LEFT('CNA Paste'!A1734,3)</f>
        <v>RES</v>
      </c>
      <c r="C1732" t="str">
        <f>'CNA Paste'!A1734</f>
        <v>RES_14033073</v>
      </c>
      <c r="D1732" t="str">
        <f t="shared" si="491"/>
        <v>14033073</v>
      </c>
      <c r="E1732" t="str">
        <f>'CNA Paste'!B1734</f>
        <v>!0401!OS_ADDRESSBASE_PLUS_200205_RECEPT</v>
      </c>
      <c r="F1732">
        <f>'CNA Paste'!C1734</f>
        <v>1</v>
      </c>
      <c r="G1732">
        <f>'CNA Paste'!D1734</f>
        <v>477123.7</v>
      </c>
      <c r="H1732">
        <f>'CNA Paste'!E1734</f>
        <v>171163.1</v>
      </c>
      <c r="I1732">
        <f>'CNA Paste'!F1734</f>
        <v>54.3</v>
      </c>
      <c r="J1732">
        <f>'CNA Paste'!G1734</f>
        <v>54.3</v>
      </c>
      <c r="K1732">
        <f>'CNA Paste'!H1734</f>
        <v>55</v>
      </c>
      <c r="L1732">
        <f>'CNA Paste'!I1734</f>
        <v>55</v>
      </c>
      <c r="N1732" s="2">
        <f t="shared" si="492"/>
        <v>56.8</v>
      </c>
      <c r="O1732" s="2">
        <f t="shared" si="493"/>
        <v>56.8</v>
      </c>
      <c r="P1732" s="2">
        <f t="shared" si="494"/>
        <v>57.5</v>
      </c>
      <c r="Q1732" s="2">
        <f t="shared" si="495"/>
        <v>57.5</v>
      </c>
      <c r="S1732" s="4">
        <f t="shared" si="496"/>
        <v>47.349999999999994</v>
      </c>
      <c r="T1732" s="4">
        <f t="shared" si="497"/>
        <v>47.349999999999994</v>
      </c>
      <c r="U1732" s="4">
        <f t="shared" si="498"/>
        <v>47.98</v>
      </c>
      <c r="V1732" s="4">
        <f t="shared" si="499"/>
        <v>47.98</v>
      </c>
      <c r="X1732" s="6">
        <f t="shared" si="500"/>
        <v>53.655999999999999</v>
      </c>
      <c r="Y1732" s="6">
        <f t="shared" si="501"/>
        <v>53.655999999999999</v>
      </c>
      <c r="Z1732" s="6">
        <f t="shared" si="502"/>
        <v>54.265000000000001</v>
      </c>
      <c r="AA1732" s="6">
        <f t="shared" si="503"/>
        <v>54.265000000000001</v>
      </c>
      <c r="AC1732" s="4">
        <f t="shared" si="504"/>
        <v>6.3060000000000045</v>
      </c>
      <c r="AD1732" s="4">
        <f t="shared" si="505"/>
        <v>6.3060000000000045</v>
      </c>
      <c r="AE1732" s="4">
        <f t="shared" si="506"/>
        <v>6.2850000000000037</v>
      </c>
      <c r="AF1732" s="4">
        <f t="shared" si="507"/>
        <v>6.2850000000000037</v>
      </c>
    </row>
    <row r="1733" spans="1:32" hidden="1" x14ac:dyDescent="0.25">
      <c r="A1733" t="str">
        <f t="shared" si="490"/>
        <v>D</v>
      </c>
      <c r="B1733" t="str">
        <f>LEFT('CNA Paste'!A1735,3)</f>
        <v>RES</v>
      </c>
      <c r="C1733" t="str">
        <f>'CNA Paste'!A1735</f>
        <v>RES_14033073</v>
      </c>
      <c r="D1733" t="str">
        <f t="shared" si="491"/>
        <v>14033073</v>
      </c>
      <c r="E1733" t="str">
        <f>'CNA Paste'!B1735</f>
        <v>!0401!OS_ADDRESSBASE_PLUS_200205_RECEPT</v>
      </c>
      <c r="F1733">
        <f>'CNA Paste'!C1735</f>
        <v>1</v>
      </c>
      <c r="G1733">
        <f>'CNA Paste'!D1735</f>
        <v>477123.7</v>
      </c>
      <c r="H1733">
        <f>'CNA Paste'!E1735</f>
        <v>171163.1</v>
      </c>
      <c r="I1733">
        <f>'CNA Paste'!F1735</f>
        <v>56.3</v>
      </c>
      <c r="J1733">
        <f>'CNA Paste'!G1735</f>
        <v>56.3</v>
      </c>
      <c r="K1733">
        <f>'CNA Paste'!H1735</f>
        <v>57</v>
      </c>
      <c r="L1733">
        <f>'CNA Paste'!I1735</f>
        <v>57</v>
      </c>
      <c r="N1733" s="2">
        <f t="shared" si="492"/>
        <v>58.8</v>
      </c>
      <c r="O1733" s="2">
        <f t="shared" si="493"/>
        <v>58.8</v>
      </c>
      <c r="P1733" s="2">
        <f t="shared" si="494"/>
        <v>59.5</v>
      </c>
      <c r="Q1733" s="2">
        <f t="shared" si="495"/>
        <v>59.5</v>
      </c>
      <c r="S1733" s="4">
        <f t="shared" si="496"/>
        <v>49.15</v>
      </c>
      <c r="T1733" s="4">
        <f t="shared" si="497"/>
        <v>49.15</v>
      </c>
      <c r="U1733" s="4">
        <f t="shared" si="498"/>
        <v>49.78</v>
      </c>
      <c r="V1733" s="4">
        <f t="shared" si="499"/>
        <v>49.78</v>
      </c>
      <c r="X1733" s="6">
        <f t="shared" si="500"/>
        <v>55.396000000000001</v>
      </c>
      <c r="Y1733" s="6">
        <f t="shared" si="501"/>
        <v>55.396000000000001</v>
      </c>
      <c r="Z1733" s="6">
        <f t="shared" si="502"/>
        <v>56.005000000000003</v>
      </c>
      <c r="AA1733" s="6">
        <f t="shared" si="503"/>
        <v>56.005000000000003</v>
      </c>
      <c r="AC1733" s="4">
        <f t="shared" si="504"/>
        <v>6.2460000000000022</v>
      </c>
      <c r="AD1733" s="4">
        <f t="shared" si="505"/>
        <v>6.2460000000000022</v>
      </c>
      <c r="AE1733" s="4">
        <f t="shared" si="506"/>
        <v>6.2250000000000014</v>
      </c>
      <c r="AF1733" s="4">
        <f t="shared" si="507"/>
        <v>6.2250000000000014</v>
      </c>
    </row>
    <row r="1734" spans="1:32" hidden="1" x14ac:dyDescent="0.25">
      <c r="A1734" t="str">
        <f t="shared" si="490"/>
        <v>D</v>
      </c>
      <c r="B1734" t="str">
        <f>LEFT('CNA Paste'!A1736,3)</f>
        <v>RES</v>
      </c>
      <c r="C1734" t="str">
        <f>'CNA Paste'!A1736</f>
        <v>RES_14033073</v>
      </c>
      <c r="D1734" t="str">
        <f t="shared" si="491"/>
        <v>14033073</v>
      </c>
      <c r="E1734" t="str">
        <f>'CNA Paste'!B1736</f>
        <v>!0401!OS_ADDRESSBASE_PLUS_200205_RECEPT</v>
      </c>
      <c r="F1734">
        <f>'CNA Paste'!C1736</f>
        <v>2</v>
      </c>
      <c r="G1734">
        <f>'CNA Paste'!D1736</f>
        <v>477130.8</v>
      </c>
      <c r="H1734">
        <f>'CNA Paste'!E1736</f>
        <v>171161.8</v>
      </c>
      <c r="I1734">
        <f>'CNA Paste'!F1736</f>
        <v>54.2</v>
      </c>
      <c r="J1734">
        <f>'CNA Paste'!G1736</f>
        <v>54.2</v>
      </c>
      <c r="K1734">
        <f>'CNA Paste'!H1736</f>
        <v>54.9</v>
      </c>
      <c r="L1734">
        <f>'CNA Paste'!I1736</f>
        <v>54.9</v>
      </c>
      <c r="N1734" s="2">
        <f t="shared" si="492"/>
        <v>56.7</v>
      </c>
      <c r="O1734" s="2">
        <f t="shared" si="493"/>
        <v>56.7</v>
      </c>
      <c r="P1734" s="2">
        <f t="shared" si="494"/>
        <v>57.4</v>
      </c>
      <c r="Q1734" s="2">
        <f t="shared" si="495"/>
        <v>57.4</v>
      </c>
      <c r="S1734" s="4">
        <f t="shared" si="496"/>
        <v>47.26</v>
      </c>
      <c r="T1734" s="4">
        <f t="shared" si="497"/>
        <v>47.26</v>
      </c>
      <c r="U1734" s="4">
        <f t="shared" si="498"/>
        <v>47.889999999999993</v>
      </c>
      <c r="V1734" s="4">
        <f t="shared" si="499"/>
        <v>47.889999999999993</v>
      </c>
      <c r="X1734" s="6">
        <f t="shared" si="500"/>
        <v>53.569000000000003</v>
      </c>
      <c r="Y1734" s="6">
        <f t="shared" si="501"/>
        <v>53.569000000000003</v>
      </c>
      <c r="Z1734" s="6">
        <f t="shared" si="502"/>
        <v>54.177999999999997</v>
      </c>
      <c r="AA1734" s="6">
        <f t="shared" si="503"/>
        <v>54.177999999999997</v>
      </c>
      <c r="AC1734" s="4">
        <f t="shared" si="504"/>
        <v>6.3090000000000046</v>
      </c>
      <c r="AD1734" s="4">
        <f t="shared" si="505"/>
        <v>6.3090000000000046</v>
      </c>
      <c r="AE1734" s="4">
        <f t="shared" si="506"/>
        <v>6.2880000000000038</v>
      </c>
      <c r="AF1734" s="4">
        <f t="shared" si="507"/>
        <v>6.2880000000000038</v>
      </c>
    </row>
    <row r="1735" spans="1:32" hidden="1" x14ac:dyDescent="0.25">
      <c r="A1735" t="str">
        <f t="shared" si="490"/>
        <v>D</v>
      </c>
      <c r="B1735" t="str">
        <f>LEFT('CNA Paste'!A1737,3)</f>
        <v>RES</v>
      </c>
      <c r="C1735" t="str">
        <f>'CNA Paste'!A1737</f>
        <v>RES_14033073</v>
      </c>
      <c r="D1735" t="str">
        <f t="shared" si="491"/>
        <v>14033073</v>
      </c>
      <c r="E1735" t="str">
        <f>'CNA Paste'!B1737</f>
        <v>!0401!OS_ADDRESSBASE_PLUS_200205_RECEPT</v>
      </c>
      <c r="F1735">
        <f>'CNA Paste'!C1737</f>
        <v>2</v>
      </c>
      <c r="G1735">
        <f>'CNA Paste'!D1737</f>
        <v>477130.8</v>
      </c>
      <c r="H1735">
        <f>'CNA Paste'!E1737</f>
        <v>171161.8</v>
      </c>
      <c r="I1735">
        <f>'CNA Paste'!F1737</f>
        <v>56.2</v>
      </c>
      <c r="J1735">
        <f>'CNA Paste'!G1737</f>
        <v>56.2</v>
      </c>
      <c r="K1735">
        <f>'CNA Paste'!H1737</f>
        <v>56.9</v>
      </c>
      <c r="L1735">
        <f>'CNA Paste'!I1737</f>
        <v>56.9</v>
      </c>
      <c r="N1735" s="2">
        <f t="shared" si="492"/>
        <v>58.7</v>
      </c>
      <c r="O1735" s="2">
        <f t="shared" si="493"/>
        <v>58.7</v>
      </c>
      <c r="P1735" s="2">
        <f t="shared" si="494"/>
        <v>59.4</v>
      </c>
      <c r="Q1735" s="2">
        <f t="shared" si="495"/>
        <v>59.4</v>
      </c>
      <c r="S1735" s="4">
        <f t="shared" si="496"/>
        <v>49.06</v>
      </c>
      <c r="T1735" s="4">
        <f t="shared" si="497"/>
        <v>49.06</v>
      </c>
      <c r="U1735" s="4">
        <f t="shared" si="498"/>
        <v>49.69</v>
      </c>
      <c r="V1735" s="4">
        <f t="shared" si="499"/>
        <v>49.69</v>
      </c>
      <c r="X1735" s="6">
        <f t="shared" si="500"/>
        <v>55.309000000000005</v>
      </c>
      <c r="Y1735" s="6">
        <f t="shared" si="501"/>
        <v>55.309000000000005</v>
      </c>
      <c r="Z1735" s="6">
        <f t="shared" si="502"/>
        <v>55.917999999999999</v>
      </c>
      <c r="AA1735" s="6">
        <f t="shared" si="503"/>
        <v>55.917999999999999</v>
      </c>
      <c r="AC1735" s="4">
        <f t="shared" si="504"/>
        <v>6.2490000000000023</v>
      </c>
      <c r="AD1735" s="4">
        <f t="shared" si="505"/>
        <v>6.2490000000000023</v>
      </c>
      <c r="AE1735" s="4">
        <f t="shared" si="506"/>
        <v>6.2280000000000015</v>
      </c>
      <c r="AF1735" s="4">
        <f t="shared" si="507"/>
        <v>6.2280000000000015</v>
      </c>
    </row>
    <row r="1736" spans="1:32" hidden="1" x14ac:dyDescent="0.25">
      <c r="A1736" t="str">
        <f t="shared" si="490"/>
        <v>D</v>
      </c>
      <c r="B1736" t="str">
        <f>LEFT('CNA Paste'!A1738,3)</f>
        <v>RES</v>
      </c>
      <c r="C1736" t="str">
        <f>'CNA Paste'!A1738</f>
        <v>RES_14033073</v>
      </c>
      <c r="D1736" t="str">
        <f t="shared" si="491"/>
        <v>14033073</v>
      </c>
      <c r="E1736" t="str">
        <f>'CNA Paste'!B1738</f>
        <v>!0401!OS_ADDRESSBASE_PLUS_200205_RECEPT</v>
      </c>
      <c r="F1736">
        <f>'CNA Paste'!C1738</f>
        <v>3</v>
      </c>
      <c r="G1736">
        <f>'CNA Paste'!D1738</f>
        <v>477133.7</v>
      </c>
      <c r="H1736">
        <f>'CNA Paste'!E1738</f>
        <v>171157.1</v>
      </c>
      <c r="I1736">
        <f>'CNA Paste'!F1738</f>
        <v>49.3</v>
      </c>
      <c r="J1736">
        <f>'CNA Paste'!G1738</f>
        <v>49.3</v>
      </c>
      <c r="K1736">
        <f>'CNA Paste'!H1738</f>
        <v>50</v>
      </c>
      <c r="L1736">
        <f>'CNA Paste'!I1738</f>
        <v>50</v>
      </c>
      <c r="N1736" s="2">
        <f t="shared" si="492"/>
        <v>51.8</v>
      </c>
      <c r="O1736" s="2">
        <f t="shared" si="493"/>
        <v>51.8</v>
      </c>
      <c r="P1736" s="2">
        <f t="shared" si="494"/>
        <v>52.5</v>
      </c>
      <c r="Q1736" s="2">
        <f t="shared" si="495"/>
        <v>52.5</v>
      </c>
      <c r="S1736" s="4">
        <f t="shared" si="496"/>
        <v>42.849999999999994</v>
      </c>
      <c r="T1736" s="4">
        <f t="shared" si="497"/>
        <v>42.849999999999994</v>
      </c>
      <c r="U1736" s="4">
        <f t="shared" si="498"/>
        <v>43.48</v>
      </c>
      <c r="V1736" s="4">
        <f t="shared" si="499"/>
        <v>43.48</v>
      </c>
      <c r="X1736" s="6">
        <f t="shared" si="500"/>
        <v>49.305999999999997</v>
      </c>
      <c r="Y1736" s="6">
        <f t="shared" si="501"/>
        <v>49.305999999999997</v>
      </c>
      <c r="Z1736" s="6">
        <f t="shared" si="502"/>
        <v>49.914999999999999</v>
      </c>
      <c r="AA1736" s="6">
        <f t="shared" si="503"/>
        <v>49.914999999999999</v>
      </c>
      <c r="AC1736" s="4">
        <f t="shared" si="504"/>
        <v>6.4560000000000031</v>
      </c>
      <c r="AD1736" s="4">
        <f t="shared" si="505"/>
        <v>6.4560000000000031</v>
      </c>
      <c r="AE1736" s="4">
        <f t="shared" si="506"/>
        <v>6.4350000000000023</v>
      </c>
      <c r="AF1736" s="4">
        <f t="shared" si="507"/>
        <v>6.4350000000000023</v>
      </c>
    </row>
    <row r="1737" spans="1:32" hidden="1" x14ac:dyDescent="0.25">
      <c r="A1737" t="str">
        <f t="shared" si="490"/>
        <v>D</v>
      </c>
      <c r="B1737" t="str">
        <f>LEFT('CNA Paste'!A1739,3)</f>
        <v>RES</v>
      </c>
      <c r="C1737" t="str">
        <f>'CNA Paste'!A1739</f>
        <v>RES_14033073</v>
      </c>
      <c r="D1737" t="str">
        <f t="shared" si="491"/>
        <v>14033073</v>
      </c>
      <c r="E1737" t="str">
        <f>'CNA Paste'!B1739</f>
        <v>!0401!OS_ADDRESSBASE_PLUS_200205_RECEPT</v>
      </c>
      <c r="F1737">
        <f>'CNA Paste'!C1739</f>
        <v>3</v>
      </c>
      <c r="G1737">
        <f>'CNA Paste'!D1739</f>
        <v>477133.7</v>
      </c>
      <c r="H1737">
        <f>'CNA Paste'!E1739</f>
        <v>171157.1</v>
      </c>
      <c r="I1737">
        <f>'CNA Paste'!F1739</f>
        <v>51.4</v>
      </c>
      <c r="J1737">
        <f>'CNA Paste'!G1739</f>
        <v>51.4</v>
      </c>
      <c r="K1737">
        <f>'CNA Paste'!H1739</f>
        <v>52.1</v>
      </c>
      <c r="L1737">
        <f>'CNA Paste'!I1739</f>
        <v>52.1</v>
      </c>
      <c r="N1737" s="2">
        <f t="shared" si="492"/>
        <v>53.9</v>
      </c>
      <c r="O1737" s="2">
        <f t="shared" si="493"/>
        <v>53.9</v>
      </c>
      <c r="P1737" s="2">
        <f t="shared" si="494"/>
        <v>54.6</v>
      </c>
      <c r="Q1737" s="2">
        <f t="shared" si="495"/>
        <v>54.6</v>
      </c>
      <c r="S1737" s="4">
        <f t="shared" si="496"/>
        <v>44.739999999999995</v>
      </c>
      <c r="T1737" s="4">
        <f t="shared" si="497"/>
        <v>44.739999999999995</v>
      </c>
      <c r="U1737" s="4">
        <f t="shared" si="498"/>
        <v>45.37</v>
      </c>
      <c r="V1737" s="4">
        <f t="shared" si="499"/>
        <v>45.37</v>
      </c>
      <c r="X1737" s="6">
        <f t="shared" si="500"/>
        <v>51.133000000000003</v>
      </c>
      <c r="Y1737" s="6">
        <f t="shared" si="501"/>
        <v>51.133000000000003</v>
      </c>
      <c r="Z1737" s="6">
        <f t="shared" si="502"/>
        <v>51.742000000000004</v>
      </c>
      <c r="AA1737" s="6">
        <f t="shared" si="503"/>
        <v>51.742000000000004</v>
      </c>
      <c r="AC1737" s="4">
        <f t="shared" si="504"/>
        <v>6.3930000000000078</v>
      </c>
      <c r="AD1737" s="4">
        <f t="shared" si="505"/>
        <v>6.3930000000000078</v>
      </c>
      <c r="AE1737" s="4">
        <f t="shared" si="506"/>
        <v>6.372000000000007</v>
      </c>
      <c r="AF1737" s="4">
        <f t="shared" si="507"/>
        <v>6.372000000000007</v>
      </c>
    </row>
    <row r="1738" spans="1:32" hidden="1" x14ac:dyDescent="0.25">
      <c r="A1738" t="str">
        <f t="shared" si="490"/>
        <v>D</v>
      </c>
      <c r="B1738" t="str">
        <f>LEFT('CNA Paste'!A1740,3)</f>
        <v>RES</v>
      </c>
      <c r="C1738" t="str">
        <f>'CNA Paste'!A1740</f>
        <v>RES_14033073</v>
      </c>
      <c r="D1738" t="str">
        <f t="shared" si="491"/>
        <v>14033073</v>
      </c>
      <c r="E1738" t="str">
        <f>'CNA Paste'!B1740</f>
        <v>!0401!OS_ADDRESSBASE_PLUS_200205_RECEPT</v>
      </c>
      <c r="F1738">
        <f>'CNA Paste'!C1740</f>
        <v>4</v>
      </c>
      <c r="G1738">
        <f>'CNA Paste'!D1740</f>
        <v>477130.8</v>
      </c>
      <c r="H1738">
        <f>'CNA Paste'!E1740</f>
        <v>171153.5</v>
      </c>
      <c r="I1738">
        <f>'CNA Paste'!F1740</f>
        <v>41.1</v>
      </c>
      <c r="J1738">
        <f>'CNA Paste'!G1740</f>
        <v>41.1</v>
      </c>
      <c r="K1738">
        <f>'CNA Paste'!H1740</f>
        <v>41.8</v>
      </c>
      <c r="L1738">
        <f>'CNA Paste'!I1740</f>
        <v>41.8</v>
      </c>
      <c r="N1738" s="2">
        <f t="shared" si="492"/>
        <v>43.6</v>
      </c>
      <c r="O1738" s="2">
        <f t="shared" si="493"/>
        <v>43.6</v>
      </c>
      <c r="P1738" s="2">
        <f t="shared" si="494"/>
        <v>44.3</v>
      </c>
      <c r="Q1738" s="2">
        <f t="shared" si="495"/>
        <v>44.3</v>
      </c>
      <c r="S1738" s="4">
        <f t="shared" si="496"/>
        <v>35.47</v>
      </c>
      <c r="T1738" s="4">
        <f t="shared" si="497"/>
        <v>35.47</v>
      </c>
      <c r="U1738" s="4">
        <f t="shared" si="498"/>
        <v>36.099999999999994</v>
      </c>
      <c r="V1738" s="4">
        <f t="shared" si="499"/>
        <v>36.099999999999994</v>
      </c>
      <c r="X1738" s="6">
        <f t="shared" si="500"/>
        <v>42.172000000000004</v>
      </c>
      <c r="Y1738" s="6">
        <f t="shared" si="501"/>
        <v>42.172000000000004</v>
      </c>
      <c r="Z1738" s="6">
        <f t="shared" si="502"/>
        <v>42.780999999999999</v>
      </c>
      <c r="AA1738" s="6">
        <f t="shared" si="503"/>
        <v>42.780999999999999</v>
      </c>
      <c r="AC1738" s="4">
        <f t="shared" si="504"/>
        <v>6.7020000000000053</v>
      </c>
      <c r="AD1738" s="4">
        <f t="shared" si="505"/>
        <v>6.7020000000000053</v>
      </c>
      <c r="AE1738" s="4">
        <f t="shared" si="506"/>
        <v>6.6810000000000045</v>
      </c>
      <c r="AF1738" s="4">
        <f t="shared" si="507"/>
        <v>6.6810000000000045</v>
      </c>
    </row>
    <row r="1739" spans="1:32" hidden="1" x14ac:dyDescent="0.25">
      <c r="A1739" t="str">
        <f t="shared" si="490"/>
        <v>D</v>
      </c>
      <c r="B1739" t="str">
        <f>LEFT('CNA Paste'!A1741,3)</f>
        <v>RES</v>
      </c>
      <c r="C1739" t="str">
        <f>'CNA Paste'!A1741</f>
        <v>RES_14033073</v>
      </c>
      <c r="D1739" t="str">
        <f t="shared" si="491"/>
        <v>14033073</v>
      </c>
      <c r="E1739" t="str">
        <f>'CNA Paste'!B1741</f>
        <v>!0401!OS_ADDRESSBASE_PLUS_200205_RECEPT</v>
      </c>
      <c r="F1739">
        <f>'CNA Paste'!C1741</f>
        <v>4</v>
      </c>
      <c r="G1739">
        <f>'CNA Paste'!D1741</f>
        <v>477130.8</v>
      </c>
      <c r="H1739">
        <f>'CNA Paste'!E1741</f>
        <v>171153.5</v>
      </c>
      <c r="I1739">
        <f>'CNA Paste'!F1741</f>
        <v>45.1</v>
      </c>
      <c r="J1739">
        <f>'CNA Paste'!G1741</f>
        <v>45.1</v>
      </c>
      <c r="K1739">
        <f>'CNA Paste'!H1741</f>
        <v>45.8</v>
      </c>
      <c r="L1739">
        <f>'CNA Paste'!I1741</f>
        <v>45.8</v>
      </c>
      <c r="N1739" s="2">
        <f t="shared" si="492"/>
        <v>47.6</v>
      </c>
      <c r="O1739" s="2">
        <f t="shared" si="493"/>
        <v>47.6</v>
      </c>
      <c r="P1739" s="2">
        <f t="shared" si="494"/>
        <v>48.3</v>
      </c>
      <c r="Q1739" s="2">
        <f t="shared" si="495"/>
        <v>48.3</v>
      </c>
      <c r="S1739" s="4">
        <f t="shared" si="496"/>
        <v>39.07</v>
      </c>
      <c r="T1739" s="4">
        <f t="shared" si="497"/>
        <v>39.07</v>
      </c>
      <c r="U1739" s="4">
        <f t="shared" si="498"/>
        <v>39.699999999999996</v>
      </c>
      <c r="V1739" s="4">
        <f t="shared" si="499"/>
        <v>39.699999999999996</v>
      </c>
      <c r="X1739" s="6">
        <f t="shared" si="500"/>
        <v>45.652000000000001</v>
      </c>
      <c r="Y1739" s="6">
        <f t="shared" si="501"/>
        <v>45.652000000000001</v>
      </c>
      <c r="Z1739" s="6">
        <f t="shared" si="502"/>
        <v>46.261000000000003</v>
      </c>
      <c r="AA1739" s="6">
        <f t="shared" si="503"/>
        <v>46.261000000000003</v>
      </c>
      <c r="AC1739" s="4">
        <f t="shared" si="504"/>
        <v>6.5820000000000007</v>
      </c>
      <c r="AD1739" s="4">
        <f t="shared" si="505"/>
        <v>6.5820000000000007</v>
      </c>
      <c r="AE1739" s="4">
        <f t="shared" si="506"/>
        <v>6.561000000000007</v>
      </c>
      <c r="AF1739" s="4">
        <f t="shared" si="507"/>
        <v>6.561000000000007</v>
      </c>
    </row>
    <row r="1740" spans="1:32" hidden="1" x14ac:dyDescent="0.25">
      <c r="A1740" t="str">
        <f t="shared" si="490"/>
        <v>D</v>
      </c>
      <c r="B1740" t="str">
        <f>LEFT('CNA Paste'!A1742,3)</f>
        <v>RES</v>
      </c>
      <c r="C1740" t="str">
        <f>'CNA Paste'!A1742</f>
        <v>RES_14033073</v>
      </c>
      <c r="D1740" t="str">
        <f t="shared" si="491"/>
        <v>14033073</v>
      </c>
      <c r="E1740" t="str">
        <f>'CNA Paste'!B1742</f>
        <v>!0401!OS_ADDRESSBASE_PLUS_200205_RECEPT</v>
      </c>
      <c r="F1740">
        <f>'CNA Paste'!C1742</f>
        <v>5</v>
      </c>
      <c r="G1740">
        <f>'CNA Paste'!D1742</f>
        <v>477128.1</v>
      </c>
      <c r="H1740">
        <f>'CNA Paste'!E1742</f>
        <v>171150.7</v>
      </c>
      <c r="I1740">
        <f>'CNA Paste'!F1742</f>
        <v>43.1</v>
      </c>
      <c r="J1740">
        <f>'CNA Paste'!G1742</f>
        <v>43.1</v>
      </c>
      <c r="K1740">
        <f>'CNA Paste'!H1742</f>
        <v>43.8</v>
      </c>
      <c r="L1740">
        <f>'CNA Paste'!I1742</f>
        <v>43.8</v>
      </c>
      <c r="N1740" s="2">
        <f t="shared" si="492"/>
        <v>45.6</v>
      </c>
      <c r="O1740" s="2">
        <f t="shared" si="493"/>
        <v>45.6</v>
      </c>
      <c r="P1740" s="2">
        <f t="shared" si="494"/>
        <v>46.3</v>
      </c>
      <c r="Q1740" s="2">
        <f t="shared" si="495"/>
        <v>46.3</v>
      </c>
      <c r="S1740" s="4">
        <f t="shared" si="496"/>
        <v>37.269999999999996</v>
      </c>
      <c r="T1740" s="4">
        <f t="shared" si="497"/>
        <v>37.269999999999996</v>
      </c>
      <c r="U1740" s="4">
        <f t="shared" si="498"/>
        <v>37.9</v>
      </c>
      <c r="V1740" s="4">
        <f t="shared" si="499"/>
        <v>37.9</v>
      </c>
      <c r="X1740" s="6">
        <f t="shared" si="500"/>
        <v>43.912000000000006</v>
      </c>
      <c r="Y1740" s="6">
        <f t="shared" si="501"/>
        <v>43.912000000000006</v>
      </c>
      <c r="Z1740" s="6">
        <f t="shared" si="502"/>
        <v>44.521000000000001</v>
      </c>
      <c r="AA1740" s="6">
        <f t="shared" si="503"/>
        <v>44.521000000000001</v>
      </c>
      <c r="AC1740" s="4">
        <f t="shared" si="504"/>
        <v>6.6420000000000101</v>
      </c>
      <c r="AD1740" s="4">
        <f t="shared" si="505"/>
        <v>6.6420000000000101</v>
      </c>
      <c r="AE1740" s="4">
        <f t="shared" si="506"/>
        <v>6.6210000000000022</v>
      </c>
      <c r="AF1740" s="4">
        <f t="shared" si="507"/>
        <v>6.6210000000000022</v>
      </c>
    </row>
    <row r="1741" spans="1:32" hidden="1" x14ac:dyDescent="0.25">
      <c r="A1741" t="str">
        <f t="shared" si="490"/>
        <v>D</v>
      </c>
      <c r="B1741" t="str">
        <f>LEFT('CNA Paste'!A1743,3)</f>
        <v>RES</v>
      </c>
      <c r="C1741" t="str">
        <f>'CNA Paste'!A1743</f>
        <v>RES_14033073</v>
      </c>
      <c r="D1741" t="str">
        <f t="shared" si="491"/>
        <v>14033073</v>
      </c>
      <c r="E1741" t="str">
        <f>'CNA Paste'!B1743</f>
        <v>!0401!OS_ADDRESSBASE_PLUS_200205_RECEPT</v>
      </c>
      <c r="F1741">
        <f>'CNA Paste'!C1743</f>
        <v>5</v>
      </c>
      <c r="G1741">
        <f>'CNA Paste'!D1743</f>
        <v>477128.1</v>
      </c>
      <c r="H1741">
        <f>'CNA Paste'!E1743</f>
        <v>171150.7</v>
      </c>
      <c r="I1741">
        <f>'CNA Paste'!F1743</f>
        <v>47.5</v>
      </c>
      <c r="J1741">
        <f>'CNA Paste'!G1743</f>
        <v>47.5</v>
      </c>
      <c r="K1741">
        <f>'CNA Paste'!H1743</f>
        <v>48.2</v>
      </c>
      <c r="L1741">
        <f>'CNA Paste'!I1743</f>
        <v>48.2</v>
      </c>
      <c r="N1741" s="2">
        <f t="shared" si="492"/>
        <v>50</v>
      </c>
      <c r="O1741" s="2">
        <f t="shared" si="493"/>
        <v>50</v>
      </c>
      <c r="P1741" s="2">
        <f t="shared" si="494"/>
        <v>50.7</v>
      </c>
      <c r="Q1741" s="2">
        <f t="shared" si="495"/>
        <v>50.7</v>
      </c>
      <c r="S1741" s="4">
        <f t="shared" si="496"/>
        <v>41.23</v>
      </c>
      <c r="T1741" s="4">
        <f t="shared" si="497"/>
        <v>41.23</v>
      </c>
      <c r="U1741" s="4">
        <f t="shared" si="498"/>
        <v>41.86</v>
      </c>
      <c r="V1741" s="4">
        <f t="shared" si="499"/>
        <v>41.86</v>
      </c>
      <c r="X1741" s="6">
        <f t="shared" si="500"/>
        <v>47.74</v>
      </c>
      <c r="Y1741" s="6">
        <f t="shared" si="501"/>
        <v>47.74</v>
      </c>
      <c r="Z1741" s="6">
        <f t="shared" si="502"/>
        <v>48.349000000000004</v>
      </c>
      <c r="AA1741" s="6">
        <f t="shared" si="503"/>
        <v>48.349000000000004</v>
      </c>
      <c r="AC1741" s="4">
        <f t="shared" si="504"/>
        <v>6.5100000000000051</v>
      </c>
      <c r="AD1741" s="4">
        <f t="shared" si="505"/>
        <v>6.5100000000000051</v>
      </c>
      <c r="AE1741" s="4">
        <f t="shared" si="506"/>
        <v>6.4890000000000043</v>
      </c>
      <c r="AF1741" s="4">
        <f t="shared" si="507"/>
        <v>6.4890000000000043</v>
      </c>
    </row>
    <row r="1742" spans="1:32" hidden="1" x14ac:dyDescent="0.25">
      <c r="A1742" t="str">
        <f t="shared" si="490"/>
        <v>D</v>
      </c>
      <c r="B1742" t="str">
        <f>LEFT('CNA Paste'!A1744,3)</f>
        <v>RES</v>
      </c>
      <c r="C1742" t="str">
        <f>'CNA Paste'!A1744</f>
        <v>RES_14033073</v>
      </c>
      <c r="D1742" t="str">
        <f t="shared" si="491"/>
        <v>14033073</v>
      </c>
      <c r="E1742" t="str">
        <f>'CNA Paste'!B1744</f>
        <v>!0401!OS_ADDRESSBASE_PLUS_200205_RECEPT</v>
      </c>
      <c r="F1742">
        <f>'CNA Paste'!C1744</f>
        <v>6</v>
      </c>
      <c r="G1742">
        <f>'CNA Paste'!D1744</f>
        <v>477127.2</v>
      </c>
      <c r="H1742">
        <f>'CNA Paste'!E1744</f>
        <v>171145.7</v>
      </c>
      <c r="I1742">
        <f>'CNA Paste'!F1744</f>
        <v>46.5</v>
      </c>
      <c r="J1742">
        <f>'CNA Paste'!G1744</f>
        <v>46.5</v>
      </c>
      <c r="K1742">
        <f>'CNA Paste'!H1744</f>
        <v>47.2</v>
      </c>
      <c r="L1742">
        <f>'CNA Paste'!I1744</f>
        <v>47.2</v>
      </c>
      <c r="N1742" s="2">
        <f t="shared" si="492"/>
        <v>49</v>
      </c>
      <c r="O1742" s="2">
        <f t="shared" si="493"/>
        <v>49</v>
      </c>
      <c r="P1742" s="2">
        <f t="shared" si="494"/>
        <v>49.7</v>
      </c>
      <c r="Q1742" s="2">
        <f t="shared" si="495"/>
        <v>49.7</v>
      </c>
      <c r="S1742" s="4">
        <f t="shared" si="496"/>
        <v>40.33</v>
      </c>
      <c r="T1742" s="4">
        <f t="shared" si="497"/>
        <v>40.33</v>
      </c>
      <c r="U1742" s="4">
        <f t="shared" si="498"/>
        <v>40.96</v>
      </c>
      <c r="V1742" s="4">
        <f t="shared" si="499"/>
        <v>40.96</v>
      </c>
      <c r="X1742" s="6">
        <f t="shared" si="500"/>
        <v>46.870000000000005</v>
      </c>
      <c r="Y1742" s="6">
        <f t="shared" si="501"/>
        <v>46.870000000000005</v>
      </c>
      <c r="Z1742" s="6">
        <f t="shared" si="502"/>
        <v>47.479000000000006</v>
      </c>
      <c r="AA1742" s="6">
        <f t="shared" si="503"/>
        <v>47.479000000000006</v>
      </c>
      <c r="AC1742" s="4">
        <f t="shared" si="504"/>
        <v>6.5400000000000063</v>
      </c>
      <c r="AD1742" s="4">
        <f t="shared" si="505"/>
        <v>6.5400000000000063</v>
      </c>
      <c r="AE1742" s="4">
        <f t="shared" si="506"/>
        <v>6.5190000000000055</v>
      </c>
      <c r="AF1742" s="4">
        <f t="shared" si="507"/>
        <v>6.5190000000000055</v>
      </c>
    </row>
    <row r="1743" spans="1:32" hidden="1" x14ac:dyDescent="0.25">
      <c r="A1743" t="str">
        <f t="shared" si="490"/>
        <v>D</v>
      </c>
      <c r="B1743" t="str">
        <f>LEFT('CNA Paste'!A1745,3)</f>
        <v>RES</v>
      </c>
      <c r="C1743" t="str">
        <f>'CNA Paste'!A1745</f>
        <v>RES_14033073</v>
      </c>
      <c r="D1743" t="str">
        <f t="shared" si="491"/>
        <v>14033073</v>
      </c>
      <c r="E1743" t="str">
        <f>'CNA Paste'!B1745</f>
        <v>!0401!OS_ADDRESSBASE_PLUS_200205_RECEPT</v>
      </c>
      <c r="F1743">
        <f>'CNA Paste'!C1745</f>
        <v>6</v>
      </c>
      <c r="G1743">
        <f>'CNA Paste'!D1745</f>
        <v>477127.2</v>
      </c>
      <c r="H1743">
        <f>'CNA Paste'!E1745</f>
        <v>171145.7</v>
      </c>
      <c r="I1743">
        <f>'CNA Paste'!F1745</f>
        <v>49.4</v>
      </c>
      <c r="J1743">
        <f>'CNA Paste'!G1745</f>
        <v>49.4</v>
      </c>
      <c r="K1743">
        <f>'CNA Paste'!H1745</f>
        <v>50.1</v>
      </c>
      <c r="L1743">
        <f>'CNA Paste'!I1745</f>
        <v>50.1</v>
      </c>
      <c r="N1743" s="2">
        <f t="shared" si="492"/>
        <v>51.9</v>
      </c>
      <c r="O1743" s="2">
        <f t="shared" si="493"/>
        <v>51.9</v>
      </c>
      <c r="P1743" s="2">
        <f t="shared" si="494"/>
        <v>52.6</v>
      </c>
      <c r="Q1743" s="2">
        <f t="shared" si="495"/>
        <v>52.6</v>
      </c>
      <c r="S1743" s="4">
        <f t="shared" si="496"/>
        <v>42.94</v>
      </c>
      <c r="T1743" s="4">
        <f t="shared" si="497"/>
        <v>42.94</v>
      </c>
      <c r="U1743" s="4">
        <f t="shared" si="498"/>
        <v>43.57</v>
      </c>
      <c r="V1743" s="4">
        <f t="shared" si="499"/>
        <v>43.57</v>
      </c>
      <c r="X1743" s="6">
        <f t="shared" si="500"/>
        <v>49.393000000000001</v>
      </c>
      <c r="Y1743" s="6">
        <f t="shared" si="501"/>
        <v>49.393000000000001</v>
      </c>
      <c r="Z1743" s="6">
        <f t="shared" si="502"/>
        <v>50.002000000000002</v>
      </c>
      <c r="AA1743" s="6">
        <f t="shared" si="503"/>
        <v>50.002000000000002</v>
      </c>
      <c r="AC1743" s="4">
        <f t="shared" si="504"/>
        <v>6.453000000000003</v>
      </c>
      <c r="AD1743" s="4">
        <f t="shared" si="505"/>
        <v>6.453000000000003</v>
      </c>
      <c r="AE1743" s="4">
        <f t="shared" si="506"/>
        <v>6.4320000000000022</v>
      </c>
      <c r="AF1743" s="4">
        <f t="shared" si="507"/>
        <v>6.4320000000000022</v>
      </c>
    </row>
    <row r="1744" spans="1:32" hidden="1" x14ac:dyDescent="0.25">
      <c r="A1744" t="str">
        <f t="shared" si="490"/>
        <v>D</v>
      </c>
      <c r="B1744" t="str">
        <f>LEFT('CNA Paste'!A1746,3)</f>
        <v>RES</v>
      </c>
      <c r="C1744" t="str">
        <f>'CNA Paste'!A1746</f>
        <v>RES_14033073</v>
      </c>
      <c r="D1744" t="str">
        <f t="shared" si="491"/>
        <v>14033073</v>
      </c>
      <c r="E1744" t="str">
        <f>'CNA Paste'!B1746</f>
        <v>!0401!OS_ADDRESSBASE_PLUS_200205_RECEPT</v>
      </c>
      <c r="F1744">
        <f>'CNA Paste'!C1746</f>
        <v>7</v>
      </c>
      <c r="G1744">
        <f>'CNA Paste'!D1746</f>
        <v>477126.3</v>
      </c>
      <c r="H1744">
        <f>'CNA Paste'!E1746</f>
        <v>171140.8</v>
      </c>
      <c r="I1744">
        <f>'CNA Paste'!F1746</f>
        <v>47.8</v>
      </c>
      <c r="J1744">
        <f>'CNA Paste'!G1746</f>
        <v>47.8</v>
      </c>
      <c r="K1744">
        <f>'CNA Paste'!H1746</f>
        <v>48.5</v>
      </c>
      <c r="L1744">
        <f>'CNA Paste'!I1746</f>
        <v>48.5</v>
      </c>
      <c r="N1744" s="2">
        <f t="shared" si="492"/>
        <v>50.3</v>
      </c>
      <c r="O1744" s="2">
        <f t="shared" si="493"/>
        <v>50.3</v>
      </c>
      <c r="P1744" s="2">
        <f t="shared" si="494"/>
        <v>51</v>
      </c>
      <c r="Q1744" s="2">
        <f t="shared" si="495"/>
        <v>51</v>
      </c>
      <c r="S1744" s="4">
        <f t="shared" si="496"/>
        <v>41.499999999999993</v>
      </c>
      <c r="T1744" s="4">
        <f t="shared" si="497"/>
        <v>41.499999999999993</v>
      </c>
      <c r="U1744" s="4">
        <f t="shared" si="498"/>
        <v>42.129999999999995</v>
      </c>
      <c r="V1744" s="4">
        <f t="shared" si="499"/>
        <v>42.129999999999995</v>
      </c>
      <c r="X1744" s="6">
        <f t="shared" si="500"/>
        <v>48.000999999999998</v>
      </c>
      <c r="Y1744" s="6">
        <f t="shared" si="501"/>
        <v>48.000999999999998</v>
      </c>
      <c r="Z1744" s="6">
        <f t="shared" si="502"/>
        <v>48.61</v>
      </c>
      <c r="AA1744" s="6">
        <f t="shared" si="503"/>
        <v>48.61</v>
      </c>
      <c r="AC1744" s="4">
        <f t="shared" si="504"/>
        <v>6.5010000000000048</v>
      </c>
      <c r="AD1744" s="4">
        <f t="shared" si="505"/>
        <v>6.5010000000000048</v>
      </c>
      <c r="AE1744" s="4">
        <f t="shared" si="506"/>
        <v>6.480000000000004</v>
      </c>
      <c r="AF1744" s="4">
        <f t="shared" si="507"/>
        <v>6.480000000000004</v>
      </c>
    </row>
    <row r="1745" spans="1:32" hidden="1" x14ac:dyDescent="0.25">
      <c r="A1745" t="str">
        <f t="shared" si="490"/>
        <v>D</v>
      </c>
      <c r="B1745" t="str">
        <f>LEFT('CNA Paste'!A1747,3)</f>
        <v>RES</v>
      </c>
      <c r="C1745" t="str">
        <f>'CNA Paste'!A1747</f>
        <v>RES_14033073</v>
      </c>
      <c r="D1745" t="str">
        <f t="shared" si="491"/>
        <v>14033073</v>
      </c>
      <c r="E1745" t="str">
        <f>'CNA Paste'!B1747</f>
        <v>!0401!OS_ADDRESSBASE_PLUS_200205_RECEPT</v>
      </c>
      <c r="F1745">
        <f>'CNA Paste'!C1747</f>
        <v>7</v>
      </c>
      <c r="G1745">
        <f>'CNA Paste'!D1747</f>
        <v>477126.3</v>
      </c>
      <c r="H1745">
        <f>'CNA Paste'!E1747</f>
        <v>171140.8</v>
      </c>
      <c r="I1745">
        <f>'CNA Paste'!F1747</f>
        <v>50.2</v>
      </c>
      <c r="J1745">
        <f>'CNA Paste'!G1747</f>
        <v>50.2</v>
      </c>
      <c r="K1745">
        <f>'CNA Paste'!H1747</f>
        <v>50.9</v>
      </c>
      <c r="L1745">
        <f>'CNA Paste'!I1747</f>
        <v>50.9</v>
      </c>
      <c r="N1745" s="2">
        <f t="shared" si="492"/>
        <v>52.7</v>
      </c>
      <c r="O1745" s="2">
        <f t="shared" si="493"/>
        <v>52.7</v>
      </c>
      <c r="P1745" s="2">
        <f t="shared" si="494"/>
        <v>53.4</v>
      </c>
      <c r="Q1745" s="2">
        <f t="shared" si="495"/>
        <v>53.4</v>
      </c>
      <c r="S1745" s="4">
        <f t="shared" si="496"/>
        <v>43.660000000000004</v>
      </c>
      <c r="T1745" s="4">
        <f t="shared" si="497"/>
        <v>43.660000000000004</v>
      </c>
      <c r="U1745" s="4">
        <f t="shared" si="498"/>
        <v>44.29</v>
      </c>
      <c r="V1745" s="4">
        <f t="shared" si="499"/>
        <v>44.29</v>
      </c>
      <c r="X1745" s="6">
        <f t="shared" si="500"/>
        <v>50.089000000000006</v>
      </c>
      <c r="Y1745" s="6">
        <f t="shared" si="501"/>
        <v>50.089000000000006</v>
      </c>
      <c r="Z1745" s="6">
        <f t="shared" si="502"/>
        <v>50.698</v>
      </c>
      <c r="AA1745" s="6">
        <f t="shared" si="503"/>
        <v>50.698</v>
      </c>
      <c r="AC1745" s="4">
        <f t="shared" si="504"/>
        <v>6.429000000000002</v>
      </c>
      <c r="AD1745" s="4">
        <f t="shared" si="505"/>
        <v>6.429000000000002</v>
      </c>
      <c r="AE1745" s="4">
        <f t="shared" si="506"/>
        <v>6.4080000000000013</v>
      </c>
      <c r="AF1745" s="4">
        <f t="shared" si="507"/>
        <v>6.4080000000000013</v>
      </c>
    </row>
    <row r="1746" spans="1:32" hidden="1" x14ac:dyDescent="0.25">
      <c r="A1746" t="str">
        <f t="shared" si="490"/>
        <v>D</v>
      </c>
      <c r="B1746" t="str">
        <f>LEFT('CNA Paste'!A1748,3)</f>
        <v>RES</v>
      </c>
      <c r="C1746" t="str">
        <f>'CNA Paste'!A1748</f>
        <v>RES_14033073</v>
      </c>
      <c r="D1746" t="str">
        <f t="shared" si="491"/>
        <v>14033073</v>
      </c>
      <c r="E1746" t="str">
        <f>'CNA Paste'!B1748</f>
        <v>!0401!OS_ADDRESSBASE_PLUS_200205_RECEPT</v>
      </c>
      <c r="F1746">
        <f>'CNA Paste'!C1748</f>
        <v>8</v>
      </c>
      <c r="G1746">
        <f>'CNA Paste'!D1748</f>
        <v>477125.2</v>
      </c>
      <c r="H1746">
        <f>'CNA Paste'!E1748</f>
        <v>171134.5</v>
      </c>
      <c r="I1746">
        <f>'CNA Paste'!F1748</f>
        <v>48.4</v>
      </c>
      <c r="J1746">
        <f>'CNA Paste'!G1748</f>
        <v>48.4</v>
      </c>
      <c r="K1746">
        <f>'CNA Paste'!H1748</f>
        <v>49.1</v>
      </c>
      <c r="L1746">
        <f>'CNA Paste'!I1748</f>
        <v>49.1</v>
      </c>
      <c r="N1746" s="2">
        <f t="shared" si="492"/>
        <v>50.9</v>
      </c>
      <c r="O1746" s="2">
        <f t="shared" si="493"/>
        <v>50.9</v>
      </c>
      <c r="P1746" s="2">
        <f t="shared" si="494"/>
        <v>51.6</v>
      </c>
      <c r="Q1746" s="2">
        <f t="shared" si="495"/>
        <v>51.6</v>
      </c>
      <c r="S1746" s="4">
        <f t="shared" si="496"/>
        <v>42.04</v>
      </c>
      <c r="T1746" s="4">
        <f t="shared" si="497"/>
        <v>42.04</v>
      </c>
      <c r="U1746" s="4">
        <f t="shared" si="498"/>
        <v>42.67</v>
      </c>
      <c r="V1746" s="4">
        <f t="shared" si="499"/>
        <v>42.67</v>
      </c>
      <c r="X1746" s="6">
        <f t="shared" si="500"/>
        <v>48.523000000000003</v>
      </c>
      <c r="Y1746" s="6">
        <f t="shared" si="501"/>
        <v>48.523000000000003</v>
      </c>
      <c r="Z1746" s="6">
        <f t="shared" si="502"/>
        <v>49.132000000000005</v>
      </c>
      <c r="AA1746" s="6">
        <f t="shared" si="503"/>
        <v>49.132000000000005</v>
      </c>
      <c r="AC1746" s="4">
        <f t="shared" si="504"/>
        <v>6.4830000000000041</v>
      </c>
      <c r="AD1746" s="4">
        <f t="shared" si="505"/>
        <v>6.4830000000000041</v>
      </c>
      <c r="AE1746" s="4">
        <f t="shared" si="506"/>
        <v>6.4620000000000033</v>
      </c>
      <c r="AF1746" s="4">
        <f t="shared" si="507"/>
        <v>6.4620000000000033</v>
      </c>
    </row>
    <row r="1747" spans="1:32" hidden="1" x14ac:dyDescent="0.25">
      <c r="A1747" t="str">
        <f t="shared" si="490"/>
        <v>D</v>
      </c>
      <c r="B1747" t="str">
        <f>LEFT('CNA Paste'!A1749,3)</f>
        <v>RES</v>
      </c>
      <c r="C1747" t="str">
        <f>'CNA Paste'!A1749</f>
        <v>RES_14033073</v>
      </c>
      <c r="D1747" t="str">
        <f t="shared" si="491"/>
        <v>14033073</v>
      </c>
      <c r="E1747" t="str">
        <f>'CNA Paste'!B1749</f>
        <v>!0401!OS_ADDRESSBASE_PLUS_200205_RECEPT</v>
      </c>
      <c r="F1747">
        <f>'CNA Paste'!C1749</f>
        <v>8</v>
      </c>
      <c r="G1747">
        <f>'CNA Paste'!D1749</f>
        <v>477125.2</v>
      </c>
      <c r="H1747">
        <f>'CNA Paste'!E1749</f>
        <v>171134.5</v>
      </c>
      <c r="I1747">
        <f>'CNA Paste'!F1749</f>
        <v>50.5</v>
      </c>
      <c r="J1747">
        <f>'CNA Paste'!G1749</f>
        <v>50.5</v>
      </c>
      <c r="K1747">
        <f>'CNA Paste'!H1749</f>
        <v>51.2</v>
      </c>
      <c r="L1747">
        <f>'CNA Paste'!I1749</f>
        <v>51.2</v>
      </c>
      <c r="N1747" s="2">
        <f t="shared" si="492"/>
        <v>53</v>
      </c>
      <c r="O1747" s="2">
        <f t="shared" si="493"/>
        <v>53</v>
      </c>
      <c r="P1747" s="2">
        <f t="shared" si="494"/>
        <v>53.7</v>
      </c>
      <c r="Q1747" s="2">
        <f t="shared" si="495"/>
        <v>53.7</v>
      </c>
      <c r="S1747" s="4">
        <f t="shared" si="496"/>
        <v>43.93</v>
      </c>
      <c r="T1747" s="4">
        <f t="shared" si="497"/>
        <v>43.93</v>
      </c>
      <c r="U1747" s="4">
        <f t="shared" si="498"/>
        <v>44.56</v>
      </c>
      <c r="V1747" s="4">
        <f t="shared" si="499"/>
        <v>44.56</v>
      </c>
      <c r="X1747" s="6">
        <f t="shared" si="500"/>
        <v>50.35</v>
      </c>
      <c r="Y1747" s="6">
        <f t="shared" si="501"/>
        <v>50.35</v>
      </c>
      <c r="Z1747" s="6">
        <f t="shared" si="502"/>
        <v>50.959000000000003</v>
      </c>
      <c r="AA1747" s="6">
        <f t="shared" si="503"/>
        <v>50.959000000000003</v>
      </c>
      <c r="AC1747" s="4">
        <f t="shared" si="504"/>
        <v>6.4200000000000017</v>
      </c>
      <c r="AD1747" s="4">
        <f t="shared" si="505"/>
        <v>6.4200000000000017</v>
      </c>
      <c r="AE1747" s="4">
        <f t="shared" si="506"/>
        <v>6.3990000000000009</v>
      </c>
      <c r="AF1747" s="4">
        <f t="shared" si="507"/>
        <v>6.3990000000000009</v>
      </c>
    </row>
    <row r="1748" spans="1:32" hidden="1" x14ac:dyDescent="0.25">
      <c r="A1748" t="str">
        <f t="shared" si="490"/>
        <v>D</v>
      </c>
      <c r="B1748" t="str">
        <f>LEFT('CNA Paste'!A1750,3)</f>
        <v>RES</v>
      </c>
      <c r="C1748" t="str">
        <f>'CNA Paste'!A1750</f>
        <v>RES_14033073</v>
      </c>
      <c r="D1748" t="str">
        <f t="shared" si="491"/>
        <v>14033073</v>
      </c>
      <c r="E1748" t="str">
        <f>'CNA Paste'!B1750</f>
        <v>!0401!OS_ADDRESSBASE_PLUS_200205_RECEPT</v>
      </c>
      <c r="F1748">
        <f>'CNA Paste'!C1750</f>
        <v>9</v>
      </c>
      <c r="G1748">
        <f>'CNA Paste'!D1750</f>
        <v>477120.6</v>
      </c>
      <c r="H1748">
        <f>'CNA Paste'!E1750</f>
        <v>171132.1</v>
      </c>
      <c r="I1748">
        <f>'CNA Paste'!F1750</f>
        <v>40.799999999999997</v>
      </c>
      <c r="J1748">
        <f>'CNA Paste'!G1750</f>
        <v>40.799999999999997</v>
      </c>
      <c r="K1748">
        <f>'CNA Paste'!H1750</f>
        <v>41.6</v>
      </c>
      <c r="L1748">
        <f>'CNA Paste'!I1750</f>
        <v>41.6</v>
      </c>
      <c r="N1748" s="2">
        <f t="shared" si="492"/>
        <v>43.3</v>
      </c>
      <c r="O1748" s="2">
        <f t="shared" si="493"/>
        <v>43.3</v>
      </c>
      <c r="P1748" s="2">
        <f t="shared" si="494"/>
        <v>44.1</v>
      </c>
      <c r="Q1748" s="2">
        <f t="shared" si="495"/>
        <v>44.1</v>
      </c>
      <c r="S1748" s="4">
        <f t="shared" si="496"/>
        <v>35.199999999999996</v>
      </c>
      <c r="T1748" s="4">
        <f t="shared" si="497"/>
        <v>35.199999999999996</v>
      </c>
      <c r="U1748" s="4">
        <f t="shared" si="498"/>
        <v>35.92</v>
      </c>
      <c r="V1748" s="4">
        <f t="shared" si="499"/>
        <v>35.92</v>
      </c>
      <c r="X1748" s="6">
        <f t="shared" si="500"/>
        <v>41.911000000000001</v>
      </c>
      <c r="Y1748" s="6">
        <f t="shared" si="501"/>
        <v>41.911000000000001</v>
      </c>
      <c r="Z1748" s="6">
        <f t="shared" si="502"/>
        <v>42.607000000000006</v>
      </c>
      <c r="AA1748" s="6">
        <f t="shared" si="503"/>
        <v>42.607000000000006</v>
      </c>
      <c r="AC1748" s="4">
        <f t="shared" si="504"/>
        <v>6.7110000000000056</v>
      </c>
      <c r="AD1748" s="4">
        <f t="shared" si="505"/>
        <v>6.7110000000000056</v>
      </c>
      <c r="AE1748" s="4">
        <f t="shared" si="506"/>
        <v>6.6870000000000047</v>
      </c>
      <c r="AF1748" s="4">
        <f t="shared" si="507"/>
        <v>6.6870000000000047</v>
      </c>
    </row>
    <row r="1749" spans="1:32" hidden="1" x14ac:dyDescent="0.25">
      <c r="A1749" t="str">
        <f t="shared" si="490"/>
        <v>D</v>
      </c>
      <c r="B1749" t="str">
        <f>LEFT('CNA Paste'!A1751,3)</f>
        <v>RES</v>
      </c>
      <c r="C1749" t="str">
        <f>'CNA Paste'!A1751</f>
        <v>RES_14033073</v>
      </c>
      <c r="D1749" t="str">
        <f t="shared" si="491"/>
        <v>14033073</v>
      </c>
      <c r="E1749" t="str">
        <f>'CNA Paste'!B1751</f>
        <v>!0401!OS_ADDRESSBASE_PLUS_200205_RECEPT</v>
      </c>
      <c r="F1749">
        <f>'CNA Paste'!C1751</f>
        <v>9</v>
      </c>
      <c r="G1749">
        <f>'CNA Paste'!D1751</f>
        <v>477120.6</v>
      </c>
      <c r="H1749">
        <f>'CNA Paste'!E1751</f>
        <v>171132.1</v>
      </c>
      <c r="I1749">
        <f>'CNA Paste'!F1751</f>
        <v>44.9</v>
      </c>
      <c r="J1749">
        <f>'CNA Paste'!G1751</f>
        <v>44.9</v>
      </c>
      <c r="K1749">
        <f>'CNA Paste'!H1751</f>
        <v>45.6</v>
      </c>
      <c r="L1749">
        <f>'CNA Paste'!I1751</f>
        <v>45.6</v>
      </c>
      <c r="N1749" s="2">
        <f t="shared" si="492"/>
        <v>47.4</v>
      </c>
      <c r="O1749" s="2">
        <f t="shared" si="493"/>
        <v>47.4</v>
      </c>
      <c r="P1749" s="2">
        <f t="shared" si="494"/>
        <v>48.1</v>
      </c>
      <c r="Q1749" s="2">
        <f t="shared" si="495"/>
        <v>48.1</v>
      </c>
      <c r="S1749" s="4">
        <f t="shared" si="496"/>
        <v>38.889999999999993</v>
      </c>
      <c r="T1749" s="4">
        <f t="shared" si="497"/>
        <v>38.889999999999993</v>
      </c>
      <c r="U1749" s="4">
        <f t="shared" si="498"/>
        <v>39.519999999999996</v>
      </c>
      <c r="V1749" s="4">
        <f t="shared" si="499"/>
        <v>39.519999999999996</v>
      </c>
      <c r="X1749" s="6">
        <f t="shared" si="500"/>
        <v>45.478000000000002</v>
      </c>
      <c r="Y1749" s="6">
        <f t="shared" si="501"/>
        <v>45.478000000000002</v>
      </c>
      <c r="Z1749" s="6">
        <f t="shared" si="502"/>
        <v>46.087000000000003</v>
      </c>
      <c r="AA1749" s="6">
        <f t="shared" si="503"/>
        <v>46.087000000000003</v>
      </c>
      <c r="AC1749" s="4">
        <f t="shared" si="504"/>
        <v>6.5880000000000081</v>
      </c>
      <c r="AD1749" s="4">
        <f t="shared" si="505"/>
        <v>6.5880000000000081</v>
      </c>
      <c r="AE1749" s="4">
        <f t="shared" si="506"/>
        <v>6.5670000000000073</v>
      </c>
      <c r="AF1749" s="4">
        <f t="shared" si="507"/>
        <v>6.5670000000000073</v>
      </c>
    </row>
    <row r="1750" spans="1:32" hidden="1" x14ac:dyDescent="0.25">
      <c r="A1750" t="str">
        <f t="shared" si="490"/>
        <v>D</v>
      </c>
      <c r="B1750" t="str">
        <f>LEFT('CNA Paste'!A1752,3)</f>
        <v>RES</v>
      </c>
      <c r="C1750" t="str">
        <f>'CNA Paste'!A1752</f>
        <v>RES_14033073</v>
      </c>
      <c r="D1750" t="str">
        <f t="shared" si="491"/>
        <v>14033073</v>
      </c>
      <c r="E1750" t="str">
        <f>'CNA Paste'!B1752</f>
        <v>!0401!OS_ADDRESSBASE_PLUS_200205_RECEPT</v>
      </c>
      <c r="F1750">
        <f>'CNA Paste'!C1752</f>
        <v>10</v>
      </c>
      <c r="G1750">
        <f>'CNA Paste'!D1752</f>
        <v>477117.2</v>
      </c>
      <c r="H1750">
        <f>'CNA Paste'!E1752</f>
        <v>171136.7</v>
      </c>
      <c r="I1750">
        <f>'CNA Paste'!F1752</f>
        <v>51.7</v>
      </c>
      <c r="J1750">
        <f>'CNA Paste'!G1752</f>
        <v>51.7</v>
      </c>
      <c r="K1750">
        <f>'CNA Paste'!H1752</f>
        <v>52.4</v>
      </c>
      <c r="L1750">
        <f>'CNA Paste'!I1752</f>
        <v>52.4</v>
      </c>
      <c r="N1750" s="2">
        <f t="shared" si="492"/>
        <v>54.2</v>
      </c>
      <c r="O1750" s="2">
        <f t="shared" si="493"/>
        <v>54.2</v>
      </c>
      <c r="P1750" s="2">
        <f t="shared" si="494"/>
        <v>54.9</v>
      </c>
      <c r="Q1750" s="2">
        <f t="shared" si="495"/>
        <v>54.9</v>
      </c>
      <c r="S1750" s="4">
        <f t="shared" si="496"/>
        <v>45.01</v>
      </c>
      <c r="T1750" s="4">
        <f t="shared" si="497"/>
        <v>45.01</v>
      </c>
      <c r="U1750" s="4">
        <f t="shared" si="498"/>
        <v>45.639999999999993</v>
      </c>
      <c r="V1750" s="4">
        <f t="shared" si="499"/>
        <v>45.639999999999993</v>
      </c>
      <c r="X1750" s="6">
        <f t="shared" si="500"/>
        <v>51.394000000000005</v>
      </c>
      <c r="Y1750" s="6">
        <f t="shared" si="501"/>
        <v>51.394000000000005</v>
      </c>
      <c r="Z1750" s="6">
        <f t="shared" si="502"/>
        <v>52.003</v>
      </c>
      <c r="AA1750" s="6">
        <f t="shared" si="503"/>
        <v>52.003</v>
      </c>
      <c r="AC1750" s="4">
        <f t="shared" si="504"/>
        <v>6.3840000000000074</v>
      </c>
      <c r="AD1750" s="4">
        <f t="shared" si="505"/>
        <v>6.3840000000000074</v>
      </c>
      <c r="AE1750" s="4">
        <f t="shared" si="506"/>
        <v>6.3630000000000067</v>
      </c>
      <c r="AF1750" s="4">
        <f t="shared" si="507"/>
        <v>6.3630000000000067</v>
      </c>
    </row>
    <row r="1751" spans="1:32" hidden="1" x14ac:dyDescent="0.25">
      <c r="A1751" t="str">
        <f t="shared" si="490"/>
        <v>D</v>
      </c>
      <c r="B1751" t="str">
        <f>LEFT('CNA Paste'!A1753,3)</f>
        <v>RES</v>
      </c>
      <c r="C1751" t="str">
        <f>'CNA Paste'!A1753</f>
        <v>RES_14033073</v>
      </c>
      <c r="D1751" t="str">
        <f t="shared" si="491"/>
        <v>14033073</v>
      </c>
      <c r="E1751" t="str">
        <f>'CNA Paste'!B1753</f>
        <v>!0401!OS_ADDRESSBASE_PLUS_200205_RECEPT</v>
      </c>
      <c r="F1751">
        <f>'CNA Paste'!C1753</f>
        <v>10</v>
      </c>
      <c r="G1751">
        <f>'CNA Paste'!D1753</f>
        <v>477117.2</v>
      </c>
      <c r="H1751">
        <f>'CNA Paste'!E1753</f>
        <v>171136.7</v>
      </c>
      <c r="I1751">
        <f>'CNA Paste'!F1753</f>
        <v>54.2</v>
      </c>
      <c r="J1751">
        <f>'CNA Paste'!G1753</f>
        <v>54.2</v>
      </c>
      <c r="K1751">
        <f>'CNA Paste'!H1753</f>
        <v>55</v>
      </c>
      <c r="L1751">
        <f>'CNA Paste'!I1753</f>
        <v>54.9</v>
      </c>
      <c r="N1751" s="2">
        <f t="shared" si="492"/>
        <v>56.7</v>
      </c>
      <c r="O1751" s="2">
        <f t="shared" si="493"/>
        <v>56.7</v>
      </c>
      <c r="P1751" s="2">
        <f t="shared" si="494"/>
        <v>57.5</v>
      </c>
      <c r="Q1751" s="2">
        <f t="shared" si="495"/>
        <v>57.4</v>
      </c>
      <c r="S1751" s="4">
        <f t="shared" si="496"/>
        <v>47.26</v>
      </c>
      <c r="T1751" s="4">
        <f t="shared" si="497"/>
        <v>47.26</v>
      </c>
      <c r="U1751" s="4">
        <f t="shared" si="498"/>
        <v>47.98</v>
      </c>
      <c r="V1751" s="4">
        <f t="shared" si="499"/>
        <v>47.889999999999993</v>
      </c>
      <c r="X1751" s="6">
        <f t="shared" si="500"/>
        <v>53.569000000000003</v>
      </c>
      <c r="Y1751" s="6">
        <f t="shared" si="501"/>
        <v>53.569000000000003</v>
      </c>
      <c r="Z1751" s="6">
        <f t="shared" si="502"/>
        <v>54.265000000000001</v>
      </c>
      <c r="AA1751" s="6">
        <f t="shared" si="503"/>
        <v>54.177999999999997</v>
      </c>
      <c r="AC1751" s="4">
        <f t="shared" si="504"/>
        <v>6.3090000000000046</v>
      </c>
      <c r="AD1751" s="4">
        <f t="shared" si="505"/>
        <v>6.3090000000000046</v>
      </c>
      <c r="AE1751" s="4">
        <f t="shared" si="506"/>
        <v>6.2850000000000037</v>
      </c>
      <c r="AF1751" s="4">
        <f t="shared" si="507"/>
        <v>6.2880000000000038</v>
      </c>
    </row>
    <row r="1752" spans="1:32" hidden="1" x14ac:dyDescent="0.25">
      <c r="A1752" t="str">
        <f t="shared" si="490"/>
        <v>D</v>
      </c>
      <c r="B1752" t="str">
        <f>LEFT('CNA Paste'!A1754,3)</f>
        <v>RES</v>
      </c>
      <c r="C1752" t="str">
        <f>'CNA Paste'!A1754</f>
        <v>RES_14033073</v>
      </c>
      <c r="D1752" t="str">
        <f t="shared" si="491"/>
        <v>14033073</v>
      </c>
      <c r="E1752" t="str">
        <f>'CNA Paste'!B1754</f>
        <v>!0401!OS_ADDRESSBASE_PLUS_200205_RECEPT</v>
      </c>
      <c r="F1752">
        <f>'CNA Paste'!C1754</f>
        <v>11</v>
      </c>
      <c r="G1752">
        <f>'CNA Paste'!D1754</f>
        <v>477118.5</v>
      </c>
      <c r="H1752">
        <f>'CNA Paste'!E1754</f>
        <v>171144.2</v>
      </c>
      <c r="I1752">
        <f>'CNA Paste'!F1754</f>
        <v>51.7</v>
      </c>
      <c r="J1752">
        <f>'CNA Paste'!G1754</f>
        <v>51.7</v>
      </c>
      <c r="K1752">
        <f>'CNA Paste'!H1754</f>
        <v>52.4</v>
      </c>
      <c r="L1752">
        <f>'CNA Paste'!I1754</f>
        <v>52.4</v>
      </c>
      <c r="N1752" s="2">
        <f t="shared" si="492"/>
        <v>54.2</v>
      </c>
      <c r="O1752" s="2">
        <f t="shared" si="493"/>
        <v>54.2</v>
      </c>
      <c r="P1752" s="2">
        <f t="shared" si="494"/>
        <v>54.9</v>
      </c>
      <c r="Q1752" s="2">
        <f t="shared" si="495"/>
        <v>54.9</v>
      </c>
      <c r="S1752" s="4">
        <f t="shared" si="496"/>
        <v>45.01</v>
      </c>
      <c r="T1752" s="4">
        <f t="shared" si="497"/>
        <v>45.01</v>
      </c>
      <c r="U1752" s="4">
        <f t="shared" si="498"/>
        <v>45.639999999999993</v>
      </c>
      <c r="V1752" s="4">
        <f t="shared" si="499"/>
        <v>45.639999999999993</v>
      </c>
      <c r="X1752" s="6">
        <f t="shared" si="500"/>
        <v>51.394000000000005</v>
      </c>
      <c r="Y1752" s="6">
        <f t="shared" si="501"/>
        <v>51.394000000000005</v>
      </c>
      <c r="Z1752" s="6">
        <f t="shared" si="502"/>
        <v>52.003</v>
      </c>
      <c r="AA1752" s="6">
        <f t="shared" si="503"/>
        <v>52.003</v>
      </c>
      <c r="AC1752" s="4">
        <f t="shared" si="504"/>
        <v>6.3840000000000074</v>
      </c>
      <c r="AD1752" s="4">
        <f t="shared" si="505"/>
        <v>6.3840000000000074</v>
      </c>
      <c r="AE1752" s="4">
        <f t="shared" si="506"/>
        <v>6.3630000000000067</v>
      </c>
      <c r="AF1752" s="4">
        <f t="shared" si="507"/>
        <v>6.3630000000000067</v>
      </c>
    </row>
    <row r="1753" spans="1:32" hidden="1" x14ac:dyDescent="0.25">
      <c r="A1753" t="str">
        <f t="shared" si="490"/>
        <v>D</v>
      </c>
      <c r="B1753" t="str">
        <f>LEFT('CNA Paste'!A1755,3)</f>
        <v>RES</v>
      </c>
      <c r="C1753" t="str">
        <f>'CNA Paste'!A1755</f>
        <v>RES_14033073</v>
      </c>
      <c r="D1753" t="str">
        <f t="shared" si="491"/>
        <v>14033073</v>
      </c>
      <c r="E1753" t="str">
        <f>'CNA Paste'!B1755</f>
        <v>!0401!OS_ADDRESSBASE_PLUS_200205_RECEPT</v>
      </c>
      <c r="F1753">
        <f>'CNA Paste'!C1755</f>
        <v>11</v>
      </c>
      <c r="G1753">
        <f>'CNA Paste'!D1755</f>
        <v>477118.5</v>
      </c>
      <c r="H1753">
        <f>'CNA Paste'!E1755</f>
        <v>171144.2</v>
      </c>
      <c r="I1753">
        <f>'CNA Paste'!F1755</f>
        <v>54.2</v>
      </c>
      <c r="J1753">
        <f>'CNA Paste'!G1755</f>
        <v>54.2</v>
      </c>
      <c r="K1753">
        <f>'CNA Paste'!H1755</f>
        <v>54.9</v>
      </c>
      <c r="L1753">
        <f>'CNA Paste'!I1755</f>
        <v>54.9</v>
      </c>
      <c r="N1753" s="2">
        <f t="shared" si="492"/>
        <v>56.7</v>
      </c>
      <c r="O1753" s="2">
        <f t="shared" si="493"/>
        <v>56.7</v>
      </c>
      <c r="P1753" s="2">
        <f t="shared" si="494"/>
        <v>57.4</v>
      </c>
      <c r="Q1753" s="2">
        <f t="shared" si="495"/>
        <v>57.4</v>
      </c>
      <c r="S1753" s="4">
        <f t="shared" si="496"/>
        <v>47.26</v>
      </c>
      <c r="T1753" s="4">
        <f t="shared" si="497"/>
        <v>47.26</v>
      </c>
      <c r="U1753" s="4">
        <f t="shared" si="498"/>
        <v>47.889999999999993</v>
      </c>
      <c r="V1753" s="4">
        <f t="shared" si="499"/>
        <v>47.889999999999993</v>
      </c>
      <c r="X1753" s="6">
        <f t="shared" si="500"/>
        <v>53.569000000000003</v>
      </c>
      <c r="Y1753" s="6">
        <f t="shared" si="501"/>
        <v>53.569000000000003</v>
      </c>
      <c r="Z1753" s="6">
        <f t="shared" si="502"/>
        <v>54.177999999999997</v>
      </c>
      <c r="AA1753" s="6">
        <f t="shared" si="503"/>
        <v>54.177999999999997</v>
      </c>
      <c r="AC1753" s="4">
        <f t="shared" si="504"/>
        <v>6.3090000000000046</v>
      </c>
      <c r="AD1753" s="4">
        <f t="shared" si="505"/>
        <v>6.3090000000000046</v>
      </c>
      <c r="AE1753" s="4">
        <f t="shared" si="506"/>
        <v>6.2880000000000038</v>
      </c>
      <c r="AF1753" s="4">
        <f t="shared" si="507"/>
        <v>6.2880000000000038</v>
      </c>
    </row>
    <row r="1754" spans="1:32" hidden="1" x14ac:dyDescent="0.25">
      <c r="A1754" t="str">
        <f t="shared" si="490"/>
        <v>D</v>
      </c>
      <c r="B1754" t="str">
        <f>LEFT('CNA Paste'!A1756,3)</f>
        <v>RES</v>
      </c>
      <c r="C1754" t="str">
        <f>'CNA Paste'!A1756</f>
        <v>RES_14033073</v>
      </c>
      <c r="D1754" t="str">
        <f t="shared" si="491"/>
        <v>14033073</v>
      </c>
      <c r="E1754" t="str">
        <f>'CNA Paste'!B1756</f>
        <v>!0401!OS_ADDRESSBASE_PLUS_200205_RECEPT</v>
      </c>
      <c r="F1754">
        <f>'CNA Paste'!C1756</f>
        <v>12</v>
      </c>
      <c r="G1754">
        <f>'CNA Paste'!D1756</f>
        <v>477119.9</v>
      </c>
      <c r="H1754">
        <f>'CNA Paste'!E1756</f>
        <v>171151.7</v>
      </c>
      <c r="I1754">
        <f>'CNA Paste'!F1756</f>
        <v>51.1</v>
      </c>
      <c r="J1754">
        <f>'CNA Paste'!G1756</f>
        <v>51.1</v>
      </c>
      <c r="K1754">
        <f>'CNA Paste'!H1756</f>
        <v>51.9</v>
      </c>
      <c r="L1754">
        <f>'CNA Paste'!I1756</f>
        <v>51.9</v>
      </c>
      <c r="N1754" s="2">
        <f t="shared" si="492"/>
        <v>53.6</v>
      </c>
      <c r="O1754" s="2">
        <f t="shared" si="493"/>
        <v>53.6</v>
      </c>
      <c r="P1754" s="2">
        <f t="shared" si="494"/>
        <v>54.4</v>
      </c>
      <c r="Q1754" s="2">
        <f t="shared" si="495"/>
        <v>54.4</v>
      </c>
      <c r="S1754" s="4">
        <f t="shared" si="496"/>
        <v>44.47</v>
      </c>
      <c r="T1754" s="4">
        <f t="shared" si="497"/>
        <v>44.47</v>
      </c>
      <c r="U1754" s="4">
        <f t="shared" si="498"/>
        <v>45.19</v>
      </c>
      <c r="V1754" s="4">
        <f t="shared" si="499"/>
        <v>45.19</v>
      </c>
      <c r="X1754" s="6">
        <f t="shared" si="500"/>
        <v>50.872</v>
      </c>
      <c r="Y1754" s="6">
        <f t="shared" si="501"/>
        <v>50.872</v>
      </c>
      <c r="Z1754" s="6">
        <f t="shared" si="502"/>
        <v>51.567999999999998</v>
      </c>
      <c r="AA1754" s="6">
        <f t="shared" si="503"/>
        <v>51.567999999999998</v>
      </c>
      <c r="AC1754" s="4">
        <f t="shared" si="504"/>
        <v>6.402000000000001</v>
      </c>
      <c r="AD1754" s="4">
        <f t="shared" si="505"/>
        <v>6.402000000000001</v>
      </c>
      <c r="AE1754" s="4">
        <f t="shared" si="506"/>
        <v>6.3780000000000001</v>
      </c>
      <c r="AF1754" s="4">
        <f t="shared" si="507"/>
        <v>6.3780000000000001</v>
      </c>
    </row>
    <row r="1755" spans="1:32" hidden="1" x14ac:dyDescent="0.25">
      <c r="A1755" t="str">
        <f t="shared" si="490"/>
        <v>D</v>
      </c>
      <c r="B1755" t="str">
        <f>LEFT('CNA Paste'!A1757,3)</f>
        <v>RES</v>
      </c>
      <c r="C1755" t="str">
        <f>'CNA Paste'!A1757</f>
        <v>RES_14033073</v>
      </c>
      <c r="D1755" t="str">
        <f t="shared" si="491"/>
        <v>14033073</v>
      </c>
      <c r="E1755" t="str">
        <f>'CNA Paste'!B1757</f>
        <v>!0401!OS_ADDRESSBASE_PLUS_200205_RECEPT</v>
      </c>
      <c r="F1755">
        <f>'CNA Paste'!C1757</f>
        <v>12</v>
      </c>
      <c r="G1755">
        <f>'CNA Paste'!D1757</f>
        <v>477119.9</v>
      </c>
      <c r="H1755">
        <f>'CNA Paste'!E1757</f>
        <v>171151.7</v>
      </c>
      <c r="I1755">
        <f>'CNA Paste'!F1757</f>
        <v>53.5</v>
      </c>
      <c r="J1755">
        <f>'CNA Paste'!G1757</f>
        <v>53.5</v>
      </c>
      <c r="K1755">
        <f>'CNA Paste'!H1757</f>
        <v>54.2</v>
      </c>
      <c r="L1755">
        <f>'CNA Paste'!I1757</f>
        <v>54.2</v>
      </c>
      <c r="N1755" s="2">
        <f t="shared" si="492"/>
        <v>56</v>
      </c>
      <c r="O1755" s="2">
        <f t="shared" si="493"/>
        <v>56</v>
      </c>
      <c r="P1755" s="2">
        <f t="shared" si="494"/>
        <v>56.7</v>
      </c>
      <c r="Q1755" s="2">
        <f t="shared" si="495"/>
        <v>56.7</v>
      </c>
      <c r="S1755" s="4">
        <f t="shared" si="496"/>
        <v>46.629999999999995</v>
      </c>
      <c r="T1755" s="4">
        <f t="shared" si="497"/>
        <v>46.629999999999995</v>
      </c>
      <c r="U1755" s="4">
        <f t="shared" si="498"/>
        <v>47.26</v>
      </c>
      <c r="V1755" s="4">
        <f t="shared" si="499"/>
        <v>47.26</v>
      </c>
      <c r="X1755" s="6">
        <f t="shared" si="500"/>
        <v>52.96</v>
      </c>
      <c r="Y1755" s="6">
        <f t="shared" si="501"/>
        <v>52.96</v>
      </c>
      <c r="Z1755" s="6">
        <f t="shared" si="502"/>
        <v>53.569000000000003</v>
      </c>
      <c r="AA1755" s="6">
        <f t="shared" si="503"/>
        <v>53.569000000000003</v>
      </c>
      <c r="AC1755" s="4">
        <f t="shared" si="504"/>
        <v>6.3300000000000054</v>
      </c>
      <c r="AD1755" s="4">
        <f t="shared" si="505"/>
        <v>6.3300000000000054</v>
      </c>
      <c r="AE1755" s="4">
        <f t="shared" si="506"/>
        <v>6.3090000000000046</v>
      </c>
      <c r="AF1755" s="4">
        <f t="shared" si="507"/>
        <v>6.3090000000000046</v>
      </c>
    </row>
    <row r="1756" spans="1:32" hidden="1" x14ac:dyDescent="0.25">
      <c r="A1756" t="str">
        <f t="shared" si="490"/>
        <v>D</v>
      </c>
      <c r="B1756" t="str">
        <f>LEFT('CNA Paste'!A1758,3)</f>
        <v>RES</v>
      </c>
      <c r="C1756" t="str">
        <f>'CNA Paste'!A1758</f>
        <v>RES_14033073</v>
      </c>
      <c r="D1756" t="str">
        <f t="shared" si="491"/>
        <v>14033073</v>
      </c>
      <c r="E1756" t="str">
        <f>'CNA Paste'!B1758</f>
        <v>!0401!OS_ADDRESSBASE_PLUS_200205_RECEPT</v>
      </c>
      <c r="F1756">
        <f>'CNA Paste'!C1758</f>
        <v>13</v>
      </c>
      <c r="G1756">
        <f>'CNA Paste'!D1758</f>
        <v>477119.7</v>
      </c>
      <c r="H1756">
        <f>'CNA Paste'!E1758</f>
        <v>171155.6</v>
      </c>
      <c r="I1756">
        <f>'CNA Paste'!F1758</f>
        <v>41.1</v>
      </c>
      <c r="J1756">
        <f>'CNA Paste'!G1758</f>
        <v>41.1</v>
      </c>
      <c r="K1756">
        <f>'CNA Paste'!H1758</f>
        <v>41.8</v>
      </c>
      <c r="L1756">
        <f>'CNA Paste'!I1758</f>
        <v>41.8</v>
      </c>
      <c r="N1756" s="2">
        <f t="shared" si="492"/>
        <v>43.6</v>
      </c>
      <c r="O1756" s="2">
        <f t="shared" si="493"/>
        <v>43.6</v>
      </c>
      <c r="P1756" s="2">
        <f t="shared" si="494"/>
        <v>44.3</v>
      </c>
      <c r="Q1756" s="2">
        <f t="shared" si="495"/>
        <v>44.3</v>
      </c>
      <c r="S1756" s="4">
        <f t="shared" si="496"/>
        <v>35.47</v>
      </c>
      <c r="T1756" s="4">
        <f t="shared" si="497"/>
        <v>35.47</v>
      </c>
      <c r="U1756" s="4">
        <f t="shared" si="498"/>
        <v>36.099999999999994</v>
      </c>
      <c r="V1756" s="4">
        <f t="shared" si="499"/>
        <v>36.099999999999994</v>
      </c>
      <c r="X1756" s="6">
        <f t="shared" si="500"/>
        <v>42.172000000000004</v>
      </c>
      <c r="Y1756" s="6">
        <f t="shared" si="501"/>
        <v>42.172000000000004</v>
      </c>
      <c r="Z1756" s="6">
        <f t="shared" si="502"/>
        <v>42.780999999999999</v>
      </c>
      <c r="AA1756" s="6">
        <f t="shared" si="503"/>
        <v>42.780999999999999</v>
      </c>
      <c r="AC1756" s="4">
        <f t="shared" si="504"/>
        <v>6.7020000000000053</v>
      </c>
      <c r="AD1756" s="4">
        <f t="shared" si="505"/>
        <v>6.7020000000000053</v>
      </c>
      <c r="AE1756" s="4">
        <f t="shared" si="506"/>
        <v>6.6810000000000045</v>
      </c>
      <c r="AF1756" s="4">
        <f t="shared" si="507"/>
        <v>6.6810000000000045</v>
      </c>
    </row>
    <row r="1757" spans="1:32" hidden="1" x14ac:dyDescent="0.25">
      <c r="A1757" t="str">
        <f t="shared" si="490"/>
        <v>D</v>
      </c>
      <c r="B1757" t="str">
        <f>LEFT('CNA Paste'!A1759,3)</f>
        <v>RES</v>
      </c>
      <c r="C1757" t="str">
        <f>'CNA Paste'!A1759</f>
        <v>RES_14033073</v>
      </c>
      <c r="D1757" t="str">
        <f t="shared" si="491"/>
        <v>14033073</v>
      </c>
      <c r="E1757" t="str">
        <f>'CNA Paste'!B1759</f>
        <v>!0401!OS_ADDRESSBASE_PLUS_200205_RECEPT</v>
      </c>
      <c r="F1757">
        <f>'CNA Paste'!C1759</f>
        <v>13</v>
      </c>
      <c r="G1757">
        <f>'CNA Paste'!D1759</f>
        <v>477119.7</v>
      </c>
      <c r="H1757">
        <f>'CNA Paste'!E1759</f>
        <v>171155.6</v>
      </c>
      <c r="I1757">
        <f>'CNA Paste'!F1759</f>
        <v>45.1</v>
      </c>
      <c r="J1757">
        <f>'CNA Paste'!G1759</f>
        <v>45.1</v>
      </c>
      <c r="K1757">
        <f>'CNA Paste'!H1759</f>
        <v>45.9</v>
      </c>
      <c r="L1757">
        <f>'CNA Paste'!I1759</f>
        <v>45.8</v>
      </c>
      <c r="N1757" s="2">
        <f t="shared" si="492"/>
        <v>47.6</v>
      </c>
      <c r="O1757" s="2">
        <f t="shared" si="493"/>
        <v>47.6</v>
      </c>
      <c r="P1757" s="2">
        <f t="shared" si="494"/>
        <v>48.4</v>
      </c>
      <c r="Q1757" s="2">
        <f t="shared" si="495"/>
        <v>48.3</v>
      </c>
      <c r="S1757" s="4">
        <f t="shared" si="496"/>
        <v>39.07</v>
      </c>
      <c r="T1757" s="4">
        <f t="shared" si="497"/>
        <v>39.07</v>
      </c>
      <c r="U1757" s="4">
        <f t="shared" si="498"/>
        <v>39.79</v>
      </c>
      <c r="V1757" s="4">
        <f t="shared" si="499"/>
        <v>39.699999999999996</v>
      </c>
      <c r="X1757" s="6">
        <f t="shared" si="500"/>
        <v>45.652000000000001</v>
      </c>
      <c r="Y1757" s="6">
        <f t="shared" si="501"/>
        <v>45.652000000000001</v>
      </c>
      <c r="Z1757" s="6">
        <f t="shared" si="502"/>
        <v>46.347999999999999</v>
      </c>
      <c r="AA1757" s="6">
        <f t="shared" si="503"/>
        <v>46.261000000000003</v>
      </c>
      <c r="AC1757" s="4">
        <f t="shared" si="504"/>
        <v>6.5820000000000007</v>
      </c>
      <c r="AD1757" s="4">
        <f t="shared" si="505"/>
        <v>6.5820000000000007</v>
      </c>
      <c r="AE1757" s="4">
        <f t="shared" si="506"/>
        <v>6.5579999999999998</v>
      </c>
      <c r="AF1757" s="4">
        <f t="shared" si="507"/>
        <v>6.561000000000007</v>
      </c>
    </row>
    <row r="1758" spans="1:32" hidden="1" x14ac:dyDescent="0.25">
      <c r="A1758" t="str">
        <f t="shared" si="490"/>
        <v>D</v>
      </c>
      <c r="B1758" t="str">
        <f>LEFT('CNA Paste'!A1760,3)</f>
        <v>RES</v>
      </c>
      <c r="C1758" t="str">
        <f>'CNA Paste'!A1760</f>
        <v>RES_14033073</v>
      </c>
      <c r="D1758" t="str">
        <f t="shared" si="491"/>
        <v>14033073</v>
      </c>
      <c r="E1758" t="str">
        <f>'CNA Paste'!B1760</f>
        <v>!0401!OS_ADDRESSBASE_PLUS_200205_RECEPT</v>
      </c>
      <c r="F1758">
        <f>'CNA Paste'!C1760</f>
        <v>14</v>
      </c>
      <c r="G1758">
        <f>'CNA Paste'!D1760</f>
        <v>477119.4</v>
      </c>
      <c r="H1758">
        <f>'CNA Paste'!E1760</f>
        <v>171159.8</v>
      </c>
      <c r="I1758">
        <f>'CNA Paste'!F1760</f>
        <v>52.8</v>
      </c>
      <c r="J1758">
        <f>'CNA Paste'!G1760</f>
        <v>52.8</v>
      </c>
      <c r="K1758">
        <f>'CNA Paste'!H1760</f>
        <v>53.6</v>
      </c>
      <c r="L1758">
        <f>'CNA Paste'!I1760</f>
        <v>53.6</v>
      </c>
      <c r="N1758" s="2">
        <f t="shared" si="492"/>
        <v>55.3</v>
      </c>
      <c r="O1758" s="2">
        <f t="shared" si="493"/>
        <v>55.3</v>
      </c>
      <c r="P1758" s="2">
        <f t="shared" si="494"/>
        <v>56.1</v>
      </c>
      <c r="Q1758" s="2">
        <f t="shared" si="495"/>
        <v>56.1</v>
      </c>
      <c r="S1758" s="4">
        <f t="shared" si="496"/>
        <v>45.999999999999993</v>
      </c>
      <c r="T1758" s="4">
        <f t="shared" si="497"/>
        <v>45.999999999999993</v>
      </c>
      <c r="U1758" s="4">
        <f t="shared" si="498"/>
        <v>46.72</v>
      </c>
      <c r="V1758" s="4">
        <f t="shared" si="499"/>
        <v>46.72</v>
      </c>
      <c r="X1758" s="6">
        <f t="shared" si="500"/>
        <v>52.350999999999999</v>
      </c>
      <c r="Y1758" s="6">
        <f t="shared" si="501"/>
        <v>52.350999999999999</v>
      </c>
      <c r="Z1758" s="6">
        <f t="shared" si="502"/>
        <v>53.047000000000004</v>
      </c>
      <c r="AA1758" s="6">
        <f t="shared" si="503"/>
        <v>53.047000000000004</v>
      </c>
      <c r="AC1758" s="4">
        <f t="shared" si="504"/>
        <v>6.3510000000000062</v>
      </c>
      <c r="AD1758" s="4">
        <f t="shared" si="505"/>
        <v>6.3510000000000062</v>
      </c>
      <c r="AE1758" s="4">
        <f t="shared" si="506"/>
        <v>6.3270000000000053</v>
      </c>
      <c r="AF1758" s="4">
        <f t="shared" si="507"/>
        <v>6.3270000000000053</v>
      </c>
    </row>
    <row r="1759" spans="1:32" hidden="1" x14ac:dyDescent="0.25">
      <c r="A1759" t="str">
        <f t="shared" si="490"/>
        <v>D</v>
      </c>
      <c r="B1759" t="str">
        <f>LEFT('CNA Paste'!A1761,3)</f>
        <v>RES</v>
      </c>
      <c r="C1759" t="str">
        <f>'CNA Paste'!A1761</f>
        <v>RES_14033073</v>
      </c>
      <c r="D1759" t="str">
        <f t="shared" si="491"/>
        <v>14033073</v>
      </c>
      <c r="E1759" t="str">
        <f>'CNA Paste'!B1761</f>
        <v>!0401!OS_ADDRESSBASE_PLUS_200205_RECEPT</v>
      </c>
      <c r="F1759">
        <f>'CNA Paste'!C1761</f>
        <v>14</v>
      </c>
      <c r="G1759">
        <f>'CNA Paste'!D1761</f>
        <v>477119.4</v>
      </c>
      <c r="H1759">
        <f>'CNA Paste'!E1761</f>
        <v>171159.8</v>
      </c>
      <c r="I1759">
        <f>'CNA Paste'!F1761</f>
        <v>55</v>
      </c>
      <c r="J1759">
        <f>'CNA Paste'!G1761</f>
        <v>55</v>
      </c>
      <c r="K1759">
        <f>'CNA Paste'!H1761</f>
        <v>55.8</v>
      </c>
      <c r="L1759">
        <f>'CNA Paste'!I1761</f>
        <v>55.7</v>
      </c>
      <c r="N1759" s="2">
        <f t="shared" si="492"/>
        <v>57.5</v>
      </c>
      <c r="O1759" s="2">
        <f t="shared" si="493"/>
        <v>57.5</v>
      </c>
      <c r="P1759" s="2">
        <f t="shared" si="494"/>
        <v>58.3</v>
      </c>
      <c r="Q1759" s="2">
        <f t="shared" si="495"/>
        <v>58.2</v>
      </c>
      <c r="S1759" s="4">
        <f t="shared" si="496"/>
        <v>47.98</v>
      </c>
      <c r="T1759" s="4">
        <f t="shared" si="497"/>
        <v>47.98</v>
      </c>
      <c r="U1759" s="4">
        <f t="shared" si="498"/>
        <v>48.699999999999996</v>
      </c>
      <c r="V1759" s="4">
        <f t="shared" si="499"/>
        <v>48.61</v>
      </c>
      <c r="X1759" s="6">
        <f t="shared" si="500"/>
        <v>54.265000000000001</v>
      </c>
      <c r="Y1759" s="6">
        <f t="shared" si="501"/>
        <v>54.265000000000001</v>
      </c>
      <c r="Z1759" s="6">
        <f t="shared" si="502"/>
        <v>54.960999999999999</v>
      </c>
      <c r="AA1759" s="6">
        <f t="shared" si="503"/>
        <v>54.874000000000002</v>
      </c>
      <c r="AC1759" s="4">
        <f t="shared" si="504"/>
        <v>6.2850000000000037</v>
      </c>
      <c r="AD1759" s="4">
        <f t="shared" si="505"/>
        <v>6.2850000000000037</v>
      </c>
      <c r="AE1759" s="4">
        <f t="shared" si="506"/>
        <v>6.2610000000000028</v>
      </c>
      <c r="AF1759" s="4">
        <f t="shared" si="507"/>
        <v>6.2640000000000029</v>
      </c>
    </row>
    <row r="1760" spans="1:32" hidden="1" x14ac:dyDescent="0.25">
      <c r="A1760" t="str">
        <f t="shared" si="490"/>
        <v>D</v>
      </c>
      <c r="B1760" t="str">
        <f>LEFT('CNA Paste'!A1762,3)</f>
        <v>RES</v>
      </c>
      <c r="C1760" t="str">
        <f>'CNA Paste'!A1762</f>
        <v>RES_14056495</v>
      </c>
      <c r="D1760" t="str">
        <f t="shared" si="491"/>
        <v>14056495</v>
      </c>
      <c r="E1760" t="str">
        <f>'CNA Paste'!B1762</f>
        <v>!0401!OS_ADDRESSBASE_PLUS_200205_RECEPT</v>
      </c>
      <c r="F1760">
        <f>'CNA Paste'!C1762</f>
        <v>1</v>
      </c>
      <c r="G1760">
        <f>'CNA Paste'!D1762</f>
        <v>477338.2</v>
      </c>
      <c r="H1760">
        <f>'CNA Paste'!E1762</f>
        <v>171257.9</v>
      </c>
      <c r="I1760">
        <f>'CNA Paste'!F1762</f>
        <v>47.7</v>
      </c>
      <c r="J1760">
        <f>'CNA Paste'!G1762</f>
        <v>47.7</v>
      </c>
      <c r="K1760">
        <f>'CNA Paste'!H1762</f>
        <v>48.4</v>
      </c>
      <c r="L1760">
        <f>'CNA Paste'!I1762</f>
        <v>48.4</v>
      </c>
      <c r="N1760" s="2">
        <f t="shared" si="492"/>
        <v>50.2</v>
      </c>
      <c r="O1760" s="2">
        <f t="shared" si="493"/>
        <v>50.2</v>
      </c>
      <c r="P1760" s="2">
        <f t="shared" si="494"/>
        <v>50.9</v>
      </c>
      <c r="Q1760" s="2">
        <f t="shared" si="495"/>
        <v>50.9</v>
      </c>
      <c r="S1760" s="4">
        <f t="shared" si="496"/>
        <v>41.410000000000004</v>
      </c>
      <c r="T1760" s="4">
        <f t="shared" si="497"/>
        <v>41.410000000000004</v>
      </c>
      <c r="U1760" s="4">
        <f t="shared" si="498"/>
        <v>42.04</v>
      </c>
      <c r="V1760" s="4">
        <f t="shared" si="499"/>
        <v>42.04</v>
      </c>
      <c r="X1760" s="6">
        <f t="shared" si="500"/>
        <v>47.914000000000001</v>
      </c>
      <c r="Y1760" s="6">
        <f t="shared" si="501"/>
        <v>47.914000000000001</v>
      </c>
      <c r="Z1760" s="6">
        <f t="shared" si="502"/>
        <v>48.523000000000003</v>
      </c>
      <c r="AA1760" s="6">
        <f t="shared" si="503"/>
        <v>48.523000000000003</v>
      </c>
      <c r="AC1760" s="4">
        <f t="shared" si="504"/>
        <v>6.5039999999999978</v>
      </c>
      <c r="AD1760" s="4">
        <f t="shared" si="505"/>
        <v>6.5039999999999978</v>
      </c>
      <c r="AE1760" s="4">
        <f t="shared" si="506"/>
        <v>6.4830000000000041</v>
      </c>
      <c r="AF1760" s="4">
        <f t="shared" si="507"/>
        <v>6.4830000000000041</v>
      </c>
    </row>
    <row r="1761" spans="1:32" hidden="1" x14ac:dyDescent="0.25">
      <c r="A1761" t="str">
        <f t="shared" si="490"/>
        <v>D</v>
      </c>
      <c r="B1761" t="str">
        <f>LEFT('CNA Paste'!A1763,3)</f>
        <v>RES</v>
      </c>
      <c r="C1761" t="str">
        <f>'CNA Paste'!A1763</f>
        <v>RES_14056495</v>
      </c>
      <c r="D1761" t="str">
        <f t="shared" si="491"/>
        <v>14056495</v>
      </c>
      <c r="E1761" t="str">
        <f>'CNA Paste'!B1763</f>
        <v>!0401!OS_ADDRESSBASE_PLUS_200205_RECEPT</v>
      </c>
      <c r="F1761">
        <f>'CNA Paste'!C1763</f>
        <v>1</v>
      </c>
      <c r="G1761">
        <f>'CNA Paste'!D1763</f>
        <v>477338.2</v>
      </c>
      <c r="H1761">
        <f>'CNA Paste'!E1763</f>
        <v>171257.9</v>
      </c>
      <c r="I1761">
        <f>'CNA Paste'!F1763</f>
        <v>51.2</v>
      </c>
      <c r="J1761">
        <f>'CNA Paste'!G1763</f>
        <v>51.2</v>
      </c>
      <c r="K1761">
        <f>'CNA Paste'!H1763</f>
        <v>51.9</v>
      </c>
      <c r="L1761">
        <f>'CNA Paste'!I1763</f>
        <v>51.9</v>
      </c>
      <c r="N1761" s="2">
        <f t="shared" si="492"/>
        <v>53.7</v>
      </c>
      <c r="O1761" s="2">
        <f t="shared" si="493"/>
        <v>53.7</v>
      </c>
      <c r="P1761" s="2">
        <f t="shared" si="494"/>
        <v>54.4</v>
      </c>
      <c r="Q1761" s="2">
        <f t="shared" si="495"/>
        <v>54.4</v>
      </c>
      <c r="S1761" s="4">
        <f t="shared" si="496"/>
        <v>44.56</v>
      </c>
      <c r="T1761" s="4">
        <f t="shared" si="497"/>
        <v>44.56</v>
      </c>
      <c r="U1761" s="4">
        <f t="shared" si="498"/>
        <v>45.19</v>
      </c>
      <c r="V1761" s="4">
        <f t="shared" si="499"/>
        <v>45.19</v>
      </c>
      <c r="X1761" s="6">
        <f t="shared" si="500"/>
        <v>50.959000000000003</v>
      </c>
      <c r="Y1761" s="6">
        <f t="shared" si="501"/>
        <v>50.959000000000003</v>
      </c>
      <c r="Z1761" s="6">
        <f t="shared" si="502"/>
        <v>51.567999999999998</v>
      </c>
      <c r="AA1761" s="6">
        <f t="shared" si="503"/>
        <v>51.567999999999998</v>
      </c>
      <c r="AC1761" s="4">
        <f t="shared" si="504"/>
        <v>6.3990000000000009</v>
      </c>
      <c r="AD1761" s="4">
        <f t="shared" si="505"/>
        <v>6.3990000000000009</v>
      </c>
      <c r="AE1761" s="4">
        <f t="shared" si="506"/>
        <v>6.3780000000000001</v>
      </c>
      <c r="AF1761" s="4">
        <f t="shared" si="507"/>
        <v>6.3780000000000001</v>
      </c>
    </row>
    <row r="1762" spans="1:32" hidden="1" x14ac:dyDescent="0.25">
      <c r="A1762" t="str">
        <f t="shared" si="490"/>
        <v>D</v>
      </c>
      <c r="B1762" t="str">
        <f>LEFT('CNA Paste'!A1764,3)</f>
        <v>RES</v>
      </c>
      <c r="C1762" t="str">
        <f>'CNA Paste'!A1764</f>
        <v>RES_14056495</v>
      </c>
      <c r="D1762" t="str">
        <f t="shared" si="491"/>
        <v>14056495</v>
      </c>
      <c r="E1762" t="str">
        <f>'CNA Paste'!B1764</f>
        <v>!0401!OS_ADDRESSBASE_PLUS_200205_RECEPT</v>
      </c>
      <c r="F1762">
        <f>'CNA Paste'!C1764</f>
        <v>2</v>
      </c>
      <c r="G1762">
        <f>'CNA Paste'!D1764</f>
        <v>477340.4</v>
      </c>
      <c r="H1762">
        <f>'CNA Paste'!E1764</f>
        <v>171253</v>
      </c>
      <c r="I1762">
        <f>'CNA Paste'!F1764</f>
        <v>47.4</v>
      </c>
      <c r="J1762">
        <f>'CNA Paste'!G1764</f>
        <v>47.4</v>
      </c>
      <c r="K1762">
        <f>'CNA Paste'!H1764</f>
        <v>48.1</v>
      </c>
      <c r="L1762">
        <f>'CNA Paste'!I1764</f>
        <v>48.1</v>
      </c>
      <c r="N1762" s="2">
        <f t="shared" si="492"/>
        <v>49.9</v>
      </c>
      <c r="O1762" s="2">
        <f t="shared" si="493"/>
        <v>49.9</v>
      </c>
      <c r="P1762" s="2">
        <f t="shared" si="494"/>
        <v>50.6</v>
      </c>
      <c r="Q1762" s="2">
        <f t="shared" si="495"/>
        <v>50.6</v>
      </c>
      <c r="S1762" s="4">
        <f t="shared" si="496"/>
        <v>41.139999999999993</v>
      </c>
      <c r="T1762" s="4">
        <f t="shared" si="497"/>
        <v>41.139999999999993</v>
      </c>
      <c r="U1762" s="4">
        <f t="shared" si="498"/>
        <v>41.769999999999996</v>
      </c>
      <c r="V1762" s="4">
        <f t="shared" si="499"/>
        <v>41.769999999999996</v>
      </c>
      <c r="X1762" s="6">
        <f t="shared" si="500"/>
        <v>47.652999999999999</v>
      </c>
      <c r="Y1762" s="6">
        <f t="shared" si="501"/>
        <v>47.652999999999999</v>
      </c>
      <c r="Z1762" s="6">
        <f t="shared" si="502"/>
        <v>48.262</v>
      </c>
      <c r="AA1762" s="6">
        <f t="shared" si="503"/>
        <v>48.262</v>
      </c>
      <c r="AC1762" s="4">
        <f t="shared" si="504"/>
        <v>6.5130000000000052</v>
      </c>
      <c r="AD1762" s="4">
        <f t="shared" si="505"/>
        <v>6.5130000000000052</v>
      </c>
      <c r="AE1762" s="4">
        <f t="shared" si="506"/>
        <v>6.4920000000000044</v>
      </c>
      <c r="AF1762" s="4">
        <f t="shared" si="507"/>
        <v>6.4920000000000044</v>
      </c>
    </row>
    <row r="1763" spans="1:32" hidden="1" x14ac:dyDescent="0.25">
      <c r="A1763" t="str">
        <f t="shared" si="490"/>
        <v>D</v>
      </c>
      <c r="B1763" t="str">
        <f>LEFT('CNA Paste'!A1765,3)</f>
        <v>RES</v>
      </c>
      <c r="C1763" t="str">
        <f>'CNA Paste'!A1765</f>
        <v>RES_14056495</v>
      </c>
      <c r="D1763" t="str">
        <f t="shared" si="491"/>
        <v>14056495</v>
      </c>
      <c r="E1763" t="str">
        <f>'CNA Paste'!B1765</f>
        <v>!0401!OS_ADDRESSBASE_PLUS_200205_RECEPT</v>
      </c>
      <c r="F1763">
        <f>'CNA Paste'!C1765</f>
        <v>2</v>
      </c>
      <c r="G1763">
        <f>'CNA Paste'!D1765</f>
        <v>477340.4</v>
      </c>
      <c r="H1763">
        <f>'CNA Paste'!E1765</f>
        <v>171253</v>
      </c>
      <c r="I1763">
        <f>'CNA Paste'!F1765</f>
        <v>49.5</v>
      </c>
      <c r="J1763">
        <f>'CNA Paste'!G1765</f>
        <v>49.5</v>
      </c>
      <c r="K1763">
        <f>'CNA Paste'!H1765</f>
        <v>50.2</v>
      </c>
      <c r="L1763">
        <f>'CNA Paste'!I1765</f>
        <v>50.2</v>
      </c>
      <c r="N1763" s="2">
        <f t="shared" si="492"/>
        <v>52</v>
      </c>
      <c r="O1763" s="2">
        <f t="shared" si="493"/>
        <v>52</v>
      </c>
      <c r="P1763" s="2">
        <f t="shared" si="494"/>
        <v>52.7</v>
      </c>
      <c r="Q1763" s="2">
        <f t="shared" si="495"/>
        <v>52.7</v>
      </c>
      <c r="S1763" s="4">
        <f t="shared" si="496"/>
        <v>43.03</v>
      </c>
      <c r="T1763" s="4">
        <f t="shared" si="497"/>
        <v>43.03</v>
      </c>
      <c r="U1763" s="4">
        <f t="shared" si="498"/>
        <v>43.660000000000004</v>
      </c>
      <c r="V1763" s="4">
        <f t="shared" si="499"/>
        <v>43.660000000000004</v>
      </c>
      <c r="X1763" s="6">
        <f t="shared" si="500"/>
        <v>49.480000000000004</v>
      </c>
      <c r="Y1763" s="6">
        <f t="shared" si="501"/>
        <v>49.480000000000004</v>
      </c>
      <c r="Z1763" s="6">
        <f t="shared" si="502"/>
        <v>50.089000000000006</v>
      </c>
      <c r="AA1763" s="6">
        <f t="shared" si="503"/>
        <v>50.089000000000006</v>
      </c>
      <c r="AC1763" s="4">
        <f t="shared" si="504"/>
        <v>6.4500000000000028</v>
      </c>
      <c r="AD1763" s="4">
        <f t="shared" si="505"/>
        <v>6.4500000000000028</v>
      </c>
      <c r="AE1763" s="4">
        <f t="shared" si="506"/>
        <v>6.429000000000002</v>
      </c>
      <c r="AF1763" s="4">
        <f t="shared" si="507"/>
        <v>6.429000000000002</v>
      </c>
    </row>
    <row r="1764" spans="1:32" hidden="1" x14ac:dyDescent="0.25">
      <c r="A1764" t="str">
        <f t="shared" si="490"/>
        <v>D</v>
      </c>
      <c r="B1764" t="str">
        <f>LEFT('CNA Paste'!A1766,3)</f>
        <v>RES</v>
      </c>
      <c r="C1764" t="str">
        <f>'CNA Paste'!A1766</f>
        <v>RES_14056495</v>
      </c>
      <c r="D1764" t="str">
        <f t="shared" si="491"/>
        <v>14056495</v>
      </c>
      <c r="E1764" t="str">
        <f>'CNA Paste'!B1766</f>
        <v>!0401!OS_ADDRESSBASE_PLUS_200205_RECEPT</v>
      </c>
      <c r="F1764">
        <f>'CNA Paste'!C1766</f>
        <v>3</v>
      </c>
      <c r="G1764">
        <f>'CNA Paste'!D1766</f>
        <v>477337.8</v>
      </c>
      <c r="H1764">
        <f>'CNA Paste'!E1766</f>
        <v>171249.6</v>
      </c>
      <c r="I1764">
        <f>'CNA Paste'!F1766</f>
        <v>45.9</v>
      </c>
      <c r="J1764">
        <f>'CNA Paste'!G1766</f>
        <v>45.9</v>
      </c>
      <c r="K1764">
        <f>'CNA Paste'!H1766</f>
        <v>46.6</v>
      </c>
      <c r="L1764">
        <f>'CNA Paste'!I1766</f>
        <v>46.6</v>
      </c>
      <c r="N1764" s="2">
        <f t="shared" si="492"/>
        <v>48.4</v>
      </c>
      <c r="O1764" s="2">
        <f t="shared" si="493"/>
        <v>48.4</v>
      </c>
      <c r="P1764" s="2">
        <f t="shared" si="494"/>
        <v>49.1</v>
      </c>
      <c r="Q1764" s="2">
        <f t="shared" si="495"/>
        <v>49.1</v>
      </c>
      <c r="S1764" s="4">
        <f t="shared" si="496"/>
        <v>39.79</v>
      </c>
      <c r="T1764" s="4">
        <f t="shared" si="497"/>
        <v>39.79</v>
      </c>
      <c r="U1764" s="4">
        <f t="shared" si="498"/>
        <v>40.42</v>
      </c>
      <c r="V1764" s="4">
        <f t="shared" si="499"/>
        <v>40.42</v>
      </c>
      <c r="X1764" s="6">
        <f t="shared" si="500"/>
        <v>46.347999999999999</v>
      </c>
      <c r="Y1764" s="6">
        <f t="shared" si="501"/>
        <v>46.347999999999999</v>
      </c>
      <c r="Z1764" s="6">
        <f t="shared" si="502"/>
        <v>46.957000000000001</v>
      </c>
      <c r="AA1764" s="6">
        <f t="shared" si="503"/>
        <v>46.957000000000001</v>
      </c>
      <c r="AC1764" s="4">
        <f t="shared" si="504"/>
        <v>6.5579999999999998</v>
      </c>
      <c r="AD1764" s="4">
        <f t="shared" si="505"/>
        <v>6.5579999999999998</v>
      </c>
      <c r="AE1764" s="4">
        <f t="shared" si="506"/>
        <v>6.536999999999999</v>
      </c>
      <c r="AF1764" s="4">
        <f t="shared" si="507"/>
        <v>6.536999999999999</v>
      </c>
    </row>
    <row r="1765" spans="1:32" hidden="1" x14ac:dyDescent="0.25">
      <c r="A1765" t="str">
        <f t="shared" si="490"/>
        <v>D</v>
      </c>
      <c r="B1765" t="str">
        <f>LEFT('CNA Paste'!A1767,3)</f>
        <v>RES</v>
      </c>
      <c r="C1765" t="str">
        <f>'CNA Paste'!A1767</f>
        <v>RES_14056495</v>
      </c>
      <c r="D1765" t="str">
        <f t="shared" si="491"/>
        <v>14056495</v>
      </c>
      <c r="E1765" t="str">
        <f>'CNA Paste'!B1767</f>
        <v>!0401!OS_ADDRESSBASE_PLUS_200205_RECEPT</v>
      </c>
      <c r="F1765">
        <f>'CNA Paste'!C1767</f>
        <v>3</v>
      </c>
      <c r="G1765">
        <f>'CNA Paste'!D1767</f>
        <v>477337.8</v>
      </c>
      <c r="H1765">
        <f>'CNA Paste'!E1767</f>
        <v>171249.6</v>
      </c>
      <c r="I1765">
        <f>'CNA Paste'!F1767</f>
        <v>48.3</v>
      </c>
      <c r="J1765">
        <f>'CNA Paste'!G1767</f>
        <v>48.3</v>
      </c>
      <c r="K1765">
        <f>'CNA Paste'!H1767</f>
        <v>49</v>
      </c>
      <c r="L1765">
        <f>'CNA Paste'!I1767</f>
        <v>49</v>
      </c>
      <c r="N1765" s="2">
        <f t="shared" si="492"/>
        <v>50.8</v>
      </c>
      <c r="O1765" s="2">
        <f t="shared" si="493"/>
        <v>50.8</v>
      </c>
      <c r="P1765" s="2">
        <f t="shared" si="494"/>
        <v>51.5</v>
      </c>
      <c r="Q1765" s="2">
        <f t="shared" si="495"/>
        <v>51.5</v>
      </c>
      <c r="S1765" s="4">
        <f t="shared" si="496"/>
        <v>41.949999999999996</v>
      </c>
      <c r="T1765" s="4">
        <f t="shared" si="497"/>
        <v>41.949999999999996</v>
      </c>
      <c r="U1765" s="4">
        <f t="shared" si="498"/>
        <v>42.58</v>
      </c>
      <c r="V1765" s="4">
        <f t="shared" si="499"/>
        <v>42.58</v>
      </c>
      <c r="X1765" s="6">
        <f t="shared" si="500"/>
        <v>48.436</v>
      </c>
      <c r="Y1765" s="6">
        <f t="shared" si="501"/>
        <v>48.436</v>
      </c>
      <c r="Z1765" s="6">
        <f t="shared" si="502"/>
        <v>49.045000000000002</v>
      </c>
      <c r="AA1765" s="6">
        <f t="shared" si="503"/>
        <v>49.045000000000002</v>
      </c>
      <c r="AC1765" s="4">
        <f t="shared" si="504"/>
        <v>6.4860000000000042</v>
      </c>
      <c r="AD1765" s="4">
        <f t="shared" si="505"/>
        <v>6.4860000000000042</v>
      </c>
      <c r="AE1765" s="4">
        <f t="shared" si="506"/>
        <v>6.4650000000000034</v>
      </c>
      <c r="AF1765" s="4">
        <f t="shared" si="507"/>
        <v>6.4650000000000034</v>
      </c>
    </row>
    <row r="1766" spans="1:32" hidden="1" x14ac:dyDescent="0.25">
      <c r="A1766" t="str">
        <f t="shared" si="490"/>
        <v>D</v>
      </c>
      <c r="B1766" t="str">
        <f>LEFT('CNA Paste'!A1768,3)</f>
        <v>RES</v>
      </c>
      <c r="C1766" t="str">
        <f>'CNA Paste'!A1768</f>
        <v>RES_14056495</v>
      </c>
      <c r="D1766" t="str">
        <f t="shared" si="491"/>
        <v>14056495</v>
      </c>
      <c r="E1766" t="str">
        <f>'CNA Paste'!B1768</f>
        <v>!0401!OS_ADDRESSBASE_PLUS_200205_RECEPT</v>
      </c>
      <c r="F1766">
        <f>'CNA Paste'!C1768</f>
        <v>4</v>
      </c>
      <c r="G1766">
        <f>'CNA Paste'!D1768</f>
        <v>477333.7</v>
      </c>
      <c r="H1766">
        <f>'CNA Paste'!E1768</f>
        <v>171250.5</v>
      </c>
      <c r="I1766">
        <f>'CNA Paste'!F1768</f>
        <v>45.9</v>
      </c>
      <c r="J1766">
        <f>'CNA Paste'!G1768</f>
        <v>45.9</v>
      </c>
      <c r="K1766">
        <f>'CNA Paste'!H1768</f>
        <v>46.6</v>
      </c>
      <c r="L1766">
        <f>'CNA Paste'!I1768</f>
        <v>46.6</v>
      </c>
      <c r="N1766" s="2">
        <f t="shared" si="492"/>
        <v>48.4</v>
      </c>
      <c r="O1766" s="2">
        <f t="shared" si="493"/>
        <v>48.4</v>
      </c>
      <c r="P1766" s="2">
        <f t="shared" si="494"/>
        <v>49.1</v>
      </c>
      <c r="Q1766" s="2">
        <f t="shared" si="495"/>
        <v>49.1</v>
      </c>
      <c r="S1766" s="4">
        <f t="shared" si="496"/>
        <v>39.79</v>
      </c>
      <c r="T1766" s="4">
        <f t="shared" si="497"/>
        <v>39.79</v>
      </c>
      <c r="U1766" s="4">
        <f t="shared" si="498"/>
        <v>40.42</v>
      </c>
      <c r="V1766" s="4">
        <f t="shared" si="499"/>
        <v>40.42</v>
      </c>
      <c r="X1766" s="6">
        <f t="shared" si="500"/>
        <v>46.347999999999999</v>
      </c>
      <c r="Y1766" s="6">
        <f t="shared" si="501"/>
        <v>46.347999999999999</v>
      </c>
      <c r="Z1766" s="6">
        <f t="shared" si="502"/>
        <v>46.957000000000001</v>
      </c>
      <c r="AA1766" s="6">
        <f t="shared" si="503"/>
        <v>46.957000000000001</v>
      </c>
      <c r="AC1766" s="4">
        <f t="shared" si="504"/>
        <v>6.5579999999999998</v>
      </c>
      <c r="AD1766" s="4">
        <f t="shared" si="505"/>
        <v>6.5579999999999998</v>
      </c>
      <c r="AE1766" s="4">
        <f t="shared" si="506"/>
        <v>6.536999999999999</v>
      </c>
      <c r="AF1766" s="4">
        <f t="shared" si="507"/>
        <v>6.536999999999999</v>
      </c>
    </row>
    <row r="1767" spans="1:32" hidden="1" x14ac:dyDescent="0.25">
      <c r="A1767" t="str">
        <f t="shared" si="490"/>
        <v>D</v>
      </c>
      <c r="B1767" t="str">
        <f>LEFT('CNA Paste'!A1769,3)</f>
        <v>RES</v>
      </c>
      <c r="C1767" t="str">
        <f>'CNA Paste'!A1769</f>
        <v>RES_14056495</v>
      </c>
      <c r="D1767" t="str">
        <f t="shared" si="491"/>
        <v>14056495</v>
      </c>
      <c r="E1767" t="str">
        <f>'CNA Paste'!B1769</f>
        <v>!0401!OS_ADDRESSBASE_PLUS_200205_RECEPT</v>
      </c>
      <c r="F1767">
        <f>'CNA Paste'!C1769</f>
        <v>4</v>
      </c>
      <c r="G1767">
        <f>'CNA Paste'!D1769</f>
        <v>477333.7</v>
      </c>
      <c r="H1767">
        <f>'CNA Paste'!E1769</f>
        <v>171250.5</v>
      </c>
      <c r="I1767">
        <f>'CNA Paste'!F1769</f>
        <v>49.4</v>
      </c>
      <c r="J1767">
        <f>'CNA Paste'!G1769</f>
        <v>49.4</v>
      </c>
      <c r="K1767">
        <f>'CNA Paste'!H1769</f>
        <v>50.2</v>
      </c>
      <c r="L1767">
        <f>'CNA Paste'!I1769</f>
        <v>50.1</v>
      </c>
      <c r="N1767" s="2">
        <f t="shared" si="492"/>
        <v>51.9</v>
      </c>
      <c r="O1767" s="2">
        <f t="shared" si="493"/>
        <v>51.9</v>
      </c>
      <c r="P1767" s="2">
        <f t="shared" si="494"/>
        <v>52.7</v>
      </c>
      <c r="Q1767" s="2">
        <f t="shared" si="495"/>
        <v>52.6</v>
      </c>
      <c r="S1767" s="4">
        <f t="shared" si="496"/>
        <v>42.94</v>
      </c>
      <c r="T1767" s="4">
        <f t="shared" si="497"/>
        <v>42.94</v>
      </c>
      <c r="U1767" s="4">
        <f t="shared" si="498"/>
        <v>43.660000000000004</v>
      </c>
      <c r="V1767" s="4">
        <f t="shared" si="499"/>
        <v>43.57</v>
      </c>
      <c r="X1767" s="6">
        <f t="shared" si="500"/>
        <v>49.393000000000001</v>
      </c>
      <c r="Y1767" s="6">
        <f t="shared" si="501"/>
        <v>49.393000000000001</v>
      </c>
      <c r="Z1767" s="6">
        <f t="shared" si="502"/>
        <v>50.089000000000006</v>
      </c>
      <c r="AA1767" s="6">
        <f t="shared" si="503"/>
        <v>50.002000000000002</v>
      </c>
      <c r="AC1767" s="4">
        <f t="shared" si="504"/>
        <v>6.453000000000003</v>
      </c>
      <c r="AD1767" s="4">
        <f t="shared" si="505"/>
        <v>6.453000000000003</v>
      </c>
      <c r="AE1767" s="4">
        <f t="shared" si="506"/>
        <v>6.429000000000002</v>
      </c>
      <c r="AF1767" s="4">
        <f t="shared" si="507"/>
        <v>6.4320000000000022</v>
      </c>
    </row>
    <row r="1768" spans="1:32" hidden="1" x14ac:dyDescent="0.25">
      <c r="A1768" t="str">
        <f t="shared" si="490"/>
        <v>D</v>
      </c>
      <c r="B1768" t="str">
        <f>LEFT('CNA Paste'!A1770,3)</f>
        <v>RES</v>
      </c>
      <c r="C1768" t="str">
        <f>'CNA Paste'!A1770</f>
        <v>RES_14056495</v>
      </c>
      <c r="D1768" t="str">
        <f t="shared" si="491"/>
        <v>14056495</v>
      </c>
      <c r="E1768" t="str">
        <f>'CNA Paste'!B1770</f>
        <v>!0401!OS_ADDRESSBASE_PLUS_200205_RECEPT</v>
      </c>
      <c r="F1768">
        <f>'CNA Paste'!C1770</f>
        <v>5</v>
      </c>
      <c r="G1768">
        <f>'CNA Paste'!D1770</f>
        <v>477331.20000000001</v>
      </c>
      <c r="H1768">
        <f>'CNA Paste'!E1770</f>
        <v>171253.9</v>
      </c>
      <c r="I1768">
        <f>'CNA Paste'!F1770</f>
        <v>50.7</v>
      </c>
      <c r="J1768">
        <f>'CNA Paste'!G1770</f>
        <v>50.7</v>
      </c>
      <c r="K1768">
        <f>'CNA Paste'!H1770</f>
        <v>51.4</v>
      </c>
      <c r="L1768">
        <f>'CNA Paste'!I1770</f>
        <v>51.4</v>
      </c>
      <c r="N1768" s="2">
        <f t="shared" si="492"/>
        <v>53.2</v>
      </c>
      <c r="O1768" s="2">
        <f t="shared" si="493"/>
        <v>53.2</v>
      </c>
      <c r="P1768" s="2">
        <f t="shared" si="494"/>
        <v>53.9</v>
      </c>
      <c r="Q1768" s="2">
        <f t="shared" si="495"/>
        <v>53.9</v>
      </c>
      <c r="S1768" s="4">
        <f t="shared" si="496"/>
        <v>44.11</v>
      </c>
      <c r="T1768" s="4">
        <f t="shared" si="497"/>
        <v>44.11</v>
      </c>
      <c r="U1768" s="4">
        <f t="shared" si="498"/>
        <v>44.739999999999995</v>
      </c>
      <c r="V1768" s="4">
        <f t="shared" si="499"/>
        <v>44.739999999999995</v>
      </c>
      <c r="X1768" s="6">
        <f t="shared" si="500"/>
        <v>50.524000000000001</v>
      </c>
      <c r="Y1768" s="6">
        <f t="shared" si="501"/>
        <v>50.524000000000001</v>
      </c>
      <c r="Z1768" s="6">
        <f t="shared" si="502"/>
        <v>51.133000000000003</v>
      </c>
      <c r="AA1768" s="6">
        <f t="shared" si="503"/>
        <v>51.133000000000003</v>
      </c>
      <c r="AC1768" s="4">
        <f t="shared" si="504"/>
        <v>6.4140000000000015</v>
      </c>
      <c r="AD1768" s="4">
        <f t="shared" si="505"/>
        <v>6.4140000000000015</v>
      </c>
      <c r="AE1768" s="4">
        <f t="shared" si="506"/>
        <v>6.3930000000000078</v>
      </c>
      <c r="AF1768" s="4">
        <f t="shared" si="507"/>
        <v>6.3930000000000078</v>
      </c>
    </row>
    <row r="1769" spans="1:32" hidden="1" x14ac:dyDescent="0.25">
      <c r="A1769" t="str">
        <f t="shared" si="490"/>
        <v>D</v>
      </c>
      <c r="B1769" t="str">
        <f>LEFT('CNA Paste'!A1771,3)</f>
        <v>RES</v>
      </c>
      <c r="C1769" t="str">
        <f>'CNA Paste'!A1771</f>
        <v>RES_14056495</v>
      </c>
      <c r="D1769" t="str">
        <f t="shared" si="491"/>
        <v>14056495</v>
      </c>
      <c r="E1769" t="str">
        <f>'CNA Paste'!B1771</f>
        <v>!0401!OS_ADDRESSBASE_PLUS_200205_RECEPT</v>
      </c>
      <c r="F1769">
        <f>'CNA Paste'!C1771</f>
        <v>5</v>
      </c>
      <c r="G1769">
        <f>'CNA Paste'!D1771</f>
        <v>477331.20000000001</v>
      </c>
      <c r="H1769">
        <f>'CNA Paste'!E1771</f>
        <v>171253.9</v>
      </c>
      <c r="I1769">
        <f>'CNA Paste'!F1771</f>
        <v>53.7</v>
      </c>
      <c r="J1769">
        <f>'CNA Paste'!G1771</f>
        <v>53.7</v>
      </c>
      <c r="K1769">
        <f>'CNA Paste'!H1771</f>
        <v>54.4</v>
      </c>
      <c r="L1769">
        <f>'CNA Paste'!I1771</f>
        <v>54.4</v>
      </c>
      <c r="N1769" s="2">
        <f t="shared" si="492"/>
        <v>56.2</v>
      </c>
      <c r="O1769" s="2">
        <f t="shared" si="493"/>
        <v>56.2</v>
      </c>
      <c r="P1769" s="2">
        <f t="shared" si="494"/>
        <v>56.9</v>
      </c>
      <c r="Q1769" s="2">
        <f t="shared" si="495"/>
        <v>56.9</v>
      </c>
      <c r="S1769" s="4">
        <f t="shared" si="496"/>
        <v>46.81</v>
      </c>
      <c r="T1769" s="4">
        <f t="shared" si="497"/>
        <v>46.81</v>
      </c>
      <c r="U1769" s="4">
        <f t="shared" si="498"/>
        <v>47.44</v>
      </c>
      <c r="V1769" s="4">
        <f t="shared" si="499"/>
        <v>47.44</v>
      </c>
      <c r="X1769" s="6">
        <f t="shared" si="500"/>
        <v>53.134000000000007</v>
      </c>
      <c r="Y1769" s="6">
        <f t="shared" si="501"/>
        <v>53.134000000000007</v>
      </c>
      <c r="Z1769" s="6">
        <f t="shared" si="502"/>
        <v>53.743000000000002</v>
      </c>
      <c r="AA1769" s="6">
        <f t="shared" si="503"/>
        <v>53.743000000000002</v>
      </c>
      <c r="AC1769" s="4">
        <f t="shared" si="504"/>
        <v>6.3240000000000052</v>
      </c>
      <c r="AD1769" s="4">
        <f t="shared" si="505"/>
        <v>6.3240000000000052</v>
      </c>
      <c r="AE1769" s="4">
        <f t="shared" si="506"/>
        <v>6.3030000000000044</v>
      </c>
      <c r="AF1769" s="4">
        <f t="shared" si="507"/>
        <v>6.3030000000000044</v>
      </c>
    </row>
    <row r="1770" spans="1:32" hidden="1" x14ac:dyDescent="0.25">
      <c r="A1770" t="str">
        <f t="shared" si="490"/>
        <v>D</v>
      </c>
      <c r="B1770" t="str">
        <f>LEFT('CNA Paste'!A1772,3)</f>
        <v>RES</v>
      </c>
      <c r="C1770" t="str">
        <f>'CNA Paste'!A1772</f>
        <v>RES_14056495</v>
      </c>
      <c r="D1770" t="str">
        <f t="shared" si="491"/>
        <v>14056495</v>
      </c>
      <c r="E1770" t="str">
        <f>'CNA Paste'!B1772</f>
        <v>!0401!OS_ADDRESSBASE_PLUS_200205_RECEPT</v>
      </c>
      <c r="F1770">
        <f>'CNA Paste'!C1772</f>
        <v>6</v>
      </c>
      <c r="G1770">
        <f>'CNA Paste'!D1772</f>
        <v>477332.8</v>
      </c>
      <c r="H1770">
        <f>'CNA Paste'!E1772</f>
        <v>171258</v>
      </c>
      <c r="I1770">
        <f>'CNA Paste'!F1772</f>
        <v>52.5</v>
      </c>
      <c r="J1770">
        <f>'CNA Paste'!G1772</f>
        <v>52.5</v>
      </c>
      <c r="K1770">
        <f>'CNA Paste'!H1772</f>
        <v>53.2</v>
      </c>
      <c r="L1770">
        <f>'CNA Paste'!I1772</f>
        <v>53.2</v>
      </c>
      <c r="N1770" s="2">
        <f t="shared" si="492"/>
        <v>55</v>
      </c>
      <c r="O1770" s="2">
        <f t="shared" si="493"/>
        <v>55</v>
      </c>
      <c r="P1770" s="2">
        <f t="shared" si="494"/>
        <v>55.7</v>
      </c>
      <c r="Q1770" s="2">
        <f t="shared" si="495"/>
        <v>55.7</v>
      </c>
      <c r="S1770" s="4">
        <f t="shared" si="496"/>
        <v>45.73</v>
      </c>
      <c r="T1770" s="4">
        <f t="shared" si="497"/>
        <v>45.73</v>
      </c>
      <c r="U1770" s="4">
        <f t="shared" si="498"/>
        <v>46.36</v>
      </c>
      <c r="V1770" s="4">
        <f t="shared" si="499"/>
        <v>46.36</v>
      </c>
      <c r="X1770" s="6">
        <f t="shared" si="500"/>
        <v>52.09</v>
      </c>
      <c r="Y1770" s="6">
        <f t="shared" si="501"/>
        <v>52.09</v>
      </c>
      <c r="Z1770" s="6">
        <f t="shared" si="502"/>
        <v>52.699000000000005</v>
      </c>
      <c r="AA1770" s="6">
        <f t="shared" si="503"/>
        <v>52.699000000000005</v>
      </c>
      <c r="AC1770" s="4">
        <f t="shared" si="504"/>
        <v>6.3600000000000065</v>
      </c>
      <c r="AD1770" s="4">
        <f t="shared" si="505"/>
        <v>6.3600000000000065</v>
      </c>
      <c r="AE1770" s="4">
        <f t="shared" si="506"/>
        <v>6.3390000000000057</v>
      </c>
      <c r="AF1770" s="4">
        <f t="shared" si="507"/>
        <v>6.3390000000000057</v>
      </c>
    </row>
    <row r="1771" spans="1:32" hidden="1" x14ac:dyDescent="0.25">
      <c r="A1771" t="str">
        <f t="shared" si="490"/>
        <v>D</v>
      </c>
      <c r="B1771" t="str">
        <f>LEFT('CNA Paste'!A1773,3)</f>
        <v>RES</v>
      </c>
      <c r="C1771" t="str">
        <f>'CNA Paste'!A1773</f>
        <v>RES_14056495</v>
      </c>
      <c r="D1771" t="str">
        <f t="shared" si="491"/>
        <v>14056495</v>
      </c>
      <c r="E1771" t="str">
        <f>'CNA Paste'!B1773</f>
        <v>!0401!OS_ADDRESSBASE_PLUS_200205_RECEPT</v>
      </c>
      <c r="F1771">
        <f>'CNA Paste'!C1773</f>
        <v>6</v>
      </c>
      <c r="G1771">
        <f>'CNA Paste'!D1773</f>
        <v>477332.8</v>
      </c>
      <c r="H1771">
        <f>'CNA Paste'!E1773</f>
        <v>171258</v>
      </c>
      <c r="I1771">
        <f>'CNA Paste'!F1773</f>
        <v>55</v>
      </c>
      <c r="J1771">
        <f>'CNA Paste'!G1773</f>
        <v>55</v>
      </c>
      <c r="K1771">
        <f>'CNA Paste'!H1773</f>
        <v>55.7</v>
      </c>
      <c r="L1771">
        <f>'CNA Paste'!I1773</f>
        <v>55.7</v>
      </c>
      <c r="N1771" s="2">
        <f t="shared" si="492"/>
        <v>57.5</v>
      </c>
      <c r="O1771" s="2">
        <f t="shared" si="493"/>
        <v>57.5</v>
      </c>
      <c r="P1771" s="2">
        <f t="shared" si="494"/>
        <v>58.2</v>
      </c>
      <c r="Q1771" s="2">
        <f t="shared" si="495"/>
        <v>58.2</v>
      </c>
      <c r="S1771" s="4">
        <f t="shared" si="496"/>
        <v>47.98</v>
      </c>
      <c r="T1771" s="4">
        <f t="shared" si="497"/>
        <v>47.98</v>
      </c>
      <c r="U1771" s="4">
        <f t="shared" si="498"/>
        <v>48.61</v>
      </c>
      <c r="V1771" s="4">
        <f t="shared" si="499"/>
        <v>48.61</v>
      </c>
      <c r="X1771" s="6">
        <f t="shared" si="500"/>
        <v>54.265000000000001</v>
      </c>
      <c r="Y1771" s="6">
        <f t="shared" si="501"/>
        <v>54.265000000000001</v>
      </c>
      <c r="Z1771" s="6">
        <f t="shared" si="502"/>
        <v>54.874000000000002</v>
      </c>
      <c r="AA1771" s="6">
        <f t="shared" si="503"/>
        <v>54.874000000000002</v>
      </c>
      <c r="AC1771" s="4">
        <f t="shared" si="504"/>
        <v>6.2850000000000037</v>
      </c>
      <c r="AD1771" s="4">
        <f t="shared" si="505"/>
        <v>6.2850000000000037</v>
      </c>
      <c r="AE1771" s="4">
        <f t="shared" si="506"/>
        <v>6.2640000000000029</v>
      </c>
      <c r="AF1771" s="4">
        <f t="shared" si="507"/>
        <v>6.2640000000000029</v>
      </c>
    </row>
    <row r="1772" spans="1:32" hidden="1" x14ac:dyDescent="0.25">
      <c r="A1772" t="str">
        <f t="shared" si="490"/>
        <v>D</v>
      </c>
      <c r="B1772" t="str">
        <f>LEFT('CNA Paste'!A1774,3)</f>
        <v>RES</v>
      </c>
      <c r="C1772" t="str">
        <f>'CNA Paste'!A1774</f>
        <v>RES_14056496</v>
      </c>
      <c r="D1772" t="str">
        <f t="shared" si="491"/>
        <v>14056496</v>
      </c>
      <c r="E1772" t="str">
        <f>'CNA Paste'!B1774</f>
        <v>!0401!OS_ADDRESSBASE_PLUS_200205_RECEPT</v>
      </c>
      <c r="F1772">
        <f>'CNA Paste'!C1774</f>
        <v>1</v>
      </c>
      <c r="G1772">
        <f>'CNA Paste'!D1774</f>
        <v>477343.9</v>
      </c>
      <c r="H1772">
        <f>'CNA Paste'!E1774</f>
        <v>171266.5</v>
      </c>
      <c r="I1772">
        <f>'CNA Paste'!F1774</f>
        <v>46.5</v>
      </c>
      <c r="J1772">
        <f>'CNA Paste'!G1774</f>
        <v>46.5</v>
      </c>
      <c r="K1772">
        <f>'CNA Paste'!H1774</f>
        <v>47.2</v>
      </c>
      <c r="L1772">
        <f>'CNA Paste'!I1774</f>
        <v>47.2</v>
      </c>
      <c r="N1772" s="2">
        <f t="shared" si="492"/>
        <v>49</v>
      </c>
      <c r="O1772" s="2">
        <f t="shared" si="493"/>
        <v>49</v>
      </c>
      <c r="P1772" s="2">
        <f t="shared" si="494"/>
        <v>49.7</v>
      </c>
      <c r="Q1772" s="2">
        <f t="shared" si="495"/>
        <v>49.7</v>
      </c>
      <c r="S1772" s="4">
        <f t="shared" si="496"/>
        <v>40.33</v>
      </c>
      <c r="T1772" s="4">
        <f t="shared" si="497"/>
        <v>40.33</v>
      </c>
      <c r="U1772" s="4">
        <f t="shared" si="498"/>
        <v>40.96</v>
      </c>
      <c r="V1772" s="4">
        <f t="shared" si="499"/>
        <v>40.96</v>
      </c>
      <c r="X1772" s="6">
        <f t="shared" si="500"/>
        <v>46.870000000000005</v>
      </c>
      <c r="Y1772" s="6">
        <f t="shared" si="501"/>
        <v>46.870000000000005</v>
      </c>
      <c r="Z1772" s="6">
        <f t="shared" si="502"/>
        <v>47.479000000000006</v>
      </c>
      <c r="AA1772" s="6">
        <f t="shared" si="503"/>
        <v>47.479000000000006</v>
      </c>
      <c r="AC1772" s="4">
        <f t="shared" si="504"/>
        <v>6.5400000000000063</v>
      </c>
      <c r="AD1772" s="4">
        <f t="shared" si="505"/>
        <v>6.5400000000000063</v>
      </c>
      <c r="AE1772" s="4">
        <f t="shared" si="506"/>
        <v>6.5190000000000055</v>
      </c>
      <c r="AF1772" s="4">
        <f t="shared" si="507"/>
        <v>6.5190000000000055</v>
      </c>
    </row>
    <row r="1773" spans="1:32" hidden="1" x14ac:dyDescent="0.25">
      <c r="A1773" t="str">
        <f t="shared" si="490"/>
        <v>D</v>
      </c>
      <c r="B1773" t="str">
        <f>LEFT('CNA Paste'!A1775,3)</f>
        <v>RES</v>
      </c>
      <c r="C1773" t="str">
        <f>'CNA Paste'!A1775</f>
        <v>RES_14056496</v>
      </c>
      <c r="D1773" t="str">
        <f t="shared" si="491"/>
        <v>14056496</v>
      </c>
      <c r="E1773" t="str">
        <f>'CNA Paste'!B1775</f>
        <v>!0401!OS_ADDRESSBASE_PLUS_200205_RECEPT</v>
      </c>
      <c r="F1773">
        <f>'CNA Paste'!C1775</f>
        <v>1</v>
      </c>
      <c r="G1773">
        <f>'CNA Paste'!D1775</f>
        <v>477343.9</v>
      </c>
      <c r="H1773">
        <f>'CNA Paste'!E1775</f>
        <v>171266.5</v>
      </c>
      <c r="I1773">
        <f>'CNA Paste'!F1775</f>
        <v>50.6</v>
      </c>
      <c r="J1773">
        <f>'CNA Paste'!G1775</f>
        <v>50.6</v>
      </c>
      <c r="K1773">
        <f>'CNA Paste'!H1775</f>
        <v>51.3</v>
      </c>
      <c r="L1773">
        <f>'CNA Paste'!I1775</f>
        <v>51.3</v>
      </c>
      <c r="N1773" s="2">
        <f t="shared" si="492"/>
        <v>53.1</v>
      </c>
      <c r="O1773" s="2">
        <f t="shared" si="493"/>
        <v>53.1</v>
      </c>
      <c r="P1773" s="2">
        <f t="shared" si="494"/>
        <v>53.8</v>
      </c>
      <c r="Q1773" s="2">
        <f t="shared" si="495"/>
        <v>53.8</v>
      </c>
      <c r="S1773" s="4">
        <f t="shared" si="496"/>
        <v>44.019999999999996</v>
      </c>
      <c r="T1773" s="4">
        <f t="shared" si="497"/>
        <v>44.019999999999996</v>
      </c>
      <c r="U1773" s="4">
        <f t="shared" si="498"/>
        <v>44.65</v>
      </c>
      <c r="V1773" s="4">
        <f t="shared" si="499"/>
        <v>44.65</v>
      </c>
      <c r="X1773" s="6">
        <f t="shared" si="500"/>
        <v>50.437000000000005</v>
      </c>
      <c r="Y1773" s="6">
        <f t="shared" si="501"/>
        <v>50.437000000000005</v>
      </c>
      <c r="Z1773" s="6">
        <f t="shared" si="502"/>
        <v>51.045999999999999</v>
      </c>
      <c r="AA1773" s="6">
        <f t="shared" si="503"/>
        <v>51.045999999999999</v>
      </c>
      <c r="AC1773" s="4">
        <f t="shared" si="504"/>
        <v>6.4170000000000087</v>
      </c>
      <c r="AD1773" s="4">
        <f t="shared" si="505"/>
        <v>6.4170000000000087</v>
      </c>
      <c r="AE1773" s="4">
        <f t="shared" si="506"/>
        <v>6.3960000000000008</v>
      </c>
      <c r="AF1773" s="4">
        <f t="shared" si="507"/>
        <v>6.3960000000000008</v>
      </c>
    </row>
    <row r="1774" spans="1:32" hidden="1" x14ac:dyDescent="0.25">
      <c r="A1774" t="str">
        <f t="shared" si="490"/>
        <v>D</v>
      </c>
      <c r="B1774" t="str">
        <f>LEFT('CNA Paste'!A1776,3)</f>
        <v>RES</v>
      </c>
      <c r="C1774" t="str">
        <f>'CNA Paste'!A1776</f>
        <v>RES_14056496</v>
      </c>
      <c r="D1774" t="str">
        <f t="shared" si="491"/>
        <v>14056496</v>
      </c>
      <c r="E1774" t="str">
        <f>'CNA Paste'!B1776</f>
        <v>!0401!OS_ADDRESSBASE_PLUS_200205_RECEPT</v>
      </c>
      <c r="F1774">
        <f>'CNA Paste'!C1776</f>
        <v>2</v>
      </c>
      <c r="G1774">
        <f>'CNA Paste'!D1776</f>
        <v>477346.1</v>
      </c>
      <c r="H1774">
        <f>'CNA Paste'!E1776</f>
        <v>171261.6</v>
      </c>
      <c r="I1774">
        <f>'CNA Paste'!F1776</f>
        <v>47.5</v>
      </c>
      <c r="J1774">
        <f>'CNA Paste'!G1776</f>
        <v>47.5</v>
      </c>
      <c r="K1774">
        <f>'CNA Paste'!H1776</f>
        <v>48.2</v>
      </c>
      <c r="L1774">
        <f>'CNA Paste'!I1776</f>
        <v>48.2</v>
      </c>
      <c r="N1774" s="2">
        <f t="shared" si="492"/>
        <v>50</v>
      </c>
      <c r="O1774" s="2">
        <f t="shared" si="493"/>
        <v>50</v>
      </c>
      <c r="P1774" s="2">
        <f t="shared" si="494"/>
        <v>50.7</v>
      </c>
      <c r="Q1774" s="2">
        <f t="shared" si="495"/>
        <v>50.7</v>
      </c>
      <c r="S1774" s="4">
        <f t="shared" si="496"/>
        <v>41.23</v>
      </c>
      <c r="T1774" s="4">
        <f t="shared" si="497"/>
        <v>41.23</v>
      </c>
      <c r="U1774" s="4">
        <f t="shared" si="498"/>
        <v>41.86</v>
      </c>
      <c r="V1774" s="4">
        <f t="shared" si="499"/>
        <v>41.86</v>
      </c>
      <c r="X1774" s="6">
        <f t="shared" si="500"/>
        <v>47.74</v>
      </c>
      <c r="Y1774" s="6">
        <f t="shared" si="501"/>
        <v>47.74</v>
      </c>
      <c r="Z1774" s="6">
        <f t="shared" si="502"/>
        <v>48.349000000000004</v>
      </c>
      <c r="AA1774" s="6">
        <f t="shared" si="503"/>
        <v>48.349000000000004</v>
      </c>
      <c r="AC1774" s="4">
        <f t="shared" si="504"/>
        <v>6.5100000000000051</v>
      </c>
      <c r="AD1774" s="4">
        <f t="shared" si="505"/>
        <v>6.5100000000000051</v>
      </c>
      <c r="AE1774" s="4">
        <f t="shared" si="506"/>
        <v>6.4890000000000043</v>
      </c>
      <c r="AF1774" s="4">
        <f t="shared" si="507"/>
        <v>6.4890000000000043</v>
      </c>
    </row>
    <row r="1775" spans="1:32" hidden="1" x14ac:dyDescent="0.25">
      <c r="A1775" t="str">
        <f t="shared" si="490"/>
        <v>D</v>
      </c>
      <c r="B1775" t="str">
        <f>LEFT('CNA Paste'!A1777,3)</f>
        <v>RES</v>
      </c>
      <c r="C1775" t="str">
        <f>'CNA Paste'!A1777</f>
        <v>RES_14056496</v>
      </c>
      <c r="D1775" t="str">
        <f t="shared" si="491"/>
        <v>14056496</v>
      </c>
      <c r="E1775" t="str">
        <f>'CNA Paste'!B1777</f>
        <v>!0401!OS_ADDRESSBASE_PLUS_200205_RECEPT</v>
      </c>
      <c r="F1775">
        <f>'CNA Paste'!C1777</f>
        <v>2</v>
      </c>
      <c r="G1775">
        <f>'CNA Paste'!D1777</f>
        <v>477346.1</v>
      </c>
      <c r="H1775">
        <f>'CNA Paste'!E1777</f>
        <v>171261.6</v>
      </c>
      <c r="I1775">
        <f>'CNA Paste'!F1777</f>
        <v>49.7</v>
      </c>
      <c r="J1775">
        <f>'CNA Paste'!G1777</f>
        <v>49.7</v>
      </c>
      <c r="K1775">
        <f>'CNA Paste'!H1777</f>
        <v>50.4</v>
      </c>
      <c r="L1775">
        <f>'CNA Paste'!I1777</f>
        <v>50.4</v>
      </c>
      <c r="N1775" s="2">
        <f t="shared" si="492"/>
        <v>52.2</v>
      </c>
      <c r="O1775" s="2">
        <f t="shared" si="493"/>
        <v>52.2</v>
      </c>
      <c r="P1775" s="2">
        <f t="shared" si="494"/>
        <v>52.9</v>
      </c>
      <c r="Q1775" s="2">
        <f t="shared" si="495"/>
        <v>52.9</v>
      </c>
      <c r="S1775" s="4">
        <f t="shared" si="496"/>
        <v>43.21</v>
      </c>
      <c r="T1775" s="4">
        <f t="shared" si="497"/>
        <v>43.21</v>
      </c>
      <c r="U1775" s="4">
        <f t="shared" si="498"/>
        <v>43.839999999999996</v>
      </c>
      <c r="V1775" s="4">
        <f t="shared" si="499"/>
        <v>43.839999999999996</v>
      </c>
      <c r="X1775" s="6">
        <f t="shared" si="500"/>
        <v>49.654000000000003</v>
      </c>
      <c r="Y1775" s="6">
        <f t="shared" si="501"/>
        <v>49.654000000000003</v>
      </c>
      <c r="Z1775" s="6">
        <f t="shared" si="502"/>
        <v>50.262999999999998</v>
      </c>
      <c r="AA1775" s="6">
        <f t="shared" si="503"/>
        <v>50.262999999999998</v>
      </c>
      <c r="AC1775" s="4">
        <f t="shared" si="504"/>
        <v>6.4440000000000026</v>
      </c>
      <c r="AD1775" s="4">
        <f t="shared" si="505"/>
        <v>6.4440000000000026</v>
      </c>
      <c r="AE1775" s="4">
        <f t="shared" si="506"/>
        <v>6.4230000000000018</v>
      </c>
      <c r="AF1775" s="4">
        <f t="shared" si="507"/>
        <v>6.4230000000000018</v>
      </c>
    </row>
    <row r="1776" spans="1:32" hidden="1" x14ac:dyDescent="0.25">
      <c r="A1776" t="str">
        <f t="shared" si="490"/>
        <v>D</v>
      </c>
      <c r="B1776" t="str">
        <f>LEFT('CNA Paste'!A1778,3)</f>
        <v>RES</v>
      </c>
      <c r="C1776" t="str">
        <f>'CNA Paste'!A1778</f>
        <v>RES_14056496</v>
      </c>
      <c r="D1776" t="str">
        <f t="shared" si="491"/>
        <v>14056496</v>
      </c>
      <c r="E1776" t="str">
        <f>'CNA Paste'!B1778</f>
        <v>!0401!OS_ADDRESSBASE_PLUS_200205_RECEPT</v>
      </c>
      <c r="F1776">
        <f>'CNA Paste'!C1778</f>
        <v>3</v>
      </c>
      <c r="G1776">
        <f>'CNA Paste'!D1778</f>
        <v>477343.5</v>
      </c>
      <c r="H1776">
        <f>'CNA Paste'!E1778</f>
        <v>171258.2</v>
      </c>
      <c r="I1776">
        <f>'CNA Paste'!F1778</f>
        <v>46</v>
      </c>
      <c r="J1776">
        <f>'CNA Paste'!G1778</f>
        <v>46</v>
      </c>
      <c r="K1776">
        <f>'CNA Paste'!H1778</f>
        <v>46.7</v>
      </c>
      <c r="L1776">
        <f>'CNA Paste'!I1778</f>
        <v>46.7</v>
      </c>
      <c r="N1776" s="2">
        <f t="shared" si="492"/>
        <v>48.5</v>
      </c>
      <c r="O1776" s="2">
        <f t="shared" si="493"/>
        <v>48.5</v>
      </c>
      <c r="P1776" s="2">
        <f t="shared" si="494"/>
        <v>49.2</v>
      </c>
      <c r="Q1776" s="2">
        <f t="shared" si="495"/>
        <v>49.2</v>
      </c>
      <c r="S1776" s="4">
        <f t="shared" si="496"/>
        <v>39.879999999999995</v>
      </c>
      <c r="T1776" s="4">
        <f t="shared" si="497"/>
        <v>39.879999999999995</v>
      </c>
      <c r="U1776" s="4">
        <f t="shared" si="498"/>
        <v>40.51</v>
      </c>
      <c r="V1776" s="4">
        <f t="shared" si="499"/>
        <v>40.51</v>
      </c>
      <c r="X1776" s="6">
        <f t="shared" si="500"/>
        <v>46.435000000000002</v>
      </c>
      <c r="Y1776" s="6">
        <f t="shared" si="501"/>
        <v>46.435000000000002</v>
      </c>
      <c r="Z1776" s="6">
        <f t="shared" si="502"/>
        <v>47.044000000000004</v>
      </c>
      <c r="AA1776" s="6">
        <f t="shared" si="503"/>
        <v>47.044000000000004</v>
      </c>
      <c r="AC1776" s="4">
        <f t="shared" si="504"/>
        <v>6.5550000000000068</v>
      </c>
      <c r="AD1776" s="4">
        <f t="shared" si="505"/>
        <v>6.5550000000000068</v>
      </c>
      <c r="AE1776" s="4">
        <f t="shared" si="506"/>
        <v>6.534000000000006</v>
      </c>
      <c r="AF1776" s="4">
        <f t="shared" si="507"/>
        <v>6.534000000000006</v>
      </c>
    </row>
    <row r="1777" spans="1:32" hidden="1" x14ac:dyDescent="0.25">
      <c r="A1777" t="str">
        <f t="shared" si="490"/>
        <v>D</v>
      </c>
      <c r="B1777" t="str">
        <f>LEFT('CNA Paste'!A1779,3)</f>
        <v>RES</v>
      </c>
      <c r="C1777" t="str">
        <f>'CNA Paste'!A1779</f>
        <v>RES_14056496</v>
      </c>
      <c r="D1777" t="str">
        <f t="shared" si="491"/>
        <v>14056496</v>
      </c>
      <c r="E1777" t="str">
        <f>'CNA Paste'!B1779</f>
        <v>!0401!OS_ADDRESSBASE_PLUS_200205_RECEPT</v>
      </c>
      <c r="F1777">
        <f>'CNA Paste'!C1779</f>
        <v>3</v>
      </c>
      <c r="G1777">
        <f>'CNA Paste'!D1779</f>
        <v>477343.5</v>
      </c>
      <c r="H1777">
        <f>'CNA Paste'!E1779</f>
        <v>171258.2</v>
      </c>
      <c r="I1777">
        <f>'CNA Paste'!F1779</f>
        <v>48.4</v>
      </c>
      <c r="J1777">
        <f>'CNA Paste'!G1779</f>
        <v>48.4</v>
      </c>
      <c r="K1777">
        <f>'CNA Paste'!H1779</f>
        <v>49.1</v>
      </c>
      <c r="L1777">
        <f>'CNA Paste'!I1779</f>
        <v>49.1</v>
      </c>
      <c r="N1777" s="2">
        <f t="shared" si="492"/>
        <v>50.9</v>
      </c>
      <c r="O1777" s="2">
        <f t="shared" si="493"/>
        <v>50.9</v>
      </c>
      <c r="P1777" s="2">
        <f t="shared" si="494"/>
        <v>51.6</v>
      </c>
      <c r="Q1777" s="2">
        <f t="shared" si="495"/>
        <v>51.6</v>
      </c>
      <c r="S1777" s="4">
        <f t="shared" si="496"/>
        <v>42.04</v>
      </c>
      <c r="T1777" s="4">
        <f t="shared" si="497"/>
        <v>42.04</v>
      </c>
      <c r="U1777" s="4">
        <f t="shared" si="498"/>
        <v>42.67</v>
      </c>
      <c r="V1777" s="4">
        <f t="shared" si="499"/>
        <v>42.67</v>
      </c>
      <c r="X1777" s="6">
        <f t="shared" si="500"/>
        <v>48.523000000000003</v>
      </c>
      <c r="Y1777" s="6">
        <f t="shared" si="501"/>
        <v>48.523000000000003</v>
      </c>
      <c r="Z1777" s="6">
        <f t="shared" si="502"/>
        <v>49.132000000000005</v>
      </c>
      <c r="AA1777" s="6">
        <f t="shared" si="503"/>
        <v>49.132000000000005</v>
      </c>
      <c r="AC1777" s="4">
        <f t="shared" si="504"/>
        <v>6.4830000000000041</v>
      </c>
      <c r="AD1777" s="4">
        <f t="shared" si="505"/>
        <v>6.4830000000000041</v>
      </c>
      <c r="AE1777" s="4">
        <f t="shared" si="506"/>
        <v>6.4620000000000033</v>
      </c>
      <c r="AF1777" s="4">
        <f t="shared" si="507"/>
        <v>6.4620000000000033</v>
      </c>
    </row>
    <row r="1778" spans="1:32" hidden="1" x14ac:dyDescent="0.25">
      <c r="A1778" t="str">
        <f t="shared" si="490"/>
        <v>D</v>
      </c>
      <c r="B1778" t="str">
        <f>LEFT('CNA Paste'!A1780,3)</f>
        <v>RES</v>
      </c>
      <c r="C1778" t="str">
        <f>'CNA Paste'!A1780</f>
        <v>RES_14056496</v>
      </c>
      <c r="D1778" t="str">
        <f t="shared" si="491"/>
        <v>14056496</v>
      </c>
      <c r="E1778" t="str">
        <f>'CNA Paste'!B1780</f>
        <v>!0401!OS_ADDRESSBASE_PLUS_200205_RECEPT</v>
      </c>
      <c r="F1778">
        <f>'CNA Paste'!C1780</f>
        <v>4</v>
      </c>
      <c r="G1778">
        <f>'CNA Paste'!D1780</f>
        <v>477339.4</v>
      </c>
      <c r="H1778">
        <f>'CNA Paste'!E1780</f>
        <v>171259.1</v>
      </c>
      <c r="I1778">
        <f>'CNA Paste'!F1780</f>
        <v>45.5</v>
      </c>
      <c r="J1778">
        <f>'CNA Paste'!G1780</f>
        <v>45.5</v>
      </c>
      <c r="K1778">
        <f>'CNA Paste'!H1780</f>
        <v>46.2</v>
      </c>
      <c r="L1778">
        <f>'CNA Paste'!I1780</f>
        <v>46.2</v>
      </c>
      <c r="N1778" s="2">
        <f t="shared" si="492"/>
        <v>48</v>
      </c>
      <c r="O1778" s="2">
        <f t="shared" si="493"/>
        <v>48</v>
      </c>
      <c r="P1778" s="2">
        <f t="shared" si="494"/>
        <v>48.7</v>
      </c>
      <c r="Q1778" s="2">
        <f t="shared" si="495"/>
        <v>48.7</v>
      </c>
      <c r="S1778" s="4">
        <f t="shared" si="496"/>
        <v>39.43</v>
      </c>
      <c r="T1778" s="4">
        <f t="shared" si="497"/>
        <v>39.43</v>
      </c>
      <c r="U1778" s="4">
        <f t="shared" si="498"/>
        <v>40.06</v>
      </c>
      <c r="V1778" s="4">
        <f t="shared" si="499"/>
        <v>40.06</v>
      </c>
      <c r="X1778" s="6">
        <f t="shared" si="500"/>
        <v>46</v>
      </c>
      <c r="Y1778" s="6">
        <f t="shared" si="501"/>
        <v>46</v>
      </c>
      <c r="Z1778" s="6">
        <f t="shared" si="502"/>
        <v>46.609000000000002</v>
      </c>
      <c r="AA1778" s="6">
        <f t="shared" si="503"/>
        <v>46.609000000000002</v>
      </c>
      <c r="AC1778" s="4">
        <f t="shared" si="504"/>
        <v>6.57</v>
      </c>
      <c r="AD1778" s="4">
        <f t="shared" si="505"/>
        <v>6.57</v>
      </c>
      <c r="AE1778" s="4">
        <f t="shared" si="506"/>
        <v>6.5489999999999995</v>
      </c>
      <c r="AF1778" s="4">
        <f t="shared" si="507"/>
        <v>6.5489999999999995</v>
      </c>
    </row>
    <row r="1779" spans="1:32" hidden="1" x14ac:dyDescent="0.25">
      <c r="A1779" t="str">
        <f t="shared" si="490"/>
        <v>D</v>
      </c>
      <c r="B1779" t="str">
        <f>LEFT('CNA Paste'!A1781,3)</f>
        <v>RES</v>
      </c>
      <c r="C1779" t="str">
        <f>'CNA Paste'!A1781</f>
        <v>RES_14056496</v>
      </c>
      <c r="D1779" t="str">
        <f t="shared" si="491"/>
        <v>14056496</v>
      </c>
      <c r="E1779" t="str">
        <f>'CNA Paste'!B1781</f>
        <v>!0401!OS_ADDRESSBASE_PLUS_200205_RECEPT</v>
      </c>
      <c r="F1779">
        <f>'CNA Paste'!C1781</f>
        <v>4</v>
      </c>
      <c r="G1779">
        <f>'CNA Paste'!D1781</f>
        <v>477339.4</v>
      </c>
      <c r="H1779">
        <f>'CNA Paste'!E1781</f>
        <v>171259.1</v>
      </c>
      <c r="I1779">
        <f>'CNA Paste'!F1781</f>
        <v>49.2</v>
      </c>
      <c r="J1779">
        <f>'CNA Paste'!G1781</f>
        <v>49.2</v>
      </c>
      <c r="K1779">
        <f>'CNA Paste'!H1781</f>
        <v>49.9</v>
      </c>
      <c r="L1779">
        <f>'CNA Paste'!I1781</f>
        <v>49.9</v>
      </c>
      <c r="N1779" s="2">
        <f t="shared" si="492"/>
        <v>51.7</v>
      </c>
      <c r="O1779" s="2">
        <f t="shared" si="493"/>
        <v>51.7</v>
      </c>
      <c r="P1779" s="2">
        <f t="shared" si="494"/>
        <v>52.4</v>
      </c>
      <c r="Q1779" s="2">
        <f t="shared" si="495"/>
        <v>52.4</v>
      </c>
      <c r="S1779" s="4">
        <f t="shared" si="496"/>
        <v>42.76</v>
      </c>
      <c r="T1779" s="4">
        <f t="shared" si="497"/>
        <v>42.76</v>
      </c>
      <c r="U1779" s="4">
        <f t="shared" si="498"/>
        <v>43.389999999999993</v>
      </c>
      <c r="V1779" s="4">
        <f t="shared" si="499"/>
        <v>43.389999999999993</v>
      </c>
      <c r="X1779" s="6">
        <f t="shared" si="500"/>
        <v>49.219000000000001</v>
      </c>
      <c r="Y1779" s="6">
        <f t="shared" si="501"/>
        <v>49.219000000000001</v>
      </c>
      <c r="Z1779" s="6">
        <f t="shared" si="502"/>
        <v>49.828000000000003</v>
      </c>
      <c r="AA1779" s="6">
        <f t="shared" si="503"/>
        <v>49.828000000000003</v>
      </c>
      <c r="AC1779" s="4">
        <f t="shared" si="504"/>
        <v>6.4590000000000032</v>
      </c>
      <c r="AD1779" s="4">
        <f t="shared" si="505"/>
        <v>6.4590000000000032</v>
      </c>
      <c r="AE1779" s="4">
        <f t="shared" si="506"/>
        <v>6.4380000000000095</v>
      </c>
      <c r="AF1779" s="4">
        <f t="shared" si="507"/>
        <v>6.4380000000000095</v>
      </c>
    </row>
    <row r="1780" spans="1:32" hidden="1" x14ac:dyDescent="0.25">
      <c r="A1780" t="str">
        <f t="shared" si="490"/>
        <v>D</v>
      </c>
      <c r="B1780" t="str">
        <f>LEFT('CNA Paste'!A1782,3)</f>
        <v>RES</v>
      </c>
      <c r="C1780" t="str">
        <f>'CNA Paste'!A1782</f>
        <v>RES_14056496</v>
      </c>
      <c r="D1780" t="str">
        <f t="shared" si="491"/>
        <v>14056496</v>
      </c>
      <c r="E1780" t="str">
        <f>'CNA Paste'!B1782</f>
        <v>!0401!OS_ADDRESSBASE_PLUS_200205_RECEPT</v>
      </c>
      <c r="F1780">
        <f>'CNA Paste'!C1782</f>
        <v>5</v>
      </c>
      <c r="G1780">
        <f>'CNA Paste'!D1782</f>
        <v>477336.9</v>
      </c>
      <c r="H1780">
        <f>'CNA Paste'!E1782</f>
        <v>171262.5</v>
      </c>
      <c r="I1780">
        <f>'CNA Paste'!F1782</f>
        <v>50.8</v>
      </c>
      <c r="J1780">
        <f>'CNA Paste'!G1782</f>
        <v>50.8</v>
      </c>
      <c r="K1780">
        <f>'CNA Paste'!H1782</f>
        <v>51.5</v>
      </c>
      <c r="L1780">
        <f>'CNA Paste'!I1782</f>
        <v>51.5</v>
      </c>
      <c r="N1780" s="2">
        <f t="shared" si="492"/>
        <v>53.3</v>
      </c>
      <c r="O1780" s="2">
        <f t="shared" si="493"/>
        <v>53.3</v>
      </c>
      <c r="P1780" s="2">
        <f t="shared" si="494"/>
        <v>54</v>
      </c>
      <c r="Q1780" s="2">
        <f t="shared" si="495"/>
        <v>54</v>
      </c>
      <c r="S1780" s="4">
        <f t="shared" si="496"/>
        <v>44.199999999999996</v>
      </c>
      <c r="T1780" s="4">
        <f t="shared" si="497"/>
        <v>44.199999999999996</v>
      </c>
      <c r="U1780" s="4">
        <f t="shared" si="498"/>
        <v>44.83</v>
      </c>
      <c r="V1780" s="4">
        <f t="shared" si="499"/>
        <v>44.83</v>
      </c>
      <c r="X1780" s="6">
        <f t="shared" si="500"/>
        <v>50.610999999999997</v>
      </c>
      <c r="Y1780" s="6">
        <f t="shared" si="501"/>
        <v>50.610999999999997</v>
      </c>
      <c r="Z1780" s="6">
        <f t="shared" si="502"/>
        <v>51.22</v>
      </c>
      <c r="AA1780" s="6">
        <f t="shared" si="503"/>
        <v>51.22</v>
      </c>
      <c r="AC1780" s="4">
        <f t="shared" si="504"/>
        <v>6.4110000000000014</v>
      </c>
      <c r="AD1780" s="4">
        <f t="shared" si="505"/>
        <v>6.4110000000000014</v>
      </c>
      <c r="AE1780" s="4">
        <f t="shared" si="506"/>
        <v>6.3900000000000006</v>
      </c>
      <c r="AF1780" s="4">
        <f t="shared" si="507"/>
        <v>6.3900000000000006</v>
      </c>
    </row>
    <row r="1781" spans="1:32" hidden="1" x14ac:dyDescent="0.25">
      <c r="A1781" t="str">
        <f t="shared" si="490"/>
        <v>D</v>
      </c>
      <c r="B1781" t="str">
        <f>LEFT('CNA Paste'!A1783,3)</f>
        <v>RES</v>
      </c>
      <c r="C1781" t="str">
        <f>'CNA Paste'!A1783</f>
        <v>RES_14056496</v>
      </c>
      <c r="D1781" t="str">
        <f t="shared" si="491"/>
        <v>14056496</v>
      </c>
      <c r="E1781" t="str">
        <f>'CNA Paste'!B1783</f>
        <v>!0401!OS_ADDRESSBASE_PLUS_200205_RECEPT</v>
      </c>
      <c r="F1781">
        <f>'CNA Paste'!C1783</f>
        <v>5</v>
      </c>
      <c r="G1781">
        <f>'CNA Paste'!D1783</f>
        <v>477336.9</v>
      </c>
      <c r="H1781">
        <f>'CNA Paste'!E1783</f>
        <v>171262.5</v>
      </c>
      <c r="I1781">
        <f>'CNA Paste'!F1783</f>
        <v>53.8</v>
      </c>
      <c r="J1781">
        <f>'CNA Paste'!G1783</f>
        <v>53.8</v>
      </c>
      <c r="K1781">
        <f>'CNA Paste'!H1783</f>
        <v>54.5</v>
      </c>
      <c r="L1781">
        <f>'CNA Paste'!I1783</f>
        <v>54.5</v>
      </c>
      <c r="N1781" s="2">
        <f t="shared" si="492"/>
        <v>56.3</v>
      </c>
      <c r="O1781" s="2">
        <f t="shared" si="493"/>
        <v>56.3</v>
      </c>
      <c r="P1781" s="2">
        <f t="shared" si="494"/>
        <v>57</v>
      </c>
      <c r="Q1781" s="2">
        <f t="shared" si="495"/>
        <v>57</v>
      </c>
      <c r="S1781" s="4">
        <f t="shared" si="496"/>
        <v>46.9</v>
      </c>
      <c r="T1781" s="4">
        <f t="shared" si="497"/>
        <v>46.9</v>
      </c>
      <c r="U1781" s="4">
        <f t="shared" si="498"/>
        <v>47.53</v>
      </c>
      <c r="V1781" s="4">
        <f t="shared" si="499"/>
        <v>47.53</v>
      </c>
      <c r="X1781" s="6">
        <f t="shared" si="500"/>
        <v>53.220999999999997</v>
      </c>
      <c r="Y1781" s="6">
        <f t="shared" si="501"/>
        <v>53.220999999999997</v>
      </c>
      <c r="Z1781" s="6">
        <f t="shared" si="502"/>
        <v>53.83</v>
      </c>
      <c r="AA1781" s="6">
        <f t="shared" si="503"/>
        <v>53.83</v>
      </c>
      <c r="AC1781" s="4">
        <f t="shared" si="504"/>
        <v>6.320999999999998</v>
      </c>
      <c r="AD1781" s="4">
        <f t="shared" si="505"/>
        <v>6.320999999999998</v>
      </c>
      <c r="AE1781" s="4">
        <f t="shared" si="506"/>
        <v>6.2999999999999972</v>
      </c>
      <c r="AF1781" s="4">
        <f t="shared" si="507"/>
        <v>6.2999999999999972</v>
      </c>
    </row>
    <row r="1782" spans="1:32" hidden="1" x14ac:dyDescent="0.25">
      <c r="A1782" t="str">
        <f t="shared" si="490"/>
        <v>D</v>
      </c>
      <c r="B1782" t="str">
        <f>LEFT('CNA Paste'!A1784,3)</f>
        <v>RES</v>
      </c>
      <c r="C1782" t="str">
        <f>'CNA Paste'!A1784</f>
        <v>RES_14056496</v>
      </c>
      <c r="D1782" t="str">
        <f t="shared" si="491"/>
        <v>14056496</v>
      </c>
      <c r="E1782" t="str">
        <f>'CNA Paste'!B1784</f>
        <v>!0401!OS_ADDRESSBASE_PLUS_200205_RECEPT</v>
      </c>
      <c r="F1782">
        <f>'CNA Paste'!C1784</f>
        <v>6</v>
      </c>
      <c r="G1782">
        <f>'CNA Paste'!D1784</f>
        <v>477338.5</v>
      </c>
      <c r="H1782">
        <f>'CNA Paste'!E1784</f>
        <v>171266.6</v>
      </c>
      <c r="I1782">
        <f>'CNA Paste'!F1784</f>
        <v>52.6</v>
      </c>
      <c r="J1782">
        <f>'CNA Paste'!G1784</f>
        <v>52.6</v>
      </c>
      <c r="K1782">
        <f>'CNA Paste'!H1784</f>
        <v>53.3</v>
      </c>
      <c r="L1782">
        <f>'CNA Paste'!I1784</f>
        <v>53.3</v>
      </c>
      <c r="N1782" s="2">
        <f t="shared" si="492"/>
        <v>55.1</v>
      </c>
      <c r="O1782" s="2">
        <f t="shared" si="493"/>
        <v>55.1</v>
      </c>
      <c r="P1782" s="2">
        <f t="shared" si="494"/>
        <v>55.8</v>
      </c>
      <c r="Q1782" s="2">
        <f t="shared" si="495"/>
        <v>55.8</v>
      </c>
      <c r="S1782" s="4">
        <f t="shared" si="496"/>
        <v>45.82</v>
      </c>
      <c r="T1782" s="4">
        <f t="shared" si="497"/>
        <v>45.82</v>
      </c>
      <c r="U1782" s="4">
        <f t="shared" si="498"/>
        <v>46.449999999999996</v>
      </c>
      <c r="V1782" s="4">
        <f t="shared" si="499"/>
        <v>46.449999999999996</v>
      </c>
      <c r="X1782" s="6">
        <f t="shared" si="500"/>
        <v>52.177</v>
      </c>
      <c r="Y1782" s="6">
        <f t="shared" si="501"/>
        <v>52.177</v>
      </c>
      <c r="Z1782" s="6">
        <f t="shared" si="502"/>
        <v>52.786000000000001</v>
      </c>
      <c r="AA1782" s="6">
        <f t="shared" si="503"/>
        <v>52.786000000000001</v>
      </c>
      <c r="AC1782" s="4">
        <f t="shared" si="504"/>
        <v>6.3569999999999993</v>
      </c>
      <c r="AD1782" s="4">
        <f t="shared" si="505"/>
        <v>6.3569999999999993</v>
      </c>
      <c r="AE1782" s="4">
        <f t="shared" si="506"/>
        <v>6.3360000000000056</v>
      </c>
      <c r="AF1782" s="4">
        <f t="shared" si="507"/>
        <v>6.3360000000000056</v>
      </c>
    </row>
    <row r="1783" spans="1:32" hidden="1" x14ac:dyDescent="0.25">
      <c r="A1783" t="str">
        <f t="shared" si="490"/>
        <v>D</v>
      </c>
      <c r="B1783" t="str">
        <f>LEFT('CNA Paste'!A1785,3)</f>
        <v>RES</v>
      </c>
      <c r="C1783" t="str">
        <f>'CNA Paste'!A1785</f>
        <v>RES_14056496</v>
      </c>
      <c r="D1783" t="str">
        <f t="shared" si="491"/>
        <v>14056496</v>
      </c>
      <c r="E1783" t="str">
        <f>'CNA Paste'!B1785</f>
        <v>!0401!OS_ADDRESSBASE_PLUS_200205_RECEPT</v>
      </c>
      <c r="F1783">
        <f>'CNA Paste'!C1785</f>
        <v>6</v>
      </c>
      <c r="G1783">
        <f>'CNA Paste'!D1785</f>
        <v>477338.5</v>
      </c>
      <c r="H1783">
        <f>'CNA Paste'!E1785</f>
        <v>171266.6</v>
      </c>
      <c r="I1783">
        <f>'CNA Paste'!F1785</f>
        <v>55.4</v>
      </c>
      <c r="J1783">
        <f>'CNA Paste'!G1785</f>
        <v>55.4</v>
      </c>
      <c r="K1783">
        <f>'CNA Paste'!H1785</f>
        <v>56.1</v>
      </c>
      <c r="L1783">
        <f>'CNA Paste'!I1785</f>
        <v>56.1</v>
      </c>
      <c r="N1783" s="2">
        <f t="shared" si="492"/>
        <v>57.9</v>
      </c>
      <c r="O1783" s="2">
        <f t="shared" si="493"/>
        <v>57.9</v>
      </c>
      <c r="P1783" s="2">
        <f t="shared" si="494"/>
        <v>58.6</v>
      </c>
      <c r="Q1783" s="2">
        <f t="shared" si="495"/>
        <v>58.6</v>
      </c>
      <c r="S1783" s="4">
        <f t="shared" si="496"/>
        <v>48.339999999999996</v>
      </c>
      <c r="T1783" s="4">
        <f t="shared" si="497"/>
        <v>48.339999999999996</v>
      </c>
      <c r="U1783" s="4">
        <f t="shared" si="498"/>
        <v>48.97</v>
      </c>
      <c r="V1783" s="4">
        <f t="shared" si="499"/>
        <v>48.97</v>
      </c>
      <c r="X1783" s="6">
        <f t="shared" si="500"/>
        <v>54.613</v>
      </c>
      <c r="Y1783" s="6">
        <f t="shared" si="501"/>
        <v>54.613</v>
      </c>
      <c r="Z1783" s="6">
        <f t="shared" si="502"/>
        <v>55.222000000000001</v>
      </c>
      <c r="AA1783" s="6">
        <f t="shared" si="503"/>
        <v>55.222000000000001</v>
      </c>
      <c r="AC1783" s="4">
        <f t="shared" si="504"/>
        <v>6.2730000000000032</v>
      </c>
      <c r="AD1783" s="4">
        <f t="shared" si="505"/>
        <v>6.2730000000000032</v>
      </c>
      <c r="AE1783" s="4">
        <f t="shared" si="506"/>
        <v>6.2520000000000024</v>
      </c>
      <c r="AF1783" s="4">
        <f t="shared" si="507"/>
        <v>6.2520000000000024</v>
      </c>
    </row>
    <row r="1784" spans="1:32" hidden="1" x14ac:dyDescent="0.25">
      <c r="A1784" t="str">
        <f t="shared" si="490"/>
        <v>D</v>
      </c>
      <c r="B1784" t="str">
        <f>LEFT('CNA Paste'!A1786,3)</f>
        <v>RES</v>
      </c>
      <c r="C1784" t="str">
        <f>'CNA Paste'!A1786</f>
        <v>RES_14056497</v>
      </c>
      <c r="D1784" t="str">
        <f t="shared" si="491"/>
        <v>14056497</v>
      </c>
      <c r="E1784" t="str">
        <f>'CNA Paste'!B1786</f>
        <v>!0401!OS_ADDRESSBASE_PLUS_200205_RECEPT</v>
      </c>
      <c r="F1784">
        <f>'CNA Paste'!C1786</f>
        <v>1</v>
      </c>
      <c r="G1784">
        <f>'CNA Paste'!D1786</f>
        <v>477349.6</v>
      </c>
      <c r="H1784">
        <f>'CNA Paste'!E1786</f>
        <v>171275.1</v>
      </c>
      <c r="I1784">
        <f>'CNA Paste'!F1786</f>
        <v>49.6</v>
      </c>
      <c r="J1784">
        <f>'CNA Paste'!G1786</f>
        <v>49.6</v>
      </c>
      <c r="K1784">
        <f>'CNA Paste'!H1786</f>
        <v>50.3</v>
      </c>
      <c r="L1784">
        <f>'CNA Paste'!I1786</f>
        <v>50.3</v>
      </c>
      <c r="N1784" s="2">
        <f t="shared" si="492"/>
        <v>52.1</v>
      </c>
      <c r="O1784" s="2">
        <f t="shared" si="493"/>
        <v>52.1</v>
      </c>
      <c r="P1784" s="2">
        <f t="shared" si="494"/>
        <v>52.8</v>
      </c>
      <c r="Q1784" s="2">
        <f t="shared" si="495"/>
        <v>52.8</v>
      </c>
      <c r="S1784" s="4">
        <f t="shared" si="496"/>
        <v>43.12</v>
      </c>
      <c r="T1784" s="4">
        <f t="shared" si="497"/>
        <v>43.12</v>
      </c>
      <c r="U1784" s="4">
        <f t="shared" si="498"/>
        <v>43.749999999999993</v>
      </c>
      <c r="V1784" s="4">
        <f t="shared" si="499"/>
        <v>43.749999999999993</v>
      </c>
      <c r="X1784" s="6">
        <f t="shared" si="500"/>
        <v>49.567</v>
      </c>
      <c r="Y1784" s="6">
        <f t="shared" si="501"/>
        <v>49.567</v>
      </c>
      <c r="Z1784" s="6">
        <f t="shared" si="502"/>
        <v>50.176000000000002</v>
      </c>
      <c r="AA1784" s="6">
        <f t="shared" si="503"/>
        <v>50.176000000000002</v>
      </c>
      <c r="AC1784" s="4">
        <f t="shared" si="504"/>
        <v>6.4470000000000027</v>
      </c>
      <c r="AD1784" s="4">
        <f t="shared" si="505"/>
        <v>6.4470000000000027</v>
      </c>
      <c r="AE1784" s="4">
        <f t="shared" si="506"/>
        <v>6.426000000000009</v>
      </c>
      <c r="AF1784" s="4">
        <f t="shared" si="507"/>
        <v>6.426000000000009</v>
      </c>
    </row>
    <row r="1785" spans="1:32" hidden="1" x14ac:dyDescent="0.25">
      <c r="A1785" t="str">
        <f t="shared" si="490"/>
        <v>D</v>
      </c>
      <c r="B1785" t="str">
        <f>LEFT('CNA Paste'!A1787,3)</f>
        <v>RES</v>
      </c>
      <c r="C1785" t="str">
        <f>'CNA Paste'!A1787</f>
        <v>RES_14056497</v>
      </c>
      <c r="D1785" t="str">
        <f t="shared" si="491"/>
        <v>14056497</v>
      </c>
      <c r="E1785" t="str">
        <f>'CNA Paste'!B1787</f>
        <v>!0401!OS_ADDRESSBASE_PLUS_200205_RECEPT</v>
      </c>
      <c r="F1785">
        <f>'CNA Paste'!C1787</f>
        <v>1</v>
      </c>
      <c r="G1785">
        <f>'CNA Paste'!D1787</f>
        <v>477349.6</v>
      </c>
      <c r="H1785">
        <f>'CNA Paste'!E1787</f>
        <v>171275.1</v>
      </c>
      <c r="I1785">
        <f>'CNA Paste'!F1787</f>
        <v>52.6</v>
      </c>
      <c r="J1785">
        <f>'CNA Paste'!G1787</f>
        <v>52.6</v>
      </c>
      <c r="K1785">
        <f>'CNA Paste'!H1787</f>
        <v>53.3</v>
      </c>
      <c r="L1785">
        <f>'CNA Paste'!I1787</f>
        <v>53.3</v>
      </c>
      <c r="N1785" s="2">
        <f t="shared" si="492"/>
        <v>55.1</v>
      </c>
      <c r="O1785" s="2">
        <f t="shared" si="493"/>
        <v>55.1</v>
      </c>
      <c r="P1785" s="2">
        <f t="shared" si="494"/>
        <v>55.8</v>
      </c>
      <c r="Q1785" s="2">
        <f t="shared" si="495"/>
        <v>55.8</v>
      </c>
      <c r="S1785" s="4">
        <f t="shared" si="496"/>
        <v>45.82</v>
      </c>
      <c r="T1785" s="4">
        <f t="shared" si="497"/>
        <v>45.82</v>
      </c>
      <c r="U1785" s="4">
        <f t="shared" si="498"/>
        <v>46.449999999999996</v>
      </c>
      <c r="V1785" s="4">
        <f t="shared" si="499"/>
        <v>46.449999999999996</v>
      </c>
      <c r="X1785" s="6">
        <f t="shared" si="500"/>
        <v>52.177</v>
      </c>
      <c r="Y1785" s="6">
        <f t="shared" si="501"/>
        <v>52.177</v>
      </c>
      <c r="Z1785" s="6">
        <f t="shared" si="502"/>
        <v>52.786000000000001</v>
      </c>
      <c r="AA1785" s="6">
        <f t="shared" si="503"/>
        <v>52.786000000000001</v>
      </c>
      <c r="AC1785" s="4">
        <f t="shared" si="504"/>
        <v>6.3569999999999993</v>
      </c>
      <c r="AD1785" s="4">
        <f t="shared" si="505"/>
        <v>6.3569999999999993</v>
      </c>
      <c r="AE1785" s="4">
        <f t="shared" si="506"/>
        <v>6.3360000000000056</v>
      </c>
      <c r="AF1785" s="4">
        <f t="shared" si="507"/>
        <v>6.3360000000000056</v>
      </c>
    </row>
    <row r="1786" spans="1:32" hidden="1" x14ac:dyDescent="0.25">
      <c r="A1786" t="str">
        <f t="shared" si="490"/>
        <v>D</v>
      </c>
      <c r="B1786" t="str">
        <f>LEFT('CNA Paste'!A1788,3)</f>
        <v>RES</v>
      </c>
      <c r="C1786" t="str">
        <f>'CNA Paste'!A1788</f>
        <v>RES_14056497</v>
      </c>
      <c r="D1786" t="str">
        <f t="shared" si="491"/>
        <v>14056497</v>
      </c>
      <c r="E1786" t="str">
        <f>'CNA Paste'!B1788</f>
        <v>!0401!OS_ADDRESSBASE_PLUS_200205_RECEPT</v>
      </c>
      <c r="F1786">
        <f>'CNA Paste'!C1788</f>
        <v>2</v>
      </c>
      <c r="G1786">
        <f>'CNA Paste'!D1788</f>
        <v>477351.8</v>
      </c>
      <c r="H1786">
        <f>'CNA Paste'!E1788</f>
        <v>171270.2</v>
      </c>
      <c r="I1786">
        <f>'CNA Paste'!F1788</f>
        <v>47.6</v>
      </c>
      <c r="J1786">
        <f>'CNA Paste'!G1788</f>
        <v>47.6</v>
      </c>
      <c r="K1786">
        <f>'CNA Paste'!H1788</f>
        <v>48.3</v>
      </c>
      <c r="L1786">
        <f>'CNA Paste'!I1788</f>
        <v>48.3</v>
      </c>
      <c r="N1786" s="2">
        <f t="shared" si="492"/>
        <v>50.1</v>
      </c>
      <c r="O1786" s="2">
        <f t="shared" si="493"/>
        <v>50.1</v>
      </c>
      <c r="P1786" s="2">
        <f t="shared" si="494"/>
        <v>50.8</v>
      </c>
      <c r="Q1786" s="2">
        <f t="shared" si="495"/>
        <v>50.8</v>
      </c>
      <c r="S1786" s="4">
        <f t="shared" si="496"/>
        <v>41.32</v>
      </c>
      <c r="T1786" s="4">
        <f t="shared" si="497"/>
        <v>41.32</v>
      </c>
      <c r="U1786" s="4">
        <f t="shared" si="498"/>
        <v>41.949999999999996</v>
      </c>
      <c r="V1786" s="4">
        <f t="shared" si="499"/>
        <v>41.949999999999996</v>
      </c>
      <c r="X1786" s="6">
        <f t="shared" si="500"/>
        <v>47.827000000000005</v>
      </c>
      <c r="Y1786" s="6">
        <f t="shared" si="501"/>
        <v>47.827000000000005</v>
      </c>
      <c r="Z1786" s="6">
        <f t="shared" si="502"/>
        <v>48.436</v>
      </c>
      <c r="AA1786" s="6">
        <f t="shared" si="503"/>
        <v>48.436</v>
      </c>
      <c r="AC1786" s="4">
        <f t="shared" si="504"/>
        <v>6.507000000000005</v>
      </c>
      <c r="AD1786" s="4">
        <f t="shared" si="505"/>
        <v>6.507000000000005</v>
      </c>
      <c r="AE1786" s="4">
        <f t="shared" si="506"/>
        <v>6.4860000000000042</v>
      </c>
      <c r="AF1786" s="4">
        <f t="shared" si="507"/>
        <v>6.4860000000000042</v>
      </c>
    </row>
    <row r="1787" spans="1:32" hidden="1" x14ac:dyDescent="0.25">
      <c r="A1787" t="str">
        <f t="shared" si="490"/>
        <v>D</v>
      </c>
      <c r="B1787" t="str">
        <f>LEFT('CNA Paste'!A1789,3)</f>
        <v>RES</v>
      </c>
      <c r="C1787" t="str">
        <f>'CNA Paste'!A1789</f>
        <v>RES_14056497</v>
      </c>
      <c r="D1787" t="str">
        <f t="shared" si="491"/>
        <v>14056497</v>
      </c>
      <c r="E1787" t="str">
        <f>'CNA Paste'!B1789</f>
        <v>!0401!OS_ADDRESSBASE_PLUS_200205_RECEPT</v>
      </c>
      <c r="F1787">
        <f>'CNA Paste'!C1789</f>
        <v>2</v>
      </c>
      <c r="G1787">
        <f>'CNA Paste'!D1789</f>
        <v>477351.8</v>
      </c>
      <c r="H1787">
        <f>'CNA Paste'!E1789</f>
        <v>171270.2</v>
      </c>
      <c r="I1787">
        <f>'CNA Paste'!F1789</f>
        <v>50</v>
      </c>
      <c r="J1787">
        <f>'CNA Paste'!G1789</f>
        <v>50</v>
      </c>
      <c r="K1787">
        <f>'CNA Paste'!H1789</f>
        <v>50.7</v>
      </c>
      <c r="L1787">
        <f>'CNA Paste'!I1789</f>
        <v>50.7</v>
      </c>
      <c r="N1787" s="2">
        <f t="shared" si="492"/>
        <v>52.5</v>
      </c>
      <c r="O1787" s="2">
        <f t="shared" si="493"/>
        <v>52.5</v>
      </c>
      <c r="P1787" s="2">
        <f t="shared" si="494"/>
        <v>53.2</v>
      </c>
      <c r="Q1787" s="2">
        <f t="shared" si="495"/>
        <v>53.2</v>
      </c>
      <c r="S1787" s="4">
        <f t="shared" si="496"/>
        <v>43.48</v>
      </c>
      <c r="T1787" s="4">
        <f t="shared" si="497"/>
        <v>43.48</v>
      </c>
      <c r="U1787" s="4">
        <f t="shared" si="498"/>
        <v>44.11</v>
      </c>
      <c r="V1787" s="4">
        <f t="shared" si="499"/>
        <v>44.11</v>
      </c>
      <c r="X1787" s="6">
        <f t="shared" si="500"/>
        <v>49.914999999999999</v>
      </c>
      <c r="Y1787" s="6">
        <f t="shared" si="501"/>
        <v>49.914999999999999</v>
      </c>
      <c r="Z1787" s="6">
        <f t="shared" si="502"/>
        <v>50.524000000000001</v>
      </c>
      <c r="AA1787" s="6">
        <f t="shared" si="503"/>
        <v>50.524000000000001</v>
      </c>
      <c r="AC1787" s="4">
        <f t="shared" si="504"/>
        <v>6.4350000000000023</v>
      </c>
      <c r="AD1787" s="4">
        <f t="shared" si="505"/>
        <v>6.4350000000000023</v>
      </c>
      <c r="AE1787" s="4">
        <f t="shared" si="506"/>
        <v>6.4140000000000015</v>
      </c>
      <c r="AF1787" s="4">
        <f t="shared" si="507"/>
        <v>6.4140000000000015</v>
      </c>
    </row>
    <row r="1788" spans="1:32" hidden="1" x14ac:dyDescent="0.25">
      <c r="A1788" t="str">
        <f t="shared" si="490"/>
        <v>D</v>
      </c>
      <c r="B1788" t="str">
        <f>LEFT('CNA Paste'!A1790,3)</f>
        <v>RES</v>
      </c>
      <c r="C1788" t="str">
        <f>'CNA Paste'!A1790</f>
        <v>RES_14056497</v>
      </c>
      <c r="D1788" t="str">
        <f t="shared" si="491"/>
        <v>14056497</v>
      </c>
      <c r="E1788" t="str">
        <f>'CNA Paste'!B1790</f>
        <v>!0401!OS_ADDRESSBASE_PLUS_200205_RECEPT</v>
      </c>
      <c r="F1788">
        <f>'CNA Paste'!C1790</f>
        <v>3</v>
      </c>
      <c r="G1788">
        <f>'CNA Paste'!D1790</f>
        <v>477349.2</v>
      </c>
      <c r="H1788">
        <f>'CNA Paste'!E1790</f>
        <v>171266.8</v>
      </c>
      <c r="I1788">
        <f>'CNA Paste'!F1790</f>
        <v>46.1</v>
      </c>
      <c r="J1788">
        <f>'CNA Paste'!G1790</f>
        <v>46.1</v>
      </c>
      <c r="K1788">
        <f>'CNA Paste'!H1790</f>
        <v>46.8</v>
      </c>
      <c r="L1788">
        <f>'CNA Paste'!I1790</f>
        <v>46.8</v>
      </c>
      <c r="N1788" s="2">
        <f t="shared" si="492"/>
        <v>48.6</v>
      </c>
      <c r="O1788" s="2">
        <f t="shared" si="493"/>
        <v>48.6</v>
      </c>
      <c r="P1788" s="2">
        <f t="shared" si="494"/>
        <v>49.3</v>
      </c>
      <c r="Q1788" s="2">
        <f t="shared" si="495"/>
        <v>49.3</v>
      </c>
      <c r="S1788" s="4">
        <f t="shared" si="496"/>
        <v>39.97</v>
      </c>
      <c r="T1788" s="4">
        <f t="shared" si="497"/>
        <v>39.97</v>
      </c>
      <c r="U1788" s="4">
        <f t="shared" si="498"/>
        <v>40.599999999999994</v>
      </c>
      <c r="V1788" s="4">
        <f t="shared" si="499"/>
        <v>40.599999999999994</v>
      </c>
      <c r="X1788" s="6">
        <f t="shared" si="500"/>
        <v>46.522000000000006</v>
      </c>
      <c r="Y1788" s="6">
        <f t="shared" si="501"/>
        <v>46.522000000000006</v>
      </c>
      <c r="Z1788" s="6">
        <f t="shared" si="502"/>
        <v>47.131</v>
      </c>
      <c r="AA1788" s="6">
        <f t="shared" si="503"/>
        <v>47.131</v>
      </c>
      <c r="AC1788" s="4">
        <f t="shared" si="504"/>
        <v>6.5520000000000067</v>
      </c>
      <c r="AD1788" s="4">
        <f t="shared" si="505"/>
        <v>6.5520000000000067</v>
      </c>
      <c r="AE1788" s="4">
        <f t="shared" si="506"/>
        <v>6.5310000000000059</v>
      </c>
      <c r="AF1788" s="4">
        <f t="shared" si="507"/>
        <v>6.5310000000000059</v>
      </c>
    </row>
    <row r="1789" spans="1:32" hidden="1" x14ac:dyDescent="0.25">
      <c r="A1789" t="str">
        <f t="shared" si="490"/>
        <v>D</v>
      </c>
      <c r="B1789" t="str">
        <f>LEFT('CNA Paste'!A1791,3)</f>
        <v>RES</v>
      </c>
      <c r="C1789" t="str">
        <f>'CNA Paste'!A1791</f>
        <v>RES_14056497</v>
      </c>
      <c r="D1789" t="str">
        <f t="shared" si="491"/>
        <v>14056497</v>
      </c>
      <c r="E1789" t="str">
        <f>'CNA Paste'!B1791</f>
        <v>!0401!OS_ADDRESSBASE_PLUS_200205_RECEPT</v>
      </c>
      <c r="F1789">
        <f>'CNA Paste'!C1791</f>
        <v>3</v>
      </c>
      <c r="G1789">
        <f>'CNA Paste'!D1791</f>
        <v>477349.2</v>
      </c>
      <c r="H1789">
        <f>'CNA Paste'!E1791</f>
        <v>171266.8</v>
      </c>
      <c r="I1789">
        <f>'CNA Paste'!F1791</f>
        <v>48.6</v>
      </c>
      <c r="J1789">
        <f>'CNA Paste'!G1791</f>
        <v>48.6</v>
      </c>
      <c r="K1789">
        <f>'CNA Paste'!H1791</f>
        <v>49.3</v>
      </c>
      <c r="L1789">
        <f>'CNA Paste'!I1791</f>
        <v>49.3</v>
      </c>
      <c r="N1789" s="2">
        <f t="shared" si="492"/>
        <v>51.1</v>
      </c>
      <c r="O1789" s="2">
        <f t="shared" si="493"/>
        <v>51.1</v>
      </c>
      <c r="P1789" s="2">
        <f t="shared" si="494"/>
        <v>51.8</v>
      </c>
      <c r="Q1789" s="2">
        <f t="shared" si="495"/>
        <v>51.8</v>
      </c>
      <c r="S1789" s="4">
        <f t="shared" si="496"/>
        <v>42.22</v>
      </c>
      <c r="T1789" s="4">
        <f t="shared" si="497"/>
        <v>42.22</v>
      </c>
      <c r="U1789" s="4">
        <f t="shared" si="498"/>
        <v>42.849999999999994</v>
      </c>
      <c r="V1789" s="4">
        <f t="shared" si="499"/>
        <v>42.849999999999994</v>
      </c>
      <c r="X1789" s="6">
        <f t="shared" si="500"/>
        <v>48.697000000000003</v>
      </c>
      <c r="Y1789" s="6">
        <f t="shared" si="501"/>
        <v>48.697000000000003</v>
      </c>
      <c r="Z1789" s="6">
        <f t="shared" si="502"/>
        <v>49.305999999999997</v>
      </c>
      <c r="AA1789" s="6">
        <f t="shared" si="503"/>
        <v>49.305999999999997</v>
      </c>
      <c r="AC1789" s="4">
        <f t="shared" si="504"/>
        <v>6.4770000000000039</v>
      </c>
      <c r="AD1789" s="4">
        <f t="shared" si="505"/>
        <v>6.4770000000000039</v>
      </c>
      <c r="AE1789" s="4">
        <f t="shared" si="506"/>
        <v>6.4560000000000031</v>
      </c>
      <c r="AF1789" s="4">
        <f t="shared" si="507"/>
        <v>6.4560000000000031</v>
      </c>
    </row>
    <row r="1790" spans="1:32" hidden="1" x14ac:dyDescent="0.25">
      <c r="A1790" t="str">
        <f t="shared" si="490"/>
        <v>D</v>
      </c>
      <c r="B1790" t="str">
        <f>LEFT('CNA Paste'!A1792,3)</f>
        <v>RES</v>
      </c>
      <c r="C1790" t="str">
        <f>'CNA Paste'!A1792</f>
        <v>RES_14056497</v>
      </c>
      <c r="D1790" t="str">
        <f t="shared" si="491"/>
        <v>14056497</v>
      </c>
      <c r="E1790" t="str">
        <f>'CNA Paste'!B1792</f>
        <v>!0401!OS_ADDRESSBASE_PLUS_200205_RECEPT</v>
      </c>
      <c r="F1790">
        <f>'CNA Paste'!C1792</f>
        <v>4</v>
      </c>
      <c r="G1790">
        <f>'CNA Paste'!D1792</f>
        <v>477345.1</v>
      </c>
      <c r="H1790">
        <f>'CNA Paste'!E1792</f>
        <v>171267.8</v>
      </c>
      <c r="I1790">
        <f>'CNA Paste'!F1792</f>
        <v>44.7</v>
      </c>
      <c r="J1790">
        <f>'CNA Paste'!G1792</f>
        <v>44.7</v>
      </c>
      <c r="K1790">
        <f>'CNA Paste'!H1792</f>
        <v>45.4</v>
      </c>
      <c r="L1790">
        <f>'CNA Paste'!I1792</f>
        <v>45.4</v>
      </c>
      <c r="N1790" s="2">
        <f t="shared" si="492"/>
        <v>47.2</v>
      </c>
      <c r="O1790" s="2">
        <f t="shared" si="493"/>
        <v>47.2</v>
      </c>
      <c r="P1790" s="2">
        <f t="shared" si="494"/>
        <v>47.9</v>
      </c>
      <c r="Q1790" s="2">
        <f t="shared" si="495"/>
        <v>47.9</v>
      </c>
      <c r="S1790" s="4">
        <f t="shared" si="496"/>
        <v>38.71</v>
      </c>
      <c r="T1790" s="4">
        <f t="shared" si="497"/>
        <v>38.71</v>
      </c>
      <c r="U1790" s="4">
        <f t="shared" si="498"/>
        <v>39.339999999999996</v>
      </c>
      <c r="V1790" s="4">
        <f t="shared" si="499"/>
        <v>39.339999999999996</v>
      </c>
      <c r="X1790" s="6">
        <f t="shared" si="500"/>
        <v>45.304000000000002</v>
      </c>
      <c r="Y1790" s="6">
        <f t="shared" si="501"/>
        <v>45.304000000000002</v>
      </c>
      <c r="Z1790" s="6">
        <f t="shared" si="502"/>
        <v>45.913000000000004</v>
      </c>
      <c r="AA1790" s="6">
        <f t="shared" si="503"/>
        <v>45.913000000000004</v>
      </c>
      <c r="AC1790" s="4">
        <f t="shared" si="504"/>
        <v>6.5940000000000012</v>
      </c>
      <c r="AD1790" s="4">
        <f t="shared" si="505"/>
        <v>6.5940000000000012</v>
      </c>
      <c r="AE1790" s="4">
        <f t="shared" si="506"/>
        <v>6.5730000000000075</v>
      </c>
      <c r="AF1790" s="4">
        <f t="shared" si="507"/>
        <v>6.5730000000000075</v>
      </c>
    </row>
    <row r="1791" spans="1:32" hidden="1" x14ac:dyDescent="0.25">
      <c r="A1791" t="str">
        <f t="shared" si="490"/>
        <v>D</v>
      </c>
      <c r="B1791" t="str">
        <f>LEFT('CNA Paste'!A1793,3)</f>
        <v>RES</v>
      </c>
      <c r="C1791" t="str">
        <f>'CNA Paste'!A1793</f>
        <v>RES_14056497</v>
      </c>
      <c r="D1791" t="str">
        <f t="shared" si="491"/>
        <v>14056497</v>
      </c>
      <c r="E1791" t="str">
        <f>'CNA Paste'!B1793</f>
        <v>!0401!OS_ADDRESSBASE_PLUS_200205_RECEPT</v>
      </c>
      <c r="F1791">
        <f>'CNA Paste'!C1793</f>
        <v>4</v>
      </c>
      <c r="G1791">
        <f>'CNA Paste'!D1793</f>
        <v>477345.1</v>
      </c>
      <c r="H1791">
        <f>'CNA Paste'!E1793</f>
        <v>171267.8</v>
      </c>
      <c r="I1791">
        <f>'CNA Paste'!F1793</f>
        <v>48.7</v>
      </c>
      <c r="J1791">
        <f>'CNA Paste'!G1793</f>
        <v>48.7</v>
      </c>
      <c r="K1791">
        <f>'CNA Paste'!H1793</f>
        <v>49.4</v>
      </c>
      <c r="L1791">
        <f>'CNA Paste'!I1793</f>
        <v>49.4</v>
      </c>
      <c r="N1791" s="2">
        <f t="shared" si="492"/>
        <v>51.2</v>
      </c>
      <c r="O1791" s="2">
        <f t="shared" si="493"/>
        <v>51.2</v>
      </c>
      <c r="P1791" s="2">
        <f t="shared" si="494"/>
        <v>51.9</v>
      </c>
      <c r="Q1791" s="2">
        <f t="shared" si="495"/>
        <v>51.9</v>
      </c>
      <c r="S1791" s="4">
        <f t="shared" si="496"/>
        <v>42.31</v>
      </c>
      <c r="T1791" s="4">
        <f t="shared" si="497"/>
        <v>42.31</v>
      </c>
      <c r="U1791" s="4">
        <f t="shared" si="498"/>
        <v>42.94</v>
      </c>
      <c r="V1791" s="4">
        <f t="shared" si="499"/>
        <v>42.94</v>
      </c>
      <c r="X1791" s="6">
        <f t="shared" si="500"/>
        <v>48.784000000000006</v>
      </c>
      <c r="Y1791" s="6">
        <f t="shared" si="501"/>
        <v>48.784000000000006</v>
      </c>
      <c r="Z1791" s="6">
        <f t="shared" si="502"/>
        <v>49.393000000000001</v>
      </c>
      <c r="AA1791" s="6">
        <f t="shared" si="503"/>
        <v>49.393000000000001</v>
      </c>
      <c r="AC1791" s="4">
        <f t="shared" si="504"/>
        <v>6.4740000000000038</v>
      </c>
      <c r="AD1791" s="4">
        <f t="shared" si="505"/>
        <v>6.4740000000000038</v>
      </c>
      <c r="AE1791" s="4">
        <f t="shared" si="506"/>
        <v>6.453000000000003</v>
      </c>
      <c r="AF1791" s="4">
        <f t="shared" si="507"/>
        <v>6.453000000000003</v>
      </c>
    </row>
    <row r="1792" spans="1:32" hidden="1" x14ac:dyDescent="0.25">
      <c r="A1792" t="str">
        <f t="shared" si="490"/>
        <v>D</v>
      </c>
      <c r="B1792" t="str">
        <f>LEFT('CNA Paste'!A1794,3)</f>
        <v>RES</v>
      </c>
      <c r="C1792" t="str">
        <f>'CNA Paste'!A1794</f>
        <v>RES_14056497</v>
      </c>
      <c r="D1792" t="str">
        <f t="shared" si="491"/>
        <v>14056497</v>
      </c>
      <c r="E1792" t="str">
        <f>'CNA Paste'!B1794</f>
        <v>!0401!OS_ADDRESSBASE_PLUS_200205_RECEPT</v>
      </c>
      <c r="F1792">
        <f>'CNA Paste'!C1794</f>
        <v>5</v>
      </c>
      <c r="G1792">
        <f>'CNA Paste'!D1794</f>
        <v>477342.6</v>
      </c>
      <c r="H1792">
        <f>'CNA Paste'!E1794</f>
        <v>171271.2</v>
      </c>
      <c r="I1792">
        <f>'CNA Paste'!F1794</f>
        <v>51.7</v>
      </c>
      <c r="J1792">
        <f>'CNA Paste'!G1794</f>
        <v>51.7</v>
      </c>
      <c r="K1792">
        <f>'CNA Paste'!H1794</f>
        <v>52.4</v>
      </c>
      <c r="L1792">
        <f>'CNA Paste'!I1794</f>
        <v>52.4</v>
      </c>
      <c r="N1792" s="2">
        <f t="shared" si="492"/>
        <v>54.2</v>
      </c>
      <c r="O1792" s="2">
        <f t="shared" si="493"/>
        <v>54.2</v>
      </c>
      <c r="P1792" s="2">
        <f t="shared" si="494"/>
        <v>54.9</v>
      </c>
      <c r="Q1792" s="2">
        <f t="shared" si="495"/>
        <v>54.9</v>
      </c>
      <c r="S1792" s="4">
        <f t="shared" si="496"/>
        <v>45.01</v>
      </c>
      <c r="T1792" s="4">
        <f t="shared" si="497"/>
        <v>45.01</v>
      </c>
      <c r="U1792" s="4">
        <f t="shared" si="498"/>
        <v>45.639999999999993</v>
      </c>
      <c r="V1792" s="4">
        <f t="shared" si="499"/>
        <v>45.639999999999993</v>
      </c>
      <c r="X1792" s="6">
        <f t="shared" si="500"/>
        <v>51.394000000000005</v>
      </c>
      <c r="Y1792" s="6">
        <f t="shared" si="501"/>
        <v>51.394000000000005</v>
      </c>
      <c r="Z1792" s="6">
        <f t="shared" si="502"/>
        <v>52.003</v>
      </c>
      <c r="AA1792" s="6">
        <f t="shared" si="503"/>
        <v>52.003</v>
      </c>
      <c r="AC1792" s="4">
        <f t="shared" si="504"/>
        <v>6.3840000000000074</v>
      </c>
      <c r="AD1792" s="4">
        <f t="shared" si="505"/>
        <v>6.3840000000000074</v>
      </c>
      <c r="AE1792" s="4">
        <f t="shared" si="506"/>
        <v>6.3630000000000067</v>
      </c>
      <c r="AF1792" s="4">
        <f t="shared" si="507"/>
        <v>6.3630000000000067</v>
      </c>
    </row>
    <row r="1793" spans="1:32" hidden="1" x14ac:dyDescent="0.25">
      <c r="A1793" t="str">
        <f t="shared" si="490"/>
        <v>D</v>
      </c>
      <c r="B1793" t="str">
        <f>LEFT('CNA Paste'!A1795,3)</f>
        <v>RES</v>
      </c>
      <c r="C1793" t="str">
        <f>'CNA Paste'!A1795</f>
        <v>RES_14056497</v>
      </c>
      <c r="D1793" t="str">
        <f t="shared" si="491"/>
        <v>14056497</v>
      </c>
      <c r="E1793" t="str">
        <f>'CNA Paste'!B1795</f>
        <v>!0401!OS_ADDRESSBASE_PLUS_200205_RECEPT</v>
      </c>
      <c r="F1793">
        <f>'CNA Paste'!C1795</f>
        <v>5</v>
      </c>
      <c r="G1793">
        <f>'CNA Paste'!D1795</f>
        <v>477342.6</v>
      </c>
      <c r="H1793">
        <f>'CNA Paste'!E1795</f>
        <v>171271.2</v>
      </c>
      <c r="I1793">
        <f>'CNA Paste'!F1795</f>
        <v>54.6</v>
      </c>
      <c r="J1793">
        <f>'CNA Paste'!G1795</f>
        <v>54.6</v>
      </c>
      <c r="K1793">
        <f>'CNA Paste'!H1795</f>
        <v>55.3</v>
      </c>
      <c r="L1793">
        <f>'CNA Paste'!I1795</f>
        <v>55.3</v>
      </c>
      <c r="N1793" s="2">
        <f t="shared" si="492"/>
        <v>57.1</v>
      </c>
      <c r="O1793" s="2">
        <f t="shared" si="493"/>
        <v>57.1</v>
      </c>
      <c r="P1793" s="2">
        <f t="shared" si="494"/>
        <v>57.8</v>
      </c>
      <c r="Q1793" s="2">
        <f t="shared" si="495"/>
        <v>57.8</v>
      </c>
      <c r="S1793" s="4">
        <f t="shared" si="496"/>
        <v>47.62</v>
      </c>
      <c r="T1793" s="4">
        <f t="shared" si="497"/>
        <v>47.62</v>
      </c>
      <c r="U1793" s="4">
        <f t="shared" si="498"/>
        <v>48.249999999999993</v>
      </c>
      <c r="V1793" s="4">
        <f t="shared" si="499"/>
        <v>48.249999999999993</v>
      </c>
      <c r="X1793" s="6">
        <f t="shared" si="500"/>
        <v>53.917000000000002</v>
      </c>
      <c r="Y1793" s="6">
        <f t="shared" si="501"/>
        <v>53.917000000000002</v>
      </c>
      <c r="Z1793" s="6">
        <f t="shared" si="502"/>
        <v>54.525999999999996</v>
      </c>
      <c r="AA1793" s="6">
        <f t="shared" si="503"/>
        <v>54.525999999999996</v>
      </c>
      <c r="AC1793" s="4">
        <f t="shared" si="504"/>
        <v>6.2970000000000041</v>
      </c>
      <c r="AD1793" s="4">
        <f t="shared" si="505"/>
        <v>6.2970000000000041</v>
      </c>
      <c r="AE1793" s="4">
        <f t="shared" si="506"/>
        <v>6.2760000000000034</v>
      </c>
      <c r="AF1793" s="4">
        <f t="shared" si="507"/>
        <v>6.2760000000000034</v>
      </c>
    </row>
    <row r="1794" spans="1:32" hidden="1" x14ac:dyDescent="0.25">
      <c r="A1794" t="str">
        <f t="shared" si="490"/>
        <v>D</v>
      </c>
      <c r="B1794" t="str">
        <f>LEFT('CNA Paste'!A1796,3)</f>
        <v>RES</v>
      </c>
      <c r="C1794" t="str">
        <f>'CNA Paste'!A1796</f>
        <v>RES_14056497</v>
      </c>
      <c r="D1794" t="str">
        <f t="shared" si="491"/>
        <v>14056497</v>
      </c>
      <c r="E1794" t="str">
        <f>'CNA Paste'!B1796</f>
        <v>!0401!OS_ADDRESSBASE_PLUS_200205_RECEPT</v>
      </c>
      <c r="F1794">
        <f>'CNA Paste'!C1796</f>
        <v>6</v>
      </c>
      <c r="G1794">
        <f>'CNA Paste'!D1796</f>
        <v>477344.2</v>
      </c>
      <c r="H1794">
        <f>'CNA Paste'!E1796</f>
        <v>171275.2</v>
      </c>
      <c r="I1794">
        <f>'CNA Paste'!F1796</f>
        <v>53.4</v>
      </c>
      <c r="J1794">
        <f>'CNA Paste'!G1796</f>
        <v>53.4</v>
      </c>
      <c r="K1794">
        <f>'CNA Paste'!H1796</f>
        <v>54.1</v>
      </c>
      <c r="L1794">
        <f>'CNA Paste'!I1796</f>
        <v>54.1</v>
      </c>
      <c r="N1794" s="2">
        <f t="shared" si="492"/>
        <v>55.9</v>
      </c>
      <c r="O1794" s="2">
        <f t="shared" si="493"/>
        <v>55.9</v>
      </c>
      <c r="P1794" s="2">
        <f t="shared" si="494"/>
        <v>56.6</v>
      </c>
      <c r="Q1794" s="2">
        <f t="shared" si="495"/>
        <v>56.6</v>
      </c>
      <c r="S1794" s="4">
        <f t="shared" si="496"/>
        <v>46.54</v>
      </c>
      <c r="T1794" s="4">
        <f t="shared" si="497"/>
        <v>46.54</v>
      </c>
      <c r="U1794" s="4">
        <f t="shared" si="498"/>
        <v>47.17</v>
      </c>
      <c r="V1794" s="4">
        <f t="shared" si="499"/>
        <v>47.17</v>
      </c>
      <c r="X1794" s="6">
        <f t="shared" si="500"/>
        <v>52.872999999999998</v>
      </c>
      <c r="Y1794" s="6">
        <f t="shared" si="501"/>
        <v>52.872999999999998</v>
      </c>
      <c r="Z1794" s="6">
        <f t="shared" si="502"/>
        <v>53.482000000000006</v>
      </c>
      <c r="AA1794" s="6">
        <f t="shared" si="503"/>
        <v>53.482000000000006</v>
      </c>
      <c r="AC1794" s="4">
        <f t="shared" si="504"/>
        <v>6.3329999999999984</v>
      </c>
      <c r="AD1794" s="4">
        <f t="shared" si="505"/>
        <v>6.3329999999999984</v>
      </c>
      <c r="AE1794" s="4">
        <f t="shared" si="506"/>
        <v>6.3120000000000047</v>
      </c>
      <c r="AF1794" s="4">
        <f t="shared" si="507"/>
        <v>6.3120000000000047</v>
      </c>
    </row>
    <row r="1795" spans="1:32" hidden="1" x14ac:dyDescent="0.25">
      <c r="A1795" t="str">
        <f t="shared" ref="A1795:A1858" si="508">IF(B1795="RES","D","O")</f>
        <v>D</v>
      </c>
      <c r="B1795" t="str">
        <f>LEFT('CNA Paste'!A1797,3)</f>
        <v>RES</v>
      </c>
      <c r="C1795" t="str">
        <f>'CNA Paste'!A1797</f>
        <v>RES_14056497</v>
      </c>
      <c r="D1795" t="str">
        <f t="shared" ref="D1795:D1858" si="509">MID(C1795,5,20)</f>
        <v>14056497</v>
      </c>
      <c r="E1795" t="str">
        <f>'CNA Paste'!B1797</f>
        <v>!0401!OS_ADDRESSBASE_PLUS_200205_RECEPT</v>
      </c>
      <c r="F1795">
        <f>'CNA Paste'!C1797</f>
        <v>6</v>
      </c>
      <c r="G1795">
        <f>'CNA Paste'!D1797</f>
        <v>477344.2</v>
      </c>
      <c r="H1795">
        <f>'CNA Paste'!E1797</f>
        <v>171275.2</v>
      </c>
      <c r="I1795">
        <f>'CNA Paste'!F1797</f>
        <v>56.2</v>
      </c>
      <c r="J1795">
        <f>'CNA Paste'!G1797</f>
        <v>56.2</v>
      </c>
      <c r="K1795">
        <f>'CNA Paste'!H1797</f>
        <v>56.9</v>
      </c>
      <c r="L1795">
        <f>'CNA Paste'!I1797</f>
        <v>56.9</v>
      </c>
      <c r="N1795" s="2">
        <f t="shared" ref="N1795:N1858" si="510">I1795+2.5</f>
        <v>58.7</v>
      </c>
      <c r="O1795" s="2">
        <f t="shared" ref="O1795:O1858" si="511">J1795+2.5</f>
        <v>58.7</v>
      </c>
      <c r="P1795" s="2">
        <f t="shared" ref="P1795:P1858" si="512">K1795+2.5</f>
        <v>59.4</v>
      </c>
      <c r="Q1795" s="2">
        <f t="shared" ref="Q1795:Q1858" si="513">L1795+2.5</f>
        <v>59.4</v>
      </c>
      <c r="S1795" s="4">
        <f t="shared" ref="S1795:S1858" si="514">0.9 *N1795-3.77</f>
        <v>49.06</v>
      </c>
      <c r="T1795" s="4">
        <f t="shared" ref="T1795:T1858" si="515">0.9 *O1795-3.77</f>
        <v>49.06</v>
      </c>
      <c r="U1795" s="4">
        <f t="shared" ref="U1795:U1858" si="516">0.9 *P1795-3.77</f>
        <v>49.69</v>
      </c>
      <c r="V1795" s="4">
        <f t="shared" ref="V1795:V1858" si="517">0.9 *Q1795-3.77</f>
        <v>49.69</v>
      </c>
      <c r="X1795" s="6">
        <f t="shared" ref="X1795:X1858" si="518">0.87 *N1795+4.24</f>
        <v>55.309000000000005</v>
      </c>
      <c r="Y1795" s="6">
        <f t="shared" ref="Y1795:Y1858" si="519">0.87 *O1795+4.24</f>
        <v>55.309000000000005</v>
      </c>
      <c r="Z1795" s="6">
        <f t="shared" ref="Z1795:Z1858" si="520">0.87 *P1795+4.24</f>
        <v>55.917999999999999</v>
      </c>
      <c r="AA1795" s="6">
        <f t="shared" ref="AA1795:AA1858" si="521">0.87 *Q1795+4.24</f>
        <v>55.917999999999999</v>
      </c>
      <c r="AC1795" s="4">
        <f t="shared" ref="AC1795:AC1858" si="522">X1795-S1795</f>
        <v>6.2490000000000023</v>
      </c>
      <c r="AD1795" s="4">
        <f t="shared" ref="AD1795:AD1858" si="523">Y1795-T1795</f>
        <v>6.2490000000000023</v>
      </c>
      <c r="AE1795" s="4">
        <f t="shared" ref="AE1795:AE1858" si="524">Z1795-U1795</f>
        <v>6.2280000000000015</v>
      </c>
      <c r="AF1795" s="4">
        <f t="shared" ref="AF1795:AF1858" si="525">AA1795-V1795</f>
        <v>6.2280000000000015</v>
      </c>
    </row>
    <row r="1796" spans="1:32" hidden="1" x14ac:dyDescent="0.25">
      <c r="A1796" t="str">
        <f t="shared" si="508"/>
        <v>D</v>
      </c>
      <c r="B1796" t="str">
        <f>LEFT('CNA Paste'!A1798,3)</f>
        <v>RES</v>
      </c>
      <c r="C1796" t="str">
        <f>'CNA Paste'!A1798</f>
        <v>RES_14056498</v>
      </c>
      <c r="D1796" t="str">
        <f t="shared" si="509"/>
        <v>14056498</v>
      </c>
      <c r="E1796" t="str">
        <f>'CNA Paste'!B1798</f>
        <v>!0401!OS_ADDRESSBASE_PLUS_200205_RECEPT</v>
      </c>
      <c r="F1796">
        <f>'CNA Paste'!C1798</f>
        <v>1</v>
      </c>
      <c r="G1796">
        <f>'CNA Paste'!D1798</f>
        <v>477354.9</v>
      </c>
      <c r="H1796">
        <f>'CNA Paste'!E1798</f>
        <v>171286.1</v>
      </c>
      <c r="I1796">
        <f>'CNA Paste'!F1798</f>
        <v>54.5</v>
      </c>
      <c r="J1796">
        <f>'CNA Paste'!G1798</f>
        <v>54.5</v>
      </c>
      <c r="K1796">
        <f>'CNA Paste'!H1798</f>
        <v>55.2</v>
      </c>
      <c r="L1796">
        <f>'CNA Paste'!I1798</f>
        <v>55.2</v>
      </c>
      <c r="N1796" s="2">
        <f t="shared" si="510"/>
        <v>57</v>
      </c>
      <c r="O1796" s="2">
        <f t="shared" si="511"/>
        <v>57</v>
      </c>
      <c r="P1796" s="2">
        <f t="shared" si="512"/>
        <v>57.7</v>
      </c>
      <c r="Q1796" s="2">
        <f t="shared" si="513"/>
        <v>57.7</v>
      </c>
      <c r="S1796" s="4">
        <f t="shared" si="514"/>
        <v>47.53</v>
      </c>
      <c r="T1796" s="4">
        <f t="shared" si="515"/>
        <v>47.53</v>
      </c>
      <c r="U1796" s="4">
        <f t="shared" si="516"/>
        <v>48.160000000000004</v>
      </c>
      <c r="V1796" s="4">
        <f t="shared" si="517"/>
        <v>48.160000000000004</v>
      </c>
      <c r="X1796" s="6">
        <f t="shared" si="518"/>
        <v>53.83</v>
      </c>
      <c r="Y1796" s="6">
        <f t="shared" si="519"/>
        <v>53.83</v>
      </c>
      <c r="Z1796" s="6">
        <f t="shared" si="520"/>
        <v>54.439000000000007</v>
      </c>
      <c r="AA1796" s="6">
        <f t="shared" si="521"/>
        <v>54.439000000000007</v>
      </c>
      <c r="AC1796" s="4">
        <f t="shared" si="522"/>
        <v>6.2999999999999972</v>
      </c>
      <c r="AD1796" s="4">
        <f t="shared" si="523"/>
        <v>6.2999999999999972</v>
      </c>
      <c r="AE1796" s="4">
        <f t="shared" si="524"/>
        <v>6.2790000000000035</v>
      </c>
      <c r="AF1796" s="4">
        <f t="shared" si="525"/>
        <v>6.2790000000000035</v>
      </c>
    </row>
    <row r="1797" spans="1:32" hidden="1" x14ac:dyDescent="0.25">
      <c r="A1797" t="str">
        <f t="shared" si="508"/>
        <v>D</v>
      </c>
      <c r="B1797" t="str">
        <f>LEFT('CNA Paste'!A1799,3)</f>
        <v>RES</v>
      </c>
      <c r="C1797" t="str">
        <f>'CNA Paste'!A1799</f>
        <v>RES_14056498</v>
      </c>
      <c r="D1797" t="str">
        <f t="shared" si="509"/>
        <v>14056498</v>
      </c>
      <c r="E1797" t="str">
        <f>'CNA Paste'!B1799</f>
        <v>!0401!OS_ADDRESSBASE_PLUS_200205_RECEPT</v>
      </c>
      <c r="F1797">
        <f>'CNA Paste'!C1799</f>
        <v>1</v>
      </c>
      <c r="G1797">
        <f>'CNA Paste'!D1799</f>
        <v>477354.9</v>
      </c>
      <c r="H1797">
        <f>'CNA Paste'!E1799</f>
        <v>171286.1</v>
      </c>
      <c r="I1797">
        <f>'CNA Paste'!F1799</f>
        <v>57.4</v>
      </c>
      <c r="J1797">
        <f>'CNA Paste'!G1799</f>
        <v>57.4</v>
      </c>
      <c r="K1797">
        <f>'CNA Paste'!H1799</f>
        <v>58.1</v>
      </c>
      <c r="L1797">
        <f>'CNA Paste'!I1799</f>
        <v>58.1</v>
      </c>
      <c r="N1797" s="2">
        <f t="shared" si="510"/>
        <v>59.9</v>
      </c>
      <c r="O1797" s="2">
        <f t="shared" si="511"/>
        <v>59.9</v>
      </c>
      <c r="P1797" s="2">
        <f t="shared" si="512"/>
        <v>60.6</v>
      </c>
      <c r="Q1797" s="2">
        <f t="shared" si="513"/>
        <v>60.6</v>
      </c>
      <c r="S1797" s="4">
        <f t="shared" si="514"/>
        <v>50.139999999999993</v>
      </c>
      <c r="T1797" s="4">
        <f t="shared" si="515"/>
        <v>50.139999999999993</v>
      </c>
      <c r="U1797" s="4">
        <f t="shared" si="516"/>
        <v>50.769999999999996</v>
      </c>
      <c r="V1797" s="4">
        <f t="shared" si="517"/>
        <v>50.769999999999996</v>
      </c>
      <c r="X1797" s="6">
        <f t="shared" si="518"/>
        <v>56.353000000000002</v>
      </c>
      <c r="Y1797" s="6">
        <f t="shared" si="519"/>
        <v>56.353000000000002</v>
      </c>
      <c r="Z1797" s="6">
        <f t="shared" si="520"/>
        <v>56.962000000000003</v>
      </c>
      <c r="AA1797" s="6">
        <f t="shared" si="521"/>
        <v>56.962000000000003</v>
      </c>
      <c r="AC1797" s="4">
        <f t="shared" si="522"/>
        <v>6.2130000000000081</v>
      </c>
      <c r="AD1797" s="4">
        <f t="shared" si="523"/>
        <v>6.2130000000000081</v>
      </c>
      <c r="AE1797" s="4">
        <f t="shared" si="524"/>
        <v>6.1920000000000073</v>
      </c>
      <c r="AF1797" s="4">
        <f t="shared" si="525"/>
        <v>6.1920000000000073</v>
      </c>
    </row>
    <row r="1798" spans="1:32" hidden="1" x14ac:dyDescent="0.25">
      <c r="A1798" t="str">
        <f t="shared" si="508"/>
        <v>D</v>
      </c>
      <c r="B1798" t="str">
        <f>LEFT('CNA Paste'!A1800,3)</f>
        <v>RES</v>
      </c>
      <c r="C1798" t="str">
        <f>'CNA Paste'!A1800</f>
        <v>RES_14056498</v>
      </c>
      <c r="D1798" t="str">
        <f t="shared" si="509"/>
        <v>14056498</v>
      </c>
      <c r="E1798" t="str">
        <f>'CNA Paste'!B1800</f>
        <v>!0401!OS_ADDRESSBASE_PLUS_200205_RECEPT</v>
      </c>
      <c r="F1798">
        <f>'CNA Paste'!C1800</f>
        <v>2</v>
      </c>
      <c r="G1798">
        <f>'CNA Paste'!D1800</f>
        <v>477357.3</v>
      </c>
      <c r="H1798">
        <f>'CNA Paste'!E1800</f>
        <v>171281.4</v>
      </c>
      <c r="I1798">
        <f>'CNA Paste'!F1800</f>
        <v>47.5</v>
      </c>
      <c r="J1798">
        <f>'CNA Paste'!G1800</f>
        <v>47.5</v>
      </c>
      <c r="K1798">
        <f>'CNA Paste'!H1800</f>
        <v>48.2</v>
      </c>
      <c r="L1798">
        <f>'CNA Paste'!I1800</f>
        <v>48.2</v>
      </c>
      <c r="N1798" s="2">
        <f t="shared" si="510"/>
        <v>50</v>
      </c>
      <c r="O1798" s="2">
        <f t="shared" si="511"/>
        <v>50</v>
      </c>
      <c r="P1798" s="2">
        <f t="shared" si="512"/>
        <v>50.7</v>
      </c>
      <c r="Q1798" s="2">
        <f t="shared" si="513"/>
        <v>50.7</v>
      </c>
      <c r="S1798" s="4">
        <f t="shared" si="514"/>
        <v>41.23</v>
      </c>
      <c r="T1798" s="4">
        <f t="shared" si="515"/>
        <v>41.23</v>
      </c>
      <c r="U1798" s="4">
        <f t="shared" si="516"/>
        <v>41.86</v>
      </c>
      <c r="V1798" s="4">
        <f t="shared" si="517"/>
        <v>41.86</v>
      </c>
      <c r="X1798" s="6">
        <f t="shared" si="518"/>
        <v>47.74</v>
      </c>
      <c r="Y1798" s="6">
        <f t="shared" si="519"/>
        <v>47.74</v>
      </c>
      <c r="Z1798" s="6">
        <f t="shared" si="520"/>
        <v>48.349000000000004</v>
      </c>
      <c r="AA1798" s="6">
        <f t="shared" si="521"/>
        <v>48.349000000000004</v>
      </c>
      <c r="AC1798" s="4">
        <f t="shared" si="522"/>
        <v>6.5100000000000051</v>
      </c>
      <c r="AD1798" s="4">
        <f t="shared" si="523"/>
        <v>6.5100000000000051</v>
      </c>
      <c r="AE1798" s="4">
        <f t="shared" si="524"/>
        <v>6.4890000000000043</v>
      </c>
      <c r="AF1798" s="4">
        <f t="shared" si="525"/>
        <v>6.4890000000000043</v>
      </c>
    </row>
    <row r="1799" spans="1:32" hidden="1" x14ac:dyDescent="0.25">
      <c r="A1799" t="str">
        <f t="shared" si="508"/>
        <v>D</v>
      </c>
      <c r="B1799" t="str">
        <f>LEFT('CNA Paste'!A1801,3)</f>
        <v>RES</v>
      </c>
      <c r="C1799" t="str">
        <f>'CNA Paste'!A1801</f>
        <v>RES_14056498</v>
      </c>
      <c r="D1799" t="str">
        <f t="shared" si="509"/>
        <v>14056498</v>
      </c>
      <c r="E1799" t="str">
        <f>'CNA Paste'!B1801</f>
        <v>!0401!OS_ADDRESSBASE_PLUS_200205_RECEPT</v>
      </c>
      <c r="F1799">
        <f>'CNA Paste'!C1801</f>
        <v>2</v>
      </c>
      <c r="G1799">
        <f>'CNA Paste'!D1801</f>
        <v>477357.3</v>
      </c>
      <c r="H1799">
        <f>'CNA Paste'!E1801</f>
        <v>171281.4</v>
      </c>
      <c r="I1799">
        <f>'CNA Paste'!F1801</f>
        <v>50.2</v>
      </c>
      <c r="J1799">
        <f>'CNA Paste'!G1801</f>
        <v>50.2</v>
      </c>
      <c r="K1799">
        <f>'CNA Paste'!H1801</f>
        <v>50.9</v>
      </c>
      <c r="L1799">
        <f>'CNA Paste'!I1801</f>
        <v>50.9</v>
      </c>
      <c r="N1799" s="2">
        <f t="shared" si="510"/>
        <v>52.7</v>
      </c>
      <c r="O1799" s="2">
        <f t="shared" si="511"/>
        <v>52.7</v>
      </c>
      <c r="P1799" s="2">
        <f t="shared" si="512"/>
        <v>53.4</v>
      </c>
      <c r="Q1799" s="2">
        <f t="shared" si="513"/>
        <v>53.4</v>
      </c>
      <c r="S1799" s="4">
        <f t="shared" si="514"/>
        <v>43.660000000000004</v>
      </c>
      <c r="T1799" s="4">
        <f t="shared" si="515"/>
        <v>43.660000000000004</v>
      </c>
      <c r="U1799" s="4">
        <f t="shared" si="516"/>
        <v>44.29</v>
      </c>
      <c r="V1799" s="4">
        <f t="shared" si="517"/>
        <v>44.29</v>
      </c>
      <c r="X1799" s="6">
        <f t="shared" si="518"/>
        <v>50.089000000000006</v>
      </c>
      <c r="Y1799" s="6">
        <f t="shared" si="519"/>
        <v>50.089000000000006</v>
      </c>
      <c r="Z1799" s="6">
        <f t="shared" si="520"/>
        <v>50.698</v>
      </c>
      <c r="AA1799" s="6">
        <f t="shared" si="521"/>
        <v>50.698</v>
      </c>
      <c r="AC1799" s="4">
        <f t="shared" si="522"/>
        <v>6.429000000000002</v>
      </c>
      <c r="AD1799" s="4">
        <f t="shared" si="523"/>
        <v>6.429000000000002</v>
      </c>
      <c r="AE1799" s="4">
        <f t="shared" si="524"/>
        <v>6.4080000000000013</v>
      </c>
      <c r="AF1799" s="4">
        <f t="shared" si="525"/>
        <v>6.4080000000000013</v>
      </c>
    </row>
    <row r="1800" spans="1:32" hidden="1" x14ac:dyDescent="0.25">
      <c r="A1800" t="str">
        <f t="shared" si="508"/>
        <v>D</v>
      </c>
      <c r="B1800" t="str">
        <f>LEFT('CNA Paste'!A1802,3)</f>
        <v>RES</v>
      </c>
      <c r="C1800" t="str">
        <f>'CNA Paste'!A1802</f>
        <v>RES_14056498</v>
      </c>
      <c r="D1800" t="str">
        <f t="shared" si="509"/>
        <v>14056498</v>
      </c>
      <c r="E1800" t="str">
        <f>'CNA Paste'!B1802</f>
        <v>!0401!OS_ADDRESSBASE_PLUS_200205_RECEPT</v>
      </c>
      <c r="F1800">
        <f>'CNA Paste'!C1802</f>
        <v>3</v>
      </c>
      <c r="G1800">
        <f>'CNA Paste'!D1802</f>
        <v>477354.5</v>
      </c>
      <c r="H1800">
        <f>'CNA Paste'!E1802</f>
        <v>171277.2</v>
      </c>
      <c r="I1800">
        <f>'CNA Paste'!F1802</f>
        <v>47.5</v>
      </c>
      <c r="J1800">
        <f>'CNA Paste'!G1802</f>
        <v>47.5</v>
      </c>
      <c r="K1800">
        <f>'CNA Paste'!H1802</f>
        <v>48.2</v>
      </c>
      <c r="L1800">
        <f>'CNA Paste'!I1802</f>
        <v>48.2</v>
      </c>
      <c r="N1800" s="2">
        <f t="shared" si="510"/>
        <v>50</v>
      </c>
      <c r="O1800" s="2">
        <f t="shared" si="511"/>
        <v>50</v>
      </c>
      <c r="P1800" s="2">
        <f t="shared" si="512"/>
        <v>50.7</v>
      </c>
      <c r="Q1800" s="2">
        <f t="shared" si="513"/>
        <v>50.7</v>
      </c>
      <c r="S1800" s="4">
        <f t="shared" si="514"/>
        <v>41.23</v>
      </c>
      <c r="T1800" s="4">
        <f t="shared" si="515"/>
        <v>41.23</v>
      </c>
      <c r="U1800" s="4">
        <f t="shared" si="516"/>
        <v>41.86</v>
      </c>
      <c r="V1800" s="4">
        <f t="shared" si="517"/>
        <v>41.86</v>
      </c>
      <c r="X1800" s="6">
        <f t="shared" si="518"/>
        <v>47.74</v>
      </c>
      <c r="Y1800" s="6">
        <f t="shared" si="519"/>
        <v>47.74</v>
      </c>
      <c r="Z1800" s="6">
        <f t="shared" si="520"/>
        <v>48.349000000000004</v>
      </c>
      <c r="AA1800" s="6">
        <f t="shared" si="521"/>
        <v>48.349000000000004</v>
      </c>
      <c r="AC1800" s="4">
        <f t="shared" si="522"/>
        <v>6.5100000000000051</v>
      </c>
      <c r="AD1800" s="4">
        <f t="shared" si="523"/>
        <v>6.5100000000000051</v>
      </c>
      <c r="AE1800" s="4">
        <f t="shared" si="524"/>
        <v>6.4890000000000043</v>
      </c>
      <c r="AF1800" s="4">
        <f t="shared" si="525"/>
        <v>6.4890000000000043</v>
      </c>
    </row>
    <row r="1801" spans="1:32" hidden="1" x14ac:dyDescent="0.25">
      <c r="A1801" t="str">
        <f t="shared" si="508"/>
        <v>D</v>
      </c>
      <c r="B1801" t="str">
        <f>LEFT('CNA Paste'!A1803,3)</f>
        <v>RES</v>
      </c>
      <c r="C1801" t="str">
        <f>'CNA Paste'!A1803</f>
        <v>RES_14056498</v>
      </c>
      <c r="D1801" t="str">
        <f t="shared" si="509"/>
        <v>14056498</v>
      </c>
      <c r="E1801" t="str">
        <f>'CNA Paste'!B1803</f>
        <v>!0401!OS_ADDRESSBASE_PLUS_200205_RECEPT</v>
      </c>
      <c r="F1801">
        <f>'CNA Paste'!C1803</f>
        <v>3</v>
      </c>
      <c r="G1801">
        <f>'CNA Paste'!D1803</f>
        <v>477354.5</v>
      </c>
      <c r="H1801">
        <f>'CNA Paste'!E1803</f>
        <v>171277.2</v>
      </c>
      <c r="I1801">
        <f>'CNA Paste'!F1803</f>
        <v>50</v>
      </c>
      <c r="J1801">
        <f>'CNA Paste'!G1803</f>
        <v>50</v>
      </c>
      <c r="K1801">
        <f>'CNA Paste'!H1803</f>
        <v>50.7</v>
      </c>
      <c r="L1801">
        <f>'CNA Paste'!I1803</f>
        <v>50.7</v>
      </c>
      <c r="N1801" s="2">
        <f t="shared" si="510"/>
        <v>52.5</v>
      </c>
      <c r="O1801" s="2">
        <f t="shared" si="511"/>
        <v>52.5</v>
      </c>
      <c r="P1801" s="2">
        <f t="shared" si="512"/>
        <v>53.2</v>
      </c>
      <c r="Q1801" s="2">
        <f t="shared" si="513"/>
        <v>53.2</v>
      </c>
      <c r="S1801" s="4">
        <f t="shared" si="514"/>
        <v>43.48</v>
      </c>
      <c r="T1801" s="4">
        <f t="shared" si="515"/>
        <v>43.48</v>
      </c>
      <c r="U1801" s="4">
        <f t="shared" si="516"/>
        <v>44.11</v>
      </c>
      <c r="V1801" s="4">
        <f t="shared" si="517"/>
        <v>44.11</v>
      </c>
      <c r="X1801" s="6">
        <f t="shared" si="518"/>
        <v>49.914999999999999</v>
      </c>
      <c r="Y1801" s="6">
        <f t="shared" si="519"/>
        <v>49.914999999999999</v>
      </c>
      <c r="Z1801" s="6">
        <f t="shared" si="520"/>
        <v>50.524000000000001</v>
      </c>
      <c r="AA1801" s="6">
        <f t="shared" si="521"/>
        <v>50.524000000000001</v>
      </c>
      <c r="AC1801" s="4">
        <f t="shared" si="522"/>
        <v>6.4350000000000023</v>
      </c>
      <c r="AD1801" s="4">
        <f t="shared" si="523"/>
        <v>6.4350000000000023</v>
      </c>
      <c r="AE1801" s="4">
        <f t="shared" si="524"/>
        <v>6.4140000000000015</v>
      </c>
      <c r="AF1801" s="4">
        <f t="shared" si="525"/>
        <v>6.4140000000000015</v>
      </c>
    </row>
    <row r="1802" spans="1:32" hidden="1" x14ac:dyDescent="0.25">
      <c r="A1802" t="str">
        <f t="shared" si="508"/>
        <v>D</v>
      </c>
      <c r="B1802" t="str">
        <f>LEFT('CNA Paste'!A1804,3)</f>
        <v>RES</v>
      </c>
      <c r="C1802" t="str">
        <f>'CNA Paste'!A1804</f>
        <v>RES_14056498</v>
      </c>
      <c r="D1802" t="str">
        <f t="shared" si="509"/>
        <v>14056498</v>
      </c>
      <c r="E1802" t="str">
        <f>'CNA Paste'!B1804</f>
        <v>!0401!OS_ADDRESSBASE_PLUS_200205_RECEPT</v>
      </c>
      <c r="F1802">
        <f>'CNA Paste'!C1804</f>
        <v>4</v>
      </c>
      <c r="G1802">
        <f>'CNA Paste'!D1804</f>
        <v>477350</v>
      </c>
      <c r="H1802">
        <f>'CNA Paste'!E1804</f>
        <v>171277.2</v>
      </c>
      <c r="I1802">
        <f>'CNA Paste'!F1804</f>
        <v>45.2</v>
      </c>
      <c r="J1802">
        <f>'CNA Paste'!G1804</f>
        <v>45.2</v>
      </c>
      <c r="K1802">
        <f>'CNA Paste'!H1804</f>
        <v>45.9</v>
      </c>
      <c r="L1802">
        <f>'CNA Paste'!I1804</f>
        <v>45.9</v>
      </c>
      <c r="N1802" s="2">
        <f t="shared" si="510"/>
        <v>47.7</v>
      </c>
      <c r="O1802" s="2">
        <f t="shared" si="511"/>
        <v>47.7</v>
      </c>
      <c r="P1802" s="2">
        <f t="shared" si="512"/>
        <v>48.4</v>
      </c>
      <c r="Q1802" s="2">
        <f t="shared" si="513"/>
        <v>48.4</v>
      </c>
      <c r="S1802" s="4">
        <f t="shared" si="514"/>
        <v>39.160000000000004</v>
      </c>
      <c r="T1802" s="4">
        <f t="shared" si="515"/>
        <v>39.160000000000004</v>
      </c>
      <c r="U1802" s="4">
        <f t="shared" si="516"/>
        <v>39.79</v>
      </c>
      <c r="V1802" s="4">
        <f t="shared" si="517"/>
        <v>39.79</v>
      </c>
      <c r="X1802" s="6">
        <f t="shared" si="518"/>
        <v>45.739000000000004</v>
      </c>
      <c r="Y1802" s="6">
        <f t="shared" si="519"/>
        <v>45.739000000000004</v>
      </c>
      <c r="Z1802" s="6">
        <f t="shared" si="520"/>
        <v>46.347999999999999</v>
      </c>
      <c r="AA1802" s="6">
        <f t="shared" si="521"/>
        <v>46.347999999999999</v>
      </c>
      <c r="AC1802" s="4">
        <f t="shared" si="522"/>
        <v>6.5790000000000006</v>
      </c>
      <c r="AD1802" s="4">
        <f t="shared" si="523"/>
        <v>6.5790000000000006</v>
      </c>
      <c r="AE1802" s="4">
        <f t="shared" si="524"/>
        <v>6.5579999999999998</v>
      </c>
      <c r="AF1802" s="4">
        <f t="shared" si="525"/>
        <v>6.5579999999999998</v>
      </c>
    </row>
    <row r="1803" spans="1:32" hidden="1" x14ac:dyDescent="0.25">
      <c r="A1803" t="str">
        <f t="shared" si="508"/>
        <v>D</v>
      </c>
      <c r="B1803" t="str">
        <f>LEFT('CNA Paste'!A1805,3)</f>
        <v>RES</v>
      </c>
      <c r="C1803" t="str">
        <f>'CNA Paste'!A1805</f>
        <v>RES_14056498</v>
      </c>
      <c r="D1803" t="str">
        <f t="shared" si="509"/>
        <v>14056498</v>
      </c>
      <c r="E1803" t="str">
        <f>'CNA Paste'!B1805</f>
        <v>!0401!OS_ADDRESSBASE_PLUS_200205_RECEPT</v>
      </c>
      <c r="F1803">
        <f>'CNA Paste'!C1805</f>
        <v>4</v>
      </c>
      <c r="G1803">
        <f>'CNA Paste'!D1805</f>
        <v>477350</v>
      </c>
      <c r="H1803">
        <f>'CNA Paste'!E1805</f>
        <v>171277.2</v>
      </c>
      <c r="I1803">
        <f>'CNA Paste'!F1805</f>
        <v>49.1</v>
      </c>
      <c r="J1803">
        <f>'CNA Paste'!G1805</f>
        <v>49.1</v>
      </c>
      <c r="K1803">
        <f>'CNA Paste'!H1805</f>
        <v>49.8</v>
      </c>
      <c r="L1803">
        <f>'CNA Paste'!I1805</f>
        <v>49.8</v>
      </c>
      <c r="N1803" s="2">
        <f t="shared" si="510"/>
        <v>51.6</v>
      </c>
      <c r="O1803" s="2">
        <f t="shared" si="511"/>
        <v>51.6</v>
      </c>
      <c r="P1803" s="2">
        <f t="shared" si="512"/>
        <v>52.3</v>
      </c>
      <c r="Q1803" s="2">
        <f t="shared" si="513"/>
        <v>52.3</v>
      </c>
      <c r="S1803" s="4">
        <f t="shared" si="514"/>
        <v>42.67</v>
      </c>
      <c r="T1803" s="4">
        <f t="shared" si="515"/>
        <v>42.67</v>
      </c>
      <c r="U1803" s="4">
        <f t="shared" si="516"/>
        <v>43.3</v>
      </c>
      <c r="V1803" s="4">
        <f t="shared" si="517"/>
        <v>43.3</v>
      </c>
      <c r="X1803" s="6">
        <f t="shared" si="518"/>
        <v>49.132000000000005</v>
      </c>
      <c r="Y1803" s="6">
        <f t="shared" si="519"/>
        <v>49.132000000000005</v>
      </c>
      <c r="Z1803" s="6">
        <f t="shared" si="520"/>
        <v>49.741</v>
      </c>
      <c r="AA1803" s="6">
        <f t="shared" si="521"/>
        <v>49.741</v>
      </c>
      <c r="AC1803" s="4">
        <f t="shared" si="522"/>
        <v>6.4620000000000033</v>
      </c>
      <c r="AD1803" s="4">
        <f t="shared" si="523"/>
        <v>6.4620000000000033</v>
      </c>
      <c r="AE1803" s="4">
        <f t="shared" si="524"/>
        <v>6.4410000000000025</v>
      </c>
      <c r="AF1803" s="4">
        <f t="shared" si="525"/>
        <v>6.4410000000000025</v>
      </c>
    </row>
    <row r="1804" spans="1:32" hidden="1" x14ac:dyDescent="0.25">
      <c r="A1804" t="str">
        <f t="shared" si="508"/>
        <v>D</v>
      </c>
      <c r="B1804" t="str">
        <f>LEFT('CNA Paste'!A1806,3)</f>
        <v>RES</v>
      </c>
      <c r="C1804" t="str">
        <f>'CNA Paste'!A1806</f>
        <v>RES_14056498</v>
      </c>
      <c r="D1804" t="str">
        <f t="shared" si="509"/>
        <v>14056498</v>
      </c>
      <c r="E1804" t="str">
        <f>'CNA Paste'!B1806</f>
        <v>!0401!OS_ADDRESSBASE_PLUS_200205_RECEPT</v>
      </c>
      <c r="F1804">
        <f>'CNA Paste'!C1806</f>
        <v>5</v>
      </c>
      <c r="G1804">
        <f>'CNA Paste'!D1806</f>
        <v>477348.5</v>
      </c>
      <c r="H1804">
        <f>'CNA Paste'!E1806</f>
        <v>171281.6</v>
      </c>
      <c r="I1804">
        <f>'CNA Paste'!F1806</f>
        <v>53.2</v>
      </c>
      <c r="J1804">
        <f>'CNA Paste'!G1806</f>
        <v>53.2</v>
      </c>
      <c r="K1804">
        <f>'CNA Paste'!H1806</f>
        <v>53.9</v>
      </c>
      <c r="L1804">
        <f>'CNA Paste'!I1806</f>
        <v>53.9</v>
      </c>
      <c r="N1804" s="2">
        <f t="shared" si="510"/>
        <v>55.7</v>
      </c>
      <c r="O1804" s="2">
        <f t="shared" si="511"/>
        <v>55.7</v>
      </c>
      <c r="P1804" s="2">
        <f t="shared" si="512"/>
        <v>56.4</v>
      </c>
      <c r="Q1804" s="2">
        <f t="shared" si="513"/>
        <v>56.4</v>
      </c>
      <c r="S1804" s="4">
        <f t="shared" si="514"/>
        <v>46.36</v>
      </c>
      <c r="T1804" s="4">
        <f t="shared" si="515"/>
        <v>46.36</v>
      </c>
      <c r="U1804" s="4">
        <f t="shared" si="516"/>
        <v>46.989999999999995</v>
      </c>
      <c r="V1804" s="4">
        <f t="shared" si="517"/>
        <v>46.989999999999995</v>
      </c>
      <c r="X1804" s="6">
        <f t="shared" si="518"/>
        <v>52.699000000000005</v>
      </c>
      <c r="Y1804" s="6">
        <f t="shared" si="519"/>
        <v>52.699000000000005</v>
      </c>
      <c r="Z1804" s="6">
        <f t="shared" si="520"/>
        <v>53.308</v>
      </c>
      <c r="AA1804" s="6">
        <f t="shared" si="521"/>
        <v>53.308</v>
      </c>
      <c r="AC1804" s="4">
        <f t="shared" si="522"/>
        <v>6.3390000000000057</v>
      </c>
      <c r="AD1804" s="4">
        <f t="shared" si="523"/>
        <v>6.3390000000000057</v>
      </c>
      <c r="AE1804" s="4">
        <f t="shared" si="524"/>
        <v>6.3180000000000049</v>
      </c>
      <c r="AF1804" s="4">
        <f t="shared" si="525"/>
        <v>6.3180000000000049</v>
      </c>
    </row>
    <row r="1805" spans="1:32" hidden="1" x14ac:dyDescent="0.25">
      <c r="A1805" t="str">
        <f t="shared" si="508"/>
        <v>D</v>
      </c>
      <c r="B1805" t="str">
        <f>LEFT('CNA Paste'!A1807,3)</f>
        <v>RES</v>
      </c>
      <c r="C1805" t="str">
        <f>'CNA Paste'!A1807</f>
        <v>RES_14056498</v>
      </c>
      <c r="D1805" t="str">
        <f t="shared" si="509"/>
        <v>14056498</v>
      </c>
      <c r="E1805" t="str">
        <f>'CNA Paste'!B1807</f>
        <v>!0401!OS_ADDRESSBASE_PLUS_200205_RECEPT</v>
      </c>
      <c r="F1805">
        <f>'CNA Paste'!C1807</f>
        <v>5</v>
      </c>
      <c r="G1805">
        <f>'CNA Paste'!D1807</f>
        <v>477348.5</v>
      </c>
      <c r="H1805">
        <f>'CNA Paste'!E1807</f>
        <v>171281.6</v>
      </c>
      <c r="I1805">
        <f>'CNA Paste'!F1807</f>
        <v>56.1</v>
      </c>
      <c r="J1805">
        <f>'CNA Paste'!G1807</f>
        <v>56.1</v>
      </c>
      <c r="K1805">
        <f>'CNA Paste'!H1807</f>
        <v>56.8</v>
      </c>
      <c r="L1805">
        <f>'CNA Paste'!I1807</f>
        <v>56.8</v>
      </c>
      <c r="N1805" s="2">
        <f t="shared" si="510"/>
        <v>58.6</v>
      </c>
      <c r="O1805" s="2">
        <f t="shared" si="511"/>
        <v>58.6</v>
      </c>
      <c r="P1805" s="2">
        <f t="shared" si="512"/>
        <v>59.3</v>
      </c>
      <c r="Q1805" s="2">
        <f t="shared" si="513"/>
        <v>59.3</v>
      </c>
      <c r="S1805" s="4">
        <f t="shared" si="514"/>
        <v>48.97</v>
      </c>
      <c r="T1805" s="4">
        <f t="shared" si="515"/>
        <v>48.97</v>
      </c>
      <c r="U1805" s="4">
        <f t="shared" si="516"/>
        <v>49.599999999999994</v>
      </c>
      <c r="V1805" s="4">
        <f t="shared" si="517"/>
        <v>49.599999999999994</v>
      </c>
      <c r="X1805" s="6">
        <f t="shared" si="518"/>
        <v>55.222000000000001</v>
      </c>
      <c r="Y1805" s="6">
        <f t="shared" si="519"/>
        <v>55.222000000000001</v>
      </c>
      <c r="Z1805" s="6">
        <f t="shared" si="520"/>
        <v>55.830999999999996</v>
      </c>
      <c r="AA1805" s="6">
        <f t="shared" si="521"/>
        <v>55.830999999999996</v>
      </c>
      <c r="AC1805" s="4">
        <f t="shared" si="522"/>
        <v>6.2520000000000024</v>
      </c>
      <c r="AD1805" s="4">
        <f t="shared" si="523"/>
        <v>6.2520000000000024</v>
      </c>
      <c r="AE1805" s="4">
        <f t="shared" si="524"/>
        <v>6.2310000000000016</v>
      </c>
      <c r="AF1805" s="4">
        <f t="shared" si="525"/>
        <v>6.2310000000000016</v>
      </c>
    </row>
    <row r="1806" spans="1:32" hidden="1" x14ac:dyDescent="0.25">
      <c r="A1806" t="str">
        <f t="shared" si="508"/>
        <v>D</v>
      </c>
      <c r="B1806" t="str">
        <f>LEFT('CNA Paste'!A1808,3)</f>
        <v>RES</v>
      </c>
      <c r="C1806" t="str">
        <f>'CNA Paste'!A1808</f>
        <v>RES_14056498</v>
      </c>
      <c r="D1806" t="str">
        <f t="shared" si="509"/>
        <v>14056498</v>
      </c>
      <c r="E1806" t="str">
        <f>'CNA Paste'!B1808</f>
        <v>!0401!OS_ADDRESSBASE_PLUS_200205_RECEPT</v>
      </c>
      <c r="F1806">
        <f>'CNA Paste'!C1808</f>
        <v>6</v>
      </c>
      <c r="G1806">
        <f>'CNA Paste'!D1808</f>
        <v>477349.3</v>
      </c>
      <c r="H1806">
        <f>'CNA Paste'!E1808</f>
        <v>171284.4</v>
      </c>
      <c r="I1806">
        <f>'CNA Paste'!F1808</f>
        <v>46.2</v>
      </c>
      <c r="J1806">
        <f>'CNA Paste'!G1808</f>
        <v>46.2</v>
      </c>
      <c r="K1806">
        <f>'CNA Paste'!H1808</f>
        <v>46.9</v>
      </c>
      <c r="L1806">
        <f>'CNA Paste'!I1808</f>
        <v>46.9</v>
      </c>
      <c r="N1806" s="2">
        <f t="shared" si="510"/>
        <v>48.7</v>
      </c>
      <c r="O1806" s="2">
        <f t="shared" si="511"/>
        <v>48.7</v>
      </c>
      <c r="P1806" s="2">
        <f t="shared" si="512"/>
        <v>49.4</v>
      </c>
      <c r="Q1806" s="2">
        <f t="shared" si="513"/>
        <v>49.4</v>
      </c>
      <c r="S1806" s="4">
        <f t="shared" si="514"/>
        <v>40.06</v>
      </c>
      <c r="T1806" s="4">
        <f t="shared" si="515"/>
        <v>40.06</v>
      </c>
      <c r="U1806" s="4">
        <f t="shared" si="516"/>
        <v>40.69</v>
      </c>
      <c r="V1806" s="4">
        <f t="shared" si="517"/>
        <v>40.69</v>
      </c>
      <c r="X1806" s="6">
        <f t="shared" si="518"/>
        <v>46.609000000000002</v>
      </c>
      <c r="Y1806" s="6">
        <f t="shared" si="519"/>
        <v>46.609000000000002</v>
      </c>
      <c r="Z1806" s="6">
        <f t="shared" si="520"/>
        <v>47.218000000000004</v>
      </c>
      <c r="AA1806" s="6">
        <f t="shared" si="521"/>
        <v>47.218000000000004</v>
      </c>
      <c r="AC1806" s="4">
        <f t="shared" si="522"/>
        <v>6.5489999999999995</v>
      </c>
      <c r="AD1806" s="4">
        <f t="shared" si="523"/>
        <v>6.5489999999999995</v>
      </c>
      <c r="AE1806" s="4">
        <f t="shared" si="524"/>
        <v>6.5280000000000058</v>
      </c>
      <c r="AF1806" s="4">
        <f t="shared" si="525"/>
        <v>6.5280000000000058</v>
      </c>
    </row>
    <row r="1807" spans="1:32" hidden="1" x14ac:dyDescent="0.25">
      <c r="A1807" t="str">
        <f t="shared" si="508"/>
        <v>D</v>
      </c>
      <c r="B1807" t="str">
        <f>LEFT('CNA Paste'!A1809,3)</f>
        <v>RES</v>
      </c>
      <c r="C1807" t="str">
        <f>'CNA Paste'!A1809</f>
        <v>RES_14056498</v>
      </c>
      <c r="D1807" t="str">
        <f t="shared" si="509"/>
        <v>14056498</v>
      </c>
      <c r="E1807" t="str">
        <f>'CNA Paste'!B1809</f>
        <v>!0401!OS_ADDRESSBASE_PLUS_200205_RECEPT</v>
      </c>
      <c r="F1807">
        <f>'CNA Paste'!C1809</f>
        <v>6</v>
      </c>
      <c r="G1807">
        <f>'CNA Paste'!D1809</f>
        <v>477349.3</v>
      </c>
      <c r="H1807">
        <f>'CNA Paste'!E1809</f>
        <v>171284.4</v>
      </c>
      <c r="I1807">
        <f>'CNA Paste'!F1809</f>
        <v>49.9</v>
      </c>
      <c r="J1807">
        <f>'CNA Paste'!G1809</f>
        <v>49.8</v>
      </c>
      <c r="K1807">
        <f>'CNA Paste'!H1809</f>
        <v>50.6</v>
      </c>
      <c r="L1807">
        <f>'CNA Paste'!I1809</f>
        <v>50.6</v>
      </c>
      <c r="N1807" s="2">
        <f t="shared" si="510"/>
        <v>52.4</v>
      </c>
      <c r="O1807" s="2">
        <f t="shared" si="511"/>
        <v>52.3</v>
      </c>
      <c r="P1807" s="2">
        <f t="shared" si="512"/>
        <v>53.1</v>
      </c>
      <c r="Q1807" s="2">
        <f t="shared" si="513"/>
        <v>53.1</v>
      </c>
      <c r="S1807" s="4">
        <f t="shared" si="514"/>
        <v>43.389999999999993</v>
      </c>
      <c r="T1807" s="4">
        <f t="shared" si="515"/>
        <v>43.3</v>
      </c>
      <c r="U1807" s="4">
        <f t="shared" si="516"/>
        <v>44.019999999999996</v>
      </c>
      <c r="V1807" s="4">
        <f t="shared" si="517"/>
        <v>44.019999999999996</v>
      </c>
      <c r="X1807" s="6">
        <f t="shared" si="518"/>
        <v>49.828000000000003</v>
      </c>
      <c r="Y1807" s="6">
        <f t="shared" si="519"/>
        <v>49.741</v>
      </c>
      <c r="Z1807" s="6">
        <f t="shared" si="520"/>
        <v>50.437000000000005</v>
      </c>
      <c r="AA1807" s="6">
        <f t="shared" si="521"/>
        <v>50.437000000000005</v>
      </c>
      <c r="AC1807" s="4">
        <f t="shared" si="522"/>
        <v>6.4380000000000095</v>
      </c>
      <c r="AD1807" s="4">
        <f t="shared" si="523"/>
        <v>6.4410000000000025</v>
      </c>
      <c r="AE1807" s="4">
        <f t="shared" si="524"/>
        <v>6.4170000000000087</v>
      </c>
      <c r="AF1807" s="4">
        <f t="shared" si="525"/>
        <v>6.4170000000000087</v>
      </c>
    </row>
    <row r="1808" spans="1:32" hidden="1" x14ac:dyDescent="0.25">
      <c r="A1808" t="str">
        <f t="shared" si="508"/>
        <v>D</v>
      </c>
      <c r="B1808" t="str">
        <f>LEFT('CNA Paste'!A1810,3)</f>
        <v>RES</v>
      </c>
      <c r="C1808" t="str">
        <f>'CNA Paste'!A1810</f>
        <v>RES_14056498</v>
      </c>
      <c r="D1808" t="str">
        <f t="shared" si="509"/>
        <v>14056498</v>
      </c>
      <c r="E1808" t="str">
        <f>'CNA Paste'!B1810</f>
        <v>!0401!OS_ADDRESSBASE_PLUS_200205_RECEPT</v>
      </c>
      <c r="F1808">
        <f>'CNA Paste'!C1810</f>
        <v>7</v>
      </c>
      <c r="G1808">
        <f>'CNA Paste'!D1810</f>
        <v>477349.7</v>
      </c>
      <c r="H1808">
        <f>'CNA Paste'!E1810</f>
        <v>171286.8</v>
      </c>
      <c r="I1808">
        <f>'CNA Paste'!F1810</f>
        <v>54.3</v>
      </c>
      <c r="J1808">
        <f>'CNA Paste'!G1810</f>
        <v>54.3</v>
      </c>
      <c r="K1808">
        <f>'CNA Paste'!H1810</f>
        <v>55</v>
      </c>
      <c r="L1808">
        <f>'CNA Paste'!I1810</f>
        <v>55</v>
      </c>
      <c r="N1808" s="2">
        <f t="shared" si="510"/>
        <v>56.8</v>
      </c>
      <c r="O1808" s="2">
        <f t="shared" si="511"/>
        <v>56.8</v>
      </c>
      <c r="P1808" s="2">
        <f t="shared" si="512"/>
        <v>57.5</v>
      </c>
      <c r="Q1808" s="2">
        <f t="shared" si="513"/>
        <v>57.5</v>
      </c>
      <c r="S1808" s="4">
        <f t="shared" si="514"/>
        <v>47.349999999999994</v>
      </c>
      <c r="T1808" s="4">
        <f t="shared" si="515"/>
        <v>47.349999999999994</v>
      </c>
      <c r="U1808" s="4">
        <f t="shared" si="516"/>
        <v>47.98</v>
      </c>
      <c r="V1808" s="4">
        <f t="shared" si="517"/>
        <v>47.98</v>
      </c>
      <c r="X1808" s="6">
        <f t="shared" si="518"/>
        <v>53.655999999999999</v>
      </c>
      <c r="Y1808" s="6">
        <f t="shared" si="519"/>
        <v>53.655999999999999</v>
      </c>
      <c r="Z1808" s="6">
        <f t="shared" si="520"/>
        <v>54.265000000000001</v>
      </c>
      <c r="AA1808" s="6">
        <f t="shared" si="521"/>
        <v>54.265000000000001</v>
      </c>
      <c r="AC1808" s="4">
        <f t="shared" si="522"/>
        <v>6.3060000000000045</v>
      </c>
      <c r="AD1808" s="4">
        <f t="shared" si="523"/>
        <v>6.3060000000000045</v>
      </c>
      <c r="AE1808" s="4">
        <f t="shared" si="524"/>
        <v>6.2850000000000037</v>
      </c>
      <c r="AF1808" s="4">
        <f t="shared" si="525"/>
        <v>6.2850000000000037</v>
      </c>
    </row>
    <row r="1809" spans="1:32" hidden="1" x14ac:dyDescent="0.25">
      <c r="A1809" t="str">
        <f t="shared" si="508"/>
        <v>D</v>
      </c>
      <c r="B1809" t="str">
        <f>LEFT('CNA Paste'!A1811,3)</f>
        <v>RES</v>
      </c>
      <c r="C1809" t="str">
        <f>'CNA Paste'!A1811</f>
        <v>RES_14056498</v>
      </c>
      <c r="D1809" t="str">
        <f t="shared" si="509"/>
        <v>14056498</v>
      </c>
      <c r="E1809" t="str">
        <f>'CNA Paste'!B1811</f>
        <v>!0401!OS_ADDRESSBASE_PLUS_200205_RECEPT</v>
      </c>
      <c r="F1809">
        <f>'CNA Paste'!C1811</f>
        <v>7</v>
      </c>
      <c r="G1809">
        <f>'CNA Paste'!D1811</f>
        <v>477349.7</v>
      </c>
      <c r="H1809">
        <f>'CNA Paste'!E1811</f>
        <v>171286.8</v>
      </c>
      <c r="I1809">
        <f>'CNA Paste'!F1811</f>
        <v>57.3</v>
      </c>
      <c r="J1809">
        <f>'CNA Paste'!G1811</f>
        <v>57.3</v>
      </c>
      <c r="K1809">
        <f>'CNA Paste'!H1811</f>
        <v>58</v>
      </c>
      <c r="L1809">
        <f>'CNA Paste'!I1811</f>
        <v>58</v>
      </c>
      <c r="N1809" s="2">
        <f t="shared" si="510"/>
        <v>59.8</v>
      </c>
      <c r="O1809" s="2">
        <f t="shared" si="511"/>
        <v>59.8</v>
      </c>
      <c r="P1809" s="2">
        <f t="shared" si="512"/>
        <v>60.5</v>
      </c>
      <c r="Q1809" s="2">
        <f t="shared" si="513"/>
        <v>60.5</v>
      </c>
      <c r="S1809" s="4">
        <f t="shared" si="514"/>
        <v>50.05</v>
      </c>
      <c r="T1809" s="4">
        <f t="shared" si="515"/>
        <v>50.05</v>
      </c>
      <c r="U1809" s="4">
        <f t="shared" si="516"/>
        <v>50.68</v>
      </c>
      <c r="V1809" s="4">
        <f t="shared" si="517"/>
        <v>50.68</v>
      </c>
      <c r="X1809" s="6">
        <f t="shared" si="518"/>
        <v>56.265999999999998</v>
      </c>
      <c r="Y1809" s="6">
        <f t="shared" si="519"/>
        <v>56.265999999999998</v>
      </c>
      <c r="Z1809" s="6">
        <f t="shared" si="520"/>
        <v>56.875</v>
      </c>
      <c r="AA1809" s="6">
        <f t="shared" si="521"/>
        <v>56.875</v>
      </c>
      <c r="AC1809" s="4">
        <f t="shared" si="522"/>
        <v>6.2160000000000011</v>
      </c>
      <c r="AD1809" s="4">
        <f t="shared" si="523"/>
        <v>6.2160000000000011</v>
      </c>
      <c r="AE1809" s="4">
        <f t="shared" si="524"/>
        <v>6.1950000000000003</v>
      </c>
      <c r="AF1809" s="4">
        <f t="shared" si="525"/>
        <v>6.1950000000000003</v>
      </c>
    </row>
    <row r="1810" spans="1:32" hidden="1" x14ac:dyDescent="0.25">
      <c r="A1810" t="str">
        <f t="shared" si="508"/>
        <v>D</v>
      </c>
      <c r="B1810" t="str">
        <f>LEFT('CNA Paste'!A1812,3)</f>
        <v>RES</v>
      </c>
      <c r="C1810" t="str">
        <f>'CNA Paste'!A1812</f>
        <v>RES_14056499</v>
      </c>
      <c r="D1810" t="str">
        <f t="shared" si="509"/>
        <v>14056499</v>
      </c>
      <c r="E1810" t="str">
        <f>'CNA Paste'!B1812</f>
        <v>!0401!OS_ADDRESSBASE_PLUS_200205_RECEPT</v>
      </c>
      <c r="F1810">
        <f>'CNA Paste'!C1812</f>
        <v>1</v>
      </c>
      <c r="G1810">
        <f>'CNA Paste'!D1812</f>
        <v>477326.2</v>
      </c>
      <c r="H1810">
        <f>'CNA Paste'!E1812</f>
        <v>171288.6</v>
      </c>
      <c r="I1810">
        <f>'CNA Paste'!F1812</f>
        <v>53.8</v>
      </c>
      <c r="J1810">
        <f>'CNA Paste'!G1812</f>
        <v>53.8</v>
      </c>
      <c r="K1810">
        <f>'CNA Paste'!H1812</f>
        <v>54.5</v>
      </c>
      <c r="L1810">
        <f>'CNA Paste'!I1812</f>
        <v>54.5</v>
      </c>
      <c r="N1810" s="2">
        <f t="shared" si="510"/>
        <v>56.3</v>
      </c>
      <c r="O1810" s="2">
        <f t="shared" si="511"/>
        <v>56.3</v>
      </c>
      <c r="P1810" s="2">
        <f t="shared" si="512"/>
        <v>57</v>
      </c>
      <c r="Q1810" s="2">
        <f t="shared" si="513"/>
        <v>57</v>
      </c>
      <c r="S1810" s="4">
        <f t="shared" si="514"/>
        <v>46.9</v>
      </c>
      <c r="T1810" s="4">
        <f t="shared" si="515"/>
        <v>46.9</v>
      </c>
      <c r="U1810" s="4">
        <f t="shared" si="516"/>
        <v>47.53</v>
      </c>
      <c r="V1810" s="4">
        <f t="shared" si="517"/>
        <v>47.53</v>
      </c>
      <c r="X1810" s="6">
        <f t="shared" si="518"/>
        <v>53.220999999999997</v>
      </c>
      <c r="Y1810" s="6">
        <f t="shared" si="519"/>
        <v>53.220999999999997</v>
      </c>
      <c r="Z1810" s="6">
        <f t="shared" si="520"/>
        <v>53.83</v>
      </c>
      <c r="AA1810" s="6">
        <f t="shared" si="521"/>
        <v>53.83</v>
      </c>
      <c r="AC1810" s="4">
        <f t="shared" si="522"/>
        <v>6.320999999999998</v>
      </c>
      <c r="AD1810" s="4">
        <f t="shared" si="523"/>
        <v>6.320999999999998</v>
      </c>
      <c r="AE1810" s="4">
        <f t="shared" si="524"/>
        <v>6.2999999999999972</v>
      </c>
      <c r="AF1810" s="4">
        <f t="shared" si="525"/>
        <v>6.2999999999999972</v>
      </c>
    </row>
    <row r="1811" spans="1:32" hidden="1" x14ac:dyDescent="0.25">
      <c r="A1811" t="str">
        <f t="shared" si="508"/>
        <v>D</v>
      </c>
      <c r="B1811" t="str">
        <f>LEFT('CNA Paste'!A1813,3)</f>
        <v>RES</v>
      </c>
      <c r="C1811" t="str">
        <f>'CNA Paste'!A1813</f>
        <v>RES_14056499</v>
      </c>
      <c r="D1811" t="str">
        <f t="shared" si="509"/>
        <v>14056499</v>
      </c>
      <c r="E1811" t="str">
        <f>'CNA Paste'!B1813</f>
        <v>!0401!OS_ADDRESSBASE_PLUS_200205_RECEPT</v>
      </c>
      <c r="F1811">
        <f>'CNA Paste'!C1813</f>
        <v>1</v>
      </c>
      <c r="G1811">
        <f>'CNA Paste'!D1813</f>
        <v>477326.2</v>
      </c>
      <c r="H1811">
        <f>'CNA Paste'!E1813</f>
        <v>171288.6</v>
      </c>
      <c r="I1811">
        <f>'CNA Paste'!F1813</f>
        <v>56</v>
      </c>
      <c r="J1811">
        <f>'CNA Paste'!G1813</f>
        <v>56</v>
      </c>
      <c r="K1811">
        <f>'CNA Paste'!H1813</f>
        <v>56.7</v>
      </c>
      <c r="L1811">
        <f>'CNA Paste'!I1813</f>
        <v>56.7</v>
      </c>
      <c r="N1811" s="2">
        <f t="shared" si="510"/>
        <v>58.5</v>
      </c>
      <c r="O1811" s="2">
        <f t="shared" si="511"/>
        <v>58.5</v>
      </c>
      <c r="P1811" s="2">
        <f t="shared" si="512"/>
        <v>59.2</v>
      </c>
      <c r="Q1811" s="2">
        <f t="shared" si="513"/>
        <v>59.2</v>
      </c>
      <c r="S1811" s="4">
        <f t="shared" si="514"/>
        <v>48.879999999999995</v>
      </c>
      <c r="T1811" s="4">
        <f t="shared" si="515"/>
        <v>48.879999999999995</v>
      </c>
      <c r="U1811" s="4">
        <f t="shared" si="516"/>
        <v>49.51</v>
      </c>
      <c r="V1811" s="4">
        <f t="shared" si="517"/>
        <v>49.51</v>
      </c>
      <c r="X1811" s="6">
        <f t="shared" si="518"/>
        <v>55.135000000000005</v>
      </c>
      <c r="Y1811" s="6">
        <f t="shared" si="519"/>
        <v>55.135000000000005</v>
      </c>
      <c r="Z1811" s="6">
        <f t="shared" si="520"/>
        <v>55.744000000000007</v>
      </c>
      <c r="AA1811" s="6">
        <f t="shared" si="521"/>
        <v>55.744000000000007</v>
      </c>
      <c r="AC1811" s="4">
        <f t="shared" si="522"/>
        <v>6.2550000000000097</v>
      </c>
      <c r="AD1811" s="4">
        <f t="shared" si="523"/>
        <v>6.2550000000000097</v>
      </c>
      <c r="AE1811" s="4">
        <f t="shared" si="524"/>
        <v>6.2340000000000089</v>
      </c>
      <c r="AF1811" s="4">
        <f t="shared" si="525"/>
        <v>6.2340000000000089</v>
      </c>
    </row>
    <row r="1812" spans="1:32" hidden="1" x14ac:dyDescent="0.25">
      <c r="A1812" t="str">
        <f t="shared" si="508"/>
        <v>D</v>
      </c>
      <c r="B1812" t="str">
        <f>LEFT('CNA Paste'!A1814,3)</f>
        <v>RES</v>
      </c>
      <c r="C1812" t="str">
        <f>'CNA Paste'!A1814</f>
        <v>RES_14056499</v>
      </c>
      <c r="D1812" t="str">
        <f t="shared" si="509"/>
        <v>14056499</v>
      </c>
      <c r="E1812" t="str">
        <f>'CNA Paste'!B1814</f>
        <v>!0401!OS_ADDRESSBASE_PLUS_200205_RECEPT</v>
      </c>
      <c r="F1812">
        <f>'CNA Paste'!C1814</f>
        <v>2</v>
      </c>
      <c r="G1812">
        <f>'CNA Paste'!D1814</f>
        <v>477330.5</v>
      </c>
      <c r="H1812">
        <f>'CNA Paste'!E1814</f>
        <v>171285.8</v>
      </c>
      <c r="I1812">
        <f>'CNA Paste'!F1814</f>
        <v>54</v>
      </c>
      <c r="J1812">
        <f>'CNA Paste'!G1814</f>
        <v>54</v>
      </c>
      <c r="K1812">
        <f>'CNA Paste'!H1814</f>
        <v>54.7</v>
      </c>
      <c r="L1812">
        <f>'CNA Paste'!I1814</f>
        <v>54.7</v>
      </c>
      <c r="N1812" s="2">
        <f t="shared" si="510"/>
        <v>56.5</v>
      </c>
      <c r="O1812" s="2">
        <f t="shared" si="511"/>
        <v>56.5</v>
      </c>
      <c r="P1812" s="2">
        <f t="shared" si="512"/>
        <v>57.2</v>
      </c>
      <c r="Q1812" s="2">
        <f t="shared" si="513"/>
        <v>57.2</v>
      </c>
      <c r="S1812" s="4">
        <f t="shared" si="514"/>
        <v>47.08</v>
      </c>
      <c r="T1812" s="4">
        <f t="shared" si="515"/>
        <v>47.08</v>
      </c>
      <c r="U1812" s="4">
        <f t="shared" si="516"/>
        <v>47.71</v>
      </c>
      <c r="V1812" s="4">
        <f t="shared" si="517"/>
        <v>47.71</v>
      </c>
      <c r="X1812" s="6">
        <f t="shared" si="518"/>
        <v>53.395000000000003</v>
      </c>
      <c r="Y1812" s="6">
        <f t="shared" si="519"/>
        <v>53.395000000000003</v>
      </c>
      <c r="Z1812" s="6">
        <f t="shared" si="520"/>
        <v>54.004000000000005</v>
      </c>
      <c r="AA1812" s="6">
        <f t="shared" si="521"/>
        <v>54.004000000000005</v>
      </c>
      <c r="AC1812" s="4">
        <f t="shared" si="522"/>
        <v>6.3150000000000048</v>
      </c>
      <c r="AD1812" s="4">
        <f t="shared" si="523"/>
        <v>6.3150000000000048</v>
      </c>
      <c r="AE1812" s="4">
        <f t="shared" si="524"/>
        <v>6.294000000000004</v>
      </c>
      <c r="AF1812" s="4">
        <f t="shared" si="525"/>
        <v>6.294000000000004</v>
      </c>
    </row>
    <row r="1813" spans="1:32" hidden="1" x14ac:dyDescent="0.25">
      <c r="A1813" t="str">
        <f t="shared" si="508"/>
        <v>D</v>
      </c>
      <c r="B1813" t="str">
        <f>LEFT('CNA Paste'!A1815,3)</f>
        <v>RES</v>
      </c>
      <c r="C1813" t="str">
        <f>'CNA Paste'!A1815</f>
        <v>RES_14056499</v>
      </c>
      <c r="D1813" t="str">
        <f t="shared" si="509"/>
        <v>14056499</v>
      </c>
      <c r="E1813" t="str">
        <f>'CNA Paste'!B1815</f>
        <v>!0401!OS_ADDRESSBASE_PLUS_200205_RECEPT</v>
      </c>
      <c r="F1813">
        <f>'CNA Paste'!C1815</f>
        <v>2</v>
      </c>
      <c r="G1813">
        <f>'CNA Paste'!D1815</f>
        <v>477330.5</v>
      </c>
      <c r="H1813">
        <f>'CNA Paste'!E1815</f>
        <v>171285.8</v>
      </c>
      <c r="I1813">
        <f>'CNA Paste'!F1815</f>
        <v>56.2</v>
      </c>
      <c r="J1813">
        <f>'CNA Paste'!G1815</f>
        <v>56.2</v>
      </c>
      <c r="K1813">
        <f>'CNA Paste'!H1815</f>
        <v>56.9</v>
      </c>
      <c r="L1813">
        <f>'CNA Paste'!I1815</f>
        <v>56.9</v>
      </c>
      <c r="N1813" s="2">
        <f t="shared" si="510"/>
        <v>58.7</v>
      </c>
      <c r="O1813" s="2">
        <f t="shared" si="511"/>
        <v>58.7</v>
      </c>
      <c r="P1813" s="2">
        <f t="shared" si="512"/>
        <v>59.4</v>
      </c>
      <c r="Q1813" s="2">
        <f t="shared" si="513"/>
        <v>59.4</v>
      </c>
      <c r="S1813" s="4">
        <f t="shared" si="514"/>
        <v>49.06</v>
      </c>
      <c r="T1813" s="4">
        <f t="shared" si="515"/>
        <v>49.06</v>
      </c>
      <c r="U1813" s="4">
        <f t="shared" si="516"/>
        <v>49.69</v>
      </c>
      <c r="V1813" s="4">
        <f t="shared" si="517"/>
        <v>49.69</v>
      </c>
      <c r="X1813" s="6">
        <f t="shared" si="518"/>
        <v>55.309000000000005</v>
      </c>
      <c r="Y1813" s="6">
        <f t="shared" si="519"/>
        <v>55.309000000000005</v>
      </c>
      <c r="Z1813" s="6">
        <f t="shared" si="520"/>
        <v>55.917999999999999</v>
      </c>
      <c r="AA1813" s="6">
        <f t="shared" si="521"/>
        <v>55.917999999999999</v>
      </c>
      <c r="AC1813" s="4">
        <f t="shared" si="522"/>
        <v>6.2490000000000023</v>
      </c>
      <c r="AD1813" s="4">
        <f t="shared" si="523"/>
        <v>6.2490000000000023</v>
      </c>
      <c r="AE1813" s="4">
        <f t="shared" si="524"/>
        <v>6.2280000000000015</v>
      </c>
      <c r="AF1813" s="4">
        <f t="shared" si="525"/>
        <v>6.2280000000000015</v>
      </c>
    </row>
    <row r="1814" spans="1:32" hidden="1" x14ac:dyDescent="0.25">
      <c r="A1814" t="str">
        <f t="shared" si="508"/>
        <v>D</v>
      </c>
      <c r="B1814" t="str">
        <f>LEFT('CNA Paste'!A1816,3)</f>
        <v>RES</v>
      </c>
      <c r="C1814" t="str">
        <f>'CNA Paste'!A1816</f>
        <v>RES_14056499</v>
      </c>
      <c r="D1814" t="str">
        <f t="shared" si="509"/>
        <v>14056499</v>
      </c>
      <c r="E1814" t="str">
        <f>'CNA Paste'!B1816</f>
        <v>!0401!OS_ADDRESSBASE_PLUS_200205_RECEPT</v>
      </c>
      <c r="F1814">
        <f>'CNA Paste'!C1816</f>
        <v>3</v>
      </c>
      <c r="G1814">
        <f>'CNA Paste'!D1816</f>
        <v>477330.1</v>
      </c>
      <c r="H1814">
        <f>'CNA Paste'!E1816</f>
        <v>171280.5</v>
      </c>
      <c r="I1814">
        <f>'CNA Paste'!F1816</f>
        <v>47.6</v>
      </c>
      <c r="J1814">
        <f>'CNA Paste'!G1816</f>
        <v>47.6</v>
      </c>
      <c r="K1814">
        <f>'CNA Paste'!H1816</f>
        <v>48.3</v>
      </c>
      <c r="L1814">
        <f>'CNA Paste'!I1816</f>
        <v>48.3</v>
      </c>
      <c r="N1814" s="2">
        <f t="shared" si="510"/>
        <v>50.1</v>
      </c>
      <c r="O1814" s="2">
        <f t="shared" si="511"/>
        <v>50.1</v>
      </c>
      <c r="P1814" s="2">
        <f t="shared" si="512"/>
        <v>50.8</v>
      </c>
      <c r="Q1814" s="2">
        <f t="shared" si="513"/>
        <v>50.8</v>
      </c>
      <c r="S1814" s="4">
        <f t="shared" si="514"/>
        <v>41.32</v>
      </c>
      <c r="T1814" s="4">
        <f t="shared" si="515"/>
        <v>41.32</v>
      </c>
      <c r="U1814" s="4">
        <f t="shared" si="516"/>
        <v>41.949999999999996</v>
      </c>
      <c r="V1814" s="4">
        <f t="shared" si="517"/>
        <v>41.949999999999996</v>
      </c>
      <c r="X1814" s="6">
        <f t="shared" si="518"/>
        <v>47.827000000000005</v>
      </c>
      <c r="Y1814" s="6">
        <f t="shared" si="519"/>
        <v>47.827000000000005</v>
      </c>
      <c r="Z1814" s="6">
        <f t="shared" si="520"/>
        <v>48.436</v>
      </c>
      <c r="AA1814" s="6">
        <f t="shared" si="521"/>
        <v>48.436</v>
      </c>
      <c r="AC1814" s="4">
        <f t="shared" si="522"/>
        <v>6.507000000000005</v>
      </c>
      <c r="AD1814" s="4">
        <f t="shared" si="523"/>
        <v>6.507000000000005</v>
      </c>
      <c r="AE1814" s="4">
        <f t="shared" si="524"/>
        <v>6.4860000000000042</v>
      </c>
      <c r="AF1814" s="4">
        <f t="shared" si="525"/>
        <v>6.4860000000000042</v>
      </c>
    </row>
    <row r="1815" spans="1:32" hidden="1" x14ac:dyDescent="0.25">
      <c r="A1815" t="str">
        <f t="shared" si="508"/>
        <v>D</v>
      </c>
      <c r="B1815" t="str">
        <f>LEFT('CNA Paste'!A1817,3)</f>
        <v>RES</v>
      </c>
      <c r="C1815" t="str">
        <f>'CNA Paste'!A1817</f>
        <v>RES_14056499</v>
      </c>
      <c r="D1815" t="str">
        <f t="shared" si="509"/>
        <v>14056499</v>
      </c>
      <c r="E1815" t="str">
        <f>'CNA Paste'!B1817</f>
        <v>!0401!OS_ADDRESSBASE_PLUS_200205_RECEPT</v>
      </c>
      <c r="F1815">
        <f>'CNA Paste'!C1817</f>
        <v>3</v>
      </c>
      <c r="G1815">
        <f>'CNA Paste'!D1817</f>
        <v>477330.1</v>
      </c>
      <c r="H1815">
        <f>'CNA Paste'!E1817</f>
        <v>171280.5</v>
      </c>
      <c r="I1815">
        <f>'CNA Paste'!F1817</f>
        <v>49.8</v>
      </c>
      <c r="J1815">
        <f>'CNA Paste'!G1817</f>
        <v>49.8</v>
      </c>
      <c r="K1815">
        <f>'CNA Paste'!H1817</f>
        <v>50.5</v>
      </c>
      <c r="L1815">
        <f>'CNA Paste'!I1817</f>
        <v>50.5</v>
      </c>
      <c r="N1815" s="2">
        <f t="shared" si="510"/>
        <v>52.3</v>
      </c>
      <c r="O1815" s="2">
        <f t="shared" si="511"/>
        <v>52.3</v>
      </c>
      <c r="P1815" s="2">
        <f t="shared" si="512"/>
        <v>53</v>
      </c>
      <c r="Q1815" s="2">
        <f t="shared" si="513"/>
        <v>53</v>
      </c>
      <c r="S1815" s="4">
        <f t="shared" si="514"/>
        <v>43.3</v>
      </c>
      <c r="T1815" s="4">
        <f t="shared" si="515"/>
        <v>43.3</v>
      </c>
      <c r="U1815" s="4">
        <f t="shared" si="516"/>
        <v>43.93</v>
      </c>
      <c r="V1815" s="4">
        <f t="shared" si="517"/>
        <v>43.93</v>
      </c>
      <c r="X1815" s="6">
        <f t="shared" si="518"/>
        <v>49.741</v>
      </c>
      <c r="Y1815" s="6">
        <f t="shared" si="519"/>
        <v>49.741</v>
      </c>
      <c r="Z1815" s="6">
        <f t="shared" si="520"/>
        <v>50.35</v>
      </c>
      <c r="AA1815" s="6">
        <f t="shared" si="521"/>
        <v>50.35</v>
      </c>
      <c r="AC1815" s="4">
        <f t="shared" si="522"/>
        <v>6.4410000000000025</v>
      </c>
      <c r="AD1815" s="4">
        <f t="shared" si="523"/>
        <v>6.4410000000000025</v>
      </c>
      <c r="AE1815" s="4">
        <f t="shared" si="524"/>
        <v>6.4200000000000017</v>
      </c>
      <c r="AF1815" s="4">
        <f t="shared" si="525"/>
        <v>6.4200000000000017</v>
      </c>
    </row>
    <row r="1816" spans="1:32" hidden="1" x14ac:dyDescent="0.25">
      <c r="A1816" t="str">
        <f t="shared" si="508"/>
        <v>D</v>
      </c>
      <c r="B1816" t="str">
        <f>LEFT('CNA Paste'!A1818,3)</f>
        <v>RES</v>
      </c>
      <c r="C1816" t="str">
        <f>'CNA Paste'!A1818</f>
        <v>RES_14056499</v>
      </c>
      <c r="D1816" t="str">
        <f t="shared" si="509"/>
        <v>14056499</v>
      </c>
      <c r="E1816" t="str">
        <f>'CNA Paste'!B1818</f>
        <v>!0401!OS_ADDRESSBASE_PLUS_200205_RECEPT</v>
      </c>
      <c r="F1816">
        <f>'CNA Paste'!C1818</f>
        <v>4</v>
      </c>
      <c r="G1816">
        <f>'CNA Paste'!D1818</f>
        <v>477325.6</v>
      </c>
      <c r="H1816">
        <f>'CNA Paste'!E1818</f>
        <v>171277.9</v>
      </c>
      <c r="I1816">
        <f>'CNA Paste'!F1818</f>
        <v>45.5</v>
      </c>
      <c r="J1816">
        <f>'CNA Paste'!G1818</f>
        <v>45.5</v>
      </c>
      <c r="K1816">
        <f>'CNA Paste'!H1818</f>
        <v>46.2</v>
      </c>
      <c r="L1816">
        <f>'CNA Paste'!I1818</f>
        <v>46.2</v>
      </c>
      <c r="N1816" s="2">
        <f t="shared" si="510"/>
        <v>48</v>
      </c>
      <c r="O1816" s="2">
        <f t="shared" si="511"/>
        <v>48</v>
      </c>
      <c r="P1816" s="2">
        <f t="shared" si="512"/>
        <v>48.7</v>
      </c>
      <c r="Q1816" s="2">
        <f t="shared" si="513"/>
        <v>48.7</v>
      </c>
      <c r="S1816" s="4">
        <f t="shared" si="514"/>
        <v>39.43</v>
      </c>
      <c r="T1816" s="4">
        <f t="shared" si="515"/>
        <v>39.43</v>
      </c>
      <c r="U1816" s="4">
        <f t="shared" si="516"/>
        <v>40.06</v>
      </c>
      <c r="V1816" s="4">
        <f t="shared" si="517"/>
        <v>40.06</v>
      </c>
      <c r="X1816" s="6">
        <f t="shared" si="518"/>
        <v>46</v>
      </c>
      <c r="Y1816" s="6">
        <f t="shared" si="519"/>
        <v>46</v>
      </c>
      <c r="Z1816" s="6">
        <f t="shared" si="520"/>
        <v>46.609000000000002</v>
      </c>
      <c r="AA1816" s="6">
        <f t="shared" si="521"/>
        <v>46.609000000000002</v>
      </c>
      <c r="AC1816" s="4">
        <f t="shared" si="522"/>
        <v>6.57</v>
      </c>
      <c r="AD1816" s="4">
        <f t="shared" si="523"/>
        <v>6.57</v>
      </c>
      <c r="AE1816" s="4">
        <f t="shared" si="524"/>
        <v>6.5489999999999995</v>
      </c>
      <c r="AF1816" s="4">
        <f t="shared" si="525"/>
        <v>6.5489999999999995</v>
      </c>
    </row>
    <row r="1817" spans="1:32" hidden="1" x14ac:dyDescent="0.25">
      <c r="A1817" t="str">
        <f t="shared" si="508"/>
        <v>D</v>
      </c>
      <c r="B1817" t="str">
        <f>LEFT('CNA Paste'!A1819,3)</f>
        <v>RES</v>
      </c>
      <c r="C1817" t="str">
        <f>'CNA Paste'!A1819</f>
        <v>RES_14056499</v>
      </c>
      <c r="D1817" t="str">
        <f t="shared" si="509"/>
        <v>14056499</v>
      </c>
      <c r="E1817" t="str">
        <f>'CNA Paste'!B1819</f>
        <v>!0401!OS_ADDRESSBASE_PLUS_200205_RECEPT</v>
      </c>
      <c r="F1817">
        <f>'CNA Paste'!C1819</f>
        <v>4</v>
      </c>
      <c r="G1817">
        <f>'CNA Paste'!D1819</f>
        <v>477325.6</v>
      </c>
      <c r="H1817">
        <f>'CNA Paste'!E1819</f>
        <v>171277.9</v>
      </c>
      <c r="I1817">
        <f>'CNA Paste'!F1819</f>
        <v>49.2</v>
      </c>
      <c r="J1817">
        <f>'CNA Paste'!G1819</f>
        <v>49.2</v>
      </c>
      <c r="K1817">
        <f>'CNA Paste'!H1819</f>
        <v>50</v>
      </c>
      <c r="L1817">
        <f>'CNA Paste'!I1819</f>
        <v>49.9</v>
      </c>
      <c r="N1817" s="2">
        <f t="shared" si="510"/>
        <v>51.7</v>
      </c>
      <c r="O1817" s="2">
        <f t="shared" si="511"/>
        <v>51.7</v>
      </c>
      <c r="P1817" s="2">
        <f t="shared" si="512"/>
        <v>52.5</v>
      </c>
      <c r="Q1817" s="2">
        <f t="shared" si="513"/>
        <v>52.4</v>
      </c>
      <c r="S1817" s="4">
        <f t="shared" si="514"/>
        <v>42.76</v>
      </c>
      <c r="T1817" s="4">
        <f t="shared" si="515"/>
        <v>42.76</v>
      </c>
      <c r="U1817" s="4">
        <f t="shared" si="516"/>
        <v>43.48</v>
      </c>
      <c r="V1817" s="4">
        <f t="shared" si="517"/>
        <v>43.389999999999993</v>
      </c>
      <c r="X1817" s="6">
        <f t="shared" si="518"/>
        <v>49.219000000000001</v>
      </c>
      <c r="Y1817" s="6">
        <f t="shared" si="519"/>
        <v>49.219000000000001</v>
      </c>
      <c r="Z1817" s="6">
        <f t="shared" si="520"/>
        <v>49.914999999999999</v>
      </c>
      <c r="AA1817" s="6">
        <f t="shared" si="521"/>
        <v>49.828000000000003</v>
      </c>
      <c r="AC1817" s="4">
        <f t="shared" si="522"/>
        <v>6.4590000000000032</v>
      </c>
      <c r="AD1817" s="4">
        <f t="shared" si="523"/>
        <v>6.4590000000000032</v>
      </c>
      <c r="AE1817" s="4">
        <f t="shared" si="524"/>
        <v>6.4350000000000023</v>
      </c>
      <c r="AF1817" s="4">
        <f t="shared" si="525"/>
        <v>6.4380000000000095</v>
      </c>
    </row>
    <row r="1818" spans="1:32" hidden="1" x14ac:dyDescent="0.25">
      <c r="A1818" t="str">
        <f t="shared" si="508"/>
        <v>D</v>
      </c>
      <c r="B1818" t="str">
        <f>LEFT('CNA Paste'!A1820,3)</f>
        <v>RES</v>
      </c>
      <c r="C1818" t="str">
        <f>'CNA Paste'!A1820</f>
        <v>RES_14056499</v>
      </c>
      <c r="D1818" t="str">
        <f t="shared" si="509"/>
        <v>14056499</v>
      </c>
      <c r="E1818" t="str">
        <f>'CNA Paste'!B1820</f>
        <v>!0401!OS_ADDRESSBASE_PLUS_200205_RECEPT</v>
      </c>
      <c r="F1818">
        <f>'CNA Paste'!C1820</f>
        <v>5</v>
      </c>
      <c r="G1818">
        <f>'CNA Paste'!D1820</f>
        <v>477324.2</v>
      </c>
      <c r="H1818">
        <f>'CNA Paste'!E1820</f>
        <v>171280</v>
      </c>
      <c r="I1818">
        <f>'CNA Paste'!F1820</f>
        <v>46.9</v>
      </c>
      <c r="J1818">
        <f>'CNA Paste'!G1820</f>
        <v>46.9</v>
      </c>
      <c r="K1818">
        <f>'CNA Paste'!H1820</f>
        <v>47.6</v>
      </c>
      <c r="L1818">
        <f>'CNA Paste'!I1820</f>
        <v>47.6</v>
      </c>
      <c r="N1818" s="2">
        <f t="shared" si="510"/>
        <v>49.4</v>
      </c>
      <c r="O1818" s="2">
        <f t="shared" si="511"/>
        <v>49.4</v>
      </c>
      <c r="P1818" s="2">
        <f t="shared" si="512"/>
        <v>50.1</v>
      </c>
      <c r="Q1818" s="2">
        <f t="shared" si="513"/>
        <v>50.1</v>
      </c>
      <c r="S1818" s="4">
        <f t="shared" si="514"/>
        <v>40.69</v>
      </c>
      <c r="T1818" s="4">
        <f t="shared" si="515"/>
        <v>40.69</v>
      </c>
      <c r="U1818" s="4">
        <f t="shared" si="516"/>
        <v>41.32</v>
      </c>
      <c r="V1818" s="4">
        <f t="shared" si="517"/>
        <v>41.32</v>
      </c>
      <c r="X1818" s="6">
        <f t="shared" si="518"/>
        <v>47.218000000000004</v>
      </c>
      <c r="Y1818" s="6">
        <f t="shared" si="519"/>
        <v>47.218000000000004</v>
      </c>
      <c r="Z1818" s="6">
        <f t="shared" si="520"/>
        <v>47.827000000000005</v>
      </c>
      <c r="AA1818" s="6">
        <f t="shared" si="521"/>
        <v>47.827000000000005</v>
      </c>
      <c r="AC1818" s="4">
        <f t="shared" si="522"/>
        <v>6.5280000000000058</v>
      </c>
      <c r="AD1818" s="4">
        <f t="shared" si="523"/>
        <v>6.5280000000000058</v>
      </c>
      <c r="AE1818" s="4">
        <f t="shared" si="524"/>
        <v>6.507000000000005</v>
      </c>
      <c r="AF1818" s="4">
        <f t="shared" si="525"/>
        <v>6.507000000000005</v>
      </c>
    </row>
    <row r="1819" spans="1:32" hidden="1" x14ac:dyDescent="0.25">
      <c r="A1819" t="str">
        <f t="shared" si="508"/>
        <v>D</v>
      </c>
      <c r="B1819" t="str">
        <f>LEFT('CNA Paste'!A1821,3)</f>
        <v>RES</v>
      </c>
      <c r="C1819" t="str">
        <f>'CNA Paste'!A1821</f>
        <v>RES_14056499</v>
      </c>
      <c r="D1819" t="str">
        <f t="shared" si="509"/>
        <v>14056499</v>
      </c>
      <c r="E1819" t="str">
        <f>'CNA Paste'!B1821</f>
        <v>!0401!OS_ADDRESSBASE_PLUS_200205_RECEPT</v>
      </c>
      <c r="F1819">
        <f>'CNA Paste'!C1821</f>
        <v>5</v>
      </c>
      <c r="G1819">
        <f>'CNA Paste'!D1821</f>
        <v>477324.2</v>
      </c>
      <c r="H1819">
        <f>'CNA Paste'!E1821</f>
        <v>171280</v>
      </c>
      <c r="I1819">
        <f>'CNA Paste'!F1821</f>
        <v>50.9</v>
      </c>
      <c r="J1819">
        <f>'CNA Paste'!G1821</f>
        <v>50.9</v>
      </c>
      <c r="K1819">
        <f>'CNA Paste'!H1821</f>
        <v>51.6</v>
      </c>
      <c r="L1819">
        <f>'CNA Paste'!I1821</f>
        <v>51.6</v>
      </c>
      <c r="N1819" s="2">
        <f t="shared" si="510"/>
        <v>53.4</v>
      </c>
      <c r="O1819" s="2">
        <f t="shared" si="511"/>
        <v>53.4</v>
      </c>
      <c r="P1819" s="2">
        <f t="shared" si="512"/>
        <v>54.1</v>
      </c>
      <c r="Q1819" s="2">
        <f t="shared" si="513"/>
        <v>54.1</v>
      </c>
      <c r="S1819" s="4">
        <f t="shared" si="514"/>
        <v>44.29</v>
      </c>
      <c r="T1819" s="4">
        <f t="shared" si="515"/>
        <v>44.29</v>
      </c>
      <c r="U1819" s="4">
        <f t="shared" si="516"/>
        <v>44.92</v>
      </c>
      <c r="V1819" s="4">
        <f t="shared" si="517"/>
        <v>44.92</v>
      </c>
      <c r="X1819" s="6">
        <f t="shared" si="518"/>
        <v>50.698</v>
      </c>
      <c r="Y1819" s="6">
        <f t="shared" si="519"/>
        <v>50.698</v>
      </c>
      <c r="Z1819" s="6">
        <f t="shared" si="520"/>
        <v>51.307000000000002</v>
      </c>
      <c r="AA1819" s="6">
        <f t="shared" si="521"/>
        <v>51.307000000000002</v>
      </c>
      <c r="AC1819" s="4">
        <f t="shared" si="522"/>
        <v>6.4080000000000013</v>
      </c>
      <c r="AD1819" s="4">
        <f t="shared" si="523"/>
        <v>6.4080000000000013</v>
      </c>
      <c r="AE1819" s="4">
        <f t="shared" si="524"/>
        <v>6.3870000000000005</v>
      </c>
      <c r="AF1819" s="4">
        <f t="shared" si="525"/>
        <v>6.3870000000000005</v>
      </c>
    </row>
    <row r="1820" spans="1:32" hidden="1" x14ac:dyDescent="0.25">
      <c r="A1820" t="str">
        <f t="shared" si="508"/>
        <v>D</v>
      </c>
      <c r="B1820" t="str">
        <f>LEFT('CNA Paste'!A1822,3)</f>
        <v>RES</v>
      </c>
      <c r="C1820" t="str">
        <f>'CNA Paste'!A1822</f>
        <v>RES_14056499</v>
      </c>
      <c r="D1820" t="str">
        <f t="shared" si="509"/>
        <v>14056499</v>
      </c>
      <c r="E1820" t="str">
        <f>'CNA Paste'!B1822</f>
        <v>!0401!OS_ADDRESSBASE_PLUS_200205_RECEPT</v>
      </c>
      <c r="F1820">
        <f>'CNA Paste'!C1822</f>
        <v>6</v>
      </c>
      <c r="G1820">
        <f>'CNA Paste'!D1822</f>
        <v>477322.3</v>
      </c>
      <c r="H1820">
        <f>'CNA Paste'!E1822</f>
        <v>171282.2</v>
      </c>
      <c r="I1820">
        <f>'CNA Paste'!F1822</f>
        <v>45.4</v>
      </c>
      <c r="J1820">
        <f>'CNA Paste'!G1822</f>
        <v>45.4</v>
      </c>
      <c r="K1820">
        <f>'CNA Paste'!H1822</f>
        <v>46.1</v>
      </c>
      <c r="L1820">
        <f>'CNA Paste'!I1822</f>
        <v>46.1</v>
      </c>
      <c r="N1820" s="2">
        <f t="shared" si="510"/>
        <v>47.9</v>
      </c>
      <c r="O1820" s="2">
        <f t="shared" si="511"/>
        <v>47.9</v>
      </c>
      <c r="P1820" s="2">
        <f t="shared" si="512"/>
        <v>48.6</v>
      </c>
      <c r="Q1820" s="2">
        <f t="shared" si="513"/>
        <v>48.6</v>
      </c>
      <c r="S1820" s="4">
        <f t="shared" si="514"/>
        <v>39.339999999999996</v>
      </c>
      <c r="T1820" s="4">
        <f t="shared" si="515"/>
        <v>39.339999999999996</v>
      </c>
      <c r="U1820" s="4">
        <f t="shared" si="516"/>
        <v>39.97</v>
      </c>
      <c r="V1820" s="4">
        <f t="shared" si="517"/>
        <v>39.97</v>
      </c>
      <c r="X1820" s="6">
        <f t="shared" si="518"/>
        <v>45.913000000000004</v>
      </c>
      <c r="Y1820" s="6">
        <f t="shared" si="519"/>
        <v>45.913000000000004</v>
      </c>
      <c r="Z1820" s="6">
        <f t="shared" si="520"/>
        <v>46.522000000000006</v>
      </c>
      <c r="AA1820" s="6">
        <f t="shared" si="521"/>
        <v>46.522000000000006</v>
      </c>
      <c r="AC1820" s="4">
        <f t="shared" si="522"/>
        <v>6.5730000000000075</v>
      </c>
      <c r="AD1820" s="4">
        <f t="shared" si="523"/>
        <v>6.5730000000000075</v>
      </c>
      <c r="AE1820" s="4">
        <f t="shared" si="524"/>
        <v>6.5520000000000067</v>
      </c>
      <c r="AF1820" s="4">
        <f t="shared" si="525"/>
        <v>6.5520000000000067</v>
      </c>
    </row>
    <row r="1821" spans="1:32" hidden="1" x14ac:dyDescent="0.25">
      <c r="A1821" t="str">
        <f t="shared" si="508"/>
        <v>D</v>
      </c>
      <c r="B1821" t="str">
        <f>LEFT('CNA Paste'!A1823,3)</f>
        <v>RES</v>
      </c>
      <c r="C1821" t="str">
        <f>'CNA Paste'!A1823</f>
        <v>RES_14056499</v>
      </c>
      <c r="D1821" t="str">
        <f t="shared" si="509"/>
        <v>14056499</v>
      </c>
      <c r="E1821" t="str">
        <f>'CNA Paste'!B1823</f>
        <v>!0401!OS_ADDRESSBASE_PLUS_200205_RECEPT</v>
      </c>
      <c r="F1821">
        <f>'CNA Paste'!C1823</f>
        <v>6</v>
      </c>
      <c r="G1821">
        <f>'CNA Paste'!D1823</f>
        <v>477322.3</v>
      </c>
      <c r="H1821">
        <f>'CNA Paste'!E1823</f>
        <v>171282.2</v>
      </c>
      <c r="I1821">
        <f>'CNA Paste'!F1823</f>
        <v>49.2</v>
      </c>
      <c r="J1821">
        <f>'CNA Paste'!G1823</f>
        <v>49.2</v>
      </c>
      <c r="K1821">
        <f>'CNA Paste'!H1823</f>
        <v>50</v>
      </c>
      <c r="L1821">
        <f>'CNA Paste'!I1823</f>
        <v>49.9</v>
      </c>
      <c r="N1821" s="2">
        <f t="shared" si="510"/>
        <v>51.7</v>
      </c>
      <c r="O1821" s="2">
        <f t="shared" si="511"/>
        <v>51.7</v>
      </c>
      <c r="P1821" s="2">
        <f t="shared" si="512"/>
        <v>52.5</v>
      </c>
      <c r="Q1821" s="2">
        <f t="shared" si="513"/>
        <v>52.4</v>
      </c>
      <c r="S1821" s="4">
        <f t="shared" si="514"/>
        <v>42.76</v>
      </c>
      <c r="T1821" s="4">
        <f t="shared" si="515"/>
        <v>42.76</v>
      </c>
      <c r="U1821" s="4">
        <f t="shared" si="516"/>
        <v>43.48</v>
      </c>
      <c r="V1821" s="4">
        <f t="shared" si="517"/>
        <v>43.389999999999993</v>
      </c>
      <c r="X1821" s="6">
        <f t="shared" si="518"/>
        <v>49.219000000000001</v>
      </c>
      <c r="Y1821" s="6">
        <f t="shared" si="519"/>
        <v>49.219000000000001</v>
      </c>
      <c r="Z1821" s="6">
        <f t="shared" si="520"/>
        <v>49.914999999999999</v>
      </c>
      <c r="AA1821" s="6">
        <f t="shared" si="521"/>
        <v>49.828000000000003</v>
      </c>
      <c r="AC1821" s="4">
        <f t="shared" si="522"/>
        <v>6.4590000000000032</v>
      </c>
      <c r="AD1821" s="4">
        <f t="shared" si="523"/>
        <v>6.4590000000000032</v>
      </c>
      <c r="AE1821" s="4">
        <f t="shared" si="524"/>
        <v>6.4350000000000023</v>
      </c>
      <c r="AF1821" s="4">
        <f t="shared" si="525"/>
        <v>6.4380000000000095</v>
      </c>
    </row>
    <row r="1822" spans="1:32" hidden="1" x14ac:dyDescent="0.25">
      <c r="A1822" t="str">
        <f t="shared" si="508"/>
        <v>D</v>
      </c>
      <c r="B1822" t="str">
        <f>LEFT('CNA Paste'!A1824,3)</f>
        <v>RES</v>
      </c>
      <c r="C1822" t="str">
        <f>'CNA Paste'!A1824</f>
        <v>RES_14056499</v>
      </c>
      <c r="D1822" t="str">
        <f t="shared" si="509"/>
        <v>14056499</v>
      </c>
      <c r="E1822" t="str">
        <f>'CNA Paste'!B1824</f>
        <v>!0401!OS_ADDRESSBASE_PLUS_200205_RECEPT</v>
      </c>
      <c r="F1822">
        <f>'CNA Paste'!C1824</f>
        <v>7</v>
      </c>
      <c r="G1822">
        <f>'CNA Paste'!D1824</f>
        <v>477321.9</v>
      </c>
      <c r="H1822">
        <f>'CNA Paste'!E1824</f>
        <v>171287</v>
      </c>
      <c r="I1822">
        <f>'CNA Paste'!F1824</f>
        <v>53.2</v>
      </c>
      <c r="J1822">
        <f>'CNA Paste'!G1824</f>
        <v>53.2</v>
      </c>
      <c r="K1822">
        <f>'CNA Paste'!H1824</f>
        <v>53.9</v>
      </c>
      <c r="L1822">
        <f>'CNA Paste'!I1824</f>
        <v>53.9</v>
      </c>
      <c r="N1822" s="2">
        <f t="shared" si="510"/>
        <v>55.7</v>
      </c>
      <c r="O1822" s="2">
        <f t="shared" si="511"/>
        <v>55.7</v>
      </c>
      <c r="P1822" s="2">
        <f t="shared" si="512"/>
        <v>56.4</v>
      </c>
      <c r="Q1822" s="2">
        <f t="shared" si="513"/>
        <v>56.4</v>
      </c>
      <c r="S1822" s="4">
        <f t="shared" si="514"/>
        <v>46.36</v>
      </c>
      <c r="T1822" s="4">
        <f t="shared" si="515"/>
        <v>46.36</v>
      </c>
      <c r="U1822" s="4">
        <f t="shared" si="516"/>
        <v>46.989999999999995</v>
      </c>
      <c r="V1822" s="4">
        <f t="shared" si="517"/>
        <v>46.989999999999995</v>
      </c>
      <c r="X1822" s="6">
        <f t="shared" si="518"/>
        <v>52.699000000000005</v>
      </c>
      <c r="Y1822" s="6">
        <f t="shared" si="519"/>
        <v>52.699000000000005</v>
      </c>
      <c r="Z1822" s="6">
        <f t="shared" si="520"/>
        <v>53.308</v>
      </c>
      <c r="AA1822" s="6">
        <f t="shared" si="521"/>
        <v>53.308</v>
      </c>
      <c r="AC1822" s="4">
        <f t="shared" si="522"/>
        <v>6.3390000000000057</v>
      </c>
      <c r="AD1822" s="4">
        <f t="shared" si="523"/>
        <v>6.3390000000000057</v>
      </c>
      <c r="AE1822" s="4">
        <f t="shared" si="524"/>
        <v>6.3180000000000049</v>
      </c>
      <c r="AF1822" s="4">
        <f t="shared" si="525"/>
        <v>6.3180000000000049</v>
      </c>
    </row>
    <row r="1823" spans="1:32" hidden="1" x14ac:dyDescent="0.25">
      <c r="A1823" t="str">
        <f t="shared" si="508"/>
        <v>D</v>
      </c>
      <c r="B1823" t="str">
        <f>LEFT('CNA Paste'!A1825,3)</f>
        <v>RES</v>
      </c>
      <c r="C1823" t="str">
        <f>'CNA Paste'!A1825</f>
        <v>RES_14056499</v>
      </c>
      <c r="D1823" t="str">
        <f t="shared" si="509"/>
        <v>14056499</v>
      </c>
      <c r="E1823" t="str">
        <f>'CNA Paste'!B1825</f>
        <v>!0401!OS_ADDRESSBASE_PLUS_200205_RECEPT</v>
      </c>
      <c r="F1823">
        <f>'CNA Paste'!C1825</f>
        <v>7</v>
      </c>
      <c r="G1823">
        <f>'CNA Paste'!D1825</f>
        <v>477321.9</v>
      </c>
      <c r="H1823">
        <f>'CNA Paste'!E1825</f>
        <v>171287</v>
      </c>
      <c r="I1823">
        <f>'CNA Paste'!F1825</f>
        <v>55.6</v>
      </c>
      <c r="J1823">
        <f>'CNA Paste'!G1825</f>
        <v>55.6</v>
      </c>
      <c r="K1823">
        <f>'CNA Paste'!H1825</f>
        <v>56.3</v>
      </c>
      <c r="L1823">
        <f>'CNA Paste'!I1825</f>
        <v>56.3</v>
      </c>
      <c r="N1823" s="2">
        <f t="shared" si="510"/>
        <v>58.1</v>
      </c>
      <c r="O1823" s="2">
        <f t="shared" si="511"/>
        <v>58.1</v>
      </c>
      <c r="P1823" s="2">
        <f t="shared" si="512"/>
        <v>58.8</v>
      </c>
      <c r="Q1823" s="2">
        <f t="shared" si="513"/>
        <v>58.8</v>
      </c>
      <c r="S1823" s="4">
        <f t="shared" si="514"/>
        <v>48.519999999999996</v>
      </c>
      <c r="T1823" s="4">
        <f t="shared" si="515"/>
        <v>48.519999999999996</v>
      </c>
      <c r="U1823" s="4">
        <f t="shared" si="516"/>
        <v>49.15</v>
      </c>
      <c r="V1823" s="4">
        <f t="shared" si="517"/>
        <v>49.15</v>
      </c>
      <c r="X1823" s="6">
        <f t="shared" si="518"/>
        <v>54.787000000000006</v>
      </c>
      <c r="Y1823" s="6">
        <f t="shared" si="519"/>
        <v>54.787000000000006</v>
      </c>
      <c r="Z1823" s="6">
        <f t="shared" si="520"/>
        <v>55.396000000000001</v>
      </c>
      <c r="AA1823" s="6">
        <f t="shared" si="521"/>
        <v>55.396000000000001</v>
      </c>
      <c r="AC1823" s="4">
        <f t="shared" si="522"/>
        <v>6.2670000000000101</v>
      </c>
      <c r="AD1823" s="4">
        <f t="shared" si="523"/>
        <v>6.2670000000000101</v>
      </c>
      <c r="AE1823" s="4">
        <f t="shared" si="524"/>
        <v>6.2460000000000022</v>
      </c>
      <c r="AF1823" s="4">
        <f t="shared" si="525"/>
        <v>6.2460000000000022</v>
      </c>
    </row>
    <row r="1824" spans="1:32" hidden="1" x14ac:dyDescent="0.25">
      <c r="A1824" t="str">
        <f t="shared" si="508"/>
        <v>D</v>
      </c>
      <c r="B1824" t="str">
        <f>LEFT('CNA Paste'!A1826,3)</f>
        <v>RES</v>
      </c>
      <c r="C1824" t="str">
        <f>'CNA Paste'!A1826</f>
        <v>RES_14059848</v>
      </c>
      <c r="D1824" t="str">
        <f t="shared" si="509"/>
        <v>14059848</v>
      </c>
      <c r="E1824" t="str">
        <f>'CNA Paste'!B1826</f>
        <v>!0401!OS_ADDRESSBASE_PLUS_200205_RECEPT</v>
      </c>
      <c r="F1824">
        <f>'CNA Paste'!C1826</f>
        <v>1</v>
      </c>
      <c r="G1824">
        <f>'CNA Paste'!D1826</f>
        <v>477170.2</v>
      </c>
      <c r="H1824">
        <f>'CNA Paste'!E1826</f>
        <v>171253.5</v>
      </c>
      <c r="I1824">
        <f>'CNA Paste'!F1826</f>
        <v>53.6</v>
      </c>
      <c r="J1824">
        <f>'CNA Paste'!G1826</f>
        <v>53.6</v>
      </c>
      <c r="K1824">
        <f>'CNA Paste'!H1826</f>
        <v>54.3</v>
      </c>
      <c r="L1824">
        <f>'CNA Paste'!I1826</f>
        <v>54.3</v>
      </c>
      <c r="N1824" s="2">
        <f t="shared" si="510"/>
        <v>56.1</v>
      </c>
      <c r="O1824" s="2">
        <f t="shared" si="511"/>
        <v>56.1</v>
      </c>
      <c r="P1824" s="2">
        <f t="shared" si="512"/>
        <v>56.8</v>
      </c>
      <c r="Q1824" s="2">
        <f t="shared" si="513"/>
        <v>56.8</v>
      </c>
      <c r="S1824" s="4">
        <f t="shared" si="514"/>
        <v>46.72</v>
      </c>
      <c r="T1824" s="4">
        <f t="shared" si="515"/>
        <v>46.72</v>
      </c>
      <c r="U1824" s="4">
        <f t="shared" si="516"/>
        <v>47.349999999999994</v>
      </c>
      <c r="V1824" s="4">
        <f t="shared" si="517"/>
        <v>47.349999999999994</v>
      </c>
      <c r="X1824" s="6">
        <f t="shared" si="518"/>
        <v>53.047000000000004</v>
      </c>
      <c r="Y1824" s="6">
        <f t="shared" si="519"/>
        <v>53.047000000000004</v>
      </c>
      <c r="Z1824" s="6">
        <f t="shared" si="520"/>
        <v>53.655999999999999</v>
      </c>
      <c r="AA1824" s="6">
        <f t="shared" si="521"/>
        <v>53.655999999999999</v>
      </c>
      <c r="AC1824" s="4">
        <f t="shared" si="522"/>
        <v>6.3270000000000053</v>
      </c>
      <c r="AD1824" s="4">
        <f t="shared" si="523"/>
        <v>6.3270000000000053</v>
      </c>
      <c r="AE1824" s="4">
        <f t="shared" si="524"/>
        <v>6.3060000000000045</v>
      </c>
      <c r="AF1824" s="4">
        <f t="shared" si="525"/>
        <v>6.3060000000000045</v>
      </c>
    </row>
    <row r="1825" spans="1:32" hidden="1" x14ac:dyDescent="0.25">
      <c r="A1825" t="str">
        <f t="shared" si="508"/>
        <v>D</v>
      </c>
      <c r="B1825" t="str">
        <f>LEFT('CNA Paste'!A1827,3)</f>
        <v>RES</v>
      </c>
      <c r="C1825" t="str">
        <f>'CNA Paste'!A1827</f>
        <v>RES_14059848</v>
      </c>
      <c r="D1825" t="str">
        <f t="shared" si="509"/>
        <v>14059848</v>
      </c>
      <c r="E1825" t="str">
        <f>'CNA Paste'!B1827</f>
        <v>!0401!OS_ADDRESSBASE_PLUS_200205_RECEPT</v>
      </c>
      <c r="F1825">
        <f>'CNA Paste'!C1827</f>
        <v>1</v>
      </c>
      <c r="G1825">
        <f>'CNA Paste'!D1827</f>
        <v>477170.2</v>
      </c>
      <c r="H1825">
        <f>'CNA Paste'!E1827</f>
        <v>171253.5</v>
      </c>
      <c r="I1825">
        <f>'CNA Paste'!F1827</f>
        <v>55.7</v>
      </c>
      <c r="J1825">
        <f>'CNA Paste'!G1827</f>
        <v>55.7</v>
      </c>
      <c r="K1825">
        <f>'CNA Paste'!H1827</f>
        <v>56.4</v>
      </c>
      <c r="L1825">
        <f>'CNA Paste'!I1827</f>
        <v>56.4</v>
      </c>
      <c r="N1825" s="2">
        <f t="shared" si="510"/>
        <v>58.2</v>
      </c>
      <c r="O1825" s="2">
        <f t="shared" si="511"/>
        <v>58.2</v>
      </c>
      <c r="P1825" s="2">
        <f t="shared" si="512"/>
        <v>58.9</v>
      </c>
      <c r="Q1825" s="2">
        <f t="shared" si="513"/>
        <v>58.9</v>
      </c>
      <c r="S1825" s="4">
        <f t="shared" si="514"/>
        <v>48.61</v>
      </c>
      <c r="T1825" s="4">
        <f t="shared" si="515"/>
        <v>48.61</v>
      </c>
      <c r="U1825" s="4">
        <f t="shared" si="516"/>
        <v>49.239999999999995</v>
      </c>
      <c r="V1825" s="4">
        <f t="shared" si="517"/>
        <v>49.239999999999995</v>
      </c>
      <c r="X1825" s="6">
        <f t="shared" si="518"/>
        <v>54.874000000000002</v>
      </c>
      <c r="Y1825" s="6">
        <f t="shared" si="519"/>
        <v>54.874000000000002</v>
      </c>
      <c r="Z1825" s="6">
        <f t="shared" si="520"/>
        <v>55.482999999999997</v>
      </c>
      <c r="AA1825" s="6">
        <f t="shared" si="521"/>
        <v>55.482999999999997</v>
      </c>
      <c r="AC1825" s="4">
        <f t="shared" si="522"/>
        <v>6.2640000000000029</v>
      </c>
      <c r="AD1825" s="4">
        <f t="shared" si="523"/>
        <v>6.2640000000000029</v>
      </c>
      <c r="AE1825" s="4">
        <f t="shared" si="524"/>
        <v>6.2430000000000021</v>
      </c>
      <c r="AF1825" s="4">
        <f t="shared" si="525"/>
        <v>6.2430000000000021</v>
      </c>
    </row>
    <row r="1826" spans="1:32" hidden="1" x14ac:dyDescent="0.25">
      <c r="A1826" t="str">
        <f t="shared" si="508"/>
        <v>D</v>
      </c>
      <c r="B1826" t="str">
        <f>LEFT('CNA Paste'!A1828,3)</f>
        <v>RES</v>
      </c>
      <c r="C1826" t="str">
        <f>'CNA Paste'!A1828</f>
        <v>RES_14059848</v>
      </c>
      <c r="D1826" t="str">
        <f t="shared" si="509"/>
        <v>14059848</v>
      </c>
      <c r="E1826" t="str">
        <f>'CNA Paste'!B1828</f>
        <v>!0401!OS_ADDRESSBASE_PLUS_200205_RECEPT</v>
      </c>
      <c r="F1826">
        <f>'CNA Paste'!C1828</f>
        <v>2</v>
      </c>
      <c r="G1826">
        <f>'CNA Paste'!D1828</f>
        <v>477174.5</v>
      </c>
      <c r="H1826">
        <f>'CNA Paste'!E1828</f>
        <v>171250.5</v>
      </c>
      <c r="I1826">
        <f>'CNA Paste'!F1828</f>
        <v>53.4</v>
      </c>
      <c r="J1826">
        <f>'CNA Paste'!G1828</f>
        <v>53.4</v>
      </c>
      <c r="K1826">
        <f>'CNA Paste'!H1828</f>
        <v>54.1</v>
      </c>
      <c r="L1826">
        <f>'CNA Paste'!I1828</f>
        <v>54.1</v>
      </c>
      <c r="N1826" s="2">
        <f t="shared" si="510"/>
        <v>55.9</v>
      </c>
      <c r="O1826" s="2">
        <f t="shared" si="511"/>
        <v>55.9</v>
      </c>
      <c r="P1826" s="2">
        <f t="shared" si="512"/>
        <v>56.6</v>
      </c>
      <c r="Q1826" s="2">
        <f t="shared" si="513"/>
        <v>56.6</v>
      </c>
      <c r="S1826" s="4">
        <f t="shared" si="514"/>
        <v>46.54</v>
      </c>
      <c r="T1826" s="4">
        <f t="shared" si="515"/>
        <v>46.54</v>
      </c>
      <c r="U1826" s="4">
        <f t="shared" si="516"/>
        <v>47.17</v>
      </c>
      <c r="V1826" s="4">
        <f t="shared" si="517"/>
        <v>47.17</v>
      </c>
      <c r="X1826" s="6">
        <f t="shared" si="518"/>
        <v>52.872999999999998</v>
      </c>
      <c r="Y1826" s="6">
        <f t="shared" si="519"/>
        <v>52.872999999999998</v>
      </c>
      <c r="Z1826" s="6">
        <f t="shared" si="520"/>
        <v>53.482000000000006</v>
      </c>
      <c r="AA1826" s="6">
        <f t="shared" si="521"/>
        <v>53.482000000000006</v>
      </c>
      <c r="AC1826" s="4">
        <f t="shared" si="522"/>
        <v>6.3329999999999984</v>
      </c>
      <c r="AD1826" s="4">
        <f t="shared" si="523"/>
        <v>6.3329999999999984</v>
      </c>
      <c r="AE1826" s="4">
        <f t="shared" si="524"/>
        <v>6.3120000000000047</v>
      </c>
      <c r="AF1826" s="4">
        <f t="shared" si="525"/>
        <v>6.3120000000000047</v>
      </c>
    </row>
    <row r="1827" spans="1:32" hidden="1" x14ac:dyDescent="0.25">
      <c r="A1827" t="str">
        <f t="shared" si="508"/>
        <v>D</v>
      </c>
      <c r="B1827" t="str">
        <f>LEFT('CNA Paste'!A1829,3)</f>
        <v>RES</v>
      </c>
      <c r="C1827" t="str">
        <f>'CNA Paste'!A1829</f>
        <v>RES_14059848</v>
      </c>
      <c r="D1827" t="str">
        <f t="shared" si="509"/>
        <v>14059848</v>
      </c>
      <c r="E1827" t="str">
        <f>'CNA Paste'!B1829</f>
        <v>!0401!OS_ADDRESSBASE_PLUS_200205_RECEPT</v>
      </c>
      <c r="F1827">
        <f>'CNA Paste'!C1829</f>
        <v>2</v>
      </c>
      <c r="G1827">
        <f>'CNA Paste'!D1829</f>
        <v>477174.5</v>
      </c>
      <c r="H1827">
        <f>'CNA Paste'!E1829</f>
        <v>171250.5</v>
      </c>
      <c r="I1827">
        <f>'CNA Paste'!F1829</f>
        <v>55.6</v>
      </c>
      <c r="J1827">
        <f>'CNA Paste'!G1829</f>
        <v>55.6</v>
      </c>
      <c r="K1827">
        <f>'CNA Paste'!H1829</f>
        <v>56.3</v>
      </c>
      <c r="L1827">
        <f>'CNA Paste'!I1829</f>
        <v>56.3</v>
      </c>
      <c r="N1827" s="2">
        <f t="shared" si="510"/>
        <v>58.1</v>
      </c>
      <c r="O1827" s="2">
        <f t="shared" si="511"/>
        <v>58.1</v>
      </c>
      <c r="P1827" s="2">
        <f t="shared" si="512"/>
        <v>58.8</v>
      </c>
      <c r="Q1827" s="2">
        <f t="shared" si="513"/>
        <v>58.8</v>
      </c>
      <c r="S1827" s="4">
        <f t="shared" si="514"/>
        <v>48.519999999999996</v>
      </c>
      <c r="T1827" s="4">
        <f t="shared" si="515"/>
        <v>48.519999999999996</v>
      </c>
      <c r="U1827" s="4">
        <f t="shared" si="516"/>
        <v>49.15</v>
      </c>
      <c r="V1827" s="4">
        <f t="shared" si="517"/>
        <v>49.15</v>
      </c>
      <c r="X1827" s="6">
        <f t="shared" si="518"/>
        <v>54.787000000000006</v>
      </c>
      <c r="Y1827" s="6">
        <f t="shared" si="519"/>
        <v>54.787000000000006</v>
      </c>
      <c r="Z1827" s="6">
        <f t="shared" si="520"/>
        <v>55.396000000000001</v>
      </c>
      <c r="AA1827" s="6">
        <f t="shared" si="521"/>
        <v>55.396000000000001</v>
      </c>
      <c r="AC1827" s="4">
        <f t="shared" si="522"/>
        <v>6.2670000000000101</v>
      </c>
      <c r="AD1827" s="4">
        <f t="shared" si="523"/>
        <v>6.2670000000000101</v>
      </c>
      <c r="AE1827" s="4">
        <f t="shared" si="524"/>
        <v>6.2460000000000022</v>
      </c>
      <c r="AF1827" s="4">
        <f t="shared" si="525"/>
        <v>6.2460000000000022</v>
      </c>
    </row>
    <row r="1828" spans="1:32" hidden="1" x14ac:dyDescent="0.25">
      <c r="A1828" t="str">
        <f t="shared" si="508"/>
        <v>D</v>
      </c>
      <c r="B1828" t="str">
        <f>LEFT('CNA Paste'!A1830,3)</f>
        <v>RES</v>
      </c>
      <c r="C1828" t="str">
        <f>'CNA Paste'!A1830</f>
        <v>RES_14059848</v>
      </c>
      <c r="D1828" t="str">
        <f t="shared" si="509"/>
        <v>14059848</v>
      </c>
      <c r="E1828" t="str">
        <f>'CNA Paste'!B1830</f>
        <v>!0401!OS_ADDRESSBASE_PLUS_200205_RECEPT</v>
      </c>
      <c r="F1828">
        <f>'CNA Paste'!C1830</f>
        <v>3</v>
      </c>
      <c r="G1828">
        <f>'CNA Paste'!D1830</f>
        <v>477175.1</v>
      </c>
      <c r="H1828">
        <f>'CNA Paste'!E1830</f>
        <v>171246.7</v>
      </c>
      <c r="I1828">
        <f>'CNA Paste'!F1830</f>
        <v>46.8</v>
      </c>
      <c r="J1828">
        <f>'CNA Paste'!G1830</f>
        <v>46.8</v>
      </c>
      <c r="K1828">
        <f>'CNA Paste'!H1830</f>
        <v>47.5</v>
      </c>
      <c r="L1828">
        <f>'CNA Paste'!I1830</f>
        <v>47.5</v>
      </c>
      <c r="N1828" s="2">
        <f t="shared" si="510"/>
        <v>49.3</v>
      </c>
      <c r="O1828" s="2">
        <f t="shared" si="511"/>
        <v>49.3</v>
      </c>
      <c r="P1828" s="2">
        <f t="shared" si="512"/>
        <v>50</v>
      </c>
      <c r="Q1828" s="2">
        <f t="shared" si="513"/>
        <v>50</v>
      </c>
      <c r="S1828" s="4">
        <f t="shared" si="514"/>
        <v>40.599999999999994</v>
      </c>
      <c r="T1828" s="4">
        <f t="shared" si="515"/>
        <v>40.599999999999994</v>
      </c>
      <c r="U1828" s="4">
        <f t="shared" si="516"/>
        <v>41.23</v>
      </c>
      <c r="V1828" s="4">
        <f t="shared" si="517"/>
        <v>41.23</v>
      </c>
      <c r="X1828" s="6">
        <f t="shared" si="518"/>
        <v>47.131</v>
      </c>
      <c r="Y1828" s="6">
        <f t="shared" si="519"/>
        <v>47.131</v>
      </c>
      <c r="Z1828" s="6">
        <f t="shared" si="520"/>
        <v>47.74</v>
      </c>
      <c r="AA1828" s="6">
        <f t="shared" si="521"/>
        <v>47.74</v>
      </c>
      <c r="AC1828" s="4">
        <f t="shared" si="522"/>
        <v>6.5310000000000059</v>
      </c>
      <c r="AD1828" s="4">
        <f t="shared" si="523"/>
        <v>6.5310000000000059</v>
      </c>
      <c r="AE1828" s="4">
        <f t="shared" si="524"/>
        <v>6.5100000000000051</v>
      </c>
      <c r="AF1828" s="4">
        <f t="shared" si="525"/>
        <v>6.5100000000000051</v>
      </c>
    </row>
    <row r="1829" spans="1:32" hidden="1" x14ac:dyDescent="0.25">
      <c r="A1829" t="str">
        <f t="shared" si="508"/>
        <v>D</v>
      </c>
      <c r="B1829" t="str">
        <f>LEFT('CNA Paste'!A1831,3)</f>
        <v>RES</v>
      </c>
      <c r="C1829" t="str">
        <f>'CNA Paste'!A1831</f>
        <v>RES_14059848</v>
      </c>
      <c r="D1829" t="str">
        <f t="shared" si="509"/>
        <v>14059848</v>
      </c>
      <c r="E1829" t="str">
        <f>'CNA Paste'!B1831</f>
        <v>!0401!OS_ADDRESSBASE_PLUS_200205_RECEPT</v>
      </c>
      <c r="F1829">
        <f>'CNA Paste'!C1831</f>
        <v>3</v>
      </c>
      <c r="G1829">
        <f>'CNA Paste'!D1831</f>
        <v>477175.1</v>
      </c>
      <c r="H1829">
        <f>'CNA Paste'!E1831</f>
        <v>171246.7</v>
      </c>
      <c r="I1829">
        <f>'CNA Paste'!F1831</f>
        <v>49.4</v>
      </c>
      <c r="J1829">
        <f>'CNA Paste'!G1831</f>
        <v>49.4</v>
      </c>
      <c r="K1829">
        <f>'CNA Paste'!H1831</f>
        <v>50.1</v>
      </c>
      <c r="L1829">
        <f>'CNA Paste'!I1831</f>
        <v>50.1</v>
      </c>
      <c r="N1829" s="2">
        <f t="shared" si="510"/>
        <v>51.9</v>
      </c>
      <c r="O1829" s="2">
        <f t="shared" si="511"/>
        <v>51.9</v>
      </c>
      <c r="P1829" s="2">
        <f t="shared" si="512"/>
        <v>52.6</v>
      </c>
      <c r="Q1829" s="2">
        <f t="shared" si="513"/>
        <v>52.6</v>
      </c>
      <c r="S1829" s="4">
        <f t="shared" si="514"/>
        <v>42.94</v>
      </c>
      <c r="T1829" s="4">
        <f t="shared" si="515"/>
        <v>42.94</v>
      </c>
      <c r="U1829" s="4">
        <f t="shared" si="516"/>
        <v>43.57</v>
      </c>
      <c r="V1829" s="4">
        <f t="shared" si="517"/>
        <v>43.57</v>
      </c>
      <c r="X1829" s="6">
        <f t="shared" si="518"/>
        <v>49.393000000000001</v>
      </c>
      <c r="Y1829" s="6">
        <f t="shared" si="519"/>
        <v>49.393000000000001</v>
      </c>
      <c r="Z1829" s="6">
        <f t="shared" si="520"/>
        <v>50.002000000000002</v>
      </c>
      <c r="AA1829" s="6">
        <f t="shared" si="521"/>
        <v>50.002000000000002</v>
      </c>
      <c r="AC1829" s="4">
        <f t="shared" si="522"/>
        <v>6.453000000000003</v>
      </c>
      <c r="AD1829" s="4">
        <f t="shared" si="523"/>
        <v>6.453000000000003</v>
      </c>
      <c r="AE1829" s="4">
        <f t="shared" si="524"/>
        <v>6.4320000000000022</v>
      </c>
      <c r="AF1829" s="4">
        <f t="shared" si="525"/>
        <v>6.4320000000000022</v>
      </c>
    </row>
    <row r="1830" spans="1:32" hidden="1" x14ac:dyDescent="0.25">
      <c r="A1830" t="str">
        <f t="shared" si="508"/>
        <v>D</v>
      </c>
      <c r="B1830" t="str">
        <f>LEFT('CNA Paste'!A1832,3)</f>
        <v>RES</v>
      </c>
      <c r="C1830" t="str">
        <f>'CNA Paste'!A1832</f>
        <v>RES_14059848</v>
      </c>
      <c r="D1830" t="str">
        <f t="shared" si="509"/>
        <v>14059848</v>
      </c>
      <c r="E1830" t="str">
        <f>'CNA Paste'!B1832</f>
        <v>!0401!OS_ADDRESSBASE_PLUS_200205_RECEPT</v>
      </c>
      <c r="F1830">
        <f>'CNA Paste'!C1832</f>
        <v>4</v>
      </c>
      <c r="G1830">
        <f>'CNA Paste'!D1832</f>
        <v>477171.9</v>
      </c>
      <c r="H1830">
        <f>'CNA Paste'!E1832</f>
        <v>171242.1</v>
      </c>
      <c r="I1830">
        <f>'CNA Paste'!F1832</f>
        <v>46.8</v>
      </c>
      <c r="J1830">
        <f>'CNA Paste'!G1832</f>
        <v>46.7</v>
      </c>
      <c r="K1830">
        <f>'CNA Paste'!H1832</f>
        <v>47.5</v>
      </c>
      <c r="L1830">
        <f>'CNA Paste'!I1832</f>
        <v>47.5</v>
      </c>
      <c r="N1830" s="2">
        <f t="shared" si="510"/>
        <v>49.3</v>
      </c>
      <c r="O1830" s="2">
        <f t="shared" si="511"/>
        <v>49.2</v>
      </c>
      <c r="P1830" s="2">
        <f t="shared" si="512"/>
        <v>50</v>
      </c>
      <c r="Q1830" s="2">
        <f t="shared" si="513"/>
        <v>50</v>
      </c>
      <c r="S1830" s="4">
        <f t="shared" si="514"/>
        <v>40.599999999999994</v>
      </c>
      <c r="T1830" s="4">
        <f t="shared" si="515"/>
        <v>40.51</v>
      </c>
      <c r="U1830" s="4">
        <f t="shared" si="516"/>
        <v>41.23</v>
      </c>
      <c r="V1830" s="4">
        <f t="shared" si="517"/>
        <v>41.23</v>
      </c>
      <c r="X1830" s="6">
        <f t="shared" si="518"/>
        <v>47.131</v>
      </c>
      <c r="Y1830" s="6">
        <f t="shared" si="519"/>
        <v>47.044000000000004</v>
      </c>
      <c r="Z1830" s="6">
        <f t="shared" si="520"/>
        <v>47.74</v>
      </c>
      <c r="AA1830" s="6">
        <f t="shared" si="521"/>
        <v>47.74</v>
      </c>
      <c r="AC1830" s="4">
        <f t="shared" si="522"/>
        <v>6.5310000000000059</v>
      </c>
      <c r="AD1830" s="4">
        <f t="shared" si="523"/>
        <v>6.534000000000006</v>
      </c>
      <c r="AE1830" s="4">
        <f t="shared" si="524"/>
        <v>6.5100000000000051</v>
      </c>
      <c r="AF1830" s="4">
        <f t="shared" si="525"/>
        <v>6.5100000000000051</v>
      </c>
    </row>
    <row r="1831" spans="1:32" hidden="1" x14ac:dyDescent="0.25">
      <c r="A1831" t="str">
        <f t="shared" si="508"/>
        <v>D</v>
      </c>
      <c r="B1831" t="str">
        <f>LEFT('CNA Paste'!A1833,3)</f>
        <v>RES</v>
      </c>
      <c r="C1831" t="str">
        <f>'CNA Paste'!A1833</f>
        <v>RES_14059848</v>
      </c>
      <c r="D1831" t="str">
        <f t="shared" si="509"/>
        <v>14059848</v>
      </c>
      <c r="E1831" t="str">
        <f>'CNA Paste'!B1833</f>
        <v>!0401!OS_ADDRESSBASE_PLUS_200205_RECEPT</v>
      </c>
      <c r="F1831">
        <f>'CNA Paste'!C1833</f>
        <v>4</v>
      </c>
      <c r="G1831">
        <f>'CNA Paste'!D1833</f>
        <v>477171.9</v>
      </c>
      <c r="H1831">
        <f>'CNA Paste'!E1833</f>
        <v>171242.1</v>
      </c>
      <c r="I1831">
        <f>'CNA Paste'!F1833</f>
        <v>49.3</v>
      </c>
      <c r="J1831">
        <f>'CNA Paste'!G1833</f>
        <v>49.3</v>
      </c>
      <c r="K1831">
        <f>'CNA Paste'!H1833</f>
        <v>50</v>
      </c>
      <c r="L1831">
        <f>'CNA Paste'!I1833</f>
        <v>50</v>
      </c>
      <c r="N1831" s="2">
        <f t="shared" si="510"/>
        <v>51.8</v>
      </c>
      <c r="O1831" s="2">
        <f t="shared" si="511"/>
        <v>51.8</v>
      </c>
      <c r="P1831" s="2">
        <f t="shared" si="512"/>
        <v>52.5</v>
      </c>
      <c r="Q1831" s="2">
        <f t="shared" si="513"/>
        <v>52.5</v>
      </c>
      <c r="S1831" s="4">
        <f t="shared" si="514"/>
        <v>42.849999999999994</v>
      </c>
      <c r="T1831" s="4">
        <f t="shared" si="515"/>
        <v>42.849999999999994</v>
      </c>
      <c r="U1831" s="4">
        <f t="shared" si="516"/>
        <v>43.48</v>
      </c>
      <c r="V1831" s="4">
        <f t="shared" si="517"/>
        <v>43.48</v>
      </c>
      <c r="X1831" s="6">
        <f t="shared" si="518"/>
        <v>49.305999999999997</v>
      </c>
      <c r="Y1831" s="6">
        <f t="shared" si="519"/>
        <v>49.305999999999997</v>
      </c>
      <c r="Z1831" s="6">
        <f t="shared" si="520"/>
        <v>49.914999999999999</v>
      </c>
      <c r="AA1831" s="6">
        <f t="shared" si="521"/>
        <v>49.914999999999999</v>
      </c>
      <c r="AC1831" s="4">
        <f t="shared" si="522"/>
        <v>6.4560000000000031</v>
      </c>
      <c r="AD1831" s="4">
        <f t="shared" si="523"/>
        <v>6.4560000000000031</v>
      </c>
      <c r="AE1831" s="4">
        <f t="shared" si="524"/>
        <v>6.4350000000000023</v>
      </c>
      <c r="AF1831" s="4">
        <f t="shared" si="525"/>
        <v>6.4350000000000023</v>
      </c>
    </row>
    <row r="1832" spans="1:32" hidden="1" x14ac:dyDescent="0.25">
      <c r="A1832" t="str">
        <f t="shared" si="508"/>
        <v>D</v>
      </c>
      <c r="B1832" t="str">
        <f>LEFT('CNA Paste'!A1834,3)</f>
        <v>RES</v>
      </c>
      <c r="C1832" t="str">
        <f>'CNA Paste'!A1834</f>
        <v>RES_14059848</v>
      </c>
      <c r="D1832" t="str">
        <f t="shared" si="509"/>
        <v>14059848</v>
      </c>
      <c r="E1832" t="str">
        <f>'CNA Paste'!B1834</f>
        <v>!0401!OS_ADDRESSBASE_PLUS_200205_RECEPT</v>
      </c>
      <c r="F1832">
        <f>'CNA Paste'!C1834</f>
        <v>5</v>
      </c>
      <c r="G1832">
        <f>'CNA Paste'!D1834</f>
        <v>477168.8</v>
      </c>
      <c r="H1832">
        <f>'CNA Paste'!E1834</f>
        <v>171240.8</v>
      </c>
      <c r="I1832">
        <f>'CNA Paste'!F1834</f>
        <v>42.3</v>
      </c>
      <c r="J1832">
        <f>'CNA Paste'!G1834</f>
        <v>42.3</v>
      </c>
      <c r="K1832">
        <f>'CNA Paste'!H1834</f>
        <v>43</v>
      </c>
      <c r="L1832">
        <f>'CNA Paste'!I1834</f>
        <v>43</v>
      </c>
      <c r="N1832" s="2">
        <f t="shared" si="510"/>
        <v>44.8</v>
      </c>
      <c r="O1832" s="2">
        <f t="shared" si="511"/>
        <v>44.8</v>
      </c>
      <c r="P1832" s="2">
        <f t="shared" si="512"/>
        <v>45.5</v>
      </c>
      <c r="Q1832" s="2">
        <f t="shared" si="513"/>
        <v>45.5</v>
      </c>
      <c r="S1832" s="4">
        <f t="shared" si="514"/>
        <v>36.549999999999997</v>
      </c>
      <c r="T1832" s="4">
        <f t="shared" si="515"/>
        <v>36.549999999999997</v>
      </c>
      <c r="U1832" s="4">
        <f t="shared" si="516"/>
        <v>37.18</v>
      </c>
      <c r="V1832" s="4">
        <f t="shared" si="517"/>
        <v>37.18</v>
      </c>
      <c r="X1832" s="6">
        <f t="shared" si="518"/>
        <v>43.216000000000001</v>
      </c>
      <c r="Y1832" s="6">
        <f t="shared" si="519"/>
        <v>43.216000000000001</v>
      </c>
      <c r="Z1832" s="6">
        <f t="shared" si="520"/>
        <v>43.825000000000003</v>
      </c>
      <c r="AA1832" s="6">
        <f t="shared" si="521"/>
        <v>43.825000000000003</v>
      </c>
      <c r="AC1832" s="4">
        <f t="shared" si="522"/>
        <v>6.6660000000000039</v>
      </c>
      <c r="AD1832" s="4">
        <f t="shared" si="523"/>
        <v>6.6660000000000039</v>
      </c>
      <c r="AE1832" s="4">
        <f t="shared" si="524"/>
        <v>6.6450000000000031</v>
      </c>
      <c r="AF1832" s="4">
        <f t="shared" si="525"/>
        <v>6.6450000000000031</v>
      </c>
    </row>
    <row r="1833" spans="1:32" hidden="1" x14ac:dyDescent="0.25">
      <c r="A1833" t="str">
        <f t="shared" si="508"/>
        <v>D</v>
      </c>
      <c r="B1833" t="str">
        <f>LEFT('CNA Paste'!A1835,3)</f>
        <v>RES</v>
      </c>
      <c r="C1833" t="str">
        <f>'CNA Paste'!A1835</f>
        <v>RES_14059848</v>
      </c>
      <c r="D1833" t="str">
        <f t="shared" si="509"/>
        <v>14059848</v>
      </c>
      <c r="E1833" t="str">
        <f>'CNA Paste'!B1835</f>
        <v>!0401!OS_ADDRESSBASE_PLUS_200205_RECEPT</v>
      </c>
      <c r="F1833">
        <f>'CNA Paste'!C1835</f>
        <v>5</v>
      </c>
      <c r="G1833">
        <f>'CNA Paste'!D1835</f>
        <v>477168.8</v>
      </c>
      <c r="H1833">
        <f>'CNA Paste'!E1835</f>
        <v>171240.8</v>
      </c>
      <c r="I1833">
        <f>'CNA Paste'!F1835</f>
        <v>46.5</v>
      </c>
      <c r="J1833">
        <f>'CNA Paste'!G1835</f>
        <v>46.5</v>
      </c>
      <c r="K1833">
        <f>'CNA Paste'!H1835</f>
        <v>47.2</v>
      </c>
      <c r="L1833">
        <f>'CNA Paste'!I1835</f>
        <v>47.2</v>
      </c>
      <c r="N1833" s="2">
        <f t="shared" si="510"/>
        <v>49</v>
      </c>
      <c r="O1833" s="2">
        <f t="shared" si="511"/>
        <v>49</v>
      </c>
      <c r="P1833" s="2">
        <f t="shared" si="512"/>
        <v>49.7</v>
      </c>
      <c r="Q1833" s="2">
        <f t="shared" si="513"/>
        <v>49.7</v>
      </c>
      <c r="S1833" s="4">
        <f t="shared" si="514"/>
        <v>40.33</v>
      </c>
      <c r="T1833" s="4">
        <f t="shared" si="515"/>
        <v>40.33</v>
      </c>
      <c r="U1833" s="4">
        <f t="shared" si="516"/>
        <v>40.96</v>
      </c>
      <c r="V1833" s="4">
        <f t="shared" si="517"/>
        <v>40.96</v>
      </c>
      <c r="X1833" s="6">
        <f t="shared" si="518"/>
        <v>46.870000000000005</v>
      </c>
      <c r="Y1833" s="6">
        <f t="shared" si="519"/>
        <v>46.870000000000005</v>
      </c>
      <c r="Z1833" s="6">
        <f t="shared" si="520"/>
        <v>47.479000000000006</v>
      </c>
      <c r="AA1833" s="6">
        <f t="shared" si="521"/>
        <v>47.479000000000006</v>
      </c>
      <c r="AC1833" s="4">
        <f t="shared" si="522"/>
        <v>6.5400000000000063</v>
      </c>
      <c r="AD1833" s="4">
        <f t="shared" si="523"/>
        <v>6.5400000000000063</v>
      </c>
      <c r="AE1833" s="4">
        <f t="shared" si="524"/>
        <v>6.5190000000000055</v>
      </c>
      <c r="AF1833" s="4">
        <f t="shared" si="525"/>
        <v>6.5190000000000055</v>
      </c>
    </row>
    <row r="1834" spans="1:32" hidden="1" x14ac:dyDescent="0.25">
      <c r="A1834" t="str">
        <f t="shared" si="508"/>
        <v>D</v>
      </c>
      <c r="B1834" t="str">
        <f>LEFT('CNA Paste'!A1836,3)</f>
        <v>RES</v>
      </c>
      <c r="C1834" t="str">
        <f>'CNA Paste'!A1836</f>
        <v>RES_14059848</v>
      </c>
      <c r="D1834" t="str">
        <f t="shared" si="509"/>
        <v>14059848</v>
      </c>
      <c r="E1834" t="str">
        <f>'CNA Paste'!B1836</f>
        <v>!0401!OS_ADDRESSBASE_PLUS_200205_RECEPT</v>
      </c>
      <c r="F1834">
        <f>'CNA Paste'!C1836</f>
        <v>7</v>
      </c>
      <c r="G1834">
        <f>'CNA Paste'!D1836</f>
        <v>477163.2</v>
      </c>
      <c r="H1834">
        <f>'CNA Paste'!E1836</f>
        <v>171248</v>
      </c>
      <c r="I1834">
        <f>'CNA Paste'!F1836</f>
        <v>43.7</v>
      </c>
      <c r="J1834">
        <f>'CNA Paste'!G1836</f>
        <v>43.7</v>
      </c>
      <c r="K1834">
        <f>'CNA Paste'!H1836</f>
        <v>44.4</v>
      </c>
      <c r="L1834">
        <f>'CNA Paste'!I1836</f>
        <v>44.4</v>
      </c>
      <c r="N1834" s="2">
        <f t="shared" si="510"/>
        <v>46.2</v>
      </c>
      <c r="O1834" s="2">
        <f t="shared" si="511"/>
        <v>46.2</v>
      </c>
      <c r="P1834" s="2">
        <f t="shared" si="512"/>
        <v>46.9</v>
      </c>
      <c r="Q1834" s="2">
        <f t="shared" si="513"/>
        <v>46.9</v>
      </c>
      <c r="S1834" s="4">
        <f t="shared" si="514"/>
        <v>37.81</v>
      </c>
      <c r="T1834" s="4">
        <f t="shared" si="515"/>
        <v>37.81</v>
      </c>
      <c r="U1834" s="4">
        <f t="shared" si="516"/>
        <v>38.44</v>
      </c>
      <c r="V1834" s="4">
        <f t="shared" si="517"/>
        <v>38.44</v>
      </c>
      <c r="X1834" s="6">
        <f t="shared" si="518"/>
        <v>44.434000000000005</v>
      </c>
      <c r="Y1834" s="6">
        <f t="shared" si="519"/>
        <v>44.434000000000005</v>
      </c>
      <c r="Z1834" s="6">
        <f t="shared" si="520"/>
        <v>45.042999999999999</v>
      </c>
      <c r="AA1834" s="6">
        <f t="shared" si="521"/>
        <v>45.042999999999999</v>
      </c>
      <c r="AC1834" s="4">
        <f t="shared" si="522"/>
        <v>6.6240000000000023</v>
      </c>
      <c r="AD1834" s="4">
        <f t="shared" si="523"/>
        <v>6.6240000000000023</v>
      </c>
      <c r="AE1834" s="4">
        <f t="shared" si="524"/>
        <v>6.6030000000000015</v>
      </c>
      <c r="AF1834" s="4">
        <f t="shared" si="525"/>
        <v>6.6030000000000015</v>
      </c>
    </row>
    <row r="1835" spans="1:32" hidden="1" x14ac:dyDescent="0.25">
      <c r="A1835" t="str">
        <f t="shared" si="508"/>
        <v>D</v>
      </c>
      <c r="B1835" t="str">
        <f>LEFT('CNA Paste'!A1837,3)</f>
        <v>RES</v>
      </c>
      <c r="C1835" t="str">
        <f>'CNA Paste'!A1837</f>
        <v>RES_14059848</v>
      </c>
      <c r="D1835" t="str">
        <f t="shared" si="509"/>
        <v>14059848</v>
      </c>
      <c r="E1835" t="str">
        <f>'CNA Paste'!B1837</f>
        <v>!0401!OS_ADDRESSBASE_PLUS_200205_RECEPT</v>
      </c>
      <c r="F1835">
        <f>'CNA Paste'!C1837</f>
        <v>7</v>
      </c>
      <c r="G1835">
        <f>'CNA Paste'!D1837</f>
        <v>477163.2</v>
      </c>
      <c r="H1835">
        <f>'CNA Paste'!E1837</f>
        <v>171248</v>
      </c>
      <c r="I1835">
        <f>'CNA Paste'!F1837</f>
        <v>48</v>
      </c>
      <c r="J1835">
        <f>'CNA Paste'!G1837</f>
        <v>47.9</v>
      </c>
      <c r="K1835">
        <f>'CNA Paste'!H1837</f>
        <v>48.7</v>
      </c>
      <c r="L1835">
        <f>'CNA Paste'!I1837</f>
        <v>48.6</v>
      </c>
      <c r="N1835" s="2">
        <f t="shared" si="510"/>
        <v>50.5</v>
      </c>
      <c r="O1835" s="2">
        <f t="shared" si="511"/>
        <v>50.4</v>
      </c>
      <c r="P1835" s="2">
        <f t="shared" si="512"/>
        <v>51.2</v>
      </c>
      <c r="Q1835" s="2">
        <f t="shared" si="513"/>
        <v>51.1</v>
      </c>
      <c r="S1835" s="4">
        <f t="shared" si="514"/>
        <v>41.68</v>
      </c>
      <c r="T1835" s="4">
        <f t="shared" si="515"/>
        <v>41.589999999999996</v>
      </c>
      <c r="U1835" s="4">
        <f t="shared" si="516"/>
        <v>42.31</v>
      </c>
      <c r="V1835" s="4">
        <f t="shared" si="517"/>
        <v>42.22</v>
      </c>
      <c r="X1835" s="6">
        <f t="shared" si="518"/>
        <v>48.175000000000004</v>
      </c>
      <c r="Y1835" s="6">
        <f t="shared" si="519"/>
        <v>48.088000000000001</v>
      </c>
      <c r="Z1835" s="6">
        <f t="shared" si="520"/>
        <v>48.784000000000006</v>
      </c>
      <c r="AA1835" s="6">
        <f t="shared" si="521"/>
        <v>48.697000000000003</v>
      </c>
      <c r="AC1835" s="4">
        <f t="shared" si="522"/>
        <v>6.4950000000000045</v>
      </c>
      <c r="AD1835" s="4">
        <f t="shared" si="523"/>
        <v>6.4980000000000047</v>
      </c>
      <c r="AE1835" s="4">
        <f t="shared" si="524"/>
        <v>6.4740000000000038</v>
      </c>
      <c r="AF1835" s="4">
        <f t="shared" si="525"/>
        <v>6.4770000000000039</v>
      </c>
    </row>
    <row r="1836" spans="1:32" hidden="1" x14ac:dyDescent="0.25">
      <c r="A1836" t="str">
        <f t="shared" si="508"/>
        <v>D</v>
      </c>
      <c r="B1836" t="str">
        <f>LEFT('CNA Paste'!A1838,3)</f>
        <v>RES</v>
      </c>
      <c r="C1836" t="str">
        <f>'CNA Paste'!A1838</f>
        <v>RES_14059848</v>
      </c>
      <c r="D1836" t="str">
        <f t="shared" si="509"/>
        <v>14059848</v>
      </c>
      <c r="E1836" t="str">
        <f>'CNA Paste'!B1838</f>
        <v>!0401!OS_ADDRESSBASE_PLUS_200205_RECEPT</v>
      </c>
      <c r="F1836">
        <f>'CNA Paste'!C1838</f>
        <v>8</v>
      </c>
      <c r="G1836">
        <f>'CNA Paste'!D1838</f>
        <v>477166.4</v>
      </c>
      <c r="H1836">
        <f>'CNA Paste'!E1838</f>
        <v>171252.6</v>
      </c>
      <c r="I1836">
        <f>'CNA Paste'!F1838</f>
        <v>44.6</v>
      </c>
      <c r="J1836">
        <f>'CNA Paste'!G1838</f>
        <v>44.6</v>
      </c>
      <c r="K1836">
        <f>'CNA Paste'!H1838</f>
        <v>45.3</v>
      </c>
      <c r="L1836">
        <f>'CNA Paste'!I1838</f>
        <v>45.2</v>
      </c>
      <c r="N1836" s="2">
        <f t="shared" si="510"/>
        <v>47.1</v>
      </c>
      <c r="O1836" s="2">
        <f t="shared" si="511"/>
        <v>47.1</v>
      </c>
      <c r="P1836" s="2">
        <f t="shared" si="512"/>
        <v>47.8</v>
      </c>
      <c r="Q1836" s="2">
        <f t="shared" si="513"/>
        <v>47.7</v>
      </c>
      <c r="S1836" s="4">
        <f t="shared" si="514"/>
        <v>38.619999999999997</v>
      </c>
      <c r="T1836" s="4">
        <f t="shared" si="515"/>
        <v>38.619999999999997</v>
      </c>
      <c r="U1836" s="4">
        <f t="shared" si="516"/>
        <v>39.249999999999993</v>
      </c>
      <c r="V1836" s="4">
        <f t="shared" si="517"/>
        <v>39.160000000000004</v>
      </c>
      <c r="X1836" s="6">
        <f t="shared" si="518"/>
        <v>45.217000000000006</v>
      </c>
      <c r="Y1836" s="6">
        <f t="shared" si="519"/>
        <v>45.217000000000006</v>
      </c>
      <c r="Z1836" s="6">
        <f t="shared" si="520"/>
        <v>45.826000000000001</v>
      </c>
      <c r="AA1836" s="6">
        <f t="shared" si="521"/>
        <v>45.739000000000004</v>
      </c>
      <c r="AC1836" s="4">
        <f t="shared" si="522"/>
        <v>6.5970000000000084</v>
      </c>
      <c r="AD1836" s="4">
        <f t="shared" si="523"/>
        <v>6.5970000000000084</v>
      </c>
      <c r="AE1836" s="4">
        <f t="shared" si="524"/>
        <v>6.5760000000000076</v>
      </c>
      <c r="AF1836" s="4">
        <f t="shared" si="525"/>
        <v>6.5790000000000006</v>
      </c>
    </row>
    <row r="1837" spans="1:32" hidden="1" x14ac:dyDescent="0.25">
      <c r="A1837" t="str">
        <f t="shared" si="508"/>
        <v>D</v>
      </c>
      <c r="B1837" t="str">
        <f>LEFT('CNA Paste'!A1839,3)</f>
        <v>RES</v>
      </c>
      <c r="C1837" t="str">
        <f>'CNA Paste'!A1839</f>
        <v>RES_14059848</v>
      </c>
      <c r="D1837" t="str">
        <f t="shared" si="509"/>
        <v>14059848</v>
      </c>
      <c r="E1837" t="str">
        <f>'CNA Paste'!B1839</f>
        <v>!0401!OS_ADDRESSBASE_PLUS_200205_RECEPT</v>
      </c>
      <c r="F1837">
        <f>'CNA Paste'!C1839</f>
        <v>8</v>
      </c>
      <c r="G1837">
        <f>'CNA Paste'!D1839</f>
        <v>477166.4</v>
      </c>
      <c r="H1837">
        <f>'CNA Paste'!E1839</f>
        <v>171252.6</v>
      </c>
      <c r="I1837">
        <f>'CNA Paste'!F1839</f>
        <v>48.3</v>
      </c>
      <c r="J1837">
        <f>'CNA Paste'!G1839</f>
        <v>48.3</v>
      </c>
      <c r="K1837">
        <f>'CNA Paste'!H1839</f>
        <v>49</v>
      </c>
      <c r="L1837">
        <f>'CNA Paste'!I1839</f>
        <v>49</v>
      </c>
      <c r="N1837" s="2">
        <f t="shared" si="510"/>
        <v>50.8</v>
      </c>
      <c r="O1837" s="2">
        <f t="shared" si="511"/>
        <v>50.8</v>
      </c>
      <c r="P1837" s="2">
        <f t="shared" si="512"/>
        <v>51.5</v>
      </c>
      <c r="Q1837" s="2">
        <f t="shared" si="513"/>
        <v>51.5</v>
      </c>
      <c r="S1837" s="4">
        <f t="shared" si="514"/>
        <v>41.949999999999996</v>
      </c>
      <c r="T1837" s="4">
        <f t="shared" si="515"/>
        <v>41.949999999999996</v>
      </c>
      <c r="U1837" s="4">
        <f t="shared" si="516"/>
        <v>42.58</v>
      </c>
      <c r="V1837" s="4">
        <f t="shared" si="517"/>
        <v>42.58</v>
      </c>
      <c r="X1837" s="6">
        <f t="shared" si="518"/>
        <v>48.436</v>
      </c>
      <c r="Y1837" s="6">
        <f t="shared" si="519"/>
        <v>48.436</v>
      </c>
      <c r="Z1837" s="6">
        <f t="shared" si="520"/>
        <v>49.045000000000002</v>
      </c>
      <c r="AA1837" s="6">
        <f t="shared" si="521"/>
        <v>49.045000000000002</v>
      </c>
      <c r="AC1837" s="4">
        <f t="shared" si="522"/>
        <v>6.4860000000000042</v>
      </c>
      <c r="AD1837" s="4">
        <f t="shared" si="523"/>
        <v>6.4860000000000042</v>
      </c>
      <c r="AE1837" s="4">
        <f t="shared" si="524"/>
        <v>6.4650000000000034</v>
      </c>
      <c r="AF1837" s="4">
        <f t="shared" si="525"/>
        <v>6.4650000000000034</v>
      </c>
    </row>
    <row r="1838" spans="1:32" hidden="1" x14ac:dyDescent="0.25">
      <c r="A1838" t="str">
        <f t="shared" si="508"/>
        <v>D</v>
      </c>
      <c r="B1838" t="str">
        <f>LEFT('CNA Paste'!A1840,3)</f>
        <v>RES</v>
      </c>
      <c r="C1838" t="str">
        <f>'CNA Paste'!A1840</f>
        <v>RES_TravLod</v>
      </c>
      <c r="D1838" t="str">
        <f t="shared" si="509"/>
        <v>TravLod</v>
      </c>
      <c r="E1838" t="str">
        <f>'CNA Paste'!B1840</f>
        <v>!0401!OS_ADDRESSBASE_PLUS_200205_RECEPT</v>
      </c>
      <c r="F1838">
        <f>'CNA Paste'!C1840</f>
        <v>1</v>
      </c>
      <c r="G1838">
        <f>'CNA Paste'!D1840</f>
        <v>477115.5</v>
      </c>
      <c r="H1838">
        <f>'CNA Paste'!E1840</f>
        <v>171709.1</v>
      </c>
      <c r="I1838">
        <f>'CNA Paste'!F1840</f>
        <v>64.8</v>
      </c>
      <c r="J1838">
        <f>'CNA Paste'!G1840</f>
        <v>64.8</v>
      </c>
      <c r="K1838">
        <f>'CNA Paste'!H1840</f>
        <v>65.5</v>
      </c>
      <c r="L1838">
        <f>'CNA Paste'!I1840</f>
        <v>65.5</v>
      </c>
      <c r="N1838" s="2">
        <f t="shared" si="510"/>
        <v>67.3</v>
      </c>
      <c r="O1838" s="2">
        <f t="shared" si="511"/>
        <v>67.3</v>
      </c>
      <c r="P1838" s="2">
        <f t="shared" si="512"/>
        <v>68</v>
      </c>
      <c r="Q1838" s="2">
        <f t="shared" si="513"/>
        <v>68</v>
      </c>
      <c r="S1838" s="4">
        <f t="shared" si="514"/>
        <v>56.8</v>
      </c>
      <c r="T1838" s="4">
        <f t="shared" si="515"/>
        <v>56.8</v>
      </c>
      <c r="U1838" s="4">
        <f t="shared" si="516"/>
        <v>57.43</v>
      </c>
      <c r="V1838" s="4">
        <f t="shared" si="517"/>
        <v>57.43</v>
      </c>
      <c r="X1838" s="6">
        <f t="shared" si="518"/>
        <v>62.790999999999997</v>
      </c>
      <c r="Y1838" s="6">
        <f t="shared" si="519"/>
        <v>62.790999999999997</v>
      </c>
      <c r="Z1838" s="6">
        <f t="shared" si="520"/>
        <v>63.4</v>
      </c>
      <c r="AA1838" s="6">
        <f t="shared" si="521"/>
        <v>63.4</v>
      </c>
      <c r="AC1838" s="4">
        <f t="shared" si="522"/>
        <v>5.9909999999999997</v>
      </c>
      <c r="AD1838" s="4">
        <f t="shared" si="523"/>
        <v>5.9909999999999997</v>
      </c>
      <c r="AE1838" s="4">
        <f t="shared" si="524"/>
        <v>5.9699999999999989</v>
      </c>
      <c r="AF1838" s="4">
        <f t="shared" si="525"/>
        <v>5.9699999999999989</v>
      </c>
    </row>
    <row r="1839" spans="1:32" hidden="1" x14ac:dyDescent="0.25">
      <c r="A1839" t="str">
        <f t="shared" si="508"/>
        <v>D</v>
      </c>
      <c r="B1839" t="str">
        <f>LEFT('CNA Paste'!A1841,3)</f>
        <v>RES</v>
      </c>
      <c r="C1839" t="str">
        <f>'CNA Paste'!A1841</f>
        <v>RES_TravLod</v>
      </c>
      <c r="D1839" t="str">
        <f t="shared" si="509"/>
        <v>TravLod</v>
      </c>
      <c r="E1839" t="str">
        <f>'CNA Paste'!B1841</f>
        <v>!0401!OS_ADDRESSBASE_PLUS_200205_RECEPT</v>
      </c>
      <c r="F1839">
        <f>'CNA Paste'!C1841</f>
        <v>1</v>
      </c>
      <c r="G1839">
        <f>'CNA Paste'!D1841</f>
        <v>477115.5</v>
      </c>
      <c r="H1839">
        <f>'CNA Paste'!E1841</f>
        <v>171709.1</v>
      </c>
      <c r="I1839">
        <f>'CNA Paste'!F1841</f>
        <v>67.400000000000006</v>
      </c>
      <c r="J1839">
        <f>'CNA Paste'!G1841</f>
        <v>67.400000000000006</v>
      </c>
      <c r="K1839">
        <f>'CNA Paste'!H1841</f>
        <v>68.099999999999994</v>
      </c>
      <c r="L1839">
        <f>'CNA Paste'!I1841</f>
        <v>68.099999999999994</v>
      </c>
      <c r="N1839" s="2">
        <f t="shared" si="510"/>
        <v>69.900000000000006</v>
      </c>
      <c r="O1839" s="2">
        <f t="shared" si="511"/>
        <v>69.900000000000006</v>
      </c>
      <c r="P1839" s="2">
        <f t="shared" si="512"/>
        <v>70.599999999999994</v>
      </c>
      <c r="Q1839" s="2">
        <f t="shared" si="513"/>
        <v>70.599999999999994</v>
      </c>
      <c r="S1839" s="4">
        <f t="shared" si="514"/>
        <v>59.14</v>
      </c>
      <c r="T1839" s="4">
        <f t="shared" si="515"/>
        <v>59.14</v>
      </c>
      <c r="U1839" s="4">
        <f t="shared" si="516"/>
        <v>59.769999999999996</v>
      </c>
      <c r="V1839" s="4">
        <f t="shared" si="517"/>
        <v>59.769999999999996</v>
      </c>
      <c r="X1839" s="6">
        <f t="shared" si="518"/>
        <v>65.052999999999997</v>
      </c>
      <c r="Y1839" s="6">
        <f t="shared" si="519"/>
        <v>65.052999999999997</v>
      </c>
      <c r="Z1839" s="6">
        <f t="shared" si="520"/>
        <v>65.661999999999992</v>
      </c>
      <c r="AA1839" s="6">
        <f t="shared" si="521"/>
        <v>65.661999999999992</v>
      </c>
      <c r="AC1839" s="4">
        <f t="shared" si="522"/>
        <v>5.9129999999999967</v>
      </c>
      <c r="AD1839" s="4">
        <f t="shared" si="523"/>
        <v>5.9129999999999967</v>
      </c>
      <c r="AE1839" s="4">
        <f t="shared" si="524"/>
        <v>5.8919999999999959</v>
      </c>
      <c r="AF1839" s="4">
        <f t="shared" si="525"/>
        <v>5.8919999999999959</v>
      </c>
    </row>
    <row r="1840" spans="1:32" hidden="1" x14ac:dyDescent="0.25">
      <c r="A1840" t="str">
        <f t="shared" si="508"/>
        <v>D</v>
      </c>
      <c r="B1840" t="str">
        <f>LEFT('CNA Paste'!A1842,3)</f>
        <v>RES</v>
      </c>
      <c r="C1840" t="str">
        <f>'CNA Paste'!A1842</f>
        <v>RES_TravLod</v>
      </c>
      <c r="D1840" t="str">
        <f t="shared" si="509"/>
        <v>TravLod</v>
      </c>
      <c r="E1840" t="str">
        <f>'CNA Paste'!B1842</f>
        <v>!0401!OS_ADDRESSBASE_PLUS_200205_RECEPT</v>
      </c>
      <c r="F1840">
        <f>'CNA Paste'!C1842</f>
        <v>2</v>
      </c>
      <c r="G1840">
        <f>'CNA Paste'!D1842</f>
        <v>477121.6</v>
      </c>
      <c r="H1840">
        <f>'CNA Paste'!E1842</f>
        <v>171714.9</v>
      </c>
      <c r="I1840">
        <f>'CNA Paste'!F1842</f>
        <v>64.900000000000006</v>
      </c>
      <c r="J1840">
        <f>'CNA Paste'!G1842</f>
        <v>64.900000000000006</v>
      </c>
      <c r="K1840">
        <f>'CNA Paste'!H1842</f>
        <v>65.599999999999994</v>
      </c>
      <c r="L1840">
        <f>'CNA Paste'!I1842</f>
        <v>65.599999999999994</v>
      </c>
      <c r="N1840" s="2">
        <f t="shared" si="510"/>
        <v>67.400000000000006</v>
      </c>
      <c r="O1840" s="2">
        <f t="shared" si="511"/>
        <v>67.400000000000006</v>
      </c>
      <c r="P1840" s="2">
        <f t="shared" si="512"/>
        <v>68.099999999999994</v>
      </c>
      <c r="Q1840" s="2">
        <f t="shared" si="513"/>
        <v>68.099999999999994</v>
      </c>
      <c r="S1840" s="4">
        <f t="shared" si="514"/>
        <v>56.89</v>
      </c>
      <c r="T1840" s="4">
        <f t="shared" si="515"/>
        <v>56.89</v>
      </c>
      <c r="U1840" s="4">
        <f t="shared" si="516"/>
        <v>57.519999999999996</v>
      </c>
      <c r="V1840" s="4">
        <f t="shared" si="517"/>
        <v>57.519999999999996</v>
      </c>
      <c r="X1840" s="6">
        <f t="shared" si="518"/>
        <v>62.878000000000007</v>
      </c>
      <c r="Y1840" s="6">
        <f t="shared" si="519"/>
        <v>62.878000000000007</v>
      </c>
      <c r="Z1840" s="6">
        <f t="shared" si="520"/>
        <v>63.486999999999995</v>
      </c>
      <c r="AA1840" s="6">
        <f t="shared" si="521"/>
        <v>63.486999999999995</v>
      </c>
      <c r="AC1840" s="4">
        <f t="shared" si="522"/>
        <v>5.9880000000000067</v>
      </c>
      <c r="AD1840" s="4">
        <f t="shared" si="523"/>
        <v>5.9880000000000067</v>
      </c>
      <c r="AE1840" s="4">
        <f t="shared" si="524"/>
        <v>5.9669999999999987</v>
      </c>
      <c r="AF1840" s="4">
        <f t="shared" si="525"/>
        <v>5.9669999999999987</v>
      </c>
    </row>
    <row r="1841" spans="1:32" hidden="1" x14ac:dyDescent="0.25">
      <c r="A1841" t="str">
        <f t="shared" si="508"/>
        <v>D</v>
      </c>
      <c r="B1841" t="str">
        <f>LEFT('CNA Paste'!A1843,3)</f>
        <v>RES</v>
      </c>
      <c r="C1841" t="str">
        <f>'CNA Paste'!A1843</f>
        <v>RES_TravLod</v>
      </c>
      <c r="D1841" t="str">
        <f t="shared" si="509"/>
        <v>TravLod</v>
      </c>
      <c r="E1841" t="str">
        <f>'CNA Paste'!B1843</f>
        <v>!0401!OS_ADDRESSBASE_PLUS_200205_RECEPT</v>
      </c>
      <c r="F1841">
        <f>'CNA Paste'!C1843</f>
        <v>2</v>
      </c>
      <c r="G1841">
        <f>'CNA Paste'!D1843</f>
        <v>477121.6</v>
      </c>
      <c r="H1841">
        <f>'CNA Paste'!E1843</f>
        <v>171714.9</v>
      </c>
      <c r="I1841">
        <f>'CNA Paste'!F1843</f>
        <v>67.7</v>
      </c>
      <c r="J1841">
        <f>'CNA Paste'!G1843</f>
        <v>67.7</v>
      </c>
      <c r="K1841">
        <f>'CNA Paste'!H1843</f>
        <v>68.400000000000006</v>
      </c>
      <c r="L1841">
        <f>'CNA Paste'!I1843</f>
        <v>68.400000000000006</v>
      </c>
      <c r="N1841" s="2">
        <f t="shared" si="510"/>
        <v>70.2</v>
      </c>
      <c r="O1841" s="2">
        <f t="shared" si="511"/>
        <v>70.2</v>
      </c>
      <c r="P1841" s="2">
        <f t="shared" si="512"/>
        <v>70.900000000000006</v>
      </c>
      <c r="Q1841" s="2">
        <f t="shared" si="513"/>
        <v>70.900000000000006</v>
      </c>
      <c r="S1841" s="4">
        <f t="shared" si="514"/>
        <v>59.410000000000004</v>
      </c>
      <c r="T1841" s="4">
        <f t="shared" si="515"/>
        <v>59.410000000000004</v>
      </c>
      <c r="U1841" s="4">
        <f t="shared" si="516"/>
        <v>60.040000000000006</v>
      </c>
      <c r="V1841" s="4">
        <f t="shared" si="517"/>
        <v>60.040000000000006</v>
      </c>
      <c r="X1841" s="6">
        <f t="shared" si="518"/>
        <v>65.314000000000007</v>
      </c>
      <c r="Y1841" s="6">
        <f t="shared" si="519"/>
        <v>65.314000000000007</v>
      </c>
      <c r="Z1841" s="6">
        <f t="shared" si="520"/>
        <v>65.923000000000002</v>
      </c>
      <c r="AA1841" s="6">
        <f t="shared" si="521"/>
        <v>65.923000000000002</v>
      </c>
      <c r="AC1841" s="4">
        <f t="shared" si="522"/>
        <v>5.9040000000000035</v>
      </c>
      <c r="AD1841" s="4">
        <f t="shared" si="523"/>
        <v>5.9040000000000035</v>
      </c>
      <c r="AE1841" s="4">
        <f t="shared" si="524"/>
        <v>5.8829999999999956</v>
      </c>
      <c r="AF1841" s="4">
        <f t="shared" si="525"/>
        <v>5.8829999999999956</v>
      </c>
    </row>
    <row r="1842" spans="1:32" hidden="1" x14ac:dyDescent="0.25">
      <c r="A1842" t="str">
        <f t="shared" si="508"/>
        <v>D</v>
      </c>
      <c r="B1842" t="str">
        <f>LEFT('CNA Paste'!A1844,3)</f>
        <v>RES</v>
      </c>
      <c r="C1842" t="str">
        <f>'CNA Paste'!A1844</f>
        <v>RES_TravLod</v>
      </c>
      <c r="D1842" t="str">
        <f t="shared" si="509"/>
        <v>TravLod</v>
      </c>
      <c r="E1842" t="str">
        <f>'CNA Paste'!B1844</f>
        <v>!0401!OS_ADDRESSBASE_PLUS_200205_RECEPT</v>
      </c>
      <c r="F1842">
        <f>'CNA Paste'!C1844</f>
        <v>3</v>
      </c>
      <c r="G1842">
        <f>'CNA Paste'!D1844</f>
        <v>477127.9</v>
      </c>
      <c r="H1842">
        <f>'CNA Paste'!E1844</f>
        <v>171714.4</v>
      </c>
      <c r="I1842">
        <f>'CNA Paste'!F1844</f>
        <v>64.099999999999994</v>
      </c>
      <c r="J1842">
        <f>'CNA Paste'!G1844</f>
        <v>64.2</v>
      </c>
      <c r="K1842">
        <f>'CNA Paste'!H1844</f>
        <v>64.8</v>
      </c>
      <c r="L1842">
        <f>'CNA Paste'!I1844</f>
        <v>64.8</v>
      </c>
      <c r="N1842" s="2">
        <f t="shared" si="510"/>
        <v>66.599999999999994</v>
      </c>
      <c r="O1842" s="2">
        <f t="shared" si="511"/>
        <v>66.7</v>
      </c>
      <c r="P1842" s="2">
        <f t="shared" si="512"/>
        <v>67.3</v>
      </c>
      <c r="Q1842" s="2">
        <f t="shared" si="513"/>
        <v>67.3</v>
      </c>
      <c r="S1842" s="4">
        <f t="shared" si="514"/>
        <v>56.169999999999995</v>
      </c>
      <c r="T1842" s="4">
        <f t="shared" si="515"/>
        <v>56.26</v>
      </c>
      <c r="U1842" s="4">
        <f t="shared" si="516"/>
        <v>56.8</v>
      </c>
      <c r="V1842" s="4">
        <f t="shared" si="517"/>
        <v>56.8</v>
      </c>
      <c r="X1842" s="6">
        <f t="shared" si="518"/>
        <v>62.181999999999995</v>
      </c>
      <c r="Y1842" s="6">
        <f t="shared" si="519"/>
        <v>62.269000000000005</v>
      </c>
      <c r="Z1842" s="6">
        <f t="shared" si="520"/>
        <v>62.790999999999997</v>
      </c>
      <c r="AA1842" s="6">
        <f t="shared" si="521"/>
        <v>62.790999999999997</v>
      </c>
      <c r="AC1842" s="4">
        <f t="shared" si="522"/>
        <v>6.0120000000000005</v>
      </c>
      <c r="AD1842" s="4">
        <f t="shared" si="523"/>
        <v>6.0090000000000074</v>
      </c>
      <c r="AE1842" s="4">
        <f t="shared" si="524"/>
        <v>5.9909999999999997</v>
      </c>
      <c r="AF1842" s="4">
        <f t="shared" si="525"/>
        <v>5.9909999999999997</v>
      </c>
    </row>
    <row r="1843" spans="1:32" hidden="1" x14ac:dyDescent="0.25">
      <c r="A1843" t="str">
        <f t="shared" si="508"/>
        <v>D</v>
      </c>
      <c r="B1843" t="str">
        <f>LEFT('CNA Paste'!A1845,3)</f>
        <v>RES</v>
      </c>
      <c r="C1843" t="str">
        <f>'CNA Paste'!A1845</f>
        <v>RES_TravLod</v>
      </c>
      <c r="D1843" t="str">
        <f t="shared" si="509"/>
        <v>TravLod</v>
      </c>
      <c r="E1843" t="str">
        <f>'CNA Paste'!B1845</f>
        <v>!0401!OS_ADDRESSBASE_PLUS_200205_RECEPT</v>
      </c>
      <c r="F1843">
        <f>'CNA Paste'!C1845</f>
        <v>3</v>
      </c>
      <c r="G1843">
        <f>'CNA Paste'!D1845</f>
        <v>477127.9</v>
      </c>
      <c r="H1843">
        <f>'CNA Paste'!E1845</f>
        <v>171714.4</v>
      </c>
      <c r="I1843">
        <f>'CNA Paste'!F1845</f>
        <v>67.900000000000006</v>
      </c>
      <c r="J1843">
        <f>'CNA Paste'!G1845</f>
        <v>68</v>
      </c>
      <c r="K1843">
        <f>'CNA Paste'!H1845</f>
        <v>68.599999999999994</v>
      </c>
      <c r="L1843">
        <f>'CNA Paste'!I1845</f>
        <v>68.7</v>
      </c>
      <c r="N1843" s="2">
        <f t="shared" si="510"/>
        <v>70.400000000000006</v>
      </c>
      <c r="O1843" s="2">
        <f t="shared" si="511"/>
        <v>70.5</v>
      </c>
      <c r="P1843" s="2">
        <f t="shared" si="512"/>
        <v>71.099999999999994</v>
      </c>
      <c r="Q1843" s="2">
        <f t="shared" si="513"/>
        <v>71.2</v>
      </c>
      <c r="S1843" s="4">
        <f t="shared" si="514"/>
        <v>59.59</v>
      </c>
      <c r="T1843" s="4">
        <f t="shared" si="515"/>
        <v>59.68</v>
      </c>
      <c r="U1843" s="4">
        <f t="shared" si="516"/>
        <v>60.219999999999992</v>
      </c>
      <c r="V1843" s="4">
        <f t="shared" si="517"/>
        <v>60.309999999999995</v>
      </c>
      <c r="X1843" s="6">
        <f t="shared" si="518"/>
        <v>65.488</v>
      </c>
      <c r="Y1843" s="6">
        <f t="shared" si="519"/>
        <v>65.575000000000003</v>
      </c>
      <c r="Z1843" s="6">
        <f t="shared" si="520"/>
        <v>66.096999999999994</v>
      </c>
      <c r="AA1843" s="6">
        <f t="shared" si="521"/>
        <v>66.183999999999997</v>
      </c>
      <c r="AC1843" s="4">
        <f t="shared" si="522"/>
        <v>5.8979999999999961</v>
      </c>
      <c r="AD1843" s="4">
        <f t="shared" si="523"/>
        <v>5.8950000000000031</v>
      </c>
      <c r="AE1843" s="4">
        <f t="shared" si="524"/>
        <v>5.8770000000000024</v>
      </c>
      <c r="AF1843" s="4">
        <f t="shared" si="525"/>
        <v>5.8740000000000023</v>
      </c>
    </row>
    <row r="1844" spans="1:32" hidden="1" x14ac:dyDescent="0.25">
      <c r="A1844" t="str">
        <f t="shared" si="508"/>
        <v>D</v>
      </c>
      <c r="B1844" t="str">
        <f>LEFT('CNA Paste'!A1846,3)</f>
        <v>RES</v>
      </c>
      <c r="C1844" t="str">
        <f>'CNA Paste'!A1846</f>
        <v>RES_TravLod</v>
      </c>
      <c r="D1844" t="str">
        <f t="shared" si="509"/>
        <v>TravLod</v>
      </c>
      <c r="E1844" t="str">
        <f>'CNA Paste'!B1846</f>
        <v>!0401!OS_ADDRESSBASE_PLUS_200205_RECEPT</v>
      </c>
      <c r="F1844">
        <f>'CNA Paste'!C1846</f>
        <v>4</v>
      </c>
      <c r="G1844">
        <f>'CNA Paste'!D1846</f>
        <v>477134.1</v>
      </c>
      <c r="H1844">
        <f>'CNA Paste'!E1846</f>
        <v>171707.7</v>
      </c>
      <c r="I1844">
        <f>'CNA Paste'!F1846</f>
        <v>64.3</v>
      </c>
      <c r="J1844">
        <f>'CNA Paste'!G1846</f>
        <v>64.400000000000006</v>
      </c>
      <c r="K1844">
        <f>'CNA Paste'!H1846</f>
        <v>65</v>
      </c>
      <c r="L1844">
        <f>'CNA Paste'!I1846</f>
        <v>65</v>
      </c>
      <c r="N1844" s="2">
        <f t="shared" si="510"/>
        <v>66.8</v>
      </c>
      <c r="O1844" s="2">
        <f t="shared" si="511"/>
        <v>66.900000000000006</v>
      </c>
      <c r="P1844" s="2">
        <f t="shared" si="512"/>
        <v>67.5</v>
      </c>
      <c r="Q1844" s="2">
        <f t="shared" si="513"/>
        <v>67.5</v>
      </c>
      <c r="S1844" s="4">
        <f t="shared" si="514"/>
        <v>56.349999999999994</v>
      </c>
      <c r="T1844" s="4">
        <f t="shared" si="515"/>
        <v>56.440000000000005</v>
      </c>
      <c r="U1844" s="4">
        <f t="shared" si="516"/>
        <v>56.98</v>
      </c>
      <c r="V1844" s="4">
        <f t="shared" si="517"/>
        <v>56.98</v>
      </c>
      <c r="X1844" s="6">
        <f t="shared" si="518"/>
        <v>62.356000000000002</v>
      </c>
      <c r="Y1844" s="6">
        <f t="shared" si="519"/>
        <v>62.443000000000005</v>
      </c>
      <c r="Z1844" s="6">
        <f t="shared" si="520"/>
        <v>62.965000000000003</v>
      </c>
      <c r="AA1844" s="6">
        <f t="shared" si="521"/>
        <v>62.965000000000003</v>
      </c>
      <c r="AC1844" s="4">
        <f t="shared" si="522"/>
        <v>6.0060000000000073</v>
      </c>
      <c r="AD1844" s="4">
        <f t="shared" si="523"/>
        <v>6.0030000000000001</v>
      </c>
      <c r="AE1844" s="4">
        <f t="shared" si="524"/>
        <v>5.9850000000000065</v>
      </c>
      <c r="AF1844" s="4">
        <f t="shared" si="525"/>
        <v>5.9850000000000065</v>
      </c>
    </row>
    <row r="1845" spans="1:32" hidden="1" x14ac:dyDescent="0.25">
      <c r="A1845" t="str">
        <f t="shared" si="508"/>
        <v>D</v>
      </c>
      <c r="B1845" t="str">
        <f>LEFT('CNA Paste'!A1847,3)</f>
        <v>RES</v>
      </c>
      <c r="C1845" t="str">
        <f>'CNA Paste'!A1847</f>
        <v>RES_TravLod</v>
      </c>
      <c r="D1845" t="str">
        <f t="shared" si="509"/>
        <v>TravLod</v>
      </c>
      <c r="E1845" t="str">
        <f>'CNA Paste'!B1847</f>
        <v>!0401!OS_ADDRESSBASE_PLUS_200205_RECEPT</v>
      </c>
      <c r="F1845">
        <f>'CNA Paste'!C1847</f>
        <v>4</v>
      </c>
      <c r="G1845">
        <f>'CNA Paste'!D1847</f>
        <v>477134.1</v>
      </c>
      <c r="H1845">
        <f>'CNA Paste'!E1847</f>
        <v>171707.7</v>
      </c>
      <c r="I1845">
        <f>'CNA Paste'!F1847</f>
        <v>68</v>
      </c>
      <c r="J1845">
        <f>'CNA Paste'!G1847</f>
        <v>68.099999999999994</v>
      </c>
      <c r="K1845">
        <f>'CNA Paste'!H1847</f>
        <v>68.8</v>
      </c>
      <c r="L1845">
        <f>'CNA Paste'!I1847</f>
        <v>68.8</v>
      </c>
      <c r="N1845" s="2">
        <f t="shared" si="510"/>
        <v>70.5</v>
      </c>
      <c r="O1845" s="2">
        <f t="shared" si="511"/>
        <v>70.599999999999994</v>
      </c>
      <c r="P1845" s="2">
        <f t="shared" si="512"/>
        <v>71.3</v>
      </c>
      <c r="Q1845" s="2">
        <f t="shared" si="513"/>
        <v>71.3</v>
      </c>
      <c r="S1845" s="4">
        <f t="shared" si="514"/>
        <v>59.68</v>
      </c>
      <c r="T1845" s="4">
        <f t="shared" si="515"/>
        <v>59.769999999999996</v>
      </c>
      <c r="U1845" s="4">
        <f t="shared" si="516"/>
        <v>60.4</v>
      </c>
      <c r="V1845" s="4">
        <f t="shared" si="517"/>
        <v>60.4</v>
      </c>
      <c r="X1845" s="6">
        <f t="shared" si="518"/>
        <v>65.575000000000003</v>
      </c>
      <c r="Y1845" s="6">
        <f t="shared" si="519"/>
        <v>65.661999999999992</v>
      </c>
      <c r="Z1845" s="6">
        <f t="shared" si="520"/>
        <v>66.271000000000001</v>
      </c>
      <c r="AA1845" s="6">
        <f t="shared" si="521"/>
        <v>66.271000000000001</v>
      </c>
      <c r="AC1845" s="4">
        <f t="shared" si="522"/>
        <v>5.8950000000000031</v>
      </c>
      <c r="AD1845" s="4">
        <f t="shared" si="523"/>
        <v>5.8919999999999959</v>
      </c>
      <c r="AE1845" s="4">
        <f t="shared" si="524"/>
        <v>5.8710000000000022</v>
      </c>
      <c r="AF1845" s="4">
        <f t="shared" si="525"/>
        <v>5.8710000000000022</v>
      </c>
    </row>
    <row r="1846" spans="1:32" hidden="1" x14ac:dyDescent="0.25">
      <c r="A1846" t="str">
        <f t="shared" si="508"/>
        <v>D</v>
      </c>
      <c r="B1846" t="str">
        <f>LEFT('CNA Paste'!A1848,3)</f>
        <v>RES</v>
      </c>
      <c r="C1846" t="str">
        <f>'CNA Paste'!A1848</f>
        <v>RES_TravLod</v>
      </c>
      <c r="D1846" t="str">
        <f t="shared" si="509"/>
        <v>TravLod</v>
      </c>
      <c r="E1846" t="str">
        <f>'CNA Paste'!B1848</f>
        <v>!0401!OS_ADDRESSBASE_PLUS_200205_RECEPT</v>
      </c>
      <c r="F1846">
        <f>'CNA Paste'!C1848</f>
        <v>5</v>
      </c>
      <c r="G1846">
        <f>'CNA Paste'!D1848</f>
        <v>477140.3</v>
      </c>
      <c r="H1846">
        <f>'CNA Paste'!E1848</f>
        <v>171700.9</v>
      </c>
      <c r="I1846">
        <f>'CNA Paste'!F1848</f>
        <v>64.599999999999994</v>
      </c>
      <c r="J1846">
        <f>'CNA Paste'!G1848</f>
        <v>64.7</v>
      </c>
      <c r="K1846">
        <f>'CNA Paste'!H1848</f>
        <v>65.3</v>
      </c>
      <c r="L1846">
        <f>'CNA Paste'!I1848</f>
        <v>65.3</v>
      </c>
      <c r="N1846" s="2">
        <f t="shared" si="510"/>
        <v>67.099999999999994</v>
      </c>
      <c r="O1846" s="2">
        <f t="shared" si="511"/>
        <v>67.2</v>
      </c>
      <c r="P1846" s="2">
        <f t="shared" si="512"/>
        <v>67.8</v>
      </c>
      <c r="Q1846" s="2">
        <f t="shared" si="513"/>
        <v>67.8</v>
      </c>
      <c r="S1846" s="4">
        <f t="shared" si="514"/>
        <v>56.61999999999999</v>
      </c>
      <c r="T1846" s="4">
        <f t="shared" si="515"/>
        <v>56.71</v>
      </c>
      <c r="U1846" s="4">
        <f t="shared" si="516"/>
        <v>57.249999999999993</v>
      </c>
      <c r="V1846" s="4">
        <f t="shared" si="517"/>
        <v>57.249999999999993</v>
      </c>
      <c r="X1846" s="6">
        <f t="shared" si="518"/>
        <v>62.616999999999997</v>
      </c>
      <c r="Y1846" s="6">
        <f t="shared" si="519"/>
        <v>62.704000000000001</v>
      </c>
      <c r="Z1846" s="6">
        <f t="shared" si="520"/>
        <v>63.225999999999999</v>
      </c>
      <c r="AA1846" s="6">
        <f t="shared" si="521"/>
        <v>63.225999999999999</v>
      </c>
      <c r="AC1846" s="4">
        <f t="shared" si="522"/>
        <v>5.997000000000007</v>
      </c>
      <c r="AD1846" s="4">
        <f t="shared" si="523"/>
        <v>5.9939999999999998</v>
      </c>
      <c r="AE1846" s="4">
        <f t="shared" si="524"/>
        <v>5.9760000000000062</v>
      </c>
      <c r="AF1846" s="4">
        <f t="shared" si="525"/>
        <v>5.9760000000000062</v>
      </c>
    </row>
    <row r="1847" spans="1:32" hidden="1" x14ac:dyDescent="0.25">
      <c r="A1847" t="str">
        <f t="shared" si="508"/>
        <v>D</v>
      </c>
      <c r="B1847" t="str">
        <f>LEFT('CNA Paste'!A1849,3)</f>
        <v>RES</v>
      </c>
      <c r="C1847" t="str">
        <f>'CNA Paste'!A1849</f>
        <v>RES_TravLod</v>
      </c>
      <c r="D1847" t="str">
        <f t="shared" si="509"/>
        <v>TravLod</v>
      </c>
      <c r="E1847" t="str">
        <f>'CNA Paste'!B1849</f>
        <v>!0401!OS_ADDRESSBASE_PLUS_200205_RECEPT</v>
      </c>
      <c r="F1847">
        <f>'CNA Paste'!C1849</f>
        <v>5</v>
      </c>
      <c r="G1847">
        <f>'CNA Paste'!D1849</f>
        <v>477140.3</v>
      </c>
      <c r="H1847">
        <f>'CNA Paste'!E1849</f>
        <v>171700.9</v>
      </c>
      <c r="I1847">
        <f>'CNA Paste'!F1849</f>
        <v>68.2</v>
      </c>
      <c r="J1847">
        <f>'CNA Paste'!G1849</f>
        <v>68.3</v>
      </c>
      <c r="K1847">
        <f>'CNA Paste'!H1849</f>
        <v>68.900000000000006</v>
      </c>
      <c r="L1847">
        <f>'CNA Paste'!I1849</f>
        <v>69</v>
      </c>
      <c r="N1847" s="2">
        <f t="shared" si="510"/>
        <v>70.7</v>
      </c>
      <c r="O1847" s="2">
        <f t="shared" si="511"/>
        <v>70.8</v>
      </c>
      <c r="P1847" s="2">
        <f t="shared" si="512"/>
        <v>71.400000000000006</v>
      </c>
      <c r="Q1847" s="2">
        <f t="shared" si="513"/>
        <v>71.5</v>
      </c>
      <c r="S1847" s="4">
        <f t="shared" si="514"/>
        <v>59.86</v>
      </c>
      <c r="T1847" s="4">
        <f t="shared" si="515"/>
        <v>59.949999999999996</v>
      </c>
      <c r="U1847" s="4">
        <f t="shared" si="516"/>
        <v>60.49</v>
      </c>
      <c r="V1847" s="4">
        <f t="shared" si="517"/>
        <v>60.580000000000005</v>
      </c>
      <c r="X1847" s="6">
        <f t="shared" si="518"/>
        <v>65.748999999999995</v>
      </c>
      <c r="Y1847" s="6">
        <f t="shared" si="519"/>
        <v>65.835999999999999</v>
      </c>
      <c r="Z1847" s="6">
        <f t="shared" si="520"/>
        <v>66.358000000000004</v>
      </c>
      <c r="AA1847" s="6">
        <f t="shared" si="521"/>
        <v>66.444999999999993</v>
      </c>
      <c r="AC1847" s="4">
        <f t="shared" si="522"/>
        <v>5.8889999999999958</v>
      </c>
      <c r="AD1847" s="4">
        <f t="shared" si="523"/>
        <v>5.8860000000000028</v>
      </c>
      <c r="AE1847" s="4">
        <f t="shared" si="524"/>
        <v>5.8680000000000021</v>
      </c>
      <c r="AF1847" s="4">
        <f t="shared" si="525"/>
        <v>5.8649999999999878</v>
      </c>
    </row>
    <row r="1848" spans="1:32" hidden="1" x14ac:dyDescent="0.25">
      <c r="A1848" t="str">
        <f t="shared" si="508"/>
        <v>D</v>
      </c>
      <c r="B1848" t="str">
        <f>LEFT('CNA Paste'!A1850,3)</f>
        <v>RES</v>
      </c>
      <c r="C1848" t="str">
        <f>'CNA Paste'!A1850</f>
        <v>RES_TravLod</v>
      </c>
      <c r="D1848" t="str">
        <f t="shared" si="509"/>
        <v>TravLod</v>
      </c>
      <c r="E1848" t="str">
        <f>'CNA Paste'!B1850</f>
        <v>!0401!OS_ADDRESSBASE_PLUS_200205_RECEPT</v>
      </c>
      <c r="F1848">
        <f>'CNA Paste'!C1850</f>
        <v>6</v>
      </c>
      <c r="G1848">
        <f>'CNA Paste'!D1850</f>
        <v>477146.5</v>
      </c>
      <c r="H1848">
        <f>'CNA Paste'!E1850</f>
        <v>171694.1</v>
      </c>
      <c r="I1848">
        <f>'CNA Paste'!F1850</f>
        <v>64.900000000000006</v>
      </c>
      <c r="J1848">
        <f>'CNA Paste'!G1850</f>
        <v>65</v>
      </c>
      <c r="K1848">
        <f>'CNA Paste'!H1850</f>
        <v>65.599999999999994</v>
      </c>
      <c r="L1848">
        <f>'CNA Paste'!I1850</f>
        <v>65.599999999999994</v>
      </c>
      <c r="N1848" s="2">
        <f t="shared" si="510"/>
        <v>67.400000000000006</v>
      </c>
      <c r="O1848" s="2">
        <f t="shared" si="511"/>
        <v>67.5</v>
      </c>
      <c r="P1848" s="2">
        <f t="shared" si="512"/>
        <v>68.099999999999994</v>
      </c>
      <c r="Q1848" s="2">
        <f t="shared" si="513"/>
        <v>68.099999999999994</v>
      </c>
      <c r="S1848" s="4">
        <f t="shared" si="514"/>
        <v>56.89</v>
      </c>
      <c r="T1848" s="4">
        <f t="shared" si="515"/>
        <v>56.98</v>
      </c>
      <c r="U1848" s="4">
        <f t="shared" si="516"/>
        <v>57.519999999999996</v>
      </c>
      <c r="V1848" s="4">
        <f t="shared" si="517"/>
        <v>57.519999999999996</v>
      </c>
      <c r="X1848" s="6">
        <f t="shared" si="518"/>
        <v>62.878000000000007</v>
      </c>
      <c r="Y1848" s="6">
        <f t="shared" si="519"/>
        <v>62.965000000000003</v>
      </c>
      <c r="Z1848" s="6">
        <f t="shared" si="520"/>
        <v>63.486999999999995</v>
      </c>
      <c r="AA1848" s="6">
        <f t="shared" si="521"/>
        <v>63.486999999999995</v>
      </c>
      <c r="AC1848" s="4">
        <f t="shared" si="522"/>
        <v>5.9880000000000067</v>
      </c>
      <c r="AD1848" s="4">
        <f t="shared" si="523"/>
        <v>5.9850000000000065</v>
      </c>
      <c r="AE1848" s="4">
        <f t="shared" si="524"/>
        <v>5.9669999999999987</v>
      </c>
      <c r="AF1848" s="4">
        <f t="shared" si="525"/>
        <v>5.9669999999999987</v>
      </c>
    </row>
    <row r="1849" spans="1:32" hidden="1" x14ac:dyDescent="0.25">
      <c r="A1849" t="str">
        <f t="shared" si="508"/>
        <v>D</v>
      </c>
      <c r="B1849" t="str">
        <f>LEFT('CNA Paste'!A1851,3)</f>
        <v>RES</v>
      </c>
      <c r="C1849" t="str">
        <f>'CNA Paste'!A1851</f>
        <v>RES_TravLod</v>
      </c>
      <c r="D1849" t="str">
        <f t="shared" si="509"/>
        <v>TravLod</v>
      </c>
      <c r="E1849" t="str">
        <f>'CNA Paste'!B1851</f>
        <v>!0401!OS_ADDRESSBASE_PLUS_200205_RECEPT</v>
      </c>
      <c r="F1849">
        <f>'CNA Paste'!C1851</f>
        <v>6</v>
      </c>
      <c r="G1849">
        <f>'CNA Paste'!D1851</f>
        <v>477146.5</v>
      </c>
      <c r="H1849">
        <f>'CNA Paste'!E1851</f>
        <v>171694.1</v>
      </c>
      <c r="I1849">
        <f>'CNA Paste'!F1851</f>
        <v>68.400000000000006</v>
      </c>
      <c r="J1849">
        <f>'CNA Paste'!G1851</f>
        <v>68.400000000000006</v>
      </c>
      <c r="K1849">
        <f>'CNA Paste'!H1851</f>
        <v>69.099999999999994</v>
      </c>
      <c r="L1849">
        <f>'CNA Paste'!I1851</f>
        <v>69.099999999999994</v>
      </c>
      <c r="N1849" s="2">
        <f t="shared" si="510"/>
        <v>70.900000000000006</v>
      </c>
      <c r="O1849" s="2">
        <f t="shared" si="511"/>
        <v>70.900000000000006</v>
      </c>
      <c r="P1849" s="2">
        <f t="shared" si="512"/>
        <v>71.599999999999994</v>
      </c>
      <c r="Q1849" s="2">
        <f t="shared" si="513"/>
        <v>71.599999999999994</v>
      </c>
      <c r="S1849" s="4">
        <f t="shared" si="514"/>
        <v>60.040000000000006</v>
      </c>
      <c r="T1849" s="4">
        <f t="shared" si="515"/>
        <v>60.040000000000006</v>
      </c>
      <c r="U1849" s="4">
        <f t="shared" si="516"/>
        <v>60.669999999999995</v>
      </c>
      <c r="V1849" s="4">
        <f t="shared" si="517"/>
        <v>60.669999999999995</v>
      </c>
      <c r="X1849" s="6">
        <f t="shared" si="518"/>
        <v>65.923000000000002</v>
      </c>
      <c r="Y1849" s="6">
        <f t="shared" si="519"/>
        <v>65.923000000000002</v>
      </c>
      <c r="Z1849" s="6">
        <f t="shared" si="520"/>
        <v>66.531999999999996</v>
      </c>
      <c r="AA1849" s="6">
        <f t="shared" si="521"/>
        <v>66.531999999999996</v>
      </c>
      <c r="AC1849" s="4">
        <f t="shared" si="522"/>
        <v>5.8829999999999956</v>
      </c>
      <c r="AD1849" s="4">
        <f t="shared" si="523"/>
        <v>5.8829999999999956</v>
      </c>
      <c r="AE1849" s="4">
        <f t="shared" si="524"/>
        <v>5.8620000000000019</v>
      </c>
      <c r="AF1849" s="4">
        <f t="shared" si="525"/>
        <v>5.8620000000000019</v>
      </c>
    </row>
    <row r="1850" spans="1:32" hidden="1" x14ac:dyDescent="0.25">
      <c r="A1850" t="str">
        <f t="shared" si="508"/>
        <v>D</v>
      </c>
      <c r="B1850" t="str">
        <f>LEFT('CNA Paste'!A1852,3)</f>
        <v>RES</v>
      </c>
      <c r="C1850" t="str">
        <f>'CNA Paste'!A1852</f>
        <v>RES_TravLod</v>
      </c>
      <c r="D1850" t="str">
        <f t="shared" si="509"/>
        <v>TravLod</v>
      </c>
      <c r="E1850" t="str">
        <f>'CNA Paste'!B1852</f>
        <v>!0401!OS_ADDRESSBASE_PLUS_200205_RECEPT</v>
      </c>
      <c r="F1850">
        <f>'CNA Paste'!C1852</f>
        <v>7</v>
      </c>
      <c r="G1850">
        <f>'CNA Paste'!D1852</f>
        <v>477152.7</v>
      </c>
      <c r="H1850">
        <f>'CNA Paste'!E1852</f>
        <v>171687.3</v>
      </c>
      <c r="I1850">
        <f>'CNA Paste'!F1852</f>
        <v>65.400000000000006</v>
      </c>
      <c r="J1850">
        <f>'CNA Paste'!G1852</f>
        <v>65.400000000000006</v>
      </c>
      <c r="K1850">
        <f>'CNA Paste'!H1852</f>
        <v>66.099999999999994</v>
      </c>
      <c r="L1850">
        <f>'CNA Paste'!I1852</f>
        <v>66.099999999999994</v>
      </c>
      <c r="N1850" s="2">
        <f t="shared" si="510"/>
        <v>67.900000000000006</v>
      </c>
      <c r="O1850" s="2">
        <f t="shared" si="511"/>
        <v>67.900000000000006</v>
      </c>
      <c r="P1850" s="2">
        <f t="shared" si="512"/>
        <v>68.599999999999994</v>
      </c>
      <c r="Q1850" s="2">
        <f t="shared" si="513"/>
        <v>68.599999999999994</v>
      </c>
      <c r="S1850" s="4">
        <f t="shared" si="514"/>
        <v>57.34</v>
      </c>
      <c r="T1850" s="4">
        <f t="shared" si="515"/>
        <v>57.34</v>
      </c>
      <c r="U1850" s="4">
        <f t="shared" si="516"/>
        <v>57.969999999999992</v>
      </c>
      <c r="V1850" s="4">
        <f t="shared" si="517"/>
        <v>57.969999999999992</v>
      </c>
      <c r="X1850" s="6">
        <f t="shared" si="518"/>
        <v>63.313000000000009</v>
      </c>
      <c r="Y1850" s="6">
        <f t="shared" si="519"/>
        <v>63.313000000000009</v>
      </c>
      <c r="Z1850" s="6">
        <f t="shared" si="520"/>
        <v>63.921999999999997</v>
      </c>
      <c r="AA1850" s="6">
        <f t="shared" si="521"/>
        <v>63.921999999999997</v>
      </c>
      <c r="AC1850" s="4">
        <f t="shared" si="522"/>
        <v>5.9730000000000061</v>
      </c>
      <c r="AD1850" s="4">
        <f t="shared" si="523"/>
        <v>5.9730000000000061</v>
      </c>
      <c r="AE1850" s="4">
        <f t="shared" si="524"/>
        <v>5.9520000000000053</v>
      </c>
      <c r="AF1850" s="4">
        <f t="shared" si="525"/>
        <v>5.9520000000000053</v>
      </c>
    </row>
    <row r="1851" spans="1:32" hidden="1" x14ac:dyDescent="0.25">
      <c r="A1851" t="str">
        <f t="shared" si="508"/>
        <v>D</v>
      </c>
      <c r="B1851" t="str">
        <f>LEFT('CNA Paste'!A1853,3)</f>
        <v>RES</v>
      </c>
      <c r="C1851" t="str">
        <f>'CNA Paste'!A1853</f>
        <v>RES_TravLod</v>
      </c>
      <c r="D1851" t="str">
        <f t="shared" si="509"/>
        <v>TravLod</v>
      </c>
      <c r="E1851" t="str">
        <f>'CNA Paste'!B1853</f>
        <v>!0401!OS_ADDRESSBASE_PLUS_200205_RECEPT</v>
      </c>
      <c r="F1851">
        <f>'CNA Paste'!C1853</f>
        <v>7</v>
      </c>
      <c r="G1851">
        <f>'CNA Paste'!D1853</f>
        <v>477152.7</v>
      </c>
      <c r="H1851">
        <f>'CNA Paste'!E1853</f>
        <v>171687.3</v>
      </c>
      <c r="I1851">
        <f>'CNA Paste'!F1853</f>
        <v>68.5</v>
      </c>
      <c r="J1851">
        <f>'CNA Paste'!G1853</f>
        <v>68.5</v>
      </c>
      <c r="K1851">
        <f>'CNA Paste'!H1853</f>
        <v>69.2</v>
      </c>
      <c r="L1851">
        <f>'CNA Paste'!I1853</f>
        <v>69.2</v>
      </c>
      <c r="N1851" s="2">
        <f t="shared" si="510"/>
        <v>71</v>
      </c>
      <c r="O1851" s="2">
        <f t="shared" si="511"/>
        <v>71</v>
      </c>
      <c r="P1851" s="2">
        <f t="shared" si="512"/>
        <v>71.7</v>
      </c>
      <c r="Q1851" s="2">
        <f t="shared" si="513"/>
        <v>71.7</v>
      </c>
      <c r="S1851" s="4">
        <f t="shared" si="514"/>
        <v>60.129999999999995</v>
      </c>
      <c r="T1851" s="4">
        <f t="shared" si="515"/>
        <v>60.129999999999995</v>
      </c>
      <c r="U1851" s="4">
        <f t="shared" si="516"/>
        <v>60.76</v>
      </c>
      <c r="V1851" s="4">
        <f t="shared" si="517"/>
        <v>60.76</v>
      </c>
      <c r="X1851" s="6">
        <f t="shared" si="518"/>
        <v>66.010000000000005</v>
      </c>
      <c r="Y1851" s="6">
        <f t="shared" si="519"/>
        <v>66.010000000000005</v>
      </c>
      <c r="Z1851" s="6">
        <f t="shared" si="520"/>
        <v>66.619</v>
      </c>
      <c r="AA1851" s="6">
        <f t="shared" si="521"/>
        <v>66.619</v>
      </c>
      <c r="AC1851" s="4">
        <f t="shared" si="522"/>
        <v>5.8800000000000097</v>
      </c>
      <c r="AD1851" s="4">
        <f t="shared" si="523"/>
        <v>5.8800000000000097</v>
      </c>
      <c r="AE1851" s="4">
        <f t="shared" si="524"/>
        <v>5.8590000000000018</v>
      </c>
      <c r="AF1851" s="4">
        <f t="shared" si="525"/>
        <v>5.8590000000000018</v>
      </c>
    </row>
    <row r="1852" spans="1:32" hidden="1" x14ac:dyDescent="0.25">
      <c r="A1852" t="str">
        <f t="shared" si="508"/>
        <v>D</v>
      </c>
      <c r="B1852" t="str">
        <f>LEFT('CNA Paste'!A1854,3)</f>
        <v>RES</v>
      </c>
      <c r="C1852" t="str">
        <f>'CNA Paste'!A1854</f>
        <v>RES_TravLod</v>
      </c>
      <c r="D1852" t="str">
        <f t="shared" si="509"/>
        <v>TravLod</v>
      </c>
      <c r="E1852" t="str">
        <f>'CNA Paste'!B1854</f>
        <v>!0401!OS_ADDRESSBASE_PLUS_200205_RECEPT</v>
      </c>
      <c r="F1852">
        <f>'CNA Paste'!C1854</f>
        <v>8</v>
      </c>
      <c r="G1852">
        <f>'CNA Paste'!D1854</f>
        <v>477159</v>
      </c>
      <c r="H1852">
        <f>'CNA Paste'!E1854</f>
        <v>171680.6</v>
      </c>
      <c r="I1852">
        <f>'CNA Paste'!F1854</f>
        <v>66</v>
      </c>
      <c r="J1852">
        <f>'CNA Paste'!G1854</f>
        <v>66.099999999999994</v>
      </c>
      <c r="K1852">
        <f>'CNA Paste'!H1854</f>
        <v>66.7</v>
      </c>
      <c r="L1852">
        <f>'CNA Paste'!I1854</f>
        <v>66.8</v>
      </c>
      <c r="N1852" s="2">
        <f t="shared" si="510"/>
        <v>68.5</v>
      </c>
      <c r="O1852" s="2">
        <f t="shared" si="511"/>
        <v>68.599999999999994</v>
      </c>
      <c r="P1852" s="2">
        <f t="shared" si="512"/>
        <v>69.2</v>
      </c>
      <c r="Q1852" s="2">
        <f t="shared" si="513"/>
        <v>69.3</v>
      </c>
      <c r="S1852" s="4">
        <f t="shared" si="514"/>
        <v>57.879999999999995</v>
      </c>
      <c r="T1852" s="4">
        <f t="shared" si="515"/>
        <v>57.969999999999992</v>
      </c>
      <c r="U1852" s="4">
        <f t="shared" si="516"/>
        <v>58.51</v>
      </c>
      <c r="V1852" s="4">
        <f t="shared" si="517"/>
        <v>58.599999999999994</v>
      </c>
      <c r="X1852" s="6">
        <f t="shared" si="518"/>
        <v>63.835000000000001</v>
      </c>
      <c r="Y1852" s="6">
        <f t="shared" si="519"/>
        <v>63.921999999999997</v>
      </c>
      <c r="Z1852" s="6">
        <f t="shared" si="520"/>
        <v>64.444000000000003</v>
      </c>
      <c r="AA1852" s="6">
        <f t="shared" si="521"/>
        <v>64.530999999999992</v>
      </c>
      <c r="AC1852" s="4">
        <f t="shared" si="522"/>
        <v>5.9550000000000054</v>
      </c>
      <c r="AD1852" s="4">
        <f t="shared" si="523"/>
        <v>5.9520000000000053</v>
      </c>
      <c r="AE1852" s="4">
        <f t="shared" si="524"/>
        <v>5.9340000000000046</v>
      </c>
      <c r="AF1852" s="4">
        <f t="shared" si="525"/>
        <v>5.9309999999999974</v>
      </c>
    </row>
    <row r="1853" spans="1:32" hidden="1" x14ac:dyDescent="0.25">
      <c r="A1853" t="str">
        <f t="shared" si="508"/>
        <v>D</v>
      </c>
      <c r="B1853" t="str">
        <f>LEFT('CNA Paste'!A1855,3)</f>
        <v>RES</v>
      </c>
      <c r="C1853" t="str">
        <f>'CNA Paste'!A1855</f>
        <v>RES_TravLod</v>
      </c>
      <c r="D1853" t="str">
        <f t="shared" si="509"/>
        <v>TravLod</v>
      </c>
      <c r="E1853" t="str">
        <f>'CNA Paste'!B1855</f>
        <v>!0401!OS_ADDRESSBASE_PLUS_200205_RECEPT</v>
      </c>
      <c r="F1853">
        <f>'CNA Paste'!C1855</f>
        <v>8</v>
      </c>
      <c r="G1853">
        <f>'CNA Paste'!D1855</f>
        <v>477159</v>
      </c>
      <c r="H1853">
        <f>'CNA Paste'!E1855</f>
        <v>171680.6</v>
      </c>
      <c r="I1853">
        <f>'CNA Paste'!F1855</f>
        <v>68.7</v>
      </c>
      <c r="J1853">
        <f>'CNA Paste'!G1855</f>
        <v>68.8</v>
      </c>
      <c r="K1853">
        <f>'CNA Paste'!H1855</f>
        <v>69.400000000000006</v>
      </c>
      <c r="L1853">
        <f>'CNA Paste'!I1855</f>
        <v>69.400000000000006</v>
      </c>
      <c r="N1853" s="2">
        <f t="shared" si="510"/>
        <v>71.2</v>
      </c>
      <c r="O1853" s="2">
        <f t="shared" si="511"/>
        <v>71.3</v>
      </c>
      <c r="P1853" s="2">
        <f t="shared" si="512"/>
        <v>71.900000000000006</v>
      </c>
      <c r="Q1853" s="2">
        <f t="shared" si="513"/>
        <v>71.900000000000006</v>
      </c>
      <c r="S1853" s="4">
        <f t="shared" si="514"/>
        <v>60.309999999999995</v>
      </c>
      <c r="T1853" s="4">
        <f t="shared" si="515"/>
        <v>60.4</v>
      </c>
      <c r="U1853" s="4">
        <f t="shared" si="516"/>
        <v>60.940000000000005</v>
      </c>
      <c r="V1853" s="4">
        <f t="shared" si="517"/>
        <v>60.940000000000005</v>
      </c>
      <c r="X1853" s="6">
        <f t="shared" si="518"/>
        <v>66.183999999999997</v>
      </c>
      <c r="Y1853" s="6">
        <f t="shared" si="519"/>
        <v>66.271000000000001</v>
      </c>
      <c r="Z1853" s="6">
        <f t="shared" si="520"/>
        <v>66.793000000000006</v>
      </c>
      <c r="AA1853" s="6">
        <f t="shared" si="521"/>
        <v>66.793000000000006</v>
      </c>
      <c r="AC1853" s="4">
        <f t="shared" si="522"/>
        <v>5.8740000000000023</v>
      </c>
      <c r="AD1853" s="4">
        <f t="shared" si="523"/>
        <v>5.8710000000000022</v>
      </c>
      <c r="AE1853" s="4">
        <f t="shared" si="524"/>
        <v>5.8530000000000015</v>
      </c>
      <c r="AF1853" s="4">
        <f t="shared" si="525"/>
        <v>5.8530000000000015</v>
      </c>
    </row>
    <row r="1854" spans="1:32" hidden="1" x14ac:dyDescent="0.25">
      <c r="A1854" t="str">
        <f t="shared" si="508"/>
        <v>D</v>
      </c>
      <c r="B1854" t="str">
        <f>LEFT('CNA Paste'!A1856,3)</f>
        <v>RES</v>
      </c>
      <c r="C1854" t="str">
        <f>'CNA Paste'!A1856</f>
        <v>RES_TravLod</v>
      </c>
      <c r="D1854" t="str">
        <f t="shared" si="509"/>
        <v>TravLod</v>
      </c>
      <c r="E1854" t="str">
        <f>'CNA Paste'!B1856</f>
        <v>!0401!OS_ADDRESSBASE_PLUS_200205_RECEPT</v>
      </c>
      <c r="F1854">
        <f>'CNA Paste'!C1856</f>
        <v>9</v>
      </c>
      <c r="G1854">
        <f>'CNA Paste'!D1856</f>
        <v>477159</v>
      </c>
      <c r="H1854">
        <f>'CNA Paste'!E1856</f>
        <v>171674.2</v>
      </c>
      <c r="I1854">
        <f>'CNA Paste'!F1856</f>
        <v>64.5</v>
      </c>
      <c r="J1854">
        <f>'CNA Paste'!G1856</f>
        <v>64.599999999999994</v>
      </c>
      <c r="K1854">
        <f>'CNA Paste'!H1856</f>
        <v>65.099999999999994</v>
      </c>
      <c r="L1854">
        <f>'CNA Paste'!I1856</f>
        <v>65.2</v>
      </c>
      <c r="N1854" s="2">
        <f t="shared" si="510"/>
        <v>67</v>
      </c>
      <c r="O1854" s="2">
        <f t="shared" si="511"/>
        <v>67.099999999999994</v>
      </c>
      <c r="P1854" s="2">
        <f t="shared" si="512"/>
        <v>67.599999999999994</v>
      </c>
      <c r="Q1854" s="2">
        <f t="shared" si="513"/>
        <v>67.7</v>
      </c>
      <c r="S1854" s="4">
        <f t="shared" si="514"/>
        <v>56.53</v>
      </c>
      <c r="T1854" s="4">
        <f t="shared" si="515"/>
        <v>56.61999999999999</v>
      </c>
      <c r="U1854" s="4">
        <f t="shared" si="516"/>
        <v>57.069999999999993</v>
      </c>
      <c r="V1854" s="4">
        <f t="shared" si="517"/>
        <v>57.160000000000004</v>
      </c>
      <c r="X1854" s="6">
        <f t="shared" si="518"/>
        <v>62.53</v>
      </c>
      <c r="Y1854" s="6">
        <f t="shared" si="519"/>
        <v>62.616999999999997</v>
      </c>
      <c r="Z1854" s="6">
        <f t="shared" si="520"/>
        <v>63.052</v>
      </c>
      <c r="AA1854" s="6">
        <f t="shared" si="521"/>
        <v>63.139000000000003</v>
      </c>
      <c r="AC1854" s="4">
        <f t="shared" si="522"/>
        <v>6</v>
      </c>
      <c r="AD1854" s="4">
        <f t="shared" si="523"/>
        <v>5.997000000000007</v>
      </c>
      <c r="AE1854" s="4">
        <f t="shared" si="524"/>
        <v>5.9820000000000064</v>
      </c>
      <c r="AF1854" s="4">
        <f t="shared" si="525"/>
        <v>5.9789999999999992</v>
      </c>
    </row>
    <row r="1855" spans="1:32" hidden="1" x14ac:dyDescent="0.25">
      <c r="A1855" t="str">
        <f t="shared" si="508"/>
        <v>D</v>
      </c>
      <c r="B1855" t="str">
        <f>LEFT('CNA Paste'!A1857,3)</f>
        <v>RES</v>
      </c>
      <c r="C1855" t="str">
        <f>'CNA Paste'!A1857</f>
        <v>RES_TravLod</v>
      </c>
      <c r="D1855" t="str">
        <f t="shared" si="509"/>
        <v>TravLod</v>
      </c>
      <c r="E1855" t="str">
        <f>'CNA Paste'!B1857</f>
        <v>!0401!OS_ADDRESSBASE_PLUS_200205_RECEPT</v>
      </c>
      <c r="F1855">
        <f>'CNA Paste'!C1857</f>
        <v>9</v>
      </c>
      <c r="G1855">
        <f>'CNA Paste'!D1857</f>
        <v>477159</v>
      </c>
      <c r="H1855">
        <f>'CNA Paste'!E1857</f>
        <v>171674.2</v>
      </c>
      <c r="I1855">
        <f>'CNA Paste'!F1857</f>
        <v>66.8</v>
      </c>
      <c r="J1855">
        <f>'CNA Paste'!G1857</f>
        <v>66.900000000000006</v>
      </c>
      <c r="K1855">
        <f>'CNA Paste'!H1857</f>
        <v>67.400000000000006</v>
      </c>
      <c r="L1855">
        <f>'CNA Paste'!I1857</f>
        <v>67.5</v>
      </c>
      <c r="N1855" s="2">
        <f t="shared" si="510"/>
        <v>69.3</v>
      </c>
      <c r="O1855" s="2">
        <f t="shared" si="511"/>
        <v>69.400000000000006</v>
      </c>
      <c r="P1855" s="2">
        <f t="shared" si="512"/>
        <v>69.900000000000006</v>
      </c>
      <c r="Q1855" s="2">
        <f t="shared" si="513"/>
        <v>70</v>
      </c>
      <c r="S1855" s="4">
        <f t="shared" si="514"/>
        <v>58.599999999999994</v>
      </c>
      <c r="T1855" s="4">
        <f t="shared" si="515"/>
        <v>58.690000000000005</v>
      </c>
      <c r="U1855" s="4">
        <f t="shared" si="516"/>
        <v>59.14</v>
      </c>
      <c r="V1855" s="4">
        <f t="shared" si="517"/>
        <v>59.23</v>
      </c>
      <c r="X1855" s="6">
        <f t="shared" si="518"/>
        <v>64.530999999999992</v>
      </c>
      <c r="Y1855" s="6">
        <f t="shared" si="519"/>
        <v>64.618000000000009</v>
      </c>
      <c r="Z1855" s="6">
        <f t="shared" si="520"/>
        <v>65.052999999999997</v>
      </c>
      <c r="AA1855" s="6">
        <f t="shared" si="521"/>
        <v>65.14</v>
      </c>
      <c r="AC1855" s="4">
        <f t="shared" si="522"/>
        <v>5.9309999999999974</v>
      </c>
      <c r="AD1855" s="4">
        <f t="shared" si="523"/>
        <v>5.9280000000000044</v>
      </c>
      <c r="AE1855" s="4">
        <f t="shared" si="524"/>
        <v>5.9129999999999967</v>
      </c>
      <c r="AF1855" s="4">
        <f t="shared" si="525"/>
        <v>5.9100000000000037</v>
      </c>
    </row>
    <row r="1856" spans="1:32" hidden="1" x14ac:dyDescent="0.25">
      <c r="A1856" t="str">
        <f t="shared" si="508"/>
        <v>D</v>
      </c>
      <c r="B1856" t="str">
        <f>LEFT('CNA Paste'!A1858,3)</f>
        <v>RES</v>
      </c>
      <c r="C1856" t="str">
        <f>'CNA Paste'!A1858</f>
        <v>RES_TravLod</v>
      </c>
      <c r="D1856" t="str">
        <f t="shared" si="509"/>
        <v>TravLod</v>
      </c>
      <c r="E1856" t="str">
        <f>'CNA Paste'!B1858</f>
        <v>!0401!OS_ADDRESSBASE_PLUS_200205_RECEPT</v>
      </c>
      <c r="F1856">
        <f>'CNA Paste'!C1858</f>
        <v>10</v>
      </c>
      <c r="G1856">
        <f>'CNA Paste'!D1858</f>
        <v>477152.7</v>
      </c>
      <c r="H1856">
        <f>'CNA Paste'!E1858</f>
        <v>171668.5</v>
      </c>
      <c r="I1856">
        <f>'CNA Paste'!F1858</f>
        <v>64</v>
      </c>
      <c r="J1856">
        <f>'CNA Paste'!G1858</f>
        <v>64.2</v>
      </c>
      <c r="K1856">
        <f>'CNA Paste'!H1858</f>
        <v>64.7</v>
      </c>
      <c r="L1856">
        <f>'CNA Paste'!I1858</f>
        <v>64.8</v>
      </c>
      <c r="N1856" s="2">
        <f t="shared" si="510"/>
        <v>66.5</v>
      </c>
      <c r="O1856" s="2">
        <f t="shared" si="511"/>
        <v>66.7</v>
      </c>
      <c r="P1856" s="2">
        <f t="shared" si="512"/>
        <v>67.2</v>
      </c>
      <c r="Q1856" s="2">
        <f t="shared" si="513"/>
        <v>67.3</v>
      </c>
      <c r="S1856" s="4">
        <f t="shared" si="514"/>
        <v>56.08</v>
      </c>
      <c r="T1856" s="4">
        <f t="shared" si="515"/>
        <v>56.26</v>
      </c>
      <c r="U1856" s="4">
        <f t="shared" si="516"/>
        <v>56.71</v>
      </c>
      <c r="V1856" s="4">
        <f t="shared" si="517"/>
        <v>56.8</v>
      </c>
      <c r="X1856" s="6">
        <f t="shared" si="518"/>
        <v>62.094999999999999</v>
      </c>
      <c r="Y1856" s="6">
        <f t="shared" si="519"/>
        <v>62.269000000000005</v>
      </c>
      <c r="Z1856" s="6">
        <f t="shared" si="520"/>
        <v>62.704000000000001</v>
      </c>
      <c r="AA1856" s="6">
        <f t="shared" si="521"/>
        <v>62.790999999999997</v>
      </c>
      <c r="AC1856" s="4">
        <f t="shared" si="522"/>
        <v>6.0150000000000006</v>
      </c>
      <c r="AD1856" s="4">
        <f t="shared" si="523"/>
        <v>6.0090000000000074</v>
      </c>
      <c r="AE1856" s="4">
        <f t="shared" si="524"/>
        <v>5.9939999999999998</v>
      </c>
      <c r="AF1856" s="4">
        <f t="shared" si="525"/>
        <v>5.9909999999999997</v>
      </c>
    </row>
    <row r="1857" spans="1:32" hidden="1" x14ac:dyDescent="0.25">
      <c r="A1857" t="str">
        <f t="shared" si="508"/>
        <v>D</v>
      </c>
      <c r="B1857" t="str">
        <f>LEFT('CNA Paste'!A1859,3)</f>
        <v>RES</v>
      </c>
      <c r="C1857" t="str">
        <f>'CNA Paste'!A1859</f>
        <v>RES_TravLod</v>
      </c>
      <c r="D1857" t="str">
        <f t="shared" si="509"/>
        <v>TravLod</v>
      </c>
      <c r="E1857" t="str">
        <f>'CNA Paste'!B1859</f>
        <v>!0401!OS_ADDRESSBASE_PLUS_200205_RECEPT</v>
      </c>
      <c r="F1857">
        <f>'CNA Paste'!C1859</f>
        <v>10</v>
      </c>
      <c r="G1857">
        <f>'CNA Paste'!D1859</f>
        <v>477152.7</v>
      </c>
      <c r="H1857">
        <f>'CNA Paste'!E1859</f>
        <v>171668.5</v>
      </c>
      <c r="I1857">
        <f>'CNA Paste'!F1859</f>
        <v>66.099999999999994</v>
      </c>
      <c r="J1857">
        <f>'CNA Paste'!G1859</f>
        <v>66.2</v>
      </c>
      <c r="K1857">
        <f>'CNA Paste'!H1859</f>
        <v>66.7</v>
      </c>
      <c r="L1857">
        <f>'CNA Paste'!I1859</f>
        <v>66.8</v>
      </c>
      <c r="N1857" s="2">
        <f t="shared" si="510"/>
        <v>68.599999999999994</v>
      </c>
      <c r="O1857" s="2">
        <f t="shared" si="511"/>
        <v>68.7</v>
      </c>
      <c r="P1857" s="2">
        <f t="shared" si="512"/>
        <v>69.2</v>
      </c>
      <c r="Q1857" s="2">
        <f t="shared" si="513"/>
        <v>69.3</v>
      </c>
      <c r="S1857" s="4">
        <f t="shared" si="514"/>
        <v>57.969999999999992</v>
      </c>
      <c r="T1857" s="4">
        <f t="shared" si="515"/>
        <v>58.06</v>
      </c>
      <c r="U1857" s="4">
        <f t="shared" si="516"/>
        <v>58.51</v>
      </c>
      <c r="V1857" s="4">
        <f t="shared" si="517"/>
        <v>58.599999999999994</v>
      </c>
      <c r="X1857" s="6">
        <f t="shared" si="518"/>
        <v>63.921999999999997</v>
      </c>
      <c r="Y1857" s="6">
        <f t="shared" si="519"/>
        <v>64.009</v>
      </c>
      <c r="Z1857" s="6">
        <f t="shared" si="520"/>
        <v>64.444000000000003</v>
      </c>
      <c r="AA1857" s="6">
        <f t="shared" si="521"/>
        <v>64.530999999999992</v>
      </c>
      <c r="AC1857" s="4">
        <f t="shared" si="522"/>
        <v>5.9520000000000053</v>
      </c>
      <c r="AD1857" s="4">
        <f t="shared" si="523"/>
        <v>5.9489999999999981</v>
      </c>
      <c r="AE1857" s="4">
        <f t="shared" si="524"/>
        <v>5.9340000000000046</v>
      </c>
      <c r="AF1857" s="4">
        <f t="shared" si="525"/>
        <v>5.9309999999999974</v>
      </c>
    </row>
    <row r="1858" spans="1:32" hidden="1" x14ac:dyDescent="0.25">
      <c r="A1858" t="str">
        <f t="shared" si="508"/>
        <v>D</v>
      </c>
      <c r="B1858" t="str">
        <f>LEFT('CNA Paste'!A1860,3)</f>
        <v>RES</v>
      </c>
      <c r="C1858" t="str">
        <f>'CNA Paste'!A1860</f>
        <v>RES_TravLod</v>
      </c>
      <c r="D1858" t="str">
        <f t="shared" si="509"/>
        <v>TravLod</v>
      </c>
      <c r="E1858" t="str">
        <f>'CNA Paste'!B1860</f>
        <v>!0401!OS_ADDRESSBASE_PLUS_200205_RECEPT</v>
      </c>
      <c r="F1858">
        <f>'CNA Paste'!C1860</f>
        <v>11</v>
      </c>
      <c r="G1858">
        <f>'CNA Paste'!D1860</f>
        <v>477146.4</v>
      </c>
      <c r="H1858">
        <f>'CNA Paste'!E1860</f>
        <v>171669</v>
      </c>
      <c r="I1858">
        <f>'CNA Paste'!F1860</f>
        <v>60.8</v>
      </c>
      <c r="J1858">
        <f>'CNA Paste'!G1860</f>
        <v>60.9</v>
      </c>
      <c r="K1858">
        <f>'CNA Paste'!H1860</f>
        <v>61.4</v>
      </c>
      <c r="L1858">
        <f>'CNA Paste'!I1860</f>
        <v>61.5</v>
      </c>
      <c r="N1858" s="2">
        <f t="shared" si="510"/>
        <v>63.3</v>
      </c>
      <c r="O1858" s="2">
        <f t="shared" si="511"/>
        <v>63.4</v>
      </c>
      <c r="P1858" s="2">
        <f t="shared" si="512"/>
        <v>63.9</v>
      </c>
      <c r="Q1858" s="2">
        <f t="shared" si="513"/>
        <v>64</v>
      </c>
      <c r="S1858" s="4">
        <f t="shared" si="514"/>
        <v>53.199999999999996</v>
      </c>
      <c r="T1858" s="4">
        <f t="shared" si="515"/>
        <v>53.29</v>
      </c>
      <c r="U1858" s="4">
        <f t="shared" si="516"/>
        <v>53.739999999999995</v>
      </c>
      <c r="V1858" s="4">
        <f t="shared" si="517"/>
        <v>53.83</v>
      </c>
      <c r="X1858" s="6">
        <f t="shared" si="518"/>
        <v>59.311</v>
      </c>
      <c r="Y1858" s="6">
        <f t="shared" si="519"/>
        <v>59.398000000000003</v>
      </c>
      <c r="Z1858" s="6">
        <f t="shared" si="520"/>
        <v>59.832999999999998</v>
      </c>
      <c r="AA1858" s="6">
        <f t="shared" si="521"/>
        <v>59.92</v>
      </c>
      <c r="AC1858" s="4">
        <f t="shared" si="522"/>
        <v>6.1110000000000042</v>
      </c>
      <c r="AD1858" s="4">
        <f t="shared" si="523"/>
        <v>6.1080000000000041</v>
      </c>
      <c r="AE1858" s="4">
        <f t="shared" si="524"/>
        <v>6.0930000000000035</v>
      </c>
      <c r="AF1858" s="4">
        <f t="shared" si="525"/>
        <v>6.0900000000000034</v>
      </c>
    </row>
    <row r="1859" spans="1:32" hidden="1" x14ac:dyDescent="0.25">
      <c r="A1859" t="str">
        <f t="shared" ref="A1859:A1869" si="526">IF(B1859="RES","D","O")</f>
        <v>D</v>
      </c>
      <c r="B1859" t="str">
        <f>LEFT('CNA Paste'!A1861,3)</f>
        <v>RES</v>
      </c>
      <c r="C1859" t="str">
        <f>'CNA Paste'!A1861</f>
        <v>RES_TravLod</v>
      </c>
      <c r="D1859" t="str">
        <f t="shared" ref="D1859:D1869" si="527">MID(C1859,5,20)</f>
        <v>TravLod</v>
      </c>
      <c r="E1859" t="str">
        <f>'CNA Paste'!B1861</f>
        <v>!0401!OS_ADDRESSBASE_PLUS_200205_RECEPT</v>
      </c>
      <c r="F1859">
        <f>'CNA Paste'!C1861</f>
        <v>11</v>
      </c>
      <c r="G1859">
        <f>'CNA Paste'!D1861</f>
        <v>477146.4</v>
      </c>
      <c r="H1859">
        <f>'CNA Paste'!E1861</f>
        <v>171669</v>
      </c>
      <c r="I1859">
        <f>'CNA Paste'!F1861</f>
        <v>62.6</v>
      </c>
      <c r="J1859">
        <f>'CNA Paste'!G1861</f>
        <v>62.6</v>
      </c>
      <c r="K1859">
        <f>'CNA Paste'!H1861</f>
        <v>63.2</v>
      </c>
      <c r="L1859">
        <f>'CNA Paste'!I1861</f>
        <v>63.3</v>
      </c>
      <c r="N1859" s="2">
        <f t="shared" ref="N1859:N1869" si="528">I1859+2.5</f>
        <v>65.099999999999994</v>
      </c>
      <c r="O1859" s="2">
        <f t="shared" ref="O1859:O1869" si="529">J1859+2.5</f>
        <v>65.099999999999994</v>
      </c>
      <c r="P1859" s="2">
        <f t="shared" ref="P1859:P1869" si="530">K1859+2.5</f>
        <v>65.7</v>
      </c>
      <c r="Q1859" s="2">
        <f t="shared" ref="Q1859:Q1869" si="531">L1859+2.5</f>
        <v>65.8</v>
      </c>
      <c r="S1859" s="4">
        <f t="shared" ref="S1859:S1869" si="532">0.9 *N1859-3.77</f>
        <v>54.819999999999993</v>
      </c>
      <c r="T1859" s="4">
        <f t="shared" ref="T1859:T1869" si="533">0.9 *O1859-3.77</f>
        <v>54.819999999999993</v>
      </c>
      <c r="U1859" s="4">
        <f t="shared" ref="U1859:U1869" si="534">0.9 *P1859-3.77</f>
        <v>55.36</v>
      </c>
      <c r="V1859" s="4">
        <f t="shared" ref="V1859:V1869" si="535">0.9 *Q1859-3.77</f>
        <v>55.449999999999996</v>
      </c>
      <c r="X1859" s="6">
        <f t="shared" ref="X1859:X1869" si="536">0.87 *N1859+4.24</f>
        <v>60.876999999999995</v>
      </c>
      <c r="Y1859" s="6">
        <f t="shared" ref="Y1859:Y1869" si="537">0.87 *O1859+4.24</f>
        <v>60.876999999999995</v>
      </c>
      <c r="Z1859" s="6">
        <f t="shared" ref="Z1859:Z1869" si="538">0.87 *P1859+4.24</f>
        <v>61.399000000000001</v>
      </c>
      <c r="AA1859" s="6">
        <f t="shared" ref="AA1859:AA1869" si="539">0.87 *Q1859+4.24</f>
        <v>61.485999999999997</v>
      </c>
      <c r="AC1859" s="4">
        <f t="shared" ref="AC1859:AC1869" si="540">X1859-S1859</f>
        <v>6.0570000000000022</v>
      </c>
      <c r="AD1859" s="4">
        <f t="shared" ref="AD1859:AD1869" si="541">Y1859-T1859</f>
        <v>6.0570000000000022</v>
      </c>
      <c r="AE1859" s="4">
        <f t="shared" ref="AE1859:AE1869" si="542">Z1859-U1859</f>
        <v>6.0390000000000015</v>
      </c>
      <c r="AF1859" s="4">
        <f t="shared" ref="AF1859:AF1869" si="543">AA1859-V1859</f>
        <v>6.0360000000000014</v>
      </c>
    </row>
    <row r="1860" spans="1:32" hidden="1" x14ac:dyDescent="0.25">
      <c r="A1860" t="str">
        <f t="shared" si="526"/>
        <v>D</v>
      </c>
      <c r="B1860" t="str">
        <f>LEFT('CNA Paste'!A1862,3)</f>
        <v>RES</v>
      </c>
      <c r="C1860" t="str">
        <f>'CNA Paste'!A1862</f>
        <v>RES_TravLod</v>
      </c>
      <c r="D1860" t="str">
        <f t="shared" si="527"/>
        <v>TravLod</v>
      </c>
      <c r="E1860" t="str">
        <f>'CNA Paste'!B1862</f>
        <v>!0401!OS_ADDRESSBASE_PLUS_200205_RECEPT</v>
      </c>
      <c r="F1860">
        <f>'CNA Paste'!C1862</f>
        <v>12</v>
      </c>
      <c r="G1860">
        <f>'CNA Paste'!D1862</f>
        <v>477140.3</v>
      </c>
      <c r="H1860">
        <f>'CNA Paste'!E1862</f>
        <v>171675.7</v>
      </c>
      <c r="I1860">
        <f>'CNA Paste'!F1862</f>
        <v>60.7</v>
      </c>
      <c r="J1860">
        <f>'CNA Paste'!G1862</f>
        <v>60.8</v>
      </c>
      <c r="K1860">
        <f>'CNA Paste'!H1862</f>
        <v>61.4</v>
      </c>
      <c r="L1860">
        <f>'CNA Paste'!I1862</f>
        <v>61.4</v>
      </c>
      <c r="N1860" s="2">
        <f t="shared" si="528"/>
        <v>63.2</v>
      </c>
      <c r="O1860" s="2">
        <f t="shared" si="529"/>
        <v>63.3</v>
      </c>
      <c r="P1860" s="2">
        <f t="shared" si="530"/>
        <v>63.9</v>
      </c>
      <c r="Q1860" s="2">
        <f t="shared" si="531"/>
        <v>63.9</v>
      </c>
      <c r="S1860" s="4">
        <f t="shared" si="532"/>
        <v>53.11</v>
      </c>
      <c r="T1860" s="4">
        <f t="shared" si="533"/>
        <v>53.199999999999996</v>
      </c>
      <c r="U1860" s="4">
        <f t="shared" si="534"/>
        <v>53.739999999999995</v>
      </c>
      <c r="V1860" s="4">
        <f t="shared" si="535"/>
        <v>53.739999999999995</v>
      </c>
      <c r="X1860" s="6">
        <f t="shared" si="536"/>
        <v>59.224000000000004</v>
      </c>
      <c r="Y1860" s="6">
        <f t="shared" si="537"/>
        <v>59.311</v>
      </c>
      <c r="Z1860" s="6">
        <f t="shared" si="538"/>
        <v>59.832999999999998</v>
      </c>
      <c r="AA1860" s="6">
        <f t="shared" si="539"/>
        <v>59.832999999999998</v>
      </c>
      <c r="AC1860" s="4">
        <f t="shared" si="540"/>
        <v>6.1140000000000043</v>
      </c>
      <c r="AD1860" s="4">
        <f t="shared" si="541"/>
        <v>6.1110000000000042</v>
      </c>
      <c r="AE1860" s="4">
        <f t="shared" si="542"/>
        <v>6.0930000000000035</v>
      </c>
      <c r="AF1860" s="4">
        <f t="shared" si="543"/>
        <v>6.0930000000000035</v>
      </c>
    </row>
    <row r="1861" spans="1:32" hidden="1" x14ac:dyDescent="0.25">
      <c r="A1861" t="str">
        <f t="shared" si="526"/>
        <v>D</v>
      </c>
      <c r="B1861" t="str">
        <f>LEFT('CNA Paste'!A1863,3)</f>
        <v>RES</v>
      </c>
      <c r="C1861" t="str">
        <f>'CNA Paste'!A1863</f>
        <v>RES_TravLod</v>
      </c>
      <c r="D1861" t="str">
        <f t="shared" si="527"/>
        <v>TravLod</v>
      </c>
      <c r="E1861" t="str">
        <f>'CNA Paste'!B1863</f>
        <v>!0401!OS_ADDRESSBASE_PLUS_200205_RECEPT</v>
      </c>
      <c r="F1861">
        <f>'CNA Paste'!C1863</f>
        <v>12</v>
      </c>
      <c r="G1861">
        <f>'CNA Paste'!D1863</f>
        <v>477140.3</v>
      </c>
      <c r="H1861">
        <f>'CNA Paste'!E1863</f>
        <v>171675.7</v>
      </c>
      <c r="I1861">
        <f>'CNA Paste'!F1863</f>
        <v>62.5</v>
      </c>
      <c r="J1861">
        <f>'CNA Paste'!G1863</f>
        <v>62.5</v>
      </c>
      <c r="K1861">
        <f>'CNA Paste'!H1863</f>
        <v>63.2</v>
      </c>
      <c r="L1861">
        <f>'CNA Paste'!I1863</f>
        <v>63.2</v>
      </c>
      <c r="N1861" s="2">
        <f t="shared" si="528"/>
        <v>65</v>
      </c>
      <c r="O1861" s="2">
        <f t="shared" si="529"/>
        <v>65</v>
      </c>
      <c r="P1861" s="2">
        <f t="shared" si="530"/>
        <v>65.7</v>
      </c>
      <c r="Q1861" s="2">
        <f t="shared" si="531"/>
        <v>65.7</v>
      </c>
      <c r="S1861" s="4">
        <f t="shared" si="532"/>
        <v>54.73</v>
      </c>
      <c r="T1861" s="4">
        <f t="shared" si="533"/>
        <v>54.73</v>
      </c>
      <c r="U1861" s="4">
        <f t="shared" si="534"/>
        <v>55.36</v>
      </c>
      <c r="V1861" s="4">
        <f t="shared" si="535"/>
        <v>55.36</v>
      </c>
      <c r="X1861" s="6">
        <f t="shared" si="536"/>
        <v>60.79</v>
      </c>
      <c r="Y1861" s="6">
        <f t="shared" si="537"/>
        <v>60.79</v>
      </c>
      <c r="Z1861" s="6">
        <f t="shared" si="538"/>
        <v>61.399000000000001</v>
      </c>
      <c r="AA1861" s="6">
        <f t="shared" si="539"/>
        <v>61.399000000000001</v>
      </c>
      <c r="AC1861" s="4">
        <f t="shared" si="540"/>
        <v>6.0600000000000023</v>
      </c>
      <c r="AD1861" s="4">
        <f t="shared" si="541"/>
        <v>6.0600000000000023</v>
      </c>
      <c r="AE1861" s="4">
        <f t="shared" si="542"/>
        <v>6.0390000000000015</v>
      </c>
      <c r="AF1861" s="4">
        <f t="shared" si="543"/>
        <v>6.0390000000000015</v>
      </c>
    </row>
    <row r="1862" spans="1:32" hidden="1" x14ac:dyDescent="0.25">
      <c r="A1862" t="str">
        <f t="shared" si="526"/>
        <v>D</v>
      </c>
      <c r="B1862" t="str">
        <f>LEFT('CNA Paste'!A1864,3)</f>
        <v>RES</v>
      </c>
      <c r="C1862" t="str">
        <f>'CNA Paste'!A1864</f>
        <v>RES_TravLod</v>
      </c>
      <c r="D1862" t="str">
        <f t="shared" si="527"/>
        <v>TravLod</v>
      </c>
      <c r="E1862" t="str">
        <f>'CNA Paste'!B1864</f>
        <v>!0401!OS_ADDRESSBASE_PLUS_200205_RECEPT</v>
      </c>
      <c r="F1862">
        <f>'CNA Paste'!C1864</f>
        <v>13</v>
      </c>
      <c r="G1862">
        <f>'CNA Paste'!D1864</f>
        <v>477134.1</v>
      </c>
      <c r="H1862">
        <f>'CNA Paste'!E1864</f>
        <v>171682.5</v>
      </c>
      <c r="I1862">
        <f>'CNA Paste'!F1864</f>
        <v>60.9</v>
      </c>
      <c r="J1862">
        <f>'CNA Paste'!G1864</f>
        <v>60.9</v>
      </c>
      <c r="K1862">
        <f>'CNA Paste'!H1864</f>
        <v>61.5</v>
      </c>
      <c r="L1862">
        <f>'CNA Paste'!I1864</f>
        <v>61.5</v>
      </c>
      <c r="N1862" s="2">
        <f t="shared" si="528"/>
        <v>63.4</v>
      </c>
      <c r="O1862" s="2">
        <f t="shared" si="529"/>
        <v>63.4</v>
      </c>
      <c r="P1862" s="2">
        <f t="shared" si="530"/>
        <v>64</v>
      </c>
      <c r="Q1862" s="2">
        <f t="shared" si="531"/>
        <v>64</v>
      </c>
      <c r="S1862" s="4">
        <f t="shared" si="532"/>
        <v>53.29</v>
      </c>
      <c r="T1862" s="4">
        <f t="shared" si="533"/>
        <v>53.29</v>
      </c>
      <c r="U1862" s="4">
        <f t="shared" si="534"/>
        <v>53.83</v>
      </c>
      <c r="V1862" s="4">
        <f t="shared" si="535"/>
        <v>53.83</v>
      </c>
      <c r="X1862" s="6">
        <f t="shared" si="536"/>
        <v>59.398000000000003</v>
      </c>
      <c r="Y1862" s="6">
        <f t="shared" si="537"/>
        <v>59.398000000000003</v>
      </c>
      <c r="Z1862" s="6">
        <f t="shared" si="538"/>
        <v>59.92</v>
      </c>
      <c r="AA1862" s="6">
        <f t="shared" si="539"/>
        <v>59.92</v>
      </c>
      <c r="AC1862" s="4">
        <f t="shared" si="540"/>
        <v>6.1080000000000041</v>
      </c>
      <c r="AD1862" s="4">
        <f t="shared" si="541"/>
        <v>6.1080000000000041</v>
      </c>
      <c r="AE1862" s="4">
        <f t="shared" si="542"/>
        <v>6.0900000000000034</v>
      </c>
      <c r="AF1862" s="4">
        <f t="shared" si="543"/>
        <v>6.0900000000000034</v>
      </c>
    </row>
    <row r="1863" spans="1:32" hidden="1" x14ac:dyDescent="0.25">
      <c r="A1863" t="str">
        <f t="shared" si="526"/>
        <v>D</v>
      </c>
      <c r="B1863" t="str">
        <f>LEFT('CNA Paste'!A1865,3)</f>
        <v>RES</v>
      </c>
      <c r="C1863" t="str">
        <f>'CNA Paste'!A1865</f>
        <v>RES_TravLod</v>
      </c>
      <c r="D1863" t="str">
        <f t="shared" si="527"/>
        <v>TravLod</v>
      </c>
      <c r="E1863" t="str">
        <f>'CNA Paste'!B1865</f>
        <v>!0401!OS_ADDRESSBASE_PLUS_200205_RECEPT</v>
      </c>
      <c r="F1863">
        <f>'CNA Paste'!C1865</f>
        <v>13</v>
      </c>
      <c r="G1863">
        <f>'CNA Paste'!D1865</f>
        <v>477134.1</v>
      </c>
      <c r="H1863">
        <f>'CNA Paste'!E1865</f>
        <v>171682.5</v>
      </c>
      <c r="I1863">
        <f>'CNA Paste'!F1865</f>
        <v>62.7</v>
      </c>
      <c r="J1863">
        <f>'CNA Paste'!G1865</f>
        <v>62.7</v>
      </c>
      <c r="K1863">
        <f>'CNA Paste'!H1865</f>
        <v>63.4</v>
      </c>
      <c r="L1863">
        <f>'CNA Paste'!I1865</f>
        <v>63.4</v>
      </c>
      <c r="N1863" s="2">
        <f t="shared" si="528"/>
        <v>65.2</v>
      </c>
      <c r="O1863" s="2">
        <f t="shared" si="529"/>
        <v>65.2</v>
      </c>
      <c r="P1863" s="2">
        <f t="shared" si="530"/>
        <v>65.900000000000006</v>
      </c>
      <c r="Q1863" s="2">
        <f t="shared" si="531"/>
        <v>65.900000000000006</v>
      </c>
      <c r="S1863" s="4">
        <f t="shared" si="532"/>
        <v>54.910000000000004</v>
      </c>
      <c r="T1863" s="4">
        <f t="shared" si="533"/>
        <v>54.910000000000004</v>
      </c>
      <c r="U1863" s="4">
        <f t="shared" si="534"/>
        <v>55.540000000000006</v>
      </c>
      <c r="V1863" s="4">
        <f t="shared" si="535"/>
        <v>55.540000000000006</v>
      </c>
      <c r="X1863" s="6">
        <f t="shared" si="536"/>
        <v>60.964000000000006</v>
      </c>
      <c r="Y1863" s="6">
        <f t="shared" si="537"/>
        <v>60.964000000000006</v>
      </c>
      <c r="Z1863" s="6">
        <f t="shared" si="538"/>
        <v>61.573000000000008</v>
      </c>
      <c r="AA1863" s="6">
        <f t="shared" si="539"/>
        <v>61.573000000000008</v>
      </c>
      <c r="AC1863" s="4">
        <f t="shared" si="540"/>
        <v>6.054000000000002</v>
      </c>
      <c r="AD1863" s="4">
        <f t="shared" si="541"/>
        <v>6.054000000000002</v>
      </c>
      <c r="AE1863" s="4">
        <f t="shared" si="542"/>
        <v>6.0330000000000013</v>
      </c>
      <c r="AF1863" s="4">
        <f t="shared" si="543"/>
        <v>6.0330000000000013</v>
      </c>
    </row>
    <row r="1864" spans="1:32" hidden="1" x14ac:dyDescent="0.25">
      <c r="A1864" t="str">
        <f t="shared" si="526"/>
        <v>D</v>
      </c>
      <c r="B1864" t="str">
        <f>LEFT('CNA Paste'!A1866,3)</f>
        <v>RES</v>
      </c>
      <c r="C1864" t="str">
        <f>'CNA Paste'!A1866</f>
        <v>RES_TravLod</v>
      </c>
      <c r="D1864" t="str">
        <f t="shared" si="527"/>
        <v>TravLod</v>
      </c>
      <c r="E1864" t="str">
        <f>'CNA Paste'!B1866</f>
        <v>!0401!OS_ADDRESSBASE_PLUS_200205_RECEPT</v>
      </c>
      <c r="F1864">
        <f>'CNA Paste'!C1866</f>
        <v>14</v>
      </c>
      <c r="G1864">
        <f>'CNA Paste'!D1866</f>
        <v>477127.9</v>
      </c>
      <c r="H1864">
        <f>'CNA Paste'!E1866</f>
        <v>171689.2</v>
      </c>
      <c r="I1864">
        <f>'CNA Paste'!F1866</f>
        <v>60.9</v>
      </c>
      <c r="J1864">
        <f>'CNA Paste'!G1866</f>
        <v>61</v>
      </c>
      <c r="K1864">
        <f>'CNA Paste'!H1866</f>
        <v>61.6</v>
      </c>
      <c r="L1864">
        <f>'CNA Paste'!I1866</f>
        <v>61.6</v>
      </c>
      <c r="N1864" s="2">
        <f t="shared" si="528"/>
        <v>63.4</v>
      </c>
      <c r="O1864" s="2">
        <f t="shared" si="529"/>
        <v>63.5</v>
      </c>
      <c r="P1864" s="2">
        <f t="shared" si="530"/>
        <v>64.099999999999994</v>
      </c>
      <c r="Q1864" s="2">
        <f t="shared" si="531"/>
        <v>64.099999999999994</v>
      </c>
      <c r="S1864" s="4">
        <f t="shared" si="532"/>
        <v>53.29</v>
      </c>
      <c r="T1864" s="4">
        <f t="shared" si="533"/>
        <v>53.379999999999995</v>
      </c>
      <c r="U1864" s="4">
        <f t="shared" si="534"/>
        <v>53.919999999999995</v>
      </c>
      <c r="V1864" s="4">
        <f t="shared" si="535"/>
        <v>53.919999999999995</v>
      </c>
      <c r="X1864" s="6">
        <f t="shared" si="536"/>
        <v>59.398000000000003</v>
      </c>
      <c r="Y1864" s="6">
        <f t="shared" si="537"/>
        <v>59.484999999999999</v>
      </c>
      <c r="Z1864" s="6">
        <f t="shared" si="538"/>
        <v>60.006999999999998</v>
      </c>
      <c r="AA1864" s="6">
        <f t="shared" si="539"/>
        <v>60.006999999999998</v>
      </c>
      <c r="AC1864" s="4">
        <f t="shared" si="540"/>
        <v>6.1080000000000041</v>
      </c>
      <c r="AD1864" s="4">
        <f t="shared" si="541"/>
        <v>6.105000000000004</v>
      </c>
      <c r="AE1864" s="4">
        <f t="shared" si="542"/>
        <v>6.0870000000000033</v>
      </c>
      <c r="AF1864" s="4">
        <f t="shared" si="543"/>
        <v>6.0870000000000033</v>
      </c>
    </row>
    <row r="1865" spans="1:32" hidden="1" x14ac:dyDescent="0.25">
      <c r="A1865" t="str">
        <f t="shared" si="526"/>
        <v>D</v>
      </c>
      <c r="B1865" t="str">
        <f>LEFT('CNA Paste'!A1867,3)</f>
        <v>RES</v>
      </c>
      <c r="C1865" t="str">
        <f>'CNA Paste'!A1867</f>
        <v>RES_TravLod</v>
      </c>
      <c r="D1865" t="str">
        <f t="shared" si="527"/>
        <v>TravLod</v>
      </c>
      <c r="E1865" t="str">
        <f>'CNA Paste'!B1867</f>
        <v>!0401!OS_ADDRESSBASE_PLUS_200205_RECEPT</v>
      </c>
      <c r="F1865">
        <f>'CNA Paste'!C1867</f>
        <v>14</v>
      </c>
      <c r="G1865">
        <f>'CNA Paste'!D1867</f>
        <v>477127.9</v>
      </c>
      <c r="H1865">
        <f>'CNA Paste'!E1867</f>
        <v>171689.2</v>
      </c>
      <c r="I1865">
        <f>'CNA Paste'!F1867</f>
        <v>62.8</v>
      </c>
      <c r="J1865">
        <f>'CNA Paste'!G1867</f>
        <v>62.9</v>
      </c>
      <c r="K1865">
        <f>'CNA Paste'!H1867</f>
        <v>63.5</v>
      </c>
      <c r="L1865">
        <f>'CNA Paste'!I1867</f>
        <v>63.5</v>
      </c>
      <c r="N1865" s="2">
        <f t="shared" si="528"/>
        <v>65.3</v>
      </c>
      <c r="O1865" s="2">
        <f t="shared" si="529"/>
        <v>65.400000000000006</v>
      </c>
      <c r="P1865" s="2">
        <f t="shared" si="530"/>
        <v>66</v>
      </c>
      <c r="Q1865" s="2">
        <f t="shared" si="531"/>
        <v>66</v>
      </c>
      <c r="S1865" s="4">
        <f t="shared" si="532"/>
        <v>54.999999999999993</v>
      </c>
      <c r="T1865" s="4">
        <f t="shared" si="533"/>
        <v>55.09</v>
      </c>
      <c r="U1865" s="4">
        <f t="shared" si="534"/>
        <v>55.629999999999995</v>
      </c>
      <c r="V1865" s="4">
        <f t="shared" si="535"/>
        <v>55.629999999999995</v>
      </c>
      <c r="X1865" s="6">
        <f t="shared" si="536"/>
        <v>61.051000000000002</v>
      </c>
      <c r="Y1865" s="6">
        <f t="shared" si="537"/>
        <v>61.138000000000005</v>
      </c>
      <c r="Z1865" s="6">
        <f t="shared" si="538"/>
        <v>61.660000000000004</v>
      </c>
      <c r="AA1865" s="6">
        <f t="shared" si="539"/>
        <v>61.660000000000004</v>
      </c>
      <c r="AC1865" s="4">
        <f t="shared" si="540"/>
        <v>6.051000000000009</v>
      </c>
      <c r="AD1865" s="4">
        <f t="shared" si="541"/>
        <v>6.0480000000000018</v>
      </c>
      <c r="AE1865" s="4">
        <f t="shared" si="542"/>
        <v>6.0300000000000082</v>
      </c>
      <c r="AF1865" s="4">
        <f t="shared" si="543"/>
        <v>6.0300000000000082</v>
      </c>
    </row>
    <row r="1866" spans="1:32" hidden="1" x14ac:dyDescent="0.25">
      <c r="A1866" t="str">
        <f t="shared" si="526"/>
        <v>D</v>
      </c>
      <c r="B1866" t="str">
        <f>LEFT('CNA Paste'!A1868,3)</f>
        <v>RES</v>
      </c>
      <c r="C1866" t="str">
        <f>'CNA Paste'!A1868</f>
        <v>RES_TravLod</v>
      </c>
      <c r="D1866" t="str">
        <f t="shared" si="527"/>
        <v>TravLod</v>
      </c>
      <c r="E1866" t="str">
        <f>'CNA Paste'!B1868</f>
        <v>!0401!OS_ADDRESSBASE_PLUS_200205_RECEPT</v>
      </c>
      <c r="F1866">
        <f>'CNA Paste'!C1868</f>
        <v>15</v>
      </c>
      <c r="G1866">
        <f>'CNA Paste'!D1868</f>
        <v>477121.7</v>
      </c>
      <c r="H1866">
        <f>'CNA Paste'!E1868</f>
        <v>171696</v>
      </c>
      <c r="I1866">
        <f>'CNA Paste'!F1868</f>
        <v>61</v>
      </c>
      <c r="J1866">
        <f>'CNA Paste'!G1868</f>
        <v>61</v>
      </c>
      <c r="K1866">
        <f>'CNA Paste'!H1868</f>
        <v>61.7</v>
      </c>
      <c r="L1866">
        <f>'CNA Paste'!I1868</f>
        <v>61.7</v>
      </c>
      <c r="N1866" s="2">
        <f t="shared" si="528"/>
        <v>63.5</v>
      </c>
      <c r="O1866" s="2">
        <f t="shared" si="529"/>
        <v>63.5</v>
      </c>
      <c r="P1866" s="2">
        <f t="shared" si="530"/>
        <v>64.2</v>
      </c>
      <c r="Q1866" s="2">
        <f t="shared" si="531"/>
        <v>64.2</v>
      </c>
      <c r="S1866" s="4">
        <f t="shared" si="532"/>
        <v>53.379999999999995</v>
      </c>
      <c r="T1866" s="4">
        <f t="shared" si="533"/>
        <v>53.379999999999995</v>
      </c>
      <c r="U1866" s="4">
        <f t="shared" si="534"/>
        <v>54.01</v>
      </c>
      <c r="V1866" s="4">
        <f t="shared" si="535"/>
        <v>54.01</v>
      </c>
      <c r="X1866" s="6">
        <f t="shared" si="536"/>
        <v>59.484999999999999</v>
      </c>
      <c r="Y1866" s="6">
        <f t="shared" si="537"/>
        <v>59.484999999999999</v>
      </c>
      <c r="Z1866" s="6">
        <f t="shared" si="538"/>
        <v>60.094000000000001</v>
      </c>
      <c r="AA1866" s="6">
        <f t="shared" si="539"/>
        <v>60.094000000000001</v>
      </c>
      <c r="AC1866" s="4">
        <f t="shared" si="540"/>
        <v>6.105000000000004</v>
      </c>
      <c r="AD1866" s="4">
        <f t="shared" si="541"/>
        <v>6.105000000000004</v>
      </c>
      <c r="AE1866" s="4">
        <f t="shared" si="542"/>
        <v>6.0840000000000032</v>
      </c>
      <c r="AF1866" s="4">
        <f t="shared" si="543"/>
        <v>6.0840000000000032</v>
      </c>
    </row>
    <row r="1867" spans="1:32" hidden="1" x14ac:dyDescent="0.25">
      <c r="A1867" t="str">
        <f t="shared" si="526"/>
        <v>D</v>
      </c>
      <c r="B1867" t="str">
        <f>LEFT('CNA Paste'!A1869,3)</f>
        <v>RES</v>
      </c>
      <c r="C1867" t="str">
        <f>'CNA Paste'!A1869</f>
        <v>RES_TravLod</v>
      </c>
      <c r="D1867" t="str">
        <f t="shared" si="527"/>
        <v>TravLod</v>
      </c>
      <c r="E1867" t="str">
        <f>'CNA Paste'!B1869</f>
        <v>!0401!OS_ADDRESSBASE_PLUS_200205_RECEPT</v>
      </c>
      <c r="F1867">
        <f>'CNA Paste'!C1869</f>
        <v>15</v>
      </c>
      <c r="G1867">
        <f>'CNA Paste'!D1869</f>
        <v>477121.7</v>
      </c>
      <c r="H1867">
        <f>'CNA Paste'!E1869</f>
        <v>171696</v>
      </c>
      <c r="I1867">
        <f>'CNA Paste'!F1869</f>
        <v>62.9</v>
      </c>
      <c r="J1867">
        <f>'CNA Paste'!G1869</f>
        <v>62.9</v>
      </c>
      <c r="K1867">
        <f>'CNA Paste'!H1869</f>
        <v>63.6</v>
      </c>
      <c r="L1867">
        <f>'CNA Paste'!I1869</f>
        <v>63.6</v>
      </c>
      <c r="N1867" s="2">
        <f t="shared" si="528"/>
        <v>65.400000000000006</v>
      </c>
      <c r="O1867" s="2">
        <f t="shared" si="529"/>
        <v>65.400000000000006</v>
      </c>
      <c r="P1867" s="2">
        <f t="shared" si="530"/>
        <v>66.099999999999994</v>
      </c>
      <c r="Q1867" s="2">
        <f t="shared" si="531"/>
        <v>66.099999999999994</v>
      </c>
      <c r="S1867" s="4">
        <f t="shared" si="532"/>
        <v>55.09</v>
      </c>
      <c r="T1867" s="4">
        <f t="shared" si="533"/>
        <v>55.09</v>
      </c>
      <c r="U1867" s="4">
        <f t="shared" si="534"/>
        <v>55.719999999999992</v>
      </c>
      <c r="V1867" s="4">
        <f t="shared" si="535"/>
        <v>55.719999999999992</v>
      </c>
      <c r="X1867" s="6">
        <f t="shared" si="536"/>
        <v>61.138000000000005</v>
      </c>
      <c r="Y1867" s="6">
        <f t="shared" si="537"/>
        <v>61.138000000000005</v>
      </c>
      <c r="Z1867" s="6">
        <f t="shared" si="538"/>
        <v>61.747</v>
      </c>
      <c r="AA1867" s="6">
        <f t="shared" si="539"/>
        <v>61.747</v>
      </c>
      <c r="AC1867" s="4">
        <f t="shared" si="540"/>
        <v>6.0480000000000018</v>
      </c>
      <c r="AD1867" s="4">
        <f t="shared" si="541"/>
        <v>6.0480000000000018</v>
      </c>
      <c r="AE1867" s="4">
        <f t="shared" si="542"/>
        <v>6.0270000000000081</v>
      </c>
      <c r="AF1867" s="4">
        <f t="shared" si="543"/>
        <v>6.0270000000000081</v>
      </c>
    </row>
    <row r="1868" spans="1:32" hidden="1" x14ac:dyDescent="0.25">
      <c r="A1868" t="str">
        <f t="shared" si="526"/>
        <v>D</v>
      </c>
      <c r="B1868" t="str">
        <f>LEFT('CNA Paste'!A1870,3)</f>
        <v>RES</v>
      </c>
      <c r="C1868" t="str">
        <f>'CNA Paste'!A1870</f>
        <v>RES_TravLod</v>
      </c>
      <c r="D1868" t="str">
        <f t="shared" si="527"/>
        <v>TravLod</v>
      </c>
      <c r="E1868" t="str">
        <f>'CNA Paste'!B1870</f>
        <v>!0401!OS_ADDRESSBASE_PLUS_200205_RECEPT</v>
      </c>
      <c r="F1868">
        <f>'CNA Paste'!C1870</f>
        <v>16</v>
      </c>
      <c r="G1868">
        <f>'CNA Paste'!D1870</f>
        <v>477115.5</v>
      </c>
      <c r="H1868">
        <f>'CNA Paste'!E1870</f>
        <v>171702.7</v>
      </c>
      <c r="I1868">
        <f>'CNA Paste'!F1870</f>
        <v>61.3</v>
      </c>
      <c r="J1868">
        <f>'CNA Paste'!G1870</f>
        <v>61.3</v>
      </c>
      <c r="K1868">
        <f>'CNA Paste'!H1870</f>
        <v>62</v>
      </c>
      <c r="L1868">
        <f>'CNA Paste'!I1870</f>
        <v>62</v>
      </c>
      <c r="N1868" s="2">
        <f t="shared" si="528"/>
        <v>63.8</v>
      </c>
      <c r="O1868" s="2">
        <f t="shared" si="529"/>
        <v>63.8</v>
      </c>
      <c r="P1868" s="2">
        <f t="shared" si="530"/>
        <v>64.5</v>
      </c>
      <c r="Q1868" s="2">
        <f t="shared" si="531"/>
        <v>64.5</v>
      </c>
      <c r="S1868" s="4">
        <f t="shared" si="532"/>
        <v>53.65</v>
      </c>
      <c r="T1868" s="4">
        <f t="shared" si="533"/>
        <v>53.65</v>
      </c>
      <c r="U1868" s="4">
        <f t="shared" si="534"/>
        <v>54.28</v>
      </c>
      <c r="V1868" s="4">
        <f t="shared" si="535"/>
        <v>54.28</v>
      </c>
      <c r="X1868" s="6">
        <f t="shared" si="536"/>
        <v>59.746000000000002</v>
      </c>
      <c r="Y1868" s="6">
        <f t="shared" si="537"/>
        <v>59.746000000000002</v>
      </c>
      <c r="Z1868" s="6">
        <f t="shared" si="538"/>
        <v>60.355000000000004</v>
      </c>
      <c r="AA1868" s="6">
        <f t="shared" si="539"/>
        <v>60.355000000000004</v>
      </c>
      <c r="AC1868" s="4">
        <f t="shared" si="540"/>
        <v>6.0960000000000036</v>
      </c>
      <c r="AD1868" s="4">
        <f t="shared" si="541"/>
        <v>6.0960000000000036</v>
      </c>
      <c r="AE1868" s="4">
        <f t="shared" si="542"/>
        <v>6.0750000000000028</v>
      </c>
      <c r="AF1868" s="4">
        <f t="shared" si="543"/>
        <v>6.0750000000000028</v>
      </c>
    </row>
    <row r="1869" spans="1:32" hidden="1" x14ac:dyDescent="0.25">
      <c r="A1869" t="str">
        <f t="shared" si="526"/>
        <v>D</v>
      </c>
      <c r="B1869" t="str">
        <f>LEFT('CNA Paste'!A1871,3)</f>
        <v>RES</v>
      </c>
      <c r="C1869" t="str">
        <f>'CNA Paste'!A1871</f>
        <v>RES_TravLod</v>
      </c>
      <c r="D1869" t="str">
        <f t="shared" si="527"/>
        <v>TravLod</v>
      </c>
      <c r="E1869" t="str">
        <f>'CNA Paste'!B1871</f>
        <v>!0401!OS_ADDRESSBASE_PLUS_200205_RECEPT</v>
      </c>
      <c r="F1869">
        <f>'CNA Paste'!C1871</f>
        <v>16</v>
      </c>
      <c r="G1869">
        <f>'CNA Paste'!D1871</f>
        <v>477115.5</v>
      </c>
      <c r="H1869">
        <f>'CNA Paste'!E1871</f>
        <v>171702.7</v>
      </c>
      <c r="I1869">
        <f>'CNA Paste'!F1871</f>
        <v>63.3</v>
      </c>
      <c r="J1869">
        <f>'CNA Paste'!G1871</f>
        <v>63.3</v>
      </c>
      <c r="K1869">
        <f>'CNA Paste'!H1871</f>
        <v>64</v>
      </c>
      <c r="L1869">
        <f>'CNA Paste'!I1871</f>
        <v>64</v>
      </c>
      <c r="N1869" s="2">
        <f t="shared" si="528"/>
        <v>65.8</v>
      </c>
      <c r="O1869" s="2">
        <f t="shared" si="529"/>
        <v>65.8</v>
      </c>
      <c r="P1869" s="2">
        <f t="shared" si="530"/>
        <v>66.5</v>
      </c>
      <c r="Q1869" s="2">
        <f t="shared" si="531"/>
        <v>66.5</v>
      </c>
      <c r="S1869" s="4">
        <f t="shared" si="532"/>
        <v>55.449999999999996</v>
      </c>
      <c r="T1869" s="4">
        <f t="shared" si="533"/>
        <v>55.449999999999996</v>
      </c>
      <c r="U1869" s="4">
        <f t="shared" si="534"/>
        <v>56.08</v>
      </c>
      <c r="V1869" s="4">
        <f t="shared" si="535"/>
        <v>56.08</v>
      </c>
      <c r="X1869" s="6">
        <f t="shared" si="536"/>
        <v>61.485999999999997</v>
      </c>
      <c r="Y1869" s="6">
        <f t="shared" si="537"/>
        <v>61.485999999999997</v>
      </c>
      <c r="Z1869" s="6">
        <f t="shared" si="538"/>
        <v>62.094999999999999</v>
      </c>
      <c r="AA1869" s="6">
        <f t="shared" si="539"/>
        <v>62.094999999999999</v>
      </c>
      <c r="AC1869" s="4">
        <f t="shared" si="540"/>
        <v>6.0360000000000014</v>
      </c>
      <c r="AD1869" s="4">
        <f t="shared" si="541"/>
        <v>6.0360000000000014</v>
      </c>
      <c r="AE1869" s="4">
        <f t="shared" si="542"/>
        <v>6.0150000000000006</v>
      </c>
      <c r="AF1869" s="4">
        <f t="shared" si="543"/>
        <v>6.0150000000000006</v>
      </c>
    </row>
  </sheetData>
  <autoFilter ref="A1:AA1869" xr:uid="{F38AEA84-8091-4487-8EFC-A5366475BDC7}">
    <filterColumn colId="0">
      <filters>
        <filter val="O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09D60-604B-4641-A692-E8A53F42DAF5}">
  <dimension ref="A1:V1859"/>
  <sheetViews>
    <sheetView workbookViewId="0">
      <pane ySplit="1" topLeftCell="A2" activePane="bottomLeft" state="frozen"/>
      <selection pane="bottomLeft" activeCell="L19" sqref="L19"/>
    </sheetView>
  </sheetViews>
  <sheetFormatPr defaultRowHeight="15" x14ac:dyDescent="0.25"/>
  <cols>
    <col min="11" max="14" width="9.140625" style="4"/>
    <col min="15" max="18" width="9.140625" style="42"/>
    <col min="19" max="22" width="9.140625" style="4"/>
  </cols>
  <sheetData>
    <row r="1" spans="1:22" x14ac:dyDescent="0.25">
      <c r="A1" t="s">
        <v>147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4" t="s">
        <v>291</v>
      </c>
      <c r="L1" s="4" t="s">
        <v>292</v>
      </c>
      <c r="M1" s="4" t="s">
        <v>294</v>
      </c>
      <c r="N1" s="4" t="s">
        <v>293</v>
      </c>
      <c r="O1" s="42" t="s">
        <v>339</v>
      </c>
      <c r="Q1" s="42" t="s">
        <v>340</v>
      </c>
      <c r="S1" s="4" t="s">
        <v>336</v>
      </c>
      <c r="U1" s="4" t="s">
        <v>337</v>
      </c>
    </row>
    <row r="2" spans="1:22" x14ac:dyDescent="0.25">
      <c r="A2" t="s">
        <v>283</v>
      </c>
      <c r="B2">
        <v>1</v>
      </c>
      <c r="C2" t="s">
        <v>153</v>
      </c>
      <c r="D2">
        <v>1</v>
      </c>
      <c r="E2">
        <v>476924.8</v>
      </c>
      <c r="F2">
        <v>171360.6</v>
      </c>
      <c r="G2">
        <v>62.5</v>
      </c>
      <c r="H2">
        <v>62.5</v>
      </c>
      <c r="I2">
        <v>63.2</v>
      </c>
      <c r="J2">
        <v>63.2</v>
      </c>
      <c r="K2" s="4">
        <f>ROUND(H2-G2,1)</f>
        <v>0</v>
      </c>
      <c r="L2" s="4">
        <f>ROUND(J2-G2,1)</f>
        <v>0.7</v>
      </c>
      <c r="M2" s="7">
        <f>ABS(K2)</f>
        <v>0</v>
      </c>
      <c r="N2" s="7">
        <f>ABS(L2)</f>
        <v>0.7</v>
      </c>
      <c r="O2" s="42">
        <f>_xlfn.MAXIFS(M:M,C:C,C2)</f>
        <v>0.1</v>
      </c>
      <c r="P2" s="42" t="b">
        <f>AND(O2=M2,_xlfn.MAXIFS(H:H,C:C,C2,M:M,O2)=H2)</f>
        <v>0</v>
      </c>
      <c r="Q2" s="42">
        <f t="shared" ref="Q2:Q65" si="0">_xlfn.MAXIFS(N:N,C:C,C2)</f>
        <v>0.8</v>
      </c>
      <c r="R2" s="42" t="b">
        <f>AND(Q2=N2,_xlfn.MAXIFS(J:J,C:C,C2,N:N,Q2)=J2)</f>
        <v>0</v>
      </c>
      <c r="S2" s="4">
        <f>_xlfn.MAXIFS(H:H,C:C,C2)</f>
        <v>62.5</v>
      </c>
      <c r="T2" s="4" t="b">
        <f>AND(S2=H2,_xlfn.MAXIFS(H:H,C:C,C2,H:H,S2)=H2)</f>
        <v>1</v>
      </c>
      <c r="U2" s="4">
        <f>_xlfn.MAXIFS(J:J,C:C,C2)</f>
        <v>63.2</v>
      </c>
      <c r="V2" s="4" t="b">
        <f>AND(U2=J2,_xlfn.MAXIFS(J:J,C:C,C2,J:J,U2)=J2)</f>
        <v>1</v>
      </c>
    </row>
    <row r="3" spans="1:22" x14ac:dyDescent="0.25">
      <c r="A3" t="s">
        <v>283</v>
      </c>
      <c r="B3">
        <v>2</v>
      </c>
      <c r="C3" t="s">
        <v>153</v>
      </c>
      <c r="D3">
        <v>10</v>
      </c>
      <c r="E3">
        <v>476923.6</v>
      </c>
      <c r="F3">
        <v>171360.3</v>
      </c>
      <c r="G3">
        <v>62.3</v>
      </c>
      <c r="H3">
        <v>62.2</v>
      </c>
      <c r="I3">
        <v>63</v>
      </c>
      <c r="J3">
        <v>63</v>
      </c>
      <c r="K3" s="4">
        <f t="shared" ref="K3:K66" si="1">ROUND(H3-G3,1)</f>
        <v>-0.1</v>
      </c>
      <c r="L3" s="4">
        <f t="shared" ref="L3:L66" si="2">ROUND(J3-G3,1)</f>
        <v>0.7</v>
      </c>
      <c r="M3" s="7">
        <f t="shared" ref="M3:M66" si="3">ABS(K3)</f>
        <v>0.1</v>
      </c>
      <c r="N3" s="7">
        <f t="shared" ref="N3:N66" si="4">ABS(L3)</f>
        <v>0.7</v>
      </c>
      <c r="O3" s="42">
        <f t="shared" ref="O3:O66" si="5">_xlfn.MAXIFS(M:M,C:C,C3)</f>
        <v>0.1</v>
      </c>
      <c r="P3" s="42" t="b">
        <f t="shared" ref="P3:P66" si="6">AND(O3=M3,_xlfn.MAXIFS(H:H,C:C,C3,M:M,O3)=H3)</f>
        <v>1</v>
      </c>
      <c r="Q3" s="42">
        <f t="shared" si="0"/>
        <v>0.8</v>
      </c>
      <c r="R3" s="42" t="b">
        <f t="shared" ref="R3:R66" si="7">AND(Q3=N3,_xlfn.MAXIFS(J:J,C:C,C3,N:N,Q3)=J3)</f>
        <v>0</v>
      </c>
      <c r="S3" s="4">
        <f t="shared" ref="S3:S66" si="8">_xlfn.MAXIFS(H:H,C:C,C3)</f>
        <v>62.5</v>
      </c>
      <c r="T3" s="4" t="b">
        <f t="shared" ref="T3:T66" si="9">AND(S3=H3,_xlfn.MAXIFS(H:H,C:C,C3,H:H,S3)=H3)</f>
        <v>0</v>
      </c>
      <c r="U3" s="4">
        <f t="shared" ref="U3:U66" si="10">_xlfn.MAXIFS(J:J,C:C,C3)</f>
        <v>63.2</v>
      </c>
      <c r="V3" s="4" t="b">
        <f t="shared" ref="V3:V66" si="11">AND(U3=J3,_xlfn.MAXIFS(J:J,C:C,C3,J:J,U3)=J3)</f>
        <v>0</v>
      </c>
    </row>
    <row r="4" spans="1:22" x14ac:dyDescent="0.25">
      <c r="A4" t="s">
        <v>283</v>
      </c>
      <c r="B4">
        <v>3</v>
      </c>
      <c r="C4" t="s">
        <v>153</v>
      </c>
      <c r="D4">
        <v>9</v>
      </c>
      <c r="E4">
        <v>476922.2</v>
      </c>
      <c r="F4">
        <v>171360.1</v>
      </c>
      <c r="G4">
        <v>61.9</v>
      </c>
      <c r="H4">
        <v>61.8</v>
      </c>
      <c r="I4">
        <v>62.6</v>
      </c>
      <c r="J4">
        <v>62.6</v>
      </c>
      <c r="K4" s="4">
        <f t="shared" si="1"/>
        <v>-0.1</v>
      </c>
      <c r="L4" s="4">
        <f t="shared" si="2"/>
        <v>0.7</v>
      </c>
      <c r="M4" s="7">
        <f t="shared" si="3"/>
        <v>0.1</v>
      </c>
      <c r="N4" s="7">
        <f t="shared" si="4"/>
        <v>0.7</v>
      </c>
      <c r="O4" s="42">
        <f t="shared" si="5"/>
        <v>0.1</v>
      </c>
      <c r="P4" s="42" t="b">
        <f t="shared" si="6"/>
        <v>0</v>
      </c>
      <c r="Q4" s="42">
        <f t="shared" si="0"/>
        <v>0.8</v>
      </c>
      <c r="R4" s="42" t="b">
        <f t="shared" si="7"/>
        <v>0</v>
      </c>
      <c r="S4" s="4">
        <f t="shared" si="8"/>
        <v>62.5</v>
      </c>
      <c r="T4" s="4" t="b">
        <f t="shared" si="9"/>
        <v>0</v>
      </c>
      <c r="U4" s="4">
        <f t="shared" si="10"/>
        <v>63.2</v>
      </c>
      <c r="V4" s="4" t="b">
        <f t="shared" si="11"/>
        <v>0</v>
      </c>
    </row>
    <row r="5" spans="1:22" x14ac:dyDescent="0.25">
      <c r="A5" t="s">
        <v>283</v>
      </c>
      <c r="B5">
        <v>4</v>
      </c>
      <c r="C5" t="s">
        <v>153</v>
      </c>
      <c r="D5">
        <v>1</v>
      </c>
      <c r="E5">
        <v>476924.8</v>
      </c>
      <c r="F5">
        <v>171360.6</v>
      </c>
      <c r="G5">
        <v>61.1</v>
      </c>
      <c r="H5">
        <v>61.1</v>
      </c>
      <c r="I5">
        <v>61.9</v>
      </c>
      <c r="J5">
        <v>61.8</v>
      </c>
      <c r="K5" s="4">
        <f t="shared" si="1"/>
        <v>0</v>
      </c>
      <c r="L5" s="4">
        <f t="shared" si="2"/>
        <v>0.7</v>
      </c>
      <c r="M5" s="7">
        <f t="shared" si="3"/>
        <v>0</v>
      </c>
      <c r="N5" s="7">
        <f t="shared" si="4"/>
        <v>0.7</v>
      </c>
      <c r="O5" s="42">
        <f t="shared" si="5"/>
        <v>0.1</v>
      </c>
      <c r="P5" s="42" t="b">
        <f t="shared" si="6"/>
        <v>0</v>
      </c>
      <c r="Q5" s="42">
        <f t="shared" si="0"/>
        <v>0.8</v>
      </c>
      <c r="R5" s="42" t="b">
        <f t="shared" si="7"/>
        <v>0</v>
      </c>
      <c r="S5" s="4">
        <f t="shared" si="8"/>
        <v>62.5</v>
      </c>
      <c r="T5" s="4" t="b">
        <f t="shared" si="9"/>
        <v>0</v>
      </c>
      <c r="U5" s="4">
        <f t="shared" si="10"/>
        <v>63.2</v>
      </c>
      <c r="V5" s="4" t="b">
        <f t="shared" si="11"/>
        <v>0</v>
      </c>
    </row>
    <row r="6" spans="1:22" x14ac:dyDescent="0.25">
      <c r="A6" t="s">
        <v>283</v>
      </c>
      <c r="B6">
        <v>5</v>
      </c>
      <c r="C6" t="s">
        <v>153</v>
      </c>
      <c r="D6">
        <v>10</v>
      </c>
      <c r="E6">
        <v>476923.6</v>
      </c>
      <c r="F6">
        <v>171360.3</v>
      </c>
      <c r="G6">
        <v>60.9</v>
      </c>
      <c r="H6">
        <v>60.9</v>
      </c>
      <c r="I6">
        <v>61.6</v>
      </c>
      <c r="J6">
        <v>61.6</v>
      </c>
      <c r="K6" s="4">
        <f t="shared" si="1"/>
        <v>0</v>
      </c>
      <c r="L6" s="4">
        <f t="shared" si="2"/>
        <v>0.7</v>
      </c>
      <c r="M6" s="7">
        <f t="shared" si="3"/>
        <v>0</v>
      </c>
      <c r="N6" s="7">
        <f t="shared" si="4"/>
        <v>0.7</v>
      </c>
      <c r="O6" s="42">
        <f t="shared" si="5"/>
        <v>0.1</v>
      </c>
      <c r="P6" s="42" t="b">
        <f t="shared" si="6"/>
        <v>0</v>
      </c>
      <c r="Q6" s="42">
        <f t="shared" si="0"/>
        <v>0.8</v>
      </c>
      <c r="R6" s="42" t="b">
        <f t="shared" si="7"/>
        <v>0</v>
      </c>
      <c r="S6" s="4">
        <f t="shared" si="8"/>
        <v>62.5</v>
      </c>
      <c r="T6" s="4" t="b">
        <f t="shared" si="9"/>
        <v>0</v>
      </c>
      <c r="U6" s="4">
        <f t="shared" si="10"/>
        <v>63.2</v>
      </c>
      <c r="V6" s="4" t="b">
        <f t="shared" si="11"/>
        <v>0</v>
      </c>
    </row>
    <row r="7" spans="1:22" x14ac:dyDescent="0.25">
      <c r="A7" t="s">
        <v>283</v>
      </c>
      <c r="B7">
        <v>6</v>
      </c>
      <c r="C7" t="s">
        <v>153</v>
      </c>
      <c r="D7">
        <v>9</v>
      </c>
      <c r="E7">
        <v>476922.2</v>
      </c>
      <c r="F7">
        <v>171360.1</v>
      </c>
      <c r="G7">
        <v>60.4</v>
      </c>
      <c r="H7">
        <v>60.3</v>
      </c>
      <c r="I7">
        <v>61.1</v>
      </c>
      <c r="J7">
        <v>61.1</v>
      </c>
      <c r="K7" s="4">
        <f t="shared" si="1"/>
        <v>-0.1</v>
      </c>
      <c r="L7" s="4">
        <f t="shared" si="2"/>
        <v>0.7</v>
      </c>
      <c r="M7" s="7">
        <f t="shared" si="3"/>
        <v>0.1</v>
      </c>
      <c r="N7" s="7">
        <f t="shared" si="4"/>
        <v>0.7</v>
      </c>
      <c r="O7" s="42">
        <f t="shared" si="5"/>
        <v>0.1</v>
      </c>
      <c r="P7" s="42" t="b">
        <f t="shared" si="6"/>
        <v>0</v>
      </c>
      <c r="Q7" s="42">
        <f t="shared" si="0"/>
        <v>0.8</v>
      </c>
      <c r="R7" s="42" t="b">
        <f t="shared" si="7"/>
        <v>0</v>
      </c>
      <c r="S7" s="4">
        <f t="shared" si="8"/>
        <v>62.5</v>
      </c>
      <c r="T7" s="4" t="b">
        <f t="shared" si="9"/>
        <v>0</v>
      </c>
      <c r="U7" s="4">
        <f t="shared" si="10"/>
        <v>63.2</v>
      </c>
      <c r="V7" s="4" t="b">
        <f t="shared" si="11"/>
        <v>0</v>
      </c>
    </row>
    <row r="8" spans="1:22" x14ac:dyDescent="0.25">
      <c r="A8" t="s">
        <v>283</v>
      </c>
      <c r="B8">
        <v>7</v>
      </c>
      <c r="C8" t="s">
        <v>153</v>
      </c>
      <c r="D8">
        <v>2</v>
      </c>
      <c r="E8">
        <v>476925.6</v>
      </c>
      <c r="F8">
        <v>171359.6</v>
      </c>
      <c r="G8">
        <v>59.3</v>
      </c>
      <c r="H8">
        <v>59.3</v>
      </c>
      <c r="I8">
        <v>60.1</v>
      </c>
      <c r="J8">
        <v>60.1</v>
      </c>
      <c r="K8" s="4">
        <f t="shared" si="1"/>
        <v>0</v>
      </c>
      <c r="L8" s="4">
        <f t="shared" si="2"/>
        <v>0.8</v>
      </c>
      <c r="M8" s="7">
        <f t="shared" si="3"/>
        <v>0</v>
      </c>
      <c r="N8" s="7">
        <f t="shared" si="4"/>
        <v>0.8</v>
      </c>
      <c r="O8" s="42">
        <f t="shared" si="5"/>
        <v>0.1</v>
      </c>
      <c r="P8" s="42" t="b">
        <f t="shared" si="6"/>
        <v>0</v>
      </c>
      <c r="Q8" s="42">
        <f t="shared" si="0"/>
        <v>0.8</v>
      </c>
      <c r="R8" s="42" t="b">
        <f t="shared" si="7"/>
        <v>1</v>
      </c>
      <c r="S8" s="4">
        <f t="shared" si="8"/>
        <v>62.5</v>
      </c>
      <c r="T8" s="4" t="b">
        <f t="shared" si="9"/>
        <v>0</v>
      </c>
      <c r="U8" s="4">
        <f t="shared" si="10"/>
        <v>63.2</v>
      </c>
      <c r="V8" s="4" t="b">
        <f t="shared" si="11"/>
        <v>0</v>
      </c>
    </row>
    <row r="9" spans="1:22" x14ac:dyDescent="0.25">
      <c r="A9" t="s">
        <v>283</v>
      </c>
      <c r="B9">
        <v>8</v>
      </c>
      <c r="C9" t="s">
        <v>153</v>
      </c>
      <c r="D9">
        <v>2</v>
      </c>
      <c r="E9">
        <v>476925.6</v>
      </c>
      <c r="F9">
        <v>171359.6</v>
      </c>
      <c r="G9">
        <v>57.3</v>
      </c>
      <c r="H9">
        <v>57.3</v>
      </c>
      <c r="I9">
        <v>58</v>
      </c>
      <c r="J9">
        <v>58</v>
      </c>
      <c r="K9" s="4">
        <f t="shared" si="1"/>
        <v>0</v>
      </c>
      <c r="L9" s="4">
        <f t="shared" si="2"/>
        <v>0.7</v>
      </c>
      <c r="M9" s="7">
        <f t="shared" si="3"/>
        <v>0</v>
      </c>
      <c r="N9" s="7">
        <f t="shared" si="4"/>
        <v>0.7</v>
      </c>
      <c r="O9" s="42">
        <f t="shared" si="5"/>
        <v>0.1</v>
      </c>
      <c r="P9" s="42" t="b">
        <f t="shared" si="6"/>
        <v>0</v>
      </c>
      <c r="Q9" s="42">
        <f t="shared" si="0"/>
        <v>0.8</v>
      </c>
      <c r="R9" s="42" t="b">
        <f t="shared" si="7"/>
        <v>0</v>
      </c>
      <c r="S9" s="4">
        <f t="shared" si="8"/>
        <v>62.5</v>
      </c>
      <c r="T9" s="4" t="b">
        <f t="shared" si="9"/>
        <v>0</v>
      </c>
      <c r="U9" s="4">
        <f t="shared" si="10"/>
        <v>63.2</v>
      </c>
      <c r="V9" s="4" t="b">
        <f t="shared" si="11"/>
        <v>0</v>
      </c>
    </row>
    <row r="10" spans="1:22" x14ac:dyDescent="0.25">
      <c r="A10" t="s">
        <v>283</v>
      </c>
      <c r="B10">
        <v>9</v>
      </c>
      <c r="C10" t="s">
        <v>153</v>
      </c>
      <c r="D10">
        <v>6</v>
      </c>
      <c r="E10">
        <v>476919.8</v>
      </c>
      <c r="F10">
        <v>171349.1</v>
      </c>
      <c r="G10">
        <v>56.5</v>
      </c>
      <c r="H10">
        <v>56.5</v>
      </c>
      <c r="I10">
        <v>57.2</v>
      </c>
      <c r="J10">
        <v>57.2</v>
      </c>
      <c r="K10" s="4">
        <f t="shared" si="1"/>
        <v>0</v>
      </c>
      <c r="L10" s="4">
        <f t="shared" si="2"/>
        <v>0.7</v>
      </c>
      <c r="M10" s="7">
        <f t="shared" si="3"/>
        <v>0</v>
      </c>
      <c r="N10" s="7">
        <f t="shared" si="4"/>
        <v>0.7</v>
      </c>
      <c r="O10" s="42">
        <f t="shared" si="5"/>
        <v>0.1</v>
      </c>
      <c r="P10" s="42" t="b">
        <f t="shared" si="6"/>
        <v>0</v>
      </c>
      <c r="Q10" s="42">
        <f t="shared" si="0"/>
        <v>0.8</v>
      </c>
      <c r="R10" s="42" t="b">
        <f t="shared" si="7"/>
        <v>0</v>
      </c>
      <c r="S10" s="4">
        <f t="shared" si="8"/>
        <v>62.5</v>
      </c>
      <c r="T10" s="4" t="b">
        <f t="shared" si="9"/>
        <v>0</v>
      </c>
      <c r="U10" s="4">
        <f t="shared" si="10"/>
        <v>63.2</v>
      </c>
      <c r="V10" s="4" t="b">
        <f t="shared" si="11"/>
        <v>0</v>
      </c>
    </row>
    <row r="11" spans="1:22" x14ac:dyDescent="0.25">
      <c r="A11" t="s">
        <v>283</v>
      </c>
      <c r="B11">
        <v>10</v>
      </c>
      <c r="C11" t="s">
        <v>153</v>
      </c>
      <c r="D11">
        <v>3</v>
      </c>
      <c r="E11">
        <v>476925.5</v>
      </c>
      <c r="F11">
        <v>171355</v>
      </c>
      <c r="G11">
        <v>56.4</v>
      </c>
      <c r="H11">
        <v>56.4</v>
      </c>
      <c r="I11">
        <v>57.1</v>
      </c>
      <c r="J11">
        <v>57.1</v>
      </c>
      <c r="K11" s="4">
        <f t="shared" si="1"/>
        <v>0</v>
      </c>
      <c r="L11" s="4">
        <f t="shared" si="2"/>
        <v>0.7</v>
      </c>
      <c r="M11" s="7">
        <f t="shared" si="3"/>
        <v>0</v>
      </c>
      <c r="N11" s="7">
        <f t="shared" si="4"/>
        <v>0.7</v>
      </c>
      <c r="O11" s="42">
        <f t="shared" si="5"/>
        <v>0.1</v>
      </c>
      <c r="P11" s="42" t="b">
        <f t="shared" si="6"/>
        <v>0</v>
      </c>
      <c r="Q11" s="42">
        <f t="shared" si="0"/>
        <v>0.8</v>
      </c>
      <c r="R11" s="42" t="b">
        <f t="shared" si="7"/>
        <v>0</v>
      </c>
      <c r="S11" s="4">
        <f t="shared" si="8"/>
        <v>62.5</v>
      </c>
      <c r="T11" s="4" t="b">
        <f t="shared" si="9"/>
        <v>0</v>
      </c>
      <c r="U11" s="4">
        <f t="shared" si="10"/>
        <v>63.2</v>
      </c>
      <c r="V11" s="4" t="b">
        <f t="shared" si="11"/>
        <v>0</v>
      </c>
    </row>
    <row r="12" spans="1:22" x14ac:dyDescent="0.25">
      <c r="A12" t="s">
        <v>283</v>
      </c>
      <c r="B12">
        <v>11</v>
      </c>
      <c r="C12" t="s">
        <v>153</v>
      </c>
      <c r="D12">
        <v>6</v>
      </c>
      <c r="E12">
        <v>476919.8</v>
      </c>
      <c r="F12">
        <v>171349.1</v>
      </c>
      <c r="G12">
        <v>54.8</v>
      </c>
      <c r="H12">
        <v>54.8</v>
      </c>
      <c r="I12">
        <v>55.5</v>
      </c>
      <c r="J12">
        <v>55.5</v>
      </c>
      <c r="K12" s="4">
        <f t="shared" si="1"/>
        <v>0</v>
      </c>
      <c r="L12" s="4">
        <f t="shared" si="2"/>
        <v>0.7</v>
      </c>
      <c r="M12" s="7">
        <f t="shared" si="3"/>
        <v>0</v>
      </c>
      <c r="N12" s="7">
        <f t="shared" si="4"/>
        <v>0.7</v>
      </c>
      <c r="O12" s="42">
        <f t="shared" si="5"/>
        <v>0.1</v>
      </c>
      <c r="P12" s="42" t="b">
        <f t="shared" si="6"/>
        <v>0</v>
      </c>
      <c r="Q12" s="42">
        <f t="shared" si="0"/>
        <v>0.8</v>
      </c>
      <c r="R12" s="42" t="b">
        <f t="shared" si="7"/>
        <v>0</v>
      </c>
      <c r="S12" s="4">
        <f t="shared" si="8"/>
        <v>62.5</v>
      </c>
      <c r="T12" s="4" t="b">
        <f t="shared" si="9"/>
        <v>0</v>
      </c>
      <c r="U12" s="4">
        <f t="shared" si="10"/>
        <v>63.2</v>
      </c>
      <c r="V12" s="4" t="b">
        <f t="shared" si="11"/>
        <v>0</v>
      </c>
    </row>
    <row r="13" spans="1:22" x14ac:dyDescent="0.25">
      <c r="A13" t="s">
        <v>283</v>
      </c>
      <c r="B13">
        <v>12</v>
      </c>
      <c r="C13" t="s">
        <v>153</v>
      </c>
      <c r="D13">
        <v>3</v>
      </c>
      <c r="E13">
        <v>476925.5</v>
      </c>
      <c r="F13">
        <v>171355</v>
      </c>
      <c r="G13">
        <v>53.9</v>
      </c>
      <c r="H13">
        <v>53.9</v>
      </c>
      <c r="I13">
        <v>54.6</v>
      </c>
      <c r="J13">
        <v>54.6</v>
      </c>
      <c r="K13" s="4">
        <f t="shared" si="1"/>
        <v>0</v>
      </c>
      <c r="L13" s="4">
        <f t="shared" si="2"/>
        <v>0.7</v>
      </c>
      <c r="M13" s="7">
        <f t="shared" si="3"/>
        <v>0</v>
      </c>
      <c r="N13" s="7">
        <f t="shared" si="4"/>
        <v>0.7</v>
      </c>
      <c r="O13" s="42">
        <f t="shared" si="5"/>
        <v>0.1</v>
      </c>
      <c r="P13" s="42" t="b">
        <f t="shared" si="6"/>
        <v>0</v>
      </c>
      <c r="Q13" s="42">
        <f t="shared" si="0"/>
        <v>0.8</v>
      </c>
      <c r="R13" s="42" t="b">
        <f t="shared" si="7"/>
        <v>0</v>
      </c>
      <c r="S13" s="4">
        <f t="shared" si="8"/>
        <v>62.5</v>
      </c>
      <c r="T13" s="4" t="b">
        <f t="shared" si="9"/>
        <v>0</v>
      </c>
      <c r="U13" s="4">
        <f t="shared" si="10"/>
        <v>63.2</v>
      </c>
      <c r="V13" s="4" t="b">
        <f t="shared" si="11"/>
        <v>0</v>
      </c>
    </row>
    <row r="14" spans="1:22" x14ac:dyDescent="0.25">
      <c r="A14" t="s">
        <v>283</v>
      </c>
      <c r="B14">
        <v>13</v>
      </c>
      <c r="C14" t="s">
        <v>153</v>
      </c>
      <c r="D14">
        <v>5</v>
      </c>
      <c r="E14">
        <v>476922.3</v>
      </c>
      <c r="F14">
        <v>171350.2</v>
      </c>
      <c r="G14">
        <v>52.9</v>
      </c>
      <c r="H14">
        <v>52.9</v>
      </c>
      <c r="I14">
        <v>53.6</v>
      </c>
      <c r="J14">
        <v>53.6</v>
      </c>
      <c r="K14" s="4">
        <f t="shared" si="1"/>
        <v>0</v>
      </c>
      <c r="L14" s="4">
        <f t="shared" si="2"/>
        <v>0.7</v>
      </c>
      <c r="M14" s="7">
        <f t="shared" si="3"/>
        <v>0</v>
      </c>
      <c r="N14" s="7">
        <f t="shared" si="4"/>
        <v>0.7</v>
      </c>
      <c r="O14" s="42">
        <f t="shared" si="5"/>
        <v>0.1</v>
      </c>
      <c r="P14" s="42" t="b">
        <f t="shared" si="6"/>
        <v>0</v>
      </c>
      <c r="Q14" s="42">
        <f t="shared" si="0"/>
        <v>0.8</v>
      </c>
      <c r="R14" s="42" t="b">
        <f t="shared" si="7"/>
        <v>0</v>
      </c>
      <c r="S14" s="4">
        <f t="shared" si="8"/>
        <v>62.5</v>
      </c>
      <c r="T14" s="4" t="b">
        <f t="shared" si="9"/>
        <v>0</v>
      </c>
      <c r="U14" s="4">
        <f t="shared" si="10"/>
        <v>63.2</v>
      </c>
      <c r="V14" s="4" t="b">
        <f t="shared" si="11"/>
        <v>0</v>
      </c>
    </row>
    <row r="15" spans="1:22" x14ac:dyDescent="0.25">
      <c r="A15" t="s">
        <v>283</v>
      </c>
      <c r="B15">
        <v>14</v>
      </c>
      <c r="C15" t="s">
        <v>153</v>
      </c>
      <c r="D15">
        <v>4</v>
      </c>
      <c r="E15">
        <v>476923.5</v>
      </c>
      <c r="F15">
        <v>171351.6</v>
      </c>
      <c r="G15">
        <v>51</v>
      </c>
      <c r="H15">
        <v>51</v>
      </c>
      <c r="I15">
        <v>51.7</v>
      </c>
      <c r="J15">
        <v>51.7</v>
      </c>
      <c r="K15" s="4">
        <f t="shared" si="1"/>
        <v>0</v>
      </c>
      <c r="L15" s="4">
        <f t="shared" si="2"/>
        <v>0.7</v>
      </c>
      <c r="M15" s="7">
        <f t="shared" si="3"/>
        <v>0</v>
      </c>
      <c r="N15" s="7">
        <f t="shared" si="4"/>
        <v>0.7</v>
      </c>
      <c r="O15" s="42">
        <f t="shared" si="5"/>
        <v>0.1</v>
      </c>
      <c r="P15" s="42" t="b">
        <f t="shared" si="6"/>
        <v>0</v>
      </c>
      <c r="Q15" s="42">
        <f t="shared" si="0"/>
        <v>0.8</v>
      </c>
      <c r="R15" s="42" t="b">
        <f t="shared" si="7"/>
        <v>0</v>
      </c>
      <c r="S15" s="4">
        <f t="shared" si="8"/>
        <v>62.5</v>
      </c>
      <c r="T15" s="4" t="b">
        <f t="shared" si="9"/>
        <v>0</v>
      </c>
      <c r="U15" s="4">
        <f t="shared" si="10"/>
        <v>63.2</v>
      </c>
      <c r="V15" s="4" t="b">
        <f t="shared" si="11"/>
        <v>0</v>
      </c>
    </row>
    <row r="16" spans="1:22" x14ac:dyDescent="0.25">
      <c r="A16" t="s">
        <v>283</v>
      </c>
      <c r="B16">
        <v>15</v>
      </c>
      <c r="C16" t="s">
        <v>153</v>
      </c>
      <c r="D16">
        <v>5</v>
      </c>
      <c r="E16">
        <v>476922.3</v>
      </c>
      <c r="F16">
        <v>171350.2</v>
      </c>
      <c r="G16">
        <v>49.4</v>
      </c>
      <c r="H16">
        <v>49.4</v>
      </c>
      <c r="I16">
        <v>50.1</v>
      </c>
      <c r="J16">
        <v>50.1</v>
      </c>
      <c r="K16" s="4">
        <f t="shared" si="1"/>
        <v>0</v>
      </c>
      <c r="L16" s="4">
        <f t="shared" si="2"/>
        <v>0.7</v>
      </c>
      <c r="M16" s="7">
        <f t="shared" si="3"/>
        <v>0</v>
      </c>
      <c r="N16" s="7">
        <f t="shared" si="4"/>
        <v>0.7</v>
      </c>
      <c r="O16" s="42">
        <f t="shared" si="5"/>
        <v>0.1</v>
      </c>
      <c r="P16" s="42" t="b">
        <f t="shared" si="6"/>
        <v>0</v>
      </c>
      <c r="Q16" s="42">
        <f t="shared" si="0"/>
        <v>0.8</v>
      </c>
      <c r="R16" s="42" t="b">
        <f t="shared" si="7"/>
        <v>0</v>
      </c>
      <c r="S16" s="4">
        <f t="shared" si="8"/>
        <v>62.5</v>
      </c>
      <c r="T16" s="4" t="b">
        <f t="shared" si="9"/>
        <v>0</v>
      </c>
      <c r="U16" s="4">
        <f t="shared" si="10"/>
        <v>63.2</v>
      </c>
      <c r="V16" s="4" t="b">
        <f t="shared" si="11"/>
        <v>0</v>
      </c>
    </row>
    <row r="17" spans="1:22" x14ac:dyDescent="0.25">
      <c r="A17" t="s">
        <v>283</v>
      </c>
      <c r="B17">
        <v>16</v>
      </c>
      <c r="C17" t="s">
        <v>153</v>
      </c>
      <c r="D17">
        <v>4</v>
      </c>
      <c r="E17">
        <v>476923.5</v>
      </c>
      <c r="F17">
        <v>171351.6</v>
      </c>
      <c r="G17">
        <v>46.9</v>
      </c>
      <c r="H17">
        <v>46.9</v>
      </c>
      <c r="I17">
        <v>47.6</v>
      </c>
      <c r="J17">
        <v>47.6</v>
      </c>
      <c r="K17" s="4">
        <f t="shared" si="1"/>
        <v>0</v>
      </c>
      <c r="L17" s="4">
        <f t="shared" si="2"/>
        <v>0.7</v>
      </c>
      <c r="M17" s="7">
        <f t="shared" si="3"/>
        <v>0</v>
      </c>
      <c r="N17" s="7">
        <f t="shared" si="4"/>
        <v>0.7</v>
      </c>
      <c r="O17" s="42">
        <f t="shared" si="5"/>
        <v>0.1</v>
      </c>
      <c r="P17" s="42" t="b">
        <f t="shared" si="6"/>
        <v>0</v>
      </c>
      <c r="Q17" s="42">
        <f t="shared" si="0"/>
        <v>0.8</v>
      </c>
      <c r="R17" s="42" t="b">
        <f t="shared" si="7"/>
        <v>0</v>
      </c>
      <c r="S17" s="4">
        <f t="shared" si="8"/>
        <v>62.5</v>
      </c>
      <c r="T17" s="4" t="b">
        <f t="shared" si="9"/>
        <v>0</v>
      </c>
      <c r="U17" s="4">
        <f t="shared" si="10"/>
        <v>63.2</v>
      </c>
      <c r="V17" s="4" t="b">
        <f t="shared" si="11"/>
        <v>0</v>
      </c>
    </row>
    <row r="18" spans="1:22" x14ac:dyDescent="0.25">
      <c r="A18" t="s">
        <v>283</v>
      </c>
      <c r="B18">
        <v>17</v>
      </c>
      <c r="C18" t="s">
        <v>154</v>
      </c>
      <c r="D18">
        <v>7</v>
      </c>
      <c r="E18">
        <v>476917.8</v>
      </c>
      <c r="F18">
        <v>171362.2</v>
      </c>
      <c r="G18">
        <v>62.9</v>
      </c>
      <c r="H18">
        <v>62.9</v>
      </c>
      <c r="I18">
        <v>63.6</v>
      </c>
      <c r="J18">
        <v>63.6</v>
      </c>
      <c r="K18" s="4">
        <f t="shared" si="1"/>
        <v>0</v>
      </c>
      <c r="L18" s="4">
        <f t="shared" si="2"/>
        <v>0.7</v>
      </c>
      <c r="M18" s="7">
        <f t="shared" si="3"/>
        <v>0</v>
      </c>
      <c r="N18" s="7">
        <f t="shared" si="4"/>
        <v>0.7</v>
      </c>
      <c r="O18" s="42">
        <f t="shared" si="5"/>
        <v>0.1</v>
      </c>
      <c r="P18" s="42" t="b">
        <f t="shared" si="6"/>
        <v>0</v>
      </c>
      <c r="Q18" s="42">
        <f t="shared" si="0"/>
        <v>0.8</v>
      </c>
      <c r="R18" s="42" t="b">
        <f t="shared" si="7"/>
        <v>0</v>
      </c>
      <c r="S18" s="4">
        <f t="shared" si="8"/>
        <v>62.9</v>
      </c>
      <c r="T18" s="4" t="b">
        <f t="shared" si="9"/>
        <v>1</v>
      </c>
      <c r="U18" s="4">
        <f t="shared" si="10"/>
        <v>63.6</v>
      </c>
      <c r="V18" s="4" t="b">
        <f t="shared" si="11"/>
        <v>1</v>
      </c>
    </row>
    <row r="19" spans="1:22" x14ac:dyDescent="0.25">
      <c r="A19" t="s">
        <v>283</v>
      </c>
      <c r="B19">
        <v>18</v>
      </c>
      <c r="C19" t="s">
        <v>154</v>
      </c>
      <c r="D19">
        <v>5</v>
      </c>
      <c r="E19">
        <v>476913.8</v>
      </c>
      <c r="F19">
        <v>171354.2</v>
      </c>
      <c r="G19">
        <v>62.6</v>
      </c>
      <c r="H19">
        <v>62.6</v>
      </c>
      <c r="I19">
        <v>63.3</v>
      </c>
      <c r="J19">
        <v>63.3</v>
      </c>
      <c r="K19" s="4">
        <f t="shared" si="1"/>
        <v>0</v>
      </c>
      <c r="L19" s="4">
        <f t="shared" si="2"/>
        <v>0.7</v>
      </c>
      <c r="M19" s="7">
        <f t="shared" si="3"/>
        <v>0</v>
      </c>
      <c r="N19" s="7">
        <f t="shared" si="4"/>
        <v>0.7</v>
      </c>
      <c r="O19" s="42">
        <f t="shared" si="5"/>
        <v>0.1</v>
      </c>
      <c r="P19" s="42" t="b">
        <f t="shared" si="6"/>
        <v>0</v>
      </c>
      <c r="Q19" s="42">
        <f t="shared" si="0"/>
        <v>0.8</v>
      </c>
      <c r="R19" s="42" t="b">
        <f t="shared" si="7"/>
        <v>0</v>
      </c>
      <c r="S19" s="4">
        <f t="shared" si="8"/>
        <v>62.9</v>
      </c>
      <c r="T19" s="4" t="b">
        <f t="shared" si="9"/>
        <v>0</v>
      </c>
      <c r="U19" s="4">
        <f t="shared" si="10"/>
        <v>63.6</v>
      </c>
      <c r="V19" s="4" t="b">
        <f t="shared" si="11"/>
        <v>0</v>
      </c>
    </row>
    <row r="20" spans="1:22" x14ac:dyDescent="0.25">
      <c r="A20" t="s">
        <v>283</v>
      </c>
      <c r="B20">
        <v>19</v>
      </c>
      <c r="C20" t="s">
        <v>154</v>
      </c>
      <c r="D20">
        <v>6</v>
      </c>
      <c r="E20">
        <v>476915.6</v>
      </c>
      <c r="F20">
        <v>171359.3</v>
      </c>
      <c r="G20">
        <v>62.6</v>
      </c>
      <c r="H20">
        <v>62.6</v>
      </c>
      <c r="I20">
        <v>63.3</v>
      </c>
      <c r="J20">
        <v>63.3</v>
      </c>
      <c r="K20" s="4">
        <f t="shared" si="1"/>
        <v>0</v>
      </c>
      <c r="L20" s="4">
        <f t="shared" si="2"/>
        <v>0.7</v>
      </c>
      <c r="M20" s="7">
        <f t="shared" si="3"/>
        <v>0</v>
      </c>
      <c r="N20" s="7">
        <f t="shared" si="4"/>
        <v>0.7</v>
      </c>
      <c r="O20" s="42">
        <f t="shared" si="5"/>
        <v>0.1</v>
      </c>
      <c r="P20" s="42" t="b">
        <f t="shared" si="6"/>
        <v>0</v>
      </c>
      <c r="Q20" s="42">
        <f t="shared" si="0"/>
        <v>0.8</v>
      </c>
      <c r="R20" s="42" t="b">
        <f t="shared" si="7"/>
        <v>0</v>
      </c>
      <c r="S20" s="4">
        <f t="shared" si="8"/>
        <v>62.9</v>
      </c>
      <c r="T20" s="4" t="b">
        <f t="shared" si="9"/>
        <v>0</v>
      </c>
      <c r="U20" s="4">
        <f t="shared" si="10"/>
        <v>63.6</v>
      </c>
      <c r="V20" s="4" t="b">
        <f t="shared" si="11"/>
        <v>0</v>
      </c>
    </row>
    <row r="21" spans="1:22" x14ac:dyDescent="0.25">
      <c r="A21" t="s">
        <v>283</v>
      </c>
      <c r="B21">
        <v>20</v>
      </c>
      <c r="C21" t="s">
        <v>154</v>
      </c>
      <c r="D21">
        <v>1</v>
      </c>
      <c r="E21">
        <v>476919</v>
      </c>
      <c r="F21">
        <v>171362.4</v>
      </c>
      <c r="G21">
        <v>62.5</v>
      </c>
      <c r="H21">
        <v>62.5</v>
      </c>
      <c r="I21">
        <v>63.3</v>
      </c>
      <c r="J21">
        <v>63.2</v>
      </c>
      <c r="K21" s="4">
        <f t="shared" si="1"/>
        <v>0</v>
      </c>
      <c r="L21" s="4">
        <f t="shared" si="2"/>
        <v>0.7</v>
      </c>
      <c r="M21" s="7">
        <f t="shared" si="3"/>
        <v>0</v>
      </c>
      <c r="N21" s="7">
        <f t="shared" si="4"/>
        <v>0.7</v>
      </c>
      <c r="O21" s="42">
        <f t="shared" si="5"/>
        <v>0.1</v>
      </c>
      <c r="P21" s="42" t="b">
        <f t="shared" si="6"/>
        <v>0</v>
      </c>
      <c r="Q21" s="42">
        <f t="shared" si="0"/>
        <v>0.8</v>
      </c>
      <c r="R21" s="42" t="b">
        <f t="shared" si="7"/>
        <v>0</v>
      </c>
      <c r="S21" s="4">
        <f t="shared" si="8"/>
        <v>62.9</v>
      </c>
      <c r="T21" s="4" t="b">
        <f t="shared" si="9"/>
        <v>0</v>
      </c>
      <c r="U21" s="4">
        <f t="shared" si="10"/>
        <v>63.6</v>
      </c>
      <c r="V21" s="4" t="b">
        <f t="shared" si="11"/>
        <v>0</v>
      </c>
    </row>
    <row r="22" spans="1:22" x14ac:dyDescent="0.25">
      <c r="A22" t="s">
        <v>283</v>
      </c>
      <c r="B22">
        <v>21</v>
      </c>
      <c r="C22" t="s">
        <v>154</v>
      </c>
      <c r="D22">
        <v>7</v>
      </c>
      <c r="E22">
        <v>476917.8</v>
      </c>
      <c r="F22">
        <v>171362.2</v>
      </c>
      <c r="G22">
        <v>61.6</v>
      </c>
      <c r="H22">
        <v>61.6</v>
      </c>
      <c r="I22">
        <v>62.3</v>
      </c>
      <c r="J22">
        <v>62.3</v>
      </c>
      <c r="K22" s="4">
        <f t="shared" si="1"/>
        <v>0</v>
      </c>
      <c r="L22" s="4">
        <f t="shared" si="2"/>
        <v>0.7</v>
      </c>
      <c r="M22" s="7">
        <f t="shared" si="3"/>
        <v>0</v>
      </c>
      <c r="N22" s="7">
        <f t="shared" si="4"/>
        <v>0.7</v>
      </c>
      <c r="O22" s="42">
        <f t="shared" si="5"/>
        <v>0.1</v>
      </c>
      <c r="P22" s="42" t="b">
        <f t="shared" si="6"/>
        <v>0</v>
      </c>
      <c r="Q22" s="42">
        <f t="shared" si="0"/>
        <v>0.8</v>
      </c>
      <c r="R22" s="42" t="b">
        <f t="shared" si="7"/>
        <v>0</v>
      </c>
      <c r="S22" s="4">
        <f t="shared" si="8"/>
        <v>62.9</v>
      </c>
      <c r="T22" s="4" t="b">
        <f t="shared" si="9"/>
        <v>0</v>
      </c>
      <c r="U22" s="4">
        <f t="shared" si="10"/>
        <v>63.6</v>
      </c>
      <c r="V22" s="4" t="b">
        <f t="shared" si="11"/>
        <v>0</v>
      </c>
    </row>
    <row r="23" spans="1:22" x14ac:dyDescent="0.25">
      <c r="A23" t="s">
        <v>283</v>
      </c>
      <c r="B23">
        <v>22</v>
      </c>
      <c r="C23" t="s">
        <v>154</v>
      </c>
      <c r="D23">
        <v>5</v>
      </c>
      <c r="E23">
        <v>476913.8</v>
      </c>
      <c r="F23">
        <v>171354.2</v>
      </c>
      <c r="G23">
        <v>61.4</v>
      </c>
      <c r="H23">
        <v>61.4</v>
      </c>
      <c r="I23">
        <v>62.2</v>
      </c>
      <c r="J23">
        <v>62.2</v>
      </c>
      <c r="K23" s="4">
        <f t="shared" si="1"/>
        <v>0</v>
      </c>
      <c r="L23" s="4">
        <f t="shared" si="2"/>
        <v>0.8</v>
      </c>
      <c r="M23" s="7">
        <f t="shared" si="3"/>
        <v>0</v>
      </c>
      <c r="N23" s="7">
        <f t="shared" si="4"/>
        <v>0.8</v>
      </c>
      <c r="O23" s="42">
        <f t="shared" si="5"/>
        <v>0.1</v>
      </c>
      <c r="P23" s="42" t="b">
        <f t="shared" si="6"/>
        <v>0</v>
      </c>
      <c r="Q23" s="42">
        <f t="shared" si="0"/>
        <v>0.8</v>
      </c>
      <c r="R23" s="42" t="b">
        <f t="shared" si="7"/>
        <v>1</v>
      </c>
      <c r="S23" s="4">
        <f t="shared" si="8"/>
        <v>62.9</v>
      </c>
      <c r="T23" s="4" t="b">
        <f t="shared" si="9"/>
        <v>0</v>
      </c>
      <c r="U23" s="4">
        <f t="shared" si="10"/>
        <v>63.6</v>
      </c>
      <c r="V23" s="4" t="b">
        <f t="shared" si="11"/>
        <v>0</v>
      </c>
    </row>
    <row r="24" spans="1:22" x14ac:dyDescent="0.25">
      <c r="A24" t="s">
        <v>283</v>
      </c>
      <c r="B24">
        <v>23</v>
      </c>
      <c r="C24" t="s">
        <v>154</v>
      </c>
      <c r="D24">
        <v>6</v>
      </c>
      <c r="E24">
        <v>476915.6</v>
      </c>
      <c r="F24">
        <v>171359.3</v>
      </c>
      <c r="G24">
        <v>61.4</v>
      </c>
      <c r="H24">
        <v>61.4</v>
      </c>
      <c r="I24">
        <v>62.2</v>
      </c>
      <c r="J24">
        <v>62.1</v>
      </c>
      <c r="K24" s="4">
        <f t="shared" si="1"/>
        <v>0</v>
      </c>
      <c r="L24" s="4">
        <f t="shared" si="2"/>
        <v>0.7</v>
      </c>
      <c r="M24" s="7">
        <f t="shared" si="3"/>
        <v>0</v>
      </c>
      <c r="N24" s="7">
        <f t="shared" si="4"/>
        <v>0.7</v>
      </c>
      <c r="O24" s="42">
        <f t="shared" si="5"/>
        <v>0.1</v>
      </c>
      <c r="P24" s="42" t="b">
        <f t="shared" si="6"/>
        <v>0</v>
      </c>
      <c r="Q24" s="42">
        <f t="shared" si="0"/>
        <v>0.8</v>
      </c>
      <c r="R24" s="42" t="b">
        <f t="shared" si="7"/>
        <v>0</v>
      </c>
      <c r="S24" s="4">
        <f t="shared" si="8"/>
        <v>62.9</v>
      </c>
      <c r="T24" s="4" t="b">
        <f t="shared" si="9"/>
        <v>0</v>
      </c>
      <c r="U24" s="4">
        <f t="shared" si="10"/>
        <v>63.6</v>
      </c>
      <c r="V24" s="4" t="b">
        <f t="shared" si="11"/>
        <v>0</v>
      </c>
    </row>
    <row r="25" spans="1:22" x14ac:dyDescent="0.25">
      <c r="A25" t="s">
        <v>283</v>
      </c>
      <c r="B25">
        <v>24</v>
      </c>
      <c r="C25" t="s">
        <v>154</v>
      </c>
      <c r="D25">
        <v>1</v>
      </c>
      <c r="E25">
        <v>476919</v>
      </c>
      <c r="F25">
        <v>171362.4</v>
      </c>
      <c r="G25">
        <v>61.2</v>
      </c>
      <c r="H25">
        <v>61.2</v>
      </c>
      <c r="I25">
        <v>61.9</v>
      </c>
      <c r="J25">
        <v>61.9</v>
      </c>
      <c r="K25" s="4">
        <f t="shared" si="1"/>
        <v>0</v>
      </c>
      <c r="L25" s="4">
        <f t="shared" si="2"/>
        <v>0.7</v>
      </c>
      <c r="M25" s="7">
        <f t="shared" si="3"/>
        <v>0</v>
      </c>
      <c r="N25" s="7">
        <f t="shared" si="4"/>
        <v>0.7</v>
      </c>
      <c r="O25" s="42">
        <f t="shared" si="5"/>
        <v>0.1</v>
      </c>
      <c r="P25" s="42" t="b">
        <f t="shared" si="6"/>
        <v>0</v>
      </c>
      <c r="Q25" s="42">
        <f t="shared" si="0"/>
        <v>0.8</v>
      </c>
      <c r="R25" s="42" t="b">
        <f t="shared" si="7"/>
        <v>0</v>
      </c>
      <c r="S25" s="4">
        <f t="shared" si="8"/>
        <v>62.9</v>
      </c>
      <c r="T25" s="4" t="b">
        <f t="shared" si="9"/>
        <v>0</v>
      </c>
      <c r="U25" s="4">
        <f t="shared" si="10"/>
        <v>63.6</v>
      </c>
      <c r="V25" s="4" t="b">
        <f t="shared" si="11"/>
        <v>0</v>
      </c>
    </row>
    <row r="26" spans="1:22" x14ac:dyDescent="0.25">
      <c r="A26" t="s">
        <v>283</v>
      </c>
      <c r="B26">
        <v>25</v>
      </c>
      <c r="C26" t="s">
        <v>154</v>
      </c>
      <c r="D26">
        <v>3</v>
      </c>
      <c r="E26">
        <v>476920.7</v>
      </c>
      <c r="F26">
        <v>171360.7</v>
      </c>
      <c r="G26">
        <v>60.4</v>
      </c>
      <c r="H26">
        <v>60.3</v>
      </c>
      <c r="I26">
        <v>61.1</v>
      </c>
      <c r="J26">
        <v>61.1</v>
      </c>
      <c r="K26" s="4">
        <f t="shared" si="1"/>
        <v>-0.1</v>
      </c>
      <c r="L26" s="4">
        <f t="shared" si="2"/>
        <v>0.7</v>
      </c>
      <c r="M26" s="7">
        <f t="shared" si="3"/>
        <v>0.1</v>
      </c>
      <c r="N26" s="7">
        <f t="shared" si="4"/>
        <v>0.7</v>
      </c>
      <c r="O26" s="42">
        <f t="shared" si="5"/>
        <v>0.1</v>
      </c>
      <c r="P26" s="42" t="b">
        <f t="shared" si="6"/>
        <v>1</v>
      </c>
      <c r="Q26" s="42">
        <f t="shared" si="0"/>
        <v>0.8</v>
      </c>
      <c r="R26" s="42" t="b">
        <f t="shared" si="7"/>
        <v>0</v>
      </c>
      <c r="S26" s="4">
        <f t="shared" si="8"/>
        <v>62.9</v>
      </c>
      <c r="T26" s="4" t="b">
        <f t="shared" si="9"/>
        <v>0</v>
      </c>
      <c r="U26" s="4">
        <f t="shared" si="10"/>
        <v>63.6</v>
      </c>
      <c r="V26" s="4" t="b">
        <f t="shared" si="11"/>
        <v>0</v>
      </c>
    </row>
    <row r="27" spans="1:22" x14ac:dyDescent="0.25">
      <c r="A27" t="s">
        <v>283</v>
      </c>
      <c r="B27">
        <v>26</v>
      </c>
      <c r="C27" t="s">
        <v>154</v>
      </c>
      <c r="D27">
        <v>2</v>
      </c>
      <c r="E27">
        <v>476919.8</v>
      </c>
      <c r="F27">
        <v>171361.6</v>
      </c>
      <c r="G27">
        <v>59.2</v>
      </c>
      <c r="H27">
        <v>59.2</v>
      </c>
      <c r="I27">
        <v>60</v>
      </c>
      <c r="J27">
        <v>59.9</v>
      </c>
      <c r="K27" s="4">
        <f t="shared" si="1"/>
        <v>0</v>
      </c>
      <c r="L27" s="4">
        <f t="shared" si="2"/>
        <v>0.7</v>
      </c>
      <c r="M27" s="7">
        <f t="shared" si="3"/>
        <v>0</v>
      </c>
      <c r="N27" s="7">
        <f t="shared" si="4"/>
        <v>0.7</v>
      </c>
      <c r="O27" s="42">
        <f t="shared" si="5"/>
        <v>0.1</v>
      </c>
      <c r="P27" s="42" t="b">
        <f t="shared" si="6"/>
        <v>0</v>
      </c>
      <c r="Q27" s="42">
        <f t="shared" si="0"/>
        <v>0.8</v>
      </c>
      <c r="R27" s="42" t="b">
        <f t="shared" si="7"/>
        <v>0</v>
      </c>
      <c r="S27" s="4">
        <f t="shared" si="8"/>
        <v>62.9</v>
      </c>
      <c r="T27" s="4" t="b">
        <f t="shared" si="9"/>
        <v>0</v>
      </c>
      <c r="U27" s="4">
        <f t="shared" si="10"/>
        <v>63.6</v>
      </c>
      <c r="V27" s="4" t="b">
        <f t="shared" si="11"/>
        <v>0</v>
      </c>
    </row>
    <row r="28" spans="1:22" x14ac:dyDescent="0.25">
      <c r="A28" t="s">
        <v>283</v>
      </c>
      <c r="B28">
        <v>27</v>
      </c>
      <c r="C28" t="s">
        <v>154</v>
      </c>
      <c r="D28">
        <v>3</v>
      </c>
      <c r="E28">
        <v>476920.7</v>
      </c>
      <c r="F28">
        <v>171360.7</v>
      </c>
      <c r="G28">
        <v>58.6</v>
      </c>
      <c r="H28">
        <v>58.6</v>
      </c>
      <c r="I28">
        <v>59.3</v>
      </c>
      <c r="J28">
        <v>59.3</v>
      </c>
      <c r="K28" s="4">
        <f t="shared" si="1"/>
        <v>0</v>
      </c>
      <c r="L28" s="4">
        <f t="shared" si="2"/>
        <v>0.7</v>
      </c>
      <c r="M28" s="7">
        <f t="shared" si="3"/>
        <v>0</v>
      </c>
      <c r="N28" s="7">
        <f t="shared" si="4"/>
        <v>0.7</v>
      </c>
      <c r="O28" s="42">
        <f t="shared" si="5"/>
        <v>0.1</v>
      </c>
      <c r="P28" s="42" t="b">
        <f t="shared" si="6"/>
        <v>0</v>
      </c>
      <c r="Q28" s="42">
        <f t="shared" si="0"/>
        <v>0.8</v>
      </c>
      <c r="R28" s="42" t="b">
        <f t="shared" si="7"/>
        <v>0</v>
      </c>
      <c r="S28" s="4">
        <f t="shared" si="8"/>
        <v>62.9</v>
      </c>
      <c r="T28" s="4" t="b">
        <f t="shared" si="9"/>
        <v>0</v>
      </c>
      <c r="U28" s="4">
        <f t="shared" si="10"/>
        <v>63.6</v>
      </c>
      <c r="V28" s="4" t="b">
        <f t="shared" si="11"/>
        <v>0</v>
      </c>
    </row>
    <row r="29" spans="1:22" x14ac:dyDescent="0.25">
      <c r="A29" t="s">
        <v>283</v>
      </c>
      <c r="B29">
        <v>28</v>
      </c>
      <c r="C29" t="s">
        <v>154</v>
      </c>
      <c r="D29">
        <v>2</v>
      </c>
      <c r="E29">
        <v>476919.8</v>
      </c>
      <c r="F29">
        <v>171361.6</v>
      </c>
      <c r="G29">
        <v>57.2</v>
      </c>
      <c r="H29">
        <v>57.2</v>
      </c>
      <c r="I29">
        <v>57.9</v>
      </c>
      <c r="J29">
        <v>57.9</v>
      </c>
      <c r="K29" s="4">
        <f t="shared" si="1"/>
        <v>0</v>
      </c>
      <c r="L29" s="4">
        <f t="shared" si="2"/>
        <v>0.7</v>
      </c>
      <c r="M29" s="7">
        <f t="shared" si="3"/>
        <v>0</v>
      </c>
      <c r="N29" s="7">
        <f t="shared" si="4"/>
        <v>0.7</v>
      </c>
      <c r="O29" s="42">
        <f t="shared" si="5"/>
        <v>0.1</v>
      </c>
      <c r="P29" s="42" t="b">
        <f t="shared" si="6"/>
        <v>0</v>
      </c>
      <c r="Q29" s="42">
        <f t="shared" si="0"/>
        <v>0.8</v>
      </c>
      <c r="R29" s="42" t="b">
        <f t="shared" si="7"/>
        <v>0</v>
      </c>
      <c r="S29" s="4">
        <f t="shared" si="8"/>
        <v>62.9</v>
      </c>
      <c r="T29" s="4" t="b">
        <f t="shared" si="9"/>
        <v>0</v>
      </c>
      <c r="U29" s="4">
        <f t="shared" si="10"/>
        <v>63.6</v>
      </c>
      <c r="V29" s="4" t="b">
        <f t="shared" si="11"/>
        <v>0</v>
      </c>
    </row>
    <row r="30" spans="1:22" x14ac:dyDescent="0.25">
      <c r="A30" t="s">
        <v>283</v>
      </c>
      <c r="B30">
        <v>29</v>
      </c>
      <c r="C30" t="s">
        <v>154</v>
      </c>
      <c r="D30">
        <v>4</v>
      </c>
      <c r="E30">
        <v>476915.4</v>
      </c>
      <c r="F30">
        <v>171350.6</v>
      </c>
      <c r="G30">
        <v>56.6</v>
      </c>
      <c r="H30">
        <v>56.6</v>
      </c>
      <c r="I30">
        <v>57.4</v>
      </c>
      <c r="J30">
        <v>57.4</v>
      </c>
      <c r="K30" s="4">
        <f t="shared" si="1"/>
        <v>0</v>
      </c>
      <c r="L30" s="4">
        <f t="shared" si="2"/>
        <v>0.8</v>
      </c>
      <c r="M30" s="7">
        <f t="shared" si="3"/>
        <v>0</v>
      </c>
      <c r="N30" s="7">
        <f t="shared" si="4"/>
        <v>0.8</v>
      </c>
      <c r="O30" s="42">
        <f t="shared" si="5"/>
        <v>0.1</v>
      </c>
      <c r="P30" s="42" t="b">
        <f t="shared" si="6"/>
        <v>0</v>
      </c>
      <c r="Q30" s="42">
        <f t="shared" si="0"/>
        <v>0.8</v>
      </c>
      <c r="R30" s="42" t="b">
        <f t="shared" si="7"/>
        <v>0</v>
      </c>
      <c r="S30" s="4">
        <f t="shared" si="8"/>
        <v>62.9</v>
      </c>
      <c r="T30" s="4" t="b">
        <f t="shared" si="9"/>
        <v>0</v>
      </c>
      <c r="U30" s="4">
        <f t="shared" si="10"/>
        <v>63.6</v>
      </c>
      <c r="V30" s="4" t="b">
        <f t="shared" si="11"/>
        <v>0</v>
      </c>
    </row>
    <row r="31" spans="1:22" x14ac:dyDescent="0.25">
      <c r="A31" t="s">
        <v>283</v>
      </c>
      <c r="B31">
        <v>30</v>
      </c>
      <c r="C31" t="s">
        <v>154</v>
      </c>
      <c r="D31">
        <v>4</v>
      </c>
      <c r="E31">
        <v>476915.4</v>
      </c>
      <c r="F31">
        <v>171350.6</v>
      </c>
      <c r="G31">
        <v>54.9</v>
      </c>
      <c r="H31">
        <v>54.9</v>
      </c>
      <c r="I31">
        <v>55.7</v>
      </c>
      <c r="J31">
        <v>55.7</v>
      </c>
      <c r="K31" s="4">
        <f t="shared" si="1"/>
        <v>0</v>
      </c>
      <c r="L31" s="4">
        <f t="shared" si="2"/>
        <v>0.8</v>
      </c>
      <c r="M31" s="7">
        <f t="shared" si="3"/>
        <v>0</v>
      </c>
      <c r="N31" s="7">
        <f t="shared" si="4"/>
        <v>0.8</v>
      </c>
      <c r="O31" s="42">
        <f t="shared" si="5"/>
        <v>0.1</v>
      </c>
      <c r="P31" s="42" t="b">
        <f t="shared" si="6"/>
        <v>0</v>
      </c>
      <c r="Q31" s="42">
        <f t="shared" si="0"/>
        <v>0.8</v>
      </c>
      <c r="R31" s="42" t="b">
        <f t="shared" si="7"/>
        <v>0</v>
      </c>
      <c r="S31" s="4">
        <f t="shared" si="8"/>
        <v>62.9</v>
      </c>
      <c r="T31" s="4" t="b">
        <f t="shared" si="9"/>
        <v>0</v>
      </c>
      <c r="U31" s="4">
        <f t="shared" si="10"/>
        <v>63.6</v>
      </c>
      <c r="V31" s="4" t="b">
        <f t="shared" si="11"/>
        <v>0</v>
      </c>
    </row>
    <row r="32" spans="1:22" x14ac:dyDescent="0.25">
      <c r="A32" t="s">
        <v>283</v>
      </c>
      <c r="B32">
        <v>31</v>
      </c>
      <c r="C32" t="s">
        <v>155</v>
      </c>
      <c r="D32">
        <v>3</v>
      </c>
      <c r="E32">
        <v>476980.2</v>
      </c>
      <c r="F32">
        <v>171400.4</v>
      </c>
      <c r="G32">
        <v>61.6</v>
      </c>
      <c r="H32">
        <v>61.5</v>
      </c>
      <c r="I32">
        <v>62.3</v>
      </c>
      <c r="J32">
        <v>62.3</v>
      </c>
      <c r="K32" s="4">
        <f t="shared" si="1"/>
        <v>-0.1</v>
      </c>
      <c r="L32" s="4">
        <f t="shared" si="2"/>
        <v>0.7</v>
      </c>
      <c r="M32" s="7">
        <f t="shared" si="3"/>
        <v>0.1</v>
      </c>
      <c r="N32" s="7">
        <f t="shared" si="4"/>
        <v>0.7</v>
      </c>
      <c r="O32" s="42">
        <f>_xlfn.MAXIFS(M:M,C:C,C32)</f>
        <v>0.1</v>
      </c>
      <c r="P32" s="42" t="b">
        <f t="shared" si="6"/>
        <v>1</v>
      </c>
      <c r="Q32" s="42">
        <f t="shared" si="0"/>
        <v>0.8</v>
      </c>
      <c r="R32" s="42" t="b">
        <f t="shared" si="7"/>
        <v>0</v>
      </c>
      <c r="S32" s="4">
        <f t="shared" si="8"/>
        <v>61.5</v>
      </c>
      <c r="T32" s="4" t="b">
        <f t="shared" si="9"/>
        <v>1</v>
      </c>
      <c r="U32" s="4">
        <f t="shared" si="10"/>
        <v>62.3</v>
      </c>
      <c r="V32" s="4" t="b">
        <f t="shared" si="11"/>
        <v>1</v>
      </c>
    </row>
    <row r="33" spans="1:22" x14ac:dyDescent="0.25">
      <c r="A33" t="s">
        <v>283</v>
      </c>
      <c r="B33">
        <v>32</v>
      </c>
      <c r="C33" t="s">
        <v>155</v>
      </c>
      <c r="D33">
        <v>1</v>
      </c>
      <c r="E33">
        <v>476973.6</v>
      </c>
      <c r="F33">
        <v>171400.4</v>
      </c>
      <c r="G33">
        <v>61.3</v>
      </c>
      <c r="H33">
        <v>61.3</v>
      </c>
      <c r="I33">
        <v>62</v>
      </c>
      <c r="J33">
        <v>62</v>
      </c>
      <c r="K33" s="4">
        <f t="shared" si="1"/>
        <v>0</v>
      </c>
      <c r="L33" s="4">
        <f t="shared" si="2"/>
        <v>0.7</v>
      </c>
      <c r="M33" s="7">
        <f t="shared" si="3"/>
        <v>0</v>
      </c>
      <c r="N33" s="7">
        <f t="shared" si="4"/>
        <v>0.7</v>
      </c>
      <c r="O33" s="42">
        <f t="shared" si="5"/>
        <v>0.1</v>
      </c>
      <c r="P33" s="42" t="b">
        <f t="shared" si="6"/>
        <v>0</v>
      </c>
      <c r="Q33" s="42">
        <f t="shared" si="0"/>
        <v>0.8</v>
      </c>
      <c r="R33" s="42" t="b">
        <f t="shared" si="7"/>
        <v>0</v>
      </c>
      <c r="S33" s="4">
        <f t="shared" si="8"/>
        <v>61.5</v>
      </c>
      <c r="T33" s="4" t="b">
        <f t="shared" si="9"/>
        <v>0</v>
      </c>
      <c r="U33" s="4">
        <f t="shared" si="10"/>
        <v>62.3</v>
      </c>
      <c r="V33" s="4" t="b">
        <f t="shared" si="11"/>
        <v>0</v>
      </c>
    </row>
    <row r="34" spans="1:22" x14ac:dyDescent="0.25">
      <c r="A34" t="s">
        <v>283</v>
      </c>
      <c r="B34">
        <v>33</v>
      </c>
      <c r="C34" t="s">
        <v>155</v>
      </c>
      <c r="D34">
        <v>2</v>
      </c>
      <c r="E34">
        <v>476978.3</v>
      </c>
      <c r="F34">
        <v>171400</v>
      </c>
      <c r="G34">
        <v>60.7</v>
      </c>
      <c r="H34">
        <v>60.7</v>
      </c>
      <c r="I34">
        <v>61.4</v>
      </c>
      <c r="J34">
        <v>61.4</v>
      </c>
      <c r="K34" s="4">
        <f t="shared" si="1"/>
        <v>0</v>
      </c>
      <c r="L34" s="4">
        <f t="shared" si="2"/>
        <v>0.7</v>
      </c>
      <c r="M34" s="7">
        <f t="shared" si="3"/>
        <v>0</v>
      </c>
      <c r="N34" s="7">
        <f t="shared" si="4"/>
        <v>0.7</v>
      </c>
      <c r="O34" s="42">
        <f t="shared" si="5"/>
        <v>0.1</v>
      </c>
      <c r="P34" s="42" t="b">
        <f t="shared" si="6"/>
        <v>0</v>
      </c>
      <c r="Q34" s="42">
        <f t="shared" si="0"/>
        <v>0.8</v>
      </c>
      <c r="R34" s="42" t="b">
        <f t="shared" si="7"/>
        <v>0</v>
      </c>
      <c r="S34" s="4">
        <f t="shared" si="8"/>
        <v>61.5</v>
      </c>
      <c r="T34" s="4" t="b">
        <f t="shared" si="9"/>
        <v>0</v>
      </c>
      <c r="U34" s="4">
        <f t="shared" si="10"/>
        <v>62.3</v>
      </c>
      <c r="V34" s="4" t="b">
        <f t="shared" si="11"/>
        <v>0</v>
      </c>
    </row>
    <row r="35" spans="1:22" x14ac:dyDescent="0.25">
      <c r="A35" t="s">
        <v>283</v>
      </c>
      <c r="B35">
        <v>34</v>
      </c>
      <c r="C35" t="s">
        <v>155</v>
      </c>
      <c r="D35">
        <v>3</v>
      </c>
      <c r="E35">
        <v>476980.2</v>
      </c>
      <c r="F35">
        <v>171400.4</v>
      </c>
      <c r="G35">
        <v>59.4</v>
      </c>
      <c r="H35">
        <v>59.4</v>
      </c>
      <c r="I35">
        <v>60.2</v>
      </c>
      <c r="J35">
        <v>60.1</v>
      </c>
      <c r="K35" s="4">
        <f t="shared" si="1"/>
        <v>0</v>
      </c>
      <c r="L35" s="4">
        <f t="shared" si="2"/>
        <v>0.7</v>
      </c>
      <c r="M35" s="7">
        <f t="shared" si="3"/>
        <v>0</v>
      </c>
      <c r="N35" s="7">
        <f t="shared" si="4"/>
        <v>0.7</v>
      </c>
      <c r="O35" s="42">
        <f t="shared" si="5"/>
        <v>0.1</v>
      </c>
      <c r="P35" s="42" t="b">
        <f t="shared" si="6"/>
        <v>0</v>
      </c>
      <c r="Q35" s="42">
        <f t="shared" si="0"/>
        <v>0.8</v>
      </c>
      <c r="R35" s="42" t="b">
        <f t="shared" si="7"/>
        <v>0</v>
      </c>
      <c r="S35" s="4">
        <f t="shared" si="8"/>
        <v>61.5</v>
      </c>
      <c r="T35" s="4" t="b">
        <f t="shared" si="9"/>
        <v>0</v>
      </c>
      <c r="U35" s="4">
        <f t="shared" si="10"/>
        <v>62.3</v>
      </c>
      <c r="V35" s="4" t="b">
        <f t="shared" si="11"/>
        <v>0</v>
      </c>
    </row>
    <row r="36" spans="1:22" x14ac:dyDescent="0.25">
      <c r="A36" t="s">
        <v>283</v>
      </c>
      <c r="B36">
        <v>35</v>
      </c>
      <c r="C36" t="s">
        <v>155</v>
      </c>
      <c r="D36">
        <v>1</v>
      </c>
      <c r="E36">
        <v>476973.6</v>
      </c>
      <c r="F36">
        <v>171400.4</v>
      </c>
      <c r="G36">
        <v>59</v>
      </c>
      <c r="H36">
        <v>59</v>
      </c>
      <c r="I36">
        <v>59.7</v>
      </c>
      <c r="J36">
        <v>59.7</v>
      </c>
      <c r="K36" s="4">
        <f t="shared" si="1"/>
        <v>0</v>
      </c>
      <c r="L36" s="4">
        <f t="shared" si="2"/>
        <v>0.7</v>
      </c>
      <c r="M36" s="7">
        <f t="shared" si="3"/>
        <v>0</v>
      </c>
      <c r="N36" s="7">
        <f t="shared" si="4"/>
        <v>0.7</v>
      </c>
      <c r="O36" s="42">
        <f t="shared" si="5"/>
        <v>0.1</v>
      </c>
      <c r="P36" s="42" t="b">
        <f t="shared" si="6"/>
        <v>0</v>
      </c>
      <c r="Q36" s="42">
        <f t="shared" si="0"/>
        <v>0.8</v>
      </c>
      <c r="R36" s="42" t="b">
        <f t="shared" si="7"/>
        <v>0</v>
      </c>
      <c r="S36" s="4">
        <f t="shared" si="8"/>
        <v>61.5</v>
      </c>
      <c r="T36" s="4" t="b">
        <f t="shared" si="9"/>
        <v>0</v>
      </c>
      <c r="U36" s="4">
        <f t="shared" si="10"/>
        <v>62.3</v>
      </c>
      <c r="V36" s="4" t="b">
        <f t="shared" si="11"/>
        <v>0</v>
      </c>
    </row>
    <row r="37" spans="1:22" x14ac:dyDescent="0.25">
      <c r="A37" t="s">
        <v>283</v>
      </c>
      <c r="B37">
        <v>36</v>
      </c>
      <c r="C37" t="s">
        <v>155</v>
      </c>
      <c r="D37">
        <v>2</v>
      </c>
      <c r="E37">
        <v>476978.3</v>
      </c>
      <c r="F37">
        <v>171400</v>
      </c>
      <c r="G37">
        <v>58.7</v>
      </c>
      <c r="H37">
        <v>58.7</v>
      </c>
      <c r="I37">
        <v>59.4</v>
      </c>
      <c r="J37">
        <v>59.4</v>
      </c>
      <c r="K37" s="4">
        <f t="shared" si="1"/>
        <v>0</v>
      </c>
      <c r="L37" s="4">
        <f t="shared" si="2"/>
        <v>0.7</v>
      </c>
      <c r="M37" s="7">
        <f t="shared" si="3"/>
        <v>0</v>
      </c>
      <c r="N37" s="7">
        <f t="shared" si="4"/>
        <v>0.7</v>
      </c>
      <c r="O37" s="42">
        <f t="shared" si="5"/>
        <v>0.1</v>
      </c>
      <c r="P37" s="42" t="b">
        <f t="shared" si="6"/>
        <v>0</v>
      </c>
      <c r="Q37" s="42">
        <f t="shared" si="0"/>
        <v>0.8</v>
      </c>
      <c r="R37" s="42" t="b">
        <f t="shared" si="7"/>
        <v>0</v>
      </c>
      <c r="S37" s="4">
        <f t="shared" si="8"/>
        <v>61.5</v>
      </c>
      <c r="T37" s="4" t="b">
        <f t="shared" si="9"/>
        <v>0</v>
      </c>
      <c r="U37" s="4">
        <f t="shared" si="10"/>
        <v>62.3</v>
      </c>
      <c r="V37" s="4" t="b">
        <f t="shared" si="11"/>
        <v>0</v>
      </c>
    </row>
    <row r="38" spans="1:22" x14ac:dyDescent="0.25">
      <c r="A38" t="s">
        <v>283</v>
      </c>
      <c r="B38">
        <v>37</v>
      </c>
      <c r="C38" t="s">
        <v>155</v>
      </c>
      <c r="D38">
        <v>11</v>
      </c>
      <c r="E38">
        <v>476966.3</v>
      </c>
      <c r="F38">
        <v>171392</v>
      </c>
      <c r="G38">
        <v>58.4</v>
      </c>
      <c r="H38">
        <v>58.4</v>
      </c>
      <c r="I38">
        <v>59.1</v>
      </c>
      <c r="J38">
        <v>59.1</v>
      </c>
      <c r="K38" s="4">
        <f t="shared" si="1"/>
        <v>0</v>
      </c>
      <c r="L38" s="4">
        <f t="shared" si="2"/>
        <v>0.7</v>
      </c>
      <c r="M38" s="7">
        <f t="shared" si="3"/>
        <v>0</v>
      </c>
      <c r="N38" s="7">
        <f t="shared" si="4"/>
        <v>0.7</v>
      </c>
      <c r="O38" s="42">
        <f t="shared" si="5"/>
        <v>0.1</v>
      </c>
      <c r="P38" s="42" t="b">
        <f t="shared" si="6"/>
        <v>0</v>
      </c>
      <c r="Q38" s="42">
        <f t="shared" si="0"/>
        <v>0.8</v>
      </c>
      <c r="R38" s="42" t="b">
        <f t="shared" si="7"/>
        <v>0</v>
      </c>
      <c r="S38" s="4">
        <f t="shared" si="8"/>
        <v>61.5</v>
      </c>
      <c r="T38" s="4" t="b">
        <f t="shared" si="9"/>
        <v>0</v>
      </c>
      <c r="U38" s="4">
        <f t="shared" si="10"/>
        <v>62.3</v>
      </c>
      <c r="V38" s="4" t="b">
        <f t="shared" si="11"/>
        <v>0</v>
      </c>
    </row>
    <row r="39" spans="1:22" x14ac:dyDescent="0.25">
      <c r="A39" t="s">
        <v>283</v>
      </c>
      <c r="B39">
        <v>38</v>
      </c>
      <c r="C39" t="s">
        <v>155</v>
      </c>
      <c r="D39">
        <v>12</v>
      </c>
      <c r="E39">
        <v>476968</v>
      </c>
      <c r="F39">
        <v>171398.39999999999</v>
      </c>
      <c r="G39">
        <v>56.8</v>
      </c>
      <c r="H39">
        <v>56.8</v>
      </c>
      <c r="I39">
        <v>57.6</v>
      </c>
      <c r="J39">
        <v>57.5</v>
      </c>
      <c r="K39" s="4">
        <f t="shared" si="1"/>
        <v>0</v>
      </c>
      <c r="L39" s="4">
        <f t="shared" si="2"/>
        <v>0.7</v>
      </c>
      <c r="M39" s="7">
        <f t="shared" si="3"/>
        <v>0</v>
      </c>
      <c r="N39" s="7">
        <f t="shared" si="4"/>
        <v>0.7</v>
      </c>
      <c r="O39" s="42">
        <f t="shared" si="5"/>
        <v>0.1</v>
      </c>
      <c r="P39" s="42" t="b">
        <f t="shared" si="6"/>
        <v>0</v>
      </c>
      <c r="Q39" s="42">
        <f t="shared" si="0"/>
        <v>0.8</v>
      </c>
      <c r="R39" s="42" t="b">
        <f t="shared" si="7"/>
        <v>0</v>
      </c>
      <c r="S39" s="4">
        <f t="shared" si="8"/>
        <v>61.5</v>
      </c>
      <c r="T39" s="4" t="b">
        <f t="shared" si="9"/>
        <v>0</v>
      </c>
      <c r="U39" s="4">
        <f t="shared" si="10"/>
        <v>62.3</v>
      </c>
      <c r="V39" s="4" t="b">
        <f t="shared" si="11"/>
        <v>0</v>
      </c>
    </row>
    <row r="40" spans="1:22" x14ac:dyDescent="0.25">
      <c r="A40" t="s">
        <v>283</v>
      </c>
      <c r="B40">
        <v>39</v>
      </c>
      <c r="C40" t="s">
        <v>155</v>
      </c>
      <c r="D40">
        <v>4</v>
      </c>
      <c r="E40">
        <v>476980.6</v>
      </c>
      <c r="F40">
        <v>171395.5</v>
      </c>
      <c r="G40">
        <v>56.2</v>
      </c>
      <c r="H40">
        <v>56.2</v>
      </c>
      <c r="I40">
        <v>56.9</v>
      </c>
      <c r="J40">
        <v>56.9</v>
      </c>
      <c r="K40" s="4">
        <f t="shared" si="1"/>
        <v>0</v>
      </c>
      <c r="L40" s="4">
        <f t="shared" si="2"/>
        <v>0.7</v>
      </c>
      <c r="M40" s="7">
        <f t="shared" si="3"/>
        <v>0</v>
      </c>
      <c r="N40" s="7">
        <f t="shared" si="4"/>
        <v>0.7</v>
      </c>
      <c r="O40" s="42">
        <f t="shared" si="5"/>
        <v>0.1</v>
      </c>
      <c r="P40" s="42" t="b">
        <f t="shared" si="6"/>
        <v>0</v>
      </c>
      <c r="Q40" s="42">
        <f t="shared" si="0"/>
        <v>0.8</v>
      </c>
      <c r="R40" s="42" t="b">
        <f t="shared" si="7"/>
        <v>0</v>
      </c>
      <c r="S40" s="4">
        <f t="shared" si="8"/>
        <v>61.5</v>
      </c>
      <c r="T40" s="4" t="b">
        <f t="shared" si="9"/>
        <v>0</v>
      </c>
      <c r="U40" s="4">
        <f t="shared" si="10"/>
        <v>62.3</v>
      </c>
      <c r="V40" s="4" t="b">
        <f t="shared" si="11"/>
        <v>0</v>
      </c>
    </row>
    <row r="41" spans="1:22" x14ac:dyDescent="0.25">
      <c r="A41" t="s">
        <v>283</v>
      </c>
      <c r="B41">
        <v>40</v>
      </c>
      <c r="C41" t="s">
        <v>155</v>
      </c>
      <c r="D41">
        <v>11</v>
      </c>
      <c r="E41">
        <v>476966.3</v>
      </c>
      <c r="F41">
        <v>171392</v>
      </c>
      <c r="G41">
        <v>56.2</v>
      </c>
      <c r="H41">
        <v>56.1</v>
      </c>
      <c r="I41">
        <v>56.9</v>
      </c>
      <c r="J41">
        <v>56.9</v>
      </c>
      <c r="K41" s="4">
        <f t="shared" si="1"/>
        <v>-0.1</v>
      </c>
      <c r="L41" s="4">
        <f t="shared" si="2"/>
        <v>0.7</v>
      </c>
      <c r="M41" s="7">
        <f t="shared" si="3"/>
        <v>0.1</v>
      </c>
      <c r="N41" s="7">
        <f t="shared" si="4"/>
        <v>0.7</v>
      </c>
      <c r="O41" s="42">
        <f t="shared" si="5"/>
        <v>0.1</v>
      </c>
      <c r="P41" s="42" t="b">
        <f t="shared" si="6"/>
        <v>0</v>
      </c>
      <c r="Q41" s="42">
        <f t="shared" si="0"/>
        <v>0.8</v>
      </c>
      <c r="R41" s="42" t="b">
        <f t="shared" si="7"/>
        <v>0</v>
      </c>
      <c r="S41" s="4">
        <f t="shared" si="8"/>
        <v>61.5</v>
      </c>
      <c r="T41" s="4" t="b">
        <f t="shared" si="9"/>
        <v>0</v>
      </c>
      <c r="U41" s="4">
        <f t="shared" si="10"/>
        <v>62.3</v>
      </c>
      <c r="V41" s="4" t="b">
        <f t="shared" si="11"/>
        <v>0</v>
      </c>
    </row>
    <row r="42" spans="1:22" x14ac:dyDescent="0.25">
      <c r="A42" t="s">
        <v>283</v>
      </c>
      <c r="B42">
        <v>41</v>
      </c>
      <c r="C42" t="s">
        <v>155</v>
      </c>
      <c r="D42">
        <v>10</v>
      </c>
      <c r="E42">
        <v>476968.8</v>
      </c>
      <c r="F42">
        <v>171387.9</v>
      </c>
      <c r="G42">
        <v>55.5</v>
      </c>
      <c r="H42">
        <v>55.5</v>
      </c>
      <c r="I42">
        <v>56.2</v>
      </c>
      <c r="J42">
        <v>56.2</v>
      </c>
      <c r="K42" s="4">
        <f t="shared" si="1"/>
        <v>0</v>
      </c>
      <c r="L42" s="4">
        <f t="shared" si="2"/>
        <v>0.7</v>
      </c>
      <c r="M42" s="7">
        <f t="shared" si="3"/>
        <v>0</v>
      </c>
      <c r="N42" s="7">
        <f t="shared" si="4"/>
        <v>0.7</v>
      </c>
      <c r="O42" s="42">
        <f t="shared" si="5"/>
        <v>0.1</v>
      </c>
      <c r="P42" s="42" t="b">
        <f t="shared" si="6"/>
        <v>0</v>
      </c>
      <c r="Q42" s="42">
        <f t="shared" si="0"/>
        <v>0.8</v>
      </c>
      <c r="R42" s="42" t="b">
        <f t="shared" si="7"/>
        <v>0</v>
      </c>
      <c r="S42" s="4">
        <f t="shared" si="8"/>
        <v>61.5</v>
      </c>
      <c r="T42" s="4" t="b">
        <f t="shared" si="9"/>
        <v>0</v>
      </c>
      <c r="U42" s="4">
        <f t="shared" si="10"/>
        <v>62.3</v>
      </c>
      <c r="V42" s="4" t="b">
        <f t="shared" si="11"/>
        <v>0</v>
      </c>
    </row>
    <row r="43" spans="1:22" x14ac:dyDescent="0.25">
      <c r="A43" t="s">
        <v>283</v>
      </c>
      <c r="B43">
        <v>42</v>
      </c>
      <c r="C43" t="s">
        <v>155</v>
      </c>
      <c r="D43">
        <v>12</v>
      </c>
      <c r="E43">
        <v>476968</v>
      </c>
      <c r="F43">
        <v>171398.39999999999</v>
      </c>
      <c r="G43">
        <v>53.9</v>
      </c>
      <c r="H43">
        <v>53.8</v>
      </c>
      <c r="I43">
        <v>54.6</v>
      </c>
      <c r="J43">
        <v>54.6</v>
      </c>
      <c r="K43" s="4">
        <f t="shared" si="1"/>
        <v>-0.1</v>
      </c>
      <c r="L43" s="4">
        <f t="shared" si="2"/>
        <v>0.7</v>
      </c>
      <c r="M43" s="7">
        <f t="shared" si="3"/>
        <v>0.1</v>
      </c>
      <c r="N43" s="7">
        <f t="shared" si="4"/>
        <v>0.7</v>
      </c>
      <c r="O43" s="42">
        <f t="shared" si="5"/>
        <v>0.1</v>
      </c>
      <c r="P43" s="42" t="b">
        <f t="shared" si="6"/>
        <v>0</v>
      </c>
      <c r="Q43" s="42">
        <f t="shared" si="0"/>
        <v>0.8</v>
      </c>
      <c r="R43" s="42" t="b">
        <f t="shared" si="7"/>
        <v>0</v>
      </c>
      <c r="S43" s="4">
        <f t="shared" si="8"/>
        <v>61.5</v>
      </c>
      <c r="T43" s="4" t="b">
        <f t="shared" si="9"/>
        <v>0</v>
      </c>
      <c r="U43" s="4">
        <f t="shared" si="10"/>
        <v>62.3</v>
      </c>
      <c r="V43" s="4" t="b">
        <f t="shared" si="11"/>
        <v>0</v>
      </c>
    </row>
    <row r="44" spans="1:22" x14ac:dyDescent="0.25">
      <c r="A44" t="s">
        <v>283</v>
      </c>
      <c r="B44">
        <v>43</v>
      </c>
      <c r="C44" t="s">
        <v>155</v>
      </c>
      <c r="D44">
        <v>10</v>
      </c>
      <c r="E44">
        <v>476968.8</v>
      </c>
      <c r="F44">
        <v>171387.9</v>
      </c>
      <c r="G44">
        <v>53.7</v>
      </c>
      <c r="H44">
        <v>53.7</v>
      </c>
      <c r="I44">
        <v>54.5</v>
      </c>
      <c r="J44">
        <v>54.5</v>
      </c>
      <c r="K44" s="4">
        <f t="shared" si="1"/>
        <v>0</v>
      </c>
      <c r="L44" s="4">
        <f t="shared" si="2"/>
        <v>0.8</v>
      </c>
      <c r="M44" s="7">
        <f t="shared" si="3"/>
        <v>0</v>
      </c>
      <c r="N44" s="7">
        <f t="shared" si="4"/>
        <v>0.8</v>
      </c>
      <c r="O44" s="42">
        <f t="shared" si="5"/>
        <v>0.1</v>
      </c>
      <c r="P44" s="42" t="b">
        <f t="shared" si="6"/>
        <v>0</v>
      </c>
      <c r="Q44" s="42">
        <f t="shared" si="0"/>
        <v>0.8</v>
      </c>
      <c r="R44" s="42" t="b">
        <f t="shared" si="7"/>
        <v>1</v>
      </c>
      <c r="S44" s="4">
        <f t="shared" si="8"/>
        <v>61.5</v>
      </c>
      <c r="T44" s="4" t="b">
        <f t="shared" si="9"/>
        <v>0</v>
      </c>
      <c r="U44" s="4">
        <f t="shared" si="10"/>
        <v>62.3</v>
      </c>
      <c r="V44" s="4" t="b">
        <f t="shared" si="11"/>
        <v>0</v>
      </c>
    </row>
    <row r="45" spans="1:22" x14ac:dyDescent="0.25">
      <c r="A45" t="s">
        <v>283</v>
      </c>
      <c r="B45">
        <v>44</v>
      </c>
      <c r="C45" t="s">
        <v>155</v>
      </c>
      <c r="D45">
        <v>9</v>
      </c>
      <c r="E45">
        <v>476973</v>
      </c>
      <c r="F45">
        <v>171390.1</v>
      </c>
      <c r="G45">
        <v>53.6</v>
      </c>
      <c r="H45">
        <v>53.6</v>
      </c>
      <c r="I45">
        <v>54.2</v>
      </c>
      <c r="J45">
        <v>54.3</v>
      </c>
      <c r="K45" s="4">
        <f t="shared" si="1"/>
        <v>0</v>
      </c>
      <c r="L45" s="4">
        <f t="shared" si="2"/>
        <v>0.7</v>
      </c>
      <c r="M45" s="7">
        <f t="shared" si="3"/>
        <v>0</v>
      </c>
      <c r="N45" s="7">
        <f t="shared" si="4"/>
        <v>0.7</v>
      </c>
      <c r="O45" s="42">
        <f t="shared" si="5"/>
        <v>0.1</v>
      </c>
      <c r="P45" s="42" t="b">
        <f t="shared" si="6"/>
        <v>0</v>
      </c>
      <c r="Q45" s="42">
        <f t="shared" si="0"/>
        <v>0.8</v>
      </c>
      <c r="R45" s="42" t="b">
        <f t="shared" si="7"/>
        <v>0</v>
      </c>
      <c r="S45" s="4">
        <f t="shared" si="8"/>
        <v>61.5</v>
      </c>
      <c r="T45" s="4" t="b">
        <f t="shared" si="9"/>
        <v>0</v>
      </c>
      <c r="U45" s="4">
        <f t="shared" si="10"/>
        <v>62.3</v>
      </c>
      <c r="V45" s="4" t="b">
        <f t="shared" si="11"/>
        <v>0</v>
      </c>
    </row>
    <row r="46" spans="1:22" x14ac:dyDescent="0.25">
      <c r="A46" t="s">
        <v>283</v>
      </c>
      <c r="B46">
        <v>45</v>
      </c>
      <c r="C46" t="s">
        <v>155</v>
      </c>
      <c r="D46">
        <v>4</v>
      </c>
      <c r="E46">
        <v>476980.6</v>
      </c>
      <c r="F46">
        <v>171395.5</v>
      </c>
      <c r="G46">
        <v>52.8</v>
      </c>
      <c r="H46">
        <v>52.8</v>
      </c>
      <c r="I46">
        <v>53.5</v>
      </c>
      <c r="J46">
        <v>53.5</v>
      </c>
      <c r="K46" s="4">
        <f t="shared" si="1"/>
        <v>0</v>
      </c>
      <c r="L46" s="4">
        <f t="shared" si="2"/>
        <v>0.7</v>
      </c>
      <c r="M46" s="7">
        <f t="shared" si="3"/>
        <v>0</v>
      </c>
      <c r="N46" s="7">
        <f t="shared" si="4"/>
        <v>0.7</v>
      </c>
      <c r="O46" s="42">
        <f t="shared" si="5"/>
        <v>0.1</v>
      </c>
      <c r="P46" s="42" t="b">
        <f t="shared" si="6"/>
        <v>0</v>
      </c>
      <c r="Q46" s="42">
        <f t="shared" si="0"/>
        <v>0.8</v>
      </c>
      <c r="R46" s="42" t="b">
        <f t="shared" si="7"/>
        <v>0</v>
      </c>
      <c r="S46" s="4">
        <f t="shared" si="8"/>
        <v>61.5</v>
      </c>
      <c r="T46" s="4" t="b">
        <f t="shared" si="9"/>
        <v>0</v>
      </c>
      <c r="U46" s="4">
        <f t="shared" si="10"/>
        <v>62.3</v>
      </c>
      <c r="V46" s="4" t="b">
        <f t="shared" si="11"/>
        <v>0</v>
      </c>
    </row>
    <row r="47" spans="1:22" x14ac:dyDescent="0.25">
      <c r="A47" t="s">
        <v>283</v>
      </c>
      <c r="B47">
        <v>46</v>
      </c>
      <c r="C47" t="s">
        <v>155</v>
      </c>
      <c r="D47">
        <v>6</v>
      </c>
      <c r="E47">
        <v>476976.8</v>
      </c>
      <c r="F47">
        <v>171393.2</v>
      </c>
      <c r="G47">
        <v>52.8</v>
      </c>
      <c r="H47">
        <v>52.8</v>
      </c>
      <c r="I47">
        <v>53.5</v>
      </c>
      <c r="J47">
        <v>53.5</v>
      </c>
      <c r="K47" s="4">
        <f t="shared" si="1"/>
        <v>0</v>
      </c>
      <c r="L47" s="4">
        <f t="shared" si="2"/>
        <v>0.7</v>
      </c>
      <c r="M47" s="7">
        <f t="shared" si="3"/>
        <v>0</v>
      </c>
      <c r="N47" s="7">
        <f t="shared" si="4"/>
        <v>0.7</v>
      </c>
      <c r="O47" s="42">
        <f t="shared" si="5"/>
        <v>0.1</v>
      </c>
      <c r="P47" s="42" t="b">
        <f t="shared" si="6"/>
        <v>0</v>
      </c>
      <c r="Q47" s="42">
        <f t="shared" si="0"/>
        <v>0.8</v>
      </c>
      <c r="R47" s="42" t="b">
        <f t="shared" si="7"/>
        <v>0</v>
      </c>
      <c r="S47" s="4">
        <f t="shared" si="8"/>
        <v>61.5</v>
      </c>
      <c r="T47" s="4" t="b">
        <f t="shared" si="9"/>
        <v>0</v>
      </c>
      <c r="U47" s="4">
        <f t="shared" si="10"/>
        <v>62.3</v>
      </c>
      <c r="V47" s="4" t="b">
        <f t="shared" si="11"/>
        <v>0</v>
      </c>
    </row>
    <row r="48" spans="1:22" x14ac:dyDescent="0.25">
      <c r="A48" t="s">
        <v>283</v>
      </c>
      <c r="B48">
        <v>47</v>
      </c>
      <c r="C48" t="s">
        <v>155</v>
      </c>
      <c r="D48">
        <v>5</v>
      </c>
      <c r="E48">
        <v>476977.9</v>
      </c>
      <c r="F48">
        <v>171391.4</v>
      </c>
      <c r="G48">
        <v>51.8</v>
      </c>
      <c r="H48">
        <v>51.8</v>
      </c>
      <c r="I48">
        <v>52.5</v>
      </c>
      <c r="J48">
        <v>52.5</v>
      </c>
      <c r="K48" s="4">
        <f t="shared" si="1"/>
        <v>0</v>
      </c>
      <c r="L48" s="4">
        <f t="shared" si="2"/>
        <v>0.7</v>
      </c>
      <c r="M48" s="7">
        <f t="shared" si="3"/>
        <v>0</v>
      </c>
      <c r="N48" s="7">
        <f t="shared" si="4"/>
        <v>0.7</v>
      </c>
      <c r="O48" s="42">
        <f t="shared" si="5"/>
        <v>0.1</v>
      </c>
      <c r="P48" s="42" t="b">
        <f t="shared" si="6"/>
        <v>0</v>
      </c>
      <c r="Q48" s="42">
        <f t="shared" si="0"/>
        <v>0.8</v>
      </c>
      <c r="R48" s="42" t="b">
        <f t="shared" si="7"/>
        <v>0</v>
      </c>
      <c r="S48" s="4">
        <f t="shared" si="8"/>
        <v>61.5</v>
      </c>
      <c r="T48" s="4" t="b">
        <f t="shared" si="9"/>
        <v>0</v>
      </c>
      <c r="U48" s="4">
        <f t="shared" si="10"/>
        <v>62.3</v>
      </c>
      <c r="V48" s="4" t="b">
        <f t="shared" si="11"/>
        <v>0</v>
      </c>
    </row>
    <row r="49" spans="1:22" x14ac:dyDescent="0.25">
      <c r="A49" t="s">
        <v>283</v>
      </c>
      <c r="B49">
        <v>48</v>
      </c>
      <c r="C49" t="s">
        <v>155</v>
      </c>
      <c r="D49">
        <v>8</v>
      </c>
      <c r="E49">
        <v>476974</v>
      </c>
      <c r="F49">
        <v>171394</v>
      </c>
      <c r="G49">
        <v>51.8</v>
      </c>
      <c r="H49">
        <v>51.8</v>
      </c>
      <c r="I49">
        <v>52.6</v>
      </c>
      <c r="J49">
        <v>52.6</v>
      </c>
      <c r="K49" s="4">
        <f t="shared" si="1"/>
        <v>0</v>
      </c>
      <c r="L49" s="4">
        <f t="shared" si="2"/>
        <v>0.8</v>
      </c>
      <c r="M49" s="7">
        <f t="shared" si="3"/>
        <v>0</v>
      </c>
      <c r="N49" s="7">
        <f t="shared" si="4"/>
        <v>0.8</v>
      </c>
      <c r="O49" s="42">
        <f t="shared" si="5"/>
        <v>0.1</v>
      </c>
      <c r="P49" s="42" t="b">
        <f t="shared" si="6"/>
        <v>0</v>
      </c>
      <c r="Q49" s="42">
        <f t="shared" si="0"/>
        <v>0.8</v>
      </c>
      <c r="R49" s="42" t="b">
        <f t="shared" si="7"/>
        <v>0</v>
      </c>
      <c r="S49" s="4">
        <f t="shared" si="8"/>
        <v>61.5</v>
      </c>
      <c r="T49" s="4" t="b">
        <f t="shared" si="9"/>
        <v>0</v>
      </c>
      <c r="U49" s="4">
        <f t="shared" si="10"/>
        <v>62.3</v>
      </c>
      <c r="V49" s="4" t="b">
        <f t="shared" si="11"/>
        <v>0</v>
      </c>
    </row>
    <row r="50" spans="1:22" x14ac:dyDescent="0.25">
      <c r="A50" t="s">
        <v>283</v>
      </c>
      <c r="B50">
        <v>49</v>
      </c>
      <c r="C50" t="s">
        <v>155</v>
      </c>
      <c r="D50">
        <v>7</v>
      </c>
      <c r="E50">
        <v>476975.6</v>
      </c>
      <c r="F50">
        <v>171394.3</v>
      </c>
      <c r="G50">
        <v>51.5</v>
      </c>
      <c r="H50">
        <v>51.5</v>
      </c>
      <c r="I50">
        <v>52.2</v>
      </c>
      <c r="J50">
        <v>52.2</v>
      </c>
      <c r="K50" s="4">
        <f t="shared" si="1"/>
        <v>0</v>
      </c>
      <c r="L50" s="4">
        <f t="shared" si="2"/>
        <v>0.7</v>
      </c>
      <c r="M50" s="7">
        <f t="shared" si="3"/>
        <v>0</v>
      </c>
      <c r="N50" s="7">
        <f t="shared" si="4"/>
        <v>0.7</v>
      </c>
      <c r="O50" s="42">
        <f t="shared" si="5"/>
        <v>0.1</v>
      </c>
      <c r="P50" s="42" t="b">
        <f t="shared" si="6"/>
        <v>0</v>
      </c>
      <c r="Q50" s="42">
        <f t="shared" si="0"/>
        <v>0.8</v>
      </c>
      <c r="R50" s="42" t="b">
        <f t="shared" si="7"/>
        <v>0</v>
      </c>
      <c r="S50" s="4">
        <f t="shared" si="8"/>
        <v>61.5</v>
      </c>
      <c r="T50" s="4" t="b">
        <f t="shared" si="9"/>
        <v>0</v>
      </c>
      <c r="U50" s="4">
        <f t="shared" si="10"/>
        <v>62.3</v>
      </c>
      <c r="V50" s="4" t="b">
        <f t="shared" si="11"/>
        <v>0</v>
      </c>
    </row>
    <row r="51" spans="1:22" x14ac:dyDescent="0.25">
      <c r="A51" t="s">
        <v>283</v>
      </c>
      <c r="B51">
        <v>50</v>
      </c>
      <c r="C51" t="s">
        <v>155</v>
      </c>
      <c r="D51">
        <v>9</v>
      </c>
      <c r="E51">
        <v>476973</v>
      </c>
      <c r="F51">
        <v>171390.1</v>
      </c>
      <c r="G51">
        <v>48.9</v>
      </c>
      <c r="H51">
        <v>48.9</v>
      </c>
      <c r="I51">
        <v>49.6</v>
      </c>
      <c r="J51">
        <v>49.6</v>
      </c>
      <c r="K51" s="4">
        <f t="shared" si="1"/>
        <v>0</v>
      </c>
      <c r="L51" s="4">
        <f t="shared" si="2"/>
        <v>0.7</v>
      </c>
      <c r="M51" s="7">
        <f t="shared" si="3"/>
        <v>0</v>
      </c>
      <c r="N51" s="7">
        <f t="shared" si="4"/>
        <v>0.7</v>
      </c>
      <c r="O51" s="42">
        <f t="shared" si="5"/>
        <v>0.1</v>
      </c>
      <c r="P51" s="42" t="b">
        <f t="shared" si="6"/>
        <v>0</v>
      </c>
      <c r="Q51" s="42">
        <f t="shared" si="0"/>
        <v>0.8</v>
      </c>
      <c r="R51" s="42" t="b">
        <f t="shared" si="7"/>
        <v>0</v>
      </c>
      <c r="S51" s="4">
        <f t="shared" si="8"/>
        <v>61.5</v>
      </c>
      <c r="T51" s="4" t="b">
        <f t="shared" si="9"/>
        <v>0</v>
      </c>
      <c r="U51" s="4">
        <f t="shared" si="10"/>
        <v>62.3</v>
      </c>
      <c r="V51" s="4" t="b">
        <f t="shared" si="11"/>
        <v>0</v>
      </c>
    </row>
    <row r="52" spans="1:22" x14ac:dyDescent="0.25">
      <c r="A52" t="s">
        <v>283</v>
      </c>
      <c r="B52">
        <v>51</v>
      </c>
      <c r="C52" t="s">
        <v>155</v>
      </c>
      <c r="D52">
        <v>6</v>
      </c>
      <c r="E52">
        <v>476976.8</v>
      </c>
      <c r="F52">
        <v>171393.2</v>
      </c>
      <c r="G52">
        <v>48.2</v>
      </c>
      <c r="H52">
        <v>48.2</v>
      </c>
      <c r="I52">
        <v>48.9</v>
      </c>
      <c r="J52">
        <v>48.9</v>
      </c>
      <c r="K52" s="4">
        <f t="shared" si="1"/>
        <v>0</v>
      </c>
      <c r="L52" s="4">
        <f t="shared" si="2"/>
        <v>0.7</v>
      </c>
      <c r="M52" s="7">
        <f t="shared" si="3"/>
        <v>0</v>
      </c>
      <c r="N52" s="7">
        <f t="shared" si="4"/>
        <v>0.7</v>
      </c>
      <c r="O52" s="42">
        <f t="shared" si="5"/>
        <v>0.1</v>
      </c>
      <c r="P52" s="42" t="b">
        <f t="shared" si="6"/>
        <v>0</v>
      </c>
      <c r="Q52" s="42">
        <f t="shared" si="0"/>
        <v>0.8</v>
      </c>
      <c r="R52" s="42" t="b">
        <f t="shared" si="7"/>
        <v>0</v>
      </c>
      <c r="S52" s="4">
        <f t="shared" si="8"/>
        <v>61.5</v>
      </c>
      <c r="T52" s="4" t="b">
        <f t="shared" si="9"/>
        <v>0</v>
      </c>
      <c r="U52" s="4">
        <f t="shared" si="10"/>
        <v>62.3</v>
      </c>
      <c r="V52" s="4" t="b">
        <f t="shared" si="11"/>
        <v>0</v>
      </c>
    </row>
    <row r="53" spans="1:22" x14ac:dyDescent="0.25">
      <c r="A53" t="s">
        <v>283</v>
      </c>
      <c r="B53">
        <v>52</v>
      </c>
      <c r="C53" t="s">
        <v>155</v>
      </c>
      <c r="D53">
        <v>5</v>
      </c>
      <c r="E53">
        <v>476977.9</v>
      </c>
      <c r="F53">
        <v>171391.4</v>
      </c>
      <c r="G53">
        <v>47.6</v>
      </c>
      <c r="H53">
        <v>47.6</v>
      </c>
      <c r="I53">
        <v>48.3</v>
      </c>
      <c r="J53">
        <v>48.3</v>
      </c>
      <c r="K53" s="4">
        <f t="shared" si="1"/>
        <v>0</v>
      </c>
      <c r="L53" s="4">
        <f t="shared" si="2"/>
        <v>0.7</v>
      </c>
      <c r="M53" s="7">
        <f t="shared" si="3"/>
        <v>0</v>
      </c>
      <c r="N53" s="7">
        <f t="shared" si="4"/>
        <v>0.7</v>
      </c>
      <c r="O53" s="42">
        <f t="shared" si="5"/>
        <v>0.1</v>
      </c>
      <c r="P53" s="42" t="b">
        <f t="shared" si="6"/>
        <v>0</v>
      </c>
      <c r="Q53" s="42">
        <f t="shared" si="0"/>
        <v>0.8</v>
      </c>
      <c r="R53" s="42" t="b">
        <f t="shared" si="7"/>
        <v>0</v>
      </c>
      <c r="S53" s="4">
        <f t="shared" si="8"/>
        <v>61.5</v>
      </c>
      <c r="T53" s="4" t="b">
        <f t="shared" si="9"/>
        <v>0</v>
      </c>
      <c r="U53" s="4">
        <f t="shared" si="10"/>
        <v>62.3</v>
      </c>
      <c r="V53" s="4" t="b">
        <f t="shared" si="11"/>
        <v>0</v>
      </c>
    </row>
    <row r="54" spans="1:22" x14ac:dyDescent="0.25">
      <c r="A54" t="s">
        <v>283</v>
      </c>
      <c r="B54">
        <v>53</v>
      </c>
      <c r="C54" t="s">
        <v>155</v>
      </c>
      <c r="D54">
        <v>8</v>
      </c>
      <c r="E54">
        <v>476974</v>
      </c>
      <c r="F54">
        <v>171394</v>
      </c>
      <c r="G54">
        <v>47.6</v>
      </c>
      <c r="H54">
        <v>47.6</v>
      </c>
      <c r="I54">
        <v>48.3</v>
      </c>
      <c r="J54">
        <v>48.3</v>
      </c>
      <c r="K54" s="4">
        <f t="shared" si="1"/>
        <v>0</v>
      </c>
      <c r="L54" s="4">
        <f t="shared" si="2"/>
        <v>0.7</v>
      </c>
      <c r="M54" s="7">
        <f t="shared" si="3"/>
        <v>0</v>
      </c>
      <c r="N54" s="7">
        <f t="shared" si="4"/>
        <v>0.7</v>
      </c>
      <c r="O54" s="42">
        <f t="shared" si="5"/>
        <v>0.1</v>
      </c>
      <c r="P54" s="42" t="b">
        <f t="shared" si="6"/>
        <v>0</v>
      </c>
      <c r="Q54" s="42">
        <f t="shared" si="0"/>
        <v>0.8</v>
      </c>
      <c r="R54" s="42" t="b">
        <f t="shared" si="7"/>
        <v>0</v>
      </c>
      <c r="S54" s="4">
        <f t="shared" si="8"/>
        <v>61.5</v>
      </c>
      <c r="T54" s="4" t="b">
        <f t="shared" si="9"/>
        <v>0</v>
      </c>
      <c r="U54" s="4">
        <f t="shared" si="10"/>
        <v>62.3</v>
      </c>
      <c r="V54" s="4" t="b">
        <f t="shared" si="11"/>
        <v>0</v>
      </c>
    </row>
    <row r="55" spans="1:22" x14ac:dyDescent="0.25">
      <c r="A55" t="s">
        <v>283</v>
      </c>
      <c r="B55">
        <v>54</v>
      </c>
      <c r="C55" t="s">
        <v>155</v>
      </c>
      <c r="D55">
        <v>7</v>
      </c>
      <c r="E55">
        <v>476975.6</v>
      </c>
      <c r="F55">
        <v>171394.3</v>
      </c>
      <c r="G55">
        <v>47.4</v>
      </c>
      <c r="H55">
        <v>47.4</v>
      </c>
      <c r="I55">
        <v>48.1</v>
      </c>
      <c r="J55">
        <v>48.1</v>
      </c>
      <c r="K55" s="4">
        <f t="shared" si="1"/>
        <v>0</v>
      </c>
      <c r="L55" s="4">
        <f t="shared" si="2"/>
        <v>0.7</v>
      </c>
      <c r="M55" s="7">
        <f t="shared" si="3"/>
        <v>0</v>
      </c>
      <c r="N55" s="7">
        <f t="shared" si="4"/>
        <v>0.7</v>
      </c>
      <c r="O55" s="42">
        <f t="shared" si="5"/>
        <v>0.1</v>
      </c>
      <c r="P55" s="42" t="b">
        <f t="shared" si="6"/>
        <v>0</v>
      </c>
      <c r="Q55" s="42">
        <f t="shared" si="0"/>
        <v>0.8</v>
      </c>
      <c r="R55" s="42" t="b">
        <f t="shared" si="7"/>
        <v>0</v>
      </c>
      <c r="S55" s="4">
        <f t="shared" si="8"/>
        <v>61.5</v>
      </c>
      <c r="T55" s="4" t="b">
        <f t="shared" si="9"/>
        <v>0</v>
      </c>
      <c r="U55" s="4">
        <f t="shared" si="10"/>
        <v>62.3</v>
      </c>
      <c r="V55" s="4" t="b">
        <f t="shared" si="11"/>
        <v>0</v>
      </c>
    </row>
    <row r="56" spans="1:22" x14ac:dyDescent="0.25">
      <c r="A56" t="s">
        <v>283</v>
      </c>
      <c r="B56">
        <v>55</v>
      </c>
      <c r="C56" t="s">
        <v>156</v>
      </c>
      <c r="D56">
        <v>1</v>
      </c>
      <c r="E56">
        <v>476959.3</v>
      </c>
      <c r="F56">
        <v>171409.7</v>
      </c>
      <c r="G56">
        <v>62.3</v>
      </c>
      <c r="H56">
        <v>62.3</v>
      </c>
      <c r="I56">
        <v>63</v>
      </c>
      <c r="J56">
        <v>63</v>
      </c>
      <c r="K56" s="4">
        <f t="shared" si="1"/>
        <v>0</v>
      </c>
      <c r="L56" s="4">
        <f t="shared" si="2"/>
        <v>0.7</v>
      </c>
      <c r="M56" s="7">
        <f t="shared" si="3"/>
        <v>0</v>
      </c>
      <c r="N56" s="7">
        <f t="shared" si="4"/>
        <v>0.7</v>
      </c>
      <c r="O56" s="42">
        <f t="shared" si="5"/>
        <v>0.1</v>
      </c>
      <c r="P56" s="42" t="b">
        <f t="shared" si="6"/>
        <v>0</v>
      </c>
      <c r="Q56" s="42">
        <f t="shared" si="0"/>
        <v>0.8</v>
      </c>
      <c r="R56" s="42" t="b">
        <f t="shared" si="7"/>
        <v>0</v>
      </c>
      <c r="S56" s="4">
        <f t="shared" si="8"/>
        <v>62.3</v>
      </c>
      <c r="T56" s="4" t="b">
        <f t="shared" si="9"/>
        <v>1</v>
      </c>
      <c r="U56" s="4">
        <f t="shared" si="10"/>
        <v>63</v>
      </c>
      <c r="V56" s="4" t="b">
        <f t="shared" si="11"/>
        <v>1</v>
      </c>
    </row>
    <row r="57" spans="1:22" x14ac:dyDescent="0.25">
      <c r="A57" t="s">
        <v>283</v>
      </c>
      <c r="B57">
        <v>56</v>
      </c>
      <c r="C57" t="s">
        <v>156</v>
      </c>
      <c r="D57">
        <v>8</v>
      </c>
      <c r="E57">
        <v>476954.3</v>
      </c>
      <c r="F57">
        <v>171401.3</v>
      </c>
      <c r="G57">
        <v>62.2</v>
      </c>
      <c r="H57">
        <v>62.2</v>
      </c>
      <c r="I57">
        <v>62.9</v>
      </c>
      <c r="J57">
        <v>62.9</v>
      </c>
      <c r="K57" s="4">
        <f t="shared" si="1"/>
        <v>0</v>
      </c>
      <c r="L57" s="4">
        <f t="shared" si="2"/>
        <v>0.7</v>
      </c>
      <c r="M57" s="7">
        <f t="shared" si="3"/>
        <v>0</v>
      </c>
      <c r="N57" s="7">
        <f t="shared" si="4"/>
        <v>0.7</v>
      </c>
      <c r="O57" s="42">
        <f t="shared" si="5"/>
        <v>0.1</v>
      </c>
      <c r="P57" s="42" t="b">
        <f t="shared" si="6"/>
        <v>0</v>
      </c>
      <c r="Q57" s="42">
        <f t="shared" si="0"/>
        <v>0.8</v>
      </c>
      <c r="R57" s="42" t="b">
        <f t="shared" si="7"/>
        <v>0</v>
      </c>
      <c r="S57" s="4">
        <f t="shared" si="8"/>
        <v>62.3</v>
      </c>
      <c r="T57" s="4" t="b">
        <f t="shared" si="9"/>
        <v>0</v>
      </c>
      <c r="U57" s="4">
        <f t="shared" si="10"/>
        <v>63</v>
      </c>
      <c r="V57" s="4" t="b">
        <f t="shared" si="11"/>
        <v>0</v>
      </c>
    </row>
    <row r="58" spans="1:22" x14ac:dyDescent="0.25">
      <c r="A58" t="s">
        <v>283</v>
      </c>
      <c r="B58">
        <v>57</v>
      </c>
      <c r="C58" t="s">
        <v>156</v>
      </c>
      <c r="D58">
        <v>9</v>
      </c>
      <c r="E58">
        <v>476956.3</v>
      </c>
      <c r="F58">
        <v>171407.3</v>
      </c>
      <c r="G58">
        <v>62.2</v>
      </c>
      <c r="H58">
        <v>62.1</v>
      </c>
      <c r="I58">
        <v>62.9</v>
      </c>
      <c r="J58">
        <v>62.9</v>
      </c>
      <c r="K58" s="4">
        <f t="shared" si="1"/>
        <v>-0.1</v>
      </c>
      <c r="L58" s="4">
        <f t="shared" si="2"/>
        <v>0.7</v>
      </c>
      <c r="M58" s="7">
        <f t="shared" si="3"/>
        <v>0.1</v>
      </c>
      <c r="N58" s="7">
        <f t="shared" si="4"/>
        <v>0.7</v>
      </c>
      <c r="O58" s="42">
        <f t="shared" si="5"/>
        <v>0.1</v>
      </c>
      <c r="P58" s="42" t="b">
        <f t="shared" si="6"/>
        <v>1</v>
      </c>
      <c r="Q58" s="42">
        <f t="shared" si="0"/>
        <v>0.8</v>
      </c>
      <c r="R58" s="42" t="b">
        <f t="shared" si="7"/>
        <v>0</v>
      </c>
      <c r="S58" s="4">
        <f t="shared" si="8"/>
        <v>62.3</v>
      </c>
      <c r="T58" s="4" t="b">
        <f t="shared" si="9"/>
        <v>0</v>
      </c>
      <c r="U58" s="4">
        <f t="shared" si="10"/>
        <v>63</v>
      </c>
      <c r="V58" s="4" t="b">
        <f t="shared" si="11"/>
        <v>0</v>
      </c>
    </row>
    <row r="59" spans="1:22" x14ac:dyDescent="0.25">
      <c r="A59" t="s">
        <v>283</v>
      </c>
      <c r="B59">
        <v>58</v>
      </c>
      <c r="C59" t="s">
        <v>156</v>
      </c>
      <c r="D59">
        <v>3</v>
      </c>
      <c r="E59">
        <v>476964</v>
      </c>
      <c r="F59">
        <v>171405.5</v>
      </c>
      <c r="G59">
        <v>60.9</v>
      </c>
      <c r="H59">
        <v>60.9</v>
      </c>
      <c r="I59">
        <v>61.6</v>
      </c>
      <c r="J59">
        <v>61.6</v>
      </c>
      <c r="K59" s="4">
        <f t="shared" si="1"/>
        <v>0</v>
      </c>
      <c r="L59" s="4">
        <f t="shared" si="2"/>
        <v>0.7</v>
      </c>
      <c r="M59" s="7">
        <f t="shared" si="3"/>
        <v>0</v>
      </c>
      <c r="N59" s="7">
        <f t="shared" si="4"/>
        <v>0.7</v>
      </c>
      <c r="O59" s="42">
        <f t="shared" si="5"/>
        <v>0.1</v>
      </c>
      <c r="P59" s="42" t="b">
        <f t="shared" si="6"/>
        <v>0</v>
      </c>
      <c r="Q59" s="42">
        <f t="shared" si="0"/>
        <v>0.8</v>
      </c>
      <c r="R59" s="42" t="b">
        <f t="shared" si="7"/>
        <v>0</v>
      </c>
      <c r="S59" s="4">
        <f t="shared" si="8"/>
        <v>62.3</v>
      </c>
      <c r="T59" s="4" t="b">
        <f t="shared" si="9"/>
        <v>0</v>
      </c>
      <c r="U59" s="4">
        <f t="shared" si="10"/>
        <v>63</v>
      </c>
      <c r="V59" s="4" t="b">
        <f t="shared" si="11"/>
        <v>0</v>
      </c>
    </row>
    <row r="60" spans="1:22" x14ac:dyDescent="0.25">
      <c r="A60" t="s">
        <v>283</v>
      </c>
      <c r="B60">
        <v>59</v>
      </c>
      <c r="C60" t="s">
        <v>156</v>
      </c>
      <c r="D60">
        <v>8</v>
      </c>
      <c r="E60">
        <v>476954.3</v>
      </c>
      <c r="F60">
        <v>171401.3</v>
      </c>
      <c r="G60">
        <v>60.6</v>
      </c>
      <c r="H60">
        <v>60.6</v>
      </c>
      <c r="I60">
        <v>61.4</v>
      </c>
      <c r="J60">
        <v>61.3</v>
      </c>
      <c r="K60" s="4">
        <f t="shared" si="1"/>
        <v>0</v>
      </c>
      <c r="L60" s="4">
        <f t="shared" si="2"/>
        <v>0.7</v>
      </c>
      <c r="M60" s="7">
        <f t="shared" si="3"/>
        <v>0</v>
      </c>
      <c r="N60" s="7">
        <f t="shared" si="4"/>
        <v>0.7</v>
      </c>
      <c r="O60" s="42">
        <f t="shared" si="5"/>
        <v>0.1</v>
      </c>
      <c r="P60" s="42" t="b">
        <f t="shared" si="6"/>
        <v>0</v>
      </c>
      <c r="Q60" s="42">
        <f t="shared" si="0"/>
        <v>0.8</v>
      </c>
      <c r="R60" s="42" t="b">
        <f t="shared" si="7"/>
        <v>0</v>
      </c>
      <c r="S60" s="4">
        <f t="shared" si="8"/>
        <v>62.3</v>
      </c>
      <c r="T60" s="4" t="b">
        <f t="shared" si="9"/>
        <v>0</v>
      </c>
      <c r="U60" s="4">
        <f t="shared" si="10"/>
        <v>63</v>
      </c>
      <c r="V60" s="4" t="b">
        <f t="shared" si="11"/>
        <v>0</v>
      </c>
    </row>
    <row r="61" spans="1:22" x14ac:dyDescent="0.25">
      <c r="A61" t="s">
        <v>283</v>
      </c>
      <c r="B61">
        <v>60</v>
      </c>
      <c r="C61" t="s">
        <v>156</v>
      </c>
      <c r="D61">
        <v>9</v>
      </c>
      <c r="E61">
        <v>476956.3</v>
      </c>
      <c r="F61">
        <v>171407.3</v>
      </c>
      <c r="G61">
        <v>60.5</v>
      </c>
      <c r="H61">
        <v>60.5</v>
      </c>
      <c r="I61">
        <v>61.3</v>
      </c>
      <c r="J61">
        <v>61.2</v>
      </c>
      <c r="K61" s="4">
        <f t="shared" si="1"/>
        <v>0</v>
      </c>
      <c r="L61" s="4">
        <f t="shared" si="2"/>
        <v>0.7</v>
      </c>
      <c r="M61" s="7">
        <f t="shared" si="3"/>
        <v>0</v>
      </c>
      <c r="N61" s="7">
        <f t="shared" si="4"/>
        <v>0.7</v>
      </c>
      <c r="O61" s="42">
        <f t="shared" si="5"/>
        <v>0.1</v>
      </c>
      <c r="P61" s="42" t="b">
        <f t="shared" si="6"/>
        <v>0</v>
      </c>
      <c r="Q61" s="42">
        <f t="shared" si="0"/>
        <v>0.8</v>
      </c>
      <c r="R61" s="42" t="b">
        <f t="shared" si="7"/>
        <v>0</v>
      </c>
      <c r="S61" s="4">
        <f t="shared" si="8"/>
        <v>62.3</v>
      </c>
      <c r="T61" s="4" t="b">
        <f t="shared" si="9"/>
        <v>0</v>
      </c>
      <c r="U61" s="4">
        <f t="shared" si="10"/>
        <v>63</v>
      </c>
      <c r="V61" s="4" t="b">
        <f t="shared" si="11"/>
        <v>0</v>
      </c>
    </row>
    <row r="62" spans="1:22" x14ac:dyDescent="0.25">
      <c r="A62" t="s">
        <v>283</v>
      </c>
      <c r="B62">
        <v>61</v>
      </c>
      <c r="C62" t="s">
        <v>156</v>
      </c>
      <c r="D62">
        <v>1</v>
      </c>
      <c r="E62">
        <v>476959.3</v>
      </c>
      <c r="F62">
        <v>171409.7</v>
      </c>
      <c r="G62">
        <v>60.3</v>
      </c>
      <c r="H62">
        <v>60.3</v>
      </c>
      <c r="I62">
        <v>61</v>
      </c>
      <c r="J62">
        <v>61</v>
      </c>
      <c r="K62" s="4">
        <f t="shared" si="1"/>
        <v>0</v>
      </c>
      <c r="L62" s="4">
        <f t="shared" si="2"/>
        <v>0.7</v>
      </c>
      <c r="M62" s="7">
        <f t="shared" si="3"/>
        <v>0</v>
      </c>
      <c r="N62" s="7">
        <f t="shared" si="4"/>
        <v>0.7</v>
      </c>
      <c r="O62" s="42">
        <f t="shared" si="5"/>
        <v>0.1</v>
      </c>
      <c r="P62" s="42" t="b">
        <f t="shared" si="6"/>
        <v>0</v>
      </c>
      <c r="Q62" s="42">
        <f t="shared" si="0"/>
        <v>0.8</v>
      </c>
      <c r="R62" s="42" t="b">
        <f t="shared" si="7"/>
        <v>0</v>
      </c>
      <c r="S62" s="4">
        <f t="shared" si="8"/>
        <v>62.3</v>
      </c>
      <c r="T62" s="4" t="b">
        <f t="shared" si="9"/>
        <v>0</v>
      </c>
      <c r="U62" s="4">
        <f t="shared" si="10"/>
        <v>63</v>
      </c>
      <c r="V62" s="4" t="b">
        <f t="shared" si="11"/>
        <v>0</v>
      </c>
    </row>
    <row r="63" spans="1:22" x14ac:dyDescent="0.25">
      <c r="A63" t="s">
        <v>283</v>
      </c>
      <c r="B63">
        <v>62</v>
      </c>
      <c r="C63" t="s">
        <v>156</v>
      </c>
      <c r="D63">
        <v>3</v>
      </c>
      <c r="E63">
        <v>476964</v>
      </c>
      <c r="F63">
        <v>171405.5</v>
      </c>
      <c r="G63">
        <v>58.6</v>
      </c>
      <c r="H63">
        <v>58.6</v>
      </c>
      <c r="I63">
        <v>59.4</v>
      </c>
      <c r="J63">
        <v>59.4</v>
      </c>
      <c r="K63" s="4">
        <f t="shared" si="1"/>
        <v>0</v>
      </c>
      <c r="L63" s="4">
        <f t="shared" si="2"/>
        <v>0.8</v>
      </c>
      <c r="M63" s="7">
        <f t="shared" si="3"/>
        <v>0</v>
      </c>
      <c r="N63" s="7">
        <f t="shared" si="4"/>
        <v>0.8</v>
      </c>
      <c r="O63" s="42">
        <f t="shared" si="5"/>
        <v>0.1</v>
      </c>
      <c r="P63" s="42" t="b">
        <f t="shared" si="6"/>
        <v>0</v>
      </c>
      <c r="Q63" s="42">
        <f t="shared" si="0"/>
        <v>0.8</v>
      </c>
      <c r="R63" s="42" t="b">
        <f t="shared" si="7"/>
        <v>1</v>
      </c>
      <c r="S63" s="4">
        <f t="shared" si="8"/>
        <v>62.3</v>
      </c>
      <c r="T63" s="4" t="b">
        <f t="shared" si="9"/>
        <v>0</v>
      </c>
      <c r="U63" s="4">
        <f t="shared" si="10"/>
        <v>63</v>
      </c>
      <c r="V63" s="4" t="b">
        <f t="shared" si="11"/>
        <v>0</v>
      </c>
    </row>
    <row r="64" spans="1:22" x14ac:dyDescent="0.25">
      <c r="A64" t="s">
        <v>283</v>
      </c>
      <c r="B64">
        <v>63</v>
      </c>
      <c r="C64" t="s">
        <v>156</v>
      </c>
      <c r="D64">
        <v>2</v>
      </c>
      <c r="E64">
        <v>476960.8</v>
      </c>
      <c r="F64">
        <v>171407.8</v>
      </c>
      <c r="G64">
        <v>57.1</v>
      </c>
      <c r="H64">
        <v>57.1</v>
      </c>
      <c r="I64">
        <v>57.8</v>
      </c>
      <c r="J64">
        <v>57.8</v>
      </c>
      <c r="K64" s="4">
        <f t="shared" si="1"/>
        <v>0</v>
      </c>
      <c r="L64" s="4">
        <f t="shared" si="2"/>
        <v>0.7</v>
      </c>
      <c r="M64" s="7">
        <f t="shared" si="3"/>
        <v>0</v>
      </c>
      <c r="N64" s="7">
        <f t="shared" si="4"/>
        <v>0.7</v>
      </c>
      <c r="O64" s="42">
        <f t="shared" si="5"/>
        <v>0.1</v>
      </c>
      <c r="P64" s="42" t="b">
        <f t="shared" si="6"/>
        <v>0</v>
      </c>
      <c r="Q64" s="42">
        <f t="shared" si="0"/>
        <v>0.8</v>
      </c>
      <c r="R64" s="42" t="b">
        <f t="shared" si="7"/>
        <v>0</v>
      </c>
      <c r="S64" s="4">
        <f t="shared" si="8"/>
        <v>62.3</v>
      </c>
      <c r="T64" s="4" t="b">
        <f t="shared" si="9"/>
        <v>0</v>
      </c>
      <c r="U64" s="4">
        <f t="shared" si="10"/>
        <v>63</v>
      </c>
      <c r="V64" s="4" t="b">
        <f t="shared" si="11"/>
        <v>0</v>
      </c>
    </row>
    <row r="65" spans="1:22" x14ac:dyDescent="0.25">
      <c r="A65" t="s">
        <v>283</v>
      </c>
      <c r="B65">
        <v>64</v>
      </c>
      <c r="C65" t="s">
        <v>156</v>
      </c>
      <c r="D65">
        <v>4</v>
      </c>
      <c r="E65">
        <v>476967.1</v>
      </c>
      <c r="F65">
        <v>171403.1</v>
      </c>
      <c r="G65">
        <v>56.8</v>
      </c>
      <c r="H65">
        <v>56.9</v>
      </c>
      <c r="I65">
        <v>57.5</v>
      </c>
      <c r="J65">
        <v>57.5</v>
      </c>
      <c r="K65" s="4">
        <f t="shared" si="1"/>
        <v>0.1</v>
      </c>
      <c r="L65" s="4">
        <f t="shared" si="2"/>
        <v>0.7</v>
      </c>
      <c r="M65" s="7">
        <f t="shared" si="3"/>
        <v>0.1</v>
      </c>
      <c r="N65" s="7">
        <f t="shared" si="4"/>
        <v>0.7</v>
      </c>
      <c r="O65" s="42">
        <f t="shared" si="5"/>
        <v>0.1</v>
      </c>
      <c r="P65" s="42" t="b">
        <f t="shared" si="6"/>
        <v>0</v>
      </c>
      <c r="Q65" s="42">
        <f t="shared" si="0"/>
        <v>0.8</v>
      </c>
      <c r="R65" s="42" t="b">
        <f t="shared" si="7"/>
        <v>0</v>
      </c>
      <c r="S65" s="4">
        <f t="shared" si="8"/>
        <v>62.3</v>
      </c>
      <c r="T65" s="4" t="b">
        <f t="shared" si="9"/>
        <v>0</v>
      </c>
      <c r="U65" s="4">
        <f t="shared" si="10"/>
        <v>63</v>
      </c>
      <c r="V65" s="4" t="b">
        <f t="shared" si="11"/>
        <v>0</v>
      </c>
    </row>
    <row r="66" spans="1:22" x14ac:dyDescent="0.25">
      <c r="A66" t="s">
        <v>283</v>
      </c>
      <c r="B66">
        <v>65</v>
      </c>
      <c r="C66" t="s">
        <v>156</v>
      </c>
      <c r="D66">
        <v>7</v>
      </c>
      <c r="E66">
        <v>476957.8</v>
      </c>
      <c r="F66">
        <v>171396.8</v>
      </c>
      <c r="G66">
        <v>56.3</v>
      </c>
      <c r="H66">
        <v>56.3</v>
      </c>
      <c r="I66">
        <v>57</v>
      </c>
      <c r="J66">
        <v>57</v>
      </c>
      <c r="K66" s="4">
        <f t="shared" si="1"/>
        <v>0</v>
      </c>
      <c r="L66" s="4">
        <f t="shared" si="2"/>
        <v>0.7</v>
      </c>
      <c r="M66" s="7">
        <f t="shared" si="3"/>
        <v>0</v>
      </c>
      <c r="N66" s="7">
        <f t="shared" si="4"/>
        <v>0.7</v>
      </c>
      <c r="O66" s="42">
        <f t="shared" si="5"/>
        <v>0.1</v>
      </c>
      <c r="P66" s="42" t="b">
        <f t="shared" si="6"/>
        <v>0</v>
      </c>
      <c r="Q66" s="42">
        <f t="shared" ref="Q66:Q129" si="12">_xlfn.MAXIFS(N:N,C:C,C66)</f>
        <v>0.8</v>
      </c>
      <c r="R66" s="42" t="b">
        <f t="shared" si="7"/>
        <v>0</v>
      </c>
      <c r="S66" s="4">
        <f t="shared" si="8"/>
        <v>62.3</v>
      </c>
      <c r="T66" s="4" t="b">
        <f t="shared" si="9"/>
        <v>0</v>
      </c>
      <c r="U66" s="4">
        <f t="shared" si="10"/>
        <v>63</v>
      </c>
      <c r="V66" s="4" t="b">
        <f t="shared" si="11"/>
        <v>0</v>
      </c>
    </row>
    <row r="67" spans="1:22" x14ac:dyDescent="0.25">
      <c r="A67" t="s">
        <v>283</v>
      </c>
      <c r="B67">
        <v>66</v>
      </c>
      <c r="C67" t="s">
        <v>156</v>
      </c>
      <c r="D67">
        <v>6</v>
      </c>
      <c r="E67">
        <v>476963.7</v>
      </c>
      <c r="F67">
        <v>171395</v>
      </c>
      <c r="G67">
        <v>55.7</v>
      </c>
      <c r="H67">
        <v>55.7</v>
      </c>
      <c r="I67">
        <v>56.4</v>
      </c>
      <c r="J67">
        <v>56.4</v>
      </c>
      <c r="K67" s="4">
        <f t="shared" ref="K67:K130" si="13">ROUND(H67-G67,1)</f>
        <v>0</v>
      </c>
      <c r="L67" s="4">
        <f t="shared" ref="L67:L130" si="14">ROUND(J67-G67,1)</f>
        <v>0.7</v>
      </c>
      <c r="M67" s="7">
        <f t="shared" ref="M67:M130" si="15">ABS(K67)</f>
        <v>0</v>
      </c>
      <c r="N67" s="7">
        <f t="shared" ref="N67:N130" si="16">ABS(L67)</f>
        <v>0.7</v>
      </c>
      <c r="O67" s="42">
        <f t="shared" ref="O67:O130" si="17">_xlfn.MAXIFS(M:M,C:C,C67)</f>
        <v>0.1</v>
      </c>
      <c r="P67" s="42" t="b">
        <f t="shared" ref="P67:P130" si="18">AND(O67=M67,_xlfn.MAXIFS(H:H,C:C,C67,M:M,O67)=H67)</f>
        <v>0</v>
      </c>
      <c r="Q67" s="42">
        <f t="shared" si="12"/>
        <v>0.8</v>
      </c>
      <c r="R67" s="42" t="b">
        <f t="shared" ref="R67:R130" si="19">AND(Q67=N67,_xlfn.MAXIFS(J:J,C:C,C67,N:N,Q67)=J67)</f>
        <v>0</v>
      </c>
      <c r="S67" s="4">
        <f t="shared" ref="S67:S130" si="20">_xlfn.MAXIFS(H:H,C:C,C67)</f>
        <v>62.3</v>
      </c>
      <c r="T67" s="4" t="b">
        <f t="shared" ref="T67:T130" si="21">AND(S67=H67,_xlfn.MAXIFS(H:H,C:C,C67,H:H,S67)=H67)</f>
        <v>0</v>
      </c>
      <c r="U67" s="4">
        <f t="shared" ref="U67:U130" si="22">_xlfn.MAXIFS(J:J,C:C,C67)</f>
        <v>63</v>
      </c>
      <c r="V67" s="4" t="b">
        <f t="shared" ref="V67:V130" si="23">AND(U67=J67,_xlfn.MAXIFS(J:J,C:C,C67,J:J,U67)=J67)</f>
        <v>0</v>
      </c>
    </row>
    <row r="68" spans="1:22" x14ac:dyDescent="0.25">
      <c r="A68" t="s">
        <v>283</v>
      </c>
      <c r="B68">
        <v>67</v>
      </c>
      <c r="C68" t="s">
        <v>156</v>
      </c>
      <c r="D68">
        <v>5</v>
      </c>
      <c r="E68">
        <v>476966.3</v>
      </c>
      <c r="F68">
        <v>171398.1</v>
      </c>
      <c r="G68">
        <v>55</v>
      </c>
      <c r="H68">
        <v>55</v>
      </c>
      <c r="I68">
        <v>55.7</v>
      </c>
      <c r="J68">
        <v>55.7</v>
      </c>
      <c r="K68" s="4">
        <f t="shared" si="13"/>
        <v>0</v>
      </c>
      <c r="L68" s="4">
        <f t="shared" si="14"/>
        <v>0.7</v>
      </c>
      <c r="M68" s="7">
        <f t="shared" si="15"/>
        <v>0</v>
      </c>
      <c r="N68" s="7">
        <f t="shared" si="16"/>
        <v>0.7</v>
      </c>
      <c r="O68" s="42">
        <f t="shared" si="17"/>
        <v>0.1</v>
      </c>
      <c r="P68" s="42" t="b">
        <f t="shared" si="18"/>
        <v>0</v>
      </c>
      <c r="Q68" s="42">
        <f t="shared" si="12"/>
        <v>0.8</v>
      </c>
      <c r="R68" s="42" t="b">
        <f t="shared" si="19"/>
        <v>0</v>
      </c>
      <c r="S68" s="4">
        <f t="shared" si="20"/>
        <v>62.3</v>
      </c>
      <c r="T68" s="4" t="b">
        <f t="shared" si="21"/>
        <v>0</v>
      </c>
      <c r="U68" s="4">
        <f t="shared" si="22"/>
        <v>63</v>
      </c>
      <c r="V68" s="4" t="b">
        <f t="shared" si="23"/>
        <v>0</v>
      </c>
    </row>
    <row r="69" spans="1:22" x14ac:dyDescent="0.25">
      <c r="A69" t="s">
        <v>283</v>
      </c>
      <c r="B69">
        <v>68</v>
      </c>
      <c r="C69" t="s">
        <v>156</v>
      </c>
      <c r="D69">
        <v>7</v>
      </c>
      <c r="E69">
        <v>476957.8</v>
      </c>
      <c r="F69">
        <v>171396.8</v>
      </c>
      <c r="G69">
        <v>54.6</v>
      </c>
      <c r="H69">
        <v>54.6</v>
      </c>
      <c r="I69">
        <v>55.3</v>
      </c>
      <c r="J69">
        <v>55.3</v>
      </c>
      <c r="K69" s="4">
        <f t="shared" si="13"/>
        <v>0</v>
      </c>
      <c r="L69" s="4">
        <f t="shared" si="14"/>
        <v>0.7</v>
      </c>
      <c r="M69" s="7">
        <f t="shared" si="15"/>
        <v>0</v>
      </c>
      <c r="N69" s="7">
        <f t="shared" si="16"/>
        <v>0.7</v>
      </c>
      <c r="O69" s="42">
        <f t="shared" si="17"/>
        <v>0.1</v>
      </c>
      <c r="P69" s="42" t="b">
        <f t="shared" si="18"/>
        <v>0</v>
      </c>
      <c r="Q69" s="42">
        <f t="shared" si="12"/>
        <v>0.8</v>
      </c>
      <c r="R69" s="42" t="b">
        <f t="shared" si="19"/>
        <v>0</v>
      </c>
      <c r="S69" s="4">
        <f t="shared" si="20"/>
        <v>62.3</v>
      </c>
      <c r="T69" s="4" t="b">
        <f t="shared" si="21"/>
        <v>0</v>
      </c>
      <c r="U69" s="4">
        <f t="shared" si="22"/>
        <v>63</v>
      </c>
      <c r="V69" s="4" t="b">
        <f t="shared" si="23"/>
        <v>0</v>
      </c>
    </row>
    <row r="70" spans="1:22" x14ac:dyDescent="0.25">
      <c r="A70" t="s">
        <v>283</v>
      </c>
      <c r="B70">
        <v>69</v>
      </c>
      <c r="C70" t="s">
        <v>156</v>
      </c>
      <c r="D70">
        <v>2</v>
      </c>
      <c r="E70">
        <v>476960.8</v>
      </c>
      <c r="F70">
        <v>171407.8</v>
      </c>
      <c r="G70">
        <v>54.1</v>
      </c>
      <c r="H70">
        <v>54.1</v>
      </c>
      <c r="I70">
        <v>54.8</v>
      </c>
      <c r="J70">
        <v>54.8</v>
      </c>
      <c r="K70" s="4">
        <f t="shared" si="13"/>
        <v>0</v>
      </c>
      <c r="L70" s="4">
        <f t="shared" si="14"/>
        <v>0.7</v>
      </c>
      <c r="M70" s="7">
        <f t="shared" si="15"/>
        <v>0</v>
      </c>
      <c r="N70" s="7">
        <f t="shared" si="16"/>
        <v>0.7</v>
      </c>
      <c r="O70" s="42">
        <f t="shared" si="17"/>
        <v>0.1</v>
      </c>
      <c r="P70" s="42" t="b">
        <f t="shared" si="18"/>
        <v>0</v>
      </c>
      <c r="Q70" s="42">
        <f t="shared" si="12"/>
        <v>0.8</v>
      </c>
      <c r="R70" s="42" t="b">
        <f t="shared" si="19"/>
        <v>0</v>
      </c>
      <c r="S70" s="4">
        <f t="shared" si="20"/>
        <v>62.3</v>
      </c>
      <c r="T70" s="4" t="b">
        <f t="shared" si="21"/>
        <v>0</v>
      </c>
      <c r="U70" s="4">
        <f t="shared" si="22"/>
        <v>63</v>
      </c>
      <c r="V70" s="4" t="b">
        <f t="shared" si="23"/>
        <v>0</v>
      </c>
    </row>
    <row r="71" spans="1:22" x14ac:dyDescent="0.25">
      <c r="A71" t="s">
        <v>283</v>
      </c>
      <c r="B71">
        <v>70</v>
      </c>
      <c r="C71" t="s">
        <v>156</v>
      </c>
      <c r="D71">
        <v>6</v>
      </c>
      <c r="E71">
        <v>476963.7</v>
      </c>
      <c r="F71">
        <v>171395</v>
      </c>
      <c r="G71">
        <v>53.9</v>
      </c>
      <c r="H71">
        <v>53.9</v>
      </c>
      <c r="I71">
        <v>54.6</v>
      </c>
      <c r="J71">
        <v>54.6</v>
      </c>
      <c r="K71" s="4">
        <f t="shared" si="13"/>
        <v>0</v>
      </c>
      <c r="L71" s="4">
        <f t="shared" si="14"/>
        <v>0.7</v>
      </c>
      <c r="M71" s="7">
        <f t="shared" si="15"/>
        <v>0</v>
      </c>
      <c r="N71" s="7">
        <f t="shared" si="16"/>
        <v>0.7</v>
      </c>
      <c r="O71" s="42">
        <f t="shared" si="17"/>
        <v>0.1</v>
      </c>
      <c r="P71" s="42" t="b">
        <f t="shared" si="18"/>
        <v>0</v>
      </c>
      <c r="Q71" s="42">
        <f t="shared" si="12"/>
        <v>0.8</v>
      </c>
      <c r="R71" s="42" t="b">
        <f t="shared" si="19"/>
        <v>0</v>
      </c>
      <c r="S71" s="4">
        <f t="shared" si="20"/>
        <v>62.3</v>
      </c>
      <c r="T71" s="4" t="b">
        <f t="shared" si="21"/>
        <v>0</v>
      </c>
      <c r="U71" s="4">
        <f t="shared" si="22"/>
        <v>63</v>
      </c>
      <c r="V71" s="4" t="b">
        <f t="shared" si="23"/>
        <v>0</v>
      </c>
    </row>
    <row r="72" spans="1:22" x14ac:dyDescent="0.25">
      <c r="A72" t="s">
        <v>283</v>
      </c>
      <c r="B72">
        <v>71</v>
      </c>
      <c r="C72" t="s">
        <v>156</v>
      </c>
      <c r="D72">
        <v>4</v>
      </c>
      <c r="E72">
        <v>476967.1</v>
      </c>
      <c r="F72">
        <v>171403.1</v>
      </c>
      <c r="G72">
        <v>53.8</v>
      </c>
      <c r="H72">
        <v>53.8</v>
      </c>
      <c r="I72">
        <v>54.5</v>
      </c>
      <c r="J72">
        <v>54.5</v>
      </c>
      <c r="K72" s="4">
        <f t="shared" si="13"/>
        <v>0</v>
      </c>
      <c r="L72" s="4">
        <f t="shared" si="14"/>
        <v>0.7</v>
      </c>
      <c r="M72" s="7">
        <f t="shared" si="15"/>
        <v>0</v>
      </c>
      <c r="N72" s="7">
        <f t="shared" si="16"/>
        <v>0.7</v>
      </c>
      <c r="O72" s="42">
        <f t="shared" si="17"/>
        <v>0.1</v>
      </c>
      <c r="P72" s="42" t="b">
        <f t="shared" si="18"/>
        <v>0</v>
      </c>
      <c r="Q72" s="42">
        <f t="shared" si="12"/>
        <v>0.8</v>
      </c>
      <c r="R72" s="42" t="b">
        <f t="shared" si="19"/>
        <v>0</v>
      </c>
      <c r="S72" s="4">
        <f t="shared" si="20"/>
        <v>62.3</v>
      </c>
      <c r="T72" s="4" t="b">
        <f t="shared" si="21"/>
        <v>0</v>
      </c>
      <c r="U72" s="4">
        <f t="shared" si="22"/>
        <v>63</v>
      </c>
      <c r="V72" s="4" t="b">
        <f t="shared" si="23"/>
        <v>0</v>
      </c>
    </row>
    <row r="73" spans="1:22" x14ac:dyDescent="0.25">
      <c r="A73" t="s">
        <v>283</v>
      </c>
      <c r="B73">
        <v>72</v>
      </c>
      <c r="C73" t="s">
        <v>156</v>
      </c>
      <c r="D73">
        <v>5</v>
      </c>
      <c r="E73">
        <v>476966.3</v>
      </c>
      <c r="F73">
        <v>171398.1</v>
      </c>
      <c r="G73">
        <v>51.4</v>
      </c>
      <c r="H73">
        <v>51.4</v>
      </c>
      <c r="I73">
        <v>52.1</v>
      </c>
      <c r="J73">
        <v>52.1</v>
      </c>
      <c r="K73" s="4">
        <f t="shared" si="13"/>
        <v>0</v>
      </c>
      <c r="L73" s="4">
        <f t="shared" si="14"/>
        <v>0.7</v>
      </c>
      <c r="M73" s="7">
        <f t="shared" si="15"/>
        <v>0</v>
      </c>
      <c r="N73" s="7">
        <f t="shared" si="16"/>
        <v>0.7</v>
      </c>
      <c r="O73" s="42">
        <f t="shared" si="17"/>
        <v>0.1</v>
      </c>
      <c r="P73" s="42" t="b">
        <f t="shared" si="18"/>
        <v>0</v>
      </c>
      <c r="Q73" s="42">
        <f t="shared" si="12"/>
        <v>0.8</v>
      </c>
      <c r="R73" s="42" t="b">
        <f t="shared" si="19"/>
        <v>0</v>
      </c>
      <c r="S73" s="4">
        <f t="shared" si="20"/>
        <v>62.3</v>
      </c>
      <c r="T73" s="4" t="b">
        <f t="shared" si="21"/>
        <v>0</v>
      </c>
      <c r="U73" s="4">
        <f t="shared" si="22"/>
        <v>63</v>
      </c>
      <c r="V73" s="4" t="b">
        <f t="shared" si="23"/>
        <v>0</v>
      </c>
    </row>
    <row r="74" spans="1:22" x14ac:dyDescent="0.25">
      <c r="A74" t="s">
        <v>283</v>
      </c>
      <c r="B74">
        <v>73</v>
      </c>
      <c r="C74" t="s">
        <v>157</v>
      </c>
      <c r="D74">
        <v>2</v>
      </c>
      <c r="E74">
        <v>477000.7</v>
      </c>
      <c r="F74">
        <v>171420.5</v>
      </c>
      <c r="G74">
        <v>60.6</v>
      </c>
      <c r="H74">
        <v>60.6</v>
      </c>
      <c r="I74">
        <v>61.3</v>
      </c>
      <c r="J74">
        <v>61.3</v>
      </c>
      <c r="K74" s="4">
        <f t="shared" si="13"/>
        <v>0</v>
      </c>
      <c r="L74" s="4">
        <f t="shared" si="14"/>
        <v>0.7</v>
      </c>
      <c r="M74" s="7">
        <f t="shared" si="15"/>
        <v>0</v>
      </c>
      <c r="N74" s="7">
        <f t="shared" si="16"/>
        <v>0.7</v>
      </c>
      <c r="O74" s="42">
        <f t="shared" si="17"/>
        <v>0.1</v>
      </c>
      <c r="P74" s="42" t="b">
        <f t="shared" si="18"/>
        <v>0</v>
      </c>
      <c r="Q74" s="42">
        <f t="shared" si="12"/>
        <v>0.8</v>
      </c>
      <c r="R74" s="42" t="b">
        <f t="shared" si="19"/>
        <v>0</v>
      </c>
      <c r="S74" s="4">
        <f t="shared" si="20"/>
        <v>60.6</v>
      </c>
      <c r="T74" s="4" t="b">
        <f t="shared" si="21"/>
        <v>1</v>
      </c>
      <c r="U74" s="4">
        <f t="shared" si="22"/>
        <v>61.3</v>
      </c>
      <c r="V74" s="4" t="b">
        <f t="shared" si="23"/>
        <v>1</v>
      </c>
    </row>
    <row r="75" spans="1:22" x14ac:dyDescent="0.25">
      <c r="A75" t="s">
        <v>283</v>
      </c>
      <c r="B75">
        <v>74</v>
      </c>
      <c r="C75" t="s">
        <v>157</v>
      </c>
      <c r="D75">
        <v>1</v>
      </c>
      <c r="E75">
        <v>476998.1</v>
      </c>
      <c r="F75">
        <v>171422.5</v>
      </c>
      <c r="G75">
        <v>60.4</v>
      </c>
      <c r="H75">
        <v>60.5</v>
      </c>
      <c r="I75">
        <v>61.1</v>
      </c>
      <c r="J75">
        <v>61.2</v>
      </c>
      <c r="K75" s="4">
        <f t="shared" si="13"/>
        <v>0.1</v>
      </c>
      <c r="L75" s="4">
        <f t="shared" si="14"/>
        <v>0.8</v>
      </c>
      <c r="M75" s="7">
        <f t="shared" si="15"/>
        <v>0.1</v>
      </c>
      <c r="N75" s="7">
        <f t="shared" si="16"/>
        <v>0.8</v>
      </c>
      <c r="O75" s="42">
        <f t="shared" si="17"/>
        <v>0.1</v>
      </c>
      <c r="P75" s="42" t="b">
        <f t="shared" si="18"/>
        <v>1</v>
      </c>
      <c r="Q75" s="42">
        <f t="shared" si="12"/>
        <v>0.8</v>
      </c>
      <c r="R75" s="42" t="b">
        <f t="shared" si="19"/>
        <v>1</v>
      </c>
      <c r="S75" s="4">
        <f t="shared" si="20"/>
        <v>60.6</v>
      </c>
      <c r="T75" s="4" t="b">
        <f t="shared" si="21"/>
        <v>0</v>
      </c>
      <c r="U75" s="4">
        <f t="shared" si="22"/>
        <v>61.3</v>
      </c>
      <c r="V75" s="4" t="b">
        <f t="shared" si="23"/>
        <v>0</v>
      </c>
    </row>
    <row r="76" spans="1:22" x14ac:dyDescent="0.25">
      <c r="A76" t="s">
        <v>283</v>
      </c>
      <c r="B76">
        <v>75</v>
      </c>
      <c r="C76" t="s">
        <v>157</v>
      </c>
      <c r="D76">
        <v>6</v>
      </c>
      <c r="E76">
        <v>476989.7</v>
      </c>
      <c r="F76">
        <v>171419.6</v>
      </c>
      <c r="G76">
        <v>60</v>
      </c>
      <c r="H76">
        <v>60</v>
      </c>
      <c r="I76">
        <v>60.8</v>
      </c>
      <c r="J76">
        <v>60.8</v>
      </c>
      <c r="K76" s="4">
        <f t="shared" si="13"/>
        <v>0</v>
      </c>
      <c r="L76" s="4">
        <f t="shared" si="14"/>
        <v>0.8</v>
      </c>
      <c r="M76" s="7">
        <f t="shared" si="15"/>
        <v>0</v>
      </c>
      <c r="N76" s="7">
        <f t="shared" si="16"/>
        <v>0.8</v>
      </c>
      <c r="O76" s="42">
        <f t="shared" si="17"/>
        <v>0.1</v>
      </c>
      <c r="P76" s="42" t="b">
        <f t="shared" si="18"/>
        <v>0</v>
      </c>
      <c r="Q76" s="42">
        <f t="shared" si="12"/>
        <v>0.8</v>
      </c>
      <c r="R76" s="42" t="b">
        <f t="shared" si="19"/>
        <v>0</v>
      </c>
      <c r="S76" s="4">
        <f t="shared" si="20"/>
        <v>60.6</v>
      </c>
      <c r="T76" s="4" t="b">
        <f t="shared" si="21"/>
        <v>0</v>
      </c>
      <c r="U76" s="4">
        <f t="shared" si="22"/>
        <v>61.3</v>
      </c>
      <c r="V76" s="4" t="b">
        <f t="shared" si="23"/>
        <v>0</v>
      </c>
    </row>
    <row r="77" spans="1:22" x14ac:dyDescent="0.25">
      <c r="A77" t="s">
        <v>283</v>
      </c>
      <c r="B77">
        <v>76</v>
      </c>
      <c r="C77" t="s">
        <v>157</v>
      </c>
      <c r="D77">
        <v>8</v>
      </c>
      <c r="E77">
        <v>476994.3</v>
      </c>
      <c r="F77">
        <v>171421.6</v>
      </c>
      <c r="G77">
        <v>59.6</v>
      </c>
      <c r="H77">
        <v>59.6</v>
      </c>
      <c r="I77">
        <v>60.3</v>
      </c>
      <c r="J77">
        <v>60.3</v>
      </c>
      <c r="K77" s="4">
        <f t="shared" si="13"/>
        <v>0</v>
      </c>
      <c r="L77" s="4">
        <f t="shared" si="14"/>
        <v>0.7</v>
      </c>
      <c r="M77" s="7">
        <f t="shared" si="15"/>
        <v>0</v>
      </c>
      <c r="N77" s="7">
        <f t="shared" si="16"/>
        <v>0.7</v>
      </c>
      <c r="O77" s="42">
        <f t="shared" si="17"/>
        <v>0.1</v>
      </c>
      <c r="P77" s="42" t="b">
        <f t="shared" si="18"/>
        <v>0</v>
      </c>
      <c r="Q77" s="42">
        <f t="shared" si="12"/>
        <v>0.8</v>
      </c>
      <c r="R77" s="42" t="b">
        <f t="shared" si="19"/>
        <v>0</v>
      </c>
      <c r="S77" s="4">
        <f t="shared" si="20"/>
        <v>60.6</v>
      </c>
      <c r="T77" s="4" t="b">
        <f t="shared" si="21"/>
        <v>0</v>
      </c>
      <c r="U77" s="4">
        <f t="shared" si="22"/>
        <v>61.3</v>
      </c>
      <c r="V77" s="4" t="b">
        <f t="shared" si="23"/>
        <v>0</v>
      </c>
    </row>
    <row r="78" spans="1:22" x14ac:dyDescent="0.25">
      <c r="A78" t="s">
        <v>283</v>
      </c>
      <c r="B78">
        <v>77</v>
      </c>
      <c r="C78" t="s">
        <v>157</v>
      </c>
      <c r="D78">
        <v>7</v>
      </c>
      <c r="E78">
        <v>476991.6</v>
      </c>
      <c r="F78">
        <v>171419.9</v>
      </c>
      <c r="G78">
        <v>59.2</v>
      </c>
      <c r="H78">
        <v>59.2</v>
      </c>
      <c r="I78">
        <v>59.9</v>
      </c>
      <c r="J78">
        <v>59.9</v>
      </c>
      <c r="K78" s="4">
        <f t="shared" si="13"/>
        <v>0</v>
      </c>
      <c r="L78" s="4">
        <f t="shared" si="14"/>
        <v>0.7</v>
      </c>
      <c r="M78" s="7">
        <f t="shared" si="15"/>
        <v>0</v>
      </c>
      <c r="N78" s="7">
        <f t="shared" si="16"/>
        <v>0.7</v>
      </c>
      <c r="O78" s="42">
        <f t="shared" si="17"/>
        <v>0.1</v>
      </c>
      <c r="P78" s="42" t="b">
        <f t="shared" si="18"/>
        <v>0</v>
      </c>
      <c r="Q78" s="42">
        <f t="shared" si="12"/>
        <v>0.8</v>
      </c>
      <c r="R78" s="42" t="b">
        <f t="shared" si="19"/>
        <v>0</v>
      </c>
      <c r="S78" s="4">
        <f t="shared" si="20"/>
        <v>60.6</v>
      </c>
      <c r="T78" s="4" t="b">
        <f t="shared" si="21"/>
        <v>0</v>
      </c>
      <c r="U78" s="4">
        <f t="shared" si="22"/>
        <v>61.3</v>
      </c>
      <c r="V78" s="4" t="b">
        <f t="shared" si="23"/>
        <v>0</v>
      </c>
    </row>
    <row r="79" spans="1:22" x14ac:dyDescent="0.25">
      <c r="A79" t="s">
        <v>283</v>
      </c>
      <c r="B79">
        <v>78</v>
      </c>
      <c r="C79" t="s">
        <v>157</v>
      </c>
      <c r="D79">
        <v>2</v>
      </c>
      <c r="E79">
        <v>477000.7</v>
      </c>
      <c r="F79">
        <v>171420.5</v>
      </c>
      <c r="G79">
        <v>57.8</v>
      </c>
      <c r="H79">
        <v>57.8</v>
      </c>
      <c r="I79">
        <v>58.5</v>
      </c>
      <c r="J79">
        <v>58.5</v>
      </c>
      <c r="K79" s="4">
        <f t="shared" si="13"/>
        <v>0</v>
      </c>
      <c r="L79" s="4">
        <f t="shared" si="14"/>
        <v>0.7</v>
      </c>
      <c r="M79" s="7">
        <f t="shared" si="15"/>
        <v>0</v>
      </c>
      <c r="N79" s="7">
        <f t="shared" si="16"/>
        <v>0.7</v>
      </c>
      <c r="O79" s="42">
        <f t="shared" si="17"/>
        <v>0.1</v>
      </c>
      <c r="P79" s="42" t="b">
        <f t="shared" si="18"/>
        <v>0</v>
      </c>
      <c r="Q79" s="42">
        <f t="shared" si="12"/>
        <v>0.8</v>
      </c>
      <c r="R79" s="42" t="b">
        <f t="shared" si="19"/>
        <v>0</v>
      </c>
      <c r="S79" s="4">
        <f t="shared" si="20"/>
        <v>60.6</v>
      </c>
      <c r="T79" s="4" t="b">
        <f t="shared" si="21"/>
        <v>0</v>
      </c>
      <c r="U79" s="4">
        <f t="shared" si="22"/>
        <v>61.3</v>
      </c>
      <c r="V79" s="4" t="b">
        <f t="shared" si="23"/>
        <v>0</v>
      </c>
    </row>
    <row r="80" spans="1:22" x14ac:dyDescent="0.25">
      <c r="A80" t="s">
        <v>283</v>
      </c>
      <c r="B80">
        <v>79</v>
      </c>
      <c r="C80" t="s">
        <v>157</v>
      </c>
      <c r="D80">
        <v>1</v>
      </c>
      <c r="E80">
        <v>476998.1</v>
      </c>
      <c r="F80">
        <v>171422.5</v>
      </c>
      <c r="G80">
        <v>57.6</v>
      </c>
      <c r="H80">
        <v>57.6</v>
      </c>
      <c r="I80">
        <v>58.3</v>
      </c>
      <c r="J80">
        <v>58.3</v>
      </c>
      <c r="K80" s="4">
        <f t="shared" si="13"/>
        <v>0</v>
      </c>
      <c r="L80" s="4">
        <f t="shared" si="14"/>
        <v>0.7</v>
      </c>
      <c r="M80" s="7">
        <f t="shared" si="15"/>
        <v>0</v>
      </c>
      <c r="N80" s="7">
        <f t="shared" si="16"/>
        <v>0.7</v>
      </c>
      <c r="O80" s="42">
        <f t="shared" si="17"/>
        <v>0.1</v>
      </c>
      <c r="P80" s="42" t="b">
        <f t="shared" si="18"/>
        <v>0</v>
      </c>
      <c r="Q80" s="42">
        <f t="shared" si="12"/>
        <v>0.8</v>
      </c>
      <c r="R80" s="42" t="b">
        <f t="shared" si="19"/>
        <v>0</v>
      </c>
      <c r="S80" s="4">
        <f t="shared" si="20"/>
        <v>60.6</v>
      </c>
      <c r="T80" s="4" t="b">
        <f t="shared" si="21"/>
        <v>0</v>
      </c>
      <c r="U80" s="4">
        <f t="shared" si="22"/>
        <v>61.3</v>
      </c>
      <c r="V80" s="4" t="b">
        <f t="shared" si="23"/>
        <v>0</v>
      </c>
    </row>
    <row r="81" spans="1:22" x14ac:dyDescent="0.25">
      <c r="A81" t="s">
        <v>283</v>
      </c>
      <c r="B81">
        <v>80</v>
      </c>
      <c r="C81" t="s">
        <v>157</v>
      </c>
      <c r="D81">
        <v>6</v>
      </c>
      <c r="E81">
        <v>476989.7</v>
      </c>
      <c r="F81">
        <v>171419.6</v>
      </c>
      <c r="G81">
        <v>57.2</v>
      </c>
      <c r="H81">
        <v>57.2</v>
      </c>
      <c r="I81">
        <v>57.9</v>
      </c>
      <c r="J81">
        <v>57.9</v>
      </c>
      <c r="K81" s="4">
        <f t="shared" si="13"/>
        <v>0</v>
      </c>
      <c r="L81" s="4">
        <f t="shared" si="14"/>
        <v>0.7</v>
      </c>
      <c r="M81" s="7">
        <f t="shared" si="15"/>
        <v>0</v>
      </c>
      <c r="N81" s="7">
        <f t="shared" si="16"/>
        <v>0.7</v>
      </c>
      <c r="O81" s="42">
        <f t="shared" si="17"/>
        <v>0.1</v>
      </c>
      <c r="P81" s="42" t="b">
        <f t="shared" si="18"/>
        <v>0</v>
      </c>
      <c r="Q81" s="42">
        <f t="shared" si="12"/>
        <v>0.8</v>
      </c>
      <c r="R81" s="42" t="b">
        <f t="shared" si="19"/>
        <v>0</v>
      </c>
      <c r="S81" s="4">
        <f t="shared" si="20"/>
        <v>60.6</v>
      </c>
      <c r="T81" s="4" t="b">
        <f t="shared" si="21"/>
        <v>0</v>
      </c>
      <c r="U81" s="4">
        <f t="shared" si="22"/>
        <v>61.3</v>
      </c>
      <c r="V81" s="4" t="b">
        <f t="shared" si="23"/>
        <v>0</v>
      </c>
    </row>
    <row r="82" spans="1:22" x14ac:dyDescent="0.25">
      <c r="A82" t="s">
        <v>283</v>
      </c>
      <c r="B82">
        <v>81</v>
      </c>
      <c r="C82" t="s">
        <v>157</v>
      </c>
      <c r="D82">
        <v>5</v>
      </c>
      <c r="E82">
        <v>476992.3</v>
      </c>
      <c r="F82">
        <v>171415.6</v>
      </c>
      <c r="G82">
        <v>57.1</v>
      </c>
      <c r="H82">
        <v>57.1</v>
      </c>
      <c r="I82">
        <v>57.9</v>
      </c>
      <c r="J82">
        <v>57.9</v>
      </c>
      <c r="K82" s="4">
        <f t="shared" si="13"/>
        <v>0</v>
      </c>
      <c r="L82" s="4">
        <f t="shared" si="14"/>
        <v>0.8</v>
      </c>
      <c r="M82" s="7">
        <f t="shared" si="15"/>
        <v>0</v>
      </c>
      <c r="N82" s="7">
        <f t="shared" si="16"/>
        <v>0.8</v>
      </c>
      <c r="O82" s="42">
        <f t="shared" si="17"/>
        <v>0.1</v>
      </c>
      <c r="P82" s="42" t="b">
        <f t="shared" si="18"/>
        <v>0</v>
      </c>
      <c r="Q82" s="42">
        <f t="shared" si="12"/>
        <v>0.8</v>
      </c>
      <c r="R82" s="42" t="b">
        <f t="shared" si="19"/>
        <v>0</v>
      </c>
      <c r="S82" s="4">
        <f t="shared" si="20"/>
        <v>60.6</v>
      </c>
      <c r="T82" s="4" t="b">
        <f t="shared" si="21"/>
        <v>0</v>
      </c>
      <c r="U82" s="4">
        <f t="shared" si="22"/>
        <v>61.3</v>
      </c>
      <c r="V82" s="4" t="b">
        <f t="shared" si="23"/>
        <v>0</v>
      </c>
    </row>
    <row r="83" spans="1:22" x14ac:dyDescent="0.25">
      <c r="A83" t="s">
        <v>283</v>
      </c>
      <c r="B83">
        <v>82</v>
      </c>
      <c r="C83" t="s">
        <v>157</v>
      </c>
      <c r="D83">
        <v>8</v>
      </c>
      <c r="E83">
        <v>476994.3</v>
      </c>
      <c r="F83">
        <v>171421.6</v>
      </c>
      <c r="G83">
        <v>57</v>
      </c>
      <c r="H83">
        <v>57</v>
      </c>
      <c r="I83">
        <v>57.7</v>
      </c>
      <c r="J83">
        <v>57.7</v>
      </c>
      <c r="K83" s="4">
        <f t="shared" si="13"/>
        <v>0</v>
      </c>
      <c r="L83" s="4">
        <f t="shared" si="14"/>
        <v>0.7</v>
      </c>
      <c r="M83" s="7">
        <f t="shared" si="15"/>
        <v>0</v>
      </c>
      <c r="N83" s="7">
        <f t="shared" si="16"/>
        <v>0.7</v>
      </c>
      <c r="O83" s="42">
        <f t="shared" si="17"/>
        <v>0.1</v>
      </c>
      <c r="P83" s="42" t="b">
        <f t="shared" si="18"/>
        <v>0</v>
      </c>
      <c r="Q83" s="42">
        <f t="shared" si="12"/>
        <v>0.8</v>
      </c>
      <c r="R83" s="42" t="b">
        <f t="shared" si="19"/>
        <v>0</v>
      </c>
      <c r="S83" s="4">
        <f t="shared" si="20"/>
        <v>60.6</v>
      </c>
      <c r="T83" s="4" t="b">
        <f t="shared" si="21"/>
        <v>0</v>
      </c>
      <c r="U83" s="4">
        <f t="shared" si="22"/>
        <v>61.3</v>
      </c>
      <c r="V83" s="4" t="b">
        <f t="shared" si="23"/>
        <v>0</v>
      </c>
    </row>
    <row r="84" spans="1:22" x14ac:dyDescent="0.25">
      <c r="A84" t="s">
        <v>283</v>
      </c>
      <c r="B84">
        <v>83</v>
      </c>
      <c r="C84" t="s">
        <v>157</v>
      </c>
      <c r="D84">
        <v>3</v>
      </c>
      <c r="E84">
        <v>477000.7</v>
      </c>
      <c r="F84">
        <v>171419</v>
      </c>
      <c r="G84">
        <v>56.6</v>
      </c>
      <c r="H84">
        <v>56.7</v>
      </c>
      <c r="I84">
        <v>57.3</v>
      </c>
      <c r="J84">
        <v>57.3</v>
      </c>
      <c r="K84" s="4">
        <f t="shared" si="13"/>
        <v>0.1</v>
      </c>
      <c r="L84" s="4">
        <f t="shared" si="14"/>
        <v>0.7</v>
      </c>
      <c r="M84" s="7">
        <f t="shared" si="15"/>
        <v>0.1</v>
      </c>
      <c r="N84" s="7">
        <f t="shared" si="16"/>
        <v>0.7</v>
      </c>
      <c r="O84" s="42">
        <f t="shared" si="17"/>
        <v>0.1</v>
      </c>
      <c r="P84" s="42" t="b">
        <f t="shared" si="18"/>
        <v>0</v>
      </c>
      <c r="Q84" s="42">
        <f t="shared" si="12"/>
        <v>0.8</v>
      </c>
      <c r="R84" s="42" t="b">
        <f t="shared" si="19"/>
        <v>0</v>
      </c>
      <c r="S84" s="4">
        <f t="shared" si="20"/>
        <v>60.6</v>
      </c>
      <c r="T84" s="4" t="b">
        <f t="shared" si="21"/>
        <v>0</v>
      </c>
      <c r="U84" s="4">
        <f t="shared" si="22"/>
        <v>61.3</v>
      </c>
      <c r="V84" s="4" t="b">
        <f t="shared" si="23"/>
        <v>0</v>
      </c>
    </row>
    <row r="85" spans="1:22" x14ac:dyDescent="0.25">
      <c r="A85" t="s">
        <v>283</v>
      </c>
      <c r="B85">
        <v>84</v>
      </c>
      <c r="C85" t="s">
        <v>157</v>
      </c>
      <c r="D85">
        <v>7</v>
      </c>
      <c r="E85">
        <v>476991.6</v>
      </c>
      <c r="F85">
        <v>171419.9</v>
      </c>
      <c r="G85">
        <v>56</v>
      </c>
      <c r="H85">
        <v>56</v>
      </c>
      <c r="I85">
        <v>56.7</v>
      </c>
      <c r="J85">
        <v>56.7</v>
      </c>
      <c r="K85" s="4">
        <f t="shared" si="13"/>
        <v>0</v>
      </c>
      <c r="L85" s="4">
        <f t="shared" si="14"/>
        <v>0.7</v>
      </c>
      <c r="M85" s="7">
        <f t="shared" si="15"/>
        <v>0</v>
      </c>
      <c r="N85" s="7">
        <f t="shared" si="16"/>
        <v>0.7</v>
      </c>
      <c r="O85" s="42">
        <f t="shared" si="17"/>
        <v>0.1</v>
      </c>
      <c r="P85" s="42" t="b">
        <f t="shared" si="18"/>
        <v>0</v>
      </c>
      <c r="Q85" s="42">
        <f t="shared" si="12"/>
        <v>0.8</v>
      </c>
      <c r="R85" s="42" t="b">
        <f t="shared" si="19"/>
        <v>0</v>
      </c>
      <c r="S85" s="4">
        <f t="shared" si="20"/>
        <v>60.6</v>
      </c>
      <c r="T85" s="4" t="b">
        <f t="shared" si="21"/>
        <v>0</v>
      </c>
      <c r="U85" s="4">
        <f t="shared" si="22"/>
        <v>61.3</v>
      </c>
      <c r="V85" s="4" t="b">
        <f t="shared" si="23"/>
        <v>0</v>
      </c>
    </row>
    <row r="86" spans="1:22" x14ac:dyDescent="0.25">
      <c r="A86" t="s">
        <v>283</v>
      </c>
      <c r="B86">
        <v>85</v>
      </c>
      <c r="C86" t="s">
        <v>157</v>
      </c>
      <c r="D86">
        <v>4</v>
      </c>
      <c r="E86">
        <v>476998</v>
      </c>
      <c r="F86">
        <v>171415.5</v>
      </c>
      <c r="G86">
        <v>55.5</v>
      </c>
      <c r="H86">
        <v>55.6</v>
      </c>
      <c r="I86">
        <v>56.2</v>
      </c>
      <c r="J86">
        <v>56.3</v>
      </c>
      <c r="K86" s="4">
        <f t="shared" si="13"/>
        <v>0.1</v>
      </c>
      <c r="L86" s="4">
        <f t="shared" si="14"/>
        <v>0.8</v>
      </c>
      <c r="M86" s="7">
        <f t="shared" si="15"/>
        <v>0.1</v>
      </c>
      <c r="N86" s="7">
        <f t="shared" si="16"/>
        <v>0.8</v>
      </c>
      <c r="O86" s="42">
        <f t="shared" si="17"/>
        <v>0.1</v>
      </c>
      <c r="P86" s="42" t="b">
        <f t="shared" si="18"/>
        <v>0</v>
      </c>
      <c r="Q86" s="42">
        <f t="shared" si="12"/>
        <v>0.8</v>
      </c>
      <c r="R86" s="42" t="b">
        <f t="shared" si="19"/>
        <v>0</v>
      </c>
      <c r="S86" s="4">
        <f t="shared" si="20"/>
        <v>60.6</v>
      </c>
      <c r="T86" s="4" t="b">
        <f t="shared" si="21"/>
        <v>0</v>
      </c>
      <c r="U86" s="4">
        <f t="shared" si="22"/>
        <v>61.3</v>
      </c>
      <c r="V86" s="4" t="b">
        <f t="shared" si="23"/>
        <v>0</v>
      </c>
    </row>
    <row r="87" spans="1:22" x14ac:dyDescent="0.25">
      <c r="A87" t="s">
        <v>283</v>
      </c>
      <c r="B87">
        <v>86</v>
      </c>
      <c r="C87" t="s">
        <v>157</v>
      </c>
      <c r="D87">
        <v>5</v>
      </c>
      <c r="E87">
        <v>476992.3</v>
      </c>
      <c r="F87">
        <v>171415.6</v>
      </c>
      <c r="G87">
        <v>54.8</v>
      </c>
      <c r="H87">
        <v>54.8</v>
      </c>
      <c r="I87">
        <v>55.5</v>
      </c>
      <c r="J87">
        <v>55.5</v>
      </c>
      <c r="K87" s="4">
        <f t="shared" si="13"/>
        <v>0</v>
      </c>
      <c r="L87" s="4">
        <f t="shared" si="14"/>
        <v>0.7</v>
      </c>
      <c r="M87" s="7">
        <f t="shared" si="15"/>
        <v>0</v>
      </c>
      <c r="N87" s="7">
        <f t="shared" si="16"/>
        <v>0.7</v>
      </c>
      <c r="O87" s="42">
        <f t="shared" si="17"/>
        <v>0.1</v>
      </c>
      <c r="P87" s="42" t="b">
        <f t="shared" si="18"/>
        <v>0</v>
      </c>
      <c r="Q87" s="42">
        <f t="shared" si="12"/>
        <v>0.8</v>
      </c>
      <c r="R87" s="42" t="b">
        <f t="shared" si="19"/>
        <v>0</v>
      </c>
      <c r="S87" s="4">
        <f t="shared" si="20"/>
        <v>60.6</v>
      </c>
      <c r="T87" s="4" t="b">
        <f t="shared" si="21"/>
        <v>0</v>
      </c>
      <c r="U87" s="4">
        <f t="shared" si="22"/>
        <v>61.3</v>
      </c>
      <c r="V87" s="4" t="b">
        <f t="shared" si="23"/>
        <v>0</v>
      </c>
    </row>
    <row r="88" spans="1:22" x14ac:dyDescent="0.25">
      <c r="A88" t="s">
        <v>283</v>
      </c>
      <c r="B88">
        <v>87</v>
      </c>
      <c r="C88" t="s">
        <v>157</v>
      </c>
      <c r="D88">
        <v>3</v>
      </c>
      <c r="E88">
        <v>477000.7</v>
      </c>
      <c r="F88">
        <v>171419</v>
      </c>
      <c r="G88">
        <v>53.6</v>
      </c>
      <c r="H88">
        <v>53.6</v>
      </c>
      <c r="I88">
        <v>54.3</v>
      </c>
      <c r="J88">
        <v>54.3</v>
      </c>
      <c r="K88" s="4">
        <f t="shared" si="13"/>
        <v>0</v>
      </c>
      <c r="L88" s="4">
        <f t="shared" si="14"/>
        <v>0.7</v>
      </c>
      <c r="M88" s="7">
        <f t="shared" si="15"/>
        <v>0</v>
      </c>
      <c r="N88" s="7">
        <f t="shared" si="16"/>
        <v>0.7</v>
      </c>
      <c r="O88" s="42">
        <f t="shared" si="17"/>
        <v>0.1</v>
      </c>
      <c r="P88" s="42" t="b">
        <f t="shared" si="18"/>
        <v>0</v>
      </c>
      <c r="Q88" s="42">
        <f t="shared" si="12"/>
        <v>0.8</v>
      </c>
      <c r="R88" s="42" t="b">
        <f t="shared" si="19"/>
        <v>0</v>
      </c>
      <c r="S88" s="4">
        <f t="shared" si="20"/>
        <v>60.6</v>
      </c>
      <c r="T88" s="4" t="b">
        <f t="shared" si="21"/>
        <v>0</v>
      </c>
      <c r="U88" s="4">
        <f t="shared" si="22"/>
        <v>61.3</v>
      </c>
      <c r="V88" s="4" t="b">
        <f t="shared" si="23"/>
        <v>0</v>
      </c>
    </row>
    <row r="89" spans="1:22" x14ac:dyDescent="0.25">
      <c r="A89" t="s">
        <v>283</v>
      </c>
      <c r="B89">
        <v>88</v>
      </c>
      <c r="C89" t="s">
        <v>157</v>
      </c>
      <c r="D89">
        <v>4</v>
      </c>
      <c r="E89">
        <v>476998</v>
      </c>
      <c r="F89">
        <v>171415.5</v>
      </c>
      <c r="G89">
        <v>52.3</v>
      </c>
      <c r="H89">
        <v>52.3</v>
      </c>
      <c r="I89">
        <v>53</v>
      </c>
      <c r="J89">
        <v>53</v>
      </c>
      <c r="K89" s="4">
        <f t="shared" si="13"/>
        <v>0</v>
      </c>
      <c r="L89" s="4">
        <f t="shared" si="14"/>
        <v>0.7</v>
      </c>
      <c r="M89" s="7">
        <f t="shared" si="15"/>
        <v>0</v>
      </c>
      <c r="N89" s="7">
        <f t="shared" si="16"/>
        <v>0.7</v>
      </c>
      <c r="O89" s="42">
        <f t="shared" si="17"/>
        <v>0.1</v>
      </c>
      <c r="P89" s="42" t="b">
        <f t="shared" si="18"/>
        <v>0</v>
      </c>
      <c r="Q89" s="42">
        <f t="shared" si="12"/>
        <v>0.8</v>
      </c>
      <c r="R89" s="42" t="b">
        <f t="shared" si="19"/>
        <v>0</v>
      </c>
      <c r="S89" s="4">
        <f t="shared" si="20"/>
        <v>60.6</v>
      </c>
      <c r="T89" s="4" t="b">
        <f t="shared" si="21"/>
        <v>0</v>
      </c>
      <c r="U89" s="4">
        <f t="shared" si="22"/>
        <v>61.3</v>
      </c>
      <c r="V89" s="4" t="b">
        <f t="shared" si="23"/>
        <v>0</v>
      </c>
    </row>
    <row r="90" spans="1:22" x14ac:dyDescent="0.25">
      <c r="A90" t="s">
        <v>283</v>
      </c>
      <c r="B90">
        <v>89</v>
      </c>
      <c r="C90" t="s">
        <v>158</v>
      </c>
      <c r="D90">
        <v>6</v>
      </c>
      <c r="E90">
        <v>476983.8</v>
      </c>
      <c r="F90">
        <v>171429.3</v>
      </c>
      <c r="G90">
        <v>61.3</v>
      </c>
      <c r="H90">
        <v>61.2</v>
      </c>
      <c r="I90">
        <v>62</v>
      </c>
      <c r="J90">
        <v>62</v>
      </c>
      <c r="K90" s="4">
        <f t="shared" si="13"/>
        <v>-0.1</v>
      </c>
      <c r="L90" s="4">
        <f t="shared" si="14"/>
        <v>0.7</v>
      </c>
      <c r="M90" s="7">
        <f t="shared" si="15"/>
        <v>0.1</v>
      </c>
      <c r="N90" s="7">
        <f t="shared" si="16"/>
        <v>0.7</v>
      </c>
      <c r="O90" s="42">
        <f t="shared" si="17"/>
        <v>0.1</v>
      </c>
      <c r="P90" s="42" t="b">
        <f t="shared" si="18"/>
        <v>1</v>
      </c>
      <c r="Q90" s="42">
        <f t="shared" si="12"/>
        <v>0.7</v>
      </c>
      <c r="R90" s="42" t="b">
        <f t="shared" si="19"/>
        <v>1</v>
      </c>
      <c r="S90" s="4">
        <f t="shared" si="20"/>
        <v>61.2</v>
      </c>
      <c r="T90" s="4" t="b">
        <f t="shared" si="21"/>
        <v>1</v>
      </c>
      <c r="U90" s="4">
        <f t="shared" si="22"/>
        <v>62</v>
      </c>
      <c r="V90" s="4" t="b">
        <f t="shared" si="23"/>
        <v>1</v>
      </c>
    </row>
    <row r="91" spans="1:22" x14ac:dyDescent="0.25">
      <c r="A91" t="s">
        <v>283</v>
      </c>
      <c r="B91">
        <v>90</v>
      </c>
      <c r="C91" t="s">
        <v>158</v>
      </c>
      <c r="D91">
        <v>2</v>
      </c>
      <c r="E91">
        <v>476993</v>
      </c>
      <c r="F91">
        <v>171428.9</v>
      </c>
      <c r="G91">
        <v>59.7</v>
      </c>
      <c r="H91">
        <v>59.8</v>
      </c>
      <c r="I91">
        <v>60.4</v>
      </c>
      <c r="J91">
        <v>60.4</v>
      </c>
      <c r="K91" s="4">
        <f t="shared" si="13"/>
        <v>0.1</v>
      </c>
      <c r="L91" s="4">
        <f t="shared" si="14"/>
        <v>0.7</v>
      </c>
      <c r="M91" s="7">
        <f t="shared" si="15"/>
        <v>0.1</v>
      </c>
      <c r="N91" s="7">
        <f t="shared" si="16"/>
        <v>0.7</v>
      </c>
      <c r="O91" s="42">
        <f t="shared" si="17"/>
        <v>0.1</v>
      </c>
      <c r="P91" s="42" t="b">
        <f t="shared" si="18"/>
        <v>0</v>
      </c>
      <c r="Q91" s="42">
        <f t="shared" si="12"/>
        <v>0.7</v>
      </c>
      <c r="R91" s="42" t="b">
        <f t="shared" si="19"/>
        <v>0</v>
      </c>
      <c r="S91" s="4">
        <f t="shared" si="20"/>
        <v>61.2</v>
      </c>
      <c r="T91" s="4" t="b">
        <f t="shared" si="21"/>
        <v>0</v>
      </c>
      <c r="U91" s="4">
        <f t="shared" si="22"/>
        <v>62</v>
      </c>
      <c r="V91" s="4" t="b">
        <f t="shared" si="23"/>
        <v>0</v>
      </c>
    </row>
    <row r="92" spans="1:22" x14ac:dyDescent="0.25">
      <c r="A92" t="s">
        <v>283</v>
      </c>
      <c r="B92">
        <v>91</v>
      </c>
      <c r="C92" t="s">
        <v>158</v>
      </c>
      <c r="D92">
        <v>3</v>
      </c>
      <c r="E92">
        <v>476994.1</v>
      </c>
      <c r="F92">
        <v>171427.6</v>
      </c>
      <c r="G92">
        <v>59.6</v>
      </c>
      <c r="H92">
        <v>59.6</v>
      </c>
      <c r="I92">
        <v>60.2</v>
      </c>
      <c r="J92">
        <v>60.3</v>
      </c>
      <c r="K92" s="4">
        <f t="shared" si="13"/>
        <v>0</v>
      </c>
      <c r="L92" s="4">
        <f t="shared" si="14"/>
        <v>0.7</v>
      </c>
      <c r="M92" s="7">
        <f t="shared" si="15"/>
        <v>0</v>
      </c>
      <c r="N92" s="7">
        <f t="shared" si="16"/>
        <v>0.7</v>
      </c>
      <c r="O92" s="42">
        <f t="shared" si="17"/>
        <v>0.1</v>
      </c>
      <c r="P92" s="42" t="b">
        <f t="shared" si="18"/>
        <v>0</v>
      </c>
      <c r="Q92" s="42">
        <f t="shared" si="12"/>
        <v>0.7</v>
      </c>
      <c r="R92" s="42" t="b">
        <f t="shared" si="19"/>
        <v>0</v>
      </c>
      <c r="S92" s="4">
        <f t="shared" si="20"/>
        <v>61.2</v>
      </c>
      <c r="T92" s="4" t="b">
        <f t="shared" si="21"/>
        <v>0</v>
      </c>
      <c r="U92" s="4">
        <f t="shared" si="22"/>
        <v>62</v>
      </c>
      <c r="V92" s="4" t="b">
        <f t="shared" si="23"/>
        <v>0</v>
      </c>
    </row>
    <row r="93" spans="1:22" x14ac:dyDescent="0.25">
      <c r="A93" t="s">
        <v>283</v>
      </c>
      <c r="B93">
        <v>92</v>
      </c>
      <c r="C93" t="s">
        <v>158</v>
      </c>
      <c r="D93">
        <v>6</v>
      </c>
      <c r="E93">
        <v>476983.8</v>
      </c>
      <c r="F93">
        <v>171429.3</v>
      </c>
      <c r="G93">
        <v>59.3</v>
      </c>
      <c r="H93">
        <v>59.3</v>
      </c>
      <c r="I93">
        <v>60.1</v>
      </c>
      <c r="J93">
        <v>60</v>
      </c>
      <c r="K93" s="4">
        <f t="shared" si="13"/>
        <v>0</v>
      </c>
      <c r="L93" s="4">
        <f t="shared" si="14"/>
        <v>0.7</v>
      </c>
      <c r="M93" s="7">
        <f t="shared" si="15"/>
        <v>0</v>
      </c>
      <c r="N93" s="7">
        <f t="shared" si="16"/>
        <v>0.7</v>
      </c>
      <c r="O93" s="42">
        <f t="shared" si="17"/>
        <v>0.1</v>
      </c>
      <c r="P93" s="42" t="b">
        <f t="shared" si="18"/>
        <v>0</v>
      </c>
      <c r="Q93" s="42">
        <f t="shared" si="12"/>
        <v>0.7</v>
      </c>
      <c r="R93" s="42" t="b">
        <f t="shared" si="19"/>
        <v>0</v>
      </c>
      <c r="S93" s="4">
        <f t="shared" si="20"/>
        <v>61.2</v>
      </c>
      <c r="T93" s="4" t="b">
        <f t="shared" si="21"/>
        <v>0</v>
      </c>
      <c r="U93" s="4">
        <f t="shared" si="22"/>
        <v>62</v>
      </c>
      <c r="V93" s="4" t="b">
        <f t="shared" si="23"/>
        <v>0</v>
      </c>
    </row>
    <row r="94" spans="1:22" x14ac:dyDescent="0.25">
      <c r="A94" t="s">
        <v>283</v>
      </c>
      <c r="B94">
        <v>93</v>
      </c>
      <c r="C94" t="s">
        <v>158</v>
      </c>
      <c r="D94">
        <v>1</v>
      </c>
      <c r="E94">
        <v>476991.9</v>
      </c>
      <c r="F94">
        <v>171430.9</v>
      </c>
      <c r="G94">
        <v>58.9</v>
      </c>
      <c r="H94">
        <v>58.9</v>
      </c>
      <c r="I94">
        <v>59.6</v>
      </c>
      <c r="J94">
        <v>59.6</v>
      </c>
      <c r="K94" s="4">
        <f t="shared" si="13"/>
        <v>0</v>
      </c>
      <c r="L94" s="4">
        <f t="shared" si="14"/>
        <v>0.7</v>
      </c>
      <c r="M94" s="7">
        <f t="shared" si="15"/>
        <v>0</v>
      </c>
      <c r="N94" s="7">
        <f t="shared" si="16"/>
        <v>0.7</v>
      </c>
      <c r="O94" s="42">
        <f t="shared" si="17"/>
        <v>0.1</v>
      </c>
      <c r="P94" s="42" t="b">
        <f t="shared" si="18"/>
        <v>0</v>
      </c>
      <c r="Q94" s="42">
        <f t="shared" si="12"/>
        <v>0.7</v>
      </c>
      <c r="R94" s="42" t="b">
        <f t="shared" si="19"/>
        <v>0</v>
      </c>
      <c r="S94" s="4">
        <f t="shared" si="20"/>
        <v>61.2</v>
      </c>
      <c r="T94" s="4" t="b">
        <f t="shared" si="21"/>
        <v>0</v>
      </c>
      <c r="U94" s="4">
        <f t="shared" si="22"/>
        <v>62</v>
      </c>
      <c r="V94" s="4" t="b">
        <f t="shared" si="23"/>
        <v>0</v>
      </c>
    </row>
    <row r="95" spans="1:22" x14ac:dyDescent="0.25">
      <c r="A95" t="s">
        <v>283</v>
      </c>
      <c r="B95">
        <v>94</v>
      </c>
      <c r="C95" t="s">
        <v>158</v>
      </c>
      <c r="D95">
        <v>7</v>
      </c>
      <c r="E95">
        <v>476987.8</v>
      </c>
      <c r="F95">
        <v>171432.9</v>
      </c>
      <c r="G95">
        <v>58.7</v>
      </c>
      <c r="H95">
        <v>58.7</v>
      </c>
      <c r="I95">
        <v>59.4</v>
      </c>
      <c r="J95">
        <v>59.4</v>
      </c>
      <c r="K95" s="4">
        <f t="shared" si="13"/>
        <v>0</v>
      </c>
      <c r="L95" s="4">
        <f t="shared" si="14"/>
        <v>0.7</v>
      </c>
      <c r="M95" s="7">
        <f t="shared" si="15"/>
        <v>0</v>
      </c>
      <c r="N95" s="7">
        <f t="shared" si="16"/>
        <v>0.7</v>
      </c>
      <c r="O95" s="42">
        <f t="shared" si="17"/>
        <v>0.1</v>
      </c>
      <c r="P95" s="42" t="b">
        <f t="shared" si="18"/>
        <v>0</v>
      </c>
      <c r="Q95" s="42">
        <f t="shared" si="12"/>
        <v>0.7</v>
      </c>
      <c r="R95" s="42" t="b">
        <f t="shared" si="19"/>
        <v>0</v>
      </c>
      <c r="S95" s="4">
        <f t="shared" si="20"/>
        <v>61.2</v>
      </c>
      <c r="T95" s="4" t="b">
        <f t="shared" si="21"/>
        <v>0</v>
      </c>
      <c r="U95" s="4">
        <f t="shared" si="22"/>
        <v>62</v>
      </c>
      <c r="V95" s="4" t="b">
        <f t="shared" si="23"/>
        <v>0</v>
      </c>
    </row>
    <row r="96" spans="1:22" x14ac:dyDescent="0.25">
      <c r="A96" t="s">
        <v>283</v>
      </c>
      <c r="B96">
        <v>95</v>
      </c>
      <c r="C96" t="s">
        <v>158</v>
      </c>
      <c r="D96">
        <v>2</v>
      </c>
      <c r="E96">
        <v>476993</v>
      </c>
      <c r="F96">
        <v>171428.9</v>
      </c>
      <c r="G96">
        <v>56.9</v>
      </c>
      <c r="H96">
        <v>56.9</v>
      </c>
      <c r="I96">
        <v>57.6</v>
      </c>
      <c r="J96">
        <v>57.6</v>
      </c>
      <c r="K96" s="4">
        <f t="shared" si="13"/>
        <v>0</v>
      </c>
      <c r="L96" s="4">
        <f t="shared" si="14"/>
        <v>0.7</v>
      </c>
      <c r="M96" s="7">
        <f t="shared" si="15"/>
        <v>0</v>
      </c>
      <c r="N96" s="7">
        <f t="shared" si="16"/>
        <v>0.7</v>
      </c>
      <c r="O96" s="42">
        <f t="shared" si="17"/>
        <v>0.1</v>
      </c>
      <c r="P96" s="42" t="b">
        <f t="shared" si="18"/>
        <v>0</v>
      </c>
      <c r="Q96" s="42">
        <f t="shared" si="12"/>
        <v>0.7</v>
      </c>
      <c r="R96" s="42" t="b">
        <f t="shared" si="19"/>
        <v>0</v>
      </c>
      <c r="S96" s="4">
        <f t="shared" si="20"/>
        <v>61.2</v>
      </c>
      <c r="T96" s="4" t="b">
        <f t="shared" si="21"/>
        <v>0</v>
      </c>
      <c r="U96" s="4">
        <f t="shared" si="22"/>
        <v>62</v>
      </c>
      <c r="V96" s="4" t="b">
        <f t="shared" si="23"/>
        <v>0</v>
      </c>
    </row>
    <row r="97" spans="1:22" x14ac:dyDescent="0.25">
      <c r="A97" t="s">
        <v>283</v>
      </c>
      <c r="B97">
        <v>96</v>
      </c>
      <c r="C97" t="s">
        <v>158</v>
      </c>
      <c r="D97">
        <v>3</v>
      </c>
      <c r="E97">
        <v>476994.1</v>
      </c>
      <c r="F97">
        <v>171427.6</v>
      </c>
      <c r="G97">
        <v>56.9</v>
      </c>
      <c r="H97">
        <v>56.9</v>
      </c>
      <c r="I97">
        <v>57.6</v>
      </c>
      <c r="J97">
        <v>57.6</v>
      </c>
      <c r="K97" s="4">
        <f t="shared" si="13"/>
        <v>0</v>
      </c>
      <c r="L97" s="4">
        <f t="shared" si="14"/>
        <v>0.7</v>
      </c>
      <c r="M97" s="7">
        <f t="shared" si="15"/>
        <v>0</v>
      </c>
      <c r="N97" s="7">
        <f t="shared" si="16"/>
        <v>0.7</v>
      </c>
      <c r="O97" s="42">
        <f t="shared" si="17"/>
        <v>0.1</v>
      </c>
      <c r="P97" s="42" t="b">
        <f t="shared" si="18"/>
        <v>0</v>
      </c>
      <c r="Q97" s="42">
        <f t="shared" si="12"/>
        <v>0.7</v>
      </c>
      <c r="R97" s="42" t="b">
        <f t="shared" si="19"/>
        <v>0</v>
      </c>
      <c r="S97" s="4">
        <f t="shared" si="20"/>
        <v>61.2</v>
      </c>
      <c r="T97" s="4" t="b">
        <f t="shared" si="21"/>
        <v>0</v>
      </c>
      <c r="U97" s="4">
        <f t="shared" si="22"/>
        <v>62</v>
      </c>
      <c r="V97" s="4" t="b">
        <f t="shared" si="23"/>
        <v>0</v>
      </c>
    </row>
    <row r="98" spans="1:22" x14ac:dyDescent="0.25">
      <c r="A98" t="s">
        <v>283</v>
      </c>
      <c r="B98">
        <v>97</v>
      </c>
      <c r="C98" t="s">
        <v>158</v>
      </c>
      <c r="D98">
        <v>1</v>
      </c>
      <c r="E98">
        <v>476991.9</v>
      </c>
      <c r="F98">
        <v>171430.9</v>
      </c>
      <c r="G98">
        <v>56.1</v>
      </c>
      <c r="H98">
        <v>56.1</v>
      </c>
      <c r="I98">
        <v>56.7</v>
      </c>
      <c r="J98">
        <v>56.8</v>
      </c>
      <c r="K98" s="4">
        <f t="shared" si="13"/>
        <v>0</v>
      </c>
      <c r="L98" s="4">
        <f t="shared" si="14"/>
        <v>0.7</v>
      </c>
      <c r="M98" s="7">
        <f t="shared" si="15"/>
        <v>0</v>
      </c>
      <c r="N98" s="7">
        <f t="shared" si="16"/>
        <v>0.7</v>
      </c>
      <c r="O98" s="42">
        <f t="shared" si="17"/>
        <v>0.1</v>
      </c>
      <c r="P98" s="42" t="b">
        <f t="shared" si="18"/>
        <v>0</v>
      </c>
      <c r="Q98" s="42">
        <f t="shared" si="12"/>
        <v>0.7</v>
      </c>
      <c r="R98" s="42" t="b">
        <f t="shared" si="19"/>
        <v>0</v>
      </c>
      <c r="S98" s="4">
        <f t="shared" si="20"/>
        <v>61.2</v>
      </c>
      <c r="T98" s="4" t="b">
        <f t="shared" si="21"/>
        <v>0</v>
      </c>
      <c r="U98" s="4">
        <f t="shared" si="22"/>
        <v>62</v>
      </c>
      <c r="V98" s="4" t="b">
        <f t="shared" si="23"/>
        <v>0</v>
      </c>
    </row>
    <row r="99" spans="1:22" x14ac:dyDescent="0.25">
      <c r="A99" t="s">
        <v>283</v>
      </c>
      <c r="B99">
        <v>98</v>
      </c>
      <c r="C99" t="s">
        <v>158</v>
      </c>
      <c r="D99">
        <v>7</v>
      </c>
      <c r="E99">
        <v>476987.8</v>
      </c>
      <c r="F99">
        <v>171432.9</v>
      </c>
      <c r="G99">
        <v>55.9</v>
      </c>
      <c r="H99">
        <v>55.9</v>
      </c>
      <c r="I99">
        <v>56.6</v>
      </c>
      <c r="J99">
        <v>56.6</v>
      </c>
      <c r="K99" s="4">
        <f t="shared" si="13"/>
        <v>0</v>
      </c>
      <c r="L99" s="4">
        <f t="shared" si="14"/>
        <v>0.7</v>
      </c>
      <c r="M99" s="7">
        <f t="shared" si="15"/>
        <v>0</v>
      </c>
      <c r="N99" s="7">
        <f t="shared" si="16"/>
        <v>0.7</v>
      </c>
      <c r="O99" s="42">
        <f t="shared" si="17"/>
        <v>0.1</v>
      </c>
      <c r="P99" s="42" t="b">
        <f t="shared" si="18"/>
        <v>0</v>
      </c>
      <c r="Q99" s="42">
        <f t="shared" si="12"/>
        <v>0.7</v>
      </c>
      <c r="R99" s="42" t="b">
        <f t="shared" si="19"/>
        <v>0</v>
      </c>
      <c r="S99" s="4">
        <f t="shared" si="20"/>
        <v>61.2</v>
      </c>
      <c r="T99" s="4" t="b">
        <f t="shared" si="21"/>
        <v>0</v>
      </c>
      <c r="U99" s="4">
        <f t="shared" si="22"/>
        <v>62</v>
      </c>
      <c r="V99" s="4" t="b">
        <f t="shared" si="23"/>
        <v>0</v>
      </c>
    </row>
    <row r="100" spans="1:22" x14ac:dyDescent="0.25">
      <c r="A100" t="s">
        <v>283</v>
      </c>
      <c r="B100">
        <v>99</v>
      </c>
      <c r="C100" t="s">
        <v>158</v>
      </c>
      <c r="D100">
        <v>5</v>
      </c>
      <c r="E100">
        <v>476986.5</v>
      </c>
      <c r="F100">
        <v>171426</v>
      </c>
      <c r="G100">
        <v>54.4</v>
      </c>
      <c r="H100">
        <v>54.4</v>
      </c>
      <c r="I100">
        <v>55.1</v>
      </c>
      <c r="J100">
        <v>55.1</v>
      </c>
      <c r="K100" s="4">
        <f t="shared" si="13"/>
        <v>0</v>
      </c>
      <c r="L100" s="4">
        <f t="shared" si="14"/>
        <v>0.7</v>
      </c>
      <c r="M100" s="7">
        <f t="shared" si="15"/>
        <v>0</v>
      </c>
      <c r="N100" s="7">
        <f t="shared" si="16"/>
        <v>0.7</v>
      </c>
      <c r="O100" s="42">
        <f t="shared" si="17"/>
        <v>0.1</v>
      </c>
      <c r="P100" s="42" t="b">
        <f t="shared" si="18"/>
        <v>0</v>
      </c>
      <c r="Q100" s="42">
        <f t="shared" si="12"/>
        <v>0.7</v>
      </c>
      <c r="R100" s="42" t="b">
        <f t="shared" si="19"/>
        <v>0</v>
      </c>
      <c r="S100" s="4">
        <f t="shared" si="20"/>
        <v>61.2</v>
      </c>
      <c r="T100" s="4" t="b">
        <f t="shared" si="21"/>
        <v>0</v>
      </c>
      <c r="U100" s="4">
        <f t="shared" si="22"/>
        <v>62</v>
      </c>
      <c r="V100" s="4" t="b">
        <f t="shared" si="23"/>
        <v>0</v>
      </c>
    </row>
    <row r="101" spans="1:22" x14ac:dyDescent="0.25">
      <c r="A101" t="s">
        <v>283</v>
      </c>
      <c r="B101">
        <v>100</v>
      </c>
      <c r="C101" t="s">
        <v>158</v>
      </c>
      <c r="D101">
        <v>4</v>
      </c>
      <c r="E101">
        <v>476991.6</v>
      </c>
      <c r="F101">
        <v>171426.2</v>
      </c>
      <c r="G101">
        <v>54.1</v>
      </c>
      <c r="H101">
        <v>54.1</v>
      </c>
      <c r="I101">
        <v>54.8</v>
      </c>
      <c r="J101">
        <v>54.8</v>
      </c>
      <c r="K101" s="4">
        <f t="shared" si="13"/>
        <v>0</v>
      </c>
      <c r="L101" s="4">
        <f t="shared" si="14"/>
        <v>0.7</v>
      </c>
      <c r="M101" s="7">
        <f t="shared" si="15"/>
        <v>0</v>
      </c>
      <c r="N101" s="7">
        <f t="shared" si="16"/>
        <v>0.7</v>
      </c>
      <c r="O101" s="42">
        <f t="shared" si="17"/>
        <v>0.1</v>
      </c>
      <c r="P101" s="42" t="b">
        <f t="shared" si="18"/>
        <v>0</v>
      </c>
      <c r="Q101" s="42">
        <f t="shared" si="12"/>
        <v>0.7</v>
      </c>
      <c r="R101" s="42" t="b">
        <f t="shared" si="19"/>
        <v>0</v>
      </c>
      <c r="S101" s="4">
        <f t="shared" si="20"/>
        <v>61.2</v>
      </c>
      <c r="T101" s="4" t="b">
        <f t="shared" si="21"/>
        <v>0</v>
      </c>
      <c r="U101" s="4">
        <f t="shared" si="22"/>
        <v>62</v>
      </c>
      <c r="V101" s="4" t="b">
        <f t="shared" si="23"/>
        <v>0</v>
      </c>
    </row>
    <row r="102" spans="1:22" x14ac:dyDescent="0.25">
      <c r="A102" t="s">
        <v>283</v>
      </c>
      <c r="B102">
        <v>101</v>
      </c>
      <c r="C102" t="s">
        <v>158</v>
      </c>
      <c r="D102">
        <v>5</v>
      </c>
      <c r="E102">
        <v>476986.5</v>
      </c>
      <c r="F102">
        <v>171426</v>
      </c>
      <c r="G102">
        <v>52.1</v>
      </c>
      <c r="H102">
        <v>52.1</v>
      </c>
      <c r="I102">
        <v>52.8</v>
      </c>
      <c r="J102">
        <v>52.8</v>
      </c>
      <c r="K102" s="4">
        <f t="shared" si="13"/>
        <v>0</v>
      </c>
      <c r="L102" s="4">
        <f t="shared" si="14"/>
        <v>0.7</v>
      </c>
      <c r="M102" s="7">
        <f t="shared" si="15"/>
        <v>0</v>
      </c>
      <c r="N102" s="7">
        <f t="shared" si="16"/>
        <v>0.7</v>
      </c>
      <c r="O102" s="42">
        <f t="shared" si="17"/>
        <v>0.1</v>
      </c>
      <c r="P102" s="42" t="b">
        <f t="shared" si="18"/>
        <v>0</v>
      </c>
      <c r="Q102" s="42">
        <f t="shared" si="12"/>
        <v>0.7</v>
      </c>
      <c r="R102" s="42" t="b">
        <f t="shared" si="19"/>
        <v>0</v>
      </c>
      <c r="S102" s="4">
        <f t="shared" si="20"/>
        <v>61.2</v>
      </c>
      <c r="T102" s="4" t="b">
        <f t="shared" si="21"/>
        <v>0</v>
      </c>
      <c r="U102" s="4">
        <f t="shared" si="22"/>
        <v>62</v>
      </c>
      <c r="V102" s="4" t="b">
        <f t="shared" si="23"/>
        <v>0</v>
      </c>
    </row>
    <row r="103" spans="1:22" x14ac:dyDescent="0.25">
      <c r="A103" t="s">
        <v>283</v>
      </c>
      <c r="B103">
        <v>102</v>
      </c>
      <c r="C103" t="s">
        <v>158</v>
      </c>
      <c r="D103">
        <v>4</v>
      </c>
      <c r="E103">
        <v>476991.6</v>
      </c>
      <c r="F103">
        <v>171426.2</v>
      </c>
      <c r="G103">
        <v>51.6</v>
      </c>
      <c r="H103">
        <v>51.6</v>
      </c>
      <c r="I103">
        <v>52.3</v>
      </c>
      <c r="J103">
        <v>52.3</v>
      </c>
      <c r="K103" s="4">
        <f t="shared" si="13"/>
        <v>0</v>
      </c>
      <c r="L103" s="4">
        <f t="shared" si="14"/>
        <v>0.7</v>
      </c>
      <c r="M103" s="7">
        <f t="shared" si="15"/>
        <v>0</v>
      </c>
      <c r="N103" s="7">
        <f t="shared" si="16"/>
        <v>0.7</v>
      </c>
      <c r="O103" s="42">
        <f t="shared" si="17"/>
        <v>0.1</v>
      </c>
      <c r="P103" s="42" t="b">
        <f t="shared" si="18"/>
        <v>0</v>
      </c>
      <c r="Q103" s="42">
        <f t="shared" si="12"/>
        <v>0.7</v>
      </c>
      <c r="R103" s="42" t="b">
        <f t="shared" si="19"/>
        <v>0</v>
      </c>
      <c r="S103" s="4">
        <f t="shared" si="20"/>
        <v>61.2</v>
      </c>
      <c r="T103" s="4" t="b">
        <f t="shared" si="21"/>
        <v>0</v>
      </c>
      <c r="U103" s="4">
        <f t="shared" si="22"/>
        <v>62</v>
      </c>
      <c r="V103" s="4" t="b">
        <f t="shared" si="23"/>
        <v>0</v>
      </c>
    </row>
    <row r="104" spans="1:22" x14ac:dyDescent="0.25">
      <c r="A104" t="s">
        <v>283</v>
      </c>
      <c r="B104">
        <v>103</v>
      </c>
      <c r="C104" t="s">
        <v>159</v>
      </c>
      <c r="D104">
        <v>6</v>
      </c>
      <c r="E104">
        <v>476986.2</v>
      </c>
      <c r="F104">
        <v>171438.2</v>
      </c>
      <c r="G104">
        <v>61.8</v>
      </c>
      <c r="H104">
        <v>61.8</v>
      </c>
      <c r="I104">
        <v>62.6</v>
      </c>
      <c r="J104">
        <v>62.5</v>
      </c>
      <c r="K104" s="4">
        <f t="shared" si="13"/>
        <v>0</v>
      </c>
      <c r="L104" s="4">
        <f t="shared" si="14"/>
        <v>0.7</v>
      </c>
      <c r="M104" s="7">
        <f t="shared" si="15"/>
        <v>0</v>
      </c>
      <c r="N104" s="7">
        <f t="shared" si="16"/>
        <v>0.7</v>
      </c>
      <c r="O104" s="42">
        <f t="shared" si="17"/>
        <v>0.1</v>
      </c>
      <c r="P104" s="42" t="b">
        <f t="shared" si="18"/>
        <v>0</v>
      </c>
      <c r="Q104" s="42">
        <f t="shared" si="12"/>
        <v>0.8</v>
      </c>
      <c r="R104" s="42" t="b">
        <f t="shared" si="19"/>
        <v>0</v>
      </c>
      <c r="S104" s="4">
        <f t="shared" si="20"/>
        <v>61.8</v>
      </c>
      <c r="T104" s="4" t="b">
        <f t="shared" si="21"/>
        <v>1</v>
      </c>
      <c r="U104" s="4">
        <f t="shared" si="22"/>
        <v>62.5</v>
      </c>
      <c r="V104" s="4" t="b">
        <f t="shared" si="23"/>
        <v>1</v>
      </c>
    </row>
    <row r="105" spans="1:22" x14ac:dyDescent="0.25">
      <c r="A105" t="s">
        <v>283</v>
      </c>
      <c r="B105">
        <v>104</v>
      </c>
      <c r="C105" t="s">
        <v>159</v>
      </c>
      <c r="D105">
        <v>6</v>
      </c>
      <c r="E105">
        <v>476986.2</v>
      </c>
      <c r="F105">
        <v>171438.2</v>
      </c>
      <c r="G105">
        <v>59.7</v>
      </c>
      <c r="H105">
        <v>59.6</v>
      </c>
      <c r="I105">
        <v>60.4</v>
      </c>
      <c r="J105">
        <v>60.4</v>
      </c>
      <c r="K105" s="4">
        <f t="shared" si="13"/>
        <v>-0.1</v>
      </c>
      <c r="L105" s="4">
        <f t="shared" si="14"/>
        <v>0.7</v>
      </c>
      <c r="M105" s="7">
        <f t="shared" si="15"/>
        <v>0.1</v>
      </c>
      <c r="N105" s="7">
        <f t="shared" si="16"/>
        <v>0.7</v>
      </c>
      <c r="O105" s="42">
        <f t="shared" si="17"/>
        <v>0.1</v>
      </c>
      <c r="P105" s="42" t="b">
        <f t="shared" si="18"/>
        <v>1</v>
      </c>
      <c r="Q105" s="42">
        <f t="shared" si="12"/>
        <v>0.8</v>
      </c>
      <c r="R105" s="42" t="b">
        <f t="shared" si="19"/>
        <v>0</v>
      </c>
      <c r="S105" s="4">
        <f t="shared" si="20"/>
        <v>61.8</v>
      </c>
      <c r="T105" s="4" t="b">
        <f t="shared" si="21"/>
        <v>0</v>
      </c>
      <c r="U105" s="4">
        <f t="shared" si="22"/>
        <v>62.5</v>
      </c>
      <c r="V105" s="4" t="b">
        <f t="shared" si="23"/>
        <v>0</v>
      </c>
    </row>
    <row r="106" spans="1:22" x14ac:dyDescent="0.25">
      <c r="A106" t="s">
        <v>283</v>
      </c>
      <c r="B106">
        <v>105</v>
      </c>
      <c r="C106" t="s">
        <v>159</v>
      </c>
      <c r="D106">
        <v>2</v>
      </c>
      <c r="E106">
        <v>476995.2</v>
      </c>
      <c r="F106">
        <v>171438.3</v>
      </c>
      <c r="G106">
        <v>59.4</v>
      </c>
      <c r="H106">
        <v>59.4</v>
      </c>
      <c r="I106">
        <v>60.1</v>
      </c>
      <c r="J106">
        <v>60.1</v>
      </c>
      <c r="K106" s="4">
        <f t="shared" si="13"/>
        <v>0</v>
      </c>
      <c r="L106" s="4">
        <f t="shared" si="14"/>
        <v>0.7</v>
      </c>
      <c r="M106" s="7">
        <f t="shared" si="15"/>
        <v>0</v>
      </c>
      <c r="N106" s="7">
        <f t="shared" si="16"/>
        <v>0.7</v>
      </c>
      <c r="O106" s="42">
        <f t="shared" si="17"/>
        <v>0.1</v>
      </c>
      <c r="P106" s="42" t="b">
        <f t="shared" si="18"/>
        <v>0</v>
      </c>
      <c r="Q106" s="42">
        <f t="shared" si="12"/>
        <v>0.8</v>
      </c>
      <c r="R106" s="42" t="b">
        <f t="shared" si="19"/>
        <v>0</v>
      </c>
      <c r="S106" s="4">
        <f t="shared" si="20"/>
        <v>61.8</v>
      </c>
      <c r="T106" s="4" t="b">
        <f t="shared" si="21"/>
        <v>0</v>
      </c>
      <c r="U106" s="4">
        <f t="shared" si="22"/>
        <v>62.5</v>
      </c>
      <c r="V106" s="4" t="b">
        <f t="shared" si="23"/>
        <v>0</v>
      </c>
    </row>
    <row r="107" spans="1:22" x14ac:dyDescent="0.25">
      <c r="A107" t="s">
        <v>283</v>
      </c>
      <c r="B107">
        <v>106</v>
      </c>
      <c r="C107" t="s">
        <v>159</v>
      </c>
      <c r="D107">
        <v>2</v>
      </c>
      <c r="E107">
        <v>476995.2</v>
      </c>
      <c r="F107">
        <v>171438.3</v>
      </c>
      <c r="G107">
        <v>56.7</v>
      </c>
      <c r="H107">
        <v>56.7</v>
      </c>
      <c r="I107">
        <v>57.3</v>
      </c>
      <c r="J107">
        <v>57.3</v>
      </c>
      <c r="K107" s="4">
        <f t="shared" si="13"/>
        <v>0</v>
      </c>
      <c r="L107" s="4">
        <f t="shared" si="14"/>
        <v>0.6</v>
      </c>
      <c r="M107" s="7">
        <f t="shared" si="15"/>
        <v>0</v>
      </c>
      <c r="N107" s="7">
        <f t="shared" si="16"/>
        <v>0.6</v>
      </c>
      <c r="O107" s="42">
        <f t="shared" si="17"/>
        <v>0.1</v>
      </c>
      <c r="P107" s="42" t="b">
        <f t="shared" si="18"/>
        <v>0</v>
      </c>
      <c r="Q107" s="42">
        <f t="shared" si="12"/>
        <v>0.8</v>
      </c>
      <c r="R107" s="42" t="b">
        <f t="shared" si="19"/>
        <v>0</v>
      </c>
      <c r="S107" s="4">
        <f t="shared" si="20"/>
        <v>61.8</v>
      </c>
      <c r="T107" s="4" t="b">
        <f t="shared" si="21"/>
        <v>0</v>
      </c>
      <c r="U107" s="4">
        <f t="shared" si="22"/>
        <v>62.5</v>
      </c>
      <c r="V107" s="4" t="b">
        <f t="shared" si="23"/>
        <v>0</v>
      </c>
    </row>
    <row r="108" spans="1:22" x14ac:dyDescent="0.25">
      <c r="A108" t="s">
        <v>283</v>
      </c>
      <c r="B108">
        <v>107</v>
      </c>
      <c r="C108" t="s">
        <v>159</v>
      </c>
      <c r="D108">
        <v>5</v>
      </c>
      <c r="E108">
        <v>476988.9</v>
      </c>
      <c r="F108">
        <v>171434.8</v>
      </c>
      <c r="G108">
        <v>54.9</v>
      </c>
      <c r="H108">
        <v>54.9</v>
      </c>
      <c r="I108">
        <v>55.6</v>
      </c>
      <c r="J108">
        <v>55.6</v>
      </c>
      <c r="K108" s="4">
        <f t="shared" si="13"/>
        <v>0</v>
      </c>
      <c r="L108" s="4">
        <f t="shared" si="14"/>
        <v>0.7</v>
      </c>
      <c r="M108" s="7">
        <f t="shared" si="15"/>
        <v>0</v>
      </c>
      <c r="N108" s="7">
        <f t="shared" si="16"/>
        <v>0.7</v>
      </c>
      <c r="O108" s="42">
        <f t="shared" si="17"/>
        <v>0.1</v>
      </c>
      <c r="P108" s="42" t="b">
        <f t="shared" si="18"/>
        <v>0</v>
      </c>
      <c r="Q108" s="42">
        <f t="shared" si="12"/>
        <v>0.8</v>
      </c>
      <c r="R108" s="42" t="b">
        <f t="shared" si="19"/>
        <v>0</v>
      </c>
      <c r="S108" s="4">
        <f t="shared" si="20"/>
        <v>61.8</v>
      </c>
      <c r="T108" s="4" t="b">
        <f t="shared" si="21"/>
        <v>0</v>
      </c>
      <c r="U108" s="4">
        <f t="shared" si="22"/>
        <v>62.5</v>
      </c>
      <c r="V108" s="4" t="b">
        <f t="shared" si="23"/>
        <v>0</v>
      </c>
    </row>
    <row r="109" spans="1:22" x14ac:dyDescent="0.25">
      <c r="A109" t="s">
        <v>283</v>
      </c>
      <c r="B109">
        <v>108</v>
      </c>
      <c r="C109" t="s">
        <v>159</v>
      </c>
      <c r="D109">
        <v>4</v>
      </c>
      <c r="E109">
        <v>476992.4</v>
      </c>
      <c r="F109">
        <v>171435.8</v>
      </c>
      <c r="G109">
        <v>53.8</v>
      </c>
      <c r="H109">
        <v>53.8</v>
      </c>
      <c r="I109">
        <v>54.4</v>
      </c>
      <c r="J109">
        <v>54.4</v>
      </c>
      <c r="K109" s="4">
        <f t="shared" si="13"/>
        <v>0</v>
      </c>
      <c r="L109" s="4">
        <f t="shared" si="14"/>
        <v>0.6</v>
      </c>
      <c r="M109" s="7">
        <f t="shared" si="15"/>
        <v>0</v>
      </c>
      <c r="N109" s="7">
        <f t="shared" si="16"/>
        <v>0.6</v>
      </c>
      <c r="O109" s="42">
        <f t="shared" si="17"/>
        <v>0.1</v>
      </c>
      <c r="P109" s="42" t="b">
        <f t="shared" si="18"/>
        <v>0</v>
      </c>
      <c r="Q109" s="42">
        <f t="shared" si="12"/>
        <v>0.8</v>
      </c>
      <c r="R109" s="42" t="b">
        <f t="shared" si="19"/>
        <v>0</v>
      </c>
      <c r="S109" s="4">
        <f t="shared" si="20"/>
        <v>61.8</v>
      </c>
      <c r="T109" s="4" t="b">
        <f t="shared" si="21"/>
        <v>0</v>
      </c>
      <c r="U109" s="4">
        <f t="shared" si="22"/>
        <v>62.5</v>
      </c>
      <c r="V109" s="4" t="b">
        <f t="shared" si="23"/>
        <v>0</v>
      </c>
    </row>
    <row r="110" spans="1:22" x14ac:dyDescent="0.25">
      <c r="A110" t="s">
        <v>283</v>
      </c>
      <c r="B110">
        <v>109</v>
      </c>
      <c r="C110" t="s">
        <v>159</v>
      </c>
      <c r="D110">
        <v>5</v>
      </c>
      <c r="E110">
        <v>476988.9</v>
      </c>
      <c r="F110">
        <v>171434.8</v>
      </c>
      <c r="G110">
        <v>52.7</v>
      </c>
      <c r="H110">
        <v>52.7</v>
      </c>
      <c r="I110">
        <v>53.4</v>
      </c>
      <c r="J110">
        <v>53.4</v>
      </c>
      <c r="K110" s="4">
        <f t="shared" si="13"/>
        <v>0</v>
      </c>
      <c r="L110" s="4">
        <f t="shared" si="14"/>
        <v>0.7</v>
      </c>
      <c r="M110" s="7">
        <f t="shared" si="15"/>
        <v>0</v>
      </c>
      <c r="N110" s="7">
        <f t="shared" si="16"/>
        <v>0.7</v>
      </c>
      <c r="O110" s="42">
        <f t="shared" si="17"/>
        <v>0.1</v>
      </c>
      <c r="P110" s="42" t="b">
        <f t="shared" si="18"/>
        <v>0</v>
      </c>
      <c r="Q110" s="42">
        <f t="shared" si="12"/>
        <v>0.8</v>
      </c>
      <c r="R110" s="42" t="b">
        <f t="shared" si="19"/>
        <v>0</v>
      </c>
      <c r="S110" s="4">
        <f t="shared" si="20"/>
        <v>61.8</v>
      </c>
      <c r="T110" s="4" t="b">
        <f t="shared" si="21"/>
        <v>0</v>
      </c>
      <c r="U110" s="4">
        <f t="shared" si="22"/>
        <v>62.5</v>
      </c>
      <c r="V110" s="4" t="b">
        <f t="shared" si="23"/>
        <v>0</v>
      </c>
    </row>
    <row r="111" spans="1:22" x14ac:dyDescent="0.25">
      <c r="A111" t="s">
        <v>283</v>
      </c>
      <c r="B111">
        <v>110</v>
      </c>
      <c r="C111" t="s">
        <v>159</v>
      </c>
      <c r="D111">
        <v>3</v>
      </c>
      <c r="E111">
        <v>476993.8</v>
      </c>
      <c r="F111">
        <v>171437.2</v>
      </c>
      <c r="G111">
        <v>52.2</v>
      </c>
      <c r="H111">
        <v>52.2</v>
      </c>
      <c r="I111">
        <v>52.9</v>
      </c>
      <c r="J111">
        <v>52.9</v>
      </c>
      <c r="K111" s="4">
        <f t="shared" si="13"/>
        <v>0</v>
      </c>
      <c r="L111" s="4">
        <f t="shared" si="14"/>
        <v>0.7</v>
      </c>
      <c r="M111" s="7">
        <f t="shared" si="15"/>
        <v>0</v>
      </c>
      <c r="N111" s="7">
        <f t="shared" si="16"/>
        <v>0.7</v>
      </c>
      <c r="O111" s="42">
        <f t="shared" si="17"/>
        <v>0.1</v>
      </c>
      <c r="P111" s="42" t="b">
        <f t="shared" si="18"/>
        <v>0</v>
      </c>
      <c r="Q111" s="42">
        <f t="shared" si="12"/>
        <v>0.8</v>
      </c>
      <c r="R111" s="42" t="b">
        <f t="shared" si="19"/>
        <v>0</v>
      </c>
      <c r="S111" s="4">
        <f t="shared" si="20"/>
        <v>61.8</v>
      </c>
      <c r="T111" s="4" t="b">
        <f t="shared" si="21"/>
        <v>0</v>
      </c>
      <c r="U111" s="4">
        <f t="shared" si="22"/>
        <v>62.5</v>
      </c>
      <c r="V111" s="4" t="b">
        <f t="shared" si="23"/>
        <v>0</v>
      </c>
    </row>
    <row r="112" spans="1:22" x14ac:dyDescent="0.25">
      <c r="A112" t="s">
        <v>283</v>
      </c>
      <c r="B112">
        <v>111</v>
      </c>
      <c r="C112" t="s">
        <v>159</v>
      </c>
      <c r="D112">
        <v>4</v>
      </c>
      <c r="E112">
        <v>476992.4</v>
      </c>
      <c r="F112">
        <v>171435.8</v>
      </c>
      <c r="G112">
        <v>49.8</v>
      </c>
      <c r="H112">
        <v>49.8</v>
      </c>
      <c r="I112">
        <v>50.5</v>
      </c>
      <c r="J112">
        <v>50.5</v>
      </c>
      <c r="K112" s="4">
        <f t="shared" si="13"/>
        <v>0</v>
      </c>
      <c r="L112" s="4">
        <f t="shared" si="14"/>
        <v>0.7</v>
      </c>
      <c r="M112" s="7">
        <f t="shared" si="15"/>
        <v>0</v>
      </c>
      <c r="N112" s="7">
        <f t="shared" si="16"/>
        <v>0.7</v>
      </c>
      <c r="O112" s="42">
        <f t="shared" si="17"/>
        <v>0.1</v>
      </c>
      <c r="P112" s="42" t="b">
        <f t="shared" si="18"/>
        <v>0</v>
      </c>
      <c r="Q112" s="42">
        <f t="shared" si="12"/>
        <v>0.8</v>
      </c>
      <c r="R112" s="42" t="b">
        <f t="shared" si="19"/>
        <v>0</v>
      </c>
      <c r="S112" s="4">
        <f t="shared" si="20"/>
        <v>61.8</v>
      </c>
      <c r="T112" s="4" t="b">
        <f t="shared" si="21"/>
        <v>0</v>
      </c>
      <c r="U112" s="4">
        <f t="shared" si="22"/>
        <v>62.5</v>
      </c>
      <c r="V112" s="4" t="b">
        <f t="shared" si="23"/>
        <v>0</v>
      </c>
    </row>
    <row r="113" spans="1:22" x14ac:dyDescent="0.25">
      <c r="A113" t="s">
        <v>283</v>
      </c>
      <c r="B113">
        <v>112</v>
      </c>
      <c r="C113" t="s">
        <v>159</v>
      </c>
      <c r="D113">
        <v>3</v>
      </c>
      <c r="E113">
        <v>476993.8</v>
      </c>
      <c r="F113">
        <v>171437.2</v>
      </c>
      <c r="G113">
        <v>48</v>
      </c>
      <c r="H113">
        <v>48</v>
      </c>
      <c r="I113">
        <v>48.8</v>
      </c>
      <c r="J113">
        <v>48.8</v>
      </c>
      <c r="K113" s="4">
        <f t="shared" si="13"/>
        <v>0</v>
      </c>
      <c r="L113" s="4">
        <f t="shared" si="14"/>
        <v>0.8</v>
      </c>
      <c r="M113" s="7">
        <f t="shared" si="15"/>
        <v>0</v>
      </c>
      <c r="N113" s="7">
        <f t="shared" si="16"/>
        <v>0.8</v>
      </c>
      <c r="O113" s="42">
        <f t="shared" si="17"/>
        <v>0.1</v>
      </c>
      <c r="P113" s="42" t="b">
        <f t="shared" si="18"/>
        <v>0</v>
      </c>
      <c r="Q113" s="42">
        <f t="shared" si="12"/>
        <v>0.8</v>
      </c>
      <c r="R113" s="42" t="b">
        <f t="shared" si="19"/>
        <v>1</v>
      </c>
      <c r="S113" s="4">
        <f t="shared" si="20"/>
        <v>61.8</v>
      </c>
      <c r="T113" s="4" t="b">
        <f t="shared" si="21"/>
        <v>0</v>
      </c>
      <c r="U113" s="4">
        <f t="shared" si="22"/>
        <v>62.5</v>
      </c>
      <c r="V113" s="4" t="b">
        <f t="shared" si="23"/>
        <v>0</v>
      </c>
    </row>
    <row r="114" spans="1:22" x14ac:dyDescent="0.25">
      <c r="A114" t="s">
        <v>283</v>
      </c>
      <c r="B114">
        <v>113</v>
      </c>
      <c r="C114" t="s">
        <v>160</v>
      </c>
      <c r="D114">
        <v>6</v>
      </c>
      <c r="E114">
        <v>476987.2</v>
      </c>
      <c r="F114">
        <v>171444</v>
      </c>
      <c r="G114">
        <v>61.9</v>
      </c>
      <c r="H114">
        <v>61.9</v>
      </c>
      <c r="I114">
        <v>62.6</v>
      </c>
      <c r="J114">
        <v>62.6</v>
      </c>
      <c r="K114" s="4">
        <f t="shared" si="13"/>
        <v>0</v>
      </c>
      <c r="L114" s="4">
        <f t="shared" si="14"/>
        <v>0.7</v>
      </c>
      <c r="M114" s="7">
        <f t="shared" si="15"/>
        <v>0</v>
      </c>
      <c r="N114" s="7">
        <f t="shared" si="16"/>
        <v>0.7</v>
      </c>
      <c r="O114" s="42">
        <f t="shared" si="17"/>
        <v>0.1</v>
      </c>
      <c r="P114" s="42" t="b">
        <f t="shared" si="18"/>
        <v>0</v>
      </c>
      <c r="Q114" s="42">
        <f t="shared" si="12"/>
        <v>0.8</v>
      </c>
      <c r="R114" s="42" t="b">
        <f t="shared" si="19"/>
        <v>0</v>
      </c>
      <c r="S114" s="4">
        <f t="shared" si="20"/>
        <v>61.9</v>
      </c>
      <c r="T114" s="4" t="b">
        <f t="shared" si="21"/>
        <v>1</v>
      </c>
      <c r="U114" s="4">
        <f t="shared" si="22"/>
        <v>62.6</v>
      </c>
      <c r="V114" s="4" t="b">
        <f t="shared" si="23"/>
        <v>1</v>
      </c>
    </row>
    <row r="115" spans="1:22" x14ac:dyDescent="0.25">
      <c r="A115" t="s">
        <v>283</v>
      </c>
      <c r="B115">
        <v>114</v>
      </c>
      <c r="C115" t="s">
        <v>160</v>
      </c>
      <c r="D115">
        <v>3</v>
      </c>
      <c r="E115">
        <v>476994.7</v>
      </c>
      <c r="F115">
        <v>171442.5</v>
      </c>
      <c r="G115">
        <v>59.7</v>
      </c>
      <c r="H115">
        <v>59.7</v>
      </c>
      <c r="I115">
        <v>60.3</v>
      </c>
      <c r="J115">
        <v>60.4</v>
      </c>
      <c r="K115" s="4">
        <f t="shared" si="13"/>
        <v>0</v>
      </c>
      <c r="L115" s="4">
        <f t="shared" si="14"/>
        <v>0.7</v>
      </c>
      <c r="M115" s="7">
        <f t="shared" si="15"/>
        <v>0</v>
      </c>
      <c r="N115" s="7">
        <f t="shared" si="16"/>
        <v>0.7</v>
      </c>
      <c r="O115" s="42">
        <f t="shared" si="17"/>
        <v>0.1</v>
      </c>
      <c r="P115" s="42" t="b">
        <f t="shared" si="18"/>
        <v>0</v>
      </c>
      <c r="Q115" s="42">
        <f t="shared" si="12"/>
        <v>0.8</v>
      </c>
      <c r="R115" s="42" t="b">
        <f t="shared" si="19"/>
        <v>0</v>
      </c>
      <c r="S115" s="4">
        <f t="shared" si="20"/>
        <v>61.9</v>
      </c>
      <c r="T115" s="4" t="b">
        <f t="shared" si="21"/>
        <v>0</v>
      </c>
      <c r="U115" s="4">
        <f t="shared" si="22"/>
        <v>62.6</v>
      </c>
      <c r="V115" s="4" t="b">
        <f t="shared" si="23"/>
        <v>0</v>
      </c>
    </row>
    <row r="116" spans="1:22" x14ac:dyDescent="0.25">
      <c r="A116" t="s">
        <v>283</v>
      </c>
      <c r="B116">
        <v>115</v>
      </c>
      <c r="C116" t="s">
        <v>160</v>
      </c>
      <c r="D116">
        <v>6</v>
      </c>
      <c r="E116">
        <v>476987.2</v>
      </c>
      <c r="F116">
        <v>171444</v>
      </c>
      <c r="G116">
        <v>59.6</v>
      </c>
      <c r="H116">
        <v>59.6</v>
      </c>
      <c r="I116">
        <v>60.4</v>
      </c>
      <c r="J116">
        <v>60.4</v>
      </c>
      <c r="K116" s="4">
        <f t="shared" si="13"/>
        <v>0</v>
      </c>
      <c r="L116" s="4">
        <f t="shared" si="14"/>
        <v>0.8</v>
      </c>
      <c r="M116" s="7">
        <f t="shared" si="15"/>
        <v>0</v>
      </c>
      <c r="N116" s="7">
        <f t="shared" si="16"/>
        <v>0.8</v>
      </c>
      <c r="O116" s="42">
        <f t="shared" si="17"/>
        <v>0.1</v>
      </c>
      <c r="P116" s="42" t="b">
        <f t="shared" si="18"/>
        <v>0</v>
      </c>
      <c r="Q116" s="42">
        <f t="shared" si="12"/>
        <v>0.8</v>
      </c>
      <c r="R116" s="42" t="b">
        <f t="shared" si="19"/>
        <v>1</v>
      </c>
      <c r="S116" s="4">
        <f t="shared" si="20"/>
        <v>61.9</v>
      </c>
      <c r="T116" s="4" t="b">
        <f t="shared" si="21"/>
        <v>0</v>
      </c>
      <c r="U116" s="4">
        <f t="shared" si="22"/>
        <v>62.6</v>
      </c>
      <c r="V116" s="4" t="b">
        <f t="shared" si="23"/>
        <v>0</v>
      </c>
    </row>
    <row r="117" spans="1:22" x14ac:dyDescent="0.25">
      <c r="A117" t="s">
        <v>283</v>
      </c>
      <c r="B117">
        <v>116</v>
      </c>
      <c r="C117" t="s">
        <v>160</v>
      </c>
      <c r="D117">
        <v>4</v>
      </c>
      <c r="E117">
        <v>476995.7</v>
      </c>
      <c r="F117">
        <v>171440.9</v>
      </c>
      <c r="G117">
        <v>59.4</v>
      </c>
      <c r="H117">
        <v>59.5</v>
      </c>
      <c r="I117">
        <v>60.1</v>
      </c>
      <c r="J117">
        <v>60.1</v>
      </c>
      <c r="K117" s="4">
        <f t="shared" si="13"/>
        <v>0.1</v>
      </c>
      <c r="L117" s="4">
        <f t="shared" si="14"/>
        <v>0.7</v>
      </c>
      <c r="M117" s="7">
        <f t="shared" si="15"/>
        <v>0.1</v>
      </c>
      <c r="N117" s="7">
        <f t="shared" si="16"/>
        <v>0.7</v>
      </c>
      <c r="O117" s="42">
        <f t="shared" si="17"/>
        <v>0.1</v>
      </c>
      <c r="P117" s="42" t="b">
        <f t="shared" si="18"/>
        <v>1</v>
      </c>
      <c r="Q117" s="42">
        <f t="shared" si="12"/>
        <v>0.8</v>
      </c>
      <c r="R117" s="42" t="b">
        <f t="shared" si="19"/>
        <v>0</v>
      </c>
      <c r="S117" s="4">
        <f t="shared" si="20"/>
        <v>61.9</v>
      </c>
      <c r="T117" s="4" t="b">
        <f t="shared" si="21"/>
        <v>0</v>
      </c>
      <c r="U117" s="4">
        <f t="shared" si="22"/>
        <v>62.6</v>
      </c>
      <c r="V117" s="4" t="b">
        <f t="shared" si="23"/>
        <v>0</v>
      </c>
    </row>
    <row r="118" spans="1:22" x14ac:dyDescent="0.25">
      <c r="A118" t="s">
        <v>283</v>
      </c>
      <c r="B118">
        <v>117</v>
      </c>
      <c r="C118" t="s">
        <v>160</v>
      </c>
      <c r="D118">
        <v>2</v>
      </c>
      <c r="E118">
        <v>476993.7</v>
      </c>
      <c r="F118">
        <v>171444.2</v>
      </c>
      <c r="G118">
        <v>58.2</v>
      </c>
      <c r="H118">
        <v>58.2</v>
      </c>
      <c r="I118">
        <v>58.8</v>
      </c>
      <c r="J118">
        <v>58.9</v>
      </c>
      <c r="K118" s="4">
        <f t="shared" si="13"/>
        <v>0</v>
      </c>
      <c r="L118" s="4">
        <f t="shared" si="14"/>
        <v>0.7</v>
      </c>
      <c r="M118" s="7">
        <f t="shared" si="15"/>
        <v>0</v>
      </c>
      <c r="N118" s="7">
        <f t="shared" si="16"/>
        <v>0.7</v>
      </c>
      <c r="O118" s="42">
        <f t="shared" si="17"/>
        <v>0.1</v>
      </c>
      <c r="P118" s="42" t="b">
        <f t="shared" si="18"/>
        <v>0</v>
      </c>
      <c r="Q118" s="42">
        <f t="shared" si="12"/>
        <v>0.8</v>
      </c>
      <c r="R118" s="42" t="b">
        <f t="shared" si="19"/>
        <v>0</v>
      </c>
      <c r="S118" s="4">
        <f t="shared" si="20"/>
        <v>61.9</v>
      </c>
      <c r="T118" s="4" t="b">
        <f t="shared" si="21"/>
        <v>0</v>
      </c>
      <c r="U118" s="4">
        <f t="shared" si="22"/>
        <v>62.6</v>
      </c>
      <c r="V118" s="4" t="b">
        <f t="shared" si="23"/>
        <v>0</v>
      </c>
    </row>
    <row r="119" spans="1:22" x14ac:dyDescent="0.25">
      <c r="A119" t="s">
        <v>283</v>
      </c>
      <c r="B119">
        <v>118</v>
      </c>
      <c r="C119" t="s">
        <v>160</v>
      </c>
      <c r="D119">
        <v>4</v>
      </c>
      <c r="E119">
        <v>476995.7</v>
      </c>
      <c r="F119">
        <v>171440.9</v>
      </c>
      <c r="G119">
        <v>56.6</v>
      </c>
      <c r="H119">
        <v>56.6</v>
      </c>
      <c r="I119">
        <v>57.3</v>
      </c>
      <c r="J119">
        <v>57.3</v>
      </c>
      <c r="K119" s="4">
        <f t="shared" si="13"/>
        <v>0</v>
      </c>
      <c r="L119" s="4">
        <f t="shared" si="14"/>
        <v>0.7</v>
      </c>
      <c r="M119" s="7">
        <f t="shared" si="15"/>
        <v>0</v>
      </c>
      <c r="N119" s="7">
        <f t="shared" si="16"/>
        <v>0.7</v>
      </c>
      <c r="O119" s="42">
        <f t="shared" si="17"/>
        <v>0.1</v>
      </c>
      <c r="P119" s="42" t="b">
        <f t="shared" si="18"/>
        <v>0</v>
      </c>
      <c r="Q119" s="42">
        <f t="shared" si="12"/>
        <v>0.8</v>
      </c>
      <c r="R119" s="42" t="b">
        <f t="shared" si="19"/>
        <v>0</v>
      </c>
      <c r="S119" s="4">
        <f t="shared" si="20"/>
        <v>61.9</v>
      </c>
      <c r="T119" s="4" t="b">
        <f t="shared" si="21"/>
        <v>0</v>
      </c>
      <c r="U119" s="4">
        <f t="shared" si="22"/>
        <v>62.6</v>
      </c>
      <c r="V119" s="4" t="b">
        <f t="shared" si="23"/>
        <v>0</v>
      </c>
    </row>
    <row r="120" spans="1:22" x14ac:dyDescent="0.25">
      <c r="A120" t="s">
        <v>283</v>
      </c>
      <c r="B120">
        <v>119</v>
      </c>
      <c r="C120" t="s">
        <v>160</v>
      </c>
      <c r="D120">
        <v>3</v>
      </c>
      <c r="E120">
        <v>476994.7</v>
      </c>
      <c r="F120">
        <v>171442.5</v>
      </c>
      <c r="G120">
        <v>56.5</v>
      </c>
      <c r="H120">
        <v>56.5</v>
      </c>
      <c r="I120">
        <v>57.2</v>
      </c>
      <c r="J120">
        <v>57.2</v>
      </c>
      <c r="K120" s="4">
        <f t="shared" si="13"/>
        <v>0</v>
      </c>
      <c r="L120" s="4">
        <f t="shared" si="14"/>
        <v>0.7</v>
      </c>
      <c r="M120" s="7">
        <f t="shared" si="15"/>
        <v>0</v>
      </c>
      <c r="N120" s="7">
        <f t="shared" si="16"/>
        <v>0.7</v>
      </c>
      <c r="O120" s="42">
        <f t="shared" si="17"/>
        <v>0.1</v>
      </c>
      <c r="P120" s="42" t="b">
        <f t="shared" si="18"/>
        <v>0</v>
      </c>
      <c r="Q120" s="42">
        <f t="shared" si="12"/>
        <v>0.8</v>
      </c>
      <c r="R120" s="42" t="b">
        <f t="shared" si="19"/>
        <v>0</v>
      </c>
      <c r="S120" s="4">
        <f t="shared" si="20"/>
        <v>61.9</v>
      </c>
      <c r="T120" s="4" t="b">
        <f t="shared" si="21"/>
        <v>0</v>
      </c>
      <c r="U120" s="4">
        <f t="shared" si="22"/>
        <v>62.6</v>
      </c>
      <c r="V120" s="4" t="b">
        <f t="shared" si="23"/>
        <v>0</v>
      </c>
    </row>
    <row r="121" spans="1:22" x14ac:dyDescent="0.25">
      <c r="A121" t="s">
        <v>283</v>
      </c>
      <c r="B121">
        <v>120</v>
      </c>
      <c r="C121" t="s">
        <v>160</v>
      </c>
      <c r="D121">
        <v>2</v>
      </c>
      <c r="E121">
        <v>476993.7</v>
      </c>
      <c r="F121">
        <v>171444.2</v>
      </c>
      <c r="G121">
        <v>55.1</v>
      </c>
      <c r="H121">
        <v>55.1</v>
      </c>
      <c r="I121">
        <v>55.8</v>
      </c>
      <c r="J121">
        <v>55.8</v>
      </c>
      <c r="K121" s="4">
        <f t="shared" si="13"/>
        <v>0</v>
      </c>
      <c r="L121" s="4">
        <f t="shared" si="14"/>
        <v>0.7</v>
      </c>
      <c r="M121" s="7">
        <f t="shared" si="15"/>
        <v>0</v>
      </c>
      <c r="N121" s="7">
        <f t="shared" si="16"/>
        <v>0.7</v>
      </c>
      <c r="O121" s="42">
        <f t="shared" si="17"/>
        <v>0.1</v>
      </c>
      <c r="P121" s="42" t="b">
        <f t="shared" si="18"/>
        <v>0</v>
      </c>
      <c r="Q121" s="42">
        <f t="shared" si="12"/>
        <v>0.8</v>
      </c>
      <c r="R121" s="42" t="b">
        <f t="shared" si="19"/>
        <v>0</v>
      </c>
      <c r="S121" s="4">
        <f t="shared" si="20"/>
        <v>61.9</v>
      </c>
      <c r="T121" s="4" t="b">
        <f t="shared" si="21"/>
        <v>0</v>
      </c>
      <c r="U121" s="4">
        <f t="shared" si="22"/>
        <v>62.6</v>
      </c>
      <c r="V121" s="4" t="b">
        <f t="shared" si="23"/>
        <v>0</v>
      </c>
    </row>
    <row r="122" spans="1:22" x14ac:dyDescent="0.25">
      <c r="A122" t="s">
        <v>283</v>
      </c>
      <c r="B122">
        <v>121</v>
      </c>
      <c r="C122" t="s">
        <v>161</v>
      </c>
      <c r="D122">
        <v>6</v>
      </c>
      <c r="E122">
        <v>476988.1</v>
      </c>
      <c r="F122">
        <v>171449.7</v>
      </c>
      <c r="G122">
        <v>62</v>
      </c>
      <c r="H122">
        <v>62</v>
      </c>
      <c r="I122">
        <v>62.7</v>
      </c>
      <c r="J122">
        <v>62.7</v>
      </c>
      <c r="K122" s="4">
        <f t="shared" si="13"/>
        <v>0</v>
      </c>
      <c r="L122" s="4">
        <f t="shared" si="14"/>
        <v>0.7</v>
      </c>
      <c r="M122" s="7">
        <f t="shared" si="15"/>
        <v>0</v>
      </c>
      <c r="N122" s="7">
        <f t="shared" si="16"/>
        <v>0.7</v>
      </c>
      <c r="O122" s="42">
        <f t="shared" si="17"/>
        <v>0.1</v>
      </c>
      <c r="P122" s="42" t="b">
        <f t="shared" si="18"/>
        <v>0</v>
      </c>
      <c r="Q122" s="42">
        <f t="shared" si="12"/>
        <v>0.7</v>
      </c>
      <c r="R122" s="42" t="b">
        <f t="shared" si="19"/>
        <v>1</v>
      </c>
      <c r="S122" s="4">
        <f t="shared" si="20"/>
        <v>62</v>
      </c>
      <c r="T122" s="4" t="b">
        <f t="shared" si="21"/>
        <v>1</v>
      </c>
      <c r="U122" s="4">
        <f t="shared" si="22"/>
        <v>62.7</v>
      </c>
      <c r="V122" s="4" t="b">
        <f t="shared" si="23"/>
        <v>1</v>
      </c>
    </row>
    <row r="123" spans="1:22" x14ac:dyDescent="0.25">
      <c r="A123" t="s">
        <v>283</v>
      </c>
      <c r="B123">
        <v>122</v>
      </c>
      <c r="C123" t="s">
        <v>161</v>
      </c>
      <c r="D123">
        <v>6</v>
      </c>
      <c r="E123">
        <v>476988.1</v>
      </c>
      <c r="F123">
        <v>171449.7</v>
      </c>
      <c r="G123">
        <v>59.7</v>
      </c>
      <c r="H123">
        <v>59.6</v>
      </c>
      <c r="I123">
        <v>60.4</v>
      </c>
      <c r="J123">
        <v>60.4</v>
      </c>
      <c r="K123" s="4">
        <f t="shared" si="13"/>
        <v>-0.1</v>
      </c>
      <c r="L123" s="4">
        <f t="shared" si="14"/>
        <v>0.7</v>
      </c>
      <c r="M123" s="7">
        <f t="shared" si="15"/>
        <v>0.1</v>
      </c>
      <c r="N123" s="7">
        <f t="shared" si="16"/>
        <v>0.7</v>
      </c>
      <c r="O123" s="42">
        <f t="shared" si="17"/>
        <v>0.1</v>
      </c>
      <c r="P123" s="42" t="b">
        <f t="shared" si="18"/>
        <v>1</v>
      </c>
      <c r="Q123" s="42">
        <f t="shared" si="12"/>
        <v>0.7</v>
      </c>
      <c r="R123" s="42" t="b">
        <f t="shared" si="19"/>
        <v>0</v>
      </c>
      <c r="S123" s="4">
        <f t="shared" si="20"/>
        <v>62</v>
      </c>
      <c r="T123" s="4" t="b">
        <f t="shared" si="21"/>
        <v>0</v>
      </c>
      <c r="U123" s="4">
        <f t="shared" si="22"/>
        <v>62.7</v>
      </c>
      <c r="V123" s="4" t="b">
        <f t="shared" si="23"/>
        <v>0</v>
      </c>
    </row>
    <row r="124" spans="1:22" x14ac:dyDescent="0.25">
      <c r="A124" t="s">
        <v>283</v>
      </c>
      <c r="B124">
        <v>123</v>
      </c>
      <c r="C124" t="s">
        <v>161</v>
      </c>
      <c r="D124">
        <v>2</v>
      </c>
      <c r="E124">
        <v>476997.2</v>
      </c>
      <c r="F124">
        <v>171449.7</v>
      </c>
      <c r="G124">
        <v>59.5</v>
      </c>
      <c r="H124">
        <v>59.5</v>
      </c>
      <c r="I124">
        <v>60.2</v>
      </c>
      <c r="J124">
        <v>60.2</v>
      </c>
      <c r="K124" s="4">
        <f t="shared" si="13"/>
        <v>0</v>
      </c>
      <c r="L124" s="4">
        <f t="shared" si="14"/>
        <v>0.7</v>
      </c>
      <c r="M124" s="7">
        <f t="shared" si="15"/>
        <v>0</v>
      </c>
      <c r="N124" s="7">
        <f t="shared" si="16"/>
        <v>0.7</v>
      </c>
      <c r="O124" s="42">
        <f t="shared" si="17"/>
        <v>0.1</v>
      </c>
      <c r="P124" s="42" t="b">
        <f t="shared" si="18"/>
        <v>0</v>
      </c>
      <c r="Q124" s="42">
        <f t="shared" si="12"/>
        <v>0.7</v>
      </c>
      <c r="R124" s="42" t="b">
        <f t="shared" si="19"/>
        <v>0</v>
      </c>
      <c r="S124" s="4">
        <f t="shared" si="20"/>
        <v>62</v>
      </c>
      <c r="T124" s="4" t="b">
        <f t="shared" si="21"/>
        <v>0</v>
      </c>
      <c r="U124" s="4">
        <f t="shared" si="22"/>
        <v>62.7</v>
      </c>
      <c r="V124" s="4" t="b">
        <f t="shared" si="23"/>
        <v>0</v>
      </c>
    </row>
    <row r="125" spans="1:22" x14ac:dyDescent="0.25">
      <c r="A125" t="s">
        <v>283</v>
      </c>
      <c r="B125">
        <v>124</v>
      </c>
      <c r="C125" t="s">
        <v>161</v>
      </c>
      <c r="D125">
        <v>1</v>
      </c>
      <c r="E125">
        <v>476993</v>
      </c>
      <c r="F125">
        <v>171451.8</v>
      </c>
      <c r="G125">
        <v>57.6</v>
      </c>
      <c r="H125">
        <v>57.6</v>
      </c>
      <c r="I125">
        <v>58.3</v>
      </c>
      <c r="J125">
        <v>58.3</v>
      </c>
      <c r="K125" s="4">
        <f t="shared" si="13"/>
        <v>0</v>
      </c>
      <c r="L125" s="4">
        <f t="shared" si="14"/>
        <v>0.7</v>
      </c>
      <c r="M125" s="7">
        <f t="shared" si="15"/>
        <v>0</v>
      </c>
      <c r="N125" s="7">
        <f t="shared" si="16"/>
        <v>0.7</v>
      </c>
      <c r="O125" s="42">
        <f t="shared" si="17"/>
        <v>0.1</v>
      </c>
      <c r="P125" s="42" t="b">
        <f t="shared" si="18"/>
        <v>0</v>
      </c>
      <c r="Q125" s="42">
        <f t="shared" si="12"/>
        <v>0.7</v>
      </c>
      <c r="R125" s="42" t="b">
        <f t="shared" si="19"/>
        <v>0</v>
      </c>
      <c r="S125" s="4">
        <f t="shared" si="20"/>
        <v>62</v>
      </c>
      <c r="T125" s="4" t="b">
        <f t="shared" si="21"/>
        <v>0</v>
      </c>
      <c r="U125" s="4">
        <f t="shared" si="22"/>
        <v>62.7</v>
      </c>
      <c r="V125" s="4" t="b">
        <f t="shared" si="23"/>
        <v>0</v>
      </c>
    </row>
    <row r="126" spans="1:22" x14ac:dyDescent="0.25">
      <c r="A126" t="s">
        <v>283</v>
      </c>
      <c r="B126">
        <v>125</v>
      </c>
      <c r="C126" t="s">
        <v>161</v>
      </c>
      <c r="D126">
        <v>2</v>
      </c>
      <c r="E126">
        <v>476997.2</v>
      </c>
      <c r="F126">
        <v>171449.7</v>
      </c>
      <c r="G126">
        <v>56.4</v>
      </c>
      <c r="H126">
        <v>56.4</v>
      </c>
      <c r="I126">
        <v>57.1</v>
      </c>
      <c r="J126">
        <v>57.1</v>
      </c>
      <c r="K126" s="4">
        <f t="shared" si="13"/>
        <v>0</v>
      </c>
      <c r="L126" s="4">
        <f t="shared" si="14"/>
        <v>0.7</v>
      </c>
      <c r="M126" s="7">
        <f t="shared" si="15"/>
        <v>0</v>
      </c>
      <c r="N126" s="7">
        <f t="shared" si="16"/>
        <v>0.7</v>
      </c>
      <c r="O126" s="42">
        <f t="shared" si="17"/>
        <v>0.1</v>
      </c>
      <c r="P126" s="42" t="b">
        <f t="shared" si="18"/>
        <v>0</v>
      </c>
      <c r="Q126" s="42">
        <f t="shared" si="12"/>
        <v>0.7</v>
      </c>
      <c r="R126" s="42" t="b">
        <f t="shared" si="19"/>
        <v>0</v>
      </c>
      <c r="S126" s="4">
        <f t="shared" si="20"/>
        <v>62</v>
      </c>
      <c r="T126" s="4" t="b">
        <f t="shared" si="21"/>
        <v>0</v>
      </c>
      <c r="U126" s="4">
        <f t="shared" si="22"/>
        <v>62.7</v>
      </c>
      <c r="V126" s="4" t="b">
        <f t="shared" si="23"/>
        <v>0</v>
      </c>
    </row>
    <row r="127" spans="1:22" x14ac:dyDescent="0.25">
      <c r="A127" t="s">
        <v>283</v>
      </c>
      <c r="B127">
        <v>126</v>
      </c>
      <c r="C127" t="s">
        <v>161</v>
      </c>
      <c r="D127">
        <v>4</v>
      </c>
      <c r="E127">
        <v>476994.2</v>
      </c>
      <c r="F127">
        <v>171447.2</v>
      </c>
      <c r="G127">
        <v>54</v>
      </c>
      <c r="H127">
        <v>54</v>
      </c>
      <c r="I127">
        <v>54.6</v>
      </c>
      <c r="J127">
        <v>54.6</v>
      </c>
      <c r="K127" s="4">
        <f t="shared" si="13"/>
        <v>0</v>
      </c>
      <c r="L127" s="4">
        <f t="shared" si="14"/>
        <v>0.6</v>
      </c>
      <c r="M127" s="7">
        <f t="shared" si="15"/>
        <v>0</v>
      </c>
      <c r="N127" s="7">
        <f t="shared" si="16"/>
        <v>0.6</v>
      </c>
      <c r="O127" s="42">
        <f t="shared" si="17"/>
        <v>0.1</v>
      </c>
      <c r="P127" s="42" t="b">
        <f t="shared" si="18"/>
        <v>0</v>
      </c>
      <c r="Q127" s="42">
        <f t="shared" si="12"/>
        <v>0.7</v>
      </c>
      <c r="R127" s="42" t="b">
        <f t="shared" si="19"/>
        <v>0</v>
      </c>
      <c r="S127" s="4">
        <f t="shared" si="20"/>
        <v>62</v>
      </c>
      <c r="T127" s="4" t="b">
        <f t="shared" si="21"/>
        <v>0</v>
      </c>
      <c r="U127" s="4">
        <f t="shared" si="22"/>
        <v>62.7</v>
      </c>
      <c r="V127" s="4" t="b">
        <f t="shared" si="23"/>
        <v>0</v>
      </c>
    </row>
    <row r="128" spans="1:22" x14ac:dyDescent="0.25">
      <c r="A128" t="s">
        <v>283</v>
      </c>
      <c r="B128">
        <v>127</v>
      </c>
      <c r="C128" t="s">
        <v>161</v>
      </c>
      <c r="D128">
        <v>1</v>
      </c>
      <c r="E128">
        <v>476993</v>
      </c>
      <c r="F128">
        <v>171451.8</v>
      </c>
      <c r="G128">
        <v>53.9</v>
      </c>
      <c r="H128">
        <v>53.9</v>
      </c>
      <c r="I128">
        <v>54.6</v>
      </c>
      <c r="J128">
        <v>54.6</v>
      </c>
      <c r="K128" s="4">
        <f t="shared" si="13"/>
        <v>0</v>
      </c>
      <c r="L128" s="4">
        <f t="shared" si="14"/>
        <v>0.7</v>
      </c>
      <c r="M128" s="7">
        <f t="shared" si="15"/>
        <v>0</v>
      </c>
      <c r="N128" s="7">
        <f t="shared" si="16"/>
        <v>0.7</v>
      </c>
      <c r="O128" s="42">
        <f t="shared" si="17"/>
        <v>0.1</v>
      </c>
      <c r="P128" s="42" t="b">
        <f t="shared" si="18"/>
        <v>0</v>
      </c>
      <c r="Q128" s="42">
        <f t="shared" si="12"/>
        <v>0.7</v>
      </c>
      <c r="R128" s="42" t="b">
        <f t="shared" si="19"/>
        <v>0</v>
      </c>
      <c r="S128" s="4">
        <f t="shared" si="20"/>
        <v>62</v>
      </c>
      <c r="T128" s="4" t="b">
        <f t="shared" si="21"/>
        <v>0</v>
      </c>
      <c r="U128" s="4">
        <f t="shared" si="22"/>
        <v>62.7</v>
      </c>
      <c r="V128" s="4" t="b">
        <f t="shared" si="23"/>
        <v>0</v>
      </c>
    </row>
    <row r="129" spans="1:22" x14ac:dyDescent="0.25">
      <c r="A129" t="s">
        <v>283</v>
      </c>
      <c r="B129">
        <v>128</v>
      </c>
      <c r="C129" t="s">
        <v>161</v>
      </c>
      <c r="D129">
        <v>3</v>
      </c>
      <c r="E129">
        <v>476995.7</v>
      </c>
      <c r="F129">
        <v>171448.5</v>
      </c>
      <c r="G129">
        <v>52.4</v>
      </c>
      <c r="H129">
        <v>52.4</v>
      </c>
      <c r="I129">
        <v>53.1</v>
      </c>
      <c r="J129">
        <v>53.1</v>
      </c>
      <c r="K129" s="4">
        <f t="shared" si="13"/>
        <v>0</v>
      </c>
      <c r="L129" s="4">
        <f t="shared" si="14"/>
        <v>0.7</v>
      </c>
      <c r="M129" s="7">
        <f t="shared" si="15"/>
        <v>0</v>
      </c>
      <c r="N129" s="7">
        <f t="shared" si="16"/>
        <v>0.7</v>
      </c>
      <c r="O129" s="42">
        <f t="shared" si="17"/>
        <v>0.1</v>
      </c>
      <c r="P129" s="42" t="b">
        <f t="shared" si="18"/>
        <v>0</v>
      </c>
      <c r="Q129" s="42">
        <f t="shared" si="12"/>
        <v>0.7</v>
      </c>
      <c r="R129" s="42" t="b">
        <f t="shared" si="19"/>
        <v>0</v>
      </c>
      <c r="S129" s="4">
        <f t="shared" si="20"/>
        <v>62</v>
      </c>
      <c r="T129" s="4" t="b">
        <f t="shared" si="21"/>
        <v>0</v>
      </c>
      <c r="U129" s="4">
        <f t="shared" si="22"/>
        <v>62.7</v>
      </c>
      <c r="V129" s="4" t="b">
        <f t="shared" si="23"/>
        <v>0</v>
      </c>
    </row>
    <row r="130" spans="1:22" x14ac:dyDescent="0.25">
      <c r="A130" t="s">
        <v>283</v>
      </c>
      <c r="B130">
        <v>129</v>
      </c>
      <c r="C130" t="s">
        <v>161</v>
      </c>
      <c r="D130">
        <v>4</v>
      </c>
      <c r="E130">
        <v>476994.2</v>
      </c>
      <c r="F130">
        <v>171447.2</v>
      </c>
      <c r="G130">
        <v>50.2</v>
      </c>
      <c r="H130">
        <v>50.2</v>
      </c>
      <c r="I130">
        <v>50.8</v>
      </c>
      <c r="J130">
        <v>50.8</v>
      </c>
      <c r="K130" s="4">
        <f t="shared" si="13"/>
        <v>0</v>
      </c>
      <c r="L130" s="4">
        <f t="shared" si="14"/>
        <v>0.6</v>
      </c>
      <c r="M130" s="7">
        <f t="shared" si="15"/>
        <v>0</v>
      </c>
      <c r="N130" s="7">
        <f t="shared" si="16"/>
        <v>0.6</v>
      </c>
      <c r="O130" s="42">
        <f t="shared" si="17"/>
        <v>0.1</v>
      </c>
      <c r="P130" s="42" t="b">
        <f t="shared" si="18"/>
        <v>0</v>
      </c>
      <c r="Q130" s="42">
        <f t="shared" ref="Q130:Q193" si="24">_xlfn.MAXIFS(N:N,C:C,C130)</f>
        <v>0.7</v>
      </c>
      <c r="R130" s="42" t="b">
        <f t="shared" si="19"/>
        <v>0</v>
      </c>
      <c r="S130" s="4">
        <f t="shared" si="20"/>
        <v>62</v>
      </c>
      <c r="T130" s="4" t="b">
        <f t="shared" si="21"/>
        <v>0</v>
      </c>
      <c r="U130" s="4">
        <f t="shared" si="22"/>
        <v>62.7</v>
      </c>
      <c r="V130" s="4" t="b">
        <f t="shared" si="23"/>
        <v>0</v>
      </c>
    </row>
    <row r="131" spans="1:22" x14ac:dyDescent="0.25">
      <c r="A131" t="s">
        <v>283</v>
      </c>
      <c r="B131">
        <v>130</v>
      </c>
      <c r="C131" t="s">
        <v>161</v>
      </c>
      <c r="D131">
        <v>3</v>
      </c>
      <c r="E131">
        <v>476995.7</v>
      </c>
      <c r="F131">
        <v>171448.5</v>
      </c>
      <c r="G131">
        <v>48.3</v>
      </c>
      <c r="H131">
        <v>48.3</v>
      </c>
      <c r="I131">
        <v>49</v>
      </c>
      <c r="J131">
        <v>49</v>
      </c>
      <c r="K131" s="4">
        <f t="shared" ref="K131:K194" si="25">ROUND(H131-G131,1)</f>
        <v>0</v>
      </c>
      <c r="L131" s="4">
        <f t="shared" ref="L131:L194" si="26">ROUND(J131-G131,1)</f>
        <v>0.7</v>
      </c>
      <c r="M131" s="7">
        <f t="shared" ref="M131:M194" si="27">ABS(K131)</f>
        <v>0</v>
      </c>
      <c r="N131" s="7">
        <f t="shared" ref="N131:N194" si="28">ABS(L131)</f>
        <v>0.7</v>
      </c>
      <c r="O131" s="42">
        <f t="shared" ref="O131:O194" si="29">_xlfn.MAXIFS(M:M,C:C,C131)</f>
        <v>0.1</v>
      </c>
      <c r="P131" s="42" t="b">
        <f t="shared" ref="P131:P194" si="30">AND(O131=M131,_xlfn.MAXIFS(H:H,C:C,C131,M:M,O131)=H131)</f>
        <v>0</v>
      </c>
      <c r="Q131" s="42">
        <f t="shared" si="24"/>
        <v>0.7</v>
      </c>
      <c r="R131" s="42" t="b">
        <f t="shared" ref="R131:R194" si="31">AND(Q131=N131,_xlfn.MAXIFS(J:J,C:C,C131,N:N,Q131)=J131)</f>
        <v>0</v>
      </c>
      <c r="S131" s="4">
        <f t="shared" ref="S131:S194" si="32">_xlfn.MAXIFS(H:H,C:C,C131)</f>
        <v>62</v>
      </c>
      <c r="T131" s="4" t="b">
        <f t="shared" ref="T131:T194" si="33">AND(S131=H131,_xlfn.MAXIFS(H:H,C:C,C131,H:H,S131)=H131)</f>
        <v>0</v>
      </c>
      <c r="U131" s="4">
        <f t="shared" ref="U131:U194" si="34">_xlfn.MAXIFS(J:J,C:C,C131)</f>
        <v>62.7</v>
      </c>
      <c r="V131" s="4" t="b">
        <f t="shared" ref="V131:V194" si="35">AND(U131=J131,_xlfn.MAXIFS(J:J,C:C,C131,J:J,U131)=J131)</f>
        <v>0</v>
      </c>
    </row>
    <row r="132" spans="1:22" x14ac:dyDescent="0.25">
      <c r="A132" t="s">
        <v>283</v>
      </c>
      <c r="B132">
        <v>131</v>
      </c>
      <c r="C132" t="s">
        <v>162</v>
      </c>
      <c r="D132">
        <v>4</v>
      </c>
      <c r="E132">
        <v>476989.1</v>
      </c>
      <c r="F132">
        <v>171456.8</v>
      </c>
      <c r="G132">
        <v>62.2</v>
      </c>
      <c r="H132">
        <v>62.1</v>
      </c>
      <c r="I132">
        <v>62.9</v>
      </c>
      <c r="J132">
        <v>62.9</v>
      </c>
      <c r="K132" s="4">
        <f t="shared" si="25"/>
        <v>-0.1</v>
      </c>
      <c r="L132" s="4">
        <f t="shared" si="26"/>
        <v>0.7</v>
      </c>
      <c r="M132" s="7">
        <f t="shared" si="27"/>
        <v>0.1</v>
      </c>
      <c r="N132" s="7">
        <f t="shared" si="28"/>
        <v>0.7</v>
      </c>
      <c r="O132" s="42">
        <f t="shared" si="29"/>
        <v>0.1</v>
      </c>
      <c r="P132" s="42" t="b">
        <f t="shared" si="30"/>
        <v>1</v>
      </c>
      <c r="Q132" s="42">
        <f t="shared" si="24"/>
        <v>0.8</v>
      </c>
      <c r="R132" s="42" t="b">
        <f t="shared" si="31"/>
        <v>0</v>
      </c>
      <c r="S132" s="4">
        <f t="shared" si="32"/>
        <v>62.1</v>
      </c>
      <c r="T132" s="4" t="b">
        <f t="shared" si="33"/>
        <v>1</v>
      </c>
      <c r="U132" s="4">
        <f t="shared" si="34"/>
        <v>62.9</v>
      </c>
      <c r="V132" s="4" t="b">
        <f t="shared" si="35"/>
        <v>1</v>
      </c>
    </row>
    <row r="133" spans="1:22" x14ac:dyDescent="0.25">
      <c r="A133" t="s">
        <v>283</v>
      </c>
      <c r="B133">
        <v>132</v>
      </c>
      <c r="C133" t="s">
        <v>162</v>
      </c>
      <c r="D133">
        <v>4</v>
      </c>
      <c r="E133">
        <v>476989.1</v>
      </c>
      <c r="F133">
        <v>171456.8</v>
      </c>
      <c r="G133">
        <v>59.7</v>
      </c>
      <c r="H133">
        <v>59.7</v>
      </c>
      <c r="I133">
        <v>60.5</v>
      </c>
      <c r="J133">
        <v>60.5</v>
      </c>
      <c r="K133" s="4">
        <f t="shared" si="25"/>
        <v>0</v>
      </c>
      <c r="L133" s="4">
        <f t="shared" si="26"/>
        <v>0.8</v>
      </c>
      <c r="M133" s="7">
        <f t="shared" si="27"/>
        <v>0</v>
      </c>
      <c r="N133" s="7">
        <f t="shared" si="28"/>
        <v>0.8</v>
      </c>
      <c r="O133" s="42">
        <f t="shared" si="29"/>
        <v>0.1</v>
      </c>
      <c r="P133" s="42" t="b">
        <f t="shared" si="30"/>
        <v>0</v>
      </c>
      <c r="Q133" s="42">
        <f t="shared" si="24"/>
        <v>0.8</v>
      </c>
      <c r="R133" s="42" t="b">
        <f t="shared" si="31"/>
        <v>1</v>
      </c>
      <c r="S133" s="4">
        <f t="shared" si="32"/>
        <v>62.1</v>
      </c>
      <c r="T133" s="4" t="b">
        <f t="shared" si="33"/>
        <v>0</v>
      </c>
      <c r="U133" s="4">
        <f t="shared" si="34"/>
        <v>62.9</v>
      </c>
      <c r="V133" s="4" t="b">
        <f t="shared" si="35"/>
        <v>0</v>
      </c>
    </row>
    <row r="134" spans="1:22" x14ac:dyDescent="0.25">
      <c r="A134" t="s">
        <v>283</v>
      </c>
      <c r="B134">
        <v>133</v>
      </c>
      <c r="C134" t="s">
        <v>162</v>
      </c>
      <c r="D134">
        <v>2</v>
      </c>
      <c r="E134">
        <v>476996.4</v>
      </c>
      <c r="F134">
        <v>171455.6</v>
      </c>
      <c r="G134">
        <v>58.5</v>
      </c>
      <c r="H134">
        <v>58.5</v>
      </c>
      <c r="I134">
        <v>59.1</v>
      </c>
      <c r="J134">
        <v>59.1</v>
      </c>
      <c r="K134" s="4">
        <f t="shared" si="25"/>
        <v>0</v>
      </c>
      <c r="L134" s="4">
        <f t="shared" si="26"/>
        <v>0.6</v>
      </c>
      <c r="M134" s="7">
        <f t="shared" si="27"/>
        <v>0</v>
      </c>
      <c r="N134" s="7">
        <f t="shared" si="28"/>
        <v>0.6</v>
      </c>
      <c r="O134" s="42">
        <f t="shared" si="29"/>
        <v>0.1</v>
      </c>
      <c r="P134" s="42" t="b">
        <f t="shared" si="30"/>
        <v>0</v>
      </c>
      <c r="Q134" s="42">
        <f t="shared" si="24"/>
        <v>0.8</v>
      </c>
      <c r="R134" s="42" t="b">
        <f t="shared" si="31"/>
        <v>0</v>
      </c>
      <c r="S134" s="4">
        <f t="shared" si="32"/>
        <v>62.1</v>
      </c>
      <c r="T134" s="4" t="b">
        <f t="shared" si="33"/>
        <v>0</v>
      </c>
      <c r="U134" s="4">
        <f t="shared" si="34"/>
        <v>62.9</v>
      </c>
      <c r="V134" s="4" t="b">
        <f t="shared" si="35"/>
        <v>0</v>
      </c>
    </row>
    <row r="135" spans="1:22" x14ac:dyDescent="0.25">
      <c r="A135" t="s">
        <v>283</v>
      </c>
      <c r="B135">
        <v>134</v>
      </c>
      <c r="C135" t="s">
        <v>162</v>
      </c>
      <c r="D135">
        <v>2</v>
      </c>
      <c r="E135">
        <v>476996.4</v>
      </c>
      <c r="F135">
        <v>171455.6</v>
      </c>
      <c r="G135">
        <v>55.2</v>
      </c>
      <c r="H135">
        <v>55.2</v>
      </c>
      <c r="I135">
        <v>55.8</v>
      </c>
      <c r="J135">
        <v>55.9</v>
      </c>
      <c r="K135" s="4">
        <f t="shared" si="25"/>
        <v>0</v>
      </c>
      <c r="L135" s="4">
        <f t="shared" si="26"/>
        <v>0.7</v>
      </c>
      <c r="M135" s="7">
        <f t="shared" si="27"/>
        <v>0</v>
      </c>
      <c r="N135" s="7">
        <f t="shared" si="28"/>
        <v>0.7</v>
      </c>
      <c r="O135" s="42">
        <f t="shared" si="29"/>
        <v>0.1</v>
      </c>
      <c r="P135" s="42" t="b">
        <f t="shared" si="30"/>
        <v>0</v>
      </c>
      <c r="Q135" s="42">
        <f t="shared" si="24"/>
        <v>0.8</v>
      </c>
      <c r="R135" s="42" t="b">
        <f t="shared" si="31"/>
        <v>0</v>
      </c>
      <c r="S135" s="4">
        <f t="shared" si="32"/>
        <v>62.1</v>
      </c>
      <c r="T135" s="4" t="b">
        <f t="shared" si="33"/>
        <v>0</v>
      </c>
      <c r="U135" s="4">
        <f t="shared" si="34"/>
        <v>62.9</v>
      </c>
      <c r="V135" s="4" t="b">
        <f t="shared" si="35"/>
        <v>0</v>
      </c>
    </row>
    <row r="136" spans="1:22" x14ac:dyDescent="0.25">
      <c r="A136" t="s">
        <v>283</v>
      </c>
      <c r="B136">
        <v>135</v>
      </c>
      <c r="C136" t="s">
        <v>162</v>
      </c>
      <c r="D136">
        <v>3</v>
      </c>
      <c r="E136">
        <v>476992.3</v>
      </c>
      <c r="F136">
        <v>171454</v>
      </c>
      <c r="G136">
        <v>54.7</v>
      </c>
      <c r="H136">
        <v>54.7</v>
      </c>
      <c r="I136">
        <v>55.4</v>
      </c>
      <c r="J136">
        <v>55.4</v>
      </c>
      <c r="K136" s="4">
        <f t="shared" si="25"/>
        <v>0</v>
      </c>
      <c r="L136" s="4">
        <f t="shared" si="26"/>
        <v>0.7</v>
      </c>
      <c r="M136" s="7">
        <f t="shared" si="27"/>
        <v>0</v>
      </c>
      <c r="N136" s="7">
        <f t="shared" si="28"/>
        <v>0.7</v>
      </c>
      <c r="O136" s="42">
        <f t="shared" si="29"/>
        <v>0.1</v>
      </c>
      <c r="P136" s="42" t="b">
        <f t="shared" si="30"/>
        <v>0</v>
      </c>
      <c r="Q136" s="42">
        <f t="shared" si="24"/>
        <v>0.8</v>
      </c>
      <c r="R136" s="42" t="b">
        <f t="shared" si="31"/>
        <v>0</v>
      </c>
      <c r="S136" s="4">
        <f t="shared" si="32"/>
        <v>62.1</v>
      </c>
      <c r="T136" s="4" t="b">
        <f t="shared" si="33"/>
        <v>0</v>
      </c>
      <c r="U136" s="4">
        <f t="shared" si="34"/>
        <v>62.9</v>
      </c>
      <c r="V136" s="4" t="b">
        <f t="shared" si="35"/>
        <v>0</v>
      </c>
    </row>
    <row r="137" spans="1:22" x14ac:dyDescent="0.25">
      <c r="A137" t="s">
        <v>283</v>
      </c>
      <c r="B137">
        <v>136</v>
      </c>
      <c r="C137" t="s">
        <v>162</v>
      </c>
      <c r="D137">
        <v>3</v>
      </c>
      <c r="E137">
        <v>476992.3</v>
      </c>
      <c r="F137">
        <v>171454</v>
      </c>
      <c r="G137">
        <v>52.2</v>
      </c>
      <c r="H137">
        <v>52.2</v>
      </c>
      <c r="I137">
        <v>52.9</v>
      </c>
      <c r="J137">
        <v>52.9</v>
      </c>
      <c r="K137" s="4">
        <f t="shared" si="25"/>
        <v>0</v>
      </c>
      <c r="L137" s="4">
        <f t="shared" si="26"/>
        <v>0.7</v>
      </c>
      <c r="M137" s="7">
        <f t="shared" si="27"/>
        <v>0</v>
      </c>
      <c r="N137" s="7">
        <f t="shared" si="28"/>
        <v>0.7</v>
      </c>
      <c r="O137" s="42">
        <f t="shared" si="29"/>
        <v>0.1</v>
      </c>
      <c r="P137" s="42" t="b">
        <f t="shared" si="30"/>
        <v>0</v>
      </c>
      <c r="Q137" s="42">
        <f t="shared" si="24"/>
        <v>0.8</v>
      </c>
      <c r="R137" s="42" t="b">
        <f t="shared" si="31"/>
        <v>0</v>
      </c>
      <c r="S137" s="4">
        <f t="shared" si="32"/>
        <v>62.1</v>
      </c>
      <c r="T137" s="4" t="b">
        <f t="shared" si="33"/>
        <v>0</v>
      </c>
      <c r="U137" s="4">
        <f t="shared" si="34"/>
        <v>62.9</v>
      </c>
      <c r="V137" s="4" t="b">
        <f t="shared" si="35"/>
        <v>0</v>
      </c>
    </row>
    <row r="138" spans="1:22" x14ac:dyDescent="0.25">
      <c r="A138" t="s">
        <v>283</v>
      </c>
      <c r="B138">
        <v>137</v>
      </c>
      <c r="C138" t="s">
        <v>163</v>
      </c>
      <c r="D138">
        <v>5</v>
      </c>
      <c r="E138">
        <v>476989.8</v>
      </c>
      <c r="F138">
        <v>171461.2</v>
      </c>
      <c r="G138">
        <v>62.3</v>
      </c>
      <c r="H138">
        <v>62.3</v>
      </c>
      <c r="I138">
        <v>63</v>
      </c>
      <c r="J138">
        <v>63</v>
      </c>
      <c r="K138" s="4">
        <f t="shared" si="25"/>
        <v>0</v>
      </c>
      <c r="L138" s="4">
        <f t="shared" si="26"/>
        <v>0.7</v>
      </c>
      <c r="M138" s="7">
        <f t="shared" si="27"/>
        <v>0</v>
      </c>
      <c r="N138" s="7">
        <f t="shared" si="28"/>
        <v>0.7</v>
      </c>
      <c r="O138" s="42">
        <f t="shared" si="29"/>
        <v>0.1</v>
      </c>
      <c r="P138" s="42" t="b">
        <f t="shared" si="30"/>
        <v>0</v>
      </c>
      <c r="Q138" s="42">
        <f t="shared" si="24"/>
        <v>0.7</v>
      </c>
      <c r="R138" s="42" t="b">
        <f t="shared" si="31"/>
        <v>1</v>
      </c>
      <c r="S138" s="4">
        <f t="shared" si="32"/>
        <v>62.3</v>
      </c>
      <c r="T138" s="4" t="b">
        <f t="shared" si="33"/>
        <v>1</v>
      </c>
      <c r="U138" s="4">
        <f t="shared" si="34"/>
        <v>63</v>
      </c>
      <c r="V138" s="4" t="b">
        <f t="shared" si="35"/>
        <v>1</v>
      </c>
    </row>
    <row r="139" spans="1:22" x14ac:dyDescent="0.25">
      <c r="A139" t="s">
        <v>283</v>
      </c>
      <c r="B139">
        <v>138</v>
      </c>
      <c r="C139" t="s">
        <v>163</v>
      </c>
      <c r="D139">
        <v>5</v>
      </c>
      <c r="E139">
        <v>476989.8</v>
      </c>
      <c r="F139">
        <v>171461.2</v>
      </c>
      <c r="G139">
        <v>59.9</v>
      </c>
      <c r="H139">
        <v>59.8</v>
      </c>
      <c r="I139">
        <v>60.6</v>
      </c>
      <c r="J139">
        <v>60.6</v>
      </c>
      <c r="K139" s="4">
        <f t="shared" si="25"/>
        <v>-0.1</v>
      </c>
      <c r="L139" s="4">
        <f t="shared" si="26"/>
        <v>0.7</v>
      </c>
      <c r="M139" s="7">
        <f t="shared" si="27"/>
        <v>0.1</v>
      </c>
      <c r="N139" s="7">
        <f t="shared" si="28"/>
        <v>0.7</v>
      </c>
      <c r="O139" s="42">
        <f t="shared" si="29"/>
        <v>0.1</v>
      </c>
      <c r="P139" s="42" t="b">
        <f t="shared" si="30"/>
        <v>1</v>
      </c>
      <c r="Q139" s="42">
        <f t="shared" si="24"/>
        <v>0.7</v>
      </c>
      <c r="R139" s="42" t="b">
        <f t="shared" si="31"/>
        <v>0</v>
      </c>
      <c r="S139" s="4">
        <f t="shared" si="32"/>
        <v>62.3</v>
      </c>
      <c r="T139" s="4" t="b">
        <f t="shared" si="33"/>
        <v>0</v>
      </c>
      <c r="U139" s="4">
        <f t="shared" si="34"/>
        <v>63</v>
      </c>
      <c r="V139" s="4" t="b">
        <f t="shared" si="35"/>
        <v>0</v>
      </c>
    </row>
    <row r="140" spans="1:22" x14ac:dyDescent="0.25">
      <c r="A140" t="s">
        <v>283</v>
      </c>
      <c r="B140">
        <v>139</v>
      </c>
      <c r="C140" t="s">
        <v>163</v>
      </c>
      <c r="D140">
        <v>3</v>
      </c>
      <c r="E140">
        <v>476997.1</v>
      </c>
      <c r="F140">
        <v>171460</v>
      </c>
      <c r="G140">
        <v>57.2</v>
      </c>
      <c r="H140">
        <v>57.2</v>
      </c>
      <c r="I140">
        <v>57.8</v>
      </c>
      <c r="J140">
        <v>57.8</v>
      </c>
      <c r="K140" s="4">
        <f t="shared" si="25"/>
        <v>0</v>
      </c>
      <c r="L140" s="4">
        <f t="shared" si="26"/>
        <v>0.6</v>
      </c>
      <c r="M140" s="7">
        <f t="shared" si="27"/>
        <v>0</v>
      </c>
      <c r="N140" s="7">
        <f t="shared" si="28"/>
        <v>0.6</v>
      </c>
      <c r="O140" s="42">
        <f t="shared" si="29"/>
        <v>0.1</v>
      </c>
      <c r="P140" s="42" t="b">
        <f t="shared" si="30"/>
        <v>0</v>
      </c>
      <c r="Q140" s="42">
        <f t="shared" si="24"/>
        <v>0.7</v>
      </c>
      <c r="R140" s="42" t="b">
        <f t="shared" si="31"/>
        <v>0</v>
      </c>
      <c r="S140" s="4">
        <f t="shared" si="32"/>
        <v>62.3</v>
      </c>
      <c r="T140" s="4" t="b">
        <f t="shared" si="33"/>
        <v>0</v>
      </c>
      <c r="U140" s="4">
        <f t="shared" si="34"/>
        <v>63</v>
      </c>
      <c r="V140" s="4" t="b">
        <f t="shared" si="35"/>
        <v>0</v>
      </c>
    </row>
    <row r="141" spans="1:22" x14ac:dyDescent="0.25">
      <c r="A141" t="s">
        <v>283</v>
      </c>
      <c r="B141">
        <v>140</v>
      </c>
      <c r="C141" t="s">
        <v>163</v>
      </c>
      <c r="D141">
        <v>2</v>
      </c>
      <c r="E141">
        <v>476996.5</v>
      </c>
      <c r="F141">
        <v>171462.39999999999</v>
      </c>
      <c r="G141">
        <v>56.9</v>
      </c>
      <c r="H141">
        <v>56.9</v>
      </c>
      <c r="I141">
        <v>57.5</v>
      </c>
      <c r="J141">
        <v>57.5</v>
      </c>
      <c r="K141" s="4">
        <f t="shared" si="25"/>
        <v>0</v>
      </c>
      <c r="L141" s="4">
        <f t="shared" si="26"/>
        <v>0.6</v>
      </c>
      <c r="M141" s="7">
        <f t="shared" si="27"/>
        <v>0</v>
      </c>
      <c r="N141" s="7">
        <f t="shared" si="28"/>
        <v>0.6</v>
      </c>
      <c r="O141" s="42">
        <f t="shared" si="29"/>
        <v>0.1</v>
      </c>
      <c r="P141" s="42" t="b">
        <f t="shared" si="30"/>
        <v>0</v>
      </c>
      <c r="Q141" s="42">
        <f t="shared" si="24"/>
        <v>0.7</v>
      </c>
      <c r="R141" s="42" t="b">
        <f t="shared" si="31"/>
        <v>0</v>
      </c>
      <c r="S141" s="4">
        <f t="shared" si="32"/>
        <v>62.3</v>
      </c>
      <c r="T141" s="4" t="b">
        <f t="shared" si="33"/>
        <v>0</v>
      </c>
      <c r="U141" s="4">
        <f t="shared" si="34"/>
        <v>63</v>
      </c>
      <c r="V141" s="4" t="b">
        <f t="shared" si="35"/>
        <v>0</v>
      </c>
    </row>
    <row r="142" spans="1:22" x14ac:dyDescent="0.25">
      <c r="A142" t="s">
        <v>283</v>
      </c>
      <c r="B142">
        <v>141</v>
      </c>
      <c r="C142" t="s">
        <v>163</v>
      </c>
      <c r="D142">
        <v>3</v>
      </c>
      <c r="E142">
        <v>476997.1</v>
      </c>
      <c r="F142">
        <v>171460</v>
      </c>
      <c r="G142">
        <v>53.6</v>
      </c>
      <c r="H142">
        <v>53.6</v>
      </c>
      <c r="I142">
        <v>54.2</v>
      </c>
      <c r="J142">
        <v>54.2</v>
      </c>
      <c r="K142" s="4">
        <f t="shared" si="25"/>
        <v>0</v>
      </c>
      <c r="L142" s="4">
        <f t="shared" si="26"/>
        <v>0.6</v>
      </c>
      <c r="M142" s="7">
        <f t="shared" si="27"/>
        <v>0</v>
      </c>
      <c r="N142" s="7">
        <f t="shared" si="28"/>
        <v>0.6</v>
      </c>
      <c r="O142" s="42">
        <f t="shared" si="29"/>
        <v>0.1</v>
      </c>
      <c r="P142" s="42" t="b">
        <f t="shared" si="30"/>
        <v>0</v>
      </c>
      <c r="Q142" s="42">
        <f t="shared" si="24"/>
        <v>0.7</v>
      </c>
      <c r="R142" s="42" t="b">
        <f t="shared" si="31"/>
        <v>0</v>
      </c>
      <c r="S142" s="4">
        <f t="shared" si="32"/>
        <v>62.3</v>
      </c>
      <c r="T142" s="4" t="b">
        <f t="shared" si="33"/>
        <v>0</v>
      </c>
      <c r="U142" s="4">
        <f t="shared" si="34"/>
        <v>63</v>
      </c>
      <c r="V142" s="4" t="b">
        <f t="shared" si="35"/>
        <v>0</v>
      </c>
    </row>
    <row r="143" spans="1:22" x14ac:dyDescent="0.25">
      <c r="A143" t="s">
        <v>283</v>
      </c>
      <c r="B143">
        <v>142</v>
      </c>
      <c r="C143" t="s">
        <v>163</v>
      </c>
      <c r="D143">
        <v>2</v>
      </c>
      <c r="E143">
        <v>476996.5</v>
      </c>
      <c r="F143">
        <v>171462.39999999999</v>
      </c>
      <c r="G143">
        <v>52.5</v>
      </c>
      <c r="H143">
        <v>52.5</v>
      </c>
      <c r="I143">
        <v>53.2</v>
      </c>
      <c r="J143">
        <v>53.2</v>
      </c>
      <c r="K143" s="4">
        <f t="shared" si="25"/>
        <v>0</v>
      </c>
      <c r="L143" s="4">
        <f t="shared" si="26"/>
        <v>0.7</v>
      </c>
      <c r="M143" s="7">
        <f t="shared" si="27"/>
        <v>0</v>
      </c>
      <c r="N143" s="7">
        <f t="shared" si="28"/>
        <v>0.7</v>
      </c>
      <c r="O143" s="42">
        <f t="shared" si="29"/>
        <v>0.1</v>
      </c>
      <c r="P143" s="42" t="b">
        <f t="shared" si="30"/>
        <v>0</v>
      </c>
      <c r="Q143" s="42">
        <f t="shared" si="24"/>
        <v>0.7</v>
      </c>
      <c r="R143" s="42" t="b">
        <f t="shared" si="31"/>
        <v>0</v>
      </c>
      <c r="S143" s="4">
        <f t="shared" si="32"/>
        <v>62.3</v>
      </c>
      <c r="T143" s="4" t="b">
        <f t="shared" si="33"/>
        <v>0</v>
      </c>
      <c r="U143" s="4">
        <f t="shared" si="34"/>
        <v>63</v>
      </c>
      <c r="V143" s="4" t="b">
        <f t="shared" si="35"/>
        <v>0</v>
      </c>
    </row>
    <row r="144" spans="1:22" x14ac:dyDescent="0.25">
      <c r="A144" t="s">
        <v>283</v>
      </c>
      <c r="B144">
        <v>143</v>
      </c>
      <c r="C144" t="s">
        <v>164</v>
      </c>
      <c r="D144">
        <v>4</v>
      </c>
      <c r="E144">
        <v>476990.7</v>
      </c>
      <c r="F144">
        <v>171466.2</v>
      </c>
      <c r="G144">
        <v>62.4</v>
      </c>
      <c r="H144">
        <v>62.4</v>
      </c>
      <c r="I144">
        <v>63.2</v>
      </c>
      <c r="J144">
        <v>63.1</v>
      </c>
      <c r="K144" s="4">
        <f t="shared" si="25"/>
        <v>0</v>
      </c>
      <c r="L144" s="4">
        <f t="shared" si="26"/>
        <v>0.7</v>
      </c>
      <c r="M144" s="7">
        <f t="shared" si="27"/>
        <v>0</v>
      </c>
      <c r="N144" s="7">
        <f t="shared" si="28"/>
        <v>0.7</v>
      </c>
      <c r="O144" s="42">
        <f t="shared" si="29"/>
        <v>0</v>
      </c>
      <c r="P144" s="42" t="b">
        <f t="shared" si="30"/>
        <v>1</v>
      </c>
      <c r="Q144" s="42">
        <f t="shared" si="24"/>
        <v>0.7</v>
      </c>
      <c r="R144" s="42" t="b">
        <f t="shared" si="31"/>
        <v>1</v>
      </c>
      <c r="S144" s="4">
        <f t="shared" si="32"/>
        <v>62.4</v>
      </c>
      <c r="T144" s="4" t="b">
        <f t="shared" si="33"/>
        <v>1</v>
      </c>
      <c r="U144" s="4">
        <f t="shared" si="34"/>
        <v>63.1</v>
      </c>
      <c r="V144" s="4" t="b">
        <f t="shared" si="35"/>
        <v>1</v>
      </c>
    </row>
    <row r="145" spans="1:22" x14ac:dyDescent="0.25">
      <c r="A145" t="s">
        <v>283</v>
      </c>
      <c r="B145">
        <v>144</v>
      </c>
      <c r="C145" t="s">
        <v>164</v>
      </c>
      <c r="D145">
        <v>4</v>
      </c>
      <c r="E145">
        <v>476990.7</v>
      </c>
      <c r="F145">
        <v>171466.2</v>
      </c>
      <c r="G145">
        <v>59.9</v>
      </c>
      <c r="H145">
        <v>59.9</v>
      </c>
      <c r="I145">
        <v>60.6</v>
      </c>
      <c r="J145">
        <v>60.6</v>
      </c>
      <c r="K145" s="4">
        <f t="shared" si="25"/>
        <v>0</v>
      </c>
      <c r="L145" s="4">
        <f t="shared" si="26"/>
        <v>0.7</v>
      </c>
      <c r="M145" s="7">
        <f t="shared" si="27"/>
        <v>0</v>
      </c>
      <c r="N145" s="7">
        <f t="shared" si="28"/>
        <v>0.7</v>
      </c>
      <c r="O145" s="42">
        <f t="shared" si="29"/>
        <v>0</v>
      </c>
      <c r="P145" s="42" t="b">
        <f t="shared" si="30"/>
        <v>0</v>
      </c>
      <c r="Q145" s="42">
        <f t="shared" si="24"/>
        <v>0.7</v>
      </c>
      <c r="R145" s="42" t="b">
        <f t="shared" si="31"/>
        <v>0</v>
      </c>
      <c r="S145" s="4">
        <f t="shared" si="32"/>
        <v>62.4</v>
      </c>
      <c r="T145" s="4" t="b">
        <f t="shared" si="33"/>
        <v>0</v>
      </c>
      <c r="U145" s="4">
        <f t="shared" si="34"/>
        <v>63.1</v>
      </c>
      <c r="V145" s="4" t="b">
        <f t="shared" si="35"/>
        <v>0</v>
      </c>
    </row>
    <row r="146" spans="1:22" x14ac:dyDescent="0.25">
      <c r="A146" t="s">
        <v>283</v>
      </c>
      <c r="B146">
        <v>145</v>
      </c>
      <c r="C146" t="s">
        <v>164</v>
      </c>
      <c r="D146">
        <v>2</v>
      </c>
      <c r="E146">
        <v>476996</v>
      </c>
      <c r="F146">
        <v>171465.3</v>
      </c>
      <c r="G146">
        <v>54.9</v>
      </c>
      <c r="H146">
        <v>54.9</v>
      </c>
      <c r="I146">
        <v>55.5</v>
      </c>
      <c r="J146">
        <v>55.5</v>
      </c>
      <c r="K146" s="4">
        <f t="shared" si="25"/>
        <v>0</v>
      </c>
      <c r="L146" s="4">
        <f t="shared" si="26"/>
        <v>0.6</v>
      </c>
      <c r="M146" s="7">
        <f t="shared" si="27"/>
        <v>0</v>
      </c>
      <c r="N146" s="7">
        <f t="shared" si="28"/>
        <v>0.6</v>
      </c>
      <c r="O146" s="42">
        <f t="shared" si="29"/>
        <v>0</v>
      </c>
      <c r="P146" s="42" t="b">
        <f t="shared" si="30"/>
        <v>0</v>
      </c>
      <c r="Q146" s="42">
        <f t="shared" si="24"/>
        <v>0.7</v>
      </c>
      <c r="R146" s="42" t="b">
        <f t="shared" si="31"/>
        <v>0</v>
      </c>
      <c r="S146" s="4">
        <f t="shared" si="32"/>
        <v>62.4</v>
      </c>
      <c r="T146" s="4" t="b">
        <f t="shared" si="33"/>
        <v>0</v>
      </c>
      <c r="U146" s="4">
        <f t="shared" si="34"/>
        <v>63.1</v>
      </c>
      <c r="V146" s="4" t="b">
        <f t="shared" si="35"/>
        <v>0</v>
      </c>
    </row>
    <row r="147" spans="1:22" x14ac:dyDescent="0.25">
      <c r="A147" t="s">
        <v>283</v>
      </c>
      <c r="B147">
        <v>146</v>
      </c>
      <c r="C147" t="s">
        <v>164</v>
      </c>
      <c r="D147">
        <v>2</v>
      </c>
      <c r="E147">
        <v>476996</v>
      </c>
      <c r="F147">
        <v>171465.3</v>
      </c>
      <c r="G147">
        <v>50.2</v>
      </c>
      <c r="H147">
        <v>50.2</v>
      </c>
      <c r="I147">
        <v>50.9</v>
      </c>
      <c r="J147">
        <v>50.9</v>
      </c>
      <c r="K147" s="4">
        <f t="shared" si="25"/>
        <v>0</v>
      </c>
      <c r="L147" s="4">
        <f t="shared" si="26"/>
        <v>0.7</v>
      </c>
      <c r="M147" s="7">
        <f t="shared" si="27"/>
        <v>0</v>
      </c>
      <c r="N147" s="7">
        <f t="shared" si="28"/>
        <v>0.7</v>
      </c>
      <c r="O147" s="42">
        <f t="shared" si="29"/>
        <v>0</v>
      </c>
      <c r="P147" s="42" t="b">
        <f t="shared" si="30"/>
        <v>0</v>
      </c>
      <c r="Q147" s="42">
        <f t="shared" si="24"/>
        <v>0.7</v>
      </c>
      <c r="R147" s="42" t="b">
        <f t="shared" si="31"/>
        <v>0</v>
      </c>
      <c r="S147" s="4">
        <f t="shared" si="32"/>
        <v>62.4</v>
      </c>
      <c r="T147" s="4" t="b">
        <f t="shared" si="33"/>
        <v>0</v>
      </c>
      <c r="U147" s="4">
        <f t="shared" si="34"/>
        <v>63.1</v>
      </c>
      <c r="V147" s="4" t="b">
        <f t="shared" si="35"/>
        <v>0</v>
      </c>
    </row>
    <row r="148" spans="1:22" x14ac:dyDescent="0.25">
      <c r="A148" t="s">
        <v>283</v>
      </c>
      <c r="B148">
        <v>147</v>
      </c>
      <c r="C148" t="s">
        <v>165</v>
      </c>
      <c r="D148">
        <v>1</v>
      </c>
      <c r="E148">
        <v>476994.8</v>
      </c>
      <c r="F148">
        <v>171473.9</v>
      </c>
      <c r="G148">
        <v>63.9</v>
      </c>
      <c r="H148">
        <v>63.9</v>
      </c>
      <c r="I148">
        <v>64.599999999999994</v>
      </c>
      <c r="J148">
        <v>64.599999999999994</v>
      </c>
      <c r="K148" s="4">
        <f t="shared" si="25"/>
        <v>0</v>
      </c>
      <c r="L148" s="4">
        <f t="shared" si="26"/>
        <v>0.7</v>
      </c>
      <c r="M148" s="7">
        <f t="shared" si="27"/>
        <v>0</v>
      </c>
      <c r="N148" s="7">
        <f t="shared" si="28"/>
        <v>0.7</v>
      </c>
      <c r="O148" s="42">
        <f t="shared" si="29"/>
        <v>0</v>
      </c>
      <c r="P148" s="42" t="b">
        <f t="shared" si="30"/>
        <v>1</v>
      </c>
      <c r="Q148" s="42">
        <f t="shared" si="24"/>
        <v>0.7</v>
      </c>
      <c r="R148" s="42" t="b">
        <f t="shared" si="31"/>
        <v>1</v>
      </c>
      <c r="S148" s="4">
        <f t="shared" si="32"/>
        <v>63.9</v>
      </c>
      <c r="T148" s="4" t="b">
        <f t="shared" si="33"/>
        <v>1</v>
      </c>
      <c r="U148" s="4">
        <f t="shared" si="34"/>
        <v>64.599999999999994</v>
      </c>
      <c r="V148" s="4" t="b">
        <f t="shared" si="35"/>
        <v>1</v>
      </c>
    </row>
    <row r="149" spans="1:22" x14ac:dyDescent="0.25">
      <c r="A149" t="s">
        <v>283</v>
      </c>
      <c r="B149">
        <v>148</v>
      </c>
      <c r="C149" t="s">
        <v>165</v>
      </c>
      <c r="D149">
        <v>4</v>
      </c>
      <c r="E149">
        <v>476991.6</v>
      </c>
      <c r="F149">
        <v>171471.6</v>
      </c>
      <c r="G149">
        <v>62.5</v>
      </c>
      <c r="H149">
        <v>62.5</v>
      </c>
      <c r="I149">
        <v>63.3</v>
      </c>
      <c r="J149">
        <v>63.2</v>
      </c>
      <c r="K149" s="4">
        <f t="shared" si="25"/>
        <v>0</v>
      </c>
      <c r="L149" s="4">
        <f t="shared" si="26"/>
        <v>0.7</v>
      </c>
      <c r="M149" s="7">
        <f t="shared" si="27"/>
        <v>0</v>
      </c>
      <c r="N149" s="7">
        <f t="shared" si="28"/>
        <v>0.7</v>
      </c>
      <c r="O149" s="42">
        <f t="shared" si="29"/>
        <v>0</v>
      </c>
      <c r="P149" s="42" t="b">
        <f t="shared" si="30"/>
        <v>0</v>
      </c>
      <c r="Q149" s="42">
        <f t="shared" si="24"/>
        <v>0.7</v>
      </c>
      <c r="R149" s="42" t="b">
        <f t="shared" si="31"/>
        <v>0</v>
      </c>
      <c r="S149" s="4">
        <f t="shared" si="32"/>
        <v>63.9</v>
      </c>
      <c r="T149" s="4" t="b">
        <f t="shared" si="33"/>
        <v>0</v>
      </c>
      <c r="U149" s="4">
        <f t="shared" si="34"/>
        <v>64.599999999999994</v>
      </c>
      <c r="V149" s="4" t="b">
        <f t="shared" si="35"/>
        <v>0</v>
      </c>
    </row>
    <row r="150" spans="1:22" x14ac:dyDescent="0.25">
      <c r="A150" t="s">
        <v>283</v>
      </c>
      <c r="B150">
        <v>149</v>
      </c>
      <c r="C150" t="s">
        <v>165</v>
      </c>
      <c r="D150">
        <v>1</v>
      </c>
      <c r="E150">
        <v>476994.8</v>
      </c>
      <c r="F150">
        <v>171473.9</v>
      </c>
      <c r="G150">
        <v>60.9</v>
      </c>
      <c r="H150">
        <v>60.9</v>
      </c>
      <c r="I150">
        <v>61.6</v>
      </c>
      <c r="J150">
        <v>61.6</v>
      </c>
      <c r="K150" s="4">
        <f t="shared" si="25"/>
        <v>0</v>
      </c>
      <c r="L150" s="4">
        <f t="shared" si="26"/>
        <v>0.7</v>
      </c>
      <c r="M150" s="7">
        <f t="shared" si="27"/>
        <v>0</v>
      </c>
      <c r="N150" s="7">
        <f t="shared" si="28"/>
        <v>0.7</v>
      </c>
      <c r="O150" s="42">
        <f t="shared" si="29"/>
        <v>0</v>
      </c>
      <c r="P150" s="42" t="b">
        <f t="shared" si="30"/>
        <v>0</v>
      </c>
      <c r="Q150" s="42">
        <f t="shared" si="24"/>
        <v>0.7</v>
      </c>
      <c r="R150" s="42" t="b">
        <f t="shared" si="31"/>
        <v>0</v>
      </c>
      <c r="S150" s="4">
        <f t="shared" si="32"/>
        <v>63.9</v>
      </c>
      <c r="T150" s="4" t="b">
        <f t="shared" si="33"/>
        <v>0</v>
      </c>
      <c r="U150" s="4">
        <f t="shared" si="34"/>
        <v>64.599999999999994</v>
      </c>
      <c r="V150" s="4" t="b">
        <f t="shared" si="35"/>
        <v>0</v>
      </c>
    </row>
    <row r="151" spans="1:22" x14ac:dyDescent="0.25">
      <c r="A151" t="s">
        <v>283</v>
      </c>
      <c r="B151">
        <v>150</v>
      </c>
      <c r="C151" t="s">
        <v>165</v>
      </c>
      <c r="D151">
        <v>4</v>
      </c>
      <c r="E151">
        <v>476991.6</v>
      </c>
      <c r="F151">
        <v>171471.6</v>
      </c>
      <c r="G151">
        <v>59.9</v>
      </c>
      <c r="H151">
        <v>59.9</v>
      </c>
      <c r="I151">
        <v>60.7</v>
      </c>
      <c r="J151">
        <v>60.6</v>
      </c>
      <c r="K151" s="4">
        <f t="shared" si="25"/>
        <v>0</v>
      </c>
      <c r="L151" s="4">
        <f t="shared" si="26"/>
        <v>0.7</v>
      </c>
      <c r="M151" s="7">
        <f t="shared" si="27"/>
        <v>0</v>
      </c>
      <c r="N151" s="7">
        <f t="shared" si="28"/>
        <v>0.7</v>
      </c>
      <c r="O151" s="42">
        <f t="shared" si="29"/>
        <v>0</v>
      </c>
      <c r="P151" s="42" t="b">
        <f t="shared" si="30"/>
        <v>0</v>
      </c>
      <c r="Q151" s="42">
        <f t="shared" si="24"/>
        <v>0.7</v>
      </c>
      <c r="R151" s="42" t="b">
        <f t="shared" si="31"/>
        <v>0</v>
      </c>
      <c r="S151" s="4">
        <f t="shared" si="32"/>
        <v>63.9</v>
      </c>
      <c r="T151" s="4" t="b">
        <f t="shared" si="33"/>
        <v>0</v>
      </c>
      <c r="U151" s="4">
        <f t="shared" si="34"/>
        <v>64.599999999999994</v>
      </c>
      <c r="V151" s="4" t="b">
        <f t="shared" si="35"/>
        <v>0</v>
      </c>
    </row>
    <row r="152" spans="1:22" x14ac:dyDescent="0.25">
      <c r="A152" t="s">
        <v>283</v>
      </c>
      <c r="B152">
        <v>151</v>
      </c>
      <c r="C152" t="s">
        <v>166</v>
      </c>
      <c r="D152">
        <v>4</v>
      </c>
      <c r="E152">
        <v>477001.9</v>
      </c>
      <c r="F152">
        <v>171383.9</v>
      </c>
      <c r="G152">
        <v>60</v>
      </c>
      <c r="H152">
        <v>60</v>
      </c>
      <c r="I152">
        <v>60.8</v>
      </c>
      <c r="J152">
        <v>60.8</v>
      </c>
      <c r="K152" s="4">
        <f t="shared" si="25"/>
        <v>0</v>
      </c>
      <c r="L152" s="4">
        <f t="shared" si="26"/>
        <v>0.8</v>
      </c>
      <c r="M152" s="7">
        <f t="shared" si="27"/>
        <v>0</v>
      </c>
      <c r="N152" s="7">
        <f t="shared" si="28"/>
        <v>0.8</v>
      </c>
      <c r="O152" s="42">
        <f t="shared" si="29"/>
        <v>0.1</v>
      </c>
      <c r="P152" s="42" t="b">
        <f t="shared" si="30"/>
        <v>0</v>
      </c>
      <c r="Q152" s="42">
        <f t="shared" si="24"/>
        <v>0.8</v>
      </c>
      <c r="R152" s="42" t="b">
        <f t="shared" si="31"/>
        <v>1</v>
      </c>
      <c r="S152" s="4">
        <f t="shared" si="32"/>
        <v>60</v>
      </c>
      <c r="T152" s="4" t="b">
        <f t="shared" si="33"/>
        <v>1</v>
      </c>
      <c r="U152" s="4">
        <f t="shared" si="34"/>
        <v>60.8</v>
      </c>
      <c r="V152" s="4" t="b">
        <f t="shared" si="35"/>
        <v>1</v>
      </c>
    </row>
    <row r="153" spans="1:22" x14ac:dyDescent="0.25">
      <c r="A153" t="s">
        <v>283</v>
      </c>
      <c r="B153">
        <v>152</v>
      </c>
      <c r="C153" t="s">
        <v>166</v>
      </c>
      <c r="D153">
        <v>3</v>
      </c>
      <c r="E153">
        <v>476997.8</v>
      </c>
      <c r="F153">
        <v>171385.1</v>
      </c>
      <c r="G153">
        <v>59.5</v>
      </c>
      <c r="H153">
        <v>59.5</v>
      </c>
      <c r="I153">
        <v>60.2</v>
      </c>
      <c r="J153">
        <v>60.2</v>
      </c>
      <c r="K153" s="4">
        <f t="shared" si="25"/>
        <v>0</v>
      </c>
      <c r="L153" s="4">
        <f t="shared" si="26"/>
        <v>0.7</v>
      </c>
      <c r="M153" s="7">
        <f t="shared" si="27"/>
        <v>0</v>
      </c>
      <c r="N153" s="7">
        <f t="shared" si="28"/>
        <v>0.7</v>
      </c>
      <c r="O153" s="42">
        <f t="shared" si="29"/>
        <v>0.1</v>
      </c>
      <c r="P153" s="42" t="b">
        <f t="shared" si="30"/>
        <v>0</v>
      </c>
      <c r="Q153" s="42">
        <f t="shared" si="24"/>
        <v>0.8</v>
      </c>
      <c r="R153" s="42" t="b">
        <f t="shared" si="31"/>
        <v>0</v>
      </c>
      <c r="S153" s="4">
        <f t="shared" si="32"/>
        <v>60</v>
      </c>
      <c r="T153" s="4" t="b">
        <f t="shared" si="33"/>
        <v>0</v>
      </c>
      <c r="U153" s="4">
        <f t="shared" si="34"/>
        <v>60.8</v>
      </c>
      <c r="V153" s="4" t="b">
        <f t="shared" si="35"/>
        <v>0</v>
      </c>
    </row>
    <row r="154" spans="1:22" x14ac:dyDescent="0.25">
      <c r="A154" t="s">
        <v>283</v>
      </c>
      <c r="B154">
        <v>153</v>
      </c>
      <c r="C154" t="s">
        <v>166</v>
      </c>
      <c r="D154">
        <v>1</v>
      </c>
      <c r="E154">
        <v>476994.7</v>
      </c>
      <c r="F154">
        <v>171387.7</v>
      </c>
      <c r="G154">
        <v>59.4</v>
      </c>
      <c r="H154">
        <v>59.4</v>
      </c>
      <c r="I154">
        <v>60.1</v>
      </c>
      <c r="J154">
        <v>60.1</v>
      </c>
      <c r="K154" s="4">
        <f t="shared" si="25"/>
        <v>0</v>
      </c>
      <c r="L154" s="4">
        <f t="shared" si="26"/>
        <v>0.7</v>
      </c>
      <c r="M154" s="7">
        <f t="shared" si="27"/>
        <v>0</v>
      </c>
      <c r="N154" s="7">
        <f t="shared" si="28"/>
        <v>0.7</v>
      </c>
      <c r="O154" s="42">
        <f t="shared" si="29"/>
        <v>0.1</v>
      </c>
      <c r="P154" s="42" t="b">
        <f t="shared" si="30"/>
        <v>0</v>
      </c>
      <c r="Q154" s="42">
        <f t="shared" si="24"/>
        <v>0.8</v>
      </c>
      <c r="R154" s="42" t="b">
        <f t="shared" si="31"/>
        <v>0</v>
      </c>
      <c r="S154" s="4">
        <f t="shared" si="32"/>
        <v>60</v>
      </c>
      <c r="T154" s="4" t="b">
        <f t="shared" si="33"/>
        <v>0</v>
      </c>
      <c r="U154" s="4">
        <f t="shared" si="34"/>
        <v>60.8</v>
      </c>
      <c r="V154" s="4" t="b">
        <f t="shared" si="35"/>
        <v>0</v>
      </c>
    </row>
    <row r="155" spans="1:22" x14ac:dyDescent="0.25">
      <c r="A155" t="s">
        <v>283</v>
      </c>
      <c r="B155">
        <v>154</v>
      </c>
      <c r="C155" t="s">
        <v>166</v>
      </c>
      <c r="D155">
        <v>4</v>
      </c>
      <c r="E155">
        <v>477001.9</v>
      </c>
      <c r="F155">
        <v>171383.9</v>
      </c>
      <c r="G155">
        <v>57.6</v>
      </c>
      <c r="H155">
        <v>57.6</v>
      </c>
      <c r="I155">
        <v>58.3</v>
      </c>
      <c r="J155">
        <v>58.3</v>
      </c>
      <c r="K155" s="4">
        <f t="shared" si="25"/>
        <v>0</v>
      </c>
      <c r="L155" s="4">
        <f t="shared" si="26"/>
        <v>0.7</v>
      </c>
      <c r="M155" s="7">
        <f t="shared" si="27"/>
        <v>0</v>
      </c>
      <c r="N155" s="7">
        <f t="shared" si="28"/>
        <v>0.7</v>
      </c>
      <c r="O155" s="42">
        <f t="shared" si="29"/>
        <v>0.1</v>
      </c>
      <c r="P155" s="42" t="b">
        <f t="shared" si="30"/>
        <v>0</v>
      </c>
      <c r="Q155" s="42">
        <f t="shared" si="24"/>
        <v>0.8</v>
      </c>
      <c r="R155" s="42" t="b">
        <f t="shared" si="31"/>
        <v>0</v>
      </c>
      <c r="S155" s="4">
        <f t="shared" si="32"/>
        <v>60</v>
      </c>
      <c r="T155" s="4" t="b">
        <f t="shared" si="33"/>
        <v>0</v>
      </c>
      <c r="U155" s="4">
        <f t="shared" si="34"/>
        <v>60.8</v>
      </c>
      <c r="V155" s="4" t="b">
        <f t="shared" si="35"/>
        <v>0</v>
      </c>
    </row>
    <row r="156" spans="1:22" x14ac:dyDescent="0.25">
      <c r="A156" t="s">
        <v>283</v>
      </c>
      <c r="B156">
        <v>155</v>
      </c>
      <c r="C156" t="s">
        <v>166</v>
      </c>
      <c r="D156">
        <v>3</v>
      </c>
      <c r="E156">
        <v>476997.8</v>
      </c>
      <c r="F156">
        <v>171385.1</v>
      </c>
      <c r="G156">
        <v>57.1</v>
      </c>
      <c r="H156">
        <v>57.1</v>
      </c>
      <c r="I156">
        <v>57.8</v>
      </c>
      <c r="J156">
        <v>57.8</v>
      </c>
      <c r="K156" s="4">
        <f t="shared" si="25"/>
        <v>0</v>
      </c>
      <c r="L156" s="4">
        <f t="shared" si="26"/>
        <v>0.7</v>
      </c>
      <c r="M156" s="7">
        <f t="shared" si="27"/>
        <v>0</v>
      </c>
      <c r="N156" s="7">
        <f t="shared" si="28"/>
        <v>0.7</v>
      </c>
      <c r="O156" s="42">
        <f t="shared" si="29"/>
        <v>0.1</v>
      </c>
      <c r="P156" s="42" t="b">
        <f t="shared" si="30"/>
        <v>0</v>
      </c>
      <c r="Q156" s="42">
        <f t="shared" si="24"/>
        <v>0.8</v>
      </c>
      <c r="R156" s="42" t="b">
        <f t="shared" si="31"/>
        <v>0</v>
      </c>
      <c r="S156" s="4">
        <f t="shared" si="32"/>
        <v>60</v>
      </c>
      <c r="T156" s="4" t="b">
        <f t="shared" si="33"/>
        <v>0</v>
      </c>
      <c r="U156" s="4">
        <f t="shared" si="34"/>
        <v>60.8</v>
      </c>
      <c r="V156" s="4" t="b">
        <f t="shared" si="35"/>
        <v>0</v>
      </c>
    </row>
    <row r="157" spans="1:22" x14ac:dyDescent="0.25">
      <c r="A157" t="s">
        <v>283</v>
      </c>
      <c r="B157">
        <v>156</v>
      </c>
      <c r="C157" t="s">
        <v>166</v>
      </c>
      <c r="D157">
        <v>1</v>
      </c>
      <c r="E157">
        <v>476994.7</v>
      </c>
      <c r="F157">
        <v>171387.7</v>
      </c>
      <c r="G157">
        <v>56.9</v>
      </c>
      <c r="H157">
        <v>56.9</v>
      </c>
      <c r="I157">
        <v>57.6</v>
      </c>
      <c r="J157">
        <v>57.6</v>
      </c>
      <c r="K157" s="4">
        <f t="shared" si="25"/>
        <v>0</v>
      </c>
      <c r="L157" s="4">
        <f t="shared" si="26"/>
        <v>0.7</v>
      </c>
      <c r="M157" s="7">
        <f t="shared" si="27"/>
        <v>0</v>
      </c>
      <c r="N157" s="7">
        <f t="shared" si="28"/>
        <v>0.7</v>
      </c>
      <c r="O157" s="42">
        <f t="shared" si="29"/>
        <v>0.1</v>
      </c>
      <c r="P157" s="42" t="b">
        <f t="shared" si="30"/>
        <v>0</v>
      </c>
      <c r="Q157" s="42">
        <f t="shared" si="24"/>
        <v>0.8</v>
      </c>
      <c r="R157" s="42" t="b">
        <f t="shared" si="31"/>
        <v>0</v>
      </c>
      <c r="S157" s="4">
        <f t="shared" si="32"/>
        <v>60</v>
      </c>
      <c r="T157" s="4" t="b">
        <f t="shared" si="33"/>
        <v>0</v>
      </c>
      <c r="U157" s="4">
        <f t="shared" si="34"/>
        <v>60.8</v>
      </c>
      <c r="V157" s="4" t="b">
        <f t="shared" si="35"/>
        <v>0</v>
      </c>
    </row>
    <row r="158" spans="1:22" x14ac:dyDescent="0.25">
      <c r="A158" t="s">
        <v>283</v>
      </c>
      <c r="B158">
        <v>157</v>
      </c>
      <c r="C158" t="s">
        <v>166</v>
      </c>
      <c r="D158">
        <v>2</v>
      </c>
      <c r="E158">
        <v>476995.8</v>
      </c>
      <c r="F158">
        <v>171386.5</v>
      </c>
      <c r="G158">
        <v>56.2</v>
      </c>
      <c r="H158">
        <v>56.2</v>
      </c>
      <c r="I158">
        <v>56.9</v>
      </c>
      <c r="J158">
        <v>56.9</v>
      </c>
      <c r="K158" s="4">
        <f t="shared" si="25"/>
        <v>0</v>
      </c>
      <c r="L158" s="4">
        <f t="shared" si="26"/>
        <v>0.7</v>
      </c>
      <c r="M158" s="7">
        <f t="shared" si="27"/>
        <v>0</v>
      </c>
      <c r="N158" s="7">
        <f t="shared" si="28"/>
        <v>0.7</v>
      </c>
      <c r="O158" s="42">
        <f t="shared" si="29"/>
        <v>0.1</v>
      </c>
      <c r="P158" s="42" t="b">
        <f t="shared" si="30"/>
        <v>0</v>
      </c>
      <c r="Q158" s="42">
        <f t="shared" si="24"/>
        <v>0.8</v>
      </c>
      <c r="R158" s="42" t="b">
        <f t="shared" si="31"/>
        <v>0</v>
      </c>
      <c r="S158" s="4">
        <f t="shared" si="32"/>
        <v>60</v>
      </c>
      <c r="T158" s="4" t="b">
        <f t="shared" si="33"/>
        <v>0</v>
      </c>
      <c r="U158" s="4">
        <f t="shared" si="34"/>
        <v>60.8</v>
      </c>
      <c r="V158" s="4" t="b">
        <f t="shared" si="35"/>
        <v>0</v>
      </c>
    </row>
    <row r="159" spans="1:22" x14ac:dyDescent="0.25">
      <c r="A159" t="s">
        <v>283</v>
      </c>
      <c r="B159">
        <v>158</v>
      </c>
      <c r="C159" t="s">
        <v>166</v>
      </c>
      <c r="D159">
        <v>5</v>
      </c>
      <c r="E159">
        <v>477002.7</v>
      </c>
      <c r="F159">
        <v>171379.5</v>
      </c>
      <c r="G159">
        <v>55.4</v>
      </c>
      <c r="H159">
        <v>55.4</v>
      </c>
      <c r="I159">
        <v>56.1</v>
      </c>
      <c r="J159">
        <v>56.1</v>
      </c>
      <c r="K159" s="4">
        <f t="shared" si="25"/>
        <v>0</v>
      </c>
      <c r="L159" s="4">
        <f t="shared" si="26"/>
        <v>0.7</v>
      </c>
      <c r="M159" s="7">
        <f t="shared" si="27"/>
        <v>0</v>
      </c>
      <c r="N159" s="7">
        <f t="shared" si="28"/>
        <v>0.7</v>
      </c>
      <c r="O159" s="42">
        <f t="shared" si="29"/>
        <v>0.1</v>
      </c>
      <c r="P159" s="42" t="b">
        <f t="shared" si="30"/>
        <v>0</v>
      </c>
      <c r="Q159" s="42">
        <f t="shared" si="24"/>
        <v>0.8</v>
      </c>
      <c r="R159" s="42" t="b">
        <f t="shared" si="31"/>
        <v>0</v>
      </c>
      <c r="S159" s="4">
        <f t="shared" si="32"/>
        <v>60</v>
      </c>
      <c r="T159" s="4" t="b">
        <f t="shared" si="33"/>
        <v>0</v>
      </c>
      <c r="U159" s="4">
        <f t="shared" si="34"/>
        <v>60.8</v>
      </c>
      <c r="V159" s="4" t="b">
        <f t="shared" si="35"/>
        <v>0</v>
      </c>
    </row>
    <row r="160" spans="1:22" x14ac:dyDescent="0.25">
      <c r="A160" t="s">
        <v>283</v>
      </c>
      <c r="B160">
        <v>159</v>
      </c>
      <c r="C160" t="s">
        <v>166</v>
      </c>
      <c r="D160">
        <v>9</v>
      </c>
      <c r="E160">
        <v>476991.9</v>
      </c>
      <c r="F160">
        <v>171377.2</v>
      </c>
      <c r="G160">
        <v>54.3</v>
      </c>
      <c r="H160">
        <v>54.2</v>
      </c>
      <c r="I160">
        <v>55</v>
      </c>
      <c r="J160">
        <v>55</v>
      </c>
      <c r="K160" s="4">
        <f t="shared" si="25"/>
        <v>-0.1</v>
      </c>
      <c r="L160" s="4">
        <f t="shared" si="26"/>
        <v>0.7</v>
      </c>
      <c r="M160" s="7">
        <f t="shared" si="27"/>
        <v>0.1</v>
      </c>
      <c r="N160" s="7">
        <f t="shared" si="28"/>
        <v>0.7</v>
      </c>
      <c r="O160" s="42">
        <f t="shared" si="29"/>
        <v>0.1</v>
      </c>
      <c r="P160" s="42" t="b">
        <f t="shared" si="30"/>
        <v>1</v>
      </c>
      <c r="Q160" s="42">
        <f t="shared" si="24"/>
        <v>0.8</v>
      </c>
      <c r="R160" s="42" t="b">
        <f t="shared" si="31"/>
        <v>0</v>
      </c>
      <c r="S160" s="4">
        <f t="shared" si="32"/>
        <v>60</v>
      </c>
      <c r="T160" s="4" t="b">
        <f t="shared" si="33"/>
        <v>0</v>
      </c>
      <c r="U160" s="4">
        <f t="shared" si="34"/>
        <v>60.8</v>
      </c>
      <c r="V160" s="4" t="b">
        <f t="shared" si="35"/>
        <v>0</v>
      </c>
    </row>
    <row r="161" spans="1:22" x14ac:dyDescent="0.25">
      <c r="A161" t="s">
        <v>283</v>
      </c>
      <c r="B161">
        <v>160</v>
      </c>
      <c r="C161" t="s">
        <v>166</v>
      </c>
      <c r="D161">
        <v>11</v>
      </c>
      <c r="E161">
        <v>476992.6</v>
      </c>
      <c r="F161">
        <v>171385.5</v>
      </c>
      <c r="G161">
        <v>53.8</v>
      </c>
      <c r="H161">
        <v>53.8</v>
      </c>
      <c r="I161">
        <v>54.5</v>
      </c>
      <c r="J161">
        <v>54.5</v>
      </c>
      <c r="K161" s="4">
        <f t="shared" si="25"/>
        <v>0</v>
      </c>
      <c r="L161" s="4">
        <f t="shared" si="26"/>
        <v>0.7</v>
      </c>
      <c r="M161" s="7">
        <f t="shared" si="27"/>
        <v>0</v>
      </c>
      <c r="N161" s="7">
        <f t="shared" si="28"/>
        <v>0.7</v>
      </c>
      <c r="O161" s="42">
        <f t="shared" si="29"/>
        <v>0.1</v>
      </c>
      <c r="P161" s="42" t="b">
        <f t="shared" si="30"/>
        <v>0</v>
      </c>
      <c r="Q161" s="42">
        <f t="shared" si="24"/>
        <v>0.8</v>
      </c>
      <c r="R161" s="42" t="b">
        <f t="shared" si="31"/>
        <v>0</v>
      </c>
      <c r="S161" s="4">
        <f t="shared" si="32"/>
        <v>60</v>
      </c>
      <c r="T161" s="4" t="b">
        <f t="shared" si="33"/>
        <v>0</v>
      </c>
      <c r="U161" s="4">
        <f t="shared" si="34"/>
        <v>60.8</v>
      </c>
      <c r="V161" s="4" t="b">
        <f t="shared" si="35"/>
        <v>0</v>
      </c>
    </row>
    <row r="162" spans="1:22" x14ac:dyDescent="0.25">
      <c r="A162" t="s">
        <v>283</v>
      </c>
      <c r="B162">
        <v>161</v>
      </c>
      <c r="C162" t="s">
        <v>166</v>
      </c>
      <c r="D162">
        <v>10</v>
      </c>
      <c r="E162">
        <v>476991.2</v>
      </c>
      <c r="F162">
        <v>171380.3</v>
      </c>
      <c r="G162">
        <v>53.4</v>
      </c>
      <c r="H162">
        <v>53.4</v>
      </c>
      <c r="I162">
        <v>54.1</v>
      </c>
      <c r="J162">
        <v>54.1</v>
      </c>
      <c r="K162" s="4">
        <f t="shared" si="25"/>
        <v>0</v>
      </c>
      <c r="L162" s="4">
        <f t="shared" si="26"/>
        <v>0.7</v>
      </c>
      <c r="M162" s="7">
        <f t="shared" si="27"/>
        <v>0</v>
      </c>
      <c r="N162" s="7">
        <f t="shared" si="28"/>
        <v>0.7</v>
      </c>
      <c r="O162" s="42">
        <f t="shared" si="29"/>
        <v>0.1</v>
      </c>
      <c r="P162" s="42" t="b">
        <f t="shared" si="30"/>
        <v>0</v>
      </c>
      <c r="Q162" s="42">
        <f t="shared" si="24"/>
        <v>0.8</v>
      </c>
      <c r="R162" s="42" t="b">
        <f t="shared" si="31"/>
        <v>0</v>
      </c>
      <c r="S162" s="4">
        <f t="shared" si="32"/>
        <v>60</v>
      </c>
      <c r="T162" s="4" t="b">
        <f t="shared" si="33"/>
        <v>0</v>
      </c>
      <c r="U162" s="4">
        <f t="shared" si="34"/>
        <v>60.8</v>
      </c>
      <c r="V162" s="4" t="b">
        <f t="shared" si="35"/>
        <v>0</v>
      </c>
    </row>
    <row r="163" spans="1:22" x14ac:dyDescent="0.25">
      <c r="A163" t="s">
        <v>283</v>
      </c>
      <c r="B163">
        <v>162</v>
      </c>
      <c r="C163" t="s">
        <v>166</v>
      </c>
      <c r="D163">
        <v>6</v>
      </c>
      <c r="E163">
        <v>477000.8</v>
      </c>
      <c r="F163">
        <v>171375.9</v>
      </c>
      <c r="G163">
        <v>53.3</v>
      </c>
      <c r="H163">
        <v>53.3</v>
      </c>
      <c r="I163">
        <v>54</v>
      </c>
      <c r="J163">
        <v>54</v>
      </c>
      <c r="K163" s="4">
        <f t="shared" si="25"/>
        <v>0</v>
      </c>
      <c r="L163" s="4">
        <f t="shared" si="26"/>
        <v>0.7</v>
      </c>
      <c r="M163" s="7">
        <f t="shared" si="27"/>
        <v>0</v>
      </c>
      <c r="N163" s="7">
        <f t="shared" si="28"/>
        <v>0.7</v>
      </c>
      <c r="O163" s="42">
        <f t="shared" si="29"/>
        <v>0.1</v>
      </c>
      <c r="P163" s="42" t="b">
        <f t="shared" si="30"/>
        <v>0</v>
      </c>
      <c r="Q163" s="42">
        <f t="shared" si="24"/>
        <v>0.8</v>
      </c>
      <c r="R163" s="42" t="b">
        <f t="shared" si="31"/>
        <v>0</v>
      </c>
      <c r="S163" s="4">
        <f t="shared" si="32"/>
        <v>60</v>
      </c>
      <c r="T163" s="4" t="b">
        <f t="shared" si="33"/>
        <v>0</v>
      </c>
      <c r="U163" s="4">
        <f t="shared" si="34"/>
        <v>60.8</v>
      </c>
      <c r="V163" s="4" t="b">
        <f t="shared" si="35"/>
        <v>0</v>
      </c>
    </row>
    <row r="164" spans="1:22" x14ac:dyDescent="0.25">
      <c r="A164" t="s">
        <v>283</v>
      </c>
      <c r="B164">
        <v>163</v>
      </c>
      <c r="C164" t="s">
        <v>166</v>
      </c>
      <c r="D164">
        <v>8</v>
      </c>
      <c r="E164">
        <v>476995</v>
      </c>
      <c r="F164">
        <v>171376.8</v>
      </c>
      <c r="G164">
        <v>53.1</v>
      </c>
      <c r="H164">
        <v>53.1</v>
      </c>
      <c r="I164">
        <v>53.9</v>
      </c>
      <c r="J164">
        <v>53.9</v>
      </c>
      <c r="K164" s="4">
        <f t="shared" si="25"/>
        <v>0</v>
      </c>
      <c r="L164" s="4">
        <f t="shared" si="26"/>
        <v>0.8</v>
      </c>
      <c r="M164" s="7">
        <f t="shared" si="27"/>
        <v>0</v>
      </c>
      <c r="N164" s="7">
        <f t="shared" si="28"/>
        <v>0.8</v>
      </c>
      <c r="O164" s="42">
        <f t="shared" si="29"/>
        <v>0.1</v>
      </c>
      <c r="P164" s="42" t="b">
        <f t="shared" si="30"/>
        <v>0</v>
      </c>
      <c r="Q164" s="42">
        <f t="shared" si="24"/>
        <v>0.8</v>
      </c>
      <c r="R164" s="42" t="b">
        <f t="shared" si="31"/>
        <v>0</v>
      </c>
      <c r="S164" s="4">
        <f t="shared" si="32"/>
        <v>60</v>
      </c>
      <c r="T164" s="4" t="b">
        <f t="shared" si="33"/>
        <v>0</v>
      </c>
      <c r="U164" s="4">
        <f t="shared" si="34"/>
        <v>60.8</v>
      </c>
      <c r="V164" s="4" t="b">
        <f t="shared" si="35"/>
        <v>0</v>
      </c>
    </row>
    <row r="165" spans="1:22" x14ac:dyDescent="0.25">
      <c r="A165" t="s">
        <v>283</v>
      </c>
      <c r="B165">
        <v>164</v>
      </c>
      <c r="C165" t="s">
        <v>166</v>
      </c>
      <c r="D165">
        <v>2</v>
      </c>
      <c r="E165">
        <v>476995.8</v>
      </c>
      <c r="F165">
        <v>171386.5</v>
      </c>
      <c r="G165">
        <v>53</v>
      </c>
      <c r="H165">
        <v>53</v>
      </c>
      <c r="I165">
        <v>53.7</v>
      </c>
      <c r="J165">
        <v>53.7</v>
      </c>
      <c r="K165" s="4">
        <f t="shared" si="25"/>
        <v>0</v>
      </c>
      <c r="L165" s="4">
        <f t="shared" si="26"/>
        <v>0.7</v>
      </c>
      <c r="M165" s="7">
        <f t="shared" si="27"/>
        <v>0</v>
      </c>
      <c r="N165" s="7">
        <f t="shared" si="28"/>
        <v>0.7</v>
      </c>
      <c r="O165" s="42">
        <f t="shared" si="29"/>
        <v>0.1</v>
      </c>
      <c r="P165" s="42" t="b">
        <f t="shared" si="30"/>
        <v>0</v>
      </c>
      <c r="Q165" s="42">
        <f t="shared" si="24"/>
        <v>0.8</v>
      </c>
      <c r="R165" s="42" t="b">
        <f t="shared" si="31"/>
        <v>0</v>
      </c>
      <c r="S165" s="4">
        <f t="shared" si="32"/>
        <v>60</v>
      </c>
      <c r="T165" s="4" t="b">
        <f t="shared" si="33"/>
        <v>0</v>
      </c>
      <c r="U165" s="4">
        <f t="shared" si="34"/>
        <v>60.8</v>
      </c>
      <c r="V165" s="4" t="b">
        <f t="shared" si="35"/>
        <v>0</v>
      </c>
    </row>
    <row r="166" spans="1:22" x14ac:dyDescent="0.25">
      <c r="A166" t="s">
        <v>283</v>
      </c>
      <c r="B166">
        <v>165</v>
      </c>
      <c r="C166" t="s">
        <v>166</v>
      </c>
      <c r="D166">
        <v>7</v>
      </c>
      <c r="E166">
        <v>476998.40000000002</v>
      </c>
      <c r="F166">
        <v>171376.6</v>
      </c>
      <c r="G166">
        <v>52.4</v>
      </c>
      <c r="H166">
        <v>52.4</v>
      </c>
      <c r="I166">
        <v>53.1</v>
      </c>
      <c r="J166">
        <v>53.1</v>
      </c>
      <c r="K166" s="4">
        <f t="shared" si="25"/>
        <v>0</v>
      </c>
      <c r="L166" s="4">
        <f t="shared" si="26"/>
        <v>0.7</v>
      </c>
      <c r="M166" s="7">
        <f t="shared" si="27"/>
        <v>0</v>
      </c>
      <c r="N166" s="7">
        <f t="shared" si="28"/>
        <v>0.7</v>
      </c>
      <c r="O166" s="42">
        <f t="shared" si="29"/>
        <v>0.1</v>
      </c>
      <c r="P166" s="42" t="b">
        <f t="shared" si="30"/>
        <v>0</v>
      </c>
      <c r="Q166" s="42">
        <f t="shared" si="24"/>
        <v>0.8</v>
      </c>
      <c r="R166" s="42" t="b">
        <f t="shared" si="31"/>
        <v>0</v>
      </c>
      <c r="S166" s="4">
        <f t="shared" si="32"/>
        <v>60</v>
      </c>
      <c r="T166" s="4" t="b">
        <f t="shared" si="33"/>
        <v>0</v>
      </c>
      <c r="U166" s="4">
        <f t="shared" si="34"/>
        <v>60.8</v>
      </c>
      <c r="V166" s="4" t="b">
        <f t="shared" si="35"/>
        <v>0</v>
      </c>
    </row>
    <row r="167" spans="1:22" x14ac:dyDescent="0.25">
      <c r="A167" t="s">
        <v>283</v>
      </c>
      <c r="B167">
        <v>166</v>
      </c>
      <c r="C167" t="s">
        <v>166</v>
      </c>
      <c r="D167">
        <v>9</v>
      </c>
      <c r="E167">
        <v>476991.9</v>
      </c>
      <c r="F167">
        <v>171377.2</v>
      </c>
      <c r="G167">
        <v>52.2</v>
      </c>
      <c r="H167">
        <v>52.2</v>
      </c>
      <c r="I167">
        <v>53</v>
      </c>
      <c r="J167">
        <v>53</v>
      </c>
      <c r="K167" s="4">
        <f t="shared" si="25"/>
        <v>0</v>
      </c>
      <c r="L167" s="4">
        <f t="shared" si="26"/>
        <v>0.8</v>
      </c>
      <c r="M167" s="7">
        <f t="shared" si="27"/>
        <v>0</v>
      </c>
      <c r="N167" s="7">
        <f t="shared" si="28"/>
        <v>0.8</v>
      </c>
      <c r="O167" s="42">
        <f t="shared" si="29"/>
        <v>0.1</v>
      </c>
      <c r="P167" s="42" t="b">
        <f t="shared" si="30"/>
        <v>0</v>
      </c>
      <c r="Q167" s="42">
        <f t="shared" si="24"/>
        <v>0.8</v>
      </c>
      <c r="R167" s="42" t="b">
        <f t="shared" si="31"/>
        <v>0</v>
      </c>
      <c r="S167" s="4">
        <f t="shared" si="32"/>
        <v>60</v>
      </c>
      <c r="T167" s="4" t="b">
        <f t="shared" si="33"/>
        <v>0</v>
      </c>
      <c r="U167" s="4">
        <f t="shared" si="34"/>
        <v>60.8</v>
      </c>
      <c r="V167" s="4" t="b">
        <f t="shared" si="35"/>
        <v>0</v>
      </c>
    </row>
    <row r="168" spans="1:22" x14ac:dyDescent="0.25">
      <c r="A168" t="s">
        <v>283</v>
      </c>
      <c r="B168">
        <v>167</v>
      </c>
      <c r="C168" t="s">
        <v>166</v>
      </c>
      <c r="D168">
        <v>5</v>
      </c>
      <c r="E168">
        <v>477002.7</v>
      </c>
      <c r="F168">
        <v>171379.5</v>
      </c>
      <c r="G168">
        <v>51.7</v>
      </c>
      <c r="H168">
        <v>51.7</v>
      </c>
      <c r="I168">
        <v>52.4</v>
      </c>
      <c r="J168">
        <v>52.4</v>
      </c>
      <c r="K168" s="4">
        <f t="shared" si="25"/>
        <v>0</v>
      </c>
      <c r="L168" s="4">
        <f t="shared" si="26"/>
        <v>0.7</v>
      </c>
      <c r="M168" s="7">
        <f t="shared" si="27"/>
        <v>0</v>
      </c>
      <c r="N168" s="7">
        <f t="shared" si="28"/>
        <v>0.7</v>
      </c>
      <c r="O168" s="42">
        <f t="shared" si="29"/>
        <v>0.1</v>
      </c>
      <c r="P168" s="42" t="b">
        <f t="shared" si="30"/>
        <v>0</v>
      </c>
      <c r="Q168" s="42">
        <f t="shared" si="24"/>
        <v>0.8</v>
      </c>
      <c r="R168" s="42" t="b">
        <f t="shared" si="31"/>
        <v>0</v>
      </c>
      <c r="S168" s="4">
        <f t="shared" si="32"/>
        <v>60</v>
      </c>
      <c r="T168" s="4" t="b">
        <f t="shared" si="33"/>
        <v>0</v>
      </c>
      <c r="U168" s="4">
        <f t="shared" si="34"/>
        <v>60.8</v>
      </c>
      <c r="V168" s="4" t="b">
        <f t="shared" si="35"/>
        <v>0</v>
      </c>
    </row>
    <row r="169" spans="1:22" x14ac:dyDescent="0.25">
      <c r="A169" t="s">
        <v>283</v>
      </c>
      <c r="B169">
        <v>168</v>
      </c>
      <c r="C169" t="s">
        <v>166</v>
      </c>
      <c r="D169">
        <v>6</v>
      </c>
      <c r="E169">
        <v>477000.8</v>
      </c>
      <c r="F169">
        <v>171375.9</v>
      </c>
      <c r="G169">
        <v>50.8</v>
      </c>
      <c r="H169">
        <v>50.8</v>
      </c>
      <c r="I169">
        <v>51.6</v>
      </c>
      <c r="J169">
        <v>51.6</v>
      </c>
      <c r="K169" s="4">
        <f t="shared" si="25"/>
        <v>0</v>
      </c>
      <c r="L169" s="4">
        <f t="shared" si="26"/>
        <v>0.8</v>
      </c>
      <c r="M169" s="7">
        <f t="shared" si="27"/>
        <v>0</v>
      </c>
      <c r="N169" s="7">
        <f t="shared" si="28"/>
        <v>0.8</v>
      </c>
      <c r="O169" s="42">
        <f t="shared" si="29"/>
        <v>0.1</v>
      </c>
      <c r="P169" s="42" t="b">
        <f t="shared" si="30"/>
        <v>0</v>
      </c>
      <c r="Q169" s="42">
        <f t="shared" si="24"/>
        <v>0.8</v>
      </c>
      <c r="R169" s="42" t="b">
        <f t="shared" si="31"/>
        <v>0</v>
      </c>
      <c r="S169" s="4">
        <f t="shared" si="32"/>
        <v>60</v>
      </c>
      <c r="T169" s="4" t="b">
        <f t="shared" si="33"/>
        <v>0</v>
      </c>
      <c r="U169" s="4">
        <f t="shared" si="34"/>
        <v>60.8</v>
      </c>
      <c r="V169" s="4" t="b">
        <f t="shared" si="35"/>
        <v>0</v>
      </c>
    </row>
    <row r="170" spans="1:22" x14ac:dyDescent="0.25">
      <c r="A170" t="s">
        <v>283</v>
      </c>
      <c r="B170">
        <v>169</v>
      </c>
      <c r="C170" t="s">
        <v>166</v>
      </c>
      <c r="D170">
        <v>8</v>
      </c>
      <c r="E170">
        <v>476995</v>
      </c>
      <c r="F170">
        <v>171376.8</v>
      </c>
      <c r="G170">
        <v>50.6</v>
      </c>
      <c r="H170">
        <v>50.6</v>
      </c>
      <c r="I170">
        <v>51.3</v>
      </c>
      <c r="J170">
        <v>51.3</v>
      </c>
      <c r="K170" s="4">
        <f t="shared" si="25"/>
        <v>0</v>
      </c>
      <c r="L170" s="4">
        <f t="shared" si="26"/>
        <v>0.7</v>
      </c>
      <c r="M170" s="7">
        <f t="shared" si="27"/>
        <v>0</v>
      </c>
      <c r="N170" s="7">
        <f t="shared" si="28"/>
        <v>0.7</v>
      </c>
      <c r="O170" s="42">
        <f t="shared" si="29"/>
        <v>0.1</v>
      </c>
      <c r="P170" s="42" t="b">
        <f t="shared" si="30"/>
        <v>0</v>
      </c>
      <c r="Q170" s="42">
        <f t="shared" si="24"/>
        <v>0.8</v>
      </c>
      <c r="R170" s="42" t="b">
        <f t="shared" si="31"/>
        <v>0</v>
      </c>
      <c r="S170" s="4">
        <f t="shared" si="32"/>
        <v>60</v>
      </c>
      <c r="T170" s="4" t="b">
        <f t="shared" si="33"/>
        <v>0</v>
      </c>
      <c r="U170" s="4">
        <f t="shared" si="34"/>
        <v>60.8</v>
      </c>
      <c r="V170" s="4" t="b">
        <f t="shared" si="35"/>
        <v>0</v>
      </c>
    </row>
    <row r="171" spans="1:22" x14ac:dyDescent="0.25">
      <c r="A171" t="s">
        <v>283</v>
      </c>
      <c r="B171">
        <v>170</v>
      </c>
      <c r="C171" t="s">
        <v>166</v>
      </c>
      <c r="D171">
        <v>11</v>
      </c>
      <c r="E171">
        <v>476992.6</v>
      </c>
      <c r="F171">
        <v>171385.5</v>
      </c>
      <c r="G171">
        <v>49.6</v>
      </c>
      <c r="H171">
        <v>49.6</v>
      </c>
      <c r="I171">
        <v>50.3</v>
      </c>
      <c r="J171">
        <v>50.3</v>
      </c>
      <c r="K171" s="4">
        <f t="shared" si="25"/>
        <v>0</v>
      </c>
      <c r="L171" s="4">
        <f t="shared" si="26"/>
        <v>0.7</v>
      </c>
      <c r="M171" s="7">
        <f t="shared" si="27"/>
        <v>0</v>
      </c>
      <c r="N171" s="7">
        <f t="shared" si="28"/>
        <v>0.7</v>
      </c>
      <c r="O171" s="42">
        <f t="shared" si="29"/>
        <v>0.1</v>
      </c>
      <c r="P171" s="42" t="b">
        <f t="shared" si="30"/>
        <v>0</v>
      </c>
      <c r="Q171" s="42">
        <f t="shared" si="24"/>
        <v>0.8</v>
      </c>
      <c r="R171" s="42" t="b">
        <f t="shared" si="31"/>
        <v>0</v>
      </c>
      <c r="S171" s="4">
        <f t="shared" si="32"/>
        <v>60</v>
      </c>
      <c r="T171" s="4" t="b">
        <f t="shared" si="33"/>
        <v>0</v>
      </c>
      <c r="U171" s="4">
        <f t="shared" si="34"/>
        <v>60.8</v>
      </c>
      <c r="V171" s="4" t="b">
        <f t="shared" si="35"/>
        <v>0</v>
      </c>
    </row>
    <row r="172" spans="1:22" x14ac:dyDescent="0.25">
      <c r="A172" t="s">
        <v>283</v>
      </c>
      <c r="B172">
        <v>171</v>
      </c>
      <c r="C172" t="s">
        <v>166</v>
      </c>
      <c r="D172">
        <v>7</v>
      </c>
      <c r="E172">
        <v>476998.40000000002</v>
      </c>
      <c r="F172">
        <v>171376.6</v>
      </c>
      <c r="G172">
        <v>49.3</v>
      </c>
      <c r="H172">
        <v>49.2</v>
      </c>
      <c r="I172">
        <v>50</v>
      </c>
      <c r="J172">
        <v>50</v>
      </c>
      <c r="K172" s="4">
        <f t="shared" si="25"/>
        <v>-0.1</v>
      </c>
      <c r="L172" s="4">
        <f t="shared" si="26"/>
        <v>0.7</v>
      </c>
      <c r="M172" s="7">
        <f t="shared" si="27"/>
        <v>0.1</v>
      </c>
      <c r="N172" s="7">
        <f t="shared" si="28"/>
        <v>0.7</v>
      </c>
      <c r="O172" s="42">
        <f t="shared" si="29"/>
        <v>0.1</v>
      </c>
      <c r="P172" s="42" t="b">
        <f t="shared" si="30"/>
        <v>0</v>
      </c>
      <c r="Q172" s="42">
        <f t="shared" si="24"/>
        <v>0.8</v>
      </c>
      <c r="R172" s="42" t="b">
        <f t="shared" si="31"/>
        <v>0</v>
      </c>
      <c r="S172" s="4">
        <f t="shared" si="32"/>
        <v>60</v>
      </c>
      <c r="T172" s="4" t="b">
        <f t="shared" si="33"/>
        <v>0</v>
      </c>
      <c r="U172" s="4">
        <f t="shared" si="34"/>
        <v>60.8</v>
      </c>
      <c r="V172" s="4" t="b">
        <f t="shared" si="35"/>
        <v>0</v>
      </c>
    </row>
    <row r="173" spans="1:22" x14ac:dyDescent="0.25">
      <c r="A173" t="s">
        <v>283</v>
      </c>
      <c r="B173">
        <v>172</v>
      </c>
      <c r="C173" t="s">
        <v>166</v>
      </c>
      <c r="D173">
        <v>10</v>
      </c>
      <c r="E173">
        <v>476991.2</v>
      </c>
      <c r="F173">
        <v>171380.3</v>
      </c>
      <c r="G173">
        <v>49.1</v>
      </c>
      <c r="H173">
        <v>49.1</v>
      </c>
      <c r="I173">
        <v>49.8</v>
      </c>
      <c r="J173">
        <v>49.8</v>
      </c>
      <c r="K173" s="4">
        <f t="shared" si="25"/>
        <v>0</v>
      </c>
      <c r="L173" s="4">
        <f t="shared" si="26"/>
        <v>0.7</v>
      </c>
      <c r="M173" s="7">
        <f t="shared" si="27"/>
        <v>0</v>
      </c>
      <c r="N173" s="7">
        <f t="shared" si="28"/>
        <v>0.7</v>
      </c>
      <c r="O173" s="42">
        <f t="shared" si="29"/>
        <v>0.1</v>
      </c>
      <c r="P173" s="42" t="b">
        <f t="shared" si="30"/>
        <v>0</v>
      </c>
      <c r="Q173" s="42">
        <f t="shared" si="24"/>
        <v>0.8</v>
      </c>
      <c r="R173" s="42" t="b">
        <f t="shared" si="31"/>
        <v>0</v>
      </c>
      <c r="S173" s="4">
        <f t="shared" si="32"/>
        <v>60</v>
      </c>
      <c r="T173" s="4" t="b">
        <f t="shared" si="33"/>
        <v>0</v>
      </c>
      <c r="U173" s="4">
        <f t="shared" si="34"/>
        <v>60.8</v>
      </c>
      <c r="V173" s="4" t="b">
        <f t="shared" si="35"/>
        <v>0</v>
      </c>
    </row>
    <row r="174" spans="1:22" x14ac:dyDescent="0.25">
      <c r="A174" t="s">
        <v>283</v>
      </c>
      <c r="B174">
        <v>173</v>
      </c>
      <c r="C174" t="s">
        <v>167</v>
      </c>
      <c r="D174">
        <v>3</v>
      </c>
      <c r="E174">
        <v>476991.5</v>
      </c>
      <c r="F174">
        <v>171390.7</v>
      </c>
      <c r="G174">
        <v>60.2</v>
      </c>
      <c r="H174">
        <v>60.2</v>
      </c>
      <c r="I174">
        <v>60.9</v>
      </c>
      <c r="J174">
        <v>60.9</v>
      </c>
      <c r="K174" s="4">
        <f t="shared" si="25"/>
        <v>0</v>
      </c>
      <c r="L174" s="4">
        <f t="shared" si="26"/>
        <v>0.7</v>
      </c>
      <c r="M174" s="7">
        <f t="shared" si="27"/>
        <v>0</v>
      </c>
      <c r="N174" s="7">
        <f t="shared" si="28"/>
        <v>0.7</v>
      </c>
      <c r="O174" s="42">
        <f t="shared" si="29"/>
        <v>0.1</v>
      </c>
      <c r="P174" s="42" t="b">
        <f t="shared" si="30"/>
        <v>0</v>
      </c>
      <c r="Q174" s="42">
        <f t="shared" si="24"/>
        <v>0.8</v>
      </c>
      <c r="R174" s="42" t="b">
        <f t="shared" si="31"/>
        <v>0</v>
      </c>
      <c r="S174" s="4">
        <f t="shared" si="32"/>
        <v>60.2</v>
      </c>
      <c r="T174" s="4" t="b">
        <f t="shared" si="33"/>
        <v>1</v>
      </c>
      <c r="U174" s="4">
        <f t="shared" si="34"/>
        <v>60.9</v>
      </c>
      <c r="V174" s="4" t="b">
        <f t="shared" si="35"/>
        <v>1</v>
      </c>
    </row>
    <row r="175" spans="1:22" x14ac:dyDescent="0.25">
      <c r="A175" t="s">
        <v>283</v>
      </c>
      <c r="B175">
        <v>174</v>
      </c>
      <c r="C175" t="s">
        <v>167</v>
      </c>
      <c r="D175">
        <v>1</v>
      </c>
      <c r="E175">
        <v>476985.59999999998</v>
      </c>
      <c r="F175">
        <v>171390.3</v>
      </c>
      <c r="G175">
        <v>59.5</v>
      </c>
      <c r="H175">
        <v>59.5</v>
      </c>
      <c r="I175">
        <v>60.2</v>
      </c>
      <c r="J175">
        <v>60.2</v>
      </c>
      <c r="K175" s="4">
        <f t="shared" si="25"/>
        <v>0</v>
      </c>
      <c r="L175" s="4">
        <f t="shared" si="26"/>
        <v>0.7</v>
      </c>
      <c r="M175" s="7">
        <f t="shared" si="27"/>
        <v>0</v>
      </c>
      <c r="N175" s="7">
        <f t="shared" si="28"/>
        <v>0.7</v>
      </c>
      <c r="O175" s="42">
        <f t="shared" si="29"/>
        <v>0.1</v>
      </c>
      <c r="P175" s="42" t="b">
        <f t="shared" si="30"/>
        <v>0</v>
      </c>
      <c r="Q175" s="42">
        <f t="shared" si="24"/>
        <v>0.8</v>
      </c>
      <c r="R175" s="42" t="b">
        <f t="shared" si="31"/>
        <v>0</v>
      </c>
      <c r="S175" s="4">
        <f t="shared" si="32"/>
        <v>60.2</v>
      </c>
      <c r="T175" s="4" t="b">
        <f t="shared" si="33"/>
        <v>0</v>
      </c>
      <c r="U175" s="4">
        <f t="shared" si="34"/>
        <v>60.9</v>
      </c>
      <c r="V175" s="4" t="b">
        <f t="shared" si="35"/>
        <v>0</v>
      </c>
    </row>
    <row r="176" spans="1:22" x14ac:dyDescent="0.25">
      <c r="A176" t="s">
        <v>283</v>
      </c>
      <c r="B176">
        <v>175</v>
      </c>
      <c r="C176" t="s">
        <v>167</v>
      </c>
      <c r="D176">
        <v>2</v>
      </c>
      <c r="E176">
        <v>476989.7</v>
      </c>
      <c r="F176">
        <v>171390.2</v>
      </c>
      <c r="G176">
        <v>58.9</v>
      </c>
      <c r="H176">
        <v>58.9</v>
      </c>
      <c r="I176">
        <v>59.7</v>
      </c>
      <c r="J176">
        <v>59.6</v>
      </c>
      <c r="K176" s="4">
        <f t="shared" si="25"/>
        <v>0</v>
      </c>
      <c r="L176" s="4">
        <f t="shared" si="26"/>
        <v>0.7</v>
      </c>
      <c r="M176" s="7">
        <f t="shared" si="27"/>
        <v>0</v>
      </c>
      <c r="N176" s="7">
        <f t="shared" si="28"/>
        <v>0.7</v>
      </c>
      <c r="O176" s="42">
        <f t="shared" si="29"/>
        <v>0.1</v>
      </c>
      <c r="P176" s="42" t="b">
        <f t="shared" si="30"/>
        <v>0</v>
      </c>
      <c r="Q176" s="42">
        <f t="shared" si="24"/>
        <v>0.8</v>
      </c>
      <c r="R176" s="42" t="b">
        <f t="shared" si="31"/>
        <v>0</v>
      </c>
      <c r="S176" s="4">
        <f t="shared" si="32"/>
        <v>60.2</v>
      </c>
      <c r="T176" s="4" t="b">
        <f t="shared" si="33"/>
        <v>0</v>
      </c>
      <c r="U176" s="4">
        <f t="shared" si="34"/>
        <v>60.9</v>
      </c>
      <c r="V176" s="4" t="b">
        <f t="shared" si="35"/>
        <v>0</v>
      </c>
    </row>
    <row r="177" spans="1:22" x14ac:dyDescent="0.25">
      <c r="A177" t="s">
        <v>283</v>
      </c>
      <c r="B177">
        <v>176</v>
      </c>
      <c r="C177" t="s">
        <v>167</v>
      </c>
      <c r="D177">
        <v>3</v>
      </c>
      <c r="E177">
        <v>476991.5</v>
      </c>
      <c r="F177">
        <v>171390.7</v>
      </c>
      <c r="G177">
        <v>57.8</v>
      </c>
      <c r="H177">
        <v>57.8</v>
      </c>
      <c r="I177">
        <v>58.5</v>
      </c>
      <c r="J177">
        <v>58.5</v>
      </c>
      <c r="K177" s="4">
        <f t="shared" si="25"/>
        <v>0</v>
      </c>
      <c r="L177" s="4">
        <f t="shared" si="26"/>
        <v>0.7</v>
      </c>
      <c r="M177" s="7">
        <f t="shared" si="27"/>
        <v>0</v>
      </c>
      <c r="N177" s="7">
        <f t="shared" si="28"/>
        <v>0.7</v>
      </c>
      <c r="O177" s="42">
        <f t="shared" si="29"/>
        <v>0.1</v>
      </c>
      <c r="P177" s="42" t="b">
        <f t="shared" si="30"/>
        <v>0</v>
      </c>
      <c r="Q177" s="42">
        <f t="shared" si="24"/>
        <v>0.8</v>
      </c>
      <c r="R177" s="42" t="b">
        <f t="shared" si="31"/>
        <v>0</v>
      </c>
      <c r="S177" s="4">
        <f t="shared" si="32"/>
        <v>60.2</v>
      </c>
      <c r="T177" s="4" t="b">
        <f t="shared" si="33"/>
        <v>0</v>
      </c>
      <c r="U177" s="4">
        <f t="shared" si="34"/>
        <v>60.9</v>
      </c>
      <c r="V177" s="4" t="b">
        <f t="shared" si="35"/>
        <v>0</v>
      </c>
    </row>
    <row r="178" spans="1:22" x14ac:dyDescent="0.25">
      <c r="A178" t="s">
        <v>283</v>
      </c>
      <c r="B178">
        <v>177</v>
      </c>
      <c r="C178" t="s">
        <v>167</v>
      </c>
      <c r="D178">
        <v>1</v>
      </c>
      <c r="E178">
        <v>476985.59999999998</v>
      </c>
      <c r="F178">
        <v>171390.3</v>
      </c>
      <c r="G178">
        <v>56.7</v>
      </c>
      <c r="H178">
        <v>56.7</v>
      </c>
      <c r="I178">
        <v>57.5</v>
      </c>
      <c r="J178">
        <v>57.4</v>
      </c>
      <c r="K178" s="4">
        <f t="shared" si="25"/>
        <v>0</v>
      </c>
      <c r="L178" s="4">
        <f t="shared" si="26"/>
        <v>0.7</v>
      </c>
      <c r="M178" s="7">
        <f t="shared" si="27"/>
        <v>0</v>
      </c>
      <c r="N178" s="7">
        <f t="shared" si="28"/>
        <v>0.7</v>
      </c>
      <c r="O178" s="42">
        <f t="shared" si="29"/>
        <v>0.1</v>
      </c>
      <c r="P178" s="42" t="b">
        <f t="shared" si="30"/>
        <v>0</v>
      </c>
      <c r="Q178" s="42">
        <f t="shared" si="24"/>
        <v>0.8</v>
      </c>
      <c r="R178" s="42" t="b">
        <f t="shared" si="31"/>
        <v>0</v>
      </c>
      <c r="S178" s="4">
        <f t="shared" si="32"/>
        <v>60.2</v>
      </c>
      <c r="T178" s="4" t="b">
        <f t="shared" si="33"/>
        <v>0</v>
      </c>
      <c r="U178" s="4">
        <f t="shared" si="34"/>
        <v>60.9</v>
      </c>
      <c r="V178" s="4" t="b">
        <f t="shared" si="35"/>
        <v>0</v>
      </c>
    </row>
    <row r="179" spans="1:22" x14ac:dyDescent="0.25">
      <c r="A179" t="s">
        <v>283</v>
      </c>
      <c r="B179">
        <v>178</v>
      </c>
      <c r="C179" t="s">
        <v>167</v>
      </c>
      <c r="D179">
        <v>9</v>
      </c>
      <c r="E179">
        <v>476980.6</v>
      </c>
      <c r="F179">
        <v>171387.5</v>
      </c>
      <c r="G179">
        <v>56.7</v>
      </c>
      <c r="H179">
        <v>56.7</v>
      </c>
      <c r="I179">
        <v>57.5</v>
      </c>
      <c r="J179">
        <v>57.5</v>
      </c>
      <c r="K179" s="4">
        <f t="shared" si="25"/>
        <v>0</v>
      </c>
      <c r="L179" s="4">
        <f t="shared" si="26"/>
        <v>0.8</v>
      </c>
      <c r="M179" s="7">
        <f t="shared" si="27"/>
        <v>0</v>
      </c>
      <c r="N179" s="7">
        <f t="shared" si="28"/>
        <v>0.8</v>
      </c>
      <c r="O179" s="42">
        <f t="shared" si="29"/>
        <v>0.1</v>
      </c>
      <c r="P179" s="42" t="b">
        <f t="shared" si="30"/>
        <v>0</v>
      </c>
      <c r="Q179" s="42">
        <f t="shared" si="24"/>
        <v>0.8</v>
      </c>
      <c r="R179" s="42" t="b">
        <f t="shared" si="31"/>
        <v>1</v>
      </c>
      <c r="S179" s="4">
        <f t="shared" si="32"/>
        <v>60.2</v>
      </c>
      <c r="T179" s="4" t="b">
        <f t="shared" si="33"/>
        <v>0</v>
      </c>
      <c r="U179" s="4">
        <f t="shared" si="34"/>
        <v>60.9</v>
      </c>
      <c r="V179" s="4" t="b">
        <f t="shared" si="35"/>
        <v>0</v>
      </c>
    </row>
    <row r="180" spans="1:22" x14ac:dyDescent="0.25">
      <c r="A180" t="s">
        <v>283</v>
      </c>
      <c r="B180">
        <v>179</v>
      </c>
      <c r="C180" t="s">
        <v>167</v>
      </c>
      <c r="D180">
        <v>2</v>
      </c>
      <c r="E180">
        <v>476989.7</v>
      </c>
      <c r="F180">
        <v>171390.2</v>
      </c>
      <c r="G180">
        <v>56.7</v>
      </c>
      <c r="H180">
        <v>56.6</v>
      </c>
      <c r="I180">
        <v>57.4</v>
      </c>
      <c r="J180">
        <v>57.4</v>
      </c>
      <c r="K180" s="4">
        <f t="shared" si="25"/>
        <v>-0.1</v>
      </c>
      <c r="L180" s="4">
        <f t="shared" si="26"/>
        <v>0.7</v>
      </c>
      <c r="M180" s="7">
        <f t="shared" si="27"/>
        <v>0.1</v>
      </c>
      <c r="N180" s="7">
        <f t="shared" si="28"/>
        <v>0.7</v>
      </c>
      <c r="O180" s="42">
        <f t="shared" si="29"/>
        <v>0.1</v>
      </c>
      <c r="P180" s="42" t="b">
        <f t="shared" si="30"/>
        <v>1</v>
      </c>
      <c r="Q180" s="42">
        <f t="shared" si="24"/>
        <v>0.8</v>
      </c>
      <c r="R180" s="42" t="b">
        <f t="shared" si="31"/>
        <v>0</v>
      </c>
      <c r="S180" s="4">
        <f t="shared" si="32"/>
        <v>60.2</v>
      </c>
      <c r="T180" s="4" t="b">
        <f t="shared" si="33"/>
        <v>0</v>
      </c>
      <c r="U180" s="4">
        <f t="shared" si="34"/>
        <v>60.9</v>
      </c>
      <c r="V180" s="4" t="b">
        <f t="shared" si="35"/>
        <v>0</v>
      </c>
    </row>
    <row r="181" spans="1:22" x14ac:dyDescent="0.25">
      <c r="A181" t="s">
        <v>283</v>
      </c>
      <c r="B181">
        <v>180</v>
      </c>
      <c r="C181" t="s">
        <v>167</v>
      </c>
      <c r="D181">
        <v>4</v>
      </c>
      <c r="E181">
        <v>476992.2</v>
      </c>
      <c r="F181">
        <v>171387.5</v>
      </c>
      <c r="G181">
        <v>55.7</v>
      </c>
      <c r="H181">
        <v>55.7</v>
      </c>
      <c r="I181">
        <v>56.4</v>
      </c>
      <c r="J181">
        <v>56.4</v>
      </c>
      <c r="K181" s="4">
        <f t="shared" si="25"/>
        <v>0</v>
      </c>
      <c r="L181" s="4">
        <f t="shared" si="26"/>
        <v>0.7</v>
      </c>
      <c r="M181" s="7">
        <f t="shared" si="27"/>
        <v>0</v>
      </c>
      <c r="N181" s="7">
        <f t="shared" si="28"/>
        <v>0.7</v>
      </c>
      <c r="O181" s="42">
        <f t="shared" si="29"/>
        <v>0.1</v>
      </c>
      <c r="P181" s="42" t="b">
        <f t="shared" si="30"/>
        <v>0</v>
      </c>
      <c r="Q181" s="42">
        <f t="shared" si="24"/>
        <v>0.8</v>
      </c>
      <c r="R181" s="42" t="b">
        <f t="shared" si="31"/>
        <v>0</v>
      </c>
      <c r="S181" s="4">
        <f t="shared" si="32"/>
        <v>60.2</v>
      </c>
      <c r="T181" s="4" t="b">
        <f t="shared" si="33"/>
        <v>0</v>
      </c>
      <c r="U181" s="4">
        <f t="shared" si="34"/>
        <v>60.9</v>
      </c>
      <c r="V181" s="4" t="b">
        <f t="shared" si="35"/>
        <v>0</v>
      </c>
    </row>
    <row r="182" spans="1:22" x14ac:dyDescent="0.25">
      <c r="A182" t="s">
        <v>283</v>
      </c>
      <c r="B182">
        <v>181</v>
      </c>
      <c r="C182" t="s">
        <v>167</v>
      </c>
      <c r="D182">
        <v>8</v>
      </c>
      <c r="E182">
        <v>476981.9</v>
      </c>
      <c r="F182">
        <v>171382.9</v>
      </c>
      <c r="G182">
        <v>54.8</v>
      </c>
      <c r="H182">
        <v>54.8</v>
      </c>
      <c r="I182">
        <v>55.5</v>
      </c>
      <c r="J182">
        <v>55.5</v>
      </c>
      <c r="K182" s="4">
        <f t="shared" si="25"/>
        <v>0</v>
      </c>
      <c r="L182" s="4">
        <f t="shared" si="26"/>
        <v>0.7</v>
      </c>
      <c r="M182" s="7">
        <f t="shared" si="27"/>
        <v>0</v>
      </c>
      <c r="N182" s="7">
        <f t="shared" si="28"/>
        <v>0.7</v>
      </c>
      <c r="O182" s="42">
        <f t="shared" si="29"/>
        <v>0.1</v>
      </c>
      <c r="P182" s="42" t="b">
        <f t="shared" si="30"/>
        <v>0</v>
      </c>
      <c r="Q182" s="42">
        <f t="shared" si="24"/>
        <v>0.8</v>
      </c>
      <c r="R182" s="42" t="b">
        <f t="shared" si="31"/>
        <v>0</v>
      </c>
      <c r="S182" s="4">
        <f t="shared" si="32"/>
        <v>60.2</v>
      </c>
      <c r="T182" s="4" t="b">
        <f t="shared" si="33"/>
        <v>0</v>
      </c>
      <c r="U182" s="4">
        <f t="shared" si="34"/>
        <v>60.9</v>
      </c>
      <c r="V182" s="4" t="b">
        <f t="shared" si="35"/>
        <v>0</v>
      </c>
    </row>
    <row r="183" spans="1:22" x14ac:dyDescent="0.25">
      <c r="A183" t="s">
        <v>283</v>
      </c>
      <c r="B183">
        <v>182</v>
      </c>
      <c r="C183" t="s">
        <v>167</v>
      </c>
      <c r="D183">
        <v>7</v>
      </c>
      <c r="E183">
        <v>476985.7</v>
      </c>
      <c r="F183">
        <v>171380.9</v>
      </c>
      <c r="G183">
        <v>54.5</v>
      </c>
      <c r="H183">
        <v>54.5</v>
      </c>
      <c r="I183">
        <v>55.2</v>
      </c>
      <c r="J183">
        <v>55.2</v>
      </c>
      <c r="K183" s="4">
        <f t="shared" si="25"/>
        <v>0</v>
      </c>
      <c r="L183" s="4">
        <f t="shared" si="26"/>
        <v>0.7</v>
      </c>
      <c r="M183" s="7">
        <f t="shared" si="27"/>
        <v>0</v>
      </c>
      <c r="N183" s="7">
        <f t="shared" si="28"/>
        <v>0.7</v>
      </c>
      <c r="O183" s="42">
        <f t="shared" si="29"/>
        <v>0.1</v>
      </c>
      <c r="P183" s="42" t="b">
        <f t="shared" si="30"/>
        <v>0</v>
      </c>
      <c r="Q183" s="42">
        <f t="shared" si="24"/>
        <v>0.8</v>
      </c>
      <c r="R183" s="42" t="b">
        <f t="shared" si="31"/>
        <v>0</v>
      </c>
      <c r="S183" s="4">
        <f t="shared" si="32"/>
        <v>60.2</v>
      </c>
      <c r="T183" s="4" t="b">
        <f t="shared" si="33"/>
        <v>0</v>
      </c>
      <c r="U183" s="4">
        <f t="shared" si="34"/>
        <v>60.9</v>
      </c>
      <c r="V183" s="4" t="b">
        <f t="shared" si="35"/>
        <v>0</v>
      </c>
    </row>
    <row r="184" spans="1:22" x14ac:dyDescent="0.25">
      <c r="A184" t="s">
        <v>283</v>
      </c>
      <c r="B184">
        <v>183</v>
      </c>
      <c r="C184" t="s">
        <v>167</v>
      </c>
      <c r="D184">
        <v>6</v>
      </c>
      <c r="E184">
        <v>476988.6</v>
      </c>
      <c r="F184">
        <v>171379.7</v>
      </c>
      <c r="G184">
        <v>54.4</v>
      </c>
      <c r="H184">
        <v>54.4</v>
      </c>
      <c r="I184">
        <v>55.2</v>
      </c>
      <c r="J184">
        <v>55.2</v>
      </c>
      <c r="K184" s="4">
        <f t="shared" si="25"/>
        <v>0</v>
      </c>
      <c r="L184" s="4">
        <f t="shared" si="26"/>
        <v>0.8</v>
      </c>
      <c r="M184" s="7">
        <f t="shared" si="27"/>
        <v>0</v>
      </c>
      <c r="N184" s="7">
        <f t="shared" si="28"/>
        <v>0.8</v>
      </c>
      <c r="O184" s="42">
        <f t="shared" si="29"/>
        <v>0.1</v>
      </c>
      <c r="P184" s="42" t="b">
        <f t="shared" si="30"/>
        <v>0</v>
      </c>
      <c r="Q184" s="42">
        <f t="shared" si="24"/>
        <v>0.8</v>
      </c>
      <c r="R184" s="42" t="b">
        <f t="shared" si="31"/>
        <v>0</v>
      </c>
      <c r="S184" s="4">
        <f t="shared" si="32"/>
        <v>60.2</v>
      </c>
      <c r="T184" s="4" t="b">
        <f t="shared" si="33"/>
        <v>0</v>
      </c>
      <c r="U184" s="4">
        <f t="shared" si="34"/>
        <v>60.9</v>
      </c>
      <c r="V184" s="4" t="b">
        <f t="shared" si="35"/>
        <v>0</v>
      </c>
    </row>
    <row r="185" spans="1:22" x14ac:dyDescent="0.25">
      <c r="A185" t="s">
        <v>283</v>
      </c>
      <c r="B185">
        <v>184</v>
      </c>
      <c r="C185" t="s">
        <v>167</v>
      </c>
      <c r="D185">
        <v>9</v>
      </c>
      <c r="E185">
        <v>476980.6</v>
      </c>
      <c r="F185">
        <v>171387.5</v>
      </c>
      <c r="G185">
        <v>53.4</v>
      </c>
      <c r="H185">
        <v>53.4</v>
      </c>
      <c r="I185">
        <v>54.1</v>
      </c>
      <c r="J185">
        <v>54.1</v>
      </c>
      <c r="K185" s="4">
        <f t="shared" si="25"/>
        <v>0</v>
      </c>
      <c r="L185" s="4">
        <f t="shared" si="26"/>
        <v>0.7</v>
      </c>
      <c r="M185" s="7">
        <f t="shared" si="27"/>
        <v>0</v>
      </c>
      <c r="N185" s="7">
        <f t="shared" si="28"/>
        <v>0.7</v>
      </c>
      <c r="O185" s="42">
        <f t="shared" si="29"/>
        <v>0.1</v>
      </c>
      <c r="P185" s="42" t="b">
        <f t="shared" si="30"/>
        <v>0</v>
      </c>
      <c r="Q185" s="42">
        <f t="shared" si="24"/>
        <v>0.8</v>
      </c>
      <c r="R185" s="42" t="b">
        <f t="shared" si="31"/>
        <v>0</v>
      </c>
      <c r="S185" s="4">
        <f t="shared" si="32"/>
        <v>60.2</v>
      </c>
      <c r="T185" s="4" t="b">
        <f t="shared" si="33"/>
        <v>0</v>
      </c>
      <c r="U185" s="4">
        <f t="shared" si="34"/>
        <v>60.9</v>
      </c>
      <c r="V185" s="4" t="b">
        <f t="shared" si="35"/>
        <v>0</v>
      </c>
    </row>
    <row r="186" spans="1:22" x14ac:dyDescent="0.25">
      <c r="A186" t="s">
        <v>283</v>
      </c>
      <c r="B186">
        <v>185</v>
      </c>
      <c r="C186" t="s">
        <v>167</v>
      </c>
      <c r="D186">
        <v>5</v>
      </c>
      <c r="E186">
        <v>476990.7</v>
      </c>
      <c r="F186">
        <v>171382.1</v>
      </c>
      <c r="G186">
        <v>53.2</v>
      </c>
      <c r="H186">
        <v>53.2</v>
      </c>
      <c r="I186">
        <v>53.9</v>
      </c>
      <c r="J186">
        <v>53.9</v>
      </c>
      <c r="K186" s="4">
        <f t="shared" si="25"/>
        <v>0</v>
      </c>
      <c r="L186" s="4">
        <f t="shared" si="26"/>
        <v>0.7</v>
      </c>
      <c r="M186" s="7">
        <f t="shared" si="27"/>
        <v>0</v>
      </c>
      <c r="N186" s="7">
        <f t="shared" si="28"/>
        <v>0.7</v>
      </c>
      <c r="O186" s="42">
        <f t="shared" si="29"/>
        <v>0.1</v>
      </c>
      <c r="P186" s="42" t="b">
        <f t="shared" si="30"/>
        <v>0</v>
      </c>
      <c r="Q186" s="42">
        <f t="shared" si="24"/>
        <v>0.8</v>
      </c>
      <c r="R186" s="42" t="b">
        <f t="shared" si="31"/>
        <v>0</v>
      </c>
      <c r="S186" s="4">
        <f t="shared" si="32"/>
        <v>60.2</v>
      </c>
      <c r="T186" s="4" t="b">
        <f t="shared" si="33"/>
        <v>0</v>
      </c>
      <c r="U186" s="4">
        <f t="shared" si="34"/>
        <v>60.9</v>
      </c>
      <c r="V186" s="4" t="b">
        <f t="shared" si="35"/>
        <v>0</v>
      </c>
    </row>
    <row r="187" spans="1:22" x14ac:dyDescent="0.25">
      <c r="A187" t="s">
        <v>283</v>
      </c>
      <c r="B187">
        <v>186</v>
      </c>
      <c r="C187" t="s">
        <v>167</v>
      </c>
      <c r="D187">
        <v>8</v>
      </c>
      <c r="E187">
        <v>476981.9</v>
      </c>
      <c r="F187">
        <v>171382.9</v>
      </c>
      <c r="G187">
        <v>52.9</v>
      </c>
      <c r="H187">
        <v>52.9</v>
      </c>
      <c r="I187">
        <v>53.6</v>
      </c>
      <c r="J187">
        <v>53.6</v>
      </c>
      <c r="K187" s="4">
        <f t="shared" si="25"/>
        <v>0</v>
      </c>
      <c r="L187" s="4">
        <f t="shared" si="26"/>
        <v>0.7</v>
      </c>
      <c r="M187" s="7">
        <f t="shared" si="27"/>
        <v>0</v>
      </c>
      <c r="N187" s="7">
        <f t="shared" si="28"/>
        <v>0.7</v>
      </c>
      <c r="O187" s="42">
        <f t="shared" si="29"/>
        <v>0.1</v>
      </c>
      <c r="P187" s="42" t="b">
        <f t="shared" si="30"/>
        <v>0</v>
      </c>
      <c r="Q187" s="42">
        <f t="shared" si="24"/>
        <v>0.8</v>
      </c>
      <c r="R187" s="42" t="b">
        <f t="shared" si="31"/>
        <v>0</v>
      </c>
      <c r="S187" s="4">
        <f t="shared" si="32"/>
        <v>60.2</v>
      </c>
      <c r="T187" s="4" t="b">
        <f t="shared" si="33"/>
        <v>0</v>
      </c>
      <c r="U187" s="4">
        <f t="shared" si="34"/>
        <v>60.9</v>
      </c>
      <c r="V187" s="4" t="b">
        <f t="shared" si="35"/>
        <v>0</v>
      </c>
    </row>
    <row r="188" spans="1:22" x14ac:dyDescent="0.25">
      <c r="A188" t="s">
        <v>283</v>
      </c>
      <c r="B188">
        <v>187</v>
      </c>
      <c r="C188" t="s">
        <v>167</v>
      </c>
      <c r="D188">
        <v>7</v>
      </c>
      <c r="E188">
        <v>476985.7</v>
      </c>
      <c r="F188">
        <v>171380.9</v>
      </c>
      <c r="G188">
        <v>52.6</v>
      </c>
      <c r="H188">
        <v>52.6</v>
      </c>
      <c r="I188">
        <v>53.3</v>
      </c>
      <c r="J188">
        <v>53.3</v>
      </c>
      <c r="K188" s="4">
        <f t="shared" si="25"/>
        <v>0</v>
      </c>
      <c r="L188" s="4">
        <f t="shared" si="26"/>
        <v>0.7</v>
      </c>
      <c r="M188" s="7">
        <f t="shared" si="27"/>
        <v>0</v>
      </c>
      <c r="N188" s="7">
        <f t="shared" si="28"/>
        <v>0.7</v>
      </c>
      <c r="O188" s="42">
        <f t="shared" si="29"/>
        <v>0.1</v>
      </c>
      <c r="P188" s="42" t="b">
        <f t="shared" si="30"/>
        <v>0</v>
      </c>
      <c r="Q188" s="42">
        <f t="shared" si="24"/>
        <v>0.8</v>
      </c>
      <c r="R188" s="42" t="b">
        <f t="shared" si="31"/>
        <v>0</v>
      </c>
      <c r="S188" s="4">
        <f t="shared" si="32"/>
        <v>60.2</v>
      </c>
      <c r="T188" s="4" t="b">
        <f t="shared" si="33"/>
        <v>0</v>
      </c>
      <c r="U188" s="4">
        <f t="shared" si="34"/>
        <v>60.9</v>
      </c>
      <c r="V188" s="4" t="b">
        <f t="shared" si="35"/>
        <v>0</v>
      </c>
    </row>
    <row r="189" spans="1:22" x14ac:dyDescent="0.25">
      <c r="A189" t="s">
        <v>283</v>
      </c>
      <c r="B189">
        <v>188</v>
      </c>
      <c r="C189" t="s">
        <v>167</v>
      </c>
      <c r="D189">
        <v>6</v>
      </c>
      <c r="E189">
        <v>476988.6</v>
      </c>
      <c r="F189">
        <v>171379.7</v>
      </c>
      <c r="G189">
        <v>52.5</v>
      </c>
      <c r="H189">
        <v>52.5</v>
      </c>
      <c r="I189">
        <v>53.2</v>
      </c>
      <c r="J189">
        <v>53.2</v>
      </c>
      <c r="K189" s="4">
        <f t="shared" si="25"/>
        <v>0</v>
      </c>
      <c r="L189" s="4">
        <f t="shared" si="26"/>
        <v>0.7</v>
      </c>
      <c r="M189" s="7">
        <f t="shared" si="27"/>
        <v>0</v>
      </c>
      <c r="N189" s="7">
        <f t="shared" si="28"/>
        <v>0.7</v>
      </c>
      <c r="O189" s="42">
        <f t="shared" si="29"/>
        <v>0.1</v>
      </c>
      <c r="P189" s="42" t="b">
        <f t="shared" si="30"/>
        <v>0</v>
      </c>
      <c r="Q189" s="42">
        <f t="shared" si="24"/>
        <v>0.8</v>
      </c>
      <c r="R189" s="42" t="b">
        <f t="shared" si="31"/>
        <v>0</v>
      </c>
      <c r="S189" s="4">
        <f t="shared" si="32"/>
        <v>60.2</v>
      </c>
      <c r="T189" s="4" t="b">
        <f t="shared" si="33"/>
        <v>0</v>
      </c>
      <c r="U189" s="4">
        <f t="shared" si="34"/>
        <v>60.9</v>
      </c>
      <c r="V189" s="4" t="b">
        <f t="shared" si="35"/>
        <v>0</v>
      </c>
    </row>
    <row r="190" spans="1:22" x14ac:dyDescent="0.25">
      <c r="A190" t="s">
        <v>283</v>
      </c>
      <c r="B190">
        <v>189</v>
      </c>
      <c r="C190" t="s">
        <v>167</v>
      </c>
      <c r="D190">
        <v>4</v>
      </c>
      <c r="E190">
        <v>476992.2</v>
      </c>
      <c r="F190">
        <v>171387.5</v>
      </c>
      <c r="G190">
        <v>52.1</v>
      </c>
      <c r="H190">
        <v>52.1</v>
      </c>
      <c r="I190">
        <v>52.8</v>
      </c>
      <c r="J190">
        <v>52.8</v>
      </c>
      <c r="K190" s="4">
        <f t="shared" si="25"/>
        <v>0</v>
      </c>
      <c r="L190" s="4">
        <f t="shared" si="26"/>
        <v>0.7</v>
      </c>
      <c r="M190" s="7">
        <f t="shared" si="27"/>
        <v>0</v>
      </c>
      <c r="N190" s="7">
        <f t="shared" si="28"/>
        <v>0.7</v>
      </c>
      <c r="O190" s="42">
        <f t="shared" si="29"/>
        <v>0.1</v>
      </c>
      <c r="P190" s="42" t="b">
        <f t="shared" si="30"/>
        <v>0</v>
      </c>
      <c r="Q190" s="42">
        <f t="shared" si="24"/>
        <v>0.8</v>
      </c>
      <c r="R190" s="42" t="b">
        <f t="shared" si="31"/>
        <v>0</v>
      </c>
      <c r="S190" s="4">
        <f t="shared" si="32"/>
        <v>60.2</v>
      </c>
      <c r="T190" s="4" t="b">
        <f t="shared" si="33"/>
        <v>0</v>
      </c>
      <c r="U190" s="4">
        <f t="shared" si="34"/>
        <v>60.9</v>
      </c>
      <c r="V190" s="4" t="b">
        <f t="shared" si="35"/>
        <v>0</v>
      </c>
    </row>
    <row r="191" spans="1:22" x14ac:dyDescent="0.25">
      <c r="A191" t="s">
        <v>283</v>
      </c>
      <c r="B191">
        <v>190</v>
      </c>
      <c r="C191" t="s">
        <v>167</v>
      </c>
      <c r="D191">
        <v>5</v>
      </c>
      <c r="E191">
        <v>476990.7</v>
      </c>
      <c r="F191">
        <v>171382.1</v>
      </c>
      <c r="G191">
        <v>49.1</v>
      </c>
      <c r="H191">
        <v>49.1</v>
      </c>
      <c r="I191">
        <v>49.8</v>
      </c>
      <c r="J191">
        <v>49.8</v>
      </c>
      <c r="K191" s="4">
        <f t="shared" si="25"/>
        <v>0</v>
      </c>
      <c r="L191" s="4">
        <f t="shared" si="26"/>
        <v>0.7</v>
      </c>
      <c r="M191" s="7">
        <f t="shared" si="27"/>
        <v>0</v>
      </c>
      <c r="N191" s="7">
        <f t="shared" si="28"/>
        <v>0.7</v>
      </c>
      <c r="O191" s="42">
        <f t="shared" si="29"/>
        <v>0.1</v>
      </c>
      <c r="P191" s="42" t="b">
        <f t="shared" si="30"/>
        <v>0</v>
      </c>
      <c r="Q191" s="42">
        <f t="shared" si="24"/>
        <v>0.8</v>
      </c>
      <c r="R191" s="42" t="b">
        <f t="shared" si="31"/>
        <v>0</v>
      </c>
      <c r="S191" s="4">
        <f t="shared" si="32"/>
        <v>60.2</v>
      </c>
      <c r="T191" s="4" t="b">
        <f t="shared" si="33"/>
        <v>0</v>
      </c>
      <c r="U191" s="4">
        <f t="shared" si="34"/>
        <v>60.9</v>
      </c>
      <c r="V191" s="4" t="b">
        <f t="shared" si="35"/>
        <v>0</v>
      </c>
    </row>
    <row r="192" spans="1:22" x14ac:dyDescent="0.25">
      <c r="A192" t="s">
        <v>283</v>
      </c>
      <c r="B192">
        <v>191</v>
      </c>
      <c r="C192" t="s">
        <v>168</v>
      </c>
      <c r="D192">
        <v>1</v>
      </c>
      <c r="E192">
        <v>476998.7</v>
      </c>
      <c r="F192">
        <v>171473.2</v>
      </c>
      <c r="G192">
        <v>64</v>
      </c>
      <c r="H192">
        <v>64</v>
      </c>
      <c r="I192">
        <v>64.7</v>
      </c>
      <c r="J192">
        <v>64.7</v>
      </c>
      <c r="K192" s="4">
        <f t="shared" si="25"/>
        <v>0</v>
      </c>
      <c r="L192" s="4">
        <f t="shared" si="26"/>
        <v>0.7</v>
      </c>
      <c r="M192" s="7">
        <f t="shared" si="27"/>
        <v>0</v>
      </c>
      <c r="N192" s="7">
        <f t="shared" si="28"/>
        <v>0.7</v>
      </c>
      <c r="O192" s="42">
        <f t="shared" si="29"/>
        <v>0</v>
      </c>
      <c r="P192" s="42" t="b">
        <f t="shared" si="30"/>
        <v>1</v>
      </c>
      <c r="Q192" s="42">
        <f t="shared" si="24"/>
        <v>0.7</v>
      </c>
      <c r="R192" s="42" t="b">
        <f t="shared" si="31"/>
        <v>1</v>
      </c>
      <c r="S192" s="4">
        <f t="shared" si="32"/>
        <v>64</v>
      </c>
      <c r="T192" s="4" t="b">
        <f t="shared" si="33"/>
        <v>1</v>
      </c>
      <c r="U192" s="4">
        <f t="shared" si="34"/>
        <v>64.7</v>
      </c>
      <c r="V192" s="4" t="b">
        <f t="shared" si="35"/>
        <v>1</v>
      </c>
    </row>
    <row r="193" spans="1:22" x14ac:dyDescent="0.25">
      <c r="A193" t="s">
        <v>283</v>
      </c>
      <c r="B193">
        <v>192</v>
      </c>
      <c r="C193" t="s">
        <v>168</v>
      </c>
      <c r="D193">
        <v>2</v>
      </c>
      <c r="E193">
        <v>477001.3</v>
      </c>
      <c r="F193">
        <v>171472.8</v>
      </c>
      <c r="G193">
        <v>64</v>
      </c>
      <c r="H193">
        <v>64</v>
      </c>
      <c r="I193">
        <v>64.7</v>
      </c>
      <c r="J193">
        <v>64.7</v>
      </c>
      <c r="K193" s="4">
        <f t="shared" si="25"/>
        <v>0</v>
      </c>
      <c r="L193" s="4">
        <f t="shared" si="26"/>
        <v>0.7</v>
      </c>
      <c r="M193" s="7">
        <f t="shared" si="27"/>
        <v>0</v>
      </c>
      <c r="N193" s="7">
        <f t="shared" si="28"/>
        <v>0.7</v>
      </c>
      <c r="O193" s="42">
        <f t="shared" si="29"/>
        <v>0</v>
      </c>
      <c r="P193" s="42" t="b">
        <f t="shared" si="30"/>
        <v>1</v>
      </c>
      <c r="Q193" s="42">
        <f t="shared" si="24"/>
        <v>0.7</v>
      </c>
      <c r="R193" s="42" t="b">
        <f t="shared" si="31"/>
        <v>1</v>
      </c>
      <c r="S193" s="4">
        <f t="shared" si="32"/>
        <v>64</v>
      </c>
      <c r="T193" s="4" t="b">
        <f t="shared" si="33"/>
        <v>1</v>
      </c>
      <c r="U193" s="4">
        <f t="shared" si="34"/>
        <v>64.7</v>
      </c>
      <c r="V193" s="4" t="b">
        <f t="shared" si="35"/>
        <v>1</v>
      </c>
    </row>
    <row r="194" spans="1:22" x14ac:dyDescent="0.25">
      <c r="A194" t="s">
        <v>283</v>
      </c>
      <c r="B194">
        <v>193</v>
      </c>
      <c r="C194" t="s">
        <v>168</v>
      </c>
      <c r="D194">
        <v>1</v>
      </c>
      <c r="E194">
        <v>476998.7</v>
      </c>
      <c r="F194">
        <v>171473.2</v>
      </c>
      <c r="G194">
        <v>60.9</v>
      </c>
      <c r="H194">
        <v>60.9</v>
      </c>
      <c r="I194">
        <v>61.6</v>
      </c>
      <c r="J194">
        <v>61.6</v>
      </c>
      <c r="K194" s="4">
        <f t="shared" si="25"/>
        <v>0</v>
      </c>
      <c r="L194" s="4">
        <f t="shared" si="26"/>
        <v>0.7</v>
      </c>
      <c r="M194" s="7">
        <f t="shared" si="27"/>
        <v>0</v>
      </c>
      <c r="N194" s="7">
        <f t="shared" si="28"/>
        <v>0.7</v>
      </c>
      <c r="O194" s="42">
        <f t="shared" si="29"/>
        <v>0</v>
      </c>
      <c r="P194" s="42" t="b">
        <f t="shared" si="30"/>
        <v>0</v>
      </c>
      <c r="Q194" s="42">
        <f t="shared" ref="Q194:Q257" si="36">_xlfn.MAXIFS(N:N,C:C,C194)</f>
        <v>0.7</v>
      </c>
      <c r="R194" s="42" t="b">
        <f t="shared" si="31"/>
        <v>0</v>
      </c>
      <c r="S194" s="4">
        <f t="shared" si="32"/>
        <v>64</v>
      </c>
      <c r="T194" s="4" t="b">
        <f t="shared" si="33"/>
        <v>0</v>
      </c>
      <c r="U194" s="4">
        <f t="shared" si="34"/>
        <v>64.7</v>
      </c>
      <c r="V194" s="4" t="b">
        <f t="shared" si="35"/>
        <v>0</v>
      </c>
    </row>
    <row r="195" spans="1:22" x14ac:dyDescent="0.25">
      <c r="A195" t="s">
        <v>283</v>
      </c>
      <c r="B195">
        <v>194</v>
      </c>
      <c r="C195" t="s">
        <v>168</v>
      </c>
      <c r="D195">
        <v>2</v>
      </c>
      <c r="E195">
        <v>477001.3</v>
      </c>
      <c r="F195">
        <v>171472.8</v>
      </c>
      <c r="G195">
        <v>60.9</v>
      </c>
      <c r="H195">
        <v>60.9</v>
      </c>
      <c r="I195">
        <v>61.6</v>
      </c>
      <c r="J195">
        <v>61.6</v>
      </c>
      <c r="K195" s="4">
        <f t="shared" ref="K195:K258" si="37">ROUND(H195-G195,1)</f>
        <v>0</v>
      </c>
      <c r="L195" s="4">
        <f t="shared" ref="L195:L258" si="38">ROUND(J195-G195,1)</f>
        <v>0.7</v>
      </c>
      <c r="M195" s="7">
        <f t="shared" ref="M195:M258" si="39">ABS(K195)</f>
        <v>0</v>
      </c>
      <c r="N195" s="7">
        <f t="shared" ref="N195:N258" si="40">ABS(L195)</f>
        <v>0.7</v>
      </c>
      <c r="O195" s="42">
        <f t="shared" ref="O195:O258" si="41">_xlfn.MAXIFS(M:M,C:C,C195)</f>
        <v>0</v>
      </c>
      <c r="P195" s="42" t="b">
        <f t="shared" ref="P195:P258" si="42">AND(O195=M195,_xlfn.MAXIFS(H:H,C:C,C195,M:M,O195)=H195)</f>
        <v>0</v>
      </c>
      <c r="Q195" s="42">
        <f t="shared" si="36"/>
        <v>0.7</v>
      </c>
      <c r="R195" s="42" t="b">
        <f t="shared" ref="R195:R258" si="43">AND(Q195=N195,_xlfn.MAXIFS(J:J,C:C,C195,N:N,Q195)=J195)</f>
        <v>0</v>
      </c>
      <c r="S195" s="4">
        <f t="shared" ref="S195:S258" si="44">_xlfn.MAXIFS(H:H,C:C,C195)</f>
        <v>64</v>
      </c>
      <c r="T195" s="4" t="b">
        <f t="shared" ref="T195:T258" si="45">AND(S195=H195,_xlfn.MAXIFS(H:H,C:C,C195,H:H,S195)=H195)</f>
        <v>0</v>
      </c>
      <c r="U195" s="4">
        <f t="shared" ref="U195:U258" si="46">_xlfn.MAXIFS(J:J,C:C,C195)</f>
        <v>64.7</v>
      </c>
      <c r="V195" s="4" t="b">
        <f t="shared" ref="V195:V258" si="47">AND(U195=J195,_xlfn.MAXIFS(J:J,C:C,C195,J:J,U195)=J195)</f>
        <v>0</v>
      </c>
    </row>
    <row r="196" spans="1:22" x14ac:dyDescent="0.25">
      <c r="A196" t="s">
        <v>283</v>
      </c>
      <c r="B196">
        <v>195</v>
      </c>
      <c r="C196" t="s">
        <v>168</v>
      </c>
      <c r="D196">
        <v>3</v>
      </c>
      <c r="E196">
        <v>477000.8</v>
      </c>
      <c r="F196">
        <v>171467.5</v>
      </c>
      <c r="G196">
        <v>53.1</v>
      </c>
      <c r="H196">
        <v>53.1</v>
      </c>
      <c r="I196">
        <v>53.8</v>
      </c>
      <c r="J196">
        <v>53.8</v>
      </c>
      <c r="K196" s="4">
        <f t="shared" si="37"/>
        <v>0</v>
      </c>
      <c r="L196" s="4">
        <f t="shared" si="38"/>
        <v>0.7</v>
      </c>
      <c r="M196" s="7">
        <f t="shared" si="39"/>
        <v>0</v>
      </c>
      <c r="N196" s="7">
        <f t="shared" si="40"/>
        <v>0.7</v>
      </c>
      <c r="O196" s="42">
        <f t="shared" si="41"/>
        <v>0</v>
      </c>
      <c r="P196" s="42" t="b">
        <f t="shared" si="42"/>
        <v>0</v>
      </c>
      <c r="Q196" s="42">
        <f t="shared" si="36"/>
        <v>0.7</v>
      </c>
      <c r="R196" s="42" t="b">
        <f t="shared" si="43"/>
        <v>0</v>
      </c>
      <c r="S196" s="4">
        <f t="shared" si="44"/>
        <v>64</v>
      </c>
      <c r="T196" s="4" t="b">
        <f t="shared" si="45"/>
        <v>0</v>
      </c>
      <c r="U196" s="4">
        <f t="shared" si="46"/>
        <v>64.7</v>
      </c>
      <c r="V196" s="4" t="b">
        <f t="shared" si="47"/>
        <v>0</v>
      </c>
    </row>
    <row r="197" spans="1:22" x14ac:dyDescent="0.25">
      <c r="A197" t="s">
        <v>283</v>
      </c>
      <c r="B197">
        <v>196</v>
      </c>
      <c r="C197" t="s">
        <v>168</v>
      </c>
      <c r="D197">
        <v>4</v>
      </c>
      <c r="E197">
        <v>476998.2</v>
      </c>
      <c r="F197">
        <v>171468</v>
      </c>
      <c r="G197">
        <v>52.9</v>
      </c>
      <c r="H197">
        <v>52.9</v>
      </c>
      <c r="I197">
        <v>53.6</v>
      </c>
      <c r="J197">
        <v>53.6</v>
      </c>
      <c r="K197" s="4">
        <f t="shared" si="37"/>
        <v>0</v>
      </c>
      <c r="L197" s="4">
        <f t="shared" si="38"/>
        <v>0.7</v>
      </c>
      <c r="M197" s="7">
        <f t="shared" si="39"/>
        <v>0</v>
      </c>
      <c r="N197" s="7">
        <f t="shared" si="40"/>
        <v>0.7</v>
      </c>
      <c r="O197" s="42">
        <f t="shared" si="41"/>
        <v>0</v>
      </c>
      <c r="P197" s="42" t="b">
        <f t="shared" si="42"/>
        <v>0</v>
      </c>
      <c r="Q197" s="42">
        <f t="shared" si="36"/>
        <v>0.7</v>
      </c>
      <c r="R197" s="42" t="b">
        <f t="shared" si="43"/>
        <v>0</v>
      </c>
      <c r="S197" s="4">
        <f t="shared" si="44"/>
        <v>64</v>
      </c>
      <c r="T197" s="4" t="b">
        <f t="shared" si="45"/>
        <v>0</v>
      </c>
      <c r="U197" s="4">
        <f t="shared" si="46"/>
        <v>64.7</v>
      </c>
      <c r="V197" s="4" t="b">
        <f t="shared" si="47"/>
        <v>0</v>
      </c>
    </row>
    <row r="198" spans="1:22" x14ac:dyDescent="0.25">
      <c r="A198" t="s">
        <v>283</v>
      </c>
      <c r="B198">
        <v>197</v>
      </c>
      <c r="C198" t="s">
        <v>168</v>
      </c>
      <c r="D198">
        <v>3</v>
      </c>
      <c r="E198">
        <v>477000.8</v>
      </c>
      <c r="F198">
        <v>171467.5</v>
      </c>
      <c r="G198">
        <v>48.9</v>
      </c>
      <c r="H198">
        <v>48.9</v>
      </c>
      <c r="I198">
        <v>49.6</v>
      </c>
      <c r="J198">
        <v>49.6</v>
      </c>
      <c r="K198" s="4">
        <f t="shared" si="37"/>
        <v>0</v>
      </c>
      <c r="L198" s="4">
        <f t="shared" si="38"/>
        <v>0.7</v>
      </c>
      <c r="M198" s="7">
        <f t="shared" si="39"/>
        <v>0</v>
      </c>
      <c r="N198" s="7">
        <f t="shared" si="40"/>
        <v>0.7</v>
      </c>
      <c r="O198" s="42">
        <f t="shared" si="41"/>
        <v>0</v>
      </c>
      <c r="P198" s="42" t="b">
        <f t="shared" si="42"/>
        <v>0</v>
      </c>
      <c r="Q198" s="42">
        <f t="shared" si="36"/>
        <v>0.7</v>
      </c>
      <c r="R198" s="42" t="b">
        <f t="shared" si="43"/>
        <v>0</v>
      </c>
      <c r="S198" s="4">
        <f t="shared" si="44"/>
        <v>64</v>
      </c>
      <c r="T198" s="4" t="b">
        <f t="shared" si="45"/>
        <v>0</v>
      </c>
      <c r="U198" s="4">
        <f t="shared" si="46"/>
        <v>64.7</v>
      </c>
      <c r="V198" s="4" t="b">
        <f t="shared" si="47"/>
        <v>0</v>
      </c>
    </row>
    <row r="199" spans="1:22" x14ac:dyDescent="0.25">
      <c r="A199" t="s">
        <v>283</v>
      </c>
      <c r="B199">
        <v>198</v>
      </c>
      <c r="C199" t="s">
        <v>168</v>
      </c>
      <c r="D199">
        <v>4</v>
      </c>
      <c r="E199">
        <v>476998.2</v>
      </c>
      <c r="F199">
        <v>171468</v>
      </c>
      <c r="G199">
        <v>48.7</v>
      </c>
      <c r="H199">
        <v>48.7</v>
      </c>
      <c r="I199">
        <v>49.4</v>
      </c>
      <c r="J199">
        <v>49.4</v>
      </c>
      <c r="K199" s="4">
        <f t="shared" si="37"/>
        <v>0</v>
      </c>
      <c r="L199" s="4">
        <f t="shared" si="38"/>
        <v>0.7</v>
      </c>
      <c r="M199" s="7">
        <f t="shared" si="39"/>
        <v>0</v>
      </c>
      <c r="N199" s="7">
        <f t="shared" si="40"/>
        <v>0.7</v>
      </c>
      <c r="O199" s="42">
        <f t="shared" si="41"/>
        <v>0</v>
      </c>
      <c r="P199" s="42" t="b">
        <f t="shared" si="42"/>
        <v>0</v>
      </c>
      <c r="Q199" s="42">
        <f t="shared" si="36"/>
        <v>0.7</v>
      </c>
      <c r="R199" s="42" t="b">
        <f t="shared" si="43"/>
        <v>0</v>
      </c>
      <c r="S199" s="4">
        <f t="shared" si="44"/>
        <v>64</v>
      </c>
      <c r="T199" s="4" t="b">
        <f t="shared" si="45"/>
        <v>0</v>
      </c>
      <c r="U199" s="4">
        <f t="shared" si="46"/>
        <v>64.7</v>
      </c>
      <c r="V199" s="4" t="b">
        <f t="shared" si="47"/>
        <v>0</v>
      </c>
    </row>
    <row r="200" spans="1:22" x14ac:dyDescent="0.25">
      <c r="A200" t="s">
        <v>283</v>
      </c>
      <c r="B200">
        <v>199</v>
      </c>
      <c r="C200" t="s">
        <v>169</v>
      </c>
      <c r="D200">
        <v>6</v>
      </c>
      <c r="E200">
        <v>477277.2</v>
      </c>
      <c r="F200">
        <v>171171.9</v>
      </c>
      <c r="G200">
        <v>58</v>
      </c>
      <c r="H200">
        <v>58</v>
      </c>
      <c r="I200">
        <v>58.7</v>
      </c>
      <c r="J200">
        <v>58.7</v>
      </c>
      <c r="K200" s="4">
        <f t="shared" si="37"/>
        <v>0</v>
      </c>
      <c r="L200" s="4">
        <f t="shared" si="38"/>
        <v>0.7</v>
      </c>
      <c r="M200" s="7">
        <f t="shared" si="39"/>
        <v>0</v>
      </c>
      <c r="N200" s="7">
        <f t="shared" si="40"/>
        <v>0.7</v>
      </c>
      <c r="O200" s="42">
        <f t="shared" si="41"/>
        <v>0.1</v>
      </c>
      <c r="P200" s="42" t="b">
        <f t="shared" si="42"/>
        <v>0</v>
      </c>
      <c r="Q200" s="42">
        <f t="shared" si="36"/>
        <v>0.8</v>
      </c>
      <c r="R200" s="42" t="b">
        <f t="shared" si="43"/>
        <v>0</v>
      </c>
      <c r="S200" s="4">
        <f t="shared" si="44"/>
        <v>58</v>
      </c>
      <c r="T200" s="4" t="b">
        <f t="shared" si="45"/>
        <v>1</v>
      </c>
      <c r="U200" s="4">
        <f t="shared" si="46"/>
        <v>58.7</v>
      </c>
      <c r="V200" s="4" t="b">
        <f t="shared" si="47"/>
        <v>1</v>
      </c>
    </row>
    <row r="201" spans="1:22" x14ac:dyDescent="0.25">
      <c r="A201" t="s">
        <v>283</v>
      </c>
      <c r="B201">
        <v>200</v>
      </c>
      <c r="C201" t="s">
        <v>169</v>
      </c>
      <c r="D201">
        <v>1</v>
      </c>
      <c r="E201">
        <v>477282.3</v>
      </c>
      <c r="F201">
        <v>171171</v>
      </c>
      <c r="G201">
        <v>57.6</v>
      </c>
      <c r="H201">
        <v>57.6</v>
      </c>
      <c r="I201">
        <v>58.3</v>
      </c>
      <c r="J201">
        <v>58.3</v>
      </c>
      <c r="K201" s="4">
        <f t="shared" si="37"/>
        <v>0</v>
      </c>
      <c r="L201" s="4">
        <f t="shared" si="38"/>
        <v>0.7</v>
      </c>
      <c r="M201" s="7">
        <f t="shared" si="39"/>
        <v>0</v>
      </c>
      <c r="N201" s="7">
        <f t="shared" si="40"/>
        <v>0.7</v>
      </c>
      <c r="O201" s="42">
        <f t="shared" si="41"/>
        <v>0.1</v>
      </c>
      <c r="P201" s="42" t="b">
        <f t="shared" si="42"/>
        <v>0</v>
      </c>
      <c r="Q201" s="42">
        <f t="shared" si="36"/>
        <v>0.8</v>
      </c>
      <c r="R201" s="42" t="b">
        <f t="shared" si="43"/>
        <v>0</v>
      </c>
      <c r="S201" s="4">
        <f t="shared" si="44"/>
        <v>58</v>
      </c>
      <c r="T201" s="4" t="b">
        <f t="shared" si="45"/>
        <v>0</v>
      </c>
      <c r="U201" s="4">
        <f t="shared" si="46"/>
        <v>58.7</v>
      </c>
      <c r="V201" s="4" t="b">
        <f t="shared" si="47"/>
        <v>0</v>
      </c>
    </row>
    <row r="202" spans="1:22" x14ac:dyDescent="0.25">
      <c r="A202" t="s">
        <v>283</v>
      </c>
      <c r="B202">
        <v>201</v>
      </c>
      <c r="C202" t="s">
        <v>169</v>
      </c>
      <c r="D202">
        <v>5</v>
      </c>
      <c r="E202">
        <v>477274</v>
      </c>
      <c r="F202">
        <v>171167.9</v>
      </c>
      <c r="G202">
        <v>56.2</v>
      </c>
      <c r="H202">
        <v>56.2</v>
      </c>
      <c r="I202">
        <v>57</v>
      </c>
      <c r="J202">
        <v>57</v>
      </c>
      <c r="K202" s="4">
        <f t="shared" si="37"/>
        <v>0</v>
      </c>
      <c r="L202" s="4">
        <f t="shared" si="38"/>
        <v>0.8</v>
      </c>
      <c r="M202" s="7">
        <f t="shared" si="39"/>
        <v>0</v>
      </c>
      <c r="N202" s="7">
        <f t="shared" si="40"/>
        <v>0.8</v>
      </c>
      <c r="O202" s="42">
        <f t="shared" si="41"/>
        <v>0.1</v>
      </c>
      <c r="P202" s="42" t="b">
        <f t="shared" si="42"/>
        <v>0</v>
      </c>
      <c r="Q202" s="42">
        <f t="shared" si="36"/>
        <v>0.8</v>
      </c>
      <c r="R202" s="42" t="b">
        <f t="shared" si="43"/>
        <v>1</v>
      </c>
      <c r="S202" s="4">
        <f t="shared" si="44"/>
        <v>58</v>
      </c>
      <c r="T202" s="4" t="b">
        <f t="shared" si="45"/>
        <v>0</v>
      </c>
      <c r="U202" s="4">
        <f t="shared" si="46"/>
        <v>58.7</v>
      </c>
      <c r="V202" s="4" t="b">
        <f t="shared" si="47"/>
        <v>0</v>
      </c>
    </row>
    <row r="203" spans="1:22" x14ac:dyDescent="0.25">
      <c r="A203" t="s">
        <v>283</v>
      </c>
      <c r="B203">
        <v>202</v>
      </c>
      <c r="C203" t="s">
        <v>169</v>
      </c>
      <c r="D203">
        <v>6</v>
      </c>
      <c r="E203">
        <v>477277.2</v>
      </c>
      <c r="F203">
        <v>171171.9</v>
      </c>
      <c r="G203">
        <v>55.7</v>
      </c>
      <c r="H203">
        <v>55.7</v>
      </c>
      <c r="I203">
        <v>56.4</v>
      </c>
      <c r="J203">
        <v>56.4</v>
      </c>
      <c r="K203" s="4">
        <f t="shared" si="37"/>
        <v>0</v>
      </c>
      <c r="L203" s="4">
        <f t="shared" si="38"/>
        <v>0.7</v>
      </c>
      <c r="M203" s="7">
        <f t="shared" si="39"/>
        <v>0</v>
      </c>
      <c r="N203" s="7">
        <f t="shared" si="40"/>
        <v>0.7</v>
      </c>
      <c r="O203" s="42">
        <f t="shared" si="41"/>
        <v>0.1</v>
      </c>
      <c r="P203" s="42" t="b">
        <f t="shared" si="42"/>
        <v>0</v>
      </c>
      <c r="Q203" s="42">
        <f t="shared" si="36"/>
        <v>0.8</v>
      </c>
      <c r="R203" s="42" t="b">
        <f t="shared" si="43"/>
        <v>0</v>
      </c>
      <c r="S203" s="4">
        <f t="shared" si="44"/>
        <v>58</v>
      </c>
      <c r="T203" s="4" t="b">
        <f t="shared" si="45"/>
        <v>0</v>
      </c>
      <c r="U203" s="4">
        <f t="shared" si="46"/>
        <v>58.7</v>
      </c>
      <c r="V203" s="4" t="b">
        <f t="shared" si="47"/>
        <v>0</v>
      </c>
    </row>
    <row r="204" spans="1:22" x14ac:dyDescent="0.25">
      <c r="A204" t="s">
        <v>283</v>
      </c>
      <c r="B204">
        <v>203</v>
      </c>
      <c r="C204" t="s">
        <v>169</v>
      </c>
      <c r="D204">
        <v>1</v>
      </c>
      <c r="E204">
        <v>477282.3</v>
      </c>
      <c r="F204">
        <v>171171</v>
      </c>
      <c r="G204">
        <v>55.5</v>
      </c>
      <c r="H204">
        <v>55.5</v>
      </c>
      <c r="I204">
        <v>56.2</v>
      </c>
      <c r="J204">
        <v>56.2</v>
      </c>
      <c r="K204" s="4">
        <f t="shared" si="37"/>
        <v>0</v>
      </c>
      <c r="L204" s="4">
        <f t="shared" si="38"/>
        <v>0.7</v>
      </c>
      <c r="M204" s="7">
        <f t="shared" si="39"/>
        <v>0</v>
      </c>
      <c r="N204" s="7">
        <f t="shared" si="40"/>
        <v>0.7</v>
      </c>
      <c r="O204" s="42">
        <f t="shared" si="41"/>
        <v>0.1</v>
      </c>
      <c r="P204" s="42" t="b">
        <f t="shared" si="42"/>
        <v>0</v>
      </c>
      <c r="Q204" s="42">
        <f t="shared" si="36"/>
        <v>0.8</v>
      </c>
      <c r="R204" s="42" t="b">
        <f t="shared" si="43"/>
        <v>0</v>
      </c>
      <c r="S204" s="4">
        <f t="shared" si="44"/>
        <v>58</v>
      </c>
      <c r="T204" s="4" t="b">
        <f t="shared" si="45"/>
        <v>0</v>
      </c>
      <c r="U204" s="4">
        <f t="shared" si="46"/>
        <v>58.7</v>
      </c>
      <c r="V204" s="4" t="b">
        <f t="shared" si="47"/>
        <v>0</v>
      </c>
    </row>
    <row r="205" spans="1:22" x14ac:dyDescent="0.25">
      <c r="A205" t="s">
        <v>283</v>
      </c>
      <c r="B205">
        <v>204</v>
      </c>
      <c r="C205" t="s">
        <v>169</v>
      </c>
      <c r="D205">
        <v>5</v>
      </c>
      <c r="E205">
        <v>477274</v>
      </c>
      <c r="F205">
        <v>171167.9</v>
      </c>
      <c r="G205">
        <v>53.9</v>
      </c>
      <c r="H205">
        <v>53.9</v>
      </c>
      <c r="I205">
        <v>54.6</v>
      </c>
      <c r="J205">
        <v>54.6</v>
      </c>
      <c r="K205" s="4">
        <f t="shared" si="37"/>
        <v>0</v>
      </c>
      <c r="L205" s="4">
        <f t="shared" si="38"/>
        <v>0.7</v>
      </c>
      <c r="M205" s="7">
        <f t="shared" si="39"/>
        <v>0</v>
      </c>
      <c r="N205" s="7">
        <f t="shared" si="40"/>
        <v>0.7</v>
      </c>
      <c r="O205" s="42">
        <f t="shared" si="41"/>
        <v>0.1</v>
      </c>
      <c r="P205" s="42" t="b">
        <f t="shared" si="42"/>
        <v>0</v>
      </c>
      <c r="Q205" s="42">
        <f t="shared" si="36"/>
        <v>0.8</v>
      </c>
      <c r="R205" s="42" t="b">
        <f t="shared" si="43"/>
        <v>0</v>
      </c>
      <c r="S205" s="4">
        <f t="shared" si="44"/>
        <v>58</v>
      </c>
      <c r="T205" s="4" t="b">
        <f t="shared" si="45"/>
        <v>0</v>
      </c>
      <c r="U205" s="4">
        <f t="shared" si="46"/>
        <v>58.7</v>
      </c>
      <c r="V205" s="4" t="b">
        <f t="shared" si="47"/>
        <v>0</v>
      </c>
    </row>
    <row r="206" spans="1:22" x14ac:dyDescent="0.25">
      <c r="A206" t="s">
        <v>283</v>
      </c>
      <c r="B206">
        <v>205</v>
      </c>
      <c r="C206" t="s">
        <v>169</v>
      </c>
      <c r="D206">
        <v>2</v>
      </c>
      <c r="E206">
        <v>477284.2</v>
      </c>
      <c r="F206">
        <v>171166.1</v>
      </c>
      <c r="G206">
        <v>50</v>
      </c>
      <c r="H206">
        <v>49.9</v>
      </c>
      <c r="I206">
        <v>50.7</v>
      </c>
      <c r="J206">
        <v>50.7</v>
      </c>
      <c r="K206" s="4">
        <f t="shared" si="37"/>
        <v>-0.1</v>
      </c>
      <c r="L206" s="4">
        <f t="shared" si="38"/>
        <v>0.7</v>
      </c>
      <c r="M206" s="7">
        <f t="shared" si="39"/>
        <v>0.1</v>
      </c>
      <c r="N206" s="7">
        <f t="shared" si="40"/>
        <v>0.7</v>
      </c>
      <c r="O206" s="42">
        <f t="shared" si="41"/>
        <v>0.1</v>
      </c>
      <c r="P206" s="42" t="b">
        <f t="shared" si="42"/>
        <v>1</v>
      </c>
      <c r="Q206" s="42">
        <f t="shared" si="36"/>
        <v>0.8</v>
      </c>
      <c r="R206" s="42" t="b">
        <f t="shared" si="43"/>
        <v>0</v>
      </c>
      <c r="S206" s="4">
        <f t="shared" si="44"/>
        <v>58</v>
      </c>
      <c r="T206" s="4" t="b">
        <f t="shared" si="45"/>
        <v>0</v>
      </c>
      <c r="U206" s="4">
        <f t="shared" si="46"/>
        <v>58.7</v>
      </c>
      <c r="V206" s="4" t="b">
        <f t="shared" si="47"/>
        <v>0</v>
      </c>
    </row>
    <row r="207" spans="1:22" x14ac:dyDescent="0.25">
      <c r="A207" t="s">
        <v>283</v>
      </c>
      <c r="B207">
        <v>206</v>
      </c>
      <c r="C207" t="s">
        <v>169</v>
      </c>
      <c r="D207">
        <v>3</v>
      </c>
      <c r="E207">
        <v>477281</v>
      </c>
      <c r="F207">
        <v>171162.2</v>
      </c>
      <c r="G207">
        <v>49.9</v>
      </c>
      <c r="H207">
        <v>49.9</v>
      </c>
      <c r="I207">
        <v>50.6</v>
      </c>
      <c r="J207">
        <v>50.6</v>
      </c>
      <c r="K207" s="4">
        <f t="shared" si="37"/>
        <v>0</v>
      </c>
      <c r="L207" s="4">
        <f t="shared" si="38"/>
        <v>0.7</v>
      </c>
      <c r="M207" s="7">
        <f t="shared" si="39"/>
        <v>0</v>
      </c>
      <c r="N207" s="7">
        <f t="shared" si="40"/>
        <v>0.7</v>
      </c>
      <c r="O207" s="42">
        <f t="shared" si="41"/>
        <v>0.1</v>
      </c>
      <c r="P207" s="42" t="b">
        <f t="shared" si="42"/>
        <v>0</v>
      </c>
      <c r="Q207" s="42">
        <f t="shared" si="36"/>
        <v>0.8</v>
      </c>
      <c r="R207" s="42" t="b">
        <f t="shared" si="43"/>
        <v>0</v>
      </c>
      <c r="S207" s="4">
        <f t="shared" si="44"/>
        <v>58</v>
      </c>
      <c r="T207" s="4" t="b">
        <f t="shared" si="45"/>
        <v>0</v>
      </c>
      <c r="U207" s="4">
        <f t="shared" si="46"/>
        <v>58.7</v>
      </c>
      <c r="V207" s="4" t="b">
        <f t="shared" si="47"/>
        <v>0</v>
      </c>
    </row>
    <row r="208" spans="1:22" x14ac:dyDescent="0.25">
      <c r="A208" t="s">
        <v>283</v>
      </c>
      <c r="B208">
        <v>207</v>
      </c>
      <c r="C208" t="s">
        <v>169</v>
      </c>
      <c r="D208">
        <v>4</v>
      </c>
      <c r="E208">
        <v>477275.9</v>
      </c>
      <c r="F208">
        <v>171163</v>
      </c>
      <c r="G208">
        <v>48.9</v>
      </c>
      <c r="H208">
        <v>48.9</v>
      </c>
      <c r="I208">
        <v>49.6</v>
      </c>
      <c r="J208">
        <v>49.6</v>
      </c>
      <c r="K208" s="4">
        <f t="shared" si="37"/>
        <v>0</v>
      </c>
      <c r="L208" s="4">
        <f t="shared" si="38"/>
        <v>0.7</v>
      </c>
      <c r="M208" s="7">
        <f t="shared" si="39"/>
        <v>0</v>
      </c>
      <c r="N208" s="7">
        <f t="shared" si="40"/>
        <v>0.7</v>
      </c>
      <c r="O208" s="42">
        <f t="shared" si="41"/>
        <v>0.1</v>
      </c>
      <c r="P208" s="42" t="b">
        <f t="shared" si="42"/>
        <v>0</v>
      </c>
      <c r="Q208" s="42">
        <f t="shared" si="36"/>
        <v>0.8</v>
      </c>
      <c r="R208" s="42" t="b">
        <f t="shared" si="43"/>
        <v>0</v>
      </c>
      <c r="S208" s="4">
        <f t="shared" si="44"/>
        <v>58</v>
      </c>
      <c r="T208" s="4" t="b">
        <f t="shared" si="45"/>
        <v>0</v>
      </c>
      <c r="U208" s="4">
        <f t="shared" si="46"/>
        <v>58.7</v>
      </c>
      <c r="V208" s="4" t="b">
        <f t="shared" si="47"/>
        <v>0</v>
      </c>
    </row>
    <row r="209" spans="1:22" x14ac:dyDescent="0.25">
      <c r="A209" t="s">
        <v>283</v>
      </c>
      <c r="B209">
        <v>208</v>
      </c>
      <c r="C209" t="s">
        <v>169</v>
      </c>
      <c r="D209">
        <v>2</v>
      </c>
      <c r="E209">
        <v>477284.2</v>
      </c>
      <c r="F209">
        <v>171166.1</v>
      </c>
      <c r="G209">
        <v>47.1</v>
      </c>
      <c r="H209">
        <v>47.1</v>
      </c>
      <c r="I209">
        <v>47.8</v>
      </c>
      <c r="J209">
        <v>47.8</v>
      </c>
      <c r="K209" s="4">
        <f t="shared" si="37"/>
        <v>0</v>
      </c>
      <c r="L209" s="4">
        <f t="shared" si="38"/>
        <v>0.7</v>
      </c>
      <c r="M209" s="7">
        <f t="shared" si="39"/>
        <v>0</v>
      </c>
      <c r="N209" s="7">
        <f t="shared" si="40"/>
        <v>0.7</v>
      </c>
      <c r="O209" s="42">
        <f t="shared" si="41"/>
        <v>0.1</v>
      </c>
      <c r="P209" s="42" t="b">
        <f t="shared" si="42"/>
        <v>0</v>
      </c>
      <c r="Q209" s="42">
        <f t="shared" si="36"/>
        <v>0.8</v>
      </c>
      <c r="R209" s="42" t="b">
        <f t="shared" si="43"/>
        <v>0</v>
      </c>
      <c r="S209" s="4">
        <f t="shared" si="44"/>
        <v>58</v>
      </c>
      <c r="T209" s="4" t="b">
        <f t="shared" si="45"/>
        <v>0</v>
      </c>
      <c r="U209" s="4">
        <f t="shared" si="46"/>
        <v>58.7</v>
      </c>
      <c r="V209" s="4" t="b">
        <f t="shared" si="47"/>
        <v>0</v>
      </c>
    </row>
    <row r="210" spans="1:22" x14ac:dyDescent="0.25">
      <c r="A210" t="s">
        <v>283</v>
      </c>
      <c r="B210">
        <v>209</v>
      </c>
      <c r="C210" t="s">
        <v>169</v>
      </c>
      <c r="D210">
        <v>3</v>
      </c>
      <c r="E210">
        <v>477281</v>
      </c>
      <c r="F210">
        <v>171162.2</v>
      </c>
      <c r="G210">
        <v>47.1</v>
      </c>
      <c r="H210">
        <v>47.1</v>
      </c>
      <c r="I210">
        <v>47.8</v>
      </c>
      <c r="J210">
        <v>47.8</v>
      </c>
      <c r="K210" s="4">
        <f t="shared" si="37"/>
        <v>0</v>
      </c>
      <c r="L210" s="4">
        <f t="shared" si="38"/>
        <v>0.7</v>
      </c>
      <c r="M210" s="7">
        <f t="shared" si="39"/>
        <v>0</v>
      </c>
      <c r="N210" s="7">
        <f t="shared" si="40"/>
        <v>0.7</v>
      </c>
      <c r="O210" s="42">
        <f t="shared" si="41"/>
        <v>0.1</v>
      </c>
      <c r="P210" s="42" t="b">
        <f t="shared" si="42"/>
        <v>0</v>
      </c>
      <c r="Q210" s="42">
        <f t="shared" si="36"/>
        <v>0.8</v>
      </c>
      <c r="R210" s="42" t="b">
        <f t="shared" si="43"/>
        <v>0</v>
      </c>
      <c r="S210" s="4">
        <f t="shared" si="44"/>
        <v>58</v>
      </c>
      <c r="T210" s="4" t="b">
        <f t="shared" si="45"/>
        <v>0</v>
      </c>
      <c r="U210" s="4">
        <f t="shared" si="46"/>
        <v>58.7</v>
      </c>
      <c r="V210" s="4" t="b">
        <f t="shared" si="47"/>
        <v>0</v>
      </c>
    </row>
    <row r="211" spans="1:22" x14ac:dyDescent="0.25">
      <c r="A211" t="s">
        <v>283</v>
      </c>
      <c r="B211">
        <v>210</v>
      </c>
      <c r="C211" t="s">
        <v>169</v>
      </c>
      <c r="D211">
        <v>4</v>
      </c>
      <c r="E211">
        <v>477275.9</v>
      </c>
      <c r="F211">
        <v>171163</v>
      </c>
      <c r="G211">
        <v>44.4</v>
      </c>
      <c r="H211">
        <v>44.4</v>
      </c>
      <c r="I211">
        <v>45.2</v>
      </c>
      <c r="J211">
        <v>45.1</v>
      </c>
      <c r="K211" s="4">
        <f t="shared" si="37"/>
        <v>0</v>
      </c>
      <c r="L211" s="4">
        <f t="shared" si="38"/>
        <v>0.7</v>
      </c>
      <c r="M211" s="7">
        <f t="shared" si="39"/>
        <v>0</v>
      </c>
      <c r="N211" s="7">
        <f t="shared" si="40"/>
        <v>0.7</v>
      </c>
      <c r="O211" s="42">
        <f t="shared" si="41"/>
        <v>0.1</v>
      </c>
      <c r="P211" s="42" t="b">
        <f t="shared" si="42"/>
        <v>0</v>
      </c>
      <c r="Q211" s="42">
        <f t="shared" si="36"/>
        <v>0.8</v>
      </c>
      <c r="R211" s="42" t="b">
        <f t="shared" si="43"/>
        <v>0</v>
      </c>
      <c r="S211" s="4">
        <f t="shared" si="44"/>
        <v>58</v>
      </c>
      <c r="T211" s="4" t="b">
        <f t="shared" si="45"/>
        <v>0</v>
      </c>
      <c r="U211" s="4">
        <f t="shared" si="46"/>
        <v>58.7</v>
      </c>
      <c r="V211" s="4" t="b">
        <f t="shared" si="47"/>
        <v>0</v>
      </c>
    </row>
    <row r="212" spans="1:22" x14ac:dyDescent="0.25">
      <c r="A212" t="s">
        <v>283</v>
      </c>
      <c r="B212">
        <v>211</v>
      </c>
      <c r="C212" t="s">
        <v>170</v>
      </c>
      <c r="D212">
        <v>1</v>
      </c>
      <c r="E212">
        <v>477208.8</v>
      </c>
      <c r="F212">
        <v>171225.1</v>
      </c>
      <c r="G212">
        <v>57.7</v>
      </c>
      <c r="H212">
        <v>57.7</v>
      </c>
      <c r="I212">
        <v>58.4</v>
      </c>
      <c r="J212">
        <v>58.4</v>
      </c>
      <c r="K212" s="4">
        <f t="shared" si="37"/>
        <v>0</v>
      </c>
      <c r="L212" s="4">
        <f t="shared" si="38"/>
        <v>0.7</v>
      </c>
      <c r="M212" s="7">
        <f t="shared" si="39"/>
        <v>0</v>
      </c>
      <c r="N212" s="7">
        <f t="shared" si="40"/>
        <v>0.7</v>
      </c>
      <c r="O212" s="42">
        <f t="shared" si="41"/>
        <v>0.1</v>
      </c>
      <c r="P212" s="42" t="b">
        <f t="shared" si="42"/>
        <v>0</v>
      </c>
      <c r="Q212" s="42">
        <f t="shared" si="36"/>
        <v>0.7</v>
      </c>
      <c r="R212" s="42" t="b">
        <f t="shared" si="43"/>
        <v>1</v>
      </c>
      <c r="S212" s="4">
        <f t="shared" si="44"/>
        <v>57.7</v>
      </c>
      <c r="T212" s="4" t="b">
        <f t="shared" si="45"/>
        <v>1</v>
      </c>
      <c r="U212" s="4">
        <f t="shared" si="46"/>
        <v>58.4</v>
      </c>
      <c r="V212" s="4" t="b">
        <f t="shared" si="47"/>
        <v>1</v>
      </c>
    </row>
    <row r="213" spans="1:22" x14ac:dyDescent="0.25">
      <c r="A213" t="s">
        <v>283</v>
      </c>
      <c r="B213">
        <v>212</v>
      </c>
      <c r="C213" t="s">
        <v>170</v>
      </c>
      <c r="D213">
        <v>2</v>
      </c>
      <c r="E213">
        <v>477213.1</v>
      </c>
      <c r="F213">
        <v>171221.9</v>
      </c>
      <c r="G213">
        <v>57.7</v>
      </c>
      <c r="H213">
        <v>57.7</v>
      </c>
      <c r="I213">
        <v>58.4</v>
      </c>
      <c r="J213">
        <v>58.4</v>
      </c>
      <c r="K213" s="4">
        <f t="shared" si="37"/>
        <v>0</v>
      </c>
      <c r="L213" s="4">
        <f t="shared" si="38"/>
        <v>0.7</v>
      </c>
      <c r="M213" s="7">
        <f t="shared" si="39"/>
        <v>0</v>
      </c>
      <c r="N213" s="7">
        <f t="shared" si="40"/>
        <v>0.7</v>
      </c>
      <c r="O213" s="42">
        <f t="shared" si="41"/>
        <v>0.1</v>
      </c>
      <c r="P213" s="42" t="b">
        <f t="shared" si="42"/>
        <v>0</v>
      </c>
      <c r="Q213" s="42">
        <f t="shared" si="36"/>
        <v>0.7</v>
      </c>
      <c r="R213" s="42" t="b">
        <f t="shared" si="43"/>
        <v>1</v>
      </c>
      <c r="S213" s="4">
        <f t="shared" si="44"/>
        <v>57.7</v>
      </c>
      <c r="T213" s="4" t="b">
        <f t="shared" si="45"/>
        <v>1</v>
      </c>
      <c r="U213" s="4">
        <f t="shared" si="46"/>
        <v>58.4</v>
      </c>
      <c r="V213" s="4" t="b">
        <f t="shared" si="47"/>
        <v>1</v>
      </c>
    </row>
    <row r="214" spans="1:22" x14ac:dyDescent="0.25">
      <c r="A214" t="s">
        <v>283</v>
      </c>
      <c r="B214">
        <v>213</v>
      </c>
      <c r="C214" t="s">
        <v>170</v>
      </c>
      <c r="D214">
        <v>1</v>
      </c>
      <c r="E214">
        <v>477208.8</v>
      </c>
      <c r="F214">
        <v>171225.1</v>
      </c>
      <c r="G214">
        <v>55.6</v>
      </c>
      <c r="H214">
        <v>55.6</v>
      </c>
      <c r="I214">
        <v>56.3</v>
      </c>
      <c r="J214">
        <v>56.3</v>
      </c>
      <c r="K214" s="4">
        <f t="shared" si="37"/>
        <v>0</v>
      </c>
      <c r="L214" s="4">
        <f t="shared" si="38"/>
        <v>0.7</v>
      </c>
      <c r="M214" s="7">
        <f t="shared" si="39"/>
        <v>0</v>
      </c>
      <c r="N214" s="7">
        <f t="shared" si="40"/>
        <v>0.7</v>
      </c>
      <c r="O214" s="42">
        <f t="shared" si="41"/>
        <v>0.1</v>
      </c>
      <c r="P214" s="42" t="b">
        <f t="shared" si="42"/>
        <v>0</v>
      </c>
      <c r="Q214" s="42">
        <f t="shared" si="36"/>
        <v>0.7</v>
      </c>
      <c r="R214" s="42" t="b">
        <f t="shared" si="43"/>
        <v>0</v>
      </c>
      <c r="S214" s="4">
        <f t="shared" si="44"/>
        <v>57.7</v>
      </c>
      <c r="T214" s="4" t="b">
        <f t="shared" si="45"/>
        <v>0</v>
      </c>
      <c r="U214" s="4">
        <f t="shared" si="46"/>
        <v>58.4</v>
      </c>
      <c r="V214" s="4" t="b">
        <f t="shared" si="47"/>
        <v>0</v>
      </c>
    </row>
    <row r="215" spans="1:22" x14ac:dyDescent="0.25">
      <c r="A215" t="s">
        <v>283</v>
      </c>
      <c r="B215">
        <v>214</v>
      </c>
      <c r="C215" t="s">
        <v>170</v>
      </c>
      <c r="D215">
        <v>2</v>
      </c>
      <c r="E215">
        <v>477213.1</v>
      </c>
      <c r="F215">
        <v>171221.9</v>
      </c>
      <c r="G215">
        <v>55.5</v>
      </c>
      <c r="H215">
        <v>55.5</v>
      </c>
      <c r="I215">
        <v>56.3</v>
      </c>
      <c r="J215">
        <v>56.2</v>
      </c>
      <c r="K215" s="4">
        <f t="shared" si="37"/>
        <v>0</v>
      </c>
      <c r="L215" s="4">
        <f t="shared" si="38"/>
        <v>0.7</v>
      </c>
      <c r="M215" s="7">
        <f t="shared" si="39"/>
        <v>0</v>
      </c>
      <c r="N215" s="7">
        <f t="shared" si="40"/>
        <v>0.7</v>
      </c>
      <c r="O215" s="42">
        <f t="shared" si="41"/>
        <v>0.1</v>
      </c>
      <c r="P215" s="42" t="b">
        <f t="shared" si="42"/>
        <v>0</v>
      </c>
      <c r="Q215" s="42">
        <f t="shared" si="36"/>
        <v>0.7</v>
      </c>
      <c r="R215" s="42" t="b">
        <f t="shared" si="43"/>
        <v>0</v>
      </c>
      <c r="S215" s="4">
        <f t="shared" si="44"/>
        <v>57.7</v>
      </c>
      <c r="T215" s="4" t="b">
        <f t="shared" si="45"/>
        <v>0</v>
      </c>
      <c r="U215" s="4">
        <f t="shared" si="46"/>
        <v>58.4</v>
      </c>
      <c r="V215" s="4" t="b">
        <f t="shared" si="47"/>
        <v>0</v>
      </c>
    </row>
    <row r="216" spans="1:22" x14ac:dyDescent="0.25">
      <c r="A216" t="s">
        <v>283</v>
      </c>
      <c r="B216">
        <v>215</v>
      </c>
      <c r="C216" t="s">
        <v>170</v>
      </c>
      <c r="D216">
        <v>10</v>
      </c>
      <c r="E216">
        <v>477205.1</v>
      </c>
      <c r="F216">
        <v>171224.5</v>
      </c>
      <c r="G216">
        <v>55.2</v>
      </c>
      <c r="H216">
        <v>55.2</v>
      </c>
      <c r="I216">
        <v>55.9</v>
      </c>
      <c r="J216">
        <v>55.9</v>
      </c>
      <c r="K216" s="4">
        <f t="shared" si="37"/>
        <v>0</v>
      </c>
      <c r="L216" s="4">
        <f t="shared" si="38"/>
        <v>0.7</v>
      </c>
      <c r="M216" s="7">
        <f t="shared" si="39"/>
        <v>0</v>
      </c>
      <c r="N216" s="7">
        <f t="shared" si="40"/>
        <v>0.7</v>
      </c>
      <c r="O216" s="42">
        <f t="shared" si="41"/>
        <v>0.1</v>
      </c>
      <c r="P216" s="42" t="b">
        <f t="shared" si="42"/>
        <v>0</v>
      </c>
      <c r="Q216" s="42">
        <f t="shared" si="36"/>
        <v>0.7</v>
      </c>
      <c r="R216" s="42" t="b">
        <f t="shared" si="43"/>
        <v>0</v>
      </c>
      <c r="S216" s="4">
        <f t="shared" si="44"/>
        <v>57.7</v>
      </c>
      <c r="T216" s="4" t="b">
        <f t="shared" si="45"/>
        <v>0</v>
      </c>
      <c r="U216" s="4">
        <f t="shared" si="46"/>
        <v>58.4</v>
      </c>
      <c r="V216" s="4" t="b">
        <f t="shared" si="47"/>
        <v>0</v>
      </c>
    </row>
    <row r="217" spans="1:22" x14ac:dyDescent="0.25">
      <c r="A217" t="s">
        <v>283</v>
      </c>
      <c r="B217">
        <v>216</v>
      </c>
      <c r="C217" t="s">
        <v>170</v>
      </c>
      <c r="D217">
        <v>9</v>
      </c>
      <c r="E217">
        <v>477202.9</v>
      </c>
      <c r="F217">
        <v>171222.9</v>
      </c>
      <c r="G217">
        <v>53.8</v>
      </c>
      <c r="H217">
        <v>53.8</v>
      </c>
      <c r="I217">
        <v>54.5</v>
      </c>
      <c r="J217">
        <v>54.5</v>
      </c>
      <c r="K217" s="4">
        <f t="shared" si="37"/>
        <v>0</v>
      </c>
      <c r="L217" s="4">
        <f t="shared" si="38"/>
        <v>0.7</v>
      </c>
      <c r="M217" s="7">
        <f t="shared" si="39"/>
        <v>0</v>
      </c>
      <c r="N217" s="7">
        <f t="shared" si="40"/>
        <v>0.7</v>
      </c>
      <c r="O217" s="42">
        <f t="shared" si="41"/>
        <v>0.1</v>
      </c>
      <c r="P217" s="42" t="b">
        <f t="shared" si="42"/>
        <v>0</v>
      </c>
      <c r="Q217" s="42">
        <f t="shared" si="36"/>
        <v>0.7</v>
      </c>
      <c r="R217" s="42" t="b">
        <f t="shared" si="43"/>
        <v>0</v>
      </c>
      <c r="S217" s="4">
        <f t="shared" si="44"/>
        <v>57.7</v>
      </c>
      <c r="T217" s="4" t="b">
        <f t="shared" si="45"/>
        <v>0</v>
      </c>
      <c r="U217" s="4">
        <f t="shared" si="46"/>
        <v>58.4</v>
      </c>
      <c r="V217" s="4" t="b">
        <f t="shared" si="47"/>
        <v>0</v>
      </c>
    </row>
    <row r="218" spans="1:22" x14ac:dyDescent="0.25">
      <c r="A218" t="s">
        <v>283</v>
      </c>
      <c r="B218">
        <v>217</v>
      </c>
      <c r="C218" t="s">
        <v>170</v>
      </c>
      <c r="D218">
        <v>10</v>
      </c>
      <c r="E218">
        <v>477205.1</v>
      </c>
      <c r="F218">
        <v>171224.5</v>
      </c>
      <c r="G218">
        <v>52.4</v>
      </c>
      <c r="H218">
        <v>52.4</v>
      </c>
      <c r="I218">
        <v>53.1</v>
      </c>
      <c r="J218">
        <v>53.1</v>
      </c>
      <c r="K218" s="4">
        <f t="shared" si="37"/>
        <v>0</v>
      </c>
      <c r="L218" s="4">
        <f t="shared" si="38"/>
        <v>0.7</v>
      </c>
      <c r="M218" s="7">
        <f t="shared" si="39"/>
        <v>0</v>
      </c>
      <c r="N218" s="7">
        <f t="shared" si="40"/>
        <v>0.7</v>
      </c>
      <c r="O218" s="42">
        <f t="shared" si="41"/>
        <v>0.1</v>
      </c>
      <c r="P218" s="42" t="b">
        <f t="shared" si="42"/>
        <v>0</v>
      </c>
      <c r="Q218" s="42">
        <f t="shared" si="36"/>
        <v>0.7</v>
      </c>
      <c r="R218" s="42" t="b">
        <f t="shared" si="43"/>
        <v>0</v>
      </c>
      <c r="S218" s="4">
        <f t="shared" si="44"/>
        <v>57.7</v>
      </c>
      <c r="T218" s="4" t="b">
        <f t="shared" si="45"/>
        <v>0</v>
      </c>
      <c r="U218" s="4">
        <f t="shared" si="46"/>
        <v>58.4</v>
      </c>
      <c r="V218" s="4" t="b">
        <f t="shared" si="47"/>
        <v>0</v>
      </c>
    </row>
    <row r="219" spans="1:22" x14ac:dyDescent="0.25">
      <c r="A219" t="s">
        <v>283</v>
      </c>
      <c r="B219">
        <v>218</v>
      </c>
      <c r="C219" t="s">
        <v>170</v>
      </c>
      <c r="D219">
        <v>8</v>
      </c>
      <c r="E219">
        <v>477200</v>
      </c>
      <c r="F219">
        <v>171220.6</v>
      </c>
      <c r="G219">
        <v>51.7</v>
      </c>
      <c r="H219">
        <v>51.6</v>
      </c>
      <c r="I219">
        <v>52.4</v>
      </c>
      <c r="J219">
        <v>52.4</v>
      </c>
      <c r="K219" s="4">
        <f t="shared" si="37"/>
        <v>-0.1</v>
      </c>
      <c r="L219" s="4">
        <f t="shared" si="38"/>
        <v>0.7</v>
      </c>
      <c r="M219" s="7">
        <f t="shared" si="39"/>
        <v>0.1</v>
      </c>
      <c r="N219" s="7">
        <f t="shared" si="40"/>
        <v>0.7</v>
      </c>
      <c r="O219" s="42">
        <f t="shared" si="41"/>
        <v>0.1</v>
      </c>
      <c r="P219" s="42" t="b">
        <f t="shared" si="42"/>
        <v>1</v>
      </c>
      <c r="Q219" s="42">
        <f t="shared" si="36"/>
        <v>0.7</v>
      </c>
      <c r="R219" s="42" t="b">
        <f t="shared" si="43"/>
        <v>0</v>
      </c>
      <c r="S219" s="4">
        <f t="shared" si="44"/>
        <v>57.7</v>
      </c>
      <c r="T219" s="4" t="b">
        <f t="shared" si="45"/>
        <v>0</v>
      </c>
      <c r="U219" s="4">
        <f t="shared" si="46"/>
        <v>58.4</v>
      </c>
      <c r="V219" s="4" t="b">
        <f t="shared" si="47"/>
        <v>0</v>
      </c>
    </row>
    <row r="220" spans="1:22" x14ac:dyDescent="0.25">
      <c r="A220" t="s">
        <v>283</v>
      </c>
      <c r="B220">
        <v>219</v>
      </c>
      <c r="C220" t="s">
        <v>170</v>
      </c>
      <c r="D220">
        <v>3</v>
      </c>
      <c r="E220">
        <v>477213.6</v>
      </c>
      <c r="F220">
        <v>171218.2</v>
      </c>
      <c r="G220">
        <v>51.1</v>
      </c>
      <c r="H220">
        <v>51.1</v>
      </c>
      <c r="I220">
        <v>51.8</v>
      </c>
      <c r="J220">
        <v>51.8</v>
      </c>
      <c r="K220" s="4">
        <f t="shared" si="37"/>
        <v>0</v>
      </c>
      <c r="L220" s="4">
        <f t="shared" si="38"/>
        <v>0.7</v>
      </c>
      <c r="M220" s="7">
        <f t="shared" si="39"/>
        <v>0</v>
      </c>
      <c r="N220" s="7">
        <f t="shared" si="40"/>
        <v>0.7</v>
      </c>
      <c r="O220" s="42">
        <f t="shared" si="41"/>
        <v>0.1</v>
      </c>
      <c r="P220" s="42" t="b">
        <f t="shared" si="42"/>
        <v>0</v>
      </c>
      <c r="Q220" s="42">
        <f t="shared" si="36"/>
        <v>0.7</v>
      </c>
      <c r="R220" s="42" t="b">
        <f t="shared" si="43"/>
        <v>0</v>
      </c>
      <c r="S220" s="4">
        <f t="shared" si="44"/>
        <v>57.7</v>
      </c>
      <c r="T220" s="4" t="b">
        <f t="shared" si="45"/>
        <v>0</v>
      </c>
      <c r="U220" s="4">
        <f t="shared" si="46"/>
        <v>58.4</v>
      </c>
      <c r="V220" s="4" t="b">
        <f t="shared" si="47"/>
        <v>0</v>
      </c>
    </row>
    <row r="221" spans="1:22" x14ac:dyDescent="0.25">
      <c r="A221" t="s">
        <v>283</v>
      </c>
      <c r="B221">
        <v>220</v>
      </c>
      <c r="C221" t="s">
        <v>170</v>
      </c>
      <c r="D221">
        <v>4</v>
      </c>
      <c r="E221">
        <v>477211.3</v>
      </c>
      <c r="F221">
        <v>171215.1</v>
      </c>
      <c r="G221">
        <v>51</v>
      </c>
      <c r="H221">
        <v>51</v>
      </c>
      <c r="I221">
        <v>51.8</v>
      </c>
      <c r="J221">
        <v>51.7</v>
      </c>
      <c r="K221" s="4">
        <f t="shared" si="37"/>
        <v>0</v>
      </c>
      <c r="L221" s="4">
        <f t="shared" si="38"/>
        <v>0.7</v>
      </c>
      <c r="M221" s="7">
        <f t="shared" si="39"/>
        <v>0</v>
      </c>
      <c r="N221" s="7">
        <f t="shared" si="40"/>
        <v>0.7</v>
      </c>
      <c r="O221" s="42">
        <f t="shared" si="41"/>
        <v>0.1</v>
      </c>
      <c r="P221" s="42" t="b">
        <f t="shared" si="42"/>
        <v>0</v>
      </c>
      <c r="Q221" s="42">
        <f t="shared" si="36"/>
        <v>0.7</v>
      </c>
      <c r="R221" s="42" t="b">
        <f t="shared" si="43"/>
        <v>0</v>
      </c>
      <c r="S221" s="4">
        <f t="shared" si="44"/>
        <v>57.7</v>
      </c>
      <c r="T221" s="4" t="b">
        <f t="shared" si="45"/>
        <v>0</v>
      </c>
      <c r="U221" s="4">
        <f t="shared" si="46"/>
        <v>58.4</v>
      </c>
      <c r="V221" s="4" t="b">
        <f t="shared" si="47"/>
        <v>0</v>
      </c>
    </row>
    <row r="222" spans="1:22" x14ac:dyDescent="0.25">
      <c r="A222" t="s">
        <v>283</v>
      </c>
      <c r="B222">
        <v>221</v>
      </c>
      <c r="C222" t="s">
        <v>170</v>
      </c>
      <c r="D222">
        <v>9</v>
      </c>
      <c r="E222">
        <v>477202.9</v>
      </c>
      <c r="F222">
        <v>171222.9</v>
      </c>
      <c r="G222">
        <v>50.6</v>
      </c>
      <c r="H222">
        <v>50.6</v>
      </c>
      <c r="I222">
        <v>51.3</v>
      </c>
      <c r="J222">
        <v>51.3</v>
      </c>
      <c r="K222" s="4">
        <f t="shared" si="37"/>
        <v>0</v>
      </c>
      <c r="L222" s="4">
        <f t="shared" si="38"/>
        <v>0.7</v>
      </c>
      <c r="M222" s="7">
        <f t="shared" si="39"/>
        <v>0</v>
      </c>
      <c r="N222" s="7">
        <f t="shared" si="40"/>
        <v>0.7</v>
      </c>
      <c r="O222" s="42">
        <f t="shared" si="41"/>
        <v>0.1</v>
      </c>
      <c r="P222" s="42" t="b">
        <f t="shared" si="42"/>
        <v>0</v>
      </c>
      <c r="Q222" s="42">
        <f t="shared" si="36"/>
        <v>0.7</v>
      </c>
      <c r="R222" s="42" t="b">
        <f t="shared" si="43"/>
        <v>0</v>
      </c>
      <c r="S222" s="4">
        <f t="shared" si="44"/>
        <v>57.7</v>
      </c>
      <c r="T222" s="4" t="b">
        <f t="shared" si="45"/>
        <v>0</v>
      </c>
      <c r="U222" s="4">
        <f t="shared" si="46"/>
        <v>58.4</v>
      </c>
      <c r="V222" s="4" t="b">
        <f t="shared" si="47"/>
        <v>0</v>
      </c>
    </row>
    <row r="223" spans="1:22" x14ac:dyDescent="0.25">
      <c r="A223" t="s">
        <v>283</v>
      </c>
      <c r="B223">
        <v>222</v>
      </c>
      <c r="C223" t="s">
        <v>170</v>
      </c>
      <c r="D223">
        <v>6</v>
      </c>
      <c r="E223">
        <v>477204.3</v>
      </c>
      <c r="F223">
        <v>171215.7</v>
      </c>
      <c r="G223">
        <v>49</v>
      </c>
      <c r="H223">
        <v>49</v>
      </c>
      <c r="I223">
        <v>49.7</v>
      </c>
      <c r="J223">
        <v>49.7</v>
      </c>
      <c r="K223" s="4">
        <f t="shared" si="37"/>
        <v>0</v>
      </c>
      <c r="L223" s="4">
        <f t="shared" si="38"/>
        <v>0.7</v>
      </c>
      <c r="M223" s="7">
        <f t="shared" si="39"/>
        <v>0</v>
      </c>
      <c r="N223" s="7">
        <f t="shared" si="40"/>
        <v>0.7</v>
      </c>
      <c r="O223" s="42">
        <f t="shared" si="41"/>
        <v>0.1</v>
      </c>
      <c r="P223" s="42" t="b">
        <f t="shared" si="42"/>
        <v>0</v>
      </c>
      <c r="Q223" s="42">
        <f t="shared" si="36"/>
        <v>0.7</v>
      </c>
      <c r="R223" s="42" t="b">
        <f t="shared" si="43"/>
        <v>0</v>
      </c>
      <c r="S223" s="4">
        <f t="shared" si="44"/>
        <v>57.7</v>
      </c>
      <c r="T223" s="4" t="b">
        <f t="shared" si="45"/>
        <v>0</v>
      </c>
      <c r="U223" s="4">
        <f t="shared" si="46"/>
        <v>58.4</v>
      </c>
      <c r="V223" s="4" t="b">
        <f t="shared" si="47"/>
        <v>0</v>
      </c>
    </row>
    <row r="224" spans="1:22" x14ac:dyDescent="0.25">
      <c r="A224" t="s">
        <v>283</v>
      </c>
      <c r="B224">
        <v>223</v>
      </c>
      <c r="C224" t="s">
        <v>170</v>
      </c>
      <c r="D224">
        <v>7</v>
      </c>
      <c r="E224">
        <v>477200.4</v>
      </c>
      <c r="F224">
        <v>171215.8</v>
      </c>
      <c r="G224">
        <v>49</v>
      </c>
      <c r="H224">
        <v>49</v>
      </c>
      <c r="I224">
        <v>49.7</v>
      </c>
      <c r="J224">
        <v>49.7</v>
      </c>
      <c r="K224" s="4">
        <f t="shared" si="37"/>
        <v>0</v>
      </c>
      <c r="L224" s="4">
        <f t="shared" si="38"/>
        <v>0.7</v>
      </c>
      <c r="M224" s="7">
        <f t="shared" si="39"/>
        <v>0</v>
      </c>
      <c r="N224" s="7">
        <f t="shared" si="40"/>
        <v>0.7</v>
      </c>
      <c r="O224" s="42">
        <f t="shared" si="41"/>
        <v>0.1</v>
      </c>
      <c r="P224" s="42" t="b">
        <f t="shared" si="42"/>
        <v>0</v>
      </c>
      <c r="Q224" s="42">
        <f t="shared" si="36"/>
        <v>0.7</v>
      </c>
      <c r="R224" s="42" t="b">
        <f t="shared" si="43"/>
        <v>0</v>
      </c>
      <c r="S224" s="4">
        <f t="shared" si="44"/>
        <v>57.7</v>
      </c>
      <c r="T224" s="4" t="b">
        <f t="shared" si="45"/>
        <v>0</v>
      </c>
      <c r="U224" s="4">
        <f t="shared" si="46"/>
        <v>58.4</v>
      </c>
      <c r="V224" s="4" t="b">
        <f t="shared" si="47"/>
        <v>0</v>
      </c>
    </row>
    <row r="225" spans="1:22" x14ac:dyDescent="0.25">
      <c r="A225" t="s">
        <v>283</v>
      </c>
      <c r="B225">
        <v>224</v>
      </c>
      <c r="C225" t="s">
        <v>170</v>
      </c>
      <c r="D225">
        <v>5</v>
      </c>
      <c r="E225">
        <v>477208</v>
      </c>
      <c r="F225">
        <v>171215.8</v>
      </c>
      <c r="G225">
        <v>48.8</v>
      </c>
      <c r="H225">
        <v>48.8</v>
      </c>
      <c r="I225">
        <v>49.5</v>
      </c>
      <c r="J225">
        <v>49.5</v>
      </c>
      <c r="K225" s="4">
        <f t="shared" si="37"/>
        <v>0</v>
      </c>
      <c r="L225" s="4">
        <f t="shared" si="38"/>
        <v>0.7</v>
      </c>
      <c r="M225" s="7">
        <f t="shared" si="39"/>
        <v>0</v>
      </c>
      <c r="N225" s="7">
        <f t="shared" si="40"/>
        <v>0.7</v>
      </c>
      <c r="O225" s="42">
        <f t="shared" si="41"/>
        <v>0.1</v>
      </c>
      <c r="P225" s="42" t="b">
        <f t="shared" si="42"/>
        <v>0</v>
      </c>
      <c r="Q225" s="42">
        <f t="shared" si="36"/>
        <v>0.7</v>
      </c>
      <c r="R225" s="42" t="b">
        <f t="shared" si="43"/>
        <v>0</v>
      </c>
      <c r="S225" s="4">
        <f t="shared" si="44"/>
        <v>57.7</v>
      </c>
      <c r="T225" s="4" t="b">
        <f t="shared" si="45"/>
        <v>0</v>
      </c>
      <c r="U225" s="4">
        <f t="shared" si="46"/>
        <v>58.4</v>
      </c>
      <c r="V225" s="4" t="b">
        <f t="shared" si="47"/>
        <v>0</v>
      </c>
    </row>
    <row r="226" spans="1:22" x14ac:dyDescent="0.25">
      <c r="A226" t="s">
        <v>283</v>
      </c>
      <c r="B226">
        <v>225</v>
      </c>
      <c r="C226" t="s">
        <v>170</v>
      </c>
      <c r="D226">
        <v>3</v>
      </c>
      <c r="E226">
        <v>477213.6</v>
      </c>
      <c r="F226">
        <v>171218.2</v>
      </c>
      <c r="G226">
        <v>48.4</v>
      </c>
      <c r="H226">
        <v>48.4</v>
      </c>
      <c r="I226">
        <v>49.1</v>
      </c>
      <c r="J226">
        <v>49.1</v>
      </c>
      <c r="K226" s="4">
        <f t="shared" si="37"/>
        <v>0</v>
      </c>
      <c r="L226" s="4">
        <f t="shared" si="38"/>
        <v>0.7</v>
      </c>
      <c r="M226" s="7">
        <f t="shared" si="39"/>
        <v>0</v>
      </c>
      <c r="N226" s="7">
        <f t="shared" si="40"/>
        <v>0.7</v>
      </c>
      <c r="O226" s="42">
        <f t="shared" si="41"/>
        <v>0.1</v>
      </c>
      <c r="P226" s="42" t="b">
        <f t="shared" si="42"/>
        <v>0</v>
      </c>
      <c r="Q226" s="42">
        <f t="shared" si="36"/>
        <v>0.7</v>
      </c>
      <c r="R226" s="42" t="b">
        <f t="shared" si="43"/>
        <v>0</v>
      </c>
      <c r="S226" s="4">
        <f t="shared" si="44"/>
        <v>57.7</v>
      </c>
      <c r="T226" s="4" t="b">
        <f t="shared" si="45"/>
        <v>0</v>
      </c>
      <c r="U226" s="4">
        <f t="shared" si="46"/>
        <v>58.4</v>
      </c>
      <c r="V226" s="4" t="b">
        <f t="shared" si="47"/>
        <v>0</v>
      </c>
    </row>
    <row r="227" spans="1:22" x14ac:dyDescent="0.25">
      <c r="A227" t="s">
        <v>283</v>
      </c>
      <c r="B227">
        <v>226</v>
      </c>
      <c r="C227" t="s">
        <v>170</v>
      </c>
      <c r="D227">
        <v>4</v>
      </c>
      <c r="E227">
        <v>477211.3</v>
      </c>
      <c r="F227">
        <v>171215.1</v>
      </c>
      <c r="G227">
        <v>48.4</v>
      </c>
      <c r="H227">
        <v>48.4</v>
      </c>
      <c r="I227">
        <v>49.1</v>
      </c>
      <c r="J227">
        <v>49.1</v>
      </c>
      <c r="K227" s="4">
        <f t="shared" si="37"/>
        <v>0</v>
      </c>
      <c r="L227" s="4">
        <f t="shared" si="38"/>
        <v>0.7</v>
      </c>
      <c r="M227" s="7">
        <f t="shared" si="39"/>
        <v>0</v>
      </c>
      <c r="N227" s="7">
        <f t="shared" si="40"/>
        <v>0.7</v>
      </c>
      <c r="O227" s="42">
        <f t="shared" si="41"/>
        <v>0.1</v>
      </c>
      <c r="P227" s="42" t="b">
        <f t="shared" si="42"/>
        <v>0</v>
      </c>
      <c r="Q227" s="42">
        <f t="shared" si="36"/>
        <v>0.7</v>
      </c>
      <c r="R227" s="42" t="b">
        <f t="shared" si="43"/>
        <v>0</v>
      </c>
      <c r="S227" s="4">
        <f t="shared" si="44"/>
        <v>57.7</v>
      </c>
      <c r="T227" s="4" t="b">
        <f t="shared" si="45"/>
        <v>0</v>
      </c>
      <c r="U227" s="4">
        <f t="shared" si="46"/>
        <v>58.4</v>
      </c>
      <c r="V227" s="4" t="b">
        <f t="shared" si="47"/>
        <v>0</v>
      </c>
    </row>
    <row r="228" spans="1:22" x14ac:dyDescent="0.25">
      <c r="A228" t="s">
        <v>283</v>
      </c>
      <c r="B228">
        <v>227</v>
      </c>
      <c r="C228" t="s">
        <v>170</v>
      </c>
      <c r="D228">
        <v>8</v>
      </c>
      <c r="E228">
        <v>477200</v>
      </c>
      <c r="F228">
        <v>171220.6</v>
      </c>
      <c r="G228">
        <v>47.7</v>
      </c>
      <c r="H228">
        <v>47.7</v>
      </c>
      <c r="I228">
        <v>48.4</v>
      </c>
      <c r="J228">
        <v>48.4</v>
      </c>
      <c r="K228" s="4">
        <f t="shared" si="37"/>
        <v>0</v>
      </c>
      <c r="L228" s="4">
        <f t="shared" si="38"/>
        <v>0.7</v>
      </c>
      <c r="M228" s="7">
        <f t="shared" si="39"/>
        <v>0</v>
      </c>
      <c r="N228" s="7">
        <f t="shared" si="40"/>
        <v>0.7</v>
      </c>
      <c r="O228" s="42">
        <f t="shared" si="41"/>
        <v>0.1</v>
      </c>
      <c r="P228" s="42" t="b">
        <f t="shared" si="42"/>
        <v>0</v>
      </c>
      <c r="Q228" s="42">
        <f t="shared" si="36"/>
        <v>0.7</v>
      </c>
      <c r="R228" s="42" t="b">
        <f t="shared" si="43"/>
        <v>0</v>
      </c>
      <c r="S228" s="4">
        <f t="shared" si="44"/>
        <v>57.7</v>
      </c>
      <c r="T228" s="4" t="b">
        <f t="shared" si="45"/>
        <v>0</v>
      </c>
      <c r="U228" s="4">
        <f t="shared" si="46"/>
        <v>58.4</v>
      </c>
      <c r="V228" s="4" t="b">
        <f t="shared" si="47"/>
        <v>0</v>
      </c>
    </row>
    <row r="229" spans="1:22" x14ac:dyDescent="0.25">
      <c r="A229" t="s">
        <v>283</v>
      </c>
      <c r="B229">
        <v>228</v>
      </c>
      <c r="C229" t="s">
        <v>170</v>
      </c>
      <c r="D229">
        <v>6</v>
      </c>
      <c r="E229">
        <v>477204.3</v>
      </c>
      <c r="F229">
        <v>171215.7</v>
      </c>
      <c r="G229">
        <v>44.7</v>
      </c>
      <c r="H229">
        <v>44.7</v>
      </c>
      <c r="I229">
        <v>45.4</v>
      </c>
      <c r="J229">
        <v>45.4</v>
      </c>
      <c r="K229" s="4">
        <f t="shared" si="37"/>
        <v>0</v>
      </c>
      <c r="L229" s="4">
        <f t="shared" si="38"/>
        <v>0.7</v>
      </c>
      <c r="M229" s="7">
        <f t="shared" si="39"/>
        <v>0</v>
      </c>
      <c r="N229" s="7">
        <f t="shared" si="40"/>
        <v>0.7</v>
      </c>
      <c r="O229" s="42">
        <f t="shared" si="41"/>
        <v>0.1</v>
      </c>
      <c r="P229" s="42" t="b">
        <f t="shared" si="42"/>
        <v>0</v>
      </c>
      <c r="Q229" s="42">
        <f t="shared" si="36"/>
        <v>0.7</v>
      </c>
      <c r="R229" s="42" t="b">
        <f t="shared" si="43"/>
        <v>0</v>
      </c>
      <c r="S229" s="4">
        <f t="shared" si="44"/>
        <v>57.7</v>
      </c>
      <c r="T229" s="4" t="b">
        <f t="shared" si="45"/>
        <v>0</v>
      </c>
      <c r="U229" s="4">
        <f t="shared" si="46"/>
        <v>58.4</v>
      </c>
      <c r="V229" s="4" t="b">
        <f t="shared" si="47"/>
        <v>0</v>
      </c>
    </row>
    <row r="230" spans="1:22" x14ac:dyDescent="0.25">
      <c r="A230" t="s">
        <v>283</v>
      </c>
      <c r="B230">
        <v>229</v>
      </c>
      <c r="C230" t="s">
        <v>170</v>
      </c>
      <c r="D230">
        <v>7</v>
      </c>
      <c r="E230">
        <v>477200.4</v>
      </c>
      <c r="F230">
        <v>171215.8</v>
      </c>
      <c r="G230">
        <v>44.7</v>
      </c>
      <c r="H230">
        <v>44.7</v>
      </c>
      <c r="I230">
        <v>45.4</v>
      </c>
      <c r="J230">
        <v>45.4</v>
      </c>
      <c r="K230" s="4">
        <f t="shared" si="37"/>
        <v>0</v>
      </c>
      <c r="L230" s="4">
        <f t="shared" si="38"/>
        <v>0.7</v>
      </c>
      <c r="M230" s="7">
        <f t="shared" si="39"/>
        <v>0</v>
      </c>
      <c r="N230" s="7">
        <f t="shared" si="40"/>
        <v>0.7</v>
      </c>
      <c r="O230" s="42">
        <f t="shared" si="41"/>
        <v>0.1</v>
      </c>
      <c r="P230" s="42" t="b">
        <f t="shared" si="42"/>
        <v>0</v>
      </c>
      <c r="Q230" s="42">
        <f t="shared" si="36"/>
        <v>0.7</v>
      </c>
      <c r="R230" s="42" t="b">
        <f t="shared" si="43"/>
        <v>0</v>
      </c>
      <c r="S230" s="4">
        <f t="shared" si="44"/>
        <v>57.7</v>
      </c>
      <c r="T230" s="4" t="b">
        <f t="shared" si="45"/>
        <v>0</v>
      </c>
      <c r="U230" s="4">
        <f t="shared" si="46"/>
        <v>58.4</v>
      </c>
      <c r="V230" s="4" t="b">
        <f t="shared" si="47"/>
        <v>0</v>
      </c>
    </row>
    <row r="231" spans="1:22" x14ac:dyDescent="0.25">
      <c r="A231" t="s">
        <v>283</v>
      </c>
      <c r="B231">
        <v>230</v>
      </c>
      <c r="C231" t="s">
        <v>170</v>
      </c>
      <c r="D231">
        <v>5</v>
      </c>
      <c r="E231">
        <v>477208</v>
      </c>
      <c r="F231">
        <v>171215.8</v>
      </c>
      <c r="G231">
        <v>44.6</v>
      </c>
      <c r="H231">
        <v>44.5</v>
      </c>
      <c r="I231">
        <v>45.3</v>
      </c>
      <c r="J231">
        <v>45.3</v>
      </c>
      <c r="K231" s="4">
        <f t="shared" si="37"/>
        <v>-0.1</v>
      </c>
      <c r="L231" s="4">
        <f t="shared" si="38"/>
        <v>0.7</v>
      </c>
      <c r="M231" s="7">
        <f t="shared" si="39"/>
        <v>0.1</v>
      </c>
      <c r="N231" s="7">
        <f t="shared" si="40"/>
        <v>0.7</v>
      </c>
      <c r="O231" s="42">
        <f t="shared" si="41"/>
        <v>0.1</v>
      </c>
      <c r="P231" s="42" t="b">
        <f t="shared" si="42"/>
        <v>0</v>
      </c>
      <c r="Q231" s="42">
        <f t="shared" si="36"/>
        <v>0.7</v>
      </c>
      <c r="R231" s="42" t="b">
        <f t="shared" si="43"/>
        <v>0</v>
      </c>
      <c r="S231" s="4">
        <f t="shared" si="44"/>
        <v>57.7</v>
      </c>
      <c r="T231" s="4" t="b">
        <f t="shared" si="45"/>
        <v>0</v>
      </c>
      <c r="U231" s="4">
        <f t="shared" si="46"/>
        <v>58.4</v>
      </c>
      <c r="V231" s="4" t="b">
        <f t="shared" si="47"/>
        <v>0</v>
      </c>
    </row>
    <row r="232" spans="1:22" x14ac:dyDescent="0.25">
      <c r="A232" t="s">
        <v>283</v>
      </c>
      <c r="B232">
        <v>231</v>
      </c>
      <c r="C232" t="s">
        <v>171</v>
      </c>
      <c r="D232">
        <v>1</v>
      </c>
      <c r="E232">
        <v>477196.3</v>
      </c>
      <c r="F232">
        <v>171234.2</v>
      </c>
      <c r="G232">
        <v>57.9</v>
      </c>
      <c r="H232">
        <v>57.9</v>
      </c>
      <c r="I232">
        <v>58.6</v>
      </c>
      <c r="J232">
        <v>58.6</v>
      </c>
      <c r="K232" s="4">
        <f t="shared" si="37"/>
        <v>0</v>
      </c>
      <c r="L232" s="4">
        <f t="shared" si="38"/>
        <v>0.7</v>
      </c>
      <c r="M232" s="7">
        <f t="shared" si="39"/>
        <v>0</v>
      </c>
      <c r="N232" s="7">
        <f t="shared" si="40"/>
        <v>0.7</v>
      </c>
      <c r="O232" s="42">
        <f t="shared" si="41"/>
        <v>0.1</v>
      </c>
      <c r="P232" s="42" t="b">
        <f t="shared" si="42"/>
        <v>0</v>
      </c>
      <c r="Q232" s="42">
        <f t="shared" si="36"/>
        <v>0.8</v>
      </c>
      <c r="R232" s="42" t="b">
        <f t="shared" si="43"/>
        <v>0</v>
      </c>
      <c r="S232" s="4">
        <f t="shared" si="44"/>
        <v>57.9</v>
      </c>
      <c r="T232" s="4" t="b">
        <f t="shared" si="45"/>
        <v>1</v>
      </c>
      <c r="U232" s="4">
        <f t="shared" si="46"/>
        <v>58.6</v>
      </c>
      <c r="V232" s="4" t="b">
        <f t="shared" si="47"/>
        <v>1</v>
      </c>
    </row>
    <row r="233" spans="1:22" x14ac:dyDescent="0.25">
      <c r="A233" t="s">
        <v>283</v>
      </c>
      <c r="B233">
        <v>232</v>
      </c>
      <c r="C233" t="s">
        <v>171</v>
      </c>
      <c r="D233">
        <v>2</v>
      </c>
      <c r="E233">
        <v>477201.6</v>
      </c>
      <c r="F233">
        <v>171230.4</v>
      </c>
      <c r="G233">
        <v>57.8</v>
      </c>
      <c r="H233">
        <v>57.8</v>
      </c>
      <c r="I233">
        <v>58.5</v>
      </c>
      <c r="J233">
        <v>58.5</v>
      </c>
      <c r="K233" s="4">
        <f t="shared" si="37"/>
        <v>0</v>
      </c>
      <c r="L233" s="4">
        <f t="shared" si="38"/>
        <v>0.7</v>
      </c>
      <c r="M233" s="7">
        <f t="shared" si="39"/>
        <v>0</v>
      </c>
      <c r="N233" s="7">
        <f t="shared" si="40"/>
        <v>0.7</v>
      </c>
      <c r="O233" s="42">
        <f t="shared" si="41"/>
        <v>0.1</v>
      </c>
      <c r="P233" s="42" t="b">
        <f t="shared" si="42"/>
        <v>0</v>
      </c>
      <c r="Q233" s="42">
        <f t="shared" si="36"/>
        <v>0.8</v>
      </c>
      <c r="R233" s="42" t="b">
        <f t="shared" si="43"/>
        <v>0</v>
      </c>
      <c r="S233" s="4">
        <f t="shared" si="44"/>
        <v>57.9</v>
      </c>
      <c r="T233" s="4" t="b">
        <f t="shared" si="45"/>
        <v>0</v>
      </c>
      <c r="U233" s="4">
        <f t="shared" si="46"/>
        <v>58.6</v>
      </c>
      <c r="V233" s="4" t="b">
        <f t="shared" si="47"/>
        <v>0</v>
      </c>
    </row>
    <row r="234" spans="1:22" x14ac:dyDescent="0.25">
      <c r="A234" t="s">
        <v>283</v>
      </c>
      <c r="B234">
        <v>233</v>
      </c>
      <c r="C234" t="s">
        <v>171</v>
      </c>
      <c r="D234">
        <v>1</v>
      </c>
      <c r="E234">
        <v>477196.3</v>
      </c>
      <c r="F234">
        <v>171234.2</v>
      </c>
      <c r="G234">
        <v>55.8</v>
      </c>
      <c r="H234">
        <v>55.8</v>
      </c>
      <c r="I234">
        <v>56.5</v>
      </c>
      <c r="J234">
        <v>56.5</v>
      </c>
      <c r="K234" s="4">
        <f t="shared" si="37"/>
        <v>0</v>
      </c>
      <c r="L234" s="4">
        <f t="shared" si="38"/>
        <v>0.7</v>
      </c>
      <c r="M234" s="7">
        <f t="shared" si="39"/>
        <v>0</v>
      </c>
      <c r="N234" s="7">
        <f t="shared" si="40"/>
        <v>0.7</v>
      </c>
      <c r="O234" s="42">
        <f t="shared" si="41"/>
        <v>0.1</v>
      </c>
      <c r="P234" s="42" t="b">
        <f t="shared" si="42"/>
        <v>0</v>
      </c>
      <c r="Q234" s="42">
        <f t="shared" si="36"/>
        <v>0.8</v>
      </c>
      <c r="R234" s="42" t="b">
        <f t="shared" si="43"/>
        <v>0</v>
      </c>
      <c r="S234" s="4">
        <f t="shared" si="44"/>
        <v>57.9</v>
      </c>
      <c r="T234" s="4" t="b">
        <f t="shared" si="45"/>
        <v>0</v>
      </c>
      <c r="U234" s="4">
        <f t="shared" si="46"/>
        <v>58.6</v>
      </c>
      <c r="V234" s="4" t="b">
        <f t="shared" si="47"/>
        <v>0</v>
      </c>
    </row>
    <row r="235" spans="1:22" x14ac:dyDescent="0.25">
      <c r="A235" t="s">
        <v>283</v>
      </c>
      <c r="B235">
        <v>234</v>
      </c>
      <c r="C235" t="s">
        <v>171</v>
      </c>
      <c r="D235">
        <v>2</v>
      </c>
      <c r="E235">
        <v>477201.6</v>
      </c>
      <c r="F235">
        <v>171230.4</v>
      </c>
      <c r="G235">
        <v>55.7</v>
      </c>
      <c r="H235">
        <v>55.7</v>
      </c>
      <c r="I235">
        <v>56.4</v>
      </c>
      <c r="J235">
        <v>56.4</v>
      </c>
      <c r="K235" s="4">
        <f t="shared" si="37"/>
        <v>0</v>
      </c>
      <c r="L235" s="4">
        <f t="shared" si="38"/>
        <v>0.7</v>
      </c>
      <c r="M235" s="7">
        <f t="shared" si="39"/>
        <v>0</v>
      </c>
      <c r="N235" s="7">
        <f t="shared" si="40"/>
        <v>0.7</v>
      </c>
      <c r="O235" s="42">
        <f t="shared" si="41"/>
        <v>0.1</v>
      </c>
      <c r="P235" s="42" t="b">
        <f t="shared" si="42"/>
        <v>0</v>
      </c>
      <c r="Q235" s="42">
        <f t="shared" si="36"/>
        <v>0.8</v>
      </c>
      <c r="R235" s="42" t="b">
        <f t="shared" si="43"/>
        <v>0</v>
      </c>
      <c r="S235" s="4">
        <f t="shared" si="44"/>
        <v>57.9</v>
      </c>
      <c r="T235" s="4" t="b">
        <f t="shared" si="45"/>
        <v>0</v>
      </c>
      <c r="U235" s="4">
        <f t="shared" si="46"/>
        <v>58.6</v>
      </c>
      <c r="V235" s="4" t="b">
        <f t="shared" si="47"/>
        <v>0</v>
      </c>
    </row>
    <row r="236" spans="1:22" x14ac:dyDescent="0.25">
      <c r="A236" t="s">
        <v>283</v>
      </c>
      <c r="B236">
        <v>235</v>
      </c>
      <c r="C236" t="s">
        <v>171</v>
      </c>
      <c r="D236">
        <v>9</v>
      </c>
      <c r="E236">
        <v>477191.4</v>
      </c>
      <c r="F236">
        <v>171232.9</v>
      </c>
      <c r="G236">
        <v>55.7</v>
      </c>
      <c r="H236">
        <v>55.7</v>
      </c>
      <c r="I236">
        <v>56.4</v>
      </c>
      <c r="J236">
        <v>56.4</v>
      </c>
      <c r="K236" s="4">
        <f t="shared" si="37"/>
        <v>0</v>
      </c>
      <c r="L236" s="4">
        <f t="shared" si="38"/>
        <v>0.7</v>
      </c>
      <c r="M236" s="7">
        <f t="shared" si="39"/>
        <v>0</v>
      </c>
      <c r="N236" s="7">
        <f t="shared" si="40"/>
        <v>0.7</v>
      </c>
      <c r="O236" s="42">
        <f t="shared" si="41"/>
        <v>0.1</v>
      </c>
      <c r="P236" s="42" t="b">
        <f t="shared" si="42"/>
        <v>0</v>
      </c>
      <c r="Q236" s="42">
        <f t="shared" si="36"/>
        <v>0.8</v>
      </c>
      <c r="R236" s="42" t="b">
        <f t="shared" si="43"/>
        <v>0</v>
      </c>
      <c r="S236" s="4">
        <f t="shared" si="44"/>
        <v>57.9</v>
      </c>
      <c r="T236" s="4" t="b">
        <f t="shared" si="45"/>
        <v>0</v>
      </c>
      <c r="U236" s="4">
        <f t="shared" si="46"/>
        <v>58.6</v>
      </c>
      <c r="V236" s="4" t="b">
        <f t="shared" si="47"/>
        <v>0</v>
      </c>
    </row>
    <row r="237" spans="1:22" x14ac:dyDescent="0.25">
      <c r="A237" t="s">
        <v>283</v>
      </c>
      <c r="B237">
        <v>236</v>
      </c>
      <c r="C237" t="s">
        <v>171</v>
      </c>
      <c r="D237">
        <v>6</v>
      </c>
      <c r="E237">
        <v>477194.8</v>
      </c>
      <c r="F237">
        <v>171220.4</v>
      </c>
      <c r="G237">
        <v>54.3</v>
      </c>
      <c r="H237">
        <v>54.3</v>
      </c>
      <c r="I237">
        <v>55.1</v>
      </c>
      <c r="J237">
        <v>55</v>
      </c>
      <c r="K237" s="4">
        <f t="shared" si="37"/>
        <v>0</v>
      </c>
      <c r="L237" s="4">
        <f t="shared" si="38"/>
        <v>0.7</v>
      </c>
      <c r="M237" s="7">
        <f t="shared" si="39"/>
        <v>0</v>
      </c>
      <c r="N237" s="7">
        <f t="shared" si="40"/>
        <v>0.7</v>
      </c>
      <c r="O237" s="42">
        <f t="shared" si="41"/>
        <v>0.1</v>
      </c>
      <c r="P237" s="42" t="b">
        <f t="shared" si="42"/>
        <v>0</v>
      </c>
      <c r="Q237" s="42">
        <f t="shared" si="36"/>
        <v>0.8</v>
      </c>
      <c r="R237" s="42" t="b">
        <f t="shared" si="43"/>
        <v>0</v>
      </c>
      <c r="S237" s="4">
        <f t="shared" si="44"/>
        <v>57.9</v>
      </c>
      <c r="T237" s="4" t="b">
        <f t="shared" si="45"/>
        <v>0</v>
      </c>
      <c r="U237" s="4">
        <f t="shared" si="46"/>
        <v>58.6</v>
      </c>
      <c r="V237" s="4" t="b">
        <f t="shared" si="47"/>
        <v>0</v>
      </c>
    </row>
    <row r="238" spans="1:22" x14ac:dyDescent="0.25">
      <c r="A238" t="s">
        <v>283</v>
      </c>
      <c r="B238">
        <v>237</v>
      </c>
      <c r="C238" t="s">
        <v>171</v>
      </c>
      <c r="D238">
        <v>9</v>
      </c>
      <c r="E238">
        <v>477191.4</v>
      </c>
      <c r="F238">
        <v>171232.9</v>
      </c>
      <c r="G238">
        <v>53</v>
      </c>
      <c r="H238">
        <v>53</v>
      </c>
      <c r="I238">
        <v>53.7</v>
      </c>
      <c r="J238">
        <v>53.7</v>
      </c>
      <c r="K238" s="4">
        <f t="shared" si="37"/>
        <v>0</v>
      </c>
      <c r="L238" s="4">
        <f t="shared" si="38"/>
        <v>0.7</v>
      </c>
      <c r="M238" s="7">
        <f t="shared" si="39"/>
        <v>0</v>
      </c>
      <c r="N238" s="7">
        <f t="shared" si="40"/>
        <v>0.7</v>
      </c>
      <c r="O238" s="42">
        <f t="shared" si="41"/>
        <v>0.1</v>
      </c>
      <c r="P238" s="42" t="b">
        <f t="shared" si="42"/>
        <v>0</v>
      </c>
      <c r="Q238" s="42">
        <f t="shared" si="36"/>
        <v>0.8</v>
      </c>
      <c r="R238" s="42" t="b">
        <f t="shared" si="43"/>
        <v>0</v>
      </c>
      <c r="S238" s="4">
        <f t="shared" si="44"/>
        <v>57.9</v>
      </c>
      <c r="T238" s="4" t="b">
        <f t="shared" si="45"/>
        <v>0</v>
      </c>
      <c r="U238" s="4">
        <f t="shared" si="46"/>
        <v>58.6</v>
      </c>
      <c r="V238" s="4" t="b">
        <f t="shared" si="47"/>
        <v>0</v>
      </c>
    </row>
    <row r="239" spans="1:22" x14ac:dyDescent="0.25">
      <c r="A239" t="s">
        <v>283</v>
      </c>
      <c r="B239">
        <v>238</v>
      </c>
      <c r="C239" t="s">
        <v>171</v>
      </c>
      <c r="D239">
        <v>3</v>
      </c>
      <c r="E239">
        <v>477201.9</v>
      </c>
      <c r="F239">
        <v>171225.2</v>
      </c>
      <c r="G239">
        <v>51.3</v>
      </c>
      <c r="H239">
        <v>51.3</v>
      </c>
      <c r="I239">
        <v>52</v>
      </c>
      <c r="J239">
        <v>52</v>
      </c>
      <c r="K239" s="4">
        <f t="shared" si="37"/>
        <v>0</v>
      </c>
      <c r="L239" s="4">
        <f t="shared" si="38"/>
        <v>0.7</v>
      </c>
      <c r="M239" s="7">
        <f t="shared" si="39"/>
        <v>0</v>
      </c>
      <c r="N239" s="7">
        <f t="shared" si="40"/>
        <v>0.7</v>
      </c>
      <c r="O239" s="42">
        <f t="shared" si="41"/>
        <v>0.1</v>
      </c>
      <c r="P239" s="42" t="b">
        <f t="shared" si="42"/>
        <v>0</v>
      </c>
      <c r="Q239" s="42">
        <f t="shared" si="36"/>
        <v>0.8</v>
      </c>
      <c r="R239" s="42" t="b">
        <f t="shared" si="43"/>
        <v>0</v>
      </c>
      <c r="S239" s="4">
        <f t="shared" si="44"/>
        <v>57.9</v>
      </c>
      <c r="T239" s="4" t="b">
        <f t="shared" si="45"/>
        <v>0</v>
      </c>
      <c r="U239" s="4">
        <f t="shared" si="46"/>
        <v>58.6</v>
      </c>
      <c r="V239" s="4" t="b">
        <f t="shared" si="47"/>
        <v>0</v>
      </c>
    </row>
    <row r="240" spans="1:22" x14ac:dyDescent="0.25">
      <c r="A240" t="s">
        <v>283</v>
      </c>
      <c r="B240">
        <v>239</v>
      </c>
      <c r="C240" t="s">
        <v>171</v>
      </c>
      <c r="D240">
        <v>5</v>
      </c>
      <c r="E240">
        <v>477193.6</v>
      </c>
      <c r="F240">
        <v>171216.1</v>
      </c>
      <c r="G240">
        <v>50.6</v>
      </c>
      <c r="H240">
        <v>50.6</v>
      </c>
      <c r="I240">
        <v>51.3</v>
      </c>
      <c r="J240">
        <v>51.3</v>
      </c>
      <c r="K240" s="4">
        <f t="shared" si="37"/>
        <v>0</v>
      </c>
      <c r="L240" s="4">
        <f t="shared" si="38"/>
        <v>0.7</v>
      </c>
      <c r="M240" s="7">
        <f t="shared" si="39"/>
        <v>0</v>
      </c>
      <c r="N240" s="7">
        <f t="shared" si="40"/>
        <v>0.7</v>
      </c>
      <c r="O240" s="42">
        <f t="shared" si="41"/>
        <v>0.1</v>
      </c>
      <c r="P240" s="42" t="b">
        <f t="shared" si="42"/>
        <v>0</v>
      </c>
      <c r="Q240" s="42">
        <f t="shared" si="36"/>
        <v>0.8</v>
      </c>
      <c r="R240" s="42" t="b">
        <f t="shared" si="43"/>
        <v>0</v>
      </c>
      <c r="S240" s="4">
        <f t="shared" si="44"/>
        <v>57.9</v>
      </c>
      <c r="T240" s="4" t="b">
        <f t="shared" si="45"/>
        <v>0</v>
      </c>
      <c r="U240" s="4">
        <f t="shared" si="46"/>
        <v>58.6</v>
      </c>
      <c r="V240" s="4" t="b">
        <f t="shared" si="47"/>
        <v>0</v>
      </c>
    </row>
    <row r="241" spans="1:22" x14ac:dyDescent="0.25">
      <c r="A241" t="s">
        <v>283</v>
      </c>
      <c r="B241">
        <v>240</v>
      </c>
      <c r="C241" t="s">
        <v>171</v>
      </c>
      <c r="D241">
        <v>7</v>
      </c>
      <c r="E241">
        <v>477195.2</v>
      </c>
      <c r="F241">
        <v>171225.2</v>
      </c>
      <c r="G241">
        <v>50.5</v>
      </c>
      <c r="H241">
        <v>50.5</v>
      </c>
      <c r="I241">
        <v>51.2</v>
      </c>
      <c r="J241">
        <v>51.2</v>
      </c>
      <c r="K241" s="4">
        <f t="shared" si="37"/>
        <v>0</v>
      </c>
      <c r="L241" s="4">
        <f t="shared" si="38"/>
        <v>0.7</v>
      </c>
      <c r="M241" s="7">
        <f t="shared" si="39"/>
        <v>0</v>
      </c>
      <c r="N241" s="7">
        <f t="shared" si="40"/>
        <v>0.7</v>
      </c>
      <c r="O241" s="42">
        <f t="shared" si="41"/>
        <v>0.1</v>
      </c>
      <c r="P241" s="42" t="b">
        <f t="shared" si="42"/>
        <v>0</v>
      </c>
      <c r="Q241" s="42">
        <f t="shared" si="36"/>
        <v>0.8</v>
      </c>
      <c r="R241" s="42" t="b">
        <f t="shared" si="43"/>
        <v>0</v>
      </c>
      <c r="S241" s="4">
        <f t="shared" si="44"/>
        <v>57.9</v>
      </c>
      <c r="T241" s="4" t="b">
        <f t="shared" si="45"/>
        <v>0</v>
      </c>
      <c r="U241" s="4">
        <f t="shared" si="46"/>
        <v>58.6</v>
      </c>
      <c r="V241" s="4" t="b">
        <f t="shared" si="47"/>
        <v>0</v>
      </c>
    </row>
    <row r="242" spans="1:22" x14ac:dyDescent="0.25">
      <c r="A242" t="s">
        <v>283</v>
      </c>
      <c r="B242">
        <v>241</v>
      </c>
      <c r="C242" t="s">
        <v>171</v>
      </c>
      <c r="D242">
        <v>8</v>
      </c>
      <c r="E242">
        <v>477191.2</v>
      </c>
      <c r="F242">
        <v>171228.2</v>
      </c>
      <c r="G242">
        <v>50.5</v>
      </c>
      <c r="H242">
        <v>50.4</v>
      </c>
      <c r="I242">
        <v>51.2</v>
      </c>
      <c r="J242">
        <v>51.2</v>
      </c>
      <c r="K242" s="4">
        <f t="shared" si="37"/>
        <v>-0.1</v>
      </c>
      <c r="L242" s="4">
        <f t="shared" si="38"/>
        <v>0.7</v>
      </c>
      <c r="M242" s="7">
        <f t="shared" si="39"/>
        <v>0.1</v>
      </c>
      <c r="N242" s="7">
        <f t="shared" si="40"/>
        <v>0.7</v>
      </c>
      <c r="O242" s="42">
        <f t="shared" si="41"/>
        <v>0.1</v>
      </c>
      <c r="P242" s="42" t="b">
        <f t="shared" si="42"/>
        <v>1</v>
      </c>
      <c r="Q242" s="42">
        <f t="shared" si="36"/>
        <v>0.8</v>
      </c>
      <c r="R242" s="42" t="b">
        <f t="shared" si="43"/>
        <v>0</v>
      </c>
      <c r="S242" s="4">
        <f t="shared" si="44"/>
        <v>57.9</v>
      </c>
      <c r="T242" s="4" t="b">
        <f t="shared" si="45"/>
        <v>0</v>
      </c>
      <c r="U242" s="4">
        <f t="shared" si="46"/>
        <v>58.6</v>
      </c>
      <c r="V242" s="4" t="b">
        <f t="shared" si="47"/>
        <v>0</v>
      </c>
    </row>
    <row r="243" spans="1:22" x14ac:dyDescent="0.25">
      <c r="A243" t="s">
        <v>283</v>
      </c>
      <c r="B243">
        <v>242</v>
      </c>
      <c r="C243" t="s">
        <v>171</v>
      </c>
      <c r="D243">
        <v>4</v>
      </c>
      <c r="E243">
        <v>477197.2</v>
      </c>
      <c r="F243">
        <v>171218.6</v>
      </c>
      <c r="G243">
        <v>50.3</v>
      </c>
      <c r="H243">
        <v>50.3</v>
      </c>
      <c r="I243">
        <v>51</v>
      </c>
      <c r="J243">
        <v>51</v>
      </c>
      <c r="K243" s="4">
        <f t="shared" si="37"/>
        <v>0</v>
      </c>
      <c r="L243" s="4">
        <f t="shared" si="38"/>
        <v>0.7</v>
      </c>
      <c r="M243" s="7">
        <f t="shared" si="39"/>
        <v>0</v>
      </c>
      <c r="N243" s="7">
        <f t="shared" si="40"/>
        <v>0.7</v>
      </c>
      <c r="O243" s="42">
        <f t="shared" si="41"/>
        <v>0.1</v>
      </c>
      <c r="P243" s="42" t="b">
        <f t="shared" si="42"/>
        <v>0</v>
      </c>
      <c r="Q243" s="42">
        <f t="shared" si="36"/>
        <v>0.8</v>
      </c>
      <c r="R243" s="42" t="b">
        <f t="shared" si="43"/>
        <v>0</v>
      </c>
      <c r="S243" s="4">
        <f t="shared" si="44"/>
        <v>57.9</v>
      </c>
      <c r="T243" s="4" t="b">
        <f t="shared" si="45"/>
        <v>0</v>
      </c>
      <c r="U243" s="4">
        <f t="shared" si="46"/>
        <v>58.6</v>
      </c>
      <c r="V243" s="4" t="b">
        <f t="shared" si="47"/>
        <v>0</v>
      </c>
    </row>
    <row r="244" spans="1:22" x14ac:dyDescent="0.25">
      <c r="A244" t="s">
        <v>283</v>
      </c>
      <c r="B244">
        <v>243</v>
      </c>
      <c r="C244" t="s">
        <v>171</v>
      </c>
      <c r="D244">
        <v>6</v>
      </c>
      <c r="E244">
        <v>477194.8</v>
      </c>
      <c r="F244">
        <v>171220.4</v>
      </c>
      <c r="G244">
        <v>50.1</v>
      </c>
      <c r="H244">
        <v>50.1</v>
      </c>
      <c r="I244">
        <v>50.8</v>
      </c>
      <c r="J244">
        <v>50.8</v>
      </c>
      <c r="K244" s="4">
        <f t="shared" si="37"/>
        <v>0</v>
      </c>
      <c r="L244" s="4">
        <f t="shared" si="38"/>
        <v>0.7</v>
      </c>
      <c r="M244" s="7">
        <f t="shared" si="39"/>
        <v>0</v>
      </c>
      <c r="N244" s="7">
        <f t="shared" si="40"/>
        <v>0.7</v>
      </c>
      <c r="O244" s="42">
        <f t="shared" si="41"/>
        <v>0.1</v>
      </c>
      <c r="P244" s="42" t="b">
        <f t="shared" si="42"/>
        <v>0</v>
      </c>
      <c r="Q244" s="42">
        <f t="shared" si="36"/>
        <v>0.8</v>
      </c>
      <c r="R244" s="42" t="b">
        <f t="shared" si="43"/>
        <v>0</v>
      </c>
      <c r="S244" s="4">
        <f t="shared" si="44"/>
        <v>57.9</v>
      </c>
      <c r="T244" s="4" t="b">
        <f t="shared" si="45"/>
        <v>0</v>
      </c>
      <c r="U244" s="4">
        <f t="shared" si="46"/>
        <v>58.6</v>
      </c>
      <c r="V244" s="4" t="b">
        <f t="shared" si="47"/>
        <v>0</v>
      </c>
    </row>
    <row r="245" spans="1:22" x14ac:dyDescent="0.25">
      <c r="A245" t="s">
        <v>283</v>
      </c>
      <c r="B245">
        <v>244</v>
      </c>
      <c r="C245" t="s">
        <v>171</v>
      </c>
      <c r="D245">
        <v>3</v>
      </c>
      <c r="E245">
        <v>477201.9</v>
      </c>
      <c r="F245">
        <v>171225.2</v>
      </c>
      <c r="G245">
        <v>48.6</v>
      </c>
      <c r="H245">
        <v>48.6</v>
      </c>
      <c r="I245">
        <v>49.3</v>
      </c>
      <c r="J245">
        <v>49.3</v>
      </c>
      <c r="K245" s="4">
        <f t="shared" si="37"/>
        <v>0</v>
      </c>
      <c r="L245" s="4">
        <f t="shared" si="38"/>
        <v>0.7</v>
      </c>
      <c r="M245" s="7">
        <f t="shared" si="39"/>
        <v>0</v>
      </c>
      <c r="N245" s="7">
        <f t="shared" si="40"/>
        <v>0.7</v>
      </c>
      <c r="O245" s="42">
        <f t="shared" si="41"/>
        <v>0.1</v>
      </c>
      <c r="P245" s="42" t="b">
        <f t="shared" si="42"/>
        <v>0</v>
      </c>
      <c r="Q245" s="42">
        <f t="shared" si="36"/>
        <v>0.8</v>
      </c>
      <c r="R245" s="42" t="b">
        <f t="shared" si="43"/>
        <v>0</v>
      </c>
      <c r="S245" s="4">
        <f t="shared" si="44"/>
        <v>57.9</v>
      </c>
      <c r="T245" s="4" t="b">
        <f t="shared" si="45"/>
        <v>0</v>
      </c>
      <c r="U245" s="4">
        <f t="shared" si="46"/>
        <v>58.6</v>
      </c>
      <c r="V245" s="4" t="b">
        <f t="shared" si="47"/>
        <v>0</v>
      </c>
    </row>
    <row r="246" spans="1:22" x14ac:dyDescent="0.25">
      <c r="A246" t="s">
        <v>283</v>
      </c>
      <c r="B246">
        <v>245</v>
      </c>
      <c r="C246" t="s">
        <v>171</v>
      </c>
      <c r="D246">
        <v>4</v>
      </c>
      <c r="E246">
        <v>477197.2</v>
      </c>
      <c r="F246">
        <v>171218.6</v>
      </c>
      <c r="G246">
        <v>46.9</v>
      </c>
      <c r="H246">
        <v>46.9</v>
      </c>
      <c r="I246">
        <v>47.6</v>
      </c>
      <c r="J246">
        <v>47.6</v>
      </c>
      <c r="K246" s="4">
        <f t="shared" si="37"/>
        <v>0</v>
      </c>
      <c r="L246" s="4">
        <f t="shared" si="38"/>
        <v>0.7</v>
      </c>
      <c r="M246" s="7">
        <f t="shared" si="39"/>
        <v>0</v>
      </c>
      <c r="N246" s="7">
        <f t="shared" si="40"/>
        <v>0.7</v>
      </c>
      <c r="O246" s="42">
        <f t="shared" si="41"/>
        <v>0.1</v>
      </c>
      <c r="P246" s="42" t="b">
        <f t="shared" si="42"/>
        <v>0</v>
      </c>
      <c r="Q246" s="42">
        <f t="shared" si="36"/>
        <v>0.8</v>
      </c>
      <c r="R246" s="42" t="b">
        <f t="shared" si="43"/>
        <v>0</v>
      </c>
      <c r="S246" s="4">
        <f t="shared" si="44"/>
        <v>57.9</v>
      </c>
      <c r="T246" s="4" t="b">
        <f t="shared" si="45"/>
        <v>0</v>
      </c>
      <c r="U246" s="4">
        <f t="shared" si="46"/>
        <v>58.6</v>
      </c>
      <c r="V246" s="4" t="b">
        <f t="shared" si="47"/>
        <v>0</v>
      </c>
    </row>
    <row r="247" spans="1:22" x14ac:dyDescent="0.25">
      <c r="A247" t="s">
        <v>283</v>
      </c>
      <c r="B247">
        <v>246</v>
      </c>
      <c r="C247" t="s">
        <v>171</v>
      </c>
      <c r="D247">
        <v>5</v>
      </c>
      <c r="E247">
        <v>477193.6</v>
      </c>
      <c r="F247">
        <v>171216.1</v>
      </c>
      <c r="G247">
        <v>46.8</v>
      </c>
      <c r="H247">
        <v>46.8</v>
      </c>
      <c r="I247">
        <v>47.6</v>
      </c>
      <c r="J247">
        <v>47.5</v>
      </c>
      <c r="K247" s="4">
        <f t="shared" si="37"/>
        <v>0</v>
      </c>
      <c r="L247" s="4">
        <f t="shared" si="38"/>
        <v>0.7</v>
      </c>
      <c r="M247" s="7">
        <f t="shared" si="39"/>
        <v>0</v>
      </c>
      <c r="N247" s="7">
        <f t="shared" si="40"/>
        <v>0.7</v>
      </c>
      <c r="O247" s="42">
        <f t="shared" si="41"/>
        <v>0.1</v>
      </c>
      <c r="P247" s="42" t="b">
        <f t="shared" si="42"/>
        <v>0</v>
      </c>
      <c r="Q247" s="42">
        <f t="shared" si="36"/>
        <v>0.8</v>
      </c>
      <c r="R247" s="42" t="b">
        <f t="shared" si="43"/>
        <v>0</v>
      </c>
      <c r="S247" s="4">
        <f t="shared" si="44"/>
        <v>57.9</v>
      </c>
      <c r="T247" s="4" t="b">
        <f t="shared" si="45"/>
        <v>0</v>
      </c>
      <c r="U247" s="4">
        <f t="shared" si="46"/>
        <v>58.6</v>
      </c>
      <c r="V247" s="4" t="b">
        <f t="shared" si="47"/>
        <v>0</v>
      </c>
    </row>
    <row r="248" spans="1:22" x14ac:dyDescent="0.25">
      <c r="A248" t="s">
        <v>283</v>
      </c>
      <c r="B248">
        <v>247</v>
      </c>
      <c r="C248" t="s">
        <v>171</v>
      </c>
      <c r="D248">
        <v>7</v>
      </c>
      <c r="E248">
        <v>477195.2</v>
      </c>
      <c r="F248">
        <v>171225.2</v>
      </c>
      <c r="G248">
        <v>46.6</v>
      </c>
      <c r="H248">
        <v>46.6</v>
      </c>
      <c r="I248">
        <v>47.4</v>
      </c>
      <c r="J248">
        <v>47.4</v>
      </c>
      <c r="K248" s="4">
        <f t="shared" si="37"/>
        <v>0</v>
      </c>
      <c r="L248" s="4">
        <f t="shared" si="38"/>
        <v>0.8</v>
      </c>
      <c r="M248" s="7">
        <f t="shared" si="39"/>
        <v>0</v>
      </c>
      <c r="N248" s="7">
        <f t="shared" si="40"/>
        <v>0.8</v>
      </c>
      <c r="O248" s="42">
        <f t="shared" si="41"/>
        <v>0.1</v>
      </c>
      <c r="P248" s="42" t="b">
        <f t="shared" si="42"/>
        <v>0</v>
      </c>
      <c r="Q248" s="42">
        <f t="shared" si="36"/>
        <v>0.8</v>
      </c>
      <c r="R248" s="42" t="b">
        <f t="shared" si="43"/>
        <v>1</v>
      </c>
      <c r="S248" s="4">
        <f t="shared" si="44"/>
        <v>57.9</v>
      </c>
      <c r="T248" s="4" t="b">
        <f t="shared" si="45"/>
        <v>0</v>
      </c>
      <c r="U248" s="4">
        <f t="shared" si="46"/>
        <v>58.6</v>
      </c>
      <c r="V248" s="4" t="b">
        <f t="shared" si="47"/>
        <v>0</v>
      </c>
    </row>
    <row r="249" spans="1:22" x14ac:dyDescent="0.25">
      <c r="A249" t="s">
        <v>283</v>
      </c>
      <c r="B249">
        <v>248</v>
      </c>
      <c r="C249" t="s">
        <v>171</v>
      </c>
      <c r="D249">
        <v>8</v>
      </c>
      <c r="E249">
        <v>477191.2</v>
      </c>
      <c r="F249">
        <v>171228.2</v>
      </c>
      <c r="G249">
        <v>46.5</v>
      </c>
      <c r="H249">
        <v>46.5</v>
      </c>
      <c r="I249">
        <v>47.2</v>
      </c>
      <c r="J249">
        <v>47.2</v>
      </c>
      <c r="K249" s="4">
        <f t="shared" si="37"/>
        <v>0</v>
      </c>
      <c r="L249" s="4">
        <f t="shared" si="38"/>
        <v>0.7</v>
      </c>
      <c r="M249" s="7">
        <f t="shared" si="39"/>
        <v>0</v>
      </c>
      <c r="N249" s="7">
        <f t="shared" si="40"/>
        <v>0.7</v>
      </c>
      <c r="O249" s="42">
        <f t="shared" si="41"/>
        <v>0.1</v>
      </c>
      <c r="P249" s="42" t="b">
        <f t="shared" si="42"/>
        <v>0</v>
      </c>
      <c r="Q249" s="42">
        <f t="shared" si="36"/>
        <v>0.8</v>
      </c>
      <c r="R249" s="42" t="b">
        <f t="shared" si="43"/>
        <v>0</v>
      </c>
      <c r="S249" s="4">
        <f t="shared" si="44"/>
        <v>57.9</v>
      </c>
      <c r="T249" s="4" t="b">
        <f t="shared" si="45"/>
        <v>0</v>
      </c>
      <c r="U249" s="4">
        <f t="shared" si="46"/>
        <v>58.6</v>
      </c>
      <c r="V249" s="4" t="b">
        <f t="shared" si="47"/>
        <v>0</v>
      </c>
    </row>
    <row r="250" spans="1:22" x14ac:dyDescent="0.25">
      <c r="A250" t="s">
        <v>283</v>
      </c>
      <c r="B250">
        <v>249</v>
      </c>
      <c r="C250" t="s">
        <v>172</v>
      </c>
      <c r="D250">
        <v>1</v>
      </c>
      <c r="E250">
        <v>477183.8</v>
      </c>
      <c r="F250">
        <v>171243.3</v>
      </c>
      <c r="G250">
        <v>57.9</v>
      </c>
      <c r="H250">
        <v>57.9</v>
      </c>
      <c r="I250">
        <v>58.7</v>
      </c>
      <c r="J250">
        <v>58.6</v>
      </c>
      <c r="K250" s="4">
        <f t="shared" si="37"/>
        <v>0</v>
      </c>
      <c r="L250" s="4">
        <f t="shared" si="38"/>
        <v>0.7</v>
      </c>
      <c r="M250" s="7">
        <f t="shared" si="39"/>
        <v>0</v>
      </c>
      <c r="N250" s="7">
        <f t="shared" si="40"/>
        <v>0.7</v>
      </c>
      <c r="O250" s="42">
        <f t="shared" si="41"/>
        <v>0.1</v>
      </c>
      <c r="P250" s="42" t="b">
        <f t="shared" si="42"/>
        <v>0</v>
      </c>
      <c r="Q250" s="42">
        <f t="shared" si="36"/>
        <v>0.8</v>
      </c>
      <c r="R250" s="42" t="b">
        <f t="shared" si="43"/>
        <v>0</v>
      </c>
      <c r="S250" s="4">
        <f t="shared" si="44"/>
        <v>57.9</v>
      </c>
      <c r="T250" s="4" t="b">
        <f t="shared" si="45"/>
        <v>1</v>
      </c>
      <c r="U250" s="4">
        <f t="shared" si="46"/>
        <v>58.6</v>
      </c>
      <c r="V250" s="4" t="b">
        <f t="shared" si="47"/>
        <v>1</v>
      </c>
    </row>
    <row r="251" spans="1:22" x14ac:dyDescent="0.25">
      <c r="A251" t="s">
        <v>283</v>
      </c>
      <c r="B251">
        <v>250</v>
      </c>
      <c r="C251" t="s">
        <v>172</v>
      </c>
      <c r="D251">
        <v>2</v>
      </c>
      <c r="E251">
        <v>477187.9</v>
      </c>
      <c r="F251">
        <v>171240.3</v>
      </c>
      <c r="G251">
        <v>57.9</v>
      </c>
      <c r="H251">
        <v>57.9</v>
      </c>
      <c r="I251">
        <v>58.7</v>
      </c>
      <c r="J251">
        <v>58.6</v>
      </c>
      <c r="K251" s="4">
        <f t="shared" si="37"/>
        <v>0</v>
      </c>
      <c r="L251" s="4">
        <f t="shared" si="38"/>
        <v>0.7</v>
      </c>
      <c r="M251" s="7">
        <f t="shared" si="39"/>
        <v>0</v>
      </c>
      <c r="N251" s="7">
        <f t="shared" si="40"/>
        <v>0.7</v>
      </c>
      <c r="O251" s="42">
        <f t="shared" si="41"/>
        <v>0.1</v>
      </c>
      <c r="P251" s="42" t="b">
        <f t="shared" si="42"/>
        <v>0</v>
      </c>
      <c r="Q251" s="42">
        <f t="shared" si="36"/>
        <v>0.8</v>
      </c>
      <c r="R251" s="42" t="b">
        <f t="shared" si="43"/>
        <v>0</v>
      </c>
      <c r="S251" s="4">
        <f t="shared" si="44"/>
        <v>57.9</v>
      </c>
      <c r="T251" s="4" t="b">
        <f t="shared" si="45"/>
        <v>1</v>
      </c>
      <c r="U251" s="4">
        <f t="shared" si="46"/>
        <v>58.6</v>
      </c>
      <c r="V251" s="4" t="b">
        <f t="shared" si="47"/>
        <v>1</v>
      </c>
    </row>
    <row r="252" spans="1:22" x14ac:dyDescent="0.25">
      <c r="A252" t="s">
        <v>283</v>
      </c>
      <c r="B252">
        <v>251</v>
      </c>
      <c r="C252" t="s">
        <v>172</v>
      </c>
      <c r="D252">
        <v>6</v>
      </c>
      <c r="E252">
        <v>477179.4</v>
      </c>
      <c r="F252">
        <v>171241.7</v>
      </c>
      <c r="G252">
        <v>56.4</v>
      </c>
      <c r="H252">
        <v>56.4</v>
      </c>
      <c r="I252">
        <v>57.1</v>
      </c>
      <c r="J252">
        <v>57.1</v>
      </c>
      <c r="K252" s="4">
        <f t="shared" si="37"/>
        <v>0</v>
      </c>
      <c r="L252" s="4">
        <f t="shared" si="38"/>
        <v>0.7</v>
      </c>
      <c r="M252" s="7">
        <f t="shared" si="39"/>
        <v>0</v>
      </c>
      <c r="N252" s="7">
        <f t="shared" si="40"/>
        <v>0.7</v>
      </c>
      <c r="O252" s="42">
        <f t="shared" si="41"/>
        <v>0.1</v>
      </c>
      <c r="P252" s="42" t="b">
        <f t="shared" si="42"/>
        <v>0</v>
      </c>
      <c r="Q252" s="42">
        <f t="shared" si="36"/>
        <v>0.8</v>
      </c>
      <c r="R252" s="42" t="b">
        <f t="shared" si="43"/>
        <v>0</v>
      </c>
      <c r="S252" s="4">
        <f t="shared" si="44"/>
        <v>57.9</v>
      </c>
      <c r="T252" s="4" t="b">
        <f t="shared" si="45"/>
        <v>0</v>
      </c>
      <c r="U252" s="4">
        <f t="shared" si="46"/>
        <v>58.6</v>
      </c>
      <c r="V252" s="4" t="b">
        <f t="shared" si="47"/>
        <v>0</v>
      </c>
    </row>
    <row r="253" spans="1:22" x14ac:dyDescent="0.25">
      <c r="A253" t="s">
        <v>283</v>
      </c>
      <c r="B253">
        <v>252</v>
      </c>
      <c r="C253" t="s">
        <v>172</v>
      </c>
      <c r="D253">
        <v>1</v>
      </c>
      <c r="E253">
        <v>477183.8</v>
      </c>
      <c r="F253">
        <v>171243.3</v>
      </c>
      <c r="G253">
        <v>55.8</v>
      </c>
      <c r="H253">
        <v>55.8</v>
      </c>
      <c r="I253">
        <v>56.5</v>
      </c>
      <c r="J253">
        <v>56.5</v>
      </c>
      <c r="K253" s="4">
        <f t="shared" si="37"/>
        <v>0</v>
      </c>
      <c r="L253" s="4">
        <f t="shared" si="38"/>
        <v>0.7</v>
      </c>
      <c r="M253" s="7">
        <f t="shared" si="39"/>
        <v>0</v>
      </c>
      <c r="N253" s="7">
        <f t="shared" si="40"/>
        <v>0.7</v>
      </c>
      <c r="O253" s="42">
        <f t="shared" si="41"/>
        <v>0.1</v>
      </c>
      <c r="P253" s="42" t="b">
        <f t="shared" si="42"/>
        <v>0</v>
      </c>
      <c r="Q253" s="42">
        <f t="shared" si="36"/>
        <v>0.8</v>
      </c>
      <c r="R253" s="42" t="b">
        <f t="shared" si="43"/>
        <v>0</v>
      </c>
      <c r="S253" s="4">
        <f t="shared" si="44"/>
        <v>57.9</v>
      </c>
      <c r="T253" s="4" t="b">
        <f t="shared" si="45"/>
        <v>0</v>
      </c>
      <c r="U253" s="4">
        <f t="shared" si="46"/>
        <v>58.6</v>
      </c>
      <c r="V253" s="4" t="b">
        <f t="shared" si="47"/>
        <v>0</v>
      </c>
    </row>
    <row r="254" spans="1:22" x14ac:dyDescent="0.25">
      <c r="A254" t="s">
        <v>283</v>
      </c>
      <c r="B254">
        <v>253</v>
      </c>
      <c r="C254" t="s">
        <v>172</v>
      </c>
      <c r="D254">
        <v>2</v>
      </c>
      <c r="E254">
        <v>477187.9</v>
      </c>
      <c r="F254">
        <v>171240.3</v>
      </c>
      <c r="G254">
        <v>55.8</v>
      </c>
      <c r="H254">
        <v>55.8</v>
      </c>
      <c r="I254">
        <v>56.5</v>
      </c>
      <c r="J254">
        <v>56.5</v>
      </c>
      <c r="K254" s="4">
        <f t="shared" si="37"/>
        <v>0</v>
      </c>
      <c r="L254" s="4">
        <f t="shared" si="38"/>
        <v>0.7</v>
      </c>
      <c r="M254" s="7">
        <f t="shared" si="39"/>
        <v>0</v>
      </c>
      <c r="N254" s="7">
        <f t="shared" si="40"/>
        <v>0.7</v>
      </c>
      <c r="O254" s="42">
        <f t="shared" si="41"/>
        <v>0.1</v>
      </c>
      <c r="P254" s="42" t="b">
        <f t="shared" si="42"/>
        <v>0</v>
      </c>
      <c r="Q254" s="42">
        <f t="shared" si="36"/>
        <v>0.8</v>
      </c>
      <c r="R254" s="42" t="b">
        <f t="shared" si="43"/>
        <v>0</v>
      </c>
      <c r="S254" s="4">
        <f t="shared" si="44"/>
        <v>57.9</v>
      </c>
      <c r="T254" s="4" t="b">
        <f t="shared" si="45"/>
        <v>0</v>
      </c>
      <c r="U254" s="4">
        <f t="shared" si="46"/>
        <v>58.6</v>
      </c>
      <c r="V254" s="4" t="b">
        <f t="shared" si="47"/>
        <v>0</v>
      </c>
    </row>
    <row r="255" spans="1:22" x14ac:dyDescent="0.25">
      <c r="A255" t="s">
        <v>283</v>
      </c>
      <c r="B255">
        <v>254</v>
      </c>
      <c r="C255" t="s">
        <v>172</v>
      </c>
      <c r="D255">
        <v>6</v>
      </c>
      <c r="E255">
        <v>477179.4</v>
      </c>
      <c r="F255">
        <v>171241.7</v>
      </c>
      <c r="G255">
        <v>53.8</v>
      </c>
      <c r="H255">
        <v>53.8</v>
      </c>
      <c r="I255">
        <v>54.5</v>
      </c>
      <c r="J255">
        <v>54.5</v>
      </c>
      <c r="K255" s="4">
        <f t="shared" si="37"/>
        <v>0</v>
      </c>
      <c r="L255" s="4">
        <f t="shared" si="38"/>
        <v>0.7</v>
      </c>
      <c r="M255" s="7">
        <f t="shared" si="39"/>
        <v>0</v>
      </c>
      <c r="N255" s="7">
        <f t="shared" si="40"/>
        <v>0.7</v>
      </c>
      <c r="O255" s="42">
        <f t="shared" si="41"/>
        <v>0.1</v>
      </c>
      <c r="P255" s="42" t="b">
        <f t="shared" si="42"/>
        <v>0</v>
      </c>
      <c r="Q255" s="42">
        <f t="shared" si="36"/>
        <v>0.8</v>
      </c>
      <c r="R255" s="42" t="b">
        <f t="shared" si="43"/>
        <v>0</v>
      </c>
      <c r="S255" s="4">
        <f t="shared" si="44"/>
        <v>57.9</v>
      </c>
      <c r="T255" s="4" t="b">
        <f t="shared" si="45"/>
        <v>0</v>
      </c>
      <c r="U255" s="4">
        <f t="shared" si="46"/>
        <v>58.6</v>
      </c>
      <c r="V255" s="4" t="b">
        <f t="shared" si="47"/>
        <v>0</v>
      </c>
    </row>
    <row r="256" spans="1:22" x14ac:dyDescent="0.25">
      <c r="A256" t="s">
        <v>283</v>
      </c>
      <c r="B256">
        <v>255</v>
      </c>
      <c r="C256" t="s">
        <v>172</v>
      </c>
      <c r="D256">
        <v>3</v>
      </c>
      <c r="E256">
        <v>477187.7</v>
      </c>
      <c r="F256">
        <v>171235.7</v>
      </c>
      <c r="G256">
        <v>51.5</v>
      </c>
      <c r="H256">
        <v>51.5</v>
      </c>
      <c r="I256">
        <v>52.2</v>
      </c>
      <c r="J256">
        <v>52.2</v>
      </c>
      <c r="K256" s="4">
        <f t="shared" si="37"/>
        <v>0</v>
      </c>
      <c r="L256" s="4">
        <f t="shared" si="38"/>
        <v>0.7</v>
      </c>
      <c r="M256" s="7">
        <f t="shared" si="39"/>
        <v>0</v>
      </c>
      <c r="N256" s="7">
        <f t="shared" si="40"/>
        <v>0.7</v>
      </c>
      <c r="O256" s="42">
        <f t="shared" si="41"/>
        <v>0.1</v>
      </c>
      <c r="P256" s="42" t="b">
        <f t="shared" si="42"/>
        <v>0</v>
      </c>
      <c r="Q256" s="42">
        <f t="shared" si="36"/>
        <v>0.8</v>
      </c>
      <c r="R256" s="42" t="b">
        <f t="shared" si="43"/>
        <v>0</v>
      </c>
      <c r="S256" s="4">
        <f t="shared" si="44"/>
        <v>57.9</v>
      </c>
      <c r="T256" s="4" t="b">
        <f t="shared" si="45"/>
        <v>0</v>
      </c>
      <c r="U256" s="4">
        <f t="shared" si="46"/>
        <v>58.6</v>
      </c>
      <c r="V256" s="4" t="b">
        <f t="shared" si="47"/>
        <v>0</v>
      </c>
    </row>
    <row r="257" spans="1:22" x14ac:dyDescent="0.25">
      <c r="A257" t="s">
        <v>283</v>
      </c>
      <c r="B257">
        <v>256</v>
      </c>
      <c r="C257" t="s">
        <v>172</v>
      </c>
      <c r="D257">
        <v>4</v>
      </c>
      <c r="E257">
        <v>477183.3</v>
      </c>
      <c r="F257">
        <v>171234.1</v>
      </c>
      <c r="G257">
        <v>50.1</v>
      </c>
      <c r="H257">
        <v>50.1</v>
      </c>
      <c r="I257">
        <v>50.8</v>
      </c>
      <c r="J257">
        <v>50.8</v>
      </c>
      <c r="K257" s="4">
        <f t="shared" si="37"/>
        <v>0</v>
      </c>
      <c r="L257" s="4">
        <f t="shared" si="38"/>
        <v>0.7</v>
      </c>
      <c r="M257" s="7">
        <f t="shared" si="39"/>
        <v>0</v>
      </c>
      <c r="N257" s="7">
        <f t="shared" si="40"/>
        <v>0.7</v>
      </c>
      <c r="O257" s="42">
        <f t="shared" si="41"/>
        <v>0.1</v>
      </c>
      <c r="P257" s="42" t="b">
        <f t="shared" si="42"/>
        <v>0</v>
      </c>
      <c r="Q257" s="42">
        <f t="shared" si="36"/>
        <v>0.8</v>
      </c>
      <c r="R257" s="42" t="b">
        <f t="shared" si="43"/>
        <v>0</v>
      </c>
      <c r="S257" s="4">
        <f t="shared" si="44"/>
        <v>57.9</v>
      </c>
      <c r="T257" s="4" t="b">
        <f t="shared" si="45"/>
        <v>0</v>
      </c>
      <c r="U257" s="4">
        <f t="shared" si="46"/>
        <v>58.6</v>
      </c>
      <c r="V257" s="4" t="b">
        <f t="shared" si="47"/>
        <v>0</v>
      </c>
    </row>
    <row r="258" spans="1:22" x14ac:dyDescent="0.25">
      <c r="A258" t="s">
        <v>283</v>
      </c>
      <c r="B258">
        <v>257</v>
      </c>
      <c r="C258" t="s">
        <v>172</v>
      </c>
      <c r="D258">
        <v>5</v>
      </c>
      <c r="E258">
        <v>477179.2</v>
      </c>
      <c r="F258">
        <v>171237.1</v>
      </c>
      <c r="G258">
        <v>49.8</v>
      </c>
      <c r="H258">
        <v>49.8</v>
      </c>
      <c r="I258">
        <v>50.6</v>
      </c>
      <c r="J258">
        <v>50.6</v>
      </c>
      <c r="K258" s="4">
        <f t="shared" si="37"/>
        <v>0</v>
      </c>
      <c r="L258" s="4">
        <f t="shared" si="38"/>
        <v>0.8</v>
      </c>
      <c r="M258" s="7">
        <f t="shared" si="39"/>
        <v>0</v>
      </c>
      <c r="N258" s="7">
        <f t="shared" si="40"/>
        <v>0.8</v>
      </c>
      <c r="O258" s="42">
        <f t="shared" si="41"/>
        <v>0.1</v>
      </c>
      <c r="P258" s="42" t="b">
        <f t="shared" si="42"/>
        <v>0</v>
      </c>
      <c r="Q258" s="42">
        <f t="shared" ref="Q258:Q321" si="48">_xlfn.MAXIFS(N:N,C:C,C258)</f>
        <v>0.8</v>
      </c>
      <c r="R258" s="42" t="b">
        <f t="shared" si="43"/>
        <v>1</v>
      </c>
      <c r="S258" s="4">
        <f t="shared" si="44"/>
        <v>57.9</v>
      </c>
      <c r="T258" s="4" t="b">
        <f t="shared" si="45"/>
        <v>0</v>
      </c>
      <c r="U258" s="4">
        <f t="shared" si="46"/>
        <v>58.6</v>
      </c>
      <c r="V258" s="4" t="b">
        <f t="shared" si="47"/>
        <v>0</v>
      </c>
    </row>
    <row r="259" spans="1:22" x14ac:dyDescent="0.25">
      <c r="A259" t="s">
        <v>283</v>
      </c>
      <c r="B259">
        <v>258</v>
      </c>
      <c r="C259" t="s">
        <v>172</v>
      </c>
      <c r="D259">
        <v>3</v>
      </c>
      <c r="E259">
        <v>477187.7</v>
      </c>
      <c r="F259">
        <v>171235.7</v>
      </c>
      <c r="G259">
        <v>49</v>
      </c>
      <c r="H259">
        <v>48.9</v>
      </c>
      <c r="I259">
        <v>49.7</v>
      </c>
      <c r="J259">
        <v>49.7</v>
      </c>
      <c r="K259" s="4">
        <f t="shared" ref="K259:K322" si="49">ROUND(H259-G259,1)</f>
        <v>-0.1</v>
      </c>
      <c r="L259" s="4">
        <f t="shared" ref="L259:L322" si="50">ROUND(J259-G259,1)</f>
        <v>0.7</v>
      </c>
      <c r="M259" s="7">
        <f t="shared" ref="M259:M322" si="51">ABS(K259)</f>
        <v>0.1</v>
      </c>
      <c r="N259" s="7">
        <f t="shared" ref="N259:N322" si="52">ABS(L259)</f>
        <v>0.7</v>
      </c>
      <c r="O259" s="42">
        <f t="shared" ref="O259:O322" si="53">_xlfn.MAXIFS(M:M,C:C,C259)</f>
        <v>0.1</v>
      </c>
      <c r="P259" s="42" t="b">
        <f t="shared" ref="P259:P322" si="54">AND(O259=M259,_xlfn.MAXIFS(H:H,C:C,C259,M:M,O259)=H259)</f>
        <v>1</v>
      </c>
      <c r="Q259" s="42">
        <f t="shared" si="48"/>
        <v>0.8</v>
      </c>
      <c r="R259" s="42" t="b">
        <f t="shared" ref="R259:R322" si="55">AND(Q259=N259,_xlfn.MAXIFS(J:J,C:C,C259,N:N,Q259)=J259)</f>
        <v>0</v>
      </c>
      <c r="S259" s="4">
        <f t="shared" ref="S259:S322" si="56">_xlfn.MAXIFS(H:H,C:C,C259)</f>
        <v>57.9</v>
      </c>
      <c r="T259" s="4" t="b">
        <f t="shared" ref="T259:T322" si="57">AND(S259=H259,_xlfn.MAXIFS(H:H,C:C,C259,H:H,S259)=H259)</f>
        <v>0</v>
      </c>
      <c r="U259" s="4">
        <f t="shared" ref="U259:U322" si="58">_xlfn.MAXIFS(J:J,C:C,C259)</f>
        <v>58.6</v>
      </c>
      <c r="V259" s="4" t="b">
        <f t="shared" ref="V259:V322" si="59">AND(U259=J259,_xlfn.MAXIFS(J:J,C:C,C259,J:J,U259)=J259)</f>
        <v>0</v>
      </c>
    </row>
    <row r="260" spans="1:22" x14ac:dyDescent="0.25">
      <c r="A260" t="s">
        <v>283</v>
      </c>
      <c r="B260">
        <v>259</v>
      </c>
      <c r="C260" t="s">
        <v>172</v>
      </c>
      <c r="D260">
        <v>4</v>
      </c>
      <c r="E260">
        <v>477183.3</v>
      </c>
      <c r="F260">
        <v>171234.1</v>
      </c>
      <c r="G260">
        <v>46</v>
      </c>
      <c r="H260">
        <v>46</v>
      </c>
      <c r="I260">
        <v>46.7</v>
      </c>
      <c r="J260">
        <v>46.7</v>
      </c>
      <c r="K260" s="4">
        <f t="shared" si="49"/>
        <v>0</v>
      </c>
      <c r="L260" s="4">
        <f t="shared" si="50"/>
        <v>0.7</v>
      </c>
      <c r="M260" s="7">
        <f t="shared" si="51"/>
        <v>0</v>
      </c>
      <c r="N260" s="7">
        <f t="shared" si="52"/>
        <v>0.7</v>
      </c>
      <c r="O260" s="42">
        <f t="shared" si="53"/>
        <v>0.1</v>
      </c>
      <c r="P260" s="42" t="b">
        <f t="shared" si="54"/>
        <v>0</v>
      </c>
      <c r="Q260" s="42">
        <f t="shared" si="48"/>
        <v>0.8</v>
      </c>
      <c r="R260" s="42" t="b">
        <f t="shared" si="55"/>
        <v>0</v>
      </c>
      <c r="S260" s="4">
        <f t="shared" si="56"/>
        <v>57.9</v>
      </c>
      <c r="T260" s="4" t="b">
        <f t="shared" si="57"/>
        <v>0</v>
      </c>
      <c r="U260" s="4">
        <f t="shared" si="58"/>
        <v>58.6</v>
      </c>
      <c r="V260" s="4" t="b">
        <f t="shared" si="59"/>
        <v>0</v>
      </c>
    </row>
    <row r="261" spans="1:22" x14ac:dyDescent="0.25">
      <c r="A261" t="s">
        <v>283</v>
      </c>
      <c r="B261">
        <v>260</v>
      </c>
      <c r="C261" t="s">
        <v>172</v>
      </c>
      <c r="D261">
        <v>5</v>
      </c>
      <c r="E261">
        <v>477179.2</v>
      </c>
      <c r="F261">
        <v>171237.1</v>
      </c>
      <c r="G261">
        <v>45.6</v>
      </c>
      <c r="H261">
        <v>45.6</v>
      </c>
      <c r="I261">
        <v>46.3</v>
      </c>
      <c r="J261">
        <v>46.3</v>
      </c>
      <c r="K261" s="4">
        <f t="shared" si="49"/>
        <v>0</v>
      </c>
      <c r="L261" s="4">
        <f t="shared" si="50"/>
        <v>0.7</v>
      </c>
      <c r="M261" s="7">
        <f t="shared" si="51"/>
        <v>0</v>
      </c>
      <c r="N261" s="7">
        <f t="shared" si="52"/>
        <v>0.7</v>
      </c>
      <c r="O261" s="42">
        <f t="shared" si="53"/>
        <v>0.1</v>
      </c>
      <c r="P261" s="42" t="b">
        <f t="shared" si="54"/>
        <v>0</v>
      </c>
      <c r="Q261" s="42">
        <f t="shared" si="48"/>
        <v>0.8</v>
      </c>
      <c r="R261" s="42" t="b">
        <f t="shared" si="55"/>
        <v>0</v>
      </c>
      <c r="S261" s="4">
        <f t="shared" si="56"/>
        <v>57.9</v>
      </c>
      <c r="T261" s="4" t="b">
        <f t="shared" si="57"/>
        <v>0</v>
      </c>
      <c r="U261" s="4">
        <f t="shared" si="58"/>
        <v>58.6</v>
      </c>
      <c r="V261" s="4" t="b">
        <f t="shared" si="59"/>
        <v>0</v>
      </c>
    </row>
    <row r="262" spans="1:22" x14ac:dyDescent="0.25">
      <c r="A262" t="s">
        <v>283</v>
      </c>
      <c r="B262">
        <v>261</v>
      </c>
      <c r="C262" t="s">
        <v>173</v>
      </c>
      <c r="D262">
        <v>1</v>
      </c>
      <c r="E262">
        <v>477170.9</v>
      </c>
      <c r="F262">
        <v>171180.79999999999</v>
      </c>
      <c r="G262">
        <v>57.4</v>
      </c>
      <c r="H262">
        <v>57.4</v>
      </c>
      <c r="I262">
        <v>58.1</v>
      </c>
      <c r="J262">
        <v>58.1</v>
      </c>
      <c r="K262" s="4">
        <f t="shared" si="49"/>
        <v>0</v>
      </c>
      <c r="L262" s="4">
        <f t="shared" si="50"/>
        <v>0.7</v>
      </c>
      <c r="M262" s="7">
        <f t="shared" si="51"/>
        <v>0</v>
      </c>
      <c r="N262" s="7">
        <f t="shared" si="52"/>
        <v>0.7</v>
      </c>
      <c r="O262" s="42">
        <f t="shared" si="53"/>
        <v>0.1</v>
      </c>
      <c r="P262" s="42" t="b">
        <f t="shared" si="54"/>
        <v>0</v>
      </c>
      <c r="Q262" s="42">
        <f t="shared" si="48"/>
        <v>0.8</v>
      </c>
      <c r="R262" s="42" t="b">
        <f t="shared" si="55"/>
        <v>0</v>
      </c>
      <c r="S262" s="4">
        <f t="shared" si="56"/>
        <v>57.4</v>
      </c>
      <c r="T262" s="4" t="b">
        <f t="shared" si="57"/>
        <v>1</v>
      </c>
      <c r="U262" s="4">
        <f t="shared" si="58"/>
        <v>58.1</v>
      </c>
      <c r="V262" s="4" t="b">
        <f t="shared" si="59"/>
        <v>1</v>
      </c>
    </row>
    <row r="263" spans="1:22" x14ac:dyDescent="0.25">
      <c r="A263" t="s">
        <v>283</v>
      </c>
      <c r="B263">
        <v>262</v>
      </c>
      <c r="C263" t="s">
        <v>173</v>
      </c>
      <c r="D263">
        <v>2</v>
      </c>
      <c r="E263">
        <v>477175.4</v>
      </c>
      <c r="F263">
        <v>171178.1</v>
      </c>
      <c r="G263">
        <v>57.4</v>
      </c>
      <c r="H263">
        <v>57.4</v>
      </c>
      <c r="I263">
        <v>58.1</v>
      </c>
      <c r="J263">
        <v>58.1</v>
      </c>
      <c r="K263" s="4">
        <f t="shared" si="49"/>
        <v>0</v>
      </c>
      <c r="L263" s="4">
        <f t="shared" si="50"/>
        <v>0.7</v>
      </c>
      <c r="M263" s="7">
        <f t="shared" si="51"/>
        <v>0</v>
      </c>
      <c r="N263" s="7">
        <f t="shared" si="52"/>
        <v>0.7</v>
      </c>
      <c r="O263" s="42">
        <f t="shared" si="53"/>
        <v>0.1</v>
      </c>
      <c r="P263" s="42" t="b">
        <f t="shared" si="54"/>
        <v>0</v>
      </c>
      <c r="Q263" s="42">
        <f t="shared" si="48"/>
        <v>0.8</v>
      </c>
      <c r="R263" s="42" t="b">
        <f t="shared" si="55"/>
        <v>0</v>
      </c>
      <c r="S263" s="4">
        <f t="shared" si="56"/>
        <v>57.4</v>
      </c>
      <c r="T263" s="4" t="b">
        <f t="shared" si="57"/>
        <v>1</v>
      </c>
      <c r="U263" s="4">
        <f t="shared" si="58"/>
        <v>58.1</v>
      </c>
      <c r="V263" s="4" t="b">
        <f t="shared" si="59"/>
        <v>1</v>
      </c>
    </row>
    <row r="264" spans="1:22" x14ac:dyDescent="0.25">
      <c r="A264" t="s">
        <v>283</v>
      </c>
      <c r="B264">
        <v>263</v>
      </c>
      <c r="C264" t="s">
        <v>173</v>
      </c>
      <c r="D264">
        <v>11</v>
      </c>
      <c r="E264">
        <v>477164.2</v>
      </c>
      <c r="F264">
        <v>171179.6</v>
      </c>
      <c r="G264">
        <v>57.4</v>
      </c>
      <c r="H264">
        <v>57.4</v>
      </c>
      <c r="I264">
        <v>58.2</v>
      </c>
      <c r="J264">
        <v>58.1</v>
      </c>
      <c r="K264" s="4">
        <f t="shared" si="49"/>
        <v>0</v>
      </c>
      <c r="L264" s="4">
        <f t="shared" si="50"/>
        <v>0.7</v>
      </c>
      <c r="M264" s="7">
        <f t="shared" si="51"/>
        <v>0</v>
      </c>
      <c r="N264" s="7">
        <f t="shared" si="52"/>
        <v>0.7</v>
      </c>
      <c r="O264" s="42">
        <f t="shared" si="53"/>
        <v>0.1</v>
      </c>
      <c r="P264" s="42" t="b">
        <f t="shared" si="54"/>
        <v>0</v>
      </c>
      <c r="Q264" s="42">
        <f t="shared" si="48"/>
        <v>0.8</v>
      </c>
      <c r="R264" s="42" t="b">
        <f t="shared" si="55"/>
        <v>0</v>
      </c>
      <c r="S264" s="4">
        <f t="shared" si="56"/>
        <v>57.4</v>
      </c>
      <c r="T264" s="4" t="b">
        <f t="shared" si="57"/>
        <v>1</v>
      </c>
      <c r="U264" s="4">
        <f t="shared" si="58"/>
        <v>58.1</v>
      </c>
      <c r="V264" s="4" t="b">
        <f t="shared" si="59"/>
        <v>1</v>
      </c>
    </row>
    <row r="265" spans="1:22" x14ac:dyDescent="0.25">
      <c r="A265" t="s">
        <v>283</v>
      </c>
      <c r="B265">
        <v>264</v>
      </c>
      <c r="C265" t="s">
        <v>173</v>
      </c>
      <c r="D265">
        <v>10</v>
      </c>
      <c r="E265">
        <v>477161.8</v>
      </c>
      <c r="F265">
        <v>171178</v>
      </c>
      <c r="G265">
        <v>57.2</v>
      </c>
      <c r="H265">
        <v>57.2</v>
      </c>
      <c r="I265">
        <v>58</v>
      </c>
      <c r="J265">
        <v>57.9</v>
      </c>
      <c r="K265" s="4">
        <f t="shared" si="49"/>
        <v>0</v>
      </c>
      <c r="L265" s="4">
        <f t="shared" si="50"/>
        <v>0.7</v>
      </c>
      <c r="M265" s="7">
        <f t="shared" si="51"/>
        <v>0</v>
      </c>
      <c r="N265" s="7">
        <f t="shared" si="52"/>
        <v>0.7</v>
      </c>
      <c r="O265" s="42">
        <f t="shared" si="53"/>
        <v>0.1</v>
      </c>
      <c r="P265" s="42" t="b">
        <f t="shared" si="54"/>
        <v>0</v>
      </c>
      <c r="Q265" s="42">
        <f t="shared" si="48"/>
        <v>0.8</v>
      </c>
      <c r="R265" s="42" t="b">
        <f t="shared" si="55"/>
        <v>0</v>
      </c>
      <c r="S265" s="4">
        <f t="shared" si="56"/>
        <v>57.4</v>
      </c>
      <c r="T265" s="4" t="b">
        <f t="shared" si="57"/>
        <v>0</v>
      </c>
      <c r="U265" s="4">
        <f t="shared" si="58"/>
        <v>58.1</v>
      </c>
      <c r="V265" s="4" t="b">
        <f t="shared" si="59"/>
        <v>0</v>
      </c>
    </row>
    <row r="266" spans="1:22" x14ac:dyDescent="0.25">
      <c r="A266" t="s">
        <v>283</v>
      </c>
      <c r="B266">
        <v>265</v>
      </c>
      <c r="C266" t="s">
        <v>173</v>
      </c>
      <c r="D266">
        <v>13</v>
      </c>
      <c r="E266">
        <v>477167.2</v>
      </c>
      <c r="F266">
        <v>171179.9</v>
      </c>
      <c r="G266">
        <v>57.1</v>
      </c>
      <c r="H266">
        <v>57.1</v>
      </c>
      <c r="I266">
        <v>57.9</v>
      </c>
      <c r="J266">
        <v>57.9</v>
      </c>
      <c r="K266" s="4">
        <f t="shared" si="49"/>
        <v>0</v>
      </c>
      <c r="L266" s="4">
        <f t="shared" si="50"/>
        <v>0.8</v>
      </c>
      <c r="M266" s="7">
        <f t="shared" si="51"/>
        <v>0</v>
      </c>
      <c r="N266" s="7">
        <f t="shared" si="52"/>
        <v>0.8</v>
      </c>
      <c r="O266" s="42">
        <f t="shared" si="53"/>
        <v>0.1</v>
      </c>
      <c r="P266" s="42" t="b">
        <f t="shared" si="54"/>
        <v>0</v>
      </c>
      <c r="Q266" s="42">
        <f t="shared" si="48"/>
        <v>0.8</v>
      </c>
      <c r="R266" s="42" t="b">
        <f t="shared" si="55"/>
        <v>1</v>
      </c>
      <c r="S266" s="4">
        <f t="shared" si="56"/>
        <v>57.4</v>
      </c>
      <c r="T266" s="4" t="b">
        <f t="shared" si="57"/>
        <v>0</v>
      </c>
      <c r="U266" s="4">
        <f t="shared" si="58"/>
        <v>58.1</v>
      </c>
      <c r="V266" s="4" t="b">
        <f t="shared" si="59"/>
        <v>0</v>
      </c>
    </row>
    <row r="267" spans="1:22" x14ac:dyDescent="0.25">
      <c r="A267" t="s">
        <v>283</v>
      </c>
      <c r="B267">
        <v>266</v>
      </c>
      <c r="C267" t="s">
        <v>173</v>
      </c>
      <c r="D267">
        <v>11</v>
      </c>
      <c r="E267">
        <v>477164.2</v>
      </c>
      <c r="F267">
        <v>171179.6</v>
      </c>
      <c r="G267">
        <v>55</v>
      </c>
      <c r="H267">
        <v>55</v>
      </c>
      <c r="I267">
        <v>55.7</v>
      </c>
      <c r="J267">
        <v>55.7</v>
      </c>
      <c r="K267" s="4">
        <f t="shared" si="49"/>
        <v>0</v>
      </c>
      <c r="L267" s="4">
        <f t="shared" si="50"/>
        <v>0.7</v>
      </c>
      <c r="M267" s="7">
        <f t="shared" si="51"/>
        <v>0</v>
      </c>
      <c r="N267" s="7">
        <f t="shared" si="52"/>
        <v>0.7</v>
      </c>
      <c r="O267" s="42">
        <f t="shared" si="53"/>
        <v>0.1</v>
      </c>
      <c r="P267" s="42" t="b">
        <f t="shared" si="54"/>
        <v>0</v>
      </c>
      <c r="Q267" s="42">
        <f t="shared" si="48"/>
        <v>0.8</v>
      </c>
      <c r="R267" s="42" t="b">
        <f t="shared" si="55"/>
        <v>0</v>
      </c>
      <c r="S267" s="4">
        <f t="shared" si="56"/>
        <v>57.4</v>
      </c>
      <c r="T267" s="4" t="b">
        <f t="shared" si="57"/>
        <v>0</v>
      </c>
      <c r="U267" s="4">
        <f t="shared" si="58"/>
        <v>58.1</v>
      </c>
      <c r="V267" s="4" t="b">
        <f t="shared" si="59"/>
        <v>0</v>
      </c>
    </row>
    <row r="268" spans="1:22" x14ac:dyDescent="0.25">
      <c r="A268" t="s">
        <v>283</v>
      </c>
      <c r="B268">
        <v>267</v>
      </c>
      <c r="C268" t="s">
        <v>173</v>
      </c>
      <c r="D268">
        <v>1</v>
      </c>
      <c r="E268">
        <v>477170.9</v>
      </c>
      <c r="F268">
        <v>171180.79999999999</v>
      </c>
      <c r="G268">
        <v>54.9</v>
      </c>
      <c r="H268">
        <v>54.9</v>
      </c>
      <c r="I268">
        <v>55.6</v>
      </c>
      <c r="J268">
        <v>55.6</v>
      </c>
      <c r="K268" s="4">
        <f t="shared" si="49"/>
        <v>0</v>
      </c>
      <c r="L268" s="4">
        <f t="shared" si="50"/>
        <v>0.7</v>
      </c>
      <c r="M268" s="7">
        <f t="shared" si="51"/>
        <v>0</v>
      </c>
      <c r="N268" s="7">
        <f t="shared" si="52"/>
        <v>0.7</v>
      </c>
      <c r="O268" s="42">
        <f t="shared" si="53"/>
        <v>0.1</v>
      </c>
      <c r="P268" s="42" t="b">
        <f t="shared" si="54"/>
        <v>0</v>
      </c>
      <c r="Q268" s="42">
        <f t="shared" si="48"/>
        <v>0.8</v>
      </c>
      <c r="R268" s="42" t="b">
        <f t="shared" si="55"/>
        <v>0</v>
      </c>
      <c r="S268" s="4">
        <f t="shared" si="56"/>
        <v>57.4</v>
      </c>
      <c r="T268" s="4" t="b">
        <f t="shared" si="57"/>
        <v>0</v>
      </c>
      <c r="U268" s="4">
        <f t="shared" si="58"/>
        <v>58.1</v>
      </c>
      <c r="V268" s="4" t="b">
        <f t="shared" si="59"/>
        <v>0</v>
      </c>
    </row>
    <row r="269" spans="1:22" x14ac:dyDescent="0.25">
      <c r="A269" t="s">
        <v>283</v>
      </c>
      <c r="B269">
        <v>268</v>
      </c>
      <c r="C269" t="s">
        <v>173</v>
      </c>
      <c r="D269">
        <v>2</v>
      </c>
      <c r="E269">
        <v>477175.4</v>
      </c>
      <c r="F269">
        <v>171178.1</v>
      </c>
      <c r="G269">
        <v>54.9</v>
      </c>
      <c r="H269">
        <v>54.9</v>
      </c>
      <c r="I269">
        <v>55.6</v>
      </c>
      <c r="J269">
        <v>55.6</v>
      </c>
      <c r="K269" s="4">
        <f t="shared" si="49"/>
        <v>0</v>
      </c>
      <c r="L269" s="4">
        <f t="shared" si="50"/>
        <v>0.7</v>
      </c>
      <c r="M269" s="7">
        <f t="shared" si="51"/>
        <v>0</v>
      </c>
      <c r="N269" s="7">
        <f t="shared" si="52"/>
        <v>0.7</v>
      </c>
      <c r="O269" s="42">
        <f t="shared" si="53"/>
        <v>0.1</v>
      </c>
      <c r="P269" s="42" t="b">
        <f t="shared" si="54"/>
        <v>0</v>
      </c>
      <c r="Q269" s="42">
        <f t="shared" si="48"/>
        <v>0.8</v>
      </c>
      <c r="R269" s="42" t="b">
        <f t="shared" si="55"/>
        <v>0</v>
      </c>
      <c r="S269" s="4">
        <f t="shared" si="56"/>
        <v>57.4</v>
      </c>
      <c r="T269" s="4" t="b">
        <f t="shared" si="57"/>
        <v>0</v>
      </c>
      <c r="U269" s="4">
        <f t="shared" si="58"/>
        <v>58.1</v>
      </c>
      <c r="V269" s="4" t="b">
        <f t="shared" si="59"/>
        <v>0</v>
      </c>
    </row>
    <row r="270" spans="1:22" x14ac:dyDescent="0.25">
      <c r="A270" t="s">
        <v>283</v>
      </c>
      <c r="B270">
        <v>269</v>
      </c>
      <c r="C270" t="s">
        <v>173</v>
      </c>
      <c r="D270">
        <v>10</v>
      </c>
      <c r="E270">
        <v>477161.8</v>
      </c>
      <c r="F270">
        <v>171178</v>
      </c>
      <c r="G270">
        <v>54.8</v>
      </c>
      <c r="H270">
        <v>54.8</v>
      </c>
      <c r="I270">
        <v>55.5</v>
      </c>
      <c r="J270">
        <v>55.5</v>
      </c>
      <c r="K270" s="4">
        <f t="shared" si="49"/>
        <v>0</v>
      </c>
      <c r="L270" s="4">
        <f t="shared" si="50"/>
        <v>0.7</v>
      </c>
      <c r="M270" s="7">
        <f t="shared" si="51"/>
        <v>0</v>
      </c>
      <c r="N270" s="7">
        <f t="shared" si="52"/>
        <v>0.7</v>
      </c>
      <c r="O270" s="42">
        <f t="shared" si="53"/>
        <v>0.1</v>
      </c>
      <c r="P270" s="42" t="b">
        <f t="shared" si="54"/>
        <v>0</v>
      </c>
      <c r="Q270" s="42">
        <f t="shared" si="48"/>
        <v>0.8</v>
      </c>
      <c r="R270" s="42" t="b">
        <f t="shared" si="55"/>
        <v>0</v>
      </c>
      <c r="S270" s="4">
        <f t="shared" si="56"/>
        <v>57.4</v>
      </c>
      <c r="T270" s="4" t="b">
        <f t="shared" si="57"/>
        <v>0</v>
      </c>
      <c r="U270" s="4">
        <f t="shared" si="58"/>
        <v>58.1</v>
      </c>
      <c r="V270" s="4" t="b">
        <f t="shared" si="59"/>
        <v>0</v>
      </c>
    </row>
    <row r="271" spans="1:22" x14ac:dyDescent="0.25">
      <c r="A271" t="s">
        <v>283</v>
      </c>
      <c r="B271">
        <v>270</v>
      </c>
      <c r="C271" t="s">
        <v>173</v>
      </c>
      <c r="D271">
        <v>12</v>
      </c>
      <c r="E271">
        <v>477165.3</v>
      </c>
      <c r="F271">
        <v>171178</v>
      </c>
      <c r="G271">
        <v>54.6</v>
      </c>
      <c r="H271">
        <v>54.6</v>
      </c>
      <c r="I271">
        <v>55.3</v>
      </c>
      <c r="J271">
        <v>55.3</v>
      </c>
      <c r="K271" s="4">
        <f t="shared" si="49"/>
        <v>0</v>
      </c>
      <c r="L271" s="4">
        <f t="shared" si="50"/>
        <v>0.7</v>
      </c>
      <c r="M271" s="7">
        <f t="shared" si="51"/>
        <v>0</v>
      </c>
      <c r="N271" s="7">
        <f t="shared" si="52"/>
        <v>0.7</v>
      </c>
      <c r="O271" s="42">
        <f t="shared" si="53"/>
        <v>0.1</v>
      </c>
      <c r="P271" s="42" t="b">
        <f t="shared" si="54"/>
        <v>0</v>
      </c>
      <c r="Q271" s="42">
        <f t="shared" si="48"/>
        <v>0.8</v>
      </c>
      <c r="R271" s="42" t="b">
        <f t="shared" si="55"/>
        <v>0</v>
      </c>
      <c r="S271" s="4">
        <f t="shared" si="56"/>
        <v>57.4</v>
      </c>
      <c r="T271" s="4" t="b">
        <f t="shared" si="57"/>
        <v>0</v>
      </c>
      <c r="U271" s="4">
        <f t="shared" si="58"/>
        <v>58.1</v>
      </c>
      <c r="V271" s="4" t="b">
        <f t="shared" si="59"/>
        <v>0</v>
      </c>
    </row>
    <row r="272" spans="1:22" x14ac:dyDescent="0.25">
      <c r="A272" t="s">
        <v>283</v>
      </c>
      <c r="B272">
        <v>271</v>
      </c>
      <c r="C272" t="s">
        <v>173</v>
      </c>
      <c r="D272">
        <v>13</v>
      </c>
      <c r="E272">
        <v>477167.2</v>
      </c>
      <c r="F272">
        <v>171179.9</v>
      </c>
      <c r="G272">
        <v>54.7</v>
      </c>
      <c r="H272">
        <v>54.6</v>
      </c>
      <c r="I272">
        <v>55.4</v>
      </c>
      <c r="J272">
        <v>55.4</v>
      </c>
      <c r="K272" s="4">
        <f t="shared" si="49"/>
        <v>-0.1</v>
      </c>
      <c r="L272" s="4">
        <f t="shared" si="50"/>
        <v>0.7</v>
      </c>
      <c r="M272" s="7">
        <f t="shared" si="51"/>
        <v>0.1</v>
      </c>
      <c r="N272" s="7">
        <f t="shared" si="52"/>
        <v>0.7</v>
      </c>
      <c r="O272" s="42">
        <f t="shared" si="53"/>
        <v>0.1</v>
      </c>
      <c r="P272" s="42" t="b">
        <f t="shared" si="54"/>
        <v>1</v>
      </c>
      <c r="Q272" s="42">
        <f t="shared" si="48"/>
        <v>0.8</v>
      </c>
      <c r="R272" s="42" t="b">
        <f t="shared" si="55"/>
        <v>0</v>
      </c>
      <c r="S272" s="4">
        <f t="shared" si="56"/>
        <v>57.4</v>
      </c>
      <c r="T272" s="4" t="b">
        <f t="shared" si="57"/>
        <v>0</v>
      </c>
      <c r="U272" s="4">
        <f t="shared" si="58"/>
        <v>58.1</v>
      </c>
      <c r="V272" s="4" t="b">
        <f t="shared" si="59"/>
        <v>0</v>
      </c>
    </row>
    <row r="273" spans="1:22" x14ac:dyDescent="0.25">
      <c r="A273" t="s">
        <v>283</v>
      </c>
      <c r="B273">
        <v>272</v>
      </c>
      <c r="C273" t="s">
        <v>173</v>
      </c>
      <c r="D273">
        <v>4</v>
      </c>
      <c r="E273">
        <v>477176.2</v>
      </c>
      <c r="F273">
        <v>171173.1</v>
      </c>
      <c r="G273">
        <v>52.7</v>
      </c>
      <c r="H273">
        <v>52.7</v>
      </c>
      <c r="I273">
        <v>53.4</v>
      </c>
      <c r="J273">
        <v>53.4</v>
      </c>
      <c r="K273" s="4">
        <f t="shared" si="49"/>
        <v>0</v>
      </c>
      <c r="L273" s="4">
        <f t="shared" si="50"/>
        <v>0.7</v>
      </c>
      <c r="M273" s="7">
        <f t="shared" si="51"/>
        <v>0</v>
      </c>
      <c r="N273" s="7">
        <f t="shared" si="52"/>
        <v>0.7</v>
      </c>
      <c r="O273" s="42">
        <f t="shared" si="53"/>
        <v>0.1</v>
      </c>
      <c r="P273" s="42" t="b">
        <f t="shared" si="54"/>
        <v>0</v>
      </c>
      <c r="Q273" s="42">
        <f t="shared" si="48"/>
        <v>0.8</v>
      </c>
      <c r="R273" s="42" t="b">
        <f t="shared" si="55"/>
        <v>0</v>
      </c>
      <c r="S273" s="4">
        <f t="shared" si="56"/>
        <v>57.4</v>
      </c>
      <c r="T273" s="4" t="b">
        <f t="shared" si="57"/>
        <v>0</v>
      </c>
      <c r="U273" s="4">
        <f t="shared" si="58"/>
        <v>58.1</v>
      </c>
      <c r="V273" s="4" t="b">
        <f t="shared" si="59"/>
        <v>0</v>
      </c>
    </row>
    <row r="274" spans="1:22" x14ac:dyDescent="0.25">
      <c r="A274" t="s">
        <v>283</v>
      </c>
      <c r="B274">
        <v>273</v>
      </c>
      <c r="C274" t="s">
        <v>173</v>
      </c>
      <c r="D274">
        <v>12</v>
      </c>
      <c r="E274">
        <v>477165.3</v>
      </c>
      <c r="F274">
        <v>171178</v>
      </c>
      <c r="G274">
        <v>51.9</v>
      </c>
      <c r="H274">
        <v>51.9</v>
      </c>
      <c r="I274">
        <v>52.6</v>
      </c>
      <c r="J274">
        <v>52.6</v>
      </c>
      <c r="K274" s="4">
        <f t="shared" si="49"/>
        <v>0</v>
      </c>
      <c r="L274" s="4">
        <f t="shared" si="50"/>
        <v>0.7</v>
      </c>
      <c r="M274" s="7">
        <f t="shared" si="51"/>
        <v>0</v>
      </c>
      <c r="N274" s="7">
        <f t="shared" si="52"/>
        <v>0.7</v>
      </c>
      <c r="O274" s="42">
        <f t="shared" si="53"/>
        <v>0.1</v>
      </c>
      <c r="P274" s="42" t="b">
        <f t="shared" si="54"/>
        <v>0</v>
      </c>
      <c r="Q274" s="42">
        <f t="shared" si="48"/>
        <v>0.8</v>
      </c>
      <c r="R274" s="42" t="b">
        <f t="shared" si="55"/>
        <v>0</v>
      </c>
      <c r="S274" s="4">
        <f t="shared" si="56"/>
        <v>57.4</v>
      </c>
      <c r="T274" s="4" t="b">
        <f t="shared" si="57"/>
        <v>0</v>
      </c>
      <c r="U274" s="4">
        <f t="shared" si="58"/>
        <v>58.1</v>
      </c>
      <c r="V274" s="4" t="b">
        <f t="shared" si="59"/>
        <v>0</v>
      </c>
    </row>
    <row r="275" spans="1:22" x14ac:dyDescent="0.25">
      <c r="A275" t="s">
        <v>283</v>
      </c>
      <c r="B275">
        <v>274</v>
      </c>
      <c r="C275" t="s">
        <v>173</v>
      </c>
      <c r="D275">
        <v>5</v>
      </c>
      <c r="E275">
        <v>477176.4</v>
      </c>
      <c r="F275">
        <v>171171.8</v>
      </c>
      <c r="G275">
        <v>51.6</v>
      </c>
      <c r="H275">
        <v>51.6</v>
      </c>
      <c r="I275">
        <v>52.3</v>
      </c>
      <c r="J275">
        <v>52.3</v>
      </c>
      <c r="K275" s="4">
        <f t="shared" si="49"/>
        <v>0</v>
      </c>
      <c r="L275" s="4">
        <f t="shared" si="50"/>
        <v>0.7</v>
      </c>
      <c r="M275" s="7">
        <f t="shared" si="51"/>
        <v>0</v>
      </c>
      <c r="N275" s="7">
        <f t="shared" si="52"/>
        <v>0.7</v>
      </c>
      <c r="O275" s="42">
        <f t="shared" si="53"/>
        <v>0.1</v>
      </c>
      <c r="P275" s="42" t="b">
        <f t="shared" si="54"/>
        <v>0</v>
      </c>
      <c r="Q275" s="42">
        <f t="shared" si="48"/>
        <v>0.8</v>
      </c>
      <c r="R275" s="42" t="b">
        <f t="shared" si="55"/>
        <v>0</v>
      </c>
      <c r="S275" s="4">
        <f t="shared" si="56"/>
        <v>57.4</v>
      </c>
      <c r="T275" s="4" t="b">
        <f t="shared" si="57"/>
        <v>0</v>
      </c>
      <c r="U275" s="4">
        <f t="shared" si="58"/>
        <v>58.1</v>
      </c>
      <c r="V275" s="4" t="b">
        <f t="shared" si="59"/>
        <v>0</v>
      </c>
    </row>
    <row r="276" spans="1:22" x14ac:dyDescent="0.25">
      <c r="A276" t="s">
        <v>283</v>
      </c>
      <c r="B276">
        <v>275</v>
      </c>
      <c r="C276" t="s">
        <v>173</v>
      </c>
      <c r="D276">
        <v>3</v>
      </c>
      <c r="E276">
        <v>477176.6</v>
      </c>
      <c r="F276">
        <v>171175</v>
      </c>
      <c r="G276">
        <v>51.3</v>
      </c>
      <c r="H276">
        <v>51.3</v>
      </c>
      <c r="I276">
        <v>52</v>
      </c>
      <c r="J276">
        <v>52</v>
      </c>
      <c r="K276" s="4">
        <f t="shared" si="49"/>
        <v>0</v>
      </c>
      <c r="L276" s="4">
        <f t="shared" si="50"/>
        <v>0.7</v>
      </c>
      <c r="M276" s="7">
        <f t="shared" si="51"/>
        <v>0</v>
      </c>
      <c r="N276" s="7">
        <f t="shared" si="52"/>
        <v>0.7</v>
      </c>
      <c r="O276" s="42">
        <f t="shared" si="53"/>
        <v>0.1</v>
      </c>
      <c r="P276" s="42" t="b">
        <f t="shared" si="54"/>
        <v>0</v>
      </c>
      <c r="Q276" s="42">
        <f t="shared" si="48"/>
        <v>0.8</v>
      </c>
      <c r="R276" s="42" t="b">
        <f t="shared" si="55"/>
        <v>0</v>
      </c>
      <c r="S276" s="4">
        <f t="shared" si="56"/>
        <v>57.4</v>
      </c>
      <c r="T276" s="4" t="b">
        <f t="shared" si="57"/>
        <v>0</v>
      </c>
      <c r="U276" s="4">
        <f t="shared" si="58"/>
        <v>58.1</v>
      </c>
      <c r="V276" s="4" t="b">
        <f t="shared" si="59"/>
        <v>0</v>
      </c>
    </row>
    <row r="277" spans="1:22" x14ac:dyDescent="0.25">
      <c r="A277" t="s">
        <v>283</v>
      </c>
      <c r="B277">
        <v>276</v>
      </c>
      <c r="C277" t="s">
        <v>173</v>
      </c>
      <c r="D277">
        <v>4</v>
      </c>
      <c r="E277">
        <v>477176.2</v>
      </c>
      <c r="F277">
        <v>171173.1</v>
      </c>
      <c r="G277">
        <v>50.1</v>
      </c>
      <c r="H277">
        <v>50.1</v>
      </c>
      <c r="I277">
        <v>50.8</v>
      </c>
      <c r="J277">
        <v>50.8</v>
      </c>
      <c r="K277" s="4">
        <f t="shared" si="49"/>
        <v>0</v>
      </c>
      <c r="L277" s="4">
        <f t="shared" si="50"/>
        <v>0.7</v>
      </c>
      <c r="M277" s="7">
        <f t="shared" si="51"/>
        <v>0</v>
      </c>
      <c r="N277" s="7">
        <f t="shared" si="52"/>
        <v>0.7</v>
      </c>
      <c r="O277" s="42">
        <f t="shared" si="53"/>
        <v>0.1</v>
      </c>
      <c r="P277" s="42" t="b">
        <f t="shared" si="54"/>
        <v>0</v>
      </c>
      <c r="Q277" s="42">
        <f t="shared" si="48"/>
        <v>0.8</v>
      </c>
      <c r="R277" s="42" t="b">
        <f t="shared" si="55"/>
        <v>0</v>
      </c>
      <c r="S277" s="4">
        <f t="shared" si="56"/>
        <v>57.4</v>
      </c>
      <c r="T277" s="4" t="b">
        <f t="shared" si="57"/>
        <v>0</v>
      </c>
      <c r="U277" s="4">
        <f t="shared" si="58"/>
        <v>58.1</v>
      </c>
      <c r="V277" s="4" t="b">
        <f t="shared" si="59"/>
        <v>0</v>
      </c>
    </row>
    <row r="278" spans="1:22" x14ac:dyDescent="0.25">
      <c r="A278" t="s">
        <v>283</v>
      </c>
      <c r="B278">
        <v>277</v>
      </c>
      <c r="C278" t="s">
        <v>173</v>
      </c>
      <c r="D278">
        <v>9</v>
      </c>
      <c r="E278">
        <v>477163.5</v>
      </c>
      <c r="F278">
        <v>171173.9</v>
      </c>
      <c r="G278">
        <v>49.8</v>
      </c>
      <c r="H278">
        <v>49.8</v>
      </c>
      <c r="I278">
        <v>50.5</v>
      </c>
      <c r="J278">
        <v>50.5</v>
      </c>
      <c r="K278" s="4">
        <f t="shared" si="49"/>
        <v>0</v>
      </c>
      <c r="L278" s="4">
        <f t="shared" si="50"/>
        <v>0.7</v>
      </c>
      <c r="M278" s="7">
        <f t="shared" si="51"/>
        <v>0</v>
      </c>
      <c r="N278" s="7">
        <f t="shared" si="52"/>
        <v>0.7</v>
      </c>
      <c r="O278" s="42">
        <f t="shared" si="53"/>
        <v>0.1</v>
      </c>
      <c r="P278" s="42" t="b">
        <f t="shared" si="54"/>
        <v>0</v>
      </c>
      <c r="Q278" s="42">
        <f t="shared" si="48"/>
        <v>0.8</v>
      </c>
      <c r="R278" s="42" t="b">
        <f t="shared" si="55"/>
        <v>0</v>
      </c>
      <c r="S278" s="4">
        <f t="shared" si="56"/>
        <v>57.4</v>
      </c>
      <c r="T278" s="4" t="b">
        <f t="shared" si="57"/>
        <v>0</v>
      </c>
      <c r="U278" s="4">
        <f t="shared" si="58"/>
        <v>58.1</v>
      </c>
      <c r="V278" s="4" t="b">
        <f t="shared" si="59"/>
        <v>0</v>
      </c>
    </row>
    <row r="279" spans="1:22" x14ac:dyDescent="0.25">
      <c r="A279" t="s">
        <v>283</v>
      </c>
      <c r="B279">
        <v>278</v>
      </c>
      <c r="C279" t="s">
        <v>173</v>
      </c>
      <c r="D279">
        <v>8</v>
      </c>
      <c r="E279">
        <v>477169.5</v>
      </c>
      <c r="F279">
        <v>171170.3</v>
      </c>
      <c r="G279">
        <v>49.6</v>
      </c>
      <c r="H279">
        <v>49.6</v>
      </c>
      <c r="I279">
        <v>50.3</v>
      </c>
      <c r="J279">
        <v>50.3</v>
      </c>
      <c r="K279" s="4">
        <f t="shared" si="49"/>
        <v>0</v>
      </c>
      <c r="L279" s="4">
        <f t="shared" si="50"/>
        <v>0.7</v>
      </c>
      <c r="M279" s="7">
        <f t="shared" si="51"/>
        <v>0</v>
      </c>
      <c r="N279" s="7">
        <f t="shared" si="52"/>
        <v>0.7</v>
      </c>
      <c r="O279" s="42">
        <f t="shared" si="53"/>
        <v>0.1</v>
      </c>
      <c r="P279" s="42" t="b">
        <f t="shared" si="54"/>
        <v>0</v>
      </c>
      <c r="Q279" s="42">
        <f t="shared" si="48"/>
        <v>0.8</v>
      </c>
      <c r="R279" s="42" t="b">
        <f t="shared" si="55"/>
        <v>0</v>
      </c>
      <c r="S279" s="4">
        <f t="shared" si="56"/>
        <v>57.4</v>
      </c>
      <c r="T279" s="4" t="b">
        <f t="shared" si="57"/>
        <v>0</v>
      </c>
      <c r="U279" s="4">
        <f t="shared" si="58"/>
        <v>58.1</v>
      </c>
      <c r="V279" s="4" t="b">
        <f t="shared" si="59"/>
        <v>0</v>
      </c>
    </row>
    <row r="280" spans="1:22" x14ac:dyDescent="0.25">
      <c r="A280" t="s">
        <v>283</v>
      </c>
      <c r="B280">
        <v>279</v>
      </c>
      <c r="C280" t="s">
        <v>173</v>
      </c>
      <c r="D280">
        <v>5</v>
      </c>
      <c r="E280">
        <v>477176.4</v>
      </c>
      <c r="F280">
        <v>171171.8</v>
      </c>
      <c r="G280">
        <v>49.3</v>
      </c>
      <c r="H280">
        <v>49.3</v>
      </c>
      <c r="I280">
        <v>50</v>
      </c>
      <c r="J280">
        <v>50</v>
      </c>
      <c r="K280" s="4">
        <f t="shared" si="49"/>
        <v>0</v>
      </c>
      <c r="L280" s="4">
        <f t="shared" si="50"/>
        <v>0.7</v>
      </c>
      <c r="M280" s="7">
        <f t="shared" si="51"/>
        <v>0</v>
      </c>
      <c r="N280" s="7">
        <f t="shared" si="52"/>
        <v>0.7</v>
      </c>
      <c r="O280" s="42">
        <f t="shared" si="53"/>
        <v>0.1</v>
      </c>
      <c r="P280" s="42" t="b">
        <f t="shared" si="54"/>
        <v>0</v>
      </c>
      <c r="Q280" s="42">
        <f t="shared" si="48"/>
        <v>0.8</v>
      </c>
      <c r="R280" s="42" t="b">
        <f t="shared" si="55"/>
        <v>0</v>
      </c>
      <c r="S280" s="4">
        <f t="shared" si="56"/>
        <v>57.4</v>
      </c>
      <c r="T280" s="4" t="b">
        <f t="shared" si="57"/>
        <v>0</v>
      </c>
      <c r="U280" s="4">
        <f t="shared" si="58"/>
        <v>58.1</v>
      </c>
      <c r="V280" s="4" t="b">
        <f t="shared" si="59"/>
        <v>0</v>
      </c>
    </row>
    <row r="281" spans="1:22" x14ac:dyDescent="0.25">
      <c r="A281" t="s">
        <v>283</v>
      </c>
      <c r="B281">
        <v>280</v>
      </c>
      <c r="C281" t="s">
        <v>173</v>
      </c>
      <c r="D281">
        <v>3</v>
      </c>
      <c r="E281">
        <v>477176.6</v>
      </c>
      <c r="F281">
        <v>171175</v>
      </c>
      <c r="G281">
        <v>48.9</v>
      </c>
      <c r="H281">
        <v>48.9</v>
      </c>
      <c r="I281">
        <v>49.7</v>
      </c>
      <c r="J281">
        <v>49.7</v>
      </c>
      <c r="K281" s="4">
        <f t="shared" si="49"/>
        <v>0</v>
      </c>
      <c r="L281" s="4">
        <f t="shared" si="50"/>
        <v>0.8</v>
      </c>
      <c r="M281" s="7">
        <f t="shared" si="51"/>
        <v>0</v>
      </c>
      <c r="N281" s="7">
        <f t="shared" si="52"/>
        <v>0.8</v>
      </c>
      <c r="O281" s="42">
        <f t="shared" si="53"/>
        <v>0.1</v>
      </c>
      <c r="P281" s="42" t="b">
        <f t="shared" si="54"/>
        <v>0</v>
      </c>
      <c r="Q281" s="42">
        <f t="shared" si="48"/>
        <v>0.8</v>
      </c>
      <c r="R281" s="42" t="b">
        <f t="shared" si="55"/>
        <v>0</v>
      </c>
      <c r="S281" s="4">
        <f t="shared" si="56"/>
        <v>57.4</v>
      </c>
      <c r="T281" s="4" t="b">
        <f t="shared" si="57"/>
        <v>0</v>
      </c>
      <c r="U281" s="4">
        <f t="shared" si="58"/>
        <v>58.1</v>
      </c>
      <c r="V281" s="4" t="b">
        <f t="shared" si="59"/>
        <v>0</v>
      </c>
    </row>
    <row r="282" spans="1:22" x14ac:dyDescent="0.25">
      <c r="A282" t="s">
        <v>283</v>
      </c>
      <c r="B282">
        <v>281</v>
      </c>
      <c r="C282" t="s">
        <v>173</v>
      </c>
      <c r="D282">
        <v>7</v>
      </c>
      <c r="E282">
        <v>477173.6</v>
      </c>
      <c r="F282">
        <v>171170.2</v>
      </c>
      <c r="G282">
        <v>48.6</v>
      </c>
      <c r="H282">
        <v>48.6</v>
      </c>
      <c r="I282">
        <v>49.3</v>
      </c>
      <c r="J282">
        <v>49.3</v>
      </c>
      <c r="K282" s="4">
        <f t="shared" si="49"/>
        <v>0</v>
      </c>
      <c r="L282" s="4">
        <f t="shared" si="50"/>
        <v>0.7</v>
      </c>
      <c r="M282" s="7">
        <f t="shared" si="51"/>
        <v>0</v>
      </c>
      <c r="N282" s="7">
        <f t="shared" si="52"/>
        <v>0.7</v>
      </c>
      <c r="O282" s="42">
        <f t="shared" si="53"/>
        <v>0.1</v>
      </c>
      <c r="P282" s="42" t="b">
        <f t="shared" si="54"/>
        <v>0</v>
      </c>
      <c r="Q282" s="42">
        <f t="shared" si="48"/>
        <v>0.8</v>
      </c>
      <c r="R282" s="42" t="b">
        <f t="shared" si="55"/>
        <v>0</v>
      </c>
      <c r="S282" s="4">
        <f t="shared" si="56"/>
        <v>57.4</v>
      </c>
      <c r="T282" s="4" t="b">
        <f t="shared" si="57"/>
        <v>0</v>
      </c>
      <c r="U282" s="4">
        <f t="shared" si="58"/>
        <v>58.1</v>
      </c>
      <c r="V282" s="4" t="b">
        <f t="shared" si="59"/>
        <v>0</v>
      </c>
    </row>
    <row r="283" spans="1:22" x14ac:dyDescent="0.25">
      <c r="A283" t="s">
        <v>283</v>
      </c>
      <c r="B283">
        <v>282</v>
      </c>
      <c r="C283" t="s">
        <v>173</v>
      </c>
      <c r="D283">
        <v>6</v>
      </c>
      <c r="E283">
        <v>477175.2</v>
      </c>
      <c r="F283">
        <v>171171.5</v>
      </c>
      <c r="G283">
        <v>47.9</v>
      </c>
      <c r="H283">
        <v>47.9</v>
      </c>
      <c r="I283">
        <v>48.6</v>
      </c>
      <c r="J283">
        <v>48.6</v>
      </c>
      <c r="K283" s="4">
        <f t="shared" si="49"/>
        <v>0</v>
      </c>
      <c r="L283" s="4">
        <f t="shared" si="50"/>
        <v>0.7</v>
      </c>
      <c r="M283" s="7">
        <f t="shared" si="51"/>
        <v>0</v>
      </c>
      <c r="N283" s="7">
        <f t="shared" si="52"/>
        <v>0.7</v>
      </c>
      <c r="O283" s="42">
        <f t="shared" si="53"/>
        <v>0.1</v>
      </c>
      <c r="P283" s="42" t="b">
        <f t="shared" si="54"/>
        <v>0</v>
      </c>
      <c r="Q283" s="42">
        <f t="shared" si="48"/>
        <v>0.8</v>
      </c>
      <c r="R283" s="42" t="b">
        <f t="shared" si="55"/>
        <v>0</v>
      </c>
      <c r="S283" s="4">
        <f t="shared" si="56"/>
        <v>57.4</v>
      </c>
      <c r="T283" s="4" t="b">
        <f t="shared" si="57"/>
        <v>0</v>
      </c>
      <c r="U283" s="4">
        <f t="shared" si="58"/>
        <v>58.1</v>
      </c>
      <c r="V283" s="4" t="b">
        <f t="shared" si="59"/>
        <v>0</v>
      </c>
    </row>
    <row r="284" spans="1:22" x14ac:dyDescent="0.25">
      <c r="A284" t="s">
        <v>283</v>
      </c>
      <c r="B284">
        <v>283</v>
      </c>
      <c r="C284" t="s">
        <v>173</v>
      </c>
      <c r="D284">
        <v>9</v>
      </c>
      <c r="E284">
        <v>477163.5</v>
      </c>
      <c r="F284">
        <v>171173.9</v>
      </c>
      <c r="G284">
        <v>47.2</v>
      </c>
      <c r="H284">
        <v>47.2</v>
      </c>
      <c r="I284">
        <v>48</v>
      </c>
      <c r="J284">
        <v>48</v>
      </c>
      <c r="K284" s="4">
        <f t="shared" si="49"/>
        <v>0</v>
      </c>
      <c r="L284" s="4">
        <f t="shared" si="50"/>
        <v>0.8</v>
      </c>
      <c r="M284" s="7">
        <f t="shared" si="51"/>
        <v>0</v>
      </c>
      <c r="N284" s="7">
        <f t="shared" si="52"/>
        <v>0.8</v>
      </c>
      <c r="O284" s="42">
        <f t="shared" si="53"/>
        <v>0.1</v>
      </c>
      <c r="P284" s="42" t="b">
        <f t="shared" si="54"/>
        <v>0</v>
      </c>
      <c r="Q284" s="42">
        <f t="shared" si="48"/>
        <v>0.8</v>
      </c>
      <c r="R284" s="42" t="b">
        <f t="shared" si="55"/>
        <v>0</v>
      </c>
      <c r="S284" s="4">
        <f t="shared" si="56"/>
        <v>57.4</v>
      </c>
      <c r="T284" s="4" t="b">
        <f t="shared" si="57"/>
        <v>0</v>
      </c>
      <c r="U284" s="4">
        <f t="shared" si="58"/>
        <v>58.1</v>
      </c>
      <c r="V284" s="4" t="b">
        <f t="shared" si="59"/>
        <v>0</v>
      </c>
    </row>
    <row r="285" spans="1:22" x14ac:dyDescent="0.25">
      <c r="A285" t="s">
        <v>283</v>
      </c>
      <c r="B285">
        <v>284</v>
      </c>
      <c r="C285" t="s">
        <v>173</v>
      </c>
      <c r="D285">
        <v>8</v>
      </c>
      <c r="E285">
        <v>477169.5</v>
      </c>
      <c r="F285">
        <v>171170.3</v>
      </c>
      <c r="G285">
        <v>46.9</v>
      </c>
      <c r="H285">
        <v>46.9</v>
      </c>
      <c r="I285">
        <v>47.6</v>
      </c>
      <c r="J285">
        <v>47.6</v>
      </c>
      <c r="K285" s="4">
        <f t="shared" si="49"/>
        <v>0</v>
      </c>
      <c r="L285" s="4">
        <f t="shared" si="50"/>
        <v>0.7</v>
      </c>
      <c r="M285" s="7">
        <f t="shared" si="51"/>
        <v>0</v>
      </c>
      <c r="N285" s="7">
        <f t="shared" si="52"/>
        <v>0.7</v>
      </c>
      <c r="O285" s="42">
        <f t="shared" si="53"/>
        <v>0.1</v>
      </c>
      <c r="P285" s="42" t="b">
        <f t="shared" si="54"/>
        <v>0</v>
      </c>
      <c r="Q285" s="42">
        <f t="shared" si="48"/>
        <v>0.8</v>
      </c>
      <c r="R285" s="42" t="b">
        <f t="shared" si="55"/>
        <v>0</v>
      </c>
      <c r="S285" s="4">
        <f t="shared" si="56"/>
        <v>57.4</v>
      </c>
      <c r="T285" s="4" t="b">
        <f t="shared" si="57"/>
        <v>0</v>
      </c>
      <c r="U285" s="4">
        <f t="shared" si="58"/>
        <v>58.1</v>
      </c>
      <c r="V285" s="4" t="b">
        <f t="shared" si="59"/>
        <v>0</v>
      </c>
    </row>
    <row r="286" spans="1:22" x14ac:dyDescent="0.25">
      <c r="A286" t="s">
        <v>283</v>
      </c>
      <c r="B286">
        <v>285</v>
      </c>
      <c r="C286" t="s">
        <v>173</v>
      </c>
      <c r="D286">
        <v>7</v>
      </c>
      <c r="E286">
        <v>477173.6</v>
      </c>
      <c r="F286">
        <v>171170.2</v>
      </c>
      <c r="G286">
        <v>44.2</v>
      </c>
      <c r="H286">
        <v>44.2</v>
      </c>
      <c r="I286">
        <v>44.9</v>
      </c>
      <c r="J286">
        <v>44.9</v>
      </c>
      <c r="K286" s="4">
        <f t="shared" si="49"/>
        <v>0</v>
      </c>
      <c r="L286" s="4">
        <f t="shared" si="50"/>
        <v>0.7</v>
      </c>
      <c r="M286" s="7">
        <f t="shared" si="51"/>
        <v>0</v>
      </c>
      <c r="N286" s="7">
        <f t="shared" si="52"/>
        <v>0.7</v>
      </c>
      <c r="O286" s="42">
        <f t="shared" si="53"/>
        <v>0.1</v>
      </c>
      <c r="P286" s="42" t="b">
        <f t="shared" si="54"/>
        <v>0</v>
      </c>
      <c r="Q286" s="42">
        <f t="shared" si="48"/>
        <v>0.8</v>
      </c>
      <c r="R286" s="42" t="b">
        <f t="shared" si="55"/>
        <v>0</v>
      </c>
      <c r="S286" s="4">
        <f t="shared" si="56"/>
        <v>57.4</v>
      </c>
      <c r="T286" s="4" t="b">
        <f t="shared" si="57"/>
        <v>0</v>
      </c>
      <c r="U286" s="4">
        <f t="shared" si="58"/>
        <v>58.1</v>
      </c>
      <c r="V286" s="4" t="b">
        <f t="shared" si="59"/>
        <v>0</v>
      </c>
    </row>
    <row r="287" spans="1:22" x14ac:dyDescent="0.25">
      <c r="A287" t="s">
        <v>283</v>
      </c>
      <c r="B287">
        <v>286</v>
      </c>
      <c r="C287" t="s">
        <v>173</v>
      </c>
      <c r="D287">
        <v>6</v>
      </c>
      <c r="E287">
        <v>477175.2</v>
      </c>
      <c r="F287">
        <v>171171.5</v>
      </c>
      <c r="G287">
        <v>43.8</v>
      </c>
      <c r="H287">
        <v>43.8</v>
      </c>
      <c r="I287">
        <v>44.5</v>
      </c>
      <c r="J287">
        <v>44.5</v>
      </c>
      <c r="K287" s="4">
        <f t="shared" si="49"/>
        <v>0</v>
      </c>
      <c r="L287" s="4">
        <f t="shared" si="50"/>
        <v>0.7</v>
      </c>
      <c r="M287" s="7">
        <f t="shared" si="51"/>
        <v>0</v>
      </c>
      <c r="N287" s="7">
        <f t="shared" si="52"/>
        <v>0.7</v>
      </c>
      <c r="O287" s="42">
        <f t="shared" si="53"/>
        <v>0.1</v>
      </c>
      <c r="P287" s="42" t="b">
        <f t="shared" si="54"/>
        <v>0</v>
      </c>
      <c r="Q287" s="42">
        <f t="shared" si="48"/>
        <v>0.8</v>
      </c>
      <c r="R287" s="42" t="b">
        <f t="shared" si="55"/>
        <v>0</v>
      </c>
      <c r="S287" s="4">
        <f t="shared" si="56"/>
        <v>57.4</v>
      </c>
      <c r="T287" s="4" t="b">
        <f t="shared" si="57"/>
        <v>0</v>
      </c>
      <c r="U287" s="4">
        <f t="shared" si="58"/>
        <v>58.1</v>
      </c>
      <c r="V287" s="4" t="b">
        <f t="shared" si="59"/>
        <v>0</v>
      </c>
    </row>
    <row r="288" spans="1:22" x14ac:dyDescent="0.25">
      <c r="A288" t="s">
        <v>283</v>
      </c>
      <c r="B288">
        <v>287</v>
      </c>
      <c r="C288" t="s">
        <v>174</v>
      </c>
      <c r="D288">
        <v>11</v>
      </c>
      <c r="E288">
        <v>477357.1</v>
      </c>
      <c r="F288">
        <v>171188.3</v>
      </c>
      <c r="G288">
        <v>57.1</v>
      </c>
      <c r="H288">
        <v>57.1</v>
      </c>
      <c r="I288">
        <v>57.8</v>
      </c>
      <c r="J288">
        <v>57.8</v>
      </c>
      <c r="K288" s="4">
        <f t="shared" si="49"/>
        <v>0</v>
      </c>
      <c r="L288" s="4">
        <f t="shared" si="50"/>
        <v>0.7</v>
      </c>
      <c r="M288" s="7">
        <f t="shared" si="51"/>
        <v>0</v>
      </c>
      <c r="N288" s="7">
        <f t="shared" si="52"/>
        <v>0.7</v>
      </c>
      <c r="O288" s="42">
        <f t="shared" si="53"/>
        <v>0.1</v>
      </c>
      <c r="P288" s="42" t="b">
        <f t="shared" si="54"/>
        <v>0</v>
      </c>
      <c r="Q288" s="42">
        <f t="shared" si="48"/>
        <v>0.7</v>
      </c>
      <c r="R288" s="42" t="b">
        <f t="shared" si="55"/>
        <v>1</v>
      </c>
      <c r="S288" s="4">
        <f t="shared" si="56"/>
        <v>57.1</v>
      </c>
      <c r="T288" s="4" t="b">
        <f t="shared" si="57"/>
        <v>1</v>
      </c>
      <c r="U288" s="4">
        <f t="shared" si="58"/>
        <v>57.8</v>
      </c>
      <c r="V288" s="4" t="b">
        <f t="shared" si="59"/>
        <v>1</v>
      </c>
    </row>
    <row r="289" spans="1:22" x14ac:dyDescent="0.25">
      <c r="A289" t="s">
        <v>283</v>
      </c>
      <c r="B289">
        <v>288</v>
      </c>
      <c r="C289" t="s">
        <v>174</v>
      </c>
      <c r="D289">
        <v>12</v>
      </c>
      <c r="E289">
        <v>477361.8</v>
      </c>
      <c r="F289">
        <v>171189</v>
      </c>
      <c r="G289">
        <v>57.1</v>
      </c>
      <c r="H289">
        <v>57</v>
      </c>
      <c r="I289">
        <v>57.8</v>
      </c>
      <c r="J289">
        <v>57.8</v>
      </c>
      <c r="K289" s="4">
        <f t="shared" si="49"/>
        <v>-0.1</v>
      </c>
      <c r="L289" s="4">
        <f t="shared" si="50"/>
        <v>0.7</v>
      </c>
      <c r="M289" s="7">
        <f t="shared" si="51"/>
        <v>0.1</v>
      </c>
      <c r="N289" s="7">
        <f t="shared" si="52"/>
        <v>0.7</v>
      </c>
      <c r="O289" s="42">
        <f t="shared" si="53"/>
        <v>0.1</v>
      </c>
      <c r="P289" s="42" t="b">
        <f t="shared" si="54"/>
        <v>1</v>
      </c>
      <c r="Q289" s="42">
        <f t="shared" si="48"/>
        <v>0.7</v>
      </c>
      <c r="R289" s="42" t="b">
        <f t="shared" si="55"/>
        <v>1</v>
      </c>
      <c r="S289" s="4">
        <f t="shared" si="56"/>
        <v>57.1</v>
      </c>
      <c r="T289" s="4" t="b">
        <f t="shared" si="57"/>
        <v>0</v>
      </c>
      <c r="U289" s="4">
        <f t="shared" si="58"/>
        <v>57.8</v>
      </c>
      <c r="V289" s="4" t="b">
        <f t="shared" si="59"/>
        <v>1</v>
      </c>
    </row>
    <row r="290" spans="1:22" x14ac:dyDescent="0.25">
      <c r="A290" t="s">
        <v>283</v>
      </c>
      <c r="B290">
        <v>289</v>
      </c>
      <c r="C290" t="s">
        <v>174</v>
      </c>
      <c r="D290">
        <v>13</v>
      </c>
      <c r="E290">
        <v>477365.1</v>
      </c>
      <c r="F290">
        <v>171194.4</v>
      </c>
      <c r="G290">
        <v>56.9</v>
      </c>
      <c r="H290">
        <v>56.9</v>
      </c>
      <c r="I290">
        <v>57.6</v>
      </c>
      <c r="J290">
        <v>57.6</v>
      </c>
      <c r="K290" s="4">
        <f t="shared" si="49"/>
        <v>0</v>
      </c>
      <c r="L290" s="4">
        <f t="shared" si="50"/>
        <v>0.7</v>
      </c>
      <c r="M290" s="7">
        <f t="shared" si="51"/>
        <v>0</v>
      </c>
      <c r="N290" s="7">
        <f t="shared" si="52"/>
        <v>0.7</v>
      </c>
      <c r="O290" s="42">
        <f t="shared" si="53"/>
        <v>0.1</v>
      </c>
      <c r="P290" s="42" t="b">
        <f t="shared" si="54"/>
        <v>0</v>
      </c>
      <c r="Q290" s="42">
        <f t="shared" si="48"/>
        <v>0.7</v>
      </c>
      <c r="R290" s="42" t="b">
        <f t="shared" si="55"/>
        <v>0</v>
      </c>
      <c r="S290" s="4">
        <f t="shared" si="56"/>
        <v>57.1</v>
      </c>
      <c r="T290" s="4" t="b">
        <f t="shared" si="57"/>
        <v>0</v>
      </c>
      <c r="U290" s="4">
        <f t="shared" si="58"/>
        <v>57.8</v>
      </c>
      <c r="V290" s="4" t="b">
        <f t="shared" si="59"/>
        <v>0</v>
      </c>
    </row>
    <row r="291" spans="1:22" x14ac:dyDescent="0.25">
      <c r="A291" t="s">
        <v>283</v>
      </c>
      <c r="B291">
        <v>290</v>
      </c>
      <c r="C291" t="s">
        <v>174</v>
      </c>
      <c r="D291">
        <v>10</v>
      </c>
      <c r="E291">
        <v>477351.8</v>
      </c>
      <c r="F291">
        <v>171186.7</v>
      </c>
      <c r="G291">
        <v>56.9</v>
      </c>
      <c r="H291">
        <v>56.8</v>
      </c>
      <c r="I291">
        <v>57.6</v>
      </c>
      <c r="J291">
        <v>57.6</v>
      </c>
      <c r="K291" s="4">
        <f t="shared" si="49"/>
        <v>-0.1</v>
      </c>
      <c r="L291" s="4">
        <f t="shared" si="50"/>
        <v>0.7</v>
      </c>
      <c r="M291" s="7">
        <f t="shared" si="51"/>
        <v>0.1</v>
      </c>
      <c r="N291" s="7">
        <f t="shared" si="52"/>
        <v>0.7</v>
      </c>
      <c r="O291" s="42">
        <f t="shared" si="53"/>
        <v>0.1</v>
      </c>
      <c r="P291" s="42" t="b">
        <f t="shared" si="54"/>
        <v>0</v>
      </c>
      <c r="Q291" s="42">
        <f t="shared" si="48"/>
        <v>0.7</v>
      </c>
      <c r="R291" s="42" t="b">
        <f t="shared" si="55"/>
        <v>0</v>
      </c>
      <c r="S291" s="4">
        <f t="shared" si="56"/>
        <v>57.1</v>
      </c>
      <c r="T291" s="4" t="b">
        <f t="shared" si="57"/>
        <v>0</v>
      </c>
      <c r="U291" s="4">
        <f t="shared" si="58"/>
        <v>57.8</v>
      </c>
      <c r="V291" s="4" t="b">
        <f t="shared" si="59"/>
        <v>0</v>
      </c>
    </row>
    <row r="292" spans="1:22" x14ac:dyDescent="0.25">
      <c r="A292" t="s">
        <v>283</v>
      </c>
      <c r="B292">
        <v>291</v>
      </c>
      <c r="C292" t="s">
        <v>174</v>
      </c>
      <c r="D292">
        <v>14</v>
      </c>
      <c r="E292">
        <v>477367.7</v>
      </c>
      <c r="F292">
        <v>171198.3</v>
      </c>
      <c r="G292">
        <v>56.7</v>
      </c>
      <c r="H292">
        <v>56.6</v>
      </c>
      <c r="I292">
        <v>57.4</v>
      </c>
      <c r="J292">
        <v>57.4</v>
      </c>
      <c r="K292" s="4">
        <f t="shared" si="49"/>
        <v>-0.1</v>
      </c>
      <c r="L292" s="4">
        <f t="shared" si="50"/>
        <v>0.7</v>
      </c>
      <c r="M292" s="7">
        <f t="shared" si="51"/>
        <v>0.1</v>
      </c>
      <c r="N292" s="7">
        <f t="shared" si="52"/>
        <v>0.7</v>
      </c>
      <c r="O292" s="42">
        <f t="shared" si="53"/>
        <v>0.1</v>
      </c>
      <c r="P292" s="42" t="b">
        <f t="shared" si="54"/>
        <v>0</v>
      </c>
      <c r="Q292" s="42">
        <f t="shared" si="48"/>
        <v>0.7</v>
      </c>
      <c r="R292" s="42" t="b">
        <f t="shared" si="55"/>
        <v>0</v>
      </c>
      <c r="S292" s="4">
        <f t="shared" si="56"/>
        <v>57.1</v>
      </c>
      <c r="T292" s="4" t="b">
        <f t="shared" si="57"/>
        <v>0</v>
      </c>
      <c r="U292" s="4">
        <f t="shared" si="58"/>
        <v>57.8</v>
      </c>
      <c r="V292" s="4" t="b">
        <f t="shared" si="59"/>
        <v>0</v>
      </c>
    </row>
    <row r="293" spans="1:22" x14ac:dyDescent="0.25">
      <c r="A293" t="s">
        <v>283</v>
      </c>
      <c r="B293">
        <v>292</v>
      </c>
      <c r="C293" t="s">
        <v>174</v>
      </c>
      <c r="D293">
        <v>1</v>
      </c>
      <c r="E293">
        <v>477369.7</v>
      </c>
      <c r="F293">
        <v>171198.9</v>
      </c>
      <c r="G293">
        <v>56.4</v>
      </c>
      <c r="H293">
        <v>56.4</v>
      </c>
      <c r="I293">
        <v>57.1</v>
      </c>
      <c r="J293">
        <v>57.1</v>
      </c>
      <c r="K293" s="4">
        <f t="shared" si="49"/>
        <v>0</v>
      </c>
      <c r="L293" s="4">
        <f t="shared" si="50"/>
        <v>0.7</v>
      </c>
      <c r="M293" s="7">
        <f t="shared" si="51"/>
        <v>0</v>
      </c>
      <c r="N293" s="7">
        <f t="shared" si="52"/>
        <v>0.7</v>
      </c>
      <c r="O293" s="42">
        <f t="shared" si="53"/>
        <v>0.1</v>
      </c>
      <c r="P293" s="42" t="b">
        <f t="shared" si="54"/>
        <v>0</v>
      </c>
      <c r="Q293" s="42">
        <f t="shared" si="48"/>
        <v>0.7</v>
      </c>
      <c r="R293" s="42" t="b">
        <f t="shared" si="55"/>
        <v>0</v>
      </c>
      <c r="S293" s="4">
        <f t="shared" si="56"/>
        <v>57.1</v>
      </c>
      <c r="T293" s="4" t="b">
        <f t="shared" si="57"/>
        <v>0</v>
      </c>
      <c r="U293" s="4">
        <f t="shared" si="58"/>
        <v>57.8</v>
      </c>
      <c r="V293" s="4" t="b">
        <f t="shared" si="59"/>
        <v>0</v>
      </c>
    </row>
    <row r="294" spans="1:22" x14ac:dyDescent="0.25">
      <c r="A294" t="s">
        <v>283</v>
      </c>
      <c r="B294">
        <v>293</v>
      </c>
      <c r="C294" t="s">
        <v>174</v>
      </c>
      <c r="D294">
        <v>9</v>
      </c>
      <c r="E294">
        <v>477347.5</v>
      </c>
      <c r="F294">
        <v>171179.7</v>
      </c>
      <c r="G294">
        <v>55.4</v>
      </c>
      <c r="H294">
        <v>55.4</v>
      </c>
      <c r="I294">
        <v>56.1</v>
      </c>
      <c r="J294">
        <v>56.1</v>
      </c>
      <c r="K294" s="4">
        <f t="shared" si="49"/>
        <v>0</v>
      </c>
      <c r="L294" s="4">
        <f t="shared" si="50"/>
        <v>0.7</v>
      </c>
      <c r="M294" s="7">
        <f t="shared" si="51"/>
        <v>0</v>
      </c>
      <c r="N294" s="7">
        <f t="shared" si="52"/>
        <v>0.7</v>
      </c>
      <c r="O294" s="42">
        <f t="shared" si="53"/>
        <v>0.1</v>
      </c>
      <c r="P294" s="42" t="b">
        <f t="shared" si="54"/>
        <v>0</v>
      </c>
      <c r="Q294" s="42">
        <f t="shared" si="48"/>
        <v>0.7</v>
      </c>
      <c r="R294" s="42" t="b">
        <f t="shared" si="55"/>
        <v>0</v>
      </c>
      <c r="S294" s="4">
        <f t="shared" si="56"/>
        <v>57.1</v>
      </c>
      <c r="T294" s="4" t="b">
        <f t="shared" si="57"/>
        <v>0</v>
      </c>
      <c r="U294" s="4">
        <f t="shared" si="58"/>
        <v>57.8</v>
      </c>
      <c r="V294" s="4" t="b">
        <f t="shared" si="59"/>
        <v>0</v>
      </c>
    </row>
    <row r="295" spans="1:22" x14ac:dyDescent="0.25">
      <c r="A295" t="s">
        <v>283</v>
      </c>
      <c r="B295">
        <v>294</v>
      </c>
      <c r="C295" t="s">
        <v>174</v>
      </c>
      <c r="D295">
        <v>11</v>
      </c>
      <c r="E295">
        <v>477357.1</v>
      </c>
      <c r="F295">
        <v>171188.3</v>
      </c>
      <c r="G295">
        <v>54.4</v>
      </c>
      <c r="H295">
        <v>54.4</v>
      </c>
      <c r="I295">
        <v>55.1</v>
      </c>
      <c r="J295">
        <v>55.1</v>
      </c>
      <c r="K295" s="4">
        <f t="shared" si="49"/>
        <v>0</v>
      </c>
      <c r="L295" s="4">
        <f t="shared" si="50"/>
        <v>0.7</v>
      </c>
      <c r="M295" s="7">
        <f t="shared" si="51"/>
        <v>0</v>
      </c>
      <c r="N295" s="7">
        <f t="shared" si="52"/>
        <v>0.7</v>
      </c>
      <c r="O295" s="42">
        <f t="shared" si="53"/>
        <v>0.1</v>
      </c>
      <c r="P295" s="42" t="b">
        <f t="shared" si="54"/>
        <v>0</v>
      </c>
      <c r="Q295" s="42">
        <f t="shared" si="48"/>
        <v>0.7</v>
      </c>
      <c r="R295" s="42" t="b">
        <f t="shared" si="55"/>
        <v>0</v>
      </c>
      <c r="S295" s="4">
        <f t="shared" si="56"/>
        <v>57.1</v>
      </c>
      <c r="T295" s="4" t="b">
        <f t="shared" si="57"/>
        <v>0</v>
      </c>
      <c r="U295" s="4">
        <f t="shared" si="58"/>
        <v>57.8</v>
      </c>
      <c r="V295" s="4" t="b">
        <f t="shared" si="59"/>
        <v>0</v>
      </c>
    </row>
    <row r="296" spans="1:22" x14ac:dyDescent="0.25">
      <c r="A296" t="s">
        <v>283</v>
      </c>
      <c r="B296">
        <v>295</v>
      </c>
      <c r="C296" t="s">
        <v>174</v>
      </c>
      <c r="D296">
        <v>10</v>
      </c>
      <c r="E296">
        <v>477351.8</v>
      </c>
      <c r="F296">
        <v>171186.7</v>
      </c>
      <c r="G296">
        <v>54.2</v>
      </c>
      <c r="H296">
        <v>54.2</v>
      </c>
      <c r="I296">
        <v>54.9</v>
      </c>
      <c r="J296">
        <v>54.9</v>
      </c>
      <c r="K296" s="4">
        <f t="shared" si="49"/>
        <v>0</v>
      </c>
      <c r="L296" s="4">
        <f t="shared" si="50"/>
        <v>0.7</v>
      </c>
      <c r="M296" s="7">
        <f t="shared" si="51"/>
        <v>0</v>
      </c>
      <c r="N296" s="7">
        <f t="shared" si="52"/>
        <v>0.7</v>
      </c>
      <c r="O296" s="42">
        <f t="shared" si="53"/>
        <v>0.1</v>
      </c>
      <c r="P296" s="42" t="b">
        <f t="shared" si="54"/>
        <v>0</v>
      </c>
      <c r="Q296" s="42">
        <f t="shared" si="48"/>
        <v>0.7</v>
      </c>
      <c r="R296" s="42" t="b">
        <f t="shared" si="55"/>
        <v>0</v>
      </c>
      <c r="S296" s="4">
        <f t="shared" si="56"/>
        <v>57.1</v>
      </c>
      <c r="T296" s="4" t="b">
        <f t="shared" si="57"/>
        <v>0</v>
      </c>
      <c r="U296" s="4">
        <f t="shared" si="58"/>
        <v>57.8</v>
      </c>
      <c r="V296" s="4" t="b">
        <f t="shared" si="59"/>
        <v>0</v>
      </c>
    </row>
    <row r="297" spans="1:22" x14ac:dyDescent="0.25">
      <c r="A297" t="s">
        <v>283</v>
      </c>
      <c r="B297">
        <v>296</v>
      </c>
      <c r="C297" t="s">
        <v>174</v>
      </c>
      <c r="D297">
        <v>12</v>
      </c>
      <c r="E297">
        <v>477361.8</v>
      </c>
      <c r="F297">
        <v>171189</v>
      </c>
      <c r="G297">
        <v>54.2</v>
      </c>
      <c r="H297">
        <v>54.2</v>
      </c>
      <c r="I297">
        <v>54.9</v>
      </c>
      <c r="J297">
        <v>54.9</v>
      </c>
      <c r="K297" s="4">
        <f t="shared" si="49"/>
        <v>0</v>
      </c>
      <c r="L297" s="4">
        <f t="shared" si="50"/>
        <v>0.7</v>
      </c>
      <c r="M297" s="7">
        <f t="shared" si="51"/>
        <v>0</v>
      </c>
      <c r="N297" s="7">
        <f t="shared" si="52"/>
        <v>0.7</v>
      </c>
      <c r="O297" s="42">
        <f t="shared" si="53"/>
        <v>0.1</v>
      </c>
      <c r="P297" s="42" t="b">
        <f t="shared" si="54"/>
        <v>0</v>
      </c>
      <c r="Q297" s="42">
        <f t="shared" si="48"/>
        <v>0.7</v>
      </c>
      <c r="R297" s="42" t="b">
        <f t="shared" si="55"/>
        <v>0</v>
      </c>
      <c r="S297" s="4">
        <f t="shared" si="56"/>
        <v>57.1</v>
      </c>
      <c r="T297" s="4" t="b">
        <f t="shared" si="57"/>
        <v>0</v>
      </c>
      <c r="U297" s="4">
        <f t="shared" si="58"/>
        <v>57.8</v>
      </c>
      <c r="V297" s="4" t="b">
        <f t="shared" si="59"/>
        <v>0</v>
      </c>
    </row>
    <row r="298" spans="1:22" x14ac:dyDescent="0.25">
      <c r="A298" t="s">
        <v>283</v>
      </c>
      <c r="B298">
        <v>297</v>
      </c>
      <c r="C298" t="s">
        <v>174</v>
      </c>
      <c r="D298">
        <v>13</v>
      </c>
      <c r="E298">
        <v>477365.1</v>
      </c>
      <c r="F298">
        <v>171194.4</v>
      </c>
      <c r="G298">
        <v>53.8</v>
      </c>
      <c r="H298">
        <v>53.8</v>
      </c>
      <c r="I298">
        <v>54.5</v>
      </c>
      <c r="J298">
        <v>54.5</v>
      </c>
      <c r="K298" s="4">
        <f t="shared" si="49"/>
        <v>0</v>
      </c>
      <c r="L298" s="4">
        <f t="shared" si="50"/>
        <v>0.7</v>
      </c>
      <c r="M298" s="7">
        <f t="shared" si="51"/>
        <v>0</v>
      </c>
      <c r="N298" s="7">
        <f t="shared" si="52"/>
        <v>0.7</v>
      </c>
      <c r="O298" s="42">
        <f t="shared" si="53"/>
        <v>0.1</v>
      </c>
      <c r="P298" s="42" t="b">
        <f t="shared" si="54"/>
        <v>0</v>
      </c>
      <c r="Q298" s="42">
        <f t="shared" si="48"/>
        <v>0.7</v>
      </c>
      <c r="R298" s="42" t="b">
        <f t="shared" si="55"/>
        <v>0</v>
      </c>
      <c r="S298" s="4">
        <f t="shared" si="56"/>
        <v>57.1</v>
      </c>
      <c r="T298" s="4" t="b">
        <f t="shared" si="57"/>
        <v>0</v>
      </c>
      <c r="U298" s="4">
        <f t="shared" si="58"/>
        <v>57.8</v>
      </c>
      <c r="V298" s="4" t="b">
        <f t="shared" si="59"/>
        <v>0</v>
      </c>
    </row>
    <row r="299" spans="1:22" x14ac:dyDescent="0.25">
      <c r="A299" t="s">
        <v>283</v>
      </c>
      <c r="B299">
        <v>298</v>
      </c>
      <c r="C299" t="s">
        <v>174</v>
      </c>
      <c r="D299">
        <v>14</v>
      </c>
      <c r="E299">
        <v>477367.7</v>
      </c>
      <c r="F299">
        <v>171198.3</v>
      </c>
      <c r="G299">
        <v>53.4</v>
      </c>
      <c r="H299">
        <v>53.4</v>
      </c>
      <c r="I299">
        <v>54.1</v>
      </c>
      <c r="J299">
        <v>54.1</v>
      </c>
      <c r="K299" s="4">
        <f t="shared" si="49"/>
        <v>0</v>
      </c>
      <c r="L299" s="4">
        <f t="shared" si="50"/>
        <v>0.7</v>
      </c>
      <c r="M299" s="7">
        <f t="shared" si="51"/>
        <v>0</v>
      </c>
      <c r="N299" s="7">
        <f t="shared" si="52"/>
        <v>0.7</v>
      </c>
      <c r="O299" s="42">
        <f t="shared" si="53"/>
        <v>0.1</v>
      </c>
      <c r="P299" s="42" t="b">
        <f t="shared" si="54"/>
        <v>0</v>
      </c>
      <c r="Q299" s="42">
        <f t="shared" si="48"/>
        <v>0.7</v>
      </c>
      <c r="R299" s="42" t="b">
        <f t="shared" si="55"/>
        <v>0</v>
      </c>
      <c r="S299" s="4">
        <f t="shared" si="56"/>
        <v>57.1</v>
      </c>
      <c r="T299" s="4" t="b">
        <f t="shared" si="57"/>
        <v>0</v>
      </c>
      <c r="U299" s="4">
        <f t="shared" si="58"/>
        <v>57.8</v>
      </c>
      <c r="V299" s="4" t="b">
        <f t="shared" si="59"/>
        <v>0</v>
      </c>
    </row>
    <row r="300" spans="1:22" x14ac:dyDescent="0.25">
      <c r="A300" t="s">
        <v>283</v>
      </c>
      <c r="B300">
        <v>299</v>
      </c>
      <c r="C300" t="s">
        <v>174</v>
      </c>
      <c r="D300">
        <v>1</v>
      </c>
      <c r="E300">
        <v>477369.7</v>
      </c>
      <c r="F300">
        <v>171198.9</v>
      </c>
      <c r="G300">
        <v>53.1</v>
      </c>
      <c r="H300">
        <v>53</v>
      </c>
      <c r="I300">
        <v>53.8</v>
      </c>
      <c r="J300">
        <v>53.8</v>
      </c>
      <c r="K300" s="4">
        <f t="shared" si="49"/>
        <v>-0.1</v>
      </c>
      <c r="L300" s="4">
        <f t="shared" si="50"/>
        <v>0.7</v>
      </c>
      <c r="M300" s="7">
        <f t="shared" si="51"/>
        <v>0.1</v>
      </c>
      <c r="N300" s="7">
        <f t="shared" si="52"/>
        <v>0.7</v>
      </c>
      <c r="O300" s="42">
        <f t="shared" si="53"/>
        <v>0.1</v>
      </c>
      <c r="P300" s="42" t="b">
        <f t="shared" si="54"/>
        <v>0</v>
      </c>
      <c r="Q300" s="42">
        <f t="shared" si="48"/>
        <v>0.7</v>
      </c>
      <c r="R300" s="42" t="b">
        <f t="shared" si="55"/>
        <v>0</v>
      </c>
      <c r="S300" s="4">
        <f t="shared" si="56"/>
        <v>57.1</v>
      </c>
      <c r="T300" s="4" t="b">
        <f t="shared" si="57"/>
        <v>0</v>
      </c>
      <c r="U300" s="4">
        <f t="shared" si="58"/>
        <v>57.8</v>
      </c>
      <c r="V300" s="4" t="b">
        <f t="shared" si="59"/>
        <v>0</v>
      </c>
    </row>
    <row r="301" spans="1:22" x14ac:dyDescent="0.25">
      <c r="A301" t="s">
        <v>283</v>
      </c>
      <c r="B301">
        <v>300</v>
      </c>
      <c r="C301" t="s">
        <v>174</v>
      </c>
      <c r="D301">
        <v>9</v>
      </c>
      <c r="E301">
        <v>477347.5</v>
      </c>
      <c r="F301">
        <v>171179.7</v>
      </c>
      <c r="G301">
        <v>52.7</v>
      </c>
      <c r="H301">
        <v>52.7</v>
      </c>
      <c r="I301">
        <v>53.4</v>
      </c>
      <c r="J301">
        <v>53.4</v>
      </c>
      <c r="K301" s="4">
        <f t="shared" si="49"/>
        <v>0</v>
      </c>
      <c r="L301" s="4">
        <f t="shared" si="50"/>
        <v>0.7</v>
      </c>
      <c r="M301" s="7">
        <f t="shared" si="51"/>
        <v>0</v>
      </c>
      <c r="N301" s="7">
        <f t="shared" si="52"/>
        <v>0.7</v>
      </c>
      <c r="O301" s="42">
        <f t="shared" si="53"/>
        <v>0.1</v>
      </c>
      <c r="P301" s="42" t="b">
        <f t="shared" si="54"/>
        <v>0</v>
      </c>
      <c r="Q301" s="42">
        <f t="shared" si="48"/>
        <v>0.7</v>
      </c>
      <c r="R301" s="42" t="b">
        <f t="shared" si="55"/>
        <v>0</v>
      </c>
      <c r="S301" s="4">
        <f t="shared" si="56"/>
        <v>57.1</v>
      </c>
      <c r="T301" s="4" t="b">
        <f t="shared" si="57"/>
        <v>0</v>
      </c>
      <c r="U301" s="4">
        <f t="shared" si="58"/>
        <v>57.8</v>
      </c>
      <c r="V301" s="4" t="b">
        <f t="shared" si="59"/>
        <v>0</v>
      </c>
    </row>
    <row r="302" spans="1:22" x14ac:dyDescent="0.25">
      <c r="A302" t="s">
        <v>283</v>
      </c>
      <c r="B302">
        <v>301</v>
      </c>
      <c r="C302" t="s">
        <v>174</v>
      </c>
      <c r="D302">
        <v>4</v>
      </c>
      <c r="E302">
        <v>477363.7</v>
      </c>
      <c r="F302">
        <v>171184.8</v>
      </c>
      <c r="G302">
        <v>50.7</v>
      </c>
      <c r="H302">
        <v>50.7</v>
      </c>
      <c r="I302">
        <v>51.4</v>
      </c>
      <c r="J302">
        <v>51.4</v>
      </c>
      <c r="K302" s="4">
        <f t="shared" si="49"/>
        <v>0</v>
      </c>
      <c r="L302" s="4">
        <f t="shared" si="50"/>
        <v>0.7</v>
      </c>
      <c r="M302" s="7">
        <f t="shared" si="51"/>
        <v>0</v>
      </c>
      <c r="N302" s="7">
        <f t="shared" si="52"/>
        <v>0.7</v>
      </c>
      <c r="O302" s="42">
        <f t="shared" si="53"/>
        <v>0.1</v>
      </c>
      <c r="P302" s="42" t="b">
        <f t="shared" si="54"/>
        <v>0</v>
      </c>
      <c r="Q302" s="42">
        <f t="shared" si="48"/>
        <v>0.7</v>
      </c>
      <c r="R302" s="42" t="b">
        <f t="shared" si="55"/>
        <v>0</v>
      </c>
      <c r="S302" s="4">
        <f t="shared" si="56"/>
        <v>57.1</v>
      </c>
      <c r="T302" s="4" t="b">
        <f t="shared" si="57"/>
        <v>0</v>
      </c>
      <c r="U302" s="4">
        <f t="shared" si="58"/>
        <v>57.8</v>
      </c>
      <c r="V302" s="4" t="b">
        <f t="shared" si="59"/>
        <v>0</v>
      </c>
    </row>
    <row r="303" spans="1:22" x14ac:dyDescent="0.25">
      <c r="A303" t="s">
        <v>283</v>
      </c>
      <c r="B303">
        <v>302</v>
      </c>
      <c r="C303" t="s">
        <v>174</v>
      </c>
      <c r="D303">
        <v>3</v>
      </c>
      <c r="E303">
        <v>477366</v>
      </c>
      <c r="F303">
        <v>171190.39999999999</v>
      </c>
      <c r="G303">
        <v>50.5</v>
      </c>
      <c r="H303">
        <v>50.5</v>
      </c>
      <c r="I303">
        <v>51.2</v>
      </c>
      <c r="J303">
        <v>51.2</v>
      </c>
      <c r="K303" s="4">
        <f t="shared" si="49"/>
        <v>0</v>
      </c>
      <c r="L303" s="4">
        <f t="shared" si="50"/>
        <v>0.7</v>
      </c>
      <c r="M303" s="7">
        <f t="shared" si="51"/>
        <v>0</v>
      </c>
      <c r="N303" s="7">
        <f t="shared" si="52"/>
        <v>0.7</v>
      </c>
      <c r="O303" s="42">
        <f t="shared" si="53"/>
        <v>0.1</v>
      </c>
      <c r="P303" s="42" t="b">
        <f t="shared" si="54"/>
        <v>0</v>
      </c>
      <c r="Q303" s="42">
        <f t="shared" si="48"/>
        <v>0.7</v>
      </c>
      <c r="R303" s="42" t="b">
        <f t="shared" si="55"/>
        <v>0</v>
      </c>
      <c r="S303" s="4">
        <f t="shared" si="56"/>
        <v>57.1</v>
      </c>
      <c r="T303" s="4" t="b">
        <f t="shared" si="57"/>
        <v>0</v>
      </c>
      <c r="U303" s="4">
        <f t="shared" si="58"/>
        <v>57.8</v>
      </c>
      <c r="V303" s="4" t="b">
        <f t="shared" si="59"/>
        <v>0</v>
      </c>
    </row>
    <row r="304" spans="1:22" x14ac:dyDescent="0.25">
      <c r="A304" t="s">
        <v>283</v>
      </c>
      <c r="B304">
        <v>303</v>
      </c>
      <c r="C304" t="s">
        <v>174</v>
      </c>
      <c r="D304">
        <v>2</v>
      </c>
      <c r="E304">
        <v>477369.2</v>
      </c>
      <c r="F304">
        <v>171195.6</v>
      </c>
      <c r="G304">
        <v>50.4</v>
      </c>
      <c r="H304">
        <v>50.4</v>
      </c>
      <c r="I304">
        <v>51.1</v>
      </c>
      <c r="J304">
        <v>51.1</v>
      </c>
      <c r="K304" s="4">
        <f t="shared" si="49"/>
        <v>0</v>
      </c>
      <c r="L304" s="4">
        <f t="shared" si="50"/>
        <v>0.7</v>
      </c>
      <c r="M304" s="7">
        <f t="shared" si="51"/>
        <v>0</v>
      </c>
      <c r="N304" s="7">
        <f t="shared" si="52"/>
        <v>0.7</v>
      </c>
      <c r="O304" s="42">
        <f t="shared" si="53"/>
        <v>0.1</v>
      </c>
      <c r="P304" s="42" t="b">
        <f t="shared" si="54"/>
        <v>0</v>
      </c>
      <c r="Q304" s="42">
        <f t="shared" si="48"/>
        <v>0.7</v>
      </c>
      <c r="R304" s="42" t="b">
        <f t="shared" si="55"/>
        <v>0</v>
      </c>
      <c r="S304" s="4">
        <f t="shared" si="56"/>
        <v>57.1</v>
      </c>
      <c r="T304" s="4" t="b">
        <f t="shared" si="57"/>
        <v>0</v>
      </c>
      <c r="U304" s="4">
        <f t="shared" si="58"/>
        <v>57.8</v>
      </c>
      <c r="V304" s="4" t="b">
        <f t="shared" si="59"/>
        <v>0</v>
      </c>
    </row>
    <row r="305" spans="1:22" x14ac:dyDescent="0.25">
      <c r="A305" t="s">
        <v>283</v>
      </c>
      <c r="B305">
        <v>304</v>
      </c>
      <c r="C305" t="s">
        <v>174</v>
      </c>
      <c r="D305">
        <v>7</v>
      </c>
      <c r="E305">
        <v>477354.3</v>
      </c>
      <c r="F305">
        <v>171174.7</v>
      </c>
      <c r="G305">
        <v>50.3</v>
      </c>
      <c r="H305">
        <v>50.2</v>
      </c>
      <c r="I305">
        <v>51</v>
      </c>
      <c r="J305">
        <v>51</v>
      </c>
      <c r="K305" s="4">
        <f t="shared" si="49"/>
        <v>-0.1</v>
      </c>
      <c r="L305" s="4">
        <f t="shared" si="50"/>
        <v>0.7</v>
      </c>
      <c r="M305" s="7">
        <f t="shared" si="51"/>
        <v>0.1</v>
      </c>
      <c r="N305" s="7">
        <f t="shared" si="52"/>
        <v>0.7</v>
      </c>
      <c r="O305" s="42">
        <f t="shared" si="53"/>
        <v>0.1</v>
      </c>
      <c r="P305" s="42" t="b">
        <f t="shared" si="54"/>
        <v>0</v>
      </c>
      <c r="Q305" s="42">
        <f t="shared" si="48"/>
        <v>0.7</v>
      </c>
      <c r="R305" s="42" t="b">
        <f t="shared" si="55"/>
        <v>0</v>
      </c>
      <c r="S305" s="4">
        <f t="shared" si="56"/>
        <v>57.1</v>
      </c>
      <c r="T305" s="4" t="b">
        <f t="shared" si="57"/>
        <v>0</v>
      </c>
      <c r="U305" s="4">
        <f t="shared" si="58"/>
        <v>57.8</v>
      </c>
      <c r="V305" s="4" t="b">
        <f t="shared" si="59"/>
        <v>0</v>
      </c>
    </row>
    <row r="306" spans="1:22" x14ac:dyDescent="0.25">
      <c r="A306" t="s">
        <v>283</v>
      </c>
      <c r="B306">
        <v>305</v>
      </c>
      <c r="C306" t="s">
        <v>174</v>
      </c>
      <c r="D306">
        <v>8</v>
      </c>
      <c r="E306">
        <v>477348.8</v>
      </c>
      <c r="F306">
        <v>171173.9</v>
      </c>
      <c r="G306">
        <v>49.2</v>
      </c>
      <c r="H306">
        <v>49.2</v>
      </c>
      <c r="I306">
        <v>49.9</v>
      </c>
      <c r="J306">
        <v>49.9</v>
      </c>
      <c r="K306" s="4">
        <f t="shared" si="49"/>
        <v>0</v>
      </c>
      <c r="L306" s="4">
        <f t="shared" si="50"/>
        <v>0.7</v>
      </c>
      <c r="M306" s="7">
        <f t="shared" si="51"/>
        <v>0</v>
      </c>
      <c r="N306" s="7">
        <f t="shared" si="52"/>
        <v>0.7</v>
      </c>
      <c r="O306" s="42">
        <f t="shared" si="53"/>
        <v>0.1</v>
      </c>
      <c r="P306" s="42" t="b">
        <f t="shared" si="54"/>
        <v>0</v>
      </c>
      <c r="Q306" s="42">
        <f t="shared" si="48"/>
        <v>0.7</v>
      </c>
      <c r="R306" s="42" t="b">
        <f t="shared" si="55"/>
        <v>0</v>
      </c>
      <c r="S306" s="4">
        <f t="shared" si="56"/>
        <v>57.1</v>
      </c>
      <c r="T306" s="4" t="b">
        <f t="shared" si="57"/>
        <v>0</v>
      </c>
      <c r="U306" s="4">
        <f t="shared" si="58"/>
        <v>57.8</v>
      </c>
      <c r="V306" s="4" t="b">
        <f t="shared" si="59"/>
        <v>0</v>
      </c>
    </row>
    <row r="307" spans="1:22" x14ac:dyDescent="0.25">
      <c r="A307" t="s">
        <v>283</v>
      </c>
      <c r="B307">
        <v>306</v>
      </c>
      <c r="C307" t="s">
        <v>174</v>
      </c>
      <c r="D307">
        <v>6</v>
      </c>
      <c r="E307">
        <v>477358</v>
      </c>
      <c r="F307">
        <v>171180.7</v>
      </c>
      <c r="G307">
        <v>48.9</v>
      </c>
      <c r="H307">
        <v>48.9</v>
      </c>
      <c r="I307">
        <v>49.6</v>
      </c>
      <c r="J307">
        <v>49.6</v>
      </c>
      <c r="K307" s="4">
        <f t="shared" si="49"/>
        <v>0</v>
      </c>
      <c r="L307" s="4">
        <f t="shared" si="50"/>
        <v>0.7</v>
      </c>
      <c r="M307" s="7">
        <f t="shared" si="51"/>
        <v>0</v>
      </c>
      <c r="N307" s="7">
        <f t="shared" si="52"/>
        <v>0.7</v>
      </c>
      <c r="O307" s="42">
        <f t="shared" si="53"/>
        <v>0.1</v>
      </c>
      <c r="P307" s="42" t="b">
        <f t="shared" si="54"/>
        <v>0</v>
      </c>
      <c r="Q307" s="42">
        <f t="shared" si="48"/>
        <v>0.7</v>
      </c>
      <c r="R307" s="42" t="b">
        <f t="shared" si="55"/>
        <v>0</v>
      </c>
      <c r="S307" s="4">
        <f t="shared" si="56"/>
        <v>57.1</v>
      </c>
      <c r="T307" s="4" t="b">
        <f t="shared" si="57"/>
        <v>0</v>
      </c>
      <c r="U307" s="4">
        <f t="shared" si="58"/>
        <v>57.8</v>
      </c>
      <c r="V307" s="4" t="b">
        <f t="shared" si="59"/>
        <v>0</v>
      </c>
    </row>
    <row r="308" spans="1:22" x14ac:dyDescent="0.25">
      <c r="A308" t="s">
        <v>283</v>
      </c>
      <c r="B308">
        <v>307</v>
      </c>
      <c r="C308" t="s">
        <v>174</v>
      </c>
      <c r="D308">
        <v>4</v>
      </c>
      <c r="E308">
        <v>477363.7</v>
      </c>
      <c r="F308">
        <v>171184.8</v>
      </c>
      <c r="G308">
        <v>48.1</v>
      </c>
      <c r="H308">
        <v>48.1</v>
      </c>
      <c r="I308">
        <v>48.8</v>
      </c>
      <c r="J308">
        <v>48.8</v>
      </c>
      <c r="K308" s="4">
        <f t="shared" si="49"/>
        <v>0</v>
      </c>
      <c r="L308" s="4">
        <f t="shared" si="50"/>
        <v>0.7</v>
      </c>
      <c r="M308" s="7">
        <f t="shared" si="51"/>
        <v>0</v>
      </c>
      <c r="N308" s="7">
        <f t="shared" si="52"/>
        <v>0.7</v>
      </c>
      <c r="O308" s="42">
        <f t="shared" si="53"/>
        <v>0.1</v>
      </c>
      <c r="P308" s="42" t="b">
        <f t="shared" si="54"/>
        <v>0</v>
      </c>
      <c r="Q308" s="42">
        <f t="shared" si="48"/>
        <v>0.7</v>
      </c>
      <c r="R308" s="42" t="b">
        <f t="shared" si="55"/>
        <v>0</v>
      </c>
      <c r="S308" s="4">
        <f t="shared" si="56"/>
        <v>57.1</v>
      </c>
      <c r="T308" s="4" t="b">
        <f t="shared" si="57"/>
        <v>0</v>
      </c>
      <c r="U308" s="4">
        <f t="shared" si="58"/>
        <v>57.8</v>
      </c>
      <c r="V308" s="4" t="b">
        <f t="shared" si="59"/>
        <v>0</v>
      </c>
    </row>
    <row r="309" spans="1:22" x14ac:dyDescent="0.25">
      <c r="A309" t="s">
        <v>283</v>
      </c>
      <c r="B309">
        <v>308</v>
      </c>
      <c r="C309" t="s">
        <v>174</v>
      </c>
      <c r="D309">
        <v>5</v>
      </c>
      <c r="E309">
        <v>477360.9</v>
      </c>
      <c r="F309">
        <v>171183</v>
      </c>
      <c r="G309">
        <v>47.9</v>
      </c>
      <c r="H309">
        <v>47.9</v>
      </c>
      <c r="I309">
        <v>48.7</v>
      </c>
      <c r="J309">
        <v>48.6</v>
      </c>
      <c r="K309" s="4">
        <f t="shared" si="49"/>
        <v>0</v>
      </c>
      <c r="L309" s="4">
        <f t="shared" si="50"/>
        <v>0.7</v>
      </c>
      <c r="M309" s="7">
        <f t="shared" si="51"/>
        <v>0</v>
      </c>
      <c r="N309" s="7">
        <f t="shared" si="52"/>
        <v>0.7</v>
      </c>
      <c r="O309" s="42">
        <f t="shared" si="53"/>
        <v>0.1</v>
      </c>
      <c r="P309" s="42" t="b">
        <f t="shared" si="54"/>
        <v>0</v>
      </c>
      <c r="Q309" s="42">
        <f t="shared" si="48"/>
        <v>0.7</v>
      </c>
      <c r="R309" s="42" t="b">
        <f t="shared" si="55"/>
        <v>0</v>
      </c>
      <c r="S309" s="4">
        <f t="shared" si="56"/>
        <v>57.1</v>
      </c>
      <c r="T309" s="4" t="b">
        <f t="shared" si="57"/>
        <v>0</v>
      </c>
      <c r="U309" s="4">
        <f t="shared" si="58"/>
        <v>57.8</v>
      </c>
      <c r="V309" s="4" t="b">
        <f t="shared" si="59"/>
        <v>0</v>
      </c>
    </row>
    <row r="310" spans="1:22" x14ac:dyDescent="0.25">
      <c r="A310" t="s">
        <v>283</v>
      </c>
      <c r="B310">
        <v>309</v>
      </c>
      <c r="C310" t="s">
        <v>174</v>
      </c>
      <c r="D310">
        <v>3</v>
      </c>
      <c r="E310">
        <v>477366</v>
      </c>
      <c r="F310">
        <v>171190.39999999999</v>
      </c>
      <c r="G310">
        <v>47.6</v>
      </c>
      <c r="H310">
        <v>47.6</v>
      </c>
      <c r="I310">
        <v>48.3</v>
      </c>
      <c r="J310">
        <v>48.3</v>
      </c>
      <c r="K310" s="4">
        <f t="shared" si="49"/>
        <v>0</v>
      </c>
      <c r="L310" s="4">
        <f t="shared" si="50"/>
        <v>0.7</v>
      </c>
      <c r="M310" s="7">
        <f t="shared" si="51"/>
        <v>0</v>
      </c>
      <c r="N310" s="7">
        <f t="shared" si="52"/>
        <v>0.7</v>
      </c>
      <c r="O310" s="42">
        <f t="shared" si="53"/>
        <v>0.1</v>
      </c>
      <c r="P310" s="42" t="b">
        <f t="shared" si="54"/>
        <v>0</v>
      </c>
      <c r="Q310" s="42">
        <f t="shared" si="48"/>
        <v>0.7</v>
      </c>
      <c r="R310" s="42" t="b">
        <f t="shared" si="55"/>
        <v>0</v>
      </c>
      <c r="S310" s="4">
        <f t="shared" si="56"/>
        <v>57.1</v>
      </c>
      <c r="T310" s="4" t="b">
        <f t="shared" si="57"/>
        <v>0</v>
      </c>
      <c r="U310" s="4">
        <f t="shared" si="58"/>
        <v>57.8</v>
      </c>
      <c r="V310" s="4" t="b">
        <f t="shared" si="59"/>
        <v>0</v>
      </c>
    </row>
    <row r="311" spans="1:22" x14ac:dyDescent="0.25">
      <c r="A311" t="s">
        <v>283</v>
      </c>
      <c r="B311">
        <v>310</v>
      </c>
      <c r="C311" t="s">
        <v>174</v>
      </c>
      <c r="D311">
        <v>7</v>
      </c>
      <c r="E311">
        <v>477354.3</v>
      </c>
      <c r="F311">
        <v>171174.7</v>
      </c>
      <c r="G311">
        <v>47.3</v>
      </c>
      <c r="H311">
        <v>47.3</v>
      </c>
      <c r="I311">
        <v>48</v>
      </c>
      <c r="J311">
        <v>48</v>
      </c>
      <c r="K311" s="4">
        <f t="shared" si="49"/>
        <v>0</v>
      </c>
      <c r="L311" s="4">
        <f t="shared" si="50"/>
        <v>0.7</v>
      </c>
      <c r="M311" s="7">
        <f t="shared" si="51"/>
        <v>0</v>
      </c>
      <c r="N311" s="7">
        <f t="shared" si="52"/>
        <v>0.7</v>
      </c>
      <c r="O311" s="42">
        <f t="shared" si="53"/>
        <v>0.1</v>
      </c>
      <c r="P311" s="42" t="b">
        <f t="shared" si="54"/>
        <v>0</v>
      </c>
      <c r="Q311" s="42">
        <f t="shared" si="48"/>
        <v>0.7</v>
      </c>
      <c r="R311" s="42" t="b">
        <f t="shared" si="55"/>
        <v>0</v>
      </c>
      <c r="S311" s="4">
        <f t="shared" si="56"/>
        <v>57.1</v>
      </c>
      <c r="T311" s="4" t="b">
        <f t="shared" si="57"/>
        <v>0</v>
      </c>
      <c r="U311" s="4">
        <f t="shared" si="58"/>
        <v>57.8</v>
      </c>
      <c r="V311" s="4" t="b">
        <f t="shared" si="59"/>
        <v>0</v>
      </c>
    </row>
    <row r="312" spans="1:22" x14ac:dyDescent="0.25">
      <c r="A312" t="s">
        <v>283</v>
      </c>
      <c r="B312">
        <v>311</v>
      </c>
      <c r="C312" t="s">
        <v>174</v>
      </c>
      <c r="D312">
        <v>2</v>
      </c>
      <c r="E312">
        <v>477369.2</v>
      </c>
      <c r="F312">
        <v>171195.6</v>
      </c>
      <c r="G312">
        <v>47.1</v>
      </c>
      <c r="H312">
        <v>47.1</v>
      </c>
      <c r="I312">
        <v>47.8</v>
      </c>
      <c r="J312">
        <v>47.8</v>
      </c>
      <c r="K312" s="4">
        <f t="shared" si="49"/>
        <v>0</v>
      </c>
      <c r="L312" s="4">
        <f t="shared" si="50"/>
        <v>0.7</v>
      </c>
      <c r="M312" s="7">
        <f t="shared" si="51"/>
        <v>0</v>
      </c>
      <c r="N312" s="7">
        <f t="shared" si="52"/>
        <v>0.7</v>
      </c>
      <c r="O312" s="42">
        <f t="shared" si="53"/>
        <v>0.1</v>
      </c>
      <c r="P312" s="42" t="b">
        <f t="shared" si="54"/>
        <v>0</v>
      </c>
      <c r="Q312" s="42">
        <f t="shared" si="48"/>
        <v>0.7</v>
      </c>
      <c r="R312" s="42" t="b">
        <f t="shared" si="55"/>
        <v>0</v>
      </c>
      <c r="S312" s="4">
        <f t="shared" si="56"/>
        <v>57.1</v>
      </c>
      <c r="T312" s="4" t="b">
        <f t="shared" si="57"/>
        <v>0</v>
      </c>
      <c r="U312" s="4">
        <f t="shared" si="58"/>
        <v>57.8</v>
      </c>
      <c r="V312" s="4" t="b">
        <f t="shared" si="59"/>
        <v>0</v>
      </c>
    </row>
    <row r="313" spans="1:22" x14ac:dyDescent="0.25">
      <c r="A313" t="s">
        <v>283</v>
      </c>
      <c r="B313">
        <v>312</v>
      </c>
      <c r="C313" t="s">
        <v>174</v>
      </c>
      <c r="D313">
        <v>8</v>
      </c>
      <c r="E313">
        <v>477348.8</v>
      </c>
      <c r="F313">
        <v>171173.9</v>
      </c>
      <c r="G313">
        <v>46.1</v>
      </c>
      <c r="H313">
        <v>46.1</v>
      </c>
      <c r="I313">
        <v>46.8</v>
      </c>
      <c r="J313">
        <v>46.8</v>
      </c>
      <c r="K313" s="4">
        <f t="shared" si="49"/>
        <v>0</v>
      </c>
      <c r="L313" s="4">
        <f t="shared" si="50"/>
        <v>0.7</v>
      </c>
      <c r="M313" s="7">
        <f t="shared" si="51"/>
        <v>0</v>
      </c>
      <c r="N313" s="7">
        <f t="shared" si="52"/>
        <v>0.7</v>
      </c>
      <c r="O313" s="42">
        <f t="shared" si="53"/>
        <v>0.1</v>
      </c>
      <c r="P313" s="42" t="b">
        <f t="shared" si="54"/>
        <v>0</v>
      </c>
      <c r="Q313" s="42">
        <f t="shared" si="48"/>
        <v>0.7</v>
      </c>
      <c r="R313" s="42" t="b">
        <f t="shared" si="55"/>
        <v>0</v>
      </c>
      <c r="S313" s="4">
        <f t="shared" si="56"/>
        <v>57.1</v>
      </c>
      <c r="T313" s="4" t="b">
        <f t="shared" si="57"/>
        <v>0</v>
      </c>
      <c r="U313" s="4">
        <f t="shared" si="58"/>
        <v>57.8</v>
      </c>
      <c r="V313" s="4" t="b">
        <f t="shared" si="59"/>
        <v>0</v>
      </c>
    </row>
    <row r="314" spans="1:22" x14ac:dyDescent="0.25">
      <c r="A314" t="s">
        <v>283</v>
      </c>
      <c r="B314">
        <v>313</v>
      </c>
      <c r="C314" t="s">
        <v>174</v>
      </c>
      <c r="D314">
        <v>6</v>
      </c>
      <c r="E314">
        <v>477358</v>
      </c>
      <c r="F314">
        <v>171180.7</v>
      </c>
      <c r="G314">
        <v>44.5</v>
      </c>
      <c r="H314">
        <v>44.5</v>
      </c>
      <c r="I314">
        <v>45.2</v>
      </c>
      <c r="J314">
        <v>45.2</v>
      </c>
      <c r="K314" s="4">
        <f t="shared" si="49"/>
        <v>0</v>
      </c>
      <c r="L314" s="4">
        <f t="shared" si="50"/>
        <v>0.7</v>
      </c>
      <c r="M314" s="7">
        <f t="shared" si="51"/>
        <v>0</v>
      </c>
      <c r="N314" s="7">
        <f t="shared" si="52"/>
        <v>0.7</v>
      </c>
      <c r="O314" s="42">
        <f t="shared" si="53"/>
        <v>0.1</v>
      </c>
      <c r="P314" s="42" t="b">
        <f t="shared" si="54"/>
        <v>0</v>
      </c>
      <c r="Q314" s="42">
        <f t="shared" si="48"/>
        <v>0.7</v>
      </c>
      <c r="R314" s="42" t="b">
        <f t="shared" si="55"/>
        <v>0</v>
      </c>
      <c r="S314" s="4">
        <f t="shared" si="56"/>
        <v>57.1</v>
      </c>
      <c r="T314" s="4" t="b">
        <f t="shared" si="57"/>
        <v>0</v>
      </c>
      <c r="U314" s="4">
        <f t="shared" si="58"/>
        <v>57.8</v>
      </c>
      <c r="V314" s="4" t="b">
        <f t="shared" si="59"/>
        <v>0</v>
      </c>
    </row>
    <row r="315" spans="1:22" x14ac:dyDescent="0.25">
      <c r="A315" t="s">
        <v>283</v>
      </c>
      <c r="B315">
        <v>314</v>
      </c>
      <c r="C315" t="s">
        <v>174</v>
      </c>
      <c r="D315">
        <v>5</v>
      </c>
      <c r="E315">
        <v>477360.9</v>
      </c>
      <c r="F315">
        <v>171183</v>
      </c>
      <c r="G315">
        <v>43.8</v>
      </c>
      <c r="H315">
        <v>43.8</v>
      </c>
      <c r="I315">
        <v>44.5</v>
      </c>
      <c r="J315">
        <v>44.5</v>
      </c>
      <c r="K315" s="4">
        <f t="shared" si="49"/>
        <v>0</v>
      </c>
      <c r="L315" s="4">
        <f t="shared" si="50"/>
        <v>0.7</v>
      </c>
      <c r="M315" s="7">
        <f t="shared" si="51"/>
        <v>0</v>
      </c>
      <c r="N315" s="7">
        <f t="shared" si="52"/>
        <v>0.7</v>
      </c>
      <c r="O315" s="42">
        <f t="shared" si="53"/>
        <v>0.1</v>
      </c>
      <c r="P315" s="42" t="b">
        <f t="shared" si="54"/>
        <v>0</v>
      </c>
      <c r="Q315" s="42">
        <f t="shared" si="48"/>
        <v>0.7</v>
      </c>
      <c r="R315" s="42" t="b">
        <f t="shared" si="55"/>
        <v>0</v>
      </c>
      <c r="S315" s="4">
        <f t="shared" si="56"/>
        <v>57.1</v>
      </c>
      <c r="T315" s="4" t="b">
        <f t="shared" si="57"/>
        <v>0</v>
      </c>
      <c r="U315" s="4">
        <f t="shared" si="58"/>
        <v>57.8</v>
      </c>
      <c r="V315" s="4" t="b">
        <f t="shared" si="59"/>
        <v>0</v>
      </c>
    </row>
    <row r="316" spans="1:22" x14ac:dyDescent="0.25">
      <c r="A316" t="s">
        <v>283</v>
      </c>
      <c r="B316">
        <v>315</v>
      </c>
      <c r="C316" t="s">
        <v>175</v>
      </c>
      <c r="D316">
        <v>1</v>
      </c>
      <c r="E316">
        <v>477340.3</v>
      </c>
      <c r="F316">
        <v>171188.6</v>
      </c>
      <c r="G316">
        <v>56.3</v>
      </c>
      <c r="H316">
        <v>56.3</v>
      </c>
      <c r="I316">
        <v>57</v>
      </c>
      <c r="J316">
        <v>57</v>
      </c>
      <c r="K316" s="4">
        <f t="shared" si="49"/>
        <v>0</v>
      </c>
      <c r="L316" s="4">
        <f t="shared" si="50"/>
        <v>0.7</v>
      </c>
      <c r="M316" s="7">
        <f t="shared" si="51"/>
        <v>0</v>
      </c>
      <c r="N316" s="7">
        <f t="shared" si="52"/>
        <v>0.7</v>
      </c>
      <c r="O316" s="42">
        <f t="shared" si="53"/>
        <v>0.1</v>
      </c>
      <c r="P316" s="42" t="b">
        <f t="shared" si="54"/>
        <v>0</v>
      </c>
      <c r="Q316" s="42">
        <f t="shared" si="48"/>
        <v>0.8</v>
      </c>
      <c r="R316" s="42" t="b">
        <f t="shared" si="55"/>
        <v>0</v>
      </c>
      <c r="S316" s="4">
        <f t="shared" si="56"/>
        <v>56.3</v>
      </c>
      <c r="T316" s="4" t="b">
        <f t="shared" si="57"/>
        <v>1</v>
      </c>
      <c r="U316" s="4">
        <f t="shared" si="58"/>
        <v>57</v>
      </c>
      <c r="V316" s="4" t="b">
        <f t="shared" si="59"/>
        <v>1</v>
      </c>
    </row>
    <row r="317" spans="1:22" x14ac:dyDescent="0.25">
      <c r="A317" t="s">
        <v>283</v>
      </c>
      <c r="B317">
        <v>316</v>
      </c>
      <c r="C317" t="s">
        <v>175</v>
      </c>
      <c r="D317">
        <v>12</v>
      </c>
      <c r="E317">
        <v>477335.6</v>
      </c>
      <c r="F317">
        <v>171189.8</v>
      </c>
      <c r="G317">
        <v>55.1</v>
      </c>
      <c r="H317">
        <v>55.1</v>
      </c>
      <c r="I317">
        <v>55.8</v>
      </c>
      <c r="J317">
        <v>55.8</v>
      </c>
      <c r="K317" s="4">
        <f t="shared" si="49"/>
        <v>0</v>
      </c>
      <c r="L317" s="4">
        <f t="shared" si="50"/>
        <v>0.7</v>
      </c>
      <c r="M317" s="7">
        <f t="shared" si="51"/>
        <v>0</v>
      </c>
      <c r="N317" s="7">
        <f t="shared" si="52"/>
        <v>0.7</v>
      </c>
      <c r="O317" s="42">
        <f t="shared" si="53"/>
        <v>0.1</v>
      </c>
      <c r="P317" s="42" t="b">
        <f t="shared" si="54"/>
        <v>0</v>
      </c>
      <c r="Q317" s="42">
        <f t="shared" si="48"/>
        <v>0.8</v>
      </c>
      <c r="R317" s="42" t="b">
        <f t="shared" si="55"/>
        <v>0</v>
      </c>
      <c r="S317" s="4">
        <f t="shared" si="56"/>
        <v>56.3</v>
      </c>
      <c r="T317" s="4" t="b">
        <f t="shared" si="57"/>
        <v>0</v>
      </c>
      <c r="U317" s="4">
        <f t="shared" si="58"/>
        <v>57</v>
      </c>
      <c r="V317" s="4" t="b">
        <f t="shared" si="59"/>
        <v>0</v>
      </c>
    </row>
    <row r="318" spans="1:22" x14ac:dyDescent="0.25">
      <c r="A318" t="s">
        <v>283</v>
      </c>
      <c r="B318">
        <v>317</v>
      </c>
      <c r="C318" t="s">
        <v>175</v>
      </c>
      <c r="D318">
        <v>13</v>
      </c>
      <c r="E318">
        <v>477336.5</v>
      </c>
      <c r="F318">
        <v>171190</v>
      </c>
      <c r="G318">
        <v>54.9</v>
      </c>
      <c r="H318">
        <v>54.9</v>
      </c>
      <c r="I318">
        <v>55.6</v>
      </c>
      <c r="J318">
        <v>55.6</v>
      </c>
      <c r="K318" s="4">
        <f t="shared" si="49"/>
        <v>0</v>
      </c>
      <c r="L318" s="4">
        <f t="shared" si="50"/>
        <v>0.7</v>
      </c>
      <c r="M318" s="7">
        <f t="shared" si="51"/>
        <v>0</v>
      </c>
      <c r="N318" s="7">
        <f t="shared" si="52"/>
        <v>0.7</v>
      </c>
      <c r="O318" s="42">
        <f t="shared" si="53"/>
        <v>0.1</v>
      </c>
      <c r="P318" s="42" t="b">
        <f t="shared" si="54"/>
        <v>0</v>
      </c>
      <c r="Q318" s="42">
        <f t="shared" si="48"/>
        <v>0.8</v>
      </c>
      <c r="R318" s="42" t="b">
        <f t="shared" si="55"/>
        <v>0</v>
      </c>
      <c r="S318" s="4">
        <f t="shared" si="56"/>
        <v>56.3</v>
      </c>
      <c r="T318" s="4" t="b">
        <f t="shared" si="57"/>
        <v>0</v>
      </c>
      <c r="U318" s="4">
        <f t="shared" si="58"/>
        <v>57</v>
      </c>
      <c r="V318" s="4" t="b">
        <f t="shared" si="59"/>
        <v>0</v>
      </c>
    </row>
    <row r="319" spans="1:22" x14ac:dyDescent="0.25">
      <c r="A319" t="s">
        <v>283</v>
      </c>
      <c r="B319">
        <v>318</v>
      </c>
      <c r="C319" t="s">
        <v>175</v>
      </c>
      <c r="D319">
        <v>1</v>
      </c>
      <c r="E319">
        <v>477340.3</v>
      </c>
      <c r="F319">
        <v>171188.6</v>
      </c>
      <c r="G319">
        <v>53.7</v>
      </c>
      <c r="H319">
        <v>53.7</v>
      </c>
      <c r="I319">
        <v>54.4</v>
      </c>
      <c r="J319">
        <v>54.4</v>
      </c>
      <c r="K319" s="4">
        <f t="shared" si="49"/>
        <v>0</v>
      </c>
      <c r="L319" s="4">
        <f t="shared" si="50"/>
        <v>0.7</v>
      </c>
      <c r="M319" s="7">
        <f t="shared" si="51"/>
        <v>0</v>
      </c>
      <c r="N319" s="7">
        <f t="shared" si="52"/>
        <v>0.7</v>
      </c>
      <c r="O319" s="42">
        <f t="shared" si="53"/>
        <v>0.1</v>
      </c>
      <c r="P319" s="42" t="b">
        <f t="shared" si="54"/>
        <v>0</v>
      </c>
      <c r="Q319" s="42">
        <f t="shared" si="48"/>
        <v>0.8</v>
      </c>
      <c r="R319" s="42" t="b">
        <f t="shared" si="55"/>
        <v>0</v>
      </c>
      <c r="S319" s="4">
        <f t="shared" si="56"/>
        <v>56.3</v>
      </c>
      <c r="T319" s="4" t="b">
        <f t="shared" si="57"/>
        <v>0</v>
      </c>
      <c r="U319" s="4">
        <f t="shared" si="58"/>
        <v>57</v>
      </c>
      <c r="V319" s="4" t="b">
        <f t="shared" si="59"/>
        <v>0</v>
      </c>
    </row>
    <row r="320" spans="1:22" x14ac:dyDescent="0.25">
      <c r="A320" t="s">
        <v>283</v>
      </c>
      <c r="B320">
        <v>319</v>
      </c>
      <c r="C320" t="s">
        <v>175</v>
      </c>
      <c r="D320">
        <v>11</v>
      </c>
      <c r="E320">
        <v>477333.8</v>
      </c>
      <c r="F320">
        <v>171188.4</v>
      </c>
      <c r="G320">
        <v>53.5</v>
      </c>
      <c r="H320">
        <v>53.5</v>
      </c>
      <c r="I320">
        <v>54.3</v>
      </c>
      <c r="J320">
        <v>54.3</v>
      </c>
      <c r="K320" s="4">
        <f t="shared" si="49"/>
        <v>0</v>
      </c>
      <c r="L320" s="4">
        <f t="shared" si="50"/>
        <v>0.8</v>
      </c>
      <c r="M320" s="7">
        <f t="shared" si="51"/>
        <v>0</v>
      </c>
      <c r="N320" s="7">
        <f t="shared" si="52"/>
        <v>0.8</v>
      </c>
      <c r="O320" s="42">
        <f t="shared" si="53"/>
        <v>0.1</v>
      </c>
      <c r="P320" s="42" t="b">
        <f t="shared" si="54"/>
        <v>0</v>
      </c>
      <c r="Q320" s="42">
        <f t="shared" si="48"/>
        <v>0.8</v>
      </c>
      <c r="R320" s="42" t="b">
        <f t="shared" si="55"/>
        <v>1</v>
      </c>
      <c r="S320" s="4">
        <f t="shared" si="56"/>
        <v>56.3</v>
      </c>
      <c r="T320" s="4" t="b">
        <f t="shared" si="57"/>
        <v>0</v>
      </c>
      <c r="U320" s="4">
        <f t="shared" si="58"/>
        <v>57</v>
      </c>
      <c r="V320" s="4" t="b">
        <f t="shared" si="59"/>
        <v>0</v>
      </c>
    </row>
    <row r="321" spans="1:22" x14ac:dyDescent="0.25">
      <c r="A321" t="s">
        <v>283</v>
      </c>
      <c r="B321">
        <v>320</v>
      </c>
      <c r="C321" t="s">
        <v>175</v>
      </c>
      <c r="D321">
        <v>3</v>
      </c>
      <c r="E321">
        <v>477343.4</v>
      </c>
      <c r="F321">
        <v>171184.4</v>
      </c>
      <c r="G321">
        <v>53</v>
      </c>
      <c r="H321">
        <v>53</v>
      </c>
      <c r="I321">
        <v>53.7</v>
      </c>
      <c r="J321">
        <v>53.7</v>
      </c>
      <c r="K321" s="4">
        <f t="shared" si="49"/>
        <v>0</v>
      </c>
      <c r="L321" s="4">
        <f t="shared" si="50"/>
        <v>0.7</v>
      </c>
      <c r="M321" s="7">
        <f t="shared" si="51"/>
        <v>0</v>
      </c>
      <c r="N321" s="7">
        <f t="shared" si="52"/>
        <v>0.7</v>
      </c>
      <c r="O321" s="42">
        <f t="shared" si="53"/>
        <v>0.1</v>
      </c>
      <c r="P321" s="42" t="b">
        <f t="shared" si="54"/>
        <v>0</v>
      </c>
      <c r="Q321" s="42">
        <f t="shared" si="48"/>
        <v>0.8</v>
      </c>
      <c r="R321" s="42" t="b">
        <f t="shared" si="55"/>
        <v>0</v>
      </c>
      <c r="S321" s="4">
        <f t="shared" si="56"/>
        <v>56.3</v>
      </c>
      <c r="T321" s="4" t="b">
        <f t="shared" si="57"/>
        <v>0</v>
      </c>
      <c r="U321" s="4">
        <f t="shared" si="58"/>
        <v>57</v>
      </c>
      <c r="V321" s="4" t="b">
        <f t="shared" si="59"/>
        <v>0</v>
      </c>
    </row>
    <row r="322" spans="1:22" x14ac:dyDescent="0.25">
      <c r="A322" t="s">
        <v>283</v>
      </c>
      <c r="B322">
        <v>321</v>
      </c>
      <c r="C322" t="s">
        <v>175</v>
      </c>
      <c r="D322">
        <v>7</v>
      </c>
      <c r="E322">
        <v>477335.9</v>
      </c>
      <c r="F322">
        <v>171181.5</v>
      </c>
      <c r="G322">
        <v>52.7</v>
      </c>
      <c r="H322">
        <v>52.7</v>
      </c>
      <c r="I322">
        <v>53.4</v>
      </c>
      <c r="J322">
        <v>53.4</v>
      </c>
      <c r="K322" s="4">
        <f t="shared" si="49"/>
        <v>0</v>
      </c>
      <c r="L322" s="4">
        <f t="shared" si="50"/>
        <v>0.7</v>
      </c>
      <c r="M322" s="7">
        <f t="shared" si="51"/>
        <v>0</v>
      </c>
      <c r="N322" s="7">
        <f t="shared" si="52"/>
        <v>0.7</v>
      </c>
      <c r="O322" s="42">
        <f t="shared" si="53"/>
        <v>0.1</v>
      </c>
      <c r="P322" s="42" t="b">
        <f t="shared" si="54"/>
        <v>0</v>
      </c>
      <c r="Q322" s="42">
        <f t="shared" ref="Q322:Q385" si="60">_xlfn.MAXIFS(N:N,C:C,C322)</f>
        <v>0.8</v>
      </c>
      <c r="R322" s="42" t="b">
        <f t="shared" si="55"/>
        <v>0</v>
      </c>
      <c r="S322" s="4">
        <f t="shared" si="56"/>
        <v>56.3</v>
      </c>
      <c r="T322" s="4" t="b">
        <f t="shared" si="57"/>
        <v>0</v>
      </c>
      <c r="U322" s="4">
        <f t="shared" si="58"/>
        <v>57</v>
      </c>
      <c r="V322" s="4" t="b">
        <f t="shared" si="59"/>
        <v>0</v>
      </c>
    </row>
    <row r="323" spans="1:22" x14ac:dyDescent="0.25">
      <c r="A323" t="s">
        <v>283</v>
      </c>
      <c r="B323">
        <v>322</v>
      </c>
      <c r="C323" t="s">
        <v>175</v>
      </c>
      <c r="D323">
        <v>12</v>
      </c>
      <c r="E323">
        <v>477335.6</v>
      </c>
      <c r="F323">
        <v>171189.8</v>
      </c>
      <c r="G323">
        <v>52.4</v>
      </c>
      <c r="H323">
        <v>52.4</v>
      </c>
      <c r="I323">
        <v>53.1</v>
      </c>
      <c r="J323">
        <v>53.1</v>
      </c>
      <c r="K323" s="4">
        <f t="shared" ref="K323:K386" si="61">ROUND(H323-G323,1)</f>
        <v>0</v>
      </c>
      <c r="L323" s="4">
        <f t="shared" ref="L323:L386" si="62">ROUND(J323-G323,1)</f>
        <v>0.7</v>
      </c>
      <c r="M323" s="7">
        <f t="shared" ref="M323:M386" si="63">ABS(K323)</f>
        <v>0</v>
      </c>
      <c r="N323" s="7">
        <f t="shared" ref="N323:N386" si="64">ABS(L323)</f>
        <v>0.7</v>
      </c>
      <c r="O323" s="42">
        <f t="shared" ref="O323:O386" si="65">_xlfn.MAXIFS(M:M,C:C,C323)</f>
        <v>0.1</v>
      </c>
      <c r="P323" s="42" t="b">
        <f t="shared" ref="P323:P386" si="66">AND(O323=M323,_xlfn.MAXIFS(H:H,C:C,C323,M:M,O323)=H323)</f>
        <v>0</v>
      </c>
      <c r="Q323" s="42">
        <f t="shared" si="60"/>
        <v>0.8</v>
      </c>
      <c r="R323" s="42" t="b">
        <f t="shared" ref="R323:R386" si="67">AND(Q323=N323,_xlfn.MAXIFS(J:J,C:C,C323,N:N,Q323)=J323)</f>
        <v>0</v>
      </c>
      <c r="S323" s="4">
        <f t="shared" ref="S323:S386" si="68">_xlfn.MAXIFS(H:H,C:C,C323)</f>
        <v>56.3</v>
      </c>
      <c r="T323" s="4" t="b">
        <f t="shared" ref="T323:T386" si="69">AND(S323=H323,_xlfn.MAXIFS(H:H,C:C,C323,H:H,S323)=H323)</f>
        <v>0</v>
      </c>
      <c r="U323" s="4">
        <f t="shared" ref="U323:U386" si="70">_xlfn.MAXIFS(J:J,C:C,C323)</f>
        <v>57</v>
      </c>
      <c r="V323" s="4" t="b">
        <f t="shared" ref="V323:V386" si="71">AND(U323=J323,_xlfn.MAXIFS(J:J,C:C,C323,J:J,U323)=J323)</f>
        <v>0</v>
      </c>
    </row>
    <row r="324" spans="1:22" x14ac:dyDescent="0.25">
      <c r="A324" t="s">
        <v>283</v>
      </c>
      <c r="B324">
        <v>323</v>
      </c>
      <c r="C324" t="s">
        <v>175</v>
      </c>
      <c r="D324">
        <v>13</v>
      </c>
      <c r="E324">
        <v>477336.5</v>
      </c>
      <c r="F324">
        <v>171190</v>
      </c>
      <c r="G324">
        <v>52</v>
      </c>
      <c r="H324">
        <v>52</v>
      </c>
      <c r="I324">
        <v>52.7</v>
      </c>
      <c r="J324">
        <v>52.7</v>
      </c>
      <c r="K324" s="4">
        <f t="shared" si="61"/>
        <v>0</v>
      </c>
      <c r="L324" s="4">
        <f t="shared" si="62"/>
        <v>0.7</v>
      </c>
      <c r="M324" s="7">
        <f t="shared" si="63"/>
        <v>0</v>
      </c>
      <c r="N324" s="7">
        <f t="shared" si="64"/>
        <v>0.7</v>
      </c>
      <c r="O324" s="42">
        <f t="shared" si="65"/>
        <v>0.1</v>
      </c>
      <c r="P324" s="42" t="b">
        <f t="shared" si="66"/>
        <v>0</v>
      </c>
      <c r="Q324" s="42">
        <f t="shared" si="60"/>
        <v>0.8</v>
      </c>
      <c r="R324" s="42" t="b">
        <f t="shared" si="67"/>
        <v>0</v>
      </c>
      <c r="S324" s="4">
        <f t="shared" si="68"/>
        <v>56.3</v>
      </c>
      <c r="T324" s="4" t="b">
        <f t="shared" si="69"/>
        <v>0</v>
      </c>
      <c r="U324" s="4">
        <f t="shared" si="70"/>
        <v>57</v>
      </c>
      <c r="V324" s="4" t="b">
        <f t="shared" si="71"/>
        <v>0</v>
      </c>
    </row>
    <row r="325" spans="1:22" x14ac:dyDescent="0.25">
      <c r="A325" t="s">
        <v>283</v>
      </c>
      <c r="B325">
        <v>324</v>
      </c>
      <c r="C325" t="s">
        <v>175</v>
      </c>
      <c r="D325">
        <v>6</v>
      </c>
      <c r="E325">
        <v>477336.6</v>
      </c>
      <c r="F325">
        <v>171180.3</v>
      </c>
      <c r="G325">
        <v>51.1</v>
      </c>
      <c r="H325">
        <v>51.1</v>
      </c>
      <c r="I325">
        <v>51.8</v>
      </c>
      <c r="J325">
        <v>51.8</v>
      </c>
      <c r="K325" s="4">
        <f t="shared" si="61"/>
        <v>0</v>
      </c>
      <c r="L325" s="4">
        <f t="shared" si="62"/>
        <v>0.7</v>
      </c>
      <c r="M325" s="7">
        <f t="shared" si="63"/>
        <v>0</v>
      </c>
      <c r="N325" s="7">
        <f t="shared" si="64"/>
        <v>0.7</v>
      </c>
      <c r="O325" s="42">
        <f t="shared" si="65"/>
        <v>0.1</v>
      </c>
      <c r="P325" s="42" t="b">
        <f t="shared" si="66"/>
        <v>0</v>
      </c>
      <c r="Q325" s="42">
        <f t="shared" si="60"/>
        <v>0.8</v>
      </c>
      <c r="R325" s="42" t="b">
        <f t="shared" si="67"/>
        <v>0</v>
      </c>
      <c r="S325" s="4">
        <f t="shared" si="68"/>
        <v>56.3</v>
      </c>
      <c r="T325" s="4" t="b">
        <f t="shared" si="69"/>
        <v>0</v>
      </c>
      <c r="U325" s="4">
        <f t="shared" si="70"/>
        <v>57</v>
      </c>
      <c r="V325" s="4" t="b">
        <f t="shared" si="71"/>
        <v>0</v>
      </c>
    </row>
    <row r="326" spans="1:22" x14ac:dyDescent="0.25">
      <c r="A326" t="s">
        <v>283</v>
      </c>
      <c r="B326">
        <v>325</v>
      </c>
      <c r="C326" t="s">
        <v>175</v>
      </c>
      <c r="D326">
        <v>2</v>
      </c>
      <c r="E326">
        <v>477343.2</v>
      </c>
      <c r="F326">
        <v>171185.7</v>
      </c>
      <c r="G326">
        <v>51</v>
      </c>
      <c r="H326">
        <v>51</v>
      </c>
      <c r="I326">
        <v>51.7</v>
      </c>
      <c r="J326">
        <v>51.7</v>
      </c>
      <c r="K326" s="4">
        <f t="shared" si="61"/>
        <v>0</v>
      </c>
      <c r="L326" s="4">
        <f t="shared" si="62"/>
        <v>0.7</v>
      </c>
      <c r="M326" s="7">
        <f t="shared" si="63"/>
        <v>0</v>
      </c>
      <c r="N326" s="7">
        <f t="shared" si="64"/>
        <v>0.7</v>
      </c>
      <c r="O326" s="42">
        <f t="shared" si="65"/>
        <v>0.1</v>
      </c>
      <c r="P326" s="42" t="b">
        <f t="shared" si="66"/>
        <v>0</v>
      </c>
      <c r="Q326" s="42">
        <f t="shared" si="60"/>
        <v>0.8</v>
      </c>
      <c r="R326" s="42" t="b">
        <f t="shared" si="67"/>
        <v>0</v>
      </c>
      <c r="S326" s="4">
        <f t="shared" si="68"/>
        <v>56.3</v>
      </c>
      <c r="T326" s="4" t="b">
        <f t="shared" si="69"/>
        <v>0</v>
      </c>
      <c r="U326" s="4">
        <f t="shared" si="70"/>
        <v>57</v>
      </c>
      <c r="V326" s="4" t="b">
        <f t="shared" si="71"/>
        <v>0</v>
      </c>
    </row>
    <row r="327" spans="1:22" x14ac:dyDescent="0.25">
      <c r="A327" t="s">
        <v>283</v>
      </c>
      <c r="B327">
        <v>326</v>
      </c>
      <c r="C327" t="s">
        <v>175</v>
      </c>
      <c r="D327">
        <v>9</v>
      </c>
      <c r="E327">
        <v>477333.4</v>
      </c>
      <c r="F327">
        <v>171184.7</v>
      </c>
      <c r="G327">
        <v>51</v>
      </c>
      <c r="H327">
        <v>51</v>
      </c>
      <c r="I327">
        <v>51.7</v>
      </c>
      <c r="J327">
        <v>51.7</v>
      </c>
      <c r="K327" s="4">
        <f t="shared" si="61"/>
        <v>0</v>
      </c>
      <c r="L327" s="4">
        <f t="shared" si="62"/>
        <v>0.7</v>
      </c>
      <c r="M327" s="7">
        <f t="shared" si="63"/>
        <v>0</v>
      </c>
      <c r="N327" s="7">
        <f t="shared" si="64"/>
        <v>0.7</v>
      </c>
      <c r="O327" s="42">
        <f t="shared" si="65"/>
        <v>0.1</v>
      </c>
      <c r="P327" s="42" t="b">
        <f t="shared" si="66"/>
        <v>0</v>
      </c>
      <c r="Q327" s="42">
        <f t="shared" si="60"/>
        <v>0.8</v>
      </c>
      <c r="R327" s="42" t="b">
        <f t="shared" si="67"/>
        <v>0</v>
      </c>
      <c r="S327" s="4">
        <f t="shared" si="68"/>
        <v>56.3</v>
      </c>
      <c r="T327" s="4" t="b">
        <f t="shared" si="69"/>
        <v>0</v>
      </c>
      <c r="U327" s="4">
        <f t="shared" si="70"/>
        <v>57</v>
      </c>
      <c r="V327" s="4" t="b">
        <f t="shared" si="71"/>
        <v>0</v>
      </c>
    </row>
    <row r="328" spans="1:22" x14ac:dyDescent="0.25">
      <c r="A328" t="s">
        <v>283</v>
      </c>
      <c r="B328">
        <v>327</v>
      </c>
      <c r="C328" t="s">
        <v>175</v>
      </c>
      <c r="D328">
        <v>4</v>
      </c>
      <c r="E328">
        <v>477342.7</v>
      </c>
      <c r="F328">
        <v>171181.3</v>
      </c>
      <c r="G328">
        <v>50.6</v>
      </c>
      <c r="H328">
        <v>50.6</v>
      </c>
      <c r="I328">
        <v>51.3</v>
      </c>
      <c r="J328">
        <v>51.3</v>
      </c>
      <c r="K328" s="4">
        <f t="shared" si="61"/>
        <v>0</v>
      </c>
      <c r="L328" s="4">
        <f t="shared" si="62"/>
        <v>0.7</v>
      </c>
      <c r="M328" s="7">
        <f t="shared" si="63"/>
        <v>0</v>
      </c>
      <c r="N328" s="7">
        <f t="shared" si="64"/>
        <v>0.7</v>
      </c>
      <c r="O328" s="42">
        <f t="shared" si="65"/>
        <v>0.1</v>
      </c>
      <c r="P328" s="42" t="b">
        <f t="shared" si="66"/>
        <v>0</v>
      </c>
      <c r="Q328" s="42">
        <f t="shared" si="60"/>
        <v>0.8</v>
      </c>
      <c r="R328" s="42" t="b">
        <f t="shared" si="67"/>
        <v>0</v>
      </c>
      <c r="S328" s="4">
        <f t="shared" si="68"/>
        <v>56.3</v>
      </c>
      <c r="T328" s="4" t="b">
        <f t="shared" si="69"/>
        <v>0</v>
      </c>
      <c r="U328" s="4">
        <f t="shared" si="70"/>
        <v>57</v>
      </c>
      <c r="V328" s="4" t="b">
        <f t="shared" si="71"/>
        <v>0</v>
      </c>
    </row>
    <row r="329" spans="1:22" x14ac:dyDescent="0.25">
      <c r="A329" t="s">
        <v>283</v>
      </c>
      <c r="B329">
        <v>328</v>
      </c>
      <c r="C329" t="s">
        <v>175</v>
      </c>
      <c r="D329">
        <v>7</v>
      </c>
      <c r="E329">
        <v>477335.9</v>
      </c>
      <c r="F329">
        <v>171181.5</v>
      </c>
      <c r="G329">
        <v>50.6</v>
      </c>
      <c r="H329">
        <v>50.6</v>
      </c>
      <c r="I329">
        <v>51.4</v>
      </c>
      <c r="J329">
        <v>51.3</v>
      </c>
      <c r="K329" s="4">
        <f t="shared" si="61"/>
        <v>0</v>
      </c>
      <c r="L329" s="4">
        <f t="shared" si="62"/>
        <v>0.7</v>
      </c>
      <c r="M329" s="7">
        <f t="shared" si="63"/>
        <v>0</v>
      </c>
      <c r="N329" s="7">
        <f t="shared" si="64"/>
        <v>0.7</v>
      </c>
      <c r="O329" s="42">
        <f t="shared" si="65"/>
        <v>0.1</v>
      </c>
      <c r="P329" s="42" t="b">
        <f t="shared" si="66"/>
        <v>0</v>
      </c>
      <c r="Q329" s="42">
        <f t="shared" si="60"/>
        <v>0.8</v>
      </c>
      <c r="R329" s="42" t="b">
        <f t="shared" si="67"/>
        <v>0</v>
      </c>
      <c r="S329" s="4">
        <f t="shared" si="68"/>
        <v>56.3</v>
      </c>
      <c r="T329" s="4" t="b">
        <f t="shared" si="69"/>
        <v>0</v>
      </c>
      <c r="U329" s="4">
        <f t="shared" si="70"/>
        <v>57</v>
      </c>
      <c r="V329" s="4" t="b">
        <f t="shared" si="71"/>
        <v>0</v>
      </c>
    </row>
    <row r="330" spans="1:22" x14ac:dyDescent="0.25">
      <c r="A330" t="s">
        <v>283</v>
      </c>
      <c r="B330">
        <v>329</v>
      </c>
      <c r="C330" t="s">
        <v>175</v>
      </c>
      <c r="D330">
        <v>11</v>
      </c>
      <c r="E330">
        <v>477333.8</v>
      </c>
      <c r="F330">
        <v>171188.4</v>
      </c>
      <c r="G330">
        <v>50.6</v>
      </c>
      <c r="H330">
        <v>50.6</v>
      </c>
      <c r="I330">
        <v>51.3</v>
      </c>
      <c r="J330">
        <v>51.3</v>
      </c>
      <c r="K330" s="4">
        <f t="shared" si="61"/>
        <v>0</v>
      </c>
      <c r="L330" s="4">
        <f t="shared" si="62"/>
        <v>0.7</v>
      </c>
      <c r="M330" s="7">
        <f t="shared" si="63"/>
        <v>0</v>
      </c>
      <c r="N330" s="7">
        <f t="shared" si="64"/>
        <v>0.7</v>
      </c>
      <c r="O330" s="42">
        <f t="shared" si="65"/>
        <v>0.1</v>
      </c>
      <c r="P330" s="42" t="b">
        <f t="shared" si="66"/>
        <v>0</v>
      </c>
      <c r="Q330" s="42">
        <f t="shared" si="60"/>
        <v>0.8</v>
      </c>
      <c r="R330" s="42" t="b">
        <f t="shared" si="67"/>
        <v>0</v>
      </c>
      <c r="S330" s="4">
        <f t="shared" si="68"/>
        <v>56.3</v>
      </c>
      <c r="T330" s="4" t="b">
        <f t="shared" si="69"/>
        <v>0</v>
      </c>
      <c r="U330" s="4">
        <f t="shared" si="70"/>
        <v>57</v>
      </c>
      <c r="V330" s="4" t="b">
        <f t="shared" si="71"/>
        <v>0</v>
      </c>
    </row>
    <row r="331" spans="1:22" x14ac:dyDescent="0.25">
      <c r="A331" t="s">
        <v>283</v>
      </c>
      <c r="B331">
        <v>330</v>
      </c>
      <c r="C331" t="s">
        <v>175</v>
      </c>
      <c r="D331">
        <v>8</v>
      </c>
      <c r="E331">
        <v>477334.5</v>
      </c>
      <c r="F331">
        <v>171182.9</v>
      </c>
      <c r="G331">
        <v>50.4</v>
      </c>
      <c r="H331">
        <v>50.3</v>
      </c>
      <c r="I331">
        <v>51.1</v>
      </c>
      <c r="J331">
        <v>51.1</v>
      </c>
      <c r="K331" s="4">
        <f t="shared" si="61"/>
        <v>-0.1</v>
      </c>
      <c r="L331" s="4">
        <f t="shared" si="62"/>
        <v>0.7</v>
      </c>
      <c r="M331" s="7">
        <f t="shared" si="63"/>
        <v>0.1</v>
      </c>
      <c r="N331" s="7">
        <f t="shared" si="64"/>
        <v>0.7</v>
      </c>
      <c r="O331" s="42">
        <f t="shared" si="65"/>
        <v>0.1</v>
      </c>
      <c r="P331" s="42" t="b">
        <f t="shared" si="66"/>
        <v>1</v>
      </c>
      <c r="Q331" s="42">
        <f t="shared" si="60"/>
        <v>0.8</v>
      </c>
      <c r="R331" s="42" t="b">
        <f t="shared" si="67"/>
        <v>0</v>
      </c>
      <c r="S331" s="4">
        <f t="shared" si="68"/>
        <v>56.3</v>
      </c>
      <c r="T331" s="4" t="b">
        <f t="shared" si="69"/>
        <v>0</v>
      </c>
      <c r="U331" s="4">
        <f t="shared" si="70"/>
        <v>57</v>
      </c>
      <c r="V331" s="4" t="b">
        <f t="shared" si="71"/>
        <v>0</v>
      </c>
    </row>
    <row r="332" spans="1:22" x14ac:dyDescent="0.25">
      <c r="A332" t="s">
        <v>283</v>
      </c>
      <c r="B332">
        <v>331</v>
      </c>
      <c r="C332" t="s">
        <v>175</v>
      </c>
      <c r="D332">
        <v>3</v>
      </c>
      <c r="E332">
        <v>477343.4</v>
      </c>
      <c r="F332">
        <v>171184.4</v>
      </c>
      <c r="G332">
        <v>50.2</v>
      </c>
      <c r="H332">
        <v>50.2</v>
      </c>
      <c r="I332">
        <v>50.9</v>
      </c>
      <c r="J332">
        <v>50.9</v>
      </c>
      <c r="K332" s="4">
        <f t="shared" si="61"/>
        <v>0</v>
      </c>
      <c r="L332" s="4">
        <f t="shared" si="62"/>
        <v>0.7</v>
      </c>
      <c r="M332" s="7">
        <f t="shared" si="63"/>
        <v>0</v>
      </c>
      <c r="N332" s="7">
        <f t="shared" si="64"/>
        <v>0.7</v>
      </c>
      <c r="O332" s="42">
        <f t="shared" si="65"/>
        <v>0.1</v>
      </c>
      <c r="P332" s="42" t="b">
        <f t="shared" si="66"/>
        <v>0</v>
      </c>
      <c r="Q332" s="42">
        <f t="shared" si="60"/>
        <v>0.8</v>
      </c>
      <c r="R332" s="42" t="b">
        <f t="shared" si="67"/>
        <v>0</v>
      </c>
      <c r="S332" s="4">
        <f t="shared" si="68"/>
        <v>56.3</v>
      </c>
      <c r="T332" s="4" t="b">
        <f t="shared" si="69"/>
        <v>0</v>
      </c>
      <c r="U332" s="4">
        <f t="shared" si="70"/>
        <v>57</v>
      </c>
      <c r="V332" s="4" t="b">
        <f t="shared" si="71"/>
        <v>0</v>
      </c>
    </row>
    <row r="333" spans="1:22" x14ac:dyDescent="0.25">
      <c r="A333" t="s">
        <v>283</v>
      </c>
      <c r="B333">
        <v>332</v>
      </c>
      <c r="C333" t="s">
        <v>175</v>
      </c>
      <c r="D333">
        <v>6</v>
      </c>
      <c r="E333">
        <v>477336.6</v>
      </c>
      <c r="F333">
        <v>171180.3</v>
      </c>
      <c r="G333">
        <v>49.3</v>
      </c>
      <c r="H333">
        <v>49.3</v>
      </c>
      <c r="I333">
        <v>50</v>
      </c>
      <c r="J333">
        <v>50</v>
      </c>
      <c r="K333" s="4">
        <f t="shared" si="61"/>
        <v>0</v>
      </c>
      <c r="L333" s="4">
        <f t="shared" si="62"/>
        <v>0.7</v>
      </c>
      <c r="M333" s="7">
        <f t="shared" si="63"/>
        <v>0</v>
      </c>
      <c r="N333" s="7">
        <f t="shared" si="64"/>
        <v>0.7</v>
      </c>
      <c r="O333" s="42">
        <f t="shared" si="65"/>
        <v>0.1</v>
      </c>
      <c r="P333" s="42" t="b">
        <f t="shared" si="66"/>
        <v>0</v>
      </c>
      <c r="Q333" s="42">
        <f t="shared" si="60"/>
        <v>0.8</v>
      </c>
      <c r="R333" s="42" t="b">
        <f t="shared" si="67"/>
        <v>0</v>
      </c>
      <c r="S333" s="4">
        <f t="shared" si="68"/>
        <v>56.3</v>
      </c>
      <c r="T333" s="4" t="b">
        <f t="shared" si="69"/>
        <v>0</v>
      </c>
      <c r="U333" s="4">
        <f t="shared" si="70"/>
        <v>57</v>
      </c>
      <c r="V333" s="4" t="b">
        <f t="shared" si="71"/>
        <v>0</v>
      </c>
    </row>
    <row r="334" spans="1:22" x14ac:dyDescent="0.25">
      <c r="A334" t="s">
        <v>283</v>
      </c>
      <c r="B334">
        <v>333</v>
      </c>
      <c r="C334" t="s">
        <v>175</v>
      </c>
      <c r="D334">
        <v>10</v>
      </c>
      <c r="E334">
        <v>477333.3</v>
      </c>
      <c r="F334">
        <v>171186.1</v>
      </c>
      <c r="G334">
        <v>48.6</v>
      </c>
      <c r="H334">
        <v>48.6</v>
      </c>
      <c r="I334">
        <v>49.3</v>
      </c>
      <c r="J334">
        <v>49.3</v>
      </c>
      <c r="K334" s="4">
        <f t="shared" si="61"/>
        <v>0</v>
      </c>
      <c r="L334" s="4">
        <f t="shared" si="62"/>
        <v>0.7</v>
      </c>
      <c r="M334" s="7">
        <f t="shared" si="63"/>
        <v>0</v>
      </c>
      <c r="N334" s="7">
        <f t="shared" si="64"/>
        <v>0.7</v>
      </c>
      <c r="O334" s="42">
        <f t="shared" si="65"/>
        <v>0.1</v>
      </c>
      <c r="P334" s="42" t="b">
        <f t="shared" si="66"/>
        <v>0</v>
      </c>
      <c r="Q334" s="42">
        <f t="shared" si="60"/>
        <v>0.8</v>
      </c>
      <c r="R334" s="42" t="b">
        <f t="shared" si="67"/>
        <v>0</v>
      </c>
      <c r="S334" s="4">
        <f t="shared" si="68"/>
        <v>56.3</v>
      </c>
      <c r="T334" s="4" t="b">
        <f t="shared" si="69"/>
        <v>0</v>
      </c>
      <c r="U334" s="4">
        <f t="shared" si="70"/>
        <v>57</v>
      </c>
      <c r="V334" s="4" t="b">
        <f t="shared" si="71"/>
        <v>0</v>
      </c>
    </row>
    <row r="335" spans="1:22" x14ac:dyDescent="0.25">
      <c r="A335" t="s">
        <v>283</v>
      </c>
      <c r="B335">
        <v>334</v>
      </c>
      <c r="C335" t="s">
        <v>175</v>
      </c>
      <c r="D335">
        <v>8</v>
      </c>
      <c r="E335">
        <v>477334.5</v>
      </c>
      <c r="F335">
        <v>171182.9</v>
      </c>
      <c r="G335">
        <v>48.3</v>
      </c>
      <c r="H335">
        <v>48.3</v>
      </c>
      <c r="I335">
        <v>49</v>
      </c>
      <c r="J335">
        <v>49</v>
      </c>
      <c r="K335" s="4">
        <f t="shared" si="61"/>
        <v>0</v>
      </c>
      <c r="L335" s="4">
        <f t="shared" si="62"/>
        <v>0.7</v>
      </c>
      <c r="M335" s="7">
        <f t="shared" si="63"/>
        <v>0</v>
      </c>
      <c r="N335" s="7">
        <f t="shared" si="64"/>
        <v>0.7</v>
      </c>
      <c r="O335" s="42">
        <f t="shared" si="65"/>
        <v>0.1</v>
      </c>
      <c r="P335" s="42" t="b">
        <f t="shared" si="66"/>
        <v>0</v>
      </c>
      <c r="Q335" s="42">
        <f t="shared" si="60"/>
        <v>0.8</v>
      </c>
      <c r="R335" s="42" t="b">
        <f t="shared" si="67"/>
        <v>0</v>
      </c>
      <c r="S335" s="4">
        <f t="shared" si="68"/>
        <v>56.3</v>
      </c>
      <c r="T335" s="4" t="b">
        <f t="shared" si="69"/>
        <v>0</v>
      </c>
      <c r="U335" s="4">
        <f t="shared" si="70"/>
        <v>57</v>
      </c>
      <c r="V335" s="4" t="b">
        <f t="shared" si="71"/>
        <v>0</v>
      </c>
    </row>
    <row r="336" spans="1:22" x14ac:dyDescent="0.25">
      <c r="A336" t="s">
        <v>283</v>
      </c>
      <c r="B336">
        <v>335</v>
      </c>
      <c r="C336" t="s">
        <v>175</v>
      </c>
      <c r="D336">
        <v>2</v>
      </c>
      <c r="E336">
        <v>477343.2</v>
      </c>
      <c r="F336">
        <v>171185.7</v>
      </c>
      <c r="G336">
        <v>48.2</v>
      </c>
      <c r="H336">
        <v>48.2</v>
      </c>
      <c r="I336">
        <v>48.9</v>
      </c>
      <c r="J336">
        <v>48.9</v>
      </c>
      <c r="K336" s="4">
        <f t="shared" si="61"/>
        <v>0</v>
      </c>
      <c r="L336" s="4">
        <f t="shared" si="62"/>
        <v>0.7</v>
      </c>
      <c r="M336" s="7">
        <f t="shared" si="63"/>
        <v>0</v>
      </c>
      <c r="N336" s="7">
        <f t="shared" si="64"/>
        <v>0.7</v>
      </c>
      <c r="O336" s="42">
        <f t="shared" si="65"/>
        <v>0.1</v>
      </c>
      <c r="P336" s="42" t="b">
        <f t="shared" si="66"/>
        <v>0</v>
      </c>
      <c r="Q336" s="42">
        <f t="shared" si="60"/>
        <v>0.8</v>
      </c>
      <c r="R336" s="42" t="b">
        <f t="shared" si="67"/>
        <v>0</v>
      </c>
      <c r="S336" s="4">
        <f t="shared" si="68"/>
        <v>56.3</v>
      </c>
      <c r="T336" s="4" t="b">
        <f t="shared" si="69"/>
        <v>0</v>
      </c>
      <c r="U336" s="4">
        <f t="shared" si="70"/>
        <v>57</v>
      </c>
      <c r="V336" s="4" t="b">
        <f t="shared" si="71"/>
        <v>0</v>
      </c>
    </row>
    <row r="337" spans="1:22" x14ac:dyDescent="0.25">
      <c r="A337" t="s">
        <v>283</v>
      </c>
      <c r="B337">
        <v>336</v>
      </c>
      <c r="C337" t="s">
        <v>175</v>
      </c>
      <c r="D337">
        <v>5</v>
      </c>
      <c r="E337">
        <v>477339.5</v>
      </c>
      <c r="F337">
        <v>171179.7</v>
      </c>
      <c r="G337">
        <v>47.9</v>
      </c>
      <c r="H337">
        <v>47.9</v>
      </c>
      <c r="I337">
        <v>48.6</v>
      </c>
      <c r="J337">
        <v>48.6</v>
      </c>
      <c r="K337" s="4">
        <f t="shared" si="61"/>
        <v>0</v>
      </c>
      <c r="L337" s="4">
        <f t="shared" si="62"/>
        <v>0.7</v>
      </c>
      <c r="M337" s="7">
        <f t="shared" si="63"/>
        <v>0</v>
      </c>
      <c r="N337" s="7">
        <f t="shared" si="64"/>
        <v>0.7</v>
      </c>
      <c r="O337" s="42">
        <f t="shared" si="65"/>
        <v>0.1</v>
      </c>
      <c r="P337" s="42" t="b">
        <f t="shared" si="66"/>
        <v>0</v>
      </c>
      <c r="Q337" s="42">
        <f t="shared" si="60"/>
        <v>0.8</v>
      </c>
      <c r="R337" s="42" t="b">
        <f t="shared" si="67"/>
        <v>0</v>
      </c>
      <c r="S337" s="4">
        <f t="shared" si="68"/>
        <v>56.3</v>
      </c>
      <c r="T337" s="4" t="b">
        <f t="shared" si="69"/>
        <v>0</v>
      </c>
      <c r="U337" s="4">
        <f t="shared" si="70"/>
        <v>57</v>
      </c>
      <c r="V337" s="4" t="b">
        <f t="shared" si="71"/>
        <v>0</v>
      </c>
    </row>
    <row r="338" spans="1:22" x14ac:dyDescent="0.25">
      <c r="A338" t="s">
        <v>283</v>
      </c>
      <c r="B338">
        <v>337</v>
      </c>
      <c r="C338" t="s">
        <v>175</v>
      </c>
      <c r="D338">
        <v>4</v>
      </c>
      <c r="E338">
        <v>477342.7</v>
      </c>
      <c r="F338">
        <v>171181.3</v>
      </c>
      <c r="G338">
        <v>47.6</v>
      </c>
      <c r="H338">
        <v>47.6</v>
      </c>
      <c r="I338">
        <v>48.3</v>
      </c>
      <c r="J338">
        <v>48.3</v>
      </c>
      <c r="K338" s="4">
        <f t="shared" si="61"/>
        <v>0</v>
      </c>
      <c r="L338" s="4">
        <f t="shared" si="62"/>
        <v>0.7</v>
      </c>
      <c r="M338" s="7">
        <f t="shared" si="63"/>
        <v>0</v>
      </c>
      <c r="N338" s="7">
        <f t="shared" si="64"/>
        <v>0.7</v>
      </c>
      <c r="O338" s="42">
        <f t="shared" si="65"/>
        <v>0.1</v>
      </c>
      <c r="P338" s="42" t="b">
        <f t="shared" si="66"/>
        <v>0</v>
      </c>
      <c r="Q338" s="42">
        <f t="shared" si="60"/>
        <v>0.8</v>
      </c>
      <c r="R338" s="42" t="b">
        <f t="shared" si="67"/>
        <v>0</v>
      </c>
      <c r="S338" s="4">
        <f t="shared" si="68"/>
        <v>56.3</v>
      </c>
      <c r="T338" s="4" t="b">
        <f t="shared" si="69"/>
        <v>0</v>
      </c>
      <c r="U338" s="4">
        <f t="shared" si="70"/>
        <v>57</v>
      </c>
      <c r="V338" s="4" t="b">
        <f t="shared" si="71"/>
        <v>0</v>
      </c>
    </row>
    <row r="339" spans="1:22" x14ac:dyDescent="0.25">
      <c r="A339" t="s">
        <v>283</v>
      </c>
      <c r="B339">
        <v>338</v>
      </c>
      <c r="C339" t="s">
        <v>175</v>
      </c>
      <c r="D339">
        <v>9</v>
      </c>
      <c r="E339">
        <v>477333.4</v>
      </c>
      <c r="F339">
        <v>171184.7</v>
      </c>
      <c r="G339">
        <v>46.4</v>
      </c>
      <c r="H339">
        <v>46.4</v>
      </c>
      <c r="I339">
        <v>47.1</v>
      </c>
      <c r="J339">
        <v>47.1</v>
      </c>
      <c r="K339" s="4">
        <f t="shared" si="61"/>
        <v>0</v>
      </c>
      <c r="L339" s="4">
        <f t="shared" si="62"/>
        <v>0.7</v>
      </c>
      <c r="M339" s="7">
        <f t="shared" si="63"/>
        <v>0</v>
      </c>
      <c r="N339" s="7">
        <f t="shared" si="64"/>
        <v>0.7</v>
      </c>
      <c r="O339" s="42">
        <f t="shared" si="65"/>
        <v>0.1</v>
      </c>
      <c r="P339" s="42" t="b">
        <f t="shared" si="66"/>
        <v>0</v>
      </c>
      <c r="Q339" s="42">
        <f t="shared" si="60"/>
        <v>0.8</v>
      </c>
      <c r="R339" s="42" t="b">
        <f t="shared" si="67"/>
        <v>0</v>
      </c>
      <c r="S339" s="4">
        <f t="shared" si="68"/>
        <v>56.3</v>
      </c>
      <c r="T339" s="4" t="b">
        <f t="shared" si="69"/>
        <v>0</v>
      </c>
      <c r="U339" s="4">
        <f t="shared" si="70"/>
        <v>57</v>
      </c>
      <c r="V339" s="4" t="b">
        <f t="shared" si="71"/>
        <v>0</v>
      </c>
    </row>
    <row r="340" spans="1:22" x14ac:dyDescent="0.25">
      <c r="A340" t="s">
        <v>283</v>
      </c>
      <c r="B340">
        <v>339</v>
      </c>
      <c r="C340" t="s">
        <v>175</v>
      </c>
      <c r="D340">
        <v>10</v>
      </c>
      <c r="E340">
        <v>477333.3</v>
      </c>
      <c r="F340">
        <v>171186.1</v>
      </c>
      <c r="G340">
        <v>44.2</v>
      </c>
      <c r="H340">
        <v>44.2</v>
      </c>
      <c r="I340">
        <v>44.9</v>
      </c>
      <c r="J340">
        <v>44.9</v>
      </c>
      <c r="K340" s="4">
        <f t="shared" si="61"/>
        <v>0</v>
      </c>
      <c r="L340" s="4">
        <f t="shared" si="62"/>
        <v>0.7</v>
      </c>
      <c r="M340" s="7">
        <f t="shared" si="63"/>
        <v>0</v>
      </c>
      <c r="N340" s="7">
        <f t="shared" si="64"/>
        <v>0.7</v>
      </c>
      <c r="O340" s="42">
        <f t="shared" si="65"/>
        <v>0.1</v>
      </c>
      <c r="P340" s="42" t="b">
        <f t="shared" si="66"/>
        <v>0</v>
      </c>
      <c r="Q340" s="42">
        <f t="shared" si="60"/>
        <v>0.8</v>
      </c>
      <c r="R340" s="42" t="b">
        <f t="shared" si="67"/>
        <v>0</v>
      </c>
      <c r="S340" s="4">
        <f t="shared" si="68"/>
        <v>56.3</v>
      </c>
      <c r="T340" s="4" t="b">
        <f t="shared" si="69"/>
        <v>0</v>
      </c>
      <c r="U340" s="4">
        <f t="shared" si="70"/>
        <v>57</v>
      </c>
      <c r="V340" s="4" t="b">
        <f t="shared" si="71"/>
        <v>0</v>
      </c>
    </row>
    <row r="341" spans="1:22" x14ac:dyDescent="0.25">
      <c r="A341" t="s">
        <v>283</v>
      </c>
      <c r="B341">
        <v>340</v>
      </c>
      <c r="C341" t="s">
        <v>175</v>
      </c>
      <c r="D341">
        <v>5</v>
      </c>
      <c r="E341">
        <v>477339.5</v>
      </c>
      <c r="F341">
        <v>171179.7</v>
      </c>
      <c r="G341">
        <v>43.8</v>
      </c>
      <c r="H341">
        <v>43.8</v>
      </c>
      <c r="I341">
        <v>44.5</v>
      </c>
      <c r="J341">
        <v>44.5</v>
      </c>
      <c r="K341" s="4">
        <f t="shared" si="61"/>
        <v>0</v>
      </c>
      <c r="L341" s="4">
        <f t="shared" si="62"/>
        <v>0.7</v>
      </c>
      <c r="M341" s="7">
        <f t="shared" si="63"/>
        <v>0</v>
      </c>
      <c r="N341" s="7">
        <f t="shared" si="64"/>
        <v>0.7</v>
      </c>
      <c r="O341" s="42">
        <f t="shared" si="65"/>
        <v>0.1</v>
      </c>
      <c r="P341" s="42" t="b">
        <f t="shared" si="66"/>
        <v>0</v>
      </c>
      <c r="Q341" s="42">
        <f t="shared" si="60"/>
        <v>0.8</v>
      </c>
      <c r="R341" s="42" t="b">
        <f t="shared" si="67"/>
        <v>0</v>
      </c>
      <c r="S341" s="4">
        <f t="shared" si="68"/>
        <v>56.3</v>
      </c>
      <c r="T341" s="4" t="b">
        <f t="shared" si="69"/>
        <v>0</v>
      </c>
      <c r="U341" s="4">
        <f t="shared" si="70"/>
        <v>57</v>
      </c>
      <c r="V341" s="4" t="b">
        <f t="shared" si="71"/>
        <v>0</v>
      </c>
    </row>
    <row r="342" spans="1:22" x14ac:dyDescent="0.25">
      <c r="A342" t="s">
        <v>283</v>
      </c>
      <c r="B342">
        <v>341</v>
      </c>
      <c r="C342" t="s">
        <v>176</v>
      </c>
      <c r="D342">
        <v>1</v>
      </c>
      <c r="E342">
        <v>477333.4</v>
      </c>
      <c r="F342">
        <v>171197.9</v>
      </c>
      <c r="G342">
        <v>53.7</v>
      </c>
      <c r="H342">
        <v>53.7</v>
      </c>
      <c r="I342">
        <v>54.4</v>
      </c>
      <c r="J342">
        <v>54.4</v>
      </c>
      <c r="K342" s="4">
        <f t="shared" si="61"/>
        <v>0</v>
      </c>
      <c r="L342" s="4">
        <f t="shared" si="62"/>
        <v>0.7</v>
      </c>
      <c r="M342" s="7">
        <f t="shared" si="63"/>
        <v>0</v>
      </c>
      <c r="N342" s="7">
        <f t="shared" si="64"/>
        <v>0.7</v>
      </c>
      <c r="O342" s="42">
        <f t="shared" si="65"/>
        <v>0.1</v>
      </c>
      <c r="P342" s="42" t="b">
        <f t="shared" si="66"/>
        <v>0</v>
      </c>
      <c r="Q342" s="42">
        <f t="shared" si="60"/>
        <v>0.7</v>
      </c>
      <c r="R342" s="42" t="b">
        <f t="shared" si="67"/>
        <v>1</v>
      </c>
      <c r="S342" s="4">
        <f t="shared" si="68"/>
        <v>53.7</v>
      </c>
      <c r="T342" s="4" t="b">
        <f t="shared" si="69"/>
        <v>1</v>
      </c>
      <c r="U342" s="4">
        <f t="shared" si="70"/>
        <v>54.4</v>
      </c>
      <c r="V342" s="4" t="b">
        <f t="shared" si="71"/>
        <v>1</v>
      </c>
    </row>
    <row r="343" spans="1:22" x14ac:dyDescent="0.25">
      <c r="A343" t="s">
        <v>283</v>
      </c>
      <c r="B343">
        <v>342</v>
      </c>
      <c r="C343" t="s">
        <v>176</v>
      </c>
      <c r="D343">
        <v>3</v>
      </c>
      <c r="E343">
        <v>477333.2</v>
      </c>
      <c r="F343">
        <v>171193.8</v>
      </c>
      <c r="G343">
        <v>52.3</v>
      </c>
      <c r="H343">
        <v>52.3</v>
      </c>
      <c r="I343">
        <v>53</v>
      </c>
      <c r="J343">
        <v>53</v>
      </c>
      <c r="K343" s="4">
        <f t="shared" si="61"/>
        <v>0</v>
      </c>
      <c r="L343" s="4">
        <f t="shared" si="62"/>
        <v>0.7</v>
      </c>
      <c r="M343" s="7">
        <f t="shared" si="63"/>
        <v>0</v>
      </c>
      <c r="N343" s="7">
        <f t="shared" si="64"/>
        <v>0.7</v>
      </c>
      <c r="O343" s="42">
        <f t="shared" si="65"/>
        <v>0.1</v>
      </c>
      <c r="P343" s="42" t="b">
        <f t="shared" si="66"/>
        <v>0</v>
      </c>
      <c r="Q343" s="42">
        <f t="shared" si="60"/>
        <v>0.7</v>
      </c>
      <c r="R343" s="42" t="b">
        <f t="shared" si="67"/>
        <v>0</v>
      </c>
      <c r="S343" s="4">
        <f t="shared" si="68"/>
        <v>53.7</v>
      </c>
      <c r="T343" s="4" t="b">
        <f t="shared" si="69"/>
        <v>0</v>
      </c>
      <c r="U343" s="4">
        <f t="shared" si="70"/>
        <v>54.4</v>
      </c>
      <c r="V343" s="4" t="b">
        <f t="shared" si="71"/>
        <v>0</v>
      </c>
    </row>
    <row r="344" spans="1:22" x14ac:dyDescent="0.25">
      <c r="A344" t="s">
        <v>283</v>
      </c>
      <c r="B344">
        <v>343</v>
      </c>
      <c r="C344" t="s">
        <v>176</v>
      </c>
      <c r="D344">
        <v>5</v>
      </c>
      <c r="E344">
        <v>477327.2</v>
      </c>
      <c r="F344">
        <v>171187.6</v>
      </c>
      <c r="G344">
        <v>52.2</v>
      </c>
      <c r="H344">
        <v>52.1</v>
      </c>
      <c r="I344">
        <v>52.9</v>
      </c>
      <c r="J344">
        <v>52.9</v>
      </c>
      <c r="K344" s="4">
        <f t="shared" si="61"/>
        <v>-0.1</v>
      </c>
      <c r="L344" s="4">
        <f t="shared" si="62"/>
        <v>0.7</v>
      </c>
      <c r="M344" s="7">
        <f t="shared" si="63"/>
        <v>0.1</v>
      </c>
      <c r="N344" s="7">
        <f t="shared" si="64"/>
        <v>0.7</v>
      </c>
      <c r="O344" s="42">
        <f t="shared" si="65"/>
        <v>0.1</v>
      </c>
      <c r="P344" s="42" t="b">
        <f t="shared" si="66"/>
        <v>1</v>
      </c>
      <c r="Q344" s="42">
        <f t="shared" si="60"/>
        <v>0.7</v>
      </c>
      <c r="R344" s="42" t="b">
        <f t="shared" si="67"/>
        <v>0</v>
      </c>
      <c r="S344" s="4">
        <f t="shared" si="68"/>
        <v>53.7</v>
      </c>
      <c r="T344" s="4" t="b">
        <f t="shared" si="69"/>
        <v>0</v>
      </c>
      <c r="U344" s="4">
        <f t="shared" si="70"/>
        <v>54.4</v>
      </c>
      <c r="V344" s="4" t="b">
        <f t="shared" si="71"/>
        <v>0</v>
      </c>
    </row>
    <row r="345" spans="1:22" x14ac:dyDescent="0.25">
      <c r="A345" t="s">
        <v>283</v>
      </c>
      <c r="B345">
        <v>344</v>
      </c>
      <c r="C345" t="s">
        <v>176</v>
      </c>
      <c r="D345">
        <v>1</v>
      </c>
      <c r="E345">
        <v>477333.4</v>
      </c>
      <c r="F345">
        <v>171197.9</v>
      </c>
      <c r="G345">
        <v>51.2</v>
      </c>
      <c r="H345">
        <v>51.2</v>
      </c>
      <c r="I345">
        <v>51.9</v>
      </c>
      <c r="J345">
        <v>51.9</v>
      </c>
      <c r="K345" s="4">
        <f t="shared" si="61"/>
        <v>0</v>
      </c>
      <c r="L345" s="4">
        <f t="shared" si="62"/>
        <v>0.7</v>
      </c>
      <c r="M345" s="7">
        <f t="shared" si="63"/>
        <v>0</v>
      </c>
      <c r="N345" s="7">
        <f t="shared" si="64"/>
        <v>0.7</v>
      </c>
      <c r="O345" s="42">
        <f t="shared" si="65"/>
        <v>0.1</v>
      </c>
      <c r="P345" s="42" t="b">
        <f t="shared" si="66"/>
        <v>0</v>
      </c>
      <c r="Q345" s="42">
        <f t="shared" si="60"/>
        <v>0.7</v>
      </c>
      <c r="R345" s="42" t="b">
        <f t="shared" si="67"/>
        <v>0</v>
      </c>
      <c r="S345" s="4">
        <f t="shared" si="68"/>
        <v>53.7</v>
      </c>
      <c r="T345" s="4" t="b">
        <f t="shared" si="69"/>
        <v>0</v>
      </c>
      <c r="U345" s="4">
        <f t="shared" si="70"/>
        <v>54.4</v>
      </c>
      <c r="V345" s="4" t="b">
        <f t="shared" si="71"/>
        <v>0</v>
      </c>
    </row>
    <row r="346" spans="1:22" x14ac:dyDescent="0.25">
      <c r="A346" t="s">
        <v>283</v>
      </c>
      <c r="B346">
        <v>345</v>
      </c>
      <c r="C346" t="s">
        <v>176</v>
      </c>
      <c r="D346">
        <v>2</v>
      </c>
      <c r="E346">
        <v>477333.6</v>
      </c>
      <c r="F346">
        <v>171195.6</v>
      </c>
      <c r="G346">
        <v>50.6</v>
      </c>
      <c r="H346">
        <v>50.6</v>
      </c>
      <c r="I346">
        <v>51.3</v>
      </c>
      <c r="J346">
        <v>51.3</v>
      </c>
      <c r="K346" s="4">
        <f t="shared" si="61"/>
        <v>0</v>
      </c>
      <c r="L346" s="4">
        <f t="shared" si="62"/>
        <v>0.7</v>
      </c>
      <c r="M346" s="7">
        <f t="shared" si="63"/>
        <v>0</v>
      </c>
      <c r="N346" s="7">
        <f t="shared" si="64"/>
        <v>0.7</v>
      </c>
      <c r="O346" s="42">
        <f t="shared" si="65"/>
        <v>0.1</v>
      </c>
      <c r="P346" s="42" t="b">
        <f t="shared" si="66"/>
        <v>0</v>
      </c>
      <c r="Q346" s="42">
        <f t="shared" si="60"/>
        <v>0.7</v>
      </c>
      <c r="R346" s="42" t="b">
        <f t="shared" si="67"/>
        <v>0</v>
      </c>
      <c r="S346" s="4">
        <f t="shared" si="68"/>
        <v>53.7</v>
      </c>
      <c r="T346" s="4" t="b">
        <f t="shared" si="69"/>
        <v>0</v>
      </c>
      <c r="U346" s="4">
        <f t="shared" si="70"/>
        <v>54.4</v>
      </c>
      <c r="V346" s="4" t="b">
        <f t="shared" si="71"/>
        <v>0</v>
      </c>
    </row>
    <row r="347" spans="1:22" x14ac:dyDescent="0.25">
      <c r="A347" t="s">
        <v>283</v>
      </c>
      <c r="B347">
        <v>346</v>
      </c>
      <c r="C347" t="s">
        <v>176</v>
      </c>
      <c r="D347">
        <v>4</v>
      </c>
      <c r="E347">
        <v>477331.5</v>
      </c>
      <c r="F347">
        <v>171189.8</v>
      </c>
      <c r="G347">
        <v>50.5</v>
      </c>
      <c r="H347">
        <v>50.5</v>
      </c>
      <c r="I347">
        <v>51.2</v>
      </c>
      <c r="J347">
        <v>51.2</v>
      </c>
      <c r="K347" s="4">
        <f t="shared" si="61"/>
        <v>0</v>
      </c>
      <c r="L347" s="4">
        <f t="shared" si="62"/>
        <v>0.7</v>
      </c>
      <c r="M347" s="7">
        <f t="shared" si="63"/>
        <v>0</v>
      </c>
      <c r="N347" s="7">
        <f t="shared" si="64"/>
        <v>0.7</v>
      </c>
      <c r="O347" s="42">
        <f t="shared" si="65"/>
        <v>0.1</v>
      </c>
      <c r="P347" s="42" t="b">
        <f t="shared" si="66"/>
        <v>0</v>
      </c>
      <c r="Q347" s="42">
        <f t="shared" si="60"/>
        <v>0.7</v>
      </c>
      <c r="R347" s="42" t="b">
        <f t="shared" si="67"/>
        <v>0</v>
      </c>
      <c r="S347" s="4">
        <f t="shared" si="68"/>
        <v>53.7</v>
      </c>
      <c r="T347" s="4" t="b">
        <f t="shared" si="69"/>
        <v>0</v>
      </c>
      <c r="U347" s="4">
        <f t="shared" si="70"/>
        <v>54.4</v>
      </c>
      <c r="V347" s="4" t="b">
        <f t="shared" si="71"/>
        <v>0</v>
      </c>
    </row>
    <row r="348" spans="1:22" x14ac:dyDescent="0.25">
      <c r="A348" t="s">
        <v>283</v>
      </c>
      <c r="B348">
        <v>347</v>
      </c>
      <c r="C348" t="s">
        <v>176</v>
      </c>
      <c r="D348">
        <v>5</v>
      </c>
      <c r="E348">
        <v>477327.2</v>
      </c>
      <c r="F348">
        <v>171187.6</v>
      </c>
      <c r="G348">
        <v>50.4</v>
      </c>
      <c r="H348">
        <v>50.4</v>
      </c>
      <c r="I348">
        <v>51.1</v>
      </c>
      <c r="J348">
        <v>51.1</v>
      </c>
      <c r="K348" s="4">
        <f t="shared" si="61"/>
        <v>0</v>
      </c>
      <c r="L348" s="4">
        <f t="shared" si="62"/>
        <v>0.7</v>
      </c>
      <c r="M348" s="7">
        <f t="shared" si="63"/>
        <v>0</v>
      </c>
      <c r="N348" s="7">
        <f t="shared" si="64"/>
        <v>0.7</v>
      </c>
      <c r="O348" s="42">
        <f t="shared" si="65"/>
        <v>0.1</v>
      </c>
      <c r="P348" s="42" t="b">
        <f t="shared" si="66"/>
        <v>0</v>
      </c>
      <c r="Q348" s="42">
        <f t="shared" si="60"/>
        <v>0.7</v>
      </c>
      <c r="R348" s="42" t="b">
        <f t="shared" si="67"/>
        <v>0</v>
      </c>
      <c r="S348" s="4">
        <f t="shared" si="68"/>
        <v>53.7</v>
      </c>
      <c r="T348" s="4" t="b">
        <f t="shared" si="69"/>
        <v>0</v>
      </c>
      <c r="U348" s="4">
        <f t="shared" si="70"/>
        <v>54.4</v>
      </c>
      <c r="V348" s="4" t="b">
        <f t="shared" si="71"/>
        <v>0</v>
      </c>
    </row>
    <row r="349" spans="1:22" x14ac:dyDescent="0.25">
      <c r="A349" t="s">
        <v>283</v>
      </c>
      <c r="B349">
        <v>348</v>
      </c>
      <c r="C349" t="s">
        <v>176</v>
      </c>
      <c r="D349">
        <v>3</v>
      </c>
      <c r="E349">
        <v>477333.2</v>
      </c>
      <c r="F349">
        <v>171193.8</v>
      </c>
      <c r="G349">
        <v>49.5</v>
      </c>
      <c r="H349">
        <v>49.5</v>
      </c>
      <c r="I349">
        <v>50.2</v>
      </c>
      <c r="J349">
        <v>50.2</v>
      </c>
      <c r="K349" s="4">
        <f t="shared" si="61"/>
        <v>0</v>
      </c>
      <c r="L349" s="4">
        <f t="shared" si="62"/>
        <v>0.7</v>
      </c>
      <c r="M349" s="7">
        <f t="shared" si="63"/>
        <v>0</v>
      </c>
      <c r="N349" s="7">
        <f t="shared" si="64"/>
        <v>0.7</v>
      </c>
      <c r="O349" s="42">
        <f t="shared" si="65"/>
        <v>0.1</v>
      </c>
      <c r="P349" s="42" t="b">
        <f t="shared" si="66"/>
        <v>0</v>
      </c>
      <c r="Q349" s="42">
        <f t="shared" si="60"/>
        <v>0.7</v>
      </c>
      <c r="R349" s="42" t="b">
        <f t="shared" si="67"/>
        <v>0</v>
      </c>
      <c r="S349" s="4">
        <f t="shared" si="68"/>
        <v>53.7</v>
      </c>
      <c r="T349" s="4" t="b">
        <f t="shared" si="69"/>
        <v>0</v>
      </c>
      <c r="U349" s="4">
        <f t="shared" si="70"/>
        <v>54.4</v>
      </c>
      <c r="V349" s="4" t="b">
        <f t="shared" si="71"/>
        <v>0</v>
      </c>
    </row>
    <row r="350" spans="1:22" x14ac:dyDescent="0.25">
      <c r="A350" t="s">
        <v>283</v>
      </c>
      <c r="B350">
        <v>349</v>
      </c>
      <c r="C350" t="s">
        <v>176</v>
      </c>
      <c r="D350">
        <v>2</v>
      </c>
      <c r="E350">
        <v>477333.6</v>
      </c>
      <c r="F350">
        <v>171195.6</v>
      </c>
      <c r="G350">
        <v>47.6</v>
      </c>
      <c r="H350">
        <v>47.6</v>
      </c>
      <c r="I350">
        <v>48.3</v>
      </c>
      <c r="J350">
        <v>48.3</v>
      </c>
      <c r="K350" s="4">
        <f t="shared" si="61"/>
        <v>0</v>
      </c>
      <c r="L350" s="4">
        <f t="shared" si="62"/>
        <v>0.7</v>
      </c>
      <c r="M350" s="7">
        <f t="shared" si="63"/>
        <v>0</v>
      </c>
      <c r="N350" s="7">
        <f t="shared" si="64"/>
        <v>0.7</v>
      </c>
      <c r="O350" s="42">
        <f t="shared" si="65"/>
        <v>0.1</v>
      </c>
      <c r="P350" s="42" t="b">
        <f t="shared" si="66"/>
        <v>0</v>
      </c>
      <c r="Q350" s="42">
        <f t="shared" si="60"/>
        <v>0.7</v>
      </c>
      <c r="R350" s="42" t="b">
        <f t="shared" si="67"/>
        <v>0</v>
      </c>
      <c r="S350" s="4">
        <f t="shared" si="68"/>
        <v>53.7</v>
      </c>
      <c r="T350" s="4" t="b">
        <f t="shared" si="69"/>
        <v>0</v>
      </c>
      <c r="U350" s="4">
        <f t="shared" si="70"/>
        <v>54.4</v>
      </c>
      <c r="V350" s="4" t="b">
        <f t="shared" si="71"/>
        <v>0</v>
      </c>
    </row>
    <row r="351" spans="1:22" x14ac:dyDescent="0.25">
      <c r="A351" t="s">
        <v>283</v>
      </c>
      <c r="B351">
        <v>350</v>
      </c>
      <c r="C351" t="s">
        <v>176</v>
      </c>
      <c r="D351">
        <v>4</v>
      </c>
      <c r="E351">
        <v>477331.5</v>
      </c>
      <c r="F351">
        <v>171189.8</v>
      </c>
      <c r="G351">
        <v>47.6</v>
      </c>
      <c r="H351">
        <v>47.6</v>
      </c>
      <c r="I351">
        <v>48.3</v>
      </c>
      <c r="J351">
        <v>48.3</v>
      </c>
      <c r="K351" s="4">
        <f t="shared" si="61"/>
        <v>0</v>
      </c>
      <c r="L351" s="4">
        <f t="shared" si="62"/>
        <v>0.7</v>
      </c>
      <c r="M351" s="7">
        <f t="shared" si="63"/>
        <v>0</v>
      </c>
      <c r="N351" s="7">
        <f t="shared" si="64"/>
        <v>0.7</v>
      </c>
      <c r="O351" s="42">
        <f t="shared" si="65"/>
        <v>0.1</v>
      </c>
      <c r="P351" s="42" t="b">
        <f t="shared" si="66"/>
        <v>0</v>
      </c>
      <c r="Q351" s="42">
        <f t="shared" si="60"/>
        <v>0.7</v>
      </c>
      <c r="R351" s="42" t="b">
        <f t="shared" si="67"/>
        <v>0</v>
      </c>
      <c r="S351" s="4">
        <f t="shared" si="68"/>
        <v>53.7</v>
      </c>
      <c r="T351" s="4" t="b">
        <f t="shared" si="69"/>
        <v>0</v>
      </c>
      <c r="U351" s="4">
        <f t="shared" si="70"/>
        <v>54.4</v>
      </c>
      <c r="V351" s="4" t="b">
        <f t="shared" si="71"/>
        <v>0</v>
      </c>
    </row>
    <row r="352" spans="1:22" x14ac:dyDescent="0.25">
      <c r="A352" t="s">
        <v>283</v>
      </c>
      <c r="B352">
        <v>351</v>
      </c>
      <c r="C352" t="s">
        <v>177</v>
      </c>
      <c r="D352">
        <v>1</v>
      </c>
      <c r="E352">
        <v>477333.5</v>
      </c>
      <c r="F352">
        <v>171201.6</v>
      </c>
      <c r="G352">
        <v>57.7</v>
      </c>
      <c r="H352">
        <v>57.7</v>
      </c>
      <c r="I352">
        <v>58.4</v>
      </c>
      <c r="J352">
        <v>58.4</v>
      </c>
      <c r="K352" s="4">
        <f t="shared" si="61"/>
        <v>0</v>
      </c>
      <c r="L352" s="4">
        <f t="shared" si="62"/>
        <v>0.7</v>
      </c>
      <c r="M352" s="7">
        <f t="shared" si="63"/>
        <v>0</v>
      </c>
      <c r="N352" s="7">
        <f t="shared" si="64"/>
        <v>0.7</v>
      </c>
      <c r="O352" s="42">
        <f t="shared" si="65"/>
        <v>0</v>
      </c>
      <c r="P352" s="42" t="b">
        <f t="shared" si="66"/>
        <v>1</v>
      </c>
      <c r="Q352" s="42">
        <f t="shared" si="60"/>
        <v>0.7</v>
      </c>
      <c r="R352" s="42" t="b">
        <f t="shared" si="67"/>
        <v>1</v>
      </c>
      <c r="S352" s="4">
        <f t="shared" si="68"/>
        <v>57.7</v>
      </c>
      <c r="T352" s="4" t="b">
        <f t="shared" si="69"/>
        <v>1</v>
      </c>
      <c r="U352" s="4">
        <f t="shared" si="70"/>
        <v>58.4</v>
      </c>
      <c r="V352" s="4" t="b">
        <f t="shared" si="71"/>
        <v>1</v>
      </c>
    </row>
    <row r="353" spans="1:22" x14ac:dyDescent="0.25">
      <c r="A353" t="s">
        <v>283</v>
      </c>
      <c r="B353">
        <v>352</v>
      </c>
      <c r="C353" t="s">
        <v>177</v>
      </c>
      <c r="D353">
        <v>10</v>
      </c>
      <c r="E353">
        <v>477332.1</v>
      </c>
      <c r="F353">
        <v>171200.8</v>
      </c>
      <c r="G353">
        <v>57.4</v>
      </c>
      <c r="H353">
        <v>57.4</v>
      </c>
      <c r="I353">
        <v>58.1</v>
      </c>
      <c r="J353">
        <v>58.1</v>
      </c>
      <c r="K353" s="4">
        <f t="shared" si="61"/>
        <v>0</v>
      </c>
      <c r="L353" s="4">
        <f t="shared" si="62"/>
        <v>0.7</v>
      </c>
      <c r="M353" s="7">
        <f t="shared" si="63"/>
        <v>0</v>
      </c>
      <c r="N353" s="7">
        <f t="shared" si="64"/>
        <v>0.7</v>
      </c>
      <c r="O353" s="42">
        <f t="shared" si="65"/>
        <v>0</v>
      </c>
      <c r="P353" s="42" t="b">
        <f t="shared" si="66"/>
        <v>0</v>
      </c>
      <c r="Q353" s="42">
        <f t="shared" si="60"/>
        <v>0.7</v>
      </c>
      <c r="R353" s="42" t="b">
        <f t="shared" si="67"/>
        <v>0</v>
      </c>
      <c r="S353" s="4">
        <f t="shared" si="68"/>
        <v>57.7</v>
      </c>
      <c r="T353" s="4" t="b">
        <f t="shared" si="69"/>
        <v>0</v>
      </c>
      <c r="U353" s="4">
        <f t="shared" si="70"/>
        <v>58.4</v>
      </c>
      <c r="V353" s="4" t="b">
        <f t="shared" si="71"/>
        <v>0</v>
      </c>
    </row>
    <row r="354" spans="1:22" x14ac:dyDescent="0.25">
      <c r="A354" t="s">
        <v>283</v>
      </c>
      <c r="B354">
        <v>353</v>
      </c>
      <c r="C354" t="s">
        <v>177</v>
      </c>
      <c r="D354">
        <v>9</v>
      </c>
      <c r="E354">
        <v>477330.7</v>
      </c>
      <c r="F354">
        <v>171200.2</v>
      </c>
      <c r="G354">
        <v>57.3</v>
      </c>
      <c r="H354">
        <v>57.3</v>
      </c>
      <c r="I354">
        <v>58</v>
      </c>
      <c r="J354">
        <v>58</v>
      </c>
      <c r="K354" s="4">
        <f t="shared" si="61"/>
        <v>0</v>
      </c>
      <c r="L354" s="4">
        <f t="shared" si="62"/>
        <v>0.7</v>
      </c>
      <c r="M354" s="7">
        <f t="shared" si="63"/>
        <v>0</v>
      </c>
      <c r="N354" s="7">
        <f t="shared" si="64"/>
        <v>0.7</v>
      </c>
      <c r="O354" s="42">
        <f t="shared" si="65"/>
        <v>0</v>
      </c>
      <c r="P354" s="42" t="b">
        <f t="shared" si="66"/>
        <v>0</v>
      </c>
      <c r="Q354" s="42">
        <f t="shared" si="60"/>
        <v>0.7</v>
      </c>
      <c r="R354" s="42" t="b">
        <f t="shared" si="67"/>
        <v>0</v>
      </c>
      <c r="S354" s="4">
        <f t="shared" si="68"/>
        <v>57.7</v>
      </c>
      <c r="T354" s="4" t="b">
        <f t="shared" si="69"/>
        <v>0</v>
      </c>
      <c r="U354" s="4">
        <f t="shared" si="70"/>
        <v>58.4</v>
      </c>
      <c r="V354" s="4" t="b">
        <f t="shared" si="71"/>
        <v>0</v>
      </c>
    </row>
    <row r="355" spans="1:22" x14ac:dyDescent="0.25">
      <c r="A355" t="s">
        <v>283</v>
      </c>
      <c r="B355">
        <v>354</v>
      </c>
      <c r="C355" t="s">
        <v>177</v>
      </c>
      <c r="D355">
        <v>8</v>
      </c>
      <c r="E355">
        <v>477328.9</v>
      </c>
      <c r="F355">
        <v>171199.1</v>
      </c>
      <c r="G355">
        <v>56.9</v>
      </c>
      <c r="H355">
        <v>56.9</v>
      </c>
      <c r="I355">
        <v>57.6</v>
      </c>
      <c r="J355">
        <v>57.6</v>
      </c>
      <c r="K355" s="4">
        <f t="shared" si="61"/>
        <v>0</v>
      </c>
      <c r="L355" s="4">
        <f t="shared" si="62"/>
        <v>0.7</v>
      </c>
      <c r="M355" s="7">
        <f t="shared" si="63"/>
        <v>0</v>
      </c>
      <c r="N355" s="7">
        <f t="shared" si="64"/>
        <v>0.7</v>
      </c>
      <c r="O355" s="42">
        <f t="shared" si="65"/>
        <v>0</v>
      </c>
      <c r="P355" s="42" t="b">
        <f t="shared" si="66"/>
        <v>0</v>
      </c>
      <c r="Q355" s="42">
        <f t="shared" si="60"/>
        <v>0.7</v>
      </c>
      <c r="R355" s="42" t="b">
        <f t="shared" si="67"/>
        <v>0</v>
      </c>
      <c r="S355" s="4">
        <f t="shared" si="68"/>
        <v>57.7</v>
      </c>
      <c r="T355" s="4" t="b">
        <f t="shared" si="69"/>
        <v>0</v>
      </c>
      <c r="U355" s="4">
        <f t="shared" si="70"/>
        <v>58.4</v>
      </c>
      <c r="V355" s="4" t="b">
        <f t="shared" si="71"/>
        <v>0</v>
      </c>
    </row>
    <row r="356" spans="1:22" x14ac:dyDescent="0.25">
      <c r="A356" t="s">
        <v>283</v>
      </c>
      <c r="B356">
        <v>355</v>
      </c>
      <c r="C356" t="s">
        <v>177</v>
      </c>
      <c r="D356">
        <v>7</v>
      </c>
      <c r="E356">
        <v>477327.2</v>
      </c>
      <c r="F356">
        <v>171198</v>
      </c>
      <c r="G356">
        <v>56.5</v>
      </c>
      <c r="H356">
        <v>56.5</v>
      </c>
      <c r="I356">
        <v>57.2</v>
      </c>
      <c r="J356">
        <v>57.2</v>
      </c>
      <c r="K356" s="4">
        <f t="shared" si="61"/>
        <v>0</v>
      </c>
      <c r="L356" s="4">
        <f t="shared" si="62"/>
        <v>0.7</v>
      </c>
      <c r="M356" s="7">
        <f t="shared" si="63"/>
        <v>0</v>
      </c>
      <c r="N356" s="7">
        <f t="shared" si="64"/>
        <v>0.7</v>
      </c>
      <c r="O356" s="42">
        <f t="shared" si="65"/>
        <v>0</v>
      </c>
      <c r="P356" s="42" t="b">
        <f t="shared" si="66"/>
        <v>0</v>
      </c>
      <c r="Q356" s="42">
        <f t="shared" si="60"/>
        <v>0.7</v>
      </c>
      <c r="R356" s="42" t="b">
        <f t="shared" si="67"/>
        <v>0</v>
      </c>
      <c r="S356" s="4">
        <f t="shared" si="68"/>
        <v>57.7</v>
      </c>
      <c r="T356" s="4" t="b">
        <f t="shared" si="69"/>
        <v>0</v>
      </c>
      <c r="U356" s="4">
        <f t="shared" si="70"/>
        <v>58.4</v>
      </c>
      <c r="V356" s="4" t="b">
        <f t="shared" si="71"/>
        <v>0</v>
      </c>
    </row>
    <row r="357" spans="1:22" x14ac:dyDescent="0.25">
      <c r="A357" t="s">
        <v>283</v>
      </c>
      <c r="B357">
        <v>356</v>
      </c>
      <c r="C357" t="s">
        <v>177</v>
      </c>
      <c r="D357">
        <v>6</v>
      </c>
      <c r="E357">
        <v>477325.3</v>
      </c>
      <c r="F357">
        <v>171197</v>
      </c>
      <c r="G357">
        <v>55.8</v>
      </c>
      <c r="H357">
        <v>55.8</v>
      </c>
      <c r="I357">
        <v>56.5</v>
      </c>
      <c r="J357">
        <v>56.5</v>
      </c>
      <c r="K357" s="4">
        <f t="shared" si="61"/>
        <v>0</v>
      </c>
      <c r="L357" s="4">
        <f t="shared" si="62"/>
        <v>0.7</v>
      </c>
      <c r="M357" s="7">
        <f t="shared" si="63"/>
        <v>0</v>
      </c>
      <c r="N357" s="7">
        <f t="shared" si="64"/>
        <v>0.7</v>
      </c>
      <c r="O357" s="42">
        <f t="shared" si="65"/>
        <v>0</v>
      </c>
      <c r="P357" s="42" t="b">
        <f t="shared" si="66"/>
        <v>0</v>
      </c>
      <c r="Q357" s="42">
        <f t="shared" si="60"/>
        <v>0.7</v>
      </c>
      <c r="R357" s="42" t="b">
        <f t="shared" si="67"/>
        <v>0</v>
      </c>
      <c r="S357" s="4">
        <f t="shared" si="68"/>
        <v>57.7</v>
      </c>
      <c r="T357" s="4" t="b">
        <f t="shared" si="69"/>
        <v>0</v>
      </c>
      <c r="U357" s="4">
        <f t="shared" si="70"/>
        <v>58.4</v>
      </c>
      <c r="V357" s="4" t="b">
        <f t="shared" si="71"/>
        <v>0</v>
      </c>
    </row>
    <row r="358" spans="1:22" x14ac:dyDescent="0.25">
      <c r="A358" t="s">
        <v>283</v>
      </c>
      <c r="B358">
        <v>357</v>
      </c>
      <c r="C358" t="s">
        <v>177</v>
      </c>
      <c r="D358">
        <v>5</v>
      </c>
      <c r="E358">
        <v>477323.7</v>
      </c>
      <c r="F358">
        <v>171196</v>
      </c>
      <c r="G358">
        <v>55.4</v>
      </c>
      <c r="H358">
        <v>55.4</v>
      </c>
      <c r="I358">
        <v>56.1</v>
      </c>
      <c r="J358">
        <v>56.1</v>
      </c>
      <c r="K358" s="4">
        <f t="shared" si="61"/>
        <v>0</v>
      </c>
      <c r="L358" s="4">
        <f t="shared" si="62"/>
        <v>0.7</v>
      </c>
      <c r="M358" s="7">
        <f t="shared" si="63"/>
        <v>0</v>
      </c>
      <c r="N358" s="7">
        <f t="shared" si="64"/>
        <v>0.7</v>
      </c>
      <c r="O358" s="42">
        <f t="shared" si="65"/>
        <v>0</v>
      </c>
      <c r="P358" s="42" t="b">
        <f t="shared" si="66"/>
        <v>0</v>
      </c>
      <c r="Q358" s="42">
        <f t="shared" si="60"/>
        <v>0.7</v>
      </c>
      <c r="R358" s="42" t="b">
        <f t="shared" si="67"/>
        <v>0</v>
      </c>
      <c r="S358" s="4">
        <f t="shared" si="68"/>
        <v>57.7</v>
      </c>
      <c r="T358" s="4" t="b">
        <f t="shared" si="69"/>
        <v>0</v>
      </c>
      <c r="U358" s="4">
        <f t="shared" si="70"/>
        <v>58.4</v>
      </c>
      <c r="V358" s="4" t="b">
        <f t="shared" si="71"/>
        <v>0</v>
      </c>
    </row>
    <row r="359" spans="1:22" x14ac:dyDescent="0.25">
      <c r="A359" t="s">
        <v>283</v>
      </c>
      <c r="B359">
        <v>358</v>
      </c>
      <c r="C359" t="s">
        <v>177</v>
      </c>
      <c r="D359">
        <v>1</v>
      </c>
      <c r="E359">
        <v>477333.5</v>
      </c>
      <c r="F359">
        <v>171201.6</v>
      </c>
      <c r="G359">
        <v>55.2</v>
      </c>
      <c r="H359">
        <v>55.2</v>
      </c>
      <c r="I359">
        <v>55.9</v>
      </c>
      <c r="J359">
        <v>55.9</v>
      </c>
      <c r="K359" s="4">
        <f t="shared" si="61"/>
        <v>0</v>
      </c>
      <c r="L359" s="4">
        <f t="shared" si="62"/>
        <v>0.7</v>
      </c>
      <c r="M359" s="7">
        <f t="shared" si="63"/>
        <v>0</v>
      </c>
      <c r="N359" s="7">
        <f t="shared" si="64"/>
        <v>0.7</v>
      </c>
      <c r="O359" s="42">
        <f t="shared" si="65"/>
        <v>0</v>
      </c>
      <c r="P359" s="42" t="b">
        <f t="shared" si="66"/>
        <v>0</v>
      </c>
      <c r="Q359" s="42">
        <f t="shared" si="60"/>
        <v>0.7</v>
      </c>
      <c r="R359" s="42" t="b">
        <f t="shared" si="67"/>
        <v>0</v>
      </c>
      <c r="S359" s="4">
        <f t="shared" si="68"/>
        <v>57.7</v>
      </c>
      <c r="T359" s="4" t="b">
        <f t="shared" si="69"/>
        <v>0</v>
      </c>
      <c r="U359" s="4">
        <f t="shared" si="70"/>
        <v>58.4</v>
      </c>
      <c r="V359" s="4" t="b">
        <f t="shared" si="71"/>
        <v>0</v>
      </c>
    </row>
    <row r="360" spans="1:22" x14ac:dyDescent="0.25">
      <c r="A360" t="s">
        <v>283</v>
      </c>
      <c r="B360">
        <v>359</v>
      </c>
      <c r="C360" t="s">
        <v>177</v>
      </c>
      <c r="D360">
        <v>9</v>
      </c>
      <c r="E360">
        <v>477330.7</v>
      </c>
      <c r="F360">
        <v>171200.2</v>
      </c>
      <c r="G360">
        <v>54.9</v>
      </c>
      <c r="H360">
        <v>54.9</v>
      </c>
      <c r="I360">
        <v>55.6</v>
      </c>
      <c r="J360">
        <v>55.6</v>
      </c>
      <c r="K360" s="4">
        <f t="shared" si="61"/>
        <v>0</v>
      </c>
      <c r="L360" s="4">
        <f t="shared" si="62"/>
        <v>0.7</v>
      </c>
      <c r="M360" s="7">
        <f t="shared" si="63"/>
        <v>0</v>
      </c>
      <c r="N360" s="7">
        <f t="shared" si="64"/>
        <v>0.7</v>
      </c>
      <c r="O360" s="42">
        <f t="shared" si="65"/>
        <v>0</v>
      </c>
      <c r="P360" s="42" t="b">
        <f t="shared" si="66"/>
        <v>0</v>
      </c>
      <c r="Q360" s="42">
        <f t="shared" si="60"/>
        <v>0.7</v>
      </c>
      <c r="R360" s="42" t="b">
        <f t="shared" si="67"/>
        <v>0</v>
      </c>
      <c r="S360" s="4">
        <f t="shared" si="68"/>
        <v>57.7</v>
      </c>
      <c r="T360" s="4" t="b">
        <f t="shared" si="69"/>
        <v>0</v>
      </c>
      <c r="U360" s="4">
        <f t="shared" si="70"/>
        <v>58.4</v>
      </c>
      <c r="V360" s="4" t="b">
        <f t="shared" si="71"/>
        <v>0</v>
      </c>
    </row>
    <row r="361" spans="1:22" x14ac:dyDescent="0.25">
      <c r="A361" t="s">
        <v>283</v>
      </c>
      <c r="B361">
        <v>360</v>
      </c>
      <c r="C361" t="s">
        <v>177</v>
      </c>
      <c r="D361">
        <v>10</v>
      </c>
      <c r="E361">
        <v>477332.1</v>
      </c>
      <c r="F361">
        <v>171200.8</v>
      </c>
      <c r="G361">
        <v>54.9</v>
      </c>
      <c r="H361">
        <v>54.9</v>
      </c>
      <c r="I361">
        <v>55.6</v>
      </c>
      <c r="J361">
        <v>55.6</v>
      </c>
      <c r="K361" s="4">
        <f t="shared" si="61"/>
        <v>0</v>
      </c>
      <c r="L361" s="4">
        <f t="shared" si="62"/>
        <v>0.7</v>
      </c>
      <c r="M361" s="7">
        <f t="shared" si="63"/>
        <v>0</v>
      </c>
      <c r="N361" s="7">
        <f t="shared" si="64"/>
        <v>0.7</v>
      </c>
      <c r="O361" s="42">
        <f t="shared" si="65"/>
        <v>0</v>
      </c>
      <c r="P361" s="42" t="b">
        <f t="shared" si="66"/>
        <v>0</v>
      </c>
      <c r="Q361" s="42">
        <f t="shared" si="60"/>
        <v>0.7</v>
      </c>
      <c r="R361" s="42" t="b">
        <f t="shared" si="67"/>
        <v>0</v>
      </c>
      <c r="S361" s="4">
        <f t="shared" si="68"/>
        <v>57.7</v>
      </c>
      <c r="T361" s="4" t="b">
        <f t="shared" si="69"/>
        <v>0</v>
      </c>
      <c r="U361" s="4">
        <f t="shared" si="70"/>
        <v>58.4</v>
      </c>
      <c r="V361" s="4" t="b">
        <f t="shared" si="71"/>
        <v>0</v>
      </c>
    </row>
    <row r="362" spans="1:22" x14ac:dyDescent="0.25">
      <c r="A362" t="s">
        <v>283</v>
      </c>
      <c r="B362">
        <v>361</v>
      </c>
      <c r="C362" t="s">
        <v>177</v>
      </c>
      <c r="D362">
        <v>4</v>
      </c>
      <c r="E362">
        <v>477321.7</v>
      </c>
      <c r="F362">
        <v>171194.4</v>
      </c>
      <c r="G362">
        <v>54.8</v>
      </c>
      <c r="H362">
        <v>54.8</v>
      </c>
      <c r="I362">
        <v>55.5</v>
      </c>
      <c r="J362">
        <v>55.5</v>
      </c>
      <c r="K362" s="4">
        <f t="shared" si="61"/>
        <v>0</v>
      </c>
      <c r="L362" s="4">
        <f t="shared" si="62"/>
        <v>0.7</v>
      </c>
      <c r="M362" s="7">
        <f t="shared" si="63"/>
        <v>0</v>
      </c>
      <c r="N362" s="7">
        <f t="shared" si="64"/>
        <v>0.7</v>
      </c>
      <c r="O362" s="42">
        <f t="shared" si="65"/>
        <v>0</v>
      </c>
      <c r="P362" s="42" t="b">
        <f t="shared" si="66"/>
        <v>0</v>
      </c>
      <c r="Q362" s="42">
        <f t="shared" si="60"/>
        <v>0.7</v>
      </c>
      <c r="R362" s="42" t="b">
        <f t="shared" si="67"/>
        <v>0</v>
      </c>
      <c r="S362" s="4">
        <f t="shared" si="68"/>
        <v>57.7</v>
      </c>
      <c r="T362" s="4" t="b">
        <f t="shared" si="69"/>
        <v>0</v>
      </c>
      <c r="U362" s="4">
        <f t="shared" si="70"/>
        <v>58.4</v>
      </c>
      <c r="V362" s="4" t="b">
        <f t="shared" si="71"/>
        <v>0</v>
      </c>
    </row>
    <row r="363" spans="1:22" x14ac:dyDescent="0.25">
      <c r="A363" t="s">
        <v>283</v>
      </c>
      <c r="B363">
        <v>362</v>
      </c>
      <c r="C363" t="s">
        <v>177</v>
      </c>
      <c r="D363">
        <v>8</v>
      </c>
      <c r="E363">
        <v>477328.9</v>
      </c>
      <c r="F363">
        <v>171199.1</v>
      </c>
      <c r="G363">
        <v>54.5</v>
      </c>
      <c r="H363">
        <v>54.5</v>
      </c>
      <c r="I363">
        <v>55.2</v>
      </c>
      <c r="J363">
        <v>55.2</v>
      </c>
      <c r="K363" s="4">
        <f t="shared" si="61"/>
        <v>0</v>
      </c>
      <c r="L363" s="4">
        <f t="shared" si="62"/>
        <v>0.7</v>
      </c>
      <c r="M363" s="7">
        <f t="shared" si="63"/>
        <v>0</v>
      </c>
      <c r="N363" s="7">
        <f t="shared" si="64"/>
        <v>0.7</v>
      </c>
      <c r="O363" s="42">
        <f t="shared" si="65"/>
        <v>0</v>
      </c>
      <c r="P363" s="42" t="b">
        <f t="shared" si="66"/>
        <v>0</v>
      </c>
      <c r="Q363" s="42">
        <f t="shared" si="60"/>
        <v>0.7</v>
      </c>
      <c r="R363" s="42" t="b">
        <f t="shared" si="67"/>
        <v>0</v>
      </c>
      <c r="S363" s="4">
        <f t="shared" si="68"/>
        <v>57.7</v>
      </c>
      <c r="T363" s="4" t="b">
        <f t="shared" si="69"/>
        <v>0</v>
      </c>
      <c r="U363" s="4">
        <f t="shared" si="70"/>
        <v>58.4</v>
      </c>
      <c r="V363" s="4" t="b">
        <f t="shared" si="71"/>
        <v>0</v>
      </c>
    </row>
    <row r="364" spans="1:22" x14ac:dyDescent="0.25">
      <c r="A364" t="s">
        <v>283</v>
      </c>
      <c r="B364">
        <v>363</v>
      </c>
      <c r="C364" t="s">
        <v>177</v>
      </c>
      <c r="D364">
        <v>7</v>
      </c>
      <c r="E364">
        <v>477327.2</v>
      </c>
      <c r="F364">
        <v>171198</v>
      </c>
      <c r="G364">
        <v>54.1</v>
      </c>
      <c r="H364">
        <v>54.1</v>
      </c>
      <c r="I364">
        <v>54.8</v>
      </c>
      <c r="J364">
        <v>54.8</v>
      </c>
      <c r="K364" s="4">
        <f t="shared" si="61"/>
        <v>0</v>
      </c>
      <c r="L364" s="4">
        <f t="shared" si="62"/>
        <v>0.7</v>
      </c>
      <c r="M364" s="7">
        <f t="shared" si="63"/>
        <v>0</v>
      </c>
      <c r="N364" s="7">
        <f t="shared" si="64"/>
        <v>0.7</v>
      </c>
      <c r="O364" s="42">
        <f t="shared" si="65"/>
        <v>0</v>
      </c>
      <c r="P364" s="42" t="b">
        <f t="shared" si="66"/>
        <v>0</v>
      </c>
      <c r="Q364" s="42">
        <f t="shared" si="60"/>
        <v>0.7</v>
      </c>
      <c r="R364" s="42" t="b">
        <f t="shared" si="67"/>
        <v>0</v>
      </c>
      <c r="S364" s="4">
        <f t="shared" si="68"/>
        <v>57.7</v>
      </c>
      <c r="T364" s="4" t="b">
        <f t="shared" si="69"/>
        <v>0</v>
      </c>
      <c r="U364" s="4">
        <f t="shared" si="70"/>
        <v>58.4</v>
      </c>
      <c r="V364" s="4" t="b">
        <f t="shared" si="71"/>
        <v>0</v>
      </c>
    </row>
    <row r="365" spans="1:22" x14ac:dyDescent="0.25">
      <c r="A365" t="s">
        <v>283</v>
      </c>
      <c r="B365">
        <v>364</v>
      </c>
      <c r="C365" t="s">
        <v>177</v>
      </c>
      <c r="D365">
        <v>6</v>
      </c>
      <c r="E365">
        <v>477325.3</v>
      </c>
      <c r="F365">
        <v>171197</v>
      </c>
      <c r="G365">
        <v>53.2</v>
      </c>
      <c r="H365">
        <v>53.2</v>
      </c>
      <c r="I365">
        <v>53.9</v>
      </c>
      <c r="J365">
        <v>53.9</v>
      </c>
      <c r="K365" s="4">
        <f t="shared" si="61"/>
        <v>0</v>
      </c>
      <c r="L365" s="4">
        <f t="shared" si="62"/>
        <v>0.7</v>
      </c>
      <c r="M365" s="7">
        <f t="shared" si="63"/>
        <v>0</v>
      </c>
      <c r="N365" s="7">
        <f t="shared" si="64"/>
        <v>0.7</v>
      </c>
      <c r="O365" s="42">
        <f t="shared" si="65"/>
        <v>0</v>
      </c>
      <c r="P365" s="42" t="b">
        <f t="shared" si="66"/>
        <v>0</v>
      </c>
      <c r="Q365" s="42">
        <f t="shared" si="60"/>
        <v>0.7</v>
      </c>
      <c r="R365" s="42" t="b">
        <f t="shared" si="67"/>
        <v>0</v>
      </c>
      <c r="S365" s="4">
        <f t="shared" si="68"/>
        <v>57.7</v>
      </c>
      <c r="T365" s="4" t="b">
        <f t="shared" si="69"/>
        <v>0</v>
      </c>
      <c r="U365" s="4">
        <f t="shared" si="70"/>
        <v>58.4</v>
      </c>
      <c r="V365" s="4" t="b">
        <f t="shared" si="71"/>
        <v>0</v>
      </c>
    </row>
    <row r="366" spans="1:22" x14ac:dyDescent="0.25">
      <c r="A366" t="s">
        <v>283</v>
      </c>
      <c r="B366">
        <v>365</v>
      </c>
      <c r="C366" t="s">
        <v>177</v>
      </c>
      <c r="D366">
        <v>5</v>
      </c>
      <c r="E366">
        <v>477323.7</v>
      </c>
      <c r="F366">
        <v>171196</v>
      </c>
      <c r="G366">
        <v>52.6</v>
      </c>
      <c r="H366">
        <v>52.6</v>
      </c>
      <c r="I366">
        <v>53.3</v>
      </c>
      <c r="J366">
        <v>53.3</v>
      </c>
      <c r="K366" s="4">
        <f t="shared" si="61"/>
        <v>0</v>
      </c>
      <c r="L366" s="4">
        <f t="shared" si="62"/>
        <v>0.7</v>
      </c>
      <c r="M366" s="7">
        <f t="shared" si="63"/>
        <v>0</v>
      </c>
      <c r="N366" s="7">
        <f t="shared" si="64"/>
        <v>0.7</v>
      </c>
      <c r="O366" s="42">
        <f t="shared" si="65"/>
        <v>0</v>
      </c>
      <c r="P366" s="42" t="b">
        <f t="shared" si="66"/>
        <v>0</v>
      </c>
      <c r="Q366" s="42">
        <f t="shared" si="60"/>
        <v>0.7</v>
      </c>
      <c r="R366" s="42" t="b">
        <f t="shared" si="67"/>
        <v>0</v>
      </c>
      <c r="S366" s="4">
        <f t="shared" si="68"/>
        <v>57.7</v>
      </c>
      <c r="T366" s="4" t="b">
        <f t="shared" si="69"/>
        <v>0</v>
      </c>
      <c r="U366" s="4">
        <f t="shared" si="70"/>
        <v>58.4</v>
      </c>
      <c r="V366" s="4" t="b">
        <f t="shared" si="71"/>
        <v>0</v>
      </c>
    </row>
    <row r="367" spans="1:22" x14ac:dyDescent="0.25">
      <c r="A367" t="s">
        <v>283</v>
      </c>
      <c r="B367">
        <v>366</v>
      </c>
      <c r="C367" t="s">
        <v>177</v>
      </c>
      <c r="D367">
        <v>3</v>
      </c>
      <c r="E367">
        <v>477322.8</v>
      </c>
      <c r="F367">
        <v>171190.6</v>
      </c>
      <c r="G367">
        <v>52.2</v>
      </c>
      <c r="H367">
        <v>52.2</v>
      </c>
      <c r="I367">
        <v>53</v>
      </c>
      <c r="J367">
        <v>52.9</v>
      </c>
      <c r="K367" s="4">
        <f t="shared" si="61"/>
        <v>0</v>
      </c>
      <c r="L367" s="4">
        <f t="shared" si="62"/>
        <v>0.7</v>
      </c>
      <c r="M367" s="7">
        <f t="shared" si="63"/>
        <v>0</v>
      </c>
      <c r="N367" s="7">
        <f t="shared" si="64"/>
        <v>0.7</v>
      </c>
      <c r="O367" s="42">
        <f t="shared" si="65"/>
        <v>0</v>
      </c>
      <c r="P367" s="42" t="b">
        <f t="shared" si="66"/>
        <v>0</v>
      </c>
      <c r="Q367" s="42">
        <f t="shared" si="60"/>
        <v>0.7</v>
      </c>
      <c r="R367" s="42" t="b">
        <f t="shared" si="67"/>
        <v>0</v>
      </c>
      <c r="S367" s="4">
        <f t="shared" si="68"/>
        <v>57.7</v>
      </c>
      <c r="T367" s="4" t="b">
        <f t="shared" si="69"/>
        <v>0</v>
      </c>
      <c r="U367" s="4">
        <f t="shared" si="70"/>
        <v>58.4</v>
      </c>
      <c r="V367" s="4" t="b">
        <f t="shared" si="71"/>
        <v>0</v>
      </c>
    </row>
    <row r="368" spans="1:22" x14ac:dyDescent="0.25">
      <c r="A368" t="s">
        <v>283</v>
      </c>
      <c r="B368">
        <v>367</v>
      </c>
      <c r="C368" t="s">
        <v>177</v>
      </c>
      <c r="D368">
        <v>4</v>
      </c>
      <c r="E368">
        <v>477321.7</v>
      </c>
      <c r="F368">
        <v>171194.4</v>
      </c>
      <c r="G368">
        <v>51.8</v>
      </c>
      <c r="H368">
        <v>51.8</v>
      </c>
      <c r="I368">
        <v>52.5</v>
      </c>
      <c r="J368">
        <v>52.5</v>
      </c>
      <c r="K368" s="4">
        <f t="shared" si="61"/>
        <v>0</v>
      </c>
      <c r="L368" s="4">
        <f t="shared" si="62"/>
        <v>0.7</v>
      </c>
      <c r="M368" s="7">
        <f t="shared" si="63"/>
        <v>0</v>
      </c>
      <c r="N368" s="7">
        <f t="shared" si="64"/>
        <v>0.7</v>
      </c>
      <c r="O368" s="42">
        <f t="shared" si="65"/>
        <v>0</v>
      </c>
      <c r="P368" s="42" t="b">
        <f t="shared" si="66"/>
        <v>0</v>
      </c>
      <c r="Q368" s="42">
        <f t="shared" si="60"/>
        <v>0.7</v>
      </c>
      <c r="R368" s="42" t="b">
        <f t="shared" si="67"/>
        <v>0</v>
      </c>
      <c r="S368" s="4">
        <f t="shared" si="68"/>
        <v>57.7</v>
      </c>
      <c r="T368" s="4" t="b">
        <f t="shared" si="69"/>
        <v>0</v>
      </c>
      <c r="U368" s="4">
        <f t="shared" si="70"/>
        <v>58.4</v>
      </c>
      <c r="V368" s="4" t="b">
        <f t="shared" si="71"/>
        <v>0</v>
      </c>
    </row>
    <row r="369" spans="1:22" x14ac:dyDescent="0.25">
      <c r="A369" t="s">
        <v>283</v>
      </c>
      <c r="B369">
        <v>368</v>
      </c>
      <c r="C369" t="s">
        <v>177</v>
      </c>
      <c r="D369">
        <v>2</v>
      </c>
      <c r="E369">
        <v>477333</v>
      </c>
      <c r="F369">
        <v>171200</v>
      </c>
      <c r="G369">
        <v>50.6</v>
      </c>
      <c r="H369">
        <v>50.6</v>
      </c>
      <c r="I369">
        <v>51.3</v>
      </c>
      <c r="J369">
        <v>51.3</v>
      </c>
      <c r="K369" s="4">
        <f t="shared" si="61"/>
        <v>0</v>
      </c>
      <c r="L369" s="4">
        <f t="shared" si="62"/>
        <v>0.7</v>
      </c>
      <c r="M369" s="7">
        <f t="shared" si="63"/>
        <v>0</v>
      </c>
      <c r="N369" s="7">
        <f t="shared" si="64"/>
        <v>0.7</v>
      </c>
      <c r="O369" s="42">
        <f t="shared" si="65"/>
        <v>0</v>
      </c>
      <c r="P369" s="42" t="b">
        <f t="shared" si="66"/>
        <v>0</v>
      </c>
      <c r="Q369" s="42">
        <f t="shared" si="60"/>
        <v>0.7</v>
      </c>
      <c r="R369" s="42" t="b">
        <f t="shared" si="67"/>
        <v>0</v>
      </c>
      <c r="S369" s="4">
        <f t="shared" si="68"/>
        <v>57.7</v>
      </c>
      <c r="T369" s="4" t="b">
        <f t="shared" si="69"/>
        <v>0</v>
      </c>
      <c r="U369" s="4">
        <f t="shared" si="70"/>
        <v>58.4</v>
      </c>
      <c r="V369" s="4" t="b">
        <f t="shared" si="71"/>
        <v>0</v>
      </c>
    </row>
    <row r="370" spans="1:22" x14ac:dyDescent="0.25">
      <c r="A370" t="s">
        <v>283</v>
      </c>
      <c r="B370">
        <v>369</v>
      </c>
      <c r="C370" t="s">
        <v>177</v>
      </c>
      <c r="D370">
        <v>3</v>
      </c>
      <c r="E370">
        <v>477322.8</v>
      </c>
      <c r="F370">
        <v>171190.6</v>
      </c>
      <c r="G370">
        <v>50.4</v>
      </c>
      <c r="H370">
        <v>50.4</v>
      </c>
      <c r="I370">
        <v>51.1</v>
      </c>
      <c r="J370">
        <v>51.1</v>
      </c>
      <c r="K370" s="4">
        <f t="shared" si="61"/>
        <v>0</v>
      </c>
      <c r="L370" s="4">
        <f t="shared" si="62"/>
        <v>0.7</v>
      </c>
      <c r="M370" s="7">
        <f t="shared" si="63"/>
        <v>0</v>
      </c>
      <c r="N370" s="7">
        <f t="shared" si="64"/>
        <v>0.7</v>
      </c>
      <c r="O370" s="42">
        <f t="shared" si="65"/>
        <v>0</v>
      </c>
      <c r="P370" s="42" t="b">
        <f t="shared" si="66"/>
        <v>0</v>
      </c>
      <c r="Q370" s="42">
        <f t="shared" si="60"/>
        <v>0.7</v>
      </c>
      <c r="R370" s="42" t="b">
        <f t="shared" si="67"/>
        <v>0</v>
      </c>
      <c r="S370" s="4">
        <f t="shared" si="68"/>
        <v>57.7</v>
      </c>
      <c r="T370" s="4" t="b">
        <f t="shared" si="69"/>
        <v>0</v>
      </c>
      <c r="U370" s="4">
        <f t="shared" si="70"/>
        <v>58.4</v>
      </c>
      <c r="V370" s="4" t="b">
        <f t="shared" si="71"/>
        <v>0</v>
      </c>
    </row>
    <row r="371" spans="1:22" x14ac:dyDescent="0.25">
      <c r="A371" t="s">
        <v>283</v>
      </c>
      <c r="B371">
        <v>370</v>
      </c>
      <c r="C371" t="s">
        <v>177</v>
      </c>
      <c r="D371">
        <v>2</v>
      </c>
      <c r="E371">
        <v>477333</v>
      </c>
      <c r="F371">
        <v>171200</v>
      </c>
      <c r="G371">
        <v>47.6</v>
      </c>
      <c r="H371">
        <v>47.6</v>
      </c>
      <c r="I371">
        <v>48.3</v>
      </c>
      <c r="J371">
        <v>48.3</v>
      </c>
      <c r="K371" s="4">
        <f t="shared" si="61"/>
        <v>0</v>
      </c>
      <c r="L371" s="4">
        <f t="shared" si="62"/>
        <v>0.7</v>
      </c>
      <c r="M371" s="7">
        <f t="shared" si="63"/>
        <v>0</v>
      </c>
      <c r="N371" s="7">
        <f t="shared" si="64"/>
        <v>0.7</v>
      </c>
      <c r="O371" s="42">
        <f t="shared" si="65"/>
        <v>0</v>
      </c>
      <c r="P371" s="42" t="b">
        <f t="shared" si="66"/>
        <v>0</v>
      </c>
      <c r="Q371" s="42">
        <f t="shared" si="60"/>
        <v>0.7</v>
      </c>
      <c r="R371" s="42" t="b">
        <f t="shared" si="67"/>
        <v>0</v>
      </c>
      <c r="S371" s="4">
        <f t="shared" si="68"/>
        <v>57.7</v>
      </c>
      <c r="T371" s="4" t="b">
        <f t="shared" si="69"/>
        <v>0</v>
      </c>
      <c r="U371" s="4">
        <f t="shared" si="70"/>
        <v>58.4</v>
      </c>
      <c r="V371" s="4" t="b">
        <f t="shared" si="71"/>
        <v>0</v>
      </c>
    </row>
    <row r="372" spans="1:22" x14ac:dyDescent="0.25">
      <c r="A372" t="s">
        <v>283</v>
      </c>
      <c r="B372">
        <v>371</v>
      </c>
      <c r="C372" t="s">
        <v>178</v>
      </c>
      <c r="D372">
        <v>1</v>
      </c>
      <c r="E372">
        <v>477319.1</v>
      </c>
      <c r="F372">
        <v>171207.5</v>
      </c>
      <c r="G372">
        <v>57.3</v>
      </c>
      <c r="H372">
        <v>57.2</v>
      </c>
      <c r="I372">
        <v>58</v>
      </c>
      <c r="J372">
        <v>58</v>
      </c>
      <c r="K372" s="4">
        <f t="shared" si="61"/>
        <v>-0.1</v>
      </c>
      <c r="L372" s="4">
        <f t="shared" si="62"/>
        <v>0.7</v>
      </c>
      <c r="M372" s="7">
        <f t="shared" si="63"/>
        <v>0.1</v>
      </c>
      <c r="N372" s="7">
        <f t="shared" si="64"/>
        <v>0.7</v>
      </c>
      <c r="O372" s="42">
        <f t="shared" si="65"/>
        <v>0.1</v>
      </c>
      <c r="P372" s="42" t="b">
        <f t="shared" si="66"/>
        <v>1</v>
      </c>
      <c r="Q372" s="42">
        <f t="shared" si="60"/>
        <v>0.8</v>
      </c>
      <c r="R372" s="42" t="b">
        <f t="shared" si="67"/>
        <v>0</v>
      </c>
      <c r="S372" s="4">
        <f t="shared" si="68"/>
        <v>57.2</v>
      </c>
      <c r="T372" s="4" t="b">
        <f t="shared" si="69"/>
        <v>1</v>
      </c>
      <c r="U372" s="4">
        <f t="shared" si="70"/>
        <v>58</v>
      </c>
      <c r="V372" s="4" t="b">
        <f t="shared" si="71"/>
        <v>1</v>
      </c>
    </row>
    <row r="373" spans="1:22" x14ac:dyDescent="0.25">
      <c r="A373" t="s">
        <v>283</v>
      </c>
      <c r="B373">
        <v>372</v>
      </c>
      <c r="C373" t="s">
        <v>178</v>
      </c>
      <c r="D373">
        <v>5</v>
      </c>
      <c r="E373">
        <v>477312.7</v>
      </c>
      <c r="F373">
        <v>171205.6</v>
      </c>
      <c r="G373">
        <v>55.1</v>
      </c>
      <c r="H373">
        <v>55.1</v>
      </c>
      <c r="I373">
        <v>55.8</v>
      </c>
      <c r="J373">
        <v>55.8</v>
      </c>
      <c r="K373" s="4">
        <f t="shared" si="61"/>
        <v>0</v>
      </c>
      <c r="L373" s="4">
        <f t="shared" si="62"/>
        <v>0.7</v>
      </c>
      <c r="M373" s="7">
        <f t="shared" si="63"/>
        <v>0</v>
      </c>
      <c r="N373" s="7">
        <f t="shared" si="64"/>
        <v>0.7</v>
      </c>
      <c r="O373" s="42">
        <f t="shared" si="65"/>
        <v>0.1</v>
      </c>
      <c r="P373" s="42" t="b">
        <f t="shared" si="66"/>
        <v>0</v>
      </c>
      <c r="Q373" s="42">
        <f t="shared" si="60"/>
        <v>0.8</v>
      </c>
      <c r="R373" s="42" t="b">
        <f t="shared" si="67"/>
        <v>0</v>
      </c>
      <c r="S373" s="4">
        <f t="shared" si="68"/>
        <v>57.2</v>
      </c>
      <c r="T373" s="4" t="b">
        <f t="shared" si="69"/>
        <v>0</v>
      </c>
      <c r="U373" s="4">
        <f t="shared" si="70"/>
        <v>58</v>
      </c>
      <c r="V373" s="4" t="b">
        <f t="shared" si="71"/>
        <v>0</v>
      </c>
    </row>
    <row r="374" spans="1:22" x14ac:dyDescent="0.25">
      <c r="A374" t="s">
        <v>283</v>
      </c>
      <c r="B374">
        <v>373</v>
      </c>
      <c r="C374" t="s">
        <v>178</v>
      </c>
      <c r="D374">
        <v>1</v>
      </c>
      <c r="E374">
        <v>477319.1</v>
      </c>
      <c r="F374">
        <v>171207.5</v>
      </c>
      <c r="G374">
        <v>55</v>
      </c>
      <c r="H374">
        <v>55</v>
      </c>
      <c r="I374">
        <v>55.7</v>
      </c>
      <c r="J374">
        <v>55.7</v>
      </c>
      <c r="K374" s="4">
        <f t="shared" si="61"/>
        <v>0</v>
      </c>
      <c r="L374" s="4">
        <f t="shared" si="62"/>
        <v>0.7</v>
      </c>
      <c r="M374" s="7">
        <f t="shared" si="63"/>
        <v>0</v>
      </c>
      <c r="N374" s="7">
        <f t="shared" si="64"/>
        <v>0.7</v>
      </c>
      <c r="O374" s="42">
        <f t="shared" si="65"/>
        <v>0.1</v>
      </c>
      <c r="P374" s="42" t="b">
        <f t="shared" si="66"/>
        <v>0</v>
      </c>
      <c r="Q374" s="42">
        <f t="shared" si="60"/>
        <v>0.8</v>
      </c>
      <c r="R374" s="42" t="b">
        <f t="shared" si="67"/>
        <v>0</v>
      </c>
      <c r="S374" s="4">
        <f t="shared" si="68"/>
        <v>57.2</v>
      </c>
      <c r="T374" s="4" t="b">
        <f t="shared" si="69"/>
        <v>0</v>
      </c>
      <c r="U374" s="4">
        <f t="shared" si="70"/>
        <v>58</v>
      </c>
      <c r="V374" s="4" t="b">
        <f t="shared" si="71"/>
        <v>0</v>
      </c>
    </row>
    <row r="375" spans="1:22" x14ac:dyDescent="0.25">
      <c r="A375" t="s">
        <v>283</v>
      </c>
      <c r="B375">
        <v>374</v>
      </c>
      <c r="C375" t="s">
        <v>178</v>
      </c>
      <c r="D375">
        <v>5</v>
      </c>
      <c r="E375">
        <v>477312.7</v>
      </c>
      <c r="F375">
        <v>171205.6</v>
      </c>
      <c r="G375">
        <v>52.2</v>
      </c>
      <c r="H375">
        <v>52.2</v>
      </c>
      <c r="I375">
        <v>52.9</v>
      </c>
      <c r="J375">
        <v>52.9</v>
      </c>
      <c r="K375" s="4">
        <f t="shared" si="61"/>
        <v>0</v>
      </c>
      <c r="L375" s="4">
        <f t="shared" si="62"/>
        <v>0.7</v>
      </c>
      <c r="M375" s="7">
        <f t="shared" si="63"/>
        <v>0</v>
      </c>
      <c r="N375" s="7">
        <f t="shared" si="64"/>
        <v>0.7</v>
      </c>
      <c r="O375" s="42">
        <f t="shared" si="65"/>
        <v>0.1</v>
      </c>
      <c r="P375" s="42" t="b">
        <f t="shared" si="66"/>
        <v>0</v>
      </c>
      <c r="Q375" s="42">
        <f t="shared" si="60"/>
        <v>0.8</v>
      </c>
      <c r="R375" s="42" t="b">
        <f t="shared" si="67"/>
        <v>0</v>
      </c>
      <c r="S375" s="4">
        <f t="shared" si="68"/>
        <v>57.2</v>
      </c>
      <c r="T375" s="4" t="b">
        <f t="shared" si="69"/>
        <v>0</v>
      </c>
      <c r="U375" s="4">
        <f t="shared" si="70"/>
        <v>58</v>
      </c>
      <c r="V375" s="4" t="b">
        <f t="shared" si="71"/>
        <v>0</v>
      </c>
    </row>
    <row r="376" spans="1:22" x14ac:dyDescent="0.25">
      <c r="A376" t="s">
        <v>283</v>
      </c>
      <c r="B376">
        <v>375</v>
      </c>
      <c r="C376" t="s">
        <v>178</v>
      </c>
      <c r="D376">
        <v>2</v>
      </c>
      <c r="E376">
        <v>477321.5</v>
      </c>
      <c r="F376">
        <v>171203.1</v>
      </c>
      <c r="G376">
        <v>51.2</v>
      </c>
      <c r="H376">
        <v>51.2</v>
      </c>
      <c r="I376">
        <v>51.9</v>
      </c>
      <c r="J376">
        <v>51.9</v>
      </c>
      <c r="K376" s="4">
        <f t="shared" si="61"/>
        <v>0</v>
      </c>
      <c r="L376" s="4">
        <f t="shared" si="62"/>
        <v>0.7</v>
      </c>
      <c r="M376" s="7">
        <f t="shared" si="63"/>
        <v>0</v>
      </c>
      <c r="N376" s="7">
        <f t="shared" si="64"/>
        <v>0.7</v>
      </c>
      <c r="O376" s="42">
        <f t="shared" si="65"/>
        <v>0.1</v>
      </c>
      <c r="P376" s="42" t="b">
        <f t="shared" si="66"/>
        <v>0</v>
      </c>
      <c r="Q376" s="42">
        <f t="shared" si="60"/>
        <v>0.8</v>
      </c>
      <c r="R376" s="42" t="b">
        <f t="shared" si="67"/>
        <v>0</v>
      </c>
      <c r="S376" s="4">
        <f t="shared" si="68"/>
        <v>57.2</v>
      </c>
      <c r="T376" s="4" t="b">
        <f t="shared" si="69"/>
        <v>0</v>
      </c>
      <c r="U376" s="4">
        <f t="shared" si="70"/>
        <v>58</v>
      </c>
      <c r="V376" s="4" t="b">
        <f t="shared" si="71"/>
        <v>0</v>
      </c>
    </row>
    <row r="377" spans="1:22" x14ac:dyDescent="0.25">
      <c r="A377" t="s">
        <v>283</v>
      </c>
      <c r="B377">
        <v>376</v>
      </c>
      <c r="C377" t="s">
        <v>178</v>
      </c>
      <c r="D377">
        <v>3</v>
      </c>
      <c r="E377">
        <v>477318.8</v>
      </c>
      <c r="F377">
        <v>171198.8</v>
      </c>
      <c r="G377">
        <v>51.1</v>
      </c>
      <c r="H377">
        <v>51.1</v>
      </c>
      <c r="I377">
        <v>51.8</v>
      </c>
      <c r="J377">
        <v>51.8</v>
      </c>
      <c r="K377" s="4">
        <f t="shared" si="61"/>
        <v>0</v>
      </c>
      <c r="L377" s="4">
        <f t="shared" si="62"/>
        <v>0.7</v>
      </c>
      <c r="M377" s="7">
        <f t="shared" si="63"/>
        <v>0</v>
      </c>
      <c r="N377" s="7">
        <f t="shared" si="64"/>
        <v>0.7</v>
      </c>
      <c r="O377" s="42">
        <f t="shared" si="65"/>
        <v>0.1</v>
      </c>
      <c r="P377" s="42" t="b">
        <f t="shared" si="66"/>
        <v>0</v>
      </c>
      <c r="Q377" s="42">
        <f t="shared" si="60"/>
        <v>0.8</v>
      </c>
      <c r="R377" s="42" t="b">
        <f t="shared" si="67"/>
        <v>0</v>
      </c>
      <c r="S377" s="4">
        <f t="shared" si="68"/>
        <v>57.2</v>
      </c>
      <c r="T377" s="4" t="b">
        <f t="shared" si="69"/>
        <v>0</v>
      </c>
      <c r="U377" s="4">
        <f t="shared" si="70"/>
        <v>58</v>
      </c>
      <c r="V377" s="4" t="b">
        <f t="shared" si="71"/>
        <v>0</v>
      </c>
    </row>
    <row r="378" spans="1:22" x14ac:dyDescent="0.25">
      <c r="A378" t="s">
        <v>283</v>
      </c>
      <c r="B378">
        <v>377</v>
      </c>
      <c r="C378" t="s">
        <v>178</v>
      </c>
      <c r="D378">
        <v>4</v>
      </c>
      <c r="E378">
        <v>477313.7</v>
      </c>
      <c r="F378">
        <v>171199</v>
      </c>
      <c r="G378">
        <v>49.3</v>
      </c>
      <c r="H378">
        <v>49.3</v>
      </c>
      <c r="I378">
        <v>50</v>
      </c>
      <c r="J378">
        <v>50</v>
      </c>
      <c r="K378" s="4">
        <f t="shared" si="61"/>
        <v>0</v>
      </c>
      <c r="L378" s="4">
        <f t="shared" si="62"/>
        <v>0.7</v>
      </c>
      <c r="M378" s="7">
        <f t="shared" si="63"/>
        <v>0</v>
      </c>
      <c r="N378" s="7">
        <f t="shared" si="64"/>
        <v>0.7</v>
      </c>
      <c r="O378" s="42">
        <f t="shared" si="65"/>
        <v>0.1</v>
      </c>
      <c r="P378" s="42" t="b">
        <f t="shared" si="66"/>
        <v>0</v>
      </c>
      <c r="Q378" s="42">
        <f t="shared" si="60"/>
        <v>0.8</v>
      </c>
      <c r="R378" s="42" t="b">
        <f t="shared" si="67"/>
        <v>0</v>
      </c>
      <c r="S378" s="4">
        <f t="shared" si="68"/>
        <v>57.2</v>
      </c>
      <c r="T378" s="4" t="b">
        <f t="shared" si="69"/>
        <v>0</v>
      </c>
      <c r="U378" s="4">
        <f t="shared" si="70"/>
        <v>58</v>
      </c>
      <c r="V378" s="4" t="b">
        <f t="shared" si="71"/>
        <v>0</v>
      </c>
    </row>
    <row r="379" spans="1:22" x14ac:dyDescent="0.25">
      <c r="A379" t="s">
        <v>283</v>
      </c>
      <c r="B379">
        <v>378</v>
      </c>
      <c r="C379" t="s">
        <v>178</v>
      </c>
      <c r="D379">
        <v>2</v>
      </c>
      <c r="E379">
        <v>477321.5</v>
      </c>
      <c r="F379">
        <v>171203.1</v>
      </c>
      <c r="G379">
        <v>48.8</v>
      </c>
      <c r="H379">
        <v>48.8</v>
      </c>
      <c r="I379">
        <v>49.6</v>
      </c>
      <c r="J379">
        <v>49.6</v>
      </c>
      <c r="K379" s="4">
        <f t="shared" si="61"/>
        <v>0</v>
      </c>
      <c r="L379" s="4">
        <f t="shared" si="62"/>
        <v>0.8</v>
      </c>
      <c r="M379" s="7">
        <f t="shared" si="63"/>
        <v>0</v>
      </c>
      <c r="N379" s="7">
        <f t="shared" si="64"/>
        <v>0.8</v>
      </c>
      <c r="O379" s="42">
        <f t="shared" si="65"/>
        <v>0.1</v>
      </c>
      <c r="P379" s="42" t="b">
        <f t="shared" si="66"/>
        <v>0</v>
      </c>
      <c r="Q379" s="42">
        <f t="shared" si="60"/>
        <v>0.8</v>
      </c>
      <c r="R379" s="42" t="b">
        <f t="shared" si="67"/>
        <v>1</v>
      </c>
      <c r="S379" s="4">
        <f t="shared" si="68"/>
        <v>57.2</v>
      </c>
      <c r="T379" s="4" t="b">
        <f t="shared" si="69"/>
        <v>0</v>
      </c>
      <c r="U379" s="4">
        <f t="shared" si="70"/>
        <v>58</v>
      </c>
      <c r="V379" s="4" t="b">
        <f t="shared" si="71"/>
        <v>0</v>
      </c>
    </row>
    <row r="380" spans="1:22" x14ac:dyDescent="0.25">
      <c r="A380" t="s">
        <v>283</v>
      </c>
      <c r="B380">
        <v>379</v>
      </c>
      <c r="C380" t="s">
        <v>178</v>
      </c>
      <c r="D380">
        <v>3</v>
      </c>
      <c r="E380">
        <v>477318.8</v>
      </c>
      <c r="F380">
        <v>171198.8</v>
      </c>
      <c r="G380">
        <v>48.7</v>
      </c>
      <c r="H380">
        <v>48.7</v>
      </c>
      <c r="I380">
        <v>49.4</v>
      </c>
      <c r="J380">
        <v>49.4</v>
      </c>
      <c r="K380" s="4">
        <f t="shared" si="61"/>
        <v>0</v>
      </c>
      <c r="L380" s="4">
        <f t="shared" si="62"/>
        <v>0.7</v>
      </c>
      <c r="M380" s="7">
        <f t="shared" si="63"/>
        <v>0</v>
      </c>
      <c r="N380" s="7">
        <f t="shared" si="64"/>
        <v>0.7</v>
      </c>
      <c r="O380" s="42">
        <f t="shared" si="65"/>
        <v>0.1</v>
      </c>
      <c r="P380" s="42" t="b">
        <f t="shared" si="66"/>
        <v>0</v>
      </c>
      <c r="Q380" s="42">
        <f t="shared" si="60"/>
        <v>0.8</v>
      </c>
      <c r="R380" s="42" t="b">
        <f t="shared" si="67"/>
        <v>0</v>
      </c>
      <c r="S380" s="4">
        <f t="shared" si="68"/>
        <v>57.2</v>
      </c>
      <c r="T380" s="4" t="b">
        <f t="shared" si="69"/>
        <v>0</v>
      </c>
      <c r="U380" s="4">
        <f t="shared" si="70"/>
        <v>58</v>
      </c>
      <c r="V380" s="4" t="b">
        <f t="shared" si="71"/>
        <v>0</v>
      </c>
    </row>
    <row r="381" spans="1:22" x14ac:dyDescent="0.25">
      <c r="A381" t="s">
        <v>283</v>
      </c>
      <c r="B381">
        <v>380</v>
      </c>
      <c r="C381" t="s">
        <v>178</v>
      </c>
      <c r="D381">
        <v>4</v>
      </c>
      <c r="E381">
        <v>477313.7</v>
      </c>
      <c r="F381">
        <v>171199</v>
      </c>
      <c r="G381">
        <v>45.7</v>
      </c>
      <c r="H381">
        <v>45.7</v>
      </c>
      <c r="I381">
        <v>46.4</v>
      </c>
      <c r="J381">
        <v>46.4</v>
      </c>
      <c r="K381" s="4">
        <f t="shared" si="61"/>
        <v>0</v>
      </c>
      <c r="L381" s="4">
        <f t="shared" si="62"/>
        <v>0.7</v>
      </c>
      <c r="M381" s="7">
        <f t="shared" si="63"/>
        <v>0</v>
      </c>
      <c r="N381" s="7">
        <f t="shared" si="64"/>
        <v>0.7</v>
      </c>
      <c r="O381" s="42">
        <f t="shared" si="65"/>
        <v>0.1</v>
      </c>
      <c r="P381" s="42" t="b">
        <f t="shared" si="66"/>
        <v>0</v>
      </c>
      <c r="Q381" s="42">
        <f t="shared" si="60"/>
        <v>0.8</v>
      </c>
      <c r="R381" s="42" t="b">
        <f t="shared" si="67"/>
        <v>0</v>
      </c>
      <c r="S381" s="4">
        <f t="shared" si="68"/>
        <v>57.2</v>
      </c>
      <c r="T381" s="4" t="b">
        <f t="shared" si="69"/>
        <v>0</v>
      </c>
      <c r="U381" s="4">
        <f t="shared" si="70"/>
        <v>58</v>
      </c>
      <c r="V381" s="4" t="b">
        <f t="shared" si="71"/>
        <v>0</v>
      </c>
    </row>
    <row r="382" spans="1:22" x14ac:dyDescent="0.25">
      <c r="A382" t="s">
        <v>283</v>
      </c>
      <c r="B382">
        <v>381</v>
      </c>
      <c r="C382" t="s">
        <v>179</v>
      </c>
      <c r="D382">
        <v>1</v>
      </c>
      <c r="E382">
        <v>477309</v>
      </c>
      <c r="F382">
        <v>171215</v>
      </c>
      <c r="G382">
        <v>57.1</v>
      </c>
      <c r="H382">
        <v>57.1</v>
      </c>
      <c r="I382">
        <v>57.8</v>
      </c>
      <c r="J382">
        <v>57.8</v>
      </c>
      <c r="K382" s="4">
        <f t="shared" si="61"/>
        <v>0</v>
      </c>
      <c r="L382" s="4">
        <f t="shared" si="62"/>
        <v>0.7</v>
      </c>
      <c r="M382" s="7">
        <f t="shared" si="63"/>
        <v>0</v>
      </c>
      <c r="N382" s="7">
        <f t="shared" si="64"/>
        <v>0.7</v>
      </c>
      <c r="O382" s="42">
        <f t="shared" si="65"/>
        <v>0.1</v>
      </c>
      <c r="P382" s="42" t="b">
        <f t="shared" si="66"/>
        <v>0</v>
      </c>
      <c r="Q382" s="42">
        <f t="shared" si="60"/>
        <v>0.7</v>
      </c>
      <c r="R382" s="42" t="b">
        <f t="shared" si="67"/>
        <v>1</v>
      </c>
      <c r="S382" s="4">
        <f t="shared" si="68"/>
        <v>57.1</v>
      </c>
      <c r="T382" s="4" t="b">
        <f t="shared" si="69"/>
        <v>1</v>
      </c>
      <c r="U382" s="4">
        <f t="shared" si="70"/>
        <v>57.8</v>
      </c>
      <c r="V382" s="4" t="b">
        <f t="shared" si="71"/>
        <v>1</v>
      </c>
    </row>
    <row r="383" spans="1:22" x14ac:dyDescent="0.25">
      <c r="A383" t="s">
        <v>283</v>
      </c>
      <c r="B383">
        <v>382</v>
      </c>
      <c r="C383" t="s">
        <v>179</v>
      </c>
      <c r="D383">
        <v>8</v>
      </c>
      <c r="E383">
        <v>477304.8</v>
      </c>
      <c r="F383">
        <v>171214.4</v>
      </c>
      <c r="G383">
        <v>56.6</v>
      </c>
      <c r="H383">
        <v>56.6</v>
      </c>
      <c r="I383">
        <v>57.3</v>
      </c>
      <c r="J383">
        <v>57.3</v>
      </c>
      <c r="K383" s="4">
        <f t="shared" si="61"/>
        <v>0</v>
      </c>
      <c r="L383" s="4">
        <f t="shared" si="62"/>
        <v>0.7</v>
      </c>
      <c r="M383" s="7">
        <f t="shared" si="63"/>
        <v>0</v>
      </c>
      <c r="N383" s="7">
        <f t="shared" si="64"/>
        <v>0.7</v>
      </c>
      <c r="O383" s="42">
        <f t="shared" si="65"/>
        <v>0.1</v>
      </c>
      <c r="P383" s="42" t="b">
        <f t="shared" si="66"/>
        <v>0</v>
      </c>
      <c r="Q383" s="42">
        <f t="shared" si="60"/>
        <v>0.7</v>
      </c>
      <c r="R383" s="42" t="b">
        <f t="shared" si="67"/>
        <v>0</v>
      </c>
      <c r="S383" s="4">
        <f t="shared" si="68"/>
        <v>57.1</v>
      </c>
      <c r="T383" s="4" t="b">
        <f t="shared" si="69"/>
        <v>0</v>
      </c>
      <c r="U383" s="4">
        <f t="shared" si="70"/>
        <v>57.8</v>
      </c>
      <c r="V383" s="4" t="b">
        <f t="shared" si="71"/>
        <v>0</v>
      </c>
    </row>
    <row r="384" spans="1:22" x14ac:dyDescent="0.25">
      <c r="A384" t="s">
        <v>283</v>
      </c>
      <c r="B384">
        <v>383</v>
      </c>
      <c r="C384" t="s">
        <v>179</v>
      </c>
      <c r="D384">
        <v>7</v>
      </c>
      <c r="E384">
        <v>477301.8</v>
      </c>
      <c r="F384">
        <v>171209.7</v>
      </c>
      <c r="G384">
        <v>56.5</v>
      </c>
      <c r="H384">
        <v>56.5</v>
      </c>
      <c r="I384">
        <v>57.2</v>
      </c>
      <c r="J384">
        <v>57.2</v>
      </c>
      <c r="K384" s="4">
        <f t="shared" si="61"/>
        <v>0</v>
      </c>
      <c r="L384" s="4">
        <f t="shared" si="62"/>
        <v>0.7</v>
      </c>
      <c r="M384" s="7">
        <f t="shared" si="63"/>
        <v>0</v>
      </c>
      <c r="N384" s="7">
        <f t="shared" si="64"/>
        <v>0.7</v>
      </c>
      <c r="O384" s="42">
        <f t="shared" si="65"/>
        <v>0.1</v>
      </c>
      <c r="P384" s="42" t="b">
        <f t="shared" si="66"/>
        <v>0</v>
      </c>
      <c r="Q384" s="42">
        <f t="shared" si="60"/>
        <v>0.7</v>
      </c>
      <c r="R384" s="42" t="b">
        <f t="shared" si="67"/>
        <v>0</v>
      </c>
      <c r="S384" s="4">
        <f t="shared" si="68"/>
        <v>57.1</v>
      </c>
      <c r="T384" s="4" t="b">
        <f t="shared" si="69"/>
        <v>0</v>
      </c>
      <c r="U384" s="4">
        <f t="shared" si="70"/>
        <v>57.8</v>
      </c>
      <c r="V384" s="4" t="b">
        <f t="shared" si="71"/>
        <v>0</v>
      </c>
    </row>
    <row r="385" spans="1:22" x14ac:dyDescent="0.25">
      <c r="A385" t="s">
        <v>283</v>
      </c>
      <c r="B385">
        <v>384</v>
      </c>
      <c r="C385" t="s">
        <v>179</v>
      </c>
      <c r="D385">
        <v>1</v>
      </c>
      <c r="E385">
        <v>477309</v>
      </c>
      <c r="F385">
        <v>171215</v>
      </c>
      <c r="G385">
        <v>54.8</v>
      </c>
      <c r="H385">
        <v>54.8</v>
      </c>
      <c r="I385">
        <v>55.5</v>
      </c>
      <c r="J385">
        <v>55.5</v>
      </c>
      <c r="K385" s="4">
        <f t="shared" si="61"/>
        <v>0</v>
      </c>
      <c r="L385" s="4">
        <f t="shared" si="62"/>
        <v>0.7</v>
      </c>
      <c r="M385" s="7">
        <f t="shared" si="63"/>
        <v>0</v>
      </c>
      <c r="N385" s="7">
        <f t="shared" si="64"/>
        <v>0.7</v>
      </c>
      <c r="O385" s="42">
        <f t="shared" si="65"/>
        <v>0.1</v>
      </c>
      <c r="P385" s="42" t="b">
        <f t="shared" si="66"/>
        <v>0</v>
      </c>
      <c r="Q385" s="42">
        <f t="shared" si="60"/>
        <v>0.7</v>
      </c>
      <c r="R385" s="42" t="b">
        <f t="shared" si="67"/>
        <v>0</v>
      </c>
      <c r="S385" s="4">
        <f t="shared" si="68"/>
        <v>57.1</v>
      </c>
      <c r="T385" s="4" t="b">
        <f t="shared" si="69"/>
        <v>0</v>
      </c>
      <c r="U385" s="4">
        <f t="shared" si="70"/>
        <v>57.8</v>
      </c>
      <c r="V385" s="4" t="b">
        <f t="shared" si="71"/>
        <v>0</v>
      </c>
    </row>
    <row r="386" spans="1:22" x14ac:dyDescent="0.25">
      <c r="A386" t="s">
        <v>283</v>
      </c>
      <c r="B386">
        <v>385</v>
      </c>
      <c r="C386" t="s">
        <v>179</v>
      </c>
      <c r="D386">
        <v>8</v>
      </c>
      <c r="E386">
        <v>477304.8</v>
      </c>
      <c r="F386">
        <v>171214.4</v>
      </c>
      <c r="G386">
        <v>54.1</v>
      </c>
      <c r="H386">
        <v>54.1</v>
      </c>
      <c r="I386">
        <v>54.8</v>
      </c>
      <c r="J386">
        <v>54.8</v>
      </c>
      <c r="K386" s="4">
        <f t="shared" si="61"/>
        <v>0</v>
      </c>
      <c r="L386" s="4">
        <f t="shared" si="62"/>
        <v>0.7</v>
      </c>
      <c r="M386" s="7">
        <f t="shared" si="63"/>
        <v>0</v>
      </c>
      <c r="N386" s="7">
        <f t="shared" si="64"/>
        <v>0.7</v>
      </c>
      <c r="O386" s="42">
        <f t="shared" si="65"/>
        <v>0.1</v>
      </c>
      <c r="P386" s="42" t="b">
        <f t="shared" si="66"/>
        <v>0</v>
      </c>
      <c r="Q386" s="42">
        <f t="shared" ref="Q386:Q449" si="72">_xlfn.MAXIFS(N:N,C:C,C386)</f>
        <v>0.7</v>
      </c>
      <c r="R386" s="42" t="b">
        <f t="shared" si="67"/>
        <v>0</v>
      </c>
      <c r="S386" s="4">
        <f t="shared" si="68"/>
        <v>57.1</v>
      </c>
      <c r="T386" s="4" t="b">
        <f t="shared" si="69"/>
        <v>0</v>
      </c>
      <c r="U386" s="4">
        <f t="shared" si="70"/>
        <v>57.8</v>
      </c>
      <c r="V386" s="4" t="b">
        <f t="shared" si="71"/>
        <v>0</v>
      </c>
    </row>
    <row r="387" spans="1:22" x14ac:dyDescent="0.25">
      <c r="A387" t="s">
        <v>283</v>
      </c>
      <c r="B387">
        <v>386</v>
      </c>
      <c r="C387" t="s">
        <v>179</v>
      </c>
      <c r="D387">
        <v>7</v>
      </c>
      <c r="E387">
        <v>477301.8</v>
      </c>
      <c r="F387">
        <v>171209.7</v>
      </c>
      <c r="G387">
        <v>53.9</v>
      </c>
      <c r="H387">
        <v>53.9</v>
      </c>
      <c r="I387">
        <v>54.6</v>
      </c>
      <c r="J387">
        <v>54.6</v>
      </c>
      <c r="K387" s="4">
        <f t="shared" ref="K387:K450" si="73">ROUND(H387-G387,1)</f>
        <v>0</v>
      </c>
      <c r="L387" s="4">
        <f t="shared" ref="L387:L450" si="74">ROUND(J387-G387,1)</f>
        <v>0.7</v>
      </c>
      <c r="M387" s="7">
        <f t="shared" ref="M387:M450" si="75">ABS(K387)</f>
        <v>0</v>
      </c>
      <c r="N387" s="7">
        <f t="shared" ref="N387:N450" si="76">ABS(L387)</f>
        <v>0.7</v>
      </c>
      <c r="O387" s="42">
        <f t="shared" ref="O387:O450" si="77">_xlfn.MAXIFS(M:M,C:C,C387)</f>
        <v>0.1</v>
      </c>
      <c r="P387" s="42" t="b">
        <f t="shared" ref="P387:P450" si="78">AND(O387=M387,_xlfn.MAXIFS(H:H,C:C,C387,M:M,O387)=H387)</f>
        <v>0</v>
      </c>
      <c r="Q387" s="42">
        <f t="shared" si="72"/>
        <v>0.7</v>
      </c>
      <c r="R387" s="42" t="b">
        <f t="shared" ref="R387:R450" si="79">AND(Q387=N387,_xlfn.MAXIFS(J:J,C:C,C387,N:N,Q387)=J387)</f>
        <v>0</v>
      </c>
      <c r="S387" s="4">
        <f t="shared" ref="S387:S450" si="80">_xlfn.MAXIFS(H:H,C:C,C387)</f>
        <v>57.1</v>
      </c>
      <c r="T387" s="4" t="b">
        <f t="shared" ref="T387:T450" si="81">AND(S387=H387,_xlfn.MAXIFS(H:H,C:C,C387,H:H,S387)=H387)</f>
        <v>0</v>
      </c>
      <c r="U387" s="4">
        <f t="shared" ref="U387:U450" si="82">_xlfn.MAXIFS(J:J,C:C,C387)</f>
        <v>57.8</v>
      </c>
      <c r="V387" s="4" t="b">
        <f t="shared" ref="V387:V450" si="83">AND(U387=J387,_xlfn.MAXIFS(J:J,C:C,C387,J:J,U387)=J387)</f>
        <v>0</v>
      </c>
    </row>
    <row r="388" spans="1:22" x14ac:dyDescent="0.25">
      <c r="A388" t="s">
        <v>283</v>
      </c>
      <c r="B388">
        <v>387</v>
      </c>
      <c r="C388" t="s">
        <v>179</v>
      </c>
      <c r="D388">
        <v>5</v>
      </c>
      <c r="E388">
        <v>477303.2</v>
      </c>
      <c r="F388">
        <v>171204.9</v>
      </c>
      <c r="G388">
        <v>53.2</v>
      </c>
      <c r="H388">
        <v>53.2</v>
      </c>
      <c r="I388">
        <v>53.9</v>
      </c>
      <c r="J388">
        <v>53.9</v>
      </c>
      <c r="K388" s="4">
        <f t="shared" si="73"/>
        <v>0</v>
      </c>
      <c r="L388" s="4">
        <f t="shared" si="74"/>
        <v>0.7</v>
      </c>
      <c r="M388" s="7">
        <f t="shared" si="75"/>
        <v>0</v>
      </c>
      <c r="N388" s="7">
        <f t="shared" si="76"/>
        <v>0.7</v>
      </c>
      <c r="O388" s="42">
        <f t="shared" si="77"/>
        <v>0.1</v>
      </c>
      <c r="P388" s="42" t="b">
        <f t="shared" si="78"/>
        <v>0</v>
      </c>
      <c r="Q388" s="42">
        <f t="shared" si="72"/>
        <v>0.7</v>
      </c>
      <c r="R388" s="42" t="b">
        <f t="shared" si="79"/>
        <v>0</v>
      </c>
      <c r="S388" s="4">
        <f t="shared" si="80"/>
        <v>57.1</v>
      </c>
      <c r="T388" s="4" t="b">
        <f t="shared" si="81"/>
        <v>0</v>
      </c>
      <c r="U388" s="4">
        <f t="shared" si="82"/>
        <v>57.8</v>
      </c>
      <c r="V388" s="4" t="b">
        <f t="shared" si="83"/>
        <v>0</v>
      </c>
    </row>
    <row r="389" spans="1:22" x14ac:dyDescent="0.25">
      <c r="A389" t="s">
        <v>283</v>
      </c>
      <c r="B389">
        <v>388</v>
      </c>
      <c r="C389" t="s">
        <v>179</v>
      </c>
      <c r="D389">
        <v>6</v>
      </c>
      <c r="E389">
        <v>477301.9</v>
      </c>
      <c r="F389">
        <v>171206.3</v>
      </c>
      <c r="G389">
        <v>52.2</v>
      </c>
      <c r="H389">
        <v>52.2</v>
      </c>
      <c r="I389">
        <v>52.9</v>
      </c>
      <c r="J389">
        <v>52.9</v>
      </c>
      <c r="K389" s="4">
        <f t="shared" si="73"/>
        <v>0</v>
      </c>
      <c r="L389" s="4">
        <f t="shared" si="74"/>
        <v>0.7</v>
      </c>
      <c r="M389" s="7">
        <f t="shared" si="75"/>
        <v>0</v>
      </c>
      <c r="N389" s="7">
        <f t="shared" si="76"/>
        <v>0.7</v>
      </c>
      <c r="O389" s="42">
        <f t="shared" si="77"/>
        <v>0.1</v>
      </c>
      <c r="P389" s="42" t="b">
        <f t="shared" si="78"/>
        <v>0</v>
      </c>
      <c r="Q389" s="42">
        <f t="shared" si="72"/>
        <v>0.7</v>
      </c>
      <c r="R389" s="42" t="b">
        <f t="shared" si="79"/>
        <v>0</v>
      </c>
      <c r="S389" s="4">
        <f t="shared" si="80"/>
        <v>57.1</v>
      </c>
      <c r="T389" s="4" t="b">
        <f t="shared" si="81"/>
        <v>0</v>
      </c>
      <c r="U389" s="4">
        <f t="shared" si="82"/>
        <v>57.8</v>
      </c>
      <c r="V389" s="4" t="b">
        <f t="shared" si="83"/>
        <v>0</v>
      </c>
    </row>
    <row r="390" spans="1:22" x14ac:dyDescent="0.25">
      <c r="A390" t="s">
        <v>283</v>
      </c>
      <c r="B390">
        <v>389</v>
      </c>
      <c r="C390" t="s">
        <v>179</v>
      </c>
      <c r="D390">
        <v>4</v>
      </c>
      <c r="E390">
        <v>477304</v>
      </c>
      <c r="F390">
        <v>171203.7</v>
      </c>
      <c r="G390">
        <v>52.1</v>
      </c>
      <c r="H390">
        <v>52</v>
      </c>
      <c r="I390">
        <v>52.8</v>
      </c>
      <c r="J390">
        <v>52.8</v>
      </c>
      <c r="K390" s="4">
        <f t="shared" si="73"/>
        <v>-0.1</v>
      </c>
      <c r="L390" s="4">
        <f t="shared" si="74"/>
        <v>0.7</v>
      </c>
      <c r="M390" s="7">
        <f t="shared" si="75"/>
        <v>0.1</v>
      </c>
      <c r="N390" s="7">
        <f t="shared" si="76"/>
        <v>0.7</v>
      </c>
      <c r="O390" s="42">
        <f t="shared" si="77"/>
        <v>0.1</v>
      </c>
      <c r="P390" s="42" t="b">
        <f t="shared" si="78"/>
        <v>1</v>
      </c>
      <c r="Q390" s="42">
        <f t="shared" si="72"/>
        <v>0.7</v>
      </c>
      <c r="R390" s="42" t="b">
        <f t="shared" si="79"/>
        <v>0</v>
      </c>
      <c r="S390" s="4">
        <f t="shared" si="80"/>
        <v>57.1</v>
      </c>
      <c r="T390" s="4" t="b">
        <f t="shared" si="81"/>
        <v>0</v>
      </c>
      <c r="U390" s="4">
        <f t="shared" si="82"/>
        <v>57.8</v>
      </c>
      <c r="V390" s="4" t="b">
        <f t="shared" si="83"/>
        <v>0</v>
      </c>
    </row>
    <row r="391" spans="1:22" x14ac:dyDescent="0.25">
      <c r="A391" t="s">
        <v>283</v>
      </c>
      <c r="B391">
        <v>390</v>
      </c>
      <c r="C391" t="s">
        <v>179</v>
      </c>
      <c r="D391">
        <v>2</v>
      </c>
      <c r="E391">
        <v>477310</v>
      </c>
      <c r="F391">
        <v>171210.7</v>
      </c>
      <c r="G391">
        <v>51.1</v>
      </c>
      <c r="H391">
        <v>51.1</v>
      </c>
      <c r="I391">
        <v>51.8</v>
      </c>
      <c r="J391">
        <v>51.8</v>
      </c>
      <c r="K391" s="4">
        <f t="shared" si="73"/>
        <v>0</v>
      </c>
      <c r="L391" s="4">
        <f t="shared" si="74"/>
        <v>0.7</v>
      </c>
      <c r="M391" s="7">
        <f t="shared" si="75"/>
        <v>0</v>
      </c>
      <c r="N391" s="7">
        <f t="shared" si="76"/>
        <v>0.7</v>
      </c>
      <c r="O391" s="42">
        <f t="shared" si="77"/>
        <v>0.1</v>
      </c>
      <c r="P391" s="42" t="b">
        <f t="shared" si="78"/>
        <v>0</v>
      </c>
      <c r="Q391" s="42">
        <f t="shared" si="72"/>
        <v>0.7</v>
      </c>
      <c r="R391" s="42" t="b">
        <f t="shared" si="79"/>
        <v>0</v>
      </c>
      <c r="S391" s="4">
        <f t="shared" si="80"/>
        <v>57.1</v>
      </c>
      <c r="T391" s="4" t="b">
        <f t="shared" si="81"/>
        <v>0</v>
      </c>
      <c r="U391" s="4">
        <f t="shared" si="82"/>
        <v>57.8</v>
      </c>
      <c r="V391" s="4" t="b">
        <f t="shared" si="83"/>
        <v>0</v>
      </c>
    </row>
    <row r="392" spans="1:22" x14ac:dyDescent="0.25">
      <c r="A392" t="s">
        <v>283</v>
      </c>
      <c r="B392">
        <v>391</v>
      </c>
      <c r="C392" t="s">
        <v>179</v>
      </c>
      <c r="D392">
        <v>3</v>
      </c>
      <c r="E392">
        <v>477306.8</v>
      </c>
      <c r="F392">
        <v>171205.6</v>
      </c>
      <c r="G392">
        <v>51</v>
      </c>
      <c r="H392">
        <v>51</v>
      </c>
      <c r="I392">
        <v>51.7</v>
      </c>
      <c r="J392">
        <v>51.7</v>
      </c>
      <c r="K392" s="4">
        <f t="shared" si="73"/>
        <v>0</v>
      </c>
      <c r="L392" s="4">
        <f t="shared" si="74"/>
        <v>0.7</v>
      </c>
      <c r="M392" s="7">
        <f t="shared" si="75"/>
        <v>0</v>
      </c>
      <c r="N392" s="7">
        <f t="shared" si="76"/>
        <v>0.7</v>
      </c>
      <c r="O392" s="42">
        <f t="shared" si="77"/>
        <v>0.1</v>
      </c>
      <c r="P392" s="42" t="b">
        <f t="shared" si="78"/>
        <v>0</v>
      </c>
      <c r="Q392" s="42">
        <f t="shared" si="72"/>
        <v>0.7</v>
      </c>
      <c r="R392" s="42" t="b">
        <f t="shared" si="79"/>
        <v>0</v>
      </c>
      <c r="S392" s="4">
        <f t="shared" si="80"/>
        <v>57.1</v>
      </c>
      <c r="T392" s="4" t="b">
        <f t="shared" si="81"/>
        <v>0</v>
      </c>
      <c r="U392" s="4">
        <f t="shared" si="82"/>
        <v>57.8</v>
      </c>
      <c r="V392" s="4" t="b">
        <f t="shared" si="83"/>
        <v>0</v>
      </c>
    </row>
    <row r="393" spans="1:22" x14ac:dyDescent="0.25">
      <c r="A393" t="s">
        <v>283</v>
      </c>
      <c r="B393">
        <v>392</v>
      </c>
      <c r="C393" t="s">
        <v>179</v>
      </c>
      <c r="D393">
        <v>5</v>
      </c>
      <c r="E393">
        <v>477303.2</v>
      </c>
      <c r="F393">
        <v>171204.9</v>
      </c>
      <c r="G393">
        <v>50.7</v>
      </c>
      <c r="H393">
        <v>50.7</v>
      </c>
      <c r="I393">
        <v>51.4</v>
      </c>
      <c r="J393">
        <v>51.4</v>
      </c>
      <c r="K393" s="4">
        <f t="shared" si="73"/>
        <v>0</v>
      </c>
      <c r="L393" s="4">
        <f t="shared" si="74"/>
        <v>0.7</v>
      </c>
      <c r="M393" s="7">
        <f t="shared" si="75"/>
        <v>0</v>
      </c>
      <c r="N393" s="7">
        <f t="shared" si="76"/>
        <v>0.7</v>
      </c>
      <c r="O393" s="42">
        <f t="shared" si="77"/>
        <v>0.1</v>
      </c>
      <c r="P393" s="42" t="b">
        <f t="shared" si="78"/>
        <v>0</v>
      </c>
      <c r="Q393" s="42">
        <f t="shared" si="72"/>
        <v>0.7</v>
      </c>
      <c r="R393" s="42" t="b">
        <f t="shared" si="79"/>
        <v>0</v>
      </c>
      <c r="S393" s="4">
        <f t="shared" si="80"/>
        <v>57.1</v>
      </c>
      <c r="T393" s="4" t="b">
        <f t="shared" si="81"/>
        <v>0</v>
      </c>
      <c r="U393" s="4">
        <f t="shared" si="82"/>
        <v>57.8</v>
      </c>
      <c r="V393" s="4" t="b">
        <f t="shared" si="83"/>
        <v>0</v>
      </c>
    </row>
    <row r="394" spans="1:22" x14ac:dyDescent="0.25">
      <c r="A394" t="s">
        <v>283</v>
      </c>
      <c r="B394">
        <v>393</v>
      </c>
      <c r="C394" t="s">
        <v>179</v>
      </c>
      <c r="D394">
        <v>4</v>
      </c>
      <c r="E394">
        <v>477304</v>
      </c>
      <c r="F394">
        <v>171203.7</v>
      </c>
      <c r="G394">
        <v>50</v>
      </c>
      <c r="H394">
        <v>50</v>
      </c>
      <c r="I394">
        <v>50.7</v>
      </c>
      <c r="J394">
        <v>50.7</v>
      </c>
      <c r="K394" s="4">
        <f t="shared" si="73"/>
        <v>0</v>
      </c>
      <c r="L394" s="4">
        <f t="shared" si="74"/>
        <v>0.7</v>
      </c>
      <c r="M394" s="7">
        <f t="shared" si="75"/>
        <v>0</v>
      </c>
      <c r="N394" s="7">
        <f t="shared" si="76"/>
        <v>0.7</v>
      </c>
      <c r="O394" s="42">
        <f t="shared" si="77"/>
        <v>0.1</v>
      </c>
      <c r="P394" s="42" t="b">
        <f t="shared" si="78"/>
        <v>0</v>
      </c>
      <c r="Q394" s="42">
        <f t="shared" si="72"/>
        <v>0.7</v>
      </c>
      <c r="R394" s="42" t="b">
        <f t="shared" si="79"/>
        <v>0</v>
      </c>
      <c r="S394" s="4">
        <f t="shared" si="80"/>
        <v>57.1</v>
      </c>
      <c r="T394" s="4" t="b">
        <f t="shared" si="81"/>
        <v>0</v>
      </c>
      <c r="U394" s="4">
        <f t="shared" si="82"/>
        <v>57.8</v>
      </c>
      <c r="V394" s="4" t="b">
        <f t="shared" si="83"/>
        <v>0</v>
      </c>
    </row>
    <row r="395" spans="1:22" x14ac:dyDescent="0.25">
      <c r="A395" t="s">
        <v>283</v>
      </c>
      <c r="B395">
        <v>394</v>
      </c>
      <c r="C395" t="s">
        <v>179</v>
      </c>
      <c r="D395">
        <v>6</v>
      </c>
      <c r="E395">
        <v>477301.9</v>
      </c>
      <c r="F395">
        <v>171206.3</v>
      </c>
      <c r="G395">
        <v>50.1</v>
      </c>
      <c r="H395">
        <v>50</v>
      </c>
      <c r="I395">
        <v>50.8</v>
      </c>
      <c r="J395">
        <v>50.8</v>
      </c>
      <c r="K395" s="4">
        <f t="shared" si="73"/>
        <v>-0.1</v>
      </c>
      <c r="L395" s="4">
        <f t="shared" si="74"/>
        <v>0.7</v>
      </c>
      <c r="M395" s="7">
        <f t="shared" si="75"/>
        <v>0.1</v>
      </c>
      <c r="N395" s="7">
        <f t="shared" si="76"/>
        <v>0.7</v>
      </c>
      <c r="O395" s="42">
        <f t="shared" si="77"/>
        <v>0.1</v>
      </c>
      <c r="P395" s="42" t="b">
        <f t="shared" si="78"/>
        <v>0</v>
      </c>
      <c r="Q395" s="42">
        <f t="shared" si="72"/>
        <v>0.7</v>
      </c>
      <c r="R395" s="42" t="b">
        <f t="shared" si="79"/>
        <v>0</v>
      </c>
      <c r="S395" s="4">
        <f t="shared" si="80"/>
        <v>57.1</v>
      </c>
      <c r="T395" s="4" t="b">
        <f t="shared" si="81"/>
        <v>0</v>
      </c>
      <c r="U395" s="4">
        <f t="shared" si="82"/>
        <v>57.8</v>
      </c>
      <c r="V395" s="4" t="b">
        <f t="shared" si="83"/>
        <v>0</v>
      </c>
    </row>
    <row r="396" spans="1:22" x14ac:dyDescent="0.25">
      <c r="A396" t="s">
        <v>283</v>
      </c>
      <c r="B396">
        <v>395</v>
      </c>
      <c r="C396" t="s">
        <v>179</v>
      </c>
      <c r="D396">
        <v>2</v>
      </c>
      <c r="E396">
        <v>477310</v>
      </c>
      <c r="F396">
        <v>171210.7</v>
      </c>
      <c r="G396">
        <v>48.5</v>
      </c>
      <c r="H396">
        <v>48.5</v>
      </c>
      <c r="I396">
        <v>49.2</v>
      </c>
      <c r="J396">
        <v>49.2</v>
      </c>
      <c r="K396" s="4">
        <f t="shared" si="73"/>
        <v>0</v>
      </c>
      <c r="L396" s="4">
        <f t="shared" si="74"/>
        <v>0.7</v>
      </c>
      <c r="M396" s="7">
        <f t="shared" si="75"/>
        <v>0</v>
      </c>
      <c r="N396" s="7">
        <f t="shared" si="76"/>
        <v>0.7</v>
      </c>
      <c r="O396" s="42">
        <f t="shared" si="77"/>
        <v>0.1</v>
      </c>
      <c r="P396" s="42" t="b">
        <f t="shared" si="78"/>
        <v>0</v>
      </c>
      <c r="Q396" s="42">
        <f t="shared" si="72"/>
        <v>0.7</v>
      </c>
      <c r="R396" s="42" t="b">
        <f t="shared" si="79"/>
        <v>0</v>
      </c>
      <c r="S396" s="4">
        <f t="shared" si="80"/>
        <v>57.1</v>
      </c>
      <c r="T396" s="4" t="b">
        <f t="shared" si="81"/>
        <v>0</v>
      </c>
      <c r="U396" s="4">
        <f t="shared" si="82"/>
        <v>57.8</v>
      </c>
      <c r="V396" s="4" t="b">
        <f t="shared" si="83"/>
        <v>0</v>
      </c>
    </row>
    <row r="397" spans="1:22" x14ac:dyDescent="0.25">
      <c r="A397" t="s">
        <v>283</v>
      </c>
      <c r="B397">
        <v>396</v>
      </c>
      <c r="C397" t="s">
        <v>179</v>
      </c>
      <c r="D397">
        <v>3</v>
      </c>
      <c r="E397">
        <v>477306.8</v>
      </c>
      <c r="F397">
        <v>171205.6</v>
      </c>
      <c r="G397">
        <v>48.4</v>
      </c>
      <c r="H397">
        <v>48.4</v>
      </c>
      <c r="I397">
        <v>49.1</v>
      </c>
      <c r="J397">
        <v>49.1</v>
      </c>
      <c r="K397" s="4">
        <f t="shared" si="73"/>
        <v>0</v>
      </c>
      <c r="L397" s="4">
        <f t="shared" si="74"/>
        <v>0.7</v>
      </c>
      <c r="M397" s="7">
        <f t="shared" si="75"/>
        <v>0</v>
      </c>
      <c r="N397" s="7">
        <f t="shared" si="76"/>
        <v>0.7</v>
      </c>
      <c r="O397" s="42">
        <f t="shared" si="77"/>
        <v>0.1</v>
      </c>
      <c r="P397" s="42" t="b">
        <f t="shared" si="78"/>
        <v>0</v>
      </c>
      <c r="Q397" s="42">
        <f t="shared" si="72"/>
        <v>0.7</v>
      </c>
      <c r="R397" s="42" t="b">
        <f t="shared" si="79"/>
        <v>0</v>
      </c>
      <c r="S397" s="4">
        <f t="shared" si="80"/>
        <v>57.1</v>
      </c>
      <c r="T397" s="4" t="b">
        <f t="shared" si="81"/>
        <v>0</v>
      </c>
      <c r="U397" s="4">
        <f t="shared" si="82"/>
        <v>57.8</v>
      </c>
      <c r="V397" s="4" t="b">
        <f t="shared" si="83"/>
        <v>0</v>
      </c>
    </row>
    <row r="398" spans="1:22" x14ac:dyDescent="0.25">
      <c r="A398" t="s">
        <v>283</v>
      </c>
      <c r="B398">
        <v>397</v>
      </c>
      <c r="C398" t="s">
        <v>180</v>
      </c>
      <c r="D398">
        <v>1</v>
      </c>
      <c r="E398">
        <v>477295</v>
      </c>
      <c r="F398">
        <v>171233.6</v>
      </c>
      <c r="G398">
        <v>56.4</v>
      </c>
      <c r="H398">
        <v>56.4</v>
      </c>
      <c r="I398">
        <v>57.1</v>
      </c>
      <c r="J398">
        <v>57.1</v>
      </c>
      <c r="K398" s="4">
        <f t="shared" si="73"/>
        <v>0</v>
      </c>
      <c r="L398" s="4">
        <f t="shared" si="74"/>
        <v>0.7</v>
      </c>
      <c r="M398" s="7">
        <f t="shared" si="75"/>
        <v>0</v>
      </c>
      <c r="N398" s="7">
        <f t="shared" si="76"/>
        <v>0.7</v>
      </c>
      <c r="O398" s="42">
        <f t="shared" si="77"/>
        <v>0.1</v>
      </c>
      <c r="P398" s="42" t="b">
        <f t="shared" si="78"/>
        <v>0</v>
      </c>
      <c r="Q398" s="42">
        <f t="shared" si="72"/>
        <v>0.8</v>
      </c>
      <c r="R398" s="42" t="b">
        <f t="shared" si="79"/>
        <v>0</v>
      </c>
      <c r="S398" s="4">
        <f t="shared" si="80"/>
        <v>56.4</v>
      </c>
      <c r="T398" s="4" t="b">
        <f t="shared" si="81"/>
        <v>1</v>
      </c>
      <c r="U398" s="4">
        <f t="shared" si="82"/>
        <v>57.1</v>
      </c>
      <c r="V398" s="4" t="b">
        <f t="shared" si="83"/>
        <v>1</v>
      </c>
    </row>
    <row r="399" spans="1:22" x14ac:dyDescent="0.25">
      <c r="A399" t="s">
        <v>283</v>
      </c>
      <c r="B399">
        <v>398</v>
      </c>
      <c r="C399" t="s">
        <v>180</v>
      </c>
      <c r="D399">
        <v>9</v>
      </c>
      <c r="E399">
        <v>477282.5</v>
      </c>
      <c r="F399">
        <v>171225</v>
      </c>
      <c r="G399">
        <v>56.4</v>
      </c>
      <c r="H399">
        <v>56.3</v>
      </c>
      <c r="I399">
        <v>57.1</v>
      </c>
      <c r="J399">
        <v>57.1</v>
      </c>
      <c r="K399" s="4">
        <f t="shared" si="73"/>
        <v>-0.1</v>
      </c>
      <c r="L399" s="4">
        <f t="shared" si="74"/>
        <v>0.7</v>
      </c>
      <c r="M399" s="7">
        <f t="shared" si="75"/>
        <v>0.1</v>
      </c>
      <c r="N399" s="7">
        <f t="shared" si="76"/>
        <v>0.7</v>
      </c>
      <c r="O399" s="42">
        <f t="shared" si="77"/>
        <v>0.1</v>
      </c>
      <c r="P399" s="42" t="b">
        <f t="shared" si="78"/>
        <v>1</v>
      </c>
      <c r="Q399" s="42">
        <f t="shared" si="72"/>
        <v>0.8</v>
      </c>
      <c r="R399" s="42" t="b">
        <f t="shared" si="79"/>
        <v>0</v>
      </c>
      <c r="S399" s="4">
        <f t="shared" si="80"/>
        <v>56.4</v>
      </c>
      <c r="T399" s="4" t="b">
        <f t="shared" si="81"/>
        <v>0</v>
      </c>
      <c r="U399" s="4">
        <f t="shared" si="82"/>
        <v>57.1</v>
      </c>
      <c r="V399" s="4" t="b">
        <f t="shared" si="83"/>
        <v>1</v>
      </c>
    </row>
    <row r="400" spans="1:22" x14ac:dyDescent="0.25">
      <c r="A400" t="s">
        <v>283</v>
      </c>
      <c r="B400">
        <v>399</v>
      </c>
      <c r="C400" t="s">
        <v>180</v>
      </c>
      <c r="D400">
        <v>12</v>
      </c>
      <c r="E400">
        <v>477291.1</v>
      </c>
      <c r="F400">
        <v>171232.9</v>
      </c>
      <c r="G400">
        <v>55.3</v>
      </c>
      <c r="H400">
        <v>55.3</v>
      </c>
      <c r="I400">
        <v>56</v>
      </c>
      <c r="J400">
        <v>56</v>
      </c>
      <c r="K400" s="4">
        <f t="shared" si="73"/>
        <v>0</v>
      </c>
      <c r="L400" s="4">
        <f t="shared" si="74"/>
        <v>0.7</v>
      </c>
      <c r="M400" s="7">
        <f t="shared" si="75"/>
        <v>0</v>
      </c>
      <c r="N400" s="7">
        <f t="shared" si="76"/>
        <v>0.7</v>
      </c>
      <c r="O400" s="42">
        <f t="shared" si="77"/>
        <v>0.1</v>
      </c>
      <c r="P400" s="42" t="b">
        <f t="shared" si="78"/>
        <v>0</v>
      </c>
      <c r="Q400" s="42">
        <f t="shared" si="72"/>
        <v>0.8</v>
      </c>
      <c r="R400" s="42" t="b">
        <f t="shared" si="79"/>
        <v>0</v>
      </c>
      <c r="S400" s="4">
        <f t="shared" si="80"/>
        <v>56.4</v>
      </c>
      <c r="T400" s="4" t="b">
        <f t="shared" si="81"/>
        <v>0</v>
      </c>
      <c r="U400" s="4">
        <f t="shared" si="82"/>
        <v>57.1</v>
      </c>
      <c r="V400" s="4" t="b">
        <f t="shared" si="83"/>
        <v>0</v>
      </c>
    </row>
    <row r="401" spans="1:22" x14ac:dyDescent="0.25">
      <c r="A401" t="s">
        <v>283</v>
      </c>
      <c r="B401">
        <v>400</v>
      </c>
      <c r="C401" t="s">
        <v>180</v>
      </c>
      <c r="D401">
        <v>11</v>
      </c>
      <c r="E401">
        <v>477288.5</v>
      </c>
      <c r="F401">
        <v>171231.6</v>
      </c>
      <c r="G401">
        <v>55.3</v>
      </c>
      <c r="H401">
        <v>55.2</v>
      </c>
      <c r="I401">
        <v>56</v>
      </c>
      <c r="J401">
        <v>56</v>
      </c>
      <c r="K401" s="4">
        <f t="shared" si="73"/>
        <v>-0.1</v>
      </c>
      <c r="L401" s="4">
        <f t="shared" si="74"/>
        <v>0.7</v>
      </c>
      <c r="M401" s="7">
        <f t="shared" si="75"/>
        <v>0.1</v>
      </c>
      <c r="N401" s="7">
        <f t="shared" si="76"/>
        <v>0.7</v>
      </c>
      <c r="O401" s="42">
        <f t="shared" si="77"/>
        <v>0.1</v>
      </c>
      <c r="P401" s="42" t="b">
        <f t="shared" si="78"/>
        <v>0</v>
      </c>
      <c r="Q401" s="42">
        <f t="shared" si="72"/>
        <v>0.8</v>
      </c>
      <c r="R401" s="42" t="b">
        <f t="shared" si="79"/>
        <v>0</v>
      </c>
      <c r="S401" s="4">
        <f t="shared" si="80"/>
        <v>56.4</v>
      </c>
      <c r="T401" s="4" t="b">
        <f t="shared" si="81"/>
        <v>0</v>
      </c>
      <c r="U401" s="4">
        <f t="shared" si="82"/>
        <v>57.1</v>
      </c>
      <c r="V401" s="4" t="b">
        <f t="shared" si="83"/>
        <v>0</v>
      </c>
    </row>
    <row r="402" spans="1:22" x14ac:dyDescent="0.25">
      <c r="A402" t="s">
        <v>283</v>
      </c>
      <c r="B402">
        <v>401</v>
      </c>
      <c r="C402" t="s">
        <v>180</v>
      </c>
      <c r="D402">
        <v>10</v>
      </c>
      <c r="E402">
        <v>477285.6</v>
      </c>
      <c r="F402">
        <v>171229.9</v>
      </c>
      <c r="G402">
        <v>54.5</v>
      </c>
      <c r="H402">
        <v>54.5</v>
      </c>
      <c r="I402">
        <v>55.2</v>
      </c>
      <c r="J402">
        <v>55.2</v>
      </c>
      <c r="K402" s="4">
        <f t="shared" si="73"/>
        <v>0</v>
      </c>
      <c r="L402" s="4">
        <f t="shared" si="74"/>
        <v>0.7</v>
      </c>
      <c r="M402" s="7">
        <f t="shared" si="75"/>
        <v>0</v>
      </c>
      <c r="N402" s="7">
        <f t="shared" si="76"/>
        <v>0.7</v>
      </c>
      <c r="O402" s="42">
        <f t="shared" si="77"/>
        <v>0.1</v>
      </c>
      <c r="P402" s="42" t="b">
        <f t="shared" si="78"/>
        <v>0</v>
      </c>
      <c r="Q402" s="42">
        <f t="shared" si="72"/>
        <v>0.8</v>
      </c>
      <c r="R402" s="42" t="b">
        <f t="shared" si="79"/>
        <v>0</v>
      </c>
      <c r="S402" s="4">
        <f t="shared" si="80"/>
        <v>56.4</v>
      </c>
      <c r="T402" s="4" t="b">
        <f t="shared" si="81"/>
        <v>0</v>
      </c>
      <c r="U402" s="4">
        <f t="shared" si="82"/>
        <v>57.1</v>
      </c>
      <c r="V402" s="4" t="b">
        <f t="shared" si="83"/>
        <v>0</v>
      </c>
    </row>
    <row r="403" spans="1:22" x14ac:dyDescent="0.25">
      <c r="A403" t="s">
        <v>283</v>
      </c>
      <c r="B403">
        <v>402</v>
      </c>
      <c r="C403" t="s">
        <v>180</v>
      </c>
      <c r="D403">
        <v>7</v>
      </c>
      <c r="E403">
        <v>477283.1</v>
      </c>
      <c r="F403">
        <v>171220</v>
      </c>
      <c r="G403">
        <v>54.4</v>
      </c>
      <c r="H403">
        <v>54.3</v>
      </c>
      <c r="I403">
        <v>55.1</v>
      </c>
      <c r="J403">
        <v>55.1</v>
      </c>
      <c r="K403" s="4">
        <f t="shared" si="73"/>
        <v>-0.1</v>
      </c>
      <c r="L403" s="4">
        <f t="shared" si="74"/>
        <v>0.7</v>
      </c>
      <c r="M403" s="7">
        <f t="shared" si="75"/>
        <v>0.1</v>
      </c>
      <c r="N403" s="7">
        <f t="shared" si="76"/>
        <v>0.7</v>
      </c>
      <c r="O403" s="42">
        <f t="shared" si="77"/>
        <v>0.1</v>
      </c>
      <c r="P403" s="42" t="b">
        <f t="shared" si="78"/>
        <v>0</v>
      </c>
      <c r="Q403" s="42">
        <f t="shared" si="72"/>
        <v>0.8</v>
      </c>
      <c r="R403" s="42" t="b">
        <f t="shared" si="79"/>
        <v>0</v>
      </c>
      <c r="S403" s="4">
        <f t="shared" si="80"/>
        <v>56.4</v>
      </c>
      <c r="T403" s="4" t="b">
        <f t="shared" si="81"/>
        <v>0</v>
      </c>
      <c r="U403" s="4">
        <f t="shared" si="82"/>
        <v>57.1</v>
      </c>
      <c r="V403" s="4" t="b">
        <f t="shared" si="83"/>
        <v>0</v>
      </c>
    </row>
    <row r="404" spans="1:22" x14ac:dyDescent="0.25">
      <c r="A404" t="s">
        <v>283</v>
      </c>
      <c r="B404">
        <v>403</v>
      </c>
      <c r="C404" t="s">
        <v>180</v>
      </c>
      <c r="D404">
        <v>1</v>
      </c>
      <c r="E404">
        <v>477295</v>
      </c>
      <c r="F404">
        <v>171233.6</v>
      </c>
      <c r="G404">
        <v>54.1</v>
      </c>
      <c r="H404">
        <v>54.1</v>
      </c>
      <c r="I404">
        <v>54.8</v>
      </c>
      <c r="J404">
        <v>54.8</v>
      </c>
      <c r="K404" s="4">
        <f t="shared" si="73"/>
        <v>0</v>
      </c>
      <c r="L404" s="4">
        <f t="shared" si="74"/>
        <v>0.7</v>
      </c>
      <c r="M404" s="7">
        <f t="shared" si="75"/>
        <v>0</v>
      </c>
      <c r="N404" s="7">
        <f t="shared" si="76"/>
        <v>0.7</v>
      </c>
      <c r="O404" s="42">
        <f t="shared" si="77"/>
        <v>0.1</v>
      </c>
      <c r="P404" s="42" t="b">
        <f t="shared" si="78"/>
        <v>0</v>
      </c>
      <c r="Q404" s="42">
        <f t="shared" si="72"/>
        <v>0.8</v>
      </c>
      <c r="R404" s="42" t="b">
        <f t="shared" si="79"/>
        <v>0</v>
      </c>
      <c r="S404" s="4">
        <f t="shared" si="80"/>
        <v>56.4</v>
      </c>
      <c r="T404" s="4" t="b">
        <f t="shared" si="81"/>
        <v>0</v>
      </c>
      <c r="U404" s="4">
        <f t="shared" si="82"/>
        <v>57.1</v>
      </c>
      <c r="V404" s="4" t="b">
        <f t="shared" si="83"/>
        <v>0</v>
      </c>
    </row>
    <row r="405" spans="1:22" x14ac:dyDescent="0.25">
      <c r="A405" t="s">
        <v>283</v>
      </c>
      <c r="B405">
        <v>404</v>
      </c>
      <c r="C405" t="s">
        <v>180</v>
      </c>
      <c r="D405">
        <v>9</v>
      </c>
      <c r="E405">
        <v>477282.5</v>
      </c>
      <c r="F405">
        <v>171225</v>
      </c>
      <c r="G405">
        <v>53.5</v>
      </c>
      <c r="H405">
        <v>53.5</v>
      </c>
      <c r="I405">
        <v>54.2</v>
      </c>
      <c r="J405">
        <v>54.2</v>
      </c>
      <c r="K405" s="4">
        <f t="shared" si="73"/>
        <v>0</v>
      </c>
      <c r="L405" s="4">
        <f t="shared" si="74"/>
        <v>0.7</v>
      </c>
      <c r="M405" s="7">
        <f t="shared" si="75"/>
        <v>0</v>
      </c>
      <c r="N405" s="7">
        <f t="shared" si="76"/>
        <v>0.7</v>
      </c>
      <c r="O405" s="42">
        <f t="shared" si="77"/>
        <v>0.1</v>
      </c>
      <c r="P405" s="42" t="b">
        <f t="shared" si="78"/>
        <v>0</v>
      </c>
      <c r="Q405" s="42">
        <f t="shared" si="72"/>
        <v>0.8</v>
      </c>
      <c r="R405" s="42" t="b">
        <f t="shared" si="79"/>
        <v>0</v>
      </c>
      <c r="S405" s="4">
        <f t="shared" si="80"/>
        <v>56.4</v>
      </c>
      <c r="T405" s="4" t="b">
        <f t="shared" si="81"/>
        <v>0</v>
      </c>
      <c r="U405" s="4">
        <f t="shared" si="82"/>
        <v>57.1</v>
      </c>
      <c r="V405" s="4" t="b">
        <f t="shared" si="83"/>
        <v>0</v>
      </c>
    </row>
    <row r="406" spans="1:22" x14ac:dyDescent="0.25">
      <c r="A406" t="s">
        <v>283</v>
      </c>
      <c r="B406">
        <v>405</v>
      </c>
      <c r="C406" t="s">
        <v>180</v>
      </c>
      <c r="D406">
        <v>11</v>
      </c>
      <c r="E406">
        <v>477288.5</v>
      </c>
      <c r="F406">
        <v>171231.6</v>
      </c>
      <c r="G406">
        <v>52.4</v>
      </c>
      <c r="H406">
        <v>52.4</v>
      </c>
      <c r="I406">
        <v>53.1</v>
      </c>
      <c r="J406">
        <v>53.1</v>
      </c>
      <c r="K406" s="4">
        <f t="shared" si="73"/>
        <v>0</v>
      </c>
      <c r="L406" s="4">
        <f t="shared" si="74"/>
        <v>0.7</v>
      </c>
      <c r="M406" s="7">
        <f t="shared" si="75"/>
        <v>0</v>
      </c>
      <c r="N406" s="7">
        <f t="shared" si="76"/>
        <v>0.7</v>
      </c>
      <c r="O406" s="42">
        <f t="shared" si="77"/>
        <v>0.1</v>
      </c>
      <c r="P406" s="42" t="b">
        <f t="shared" si="78"/>
        <v>0</v>
      </c>
      <c r="Q406" s="42">
        <f t="shared" si="72"/>
        <v>0.8</v>
      </c>
      <c r="R406" s="42" t="b">
        <f t="shared" si="79"/>
        <v>0</v>
      </c>
      <c r="S406" s="4">
        <f t="shared" si="80"/>
        <v>56.4</v>
      </c>
      <c r="T406" s="4" t="b">
        <f t="shared" si="81"/>
        <v>0</v>
      </c>
      <c r="U406" s="4">
        <f t="shared" si="82"/>
        <v>57.1</v>
      </c>
      <c r="V406" s="4" t="b">
        <f t="shared" si="83"/>
        <v>0</v>
      </c>
    </row>
    <row r="407" spans="1:22" x14ac:dyDescent="0.25">
      <c r="A407" t="s">
        <v>283</v>
      </c>
      <c r="B407">
        <v>406</v>
      </c>
      <c r="C407" t="s">
        <v>180</v>
      </c>
      <c r="D407">
        <v>12</v>
      </c>
      <c r="E407">
        <v>477291.1</v>
      </c>
      <c r="F407">
        <v>171232.9</v>
      </c>
      <c r="G407">
        <v>52.4</v>
      </c>
      <c r="H407">
        <v>52.4</v>
      </c>
      <c r="I407">
        <v>53.1</v>
      </c>
      <c r="J407">
        <v>53.1</v>
      </c>
      <c r="K407" s="4">
        <f t="shared" si="73"/>
        <v>0</v>
      </c>
      <c r="L407" s="4">
        <f t="shared" si="74"/>
        <v>0.7</v>
      </c>
      <c r="M407" s="7">
        <f t="shared" si="75"/>
        <v>0</v>
      </c>
      <c r="N407" s="7">
        <f t="shared" si="76"/>
        <v>0.7</v>
      </c>
      <c r="O407" s="42">
        <f t="shared" si="77"/>
        <v>0.1</v>
      </c>
      <c r="P407" s="42" t="b">
        <f t="shared" si="78"/>
        <v>0</v>
      </c>
      <c r="Q407" s="42">
        <f t="shared" si="72"/>
        <v>0.8</v>
      </c>
      <c r="R407" s="42" t="b">
        <f t="shared" si="79"/>
        <v>0</v>
      </c>
      <c r="S407" s="4">
        <f t="shared" si="80"/>
        <v>56.4</v>
      </c>
      <c r="T407" s="4" t="b">
        <f t="shared" si="81"/>
        <v>0</v>
      </c>
      <c r="U407" s="4">
        <f t="shared" si="82"/>
        <v>57.1</v>
      </c>
      <c r="V407" s="4" t="b">
        <f t="shared" si="83"/>
        <v>0</v>
      </c>
    </row>
    <row r="408" spans="1:22" x14ac:dyDescent="0.25">
      <c r="A408" t="s">
        <v>283</v>
      </c>
      <c r="B408">
        <v>407</v>
      </c>
      <c r="C408" t="s">
        <v>180</v>
      </c>
      <c r="D408">
        <v>6</v>
      </c>
      <c r="E408">
        <v>477284.1</v>
      </c>
      <c r="F408">
        <v>171218.2</v>
      </c>
      <c r="G408">
        <v>52.1</v>
      </c>
      <c r="H408">
        <v>52.1</v>
      </c>
      <c r="I408">
        <v>52.9</v>
      </c>
      <c r="J408">
        <v>52.8</v>
      </c>
      <c r="K408" s="4">
        <f t="shared" si="73"/>
        <v>0</v>
      </c>
      <c r="L408" s="4">
        <f t="shared" si="74"/>
        <v>0.7</v>
      </c>
      <c r="M408" s="7">
        <f t="shared" si="75"/>
        <v>0</v>
      </c>
      <c r="N408" s="7">
        <f t="shared" si="76"/>
        <v>0.7</v>
      </c>
      <c r="O408" s="42">
        <f t="shared" si="77"/>
        <v>0.1</v>
      </c>
      <c r="P408" s="42" t="b">
        <f t="shared" si="78"/>
        <v>0</v>
      </c>
      <c r="Q408" s="42">
        <f t="shared" si="72"/>
        <v>0.8</v>
      </c>
      <c r="R408" s="42" t="b">
        <f t="shared" si="79"/>
        <v>0</v>
      </c>
      <c r="S408" s="4">
        <f t="shared" si="80"/>
        <v>56.4</v>
      </c>
      <c r="T408" s="4" t="b">
        <f t="shared" si="81"/>
        <v>0</v>
      </c>
      <c r="U408" s="4">
        <f t="shared" si="82"/>
        <v>57.1</v>
      </c>
      <c r="V408" s="4" t="b">
        <f t="shared" si="83"/>
        <v>0</v>
      </c>
    </row>
    <row r="409" spans="1:22" x14ac:dyDescent="0.25">
      <c r="A409" t="s">
        <v>283</v>
      </c>
      <c r="B409">
        <v>408</v>
      </c>
      <c r="C409" t="s">
        <v>180</v>
      </c>
      <c r="D409">
        <v>8</v>
      </c>
      <c r="E409">
        <v>477282.3</v>
      </c>
      <c r="F409">
        <v>171221.6</v>
      </c>
      <c r="G409">
        <v>51.8</v>
      </c>
      <c r="H409">
        <v>51.8</v>
      </c>
      <c r="I409">
        <v>52.6</v>
      </c>
      <c r="J409">
        <v>52.5</v>
      </c>
      <c r="K409" s="4">
        <f t="shared" si="73"/>
        <v>0</v>
      </c>
      <c r="L409" s="4">
        <f t="shared" si="74"/>
        <v>0.7</v>
      </c>
      <c r="M409" s="7">
        <f t="shared" si="75"/>
        <v>0</v>
      </c>
      <c r="N409" s="7">
        <f t="shared" si="76"/>
        <v>0.7</v>
      </c>
      <c r="O409" s="42">
        <f t="shared" si="77"/>
        <v>0.1</v>
      </c>
      <c r="P409" s="42" t="b">
        <f t="shared" si="78"/>
        <v>0</v>
      </c>
      <c r="Q409" s="42">
        <f t="shared" si="72"/>
        <v>0.8</v>
      </c>
      <c r="R409" s="42" t="b">
        <f t="shared" si="79"/>
        <v>0</v>
      </c>
      <c r="S409" s="4">
        <f t="shared" si="80"/>
        <v>56.4</v>
      </c>
      <c r="T409" s="4" t="b">
        <f t="shared" si="81"/>
        <v>0</v>
      </c>
      <c r="U409" s="4">
        <f t="shared" si="82"/>
        <v>57.1</v>
      </c>
      <c r="V409" s="4" t="b">
        <f t="shared" si="83"/>
        <v>0</v>
      </c>
    </row>
    <row r="410" spans="1:22" x14ac:dyDescent="0.25">
      <c r="A410" t="s">
        <v>283</v>
      </c>
      <c r="B410">
        <v>409</v>
      </c>
      <c r="C410" t="s">
        <v>180</v>
      </c>
      <c r="D410">
        <v>7</v>
      </c>
      <c r="E410">
        <v>477283.1</v>
      </c>
      <c r="F410">
        <v>171220</v>
      </c>
      <c r="G410">
        <v>51.7</v>
      </c>
      <c r="H410">
        <v>51.7</v>
      </c>
      <c r="I410">
        <v>52.5</v>
      </c>
      <c r="J410">
        <v>52.4</v>
      </c>
      <c r="K410" s="4">
        <f t="shared" si="73"/>
        <v>0</v>
      </c>
      <c r="L410" s="4">
        <f t="shared" si="74"/>
        <v>0.7</v>
      </c>
      <c r="M410" s="7">
        <f t="shared" si="75"/>
        <v>0</v>
      </c>
      <c r="N410" s="7">
        <f t="shared" si="76"/>
        <v>0.7</v>
      </c>
      <c r="O410" s="42">
        <f t="shared" si="77"/>
        <v>0.1</v>
      </c>
      <c r="P410" s="42" t="b">
        <f t="shared" si="78"/>
        <v>0</v>
      </c>
      <c r="Q410" s="42">
        <f t="shared" si="72"/>
        <v>0.8</v>
      </c>
      <c r="R410" s="42" t="b">
        <f t="shared" si="79"/>
        <v>0</v>
      </c>
      <c r="S410" s="4">
        <f t="shared" si="80"/>
        <v>56.4</v>
      </c>
      <c r="T410" s="4" t="b">
        <f t="shared" si="81"/>
        <v>0</v>
      </c>
      <c r="U410" s="4">
        <f t="shared" si="82"/>
        <v>57.1</v>
      </c>
      <c r="V410" s="4" t="b">
        <f t="shared" si="83"/>
        <v>0</v>
      </c>
    </row>
    <row r="411" spans="1:22" x14ac:dyDescent="0.25">
      <c r="A411" t="s">
        <v>283</v>
      </c>
      <c r="B411">
        <v>410</v>
      </c>
      <c r="C411" t="s">
        <v>180</v>
      </c>
      <c r="D411">
        <v>2</v>
      </c>
      <c r="E411">
        <v>477295.2</v>
      </c>
      <c r="F411">
        <v>171228.4</v>
      </c>
      <c r="G411">
        <v>51.4</v>
      </c>
      <c r="H411">
        <v>51.4</v>
      </c>
      <c r="I411">
        <v>52.1</v>
      </c>
      <c r="J411">
        <v>52.1</v>
      </c>
      <c r="K411" s="4">
        <f t="shared" si="73"/>
        <v>0</v>
      </c>
      <c r="L411" s="4">
        <f t="shared" si="74"/>
        <v>0.7</v>
      </c>
      <c r="M411" s="7">
        <f t="shared" si="75"/>
        <v>0</v>
      </c>
      <c r="N411" s="7">
        <f t="shared" si="76"/>
        <v>0.7</v>
      </c>
      <c r="O411" s="42">
        <f t="shared" si="77"/>
        <v>0.1</v>
      </c>
      <c r="P411" s="42" t="b">
        <f t="shared" si="78"/>
        <v>0</v>
      </c>
      <c r="Q411" s="42">
        <f t="shared" si="72"/>
        <v>0.8</v>
      </c>
      <c r="R411" s="42" t="b">
        <f t="shared" si="79"/>
        <v>0</v>
      </c>
      <c r="S411" s="4">
        <f t="shared" si="80"/>
        <v>56.4</v>
      </c>
      <c r="T411" s="4" t="b">
        <f t="shared" si="81"/>
        <v>0</v>
      </c>
      <c r="U411" s="4">
        <f t="shared" si="82"/>
        <v>57.1</v>
      </c>
      <c r="V411" s="4" t="b">
        <f t="shared" si="83"/>
        <v>0</v>
      </c>
    </row>
    <row r="412" spans="1:22" x14ac:dyDescent="0.25">
      <c r="A412" t="s">
        <v>283</v>
      </c>
      <c r="B412">
        <v>411</v>
      </c>
      <c r="C412" t="s">
        <v>180</v>
      </c>
      <c r="D412">
        <v>3</v>
      </c>
      <c r="E412">
        <v>477290.7</v>
      </c>
      <c r="F412">
        <v>171221.3</v>
      </c>
      <c r="G412">
        <v>51.3</v>
      </c>
      <c r="H412">
        <v>51.3</v>
      </c>
      <c r="I412">
        <v>52</v>
      </c>
      <c r="J412">
        <v>52</v>
      </c>
      <c r="K412" s="4">
        <f t="shared" si="73"/>
        <v>0</v>
      </c>
      <c r="L412" s="4">
        <f t="shared" si="74"/>
        <v>0.7</v>
      </c>
      <c r="M412" s="7">
        <f t="shared" si="75"/>
        <v>0</v>
      </c>
      <c r="N412" s="7">
        <f t="shared" si="76"/>
        <v>0.7</v>
      </c>
      <c r="O412" s="42">
        <f t="shared" si="77"/>
        <v>0.1</v>
      </c>
      <c r="P412" s="42" t="b">
        <f t="shared" si="78"/>
        <v>0</v>
      </c>
      <c r="Q412" s="42">
        <f t="shared" si="72"/>
        <v>0.8</v>
      </c>
      <c r="R412" s="42" t="b">
        <f t="shared" si="79"/>
        <v>0</v>
      </c>
      <c r="S412" s="4">
        <f t="shared" si="80"/>
        <v>56.4</v>
      </c>
      <c r="T412" s="4" t="b">
        <f t="shared" si="81"/>
        <v>0</v>
      </c>
      <c r="U412" s="4">
        <f t="shared" si="82"/>
        <v>57.1</v>
      </c>
      <c r="V412" s="4" t="b">
        <f t="shared" si="83"/>
        <v>0</v>
      </c>
    </row>
    <row r="413" spans="1:22" x14ac:dyDescent="0.25">
      <c r="A413" t="s">
        <v>283</v>
      </c>
      <c r="B413">
        <v>412</v>
      </c>
      <c r="C413" t="s">
        <v>180</v>
      </c>
      <c r="D413">
        <v>10</v>
      </c>
      <c r="E413">
        <v>477285.6</v>
      </c>
      <c r="F413">
        <v>171229.9</v>
      </c>
      <c r="G413">
        <v>51.3</v>
      </c>
      <c r="H413">
        <v>51.3</v>
      </c>
      <c r="I413">
        <v>52</v>
      </c>
      <c r="J413">
        <v>52</v>
      </c>
      <c r="K413" s="4">
        <f t="shared" si="73"/>
        <v>0</v>
      </c>
      <c r="L413" s="4">
        <f t="shared" si="74"/>
        <v>0.7</v>
      </c>
      <c r="M413" s="7">
        <f t="shared" si="75"/>
        <v>0</v>
      </c>
      <c r="N413" s="7">
        <f t="shared" si="76"/>
        <v>0.7</v>
      </c>
      <c r="O413" s="42">
        <f t="shared" si="77"/>
        <v>0.1</v>
      </c>
      <c r="P413" s="42" t="b">
        <f t="shared" si="78"/>
        <v>0</v>
      </c>
      <c r="Q413" s="42">
        <f t="shared" si="72"/>
        <v>0.8</v>
      </c>
      <c r="R413" s="42" t="b">
        <f t="shared" si="79"/>
        <v>0</v>
      </c>
      <c r="S413" s="4">
        <f t="shared" si="80"/>
        <v>56.4</v>
      </c>
      <c r="T413" s="4" t="b">
        <f t="shared" si="81"/>
        <v>0</v>
      </c>
      <c r="U413" s="4">
        <f t="shared" si="82"/>
        <v>57.1</v>
      </c>
      <c r="V413" s="4" t="b">
        <f t="shared" si="83"/>
        <v>0</v>
      </c>
    </row>
    <row r="414" spans="1:22" x14ac:dyDescent="0.25">
      <c r="A414" t="s">
        <v>283</v>
      </c>
      <c r="B414">
        <v>413</v>
      </c>
      <c r="C414" t="s">
        <v>180</v>
      </c>
      <c r="D414">
        <v>6</v>
      </c>
      <c r="E414">
        <v>477284.1</v>
      </c>
      <c r="F414">
        <v>171218.2</v>
      </c>
      <c r="G414">
        <v>49.9</v>
      </c>
      <c r="H414">
        <v>49.9</v>
      </c>
      <c r="I414">
        <v>50.6</v>
      </c>
      <c r="J414">
        <v>50.6</v>
      </c>
      <c r="K414" s="4">
        <f t="shared" si="73"/>
        <v>0</v>
      </c>
      <c r="L414" s="4">
        <f t="shared" si="74"/>
        <v>0.7</v>
      </c>
      <c r="M414" s="7">
        <f t="shared" si="75"/>
        <v>0</v>
      </c>
      <c r="N414" s="7">
        <f t="shared" si="76"/>
        <v>0.7</v>
      </c>
      <c r="O414" s="42">
        <f t="shared" si="77"/>
        <v>0.1</v>
      </c>
      <c r="P414" s="42" t="b">
        <f t="shared" si="78"/>
        <v>0</v>
      </c>
      <c r="Q414" s="42">
        <f t="shared" si="72"/>
        <v>0.8</v>
      </c>
      <c r="R414" s="42" t="b">
        <f t="shared" si="79"/>
        <v>0</v>
      </c>
      <c r="S414" s="4">
        <f t="shared" si="80"/>
        <v>56.4</v>
      </c>
      <c r="T414" s="4" t="b">
        <f t="shared" si="81"/>
        <v>0</v>
      </c>
      <c r="U414" s="4">
        <f t="shared" si="82"/>
        <v>57.1</v>
      </c>
      <c r="V414" s="4" t="b">
        <f t="shared" si="83"/>
        <v>0</v>
      </c>
    </row>
    <row r="415" spans="1:22" x14ac:dyDescent="0.25">
      <c r="A415" t="s">
        <v>283</v>
      </c>
      <c r="B415">
        <v>414</v>
      </c>
      <c r="C415" t="s">
        <v>180</v>
      </c>
      <c r="D415">
        <v>8</v>
      </c>
      <c r="E415">
        <v>477282.3</v>
      </c>
      <c r="F415">
        <v>171221.6</v>
      </c>
      <c r="G415">
        <v>49.5</v>
      </c>
      <c r="H415">
        <v>49.5</v>
      </c>
      <c r="I415">
        <v>50.2</v>
      </c>
      <c r="J415">
        <v>50.2</v>
      </c>
      <c r="K415" s="4">
        <f t="shared" si="73"/>
        <v>0</v>
      </c>
      <c r="L415" s="4">
        <f t="shared" si="74"/>
        <v>0.7</v>
      </c>
      <c r="M415" s="7">
        <f t="shared" si="75"/>
        <v>0</v>
      </c>
      <c r="N415" s="7">
        <f t="shared" si="76"/>
        <v>0.7</v>
      </c>
      <c r="O415" s="42">
        <f t="shared" si="77"/>
        <v>0.1</v>
      </c>
      <c r="P415" s="42" t="b">
        <f t="shared" si="78"/>
        <v>0</v>
      </c>
      <c r="Q415" s="42">
        <f t="shared" si="72"/>
        <v>0.8</v>
      </c>
      <c r="R415" s="42" t="b">
        <f t="shared" si="79"/>
        <v>0</v>
      </c>
      <c r="S415" s="4">
        <f t="shared" si="80"/>
        <v>56.4</v>
      </c>
      <c r="T415" s="4" t="b">
        <f t="shared" si="81"/>
        <v>0</v>
      </c>
      <c r="U415" s="4">
        <f t="shared" si="82"/>
        <v>57.1</v>
      </c>
      <c r="V415" s="4" t="b">
        <f t="shared" si="83"/>
        <v>0</v>
      </c>
    </row>
    <row r="416" spans="1:22" x14ac:dyDescent="0.25">
      <c r="A416" t="s">
        <v>283</v>
      </c>
      <c r="B416">
        <v>415</v>
      </c>
      <c r="C416" t="s">
        <v>180</v>
      </c>
      <c r="D416">
        <v>2</v>
      </c>
      <c r="E416">
        <v>477295.2</v>
      </c>
      <c r="F416">
        <v>171228.4</v>
      </c>
      <c r="G416">
        <v>48.9</v>
      </c>
      <c r="H416">
        <v>48.9</v>
      </c>
      <c r="I416">
        <v>49.7</v>
      </c>
      <c r="J416">
        <v>49.7</v>
      </c>
      <c r="K416" s="4">
        <f t="shared" si="73"/>
        <v>0</v>
      </c>
      <c r="L416" s="4">
        <f t="shared" si="74"/>
        <v>0.8</v>
      </c>
      <c r="M416" s="7">
        <f t="shared" si="75"/>
        <v>0</v>
      </c>
      <c r="N416" s="7">
        <f t="shared" si="76"/>
        <v>0.8</v>
      </c>
      <c r="O416" s="42">
        <f t="shared" si="77"/>
        <v>0.1</v>
      </c>
      <c r="P416" s="42" t="b">
        <f t="shared" si="78"/>
        <v>0</v>
      </c>
      <c r="Q416" s="42">
        <f t="shared" si="72"/>
        <v>0.8</v>
      </c>
      <c r="R416" s="42" t="b">
        <f t="shared" si="79"/>
        <v>1</v>
      </c>
      <c r="S416" s="4">
        <f t="shared" si="80"/>
        <v>56.4</v>
      </c>
      <c r="T416" s="4" t="b">
        <f t="shared" si="81"/>
        <v>0</v>
      </c>
      <c r="U416" s="4">
        <f t="shared" si="82"/>
        <v>57.1</v>
      </c>
      <c r="V416" s="4" t="b">
        <f t="shared" si="83"/>
        <v>0</v>
      </c>
    </row>
    <row r="417" spans="1:22" x14ac:dyDescent="0.25">
      <c r="A417" t="s">
        <v>283</v>
      </c>
      <c r="B417">
        <v>416</v>
      </c>
      <c r="C417" t="s">
        <v>180</v>
      </c>
      <c r="D417">
        <v>3</v>
      </c>
      <c r="E417">
        <v>477290.7</v>
      </c>
      <c r="F417">
        <v>171221.3</v>
      </c>
      <c r="G417">
        <v>48.9</v>
      </c>
      <c r="H417">
        <v>48.9</v>
      </c>
      <c r="I417">
        <v>49.6</v>
      </c>
      <c r="J417">
        <v>49.6</v>
      </c>
      <c r="K417" s="4">
        <f t="shared" si="73"/>
        <v>0</v>
      </c>
      <c r="L417" s="4">
        <f t="shared" si="74"/>
        <v>0.7</v>
      </c>
      <c r="M417" s="7">
        <f t="shared" si="75"/>
        <v>0</v>
      </c>
      <c r="N417" s="7">
        <f t="shared" si="76"/>
        <v>0.7</v>
      </c>
      <c r="O417" s="42">
        <f t="shared" si="77"/>
        <v>0.1</v>
      </c>
      <c r="P417" s="42" t="b">
        <f t="shared" si="78"/>
        <v>0</v>
      </c>
      <c r="Q417" s="42">
        <f t="shared" si="72"/>
        <v>0.8</v>
      </c>
      <c r="R417" s="42" t="b">
        <f t="shared" si="79"/>
        <v>0</v>
      </c>
      <c r="S417" s="4">
        <f t="shared" si="80"/>
        <v>56.4</v>
      </c>
      <c r="T417" s="4" t="b">
        <f t="shared" si="81"/>
        <v>0</v>
      </c>
      <c r="U417" s="4">
        <f t="shared" si="82"/>
        <v>57.1</v>
      </c>
      <c r="V417" s="4" t="b">
        <f t="shared" si="83"/>
        <v>0</v>
      </c>
    </row>
    <row r="418" spans="1:22" x14ac:dyDescent="0.25">
      <c r="A418" t="s">
        <v>283</v>
      </c>
      <c r="B418">
        <v>417</v>
      </c>
      <c r="C418" t="s">
        <v>180</v>
      </c>
      <c r="D418">
        <v>5</v>
      </c>
      <c r="E418">
        <v>477286</v>
      </c>
      <c r="F418">
        <v>171218.2</v>
      </c>
      <c r="G418">
        <v>48.6</v>
      </c>
      <c r="H418">
        <v>48.6</v>
      </c>
      <c r="I418">
        <v>49.3</v>
      </c>
      <c r="J418">
        <v>49.3</v>
      </c>
      <c r="K418" s="4">
        <f t="shared" si="73"/>
        <v>0</v>
      </c>
      <c r="L418" s="4">
        <f t="shared" si="74"/>
        <v>0.7</v>
      </c>
      <c r="M418" s="7">
        <f t="shared" si="75"/>
        <v>0</v>
      </c>
      <c r="N418" s="7">
        <f t="shared" si="76"/>
        <v>0.7</v>
      </c>
      <c r="O418" s="42">
        <f t="shared" si="77"/>
        <v>0.1</v>
      </c>
      <c r="P418" s="42" t="b">
        <f t="shared" si="78"/>
        <v>0</v>
      </c>
      <c r="Q418" s="42">
        <f t="shared" si="72"/>
        <v>0.8</v>
      </c>
      <c r="R418" s="42" t="b">
        <f t="shared" si="79"/>
        <v>0</v>
      </c>
      <c r="S418" s="4">
        <f t="shared" si="80"/>
        <v>56.4</v>
      </c>
      <c r="T418" s="4" t="b">
        <f t="shared" si="81"/>
        <v>0</v>
      </c>
      <c r="U418" s="4">
        <f t="shared" si="82"/>
        <v>57.1</v>
      </c>
      <c r="V418" s="4" t="b">
        <f t="shared" si="83"/>
        <v>0</v>
      </c>
    </row>
    <row r="419" spans="1:22" x14ac:dyDescent="0.25">
      <c r="A419" t="s">
        <v>283</v>
      </c>
      <c r="B419">
        <v>418</v>
      </c>
      <c r="C419" t="s">
        <v>180</v>
      </c>
      <c r="D419">
        <v>4</v>
      </c>
      <c r="E419">
        <v>477287.4</v>
      </c>
      <c r="F419">
        <v>171218.4</v>
      </c>
      <c r="G419">
        <v>48.4</v>
      </c>
      <c r="H419">
        <v>48.4</v>
      </c>
      <c r="I419">
        <v>49.1</v>
      </c>
      <c r="J419">
        <v>49.1</v>
      </c>
      <c r="K419" s="4">
        <f t="shared" si="73"/>
        <v>0</v>
      </c>
      <c r="L419" s="4">
        <f t="shared" si="74"/>
        <v>0.7</v>
      </c>
      <c r="M419" s="7">
        <f t="shared" si="75"/>
        <v>0</v>
      </c>
      <c r="N419" s="7">
        <f t="shared" si="76"/>
        <v>0.7</v>
      </c>
      <c r="O419" s="42">
        <f t="shared" si="77"/>
        <v>0.1</v>
      </c>
      <c r="P419" s="42" t="b">
        <f t="shared" si="78"/>
        <v>0</v>
      </c>
      <c r="Q419" s="42">
        <f t="shared" si="72"/>
        <v>0.8</v>
      </c>
      <c r="R419" s="42" t="b">
        <f t="shared" si="79"/>
        <v>0</v>
      </c>
      <c r="S419" s="4">
        <f t="shared" si="80"/>
        <v>56.4</v>
      </c>
      <c r="T419" s="4" t="b">
        <f t="shared" si="81"/>
        <v>0</v>
      </c>
      <c r="U419" s="4">
        <f t="shared" si="82"/>
        <v>57.1</v>
      </c>
      <c r="V419" s="4" t="b">
        <f t="shared" si="83"/>
        <v>0</v>
      </c>
    </row>
    <row r="420" spans="1:22" x14ac:dyDescent="0.25">
      <c r="A420" t="s">
        <v>283</v>
      </c>
      <c r="B420">
        <v>419</v>
      </c>
      <c r="C420" t="s">
        <v>180</v>
      </c>
      <c r="D420">
        <v>5</v>
      </c>
      <c r="E420">
        <v>477286</v>
      </c>
      <c r="F420">
        <v>171218.2</v>
      </c>
      <c r="G420">
        <v>44.4</v>
      </c>
      <c r="H420">
        <v>44.4</v>
      </c>
      <c r="I420">
        <v>45.1</v>
      </c>
      <c r="J420">
        <v>45.1</v>
      </c>
      <c r="K420" s="4">
        <f t="shared" si="73"/>
        <v>0</v>
      </c>
      <c r="L420" s="4">
        <f t="shared" si="74"/>
        <v>0.7</v>
      </c>
      <c r="M420" s="7">
        <f t="shared" si="75"/>
        <v>0</v>
      </c>
      <c r="N420" s="7">
        <f t="shared" si="76"/>
        <v>0.7</v>
      </c>
      <c r="O420" s="42">
        <f t="shared" si="77"/>
        <v>0.1</v>
      </c>
      <c r="P420" s="42" t="b">
        <f t="shared" si="78"/>
        <v>0</v>
      </c>
      <c r="Q420" s="42">
        <f t="shared" si="72"/>
        <v>0.8</v>
      </c>
      <c r="R420" s="42" t="b">
        <f t="shared" si="79"/>
        <v>0</v>
      </c>
      <c r="S420" s="4">
        <f t="shared" si="80"/>
        <v>56.4</v>
      </c>
      <c r="T420" s="4" t="b">
        <f t="shared" si="81"/>
        <v>0</v>
      </c>
      <c r="U420" s="4">
        <f t="shared" si="82"/>
        <v>57.1</v>
      </c>
      <c r="V420" s="4" t="b">
        <f t="shared" si="83"/>
        <v>0</v>
      </c>
    </row>
    <row r="421" spans="1:22" x14ac:dyDescent="0.25">
      <c r="A421" t="s">
        <v>283</v>
      </c>
      <c r="B421">
        <v>420</v>
      </c>
      <c r="C421" t="s">
        <v>180</v>
      </c>
      <c r="D421">
        <v>4</v>
      </c>
      <c r="E421">
        <v>477287.4</v>
      </c>
      <c r="F421">
        <v>171218.4</v>
      </c>
      <c r="G421">
        <v>44.3</v>
      </c>
      <c r="H421">
        <v>44.3</v>
      </c>
      <c r="I421">
        <v>45</v>
      </c>
      <c r="J421">
        <v>45</v>
      </c>
      <c r="K421" s="4">
        <f t="shared" si="73"/>
        <v>0</v>
      </c>
      <c r="L421" s="4">
        <f t="shared" si="74"/>
        <v>0.7</v>
      </c>
      <c r="M421" s="7">
        <f t="shared" si="75"/>
        <v>0</v>
      </c>
      <c r="N421" s="7">
        <f t="shared" si="76"/>
        <v>0.7</v>
      </c>
      <c r="O421" s="42">
        <f t="shared" si="77"/>
        <v>0.1</v>
      </c>
      <c r="P421" s="42" t="b">
        <f t="shared" si="78"/>
        <v>0</v>
      </c>
      <c r="Q421" s="42">
        <f t="shared" si="72"/>
        <v>0.8</v>
      </c>
      <c r="R421" s="42" t="b">
        <f t="shared" si="79"/>
        <v>0</v>
      </c>
      <c r="S421" s="4">
        <f t="shared" si="80"/>
        <v>56.4</v>
      </c>
      <c r="T421" s="4" t="b">
        <f t="shared" si="81"/>
        <v>0</v>
      </c>
      <c r="U421" s="4">
        <f t="shared" si="82"/>
        <v>57.1</v>
      </c>
      <c r="V421" s="4" t="b">
        <f t="shared" si="83"/>
        <v>0</v>
      </c>
    </row>
    <row r="422" spans="1:22" x14ac:dyDescent="0.25">
      <c r="A422" t="s">
        <v>283</v>
      </c>
      <c r="B422">
        <v>421</v>
      </c>
      <c r="C422" t="s">
        <v>181</v>
      </c>
      <c r="D422">
        <v>1</v>
      </c>
      <c r="E422">
        <v>477284.1</v>
      </c>
      <c r="F422">
        <v>171251.3</v>
      </c>
      <c r="G422">
        <v>57.5</v>
      </c>
      <c r="H422">
        <v>57.5</v>
      </c>
      <c r="I422">
        <v>58.2</v>
      </c>
      <c r="J422">
        <v>58.2</v>
      </c>
      <c r="K422" s="4">
        <f t="shared" si="73"/>
        <v>0</v>
      </c>
      <c r="L422" s="4">
        <f t="shared" si="74"/>
        <v>0.7</v>
      </c>
      <c r="M422" s="7">
        <f t="shared" si="75"/>
        <v>0</v>
      </c>
      <c r="N422" s="7">
        <f t="shared" si="76"/>
        <v>0.7</v>
      </c>
      <c r="O422" s="42">
        <f t="shared" si="77"/>
        <v>0.1</v>
      </c>
      <c r="P422" s="42" t="b">
        <f t="shared" si="78"/>
        <v>0</v>
      </c>
      <c r="Q422" s="42">
        <f t="shared" si="72"/>
        <v>0.8</v>
      </c>
      <c r="R422" s="42" t="b">
        <f t="shared" si="79"/>
        <v>0</v>
      </c>
      <c r="S422" s="4">
        <f t="shared" si="80"/>
        <v>57.5</v>
      </c>
      <c r="T422" s="4" t="b">
        <f t="shared" si="81"/>
        <v>1</v>
      </c>
      <c r="U422" s="4">
        <f t="shared" si="82"/>
        <v>58.2</v>
      </c>
      <c r="V422" s="4" t="b">
        <f t="shared" si="83"/>
        <v>1</v>
      </c>
    </row>
    <row r="423" spans="1:22" x14ac:dyDescent="0.25">
      <c r="A423" t="s">
        <v>283</v>
      </c>
      <c r="B423">
        <v>422</v>
      </c>
      <c r="C423" t="s">
        <v>181</v>
      </c>
      <c r="D423">
        <v>2</v>
      </c>
      <c r="E423">
        <v>477289</v>
      </c>
      <c r="F423">
        <v>171248.3</v>
      </c>
      <c r="G423">
        <v>57.5</v>
      </c>
      <c r="H423">
        <v>57.5</v>
      </c>
      <c r="I423">
        <v>58.2</v>
      </c>
      <c r="J423">
        <v>58.2</v>
      </c>
      <c r="K423" s="4">
        <f t="shared" si="73"/>
        <v>0</v>
      </c>
      <c r="L423" s="4">
        <f t="shared" si="74"/>
        <v>0.7</v>
      </c>
      <c r="M423" s="7">
        <f t="shared" si="75"/>
        <v>0</v>
      </c>
      <c r="N423" s="7">
        <f t="shared" si="76"/>
        <v>0.7</v>
      </c>
      <c r="O423" s="42">
        <f t="shared" si="77"/>
        <v>0.1</v>
      </c>
      <c r="P423" s="42" t="b">
        <f t="shared" si="78"/>
        <v>0</v>
      </c>
      <c r="Q423" s="42">
        <f t="shared" si="72"/>
        <v>0.8</v>
      </c>
      <c r="R423" s="42" t="b">
        <f t="shared" si="79"/>
        <v>0</v>
      </c>
      <c r="S423" s="4">
        <f t="shared" si="80"/>
        <v>57.5</v>
      </c>
      <c r="T423" s="4" t="b">
        <f t="shared" si="81"/>
        <v>1</v>
      </c>
      <c r="U423" s="4">
        <f t="shared" si="82"/>
        <v>58.2</v>
      </c>
      <c r="V423" s="4" t="b">
        <f t="shared" si="83"/>
        <v>1</v>
      </c>
    </row>
    <row r="424" spans="1:22" x14ac:dyDescent="0.25">
      <c r="A424" t="s">
        <v>283</v>
      </c>
      <c r="B424">
        <v>423</v>
      </c>
      <c r="C424" t="s">
        <v>181</v>
      </c>
      <c r="D424">
        <v>11</v>
      </c>
      <c r="E424">
        <v>477279.4</v>
      </c>
      <c r="F424">
        <v>171249.4</v>
      </c>
      <c r="G424">
        <v>56.7</v>
      </c>
      <c r="H424">
        <v>56.7</v>
      </c>
      <c r="I424">
        <v>57.4</v>
      </c>
      <c r="J424">
        <v>57.4</v>
      </c>
      <c r="K424" s="4">
        <f t="shared" si="73"/>
        <v>0</v>
      </c>
      <c r="L424" s="4">
        <f t="shared" si="74"/>
        <v>0.7</v>
      </c>
      <c r="M424" s="7">
        <f t="shared" si="75"/>
        <v>0</v>
      </c>
      <c r="N424" s="7">
        <f t="shared" si="76"/>
        <v>0.7</v>
      </c>
      <c r="O424" s="42">
        <f t="shared" si="77"/>
        <v>0.1</v>
      </c>
      <c r="P424" s="42" t="b">
        <f t="shared" si="78"/>
        <v>0</v>
      </c>
      <c r="Q424" s="42">
        <f t="shared" si="72"/>
        <v>0.8</v>
      </c>
      <c r="R424" s="42" t="b">
        <f t="shared" si="79"/>
        <v>0</v>
      </c>
      <c r="S424" s="4">
        <f t="shared" si="80"/>
        <v>57.5</v>
      </c>
      <c r="T424" s="4" t="b">
        <f t="shared" si="81"/>
        <v>0</v>
      </c>
      <c r="U424" s="4">
        <f t="shared" si="82"/>
        <v>58.2</v>
      </c>
      <c r="V424" s="4" t="b">
        <f t="shared" si="83"/>
        <v>0</v>
      </c>
    </row>
    <row r="425" spans="1:22" x14ac:dyDescent="0.25">
      <c r="A425" t="s">
        <v>283</v>
      </c>
      <c r="B425">
        <v>424</v>
      </c>
      <c r="C425" t="s">
        <v>181</v>
      </c>
      <c r="D425">
        <v>1</v>
      </c>
      <c r="E425">
        <v>477284.1</v>
      </c>
      <c r="F425">
        <v>171251.3</v>
      </c>
      <c r="G425">
        <v>55.4</v>
      </c>
      <c r="H425">
        <v>55.4</v>
      </c>
      <c r="I425">
        <v>56.1</v>
      </c>
      <c r="J425">
        <v>56.1</v>
      </c>
      <c r="K425" s="4">
        <f t="shared" si="73"/>
        <v>0</v>
      </c>
      <c r="L425" s="4">
        <f t="shared" si="74"/>
        <v>0.7</v>
      </c>
      <c r="M425" s="7">
        <f t="shared" si="75"/>
        <v>0</v>
      </c>
      <c r="N425" s="7">
        <f t="shared" si="76"/>
        <v>0.7</v>
      </c>
      <c r="O425" s="42">
        <f t="shared" si="77"/>
        <v>0.1</v>
      </c>
      <c r="P425" s="42" t="b">
        <f t="shared" si="78"/>
        <v>0</v>
      </c>
      <c r="Q425" s="42">
        <f t="shared" si="72"/>
        <v>0.8</v>
      </c>
      <c r="R425" s="42" t="b">
        <f t="shared" si="79"/>
        <v>0</v>
      </c>
      <c r="S425" s="4">
        <f t="shared" si="80"/>
        <v>57.5</v>
      </c>
      <c r="T425" s="4" t="b">
        <f t="shared" si="81"/>
        <v>0</v>
      </c>
      <c r="U425" s="4">
        <f t="shared" si="82"/>
        <v>58.2</v>
      </c>
      <c r="V425" s="4" t="b">
        <f t="shared" si="83"/>
        <v>0</v>
      </c>
    </row>
    <row r="426" spans="1:22" x14ac:dyDescent="0.25">
      <c r="A426" t="s">
        <v>283</v>
      </c>
      <c r="B426">
        <v>425</v>
      </c>
      <c r="C426" t="s">
        <v>181</v>
      </c>
      <c r="D426">
        <v>2</v>
      </c>
      <c r="E426">
        <v>477289</v>
      </c>
      <c r="F426">
        <v>171248.3</v>
      </c>
      <c r="G426">
        <v>55.4</v>
      </c>
      <c r="H426">
        <v>55.4</v>
      </c>
      <c r="I426">
        <v>56.1</v>
      </c>
      <c r="J426">
        <v>56.1</v>
      </c>
      <c r="K426" s="4">
        <f t="shared" si="73"/>
        <v>0</v>
      </c>
      <c r="L426" s="4">
        <f t="shared" si="74"/>
        <v>0.7</v>
      </c>
      <c r="M426" s="7">
        <f t="shared" si="75"/>
        <v>0</v>
      </c>
      <c r="N426" s="7">
        <f t="shared" si="76"/>
        <v>0.7</v>
      </c>
      <c r="O426" s="42">
        <f t="shared" si="77"/>
        <v>0.1</v>
      </c>
      <c r="P426" s="42" t="b">
        <f t="shared" si="78"/>
        <v>0</v>
      </c>
      <c r="Q426" s="42">
        <f t="shared" si="72"/>
        <v>0.8</v>
      </c>
      <c r="R426" s="42" t="b">
        <f t="shared" si="79"/>
        <v>0</v>
      </c>
      <c r="S426" s="4">
        <f t="shared" si="80"/>
        <v>57.5</v>
      </c>
      <c r="T426" s="4" t="b">
        <f t="shared" si="81"/>
        <v>0</v>
      </c>
      <c r="U426" s="4">
        <f t="shared" si="82"/>
        <v>58.2</v>
      </c>
      <c r="V426" s="4" t="b">
        <f t="shared" si="83"/>
        <v>0</v>
      </c>
    </row>
    <row r="427" spans="1:22" x14ac:dyDescent="0.25">
      <c r="A427" t="s">
        <v>283</v>
      </c>
      <c r="B427">
        <v>426</v>
      </c>
      <c r="C427" t="s">
        <v>181</v>
      </c>
      <c r="D427">
        <v>10</v>
      </c>
      <c r="E427">
        <v>477275.1</v>
      </c>
      <c r="F427">
        <v>171242.4</v>
      </c>
      <c r="G427">
        <v>54.4</v>
      </c>
      <c r="H427">
        <v>54.4</v>
      </c>
      <c r="I427">
        <v>55.1</v>
      </c>
      <c r="J427">
        <v>55.1</v>
      </c>
      <c r="K427" s="4">
        <f t="shared" si="73"/>
        <v>0</v>
      </c>
      <c r="L427" s="4">
        <f t="shared" si="74"/>
        <v>0.7</v>
      </c>
      <c r="M427" s="7">
        <f t="shared" si="75"/>
        <v>0</v>
      </c>
      <c r="N427" s="7">
        <f t="shared" si="76"/>
        <v>0.7</v>
      </c>
      <c r="O427" s="42">
        <f t="shared" si="77"/>
        <v>0.1</v>
      </c>
      <c r="P427" s="42" t="b">
        <f t="shared" si="78"/>
        <v>0</v>
      </c>
      <c r="Q427" s="42">
        <f t="shared" si="72"/>
        <v>0.8</v>
      </c>
      <c r="R427" s="42" t="b">
        <f t="shared" si="79"/>
        <v>0</v>
      </c>
      <c r="S427" s="4">
        <f t="shared" si="80"/>
        <v>57.5</v>
      </c>
      <c r="T427" s="4" t="b">
        <f t="shared" si="81"/>
        <v>0</v>
      </c>
      <c r="U427" s="4">
        <f t="shared" si="82"/>
        <v>58.2</v>
      </c>
      <c r="V427" s="4" t="b">
        <f t="shared" si="83"/>
        <v>0</v>
      </c>
    </row>
    <row r="428" spans="1:22" x14ac:dyDescent="0.25">
      <c r="A428" t="s">
        <v>283</v>
      </c>
      <c r="B428">
        <v>427</v>
      </c>
      <c r="C428" t="s">
        <v>181</v>
      </c>
      <c r="D428">
        <v>11</v>
      </c>
      <c r="E428">
        <v>477279.4</v>
      </c>
      <c r="F428">
        <v>171249.4</v>
      </c>
      <c r="G428">
        <v>54.4</v>
      </c>
      <c r="H428">
        <v>54.3</v>
      </c>
      <c r="I428">
        <v>55.1</v>
      </c>
      <c r="J428">
        <v>55.1</v>
      </c>
      <c r="K428" s="4">
        <f t="shared" si="73"/>
        <v>-0.1</v>
      </c>
      <c r="L428" s="4">
        <f t="shared" si="74"/>
        <v>0.7</v>
      </c>
      <c r="M428" s="7">
        <f t="shared" si="75"/>
        <v>0.1</v>
      </c>
      <c r="N428" s="7">
        <f t="shared" si="76"/>
        <v>0.7</v>
      </c>
      <c r="O428" s="42">
        <f t="shared" si="77"/>
        <v>0.1</v>
      </c>
      <c r="P428" s="42" t="b">
        <f t="shared" si="78"/>
        <v>1</v>
      </c>
      <c r="Q428" s="42">
        <f t="shared" si="72"/>
        <v>0.8</v>
      </c>
      <c r="R428" s="42" t="b">
        <f t="shared" si="79"/>
        <v>0</v>
      </c>
      <c r="S428" s="4">
        <f t="shared" si="80"/>
        <v>57.5</v>
      </c>
      <c r="T428" s="4" t="b">
        <f t="shared" si="81"/>
        <v>0</v>
      </c>
      <c r="U428" s="4">
        <f t="shared" si="82"/>
        <v>58.2</v>
      </c>
      <c r="V428" s="4" t="b">
        <f t="shared" si="83"/>
        <v>0</v>
      </c>
    </row>
    <row r="429" spans="1:22" x14ac:dyDescent="0.25">
      <c r="A429" t="s">
        <v>283</v>
      </c>
      <c r="B429">
        <v>428</v>
      </c>
      <c r="C429" t="s">
        <v>181</v>
      </c>
      <c r="D429">
        <v>8</v>
      </c>
      <c r="E429">
        <v>477275.4</v>
      </c>
      <c r="F429">
        <v>171236.3</v>
      </c>
      <c r="G429">
        <v>52.8</v>
      </c>
      <c r="H429">
        <v>52.8</v>
      </c>
      <c r="I429">
        <v>53.5</v>
      </c>
      <c r="J429">
        <v>53.5</v>
      </c>
      <c r="K429" s="4">
        <f t="shared" si="73"/>
        <v>0</v>
      </c>
      <c r="L429" s="4">
        <f t="shared" si="74"/>
        <v>0.7</v>
      </c>
      <c r="M429" s="7">
        <f t="shared" si="75"/>
        <v>0</v>
      </c>
      <c r="N429" s="7">
        <f t="shared" si="76"/>
        <v>0.7</v>
      </c>
      <c r="O429" s="42">
        <f t="shared" si="77"/>
        <v>0.1</v>
      </c>
      <c r="P429" s="42" t="b">
        <f t="shared" si="78"/>
        <v>0</v>
      </c>
      <c r="Q429" s="42">
        <f t="shared" si="72"/>
        <v>0.8</v>
      </c>
      <c r="R429" s="42" t="b">
        <f t="shared" si="79"/>
        <v>0</v>
      </c>
      <c r="S429" s="4">
        <f t="shared" si="80"/>
        <v>57.5</v>
      </c>
      <c r="T429" s="4" t="b">
        <f t="shared" si="81"/>
        <v>0</v>
      </c>
      <c r="U429" s="4">
        <f t="shared" si="82"/>
        <v>58.2</v>
      </c>
      <c r="V429" s="4" t="b">
        <f t="shared" si="83"/>
        <v>0</v>
      </c>
    </row>
    <row r="430" spans="1:22" x14ac:dyDescent="0.25">
      <c r="A430" t="s">
        <v>283</v>
      </c>
      <c r="B430">
        <v>429</v>
      </c>
      <c r="C430" t="s">
        <v>181</v>
      </c>
      <c r="D430">
        <v>7</v>
      </c>
      <c r="E430">
        <v>477276.2</v>
      </c>
      <c r="F430">
        <v>171234.7</v>
      </c>
      <c r="G430">
        <v>52.2</v>
      </c>
      <c r="H430">
        <v>52.2</v>
      </c>
      <c r="I430">
        <v>52.9</v>
      </c>
      <c r="J430">
        <v>52.9</v>
      </c>
      <c r="K430" s="4">
        <f t="shared" si="73"/>
        <v>0</v>
      </c>
      <c r="L430" s="4">
        <f t="shared" si="74"/>
        <v>0.7</v>
      </c>
      <c r="M430" s="7">
        <f t="shared" si="75"/>
        <v>0</v>
      </c>
      <c r="N430" s="7">
        <f t="shared" si="76"/>
        <v>0.7</v>
      </c>
      <c r="O430" s="42">
        <f t="shared" si="77"/>
        <v>0.1</v>
      </c>
      <c r="P430" s="42" t="b">
        <f t="shared" si="78"/>
        <v>0</v>
      </c>
      <c r="Q430" s="42">
        <f t="shared" si="72"/>
        <v>0.8</v>
      </c>
      <c r="R430" s="42" t="b">
        <f t="shared" si="79"/>
        <v>0</v>
      </c>
      <c r="S430" s="4">
        <f t="shared" si="80"/>
        <v>57.5</v>
      </c>
      <c r="T430" s="4" t="b">
        <f t="shared" si="81"/>
        <v>0</v>
      </c>
      <c r="U430" s="4">
        <f t="shared" si="82"/>
        <v>58.2</v>
      </c>
      <c r="V430" s="4" t="b">
        <f t="shared" si="83"/>
        <v>0</v>
      </c>
    </row>
    <row r="431" spans="1:22" x14ac:dyDescent="0.25">
      <c r="A431" t="s">
        <v>283</v>
      </c>
      <c r="B431">
        <v>430</v>
      </c>
      <c r="C431" t="s">
        <v>181</v>
      </c>
      <c r="D431">
        <v>3</v>
      </c>
      <c r="E431">
        <v>477289.2</v>
      </c>
      <c r="F431">
        <v>171243.3</v>
      </c>
      <c r="G431">
        <v>51.5</v>
      </c>
      <c r="H431">
        <v>51.5</v>
      </c>
      <c r="I431">
        <v>52.2</v>
      </c>
      <c r="J431">
        <v>52.2</v>
      </c>
      <c r="K431" s="4">
        <f t="shared" si="73"/>
        <v>0</v>
      </c>
      <c r="L431" s="4">
        <f t="shared" si="74"/>
        <v>0.7</v>
      </c>
      <c r="M431" s="7">
        <f t="shared" si="75"/>
        <v>0</v>
      </c>
      <c r="N431" s="7">
        <f t="shared" si="76"/>
        <v>0.7</v>
      </c>
      <c r="O431" s="42">
        <f t="shared" si="77"/>
        <v>0.1</v>
      </c>
      <c r="P431" s="42" t="b">
        <f t="shared" si="78"/>
        <v>0</v>
      </c>
      <c r="Q431" s="42">
        <f t="shared" si="72"/>
        <v>0.8</v>
      </c>
      <c r="R431" s="42" t="b">
        <f t="shared" si="79"/>
        <v>0</v>
      </c>
      <c r="S431" s="4">
        <f t="shared" si="80"/>
        <v>57.5</v>
      </c>
      <c r="T431" s="4" t="b">
        <f t="shared" si="81"/>
        <v>0</v>
      </c>
      <c r="U431" s="4">
        <f t="shared" si="82"/>
        <v>58.2</v>
      </c>
      <c r="V431" s="4" t="b">
        <f t="shared" si="83"/>
        <v>0</v>
      </c>
    </row>
    <row r="432" spans="1:22" x14ac:dyDescent="0.25">
      <c r="A432" t="s">
        <v>283</v>
      </c>
      <c r="B432">
        <v>431</v>
      </c>
      <c r="C432" t="s">
        <v>181</v>
      </c>
      <c r="D432">
        <v>4</v>
      </c>
      <c r="E432">
        <v>477284.8</v>
      </c>
      <c r="F432">
        <v>171236.3</v>
      </c>
      <c r="G432">
        <v>51.4</v>
      </c>
      <c r="H432">
        <v>51.4</v>
      </c>
      <c r="I432">
        <v>52.1</v>
      </c>
      <c r="J432">
        <v>52.1</v>
      </c>
      <c r="K432" s="4">
        <f t="shared" si="73"/>
        <v>0</v>
      </c>
      <c r="L432" s="4">
        <f t="shared" si="74"/>
        <v>0.7</v>
      </c>
      <c r="M432" s="7">
        <f t="shared" si="75"/>
        <v>0</v>
      </c>
      <c r="N432" s="7">
        <f t="shared" si="76"/>
        <v>0.7</v>
      </c>
      <c r="O432" s="42">
        <f t="shared" si="77"/>
        <v>0.1</v>
      </c>
      <c r="P432" s="42" t="b">
        <f t="shared" si="78"/>
        <v>0</v>
      </c>
      <c r="Q432" s="42">
        <f t="shared" si="72"/>
        <v>0.8</v>
      </c>
      <c r="R432" s="42" t="b">
        <f t="shared" si="79"/>
        <v>0</v>
      </c>
      <c r="S432" s="4">
        <f t="shared" si="80"/>
        <v>57.5</v>
      </c>
      <c r="T432" s="4" t="b">
        <f t="shared" si="81"/>
        <v>0</v>
      </c>
      <c r="U432" s="4">
        <f t="shared" si="82"/>
        <v>58.2</v>
      </c>
      <c r="V432" s="4" t="b">
        <f t="shared" si="83"/>
        <v>0</v>
      </c>
    </row>
    <row r="433" spans="1:22" x14ac:dyDescent="0.25">
      <c r="A433" t="s">
        <v>283</v>
      </c>
      <c r="B433">
        <v>432</v>
      </c>
      <c r="C433" t="s">
        <v>181</v>
      </c>
      <c r="D433">
        <v>10</v>
      </c>
      <c r="E433">
        <v>477275.1</v>
      </c>
      <c r="F433">
        <v>171242.4</v>
      </c>
      <c r="G433">
        <v>51.2</v>
      </c>
      <c r="H433">
        <v>51.2</v>
      </c>
      <c r="I433">
        <v>51.9</v>
      </c>
      <c r="J433">
        <v>51.9</v>
      </c>
      <c r="K433" s="4">
        <f t="shared" si="73"/>
        <v>0</v>
      </c>
      <c r="L433" s="4">
        <f t="shared" si="74"/>
        <v>0.7</v>
      </c>
      <c r="M433" s="7">
        <f t="shared" si="75"/>
        <v>0</v>
      </c>
      <c r="N433" s="7">
        <f t="shared" si="76"/>
        <v>0.7</v>
      </c>
      <c r="O433" s="42">
        <f t="shared" si="77"/>
        <v>0.1</v>
      </c>
      <c r="P433" s="42" t="b">
        <f t="shared" si="78"/>
        <v>0</v>
      </c>
      <c r="Q433" s="42">
        <f t="shared" si="72"/>
        <v>0.8</v>
      </c>
      <c r="R433" s="42" t="b">
        <f t="shared" si="79"/>
        <v>0</v>
      </c>
      <c r="S433" s="4">
        <f t="shared" si="80"/>
        <v>57.5</v>
      </c>
      <c r="T433" s="4" t="b">
        <f t="shared" si="81"/>
        <v>0</v>
      </c>
      <c r="U433" s="4">
        <f t="shared" si="82"/>
        <v>58.2</v>
      </c>
      <c r="V433" s="4" t="b">
        <f t="shared" si="83"/>
        <v>0</v>
      </c>
    </row>
    <row r="434" spans="1:22" x14ac:dyDescent="0.25">
      <c r="A434" t="s">
        <v>283</v>
      </c>
      <c r="B434">
        <v>433</v>
      </c>
      <c r="C434" t="s">
        <v>181</v>
      </c>
      <c r="D434">
        <v>9</v>
      </c>
      <c r="E434">
        <v>477274.4</v>
      </c>
      <c r="F434">
        <v>171237.9</v>
      </c>
      <c r="G434">
        <v>50.6</v>
      </c>
      <c r="H434">
        <v>50.6</v>
      </c>
      <c r="I434">
        <v>51.4</v>
      </c>
      <c r="J434">
        <v>51.4</v>
      </c>
      <c r="K434" s="4">
        <f t="shared" si="73"/>
        <v>0</v>
      </c>
      <c r="L434" s="4">
        <f t="shared" si="74"/>
        <v>0.8</v>
      </c>
      <c r="M434" s="7">
        <f t="shared" si="75"/>
        <v>0</v>
      </c>
      <c r="N434" s="7">
        <f t="shared" si="76"/>
        <v>0.8</v>
      </c>
      <c r="O434" s="42">
        <f t="shared" si="77"/>
        <v>0.1</v>
      </c>
      <c r="P434" s="42" t="b">
        <f t="shared" si="78"/>
        <v>0</v>
      </c>
      <c r="Q434" s="42">
        <f t="shared" si="72"/>
        <v>0.8</v>
      </c>
      <c r="R434" s="42" t="b">
        <f t="shared" si="79"/>
        <v>1</v>
      </c>
      <c r="S434" s="4">
        <f t="shared" si="80"/>
        <v>57.5</v>
      </c>
      <c r="T434" s="4" t="b">
        <f t="shared" si="81"/>
        <v>0</v>
      </c>
      <c r="U434" s="4">
        <f t="shared" si="82"/>
        <v>58.2</v>
      </c>
      <c r="V434" s="4" t="b">
        <f t="shared" si="83"/>
        <v>0</v>
      </c>
    </row>
    <row r="435" spans="1:22" x14ac:dyDescent="0.25">
      <c r="A435" t="s">
        <v>283</v>
      </c>
      <c r="B435">
        <v>434</v>
      </c>
      <c r="C435" t="s">
        <v>181</v>
      </c>
      <c r="D435">
        <v>7</v>
      </c>
      <c r="E435">
        <v>477276.2</v>
      </c>
      <c r="F435">
        <v>171234.7</v>
      </c>
      <c r="G435">
        <v>49.4</v>
      </c>
      <c r="H435">
        <v>49.4</v>
      </c>
      <c r="I435">
        <v>50.2</v>
      </c>
      <c r="J435">
        <v>50.2</v>
      </c>
      <c r="K435" s="4">
        <f t="shared" si="73"/>
        <v>0</v>
      </c>
      <c r="L435" s="4">
        <f t="shared" si="74"/>
        <v>0.8</v>
      </c>
      <c r="M435" s="7">
        <f t="shared" si="75"/>
        <v>0</v>
      </c>
      <c r="N435" s="7">
        <f t="shared" si="76"/>
        <v>0.8</v>
      </c>
      <c r="O435" s="42">
        <f t="shared" si="77"/>
        <v>0.1</v>
      </c>
      <c r="P435" s="42" t="b">
        <f t="shared" si="78"/>
        <v>0</v>
      </c>
      <c r="Q435" s="42">
        <f t="shared" si="72"/>
        <v>0.8</v>
      </c>
      <c r="R435" s="42" t="b">
        <f t="shared" si="79"/>
        <v>0</v>
      </c>
      <c r="S435" s="4">
        <f t="shared" si="80"/>
        <v>57.5</v>
      </c>
      <c r="T435" s="4" t="b">
        <f t="shared" si="81"/>
        <v>0</v>
      </c>
      <c r="U435" s="4">
        <f t="shared" si="82"/>
        <v>58.2</v>
      </c>
      <c r="V435" s="4" t="b">
        <f t="shared" si="83"/>
        <v>0</v>
      </c>
    </row>
    <row r="436" spans="1:22" x14ac:dyDescent="0.25">
      <c r="A436" t="s">
        <v>283</v>
      </c>
      <c r="B436">
        <v>435</v>
      </c>
      <c r="C436" t="s">
        <v>181</v>
      </c>
      <c r="D436">
        <v>8</v>
      </c>
      <c r="E436">
        <v>477275.4</v>
      </c>
      <c r="F436">
        <v>171236.3</v>
      </c>
      <c r="G436">
        <v>49.4</v>
      </c>
      <c r="H436">
        <v>49.4</v>
      </c>
      <c r="I436">
        <v>50.1</v>
      </c>
      <c r="J436">
        <v>50.1</v>
      </c>
      <c r="K436" s="4">
        <f t="shared" si="73"/>
        <v>0</v>
      </c>
      <c r="L436" s="4">
        <f t="shared" si="74"/>
        <v>0.7</v>
      </c>
      <c r="M436" s="7">
        <f t="shared" si="75"/>
        <v>0</v>
      </c>
      <c r="N436" s="7">
        <f t="shared" si="76"/>
        <v>0.7</v>
      </c>
      <c r="O436" s="42">
        <f t="shared" si="77"/>
        <v>0.1</v>
      </c>
      <c r="P436" s="42" t="b">
        <f t="shared" si="78"/>
        <v>0</v>
      </c>
      <c r="Q436" s="42">
        <f t="shared" si="72"/>
        <v>0.8</v>
      </c>
      <c r="R436" s="42" t="b">
        <f t="shared" si="79"/>
        <v>0</v>
      </c>
      <c r="S436" s="4">
        <f t="shared" si="80"/>
        <v>57.5</v>
      </c>
      <c r="T436" s="4" t="b">
        <f t="shared" si="81"/>
        <v>0</v>
      </c>
      <c r="U436" s="4">
        <f t="shared" si="82"/>
        <v>58.2</v>
      </c>
      <c r="V436" s="4" t="b">
        <f t="shared" si="83"/>
        <v>0</v>
      </c>
    </row>
    <row r="437" spans="1:22" x14ac:dyDescent="0.25">
      <c r="A437" t="s">
        <v>283</v>
      </c>
      <c r="B437">
        <v>436</v>
      </c>
      <c r="C437" t="s">
        <v>181</v>
      </c>
      <c r="D437">
        <v>3</v>
      </c>
      <c r="E437">
        <v>477289.2</v>
      </c>
      <c r="F437">
        <v>171243.3</v>
      </c>
      <c r="G437">
        <v>49</v>
      </c>
      <c r="H437">
        <v>49</v>
      </c>
      <c r="I437">
        <v>49.7</v>
      </c>
      <c r="J437">
        <v>49.7</v>
      </c>
      <c r="K437" s="4">
        <f t="shared" si="73"/>
        <v>0</v>
      </c>
      <c r="L437" s="4">
        <f t="shared" si="74"/>
        <v>0.7</v>
      </c>
      <c r="M437" s="7">
        <f t="shared" si="75"/>
        <v>0</v>
      </c>
      <c r="N437" s="7">
        <f t="shared" si="76"/>
        <v>0.7</v>
      </c>
      <c r="O437" s="42">
        <f t="shared" si="77"/>
        <v>0.1</v>
      </c>
      <c r="P437" s="42" t="b">
        <f t="shared" si="78"/>
        <v>0</v>
      </c>
      <c r="Q437" s="42">
        <f t="shared" si="72"/>
        <v>0.8</v>
      </c>
      <c r="R437" s="42" t="b">
        <f t="shared" si="79"/>
        <v>0</v>
      </c>
      <c r="S437" s="4">
        <f t="shared" si="80"/>
        <v>57.5</v>
      </c>
      <c r="T437" s="4" t="b">
        <f t="shared" si="81"/>
        <v>0</v>
      </c>
      <c r="U437" s="4">
        <f t="shared" si="82"/>
        <v>58.2</v>
      </c>
      <c r="V437" s="4" t="b">
        <f t="shared" si="83"/>
        <v>0</v>
      </c>
    </row>
    <row r="438" spans="1:22" x14ac:dyDescent="0.25">
      <c r="A438" t="s">
        <v>283</v>
      </c>
      <c r="B438">
        <v>437</v>
      </c>
      <c r="C438" t="s">
        <v>181</v>
      </c>
      <c r="D438">
        <v>4</v>
      </c>
      <c r="E438">
        <v>477284.8</v>
      </c>
      <c r="F438">
        <v>171236.3</v>
      </c>
      <c r="G438">
        <v>49</v>
      </c>
      <c r="H438">
        <v>49</v>
      </c>
      <c r="I438">
        <v>49.7</v>
      </c>
      <c r="J438">
        <v>49.7</v>
      </c>
      <c r="K438" s="4">
        <f t="shared" si="73"/>
        <v>0</v>
      </c>
      <c r="L438" s="4">
        <f t="shared" si="74"/>
        <v>0.7</v>
      </c>
      <c r="M438" s="7">
        <f t="shared" si="75"/>
        <v>0</v>
      </c>
      <c r="N438" s="7">
        <f t="shared" si="76"/>
        <v>0.7</v>
      </c>
      <c r="O438" s="42">
        <f t="shared" si="77"/>
        <v>0.1</v>
      </c>
      <c r="P438" s="42" t="b">
        <f t="shared" si="78"/>
        <v>0</v>
      </c>
      <c r="Q438" s="42">
        <f t="shared" si="72"/>
        <v>0.8</v>
      </c>
      <c r="R438" s="42" t="b">
        <f t="shared" si="79"/>
        <v>0</v>
      </c>
      <c r="S438" s="4">
        <f t="shared" si="80"/>
        <v>57.5</v>
      </c>
      <c r="T438" s="4" t="b">
        <f t="shared" si="81"/>
        <v>0</v>
      </c>
      <c r="U438" s="4">
        <f t="shared" si="82"/>
        <v>58.2</v>
      </c>
      <c r="V438" s="4" t="b">
        <f t="shared" si="83"/>
        <v>0</v>
      </c>
    </row>
    <row r="439" spans="1:22" x14ac:dyDescent="0.25">
      <c r="A439" t="s">
        <v>283</v>
      </c>
      <c r="B439">
        <v>438</v>
      </c>
      <c r="C439" t="s">
        <v>181</v>
      </c>
      <c r="D439">
        <v>5</v>
      </c>
      <c r="E439">
        <v>477280.5</v>
      </c>
      <c r="F439">
        <v>171234.1</v>
      </c>
      <c r="G439">
        <v>48.8</v>
      </c>
      <c r="H439">
        <v>48.8</v>
      </c>
      <c r="I439">
        <v>49.5</v>
      </c>
      <c r="J439">
        <v>49.5</v>
      </c>
      <c r="K439" s="4">
        <f t="shared" si="73"/>
        <v>0</v>
      </c>
      <c r="L439" s="4">
        <f t="shared" si="74"/>
        <v>0.7</v>
      </c>
      <c r="M439" s="7">
        <f t="shared" si="75"/>
        <v>0</v>
      </c>
      <c r="N439" s="7">
        <f t="shared" si="76"/>
        <v>0.7</v>
      </c>
      <c r="O439" s="42">
        <f t="shared" si="77"/>
        <v>0.1</v>
      </c>
      <c r="P439" s="42" t="b">
        <f t="shared" si="78"/>
        <v>0</v>
      </c>
      <c r="Q439" s="42">
        <f t="shared" si="72"/>
        <v>0.8</v>
      </c>
      <c r="R439" s="42" t="b">
        <f t="shared" si="79"/>
        <v>0</v>
      </c>
      <c r="S439" s="4">
        <f t="shared" si="80"/>
        <v>57.5</v>
      </c>
      <c r="T439" s="4" t="b">
        <f t="shared" si="81"/>
        <v>0</v>
      </c>
      <c r="U439" s="4">
        <f t="shared" si="82"/>
        <v>58.2</v>
      </c>
      <c r="V439" s="4" t="b">
        <f t="shared" si="83"/>
        <v>0</v>
      </c>
    </row>
    <row r="440" spans="1:22" x14ac:dyDescent="0.25">
      <c r="A440" t="s">
        <v>283</v>
      </c>
      <c r="B440">
        <v>439</v>
      </c>
      <c r="C440" t="s">
        <v>181</v>
      </c>
      <c r="D440">
        <v>6</v>
      </c>
      <c r="E440">
        <v>477277.9</v>
      </c>
      <c r="F440">
        <v>171234.7</v>
      </c>
      <c r="G440">
        <v>48.8</v>
      </c>
      <c r="H440">
        <v>48.8</v>
      </c>
      <c r="I440">
        <v>49.5</v>
      </c>
      <c r="J440">
        <v>49.5</v>
      </c>
      <c r="K440" s="4">
        <f t="shared" si="73"/>
        <v>0</v>
      </c>
      <c r="L440" s="4">
        <f t="shared" si="74"/>
        <v>0.7</v>
      </c>
      <c r="M440" s="7">
        <f t="shared" si="75"/>
        <v>0</v>
      </c>
      <c r="N440" s="7">
        <f t="shared" si="76"/>
        <v>0.7</v>
      </c>
      <c r="O440" s="42">
        <f t="shared" si="77"/>
        <v>0.1</v>
      </c>
      <c r="P440" s="42" t="b">
        <f t="shared" si="78"/>
        <v>0</v>
      </c>
      <c r="Q440" s="42">
        <f t="shared" si="72"/>
        <v>0.8</v>
      </c>
      <c r="R440" s="42" t="b">
        <f t="shared" si="79"/>
        <v>0</v>
      </c>
      <c r="S440" s="4">
        <f t="shared" si="80"/>
        <v>57.5</v>
      </c>
      <c r="T440" s="4" t="b">
        <f t="shared" si="81"/>
        <v>0</v>
      </c>
      <c r="U440" s="4">
        <f t="shared" si="82"/>
        <v>58.2</v>
      </c>
      <c r="V440" s="4" t="b">
        <f t="shared" si="83"/>
        <v>0</v>
      </c>
    </row>
    <row r="441" spans="1:22" x14ac:dyDescent="0.25">
      <c r="A441" t="s">
        <v>283</v>
      </c>
      <c r="B441">
        <v>440</v>
      </c>
      <c r="C441" t="s">
        <v>181</v>
      </c>
      <c r="D441">
        <v>9</v>
      </c>
      <c r="E441">
        <v>477274.4</v>
      </c>
      <c r="F441">
        <v>171237.9</v>
      </c>
      <c r="G441">
        <v>47.6</v>
      </c>
      <c r="H441">
        <v>47.6</v>
      </c>
      <c r="I441">
        <v>48.3</v>
      </c>
      <c r="J441">
        <v>48.3</v>
      </c>
      <c r="K441" s="4">
        <f t="shared" si="73"/>
        <v>0</v>
      </c>
      <c r="L441" s="4">
        <f t="shared" si="74"/>
        <v>0.7</v>
      </c>
      <c r="M441" s="7">
        <f t="shared" si="75"/>
        <v>0</v>
      </c>
      <c r="N441" s="7">
        <f t="shared" si="76"/>
        <v>0.7</v>
      </c>
      <c r="O441" s="42">
        <f t="shared" si="77"/>
        <v>0.1</v>
      </c>
      <c r="P441" s="42" t="b">
        <f t="shared" si="78"/>
        <v>0</v>
      </c>
      <c r="Q441" s="42">
        <f t="shared" si="72"/>
        <v>0.8</v>
      </c>
      <c r="R441" s="42" t="b">
        <f t="shared" si="79"/>
        <v>0</v>
      </c>
      <c r="S441" s="4">
        <f t="shared" si="80"/>
        <v>57.5</v>
      </c>
      <c r="T441" s="4" t="b">
        <f t="shared" si="81"/>
        <v>0</v>
      </c>
      <c r="U441" s="4">
        <f t="shared" si="82"/>
        <v>58.2</v>
      </c>
      <c r="V441" s="4" t="b">
        <f t="shared" si="83"/>
        <v>0</v>
      </c>
    </row>
    <row r="442" spans="1:22" x14ac:dyDescent="0.25">
      <c r="A442" t="s">
        <v>283</v>
      </c>
      <c r="B442">
        <v>441</v>
      </c>
      <c r="C442" t="s">
        <v>181</v>
      </c>
      <c r="D442">
        <v>5</v>
      </c>
      <c r="E442">
        <v>477280.5</v>
      </c>
      <c r="F442">
        <v>171234.1</v>
      </c>
      <c r="G442">
        <v>44.6</v>
      </c>
      <c r="H442">
        <v>44.6</v>
      </c>
      <c r="I442">
        <v>45.3</v>
      </c>
      <c r="J442">
        <v>45.3</v>
      </c>
      <c r="K442" s="4">
        <f t="shared" si="73"/>
        <v>0</v>
      </c>
      <c r="L442" s="4">
        <f t="shared" si="74"/>
        <v>0.7</v>
      </c>
      <c r="M442" s="7">
        <f t="shared" si="75"/>
        <v>0</v>
      </c>
      <c r="N442" s="7">
        <f t="shared" si="76"/>
        <v>0.7</v>
      </c>
      <c r="O442" s="42">
        <f t="shared" si="77"/>
        <v>0.1</v>
      </c>
      <c r="P442" s="42" t="b">
        <f t="shared" si="78"/>
        <v>0</v>
      </c>
      <c r="Q442" s="42">
        <f t="shared" si="72"/>
        <v>0.8</v>
      </c>
      <c r="R442" s="42" t="b">
        <f t="shared" si="79"/>
        <v>0</v>
      </c>
      <c r="S442" s="4">
        <f t="shared" si="80"/>
        <v>57.5</v>
      </c>
      <c r="T442" s="4" t="b">
        <f t="shared" si="81"/>
        <v>0</v>
      </c>
      <c r="U442" s="4">
        <f t="shared" si="82"/>
        <v>58.2</v>
      </c>
      <c r="V442" s="4" t="b">
        <f t="shared" si="83"/>
        <v>0</v>
      </c>
    </row>
    <row r="443" spans="1:22" x14ac:dyDescent="0.25">
      <c r="A443" t="s">
        <v>283</v>
      </c>
      <c r="B443">
        <v>442</v>
      </c>
      <c r="C443" t="s">
        <v>181</v>
      </c>
      <c r="D443">
        <v>6</v>
      </c>
      <c r="E443">
        <v>477277.9</v>
      </c>
      <c r="F443">
        <v>171234.7</v>
      </c>
      <c r="G443">
        <v>44.6</v>
      </c>
      <c r="H443">
        <v>44.6</v>
      </c>
      <c r="I443">
        <v>45.3</v>
      </c>
      <c r="J443">
        <v>45.3</v>
      </c>
      <c r="K443" s="4">
        <f t="shared" si="73"/>
        <v>0</v>
      </c>
      <c r="L443" s="4">
        <f t="shared" si="74"/>
        <v>0.7</v>
      </c>
      <c r="M443" s="7">
        <f t="shared" si="75"/>
        <v>0</v>
      </c>
      <c r="N443" s="7">
        <f t="shared" si="76"/>
        <v>0.7</v>
      </c>
      <c r="O443" s="42">
        <f t="shared" si="77"/>
        <v>0.1</v>
      </c>
      <c r="P443" s="42" t="b">
        <f t="shared" si="78"/>
        <v>0</v>
      </c>
      <c r="Q443" s="42">
        <f t="shared" si="72"/>
        <v>0.8</v>
      </c>
      <c r="R443" s="42" t="b">
        <f t="shared" si="79"/>
        <v>0</v>
      </c>
      <c r="S443" s="4">
        <f t="shared" si="80"/>
        <v>57.5</v>
      </c>
      <c r="T443" s="4" t="b">
        <f t="shared" si="81"/>
        <v>0</v>
      </c>
      <c r="U443" s="4">
        <f t="shared" si="82"/>
        <v>58.2</v>
      </c>
      <c r="V443" s="4" t="b">
        <f t="shared" si="83"/>
        <v>0</v>
      </c>
    </row>
    <row r="444" spans="1:22" x14ac:dyDescent="0.25">
      <c r="A444" t="s">
        <v>283</v>
      </c>
      <c r="B444">
        <v>443</v>
      </c>
      <c r="C444" t="s">
        <v>182</v>
      </c>
      <c r="D444">
        <v>1</v>
      </c>
      <c r="E444">
        <v>477268.9</v>
      </c>
      <c r="F444">
        <v>171256.8</v>
      </c>
      <c r="G444">
        <v>57.4</v>
      </c>
      <c r="H444">
        <v>57.4</v>
      </c>
      <c r="I444">
        <v>58.1</v>
      </c>
      <c r="J444">
        <v>58.1</v>
      </c>
      <c r="K444" s="4">
        <f t="shared" si="73"/>
        <v>0</v>
      </c>
      <c r="L444" s="4">
        <f t="shared" si="74"/>
        <v>0.7</v>
      </c>
      <c r="M444" s="7">
        <f t="shared" si="75"/>
        <v>0</v>
      </c>
      <c r="N444" s="7">
        <f t="shared" si="76"/>
        <v>0.7</v>
      </c>
      <c r="O444" s="42">
        <f t="shared" si="77"/>
        <v>0.1</v>
      </c>
      <c r="P444" s="42" t="b">
        <f t="shared" si="78"/>
        <v>0</v>
      </c>
      <c r="Q444" s="42">
        <f t="shared" si="72"/>
        <v>0.7</v>
      </c>
      <c r="R444" s="42" t="b">
        <f t="shared" si="79"/>
        <v>1</v>
      </c>
      <c r="S444" s="4">
        <f t="shared" si="80"/>
        <v>57.4</v>
      </c>
      <c r="T444" s="4" t="b">
        <f t="shared" si="81"/>
        <v>1</v>
      </c>
      <c r="U444" s="4">
        <f t="shared" si="82"/>
        <v>58.1</v>
      </c>
      <c r="V444" s="4" t="b">
        <f t="shared" si="83"/>
        <v>1</v>
      </c>
    </row>
    <row r="445" spans="1:22" x14ac:dyDescent="0.25">
      <c r="A445" t="s">
        <v>283</v>
      </c>
      <c r="B445">
        <v>444</v>
      </c>
      <c r="C445" t="s">
        <v>182</v>
      </c>
      <c r="D445">
        <v>2</v>
      </c>
      <c r="E445">
        <v>477273.7</v>
      </c>
      <c r="F445">
        <v>171253.8</v>
      </c>
      <c r="G445">
        <v>57.4</v>
      </c>
      <c r="H445">
        <v>57.4</v>
      </c>
      <c r="I445">
        <v>58.1</v>
      </c>
      <c r="J445">
        <v>58.1</v>
      </c>
      <c r="K445" s="4">
        <f t="shared" si="73"/>
        <v>0</v>
      </c>
      <c r="L445" s="4">
        <f t="shared" si="74"/>
        <v>0.7</v>
      </c>
      <c r="M445" s="7">
        <f t="shared" si="75"/>
        <v>0</v>
      </c>
      <c r="N445" s="7">
        <f t="shared" si="76"/>
        <v>0.7</v>
      </c>
      <c r="O445" s="42">
        <f t="shared" si="77"/>
        <v>0.1</v>
      </c>
      <c r="P445" s="42" t="b">
        <f t="shared" si="78"/>
        <v>0</v>
      </c>
      <c r="Q445" s="42">
        <f t="shared" si="72"/>
        <v>0.7</v>
      </c>
      <c r="R445" s="42" t="b">
        <f t="shared" si="79"/>
        <v>1</v>
      </c>
      <c r="S445" s="4">
        <f t="shared" si="80"/>
        <v>57.4</v>
      </c>
      <c r="T445" s="4" t="b">
        <f t="shared" si="81"/>
        <v>1</v>
      </c>
      <c r="U445" s="4">
        <f t="shared" si="82"/>
        <v>58.1</v>
      </c>
      <c r="V445" s="4" t="b">
        <f t="shared" si="83"/>
        <v>1</v>
      </c>
    </row>
    <row r="446" spans="1:22" x14ac:dyDescent="0.25">
      <c r="A446" t="s">
        <v>283</v>
      </c>
      <c r="B446">
        <v>445</v>
      </c>
      <c r="C446" t="s">
        <v>182</v>
      </c>
      <c r="D446">
        <v>11</v>
      </c>
      <c r="E446">
        <v>477265.5</v>
      </c>
      <c r="F446">
        <v>171256.9</v>
      </c>
      <c r="G446">
        <v>56.8</v>
      </c>
      <c r="H446">
        <v>56.7</v>
      </c>
      <c r="I446">
        <v>57.5</v>
      </c>
      <c r="J446">
        <v>57.5</v>
      </c>
      <c r="K446" s="4">
        <f t="shared" si="73"/>
        <v>-0.1</v>
      </c>
      <c r="L446" s="4">
        <f t="shared" si="74"/>
        <v>0.7</v>
      </c>
      <c r="M446" s="7">
        <f t="shared" si="75"/>
        <v>0.1</v>
      </c>
      <c r="N446" s="7">
        <f t="shared" si="76"/>
        <v>0.7</v>
      </c>
      <c r="O446" s="42">
        <f t="shared" si="77"/>
        <v>0.1</v>
      </c>
      <c r="P446" s="42" t="b">
        <f t="shared" si="78"/>
        <v>1</v>
      </c>
      <c r="Q446" s="42">
        <f t="shared" si="72"/>
        <v>0.7</v>
      </c>
      <c r="R446" s="42" t="b">
        <f t="shared" si="79"/>
        <v>0</v>
      </c>
      <c r="S446" s="4">
        <f t="shared" si="80"/>
        <v>57.4</v>
      </c>
      <c r="T446" s="4" t="b">
        <f t="shared" si="81"/>
        <v>0</v>
      </c>
      <c r="U446" s="4">
        <f t="shared" si="82"/>
        <v>58.1</v>
      </c>
      <c r="V446" s="4" t="b">
        <f t="shared" si="83"/>
        <v>0</v>
      </c>
    </row>
    <row r="447" spans="1:22" x14ac:dyDescent="0.25">
      <c r="A447" t="s">
        <v>283</v>
      </c>
      <c r="B447">
        <v>446</v>
      </c>
      <c r="C447" t="s">
        <v>182</v>
      </c>
      <c r="D447">
        <v>1</v>
      </c>
      <c r="E447">
        <v>477268.9</v>
      </c>
      <c r="F447">
        <v>171256.8</v>
      </c>
      <c r="G447">
        <v>55.2</v>
      </c>
      <c r="H447">
        <v>55.2</v>
      </c>
      <c r="I447">
        <v>55.9</v>
      </c>
      <c r="J447">
        <v>55.9</v>
      </c>
      <c r="K447" s="4">
        <f t="shared" si="73"/>
        <v>0</v>
      </c>
      <c r="L447" s="4">
        <f t="shared" si="74"/>
        <v>0.7</v>
      </c>
      <c r="M447" s="7">
        <f t="shared" si="75"/>
        <v>0</v>
      </c>
      <c r="N447" s="7">
        <f t="shared" si="76"/>
        <v>0.7</v>
      </c>
      <c r="O447" s="42">
        <f t="shared" si="77"/>
        <v>0.1</v>
      </c>
      <c r="P447" s="42" t="b">
        <f t="shared" si="78"/>
        <v>0</v>
      </c>
      <c r="Q447" s="42">
        <f t="shared" si="72"/>
        <v>0.7</v>
      </c>
      <c r="R447" s="42" t="b">
        <f t="shared" si="79"/>
        <v>0</v>
      </c>
      <c r="S447" s="4">
        <f t="shared" si="80"/>
        <v>57.4</v>
      </c>
      <c r="T447" s="4" t="b">
        <f t="shared" si="81"/>
        <v>0</v>
      </c>
      <c r="U447" s="4">
        <f t="shared" si="82"/>
        <v>58.1</v>
      </c>
      <c r="V447" s="4" t="b">
        <f t="shared" si="83"/>
        <v>0</v>
      </c>
    </row>
    <row r="448" spans="1:22" x14ac:dyDescent="0.25">
      <c r="A448" t="s">
        <v>283</v>
      </c>
      <c r="B448">
        <v>447</v>
      </c>
      <c r="C448" t="s">
        <v>182</v>
      </c>
      <c r="D448">
        <v>2</v>
      </c>
      <c r="E448">
        <v>477273.7</v>
      </c>
      <c r="F448">
        <v>171253.8</v>
      </c>
      <c r="G448">
        <v>55.2</v>
      </c>
      <c r="H448">
        <v>55.2</v>
      </c>
      <c r="I448">
        <v>55.9</v>
      </c>
      <c r="J448">
        <v>55.9</v>
      </c>
      <c r="K448" s="4">
        <f t="shared" si="73"/>
        <v>0</v>
      </c>
      <c r="L448" s="4">
        <f t="shared" si="74"/>
        <v>0.7</v>
      </c>
      <c r="M448" s="7">
        <f t="shared" si="75"/>
        <v>0</v>
      </c>
      <c r="N448" s="7">
        <f t="shared" si="76"/>
        <v>0.7</v>
      </c>
      <c r="O448" s="42">
        <f t="shared" si="77"/>
        <v>0.1</v>
      </c>
      <c r="P448" s="42" t="b">
        <f t="shared" si="78"/>
        <v>0</v>
      </c>
      <c r="Q448" s="42">
        <f t="shared" si="72"/>
        <v>0.7</v>
      </c>
      <c r="R448" s="42" t="b">
        <f t="shared" si="79"/>
        <v>0</v>
      </c>
      <c r="S448" s="4">
        <f t="shared" si="80"/>
        <v>57.4</v>
      </c>
      <c r="T448" s="4" t="b">
        <f t="shared" si="81"/>
        <v>0</v>
      </c>
      <c r="U448" s="4">
        <f t="shared" si="82"/>
        <v>58.1</v>
      </c>
      <c r="V448" s="4" t="b">
        <f t="shared" si="83"/>
        <v>0</v>
      </c>
    </row>
    <row r="449" spans="1:22" x14ac:dyDescent="0.25">
      <c r="A449" t="s">
        <v>283</v>
      </c>
      <c r="B449">
        <v>448</v>
      </c>
      <c r="C449" t="s">
        <v>182</v>
      </c>
      <c r="D449">
        <v>8</v>
      </c>
      <c r="E449">
        <v>477262.6</v>
      </c>
      <c r="F449">
        <v>171252.3</v>
      </c>
      <c r="G449">
        <v>54</v>
      </c>
      <c r="H449">
        <v>54</v>
      </c>
      <c r="I449">
        <v>54.7</v>
      </c>
      <c r="J449">
        <v>54.7</v>
      </c>
      <c r="K449" s="4">
        <f t="shared" si="73"/>
        <v>0</v>
      </c>
      <c r="L449" s="4">
        <f t="shared" si="74"/>
        <v>0.7</v>
      </c>
      <c r="M449" s="7">
        <f t="shared" si="75"/>
        <v>0</v>
      </c>
      <c r="N449" s="7">
        <f t="shared" si="76"/>
        <v>0.7</v>
      </c>
      <c r="O449" s="42">
        <f t="shared" si="77"/>
        <v>0.1</v>
      </c>
      <c r="P449" s="42" t="b">
        <f t="shared" si="78"/>
        <v>0</v>
      </c>
      <c r="Q449" s="42">
        <f t="shared" si="72"/>
        <v>0.7</v>
      </c>
      <c r="R449" s="42" t="b">
        <f t="shared" si="79"/>
        <v>0</v>
      </c>
      <c r="S449" s="4">
        <f t="shared" si="80"/>
        <v>57.4</v>
      </c>
      <c r="T449" s="4" t="b">
        <f t="shared" si="81"/>
        <v>0</v>
      </c>
      <c r="U449" s="4">
        <f t="shared" si="82"/>
        <v>58.1</v>
      </c>
      <c r="V449" s="4" t="b">
        <f t="shared" si="83"/>
        <v>0</v>
      </c>
    </row>
    <row r="450" spans="1:22" x14ac:dyDescent="0.25">
      <c r="A450" t="s">
        <v>283</v>
      </c>
      <c r="B450">
        <v>449</v>
      </c>
      <c r="C450" t="s">
        <v>182</v>
      </c>
      <c r="D450">
        <v>11</v>
      </c>
      <c r="E450">
        <v>477265.5</v>
      </c>
      <c r="F450">
        <v>171256.9</v>
      </c>
      <c r="G450">
        <v>54</v>
      </c>
      <c r="H450">
        <v>54</v>
      </c>
      <c r="I450">
        <v>54.7</v>
      </c>
      <c r="J450">
        <v>54.7</v>
      </c>
      <c r="K450" s="4">
        <f t="shared" si="73"/>
        <v>0</v>
      </c>
      <c r="L450" s="4">
        <f t="shared" si="74"/>
        <v>0.7</v>
      </c>
      <c r="M450" s="7">
        <f t="shared" si="75"/>
        <v>0</v>
      </c>
      <c r="N450" s="7">
        <f t="shared" si="76"/>
        <v>0.7</v>
      </c>
      <c r="O450" s="42">
        <f t="shared" si="77"/>
        <v>0.1</v>
      </c>
      <c r="P450" s="42" t="b">
        <f t="shared" si="78"/>
        <v>0</v>
      </c>
      <c r="Q450" s="42">
        <f t="shared" ref="Q450:Q513" si="84">_xlfn.MAXIFS(N:N,C:C,C450)</f>
        <v>0.7</v>
      </c>
      <c r="R450" s="42" t="b">
        <f t="shared" si="79"/>
        <v>0</v>
      </c>
      <c r="S450" s="4">
        <f t="shared" si="80"/>
        <v>57.4</v>
      </c>
      <c r="T450" s="4" t="b">
        <f t="shared" si="81"/>
        <v>0</v>
      </c>
      <c r="U450" s="4">
        <f t="shared" si="82"/>
        <v>58.1</v>
      </c>
      <c r="V450" s="4" t="b">
        <f t="shared" si="83"/>
        <v>0</v>
      </c>
    </row>
    <row r="451" spans="1:22" x14ac:dyDescent="0.25">
      <c r="A451" t="s">
        <v>283</v>
      </c>
      <c r="B451">
        <v>450</v>
      </c>
      <c r="C451" t="s">
        <v>182</v>
      </c>
      <c r="D451">
        <v>9</v>
      </c>
      <c r="E451">
        <v>477265</v>
      </c>
      <c r="F451">
        <v>171253.1</v>
      </c>
      <c r="G451">
        <v>53.4</v>
      </c>
      <c r="H451">
        <v>53.4</v>
      </c>
      <c r="I451">
        <v>54.1</v>
      </c>
      <c r="J451">
        <v>54.1</v>
      </c>
      <c r="K451" s="4">
        <f t="shared" ref="K451:K514" si="85">ROUND(H451-G451,1)</f>
        <v>0</v>
      </c>
      <c r="L451" s="4">
        <f t="shared" ref="L451:L514" si="86">ROUND(J451-G451,1)</f>
        <v>0.7</v>
      </c>
      <c r="M451" s="7">
        <f t="shared" ref="M451:M514" si="87">ABS(K451)</f>
        <v>0</v>
      </c>
      <c r="N451" s="7">
        <f t="shared" ref="N451:N514" si="88">ABS(L451)</f>
        <v>0.7</v>
      </c>
      <c r="O451" s="42">
        <f t="shared" ref="O451:O514" si="89">_xlfn.MAXIFS(M:M,C:C,C451)</f>
        <v>0.1</v>
      </c>
      <c r="P451" s="42" t="b">
        <f t="shared" ref="P451:P514" si="90">AND(O451=M451,_xlfn.MAXIFS(H:H,C:C,C451,M:M,O451)=H451)</f>
        <v>0</v>
      </c>
      <c r="Q451" s="42">
        <f t="shared" si="84"/>
        <v>0.7</v>
      </c>
      <c r="R451" s="42" t="b">
        <f t="shared" ref="R451:R514" si="91">AND(Q451=N451,_xlfn.MAXIFS(J:J,C:C,C451,N:N,Q451)=J451)</f>
        <v>0</v>
      </c>
      <c r="S451" s="4">
        <f t="shared" ref="S451:S514" si="92">_xlfn.MAXIFS(H:H,C:C,C451)</f>
        <v>57.4</v>
      </c>
      <c r="T451" s="4" t="b">
        <f t="shared" ref="T451:T514" si="93">AND(S451=H451,_xlfn.MAXIFS(H:H,C:C,C451,H:H,S451)=H451)</f>
        <v>0</v>
      </c>
      <c r="U451" s="4">
        <f t="shared" ref="U451:U514" si="94">_xlfn.MAXIFS(J:J,C:C,C451)</f>
        <v>58.1</v>
      </c>
      <c r="V451" s="4" t="b">
        <f t="shared" ref="V451:V514" si="95">AND(U451=J451,_xlfn.MAXIFS(J:J,C:C,C451,J:J,U451)=J451)</f>
        <v>0</v>
      </c>
    </row>
    <row r="452" spans="1:22" x14ac:dyDescent="0.25">
      <c r="A452" t="s">
        <v>283</v>
      </c>
      <c r="B452">
        <v>451</v>
      </c>
      <c r="C452" t="s">
        <v>182</v>
      </c>
      <c r="D452">
        <v>3</v>
      </c>
      <c r="E452">
        <v>477274.3</v>
      </c>
      <c r="F452">
        <v>171249.5</v>
      </c>
      <c r="G452">
        <v>51.8</v>
      </c>
      <c r="H452">
        <v>51.8</v>
      </c>
      <c r="I452">
        <v>52.5</v>
      </c>
      <c r="J452">
        <v>52.5</v>
      </c>
      <c r="K452" s="4">
        <f t="shared" si="85"/>
        <v>0</v>
      </c>
      <c r="L452" s="4">
        <f t="shared" si="86"/>
        <v>0.7</v>
      </c>
      <c r="M452" s="7">
        <f t="shared" si="87"/>
        <v>0</v>
      </c>
      <c r="N452" s="7">
        <f t="shared" si="88"/>
        <v>0.7</v>
      </c>
      <c r="O452" s="42">
        <f t="shared" si="89"/>
        <v>0.1</v>
      </c>
      <c r="P452" s="42" t="b">
        <f t="shared" si="90"/>
        <v>0</v>
      </c>
      <c r="Q452" s="42">
        <f t="shared" si="84"/>
        <v>0.7</v>
      </c>
      <c r="R452" s="42" t="b">
        <f t="shared" si="91"/>
        <v>0</v>
      </c>
      <c r="S452" s="4">
        <f t="shared" si="92"/>
        <v>57.4</v>
      </c>
      <c r="T452" s="4" t="b">
        <f t="shared" si="93"/>
        <v>0</v>
      </c>
      <c r="U452" s="4">
        <f t="shared" si="94"/>
        <v>58.1</v>
      </c>
      <c r="V452" s="4" t="b">
        <f t="shared" si="95"/>
        <v>0</v>
      </c>
    </row>
    <row r="453" spans="1:22" x14ac:dyDescent="0.25">
      <c r="A453" t="s">
        <v>283</v>
      </c>
      <c r="B453">
        <v>452</v>
      </c>
      <c r="C453" t="s">
        <v>182</v>
      </c>
      <c r="D453">
        <v>4</v>
      </c>
      <c r="E453">
        <v>477270.8</v>
      </c>
      <c r="F453">
        <v>171244</v>
      </c>
      <c r="G453">
        <v>51.5</v>
      </c>
      <c r="H453">
        <v>51.5</v>
      </c>
      <c r="I453">
        <v>52.2</v>
      </c>
      <c r="J453">
        <v>52.2</v>
      </c>
      <c r="K453" s="4">
        <f t="shared" si="85"/>
        <v>0</v>
      </c>
      <c r="L453" s="4">
        <f t="shared" si="86"/>
        <v>0.7</v>
      </c>
      <c r="M453" s="7">
        <f t="shared" si="87"/>
        <v>0</v>
      </c>
      <c r="N453" s="7">
        <f t="shared" si="88"/>
        <v>0.7</v>
      </c>
      <c r="O453" s="42">
        <f t="shared" si="89"/>
        <v>0.1</v>
      </c>
      <c r="P453" s="42" t="b">
        <f t="shared" si="90"/>
        <v>0</v>
      </c>
      <c r="Q453" s="42">
        <f t="shared" si="84"/>
        <v>0.7</v>
      </c>
      <c r="R453" s="42" t="b">
        <f t="shared" si="91"/>
        <v>0</v>
      </c>
      <c r="S453" s="4">
        <f t="shared" si="92"/>
        <v>57.4</v>
      </c>
      <c r="T453" s="4" t="b">
        <f t="shared" si="93"/>
        <v>0</v>
      </c>
      <c r="U453" s="4">
        <f t="shared" si="94"/>
        <v>58.1</v>
      </c>
      <c r="V453" s="4" t="b">
        <f t="shared" si="95"/>
        <v>0</v>
      </c>
    </row>
    <row r="454" spans="1:22" x14ac:dyDescent="0.25">
      <c r="A454" t="s">
        <v>283</v>
      </c>
      <c r="B454">
        <v>453</v>
      </c>
      <c r="C454" t="s">
        <v>182</v>
      </c>
      <c r="D454">
        <v>7</v>
      </c>
      <c r="E454">
        <v>477259.6</v>
      </c>
      <c r="F454">
        <v>171250.7</v>
      </c>
      <c r="G454">
        <v>51.3</v>
      </c>
      <c r="H454">
        <v>51.3</v>
      </c>
      <c r="I454">
        <v>52</v>
      </c>
      <c r="J454">
        <v>52</v>
      </c>
      <c r="K454" s="4">
        <f t="shared" si="85"/>
        <v>0</v>
      </c>
      <c r="L454" s="4">
        <f t="shared" si="86"/>
        <v>0.7</v>
      </c>
      <c r="M454" s="7">
        <f t="shared" si="87"/>
        <v>0</v>
      </c>
      <c r="N454" s="7">
        <f t="shared" si="88"/>
        <v>0.7</v>
      </c>
      <c r="O454" s="42">
        <f t="shared" si="89"/>
        <v>0.1</v>
      </c>
      <c r="P454" s="42" t="b">
        <f t="shared" si="90"/>
        <v>0</v>
      </c>
      <c r="Q454" s="42">
        <f t="shared" si="84"/>
        <v>0.7</v>
      </c>
      <c r="R454" s="42" t="b">
        <f t="shared" si="91"/>
        <v>0</v>
      </c>
      <c r="S454" s="4">
        <f t="shared" si="92"/>
        <v>57.4</v>
      </c>
      <c r="T454" s="4" t="b">
        <f t="shared" si="93"/>
        <v>0</v>
      </c>
      <c r="U454" s="4">
        <f t="shared" si="94"/>
        <v>58.1</v>
      </c>
      <c r="V454" s="4" t="b">
        <f t="shared" si="95"/>
        <v>0</v>
      </c>
    </row>
    <row r="455" spans="1:22" x14ac:dyDescent="0.25">
      <c r="A455" t="s">
        <v>283</v>
      </c>
      <c r="B455">
        <v>454</v>
      </c>
      <c r="C455" t="s">
        <v>182</v>
      </c>
      <c r="D455">
        <v>8</v>
      </c>
      <c r="E455">
        <v>477262.6</v>
      </c>
      <c r="F455">
        <v>171252.3</v>
      </c>
      <c r="G455">
        <v>50.4</v>
      </c>
      <c r="H455">
        <v>50.4</v>
      </c>
      <c r="I455">
        <v>51.1</v>
      </c>
      <c r="J455">
        <v>51.1</v>
      </c>
      <c r="K455" s="4">
        <f t="shared" si="85"/>
        <v>0</v>
      </c>
      <c r="L455" s="4">
        <f t="shared" si="86"/>
        <v>0.7</v>
      </c>
      <c r="M455" s="7">
        <f t="shared" si="87"/>
        <v>0</v>
      </c>
      <c r="N455" s="7">
        <f t="shared" si="88"/>
        <v>0.7</v>
      </c>
      <c r="O455" s="42">
        <f t="shared" si="89"/>
        <v>0.1</v>
      </c>
      <c r="P455" s="42" t="b">
        <f t="shared" si="90"/>
        <v>0</v>
      </c>
      <c r="Q455" s="42">
        <f t="shared" si="84"/>
        <v>0.7</v>
      </c>
      <c r="R455" s="42" t="b">
        <f t="shared" si="91"/>
        <v>0</v>
      </c>
      <c r="S455" s="4">
        <f t="shared" si="92"/>
        <v>57.4</v>
      </c>
      <c r="T455" s="4" t="b">
        <f t="shared" si="93"/>
        <v>0</v>
      </c>
      <c r="U455" s="4">
        <f t="shared" si="94"/>
        <v>58.1</v>
      </c>
      <c r="V455" s="4" t="b">
        <f t="shared" si="95"/>
        <v>0</v>
      </c>
    </row>
    <row r="456" spans="1:22" x14ac:dyDescent="0.25">
      <c r="A456" t="s">
        <v>283</v>
      </c>
      <c r="B456">
        <v>455</v>
      </c>
      <c r="C456" t="s">
        <v>182</v>
      </c>
      <c r="D456">
        <v>5</v>
      </c>
      <c r="E456">
        <v>477266.2</v>
      </c>
      <c r="F456">
        <v>171242.9</v>
      </c>
      <c r="G456">
        <v>50</v>
      </c>
      <c r="H456">
        <v>50</v>
      </c>
      <c r="I456">
        <v>50.7</v>
      </c>
      <c r="J456">
        <v>50.7</v>
      </c>
      <c r="K456" s="4">
        <f t="shared" si="85"/>
        <v>0</v>
      </c>
      <c r="L456" s="4">
        <f t="shared" si="86"/>
        <v>0.7</v>
      </c>
      <c r="M456" s="7">
        <f t="shared" si="87"/>
        <v>0</v>
      </c>
      <c r="N456" s="7">
        <f t="shared" si="88"/>
        <v>0.7</v>
      </c>
      <c r="O456" s="42">
        <f t="shared" si="89"/>
        <v>0.1</v>
      </c>
      <c r="P456" s="42" t="b">
        <f t="shared" si="90"/>
        <v>0</v>
      </c>
      <c r="Q456" s="42">
        <f t="shared" si="84"/>
        <v>0.7</v>
      </c>
      <c r="R456" s="42" t="b">
        <f t="shared" si="91"/>
        <v>0</v>
      </c>
      <c r="S456" s="4">
        <f t="shared" si="92"/>
        <v>57.4</v>
      </c>
      <c r="T456" s="4" t="b">
        <f t="shared" si="93"/>
        <v>0</v>
      </c>
      <c r="U456" s="4">
        <f t="shared" si="94"/>
        <v>58.1</v>
      </c>
      <c r="V456" s="4" t="b">
        <f t="shared" si="95"/>
        <v>0</v>
      </c>
    </row>
    <row r="457" spans="1:22" x14ac:dyDescent="0.25">
      <c r="A457" t="s">
        <v>283</v>
      </c>
      <c r="B457">
        <v>456</v>
      </c>
      <c r="C457" t="s">
        <v>182</v>
      </c>
      <c r="D457">
        <v>3</v>
      </c>
      <c r="E457">
        <v>477274.3</v>
      </c>
      <c r="F457">
        <v>171249.5</v>
      </c>
      <c r="G457">
        <v>49.7</v>
      </c>
      <c r="H457">
        <v>49.7</v>
      </c>
      <c r="I457">
        <v>50.4</v>
      </c>
      <c r="J457">
        <v>50.4</v>
      </c>
      <c r="K457" s="4">
        <f t="shared" si="85"/>
        <v>0</v>
      </c>
      <c r="L457" s="4">
        <f t="shared" si="86"/>
        <v>0.7</v>
      </c>
      <c r="M457" s="7">
        <f t="shared" si="87"/>
        <v>0</v>
      </c>
      <c r="N457" s="7">
        <f t="shared" si="88"/>
        <v>0.7</v>
      </c>
      <c r="O457" s="42">
        <f t="shared" si="89"/>
        <v>0.1</v>
      </c>
      <c r="P457" s="42" t="b">
        <f t="shared" si="90"/>
        <v>0</v>
      </c>
      <c r="Q457" s="42">
        <f t="shared" si="84"/>
        <v>0.7</v>
      </c>
      <c r="R457" s="42" t="b">
        <f t="shared" si="91"/>
        <v>0</v>
      </c>
      <c r="S457" s="4">
        <f t="shared" si="92"/>
        <v>57.4</v>
      </c>
      <c r="T457" s="4" t="b">
        <f t="shared" si="93"/>
        <v>0</v>
      </c>
      <c r="U457" s="4">
        <f t="shared" si="94"/>
        <v>58.1</v>
      </c>
      <c r="V457" s="4" t="b">
        <f t="shared" si="95"/>
        <v>0</v>
      </c>
    </row>
    <row r="458" spans="1:22" x14ac:dyDescent="0.25">
      <c r="A458" t="s">
        <v>283</v>
      </c>
      <c r="B458">
        <v>457</v>
      </c>
      <c r="C458" t="s">
        <v>182</v>
      </c>
      <c r="D458">
        <v>9</v>
      </c>
      <c r="E458">
        <v>477265</v>
      </c>
      <c r="F458">
        <v>171253.1</v>
      </c>
      <c r="G458">
        <v>49.7</v>
      </c>
      <c r="H458">
        <v>49.7</v>
      </c>
      <c r="I458">
        <v>50.4</v>
      </c>
      <c r="J458">
        <v>50.4</v>
      </c>
      <c r="K458" s="4">
        <f t="shared" si="85"/>
        <v>0</v>
      </c>
      <c r="L458" s="4">
        <f t="shared" si="86"/>
        <v>0.7</v>
      </c>
      <c r="M458" s="7">
        <f t="shared" si="87"/>
        <v>0</v>
      </c>
      <c r="N458" s="7">
        <f t="shared" si="88"/>
        <v>0.7</v>
      </c>
      <c r="O458" s="42">
        <f t="shared" si="89"/>
        <v>0.1</v>
      </c>
      <c r="P458" s="42" t="b">
        <f t="shared" si="90"/>
        <v>0</v>
      </c>
      <c r="Q458" s="42">
        <f t="shared" si="84"/>
        <v>0.7</v>
      </c>
      <c r="R458" s="42" t="b">
        <f t="shared" si="91"/>
        <v>0</v>
      </c>
      <c r="S458" s="4">
        <f t="shared" si="92"/>
        <v>57.4</v>
      </c>
      <c r="T458" s="4" t="b">
        <f t="shared" si="93"/>
        <v>0</v>
      </c>
      <c r="U458" s="4">
        <f t="shared" si="94"/>
        <v>58.1</v>
      </c>
      <c r="V458" s="4" t="b">
        <f t="shared" si="95"/>
        <v>0</v>
      </c>
    </row>
    <row r="459" spans="1:22" x14ac:dyDescent="0.25">
      <c r="A459" t="s">
        <v>283</v>
      </c>
      <c r="B459">
        <v>458</v>
      </c>
      <c r="C459" t="s">
        <v>182</v>
      </c>
      <c r="D459">
        <v>6</v>
      </c>
      <c r="E459">
        <v>477260.7</v>
      </c>
      <c r="F459">
        <v>171246.4</v>
      </c>
      <c r="G459">
        <v>49.2</v>
      </c>
      <c r="H459">
        <v>49.2</v>
      </c>
      <c r="I459">
        <v>49.9</v>
      </c>
      <c r="J459">
        <v>49.9</v>
      </c>
      <c r="K459" s="4">
        <f t="shared" si="85"/>
        <v>0</v>
      </c>
      <c r="L459" s="4">
        <f t="shared" si="86"/>
        <v>0.7</v>
      </c>
      <c r="M459" s="7">
        <f t="shared" si="87"/>
        <v>0</v>
      </c>
      <c r="N459" s="7">
        <f t="shared" si="88"/>
        <v>0.7</v>
      </c>
      <c r="O459" s="42">
        <f t="shared" si="89"/>
        <v>0.1</v>
      </c>
      <c r="P459" s="42" t="b">
        <f t="shared" si="90"/>
        <v>0</v>
      </c>
      <c r="Q459" s="42">
        <f t="shared" si="84"/>
        <v>0.7</v>
      </c>
      <c r="R459" s="42" t="b">
        <f t="shared" si="91"/>
        <v>0</v>
      </c>
      <c r="S459" s="4">
        <f t="shared" si="92"/>
        <v>57.4</v>
      </c>
      <c r="T459" s="4" t="b">
        <f t="shared" si="93"/>
        <v>0</v>
      </c>
      <c r="U459" s="4">
        <f t="shared" si="94"/>
        <v>58.1</v>
      </c>
      <c r="V459" s="4" t="b">
        <f t="shared" si="95"/>
        <v>0</v>
      </c>
    </row>
    <row r="460" spans="1:22" x14ac:dyDescent="0.25">
      <c r="A460" t="s">
        <v>283</v>
      </c>
      <c r="B460">
        <v>459</v>
      </c>
      <c r="C460" t="s">
        <v>182</v>
      </c>
      <c r="D460">
        <v>10</v>
      </c>
      <c r="E460">
        <v>477265.3</v>
      </c>
      <c r="F460">
        <v>171255</v>
      </c>
      <c r="G460">
        <v>49.1</v>
      </c>
      <c r="H460">
        <v>49.1</v>
      </c>
      <c r="I460">
        <v>49.8</v>
      </c>
      <c r="J460">
        <v>49.8</v>
      </c>
      <c r="K460" s="4">
        <f t="shared" si="85"/>
        <v>0</v>
      </c>
      <c r="L460" s="4">
        <f t="shared" si="86"/>
        <v>0.7</v>
      </c>
      <c r="M460" s="7">
        <f t="shared" si="87"/>
        <v>0</v>
      </c>
      <c r="N460" s="7">
        <f t="shared" si="88"/>
        <v>0.7</v>
      </c>
      <c r="O460" s="42">
        <f t="shared" si="89"/>
        <v>0.1</v>
      </c>
      <c r="P460" s="42" t="b">
        <f t="shared" si="90"/>
        <v>0</v>
      </c>
      <c r="Q460" s="42">
        <f t="shared" si="84"/>
        <v>0.7</v>
      </c>
      <c r="R460" s="42" t="b">
        <f t="shared" si="91"/>
        <v>0</v>
      </c>
      <c r="S460" s="4">
        <f t="shared" si="92"/>
        <v>57.4</v>
      </c>
      <c r="T460" s="4" t="b">
        <f t="shared" si="93"/>
        <v>0</v>
      </c>
      <c r="U460" s="4">
        <f t="shared" si="94"/>
        <v>58.1</v>
      </c>
      <c r="V460" s="4" t="b">
        <f t="shared" si="95"/>
        <v>0</v>
      </c>
    </row>
    <row r="461" spans="1:22" x14ac:dyDescent="0.25">
      <c r="A461" t="s">
        <v>283</v>
      </c>
      <c r="B461">
        <v>460</v>
      </c>
      <c r="C461" t="s">
        <v>182</v>
      </c>
      <c r="D461">
        <v>4</v>
      </c>
      <c r="E461">
        <v>477270.8</v>
      </c>
      <c r="F461">
        <v>171244</v>
      </c>
      <c r="G461">
        <v>49</v>
      </c>
      <c r="H461">
        <v>49</v>
      </c>
      <c r="I461">
        <v>49.7</v>
      </c>
      <c r="J461">
        <v>49.7</v>
      </c>
      <c r="K461" s="4">
        <f t="shared" si="85"/>
        <v>0</v>
      </c>
      <c r="L461" s="4">
        <f t="shared" si="86"/>
        <v>0.7</v>
      </c>
      <c r="M461" s="7">
        <f t="shared" si="87"/>
        <v>0</v>
      </c>
      <c r="N461" s="7">
        <f t="shared" si="88"/>
        <v>0.7</v>
      </c>
      <c r="O461" s="42">
        <f t="shared" si="89"/>
        <v>0.1</v>
      </c>
      <c r="P461" s="42" t="b">
        <f t="shared" si="90"/>
        <v>0</v>
      </c>
      <c r="Q461" s="42">
        <f t="shared" si="84"/>
        <v>0.7</v>
      </c>
      <c r="R461" s="42" t="b">
        <f t="shared" si="91"/>
        <v>0</v>
      </c>
      <c r="S461" s="4">
        <f t="shared" si="92"/>
        <v>57.4</v>
      </c>
      <c r="T461" s="4" t="b">
        <f t="shared" si="93"/>
        <v>0</v>
      </c>
      <c r="U461" s="4">
        <f t="shared" si="94"/>
        <v>58.1</v>
      </c>
      <c r="V461" s="4" t="b">
        <f t="shared" si="95"/>
        <v>0</v>
      </c>
    </row>
    <row r="462" spans="1:22" x14ac:dyDescent="0.25">
      <c r="A462" t="s">
        <v>283</v>
      </c>
      <c r="B462">
        <v>461</v>
      </c>
      <c r="C462" t="s">
        <v>182</v>
      </c>
      <c r="D462">
        <v>7</v>
      </c>
      <c r="E462">
        <v>477259.6</v>
      </c>
      <c r="F462">
        <v>171250.7</v>
      </c>
      <c r="G462">
        <v>47.2</v>
      </c>
      <c r="H462">
        <v>47.2</v>
      </c>
      <c r="I462">
        <v>47.9</v>
      </c>
      <c r="J462">
        <v>47.9</v>
      </c>
      <c r="K462" s="4">
        <f t="shared" si="85"/>
        <v>0</v>
      </c>
      <c r="L462" s="4">
        <f t="shared" si="86"/>
        <v>0.7</v>
      </c>
      <c r="M462" s="7">
        <f t="shared" si="87"/>
        <v>0</v>
      </c>
      <c r="N462" s="7">
        <f t="shared" si="88"/>
        <v>0.7</v>
      </c>
      <c r="O462" s="42">
        <f t="shared" si="89"/>
        <v>0.1</v>
      </c>
      <c r="P462" s="42" t="b">
        <f t="shared" si="90"/>
        <v>0</v>
      </c>
      <c r="Q462" s="42">
        <f t="shared" si="84"/>
        <v>0.7</v>
      </c>
      <c r="R462" s="42" t="b">
        <f t="shared" si="91"/>
        <v>0</v>
      </c>
      <c r="S462" s="4">
        <f t="shared" si="92"/>
        <v>57.4</v>
      </c>
      <c r="T462" s="4" t="b">
        <f t="shared" si="93"/>
        <v>0</v>
      </c>
      <c r="U462" s="4">
        <f t="shared" si="94"/>
        <v>58.1</v>
      </c>
      <c r="V462" s="4" t="b">
        <f t="shared" si="95"/>
        <v>0</v>
      </c>
    </row>
    <row r="463" spans="1:22" x14ac:dyDescent="0.25">
      <c r="A463" t="s">
        <v>283</v>
      </c>
      <c r="B463">
        <v>462</v>
      </c>
      <c r="C463" t="s">
        <v>182</v>
      </c>
      <c r="D463">
        <v>5</v>
      </c>
      <c r="E463">
        <v>477266.2</v>
      </c>
      <c r="F463">
        <v>171242.9</v>
      </c>
      <c r="G463">
        <v>46.4</v>
      </c>
      <c r="H463">
        <v>46.4</v>
      </c>
      <c r="I463">
        <v>47.1</v>
      </c>
      <c r="J463">
        <v>47.1</v>
      </c>
      <c r="K463" s="4">
        <f t="shared" si="85"/>
        <v>0</v>
      </c>
      <c r="L463" s="4">
        <f t="shared" si="86"/>
        <v>0.7</v>
      </c>
      <c r="M463" s="7">
        <f t="shared" si="87"/>
        <v>0</v>
      </c>
      <c r="N463" s="7">
        <f t="shared" si="88"/>
        <v>0.7</v>
      </c>
      <c r="O463" s="42">
        <f t="shared" si="89"/>
        <v>0.1</v>
      </c>
      <c r="P463" s="42" t="b">
        <f t="shared" si="90"/>
        <v>0</v>
      </c>
      <c r="Q463" s="42">
        <f t="shared" si="84"/>
        <v>0.7</v>
      </c>
      <c r="R463" s="42" t="b">
        <f t="shared" si="91"/>
        <v>0</v>
      </c>
      <c r="S463" s="4">
        <f t="shared" si="92"/>
        <v>57.4</v>
      </c>
      <c r="T463" s="4" t="b">
        <f t="shared" si="93"/>
        <v>0</v>
      </c>
      <c r="U463" s="4">
        <f t="shared" si="94"/>
        <v>58.1</v>
      </c>
      <c r="V463" s="4" t="b">
        <f t="shared" si="95"/>
        <v>0</v>
      </c>
    </row>
    <row r="464" spans="1:22" x14ac:dyDescent="0.25">
      <c r="A464" t="s">
        <v>283</v>
      </c>
      <c r="B464">
        <v>463</v>
      </c>
      <c r="C464" t="s">
        <v>182</v>
      </c>
      <c r="D464">
        <v>6</v>
      </c>
      <c r="E464">
        <v>477260.7</v>
      </c>
      <c r="F464">
        <v>171246.4</v>
      </c>
      <c r="G464">
        <v>45.1</v>
      </c>
      <c r="H464">
        <v>45.1</v>
      </c>
      <c r="I464">
        <v>45.8</v>
      </c>
      <c r="J464">
        <v>45.8</v>
      </c>
      <c r="K464" s="4">
        <f t="shared" si="85"/>
        <v>0</v>
      </c>
      <c r="L464" s="4">
        <f t="shared" si="86"/>
        <v>0.7</v>
      </c>
      <c r="M464" s="7">
        <f t="shared" si="87"/>
        <v>0</v>
      </c>
      <c r="N464" s="7">
        <f t="shared" si="88"/>
        <v>0.7</v>
      </c>
      <c r="O464" s="42">
        <f t="shared" si="89"/>
        <v>0.1</v>
      </c>
      <c r="P464" s="42" t="b">
        <f t="shared" si="90"/>
        <v>0</v>
      </c>
      <c r="Q464" s="42">
        <f t="shared" si="84"/>
        <v>0.7</v>
      </c>
      <c r="R464" s="42" t="b">
        <f t="shared" si="91"/>
        <v>0</v>
      </c>
      <c r="S464" s="4">
        <f t="shared" si="92"/>
        <v>57.4</v>
      </c>
      <c r="T464" s="4" t="b">
        <f t="shared" si="93"/>
        <v>0</v>
      </c>
      <c r="U464" s="4">
        <f t="shared" si="94"/>
        <v>58.1</v>
      </c>
      <c r="V464" s="4" t="b">
        <f t="shared" si="95"/>
        <v>0</v>
      </c>
    </row>
    <row r="465" spans="1:22" x14ac:dyDescent="0.25">
      <c r="A465" t="s">
        <v>283</v>
      </c>
      <c r="B465">
        <v>464</v>
      </c>
      <c r="C465" t="s">
        <v>182</v>
      </c>
      <c r="D465">
        <v>10</v>
      </c>
      <c r="E465">
        <v>477265.3</v>
      </c>
      <c r="F465">
        <v>171255</v>
      </c>
      <c r="G465">
        <v>44.9</v>
      </c>
      <c r="H465">
        <v>44.9</v>
      </c>
      <c r="I465">
        <v>45.6</v>
      </c>
      <c r="J465">
        <v>45.6</v>
      </c>
      <c r="K465" s="4">
        <f t="shared" si="85"/>
        <v>0</v>
      </c>
      <c r="L465" s="4">
        <f t="shared" si="86"/>
        <v>0.7</v>
      </c>
      <c r="M465" s="7">
        <f t="shared" si="87"/>
        <v>0</v>
      </c>
      <c r="N465" s="7">
        <f t="shared" si="88"/>
        <v>0.7</v>
      </c>
      <c r="O465" s="42">
        <f t="shared" si="89"/>
        <v>0.1</v>
      </c>
      <c r="P465" s="42" t="b">
        <f t="shared" si="90"/>
        <v>0</v>
      </c>
      <c r="Q465" s="42">
        <f t="shared" si="84"/>
        <v>0.7</v>
      </c>
      <c r="R465" s="42" t="b">
        <f t="shared" si="91"/>
        <v>0</v>
      </c>
      <c r="S465" s="4">
        <f t="shared" si="92"/>
        <v>57.4</v>
      </c>
      <c r="T465" s="4" t="b">
        <f t="shared" si="93"/>
        <v>0</v>
      </c>
      <c r="U465" s="4">
        <f t="shared" si="94"/>
        <v>58.1</v>
      </c>
      <c r="V465" s="4" t="b">
        <f t="shared" si="95"/>
        <v>0</v>
      </c>
    </row>
    <row r="466" spans="1:22" x14ac:dyDescent="0.25">
      <c r="A466" t="s">
        <v>283</v>
      </c>
      <c r="B466">
        <v>465</v>
      </c>
      <c r="C466" t="s">
        <v>183</v>
      </c>
      <c r="D466">
        <v>2</v>
      </c>
      <c r="E466">
        <v>477260.7</v>
      </c>
      <c r="F466">
        <v>171259.4</v>
      </c>
      <c r="G466">
        <v>57.2</v>
      </c>
      <c r="H466">
        <v>57.2</v>
      </c>
      <c r="I466">
        <v>57.9</v>
      </c>
      <c r="J466">
        <v>57.9</v>
      </c>
      <c r="K466" s="4">
        <f t="shared" si="85"/>
        <v>0</v>
      </c>
      <c r="L466" s="4">
        <f t="shared" si="86"/>
        <v>0.7</v>
      </c>
      <c r="M466" s="7">
        <f t="shared" si="87"/>
        <v>0</v>
      </c>
      <c r="N466" s="7">
        <f t="shared" si="88"/>
        <v>0.7</v>
      </c>
      <c r="O466" s="42">
        <f t="shared" si="89"/>
        <v>0.1</v>
      </c>
      <c r="P466" s="42" t="b">
        <f t="shared" si="90"/>
        <v>0</v>
      </c>
      <c r="Q466" s="42">
        <f t="shared" si="84"/>
        <v>0.7</v>
      </c>
      <c r="R466" s="42" t="b">
        <f t="shared" si="91"/>
        <v>1</v>
      </c>
      <c r="S466" s="4">
        <f t="shared" si="92"/>
        <v>57.2</v>
      </c>
      <c r="T466" s="4" t="b">
        <f t="shared" si="93"/>
        <v>1</v>
      </c>
      <c r="U466" s="4">
        <f t="shared" si="94"/>
        <v>57.9</v>
      </c>
      <c r="V466" s="4" t="b">
        <f t="shared" si="95"/>
        <v>1</v>
      </c>
    </row>
    <row r="467" spans="1:22" x14ac:dyDescent="0.25">
      <c r="A467" t="s">
        <v>283</v>
      </c>
      <c r="B467">
        <v>466</v>
      </c>
      <c r="C467" t="s">
        <v>183</v>
      </c>
      <c r="D467">
        <v>1</v>
      </c>
      <c r="E467">
        <v>477256</v>
      </c>
      <c r="F467">
        <v>171262.2</v>
      </c>
      <c r="G467">
        <v>57</v>
      </c>
      <c r="H467">
        <v>57</v>
      </c>
      <c r="I467">
        <v>57.7</v>
      </c>
      <c r="J467">
        <v>57.7</v>
      </c>
      <c r="K467" s="4">
        <f t="shared" si="85"/>
        <v>0</v>
      </c>
      <c r="L467" s="4">
        <f t="shared" si="86"/>
        <v>0.7</v>
      </c>
      <c r="M467" s="7">
        <f t="shared" si="87"/>
        <v>0</v>
      </c>
      <c r="N467" s="7">
        <f t="shared" si="88"/>
        <v>0.7</v>
      </c>
      <c r="O467" s="42">
        <f t="shared" si="89"/>
        <v>0.1</v>
      </c>
      <c r="P467" s="42" t="b">
        <f t="shared" si="90"/>
        <v>0</v>
      </c>
      <c r="Q467" s="42">
        <f t="shared" si="84"/>
        <v>0.7</v>
      </c>
      <c r="R467" s="42" t="b">
        <f t="shared" si="91"/>
        <v>0</v>
      </c>
      <c r="S467" s="4">
        <f t="shared" si="92"/>
        <v>57.2</v>
      </c>
      <c r="T467" s="4" t="b">
        <f t="shared" si="93"/>
        <v>0</v>
      </c>
      <c r="U467" s="4">
        <f t="shared" si="94"/>
        <v>57.9</v>
      </c>
      <c r="V467" s="4" t="b">
        <f t="shared" si="95"/>
        <v>0</v>
      </c>
    </row>
    <row r="468" spans="1:22" x14ac:dyDescent="0.25">
      <c r="A468" t="s">
        <v>283</v>
      </c>
      <c r="B468">
        <v>467</v>
      </c>
      <c r="C468" t="s">
        <v>183</v>
      </c>
      <c r="D468">
        <v>8</v>
      </c>
      <c r="E468">
        <v>477251.1</v>
      </c>
      <c r="F468">
        <v>171259.7</v>
      </c>
      <c r="G468">
        <v>55.2</v>
      </c>
      <c r="H468">
        <v>55.2</v>
      </c>
      <c r="I468">
        <v>55.9</v>
      </c>
      <c r="J468">
        <v>55.9</v>
      </c>
      <c r="K468" s="4">
        <f t="shared" si="85"/>
        <v>0</v>
      </c>
      <c r="L468" s="4">
        <f t="shared" si="86"/>
        <v>0.7</v>
      </c>
      <c r="M468" s="7">
        <f t="shared" si="87"/>
        <v>0</v>
      </c>
      <c r="N468" s="7">
        <f t="shared" si="88"/>
        <v>0.7</v>
      </c>
      <c r="O468" s="42">
        <f t="shared" si="89"/>
        <v>0.1</v>
      </c>
      <c r="P468" s="42" t="b">
        <f t="shared" si="90"/>
        <v>0</v>
      </c>
      <c r="Q468" s="42">
        <f t="shared" si="84"/>
        <v>0.7</v>
      </c>
      <c r="R468" s="42" t="b">
        <f t="shared" si="91"/>
        <v>0</v>
      </c>
      <c r="S468" s="4">
        <f t="shared" si="92"/>
        <v>57.2</v>
      </c>
      <c r="T468" s="4" t="b">
        <f t="shared" si="93"/>
        <v>0</v>
      </c>
      <c r="U468" s="4">
        <f t="shared" si="94"/>
        <v>57.9</v>
      </c>
      <c r="V468" s="4" t="b">
        <f t="shared" si="95"/>
        <v>0</v>
      </c>
    </row>
    <row r="469" spans="1:22" x14ac:dyDescent="0.25">
      <c r="A469" t="s">
        <v>283</v>
      </c>
      <c r="B469">
        <v>468</v>
      </c>
      <c r="C469" t="s">
        <v>183</v>
      </c>
      <c r="D469">
        <v>2</v>
      </c>
      <c r="E469">
        <v>477260.7</v>
      </c>
      <c r="F469">
        <v>171259.4</v>
      </c>
      <c r="G469">
        <v>54.9</v>
      </c>
      <c r="H469">
        <v>54.8</v>
      </c>
      <c r="I469">
        <v>55.6</v>
      </c>
      <c r="J469">
        <v>55.5</v>
      </c>
      <c r="K469" s="4">
        <f t="shared" si="85"/>
        <v>-0.1</v>
      </c>
      <c r="L469" s="4">
        <f t="shared" si="86"/>
        <v>0.6</v>
      </c>
      <c r="M469" s="7">
        <f t="shared" si="87"/>
        <v>0.1</v>
      </c>
      <c r="N469" s="7">
        <f t="shared" si="88"/>
        <v>0.6</v>
      </c>
      <c r="O469" s="42">
        <f t="shared" si="89"/>
        <v>0.1</v>
      </c>
      <c r="P469" s="42" t="b">
        <f t="shared" si="90"/>
        <v>1</v>
      </c>
      <c r="Q469" s="42">
        <f t="shared" si="84"/>
        <v>0.7</v>
      </c>
      <c r="R469" s="42" t="b">
        <f t="shared" si="91"/>
        <v>0</v>
      </c>
      <c r="S469" s="4">
        <f t="shared" si="92"/>
        <v>57.2</v>
      </c>
      <c r="T469" s="4" t="b">
        <f t="shared" si="93"/>
        <v>0</v>
      </c>
      <c r="U469" s="4">
        <f t="shared" si="94"/>
        <v>57.9</v>
      </c>
      <c r="V469" s="4" t="b">
        <f t="shared" si="95"/>
        <v>0</v>
      </c>
    </row>
    <row r="470" spans="1:22" x14ac:dyDescent="0.25">
      <c r="A470" t="s">
        <v>283</v>
      </c>
      <c r="B470">
        <v>469</v>
      </c>
      <c r="C470" t="s">
        <v>183</v>
      </c>
      <c r="D470">
        <v>1</v>
      </c>
      <c r="E470">
        <v>477256</v>
      </c>
      <c r="F470">
        <v>171262.2</v>
      </c>
      <c r="G470">
        <v>54.6</v>
      </c>
      <c r="H470">
        <v>54.6</v>
      </c>
      <c r="I470">
        <v>55.3</v>
      </c>
      <c r="J470">
        <v>55.3</v>
      </c>
      <c r="K470" s="4">
        <f t="shared" si="85"/>
        <v>0</v>
      </c>
      <c r="L470" s="4">
        <f t="shared" si="86"/>
        <v>0.7</v>
      </c>
      <c r="M470" s="7">
        <f t="shared" si="87"/>
        <v>0</v>
      </c>
      <c r="N470" s="7">
        <f t="shared" si="88"/>
        <v>0.7</v>
      </c>
      <c r="O470" s="42">
        <f t="shared" si="89"/>
        <v>0.1</v>
      </c>
      <c r="P470" s="42" t="b">
        <f t="shared" si="90"/>
        <v>0</v>
      </c>
      <c r="Q470" s="42">
        <f t="shared" si="84"/>
        <v>0.7</v>
      </c>
      <c r="R470" s="42" t="b">
        <f t="shared" si="91"/>
        <v>0</v>
      </c>
      <c r="S470" s="4">
        <f t="shared" si="92"/>
        <v>57.2</v>
      </c>
      <c r="T470" s="4" t="b">
        <f t="shared" si="93"/>
        <v>0</v>
      </c>
      <c r="U470" s="4">
        <f t="shared" si="94"/>
        <v>57.9</v>
      </c>
      <c r="V470" s="4" t="b">
        <f t="shared" si="95"/>
        <v>0</v>
      </c>
    </row>
    <row r="471" spans="1:22" x14ac:dyDescent="0.25">
      <c r="A471" t="s">
        <v>283</v>
      </c>
      <c r="B471">
        <v>470</v>
      </c>
      <c r="C471" t="s">
        <v>183</v>
      </c>
      <c r="D471">
        <v>6</v>
      </c>
      <c r="E471">
        <v>477252.7</v>
      </c>
      <c r="F471">
        <v>171251.3</v>
      </c>
      <c r="G471">
        <v>54.4</v>
      </c>
      <c r="H471">
        <v>54.4</v>
      </c>
      <c r="I471">
        <v>55.1</v>
      </c>
      <c r="J471">
        <v>55.1</v>
      </c>
      <c r="K471" s="4">
        <f t="shared" si="85"/>
        <v>0</v>
      </c>
      <c r="L471" s="4">
        <f t="shared" si="86"/>
        <v>0.7</v>
      </c>
      <c r="M471" s="7">
        <f t="shared" si="87"/>
        <v>0</v>
      </c>
      <c r="N471" s="7">
        <f t="shared" si="88"/>
        <v>0.7</v>
      </c>
      <c r="O471" s="42">
        <f t="shared" si="89"/>
        <v>0.1</v>
      </c>
      <c r="P471" s="42" t="b">
        <f t="shared" si="90"/>
        <v>0</v>
      </c>
      <c r="Q471" s="42">
        <f t="shared" si="84"/>
        <v>0.7</v>
      </c>
      <c r="R471" s="42" t="b">
        <f t="shared" si="91"/>
        <v>0</v>
      </c>
      <c r="S471" s="4">
        <f t="shared" si="92"/>
        <v>57.2</v>
      </c>
      <c r="T471" s="4" t="b">
        <f t="shared" si="93"/>
        <v>0</v>
      </c>
      <c r="U471" s="4">
        <f t="shared" si="94"/>
        <v>57.9</v>
      </c>
      <c r="V471" s="4" t="b">
        <f t="shared" si="95"/>
        <v>0</v>
      </c>
    </row>
    <row r="472" spans="1:22" x14ac:dyDescent="0.25">
      <c r="A472" t="s">
        <v>283</v>
      </c>
      <c r="B472">
        <v>471</v>
      </c>
      <c r="C472" t="s">
        <v>183</v>
      </c>
      <c r="D472">
        <v>8</v>
      </c>
      <c r="E472">
        <v>477251.1</v>
      </c>
      <c r="F472">
        <v>171259.7</v>
      </c>
      <c r="G472">
        <v>52.3</v>
      </c>
      <c r="H472">
        <v>52.3</v>
      </c>
      <c r="I472">
        <v>53</v>
      </c>
      <c r="J472">
        <v>53</v>
      </c>
      <c r="K472" s="4">
        <f t="shared" si="85"/>
        <v>0</v>
      </c>
      <c r="L472" s="4">
        <f t="shared" si="86"/>
        <v>0.7</v>
      </c>
      <c r="M472" s="7">
        <f t="shared" si="87"/>
        <v>0</v>
      </c>
      <c r="N472" s="7">
        <f t="shared" si="88"/>
        <v>0.7</v>
      </c>
      <c r="O472" s="42">
        <f t="shared" si="89"/>
        <v>0.1</v>
      </c>
      <c r="P472" s="42" t="b">
        <f t="shared" si="90"/>
        <v>0</v>
      </c>
      <c r="Q472" s="42">
        <f t="shared" si="84"/>
        <v>0.7</v>
      </c>
      <c r="R472" s="42" t="b">
        <f t="shared" si="91"/>
        <v>0</v>
      </c>
      <c r="S472" s="4">
        <f t="shared" si="92"/>
        <v>57.2</v>
      </c>
      <c r="T472" s="4" t="b">
        <f t="shared" si="93"/>
        <v>0</v>
      </c>
      <c r="U472" s="4">
        <f t="shared" si="94"/>
        <v>57.9</v>
      </c>
      <c r="V472" s="4" t="b">
        <f t="shared" si="95"/>
        <v>0</v>
      </c>
    </row>
    <row r="473" spans="1:22" x14ac:dyDescent="0.25">
      <c r="A473" t="s">
        <v>283</v>
      </c>
      <c r="B473">
        <v>472</v>
      </c>
      <c r="C473" t="s">
        <v>183</v>
      </c>
      <c r="D473">
        <v>5</v>
      </c>
      <c r="E473">
        <v>477254.1</v>
      </c>
      <c r="F473">
        <v>171248.4</v>
      </c>
      <c r="G473">
        <v>52.2</v>
      </c>
      <c r="H473">
        <v>52.2</v>
      </c>
      <c r="I473">
        <v>52.9</v>
      </c>
      <c r="J473">
        <v>52.9</v>
      </c>
      <c r="K473" s="4">
        <f t="shared" si="85"/>
        <v>0</v>
      </c>
      <c r="L473" s="4">
        <f t="shared" si="86"/>
        <v>0.7</v>
      </c>
      <c r="M473" s="7">
        <f t="shared" si="87"/>
        <v>0</v>
      </c>
      <c r="N473" s="7">
        <f t="shared" si="88"/>
        <v>0.7</v>
      </c>
      <c r="O473" s="42">
        <f t="shared" si="89"/>
        <v>0.1</v>
      </c>
      <c r="P473" s="42" t="b">
        <f t="shared" si="90"/>
        <v>0</v>
      </c>
      <c r="Q473" s="42">
        <f t="shared" si="84"/>
        <v>0.7</v>
      </c>
      <c r="R473" s="42" t="b">
        <f t="shared" si="91"/>
        <v>0</v>
      </c>
      <c r="S473" s="4">
        <f t="shared" si="92"/>
        <v>57.2</v>
      </c>
      <c r="T473" s="4" t="b">
        <f t="shared" si="93"/>
        <v>0</v>
      </c>
      <c r="U473" s="4">
        <f t="shared" si="94"/>
        <v>57.9</v>
      </c>
      <c r="V473" s="4" t="b">
        <f t="shared" si="95"/>
        <v>0</v>
      </c>
    </row>
    <row r="474" spans="1:22" x14ac:dyDescent="0.25">
      <c r="A474" t="s">
        <v>283</v>
      </c>
      <c r="B474">
        <v>473</v>
      </c>
      <c r="C474" t="s">
        <v>183</v>
      </c>
      <c r="D474">
        <v>7</v>
      </c>
      <c r="E474">
        <v>477251.1</v>
      </c>
      <c r="F474">
        <v>171254.2</v>
      </c>
      <c r="G474">
        <v>52.2</v>
      </c>
      <c r="H474">
        <v>52.2</v>
      </c>
      <c r="I474">
        <v>52.9</v>
      </c>
      <c r="J474">
        <v>52.9</v>
      </c>
      <c r="K474" s="4">
        <f t="shared" si="85"/>
        <v>0</v>
      </c>
      <c r="L474" s="4">
        <f t="shared" si="86"/>
        <v>0.7</v>
      </c>
      <c r="M474" s="7">
        <f t="shared" si="87"/>
        <v>0</v>
      </c>
      <c r="N474" s="7">
        <f t="shared" si="88"/>
        <v>0.7</v>
      </c>
      <c r="O474" s="42">
        <f t="shared" si="89"/>
        <v>0.1</v>
      </c>
      <c r="P474" s="42" t="b">
        <f t="shared" si="90"/>
        <v>0</v>
      </c>
      <c r="Q474" s="42">
        <f t="shared" si="84"/>
        <v>0.7</v>
      </c>
      <c r="R474" s="42" t="b">
        <f t="shared" si="91"/>
        <v>0</v>
      </c>
      <c r="S474" s="4">
        <f t="shared" si="92"/>
        <v>57.2</v>
      </c>
      <c r="T474" s="4" t="b">
        <f t="shared" si="93"/>
        <v>0</v>
      </c>
      <c r="U474" s="4">
        <f t="shared" si="94"/>
        <v>57.9</v>
      </c>
      <c r="V474" s="4" t="b">
        <f t="shared" si="95"/>
        <v>0</v>
      </c>
    </row>
    <row r="475" spans="1:22" x14ac:dyDescent="0.25">
      <c r="A475" t="s">
        <v>283</v>
      </c>
      <c r="B475">
        <v>474</v>
      </c>
      <c r="C475" t="s">
        <v>183</v>
      </c>
      <c r="D475">
        <v>3</v>
      </c>
      <c r="E475">
        <v>477261.4</v>
      </c>
      <c r="F475">
        <v>171255.2</v>
      </c>
      <c r="G475">
        <v>51.8</v>
      </c>
      <c r="H475">
        <v>51.8</v>
      </c>
      <c r="I475">
        <v>52.5</v>
      </c>
      <c r="J475">
        <v>52.5</v>
      </c>
      <c r="K475" s="4">
        <f t="shared" si="85"/>
        <v>0</v>
      </c>
      <c r="L475" s="4">
        <f t="shared" si="86"/>
        <v>0.7</v>
      </c>
      <c r="M475" s="7">
        <f t="shared" si="87"/>
        <v>0</v>
      </c>
      <c r="N475" s="7">
        <f t="shared" si="88"/>
        <v>0.7</v>
      </c>
      <c r="O475" s="42">
        <f t="shared" si="89"/>
        <v>0.1</v>
      </c>
      <c r="P475" s="42" t="b">
        <f t="shared" si="90"/>
        <v>0</v>
      </c>
      <c r="Q475" s="42">
        <f t="shared" si="84"/>
        <v>0.7</v>
      </c>
      <c r="R475" s="42" t="b">
        <f t="shared" si="91"/>
        <v>0</v>
      </c>
      <c r="S475" s="4">
        <f t="shared" si="92"/>
        <v>57.2</v>
      </c>
      <c r="T475" s="4" t="b">
        <f t="shared" si="93"/>
        <v>0</v>
      </c>
      <c r="U475" s="4">
        <f t="shared" si="94"/>
        <v>57.9</v>
      </c>
      <c r="V475" s="4" t="b">
        <f t="shared" si="95"/>
        <v>0</v>
      </c>
    </row>
    <row r="476" spans="1:22" x14ac:dyDescent="0.25">
      <c r="A476" t="s">
        <v>283</v>
      </c>
      <c r="B476">
        <v>475</v>
      </c>
      <c r="C476" t="s">
        <v>183</v>
      </c>
      <c r="D476">
        <v>6</v>
      </c>
      <c r="E476">
        <v>477252.7</v>
      </c>
      <c r="F476">
        <v>171251.3</v>
      </c>
      <c r="G476">
        <v>51</v>
      </c>
      <c r="H476">
        <v>51</v>
      </c>
      <c r="I476">
        <v>51.7</v>
      </c>
      <c r="J476">
        <v>51.7</v>
      </c>
      <c r="K476" s="4">
        <f t="shared" si="85"/>
        <v>0</v>
      </c>
      <c r="L476" s="4">
        <f t="shared" si="86"/>
        <v>0.7</v>
      </c>
      <c r="M476" s="7">
        <f t="shared" si="87"/>
        <v>0</v>
      </c>
      <c r="N476" s="7">
        <f t="shared" si="88"/>
        <v>0.7</v>
      </c>
      <c r="O476" s="42">
        <f t="shared" si="89"/>
        <v>0.1</v>
      </c>
      <c r="P476" s="42" t="b">
        <f t="shared" si="90"/>
        <v>0</v>
      </c>
      <c r="Q476" s="42">
        <f t="shared" si="84"/>
        <v>0.7</v>
      </c>
      <c r="R476" s="42" t="b">
        <f t="shared" si="91"/>
        <v>0</v>
      </c>
      <c r="S476" s="4">
        <f t="shared" si="92"/>
        <v>57.2</v>
      </c>
      <c r="T476" s="4" t="b">
        <f t="shared" si="93"/>
        <v>0</v>
      </c>
      <c r="U476" s="4">
        <f t="shared" si="94"/>
        <v>57.9</v>
      </c>
      <c r="V476" s="4" t="b">
        <f t="shared" si="95"/>
        <v>0</v>
      </c>
    </row>
    <row r="477" spans="1:22" x14ac:dyDescent="0.25">
      <c r="A477" t="s">
        <v>283</v>
      </c>
      <c r="B477">
        <v>476</v>
      </c>
      <c r="C477" t="s">
        <v>183</v>
      </c>
      <c r="D477">
        <v>4</v>
      </c>
      <c r="E477">
        <v>477258.1</v>
      </c>
      <c r="F477">
        <v>171249.7</v>
      </c>
      <c r="G477">
        <v>50.9</v>
      </c>
      <c r="H477">
        <v>50.9</v>
      </c>
      <c r="I477">
        <v>51.6</v>
      </c>
      <c r="J477">
        <v>51.6</v>
      </c>
      <c r="K477" s="4">
        <f t="shared" si="85"/>
        <v>0</v>
      </c>
      <c r="L477" s="4">
        <f t="shared" si="86"/>
        <v>0.7</v>
      </c>
      <c r="M477" s="7">
        <f t="shared" si="87"/>
        <v>0</v>
      </c>
      <c r="N477" s="7">
        <f t="shared" si="88"/>
        <v>0.7</v>
      </c>
      <c r="O477" s="42">
        <f t="shared" si="89"/>
        <v>0.1</v>
      </c>
      <c r="P477" s="42" t="b">
        <f t="shared" si="90"/>
        <v>0</v>
      </c>
      <c r="Q477" s="42">
        <f t="shared" si="84"/>
        <v>0.7</v>
      </c>
      <c r="R477" s="42" t="b">
        <f t="shared" si="91"/>
        <v>0</v>
      </c>
      <c r="S477" s="4">
        <f t="shared" si="92"/>
        <v>57.2</v>
      </c>
      <c r="T477" s="4" t="b">
        <f t="shared" si="93"/>
        <v>0</v>
      </c>
      <c r="U477" s="4">
        <f t="shared" si="94"/>
        <v>57.9</v>
      </c>
      <c r="V477" s="4" t="b">
        <f t="shared" si="95"/>
        <v>0</v>
      </c>
    </row>
    <row r="478" spans="1:22" x14ac:dyDescent="0.25">
      <c r="A478" t="s">
        <v>283</v>
      </c>
      <c r="B478">
        <v>477</v>
      </c>
      <c r="C478" t="s">
        <v>183</v>
      </c>
      <c r="D478">
        <v>3</v>
      </c>
      <c r="E478">
        <v>477261.4</v>
      </c>
      <c r="F478">
        <v>171255.2</v>
      </c>
      <c r="G478">
        <v>49.6</v>
      </c>
      <c r="H478">
        <v>49.6</v>
      </c>
      <c r="I478">
        <v>50.3</v>
      </c>
      <c r="J478">
        <v>50.3</v>
      </c>
      <c r="K478" s="4">
        <f t="shared" si="85"/>
        <v>0</v>
      </c>
      <c r="L478" s="4">
        <f t="shared" si="86"/>
        <v>0.7</v>
      </c>
      <c r="M478" s="7">
        <f t="shared" si="87"/>
        <v>0</v>
      </c>
      <c r="N478" s="7">
        <f t="shared" si="88"/>
        <v>0.7</v>
      </c>
      <c r="O478" s="42">
        <f t="shared" si="89"/>
        <v>0.1</v>
      </c>
      <c r="P478" s="42" t="b">
        <f t="shared" si="90"/>
        <v>0</v>
      </c>
      <c r="Q478" s="42">
        <f t="shared" si="84"/>
        <v>0.7</v>
      </c>
      <c r="R478" s="42" t="b">
        <f t="shared" si="91"/>
        <v>0</v>
      </c>
      <c r="S478" s="4">
        <f t="shared" si="92"/>
        <v>57.2</v>
      </c>
      <c r="T478" s="4" t="b">
        <f t="shared" si="93"/>
        <v>0</v>
      </c>
      <c r="U478" s="4">
        <f t="shared" si="94"/>
        <v>57.9</v>
      </c>
      <c r="V478" s="4" t="b">
        <f t="shared" si="95"/>
        <v>0</v>
      </c>
    </row>
    <row r="479" spans="1:22" x14ac:dyDescent="0.25">
      <c r="A479" t="s">
        <v>283</v>
      </c>
      <c r="B479">
        <v>478</v>
      </c>
      <c r="C479" t="s">
        <v>183</v>
      </c>
      <c r="D479">
        <v>5</v>
      </c>
      <c r="E479">
        <v>477254.1</v>
      </c>
      <c r="F479">
        <v>171248.4</v>
      </c>
      <c r="G479">
        <v>49.4</v>
      </c>
      <c r="H479">
        <v>49.4</v>
      </c>
      <c r="I479">
        <v>50.2</v>
      </c>
      <c r="J479">
        <v>50.1</v>
      </c>
      <c r="K479" s="4">
        <f t="shared" si="85"/>
        <v>0</v>
      </c>
      <c r="L479" s="4">
        <f t="shared" si="86"/>
        <v>0.7</v>
      </c>
      <c r="M479" s="7">
        <f t="shared" si="87"/>
        <v>0</v>
      </c>
      <c r="N479" s="7">
        <f t="shared" si="88"/>
        <v>0.7</v>
      </c>
      <c r="O479" s="42">
        <f t="shared" si="89"/>
        <v>0.1</v>
      </c>
      <c r="P479" s="42" t="b">
        <f t="shared" si="90"/>
        <v>0</v>
      </c>
      <c r="Q479" s="42">
        <f t="shared" si="84"/>
        <v>0.7</v>
      </c>
      <c r="R479" s="42" t="b">
        <f t="shared" si="91"/>
        <v>0</v>
      </c>
      <c r="S479" s="4">
        <f t="shared" si="92"/>
        <v>57.2</v>
      </c>
      <c r="T479" s="4" t="b">
        <f t="shared" si="93"/>
        <v>0</v>
      </c>
      <c r="U479" s="4">
        <f t="shared" si="94"/>
        <v>57.9</v>
      </c>
      <c r="V479" s="4" t="b">
        <f t="shared" si="95"/>
        <v>0</v>
      </c>
    </row>
    <row r="480" spans="1:22" x14ac:dyDescent="0.25">
      <c r="A480" t="s">
        <v>283</v>
      </c>
      <c r="B480">
        <v>479</v>
      </c>
      <c r="C480" t="s">
        <v>183</v>
      </c>
      <c r="D480">
        <v>7</v>
      </c>
      <c r="E480">
        <v>477251.1</v>
      </c>
      <c r="F480">
        <v>171254.2</v>
      </c>
      <c r="G480">
        <v>49.4</v>
      </c>
      <c r="H480">
        <v>49.4</v>
      </c>
      <c r="I480">
        <v>50.2</v>
      </c>
      <c r="J480">
        <v>50.1</v>
      </c>
      <c r="K480" s="4">
        <f t="shared" si="85"/>
        <v>0</v>
      </c>
      <c r="L480" s="4">
        <f t="shared" si="86"/>
        <v>0.7</v>
      </c>
      <c r="M480" s="7">
        <f t="shared" si="87"/>
        <v>0</v>
      </c>
      <c r="N480" s="7">
        <f t="shared" si="88"/>
        <v>0.7</v>
      </c>
      <c r="O480" s="42">
        <f t="shared" si="89"/>
        <v>0.1</v>
      </c>
      <c r="P480" s="42" t="b">
        <f t="shared" si="90"/>
        <v>0</v>
      </c>
      <c r="Q480" s="42">
        <f t="shared" si="84"/>
        <v>0.7</v>
      </c>
      <c r="R480" s="42" t="b">
        <f t="shared" si="91"/>
        <v>0</v>
      </c>
      <c r="S480" s="4">
        <f t="shared" si="92"/>
        <v>57.2</v>
      </c>
      <c r="T480" s="4" t="b">
        <f t="shared" si="93"/>
        <v>0</v>
      </c>
      <c r="U480" s="4">
        <f t="shared" si="94"/>
        <v>57.9</v>
      </c>
      <c r="V480" s="4" t="b">
        <f t="shared" si="95"/>
        <v>0</v>
      </c>
    </row>
    <row r="481" spans="1:22" x14ac:dyDescent="0.25">
      <c r="A481" t="s">
        <v>283</v>
      </c>
      <c r="B481">
        <v>480</v>
      </c>
      <c r="C481" t="s">
        <v>183</v>
      </c>
      <c r="D481">
        <v>4</v>
      </c>
      <c r="E481">
        <v>477258.1</v>
      </c>
      <c r="F481">
        <v>171249.7</v>
      </c>
      <c r="G481">
        <v>48</v>
      </c>
      <c r="H481">
        <v>48</v>
      </c>
      <c r="I481">
        <v>48.7</v>
      </c>
      <c r="J481">
        <v>48.6</v>
      </c>
      <c r="K481" s="4">
        <f t="shared" si="85"/>
        <v>0</v>
      </c>
      <c r="L481" s="4">
        <f t="shared" si="86"/>
        <v>0.6</v>
      </c>
      <c r="M481" s="7">
        <f t="shared" si="87"/>
        <v>0</v>
      </c>
      <c r="N481" s="7">
        <f t="shared" si="88"/>
        <v>0.6</v>
      </c>
      <c r="O481" s="42">
        <f t="shared" si="89"/>
        <v>0.1</v>
      </c>
      <c r="P481" s="42" t="b">
        <f t="shared" si="90"/>
        <v>0</v>
      </c>
      <c r="Q481" s="42">
        <f t="shared" si="84"/>
        <v>0.7</v>
      </c>
      <c r="R481" s="42" t="b">
        <f t="shared" si="91"/>
        <v>0</v>
      </c>
      <c r="S481" s="4">
        <f t="shared" si="92"/>
        <v>57.2</v>
      </c>
      <c r="T481" s="4" t="b">
        <f t="shared" si="93"/>
        <v>0</v>
      </c>
      <c r="U481" s="4">
        <f t="shared" si="94"/>
        <v>57.9</v>
      </c>
      <c r="V481" s="4" t="b">
        <f t="shared" si="95"/>
        <v>0</v>
      </c>
    </row>
    <row r="482" spans="1:22" x14ac:dyDescent="0.25">
      <c r="A482" t="s">
        <v>283</v>
      </c>
      <c r="B482">
        <v>481</v>
      </c>
      <c r="C482" t="s">
        <v>184</v>
      </c>
      <c r="D482">
        <v>1</v>
      </c>
      <c r="E482">
        <v>477246.3</v>
      </c>
      <c r="F482">
        <v>171281.3</v>
      </c>
      <c r="G482">
        <v>58.3</v>
      </c>
      <c r="H482">
        <v>58.3</v>
      </c>
      <c r="I482">
        <v>59</v>
      </c>
      <c r="J482">
        <v>59</v>
      </c>
      <c r="K482" s="4">
        <f t="shared" si="85"/>
        <v>0</v>
      </c>
      <c r="L482" s="4">
        <f t="shared" si="86"/>
        <v>0.7</v>
      </c>
      <c r="M482" s="7">
        <f t="shared" si="87"/>
        <v>0</v>
      </c>
      <c r="N482" s="7">
        <f t="shared" si="88"/>
        <v>0.7</v>
      </c>
      <c r="O482" s="42">
        <f t="shared" si="89"/>
        <v>0.1</v>
      </c>
      <c r="P482" s="42" t="b">
        <f t="shared" si="90"/>
        <v>0</v>
      </c>
      <c r="Q482" s="42">
        <f t="shared" si="84"/>
        <v>0.7</v>
      </c>
      <c r="R482" s="42" t="b">
        <f t="shared" si="91"/>
        <v>1</v>
      </c>
      <c r="S482" s="4">
        <f t="shared" si="92"/>
        <v>58.3</v>
      </c>
      <c r="T482" s="4" t="b">
        <f t="shared" si="93"/>
        <v>1</v>
      </c>
      <c r="U482" s="4">
        <f t="shared" si="94"/>
        <v>59</v>
      </c>
      <c r="V482" s="4" t="b">
        <f t="shared" si="95"/>
        <v>1</v>
      </c>
    </row>
    <row r="483" spans="1:22" x14ac:dyDescent="0.25">
      <c r="A483" t="s">
        <v>283</v>
      </c>
      <c r="B483">
        <v>482</v>
      </c>
      <c r="C483" t="s">
        <v>184</v>
      </c>
      <c r="D483">
        <v>11</v>
      </c>
      <c r="E483">
        <v>477242.5</v>
      </c>
      <c r="F483">
        <v>171277.8</v>
      </c>
      <c r="G483">
        <v>57.7</v>
      </c>
      <c r="H483">
        <v>57.7</v>
      </c>
      <c r="I483">
        <v>58.4</v>
      </c>
      <c r="J483">
        <v>58.4</v>
      </c>
      <c r="K483" s="4">
        <f t="shared" si="85"/>
        <v>0</v>
      </c>
      <c r="L483" s="4">
        <f t="shared" si="86"/>
        <v>0.7</v>
      </c>
      <c r="M483" s="7">
        <f t="shared" si="87"/>
        <v>0</v>
      </c>
      <c r="N483" s="7">
        <f t="shared" si="88"/>
        <v>0.7</v>
      </c>
      <c r="O483" s="42">
        <f t="shared" si="89"/>
        <v>0.1</v>
      </c>
      <c r="P483" s="42" t="b">
        <f t="shared" si="90"/>
        <v>0</v>
      </c>
      <c r="Q483" s="42">
        <f t="shared" si="84"/>
        <v>0.7</v>
      </c>
      <c r="R483" s="42" t="b">
        <f t="shared" si="91"/>
        <v>0</v>
      </c>
      <c r="S483" s="4">
        <f t="shared" si="92"/>
        <v>58.3</v>
      </c>
      <c r="T483" s="4" t="b">
        <f t="shared" si="93"/>
        <v>0</v>
      </c>
      <c r="U483" s="4">
        <f t="shared" si="94"/>
        <v>59</v>
      </c>
      <c r="V483" s="4" t="b">
        <f t="shared" si="95"/>
        <v>0</v>
      </c>
    </row>
    <row r="484" spans="1:22" x14ac:dyDescent="0.25">
      <c r="A484" t="s">
        <v>283</v>
      </c>
      <c r="B484">
        <v>483</v>
      </c>
      <c r="C484" t="s">
        <v>184</v>
      </c>
      <c r="D484">
        <v>1</v>
      </c>
      <c r="E484">
        <v>477246.3</v>
      </c>
      <c r="F484">
        <v>171281.3</v>
      </c>
      <c r="G484">
        <v>56.2</v>
      </c>
      <c r="H484">
        <v>56.2</v>
      </c>
      <c r="I484">
        <v>56.9</v>
      </c>
      <c r="J484">
        <v>56.9</v>
      </c>
      <c r="K484" s="4">
        <f t="shared" si="85"/>
        <v>0</v>
      </c>
      <c r="L484" s="4">
        <f t="shared" si="86"/>
        <v>0.7</v>
      </c>
      <c r="M484" s="7">
        <f t="shared" si="87"/>
        <v>0</v>
      </c>
      <c r="N484" s="7">
        <f t="shared" si="88"/>
        <v>0.7</v>
      </c>
      <c r="O484" s="42">
        <f t="shared" si="89"/>
        <v>0.1</v>
      </c>
      <c r="P484" s="42" t="b">
        <f t="shared" si="90"/>
        <v>0</v>
      </c>
      <c r="Q484" s="42">
        <f t="shared" si="84"/>
        <v>0.7</v>
      </c>
      <c r="R484" s="42" t="b">
        <f t="shared" si="91"/>
        <v>0</v>
      </c>
      <c r="S484" s="4">
        <f t="shared" si="92"/>
        <v>58.3</v>
      </c>
      <c r="T484" s="4" t="b">
        <f t="shared" si="93"/>
        <v>0</v>
      </c>
      <c r="U484" s="4">
        <f t="shared" si="94"/>
        <v>59</v>
      </c>
      <c r="V484" s="4" t="b">
        <f t="shared" si="95"/>
        <v>0</v>
      </c>
    </row>
    <row r="485" spans="1:22" x14ac:dyDescent="0.25">
      <c r="A485" t="s">
        <v>283</v>
      </c>
      <c r="B485">
        <v>484</v>
      </c>
      <c r="C485" t="s">
        <v>184</v>
      </c>
      <c r="D485">
        <v>3</v>
      </c>
      <c r="E485">
        <v>477246.9</v>
      </c>
      <c r="F485">
        <v>171273</v>
      </c>
      <c r="G485">
        <v>55.6</v>
      </c>
      <c r="H485">
        <v>55.6</v>
      </c>
      <c r="I485">
        <v>56.3</v>
      </c>
      <c r="J485">
        <v>56.3</v>
      </c>
      <c r="K485" s="4">
        <f t="shared" si="85"/>
        <v>0</v>
      </c>
      <c r="L485" s="4">
        <f t="shared" si="86"/>
        <v>0.7</v>
      </c>
      <c r="M485" s="7">
        <f t="shared" si="87"/>
        <v>0</v>
      </c>
      <c r="N485" s="7">
        <f t="shared" si="88"/>
        <v>0.7</v>
      </c>
      <c r="O485" s="42">
        <f t="shared" si="89"/>
        <v>0.1</v>
      </c>
      <c r="P485" s="42" t="b">
        <f t="shared" si="90"/>
        <v>0</v>
      </c>
      <c r="Q485" s="42">
        <f t="shared" si="84"/>
        <v>0.7</v>
      </c>
      <c r="R485" s="42" t="b">
        <f t="shared" si="91"/>
        <v>0</v>
      </c>
      <c r="S485" s="4">
        <f t="shared" si="92"/>
        <v>58.3</v>
      </c>
      <c r="T485" s="4" t="b">
        <f t="shared" si="93"/>
        <v>0</v>
      </c>
      <c r="U485" s="4">
        <f t="shared" si="94"/>
        <v>59</v>
      </c>
      <c r="V485" s="4" t="b">
        <f t="shared" si="95"/>
        <v>0</v>
      </c>
    </row>
    <row r="486" spans="1:22" x14ac:dyDescent="0.25">
      <c r="A486" t="s">
        <v>283</v>
      </c>
      <c r="B486">
        <v>485</v>
      </c>
      <c r="C486" t="s">
        <v>184</v>
      </c>
      <c r="D486">
        <v>11</v>
      </c>
      <c r="E486">
        <v>477242.5</v>
      </c>
      <c r="F486">
        <v>171277.8</v>
      </c>
      <c r="G486">
        <v>55.5</v>
      </c>
      <c r="H486">
        <v>55.4</v>
      </c>
      <c r="I486">
        <v>56.2</v>
      </c>
      <c r="J486">
        <v>56.2</v>
      </c>
      <c r="K486" s="4">
        <f t="shared" si="85"/>
        <v>-0.1</v>
      </c>
      <c r="L486" s="4">
        <f t="shared" si="86"/>
        <v>0.7</v>
      </c>
      <c r="M486" s="7">
        <f t="shared" si="87"/>
        <v>0.1</v>
      </c>
      <c r="N486" s="7">
        <f t="shared" si="88"/>
        <v>0.7</v>
      </c>
      <c r="O486" s="42">
        <f t="shared" si="89"/>
        <v>0.1</v>
      </c>
      <c r="P486" s="42" t="b">
        <f t="shared" si="90"/>
        <v>1</v>
      </c>
      <c r="Q486" s="42">
        <f t="shared" si="84"/>
        <v>0.7</v>
      </c>
      <c r="R486" s="42" t="b">
        <f t="shared" si="91"/>
        <v>0</v>
      </c>
      <c r="S486" s="4">
        <f t="shared" si="92"/>
        <v>58.3</v>
      </c>
      <c r="T486" s="4" t="b">
        <f t="shared" si="93"/>
        <v>0</v>
      </c>
      <c r="U486" s="4">
        <f t="shared" si="94"/>
        <v>59</v>
      </c>
      <c r="V486" s="4" t="b">
        <f t="shared" si="95"/>
        <v>0</v>
      </c>
    </row>
    <row r="487" spans="1:22" x14ac:dyDescent="0.25">
      <c r="A487" t="s">
        <v>283</v>
      </c>
      <c r="B487">
        <v>486</v>
      </c>
      <c r="C487" t="s">
        <v>184</v>
      </c>
      <c r="D487">
        <v>5</v>
      </c>
      <c r="E487">
        <v>477249.5</v>
      </c>
      <c r="F487">
        <v>171268.2</v>
      </c>
      <c r="G487">
        <v>54.7</v>
      </c>
      <c r="H487">
        <v>54.7</v>
      </c>
      <c r="I487">
        <v>55.4</v>
      </c>
      <c r="J487">
        <v>55.4</v>
      </c>
      <c r="K487" s="4">
        <f t="shared" si="85"/>
        <v>0</v>
      </c>
      <c r="L487" s="4">
        <f t="shared" si="86"/>
        <v>0.7</v>
      </c>
      <c r="M487" s="7">
        <f t="shared" si="87"/>
        <v>0</v>
      </c>
      <c r="N487" s="7">
        <f t="shared" si="88"/>
        <v>0.7</v>
      </c>
      <c r="O487" s="42">
        <f t="shared" si="89"/>
        <v>0.1</v>
      </c>
      <c r="P487" s="42" t="b">
        <f t="shared" si="90"/>
        <v>0</v>
      </c>
      <c r="Q487" s="42">
        <f t="shared" si="84"/>
        <v>0.7</v>
      </c>
      <c r="R487" s="42" t="b">
        <f t="shared" si="91"/>
        <v>0</v>
      </c>
      <c r="S487" s="4">
        <f t="shared" si="92"/>
        <v>58.3</v>
      </c>
      <c r="T487" s="4" t="b">
        <f t="shared" si="93"/>
        <v>0</v>
      </c>
      <c r="U487" s="4">
        <f t="shared" si="94"/>
        <v>59</v>
      </c>
      <c r="V487" s="4" t="b">
        <f t="shared" si="95"/>
        <v>0</v>
      </c>
    </row>
    <row r="488" spans="1:22" x14ac:dyDescent="0.25">
      <c r="A488" t="s">
        <v>283</v>
      </c>
      <c r="B488">
        <v>487</v>
      </c>
      <c r="C488" t="s">
        <v>184</v>
      </c>
      <c r="D488">
        <v>3</v>
      </c>
      <c r="E488">
        <v>477246.9</v>
      </c>
      <c r="F488">
        <v>171273</v>
      </c>
      <c r="G488">
        <v>52.7</v>
      </c>
      <c r="H488">
        <v>52.7</v>
      </c>
      <c r="I488">
        <v>53.4</v>
      </c>
      <c r="J488">
        <v>53.4</v>
      </c>
      <c r="K488" s="4">
        <f t="shared" si="85"/>
        <v>0</v>
      </c>
      <c r="L488" s="4">
        <f t="shared" si="86"/>
        <v>0.7</v>
      </c>
      <c r="M488" s="7">
        <f t="shared" si="87"/>
        <v>0</v>
      </c>
      <c r="N488" s="7">
        <f t="shared" si="88"/>
        <v>0.7</v>
      </c>
      <c r="O488" s="42">
        <f t="shared" si="89"/>
        <v>0.1</v>
      </c>
      <c r="P488" s="42" t="b">
        <f t="shared" si="90"/>
        <v>0</v>
      </c>
      <c r="Q488" s="42">
        <f t="shared" si="84"/>
        <v>0.7</v>
      </c>
      <c r="R488" s="42" t="b">
        <f t="shared" si="91"/>
        <v>0</v>
      </c>
      <c r="S488" s="4">
        <f t="shared" si="92"/>
        <v>58.3</v>
      </c>
      <c r="T488" s="4" t="b">
        <f t="shared" si="93"/>
        <v>0</v>
      </c>
      <c r="U488" s="4">
        <f t="shared" si="94"/>
        <v>59</v>
      </c>
      <c r="V488" s="4" t="b">
        <f t="shared" si="95"/>
        <v>0</v>
      </c>
    </row>
    <row r="489" spans="1:22" x14ac:dyDescent="0.25">
      <c r="A489" t="s">
        <v>283</v>
      </c>
      <c r="B489">
        <v>488</v>
      </c>
      <c r="C489" t="s">
        <v>184</v>
      </c>
      <c r="D489">
        <v>2</v>
      </c>
      <c r="E489">
        <v>477245.7</v>
      </c>
      <c r="F489">
        <v>171277.7</v>
      </c>
      <c r="G489">
        <v>52.4</v>
      </c>
      <c r="H489">
        <v>52.4</v>
      </c>
      <c r="I489">
        <v>53.1</v>
      </c>
      <c r="J489">
        <v>53.1</v>
      </c>
      <c r="K489" s="4">
        <f t="shared" si="85"/>
        <v>0</v>
      </c>
      <c r="L489" s="4">
        <f t="shared" si="86"/>
        <v>0.7</v>
      </c>
      <c r="M489" s="7">
        <f t="shared" si="87"/>
        <v>0</v>
      </c>
      <c r="N489" s="7">
        <f t="shared" si="88"/>
        <v>0.7</v>
      </c>
      <c r="O489" s="42">
        <f t="shared" si="89"/>
        <v>0.1</v>
      </c>
      <c r="P489" s="42" t="b">
        <f t="shared" si="90"/>
        <v>0</v>
      </c>
      <c r="Q489" s="42">
        <f t="shared" si="84"/>
        <v>0.7</v>
      </c>
      <c r="R489" s="42" t="b">
        <f t="shared" si="91"/>
        <v>0</v>
      </c>
      <c r="S489" s="4">
        <f t="shared" si="92"/>
        <v>58.3</v>
      </c>
      <c r="T489" s="4" t="b">
        <f t="shared" si="93"/>
        <v>0</v>
      </c>
      <c r="U489" s="4">
        <f t="shared" si="94"/>
        <v>59</v>
      </c>
      <c r="V489" s="4" t="b">
        <f t="shared" si="95"/>
        <v>0</v>
      </c>
    </row>
    <row r="490" spans="1:22" x14ac:dyDescent="0.25">
      <c r="A490" t="s">
        <v>283</v>
      </c>
      <c r="B490">
        <v>489</v>
      </c>
      <c r="C490" t="s">
        <v>184</v>
      </c>
      <c r="D490">
        <v>4</v>
      </c>
      <c r="E490">
        <v>477249.2</v>
      </c>
      <c r="F490">
        <v>171270</v>
      </c>
      <c r="G490">
        <v>52.2</v>
      </c>
      <c r="H490">
        <v>52.2</v>
      </c>
      <c r="I490">
        <v>52.9</v>
      </c>
      <c r="J490">
        <v>52.9</v>
      </c>
      <c r="K490" s="4">
        <f t="shared" si="85"/>
        <v>0</v>
      </c>
      <c r="L490" s="4">
        <f t="shared" si="86"/>
        <v>0.7</v>
      </c>
      <c r="M490" s="7">
        <f t="shared" si="87"/>
        <v>0</v>
      </c>
      <c r="N490" s="7">
        <f t="shared" si="88"/>
        <v>0.7</v>
      </c>
      <c r="O490" s="42">
        <f t="shared" si="89"/>
        <v>0.1</v>
      </c>
      <c r="P490" s="42" t="b">
        <f t="shared" si="90"/>
        <v>0</v>
      </c>
      <c r="Q490" s="42">
        <f t="shared" si="84"/>
        <v>0.7</v>
      </c>
      <c r="R490" s="42" t="b">
        <f t="shared" si="91"/>
        <v>0</v>
      </c>
      <c r="S490" s="4">
        <f t="shared" si="92"/>
        <v>58.3</v>
      </c>
      <c r="T490" s="4" t="b">
        <f t="shared" si="93"/>
        <v>0</v>
      </c>
      <c r="U490" s="4">
        <f t="shared" si="94"/>
        <v>59</v>
      </c>
      <c r="V490" s="4" t="b">
        <f t="shared" si="95"/>
        <v>0</v>
      </c>
    </row>
    <row r="491" spans="1:22" x14ac:dyDescent="0.25">
      <c r="A491" t="s">
        <v>283</v>
      </c>
      <c r="B491">
        <v>490</v>
      </c>
      <c r="C491" t="s">
        <v>184</v>
      </c>
      <c r="D491">
        <v>5</v>
      </c>
      <c r="E491">
        <v>477249.5</v>
      </c>
      <c r="F491">
        <v>171268.2</v>
      </c>
      <c r="G491">
        <v>52.1</v>
      </c>
      <c r="H491">
        <v>52.1</v>
      </c>
      <c r="I491">
        <v>52.8</v>
      </c>
      <c r="J491">
        <v>52.8</v>
      </c>
      <c r="K491" s="4">
        <f t="shared" si="85"/>
        <v>0</v>
      </c>
      <c r="L491" s="4">
        <f t="shared" si="86"/>
        <v>0.7</v>
      </c>
      <c r="M491" s="7">
        <f t="shared" si="87"/>
        <v>0</v>
      </c>
      <c r="N491" s="7">
        <f t="shared" si="88"/>
        <v>0.7</v>
      </c>
      <c r="O491" s="42">
        <f t="shared" si="89"/>
        <v>0.1</v>
      </c>
      <c r="P491" s="42" t="b">
        <f t="shared" si="90"/>
        <v>0</v>
      </c>
      <c r="Q491" s="42">
        <f t="shared" si="84"/>
        <v>0.7</v>
      </c>
      <c r="R491" s="42" t="b">
        <f t="shared" si="91"/>
        <v>0</v>
      </c>
      <c r="S491" s="4">
        <f t="shared" si="92"/>
        <v>58.3</v>
      </c>
      <c r="T491" s="4" t="b">
        <f t="shared" si="93"/>
        <v>0</v>
      </c>
      <c r="U491" s="4">
        <f t="shared" si="94"/>
        <v>59</v>
      </c>
      <c r="V491" s="4" t="b">
        <f t="shared" si="95"/>
        <v>0</v>
      </c>
    </row>
    <row r="492" spans="1:22" x14ac:dyDescent="0.25">
      <c r="A492" t="s">
        <v>283</v>
      </c>
      <c r="B492">
        <v>491</v>
      </c>
      <c r="C492" t="s">
        <v>184</v>
      </c>
      <c r="D492">
        <v>6</v>
      </c>
      <c r="E492">
        <v>477249.1</v>
      </c>
      <c r="F492">
        <v>171265</v>
      </c>
      <c r="G492">
        <v>52.1</v>
      </c>
      <c r="H492">
        <v>52.1</v>
      </c>
      <c r="I492">
        <v>52.8</v>
      </c>
      <c r="J492">
        <v>52.8</v>
      </c>
      <c r="K492" s="4">
        <f t="shared" si="85"/>
        <v>0</v>
      </c>
      <c r="L492" s="4">
        <f t="shared" si="86"/>
        <v>0.7</v>
      </c>
      <c r="M492" s="7">
        <f t="shared" si="87"/>
        <v>0</v>
      </c>
      <c r="N492" s="7">
        <f t="shared" si="88"/>
        <v>0.7</v>
      </c>
      <c r="O492" s="42">
        <f t="shared" si="89"/>
        <v>0.1</v>
      </c>
      <c r="P492" s="42" t="b">
        <f t="shared" si="90"/>
        <v>0</v>
      </c>
      <c r="Q492" s="42">
        <f t="shared" si="84"/>
        <v>0.7</v>
      </c>
      <c r="R492" s="42" t="b">
        <f t="shared" si="91"/>
        <v>0</v>
      </c>
      <c r="S492" s="4">
        <f t="shared" si="92"/>
        <v>58.3</v>
      </c>
      <c r="T492" s="4" t="b">
        <f t="shared" si="93"/>
        <v>0</v>
      </c>
      <c r="U492" s="4">
        <f t="shared" si="94"/>
        <v>59</v>
      </c>
      <c r="V492" s="4" t="b">
        <f t="shared" si="95"/>
        <v>0</v>
      </c>
    </row>
    <row r="493" spans="1:22" x14ac:dyDescent="0.25">
      <c r="A493" t="s">
        <v>283</v>
      </c>
      <c r="B493">
        <v>492</v>
      </c>
      <c r="C493" t="s">
        <v>184</v>
      </c>
      <c r="D493">
        <v>7</v>
      </c>
      <c r="E493">
        <v>477246.5</v>
      </c>
      <c r="F493">
        <v>171260.79999999999</v>
      </c>
      <c r="G493">
        <v>52.1</v>
      </c>
      <c r="H493">
        <v>52.1</v>
      </c>
      <c r="I493">
        <v>52.8</v>
      </c>
      <c r="J493">
        <v>52.8</v>
      </c>
      <c r="K493" s="4">
        <f t="shared" si="85"/>
        <v>0</v>
      </c>
      <c r="L493" s="4">
        <f t="shared" si="86"/>
        <v>0.7</v>
      </c>
      <c r="M493" s="7">
        <f t="shared" si="87"/>
        <v>0</v>
      </c>
      <c r="N493" s="7">
        <f t="shared" si="88"/>
        <v>0.7</v>
      </c>
      <c r="O493" s="42">
        <f t="shared" si="89"/>
        <v>0.1</v>
      </c>
      <c r="P493" s="42" t="b">
        <f t="shared" si="90"/>
        <v>0</v>
      </c>
      <c r="Q493" s="42">
        <f t="shared" si="84"/>
        <v>0.7</v>
      </c>
      <c r="R493" s="42" t="b">
        <f t="shared" si="91"/>
        <v>0</v>
      </c>
      <c r="S493" s="4">
        <f t="shared" si="92"/>
        <v>58.3</v>
      </c>
      <c r="T493" s="4" t="b">
        <f t="shared" si="93"/>
        <v>0</v>
      </c>
      <c r="U493" s="4">
        <f t="shared" si="94"/>
        <v>59</v>
      </c>
      <c r="V493" s="4" t="b">
        <f t="shared" si="95"/>
        <v>0</v>
      </c>
    </row>
    <row r="494" spans="1:22" x14ac:dyDescent="0.25">
      <c r="A494" t="s">
        <v>283</v>
      </c>
      <c r="B494">
        <v>493</v>
      </c>
      <c r="C494" t="s">
        <v>184</v>
      </c>
      <c r="D494">
        <v>9</v>
      </c>
      <c r="E494">
        <v>477238.2</v>
      </c>
      <c r="F494">
        <v>171263.4</v>
      </c>
      <c r="G494">
        <v>52.1</v>
      </c>
      <c r="H494">
        <v>52.1</v>
      </c>
      <c r="I494">
        <v>52.8</v>
      </c>
      <c r="J494">
        <v>52.8</v>
      </c>
      <c r="K494" s="4">
        <f t="shared" si="85"/>
        <v>0</v>
      </c>
      <c r="L494" s="4">
        <f t="shared" si="86"/>
        <v>0.7</v>
      </c>
      <c r="M494" s="7">
        <f t="shared" si="87"/>
        <v>0</v>
      </c>
      <c r="N494" s="7">
        <f t="shared" si="88"/>
        <v>0.7</v>
      </c>
      <c r="O494" s="42">
        <f t="shared" si="89"/>
        <v>0.1</v>
      </c>
      <c r="P494" s="42" t="b">
        <f t="shared" si="90"/>
        <v>0</v>
      </c>
      <c r="Q494" s="42">
        <f t="shared" si="84"/>
        <v>0.7</v>
      </c>
      <c r="R494" s="42" t="b">
        <f t="shared" si="91"/>
        <v>0</v>
      </c>
      <c r="S494" s="4">
        <f t="shared" si="92"/>
        <v>58.3</v>
      </c>
      <c r="T494" s="4" t="b">
        <f t="shared" si="93"/>
        <v>0</v>
      </c>
      <c r="U494" s="4">
        <f t="shared" si="94"/>
        <v>59</v>
      </c>
      <c r="V494" s="4" t="b">
        <f t="shared" si="95"/>
        <v>0</v>
      </c>
    </row>
    <row r="495" spans="1:22" x14ac:dyDescent="0.25">
      <c r="A495" t="s">
        <v>283</v>
      </c>
      <c r="B495">
        <v>494</v>
      </c>
      <c r="C495" t="s">
        <v>184</v>
      </c>
      <c r="D495">
        <v>8</v>
      </c>
      <c r="E495">
        <v>477243</v>
      </c>
      <c r="F495">
        <v>171260.5</v>
      </c>
      <c r="G495">
        <v>52</v>
      </c>
      <c r="H495">
        <v>52</v>
      </c>
      <c r="I495">
        <v>52.8</v>
      </c>
      <c r="J495">
        <v>52.7</v>
      </c>
      <c r="K495" s="4">
        <f t="shared" si="85"/>
        <v>0</v>
      </c>
      <c r="L495" s="4">
        <f t="shared" si="86"/>
        <v>0.7</v>
      </c>
      <c r="M495" s="7">
        <f t="shared" si="87"/>
        <v>0</v>
      </c>
      <c r="N495" s="7">
        <f t="shared" si="88"/>
        <v>0.7</v>
      </c>
      <c r="O495" s="42">
        <f t="shared" si="89"/>
        <v>0.1</v>
      </c>
      <c r="P495" s="42" t="b">
        <f t="shared" si="90"/>
        <v>0</v>
      </c>
      <c r="Q495" s="42">
        <f t="shared" si="84"/>
        <v>0.7</v>
      </c>
      <c r="R495" s="42" t="b">
        <f t="shared" si="91"/>
        <v>0</v>
      </c>
      <c r="S495" s="4">
        <f t="shared" si="92"/>
        <v>58.3</v>
      </c>
      <c r="T495" s="4" t="b">
        <f t="shared" si="93"/>
        <v>0</v>
      </c>
      <c r="U495" s="4">
        <f t="shared" si="94"/>
        <v>59</v>
      </c>
      <c r="V495" s="4" t="b">
        <f t="shared" si="95"/>
        <v>0</v>
      </c>
    </row>
    <row r="496" spans="1:22" x14ac:dyDescent="0.25">
      <c r="A496" t="s">
        <v>283</v>
      </c>
      <c r="B496">
        <v>495</v>
      </c>
      <c r="C496" t="s">
        <v>184</v>
      </c>
      <c r="D496">
        <v>10</v>
      </c>
      <c r="E496">
        <v>477238.3</v>
      </c>
      <c r="F496">
        <v>171269.1</v>
      </c>
      <c r="G496">
        <v>51.9</v>
      </c>
      <c r="H496">
        <v>51.9</v>
      </c>
      <c r="I496">
        <v>52.6</v>
      </c>
      <c r="J496">
        <v>52.6</v>
      </c>
      <c r="K496" s="4">
        <f t="shared" si="85"/>
        <v>0</v>
      </c>
      <c r="L496" s="4">
        <f t="shared" si="86"/>
        <v>0.7</v>
      </c>
      <c r="M496" s="7">
        <f t="shared" si="87"/>
        <v>0</v>
      </c>
      <c r="N496" s="7">
        <f t="shared" si="88"/>
        <v>0.7</v>
      </c>
      <c r="O496" s="42">
        <f t="shared" si="89"/>
        <v>0.1</v>
      </c>
      <c r="P496" s="42" t="b">
        <f t="shared" si="90"/>
        <v>0</v>
      </c>
      <c r="Q496" s="42">
        <f t="shared" si="84"/>
        <v>0.7</v>
      </c>
      <c r="R496" s="42" t="b">
        <f t="shared" si="91"/>
        <v>0</v>
      </c>
      <c r="S496" s="4">
        <f t="shared" si="92"/>
        <v>58.3</v>
      </c>
      <c r="T496" s="4" t="b">
        <f t="shared" si="93"/>
        <v>0</v>
      </c>
      <c r="U496" s="4">
        <f t="shared" si="94"/>
        <v>59</v>
      </c>
      <c r="V496" s="4" t="b">
        <f t="shared" si="95"/>
        <v>0</v>
      </c>
    </row>
    <row r="497" spans="1:22" x14ac:dyDescent="0.25">
      <c r="A497" t="s">
        <v>283</v>
      </c>
      <c r="B497">
        <v>496</v>
      </c>
      <c r="C497" t="s">
        <v>184</v>
      </c>
      <c r="D497">
        <v>2</v>
      </c>
      <c r="E497">
        <v>477245.7</v>
      </c>
      <c r="F497">
        <v>171277.7</v>
      </c>
      <c r="G497">
        <v>50.1</v>
      </c>
      <c r="H497">
        <v>50.1</v>
      </c>
      <c r="I497">
        <v>50.8</v>
      </c>
      <c r="J497">
        <v>50.8</v>
      </c>
      <c r="K497" s="4">
        <f t="shared" si="85"/>
        <v>0</v>
      </c>
      <c r="L497" s="4">
        <f t="shared" si="86"/>
        <v>0.7</v>
      </c>
      <c r="M497" s="7">
        <f t="shared" si="87"/>
        <v>0</v>
      </c>
      <c r="N497" s="7">
        <f t="shared" si="88"/>
        <v>0.7</v>
      </c>
      <c r="O497" s="42">
        <f t="shared" si="89"/>
        <v>0.1</v>
      </c>
      <c r="P497" s="42" t="b">
        <f t="shared" si="90"/>
        <v>0</v>
      </c>
      <c r="Q497" s="42">
        <f t="shared" si="84"/>
        <v>0.7</v>
      </c>
      <c r="R497" s="42" t="b">
        <f t="shared" si="91"/>
        <v>0</v>
      </c>
      <c r="S497" s="4">
        <f t="shared" si="92"/>
        <v>58.3</v>
      </c>
      <c r="T497" s="4" t="b">
        <f t="shared" si="93"/>
        <v>0</v>
      </c>
      <c r="U497" s="4">
        <f t="shared" si="94"/>
        <v>59</v>
      </c>
      <c r="V497" s="4" t="b">
        <f t="shared" si="95"/>
        <v>0</v>
      </c>
    </row>
    <row r="498" spans="1:22" x14ac:dyDescent="0.25">
      <c r="A498" t="s">
        <v>283</v>
      </c>
      <c r="B498">
        <v>497</v>
      </c>
      <c r="C498" t="s">
        <v>184</v>
      </c>
      <c r="D498">
        <v>4</v>
      </c>
      <c r="E498">
        <v>477249.2</v>
      </c>
      <c r="F498">
        <v>171270</v>
      </c>
      <c r="G498">
        <v>49.6</v>
      </c>
      <c r="H498">
        <v>49.6</v>
      </c>
      <c r="I498">
        <v>50.3</v>
      </c>
      <c r="J498">
        <v>50.3</v>
      </c>
      <c r="K498" s="4">
        <f t="shared" si="85"/>
        <v>0</v>
      </c>
      <c r="L498" s="4">
        <f t="shared" si="86"/>
        <v>0.7</v>
      </c>
      <c r="M498" s="7">
        <f t="shared" si="87"/>
        <v>0</v>
      </c>
      <c r="N498" s="7">
        <f t="shared" si="88"/>
        <v>0.7</v>
      </c>
      <c r="O498" s="42">
        <f t="shared" si="89"/>
        <v>0.1</v>
      </c>
      <c r="P498" s="42" t="b">
        <f t="shared" si="90"/>
        <v>0</v>
      </c>
      <c r="Q498" s="42">
        <f t="shared" si="84"/>
        <v>0.7</v>
      </c>
      <c r="R498" s="42" t="b">
        <f t="shared" si="91"/>
        <v>0</v>
      </c>
      <c r="S498" s="4">
        <f t="shared" si="92"/>
        <v>58.3</v>
      </c>
      <c r="T498" s="4" t="b">
        <f t="shared" si="93"/>
        <v>0</v>
      </c>
      <c r="U498" s="4">
        <f t="shared" si="94"/>
        <v>59</v>
      </c>
      <c r="V498" s="4" t="b">
        <f t="shared" si="95"/>
        <v>0</v>
      </c>
    </row>
    <row r="499" spans="1:22" x14ac:dyDescent="0.25">
      <c r="A499" t="s">
        <v>283</v>
      </c>
      <c r="B499">
        <v>498</v>
      </c>
      <c r="C499" t="s">
        <v>184</v>
      </c>
      <c r="D499">
        <v>7</v>
      </c>
      <c r="E499">
        <v>477246.5</v>
      </c>
      <c r="F499">
        <v>171260.79999999999</v>
      </c>
      <c r="G499">
        <v>49.6</v>
      </c>
      <c r="H499">
        <v>49.6</v>
      </c>
      <c r="I499">
        <v>50.3</v>
      </c>
      <c r="J499">
        <v>50.3</v>
      </c>
      <c r="K499" s="4">
        <f t="shared" si="85"/>
        <v>0</v>
      </c>
      <c r="L499" s="4">
        <f t="shared" si="86"/>
        <v>0.7</v>
      </c>
      <c r="M499" s="7">
        <f t="shared" si="87"/>
        <v>0</v>
      </c>
      <c r="N499" s="7">
        <f t="shared" si="88"/>
        <v>0.7</v>
      </c>
      <c r="O499" s="42">
        <f t="shared" si="89"/>
        <v>0.1</v>
      </c>
      <c r="P499" s="42" t="b">
        <f t="shared" si="90"/>
        <v>0</v>
      </c>
      <c r="Q499" s="42">
        <f t="shared" si="84"/>
        <v>0.7</v>
      </c>
      <c r="R499" s="42" t="b">
        <f t="shared" si="91"/>
        <v>0</v>
      </c>
      <c r="S499" s="4">
        <f t="shared" si="92"/>
        <v>58.3</v>
      </c>
      <c r="T499" s="4" t="b">
        <f t="shared" si="93"/>
        <v>0</v>
      </c>
      <c r="U499" s="4">
        <f t="shared" si="94"/>
        <v>59</v>
      </c>
      <c r="V499" s="4" t="b">
        <f t="shared" si="95"/>
        <v>0</v>
      </c>
    </row>
    <row r="500" spans="1:22" x14ac:dyDescent="0.25">
      <c r="A500" t="s">
        <v>283</v>
      </c>
      <c r="B500">
        <v>499</v>
      </c>
      <c r="C500" t="s">
        <v>184</v>
      </c>
      <c r="D500">
        <v>6</v>
      </c>
      <c r="E500">
        <v>477249.1</v>
      </c>
      <c r="F500">
        <v>171265</v>
      </c>
      <c r="G500">
        <v>49.5</v>
      </c>
      <c r="H500">
        <v>49.5</v>
      </c>
      <c r="I500">
        <v>50.2</v>
      </c>
      <c r="J500">
        <v>50.2</v>
      </c>
      <c r="K500" s="4">
        <f t="shared" si="85"/>
        <v>0</v>
      </c>
      <c r="L500" s="4">
        <f t="shared" si="86"/>
        <v>0.7</v>
      </c>
      <c r="M500" s="7">
        <f t="shared" si="87"/>
        <v>0</v>
      </c>
      <c r="N500" s="7">
        <f t="shared" si="88"/>
        <v>0.7</v>
      </c>
      <c r="O500" s="42">
        <f t="shared" si="89"/>
        <v>0.1</v>
      </c>
      <c r="P500" s="42" t="b">
        <f t="shared" si="90"/>
        <v>0</v>
      </c>
      <c r="Q500" s="42">
        <f t="shared" si="84"/>
        <v>0.7</v>
      </c>
      <c r="R500" s="42" t="b">
        <f t="shared" si="91"/>
        <v>0</v>
      </c>
      <c r="S500" s="4">
        <f t="shared" si="92"/>
        <v>58.3</v>
      </c>
      <c r="T500" s="4" t="b">
        <f t="shared" si="93"/>
        <v>0</v>
      </c>
      <c r="U500" s="4">
        <f t="shared" si="94"/>
        <v>59</v>
      </c>
      <c r="V500" s="4" t="b">
        <f t="shared" si="95"/>
        <v>0</v>
      </c>
    </row>
    <row r="501" spans="1:22" x14ac:dyDescent="0.25">
      <c r="A501" t="s">
        <v>283</v>
      </c>
      <c r="B501">
        <v>500</v>
      </c>
      <c r="C501" t="s">
        <v>184</v>
      </c>
      <c r="D501">
        <v>8</v>
      </c>
      <c r="E501">
        <v>477243</v>
      </c>
      <c r="F501">
        <v>171260.5</v>
      </c>
      <c r="G501">
        <v>49.2</v>
      </c>
      <c r="H501">
        <v>49.2</v>
      </c>
      <c r="I501">
        <v>49.9</v>
      </c>
      <c r="J501">
        <v>49.9</v>
      </c>
      <c r="K501" s="4">
        <f t="shared" si="85"/>
        <v>0</v>
      </c>
      <c r="L501" s="4">
        <f t="shared" si="86"/>
        <v>0.7</v>
      </c>
      <c r="M501" s="7">
        <f t="shared" si="87"/>
        <v>0</v>
      </c>
      <c r="N501" s="7">
        <f t="shared" si="88"/>
        <v>0.7</v>
      </c>
      <c r="O501" s="42">
        <f t="shared" si="89"/>
        <v>0.1</v>
      </c>
      <c r="P501" s="42" t="b">
        <f t="shared" si="90"/>
        <v>0</v>
      </c>
      <c r="Q501" s="42">
        <f t="shared" si="84"/>
        <v>0.7</v>
      </c>
      <c r="R501" s="42" t="b">
        <f t="shared" si="91"/>
        <v>0</v>
      </c>
      <c r="S501" s="4">
        <f t="shared" si="92"/>
        <v>58.3</v>
      </c>
      <c r="T501" s="4" t="b">
        <f t="shared" si="93"/>
        <v>0</v>
      </c>
      <c r="U501" s="4">
        <f t="shared" si="94"/>
        <v>59</v>
      </c>
      <c r="V501" s="4" t="b">
        <f t="shared" si="95"/>
        <v>0</v>
      </c>
    </row>
    <row r="502" spans="1:22" x14ac:dyDescent="0.25">
      <c r="A502" t="s">
        <v>283</v>
      </c>
      <c r="B502">
        <v>501</v>
      </c>
      <c r="C502" t="s">
        <v>184</v>
      </c>
      <c r="D502">
        <v>9</v>
      </c>
      <c r="E502">
        <v>477238.2</v>
      </c>
      <c r="F502">
        <v>171263.4</v>
      </c>
      <c r="G502">
        <v>49.2</v>
      </c>
      <c r="H502">
        <v>49.2</v>
      </c>
      <c r="I502">
        <v>49.9</v>
      </c>
      <c r="J502">
        <v>49.9</v>
      </c>
      <c r="K502" s="4">
        <f t="shared" si="85"/>
        <v>0</v>
      </c>
      <c r="L502" s="4">
        <f t="shared" si="86"/>
        <v>0.7</v>
      </c>
      <c r="M502" s="7">
        <f t="shared" si="87"/>
        <v>0</v>
      </c>
      <c r="N502" s="7">
        <f t="shared" si="88"/>
        <v>0.7</v>
      </c>
      <c r="O502" s="42">
        <f t="shared" si="89"/>
        <v>0.1</v>
      </c>
      <c r="P502" s="42" t="b">
        <f t="shared" si="90"/>
        <v>0</v>
      </c>
      <c r="Q502" s="42">
        <f t="shared" si="84"/>
        <v>0.7</v>
      </c>
      <c r="R502" s="42" t="b">
        <f t="shared" si="91"/>
        <v>0</v>
      </c>
      <c r="S502" s="4">
        <f t="shared" si="92"/>
        <v>58.3</v>
      </c>
      <c r="T502" s="4" t="b">
        <f t="shared" si="93"/>
        <v>0</v>
      </c>
      <c r="U502" s="4">
        <f t="shared" si="94"/>
        <v>59</v>
      </c>
      <c r="V502" s="4" t="b">
        <f t="shared" si="95"/>
        <v>0</v>
      </c>
    </row>
    <row r="503" spans="1:22" x14ac:dyDescent="0.25">
      <c r="A503" t="s">
        <v>283</v>
      </c>
      <c r="B503">
        <v>502</v>
      </c>
      <c r="C503" t="s">
        <v>184</v>
      </c>
      <c r="D503">
        <v>10</v>
      </c>
      <c r="E503">
        <v>477238.3</v>
      </c>
      <c r="F503">
        <v>171269.1</v>
      </c>
      <c r="G503">
        <v>47.1</v>
      </c>
      <c r="H503">
        <v>47.1</v>
      </c>
      <c r="I503">
        <v>47.8</v>
      </c>
      <c r="J503">
        <v>47.8</v>
      </c>
      <c r="K503" s="4">
        <f t="shared" si="85"/>
        <v>0</v>
      </c>
      <c r="L503" s="4">
        <f t="shared" si="86"/>
        <v>0.7</v>
      </c>
      <c r="M503" s="7">
        <f t="shared" si="87"/>
        <v>0</v>
      </c>
      <c r="N503" s="7">
        <f t="shared" si="88"/>
        <v>0.7</v>
      </c>
      <c r="O503" s="42">
        <f t="shared" si="89"/>
        <v>0.1</v>
      </c>
      <c r="P503" s="42" t="b">
        <f t="shared" si="90"/>
        <v>0</v>
      </c>
      <c r="Q503" s="42">
        <f t="shared" si="84"/>
        <v>0.7</v>
      </c>
      <c r="R503" s="42" t="b">
        <f t="shared" si="91"/>
        <v>0</v>
      </c>
      <c r="S503" s="4">
        <f t="shared" si="92"/>
        <v>58.3</v>
      </c>
      <c r="T503" s="4" t="b">
        <f t="shared" si="93"/>
        <v>0</v>
      </c>
      <c r="U503" s="4">
        <f t="shared" si="94"/>
        <v>59</v>
      </c>
      <c r="V503" s="4" t="b">
        <f t="shared" si="95"/>
        <v>0</v>
      </c>
    </row>
    <row r="504" spans="1:22" x14ac:dyDescent="0.25">
      <c r="A504" t="s">
        <v>283</v>
      </c>
      <c r="B504">
        <v>503</v>
      </c>
      <c r="C504" t="s">
        <v>185</v>
      </c>
      <c r="D504">
        <v>1</v>
      </c>
      <c r="E504">
        <v>477237.6</v>
      </c>
      <c r="F504">
        <v>171278.9</v>
      </c>
      <c r="G504">
        <v>58.1</v>
      </c>
      <c r="H504">
        <v>58.1</v>
      </c>
      <c r="I504">
        <v>58.8</v>
      </c>
      <c r="J504">
        <v>58.8</v>
      </c>
      <c r="K504" s="4">
        <f t="shared" si="85"/>
        <v>0</v>
      </c>
      <c r="L504" s="4">
        <f t="shared" si="86"/>
        <v>0.7</v>
      </c>
      <c r="M504" s="7">
        <f t="shared" si="87"/>
        <v>0</v>
      </c>
      <c r="N504" s="7">
        <f t="shared" si="88"/>
        <v>0.7</v>
      </c>
      <c r="O504" s="42">
        <f t="shared" si="89"/>
        <v>0</v>
      </c>
      <c r="P504" s="42" t="b">
        <f t="shared" si="90"/>
        <v>1</v>
      </c>
      <c r="Q504" s="42">
        <f t="shared" si="84"/>
        <v>0.7</v>
      </c>
      <c r="R504" s="42" t="b">
        <f t="shared" si="91"/>
        <v>1</v>
      </c>
      <c r="S504" s="4">
        <f t="shared" si="92"/>
        <v>58.1</v>
      </c>
      <c r="T504" s="4" t="b">
        <f t="shared" si="93"/>
        <v>1</v>
      </c>
      <c r="U504" s="4">
        <f t="shared" si="94"/>
        <v>58.8</v>
      </c>
      <c r="V504" s="4" t="b">
        <f t="shared" si="95"/>
        <v>1</v>
      </c>
    </row>
    <row r="505" spans="1:22" x14ac:dyDescent="0.25">
      <c r="A505" t="s">
        <v>283</v>
      </c>
      <c r="B505">
        <v>504</v>
      </c>
      <c r="C505" t="s">
        <v>185</v>
      </c>
      <c r="D505">
        <v>6</v>
      </c>
      <c r="E505">
        <v>477231.9</v>
      </c>
      <c r="F505">
        <v>171277.7</v>
      </c>
      <c r="G505">
        <v>56.9</v>
      </c>
      <c r="H505">
        <v>56.9</v>
      </c>
      <c r="I505">
        <v>57.6</v>
      </c>
      <c r="J505">
        <v>57.6</v>
      </c>
      <c r="K505" s="4">
        <f t="shared" si="85"/>
        <v>0</v>
      </c>
      <c r="L505" s="4">
        <f t="shared" si="86"/>
        <v>0.7</v>
      </c>
      <c r="M505" s="7">
        <f t="shared" si="87"/>
        <v>0</v>
      </c>
      <c r="N505" s="7">
        <f t="shared" si="88"/>
        <v>0.7</v>
      </c>
      <c r="O505" s="42">
        <f t="shared" si="89"/>
        <v>0</v>
      </c>
      <c r="P505" s="42" t="b">
        <f t="shared" si="90"/>
        <v>0</v>
      </c>
      <c r="Q505" s="42">
        <f t="shared" si="84"/>
        <v>0.7</v>
      </c>
      <c r="R505" s="42" t="b">
        <f t="shared" si="91"/>
        <v>0</v>
      </c>
      <c r="S505" s="4">
        <f t="shared" si="92"/>
        <v>58.1</v>
      </c>
      <c r="T505" s="4" t="b">
        <f t="shared" si="93"/>
        <v>0</v>
      </c>
      <c r="U505" s="4">
        <f t="shared" si="94"/>
        <v>58.8</v>
      </c>
      <c r="V505" s="4" t="b">
        <f t="shared" si="95"/>
        <v>0</v>
      </c>
    </row>
    <row r="506" spans="1:22" x14ac:dyDescent="0.25">
      <c r="A506" t="s">
        <v>283</v>
      </c>
      <c r="B506">
        <v>505</v>
      </c>
      <c r="C506" t="s">
        <v>185</v>
      </c>
      <c r="D506">
        <v>1</v>
      </c>
      <c r="E506">
        <v>477237.6</v>
      </c>
      <c r="F506">
        <v>171278.9</v>
      </c>
      <c r="G506">
        <v>56.1</v>
      </c>
      <c r="H506">
        <v>56.1</v>
      </c>
      <c r="I506">
        <v>56.8</v>
      </c>
      <c r="J506">
        <v>56.8</v>
      </c>
      <c r="K506" s="4">
        <f t="shared" si="85"/>
        <v>0</v>
      </c>
      <c r="L506" s="4">
        <f t="shared" si="86"/>
        <v>0.7</v>
      </c>
      <c r="M506" s="7">
        <f t="shared" si="87"/>
        <v>0</v>
      </c>
      <c r="N506" s="7">
        <f t="shared" si="88"/>
        <v>0.7</v>
      </c>
      <c r="O506" s="42">
        <f t="shared" si="89"/>
        <v>0</v>
      </c>
      <c r="P506" s="42" t="b">
        <f t="shared" si="90"/>
        <v>0</v>
      </c>
      <c r="Q506" s="42">
        <f t="shared" si="84"/>
        <v>0.7</v>
      </c>
      <c r="R506" s="42" t="b">
        <f t="shared" si="91"/>
        <v>0</v>
      </c>
      <c r="S506" s="4">
        <f t="shared" si="92"/>
        <v>58.1</v>
      </c>
      <c r="T506" s="4" t="b">
        <f t="shared" si="93"/>
        <v>0</v>
      </c>
      <c r="U506" s="4">
        <f t="shared" si="94"/>
        <v>58.8</v>
      </c>
      <c r="V506" s="4" t="b">
        <f t="shared" si="95"/>
        <v>0</v>
      </c>
    </row>
    <row r="507" spans="1:22" x14ac:dyDescent="0.25">
      <c r="A507" t="s">
        <v>283</v>
      </c>
      <c r="B507">
        <v>506</v>
      </c>
      <c r="C507" t="s">
        <v>185</v>
      </c>
      <c r="D507">
        <v>5</v>
      </c>
      <c r="E507">
        <v>477228.6</v>
      </c>
      <c r="F507">
        <v>171272.3</v>
      </c>
      <c r="G507">
        <v>55.8</v>
      </c>
      <c r="H507">
        <v>55.8</v>
      </c>
      <c r="I507">
        <v>56.5</v>
      </c>
      <c r="J507">
        <v>56.5</v>
      </c>
      <c r="K507" s="4">
        <f t="shared" si="85"/>
        <v>0</v>
      </c>
      <c r="L507" s="4">
        <f t="shared" si="86"/>
        <v>0.7</v>
      </c>
      <c r="M507" s="7">
        <f t="shared" si="87"/>
        <v>0</v>
      </c>
      <c r="N507" s="7">
        <f t="shared" si="88"/>
        <v>0.7</v>
      </c>
      <c r="O507" s="42">
        <f t="shared" si="89"/>
        <v>0</v>
      </c>
      <c r="P507" s="42" t="b">
        <f t="shared" si="90"/>
        <v>0</v>
      </c>
      <c r="Q507" s="42">
        <f t="shared" si="84"/>
        <v>0.7</v>
      </c>
      <c r="R507" s="42" t="b">
        <f t="shared" si="91"/>
        <v>0</v>
      </c>
      <c r="S507" s="4">
        <f t="shared" si="92"/>
        <v>58.1</v>
      </c>
      <c r="T507" s="4" t="b">
        <f t="shared" si="93"/>
        <v>0</v>
      </c>
      <c r="U507" s="4">
        <f t="shared" si="94"/>
        <v>58.8</v>
      </c>
      <c r="V507" s="4" t="b">
        <f t="shared" si="95"/>
        <v>0</v>
      </c>
    </row>
    <row r="508" spans="1:22" x14ac:dyDescent="0.25">
      <c r="A508" t="s">
        <v>283</v>
      </c>
      <c r="B508">
        <v>507</v>
      </c>
      <c r="C508" t="s">
        <v>185</v>
      </c>
      <c r="D508">
        <v>6</v>
      </c>
      <c r="E508">
        <v>477231.9</v>
      </c>
      <c r="F508">
        <v>171277.7</v>
      </c>
      <c r="G508">
        <v>54.4</v>
      </c>
      <c r="H508">
        <v>54.4</v>
      </c>
      <c r="I508">
        <v>55.1</v>
      </c>
      <c r="J508">
        <v>55.1</v>
      </c>
      <c r="K508" s="4">
        <f t="shared" si="85"/>
        <v>0</v>
      </c>
      <c r="L508" s="4">
        <f t="shared" si="86"/>
        <v>0.7</v>
      </c>
      <c r="M508" s="7">
        <f t="shared" si="87"/>
        <v>0</v>
      </c>
      <c r="N508" s="7">
        <f t="shared" si="88"/>
        <v>0.7</v>
      </c>
      <c r="O508" s="42">
        <f t="shared" si="89"/>
        <v>0</v>
      </c>
      <c r="P508" s="42" t="b">
        <f t="shared" si="90"/>
        <v>0</v>
      </c>
      <c r="Q508" s="42">
        <f t="shared" si="84"/>
        <v>0.7</v>
      </c>
      <c r="R508" s="42" t="b">
        <f t="shared" si="91"/>
        <v>0</v>
      </c>
      <c r="S508" s="4">
        <f t="shared" si="92"/>
        <v>58.1</v>
      </c>
      <c r="T508" s="4" t="b">
        <f t="shared" si="93"/>
        <v>0</v>
      </c>
      <c r="U508" s="4">
        <f t="shared" si="94"/>
        <v>58.8</v>
      </c>
      <c r="V508" s="4" t="b">
        <f t="shared" si="95"/>
        <v>0</v>
      </c>
    </row>
    <row r="509" spans="1:22" x14ac:dyDescent="0.25">
      <c r="A509" t="s">
        <v>283</v>
      </c>
      <c r="B509">
        <v>508</v>
      </c>
      <c r="C509" t="s">
        <v>185</v>
      </c>
      <c r="D509">
        <v>5</v>
      </c>
      <c r="E509">
        <v>477228.6</v>
      </c>
      <c r="F509">
        <v>171272.3</v>
      </c>
      <c r="G509">
        <v>53.1</v>
      </c>
      <c r="H509">
        <v>53.1</v>
      </c>
      <c r="I509">
        <v>53.8</v>
      </c>
      <c r="J509">
        <v>53.8</v>
      </c>
      <c r="K509" s="4">
        <f t="shared" si="85"/>
        <v>0</v>
      </c>
      <c r="L509" s="4">
        <f t="shared" si="86"/>
        <v>0.7</v>
      </c>
      <c r="M509" s="7">
        <f t="shared" si="87"/>
        <v>0</v>
      </c>
      <c r="N509" s="7">
        <f t="shared" si="88"/>
        <v>0.7</v>
      </c>
      <c r="O509" s="42">
        <f t="shared" si="89"/>
        <v>0</v>
      </c>
      <c r="P509" s="42" t="b">
        <f t="shared" si="90"/>
        <v>0</v>
      </c>
      <c r="Q509" s="42">
        <f t="shared" si="84"/>
        <v>0.7</v>
      </c>
      <c r="R509" s="42" t="b">
        <f t="shared" si="91"/>
        <v>0</v>
      </c>
      <c r="S509" s="4">
        <f t="shared" si="92"/>
        <v>58.1</v>
      </c>
      <c r="T509" s="4" t="b">
        <f t="shared" si="93"/>
        <v>0</v>
      </c>
      <c r="U509" s="4">
        <f t="shared" si="94"/>
        <v>58.8</v>
      </c>
      <c r="V509" s="4" t="b">
        <f t="shared" si="95"/>
        <v>0</v>
      </c>
    </row>
    <row r="510" spans="1:22" x14ac:dyDescent="0.25">
      <c r="A510" t="s">
        <v>283</v>
      </c>
      <c r="B510">
        <v>509</v>
      </c>
      <c r="C510" t="s">
        <v>185</v>
      </c>
      <c r="D510">
        <v>4</v>
      </c>
      <c r="E510">
        <v>477231</v>
      </c>
      <c r="F510">
        <v>171268</v>
      </c>
      <c r="G510">
        <v>51.8</v>
      </c>
      <c r="H510">
        <v>51.8</v>
      </c>
      <c r="I510">
        <v>52.5</v>
      </c>
      <c r="J510">
        <v>52.5</v>
      </c>
      <c r="K510" s="4">
        <f t="shared" si="85"/>
        <v>0</v>
      </c>
      <c r="L510" s="4">
        <f t="shared" si="86"/>
        <v>0.7</v>
      </c>
      <c r="M510" s="7">
        <f t="shared" si="87"/>
        <v>0</v>
      </c>
      <c r="N510" s="7">
        <f t="shared" si="88"/>
        <v>0.7</v>
      </c>
      <c r="O510" s="42">
        <f t="shared" si="89"/>
        <v>0</v>
      </c>
      <c r="P510" s="42" t="b">
        <f t="shared" si="90"/>
        <v>0</v>
      </c>
      <c r="Q510" s="42">
        <f t="shared" si="84"/>
        <v>0.7</v>
      </c>
      <c r="R510" s="42" t="b">
        <f t="shared" si="91"/>
        <v>0</v>
      </c>
      <c r="S510" s="4">
        <f t="shared" si="92"/>
        <v>58.1</v>
      </c>
      <c r="T510" s="4" t="b">
        <f t="shared" si="93"/>
        <v>0</v>
      </c>
      <c r="U510" s="4">
        <f t="shared" si="94"/>
        <v>58.8</v>
      </c>
      <c r="V510" s="4" t="b">
        <f t="shared" si="95"/>
        <v>0</v>
      </c>
    </row>
    <row r="511" spans="1:22" x14ac:dyDescent="0.25">
      <c r="A511" t="s">
        <v>283</v>
      </c>
      <c r="B511">
        <v>510</v>
      </c>
      <c r="C511" t="s">
        <v>185</v>
      </c>
      <c r="D511">
        <v>3</v>
      </c>
      <c r="E511">
        <v>477236.3</v>
      </c>
      <c r="F511">
        <v>171268.6</v>
      </c>
      <c r="G511">
        <v>50.7</v>
      </c>
      <c r="H511">
        <v>50.7</v>
      </c>
      <c r="I511">
        <v>51.4</v>
      </c>
      <c r="J511">
        <v>51.4</v>
      </c>
      <c r="K511" s="4">
        <f t="shared" si="85"/>
        <v>0</v>
      </c>
      <c r="L511" s="4">
        <f t="shared" si="86"/>
        <v>0.7</v>
      </c>
      <c r="M511" s="7">
        <f t="shared" si="87"/>
        <v>0</v>
      </c>
      <c r="N511" s="7">
        <f t="shared" si="88"/>
        <v>0.7</v>
      </c>
      <c r="O511" s="42">
        <f t="shared" si="89"/>
        <v>0</v>
      </c>
      <c r="P511" s="42" t="b">
        <f t="shared" si="90"/>
        <v>0</v>
      </c>
      <c r="Q511" s="42">
        <f t="shared" si="84"/>
        <v>0.7</v>
      </c>
      <c r="R511" s="42" t="b">
        <f t="shared" si="91"/>
        <v>0</v>
      </c>
      <c r="S511" s="4">
        <f t="shared" si="92"/>
        <v>58.1</v>
      </c>
      <c r="T511" s="4" t="b">
        <f t="shared" si="93"/>
        <v>0</v>
      </c>
      <c r="U511" s="4">
        <f t="shared" si="94"/>
        <v>58.8</v>
      </c>
      <c r="V511" s="4" t="b">
        <f t="shared" si="95"/>
        <v>0</v>
      </c>
    </row>
    <row r="512" spans="1:22" x14ac:dyDescent="0.25">
      <c r="A512" t="s">
        <v>283</v>
      </c>
      <c r="B512">
        <v>511</v>
      </c>
      <c r="C512" t="s">
        <v>185</v>
      </c>
      <c r="D512">
        <v>2</v>
      </c>
      <c r="E512">
        <v>477239.6</v>
      </c>
      <c r="F512">
        <v>171274</v>
      </c>
      <c r="G512">
        <v>50.5</v>
      </c>
      <c r="H512">
        <v>50.5</v>
      </c>
      <c r="I512">
        <v>51.2</v>
      </c>
      <c r="J512">
        <v>51.2</v>
      </c>
      <c r="K512" s="4">
        <f t="shared" si="85"/>
        <v>0</v>
      </c>
      <c r="L512" s="4">
        <f t="shared" si="86"/>
        <v>0.7</v>
      </c>
      <c r="M512" s="7">
        <f t="shared" si="87"/>
        <v>0</v>
      </c>
      <c r="N512" s="7">
        <f t="shared" si="88"/>
        <v>0.7</v>
      </c>
      <c r="O512" s="42">
        <f t="shared" si="89"/>
        <v>0</v>
      </c>
      <c r="P512" s="42" t="b">
        <f t="shared" si="90"/>
        <v>0</v>
      </c>
      <c r="Q512" s="42">
        <f t="shared" si="84"/>
        <v>0.7</v>
      </c>
      <c r="R512" s="42" t="b">
        <f t="shared" si="91"/>
        <v>0</v>
      </c>
      <c r="S512" s="4">
        <f t="shared" si="92"/>
        <v>58.1</v>
      </c>
      <c r="T512" s="4" t="b">
        <f t="shared" si="93"/>
        <v>0</v>
      </c>
      <c r="U512" s="4">
        <f t="shared" si="94"/>
        <v>58.8</v>
      </c>
      <c r="V512" s="4" t="b">
        <f t="shared" si="95"/>
        <v>0</v>
      </c>
    </row>
    <row r="513" spans="1:22" x14ac:dyDescent="0.25">
      <c r="A513" t="s">
        <v>283</v>
      </c>
      <c r="B513">
        <v>512</v>
      </c>
      <c r="C513" t="s">
        <v>185</v>
      </c>
      <c r="D513">
        <v>4</v>
      </c>
      <c r="E513">
        <v>477231</v>
      </c>
      <c r="F513">
        <v>171268</v>
      </c>
      <c r="G513">
        <v>48.9</v>
      </c>
      <c r="H513">
        <v>48.9</v>
      </c>
      <c r="I513">
        <v>49.6</v>
      </c>
      <c r="J513">
        <v>49.6</v>
      </c>
      <c r="K513" s="4">
        <f t="shared" si="85"/>
        <v>0</v>
      </c>
      <c r="L513" s="4">
        <f t="shared" si="86"/>
        <v>0.7</v>
      </c>
      <c r="M513" s="7">
        <f t="shared" si="87"/>
        <v>0</v>
      </c>
      <c r="N513" s="7">
        <f t="shared" si="88"/>
        <v>0.7</v>
      </c>
      <c r="O513" s="42">
        <f t="shared" si="89"/>
        <v>0</v>
      </c>
      <c r="P513" s="42" t="b">
        <f t="shared" si="90"/>
        <v>0</v>
      </c>
      <c r="Q513" s="42">
        <f t="shared" si="84"/>
        <v>0.7</v>
      </c>
      <c r="R513" s="42" t="b">
        <f t="shared" si="91"/>
        <v>0</v>
      </c>
      <c r="S513" s="4">
        <f t="shared" si="92"/>
        <v>58.1</v>
      </c>
      <c r="T513" s="4" t="b">
        <f t="shared" si="93"/>
        <v>0</v>
      </c>
      <c r="U513" s="4">
        <f t="shared" si="94"/>
        <v>58.8</v>
      </c>
      <c r="V513" s="4" t="b">
        <f t="shared" si="95"/>
        <v>0</v>
      </c>
    </row>
    <row r="514" spans="1:22" x14ac:dyDescent="0.25">
      <c r="A514" t="s">
        <v>283</v>
      </c>
      <c r="B514">
        <v>513</v>
      </c>
      <c r="C514" t="s">
        <v>185</v>
      </c>
      <c r="D514">
        <v>2</v>
      </c>
      <c r="E514">
        <v>477239.6</v>
      </c>
      <c r="F514">
        <v>171274</v>
      </c>
      <c r="G514">
        <v>47</v>
      </c>
      <c r="H514">
        <v>47</v>
      </c>
      <c r="I514">
        <v>47.7</v>
      </c>
      <c r="J514">
        <v>47.7</v>
      </c>
      <c r="K514" s="4">
        <f t="shared" si="85"/>
        <v>0</v>
      </c>
      <c r="L514" s="4">
        <f t="shared" si="86"/>
        <v>0.7</v>
      </c>
      <c r="M514" s="7">
        <f t="shared" si="87"/>
        <v>0</v>
      </c>
      <c r="N514" s="7">
        <f t="shared" si="88"/>
        <v>0.7</v>
      </c>
      <c r="O514" s="42">
        <f t="shared" si="89"/>
        <v>0</v>
      </c>
      <c r="P514" s="42" t="b">
        <f t="shared" si="90"/>
        <v>0</v>
      </c>
      <c r="Q514" s="42">
        <f t="shared" ref="Q514:Q577" si="96">_xlfn.MAXIFS(N:N,C:C,C514)</f>
        <v>0.7</v>
      </c>
      <c r="R514" s="42" t="b">
        <f t="shared" si="91"/>
        <v>0</v>
      </c>
      <c r="S514" s="4">
        <f t="shared" si="92"/>
        <v>58.1</v>
      </c>
      <c r="T514" s="4" t="b">
        <f t="shared" si="93"/>
        <v>0</v>
      </c>
      <c r="U514" s="4">
        <f t="shared" si="94"/>
        <v>58.8</v>
      </c>
      <c r="V514" s="4" t="b">
        <f t="shared" si="95"/>
        <v>0</v>
      </c>
    </row>
    <row r="515" spans="1:22" x14ac:dyDescent="0.25">
      <c r="A515" t="s">
        <v>283</v>
      </c>
      <c r="B515">
        <v>514</v>
      </c>
      <c r="C515" t="s">
        <v>185</v>
      </c>
      <c r="D515">
        <v>3</v>
      </c>
      <c r="E515">
        <v>477236.3</v>
      </c>
      <c r="F515">
        <v>171268.6</v>
      </c>
      <c r="G515">
        <v>46.8</v>
      </c>
      <c r="H515">
        <v>46.8</v>
      </c>
      <c r="I515">
        <v>47.5</v>
      </c>
      <c r="J515">
        <v>47.5</v>
      </c>
      <c r="K515" s="4">
        <f t="shared" ref="K515:K578" si="97">ROUND(H515-G515,1)</f>
        <v>0</v>
      </c>
      <c r="L515" s="4">
        <f t="shared" ref="L515:L578" si="98">ROUND(J515-G515,1)</f>
        <v>0.7</v>
      </c>
      <c r="M515" s="7">
        <f t="shared" ref="M515:M578" si="99">ABS(K515)</f>
        <v>0</v>
      </c>
      <c r="N515" s="7">
        <f t="shared" ref="N515:N578" si="100">ABS(L515)</f>
        <v>0.7</v>
      </c>
      <c r="O515" s="42">
        <f t="shared" ref="O515:O578" si="101">_xlfn.MAXIFS(M:M,C:C,C515)</f>
        <v>0</v>
      </c>
      <c r="P515" s="42" t="b">
        <f t="shared" ref="P515:P578" si="102">AND(O515=M515,_xlfn.MAXIFS(H:H,C:C,C515,M:M,O515)=H515)</f>
        <v>0</v>
      </c>
      <c r="Q515" s="42">
        <f t="shared" si="96"/>
        <v>0.7</v>
      </c>
      <c r="R515" s="42" t="b">
        <f t="shared" ref="R515:R578" si="103">AND(Q515=N515,_xlfn.MAXIFS(J:J,C:C,C515,N:N,Q515)=J515)</f>
        <v>0</v>
      </c>
      <c r="S515" s="4">
        <f t="shared" ref="S515:S578" si="104">_xlfn.MAXIFS(H:H,C:C,C515)</f>
        <v>58.1</v>
      </c>
      <c r="T515" s="4" t="b">
        <f t="shared" ref="T515:T578" si="105">AND(S515=H515,_xlfn.MAXIFS(H:H,C:C,C515,H:H,S515)=H515)</f>
        <v>0</v>
      </c>
      <c r="U515" s="4">
        <f t="shared" ref="U515:U578" si="106">_xlfn.MAXIFS(J:J,C:C,C515)</f>
        <v>58.8</v>
      </c>
      <c r="V515" s="4" t="b">
        <f t="shared" ref="V515:V578" si="107">AND(U515=J515,_xlfn.MAXIFS(J:J,C:C,C515,J:J,U515)=J515)</f>
        <v>0</v>
      </c>
    </row>
    <row r="516" spans="1:22" x14ac:dyDescent="0.25">
      <c r="A516" t="s">
        <v>283</v>
      </c>
      <c r="B516">
        <v>515</v>
      </c>
      <c r="C516" t="s">
        <v>186</v>
      </c>
      <c r="D516">
        <v>8</v>
      </c>
      <c r="E516">
        <v>477213.8</v>
      </c>
      <c r="F516">
        <v>171281.5</v>
      </c>
      <c r="G516">
        <v>56.7</v>
      </c>
      <c r="H516">
        <v>56.7</v>
      </c>
      <c r="I516">
        <v>57.4</v>
      </c>
      <c r="J516">
        <v>57.4</v>
      </c>
      <c r="K516" s="4">
        <f t="shared" si="97"/>
        <v>0</v>
      </c>
      <c r="L516" s="4">
        <f t="shared" si="98"/>
        <v>0.7</v>
      </c>
      <c r="M516" s="7">
        <f t="shared" si="99"/>
        <v>0</v>
      </c>
      <c r="N516" s="7">
        <f t="shared" si="100"/>
        <v>0.7</v>
      </c>
      <c r="O516" s="42">
        <f t="shared" si="101"/>
        <v>0</v>
      </c>
      <c r="P516" s="42" t="b">
        <f t="shared" si="102"/>
        <v>1</v>
      </c>
      <c r="Q516" s="42">
        <f t="shared" si="96"/>
        <v>0.8</v>
      </c>
      <c r="R516" s="42" t="b">
        <f t="shared" si="103"/>
        <v>0</v>
      </c>
      <c r="S516" s="4">
        <f t="shared" si="104"/>
        <v>56.7</v>
      </c>
      <c r="T516" s="4" t="b">
        <f t="shared" si="105"/>
        <v>1</v>
      </c>
      <c r="U516" s="4">
        <f t="shared" si="106"/>
        <v>57.4</v>
      </c>
      <c r="V516" s="4" t="b">
        <f t="shared" si="107"/>
        <v>1</v>
      </c>
    </row>
    <row r="517" spans="1:22" x14ac:dyDescent="0.25">
      <c r="A517" t="s">
        <v>283</v>
      </c>
      <c r="B517">
        <v>516</v>
      </c>
      <c r="C517" t="s">
        <v>186</v>
      </c>
      <c r="D517">
        <v>1</v>
      </c>
      <c r="E517">
        <v>477222.1</v>
      </c>
      <c r="F517">
        <v>171287.4</v>
      </c>
      <c r="G517">
        <v>56.6</v>
      </c>
      <c r="H517">
        <v>56.6</v>
      </c>
      <c r="I517">
        <v>57.3</v>
      </c>
      <c r="J517">
        <v>57.3</v>
      </c>
      <c r="K517" s="4">
        <f t="shared" si="97"/>
        <v>0</v>
      </c>
      <c r="L517" s="4">
        <f t="shared" si="98"/>
        <v>0.7</v>
      </c>
      <c r="M517" s="7">
        <f t="shared" si="99"/>
        <v>0</v>
      </c>
      <c r="N517" s="7">
        <f t="shared" si="100"/>
        <v>0.7</v>
      </c>
      <c r="O517" s="42">
        <f t="shared" si="101"/>
        <v>0</v>
      </c>
      <c r="P517" s="42" t="b">
        <f t="shared" si="102"/>
        <v>0</v>
      </c>
      <c r="Q517" s="42">
        <f t="shared" si="96"/>
        <v>0.8</v>
      </c>
      <c r="R517" s="42" t="b">
        <f t="shared" si="103"/>
        <v>0</v>
      </c>
      <c r="S517" s="4">
        <f t="shared" si="104"/>
        <v>56.7</v>
      </c>
      <c r="T517" s="4" t="b">
        <f t="shared" si="105"/>
        <v>0</v>
      </c>
      <c r="U517" s="4">
        <f t="shared" si="106"/>
        <v>57.4</v>
      </c>
      <c r="V517" s="4" t="b">
        <f t="shared" si="107"/>
        <v>0</v>
      </c>
    </row>
    <row r="518" spans="1:22" x14ac:dyDescent="0.25">
      <c r="A518" t="s">
        <v>283</v>
      </c>
      <c r="B518">
        <v>517</v>
      </c>
      <c r="C518" t="s">
        <v>186</v>
      </c>
      <c r="D518">
        <v>3</v>
      </c>
      <c r="E518">
        <v>477225.7</v>
      </c>
      <c r="F518">
        <v>171281.7</v>
      </c>
      <c r="G518">
        <v>56</v>
      </c>
      <c r="H518">
        <v>56</v>
      </c>
      <c r="I518">
        <v>56.7</v>
      </c>
      <c r="J518">
        <v>56.7</v>
      </c>
      <c r="K518" s="4">
        <f t="shared" si="97"/>
        <v>0</v>
      </c>
      <c r="L518" s="4">
        <f t="shared" si="98"/>
        <v>0.7</v>
      </c>
      <c r="M518" s="7">
        <f t="shared" si="99"/>
        <v>0</v>
      </c>
      <c r="N518" s="7">
        <f t="shared" si="100"/>
        <v>0.7</v>
      </c>
      <c r="O518" s="42">
        <f t="shared" si="101"/>
        <v>0</v>
      </c>
      <c r="P518" s="42" t="b">
        <f t="shared" si="102"/>
        <v>0</v>
      </c>
      <c r="Q518" s="42">
        <f t="shared" si="96"/>
        <v>0.8</v>
      </c>
      <c r="R518" s="42" t="b">
        <f t="shared" si="103"/>
        <v>0</v>
      </c>
      <c r="S518" s="4">
        <f t="shared" si="104"/>
        <v>56.7</v>
      </c>
      <c r="T518" s="4" t="b">
        <f t="shared" si="105"/>
        <v>0</v>
      </c>
      <c r="U518" s="4">
        <f t="shared" si="106"/>
        <v>57.4</v>
      </c>
      <c r="V518" s="4" t="b">
        <f t="shared" si="107"/>
        <v>0</v>
      </c>
    </row>
    <row r="519" spans="1:22" x14ac:dyDescent="0.25">
      <c r="A519" t="s">
        <v>283</v>
      </c>
      <c r="B519">
        <v>518</v>
      </c>
      <c r="C519" t="s">
        <v>186</v>
      </c>
      <c r="D519">
        <v>9</v>
      </c>
      <c r="E519">
        <v>477217</v>
      </c>
      <c r="F519">
        <v>171286.8</v>
      </c>
      <c r="G519">
        <v>55.5</v>
      </c>
      <c r="H519">
        <v>55.5</v>
      </c>
      <c r="I519">
        <v>56.2</v>
      </c>
      <c r="J519">
        <v>56.2</v>
      </c>
      <c r="K519" s="4">
        <f t="shared" si="97"/>
        <v>0</v>
      </c>
      <c r="L519" s="4">
        <f t="shared" si="98"/>
        <v>0.7</v>
      </c>
      <c r="M519" s="7">
        <f t="shared" si="99"/>
        <v>0</v>
      </c>
      <c r="N519" s="7">
        <f t="shared" si="100"/>
        <v>0.7</v>
      </c>
      <c r="O519" s="42">
        <f t="shared" si="101"/>
        <v>0</v>
      </c>
      <c r="P519" s="42" t="b">
        <f t="shared" si="102"/>
        <v>0</v>
      </c>
      <c r="Q519" s="42">
        <f t="shared" si="96"/>
        <v>0.8</v>
      </c>
      <c r="R519" s="42" t="b">
        <f t="shared" si="103"/>
        <v>0</v>
      </c>
      <c r="S519" s="4">
        <f t="shared" si="104"/>
        <v>56.7</v>
      </c>
      <c r="T519" s="4" t="b">
        <f t="shared" si="105"/>
        <v>0</v>
      </c>
      <c r="U519" s="4">
        <f t="shared" si="106"/>
        <v>57.4</v>
      </c>
      <c r="V519" s="4" t="b">
        <f t="shared" si="107"/>
        <v>0</v>
      </c>
    </row>
    <row r="520" spans="1:22" x14ac:dyDescent="0.25">
      <c r="A520" t="s">
        <v>283</v>
      </c>
      <c r="B520">
        <v>519</v>
      </c>
      <c r="C520" t="s">
        <v>186</v>
      </c>
      <c r="D520">
        <v>1</v>
      </c>
      <c r="E520">
        <v>477222.1</v>
      </c>
      <c r="F520">
        <v>171287.4</v>
      </c>
      <c r="G520">
        <v>54</v>
      </c>
      <c r="H520">
        <v>54</v>
      </c>
      <c r="I520">
        <v>54.7</v>
      </c>
      <c r="J520">
        <v>54.7</v>
      </c>
      <c r="K520" s="4">
        <f t="shared" si="97"/>
        <v>0</v>
      </c>
      <c r="L520" s="4">
        <f t="shared" si="98"/>
        <v>0.7</v>
      </c>
      <c r="M520" s="7">
        <f t="shared" si="99"/>
        <v>0</v>
      </c>
      <c r="N520" s="7">
        <f t="shared" si="100"/>
        <v>0.7</v>
      </c>
      <c r="O520" s="42">
        <f t="shared" si="101"/>
        <v>0</v>
      </c>
      <c r="P520" s="42" t="b">
        <f t="shared" si="102"/>
        <v>0</v>
      </c>
      <c r="Q520" s="42">
        <f t="shared" si="96"/>
        <v>0.8</v>
      </c>
      <c r="R520" s="42" t="b">
        <f t="shared" si="103"/>
        <v>0</v>
      </c>
      <c r="S520" s="4">
        <f t="shared" si="104"/>
        <v>56.7</v>
      </c>
      <c r="T520" s="4" t="b">
        <f t="shared" si="105"/>
        <v>0</v>
      </c>
      <c r="U520" s="4">
        <f t="shared" si="106"/>
        <v>57.4</v>
      </c>
      <c r="V520" s="4" t="b">
        <f t="shared" si="107"/>
        <v>0</v>
      </c>
    </row>
    <row r="521" spans="1:22" x14ac:dyDescent="0.25">
      <c r="A521" t="s">
        <v>283</v>
      </c>
      <c r="B521">
        <v>520</v>
      </c>
      <c r="C521" t="s">
        <v>186</v>
      </c>
      <c r="D521">
        <v>3</v>
      </c>
      <c r="E521">
        <v>477225.7</v>
      </c>
      <c r="F521">
        <v>171281.7</v>
      </c>
      <c r="G521">
        <v>53.8</v>
      </c>
      <c r="H521">
        <v>53.8</v>
      </c>
      <c r="I521">
        <v>54.5</v>
      </c>
      <c r="J521">
        <v>54.5</v>
      </c>
      <c r="K521" s="4">
        <f t="shared" si="97"/>
        <v>0</v>
      </c>
      <c r="L521" s="4">
        <f t="shared" si="98"/>
        <v>0.7</v>
      </c>
      <c r="M521" s="7">
        <f t="shared" si="99"/>
        <v>0</v>
      </c>
      <c r="N521" s="7">
        <f t="shared" si="100"/>
        <v>0.7</v>
      </c>
      <c r="O521" s="42">
        <f t="shared" si="101"/>
        <v>0</v>
      </c>
      <c r="P521" s="42" t="b">
        <f t="shared" si="102"/>
        <v>0</v>
      </c>
      <c r="Q521" s="42">
        <f t="shared" si="96"/>
        <v>0.8</v>
      </c>
      <c r="R521" s="42" t="b">
        <f t="shared" si="103"/>
        <v>0</v>
      </c>
      <c r="S521" s="4">
        <f t="shared" si="104"/>
        <v>56.7</v>
      </c>
      <c r="T521" s="4" t="b">
        <f t="shared" si="105"/>
        <v>0</v>
      </c>
      <c r="U521" s="4">
        <f t="shared" si="106"/>
        <v>57.4</v>
      </c>
      <c r="V521" s="4" t="b">
        <f t="shared" si="107"/>
        <v>0</v>
      </c>
    </row>
    <row r="522" spans="1:22" x14ac:dyDescent="0.25">
      <c r="A522" t="s">
        <v>283</v>
      </c>
      <c r="B522">
        <v>521</v>
      </c>
      <c r="C522" t="s">
        <v>186</v>
      </c>
      <c r="D522">
        <v>8</v>
      </c>
      <c r="E522">
        <v>477213.8</v>
      </c>
      <c r="F522">
        <v>171281.5</v>
      </c>
      <c r="G522">
        <v>53.5</v>
      </c>
      <c r="H522">
        <v>53.5</v>
      </c>
      <c r="I522">
        <v>54.2</v>
      </c>
      <c r="J522">
        <v>54.2</v>
      </c>
      <c r="K522" s="4">
        <f t="shared" si="97"/>
        <v>0</v>
      </c>
      <c r="L522" s="4">
        <f t="shared" si="98"/>
        <v>0.7</v>
      </c>
      <c r="M522" s="7">
        <f t="shared" si="99"/>
        <v>0</v>
      </c>
      <c r="N522" s="7">
        <f t="shared" si="100"/>
        <v>0.7</v>
      </c>
      <c r="O522" s="42">
        <f t="shared" si="101"/>
        <v>0</v>
      </c>
      <c r="P522" s="42" t="b">
        <f t="shared" si="102"/>
        <v>0</v>
      </c>
      <c r="Q522" s="42">
        <f t="shared" si="96"/>
        <v>0.8</v>
      </c>
      <c r="R522" s="42" t="b">
        <f t="shared" si="103"/>
        <v>0</v>
      </c>
      <c r="S522" s="4">
        <f t="shared" si="104"/>
        <v>56.7</v>
      </c>
      <c r="T522" s="4" t="b">
        <f t="shared" si="105"/>
        <v>0</v>
      </c>
      <c r="U522" s="4">
        <f t="shared" si="106"/>
        <v>57.4</v>
      </c>
      <c r="V522" s="4" t="b">
        <f t="shared" si="107"/>
        <v>0</v>
      </c>
    </row>
    <row r="523" spans="1:22" x14ac:dyDescent="0.25">
      <c r="A523" t="s">
        <v>283</v>
      </c>
      <c r="B523">
        <v>522</v>
      </c>
      <c r="C523" t="s">
        <v>186</v>
      </c>
      <c r="D523">
        <v>2</v>
      </c>
      <c r="E523">
        <v>477224.6</v>
      </c>
      <c r="F523">
        <v>171284</v>
      </c>
      <c r="G523">
        <v>52.5</v>
      </c>
      <c r="H523">
        <v>52.5</v>
      </c>
      <c r="I523">
        <v>53.2</v>
      </c>
      <c r="J523">
        <v>53.2</v>
      </c>
      <c r="K523" s="4">
        <f t="shared" si="97"/>
        <v>0</v>
      </c>
      <c r="L523" s="4">
        <f t="shared" si="98"/>
        <v>0.7</v>
      </c>
      <c r="M523" s="7">
        <f t="shared" si="99"/>
        <v>0</v>
      </c>
      <c r="N523" s="7">
        <f t="shared" si="100"/>
        <v>0.7</v>
      </c>
      <c r="O523" s="42">
        <f t="shared" si="101"/>
        <v>0</v>
      </c>
      <c r="P523" s="42" t="b">
        <f t="shared" si="102"/>
        <v>0</v>
      </c>
      <c r="Q523" s="42">
        <f t="shared" si="96"/>
        <v>0.8</v>
      </c>
      <c r="R523" s="42" t="b">
        <f t="shared" si="103"/>
        <v>0</v>
      </c>
      <c r="S523" s="4">
        <f t="shared" si="104"/>
        <v>56.7</v>
      </c>
      <c r="T523" s="4" t="b">
        <f t="shared" si="105"/>
        <v>0</v>
      </c>
      <c r="U523" s="4">
        <f t="shared" si="106"/>
        <v>57.4</v>
      </c>
      <c r="V523" s="4" t="b">
        <f t="shared" si="107"/>
        <v>0</v>
      </c>
    </row>
    <row r="524" spans="1:22" x14ac:dyDescent="0.25">
      <c r="A524" t="s">
        <v>283</v>
      </c>
      <c r="B524">
        <v>523</v>
      </c>
      <c r="C524" t="s">
        <v>186</v>
      </c>
      <c r="D524">
        <v>7</v>
      </c>
      <c r="E524">
        <v>477215.6</v>
      </c>
      <c r="F524">
        <v>171276.7</v>
      </c>
      <c r="G524">
        <v>52.5</v>
      </c>
      <c r="H524">
        <v>52.5</v>
      </c>
      <c r="I524">
        <v>53.2</v>
      </c>
      <c r="J524">
        <v>53.2</v>
      </c>
      <c r="K524" s="4">
        <f t="shared" si="97"/>
        <v>0</v>
      </c>
      <c r="L524" s="4">
        <f t="shared" si="98"/>
        <v>0.7</v>
      </c>
      <c r="M524" s="7">
        <f t="shared" si="99"/>
        <v>0</v>
      </c>
      <c r="N524" s="7">
        <f t="shared" si="100"/>
        <v>0.7</v>
      </c>
      <c r="O524" s="42">
        <f t="shared" si="101"/>
        <v>0</v>
      </c>
      <c r="P524" s="42" t="b">
        <f t="shared" si="102"/>
        <v>0</v>
      </c>
      <c r="Q524" s="42">
        <f t="shared" si="96"/>
        <v>0.8</v>
      </c>
      <c r="R524" s="42" t="b">
        <f t="shared" si="103"/>
        <v>0</v>
      </c>
      <c r="S524" s="4">
        <f t="shared" si="104"/>
        <v>56.7</v>
      </c>
      <c r="T524" s="4" t="b">
        <f t="shared" si="105"/>
        <v>0</v>
      </c>
      <c r="U524" s="4">
        <f t="shared" si="106"/>
        <v>57.4</v>
      </c>
      <c r="V524" s="4" t="b">
        <f t="shared" si="107"/>
        <v>0</v>
      </c>
    </row>
    <row r="525" spans="1:22" x14ac:dyDescent="0.25">
      <c r="A525" t="s">
        <v>283</v>
      </c>
      <c r="B525">
        <v>524</v>
      </c>
      <c r="C525" t="s">
        <v>186</v>
      </c>
      <c r="D525">
        <v>4</v>
      </c>
      <c r="E525">
        <v>477225.5</v>
      </c>
      <c r="F525">
        <v>171277.1</v>
      </c>
      <c r="G525">
        <v>52.3</v>
      </c>
      <c r="H525">
        <v>52.3</v>
      </c>
      <c r="I525">
        <v>53</v>
      </c>
      <c r="J525">
        <v>53</v>
      </c>
      <c r="K525" s="4">
        <f t="shared" si="97"/>
        <v>0</v>
      </c>
      <c r="L525" s="4">
        <f t="shared" si="98"/>
        <v>0.7</v>
      </c>
      <c r="M525" s="7">
        <f t="shared" si="99"/>
        <v>0</v>
      </c>
      <c r="N525" s="7">
        <f t="shared" si="100"/>
        <v>0.7</v>
      </c>
      <c r="O525" s="42">
        <f t="shared" si="101"/>
        <v>0</v>
      </c>
      <c r="P525" s="42" t="b">
        <f t="shared" si="102"/>
        <v>0</v>
      </c>
      <c r="Q525" s="42">
        <f t="shared" si="96"/>
        <v>0.8</v>
      </c>
      <c r="R525" s="42" t="b">
        <f t="shared" si="103"/>
        <v>0</v>
      </c>
      <c r="S525" s="4">
        <f t="shared" si="104"/>
        <v>56.7</v>
      </c>
      <c r="T525" s="4" t="b">
        <f t="shared" si="105"/>
        <v>0</v>
      </c>
      <c r="U525" s="4">
        <f t="shared" si="106"/>
        <v>57.4</v>
      </c>
      <c r="V525" s="4" t="b">
        <f t="shared" si="107"/>
        <v>0</v>
      </c>
    </row>
    <row r="526" spans="1:22" x14ac:dyDescent="0.25">
      <c r="A526" t="s">
        <v>283</v>
      </c>
      <c r="B526">
        <v>525</v>
      </c>
      <c r="C526" t="s">
        <v>186</v>
      </c>
      <c r="D526">
        <v>9</v>
      </c>
      <c r="E526">
        <v>477217</v>
      </c>
      <c r="F526">
        <v>171286.8</v>
      </c>
      <c r="G526">
        <v>52.2</v>
      </c>
      <c r="H526">
        <v>52.2</v>
      </c>
      <c r="I526">
        <v>52.9</v>
      </c>
      <c r="J526">
        <v>52.9</v>
      </c>
      <c r="K526" s="4">
        <f t="shared" si="97"/>
        <v>0</v>
      </c>
      <c r="L526" s="4">
        <f t="shared" si="98"/>
        <v>0.7</v>
      </c>
      <c r="M526" s="7">
        <f t="shared" si="99"/>
        <v>0</v>
      </c>
      <c r="N526" s="7">
        <f t="shared" si="100"/>
        <v>0.7</v>
      </c>
      <c r="O526" s="42">
        <f t="shared" si="101"/>
        <v>0</v>
      </c>
      <c r="P526" s="42" t="b">
        <f t="shared" si="102"/>
        <v>0</v>
      </c>
      <c r="Q526" s="42">
        <f t="shared" si="96"/>
        <v>0.8</v>
      </c>
      <c r="R526" s="42" t="b">
        <f t="shared" si="103"/>
        <v>0</v>
      </c>
      <c r="S526" s="4">
        <f t="shared" si="104"/>
        <v>56.7</v>
      </c>
      <c r="T526" s="4" t="b">
        <f t="shared" si="105"/>
        <v>0</v>
      </c>
      <c r="U526" s="4">
        <f t="shared" si="106"/>
        <v>57.4</v>
      </c>
      <c r="V526" s="4" t="b">
        <f t="shared" si="107"/>
        <v>0</v>
      </c>
    </row>
    <row r="527" spans="1:22" x14ac:dyDescent="0.25">
      <c r="A527" t="s">
        <v>283</v>
      </c>
      <c r="B527">
        <v>526</v>
      </c>
      <c r="C527" t="s">
        <v>186</v>
      </c>
      <c r="D527">
        <v>2</v>
      </c>
      <c r="E527">
        <v>477224.6</v>
      </c>
      <c r="F527">
        <v>171284</v>
      </c>
      <c r="G527">
        <v>50.1</v>
      </c>
      <c r="H527">
        <v>50.1</v>
      </c>
      <c r="I527">
        <v>50.8</v>
      </c>
      <c r="J527">
        <v>50.8</v>
      </c>
      <c r="K527" s="4">
        <f t="shared" si="97"/>
        <v>0</v>
      </c>
      <c r="L527" s="4">
        <f t="shared" si="98"/>
        <v>0.7</v>
      </c>
      <c r="M527" s="7">
        <f t="shared" si="99"/>
        <v>0</v>
      </c>
      <c r="N527" s="7">
        <f t="shared" si="100"/>
        <v>0.7</v>
      </c>
      <c r="O527" s="42">
        <f t="shared" si="101"/>
        <v>0</v>
      </c>
      <c r="P527" s="42" t="b">
        <f t="shared" si="102"/>
        <v>0</v>
      </c>
      <c r="Q527" s="42">
        <f t="shared" si="96"/>
        <v>0.8</v>
      </c>
      <c r="R527" s="42" t="b">
        <f t="shared" si="103"/>
        <v>0</v>
      </c>
      <c r="S527" s="4">
        <f t="shared" si="104"/>
        <v>56.7</v>
      </c>
      <c r="T527" s="4" t="b">
        <f t="shared" si="105"/>
        <v>0</v>
      </c>
      <c r="U527" s="4">
        <f t="shared" si="106"/>
        <v>57.4</v>
      </c>
      <c r="V527" s="4" t="b">
        <f t="shared" si="107"/>
        <v>0</v>
      </c>
    </row>
    <row r="528" spans="1:22" x14ac:dyDescent="0.25">
      <c r="A528" t="s">
        <v>283</v>
      </c>
      <c r="B528">
        <v>527</v>
      </c>
      <c r="C528" t="s">
        <v>186</v>
      </c>
      <c r="D528">
        <v>4</v>
      </c>
      <c r="E528">
        <v>477225.5</v>
      </c>
      <c r="F528">
        <v>171277.1</v>
      </c>
      <c r="G528">
        <v>49.8</v>
      </c>
      <c r="H528">
        <v>49.8</v>
      </c>
      <c r="I528">
        <v>50.5</v>
      </c>
      <c r="J528">
        <v>50.5</v>
      </c>
      <c r="K528" s="4">
        <f t="shared" si="97"/>
        <v>0</v>
      </c>
      <c r="L528" s="4">
        <f t="shared" si="98"/>
        <v>0.7</v>
      </c>
      <c r="M528" s="7">
        <f t="shared" si="99"/>
        <v>0</v>
      </c>
      <c r="N528" s="7">
        <f t="shared" si="100"/>
        <v>0.7</v>
      </c>
      <c r="O528" s="42">
        <f t="shared" si="101"/>
        <v>0</v>
      </c>
      <c r="P528" s="42" t="b">
        <f t="shared" si="102"/>
        <v>0</v>
      </c>
      <c r="Q528" s="42">
        <f t="shared" si="96"/>
        <v>0.8</v>
      </c>
      <c r="R528" s="42" t="b">
        <f t="shared" si="103"/>
        <v>0</v>
      </c>
      <c r="S528" s="4">
        <f t="shared" si="104"/>
        <v>56.7</v>
      </c>
      <c r="T528" s="4" t="b">
        <f t="shared" si="105"/>
        <v>0</v>
      </c>
      <c r="U528" s="4">
        <f t="shared" si="106"/>
        <v>57.4</v>
      </c>
      <c r="V528" s="4" t="b">
        <f t="shared" si="107"/>
        <v>0</v>
      </c>
    </row>
    <row r="529" spans="1:22" x14ac:dyDescent="0.25">
      <c r="A529" t="s">
        <v>283</v>
      </c>
      <c r="B529">
        <v>528</v>
      </c>
      <c r="C529" t="s">
        <v>186</v>
      </c>
      <c r="D529">
        <v>7</v>
      </c>
      <c r="E529">
        <v>477215.6</v>
      </c>
      <c r="F529">
        <v>171276.7</v>
      </c>
      <c r="G529">
        <v>49.6</v>
      </c>
      <c r="H529">
        <v>49.6</v>
      </c>
      <c r="I529">
        <v>50.4</v>
      </c>
      <c r="J529">
        <v>50.4</v>
      </c>
      <c r="K529" s="4">
        <f t="shared" si="97"/>
        <v>0</v>
      </c>
      <c r="L529" s="4">
        <f t="shared" si="98"/>
        <v>0.8</v>
      </c>
      <c r="M529" s="7">
        <f t="shared" si="99"/>
        <v>0</v>
      </c>
      <c r="N529" s="7">
        <f t="shared" si="100"/>
        <v>0.8</v>
      </c>
      <c r="O529" s="42">
        <f t="shared" si="101"/>
        <v>0</v>
      </c>
      <c r="P529" s="42" t="b">
        <f t="shared" si="102"/>
        <v>0</v>
      </c>
      <c r="Q529" s="42">
        <f t="shared" si="96"/>
        <v>0.8</v>
      </c>
      <c r="R529" s="42" t="b">
        <f t="shared" si="103"/>
        <v>1</v>
      </c>
      <c r="S529" s="4">
        <f t="shared" si="104"/>
        <v>56.7</v>
      </c>
      <c r="T529" s="4" t="b">
        <f t="shared" si="105"/>
        <v>0</v>
      </c>
      <c r="U529" s="4">
        <f t="shared" si="106"/>
        <v>57.4</v>
      </c>
      <c r="V529" s="4" t="b">
        <f t="shared" si="107"/>
        <v>0</v>
      </c>
    </row>
    <row r="530" spans="1:22" x14ac:dyDescent="0.25">
      <c r="A530" t="s">
        <v>283</v>
      </c>
      <c r="B530">
        <v>529</v>
      </c>
      <c r="C530" t="s">
        <v>186</v>
      </c>
      <c r="D530">
        <v>5</v>
      </c>
      <c r="E530">
        <v>477221.6</v>
      </c>
      <c r="F530">
        <v>171274.8</v>
      </c>
      <c r="G530">
        <v>49.3</v>
      </c>
      <c r="H530">
        <v>49.3</v>
      </c>
      <c r="I530">
        <v>50</v>
      </c>
      <c r="J530">
        <v>50</v>
      </c>
      <c r="K530" s="4">
        <f t="shared" si="97"/>
        <v>0</v>
      </c>
      <c r="L530" s="4">
        <f t="shared" si="98"/>
        <v>0.7</v>
      </c>
      <c r="M530" s="7">
        <f t="shared" si="99"/>
        <v>0</v>
      </c>
      <c r="N530" s="7">
        <f t="shared" si="100"/>
        <v>0.7</v>
      </c>
      <c r="O530" s="42">
        <f t="shared" si="101"/>
        <v>0</v>
      </c>
      <c r="P530" s="42" t="b">
        <f t="shared" si="102"/>
        <v>0</v>
      </c>
      <c r="Q530" s="42">
        <f t="shared" si="96"/>
        <v>0.8</v>
      </c>
      <c r="R530" s="42" t="b">
        <f t="shared" si="103"/>
        <v>0</v>
      </c>
      <c r="S530" s="4">
        <f t="shared" si="104"/>
        <v>56.7</v>
      </c>
      <c r="T530" s="4" t="b">
        <f t="shared" si="105"/>
        <v>0</v>
      </c>
      <c r="U530" s="4">
        <f t="shared" si="106"/>
        <v>57.4</v>
      </c>
      <c r="V530" s="4" t="b">
        <f t="shared" si="107"/>
        <v>0</v>
      </c>
    </row>
    <row r="531" spans="1:22" x14ac:dyDescent="0.25">
      <c r="A531" t="s">
        <v>283</v>
      </c>
      <c r="B531">
        <v>530</v>
      </c>
      <c r="C531" t="s">
        <v>186</v>
      </c>
      <c r="D531">
        <v>6</v>
      </c>
      <c r="E531">
        <v>477219.5</v>
      </c>
      <c r="F531">
        <v>171275.2</v>
      </c>
      <c r="G531">
        <v>49.3</v>
      </c>
      <c r="H531">
        <v>49.3</v>
      </c>
      <c r="I531">
        <v>50</v>
      </c>
      <c r="J531">
        <v>50</v>
      </c>
      <c r="K531" s="4">
        <f t="shared" si="97"/>
        <v>0</v>
      </c>
      <c r="L531" s="4">
        <f t="shared" si="98"/>
        <v>0.7</v>
      </c>
      <c r="M531" s="7">
        <f t="shared" si="99"/>
        <v>0</v>
      </c>
      <c r="N531" s="7">
        <f t="shared" si="100"/>
        <v>0.7</v>
      </c>
      <c r="O531" s="42">
        <f t="shared" si="101"/>
        <v>0</v>
      </c>
      <c r="P531" s="42" t="b">
        <f t="shared" si="102"/>
        <v>0</v>
      </c>
      <c r="Q531" s="42">
        <f t="shared" si="96"/>
        <v>0.8</v>
      </c>
      <c r="R531" s="42" t="b">
        <f t="shared" si="103"/>
        <v>0</v>
      </c>
      <c r="S531" s="4">
        <f t="shared" si="104"/>
        <v>56.7</v>
      </c>
      <c r="T531" s="4" t="b">
        <f t="shared" si="105"/>
        <v>0</v>
      </c>
      <c r="U531" s="4">
        <f t="shared" si="106"/>
        <v>57.4</v>
      </c>
      <c r="V531" s="4" t="b">
        <f t="shared" si="107"/>
        <v>0</v>
      </c>
    </row>
    <row r="532" spans="1:22" x14ac:dyDescent="0.25">
      <c r="A532" t="s">
        <v>283</v>
      </c>
      <c r="B532">
        <v>531</v>
      </c>
      <c r="C532" t="s">
        <v>186</v>
      </c>
      <c r="D532">
        <v>5</v>
      </c>
      <c r="E532">
        <v>477221.6</v>
      </c>
      <c r="F532">
        <v>171274.8</v>
      </c>
      <c r="G532">
        <v>45.1</v>
      </c>
      <c r="H532">
        <v>45.1</v>
      </c>
      <c r="I532">
        <v>45.8</v>
      </c>
      <c r="J532">
        <v>45.8</v>
      </c>
      <c r="K532" s="4">
        <f t="shared" si="97"/>
        <v>0</v>
      </c>
      <c r="L532" s="4">
        <f t="shared" si="98"/>
        <v>0.7</v>
      </c>
      <c r="M532" s="7">
        <f t="shared" si="99"/>
        <v>0</v>
      </c>
      <c r="N532" s="7">
        <f t="shared" si="100"/>
        <v>0.7</v>
      </c>
      <c r="O532" s="42">
        <f t="shared" si="101"/>
        <v>0</v>
      </c>
      <c r="P532" s="42" t="b">
        <f t="shared" si="102"/>
        <v>0</v>
      </c>
      <c r="Q532" s="42">
        <f t="shared" si="96"/>
        <v>0.8</v>
      </c>
      <c r="R532" s="42" t="b">
        <f t="shared" si="103"/>
        <v>0</v>
      </c>
      <c r="S532" s="4">
        <f t="shared" si="104"/>
        <v>56.7</v>
      </c>
      <c r="T532" s="4" t="b">
        <f t="shared" si="105"/>
        <v>0</v>
      </c>
      <c r="U532" s="4">
        <f t="shared" si="106"/>
        <v>57.4</v>
      </c>
      <c r="V532" s="4" t="b">
        <f t="shared" si="107"/>
        <v>0</v>
      </c>
    </row>
    <row r="533" spans="1:22" x14ac:dyDescent="0.25">
      <c r="A533" t="s">
        <v>283</v>
      </c>
      <c r="B533">
        <v>532</v>
      </c>
      <c r="C533" t="s">
        <v>186</v>
      </c>
      <c r="D533">
        <v>6</v>
      </c>
      <c r="E533">
        <v>477219.5</v>
      </c>
      <c r="F533">
        <v>171275.2</v>
      </c>
      <c r="G533">
        <v>45.1</v>
      </c>
      <c r="H533">
        <v>45.1</v>
      </c>
      <c r="I533">
        <v>45.8</v>
      </c>
      <c r="J533">
        <v>45.8</v>
      </c>
      <c r="K533" s="4">
        <f t="shared" si="97"/>
        <v>0</v>
      </c>
      <c r="L533" s="4">
        <f t="shared" si="98"/>
        <v>0.7</v>
      </c>
      <c r="M533" s="7">
        <f t="shared" si="99"/>
        <v>0</v>
      </c>
      <c r="N533" s="7">
        <f t="shared" si="100"/>
        <v>0.7</v>
      </c>
      <c r="O533" s="42">
        <f t="shared" si="101"/>
        <v>0</v>
      </c>
      <c r="P533" s="42" t="b">
        <f t="shared" si="102"/>
        <v>0</v>
      </c>
      <c r="Q533" s="42">
        <f t="shared" si="96"/>
        <v>0.8</v>
      </c>
      <c r="R533" s="42" t="b">
        <f t="shared" si="103"/>
        <v>0</v>
      </c>
      <c r="S533" s="4">
        <f t="shared" si="104"/>
        <v>56.7</v>
      </c>
      <c r="T533" s="4" t="b">
        <f t="shared" si="105"/>
        <v>0</v>
      </c>
      <c r="U533" s="4">
        <f t="shared" si="106"/>
        <v>57.4</v>
      </c>
      <c r="V533" s="4" t="b">
        <f t="shared" si="107"/>
        <v>0</v>
      </c>
    </row>
    <row r="534" spans="1:22" x14ac:dyDescent="0.25">
      <c r="A534" t="s">
        <v>283</v>
      </c>
      <c r="B534">
        <v>533</v>
      </c>
      <c r="C534" t="s">
        <v>187</v>
      </c>
      <c r="D534">
        <v>1</v>
      </c>
      <c r="E534">
        <v>477214.4</v>
      </c>
      <c r="F534">
        <v>171307.2</v>
      </c>
      <c r="G534">
        <v>58.9</v>
      </c>
      <c r="H534">
        <v>58.9</v>
      </c>
      <c r="I534">
        <v>59.6</v>
      </c>
      <c r="J534">
        <v>59.6</v>
      </c>
      <c r="K534" s="4">
        <f t="shared" si="97"/>
        <v>0</v>
      </c>
      <c r="L534" s="4">
        <f t="shared" si="98"/>
        <v>0.7</v>
      </c>
      <c r="M534" s="7">
        <f t="shared" si="99"/>
        <v>0</v>
      </c>
      <c r="N534" s="7">
        <f t="shared" si="100"/>
        <v>0.7</v>
      </c>
      <c r="O534" s="42">
        <f t="shared" si="101"/>
        <v>0.1</v>
      </c>
      <c r="P534" s="42" t="b">
        <f t="shared" si="102"/>
        <v>0</v>
      </c>
      <c r="Q534" s="42">
        <f t="shared" si="96"/>
        <v>0.7</v>
      </c>
      <c r="R534" s="42" t="b">
        <f t="shared" si="103"/>
        <v>1</v>
      </c>
      <c r="S534" s="4">
        <f t="shared" si="104"/>
        <v>58.9</v>
      </c>
      <c r="T534" s="4" t="b">
        <f t="shared" si="105"/>
        <v>1</v>
      </c>
      <c r="U534" s="4">
        <f t="shared" si="106"/>
        <v>59.6</v>
      </c>
      <c r="V534" s="4" t="b">
        <f t="shared" si="107"/>
        <v>1</v>
      </c>
    </row>
    <row r="535" spans="1:22" x14ac:dyDescent="0.25">
      <c r="A535" t="s">
        <v>283</v>
      </c>
      <c r="B535">
        <v>534</v>
      </c>
      <c r="C535" t="s">
        <v>187</v>
      </c>
      <c r="D535">
        <v>6</v>
      </c>
      <c r="E535">
        <v>477211.1</v>
      </c>
      <c r="F535">
        <v>171307.3</v>
      </c>
      <c r="G535">
        <v>58.7</v>
      </c>
      <c r="H535">
        <v>58.7</v>
      </c>
      <c r="I535">
        <v>59.4</v>
      </c>
      <c r="J535">
        <v>59.4</v>
      </c>
      <c r="K535" s="4">
        <f t="shared" si="97"/>
        <v>0</v>
      </c>
      <c r="L535" s="4">
        <f t="shared" si="98"/>
        <v>0.7</v>
      </c>
      <c r="M535" s="7">
        <f t="shared" si="99"/>
        <v>0</v>
      </c>
      <c r="N535" s="7">
        <f t="shared" si="100"/>
        <v>0.7</v>
      </c>
      <c r="O535" s="42">
        <f t="shared" si="101"/>
        <v>0.1</v>
      </c>
      <c r="P535" s="42" t="b">
        <f t="shared" si="102"/>
        <v>0</v>
      </c>
      <c r="Q535" s="42">
        <f t="shared" si="96"/>
        <v>0.7</v>
      </c>
      <c r="R535" s="42" t="b">
        <f t="shared" si="103"/>
        <v>0</v>
      </c>
      <c r="S535" s="4">
        <f t="shared" si="104"/>
        <v>58.9</v>
      </c>
      <c r="T535" s="4" t="b">
        <f t="shared" si="105"/>
        <v>0</v>
      </c>
      <c r="U535" s="4">
        <f t="shared" si="106"/>
        <v>59.6</v>
      </c>
      <c r="V535" s="4" t="b">
        <f t="shared" si="107"/>
        <v>0</v>
      </c>
    </row>
    <row r="536" spans="1:22" x14ac:dyDescent="0.25">
      <c r="A536" t="s">
        <v>283</v>
      </c>
      <c r="B536">
        <v>535</v>
      </c>
      <c r="C536" t="s">
        <v>187</v>
      </c>
      <c r="D536">
        <v>5</v>
      </c>
      <c r="E536">
        <v>477207.4</v>
      </c>
      <c r="F536">
        <v>171302.2</v>
      </c>
      <c r="G536">
        <v>57.1</v>
      </c>
      <c r="H536">
        <v>57.1</v>
      </c>
      <c r="I536">
        <v>57.8</v>
      </c>
      <c r="J536">
        <v>57.8</v>
      </c>
      <c r="K536" s="4">
        <f t="shared" si="97"/>
        <v>0</v>
      </c>
      <c r="L536" s="4">
        <f t="shared" si="98"/>
        <v>0.7</v>
      </c>
      <c r="M536" s="7">
        <f t="shared" si="99"/>
        <v>0</v>
      </c>
      <c r="N536" s="7">
        <f t="shared" si="100"/>
        <v>0.7</v>
      </c>
      <c r="O536" s="42">
        <f t="shared" si="101"/>
        <v>0.1</v>
      </c>
      <c r="P536" s="42" t="b">
        <f t="shared" si="102"/>
        <v>0</v>
      </c>
      <c r="Q536" s="42">
        <f t="shared" si="96"/>
        <v>0.7</v>
      </c>
      <c r="R536" s="42" t="b">
        <f t="shared" si="103"/>
        <v>0</v>
      </c>
      <c r="S536" s="4">
        <f t="shared" si="104"/>
        <v>58.9</v>
      </c>
      <c r="T536" s="4" t="b">
        <f t="shared" si="105"/>
        <v>0</v>
      </c>
      <c r="U536" s="4">
        <f t="shared" si="106"/>
        <v>59.6</v>
      </c>
      <c r="V536" s="4" t="b">
        <f t="shared" si="107"/>
        <v>0</v>
      </c>
    </row>
    <row r="537" spans="1:22" x14ac:dyDescent="0.25">
      <c r="A537" t="s">
        <v>283</v>
      </c>
      <c r="B537">
        <v>536</v>
      </c>
      <c r="C537" t="s">
        <v>187</v>
      </c>
      <c r="D537">
        <v>1</v>
      </c>
      <c r="E537">
        <v>477214.4</v>
      </c>
      <c r="F537">
        <v>171307.2</v>
      </c>
      <c r="G537">
        <v>56.8</v>
      </c>
      <c r="H537">
        <v>56.7</v>
      </c>
      <c r="I537">
        <v>57.5</v>
      </c>
      <c r="J537">
        <v>57.5</v>
      </c>
      <c r="K537" s="4">
        <f t="shared" si="97"/>
        <v>-0.1</v>
      </c>
      <c r="L537" s="4">
        <f t="shared" si="98"/>
        <v>0.7</v>
      </c>
      <c r="M537" s="7">
        <f t="shared" si="99"/>
        <v>0.1</v>
      </c>
      <c r="N537" s="7">
        <f t="shared" si="100"/>
        <v>0.7</v>
      </c>
      <c r="O537" s="42">
        <f t="shared" si="101"/>
        <v>0.1</v>
      </c>
      <c r="P537" s="42" t="b">
        <f t="shared" si="102"/>
        <v>1</v>
      </c>
      <c r="Q537" s="42">
        <f t="shared" si="96"/>
        <v>0.7</v>
      </c>
      <c r="R537" s="42" t="b">
        <f t="shared" si="103"/>
        <v>0</v>
      </c>
      <c r="S537" s="4">
        <f t="shared" si="104"/>
        <v>58.9</v>
      </c>
      <c r="T537" s="4" t="b">
        <f t="shared" si="105"/>
        <v>0</v>
      </c>
      <c r="U537" s="4">
        <f t="shared" si="106"/>
        <v>59.6</v>
      </c>
      <c r="V537" s="4" t="b">
        <f t="shared" si="107"/>
        <v>0</v>
      </c>
    </row>
    <row r="538" spans="1:22" x14ac:dyDescent="0.25">
      <c r="A538" t="s">
        <v>283</v>
      </c>
      <c r="B538">
        <v>537</v>
      </c>
      <c r="C538" t="s">
        <v>187</v>
      </c>
      <c r="D538">
        <v>6</v>
      </c>
      <c r="E538">
        <v>477211.1</v>
      </c>
      <c r="F538">
        <v>171307.3</v>
      </c>
      <c r="G538">
        <v>56.4</v>
      </c>
      <c r="H538">
        <v>56.4</v>
      </c>
      <c r="I538">
        <v>57.1</v>
      </c>
      <c r="J538">
        <v>57.1</v>
      </c>
      <c r="K538" s="4">
        <f t="shared" si="97"/>
        <v>0</v>
      </c>
      <c r="L538" s="4">
        <f t="shared" si="98"/>
        <v>0.7</v>
      </c>
      <c r="M538" s="7">
        <f t="shared" si="99"/>
        <v>0</v>
      </c>
      <c r="N538" s="7">
        <f t="shared" si="100"/>
        <v>0.7</v>
      </c>
      <c r="O538" s="42">
        <f t="shared" si="101"/>
        <v>0.1</v>
      </c>
      <c r="P538" s="42" t="b">
        <f t="shared" si="102"/>
        <v>0</v>
      </c>
      <c r="Q538" s="42">
        <f t="shared" si="96"/>
        <v>0.7</v>
      </c>
      <c r="R538" s="42" t="b">
        <f t="shared" si="103"/>
        <v>0</v>
      </c>
      <c r="S538" s="4">
        <f t="shared" si="104"/>
        <v>58.9</v>
      </c>
      <c r="T538" s="4" t="b">
        <f t="shared" si="105"/>
        <v>0</v>
      </c>
      <c r="U538" s="4">
        <f t="shared" si="106"/>
        <v>59.6</v>
      </c>
      <c r="V538" s="4" t="b">
        <f t="shared" si="107"/>
        <v>0</v>
      </c>
    </row>
    <row r="539" spans="1:22" x14ac:dyDescent="0.25">
      <c r="A539" t="s">
        <v>283</v>
      </c>
      <c r="B539">
        <v>538</v>
      </c>
      <c r="C539" t="s">
        <v>187</v>
      </c>
      <c r="D539">
        <v>5</v>
      </c>
      <c r="E539">
        <v>477207.4</v>
      </c>
      <c r="F539">
        <v>171302.2</v>
      </c>
      <c r="G539">
        <v>54.7</v>
      </c>
      <c r="H539">
        <v>54.7</v>
      </c>
      <c r="I539">
        <v>55.4</v>
      </c>
      <c r="J539">
        <v>55.4</v>
      </c>
      <c r="K539" s="4">
        <f t="shared" si="97"/>
        <v>0</v>
      </c>
      <c r="L539" s="4">
        <f t="shared" si="98"/>
        <v>0.7</v>
      </c>
      <c r="M539" s="7">
        <f t="shared" si="99"/>
        <v>0</v>
      </c>
      <c r="N539" s="7">
        <f t="shared" si="100"/>
        <v>0.7</v>
      </c>
      <c r="O539" s="42">
        <f t="shared" si="101"/>
        <v>0.1</v>
      </c>
      <c r="P539" s="42" t="b">
        <f t="shared" si="102"/>
        <v>0</v>
      </c>
      <c r="Q539" s="42">
        <f t="shared" si="96"/>
        <v>0.7</v>
      </c>
      <c r="R539" s="42" t="b">
        <f t="shared" si="103"/>
        <v>0</v>
      </c>
      <c r="S539" s="4">
        <f t="shared" si="104"/>
        <v>58.9</v>
      </c>
      <c r="T539" s="4" t="b">
        <f t="shared" si="105"/>
        <v>0</v>
      </c>
      <c r="U539" s="4">
        <f t="shared" si="106"/>
        <v>59.6</v>
      </c>
      <c r="V539" s="4" t="b">
        <f t="shared" si="107"/>
        <v>0</v>
      </c>
    </row>
    <row r="540" spans="1:22" x14ac:dyDescent="0.25">
      <c r="A540" t="s">
        <v>283</v>
      </c>
      <c r="B540">
        <v>539</v>
      </c>
      <c r="C540" t="s">
        <v>187</v>
      </c>
      <c r="D540">
        <v>2</v>
      </c>
      <c r="E540">
        <v>477216.1</v>
      </c>
      <c r="F540">
        <v>171304.4</v>
      </c>
      <c r="G540">
        <v>53.4</v>
      </c>
      <c r="H540">
        <v>53.4</v>
      </c>
      <c r="I540">
        <v>54.1</v>
      </c>
      <c r="J540">
        <v>54.1</v>
      </c>
      <c r="K540" s="4">
        <f t="shared" si="97"/>
        <v>0</v>
      </c>
      <c r="L540" s="4">
        <f t="shared" si="98"/>
        <v>0.7</v>
      </c>
      <c r="M540" s="7">
        <f t="shared" si="99"/>
        <v>0</v>
      </c>
      <c r="N540" s="7">
        <f t="shared" si="100"/>
        <v>0.7</v>
      </c>
      <c r="O540" s="42">
        <f t="shared" si="101"/>
        <v>0.1</v>
      </c>
      <c r="P540" s="42" t="b">
        <f t="shared" si="102"/>
        <v>0</v>
      </c>
      <c r="Q540" s="42">
        <f t="shared" si="96"/>
        <v>0.7</v>
      </c>
      <c r="R540" s="42" t="b">
        <f t="shared" si="103"/>
        <v>0</v>
      </c>
      <c r="S540" s="4">
        <f t="shared" si="104"/>
        <v>58.9</v>
      </c>
      <c r="T540" s="4" t="b">
        <f t="shared" si="105"/>
        <v>0</v>
      </c>
      <c r="U540" s="4">
        <f t="shared" si="106"/>
        <v>59.6</v>
      </c>
      <c r="V540" s="4" t="b">
        <f t="shared" si="107"/>
        <v>0</v>
      </c>
    </row>
    <row r="541" spans="1:22" x14ac:dyDescent="0.25">
      <c r="A541" t="s">
        <v>283</v>
      </c>
      <c r="B541">
        <v>540</v>
      </c>
      <c r="C541" t="s">
        <v>187</v>
      </c>
      <c r="D541">
        <v>2</v>
      </c>
      <c r="E541">
        <v>477216.1</v>
      </c>
      <c r="F541">
        <v>171304.4</v>
      </c>
      <c r="G541">
        <v>51.3</v>
      </c>
      <c r="H541">
        <v>51.3</v>
      </c>
      <c r="I541">
        <v>52</v>
      </c>
      <c r="J541">
        <v>52</v>
      </c>
      <c r="K541" s="4">
        <f t="shared" si="97"/>
        <v>0</v>
      </c>
      <c r="L541" s="4">
        <f t="shared" si="98"/>
        <v>0.7</v>
      </c>
      <c r="M541" s="7">
        <f t="shared" si="99"/>
        <v>0</v>
      </c>
      <c r="N541" s="7">
        <f t="shared" si="100"/>
        <v>0.7</v>
      </c>
      <c r="O541" s="42">
        <f t="shared" si="101"/>
        <v>0.1</v>
      </c>
      <c r="P541" s="42" t="b">
        <f t="shared" si="102"/>
        <v>0</v>
      </c>
      <c r="Q541" s="42">
        <f t="shared" si="96"/>
        <v>0.7</v>
      </c>
      <c r="R541" s="42" t="b">
        <f t="shared" si="103"/>
        <v>0</v>
      </c>
      <c r="S541" s="4">
        <f t="shared" si="104"/>
        <v>58.9</v>
      </c>
      <c r="T541" s="4" t="b">
        <f t="shared" si="105"/>
        <v>0</v>
      </c>
      <c r="U541" s="4">
        <f t="shared" si="106"/>
        <v>59.6</v>
      </c>
      <c r="V541" s="4" t="b">
        <f t="shared" si="107"/>
        <v>0</v>
      </c>
    </row>
    <row r="542" spans="1:22" x14ac:dyDescent="0.25">
      <c r="A542" t="s">
        <v>283</v>
      </c>
      <c r="B542">
        <v>541</v>
      </c>
      <c r="C542" t="s">
        <v>187</v>
      </c>
      <c r="D542">
        <v>4</v>
      </c>
      <c r="E542">
        <v>477208</v>
      </c>
      <c r="F542">
        <v>171296.1</v>
      </c>
      <c r="G542">
        <v>50.3</v>
      </c>
      <c r="H542">
        <v>50.3</v>
      </c>
      <c r="I542">
        <v>51</v>
      </c>
      <c r="J542">
        <v>51</v>
      </c>
      <c r="K542" s="4">
        <f t="shared" si="97"/>
        <v>0</v>
      </c>
      <c r="L542" s="4">
        <f t="shared" si="98"/>
        <v>0.7</v>
      </c>
      <c r="M542" s="7">
        <f t="shared" si="99"/>
        <v>0</v>
      </c>
      <c r="N542" s="7">
        <f t="shared" si="100"/>
        <v>0.7</v>
      </c>
      <c r="O542" s="42">
        <f t="shared" si="101"/>
        <v>0.1</v>
      </c>
      <c r="P542" s="42" t="b">
        <f t="shared" si="102"/>
        <v>0</v>
      </c>
      <c r="Q542" s="42">
        <f t="shared" si="96"/>
        <v>0.7</v>
      </c>
      <c r="R542" s="42" t="b">
        <f t="shared" si="103"/>
        <v>0</v>
      </c>
      <c r="S542" s="4">
        <f t="shared" si="104"/>
        <v>58.9</v>
      </c>
      <c r="T542" s="4" t="b">
        <f t="shared" si="105"/>
        <v>0</v>
      </c>
      <c r="U542" s="4">
        <f t="shared" si="106"/>
        <v>59.6</v>
      </c>
      <c r="V542" s="4" t="b">
        <f t="shared" si="107"/>
        <v>0</v>
      </c>
    </row>
    <row r="543" spans="1:22" x14ac:dyDescent="0.25">
      <c r="A543" t="s">
        <v>283</v>
      </c>
      <c r="B543">
        <v>542</v>
      </c>
      <c r="C543" t="s">
        <v>187</v>
      </c>
      <c r="D543">
        <v>4</v>
      </c>
      <c r="E543">
        <v>477208</v>
      </c>
      <c r="F543">
        <v>171296.1</v>
      </c>
      <c r="G543">
        <v>46.4</v>
      </c>
      <c r="H543">
        <v>46.4</v>
      </c>
      <c r="I543">
        <v>47.1</v>
      </c>
      <c r="J543">
        <v>47.1</v>
      </c>
      <c r="K543" s="4">
        <f t="shared" si="97"/>
        <v>0</v>
      </c>
      <c r="L543" s="4">
        <f t="shared" si="98"/>
        <v>0.7</v>
      </c>
      <c r="M543" s="7">
        <f t="shared" si="99"/>
        <v>0</v>
      </c>
      <c r="N543" s="7">
        <f t="shared" si="100"/>
        <v>0.7</v>
      </c>
      <c r="O543" s="42">
        <f t="shared" si="101"/>
        <v>0.1</v>
      </c>
      <c r="P543" s="42" t="b">
        <f t="shared" si="102"/>
        <v>0</v>
      </c>
      <c r="Q543" s="42">
        <f t="shared" si="96"/>
        <v>0.7</v>
      </c>
      <c r="R543" s="42" t="b">
        <f t="shared" si="103"/>
        <v>0</v>
      </c>
      <c r="S543" s="4">
        <f t="shared" si="104"/>
        <v>58.9</v>
      </c>
      <c r="T543" s="4" t="b">
        <f t="shared" si="105"/>
        <v>0</v>
      </c>
      <c r="U543" s="4">
        <f t="shared" si="106"/>
        <v>59.6</v>
      </c>
      <c r="V543" s="4" t="b">
        <f t="shared" si="107"/>
        <v>0</v>
      </c>
    </row>
    <row r="544" spans="1:22" x14ac:dyDescent="0.25">
      <c r="A544" t="s">
        <v>283</v>
      </c>
      <c r="B544">
        <v>543</v>
      </c>
      <c r="C544" t="s">
        <v>188</v>
      </c>
      <c r="D544">
        <v>1</v>
      </c>
      <c r="E544">
        <v>477202.1</v>
      </c>
      <c r="F544">
        <v>171307.4</v>
      </c>
      <c r="G544">
        <v>58.7</v>
      </c>
      <c r="H544">
        <v>58.7</v>
      </c>
      <c r="I544">
        <v>59.4</v>
      </c>
      <c r="J544">
        <v>59.4</v>
      </c>
      <c r="K544" s="4">
        <f t="shared" si="97"/>
        <v>0</v>
      </c>
      <c r="L544" s="4">
        <f t="shared" si="98"/>
        <v>0.7</v>
      </c>
      <c r="M544" s="7">
        <f t="shared" si="99"/>
        <v>0</v>
      </c>
      <c r="N544" s="7">
        <f t="shared" si="100"/>
        <v>0.7</v>
      </c>
      <c r="O544" s="42">
        <f t="shared" si="101"/>
        <v>0.1</v>
      </c>
      <c r="P544" s="42" t="b">
        <f t="shared" si="102"/>
        <v>0</v>
      </c>
      <c r="Q544" s="42">
        <f t="shared" si="96"/>
        <v>0.7</v>
      </c>
      <c r="R544" s="42" t="b">
        <f t="shared" si="103"/>
        <v>1</v>
      </c>
      <c r="S544" s="4">
        <f t="shared" si="104"/>
        <v>58.7</v>
      </c>
      <c r="T544" s="4" t="b">
        <f t="shared" si="105"/>
        <v>1</v>
      </c>
      <c r="U544" s="4">
        <f t="shared" si="106"/>
        <v>59.4</v>
      </c>
      <c r="V544" s="4" t="b">
        <f t="shared" si="107"/>
        <v>1</v>
      </c>
    </row>
    <row r="545" spans="1:22" x14ac:dyDescent="0.25">
      <c r="A545" t="s">
        <v>283</v>
      </c>
      <c r="B545">
        <v>544</v>
      </c>
      <c r="C545" t="s">
        <v>188</v>
      </c>
      <c r="D545">
        <v>1</v>
      </c>
      <c r="E545">
        <v>477202.1</v>
      </c>
      <c r="F545">
        <v>171307.4</v>
      </c>
      <c r="G545">
        <v>56.6</v>
      </c>
      <c r="H545">
        <v>56.6</v>
      </c>
      <c r="I545">
        <v>57.3</v>
      </c>
      <c r="J545">
        <v>57.3</v>
      </c>
      <c r="K545" s="4">
        <f t="shared" si="97"/>
        <v>0</v>
      </c>
      <c r="L545" s="4">
        <f t="shared" si="98"/>
        <v>0.7</v>
      </c>
      <c r="M545" s="7">
        <f t="shared" si="99"/>
        <v>0</v>
      </c>
      <c r="N545" s="7">
        <f t="shared" si="100"/>
        <v>0.7</v>
      </c>
      <c r="O545" s="42">
        <f t="shared" si="101"/>
        <v>0.1</v>
      </c>
      <c r="P545" s="42" t="b">
        <f t="shared" si="102"/>
        <v>0</v>
      </c>
      <c r="Q545" s="42">
        <f t="shared" si="96"/>
        <v>0.7</v>
      </c>
      <c r="R545" s="42" t="b">
        <f t="shared" si="103"/>
        <v>0</v>
      </c>
      <c r="S545" s="4">
        <f t="shared" si="104"/>
        <v>58.7</v>
      </c>
      <c r="T545" s="4" t="b">
        <f t="shared" si="105"/>
        <v>0</v>
      </c>
      <c r="U545" s="4">
        <f t="shared" si="106"/>
        <v>59.4</v>
      </c>
      <c r="V545" s="4" t="b">
        <f t="shared" si="107"/>
        <v>0</v>
      </c>
    </row>
    <row r="546" spans="1:22" x14ac:dyDescent="0.25">
      <c r="A546" t="s">
        <v>283</v>
      </c>
      <c r="B546">
        <v>545</v>
      </c>
      <c r="C546" t="s">
        <v>188</v>
      </c>
      <c r="D546">
        <v>2</v>
      </c>
      <c r="E546">
        <v>477202.5</v>
      </c>
      <c r="F546">
        <v>171301.4</v>
      </c>
      <c r="G546">
        <v>52.5</v>
      </c>
      <c r="H546">
        <v>52.4</v>
      </c>
      <c r="I546">
        <v>53.1</v>
      </c>
      <c r="J546">
        <v>53.1</v>
      </c>
      <c r="K546" s="4">
        <f t="shared" si="97"/>
        <v>-0.1</v>
      </c>
      <c r="L546" s="4">
        <f t="shared" si="98"/>
        <v>0.6</v>
      </c>
      <c r="M546" s="7">
        <f t="shared" si="99"/>
        <v>0.1</v>
      </c>
      <c r="N546" s="7">
        <f t="shared" si="100"/>
        <v>0.6</v>
      </c>
      <c r="O546" s="42">
        <f t="shared" si="101"/>
        <v>0.1</v>
      </c>
      <c r="P546" s="42" t="b">
        <f t="shared" si="102"/>
        <v>1</v>
      </c>
      <c r="Q546" s="42">
        <f t="shared" si="96"/>
        <v>0.7</v>
      </c>
      <c r="R546" s="42" t="b">
        <f t="shared" si="103"/>
        <v>0</v>
      </c>
      <c r="S546" s="4">
        <f t="shared" si="104"/>
        <v>58.7</v>
      </c>
      <c r="T546" s="4" t="b">
        <f t="shared" si="105"/>
        <v>0</v>
      </c>
      <c r="U546" s="4">
        <f t="shared" si="106"/>
        <v>59.4</v>
      </c>
      <c r="V546" s="4" t="b">
        <f t="shared" si="107"/>
        <v>0</v>
      </c>
    </row>
    <row r="547" spans="1:22" x14ac:dyDescent="0.25">
      <c r="A547" t="s">
        <v>283</v>
      </c>
      <c r="B547">
        <v>546</v>
      </c>
      <c r="C547" t="s">
        <v>188</v>
      </c>
      <c r="D547">
        <v>3</v>
      </c>
      <c r="E547">
        <v>477197.1</v>
      </c>
      <c r="F547">
        <v>171299.20000000001</v>
      </c>
      <c r="G547">
        <v>51.7</v>
      </c>
      <c r="H547">
        <v>51.7</v>
      </c>
      <c r="I547">
        <v>52.4</v>
      </c>
      <c r="J547">
        <v>52.4</v>
      </c>
      <c r="K547" s="4">
        <f t="shared" si="97"/>
        <v>0</v>
      </c>
      <c r="L547" s="4">
        <f t="shared" si="98"/>
        <v>0.7</v>
      </c>
      <c r="M547" s="7">
        <f t="shared" si="99"/>
        <v>0</v>
      </c>
      <c r="N547" s="7">
        <f t="shared" si="100"/>
        <v>0.7</v>
      </c>
      <c r="O547" s="42">
        <f t="shared" si="101"/>
        <v>0.1</v>
      </c>
      <c r="P547" s="42" t="b">
        <f t="shared" si="102"/>
        <v>0</v>
      </c>
      <c r="Q547" s="42">
        <f t="shared" si="96"/>
        <v>0.7</v>
      </c>
      <c r="R547" s="42" t="b">
        <f t="shared" si="103"/>
        <v>0</v>
      </c>
      <c r="S547" s="4">
        <f t="shared" si="104"/>
        <v>58.7</v>
      </c>
      <c r="T547" s="4" t="b">
        <f t="shared" si="105"/>
        <v>0</v>
      </c>
      <c r="U547" s="4">
        <f t="shared" si="106"/>
        <v>59.4</v>
      </c>
      <c r="V547" s="4" t="b">
        <f t="shared" si="107"/>
        <v>0</v>
      </c>
    </row>
    <row r="548" spans="1:22" x14ac:dyDescent="0.25">
      <c r="A548" t="s">
        <v>283</v>
      </c>
      <c r="B548">
        <v>547</v>
      </c>
      <c r="C548" t="s">
        <v>188</v>
      </c>
      <c r="D548">
        <v>2</v>
      </c>
      <c r="E548">
        <v>477202.5</v>
      </c>
      <c r="F548">
        <v>171301.4</v>
      </c>
      <c r="G548">
        <v>49.5</v>
      </c>
      <c r="H548">
        <v>49.5</v>
      </c>
      <c r="I548">
        <v>50.2</v>
      </c>
      <c r="J548">
        <v>50.2</v>
      </c>
      <c r="K548" s="4">
        <f t="shared" si="97"/>
        <v>0</v>
      </c>
      <c r="L548" s="4">
        <f t="shared" si="98"/>
        <v>0.7</v>
      </c>
      <c r="M548" s="7">
        <f t="shared" si="99"/>
        <v>0</v>
      </c>
      <c r="N548" s="7">
        <f t="shared" si="100"/>
        <v>0.7</v>
      </c>
      <c r="O548" s="42">
        <f t="shared" si="101"/>
        <v>0.1</v>
      </c>
      <c r="P548" s="42" t="b">
        <f t="shared" si="102"/>
        <v>0</v>
      </c>
      <c r="Q548" s="42">
        <f t="shared" si="96"/>
        <v>0.7</v>
      </c>
      <c r="R548" s="42" t="b">
        <f t="shared" si="103"/>
        <v>0</v>
      </c>
      <c r="S548" s="4">
        <f t="shared" si="104"/>
        <v>58.7</v>
      </c>
      <c r="T548" s="4" t="b">
        <f t="shared" si="105"/>
        <v>0</v>
      </c>
      <c r="U548" s="4">
        <f t="shared" si="106"/>
        <v>59.4</v>
      </c>
      <c r="V548" s="4" t="b">
        <f t="shared" si="107"/>
        <v>0</v>
      </c>
    </row>
    <row r="549" spans="1:22" x14ac:dyDescent="0.25">
      <c r="A549" t="s">
        <v>283</v>
      </c>
      <c r="B549">
        <v>548</v>
      </c>
      <c r="C549" t="s">
        <v>188</v>
      </c>
      <c r="D549">
        <v>3</v>
      </c>
      <c r="E549">
        <v>477197.1</v>
      </c>
      <c r="F549">
        <v>171299.20000000001</v>
      </c>
      <c r="G549">
        <v>48.3</v>
      </c>
      <c r="H549">
        <v>48.3</v>
      </c>
      <c r="I549">
        <v>49</v>
      </c>
      <c r="J549">
        <v>49</v>
      </c>
      <c r="K549" s="4">
        <f t="shared" si="97"/>
        <v>0</v>
      </c>
      <c r="L549" s="4">
        <f t="shared" si="98"/>
        <v>0.7</v>
      </c>
      <c r="M549" s="7">
        <f t="shared" si="99"/>
        <v>0</v>
      </c>
      <c r="N549" s="7">
        <f t="shared" si="100"/>
        <v>0.7</v>
      </c>
      <c r="O549" s="42">
        <f t="shared" si="101"/>
        <v>0.1</v>
      </c>
      <c r="P549" s="42" t="b">
        <f t="shared" si="102"/>
        <v>0</v>
      </c>
      <c r="Q549" s="42">
        <f t="shared" si="96"/>
        <v>0.7</v>
      </c>
      <c r="R549" s="42" t="b">
        <f t="shared" si="103"/>
        <v>0</v>
      </c>
      <c r="S549" s="4">
        <f t="shared" si="104"/>
        <v>58.7</v>
      </c>
      <c r="T549" s="4" t="b">
        <f t="shared" si="105"/>
        <v>0</v>
      </c>
      <c r="U549" s="4">
        <f t="shared" si="106"/>
        <v>59.4</v>
      </c>
      <c r="V549" s="4" t="b">
        <f t="shared" si="107"/>
        <v>0</v>
      </c>
    </row>
    <row r="550" spans="1:22" x14ac:dyDescent="0.25">
      <c r="A550" t="s">
        <v>283</v>
      </c>
      <c r="B550">
        <v>549</v>
      </c>
      <c r="C550" t="s">
        <v>189</v>
      </c>
      <c r="D550">
        <v>1</v>
      </c>
      <c r="E550">
        <v>477196.5</v>
      </c>
      <c r="F550">
        <v>171310.8</v>
      </c>
      <c r="G550">
        <v>59</v>
      </c>
      <c r="H550">
        <v>59</v>
      </c>
      <c r="I550">
        <v>59.7</v>
      </c>
      <c r="J550">
        <v>59.7</v>
      </c>
      <c r="K550" s="4">
        <f t="shared" si="97"/>
        <v>0</v>
      </c>
      <c r="L550" s="4">
        <f t="shared" si="98"/>
        <v>0.7</v>
      </c>
      <c r="M550" s="7">
        <f t="shared" si="99"/>
        <v>0</v>
      </c>
      <c r="N550" s="7">
        <f t="shared" si="100"/>
        <v>0.7</v>
      </c>
      <c r="O550" s="42">
        <f t="shared" si="101"/>
        <v>0</v>
      </c>
      <c r="P550" s="42" t="b">
        <f t="shared" si="102"/>
        <v>1</v>
      </c>
      <c r="Q550" s="42">
        <f t="shared" si="96"/>
        <v>0.7</v>
      </c>
      <c r="R550" s="42" t="b">
        <f t="shared" si="103"/>
        <v>1</v>
      </c>
      <c r="S550" s="4">
        <f t="shared" si="104"/>
        <v>59</v>
      </c>
      <c r="T550" s="4" t="b">
        <f t="shared" si="105"/>
        <v>1</v>
      </c>
      <c r="U550" s="4">
        <f t="shared" si="106"/>
        <v>59.7</v>
      </c>
      <c r="V550" s="4" t="b">
        <f t="shared" si="107"/>
        <v>1</v>
      </c>
    </row>
    <row r="551" spans="1:22" x14ac:dyDescent="0.25">
      <c r="A551" t="s">
        <v>283</v>
      </c>
      <c r="B551">
        <v>550</v>
      </c>
      <c r="C551" t="s">
        <v>189</v>
      </c>
      <c r="D551">
        <v>1</v>
      </c>
      <c r="E551">
        <v>477196.5</v>
      </c>
      <c r="F551">
        <v>171310.8</v>
      </c>
      <c r="G551">
        <v>56.9</v>
      </c>
      <c r="H551">
        <v>56.9</v>
      </c>
      <c r="I551">
        <v>57.6</v>
      </c>
      <c r="J551">
        <v>57.6</v>
      </c>
      <c r="K551" s="4">
        <f t="shared" si="97"/>
        <v>0</v>
      </c>
      <c r="L551" s="4">
        <f t="shared" si="98"/>
        <v>0.7</v>
      </c>
      <c r="M551" s="7">
        <f t="shared" si="99"/>
        <v>0</v>
      </c>
      <c r="N551" s="7">
        <f t="shared" si="100"/>
        <v>0.7</v>
      </c>
      <c r="O551" s="42">
        <f t="shared" si="101"/>
        <v>0</v>
      </c>
      <c r="P551" s="42" t="b">
        <f t="shared" si="102"/>
        <v>0</v>
      </c>
      <c r="Q551" s="42">
        <f t="shared" si="96"/>
        <v>0.7</v>
      </c>
      <c r="R551" s="42" t="b">
        <f t="shared" si="103"/>
        <v>0</v>
      </c>
      <c r="S551" s="4">
        <f t="shared" si="104"/>
        <v>59</v>
      </c>
      <c r="T551" s="4" t="b">
        <f t="shared" si="105"/>
        <v>0</v>
      </c>
      <c r="U551" s="4">
        <f t="shared" si="106"/>
        <v>59.7</v>
      </c>
      <c r="V551" s="4" t="b">
        <f t="shared" si="107"/>
        <v>0</v>
      </c>
    </row>
    <row r="552" spans="1:22" x14ac:dyDescent="0.25">
      <c r="A552" t="s">
        <v>283</v>
      </c>
      <c r="B552">
        <v>551</v>
      </c>
      <c r="C552" t="s">
        <v>189</v>
      </c>
      <c r="D552">
        <v>3</v>
      </c>
      <c r="E552">
        <v>477191.4</v>
      </c>
      <c r="F552">
        <v>171308.7</v>
      </c>
      <c r="G552">
        <v>56.4</v>
      </c>
      <c r="H552">
        <v>56.4</v>
      </c>
      <c r="I552">
        <v>57.1</v>
      </c>
      <c r="J552">
        <v>57.1</v>
      </c>
      <c r="K552" s="4">
        <f t="shared" si="97"/>
        <v>0</v>
      </c>
      <c r="L552" s="4">
        <f t="shared" si="98"/>
        <v>0.7</v>
      </c>
      <c r="M552" s="7">
        <f t="shared" si="99"/>
        <v>0</v>
      </c>
      <c r="N552" s="7">
        <f t="shared" si="100"/>
        <v>0.7</v>
      </c>
      <c r="O552" s="42">
        <f t="shared" si="101"/>
        <v>0</v>
      </c>
      <c r="P552" s="42" t="b">
        <f t="shared" si="102"/>
        <v>0</v>
      </c>
      <c r="Q552" s="42">
        <f t="shared" si="96"/>
        <v>0.7</v>
      </c>
      <c r="R552" s="42" t="b">
        <f t="shared" si="103"/>
        <v>0</v>
      </c>
      <c r="S552" s="4">
        <f t="shared" si="104"/>
        <v>59</v>
      </c>
      <c r="T552" s="4" t="b">
        <f t="shared" si="105"/>
        <v>0</v>
      </c>
      <c r="U552" s="4">
        <f t="shared" si="106"/>
        <v>59.7</v>
      </c>
      <c r="V552" s="4" t="b">
        <f t="shared" si="107"/>
        <v>0</v>
      </c>
    </row>
    <row r="553" spans="1:22" x14ac:dyDescent="0.25">
      <c r="A553" t="s">
        <v>283</v>
      </c>
      <c r="B553">
        <v>552</v>
      </c>
      <c r="C553" t="s">
        <v>189</v>
      </c>
      <c r="D553">
        <v>3</v>
      </c>
      <c r="E553">
        <v>477191.4</v>
      </c>
      <c r="F553">
        <v>171308.7</v>
      </c>
      <c r="G553">
        <v>53.6</v>
      </c>
      <c r="H553">
        <v>53.6</v>
      </c>
      <c r="I553">
        <v>54.3</v>
      </c>
      <c r="J553">
        <v>54.3</v>
      </c>
      <c r="K553" s="4">
        <f t="shared" si="97"/>
        <v>0</v>
      </c>
      <c r="L553" s="4">
        <f t="shared" si="98"/>
        <v>0.7</v>
      </c>
      <c r="M553" s="7">
        <f t="shared" si="99"/>
        <v>0</v>
      </c>
      <c r="N553" s="7">
        <f t="shared" si="100"/>
        <v>0.7</v>
      </c>
      <c r="O553" s="42">
        <f t="shared" si="101"/>
        <v>0</v>
      </c>
      <c r="P553" s="42" t="b">
        <f t="shared" si="102"/>
        <v>0</v>
      </c>
      <c r="Q553" s="42">
        <f t="shared" si="96"/>
        <v>0.7</v>
      </c>
      <c r="R553" s="42" t="b">
        <f t="shared" si="103"/>
        <v>0</v>
      </c>
      <c r="S553" s="4">
        <f t="shared" si="104"/>
        <v>59</v>
      </c>
      <c r="T553" s="4" t="b">
        <f t="shared" si="105"/>
        <v>0</v>
      </c>
      <c r="U553" s="4">
        <f t="shared" si="106"/>
        <v>59.7</v>
      </c>
      <c r="V553" s="4" t="b">
        <f t="shared" si="107"/>
        <v>0</v>
      </c>
    </row>
    <row r="554" spans="1:22" x14ac:dyDescent="0.25">
      <c r="A554" t="s">
        <v>283</v>
      </c>
      <c r="B554">
        <v>553</v>
      </c>
      <c r="C554" t="s">
        <v>189</v>
      </c>
      <c r="D554">
        <v>2</v>
      </c>
      <c r="E554">
        <v>477191.5</v>
      </c>
      <c r="F554">
        <v>171302.7</v>
      </c>
      <c r="G554">
        <v>51.4</v>
      </c>
      <c r="H554">
        <v>51.4</v>
      </c>
      <c r="I554">
        <v>52.1</v>
      </c>
      <c r="J554">
        <v>52.1</v>
      </c>
      <c r="K554" s="4">
        <f t="shared" si="97"/>
        <v>0</v>
      </c>
      <c r="L554" s="4">
        <f t="shared" si="98"/>
        <v>0.7</v>
      </c>
      <c r="M554" s="7">
        <f t="shared" si="99"/>
        <v>0</v>
      </c>
      <c r="N554" s="7">
        <f t="shared" si="100"/>
        <v>0.7</v>
      </c>
      <c r="O554" s="42">
        <f t="shared" si="101"/>
        <v>0</v>
      </c>
      <c r="P554" s="42" t="b">
        <f t="shared" si="102"/>
        <v>0</v>
      </c>
      <c r="Q554" s="42">
        <f t="shared" si="96"/>
        <v>0.7</v>
      </c>
      <c r="R554" s="42" t="b">
        <f t="shared" si="103"/>
        <v>0</v>
      </c>
      <c r="S554" s="4">
        <f t="shared" si="104"/>
        <v>59</v>
      </c>
      <c r="T554" s="4" t="b">
        <f t="shared" si="105"/>
        <v>0</v>
      </c>
      <c r="U554" s="4">
        <f t="shared" si="106"/>
        <v>59.7</v>
      </c>
      <c r="V554" s="4" t="b">
        <f t="shared" si="107"/>
        <v>0</v>
      </c>
    </row>
    <row r="555" spans="1:22" x14ac:dyDescent="0.25">
      <c r="A555" t="s">
        <v>283</v>
      </c>
      <c r="B555">
        <v>554</v>
      </c>
      <c r="C555" t="s">
        <v>189</v>
      </c>
      <c r="D555">
        <v>2</v>
      </c>
      <c r="E555">
        <v>477191.5</v>
      </c>
      <c r="F555">
        <v>171302.7</v>
      </c>
      <c r="G555">
        <v>47.9</v>
      </c>
      <c r="H555">
        <v>47.9</v>
      </c>
      <c r="I555">
        <v>48.6</v>
      </c>
      <c r="J555">
        <v>48.6</v>
      </c>
      <c r="K555" s="4">
        <f t="shared" si="97"/>
        <v>0</v>
      </c>
      <c r="L555" s="4">
        <f t="shared" si="98"/>
        <v>0.7</v>
      </c>
      <c r="M555" s="7">
        <f t="shared" si="99"/>
        <v>0</v>
      </c>
      <c r="N555" s="7">
        <f t="shared" si="100"/>
        <v>0.7</v>
      </c>
      <c r="O555" s="42">
        <f t="shared" si="101"/>
        <v>0</v>
      </c>
      <c r="P555" s="42" t="b">
        <f t="shared" si="102"/>
        <v>0</v>
      </c>
      <c r="Q555" s="42">
        <f t="shared" si="96"/>
        <v>0.7</v>
      </c>
      <c r="R555" s="42" t="b">
        <f t="shared" si="103"/>
        <v>0</v>
      </c>
      <c r="S555" s="4">
        <f t="shared" si="104"/>
        <v>59</v>
      </c>
      <c r="T555" s="4" t="b">
        <f t="shared" si="105"/>
        <v>0</v>
      </c>
      <c r="U555" s="4">
        <f t="shared" si="106"/>
        <v>59.7</v>
      </c>
      <c r="V555" s="4" t="b">
        <f t="shared" si="107"/>
        <v>0</v>
      </c>
    </row>
    <row r="556" spans="1:22" x14ac:dyDescent="0.25">
      <c r="A556" t="s">
        <v>283</v>
      </c>
      <c r="B556">
        <v>555</v>
      </c>
      <c r="C556" t="s">
        <v>190</v>
      </c>
      <c r="D556">
        <v>1</v>
      </c>
      <c r="E556">
        <v>477165.6</v>
      </c>
      <c r="F556">
        <v>171319.9</v>
      </c>
      <c r="G556">
        <v>59</v>
      </c>
      <c r="H556">
        <v>59</v>
      </c>
      <c r="I556">
        <v>59.7</v>
      </c>
      <c r="J556">
        <v>59.7</v>
      </c>
      <c r="K556" s="4">
        <f t="shared" si="97"/>
        <v>0</v>
      </c>
      <c r="L556" s="4">
        <f t="shared" si="98"/>
        <v>0.7</v>
      </c>
      <c r="M556" s="7">
        <f t="shared" si="99"/>
        <v>0</v>
      </c>
      <c r="N556" s="7">
        <f t="shared" si="100"/>
        <v>0.7</v>
      </c>
      <c r="O556" s="42">
        <f t="shared" si="101"/>
        <v>0.1</v>
      </c>
      <c r="P556" s="42" t="b">
        <f t="shared" si="102"/>
        <v>0</v>
      </c>
      <c r="Q556" s="42">
        <f t="shared" si="96"/>
        <v>0.7</v>
      </c>
      <c r="R556" s="42" t="b">
        <f t="shared" si="103"/>
        <v>1</v>
      </c>
      <c r="S556" s="4">
        <f t="shared" si="104"/>
        <v>59</v>
      </c>
      <c r="T556" s="4" t="b">
        <f t="shared" si="105"/>
        <v>1</v>
      </c>
      <c r="U556" s="4">
        <f t="shared" si="106"/>
        <v>59.7</v>
      </c>
      <c r="V556" s="4" t="b">
        <f t="shared" si="107"/>
        <v>1</v>
      </c>
    </row>
    <row r="557" spans="1:22" x14ac:dyDescent="0.25">
      <c r="A557" t="s">
        <v>283</v>
      </c>
      <c r="B557">
        <v>556</v>
      </c>
      <c r="C557" t="s">
        <v>190</v>
      </c>
      <c r="D557">
        <v>3</v>
      </c>
      <c r="E557">
        <v>477167.1</v>
      </c>
      <c r="F557">
        <v>171317.1</v>
      </c>
      <c r="G557">
        <v>58.2</v>
      </c>
      <c r="H557">
        <v>58.2</v>
      </c>
      <c r="I557">
        <v>58.9</v>
      </c>
      <c r="J557">
        <v>58.9</v>
      </c>
      <c r="K557" s="4">
        <f t="shared" si="97"/>
        <v>0</v>
      </c>
      <c r="L557" s="4">
        <f t="shared" si="98"/>
        <v>0.7</v>
      </c>
      <c r="M557" s="7">
        <f t="shared" si="99"/>
        <v>0</v>
      </c>
      <c r="N557" s="7">
        <f t="shared" si="100"/>
        <v>0.7</v>
      </c>
      <c r="O557" s="42">
        <f t="shared" si="101"/>
        <v>0.1</v>
      </c>
      <c r="P557" s="42" t="b">
        <f t="shared" si="102"/>
        <v>0</v>
      </c>
      <c r="Q557" s="42">
        <f t="shared" si="96"/>
        <v>0.7</v>
      </c>
      <c r="R557" s="42" t="b">
        <f t="shared" si="103"/>
        <v>0</v>
      </c>
      <c r="S557" s="4">
        <f t="shared" si="104"/>
        <v>59</v>
      </c>
      <c r="T557" s="4" t="b">
        <f t="shared" si="105"/>
        <v>0</v>
      </c>
      <c r="U557" s="4">
        <f t="shared" si="106"/>
        <v>59.7</v>
      </c>
      <c r="V557" s="4" t="b">
        <f t="shared" si="107"/>
        <v>0</v>
      </c>
    </row>
    <row r="558" spans="1:22" x14ac:dyDescent="0.25">
      <c r="A558" t="s">
        <v>283</v>
      </c>
      <c r="B558">
        <v>557</v>
      </c>
      <c r="C558" t="s">
        <v>190</v>
      </c>
      <c r="D558">
        <v>8</v>
      </c>
      <c r="E558">
        <v>477164.1</v>
      </c>
      <c r="F558">
        <v>171319.4</v>
      </c>
      <c r="G558">
        <v>57.2</v>
      </c>
      <c r="H558">
        <v>57.2</v>
      </c>
      <c r="I558">
        <v>57.9</v>
      </c>
      <c r="J558">
        <v>57.9</v>
      </c>
      <c r="K558" s="4">
        <f t="shared" si="97"/>
        <v>0</v>
      </c>
      <c r="L558" s="4">
        <f t="shared" si="98"/>
        <v>0.7</v>
      </c>
      <c r="M558" s="7">
        <f t="shared" si="99"/>
        <v>0</v>
      </c>
      <c r="N558" s="7">
        <f t="shared" si="100"/>
        <v>0.7</v>
      </c>
      <c r="O558" s="42">
        <f t="shared" si="101"/>
        <v>0.1</v>
      </c>
      <c r="P558" s="42" t="b">
        <f t="shared" si="102"/>
        <v>0</v>
      </c>
      <c r="Q558" s="42">
        <f t="shared" si="96"/>
        <v>0.7</v>
      </c>
      <c r="R558" s="42" t="b">
        <f t="shared" si="103"/>
        <v>0</v>
      </c>
      <c r="S558" s="4">
        <f t="shared" si="104"/>
        <v>59</v>
      </c>
      <c r="T558" s="4" t="b">
        <f t="shared" si="105"/>
        <v>0</v>
      </c>
      <c r="U558" s="4">
        <f t="shared" si="106"/>
        <v>59.7</v>
      </c>
      <c r="V558" s="4" t="b">
        <f t="shared" si="107"/>
        <v>0</v>
      </c>
    </row>
    <row r="559" spans="1:22" x14ac:dyDescent="0.25">
      <c r="A559" t="s">
        <v>283</v>
      </c>
      <c r="B559">
        <v>558</v>
      </c>
      <c r="C559" t="s">
        <v>190</v>
      </c>
      <c r="D559">
        <v>1</v>
      </c>
      <c r="E559">
        <v>477165.6</v>
      </c>
      <c r="F559">
        <v>171319.9</v>
      </c>
      <c r="G559">
        <v>56.8</v>
      </c>
      <c r="H559">
        <v>56.8</v>
      </c>
      <c r="I559">
        <v>57.5</v>
      </c>
      <c r="J559">
        <v>57.5</v>
      </c>
      <c r="K559" s="4">
        <f t="shared" si="97"/>
        <v>0</v>
      </c>
      <c r="L559" s="4">
        <f t="shared" si="98"/>
        <v>0.7</v>
      </c>
      <c r="M559" s="7">
        <f t="shared" si="99"/>
        <v>0</v>
      </c>
      <c r="N559" s="7">
        <f t="shared" si="100"/>
        <v>0.7</v>
      </c>
      <c r="O559" s="42">
        <f t="shared" si="101"/>
        <v>0.1</v>
      </c>
      <c r="P559" s="42" t="b">
        <f t="shared" si="102"/>
        <v>0</v>
      </c>
      <c r="Q559" s="42">
        <f t="shared" si="96"/>
        <v>0.7</v>
      </c>
      <c r="R559" s="42" t="b">
        <f t="shared" si="103"/>
        <v>0</v>
      </c>
      <c r="S559" s="4">
        <f t="shared" si="104"/>
        <v>59</v>
      </c>
      <c r="T559" s="4" t="b">
        <f t="shared" si="105"/>
        <v>0</v>
      </c>
      <c r="U559" s="4">
        <f t="shared" si="106"/>
        <v>59.7</v>
      </c>
      <c r="V559" s="4" t="b">
        <f t="shared" si="107"/>
        <v>0</v>
      </c>
    </row>
    <row r="560" spans="1:22" x14ac:dyDescent="0.25">
      <c r="A560" t="s">
        <v>283</v>
      </c>
      <c r="B560">
        <v>559</v>
      </c>
      <c r="C560" t="s">
        <v>190</v>
      </c>
      <c r="D560">
        <v>3</v>
      </c>
      <c r="E560">
        <v>477167.1</v>
      </c>
      <c r="F560">
        <v>171317.1</v>
      </c>
      <c r="G560">
        <v>56.1</v>
      </c>
      <c r="H560">
        <v>56.1</v>
      </c>
      <c r="I560">
        <v>56.8</v>
      </c>
      <c r="J560">
        <v>56.8</v>
      </c>
      <c r="K560" s="4">
        <f t="shared" si="97"/>
        <v>0</v>
      </c>
      <c r="L560" s="4">
        <f t="shared" si="98"/>
        <v>0.7</v>
      </c>
      <c r="M560" s="7">
        <f t="shared" si="99"/>
        <v>0</v>
      </c>
      <c r="N560" s="7">
        <f t="shared" si="100"/>
        <v>0.7</v>
      </c>
      <c r="O560" s="42">
        <f t="shared" si="101"/>
        <v>0.1</v>
      </c>
      <c r="P560" s="42" t="b">
        <f t="shared" si="102"/>
        <v>0</v>
      </c>
      <c r="Q560" s="42">
        <f t="shared" si="96"/>
        <v>0.7</v>
      </c>
      <c r="R560" s="42" t="b">
        <f t="shared" si="103"/>
        <v>0</v>
      </c>
      <c r="S560" s="4">
        <f t="shared" si="104"/>
        <v>59</v>
      </c>
      <c r="T560" s="4" t="b">
        <f t="shared" si="105"/>
        <v>0</v>
      </c>
      <c r="U560" s="4">
        <f t="shared" si="106"/>
        <v>59.7</v>
      </c>
      <c r="V560" s="4" t="b">
        <f t="shared" si="107"/>
        <v>0</v>
      </c>
    </row>
    <row r="561" spans="1:22" x14ac:dyDescent="0.25">
      <c r="A561" t="s">
        <v>283</v>
      </c>
      <c r="B561">
        <v>560</v>
      </c>
      <c r="C561" t="s">
        <v>190</v>
      </c>
      <c r="D561">
        <v>7</v>
      </c>
      <c r="E561">
        <v>477163.2</v>
      </c>
      <c r="F561">
        <v>171318.8</v>
      </c>
      <c r="G561">
        <v>55.8</v>
      </c>
      <c r="H561">
        <v>55.7</v>
      </c>
      <c r="I561">
        <v>56.5</v>
      </c>
      <c r="J561">
        <v>56.5</v>
      </c>
      <c r="K561" s="4">
        <f t="shared" si="97"/>
        <v>-0.1</v>
      </c>
      <c r="L561" s="4">
        <f t="shared" si="98"/>
        <v>0.7</v>
      </c>
      <c r="M561" s="7">
        <f t="shared" si="99"/>
        <v>0.1</v>
      </c>
      <c r="N561" s="7">
        <f t="shared" si="100"/>
        <v>0.7</v>
      </c>
      <c r="O561" s="42">
        <f t="shared" si="101"/>
        <v>0.1</v>
      </c>
      <c r="P561" s="42" t="b">
        <f t="shared" si="102"/>
        <v>1</v>
      </c>
      <c r="Q561" s="42">
        <f t="shared" si="96"/>
        <v>0.7</v>
      </c>
      <c r="R561" s="42" t="b">
        <f t="shared" si="103"/>
        <v>0</v>
      </c>
      <c r="S561" s="4">
        <f t="shared" si="104"/>
        <v>59</v>
      </c>
      <c r="T561" s="4" t="b">
        <f t="shared" si="105"/>
        <v>0</v>
      </c>
      <c r="U561" s="4">
        <f t="shared" si="106"/>
        <v>59.7</v>
      </c>
      <c r="V561" s="4" t="b">
        <f t="shared" si="107"/>
        <v>0</v>
      </c>
    </row>
    <row r="562" spans="1:22" x14ac:dyDescent="0.25">
      <c r="A562" t="s">
        <v>283</v>
      </c>
      <c r="B562">
        <v>561</v>
      </c>
      <c r="C562" t="s">
        <v>190</v>
      </c>
      <c r="D562">
        <v>8</v>
      </c>
      <c r="E562">
        <v>477164.1</v>
      </c>
      <c r="F562">
        <v>171319.4</v>
      </c>
      <c r="G562">
        <v>54.9</v>
      </c>
      <c r="H562">
        <v>54.9</v>
      </c>
      <c r="I562">
        <v>55.6</v>
      </c>
      <c r="J562">
        <v>55.6</v>
      </c>
      <c r="K562" s="4">
        <f t="shared" si="97"/>
        <v>0</v>
      </c>
      <c r="L562" s="4">
        <f t="shared" si="98"/>
        <v>0.7</v>
      </c>
      <c r="M562" s="7">
        <f t="shared" si="99"/>
        <v>0</v>
      </c>
      <c r="N562" s="7">
        <f t="shared" si="100"/>
        <v>0.7</v>
      </c>
      <c r="O562" s="42">
        <f t="shared" si="101"/>
        <v>0.1</v>
      </c>
      <c r="P562" s="42" t="b">
        <f t="shared" si="102"/>
        <v>0</v>
      </c>
      <c r="Q562" s="42">
        <f t="shared" si="96"/>
        <v>0.7</v>
      </c>
      <c r="R562" s="42" t="b">
        <f t="shared" si="103"/>
        <v>0</v>
      </c>
      <c r="S562" s="4">
        <f t="shared" si="104"/>
        <v>59</v>
      </c>
      <c r="T562" s="4" t="b">
        <f t="shared" si="105"/>
        <v>0</v>
      </c>
      <c r="U562" s="4">
        <f t="shared" si="106"/>
        <v>59.7</v>
      </c>
      <c r="V562" s="4" t="b">
        <f t="shared" si="107"/>
        <v>0</v>
      </c>
    </row>
    <row r="563" spans="1:22" x14ac:dyDescent="0.25">
      <c r="A563" t="s">
        <v>283</v>
      </c>
      <c r="B563">
        <v>562</v>
      </c>
      <c r="C563" t="s">
        <v>190</v>
      </c>
      <c r="D563">
        <v>2</v>
      </c>
      <c r="E563">
        <v>477166</v>
      </c>
      <c r="F563">
        <v>171318.7</v>
      </c>
      <c r="G563">
        <v>53.4</v>
      </c>
      <c r="H563">
        <v>53.4</v>
      </c>
      <c r="I563">
        <v>54.1</v>
      </c>
      <c r="J563">
        <v>54.1</v>
      </c>
      <c r="K563" s="4">
        <f t="shared" si="97"/>
        <v>0</v>
      </c>
      <c r="L563" s="4">
        <f t="shared" si="98"/>
        <v>0.7</v>
      </c>
      <c r="M563" s="7">
        <f t="shared" si="99"/>
        <v>0</v>
      </c>
      <c r="N563" s="7">
        <f t="shared" si="100"/>
        <v>0.7</v>
      </c>
      <c r="O563" s="42">
        <f t="shared" si="101"/>
        <v>0.1</v>
      </c>
      <c r="P563" s="42" t="b">
        <f t="shared" si="102"/>
        <v>0</v>
      </c>
      <c r="Q563" s="42">
        <f t="shared" si="96"/>
        <v>0.7</v>
      </c>
      <c r="R563" s="42" t="b">
        <f t="shared" si="103"/>
        <v>0</v>
      </c>
      <c r="S563" s="4">
        <f t="shared" si="104"/>
        <v>59</v>
      </c>
      <c r="T563" s="4" t="b">
        <f t="shared" si="105"/>
        <v>0</v>
      </c>
      <c r="U563" s="4">
        <f t="shared" si="106"/>
        <v>59.7</v>
      </c>
      <c r="V563" s="4" t="b">
        <f t="shared" si="107"/>
        <v>0</v>
      </c>
    </row>
    <row r="564" spans="1:22" x14ac:dyDescent="0.25">
      <c r="A564" t="s">
        <v>283</v>
      </c>
      <c r="B564">
        <v>563</v>
      </c>
      <c r="C564" t="s">
        <v>190</v>
      </c>
      <c r="D564">
        <v>7</v>
      </c>
      <c r="E564">
        <v>477163.2</v>
      </c>
      <c r="F564">
        <v>171318.8</v>
      </c>
      <c r="G564">
        <v>53.4</v>
      </c>
      <c r="H564">
        <v>53.3</v>
      </c>
      <c r="I564">
        <v>54.1</v>
      </c>
      <c r="J564">
        <v>54</v>
      </c>
      <c r="K564" s="4">
        <f t="shared" si="97"/>
        <v>-0.1</v>
      </c>
      <c r="L564" s="4">
        <f t="shared" si="98"/>
        <v>0.6</v>
      </c>
      <c r="M564" s="7">
        <f t="shared" si="99"/>
        <v>0.1</v>
      </c>
      <c r="N564" s="7">
        <f t="shared" si="100"/>
        <v>0.6</v>
      </c>
      <c r="O564" s="42">
        <f t="shared" si="101"/>
        <v>0.1</v>
      </c>
      <c r="P564" s="42" t="b">
        <f t="shared" si="102"/>
        <v>0</v>
      </c>
      <c r="Q564" s="42">
        <f t="shared" si="96"/>
        <v>0.7</v>
      </c>
      <c r="R564" s="42" t="b">
        <f t="shared" si="103"/>
        <v>0</v>
      </c>
      <c r="S564" s="4">
        <f t="shared" si="104"/>
        <v>59</v>
      </c>
      <c r="T564" s="4" t="b">
        <f t="shared" si="105"/>
        <v>0</v>
      </c>
      <c r="U564" s="4">
        <f t="shared" si="106"/>
        <v>59.7</v>
      </c>
      <c r="V564" s="4" t="b">
        <f t="shared" si="107"/>
        <v>0</v>
      </c>
    </row>
    <row r="565" spans="1:22" x14ac:dyDescent="0.25">
      <c r="A565" t="s">
        <v>283</v>
      </c>
      <c r="B565">
        <v>564</v>
      </c>
      <c r="C565" t="s">
        <v>190</v>
      </c>
      <c r="D565">
        <v>4</v>
      </c>
      <c r="E565">
        <v>477166.9</v>
      </c>
      <c r="F565">
        <v>171313.3</v>
      </c>
      <c r="G565">
        <v>53</v>
      </c>
      <c r="H565">
        <v>53</v>
      </c>
      <c r="I565">
        <v>53.7</v>
      </c>
      <c r="J565">
        <v>53.7</v>
      </c>
      <c r="K565" s="4">
        <f t="shared" si="97"/>
        <v>0</v>
      </c>
      <c r="L565" s="4">
        <f t="shared" si="98"/>
        <v>0.7</v>
      </c>
      <c r="M565" s="7">
        <f t="shared" si="99"/>
        <v>0</v>
      </c>
      <c r="N565" s="7">
        <f t="shared" si="100"/>
        <v>0.7</v>
      </c>
      <c r="O565" s="42">
        <f t="shared" si="101"/>
        <v>0.1</v>
      </c>
      <c r="P565" s="42" t="b">
        <f t="shared" si="102"/>
        <v>0</v>
      </c>
      <c r="Q565" s="42">
        <f t="shared" si="96"/>
        <v>0.7</v>
      </c>
      <c r="R565" s="42" t="b">
        <f t="shared" si="103"/>
        <v>0</v>
      </c>
      <c r="S565" s="4">
        <f t="shared" si="104"/>
        <v>59</v>
      </c>
      <c r="T565" s="4" t="b">
        <f t="shared" si="105"/>
        <v>0</v>
      </c>
      <c r="U565" s="4">
        <f t="shared" si="106"/>
        <v>59.7</v>
      </c>
      <c r="V565" s="4" t="b">
        <f t="shared" si="107"/>
        <v>0</v>
      </c>
    </row>
    <row r="566" spans="1:22" x14ac:dyDescent="0.25">
      <c r="A566" t="s">
        <v>283</v>
      </c>
      <c r="B566">
        <v>565</v>
      </c>
      <c r="C566" t="s">
        <v>190</v>
      </c>
      <c r="D566">
        <v>5</v>
      </c>
      <c r="E566">
        <v>477163.6</v>
      </c>
      <c r="F566">
        <v>171311.5</v>
      </c>
      <c r="G566">
        <v>52.5</v>
      </c>
      <c r="H566">
        <v>52.5</v>
      </c>
      <c r="I566">
        <v>53.2</v>
      </c>
      <c r="J566">
        <v>53.2</v>
      </c>
      <c r="K566" s="4">
        <f t="shared" si="97"/>
        <v>0</v>
      </c>
      <c r="L566" s="4">
        <f t="shared" si="98"/>
        <v>0.7</v>
      </c>
      <c r="M566" s="7">
        <f t="shared" si="99"/>
        <v>0</v>
      </c>
      <c r="N566" s="7">
        <f t="shared" si="100"/>
        <v>0.7</v>
      </c>
      <c r="O566" s="42">
        <f t="shared" si="101"/>
        <v>0.1</v>
      </c>
      <c r="P566" s="42" t="b">
        <f t="shared" si="102"/>
        <v>0</v>
      </c>
      <c r="Q566" s="42">
        <f t="shared" si="96"/>
        <v>0.7</v>
      </c>
      <c r="R566" s="42" t="b">
        <f t="shared" si="103"/>
        <v>0</v>
      </c>
      <c r="S566" s="4">
        <f t="shared" si="104"/>
        <v>59</v>
      </c>
      <c r="T566" s="4" t="b">
        <f t="shared" si="105"/>
        <v>0</v>
      </c>
      <c r="U566" s="4">
        <f t="shared" si="106"/>
        <v>59.7</v>
      </c>
      <c r="V566" s="4" t="b">
        <f t="shared" si="107"/>
        <v>0</v>
      </c>
    </row>
    <row r="567" spans="1:22" x14ac:dyDescent="0.25">
      <c r="A567" t="s">
        <v>283</v>
      </c>
      <c r="B567">
        <v>566</v>
      </c>
      <c r="C567" t="s">
        <v>190</v>
      </c>
      <c r="D567">
        <v>6</v>
      </c>
      <c r="E567">
        <v>477161.2</v>
      </c>
      <c r="F567">
        <v>171313.7</v>
      </c>
      <c r="G567">
        <v>51.3</v>
      </c>
      <c r="H567">
        <v>51.3</v>
      </c>
      <c r="I567">
        <v>52</v>
      </c>
      <c r="J567">
        <v>52</v>
      </c>
      <c r="K567" s="4">
        <f t="shared" si="97"/>
        <v>0</v>
      </c>
      <c r="L567" s="4">
        <f t="shared" si="98"/>
        <v>0.7</v>
      </c>
      <c r="M567" s="7">
        <f t="shared" si="99"/>
        <v>0</v>
      </c>
      <c r="N567" s="7">
        <f t="shared" si="100"/>
        <v>0.7</v>
      </c>
      <c r="O567" s="42">
        <f t="shared" si="101"/>
        <v>0.1</v>
      </c>
      <c r="P567" s="42" t="b">
        <f t="shared" si="102"/>
        <v>0</v>
      </c>
      <c r="Q567" s="42">
        <f t="shared" si="96"/>
        <v>0.7</v>
      </c>
      <c r="R567" s="42" t="b">
        <f t="shared" si="103"/>
        <v>0</v>
      </c>
      <c r="S567" s="4">
        <f t="shared" si="104"/>
        <v>59</v>
      </c>
      <c r="T567" s="4" t="b">
        <f t="shared" si="105"/>
        <v>0</v>
      </c>
      <c r="U567" s="4">
        <f t="shared" si="106"/>
        <v>59.7</v>
      </c>
      <c r="V567" s="4" t="b">
        <f t="shared" si="107"/>
        <v>0</v>
      </c>
    </row>
    <row r="568" spans="1:22" x14ac:dyDescent="0.25">
      <c r="A568" t="s">
        <v>283</v>
      </c>
      <c r="B568">
        <v>567</v>
      </c>
      <c r="C568" t="s">
        <v>190</v>
      </c>
      <c r="D568">
        <v>2</v>
      </c>
      <c r="E568">
        <v>477166</v>
      </c>
      <c r="F568">
        <v>171318.7</v>
      </c>
      <c r="G568">
        <v>50.8</v>
      </c>
      <c r="H568">
        <v>50.8</v>
      </c>
      <c r="I568">
        <v>51.5</v>
      </c>
      <c r="J568">
        <v>51.5</v>
      </c>
      <c r="K568" s="4">
        <f t="shared" si="97"/>
        <v>0</v>
      </c>
      <c r="L568" s="4">
        <f t="shared" si="98"/>
        <v>0.7</v>
      </c>
      <c r="M568" s="7">
        <f t="shared" si="99"/>
        <v>0</v>
      </c>
      <c r="N568" s="7">
        <f t="shared" si="100"/>
        <v>0.7</v>
      </c>
      <c r="O568" s="42">
        <f t="shared" si="101"/>
        <v>0.1</v>
      </c>
      <c r="P568" s="42" t="b">
        <f t="shared" si="102"/>
        <v>0</v>
      </c>
      <c r="Q568" s="42">
        <f t="shared" si="96"/>
        <v>0.7</v>
      </c>
      <c r="R568" s="42" t="b">
        <f t="shared" si="103"/>
        <v>0</v>
      </c>
      <c r="S568" s="4">
        <f t="shared" si="104"/>
        <v>59</v>
      </c>
      <c r="T568" s="4" t="b">
        <f t="shared" si="105"/>
        <v>0</v>
      </c>
      <c r="U568" s="4">
        <f t="shared" si="106"/>
        <v>59.7</v>
      </c>
      <c r="V568" s="4" t="b">
        <f t="shared" si="107"/>
        <v>0</v>
      </c>
    </row>
    <row r="569" spans="1:22" x14ac:dyDescent="0.25">
      <c r="A569" t="s">
        <v>283</v>
      </c>
      <c r="B569">
        <v>568</v>
      </c>
      <c r="C569" t="s">
        <v>190</v>
      </c>
      <c r="D569">
        <v>4</v>
      </c>
      <c r="E569">
        <v>477166.9</v>
      </c>
      <c r="F569">
        <v>171313.3</v>
      </c>
      <c r="G569">
        <v>50.2</v>
      </c>
      <c r="H569">
        <v>50.2</v>
      </c>
      <c r="I569">
        <v>50.9</v>
      </c>
      <c r="J569">
        <v>50.9</v>
      </c>
      <c r="K569" s="4">
        <f t="shared" si="97"/>
        <v>0</v>
      </c>
      <c r="L569" s="4">
        <f t="shared" si="98"/>
        <v>0.7</v>
      </c>
      <c r="M569" s="7">
        <f t="shared" si="99"/>
        <v>0</v>
      </c>
      <c r="N569" s="7">
        <f t="shared" si="100"/>
        <v>0.7</v>
      </c>
      <c r="O569" s="42">
        <f t="shared" si="101"/>
        <v>0.1</v>
      </c>
      <c r="P569" s="42" t="b">
        <f t="shared" si="102"/>
        <v>0</v>
      </c>
      <c r="Q569" s="42">
        <f t="shared" si="96"/>
        <v>0.7</v>
      </c>
      <c r="R569" s="42" t="b">
        <f t="shared" si="103"/>
        <v>0</v>
      </c>
      <c r="S569" s="4">
        <f t="shared" si="104"/>
        <v>59</v>
      </c>
      <c r="T569" s="4" t="b">
        <f t="shared" si="105"/>
        <v>0</v>
      </c>
      <c r="U569" s="4">
        <f t="shared" si="106"/>
        <v>59.7</v>
      </c>
      <c r="V569" s="4" t="b">
        <f t="shared" si="107"/>
        <v>0</v>
      </c>
    </row>
    <row r="570" spans="1:22" x14ac:dyDescent="0.25">
      <c r="A570" t="s">
        <v>283</v>
      </c>
      <c r="B570">
        <v>569</v>
      </c>
      <c r="C570" t="s">
        <v>190</v>
      </c>
      <c r="D570">
        <v>5</v>
      </c>
      <c r="E570">
        <v>477163.6</v>
      </c>
      <c r="F570">
        <v>171311.5</v>
      </c>
      <c r="G570">
        <v>49.6</v>
      </c>
      <c r="H570">
        <v>49.6</v>
      </c>
      <c r="I570">
        <v>50.3</v>
      </c>
      <c r="J570">
        <v>50.3</v>
      </c>
      <c r="K570" s="4">
        <f t="shared" si="97"/>
        <v>0</v>
      </c>
      <c r="L570" s="4">
        <f t="shared" si="98"/>
        <v>0.7</v>
      </c>
      <c r="M570" s="7">
        <f t="shared" si="99"/>
        <v>0</v>
      </c>
      <c r="N570" s="7">
        <f t="shared" si="100"/>
        <v>0.7</v>
      </c>
      <c r="O570" s="42">
        <f t="shared" si="101"/>
        <v>0.1</v>
      </c>
      <c r="P570" s="42" t="b">
        <f t="shared" si="102"/>
        <v>0</v>
      </c>
      <c r="Q570" s="42">
        <f t="shared" si="96"/>
        <v>0.7</v>
      </c>
      <c r="R570" s="42" t="b">
        <f t="shared" si="103"/>
        <v>0</v>
      </c>
      <c r="S570" s="4">
        <f t="shared" si="104"/>
        <v>59</v>
      </c>
      <c r="T570" s="4" t="b">
        <f t="shared" si="105"/>
        <v>0</v>
      </c>
      <c r="U570" s="4">
        <f t="shared" si="106"/>
        <v>59.7</v>
      </c>
      <c r="V570" s="4" t="b">
        <f t="shared" si="107"/>
        <v>0</v>
      </c>
    </row>
    <row r="571" spans="1:22" x14ac:dyDescent="0.25">
      <c r="A571" t="s">
        <v>283</v>
      </c>
      <c r="B571">
        <v>570</v>
      </c>
      <c r="C571" t="s">
        <v>190</v>
      </c>
      <c r="D571">
        <v>6</v>
      </c>
      <c r="E571">
        <v>477161.2</v>
      </c>
      <c r="F571">
        <v>171313.7</v>
      </c>
      <c r="G571">
        <v>48.3</v>
      </c>
      <c r="H571">
        <v>48.3</v>
      </c>
      <c r="I571">
        <v>49</v>
      </c>
      <c r="J571">
        <v>49</v>
      </c>
      <c r="K571" s="4">
        <f t="shared" si="97"/>
        <v>0</v>
      </c>
      <c r="L571" s="4">
        <f t="shared" si="98"/>
        <v>0.7</v>
      </c>
      <c r="M571" s="7">
        <f t="shared" si="99"/>
        <v>0</v>
      </c>
      <c r="N571" s="7">
        <f t="shared" si="100"/>
        <v>0.7</v>
      </c>
      <c r="O571" s="42">
        <f t="shared" si="101"/>
        <v>0.1</v>
      </c>
      <c r="P571" s="42" t="b">
        <f t="shared" si="102"/>
        <v>0</v>
      </c>
      <c r="Q571" s="42">
        <f t="shared" si="96"/>
        <v>0.7</v>
      </c>
      <c r="R571" s="42" t="b">
        <f t="shared" si="103"/>
        <v>0</v>
      </c>
      <c r="S571" s="4">
        <f t="shared" si="104"/>
        <v>59</v>
      </c>
      <c r="T571" s="4" t="b">
        <f t="shared" si="105"/>
        <v>0</v>
      </c>
      <c r="U571" s="4">
        <f t="shared" si="106"/>
        <v>59.7</v>
      </c>
      <c r="V571" s="4" t="b">
        <f t="shared" si="107"/>
        <v>0</v>
      </c>
    </row>
    <row r="572" spans="1:22" x14ac:dyDescent="0.25">
      <c r="A572" t="s">
        <v>283</v>
      </c>
      <c r="B572">
        <v>571</v>
      </c>
      <c r="C572" t="s">
        <v>191</v>
      </c>
      <c r="D572">
        <v>1</v>
      </c>
      <c r="E572">
        <v>477162.4</v>
      </c>
      <c r="F572">
        <v>171323.4</v>
      </c>
      <c r="G572">
        <v>59.7</v>
      </c>
      <c r="H572">
        <v>59.7</v>
      </c>
      <c r="I572">
        <v>60.4</v>
      </c>
      <c r="J572">
        <v>60.4</v>
      </c>
      <c r="K572" s="4">
        <f t="shared" si="97"/>
        <v>0</v>
      </c>
      <c r="L572" s="4">
        <f t="shared" si="98"/>
        <v>0.7</v>
      </c>
      <c r="M572" s="7">
        <f t="shared" si="99"/>
        <v>0</v>
      </c>
      <c r="N572" s="7">
        <f t="shared" si="100"/>
        <v>0.7</v>
      </c>
      <c r="O572" s="42">
        <f t="shared" si="101"/>
        <v>0</v>
      </c>
      <c r="P572" s="42" t="b">
        <f t="shared" si="102"/>
        <v>1</v>
      </c>
      <c r="Q572" s="42">
        <f t="shared" si="96"/>
        <v>0.8</v>
      </c>
      <c r="R572" s="42" t="b">
        <f t="shared" si="103"/>
        <v>0</v>
      </c>
      <c r="S572" s="4">
        <f t="shared" si="104"/>
        <v>59.7</v>
      </c>
      <c r="T572" s="4" t="b">
        <f t="shared" si="105"/>
        <v>1</v>
      </c>
      <c r="U572" s="4">
        <f t="shared" si="106"/>
        <v>60.4</v>
      </c>
      <c r="V572" s="4" t="b">
        <f t="shared" si="107"/>
        <v>1</v>
      </c>
    </row>
    <row r="573" spans="1:22" x14ac:dyDescent="0.25">
      <c r="A573" t="s">
        <v>283</v>
      </c>
      <c r="B573">
        <v>572</v>
      </c>
      <c r="C573" t="s">
        <v>191</v>
      </c>
      <c r="D573">
        <v>8</v>
      </c>
      <c r="E573">
        <v>477158.40000000002</v>
      </c>
      <c r="F573">
        <v>171322.2</v>
      </c>
      <c r="G573">
        <v>59</v>
      </c>
      <c r="H573">
        <v>59</v>
      </c>
      <c r="I573">
        <v>59.7</v>
      </c>
      <c r="J573">
        <v>59.7</v>
      </c>
      <c r="K573" s="4">
        <f t="shared" si="97"/>
        <v>0</v>
      </c>
      <c r="L573" s="4">
        <f t="shared" si="98"/>
        <v>0.7</v>
      </c>
      <c r="M573" s="7">
        <f t="shared" si="99"/>
        <v>0</v>
      </c>
      <c r="N573" s="7">
        <f t="shared" si="100"/>
        <v>0.7</v>
      </c>
      <c r="O573" s="42">
        <f t="shared" si="101"/>
        <v>0</v>
      </c>
      <c r="P573" s="42" t="b">
        <f t="shared" si="102"/>
        <v>0</v>
      </c>
      <c r="Q573" s="42">
        <f t="shared" si="96"/>
        <v>0.8</v>
      </c>
      <c r="R573" s="42" t="b">
        <f t="shared" si="103"/>
        <v>0</v>
      </c>
      <c r="S573" s="4">
        <f t="shared" si="104"/>
        <v>59.7</v>
      </c>
      <c r="T573" s="4" t="b">
        <f t="shared" si="105"/>
        <v>0</v>
      </c>
      <c r="U573" s="4">
        <f t="shared" si="106"/>
        <v>60.4</v>
      </c>
      <c r="V573" s="4" t="b">
        <f t="shared" si="107"/>
        <v>0</v>
      </c>
    </row>
    <row r="574" spans="1:22" x14ac:dyDescent="0.25">
      <c r="A574" t="s">
        <v>283</v>
      </c>
      <c r="B574">
        <v>573</v>
      </c>
      <c r="C574" t="s">
        <v>191</v>
      </c>
      <c r="D574">
        <v>9</v>
      </c>
      <c r="E574">
        <v>477160.3</v>
      </c>
      <c r="F574">
        <v>171322.8</v>
      </c>
      <c r="G574">
        <v>58.9</v>
      </c>
      <c r="H574">
        <v>58.9</v>
      </c>
      <c r="I574">
        <v>59.6</v>
      </c>
      <c r="J574">
        <v>59.6</v>
      </c>
      <c r="K574" s="4">
        <f t="shared" si="97"/>
        <v>0</v>
      </c>
      <c r="L574" s="4">
        <f t="shared" si="98"/>
        <v>0.7</v>
      </c>
      <c r="M574" s="7">
        <f t="shared" si="99"/>
        <v>0</v>
      </c>
      <c r="N574" s="7">
        <f t="shared" si="100"/>
        <v>0.7</v>
      </c>
      <c r="O574" s="42">
        <f t="shared" si="101"/>
        <v>0</v>
      </c>
      <c r="P574" s="42" t="b">
        <f t="shared" si="102"/>
        <v>0</v>
      </c>
      <c r="Q574" s="42">
        <f t="shared" si="96"/>
        <v>0.8</v>
      </c>
      <c r="R574" s="42" t="b">
        <f t="shared" si="103"/>
        <v>0</v>
      </c>
      <c r="S574" s="4">
        <f t="shared" si="104"/>
        <v>59.7</v>
      </c>
      <c r="T574" s="4" t="b">
        <f t="shared" si="105"/>
        <v>0</v>
      </c>
      <c r="U574" s="4">
        <f t="shared" si="106"/>
        <v>60.4</v>
      </c>
      <c r="V574" s="4" t="b">
        <f t="shared" si="107"/>
        <v>0</v>
      </c>
    </row>
    <row r="575" spans="1:22" x14ac:dyDescent="0.25">
      <c r="A575" t="s">
        <v>283</v>
      </c>
      <c r="B575">
        <v>574</v>
      </c>
      <c r="C575" t="s">
        <v>191</v>
      </c>
      <c r="D575">
        <v>7</v>
      </c>
      <c r="E575">
        <v>477155.5</v>
      </c>
      <c r="F575">
        <v>171320.2</v>
      </c>
      <c r="G575">
        <v>58.3</v>
      </c>
      <c r="H575">
        <v>58.3</v>
      </c>
      <c r="I575">
        <v>59</v>
      </c>
      <c r="J575">
        <v>59</v>
      </c>
      <c r="K575" s="4">
        <f t="shared" si="97"/>
        <v>0</v>
      </c>
      <c r="L575" s="4">
        <f t="shared" si="98"/>
        <v>0.7</v>
      </c>
      <c r="M575" s="7">
        <f t="shared" si="99"/>
        <v>0</v>
      </c>
      <c r="N575" s="7">
        <f t="shared" si="100"/>
        <v>0.7</v>
      </c>
      <c r="O575" s="42">
        <f t="shared" si="101"/>
        <v>0</v>
      </c>
      <c r="P575" s="42" t="b">
        <f t="shared" si="102"/>
        <v>0</v>
      </c>
      <c r="Q575" s="42">
        <f t="shared" si="96"/>
        <v>0.8</v>
      </c>
      <c r="R575" s="42" t="b">
        <f t="shared" si="103"/>
        <v>0</v>
      </c>
      <c r="S575" s="4">
        <f t="shared" si="104"/>
        <v>59.7</v>
      </c>
      <c r="T575" s="4" t="b">
        <f t="shared" si="105"/>
        <v>0</v>
      </c>
      <c r="U575" s="4">
        <f t="shared" si="106"/>
        <v>60.4</v>
      </c>
      <c r="V575" s="4" t="b">
        <f t="shared" si="107"/>
        <v>0</v>
      </c>
    </row>
    <row r="576" spans="1:22" x14ac:dyDescent="0.25">
      <c r="A576" t="s">
        <v>283</v>
      </c>
      <c r="B576">
        <v>575</v>
      </c>
      <c r="C576" t="s">
        <v>191</v>
      </c>
      <c r="D576">
        <v>1</v>
      </c>
      <c r="E576">
        <v>477162.4</v>
      </c>
      <c r="F576">
        <v>171323.4</v>
      </c>
      <c r="G576">
        <v>57.5</v>
      </c>
      <c r="H576">
        <v>57.5</v>
      </c>
      <c r="I576">
        <v>58.2</v>
      </c>
      <c r="J576">
        <v>58.2</v>
      </c>
      <c r="K576" s="4">
        <f t="shared" si="97"/>
        <v>0</v>
      </c>
      <c r="L576" s="4">
        <f t="shared" si="98"/>
        <v>0.7</v>
      </c>
      <c r="M576" s="7">
        <f t="shared" si="99"/>
        <v>0</v>
      </c>
      <c r="N576" s="7">
        <f t="shared" si="100"/>
        <v>0.7</v>
      </c>
      <c r="O576" s="42">
        <f t="shared" si="101"/>
        <v>0</v>
      </c>
      <c r="P576" s="42" t="b">
        <f t="shared" si="102"/>
        <v>0</v>
      </c>
      <c r="Q576" s="42">
        <f t="shared" si="96"/>
        <v>0.8</v>
      </c>
      <c r="R576" s="42" t="b">
        <f t="shared" si="103"/>
        <v>0</v>
      </c>
      <c r="S576" s="4">
        <f t="shared" si="104"/>
        <v>59.7</v>
      </c>
      <c r="T576" s="4" t="b">
        <f t="shared" si="105"/>
        <v>0</v>
      </c>
      <c r="U576" s="4">
        <f t="shared" si="106"/>
        <v>60.4</v>
      </c>
      <c r="V576" s="4" t="b">
        <f t="shared" si="107"/>
        <v>0</v>
      </c>
    </row>
    <row r="577" spans="1:22" x14ac:dyDescent="0.25">
      <c r="A577" t="s">
        <v>283</v>
      </c>
      <c r="B577">
        <v>576</v>
      </c>
      <c r="C577" t="s">
        <v>191</v>
      </c>
      <c r="D577">
        <v>8</v>
      </c>
      <c r="E577">
        <v>477158.40000000002</v>
      </c>
      <c r="F577">
        <v>171322.2</v>
      </c>
      <c r="G577">
        <v>56.8</v>
      </c>
      <c r="H577">
        <v>56.8</v>
      </c>
      <c r="I577">
        <v>57.5</v>
      </c>
      <c r="J577">
        <v>57.5</v>
      </c>
      <c r="K577" s="4">
        <f t="shared" si="97"/>
        <v>0</v>
      </c>
      <c r="L577" s="4">
        <f t="shared" si="98"/>
        <v>0.7</v>
      </c>
      <c r="M577" s="7">
        <f t="shared" si="99"/>
        <v>0</v>
      </c>
      <c r="N577" s="7">
        <f t="shared" si="100"/>
        <v>0.7</v>
      </c>
      <c r="O577" s="42">
        <f t="shared" si="101"/>
        <v>0</v>
      </c>
      <c r="P577" s="42" t="b">
        <f t="shared" si="102"/>
        <v>0</v>
      </c>
      <c r="Q577" s="42">
        <f t="shared" si="96"/>
        <v>0.8</v>
      </c>
      <c r="R577" s="42" t="b">
        <f t="shared" si="103"/>
        <v>0</v>
      </c>
      <c r="S577" s="4">
        <f t="shared" si="104"/>
        <v>59.7</v>
      </c>
      <c r="T577" s="4" t="b">
        <f t="shared" si="105"/>
        <v>0</v>
      </c>
      <c r="U577" s="4">
        <f t="shared" si="106"/>
        <v>60.4</v>
      </c>
      <c r="V577" s="4" t="b">
        <f t="shared" si="107"/>
        <v>0</v>
      </c>
    </row>
    <row r="578" spans="1:22" x14ac:dyDescent="0.25">
      <c r="A578" t="s">
        <v>283</v>
      </c>
      <c r="B578">
        <v>577</v>
      </c>
      <c r="C578" t="s">
        <v>191</v>
      </c>
      <c r="D578">
        <v>9</v>
      </c>
      <c r="E578">
        <v>477160.3</v>
      </c>
      <c r="F578">
        <v>171322.8</v>
      </c>
      <c r="G578">
        <v>56.6</v>
      </c>
      <c r="H578">
        <v>56.6</v>
      </c>
      <c r="I578">
        <v>57.3</v>
      </c>
      <c r="J578">
        <v>57.3</v>
      </c>
      <c r="K578" s="4">
        <f t="shared" si="97"/>
        <v>0</v>
      </c>
      <c r="L578" s="4">
        <f t="shared" si="98"/>
        <v>0.7</v>
      </c>
      <c r="M578" s="7">
        <f t="shared" si="99"/>
        <v>0</v>
      </c>
      <c r="N578" s="7">
        <f t="shared" si="100"/>
        <v>0.7</v>
      </c>
      <c r="O578" s="42">
        <f t="shared" si="101"/>
        <v>0</v>
      </c>
      <c r="P578" s="42" t="b">
        <f t="shared" si="102"/>
        <v>0</v>
      </c>
      <c r="Q578" s="42">
        <f t="shared" ref="Q578:Q641" si="108">_xlfn.MAXIFS(N:N,C:C,C578)</f>
        <v>0.8</v>
      </c>
      <c r="R578" s="42" t="b">
        <f t="shared" si="103"/>
        <v>0</v>
      </c>
      <c r="S578" s="4">
        <f t="shared" si="104"/>
        <v>59.7</v>
      </c>
      <c r="T578" s="4" t="b">
        <f t="shared" si="105"/>
        <v>0</v>
      </c>
      <c r="U578" s="4">
        <f t="shared" si="106"/>
        <v>60.4</v>
      </c>
      <c r="V578" s="4" t="b">
        <f t="shared" si="107"/>
        <v>0</v>
      </c>
    </row>
    <row r="579" spans="1:22" x14ac:dyDescent="0.25">
      <c r="A579" t="s">
        <v>283</v>
      </c>
      <c r="B579">
        <v>578</v>
      </c>
      <c r="C579" t="s">
        <v>191</v>
      </c>
      <c r="D579">
        <v>7</v>
      </c>
      <c r="E579">
        <v>477155.5</v>
      </c>
      <c r="F579">
        <v>171320.2</v>
      </c>
      <c r="G579">
        <v>55.9</v>
      </c>
      <c r="H579">
        <v>55.9</v>
      </c>
      <c r="I579">
        <v>56.6</v>
      </c>
      <c r="J579">
        <v>56.6</v>
      </c>
      <c r="K579" s="4">
        <f t="shared" ref="K579:K642" si="109">ROUND(H579-G579,1)</f>
        <v>0</v>
      </c>
      <c r="L579" s="4">
        <f t="shared" ref="L579:L642" si="110">ROUND(J579-G579,1)</f>
        <v>0.7</v>
      </c>
      <c r="M579" s="7">
        <f t="shared" ref="M579:M642" si="111">ABS(K579)</f>
        <v>0</v>
      </c>
      <c r="N579" s="7">
        <f t="shared" ref="N579:N642" si="112">ABS(L579)</f>
        <v>0.7</v>
      </c>
      <c r="O579" s="42">
        <f t="shared" ref="O579:O642" si="113">_xlfn.MAXIFS(M:M,C:C,C579)</f>
        <v>0</v>
      </c>
      <c r="P579" s="42" t="b">
        <f t="shared" ref="P579:P642" si="114">AND(O579=M579,_xlfn.MAXIFS(H:H,C:C,C579,M:M,O579)=H579)</f>
        <v>0</v>
      </c>
      <c r="Q579" s="42">
        <f t="shared" si="108"/>
        <v>0.8</v>
      </c>
      <c r="R579" s="42" t="b">
        <f t="shared" ref="R579:R642" si="115">AND(Q579=N579,_xlfn.MAXIFS(J:J,C:C,C579,N:N,Q579)=J579)</f>
        <v>0</v>
      </c>
      <c r="S579" s="4">
        <f t="shared" ref="S579:S642" si="116">_xlfn.MAXIFS(H:H,C:C,C579)</f>
        <v>59.7</v>
      </c>
      <c r="T579" s="4" t="b">
        <f t="shared" ref="T579:T642" si="117">AND(S579=H579,_xlfn.MAXIFS(H:H,C:C,C579,H:H,S579)=H579)</f>
        <v>0</v>
      </c>
      <c r="U579" s="4">
        <f t="shared" ref="U579:U642" si="118">_xlfn.MAXIFS(J:J,C:C,C579)</f>
        <v>60.4</v>
      </c>
      <c r="V579" s="4" t="b">
        <f t="shared" ref="V579:V642" si="119">AND(U579=J579,_xlfn.MAXIFS(J:J,C:C,C579,J:J,U579)=J579)</f>
        <v>0</v>
      </c>
    </row>
    <row r="580" spans="1:22" x14ac:dyDescent="0.25">
      <c r="A580" t="s">
        <v>283</v>
      </c>
      <c r="B580">
        <v>579</v>
      </c>
      <c r="C580" t="s">
        <v>191</v>
      </c>
      <c r="D580">
        <v>3</v>
      </c>
      <c r="E580">
        <v>477162.3</v>
      </c>
      <c r="F580">
        <v>171319.3</v>
      </c>
      <c r="G580">
        <v>54.3</v>
      </c>
      <c r="H580">
        <v>54.3</v>
      </c>
      <c r="I580">
        <v>55</v>
      </c>
      <c r="J580">
        <v>55</v>
      </c>
      <c r="K580" s="4">
        <f t="shared" si="109"/>
        <v>0</v>
      </c>
      <c r="L580" s="4">
        <f t="shared" si="110"/>
        <v>0.7</v>
      </c>
      <c r="M580" s="7">
        <f t="shared" si="111"/>
        <v>0</v>
      </c>
      <c r="N580" s="7">
        <f t="shared" si="112"/>
        <v>0.7</v>
      </c>
      <c r="O580" s="42">
        <f t="shared" si="113"/>
        <v>0</v>
      </c>
      <c r="P580" s="42" t="b">
        <f t="shared" si="114"/>
        <v>0</v>
      </c>
      <c r="Q580" s="42">
        <f t="shared" si="108"/>
        <v>0.8</v>
      </c>
      <c r="R580" s="42" t="b">
        <f t="shared" si="115"/>
        <v>0</v>
      </c>
      <c r="S580" s="4">
        <f t="shared" si="116"/>
        <v>59.7</v>
      </c>
      <c r="T580" s="4" t="b">
        <f t="shared" si="117"/>
        <v>0</v>
      </c>
      <c r="U580" s="4">
        <f t="shared" si="118"/>
        <v>60.4</v>
      </c>
      <c r="V580" s="4" t="b">
        <f t="shared" si="119"/>
        <v>0</v>
      </c>
    </row>
    <row r="581" spans="1:22" x14ac:dyDescent="0.25">
      <c r="A581" t="s">
        <v>283</v>
      </c>
      <c r="B581">
        <v>580</v>
      </c>
      <c r="C581" t="s">
        <v>191</v>
      </c>
      <c r="D581">
        <v>2</v>
      </c>
      <c r="E581">
        <v>477162.8</v>
      </c>
      <c r="F581">
        <v>171321</v>
      </c>
      <c r="G581">
        <v>53.3</v>
      </c>
      <c r="H581">
        <v>53.3</v>
      </c>
      <c r="I581">
        <v>54</v>
      </c>
      <c r="J581">
        <v>54</v>
      </c>
      <c r="K581" s="4">
        <f t="shared" si="109"/>
        <v>0</v>
      </c>
      <c r="L581" s="4">
        <f t="shared" si="110"/>
        <v>0.7</v>
      </c>
      <c r="M581" s="7">
        <f t="shared" si="111"/>
        <v>0</v>
      </c>
      <c r="N581" s="7">
        <f t="shared" si="112"/>
        <v>0.7</v>
      </c>
      <c r="O581" s="42">
        <f t="shared" si="113"/>
        <v>0</v>
      </c>
      <c r="P581" s="42" t="b">
        <f t="shared" si="114"/>
        <v>0</v>
      </c>
      <c r="Q581" s="42">
        <f t="shared" si="108"/>
        <v>0.8</v>
      </c>
      <c r="R581" s="42" t="b">
        <f t="shared" si="115"/>
        <v>0</v>
      </c>
      <c r="S581" s="4">
        <f t="shared" si="116"/>
        <v>59.7</v>
      </c>
      <c r="T581" s="4" t="b">
        <f t="shared" si="117"/>
        <v>0</v>
      </c>
      <c r="U581" s="4">
        <f t="shared" si="118"/>
        <v>60.4</v>
      </c>
      <c r="V581" s="4" t="b">
        <f t="shared" si="119"/>
        <v>0</v>
      </c>
    </row>
    <row r="582" spans="1:22" x14ac:dyDescent="0.25">
      <c r="A582" t="s">
        <v>283</v>
      </c>
      <c r="B582">
        <v>581</v>
      </c>
      <c r="C582" t="s">
        <v>191</v>
      </c>
      <c r="D582">
        <v>6</v>
      </c>
      <c r="E582">
        <v>477155.7</v>
      </c>
      <c r="F582">
        <v>171316.4</v>
      </c>
      <c r="G582">
        <v>52.6</v>
      </c>
      <c r="H582">
        <v>52.6</v>
      </c>
      <c r="I582">
        <v>53.3</v>
      </c>
      <c r="J582">
        <v>53.3</v>
      </c>
      <c r="K582" s="4">
        <f t="shared" si="109"/>
        <v>0</v>
      </c>
      <c r="L582" s="4">
        <f t="shared" si="110"/>
        <v>0.7</v>
      </c>
      <c r="M582" s="7">
        <f t="shared" si="111"/>
        <v>0</v>
      </c>
      <c r="N582" s="7">
        <f t="shared" si="112"/>
        <v>0.7</v>
      </c>
      <c r="O582" s="42">
        <f t="shared" si="113"/>
        <v>0</v>
      </c>
      <c r="P582" s="42" t="b">
        <f t="shared" si="114"/>
        <v>0</v>
      </c>
      <c r="Q582" s="42">
        <f t="shared" si="108"/>
        <v>0.8</v>
      </c>
      <c r="R582" s="42" t="b">
        <f t="shared" si="115"/>
        <v>0</v>
      </c>
      <c r="S582" s="4">
        <f t="shared" si="116"/>
        <v>59.7</v>
      </c>
      <c r="T582" s="4" t="b">
        <f t="shared" si="117"/>
        <v>0</v>
      </c>
      <c r="U582" s="4">
        <f t="shared" si="118"/>
        <v>60.4</v>
      </c>
      <c r="V582" s="4" t="b">
        <f t="shared" si="119"/>
        <v>0</v>
      </c>
    </row>
    <row r="583" spans="1:22" x14ac:dyDescent="0.25">
      <c r="A583" t="s">
        <v>283</v>
      </c>
      <c r="B583">
        <v>582</v>
      </c>
      <c r="C583" t="s">
        <v>191</v>
      </c>
      <c r="D583">
        <v>3</v>
      </c>
      <c r="E583">
        <v>477162.3</v>
      </c>
      <c r="F583">
        <v>171319.3</v>
      </c>
      <c r="G583">
        <v>51.7</v>
      </c>
      <c r="H583">
        <v>51.7</v>
      </c>
      <c r="I583">
        <v>52.4</v>
      </c>
      <c r="J583">
        <v>52.4</v>
      </c>
      <c r="K583" s="4">
        <f t="shared" si="109"/>
        <v>0</v>
      </c>
      <c r="L583" s="4">
        <f t="shared" si="110"/>
        <v>0.7</v>
      </c>
      <c r="M583" s="7">
        <f t="shared" si="111"/>
        <v>0</v>
      </c>
      <c r="N583" s="7">
        <f t="shared" si="112"/>
        <v>0.7</v>
      </c>
      <c r="O583" s="42">
        <f t="shared" si="113"/>
        <v>0</v>
      </c>
      <c r="P583" s="42" t="b">
        <f t="shared" si="114"/>
        <v>0</v>
      </c>
      <c r="Q583" s="42">
        <f t="shared" si="108"/>
        <v>0.8</v>
      </c>
      <c r="R583" s="42" t="b">
        <f t="shared" si="115"/>
        <v>0</v>
      </c>
      <c r="S583" s="4">
        <f t="shared" si="116"/>
        <v>59.7</v>
      </c>
      <c r="T583" s="4" t="b">
        <f t="shared" si="117"/>
        <v>0</v>
      </c>
      <c r="U583" s="4">
        <f t="shared" si="118"/>
        <v>60.4</v>
      </c>
      <c r="V583" s="4" t="b">
        <f t="shared" si="119"/>
        <v>0</v>
      </c>
    </row>
    <row r="584" spans="1:22" x14ac:dyDescent="0.25">
      <c r="A584" t="s">
        <v>283</v>
      </c>
      <c r="B584">
        <v>583</v>
      </c>
      <c r="C584" t="s">
        <v>191</v>
      </c>
      <c r="D584">
        <v>2</v>
      </c>
      <c r="E584">
        <v>477162.8</v>
      </c>
      <c r="F584">
        <v>171321</v>
      </c>
      <c r="G584">
        <v>50.8</v>
      </c>
      <c r="H584">
        <v>50.8</v>
      </c>
      <c r="I584">
        <v>51.5</v>
      </c>
      <c r="J584">
        <v>51.5</v>
      </c>
      <c r="K584" s="4">
        <f t="shared" si="109"/>
        <v>0</v>
      </c>
      <c r="L584" s="4">
        <f t="shared" si="110"/>
        <v>0.7</v>
      </c>
      <c r="M584" s="7">
        <f t="shared" si="111"/>
        <v>0</v>
      </c>
      <c r="N584" s="7">
        <f t="shared" si="112"/>
        <v>0.7</v>
      </c>
      <c r="O584" s="42">
        <f t="shared" si="113"/>
        <v>0</v>
      </c>
      <c r="P584" s="42" t="b">
        <f t="shared" si="114"/>
        <v>0</v>
      </c>
      <c r="Q584" s="42">
        <f t="shared" si="108"/>
        <v>0.8</v>
      </c>
      <c r="R584" s="42" t="b">
        <f t="shared" si="115"/>
        <v>0</v>
      </c>
      <c r="S584" s="4">
        <f t="shared" si="116"/>
        <v>59.7</v>
      </c>
      <c r="T584" s="4" t="b">
        <f t="shared" si="117"/>
        <v>0</v>
      </c>
      <c r="U584" s="4">
        <f t="shared" si="118"/>
        <v>60.4</v>
      </c>
      <c r="V584" s="4" t="b">
        <f t="shared" si="119"/>
        <v>0</v>
      </c>
    </row>
    <row r="585" spans="1:22" x14ac:dyDescent="0.25">
      <c r="A585" t="s">
        <v>283</v>
      </c>
      <c r="B585">
        <v>584</v>
      </c>
      <c r="C585" t="s">
        <v>191</v>
      </c>
      <c r="D585">
        <v>5</v>
      </c>
      <c r="E585">
        <v>477158.8</v>
      </c>
      <c r="F585">
        <v>171315.1</v>
      </c>
      <c r="G585">
        <v>50.2</v>
      </c>
      <c r="H585">
        <v>50.2</v>
      </c>
      <c r="I585">
        <v>50.9</v>
      </c>
      <c r="J585">
        <v>50.9</v>
      </c>
      <c r="K585" s="4">
        <f t="shared" si="109"/>
        <v>0</v>
      </c>
      <c r="L585" s="4">
        <f t="shared" si="110"/>
        <v>0.7</v>
      </c>
      <c r="M585" s="7">
        <f t="shared" si="111"/>
        <v>0</v>
      </c>
      <c r="N585" s="7">
        <f t="shared" si="112"/>
        <v>0.7</v>
      </c>
      <c r="O585" s="42">
        <f t="shared" si="113"/>
        <v>0</v>
      </c>
      <c r="P585" s="42" t="b">
        <f t="shared" si="114"/>
        <v>0</v>
      </c>
      <c r="Q585" s="42">
        <f t="shared" si="108"/>
        <v>0.8</v>
      </c>
      <c r="R585" s="42" t="b">
        <f t="shared" si="115"/>
        <v>0</v>
      </c>
      <c r="S585" s="4">
        <f t="shared" si="116"/>
        <v>59.7</v>
      </c>
      <c r="T585" s="4" t="b">
        <f t="shared" si="117"/>
        <v>0</v>
      </c>
      <c r="U585" s="4">
        <f t="shared" si="118"/>
        <v>60.4</v>
      </c>
      <c r="V585" s="4" t="b">
        <f t="shared" si="119"/>
        <v>0</v>
      </c>
    </row>
    <row r="586" spans="1:22" x14ac:dyDescent="0.25">
      <c r="A586" t="s">
        <v>283</v>
      </c>
      <c r="B586">
        <v>585</v>
      </c>
      <c r="C586" t="s">
        <v>191</v>
      </c>
      <c r="D586">
        <v>6</v>
      </c>
      <c r="E586">
        <v>477155.7</v>
      </c>
      <c r="F586">
        <v>171316.4</v>
      </c>
      <c r="G586">
        <v>49.6</v>
      </c>
      <c r="H586">
        <v>49.6</v>
      </c>
      <c r="I586">
        <v>50.4</v>
      </c>
      <c r="J586">
        <v>50.4</v>
      </c>
      <c r="K586" s="4">
        <f t="shared" si="109"/>
        <v>0</v>
      </c>
      <c r="L586" s="4">
        <f t="shared" si="110"/>
        <v>0.8</v>
      </c>
      <c r="M586" s="7">
        <f t="shared" si="111"/>
        <v>0</v>
      </c>
      <c r="N586" s="7">
        <f t="shared" si="112"/>
        <v>0.8</v>
      </c>
      <c r="O586" s="42">
        <f t="shared" si="113"/>
        <v>0</v>
      </c>
      <c r="P586" s="42" t="b">
        <f t="shared" si="114"/>
        <v>0</v>
      </c>
      <c r="Q586" s="42">
        <f t="shared" si="108"/>
        <v>0.8</v>
      </c>
      <c r="R586" s="42" t="b">
        <f t="shared" si="115"/>
        <v>1</v>
      </c>
      <c r="S586" s="4">
        <f t="shared" si="116"/>
        <v>59.7</v>
      </c>
      <c r="T586" s="4" t="b">
        <f t="shared" si="117"/>
        <v>0</v>
      </c>
      <c r="U586" s="4">
        <f t="shared" si="118"/>
        <v>60.4</v>
      </c>
      <c r="V586" s="4" t="b">
        <f t="shared" si="119"/>
        <v>0</v>
      </c>
    </row>
    <row r="587" spans="1:22" x14ac:dyDescent="0.25">
      <c r="A587" t="s">
        <v>283</v>
      </c>
      <c r="B587">
        <v>586</v>
      </c>
      <c r="C587" t="s">
        <v>191</v>
      </c>
      <c r="D587">
        <v>5</v>
      </c>
      <c r="E587">
        <v>477158.8</v>
      </c>
      <c r="F587">
        <v>171315.1</v>
      </c>
      <c r="G587">
        <v>46.5</v>
      </c>
      <c r="H587">
        <v>46.5</v>
      </c>
      <c r="I587">
        <v>47.2</v>
      </c>
      <c r="J587">
        <v>47.2</v>
      </c>
      <c r="K587" s="4">
        <f t="shared" si="109"/>
        <v>0</v>
      </c>
      <c r="L587" s="4">
        <f t="shared" si="110"/>
        <v>0.7</v>
      </c>
      <c r="M587" s="7">
        <f t="shared" si="111"/>
        <v>0</v>
      </c>
      <c r="N587" s="7">
        <f t="shared" si="112"/>
        <v>0.7</v>
      </c>
      <c r="O587" s="42">
        <f t="shared" si="113"/>
        <v>0</v>
      </c>
      <c r="P587" s="42" t="b">
        <f t="shared" si="114"/>
        <v>0</v>
      </c>
      <c r="Q587" s="42">
        <f t="shared" si="108"/>
        <v>0.8</v>
      </c>
      <c r="R587" s="42" t="b">
        <f t="shared" si="115"/>
        <v>0</v>
      </c>
      <c r="S587" s="4">
        <f t="shared" si="116"/>
        <v>59.7</v>
      </c>
      <c r="T587" s="4" t="b">
        <f t="shared" si="117"/>
        <v>0</v>
      </c>
      <c r="U587" s="4">
        <f t="shared" si="118"/>
        <v>60.4</v>
      </c>
      <c r="V587" s="4" t="b">
        <f t="shared" si="119"/>
        <v>0</v>
      </c>
    </row>
    <row r="588" spans="1:22" x14ac:dyDescent="0.25">
      <c r="A588" t="s">
        <v>283</v>
      </c>
      <c r="B588">
        <v>587</v>
      </c>
      <c r="C588" t="s">
        <v>192</v>
      </c>
      <c r="D588">
        <v>1</v>
      </c>
      <c r="E588">
        <v>477122.5</v>
      </c>
      <c r="F588">
        <v>171347.4</v>
      </c>
      <c r="G588">
        <v>58.5</v>
      </c>
      <c r="H588">
        <v>58.5</v>
      </c>
      <c r="I588">
        <v>59.2</v>
      </c>
      <c r="J588">
        <v>59.2</v>
      </c>
      <c r="K588" s="4">
        <f t="shared" si="109"/>
        <v>0</v>
      </c>
      <c r="L588" s="4">
        <f t="shared" si="110"/>
        <v>0.7</v>
      </c>
      <c r="M588" s="7">
        <f t="shared" si="111"/>
        <v>0</v>
      </c>
      <c r="N588" s="7">
        <f t="shared" si="112"/>
        <v>0.7</v>
      </c>
      <c r="O588" s="42">
        <f t="shared" si="113"/>
        <v>0.1</v>
      </c>
      <c r="P588" s="42" t="b">
        <f t="shared" si="114"/>
        <v>0</v>
      </c>
      <c r="Q588" s="42">
        <f t="shared" si="108"/>
        <v>0.7</v>
      </c>
      <c r="R588" s="42" t="b">
        <f t="shared" si="115"/>
        <v>1</v>
      </c>
      <c r="S588" s="4">
        <f t="shared" si="116"/>
        <v>58.5</v>
      </c>
      <c r="T588" s="4" t="b">
        <f t="shared" si="117"/>
        <v>1</v>
      </c>
      <c r="U588" s="4">
        <f t="shared" si="118"/>
        <v>59.2</v>
      </c>
      <c r="V588" s="4" t="b">
        <f t="shared" si="119"/>
        <v>1</v>
      </c>
    </row>
    <row r="589" spans="1:22" x14ac:dyDescent="0.25">
      <c r="A589" t="s">
        <v>283</v>
      </c>
      <c r="B589">
        <v>588</v>
      </c>
      <c r="C589" t="s">
        <v>192</v>
      </c>
      <c r="D589">
        <v>4</v>
      </c>
      <c r="E589">
        <v>477124</v>
      </c>
      <c r="F589">
        <v>171343.5</v>
      </c>
      <c r="G589">
        <v>56.3</v>
      </c>
      <c r="H589">
        <v>56.3</v>
      </c>
      <c r="I589">
        <v>57</v>
      </c>
      <c r="J589">
        <v>57</v>
      </c>
      <c r="K589" s="4">
        <f t="shared" si="109"/>
        <v>0</v>
      </c>
      <c r="L589" s="4">
        <f t="shared" si="110"/>
        <v>0.7</v>
      </c>
      <c r="M589" s="7">
        <f t="shared" si="111"/>
        <v>0</v>
      </c>
      <c r="N589" s="7">
        <f t="shared" si="112"/>
        <v>0.7</v>
      </c>
      <c r="O589" s="42">
        <f t="shared" si="113"/>
        <v>0.1</v>
      </c>
      <c r="P589" s="42" t="b">
        <f t="shared" si="114"/>
        <v>0</v>
      </c>
      <c r="Q589" s="42">
        <f t="shared" si="108"/>
        <v>0.7</v>
      </c>
      <c r="R589" s="42" t="b">
        <f t="shared" si="115"/>
        <v>0</v>
      </c>
      <c r="S589" s="4">
        <f t="shared" si="116"/>
        <v>58.5</v>
      </c>
      <c r="T589" s="4" t="b">
        <f t="shared" si="117"/>
        <v>0</v>
      </c>
      <c r="U589" s="4">
        <f t="shared" si="118"/>
        <v>59.2</v>
      </c>
      <c r="V589" s="4" t="b">
        <f t="shared" si="119"/>
        <v>0</v>
      </c>
    </row>
    <row r="590" spans="1:22" x14ac:dyDescent="0.25">
      <c r="A590" t="s">
        <v>283</v>
      </c>
      <c r="B590">
        <v>589</v>
      </c>
      <c r="C590" t="s">
        <v>192</v>
      </c>
      <c r="D590">
        <v>1</v>
      </c>
      <c r="E590">
        <v>477122.5</v>
      </c>
      <c r="F590">
        <v>171347.4</v>
      </c>
      <c r="G590">
        <v>55.8</v>
      </c>
      <c r="H590">
        <v>55.8</v>
      </c>
      <c r="I590">
        <v>56.5</v>
      </c>
      <c r="J590">
        <v>56.5</v>
      </c>
      <c r="K590" s="4">
        <f t="shared" si="109"/>
        <v>0</v>
      </c>
      <c r="L590" s="4">
        <f t="shared" si="110"/>
        <v>0.7</v>
      </c>
      <c r="M590" s="7">
        <f t="shared" si="111"/>
        <v>0</v>
      </c>
      <c r="N590" s="7">
        <f t="shared" si="112"/>
        <v>0.7</v>
      </c>
      <c r="O590" s="42">
        <f t="shared" si="113"/>
        <v>0.1</v>
      </c>
      <c r="P590" s="42" t="b">
        <f t="shared" si="114"/>
        <v>0</v>
      </c>
      <c r="Q590" s="42">
        <f t="shared" si="108"/>
        <v>0.7</v>
      </c>
      <c r="R590" s="42" t="b">
        <f t="shared" si="115"/>
        <v>0</v>
      </c>
      <c r="S590" s="4">
        <f t="shared" si="116"/>
        <v>58.5</v>
      </c>
      <c r="T590" s="4" t="b">
        <f t="shared" si="117"/>
        <v>0</v>
      </c>
      <c r="U590" s="4">
        <f t="shared" si="118"/>
        <v>59.2</v>
      </c>
      <c r="V590" s="4" t="b">
        <f t="shared" si="119"/>
        <v>0</v>
      </c>
    </row>
    <row r="591" spans="1:22" x14ac:dyDescent="0.25">
      <c r="A591" t="s">
        <v>283</v>
      </c>
      <c r="B591">
        <v>590</v>
      </c>
      <c r="C591" t="s">
        <v>192</v>
      </c>
      <c r="D591">
        <v>2</v>
      </c>
      <c r="E591">
        <v>477123.9</v>
      </c>
      <c r="F591">
        <v>171346.2</v>
      </c>
      <c r="G591">
        <v>55.3</v>
      </c>
      <c r="H591">
        <v>55.3</v>
      </c>
      <c r="I591">
        <v>56</v>
      </c>
      <c r="J591">
        <v>56</v>
      </c>
      <c r="K591" s="4">
        <f t="shared" si="109"/>
        <v>0</v>
      </c>
      <c r="L591" s="4">
        <f t="shared" si="110"/>
        <v>0.7</v>
      </c>
      <c r="M591" s="7">
        <f t="shared" si="111"/>
        <v>0</v>
      </c>
      <c r="N591" s="7">
        <f t="shared" si="112"/>
        <v>0.7</v>
      </c>
      <c r="O591" s="42">
        <f t="shared" si="113"/>
        <v>0.1</v>
      </c>
      <c r="P591" s="42" t="b">
        <f t="shared" si="114"/>
        <v>0</v>
      </c>
      <c r="Q591" s="42">
        <f t="shared" si="108"/>
        <v>0.7</v>
      </c>
      <c r="R591" s="42" t="b">
        <f t="shared" si="115"/>
        <v>0</v>
      </c>
      <c r="S591" s="4">
        <f t="shared" si="116"/>
        <v>58.5</v>
      </c>
      <c r="T591" s="4" t="b">
        <f t="shared" si="117"/>
        <v>0</v>
      </c>
      <c r="U591" s="4">
        <f t="shared" si="118"/>
        <v>59.2</v>
      </c>
      <c r="V591" s="4" t="b">
        <f t="shared" si="119"/>
        <v>0</v>
      </c>
    </row>
    <row r="592" spans="1:22" x14ac:dyDescent="0.25">
      <c r="A592" t="s">
        <v>283</v>
      </c>
      <c r="B592">
        <v>591</v>
      </c>
      <c r="C592" t="s">
        <v>192</v>
      </c>
      <c r="D592">
        <v>5</v>
      </c>
      <c r="E592">
        <v>477123.9</v>
      </c>
      <c r="F592">
        <v>171341.1</v>
      </c>
      <c r="G592">
        <v>55.4</v>
      </c>
      <c r="H592">
        <v>55.3</v>
      </c>
      <c r="I592">
        <v>56</v>
      </c>
      <c r="J592">
        <v>56</v>
      </c>
      <c r="K592" s="4">
        <f t="shared" si="109"/>
        <v>-0.1</v>
      </c>
      <c r="L592" s="4">
        <f t="shared" si="110"/>
        <v>0.6</v>
      </c>
      <c r="M592" s="7">
        <f t="shared" si="111"/>
        <v>0.1</v>
      </c>
      <c r="N592" s="7">
        <f t="shared" si="112"/>
        <v>0.6</v>
      </c>
      <c r="O592" s="42">
        <f t="shared" si="113"/>
        <v>0.1</v>
      </c>
      <c r="P592" s="42" t="b">
        <f t="shared" si="114"/>
        <v>1</v>
      </c>
      <c r="Q592" s="42">
        <f t="shared" si="108"/>
        <v>0.7</v>
      </c>
      <c r="R592" s="42" t="b">
        <f t="shared" si="115"/>
        <v>0</v>
      </c>
      <c r="S592" s="4">
        <f t="shared" si="116"/>
        <v>58.5</v>
      </c>
      <c r="T592" s="4" t="b">
        <f t="shared" si="117"/>
        <v>0</v>
      </c>
      <c r="U592" s="4">
        <f t="shared" si="118"/>
        <v>59.2</v>
      </c>
      <c r="V592" s="4" t="b">
        <f t="shared" si="119"/>
        <v>0</v>
      </c>
    </row>
    <row r="593" spans="1:22" x14ac:dyDescent="0.25">
      <c r="A593" t="s">
        <v>283</v>
      </c>
      <c r="B593">
        <v>592</v>
      </c>
      <c r="C593" t="s">
        <v>192</v>
      </c>
      <c r="D593">
        <v>3</v>
      </c>
      <c r="E593">
        <v>477123.8</v>
      </c>
      <c r="F593">
        <v>171344.6</v>
      </c>
      <c r="G593">
        <v>55.2</v>
      </c>
      <c r="H593">
        <v>55.2</v>
      </c>
      <c r="I593">
        <v>55.9</v>
      </c>
      <c r="J593">
        <v>55.9</v>
      </c>
      <c r="K593" s="4">
        <f t="shared" si="109"/>
        <v>0</v>
      </c>
      <c r="L593" s="4">
        <f t="shared" si="110"/>
        <v>0.7</v>
      </c>
      <c r="M593" s="7">
        <f t="shared" si="111"/>
        <v>0</v>
      </c>
      <c r="N593" s="7">
        <f t="shared" si="112"/>
        <v>0.7</v>
      </c>
      <c r="O593" s="42">
        <f t="shared" si="113"/>
        <v>0.1</v>
      </c>
      <c r="P593" s="42" t="b">
        <f t="shared" si="114"/>
        <v>0</v>
      </c>
      <c r="Q593" s="42">
        <f t="shared" si="108"/>
        <v>0.7</v>
      </c>
      <c r="R593" s="42" t="b">
        <f t="shared" si="115"/>
        <v>0</v>
      </c>
      <c r="S593" s="4">
        <f t="shared" si="116"/>
        <v>58.5</v>
      </c>
      <c r="T593" s="4" t="b">
        <f t="shared" si="117"/>
        <v>0</v>
      </c>
      <c r="U593" s="4">
        <f t="shared" si="118"/>
        <v>59.2</v>
      </c>
      <c r="V593" s="4" t="b">
        <f t="shared" si="119"/>
        <v>0</v>
      </c>
    </row>
    <row r="594" spans="1:22" x14ac:dyDescent="0.25">
      <c r="A594" t="s">
        <v>283</v>
      </c>
      <c r="B594">
        <v>593</v>
      </c>
      <c r="C594" t="s">
        <v>192</v>
      </c>
      <c r="D594">
        <v>4</v>
      </c>
      <c r="E594">
        <v>477124</v>
      </c>
      <c r="F594">
        <v>171343.5</v>
      </c>
      <c r="G594">
        <v>54.1</v>
      </c>
      <c r="H594">
        <v>54</v>
      </c>
      <c r="I594">
        <v>54.7</v>
      </c>
      <c r="J594">
        <v>54.7</v>
      </c>
      <c r="K594" s="4">
        <f t="shared" si="109"/>
        <v>-0.1</v>
      </c>
      <c r="L594" s="4">
        <f t="shared" si="110"/>
        <v>0.6</v>
      </c>
      <c r="M594" s="7">
        <f t="shared" si="111"/>
        <v>0.1</v>
      </c>
      <c r="N594" s="7">
        <f t="shared" si="112"/>
        <v>0.6</v>
      </c>
      <c r="O594" s="42">
        <f t="shared" si="113"/>
        <v>0.1</v>
      </c>
      <c r="P594" s="42" t="b">
        <f t="shared" si="114"/>
        <v>0</v>
      </c>
      <c r="Q594" s="42">
        <f t="shared" si="108"/>
        <v>0.7</v>
      </c>
      <c r="R594" s="42" t="b">
        <f t="shared" si="115"/>
        <v>0</v>
      </c>
      <c r="S594" s="4">
        <f t="shared" si="116"/>
        <v>58.5</v>
      </c>
      <c r="T594" s="4" t="b">
        <f t="shared" si="117"/>
        <v>0</v>
      </c>
      <c r="U594" s="4">
        <f t="shared" si="118"/>
        <v>59.2</v>
      </c>
      <c r="V594" s="4" t="b">
        <f t="shared" si="119"/>
        <v>0</v>
      </c>
    </row>
    <row r="595" spans="1:22" x14ac:dyDescent="0.25">
      <c r="A595" t="s">
        <v>283</v>
      </c>
      <c r="B595">
        <v>594</v>
      </c>
      <c r="C595" t="s">
        <v>192</v>
      </c>
      <c r="D595">
        <v>10</v>
      </c>
      <c r="E595">
        <v>477120.8</v>
      </c>
      <c r="F595">
        <v>171347.3</v>
      </c>
      <c r="G595">
        <v>53.9</v>
      </c>
      <c r="H595">
        <v>53.9</v>
      </c>
      <c r="I595">
        <v>54.5</v>
      </c>
      <c r="J595">
        <v>54.5</v>
      </c>
      <c r="K595" s="4">
        <f t="shared" si="109"/>
        <v>0</v>
      </c>
      <c r="L595" s="4">
        <f t="shared" si="110"/>
        <v>0.6</v>
      </c>
      <c r="M595" s="7">
        <f t="shared" si="111"/>
        <v>0</v>
      </c>
      <c r="N595" s="7">
        <f t="shared" si="112"/>
        <v>0.6</v>
      </c>
      <c r="O595" s="42">
        <f t="shared" si="113"/>
        <v>0.1</v>
      </c>
      <c r="P595" s="42" t="b">
        <f t="shared" si="114"/>
        <v>0</v>
      </c>
      <c r="Q595" s="42">
        <f t="shared" si="108"/>
        <v>0.7</v>
      </c>
      <c r="R595" s="42" t="b">
        <f t="shared" si="115"/>
        <v>0</v>
      </c>
      <c r="S595" s="4">
        <f t="shared" si="116"/>
        <v>58.5</v>
      </c>
      <c r="T595" s="4" t="b">
        <f t="shared" si="117"/>
        <v>0</v>
      </c>
      <c r="U595" s="4">
        <f t="shared" si="118"/>
        <v>59.2</v>
      </c>
      <c r="V595" s="4" t="b">
        <f t="shared" si="119"/>
        <v>0</v>
      </c>
    </row>
    <row r="596" spans="1:22" x14ac:dyDescent="0.25">
      <c r="A596" t="s">
        <v>283</v>
      </c>
      <c r="B596">
        <v>595</v>
      </c>
      <c r="C596" t="s">
        <v>192</v>
      </c>
      <c r="D596">
        <v>5</v>
      </c>
      <c r="E596">
        <v>477123.9</v>
      </c>
      <c r="F596">
        <v>171341.1</v>
      </c>
      <c r="G596">
        <v>53.5</v>
      </c>
      <c r="H596">
        <v>53.5</v>
      </c>
      <c r="I596">
        <v>54.2</v>
      </c>
      <c r="J596">
        <v>54.2</v>
      </c>
      <c r="K596" s="4">
        <f t="shared" si="109"/>
        <v>0</v>
      </c>
      <c r="L596" s="4">
        <f t="shared" si="110"/>
        <v>0.7</v>
      </c>
      <c r="M596" s="7">
        <f t="shared" si="111"/>
        <v>0</v>
      </c>
      <c r="N596" s="7">
        <f t="shared" si="112"/>
        <v>0.7</v>
      </c>
      <c r="O596" s="42">
        <f t="shared" si="113"/>
        <v>0.1</v>
      </c>
      <c r="P596" s="42" t="b">
        <f t="shared" si="114"/>
        <v>0</v>
      </c>
      <c r="Q596" s="42">
        <f t="shared" si="108"/>
        <v>0.7</v>
      </c>
      <c r="R596" s="42" t="b">
        <f t="shared" si="115"/>
        <v>0</v>
      </c>
      <c r="S596" s="4">
        <f t="shared" si="116"/>
        <v>58.5</v>
      </c>
      <c r="T596" s="4" t="b">
        <f t="shared" si="117"/>
        <v>0</v>
      </c>
      <c r="U596" s="4">
        <f t="shared" si="118"/>
        <v>59.2</v>
      </c>
      <c r="V596" s="4" t="b">
        <f t="shared" si="119"/>
        <v>0</v>
      </c>
    </row>
    <row r="597" spans="1:22" x14ac:dyDescent="0.25">
      <c r="A597" t="s">
        <v>283</v>
      </c>
      <c r="B597">
        <v>596</v>
      </c>
      <c r="C597" t="s">
        <v>192</v>
      </c>
      <c r="D597">
        <v>2</v>
      </c>
      <c r="E597">
        <v>477123.9</v>
      </c>
      <c r="F597">
        <v>171346.2</v>
      </c>
      <c r="G597">
        <v>53.4</v>
      </c>
      <c r="H597">
        <v>53.4</v>
      </c>
      <c r="I597">
        <v>54.1</v>
      </c>
      <c r="J597">
        <v>54.1</v>
      </c>
      <c r="K597" s="4">
        <f t="shared" si="109"/>
        <v>0</v>
      </c>
      <c r="L597" s="4">
        <f t="shared" si="110"/>
        <v>0.7</v>
      </c>
      <c r="M597" s="7">
        <f t="shared" si="111"/>
        <v>0</v>
      </c>
      <c r="N597" s="7">
        <f t="shared" si="112"/>
        <v>0.7</v>
      </c>
      <c r="O597" s="42">
        <f t="shared" si="113"/>
        <v>0.1</v>
      </c>
      <c r="P597" s="42" t="b">
        <f t="shared" si="114"/>
        <v>0</v>
      </c>
      <c r="Q597" s="42">
        <f t="shared" si="108"/>
        <v>0.7</v>
      </c>
      <c r="R597" s="42" t="b">
        <f t="shared" si="115"/>
        <v>0</v>
      </c>
      <c r="S597" s="4">
        <f t="shared" si="116"/>
        <v>58.5</v>
      </c>
      <c r="T597" s="4" t="b">
        <f t="shared" si="117"/>
        <v>0</v>
      </c>
      <c r="U597" s="4">
        <f t="shared" si="118"/>
        <v>59.2</v>
      </c>
      <c r="V597" s="4" t="b">
        <f t="shared" si="119"/>
        <v>0</v>
      </c>
    </row>
    <row r="598" spans="1:22" x14ac:dyDescent="0.25">
      <c r="A598" t="s">
        <v>283</v>
      </c>
      <c r="B598">
        <v>597</v>
      </c>
      <c r="C598" t="s">
        <v>192</v>
      </c>
      <c r="D598">
        <v>3</v>
      </c>
      <c r="E598">
        <v>477123.8</v>
      </c>
      <c r="F598">
        <v>171344.6</v>
      </c>
      <c r="G598">
        <v>53.4</v>
      </c>
      <c r="H598">
        <v>53.3</v>
      </c>
      <c r="I598">
        <v>54.1</v>
      </c>
      <c r="J598">
        <v>54</v>
      </c>
      <c r="K598" s="4">
        <f t="shared" si="109"/>
        <v>-0.1</v>
      </c>
      <c r="L598" s="4">
        <f t="shared" si="110"/>
        <v>0.6</v>
      </c>
      <c r="M598" s="7">
        <f t="shared" si="111"/>
        <v>0.1</v>
      </c>
      <c r="N598" s="7">
        <f t="shared" si="112"/>
        <v>0.6</v>
      </c>
      <c r="O598" s="42">
        <f t="shared" si="113"/>
        <v>0.1</v>
      </c>
      <c r="P598" s="42" t="b">
        <f t="shared" si="114"/>
        <v>0</v>
      </c>
      <c r="Q598" s="42">
        <f t="shared" si="108"/>
        <v>0.7</v>
      </c>
      <c r="R598" s="42" t="b">
        <f t="shared" si="115"/>
        <v>0</v>
      </c>
      <c r="S598" s="4">
        <f t="shared" si="116"/>
        <v>58.5</v>
      </c>
      <c r="T598" s="4" t="b">
        <f t="shared" si="117"/>
        <v>0</v>
      </c>
      <c r="U598" s="4">
        <f t="shared" si="118"/>
        <v>59.2</v>
      </c>
      <c r="V598" s="4" t="b">
        <f t="shared" si="119"/>
        <v>0</v>
      </c>
    </row>
    <row r="599" spans="1:22" x14ac:dyDescent="0.25">
      <c r="A599" t="s">
        <v>283</v>
      </c>
      <c r="B599">
        <v>598</v>
      </c>
      <c r="C599" t="s">
        <v>192</v>
      </c>
      <c r="D599">
        <v>8</v>
      </c>
      <c r="E599">
        <v>477119</v>
      </c>
      <c r="F599">
        <v>171337.9</v>
      </c>
      <c r="G599">
        <v>51.5</v>
      </c>
      <c r="H599">
        <v>51.5</v>
      </c>
      <c r="I599">
        <v>52.3</v>
      </c>
      <c r="J599">
        <v>52.2</v>
      </c>
      <c r="K599" s="4">
        <f t="shared" si="109"/>
        <v>0</v>
      </c>
      <c r="L599" s="4">
        <f t="shared" si="110"/>
        <v>0.7</v>
      </c>
      <c r="M599" s="7">
        <f t="shared" si="111"/>
        <v>0</v>
      </c>
      <c r="N599" s="7">
        <f t="shared" si="112"/>
        <v>0.7</v>
      </c>
      <c r="O599" s="42">
        <f t="shared" si="113"/>
        <v>0.1</v>
      </c>
      <c r="P599" s="42" t="b">
        <f t="shared" si="114"/>
        <v>0</v>
      </c>
      <c r="Q599" s="42">
        <f t="shared" si="108"/>
        <v>0.7</v>
      </c>
      <c r="R599" s="42" t="b">
        <f t="shared" si="115"/>
        <v>0</v>
      </c>
      <c r="S599" s="4">
        <f t="shared" si="116"/>
        <v>58.5</v>
      </c>
      <c r="T599" s="4" t="b">
        <f t="shared" si="117"/>
        <v>0</v>
      </c>
      <c r="U599" s="4">
        <f t="shared" si="118"/>
        <v>59.2</v>
      </c>
      <c r="V599" s="4" t="b">
        <f t="shared" si="119"/>
        <v>0</v>
      </c>
    </row>
    <row r="600" spans="1:22" x14ac:dyDescent="0.25">
      <c r="A600" t="s">
        <v>283</v>
      </c>
      <c r="B600">
        <v>599</v>
      </c>
      <c r="C600" t="s">
        <v>192</v>
      </c>
      <c r="D600">
        <v>7</v>
      </c>
      <c r="E600">
        <v>477121.4</v>
      </c>
      <c r="F600">
        <v>171338.3</v>
      </c>
      <c r="G600">
        <v>51.3</v>
      </c>
      <c r="H600">
        <v>51.3</v>
      </c>
      <c r="I600">
        <v>52</v>
      </c>
      <c r="J600">
        <v>52</v>
      </c>
      <c r="K600" s="4">
        <f t="shared" si="109"/>
        <v>0</v>
      </c>
      <c r="L600" s="4">
        <f t="shared" si="110"/>
        <v>0.7</v>
      </c>
      <c r="M600" s="7">
        <f t="shared" si="111"/>
        <v>0</v>
      </c>
      <c r="N600" s="7">
        <f t="shared" si="112"/>
        <v>0.7</v>
      </c>
      <c r="O600" s="42">
        <f t="shared" si="113"/>
        <v>0.1</v>
      </c>
      <c r="P600" s="42" t="b">
        <f t="shared" si="114"/>
        <v>0</v>
      </c>
      <c r="Q600" s="42">
        <f t="shared" si="108"/>
        <v>0.7</v>
      </c>
      <c r="R600" s="42" t="b">
        <f t="shared" si="115"/>
        <v>0</v>
      </c>
      <c r="S600" s="4">
        <f t="shared" si="116"/>
        <v>58.5</v>
      </c>
      <c r="T600" s="4" t="b">
        <f t="shared" si="117"/>
        <v>0</v>
      </c>
      <c r="U600" s="4">
        <f t="shared" si="118"/>
        <v>59.2</v>
      </c>
      <c r="V600" s="4" t="b">
        <f t="shared" si="119"/>
        <v>0</v>
      </c>
    </row>
    <row r="601" spans="1:22" x14ac:dyDescent="0.25">
      <c r="A601" t="s">
        <v>283</v>
      </c>
      <c r="B601">
        <v>600</v>
      </c>
      <c r="C601" t="s">
        <v>192</v>
      </c>
      <c r="D601">
        <v>6</v>
      </c>
      <c r="E601">
        <v>477122.5</v>
      </c>
      <c r="F601">
        <v>171339.2</v>
      </c>
      <c r="G601">
        <v>50.1</v>
      </c>
      <c r="H601">
        <v>50.1</v>
      </c>
      <c r="I601">
        <v>50.8</v>
      </c>
      <c r="J601">
        <v>50.8</v>
      </c>
      <c r="K601" s="4">
        <f t="shared" si="109"/>
        <v>0</v>
      </c>
      <c r="L601" s="4">
        <f t="shared" si="110"/>
        <v>0.7</v>
      </c>
      <c r="M601" s="7">
        <f t="shared" si="111"/>
        <v>0</v>
      </c>
      <c r="N601" s="7">
        <f t="shared" si="112"/>
        <v>0.7</v>
      </c>
      <c r="O601" s="42">
        <f t="shared" si="113"/>
        <v>0.1</v>
      </c>
      <c r="P601" s="42" t="b">
        <f t="shared" si="114"/>
        <v>0</v>
      </c>
      <c r="Q601" s="42">
        <f t="shared" si="108"/>
        <v>0.7</v>
      </c>
      <c r="R601" s="42" t="b">
        <f t="shared" si="115"/>
        <v>0</v>
      </c>
      <c r="S601" s="4">
        <f t="shared" si="116"/>
        <v>58.5</v>
      </c>
      <c r="T601" s="4" t="b">
        <f t="shared" si="117"/>
        <v>0</v>
      </c>
      <c r="U601" s="4">
        <f t="shared" si="118"/>
        <v>59.2</v>
      </c>
      <c r="V601" s="4" t="b">
        <f t="shared" si="119"/>
        <v>0</v>
      </c>
    </row>
    <row r="602" spans="1:22" x14ac:dyDescent="0.25">
      <c r="A602" t="s">
        <v>283</v>
      </c>
      <c r="B602">
        <v>601</v>
      </c>
      <c r="C602" t="s">
        <v>192</v>
      </c>
      <c r="D602">
        <v>10</v>
      </c>
      <c r="E602">
        <v>477120.8</v>
      </c>
      <c r="F602">
        <v>171347.3</v>
      </c>
      <c r="G602">
        <v>49.9</v>
      </c>
      <c r="H602">
        <v>49.9</v>
      </c>
      <c r="I602">
        <v>50.6</v>
      </c>
      <c r="J602">
        <v>50.6</v>
      </c>
      <c r="K602" s="4">
        <f t="shared" si="109"/>
        <v>0</v>
      </c>
      <c r="L602" s="4">
        <f t="shared" si="110"/>
        <v>0.7</v>
      </c>
      <c r="M602" s="7">
        <f t="shared" si="111"/>
        <v>0</v>
      </c>
      <c r="N602" s="7">
        <f t="shared" si="112"/>
        <v>0.7</v>
      </c>
      <c r="O602" s="42">
        <f t="shared" si="113"/>
        <v>0.1</v>
      </c>
      <c r="P602" s="42" t="b">
        <f t="shared" si="114"/>
        <v>0</v>
      </c>
      <c r="Q602" s="42">
        <f t="shared" si="108"/>
        <v>0.7</v>
      </c>
      <c r="R602" s="42" t="b">
        <f t="shared" si="115"/>
        <v>0</v>
      </c>
      <c r="S602" s="4">
        <f t="shared" si="116"/>
        <v>58.5</v>
      </c>
      <c r="T602" s="4" t="b">
        <f t="shared" si="117"/>
        <v>0</v>
      </c>
      <c r="U602" s="4">
        <f t="shared" si="118"/>
        <v>59.2</v>
      </c>
      <c r="V602" s="4" t="b">
        <f t="shared" si="119"/>
        <v>0</v>
      </c>
    </row>
    <row r="603" spans="1:22" x14ac:dyDescent="0.25">
      <c r="A603" t="s">
        <v>283</v>
      </c>
      <c r="B603">
        <v>602</v>
      </c>
      <c r="C603" t="s">
        <v>192</v>
      </c>
      <c r="D603">
        <v>8</v>
      </c>
      <c r="E603">
        <v>477119</v>
      </c>
      <c r="F603">
        <v>171337.9</v>
      </c>
      <c r="G603">
        <v>48.7</v>
      </c>
      <c r="H603">
        <v>48.7</v>
      </c>
      <c r="I603">
        <v>49.4</v>
      </c>
      <c r="J603">
        <v>49.4</v>
      </c>
      <c r="K603" s="4">
        <f t="shared" si="109"/>
        <v>0</v>
      </c>
      <c r="L603" s="4">
        <f t="shared" si="110"/>
        <v>0.7</v>
      </c>
      <c r="M603" s="7">
        <f t="shared" si="111"/>
        <v>0</v>
      </c>
      <c r="N603" s="7">
        <f t="shared" si="112"/>
        <v>0.7</v>
      </c>
      <c r="O603" s="42">
        <f t="shared" si="113"/>
        <v>0.1</v>
      </c>
      <c r="P603" s="42" t="b">
        <f t="shared" si="114"/>
        <v>0</v>
      </c>
      <c r="Q603" s="42">
        <f t="shared" si="108"/>
        <v>0.7</v>
      </c>
      <c r="R603" s="42" t="b">
        <f t="shared" si="115"/>
        <v>0</v>
      </c>
      <c r="S603" s="4">
        <f t="shared" si="116"/>
        <v>58.5</v>
      </c>
      <c r="T603" s="4" t="b">
        <f t="shared" si="117"/>
        <v>0</v>
      </c>
      <c r="U603" s="4">
        <f t="shared" si="118"/>
        <v>59.2</v>
      </c>
      <c r="V603" s="4" t="b">
        <f t="shared" si="119"/>
        <v>0</v>
      </c>
    </row>
    <row r="604" spans="1:22" x14ac:dyDescent="0.25">
      <c r="A604" t="s">
        <v>283</v>
      </c>
      <c r="B604">
        <v>603</v>
      </c>
      <c r="C604" t="s">
        <v>192</v>
      </c>
      <c r="D604">
        <v>7</v>
      </c>
      <c r="E604">
        <v>477121.4</v>
      </c>
      <c r="F604">
        <v>171338.3</v>
      </c>
      <c r="G604">
        <v>47.6</v>
      </c>
      <c r="H604">
        <v>47.6</v>
      </c>
      <c r="I604">
        <v>48.3</v>
      </c>
      <c r="J604">
        <v>48.3</v>
      </c>
      <c r="K604" s="4">
        <f t="shared" si="109"/>
        <v>0</v>
      </c>
      <c r="L604" s="4">
        <f t="shared" si="110"/>
        <v>0.7</v>
      </c>
      <c r="M604" s="7">
        <f t="shared" si="111"/>
        <v>0</v>
      </c>
      <c r="N604" s="7">
        <f t="shared" si="112"/>
        <v>0.7</v>
      </c>
      <c r="O604" s="42">
        <f t="shared" si="113"/>
        <v>0.1</v>
      </c>
      <c r="P604" s="42" t="b">
        <f t="shared" si="114"/>
        <v>0</v>
      </c>
      <c r="Q604" s="42">
        <f t="shared" si="108"/>
        <v>0.7</v>
      </c>
      <c r="R604" s="42" t="b">
        <f t="shared" si="115"/>
        <v>0</v>
      </c>
      <c r="S604" s="4">
        <f t="shared" si="116"/>
        <v>58.5</v>
      </c>
      <c r="T604" s="4" t="b">
        <f t="shared" si="117"/>
        <v>0</v>
      </c>
      <c r="U604" s="4">
        <f t="shared" si="118"/>
        <v>59.2</v>
      </c>
      <c r="V604" s="4" t="b">
        <f t="shared" si="119"/>
        <v>0</v>
      </c>
    </row>
    <row r="605" spans="1:22" x14ac:dyDescent="0.25">
      <c r="A605" t="s">
        <v>283</v>
      </c>
      <c r="B605">
        <v>604</v>
      </c>
      <c r="C605" t="s">
        <v>192</v>
      </c>
      <c r="D605">
        <v>6</v>
      </c>
      <c r="E605">
        <v>477122.5</v>
      </c>
      <c r="F605">
        <v>171339.2</v>
      </c>
      <c r="G605">
        <v>46</v>
      </c>
      <c r="H605">
        <v>46</v>
      </c>
      <c r="I605">
        <v>46.7</v>
      </c>
      <c r="J605">
        <v>46.7</v>
      </c>
      <c r="K605" s="4">
        <f t="shared" si="109"/>
        <v>0</v>
      </c>
      <c r="L605" s="4">
        <f t="shared" si="110"/>
        <v>0.7</v>
      </c>
      <c r="M605" s="7">
        <f t="shared" si="111"/>
        <v>0</v>
      </c>
      <c r="N605" s="7">
        <f t="shared" si="112"/>
        <v>0.7</v>
      </c>
      <c r="O605" s="42">
        <f t="shared" si="113"/>
        <v>0.1</v>
      </c>
      <c r="P605" s="42" t="b">
        <f t="shared" si="114"/>
        <v>0</v>
      </c>
      <c r="Q605" s="42">
        <f t="shared" si="108"/>
        <v>0.7</v>
      </c>
      <c r="R605" s="42" t="b">
        <f t="shared" si="115"/>
        <v>0</v>
      </c>
      <c r="S605" s="4">
        <f t="shared" si="116"/>
        <v>58.5</v>
      </c>
      <c r="T605" s="4" t="b">
        <f t="shared" si="117"/>
        <v>0</v>
      </c>
      <c r="U605" s="4">
        <f t="shared" si="118"/>
        <v>59.2</v>
      </c>
      <c r="V605" s="4" t="b">
        <f t="shared" si="119"/>
        <v>0</v>
      </c>
    </row>
    <row r="606" spans="1:22" x14ac:dyDescent="0.25">
      <c r="A606" t="s">
        <v>283</v>
      </c>
      <c r="B606">
        <v>605</v>
      </c>
      <c r="C606" t="s">
        <v>193</v>
      </c>
      <c r="D606">
        <v>8</v>
      </c>
      <c r="E606">
        <v>477114.6</v>
      </c>
      <c r="F606">
        <v>171347.1</v>
      </c>
      <c r="G606">
        <v>59.1</v>
      </c>
      <c r="H606">
        <v>59.1</v>
      </c>
      <c r="I606">
        <v>59.8</v>
      </c>
      <c r="J606">
        <v>59.8</v>
      </c>
      <c r="K606" s="4">
        <f t="shared" si="109"/>
        <v>0</v>
      </c>
      <c r="L606" s="4">
        <f t="shared" si="110"/>
        <v>0.7</v>
      </c>
      <c r="M606" s="7">
        <f t="shared" si="111"/>
        <v>0</v>
      </c>
      <c r="N606" s="7">
        <f t="shared" si="112"/>
        <v>0.7</v>
      </c>
      <c r="O606" s="42">
        <f t="shared" si="113"/>
        <v>0</v>
      </c>
      <c r="P606" s="42" t="b">
        <f t="shared" si="114"/>
        <v>1</v>
      </c>
      <c r="Q606" s="42">
        <f t="shared" si="108"/>
        <v>0.8</v>
      </c>
      <c r="R606" s="42" t="b">
        <f t="shared" si="115"/>
        <v>0</v>
      </c>
      <c r="S606" s="4">
        <f t="shared" si="116"/>
        <v>59.1</v>
      </c>
      <c r="T606" s="4" t="b">
        <f t="shared" si="117"/>
        <v>1</v>
      </c>
      <c r="U606" s="4">
        <f t="shared" si="118"/>
        <v>59.8</v>
      </c>
      <c r="V606" s="4" t="b">
        <f t="shared" si="119"/>
        <v>1</v>
      </c>
    </row>
    <row r="607" spans="1:22" x14ac:dyDescent="0.25">
      <c r="A607" t="s">
        <v>283</v>
      </c>
      <c r="B607">
        <v>606</v>
      </c>
      <c r="C607" t="s">
        <v>193</v>
      </c>
      <c r="D607">
        <v>9</v>
      </c>
      <c r="E607">
        <v>477115.9</v>
      </c>
      <c r="F607">
        <v>171348.4</v>
      </c>
      <c r="G607">
        <v>59</v>
      </c>
      <c r="H607">
        <v>59</v>
      </c>
      <c r="I607">
        <v>59.7</v>
      </c>
      <c r="J607">
        <v>59.7</v>
      </c>
      <c r="K607" s="4">
        <f t="shared" si="109"/>
        <v>0</v>
      </c>
      <c r="L607" s="4">
        <f t="shared" si="110"/>
        <v>0.7</v>
      </c>
      <c r="M607" s="7">
        <f t="shared" si="111"/>
        <v>0</v>
      </c>
      <c r="N607" s="7">
        <f t="shared" si="112"/>
        <v>0.7</v>
      </c>
      <c r="O607" s="42">
        <f t="shared" si="113"/>
        <v>0</v>
      </c>
      <c r="P607" s="42" t="b">
        <f t="shared" si="114"/>
        <v>0</v>
      </c>
      <c r="Q607" s="42">
        <f t="shared" si="108"/>
        <v>0.8</v>
      </c>
      <c r="R607" s="42" t="b">
        <f t="shared" si="115"/>
        <v>0</v>
      </c>
      <c r="S607" s="4">
        <f t="shared" si="116"/>
        <v>59.1</v>
      </c>
      <c r="T607" s="4" t="b">
        <f t="shared" si="117"/>
        <v>0</v>
      </c>
      <c r="U607" s="4">
        <f t="shared" si="118"/>
        <v>59.8</v>
      </c>
      <c r="V607" s="4" t="b">
        <f t="shared" si="119"/>
        <v>0</v>
      </c>
    </row>
    <row r="608" spans="1:22" x14ac:dyDescent="0.25">
      <c r="A608" t="s">
        <v>283</v>
      </c>
      <c r="B608">
        <v>607</v>
      </c>
      <c r="C608" t="s">
        <v>193</v>
      </c>
      <c r="D608">
        <v>1</v>
      </c>
      <c r="E608">
        <v>477118.6</v>
      </c>
      <c r="F608">
        <v>171349.3</v>
      </c>
      <c r="G608">
        <v>58.9</v>
      </c>
      <c r="H608">
        <v>58.9</v>
      </c>
      <c r="I608">
        <v>59.6</v>
      </c>
      <c r="J608">
        <v>59.6</v>
      </c>
      <c r="K608" s="4">
        <f t="shared" si="109"/>
        <v>0</v>
      </c>
      <c r="L608" s="4">
        <f t="shared" si="110"/>
        <v>0.7</v>
      </c>
      <c r="M608" s="7">
        <f t="shared" si="111"/>
        <v>0</v>
      </c>
      <c r="N608" s="7">
        <f t="shared" si="112"/>
        <v>0.7</v>
      </c>
      <c r="O608" s="42">
        <f t="shared" si="113"/>
        <v>0</v>
      </c>
      <c r="P608" s="42" t="b">
        <f t="shared" si="114"/>
        <v>0</v>
      </c>
      <c r="Q608" s="42">
        <f t="shared" si="108"/>
        <v>0.8</v>
      </c>
      <c r="R608" s="42" t="b">
        <f t="shared" si="115"/>
        <v>0</v>
      </c>
      <c r="S608" s="4">
        <f t="shared" si="116"/>
        <v>59.1</v>
      </c>
      <c r="T608" s="4" t="b">
        <f t="shared" si="117"/>
        <v>0</v>
      </c>
      <c r="U608" s="4">
        <f t="shared" si="118"/>
        <v>59.8</v>
      </c>
      <c r="V608" s="4" t="b">
        <f t="shared" si="119"/>
        <v>0</v>
      </c>
    </row>
    <row r="609" spans="1:22" x14ac:dyDescent="0.25">
      <c r="A609" t="s">
        <v>283</v>
      </c>
      <c r="B609">
        <v>608</v>
      </c>
      <c r="C609" t="s">
        <v>193</v>
      </c>
      <c r="D609">
        <v>7</v>
      </c>
      <c r="E609">
        <v>477112.9</v>
      </c>
      <c r="F609">
        <v>171345.2</v>
      </c>
      <c r="G609">
        <v>58.3</v>
      </c>
      <c r="H609">
        <v>58.3</v>
      </c>
      <c r="I609">
        <v>59</v>
      </c>
      <c r="J609">
        <v>59</v>
      </c>
      <c r="K609" s="4">
        <f t="shared" si="109"/>
        <v>0</v>
      </c>
      <c r="L609" s="4">
        <f t="shared" si="110"/>
        <v>0.7</v>
      </c>
      <c r="M609" s="7">
        <f t="shared" si="111"/>
        <v>0</v>
      </c>
      <c r="N609" s="7">
        <f t="shared" si="112"/>
        <v>0.7</v>
      </c>
      <c r="O609" s="42">
        <f t="shared" si="113"/>
        <v>0</v>
      </c>
      <c r="P609" s="42" t="b">
        <f t="shared" si="114"/>
        <v>0</v>
      </c>
      <c r="Q609" s="42">
        <f t="shared" si="108"/>
        <v>0.8</v>
      </c>
      <c r="R609" s="42" t="b">
        <f t="shared" si="115"/>
        <v>0</v>
      </c>
      <c r="S609" s="4">
        <f t="shared" si="116"/>
        <v>59.1</v>
      </c>
      <c r="T609" s="4" t="b">
        <f t="shared" si="117"/>
        <v>0</v>
      </c>
      <c r="U609" s="4">
        <f t="shared" si="118"/>
        <v>59.8</v>
      </c>
      <c r="V609" s="4" t="b">
        <f t="shared" si="119"/>
        <v>0</v>
      </c>
    </row>
    <row r="610" spans="1:22" x14ac:dyDescent="0.25">
      <c r="A610" t="s">
        <v>283</v>
      </c>
      <c r="B610">
        <v>609</v>
      </c>
      <c r="C610" t="s">
        <v>193</v>
      </c>
      <c r="D610">
        <v>1</v>
      </c>
      <c r="E610">
        <v>477118.6</v>
      </c>
      <c r="F610">
        <v>171349.3</v>
      </c>
      <c r="G610">
        <v>56.2</v>
      </c>
      <c r="H610">
        <v>56.2</v>
      </c>
      <c r="I610">
        <v>56.9</v>
      </c>
      <c r="J610">
        <v>56.9</v>
      </c>
      <c r="K610" s="4">
        <f t="shared" si="109"/>
        <v>0</v>
      </c>
      <c r="L610" s="4">
        <f t="shared" si="110"/>
        <v>0.7</v>
      </c>
      <c r="M610" s="7">
        <f t="shared" si="111"/>
        <v>0</v>
      </c>
      <c r="N610" s="7">
        <f t="shared" si="112"/>
        <v>0.7</v>
      </c>
      <c r="O610" s="42">
        <f t="shared" si="113"/>
        <v>0</v>
      </c>
      <c r="P610" s="42" t="b">
        <f t="shared" si="114"/>
        <v>0</v>
      </c>
      <c r="Q610" s="42">
        <f t="shared" si="108"/>
        <v>0.8</v>
      </c>
      <c r="R610" s="42" t="b">
        <f t="shared" si="115"/>
        <v>0</v>
      </c>
      <c r="S610" s="4">
        <f t="shared" si="116"/>
        <v>59.1</v>
      </c>
      <c r="T610" s="4" t="b">
        <f t="shared" si="117"/>
        <v>0</v>
      </c>
      <c r="U610" s="4">
        <f t="shared" si="118"/>
        <v>59.8</v>
      </c>
      <c r="V610" s="4" t="b">
        <f t="shared" si="119"/>
        <v>0</v>
      </c>
    </row>
    <row r="611" spans="1:22" x14ac:dyDescent="0.25">
      <c r="A611" t="s">
        <v>283</v>
      </c>
      <c r="B611">
        <v>610</v>
      </c>
      <c r="C611" t="s">
        <v>193</v>
      </c>
      <c r="D611">
        <v>8</v>
      </c>
      <c r="E611">
        <v>477114.6</v>
      </c>
      <c r="F611">
        <v>171347.1</v>
      </c>
      <c r="G611">
        <v>56.2</v>
      </c>
      <c r="H611">
        <v>56.2</v>
      </c>
      <c r="I611">
        <v>56.9</v>
      </c>
      <c r="J611">
        <v>56.9</v>
      </c>
      <c r="K611" s="4">
        <f t="shared" si="109"/>
        <v>0</v>
      </c>
      <c r="L611" s="4">
        <f t="shared" si="110"/>
        <v>0.7</v>
      </c>
      <c r="M611" s="7">
        <f t="shared" si="111"/>
        <v>0</v>
      </c>
      <c r="N611" s="7">
        <f t="shared" si="112"/>
        <v>0.7</v>
      </c>
      <c r="O611" s="42">
        <f t="shared" si="113"/>
        <v>0</v>
      </c>
      <c r="P611" s="42" t="b">
        <f t="shared" si="114"/>
        <v>0</v>
      </c>
      <c r="Q611" s="42">
        <f t="shared" si="108"/>
        <v>0.8</v>
      </c>
      <c r="R611" s="42" t="b">
        <f t="shared" si="115"/>
        <v>0</v>
      </c>
      <c r="S611" s="4">
        <f t="shared" si="116"/>
        <v>59.1</v>
      </c>
      <c r="T611" s="4" t="b">
        <f t="shared" si="117"/>
        <v>0</v>
      </c>
      <c r="U611" s="4">
        <f t="shared" si="118"/>
        <v>59.8</v>
      </c>
      <c r="V611" s="4" t="b">
        <f t="shared" si="119"/>
        <v>0</v>
      </c>
    </row>
    <row r="612" spans="1:22" x14ac:dyDescent="0.25">
      <c r="A612" t="s">
        <v>283</v>
      </c>
      <c r="B612">
        <v>611</v>
      </c>
      <c r="C612" t="s">
        <v>193</v>
      </c>
      <c r="D612">
        <v>9</v>
      </c>
      <c r="E612">
        <v>477115.9</v>
      </c>
      <c r="F612">
        <v>171348.4</v>
      </c>
      <c r="G612">
        <v>56.1</v>
      </c>
      <c r="H612">
        <v>56.1</v>
      </c>
      <c r="I612">
        <v>56.8</v>
      </c>
      <c r="J612">
        <v>56.8</v>
      </c>
      <c r="K612" s="4">
        <f t="shared" si="109"/>
        <v>0</v>
      </c>
      <c r="L612" s="4">
        <f t="shared" si="110"/>
        <v>0.7</v>
      </c>
      <c r="M612" s="7">
        <f t="shared" si="111"/>
        <v>0</v>
      </c>
      <c r="N612" s="7">
        <f t="shared" si="112"/>
        <v>0.7</v>
      </c>
      <c r="O612" s="42">
        <f t="shared" si="113"/>
        <v>0</v>
      </c>
      <c r="P612" s="42" t="b">
        <f t="shared" si="114"/>
        <v>0</v>
      </c>
      <c r="Q612" s="42">
        <f t="shared" si="108"/>
        <v>0.8</v>
      </c>
      <c r="R612" s="42" t="b">
        <f t="shared" si="115"/>
        <v>0</v>
      </c>
      <c r="S612" s="4">
        <f t="shared" si="116"/>
        <v>59.1</v>
      </c>
      <c r="T612" s="4" t="b">
        <f t="shared" si="117"/>
        <v>0</v>
      </c>
      <c r="U612" s="4">
        <f t="shared" si="118"/>
        <v>59.8</v>
      </c>
      <c r="V612" s="4" t="b">
        <f t="shared" si="119"/>
        <v>0</v>
      </c>
    </row>
    <row r="613" spans="1:22" x14ac:dyDescent="0.25">
      <c r="A613" t="s">
        <v>283</v>
      </c>
      <c r="B613">
        <v>612</v>
      </c>
      <c r="C613" t="s">
        <v>193</v>
      </c>
      <c r="D613">
        <v>7</v>
      </c>
      <c r="E613">
        <v>477112.9</v>
      </c>
      <c r="F613">
        <v>171345.2</v>
      </c>
      <c r="G613">
        <v>55.3</v>
      </c>
      <c r="H613">
        <v>55.3</v>
      </c>
      <c r="I613">
        <v>56</v>
      </c>
      <c r="J613">
        <v>56</v>
      </c>
      <c r="K613" s="4">
        <f t="shared" si="109"/>
        <v>0</v>
      </c>
      <c r="L613" s="4">
        <f t="shared" si="110"/>
        <v>0.7</v>
      </c>
      <c r="M613" s="7">
        <f t="shared" si="111"/>
        <v>0</v>
      </c>
      <c r="N613" s="7">
        <f t="shared" si="112"/>
        <v>0.7</v>
      </c>
      <c r="O613" s="42">
        <f t="shared" si="113"/>
        <v>0</v>
      </c>
      <c r="P613" s="42" t="b">
        <f t="shared" si="114"/>
        <v>0</v>
      </c>
      <c r="Q613" s="42">
        <f t="shared" si="108"/>
        <v>0.8</v>
      </c>
      <c r="R613" s="42" t="b">
        <f t="shared" si="115"/>
        <v>0</v>
      </c>
      <c r="S613" s="4">
        <f t="shared" si="116"/>
        <v>59.1</v>
      </c>
      <c r="T613" s="4" t="b">
        <f t="shared" si="117"/>
        <v>0</v>
      </c>
      <c r="U613" s="4">
        <f t="shared" si="118"/>
        <v>59.8</v>
      </c>
      <c r="V613" s="4" t="b">
        <f t="shared" si="119"/>
        <v>0</v>
      </c>
    </row>
    <row r="614" spans="1:22" x14ac:dyDescent="0.25">
      <c r="A614" t="s">
        <v>283</v>
      </c>
      <c r="B614">
        <v>613</v>
      </c>
      <c r="C614" t="s">
        <v>193</v>
      </c>
      <c r="D614">
        <v>2</v>
      </c>
      <c r="E614">
        <v>477120.3</v>
      </c>
      <c r="F614">
        <v>171347.7</v>
      </c>
      <c r="G614">
        <v>54.6</v>
      </c>
      <c r="H614">
        <v>54.6</v>
      </c>
      <c r="I614">
        <v>55.3</v>
      </c>
      <c r="J614">
        <v>55.3</v>
      </c>
      <c r="K614" s="4">
        <f t="shared" si="109"/>
        <v>0</v>
      </c>
      <c r="L614" s="4">
        <f t="shared" si="110"/>
        <v>0.7</v>
      </c>
      <c r="M614" s="7">
        <f t="shared" si="111"/>
        <v>0</v>
      </c>
      <c r="N614" s="7">
        <f t="shared" si="112"/>
        <v>0.7</v>
      </c>
      <c r="O614" s="42">
        <f t="shared" si="113"/>
        <v>0</v>
      </c>
      <c r="P614" s="42" t="b">
        <f t="shared" si="114"/>
        <v>0</v>
      </c>
      <c r="Q614" s="42">
        <f t="shared" si="108"/>
        <v>0.8</v>
      </c>
      <c r="R614" s="42" t="b">
        <f t="shared" si="115"/>
        <v>0</v>
      </c>
      <c r="S614" s="4">
        <f t="shared" si="116"/>
        <v>59.1</v>
      </c>
      <c r="T614" s="4" t="b">
        <f t="shared" si="117"/>
        <v>0</v>
      </c>
      <c r="U614" s="4">
        <f t="shared" si="118"/>
        <v>59.8</v>
      </c>
      <c r="V614" s="4" t="b">
        <f t="shared" si="119"/>
        <v>0</v>
      </c>
    </row>
    <row r="615" spans="1:22" x14ac:dyDescent="0.25">
      <c r="A615" t="s">
        <v>283</v>
      </c>
      <c r="B615">
        <v>614</v>
      </c>
      <c r="C615" t="s">
        <v>193</v>
      </c>
      <c r="D615">
        <v>5</v>
      </c>
      <c r="E615">
        <v>477113.3</v>
      </c>
      <c r="F615">
        <v>171341.4</v>
      </c>
      <c r="G615">
        <v>53.8</v>
      </c>
      <c r="H615">
        <v>53.8</v>
      </c>
      <c r="I615">
        <v>54.5</v>
      </c>
      <c r="J615">
        <v>54.5</v>
      </c>
      <c r="K615" s="4">
        <f t="shared" si="109"/>
        <v>0</v>
      </c>
      <c r="L615" s="4">
        <f t="shared" si="110"/>
        <v>0.7</v>
      </c>
      <c r="M615" s="7">
        <f t="shared" si="111"/>
        <v>0</v>
      </c>
      <c r="N615" s="7">
        <f t="shared" si="112"/>
        <v>0.7</v>
      </c>
      <c r="O615" s="42">
        <f t="shared" si="113"/>
        <v>0</v>
      </c>
      <c r="P615" s="42" t="b">
        <f t="shared" si="114"/>
        <v>0</v>
      </c>
      <c r="Q615" s="42">
        <f t="shared" si="108"/>
        <v>0.8</v>
      </c>
      <c r="R615" s="42" t="b">
        <f t="shared" si="115"/>
        <v>0</v>
      </c>
      <c r="S615" s="4">
        <f t="shared" si="116"/>
        <v>59.1</v>
      </c>
      <c r="T615" s="4" t="b">
        <f t="shared" si="117"/>
        <v>0</v>
      </c>
      <c r="U615" s="4">
        <f t="shared" si="118"/>
        <v>59.8</v>
      </c>
      <c r="V615" s="4" t="b">
        <f t="shared" si="119"/>
        <v>0</v>
      </c>
    </row>
    <row r="616" spans="1:22" x14ac:dyDescent="0.25">
      <c r="A616" t="s">
        <v>283</v>
      </c>
      <c r="B616">
        <v>615</v>
      </c>
      <c r="C616" t="s">
        <v>193</v>
      </c>
      <c r="D616">
        <v>2</v>
      </c>
      <c r="E616">
        <v>477120.3</v>
      </c>
      <c r="F616">
        <v>171347.7</v>
      </c>
      <c r="G616">
        <v>52.3</v>
      </c>
      <c r="H616">
        <v>52.3</v>
      </c>
      <c r="I616">
        <v>53</v>
      </c>
      <c r="J616">
        <v>53</v>
      </c>
      <c r="K616" s="4">
        <f t="shared" si="109"/>
        <v>0</v>
      </c>
      <c r="L616" s="4">
        <f t="shared" si="110"/>
        <v>0.7</v>
      </c>
      <c r="M616" s="7">
        <f t="shared" si="111"/>
        <v>0</v>
      </c>
      <c r="N616" s="7">
        <f t="shared" si="112"/>
        <v>0.7</v>
      </c>
      <c r="O616" s="42">
        <f t="shared" si="113"/>
        <v>0</v>
      </c>
      <c r="P616" s="42" t="b">
        <f t="shared" si="114"/>
        <v>0</v>
      </c>
      <c r="Q616" s="42">
        <f t="shared" si="108"/>
        <v>0.8</v>
      </c>
      <c r="R616" s="42" t="b">
        <f t="shared" si="115"/>
        <v>0</v>
      </c>
      <c r="S616" s="4">
        <f t="shared" si="116"/>
        <v>59.1</v>
      </c>
      <c r="T616" s="4" t="b">
        <f t="shared" si="117"/>
        <v>0</v>
      </c>
      <c r="U616" s="4">
        <f t="shared" si="118"/>
        <v>59.8</v>
      </c>
      <c r="V616" s="4" t="b">
        <f t="shared" si="119"/>
        <v>0</v>
      </c>
    </row>
    <row r="617" spans="1:22" x14ac:dyDescent="0.25">
      <c r="A617" t="s">
        <v>283</v>
      </c>
      <c r="B617">
        <v>616</v>
      </c>
      <c r="C617" t="s">
        <v>193</v>
      </c>
      <c r="D617">
        <v>4</v>
      </c>
      <c r="E617">
        <v>477114.9</v>
      </c>
      <c r="F617">
        <v>171339.4</v>
      </c>
      <c r="G617">
        <v>51.6</v>
      </c>
      <c r="H617">
        <v>51.6</v>
      </c>
      <c r="I617">
        <v>52.3</v>
      </c>
      <c r="J617">
        <v>52.3</v>
      </c>
      <c r="K617" s="4">
        <f t="shared" si="109"/>
        <v>0</v>
      </c>
      <c r="L617" s="4">
        <f t="shared" si="110"/>
        <v>0.7</v>
      </c>
      <c r="M617" s="7">
        <f t="shared" si="111"/>
        <v>0</v>
      </c>
      <c r="N617" s="7">
        <f t="shared" si="112"/>
        <v>0.7</v>
      </c>
      <c r="O617" s="42">
        <f t="shared" si="113"/>
        <v>0</v>
      </c>
      <c r="P617" s="42" t="b">
        <f t="shared" si="114"/>
        <v>0</v>
      </c>
      <c r="Q617" s="42">
        <f t="shared" si="108"/>
        <v>0.8</v>
      </c>
      <c r="R617" s="42" t="b">
        <f t="shared" si="115"/>
        <v>0</v>
      </c>
      <c r="S617" s="4">
        <f t="shared" si="116"/>
        <v>59.1</v>
      </c>
      <c r="T617" s="4" t="b">
        <f t="shared" si="117"/>
        <v>0</v>
      </c>
      <c r="U617" s="4">
        <f t="shared" si="118"/>
        <v>59.8</v>
      </c>
      <c r="V617" s="4" t="b">
        <f t="shared" si="119"/>
        <v>0</v>
      </c>
    </row>
    <row r="618" spans="1:22" x14ac:dyDescent="0.25">
      <c r="A618" t="s">
        <v>283</v>
      </c>
      <c r="B618">
        <v>617</v>
      </c>
      <c r="C618" t="s">
        <v>193</v>
      </c>
      <c r="D618">
        <v>6</v>
      </c>
      <c r="E618">
        <v>477113</v>
      </c>
      <c r="F618">
        <v>171342.8</v>
      </c>
      <c r="G618">
        <v>50.9</v>
      </c>
      <c r="H618">
        <v>50.9</v>
      </c>
      <c r="I618">
        <v>51.6</v>
      </c>
      <c r="J618">
        <v>51.6</v>
      </c>
      <c r="K618" s="4">
        <f t="shared" si="109"/>
        <v>0</v>
      </c>
      <c r="L618" s="4">
        <f t="shared" si="110"/>
        <v>0.7</v>
      </c>
      <c r="M618" s="7">
        <f t="shared" si="111"/>
        <v>0</v>
      </c>
      <c r="N618" s="7">
        <f t="shared" si="112"/>
        <v>0.7</v>
      </c>
      <c r="O618" s="42">
        <f t="shared" si="113"/>
        <v>0</v>
      </c>
      <c r="P618" s="42" t="b">
        <f t="shared" si="114"/>
        <v>0</v>
      </c>
      <c r="Q618" s="42">
        <f t="shared" si="108"/>
        <v>0.8</v>
      </c>
      <c r="R618" s="42" t="b">
        <f t="shared" si="115"/>
        <v>0</v>
      </c>
      <c r="S618" s="4">
        <f t="shared" si="116"/>
        <v>59.1</v>
      </c>
      <c r="T618" s="4" t="b">
        <f t="shared" si="117"/>
        <v>0</v>
      </c>
      <c r="U618" s="4">
        <f t="shared" si="118"/>
        <v>59.8</v>
      </c>
      <c r="V618" s="4" t="b">
        <f t="shared" si="119"/>
        <v>0</v>
      </c>
    </row>
    <row r="619" spans="1:22" x14ac:dyDescent="0.25">
      <c r="A619" t="s">
        <v>283</v>
      </c>
      <c r="B619">
        <v>618</v>
      </c>
      <c r="C619" t="s">
        <v>193</v>
      </c>
      <c r="D619">
        <v>5</v>
      </c>
      <c r="E619">
        <v>477113.3</v>
      </c>
      <c r="F619">
        <v>171341.4</v>
      </c>
      <c r="G619">
        <v>49.8</v>
      </c>
      <c r="H619">
        <v>49.8</v>
      </c>
      <c r="I619">
        <v>50.6</v>
      </c>
      <c r="J619">
        <v>50.6</v>
      </c>
      <c r="K619" s="4">
        <f t="shared" si="109"/>
        <v>0</v>
      </c>
      <c r="L619" s="4">
        <f t="shared" si="110"/>
        <v>0.8</v>
      </c>
      <c r="M619" s="7">
        <f t="shared" si="111"/>
        <v>0</v>
      </c>
      <c r="N619" s="7">
        <f t="shared" si="112"/>
        <v>0.8</v>
      </c>
      <c r="O619" s="42">
        <f t="shared" si="113"/>
        <v>0</v>
      </c>
      <c r="P619" s="42" t="b">
        <f t="shared" si="114"/>
        <v>0</v>
      </c>
      <c r="Q619" s="42">
        <f t="shared" si="108"/>
        <v>0.8</v>
      </c>
      <c r="R619" s="42" t="b">
        <f t="shared" si="115"/>
        <v>1</v>
      </c>
      <c r="S619" s="4">
        <f t="shared" si="116"/>
        <v>59.1</v>
      </c>
      <c r="T619" s="4" t="b">
        <f t="shared" si="117"/>
        <v>0</v>
      </c>
      <c r="U619" s="4">
        <f t="shared" si="118"/>
        <v>59.8</v>
      </c>
      <c r="V619" s="4" t="b">
        <f t="shared" si="119"/>
        <v>0</v>
      </c>
    </row>
    <row r="620" spans="1:22" x14ac:dyDescent="0.25">
      <c r="A620" t="s">
        <v>283</v>
      </c>
      <c r="B620">
        <v>619</v>
      </c>
      <c r="C620" t="s">
        <v>193</v>
      </c>
      <c r="D620">
        <v>4</v>
      </c>
      <c r="E620">
        <v>477114.9</v>
      </c>
      <c r="F620">
        <v>171339.4</v>
      </c>
      <c r="G620">
        <v>48.7</v>
      </c>
      <c r="H620">
        <v>48.7</v>
      </c>
      <c r="I620">
        <v>49.4</v>
      </c>
      <c r="J620">
        <v>49.4</v>
      </c>
      <c r="K620" s="4">
        <f t="shared" si="109"/>
        <v>0</v>
      </c>
      <c r="L620" s="4">
        <f t="shared" si="110"/>
        <v>0.7</v>
      </c>
      <c r="M620" s="7">
        <f t="shared" si="111"/>
        <v>0</v>
      </c>
      <c r="N620" s="7">
        <f t="shared" si="112"/>
        <v>0.7</v>
      </c>
      <c r="O620" s="42">
        <f t="shared" si="113"/>
        <v>0</v>
      </c>
      <c r="P620" s="42" t="b">
        <f t="shared" si="114"/>
        <v>0</v>
      </c>
      <c r="Q620" s="42">
        <f t="shared" si="108"/>
        <v>0.8</v>
      </c>
      <c r="R620" s="42" t="b">
        <f t="shared" si="115"/>
        <v>0</v>
      </c>
      <c r="S620" s="4">
        <f t="shared" si="116"/>
        <v>59.1</v>
      </c>
      <c r="T620" s="4" t="b">
        <f t="shared" si="117"/>
        <v>0</v>
      </c>
      <c r="U620" s="4">
        <f t="shared" si="118"/>
        <v>59.8</v>
      </c>
      <c r="V620" s="4" t="b">
        <f t="shared" si="119"/>
        <v>0</v>
      </c>
    </row>
    <row r="621" spans="1:22" x14ac:dyDescent="0.25">
      <c r="A621" t="s">
        <v>283</v>
      </c>
      <c r="B621">
        <v>620</v>
      </c>
      <c r="C621" t="s">
        <v>193</v>
      </c>
      <c r="D621">
        <v>6</v>
      </c>
      <c r="E621">
        <v>477113</v>
      </c>
      <c r="F621">
        <v>171342.8</v>
      </c>
      <c r="G621">
        <v>47.2</v>
      </c>
      <c r="H621">
        <v>47.2</v>
      </c>
      <c r="I621">
        <v>47.9</v>
      </c>
      <c r="J621">
        <v>47.9</v>
      </c>
      <c r="K621" s="4">
        <f t="shared" si="109"/>
        <v>0</v>
      </c>
      <c r="L621" s="4">
        <f t="shared" si="110"/>
        <v>0.7</v>
      </c>
      <c r="M621" s="7">
        <f t="shared" si="111"/>
        <v>0</v>
      </c>
      <c r="N621" s="7">
        <f t="shared" si="112"/>
        <v>0.7</v>
      </c>
      <c r="O621" s="42">
        <f t="shared" si="113"/>
        <v>0</v>
      </c>
      <c r="P621" s="42" t="b">
        <f t="shared" si="114"/>
        <v>0</v>
      </c>
      <c r="Q621" s="42">
        <f t="shared" si="108"/>
        <v>0.8</v>
      </c>
      <c r="R621" s="42" t="b">
        <f t="shared" si="115"/>
        <v>0</v>
      </c>
      <c r="S621" s="4">
        <f t="shared" si="116"/>
        <v>59.1</v>
      </c>
      <c r="T621" s="4" t="b">
        <f t="shared" si="117"/>
        <v>0</v>
      </c>
      <c r="U621" s="4">
        <f t="shared" si="118"/>
        <v>59.8</v>
      </c>
      <c r="V621" s="4" t="b">
        <f t="shared" si="119"/>
        <v>0</v>
      </c>
    </row>
    <row r="622" spans="1:22" x14ac:dyDescent="0.25">
      <c r="A622" t="s">
        <v>283</v>
      </c>
      <c r="B622">
        <v>621</v>
      </c>
      <c r="C622" t="s">
        <v>194</v>
      </c>
      <c r="D622">
        <v>1</v>
      </c>
      <c r="E622">
        <v>477063.8</v>
      </c>
      <c r="F622">
        <v>171377.7</v>
      </c>
      <c r="G622">
        <v>60.2</v>
      </c>
      <c r="H622">
        <v>60.2</v>
      </c>
      <c r="I622">
        <v>60.9</v>
      </c>
      <c r="J622">
        <v>60.9</v>
      </c>
      <c r="K622" s="4">
        <f t="shared" si="109"/>
        <v>0</v>
      </c>
      <c r="L622" s="4">
        <f t="shared" si="110"/>
        <v>0.7</v>
      </c>
      <c r="M622" s="7">
        <f t="shared" si="111"/>
        <v>0</v>
      </c>
      <c r="N622" s="7">
        <f t="shared" si="112"/>
        <v>0.7</v>
      </c>
      <c r="O622" s="42">
        <f t="shared" si="113"/>
        <v>0</v>
      </c>
      <c r="P622" s="42" t="b">
        <f t="shared" si="114"/>
        <v>1</v>
      </c>
      <c r="Q622" s="42">
        <f t="shared" si="108"/>
        <v>0.7</v>
      </c>
      <c r="R622" s="42" t="b">
        <f t="shared" si="115"/>
        <v>1</v>
      </c>
      <c r="S622" s="4">
        <f t="shared" si="116"/>
        <v>60.2</v>
      </c>
      <c r="T622" s="4" t="b">
        <f t="shared" si="117"/>
        <v>1</v>
      </c>
      <c r="U622" s="4">
        <f t="shared" si="118"/>
        <v>60.9</v>
      </c>
      <c r="V622" s="4" t="b">
        <f t="shared" si="119"/>
        <v>1</v>
      </c>
    </row>
    <row r="623" spans="1:22" x14ac:dyDescent="0.25">
      <c r="A623" t="s">
        <v>283</v>
      </c>
      <c r="B623">
        <v>622</v>
      </c>
      <c r="C623" t="s">
        <v>194</v>
      </c>
      <c r="D623">
        <v>2</v>
      </c>
      <c r="E623">
        <v>477068.5</v>
      </c>
      <c r="F623">
        <v>171376</v>
      </c>
      <c r="G623">
        <v>59.8</v>
      </c>
      <c r="H623">
        <v>59.8</v>
      </c>
      <c r="I623">
        <v>60.5</v>
      </c>
      <c r="J623">
        <v>60.5</v>
      </c>
      <c r="K623" s="4">
        <f t="shared" si="109"/>
        <v>0</v>
      </c>
      <c r="L623" s="4">
        <f t="shared" si="110"/>
        <v>0.7</v>
      </c>
      <c r="M623" s="7">
        <f t="shared" si="111"/>
        <v>0</v>
      </c>
      <c r="N623" s="7">
        <f t="shared" si="112"/>
        <v>0.7</v>
      </c>
      <c r="O623" s="42">
        <f t="shared" si="113"/>
        <v>0</v>
      </c>
      <c r="P623" s="42" t="b">
        <f t="shared" si="114"/>
        <v>0</v>
      </c>
      <c r="Q623" s="42">
        <f t="shared" si="108"/>
        <v>0.7</v>
      </c>
      <c r="R623" s="42" t="b">
        <f t="shared" si="115"/>
        <v>0</v>
      </c>
      <c r="S623" s="4">
        <f t="shared" si="116"/>
        <v>60.2</v>
      </c>
      <c r="T623" s="4" t="b">
        <f t="shared" si="117"/>
        <v>0</v>
      </c>
      <c r="U623" s="4">
        <f t="shared" si="118"/>
        <v>60.9</v>
      </c>
      <c r="V623" s="4" t="b">
        <f t="shared" si="119"/>
        <v>0</v>
      </c>
    </row>
    <row r="624" spans="1:22" x14ac:dyDescent="0.25">
      <c r="A624" t="s">
        <v>283</v>
      </c>
      <c r="B624">
        <v>623</v>
      </c>
      <c r="C624" t="s">
        <v>194</v>
      </c>
      <c r="D624">
        <v>1</v>
      </c>
      <c r="E624">
        <v>477063.8</v>
      </c>
      <c r="F624">
        <v>171377.7</v>
      </c>
      <c r="G624">
        <v>57.4</v>
      </c>
      <c r="H624">
        <v>57.4</v>
      </c>
      <c r="I624">
        <v>58.1</v>
      </c>
      <c r="J624">
        <v>58.1</v>
      </c>
      <c r="K624" s="4">
        <f t="shared" si="109"/>
        <v>0</v>
      </c>
      <c r="L624" s="4">
        <f t="shared" si="110"/>
        <v>0.7</v>
      </c>
      <c r="M624" s="7">
        <f t="shared" si="111"/>
        <v>0</v>
      </c>
      <c r="N624" s="7">
        <f t="shared" si="112"/>
        <v>0.7</v>
      </c>
      <c r="O624" s="42">
        <f t="shared" si="113"/>
        <v>0</v>
      </c>
      <c r="P624" s="42" t="b">
        <f t="shared" si="114"/>
        <v>0</v>
      </c>
      <c r="Q624" s="42">
        <f t="shared" si="108"/>
        <v>0.7</v>
      </c>
      <c r="R624" s="42" t="b">
        <f t="shared" si="115"/>
        <v>0</v>
      </c>
      <c r="S624" s="4">
        <f t="shared" si="116"/>
        <v>60.2</v>
      </c>
      <c r="T624" s="4" t="b">
        <f t="shared" si="117"/>
        <v>0</v>
      </c>
      <c r="U624" s="4">
        <f t="shared" si="118"/>
        <v>60.9</v>
      </c>
      <c r="V624" s="4" t="b">
        <f t="shared" si="119"/>
        <v>0</v>
      </c>
    </row>
    <row r="625" spans="1:22" x14ac:dyDescent="0.25">
      <c r="A625" t="s">
        <v>283</v>
      </c>
      <c r="B625">
        <v>624</v>
      </c>
      <c r="C625" t="s">
        <v>194</v>
      </c>
      <c r="D625">
        <v>5</v>
      </c>
      <c r="E625">
        <v>477059.8</v>
      </c>
      <c r="F625">
        <v>171373.5</v>
      </c>
      <c r="G625">
        <v>57.3</v>
      </c>
      <c r="H625">
        <v>57.3</v>
      </c>
      <c r="I625">
        <v>58</v>
      </c>
      <c r="J625">
        <v>58</v>
      </c>
      <c r="K625" s="4">
        <f t="shared" si="109"/>
        <v>0</v>
      </c>
      <c r="L625" s="4">
        <f t="shared" si="110"/>
        <v>0.7</v>
      </c>
      <c r="M625" s="7">
        <f t="shared" si="111"/>
        <v>0</v>
      </c>
      <c r="N625" s="7">
        <f t="shared" si="112"/>
        <v>0.7</v>
      </c>
      <c r="O625" s="42">
        <f t="shared" si="113"/>
        <v>0</v>
      </c>
      <c r="P625" s="42" t="b">
        <f t="shared" si="114"/>
        <v>0</v>
      </c>
      <c r="Q625" s="42">
        <f t="shared" si="108"/>
        <v>0.7</v>
      </c>
      <c r="R625" s="42" t="b">
        <f t="shared" si="115"/>
        <v>0</v>
      </c>
      <c r="S625" s="4">
        <f t="shared" si="116"/>
        <v>60.2</v>
      </c>
      <c r="T625" s="4" t="b">
        <f t="shared" si="117"/>
        <v>0</v>
      </c>
      <c r="U625" s="4">
        <f t="shared" si="118"/>
        <v>60.9</v>
      </c>
      <c r="V625" s="4" t="b">
        <f t="shared" si="119"/>
        <v>0</v>
      </c>
    </row>
    <row r="626" spans="1:22" x14ac:dyDescent="0.25">
      <c r="A626" t="s">
        <v>283</v>
      </c>
      <c r="B626">
        <v>625</v>
      </c>
      <c r="C626" t="s">
        <v>194</v>
      </c>
      <c r="D626">
        <v>3</v>
      </c>
      <c r="E626">
        <v>477069.5</v>
      </c>
      <c r="F626">
        <v>171371.4</v>
      </c>
      <c r="G626">
        <v>57</v>
      </c>
      <c r="H626">
        <v>57</v>
      </c>
      <c r="I626">
        <v>57.7</v>
      </c>
      <c r="J626">
        <v>57.7</v>
      </c>
      <c r="K626" s="4">
        <f t="shared" si="109"/>
        <v>0</v>
      </c>
      <c r="L626" s="4">
        <f t="shared" si="110"/>
        <v>0.7</v>
      </c>
      <c r="M626" s="7">
        <f t="shared" si="111"/>
        <v>0</v>
      </c>
      <c r="N626" s="7">
        <f t="shared" si="112"/>
        <v>0.7</v>
      </c>
      <c r="O626" s="42">
        <f t="shared" si="113"/>
        <v>0</v>
      </c>
      <c r="P626" s="42" t="b">
        <f t="shared" si="114"/>
        <v>0</v>
      </c>
      <c r="Q626" s="42">
        <f t="shared" si="108"/>
        <v>0.7</v>
      </c>
      <c r="R626" s="42" t="b">
        <f t="shared" si="115"/>
        <v>0</v>
      </c>
      <c r="S626" s="4">
        <f t="shared" si="116"/>
        <v>60.2</v>
      </c>
      <c r="T626" s="4" t="b">
        <f t="shared" si="117"/>
        <v>0</v>
      </c>
      <c r="U626" s="4">
        <f t="shared" si="118"/>
        <v>60.9</v>
      </c>
      <c r="V626" s="4" t="b">
        <f t="shared" si="119"/>
        <v>0</v>
      </c>
    </row>
    <row r="627" spans="1:22" x14ac:dyDescent="0.25">
      <c r="A627" t="s">
        <v>283</v>
      </c>
      <c r="B627">
        <v>626</v>
      </c>
      <c r="C627" t="s">
        <v>194</v>
      </c>
      <c r="D627">
        <v>2</v>
      </c>
      <c r="E627">
        <v>477068.5</v>
      </c>
      <c r="F627">
        <v>171376</v>
      </c>
      <c r="G627">
        <v>56.9</v>
      </c>
      <c r="H627">
        <v>56.9</v>
      </c>
      <c r="I627">
        <v>57.6</v>
      </c>
      <c r="J627">
        <v>57.6</v>
      </c>
      <c r="K627" s="4">
        <f t="shared" si="109"/>
        <v>0</v>
      </c>
      <c r="L627" s="4">
        <f t="shared" si="110"/>
        <v>0.7</v>
      </c>
      <c r="M627" s="7">
        <f t="shared" si="111"/>
        <v>0</v>
      </c>
      <c r="N627" s="7">
        <f t="shared" si="112"/>
        <v>0.7</v>
      </c>
      <c r="O627" s="42">
        <f t="shared" si="113"/>
        <v>0</v>
      </c>
      <c r="P627" s="42" t="b">
        <f t="shared" si="114"/>
        <v>0</v>
      </c>
      <c r="Q627" s="42">
        <f t="shared" si="108"/>
        <v>0.7</v>
      </c>
      <c r="R627" s="42" t="b">
        <f t="shared" si="115"/>
        <v>0</v>
      </c>
      <c r="S627" s="4">
        <f t="shared" si="116"/>
        <v>60.2</v>
      </c>
      <c r="T627" s="4" t="b">
        <f t="shared" si="117"/>
        <v>0</v>
      </c>
      <c r="U627" s="4">
        <f t="shared" si="118"/>
        <v>60.9</v>
      </c>
      <c r="V627" s="4" t="b">
        <f t="shared" si="119"/>
        <v>0</v>
      </c>
    </row>
    <row r="628" spans="1:22" x14ac:dyDescent="0.25">
      <c r="A628" t="s">
        <v>283</v>
      </c>
      <c r="B628">
        <v>627</v>
      </c>
      <c r="C628" t="s">
        <v>194</v>
      </c>
      <c r="D628">
        <v>5</v>
      </c>
      <c r="E628">
        <v>477059.8</v>
      </c>
      <c r="F628">
        <v>171373.5</v>
      </c>
      <c r="G628">
        <v>54.3</v>
      </c>
      <c r="H628">
        <v>54.3</v>
      </c>
      <c r="I628">
        <v>55</v>
      </c>
      <c r="J628">
        <v>55</v>
      </c>
      <c r="K628" s="4">
        <f t="shared" si="109"/>
        <v>0</v>
      </c>
      <c r="L628" s="4">
        <f t="shared" si="110"/>
        <v>0.7</v>
      </c>
      <c r="M628" s="7">
        <f t="shared" si="111"/>
        <v>0</v>
      </c>
      <c r="N628" s="7">
        <f t="shared" si="112"/>
        <v>0.7</v>
      </c>
      <c r="O628" s="42">
        <f t="shared" si="113"/>
        <v>0</v>
      </c>
      <c r="P628" s="42" t="b">
        <f t="shared" si="114"/>
        <v>0</v>
      </c>
      <c r="Q628" s="42">
        <f t="shared" si="108"/>
        <v>0.7</v>
      </c>
      <c r="R628" s="42" t="b">
        <f t="shared" si="115"/>
        <v>0</v>
      </c>
      <c r="S628" s="4">
        <f t="shared" si="116"/>
        <v>60.2</v>
      </c>
      <c r="T628" s="4" t="b">
        <f t="shared" si="117"/>
        <v>0</v>
      </c>
      <c r="U628" s="4">
        <f t="shared" si="118"/>
        <v>60.9</v>
      </c>
      <c r="V628" s="4" t="b">
        <f t="shared" si="119"/>
        <v>0</v>
      </c>
    </row>
    <row r="629" spans="1:22" x14ac:dyDescent="0.25">
      <c r="A629" t="s">
        <v>283</v>
      </c>
      <c r="B629">
        <v>628</v>
      </c>
      <c r="C629" t="s">
        <v>194</v>
      </c>
      <c r="D629">
        <v>3</v>
      </c>
      <c r="E629">
        <v>477069.5</v>
      </c>
      <c r="F629">
        <v>171371.4</v>
      </c>
      <c r="G629">
        <v>54</v>
      </c>
      <c r="H629">
        <v>54</v>
      </c>
      <c r="I629">
        <v>54.7</v>
      </c>
      <c r="J629">
        <v>54.7</v>
      </c>
      <c r="K629" s="4">
        <f t="shared" si="109"/>
        <v>0</v>
      </c>
      <c r="L629" s="4">
        <f t="shared" si="110"/>
        <v>0.7</v>
      </c>
      <c r="M629" s="7">
        <f t="shared" si="111"/>
        <v>0</v>
      </c>
      <c r="N629" s="7">
        <f t="shared" si="112"/>
        <v>0.7</v>
      </c>
      <c r="O629" s="42">
        <f t="shared" si="113"/>
        <v>0</v>
      </c>
      <c r="P629" s="42" t="b">
        <f t="shared" si="114"/>
        <v>0</v>
      </c>
      <c r="Q629" s="42">
        <f t="shared" si="108"/>
        <v>0.7</v>
      </c>
      <c r="R629" s="42" t="b">
        <f t="shared" si="115"/>
        <v>0</v>
      </c>
      <c r="S629" s="4">
        <f t="shared" si="116"/>
        <v>60.2</v>
      </c>
      <c r="T629" s="4" t="b">
        <f t="shared" si="117"/>
        <v>0</v>
      </c>
      <c r="U629" s="4">
        <f t="shared" si="118"/>
        <v>60.9</v>
      </c>
      <c r="V629" s="4" t="b">
        <f t="shared" si="119"/>
        <v>0</v>
      </c>
    </row>
    <row r="630" spans="1:22" x14ac:dyDescent="0.25">
      <c r="A630" t="s">
        <v>283</v>
      </c>
      <c r="B630">
        <v>629</v>
      </c>
      <c r="C630" t="s">
        <v>194</v>
      </c>
      <c r="D630">
        <v>4</v>
      </c>
      <c r="E630">
        <v>477063.9</v>
      </c>
      <c r="F630">
        <v>171367.9</v>
      </c>
      <c r="G630">
        <v>51.3</v>
      </c>
      <c r="H630">
        <v>51.3</v>
      </c>
      <c r="I630">
        <v>52</v>
      </c>
      <c r="J630">
        <v>52</v>
      </c>
      <c r="K630" s="4">
        <f t="shared" si="109"/>
        <v>0</v>
      </c>
      <c r="L630" s="4">
        <f t="shared" si="110"/>
        <v>0.7</v>
      </c>
      <c r="M630" s="7">
        <f t="shared" si="111"/>
        <v>0</v>
      </c>
      <c r="N630" s="7">
        <f t="shared" si="112"/>
        <v>0.7</v>
      </c>
      <c r="O630" s="42">
        <f t="shared" si="113"/>
        <v>0</v>
      </c>
      <c r="P630" s="42" t="b">
        <f t="shared" si="114"/>
        <v>0</v>
      </c>
      <c r="Q630" s="42">
        <f t="shared" si="108"/>
        <v>0.7</v>
      </c>
      <c r="R630" s="42" t="b">
        <f t="shared" si="115"/>
        <v>0</v>
      </c>
      <c r="S630" s="4">
        <f t="shared" si="116"/>
        <v>60.2</v>
      </c>
      <c r="T630" s="4" t="b">
        <f t="shared" si="117"/>
        <v>0</v>
      </c>
      <c r="U630" s="4">
        <f t="shared" si="118"/>
        <v>60.9</v>
      </c>
      <c r="V630" s="4" t="b">
        <f t="shared" si="119"/>
        <v>0</v>
      </c>
    </row>
    <row r="631" spans="1:22" x14ac:dyDescent="0.25">
      <c r="A631" t="s">
        <v>283</v>
      </c>
      <c r="B631">
        <v>630</v>
      </c>
      <c r="C631" t="s">
        <v>194</v>
      </c>
      <c r="D631">
        <v>4</v>
      </c>
      <c r="E631">
        <v>477063.9</v>
      </c>
      <c r="F631">
        <v>171367.9</v>
      </c>
      <c r="G631">
        <v>47.6</v>
      </c>
      <c r="H631">
        <v>47.6</v>
      </c>
      <c r="I631">
        <v>48.3</v>
      </c>
      <c r="J631">
        <v>48.3</v>
      </c>
      <c r="K631" s="4">
        <f t="shared" si="109"/>
        <v>0</v>
      </c>
      <c r="L631" s="4">
        <f t="shared" si="110"/>
        <v>0.7</v>
      </c>
      <c r="M631" s="7">
        <f t="shared" si="111"/>
        <v>0</v>
      </c>
      <c r="N631" s="7">
        <f t="shared" si="112"/>
        <v>0.7</v>
      </c>
      <c r="O631" s="42">
        <f t="shared" si="113"/>
        <v>0</v>
      </c>
      <c r="P631" s="42" t="b">
        <f t="shared" si="114"/>
        <v>0</v>
      </c>
      <c r="Q631" s="42">
        <f t="shared" si="108"/>
        <v>0.7</v>
      </c>
      <c r="R631" s="42" t="b">
        <f t="shared" si="115"/>
        <v>0</v>
      </c>
      <c r="S631" s="4">
        <f t="shared" si="116"/>
        <v>60.2</v>
      </c>
      <c r="T631" s="4" t="b">
        <f t="shared" si="117"/>
        <v>0</v>
      </c>
      <c r="U631" s="4">
        <f t="shared" si="118"/>
        <v>60.9</v>
      </c>
      <c r="V631" s="4" t="b">
        <f t="shared" si="119"/>
        <v>0</v>
      </c>
    </row>
    <row r="632" spans="1:22" x14ac:dyDescent="0.25">
      <c r="A632" t="s">
        <v>283</v>
      </c>
      <c r="B632">
        <v>631</v>
      </c>
      <c r="C632" t="s">
        <v>195</v>
      </c>
      <c r="D632">
        <v>1</v>
      </c>
      <c r="E632">
        <v>477049.2</v>
      </c>
      <c r="F632">
        <v>171384.6</v>
      </c>
      <c r="G632">
        <v>60</v>
      </c>
      <c r="H632">
        <v>60</v>
      </c>
      <c r="I632">
        <v>60.7</v>
      </c>
      <c r="J632">
        <v>60.7</v>
      </c>
      <c r="K632" s="4">
        <f t="shared" si="109"/>
        <v>0</v>
      </c>
      <c r="L632" s="4">
        <f t="shared" si="110"/>
        <v>0.7</v>
      </c>
      <c r="M632" s="7">
        <f t="shared" si="111"/>
        <v>0</v>
      </c>
      <c r="N632" s="7">
        <f t="shared" si="112"/>
        <v>0.7</v>
      </c>
      <c r="O632" s="42">
        <f t="shared" si="113"/>
        <v>0.1</v>
      </c>
      <c r="P632" s="42" t="b">
        <f t="shared" si="114"/>
        <v>0</v>
      </c>
      <c r="Q632" s="42">
        <f t="shared" si="108"/>
        <v>0.7</v>
      </c>
      <c r="R632" s="42" t="b">
        <f t="shared" si="115"/>
        <v>1</v>
      </c>
      <c r="S632" s="4">
        <f t="shared" si="116"/>
        <v>60</v>
      </c>
      <c r="T632" s="4" t="b">
        <f t="shared" si="117"/>
        <v>1</v>
      </c>
      <c r="U632" s="4">
        <f t="shared" si="118"/>
        <v>60.7</v>
      </c>
      <c r="V632" s="4" t="b">
        <f t="shared" si="119"/>
        <v>1</v>
      </c>
    </row>
    <row r="633" spans="1:22" x14ac:dyDescent="0.25">
      <c r="A633" t="s">
        <v>283</v>
      </c>
      <c r="B633">
        <v>632</v>
      </c>
      <c r="C633" t="s">
        <v>195</v>
      </c>
      <c r="D633">
        <v>4</v>
      </c>
      <c r="E633">
        <v>477053.6</v>
      </c>
      <c r="F633">
        <v>171377.2</v>
      </c>
      <c r="G633">
        <v>59</v>
      </c>
      <c r="H633">
        <v>59</v>
      </c>
      <c r="I633">
        <v>59.7</v>
      </c>
      <c r="J633">
        <v>59.7</v>
      </c>
      <c r="K633" s="4">
        <f t="shared" si="109"/>
        <v>0</v>
      </c>
      <c r="L633" s="4">
        <f t="shared" si="110"/>
        <v>0.7</v>
      </c>
      <c r="M633" s="7">
        <f t="shared" si="111"/>
        <v>0</v>
      </c>
      <c r="N633" s="7">
        <f t="shared" si="112"/>
        <v>0.7</v>
      </c>
      <c r="O633" s="42">
        <f t="shared" si="113"/>
        <v>0.1</v>
      </c>
      <c r="P633" s="42" t="b">
        <f t="shared" si="114"/>
        <v>0</v>
      </c>
      <c r="Q633" s="42">
        <f t="shared" si="108"/>
        <v>0.7</v>
      </c>
      <c r="R633" s="42" t="b">
        <f t="shared" si="115"/>
        <v>0</v>
      </c>
      <c r="S633" s="4">
        <f t="shared" si="116"/>
        <v>60</v>
      </c>
      <c r="T633" s="4" t="b">
        <f t="shared" si="117"/>
        <v>0</v>
      </c>
      <c r="U633" s="4">
        <f t="shared" si="118"/>
        <v>60.7</v>
      </c>
      <c r="V633" s="4" t="b">
        <f t="shared" si="119"/>
        <v>0</v>
      </c>
    </row>
    <row r="634" spans="1:22" x14ac:dyDescent="0.25">
      <c r="A634" t="s">
        <v>283</v>
      </c>
      <c r="B634">
        <v>633</v>
      </c>
      <c r="C634" t="s">
        <v>195</v>
      </c>
      <c r="D634">
        <v>8</v>
      </c>
      <c r="E634">
        <v>477046.3</v>
      </c>
      <c r="F634">
        <v>171381.1</v>
      </c>
      <c r="G634">
        <v>58.5</v>
      </c>
      <c r="H634">
        <v>58.5</v>
      </c>
      <c r="I634">
        <v>59.2</v>
      </c>
      <c r="J634">
        <v>59.2</v>
      </c>
      <c r="K634" s="4">
        <f t="shared" si="109"/>
        <v>0</v>
      </c>
      <c r="L634" s="4">
        <f t="shared" si="110"/>
        <v>0.7</v>
      </c>
      <c r="M634" s="7">
        <f t="shared" si="111"/>
        <v>0</v>
      </c>
      <c r="N634" s="7">
        <f t="shared" si="112"/>
        <v>0.7</v>
      </c>
      <c r="O634" s="42">
        <f t="shared" si="113"/>
        <v>0.1</v>
      </c>
      <c r="P634" s="42" t="b">
        <f t="shared" si="114"/>
        <v>0</v>
      </c>
      <c r="Q634" s="42">
        <f t="shared" si="108"/>
        <v>0.7</v>
      </c>
      <c r="R634" s="42" t="b">
        <f t="shared" si="115"/>
        <v>0</v>
      </c>
      <c r="S634" s="4">
        <f t="shared" si="116"/>
        <v>60</v>
      </c>
      <c r="T634" s="4" t="b">
        <f t="shared" si="117"/>
        <v>0</v>
      </c>
      <c r="U634" s="4">
        <f t="shared" si="118"/>
        <v>60.7</v>
      </c>
      <c r="V634" s="4" t="b">
        <f t="shared" si="119"/>
        <v>0</v>
      </c>
    </row>
    <row r="635" spans="1:22" x14ac:dyDescent="0.25">
      <c r="A635" t="s">
        <v>283</v>
      </c>
      <c r="B635">
        <v>634</v>
      </c>
      <c r="C635" t="s">
        <v>195</v>
      </c>
      <c r="D635">
        <v>3</v>
      </c>
      <c r="E635">
        <v>477051.2</v>
      </c>
      <c r="F635">
        <v>171378.6</v>
      </c>
      <c r="G635">
        <v>57.7</v>
      </c>
      <c r="H635">
        <v>57.7</v>
      </c>
      <c r="I635">
        <v>58.4</v>
      </c>
      <c r="J635">
        <v>58.4</v>
      </c>
      <c r="K635" s="4">
        <f t="shared" si="109"/>
        <v>0</v>
      </c>
      <c r="L635" s="4">
        <f t="shared" si="110"/>
        <v>0.7</v>
      </c>
      <c r="M635" s="7">
        <f t="shared" si="111"/>
        <v>0</v>
      </c>
      <c r="N635" s="7">
        <f t="shared" si="112"/>
        <v>0.7</v>
      </c>
      <c r="O635" s="42">
        <f t="shared" si="113"/>
        <v>0.1</v>
      </c>
      <c r="P635" s="42" t="b">
        <f t="shared" si="114"/>
        <v>0</v>
      </c>
      <c r="Q635" s="42">
        <f t="shared" si="108"/>
        <v>0.7</v>
      </c>
      <c r="R635" s="42" t="b">
        <f t="shared" si="115"/>
        <v>0</v>
      </c>
      <c r="S635" s="4">
        <f t="shared" si="116"/>
        <v>60</v>
      </c>
      <c r="T635" s="4" t="b">
        <f t="shared" si="117"/>
        <v>0</v>
      </c>
      <c r="U635" s="4">
        <f t="shared" si="118"/>
        <v>60.7</v>
      </c>
      <c r="V635" s="4" t="b">
        <f t="shared" si="119"/>
        <v>0</v>
      </c>
    </row>
    <row r="636" spans="1:22" x14ac:dyDescent="0.25">
      <c r="A636" t="s">
        <v>283</v>
      </c>
      <c r="B636">
        <v>635</v>
      </c>
      <c r="C636" t="s">
        <v>195</v>
      </c>
      <c r="D636">
        <v>1</v>
      </c>
      <c r="E636">
        <v>477049.2</v>
      </c>
      <c r="F636">
        <v>171384.6</v>
      </c>
      <c r="G636">
        <v>57.4</v>
      </c>
      <c r="H636">
        <v>57.4</v>
      </c>
      <c r="I636">
        <v>58.1</v>
      </c>
      <c r="J636">
        <v>58.1</v>
      </c>
      <c r="K636" s="4">
        <f t="shared" si="109"/>
        <v>0</v>
      </c>
      <c r="L636" s="4">
        <f t="shared" si="110"/>
        <v>0.7</v>
      </c>
      <c r="M636" s="7">
        <f t="shared" si="111"/>
        <v>0</v>
      </c>
      <c r="N636" s="7">
        <f t="shared" si="112"/>
        <v>0.7</v>
      </c>
      <c r="O636" s="42">
        <f t="shared" si="113"/>
        <v>0.1</v>
      </c>
      <c r="P636" s="42" t="b">
        <f t="shared" si="114"/>
        <v>0</v>
      </c>
      <c r="Q636" s="42">
        <f t="shared" si="108"/>
        <v>0.7</v>
      </c>
      <c r="R636" s="42" t="b">
        <f t="shared" si="115"/>
        <v>0</v>
      </c>
      <c r="S636" s="4">
        <f t="shared" si="116"/>
        <v>60</v>
      </c>
      <c r="T636" s="4" t="b">
        <f t="shared" si="117"/>
        <v>0</v>
      </c>
      <c r="U636" s="4">
        <f t="shared" si="118"/>
        <v>60.7</v>
      </c>
      <c r="V636" s="4" t="b">
        <f t="shared" si="119"/>
        <v>0</v>
      </c>
    </row>
    <row r="637" spans="1:22" x14ac:dyDescent="0.25">
      <c r="A637" t="s">
        <v>283</v>
      </c>
      <c r="B637">
        <v>636</v>
      </c>
      <c r="C637" t="s">
        <v>195</v>
      </c>
      <c r="D637">
        <v>7</v>
      </c>
      <c r="E637">
        <v>477044.9</v>
      </c>
      <c r="F637">
        <v>171373.4</v>
      </c>
      <c r="G637">
        <v>57.2</v>
      </c>
      <c r="H637">
        <v>57.2</v>
      </c>
      <c r="I637">
        <v>57.9</v>
      </c>
      <c r="J637">
        <v>57.9</v>
      </c>
      <c r="K637" s="4">
        <f t="shared" si="109"/>
        <v>0</v>
      </c>
      <c r="L637" s="4">
        <f t="shared" si="110"/>
        <v>0.7</v>
      </c>
      <c r="M637" s="7">
        <f t="shared" si="111"/>
        <v>0</v>
      </c>
      <c r="N637" s="7">
        <f t="shared" si="112"/>
        <v>0.7</v>
      </c>
      <c r="O637" s="42">
        <f t="shared" si="113"/>
        <v>0.1</v>
      </c>
      <c r="P637" s="42" t="b">
        <f t="shared" si="114"/>
        <v>0</v>
      </c>
      <c r="Q637" s="42">
        <f t="shared" si="108"/>
        <v>0.7</v>
      </c>
      <c r="R637" s="42" t="b">
        <f t="shared" si="115"/>
        <v>0</v>
      </c>
      <c r="S637" s="4">
        <f t="shared" si="116"/>
        <v>60</v>
      </c>
      <c r="T637" s="4" t="b">
        <f t="shared" si="117"/>
        <v>0</v>
      </c>
      <c r="U637" s="4">
        <f t="shared" si="118"/>
        <v>60.7</v>
      </c>
      <c r="V637" s="4" t="b">
        <f t="shared" si="119"/>
        <v>0</v>
      </c>
    </row>
    <row r="638" spans="1:22" x14ac:dyDescent="0.25">
      <c r="A638" t="s">
        <v>283</v>
      </c>
      <c r="B638">
        <v>637</v>
      </c>
      <c r="C638" t="s">
        <v>195</v>
      </c>
      <c r="D638">
        <v>5</v>
      </c>
      <c r="E638">
        <v>477054.4</v>
      </c>
      <c r="F638">
        <v>171372.4</v>
      </c>
      <c r="G638">
        <v>56.8</v>
      </c>
      <c r="H638">
        <v>56.8</v>
      </c>
      <c r="I638">
        <v>57.5</v>
      </c>
      <c r="J638">
        <v>57.5</v>
      </c>
      <c r="K638" s="4">
        <f t="shared" si="109"/>
        <v>0</v>
      </c>
      <c r="L638" s="4">
        <f t="shared" si="110"/>
        <v>0.7</v>
      </c>
      <c r="M638" s="7">
        <f t="shared" si="111"/>
        <v>0</v>
      </c>
      <c r="N638" s="7">
        <f t="shared" si="112"/>
        <v>0.7</v>
      </c>
      <c r="O638" s="42">
        <f t="shared" si="113"/>
        <v>0.1</v>
      </c>
      <c r="P638" s="42" t="b">
        <f t="shared" si="114"/>
        <v>0</v>
      </c>
      <c r="Q638" s="42">
        <f t="shared" si="108"/>
        <v>0.7</v>
      </c>
      <c r="R638" s="42" t="b">
        <f t="shared" si="115"/>
        <v>0</v>
      </c>
      <c r="S638" s="4">
        <f t="shared" si="116"/>
        <v>60</v>
      </c>
      <c r="T638" s="4" t="b">
        <f t="shared" si="117"/>
        <v>0</v>
      </c>
      <c r="U638" s="4">
        <f t="shared" si="118"/>
        <v>60.7</v>
      </c>
      <c r="V638" s="4" t="b">
        <f t="shared" si="119"/>
        <v>0</v>
      </c>
    </row>
    <row r="639" spans="1:22" x14ac:dyDescent="0.25">
      <c r="A639" t="s">
        <v>283</v>
      </c>
      <c r="B639">
        <v>638</v>
      </c>
      <c r="C639" t="s">
        <v>195</v>
      </c>
      <c r="D639">
        <v>2</v>
      </c>
      <c r="E639">
        <v>477050.9</v>
      </c>
      <c r="F639">
        <v>171381.4</v>
      </c>
      <c r="G639">
        <v>56.7</v>
      </c>
      <c r="H639">
        <v>56.7</v>
      </c>
      <c r="I639">
        <v>57.3</v>
      </c>
      <c r="J639">
        <v>57.3</v>
      </c>
      <c r="K639" s="4">
        <f t="shared" si="109"/>
        <v>0</v>
      </c>
      <c r="L639" s="4">
        <f t="shared" si="110"/>
        <v>0.6</v>
      </c>
      <c r="M639" s="7">
        <f t="shared" si="111"/>
        <v>0</v>
      </c>
      <c r="N639" s="7">
        <f t="shared" si="112"/>
        <v>0.6</v>
      </c>
      <c r="O639" s="42">
        <f t="shared" si="113"/>
        <v>0.1</v>
      </c>
      <c r="P639" s="42" t="b">
        <f t="shared" si="114"/>
        <v>0</v>
      </c>
      <c r="Q639" s="42">
        <f t="shared" si="108"/>
        <v>0.7</v>
      </c>
      <c r="R639" s="42" t="b">
        <f t="shared" si="115"/>
        <v>0</v>
      </c>
      <c r="S639" s="4">
        <f t="shared" si="116"/>
        <v>60</v>
      </c>
      <c r="T639" s="4" t="b">
        <f t="shared" si="117"/>
        <v>0</v>
      </c>
      <c r="U639" s="4">
        <f t="shared" si="118"/>
        <v>60.7</v>
      </c>
      <c r="V639" s="4" t="b">
        <f t="shared" si="119"/>
        <v>0</v>
      </c>
    </row>
    <row r="640" spans="1:22" x14ac:dyDescent="0.25">
      <c r="A640" t="s">
        <v>283</v>
      </c>
      <c r="B640">
        <v>639</v>
      </c>
      <c r="C640" t="s">
        <v>195</v>
      </c>
      <c r="D640">
        <v>4</v>
      </c>
      <c r="E640">
        <v>477053.6</v>
      </c>
      <c r="F640">
        <v>171377.2</v>
      </c>
      <c r="G640">
        <v>56.5</v>
      </c>
      <c r="H640">
        <v>56.5</v>
      </c>
      <c r="I640">
        <v>57.2</v>
      </c>
      <c r="J640">
        <v>57.2</v>
      </c>
      <c r="K640" s="4">
        <f t="shared" si="109"/>
        <v>0</v>
      </c>
      <c r="L640" s="4">
        <f t="shared" si="110"/>
        <v>0.7</v>
      </c>
      <c r="M640" s="7">
        <f t="shared" si="111"/>
        <v>0</v>
      </c>
      <c r="N640" s="7">
        <f t="shared" si="112"/>
        <v>0.7</v>
      </c>
      <c r="O640" s="42">
        <f t="shared" si="113"/>
        <v>0.1</v>
      </c>
      <c r="P640" s="42" t="b">
        <f t="shared" si="114"/>
        <v>0</v>
      </c>
      <c r="Q640" s="42">
        <f t="shared" si="108"/>
        <v>0.7</v>
      </c>
      <c r="R640" s="42" t="b">
        <f t="shared" si="115"/>
        <v>0</v>
      </c>
      <c r="S640" s="4">
        <f t="shared" si="116"/>
        <v>60</v>
      </c>
      <c r="T640" s="4" t="b">
        <f t="shared" si="117"/>
        <v>0</v>
      </c>
      <c r="U640" s="4">
        <f t="shared" si="118"/>
        <v>60.7</v>
      </c>
      <c r="V640" s="4" t="b">
        <f t="shared" si="119"/>
        <v>0</v>
      </c>
    </row>
    <row r="641" spans="1:22" x14ac:dyDescent="0.25">
      <c r="A641" t="s">
        <v>283</v>
      </c>
      <c r="B641">
        <v>640</v>
      </c>
      <c r="C641" t="s">
        <v>195</v>
      </c>
      <c r="D641">
        <v>8</v>
      </c>
      <c r="E641">
        <v>477046.3</v>
      </c>
      <c r="F641">
        <v>171381.1</v>
      </c>
      <c r="G641">
        <v>55.7</v>
      </c>
      <c r="H641">
        <v>55.7</v>
      </c>
      <c r="I641">
        <v>56.4</v>
      </c>
      <c r="J641">
        <v>56.4</v>
      </c>
      <c r="K641" s="4">
        <f t="shared" si="109"/>
        <v>0</v>
      </c>
      <c r="L641" s="4">
        <f t="shared" si="110"/>
        <v>0.7</v>
      </c>
      <c r="M641" s="7">
        <f t="shared" si="111"/>
        <v>0</v>
      </c>
      <c r="N641" s="7">
        <f t="shared" si="112"/>
        <v>0.7</v>
      </c>
      <c r="O641" s="42">
        <f t="shared" si="113"/>
        <v>0.1</v>
      </c>
      <c r="P641" s="42" t="b">
        <f t="shared" si="114"/>
        <v>0</v>
      </c>
      <c r="Q641" s="42">
        <f t="shared" si="108"/>
        <v>0.7</v>
      </c>
      <c r="R641" s="42" t="b">
        <f t="shared" si="115"/>
        <v>0</v>
      </c>
      <c r="S641" s="4">
        <f t="shared" si="116"/>
        <v>60</v>
      </c>
      <c r="T641" s="4" t="b">
        <f t="shared" si="117"/>
        <v>0</v>
      </c>
      <c r="U641" s="4">
        <f t="shared" si="118"/>
        <v>60.7</v>
      </c>
      <c r="V641" s="4" t="b">
        <f t="shared" si="119"/>
        <v>0</v>
      </c>
    </row>
    <row r="642" spans="1:22" x14ac:dyDescent="0.25">
      <c r="A642" t="s">
        <v>283</v>
      </c>
      <c r="B642">
        <v>641</v>
      </c>
      <c r="C642" t="s">
        <v>195</v>
      </c>
      <c r="D642">
        <v>3</v>
      </c>
      <c r="E642">
        <v>477051.2</v>
      </c>
      <c r="F642">
        <v>171378.6</v>
      </c>
      <c r="G642">
        <v>55.2</v>
      </c>
      <c r="H642">
        <v>55.2</v>
      </c>
      <c r="I642">
        <v>55.9</v>
      </c>
      <c r="J642">
        <v>55.9</v>
      </c>
      <c r="K642" s="4">
        <f t="shared" si="109"/>
        <v>0</v>
      </c>
      <c r="L642" s="4">
        <f t="shared" si="110"/>
        <v>0.7</v>
      </c>
      <c r="M642" s="7">
        <f t="shared" si="111"/>
        <v>0</v>
      </c>
      <c r="N642" s="7">
        <f t="shared" si="112"/>
        <v>0.7</v>
      </c>
      <c r="O642" s="42">
        <f t="shared" si="113"/>
        <v>0.1</v>
      </c>
      <c r="P642" s="42" t="b">
        <f t="shared" si="114"/>
        <v>0</v>
      </c>
      <c r="Q642" s="42">
        <f t="shared" ref="Q642:Q705" si="120">_xlfn.MAXIFS(N:N,C:C,C642)</f>
        <v>0.7</v>
      </c>
      <c r="R642" s="42" t="b">
        <f t="shared" si="115"/>
        <v>0</v>
      </c>
      <c r="S642" s="4">
        <f t="shared" si="116"/>
        <v>60</v>
      </c>
      <c r="T642" s="4" t="b">
        <f t="shared" si="117"/>
        <v>0</v>
      </c>
      <c r="U642" s="4">
        <f t="shared" si="118"/>
        <v>60.7</v>
      </c>
      <c r="V642" s="4" t="b">
        <f t="shared" si="119"/>
        <v>0</v>
      </c>
    </row>
    <row r="643" spans="1:22" x14ac:dyDescent="0.25">
      <c r="A643" t="s">
        <v>283</v>
      </c>
      <c r="B643">
        <v>642</v>
      </c>
      <c r="C643" t="s">
        <v>195</v>
      </c>
      <c r="D643">
        <v>2</v>
      </c>
      <c r="E643">
        <v>477050.9</v>
      </c>
      <c r="F643">
        <v>171381.4</v>
      </c>
      <c r="G643">
        <v>54.1</v>
      </c>
      <c r="H643">
        <v>54.1</v>
      </c>
      <c r="I643">
        <v>54.7</v>
      </c>
      <c r="J643">
        <v>54.8</v>
      </c>
      <c r="K643" s="4">
        <f t="shared" ref="K643:K706" si="121">ROUND(H643-G643,1)</f>
        <v>0</v>
      </c>
      <c r="L643" s="4">
        <f t="shared" ref="L643:L706" si="122">ROUND(J643-G643,1)</f>
        <v>0.7</v>
      </c>
      <c r="M643" s="7">
        <f t="shared" ref="M643:M706" si="123">ABS(K643)</f>
        <v>0</v>
      </c>
      <c r="N643" s="7">
        <f t="shared" ref="N643:N706" si="124">ABS(L643)</f>
        <v>0.7</v>
      </c>
      <c r="O643" s="42">
        <f t="shared" ref="O643:O706" si="125">_xlfn.MAXIFS(M:M,C:C,C643)</f>
        <v>0.1</v>
      </c>
      <c r="P643" s="42" t="b">
        <f t="shared" ref="P643:P706" si="126">AND(O643=M643,_xlfn.MAXIFS(H:H,C:C,C643,M:M,O643)=H643)</f>
        <v>0</v>
      </c>
      <c r="Q643" s="42">
        <f t="shared" si="120"/>
        <v>0.7</v>
      </c>
      <c r="R643" s="42" t="b">
        <f t="shared" ref="R643:R706" si="127">AND(Q643=N643,_xlfn.MAXIFS(J:J,C:C,C643,N:N,Q643)=J643)</f>
        <v>0</v>
      </c>
      <c r="S643" s="4">
        <f t="shared" ref="S643:S706" si="128">_xlfn.MAXIFS(H:H,C:C,C643)</f>
        <v>60</v>
      </c>
      <c r="T643" s="4" t="b">
        <f t="shared" ref="T643:T706" si="129">AND(S643=H643,_xlfn.MAXIFS(H:H,C:C,C643,H:H,S643)=H643)</f>
        <v>0</v>
      </c>
      <c r="U643" s="4">
        <f t="shared" ref="U643:U706" si="130">_xlfn.MAXIFS(J:J,C:C,C643)</f>
        <v>60.7</v>
      </c>
      <c r="V643" s="4" t="b">
        <f t="shared" ref="V643:V706" si="131">AND(U643=J643,_xlfn.MAXIFS(J:J,C:C,C643,J:J,U643)=J643)</f>
        <v>0</v>
      </c>
    </row>
    <row r="644" spans="1:22" x14ac:dyDescent="0.25">
      <c r="A644" t="s">
        <v>283</v>
      </c>
      <c r="B644">
        <v>643</v>
      </c>
      <c r="C644" t="s">
        <v>195</v>
      </c>
      <c r="D644">
        <v>5</v>
      </c>
      <c r="E644">
        <v>477054.4</v>
      </c>
      <c r="F644">
        <v>171372.4</v>
      </c>
      <c r="G644">
        <v>54</v>
      </c>
      <c r="H644">
        <v>54.1</v>
      </c>
      <c r="I644">
        <v>54.7</v>
      </c>
      <c r="J644">
        <v>54.7</v>
      </c>
      <c r="K644" s="4">
        <f t="shared" si="121"/>
        <v>0.1</v>
      </c>
      <c r="L644" s="4">
        <f t="shared" si="122"/>
        <v>0.7</v>
      </c>
      <c r="M644" s="7">
        <f t="shared" si="123"/>
        <v>0.1</v>
      </c>
      <c r="N644" s="7">
        <f t="shared" si="124"/>
        <v>0.7</v>
      </c>
      <c r="O644" s="42">
        <f t="shared" si="125"/>
        <v>0.1</v>
      </c>
      <c r="P644" s="42" t="b">
        <f t="shared" si="126"/>
        <v>1</v>
      </c>
      <c r="Q644" s="42">
        <f t="shared" si="120"/>
        <v>0.7</v>
      </c>
      <c r="R644" s="42" t="b">
        <f t="shared" si="127"/>
        <v>0</v>
      </c>
      <c r="S644" s="4">
        <f t="shared" si="128"/>
        <v>60</v>
      </c>
      <c r="T644" s="4" t="b">
        <f t="shared" si="129"/>
        <v>0</v>
      </c>
      <c r="U644" s="4">
        <f t="shared" si="130"/>
        <v>60.7</v>
      </c>
      <c r="V644" s="4" t="b">
        <f t="shared" si="131"/>
        <v>0</v>
      </c>
    </row>
    <row r="645" spans="1:22" x14ac:dyDescent="0.25">
      <c r="A645" t="s">
        <v>283</v>
      </c>
      <c r="B645">
        <v>644</v>
      </c>
      <c r="C645" t="s">
        <v>195</v>
      </c>
      <c r="D645">
        <v>7</v>
      </c>
      <c r="E645">
        <v>477044.9</v>
      </c>
      <c r="F645">
        <v>171373.4</v>
      </c>
      <c r="G645">
        <v>54</v>
      </c>
      <c r="H645">
        <v>54</v>
      </c>
      <c r="I645">
        <v>54.7</v>
      </c>
      <c r="J645">
        <v>54.7</v>
      </c>
      <c r="K645" s="4">
        <f t="shared" si="121"/>
        <v>0</v>
      </c>
      <c r="L645" s="4">
        <f t="shared" si="122"/>
        <v>0.7</v>
      </c>
      <c r="M645" s="7">
        <f t="shared" si="123"/>
        <v>0</v>
      </c>
      <c r="N645" s="7">
        <f t="shared" si="124"/>
        <v>0.7</v>
      </c>
      <c r="O645" s="42">
        <f t="shared" si="125"/>
        <v>0.1</v>
      </c>
      <c r="P645" s="42" t="b">
        <f t="shared" si="126"/>
        <v>0</v>
      </c>
      <c r="Q645" s="42">
        <f t="shared" si="120"/>
        <v>0.7</v>
      </c>
      <c r="R645" s="42" t="b">
        <f t="shared" si="127"/>
        <v>0</v>
      </c>
      <c r="S645" s="4">
        <f t="shared" si="128"/>
        <v>60</v>
      </c>
      <c r="T645" s="4" t="b">
        <f t="shared" si="129"/>
        <v>0</v>
      </c>
      <c r="U645" s="4">
        <f t="shared" si="130"/>
        <v>60.7</v>
      </c>
      <c r="V645" s="4" t="b">
        <f t="shared" si="131"/>
        <v>0</v>
      </c>
    </row>
    <row r="646" spans="1:22" x14ac:dyDescent="0.25">
      <c r="A646" t="s">
        <v>283</v>
      </c>
      <c r="B646">
        <v>645</v>
      </c>
      <c r="C646" t="s">
        <v>195</v>
      </c>
      <c r="D646">
        <v>6</v>
      </c>
      <c r="E646">
        <v>477048.9</v>
      </c>
      <c r="F646">
        <v>171368.7</v>
      </c>
      <c r="G646">
        <v>51.2</v>
      </c>
      <c r="H646">
        <v>51.2</v>
      </c>
      <c r="I646">
        <v>51.9</v>
      </c>
      <c r="J646">
        <v>51.9</v>
      </c>
      <c r="K646" s="4">
        <f t="shared" si="121"/>
        <v>0</v>
      </c>
      <c r="L646" s="4">
        <f t="shared" si="122"/>
        <v>0.7</v>
      </c>
      <c r="M646" s="7">
        <f t="shared" si="123"/>
        <v>0</v>
      </c>
      <c r="N646" s="7">
        <f t="shared" si="124"/>
        <v>0.7</v>
      </c>
      <c r="O646" s="42">
        <f t="shared" si="125"/>
        <v>0.1</v>
      </c>
      <c r="P646" s="42" t="b">
        <f t="shared" si="126"/>
        <v>0</v>
      </c>
      <c r="Q646" s="42">
        <f t="shared" si="120"/>
        <v>0.7</v>
      </c>
      <c r="R646" s="42" t="b">
        <f t="shared" si="127"/>
        <v>0</v>
      </c>
      <c r="S646" s="4">
        <f t="shared" si="128"/>
        <v>60</v>
      </c>
      <c r="T646" s="4" t="b">
        <f t="shared" si="129"/>
        <v>0</v>
      </c>
      <c r="U646" s="4">
        <f t="shared" si="130"/>
        <v>60.7</v>
      </c>
      <c r="V646" s="4" t="b">
        <f t="shared" si="131"/>
        <v>0</v>
      </c>
    </row>
    <row r="647" spans="1:22" x14ac:dyDescent="0.25">
      <c r="A647" t="s">
        <v>283</v>
      </c>
      <c r="B647">
        <v>646</v>
      </c>
      <c r="C647" t="s">
        <v>195</v>
      </c>
      <c r="D647">
        <v>6</v>
      </c>
      <c r="E647">
        <v>477048.9</v>
      </c>
      <c r="F647">
        <v>171368.7</v>
      </c>
      <c r="G647">
        <v>47.1</v>
      </c>
      <c r="H647">
        <v>47.1</v>
      </c>
      <c r="I647">
        <v>47.8</v>
      </c>
      <c r="J647">
        <v>47.8</v>
      </c>
      <c r="K647" s="4">
        <f t="shared" si="121"/>
        <v>0</v>
      </c>
      <c r="L647" s="4">
        <f t="shared" si="122"/>
        <v>0.7</v>
      </c>
      <c r="M647" s="7">
        <f t="shared" si="123"/>
        <v>0</v>
      </c>
      <c r="N647" s="7">
        <f t="shared" si="124"/>
        <v>0.7</v>
      </c>
      <c r="O647" s="42">
        <f t="shared" si="125"/>
        <v>0.1</v>
      </c>
      <c r="P647" s="42" t="b">
        <f t="shared" si="126"/>
        <v>0</v>
      </c>
      <c r="Q647" s="42">
        <f t="shared" si="120"/>
        <v>0.7</v>
      </c>
      <c r="R647" s="42" t="b">
        <f t="shared" si="127"/>
        <v>0</v>
      </c>
      <c r="S647" s="4">
        <f t="shared" si="128"/>
        <v>60</v>
      </c>
      <c r="T647" s="4" t="b">
        <f t="shared" si="129"/>
        <v>0</v>
      </c>
      <c r="U647" s="4">
        <f t="shared" si="130"/>
        <v>60.7</v>
      </c>
      <c r="V647" s="4" t="b">
        <f t="shared" si="131"/>
        <v>0</v>
      </c>
    </row>
    <row r="648" spans="1:22" x14ac:dyDescent="0.25">
      <c r="A648" t="s">
        <v>283</v>
      </c>
      <c r="B648">
        <v>647</v>
      </c>
      <c r="C648" t="s">
        <v>196</v>
      </c>
      <c r="D648">
        <v>1</v>
      </c>
      <c r="E648">
        <v>477034.7</v>
      </c>
      <c r="F648">
        <v>171375.9</v>
      </c>
      <c r="G648">
        <v>60.1</v>
      </c>
      <c r="H648">
        <v>60.1</v>
      </c>
      <c r="I648">
        <v>60.9</v>
      </c>
      <c r="J648">
        <v>60.9</v>
      </c>
      <c r="K648" s="4">
        <f t="shared" si="121"/>
        <v>0</v>
      </c>
      <c r="L648" s="4">
        <f t="shared" si="122"/>
        <v>0.8</v>
      </c>
      <c r="M648" s="7">
        <f t="shared" si="123"/>
        <v>0</v>
      </c>
      <c r="N648" s="7">
        <f t="shared" si="124"/>
        <v>0.8</v>
      </c>
      <c r="O648" s="42">
        <f t="shared" si="125"/>
        <v>0</v>
      </c>
      <c r="P648" s="42" t="b">
        <f t="shared" si="126"/>
        <v>1</v>
      </c>
      <c r="Q648" s="42">
        <f t="shared" si="120"/>
        <v>0.8</v>
      </c>
      <c r="R648" s="42" t="b">
        <f t="shared" si="127"/>
        <v>1</v>
      </c>
      <c r="S648" s="4">
        <f t="shared" si="128"/>
        <v>60.1</v>
      </c>
      <c r="T648" s="4" t="b">
        <f t="shared" si="129"/>
        <v>1</v>
      </c>
      <c r="U648" s="4">
        <f t="shared" si="130"/>
        <v>60.9</v>
      </c>
      <c r="V648" s="4" t="b">
        <f t="shared" si="131"/>
        <v>1</v>
      </c>
    </row>
    <row r="649" spans="1:22" x14ac:dyDescent="0.25">
      <c r="A649" t="s">
        <v>283</v>
      </c>
      <c r="B649">
        <v>648</v>
      </c>
      <c r="C649" t="s">
        <v>196</v>
      </c>
      <c r="D649">
        <v>3</v>
      </c>
      <c r="E649">
        <v>477040.6</v>
      </c>
      <c r="F649">
        <v>171376.1</v>
      </c>
      <c r="G649">
        <v>60</v>
      </c>
      <c r="H649">
        <v>60</v>
      </c>
      <c r="I649">
        <v>60.7</v>
      </c>
      <c r="J649">
        <v>60.7</v>
      </c>
      <c r="K649" s="4">
        <f t="shared" si="121"/>
        <v>0</v>
      </c>
      <c r="L649" s="4">
        <f t="shared" si="122"/>
        <v>0.7</v>
      </c>
      <c r="M649" s="7">
        <f t="shared" si="123"/>
        <v>0</v>
      </c>
      <c r="N649" s="7">
        <f t="shared" si="124"/>
        <v>0.7</v>
      </c>
      <c r="O649" s="42">
        <f t="shared" si="125"/>
        <v>0</v>
      </c>
      <c r="P649" s="42" t="b">
        <f t="shared" si="126"/>
        <v>0</v>
      </c>
      <c r="Q649" s="42">
        <f t="shared" si="120"/>
        <v>0.8</v>
      </c>
      <c r="R649" s="42" t="b">
        <f t="shared" si="127"/>
        <v>0</v>
      </c>
      <c r="S649" s="4">
        <f t="shared" si="128"/>
        <v>60.1</v>
      </c>
      <c r="T649" s="4" t="b">
        <f t="shared" si="129"/>
        <v>0</v>
      </c>
      <c r="U649" s="4">
        <f t="shared" si="130"/>
        <v>60.9</v>
      </c>
      <c r="V649" s="4" t="b">
        <f t="shared" si="131"/>
        <v>0</v>
      </c>
    </row>
    <row r="650" spans="1:22" x14ac:dyDescent="0.25">
      <c r="A650" t="s">
        <v>283</v>
      </c>
      <c r="B650">
        <v>649</v>
      </c>
      <c r="C650" t="s">
        <v>196</v>
      </c>
      <c r="D650">
        <v>2</v>
      </c>
      <c r="E650">
        <v>477039.1</v>
      </c>
      <c r="F650">
        <v>171375.6</v>
      </c>
      <c r="G650">
        <v>58.8</v>
      </c>
      <c r="H650">
        <v>58.8</v>
      </c>
      <c r="I650">
        <v>59.6</v>
      </c>
      <c r="J650">
        <v>59.6</v>
      </c>
      <c r="K650" s="4">
        <f t="shared" si="121"/>
        <v>0</v>
      </c>
      <c r="L650" s="4">
        <f t="shared" si="122"/>
        <v>0.8</v>
      </c>
      <c r="M650" s="7">
        <f t="shared" si="123"/>
        <v>0</v>
      </c>
      <c r="N650" s="7">
        <f t="shared" si="124"/>
        <v>0.8</v>
      </c>
      <c r="O650" s="42">
        <f t="shared" si="125"/>
        <v>0</v>
      </c>
      <c r="P650" s="42" t="b">
        <f t="shared" si="126"/>
        <v>0</v>
      </c>
      <c r="Q650" s="42">
        <f t="shared" si="120"/>
        <v>0.8</v>
      </c>
      <c r="R650" s="42" t="b">
        <f t="shared" si="127"/>
        <v>0</v>
      </c>
      <c r="S650" s="4">
        <f t="shared" si="128"/>
        <v>60.1</v>
      </c>
      <c r="T650" s="4" t="b">
        <f t="shared" si="129"/>
        <v>0</v>
      </c>
      <c r="U650" s="4">
        <f t="shared" si="130"/>
        <v>60.9</v>
      </c>
      <c r="V650" s="4" t="b">
        <f t="shared" si="131"/>
        <v>0</v>
      </c>
    </row>
    <row r="651" spans="1:22" x14ac:dyDescent="0.25">
      <c r="A651" t="s">
        <v>283</v>
      </c>
      <c r="B651">
        <v>650</v>
      </c>
      <c r="C651" t="s">
        <v>196</v>
      </c>
      <c r="D651">
        <v>1</v>
      </c>
      <c r="E651">
        <v>477034.7</v>
      </c>
      <c r="F651">
        <v>171375.9</v>
      </c>
      <c r="G651">
        <v>57.4</v>
      </c>
      <c r="H651">
        <v>57.4</v>
      </c>
      <c r="I651">
        <v>58.1</v>
      </c>
      <c r="J651">
        <v>58.1</v>
      </c>
      <c r="K651" s="4">
        <f t="shared" si="121"/>
        <v>0</v>
      </c>
      <c r="L651" s="4">
        <f t="shared" si="122"/>
        <v>0.7</v>
      </c>
      <c r="M651" s="7">
        <f t="shared" si="123"/>
        <v>0</v>
      </c>
      <c r="N651" s="7">
        <f t="shared" si="124"/>
        <v>0.7</v>
      </c>
      <c r="O651" s="42">
        <f t="shared" si="125"/>
        <v>0</v>
      </c>
      <c r="P651" s="42" t="b">
        <f t="shared" si="126"/>
        <v>0</v>
      </c>
      <c r="Q651" s="42">
        <f t="shared" si="120"/>
        <v>0.8</v>
      </c>
      <c r="R651" s="42" t="b">
        <f t="shared" si="127"/>
        <v>0</v>
      </c>
      <c r="S651" s="4">
        <f t="shared" si="128"/>
        <v>60.1</v>
      </c>
      <c r="T651" s="4" t="b">
        <f t="shared" si="129"/>
        <v>0</v>
      </c>
      <c r="U651" s="4">
        <f t="shared" si="130"/>
        <v>60.9</v>
      </c>
      <c r="V651" s="4" t="b">
        <f t="shared" si="131"/>
        <v>0</v>
      </c>
    </row>
    <row r="652" spans="1:22" x14ac:dyDescent="0.25">
      <c r="A652" t="s">
        <v>283</v>
      </c>
      <c r="B652">
        <v>651</v>
      </c>
      <c r="C652" t="s">
        <v>196</v>
      </c>
      <c r="D652">
        <v>3</v>
      </c>
      <c r="E652">
        <v>477040.6</v>
      </c>
      <c r="F652">
        <v>171376.1</v>
      </c>
      <c r="G652">
        <v>57.2</v>
      </c>
      <c r="H652">
        <v>57.2</v>
      </c>
      <c r="I652">
        <v>57.9</v>
      </c>
      <c r="J652">
        <v>57.9</v>
      </c>
      <c r="K652" s="4">
        <f t="shared" si="121"/>
        <v>0</v>
      </c>
      <c r="L652" s="4">
        <f t="shared" si="122"/>
        <v>0.7</v>
      </c>
      <c r="M652" s="7">
        <f t="shared" si="123"/>
        <v>0</v>
      </c>
      <c r="N652" s="7">
        <f t="shared" si="124"/>
        <v>0.7</v>
      </c>
      <c r="O652" s="42">
        <f t="shared" si="125"/>
        <v>0</v>
      </c>
      <c r="P652" s="42" t="b">
        <f t="shared" si="126"/>
        <v>0</v>
      </c>
      <c r="Q652" s="42">
        <f t="shared" si="120"/>
        <v>0.8</v>
      </c>
      <c r="R652" s="42" t="b">
        <f t="shared" si="127"/>
        <v>0</v>
      </c>
      <c r="S652" s="4">
        <f t="shared" si="128"/>
        <v>60.1</v>
      </c>
      <c r="T652" s="4" t="b">
        <f t="shared" si="129"/>
        <v>0</v>
      </c>
      <c r="U652" s="4">
        <f t="shared" si="130"/>
        <v>60.9</v>
      </c>
      <c r="V652" s="4" t="b">
        <f t="shared" si="131"/>
        <v>0</v>
      </c>
    </row>
    <row r="653" spans="1:22" x14ac:dyDescent="0.25">
      <c r="A653" t="s">
        <v>283</v>
      </c>
      <c r="B653">
        <v>652</v>
      </c>
      <c r="C653" t="s">
        <v>196</v>
      </c>
      <c r="D653">
        <v>2</v>
      </c>
      <c r="E653">
        <v>477039.1</v>
      </c>
      <c r="F653">
        <v>171375.6</v>
      </c>
      <c r="G653">
        <v>56</v>
      </c>
      <c r="H653">
        <v>56</v>
      </c>
      <c r="I653">
        <v>56.8</v>
      </c>
      <c r="J653">
        <v>56.8</v>
      </c>
      <c r="K653" s="4">
        <f t="shared" si="121"/>
        <v>0</v>
      </c>
      <c r="L653" s="4">
        <f t="shared" si="122"/>
        <v>0.8</v>
      </c>
      <c r="M653" s="7">
        <f t="shared" si="123"/>
        <v>0</v>
      </c>
      <c r="N653" s="7">
        <f t="shared" si="124"/>
        <v>0.8</v>
      </c>
      <c r="O653" s="42">
        <f t="shared" si="125"/>
        <v>0</v>
      </c>
      <c r="P653" s="42" t="b">
        <f t="shared" si="126"/>
        <v>0</v>
      </c>
      <c r="Q653" s="42">
        <f t="shared" si="120"/>
        <v>0.8</v>
      </c>
      <c r="R653" s="42" t="b">
        <f t="shared" si="127"/>
        <v>0</v>
      </c>
      <c r="S653" s="4">
        <f t="shared" si="128"/>
        <v>60.1</v>
      </c>
      <c r="T653" s="4" t="b">
        <f t="shared" si="129"/>
        <v>0</v>
      </c>
      <c r="U653" s="4">
        <f t="shared" si="130"/>
        <v>60.9</v>
      </c>
      <c r="V653" s="4" t="b">
        <f t="shared" si="131"/>
        <v>0</v>
      </c>
    </row>
    <row r="654" spans="1:22" x14ac:dyDescent="0.25">
      <c r="A654" t="s">
        <v>283</v>
      </c>
      <c r="B654">
        <v>653</v>
      </c>
      <c r="C654" t="s">
        <v>196</v>
      </c>
      <c r="D654">
        <v>9</v>
      </c>
      <c r="E654">
        <v>477029.4</v>
      </c>
      <c r="F654">
        <v>171373.2</v>
      </c>
      <c r="G654">
        <v>55.8</v>
      </c>
      <c r="H654">
        <v>55.8</v>
      </c>
      <c r="I654">
        <v>56.5</v>
      </c>
      <c r="J654">
        <v>56.5</v>
      </c>
      <c r="K654" s="4">
        <f t="shared" si="121"/>
        <v>0</v>
      </c>
      <c r="L654" s="4">
        <f t="shared" si="122"/>
        <v>0.7</v>
      </c>
      <c r="M654" s="7">
        <f t="shared" si="123"/>
        <v>0</v>
      </c>
      <c r="N654" s="7">
        <f t="shared" si="124"/>
        <v>0.7</v>
      </c>
      <c r="O654" s="42">
        <f t="shared" si="125"/>
        <v>0</v>
      </c>
      <c r="P654" s="42" t="b">
        <f t="shared" si="126"/>
        <v>0</v>
      </c>
      <c r="Q654" s="42">
        <f t="shared" si="120"/>
        <v>0.8</v>
      </c>
      <c r="R654" s="42" t="b">
        <f t="shared" si="127"/>
        <v>0</v>
      </c>
      <c r="S654" s="4">
        <f t="shared" si="128"/>
        <v>60.1</v>
      </c>
      <c r="T654" s="4" t="b">
        <f t="shared" si="129"/>
        <v>0</v>
      </c>
      <c r="U654" s="4">
        <f t="shared" si="130"/>
        <v>60.9</v>
      </c>
      <c r="V654" s="4" t="b">
        <f t="shared" si="131"/>
        <v>0</v>
      </c>
    </row>
    <row r="655" spans="1:22" x14ac:dyDescent="0.25">
      <c r="A655" t="s">
        <v>283</v>
      </c>
      <c r="B655">
        <v>654</v>
      </c>
      <c r="C655" t="s">
        <v>196</v>
      </c>
      <c r="D655">
        <v>4</v>
      </c>
      <c r="E655">
        <v>477041.3</v>
      </c>
      <c r="F655">
        <v>171373.1</v>
      </c>
      <c r="G655">
        <v>55.3</v>
      </c>
      <c r="H655">
        <v>55.3</v>
      </c>
      <c r="I655">
        <v>56</v>
      </c>
      <c r="J655">
        <v>56</v>
      </c>
      <c r="K655" s="4">
        <f t="shared" si="121"/>
        <v>0</v>
      </c>
      <c r="L655" s="4">
        <f t="shared" si="122"/>
        <v>0.7</v>
      </c>
      <c r="M655" s="7">
        <f t="shared" si="123"/>
        <v>0</v>
      </c>
      <c r="N655" s="7">
        <f t="shared" si="124"/>
        <v>0.7</v>
      </c>
      <c r="O655" s="42">
        <f t="shared" si="125"/>
        <v>0</v>
      </c>
      <c r="P655" s="42" t="b">
        <f t="shared" si="126"/>
        <v>0</v>
      </c>
      <c r="Q655" s="42">
        <f t="shared" si="120"/>
        <v>0.8</v>
      </c>
      <c r="R655" s="42" t="b">
        <f t="shared" si="127"/>
        <v>0</v>
      </c>
      <c r="S655" s="4">
        <f t="shared" si="128"/>
        <v>60.1</v>
      </c>
      <c r="T655" s="4" t="b">
        <f t="shared" si="129"/>
        <v>0</v>
      </c>
      <c r="U655" s="4">
        <f t="shared" si="130"/>
        <v>60.9</v>
      </c>
      <c r="V655" s="4" t="b">
        <f t="shared" si="131"/>
        <v>0</v>
      </c>
    </row>
    <row r="656" spans="1:22" x14ac:dyDescent="0.25">
      <c r="A656" t="s">
        <v>283</v>
      </c>
      <c r="B656">
        <v>655</v>
      </c>
      <c r="C656" t="s">
        <v>196</v>
      </c>
      <c r="D656">
        <v>5</v>
      </c>
      <c r="E656">
        <v>477039.9</v>
      </c>
      <c r="F656">
        <v>171367.8</v>
      </c>
      <c r="G656">
        <v>55</v>
      </c>
      <c r="H656">
        <v>55</v>
      </c>
      <c r="I656">
        <v>55.7</v>
      </c>
      <c r="J656">
        <v>55.7</v>
      </c>
      <c r="K656" s="4">
        <f t="shared" si="121"/>
        <v>0</v>
      </c>
      <c r="L656" s="4">
        <f t="shared" si="122"/>
        <v>0.7</v>
      </c>
      <c r="M656" s="7">
        <f t="shared" si="123"/>
        <v>0</v>
      </c>
      <c r="N656" s="7">
        <f t="shared" si="124"/>
        <v>0.7</v>
      </c>
      <c r="O656" s="42">
        <f t="shared" si="125"/>
        <v>0</v>
      </c>
      <c r="P656" s="42" t="b">
        <f t="shared" si="126"/>
        <v>0</v>
      </c>
      <c r="Q656" s="42">
        <f t="shared" si="120"/>
        <v>0.8</v>
      </c>
      <c r="R656" s="42" t="b">
        <f t="shared" si="127"/>
        <v>0</v>
      </c>
      <c r="S656" s="4">
        <f t="shared" si="128"/>
        <v>60.1</v>
      </c>
      <c r="T656" s="4" t="b">
        <f t="shared" si="129"/>
        <v>0</v>
      </c>
      <c r="U656" s="4">
        <f t="shared" si="130"/>
        <v>60.9</v>
      </c>
      <c r="V656" s="4" t="b">
        <f t="shared" si="131"/>
        <v>0</v>
      </c>
    </row>
    <row r="657" spans="1:22" x14ac:dyDescent="0.25">
      <c r="A657" t="s">
        <v>283</v>
      </c>
      <c r="B657">
        <v>656</v>
      </c>
      <c r="C657" t="s">
        <v>196</v>
      </c>
      <c r="D657">
        <v>6</v>
      </c>
      <c r="E657">
        <v>477037.8</v>
      </c>
      <c r="F657">
        <v>171365.5</v>
      </c>
      <c r="G657">
        <v>52.4</v>
      </c>
      <c r="H657">
        <v>52.4</v>
      </c>
      <c r="I657">
        <v>53.1</v>
      </c>
      <c r="J657">
        <v>53.1</v>
      </c>
      <c r="K657" s="4">
        <f t="shared" si="121"/>
        <v>0</v>
      </c>
      <c r="L657" s="4">
        <f t="shared" si="122"/>
        <v>0.7</v>
      </c>
      <c r="M657" s="7">
        <f t="shared" si="123"/>
        <v>0</v>
      </c>
      <c r="N657" s="7">
        <f t="shared" si="124"/>
        <v>0.7</v>
      </c>
      <c r="O657" s="42">
        <f t="shared" si="125"/>
        <v>0</v>
      </c>
      <c r="P657" s="42" t="b">
        <f t="shared" si="126"/>
        <v>0</v>
      </c>
      <c r="Q657" s="42">
        <f t="shared" si="120"/>
        <v>0.8</v>
      </c>
      <c r="R657" s="42" t="b">
        <f t="shared" si="127"/>
        <v>0</v>
      </c>
      <c r="S657" s="4">
        <f t="shared" si="128"/>
        <v>60.1</v>
      </c>
      <c r="T657" s="4" t="b">
        <f t="shared" si="129"/>
        <v>0</v>
      </c>
      <c r="U657" s="4">
        <f t="shared" si="130"/>
        <v>60.9</v>
      </c>
      <c r="V657" s="4" t="b">
        <f t="shared" si="131"/>
        <v>0</v>
      </c>
    </row>
    <row r="658" spans="1:22" x14ac:dyDescent="0.25">
      <c r="A658" t="s">
        <v>283</v>
      </c>
      <c r="B658">
        <v>657</v>
      </c>
      <c r="C658" t="s">
        <v>196</v>
      </c>
      <c r="D658">
        <v>7</v>
      </c>
      <c r="E658">
        <v>477034.9</v>
      </c>
      <c r="F658">
        <v>171366.8</v>
      </c>
      <c r="G658">
        <v>52.4</v>
      </c>
      <c r="H658">
        <v>52.4</v>
      </c>
      <c r="I658">
        <v>53.1</v>
      </c>
      <c r="J658">
        <v>53.1</v>
      </c>
      <c r="K658" s="4">
        <f t="shared" si="121"/>
        <v>0</v>
      </c>
      <c r="L658" s="4">
        <f t="shared" si="122"/>
        <v>0.7</v>
      </c>
      <c r="M658" s="7">
        <f t="shared" si="123"/>
        <v>0</v>
      </c>
      <c r="N658" s="7">
        <f t="shared" si="124"/>
        <v>0.7</v>
      </c>
      <c r="O658" s="42">
        <f t="shared" si="125"/>
        <v>0</v>
      </c>
      <c r="P658" s="42" t="b">
        <f t="shared" si="126"/>
        <v>0</v>
      </c>
      <c r="Q658" s="42">
        <f t="shared" si="120"/>
        <v>0.8</v>
      </c>
      <c r="R658" s="42" t="b">
        <f t="shared" si="127"/>
        <v>0</v>
      </c>
      <c r="S658" s="4">
        <f t="shared" si="128"/>
        <v>60.1</v>
      </c>
      <c r="T658" s="4" t="b">
        <f t="shared" si="129"/>
        <v>0</v>
      </c>
      <c r="U658" s="4">
        <f t="shared" si="130"/>
        <v>60.9</v>
      </c>
      <c r="V658" s="4" t="b">
        <f t="shared" si="131"/>
        <v>0</v>
      </c>
    </row>
    <row r="659" spans="1:22" x14ac:dyDescent="0.25">
      <c r="A659" t="s">
        <v>283</v>
      </c>
      <c r="B659">
        <v>658</v>
      </c>
      <c r="C659" t="s">
        <v>196</v>
      </c>
      <c r="D659">
        <v>9</v>
      </c>
      <c r="E659">
        <v>477029.4</v>
      </c>
      <c r="F659">
        <v>171373.2</v>
      </c>
      <c r="G659">
        <v>52.2</v>
      </c>
      <c r="H659">
        <v>52.2</v>
      </c>
      <c r="I659">
        <v>53</v>
      </c>
      <c r="J659">
        <v>53</v>
      </c>
      <c r="K659" s="4">
        <f t="shared" si="121"/>
        <v>0</v>
      </c>
      <c r="L659" s="4">
        <f t="shared" si="122"/>
        <v>0.8</v>
      </c>
      <c r="M659" s="7">
        <f t="shared" si="123"/>
        <v>0</v>
      </c>
      <c r="N659" s="7">
        <f t="shared" si="124"/>
        <v>0.8</v>
      </c>
      <c r="O659" s="42">
        <f t="shared" si="125"/>
        <v>0</v>
      </c>
      <c r="P659" s="42" t="b">
        <f t="shared" si="126"/>
        <v>0</v>
      </c>
      <c r="Q659" s="42">
        <f t="shared" si="120"/>
        <v>0.8</v>
      </c>
      <c r="R659" s="42" t="b">
        <f t="shared" si="127"/>
        <v>0</v>
      </c>
      <c r="S659" s="4">
        <f t="shared" si="128"/>
        <v>60.1</v>
      </c>
      <c r="T659" s="4" t="b">
        <f t="shared" si="129"/>
        <v>0</v>
      </c>
      <c r="U659" s="4">
        <f t="shared" si="130"/>
        <v>60.9</v>
      </c>
      <c r="V659" s="4" t="b">
        <f t="shared" si="131"/>
        <v>0</v>
      </c>
    </row>
    <row r="660" spans="1:22" x14ac:dyDescent="0.25">
      <c r="A660" t="s">
        <v>283</v>
      </c>
      <c r="B660">
        <v>659</v>
      </c>
      <c r="C660" t="s">
        <v>196</v>
      </c>
      <c r="D660">
        <v>4</v>
      </c>
      <c r="E660">
        <v>477041.3</v>
      </c>
      <c r="F660">
        <v>171373.1</v>
      </c>
      <c r="G660">
        <v>52.1</v>
      </c>
      <c r="H660">
        <v>52.1</v>
      </c>
      <c r="I660">
        <v>52.8</v>
      </c>
      <c r="J660">
        <v>52.8</v>
      </c>
      <c r="K660" s="4">
        <f t="shared" si="121"/>
        <v>0</v>
      </c>
      <c r="L660" s="4">
        <f t="shared" si="122"/>
        <v>0.7</v>
      </c>
      <c r="M660" s="7">
        <f t="shared" si="123"/>
        <v>0</v>
      </c>
      <c r="N660" s="7">
        <f t="shared" si="124"/>
        <v>0.7</v>
      </c>
      <c r="O660" s="42">
        <f t="shared" si="125"/>
        <v>0</v>
      </c>
      <c r="P660" s="42" t="b">
        <f t="shared" si="126"/>
        <v>0</v>
      </c>
      <c r="Q660" s="42">
        <f t="shared" si="120"/>
        <v>0.8</v>
      </c>
      <c r="R660" s="42" t="b">
        <f t="shared" si="127"/>
        <v>0</v>
      </c>
      <c r="S660" s="4">
        <f t="shared" si="128"/>
        <v>60.1</v>
      </c>
      <c r="T660" s="4" t="b">
        <f t="shared" si="129"/>
        <v>0</v>
      </c>
      <c r="U660" s="4">
        <f t="shared" si="130"/>
        <v>60.9</v>
      </c>
      <c r="V660" s="4" t="b">
        <f t="shared" si="131"/>
        <v>0</v>
      </c>
    </row>
    <row r="661" spans="1:22" x14ac:dyDescent="0.25">
      <c r="A661" t="s">
        <v>283</v>
      </c>
      <c r="B661">
        <v>660</v>
      </c>
      <c r="C661" t="s">
        <v>196</v>
      </c>
      <c r="D661">
        <v>8</v>
      </c>
      <c r="E661">
        <v>477030.9</v>
      </c>
      <c r="F661">
        <v>171368.6</v>
      </c>
      <c r="G661">
        <v>52.1</v>
      </c>
      <c r="H661">
        <v>52.1</v>
      </c>
      <c r="I661">
        <v>52.8</v>
      </c>
      <c r="J661">
        <v>52.8</v>
      </c>
      <c r="K661" s="4">
        <f t="shared" si="121"/>
        <v>0</v>
      </c>
      <c r="L661" s="4">
        <f t="shared" si="122"/>
        <v>0.7</v>
      </c>
      <c r="M661" s="7">
        <f t="shared" si="123"/>
        <v>0</v>
      </c>
      <c r="N661" s="7">
        <f t="shared" si="124"/>
        <v>0.7</v>
      </c>
      <c r="O661" s="42">
        <f t="shared" si="125"/>
        <v>0</v>
      </c>
      <c r="P661" s="42" t="b">
        <f t="shared" si="126"/>
        <v>0</v>
      </c>
      <c r="Q661" s="42">
        <f t="shared" si="120"/>
        <v>0.8</v>
      </c>
      <c r="R661" s="42" t="b">
        <f t="shared" si="127"/>
        <v>0</v>
      </c>
      <c r="S661" s="4">
        <f t="shared" si="128"/>
        <v>60.1</v>
      </c>
      <c r="T661" s="4" t="b">
        <f t="shared" si="129"/>
        <v>0</v>
      </c>
      <c r="U661" s="4">
        <f t="shared" si="130"/>
        <v>60.9</v>
      </c>
      <c r="V661" s="4" t="b">
        <f t="shared" si="131"/>
        <v>0</v>
      </c>
    </row>
    <row r="662" spans="1:22" x14ac:dyDescent="0.25">
      <c r="A662" t="s">
        <v>283</v>
      </c>
      <c r="B662">
        <v>661</v>
      </c>
      <c r="C662" t="s">
        <v>196</v>
      </c>
      <c r="D662">
        <v>5</v>
      </c>
      <c r="E662">
        <v>477039.9</v>
      </c>
      <c r="F662">
        <v>171367.8</v>
      </c>
      <c r="G662">
        <v>51.7</v>
      </c>
      <c r="H662">
        <v>51.7</v>
      </c>
      <c r="I662">
        <v>52.4</v>
      </c>
      <c r="J662">
        <v>52.4</v>
      </c>
      <c r="K662" s="4">
        <f t="shared" si="121"/>
        <v>0</v>
      </c>
      <c r="L662" s="4">
        <f t="shared" si="122"/>
        <v>0.7</v>
      </c>
      <c r="M662" s="7">
        <f t="shared" si="123"/>
        <v>0</v>
      </c>
      <c r="N662" s="7">
        <f t="shared" si="124"/>
        <v>0.7</v>
      </c>
      <c r="O662" s="42">
        <f t="shared" si="125"/>
        <v>0</v>
      </c>
      <c r="P662" s="42" t="b">
        <f t="shared" si="126"/>
        <v>0</v>
      </c>
      <c r="Q662" s="42">
        <f t="shared" si="120"/>
        <v>0.8</v>
      </c>
      <c r="R662" s="42" t="b">
        <f t="shared" si="127"/>
        <v>0</v>
      </c>
      <c r="S662" s="4">
        <f t="shared" si="128"/>
        <v>60.1</v>
      </c>
      <c r="T662" s="4" t="b">
        <f t="shared" si="129"/>
        <v>0</v>
      </c>
      <c r="U662" s="4">
        <f t="shared" si="130"/>
        <v>60.9</v>
      </c>
      <c r="V662" s="4" t="b">
        <f t="shared" si="131"/>
        <v>0</v>
      </c>
    </row>
    <row r="663" spans="1:22" x14ac:dyDescent="0.25">
      <c r="A663" t="s">
        <v>283</v>
      </c>
      <c r="B663">
        <v>662</v>
      </c>
      <c r="C663" t="s">
        <v>196</v>
      </c>
      <c r="D663">
        <v>6</v>
      </c>
      <c r="E663">
        <v>477037.8</v>
      </c>
      <c r="F663">
        <v>171365.5</v>
      </c>
      <c r="G663">
        <v>49.7</v>
      </c>
      <c r="H663">
        <v>49.7</v>
      </c>
      <c r="I663">
        <v>50.5</v>
      </c>
      <c r="J663">
        <v>50.5</v>
      </c>
      <c r="K663" s="4">
        <f t="shared" si="121"/>
        <v>0</v>
      </c>
      <c r="L663" s="4">
        <f t="shared" si="122"/>
        <v>0.8</v>
      </c>
      <c r="M663" s="7">
        <f t="shared" si="123"/>
        <v>0</v>
      </c>
      <c r="N663" s="7">
        <f t="shared" si="124"/>
        <v>0.8</v>
      </c>
      <c r="O663" s="42">
        <f t="shared" si="125"/>
        <v>0</v>
      </c>
      <c r="P663" s="42" t="b">
        <f t="shared" si="126"/>
        <v>0</v>
      </c>
      <c r="Q663" s="42">
        <f t="shared" si="120"/>
        <v>0.8</v>
      </c>
      <c r="R663" s="42" t="b">
        <f t="shared" si="127"/>
        <v>0</v>
      </c>
      <c r="S663" s="4">
        <f t="shared" si="128"/>
        <v>60.1</v>
      </c>
      <c r="T663" s="4" t="b">
        <f t="shared" si="129"/>
        <v>0</v>
      </c>
      <c r="U663" s="4">
        <f t="shared" si="130"/>
        <v>60.9</v>
      </c>
      <c r="V663" s="4" t="b">
        <f t="shared" si="131"/>
        <v>0</v>
      </c>
    </row>
    <row r="664" spans="1:22" x14ac:dyDescent="0.25">
      <c r="A664" t="s">
        <v>283</v>
      </c>
      <c r="B664">
        <v>663</v>
      </c>
      <c r="C664" t="s">
        <v>196</v>
      </c>
      <c r="D664">
        <v>7</v>
      </c>
      <c r="E664">
        <v>477034.9</v>
      </c>
      <c r="F664">
        <v>171366.8</v>
      </c>
      <c r="G664">
        <v>49.6</v>
      </c>
      <c r="H664">
        <v>49.6</v>
      </c>
      <c r="I664">
        <v>50.3</v>
      </c>
      <c r="J664">
        <v>50.3</v>
      </c>
      <c r="K664" s="4">
        <f t="shared" si="121"/>
        <v>0</v>
      </c>
      <c r="L664" s="4">
        <f t="shared" si="122"/>
        <v>0.7</v>
      </c>
      <c r="M664" s="7">
        <f t="shared" si="123"/>
        <v>0</v>
      </c>
      <c r="N664" s="7">
        <f t="shared" si="124"/>
        <v>0.7</v>
      </c>
      <c r="O664" s="42">
        <f t="shared" si="125"/>
        <v>0</v>
      </c>
      <c r="P664" s="42" t="b">
        <f t="shared" si="126"/>
        <v>0</v>
      </c>
      <c r="Q664" s="42">
        <f t="shared" si="120"/>
        <v>0.8</v>
      </c>
      <c r="R664" s="42" t="b">
        <f t="shared" si="127"/>
        <v>0</v>
      </c>
      <c r="S664" s="4">
        <f t="shared" si="128"/>
        <v>60.1</v>
      </c>
      <c r="T664" s="4" t="b">
        <f t="shared" si="129"/>
        <v>0</v>
      </c>
      <c r="U664" s="4">
        <f t="shared" si="130"/>
        <v>60.9</v>
      </c>
      <c r="V664" s="4" t="b">
        <f t="shared" si="131"/>
        <v>0</v>
      </c>
    </row>
    <row r="665" spans="1:22" x14ac:dyDescent="0.25">
      <c r="A665" t="s">
        <v>283</v>
      </c>
      <c r="B665">
        <v>664</v>
      </c>
      <c r="C665" t="s">
        <v>196</v>
      </c>
      <c r="D665">
        <v>8</v>
      </c>
      <c r="E665">
        <v>477030.9</v>
      </c>
      <c r="F665">
        <v>171368.6</v>
      </c>
      <c r="G665">
        <v>49</v>
      </c>
      <c r="H665">
        <v>49</v>
      </c>
      <c r="I665">
        <v>49.7</v>
      </c>
      <c r="J665">
        <v>49.7</v>
      </c>
      <c r="K665" s="4">
        <f t="shared" si="121"/>
        <v>0</v>
      </c>
      <c r="L665" s="4">
        <f t="shared" si="122"/>
        <v>0.7</v>
      </c>
      <c r="M665" s="7">
        <f t="shared" si="123"/>
        <v>0</v>
      </c>
      <c r="N665" s="7">
        <f t="shared" si="124"/>
        <v>0.7</v>
      </c>
      <c r="O665" s="42">
        <f t="shared" si="125"/>
        <v>0</v>
      </c>
      <c r="P665" s="42" t="b">
        <f t="shared" si="126"/>
        <v>0</v>
      </c>
      <c r="Q665" s="42">
        <f t="shared" si="120"/>
        <v>0.8</v>
      </c>
      <c r="R665" s="42" t="b">
        <f t="shared" si="127"/>
        <v>0</v>
      </c>
      <c r="S665" s="4">
        <f t="shared" si="128"/>
        <v>60.1</v>
      </c>
      <c r="T665" s="4" t="b">
        <f t="shared" si="129"/>
        <v>0</v>
      </c>
      <c r="U665" s="4">
        <f t="shared" si="130"/>
        <v>60.9</v>
      </c>
      <c r="V665" s="4" t="b">
        <f t="shared" si="131"/>
        <v>0</v>
      </c>
    </row>
    <row r="666" spans="1:22" x14ac:dyDescent="0.25">
      <c r="A666" t="s">
        <v>283</v>
      </c>
      <c r="B666">
        <v>665</v>
      </c>
      <c r="C666" t="s">
        <v>197</v>
      </c>
      <c r="D666">
        <v>10</v>
      </c>
      <c r="E666">
        <v>477232.2</v>
      </c>
      <c r="F666">
        <v>171155.8</v>
      </c>
      <c r="G666">
        <v>56.3</v>
      </c>
      <c r="H666">
        <v>56.3</v>
      </c>
      <c r="I666">
        <v>57</v>
      </c>
      <c r="J666">
        <v>57</v>
      </c>
      <c r="K666" s="4">
        <f t="shared" si="121"/>
        <v>0</v>
      </c>
      <c r="L666" s="4">
        <f t="shared" si="122"/>
        <v>0.7</v>
      </c>
      <c r="M666" s="7">
        <f t="shared" si="123"/>
        <v>0</v>
      </c>
      <c r="N666" s="7">
        <f t="shared" si="124"/>
        <v>0.7</v>
      </c>
      <c r="O666" s="42">
        <f t="shared" si="125"/>
        <v>0.1</v>
      </c>
      <c r="P666" s="42" t="b">
        <f t="shared" si="126"/>
        <v>0</v>
      </c>
      <c r="Q666" s="42">
        <f t="shared" si="120"/>
        <v>0.8</v>
      </c>
      <c r="R666" s="42" t="b">
        <f t="shared" si="127"/>
        <v>0</v>
      </c>
      <c r="S666" s="4">
        <f t="shared" si="128"/>
        <v>56.3</v>
      </c>
      <c r="T666" s="4" t="b">
        <f t="shared" si="129"/>
        <v>1</v>
      </c>
      <c r="U666" s="4">
        <f t="shared" si="130"/>
        <v>57</v>
      </c>
      <c r="V666" s="4" t="b">
        <f t="shared" si="131"/>
        <v>1</v>
      </c>
    </row>
    <row r="667" spans="1:22" x14ac:dyDescent="0.25">
      <c r="A667" t="s">
        <v>283</v>
      </c>
      <c r="B667">
        <v>666</v>
      </c>
      <c r="C667" t="s">
        <v>197</v>
      </c>
      <c r="D667">
        <v>1</v>
      </c>
      <c r="E667">
        <v>477237.7</v>
      </c>
      <c r="F667">
        <v>171154.9</v>
      </c>
      <c r="G667">
        <v>55.5</v>
      </c>
      <c r="H667">
        <v>55.5</v>
      </c>
      <c r="I667">
        <v>56.3</v>
      </c>
      <c r="J667">
        <v>56.3</v>
      </c>
      <c r="K667" s="4">
        <f t="shared" si="121"/>
        <v>0</v>
      </c>
      <c r="L667" s="4">
        <f t="shared" si="122"/>
        <v>0.8</v>
      </c>
      <c r="M667" s="7">
        <f t="shared" si="123"/>
        <v>0</v>
      </c>
      <c r="N667" s="7">
        <f t="shared" si="124"/>
        <v>0.8</v>
      </c>
      <c r="O667" s="42">
        <f t="shared" si="125"/>
        <v>0.1</v>
      </c>
      <c r="P667" s="42" t="b">
        <f t="shared" si="126"/>
        <v>0</v>
      </c>
      <c r="Q667" s="42">
        <f t="shared" si="120"/>
        <v>0.8</v>
      </c>
      <c r="R667" s="42" t="b">
        <f t="shared" si="127"/>
        <v>1</v>
      </c>
      <c r="S667" s="4">
        <f t="shared" si="128"/>
        <v>56.3</v>
      </c>
      <c r="T667" s="4" t="b">
        <f t="shared" si="129"/>
        <v>0</v>
      </c>
      <c r="U667" s="4">
        <f t="shared" si="130"/>
        <v>57</v>
      </c>
      <c r="V667" s="4" t="b">
        <f t="shared" si="131"/>
        <v>0</v>
      </c>
    </row>
    <row r="668" spans="1:22" x14ac:dyDescent="0.25">
      <c r="A668" t="s">
        <v>283</v>
      </c>
      <c r="B668">
        <v>667</v>
      </c>
      <c r="C668" t="s">
        <v>197</v>
      </c>
      <c r="D668">
        <v>8</v>
      </c>
      <c r="E668">
        <v>477232.3</v>
      </c>
      <c r="F668">
        <v>171148.7</v>
      </c>
      <c r="G668">
        <v>55.2</v>
      </c>
      <c r="H668">
        <v>55.2</v>
      </c>
      <c r="I668">
        <v>55.9</v>
      </c>
      <c r="J668">
        <v>55.9</v>
      </c>
      <c r="K668" s="4">
        <f t="shared" si="121"/>
        <v>0</v>
      </c>
      <c r="L668" s="4">
        <f t="shared" si="122"/>
        <v>0.7</v>
      </c>
      <c r="M668" s="7">
        <f t="shared" si="123"/>
        <v>0</v>
      </c>
      <c r="N668" s="7">
        <f t="shared" si="124"/>
        <v>0.7</v>
      </c>
      <c r="O668" s="42">
        <f t="shared" si="125"/>
        <v>0.1</v>
      </c>
      <c r="P668" s="42" t="b">
        <f t="shared" si="126"/>
        <v>0</v>
      </c>
      <c r="Q668" s="42">
        <f t="shared" si="120"/>
        <v>0.8</v>
      </c>
      <c r="R668" s="42" t="b">
        <f t="shared" si="127"/>
        <v>0</v>
      </c>
      <c r="S668" s="4">
        <f t="shared" si="128"/>
        <v>56.3</v>
      </c>
      <c r="T668" s="4" t="b">
        <f t="shared" si="129"/>
        <v>0</v>
      </c>
      <c r="U668" s="4">
        <f t="shared" si="130"/>
        <v>57</v>
      </c>
      <c r="V668" s="4" t="b">
        <f t="shared" si="131"/>
        <v>0</v>
      </c>
    </row>
    <row r="669" spans="1:22" x14ac:dyDescent="0.25">
      <c r="A669" t="s">
        <v>283</v>
      </c>
      <c r="B669">
        <v>668</v>
      </c>
      <c r="C669" t="s">
        <v>197</v>
      </c>
      <c r="D669">
        <v>10</v>
      </c>
      <c r="E669">
        <v>477232.2</v>
      </c>
      <c r="F669">
        <v>171155.8</v>
      </c>
      <c r="G669">
        <v>52.9</v>
      </c>
      <c r="H669">
        <v>52.9</v>
      </c>
      <c r="I669">
        <v>53.7</v>
      </c>
      <c r="J669">
        <v>53.6</v>
      </c>
      <c r="K669" s="4">
        <f t="shared" si="121"/>
        <v>0</v>
      </c>
      <c r="L669" s="4">
        <f t="shared" si="122"/>
        <v>0.7</v>
      </c>
      <c r="M669" s="7">
        <f t="shared" si="123"/>
        <v>0</v>
      </c>
      <c r="N669" s="7">
        <f t="shared" si="124"/>
        <v>0.7</v>
      </c>
      <c r="O669" s="42">
        <f t="shared" si="125"/>
        <v>0.1</v>
      </c>
      <c r="P669" s="42" t="b">
        <f t="shared" si="126"/>
        <v>0</v>
      </c>
      <c r="Q669" s="42">
        <f t="shared" si="120"/>
        <v>0.8</v>
      </c>
      <c r="R669" s="42" t="b">
        <f t="shared" si="127"/>
        <v>0</v>
      </c>
      <c r="S669" s="4">
        <f t="shared" si="128"/>
        <v>56.3</v>
      </c>
      <c r="T669" s="4" t="b">
        <f t="shared" si="129"/>
        <v>0</v>
      </c>
      <c r="U669" s="4">
        <f t="shared" si="130"/>
        <v>57</v>
      </c>
      <c r="V669" s="4" t="b">
        <f t="shared" si="131"/>
        <v>0</v>
      </c>
    </row>
    <row r="670" spans="1:22" x14ac:dyDescent="0.25">
      <c r="A670" t="s">
        <v>283</v>
      </c>
      <c r="B670">
        <v>669</v>
      </c>
      <c r="C670" t="s">
        <v>197</v>
      </c>
      <c r="D670">
        <v>1</v>
      </c>
      <c r="E670">
        <v>477237.7</v>
      </c>
      <c r="F670">
        <v>171154.9</v>
      </c>
      <c r="G670">
        <v>52.3</v>
      </c>
      <c r="H670">
        <v>52.3</v>
      </c>
      <c r="I670">
        <v>53</v>
      </c>
      <c r="J670">
        <v>53</v>
      </c>
      <c r="K670" s="4">
        <f t="shared" si="121"/>
        <v>0</v>
      </c>
      <c r="L670" s="4">
        <f t="shared" si="122"/>
        <v>0.7</v>
      </c>
      <c r="M670" s="7">
        <f t="shared" si="123"/>
        <v>0</v>
      </c>
      <c r="N670" s="7">
        <f t="shared" si="124"/>
        <v>0.7</v>
      </c>
      <c r="O670" s="42">
        <f t="shared" si="125"/>
        <v>0.1</v>
      </c>
      <c r="P670" s="42" t="b">
        <f t="shared" si="126"/>
        <v>0</v>
      </c>
      <c r="Q670" s="42">
        <f t="shared" si="120"/>
        <v>0.8</v>
      </c>
      <c r="R670" s="42" t="b">
        <f t="shared" si="127"/>
        <v>0</v>
      </c>
      <c r="S670" s="4">
        <f t="shared" si="128"/>
        <v>56.3</v>
      </c>
      <c r="T670" s="4" t="b">
        <f t="shared" si="129"/>
        <v>0</v>
      </c>
      <c r="U670" s="4">
        <f t="shared" si="130"/>
        <v>57</v>
      </c>
      <c r="V670" s="4" t="b">
        <f t="shared" si="131"/>
        <v>0</v>
      </c>
    </row>
    <row r="671" spans="1:22" x14ac:dyDescent="0.25">
      <c r="A671" t="s">
        <v>283</v>
      </c>
      <c r="B671">
        <v>670</v>
      </c>
      <c r="C671" t="s">
        <v>197</v>
      </c>
      <c r="D671">
        <v>3</v>
      </c>
      <c r="E671">
        <v>477239.7</v>
      </c>
      <c r="F671">
        <v>171148.5</v>
      </c>
      <c r="G671">
        <v>51.7</v>
      </c>
      <c r="H671">
        <v>51.7</v>
      </c>
      <c r="I671">
        <v>52.4</v>
      </c>
      <c r="J671">
        <v>52.4</v>
      </c>
      <c r="K671" s="4">
        <f t="shared" si="121"/>
        <v>0</v>
      </c>
      <c r="L671" s="4">
        <f t="shared" si="122"/>
        <v>0.7</v>
      </c>
      <c r="M671" s="7">
        <f t="shared" si="123"/>
        <v>0</v>
      </c>
      <c r="N671" s="7">
        <f t="shared" si="124"/>
        <v>0.7</v>
      </c>
      <c r="O671" s="42">
        <f t="shared" si="125"/>
        <v>0.1</v>
      </c>
      <c r="P671" s="42" t="b">
        <f t="shared" si="126"/>
        <v>0</v>
      </c>
      <c r="Q671" s="42">
        <f t="shared" si="120"/>
        <v>0.8</v>
      </c>
      <c r="R671" s="42" t="b">
        <f t="shared" si="127"/>
        <v>0</v>
      </c>
      <c r="S671" s="4">
        <f t="shared" si="128"/>
        <v>56.3</v>
      </c>
      <c r="T671" s="4" t="b">
        <f t="shared" si="129"/>
        <v>0</v>
      </c>
      <c r="U671" s="4">
        <f t="shared" si="130"/>
        <v>57</v>
      </c>
      <c r="V671" s="4" t="b">
        <f t="shared" si="131"/>
        <v>0</v>
      </c>
    </row>
    <row r="672" spans="1:22" x14ac:dyDescent="0.25">
      <c r="A672" t="s">
        <v>283</v>
      </c>
      <c r="B672">
        <v>671</v>
      </c>
      <c r="C672" t="s">
        <v>197</v>
      </c>
      <c r="D672">
        <v>8</v>
      </c>
      <c r="E672">
        <v>477232.3</v>
      </c>
      <c r="F672">
        <v>171148.7</v>
      </c>
      <c r="G672">
        <v>51.8</v>
      </c>
      <c r="H672">
        <v>51.7</v>
      </c>
      <c r="I672">
        <v>52.5</v>
      </c>
      <c r="J672">
        <v>52.5</v>
      </c>
      <c r="K672" s="4">
        <f t="shared" si="121"/>
        <v>-0.1</v>
      </c>
      <c r="L672" s="4">
        <f t="shared" si="122"/>
        <v>0.7</v>
      </c>
      <c r="M672" s="7">
        <f t="shared" si="123"/>
        <v>0.1</v>
      </c>
      <c r="N672" s="7">
        <f t="shared" si="124"/>
        <v>0.7</v>
      </c>
      <c r="O672" s="42">
        <f t="shared" si="125"/>
        <v>0.1</v>
      </c>
      <c r="P672" s="42" t="b">
        <f t="shared" si="126"/>
        <v>1</v>
      </c>
      <c r="Q672" s="42">
        <f t="shared" si="120"/>
        <v>0.8</v>
      </c>
      <c r="R672" s="42" t="b">
        <f t="shared" si="127"/>
        <v>0</v>
      </c>
      <c r="S672" s="4">
        <f t="shared" si="128"/>
        <v>56.3</v>
      </c>
      <c r="T672" s="4" t="b">
        <f t="shared" si="129"/>
        <v>0</v>
      </c>
      <c r="U672" s="4">
        <f t="shared" si="130"/>
        <v>57</v>
      </c>
      <c r="V672" s="4" t="b">
        <f t="shared" si="131"/>
        <v>0</v>
      </c>
    </row>
    <row r="673" spans="1:22" x14ac:dyDescent="0.25">
      <c r="A673" t="s">
        <v>283</v>
      </c>
      <c r="B673">
        <v>672</v>
      </c>
      <c r="C673" t="s">
        <v>197</v>
      </c>
      <c r="D673">
        <v>2</v>
      </c>
      <c r="E673">
        <v>477240.4</v>
      </c>
      <c r="F673">
        <v>171150.3</v>
      </c>
      <c r="G673">
        <v>50.2</v>
      </c>
      <c r="H673">
        <v>50.2</v>
      </c>
      <c r="I673">
        <v>50.9</v>
      </c>
      <c r="J673">
        <v>50.9</v>
      </c>
      <c r="K673" s="4">
        <f t="shared" si="121"/>
        <v>0</v>
      </c>
      <c r="L673" s="4">
        <f t="shared" si="122"/>
        <v>0.7</v>
      </c>
      <c r="M673" s="7">
        <f t="shared" si="123"/>
        <v>0</v>
      </c>
      <c r="N673" s="7">
        <f t="shared" si="124"/>
        <v>0.7</v>
      </c>
      <c r="O673" s="42">
        <f t="shared" si="125"/>
        <v>0.1</v>
      </c>
      <c r="P673" s="42" t="b">
        <f t="shared" si="126"/>
        <v>0</v>
      </c>
      <c r="Q673" s="42">
        <f t="shared" si="120"/>
        <v>0.8</v>
      </c>
      <c r="R673" s="42" t="b">
        <f t="shared" si="127"/>
        <v>0</v>
      </c>
      <c r="S673" s="4">
        <f t="shared" si="128"/>
        <v>56.3</v>
      </c>
      <c r="T673" s="4" t="b">
        <f t="shared" si="129"/>
        <v>0</v>
      </c>
      <c r="U673" s="4">
        <f t="shared" si="130"/>
        <v>57</v>
      </c>
      <c r="V673" s="4" t="b">
        <f t="shared" si="131"/>
        <v>0</v>
      </c>
    </row>
    <row r="674" spans="1:22" x14ac:dyDescent="0.25">
      <c r="A674" t="s">
        <v>283</v>
      </c>
      <c r="B674">
        <v>673</v>
      </c>
      <c r="C674" t="s">
        <v>197</v>
      </c>
      <c r="D674">
        <v>7</v>
      </c>
      <c r="E674">
        <v>477232.9</v>
      </c>
      <c r="F674">
        <v>171144.5</v>
      </c>
      <c r="G674">
        <v>50.2</v>
      </c>
      <c r="H674">
        <v>50.1</v>
      </c>
      <c r="I674">
        <v>50.9</v>
      </c>
      <c r="J674">
        <v>50.9</v>
      </c>
      <c r="K674" s="4">
        <f t="shared" si="121"/>
        <v>-0.1</v>
      </c>
      <c r="L674" s="4">
        <f t="shared" si="122"/>
        <v>0.7</v>
      </c>
      <c r="M674" s="7">
        <f t="shared" si="123"/>
        <v>0.1</v>
      </c>
      <c r="N674" s="7">
        <f t="shared" si="124"/>
        <v>0.7</v>
      </c>
      <c r="O674" s="42">
        <f t="shared" si="125"/>
        <v>0.1</v>
      </c>
      <c r="P674" s="42" t="b">
        <f t="shared" si="126"/>
        <v>0</v>
      </c>
      <c r="Q674" s="42">
        <f t="shared" si="120"/>
        <v>0.8</v>
      </c>
      <c r="R674" s="42" t="b">
        <f t="shared" si="127"/>
        <v>0</v>
      </c>
      <c r="S674" s="4">
        <f t="shared" si="128"/>
        <v>56.3</v>
      </c>
      <c r="T674" s="4" t="b">
        <f t="shared" si="129"/>
        <v>0</v>
      </c>
      <c r="U674" s="4">
        <f t="shared" si="130"/>
        <v>57</v>
      </c>
      <c r="V674" s="4" t="b">
        <f t="shared" si="131"/>
        <v>0</v>
      </c>
    </row>
    <row r="675" spans="1:22" x14ac:dyDescent="0.25">
      <c r="A675" t="s">
        <v>283</v>
      </c>
      <c r="B675">
        <v>674</v>
      </c>
      <c r="C675" t="s">
        <v>197</v>
      </c>
      <c r="D675">
        <v>4</v>
      </c>
      <c r="E675">
        <v>477239.2</v>
      </c>
      <c r="F675">
        <v>171146.6</v>
      </c>
      <c r="G675">
        <v>50</v>
      </c>
      <c r="H675">
        <v>50</v>
      </c>
      <c r="I675">
        <v>50.7</v>
      </c>
      <c r="J675">
        <v>50.7</v>
      </c>
      <c r="K675" s="4">
        <f t="shared" si="121"/>
        <v>0</v>
      </c>
      <c r="L675" s="4">
        <f t="shared" si="122"/>
        <v>0.7</v>
      </c>
      <c r="M675" s="7">
        <f t="shared" si="123"/>
        <v>0</v>
      </c>
      <c r="N675" s="7">
        <f t="shared" si="124"/>
        <v>0.7</v>
      </c>
      <c r="O675" s="42">
        <f t="shared" si="125"/>
        <v>0.1</v>
      </c>
      <c r="P675" s="42" t="b">
        <f t="shared" si="126"/>
        <v>0</v>
      </c>
      <c r="Q675" s="42">
        <f t="shared" si="120"/>
        <v>0.8</v>
      </c>
      <c r="R675" s="42" t="b">
        <f t="shared" si="127"/>
        <v>0</v>
      </c>
      <c r="S675" s="4">
        <f t="shared" si="128"/>
        <v>56.3</v>
      </c>
      <c r="T675" s="4" t="b">
        <f t="shared" si="129"/>
        <v>0</v>
      </c>
      <c r="U675" s="4">
        <f t="shared" si="130"/>
        <v>57</v>
      </c>
      <c r="V675" s="4" t="b">
        <f t="shared" si="131"/>
        <v>0</v>
      </c>
    </row>
    <row r="676" spans="1:22" x14ac:dyDescent="0.25">
      <c r="A676" t="s">
        <v>283</v>
      </c>
      <c r="B676">
        <v>675</v>
      </c>
      <c r="C676" t="s">
        <v>197</v>
      </c>
      <c r="D676">
        <v>9</v>
      </c>
      <c r="E676">
        <v>477232.4</v>
      </c>
      <c r="F676">
        <v>171152.3</v>
      </c>
      <c r="G676">
        <v>50</v>
      </c>
      <c r="H676">
        <v>50</v>
      </c>
      <c r="I676">
        <v>50.8</v>
      </c>
      <c r="J676">
        <v>50.7</v>
      </c>
      <c r="K676" s="4">
        <f t="shared" si="121"/>
        <v>0</v>
      </c>
      <c r="L676" s="4">
        <f t="shared" si="122"/>
        <v>0.7</v>
      </c>
      <c r="M676" s="7">
        <f t="shared" si="123"/>
        <v>0</v>
      </c>
      <c r="N676" s="7">
        <f t="shared" si="124"/>
        <v>0.7</v>
      </c>
      <c r="O676" s="42">
        <f t="shared" si="125"/>
        <v>0.1</v>
      </c>
      <c r="P676" s="42" t="b">
        <f t="shared" si="126"/>
        <v>0</v>
      </c>
      <c r="Q676" s="42">
        <f t="shared" si="120"/>
        <v>0.8</v>
      </c>
      <c r="R676" s="42" t="b">
        <f t="shared" si="127"/>
        <v>0</v>
      </c>
      <c r="S676" s="4">
        <f t="shared" si="128"/>
        <v>56.3</v>
      </c>
      <c r="T676" s="4" t="b">
        <f t="shared" si="129"/>
        <v>0</v>
      </c>
      <c r="U676" s="4">
        <f t="shared" si="130"/>
        <v>57</v>
      </c>
      <c r="V676" s="4" t="b">
        <f t="shared" si="131"/>
        <v>0</v>
      </c>
    </row>
    <row r="677" spans="1:22" x14ac:dyDescent="0.25">
      <c r="A677" t="s">
        <v>283</v>
      </c>
      <c r="B677">
        <v>676</v>
      </c>
      <c r="C677" t="s">
        <v>197</v>
      </c>
      <c r="D677">
        <v>3</v>
      </c>
      <c r="E677">
        <v>477239.7</v>
      </c>
      <c r="F677">
        <v>171148.5</v>
      </c>
      <c r="G677">
        <v>49</v>
      </c>
      <c r="H677">
        <v>49</v>
      </c>
      <c r="I677">
        <v>49.7</v>
      </c>
      <c r="J677">
        <v>49.7</v>
      </c>
      <c r="K677" s="4">
        <f t="shared" si="121"/>
        <v>0</v>
      </c>
      <c r="L677" s="4">
        <f t="shared" si="122"/>
        <v>0.7</v>
      </c>
      <c r="M677" s="7">
        <f t="shared" si="123"/>
        <v>0</v>
      </c>
      <c r="N677" s="7">
        <f t="shared" si="124"/>
        <v>0.7</v>
      </c>
      <c r="O677" s="42">
        <f t="shared" si="125"/>
        <v>0.1</v>
      </c>
      <c r="P677" s="42" t="b">
        <f t="shared" si="126"/>
        <v>0</v>
      </c>
      <c r="Q677" s="42">
        <f t="shared" si="120"/>
        <v>0.8</v>
      </c>
      <c r="R677" s="42" t="b">
        <f t="shared" si="127"/>
        <v>0</v>
      </c>
      <c r="S677" s="4">
        <f t="shared" si="128"/>
        <v>56.3</v>
      </c>
      <c r="T677" s="4" t="b">
        <f t="shared" si="129"/>
        <v>0</v>
      </c>
      <c r="U677" s="4">
        <f t="shared" si="130"/>
        <v>57</v>
      </c>
      <c r="V677" s="4" t="b">
        <f t="shared" si="131"/>
        <v>0</v>
      </c>
    </row>
    <row r="678" spans="1:22" x14ac:dyDescent="0.25">
      <c r="A678" t="s">
        <v>283</v>
      </c>
      <c r="B678">
        <v>677</v>
      </c>
      <c r="C678" t="s">
        <v>197</v>
      </c>
      <c r="D678">
        <v>6</v>
      </c>
      <c r="E678">
        <v>477236</v>
      </c>
      <c r="F678">
        <v>171144.6</v>
      </c>
      <c r="G678">
        <v>48</v>
      </c>
      <c r="H678">
        <v>48</v>
      </c>
      <c r="I678">
        <v>48.8</v>
      </c>
      <c r="J678">
        <v>48.8</v>
      </c>
      <c r="K678" s="4">
        <f t="shared" si="121"/>
        <v>0</v>
      </c>
      <c r="L678" s="4">
        <f t="shared" si="122"/>
        <v>0.8</v>
      </c>
      <c r="M678" s="7">
        <f t="shared" si="123"/>
        <v>0</v>
      </c>
      <c r="N678" s="7">
        <f t="shared" si="124"/>
        <v>0.8</v>
      </c>
      <c r="O678" s="42">
        <f t="shared" si="125"/>
        <v>0.1</v>
      </c>
      <c r="P678" s="42" t="b">
        <f t="shared" si="126"/>
        <v>0</v>
      </c>
      <c r="Q678" s="42">
        <f t="shared" si="120"/>
        <v>0.8</v>
      </c>
      <c r="R678" s="42" t="b">
        <f t="shared" si="127"/>
        <v>0</v>
      </c>
      <c r="S678" s="4">
        <f t="shared" si="128"/>
        <v>56.3</v>
      </c>
      <c r="T678" s="4" t="b">
        <f t="shared" si="129"/>
        <v>0</v>
      </c>
      <c r="U678" s="4">
        <f t="shared" si="130"/>
        <v>57</v>
      </c>
      <c r="V678" s="4" t="b">
        <f t="shared" si="131"/>
        <v>0</v>
      </c>
    </row>
    <row r="679" spans="1:22" x14ac:dyDescent="0.25">
      <c r="A679" t="s">
        <v>283</v>
      </c>
      <c r="B679">
        <v>678</v>
      </c>
      <c r="C679" t="s">
        <v>197</v>
      </c>
      <c r="D679">
        <v>5</v>
      </c>
      <c r="E679">
        <v>477237.5</v>
      </c>
      <c r="F679">
        <v>171145.7</v>
      </c>
      <c r="G679">
        <v>47.6</v>
      </c>
      <c r="H679">
        <v>47.6</v>
      </c>
      <c r="I679">
        <v>48.3</v>
      </c>
      <c r="J679">
        <v>48.3</v>
      </c>
      <c r="K679" s="4">
        <f t="shared" si="121"/>
        <v>0</v>
      </c>
      <c r="L679" s="4">
        <f t="shared" si="122"/>
        <v>0.7</v>
      </c>
      <c r="M679" s="7">
        <f t="shared" si="123"/>
        <v>0</v>
      </c>
      <c r="N679" s="7">
        <f t="shared" si="124"/>
        <v>0.7</v>
      </c>
      <c r="O679" s="42">
        <f t="shared" si="125"/>
        <v>0.1</v>
      </c>
      <c r="P679" s="42" t="b">
        <f t="shared" si="126"/>
        <v>0</v>
      </c>
      <c r="Q679" s="42">
        <f t="shared" si="120"/>
        <v>0.8</v>
      </c>
      <c r="R679" s="42" t="b">
        <f t="shared" si="127"/>
        <v>0</v>
      </c>
      <c r="S679" s="4">
        <f t="shared" si="128"/>
        <v>56.3</v>
      </c>
      <c r="T679" s="4" t="b">
        <f t="shared" si="129"/>
        <v>0</v>
      </c>
      <c r="U679" s="4">
        <f t="shared" si="130"/>
        <v>57</v>
      </c>
      <c r="V679" s="4" t="b">
        <f t="shared" si="131"/>
        <v>0</v>
      </c>
    </row>
    <row r="680" spans="1:22" x14ac:dyDescent="0.25">
      <c r="A680" t="s">
        <v>283</v>
      </c>
      <c r="B680">
        <v>679</v>
      </c>
      <c r="C680" t="s">
        <v>197</v>
      </c>
      <c r="D680">
        <v>2</v>
      </c>
      <c r="E680">
        <v>477240.4</v>
      </c>
      <c r="F680">
        <v>171150.3</v>
      </c>
      <c r="G680">
        <v>47.4</v>
      </c>
      <c r="H680">
        <v>47.4</v>
      </c>
      <c r="I680">
        <v>48.1</v>
      </c>
      <c r="J680">
        <v>48.1</v>
      </c>
      <c r="K680" s="4">
        <f t="shared" si="121"/>
        <v>0</v>
      </c>
      <c r="L680" s="4">
        <f t="shared" si="122"/>
        <v>0.7</v>
      </c>
      <c r="M680" s="7">
        <f t="shared" si="123"/>
        <v>0</v>
      </c>
      <c r="N680" s="7">
        <f t="shared" si="124"/>
        <v>0.7</v>
      </c>
      <c r="O680" s="42">
        <f t="shared" si="125"/>
        <v>0.1</v>
      </c>
      <c r="P680" s="42" t="b">
        <f t="shared" si="126"/>
        <v>0</v>
      </c>
      <c r="Q680" s="42">
        <f t="shared" si="120"/>
        <v>0.8</v>
      </c>
      <c r="R680" s="42" t="b">
        <f t="shared" si="127"/>
        <v>0</v>
      </c>
      <c r="S680" s="4">
        <f t="shared" si="128"/>
        <v>56.3</v>
      </c>
      <c r="T680" s="4" t="b">
        <f t="shared" si="129"/>
        <v>0</v>
      </c>
      <c r="U680" s="4">
        <f t="shared" si="130"/>
        <v>57</v>
      </c>
      <c r="V680" s="4" t="b">
        <f t="shared" si="131"/>
        <v>0</v>
      </c>
    </row>
    <row r="681" spans="1:22" x14ac:dyDescent="0.25">
      <c r="A681" t="s">
        <v>283</v>
      </c>
      <c r="B681">
        <v>680</v>
      </c>
      <c r="C681" t="s">
        <v>197</v>
      </c>
      <c r="D681">
        <v>4</v>
      </c>
      <c r="E681">
        <v>477239.2</v>
      </c>
      <c r="F681">
        <v>171146.6</v>
      </c>
      <c r="G681">
        <v>47</v>
      </c>
      <c r="H681">
        <v>47</v>
      </c>
      <c r="I681">
        <v>47.7</v>
      </c>
      <c r="J681">
        <v>47.7</v>
      </c>
      <c r="K681" s="4">
        <f t="shared" si="121"/>
        <v>0</v>
      </c>
      <c r="L681" s="4">
        <f t="shared" si="122"/>
        <v>0.7</v>
      </c>
      <c r="M681" s="7">
        <f t="shared" si="123"/>
        <v>0</v>
      </c>
      <c r="N681" s="7">
        <f t="shared" si="124"/>
        <v>0.7</v>
      </c>
      <c r="O681" s="42">
        <f t="shared" si="125"/>
        <v>0.1</v>
      </c>
      <c r="P681" s="42" t="b">
        <f t="shared" si="126"/>
        <v>0</v>
      </c>
      <c r="Q681" s="42">
        <f t="shared" si="120"/>
        <v>0.8</v>
      </c>
      <c r="R681" s="42" t="b">
        <f t="shared" si="127"/>
        <v>0</v>
      </c>
      <c r="S681" s="4">
        <f t="shared" si="128"/>
        <v>56.3</v>
      </c>
      <c r="T681" s="4" t="b">
        <f t="shared" si="129"/>
        <v>0</v>
      </c>
      <c r="U681" s="4">
        <f t="shared" si="130"/>
        <v>57</v>
      </c>
      <c r="V681" s="4" t="b">
        <f t="shared" si="131"/>
        <v>0</v>
      </c>
    </row>
    <row r="682" spans="1:22" x14ac:dyDescent="0.25">
      <c r="A682" t="s">
        <v>283</v>
      </c>
      <c r="B682">
        <v>681</v>
      </c>
      <c r="C682" t="s">
        <v>197</v>
      </c>
      <c r="D682">
        <v>7</v>
      </c>
      <c r="E682">
        <v>477232.9</v>
      </c>
      <c r="F682">
        <v>171144.5</v>
      </c>
      <c r="G682">
        <v>46.6</v>
      </c>
      <c r="H682">
        <v>46.6</v>
      </c>
      <c r="I682">
        <v>47.4</v>
      </c>
      <c r="J682">
        <v>47.4</v>
      </c>
      <c r="K682" s="4">
        <f t="shared" si="121"/>
        <v>0</v>
      </c>
      <c r="L682" s="4">
        <f t="shared" si="122"/>
        <v>0.8</v>
      </c>
      <c r="M682" s="7">
        <f t="shared" si="123"/>
        <v>0</v>
      </c>
      <c r="N682" s="7">
        <f t="shared" si="124"/>
        <v>0.8</v>
      </c>
      <c r="O682" s="42">
        <f t="shared" si="125"/>
        <v>0.1</v>
      </c>
      <c r="P682" s="42" t="b">
        <f t="shared" si="126"/>
        <v>0</v>
      </c>
      <c r="Q682" s="42">
        <f t="shared" si="120"/>
        <v>0.8</v>
      </c>
      <c r="R682" s="42" t="b">
        <f t="shared" si="127"/>
        <v>0</v>
      </c>
      <c r="S682" s="4">
        <f t="shared" si="128"/>
        <v>56.3</v>
      </c>
      <c r="T682" s="4" t="b">
        <f t="shared" si="129"/>
        <v>0</v>
      </c>
      <c r="U682" s="4">
        <f t="shared" si="130"/>
        <v>57</v>
      </c>
      <c r="V682" s="4" t="b">
        <f t="shared" si="131"/>
        <v>0</v>
      </c>
    </row>
    <row r="683" spans="1:22" x14ac:dyDescent="0.25">
      <c r="A683" t="s">
        <v>283</v>
      </c>
      <c r="B683">
        <v>682</v>
      </c>
      <c r="C683" t="s">
        <v>197</v>
      </c>
      <c r="D683">
        <v>9</v>
      </c>
      <c r="E683">
        <v>477232.4</v>
      </c>
      <c r="F683">
        <v>171152.3</v>
      </c>
      <c r="G683">
        <v>45.8</v>
      </c>
      <c r="H683">
        <v>45.8</v>
      </c>
      <c r="I683">
        <v>46.5</v>
      </c>
      <c r="J683">
        <v>46.5</v>
      </c>
      <c r="K683" s="4">
        <f t="shared" si="121"/>
        <v>0</v>
      </c>
      <c r="L683" s="4">
        <f t="shared" si="122"/>
        <v>0.7</v>
      </c>
      <c r="M683" s="7">
        <f t="shared" si="123"/>
        <v>0</v>
      </c>
      <c r="N683" s="7">
        <f t="shared" si="124"/>
        <v>0.7</v>
      </c>
      <c r="O683" s="42">
        <f t="shared" si="125"/>
        <v>0.1</v>
      </c>
      <c r="P683" s="42" t="b">
        <f t="shared" si="126"/>
        <v>0</v>
      </c>
      <c r="Q683" s="42">
        <f t="shared" si="120"/>
        <v>0.8</v>
      </c>
      <c r="R683" s="42" t="b">
        <f t="shared" si="127"/>
        <v>0</v>
      </c>
      <c r="S683" s="4">
        <f t="shared" si="128"/>
        <v>56.3</v>
      </c>
      <c r="T683" s="4" t="b">
        <f t="shared" si="129"/>
        <v>0</v>
      </c>
      <c r="U683" s="4">
        <f t="shared" si="130"/>
        <v>57</v>
      </c>
      <c r="V683" s="4" t="b">
        <f t="shared" si="131"/>
        <v>0</v>
      </c>
    </row>
    <row r="684" spans="1:22" x14ac:dyDescent="0.25">
      <c r="A684" t="s">
        <v>283</v>
      </c>
      <c r="B684">
        <v>683</v>
      </c>
      <c r="C684" t="s">
        <v>197</v>
      </c>
      <c r="D684">
        <v>6</v>
      </c>
      <c r="E684">
        <v>477236</v>
      </c>
      <c r="F684">
        <v>171144.6</v>
      </c>
      <c r="G684">
        <v>43.8</v>
      </c>
      <c r="H684">
        <v>43.8</v>
      </c>
      <c r="I684">
        <v>44.5</v>
      </c>
      <c r="J684">
        <v>44.5</v>
      </c>
      <c r="K684" s="4">
        <f t="shared" si="121"/>
        <v>0</v>
      </c>
      <c r="L684" s="4">
        <f t="shared" si="122"/>
        <v>0.7</v>
      </c>
      <c r="M684" s="7">
        <f t="shared" si="123"/>
        <v>0</v>
      </c>
      <c r="N684" s="7">
        <f t="shared" si="124"/>
        <v>0.7</v>
      </c>
      <c r="O684" s="42">
        <f t="shared" si="125"/>
        <v>0.1</v>
      </c>
      <c r="P684" s="42" t="b">
        <f t="shared" si="126"/>
        <v>0</v>
      </c>
      <c r="Q684" s="42">
        <f t="shared" si="120"/>
        <v>0.8</v>
      </c>
      <c r="R684" s="42" t="b">
        <f t="shared" si="127"/>
        <v>0</v>
      </c>
      <c r="S684" s="4">
        <f t="shared" si="128"/>
        <v>56.3</v>
      </c>
      <c r="T684" s="4" t="b">
        <f t="shared" si="129"/>
        <v>0</v>
      </c>
      <c r="U684" s="4">
        <f t="shared" si="130"/>
        <v>57</v>
      </c>
      <c r="V684" s="4" t="b">
        <f t="shared" si="131"/>
        <v>0</v>
      </c>
    </row>
    <row r="685" spans="1:22" x14ac:dyDescent="0.25">
      <c r="A685" t="s">
        <v>283</v>
      </c>
      <c r="B685">
        <v>684</v>
      </c>
      <c r="C685" t="s">
        <v>197</v>
      </c>
      <c r="D685">
        <v>5</v>
      </c>
      <c r="E685">
        <v>477237.5</v>
      </c>
      <c r="F685">
        <v>171145.7</v>
      </c>
      <c r="G685">
        <v>43.5</v>
      </c>
      <c r="H685">
        <v>43.5</v>
      </c>
      <c r="I685">
        <v>44.2</v>
      </c>
      <c r="J685">
        <v>44.2</v>
      </c>
      <c r="K685" s="4">
        <f t="shared" si="121"/>
        <v>0</v>
      </c>
      <c r="L685" s="4">
        <f t="shared" si="122"/>
        <v>0.7</v>
      </c>
      <c r="M685" s="7">
        <f t="shared" si="123"/>
        <v>0</v>
      </c>
      <c r="N685" s="7">
        <f t="shared" si="124"/>
        <v>0.7</v>
      </c>
      <c r="O685" s="42">
        <f t="shared" si="125"/>
        <v>0.1</v>
      </c>
      <c r="P685" s="42" t="b">
        <f t="shared" si="126"/>
        <v>0</v>
      </c>
      <c r="Q685" s="42">
        <f t="shared" si="120"/>
        <v>0.8</v>
      </c>
      <c r="R685" s="42" t="b">
        <f t="shared" si="127"/>
        <v>0</v>
      </c>
      <c r="S685" s="4">
        <f t="shared" si="128"/>
        <v>56.3</v>
      </c>
      <c r="T685" s="4" t="b">
        <f t="shared" si="129"/>
        <v>0</v>
      </c>
      <c r="U685" s="4">
        <f t="shared" si="130"/>
        <v>57</v>
      </c>
      <c r="V685" s="4" t="b">
        <f t="shared" si="131"/>
        <v>0</v>
      </c>
    </row>
    <row r="686" spans="1:22" x14ac:dyDescent="0.25">
      <c r="A686" t="s">
        <v>283</v>
      </c>
      <c r="B686">
        <v>685</v>
      </c>
      <c r="C686" t="s">
        <v>198</v>
      </c>
      <c r="D686">
        <v>4</v>
      </c>
      <c r="E686">
        <v>477228.7</v>
      </c>
      <c r="F686">
        <v>171198.5</v>
      </c>
      <c r="G686">
        <v>57</v>
      </c>
      <c r="H686">
        <v>57</v>
      </c>
      <c r="I686">
        <v>57.7</v>
      </c>
      <c r="J686">
        <v>57.7</v>
      </c>
      <c r="K686" s="4">
        <f t="shared" si="121"/>
        <v>0</v>
      </c>
      <c r="L686" s="4">
        <f t="shared" si="122"/>
        <v>0.7</v>
      </c>
      <c r="M686" s="7">
        <f t="shared" si="123"/>
        <v>0</v>
      </c>
      <c r="N686" s="7">
        <f t="shared" si="124"/>
        <v>0.7</v>
      </c>
      <c r="O686" s="42">
        <f t="shared" si="125"/>
        <v>0.1</v>
      </c>
      <c r="P686" s="42" t="b">
        <f t="shared" si="126"/>
        <v>0</v>
      </c>
      <c r="Q686" s="42">
        <f t="shared" si="120"/>
        <v>0.7</v>
      </c>
      <c r="R686" s="42" t="b">
        <f t="shared" si="127"/>
        <v>1</v>
      </c>
      <c r="S686" s="4">
        <f t="shared" si="128"/>
        <v>57</v>
      </c>
      <c r="T686" s="4" t="b">
        <f t="shared" si="129"/>
        <v>1</v>
      </c>
      <c r="U686" s="4">
        <f t="shared" si="130"/>
        <v>57.7</v>
      </c>
      <c r="V686" s="4" t="b">
        <f t="shared" si="131"/>
        <v>1</v>
      </c>
    </row>
    <row r="687" spans="1:22" x14ac:dyDescent="0.25">
      <c r="A687" t="s">
        <v>283</v>
      </c>
      <c r="B687">
        <v>686</v>
      </c>
      <c r="C687" t="s">
        <v>198</v>
      </c>
      <c r="D687">
        <v>5</v>
      </c>
      <c r="E687">
        <v>477230.6</v>
      </c>
      <c r="F687">
        <v>171197.8</v>
      </c>
      <c r="G687">
        <v>57</v>
      </c>
      <c r="H687">
        <v>57</v>
      </c>
      <c r="I687">
        <v>57.7</v>
      </c>
      <c r="J687">
        <v>57.7</v>
      </c>
      <c r="K687" s="4">
        <f t="shared" si="121"/>
        <v>0</v>
      </c>
      <c r="L687" s="4">
        <f t="shared" si="122"/>
        <v>0.7</v>
      </c>
      <c r="M687" s="7">
        <f t="shared" si="123"/>
        <v>0</v>
      </c>
      <c r="N687" s="7">
        <f t="shared" si="124"/>
        <v>0.7</v>
      </c>
      <c r="O687" s="42">
        <f t="shared" si="125"/>
        <v>0.1</v>
      </c>
      <c r="P687" s="42" t="b">
        <f t="shared" si="126"/>
        <v>0</v>
      </c>
      <c r="Q687" s="42">
        <f t="shared" si="120"/>
        <v>0.7</v>
      </c>
      <c r="R687" s="42" t="b">
        <f t="shared" si="127"/>
        <v>1</v>
      </c>
      <c r="S687" s="4">
        <f t="shared" si="128"/>
        <v>57</v>
      </c>
      <c r="T687" s="4" t="b">
        <f t="shared" si="129"/>
        <v>1</v>
      </c>
      <c r="U687" s="4">
        <f t="shared" si="130"/>
        <v>57.7</v>
      </c>
      <c r="V687" s="4" t="b">
        <f t="shared" si="131"/>
        <v>1</v>
      </c>
    </row>
    <row r="688" spans="1:22" x14ac:dyDescent="0.25">
      <c r="A688" t="s">
        <v>283</v>
      </c>
      <c r="B688">
        <v>687</v>
      </c>
      <c r="C688" t="s">
        <v>198</v>
      </c>
      <c r="D688">
        <v>3</v>
      </c>
      <c r="E688">
        <v>477227.4</v>
      </c>
      <c r="F688">
        <v>171198.8</v>
      </c>
      <c r="G688">
        <v>56.9</v>
      </c>
      <c r="H688">
        <v>56.9</v>
      </c>
      <c r="I688">
        <v>57.6</v>
      </c>
      <c r="J688">
        <v>57.6</v>
      </c>
      <c r="K688" s="4">
        <f t="shared" si="121"/>
        <v>0</v>
      </c>
      <c r="L688" s="4">
        <f t="shared" si="122"/>
        <v>0.7</v>
      </c>
      <c r="M688" s="7">
        <f t="shared" si="123"/>
        <v>0</v>
      </c>
      <c r="N688" s="7">
        <f t="shared" si="124"/>
        <v>0.7</v>
      </c>
      <c r="O688" s="42">
        <f t="shared" si="125"/>
        <v>0.1</v>
      </c>
      <c r="P688" s="42" t="b">
        <f t="shared" si="126"/>
        <v>0</v>
      </c>
      <c r="Q688" s="42">
        <f t="shared" si="120"/>
        <v>0.7</v>
      </c>
      <c r="R688" s="42" t="b">
        <f t="shared" si="127"/>
        <v>0</v>
      </c>
      <c r="S688" s="4">
        <f t="shared" si="128"/>
        <v>57</v>
      </c>
      <c r="T688" s="4" t="b">
        <f t="shared" si="129"/>
        <v>0</v>
      </c>
      <c r="U688" s="4">
        <f t="shared" si="130"/>
        <v>57.7</v>
      </c>
      <c r="V688" s="4" t="b">
        <f t="shared" si="131"/>
        <v>0</v>
      </c>
    </row>
    <row r="689" spans="1:22" x14ac:dyDescent="0.25">
      <c r="A689" t="s">
        <v>283</v>
      </c>
      <c r="B689">
        <v>688</v>
      </c>
      <c r="C689" t="s">
        <v>198</v>
      </c>
      <c r="D689">
        <v>2</v>
      </c>
      <c r="E689">
        <v>477225.8</v>
      </c>
      <c r="F689">
        <v>171198.9</v>
      </c>
      <c r="G689">
        <v>56.8</v>
      </c>
      <c r="H689">
        <v>56.8</v>
      </c>
      <c r="I689">
        <v>57.5</v>
      </c>
      <c r="J689">
        <v>57.5</v>
      </c>
      <c r="K689" s="4">
        <f t="shared" si="121"/>
        <v>0</v>
      </c>
      <c r="L689" s="4">
        <f t="shared" si="122"/>
        <v>0.7</v>
      </c>
      <c r="M689" s="7">
        <f t="shared" si="123"/>
        <v>0</v>
      </c>
      <c r="N689" s="7">
        <f t="shared" si="124"/>
        <v>0.7</v>
      </c>
      <c r="O689" s="42">
        <f t="shared" si="125"/>
        <v>0.1</v>
      </c>
      <c r="P689" s="42" t="b">
        <f t="shared" si="126"/>
        <v>0</v>
      </c>
      <c r="Q689" s="42">
        <f t="shared" si="120"/>
        <v>0.7</v>
      </c>
      <c r="R689" s="42" t="b">
        <f t="shared" si="127"/>
        <v>0</v>
      </c>
      <c r="S689" s="4">
        <f t="shared" si="128"/>
        <v>57</v>
      </c>
      <c r="T689" s="4" t="b">
        <f t="shared" si="129"/>
        <v>0</v>
      </c>
      <c r="U689" s="4">
        <f t="shared" si="130"/>
        <v>57.7</v>
      </c>
      <c r="V689" s="4" t="b">
        <f t="shared" si="131"/>
        <v>0</v>
      </c>
    </row>
    <row r="690" spans="1:22" x14ac:dyDescent="0.25">
      <c r="A690" t="s">
        <v>283</v>
      </c>
      <c r="B690">
        <v>689</v>
      </c>
      <c r="C690" t="s">
        <v>198</v>
      </c>
      <c r="D690">
        <v>1</v>
      </c>
      <c r="E690">
        <v>477223.7</v>
      </c>
      <c r="F690">
        <v>171199.6</v>
      </c>
      <c r="G690">
        <v>56.7</v>
      </c>
      <c r="H690">
        <v>56.7</v>
      </c>
      <c r="I690">
        <v>57.4</v>
      </c>
      <c r="J690">
        <v>57.4</v>
      </c>
      <c r="K690" s="4">
        <f t="shared" si="121"/>
        <v>0</v>
      </c>
      <c r="L690" s="4">
        <f t="shared" si="122"/>
        <v>0.7</v>
      </c>
      <c r="M690" s="7">
        <f t="shared" si="123"/>
        <v>0</v>
      </c>
      <c r="N690" s="7">
        <f t="shared" si="124"/>
        <v>0.7</v>
      </c>
      <c r="O690" s="42">
        <f t="shared" si="125"/>
        <v>0.1</v>
      </c>
      <c r="P690" s="42" t="b">
        <f t="shared" si="126"/>
        <v>0</v>
      </c>
      <c r="Q690" s="42">
        <f t="shared" si="120"/>
        <v>0.7</v>
      </c>
      <c r="R690" s="42" t="b">
        <f t="shared" si="127"/>
        <v>0</v>
      </c>
      <c r="S690" s="4">
        <f t="shared" si="128"/>
        <v>57</v>
      </c>
      <c r="T690" s="4" t="b">
        <f t="shared" si="129"/>
        <v>0</v>
      </c>
      <c r="U690" s="4">
        <f t="shared" si="130"/>
        <v>57.7</v>
      </c>
      <c r="V690" s="4" t="b">
        <f t="shared" si="131"/>
        <v>0</v>
      </c>
    </row>
    <row r="691" spans="1:22" x14ac:dyDescent="0.25">
      <c r="A691" t="s">
        <v>283</v>
      </c>
      <c r="B691">
        <v>690</v>
      </c>
      <c r="C691" t="s">
        <v>198</v>
      </c>
      <c r="D691">
        <v>14</v>
      </c>
      <c r="E691">
        <v>477220.2</v>
      </c>
      <c r="F691">
        <v>171198.8</v>
      </c>
      <c r="G691">
        <v>56.7</v>
      </c>
      <c r="H691">
        <v>56.7</v>
      </c>
      <c r="I691">
        <v>57.4</v>
      </c>
      <c r="J691">
        <v>57.4</v>
      </c>
      <c r="K691" s="4">
        <f t="shared" si="121"/>
        <v>0</v>
      </c>
      <c r="L691" s="4">
        <f t="shared" si="122"/>
        <v>0.7</v>
      </c>
      <c r="M691" s="7">
        <f t="shared" si="123"/>
        <v>0</v>
      </c>
      <c r="N691" s="7">
        <f t="shared" si="124"/>
        <v>0.7</v>
      </c>
      <c r="O691" s="42">
        <f t="shared" si="125"/>
        <v>0.1</v>
      </c>
      <c r="P691" s="42" t="b">
        <f t="shared" si="126"/>
        <v>0</v>
      </c>
      <c r="Q691" s="42">
        <f t="shared" si="120"/>
        <v>0.7</v>
      </c>
      <c r="R691" s="42" t="b">
        <f t="shared" si="127"/>
        <v>0</v>
      </c>
      <c r="S691" s="4">
        <f t="shared" si="128"/>
        <v>57</v>
      </c>
      <c r="T691" s="4" t="b">
        <f t="shared" si="129"/>
        <v>0</v>
      </c>
      <c r="U691" s="4">
        <f t="shared" si="130"/>
        <v>57.7</v>
      </c>
      <c r="V691" s="4" t="b">
        <f t="shared" si="131"/>
        <v>0</v>
      </c>
    </row>
    <row r="692" spans="1:22" x14ac:dyDescent="0.25">
      <c r="A692" t="s">
        <v>283</v>
      </c>
      <c r="B692">
        <v>691</v>
      </c>
      <c r="C692" t="s">
        <v>198</v>
      </c>
      <c r="D692">
        <v>7</v>
      </c>
      <c r="E692">
        <v>477232.4</v>
      </c>
      <c r="F692">
        <v>171194.8</v>
      </c>
      <c r="G692">
        <v>55.5</v>
      </c>
      <c r="H692">
        <v>55.5</v>
      </c>
      <c r="I692">
        <v>56.2</v>
      </c>
      <c r="J692">
        <v>56.2</v>
      </c>
      <c r="K692" s="4">
        <f t="shared" si="121"/>
        <v>0</v>
      </c>
      <c r="L692" s="4">
        <f t="shared" si="122"/>
        <v>0.7</v>
      </c>
      <c r="M692" s="7">
        <f t="shared" si="123"/>
        <v>0</v>
      </c>
      <c r="N692" s="7">
        <f t="shared" si="124"/>
        <v>0.7</v>
      </c>
      <c r="O692" s="42">
        <f t="shared" si="125"/>
        <v>0.1</v>
      </c>
      <c r="P692" s="42" t="b">
        <f t="shared" si="126"/>
        <v>0</v>
      </c>
      <c r="Q692" s="42">
        <f t="shared" si="120"/>
        <v>0.7</v>
      </c>
      <c r="R692" s="42" t="b">
        <f t="shared" si="127"/>
        <v>0</v>
      </c>
      <c r="S692" s="4">
        <f t="shared" si="128"/>
        <v>57</v>
      </c>
      <c r="T692" s="4" t="b">
        <f t="shared" si="129"/>
        <v>0</v>
      </c>
      <c r="U692" s="4">
        <f t="shared" si="130"/>
        <v>57.7</v>
      </c>
      <c r="V692" s="4" t="b">
        <f t="shared" si="131"/>
        <v>0</v>
      </c>
    </row>
    <row r="693" spans="1:22" x14ac:dyDescent="0.25">
      <c r="A693" t="s">
        <v>283</v>
      </c>
      <c r="B693">
        <v>692</v>
      </c>
      <c r="C693" t="s">
        <v>198</v>
      </c>
      <c r="D693">
        <v>5</v>
      </c>
      <c r="E693">
        <v>477230.6</v>
      </c>
      <c r="F693">
        <v>171197.8</v>
      </c>
      <c r="G693">
        <v>54.8</v>
      </c>
      <c r="H693">
        <v>54.8</v>
      </c>
      <c r="I693">
        <v>55.5</v>
      </c>
      <c r="J693">
        <v>55.5</v>
      </c>
      <c r="K693" s="4">
        <f t="shared" si="121"/>
        <v>0</v>
      </c>
      <c r="L693" s="4">
        <f t="shared" si="122"/>
        <v>0.7</v>
      </c>
      <c r="M693" s="7">
        <f t="shared" si="123"/>
        <v>0</v>
      </c>
      <c r="N693" s="7">
        <f t="shared" si="124"/>
        <v>0.7</v>
      </c>
      <c r="O693" s="42">
        <f t="shared" si="125"/>
        <v>0.1</v>
      </c>
      <c r="P693" s="42" t="b">
        <f t="shared" si="126"/>
        <v>0</v>
      </c>
      <c r="Q693" s="42">
        <f t="shared" si="120"/>
        <v>0.7</v>
      </c>
      <c r="R693" s="42" t="b">
        <f t="shared" si="127"/>
        <v>0</v>
      </c>
      <c r="S693" s="4">
        <f t="shared" si="128"/>
        <v>57</v>
      </c>
      <c r="T693" s="4" t="b">
        <f t="shared" si="129"/>
        <v>0</v>
      </c>
      <c r="U693" s="4">
        <f t="shared" si="130"/>
        <v>57.7</v>
      </c>
      <c r="V693" s="4" t="b">
        <f t="shared" si="131"/>
        <v>0</v>
      </c>
    </row>
    <row r="694" spans="1:22" x14ac:dyDescent="0.25">
      <c r="A694" t="s">
        <v>283</v>
      </c>
      <c r="B694">
        <v>693</v>
      </c>
      <c r="C694" t="s">
        <v>198</v>
      </c>
      <c r="D694">
        <v>3</v>
      </c>
      <c r="E694">
        <v>477227.4</v>
      </c>
      <c r="F694">
        <v>171198.8</v>
      </c>
      <c r="G694">
        <v>54.7</v>
      </c>
      <c r="H694">
        <v>54.6</v>
      </c>
      <c r="I694">
        <v>55.4</v>
      </c>
      <c r="J694">
        <v>55.4</v>
      </c>
      <c r="K694" s="4">
        <f t="shared" si="121"/>
        <v>-0.1</v>
      </c>
      <c r="L694" s="4">
        <f t="shared" si="122"/>
        <v>0.7</v>
      </c>
      <c r="M694" s="7">
        <f t="shared" si="123"/>
        <v>0.1</v>
      </c>
      <c r="N694" s="7">
        <f t="shared" si="124"/>
        <v>0.7</v>
      </c>
      <c r="O694" s="42">
        <f t="shared" si="125"/>
        <v>0.1</v>
      </c>
      <c r="P694" s="42" t="b">
        <f t="shared" si="126"/>
        <v>1</v>
      </c>
      <c r="Q694" s="42">
        <f t="shared" si="120"/>
        <v>0.7</v>
      </c>
      <c r="R694" s="42" t="b">
        <f t="shared" si="127"/>
        <v>0</v>
      </c>
      <c r="S694" s="4">
        <f t="shared" si="128"/>
        <v>57</v>
      </c>
      <c r="T694" s="4" t="b">
        <f t="shared" si="129"/>
        <v>0</v>
      </c>
      <c r="U694" s="4">
        <f t="shared" si="130"/>
        <v>57.7</v>
      </c>
      <c r="V694" s="4" t="b">
        <f t="shared" si="131"/>
        <v>0</v>
      </c>
    </row>
    <row r="695" spans="1:22" x14ac:dyDescent="0.25">
      <c r="A695" t="s">
        <v>283</v>
      </c>
      <c r="B695">
        <v>694</v>
      </c>
      <c r="C695" t="s">
        <v>198</v>
      </c>
      <c r="D695">
        <v>4</v>
      </c>
      <c r="E695">
        <v>477228.7</v>
      </c>
      <c r="F695">
        <v>171198.5</v>
      </c>
      <c r="G695">
        <v>54.5</v>
      </c>
      <c r="H695">
        <v>54.5</v>
      </c>
      <c r="I695">
        <v>55.2</v>
      </c>
      <c r="J695">
        <v>55.2</v>
      </c>
      <c r="K695" s="4">
        <f t="shared" si="121"/>
        <v>0</v>
      </c>
      <c r="L695" s="4">
        <f t="shared" si="122"/>
        <v>0.7</v>
      </c>
      <c r="M695" s="7">
        <f t="shared" si="123"/>
        <v>0</v>
      </c>
      <c r="N695" s="7">
        <f t="shared" si="124"/>
        <v>0.7</v>
      </c>
      <c r="O695" s="42">
        <f t="shared" si="125"/>
        <v>0.1</v>
      </c>
      <c r="P695" s="42" t="b">
        <f t="shared" si="126"/>
        <v>0</v>
      </c>
      <c r="Q695" s="42">
        <f t="shared" si="120"/>
        <v>0.7</v>
      </c>
      <c r="R695" s="42" t="b">
        <f t="shared" si="127"/>
        <v>0</v>
      </c>
      <c r="S695" s="4">
        <f t="shared" si="128"/>
        <v>57</v>
      </c>
      <c r="T695" s="4" t="b">
        <f t="shared" si="129"/>
        <v>0</v>
      </c>
      <c r="U695" s="4">
        <f t="shared" si="130"/>
        <v>57.7</v>
      </c>
      <c r="V695" s="4" t="b">
        <f t="shared" si="131"/>
        <v>0</v>
      </c>
    </row>
    <row r="696" spans="1:22" x14ac:dyDescent="0.25">
      <c r="A696" t="s">
        <v>283</v>
      </c>
      <c r="B696">
        <v>695</v>
      </c>
      <c r="C696" t="s">
        <v>198</v>
      </c>
      <c r="D696">
        <v>1</v>
      </c>
      <c r="E696">
        <v>477223.7</v>
      </c>
      <c r="F696">
        <v>171199.6</v>
      </c>
      <c r="G696">
        <v>54.4</v>
      </c>
      <c r="H696">
        <v>54.4</v>
      </c>
      <c r="I696">
        <v>55.1</v>
      </c>
      <c r="J696">
        <v>55.1</v>
      </c>
      <c r="K696" s="4">
        <f t="shared" si="121"/>
        <v>0</v>
      </c>
      <c r="L696" s="4">
        <f t="shared" si="122"/>
        <v>0.7</v>
      </c>
      <c r="M696" s="7">
        <f t="shared" si="123"/>
        <v>0</v>
      </c>
      <c r="N696" s="7">
        <f t="shared" si="124"/>
        <v>0.7</v>
      </c>
      <c r="O696" s="42">
        <f t="shared" si="125"/>
        <v>0.1</v>
      </c>
      <c r="P696" s="42" t="b">
        <f t="shared" si="126"/>
        <v>0</v>
      </c>
      <c r="Q696" s="42">
        <f t="shared" si="120"/>
        <v>0.7</v>
      </c>
      <c r="R696" s="42" t="b">
        <f t="shared" si="127"/>
        <v>0</v>
      </c>
      <c r="S696" s="4">
        <f t="shared" si="128"/>
        <v>57</v>
      </c>
      <c r="T696" s="4" t="b">
        <f t="shared" si="129"/>
        <v>0</v>
      </c>
      <c r="U696" s="4">
        <f t="shared" si="130"/>
        <v>57.7</v>
      </c>
      <c r="V696" s="4" t="b">
        <f t="shared" si="131"/>
        <v>0</v>
      </c>
    </row>
    <row r="697" spans="1:22" x14ac:dyDescent="0.25">
      <c r="A697" t="s">
        <v>283</v>
      </c>
      <c r="B697">
        <v>696</v>
      </c>
      <c r="C697" t="s">
        <v>198</v>
      </c>
      <c r="D697">
        <v>2</v>
      </c>
      <c r="E697">
        <v>477225.8</v>
      </c>
      <c r="F697">
        <v>171198.9</v>
      </c>
      <c r="G697">
        <v>54.3</v>
      </c>
      <c r="H697">
        <v>54.3</v>
      </c>
      <c r="I697">
        <v>55</v>
      </c>
      <c r="J697">
        <v>55</v>
      </c>
      <c r="K697" s="4">
        <f t="shared" si="121"/>
        <v>0</v>
      </c>
      <c r="L697" s="4">
        <f t="shared" si="122"/>
        <v>0.7</v>
      </c>
      <c r="M697" s="7">
        <f t="shared" si="123"/>
        <v>0</v>
      </c>
      <c r="N697" s="7">
        <f t="shared" si="124"/>
        <v>0.7</v>
      </c>
      <c r="O697" s="42">
        <f t="shared" si="125"/>
        <v>0.1</v>
      </c>
      <c r="P697" s="42" t="b">
        <f t="shared" si="126"/>
        <v>0</v>
      </c>
      <c r="Q697" s="42">
        <f t="shared" si="120"/>
        <v>0.7</v>
      </c>
      <c r="R697" s="42" t="b">
        <f t="shared" si="127"/>
        <v>0</v>
      </c>
      <c r="S697" s="4">
        <f t="shared" si="128"/>
        <v>57</v>
      </c>
      <c r="T697" s="4" t="b">
        <f t="shared" si="129"/>
        <v>0</v>
      </c>
      <c r="U697" s="4">
        <f t="shared" si="130"/>
        <v>57.7</v>
      </c>
      <c r="V697" s="4" t="b">
        <f t="shared" si="131"/>
        <v>0</v>
      </c>
    </row>
    <row r="698" spans="1:22" x14ac:dyDescent="0.25">
      <c r="A698" t="s">
        <v>283</v>
      </c>
      <c r="B698">
        <v>697</v>
      </c>
      <c r="C698" t="s">
        <v>198</v>
      </c>
      <c r="D698">
        <v>14</v>
      </c>
      <c r="E698">
        <v>477220.2</v>
      </c>
      <c r="F698">
        <v>171198.8</v>
      </c>
      <c r="G698">
        <v>54</v>
      </c>
      <c r="H698">
        <v>54</v>
      </c>
      <c r="I698">
        <v>54.7</v>
      </c>
      <c r="J698">
        <v>54.7</v>
      </c>
      <c r="K698" s="4">
        <f t="shared" si="121"/>
        <v>0</v>
      </c>
      <c r="L698" s="4">
        <f t="shared" si="122"/>
        <v>0.7</v>
      </c>
      <c r="M698" s="7">
        <f t="shared" si="123"/>
        <v>0</v>
      </c>
      <c r="N698" s="7">
        <f t="shared" si="124"/>
        <v>0.7</v>
      </c>
      <c r="O698" s="42">
        <f t="shared" si="125"/>
        <v>0.1</v>
      </c>
      <c r="P698" s="42" t="b">
        <f t="shared" si="126"/>
        <v>0</v>
      </c>
      <c r="Q698" s="42">
        <f t="shared" si="120"/>
        <v>0.7</v>
      </c>
      <c r="R698" s="42" t="b">
        <f t="shared" si="127"/>
        <v>0</v>
      </c>
      <c r="S698" s="4">
        <f t="shared" si="128"/>
        <v>57</v>
      </c>
      <c r="T698" s="4" t="b">
        <f t="shared" si="129"/>
        <v>0</v>
      </c>
      <c r="U698" s="4">
        <f t="shared" si="130"/>
        <v>57.7</v>
      </c>
      <c r="V698" s="4" t="b">
        <f t="shared" si="131"/>
        <v>0</v>
      </c>
    </row>
    <row r="699" spans="1:22" x14ac:dyDescent="0.25">
      <c r="A699" t="s">
        <v>283</v>
      </c>
      <c r="B699">
        <v>698</v>
      </c>
      <c r="C699" t="s">
        <v>198</v>
      </c>
      <c r="D699">
        <v>7</v>
      </c>
      <c r="E699">
        <v>477232.4</v>
      </c>
      <c r="F699">
        <v>171194.8</v>
      </c>
      <c r="G699">
        <v>53.2</v>
      </c>
      <c r="H699">
        <v>53.2</v>
      </c>
      <c r="I699">
        <v>53.9</v>
      </c>
      <c r="J699">
        <v>53.9</v>
      </c>
      <c r="K699" s="4">
        <f t="shared" si="121"/>
        <v>0</v>
      </c>
      <c r="L699" s="4">
        <f t="shared" si="122"/>
        <v>0.7</v>
      </c>
      <c r="M699" s="7">
        <f t="shared" si="123"/>
        <v>0</v>
      </c>
      <c r="N699" s="7">
        <f t="shared" si="124"/>
        <v>0.7</v>
      </c>
      <c r="O699" s="42">
        <f t="shared" si="125"/>
        <v>0.1</v>
      </c>
      <c r="P699" s="42" t="b">
        <f t="shared" si="126"/>
        <v>0</v>
      </c>
      <c r="Q699" s="42">
        <f t="shared" si="120"/>
        <v>0.7</v>
      </c>
      <c r="R699" s="42" t="b">
        <f t="shared" si="127"/>
        <v>0</v>
      </c>
      <c r="S699" s="4">
        <f t="shared" si="128"/>
        <v>57</v>
      </c>
      <c r="T699" s="4" t="b">
        <f t="shared" si="129"/>
        <v>0</v>
      </c>
      <c r="U699" s="4">
        <f t="shared" si="130"/>
        <v>57.7</v>
      </c>
      <c r="V699" s="4" t="b">
        <f t="shared" si="131"/>
        <v>0</v>
      </c>
    </row>
    <row r="700" spans="1:22" x14ac:dyDescent="0.25">
      <c r="A700" t="s">
        <v>283</v>
      </c>
      <c r="B700">
        <v>699</v>
      </c>
      <c r="C700" t="s">
        <v>198</v>
      </c>
      <c r="D700">
        <v>13</v>
      </c>
      <c r="E700">
        <v>477220</v>
      </c>
      <c r="F700">
        <v>171195.1</v>
      </c>
      <c r="G700">
        <v>51.4</v>
      </c>
      <c r="H700">
        <v>51.4</v>
      </c>
      <c r="I700">
        <v>52.2</v>
      </c>
      <c r="J700">
        <v>52.1</v>
      </c>
      <c r="K700" s="4">
        <f t="shared" si="121"/>
        <v>0</v>
      </c>
      <c r="L700" s="4">
        <f t="shared" si="122"/>
        <v>0.7</v>
      </c>
      <c r="M700" s="7">
        <f t="shared" si="123"/>
        <v>0</v>
      </c>
      <c r="N700" s="7">
        <f t="shared" si="124"/>
        <v>0.7</v>
      </c>
      <c r="O700" s="42">
        <f t="shared" si="125"/>
        <v>0.1</v>
      </c>
      <c r="P700" s="42" t="b">
        <f t="shared" si="126"/>
        <v>0</v>
      </c>
      <c r="Q700" s="42">
        <f t="shared" si="120"/>
        <v>0.7</v>
      </c>
      <c r="R700" s="42" t="b">
        <f t="shared" si="127"/>
        <v>0</v>
      </c>
      <c r="S700" s="4">
        <f t="shared" si="128"/>
        <v>57</v>
      </c>
      <c r="T700" s="4" t="b">
        <f t="shared" si="129"/>
        <v>0</v>
      </c>
      <c r="U700" s="4">
        <f t="shared" si="130"/>
        <v>57.7</v>
      </c>
      <c r="V700" s="4" t="b">
        <f t="shared" si="131"/>
        <v>0</v>
      </c>
    </row>
    <row r="701" spans="1:22" x14ac:dyDescent="0.25">
      <c r="A701" t="s">
        <v>283</v>
      </c>
      <c r="B701">
        <v>700</v>
      </c>
      <c r="C701" t="s">
        <v>198</v>
      </c>
      <c r="D701">
        <v>9</v>
      </c>
      <c r="E701">
        <v>477226.8</v>
      </c>
      <c r="F701">
        <v>171189.7</v>
      </c>
      <c r="G701">
        <v>51.2</v>
      </c>
      <c r="H701">
        <v>51.2</v>
      </c>
      <c r="I701">
        <v>51.9</v>
      </c>
      <c r="J701">
        <v>51.9</v>
      </c>
      <c r="K701" s="4">
        <f t="shared" si="121"/>
        <v>0</v>
      </c>
      <c r="L701" s="4">
        <f t="shared" si="122"/>
        <v>0.7</v>
      </c>
      <c r="M701" s="7">
        <f t="shared" si="123"/>
        <v>0</v>
      </c>
      <c r="N701" s="7">
        <f t="shared" si="124"/>
        <v>0.7</v>
      </c>
      <c r="O701" s="42">
        <f t="shared" si="125"/>
        <v>0.1</v>
      </c>
      <c r="P701" s="42" t="b">
        <f t="shared" si="126"/>
        <v>0</v>
      </c>
      <c r="Q701" s="42">
        <f t="shared" si="120"/>
        <v>0.7</v>
      </c>
      <c r="R701" s="42" t="b">
        <f t="shared" si="127"/>
        <v>0</v>
      </c>
      <c r="S701" s="4">
        <f t="shared" si="128"/>
        <v>57</v>
      </c>
      <c r="T701" s="4" t="b">
        <f t="shared" si="129"/>
        <v>0</v>
      </c>
      <c r="U701" s="4">
        <f t="shared" si="130"/>
        <v>57.7</v>
      </c>
      <c r="V701" s="4" t="b">
        <f t="shared" si="131"/>
        <v>0</v>
      </c>
    </row>
    <row r="702" spans="1:22" x14ac:dyDescent="0.25">
      <c r="A702" t="s">
        <v>283</v>
      </c>
      <c r="B702">
        <v>701</v>
      </c>
      <c r="C702" t="s">
        <v>198</v>
      </c>
      <c r="D702">
        <v>6</v>
      </c>
      <c r="E702">
        <v>477231.6</v>
      </c>
      <c r="F702">
        <v>171196.2</v>
      </c>
      <c r="G702">
        <v>50.6</v>
      </c>
      <c r="H702">
        <v>50.6</v>
      </c>
      <c r="I702">
        <v>51.3</v>
      </c>
      <c r="J702">
        <v>51.3</v>
      </c>
      <c r="K702" s="4">
        <f t="shared" si="121"/>
        <v>0</v>
      </c>
      <c r="L702" s="4">
        <f t="shared" si="122"/>
        <v>0.7</v>
      </c>
      <c r="M702" s="7">
        <f t="shared" si="123"/>
        <v>0</v>
      </c>
      <c r="N702" s="7">
        <f t="shared" si="124"/>
        <v>0.7</v>
      </c>
      <c r="O702" s="42">
        <f t="shared" si="125"/>
        <v>0.1</v>
      </c>
      <c r="P702" s="42" t="b">
        <f t="shared" si="126"/>
        <v>0</v>
      </c>
      <c r="Q702" s="42">
        <f t="shared" si="120"/>
        <v>0.7</v>
      </c>
      <c r="R702" s="42" t="b">
        <f t="shared" si="127"/>
        <v>0</v>
      </c>
      <c r="S702" s="4">
        <f t="shared" si="128"/>
        <v>57</v>
      </c>
      <c r="T702" s="4" t="b">
        <f t="shared" si="129"/>
        <v>0</v>
      </c>
      <c r="U702" s="4">
        <f t="shared" si="130"/>
        <v>57.7</v>
      </c>
      <c r="V702" s="4" t="b">
        <f t="shared" si="131"/>
        <v>0</v>
      </c>
    </row>
    <row r="703" spans="1:22" x14ac:dyDescent="0.25">
      <c r="A703" t="s">
        <v>283</v>
      </c>
      <c r="B703">
        <v>702</v>
      </c>
      <c r="C703" t="s">
        <v>198</v>
      </c>
      <c r="D703">
        <v>8</v>
      </c>
      <c r="E703">
        <v>477232.2</v>
      </c>
      <c r="F703">
        <v>171190.8</v>
      </c>
      <c r="G703">
        <v>50.4</v>
      </c>
      <c r="H703">
        <v>50.4</v>
      </c>
      <c r="I703">
        <v>51.1</v>
      </c>
      <c r="J703">
        <v>51.1</v>
      </c>
      <c r="K703" s="4">
        <f t="shared" si="121"/>
        <v>0</v>
      </c>
      <c r="L703" s="4">
        <f t="shared" si="122"/>
        <v>0.7</v>
      </c>
      <c r="M703" s="7">
        <f t="shared" si="123"/>
        <v>0</v>
      </c>
      <c r="N703" s="7">
        <f t="shared" si="124"/>
        <v>0.7</v>
      </c>
      <c r="O703" s="42">
        <f t="shared" si="125"/>
        <v>0.1</v>
      </c>
      <c r="P703" s="42" t="b">
        <f t="shared" si="126"/>
        <v>0</v>
      </c>
      <c r="Q703" s="42">
        <f t="shared" si="120"/>
        <v>0.7</v>
      </c>
      <c r="R703" s="42" t="b">
        <f t="shared" si="127"/>
        <v>0</v>
      </c>
      <c r="S703" s="4">
        <f t="shared" si="128"/>
        <v>57</v>
      </c>
      <c r="T703" s="4" t="b">
        <f t="shared" si="129"/>
        <v>0</v>
      </c>
      <c r="U703" s="4">
        <f t="shared" si="130"/>
        <v>57.7</v>
      </c>
      <c r="V703" s="4" t="b">
        <f t="shared" si="131"/>
        <v>0</v>
      </c>
    </row>
    <row r="704" spans="1:22" x14ac:dyDescent="0.25">
      <c r="A704" t="s">
        <v>283</v>
      </c>
      <c r="B704">
        <v>703</v>
      </c>
      <c r="C704" t="s">
        <v>198</v>
      </c>
      <c r="D704">
        <v>10</v>
      </c>
      <c r="E704">
        <v>477224.6</v>
      </c>
      <c r="F704">
        <v>171192.4</v>
      </c>
      <c r="G704">
        <v>50.2</v>
      </c>
      <c r="H704">
        <v>50.2</v>
      </c>
      <c r="I704">
        <v>50.9</v>
      </c>
      <c r="J704">
        <v>50.9</v>
      </c>
      <c r="K704" s="4">
        <f t="shared" si="121"/>
        <v>0</v>
      </c>
      <c r="L704" s="4">
        <f t="shared" si="122"/>
        <v>0.7</v>
      </c>
      <c r="M704" s="7">
        <f t="shared" si="123"/>
        <v>0</v>
      </c>
      <c r="N704" s="7">
        <f t="shared" si="124"/>
        <v>0.7</v>
      </c>
      <c r="O704" s="42">
        <f t="shared" si="125"/>
        <v>0.1</v>
      </c>
      <c r="P704" s="42" t="b">
        <f t="shared" si="126"/>
        <v>0</v>
      </c>
      <c r="Q704" s="42">
        <f t="shared" si="120"/>
        <v>0.7</v>
      </c>
      <c r="R704" s="42" t="b">
        <f t="shared" si="127"/>
        <v>0</v>
      </c>
      <c r="S704" s="4">
        <f t="shared" si="128"/>
        <v>57</v>
      </c>
      <c r="T704" s="4" t="b">
        <f t="shared" si="129"/>
        <v>0</v>
      </c>
      <c r="U704" s="4">
        <f t="shared" si="130"/>
        <v>57.7</v>
      </c>
      <c r="V704" s="4" t="b">
        <f t="shared" si="131"/>
        <v>0</v>
      </c>
    </row>
    <row r="705" spans="1:22" x14ac:dyDescent="0.25">
      <c r="A705" t="s">
        <v>283</v>
      </c>
      <c r="B705">
        <v>704</v>
      </c>
      <c r="C705" t="s">
        <v>198</v>
      </c>
      <c r="D705">
        <v>11</v>
      </c>
      <c r="E705">
        <v>477223.8</v>
      </c>
      <c r="F705">
        <v>171193.9</v>
      </c>
      <c r="G705">
        <v>48.4</v>
      </c>
      <c r="H705">
        <v>48.4</v>
      </c>
      <c r="I705">
        <v>49.1</v>
      </c>
      <c r="J705">
        <v>49.1</v>
      </c>
      <c r="K705" s="4">
        <f t="shared" si="121"/>
        <v>0</v>
      </c>
      <c r="L705" s="4">
        <f t="shared" si="122"/>
        <v>0.7</v>
      </c>
      <c r="M705" s="7">
        <f t="shared" si="123"/>
        <v>0</v>
      </c>
      <c r="N705" s="7">
        <f t="shared" si="124"/>
        <v>0.7</v>
      </c>
      <c r="O705" s="42">
        <f t="shared" si="125"/>
        <v>0.1</v>
      </c>
      <c r="P705" s="42" t="b">
        <f t="shared" si="126"/>
        <v>0</v>
      </c>
      <c r="Q705" s="42">
        <f t="shared" si="120"/>
        <v>0.7</v>
      </c>
      <c r="R705" s="42" t="b">
        <f t="shared" si="127"/>
        <v>0</v>
      </c>
      <c r="S705" s="4">
        <f t="shared" si="128"/>
        <v>57</v>
      </c>
      <c r="T705" s="4" t="b">
        <f t="shared" si="129"/>
        <v>0</v>
      </c>
      <c r="U705" s="4">
        <f t="shared" si="130"/>
        <v>57.7</v>
      </c>
      <c r="V705" s="4" t="b">
        <f t="shared" si="131"/>
        <v>0</v>
      </c>
    </row>
    <row r="706" spans="1:22" x14ac:dyDescent="0.25">
      <c r="A706" t="s">
        <v>283</v>
      </c>
      <c r="B706">
        <v>705</v>
      </c>
      <c r="C706" t="s">
        <v>198</v>
      </c>
      <c r="D706">
        <v>12</v>
      </c>
      <c r="E706">
        <v>477222.2</v>
      </c>
      <c r="F706">
        <v>171194.3</v>
      </c>
      <c r="G706">
        <v>48.3</v>
      </c>
      <c r="H706">
        <v>48.3</v>
      </c>
      <c r="I706">
        <v>49</v>
      </c>
      <c r="J706">
        <v>49</v>
      </c>
      <c r="K706" s="4">
        <f t="shared" si="121"/>
        <v>0</v>
      </c>
      <c r="L706" s="4">
        <f t="shared" si="122"/>
        <v>0.7</v>
      </c>
      <c r="M706" s="7">
        <f t="shared" si="123"/>
        <v>0</v>
      </c>
      <c r="N706" s="7">
        <f t="shared" si="124"/>
        <v>0.7</v>
      </c>
      <c r="O706" s="42">
        <f t="shared" si="125"/>
        <v>0.1</v>
      </c>
      <c r="P706" s="42" t="b">
        <f t="shared" si="126"/>
        <v>0</v>
      </c>
      <c r="Q706" s="42">
        <f t="shared" ref="Q706:Q769" si="132">_xlfn.MAXIFS(N:N,C:C,C706)</f>
        <v>0.7</v>
      </c>
      <c r="R706" s="42" t="b">
        <f t="shared" si="127"/>
        <v>0</v>
      </c>
      <c r="S706" s="4">
        <f t="shared" si="128"/>
        <v>57</v>
      </c>
      <c r="T706" s="4" t="b">
        <f t="shared" si="129"/>
        <v>0</v>
      </c>
      <c r="U706" s="4">
        <f t="shared" si="130"/>
        <v>57.7</v>
      </c>
      <c r="V706" s="4" t="b">
        <f t="shared" si="131"/>
        <v>0</v>
      </c>
    </row>
    <row r="707" spans="1:22" x14ac:dyDescent="0.25">
      <c r="A707" t="s">
        <v>283</v>
      </c>
      <c r="B707">
        <v>706</v>
      </c>
      <c r="C707" t="s">
        <v>198</v>
      </c>
      <c r="D707">
        <v>6</v>
      </c>
      <c r="E707">
        <v>477231.6</v>
      </c>
      <c r="F707">
        <v>171196.2</v>
      </c>
      <c r="G707">
        <v>48.1</v>
      </c>
      <c r="H707">
        <v>48.1</v>
      </c>
      <c r="I707">
        <v>48.8</v>
      </c>
      <c r="J707">
        <v>48.8</v>
      </c>
      <c r="K707" s="4">
        <f t="shared" ref="K707:K770" si="133">ROUND(H707-G707,1)</f>
        <v>0</v>
      </c>
      <c r="L707" s="4">
        <f t="shared" ref="L707:L770" si="134">ROUND(J707-G707,1)</f>
        <v>0.7</v>
      </c>
      <c r="M707" s="7">
        <f t="shared" ref="M707:M770" si="135">ABS(K707)</f>
        <v>0</v>
      </c>
      <c r="N707" s="7">
        <f t="shared" ref="N707:N770" si="136">ABS(L707)</f>
        <v>0.7</v>
      </c>
      <c r="O707" s="42">
        <f t="shared" ref="O707:O770" si="137">_xlfn.MAXIFS(M:M,C:C,C707)</f>
        <v>0.1</v>
      </c>
      <c r="P707" s="42" t="b">
        <f t="shared" ref="P707:P770" si="138">AND(O707=M707,_xlfn.MAXIFS(H:H,C:C,C707,M:M,O707)=H707)</f>
        <v>0</v>
      </c>
      <c r="Q707" s="42">
        <f t="shared" si="132"/>
        <v>0.7</v>
      </c>
      <c r="R707" s="42" t="b">
        <f t="shared" ref="R707:R770" si="139">AND(Q707=N707,_xlfn.MAXIFS(J:J,C:C,C707,N:N,Q707)=J707)</f>
        <v>0</v>
      </c>
      <c r="S707" s="4">
        <f t="shared" ref="S707:S770" si="140">_xlfn.MAXIFS(H:H,C:C,C707)</f>
        <v>57</v>
      </c>
      <c r="T707" s="4" t="b">
        <f t="shared" ref="T707:T770" si="141">AND(S707=H707,_xlfn.MAXIFS(H:H,C:C,C707,H:H,S707)=H707)</f>
        <v>0</v>
      </c>
      <c r="U707" s="4">
        <f t="shared" ref="U707:U770" si="142">_xlfn.MAXIFS(J:J,C:C,C707)</f>
        <v>57.7</v>
      </c>
      <c r="V707" s="4" t="b">
        <f t="shared" ref="V707:V770" si="143">AND(U707=J707,_xlfn.MAXIFS(J:J,C:C,C707,J:J,U707)=J707)</f>
        <v>0</v>
      </c>
    </row>
    <row r="708" spans="1:22" x14ac:dyDescent="0.25">
      <c r="A708" t="s">
        <v>283</v>
      </c>
      <c r="B708">
        <v>707</v>
      </c>
      <c r="C708" t="s">
        <v>198</v>
      </c>
      <c r="D708">
        <v>13</v>
      </c>
      <c r="E708">
        <v>477220</v>
      </c>
      <c r="F708">
        <v>171195.1</v>
      </c>
      <c r="G708">
        <v>48.1</v>
      </c>
      <c r="H708">
        <v>48.1</v>
      </c>
      <c r="I708">
        <v>48.8</v>
      </c>
      <c r="J708">
        <v>48.8</v>
      </c>
      <c r="K708" s="4">
        <f t="shared" si="133"/>
        <v>0</v>
      </c>
      <c r="L708" s="4">
        <f t="shared" si="134"/>
        <v>0.7</v>
      </c>
      <c r="M708" s="7">
        <f t="shared" si="135"/>
        <v>0</v>
      </c>
      <c r="N708" s="7">
        <f t="shared" si="136"/>
        <v>0.7</v>
      </c>
      <c r="O708" s="42">
        <f t="shared" si="137"/>
        <v>0.1</v>
      </c>
      <c r="P708" s="42" t="b">
        <f t="shared" si="138"/>
        <v>0</v>
      </c>
      <c r="Q708" s="42">
        <f t="shared" si="132"/>
        <v>0.7</v>
      </c>
      <c r="R708" s="42" t="b">
        <f t="shared" si="139"/>
        <v>0</v>
      </c>
      <c r="S708" s="4">
        <f t="shared" si="140"/>
        <v>57</v>
      </c>
      <c r="T708" s="4" t="b">
        <f t="shared" si="141"/>
        <v>0</v>
      </c>
      <c r="U708" s="4">
        <f t="shared" si="142"/>
        <v>57.7</v>
      </c>
      <c r="V708" s="4" t="b">
        <f t="shared" si="143"/>
        <v>0</v>
      </c>
    </row>
    <row r="709" spans="1:22" x14ac:dyDescent="0.25">
      <c r="A709" t="s">
        <v>283</v>
      </c>
      <c r="B709">
        <v>708</v>
      </c>
      <c r="C709" t="s">
        <v>198</v>
      </c>
      <c r="D709">
        <v>9</v>
      </c>
      <c r="E709">
        <v>477226.8</v>
      </c>
      <c r="F709">
        <v>171189.7</v>
      </c>
      <c r="G709">
        <v>48</v>
      </c>
      <c r="H709">
        <v>48</v>
      </c>
      <c r="I709">
        <v>48.7</v>
      </c>
      <c r="J709">
        <v>48.7</v>
      </c>
      <c r="K709" s="4">
        <f t="shared" si="133"/>
        <v>0</v>
      </c>
      <c r="L709" s="4">
        <f t="shared" si="134"/>
        <v>0.7</v>
      </c>
      <c r="M709" s="7">
        <f t="shared" si="135"/>
        <v>0</v>
      </c>
      <c r="N709" s="7">
        <f t="shared" si="136"/>
        <v>0.7</v>
      </c>
      <c r="O709" s="42">
        <f t="shared" si="137"/>
        <v>0.1</v>
      </c>
      <c r="P709" s="42" t="b">
        <f t="shared" si="138"/>
        <v>0</v>
      </c>
      <c r="Q709" s="42">
        <f t="shared" si="132"/>
        <v>0.7</v>
      </c>
      <c r="R709" s="42" t="b">
        <f t="shared" si="139"/>
        <v>0</v>
      </c>
      <c r="S709" s="4">
        <f t="shared" si="140"/>
        <v>57</v>
      </c>
      <c r="T709" s="4" t="b">
        <f t="shared" si="141"/>
        <v>0</v>
      </c>
      <c r="U709" s="4">
        <f t="shared" si="142"/>
        <v>57.7</v>
      </c>
      <c r="V709" s="4" t="b">
        <f t="shared" si="143"/>
        <v>0</v>
      </c>
    </row>
    <row r="710" spans="1:22" x14ac:dyDescent="0.25">
      <c r="A710" t="s">
        <v>283</v>
      </c>
      <c r="B710">
        <v>709</v>
      </c>
      <c r="C710" t="s">
        <v>198</v>
      </c>
      <c r="D710">
        <v>8</v>
      </c>
      <c r="E710">
        <v>477232.2</v>
      </c>
      <c r="F710">
        <v>171190.8</v>
      </c>
      <c r="G710">
        <v>47.7</v>
      </c>
      <c r="H710">
        <v>47.7</v>
      </c>
      <c r="I710">
        <v>48.4</v>
      </c>
      <c r="J710">
        <v>48.4</v>
      </c>
      <c r="K710" s="4">
        <f t="shared" si="133"/>
        <v>0</v>
      </c>
      <c r="L710" s="4">
        <f t="shared" si="134"/>
        <v>0.7</v>
      </c>
      <c r="M710" s="7">
        <f t="shared" si="135"/>
        <v>0</v>
      </c>
      <c r="N710" s="7">
        <f t="shared" si="136"/>
        <v>0.7</v>
      </c>
      <c r="O710" s="42">
        <f t="shared" si="137"/>
        <v>0.1</v>
      </c>
      <c r="P710" s="42" t="b">
        <f t="shared" si="138"/>
        <v>0</v>
      </c>
      <c r="Q710" s="42">
        <f t="shared" si="132"/>
        <v>0.7</v>
      </c>
      <c r="R710" s="42" t="b">
        <f t="shared" si="139"/>
        <v>0</v>
      </c>
      <c r="S710" s="4">
        <f t="shared" si="140"/>
        <v>57</v>
      </c>
      <c r="T710" s="4" t="b">
        <f t="shared" si="141"/>
        <v>0</v>
      </c>
      <c r="U710" s="4">
        <f t="shared" si="142"/>
        <v>57.7</v>
      </c>
      <c r="V710" s="4" t="b">
        <f t="shared" si="143"/>
        <v>0</v>
      </c>
    </row>
    <row r="711" spans="1:22" x14ac:dyDescent="0.25">
      <c r="A711" t="s">
        <v>283</v>
      </c>
      <c r="B711">
        <v>710</v>
      </c>
      <c r="C711" t="s">
        <v>198</v>
      </c>
      <c r="D711">
        <v>10</v>
      </c>
      <c r="E711">
        <v>477224.6</v>
      </c>
      <c r="F711">
        <v>171192.4</v>
      </c>
      <c r="G711">
        <v>45.9</v>
      </c>
      <c r="H711">
        <v>45.9</v>
      </c>
      <c r="I711">
        <v>46.6</v>
      </c>
      <c r="J711">
        <v>46.6</v>
      </c>
      <c r="K711" s="4">
        <f t="shared" si="133"/>
        <v>0</v>
      </c>
      <c r="L711" s="4">
        <f t="shared" si="134"/>
        <v>0.7</v>
      </c>
      <c r="M711" s="7">
        <f t="shared" si="135"/>
        <v>0</v>
      </c>
      <c r="N711" s="7">
        <f t="shared" si="136"/>
        <v>0.7</v>
      </c>
      <c r="O711" s="42">
        <f t="shared" si="137"/>
        <v>0.1</v>
      </c>
      <c r="P711" s="42" t="b">
        <f t="shared" si="138"/>
        <v>0</v>
      </c>
      <c r="Q711" s="42">
        <f t="shared" si="132"/>
        <v>0.7</v>
      </c>
      <c r="R711" s="42" t="b">
        <f t="shared" si="139"/>
        <v>0</v>
      </c>
      <c r="S711" s="4">
        <f t="shared" si="140"/>
        <v>57</v>
      </c>
      <c r="T711" s="4" t="b">
        <f t="shared" si="141"/>
        <v>0</v>
      </c>
      <c r="U711" s="4">
        <f t="shared" si="142"/>
        <v>57.7</v>
      </c>
      <c r="V711" s="4" t="b">
        <f t="shared" si="143"/>
        <v>0</v>
      </c>
    </row>
    <row r="712" spans="1:22" x14ac:dyDescent="0.25">
      <c r="A712" t="s">
        <v>283</v>
      </c>
      <c r="B712">
        <v>711</v>
      </c>
      <c r="C712" t="s">
        <v>198</v>
      </c>
      <c r="D712">
        <v>11</v>
      </c>
      <c r="E712">
        <v>477223.8</v>
      </c>
      <c r="F712">
        <v>171193.9</v>
      </c>
      <c r="G712">
        <v>44.2</v>
      </c>
      <c r="H712">
        <v>44.2</v>
      </c>
      <c r="I712">
        <v>44.9</v>
      </c>
      <c r="J712">
        <v>44.9</v>
      </c>
      <c r="K712" s="4">
        <f t="shared" si="133"/>
        <v>0</v>
      </c>
      <c r="L712" s="4">
        <f t="shared" si="134"/>
        <v>0.7</v>
      </c>
      <c r="M712" s="7">
        <f t="shared" si="135"/>
        <v>0</v>
      </c>
      <c r="N712" s="7">
        <f t="shared" si="136"/>
        <v>0.7</v>
      </c>
      <c r="O712" s="42">
        <f t="shared" si="137"/>
        <v>0.1</v>
      </c>
      <c r="P712" s="42" t="b">
        <f t="shared" si="138"/>
        <v>0</v>
      </c>
      <c r="Q712" s="42">
        <f t="shared" si="132"/>
        <v>0.7</v>
      </c>
      <c r="R712" s="42" t="b">
        <f t="shared" si="139"/>
        <v>0</v>
      </c>
      <c r="S712" s="4">
        <f t="shared" si="140"/>
        <v>57</v>
      </c>
      <c r="T712" s="4" t="b">
        <f t="shared" si="141"/>
        <v>0</v>
      </c>
      <c r="U712" s="4">
        <f t="shared" si="142"/>
        <v>57.7</v>
      </c>
      <c r="V712" s="4" t="b">
        <f t="shared" si="143"/>
        <v>0</v>
      </c>
    </row>
    <row r="713" spans="1:22" x14ac:dyDescent="0.25">
      <c r="A713" t="s">
        <v>283</v>
      </c>
      <c r="B713">
        <v>712</v>
      </c>
      <c r="C713" t="s">
        <v>198</v>
      </c>
      <c r="D713">
        <v>12</v>
      </c>
      <c r="E713">
        <v>477222.2</v>
      </c>
      <c r="F713">
        <v>171194.3</v>
      </c>
      <c r="G713">
        <v>44.1</v>
      </c>
      <c r="H713">
        <v>44.1</v>
      </c>
      <c r="I713">
        <v>44.8</v>
      </c>
      <c r="J713">
        <v>44.8</v>
      </c>
      <c r="K713" s="4">
        <f t="shared" si="133"/>
        <v>0</v>
      </c>
      <c r="L713" s="4">
        <f t="shared" si="134"/>
        <v>0.7</v>
      </c>
      <c r="M713" s="7">
        <f t="shared" si="135"/>
        <v>0</v>
      </c>
      <c r="N713" s="7">
        <f t="shared" si="136"/>
        <v>0.7</v>
      </c>
      <c r="O713" s="42">
        <f t="shared" si="137"/>
        <v>0.1</v>
      </c>
      <c r="P713" s="42" t="b">
        <f t="shared" si="138"/>
        <v>0</v>
      </c>
      <c r="Q713" s="42">
        <f t="shared" si="132"/>
        <v>0.7</v>
      </c>
      <c r="R713" s="42" t="b">
        <f t="shared" si="139"/>
        <v>0</v>
      </c>
      <c r="S713" s="4">
        <f t="shared" si="140"/>
        <v>57</v>
      </c>
      <c r="T713" s="4" t="b">
        <f t="shared" si="141"/>
        <v>0</v>
      </c>
      <c r="U713" s="4">
        <f t="shared" si="142"/>
        <v>57.7</v>
      </c>
      <c r="V713" s="4" t="b">
        <f t="shared" si="143"/>
        <v>0</v>
      </c>
    </row>
    <row r="714" spans="1:22" x14ac:dyDescent="0.25">
      <c r="A714" t="s">
        <v>283</v>
      </c>
      <c r="B714">
        <v>713</v>
      </c>
      <c r="C714" t="s">
        <v>199</v>
      </c>
      <c r="D714">
        <v>10</v>
      </c>
      <c r="E714">
        <v>477223.8</v>
      </c>
      <c r="F714">
        <v>171145</v>
      </c>
      <c r="G714">
        <v>56.7</v>
      </c>
      <c r="H714">
        <v>56.7</v>
      </c>
      <c r="I714">
        <v>57.4</v>
      </c>
      <c r="J714">
        <v>57.4</v>
      </c>
      <c r="K714" s="4">
        <f t="shared" si="133"/>
        <v>0</v>
      </c>
      <c r="L714" s="4">
        <f t="shared" si="134"/>
        <v>0.7</v>
      </c>
      <c r="M714" s="7">
        <f t="shared" si="135"/>
        <v>0</v>
      </c>
      <c r="N714" s="7">
        <f t="shared" si="136"/>
        <v>0.7</v>
      </c>
      <c r="O714" s="42">
        <f t="shared" si="137"/>
        <v>0.1</v>
      </c>
      <c r="P714" s="42" t="b">
        <f t="shared" si="138"/>
        <v>0</v>
      </c>
      <c r="Q714" s="42">
        <f t="shared" si="132"/>
        <v>0.8</v>
      </c>
      <c r="R714" s="42" t="b">
        <f t="shared" si="139"/>
        <v>0</v>
      </c>
      <c r="S714" s="4">
        <f t="shared" si="140"/>
        <v>56.7</v>
      </c>
      <c r="T714" s="4" t="b">
        <f t="shared" si="141"/>
        <v>1</v>
      </c>
      <c r="U714" s="4">
        <f t="shared" si="142"/>
        <v>57.4</v>
      </c>
      <c r="V714" s="4" t="b">
        <f t="shared" si="143"/>
        <v>1</v>
      </c>
    </row>
    <row r="715" spans="1:22" x14ac:dyDescent="0.25">
      <c r="A715" t="s">
        <v>283</v>
      </c>
      <c r="B715">
        <v>714</v>
      </c>
      <c r="C715" t="s">
        <v>199</v>
      </c>
      <c r="D715">
        <v>1</v>
      </c>
      <c r="E715">
        <v>477227.2</v>
      </c>
      <c r="F715">
        <v>171145.2</v>
      </c>
      <c r="G715">
        <v>56.1</v>
      </c>
      <c r="H715">
        <v>56.1</v>
      </c>
      <c r="I715">
        <v>56.9</v>
      </c>
      <c r="J715">
        <v>56.8</v>
      </c>
      <c r="K715" s="4">
        <f t="shared" si="133"/>
        <v>0</v>
      </c>
      <c r="L715" s="4">
        <f t="shared" si="134"/>
        <v>0.7</v>
      </c>
      <c r="M715" s="7">
        <f t="shared" si="135"/>
        <v>0</v>
      </c>
      <c r="N715" s="7">
        <f t="shared" si="136"/>
        <v>0.7</v>
      </c>
      <c r="O715" s="42">
        <f t="shared" si="137"/>
        <v>0.1</v>
      </c>
      <c r="P715" s="42" t="b">
        <f t="shared" si="138"/>
        <v>0</v>
      </c>
      <c r="Q715" s="42">
        <f t="shared" si="132"/>
        <v>0.8</v>
      </c>
      <c r="R715" s="42" t="b">
        <f t="shared" si="139"/>
        <v>0</v>
      </c>
      <c r="S715" s="4">
        <f t="shared" si="140"/>
        <v>56.7</v>
      </c>
      <c r="T715" s="4" t="b">
        <f t="shared" si="141"/>
        <v>0</v>
      </c>
      <c r="U715" s="4">
        <f t="shared" si="142"/>
        <v>57.4</v>
      </c>
      <c r="V715" s="4" t="b">
        <f t="shared" si="143"/>
        <v>0</v>
      </c>
    </row>
    <row r="716" spans="1:22" x14ac:dyDescent="0.25">
      <c r="A716" t="s">
        <v>283</v>
      </c>
      <c r="B716">
        <v>715</v>
      </c>
      <c r="C716" t="s">
        <v>199</v>
      </c>
      <c r="D716">
        <v>6</v>
      </c>
      <c r="E716">
        <v>477222.8</v>
      </c>
      <c r="F716">
        <v>171138.4</v>
      </c>
      <c r="G716">
        <v>55.5</v>
      </c>
      <c r="H716">
        <v>55.4</v>
      </c>
      <c r="I716">
        <v>56.2</v>
      </c>
      <c r="J716">
        <v>56.2</v>
      </c>
      <c r="K716" s="4">
        <f t="shared" si="133"/>
        <v>-0.1</v>
      </c>
      <c r="L716" s="4">
        <f t="shared" si="134"/>
        <v>0.7</v>
      </c>
      <c r="M716" s="7">
        <f t="shared" si="135"/>
        <v>0.1</v>
      </c>
      <c r="N716" s="7">
        <f t="shared" si="136"/>
        <v>0.7</v>
      </c>
      <c r="O716" s="42">
        <f t="shared" si="137"/>
        <v>0.1</v>
      </c>
      <c r="P716" s="42" t="b">
        <f t="shared" si="138"/>
        <v>1</v>
      </c>
      <c r="Q716" s="42">
        <f t="shared" si="132"/>
        <v>0.8</v>
      </c>
      <c r="R716" s="42" t="b">
        <f t="shared" si="139"/>
        <v>0</v>
      </c>
      <c r="S716" s="4">
        <f t="shared" si="140"/>
        <v>56.7</v>
      </c>
      <c r="T716" s="4" t="b">
        <f t="shared" si="141"/>
        <v>0</v>
      </c>
      <c r="U716" s="4">
        <f t="shared" si="142"/>
        <v>57.4</v>
      </c>
      <c r="V716" s="4" t="b">
        <f t="shared" si="143"/>
        <v>0</v>
      </c>
    </row>
    <row r="717" spans="1:22" x14ac:dyDescent="0.25">
      <c r="A717" t="s">
        <v>283</v>
      </c>
      <c r="B717">
        <v>716</v>
      </c>
      <c r="C717" t="s">
        <v>199</v>
      </c>
      <c r="D717">
        <v>8</v>
      </c>
      <c r="E717">
        <v>477223.5</v>
      </c>
      <c r="F717">
        <v>171141.3</v>
      </c>
      <c r="G717">
        <v>53.9</v>
      </c>
      <c r="H717">
        <v>53.9</v>
      </c>
      <c r="I717">
        <v>54.6</v>
      </c>
      <c r="J717">
        <v>54.6</v>
      </c>
      <c r="K717" s="4">
        <f t="shared" si="133"/>
        <v>0</v>
      </c>
      <c r="L717" s="4">
        <f t="shared" si="134"/>
        <v>0.7</v>
      </c>
      <c r="M717" s="7">
        <f t="shared" si="135"/>
        <v>0</v>
      </c>
      <c r="N717" s="7">
        <f t="shared" si="136"/>
        <v>0.7</v>
      </c>
      <c r="O717" s="42">
        <f t="shared" si="137"/>
        <v>0.1</v>
      </c>
      <c r="P717" s="42" t="b">
        <f t="shared" si="138"/>
        <v>0</v>
      </c>
      <c r="Q717" s="42">
        <f t="shared" si="132"/>
        <v>0.8</v>
      </c>
      <c r="R717" s="42" t="b">
        <f t="shared" si="139"/>
        <v>0</v>
      </c>
      <c r="S717" s="4">
        <f t="shared" si="140"/>
        <v>56.7</v>
      </c>
      <c r="T717" s="4" t="b">
        <f t="shared" si="141"/>
        <v>0</v>
      </c>
      <c r="U717" s="4">
        <f t="shared" si="142"/>
        <v>57.4</v>
      </c>
      <c r="V717" s="4" t="b">
        <f t="shared" si="143"/>
        <v>0</v>
      </c>
    </row>
    <row r="718" spans="1:22" x14ac:dyDescent="0.25">
      <c r="A718" t="s">
        <v>283</v>
      </c>
      <c r="B718">
        <v>717</v>
      </c>
      <c r="C718" t="s">
        <v>199</v>
      </c>
      <c r="D718">
        <v>3</v>
      </c>
      <c r="E718">
        <v>477230.7</v>
      </c>
      <c r="F718">
        <v>171140.7</v>
      </c>
      <c r="G718">
        <v>53.8</v>
      </c>
      <c r="H718">
        <v>53.8</v>
      </c>
      <c r="I718">
        <v>54.5</v>
      </c>
      <c r="J718">
        <v>54.5</v>
      </c>
      <c r="K718" s="4">
        <f t="shared" si="133"/>
        <v>0</v>
      </c>
      <c r="L718" s="4">
        <f t="shared" si="134"/>
        <v>0.7</v>
      </c>
      <c r="M718" s="7">
        <f t="shared" si="135"/>
        <v>0</v>
      </c>
      <c r="N718" s="7">
        <f t="shared" si="136"/>
        <v>0.7</v>
      </c>
      <c r="O718" s="42">
        <f t="shared" si="137"/>
        <v>0.1</v>
      </c>
      <c r="P718" s="42" t="b">
        <f t="shared" si="138"/>
        <v>0</v>
      </c>
      <c r="Q718" s="42">
        <f t="shared" si="132"/>
        <v>0.8</v>
      </c>
      <c r="R718" s="42" t="b">
        <f t="shared" si="139"/>
        <v>0</v>
      </c>
      <c r="S718" s="4">
        <f t="shared" si="140"/>
        <v>56.7</v>
      </c>
      <c r="T718" s="4" t="b">
        <f t="shared" si="141"/>
        <v>0</v>
      </c>
      <c r="U718" s="4">
        <f t="shared" si="142"/>
        <v>57.4</v>
      </c>
      <c r="V718" s="4" t="b">
        <f t="shared" si="143"/>
        <v>0</v>
      </c>
    </row>
    <row r="719" spans="1:22" x14ac:dyDescent="0.25">
      <c r="A719" t="s">
        <v>283</v>
      </c>
      <c r="B719">
        <v>718</v>
      </c>
      <c r="C719" t="s">
        <v>199</v>
      </c>
      <c r="D719">
        <v>10</v>
      </c>
      <c r="E719">
        <v>477223.8</v>
      </c>
      <c r="F719">
        <v>171145</v>
      </c>
      <c r="G719">
        <v>53.8</v>
      </c>
      <c r="H719">
        <v>53.8</v>
      </c>
      <c r="I719">
        <v>54.5</v>
      </c>
      <c r="J719">
        <v>54.5</v>
      </c>
      <c r="K719" s="4">
        <f t="shared" si="133"/>
        <v>0</v>
      </c>
      <c r="L719" s="4">
        <f t="shared" si="134"/>
        <v>0.7</v>
      </c>
      <c r="M719" s="7">
        <f t="shared" si="135"/>
        <v>0</v>
      </c>
      <c r="N719" s="7">
        <f t="shared" si="136"/>
        <v>0.7</v>
      </c>
      <c r="O719" s="42">
        <f t="shared" si="137"/>
        <v>0.1</v>
      </c>
      <c r="P719" s="42" t="b">
        <f t="shared" si="138"/>
        <v>0</v>
      </c>
      <c r="Q719" s="42">
        <f t="shared" si="132"/>
        <v>0.8</v>
      </c>
      <c r="R719" s="42" t="b">
        <f t="shared" si="139"/>
        <v>0</v>
      </c>
      <c r="S719" s="4">
        <f t="shared" si="140"/>
        <v>56.7</v>
      </c>
      <c r="T719" s="4" t="b">
        <f t="shared" si="141"/>
        <v>0</v>
      </c>
      <c r="U719" s="4">
        <f t="shared" si="142"/>
        <v>57.4</v>
      </c>
      <c r="V719" s="4" t="b">
        <f t="shared" si="143"/>
        <v>0</v>
      </c>
    </row>
    <row r="720" spans="1:22" x14ac:dyDescent="0.25">
      <c r="A720" t="s">
        <v>283</v>
      </c>
      <c r="B720">
        <v>719</v>
      </c>
      <c r="C720" t="s">
        <v>199</v>
      </c>
      <c r="D720">
        <v>1</v>
      </c>
      <c r="E720">
        <v>477227.2</v>
      </c>
      <c r="F720">
        <v>171145.2</v>
      </c>
      <c r="G720">
        <v>53</v>
      </c>
      <c r="H720">
        <v>53</v>
      </c>
      <c r="I720">
        <v>53.7</v>
      </c>
      <c r="J720">
        <v>53.7</v>
      </c>
      <c r="K720" s="4">
        <f t="shared" si="133"/>
        <v>0</v>
      </c>
      <c r="L720" s="4">
        <f t="shared" si="134"/>
        <v>0.7</v>
      </c>
      <c r="M720" s="7">
        <f t="shared" si="135"/>
        <v>0</v>
      </c>
      <c r="N720" s="7">
        <f t="shared" si="136"/>
        <v>0.7</v>
      </c>
      <c r="O720" s="42">
        <f t="shared" si="137"/>
        <v>0.1</v>
      </c>
      <c r="P720" s="42" t="b">
        <f t="shared" si="138"/>
        <v>0</v>
      </c>
      <c r="Q720" s="42">
        <f t="shared" si="132"/>
        <v>0.8</v>
      </c>
      <c r="R720" s="42" t="b">
        <f t="shared" si="139"/>
        <v>0</v>
      </c>
      <c r="S720" s="4">
        <f t="shared" si="140"/>
        <v>56.7</v>
      </c>
      <c r="T720" s="4" t="b">
        <f t="shared" si="141"/>
        <v>0</v>
      </c>
      <c r="U720" s="4">
        <f t="shared" si="142"/>
        <v>57.4</v>
      </c>
      <c r="V720" s="4" t="b">
        <f t="shared" si="143"/>
        <v>0</v>
      </c>
    </row>
    <row r="721" spans="1:22" x14ac:dyDescent="0.25">
      <c r="A721" t="s">
        <v>283</v>
      </c>
      <c r="B721">
        <v>720</v>
      </c>
      <c r="C721" t="s">
        <v>199</v>
      </c>
      <c r="D721">
        <v>6</v>
      </c>
      <c r="E721">
        <v>477222.8</v>
      </c>
      <c r="F721">
        <v>171138.4</v>
      </c>
      <c r="G721">
        <v>52.4</v>
      </c>
      <c r="H721">
        <v>52.4</v>
      </c>
      <c r="I721">
        <v>53.1</v>
      </c>
      <c r="J721">
        <v>53.1</v>
      </c>
      <c r="K721" s="4">
        <f t="shared" si="133"/>
        <v>0</v>
      </c>
      <c r="L721" s="4">
        <f t="shared" si="134"/>
        <v>0.7</v>
      </c>
      <c r="M721" s="7">
        <f t="shared" si="135"/>
        <v>0</v>
      </c>
      <c r="N721" s="7">
        <f t="shared" si="136"/>
        <v>0.7</v>
      </c>
      <c r="O721" s="42">
        <f t="shared" si="137"/>
        <v>0.1</v>
      </c>
      <c r="P721" s="42" t="b">
        <f t="shared" si="138"/>
        <v>0</v>
      </c>
      <c r="Q721" s="42">
        <f t="shared" si="132"/>
        <v>0.8</v>
      </c>
      <c r="R721" s="42" t="b">
        <f t="shared" si="139"/>
        <v>0</v>
      </c>
      <c r="S721" s="4">
        <f t="shared" si="140"/>
        <v>56.7</v>
      </c>
      <c r="T721" s="4" t="b">
        <f t="shared" si="141"/>
        <v>0</v>
      </c>
      <c r="U721" s="4">
        <f t="shared" si="142"/>
        <v>57.4</v>
      </c>
      <c r="V721" s="4" t="b">
        <f t="shared" si="143"/>
        <v>0</v>
      </c>
    </row>
    <row r="722" spans="1:22" x14ac:dyDescent="0.25">
      <c r="A722" t="s">
        <v>283</v>
      </c>
      <c r="B722">
        <v>721</v>
      </c>
      <c r="C722" t="s">
        <v>199</v>
      </c>
      <c r="D722">
        <v>8</v>
      </c>
      <c r="E722">
        <v>477223.5</v>
      </c>
      <c r="F722">
        <v>171141.3</v>
      </c>
      <c r="G722">
        <v>50.7</v>
      </c>
      <c r="H722">
        <v>50.6</v>
      </c>
      <c r="I722">
        <v>51.4</v>
      </c>
      <c r="J722">
        <v>51.4</v>
      </c>
      <c r="K722" s="4">
        <f t="shared" si="133"/>
        <v>-0.1</v>
      </c>
      <c r="L722" s="4">
        <f t="shared" si="134"/>
        <v>0.7</v>
      </c>
      <c r="M722" s="7">
        <f t="shared" si="135"/>
        <v>0.1</v>
      </c>
      <c r="N722" s="7">
        <f t="shared" si="136"/>
        <v>0.7</v>
      </c>
      <c r="O722" s="42">
        <f t="shared" si="137"/>
        <v>0.1</v>
      </c>
      <c r="P722" s="42" t="b">
        <f t="shared" si="138"/>
        <v>0</v>
      </c>
      <c r="Q722" s="42">
        <f t="shared" si="132"/>
        <v>0.8</v>
      </c>
      <c r="R722" s="42" t="b">
        <f t="shared" si="139"/>
        <v>0</v>
      </c>
      <c r="S722" s="4">
        <f t="shared" si="140"/>
        <v>56.7</v>
      </c>
      <c r="T722" s="4" t="b">
        <f t="shared" si="141"/>
        <v>0</v>
      </c>
      <c r="U722" s="4">
        <f t="shared" si="142"/>
        <v>57.4</v>
      </c>
      <c r="V722" s="4" t="b">
        <f t="shared" si="143"/>
        <v>0</v>
      </c>
    </row>
    <row r="723" spans="1:22" x14ac:dyDescent="0.25">
      <c r="A723" t="s">
        <v>283</v>
      </c>
      <c r="B723">
        <v>722</v>
      </c>
      <c r="C723" t="s">
        <v>199</v>
      </c>
      <c r="D723">
        <v>9</v>
      </c>
      <c r="E723">
        <v>477223.3</v>
      </c>
      <c r="F723">
        <v>171142.6</v>
      </c>
      <c r="G723">
        <v>50.6</v>
      </c>
      <c r="H723">
        <v>50.6</v>
      </c>
      <c r="I723">
        <v>51.4</v>
      </c>
      <c r="J723">
        <v>51.3</v>
      </c>
      <c r="K723" s="4">
        <f t="shared" si="133"/>
        <v>0</v>
      </c>
      <c r="L723" s="4">
        <f t="shared" si="134"/>
        <v>0.7</v>
      </c>
      <c r="M723" s="7">
        <f t="shared" si="135"/>
        <v>0</v>
      </c>
      <c r="N723" s="7">
        <f t="shared" si="136"/>
        <v>0.7</v>
      </c>
      <c r="O723" s="42">
        <f t="shared" si="137"/>
        <v>0.1</v>
      </c>
      <c r="P723" s="42" t="b">
        <f t="shared" si="138"/>
        <v>0</v>
      </c>
      <c r="Q723" s="42">
        <f t="shared" si="132"/>
        <v>0.8</v>
      </c>
      <c r="R723" s="42" t="b">
        <f t="shared" si="139"/>
        <v>0</v>
      </c>
      <c r="S723" s="4">
        <f t="shared" si="140"/>
        <v>56.7</v>
      </c>
      <c r="T723" s="4" t="b">
        <f t="shared" si="141"/>
        <v>0</v>
      </c>
      <c r="U723" s="4">
        <f t="shared" si="142"/>
        <v>57.4</v>
      </c>
      <c r="V723" s="4" t="b">
        <f t="shared" si="143"/>
        <v>0</v>
      </c>
    </row>
    <row r="724" spans="1:22" x14ac:dyDescent="0.25">
      <c r="A724" t="s">
        <v>283</v>
      </c>
      <c r="B724">
        <v>723</v>
      </c>
      <c r="C724" t="s">
        <v>199</v>
      </c>
      <c r="D724">
        <v>3</v>
      </c>
      <c r="E724">
        <v>477230.7</v>
      </c>
      <c r="F724">
        <v>171140.7</v>
      </c>
      <c r="G724">
        <v>50.4</v>
      </c>
      <c r="H724">
        <v>50.4</v>
      </c>
      <c r="I724">
        <v>51.2</v>
      </c>
      <c r="J724">
        <v>51.2</v>
      </c>
      <c r="K724" s="4">
        <f t="shared" si="133"/>
        <v>0</v>
      </c>
      <c r="L724" s="4">
        <f t="shared" si="134"/>
        <v>0.8</v>
      </c>
      <c r="M724" s="7">
        <f t="shared" si="135"/>
        <v>0</v>
      </c>
      <c r="N724" s="7">
        <f t="shared" si="136"/>
        <v>0.8</v>
      </c>
      <c r="O724" s="42">
        <f t="shared" si="137"/>
        <v>0.1</v>
      </c>
      <c r="P724" s="42" t="b">
        <f t="shared" si="138"/>
        <v>0</v>
      </c>
      <c r="Q724" s="42">
        <f t="shared" si="132"/>
        <v>0.8</v>
      </c>
      <c r="R724" s="42" t="b">
        <f t="shared" si="139"/>
        <v>1</v>
      </c>
      <c r="S724" s="4">
        <f t="shared" si="140"/>
        <v>56.7</v>
      </c>
      <c r="T724" s="4" t="b">
        <f t="shared" si="141"/>
        <v>0</v>
      </c>
      <c r="U724" s="4">
        <f t="shared" si="142"/>
        <v>57.4</v>
      </c>
      <c r="V724" s="4" t="b">
        <f t="shared" si="143"/>
        <v>0</v>
      </c>
    </row>
    <row r="725" spans="1:22" x14ac:dyDescent="0.25">
      <c r="A725" t="s">
        <v>283</v>
      </c>
      <c r="B725">
        <v>724</v>
      </c>
      <c r="C725" t="s">
        <v>199</v>
      </c>
      <c r="D725">
        <v>7</v>
      </c>
      <c r="E725">
        <v>477223.4</v>
      </c>
      <c r="F725">
        <v>171140.1</v>
      </c>
      <c r="G725">
        <v>50.1</v>
      </c>
      <c r="H725">
        <v>50.1</v>
      </c>
      <c r="I725">
        <v>50.8</v>
      </c>
      <c r="J725">
        <v>50.8</v>
      </c>
      <c r="K725" s="4">
        <f t="shared" si="133"/>
        <v>0</v>
      </c>
      <c r="L725" s="4">
        <f t="shared" si="134"/>
        <v>0.7</v>
      </c>
      <c r="M725" s="7">
        <f t="shared" si="135"/>
        <v>0</v>
      </c>
      <c r="N725" s="7">
        <f t="shared" si="136"/>
        <v>0.7</v>
      </c>
      <c r="O725" s="42">
        <f t="shared" si="137"/>
        <v>0.1</v>
      </c>
      <c r="P725" s="42" t="b">
        <f t="shared" si="138"/>
        <v>0</v>
      </c>
      <c r="Q725" s="42">
        <f t="shared" si="132"/>
        <v>0.8</v>
      </c>
      <c r="R725" s="42" t="b">
        <f t="shared" si="139"/>
        <v>0</v>
      </c>
      <c r="S725" s="4">
        <f t="shared" si="140"/>
        <v>56.7</v>
      </c>
      <c r="T725" s="4" t="b">
        <f t="shared" si="141"/>
        <v>0</v>
      </c>
      <c r="U725" s="4">
        <f t="shared" si="142"/>
        <v>57.4</v>
      </c>
      <c r="V725" s="4" t="b">
        <f t="shared" si="143"/>
        <v>0</v>
      </c>
    </row>
    <row r="726" spans="1:22" x14ac:dyDescent="0.25">
      <c r="A726" t="s">
        <v>283</v>
      </c>
      <c r="B726">
        <v>725</v>
      </c>
      <c r="C726" t="s">
        <v>199</v>
      </c>
      <c r="D726">
        <v>4</v>
      </c>
      <c r="E726">
        <v>477230.6</v>
      </c>
      <c r="F726">
        <v>171135.6</v>
      </c>
      <c r="G726">
        <v>49.9</v>
      </c>
      <c r="H726">
        <v>49.9</v>
      </c>
      <c r="I726">
        <v>50.6</v>
      </c>
      <c r="J726">
        <v>50.6</v>
      </c>
      <c r="K726" s="4">
        <f t="shared" si="133"/>
        <v>0</v>
      </c>
      <c r="L726" s="4">
        <f t="shared" si="134"/>
        <v>0.7</v>
      </c>
      <c r="M726" s="7">
        <f t="shared" si="135"/>
        <v>0</v>
      </c>
      <c r="N726" s="7">
        <f t="shared" si="136"/>
        <v>0.7</v>
      </c>
      <c r="O726" s="42">
        <f t="shared" si="137"/>
        <v>0.1</v>
      </c>
      <c r="P726" s="42" t="b">
        <f t="shared" si="138"/>
        <v>0</v>
      </c>
      <c r="Q726" s="42">
        <f t="shared" si="132"/>
        <v>0.8</v>
      </c>
      <c r="R726" s="42" t="b">
        <f t="shared" si="139"/>
        <v>0</v>
      </c>
      <c r="S726" s="4">
        <f t="shared" si="140"/>
        <v>56.7</v>
      </c>
      <c r="T726" s="4" t="b">
        <f t="shared" si="141"/>
        <v>0</v>
      </c>
      <c r="U726" s="4">
        <f t="shared" si="142"/>
        <v>57.4</v>
      </c>
      <c r="V726" s="4" t="b">
        <f t="shared" si="143"/>
        <v>0</v>
      </c>
    </row>
    <row r="727" spans="1:22" x14ac:dyDescent="0.25">
      <c r="A727" t="s">
        <v>283</v>
      </c>
      <c r="B727">
        <v>726</v>
      </c>
      <c r="C727" t="s">
        <v>199</v>
      </c>
      <c r="D727">
        <v>5</v>
      </c>
      <c r="E727">
        <v>477225.1</v>
      </c>
      <c r="F727">
        <v>171134.5</v>
      </c>
      <c r="G727">
        <v>49.9</v>
      </c>
      <c r="H727">
        <v>49.8</v>
      </c>
      <c r="I727">
        <v>50.6</v>
      </c>
      <c r="J727">
        <v>50.6</v>
      </c>
      <c r="K727" s="4">
        <f t="shared" si="133"/>
        <v>-0.1</v>
      </c>
      <c r="L727" s="4">
        <f t="shared" si="134"/>
        <v>0.7</v>
      </c>
      <c r="M727" s="7">
        <f t="shared" si="135"/>
        <v>0.1</v>
      </c>
      <c r="N727" s="7">
        <f t="shared" si="136"/>
        <v>0.7</v>
      </c>
      <c r="O727" s="42">
        <f t="shared" si="137"/>
        <v>0.1</v>
      </c>
      <c r="P727" s="42" t="b">
        <f t="shared" si="138"/>
        <v>0</v>
      </c>
      <c r="Q727" s="42">
        <f t="shared" si="132"/>
        <v>0.8</v>
      </c>
      <c r="R727" s="42" t="b">
        <f t="shared" si="139"/>
        <v>0</v>
      </c>
      <c r="S727" s="4">
        <f t="shared" si="140"/>
        <v>56.7</v>
      </c>
      <c r="T727" s="4" t="b">
        <f t="shared" si="141"/>
        <v>0</v>
      </c>
      <c r="U727" s="4">
        <f t="shared" si="142"/>
        <v>57.4</v>
      </c>
      <c r="V727" s="4" t="b">
        <f t="shared" si="143"/>
        <v>0</v>
      </c>
    </row>
    <row r="728" spans="1:22" x14ac:dyDescent="0.25">
      <c r="A728" t="s">
        <v>283</v>
      </c>
      <c r="B728">
        <v>727</v>
      </c>
      <c r="C728" t="s">
        <v>199</v>
      </c>
      <c r="D728">
        <v>2</v>
      </c>
      <c r="E728">
        <v>477228.9</v>
      </c>
      <c r="F728">
        <v>171142.9</v>
      </c>
      <c r="G728">
        <v>48.4</v>
      </c>
      <c r="H728">
        <v>48.4</v>
      </c>
      <c r="I728">
        <v>49.1</v>
      </c>
      <c r="J728">
        <v>49.1</v>
      </c>
      <c r="K728" s="4">
        <f t="shared" si="133"/>
        <v>0</v>
      </c>
      <c r="L728" s="4">
        <f t="shared" si="134"/>
        <v>0.7</v>
      </c>
      <c r="M728" s="7">
        <f t="shared" si="135"/>
        <v>0</v>
      </c>
      <c r="N728" s="7">
        <f t="shared" si="136"/>
        <v>0.7</v>
      </c>
      <c r="O728" s="42">
        <f t="shared" si="137"/>
        <v>0.1</v>
      </c>
      <c r="P728" s="42" t="b">
        <f t="shared" si="138"/>
        <v>0</v>
      </c>
      <c r="Q728" s="42">
        <f t="shared" si="132"/>
        <v>0.8</v>
      </c>
      <c r="R728" s="42" t="b">
        <f t="shared" si="139"/>
        <v>0</v>
      </c>
      <c r="S728" s="4">
        <f t="shared" si="140"/>
        <v>56.7</v>
      </c>
      <c r="T728" s="4" t="b">
        <f t="shared" si="141"/>
        <v>0</v>
      </c>
      <c r="U728" s="4">
        <f t="shared" si="142"/>
        <v>57.4</v>
      </c>
      <c r="V728" s="4" t="b">
        <f t="shared" si="143"/>
        <v>0</v>
      </c>
    </row>
    <row r="729" spans="1:22" x14ac:dyDescent="0.25">
      <c r="A729" t="s">
        <v>283</v>
      </c>
      <c r="B729">
        <v>728</v>
      </c>
      <c r="C729" t="s">
        <v>199</v>
      </c>
      <c r="D729">
        <v>9</v>
      </c>
      <c r="E729">
        <v>477223.3</v>
      </c>
      <c r="F729">
        <v>171142.6</v>
      </c>
      <c r="G729">
        <v>47.6</v>
      </c>
      <c r="H729">
        <v>47.6</v>
      </c>
      <c r="I729">
        <v>48.3</v>
      </c>
      <c r="J729">
        <v>48.3</v>
      </c>
      <c r="K729" s="4">
        <f t="shared" si="133"/>
        <v>0</v>
      </c>
      <c r="L729" s="4">
        <f t="shared" si="134"/>
        <v>0.7</v>
      </c>
      <c r="M729" s="7">
        <f t="shared" si="135"/>
        <v>0</v>
      </c>
      <c r="N729" s="7">
        <f t="shared" si="136"/>
        <v>0.7</v>
      </c>
      <c r="O729" s="42">
        <f t="shared" si="137"/>
        <v>0.1</v>
      </c>
      <c r="P729" s="42" t="b">
        <f t="shared" si="138"/>
        <v>0</v>
      </c>
      <c r="Q729" s="42">
        <f t="shared" si="132"/>
        <v>0.8</v>
      </c>
      <c r="R729" s="42" t="b">
        <f t="shared" si="139"/>
        <v>0</v>
      </c>
      <c r="S729" s="4">
        <f t="shared" si="140"/>
        <v>56.7</v>
      </c>
      <c r="T729" s="4" t="b">
        <f t="shared" si="141"/>
        <v>0</v>
      </c>
      <c r="U729" s="4">
        <f t="shared" si="142"/>
        <v>57.4</v>
      </c>
      <c r="V729" s="4" t="b">
        <f t="shared" si="143"/>
        <v>0</v>
      </c>
    </row>
    <row r="730" spans="1:22" x14ac:dyDescent="0.25">
      <c r="A730" t="s">
        <v>283</v>
      </c>
      <c r="B730">
        <v>729</v>
      </c>
      <c r="C730" t="s">
        <v>199</v>
      </c>
      <c r="D730">
        <v>4</v>
      </c>
      <c r="E730">
        <v>477230.6</v>
      </c>
      <c r="F730">
        <v>171135.6</v>
      </c>
      <c r="G730">
        <v>47.1</v>
      </c>
      <c r="H730">
        <v>47.1</v>
      </c>
      <c r="I730">
        <v>47.8</v>
      </c>
      <c r="J730">
        <v>47.8</v>
      </c>
      <c r="K730" s="4">
        <f t="shared" si="133"/>
        <v>0</v>
      </c>
      <c r="L730" s="4">
        <f t="shared" si="134"/>
        <v>0.7</v>
      </c>
      <c r="M730" s="7">
        <f t="shared" si="135"/>
        <v>0</v>
      </c>
      <c r="N730" s="7">
        <f t="shared" si="136"/>
        <v>0.7</v>
      </c>
      <c r="O730" s="42">
        <f t="shared" si="137"/>
        <v>0.1</v>
      </c>
      <c r="P730" s="42" t="b">
        <f t="shared" si="138"/>
        <v>0</v>
      </c>
      <c r="Q730" s="42">
        <f t="shared" si="132"/>
        <v>0.8</v>
      </c>
      <c r="R730" s="42" t="b">
        <f t="shared" si="139"/>
        <v>0</v>
      </c>
      <c r="S730" s="4">
        <f t="shared" si="140"/>
        <v>56.7</v>
      </c>
      <c r="T730" s="4" t="b">
        <f t="shared" si="141"/>
        <v>0</v>
      </c>
      <c r="U730" s="4">
        <f t="shared" si="142"/>
        <v>57.4</v>
      </c>
      <c r="V730" s="4" t="b">
        <f t="shared" si="143"/>
        <v>0</v>
      </c>
    </row>
    <row r="731" spans="1:22" x14ac:dyDescent="0.25">
      <c r="A731" t="s">
        <v>283</v>
      </c>
      <c r="B731">
        <v>730</v>
      </c>
      <c r="C731" t="s">
        <v>199</v>
      </c>
      <c r="D731">
        <v>5</v>
      </c>
      <c r="E731">
        <v>477225.1</v>
      </c>
      <c r="F731">
        <v>171134.5</v>
      </c>
      <c r="G731">
        <v>47.1</v>
      </c>
      <c r="H731">
        <v>47.1</v>
      </c>
      <c r="I731">
        <v>47.8</v>
      </c>
      <c r="J731">
        <v>47.8</v>
      </c>
      <c r="K731" s="4">
        <f t="shared" si="133"/>
        <v>0</v>
      </c>
      <c r="L731" s="4">
        <f t="shared" si="134"/>
        <v>0.7</v>
      </c>
      <c r="M731" s="7">
        <f t="shared" si="135"/>
        <v>0</v>
      </c>
      <c r="N731" s="7">
        <f t="shared" si="136"/>
        <v>0.7</v>
      </c>
      <c r="O731" s="42">
        <f t="shared" si="137"/>
        <v>0.1</v>
      </c>
      <c r="P731" s="42" t="b">
        <f t="shared" si="138"/>
        <v>0</v>
      </c>
      <c r="Q731" s="42">
        <f t="shared" si="132"/>
        <v>0.8</v>
      </c>
      <c r="R731" s="42" t="b">
        <f t="shared" si="139"/>
        <v>0</v>
      </c>
      <c r="S731" s="4">
        <f t="shared" si="140"/>
        <v>56.7</v>
      </c>
      <c r="T731" s="4" t="b">
        <f t="shared" si="141"/>
        <v>0</v>
      </c>
      <c r="U731" s="4">
        <f t="shared" si="142"/>
        <v>57.4</v>
      </c>
      <c r="V731" s="4" t="b">
        <f t="shared" si="143"/>
        <v>0</v>
      </c>
    </row>
    <row r="732" spans="1:22" x14ac:dyDescent="0.25">
      <c r="A732" t="s">
        <v>283</v>
      </c>
      <c r="B732">
        <v>731</v>
      </c>
      <c r="C732" t="s">
        <v>199</v>
      </c>
      <c r="D732">
        <v>7</v>
      </c>
      <c r="E732">
        <v>477223.4</v>
      </c>
      <c r="F732">
        <v>171140.1</v>
      </c>
      <c r="G732">
        <v>47.2</v>
      </c>
      <c r="H732">
        <v>47.1</v>
      </c>
      <c r="I732">
        <v>47.9</v>
      </c>
      <c r="J732">
        <v>47.9</v>
      </c>
      <c r="K732" s="4">
        <f t="shared" si="133"/>
        <v>-0.1</v>
      </c>
      <c r="L732" s="4">
        <f t="shared" si="134"/>
        <v>0.7</v>
      </c>
      <c r="M732" s="7">
        <f t="shared" si="135"/>
        <v>0.1</v>
      </c>
      <c r="N732" s="7">
        <f t="shared" si="136"/>
        <v>0.7</v>
      </c>
      <c r="O732" s="42">
        <f t="shared" si="137"/>
        <v>0.1</v>
      </c>
      <c r="P732" s="42" t="b">
        <f t="shared" si="138"/>
        <v>0</v>
      </c>
      <c r="Q732" s="42">
        <f t="shared" si="132"/>
        <v>0.8</v>
      </c>
      <c r="R732" s="42" t="b">
        <f t="shared" si="139"/>
        <v>0</v>
      </c>
      <c r="S732" s="4">
        <f t="shared" si="140"/>
        <v>56.7</v>
      </c>
      <c r="T732" s="4" t="b">
        <f t="shared" si="141"/>
        <v>0</v>
      </c>
      <c r="U732" s="4">
        <f t="shared" si="142"/>
        <v>57.4</v>
      </c>
      <c r="V732" s="4" t="b">
        <f t="shared" si="143"/>
        <v>0</v>
      </c>
    </row>
    <row r="733" spans="1:22" x14ac:dyDescent="0.25">
      <c r="A733" t="s">
        <v>283</v>
      </c>
      <c r="B733">
        <v>732</v>
      </c>
      <c r="C733" t="s">
        <v>199</v>
      </c>
      <c r="D733">
        <v>2</v>
      </c>
      <c r="E733">
        <v>477228.9</v>
      </c>
      <c r="F733">
        <v>171142.9</v>
      </c>
      <c r="G733">
        <v>44.1</v>
      </c>
      <c r="H733">
        <v>44.1</v>
      </c>
      <c r="I733">
        <v>44.8</v>
      </c>
      <c r="J733">
        <v>44.8</v>
      </c>
      <c r="K733" s="4">
        <f t="shared" si="133"/>
        <v>0</v>
      </c>
      <c r="L733" s="4">
        <f t="shared" si="134"/>
        <v>0.7</v>
      </c>
      <c r="M733" s="7">
        <f t="shared" si="135"/>
        <v>0</v>
      </c>
      <c r="N733" s="7">
        <f t="shared" si="136"/>
        <v>0.7</v>
      </c>
      <c r="O733" s="42">
        <f t="shared" si="137"/>
        <v>0.1</v>
      </c>
      <c r="P733" s="42" t="b">
        <f t="shared" si="138"/>
        <v>0</v>
      </c>
      <c r="Q733" s="42">
        <f t="shared" si="132"/>
        <v>0.8</v>
      </c>
      <c r="R733" s="42" t="b">
        <f t="shared" si="139"/>
        <v>0</v>
      </c>
      <c r="S733" s="4">
        <f t="shared" si="140"/>
        <v>56.7</v>
      </c>
      <c r="T733" s="4" t="b">
        <f t="shared" si="141"/>
        <v>0</v>
      </c>
      <c r="U733" s="4">
        <f t="shared" si="142"/>
        <v>57.4</v>
      </c>
      <c r="V733" s="4" t="b">
        <f t="shared" si="143"/>
        <v>0</v>
      </c>
    </row>
    <row r="734" spans="1:22" x14ac:dyDescent="0.25">
      <c r="A734" t="s">
        <v>283</v>
      </c>
      <c r="B734">
        <v>733</v>
      </c>
      <c r="C734" t="s">
        <v>200</v>
      </c>
      <c r="D734">
        <v>15</v>
      </c>
      <c r="E734">
        <v>477202.1</v>
      </c>
      <c r="F734">
        <v>171172.8</v>
      </c>
      <c r="G734">
        <v>56.9</v>
      </c>
      <c r="H734">
        <v>56.9</v>
      </c>
      <c r="I734">
        <v>57.7</v>
      </c>
      <c r="J734">
        <v>57.6</v>
      </c>
      <c r="K734" s="4">
        <f t="shared" si="133"/>
        <v>0</v>
      </c>
      <c r="L734" s="4">
        <f t="shared" si="134"/>
        <v>0.7</v>
      </c>
      <c r="M734" s="7">
        <f t="shared" si="135"/>
        <v>0</v>
      </c>
      <c r="N734" s="7">
        <f t="shared" si="136"/>
        <v>0.7</v>
      </c>
      <c r="O734" s="42">
        <f t="shared" si="137"/>
        <v>0.1</v>
      </c>
      <c r="P734" s="42" t="b">
        <f t="shared" si="138"/>
        <v>0</v>
      </c>
      <c r="Q734" s="42">
        <f t="shared" si="132"/>
        <v>0.8</v>
      </c>
      <c r="R734" s="42" t="b">
        <f t="shared" si="139"/>
        <v>0</v>
      </c>
      <c r="S734" s="4">
        <f t="shared" si="140"/>
        <v>56.9</v>
      </c>
      <c r="T734" s="4" t="b">
        <f t="shared" si="141"/>
        <v>1</v>
      </c>
      <c r="U734" s="4">
        <f t="shared" si="142"/>
        <v>57.6</v>
      </c>
      <c r="V734" s="4" t="b">
        <f t="shared" si="143"/>
        <v>1</v>
      </c>
    </row>
    <row r="735" spans="1:22" x14ac:dyDescent="0.25">
      <c r="A735" t="s">
        <v>283</v>
      </c>
      <c r="B735">
        <v>734</v>
      </c>
      <c r="C735" t="s">
        <v>200</v>
      </c>
      <c r="D735">
        <v>1</v>
      </c>
      <c r="E735">
        <v>477206.5</v>
      </c>
      <c r="F735">
        <v>171173.7</v>
      </c>
      <c r="G735">
        <v>56.6</v>
      </c>
      <c r="H735">
        <v>56.6</v>
      </c>
      <c r="I735">
        <v>57.4</v>
      </c>
      <c r="J735">
        <v>57.3</v>
      </c>
      <c r="K735" s="4">
        <f t="shared" si="133"/>
        <v>0</v>
      </c>
      <c r="L735" s="4">
        <f t="shared" si="134"/>
        <v>0.7</v>
      </c>
      <c r="M735" s="7">
        <f t="shared" si="135"/>
        <v>0</v>
      </c>
      <c r="N735" s="7">
        <f t="shared" si="136"/>
        <v>0.7</v>
      </c>
      <c r="O735" s="42">
        <f t="shared" si="137"/>
        <v>0.1</v>
      </c>
      <c r="P735" s="42" t="b">
        <f t="shared" si="138"/>
        <v>0</v>
      </c>
      <c r="Q735" s="42">
        <f t="shared" si="132"/>
        <v>0.8</v>
      </c>
      <c r="R735" s="42" t="b">
        <f t="shared" si="139"/>
        <v>0</v>
      </c>
      <c r="S735" s="4">
        <f t="shared" si="140"/>
        <v>56.9</v>
      </c>
      <c r="T735" s="4" t="b">
        <f t="shared" si="141"/>
        <v>0</v>
      </c>
      <c r="U735" s="4">
        <f t="shared" si="142"/>
        <v>57.6</v>
      </c>
      <c r="V735" s="4" t="b">
        <f t="shared" si="143"/>
        <v>0</v>
      </c>
    </row>
    <row r="736" spans="1:22" x14ac:dyDescent="0.25">
      <c r="A736" t="s">
        <v>283</v>
      </c>
      <c r="B736">
        <v>735</v>
      </c>
      <c r="C736" t="s">
        <v>200</v>
      </c>
      <c r="D736">
        <v>5</v>
      </c>
      <c r="E736">
        <v>477213</v>
      </c>
      <c r="F736">
        <v>171167.1</v>
      </c>
      <c r="G736">
        <v>56.2</v>
      </c>
      <c r="H736">
        <v>56.2</v>
      </c>
      <c r="I736">
        <v>56.9</v>
      </c>
      <c r="J736">
        <v>56.9</v>
      </c>
      <c r="K736" s="4">
        <f t="shared" si="133"/>
        <v>0</v>
      </c>
      <c r="L736" s="4">
        <f t="shared" si="134"/>
        <v>0.7</v>
      </c>
      <c r="M736" s="7">
        <f t="shared" si="135"/>
        <v>0</v>
      </c>
      <c r="N736" s="7">
        <f t="shared" si="136"/>
        <v>0.7</v>
      </c>
      <c r="O736" s="42">
        <f t="shared" si="137"/>
        <v>0.1</v>
      </c>
      <c r="P736" s="42" t="b">
        <f t="shared" si="138"/>
        <v>0</v>
      </c>
      <c r="Q736" s="42">
        <f t="shared" si="132"/>
        <v>0.8</v>
      </c>
      <c r="R736" s="42" t="b">
        <f t="shared" si="139"/>
        <v>0</v>
      </c>
      <c r="S736" s="4">
        <f t="shared" si="140"/>
        <v>56.9</v>
      </c>
      <c r="T736" s="4" t="b">
        <f t="shared" si="141"/>
        <v>0</v>
      </c>
      <c r="U736" s="4">
        <f t="shared" si="142"/>
        <v>57.6</v>
      </c>
      <c r="V736" s="4" t="b">
        <f t="shared" si="143"/>
        <v>0</v>
      </c>
    </row>
    <row r="737" spans="1:22" x14ac:dyDescent="0.25">
      <c r="A737" t="s">
        <v>283</v>
      </c>
      <c r="B737">
        <v>736</v>
      </c>
      <c r="C737" t="s">
        <v>200</v>
      </c>
      <c r="D737">
        <v>4</v>
      </c>
      <c r="E737">
        <v>477209.9</v>
      </c>
      <c r="F737">
        <v>171168.8</v>
      </c>
      <c r="G737">
        <v>54.9</v>
      </c>
      <c r="H737">
        <v>54.9</v>
      </c>
      <c r="I737">
        <v>55.6</v>
      </c>
      <c r="J737">
        <v>55.6</v>
      </c>
      <c r="K737" s="4">
        <f t="shared" si="133"/>
        <v>0</v>
      </c>
      <c r="L737" s="4">
        <f t="shared" si="134"/>
        <v>0.7</v>
      </c>
      <c r="M737" s="7">
        <f t="shared" si="135"/>
        <v>0</v>
      </c>
      <c r="N737" s="7">
        <f t="shared" si="136"/>
        <v>0.7</v>
      </c>
      <c r="O737" s="42">
        <f t="shared" si="137"/>
        <v>0.1</v>
      </c>
      <c r="P737" s="42" t="b">
        <f t="shared" si="138"/>
        <v>0</v>
      </c>
      <c r="Q737" s="42">
        <f t="shared" si="132"/>
        <v>0.8</v>
      </c>
      <c r="R737" s="42" t="b">
        <f t="shared" si="139"/>
        <v>0</v>
      </c>
      <c r="S737" s="4">
        <f t="shared" si="140"/>
        <v>56.9</v>
      </c>
      <c r="T737" s="4" t="b">
        <f t="shared" si="141"/>
        <v>0</v>
      </c>
      <c r="U737" s="4">
        <f t="shared" si="142"/>
        <v>57.6</v>
      </c>
      <c r="V737" s="4" t="b">
        <f t="shared" si="143"/>
        <v>0</v>
      </c>
    </row>
    <row r="738" spans="1:22" x14ac:dyDescent="0.25">
      <c r="A738" t="s">
        <v>283</v>
      </c>
      <c r="B738">
        <v>737</v>
      </c>
      <c r="C738" t="s">
        <v>200</v>
      </c>
      <c r="D738">
        <v>15</v>
      </c>
      <c r="E738">
        <v>477202.1</v>
      </c>
      <c r="F738">
        <v>171172.8</v>
      </c>
      <c r="G738">
        <v>54.5</v>
      </c>
      <c r="H738">
        <v>54.5</v>
      </c>
      <c r="I738">
        <v>55.3</v>
      </c>
      <c r="J738">
        <v>55.3</v>
      </c>
      <c r="K738" s="4">
        <f t="shared" si="133"/>
        <v>0</v>
      </c>
      <c r="L738" s="4">
        <f t="shared" si="134"/>
        <v>0.8</v>
      </c>
      <c r="M738" s="7">
        <f t="shared" si="135"/>
        <v>0</v>
      </c>
      <c r="N738" s="7">
        <f t="shared" si="136"/>
        <v>0.8</v>
      </c>
      <c r="O738" s="42">
        <f t="shared" si="137"/>
        <v>0.1</v>
      </c>
      <c r="P738" s="42" t="b">
        <f t="shared" si="138"/>
        <v>0</v>
      </c>
      <c r="Q738" s="42">
        <f t="shared" si="132"/>
        <v>0.8</v>
      </c>
      <c r="R738" s="42" t="b">
        <f t="shared" si="139"/>
        <v>1</v>
      </c>
      <c r="S738" s="4">
        <f t="shared" si="140"/>
        <v>56.9</v>
      </c>
      <c r="T738" s="4" t="b">
        <f t="shared" si="141"/>
        <v>0</v>
      </c>
      <c r="U738" s="4">
        <f t="shared" si="142"/>
        <v>57.6</v>
      </c>
      <c r="V738" s="4" t="b">
        <f t="shared" si="143"/>
        <v>0</v>
      </c>
    </row>
    <row r="739" spans="1:22" x14ac:dyDescent="0.25">
      <c r="A739" t="s">
        <v>283</v>
      </c>
      <c r="B739">
        <v>738</v>
      </c>
      <c r="C739" t="s">
        <v>200</v>
      </c>
      <c r="D739">
        <v>1</v>
      </c>
      <c r="E739">
        <v>477206.5</v>
      </c>
      <c r="F739">
        <v>171173.7</v>
      </c>
      <c r="G739">
        <v>54.2</v>
      </c>
      <c r="H739">
        <v>54.2</v>
      </c>
      <c r="I739">
        <v>54.9</v>
      </c>
      <c r="J739">
        <v>54.9</v>
      </c>
      <c r="K739" s="4">
        <f t="shared" si="133"/>
        <v>0</v>
      </c>
      <c r="L739" s="4">
        <f t="shared" si="134"/>
        <v>0.7</v>
      </c>
      <c r="M739" s="7">
        <f t="shared" si="135"/>
        <v>0</v>
      </c>
      <c r="N739" s="7">
        <f t="shared" si="136"/>
        <v>0.7</v>
      </c>
      <c r="O739" s="42">
        <f t="shared" si="137"/>
        <v>0.1</v>
      </c>
      <c r="P739" s="42" t="b">
        <f t="shared" si="138"/>
        <v>0</v>
      </c>
      <c r="Q739" s="42">
        <f t="shared" si="132"/>
        <v>0.8</v>
      </c>
      <c r="R739" s="42" t="b">
        <f t="shared" si="139"/>
        <v>0</v>
      </c>
      <c r="S739" s="4">
        <f t="shared" si="140"/>
        <v>56.9</v>
      </c>
      <c r="T739" s="4" t="b">
        <f t="shared" si="141"/>
        <v>0</v>
      </c>
      <c r="U739" s="4">
        <f t="shared" si="142"/>
        <v>57.6</v>
      </c>
      <c r="V739" s="4" t="b">
        <f t="shared" si="143"/>
        <v>0</v>
      </c>
    </row>
    <row r="740" spans="1:22" x14ac:dyDescent="0.25">
      <c r="A740" t="s">
        <v>283</v>
      </c>
      <c r="B740">
        <v>739</v>
      </c>
      <c r="C740" t="s">
        <v>200</v>
      </c>
      <c r="D740">
        <v>5</v>
      </c>
      <c r="E740">
        <v>477213</v>
      </c>
      <c r="F740">
        <v>171167.1</v>
      </c>
      <c r="G740">
        <v>53.8</v>
      </c>
      <c r="H740">
        <v>53.8</v>
      </c>
      <c r="I740">
        <v>54.5</v>
      </c>
      <c r="J740">
        <v>54.5</v>
      </c>
      <c r="K740" s="4">
        <f t="shared" si="133"/>
        <v>0</v>
      </c>
      <c r="L740" s="4">
        <f t="shared" si="134"/>
        <v>0.7</v>
      </c>
      <c r="M740" s="7">
        <f t="shared" si="135"/>
        <v>0</v>
      </c>
      <c r="N740" s="7">
        <f t="shared" si="136"/>
        <v>0.7</v>
      </c>
      <c r="O740" s="42">
        <f t="shared" si="137"/>
        <v>0.1</v>
      </c>
      <c r="P740" s="42" t="b">
        <f t="shared" si="138"/>
        <v>0</v>
      </c>
      <c r="Q740" s="42">
        <f t="shared" si="132"/>
        <v>0.8</v>
      </c>
      <c r="R740" s="42" t="b">
        <f t="shared" si="139"/>
        <v>0</v>
      </c>
      <c r="S740" s="4">
        <f t="shared" si="140"/>
        <v>56.9</v>
      </c>
      <c r="T740" s="4" t="b">
        <f t="shared" si="141"/>
        <v>0</v>
      </c>
      <c r="U740" s="4">
        <f t="shared" si="142"/>
        <v>57.6</v>
      </c>
      <c r="V740" s="4" t="b">
        <f t="shared" si="143"/>
        <v>0</v>
      </c>
    </row>
    <row r="741" spans="1:22" x14ac:dyDescent="0.25">
      <c r="A741" t="s">
        <v>283</v>
      </c>
      <c r="B741">
        <v>740</v>
      </c>
      <c r="C741" t="s">
        <v>200</v>
      </c>
      <c r="D741">
        <v>3</v>
      </c>
      <c r="E741">
        <v>477208.3</v>
      </c>
      <c r="F741">
        <v>171169.3</v>
      </c>
      <c r="G741">
        <v>53.7</v>
      </c>
      <c r="H741">
        <v>53.7</v>
      </c>
      <c r="I741">
        <v>54.4</v>
      </c>
      <c r="J741">
        <v>54.4</v>
      </c>
      <c r="K741" s="4">
        <f t="shared" si="133"/>
        <v>0</v>
      </c>
      <c r="L741" s="4">
        <f t="shared" si="134"/>
        <v>0.7</v>
      </c>
      <c r="M741" s="7">
        <f t="shared" si="135"/>
        <v>0</v>
      </c>
      <c r="N741" s="7">
        <f t="shared" si="136"/>
        <v>0.7</v>
      </c>
      <c r="O741" s="42">
        <f t="shared" si="137"/>
        <v>0.1</v>
      </c>
      <c r="P741" s="42" t="b">
        <f t="shared" si="138"/>
        <v>0</v>
      </c>
      <c r="Q741" s="42">
        <f t="shared" si="132"/>
        <v>0.8</v>
      </c>
      <c r="R741" s="42" t="b">
        <f t="shared" si="139"/>
        <v>0</v>
      </c>
      <c r="S741" s="4">
        <f t="shared" si="140"/>
        <v>56.9</v>
      </c>
      <c r="T741" s="4" t="b">
        <f t="shared" si="141"/>
        <v>0</v>
      </c>
      <c r="U741" s="4">
        <f t="shared" si="142"/>
        <v>57.6</v>
      </c>
      <c r="V741" s="4" t="b">
        <f t="shared" si="143"/>
        <v>0</v>
      </c>
    </row>
    <row r="742" spans="1:22" x14ac:dyDescent="0.25">
      <c r="A742" t="s">
        <v>283</v>
      </c>
      <c r="B742">
        <v>741</v>
      </c>
      <c r="C742" t="s">
        <v>200</v>
      </c>
      <c r="D742">
        <v>13</v>
      </c>
      <c r="E742">
        <v>477202.8</v>
      </c>
      <c r="F742">
        <v>171166.7</v>
      </c>
      <c r="G742">
        <v>53.1</v>
      </c>
      <c r="H742">
        <v>53</v>
      </c>
      <c r="I742">
        <v>53.8</v>
      </c>
      <c r="J742">
        <v>53.8</v>
      </c>
      <c r="K742" s="4">
        <f t="shared" si="133"/>
        <v>-0.1</v>
      </c>
      <c r="L742" s="4">
        <f t="shared" si="134"/>
        <v>0.7</v>
      </c>
      <c r="M742" s="7">
        <f t="shared" si="135"/>
        <v>0.1</v>
      </c>
      <c r="N742" s="7">
        <f t="shared" si="136"/>
        <v>0.7</v>
      </c>
      <c r="O742" s="42">
        <f t="shared" si="137"/>
        <v>0.1</v>
      </c>
      <c r="P742" s="42" t="b">
        <f t="shared" si="138"/>
        <v>1</v>
      </c>
      <c r="Q742" s="42">
        <f t="shared" si="132"/>
        <v>0.8</v>
      </c>
      <c r="R742" s="42" t="b">
        <f t="shared" si="139"/>
        <v>0</v>
      </c>
      <c r="S742" s="4">
        <f t="shared" si="140"/>
        <v>56.9</v>
      </c>
      <c r="T742" s="4" t="b">
        <f t="shared" si="141"/>
        <v>0</v>
      </c>
      <c r="U742" s="4">
        <f t="shared" si="142"/>
        <v>57.6</v>
      </c>
      <c r="V742" s="4" t="b">
        <f t="shared" si="143"/>
        <v>0</v>
      </c>
    </row>
    <row r="743" spans="1:22" x14ac:dyDescent="0.25">
      <c r="A743" t="s">
        <v>283</v>
      </c>
      <c r="B743">
        <v>742</v>
      </c>
      <c r="C743" t="s">
        <v>200</v>
      </c>
      <c r="D743">
        <v>11</v>
      </c>
      <c r="E743">
        <v>477204.2</v>
      </c>
      <c r="F743">
        <v>171163.6</v>
      </c>
      <c r="G743">
        <v>52.7</v>
      </c>
      <c r="H743">
        <v>52.7</v>
      </c>
      <c r="I743">
        <v>53.5</v>
      </c>
      <c r="J743">
        <v>53.4</v>
      </c>
      <c r="K743" s="4">
        <f t="shared" si="133"/>
        <v>0</v>
      </c>
      <c r="L743" s="4">
        <f t="shared" si="134"/>
        <v>0.7</v>
      </c>
      <c r="M743" s="7">
        <f t="shared" si="135"/>
        <v>0</v>
      </c>
      <c r="N743" s="7">
        <f t="shared" si="136"/>
        <v>0.7</v>
      </c>
      <c r="O743" s="42">
        <f t="shared" si="137"/>
        <v>0.1</v>
      </c>
      <c r="P743" s="42" t="b">
        <f t="shared" si="138"/>
        <v>0</v>
      </c>
      <c r="Q743" s="42">
        <f t="shared" si="132"/>
        <v>0.8</v>
      </c>
      <c r="R743" s="42" t="b">
        <f t="shared" si="139"/>
        <v>0</v>
      </c>
      <c r="S743" s="4">
        <f t="shared" si="140"/>
        <v>56.9</v>
      </c>
      <c r="T743" s="4" t="b">
        <f t="shared" si="141"/>
        <v>0</v>
      </c>
      <c r="U743" s="4">
        <f t="shared" si="142"/>
        <v>57.6</v>
      </c>
      <c r="V743" s="4" t="b">
        <f t="shared" si="143"/>
        <v>0</v>
      </c>
    </row>
    <row r="744" spans="1:22" x14ac:dyDescent="0.25">
      <c r="A744" t="s">
        <v>283</v>
      </c>
      <c r="B744">
        <v>743</v>
      </c>
      <c r="C744" t="s">
        <v>200</v>
      </c>
      <c r="D744">
        <v>4</v>
      </c>
      <c r="E744">
        <v>477209.9</v>
      </c>
      <c r="F744">
        <v>171168.8</v>
      </c>
      <c r="G744">
        <v>52.1</v>
      </c>
      <c r="H744">
        <v>52</v>
      </c>
      <c r="I744">
        <v>52.8</v>
      </c>
      <c r="J744">
        <v>52.8</v>
      </c>
      <c r="K744" s="4">
        <f t="shared" si="133"/>
        <v>-0.1</v>
      </c>
      <c r="L744" s="4">
        <f t="shared" si="134"/>
        <v>0.7</v>
      </c>
      <c r="M744" s="7">
        <f t="shared" si="135"/>
        <v>0.1</v>
      </c>
      <c r="N744" s="7">
        <f t="shared" si="136"/>
        <v>0.7</v>
      </c>
      <c r="O744" s="42">
        <f t="shared" si="137"/>
        <v>0.1</v>
      </c>
      <c r="P744" s="42" t="b">
        <f t="shared" si="138"/>
        <v>0</v>
      </c>
      <c r="Q744" s="42">
        <f t="shared" si="132"/>
        <v>0.8</v>
      </c>
      <c r="R744" s="42" t="b">
        <f t="shared" si="139"/>
        <v>0</v>
      </c>
      <c r="S744" s="4">
        <f t="shared" si="140"/>
        <v>56.9</v>
      </c>
      <c r="T744" s="4" t="b">
        <f t="shared" si="141"/>
        <v>0</v>
      </c>
      <c r="U744" s="4">
        <f t="shared" si="142"/>
        <v>57.6</v>
      </c>
      <c r="V744" s="4" t="b">
        <f t="shared" si="143"/>
        <v>0</v>
      </c>
    </row>
    <row r="745" spans="1:22" x14ac:dyDescent="0.25">
      <c r="A745" t="s">
        <v>283</v>
      </c>
      <c r="B745">
        <v>744</v>
      </c>
      <c r="C745" t="s">
        <v>200</v>
      </c>
      <c r="D745">
        <v>3</v>
      </c>
      <c r="E745">
        <v>477208.3</v>
      </c>
      <c r="F745">
        <v>171169.3</v>
      </c>
      <c r="G745">
        <v>51.1</v>
      </c>
      <c r="H745">
        <v>51.1</v>
      </c>
      <c r="I745">
        <v>51.8</v>
      </c>
      <c r="J745">
        <v>51.8</v>
      </c>
      <c r="K745" s="4">
        <f t="shared" si="133"/>
        <v>0</v>
      </c>
      <c r="L745" s="4">
        <f t="shared" si="134"/>
        <v>0.7</v>
      </c>
      <c r="M745" s="7">
        <f t="shared" si="135"/>
        <v>0</v>
      </c>
      <c r="N745" s="7">
        <f t="shared" si="136"/>
        <v>0.7</v>
      </c>
      <c r="O745" s="42">
        <f t="shared" si="137"/>
        <v>0.1</v>
      </c>
      <c r="P745" s="42" t="b">
        <f t="shared" si="138"/>
        <v>0</v>
      </c>
      <c r="Q745" s="42">
        <f t="shared" si="132"/>
        <v>0.8</v>
      </c>
      <c r="R745" s="42" t="b">
        <f t="shared" si="139"/>
        <v>0</v>
      </c>
      <c r="S745" s="4">
        <f t="shared" si="140"/>
        <v>56.9</v>
      </c>
      <c r="T745" s="4" t="b">
        <f t="shared" si="141"/>
        <v>0</v>
      </c>
      <c r="U745" s="4">
        <f t="shared" si="142"/>
        <v>57.6</v>
      </c>
      <c r="V745" s="4" t="b">
        <f t="shared" si="143"/>
        <v>0</v>
      </c>
    </row>
    <row r="746" spans="1:22" x14ac:dyDescent="0.25">
      <c r="A746" t="s">
        <v>283</v>
      </c>
      <c r="B746">
        <v>745</v>
      </c>
      <c r="C746" t="s">
        <v>200</v>
      </c>
      <c r="D746">
        <v>14</v>
      </c>
      <c r="E746">
        <v>477201.7</v>
      </c>
      <c r="F746">
        <v>171168.7</v>
      </c>
      <c r="G746">
        <v>51.1</v>
      </c>
      <c r="H746">
        <v>51.1</v>
      </c>
      <c r="I746">
        <v>51.8</v>
      </c>
      <c r="J746">
        <v>51.8</v>
      </c>
      <c r="K746" s="4">
        <f t="shared" si="133"/>
        <v>0</v>
      </c>
      <c r="L746" s="4">
        <f t="shared" si="134"/>
        <v>0.7</v>
      </c>
      <c r="M746" s="7">
        <f t="shared" si="135"/>
        <v>0</v>
      </c>
      <c r="N746" s="7">
        <f t="shared" si="136"/>
        <v>0.7</v>
      </c>
      <c r="O746" s="42">
        <f t="shared" si="137"/>
        <v>0.1</v>
      </c>
      <c r="P746" s="42" t="b">
        <f t="shared" si="138"/>
        <v>0</v>
      </c>
      <c r="Q746" s="42">
        <f t="shared" si="132"/>
        <v>0.8</v>
      </c>
      <c r="R746" s="42" t="b">
        <f t="shared" si="139"/>
        <v>0</v>
      </c>
      <c r="S746" s="4">
        <f t="shared" si="140"/>
        <v>56.9</v>
      </c>
      <c r="T746" s="4" t="b">
        <f t="shared" si="141"/>
        <v>0</v>
      </c>
      <c r="U746" s="4">
        <f t="shared" si="142"/>
        <v>57.6</v>
      </c>
      <c r="V746" s="4" t="b">
        <f t="shared" si="143"/>
        <v>0</v>
      </c>
    </row>
    <row r="747" spans="1:22" x14ac:dyDescent="0.25">
      <c r="A747" t="s">
        <v>283</v>
      </c>
      <c r="B747">
        <v>746</v>
      </c>
      <c r="C747" t="s">
        <v>200</v>
      </c>
      <c r="D747">
        <v>10</v>
      </c>
      <c r="E747">
        <v>477205.4</v>
      </c>
      <c r="F747">
        <v>171161.7</v>
      </c>
      <c r="G747">
        <v>51</v>
      </c>
      <c r="H747">
        <v>51</v>
      </c>
      <c r="I747">
        <v>51.7</v>
      </c>
      <c r="J747">
        <v>51.7</v>
      </c>
      <c r="K747" s="4">
        <f t="shared" si="133"/>
        <v>0</v>
      </c>
      <c r="L747" s="4">
        <f t="shared" si="134"/>
        <v>0.7</v>
      </c>
      <c r="M747" s="7">
        <f t="shared" si="135"/>
        <v>0</v>
      </c>
      <c r="N747" s="7">
        <f t="shared" si="136"/>
        <v>0.7</v>
      </c>
      <c r="O747" s="42">
        <f t="shared" si="137"/>
        <v>0.1</v>
      </c>
      <c r="P747" s="42" t="b">
        <f t="shared" si="138"/>
        <v>0</v>
      </c>
      <c r="Q747" s="42">
        <f t="shared" si="132"/>
        <v>0.8</v>
      </c>
      <c r="R747" s="42" t="b">
        <f t="shared" si="139"/>
        <v>0</v>
      </c>
      <c r="S747" s="4">
        <f t="shared" si="140"/>
        <v>56.9</v>
      </c>
      <c r="T747" s="4" t="b">
        <f t="shared" si="141"/>
        <v>0</v>
      </c>
      <c r="U747" s="4">
        <f t="shared" si="142"/>
        <v>57.6</v>
      </c>
      <c r="V747" s="4" t="b">
        <f t="shared" si="143"/>
        <v>0</v>
      </c>
    </row>
    <row r="748" spans="1:22" x14ac:dyDescent="0.25">
      <c r="A748" t="s">
        <v>283</v>
      </c>
      <c r="B748">
        <v>747</v>
      </c>
      <c r="C748" t="s">
        <v>200</v>
      </c>
      <c r="D748">
        <v>12</v>
      </c>
      <c r="E748">
        <v>477203.4</v>
      </c>
      <c r="F748">
        <v>171164.9</v>
      </c>
      <c r="G748">
        <v>50.8</v>
      </c>
      <c r="H748">
        <v>50.8</v>
      </c>
      <c r="I748">
        <v>51.6</v>
      </c>
      <c r="J748">
        <v>51.5</v>
      </c>
      <c r="K748" s="4">
        <f t="shared" si="133"/>
        <v>0</v>
      </c>
      <c r="L748" s="4">
        <f t="shared" si="134"/>
        <v>0.7</v>
      </c>
      <c r="M748" s="7">
        <f t="shared" si="135"/>
        <v>0</v>
      </c>
      <c r="N748" s="7">
        <f t="shared" si="136"/>
        <v>0.7</v>
      </c>
      <c r="O748" s="42">
        <f t="shared" si="137"/>
        <v>0.1</v>
      </c>
      <c r="P748" s="42" t="b">
        <f t="shared" si="138"/>
        <v>0</v>
      </c>
      <c r="Q748" s="42">
        <f t="shared" si="132"/>
        <v>0.8</v>
      </c>
      <c r="R748" s="42" t="b">
        <f t="shared" si="139"/>
        <v>0</v>
      </c>
      <c r="S748" s="4">
        <f t="shared" si="140"/>
        <v>56.9</v>
      </c>
      <c r="T748" s="4" t="b">
        <f t="shared" si="141"/>
        <v>0</v>
      </c>
      <c r="U748" s="4">
        <f t="shared" si="142"/>
        <v>57.6</v>
      </c>
      <c r="V748" s="4" t="b">
        <f t="shared" si="143"/>
        <v>0</v>
      </c>
    </row>
    <row r="749" spans="1:22" x14ac:dyDescent="0.25">
      <c r="A749" t="s">
        <v>283</v>
      </c>
      <c r="B749">
        <v>748</v>
      </c>
      <c r="C749" t="s">
        <v>200</v>
      </c>
      <c r="D749">
        <v>6</v>
      </c>
      <c r="E749">
        <v>477215.2</v>
      </c>
      <c r="F749">
        <v>171164.4</v>
      </c>
      <c r="G749">
        <v>50.3</v>
      </c>
      <c r="H749">
        <v>50.3</v>
      </c>
      <c r="I749">
        <v>51</v>
      </c>
      <c r="J749">
        <v>51</v>
      </c>
      <c r="K749" s="4">
        <f t="shared" si="133"/>
        <v>0</v>
      </c>
      <c r="L749" s="4">
        <f t="shared" si="134"/>
        <v>0.7</v>
      </c>
      <c r="M749" s="7">
        <f t="shared" si="135"/>
        <v>0</v>
      </c>
      <c r="N749" s="7">
        <f t="shared" si="136"/>
        <v>0.7</v>
      </c>
      <c r="O749" s="42">
        <f t="shared" si="137"/>
        <v>0.1</v>
      </c>
      <c r="P749" s="42" t="b">
        <f t="shared" si="138"/>
        <v>0</v>
      </c>
      <c r="Q749" s="42">
        <f t="shared" si="132"/>
        <v>0.8</v>
      </c>
      <c r="R749" s="42" t="b">
        <f t="shared" si="139"/>
        <v>0</v>
      </c>
      <c r="S749" s="4">
        <f t="shared" si="140"/>
        <v>56.9</v>
      </c>
      <c r="T749" s="4" t="b">
        <f t="shared" si="141"/>
        <v>0</v>
      </c>
      <c r="U749" s="4">
        <f t="shared" si="142"/>
        <v>57.6</v>
      </c>
      <c r="V749" s="4" t="b">
        <f t="shared" si="143"/>
        <v>0</v>
      </c>
    </row>
    <row r="750" spans="1:22" x14ac:dyDescent="0.25">
      <c r="A750" t="s">
        <v>283</v>
      </c>
      <c r="B750">
        <v>749</v>
      </c>
      <c r="C750" t="s">
        <v>200</v>
      </c>
      <c r="D750">
        <v>2</v>
      </c>
      <c r="E750">
        <v>477207.8</v>
      </c>
      <c r="F750">
        <v>171171.1</v>
      </c>
      <c r="G750">
        <v>50.1</v>
      </c>
      <c r="H750">
        <v>50.1</v>
      </c>
      <c r="I750">
        <v>50.8</v>
      </c>
      <c r="J750">
        <v>50.8</v>
      </c>
      <c r="K750" s="4">
        <f t="shared" si="133"/>
        <v>0</v>
      </c>
      <c r="L750" s="4">
        <f t="shared" si="134"/>
        <v>0.7</v>
      </c>
      <c r="M750" s="7">
        <f t="shared" si="135"/>
        <v>0</v>
      </c>
      <c r="N750" s="7">
        <f t="shared" si="136"/>
        <v>0.7</v>
      </c>
      <c r="O750" s="42">
        <f t="shared" si="137"/>
        <v>0.1</v>
      </c>
      <c r="P750" s="42" t="b">
        <f t="shared" si="138"/>
        <v>0</v>
      </c>
      <c r="Q750" s="42">
        <f t="shared" si="132"/>
        <v>0.8</v>
      </c>
      <c r="R750" s="42" t="b">
        <f t="shared" si="139"/>
        <v>0</v>
      </c>
      <c r="S750" s="4">
        <f t="shared" si="140"/>
        <v>56.9</v>
      </c>
      <c r="T750" s="4" t="b">
        <f t="shared" si="141"/>
        <v>0</v>
      </c>
      <c r="U750" s="4">
        <f t="shared" si="142"/>
        <v>57.6</v>
      </c>
      <c r="V750" s="4" t="b">
        <f t="shared" si="143"/>
        <v>0</v>
      </c>
    </row>
    <row r="751" spans="1:22" x14ac:dyDescent="0.25">
      <c r="A751" t="s">
        <v>283</v>
      </c>
      <c r="B751">
        <v>750</v>
      </c>
      <c r="C751" t="s">
        <v>200</v>
      </c>
      <c r="D751">
        <v>7</v>
      </c>
      <c r="E751">
        <v>477212.8</v>
      </c>
      <c r="F751">
        <v>171161.4</v>
      </c>
      <c r="G751">
        <v>50</v>
      </c>
      <c r="H751">
        <v>50</v>
      </c>
      <c r="I751">
        <v>50.7</v>
      </c>
      <c r="J751">
        <v>50.7</v>
      </c>
      <c r="K751" s="4">
        <f t="shared" si="133"/>
        <v>0</v>
      </c>
      <c r="L751" s="4">
        <f t="shared" si="134"/>
        <v>0.7</v>
      </c>
      <c r="M751" s="7">
        <f t="shared" si="135"/>
        <v>0</v>
      </c>
      <c r="N751" s="7">
        <f t="shared" si="136"/>
        <v>0.7</v>
      </c>
      <c r="O751" s="42">
        <f t="shared" si="137"/>
        <v>0.1</v>
      </c>
      <c r="P751" s="42" t="b">
        <f t="shared" si="138"/>
        <v>0</v>
      </c>
      <c r="Q751" s="42">
        <f t="shared" si="132"/>
        <v>0.8</v>
      </c>
      <c r="R751" s="42" t="b">
        <f t="shared" si="139"/>
        <v>0</v>
      </c>
      <c r="S751" s="4">
        <f t="shared" si="140"/>
        <v>56.9</v>
      </c>
      <c r="T751" s="4" t="b">
        <f t="shared" si="141"/>
        <v>0</v>
      </c>
      <c r="U751" s="4">
        <f t="shared" si="142"/>
        <v>57.6</v>
      </c>
      <c r="V751" s="4" t="b">
        <f t="shared" si="143"/>
        <v>0</v>
      </c>
    </row>
    <row r="752" spans="1:22" x14ac:dyDescent="0.25">
      <c r="A752" t="s">
        <v>283</v>
      </c>
      <c r="B752">
        <v>751</v>
      </c>
      <c r="C752" t="s">
        <v>200</v>
      </c>
      <c r="D752">
        <v>13</v>
      </c>
      <c r="E752">
        <v>477202.8</v>
      </c>
      <c r="F752">
        <v>171166.7</v>
      </c>
      <c r="G752">
        <v>49.9</v>
      </c>
      <c r="H752">
        <v>49.8</v>
      </c>
      <c r="I752">
        <v>50.6</v>
      </c>
      <c r="J752">
        <v>50.6</v>
      </c>
      <c r="K752" s="4">
        <f t="shared" si="133"/>
        <v>-0.1</v>
      </c>
      <c r="L752" s="4">
        <f t="shared" si="134"/>
        <v>0.7</v>
      </c>
      <c r="M752" s="7">
        <f t="shared" si="135"/>
        <v>0.1</v>
      </c>
      <c r="N752" s="7">
        <f t="shared" si="136"/>
        <v>0.7</v>
      </c>
      <c r="O752" s="42">
        <f t="shared" si="137"/>
        <v>0.1</v>
      </c>
      <c r="P752" s="42" t="b">
        <f t="shared" si="138"/>
        <v>0</v>
      </c>
      <c r="Q752" s="42">
        <f t="shared" si="132"/>
        <v>0.8</v>
      </c>
      <c r="R752" s="42" t="b">
        <f t="shared" si="139"/>
        <v>0</v>
      </c>
      <c r="S752" s="4">
        <f t="shared" si="140"/>
        <v>56.9</v>
      </c>
      <c r="T752" s="4" t="b">
        <f t="shared" si="141"/>
        <v>0</v>
      </c>
      <c r="U752" s="4">
        <f t="shared" si="142"/>
        <v>57.6</v>
      </c>
      <c r="V752" s="4" t="b">
        <f t="shared" si="143"/>
        <v>0</v>
      </c>
    </row>
    <row r="753" spans="1:22" x14ac:dyDescent="0.25">
      <c r="A753" t="s">
        <v>283</v>
      </c>
      <c r="B753">
        <v>752</v>
      </c>
      <c r="C753" t="s">
        <v>200</v>
      </c>
      <c r="D753">
        <v>11</v>
      </c>
      <c r="E753">
        <v>477204.2</v>
      </c>
      <c r="F753">
        <v>171163.6</v>
      </c>
      <c r="G753">
        <v>49.6</v>
      </c>
      <c r="H753">
        <v>49.6</v>
      </c>
      <c r="I753">
        <v>50.4</v>
      </c>
      <c r="J753">
        <v>50.3</v>
      </c>
      <c r="K753" s="4">
        <f t="shared" si="133"/>
        <v>0</v>
      </c>
      <c r="L753" s="4">
        <f t="shared" si="134"/>
        <v>0.7</v>
      </c>
      <c r="M753" s="7">
        <f t="shared" si="135"/>
        <v>0</v>
      </c>
      <c r="N753" s="7">
        <f t="shared" si="136"/>
        <v>0.7</v>
      </c>
      <c r="O753" s="42">
        <f t="shared" si="137"/>
        <v>0.1</v>
      </c>
      <c r="P753" s="42" t="b">
        <f t="shared" si="138"/>
        <v>0</v>
      </c>
      <c r="Q753" s="42">
        <f t="shared" si="132"/>
        <v>0.8</v>
      </c>
      <c r="R753" s="42" t="b">
        <f t="shared" si="139"/>
        <v>0</v>
      </c>
      <c r="S753" s="4">
        <f t="shared" si="140"/>
        <v>56.9</v>
      </c>
      <c r="T753" s="4" t="b">
        <f t="shared" si="141"/>
        <v>0</v>
      </c>
      <c r="U753" s="4">
        <f t="shared" si="142"/>
        <v>57.6</v>
      </c>
      <c r="V753" s="4" t="b">
        <f t="shared" si="143"/>
        <v>0</v>
      </c>
    </row>
    <row r="754" spans="1:22" x14ac:dyDescent="0.25">
      <c r="A754" t="s">
        <v>283</v>
      </c>
      <c r="B754">
        <v>753</v>
      </c>
      <c r="C754" t="s">
        <v>200</v>
      </c>
      <c r="D754">
        <v>14</v>
      </c>
      <c r="E754">
        <v>477201.7</v>
      </c>
      <c r="F754">
        <v>171168.7</v>
      </c>
      <c r="G754">
        <v>48.1</v>
      </c>
      <c r="H754">
        <v>48.1</v>
      </c>
      <c r="I754">
        <v>48.8</v>
      </c>
      <c r="J754">
        <v>48.8</v>
      </c>
      <c r="K754" s="4">
        <f t="shared" si="133"/>
        <v>0</v>
      </c>
      <c r="L754" s="4">
        <f t="shared" si="134"/>
        <v>0.7</v>
      </c>
      <c r="M754" s="7">
        <f t="shared" si="135"/>
        <v>0</v>
      </c>
      <c r="N754" s="7">
        <f t="shared" si="136"/>
        <v>0.7</v>
      </c>
      <c r="O754" s="42">
        <f t="shared" si="137"/>
        <v>0.1</v>
      </c>
      <c r="P754" s="42" t="b">
        <f t="shared" si="138"/>
        <v>0</v>
      </c>
      <c r="Q754" s="42">
        <f t="shared" si="132"/>
        <v>0.8</v>
      </c>
      <c r="R754" s="42" t="b">
        <f t="shared" si="139"/>
        <v>0</v>
      </c>
      <c r="S754" s="4">
        <f t="shared" si="140"/>
        <v>56.9</v>
      </c>
      <c r="T754" s="4" t="b">
        <f t="shared" si="141"/>
        <v>0</v>
      </c>
      <c r="U754" s="4">
        <f t="shared" si="142"/>
        <v>57.6</v>
      </c>
      <c r="V754" s="4" t="b">
        <f t="shared" si="143"/>
        <v>0</v>
      </c>
    </row>
    <row r="755" spans="1:22" x14ac:dyDescent="0.25">
      <c r="A755" t="s">
        <v>283</v>
      </c>
      <c r="B755">
        <v>754</v>
      </c>
      <c r="C755" t="s">
        <v>200</v>
      </c>
      <c r="D755">
        <v>8</v>
      </c>
      <c r="E755">
        <v>477209</v>
      </c>
      <c r="F755">
        <v>171160.2</v>
      </c>
      <c r="G755">
        <v>48</v>
      </c>
      <c r="H755">
        <v>48</v>
      </c>
      <c r="I755">
        <v>48.7</v>
      </c>
      <c r="J755">
        <v>48.7</v>
      </c>
      <c r="K755" s="4">
        <f t="shared" si="133"/>
        <v>0</v>
      </c>
      <c r="L755" s="4">
        <f t="shared" si="134"/>
        <v>0.7</v>
      </c>
      <c r="M755" s="7">
        <f t="shared" si="135"/>
        <v>0</v>
      </c>
      <c r="N755" s="7">
        <f t="shared" si="136"/>
        <v>0.7</v>
      </c>
      <c r="O755" s="42">
        <f t="shared" si="137"/>
        <v>0.1</v>
      </c>
      <c r="P755" s="42" t="b">
        <f t="shared" si="138"/>
        <v>0</v>
      </c>
      <c r="Q755" s="42">
        <f t="shared" si="132"/>
        <v>0.8</v>
      </c>
      <c r="R755" s="42" t="b">
        <f t="shared" si="139"/>
        <v>0</v>
      </c>
      <c r="S755" s="4">
        <f t="shared" si="140"/>
        <v>56.9</v>
      </c>
      <c r="T755" s="4" t="b">
        <f t="shared" si="141"/>
        <v>0</v>
      </c>
      <c r="U755" s="4">
        <f t="shared" si="142"/>
        <v>57.6</v>
      </c>
      <c r="V755" s="4" t="b">
        <f t="shared" si="143"/>
        <v>0</v>
      </c>
    </row>
    <row r="756" spans="1:22" x14ac:dyDescent="0.25">
      <c r="A756" t="s">
        <v>283</v>
      </c>
      <c r="B756">
        <v>755</v>
      </c>
      <c r="C756" t="s">
        <v>200</v>
      </c>
      <c r="D756">
        <v>6</v>
      </c>
      <c r="E756">
        <v>477215.2</v>
      </c>
      <c r="F756">
        <v>171164.4</v>
      </c>
      <c r="G756">
        <v>47.9</v>
      </c>
      <c r="H756">
        <v>47.9</v>
      </c>
      <c r="I756">
        <v>48.6</v>
      </c>
      <c r="J756">
        <v>48.6</v>
      </c>
      <c r="K756" s="4">
        <f t="shared" si="133"/>
        <v>0</v>
      </c>
      <c r="L756" s="4">
        <f t="shared" si="134"/>
        <v>0.7</v>
      </c>
      <c r="M756" s="7">
        <f t="shared" si="135"/>
        <v>0</v>
      </c>
      <c r="N756" s="7">
        <f t="shared" si="136"/>
        <v>0.7</v>
      </c>
      <c r="O756" s="42">
        <f t="shared" si="137"/>
        <v>0.1</v>
      </c>
      <c r="P756" s="42" t="b">
        <f t="shared" si="138"/>
        <v>0</v>
      </c>
      <c r="Q756" s="42">
        <f t="shared" si="132"/>
        <v>0.8</v>
      </c>
      <c r="R756" s="42" t="b">
        <f t="shared" si="139"/>
        <v>0</v>
      </c>
      <c r="S756" s="4">
        <f t="shared" si="140"/>
        <v>56.9</v>
      </c>
      <c r="T756" s="4" t="b">
        <f t="shared" si="141"/>
        <v>0</v>
      </c>
      <c r="U756" s="4">
        <f t="shared" si="142"/>
        <v>57.6</v>
      </c>
      <c r="V756" s="4" t="b">
        <f t="shared" si="143"/>
        <v>0</v>
      </c>
    </row>
    <row r="757" spans="1:22" x14ac:dyDescent="0.25">
      <c r="A757" t="s">
        <v>283</v>
      </c>
      <c r="B757">
        <v>756</v>
      </c>
      <c r="C757" t="s">
        <v>200</v>
      </c>
      <c r="D757">
        <v>10</v>
      </c>
      <c r="E757">
        <v>477205.4</v>
      </c>
      <c r="F757">
        <v>171161.7</v>
      </c>
      <c r="G757">
        <v>47.9</v>
      </c>
      <c r="H757">
        <v>47.9</v>
      </c>
      <c r="I757">
        <v>48.7</v>
      </c>
      <c r="J757">
        <v>48.6</v>
      </c>
      <c r="K757" s="4">
        <f t="shared" si="133"/>
        <v>0</v>
      </c>
      <c r="L757" s="4">
        <f t="shared" si="134"/>
        <v>0.7</v>
      </c>
      <c r="M757" s="7">
        <f t="shared" si="135"/>
        <v>0</v>
      </c>
      <c r="N757" s="7">
        <f t="shared" si="136"/>
        <v>0.7</v>
      </c>
      <c r="O757" s="42">
        <f t="shared" si="137"/>
        <v>0.1</v>
      </c>
      <c r="P757" s="42" t="b">
        <f t="shared" si="138"/>
        <v>0</v>
      </c>
      <c r="Q757" s="42">
        <f t="shared" si="132"/>
        <v>0.8</v>
      </c>
      <c r="R757" s="42" t="b">
        <f t="shared" si="139"/>
        <v>0</v>
      </c>
      <c r="S757" s="4">
        <f t="shared" si="140"/>
        <v>56.9</v>
      </c>
      <c r="T757" s="4" t="b">
        <f t="shared" si="141"/>
        <v>0</v>
      </c>
      <c r="U757" s="4">
        <f t="shared" si="142"/>
        <v>57.6</v>
      </c>
      <c r="V757" s="4" t="b">
        <f t="shared" si="143"/>
        <v>0</v>
      </c>
    </row>
    <row r="758" spans="1:22" x14ac:dyDescent="0.25">
      <c r="A758" t="s">
        <v>283</v>
      </c>
      <c r="B758">
        <v>757</v>
      </c>
      <c r="C758" t="s">
        <v>200</v>
      </c>
      <c r="D758">
        <v>9</v>
      </c>
      <c r="E758">
        <v>477207.4</v>
      </c>
      <c r="F758">
        <v>171160.8</v>
      </c>
      <c r="G758">
        <v>47.8</v>
      </c>
      <c r="H758">
        <v>47.8</v>
      </c>
      <c r="I758">
        <v>48.5</v>
      </c>
      <c r="J758">
        <v>48.5</v>
      </c>
      <c r="K758" s="4">
        <f t="shared" si="133"/>
        <v>0</v>
      </c>
      <c r="L758" s="4">
        <f t="shared" si="134"/>
        <v>0.7</v>
      </c>
      <c r="M758" s="7">
        <f t="shared" si="135"/>
        <v>0</v>
      </c>
      <c r="N758" s="7">
        <f t="shared" si="136"/>
        <v>0.7</v>
      </c>
      <c r="O758" s="42">
        <f t="shared" si="137"/>
        <v>0.1</v>
      </c>
      <c r="P758" s="42" t="b">
        <f t="shared" si="138"/>
        <v>0</v>
      </c>
      <c r="Q758" s="42">
        <f t="shared" si="132"/>
        <v>0.8</v>
      </c>
      <c r="R758" s="42" t="b">
        <f t="shared" si="139"/>
        <v>0</v>
      </c>
      <c r="S758" s="4">
        <f t="shared" si="140"/>
        <v>56.9</v>
      </c>
      <c r="T758" s="4" t="b">
        <f t="shared" si="141"/>
        <v>0</v>
      </c>
      <c r="U758" s="4">
        <f t="shared" si="142"/>
        <v>57.6</v>
      </c>
      <c r="V758" s="4" t="b">
        <f t="shared" si="143"/>
        <v>0</v>
      </c>
    </row>
    <row r="759" spans="1:22" x14ac:dyDescent="0.25">
      <c r="A759" t="s">
        <v>283</v>
      </c>
      <c r="B759">
        <v>758</v>
      </c>
      <c r="C759" t="s">
        <v>200</v>
      </c>
      <c r="D759">
        <v>12</v>
      </c>
      <c r="E759">
        <v>477203.4</v>
      </c>
      <c r="F759">
        <v>171164.9</v>
      </c>
      <c r="G759">
        <v>47.8</v>
      </c>
      <c r="H759">
        <v>47.8</v>
      </c>
      <c r="I759">
        <v>48.5</v>
      </c>
      <c r="J759">
        <v>48.5</v>
      </c>
      <c r="K759" s="4">
        <f t="shared" si="133"/>
        <v>0</v>
      </c>
      <c r="L759" s="4">
        <f t="shared" si="134"/>
        <v>0.7</v>
      </c>
      <c r="M759" s="7">
        <f t="shared" si="135"/>
        <v>0</v>
      </c>
      <c r="N759" s="7">
        <f t="shared" si="136"/>
        <v>0.7</v>
      </c>
      <c r="O759" s="42">
        <f t="shared" si="137"/>
        <v>0.1</v>
      </c>
      <c r="P759" s="42" t="b">
        <f t="shared" si="138"/>
        <v>0</v>
      </c>
      <c r="Q759" s="42">
        <f t="shared" si="132"/>
        <v>0.8</v>
      </c>
      <c r="R759" s="42" t="b">
        <f t="shared" si="139"/>
        <v>0</v>
      </c>
      <c r="S759" s="4">
        <f t="shared" si="140"/>
        <v>56.9</v>
      </c>
      <c r="T759" s="4" t="b">
        <f t="shared" si="141"/>
        <v>0</v>
      </c>
      <c r="U759" s="4">
        <f t="shared" si="142"/>
        <v>57.6</v>
      </c>
      <c r="V759" s="4" t="b">
        <f t="shared" si="143"/>
        <v>0</v>
      </c>
    </row>
    <row r="760" spans="1:22" x14ac:dyDescent="0.25">
      <c r="A760" t="s">
        <v>283</v>
      </c>
      <c r="B760">
        <v>759</v>
      </c>
      <c r="C760" t="s">
        <v>200</v>
      </c>
      <c r="D760">
        <v>7</v>
      </c>
      <c r="E760">
        <v>477212.8</v>
      </c>
      <c r="F760">
        <v>171161.4</v>
      </c>
      <c r="G760">
        <v>47.5</v>
      </c>
      <c r="H760">
        <v>47.5</v>
      </c>
      <c r="I760">
        <v>48.2</v>
      </c>
      <c r="J760">
        <v>48.2</v>
      </c>
      <c r="K760" s="4">
        <f t="shared" si="133"/>
        <v>0</v>
      </c>
      <c r="L760" s="4">
        <f t="shared" si="134"/>
        <v>0.7</v>
      </c>
      <c r="M760" s="7">
        <f t="shared" si="135"/>
        <v>0</v>
      </c>
      <c r="N760" s="7">
        <f t="shared" si="136"/>
        <v>0.7</v>
      </c>
      <c r="O760" s="42">
        <f t="shared" si="137"/>
        <v>0.1</v>
      </c>
      <c r="P760" s="42" t="b">
        <f t="shared" si="138"/>
        <v>0</v>
      </c>
      <c r="Q760" s="42">
        <f t="shared" si="132"/>
        <v>0.8</v>
      </c>
      <c r="R760" s="42" t="b">
        <f t="shared" si="139"/>
        <v>0</v>
      </c>
      <c r="S760" s="4">
        <f t="shared" si="140"/>
        <v>56.9</v>
      </c>
      <c r="T760" s="4" t="b">
        <f t="shared" si="141"/>
        <v>0</v>
      </c>
      <c r="U760" s="4">
        <f t="shared" si="142"/>
        <v>57.6</v>
      </c>
      <c r="V760" s="4" t="b">
        <f t="shared" si="143"/>
        <v>0</v>
      </c>
    </row>
    <row r="761" spans="1:22" x14ac:dyDescent="0.25">
      <c r="A761" t="s">
        <v>283</v>
      </c>
      <c r="B761">
        <v>760</v>
      </c>
      <c r="C761" t="s">
        <v>200</v>
      </c>
      <c r="D761">
        <v>2</v>
      </c>
      <c r="E761">
        <v>477207.8</v>
      </c>
      <c r="F761">
        <v>171171.1</v>
      </c>
      <c r="G761">
        <v>47.3</v>
      </c>
      <c r="H761">
        <v>47.3</v>
      </c>
      <c r="I761">
        <v>48</v>
      </c>
      <c r="J761">
        <v>48</v>
      </c>
      <c r="K761" s="4">
        <f t="shared" si="133"/>
        <v>0</v>
      </c>
      <c r="L761" s="4">
        <f t="shared" si="134"/>
        <v>0.7</v>
      </c>
      <c r="M761" s="7">
        <f t="shared" si="135"/>
        <v>0</v>
      </c>
      <c r="N761" s="7">
        <f t="shared" si="136"/>
        <v>0.7</v>
      </c>
      <c r="O761" s="42">
        <f t="shared" si="137"/>
        <v>0.1</v>
      </c>
      <c r="P761" s="42" t="b">
        <f t="shared" si="138"/>
        <v>0</v>
      </c>
      <c r="Q761" s="42">
        <f t="shared" si="132"/>
        <v>0.8</v>
      </c>
      <c r="R761" s="42" t="b">
        <f t="shared" si="139"/>
        <v>0</v>
      </c>
      <c r="S761" s="4">
        <f t="shared" si="140"/>
        <v>56.9</v>
      </c>
      <c r="T761" s="4" t="b">
        <f t="shared" si="141"/>
        <v>0</v>
      </c>
      <c r="U761" s="4">
        <f t="shared" si="142"/>
        <v>57.6</v>
      </c>
      <c r="V761" s="4" t="b">
        <f t="shared" si="143"/>
        <v>0</v>
      </c>
    </row>
    <row r="762" spans="1:22" x14ac:dyDescent="0.25">
      <c r="A762" t="s">
        <v>283</v>
      </c>
      <c r="B762">
        <v>761</v>
      </c>
      <c r="C762" t="s">
        <v>200</v>
      </c>
      <c r="D762">
        <v>8</v>
      </c>
      <c r="E762">
        <v>477209</v>
      </c>
      <c r="F762">
        <v>171160.2</v>
      </c>
      <c r="G762">
        <v>43.8</v>
      </c>
      <c r="H762">
        <v>43.8</v>
      </c>
      <c r="I762">
        <v>44.5</v>
      </c>
      <c r="J762">
        <v>44.5</v>
      </c>
      <c r="K762" s="4">
        <f t="shared" si="133"/>
        <v>0</v>
      </c>
      <c r="L762" s="4">
        <f t="shared" si="134"/>
        <v>0.7</v>
      </c>
      <c r="M762" s="7">
        <f t="shared" si="135"/>
        <v>0</v>
      </c>
      <c r="N762" s="7">
        <f t="shared" si="136"/>
        <v>0.7</v>
      </c>
      <c r="O762" s="42">
        <f t="shared" si="137"/>
        <v>0.1</v>
      </c>
      <c r="P762" s="42" t="b">
        <f t="shared" si="138"/>
        <v>0</v>
      </c>
      <c r="Q762" s="42">
        <f t="shared" si="132"/>
        <v>0.8</v>
      </c>
      <c r="R762" s="42" t="b">
        <f t="shared" si="139"/>
        <v>0</v>
      </c>
      <c r="S762" s="4">
        <f t="shared" si="140"/>
        <v>56.9</v>
      </c>
      <c r="T762" s="4" t="b">
        <f t="shared" si="141"/>
        <v>0</v>
      </c>
      <c r="U762" s="4">
        <f t="shared" si="142"/>
        <v>57.6</v>
      </c>
      <c r="V762" s="4" t="b">
        <f t="shared" si="143"/>
        <v>0</v>
      </c>
    </row>
    <row r="763" spans="1:22" x14ac:dyDescent="0.25">
      <c r="A763" t="s">
        <v>283</v>
      </c>
      <c r="B763">
        <v>762</v>
      </c>
      <c r="C763" t="s">
        <v>200</v>
      </c>
      <c r="D763">
        <v>9</v>
      </c>
      <c r="E763">
        <v>477207.4</v>
      </c>
      <c r="F763">
        <v>171160.8</v>
      </c>
      <c r="G763">
        <v>43.7</v>
      </c>
      <c r="H763">
        <v>43.7</v>
      </c>
      <c r="I763">
        <v>44.4</v>
      </c>
      <c r="J763">
        <v>44.4</v>
      </c>
      <c r="K763" s="4">
        <f t="shared" si="133"/>
        <v>0</v>
      </c>
      <c r="L763" s="4">
        <f t="shared" si="134"/>
        <v>0.7</v>
      </c>
      <c r="M763" s="7">
        <f t="shared" si="135"/>
        <v>0</v>
      </c>
      <c r="N763" s="7">
        <f t="shared" si="136"/>
        <v>0.7</v>
      </c>
      <c r="O763" s="42">
        <f t="shared" si="137"/>
        <v>0.1</v>
      </c>
      <c r="P763" s="42" t="b">
        <f t="shared" si="138"/>
        <v>0</v>
      </c>
      <c r="Q763" s="42">
        <f t="shared" si="132"/>
        <v>0.8</v>
      </c>
      <c r="R763" s="42" t="b">
        <f t="shared" si="139"/>
        <v>0</v>
      </c>
      <c r="S763" s="4">
        <f t="shared" si="140"/>
        <v>56.9</v>
      </c>
      <c r="T763" s="4" t="b">
        <f t="shared" si="141"/>
        <v>0</v>
      </c>
      <c r="U763" s="4">
        <f t="shared" si="142"/>
        <v>57.6</v>
      </c>
      <c r="V763" s="4" t="b">
        <f t="shared" si="143"/>
        <v>0</v>
      </c>
    </row>
    <row r="764" spans="1:22" x14ac:dyDescent="0.25">
      <c r="A764" t="s">
        <v>283</v>
      </c>
      <c r="B764">
        <v>763</v>
      </c>
      <c r="C764" t="s">
        <v>201</v>
      </c>
      <c r="D764">
        <v>3</v>
      </c>
      <c r="E764">
        <v>477073.1</v>
      </c>
      <c r="F764">
        <v>171435.1</v>
      </c>
      <c r="G764">
        <v>63.2</v>
      </c>
      <c r="H764">
        <v>63.2</v>
      </c>
      <c r="I764">
        <v>63.8</v>
      </c>
      <c r="J764">
        <v>63.9</v>
      </c>
      <c r="K764" s="4">
        <f t="shared" si="133"/>
        <v>0</v>
      </c>
      <c r="L764" s="4">
        <f t="shared" si="134"/>
        <v>0.7</v>
      </c>
      <c r="M764" s="7">
        <f t="shared" si="135"/>
        <v>0</v>
      </c>
      <c r="N764" s="7">
        <f t="shared" si="136"/>
        <v>0.7</v>
      </c>
      <c r="O764" s="42">
        <f t="shared" si="137"/>
        <v>0</v>
      </c>
      <c r="P764" s="42" t="b">
        <f t="shared" si="138"/>
        <v>1</v>
      </c>
      <c r="Q764" s="42">
        <f t="shared" si="132"/>
        <v>0.7</v>
      </c>
      <c r="R764" s="42" t="b">
        <f t="shared" si="139"/>
        <v>1</v>
      </c>
      <c r="S764" s="4">
        <f t="shared" si="140"/>
        <v>63.2</v>
      </c>
      <c r="T764" s="4" t="b">
        <f t="shared" si="141"/>
        <v>1</v>
      </c>
      <c r="U764" s="4">
        <f t="shared" si="142"/>
        <v>63.9</v>
      </c>
      <c r="V764" s="4" t="b">
        <f t="shared" si="143"/>
        <v>1</v>
      </c>
    </row>
    <row r="765" spans="1:22" x14ac:dyDescent="0.25">
      <c r="A765" t="s">
        <v>283</v>
      </c>
      <c r="B765">
        <v>764</v>
      </c>
      <c r="C765" t="s">
        <v>201</v>
      </c>
      <c r="D765">
        <v>1</v>
      </c>
      <c r="E765">
        <v>477070.5</v>
      </c>
      <c r="F765">
        <v>171435.3</v>
      </c>
      <c r="G765">
        <v>63.1</v>
      </c>
      <c r="H765">
        <v>63.1</v>
      </c>
      <c r="I765">
        <v>63.8</v>
      </c>
      <c r="J765">
        <v>63.8</v>
      </c>
      <c r="K765" s="4">
        <f t="shared" si="133"/>
        <v>0</v>
      </c>
      <c r="L765" s="4">
        <f t="shared" si="134"/>
        <v>0.7</v>
      </c>
      <c r="M765" s="7">
        <f t="shared" si="135"/>
        <v>0</v>
      </c>
      <c r="N765" s="7">
        <f t="shared" si="136"/>
        <v>0.7</v>
      </c>
      <c r="O765" s="42">
        <f t="shared" si="137"/>
        <v>0</v>
      </c>
      <c r="P765" s="42" t="b">
        <f t="shared" si="138"/>
        <v>0</v>
      </c>
      <c r="Q765" s="42">
        <f t="shared" si="132"/>
        <v>0.7</v>
      </c>
      <c r="R765" s="42" t="b">
        <f t="shared" si="139"/>
        <v>0</v>
      </c>
      <c r="S765" s="4">
        <f t="shared" si="140"/>
        <v>63.2</v>
      </c>
      <c r="T765" s="4" t="b">
        <f t="shared" si="141"/>
        <v>0</v>
      </c>
      <c r="U765" s="4">
        <f t="shared" si="142"/>
        <v>63.9</v>
      </c>
      <c r="V765" s="4" t="b">
        <f t="shared" si="143"/>
        <v>0</v>
      </c>
    </row>
    <row r="766" spans="1:22" x14ac:dyDescent="0.25">
      <c r="A766" t="s">
        <v>283</v>
      </c>
      <c r="B766">
        <v>765</v>
      </c>
      <c r="C766" t="s">
        <v>201</v>
      </c>
      <c r="D766">
        <v>2</v>
      </c>
      <c r="E766">
        <v>477072.2</v>
      </c>
      <c r="F766">
        <v>171435</v>
      </c>
      <c r="G766">
        <v>62.5</v>
      </c>
      <c r="H766">
        <v>62.5</v>
      </c>
      <c r="I766">
        <v>63.2</v>
      </c>
      <c r="J766">
        <v>63.2</v>
      </c>
      <c r="K766" s="4">
        <f t="shared" si="133"/>
        <v>0</v>
      </c>
      <c r="L766" s="4">
        <f t="shared" si="134"/>
        <v>0.7</v>
      </c>
      <c r="M766" s="7">
        <f t="shared" si="135"/>
        <v>0</v>
      </c>
      <c r="N766" s="7">
        <f t="shared" si="136"/>
        <v>0.7</v>
      </c>
      <c r="O766" s="42">
        <f t="shared" si="137"/>
        <v>0</v>
      </c>
      <c r="P766" s="42" t="b">
        <f t="shared" si="138"/>
        <v>0</v>
      </c>
      <c r="Q766" s="42">
        <f t="shared" si="132"/>
        <v>0.7</v>
      </c>
      <c r="R766" s="42" t="b">
        <f t="shared" si="139"/>
        <v>0</v>
      </c>
      <c r="S766" s="4">
        <f t="shared" si="140"/>
        <v>63.2</v>
      </c>
      <c r="T766" s="4" t="b">
        <f t="shared" si="141"/>
        <v>0</v>
      </c>
      <c r="U766" s="4">
        <f t="shared" si="142"/>
        <v>63.9</v>
      </c>
      <c r="V766" s="4" t="b">
        <f t="shared" si="143"/>
        <v>0</v>
      </c>
    </row>
    <row r="767" spans="1:22" x14ac:dyDescent="0.25">
      <c r="A767" t="s">
        <v>283</v>
      </c>
      <c r="B767">
        <v>766</v>
      </c>
      <c r="C767" t="s">
        <v>201</v>
      </c>
      <c r="D767">
        <v>6</v>
      </c>
      <c r="E767">
        <v>477067.7</v>
      </c>
      <c r="F767">
        <v>171433.7</v>
      </c>
      <c r="G767">
        <v>61.8</v>
      </c>
      <c r="H767">
        <v>61.8</v>
      </c>
      <c r="I767">
        <v>62.5</v>
      </c>
      <c r="J767">
        <v>62.5</v>
      </c>
      <c r="K767" s="4">
        <f t="shared" si="133"/>
        <v>0</v>
      </c>
      <c r="L767" s="4">
        <f t="shared" si="134"/>
        <v>0.7</v>
      </c>
      <c r="M767" s="7">
        <f t="shared" si="135"/>
        <v>0</v>
      </c>
      <c r="N767" s="7">
        <f t="shared" si="136"/>
        <v>0.7</v>
      </c>
      <c r="O767" s="42">
        <f t="shared" si="137"/>
        <v>0</v>
      </c>
      <c r="P767" s="42" t="b">
        <f t="shared" si="138"/>
        <v>0</v>
      </c>
      <c r="Q767" s="42">
        <f t="shared" si="132"/>
        <v>0.7</v>
      </c>
      <c r="R767" s="42" t="b">
        <f t="shared" si="139"/>
        <v>0</v>
      </c>
      <c r="S767" s="4">
        <f t="shared" si="140"/>
        <v>63.2</v>
      </c>
      <c r="T767" s="4" t="b">
        <f t="shared" si="141"/>
        <v>0</v>
      </c>
      <c r="U767" s="4">
        <f t="shared" si="142"/>
        <v>63.9</v>
      </c>
      <c r="V767" s="4" t="b">
        <f t="shared" si="143"/>
        <v>0</v>
      </c>
    </row>
    <row r="768" spans="1:22" x14ac:dyDescent="0.25">
      <c r="A768" t="s">
        <v>283</v>
      </c>
      <c r="B768">
        <v>767</v>
      </c>
      <c r="C768" t="s">
        <v>201</v>
      </c>
      <c r="D768">
        <v>1</v>
      </c>
      <c r="E768">
        <v>477070.5</v>
      </c>
      <c r="F768">
        <v>171435.3</v>
      </c>
      <c r="G768">
        <v>59.9</v>
      </c>
      <c r="H768">
        <v>59.9</v>
      </c>
      <c r="I768">
        <v>60.6</v>
      </c>
      <c r="J768">
        <v>60.6</v>
      </c>
      <c r="K768" s="4">
        <f t="shared" si="133"/>
        <v>0</v>
      </c>
      <c r="L768" s="4">
        <f t="shared" si="134"/>
        <v>0.7</v>
      </c>
      <c r="M768" s="7">
        <f t="shared" si="135"/>
        <v>0</v>
      </c>
      <c r="N768" s="7">
        <f t="shared" si="136"/>
        <v>0.7</v>
      </c>
      <c r="O768" s="42">
        <f t="shared" si="137"/>
        <v>0</v>
      </c>
      <c r="P768" s="42" t="b">
        <f t="shared" si="138"/>
        <v>0</v>
      </c>
      <c r="Q768" s="42">
        <f t="shared" si="132"/>
        <v>0.7</v>
      </c>
      <c r="R768" s="42" t="b">
        <f t="shared" si="139"/>
        <v>0</v>
      </c>
      <c r="S768" s="4">
        <f t="shared" si="140"/>
        <v>63.2</v>
      </c>
      <c r="T768" s="4" t="b">
        <f t="shared" si="141"/>
        <v>0</v>
      </c>
      <c r="U768" s="4">
        <f t="shared" si="142"/>
        <v>63.9</v>
      </c>
      <c r="V768" s="4" t="b">
        <f t="shared" si="143"/>
        <v>0</v>
      </c>
    </row>
    <row r="769" spans="1:22" x14ac:dyDescent="0.25">
      <c r="A769" t="s">
        <v>283</v>
      </c>
      <c r="B769">
        <v>768</v>
      </c>
      <c r="C769" t="s">
        <v>201</v>
      </c>
      <c r="D769">
        <v>3</v>
      </c>
      <c r="E769">
        <v>477073.1</v>
      </c>
      <c r="F769">
        <v>171435.1</v>
      </c>
      <c r="G769">
        <v>59.9</v>
      </c>
      <c r="H769">
        <v>59.9</v>
      </c>
      <c r="I769">
        <v>60.6</v>
      </c>
      <c r="J769">
        <v>60.6</v>
      </c>
      <c r="K769" s="4">
        <f t="shared" si="133"/>
        <v>0</v>
      </c>
      <c r="L769" s="4">
        <f t="shared" si="134"/>
        <v>0.7</v>
      </c>
      <c r="M769" s="7">
        <f t="shared" si="135"/>
        <v>0</v>
      </c>
      <c r="N769" s="7">
        <f t="shared" si="136"/>
        <v>0.7</v>
      </c>
      <c r="O769" s="42">
        <f t="shared" si="137"/>
        <v>0</v>
      </c>
      <c r="P769" s="42" t="b">
        <f t="shared" si="138"/>
        <v>0</v>
      </c>
      <c r="Q769" s="42">
        <f t="shared" si="132"/>
        <v>0.7</v>
      </c>
      <c r="R769" s="42" t="b">
        <f t="shared" si="139"/>
        <v>0</v>
      </c>
      <c r="S769" s="4">
        <f t="shared" si="140"/>
        <v>63.2</v>
      </c>
      <c r="T769" s="4" t="b">
        <f t="shared" si="141"/>
        <v>0</v>
      </c>
      <c r="U769" s="4">
        <f t="shared" si="142"/>
        <v>63.9</v>
      </c>
      <c r="V769" s="4" t="b">
        <f t="shared" si="143"/>
        <v>0</v>
      </c>
    </row>
    <row r="770" spans="1:22" x14ac:dyDescent="0.25">
      <c r="A770" t="s">
        <v>283</v>
      </c>
      <c r="B770">
        <v>769</v>
      </c>
      <c r="C770" t="s">
        <v>201</v>
      </c>
      <c r="D770">
        <v>2</v>
      </c>
      <c r="E770">
        <v>477072.2</v>
      </c>
      <c r="F770">
        <v>171435</v>
      </c>
      <c r="G770">
        <v>59.2</v>
      </c>
      <c r="H770">
        <v>59.2</v>
      </c>
      <c r="I770">
        <v>59.9</v>
      </c>
      <c r="J770">
        <v>59.9</v>
      </c>
      <c r="K770" s="4">
        <f t="shared" si="133"/>
        <v>0</v>
      </c>
      <c r="L770" s="4">
        <f t="shared" si="134"/>
        <v>0.7</v>
      </c>
      <c r="M770" s="7">
        <f t="shared" si="135"/>
        <v>0</v>
      </c>
      <c r="N770" s="7">
        <f t="shared" si="136"/>
        <v>0.7</v>
      </c>
      <c r="O770" s="42">
        <f t="shared" si="137"/>
        <v>0</v>
      </c>
      <c r="P770" s="42" t="b">
        <f t="shared" si="138"/>
        <v>0</v>
      </c>
      <c r="Q770" s="42">
        <f t="shared" ref="Q770:Q833" si="144">_xlfn.MAXIFS(N:N,C:C,C770)</f>
        <v>0.7</v>
      </c>
      <c r="R770" s="42" t="b">
        <f t="shared" si="139"/>
        <v>0</v>
      </c>
      <c r="S770" s="4">
        <f t="shared" si="140"/>
        <v>63.2</v>
      </c>
      <c r="T770" s="4" t="b">
        <f t="shared" si="141"/>
        <v>0</v>
      </c>
      <c r="U770" s="4">
        <f t="shared" si="142"/>
        <v>63.9</v>
      </c>
      <c r="V770" s="4" t="b">
        <f t="shared" si="143"/>
        <v>0</v>
      </c>
    </row>
    <row r="771" spans="1:22" x14ac:dyDescent="0.25">
      <c r="A771" t="s">
        <v>283</v>
      </c>
      <c r="B771">
        <v>770</v>
      </c>
      <c r="C771" t="s">
        <v>201</v>
      </c>
      <c r="D771">
        <v>6</v>
      </c>
      <c r="E771">
        <v>477067.7</v>
      </c>
      <c r="F771">
        <v>171433.7</v>
      </c>
      <c r="G771">
        <v>58.7</v>
      </c>
      <c r="H771">
        <v>58.7</v>
      </c>
      <c r="I771">
        <v>59.4</v>
      </c>
      <c r="J771">
        <v>59.4</v>
      </c>
      <c r="K771" s="4">
        <f t="shared" ref="K771:K834" si="145">ROUND(H771-G771,1)</f>
        <v>0</v>
      </c>
      <c r="L771" s="4">
        <f t="shared" ref="L771:L834" si="146">ROUND(J771-G771,1)</f>
        <v>0.7</v>
      </c>
      <c r="M771" s="7">
        <f t="shared" ref="M771:M834" si="147">ABS(K771)</f>
        <v>0</v>
      </c>
      <c r="N771" s="7">
        <f t="shared" ref="N771:N834" si="148">ABS(L771)</f>
        <v>0.7</v>
      </c>
      <c r="O771" s="42">
        <f t="shared" ref="O771:O834" si="149">_xlfn.MAXIFS(M:M,C:C,C771)</f>
        <v>0</v>
      </c>
      <c r="P771" s="42" t="b">
        <f t="shared" ref="P771:P834" si="150">AND(O771=M771,_xlfn.MAXIFS(H:H,C:C,C771,M:M,O771)=H771)</f>
        <v>0</v>
      </c>
      <c r="Q771" s="42">
        <f t="shared" si="144"/>
        <v>0.7</v>
      </c>
      <c r="R771" s="42" t="b">
        <f t="shared" ref="R771:R834" si="151">AND(Q771=N771,_xlfn.MAXIFS(J:J,C:C,C771,N:N,Q771)=J771)</f>
        <v>0</v>
      </c>
      <c r="S771" s="4">
        <f t="shared" ref="S771:S834" si="152">_xlfn.MAXIFS(H:H,C:C,C771)</f>
        <v>63.2</v>
      </c>
      <c r="T771" s="4" t="b">
        <f t="shared" ref="T771:T834" si="153">AND(S771=H771,_xlfn.MAXIFS(H:H,C:C,C771,H:H,S771)=H771)</f>
        <v>0</v>
      </c>
      <c r="U771" s="4">
        <f t="shared" ref="U771:U834" si="154">_xlfn.MAXIFS(J:J,C:C,C771)</f>
        <v>63.9</v>
      </c>
      <c r="V771" s="4" t="b">
        <f t="shared" ref="V771:V834" si="155">AND(U771=J771,_xlfn.MAXIFS(J:J,C:C,C771,J:J,U771)=J771)</f>
        <v>0</v>
      </c>
    </row>
    <row r="772" spans="1:22" x14ac:dyDescent="0.25">
      <c r="A772" t="s">
        <v>283</v>
      </c>
      <c r="B772">
        <v>771</v>
      </c>
      <c r="C772" t="s">
        <v>202</v>
      </c>
      <c r="D772">
        <v>4</v>
      </c>
      <c r="E772">
        <v>477065.4</v>
      </c>
      <c r="F772">
        <v>171428.9</v>
      </c>
      <c r="G772">
        <v>61.4</v>
      </c>
      <c r="H772">
        <v>61.3</v>
      </c>
      <c r="I772">
        <v>62.1</v>
      </c>
      <c r="J772">
        <v>62.1</v>
      </c>
      <c r="K772" s="4">
        <f t="shared" si="145"/>
        <v>-0.1</v>
      </c>
      <c r="L772" s="4">
        <f t="shared" si="146"/>
        <v>0.7</v>
      </c>
      <c r="M772" s="7">
        <f t="shared" si="147"/>
        <v>0.1</v>
      </c>
      <c r="N772" s="7">
        <f t="shared" si="148"/>
        <v>0.7</v>
      </c>
      <c r="O772" s="42">
        <f t="shared" si="149"/>
        <v>0.1</v>
      </c>
      <c r="P772" s="42" t="b">
        <f t="shared" si="150"/>
        <v>1</v>
      </c>
      <c r="Q772" s="42">
        <f t="shared" si="144"/>
        <v>0.7</v>
      </c>
      <c r="R772" s="42" t="b">
        <f t="shared" si="151"/>
        <v>1</v>
      </c>
      <c r="S772" s="4">
        <f t="shared" si="152"/>
        <v>61.3</v>
      </c>
      <c r="T772" s="4" t="b">
        <f t="shared" si="153"/>
        <v>1</v>
      </c>
      <c r="U772" s="4">
        <f t="shared" si="154"/>
        <v>62.1</v>
      </c>
      <c r="V772" s="4" t="b">
        <f t="shared" si="155"/>
        <v>1</v>
      </c>
    </row>
    <row r="773" spans="1:22" x14ac:dyDescent="0.25">
      <c r="A773" t="s">
        <v>283</v>
      </c>
      <c r="B773">
        <v>772</v>
      </c>
      <c r="C773" t="s">
        <v>202</v>
      </c>
      <c r="D773">
        <v>4</v>
      </c>
      <c r="E773">
        <v>477065.4</v>
      </c>
      <c r="F773">
        <v>171428.9</v>
      </c>
      <c r="G773">
        <v>58.3</v>
      </c>
      <c r="H773">
        <v>58.3</v>
      </c>
      <c r="I773">
        <v>59</v>
      </c>
      <c r="J773">
        <v>59</v>
      </c>
      <c r="K773" s="4">
        <f t="shared" si="145"/>
        <v>0</v>
      </c>
      <c r="L773" s="4">
        <f t="shared" si="146"/>
        <v>0.7</v>
      </c>
      <c r="M773" s="7">
        <f t="shared" si="147"/>
        <v>0</v>
      </c>
      <c r="N773" s="7">
        <f t="shared" si="148"/>
        <v>0.7</v>
      </c>
      <c r="O773" s="42">
        <f t="shared" si="149"/>
        <v>0.1</v>
      </c>
      <c r="P773" s="42" t="b">
        <f t="shared" si="150"/>
        <v>0</v>
      </c>
      <c r="Q773" s="42">
        <f t="shared" si="144"/>
        <v>0.7</v>
      </c>
      <c r="R773" s="42" t="b">
        <f t="shared" si="151"/>
        <v>0</v>
      </c>
      <c r="S773" s="4">
        <f t="shared" si="152"/>
        <v>61.3</v>
      </c>
      <c r="T773" s="4" t="b">
        <f t="shared" si="153"/>
        <v>0</v>
      </c>
      <c r="U773" s="4">
        <f t="shared" si="154"/>
        <v>62.1</v>
      </c>
      <c r="V773" s="4" t="b">
        <f t="shared" si="155"/>
        <v>0</v>
      </c>
    </row>
    <row r="774" spans="1:22" x14ac:dyDescent="0.25">
      <c r="A774" t="s">
        <v>283</v>
      </c>
      <c r="B774">
        <v>773</v>
      </c>
      <c r="C774" t="s">
        <v>202</v>
      </c>
      <c r="D774">
        <v>3</v>
      </c>
      <c r="E774">
        <v>477065</v>
      </c>
      <c r="F774">
        <v>171426.1</v>
      </c>
      <c r="G774">
        <v>53.6</v>
      </c>
      <c r="H774">
        <v>53.6</v>
      </c>
      <c r="I774">
        <v>54.3</v>
      </c>
      <c r="J774">
        <v>54.3</v>
      </c>
      <c r="K774" s="4">
        <f t="shared" si="145"/>
        <v>0</v>
      </c>
      <c r="L774" s="4">
        <f t="shared" si="146"/>
        <v>0.7</v>
      </c>
      <c r="M774" s="7">
        <f t="shared" si="147"/>
        <v>0</v>
      </c>
      <c r="N774" s="7">
        <f t="shared" si="148"/>
        <v>0.7</v>
      </c>
      <c r="O774" s="42">
        <f t="shared" si="149"/>
        <v>0.1</v>
      </c>
      <c r="P774" s="42" t="b">
        <f t="shared" si="150"/>
        <v>0</v>
      </c>
      <c r="Q774" s="42">
        <f t="shared" si="144"/>
        <v>0.7</v>
      </c>
      <c r="R774" s="42" t="b">
        <f t="shared" si="151"/>
        <v>0</v>
      </c>
      <c r="S774" s="4">
        <f t="shared" si="152"/>
        <v>61.3</v>
      </c>
      <c r="T774" s="4" t="b">
        <f t="shared" si="153"/>
        <v>0</v>
      </c>
      <c r="U774" s="4">
        <f t="shared" si="154"/>
        <v>62.1</v>
      </c>
      <c r="V774" s="4" t="b">
        <f t="shared" si="155"/>
        <v>0</v>
      </c>
    </row>
    <row r="775" spans="1:22" x14ac:dyDescent="0.25">
      <c r="A775" t="s">
        <v>283</v>
      </c>
      <c r="B775">
        <v>774</v>
      </c>
      <c r="C775" t="s">
        <v>202</v>
      </c>
      <c r="D775">
        <v>3</v>
      </c>
      <c r="E775">
        <v>477065</v>
      </c>
      <c r="F775">
        <v>171426.1</v>
      </c>
      <c r="G775">
        <v>49.7</v>
      </c>
      <c r="H775">
        <v>49.7</v>
      </c>
      <c r="I775">
        <v>50.4</v>
      </c>
      <c r="J775">
        <v>50.4</v>
      </c>
      <c r="K775" s="4">
        <f t="shared" si="145"/>
        <v>0</v>
      </c>
      <c r="L775" s="4">
        <f t="shared" si="146"/>
        <v>0.7</v>
      </c>
      <c r="M775" s="7">
        <f t="shared" si="147"/>
        <v>0</v>
      </c>
      <c r="N775" s="7">
        <f t="shared" si="148"/>
        <v>0.7</v>
      </c>
      <c r="O775" s="42">
        <f t="shared" si="149"/>
        <v>0.1</v>
      </c>
      <c r="P775" s="42" t="b">
        <f t="shared" si="150"/>
        <v>0</v>
      </c>
      <c r="Q775" s="42">
        <f t="shared" si="144"/>
        <v>0.7</v>
      </c>
      <c r="R775" s="42" t="b">
        <f t="shared" si="151"/>
        <v>0</v>
      </c>
      <c r="S775" s="4">
        <f t="shared" si="152"/>
        <v>61.3</v>
      </c>
      <c r="T775" s="4" t="b">
        <f t="shared" si="153"/>
        <v>0</v>
      </c>
      <c r="U775" s="4">
        <f t="shared" si="154"/>
        <v>62.1</v>
      </c>
      <c r="V775" s="4" t="b">
        <f t="shared" si="155"/>
        <v>0</v>
      </c>
    </row>
    <row r="776" spans="1:22" x14ac:dyDescent="0.25">
      <c r="A776" t="s">
        <v>283</v>
      </c>
      <c r="B776">
        <v>775</v>
      </c>
      <c r="C776" t="s">
        <v>203</v>
      </c>
      <c r="D776">
        <v>1</v>
      </c>
      <c r="E776">
        <v>477040.8</v>
      </c>
      <c r="F776">
        <v>171452.4</v>
      </c>
      <c r="G776">
        <v>63.5</v>
      </c>
      <c r="H776">
        <v>63.5</v>
      </c>
      <c r="I776">
        <v>64.2</v>
      </c>
      <c r="J776">
        <v>64.2</v>
      </c>
      <c r="K776" s="4">
        <f t="shared" si="145"/>
        <v>0</v>
      </c>
      <c r="L776" s="4">
        <f t="shared" si="146"/>
        <v>0.7</v>
      </c>
      <c r="M776" s="7">
        <f t="shared" si="147"/>
        <v>0</v>
      </c>
      <c r="N776" s="7">
        <f t="shared" si="148"/>
        <v>0.7</v>
      </c>
      <c r="O776" s="42">
        <f t="shared" si="149"/>
        <v>0.1</v>
      </c>
      <c r="P776" s="42" t="b">
        <f t="shared" si="150"/>
        <v>0</v>
      </c>
      <c r="Q776" s="42">
        <f t="shared" si="144"/>
        <v>0.7</v>
      </c>
      <c r="R776" s="42" t="b">
        <f t="shared" si="151"/>
        <v>1</v>
      </c>
      <c r="S776" s="4">
        <f t="shared" si="152"/>
        <v>63.5</v>
      </c>
      <c r="T776" s="4" t="b">
        <f t="shared" si="153"/>
        <v>1</v>
      </c>
      <c r="U776" s="4">
        <f t="shared" si="154"/>
        <v>64.2</v>
      </c>
      <c r="V776" s="4" t="b">
        <f t="shared" si="155"/>
        <v>1</v>
      </c>
    </row>
    <row r="777" spans="1:22" x14ac:dyDescent="0.25">
      <c r="A777" t="s">
        <v>283</v>
      </c>
      <c r="B777">
        <v>776</v>
      </c>
      <c r="C777" t="s">
        <v>203</v>
      </c>
      <c r="D777">
        <v>3</v>
      </c>
      <c r="E777">
        <v>477043.3</v>
      </c>
      <c r="F777">
        <v>171450.8</v>
      </c>
      <c r="G777">
        <v>63.1</v>
      </c>
      <c r="H777">
        <v>63.1</v>
      </c>
      <c r="I777">
        <v>63.8</v>
      </c>
      <c r="J777">
        <v>63.8</v>
      </c>
      <c r="K777" s="4">
        <f t="shared" si="145"/>
        <v>0</v>
      </c>
      <c r="L777" s="4">
        <f t="shared" si="146"/>
        <v>0.7</v>
      </c>
      <c r="M777" s="7">
        <f t="shared" si="147"/>
        <v>0</v>
      </c>
      <c r="N777" s="7">
        <f t="shared" si="148"/>
        <v>0.7</v>
      </c>
      <c r="O777" s="42">
        <f t="shared" si="149"/>
        <v>0.1</v>
      </c>
      <c r="P777" s="42" t="b">
        <f t="shared" si="150"/>
        <v>0</v>
      </c>
      <c r="Q777" s="42">
        <f t="shared" si="144"/>
        <v>0.7</v>
      </c>
      <c r="R777" s="42" t="b">
        <f t="shared" si="151"/>
        <v>0</v>
      </c>
      <c r="S777" s="4">
        <f t="shared" si="152"/>
        <v>63.5</v>
      </c>
      <c r="T777" s="4" t="b">
        <f t="shared" si="153"/>
        <v>0</v>
      </c>
      <c r="U777" s="4">
        <f t="shared" si="154"/>
        <v>64.2</v>
      </c>
      <c r="V777" s="4" t="b">
        <f t="shared" si="155"/>
        <v>0</v>
      </c>
    </row>
    <row r="778" spans="1:22" x14ac:dyDescent="0.25">
      <c r="A778" t="s">
        <v>283</v>
      </c>
      <c r="B778">
        <v>777</v>
      </c>
      <c r="C778" t="s">
        <v>203</v>
      </c>
      <c r="D778">
        <v>2</v>
      </c>
      <c r="E778">
        <v>477041.3</v>
      </c>
      <c r="F778">
        <v>171451.7</v>
      </c>
      <c r="G778">
        <v>60.4</v>
      </c>
      <c r="H778">
        <v>60.4</v>
      </c>
      <c r="I778">
        <v>61.1</v>
      </c>
      <c r="J778">
        <v>61.1</v>
      </c>
      <c r="K778" s="4">
        <f t="shared" si="145"/>
        <v>0</v>
      </c>
      <c r="L778" s="4">
        <f t="shared" si="146"/>
        <v>0.7</v>
      </c>
      <c r="M778" s="7">
        <f t="shared" si="147"/>
        <v>0</v>
      </c>
      <c r="N778" s="7">
        <f t="shared" si="148"/>
        <v>0.7</v>
      </c>
      <c r="O778" s="42">
        <f t="shared" si="149"/>
        <v>0.1</v>
      </c>
      <c r="P778" s="42" t="b">
        <f t="shared" si="150"/>
        <v>0</v>
      </c>
      <c r="Q778" s="42">
        <f t="shared" si="144"/>
        <v>0.7</v>
      </c>
      <c r="R778" s="42" t="b">
        <f t="shared" si="151"/>
        <v>0</v>
      </c>
      <c r="S778" s="4">
        <f t="shared" si="152"/>
        <v>63.5</v>
      </c>
      <c r="T778" s="4" t="b">
        <f t="shared" si="153"/>
        <v>0</v>
      </c>
      <c r="U778" s="4">
        <f t="shared" si="154"/>
        <v>64.2</v>
      </c>
      <c r="V778" s="4" t="b">
        <f t="shared" si="155"/>
        <v>0</v>
      </c>
    </row>
    <row r="779" spans="1:22" x14ac:dyDescent="0.25">
      <c r="A779" t="s">
        <v>283</v>
      </c>
      <c r="B779">
        <v>778</v>
      </c>
      <c r="C779" t="s">
        <v>203</v>
      </c>
      <c r="D779">
        <v>1</v>
      </c>
      <c r="E779">
        <v>477040.8</v>
      </c>
      <c r="F779">
        <v>171452.4</v>
      </c>
      <c r="G779">
        <v>60.1</v>
      </c>
      <c r="H779">
        <v>60.1</v>
      </c>
      <c r="I779">
        <v>60.8</v>
      </c>
      <c r="J779">
        <v>60.8</v>
      </c>
      <c r="K779" s="4">
        <f t="shared" si="145"/>
        <v>0</v>
      </c>
      <c r="L779" s="4">
        <f t="shared" si="146"/>
        <v>0.7</v>
      </c>
      <c r="M779" s="7">
        <f t="shared" si="147"/>
        <v>0</v>
      </c>
      <c r="N779" s="7">
        <f t="shared" si="148"/>
        <v>0.7</v>
      </c>
      <c r="O779" s="42">
        <f t="shared" si="149"/>
        <v>0.1</v>
      </c>
      <c r="P779" s="42" t="b">
        <f t="shared" si="150"/>
        <v>0</v>
      </c>
      <c r="Q779" s="42">
        <f t="shared" si="144"/>
        <v>0.7</v>
      </c>
      <c r="R779" s="42" t="b">
        <f t="shared" si="151"/>
        <v>0</v>
      </c>
      <c r="S779" s="4">
        <f t="shared" si="152"/>
        <v>63.5</v>
      </c>
      <c r="T779" s="4" t="b">
        <f t="shared" si="153"/>
        <v>0</v>
      </c>
      <c r="U779" s="4">
        <f t="shared" si="154"/>
        <v>64.2</v>
      </c>
      <c r="V779" s="4" t="b">
        <f t="shared" si="155"/>
        <v>0</v>
      </c>
    </row>
    <row r="780" spans="1:22" x14ac:dyDescent="0.25">
      <c r="A780" t="s">
        <v>283</v>
      </c>
      <c r="B780">
        <v>779</v>
      </c>
      <c r="C780" t="s">
        <v>203</v>
      </c>
      <c r="D780">
        <v>4</v>
      </c>
      <c r="E780">
        <v>477044.9</v>
      </c>
      <c r="F780">
        <v>171447.7</v>
      </c>
      <c r="G780">
        <v>60</v>
      </c>
      <c r="H780">
        <v>60.1</v>
      </c>
      <c r="I780">
        <v>60.7</v>
      </c>
      <c r="J780">
        <v>60.7</v>
      </c>
      <c r="K780" s="4">
        <f t="shared" si="145"/>
        <v>0.1</v>
      </c>
      <c r="L780" s="4">
        <f t="shared" si="146"/>
        <v>0.7</v>
      </c>
      <c r="M780" s="7">
        <f t="shared" si="147"/>
        <v>0.1</v>
      </c>
      <c r="N780" s="7">
        <f t="shared" si="148"/>
        <v>0.7</v>
      </c>
      <c r="O780" s="42">
        <f t="shared" si="149"/>
        <v>0.1</v>
      </c>
      <c r="P780" s="42" t="b">
        <f t="shared" si="150"/>
        <v>1</v>
      </c>
      <c r="Q780" s="42">
        <f t="shared" si="144"/>
        <v>0.7</v>
      </c>
      <c r="R780" s="42" t="b">
        <f t="shared" si="151"/>
        <v>0</v>
      </c>
      <c r="S780" s="4">
        <f t="shared" si="152"/>
        <v>63.5</v>
      </c>
      <c r="T780" s="4" t="b">
        <f t="shared" si="153"/>
        <v>0</v>
      </c>
      <c r="U780" s="4">
        <f t="shared" si="154"/>
        <v>64.2</v>
      </c>
      <c r="V780" s="4" t="b">
        <f t="shared" si="155"/>
        <v>0</v>
      </c>
    </row>
    <row r="781" spans="1:22" x14ac:dyDescent="0.25">
      <c r="A781" t="s">
        <v>283</v>
      </c>
      <c r="B781">
        <v>780</v>
      </c>
      <c r="C781" t="s">
        <v>203</v>
      </c>
      <c r="D781">
        <v>3</v>
      </c>
      <c r="E781">
        <v>477043.3</v>
      </c>
      <c r="F781">
        <v>171450.8</v>
      </c>
      <c r="G781">
        <v>59.6</v>
      </c>
      <c r="H781">
        <v>59.6</v>
      </c>
      <c r="I781">
        <v>60.3</v>
      </c>
      <c r="J781">
        <v>60.3</v>
      </c>
      <c r="K781" s="4">
        <f t="shared" si="145"/>
        <v>0</v>
      </c>
      <c r="L781" s="4">
        <f t="shared" si="146"/>
        <v>0.7</v>
      </c>
      <c r="M781" s="7">
        <f t="shared" si="147"/>
        <v>0</v>
      </c>
      <c r="N781" s="7">
        <f t="shared" si="148"/>
        <v>0.7</v>
      </c>
      <c r="O781" s="42">
        <f t="shared" si="149"/>
        <v>0.1</v>
      </c>
      <c r="P781" s="42" t="b">
        <f t="shared" si="150"/>
        <v>0</v>
      </c>
      <c r="Q781" s="42">
        <f t="shared" si="144"/>
        <v>0.7</v>
      </c>
      <c r="R781" s="42" t="b">
        <f t="shared" si="151"/>
        <v>0</v>
      </c>
      <c r="S781" s="4">
        <f t="shared" si="152"/>
        <v>63.5</v>
      </c>
      <c r="T781" s="4" t="b">
        <f t="shared" si="153"/>
        <v>0</v>
      </c>
      <c r="U781" s="4">
        <f t="shared" si="154"/>
        <v>64.2</v>
      </c>
      <c r="V781" s="4" t="b">
        <f t="shared" si="155"/>
        <v>0</v>
      </c>
    </row>
    <row r="782" spans="1:22" x14ac:dyDescent="0.25">
      <c r="A782" t="s">
        <v>283</v>
      </c>
      <c r="B782">
        <v>781</v>
      </c>
      <c r="C782" t="s">
        <v>203</v>
      </c>
      <c r="D782">
        <v>2</v>
      </c>
      <c r="E782">
        <v>477041.3</v>
      </c>
      <c r="F782">
        <v>171451.7</v>
      </c>
      <c r="G782">
        <v>56.7</v>
      </c>
      <c r="H782">
        <v>56.7</v>
      </c>
      <c r="I782">
        <v>57.3</v>
      </c>
      <c r="J782">
        <v>57.4</v>
      </c>
      <c r="K782" s="4">
        <f t="shared" si="145"/>
        <v>0</v>
      </c>
      <c r="L782" s="4">
        <f t="shared" si="146"/>
        <v>0.7</v>
      </c>
      <c r="M782" s="7">
        <f t="shared" si="147"/>
        <v>0</v>
      </c>
      <c r="N782" s="7">
        <f t="shared" si="148"/>
        <v>0.7</v>
      </c>
      <c r="O782" s="42">
        <f t="shared" si="149"/>
        <v>0.1</v>
      </c>
      <c r="P782" s="42" t="b">
        <f t="shared" si="150"/>
        <v>0</v>
      </c>
      <c r="Q782" s="42">
        <f t="shared" si="144"/>
        <v>0.7</v>
      </c>
      <c r="R782" s="42" t="b">
        <f t="shared" si="151"/>
        <v>0</v>
      </c>
      <c r="S782" s="4">
        <f t="shared" si="152"/>
        <v>63.5</v>
      </c>
      <c r="T782" s="4" t="b">
        <f t="shared" si="153"/>
        <v>0</v>
      </c>
      <c r="U782" s="4">
        <f t="shared" si="154"/>
        <v>64.2</v>
      </c>
      <c r="V782" s="4" t="b">
        <f t="shared" si="155"/>
        <v>0</v>
      </c>
    </row>
    <row r="783" spans="1:22" x14ac:dyDescent="0.25">
      <c r="A783" t="s">
        <v>283</v>
      </c>
      <c r="B783">
        <v>782</v>
      </c>
      <c r="C783" t="s">
        <v>203</v>
      </c>
      <c r="D783">
        <v>4</v>
      </c>
      <c r="E783">
        <v>477044.9</v>
      </c>
      <c r="F783">
        <v>171447.7</v>
      </c>
      <c r="G783">
        <v>56.4</v>
      </c>
      <c r="H783">
        <v>56.4</v>
      </c>
      <c r="I783">
        <v>57.1</v>
      </c>
      <c r="J783">
        <v>57.1</v>
      </c>
      <c r="K783" s="4">
        <f t="shared" si="145"/>
        <v>0</v>
      </c>
      <c r="L783" s="4">
        <f t="shared" si="146"/>
        <v>0.7</v>
      </c>
      <c r="M783" s="7">
        <f t="shared" si="147"/>
        <v>0</v>
      </c>
      <c r="N783" s="7">
        <f t="shared" si="148"/>
        <v>0.7</v>
      </c>
      <c r="O783" s="42">
        <f t="shared" si="149"/>
        <v>0.1</v>
      </c>
      <c r="P783" s="42" t="b">
        <f t="shared" si="150"/>
        <v>0</v>
      </c>
      <c r="Q783" s="42">
        <f t="shared" si="144"/>
        <v>0.7</v>
      </c>
      <c r="R783" s="42" t="b">
        <f t="shared" si="151"/>
        <v>0</v>
      </c>
      <c r="S783" s="4">
        <f t="shared" si="152"/>
        <v>63.5</v>
      </c>
      <c r="T783" s="4" t="b">
        <f t="shared" si="153"/>
        <v>0</v>
      </c>
      <c r="U783" s="4">
        <f t="shared" si="154"/>
        <v>64.2</v>
      </c>
      <c r="V783" s="4" t="b">
        <f t="shared" si="155"/>
        <v>0</v>
      </c>
    </row>
    <row r="784" spans="1:22" x14ac:dyDescent="0.25">
      <c r="A784" t="s">
        <v>283</v>
      </c>
      <c r="B784">
        <v>783</v>
      </c>
      <c r="C784" t="s">
        <v>203</v>
      </c>
      <c r="D784">
        <v>5</v>
      </c>
      <c r="E784">
        <v>477043.7</v>
      </c>
      <c r="F784">
        <v>171445.1</v>
      </c>
      <c r="G784">
        <v>52.1</v>
      </c>
      <c r="H784">
        <v>52.1</v>
      </c>
      <c r="I784">
        <v>52.8</v>
      </c>
      <c r="J784">
        <v>52.8</v>
      </c>
      <c r="K784" s="4">
        <f t="shared" si="145"/>
        <v>0</v>
      </c>
      <c r="L784" s="4">
        <f t="shared" si="146"/>
        <v>0.7</v>
      </c>
      <c r="M784" s="7">
        <f t="shared" si="147"/>
        <v>0</v>
      </c>
      <c r="N784" s="7">
        <f t="shared" si="148"/>
        <v>0.7</v>
      </c>
      <c r="O784" s="42">
        <f t="shared" si="149"/>
        <v>0.1</v>
      </c>
      <c r="P784" s="42" t="b">
        <f t="shared" si="150"/>
        <v>0</v>
      </c>
      <c r="Q784" s="42">
        <f t="shared" si="144"/>
        <v>0.7</v>
      </c>
      <c r="R784" s="42" t="b">
        <f t="shared" si="151"/>
        <v>0</v>
      </c>
      <c r="S784" s="4">
        <f t="shared" si="152"/>
        <v>63.5</v>
      </c>
      <c r="T784" s="4" t="b">
        <f t="shared" si="153"/>
        <v>0</v>
      </c>
      <c r="U784" s="4">
        <f t="shared" si="154"/>
        <v>64.2</v>
      </c>
      <c r="V784" s="4" t="b">
        <f t="shared" si="155"/>
        <v>0</v>
      </c>
    </row>
    <row r="785" spans="1:22" x14ac:dyDescent="0.25">
      <c r="A785" t="s">
        <v>283</v>
      </c>
      <c r="B785">
        <v>784</v>
      </c>
      <c r="C785" t="s">
        <v>203</v>
      </c>
      <c r="D785">
        <v>5</v>
      </c>
      <c r="E785">
        <v>477043.7</v>
      </c>
      <c r="F785">
        <v>171445.1</v>
      </c>
      <c r="G785">
        <v>48.1</v>
      </c>
      <c r="H785">
        <v>48.1</v>
      </c>
      <c r="I785">
        <v>48.8</v>
      </c>
      <c r="J785">
        <v>48.8</v>
      </c>
      <c r="K785" s="4">
        <f t="shared" si="145"/>
        <v>0</v>
      </c>
      <c r="L785" s="4">
        <f t="shared" si="146"/>
        <v>0.7</v>
      </c>
      <c r="M785" s="7">
        <f t="shared" si="147"/>
        <v>0</v>
      </c>
      <c r="N785" s="7">
        <f t="shared" si="148"/>
        <v>0.7</v>
      </c>
      <c r="O785" s="42">
        <f t="shared" si="149"/>
        <v>0.1</v>
      </c>
      <c r="P785" s="42" t="b">
        <f t="shared" si="150"/>
        <v>0</v>
      </c>
      <c r="Q785" s="42">
        <f t="shared" si="144"/>
        <v>0.7</v>
      </c>
      <c r="R785" s="42" t="b">
        <f t="shared" si="151"/>
        <v>0</v>
      </c>
      <c r="S785" s="4">
        <f t="shared" si="152"/>
        <v>63.5</v>
      </c>
      <c r="T785" s="4" t="b">
        <f t="shared" si="153"/>
        <v>0</v>
      </c>
      <c r="U785" s="4">
        <f t="shared" si="154"/>
        <v>64.2</v>
      </c>
      <c r="V785" s="4" t="b">
        <f t="shared" si="155"/>
        <v>0</v>
      </c>
    </row>
    <row r="786" spans="1:22" x14ac:dyDescent="0.25">
      <c r="A786" t="s">
        <v>283</v>
      </c>
      <c r="B786">
        <v>785</v>
      </c>
      <c r="C786" t="s">
        <v>204</v>
      </c>
      <c r="D786">
        <v>1</v>
      </c>
      <c r="E786">
        <v>477039.8</v>
      </c>
      <c r="F786">
        <v>171452.5</v>
      </c>
      <c r="G786">
        <v>63.5</v>
      </c>
      <c r="H786">
        <v>63.5</v>
      </c>
      <c r="I786">
        <v>64.2</v>
      </c>
      <c r="J786">
        <v>64.2</v>
      </c>
      <c r="K786" s="4">
        <f t="shared" si="145"/>
        <v>0</v>
      </c>
      <c r="L786" s="4">
        <f t="shared" si="146"/>
        <v>0.7</v>
      </c>
      <c r="M786" s="7">
        <f t="shared" si="147"/>
        <v>0</v>
      </c>
      <c r="N786" s="7">
        <f t="shared" si="148"/>
        <v>0.7</v>
      </c>
      <c r="O786" s="42">
        <f t="shared" si="149"/>
        <v>0.1</v>
      </c>
      <c r="P786" s="42" t="b">
        <f t="shared" si="150"/>
        <v>0</v>
      </c>
      <c r="Q786" s="42">
        <f t="shared" si="144"/>
        <v>0.7</v>
      </c>
      <c r="R786" s="42" t="b">
        <f t="shared" si="151"/>
        <v>1</v>
      </c>
      <c r="S786" s="4">
        <f t="shared" si="152"/>
        <v>63.5</v>
      </c>
      <c r="T786" s="4" t="b">
        <f t="shared" si="153"/>
        <v>1</v>
      </c>
      <c r="U786" s="4">
        <f t="shared" si="154"/>
        <v>64.2</v>
      </c>
      <c r="V786" s="4" t="b">
        <f t="shared" si="155"/>
        <v>1</v>
      </c>
    </row>
    <row r="787" spans="1:22" x14ac:dyDescent="0.25">
      <c r="A787" t="s">
        <v>283</v>
      </c>
      <c r="B787">
        <v>786</v>
      </c>
      <c r="C787" t="s">
        <v>204</v>
      </c>
      <c r="D787">
        <v>6</v>
      </c>
      <c r="E787">
        <v>477036.9</v>
      </c>
      <c r="F787">
        <v>171452</v>
      </c>
      <c r="G787">
        <v>63.4</v>
      </c>
      <c r="H787">
        <v>63.4</v>
      </c>
      <c r="I787">
        <v>64.099999999999994</v>
      </c>
      <c r="J787">
        <v>64.099999999999994</v>
      </c>
      <c r="K787" s="4">
        <f t="shared" si="145"/>
        <v>0</v>
      </c>
      <c r="L787" s="4">
        <f t="shared" si="146"/>
        <v>0.7</v>
      </c>
      <c r="M787" s="7">
        <f t="shared" si="147"/>
        <v>0</v>
      </c>
      <c r="N787" s="7">
        <f t="shared" si="148"/>
        <v>0.7</v>
      </c>
      <c r="O787" s="42">
        <f t="shared" si="149"/>
        <v>0.1</v>
      </c>
      <c r="P787" s="42" t="b">
        <f t="shared" si="150"/>
        <v>0</v>
      </c>
      <c r="Q787" s="42">
        <f t="shared" si="144"/>
        <v>0.7</v>
      </c>
      <c r="R787" s="42" t="b">
        <f t="shared" si="151"/>
        <v>0</v>
      </c>
      <c r="S787" s="4">
        <f t="shared" si="152"/>
        <v>63.5</v>
      </c>
      <c r="T787" s="4" t="b">
        <f t="shared" si="153"/>
        <v>0</v>
      </c>
      <c r="U787" s="4">
        <f t="shared" si="154"/>
        <v>64.2</v>
      </c>
      <c r="V787" s="4" t="b">
        <f t="shared" si="155"/>
        <v>0</v>
      </c>
    </row>
    <row r="788" spans="1:22" x14ac:dyDescent="0.25">
      <c r="A788" t="s">
        <v>283</v>
      </c>
      <c r="B788">
        <v>787</v>
      </c>
      <c r="C788" t="s">
        <v>204</v>
      </c>
      <c r="D788">
        <v>7</v>
      </c>
      <c r="E788">
        <v>477039.1</v>
      </c>
      <c r="F788">
        <v>171452.1</v>
      </c>
      <c r="G788">
        <v>61.6</v>
      </c>
      <c r="H788">
        <v>61.6</v>
      </c>
      <c r="I788">
        <v>62.3</v>
      </c>
      <c r="J788">
        <v>62.3</v>
      </c>
      <c r="K788" s="4">
        <f t="shared" si="145"/>
        <v>0</v>
      </c>
      <c r="L788" s="4">
        <f t="shared" si="146"/>
        <v>0.7</v>
      </c>
      <c r="M788" s="7">
        <f t="shared" si="147"/>
        <v>0</v>
      </c>
      <c r="N788" s="7">
        <f t="shared" si="148"/>
        <v>0.7</v>
      </c>
      <c r="O788" s="42">
        <f t="shared" si="149"/>
        <v>0.1</v>
      </c>
      <c r="P788" s="42" t="b">
        <f t="shared" si="150"/>
        <v>0</v>
      </c>
      <c r="Q788" s="42">
        <f t="shared" si="144"/>
        <v>0.7</v>
      </c>
      <c r="R788" s="42" t="b">
        <f t="shared" si="151"/>
        <v>0</v>
      </c>
      <c r="S788" s="4">
        <f t="shared" si="152"/>
        <v>63.5</v>
      </c>
      <c r="T788" s="4" t="b">
        <f t="shared" si="153"/>
        <v>0</v>
      </c>
      <c r="U788" s="4">
        <f t="shared" si="154"/>
        <v>64.2</v>
      </c>
      <c r="V788" s="4" t="b">
        <f t="shared" si="155"/>
        <v>0</v>
      </c>
    </row>
    <row r="789" spans="1:22" x14ac:dyDescent="0.25">
      <c r="A789" t="s">
        <v>283</v>
      </c>
      <c r="B789">
        <v>788</v>
      </c>
      <c r="C789" t="s">
        <v>204</v>
      </c>
      <c r="D789">
        <v>5</v>
      </c>
      <c r="E789">
        <v>477034.3</v>
      </c>
      <c r="F789">
        <v>171449.8</v>
      </c>
      <c r="G789">
        <v>61.2</v>
      </c>
      <c r="H789">
        <v>61.2</v>
      </c>
      <c r="I789">
        <v>61.9</v>
      </c>
      <c r="J789">
        <v>61.9</v>
      </c>
      <c r="K789" s="4">
        <f t="shared" si="145"/>
        <v>0</v>
      </c>
      <c r="L789" s="4">
        <f t="shared" si="146"/>
        <v>0.7</v>
      </c>
      <c r="M789" s="7">
        <f t="shared" si="147"/>
        <v>0</v>
      </c>
      <c r="N789" s="7">
        <f t="shared" si="148"/>
        <v>0.7</v>
      </c>
      <c r="O789" s="42">
        <f t="shared" si="149"/>
        <v>0.1</v>
      </c>
      <c r="P789" s="42" t="b">
        <f t="shared" si="150"/>
        <v>0</v>
      </c>
      <c r="Q789" s="42">
        <f t="shared" si="144"/>
        <v>0.7</v>
      </c>
      <c r="R789" s="42" t="b">
        <f t="shared" si="151"/>
        <v>0</v>
      </c>
      <c r="S789" s="4">
        <f t="shared" si="152"/>
        <v>63.5</v>
      </c>
      <c r="T789" s="4" t="b">
        <f t="shared" si="153"/>
        <v>0</v>
      </c>
      <c r="U789" s="4">
        <f t="shared" si="154"/>
        <v>64.2</v>
      </c>
      <c r="V789" s="4" t="b">
        <f t="shared" si="155"/>
        <v>0</v>
      </c>
    </row>
    <row r="790" spans="1:22" x14ac:dyDescent="0.25">
      <c r="A790" t="s">
        <v>283</v>
      </c>
      <c r="B790">
        <v>789</v>
      </c>
      <c r="C790" t="s">
        <v>204</v>
      </c>
      <c r="D790">
        <v>1</v>
      </c>
      <c r="E790">
        <v>477039.8</v>
      </c>
      <c r="F790">
        <v>171452.5</v>
      </c>
      <c r="G790">
        <v>60.1</v>
      </c>
      <c r="H790">
        <v>60.1</v>
      </c>
      <c r="I790">
        <v>60.8</v>
      </c>
      <c r="J790">
        <v>60.8</v>
      </c>
      <c r="K790" s="4">
        <f t="shared" si="145"/>
        <v>0</v>
      </c>
      <c r="L790" s="4">
        <f t="shared" si="146"/>
        <v>0.7</v>
      </c>
      <c r="M790" s="7">
        <f t="shared" si="147"/>
        <v>0</v>
      </c>
      <c r="N790" s="7">
        <f t="shared" si="148"/>
        <v>0.7</v>
      </c>
      <c r="O790" s="42">
        <f t="shared" si="149"/>
        <v>0.1</v>
      </c>
      <c r="P790" s="42" t="b">
        <f t="shared" si="150"/>
        <v>0</v>
      </c>
      <c r="Q790" s="42">
        <f t="shared" si="144"/>
        <v>0.7</v>
      </c>
      <c r="R790" s="42" t="b">
        <f t="shared" si="151"/>
        <v>0</v>
      </c>
      <c r="S790" s="4">
        <f t="shared" si="152"/>
        <v>63.5</v>
      </c>
      <c r="T790" s="4" t="b">
        <f t="shared" si="153"/>
        <v>0</v>
      </c>
      <c r="U790" s="4">
        <f t="shared" si="154"/>
        <v>64.2</v>
      </c>
      <c r="V790" s="4" t="b">
        <f t="shared" si="155"/>
        <v>0</v>
      </c>
    </row>
    <row r="791" spans="1:22" x14ac:dyDescent="0.25">
      <c r="A791" t="s">
        <v>283</v>
      </c>
      <c r="B791">
        <v>790</v>
      </c>
      <c r="C791" t="s">
        <v>204</v>
      </c>
      <c r="D791">
        <v>6</v>
      </c>
      <c r="E791">
        <v>477036.9</v>
      </c>
      <c r="F791">
        <v>171452</v>
      </c>
      <c r="G791">
        <v>60</v>
      </c>
      <c r="H791">
        <v>60</v>
      </c>
      <c r="I791">
        <v>60.7</v>
      </c>
      <c r="J791">
        <v>60.7</v>
      </c>
      <c r="K791" s="4">
        <f t="shared" si="145"/>
        <v>0</v>
      </c>
      <c r="L791" s="4">
        <f t="shared" si="146"/>
        <v>0.7</v>
      </c>
      <c r="M791" s="7">
        <f t="shared" si="147"/>
        <v>0</v>
      </c>
      <c r="N791" s="7">
        <f t="shared" si="148"/>
        <v>0.7</v>
      </c>
      <c r="O791" s="42">
        <f t="shared" si="149"/>
        <v>0.1</v>
      </c>
      <c r="P791" s="42" t="b">
        <f t="shared" si="150"/>
        <v>0</v>
      </c>
      <c r="Q791" s="42">
        <f t="shared" si="144"/>
        <v>0.7</v>
      </c>
      <c r="R791" s="42" t="b">
        <f t="shared" si="151"/>
        <v>0</v>
      </c>
      <c r="S791" s="4">
        <f t="shared" si="152"/>
        <v>63.5</v>
      </c>
      <c r="T791" s="4" t="b">
        <f t="shared" si="153"/>
        <v>0</v>
      </c>
      <c r="U791" s="4">
        <f t="shared" si="154"/>
        <v>64.2</v>
      </c>
      <c r="V791" s="4" t="b">
        <f t="shared" si="155"/>
        <v>0</v>
      </c>
    </row>
    <row r="792" spans="1:22" x14ac:dyDescent="0.25">
      <c r="A792" t="s">
        <v>283</v>
      </c>
      <c r="B792">
        <v>791</v>
      </c>
      <c r="C792" t="s">
        <v>204</v>
      </c>
      <c r="D792">
        <v>7</v>
      </c>
      <c r="E792">
        <v>477039.1</v>
      </c>
      <c r="F792">
        <v>171452.1</v>
      </c>
      <c r="G792">
        <v>58.4</v>
      </c>
      <c r="H792">
        <v>58.4</v>
      </c>
      <c r="I792">
        <v>59.1</v>
      </c>
      <c r="J792">
        <v>59.1</v>
      </c>
      <c r="K792" s="4">
        <f t="shared" si="145"/>
        <v>0</v>
      </c>
      <c r="L792" s="4">
        <f t="shared" si="146"/>
        <v>0.7</v>
      </c>
      <c r="M792" s="7">
        <f t="shared" si="147"/>
        <v>0</v>
      </c>
      <c r="N792" s="7">
        <f t="shared" si="148"/>
        <v>0.7</v>
      </c>
      <c r="O792" s="42">
        <f t="shared" si="149"/>
        <v>0.1</v>
      </c>
      <c r="P792" s="42" t="b">
        <f t="shared" si="150"/>
        <v>0</v>
      </c>
      <c r="Q792" s="42">
        <f t="shared" si="144"/>
        <v>0.7</v>
      </c>
      <c r="R792" s="42" t="b">
        <f t="shared" si="151"/>
        <v>0</v>
      </c>
      <c r="S792" s="4">
        <f t="shared" si="152"/>
        <v>63.5</v>
      </c>
      <c r="T792" s="4" t="b">
        <f t="shared" si="153"/>
        <v>0</v>
      </c>
      <c r="U792" s="4">
        <f t="shared" si="154"/>
        <v>64.2</v>
      </c>
      <c r="V792" s="4" t="b">
        <f t="shared" si="155"/>
        <v>0</v>
      </c>
    </row>
    <row r="793" spans="1:22" x14ac:dyDescent="0.25">
      <c r="A793" t="s">
        <v>283</v>
      </c>
      <c r="B793">
        <v>792</v>
      </c>
      <c r="C793" t="s">
        <v>204</v>
      </c>
      <c r="D793">
        <v>5</v>
      </c>
      <c r="E793">
        <v>477034.3</v>
      </c>
      <c r="F793">
        <v>171449.8</v>
      </c>
      <c r="G793">
        <v>58.1</v>
      </c>
      <c r="H793">
        <v>58</v>
      </c>
      <c r="I793">
        <v>58.8</v>
      </c>
      <c r="J793">
        <v>58.8</v>
      </c>
      <c r="K793" s="4">
        <f t="shared" si="145"/>
        <v>-0.1</v>
      </c>
      <c r="L793" s="4">
        <f t="shared" si="146"/>
        <v>0.7</v>
      </c>
      <c r="M793" s="7">
        <f t="shared" si="147"/>
        <v>0.1</v>
      </c>
      <c r="N793" s="7">
        <f t="shared" si="148"/>
        <v>0.7</v>
      </c>
      <c r="O793" s="42">
        <f t="shared" si="149"/>
        <v>0.1</v>
      </c>
      <c r="P793" s="42" t="b">
        <f t="shared" si="150"/>
        <v>1</v>
      </c>
      <c r="Q793" s="42">
        <f t="shared" si="144"/>
        <v>0.7</v>
      </c>
      <c r="R793" s="42" t="b">
        <f t="shared" si="151"/>
        <v>0</v>
      </c>
      <c r="S793" s="4">
        <f t="shared" si="152"/>
        <v>63.5</v>
      </c>
      <c r="T793" s="4" t="b">
        <f t="shared" si="153"/>
        <v>0</v>
      </c>
      <c r="U793" s="4">
        <f t="shared" si="154"/>
        <v>64.2</v>
      </c>
      <c r="V793" s="4" t="b">
        <f t="shared" si="155"/>
        <v>0</v>
      </c>
    </row>
    <row r="794" spans="1:22" x14ac:dyDescent="0.25">
      <c r="A794" t="s">
        <v>283</v>
      </c>
      <c r="B794">
        <v>793</v>
      </c>
      <c r="C794" t="s">
        <v>204</v>
      </c>
      <c r="D794">
        <v>4</v>
      </c>
      <c r="E794">
        <v>477034.5</v>
      </c>
      <c r="F794">
        <v>171446.9</v>
      </c>
      <c r="G794">
        <v>53.2</v>
      </c>
      <c r="H794">
        <v>53.2</v>
      </c>
      <c r="I794">
        <v>53.9</v>
      </c>
      <c r="J794">
        <v>53.9</v>
      </c>
      <c r="K794" s="4">
        <f t="shared" si="145"/>
        <v>0</v>
      </c>
      <c r="L794" s="4">
        <f t="shared" si="146"/>
        <v>0.7</v>
      </c>
      <c r="M794" s="7">
        <f t="shared" si="147"/>
        <v>0</v>
      </c>
      <c r="N794" s="7">
        <f t="shared" si="148"/>
        <v>0.7</v>
      </c>
      <c r="O794" s="42">
        <f t="shared" si="149"/>
        <v>0.1</v>
      </c>
      <c r="P794" s="42" t="b">
        <f t="shared" si="150"/>
        <v>0</v>
      </c>
      <c r="Q794" s="42">
        <f t="shared" si="144"/>
        <v>0.7</v>
      </c>
      <c r="R794" s="42" t="b">
        <f t="shared" si="151"/>
        <v>0</v>
      </c>
      <c r="S794" s="4">
        <f t="shared" si="152"/>
        <v>63.5</v>
      </c>
      <c r="T794" s="4" t="b">
        <f t="shared" si="153"/>
        <v>0</v>
      </c>
      <c r="U794" s="4">
        <f t="shared" si="154"/>
        <v>64.2</v>
      </c>
      <c r="V794" s="4" t="b">
        <f t="shared" si="155"/>
        <v>0</v>
      </c>
    </row>
    <row r="795" spans="1:22" x14ac:dyDescent="0.25">
      <c r="A795" t="s">
        <v>283</v>
      </c>
      <c r="B795">
        <v>794</v>
      </c>
      <c r="C795" t="s">
        <v>204</v>
      </c>
      <c r="D795">
        <v>4</v>
      </c>
      <c r="E795">
        <v>477034.5</v>
      </c>
      <c r="F795">
        <v>171446.9</v>
      </c>
      <c r="G795">
        <v>49.7</v>
      </c>
      <c r="H795">
        <v>49.7</v>
      </c>
      <c r="I795">
        <v>50.4</v>
      </c>
      <c r="J795">
        <v>50.4</v>
      </c>
      <c r="K795" s="4">
        <f t="shared" si="145"/>
        <v>0</v>
      </c>
      <c r="L795" s="4">
        <f t="shared" si="146"/>
        <v>0.7</v>
      </c>
      <c r="M795" s="7">
        <f t="shared" si="147"/>
        <v>0</v>
      </c>
      <c r="N795" s="7">
        <f t="shared" si="148"/>
        <v>0.7</v>
      </c>
      <c r="O795" s="42">
        <f t="shared" si="149"/>
        <v>0.1</v>
      </c>
      <c r="P795" s="42" t="b">
        <f t="shared" si="150"/>
        <v>0</v>
      </c>
      <c r="Q795" s="42">
        <f t="shared" si="144"/>
        <v>0.7</v>
      </c>
      <c r="R795" s="42" t="b">
        <f t="shared" si="151"/>
        <v>0</v>
      </c>
      <c r="S795" s="4">
        <f t="shared" si="152"/>
        <v>63.5</v>
      </c>
      <c r="T795" s="4" t="b">
        <f t="shared" si="153"/>
        <v>0</v>
      </c>
      <c r="U795" s="4">
        <f t="shared" si="154"/>
        <v>64.2</v>
      </c>
      <c r="V795" s="4" t="b">
        <f t="shared" si="155"/>
        <v>0</v>
      </c>
    </row>
    <row r="796" spans="1:22" x14ac:dyDescent="0.25">
      <c r="A796" t="s">
        <v>283</v>
      </c>
      <c r="B796">
        <v>795</v>
      </c>
      <c r="C796" t="s">
        <v>205</v>
      </c>
      <c r="D796">
        <v>5</v>
      </c>
      <c r="E796">
        <v>477034.8</v>
      </c>
      <c r="F796">
        <v>171444.5</v>
      </c>
      <c r="G796">
        <v>59</v>
      </c>
      <c r="H796">
        <v>59</v>
      </c>
      <c r="I796">
        <v>59.8</v>
      </c>
      <c r="J796">
        <v>59.8</v>
      </c>
      <c r="K796" s="4">
        <f t="shared" si="145"/>
        <v>0</v>
      </c>
      <c r="L796" s="4">
        <f t="shared" si="146"/>
        <v>0.8</v>
      </c>
      <c r="M796" s="7">
        <f t="shared" si="147"/>
        <v>0</v>
      </c>
      <c r="N796" s="7">
        <f t="shared" si="148"/>
        <v>0.8</v>
      </c>
      <c r="O796" s="42">
        <f t="shared" si="149"/>
        <v>0</v>
      </c>
      <c r="P796" s="42" t="b">
        <f t="shared" si="150"/>
        <v>1</v>
      </c>
      <c r="Q796" s="42">
        <f t="shared" si="144"/>
        <v>0.8</v>
      </c>
      <c r="R796" s="42" t="b">
        <f t="shared" si="151"/>
        <v>1</v>
      </c>
      <c r="S796" s="4">
        <f t="shared" si="152"/>
        <v>59</v>
      </c>
      <c r="T796" s="4" t="b">
        <f t="shared" si="153"/>
        <v>1</v>
      </c>
      <c r="U796" s="4">
        <f t="shared" si="154"/>
        <v>59.8</v>
      </c>
      <c r="V796" s="4" t="b">
        <f t="shared" si="155"/>
        <v>1</v>
      </c>
    </row>
    <row r="797" spans="1:22" x14ac:dyDescent="0.25">
      <c r="A797" t="s">
        <v>283</v>
      </c>
      <c r="B797">
        <v>796</v>
      </c>
      <c r="C797" t="s">
        <v>205</v>
      </c>
      <c r="D797">
        <v>3</v>
      </c>
      <c r="E797">
        <v>477042.8</v>
      </c>
      <c r="F797">
        <v>171443</v>
      </c>
      <c r="G797">
        <v>57.6</v>
      </c>
      <c r="H797">
        <v>57.6</v>
      </c>
      <c r="I797">
        <v>58.2</v>
      </c>
      <c r="J797">
        <v>58.2</v>
      </c>
      <c r="K797" s="4">
        <f t="shared" si="145"/>
        <v>0</v>
      </c>
      <c r="L797" s="4">
        <f t="shared" si="146"/>
        <v>0.6</v>
      </c>
      <c r="M797" s="7">
        <f t="shared" si="147"/>
        <v>0</v>
      </c>
      <c r="N797" s="7">
        <f t="shared" si="148"/>
        <v>0.6</v>
      </c>
      <c r="O797" s="42">
        <f t="shared" si="149"/>
        <v>0</v>
      </c>
      <c r="P797" s="42" t="b">
        <f t="shared" si="150"/>
        <v>0</v>
      </c>
      <c r="Q797" s="42">
        <f t="shared" si="144"/>
        <v>0.8</v>
      </c>
      <c r="R797" s="42" t="b">
        <f t="shared" si="151"/>
        <v>0</v>
      </c>
      <c r="S797" s="4">
        <f t="shared" si="152"/>
        <v>59</v>
      </c>
      <c r="T797" s="4" t="b">
        <f t="shared" si="153"/>
        <v>0</v>
      </c>
      <c r="U797" s="4">
        <f t="shared" si="154"/>
        <v>59.8</v>
      </c>
      <c r="V797" s="4" t="b">
        <f t="shared" si="155"/>
        <v>0</v>
      </c>
    </row>
    <row r="798" spans="1:22" x14ac:dyDescent="0.25">
      <c r="A798" t="s">
        <v>283</v>
      </c>
      <c r="B798">
        <v>797</v>
      </c>
      <c r="C798" t="s">
        <v>205</v>
      </c>
      <c r="D798">
        <v>5</v>
      </c>
      <c r="E798">
        <v>477034.8</v>
      </c>
      <c r="F798">
        <v>171444.5</v>
      </c>
      <c r="G798">
        <v>55.8</v>
      </c>
      <c r="H798">
        <v>55.8</v>
      </c>
      <c r="I798">
        <v>56.6</v>
      </c>
      <c r="J798">
        <v>56.6</v>
      </c>
      <c r="K798" s="4">
        <f t="shared" si="145"/>
        <v>0</v>
      </c>
      <c r="L798" s="4">
        <f t="shared" si="146"/>
        <v>0.8</v>
      </c>
      <c r="M798" s="7">
        <f t="shared" si="147"/>
        <v>0</v>
      </c>
      <c r="N798" s="7">
        <f t="shared" si="148"/>
        <v>0.8</v>
      </c>
      <c r="O798" s="42">
        <f t="shared" si="149"/>
        <v>0</v>
      </c>
      <c r="P798" s="42" t="b">
        <f t="shared" si="150"/>
        <v>0</v>
      </c>
      <c r="Q798" s="42">
        <f t="shared" si="144"/>
        <v>0.8</v>
      </c>
      <c r="R798" s="42" t="b">
        <f t="shared" si="151"/>
        <v>0</v>
      </c>
      <c r="S798" s="4">
        <f t="shared" si="152"/>
        <v>59</v>
      </c>
      <c r="T798" s="4" t="b">
        <f t="shared" si="153"/>
        <v>0</v>
      </c>
      <c r="U798" s="4">
        <f t="shared" si="154"/>
        <v>59.8</v>
      </c>
      <c r="V798" s="4" t="b">
        <f t="shared" si="155"/>
        <v>0</v>
      </c>
    </row>
    <row r="799" spans="1:22" x14ac:dyDescent="0.25">
      <c r="A799" t="s">
        <v>283</v>
      </c>
      <c r="B799">
        <v>798</v>
      </c>
      <c r="C799" t="s">
        <v>205</v>
      </c>
      <c r="D799">
        <v>3</v>
      </c>
      <c r="E799">
        <v>477042.8</v>
      </c>
      <c r="F799">
        <v>171443</v>
      </c>
      <c r="G799">
        <v>54.3</v>
      </c>
      <c r="H799">
        <v>54.3</v>
      </c>
      <c r="I799">
        <v>55</v>
      </c>
      <c r="J799">
        <v>55</v>
      </c>
      <c r="K799" s="4">
        <f t="shared" si="145"/>
        <v>0</v>
      </c>
      <c r="L799" s="4">
        <f t="shared" si="146"/>
        <v>0.7</v>
      </c>
      <c r="M799" s="7">
        <f t="shared" si="147"/>
        <v>0</v>
      </c>
      <c r="N799" s="7">
        <f t="shared" si="148"/>
        <v>0.7</v>
      </c>
      <c r="O799" s="42">
        <f t="shared" si="149"/>
        <v>0</v>
      </c>
      <c r="P799" s="42" t="b">
        <f t="shared" si="150"/>
        <v>0</v>
      </c>
      <c r="Q799" s="42">
        <f t="shared" si="144"/>
        <v>0.8</v>
      </c>
      <c r="R799" s="42" t="b">
        <f t="shared" si="151"/>
        <v>0</v>
      </c>
      <c r="S799" s="4">
        <f t="shared" si="152"/>
        <v>59</v>
      </c>
      <c r="T799" s="4" t="b">
        <f t="shared" si="153"/>
        <v>0</v>
      </c>
      <c r="U799" s="4">
        <f t="shared" si="154"/>
        <v>59.8</v>
      </c>
      <c r="V799" s="4" t="b">
        <f t="shared" si="155"/>
        <v>0</v>
      </c>
    </row>
    <row r="800" spans="1:22" x14ac:dyDescent="0.25">
      <c r="A800" t="s">
        <v>283</v>
      </c>
      <c r="B800">
        <v>799</v>
      </c>
      <c r="C800" t="s">
        <v>206</v>
      </c>
      <c r="D800">
        <v>4</v>
      </c>
      <c r="E800">
        <v>477034</v>
      </c>
      <c r="F800">
        <v>171440</v>
      </c>
      <c r="G800">
        <v>60.2</v>
      </c>
      <c r="H800">
        <v>60.2</v>
      </c>
      <c r="I800">
        <v>61</v>
      </c>
      <c r="J800">
        <v>60.9</v>
      </c>
      <c r="K800" s="4">
        <f t="shared" si="145"/>
        <v>0</v>
      </c>
      <c r="L800" s="4">
        <f t="shared" si="146"/>
        <v>0.7</v>
      </c>
      <c r="M800" s="7">
        <f t="shared" si="147"/>
        <v>0</v>
      </c>
      <c r="N800" s="7">
        <f t="shared" si="148"/>
        <v>0.7</v>
      </c>
      <c r="O800" s="42">
        <f t="shared" si="149"/>
        <v>0.1</v>
      </c>
      <c r="P800" s="42" t="b">
        <f t="shared" si="150"/>
        <v>0</v>
      </c>
      <c r="Q800" s="42">
        <f t="shared" si="144"/>
        <v>0.7</v>
      </c>
      <c r="R800" s="42" t="b">
        <f t="shared" si="151"/>
        <v>1</v>
      </c>
      <c r="S800" s="4">
        <f t="shared" si="152"/>
        <v>60.2</v>
      </c>
      <c r="T800" s="4" t="b">
        <f t="shared" si="153"/>
        <v>1</v>
      </c>
      <c r="U800" s="4">
        <f t="shared" si="154"/>
        <v>60.9</v>
      </c>
      <c r="V800" s="4" t="b">
        <f t="shared" si="155"/>
        <v>1</v>
      </c>
    </row>
    <row r="801" spans="1:22" x14ac:dyDescent="0.25">
      <c r="A801" t="s">
        <v>283</v>
      </c>
      <c r="B801">
        <v>800</v>
      </c>
      <c r="C801" t="s">
        <v>206</v>
      </c>
      <c r="D801">
        <v>2</v>
      </c>
      <c r="E801">
        <v>477041.9</v>
      </c>
      <c r="F801">
        <v>171438.5</v>
      </c>
      <c r="G801">
        <v>59.3</v>
      </c>
      <c r="H801">
        <v>59.4</v>
      </c>
      <c r="I801">
        <v>60</v>
      </c>
      <c r="J801">
        <v>60</v>
      </c>
      <c r="K801" s="4">
        <f t="shared" si="145"/>
        <v>0.1</v>
      </c>
      <c r="L801" s="4">
        <f t="shared" si="146"/>
        <v>0.7</v>
      </c>
      <c r="M801" s="7">
        <f t="shared" si="147"/>
        <v>0.1</v>
      </c>
      <c r="N801" s="7">
        <f t="shared" si="148"/>
        <v>0.7</v>
      </c>
      <c r="O801" s="42">
        <f t="shared" si="149"/>
        <v>0.1</v>
      </c>
      <c r="P801" s="42" t="b">
        <f t="shared" si="150"/>
        <v>1</v>
      </c>
      <c r="Q801" s="42">
        <f t="shared" si="144"/>
        <v>0.7</v>
      </c>
      <c r="R801" s="42" t="b">
        <f t="shared" si="151"/>
        <v>0</v>
      </c>
      <c r="S801" s="4">
        <f t="shared" si="152"/>
        <v>60.2</v>
      </c>
      <c r="T801" s="4" t="b">
        <f t="shared" si="153"/>
        <v>0</v>
      </c>
      <c r="U801" s="4">
        <f t="shared" si="154"/>
        <v>60.9</v>
      </c>
      <c r="V801" s="4" t="b">
        <f t="shared" si="155"/>
        <v>0</v>
      </c>
    </row>
    <row r="802" spans="1:22" x14ac:dyDescent="0.25">
      <c r="A802" t="s">
        <v>283</v>
      </c>
      <c r="B802">
        <v>801</v>
      </c>
      <c r="C802" t="s">
        <v>206</v>
      </c>
      <c r="D802">
        <v>4</v>
      </c>
      <c r="E802">
        <v>477034</v>
      </c>
      <c r="F802">
        <v>171440</v>
      </c>
      <c r="G802">
        <v>57.2</v>
      </c>
      <c r="H802">
        <v>57.2</v>
      </c>
      <c r="I802">
        <v>57.9</v>
      </c>
      <c r="J802">
        <v>57.9</v>
      </c>
      <c r="K802" s="4">
        <f t="shared" si="145"/>
        <v>0</v>
      </c>
      <c r="L802" s="4">
        <f t="shared" si="146"/>
        <v>0.7</v>
      </c>
      <c r="M802" s="7">
        <f t="shared" si="147"/>
        <v>0</v>
      </c>
      <c r="N802" s="7">
        <f t="shared" si="148"/>
        <v>0.7</v>
      </c>
      <c r="O802" s="42">
        <f t="shared" si="149"/>
        <v>0.1</v>
      </c>
      <c r="P802" s="42" t="b">
        <f t="shared" si="150"/>
        <v>0</v>
      </c>
      <c r="Q802" s="42">
        <f t="shared" si="144"/>
        <v>0.7</v>
      </c>
      <c r="R802" s="42" t="b">
        <f t="shared" si="151"/>
        <v>0</v>
      </c>
      <c r="S802" s="4">
        <f t="shared" si="152"/>
        <v>60.2</v>
      </c>
      <c r="T802" s="4" t="b">
        <f t="shared" si="153"/>
        <v>0</v>
      </c>
      <c r="U802" s="4">
        <f t="shared" si="154"/>
        <v>60.9</v>
      </c>
      <c r="V802" s="4" t="b">
        <f t="shared" si="155"/>
        <v>0</v>
      </c>
    </row>
    <row r="803" spans="1:22" x14ac:dyDescent="0.25">
      <c r="A803" t="s">
        <v>283</v>
      </c>
      <c r="B803">
        <v>802</v>
      </c>
      <c r="C803" t="s">
        <v>206</v>
      </c>
      <c r="D803">
        <v>2</v>
      </c>
      <c r="E803">
        <v>477041.9</v>
      </c>
      <c r="F803">
        <v>171438.5</v>
      </c>
      <c r="G803">
        <v>56</v>
      </c>
      <c r="H803">
        <v>56.1</v>
      </c>
      <c r="I803">
        <v>56.7</v>
      </c>
      <c r="J803">
        <v>56.7</v>
      </c>
      <c r="K803" s="4">
        <f t="shared" si="145"/>
        <v>0.1</v>
      </c>
      <c r="L803" s="4">
        <f t="shared" si="146"/>
        <v>0.7</v>
      </c>
      <c r="M803" s="7">
        <f t="shared" si="147"/>
        <v>0.1</v>
      </c>
      <c r="N803" s="7">
        <f t="shared" si="148"/>
        <v>0.7</v>
      </c>
      <c r="O803" s="42">
        <f t="shared" si="149"/>
        <v>0.1</v>
      </c>
      <c r="P803" s="42" t="b">
        <f t="shared" si="150"/>
        <v>0</v>
      </c>
      <c r="Q803" s="42">
        <f t="shared" si="144"/>
        <v>0.7</v>
      </c>
      <c r="R803" s="42" t="b">
        <f t="shared" si="151"/>
        <v>0</v>
      </c>
      <c r="S803" s="4">
        <f t="shared" si="152"/>
        <v>60.2</v>
      </c>
      <c r="T803" s="4" t="b">
        <f t="shared" si="153"/>
        <v>0</v>
      </c>
      <c r="U803" s="4">
        <f t="shared" si="154"/>
        <v>60.9</v>
      </c>
      <c r="V803" s="4" t="b">
        <f t="shared" si="155"/>
        <v>0</v>
      </c>
    </row>
    <row r="804" spans="1:22" x14ac:dyDescent="0.25">
      <c r="A804" t="s">
        <v>283</v>
      </c>
      <c r="B804">
        <v>803</v>
      </c>
      <c r="C804" t="s">
        <v>207</v>
      </c>
      <c r="D804">
        <v>5</v>
      </c>
      <c r="E804">
        <v>477032</v>
      </c>
      <c r="F804">
        <v>171434.1</v>
      </c>
      <c r="G804">
        <v>60.5</v>
      </c>
      <c r="H804">
        <v>60.4</v>
      </c>
      <c r="I804">
        <v>61.2</v>
      </c>
      <c r="J804">
        <v>61.2</v>
      </c>
      <c r="K804" s="4">
        <f t="shared" si="145"/>
        <v>-0.1</v>
      </c>
      <c r="L804" s="4">
        <f t="shared" si="146"/>
        <v>0.7</v>
      </c>
      <c r="M804" s="7">
        <f t="shared" si="147"/>
        <v>0.1</v>
      </c>
      <c r="N804" s="7">
        <f t="shared" si="148"/>
        <v>0.7</v>
      </c>
      <c r="O804" s="42">
        <f t="shared" si="149"/>
        <v>0.1</v>
      </c>
      <c r="P804" s="42" t="b">
        <f t="shared" si="150"/>
        <v>1</v>
      </c>
      <c r="Q804" s="42">
        <f t="shared" si="144"/>
        <v>0.7</v>
      </c>
      <c r="R804" s="42" t="b">
        <f t="shared" si="151"/>
        <v>1</v>
      </c>
      <c r="S804" s="4">
        <f t="shared" si="152"/>
        <v>60.4</v>
      </c>
      <c r="T804" s="4" t="b">
        <f t="shared" si="153"/>
        <v>1</v>
      </c>
      <c r="U804" s="4">
        <f t="shared" si="154"/>
        <v>61.2</v>
      </c>
      <c r="V804" s="4" t="b">
        <f t="shared" si="155"/>
        <v>1</v>
      </c>
    </row>
    <row r="805" spans="1:22" x14ac:dyDescent="0.25">
      <c r="A805" t="s">
        <v>283</v>
      </c>
      <c r="B805">
        <v>804</v>
      </c>
      <c r="C805" t="s">
        <v>207</v>
      </c>
      <c r="D805">
        <v>6</v>
      </c>
      <c r="E805">
        <v>477033</v>
      </c>
      <c r="F805">
        <v>171435.3</v>
      </c>
      <c r="G805">
        <v>60.3</v>
      </c>
      <c r="H805">
        <v>60.3</v>
      </c>
      <c r="I805">
        <v>61</v>
      </c>
      <c r="J805">
        <v>61</v>
      </c>
      <c r="K805" s="4">
        <f t="shared" si="145"/>
        <v>0</v>
      </c>
      <c r="L805" s="4">
        <f t="shared" si="146"/>
        <v>0.7</v>
      </c>
      <c r="M805" s="7">
        <f t="shared" si="147"/>
        <v>0</v>
      </c>
      <c r="N805" s="7">
        <f t="shared" si="148"/>
        <v>0.7</v>
      </c>
      <c r="O805" s="42">
        <f t="shared" si="149"/>
        <v>0.1</v>
      </c>
      <c r="P805" s="42" t="b">
        <f t="shared" si="150"/>
        <v>0</v>
      </c>
      <c r="Q805" s="42">
        <f t="shared" si="144"/>
        <v>0.7</v>
      </c>
      <c r="R805" s="42" t="b">
        <f t="shared" si="151"/>
        <v>0</v>
      </c>
      <c r="S805" s="4">
        <f t="shared" si="152"/>
        <v>60.4</v>
      </c>
      <c r="T805" s="4" t="b">
        <f t="shared" si="153"/>
        <v>0</v>
      </c>
      <c r="U805" s="4">
        <f t="shared" si="154"/>
        <v>61.2</v>
      </c>
      <c r="V805" s="4" t="b">
        <f t="shared" si="155"/>
        <v>0</v>
      </c>
    </row>
    <row r="806" spans="1:22" x14ac:dyDescent="0.25">
      <c r="A806" t="s">
        <v>283</v>
      </c>
      <c r="B806">
        <v>805</v>
      </c>
      <c r="C806" t="s">
        <v>207</v>
      </c>
      <c r="D806">
        <v>2</v>
      </c>
      <c r="E806">
        <v>477040.9</v>
      </c>
      <c r="F806">
        <v>171433.7</v>
      </c>
      <c r="G806">
        <v>59.4</v>
      </c>
      <c r="H806">
        <v>59.4</v>
      </c>
      <c r="I806">
        <v>60.1</v>
      </c>
      <c r="J806">
        <v>60.1</v>
      </c>
      <c r="K806" s="4">
        <f t="shared" si="145"/>
        <v>0</v>
      </c>
      <c r="L806" s="4">
        <f t="shared" si="146"/>
        <v>0.7</v>
      </c>
      <c r="M806" s="7">
        <f t="shared" si="147"/>
        <v>0</v>
      </c>
      <c r="N806" s="7">
        <f t="shared" si="148"/>
        <v>0.7</v>
      </c>
      <c r="O806" s="42">
        <f t="shared" si="149"/>
        <v>0.1</v>
      </c>
      <c r="P806" s="42" t="b">
        <f t="shared" si="150"/>
        <v>0</v>
      </c>
      <c r="Q806" s="42">
        <f t="shared" si="144"/>
        <v>0.7</v>
      </c>
      <c r="R806" s="42" t="b">
        <f t="shared" si="151"/>
        <v>0</v>
      </c>
      <c r="S806" s="4">
        <f t="shared" si="152"/>
        <v>60.4</v>
      </c>
      <c r="T806" s="4" t="b">
        <f t="shared" si="153"/>
        <v>0</v>
      </c>
      <c r="U806" s="4">
        <f t="shared" si="154"/>
        <v>61.2</v>
      </c>
      <c r="V806" s="4" t="b">
        <f t="shared" si="155"/>
        <v>0</v>
      </c>
    </row>
    <row r="807" spans="1:22" x14ac:dyDescent="0.25">
      <c r="A807" t="s">
        <v>283</v>
      </c>
      <c r="B807">
        <v>806</v>
      </c>
      <c r="C807" t="s">
        <v>207</v>
      </c>
      <c r="D807">
        <v>7</v>
      </c>
      <c r="E807">
        <v>477033.8</v>
      </c>
      <c r="F807">
        <v>171436.4</v>
      </c>
      <c r="G807">
        <v>59.5</v>
      </c>
      <c r="H807">
        <v>59.4</v>
      </c>
      <c r="I807">
        <v>60.2</v>
      </c>
      <c r="J807">
        <v>60.2</v>
      </c>
      <c r="K807" s="4">
        <f t="shared" si="145"/>
        <v>-0.1</v>
      </c>
      <c r="L807" s="4">
        <f t="shared" si="146"/>
        <v>0.7</v>
      </c>
      <c r="M807" s="7">
        <f t="shared" si="147"/>
        <v>0.1</v>
      </c>
      <c r="N807" s="7">
        <f t="shared" si="148"/>
        <v>0.7</v>
      </c>
      <c r="O807" s="42">
        <f t="shared" si="149"/>
        <v>0.1</v>
      </c>
      <c r="P807" s="42" t="b">
        <f t="shared" si="150"/>
        <v>0</v>
      </c>
      <c r="Q807" s="42">
        <f t="shared" si="144"/>
        <v>0.7</v>
      </c>
      <c r="R807" s="42" t="b">
        <f t="shared" si="151"/>
        <v>0</v>
      </c>
      <c r="S807" s="4">
        <f t="shared" si="152"/>
        <v>60.4</v>
      </c>
      <c r="T807" s="4" t="b">
        <f t="shared" si="153"/>
        <v>0</v>
      </c>
      <c r="U807" s="4">
        <f t="shared" si="154"/>
        <v>61.2</v>
      </c>
      <c r="V807" s="4" t="b">
        <f t="shared" si="155"/>
        <v>0</v>
      </c>
    </row>
    <row r="808" spans="1:22" x14ac:dyDescent="0.25">
      <c r="A808" t="s">
        <v>283</v>
      </c>
      <c r="B808">
        <v>807</v>
      </c>
      <c r="C808" t="s">
        <v>207</v>
      </c>
      <c r="D808">
        <v>5</v>
      </c>
      <c r="E808">
        <v>477032</v>
      </c>
      <c r="F808">
        <v>171434.1</v>
      </c>
      <c r="G808">
        <v>57.6</v>
      </c>
      <c r="H808">
        <v>57.5</v>
      </c>
      <c r="I808">
        <v>58.3</v>
      </c>
      <c r="J808">
        <v>58.3</v>
      </c>
      <c r="K808" s="4">
        <f t="shared" si="145"/>
        <v>-0.1</v>
      </c>
      <c r="L808" s="4">
        <f t="shared" si="146"/>
        <v>0.7</v>
      </c>
      <c r="M808" s="7">
        <f t="shared" si="147"/>
        <v>0.1</v>
      </c>
      <c r="N808" s="7">
        <f t="shared" si="148"/>
        <v>0.7</v>
      </c>
      <c r="O808" s="42">
        <f t="shared" si="149"/>
        <v>0.1</v>
      </c>
      <c r="P808" s="42" t="b">
        <f t="shared" si="150"/>
        <v>0</v>
      </c>
      <c r="Q808" s="42">
        <f t="shared" si="144"/>
        <v>0.7</v>
      </c>
      <c r="R808" s="42" t="b">
        <f t="shared" si="151"/>
        <v>0</v>
      </c>
      <c r="S808" s="4">
        <f t="shared" si="152"/>
        <v>60.4</v>
      </c>
      <c r="T808" s="4" t="b">
        <f t="shared" si="153"/>
        <v>0</v>
      </c>
      <c r="U808" s="4">
        <f t="shared" si="154"/>
        <v>61.2</v>
      </c>
      <c r="V808" s="4" t="b">
        <f t="shared" si="155"/>
        <v>0</v>
      </c>
    </row>
    <row r="809" spans="1:22" x14ac:dyDescent="0.25">
      <c r="A809" t="s">
        <v>283</v>
      </c>
      <c r="B809">
        <v>808</v>
      </c>
      <c r="C809" t="s">
        <v>207</v>
      </c>
      <c r="D809">
        <v>6</v>
      </c>
      <c r="E809">
        <v>477033</v>
      </c>
      <c r="F809">
        <v>171435.3</v>
      </c>
      <c r="G809">
        <v>57.2</v>
      </c>
      <c r="H809">
        <v>57.2</v>
      </c>
      <c r="I809">
        <v>57.9</v>
      </c>
      <c r="J809">
        <v>57.9</v>
      </c>
      <c r="K809" s="4">
        <f t="shared" si="145"/>
        <v>0</v>
      </c>
      <c r="L809" s="4">
        <f t="shared" si="146"/>
        <v>0.7</v>
      </c>
      <c r="M809" s="7">
        <f t="shared" si="147"/>
        <v>0</v>
      </c>
      <c r="N809" s="7">
        <f t="shared" si="148"/>
        <v>0.7</v>
      </c>
      <c r="O809" s="42">
        <f t="shared" si="149"/>
        <v>0.1</v>
      </c>
      <c r="P809" s="42" t="b">
        <f t="shared" si="150"/>
        <v>0</v>
      </c>
      <c r="Q809" s="42">
        <f t="shared" si="144"/>
        <v>0.7</v>
      </c>
      <c r="R809" s="42" t="b">
        <f t="shared" si="151"/>
        <v>0</v>
      </c>
      <c r="S809" s="4">
        <f t="shared" si="152"/>
        <v>60.4</v>
      </c>
      <c r="T809" s="4" t="b">
        <f t="shared" si="153"/>
        <v>0</v>
      </c>
      <c r="U809" s="4">
        <f t="shared" si="154"/>
        <v>61.2</v>
      </c>
      <c r="V809" s="4" t="b">
        <f t="shared" si="155"/>
        <v>0</v>
      </c>
    </row>
    <row r="810" spans="1:22" x14ac:dyDescent="0.25">
      <c r="A810" t="s">
        <v>283</v>
      </c>
      <c r="B810">
        <v>809</v>
      </c>
      <c r="C810" t="s">
        <v>207</v>
      </c>
      <c r="D810">
        <v>2</v>
      </c>
      <c r="E810">
        <v>477040.9</v>
      </c>
      <c r="F810">
        <v>171433.7</v>
      </c>
      <c r="G810">
        <v>56.3</v>
      </c>
      <c r="H810">
        <v>56.4</v>
      </c>
      <c r="I810">
        <v>57</v>
      </c>
      <c r="J810">
        <v>57</v>
      </c>
      <c r="K810" s="4">
        <f t="shared" si="145"/>
        <v>0.1</v>
      </c>
      <c r="L810" s="4">
        <f t="shared" si="146"/>
        <v>0.7</v>
      </c>
      <c r="M810" s="7">
        <f t="shared" si="147"/>
        <v>0.1</v>
      </c>
      <c r="N810" s="7">
        <f t="shared" si="148"/>
        <v>0.7</v>
      </c>
      <c r="O810" s="42">
        <f t="shared" si="149"/>
        <v>0.1</v>
      </c>
      <c r="P810" s="42" t="b">
        <f t="shared" si="150"/>
        <v>0</v>
      </c>
      <c r="Q810" s="42">
        <f t="shared" si="144"/>
        <v>0.7</v>
      </c>
      <c r="R810" s="42" t="b">
        <f t="shared" si="151"/>
        <v>0</v>
      </c>
      <c r="S810" s="4">
        <f t="shared" si="152"/>
        <v>60.4</v>
      </c>
      <c r="T810" s="4" t="b">
        <f t="shared" si="153"/>
        <v>0</v>
      </c>
      <c r="U810" s="4">
        <f t="shared" si="154"/>
        <v>61.2</v>
      </c>
      <c r="V810" s="4" t="b">
        <f t="shared" si="155"/>
        <v>0</v>
      </c>
    </row>
    <row r="811" spans="1:22" x14ac:dyDescent="0.25">
      <c r="A811" t="s">
        <v>283</v>
      </c>
      <c r="B811">
        <v>810</v>
      </c>
      <c r="C811" t="s">
        <v>207</v>
      </c>
      <c r="D811">
        <v>7</v>
      </c>
      <c r="E811">
        <v>477033.8</v>
      </c>
      <c r="F811">
        <v>171436.4</v>
      </c>
      <c r="G811">
        <v>56.5</v>
      </c>
      <c r="H811">
        <v>56.4</v>
      </c>
      <c r="I811">
        <v>57.2</v>
      </c>
      <c r="J811">
        <v>57.2</v>
      </c>
      <c r="K811" s="4">
        <f t="shared" si="145"/>
        <v>-0.1</v>
      </c>
      <c r="L811" s="4">
        <f t="shared" si="146"/>
        <v>0.7</v>
      </c>
      <c r="M811" s="7">
        <f t="shared" si="147"/>
        <v>0.1</v>
      </c>
      <c r="N811" s="7">
        <f t="shared" si="148"/>
        <v>0.7</v>
      </c>
      <c r="O811" s="42">
        <f t="shared" si="149"/>
        <v>0.1</v>
      </c>
      <c r="P811" s="42" t="b">
        <f t="shared" si="150"/>
        <v>0</v>
      </c>
      <c r="Q811" s="42">
        <f t="shared" si="144"/>
        <v>0.7</v>
      </c>
      <c r="R811" s="42" t="b">
        <f t="shared" si="151"/>
        <v>0</v>
      </c>
      <c r="S811" s="4">
        <f t="shared" si="152"/>
        <v>60.4</v>
      </c>
      <c r="T811" s="4" t="b">
        <f t="shared" si="153"/>
        <v>0</v>
      </c>
      <c r="U811" s="4">
        <f t="shared" si="154"/>
        <v>61.2</v>
      </c>
      <c r="V811" s="4" t="b">
        <f t="shared" si="155"/>
        <v>0</v>
      </c>
    </row>
    <row r="812" spans="1:22" x14ac:dyDescent="0.25">
      <c r="A812" t="s">
        <v>283</v>
      </c>
      <c r="B812">
        <v>811</v>
      </c>
      <c r="C812" t="s">
        <v>207</v>
      </c>
      <c r="D812">
        <v>4</v>
      </c>
      <c r="E812">
        <v>477033.3</v>
      </c>
      <c r="F812">
        <v>171432.5</v>
      </c>
      <c r="G812">
        <v>53.1</v>
      </c>
      <c r="H812">
        <v>53.1</v>
      </c>
      <c r="I812">
        <v>53.8</v>
      </c>
      <c r="J812">
        <v>53.8</v>
      </c>
      <c r="K812" s="4">
        <f t="shared" si="145"/>
        <v>0</v>
      </c>
      <c r="L812" s="4">
        <f t="shared" si="146"/>
        <v>0.7</v>
      </c>
      <c r="M812" s="7">
        <f t="shared" si="147"/>
        <v>0</v>
      </c>
      <c r="N812" s="7">
        <f t="shared" si="148"/>
        <v>0.7</v>
      </c>
      <c r="O812" s="42">
        <f t="shared" si="149"/>
        <v>0.1</v>
      </c>
      <c r="P812" s="42" t="b">
        <f t="shared" si="150"/>
        <v>0</v>
      </c>
      <c r="Q812" s="42">
        <f t="shared" si="144"/>
        <v>0.7</v>
      </c>
      <c r="R812" s="42" t="b">
        <f t="shared" si="151"/>
        <v>0</v>
      </c>
      <c r="S812" s="4">
        <f t="shared" si="152"/>
        <v>60.4</v>
      </c>
      <c r="T812" s="4" t="b">
        <f t="shared" si="153"/>
        <v>0</v>
      </c>
      <c r="U812" s="4">
        <f t="shared" si="154"/>
        <v>61.2</v>
      </c>
      <c r="V812" s="4" t="b">
        <f t="shared" si="155"/>
        <v>0</v>
      </c>
    </row>
    <row r="813" spans="1:22" x14ac:dyDescent="0.25">
      <c r="A813" t="s">
        <v>283</v>
      </c>
      <c r="B813">
        <v>812</v>
      </c>
      <c r="C813" t="s">
        <v>207</v>
      </c>
      <c r="D813">
        <v>3</v>
      </c>
      <c r="E813">
        <v>477037.6</v>
      </c>
      <c r="F813">
        <v>171431.7</v>
      </c>
      <c r="G813">
        <v>52.9</v>
      </c>
      <c r="H813">
        <v>52.9</v>
      </c>
      <c r="I813">
        <v>53.6</v>
      </c>
      <c r="J813">
        <v>53.6</v>
      </c>
      <c r="K813" s="4">
        <f t="shared" si="145"/>
        <v>0</v>
      </c>
      <c r="L813" s="4">
        <f t="shared" si="146"/>
        <v>0.7</v>
      </c>
      <c r="M813" s="7">
        <f t="shared" si="147"/>
        <v>0</v>
      </c>
      <c r="N813" s="7">
        <f t="shared" si="148"/>
        <v>0.7</v>
      </c>
      <c r="O813" s="42">
        <f t="shared" si="149"/>
        <v>0.1</v>
      </c>
      <c r="P813" s="42" t="b">
        <f t="shared" si="150"/>
        <v>0</v>
      </c>
      <c r="Q813" s="42">
        <f t="shared" si="144"/>
        <v>0.7</v>
      </c>
      <c r="R813" s="42" t="b">
        <f t="shared" si="151"/>
        <v>0</v>
      </c>
      <c r="S813" s="4">
        <f t="shared" si="152"/>
        <v>60.4</v>
      </c>
      <c r="T813" s="4" t="b">
        <f t="shared" si="153"/>
        <v>0</v>
      </c>
      <c r="U813" s="4">
        <f t="shared" si="154"/>
        <v>61.2</v>
      </c>
      <c r="V813" s="4" t="b">
        <f t="shared" si="155"/>
        <v>0</v>
      </c>
    </row>
    <row r="814" spans="1:22" x14ac:dyDescent="0.25">
      <c r="A814" t="s">
        <v>283</v>
      </c>
      <c r="B814">
        <v>813</v>
      </c>
      <c r="C814" t="s">
        <v>207</v>
      </c>
      <c r="D814">
        <v>4</v>
      </c>
      <c r="E814">
        <v>477033.3</v>
      </c>
      <c r="F814">
        <v>171432.5</v>
      </c>
      <c r="G814">
        <v>49.8</v>
      </c>
      <c r="H814">
        <v>49.8</v>
      </c>
      <c r="I814">
        <v>50.5</v>
      </c>
      <c r="J814">
        <v>50.5</v>
      </c>
      <c r="K814" s="4">
        <f t="shared" si="145"/>
        <v>0</v>
      </c>
      <c r="L814" s="4">
        <f t="shared" si="146"/>
        <v>0.7</v>
      </c>
      <c r="M814" s="7">
        <f t="shared" si="147"/>
        <v>0</v>
      </c>
      <c r="N814" s="7">
        <f t="shared" si="148"/>
        <v>0.7</v>
      </c>
      <c r="O814" s="42">
        <f t="shared" si="149"/>
        <v>0.1</v>
      </c>
      <c r="P814" s="42" t="b">
        <f t="shared" si="150"/>
        <v>0</v>
      </c>
      <c r="Q814" s="42">
        <f t="shared" si="144"/>
        <v>0.7</v>
      </c>
      <c r="R814" s="42" t="b">
        <f t="shared" si="151"/>
        <v>0</v>
      </c>
      <c r="S814" s="4">
        <f t="shared" si="152"/>
        <v>60.4</v>
      </c>
      <c r="T814" s="4" t="b">
        <f t="shared" si="153"/>
        <v>0</v>
      </c>
      <c r="U814" s="4">
        <f t="shared" si="154"/>
        <v>61.2</v>
      </c>
      <c r="V814" s="4" t="b">
        <f t="shared" si="155"/>
        <v>0</v>
      </c>
    </row>
    <row r="815" spans="1:22" x14ac:dyDescent="0.25">
      <c r="A815" t="s">
        <v>283</v>
      </c>
      <c r="B815">
        <v>814</v>
      </c>
      <c r="C815" t="s">
        <v>207</v>
      </c>
      <c r="D815">
        <v>3</v>
      </c>
      <c r="E815">
        <v>477037.6</v>
      </c>
      <c r="F815">
        <v>171431.7</v>
      </c>
      <c r="G815">
        <v>49.5</v>
      </c>
      <c r="H815">
        <v>49.5</v>
      </c>
      <c r="I815">
        <v>50.2</v>
      </c>
      <c r="J815">
        <v>50.2</v>
      </c>
      <c r="K815" s="4">
        <f t="shared" si="145"/>
        <v>0</v>
      </c>
      <c r="L815" s="4">
        <f t="shared" si="146"/>
        <v>0.7</v>
      </c>
      <c r="M815" s="7">
        <f t="shared" si="147"/>
        <v>0</v>
      </c>
      <c r="N815" s="7">
        <f t="shared" si="148"/>
        <v>0.7</v>
      </c>
      <c r="O815" s="42">
        <f t="shared" si="149"/>
        <v>0.1</v>
      </c>
      <c r="P815" s="42" t="b">
        <f t="shared" si="150"/>
        <v>0</v>
      </c>
      <c r="Q815" s="42">
        <f t="shared" si="144"/>
        <v>0.7</v>
      </c>
      <c r="R815" s="42" t="b">
        <f t="shared" si="151"/>
        <v>0</v>
      </c>
      <c r="S815" s="4">
        <f t="shared" si="152"/>
        <v>60.4</v>
      </c>
      <c r="T815" s="4" t="b">
        <f t="shared" si="153"/>
        <v>0</v>
      </c>
      <c r="U815" s="4">
        <f t="shared" si="154"/>
        <v>61.2</v>
      </c>
      <c r="V815" s="4" t="b">
        <f t="shared" si="155"/>
        <v>0</v>
      </c>
    </row>
    <row r="816" spans="1:22" x14ac:dyDescent="0.25">
      <c r="A816" t="s">
        <v>283</v>
      </c>
      <c r="B816">
        <v>815</v>
      </c>
      <c r="C816" t="s">
        <v>208</v>
      </c>
      <c r="D816">
        <v>2</v>
      </c>
      <c r="E816">
        <v>477043.3</v>
      </c>
      <c r="F816">
        <v>171425</v>
      </c>
      <c r="G816">
        <v>59.4</v>
      </c>
      <c r="H816">
        <v>59.4</v>
      </c>
      <c r="I816">
        <v>60.1</v>
      </c>
      <c r="J816">
        <v>60.1</v>
      </c>
      <c r="K816" s="4">
        <f t="shared" si="145"/>
        <v>0</v>
      </c>
      <c r="L816" s="4">
        <f t="shared" si="146"/>
        <v>0.7</v>
      </c>
      <c r="M816" s="7">
        <f t="shared" si="147"/>
        <v>0</v>
      </c>
      <c r="N816" s="7">
        <f t="shared" si="148"/>
        <v>0.7</v>
      </c>
      <c r="O816" s="42">
        <f t="shared" si="149"/>
        <v>0</v>
      </c>
      <c r="P816" s="42" t="b">
        <f t="shared" si="150"/>
        <v>1</v>
      </c>
      <c r="Q816" s="42">
        <f t="shared" si="144"/>
        <v>0.7</v>
      </c>
      <c r="R816" s="42" t="b">
        <f t="shared" si="151"/>
        <v>1</v>
      </c>
      <c r="S816" s="4">
        <f t="shared" si="152"/>
        <v>59.4</v>
      </c>
      <c r="T816" s="4" t="b">
        <f t="shared" si="153"/>
        <v>1</v>
      </c>
      <c r="U816" s="4">
        <f t="shared" si="154"/>
        <v>60.1</v>
      </c>
      <c r="V816" s="4" t="b">
        <f t="shared" si="155"/>
        <v>1</v>
      </c>
    </row>
    <row r="817" spans="1:22" x14ac:dyDescent="0.25">
      <c r="A817" t="s">
        <v>283</v>
      </c>
      <c r="B817">
        <v>816</v>
      </c>
      <c r="C817" t="s">
        <v>208</v>
      </c>
      <c r="D817">
        <v>6</v>
      </c>
      <c r="E817">
        <v>477033.8</v>
      </c>
      <c r="F817">
        <v>171428.9</v>
      </c>
      <c r="G817">
        <v>58</v>
      </c>
      <c r="H817">
        <v>58</v>
      </c>
      <c r="I817">
        <v>58.7</v>
      </c>
      <c r="J817">
        <v>58.7</v>
      </c>
      <c r="K817" s="4">
        <f t="shared" si="145"/>
        <v>0</v>
      </c>
      <c r="L817" s="4">
        <f t="shared" si="146"/>
        <v>0.7</v>
      </c>
      <c r="M817" s="7">
        <f t="shared" si="147"/>
        <v>0</v>
      </c>
      <c r="N817" s="7">
        <f t="shared" si="148"/>
        <v>0.7</v>
      </c>
      <c r="O817" s="42">
        <f t="shared" si="149"/>
        <v>0</v>
      </c>
      <c r="P817" s="42" t="b">
        <f t="shared" si="150"/>
        <v>0</v>
      </c>
      <c r="Q817" s="42">
        <f t="shared" si="144"/>
        <v>0.7</v>
      </c>
      <c r="R817" s="42" t="b">
        <f t="shared" si="151"/>
        <v>0</v>
      </c>
      <c r="S817" s="4">
        <f t="shared" si="152"/>
        <v>59.4</v>
      </c>
      <c r="T817" s="4" t="b">
        <f t="shared" si="153"/>
        <v>0</v>
      </c>
      <c r="U817" s="4">
        <f t="shared" si="154"/>
        <v>60.1</v>
      </c>
      <c r="V817" s="4" t="b">
        <f t="shared" si="155"/>
        <v>0</v>
      </c>
    </row>
    <row r="818" spans="1:22" x14ac:dyDescent="0.25">
      <c r="A818" t="s">
        <v>283</v>
      </c>
      <c r="B818">
        <v>817</v>
      </c>
      <c r="C818" t="s">
        <v>208</v>
      </c>
      <c r="D818">
        <v>1</v>
      </c>
      <c r="E818">
        <v>477039.2</v>
      </c>
      <c r="F818">
        <v>171429.5</v>
      </c>
      <c r="G818">
        <v>57.8</v>
      </c>
      <c r="H818">
        <v>57.8</v>
      </c>
      <c r="I818">
        <v>58.5</v>
      </c>
      <c r="J818">
        <v>58.5</v>
      </c>
      <c r="K818" s="4">
        <f t="shared" si="145"/>
        <v>0</v>
      </c>
      <c r="L818" s="4">
        <f t="shared" si="146"/>
        <v>0.7</v>
      </c>
      <c r="M818" s="7">
        <f t="shared" si="147"/>
        <v>0</v>
      </c>
      <c r="N818" s="7">
        <f t="shared" si="148"/>
        <v>0.7</v>
      </c>
      <c r="O818" s="42">
        <f t="shared" si="149"/>
        <v>0</v>
      </c>
      <c r="P818" s="42" t="b">
        <f t="shared" si="150"/>
        <v>0</v>
      </c>
      <c r="Q818" s="42">
        <f t="shared" si="144"/>
        <v>0.7</v>
      </c>
      <c r="R818" s="42" t="b">
        <f t="shared" si="151"/>
        <v>0</v>
      </c>
      <c r="S818" s="4">
        <f t="shared" si="152"/>
        <v>59.4</v>
      </c>
      <c r="T818" s="4" t="b">
        <f t="shared" si="153"/>
        <v>0</v>
      </c>
      <c r="U818" s="4">
        <f t="shared" si="154"/>
        <v>60.1</v>
      </c>
      <c r="V818" s="4" t="b">
        <f t="shared" si="155"/>
        <v>0</v>
      </c>
    </row>
    <row r="819" spans="1:22" x14ac:dyDescent="0.25">
      <c r="A819" t="s">
        <v>283</v>
      </c>
      <c r="B819">
        <v>818</v>
      </c>
      <c r="C819" t="s">
        <v>208</v>
      </c>
      <c r="D819">
        <v>4</v>
      </c>
      <c r="E819">
        <v>477035</v>
      </c>
      <c r="F819">
        <v>171425</v>
      </c>
      <c r="G819">
        <v>57.5</v>
      </c>
      <c r="H819">
        <v>57.5</v>
      </c>
      <c r="I819">
        <v>58.2</v>
      </c>
      <c r="J819">
        <v>58.2</v>
      </c>
      <c r="K819" s="4">
        <f t="shared" si="145"/>
        <v>0</v>
      </c>
      <c r="L819" s="4">
        <f t="shared" si="146"/>
        <v>0.7</v>
      </c>
      <c r="M819" s="7">
        <f t="shared" si="147"/>
        <v>0</v>
      </c>
      <c r="N819" s="7">
        <f t="shared" si="148"/>
        <v>0.7</v>
      </c>
      <c r="O819" s="42">
        <f t="shared" si="149"/>
        <v>0</v>
      </c>
      <c r="P819" s="42" t="b">
        <f t="shared" si="150"/>
        <v>0</v>
      </c>
      <c r="Q819" s="42">
        <f t="shared" si="144"/>
        <v>0.7</v>
      </c>
      <c r="R819" s="42" t="b">
        <f t="shared" si="151"/>
        <v>0</v>
      </c>
      <c r="S819" s="4">
        <f t="shared" si="152"/>
        <v>59.4</v>
      </c>
      <c r="T819" s="4" t="b">
        <f t="shared" si="153"/>
        <v>0</v>
      </c>
      <c r="U819" s="4">
        <f t="shared" si="154"/>
        <v>60.1</v>
      </c>
      <c r="V819" s="4" t="b">
        <f t="shared" si="155"/>
        <v>0</v>
      </c>
    </row>
    <row r="820" spans="1:22" x14ac:dyDescent="0.25">
      <c r="A820" t="s">
        <v>283</v>
      </c>
      <c r="B820">
        <v>819</v>
      </c>
      <c r="C820" t="s">
        <v>208</v>
      </c>
      <c r="D820">
        <v>2</v>
      </c>
      <c r="E820">
        <v>477043.3</v>
      </c>
      <c r="F820">
        <v>171425</v>
      </c>
      <c r="G820">
        <v>56.6</v>
      </c>
      <c r="H820">
        <v>56.6</v>
      </c>
      <c r="I820">
        <v>57.2</v>
      </c>
      <c r="J820">
        <v>57.2</v>
      </c>
      <c r="K820" s="4">
        <f t="shared" si="145"/>
        <v>0</v>
      </c>
      <c r="L820" s="4">
        <f t="shared" si="146"/>
        <v>0.6</v>
      </c>
      <c r="M820" s="7">
        <f t="shared" si="147"/>
        <v>0</v>
      </c>
      <c r="N820" s="7">
        <f t="shared" si="148"/>
        <v>0.6</v>
      </c>
      <c r="O820" s="42">
        <f t="shared" si="149"/>
        <v>0</v>
      </c>
      <c r="P820" s="42" t="b">
        <f t="shared" si="150"/>
        <v>0</v>
      </c>
      <c r="Q820" s="42">
        <f t="shared" si="144"/>
        <v>0.7</v>
      </c>
      <c r="R820" s="42" t="b">
        <f t="shared" si="151"/>
        <v>0</v>
      </c>
      <c r="S820" s="4">
        <f t="shared" si="152"/>
        <v>59.4</v>
      </c>
      <c r="T820" s="4" t="b">
        <f t="shared" si="153"/>
        <v>0</v>
      </c>
      <c r="U820" s="4">
        <f t="shared" si="154"/>
        <v>60.1</v>
      </c>
      <c r="V820" s="4" t="b">
        <f t="shared" si="155"/>
        <v>0</v>
      </c>
    </row>
    <row r="821" spans="1:22" x14ac:dyDescent="0.25">
      <c r="A821" t="s">
        <v>283</v>
      </c>
      <c r="B821">
        <v>820</v>
      </c>
      <c r="C821" t="s">
        <v>208</v>
      </c>
      <c r="D821">
        <v>1</v>
      </c>
      <c r="E821">
        <v>477039.2</v>
      </c>
      <c r="F821">
        <v>171429.5</v>
      </c>
      <c r="G821">
        <v>54.7</v>
      </c>
      <c r="H821">
        <v>54.7</v>
      </c>
      <c r="I821">
        <v>55.3</v>
      </c>
      <c r="J821">
        <v>55.4</v>
      </c>
      <c r="K821" s="4">
        <f t="shared" si="145"/>
        <v>0</v>
      </c>
      <c r="L821" s="4">
        <f t="shared" si="146"/>
        <v>0.7</v>
      </c>
      <c r="M821" s="7">
        <f t="shared" si="147"/>
        <v>0</v>
      </c>
      <c r="N821" s="7">
        <f t="shared" si="148"/>
        <v>0.7</v>
      </c>
      <c r="O821" s="42">
        <f t="shared" si="149"/>
        <v>0</v>
      </c>
      <c r="P821" s="42" t="b">
        <f t="shared" si="150"/>
        <v>0</v>
      </c>
      <c r="Q821" s="42">
        <f t="shared" si="144"/>
        <v>0.7</v>
      </c>
      <c r="R821" s="42" t="b">
        <f t="shared" si="151"/>
        <v>0</v>
      </c>
      <c r="S821" s="4">
        <f t="shared" si="152"/>
        <v>59.4</v>
      </c>
      <c r="T821" s="4" t="b">
        <f t="shared" si="153"/>
        <v>0</v>
      </c>
      <c r="U821" s="4">
        <f t="shared" si="154"/>
        <v>60.1</v>
      </c>
      <c r="V821" s="4" t="b">
        <f t="shared" si="155"/>
        <v>0</v>
      </c>
    </row>
    <row r="822" spans="1:22" x14ac:dyDescent="0.25">
      <c r="A822" t="s">
        <v>283</v>
      </c>
      <c r="B822">
        <v>821</v>
      </c>
      <c r="C822" t="s">
        <v>208</v>
      </c>
      <c r="D822">
        <v>6</v>
      </c>
      <c r="E822">
        <v>477033.8</v>
      </c>
      <c r="F822">
        <v>171428.9</v>
      </c>
      <c r="G822">
        <v>54.7</v>
      </c>
      <c r="H822">
        <v>54.7</v>
      </c>
      <c r="I822">
        <v>55.4</v>
      </c>
      <c r="J822">
        <v>55.4</v>
      </c>
      <c r="K822" s="4">
        <f t="shared" si="145"/>
        <v>0</v>
      </c>
      <c r="L822" s="4">
        <f t="shared" si="146"/>
        <v>0.7</v>
      </c>
      <c r="M822" s="7">
        <f t="shared" si="147"/>
        <v>0</v>
      </c>
      <c r="N822" s="7">
        <f t="shared" si="148"/>
        <v>0.7</v>
      </c>
      <c r="O822" s="42">
        <f t="shared" si="149"/>
        <v>0</v>
      </c>
      <c r="P822" s="42" t="b">
        <f t="shared" si="150"/>
        <v>0</v>
      </c>
      <c r="Q822" s="42">
        <f t="shared" si="144"/>
        <v>0.7</v>
      </c>
      <c r="R822" s="42" t="b">
        <f t="shared" si="151"/>
        <v>0</v>
      </c>
      <c r="S822" s="4">
        <f t="shared" si="152"/>
        <v>59.4</v>
      </c>
      <c r="T822" s="4" t="b">
        <f t="shared" si="153"/>
        <v>0</v>
      </c>
      <c r="U822" s="4">
        <f t="shared" si="154"/>
        <v>60.1</v>
      </c>
      <c r="V822" s="4" t="b">
        <f t="shared" si="155"/>
        <v>0</v>
      </c>
    </row>
    <row r="823" spans="1:22" x14ac:dyDescent="0.25">
      <c r="A823" t="s">
        <v>283</v>
      </c>
      <c r="B823">
        <v>822</v>
      </c>
      <c r="C823" t="s">
        <v>208</v>
      </c>
      <c r="D823">
        <v>4</v>
      </c>
      <c r="E823">
        <v>477035</v>
      </c>
      <c r="F823">
        <v>171425</v>
      </c>
      <c r="G823">
        <v>54.1</v>
      </c>
      <c r="H823">
        <v>54.1</v>
      </c>
      <c r="I823">
        <v>54.8</v>
      </c>
      <c r="J823">
        <v>54.8</v>
      </c>
      <c r="K823" s="4">
        <f t="shared" si="145"/>
        <v>0</v>
      </c>
      <c r="L823" s="4">
        <f t="shared" si="146"/>
        <v>0.7</v>
      </c>
      <c r="M823" s="7">
        <f t="shared" si="147"/>
        <v>0</v>
      </c>
      <c r="N823" s="7">
        <f t="shared" si="148"/>
        <v>0.7</v>
      </c>
      <c r="O823" s="42">
        <f t="shared" si="149"/>
        <v>0</v>
      </c>
      <c r="P823" s="42" t="b">
        <f t="shared" si="150"/>
        <v>0</v>
      </c>
      <c r="Q823" s="42">
        <f t="shared" si="144"/>
        <v>0.7</v>
      </c>
      <c r="R823" s="42" t="b">
        <f t="shared" si="151"/>
        <v>0</v>
      </c>
      <c r="S823" s="4">
        <f t="shared" si="152"/>
        <v>59.4</v>
      </c>
      <c r="T823" s="4" t="b">
        <f t="shared" si="153"/>
        <v>0</v>
      </c>
      <c r="U823" s="4">
        <f t="shared" si="154"/>
        <v>60.1</v>
      </c>
      <c r="V823" s="4" t="b">
        <f t="shared" si="155"/>
        <v>0</v>
      </c>
    </row>
    <row r="824" spans="1:22" x14ac:dyDescent="0.25">
      <c r="A824" t="s">
        <v>283</v>
      </c>
      <c r="B824">
        <v>823</v>
      </c>
      <c r="C824" t="s">
        <v>208</v>
      </c>
      <c r="D824">
        <v>5</v>
      </c>
      <c r="E824">
        <v>477034.5</v>
      </c>
      <c r="F824">
        <v>171427.20000000001</v>
      </c>
      <c r="G824">
        <v>53.1</v>
      </c>
      <c r="H824">
        <v>53.1</v>
      </c>
      <c r="I824">
        <v>53.8</v>
      </c>
      <c r="J824">
        <v>53.8</v>
      </c>
      <c r="K824" s="4">
        <f t="shared" si="145"/>
        <v>0</v>
      </c>
      <c r="L824" s="4">
        <f t="shared" si="146"/>
        <v>0.7</v>
      </c>
      <c r="M824" s="7">
        <f t="shared" si="147"/>
        <v>0</v>
      </c>
      <c r="N824" s="7">
        <f t="shared" si="148"/>
        <v>0.7</v>
      </c>
      <c r="O824" s="42">
        <f t="shared" si="149"/>
        <v>0</v>
      </c>
      <c r="P824" s="42" t="b">
        <f t="shared" si="150"/>
        <v>0</v>
      </c>
      <c r="Q824" s="42">
        <f t="shared" si="144"/>
        <v>0.7</v>
      </c>
      <c r="R824" s="42" t="b">
        <f t="shared" si="151"/>
        <v>0</v>
      </c>
      <c r="S824" s="4">
        <f t="shared" si="152"/>
        <v>59.4</v>
      </c>
      <c r="T824" s="4" t="b">
        <f t="shared" si="153"/>
        <v>0</v>
      </c>
      <c r="U824" s="4">
        <f t="shared" si="154"/>
        <v>60.1</v>
      </c>
      <c r="V824" s="4" t="b">
        <f t="shared" si="155"/>
        <v>0</v>
      </c>
    </row>
    <row r="825" spans="1:22" x14ac:dyDescent="0.25">
      <c r="A825" t="s">
        <v>283</v>
      </c>
      <c r="B825">
        <v>824</v>
      </c>
      <c r="C825" t="s">
        <v>208</v>
      </c>
      <c r="D825">
        <v>3</v>
      </c>
      <c r="E825">
        <v>477038.6</v>
      </c>
      <c r="F825">
        <v>171422.1</v>
      </c>
      <c r="G825">
        <v>52.7</v>
      </c>
      <c r="H825">
        <v>52.7</v>
      </c>
      <c r="I825">
        <v>53.4</v>
      </c>
      <c r="J825">
        <v>53.4</v>
      </c>
      <c r="K825" s="4">
        <f t="shared" si="145"/>
        <v>0</v>
      </c>
      <c r="L825" s="4">
        <f t="shared" si="146"/>
        <v>0.7</v>
      </c>
      <c r="M825" s="7">
        <f t="shared" si="147"/>
        <v>0</v>
      </c>
      <c r="N825" s="7">
        <f t="shared" si="148"/>
        <v>0.7</v>
      </c>
      <c r="O825" s="42">
        <f t="shared" si="149"/>
        <v>0</v>
      </c>
      <c r="P825" s="42" t="b">
        <f t="shared" si="150"/>
        <v>0</v>
      </c>
      <c r="Q825" s="42">
        <f t="shared" si="144"/>
        <v>0.7</v>
      </c>
      <c r="R825" s="42" t="b">
        <f t="shared" si="151"/>
        <v>0</v>
      </c>
      <c r="S825" s="4">
        <f t="shared" si="152"/>
        <v>59.4</v>
      </c>
      <c r="T825" s="4" t="b">
        <f t="shared" si="153"/>
        <v>0</v>
      </c>
      <c r="U825" s="4">
        <f t="shared" si="154"/>
        <v>60.1</v>
      </c>
      <c r="V825" s="4" t="b">
        <f t="shared" si="155"/>
        <v>0</v>
      </c>
    </row>
    <row r="826" spans="1:22" x14ac:dyDescent="0.25">
      <c r="A826" t="s">
        <v>283</v>
      </c>
      <c r="B826">
        <v>825</v>
      </c>
      <c r="C826" t="s">
        <v>208</v>
      </c>
      <c r="D826">
        <v>5</v>
      </c>
      <c r="E826">
        <v>477034.5</v>
      </c>
      <c r="F826">
        <v>171427.20000000001</v>
      </c>
      <c r="G826">
        <v>49.8</v>
      </c>
      <c r="H826">
        <v>49.8</v>
      </c>
      <c r="I826">
        <v>50.5</v>
      </c>
      <c r="J826">
        <v>50.5</v>
      </c>
      <c r="K826" s="4">
        <f t="shared" si="145"/>
        <v>0</v>
      </c>
      <c r="L826" s="4">
        <f t="shared" si="146"/>
        <v>0.7</v>
      </c>
      <c r="M826" s="7">
        <f t="shared" si="147"/>
        <v>0</v>
      </c>
      <c r="N826" s="7">
        <f t="shared" si="148"/>
        <v>0.7</v>
      </c>
      <c r="O826" s="42">
        <f t="shared" si="149"/>
        <v>0</v>
      </c>
      <c r="P826" s="42" t="b">
        <f t="shared" si="150"/>
        <v>0</v>
      </c>
      <c r="Q826" s="42">
        <f t="shared" si="144"/>
        <v>0.7</v>
      </c>
      <c r="R826" s="42" t="b">
        <f t="shared" si="151"/>
        <v>0</v>
      </c>
      <c r="S826" s="4">
        <f t="shared" si="152"/>
        <v>59.4</v>
      </c>
      <c r="T826" s="4" t="b">
        <f t="shared" si="153"/>
        <v>0</v>
      </c>
      <c r="U826" s="4">
        <f t="shared" si="154"/>
        <v>60.1</v>
      </c>
      <c r="V826" s="4" t="b">
        <f t="shared" si="155"/>
        <v>0</v>
      </c>
    </row>
    <row r="827" spans="1:22" x14ac:dyDescent="0.25">
      <c r="A827" t="s">
        <v>283</v>
      </c>
      <c r="B827">
        <v>826</v>
      </c>
      <c r="C827" t="s">
        <v>208</v>
      </c>
      <c r="D827">
        <v>3</v>
      </c>
      <c r="E827">
        <v>477038.6</v>
      </c>
      <c r="F827">
        <v>171422.1</v>
      </c>
      <c r="G827">
        <v>49.1</v>
      </c>
      <c r="H827">
        <v>49.1</v>
      </c>
      <c r="I827">
        <v>49.8</v>
      </c>
      <c r="J827">
        <v>49.8</v>
      </c>
      <c r="K827" s="4">
        <f t="shared" si="145"/>
        <v>0</v>
      </c>
      <c r="L827" s="4">
        <f t="shared" si="146"/>
        <v>0.7</v>
      </c>
      <c r="M827" s="7">
        <f t="shared" si="147"/>
        <v>0</v>
      </c>
      <c r="N827" s="7">
        <f t="shared" si="148"/>
        <v>0.7</v>
      </c>
      <c r="O827" s="42">
        <f t="shared" si="149"/>
        <v>0</v>
      </c>
      <c r="P827" s="42" t="b">
        <f t="shared" si="150"/>
        <v>0</v>
      </c>
      <c r="Q827" s="42">
        <f t="shared" si="144"/>
        <v>0.7</v>
      </c>
      <c r="R827" s="42" t="b">
        <f t="shared" si="151"/>
        <v>0</v>
      </c>
      <c r="S827" s="4">
        <f t="shared" si="152"/>
        <v>59.4</v>
      </c>
      <c r="T827" s="4" t="b">
        <f t="shared" si="153"/>
        <v>0</v>
      </c>
      <c r="U827" s="4">
        <f t="shared" si="154"/>
        <v>60.1</v>
      </c>
      <c r="V827" s="4" t="b">
        <f t="shared" si="155"/>
        <v>0</v>
      </c>
    </row>
    <row r="828" spans="1:22" x14ac:dyDescent="0.25">
      <c r="A828" t="s">
        <v>283</v>
      </c>
      <c r="B828">
        <v>827</v>
      </c>
      <c r="C828" t="s">
        <v>209</v>
      </c>
      <c r="D828">
        <v>1</v>
      </c>
      <c r="E828">
        <v>477043.1</v>
      </c>
      <c r="F828">
        <v>171409.1</v>
      </c>
      <c r="G828">
        <v>61.1</v>
      </c>
      <c r="H828">
        <v>61.1</v>
      </c>
      <c r="I828">
        <v>61.8</v>
      </c>
      <c r="J828">
        <v>61.8</v>
      </c>
      <c r="K828" s="4">
        <f t="shared" si="145"/>
        <v>0</v>
      </c>
      <c r="L828" s="4">
        <f t="shared" si="146"/>
        <v>0.7</v>
      </c>
      <c r="M828" s="7">
        <f t="shared" si="147"/>
        <v>0</v>
      </c>
      <c r="N828" s="7">
        <f t="shared" si="148"/>
        <v>0.7</v>
      </c>
      <c r="O828" s="42">
        <f t="shared" si="149"/>
        <v>0.1</v>
      </c>
      <c r="P828" s="42" t="b">
        <f t="shared" si="150"/>
        <v>0</v>
      </c>
      <c r="Q828" s="42">
        <f t="shared" si="144"/>
        <v>0.8</v>
      </c>
      <c r="R828" s="42" t="b">
        <f t="shared" si="151"/>
        <v>0</v>
      </c>
      <c r="S828" s="4">
        <f t="shared" si="152"/>
        <v>61.1</v>
      </c>
      <c r="T828" s="4" t="b">
        <f t="shared" si="153"/>
        <v>1</v>
      </c>
      <c r="U828" s="4">
        <f t="shared" si="154"/>
        <v>61.8</v>
      </c>
      <c r="V828" s="4" t="b">
        <f t="shared" si="155"/>
        <v>1</v>
      </c>
    </row>
    <row r="829" spans="1:22" x14ac:dyDescent="0.25">
      <c r="A829" t="s">
        <v>283</v>
      </c>
      <c r="B829">
        <v>828</v>
      </c>
      <c r="C829" t="s">
        <v>209</v>
      </c>
      <c r="D829">
        <v>3</v>
      </c>
      <c r="E829">
        <v>477046.1</v>
      </c>
      <c r="F829">
        <v>171407.6</v>
      </c>
      <c r="G829">
        <v>60.8</v>
      </c>
      <c r="H829">
        <v>60.9</v>
      </c>
      <c r="I829">
        <v>61.5</v>
      </c>
      <c r="J829">
        <v>61.6</v>
      </c>
      <c r="K829" s="4">
        <f t="shared" si="145"/>
        <v>0.1</v>
      </c>
      <c r="L829" s="4">
        <f t="shared" si="146"/>
        <v>0.8</v>
      </c>
      <c r="M829" s="7">
        <f t="shared" si="147"/>
        <v>0.1</v>
      </c>
      <c r="N829" s="7">
        <f t="shared" si="148"/>
        <v>0.8</v>
      </c>
      <c r="O829" s="42">
        <f t="shared" si="149"/>
        <v>0.1</v>
      </c>
      <c r="P829" s="42" t="b">
        <f t="shared" si="150"/>
        <v>1</v>
      </c>
      <c r="Q829" s="42">
        <f t="shared" si="144"/>
        <v>0.8</v>
      </c>
      <c r="R829" s="42" t="b">
        <f t="shared" si="151"/>
        <v>1</v>
      </c>
      <c r="S829" s="4">
        <f t="shared" si="152"/>
        <v>61.1</v>
      </c>
      <c r="T829" s="4" t="b">
        <f t="shared" si="153"/>
        <v>0</v>
      </c>
      <c r="U829" s="4">
        <f t="shared" si="154"/>
        <v>61.8</v>
      </c>
      <c r="V829" s="4" t="b">
        <f t="shared" si="155"/>
        <v>0</v>
      </c>
    </row>
    <row r="830" spans="1:22" x14ac:dyDescent="0.25">
      <c r="A830" t="s">
        <v>283</v>
      </c>
      <c r="B830">
        <v>829</v>
      </c>
      <c r="C830" t="s">
        <v>209</v>
      </c>
      <c r="D830">
        <v>2</v>
      </c>
      <c r="E830">
        <v>477043.7</v>
      </c>
      <c r="F830">
        <v>171408.4</v>
      </c>
      <c r="G830">
        <v>58.9</v>
      </c>
      <c r="H830">
        <v>58.9</v>
      </c>
      <c r="I830">
        <v>59.6</v>
      </c>
      <c r="J830">
        <v>59.6</v>
      </c>
      <c r="K830" s="4">
        <f t="shared" si="145"/>
        <v>0</v>
      </c>
      <c r="L830" s="4">
        <f t="shared" si="146"/>
        <v>0.7</v>
      </c>
      <c r="M830" s="7">
        <f t="shared" si="147"/>
        <v>0</v>
      </c>
      <c r="N830" s="7">
        <f t="shared" si="148"/>
        <v>0.7</v>
      </c>
      <c r="O830" s="42">
        <f t="shared" si="149"/>
        <v>0.1</v>
      </c>
      <c r="P830" s="42" t="b">
        <f t="shared" si="150"/>
        <v>0</v>
      </c>
      <c r="Q830" s="42">
        <f t="shared" si="144"/>
        <v>0.8</v>
      </c>
      <c r="R830" s="42" t="b">
        <f t="shared" si="151"/>
        <v>0</v>
      </c>
      <c r="S830" s="4">
        <f t="shared" si="152"/>
        <v>61.1</v>
      </c>
      <c r="T830" s="4" t="b">
        <f t="shared" si="153"/>
        <v>0</v>
      </c>
      <c r="U830" s="4">
        <f t="shared" si="154"/>
        <v>61.8</v>
      </c>
      <c r="V830" s="4" t="b">
        <f t="shared" si="155"/>
        <v>0</v>
      </c>
    </row>
    <row r="831" spans="1:22" x14ac:dyDescent="0.25">
      <c r="A831" t="s">
        <v>283</v>
      </c>
      <c r="B831">
        <v>830</v>
      </c>
      <c r="C831" t="s">
        <v>209</v>
      </c>
      <c r="D831">
        <v>1</v>
      </c>
      <c r="E831">
        <v>477043.1</v>
      </c>
      <c r="F831">
        <v>171409.1</v>
      </c>
      <c r="G831">
        <v>58.2</v>
      </c>
      <c r="H831">
        <v>58.3</v>
      </c>
      <c r="I831">
        <v>59</v>
      </c>
      <c r="J831">
        <v>59</v>
      </c>
      <c r="K831" s="4">
        <f t="shared" si="145"/>
        <v>0.1</v>
      </c>
      <c r="L831" s="4">
        <f t="shared" si="146"/>
        <v>0.8</v>
      </c>
      <c r="M831" s="7">
        <f t="shared" si="147"/>
        <v>0.1</v>
      </c>
      <c r="N831" s="7">
        <f t="shared" si="148"/>
        <v>0.8</v>
      </c>
      <c r="O831" s="42">
        <f t="shared" si="149"/>
        <v>0.1</v>
      </c>
      <c r="P831" s="42" t="b">
        <f t="shared" si="150"/>
        <v>0</v>
      </c>
      <c r="Q831" s="42">
        <f t="shared" si="144"/>
        <v>0.8</v>
      </c>
      <c r="R831" s="42" t="b">
        <f t="shared" si="151"/>
        <v>0</v>
      </c>
      <c r="S831" s="4">
        <f t="shared" si="152"/>
        <v>61.1</v>
      </c>
      <c r="T831" s="4" t="b">
        <f t="shared" si="153"/>
        <v>0</v>
      </c>
      <c r="U831" s="4">
        <f t="shared" si="154"/>
        <v>61.8</v>
      </c>
      <c r="V831" s="4" t="b">
        <f t="shared" si="155"/>
        <v>0</v>
      </c>
    </row>
    <row r="832" spans="1:22" x14ac:dyDescent="0.25">
      <c r="A832" t="s">
        <v>283</v>
      </c>
      <c r="B832">
        <v>831</v>
      </c>
      <c r="C832" t="s">
        <v>209</v>
      </c>
      <c r="D832">
        <v>3</v>
      </c>
      <c r="E832">
        <v>477046.1</v>
      </c>
      <c r="F832">
        <v>171407.6</v>
      </c>
      <c r="G832">
        <v>58</v>
      </c>
      <c r="H832">
        <v>58</v>
      </c>
      <c r="I832">
        <v>58.7</v>
      </c>
      <c r="J832">
        <v>58.7</v>
      </c>
      <c r="K832" s="4">
        <f t="shared" si="145"/>
        <v>0</v>
      </c>
      <c r="L832" s="4">
        <f t="shared" si="146"/>
        <v>0.7</v>
      </c>
      <c r="M832" s="7">
        <f t="shared" si="147"/>
        <v>0</v>
      </c>
      <c r="N832" s="7">
        <f t="shared" si="148"/>
        <v>0.7</v>
      </c>
      <c r="O832" s="42">
        <f t="shared" si="149"/>
        <v>0.1</v>
      </c>
      <c r="P832" s="42" t="b">
        <f t="shared" si="150"/>
        <v>0</v>
      </c>
      <c r="Q832" s="42">
        <f t="shared" si="144"/>
        <v>0.8</v>
      </c>
      <c r="R832" s="42" t="b">
        <f t="shared" si="151"/>
        <v>0</v>
      </c>
      <c r="S832" s="4">
        <f t="shared" si="152"/>
        <v>61.1</v>
      </c>
      <c r="T832" s="4" t="b">
        <f t="shared" si="153"/>
        <v>0</v>
      </c>
      <c r="U832" s="4">
        <f t="shared" si="154"/>
        <v>61.8</v>
      </c>
      <c r="V832" s="4" t="b">
        <f t="shared" si="155"/>
        <v>0</v>
      </c>
    </row>
    <row r="833" spans="1:22" x14ac:dyDescent="0.25">
      <c r="A833" t="s">
        <v>283</v>
      </c>
      <c r="B833">
        <v>832</v>
      </c>
      <c r="C833" t="s">
        <v>209</v>
      </c>
      <c r="D833">
        <v>4</v>
      </c>
      <c r="E833">
        <v>477047.8</v>
      </c>
      <c r="F833">
        <v>171402.7</v>
      </c>
      <c r="G833">
        <v>58</v>
      </c>
      <c r="H833">
        <v>58</v>
      </c>
      <c r="I833">
        <v>58.7</v>
      </c>
      <c r="J833">
        <v>58.7</v>
      </c>
      <c r="K833" s="4">
        <f t="shared" si="145"/>
        <v>0</v>
      </c>
      <c r="L833" s="4">
        <f t="shared" si="146"/>
        <v>0.7</v>
      </c>
      <c r="M833" s="7">
        <f t="shared" si="147"/>
        <v>0</v>
      </c>
      <c r="N833" s="7">
        <f t="shared" si="148"/>
        <v>0.7</v>
      </c>
      <c r="O833" s="42">
        <f t="shared" si="149"/>
        <v>0.1</v>
      </c>
      <c r="P833" s="42" t="b">
        <f t="shared" si="150"/>
        <v>0</v>
      </c>
      <c r="Q833" s="42">
        <f t="shared" si="144"/>
        <v>0.8</v>
      </c>
      <c r="R833" s="42" t="b">
        <f t="shared" si="151"/>
        <v>0</v>
      </c>
      <c r="S833" s="4">
        <f t="shared" si="152"/>
        <v>61.1</v>
      </c>
      <c r="T833" s="4" t="b">
        <f t="shared" si="153"/>
        <v>0</v>
      </c>
      <c r="U833" s="4">
        <f t="shared" si="154"/>
        <v>61.8</v>
      </c>
      <c r="V833" s="4" t="b">
        <f t="shared" si="155"/>
        <v>0</v>
      </c>
    </row>
    <row r="834" spans="1:22" x14ac:dyDescent="0.25">
      <c r="A834" t="s">
        <v>283</v>
      </c>
      <c r="B834">
        <v>833</v>
      </c>
      <c r="C834" t="s">
        <v>209</v>
      </c>
      <c r="D834">
        <v>2</v>
      </c>
      <c r="E834">
        <v>477043.7</v>
      </c>
      <c r="F834">
        <v>171408.4</v>
      </c>
      <c r="G834">
        <v>56.2</v>
      </c>
      <c r="H834">
        <v>56.2</v>
      </c>
      <c r="I834">
        <v>56.9</v>
      </c>
      <c r="J834">
        <v>56.9</v>
      </c>
      <c r="K834" s="4">
        <f t="shared" si="145"/>
        <v>0</v>
      </c>
      <c r="L834" s="4">
        <f t="shared" si="146"/>
        <v>0.7</v>
      </c>
      <c r="M834" s="7">
        <f t="shared" si="147"/>
        <v>0</v>
      </c>
      <c r="N834" s="7">
        <f t="shared" si="148"/>
        <v>0.7</v>
      </c>
      <c r="O834" s="42">
        <f t="shared" si="149"/>
        <v>0.1</v>
      </c>
      <c r="P834" s="42" t="b">
        <f t="shared" si="150"/>
        <v>0</v>
      </c>
      <c r="Q834" s="42">
        <f t="shared" ref="Q834:Q897" si="156">_xlfn.MAXIFS(N:N,C:C,C834)</f>
        <v>0.8</v>
      </c>
      <c r="R834" s="42" t="b">
        <f t="shared" si="151"/>
        <v>0</v>
      </c>
      <c r="S834" s="4">
        <f t="shared" si="152"/>
        <v>61.1</v>
      </c>
      <c r="T834" s="4" t="b">
        <f t="shared" si="153"/>
        <v>0</v>
      </c>
      <c r="U834" s="4">
        <f t="shared" si="154"/>
        <v>61.8</v>
      </c>
      <c r="V834" s="4" t="b">
        <f t="shared" si="155"/>
        <v>0</v>
      </c>
    </row>
    <row r="835" spans="1:22" x14ac:dyDescent="0.25">
      <c r="A835" t="s">
        <v>283</v>
      </c>
      <c r="B835">
        <v>834</v>
      </c>
      <c r="C835" t="s">
        <v>209</v>
      </c>
      <c r="D835">
        <v>6</v>
      </c>
      <c r="E835">
        <v>477041.5</v>
      </c>
      <c r="F835">
        <v>171404.3</v>
      </c>
      <c r="G835">
        <v>55.4</v>
      </c>
      <c r="H835">
        <v>55.4</v>
      </c>
      <c r="I835">
        <v>56.1</v>
      </c>
      <c r="J835">
        <v>56.1</v>
      </c>
      <c r="K835" s="4">
        <f t="shared" ref="K835:K898" si="157">ROUND(H835-G835,1)</f>
        <v>0</v>
      </c>
      <c r="L835" s="4">
        <f t="shared" ref="L835:L898" si="158">ROUND(J835-G835,1)</f>
        <v>0.7</v>
      </c>
      <c r="M835" s="7">
        <f t="shared" ref="M835:M898" si="159">ABS(K835)</f>
        <v>0</v>
      </c>
      <c r="N835" s="7">
        <f t="shared" ref="N835:N898" si="160">ABS(L835)</f>
        <v>0.7</v>
      </c>
      <c r="O835" s="42">
        <f t="shared" ref="O835:O898" si="161">_xlfn.MAXIFS(M:M,C:C,C835)</f>
        <v>0.1</v>
      </c>
      <c r="P835" s="42" t="b">
        <f t="shared" ref="P835:P898" si="162">AND(O835=M835,_xlfn.MAXIFS(H:H,C:C,C835,M:M,O835)=H835)</f>
        <v>0</v>
      </c>
      <c r="Q835" s="42">
        <f t="shared" si="156"/>
        <v>0.8</v>
      </c>
      <c r="R835" s="42" t="b">
        <f t="shared" ref="R835:R898" si="163">AND(Q835=N835,_xlfn.MAXIFS(J:J,C:C,C835,N:N,Q835)=J835)</f>
        <v>0</v>
      </c>
      <c r="S835" s="4">
        <f t="shared" ref="S835:S898" si="164">_xlfn.MAXIFS(H:H,C:C,C835)</f>
        <v>61.1</v>
      </c>
      <c r="T835" s="4" t="b">
        <f t="shared" ref="T835:T898" si="165">AND(S835=H835,_xlfn.MAXIFS(H:H,C:C,C835,H:H,S835)=H835)</f>
        <v>0</v>
      </c>
      <c r="U835" s="4">
        <f t="shared" ref="U835:U898" si="166">_xlfn.MAXIFS(J:J,C:C,C835)</f>
        <v>61.8</v>
      </c>
      <c r="V835" s="4" t="b">
        <f t="shared" ref="V835:V898" si="167">AND(U835=J835,_xlfn.MAXIFS(J:J,C:C,C835,J:J,U835)=J835)</f>
        <v>0</v>
      </c>
    </row>
    <row r="836" spans="1:22" x14ac:dyDescent="0.25">
      <c r="A836" t="s">
        <v>283</v>
      </c>
      <c r="B836">
        <v>835</v>
      </c>
      <c r="C836" t="s">
        <v>209</v>
      </c>
      <c r="D836">
        <v>4</v>
      </c>
      <c r="E836">
        <v>477047.8</v>
      </c>
      <c r="F836">
        <v>171402.7</v>
      </c>
      <c r="G836">
        <v>55</v>
      </c>
      <c r="H836">
        <v>55</v>
      </c>
      <c r="I836">
        <v>55.7</v>
      </c>
      <c r="J836">
        <v>55.7</v>
      </c>
      <c r="K836" s="4">
        <f t="shared" si="157"/>
        <v>0</v>
      </c>
      <c r="L836" s="4">
        <f t="shared" si="158"/>
        <v>0.7</v>
      </c>
      <c r="M836" s="7">
        <f t="shared" si="159"/>
        <v>0</v>
      </c>
      <c r="N836" s="7">
        <f t="shared" si="160"/>
        <v>0.7</v>
      </c>
      <c r="O836" s="42">
        <f t="shared" si="161"/>
        <v>0.1</v>
      </c>
      <c r="P836" s="42" t="b">
        <f t="shared" si="162"/>
        <v>0</v>
      </c>
      <c r="Q836" s="42">
        <f t="shared" si="156"/>
        <v>0.8</v>
      </c>
      <c r="R836" s="42" t="b">
        <f t="shared" si="163"/>
        <v>0</v>
      </c>
      <c r="S836" s="4">
        <f t="shared" si="164"/>
        <v>61.1</v>
      </c>
      <c r="T836" s="4" t="b">
        <f t="shared" si="165"/>
        <v>0</v>
      </c>
      <c r="U836" s="4">
        <f t="shared" si="166"/>
        <v>61.8</v>
      </c>
      <c r="V836" s="4" t="b">
        <f t="shared" si="167"/>
        <v>0</v>
      </c>
    </row>
    <row r="837" spans="1:22" x14ac:dyDescent="0.25">
      <c r="A837" t="s">
        <v>283</v>
      </c>
      <c r="B837">
        <v>836</v>
      </c>
      <c r="C837" t="s">
        <v>209</v>
      </c>
      <c r="D837">
        <v>5</v>
      </c>
      <c r="E837">
        <v>477043.9</v>
      </c>
      <c r="F837">
        <v>171398.8</v>
      </c>
      <c r="G837">
        <v>52.4</v>
      </c>
      <c r="H837">
        <v>52.4</v>
      </c>
      <c r="I837">
        <v>53.1</v>
      </c>
      <c r="J837">
        <v>53.1</v>
      </c>
      <c r="K837" s="4">
        <f t="shared" si="157"/>
        <v>0</v>
      </c>
      <c r="L837" s="4">
        <f t="shared" si="158"/>
        <v>0.7</v>
      </c>
      <c r="M837" s="7">
        <f t="shared" si="159"/>
        <v>0</v>
      </c>
      <c r="N837" s="7">
        <f t="shared" si="160"/>
        <v>0.7</v>
      </c>
      <c r="O837" s="42">
        <f t="shared" si="161"/>
        <v>0.1</v>
      </c>
      <c r="P837" s="42" t="b">
        <f t="shared" si="162"/>
        <v>0</v>
      </c>
      <c r="Q837" s="42">
        <f t="shared" si="156"/>
        <v>0.8</v>
      </c>
      <c r="R837" s="42" t="b">
        <f t="shared" si="163"/>
        <v>0</v>
      </c>
      <c r="S837" s="4">
        <f t="shared" si="164"/>
        <v>61.1</v>
      </c>
      <c r="T837" s="4" t="b">
        <f t="shared" si="165"/>
        <v>0</v>
      </c>
      <c r="U837" s="4">
        <f t="shared" si="166"/>
        <v>61.8</v>
      </c>
      <c r="V837" s="4" t="b">
        <f t="shared" si="167"/>
        <v>0</v>
      </c>
    </row>
    <row r="838" spans="1:22" x14ac:dyDescent="0.25">
      <c r="A838" t="s">
        <v>283</v>
      </c>
      <c r="B838">
        <v>837</v>
      </c>
      <c r="C838" t="s">
        <v>209</v>
      </c>
      <c r="D838">
        <v>6</v>
      </c>
      <c r="E838">
        <v>477041.5</v>
      </c>
      <c r="F838">
        <v>171404.3</v>
      </c>
      <c r="G838">
        <v>51.6</v>
      </c>
      <c r="H838">
        <v>51.6</v>
      </c>
      <c r="I838">
        <v>52.3</v>
      </c>
      <c r="J838">
        <v>52.3</v>
      </c>
      <c r="K838" s="4">
        <f t="shared" si="157"/>
        <v>0</v>
      </c>
      <c r="L838" s="4">
        <f t="shared" si="158"/>
        <v>0.7</v>
      </c>
      <c r="M838" s="7">
        <f t="shared" si="159"/>
        <v>0</v>
      </c>
      <c r="N838" s="7">
        <f t="shared" si="160"/>
        <v>0.7</v>
      </c>
      <c r="O838" s="42">
        <f t="shared" si="161"/>
        <v>0.1</v>
      </c>
      <c r="P838" s="42" t="b">
        <f t="shared" si="162"/>
        <v>0</v>
      </c>
      <c r="Q838" s="42">
        <f t="shared" si="156"/>
        <v>0.8</v>
      </c>
      <c r="R838" s="42" t="b">
        <f t="shared" si="163"/>
        <v>0</v>
      </c>
      <c r="S838" s="4">
        <f t="shared" si="164"/>
        <v>61.1</v>
      </c>
      <c r="T838" s="4" t="b">
        <f t="shared" si="165"/>
        <v>0</v>
      </c>
      <c r="U838" s="4">
        <f t="shared" si="166"/>
        <v>61.8</v>
      </c>
      <c r="V838" s="4" t="b">
        <f t="shared" si="167"/>
        <v>0</v>
      </c>
    </row>
    <row r="839" spans="1:22" x14ac:dyDescent="0.25">
      <c r="A839" t="s">
        <v>283</v>
      </c>
      <c r="B839">
        <v>838</v>
      </c>
      <c r="C839" t="s">
        <v>209</v>
      </c>
      <c r="D839">
        <v>5</v>
      </c>
      <c r="E839">
        <v>477043.9</v>
      </c>
      <c r="F839">
        <v>171398.8</v>
      </c>
      <c r="G839">
        <v>49.1</v>
      </c>
      <c r="H839">
        <v>49.1</v>
      </c>
      <c r="I839">
        <v>49.8</v>
      </c>
      <c r="J839">
        <v>49.8</v>
      </c>
      <c r="K839" s="4">
        <f t="shared" si="157"/>
        <v>0</v>
      </c>
      <c r="L839" s="4">
        <f t="shared" si="158"/>
        <v>0.7</v>
      </c>
      <c r="M839" s="7">
        <f t="shared" si="159"/>
        <v>0</v>
      </c>
      <c r="N839" s="7">
        <f t="shared" si="160"/>
        <v>0.7</v>
      </c>
      <c r="O839" s="42">
        <f t="shared" si="161"/>
        <v>0.1</v>
      </c>
      <c r="P839" s="42" t="b">
        <f t="shared" si="162"/>
        <v>0</v>
      </c>
      <c r="Q839" s="42">
        <f t="shared" si="156"/>
        <v>0.8</v>
      </c>
      <c r="R839" s="42" t="b">
        <f t="shared" si="163"/>
        <v>0</v>
      </c>
      <c r="S839" s="4">
        <f t="shared" si="164"/>
        <v>61.1</v>
      </c>
      <c r="T839" s="4" t="b">
        <f t="shared" si="165"/>
        <v>0</v>
      </c>
      <c r="U839" s="4">
        <f t="shared" si="166"/>
        <v>61.8</v>
      </c>
      <c r="V839" s="4" t="b">
        <f t="shared" si="167"/>
        <v>0</v>
      </c>
    </row>
    <row r="840" spans="1:22" x14ac:dyDescent="0.25">
      <c r="A840" t="s">
        <v>283</v>
      </c>
      <c r="B840">
        <v>839</v>
      </c>
      <c r="C840" t="s">
        <v>210</v>
      </c>
      <c r="D840">
        <v>4</v>
      </c>
      <c r="E840">
        <v>477038.5</v>
      </c>
      <c r="F840">
        <v>171409.3</v>
      </c>
      <c r="G840">
        <v>61.1</v>
      </c>
      <c r="H840">
        <v>61.1</v>
      </c>
      <c r="I840">
        <v>61.8</v>
      </c>
      <c r="J840">
        <v>61.8</v>
      </c>
      <c r="K840" s="4">
        <f t="shared" si="157"/>
        <v>0</v>
      </c>
      <c r="L840" s="4">
        <f t="shared" si="158"/>
        <v>0.7</v>
      </c>
      <c r="M840" s="7">
        <f t="shared" si="159"/>
        <v>0</v>
      </c>
      <c r="N840" s="7">
        <f t="shared" si="160"/>
        <v>0.7</v>
      </c>
      <c r="O840" s="42">
        <f t="shared" si="161"/>
        <v>0.1</v>
      </c>
      <c r="P840" s="42" t="b">
        <f t="shared" si="162"/>
        <v>0</v>
      </c>
      <c r="Q840" s="42">
        <f t="shared" si="156"/>
        <v>0.8</v>
      </c>
      <c r="R840" s="42" t="b">
        <f t="shared" si="163"/>
        <v>0</v>
      </c>
      <c r="S840" s="4">
        <f t="shared" si="164"/>
        <v>61.1</v>
      </c>
      <c r="T840" s="4" t="b">
        <f t="shared" si="165"/>
        <v>1</v>
      </c>
      <c r="U840" s="4">
        <f t="shared" si="166"/>
        <v>61.8</v>
      </c>
      <c r="V840" s="4" t="b">
        <f t="shared" si="167"/>
        <v>1</v>
      </c>
    </row>
    <row r="841" spans="1:22" x14ac:dyDescent="0.25">
      <c r="A841" t="s">
        <v>283</v>
      </c>
      <c r="B841">
        <v>840</v>
      </c>
      <c r="C841" t="s">
        <v>210</v>
      </c>
      <c r="D841">
        <v>1</v>
      </c>
      <c r="E841">
        <v>477033.5</v>
      </c>
      <c r="F841">
        <v>171411.1</v>
      </c>
      <c r="G841">
        <v>60.5</v>
      </c>
      <c r="H841">
        <v>60.5</v>
      </c>
      <c r="I841">
        <v>61.2</v>
      </c>
      <c r="J841">
        <v>61.2</v>
      </c>
      <c r="K841" s="4">
        <f t="shared" si="157"/>
        <v>0</v>
      </c>
      <c r="L841" s="4">
        <f t="shared" si="158"/>
        <v>0.7</v>
      </c>
      <c r="M841" s="7">
        <f t="shared" si="159"/>
        <v>0</v>
      </c>
      <c r="N841" s="7">
        <f t="shared" si="160"/>
        <v>0.7</v>
      </c>
      <c r="O841" s="42">
        <f t="shared" si="161"/>
        <v>0.1</v>
      </c>
      <c r="P841" s="42" t="b">
        <f t="shared" si="162"/>
        <v>0</v>
      </c>
      <c r="Q841" s="42">
        <f t="shared" si="156"/>
        <v>0.8</v>
      </c>
      <c r="R841" s="42" t="b">
        <f t="shared" si="163"/>
        <v>0</v>
      </c>
      <c r="S841" s="4">
        <f t="shared" si="164"/>
        <v>61.1</v>
      </c>
      <c r="T841" s="4" t="b">
        <f t="shared" si="165"/>
        <v>0</v>
      </c>
      <c r="U841" s="4">
        <f t="shared" si="166"/>
        <v>61.8</v>
      </c>
      <c r="V841" s="4" t="b">
        <f t="shared" si="167"/>
        <v>0</v>
      </c>
    </row>
    <row r="842" spans="1:22" x14ac:dyDescent="0.25">
      <c r="A842" t="s">
        <v>283</v>
      </c>
      <c r="B842">
        <v>841</v>
      </c>
      <c r="C842" t="s">
        <v>210</v>
      </c>
      <c r="D842">
        <v>3</v>
      </c>
      <c r="E842">
        <v>477035.5</v>
      </c>
      <c r="F842">
        <v>171408.8</v>
      </c>
      <c r="G842">
        <v>59</v>
      </c>
      <c r="H842">
        <v>59.1</v>
      </c>
      <c r="I842">
        <v>59.7</v>
      </c>
      <c r="J842">
        <v>59.8</v>
      </c>
      <c r="K842" s="4">
        <f t="shared" si="157"/>
        <v>0.1</v>
      </c>
      <c r="L842" s="4">
        <f t="shared" si="158"/>
        <v>0.8</v>
      </c>
      <c r="M842" s="7">
        <f t="shared" si="159"/>
        <v>0.1</v>
      </c>
      <c r="N842" s="7">
        <f t="shared" si="160"/>
        <v>0.8</v>
      </c>
      <c r="O842" s="42">
        <f t="shared" si="161"/>
        <v>0.1</v>
      </c>
      <c r="P842" s="42" t="b">
        <f t="shared" si="162"/>
        <v>1</v>
      </c>
      <c r="Q842" s="42">
        <f t="shared" si="156"/>
        <v>0.8</v>
      </c>
      <c r="R842" s="42" t="b">
        <f t="shared" si="163"/>
        <v>1</v>
      </c>
      <c r="S842" s="4">
        <f t="shared" si="164"/>
        <v>61.1</v>
      </c>
      <c r="T842" s="4" t="b">
        <f t="shared" si="165"/>
        <v>0</v>
      </c>
      <c r="U842" s="4">
        <f t="shared" si="166"/>
        <v>61.8</v>
      </c>
      <c r="V842" s="4" t="b">
        <f t="shared" si="167"/>
        <v>0</v>
      </c>
    </row>
    <row r="843" spans="1:22" x14ac:dyDescent="0.25">
      <c r="A843" t="s">
        <v>283</v>
      </c>
      <c r="B843">
        <v>842</v>
      </c>
      <c r="C843" t="s">
        <v>210</v>
      </c>
      <c r="D843">
        <v>4</v>
      </c>
      <c r="E843">
        <v>477038.5</v>
      </c>
      <c r="F843">
        <v>171409.3</v>
      </c>
      <c r="G843">
        <v>58.3</v>
      </c>
      <c r="H843">
        <v>58.3</v>
      </c>
      <c r="I843">
        <v>59</v>
      </c>
      <c r="J843">
        <v>59</v>
      </c>
      <c r="K843" s="4">
        <f t="shared" si="157"/>
        <v>0</v>
      </c>
      <c r="L843" s="4">
        <f t="shared" si="158"/>
        <v>0.7</v>
      </c>
      <c r="M843" s="7">
        <f t="shared" si="159"/>
        <v>0</v>
      </c>
      <c r="N843" s="7">
        <f t="shared" si="160"/>
        <v>0.7</v>
      </c>
      <c r="O843" s="42">
        <f t="shared" si="161"/>
        <v>0.1</v>
      </c>
      <c r="P843" s="42" t="b">
        <f t="shared" si="162"/>
        <v>0</v>
      </c>
      <c r="Q843" s="42">
        <f t="shared" si="156"/>
        <v>0.8</v>
      </c>
      <c r="R843" s="42" t="b">
        <f t="shared" si="163"/>
        <v>0</v>
      </c>
      <c r="S843" s="4">
        <f t="shared" si="164"/>
        <v>61.1</v>
      </c>
      <c r="T843" s="4" t="b">
        <f t="shared" si="165"/>
        <v>0</v>
      </c>
      <c r="U843" s="4">
        <f t="shared" si="166"/>
        <v>61.8</v>
      </c>
      <c r="V843" s="4" t="b">
        <f t="shared" si="167"/>
        <v>0</v>
      </c>
    </row>
    <row r="844" spans="1:22" x14ac:dyDescent="0.25">
      <c r="A844" t="s">
        <v>283</v>
      </c>
      <c r="B844">
        <v>843</v>
      </c>
      <c r="C844" t="s">
        <v>210</v>
      </c>
      <c r="D844">
        <v>1</v>
      </c>
      <c r="E844">
        <v>477033.5</v>
      </c>
      <c r="F844">
        <v>171411.1</v>
      </c>
      <c r="G844">
        <v>57.6</v>
      </c>
      <c r="H844">
        <v>57.6</v>
      </c>
      <c r="I844">
        <v>58.4</v>
      </c>
      <c r="J844">
        <v>58.4</v>
      </c>
      <c r="K844" s="4">
        <f t="shared" si="157"/>
        <v>0</v>
      </c>
      <c r="L844" s="4">
        <f t="shared" si="158"/>
        <v>0.8</v>
      </c>
      <c r="M844" s="7">
        <f t="shared" si="159"/>
        <v>0</v>
      </c>
      <c r="N844" s="7">
        <f t="shared" si="160"/>
        <v>0.8</v>
      </c>
      <c r="O844" s="42">
        <f t="shared" si="161"/>
        <v>0.1</v>
      </c>
      <c r="P844" s="42" t="b">
        <f t="shared" si="162"/>
        <v>0</v>
      </c>
      <c r="Q844" s="42">
        <f t="shared" si="156"/>
        <v>0.8</v>
      </c>
      <c r="R844" s="42" t="b">
        <f t="shared" si="163"/>
        <v>0</v>
      </c>
      <c r="S844" s="4">
        <f t="shared" si="164"/>
        <v>61.1</v>
      </c>
      <c r="T844" s="4" t="b">
        <f t="shared" si="165"/>
        <v>0</v>
      </c>
      <c r="U844" s="4">
        <f t="shared" si="166"/>
        <v>61.8</v>
      </c>
      <c r="V844" s="4" t="b">
        <f t="shared" si="167"/>
        <v>0</v>
      </c>
    </row>
    <row r="845" spans="1:22" x14ac:dyDescent="0.25">
      <c r="A845" t="s">
        <v>283</v>
      </c>
      <c r="B845">
        <v>844</v>
      </c>
      <c r="C845" t="s">
        <v>210</v>
      </c>
      <c r="D845">
        <v>2</v>
      </c>
      <c r="E845">
        <v>477034.7</v>
      </c>
      <c r="F845">
        <v>171409.8</v>
      </c>
      <c r="G845">
        <v>57.4</v>
      </c>
      <c r="H845">
        <v>57.4</v>
      </c>
      <c r="I845">
        <v>58.1</v>
      </c>
      <c r="J845">
        <v>58.1</v>
      </c>
      <c r="K845" s="4">
        <f t="shared" si="157"/>
        <v>0</v>
      </c>
      <c r="L845" s="4">
        <f t="shared" si="158"/>
        <v>0.7</v>
      </c>
      <c r="M845" s="7">
        <f t="shared" si="159"/>
        <v>0</v>
      </c>
      <c r="N845" s="7">
        <f t="shared" si="160"/>
        <v>0.7</v>
      </c>
      <c r="O845" s="42">
        <f t="shared" si="161"/>
        <v>0.1</v>
      </c>
      <c r="P845" s="42" t="b">
        <f t="shared" si="162"/>
        <v>0</v>
      </c>
      <c r="Q845" s="42">
        <f t="shared" si="156"/>
        <v>0.8</v>
      </c>
      <c r="R845" s="42" t="b">
        <f t="shared" si="163"/>
        <v>0</v>
      </c>
      <c r="S845" s="4">
        <f t="shared" si="164"/>
        <v>61.1</v>
      </c>
      <c r="T845" s="4" t="b">
        <f t="shared" si="165"/>
        <v>0</v>
      </c>
      <c r="U845" s="4">
        <f t="shared" si="166"/>
        <v>61.8</v>
      </c>
      <c r="V845" s="4" t="b">
        <f t="shared" si="167"/>
        <v>0</v>
      </c>
    </row>
    <row r="846" spans="1:22" x14ac:dyDescent="0.25">
      <c r="A846" t="s">
        <v>283</v>
      </c>
      <c r="B846">
        <v>845</v>
      </c>
      <c r="C846" t="s">
        <v>210</v>
      </c>
      <c r="D846">
        <v>5</v>
      </c>
      <c r="E846">
        <v>477039.6</v>
      </c>
      <c r="F846">
        <v>171404.4</v>
      </c>
      <c r="G846">
        <v>56.8</v>
      </c>
      <c r="H846">
        <v>56.8</v>
      </c>
      <c r="I846">
        <v>57.4</v>
      </c>
      <c r="J846">
        <v>57.5</v>
      </c>
      <c r="K846" s="4">
        <f t="shared" si="157"/>
        <v>0</v>
      </c>
      <c r="L846" s="4">
        <f t="shared" si="158"/>
        <v>0.7</v>
      </c>
      <c r="M846" s="7">
        <f t="shared" si="159"/>
        <v>0</v>
      </c>
      <c r="N846" s="7">
        <f t="shared" si="160"/>
        <v>0.7</v>
      </c>
      <c r="O846" s="42">
        <f t="shared" si="161"/>
        <v>0.1</v>
      </c>
      <c r="P846" s="42" t="b">
        <f t="shared" si="162"/>
        <v>0</v>
      </c>
      <c r="Q846" s="42">
        <f t="shared" si="156"/>
        <v>0.8</v>
      </c>
      <c r="R846" s="42" t="b">
        <f t="shared" si="163"/>
        <v>0</v>
      </c>
      <c r="S846" s="4">
        <f t="shared" si="164"/>
        <v>61.1</v>
      </c>
      <c r="T846" s="4" t="b">
        <f t="shared" si="165"/>
        <v>0</v>
      </c>
      <c r="U846" s="4">
        <f t="shared" si="166"/>
        <v>61.8</v>
      </c>
      <c r="V846" s="4" t="b">
        <f t="shared" si="167"/>
        <v>0</v>
      </c>
    </row>
    <row r="847" spans="1:22" x14ac:dyDescent="0.25">
      <c r="A847" t="s">
        <v>283</v>
      </c>
      <c r="B847">
        <v>846</v>
      </c>
      <c r="C847" t="s">
        <v>210</v>
      </c>
      <c r="D847">
        <v>7</v>
      </c>
      <c r="E847">
        <v>477031.4</v>
      </c>
      <c r="F847">
        <v>171406.3</v>
      </c>
      <c r="G847">
        <v>56.7</v>
      </c>
      <c r="H847">
        <v>56.7</v>
      </c>
      <c r="I847">
        <v>57.4</v>
      </c>
      <c r="J847">
        <v>57.4</v>
      </c>
      <c r="K847" s="4">
        <f t="shared" si="157"/>
        <v>0</v>
      </c>
      <c r="L847" s="4">
        <f t="shared" si="158"/>
        <v>0.7</v>
      </c>
      <c r="M847" s="7">
        <f t="shared" si="159"/>
        <v>0</v>
      </c>
      <c r="N847" s="7">
        <f t="shared" si="160"/>
        <v>0.7</v>
      </c>
      <c r="O847" s="42">
        <f t="shared" si="161"/>
        <v>0.1</v>
      </c>
      <c r="P847" s="42" t="b">
        <f t="shared" si="162"/>
        <v>0</v>
      </c>
      <c r="Q847" s="42">
        <f t="shared" si="156"/>
        <v>0.8</v>
      </c>
      <c r="R847" s="42" t="b">
        <f t="shared" si="163"/>
        <v>0</v>
      </c>
      <c r="S847" s="4">
        <f t="shared" si="164"/>
        <v>61.1</v>
      </c>
      <c r="T847" s="4" t="b">
        <f t="shared" si="165"/>
        <v>0</v>
      </c>
      <c r="U847" s="4">
        <f t="shared" si="166"/>
        <v>61.8</v>
      </c>
      <c r="V847" s="4" t="b">
        <f t="shared" si="167"/>
        <v>0</v>
      </c>
    </row>
    <row r="848" spans="1:22" x14ac:dyDescent="0.25">
      <c r="A848" t="s">
        <v>283</v>
      </c>
      <c r="B848">
        <v>847</v>
      </c>
      <c r="C848" t="s">
        <v>210</v>
      </c>
      <c r="D848">
        <v>3</v>
      </c>
      <c r="E848">
        <v>477035.5</v>
      </c>
      <c r="F848">
        <v>171408.8</v>
      </c>
      <c r="G848">
        <v>56</v>
      </c>
      <c r="H848">
        <v>56.1</v>
      </c>
      <c r="I848">
        <v>56.7</v>
      </c>
      <c r="J848">
        <v>56.7</v>
      </c>
      <c r="K848" s="4">
        <f t="shared" si="157"/>
        <v>0.1</v>
      </c>
      <c r="L848" s="4">
        <f t="shared" si="158"/>
        <v>0.7</v>
      </c>
      <c r="M848" s="7">
        <f t="shared" si="159"/>
        <v>0.1</v>
      </c>
      <c r="N848" s="7">
        <f t="shared" si="160"/>
        <v>0.7</v>
      </c>
      <c r="O848" s="42">
        <f t="shared" si="161"/>
        <v>0.1</v>
      </c>
      <c r="P848" s="42" t="b">
        <f t="shared" si="162"/>
        <v>0</v>
      </c>
      <c r="Q848" s="42">
        <f t="shared" si="156"/>
        <v>0.8</v>
      </c>
      <c r="R848" s="42" t="b">
        <f t="shared" si="163"/>
        <v>0</v>
      </c>
      <c r="S848" s="4">
        <f t="shared" si="164"/>
        <v>61.1</v>
      </c>
      <c r="T848" s="4" t="b">
        <f t="shared" si="165"/>
        <v>0</v>
      </c>
      <c r="U848" s="4">
        <f t="shared" si="166"/>
        <v>61.8</v>
      </c>
      <c r="V848" s="4" t="b">
        <f t="shared" si="167"/>
        <v>0</v>
      </c>
    </row>
    <row r="849" spans="1:22" x14ac:dyDescent="0.25">
      <c r="A849" t="s">
        <v>283</v>
      </c>
      <c r="B849">
        <v>848</v>
      </c>
      <c r="C849" t="s">
        <v>210</v>
      </c>
      <c r="D849">
        <v>2</v>
      </c>
      <c r="E849">
        <v>477034.7</v>
      </c>
      <c r="F849">
        <v>171409.8</v>
      </c>
      <c r="G849">
        <v>54.4</v>
      </c>
      <c r="H849">
        <v>54.4</v>
      </c>
      <c r="I849">
        <v>55.1</v>
      </c>
      <c r="J849">
        <v>55.1</v>
      </c>
      <c r="K849" s="4">
        <f t="shared" si="157"/>
        <v>0</v>
      </c>
      <c r="L849" s="4">
        <f t="shared" si="158"/>
        <v>0.7</v>
      </c>
      <c r="M849" s="7">
        <f t="shared" si="159"/>
        <v>0</v>
      </c>
      <c r="N849" s="7">
        <f t="shared" si="160"/>
        <v>0.7</v>
      </c>
      <c r="O849" s="42">
        <f t="shared" si="161"/>
        <v>0.1</v>
      </c>
      <c r="P849" s="42" t="b">
        <f t="shared" si="162"/>
        <v>0</v>
      </c>
      <c r="Q849" s="42">
        <f t="shared" si="156"/>
        <v>0.8</v>
      </c>
      <c r="R849" s="42" t="b">
        <f t="shared" si="163"/>
        <v>0</v>
      </c>
      <c r="S849" s="4">
        <f t="shared" si="164"/>
        <v>61.1</v>
      </c>
      <c r="T849" s="4" t="b">
        <f t="shared" si="165"/>
        <v>0</v>
      </c>
      <c r="U849" s="4">
        <f t="shared" si="166"/>
        <v>61.8</v>
      </c>
      <c r="V849" s="4" t="b">
        <f t="shared" si="167"/>
        <v>0</v>
      </c>
    </row>
    <row r="850" spans="1:22" x14ac:dyDescent="0.25">
      <c r="A850" t="s">
        <v>283</v>
      </c>
      <c r="B850">
        <v>849</v>
      </c>
      <c r="C850" t="s">
        <v>210</v>
      </c>
      <c r="D850">
        <v>5</v>
      </c>
      <c r="E850">
        <v>477039.6</v>
      </c>
      <c r="F850">
        <v>171404.4</v>
      </c>
      <c r="G850">
        <v>53.7</v>
      </c>
      <c r="H850">
        <v>53.7</v>
      </c>
      <c r="I850">
        <v>54.4</v>
      </c>
      <c r="J850">
        <v>54.4</v>
      </c>
      <c r="K850" s="4">
        <f t="shared" si="157"/>
        <v>0</v>
      </c>
      <c r="L850" s="4">
        <f t="shared" si="158"/>
        <v>0.7</v>
      </c>
      <c r="M850" s="7">
        <f t="shared" si="159"/>
        <v>0</v>
      </c>
      <c r="N850" s="7">
        <f t="shared" si="160"/>
        <v>0.7</v>
      </c>
      <c r="O850" s="42">
        <f t="shared" si="161"/>
        <v>0.1</v>
      </c>
      <c r="P850" s="42" t="b">
        <f t="shared" si="162"/>
        <v>0</v>
      </c>
      <c r="Q850" s="42">
        <f t="shared" si="156"/>
        <v>0.8</v>
      </c>
      <c r="R850" s="42" t="b">
        <f t="shared" si="163"/>
        <v>0</v>
      </c>
      <c r="S850" s="4">
        <f t="shared" si="164"/>
        <v>61.1</v>
      </c>
      <c r="T850" s="4" t="b">
        <f t="shared" si="165"/>
        <v>0</v>
      </c>
      <c r="U850" s="4">
        <f t="shared" si="166"/>
        <v>61.8</v>
      </c>
      <c r="V850" s="4" t="b">
        <f t="shared" si="167"/>
        <v>0</v>
      </c>
    </row>
    <row r="851" spans="1:22" x14ac:dyDescent="0.25">
      <c r="A851" t="s">
        <v>283</v>
      </c>
      <c r="B851">
        <v>850</v>
      </c>
      <c r="C851" t="s">
        <v>210</v>
      </c>
      <c r="D851">
        <v>7</v>
      </c>
      <c r="E851">
        <v>477031.4</v>
      </c>
      <c r="F851">
        <v>171406.3</v>
      </c>
      <c r="G851">
        <v>53.6</v>
      </c>
      <c r="H851">
        <v>53.5</v>
      </c>
      <c r="I851">
        <v>54.3</v>
      </c>
      <c r="J851">
        <v>54.3</v>
      </c>
      <c r="K851" s="4">
        <f t="shared" si="157"/>
        <v>-0.1</v>
      </c>
      <c r="L851" s="4">
        <f t="shared" si="158"/>
        <v>0.7</v>
      </c>
      <c r="M851" s="7">
        <f t="shared" si="159"/>
        <v>0.1</v>
      </c>
      <c r="N851" s="7">
        <f t="shared" si="160"/>
        <v>0.7</v>
      </c>
      <c r="O851" s="42">
        <f t="shared" si="161"/>
        <v>0.1</v>
      </c>
      <c r="P851" s="42" t="b">
        <f t="shared" si="162"/>
        <v>0</v>
      </c>
      <c r="Q851" s="42">
        <f t="shared" si="156"/>
        <v>0.8</v>
      </c>
      <c r="R851" s="42" t="b">
        <f t="shared" si="163"/>
        <v>0</v>
      </c>
      <c r="S851" s="4">
        <f t="shared" si="164"/>
        <v>61.1</v>
      </c>
      <c r="T851" s="4" t="b">
        <f t="shared" si="165"/>
        <v>0</v>
      </c>
      <c r="U851" s="4">
        <f t="shared" si="166"/>
        <v>61.8</v>
      </c>
      <c r="V851" s="4" t="b">
        <f t="shared" si="167"/>
        <v>0</v>
      </c>
    </row>
    <row r="852" spans="1:22" x14ac:dyDescent="0.25">
      <c r="A852" t="s">
        <v>283</v>
      </c>
      <c r="B852">
        <v>851</v>
      </c>
      <c r="C852" t="s">
        <v>210</v>
      </c>
      <c r="D852">
        <v>6</v>
      </c>
      <c r="E852">
        <v>477034.7</v>
      </c>
      <c r="F852">
        <v>171400.7</v>
      </c>
      <c r="G852">
        <v>52.5</v>
      </c>
      <c r="H852">
        <v>52.5</v>
      </c>
      <c r="I852">
        <v>53.2</v>
      </c>
      <c r="J852">
        <v>53.2</v>
      </c>
      <c r="K852" s="4">
        <f t="shared" si="157"/>
        <v>0</v>
      </c>
      <c r="L852" s="4">
        <f t="shared" si="158"/>
        <v>0.7</v>
      </c>
      <c r="M852" s="7">
        <f t="shared" si="159"/>
        <v>0</v>
      </c>
      <c r="N852" s="7">
        <f t="shared" si="160"/>
        <v>0.7</v>
      </c>
      <c r="O852" s="42">
        <f t="shared" si="161"/>
        <v>0.1</v>
      </c>
      <c r="P852" s="42" t="b">
        <f t="shared" si="162"/>
        <v>0</v>
      </c>
      <c r="Q852" s="42">
        <f t="shared" si="156"/>
        <v>0.8</v>
      </c>
      <c r="R852" s="42" t="b">
        <f t="shared" si="163"/>
        <v>0</v>
      </c>
      <c r="S852" s="4">
        <f t="shared" si="164"/>
        <v>61.1</v>
      </c>
      <c r="T852" s="4" t="b">
        <f t="shared" si="165"/>
        <v>0</v>
      </c>
      <c r="U852" s="4">
        <f t="shared" si="166"/>
        <v>61.8</v>
      </c>
      <c r="V852" s="4" t="b">
        <f t="shared" si="167"/>
        <v>0</v>
      </c>
    </row>
    <row r="853" spans="1:22" x14ac:dyDescent="0.25">
      <c r="A853" t="s">
        <v>283</v>
      </c>
      <c r="B853">
        <v>852</v>
      </c>
      <c r="C853" t="s">
        <v>210</v>
      </c>
      <c r="D853">
        <v>6</v>
      </c>
      <c r="E853">
        <v>477034.7</v>
      </c>
      <c r="F853">
        <v>171400.7</v>
      </c>
      <c r="G853">
        <v>49.1</v>
      </c>
      <c r="H853">
        <v>49.1</v>
      </c>
      <c r="I853">
        <v>49.8</v>
      </c>
      <c r="J853">
        <v>49.8</v>
      </c>
      <c r="K853" s="4">
        <f t="shared" si="157"/>
        <v>0</v>
      </c>
      <c r="L853" s="4">
        <f t="shared" si="158"/>
        <v>0.7</v>
      </c>
      <c r="M853" s="7">
        <f t="shared" si="159"/>
        <v>0</v>
      </c>
      <c r="N853" s="7">
        <f t="shared" si="160"/>
        <v>0.7</v>
      </c>
      <c r="O853" s="42">
        <f t="shared" si="161"/>
        <v>0.1</v>
      </c>
      <c r="P853" s="42" t="b">
        <f t="shared" si="162"/>
        <v>0</v>
      </c>
      <c r="Q853" s="42">
        <f t="shared" si="156"/>
        <v>0.8</v>
      </c>
      <c r="R853" s="42" t="b">
        <f t="shared" si="163"/>
        <v>0</v>
      </c>
      <c r="S853" s="4">
        <f t="shared" si="164"/>
        <v>61.1</v>
      </c>
      <c r="T853" s="4" t="b">
        <f t="shared" si="165"/>
        <v>0</v>
      </c>
      <c r="U853" s="4">
        <f t="shared" si="166"/>
        <v>61.8</v>
      </c>
      <c r="V853" s="4" t="b">
        <f t="shared" si="167"/>
        <v>0</v>
      </c>
    </row>
    <row r="854" spans="1:22" x14ac:dyDescent="0.25">
      <c r="A854" t="s">
        <v>283</v>
      </c>
      <c r="B854">
        <v>853</v>
      </c>
      <c r="C854" t="s">
        <v>211</v>
      </c>
      <c r="D854">
        <v>1</v>
      </c>
      <c r="E854">
        <v>477023.7</v>
      </c>
      <c r="F854">
        <v>171413.1</v>
      </c>
      <c r="G854">
        <v>60.7</v>
      </c>
      <c r="H854">
        <v>60.7</v>
      </c>
      <c r="I854">
        <v>61.4</v>
      </c>
      <c r="J854">
        <v>61.4</v>
      </c>
      <c r="K854" s="4">
        <f t="shared" si="157"/>
        <v>0</v>
      </c>
      <c r="L854" s="4">
        <f t="shared" si="158"/>
        <v>0.7</v>
      </c>
      <c r="M854" s="7">
        <f t="shared" si="159"/>
        <v>0</v>
      </c>
      <c r="N854" s="7">
        <f t="shared" si="160"/>
        <v>0.7</v>
      </c>
      <c r="O854" s="42">
        <f t="shared" si="161"/>
        <v>0.1</v>
      </c>
      <c r="P854" s="42" t="b">
        <f t="shared" si="162"/>
        <v>0</v>
      </c>
      <c r="Q854" s="42">
        <f t="shared" si="156"/>
        <v>0.8</v>
      </c>
      <c r="R854" s="42" t="b">
        <f t="shared" si="163"/>
        <v>0</v>
      </c>
      <c r="S854" s="4">
        <f t="shared" si="164"/>
        <v>60.7</v>
      </c>
      <c r="T854" s="4" t="b">
        <f t="shared" si="165"/>
        <v>1</v>
      </c>
      <c r="U854" s="4">
        <f t="shared" si="166"/>
        <v>61.4</v>
      </c>
      <c r="V854" s="4" t="b">
        <f t="shared" si="167"/>
        <v>1</v>
      </c>
    </row>
    <row r="855" spans="1:22" x14ac:dyDescent="0.25">
      <c r="A855" t="s">
        <v>283</v>
      </c>
      <c r="B855">
        <v>854</v>
      </c>
      <c r="C855" t="s">
        <v>211</v>
      </c>
      <c r="D855">
        <v>5</v>
      </c>
      <c r="E855">
        <v>477028.4</v>
      </c>
      <c r="F855">
        <v>171411.1</v>
      </c>
      <c r="G855">
        <v>60.5</v>
      </c>
      <c r="H855">
        <v>60.5</v>
      </c>
      <c r="I855">
        <v>61.2</v>
      </c>
      <c r="J855">
        <v>61.2</v>
      </c>
      <c r="K855" s="4">
        <f t="shared" si="157"/>
        <v>0</v>
      </c>
      <c r="L855" s="4">
        <f t="shared" si="158"/>
        <v>0.7</v>
      </c>
      <c r="M855" s="7">
        <f t="shared" si="159"/>
        <v>0</v>
      </c>
      <c r="N855" s="7">
        <f t="shared" si="160"/>
        <v>0.7</v>
      </c>
      <c r="O855" s="42">
        <f t="shared" si="161"/>
        <v>0.1</v>
      </c>
      <c r="P855" s="42" t="b">
        <f t="shared" si="162"/>
        <v>0</v>
      </c>
      <c r="Q855" s="42">
        <f t="shared" si="156"/>
        <v>0.8</v>
      </c>
      <c r="R855" s="42" t="b">
        <f t="shared" si="163"/>
        <v>0</v>
      </c>
      <c r="S855" s="4">
        <f t="shared" si="164"/>
        <v>60.7</v>
      </c>
      <c r="T855" s="4" t="b">
        <f t="shared" si="165"/>
        <v>0</v>
      </c>
      <c r="U855" s="4">
        <f t="shared" si="166"/>
        <v>61.4</v>
      </c>
      <c r="V855" s="4" t="b">
        <f t="shared" si="167"/>
        <v>0</v>
      </c>
    </row>
    <row r="856" spans="1:22" x14ac:dyDescent="0.25">
      <c r="A856" t="s">
        <v>283</v>
      </c>
      <c r="B856">
        <v>855</v>
      </c>
      <c r="C856" t="s">
        <v>211</v>
      </c>
      <c r="D856">
        <v>9</v>
      </c>
      <c r="E856">
        <v>477021.7</v>
      </c>
      <c r="F856">
        <v>171410.8</v>
      </c>
      <c r="G856">
        <v>58.6</v>
      </c>
      <c r="H856">
        <v>58.6</v>
      </c>
      <c r="I856">
        <v>59.3</v>
      </c>
      <c r="J856">
        <v>59.3</v>
      </c>
      <c r="K856" s="4">
        <f t="shared" si="157"/>
        <v>0</v>
      </c>
      <c r="L856" s="4">
        <f t="shared" si="158"/>
        <v>0.7</v>
      </c>
      <c r="M856" s="7">
        <f t="shared" si="159"/>
        <v>0</v>
      </c>
      <c r="N856" s="7">
        <f t="shared" si="160"/>
        <v>0.7</v>
      </c>
      <c r="O856" s="42">
        <f t="shared" si="161"/>
        <v>0.1</v>
      </c>
      <c r="P856" s="42" t="b">
        <f t="shared" si="162"/>
        <v>0</v>
      </c>
      <c r="Q856" s="42">
        <f t="shared" si="156"/>
        <v>0.8</v>
      </c>
      <c r="R856" s="42" t="b">
        <f t="shared" si="163"/>
        <v>0</v>
      </c>
      <c r="S856" s="4">
        <f t="shared" si="164"/>
        <v>60.7</v>
      </c>
      <c r="T856" s="4" t="b">
        <f t="shared" si="165"/>
        <v>0</v>
      </c>
      <c r="U856" s="4">
        <f t="shared" si="166"/>
        <v>61.4</v>
      </c>
      <c r="V856" s="4" t="b">
        <f t="shared" si="167"/>
        <v>0</v>
      </c>
    </row>
    <row r="857" spans="1:22" x14ac:dyDescent="0.25">
      <c r="A857" t="s">
        <v>283</v>
      </c>
      <c r="B857">
        <v>856</v>
      </c>
      <c r="C857" t="s">
        <v>211</v>
      </c>
      <c r="D857">
        <v>4</v>
      </c>
      <c r="E857">
        <v>477026.4</v>
      </c>
      <c r="F857">
        <v>171410.9</v>
      </c>
      <c r="G857">
        <v>58.5</v>
      </c>
      <c r="H857">
        <v>58.5</v>
      </c>
      <c r="I857">
        <v>59.3</v>
      </c>
      <c r="J857">
        <v>59.3</v>
      </c>
      <c r="K857" s="4">
        <f t="shared" si="157"/>
        <v>0</v>
      </c>
      <c r="L857" s="4">
        <f t="shared" si="158"/>
        <v>0.8</v>
      </c>
      <c r="M857" s="7">
        <f t="shared" si="159"/>
        <v>0</v>
      </c>
      <c r="N857" s="7">
        <f t="shared" si="160"/>
        <v>0.8</v>
      </c>
      <c r="O857" s="42">
        <f t="shared" si="161"/>
        <v>0.1</v>
      </c>
      <c r="P857" s="42" t="b">
        <f t="shared" si="162"/>
        <v>0</v>
      </c>
      <c r="Q857" s="42">
        <f t="shared" si="156"/>
        <v>0.8</v>
      </c>
      <c r="R857" s="42" t="b">
        <f t="shared" si="163"/>
        <v>1</v>
      </c>
      <c r="S857" s="4">
        <f t="shared" si="164"/>
        <v>60.7</v>
      </c>
      <c r="T857" s="4" t="b">
        <f t="shared" si="165"/>
        <v>0</v>
      </c>
      <c r="U857" s="4">
        <f t="shared" si="166"/>
        <v>61.4</v>
      </c>
      <c r="V857" s="4" t="b">
        <f t="shared" si="167"/>
        <v>0</v>
      </c>
    </row>
    <row r="858" spans="1:22" x14ac:dyDescent="0.25">
      <c r="A858" t="s">
        <v>283</v>
      </c>
      <c r="B858">
        <v>857</v>
      </c>
      <c r="C858" t="s">
        <v>211</v>
      </c>
      <c r="D858">
        <v>3</v>
      </c>
      <c r="E858">
        <v>477025.6</v>
      </c>
      <c r="F858">
        <v>171410.6</v>
      </c>
      <c r="G858">
        <v>58.3</v>
      </c>
      <c r="H858">
        <v>58.3</v>
      </c>
      <c r="I858">
        <v>59</v>
      </c>
      <c r="J858">
        <v>59</v>
      </c>
      <c r="K858" s="4">
        <f t="shared" si="157"/>
        <v>0</v>
      </c>
      <c r="L858" s="4">
        <f t="shared" si="158"/>
        <v>0.7</v>
      </c>
      <c r="M858" s="7">
        <f t="shared" si="159"/>
        <v>0</v>
      </c>
      <c r="N858" s="7">
        <f t="shared" si="160"/>
        <v>0.7</v>
      </c>
      <c r="O858" s="42">
        <f t="shared" si="161"/>
        <v>0.1</v>
      </c>
      <c r="P858" s="42" t="b">
        <f t="shared" si="162"/>
        <v>0</v>
      </c>
      <c r="Q858" s="42">
        <f t="shared" si="156"/>
        <v>0.8</v>
      </c>
      <c r="R858" s="42" t="b">
        <f t="shared" si="163"/>
        <v>0</v>
      </c>
      <c r="S858" s="4">
        <f t="shared" si="164"/>
        <v>60.7</v>
      </c>
      <c r="T858" s="4" t="b">
        <f t="shared" si="165"/>
        <v>0</v>
      </c>
      <c r="U858" s="4">
        <f t="shared" si="166"/>
        <v>61.4</v>
      </c>
      <c r="V858" s="4" t="b">
        <f t="shared" si="167"/>
        <v>0</v>
      </c>
    </row>
    <row r="859" spans="1:22" x14ac:dyDescent="0.25">
      <c r="A859" t="s">
        <v>283</v>
      </c>
      <c r="B859">
        <v>858</v>
      </c>
      <c r="C859" t="s">
        <v>211</v>
      </c>
      <c r="D859">
        <v>1</v>
      </c>
      <c r="E859">
        <v>477023.7</v>
      </c>
      <c r="F859">
        <v>171413.1</v>
      </c>
      <c r="G859">
        <v>57.9</v>
      </c>
      <c r="H859">
        <v>57.9</v>
      </c>
      <c r="I859">
        <v>58.6</v>
      </c>
      <c r="J859">
        <v>58.6</v>
      </c>
      <c r="K859" s="4">
        <f t="shared" si="157"/>
        <v>0</v>
      </c>
      <c r="L859" s="4">
        <f t="shared" si="158"/>
        <v>0.7</v>
      </c>
      <c r="M859" s="7">
        <f t="shared" si="159"/>
        <v>0</v>
      </c>
      <c r="N859" s="7">
        <f t="shared" si="160"/>
        <v>0.7</v>
      </c>
      <c r="O859" s="42">
        <f t="shared" si="161"/>
        <v>0.1</v>
      </c>
      <c r="P859" s="42" t="b">
        <f t="shared" si="162"/>
        <v>0</v>
      </c>
      <c r="Q859" s="42">
        <f t="shared" si="156"/>
        <v>0.8</v>
      </c>
      <c r="R859" s="42" t="b">
        <f t="shared" si="163"/>
        <v>0</v>
      </c>
      <c r="S859" s="4">
        <f t="shared" si="164"/>
        <v>60.7</v>
      </c>
      <c r="T859" s="4" t="b">
        <f t="shared" si="165"/>
        <v>0</v>
      </c>
      <c r="U859" s="4">
        <f t="shared" si="166"/>
        <v>61.4</v>
      </c>
      <c r="V859" s="4" t="b">
        <f t="shared" si="167"/>
        <v>0</v>
      </c>
    </row>
    <row r="860" spans="1:22" x14ac:dyDescent="0.25">
      <c r="A860" t="s">
        <v>283</v>
      </c>
      <c r="B860">
        <v>859</v>
      </c>
      <c r="C860" t="s">
        <v>211</v>
      </c>
      <c r="D860">
        <v>5</v>
      </c>
      <c r="E860">
        <v>477028.4</v>
      </c>
      <c r="F860">
        <v>171411.1</v>
      </c>
      <c r="G860">
        <v>57.7</v>
      </c>
      <c r="H860">
        <v>57.7</v>
      </c>
      <c r="I860">
        <v>58.4</v>
      </c>
      <c r="J860">
        <v>58.4</v>
      </c>
      <c r="K860" s="4">
        <f t="shared" si="157"/>
        <v>0</v>
      </c>
      <c r="L860" s="4">
        <f t="shared" si="158"/>
        <v>0.7</v>
      </c>
      <c r="M860" s="7">
        <f t="shared" si="159"/>
        <v>0</v>
      </c>
      <c r="N860" s="7">
        <f t="shared" si="160"/>
        <v>0.7</v>
      </c>
      <c r="O860" s="42">
        <f t="shared" si="161"/>
        <v>0.1</v>
      </c>
      <c r="P860" s="42" t="b">
        <f t="shared" si="162"/>
        <v>0</v>
      </c>
      <c r="Q860" s="42">
        <f t="shared" si="156"/>
        <v>0.8</v>
      </c>
      <c r="R860" s="42" t="b">
        <f t="shared" si="163"/>
        <v>0</v>
      </c>
      <c r="S860" s="4">
        <f t="shared" si="164"/>
        <v>60.7</v>
      </c>
      <c r="T860" s="4" t="b">
        <f t="shared" si="165"/>
        <v>0</v>
      </c>
      <c r="U860" s="4">
        <f t="shared" si="166"/>
        <v>61.4</v>
      </c>
      <c r="V860" s="4" t="b">
        <f t="shared" si="167"/>
        <v>0</v>
      </c>
    </row>
    <row r="861" spans="1:22" x14ac:dyDescent="0.25">
      <c r="A861" t="s">
        <v>283</v>
      </c>
      <c r="B861">
        <v>860</v>
      </c>
      <c r="C861" t="s">
        <v>211</v>
      </c>
      <c r="D861">
        <v>2</v>
      </c>
      <c r="E861">
        <v>477025</v>
      </c>
      <c r="F861">
        <v>171411.7</v>
      </c>
      <c r="G861">
        <v>56.6</v>
      </c>
      <c r="H861">
        <v>56.6</v>
      </c>
      <c r="I861">
        <v>57.3</v>
      </c>
      <c r="J861">
        <v>57.3</v>
      </c>
      <c r="K861" s="4">
        <f t="shared" si="157"/>
        <v>0</v>
      </c>
      <c r="L861" s="4">
        <f t="shared" si="158"/>
        <v>0.7</v>
      </c>
      <c r="M861" s="7">
        <f t="shared" si="159"/>
        <v>0</v>
      </c>
      <c r="N861" s="7">
        <f t="shared" si="160"/>
        <v>0.7</v>
      </c>
      <c r="O861" s="42">
        <f t="shared" si="161"/>
        <v>0.1</v>
      </c>
      <c r="P861" s="42" t="b">
        <f t="shared" si="162"/>
        <v>0</v>
      </c>
      <c r="Q861" s="42">
        <f t="shared" si="156"/>
        <v>0.8</v>
      </c>
      <c r="R861" s="42" t="b">
        <f t="shared" si="163"/>
        <v>0</v>
      </c>
      <c r="S861" s="4">
        <f t="shared" si="164"/>
        <v>60.7</v>
      </c>
      <c r="T861" s="4" t="b">
        <f t="shared" si="165"/>
        <v>0</v>
      </c>
      <c r="U861" s="4">
        <f t="shared" si="166"/>
        <v>61.4</v>
      </c>
      <c r="V861" s="4" t="b">
        <f t="shared" si="167"/>
        <v>0</v>
      </c>
    </row>
    <row r="862" spans="1:22" x14ac:dyDescent="0.25">
      <c r="A862" t="s">
        <v>283</v>
      </c>
      <c r="B862">
        <v>861</v>
      </c>
      <c r="C862" t="s">
        <v>211</v>
      </c>
      <c r="D862">
        <v>8</v>
      </c>
      <c r="E862">
        <v>477020.7</v>
      </c>
      <c r="F862">
        <v>171405.9</v>
      </c>
      <c r="G862">
        <v>56.2</v>
      </c>
      <c r="H862">
        <v>56.2</v>
      </c>
      <c r="I862">
        <v>56.9</v>
      </c>
      <c r="J862">
        <v>56.9</v>
      </c>
      <c r="K862" s="4">
        <f t="shared" si="157"/>
        <v>0</v>
      </c>
      <c r="L862" s="4">
        <f t="shared" si="158"/>
        <v>0.7</v>
      </c>
      <c r="M862" s="7">
        <f t="shared" si="159"/>
        <v>0</v>
      </c>
      <c r="N862" s="7">
        <f t="shared" si="160"/>
        <v>0.7</v>
      </c>
      <c r="O862" s="42">
        <f t="shared" si="161"/>
        <v>0.1</v>
      </c>
      <c r="P862" s="42" t="b">
        <f t="shared" si="162"/>
        <v>0</v>
      </c>
      <c r="Q862" s="42">
        <f t="shared" si="156"/>
        <v>0.8</v>
      </c>
      <c r="R862" s="42" t="b">
        <f t="shared" si="163"/>
        <v>0</v>
      </c>
      <c r="S862" s="4">
        <f t="shared" si="164"/>
        <v>60.7</v>
      </c>
      <c r="T862" s="4" t="b">
        <f t="shared" si="165"/>
        <v>0</v>
      </c>
      <c r="U862" s="4">
        <f t="shared" si="166"/>
        <v>61.4</v>
      </c>
      <c r="V862" s="4" t="b">
        <f t="shared" si="167"/>
        <v>0</v>
      </c>
    </row>
    <row r="863" spans="1:22" x14ac:dyDescent="0.25">
      <c r="A863" t="s">
        <v>283</v>
      </c>
      <c r="B863">
        <v>862</v>
      </c>
      <c r="C863" t="s">
        <v>211</v>
      </c>
      <c r="D863">
        <v>4</v>
      </c>
      <c r="E863">
        <v>477026.4</v>
      </c>
      <c r="F863">
        <v>171410.9</v>
      </c>
      <c r="G863">
        <v>55.9</v>
      </c>
      <c r="H863">
        <v>55.9</v>
      </c>
      <c r="I863">
        <v>56.7</v>
      </c>
      <c r="J863">
        <v>56.6</v>
      </c>
      <c r="K863" s="4">
        <f t="shared" si="157"/>
        <v>0</v>
      </c>
      <c r="L863" s="4">
        <f t="shared" si="158"/>
        <v>0.7</v>
      </c>
      <c r="M863" s="7">
        <f t="shared" si="159"/>
        <v>0</v>
      </c>
      <c r="N863" s="7">
        <f t="shared" si="160"/>
        <v>0.7</v>
      </c>
      <c r="O863" s="42">
        <f t="shared" si="161"/>
        <v>0.1</v>
      </c>
      <c r="P863" s="42" t="b">
        <f t="shared" si="162"/>
        <v>0</v>
      </c>
      <c r="Q863" s="42">
        <f t="shared" si="156"/>
        <v>0.8</v>
      </c>
      <c r="R863" s="42" t="b">
        <f t="shared" si="163"/>
        <v>0</v>
      </c>
      <c r="S863" s="4">
        <f t="shared" si="164"/>
        <v>60.7</v>
      </c>
      <c r="T863" s="4" t="b">
        <f t="shared" si="165"/>
        <v>0</v>
      </c>
      <c r="U863" s="4">
        <f t="shared" si="166"/>
        <v>61.4</v>
      </c>
      <c r="V863" s="4" t="b">
        <f t="shared" si="167"/>
        <v>0</v>
      </c>
    </row>
    <row r="864" spans="1:22" x14ac:dyDescent="0.25">
      <c r="A864" t="s">
        <v>283</v>
      </c>
      <c r="B864">
        <v>863</v>
      </c>
      <c r="C864" t="s">
        <v>211</v>
      </c>
      <c r="D864">
        <v>9</v>
      </c>
      <c r="E864">
        <v>477021.7</v>
      </c>
      <c r="F864">
        <v>171410.8</v>
      </c>
      <c r="G864">
        <v>56</v>
      </c>
      <c r="H864">
        <v>55.9</v>
      </c>
      <c r="I864">
        <v>56.7</v>
      </c>
      <c r="J864">
        <v>56.7</v>
      </c>
      <c r="K864" s="4">
        <f t="shared" si="157"/>
        <v>-0.1</v>
      </c>
      <c r="L864" s="4">
        <f t="shared" si="158"/>
        <v>0.7</v>
      </c>
      <c r="M864" s="7">
        <f t="shared" si="159"/>
        <v>0.1</v>
      </c>
      <c r="N864" s="7">
        <f t="shared" si="160"/>
        <v>0.7</v>
      </c>
      <c r="O864" s="42">
        <f t="shared" si="161"/>
        <v>0.1</v>
      </c>
      <c r="P864" s="42" t="b">
        <f t="shared" si="162"/>
        <v>1</v>
      </c>
      <c r="Q864" s="42">
        <f t="shared" si="156"/>
        <v>0.8</v>
      </c>
      <c r="R864" s="42" t="b">
        <f t="shared" si="163"/>
        <v>0</v>
      </c>
      <c r="S864" s="4">
        <f t="shared" si="164"/>
        <v>60.7</v>
      </c>
      <c r="T864" s="4" t="b">
        <f t="shared" si="165"/>
        <v>0</v>
      </c>
      <c r="U864" s="4">
        <f t="shared" si="166"/>
        <v>61.4</v>
      </c>
      <c r="V864" s="4" t="b">
        <f t="shared" si="167"/>
        <v>0</v>
      </c>
    </row>
    <row r="865" spans="1:22" x14ac:dyDescent="0.25">
      <c r="A865" t="s">
        <v>283</v>
      </c>
      <c r="B865">
        <v>864</v>
      </c>
      <c r="C865" t="s">
        <v>211</v>
      </c>
      <c r="D865">
        <v>3</v>
      </c>
      <c r="E865">
        <v>477025.6</v>
      </c>
      <c r="F865">
        <v>171410.6</v>
      </c>
      <c r="G865">
        <v>55.3</v>
      </c>
      <c r="H865">
        <v>55.3</v>
      </c>
      <c r="I865">
        <v>56</v>
      </c>
      <c r="J865">
        <v>56</v>
      </c>
      <c r="K865" s="4">
        <f t="shared" si="157"/>
        <v>0</v>
      </c>
      <c r="L865" s="4">
        <f t="shared" si="158"/>
        <v>0.7</v>
      </c>
      <c r="M865" s="7">
        <f t="shared" si="159"/>
        <v>0</v>
      </c>
      <c r="N865" s="7">
        <f t="shared" si="160"/>
        <v>0.7</v>
      </c>
      <c r="O865" s="42">
        <f t="shared" si="161"/>
        <v>0.1</v>
      </c>
      <c r="P865" s="42" t="b">
        <f t="shared" si="162"/>
        <v>0</v>
      </c>
      <c r="Q865" s="42">
        <f t="shared" si="156"/>
        <v>0.8</v>
      </c>
      <c r="R865" s="42" t="b">
        <f t="shared" si="163"/>
        <v>0</v>
      </c>
      <c r="S865" s="4">
        <f t="shared" si="164"/>
        <v>60.7</v>
      </c>
      <c r="T865" s="4" t="b">
        <f t="shared" si="165"/>
        <v>0</v>
      </c>
      <c r="U865" s="4">
        <f t="shared" si="166"/>
        <v>61.4</v>
      </c>
      <c r="V865" s="4" t="b">
        <f t="shared" si="167"/>
        <v>0</v>
      </c>
    </row>
    <row r="866" spans="1:22" x14ac:dyDescent="0.25">
      <c r="A866" t="s">
        <v>283</v>
      </c>
      <c r="B866">
        <v>865</v>
      </c>
      <c r="C866" t="s">
        <v>211</v>
      </c>
      <c r="D866">
        <v>6</v>
      </c>
      <c r="E866">
        <v>477029.3</v>
      </c>
      <c r="F866">
        <v>171406.2</v>
      </c>
      <c r="G866">
        <v>54.4</v>
      </c>
      <c r="H866">
        <v>54.5</v>
      </c>
      <c r="I866">
        <v>55.1</v>
      </c>
      <c r="J866">
        <v>55.1</v>
      </c>
      <c r="K866" s="4">
        <f t="shared" si="157"/>
        <v>0.1</v>
      </c>
      <c r="L866" s="4">
        <f t="shared" si="158"/>
        <v>0.7</v>
      </c>
      <c r="M866" s="7">
        <f t="shared" si="159"/>
        <v>0.1</v>
      </c>
      <c r="N866" s="7">
        <f t="shared" si="160"/>
        <v>0.7</v>
      </c>
      <c r="O866" s="42">
        <f t="shared" si="161"/>
        <v>0.1</v>
      </c>
      <c r="P866" s="42" t="b">
        <f t="shared" si="162"/>
        <v>0</v>
      </c>
      <c r="Q866" s="42">
        <f t="shared" si="156"/>
        <v>0.8</v>
      </c>
      <c r="R866" s="42" t="b">
        <f t="shared" si="163"/>
        <v>0</v>
      </c>
      <c r="S866" s="4">
        <f t="shared" si="164"/>
        <v>60.7</v>
      </c>
      <c r="T866" s="4" t="b">
        <f t="shared" si="165"/>
        <v>0</v>
      </c>
      <c r="U866" s="4">
        <f t="shared" si="166"/>
        <v>61.4</v>
      </c>
      <c r="V866" s="4" t="b">
        <f t="shared" si="167"/>
        <v>0</v>
      </c>
    </row>
    <row r="867" spans="1:22" x14ac:dyDescent="0.25">
      <c r="A867" t="s">
        <v>283</v>
      </c>
      <c r="B867">
        <v>866</v>
      </c>
      <c r="C867" t="s">
        <v>211</v>
      </c>
      <c r="D867">
        <v>2</v>
      </c>
      <c r="E867">
        <v>477025</v>
      </c>
      <c r="F867">
        <v>171411.7</v>
      </c>
      <c r="G867">
        <v>53.2</v>
      </c>
      <c r="H867">
        <v>53.2</v>
      </c>
      <c r="I867">
        <v>53.9</v>
      </c>
      <c r="J867">
        <v>53.9</v>
      </c>
      <c r="K867" s="4">
        <f t="shared" si="157"/>
        <v>0</v>
      </c>
      <c r="L867" s="4">
        <f t="shared" si="158"/>
        <v>0.7</v>
      </c>
      <c r="M867" s="7">
        <f t="shared" si="159"/>
        <v>0</v>
      </c>
      <c r="N867" s="7">
        <f t="shared" si="160"/>
        <v>0.7</v>
      </c>
      <c r="O867" s="42">
        <f t="shared" si="161"/>
        <v>0.1</v>
      </c>
      <c r="P867" s="42" t="b">
        <f t="shared" si="162"/>
        <v>0</v>
      </c>
      <c r="Q867" s="42">
        <f t="shared" si="156"/>
        <v>0.8</v>
      </c>
      <c r="R867" s="42" t="b">
        <f t="shared" si="163"/>
        <v>0</v>
      </c>
      <c r="S867" s="4">
        <f t="shared" si="164"/>
        <v>60.7</v>
      </c>
      <c r="T867" s="4" t="b">
        <f t="shared" si="165"/>
        <v>0</v>
      </c>
      <c r="U867" s="4">
        <f t="shared" si="166"/>
        <v>61.4</v>
      </c>
      <c r="V867" s="4" t="b">
        <f t="shared" si="167"/>
        <v>0</v>
      </c>
    </row>
    <row r="868" spans="1:22" x14ac:dyDescent="0.25">
      <c r="A868" t="s">
        <v>283</v>
      </c>
      <c r="B868">
        <v>867</v>
      </c>
      <c r="C868" t="s">
        <v>211</v>
      </c>
      <c r="D868">
        <v>8</v>
      </c>
      <c r="E868">
        <v>477020.7</v>
      </c>
      <c r="F868">
        <v>171405.9</v>
      </c>
      <c r="G868">
        <v>53</v>
      </c>
      <c r="H868">
        <v>53</v>
      </c>
      <c r="I868">
        <v>53.7</v>
      </c>
      <c r="J868">
        <v>53.7</v>
      </c>
      <c r="K868" s="4">
        <f t="shared" si="157"/>
        <v>0</v>
      </c>
      <c r="L868" s="4">
        <f t="shared" si="158"/>
        <v>0.7</v>
      </c>
      <c r="M868" s="7">
        <f t="shared" si="159"/>
        <v>0</v>
      </c>
      <c r="N868" s="7">
        <f t="shared" si="160"/>
        <v>0.7</v>
      </c>
      <c r="O868" s="42">
        <f t="shared" si="161"/>
        <v>0.1</v>
      </c>
      <c r="P868" s="42" t="b">
        <f t="shared" si="162"/>
        <v>0</v>
      </c>
      <c r="Q868" s="42">
        <f t="shared" si="156"/>
        <v>0.8</v>
      </c>
      <c r="R868" s="42" t="b">
        <f t="shared" si="163"/>
        <v>0</v>
      </c>
      <c r="S868" s="4">
        <f t="shared" si="164"/>
        <v>60.7</v>
      </c>
      <c r="T868" s="4" t="b">
        <f t="shared" si="165"/>
        <v>0</v>
      </c>
      <c r="U868" s="4">
        <f t="shared" si="166"/>
        <v>61.4</v>
      </c>
      <c r="V868" s="4" t="b">
        <f t="shared" si="167"/>
        <v>0</v>
      </c>
    </row>
    <row r="869" spans="1:22" x14ac:dyDescent="0.25">
      <c r="A869" t="s">
        <v>283</v>
      </c>
      <c r="B869">
        <v>868</v>
      </c>
      <c r="C869" t="s">
        <v>211</v>
      </c>
      <c r="D869">
        <v>7</v>
      </c>
      <c r="E869">
        <v>477024.3</v>
      </c>
      <c r="F869">
        <v>171402.5</v>
      </c>
      <c r="G869">
        <v>52.7</v>
      </c>
      <c r="H869">
        <v>52.7</v>
      </c>
      <c r="I869">
        <v>53.4</v>
      </c>
      <c r="J869">
        <v>53.4</v>
      </c>
      <c r="K869" s="4">
        <f t="shared" si="157"/>
        <v>0</v>
      </c>
      <c r="L869" s="4">
        <f t="shared" si="158"/>
        <v>0.7</v>
      </c>
      <c r="M869" s="7">
        <f t="shared" si="159"/>
        <v>0</v>
      </c>
      <c r="N869" s="7">
        <f t="shared" si="160"/>
        <v>0.7</v>
      </c>
      <c r="O869" s="42">
        <f t="shared" si="161"/>
        <v>0.1</v>
      </c>
      <c r="P869" s="42" t="b">
        <f t="shared" si="162"/>
        <v>0</v>
      </c>
      <c r="Q869" s="42">
        <f t="shared" si="156"/>
        <v>0.8</v>
      </c>
      <c r="R869" s="42" t="b">
        <f t="shared" si="163"/>
        <v>0</v>
      </c>
      <c r="S869" s="4">
        <f t="shared" si="164"/>
        <v>60.7</v>
      </c>
      <c r="T869" s="4" t="b">
        <f t="shared" si="165"/>
        <v>0</v>
      </c>
      <c r="U869" s="4">
        <f t="shared" si="166"/>
        <v>61.4</v>
      </c>
      <c r="V869" s="4" t="b">
        <f t="shared" si="167"/>
        <v>0</v>
      </c>
    </row>
    <row r="870" spans="1:22" x14ac:dyDescent="0.25">
      <c r="A870" t="s">
        <v>283</v>
      </c>
      <c r="B870">
        <v>869</v>
      </c>
      <c r="C870" t="s">
        <v>211</v>
      </c>
      <c r="D870">
        <v>6</v>
      </c>
      <c r="E870">
        <v>477029.3</v>
      </c>
      <c r="F870">
        <v>171406.2</v>
      </c>
      <c r="G870">
        <v>50.2</v>
      </c>
      <c r="H870">
        <v>50.2</v>
      </c>
      <c r="I870">
        <v>50.9</v>
      </c>
      <c r="J870">
        <v>50.9</v>
      </c>
      <c r="K870" s="4">
        <f t="shared" si="157"/>
        <v>0</v>
      </c>
      <c r="L870" s="4">
        <f t="shared" si="158"/>
        <v>0.7</v>
      </c>
      <c r="M870" s="7">
        <f t="shared" si="159"/>
        <v>0</v>
      </c>
      <c r="N870" s="7">
        <f t="shared" si="160"/>
        <v>0.7</v>
      </c>
      <c r="O870" s="42">
        <f t="shared" si="161"/>
        <v>0.1</v>
      </c>
      <c r="P870" s="42" t="b">
        <f t="shared" si="162"/>
        <v>0</v>
      </c>
      <c r="Q870" s="42">
        <f t="shared" si="156"/>
        <v>0.8</v>
      </c>
      <c r="R870" s="42" t="b">
        <f t="shared" si="163"/>
        <v>0</v>
      </c>
      <c r="S870" s="4">
        <f t="shared" si="164"/>
        <v>60.7</v>
      </c>
      <c r="T870" s="4" t="b">
        <f t="shared" si="165"/>
        <v>0</v>
      </c>
      <c r="U870" s="4">
        <f t="shared" si="166"/>
        <v>61.4</v>
      </c>
      <c r="V870" s="4" t="b">
        <f t="shared" si="167"/>
        <v>0</v>
      </c>
    </row>
    <row r="871" spans="1:22" x14ac:dyDescent="0.25">
      <c r="A871" t="s">
        <v>283</v>
      </c>
      <c r="B871">
        <v>870</v>
      </c>
      <c r="C871" t="s">
        <v>211</v>
      </c>
      <c r="D871">
        <v>7</v>
      </c>
      <c r="E871">
        <v>477024.3</v>
      </c>
      <c r="F871">
        <v>171402.5</v>
      </c>
      <c r="G871">
        <v>49.4</v>
      </c>
      <c r="H871">
        <v>49.4</v>
      </c>
      <c r="I871">
        <v>50.1</v>
      </c>
      <c r="J871">
        <v>50.1</v>
      </c>
      <c r="K871" s="4">
        <f t="shared" si="157"/>
        <v>0</v>
      </c>
      <c r="L871" s="4">
        <f t="shared" si="158"/>
        <v>0.7</v>
      </c>
      <c r="M871" s="7">
        <f t="shared" si="159"/>
        <v>0</v>
      </c>
      <c r="N871" s="7">
        <f t="shared" si="160"/>
        <v>0.7</v>
      </c>
      <c r="O871" s="42">
        <f t="shared" si="161"/>
        <v>0.1</v>
      </c>
      <c r="P871" s="42" t="b">
        <f t="shared" si="162"/>
        <v>0</v>
      </c>
      <c r="Q871" s="42">
        <f t="shared" si="156"/>
        <v>0.8</v>
      </c>
      <c r="R871" s="42" t="b">
        <f t="shared" si="163"/>
        <v>0</v>
      </c>
      <c r="S871" s="4">
        <f t="shared" si="164"/>
        <v>60.7</v>
      </c>
      <c r="T871" s="4" t="b">
        <f t="shared" si="165"/>
        <v>0</v>
      </c>
      <c r="U871" s="4">
        <f t="shared" si="166"/>
        <v>61.4</v>
      </c>
      <c r="V871" s="4" t="b">
        <f t="shared" si="167"/>
        <v>0</v>
      </c>
    </row>
    <row r="872" spans="1:22" x14ac:dyDescent="0.25">
      <c r="A872" t="s">
        <v>283</v>
      </c>
      <c r="B872">
        <v>871</v>
      </c>
      <c r="C872" t="s">
        <v>212</v>
      </c>
      <c r="D872">
        <v>1</v>
      </c>
      <c r="E872">
        <v>477014.1</v>
      </c>
      <c r="F872">
        <v>171415.6</v>
      </c>
      <c r="G872">
        <v>60.8</v>
      </c>
      <c r="H872">
        <v>60.7</v>
      </c>
      <c r="I872">
        <v>61.5</v>
      </c>
      <c r="J872">
        <v>61.5</v>
      </c>
      <c r="K872" s="4">
        <f t="shared" si="157"/>
        <v>-0.1</v>
      </c>
      <c r="L872" s="4">
        <f t="shared" si="158"/>
        <v>0.7</v>
      </c>
      <c r="M872" s="7">
        <f t="shared" si="159"/>
        <v>0.1</v>
      </c>
      <c r="N872" s="7">
        <f t="shared" si="160"/>
        <v>0.7</v>
      </c>
      <c r="O872" s="42">
        <f t="shared" si="161"/>
        <v>0.1</v>
      </c>
      <c r="P872" s="42" t="b">
        <f t="shared" si="162"/>
        <v>1</v>
      </c>
      <c r="Q872" s="42">
        <f t="shared" si="156"/>
        <v>0.7</v>
      </c>
      <c r="R872" s="42" t="b">
        <f t="shared" si="163"/>
        <v>1</v>
      </c>
      <c r="S872" s="4">
        <f t="shared" si="164"/>
        <v>60.7</v>
      </c>
      <c r="T872" s="4" t="b">
        <f t="shared" si="165"/>
        <v>1</v>
      </c>
      <c r="U872" s="4">
        <f t="shared" si="166"/>
        <v>61.5</v>
      </c>
      <c r="V872" s="4" t="b">
        <f t="shared" si="167"/>
        <v>1</v>
      </c>
    </row>
    <row r="873" spans="1:22" x14ac:dyDescent="0.25">
      <c r="A873" t="s">
        <v>283</v>
      </c>
      <c r="B873">
        <v>872</v>
      </c>
      <c r="C873" t="s">
        <v>212</v>
      </c>
      <c r="D873">
        <v>4</v>
      </c>
      <c r="E873">
        <v>477018.6</v>
      </c>
      <c r="F873">
        <v>171413</v>
      </c>
      <c r="G873">
        <v>60.5</v>
      </c>
      <c r="H873">
        <v>60.5</v>
      </c>
      <c r="I873">
        <v>61.2</v>
      </c>
      <c r="J873">
        <v>61.2</v>
      </c>
      <c r="K873" s="4">
        <f t="shared" si="157"/>
        <v>0</v>
      </c>
      <c r="L873" s="4">
        <f t="shared" si="158"/>
        <v>0.7</v>
      </c>
      <c r="M873" s="7">
        <f t="shared" si="159"/>
        <v>0</v>
      </c>
      <c r="N873" s="7">
        <f t="shared" si="160"/>
        <v>0.7</v>
      </c>
      <c r="O873" s="42">
        <f t="shared" si="161"/>
        <v>0.1</v>
      </c>
      <c r="P873" s="42" t="b">
        <f t="shared" si="162"/>
        <v>0</v>
      </c>
      <c r="Q873" s="42">
        <f t="shared" si="156"/>
        <v>0.7</v>
      </c>
      <c r="R873" s="42" t="b">
        <f t="shared" si="163"/>
        <v>0</v>
      </c>
      <c r="S873" s="4">
        <f t="shared" si="164"/>
        <v>60.7</v>
      </c>
      <c r="T873" s="4" t="b">
        <f t="shared" si="165"/>
        <v>0</v>
      </c>
      <c r="U873" s="4">
        <f t="shared" si="166"/>
        <v>61.5</v>
      </c>
      <c r="V873" s="4" t="b">
        <f t="shared" si="167"/>
        <v>0</v>
      </c>
    </row>
    <row r="874" spans="1:22" x14ac:dyDescent="0.25">
      <c r="A874" t="s">
        <v>283</v>
      </c>
      <c r="B874">
        <v>873</v>
      </c>
      <c r="C874" t="s">
        <v>212</v>
      </c>
      <c r="D874">
        <v>3</v>
      </c>
      <c r="E874">
        <v>477015.6</v>
      </c>
      <c r="F874">
        <v>171413.1</v>
      </c>
      <c r="G874">
        <v>58.8</v>
      </c>
      <c r="H874">
        <v>58.8</v>
      </c>
      <c r="I874">
        <v>59.5</v>
      </c>
      <c r="J874">
        <v>59.5</v>
      </c>
      <c r="K874" s="4">
        <f t="shared" si="157"/>
        <v>0</v>
      </c>
      <c r="L874" s="4">
        <f t="shared" si="158"/>
        <v>0.7</v>
      </c>
      <c r="M874" s="7">
        <f t="shared" si="159"/>
        <v>0</v>
      </c>
      <c r="N874" s="7">
        <f t="shared" si="160"/>
        <v>0.7</v>
      </c>
      <c r="O874" s="42">
        <f t="shared" si="161"/>
        <v>0.1</v>
      </c>
      <c r="P874" s="42" t="b">
        <f t="shared" si="162"/>
        <v>0</v>
      </c>
      <c r="Q874" s="42">
        <f t="shared" si="156"/>
        <v>0.7</v>
      </c>
      <c r="R874" s="42" t="b">
        <f t="shared" si="163"/>
        <v>0</v>
      </c>
      <c r="S874" s="4">
        <f t="shared" si="164"/>
        <v>60.7</v>
      </c>
      <c r="T874" s="4" t="b">
        <f t="shared" si="165"/>
        <v>0</v>
      </c>
      <c r="U874" s="4">
        <f t="shared" si="166"/>
        <v>61.5</v>
      </c>
      <c r="V874" s="4" t="b">
        <f t="shared" si="167"/>
        <v>0</v>
      </c>
    </row>
    <row r="875" spans="1:22" x14ac:dyDescent="0.25">
      <c r="A875" t="s">
        <v>283</v>
      </c>
      <c r="B875">
        <v>874</v>
      </c>
      <c r="C875" t="s">
        <v>212</v>
      </c>
      <c r="D875">
        <v>1</v>
      </c>
      <c r="E875">
        <v>477014.1</v>
      </c>
      <c r="F875">
        <v>171415.6</v>
      </c>
      <c r="G875">
        <v>58</v>
      </c>
      <c r="H875">
        <v>58</v>
      </c>
      <c r="I875">
        <v>58.7</v>
      </c>
      <c r="J875">
        <v>58.7</v>
      </c>
      <c r="K875" s="4">
        <f t="shared" si="157"/>
        <v>0</v>
      </c>
      <c r="L875" s="4">
        <f t="shared" si="158"/>
        <v>0.7</v>
      </c>
      <c r="M875" s="7">
        <f t="shared" si="159"/>
        <v>0</v>
      </c>
      <c r="N875" s="7">
        <f t="shared" si="160"/>
        <v>0.7</v>
      </c>
      <c r="O875" s="42">
        <f t="shared" si="161"/>
        <v>0.1</v>
      </c>
      <c r="P875" s="42" t="b">
        <f t="shared" si="162"/>
        <v>0</v>
      </c>
      <c r="Q875" s="42">
        <f t="shared" si="156"/>
        <v>0.7</v>
      </c>
      <c r="R875" s="42" t="b">
        <f t="shared" si="163"/>
        <v>0</v>
      </c>
      <c r="S875" s="4">
        <f t="shared" si="164"/>
        <v>60.7</v>
      </c>
      <c r="T875" s="4" t="b">
        <f t="shared" si="165"/>
        <v>0</v>
      </c>
      <c r="U875" s="4">
        <f t="shared" si="166"/>
        <v>61.5</v>
      </c>
      <c r="V875" s="4" t="b">
        <f t="shared" si="167"/>
        <v>0</v>
      </c>
    </row>
    <row r="876" spans="1:22" x14ac:dyDescent="0.25">
      <c r="A876" t="s">
        <v>283</v>
      </c>
      <c r="B876">
        <v>875</v>
      </c>
      <c r="C876" t="s">
        <v>212</v>
      </c>
      <c r="D876">
        <v>8</v>
      </c>
      <c r="E876">
        <v>477011.9</v>
      </c>
      <c r="F876">
        <v>171413.6</v>
      </c>
      <c r="G876">
        <v>57.9</v>
      </c>
      <c r="H876">
        <v>57.9</v>
      </c>
      <c r="I876">
        <v>58.6</v>
      </c>
      <c r="J876">
        <v>58.6</v>
      </c>
      <c r="K876" s="4">
        <f t="shared" si="157"/>
        <v>0</v>
      </c>
      <c r="L876" s="4">
        <f t="shared" si="158"/>
        <v>0.7</v>
      </c>
      <c r="M876" s="7">
        <f t="shared" si="159"/>
        <v>0</v>
      </c>
      <c r="N876" s="7">
        <f t="shared" si="160"/>
        <v>0.7</v>
      </c>
      <c r="O876" s="42">
        <f t="shared" si="161"/>
        <v>0.1</v>
      </c>
      <c r="P876" s="42" t="b">
        <f t="shared" si="162"/>
        <v>0</v>
      </c>
      <c r="Q876" s="42">
        <f t="shared" si="156"/>
        <v>0.7</v>
      </c>
      <c r="R876" s="42" t="b">
        <f t="shared" si="163"/>
        <v>0</v>
      </c>
      <c r="S876" s="4">
        <f t="shared" si="164"/>
        <v>60.7</v>
      </c>
      <c r="T876" s="4" t="b">
        <f t="shared" si="165"/>
        <v>0</v>
      </c>
      <c r="U876" s="4">
        <f t="shared" si="166"/>
        <v>61.5</v>
      </c>
      <c r="V876" s="4" t="b">
        <f t="shared" si="167"/>
        <v>0</v>
      </c>
    </row>
    <row r="877" spans="1:22" x14ac:dyDescent="0.25">
      <c r="A877" t="s">
        <v>283</v>
      </c>
      <c r="B877">
        <v>876</v>
      </c>
      <c r="C877" t="s">
        <v>212</v>
      </c>
      <c r="D877">
        <v>4</v>
      </c>
      <c r="E877">
        <v>477018.6</v>
      </c>
      <c r="F877">
        <v>171413</v>
      </c>
      <c r="G877">
        <v>57.8</v>
      </c>
      <c r="H877">
        <v>57.8</v>
      </c>
      <c r="I877">
        <v>58.5</v>
      </c>
      <c r="J877">
        <v>58.5</v>
      </c>
      <c r="K877" s="4">
        <f t="shared" si="157"/>
        <v>0</v>
      </c>
      <c r="L877" s="4">
        <f t="shared" si="158"/>
        <v>0.7</v>
      </c>
      <c r="M877" s="7">
        <f t="shared" si="159"/>
        <v>0</v>
      </c>
      <c r="N877" s="7">
        <f t="shared" si="160"/>
        <v>0.7</v>
      </c>
      <c r="O877" s="42">
        <f t="shared" si="161"/>
        <v>0.1</v>
      </c>
      <c r="P877" s="42" t="b">
        <f t="shared" si="162"/>
        <v>0</v>
      </c>
      <c r="Q877" s="42">
        <f t="shared" si="156"/>
        <v>0.7</v>
      </c>
      <c r="R877" s="42" t="b">
        <f t="shared" si="163"/>
        <v>0</v>
      </c>
      <c r="S877" s="4">
        <f t="shared" si="164"/>
        <v>60.7</v>
      </c>
      <c r="T877" s="4" t="b">
        <f t="shared" si="165"/>
        <v>0</v>
      </c>
      <c r="U877" s="4">
        <f t="shared" si="166"/>
        <v>61.5</v>
      </c>
      <c r="V877" s="4" t="b">
        <f t="shared" si="167"/>
        <v>0</v>
      </c>
    </row>
    <row r="878" spans="1:22" x14ac:dyDescent="0.25">
      <c r="A878" t="s">
        <v>283</v>
      </c>
      <c r="B878">
        <v>877</v>
      </c>
      <c r="C878" t="s">
        <v>212</v>
      </c>
      <c r="D878">
        <v>2</v>
      </c>
      <c r="E878">
        <v>477015.1</v>
      </c>
      <c r="F878">
        <v>171414.2</v>
      </c>
      <c r="G878">
        <v>57</v>
      </c>
      <c r="H878">
        <v>57</v>
      </c>
      <c r="I878">
        <v>57.6</v>
      </c>
      <c r="J878">
        <v>57.7</v>
      </c>
      <c r="K878" s="4">
        <f t="shared" si="157"/>
        <v>0</v>
      </c>
      <c r="L878" s="4">
        <f t="shared" si="158"/>
        <v>0.7</v>
      </c>
      <c r="M878" s="7">
        <f t="shared" si="159"/>
        <v>0</v>
      </c>
      <c r="N878" s="7">
        <f t="shared" si="160"/>
        <v>0.7</v>
      </c>
      <c r="O878" s="42">
        <f t="shared" si="161"/>
        <v>0.1</v>
      </c>
      <c r="P878" s="42" t="b">
        <f t="shared" si="162"/>
        <v>0</v>
      </c>
      <c r="Q878" s="42">
        <f t="shared" si="156"/>
        <v>0.7</v>
      </c>
      <c r="R878" s="42" t="b">
        <f t="shared" si="163"/>
        <v>0</v>
      </c>
      <c r="S878" s="4">
        <f t="shared" si="164"/>
        <v>60.7</v>
      </c>
      <c r="T878" s="4" t="b">
        <f t="shared" si="165"/>
        <v>0</v>
      </c>
      <c r="U878" s="4">
        <f t="shared" si="166"/>
        <v>61.5</v>
      </c>
      <c r="V878" s="4" t="b">
        <f t="shared" si="167"/>
        <v>0</v>
      </c>
    </row>
    <row r="879" spans="1:22" x14ac:dyDescent="0.25">
      <c r="A879" t="s">
        <v>283</v>
      </c>
      <c r="B879">
        <v>878</v>
      </c>
      <c r="C879" t="s">
        <v>212</v>
      </c>
      <c r="D879">
        <v>7</v>
      </c>
      <c r="E879">
        <v>477010.3</v>
      </c>
      <c r="F879">
        <v>171408.7</v>
      </c>
      <c r="G879">
        <v>56.6</v>
      </c>
      <c r="H879">
        <v>56.6</v>
      </c>
      <c r="I879">
        <v>57.3</v>
      </c>
      <c r="J879">
        <v>57.3</v>
      </c>
      <c r="K879" s="4">
        <f t="shared" si="157"/>
        <v>0</v>
      </c>
      <c r="L879" s="4">
        <f t="shared" si="158"/>
        <v>0.7</v>
      </c>
      <c r="M879" s="7">
        <f t="shared" si="159"/>
        <v>0</v>
      </c>
      <c r="N879" s="7">
        <f t="shared" si="160"/>
        <v>0.7</v>
      </c>
      <c r="O879" s="42">
        <f t="shared" si="161"/>
        <v>0.1</v>
      </c>
      <c r="P879" s="42" t="b">
        <f t="shared" si="162"/>
        <v>0</v>
      </c>
      <c r="Q879" s="42">
        <f t="shared" si="156"/>
        <v>0.7</v>
      </c>
      <c r="R879" s="42" t="b">
        <f t="shared" si="163"/>
        <v>0</v>
      </c>
      <c r="S879" s="4">
        <f t="shared" si="164"/>
        <v>60.7</v>
      </c>
      <c r="T879" s="4" t="b">
        <f t="shared" si="165"/>
        <v>0</v>
      </c>
      <c r="U879" s="4">
        <f t="shared" si="166"/>
        <v>61.5</v>
      </c>
      <c r="V879" s="4" t="b">
        <f t="shared" si="167"/>
        <v>0</v>
      </c>
    </row>
    <row r="880" spans="1:22" x14ac:dyDescent="0.25">
      <c r="A880" t="s">
        <v>283</v>
      </c>
      <c r="B880">
        <v>879</v>
      </c>
      <c r="C880" t="s">
        <v>212</v>
      </c>
      <c r="D880">
        <v>3</v>
      </c>
      <c r="E880">
        <v>477015.6</v>
      </c>
      <c r="F880">
        <v>171413.1</v>
      </c>
      <c r="G880">
        <v>56.1</v>
      </c>
      <c r="H880">
        <v>56.1</v>
      </c>
      <c r="I880">
        <v>56.8</v>
      </c>
      <c r="J880">
        <v>56.8</v>
      </c>
      <c r="K880" s="4">
        <f t="shared" si="157"/>
        <v>0</v>
      </c>
      <c r="L880" s="4">
        <f t="shared" si="158"/>
        <v>0.7</v>
      </c>
      <c r="M880" s="7">
        <f t="shared" si="159"/>
        <v>0</v>
      </c>
      <c r="N880" s="7">
        <f t="shared" si="160"/>
        <v>0.7</v>
      </c>
      <c r="O880" s="42">
        <f t="shared" si="161"/>
        <v>0.1</v>
      </c>
      <c r="P880" s="42" t="b">
        <f t="shared" si="162"/>
        <v>0</v>
      </c>
      <c r="Q880" s="42">
        <f t="shared" si="156"/>
        <v>0.7</v>
      </c>
      <c r="R880" s="42" t="b">
        <f t="shared" si="163"/>
        <v>0</v>
      </c>
      <c r="S880" s="4">
        <f t="shared" si="164"/>
        <v>60.7</v>
      </c>
      <c r="T880" s="4" t="b">
        <f t="shared" si="165"/>
        <v>0</v>
      </c>
      <c r="U880" s="4">
        <f t="shared" si="166"/>
        <v>61.5</v>
      </c>
      <c r="V880" s="4" t="b">
        <f t="shared" si="167"/>
        <v>0</v>
      </c>
    </row>
    <row r="881" spans="1:22" x14ac:dyDescent="0.25">
      <c r="A881" t="s">
        <v>283</v>
      </c>
      <c r="B881">
        <v>880</v>
      </c>
      <c r="C881" t="s">
        <v>212</v>
      </c>
      <c r="D881">
        <v>8</v>
      </c>
      <c r="E881">
        <v>477011.9</v>
      </c>
      <c r="F881">
        <v>171413.6</v>
      </c>
      <c r="G881">
        <v>55</v>
      </c>
      <c r="H881">
        <v>55</v>
      </c>
      <c r="I881">
        <v>55.8</v>
      </c>
      <c r="J881">
        <v>55.7</v>
      </c>
      <c r="K881" s="4">
        <f t="shared" si="157"/>
        <v>0</v>
      </c>
      <c r="L881" s="4">
        <f t="shared" si="158"/>
        <v>0.7</v>
      </c>
      <c r="M881" s="7">
        <f t="shared" si="159"/>
        <v>0</v>
      </c>
      <c r="N881" s="7">
        <f t="shared" si="160"/>
        <v>0.7</v>
      </c>
      <c r="O881" s="42">
        <f t="shared" si="161"/>
        <v>0.1</v>
      </c>
      <c r="P881" s="42" t="b">
        <f t="shared" si="162"/>
        <v>0</v>
      </c>
      <c r="Q881" s="42">
        <f t="shared" si="156"/>
        <v>0.7</v>
      </c>
      <c r="R881" s="42" t="b">
        <f t="shared" si="163"/>
        <v>0</v>
      </c>
      <c r="S881" s="4">
        <f t="shared" si="164"/>
        <v>60.7</v>
      </c>
      <c r="T881" s="4" t="b">
        <f t="shared" si="165"/>
        <v>0</v>
      </c>
      <c r="U881" s="4">
        <f t="shared" si="166"/>
        <v>61.5</v>
      </c>
      <c r="V881" s="4" t="b">
        <f t="shared" si="167"/>
        <v>0</v>
      </c>
    </row>
    <row r="882" spans="1:22" x14ac:dyDescent="0.25">
      <c r="A882" t="s">
        <v>283</v>
      </c>
      <c r="B882">
        <v>881</v>
      </c>
      <c r="C882" t="s">
        <v>212</v>
      </c>
      <c r="D882">
        <v>5</v>
      </c>
      <c r="E882">
        <v>477019</v>
      </c>
      <c r="F882">
        <v>171408</v>
      </c>
      <c r="G882">
        <v>54.6</v>
      </c>
      <c r="H882">
        <v>54.6</v>
      </c>
      <c r="I882">
        <v>55.3</v>
      </c>
      <c r="J882">
        <v>55.3</v>
      </c>
      <c r="K882" s="4">
        <f t="shared" si="157"/>
        <v>0</v>
      </c>
      <c r="L882" s="4">
        <f t="shared" si="158"/>
        <v>0.7</v>
      </c>
      <c r="M882" s="7">
        <f t="shared" si="159"/>
        <v>0</v>
      </c>
      <c r="N882" s="7">
        <f t="shared" si="160"/>
        <v>0.7</v>
      </c>
      <c r="O882" s="42">
        <f t="shared" si="161"/>
        <v>0.1</v>
      </c>
      <c r="P882" s="42" t="b">
        <f t="shared" si="162"/>
        <v>0</v>
      </c>
      <c r="Q882" s="42">
        <f t="shared" si="156"/>
        <v>0.7</v>
      </c>
      <c r="R882" s="42" t="b">
        <f t="shared" si="163"/>
        <v>0</v>
      </c>
      <c r="S882" s="4">
        <f t="shared" si="164"/>
        <v>60.7</v>
      </c>
      <c r="T882" s="4" t="b">
        <f t="shared" si="165"/>
        <v>0</v>
      </c>
      <c r="U882" s="4">
        <f t="shared" si="166"/>
        <v>61.5</v>
      </c>
      <c r="V882" s="4" t="b">
        <f t="shared" si="167"/>
        <v>0</v>
      </c>
    </row>
    <row r="883" spans="1:22" x14ac:dyDescent="0.25">
      <c r="A883" t="s">
        <v>283</v>
      </c>
      <c r="B883">
        <v>882</v>
      </c>
      <c r="C883" t="s">
        <v>212</v>
      </c>
      <c r="D883">
        <v>2</v>
      </c>
      <c r="E883">
        <v>477015.1</v>
      </c>
      <c r="F883">
        <v>171414.2</v>
      </c>
      <c r="G883">
        <v>54</v>
      </c>
      <c r="H883">
        <v>54</v>
      </c>
      <c r="I883">
        <v>54.7</v>
      </c>
      <c r="J883">
        <v>54.7</v>
      </c>
      <c r="K883" s="4">
        <f t="shared" si="157"/>
        <v>0</v>
      </c>
      <c r="L883" s="4">
        <f t="shared" si="158"/>
        <v>0.7</v>
      </c>
      <c r="M883" s="7">
        <f t="shared" si="159"/>
        <v>0</v>
      </c>
      <c r="N883" s="7">
        <f t="shared" si="160"/>
        <v>0.7</v>
      </c>
      <c r="O883" s="42">
        <f t="shared" si="161"/>
        <v>0.1</v>
      </c>
      <c r="P883" s="42" t="b">
        <f t="shared" si="162"/>
        <v>0</v>
      </c>
      <c r="Q883" s="42">
        <f t="shared" si="156"/>
        <v>0.7</v>
      </c>
      <c r="R883" s="42" t="b">
        <f t="shared" si="163"/>
        <v>0</v>
      </c>
      <c r="S883" s="4">
        <f t="shared" si="164"/>
        <v>60.7</v>
      </c>
      <c r="T883" s="4" t="b">
        <f t="shared" si="165"/>
        <v>0</v>
      </c>
      <c r="U883" s="4">
        <f t="shared" si="166"/>
        <v>61.5</v>
      </c>
      <c r="V883" s="4" t="b">
        <f t="shared" si="167"/>
        <v>0</v>
      </c>
    </row>
    <row r="884" spans="1:22" x14ac:dyDescent="0.25">
      <c r="A884" t="s">
        <v>283</v>
      </c>
      <c r="B884">
        <v>883</v>
      </c>
      <c r="C884" t="s">
        <v>212</v>
      </c>
      <c r="D884">
        <v>6</v>
      </c>
      <c r="E884">
        <v>477013.6</v>
      </c>
      <c r="F884">
        <v>171405</v>
      </c>
      <c r="G884">
        <v>53.7</v>
      </c>
      <c r="H884">
        <v>53.7</v>
      </c>
      <c r="I884">
        <v>54.4</v>
      </c>
      <c r="J884">
        <v>54.4</v>
      </c>
      <c r="K884" s="4">
        <f t="shared" si="157"/>
        <v>0</v>
      </c>
      <c r="L884" s="4">
        <f t="shared" si="158"/>
        <v>0.7</v>
      </c>
      <c r="M884" s="7">
        <f t="shared" si="159"/>
        <v>0</v>
      </c>
      <c r="N884" s="7">
        <f t="shared" si="160"/>
        <v>0.7</v>
      </c>
      <c r="O884" s="42">
        <f t="shared" si="161"/>
        <v>0.1</v>
      </c>
      <c r="P884" s="42" t="b">
        <f t="shared" si="162"/>
        <v>0</v>
      </c>
      <c r="Q884" s="42">
        <f t="shared" si="156"/>
        <v>0.7</v>
      </c>
      <c r="R884" s="42" t="b">
        <f t="shared" si="163"/>
        <v>0</v>
      </c>
      <c r="S884" s="4">
        <f t="shared" si="164"/>
        <v>60.7</v>
      </c>
      <c r="T884" s="4" t="b">
        <f t="shared" si="165"/>
        <v>0</v>
      </c>
      <c r="U884" s="4">
        <f t="shared" si="166"/>
        <v>61.5</v>
      </c>
      <c r="V884" s="4" t="b">
        <f t="shared" si="167"/>
        <v>0</v>
      </c>
    </row>
    <row r="885" spans="1:22" x14ac:dyDescent="0.25">
      <c r="A885" t="s">
        <v>283</v>
      </c>
      <c r="B885">
        <v>884</v>
      </c>
      <c r="C885" t="s">
        <v>212</v>
      </c>
      <c r="D885">
        <v>7</v>
      </c>
      <c r="E885">
        <v>477010.3</v>
      </c>
      <c r="F885">
        <v>171408.7</v>
      </c>
      <c r="G885">
        <v>53.4</v>
      </c>
      <c r="H885">
        <v>53.4</v>
      </c>
      <c r="I885">
        <v>54.1</v>
      </c>
      <c r="J885">
        <v>54.1</v>
      </c>
      <c r="K885" s="4">
        <f t="shared" si="157"/>
        <v>0</v>
      </c>
      <c r="L885" s="4">
        <f t="shared" si="158"/>
        <v>0.7</v>
      </c>
      <c r="M885" s="7">
        <f t="shared" si="159"/>
        <v>0</v>
      </c>
      <c r="N885" s="7">
        <f t="shared" si="160"/>
        <v>0.7</v>
      </c>
      <c r="O885" s="42">
        <f t="shared" si="161"/>
        <v>0.1</v>
      </c>
      <c r="P885" s="42" t="b">
        <f t="shared" si="162"/>
        <v>0</v>
      </c>
      <c r="Q885" s="42">
        <f t="shared" si="156"/>
        <v>0.7</v>
      </c>
      <c r="R885" s="42" t="b">
        <f t="shared" si="163"/>
        <v>0</v>
      </c>
      <c r="S885" s="4">
        <f t="shared" si="164"/>
        <v>60.7</v>
      </c>
      <c r="T885" s="4" t="b">
        <f t="shared" si="165"/>
        <v>0</v>
      </c>
      <c r="U885" s="4">
        <f t="shared" si="166"/>
        <v>61.5</v>
      </c>
      <c r="V885" s="4" t="b">
        <f t="shared" si="167"/>
        <v>0</v>
      </c>
    </row>
    <row r="886" spans="1:22" x14ac:dyDescent="0.25">
      <c r="A886" t="s">
        <v>283</v>
      </c>
      <c r="B886">
        <v>885</v>
      </c>
      <c r="C886" t="s">
        <v>212</v>
      </c>
      <c r="D886">
        <v>6</v>
      </c>
      <c r="E886">
        <v>477013.6</v>
      </c>
      <c r="F886">
        <v>171405</v>
      </c>
      <c r="G886">
        <v>50.9</v>
      </c>
      <c r="H886">
        <v>50.9</v>
      </c>
      <c r="I886">
        <v>51.6</v>
      </c>
      <c r="J886">
        <v>51.6</v>
      </c>
      <c r="K886" s="4">
        <f t="shared" si="157"/>
        <v>0</v>
      </c>
      <c r="L886" s="4">
        <f t="shared" si="158"/>
        <v>0.7</v>
      </c>
      <c r="M886" s="7">
        <f t="shared" si="159"/>
        <v>0</v>
      </c>
      <c r="N886" s="7">
        <f t="shared" si="160"/>
        <v>0.7</v>
      </c>
      <c r="O886" s="42">
        <f t="shared" si="161"/>
        <v>0.1</v>
      </c>
      <c r="P886" s="42" t="b">
        <f t="shared" si="162"/>
        <v>0</v>
      </c>
      <c r="Q886" s="42">
        <f t="shared" si="156"/>
        <v>0.7</v>
      </c>
      <c r="R886" s="42" t="b">
        <f t="shared" si="163"/>
        <v>0</v>
      </c>
      <c r="S886" s="4">
        <f t="shared" si="164"/>
        <v>60.7</v>
      </c>
      <c r="T886" s="4" t="b">
        <f t="shared" si="165"/>
        <v>0</v>
      </c>
      <c r="U886" s="4">
        <f t="shared" si="166"/>
        <v>61.5</v>
      </c>
      <c r="V886" s="4" t="b">
        <f t="shared" si="167"/>
        <v>0</v>
      </c>
    </row>
    <row r="887" spans="1:22" x14ac:dyDescent="0.25">
      <c r="A887" t="s">
        <v>283</v>
      </c>
      <c r="B887">
        <v>886</v>
      </c>
      <c r="C887" t="s">
        <v>212</v>
      </c>
      <c r="D887">
        <v>5</v>
      </c>
      <c r="E887">
        <v>477019</v>
      </c>
      <c r="F887">
        <v>171408</v>
      </c>
      <c r="G887">
        <v>50.8</v>
      </c>
      <c r="H887">
        <v>50.8</v>
      </c>
      <c r="I887">
        <v>51.5</v>
      </c>
      <c r="J887">
        <v>51.5</v>
      </c>
      <c r="K887" s="4">
        <f t="shared" si="157"/>
        <v>0</v>
      </c>
      <c r="L887" s="4">
        <f t="shared" si="158"/>
        <v>0.7</v>
      </c>
      <c r="M887" s="7">
        <f t="shared" si="159"/>
        <v>0</v>
      </c>
      <c r="N887" s="7">
        <f t="shared" si="160"/>
        <v>0.7</v>
      </c>
      <c r="O887" s="42">
        <f t="shared" si="161"/>
        <v>0.1</v>
      </c>
      <c r="P887" s="42" t="b">
        <f t="shared" si="162"/>
        <v>0</v>
      </c>
      <c r="Q887" s="42">
        <f t="shared" si="156"/>
        <v>0.7</v>
      </c>
      <c r="R887" s="42" t="b">
        <f t="shared" si="163"/>
        <v>0</v>
      </c>
      <c r="S887" s="4">
        <f t="shared" si="164"/>
        <v>60.7</v>
      </c>
      <c r="T887" s="4" t="b">
        <f t="shared" si="165"/>
        <v>0</v>
      </c>
      <c r="U887" s="4">
        <f t="shared" si="166"/>
        <v>61.5</v>
      </c>
      <c r="V887" s="4" t="b">
        <f t="shared" si="167"/>
        <v>0</v>
      </c>
    </row>
    <row r="888" spans="1:22" x14ac:dyDescent="0.25">
      <c r="A888" t="s">
        <v>283</v>
      </c>
      <c r="B888">
        <v>887</v>
      </c>
      <c r="C888" t="s">
        <v>213</v>
      </c>
      <c r="D888">
        <v>1</v>
      </c>
      <c r="E888">
        <v>477145.7</v>
      </c>
      <c r="F888">
        <v>171332.8</v>
      </c>
      <c r="G888">
        <v>59.7</v>
      </c>
      <c r="H888">
        <v>59.7</v>
      </c>
      <c r="I888">
        <v>60.4</v>
      </c>
      <c r="J888">
        <v>60.4</v>
      </c>
      <c r="K888" s="4">
        <f t="shared" si="157"/>
        <v>0</v>
      </c>
      <c r="L888" s="4">
        <f t="shared" si="158"/>
        <v>0.7</v>
      </c>
      <c r="M888" s="7">
        <f t="shared" si="159"/>
        <v>0</v>
      </c>
      <c r="N888" s="7">
        <f t="shared" si="160"/>
        <v>0.7</v>
      </c>
      <c r="O888" s="42">
        <f t="shared" si="161"/>
        <v>0</v>
      </c>
      <c r="P888" s="42" t="b">
        <f t="shared" si="162"/>
        <v>1</v>
      </c>
      <c r="Q888" s="42">
        <f t="shared" si="156"/>
        <v>0.7</v>
      </c>
      <c r="R888" s="42" t="b">
        <f t="shared" si="163"/>
        <v>1</v>
      </c>
      <c r="S888" s="4">
        <f t="shared" si="164"/>
        <v>59.7</v>
      </c>
      <c r="T888" s="4" t="b">
        <f t="shared" si="165"/>
        <v>1</v>
      </c>
      <c r="U888" s="4">
        <f t="shared" si="166"/>
        <v>60.4</v>
      </c>
      <c r="V888" s="4" t="b">
        <f t="shared" si="167"/>
        <v>1</v>
      </c>
    </row>
    <row r="889" spans="1:22" x14ac:dyDescent="0.25">
      <c r="A889" t="s">
        <v>283</v>
      </c>
      <c r="B889">
        <v>888</v>
      </c>
      <c r="C889" t="s">
        <v>213</v>
      </c>
      <c r="D889">
        <v>2</v>
      </c>
      <c r="E889">
        <v>477150.1</v>
      </c>
      <c r="F889">
        <v>171330.5</v>
      </c>
      <c r="G889">
        <v>59.7</v>
      </c>
      <c r="H889">
        <v>59.7</v>
      </c>
      <c r="I889">
        <v>60.4</v>
      </c>
      <c r="J889">
        <v>60.4</v>
      </c>
      <c r="K889" s="4">
        <f t="shared" si="157"/>
        <v>0</v>
      </c>
      <c r="L889" s="4">
        <f t="shared" si="158"/>
        <v>0.7</v>
      </c>
      <c r="M889" s="7">
        <f t="shared" si="159"/>
        <v>0</v>
      </c>
      <c r="N889" s="7">
        <f t="shared" si="160"/>
        <v>0.7</v>
      </c>
      <c r="O889" s="42">
        <f t="shared" si="161"/>
        <v>0</v>
      </c>
      <c r="P889" s="42" t="b">
        <f t="shared" si="162"/>
        <v>1</v>
      </c>
      <c r="Q889" s="42">
        <f t="shared" si="156"/>
        <v>0.7</v>
      </c>
      <c r="R889" s="42" t="b">
        <f t="shared" si="163"/>
        <v>1</v>
      </c>
      <c r="S889" s="4">
        <f t="shared" si="164"/>
        <v>59.7</v>
      </c>
      <c r="T889" s="4" t="b">
        <f t="shared" si="165"/>
        <v>1</v>
      </c>
      <c r="U889" s="4">
        <f t="shared" si="166"/>
        <v>60.4</v>
      </c>
      <c r="V889" s="4" t="b">
        <f t="shared" si="167"/>
        <v>1</v>
      </c>
    </row>
    <row r="890" spans="1:22" x14ac:dyDescent="0.25">
      <c r="A890" t="s">
        <v>283</v>
      </c>
      <c r="B890">
        <v>889</v>
      </c>
      <c r="C890" t="s">
        <v>213</v>
      </c>
      <c r="D890">
        <v>8</v>
      </c>
      <c r="E890">
        <v>477142.8</v>
      </c>
      <c r="F890">
        <v>171332.8</v>
      </c>
      <c r="G890">
        <v>58.9</v>
      </c>
      <c r="H890">
        <v>58.9</v>
      </c>
      <c r="I890">
        <v>59.6</v>
      </c>
      <c r="J890">
        <v>59.6</v>
      </c>
      <c r="K890" s="4">
        <f t="shared" si="157"/>
        <v>0</v>
      </c>
      <c r="L890" s="4">
        <f t="shared" si="158"/>
        <v>0.7</v>
      </c>
      <c r="M890" s="7">
        <f t="shared" si="159"/>
        <v>0</v>
      </c>
      <c r="N890" s="7">
        <f t="shared" si="160"/>
        <v>0.7</v>
      </c>
      <c r="O890" s="42">
        <f t="shared" si="161"/>
        <v>0</v>
      </c>
      <c r="P890" s="42" t="b">
        <f t="shared" si="162"/>
        <v>0</v>
      </c>
      <c r="Q890" s="42">
        <f t="shared" si="156"/>
        <v>0.7</v>
      </c>
      <c r="R890" s="42" t="b">
        <f t="shared" si="163"/>
        <v>0</v>
      </c>
      <c r="S890" s="4">
        <f t="shared" si="164"/>
        <v>59.7</v>
      </c>
      <c r="T890" s="4" t="b">
        <f t="shared" si="165"/>
        <v>0</v>
      </c>
      <c r="U890" s="4">
        <f t="shared" si="166"/>
        <v>60.4</v>
      </c>
      <c r="V890" s="4" t="b">
        <f t="shared" si="167"/>
        <v>0</v>
      </c>
    </row>
    <row r="891" spans="1:22" x14ac:dyDescent="0.25">
      <c r="A891" t="s">
        <v>283</v>
      </c>
      <c r="B891">
        <v>890</v>
      </c>
      <c r="C891" t="s">
        <v>213</v>
      </c>
      <c r="D891">
        <v>7</v>
      </c>
      <c r="E891">
        <v>477141.1</v>
      </c>
      <c r="F891">
        <v>171329.5</v>
      </c>
      <c r="G891">
        <v>58.7</v>
      </c>
      <c r="H891">
        <v>58.7</v>
      </c>
      <c r="I891">
        <v>59.4</v>
      </c>
      <c r="J891">
        <v>59.4</v>
      </c>
      <c r="K891" s="4">
        <f t="shared" si="157"/>
        <v>0</v>
      </c>
      <c r="L891" s="4">
        <f t="shared" si="158"/>
        <v>0.7</v>
      </c>
      <c r="M891" s="7">
        <f t="shared" si="159"/>
        <v>0</v>
      </c>
      <c r="N891" s="7">
        <f t="shared" si="160"/>
        <v>0.7</v>
      </c>
      <c r="O891" s="42">
        <f t="shared" si="161"/>
        <v>0</v>
      </c>
      <c r="P891" s="42" t="b">
        <f t="shared" si="162"/>
        <v>0</v>
      </c>
      <c r="Q891" s="42">
        <f t="shared" si="156"/>
        <v>0.7</v>
      </c>
      <c r="R891" s="42" t="b">
        <f t="shared" si="163"/>
        <v>0</v>
      </c>
      <c r="S891" s="4">
        <f t="shared" si="164"/>
        <v>59.7</v>
      </c>
      <c r="T891" s="4" t="b">
        <f t="shared" si="165"/>
        <v>0</v>
      </c>
      <c r="U891" s="4">
        <f t="shared" si="166"/>
        <v>60.4</v>
      </c>
      <c r="V891" s="4" t="b">
        <f t="shared" si="167"/>
        <v>0</v>
      </c>
    </row>
    <row r="892" spans="1:22" x14ac:dyDescent="0.25">
      <c r="A892" t="s">
        <v>283</v>
      </c>
      <c r="B892">
        <v>891</v>
      </c>
      <c r="C892" t="s">
        <v>213</v>
      </c>
      <c r="D892">
        <v>1</v>
      </c>
      <c r="E892">
        <v>477145.7</v>
      </c>
      <c r="F892">
        <v>171332.8</v>
      </c>
      <c r="G892">
        <v>57.5</v>
      </c>
      <c r="H892">
        <v>57.5</v>
      </c>
      <c r="I892">
        <v>58.2</v>
      </c>
      <c r="J892">
        <v>58.2</v>
      </c>
      <c r="K892" s="4">
        <f t="shared" si="157"/>
        <v>0</v>
      </c>
      <c r="L892" s="4">
        <f t="shared" si="158"/>
        <v>0.7</v>
      </c>
      <c r="M892" s="7">
        <f t="shared" si="159"/>
        <v>0</v>
      </c>
      <c r="N892" s="7">
        <f t="shared" si="160"/>
        <v>0.7</v>
      </c>
      <c r="O892" s="42">
        <f t="shared" si="161"/>
        <v>0</v>
      </c>
      <c r="P892" s="42" t="b">
        <f t="shared" si="162"/>
        <v>0</v>
      </c>
      <c r="Q892" s="42">
        <f t="shared" si="156"/>
        <v>0.7</v>
      </c>
      <c r="R892" s="42" t="b">
        <f t="shared" si="163"/>
        <v>0</v>
      </c>
      <c r="S892" s="4">
        <f t="shared" si="164"/>
        <v>59.7</v>
      </c>
      <c r="T892" s="4" t="b">
        <f t="shared" si="165"/>
        <v>0</v>
      </c>
      <c r="U892" s="4">
        <f t="shared" si="166"/>
        <v>60.4</v>
      </c>
      <c r="V892" s="4" t="b">
        <f t="shared" si="167"/>
        <v>0</v>
      </c>
    </row>
    <row r="893" spans="1:22" x14ac:dyDescent="0.25">
      <c r="A893" t="s">
        <v>283</v>
      </c>
      <c r="B893">
        <v>892</v>
      </c>
      <c r="C893" t="s">
        <v>213</v>
      </c>
      <c r="D893">
        <v>2</v>
      </c>
      <c r="E893">
        <v>477150.1</v>
      </c>
      <c r="F893">
        <v>171330.5</v>
      </c>
      <c r="G893">
        <v>57.5</v>
      </c>
      <c r="H893">
        <v>57.5</v>
      </c>
      <c r="I893">
        <v>58.2</v>
      </c>
      <c r="J893">
        <v>58.2</v>
      </c>
      <c r="K893" s="4">
        <f t="shared" si="157"/>
        <v>0</v>
      </c>
      <c r="L893" s="4">
        <f t="shared" si="158"/>
        <v>0.7</v>
      </c>
      <c r="M893" s="7">
        <f t="shared" si="159"/>
        <v>0</v>
      </c>
      <c r="N893" s="7">
        <f t="shared" si="160"/>
        <v>0.7</v>
      </c>
      <c r="O893" s="42">
        <f t="shared" si="161"/>
        <v>0</v>
      </c>
      <c r="P893" s="42" t="b">
        <f t="shared" si="162"/>
        <v>0</v>
      </c>
      <c r="Q893" s="42">
        <f t="shared" si="156"/>
        <v>0.7</v>
      </c>
      <c r="R893" s="42" t="b">
        <f t="shared" si="163"/>
        <v>0</v>
      </c>
      <c r="S893" s="4">
        <f t="shared" si="164"/>
        <v>59.7</v>
      </c>
      <c r="T893" s="4" t="b">
        <f t="shared" si="165"/>
        <v>0</v>
      </c>
      <c r="U893" s="4">
        <f t="shared" si="166"/>
        <v>60.4</v>
      </c>
      <c r="V893" s="4" t="b">
        <f t="shared" si="167"/>
        <v>0</v>
      </c>
    </row>
    <row r="894" spans="1:22" x14ac:dyDescent="0.25">
      <c r="A894" t="s">
        <v>283</v>
      </c>
      <c r="B894">
        <v>893</v>
      </c>
      <c r="C894" t="s">
        <v>213</v>
      </c>
      <c r="D894">
        <v>8</v>
      </c>
      <c r="E894">
        <v>477142.8</v>
      </c>
      <c r="F894">
        <v>171332.8</v>
      </c>
      <c r="G894">
        <v>56.4</v>
      </c>
      <c r="H894">
        <v>56.4</v>
      </c>
      <c r="I894">
        <v>57.1</v>
      </c>
      <c r="J894">
        <v>57.1</v>
      </c>
      <c r="K894" s="4">
        <f t="shared" si="157"/>
        <v>0</v>
      </c>
      <c r="L894" s="4">
        <f t="shared" si="158"/>
        <v>0.7</v>
      </c>
      <c r="M894" s="7">
        <f t="shared" si="159"/>
        <v>0</v>
      </c>
      <c r="N894" s="7">
        <f t="shared" si="160"/>
        <v>0.7</v>
      </c>
      <c r="O894" s="42">
        <f t="shared" si="161"/>
        <v>0</v>
      </c>
      <c r="P894" s="42" t="b">
        <f t="shared" si="162"/>
        <v>0</v>
      </c>
      <c r="Q894" s="42">
        <f t="shared" si="156"/>
        <v>0.7</v>
      </c>
      <c r="R894" s="42" t="b">
        <f t="shared" si="163"/>
        <v>0</v>
      </c>
      <c r="S894" s="4">
        <f t="shared" si="164"/>
        <v>59.7</v>
      </c>
      <c r="T894" s="4" t="b">
        <f t="shared" si="165"/>
        <v>0</v>
      </c>
      <c r="U894" s="4">
        <f t="shared" si="166"/>
        <v>60.4</v>
      </c>
      <c r="V894" s="4" t="b">
        <f t="shared" si="167"/>
        <v>0</v>
      </c>
    </row>
    <row r="895" spans="1:22" x14ac:dyDescent="0.25">
      <c r="A895" t="s">
        <v>283</v>
      </c>
      <c r="B895">
        <v>894</v>
      </c>
      <c r="C895" t="s">
        <v>213</v>
      </c>
      <c r="D895">
        <v>7</v>
      </c>
      <c r="E895">
        <v>477141.1</v>
      </c>
      <c r="F895">
        <v>171329.5</v>
      </c>
      <c r="G895">
        <v>56.1</v>
      </c>
      <c r="H895">
        <v>56.1</v>
      </c>
      <c r="I895">
        <v>56.8</v>
      </c>
      <c r="J895">
        <v>56.8</v>
      </c>
      <c r="K895" s="4">
        <f t="shared" si="157"/>
        <v>0</v>
      </c>
      <c r="L895" s="4">
        <f t="shared" si="158"/>
        <v>0.7</v>
      </c>
      <c r="M895" s="7">
        <f t="shared" si="159"/>
        <v>0</v>
      </c>
      <c r="N895" s="7">
        <f t="shared" si="160"/>
        <v>0.7</v>
      </c>
      <c r="O895" s="42">
        <f t="shared" si="161"/>
        <v>0</v>
      </c>
      <c r="P895" s="42" t="b">
        <f t="shared" si="162"/>
        <v>0</v>
      </c>
      <c r="Q895" s="42">
        <f t="shared" si="156"/>
        <v>0.7</v>
      </c>
      <c r="R895" s="42" t="b">
        <f t="shared" si="163"/>
        <v>0</v>
      </c>
      <c r="S895" s="4">
        <f t="shared" si="164"/>
        <v>59.7</v>
      </c>
      <c r="T895" s="4" t="b">
        <f t="shared" si="165"/>
        <v>0</v>
      </c>
      <c r="U895" s="4">
        <f t="shared" si="166"/>
        <v>60.4</v>
      </c>
      <c r="V895" s="4" t="b">
        <f t="shared" si="167"/>
        <v>0</v>
      </c>
    </row>
    <row r="896" spans="1:22" x14ac:dyDescent="0.25">
      <c r="A896" t="s">
        <v>283</v>
      </c>
      <c r="B896">
        <v>895</v>
      </c>
      <c r="C896" t="s">
        <v>213</v>
      </c>
      <c r="D896">
        <v>3</v>
      </c>
      <c r="E896">
        <v>477151.7</v>
      </c>
      <c r="F896">
        <v>171328</v>
      </c>
      <c r="G896">
        <v>54.2</v>
      </c>
      <c r="H896">
        <v>54.2</v>
      </c>
      <c r="I896">
        <v>54.9</v>
      </c>
      <c r="J896">
        <v>54.9</v>
      </c>
      <c r="K896" s="4">
        <f t="shared" si="157"/>
        <v>0</v>
      </c>
      <c r="L896" s="4">
        <f t="shared" si="158"/>
        <v>0.7</v>
      </c>
      <c r="M896" s="7">
        <f t="shared" si="159"/>
        <v>0</v>
      </c>
      <c r="N896" s="7">
        <f t="shared" si="160"/>
        <v>0.7</v>
      </c>
      <c r="O896" s="42">
        <f t="shared" si="161"/>
        <v>0</v>
      </c>
      <c r="P896" s="42" t="b">
        <f t="shared" si="162"/>
        <v>0</v>
      </c>
      <c r="Q896" s="42">
        <f t="shared" si="156"/>
        <v>0.7</v>
      </c>
      <c r="R896" s="42" t="b">
        <f t="shared" si="163"/>
        <v>0</v>
      </c>
      <c r="S896" s="4">
        <f t="shared" si="164"/>
        <v>59.7</v>
      </c>
      <c r="T896" s="4" t="b">
        <f t="shared" si="165"/>
        <v>0</v>
      </c>
      <c r="U896" s="4">
        <f t="shared" si="166"/>
        <v>60.4</v>
      </c>
      <c r="V896" s="4" t="b">
        <f t="shared" si="167"/>
        <v>0</v>
      </c>
    </row>
    <row r="897" spans="1:22" x14ac:dyDescent="0.25">
      <c r="A897" t="s">
        <v>283</v>
      </c>
      <c r="B897">
        <v>896</v>
      </c>
      <c r="C897" t="s">
        <v>213</v>
      </c>
      <c r="D897">
        <v>3</v>
      </c>
      <c r="E897">
        <v>477151.7</v>
      </c>
      <c r="F897">
        <v>171328</v>
      </c>
      <c r="G897">
        <v>52.1</v>
      </c>
      <c r="H897">
        <v>52.1</v>
      </c>
      <c r="I897">
        <v>52.8</v>
      </c>
      <c r="J897">
        <v>52.8</v>
      </c>
      <c r="K897" s="4">
        <f t="shared" si="157"/>
        <v>0</v>
      </c>
      <c r="L897" s="4">
        <f t="shared" si="158"/>
        <v>0.7</v>
      </c>
      <c r="M897" s="7">
        <f t="shared" si="159"/>
        <v>0</v>
      </c>
      <c r="N897" s="7">
        <f t="shared" si="160"/>
        <v>0.7</v>
      </c>
      <c r="O897" s="42">
        <f t="shared" si="161"/>
        <v>0</v>
      </c>
      <c r="P897" s="42" t="b">
        <f t="shared" si="162"/>
        <v>0</v>
      </c>
      <c r="Q897" s="42">
        <f t="shared" si="156"/>
        <v>0.7</v>
      </c>
      <c r="R897" s="42" t="b">
        <f t="shared" si="163"/>
        <v>0</v>
      </c>
      <c r="S897" s="4">
        <f t="shared" si="164"/>
        <v>59.7</v>
      </c>
      <c r="T897" s="4" t="b">
        <f t="shared" si="165"/>
        <v>0</v>
      </c>
      <c r="U897" s="4">
        <f t="shared" si="166"/>
        <v>60.4</v>
      </c>
      <c r="V897" s="4" t="b">
        <f t="shared" si="167"/>
        <v>0</v>
      </c>
    </row>
    <row r="898" spans="1:22" x14ac:dyDescent="0.25">
      <c r="A898" t="s">
        <v>283</v>
      </c>
      <c r="B898">
        <v>897</v>
      </c>
      <c r="C898" t="s">
        <v>213</v>
      </c>
      <c r="D898">
        <v>6</v>
      </c>
      <c r="E898">
        <v>477143.2</v>
      </c>
      <c r="F898">
        <v>171325.5</v>
      </c>
      <c r="G898">
        <v>51.9</v>
      </c>
      <c r="H898">
        <v>51.9</v>
      </c>
      <c r="I898">
        <v>52.6</v>
      </c>
      <c r="J898">
        <v>52.6</v>
      </c>
      <c r="K898" s="4">
        <f t="shared" si="157"/>
        <v>0</v>
      </c>
      <c r="L898" s="4">
        <f t="shared" si="158"/>
        <v>0.7</v>
      </c>
      <c r="M898" s="7">
        <f t="shared" si="159"/>
        <v>0</v>
      </c>
      <c r="N898" s="7">
        <f t="shared" si="160"/>
        <v>0.7</v>
      </c>
      <c r="O898" s="42">
        <f t="shared" si="161"/>
        <v>0</v>
      </c>
      <c r="P898" s="42" t="b">
        <f t="shared" si="162"/>
        <v>0</v>
      </c>
      <c r="Q898" s="42">
        <f t="shared" ref="Q898:Q961" si="168">_xlfn.MAXIFS(N:N,C:C,C898)</f>
        <v>0.7</v>
      </c>
      <c r="R898" s="42" t="b">
        <f t="shared" si="163"/>
        <v>0</v>
      </c>
      <c r="S898" s="4">
        <f t="shared" si="164"/>
        <v>59.7</v>
      </c>
      <c r="T898" s="4" t="b">
        <f t="shared" si="165"/>
        <v>0</v>
      </c>
      <c r="U898" s="4">
        <f t="shared" si="166"/>
        <v>60.4</v>
      </c>
      <c r="V898" s="4" t="b">
        <f t="shared" si="167"/>
        <v>0</v>
      </c>
    </row>
    <row r="899" spans="1:22" x14ac:dyDescent="0.25">
      <c r="A899" t="s">
        <v>283</v>
      </c>
      <c r="B899">
        <v>898</v>
      </c>
      <c r="C899" t="s">
        <v>213</v>
      </c>
      <c r="D899">
        <v>5</v>
      </c>
      <c r="E899">
        <v>477147.6</v>
      </c>
      <c r="F899">
        <v>171325.8</v>
      </c>
      <c r="G899">
        <v>50.8</v>
      </c>
      <c r="H899">
        <v>50.8</v>
      </c>
      <c r="I899">
        <v>51.5</v>
      </c>
      <c r="J899">
        <v>51.5</v>
      </c>
      <c r="K899" s="4">
        <f t="shared" ref="K899:K962" si="169">ROUND(H899-G899,1)</f>
        <v>0</v>
      </c>
      <c r="L899" s="4">
        <f t="shared" ref="L899:L962" si="170">ROUND(J899-G899,1)</f>
        <v>0.7</v>
      </c>
      <c r="M899" s="7">
        <f t="shared" ref="M899:M962" si="171">ABS(K899)</f>
        <v>0</v>
      </c>
      <c r="N899" s="7">
        <f t="shared" ref="N899:N962" si="172">ABS(L899)</f>
        <v>0.7</v>
      </c>
      <c r="O899" s="42">
        <f t="shared" ref="O899:O962" si="173">_xlfn.MAXIFS(M:M,C:C,C899)</f>
        <v>0</v>
      </c>
      <c r="P899" s="42" t="b">
        <f t="shared" ref="P899:P962" si="174">AND(O899=M899,_xlfn.MAXIFS(H:H,C:C,C899,M:M,O899)=H899)</f>
        <v>0</v>
      </c>
      <c r="Q899" s="42">
        <f t="shared" si="168"/>
        <v>0.7</v>
      </c>
      <c r="R899" s="42" t="b">
        <f t="shared" ref="R899:R962" si="175">AND(Q899=N899,_xlfn.MAXIFS(J:J,C:C,C899,N:N,Q899)=J899)</f>
        <v>0</v>
      </c>
      <c r="S899" s="4">
        <f t="shared" ref="S899:S962" si="176">_xlfn.MAXIFS(H:H,C:C,C899)</f>
        <v>59.7</v>
      </c>
      <c r="T899" s="4" t="b">
        <f t="shared" ref="T899:T962" si="177">AND(S899=H899,_xlfn.MAXIFS(H:H,C:C,C899,H:H,S899)=H899)</f>
        <v>0</v>
      </c>
      <c r="U899" s="4">
        <f t="shared" ref="U899:U962" si="178">_xlfn.MAXIFS(J:J,C:C,C899)</f>
        <v>60.4</v>
      </c>
      <c r="V899" s="4" t="b">
        <f t="shared" ref="V899:V962" si="179">AND(U899=J899,_xlfn.MAXIFS(J:J,C:C,C899,J:J,U899)=J899)</f>
        <v>0</v>
      </c>
    </row>
    <row r="900" spans="1:22" x14ac:dyDescent="0.25">
      <c r="A900" t="s">
        <v>283</v>
      </c>
      <c r="B900">
        <v>899</v>
      </c>
      <c r="C900" t="s">
        <v>213</v>
      </c>
      <c r="D900">
        <v>4</v>
      </c>
      <c r="E900">
        <v>477149.7</v>
      </c>
      <c r="F900">
        <v>171327.1</v>
      </c>
      <c r="G900">
        <v>50</v>
      </c>
      <c r="H900">
        <v>50</v>
      </c>
      <c r="I900">
        <v>50.7</v>
      </c>
      <c r="J900">
        <v>50.7</v>
      </c>
      <c r="K900" s="4">
        <f t="shared" si="169"/>
        <v>0</v>
      </c>
      <c r="L900" s="4">
        <f t="shared" si="170"/>
        <v>0.7</v>
      </c>
      <c r="M900" s="7">
        <f t="shared" si="171"/>
        <v>0</v>
      </c>
      <c r="N900" s="7">
        <f t="shared" si="172"/>
        <v>0.7</v>
      </c>
      <c r="O900" s="42">
        <f t="shared" si="173"/>
        <v>0</v>
      </c>
      <c r="P900" s="42" t="b">
        <f t="shared" si="174"/>
        <v>0</v>
      </c>
      <c r="Q900" s="42">
        <f t="shared" si="168"/>
        <v>0.7</v>
      </c>
      <c r="R900" s="42" t="b">
        <f t="shared" si="175"/>
        <v>0</v>
      </c>
      <c r="S900" s="4">
        <f t="shared" si="176"/>
        <v>59.7</v>
      </c>
      <c r="T900" s="4" t="b">
        <f t="shared" si="177"/>
        <v>0</v>
      </c>
      <c r="U900" s="4">
        <f t="shared" si="178"/>
        <v>60.4</v>
      </c>
      <c r="V900" s="4" t="b">
        <f t="shared" si="179"/>
        <v>0</v>
      </c>
    </row>
    <row r="901" spans="1:22" x14ac:dyDescent="0.25">
      <c r="A901" t="s">
        <v>283</v>
      </c>
      <c r="B901">
        <v>900</v>
      </c>
      <c r="C901" t="s">
        <v>213</v>
      </c>
      <c r="D901">
        <v>6</v>
      </c>
      <c r="E901">
        <v>477143.2</v>
      </c>
      <c r="F901">
        <v>171325.5</v>
      </c>
      <c r="G901">
        <v>48.9</v>
      </c>
      <c r="H901">
        <v>48.9</v>
      </c>
      <c r="I901">
        <v>49.6</v>
      </c>
      <c r="J901">
        <v>49.6</v>
      </c>
      <c r="K901" s="4">
        <f t="shared" si="169"/>
        <v>0</v>
      </c>
      <c r="L901" s="4">
        <f t="shared" si="170"/>
        <v>0.7</v>
      </c>
      <c r="M901" s="7">
        <f t="shared" si="171"/>
        <v>0</v>
      </c>
      <c r="N901" s="7">
        <f t="shared" si="172"/>
        <v>0.7</v>
      </c>
      <c r="O901" s="42">
        <f t="shared" si="173"/>
        <v>0</v>
      </c>
      <c r="P901" s="42" t="b">
        <f t="shared" si="174"/>
        <v>0</v>
      </c>
      <c r="Q901" s="42">
        <f t="shared" si="168"/>
        <v>0.7</v>
      </c>
      <c r="R901" s="42" t="b">
        <f t="shared" si="175"/>
        <v>0</v>
      </c>
      <c r="S901" s="4">
        <f t="shared" si="176"/>
        <v>59.7</v>
      </c>
      <c r="T901" s="4" t="b">
        <f t="shared" si="177"/>
        <v>0</v>
      </c>
      <c r="U901" s="4">
        <f t="shared" si="178"/>
        <v>60.4</v>
      </c>
      <c r="V901" s="4" t="b">
        <f t="shared" si="179"/>
        <v>0</v>
      </c>
    </row>
    <row r="902" spans="1:22" x14ac:dyDescent="0.25">
      <c r="A902" t="s">
        <v>283</v>
      </c>
      <c r="B902">
        <v>901</v>
      </c>
      <c r="C902" t="s">
        <v>213</v>
      </c>
      <c r="D902">
        <v>5</v>
      </c>
      <c r="E902">
        <v>477147.6</v>
      </c>
      <c r="F902">
        <v>171325.8</v>
      </c>
      <c r="G902">
        <v>46.4</v>
      </c>
      <c r="H902">
        <v>46.4</v>
      </c>
      <c r="I902">
        <v>47.1</v>
      </c>
      <c r="J902">
        <v>47.1</v>
      </c>
      <c r="K902" s="4">
        <f t="shared" si="169"/>
        <v>0</v>
      </c>
      <c r="L902" s="4">
        <f t="shared" si="170"/>
        <v>0.7</v>
      </c>
      <c r="M902" s="7">
        <f t="shared" si="171"/>
        <v>0</v>
      </c>
      <c r="N902" s="7">
        <f t="shared" si="172"/>
        <v>0.7</v>
      </c>
      <c r="O902" s="42">
        <f t="shared" si="173"/>
        <v>0</v>
      </c>
      <c r="P902" s="42" t="b">
        <f t="shared" si="174"/>
        <v>0</v>
      </c>
      <c r="Q902" s="42">
        <f t="shared" si="168"/>
        <v>0.7</v>
      </c>
      <c r="R902" s="42" t="b">
        <f t="shared" si="175"/>
        <v>0</v>
      </c>
      <c r="S902" s="4">
        <f t="shared" si="176"/>
        <v>59.7</v>
      </c>
      <c r="T902" s="4" t="b">
        <f t="shared" si="177"/>
        <v>0</v>
      </c>
      <c r="U902" s="4">
        <f t="shared" si="178"/>
        <v>60.4</v>
      </c>
      <c r="V902" s="4" t="b">
        <f t="shared" si="179"/>
        <v>0</v>
      </c>
    </row>
    <row r="903" spans="1:22" x14ac:dyDescent="0.25">
      <c r="A903" t="s">
        <v>283</v>
      </c>
      <c r="B903">
        <v>902</v>
      </c>
      <c r="C903" t="s">
        <v>213</v>
      </c>
      <c r="D903">
        <v>4</v>
      </c>
      <c r="E903">
        <v>477149.7</v>
      </c>
      <c r="F903">
        <v>171327.1</v>
      </c>
      <c r="G903">
        <v>45.9</v>
      </c>
      <c r="H903">
        <v>45.9</v>
      </c>
      <c r="I903">
        <v>46.6</v>
      </c>
      <c r="J903">
        <v>46.6</v>
      </c>
      <c r="K903" s="4">
        <f t="shared" si="169"/>
        <v>0</v>
      </c>
      <c r="L903" s="4">
        <f t="shared" si="170"/>
        <v>0.7</v>
      </c>
      <c r="M903" s="7">
        <f t="shared" si="171"/>
        <v>0</v>
      </c>
      <c r="N903" s="7">
        <f t="shared" si="172"/>
        <v>0.7</v>
      </c>
      <c r="O903" s="42">
        <f t="shared" si="173"/>
        <v>0</v>
      </c>
      <c r="P903" s="42" t="b">
        <f t="shared" si="174"/>
        <v>0</v>
      </c>
      <c r="Q903" s="42">
        <f t="shared" si="168"/>
        <v>0.7</v>
      </c>
      <c r="R903" s="42" t="b">
        <f t="shared" si="175"/>
        <v>0</v>
      </c>
      <c r="S903" s="4">
        <f t="shared" si="176"/>
        <v>59.7</v>
      </c>
      <c r="T903" s="4" t="b">
        <f t="shared" si="177"/>
        <v>0</v>
      </c>
      <c r="U903" s="4">
        <f t="shared" si="178"/>
        <v>60.4</v>
      </c>
      <c r="V903" s="4" t="b">
        <f t="shared" si="179"/>
        <v>0</v>
      </c>
    </row>
    <row r="904" spans="1:22" x14ac:dyDescent="0.25">
      <c r="A904" t="s">
        <v>283</v>
      </c>
      <c r="B904">
        <v>903</v>
      </c>
      <c r="C904" t="s">
        <v>214</v>
      </c>
      <c r="D904">
        <v>1</v>
      </c>
      <c r="E904">
        <v>477141.6</v>
      </c>
      <c r="F904">
        <v>171399.5</v>
      </c>
      <c r="G904">
        <v>62.3</v>
      </c>
      <c r="H904">
        <v>62.3</v>
      </c>
      <c r="I904">
        <v>63</v>
      </c>
      <c r="J904">
        <v>63</v>
      </c>
      <c r="K904" s="4">
        <f t="shared" si="169"/>
        <v>0</v>
      </c>
      <c r="L904" s="4">
        <f t="shared" si="170"/>
        <v>0.7</v>
      </c>
      <c r="M904" s="7">
        <f t="shared" si="171"/>
        <v>0</v>
      </c>
      <c r="N904" s="7">
        <f t="shared" si="172"/>
        <v>0.7</v>
      </c>
      <c r="O904" s="42">
        <f t="shared" si="173"/>
        <v>0</v>
      </c>
      <c r="P904" s="42" t="b">
        <f t="shared" si="174"/>
        <v>1</v>
      </c>
      <c r="Q904" s="42">
        <f t="shared" si="168"/>
        <v>0.7</v>
      </c>
      <c r="R904" s="42" t="b">
        <f t="shared" si="175"/>
        <v>1</v>
      </c>
      <c r="S904" s="4">
        <f t="shared" si="176"/>
        <v>62.3</v>
      </c>
      <c r="T904" s="4" t="b">
        <f t="shared" si="177"/>
        <v>1</v>
      </c>
      <c r="U904" s="4">
        <f t="shared" si="178"/>
        <v>63</v>
      </c>
      <c r="V904" s="4" t="b">
        <f t="shared" si="179"/>
        <v>1</v>
      </c>
    </row>
    <row r="905" spans="1:22" x14ac:dyDescent="0.25">
      <c r="A905" t="s">
        <v>283</v>
      </c>
      <c r="B905">
        <v>904</v>
      </c>
      <c r="C905" t="s">
        <v>214</v>
      </c>
      <c r="D905">
        <v>2</v>
      </c>
      <c r="E905">
        <v>477143.8</v>
      </c>
      <c r="F905">
        <v>171397.4</v>
      </c>
      <c r="G905">
        <v>61.4</v>
      </c>
      <c r="H905">
        <v>61.4</v>
      </c>
      <c r="I905">
        <v>62</v>
      </c>
      <c r="J905">
        <v>62</v>
      </c>
      <c r="K905" s="4">
        <f t="shared" si="169"/>
        <v>0</v>
      </c>
      <c r="L905" s="4">
        <f t="shared" si="170"/>
        <v>0.6</v>
      </c>
      <c r="M905" s="7">
        <f t="shared" si="171"/>
        <v>0</v>
      </c>
      <c r="N905" s="7">
        <f t="shared" si="172"/>
        <v>0.6</v>
      </c>
      <c r="O905" s="42">
        <f t="shared" si="173"/>
        <v>0</v>
      </c>
      <c r="P905" s="42" t="b">
        <f t="shared" si="174"/>
        <v>0</v>
      </c>
      <c r="Q905" s="42">
        <f t="shared" si="168"/>
        <v>0.7</v>
      </c>
      <c r="R905" s="42" t="b">
        <f t="shared" si="175"/>
        <v>0</v>
      </c>
      <c r="S905" s="4">
        <f t="shared" si="176"/>
        <v>62.3</v>
      </c>
      <c r="T905" s="4" t="b">
        <f t="shared" si="177"/>
        <v>0</v>
      </c>
      <c r="U905" s="4">
        <f t="shared" si="178"/>
        <v>63</v>
      </c>
      <c r="V905" s="4" t="b">
        <f t="shared" si="179"/>
        <v>0</v>
      </c>
    </row>
    <row r="906" spans="1:22" x14ac:dyDescent="0.25">
      <c r="A906" t="s">
        <v>283</v>
      </c>
      <c r="B906">
        <v>905</v>
      </c>
      <c r="C906" t="s">
        <v>214</v>
      </c>
      <c r="D906">
        <v>1</v>
      </c>
      <c r="E906">
        <v>477141.6</v>
      </c>
      <c r="F906">
        <v>171399.5</v>
      </c>
      <c r="G906">
        <v>59.4</v>
      </c>
      <c r="H906">
        <v>59.4</v>
      </c>
      <c r="I906">
        <v>60.1</v>
      </c>
      <c r="J906">
        <v>60.1</v>
      </c>
      <c r="K906" s="4">
        <f t="shared" si="169"/>
        <v>0</v>
      </c>
      <c r="L906" s="4">
        <f t="shared" si="170"/>
        <v>0.7</v>
      </c>
      <c r="M906" s="7">
        <f t="shared" si="171"/>
        <v>0</v>
      </c>
      <c r="N906" s="7">
        <f t="shared" si="172"/>
        <v>0.7</v>
      </c>
      <c r="O906" s="42">
        <f t="shared" si="173"/>
        <v>0</v>
      </c>
      <c r="P906" s="42" t="b">
        <f t="shared" si="174"/>
        <v>0</v>
      </c>
      <c r="Q906" s="42">
        <f t="shared" si="168"/>
        <v>0.7</v>
      </c>
      <c r="R906" s="42" t="b">
        <f t="shared" si="175"/>
        <v>0</v>
      </c>
      <c r="S906" s="4">
        <f t="shared" si="176"/>
        <v>62.3</v>
      </c>
      <c r="T906" s="4" t="b">
        <f t="shared" si="177"/>
        <v>0</v>
      </c>
      <c r="U906" s="4">
        <f t="shared" si="178"/>
        <v>63</v>
      </c>
      <c r="V906" s="4" t="b">
        <f t="shared" si="179"/>
        <v>0</v>
      </c>
    </row>
    <row r="907" spans="1:22" x14ac:dyDescent="0.25">
      <c r="A907" t="s">
        <v>283</v>
      </c>
      <c r="B907">
        <v>906</v>
      </c>
      <c r="C907" t="s">
        <v>214</v>
      </c>
      <c r="D907">
        <v>2</v>
      </c>
      <c r="E907">
        <v>477143.8</v>
      </c>
      <c r="F907">
        <v>171397.4</v>
      </c>
      <c r="G907">
        <v>58.1</v>
      </c>
      <c r="H907">
        <v>58.1</v>
      </c>
      <c r="I907">
        <v>58.8</v>
      </c>
      <c r="J907">
        <v>58.8</v>
      </c>
      <c r="K907" s="4">
        <f t="shared" si="169"/>
        <v>0</v>
      </c>
      <c r="L907" s="4">
        <f t="shared" si="170"/>
        <v>0.7</v>
      </c>
      <c r="M907" s="7">
        <f t="shared" si="171"/>
        <v>0</v>
      </c>
      <c r="N907" s="7">
        <f t="shared" si="172"/>
        <v>0.7</v>
      </c>
      <c r="O907" s="42">
        <f t="shared" si="173"/>
        <v>0</v>
      </c>
      <c r="P907" s="42" t="b">
        <f t="shared" si="174"/>
        <v>0</v>
      </c>
      <c r="Q907" s="42">
        <f t="shared" si="168"/>
        <v>0.7</v>
      </c>
      <c r="R907" s="42" t="b">
        <f t="shared" si="175"/>
        <v>0</v>
      </c>
      <c r="S907" s="4">
        <f t="shared" si="176"/>
        <v>62.3</v>
      </c>
      <c r="T907" s="4" t="b">
        <f t="shared" si="177"/>
        <v>0</v>
      </c>
      <c r="U907" s="4">
        <f t="shared" si="178"/>
        <v>63</v>
      </c>
      <c r="V907" s="4" t="b">
        <f t="shared" si="179"/>
        <v>0</v>
      </c>
    </row>
    <row r="908" spans="1:22" x14ac:dyDescent="0.25">
      <c r="A908" t="s">
        <v>283</v>
      </c>
      <c r="B908">
        <v>907</v>
      </c>
      <c r="C908" t="s">
        <v>214</v>
      </c>
      <c r="D908">
        <v>3</v>
      </c>
      <c r="E908">
        <v>477144.6</v>
      </c>
      <c r="F908">
        <v>171393.8</v>
      </c>
      <c r="G908">
        <v>55.4</v>
      </c>
      <c r="H908">
        <v>55.4</v>
      </c>
      <c r="I908">
        <v>56.1</v>
      </c>
      <c r="J908">
        <v>56.1</v>
      </c>
      <c r="K908" s="4">
        <f t="shared" si="169"/>
        <v>0</v>
      </c>
      <c r="L908" s="4">
        <f t="shared" si="170"/>
        <v>0.7</v>
      </c>
      <c r="M908" s="7">
        <f t="shared" si="171"/>
        <v>0</v>
      </c>
      <c r="N908" s="7">
        <f t="shared" si="172"/>
        <v>0.7</v>
      </c>
      <c r="O908" s="42">
        <f t="shared" si="173"/>
        <v>0</v>
      </c>
      <c r="P908" s="42" t="b">
        <f t="shared" si="174"/>
        <v>0</v>
      </c>
      <c r="Q908" s="42">
        <f t="shared" si="168"/>
        <v>0.7</v>
      </c>
      <c r="R908" s="42" t="b">
        <f t="shared" si="175"/>
        <v>0</v>
      </c>
      <c r="S908" s="4">
        <f t="shared" si="176"/>
        <v>62.3</v>
      </c>
      <c r="T908" s="4" t="b">
        <f t="shared" si="177"/>
        <v>0</v>
      </c>
      <c r="U908" s="4">
        <f t="shared" si="178"/>
        <v>63</v>
      </c>
      <c r="V908" s="4" t="b">
        <f t="shared" si="179"/>
        <v>0</v>
      </c>
    </row>
    <row r="909" spans="1:22" x14ac:dyDescent="0.25">
      <c r="A909" t="s">
        <v>283</v>
      </c>
      <c r="B909">
        <v>908</v>
      </c>
      <c r="C909" t="s">
        <v>214</v>
      </c>
      <c r="D909">
        <v>3</v>
      </c>
      <c r="E909">
        <v>477144.6</v>
      </c>
      <c r="F909">
        <v>171393.8</v>
      </c>
      <c r="G909">
        <v>52.9</v>
      </c>
      <c r="H909">
        <v>52.9</v>
      </c>
      <c r="I909">
        <v>53.6</v>
      </c>
      <c r="J909">
        <v>53.6</v>
      </c>
      <c r="K909" s="4">
        <f t="shared" si="169"/>
        <v>0</v>
      </c>
      <c r="L909" s="4">
        <f t="shared" si="170"/>
        <v>0.7</v>
      </c>
      <c r="M909" s="7">
        <f t="shared" si="171"/>
        <v>0</v>
      </c>
      <c r="N909" s="7">
        <f t="shared" si="172"/>
        <v>0.7</v>
      </c>
      <c r="O909" s="42">
        <f t="shared" si="173"/>
        <v>0</v>
      </c>
      <c r="P909" s="42" t="b">
        <f t="shared" si="174"/>
        <v>0</v>
      </c>
      <c r="Q909" s="42">
        <f t="shared" si="168"/>
        <v>0.7</v>
      </c>
      <c r="R909" s="42" t="b">
        <f t="shared" si="175"/>
        <v>0</v>
      </c>
      <c r="S909" s="4">
        <f t="shared" si="176"/>
        <v>62.3</v>
      </c>
      <c r="T909" s="4" t="b">
        <f t="shared" si="177"/>
        <v>0</v>
      </c>
      <c r="U909" s="4">
        <f t="shared" si="178"/>
        <v>63</v>
      </c>
      <c r="V909" s="4" t="b">
        <f t="shared" si="179"/>
        <v>0</v>
      </c>
    </row>
    <row r="910" spans="1:22" x14ac:dyDescent="0.25">
      <c r="A910" t="s">
        <v>283</v>
      </c>
      <c r="B910">
        <v>909</v>
      </c>
      <c r="C910" t="s">
        <v>215</v>
      </c>
      <c r="D910">
        <v>1</v>
      </c>
      <c r="E910">
        <v>477201.9</v>
      </c>
      <c r="F910">
        <v>171362.9</v>
      </c>
      <c r="G910">
        <v>61.2</v>
      </c>
      <c r="H910">
        <v>61.3</v>
      </c>
      <c r="I910">
        <v>61.9</v>
      </c>
      <c r="J910">
        <v>62</v>
      </c>
      <c r="K910" s="4">
        <f t="shared" si="169"/>
        <v>0.1</v>
      </c>
      <c r="L910" s="4">
        <f t="shared" si="170"/>
        <v>0.8</v>
      </c>
      <c r="M910" s="7">
        <f t="shared" si="171"/>
        <v>0.1</v>
      </c>
      <c r="N910" s="7">
        <f t="shared" si="172"/>
        <v>0.8</v>
      </c>
      <c r="O910" s="42">
        <f t="shared" si="173"/>
        <v>0.1</v>
      </c>
      <c r="P910" s="42" t="b">
        <f t="shared" si="174"/>
        <v>1</v>
      </c>
      <c r="Q910" s="42">
        <f t="shared" si="168"/>
        <v>0.8</v>
      </c>
      <c r="R910" s="42" t="b">
        <f t="shared" si="175"/>
        <v>1</v>
      </c>
      <c r="S910" s="4">
        <f t="shared" si="176"/>
        <v>61.3</v>
      </c>
      <c r="T910" s="4" t="b">
        <f t="shared" si="177"/>
        <v>1</v>
      </c>
      <c r="U910" s="4">
        <f t="shared" si="178"/>
        <v>62</v>
      </c>
      <c r="V910" s="4" t="b">
        <f t="shared" si="179"/>
        <v>1</v>
      </c>
    </row>
    <row r="911" spans="1:22" x14ac:dyDescent="0.25">
      <c r="A911" t="s">
        <v>283</v>
      </c>
      <c r="B911">
        <v>910</v>
      </c>
      <c r="C911" t="s">
        <v>215</v>
      </c>
      <c r="D911">
        <v>3</v>
      </c>
      <c r="E911">
        <v>477198.6</v>
      </c>
      <c r="F911">
        <v>171361.4</v>
      </c>
      <c r="G911">
        <v>61</v>
      </c>
      <c r="H911">
        <v>61</v>
      </c>
      <c r="I911">
        <v>61.7</v>
      </c>
      <c r="J911">
        <v>61.7</v>
      </c>
      <c r="K911" s="4">
        <f t="shared" si="169"/>
        <v>0</v>
      </c>
      <c r="L911" s="4">
        <f t="shared" si="170"/>
        <v>0.7</v>
      </c>
      <c r="M911" s="7">
        <f t="shared" si="171"/>
        <v>0</v>
      </c>
      <c r="N911" s="7">
        <f t="shared" si="172"/>
        <v>0.7</v>
      </c>
      <c r="O911" s="42">
        <f t="shared" si="173"/>
        <v>0.1</v>
      </c>
      <c r="P911" s="42" t="b">
        <f t="shared" si="174"/>
        <v>0</v>
      </c>
      <c r="Q911" s="42">
        <f t="shared" si="168"/>
        <v>0.8</v>
      </c>
      <c r="R911" s="42" t="b">
        <f t="shared" si="175"/>
        <v>0</v>
      </c>
      <c r="S911" s="4">
        <f t="shared" si="176"/>
        <v>61.3</v>
      </c>
      <c r="T911" s="4" t="b">
        <f t="shared" si="177"/>
        <v>0</v>
      </c>
      <c r="U911" s="4">
        <f t="shared" si="178"/>
        <v>62</v>
      </c>
      <c r="V911" s="4" t="b">
        <f t="shared" si="179"/>
        <v>0</v>
      </c>
    </row>
    <row r="912" spans="1:22" x14ac:dyDescent="0.25">
      <c r="A912" t="s">
        <v>283</v>
      </c>
      <c r="B912">
        <v>911</v>
      </c>
      <c r="C912" t="s">
        <v>215</v>
      </c>
      <c r="D912">
        <v>1</v>
      </c>
      <c r="E912">
        <v>477201.9</v>
      </c>
      <c r="F912">
        <v>171362.9</v>
      </c>
      <c r="G912">
        <v>58.8</v>
      </c>
      <c r="H912">
        <v>58.8</v>
      </c>
      <c r="I912">
        <v>59.5</v>
      </c>
      <c r="J912">
        <v>59.5</v>
      </c>
      <c r="K912" s="4">
        <f t="shared" si="169"/>
        <v>0</v>
      </c>
      <c r="L912" s="4">
        <f t="shared" si="170"/>
        <v>0.7</v>
      </c>
      <c r="M912" s="7">
        <f t="shared" si="171"/>
        <v>0</v>
      </c>
      <c r="N912" s="7">
        <f t="shared" si="172"/>
        <v>0.7</v>
      </c>
      <c r="O912" s="42">
        <f t="shared" si="173"/>
        <v>0.1</v>
      </c>
      <c r="P912" s="42" t="b">
        <f t="shared" si="174"/>
        <v>0</v>
      </c>
      <c r="Q912" s="42">
        <f t="shared" si="168"/>
        <v>0.8</v>
      </c>
      <c r="R912" s="42" t="b">
        <f t="shared" si="175"/>
        <v>0</v>
      </c>
      <c r="S912" s="4">
        <f t="shared" si="176"/>
        <v>61.3</v>
      </c>
      <c r="T912" s="4" t="b">
        <f t="shared" si="177"/>
        <v>0</v>
      </c>
      <c r="U912" s="4">
        <f t="shared" si="178"/>
        <v>62</v>
      </c>
      <c r="V912" s="4" t="b">
        <f t="shared" si="179"/>
        <v>0</v>
      </c>
    </row>
    <row r="913" spans="1:22" x14ac:dyDescent="0.25">
      <c r="A913" t="s">
        <v>283</v>
      </c>
      <c r="B913">
        <v>912</v>
      </c>
      <c r="C913" t="s">
        <v>215</v>
      </c>
      <c r="D913">
        <v>3</v>
      </c>
      <c r="E913">
        <v>477198.6</v>
      </c>
      <c r="F913">
        <v>171361.4</v>
      </c>
      <c r="G913">
        <v>58.5</v>
      </c>
      <c r="H913">
        <v>58.4</v>
      </c>
      <c r="I913">
        <v>59.2</v>
      </c>
      <c r="J913">
        <v>59.1</v>
      </c>
      <c r="K913" s="4">
        <f t="shared" si="169"/>
        <v>-0.1</v>
      </c>
      <c r="L913" s="4">
        <f t="shared" si="170"/>
        <v>0.6</v>
      </c>
      <c r="M913" s="7">
        <f t="shared" si="171"/>
        <v>0.1</v>
      </c>
      <c r="N913" s="7">
        <f t="shared" si="172"/>
        <v>0.6</v>
      </c>
      <c r="O913" s="42">
        <f t="shared" si="173"/>
        <v>0.1</v>
      </c>
      <c r="P913" s="42" t="b">
        <f t="shared" si="174"/>
        <v>0</v>
      </c>
      <c r="Q913" s="42">
        <f t="shared" si="168"/>
        <v>0.8</v>
      </c>
      <c r="R913" s="42" t="b">
        <f t="shared" si="175"/>
        <v>0</v>
      </c>
      <c r="S913" s="4">
        <f t="shared" si="176"/>
        <v>61.3</v>
      </c>
      <c r="T913" s="4" t="b">
        <f t="shared" si="177"/>
        <v>0</v>
      </c>
      <c r="U913" s="4">
        <f t="shared" si="178"/>
        <v>62</v>
      </c>
      <c r="V913" s="4" t="b">
        <f t="shared" si="179"/>
        <v>0</v>
      </c>
    </row>
    <row r="914" spans="1:22" x14ac:dyDescent="0.25">
      <c r="A914" t="s">
        <v>283</v>
      </c>
      <c r="B914">
        <v>913</v>
      </c>
      <c r="C914" t="s">
        <v>216</v>
      </c>
      <c r="D914">
        <v>1</v>
      </c>
      <c r="E914">
        <v>477104.4</v>
      </c>
      <c r="F914">
        <v>171418</v>
      </c>
      <c r="G914">
        <v>62.7</v>
      </c>
      <c r="H914">
        <v>62.7</v>
      </c>
      <c r="I914">
        <v>63.4</v>
      </c>
      <c r="J914">
        <v>63.4</v>
      </c>
      <c r="K914" s="4">
        <f t="shared" si="169"/>
        <v>0</v>
      </c>
      <c r="L914" s="4">
        <f t="shared" si="170"/>
        <v>0.7</v>
      </c>
      <c r="M914" s="7">
        <f t="shared" si="171"/>
        <v>0</v>
      </c>
      <c r="N914" s="7">
        <f t="shared" si="172"/>
        <v>0.7</v>
      </c>
      <c r="O914" s="42">
        <f t="shared" si="173"/>
        <v>0</v>
      </c>
      <c r="P914" s="42" t="b">
        <f t="shared" si="174"/>
        <v>1</v>
      </c>
      <c r="Q914" s="42">
        <f t="shared" si="168"/>
        <v>0.7</v>
      </c>
      <c r="R914" s="42" t="b">
        <f t="shared" si="175"/>
        <v>1</v>
      </c>
      <c r="S914" s="4">
        <f t="shared" si="176"/>
        <v>62.7</v>
      </c>
      <c r="T914" s="4" t="b">
        <f t="shared" si="177"/>
        <v>1</v>
      </c>
      <c r="U914" s="4">
        <f t="shared" si="178"/>
        <v>63.4</v>
      </c>
      <c r="V914" s="4" t="b">
        <f t="shared" si="179"/>
        <v>1</v>
      </c>
    </row>
    <row r="915" spans="1:22" x14ac:dyDescent="0.25">
      <c r="A915" t="s">
        <v>283</v>
      </c>
      <c r="B915">
        <v>914</v>
      </c>
      <c r="C915" t="s">
        <v>216</v>
      </c>
      <c r="D915">
        <v>1</v>
      </c>
      <c r="E915">
        <v>477104.4</v>
      </c>
      <c r="F915">
        <v>171418</v>
      </c>
      <c r="G915">
        <v>59.7</v>
      </c>
      <c r="H915">
        <v>59.7</v>
      </c>
      <c r="I915">
        <v>60.4</v>
      </c>
      <c r="J915">
        <v>60.4</v>
      </c>
      <c r="K915" s="4">
        <f t="shared" si="169"/>
        <v>0</v>
      </c>
      <c r="L915" s="4">
        <f t="shared" si="170"/>
        <v>0.7</v>
      </c>
      <c r="M915" s="7">
        <f t="shared" si="171"/>
        <v>0</v>
      </c>
      <c r="N915" s="7">
        <f t="shared" si="172"/>
        <v>0.7</v>
      </c>
      <c r="O915" s="42">
        <f t="shared" si="173"/>
        <v>0</v>
      </c>
      <c r="P915" s="42" t="b">
        <f t="shared" si="174"/>
        <v>0</v>
      </c>
      <c r="Q915" s="42">
        <f t="shared" si="168"/>
        <v>0.7</v>
      </c>
      <c r="R915" s="42" t="b">
        <f t="shared" si="175"/>
        <v>0</v>
      </c>
      <c r="S915" s="4">
        <f t="shared" si="176"/>
        <v>62.7</v>
      </c>
      <c r="T915" s="4" t="b">
        <f t="shared" si="177"/>
        <v>0</v>
      </c>
      <c r="U915" s="4">
        <f t="shared" si="178"/>
        <v>63.4</v>
      </c>
      <c r="V915" s="4" t="b">
        <f t="shared" si="179"/>
        <v>0</v>
      </c>
    </row>
    <row r="916" spans="1:22" x14ac:dyDescent="0.25">
      <c r="A916" t="s">
        <v>283</v>
      </c>
      <c r="B916">
        <v>915</v>
      </c>
      <c r="C916" t="s">
        <v>216</v>
      </c>
      <c r="D916">
        <v>2</v>
      </c>
      <c r="E916">
        <v>477104.9</v>
      </c>
      <c r="F916">
        <v>171414.39999999999</v>
      </c>
      <c r="G916">
        <v>56.3</v>
      </c>
      <c r="H916">
        <v>56.3</v>
      </c>
      <c r="I916">
        <v>57</v>
      </c>
      <c r="J916">
        <v>57</v>
      </c>
      <c r="K916" s="4">
        <f t="shared" si="169"/>
        <v>0</v>
      </c>
      <c r="L916" s="4">
        <f t="shared" si="170"/>
        <v>0.7</v>
      </c>
      <c r="M916" s="7">
        <f t="shared" si="171"/>
        <v>0</v>
      </c>
      <c r="N916" s="7">
        <f t="shared" si="172"/>
        <v>0.7</v>
      </c>
      <c r="O916" s="42">
        <f t="shared" si="173"/>
        <v>0</v>
      </c>
      <c r="P916" s="42" t="b">
        <f t="shared" si="174"/>
        <v>0</v>
      </c>
      <c r="Q916" s="42">
        <f t="shared" si="168"/>
        <v>0.7</v>
      </c>
      <c r="R916" s="42" t="b">
        <f t="shared" si="175"/>
        <v>0</v>
      </c>
      <c r="S916" s="4">
        <f t="shared" si="176"/>
        <v>62.7</v>
      </c>
      <c r="T916" s="4" t="b">
        <f t="shared" si="177"/>
        <v>0</v>
      </c>
      <c r="U916" s="4">
        <f t="shared" si="178"/>
        <v>63.4</v>
      </c>
      <c r="V916" s="4" t="b">
        <f t="shared" si="179"/>
        <v>0</v>
      </c>
    </row>
    <row r="917" spans="1:22" x14ac:dyDescent="0.25">
      <c r="A917" t="s">
        <v>283</v>
      </c>
      <c r="B917">
        <v>916</v>
      </c>
      <c r="C917" t="s">
        <v>216</v>
      </c>
      <c r="D917">
        <v>2</v>
      </c>
      <c r="E917">
        <v>477104.9</v>
      </c>
      <c r="F917">
        <v>171414.39999999999</v>
      </c>
      <c r="G917">
        <v>53.7</v>
      </c>
      <c r="H917">
        <v>53.7</v>
      </c>
      <c r="I917">
        <v>54.3</v>
      </c>
      <c r="J917">
        <v>54.3</v>
      </c>
      <c r="K917" s="4">
        <f t="shared" si="169"/>
        <v>0</v>
      </c>
      <c r="L917" s="4">
        <f t="shared" si="170"/>
        <v>0.6</v>
      </c>
      <c r="M917" s="7">
        <f t="shared" si="171"/>
        <v>0</v>
      </c>
      <c r="N917" s="7">
        <f t="shared" si="172"/>
        <v>0.6</v>
      </c>
      <c r="O917" s="42">
        <f t="shared" si="173"/>
        <v>0</v>
      </c>
      <c r="P917" s="42" t="b">
        <f t="shared" si="174"/>
        <v>0</v>
      </c>
      <c r="Q917" s="42">
        <f t="shared" si="168"/>
        <v>0.7</v>
      </c>
      <c r="R917" s="42" t="b">
        <f t="shared" si="175"/>
        <v>0</v>
      </c>
      <c r="S917" s="4">
        <f t="shared" si="176"/>
        <v>62.7</v>
      </c>
      <c r="T917" s="4" t="b">
        <f t="shared" si="177"/>
        <v>0</v>
      </c>
      <c r="U917" s="4">
        <f t="shared" si="178"/>
        <v>63.4</v>
      </c>
      <c r="V917" s="4" t="b">
        <f t="shared" si="179"/>
        <v>0</v>
      </c>
    </row>
    <row r="918" spans="1:22" x14ac:dyDescent="0.25">
      <c r="A918" t="s">
        <v>283</v>
      </c>
      <c r="B918">
        <v>917</v>
      </c>
      <c r="C918" t="s">
        <v>217</v>
      </c>
      <c r="D918">
        <v>3</v>
      </c>
      <c r="E918">
        <v>477100.5</v>
      </c>
      <c r="F918">
        <v>171419.9</v>
      </c>
      <c r="G918">
        <v>62.8</v>
      </c>
      <c r="H918">
        <v>62.8</v>
      </c>
      <c r="I918">
        <v>63.5</v>
      </c>
      <c r="J918">
        <v>63.5</v>
      </c>
      <c r="K918" s="4">
        <f t="shared" si="169"/>
        <v>0</v>
      </c>
      <c r="L918" s="4">
        <f t="shared" si="170"/>
        <v>0.7</v>
      </c>
      <c r="M918" s="7">
        <f t="shared" si="171"/>
        <v>0</v>
      </c>
      <c r="N918" s="7">
        <f t="shared" si="172"/>
        <v>0.7</v>
      </c>
      <c r="O918" s="42">
        <f t="shared" si="173"/>
        <v>0</v>
      </c>
      <c r="P918" s="42" t="b">
        <f t="shared" si="174"/>
        <v>1</v>
      </c>
      <c r="Q918" s="42">
        <f t="shared" si="168"/>
        <v>0.7</v>
      </c>
      <c r="R918" s="42" t="b">
        <f t="shared" si="175"/>
        <v>1</v>
      </c>
      <c r="S918" s="4">
        <f t="shared" si="176"/>
        <v>62.8</v>
      </c>
      <c r="T918" s="4" t="b">
        <f t="shared" si="177"/>
        <v>1</v>
      </c>
      <c r="U918" s="4">
        <f t="shared" si="178"/>
        <v>63.5</v>
      </c>
      <c r="V918" s="4" t="b">
        <f t="shared" si="179"/>
        <v>1</v>
      </c>
    </row>
    <row r="919" spans="1:22" x14ac:dyDescent="0.25">
      <c r="A919" t="s">
        <v>283</v>
      </c>
      <c r="B919">
        <v>918</v>
      </c>
      <c r="C919" t="s">
        <v>217</v>
      </c>
      <c r="D919">
        <v>2</v>
      </c>
      <c r="E919">
        <v>477097.1</v>
      </c>
      <c r="F919">
        <v>171418.2</v>
      </c>
      <c r="G919">
        <v>62</v>
      </c>
      <c r="H919">
        <v>62</v>
      </c>
      <c r="I919">
        <v>62.7</v>
      </c>
      <c r="J919">
        <v>62.7</v>
      </c>
      <c r="K919" s="4">
        <f t="shared" si="169"/>
        <v>0</v>
      </c>
      <c r="L919" s="4">
        <f t="shared" si="170"/>
        <v>0.7</v>
      </c>
      <c r="M919" s="7">
        <f t="shared" si="171"/>
        <v>0</v>
      </c>
      <c r="N919" s="7">
        <f t="shared" si="172"/>
        <v>0.7</v>
      </c>
      <c r="O919" s="42">
        <f t="shared" si="173"/>
        <v>0</v>
      </c>
      <c r="P919" s="42" t="b">
        <f t="shared" si="174"/>
        <v>0</v>
      </c>
      <c r="Q919" s="42">
        <f t="shared" si="168"/>
        <v>0.7</v>
      </c>
      <c r="R919" s="42" t="b">
        <f t="shared" si="175"/>
        <v>0</v>
      </c>
      <c r="S919" s="4">
        <f t="shared" si="176"/>
        <v>62.8</v>
      </c>
      <c r="T919" s="4" t="b">
        <f t="shared" si="177"/>
        <v>0</v>
      </c>
      <c r="U919" s="4">
        <f t="shared" si="178"/>
        <v>63.5</v>
      </c>
      <c r="V919" s="4" t="b">
        <f t="shared" si="179"/>
        <v>0</v>
      </c>
    </row>
    <row r="920" spans="1:22" x14ac:dyDescent="0.25">
      <c r="A920" t="s">
        <v>283</v>
      </c>
      <c r="B920">
        <v>919</v>
      </c>
      <c r="C920" t="s">
        <v>217</v>
      </c>
      <c r="D920">
        <v>3</v>
      </c>
      <c r="E920">
        <v>477100.5</v>
      </c>
      <c r="F920">
        <v>171419.9</v>
      </c>
      <c r="G920">
        <v>59.7</v>
      </c>
      <c r="H920">
        <v>59.7</v>
      </c>
      <c r="I920">
        <v>60.4</v>
      </c>
      <c r="J920">
        <v>60.4</v>
      </c>
      <c r="K920" s="4">
        <f t="shared" si="169"/>
        <v>0</v>
      </c>
      <c r="L920" s="4">
        <f t="shared" si="170"/>
        <v>0.7</v>
      </c>
      <c r="M920" s="7">
        <f t="shared" si="171"/>
        <v>0</v>
      </c>
      <c r="N920" s="7">
        <f t="shared" si="172"/>
        <v>0.7</v>
      </c>
      <c r="O920" s="42">
        <f t="shared" si="173"/>
        <v>0</v>
      </c>
      <c r="P920" s="42" t="b">
        <f t="shared" si="174"/>
        <v>0</v>
      </c>
      <c r="Q920" s="42">
        <f t="shared" si="168"/>
        <v>0.7</v>
      </c>
      <c r="R920" s="42" t="b">
        <f t="shared" si="175"/>
        <v>0</v>
      </c>
      <c r="S920" s="4">
        <f t="shared" si="176"/>
        <v>62.8</v>
      </c>
      <c r="T920" s="4" t="b">
        <f t="shared" si="177"/>
        <v>0</v>
      </c>
      <c r="U920" s="4">
        <f t="shared" si="178"/>
        <v>63.5</v>
      </c>
      <c r="V920" s="4" t="b">
        <f t="shared" si="179"/>
        <v>0</v>
      </c>
    </row>
    <row r="921" spans="1:22" x14ac:dyDescent="0.25">
      <c r="A921" t="s">
        <v>283</v>
      </c>
      <c r="B921">
        <v>920</v>
      </c>
      <c r="C921" t="s">
        <v>217</v>
      </c>
      <c r="D921">
        <v>2</v>
      </c>
      <c r="E921">
        <v>477097.1</v>
      </c>
      <c r="F921">
        <v>171418.2</v>
      </c>
      <c r="G921">
        <v>58.7</v>
      </c>
      <c r="H921">
        <v>58.7</v>
      </c>
      <c r="I921">
        <v>59.4</v>
      </c>
      <c r="J921">
        <v>59.4</v>
      </c>
      <c r="K921" s="4">
        <f t="shared" si="169"/>
        <v>0</v>
      </c>
      <c r="L921" s="4">
        <f t="shared" si="170"/>
        <v>0.7</v>
      </c>
      <c r="M921" s="7">
        <f t="shared" si="171"/>
        <v>0</v>
      </c>
      <c r="N921" s="7">
        <f t="shared" si="172"/>
        <v>0.7</v>
      </c>
      <c r="O921" s="42">
        <f t="shared" si="173"/>
        <v>0</v>
      </c>
      <c r="P921" s="42" t="b">
        <f t="shared" si="174"/>
        <v>0</v>
      </c>
      <c r="Q921" s="42">
        <f t="shared" si="168"/>
        <v>0.7</v>
      </c>
      <c r="R921" s="42" t="b">
        <f t="shared" si="175"/>
        <v>0</v>
      </c>
      <c r="S921" s="4">
        <f t="shared" si="176"/>
        <v>62.8</v>
      </c>
      <c r="T921" s="4" t="b">
        <f t="shared" si="177"/>
        <v>0</v>
      </c>
      <c r="U921" s="4">
        <f t="shared" si="178"/>
        <v>63.5</v>
      </c>
      <c r="V921" s="4" t="b">
        <f t="shared" si="179"/>
        <v>0</v>
      </c>
    </row>
    <row r="922" spans="1:22" x14ac:dyDescent="0.25">
      <c r="A922" t="s">
        <v>283</v>
      </c>
      <c r="B922">
        <v>921</v>
      </c>
      <c r="C922" t="s">
        <v>218</v>
      </c>
      <c r="D922">
        <v>1</v>
      </c>
      <c r="E922">
        <v>477205.4</v>
      </c>
      <c r="F922">
        <v>171360.9</v>
      </c>
      <c r="G922">
        <v>61.1</v>
      </c>
      <c r="H922">
        <v>61.1</v>
      </c>
      <c r="I922">
        <v>61.7</v>
      </c>
      <c r="J922">
        <v>61.8</v>
      </c>
      <c r="K922" s="4">
        <f t="shared" si="169"/>
        <v>0</v>
      </c>
      <c r="L922" s="4">
        <f t="shared" si="170"/>
        <v>0.7</v>
      </c>
      <c r="M922" s="7">
        <f t="shared" si="171"/>
        <v>0</v>
      </c>
      <c r="N922" s="7">
        <f t="shared" si="172"/>
        <v>0.7</v>
      </c>
      <c r="O922" s="42">
        <f t="shared" si="173"/>
        <v>0</v>
      </c>
      <c r="P922" s="42" t="b">
        <f t="shared" si="174"/>
        <v>1</v>
      </c>
      <c r="Q922" s="42">
        <f t="shared" si="168"/>
        <v>0.7</v>
      </c>
      <c r="R922" s="42" t="b">
        <f t="shared" si="175"/>
        <v>1</v>
      </c>
      <c r="S922" s="4">
        <f t="shared" si="176"/>
        <v>61.1</v>
      </c>
      <c r="T922" s="4" t="b">
        <f t="shared" si="177"/>
        <v>1</v>
      </c>
      <c r="U922" s="4">
        <f t="shared" si="178"/>
        <v>61.8</v>
      </c>
      <c r="V922" s="4" t="b">
        <f t="shared" si="179"/>
        <v>1</v>
      </c>
    </row>
    <row r="923" spans="1:22" x14ac:dyDescent="0.25">
      <c r="A923" t="s">
        <v>283</v>
      </c>
      <c r="B923">
        <v>922</v>
      </c>
      <c r="C923" t="s">
        <v>218</v>
      </c>
      <c r="D923">
        <v>1</v>
      </c>
      <c r="E923">
        <v>477205.4</v>
      </c>
      <c r="F923">
        <v>171360.9</v>
      </c>
      <c r="G923">
        <v>58.7</v>
      </c>
      <c r="H923">
        <v>58.7</v>
      </c>
      <c r="I923">
        <v>59.4</v>
      </c>
      <c r="J923">
        <v>59.4</v>
      </c>
      <c r="K923" s="4">
        <f t="shared" si="169"/>
        <v>0</v>
      </c>
      <c r="L923" s="4">
        <f t="shared" si="170"/>
        <v>0.7</v>
      </c>
      <c r="M923" s="7">
        <f t="shared" si="171"/>
        <v>0</v>
      </c>
      <c r="N923" s="7">
        <f t="shared" si="172"/>
        <v>0.7</v>
      </c>
      <c r="O923" s="42">
        <f t="shared" si="173"/>
        <v>0</v>
      </c>
      <c r="P923" s="42" t="b">
        <f t="shared" si="174"/>
        <v>0</v>
      </c>
      <c r="Q923" s="42">
        <f t="shared" si="168"/>
        <v>0.7</v>
      </c>
      <c r="R923" s="42" t="b">
        <f t="shared" si="175"/>
        <v>0</v>
      </c>
      <c r="S923" s="4">
        <f t="shared" si="176"/>
        <v>61.1</v>
      </c>
      <c r="T923" s="4" t="b">
        <f t="shared" si="177"/>
        <v>0</v>
      </c>
      <c r="U923" s="4">
        <f t="shared" si="178"/>
        <v>61.8</v>
      </c>
      <c r="V923" s="4" t="b">
        <f t="shared" si="179"/>
        <v>0</v>
      </c>
    </row>
    <row r="924" spans="1:22" x14ac:dyDescent="0.25">
      <c r="A924" t="s">
        <v>283</v>
      </c>
      <c r="B924">
        <v>923</v>
      </c>
      <c r="C924" t="s">
        <v>218</v>
      </c>
      <c r="D924">
        <v>2</v>
      </c>
      <c r="E924">
        <v>477206</v>
      </c>
      <c r="F924">
        <v>171357.2</v>
      </c>
      <c r="G924">
        <v>54.3</v>
      </c>
      <c r="H924">
        <v>54.3</v>
      </c>
      <c r="I924">
        <v>55</v>
      </c>
      <c r="J924">
        <v>55</v>
      </c>
      <c r="K924" s="4">
        <f t="shared" si="169"/>
        <v>0</v>
      </c>
      <c r="L924" s="4">
        <f t="shared" si="170"/>
        <v>0.7</v>
      </c>
      <c r="M924" s="7">
        <f t="shared" si="171"/>
        <v>0</v>
      </c>
      <c r="N924" s="7">
        <f t="shared" si="172"/>
        <v>0.7</v>
      </c>
      <c r="O924" s="42">
        <f t="shared" si="173"/>
        <v>0</v>
      </c>
      <c r="P924" s="42" t="b">
        <f t="shared" si="174"/>
        <v>0</v>
      </c>
      <c r="Q924" s="42">
        <f t="shared" si="168"/>
        <v>0.7</v>
      </c>
      <c r="R924" s="42" t="b">
        <f t="shared" si="175"/>
        <v>0</v>
      </c>
      <c r="S924" s="4">
        <f t="shared" si="176"/>
        <v>61.1</v>
      </c>
      <c r="T924" s="4" t="b">
        <f t="shared" si="177"/>
        <v>0</v>
      </c>
      <c r="U924" s="4">
        <f t="shared" si="178"/>
        <v>61.8</v>
      </c>
      <c r="V924" s="4" t="b">
        <f t="shared" si="179"/>
        <v>0</v>
      </c>
    </row>
    <row r="925" spans="1:22" x14ac:dyDescent="0.25">
      <c r="A925" t="s">
        <v>283</v>
      </c>
      <c r="B925">
        <v>924</v>
      </c>
      <c r="C925" t="s">
        <v>218</v>
      </c>
      <c r="D925">
        <v>2</v>
      </c>
      <c r="E925">
        <v>477206</v>
      </c>
      <c r="F925">
        <v>171357.2</v>
      </c>
      <c r="G925">
        <v>51.9</v>
      </c>
      <c r="H925">
        <v>51.9</v>
      </c>
      <c r="I925">
        <v>52.6</v>
      </c>
      <c r="J925">
        <v>52.6</v>
      </c>
      <c r="K925" s="4">
        <f t="shared" si="169"/>
        <v>0</v>
      </c>
      <c r="L925" s="4">
        <f t="shared" si="170"/>
        <v>0.7</v>
      </c>
      <c r="M925" s="7">
        <f t="shared" si="171"/>
        <v>0</v>
      </c>
      <c r="N925" s="7">
        <f t="shared" si="172"/>
        <v>0.7</v>
      </c>
      <c r="O925" s="42">
        <f t="shared" si="173"/>
        <v>0</v>
      </c>
      <c r="P925" s="42" t="b">
        <f t="shared" si="174"/>
        <v>0</v>
      </c>
      <c r="Q925" s="42">
        <f t="shared" si="168"/>
        <v>0.7</v>
      </c>
      <c r="R925" s="42" t="b">
        <f t="shared" si="175"/>
        <v>0</v>
      </c>
      <c r="S925" s="4">
        <f t="shared" si="176"/>
        <v>61.1</v>
      </c>
      <c r="T925" s="4" t="b">
        <f t="shared" si="177"/>
        <v>0</v>
      </c>
      <c r="U925" s="4">
        <f t="shared" si="178"/>
        <v>61.8</v>
      </c>
      <c r="V925" s="4" t="b">
        <f t="shared" si="179"/>
        <v>0</v>
      </c>
    </row>
    <row r="926" spans="1:22" x14ac:dyDescent="0.25">
      <c r="A926" t="s">
        <v>283</v>
      </c>
      <c r="B926">
        <v>925</v>
      </c>
      <c r="C926" t="s">
        <v>219</v>
      </c>
      <c r="D926">
        <v>10</v>
      </c>
      <c r="E926">
        <v>477121</v>
      </c>
      <c r="F926">
        <v>171362.4</v>
      </c>
      <c r="G926">
        <v>59.5</v>
      </c>
      <c r="H926">
        <v>59.5</v>
      </c>
      <c r="I926">
        <v>60.2</v>
      </c>
      <c r="J926">
        <v>60.2</v>
      </c>
      <c r="K926" s="4">
        <f t="shared" si="169"/>
        <v>0</v>
      </c>
      <c r="L926" s="4">
        <f t="shared" si="170"/>
        <v>0.7</v>
      </c>
      <c r="M926" s="7">
        <f t="shared" si="171"/>
        <v>0</v>
      </c>
      <c r="N926" s="7">
        <f t="shared" si="172"/>
        <v>0.7</v>
      </c>
      <c r="O926" s="42">
        <f t="shared" si="173"/>
        <v>0.1</v>
      </c>
      <c r="P926" s="42" t="b">
        <f t="shared" si="174"/>
        <v>0</v>
      </c>
      <c r="Q926" s="42">
        <f t="shared" si="168"/>
        <v>0.7</v>
      </c>
      <c r="R926" s="42" t="b">
        <f t="shared" si="175"/>
        <v>1</v>
      </c>
      <c r="S926" s="4">
        <f t="shared" si="176"/>
        <v>59.5</v>
      </c>
      <c r="T926" s="4" t="b">
        <f t="shared" si="177"/>
        <v>1</v>
      </c>
      <c r="U926" s="4">
        <f t="shared" si="178"/>
        <v>60.2</v>
      </c>
      <c r="V926" s="4" t="b">
        <f t="shared" si="179"/>
        <v>1</v>
      </c>
    </row>
    <row r="927" spans="1:22" x14ac:dyDescent="0.25">
      <c r="A927" t="s">
        <v>283</v>
      </c>
      <c r="B927">
        <v>926</v>
      </c>
      <c r="C927" t="s">
        <v>219</v>
      </c>
      <c r="D927">
        <v>11</v>
      </c>
      <c r="E927">
        <v>477123.6</v>
      </c>
      <c r="F927">
        <v>171367.5</v>
      </c>
      <c r="G927">
        <v>59.4</v>
      </c>
      <c r="H927">
        <v>59.4</v>
      </c>
      <c r="I927">
        <v>60.1</v>
      </c>
      <c r="J927">
        <v>60.1</v>
      </c>
      <c r="K927" s="4">
        <f t="shared" si="169"/>
        <v>0</v>
      </c>
      <c r="L927" s="4">
        <f t="shared" si="170"/>
        <v>0.7</v>
      </c>
      <c r="M927" s="7">
        <f t="shared" si="171"/>
        <v>0</v>
      </c>
      <c r="N927" s="7">
        <f t="shared" si="172"/>
        <v>0.7</v>
      </c>
      <c r="O927" s="42">
        <f t="shared" si="173"/>
        <v>0.1</v>
      </c>
      <c r="P927" s="42" t="b">
        <f t="shared" si="174"/>
        <v>0</v>
      </c>
      <c r="Q927" s="42">
        <f t="shared" si="168"/>
        <v>0.7</v>
      </c>
      <c r="R927" s="42" t="b">
        <f t="shared" si="175"/>
        <v>0</v>
      </c>
      <c r="S927" s="4">
        <f t="shared" si="176"/>
        <v>59.5</v>
      </c>
      <c r="T927" s="4" t="b">
        <f t="shared" si="177"/>
        <v>0</v>
      </c>
      <c r="U927" s="4">
        <f t="shared" si="178"/>
        <v>60.2</v>
      </c>
      <c r="V927" s="4" t="b">
        <f t="shared" si="179"/>
        <v>0</v>
      </c>
    </row>
    <row r="928" spans="1:22" x14ac:dyDescent="0.25">
      <c r="A928" t="s">
        <v>283</v>
      </c>
      <c r="B928">
        <v>927</v>
      </c>
      <c r="C928" t="s">
        <v>219</v>
      </c>
      <c r="D928">
        <v>10</v>
      </c>
      <c r="E928">
        <v>477121</v>
      </c>
      <c r="F928">
        <v>171362.4</v>
      </c>
      <c r="G928">
        <v>56.6</v>
      </c>
      <c r="H928">
        <v>56.6</v>
      </c>
      <c r="I928">
        <v>57.3</v>
      </c>
      <c r="J928">
        <v>57.3</v>
      </c>
      <c r="K928" s="4">
        <f t="shared" si="169"/>
        <v>0</v>
      </c>
      <c r="L928" s="4">
        <f t="shared" si="170"/>
        <v>0.7</v>
      </c>
      <c r="M928" s="7">
        <f t="shared" si="171"/>
        <v>0</v>
      </c>
      <c r="N928" s="7">
        <f t="shared" si="172"/>
        <v>0.7</v>
      </c>
      <c r="O928" s="42">
        <f t="shared" si="173"/>
        <v>0.1</v>
      </c>
      <c r="P928" s="42" t="b">
        <f t="shared" si="174"/>
        <v>0</v>
      </c>
      <c r="Q928" s="42">
        <f t="shared" si="168"/>
        <v>0.7</v>
      </c>
      <c r="R928" s="42" t="b">
        <f t="shared" si="175"/>
        <v>0</v>
      </c>
      <c r="S928" s="4">
        <f t="shared" si="176"/>
        <v>59.5</v>
      </c>
      <c r="T928" s="4" t="b">
        <f t="shared" si="177"/>
        <v>0</v>
      </c>
      <c r="U928" s="4">
        <f t="shared" si="178"/>
        <v>60.2</v>
      </c>
      <c r="V928" s="4" t="b">
        <f t="shared" si="179"/>
        <v>0</v>
      </c>
    </row>
    <row r="929" spans="1:22" x14ac:dyDescent="0.25">
      <c r="A929" t="s">
        <v>283</v>
      </c>
      <c r="B929">
        <v>928</v>
      </c>
      <c r="C929" t="s">
        <v>219</v>
      </c>
      <c r="D929">
        <v>11</v>
      </c>
      <c r="E929">
        <v>477123.6</v>
      </c>
      <c r="F929">
        <v>171367.5</v>
      </c>
      <c r="G929">
        <v>56.6</v>
      </c>
      <c r="H929">
        <v>56.6</v>
      </c>
      <c r="I929">
        <v>57.3</v>
      </c>
      <c r="J929">
        <v>57.3</v>
      </c>
      <c r="K929" s="4">
        <f t="shared" si="169"/>
        <v>0</v>
      </c>
      <c r="L929" s="4">
        <f t="shared" si="170"/>
        <v>0.7</v>
      </c>
      <c r="M929" s="7">
        <f t="shared" si="171"/>
        <v>0</v>
      </c>
      <c r="N929" s="7">
        <f t="shared" si="172"/>
        <v>0.7</v>
      </c>
      <c r="O929" s="42">
        <f t="shared" si="173"/>
        <v>0.1</v>
      </c>
      <c r="P929" s="42" t="b">
        <f t="shared" si="174"/>
        <v>0</v>
      </c>
      <c r="Q929" s="42">
        <f t="shared" si="168"/>
        <v>0.7</v>
      </c>
      <c r="R929" s="42" t="b">
        <f t="shared" si="175"/>
        <v>0</v>
      </c>
      <c r="S929" s="4">
        <f t="shared" si="176"/>
        <v>59.5</v>
      </c>
      <c r="T929" s="4" t="b">
        <f t="shared" si="177"/>
        <v>0</v>
      </c>
      <c r="U929" s="4">
        <f t="shared" si="178"/>
        <v>60.2</v>
      </c>
      <c r="V929" s="4" t="b">
        <f t="shared" si="179"/>
        <v>0</v>
      </c>
    </row>
    <row r="930" spans="1:22" x14ac:dyDescent="0.25">
      <c r="A930" t="s">
        <v>283</v>
      </c>
      <c r="B930">
        <v>929</v>
      </c>
      <c r="C930" t="s">
        <v>219</v>
      </c>
      <c r="D930">
        <v>3</v>
      </c>
      <c r="E930">
        <v>477130.1</v>
      </c>
      <c r="F930">
        <v>171362.1</v>
      </c>
      <c r="G930">
        <v>55.3</v>
      </c>
      <c r="H930">
        <v>55.2</v>
      </c>
      <c r="I930">
        <v>55.9</v>
      </c>
      <c r="J930">
        <v>55.9</v>
      </c>
      <c r="K930" s="4">
        <f t="shared" si="169"/>
        <v>-0.1</v>
      </c>
      <c r="L930" s="4">
        <f t="shared" si="170"/>
        <v>0.6</v>
      </c>
      <c r="M930" s="7">
        <f t="shared" si="171"/>
        <v>0.1</v>
      </c>
      <c r="N930" s="7">
        <f t="shared" si="172"/>
        <v>0.6</v>
      </c>
      <c r="O930" s="42">
        <f t="shared" si="173"/>
        <v>0.1</v>
      </c>
      <c r="P930" s="42" t="b">
        <f t="shared" si="174"/>
        <v>1</v>
      </c>
      <c r="Q930" s="42">
        <f t="shared" si="168"/>
        <v>0.7</v>
      </c>
      <c r="R930" s="42" t="b">
        <f t="shared" si="175"/>
        <v>0</v>
      </c>
      <c r="S930" s="4">
        <f t="shared" si="176"/>
        <v>59.5</v>
      </c>
      <c r="T930" s="4" t="b">
        <f t="shared" si="177"/>
        <v>0</v>
      </c>
      <c r="U930" s="4">
        <f t="shared" si="178"/>
        <v>60.2</v>
      </c>
      <c r="V930" s="4" t="b">
        <f t="shared" si="179"/>
        <v>0</v>
      </c>
    </row>
    <row r="931" spans="1:22" x14ac:dyDescent="0.25">
      <c r="A931" t="s">
        <v>283</v>
      </c>
      <c r="B931">
        <v>930</v>
      </c>
      <c r="C931" t="s">
        <v>219</v>
      </c>
      <c r="D931">
        <v>4</v>
      </c>
      <c r="E931">
        <v>477130.2</v>
      </c>
      <c r="F931">
        <v>171361.2</v>
      </c>
      <c r="G931">
        <v>54.9</v>
      </c>
      <c r="H931">
        <v>54.8</v>
      </c>
      <c r="I931">
        <v>55.6</v>
      </c>
      <c r="J931">
        <v>55.5</v>
      </c>
      <c r="K931" s="4">
        <f t="shared" si="169"/>
        <v>-0.1</v>
      </c>
      <c r="L931" s="4">
        <f t="shared" si="170"/>
        <v>0.6</v>
      </c>
      <c r="M931" s="7">
        <f t="shared" si="171"/>
        <v>0.1</v>
      </c>
      <c r="N931" s="7">
        <f t="shared" si="172"/>
        <v>0.6</v>
      </c>
      <c r="O931" s="42">
        <f t="shared" si="173"/>
        <v>0.1</v>
      </c>
      <c r="P931" s="42" t="b">
        <f t="shared" si="174"/>
        <v>0</v>
      </c>
      <c r="Q931" s="42">
        <f t="shared" si="168"/>
        <v>0.7</v>
      </c>
      <c r="R931" s="42" t="b">
        <f t="shared" si="175"/>
        <v>0</v>
      </c>
      <c r="S931" s="4">
        <f t="shared" si="176"/>
        <v>59.5</v>
      </c>
      <c r="T931" s="4" t="b">
        <f t="shared" si="177"/>
        <v>0</v>
      </c>
      <c r="U931" s="4">
        <f t="shared" si="178"/>
        <v>60.2</v>
      </c>
      <c r="V931" s="4" t="b">
        <f t="shared" si="179"/>
        <v>0</v>
      </c>
    </row>
    <row r="932" spans="1:22" x14ac:dyDescent="0.25">
      <c r="A932" t="s">
        <v>283</v>
      </c>
      <c r="B932">
        <v>931</v>
      </c>
      <c r="C932" t="s">
        <v>219</v>
      </c>
      <c r="D932">
        <v>2</v>
      </c>
      <c r="E932">
        <v>477130.7</v>
      </c>
      <c r="F932">
        <v>171364.4</v>
      </c>
      <c r="G932">
        <v>54</v>
      </c>
      <c r="H932">
        <v>54</v>
      </c>
      <c r="I932">
        <v>54.7</v>
      </c>
      <c r="J932">
        <v>54.7</v>
      </c>
      <c r="K932" s="4">
        <f t="shared" si="169"/>
        <v>0</v>
      </c>
      <c r="L932" s="4">
        <f t="shared" si="170"/>
        <v>0.7</v>
      </c>
      <c r="M932" s="7">
        <f t="shared" si="171"/>
        <v>0</v>
      </c>
      <c r="N932" s="7">
        <f t="shared" si="172"/>
        <v>0.7</v>
      </c>
      <c r="O932" s="42">
        <f t="shared" si="173"/>
        <v>0.1</v>
      </c>
      <c r="P932" s="42" t="b">
        <f t="shared" si="174"/>
        <v>0</v>
      </c>
      <c r="Q932" s="42">
        <f t="shared" si="168"/>
        <v>0.7</v>
      </c>
      <c r="R932" s="42" t="b">
        <f t="shared" si="175"/>
        <v>0</v>
      </c>
      <c r="S932" s="4">
        <f t="shared" si="176"/>
        <v>59.5</v>
      </c>
      <c r="T932" s="4" t="b">
        <f t="shared" si="177"/>
        <v>0</v>
      </c>
      <c r="U932" s="4">
        <f t="shared" si="178"/>
        <v>60.2</v>
      </c>
      <c r="V932" s="4" t="b">
        <f t="shared" si="179"/>
        <v>0</v>
      </c>
    </row>
    <row r="933" spans="1:22" x14ac:dyDescent="0.25">
      <c r="A933" t="s">
        <v>283</v>
      </c>
      <c r="B933">
        <v>932</v>
      </c>
      <c r="C933" t="s">
        <v>219</v>
      </c>
      <c r="D933">
        <v>1</v>
      </c>
      <c r="E933">
        <v>477128.4</v>
      </c>
      <c r="F933">
        <v>171368.3</v>
      </c>
      <c r="G933">
        <v>53.4</v>
      </c>
      <c r="H933">
        <v>53.4</v>
      </c>
      <c r="I933">
        <v>54.1</v>
      </c>
      <c r="J933">
        <v>54.1</v>
      </c>
      <c r="K933" s="4">
        <f t="shared" si="169"/>
        <v>0</v>
      </c>
      <c r="L933" s="4">
        <f t="shared" si="170"/>
        <v>0.7</v>
      </c>
      <c r="M933" s="7">
        <f t="shared" si="171"/>
        <v>0</v>
      </c>
      <c r="N933" s="7">
        <f t="shared" si="172"/>
        <v>0.7</v>
      </c>
      <c r="O933" s="42">
        <f t="shared" si="173"/>
        <v>0.1</v>
      </c>
      <c r="P933" s="42" t="b">
        <f t="shared" si="174"/>
        <v>0</v>
      </c>
      <c r="Q933" s="42">
        <f t="shared" si="168"/>
        <v>0.7</v>
      </c>
      <c r="R933" s="42" t="b">
        <f t="shared" si="175"/>
        <v>0</v>
      </c>
      <c r="S933" s="4">
        <f t="shared" si="176"/>
        <v>59.5</v>
      </c>
      <c r="T933" s="4" t="b">
        <f t="shared" si="177"/>
        <v>0</v>
      </c>
      <c r="U933" s="4">
        <f t="shared" si="178"/>
        <v>60.2</v>
      </c>
      <c r="V933" s="4" t="b">
        <f t="shared" si="179"/>
        <v>0</v>
      </c>
    </row>
    <row r="934" spans="1:22" x14ac:dyDescent="0.25">
      <c r="A934" t="s">
        <v>283</v>
      </c>
      <c r="B934">
        <v>933</v>
      </c>
      <c r="C934" t="s">
        <v>219</v>
      </c>
      <c r="D934">
        <v>7</v>
      </c>
      <c r="E934">
        <v>477124.7</v>
      </c>
      <c r="F934">
        <v>171360</v>
      </c>
      <c r="G934">
        <v>53</v>
      </c>
      <c r="H934">
        <v>53</v>
      </c>
      <c r="I934">
        <v>53.7</v>
      </c>
      <c r="J934">
        <v>53.7</v>
      </c>
      <c r="K934" s="4">
        <f t="shared" si="169"/>
        <v>0</v>
      </c>
      <c r="L934" s="4">
        <f t="shared" si="170"/>
        <v>0.7</v>
      </c>
      <c r="M934" s="7">
        <f t="shared" si="171"/>
        <v>0</v>
      </c>
      <c r="N934" s="7">
        <f t="shared" si="172"/>
        <v>0.7</v>
      </c>
      <c r="O934" s="42">
        <f t="shared" si="173"/>
        <v>0.1</v>
      </c>
      <c r="P934" s="42" t="b">
        <f t="shared" si="174"/>
        <v>0</v>
      </c>
      <c r="Q934" s="42">
        <f t="shared" si="168"/>
        <v>0.7</v>
      </c>
      <c r="R934" s="42" t="b">
        <f t="shared" si="175"/>
        <v>0</v>
      </c>
      <c r="S934" s="4">
        <f t="shared" si="176"/>
        <v>59.5</v>
      </c>
      <c r="T934" s="4" t="b">
        <f t="shared" si="177"/>
        <v>0</v>
      </c>
      <c r="U934" s="4">
        <f t="shared" si="178"/>
        <v>60.2</v>
      </c>
      <c r="V934" s="4" t="b">
        <f t="shared" si="179"/>
        <v>0</v>
      </c>
    </row>
    <row r="935" spans="1:22" x14ac:dyDescent="0.25">
      <c r="A935" t="s">
        <v>283</v>
      </c>
      <c r="B935">
        <v>934</v>
      </c>
      <c r="C935" t="s">
        <v>219</v>
      </c>
      <c r="D935">
        <v>3</v>
      </c>
      <c r="E935">
        <v>477130.1</v>
      </c>
      <c r="F935">
        <v>171362.1</v>
      </c>
      <c r="G935">
        <v>52.9</v>
      </c>
      <c r="H935">
        <v>52.9</v>
      </c>
      <c r="I935">
        <v>53.6</v>
      </c>
      <c r="J935">
        <v>53.6</v>
      </c>
      <c r="K935" s="4">
        <f t="shared" si="169"/>
        <v>0</v>
      </c>
      <c r="L935" s="4">
        <f t="shared" si="170"/>
        <v>0.7</v>
      </c>
      <c r="M935" s="7">
        <f t="shared" si="171"/>
        <v>0</v>
      </c>
      <c r="N935" s="7">
        <f t="shared" si="172"/>
        <v>0.7</v>
      </c>
      <c r="O935" s="42">
        <f t="shared" si="173"/>
        <v>0.1</v>
      </c>
      <c r="P935" s="42" t="b">
        <f t="shared" si="174"/>
        <v>0</v>
      </c>
      <c r="Q935" s="42">
        <f t="shared" si="168"/>
        <v>0.7</v>
      </c>
      <c r="R935" s="42" t="b">
        <f t="shared" si="175"/>
        <v>0</v>
      </c>
      <c r="S935" s="4">
        <f t="shared" si="176"/>
        <v>59.5</v>
      </c>
      <c r="T935" s="4" t="b">
        <f t="shared" si="177"/>
        <v>0</v>
      </c>
      <c r="U935" s="4">
        <f t="shared" si="178"/>
        <v>60.2</v>
      </c>
      <c r="V935" s="4" t="b">
        <f t="shared" si="179"/>
        <v>0</v>
      </c>
    </row>
    <row r="936" spans="1:22" x14ac:dyDescent="0.25">
      <c r="A936" t="s">
        <v>283</v>
      </c>
      <c r="B936">
        <v>935</v>
      </c>
      <c r="C936" t="s">
        <v>219</v>
      </c>
      <c r="D936">
        <v>4</v>
      </c>
      <c r="E936">
        <v>477130.2</v>
      </c>
      <c r="F936">
        <v>171361.2</v>
      </c>
      <c r="G936">
        <v>52.9</v>
      </c>
      <c r="H936">
        <v>52.9</v>
      </c>
      <c r="I936">
        <v>53.6</v>
      </c>
      <c r="J936">
        <v>53.6</v>
      </c>
      <c r="K936" s="4">
        <f t="shared" si="169"/>
        <v>0</v>
      </c>
      <c r="L936" s="4">
        <f t="shared" si="170"/>
        <v>0.7</v>
      </c>
      <c r="M936" s="7">
        <f t="shared" si="171"/>
        <v>0</v>
      </c>
      <c r="N936" s="7">
        <f t="shared" si="172"/>
        <v>0.7</v>
      </c>
      <c r="O936" s="42">
        <f t="shared" si="173"/>
        <v>0.1</v>
      </c>
      <c r="P936" s="42" t="b">
        <f t="shared" si="174"/>
        <v>0</v>
      </c>
      <c r="Q936" s="42">
        <f t="shared" si="168"/>
        <v>0.7</v>
      </c>
      <c r="R936" s="42" t="b">
        <f t="shared" si="175"/>
        <v>0</v>
      </c>
      <c r="S936" s="4">
        <f t="shared" si="176"/>
        <v>59.5</v>
      </c>
      <c r="T936" s="4" t="b">
        <f t="shared" si="177"/>
        <v>0</v>
      </c>
      <c r="U936" s="4">
        <f t="shared" si="178"/>
        <v>60.2</v>
      </c>
      <c r="V936" s="4" t="b">
        <f t="shared" si="179"/>
        <v>0</v>
      </c>
    </row>
    <row r="937" spans="1:22" x14ac:dyDescent="0.25">
      <c r="A937" t="s">
        <v>283</v>
      </c>
      <c r="B937">
        <v>936</v>
      </c>
      <c r="C937" t="s">
        <v>219</v>
      </c>
      <c r="D937">
        <v>9</v>
      </c>
      <c r="E937">
        <v>477122.1</v>
      </c>
      <c r="F937">
        <v>171358.7</v>
      </c>
      <c r="G937">
        <v>52.7</v>
      </c>
      <c r="H937">
        <v>52.6</v>
      </c>
      <c r="I937">
        <v>53.4</v>
      </c>
      <c r="J937">
        <v>53.4</v>
      </c>
      <c r="K937" s="4">
        <f t="shared" si="169"/>
        <v>-0.1</v>
      </c>
      <c r="L937" s="4">
        <f t="shared" si="170"/>
        <v>0.7</v>
      </c>
      <c r="M937" s="7">
        <f t="shared" si="171"/>
        <v>0.1</v>
      </c>
      <c r="N937" s="7">
        <f t="shared" si="172"/>
        <v>0.7</v>
      </c>
      <c r="O937" s="42">
        <f t="shared" si="173"/>
        <v>0.1</v>
      </c>
      <c r="P937" s="42" t="b">
        <f t="shared" si="174"/>
        <v>0</v>
      </c>
      <c r="Q937" s="42">
        <f t="shared" si="168"/>
        <v>0.7</v>
      </c>
      <c r="R937" s="42" t="b">
        <f t="shared" si="175"/>
        <v>0</v>
      </c>
      <c r="S937" s="4">
        <f t="shared" si="176"/>
        <v>59.5</v>
      </c>
      <c r="T937" s="4" t="b">
        <f t="shared" si="177"/>
        <v>0</v>
      </c>
      <c r="U937" s="4">
        <f t="shared" si="178"/>
        <v>60.2</v>
      </c>
      <c r="V937" s="4" t="b">
        <f t="shared" si="179"/>
        <v>0</v>
      </c>
    </row>
    <row r="938" spans="1:22" x14ac:dyDescent="0.25">
      <c r="A938" t="s">
        <v>283</v>
      </c>
      <c r="B938">
        <v>937</v>
      </c>
      <c r="C938" t="s">
        <v>219</v>
      </c>
      <c r="D938">
        <v>8</v>
      </c>
      <c r="E938">
        <v>477125.1</v>
      </c>
      <c r="F938">
        <v>171358.5</v>
      </c>
      <c r="G938">
        <v>52.5</v>
      </c>
      <c r="H938">
        <v>52.5</v>
      </c>
      <c r="I938">
        <v>53.2</v>
      </c>
      <c r="J938">
        <v>53.2</v>
      </c>
      <c r="K938" s="4">
        <f t="shared" si="169"/>
        <v>0</v>
      </c>
      <c r="L938" s="4">
        <f t="shared" si="170"/>
        <v>0.7</v>
      </c>
      <c r="M938" s="7">
        <f t="shared" si="171"/>
        <v>0</v>
      </c>
      <c r="N938" s="7">
        <f t="shared" si="172"/>
        <v>0.7</v>
      </c>
      <c r="O938" s="42">
        <f t="shared" si="173"/>
        <v>0.1</v>
      </c>
      <c r="P938" s="42" t="b">
        <f t="shared" si="174"/>
        <v>0</v>
      </c>
      <c r="Q938" s="42">
        <f t="shared" si="168"/>
        <v>0.7</v>
      </c>
      <c r="R938" s="42" t="b">
        <f t="shared" si="175"/>
        <v>0</v>
      </c>
      <c r="S938" s="4">
        <f t="shared" si="176"/>
        <v>59.5</v>
      </c>
      <c r="T938" s="4" t="b">
        <f t="shared" si="177"/>
        <v>0</v>
      </c>
      <c r="U938" s="4">
        <f t="shared" si="178"/>
        <v>60.2</v>
      </c>
      <c r="V938" s="4" t="b">
        <f t="shared" si="179"/>
        <v>0</v>
      </c>
    </row>
    <row r="939" spans="1:22" x14ac:dyDescent="0.25">
      <c r="A939" t="s">
        <v>283</v>
      </c>
      <c r="B939">
        <v>938</v>
      </c>
      <c r="C939" t="s">
        <v>219</v>
      </c>
      <c r="D939">
        <v>2</v>
      </c>
      <c r="E939">
        <v>477130.7</v>
      </c>
      <c r="F939">
        <v>171364.4</v>
      </c>
      <c r="G939">
        <v>51.8</v>
      </c>
      <c r="H939">
        <v>51.8</v>
      </c>
      <c r="I939">
        <v>52.5</v>
      </c>
      <c r="J939">
        <v>52.5</v>
      </c>
      <c r="K939" s="4">
        <f t="shared" si="169"/>
        <v>0</v>
      </c>
      <c r="L939" s="4">
        <f t="shared" si="170"/>
        <v>0.7</v>
      </c>
      <c r="M939" s="7">
        <f t="shared" si="171"/>
        <v>0</v>
      </c>
      <c r="N939" s="7">
        <f t="shared" si="172"/>
        <v>0.7</v>
      </c>
      <c r="O939" s="42">
        <f t="shared" si="173"/>
        <v>0.1</v>
      </c>
      <c r="P939" s="42" t="b">
        <f t="shared" si="174"/>
        <v>0</v>
      </c>
      <c r="Q939" s="42">
        <f t="shared" si="168"/>
        <v>0.7</v>
      </c>
      <c r="R939" s="42" t="b">
        <f t="shared" si="175"/>
        <v>0</v>
      </c>
      <c r="S939" s="4">
        <f t="shared" si="176"/>
        <v>59.5</v>
      </c>
      <c r="T939" s="4" t="b">
        <f t="shared" si="177"/>
        <v>0</v>
      </c>
      <c r="U939" s="4">
        <f t="shared" si="178"/>
        <v>60.2</v>
      </c>
      <c r="V939" s="4" t="b">
        <f t="shared" si="179"/>
        <v>0</v>
      </c>
    </row>
    <row r="940" spans="1:22" x14ac:dyDescent="0.25">
      <c r="A940" t="s">
        <v>283</v>
      </c>
      <c r="B940">
        <v>939</v>
      </c>
      <c r="C940" t="s">
        <v>219</v>
      </c>
      <c r="D940">
        <v>6</v>
      </c>
      <c r="E940">
        <v>477124.5</v>
      </c>
      <c r="F940">
        <v>171361.7</v>
      </c>
      <c r="G940">
        <v>51.1</v>
      </c>
      <c r="H940">
        <v>51.1</v>
      </c>
      <c r="I940">
        <v>51.8</v>
      </c>
      <c r="J940">
        <v>51.8</v>
      </c>
      <c r="K940" s="4">
        <f t="shared" si="169"/>
        <v>0</v>
      </c>
      <c r="L940" s="4">
        <f t="shared" si="170"/>
        <v>0.7</v>
      </c>
      <c r="M940" s="7">
        <f t="shared" si="171"/>
        <v>0</v>
      </c>
      <c r="N940" s="7">
        <f t="shared" si="172"/>
        <v>0.7</v>
      </c>
      <c r="O940" s="42">
        <f t="shared" si="173"/>
        <v>0.1</v>
      </c>
      <c r="P940" s="42" t="b">
        <f t="shared" si="174"/>
        <v>0</v>
      </c>
      <c r="Q940" s="42">
        <f t="shared" si="168"/>
        <v>0.7</v>
      </c>
      <c r="R940" s="42" t="b">
        <f t="shared" si="175"/>
        <v>0</v>
      </c>
      <c r="S940" s="4">
        <f t="shared" si="176"/>
        <v>59.5</v>
      </c>
      <c r="T940" s="4" t="b">
        <f t="shared" si="177"/>
        <v>0</v>
      </c>
      <c r="U940" s="4">
        <f t="shared" si="178"/>
        <v>60.2</v>
      </c>
      <c r="V940" s="4" t="b">
        <f t="shared" si="179"/>
        <v>0</v>
      </c>
    </row>
    <row r="941" spans="1:22" x14ac:dyDescent="0.25">
      <c r="A941" t="s">
        <v>283</v>
      </c>
      <c r="B941">
        <v>940</v>
      </c>
      <c r="C941" t="s">
        <v>219</v>
      </c>
      <c r="D941">
        <v>5</v>
      </c>
      <c r="E941">
        <v>477127.5</v>
      </c>
      <c r="F941">
        <v>171361.8</v>
      </c>
      <c r="G941">
        <v>50.8</v>
      </c>
      <c r="H941">
        <v>50.8</v>
      </c>
      <c r="I941">
        <v>51.5</v>
      </c>
      <c r="J941">
        <v>51.5</v>
      </c>
      <c r="K941" s="4">
        <f t="shared" si="169"/>
        <v>0</v>
      </c>
      <c r="L941" s="4">
        <f t="shared" si="170"/>
        <v>0.7</v>
      </c>
      <c r="M941" s="7">
        <f t="shared" si="171"/>
        <v>0</v>
      </c>
      <c r="N941" s="7">
        <f t="shared" si="172"/>
        <v>0.7</v>
      </c>
      <c r="O941" s="42">
        <f t="shared" si="173"/>
        <v>0.1</v>
      </c>
      <c r="P941" s="42" t="b">
        <f t="shared" si="174"/>
        <v>0</v>
      </c>
      <c r="Q941" s="42">
        <f t="shared" si="168"/>
        <v>0.7</v>
      </c>
      <c r="R941" s="42" t="b">
        <f t="shared" si="175"/>
        <v>0</v>
      </c>
      <c r="S941" s="4">
        <f t="shared" si="176"/>
        <v>59.5</v>
      </c>
      <c r="T941" s="4" t="b">
        <f t="shared" si="177"/>
        <v>0</v>
      </c>
      <c r="U941" s="4">
        <f t="shared" si="178"/>
        <v>60.2</v>
      </c>
      <c r="V941" s="4" t="b">
        <f t="shared" si="179"/>
        <v>0</v>
      </c>
    </row>
    <row r="942" spans="1:22" x14ac:dyDescent="0.25">
      <c r="A942" t="s">
        <v>283</v>
      </c>
      <c r="B942">
        <v>941</v>
      </c>
      <c r="C942" t="s">
        <v>219</v>
      </c>
      <c r="D942">
        <v>9</v>
      </c>
      <c r="E942">
        <v>477122.1</v>
      </c>
      <c r="F942">
        <v>171358.7</v>
      </c>
      <c r="G942">
        <v>49.4</v>
      </c>
      <c r="H942">
        <v>49.4</v>
      </c>
      <c r="I942">
        <v>50.1</v>
      </c>
      <c r="J942">
        <v>50.1</v>
      </c>
      <c r="K942" s="4">
        <f t="shared" si="169"/>
        <v>0</v>
      </c>
      <c r="L942" s="4">
        <f t="shared" si="170"/>
        <v>0.7</v>
      </c>
      <c r="M942" s="7">
        <f t="shared" si="171"/>
        <v>0</v>
      </c>
      <c r="N942" s="7">
        <f t="shared" si="172"/>
        <v>0.7</v>
      </c>
      <c r="O942" s="42">
        <f t="shared" si="173"/>
        <v>0.1</v>
      </c>
      <c r="P942" s="42" t="b">
        <f t="shared" si="174"/>
        <v>0</v>
      </c>
      <c r="Q942" s="42">
        <f t="shared" si="168"/>
        <v>0.7</v>
      </c>
      <c r="R942" s="42" t="b">
        <f t="shared" si="175"/>
        <v>0</v>
      </c>
      <c r="S942" s="4">
        <f t="shared" si="176"/>
        <v>59.5</v>
      </c>
      <c r="T942" s="4" t="b">
        <f t="shared" si="177"/>
        <v>0</v>
      </c>
      <c r="U942" s="4">
        <f t="shared" si="178"/>
        <v>60.2</v>
      </c>
      <c r="V942" s="4" t="b">
        <f t="shared" si="179"/>
        <v>0</v>
      </c>
    </row>
    <row r="943" spans="1:22" x14ac:dyDescent="0.25">
      <c r="A943" t="s">
        <v>283</v>
      </c>
      <c r="B943">
        <v>942</v>
      </c>
      <c r="C943" t="s">
        <v>219</v>
      </c>
      <c r="D943">
        <v>8</v>
      </c>
      <c r="E943">
        <v>477125.1</v>
      </c>
      <c r="F943">
        <v>171358.5</v>
      </c>
      <c r="G943">
        <v>48.8</v>
      </c>
      <c r="H943">
        <v>48.8</v>
      </c>
      <c r="I943">
        <v>49.5</v>
      </c>
      <c r="J943">
        <v>49.4</v>
      </c>
      <c r="K943" s="4">
        <f t="shared" si="169"/>
        <v>0</v>
      </c>
      <c r="L943" s="4">
        <f t="shared" si="170"/>
        <v>0.6</v>
      </c>
      <c r="M943" s="7">
        <f t="shared" si="171"/>
        <v>0</v>
      </c>
      <c r="N943" s="7">
        <f t="shared" si="172"/>
        <v>0.6</v>
      </c>
      <c r="O943" s="42">
        <f t="shared" si="173"/>
        <v>0.1</v>
      </c>
      <c r="P943" s="42" t="b">
        <f t="shared" si="174"/>
        <v>0</v>
      </c>
      <c r="Q943" s="42">
        <f t="shared" si="168"/>
        <v>0.7</v>
      </c>
      <c r="R943" s="42" t="b">
        <f t="shared" si="175"/>
        <v>0</v>
      </c>
      <c r="S943" s="4">
        <f t="shared" si="176"/>
        <v>59.5</v>
      </c>
      <c r="T943" s="4" t="b">
        <f t="shared" si="177"/>
        <v>0</v>
      </c>
      <c r="U943" s="4">
        <f t="shared" si="178"/>
        <v>60.2</v>
      </c>
      <c r="V943" s="4" t="b">
        <f t="shared" si="179"/>
        <v>0</v>
      </c>
    </row>
    <row r="944" spans="1:22" x14ac:dyDescent="0.25">
      <c r="A944" t="s">
        <v>283</v>
      </c>
      <c r="B944">
        <v>943</v>
      </c>
      <c r="C944" t="s">
        <v>219</v>
      </c>
      <c r="D944">
        <v>1</v>
      </c>
      <c r="E944">
        <v>477128.4</v>
      </c>
      <c r="F944">
        <v>171368.3</v>
      </c>
      <c r="G944">
        <v>48.7</v>
      </c>
      <c r="H944">
        <v>48.7</v>
      </c>
      <c r="I944">
        <v>49.4</v>
      </c>
      <c r="J944">
        <v>49.4</v>
      </c>
      <c r="K944" s="4">
        <f t="shared" si="169"/>
        <v>0</v>
      </c>
      <c r="L944" s="4">
        <f t="shared" si="170"/>
        <v>0.7</v>
      </c>
      <c r="M944" s="7">
        <f t="shared" si="171"/>
        <v>0</v>
      </c>
      <c r="N944" s="7">
        <f t="shared" si="172"/>
        <v>0.7</v>
      </c>
      <c r="O944" s="42">
        <f t="shared" si="173"/>
        <v>0.1</v>
      </c>
      <c r="P944" s="42" t="b">
        <f t="shared" si="174"/>
        <v>0</v>
      </c>
      <c r="Q944" s="42">
        <f t="shared" si="168"/>
        <v>0.7</v>
      </c>
      <c r="R944" s="42" t="b">
        <f t="shared" si="175"/>
        <v>0</v>
      </c>
      <c r="S944" s="4">
        <f t="shared" si="176"/>
        <v>59.5</v>
      </c>
      <c r="T944" s="4" t="b">
        <f t="shared" si="177"/>
        <v>0</v>
      </c>
      <c r="U944" s="4">
        <f t="shared" si="178"/>
        <v>60.2</v>
      </c>
      <c r="V944" s="4" t="b">
        <f t="shared" si="179"/>
        <v>0</v>
      </c>
    </row>
    <row r="945" spans="1:22" x14ac:dyDescent="0.25">
      <c r="A945" t="s">
        <v>283</v>
      </c>
      <c r="B945">
        <v>944</v>
      </c>
      <c r="C945" t="s">
        <v>219</v>
      </c>
      <c r="D945">
        <v>7</v>
      </c>
      <c r="E945">
        <v>477124.7</v>
      </c>
      <c r="F945">
        <v>171360</v>
      </c>
      <c r="G945">
        <v>48.1</v>
      </c>
      <c r="H945">
        <v>48.1</v>
      </c>
      <c r="I945">
        <v>48.8</v>
      </c>
      <c r="J945">
        <v>48.8</v>
      </c>
      <c r="K945" s="4">
        <f t="shared" si="169"/>
        <v>0</v>
      </c>
      <c r="L945" s="4">
        <f t="shared" si="170"/>
        <v>0.7</v>
      </c>
      <c r="M945" s="7">
        <f t="shared" si="171"/>
        <v>0</v>
      </c>
      <c r="N945" s="7">
        <f t="shared" si="172"/>
        <v>0.7</v>
      </c>
      <c r="O945" s="42">
        <f t="shared" si="173"/>
        <v>0.1</v>
      </c>
      <c r="P945" s="42" t="b">
        <f t="shared" si="174"/>
        <v>0</v>
      </c>
      <c r="Q945" s="42">
        <f t="shared" si="168"/>
        <v>0.7</v>
      </c>
      <c r="R945" s="42" t="b">
        <f t="shared" si="175"/>
        <v>0</v>
      </c>
      <c r="S945" s="4">
        <f t="shared" si="176"/>
        <v>59.5</v>
      </c>
      <c r="T945" s="4" t="b">
        <f t="shared" si="177"/>
        <v>0</v>
      </c>
      <c r="U945" s="4">
        <f t="shared" si="178"/>
        <v>60.2</v>
      </c>
      <c r="V945" s="4" t="b">
        <f t="shared" si="179"/>
        <v>0</v>
      </c>
    </row>
    <row r="946" spans="1:22" x14ac:dyDescent="0.25">
      <c r="A946" t="s">
        <v>283</v>
      </c>
      <c r="B946">
        <v>945</v>
      </c>
      <c r="C946" t="s">
        <v>219</v>
      </c>
      <c r="D946">
        <v>6</v>
      </c>
      <c r="E946">
        <v>477124.5</v>
      </c>
      <c r="F946">
        <v>171361.7</v>
      </c>
      <c r="G946">
        <v>46.8</v>
      </c>
      <c r="H946">
        <v>46.8</v>
      </c>
      <c r="I946">
        <v>47.5</v>
      </c>
      <c r="J946">
        <v>47.5</v>
      </c>
      <c r="K946" s="4">
        <f t="shared" si="169"/>
        <v>0</v>
      </c>
      <c r="L946" s="4">
        <f t="shared" si="170"/>
        <v>0.7</v>
      </c>
      <c r="M946" s="7">
        <f t="shared" si="171"/>
        <v>0</v>
      </c>
      <c r="N946" s="7">
        <f t="shared" si="172"/>
        <v>0.7</v>
      </c>
      <c r="O946" s="42">
        <f t="shared" si="173"/>
        <v>0.1</v>
      </c>
      <c r="P946" s="42" t="b">
        <f t="shared" si="174"/>
        <v>0</v>
      </c>
      <c r="Q946" s="42">
        <f t="shared" si="168"/>
        <v>0.7</v>
      </c>
      <c r="R946" s="42" t="b">
        <f t="shared" si="175"/>
        <v>0</v>
      </c>
      <c r="S946" s="4">
        <f t="shared" si="176"/>
        <v>59.5</v>
      </c>
      <c r="T946" s="4" t="b">
        <f t="shared" si="177"/>
        <v>0</v>
      </c>
      <c r="U946" s="4">
        <f t="shared" si="178"/>
        <v>60.2</v>
      </c>
      <c r="V946" s="4" t="b">
        <f t="shared" si="179"/>
        <v>0</v>
      </c>
    </row>
    <row r="947" spans="1:22" x14ac:dyDescent="0.25">
      <c r="A947" t="s">
        <v>283</v>
      </c>
      <c r="B947">
        <v>946</v>
      </c>
      <c r="C947" t="s">
        <v>219</v>
      </c>
      <c r="D947">
        <v>5</v>
      </c>
      <c r="E947">
        <v>477127.5</v>
      </c>
      <c r="F947">
        <v>171361.8</v>
      </c>
      <c r="G947">
        <v>46.6</v>
      </c>
      <c r="H947">
        <v>46.6</v>
      </c>
      <c r="I947">
        <v>47.3</v>
      </c>
      <c r="J947">
        <v>47.3</v>
      </c>
      <c r="K947" s="4">
        <f t="shared" si="169"/>
        <v>0</v>
      </c>
      <c r="L947" s="4">
        <f t="shared" si="170"/>
        <v>0.7</v>
      </c>
      <c r="M947" s="7">
        <f t="shared" si="171"/>
        <v>0</v>
      </c>
      <c r="N947" s="7">
        <f t="shared" si="172"/>
        <v>0.7</v>
      </c>
      <c r="O947" s="42">
        <f t="shared" si="173"/>
        <v>0.1</v>
      </c>
      <c r="P947" s="42" t="b">
        <f t="shared" si="174"/>
        <v>0</v>
      </c>
      <c r="Q947" s="42">
        <f t="shared" si="168"/>
        <v>0.7</v>
      </c>
      <c r="R947" s="42" t="b">
        <f t="shared" si="175"/>
        <v>0</v>
      </c>
      <c r="S947" s="4">
        <f t="shared" si="176"/>
        <v>59.5</v>
      </c>
      <c r="T947" s="4" t="b">
        <f t="shared" si="177"/>
        <v>0</v>
      </c>
      <c r="U947" s="4">
        <f t="shared" si="178"/>
        <v>60.2</v>
      </c>
      <c r="V947" s="4" t="b">
        <f t="shared" si="179"/>
        <v>0</v>
      </c>
    </row>
    <row r="948" spans="1:22" x14ac:dyDescent="0.25">
      <c r="A948" t="s">
        <v>283</v>
      </c>
      <c r="B948">
        <v>947</v>
      </c>
      <c r="C948" t="s">
        <v>220</v>
      </c>
      <c r="D948">
        <v>4</v>
      </c>
      <c r="E948">
        <v>477183.6</v>
      </c>
      <c r="F948">
        <v>171341.4</v>
      </c>
      <c r="G948">
        <v>60.9</v>
      </c>
      <c r="H948">
        <v>60.9</v>
      </c>
      <c r="I948">
        <v>61.6</v>
      </c>
      <c r="J948">
        <v>61.6</v>
      </c>
      <c r="K948" s="4">
        <f t="shared" si="169"/>
        <v>0</v>
      </c>
      <c r="L948" s="4">
        <f t="shared" si="170"/>
        <v>0.7</v>
      </c>
      <c r="M948" s="7">
        <f t="shared" si="171"/>
        <v>0</v>
      </c>
      <c r="N948" s="7">
        <f t="shared" si="172"/>
        <v>0.7</v>
      </c>
      <c r="O948" s="42">
        <f t="shared" si="173"/>
        <v>0</v>
      </c>
      <c r="P948" s="42" t="b">
        <f t="shared" si="174"/>
        <v>1</v>
      </c>
      <c r="Q948" s="42">
        <f t="shared" si="168"/>
        <v>0.7</v>
      </c>
      <c r="R948" s="42" t="b">
        <f t="shared" si="175"/>
        <v>1</v>
      </c>
      <c r="S948" s="4">
        <f t="shared" si="176"/>
        <v>60.9</v>
      </c>
      <c r="T948" s="4" t="b">
        <f t="shared" si="177"/>
        <v>1</v>
      </c>
      <c r="U948" s="4">
        <f t="shared" si="178"/>
        <v>61.6</v>
      </c>
      <c r="V948" s="4" t="b">
        <f t="shared" si="179"/>
        <v>1</v>
      </c>
    </row>
    <row r="949" spans="1:22" x14ac:dyDescent="0.25">
      <c r="A949" t="s">
        <v>283</v>
      </c>
      <c r="B949">
        <v>948</v>
      </c>
      <c r="C949" t="s">
        <v>220</v>
      </c>
      <c r="D949">
        <v>4</v>
      </c>
      <c r="E949">
        <v>477183.6</v>
      </c>
      <c r="F949">
        <v>171341.4</v>
      </c>
      <c r="G949">
        <v>58.8</v>
      </c>
      <c r="H949">
        <v>58.8</v>
      </c>
      <c r="I949">
        <v>59.5</v>
      </c>
      <c r="J949">
        <v>59.5</v>
      </c>
      <c r="K949" s="4">
        <f t="shared" si="169"/>
        <v>0</v>
      </c>
      <c r="L949" s="4">
        <f t="shared" si="170"/>
        <v>0.7</v>
      </c>
      <c r="M949" s="7">
        <f t="shared" si="171"/>
        <v>0</v>
      </c>
      <c r="N949" s="7">
        <f t="shared" si="172"/>
        <v>0.7</v>
      </c>
      <c r="O949" s="42">
        <f t="shared" si="173"/>
        <v>0</v>
      </c>
      <c r="P949" s="42" t="b">
        <f t="shared" si="174"/>
        <v>0</v>
      </c>
      <c r="Q949" s="42">
        <f t="shared" si="168"/>
        <v>0.7</v>
      </c>
      <c r="R949" s="42" t="b">
        <f t="shared" si="175"/>
        <v>0</v>
      </c>
      <c r="S949" s="4">
        <f t="shared" si="176"/>
        <v>60.9</v>
      </c>
      <c r="T949" s="4" t="b">
        <f t="shared" si="177"/>
        <v>0</v>
      </c>
      <c r="U949" s="4">
        <f t="shared" si="178"/>
        <v>61.6</v>
      </c>
      <c r="V949" s="4" t="b">
        <f t="shared" si="179"/>
        <v>0</v>
      </c>
    </row>
    <row r="950" spans="1:22" x14ac:dyDescent="0.25">
      <c r="A950" t="s">
        <v>283</v>
      </c>
      <c r="B950">
        <v>949</v>
      </c>
      <c r="C950" t="s">
        <v>220</v>
      </c>
      <c r="D950">
        <v>3</v>
      </c>
      <c r="E950">
        <v>477183.5</v>
      </c>
      <c r="F950">
        <v>171336.9</v>
      </c>
      <c r="G950">
        <v>55.8</v>
      </c>
      <c r="H950">
        <v>55.8</v>
      </c>
      <c r="I950">
        <v>56.5</v>
      </c>
      <c r="J950">
        <v>56.5</v>
      </c>
      <c r="K950" s="4">
        <f t="shared" si="169"/>
        <v>0</v>
      </c>
      <c r="L950" s="4">
        <f t="shared" si="170"/>
        <v>0.7</v>
      </c>
      <c r="M950" s="7">
        <f t="shared" si="171"/>
        <v>0</v>
      </c>
      <c r="N950" s="7">
        <f t="shared" si="172"/>
        <v>0.7</v>
      </c>
      <c r="O950" s="42">
        <f t="shared" si="173"/>
        <v>0</v>
      </c>
      <c r="P950" s="42" t="b">
        <f t="shared" si="174"/>
        <v>0</v>
      </c>
      <c r="Q950" s="42">
        <f t="shared" si="168"/>
        <v>0.7</v>
      </c>
      <c r="R950" s="42" t="b">
        <f t="shared" si="175"/>
        <v>0</v>
      </c>
      <c r="S950" s="4">
        <f t="shared" si="176"/>
        <v>60.9</v>
      </c>
      <c r="T950" s="4" t="b">
        <f t="shared" si="177"/>
        <v>0</v>
      </c>
      <c r="U950" s="4">
        <f t="shared" si="178"/>
        <v>61.6</v>
      </c>
      <c r="V950" s="4" t="b">
        <f t="shared" si="179"/>
        <v>0</v>
      </c>
    </row>
    <row r="951" spans="1:22" x14ac:dyDescent="0.25">
      <c r="A951" t="s">
        <v>283</v>
      </c>
      <c r="B951">
        <v>950</v>
      </c>
      <c r="C951" t="s">
        <v>220</v>
      </c>
      <c r="D951">
        <v>3</v>
      </c>
      <c r="E951">
        <v>477183.5</v>
      </c>
      <c r="F951">
        <v>171336.9</v>
      </c>
      <c r="G951">
        <v>52.9</v>
      </c>
      <c r="H951">
        <v>52.9</v>
      </c>
      <c r="I951">
        <v>53.7</v>
      </c>
      <c r="J951">
        <v>53.6</v>
      </c>
      <c r="K951" s="4">
        <f t="shared" si="169"/>
        <v>0</v>
      </c>
      <c r="L951" s="4">
        <f t="shared" si="170"/>
        <v>0.7</v>
      </c>
      <c r="M951" s="7">
        <f t="shared" si="171"/>
        <v>0</v>
      </c>
      <c r="N951" s="7">
        <f t="shared" si="172"/>
        <v>0.7</v>
      </c>
      <c r="O951" s="42">
        <f t="shared" si="173"/>
        <v>0</v>
      </c>
      <c r="P951" s="42" t="b">
        <f t="shared" si="174"/>
        <v>0</v>
      </c>
      <c r="Q951" s="42">
        <f t="shared" si="168"/>
        <v>0.7</v>
      </c>
      <c r="R951" s="42" t="b">
        <f t="shared" si="175"/>
        <v>0</v>
      </c>
      <c r="S951" s="4">
        <f t="shared" si="176"/>
        <v>60.9</v>
      </c>
      <c r="T951" s="4" t="b">
        <f t="shared" si="177"/>
        <v>0</v>
      </c>
      <c r="U951" s="4">
        <f t="shared" si="178"/>
        <v>61.6</v>
      </c>
      <c r="V951" s="4" t="b">
        <f t="shared" si="179"/>
        <v>0</v>
      </c>
    </row>
    <row r="952" spans="1:22" x14ac:dyDescent="0.25">
      <c r="A952" t="s">
        <v>283</v>
      </c>
      <c r="B952">
        <v>951</v>
      </c>
      <c r="C952" t="s">
        <v>220</v>
      </c>
      <c r="D952">
        <v>2</v>
      </c>
      <c r="E952">
        <v>477187.4</v>
      </c>
      <c r="F952">
        <v>171334.9</v>
      </c>
      <c r="G952">
        <v>51</v>
      </c>
      <c r="H952">
        <v>51</v>
      </c>
      <c r="I952">
        <v>51.7</v>
      </c>
      <c r="J952">
        <v>51.7</v>
      </c>
      <c r="K952" s="4">
        <f t="shared" si="169"/>
        <v>0</v>
      </c>
      <c r="L952" s="4">
        <f t="shared" si="170"/>
        <v>0.7</v>
      </c>
      <c r="M952" s="7">
        <f t="shared" si="171"/>
        <v>0</v>
      </c>
      <c r="N952" s="7">
        <f t="shared" si="172"/>
        <v>0.7</v>
      </c>
      <c r="O952" s="42">
        <f t="shared" si="173"/>
        <v>0</v>
      </c>
      <c r="P952" s="42" t="b">
        <f t="shared" si="174"/>
        <v>0</v>
      </c>
      <c r="Q952" s="42">
        <f t="shared" si="168"/>
        <v>0.7</v>
      </c>
      <c r="R952" s="42" t="b">
        <f t="shared" si="175"/>
        <v>0</v>
      </c>
      <c r="S952" s="4">
        <f t="shared" si="176"/>
        <v>60.9</v>
      </c>
      <c r="T952" s="4" t="b">
        <f t="shared" si="177"/>
        <v>0</v>
      </c>
      <c r="U952" s="4">
        <f t="shared" si="178"/>
        <v>61.6</v>
      </c>
      <c r="V952" s="4" t="b">
        <f t="shared" si="179"/>
        <v>0</v>
      </c>
    </row>
    <row r="953" spans="1:22" x14ac:dyDescent="0.25">
      <c r="A953" t="s">
        <v>283</v>
      </c>
      <c r="B953">
        <v>952</v>
      </c>
      <c r="C953" t="s">
        <v>220</v>
      </c>
      <c r="D953">
        <v>2</v>
      </c>
      <c r="E953">
        <v>477187.4</v>
      </c>
      <c r="F953">
        <v>171334.9</v>
      </c>
      <c r="G953">
        <v>47.7</v>
      </c>
      <c r="H953">
        <v>47.7</v>
      </c>
      <c r="I953">
        <v>48.4</v>
      </c>
      <c r="J953">
        <v>48.4</v>
      </c>
      <c r="K953" s="4">
        <f t="shared" si="169"/>
        <v>0</v>
      </c>
      <c r="L953" s="4">
        <f t="shared" si="170"/>
        <v>0.7</v>
      </c>
      <c r="M953" s="7">
        <f t="shared" si="171"/>
        <v>0</v>
      </c>
      <c r="N953" s="7">
        <f t="shared" si="172"/>
        <v>0.7</v>
      </c>
      <c r="O953" s="42">
        <f t="shared" si="173"/>
        <v>0</v>
      </c>
      <c r="P953" s="42" t="b">
        <f t="shared" si="174"/>
        <v>0</v>
      </c>
      <c r="Q953" s="42">
        <f t="shared" si="168"/>
        <v>0.7</v>
      </c>
      <c r="R953" s="42" t="b">
        <f t="shared" si="175"/>
        <v>0</v>
      </c>
      <c r="S953" s="4">
        <f t="shared" si="176"/>
        <v>60.9</v>
      </c>
      <c r="T953" s="4" t="b">
        <f t="shared" si="177"/>
        <v>0</v>
      </c>
      <c r="U953" s="4">
        <f t="shared" si="178"/>
        <v>61.6</v>
      </c>
      <c r="V953" s="4" t="b">
        <f t="shared" si="179"/>
        <v>0</v>
      </c>
    </row>
    <row r="954" spans="1:22" x14ac:dyDescent="0.25">
      <c r="A954" t="s">
        <v>283</v>
      </c>
      <c r="B954">
        <v>953</v>
      </c>
      <c r="C954" t="s">
        <v>221</v>
      </c>
      <c r="D954">
        <v>6</v>
      </c>
      <c r="E954">
        <v>477127.1</v>
      </c>
      <c r="F954">
        <v>171374.8</v>
      </c>
      <c r="G954">
        <v>59.6</v>
      </c>
      <c r="H954">
        <v>59.6</v>
      </c>
      <c r="I954">
        <v>60.3</v>
      </c>
      <c r="J954">
        <v>60.3</v>
      </c>
      <c r="K954" s="4">
        <f t="shared" si="169"/>
        <v>0</v>
      </c>
      <c r="L954" s="4">
        <f t="shared" si="170"/>
        <v>0.7</v>
      </c>
      <c r="M954" s="7">
        <f t="shared" si="171"/>
        <v>0</v>
      </c>
      <c r="N954" s="7">
        <f t="shared" si="172"/>
        <v>0.7</v>
      </c>
      <c r="O954" s="42">
        <f t="shared" si="173"/>
        <v>0.1</v>
      </c>
      <c r="P954" s="42" t="b">
        <f t="shared" si="174"/>
        <v>0</v>
      </c>
      <c r="Q954" s="42">
        <f t="shared" si="168"/>
        <v>0.7</v>
      </c>
      <c r="R954" s="42" t="b">
        <f t="shared" si="175"/>
        <v>1</v>
      </c>
      <c r="S954" s="4">
        <f t="shared" si="176"/>
        <v>59.6</v>
      </c>
      <c r="T954" s="4" t="b">
        <f t="shared" si="177"/>
        <v>1</v>
      </c>
      <c r="U954" s="4">
        <f t="shared" si="178"/>
        <v>60.3</v>
      </c>
      <c r="V954" s="4" t="b">
        <f t="shared" si="179"/>
        <v>1</v>
      </c>
    </row>
    <row r="955" spans="1:22" x14ac:dyDescent="0.25">
      <c r="A955" t="s">
        <v>283</v>
      </c>
      <c r="B955">
        <v>954</v>
      </c>
      <c r="C955" t="s">
        <v>221</v>
      </c>
      <c r="D955">
        <v>1</v>
      </c>
      <c r="E955">
        <v>477131.8</v>
      </c>
      <c r="F955">
        <v>171377.1</v>
      </c>
      <c r="G955">
        <v>59.2</v>
      </c>
      <c r="H955">
        <v>59.2</v>
      </c>
      <c r="I955">
        <v>59.9</v>
      </c>
      <c r="J955">
        <v>59.9</v>
      </c>
      <c r="K955" s="4">
        <f t="shared" si="169"/>
        <v>0</v>
      </c>
      <c r="L955" s="4">
        <f t="shared" si="170"/>
        <v>0.7</v>
      </c>
      <c r="M955" s="7">
        <f t="shared" si="171"/>
        <v>0</v>
      </c>
      <c r="N955" s="7">
        <f t="shared" si="172"/>
        <v>0.7</v>
      </c>
      <c r="O955" s="42">
        <f t="shared" si="173"/>
        <v>0.1</v>
      </c>
      <c r="P955" s="42" t="b">
        <f t="shared" si="174"/>
        <v>0</v>
      </c>
      <c r="Q955" s="42">
        <f t="shared" si="168"/>
        <v>0.7</v>
      </c>
      <c r="R955" s="42" t="b">
        <f t="shared" si="175"/>
        <v>0</v>
      </c>
      <c r="S955" s="4">
        <f t="shared" si="176"/>
        <v>59.6</v>
      </c>
      <c r="T955" s="4" t="b">
        <f t="shared" si="177"/>
        <v>0</v>
      </c>
      <c r="U955" s="4">
        <f t="shared" si="178"/>
        <v>60.3</v>
      </c>
      <c r="V955" s="4" t="b">
        <f t="shared" si="179"/>
        <v>0</v>
      </c>
    </row>
    <row r="956" spans="1:22" x14ac:dyDescent="0.25">
      <c r="A956" t="s">
        <v>283</v>
      </c>
      <c r="B956">
        <v>955</v>
      </c>
      <c r="C956" t="s">
        <v>221</v>
      </c>
      <c r="D956">
        <v>2</v>
      </c>
      <c r="E956">
        <v>477135.3</v>
      </c>
      <c r="F956">
        <v>171375.4</v>
      </c>
      <c r="G956">
        <v>59</v>
      </c>
      <c r="H956">
        <v>59</v>
      </c>
      <c r="I956">
        <v>59.8</v>
      </c>
      <c r="J956">
        <v>59.7</v>
      </c>
      <c r="K956" s="4">
        <f t="shared" si="169"/>
        <v>0</v>
      </c>
      <c r="L956" s="4">
        <f t="shared" si="170"/>
        <v>0.7</v>
      </c>
      <c r="M956" s="7">
        <f t="shared" si="171"/>
        <v>0</v>
      </c>
      <c r="N956" s="7">
        <f t="shared" si="172"/>
        <v>0.7</v>
      </c>
      <c r="O956" s="42">
        <f t="shared" si="173"/>
        <v>0.1</v>
      </c>
      <c r="P956" s="42" t="b">
        <f t="shared" si="174"/>
        <v>0</v>
      </c>
      <c r="Q956" s="42">
        <f t="shared" si="168"/>
        <v>0.7</v>
      </c>
      <c r="R956" s="42" t="b">
        <f t="shared" si="175"/>
        <v>0</v>
      </c>
      <c r="S956" s="4">
        <f t="shared" si="176"/>
        <v>59.6</v>
      </c>
      <c r="T956" s="4" t="b">
        <f t="shared" si="177"/>
        <v>0</v>
      </c>
      <c r="U956" s="4">
        <f t="shared" si="178"/>
        <v>60.3</v>
      </c>
      <c r="V956" s="4" t="b">
        <f t="shared" si="179"/>
        <v>0</v>
      </c>
    </row>
    <row r="957" spans="1:22" x14ac:dyDescent="0.25">
      <c r="A957" t="s">
        <v>283</v>
      </c>
      <c r="B957">
        <v>956</v>
      </c>
      <c r="C957" t="s">
        <v>221</v>
      </c>
      <c r="D957">
        <v>6</v>
      </c>
      <c r="E957">
        <v>477127.1</v>
      </c>
      <c r="F957">
        <v>171374.8</v>
      </c>
      <c r="G957">
        <v>56.9</v>
      </c>
      <c r="H957">
        <v>56.9</v>
      </c>
      <c r="I957">
        <v>57.6</v>
      </c>
      <c r="J957">
        <v>57.6</v>
      </c>
      <c r="K957" s="4">
        <f t="shared" si="169"/>
        <v>0</v>
      </c>
      <c r="L957" s="4">
        <f t="shared" si="170"/>
        <v>0.7</v>
      </c>
      <c r="M957" s="7">
        <f t="shared" si="171"/>
        <v>0</v>
      </c>
      <c r="N957" s="7">
        <f t="shared" si="172"/>
        <v>0.7</v>
      </c>
      <c r="O957" s="42">
        <f t="shared" si="173"/>
        <v>0.1</v>
      </c>
      <c r="P957" s="42" t="b">
        <f t="shared" si="174"/>
        <v>0</v>
      </c>
      <c r="Q957" s="42">
        <f t="shared" si="168"/>
        <v>0.7</v>
      </c>
      <c r="R957" s="42" t="b">
        <f t="shared" si="175"/>
        <v>0</v>
      </c>
      <c r="S957" s="4">
        <f t="shared" si="176"/>
        <v>59.6</v>
      </c>
      <c r="T957" s="4" t="b">
        <f t="shared" si="177"/>
        <v>0</v>
      </c>
      <c r="U957" s="4">
        <f t="shared" si="178"/>
        <v>60.3</v>
      </c>
      <c r="V957" s="4" t="b">
        <f t="shared" si="179"/>
        <v>0</v>
      </c>
    </row>
    <row r="958" spans="1:22" x14ac:dyDescent="0.25">
      <c r="A958" t="s">
        <v>283</v>
      </c>
      <c r="B958">
        <v>957</v>
      </c>
      <c r="C958" t="s">
        <v>221</v>
      </c>
      <c r="D958">
        <v>1</v>
      </c>
      <c r="E958">
        <v>477131.8</v>
      </c>
      <c r="F958">
        <v>171377.1</v>
      </c>
      <c r="G958">
        <v>56.4</v>
      </c>
      <c r="H958">
        <v>56.4</v>
      </c>
      <c r="I958">
        <v>57.1</v>
      </c>
      <c r="J958">
        <v>57.1</v>
      </c>
      <c r="K958" s="4">
        <f t="shared" si="169"/>
        <v>0</v>
      </c>
      <c r="L958" s="4">
        <f t="shared" si="170"/>
        <v>0.7</v>
      </c>
      <c r="M958" s="7">
        <f t="shared" si="171"/>
        <v>0</v>
      </c>
      <c r="N958" s="7">
        <f t="shared" si="172"/>
        <v>0.7</v>
      </c>
      <c r="O958" s="42">
        <f t="shared" si="173"/>
        <v>0.1</v>
      </c>
      <c r="P958" s="42" t="b">
        <f t="shared" si="174"/>
        <v>0</v>
      </c>
      <c r="Q958" s="42">
        <f t="shared" si="168"/>
        <v>0.7</v>
      </c>
      <c r="R958" s="42" t="b">
        <f t="shared" si="175"/>
        <v>0</v>
      </c>
      <c r="S958" s="4">
        <f t="shared" si="176"/>
        <v>59.6</v>
      </c>
      <c r="T958" s="4" t="b">
        <f t="shared" si="177"/>
        <v>0</v>
      </c>
      <c r="U958" s="4">
        <f t="shared" si="178"/>
        <v>60.3</v>
      </c>
      <c r="V958" s="4" t="b">
        <f t="shared" si="179"/>
        <v>0</v>
      </c>
    </row>
    <row r="959" spans="1:22" x14ac:dyDescent="0.25">
      <c r="A959" t="s">
        <v>283</v>
      </c>
      <c r="B959">
        <v>958</v>
      </c>
      <c r="C959" t="s">
        <v>221</v>
      </c>
      <c r="D959">
        <v>2</v>
      </c>
      <c r="E959">
        <v>477135.3</v>
      </c>
      <c r="F959">
        <v>171375.4</v>
      </c>
      <c r="G959">
        <v>56.4</v>
      </c>
      <c r="H959">
        <v>56.4</v>
      </c>
      <c r="I959">
        <v>57.1</v>
      </c>
      <c r="J959">
        <v>57.1</v>
      </c>
      <c r="K959" s="4">
        <f t="shared" si="169"/>
        <v>0</v>
      </c>
      <c r="L959" s="4">
        <f t="shared" si="170"/>
        <v>0.7</v>
      </c>
      <c r="M959" s="7">
        <f t="shared" si="171"/>
        <v>0</v>
      </c>
      <c r="N959" s="7">
        <f t="shared" si="172"/>
        <v>0.7</v>
      </c>
      <c r="O959" s="42">
        <f t="shared" si="173"/>
        <v>0.1</v>
      </c>
      <c r="P959" s="42" t="b">
        <f t="shared" si="174"/>
        <v>0</v>
      </c>
      <c r="Q959" s="42">
        <f t="shared" si="168"/>
        <v>0.7</v>
      </c>
      <c r="R959" s="42" t="b">
        <f t="shared" si="175"/>
        <v>0</v>
      </c>
      <c r="S959" s="4">
        <f t="shared" si="176"/>
        <v>59.6</v>
      </c>
      <c r="T959" s="4" t="b">
        <f t="shared" si="177"/>
        <v>0</v>
      </c>
      <c r="U959" s="4">
        <f t="shared" si="178"/>
        <v>60.3</v>
      </c>
      <c r="V959" s="4" t="b">
        <f t="shared" si="179"/>
        <v>0</v>
      </c>
    </row>
    <row r="960" spans="1:22" x14ac:dyDescent="0.25">
      <c r="A960" t="s">
        <v>283</v>
      </c>
      <c r="B960">
        <v>959</v>
      </c>
      <c r="C960" t="s">
        <v>221</v>
      </c>
      <c r="D960">
        <v>3</v>
      </c>
      <c r="E960">
        <v>477135</v>
      </c>
      <c r="F960">
        <v>171372.9</v>
      </c>
      <c r="G960">
        <v>55.2</v>
      </c>
      <c r="H960">
        <v>55.1</v>
      </c>
      <c r="I960">
        <v>55.8</v>
      </c>
      <c r="J960">
        <v>55.8</v>
      </c>
      <c r="K960" s="4">
        <f t="shared" si="169"/>
        <v>-0.1</v>
      </c>
      <c r="L960" s="4">
        <f t="shared" si="170"/>
        <v>0.6</v>
      </c>
      <c r="M960" s="7">
        <f t="shared" si="171"/>
        <v>0.1</v>
      </c>
      <c r="N960" s="7">
        <f t="shared" si="172"/>
        <v>0.6</v>
      </c>
      <c r="O960" s="42">
        <f t="shared" si="173"/>
        <v>0.1</v>
      </c>
      <c r="P960" s="42" t="b">
        <f t="shared" si="174"/>
        <v>1</v>
      </c>
      <c r="Q960" s="42">
        <f t="shared" si="168"/>
        <v>0.7</v>
      </c>
      <c r="R960" s="42" t="b">
        <f t="shared" si="175"/>
        <v>0</v>
      </c>
      <c r="S960" s="4">
        <f t="shared" si="176"/>
        <v>59.6</v>
      </c>
      <c r="T960" s="4" t="b">
        <f t="shared" si="177"/>
        <v>0</v>
      </c>
      <c r="U960" s="4">
        <f t="shared" si="178"/>
        <v>60.3</v>
      </c>
      <c r="V960" s="4" t="b">
        <f t="shared" si="179"/>
        <v>0</v>
      </c>
    </row>
    <row r="961" spans="1:22" x14ac:dyDescent="0.25">
      <c r="A961" t="s">
        <v>283</v>
      </c>
      <c r="B961">
        <v>960</v>
      </c>
      <c r="C961" t="s">
        <v>221</v>
      </c>
      <c r="D961">
        <v>4</v>
      </c>
      <c r="E961">
        <v>477133.8</v>
      </c>
      <c r="F961">
        <v>171368.9</v>
      </c>
      <c r="G961">
        <v>55.1</v>
      </c>
      <c r="H961">
        <v>55.1</v>
      </c>
      <c r="I961">
        <v>55.8</v>
      </c>
      <c r="J961">
        <v>55.8</v>
      </c>
      <c r="K961" s="4">
        <f t="shared" si="169"/>
        <v>0</v>
      </c>
      <c r="L961" s="4">
        <f t="shared" si="170"/>
        <v>0.7</v>
      </c>
      <c r="M961" s="7">
        <f t="shared" si="171"/>
        <v>0</v>
      </c>
      <c r="N961" s="7">
        <f t="shared" si="172"/>
        <v>0.7</v>
      </c>
      <c r="O961" s="42">
        <f t="shared" si="173"/>
        <v>0.1</v>
      </c>
      <c r="P961" s="42" t="b">
        <f t="shared" si="174"/>
        <v>0</v>
      </c>
      <c r="Q961" s="42">
        <f t="shared" si="168"/>
        <v>0.7</v>
      </c>
      <c r="R961" s="42" t="b">
        <f t="shared" si="175"/>
        <v>0</v>
      </c>
      <c r="S961" s="4">
        <f t="shared" si="176"/>
        <v>59.6</v>
      </c>
      <c r="T961" s="4" t="b">
        <f t="shared" si="177"/>
        <v>0</v>
      </c>
      <c r="U961" s="4">
        <f t="shared" si="178"/>
        <v>60.3</v>
      </c>
      <c r="V961" s="4" t="b">
        <f t="shared" si="179"/>
        <v>0</v>
      </c>
    </row>
    <row r="962" spans="1:22" x14ac:dyDescent="0.25">
      <c r="A962" t="s">
        <v>283</v>
      </c>
      <c r="B962">
        <v>961</v>
      </c>
      <c r="C962" t="s">
        <v>221</v>
      </c>
      <c r="D962">
        <v>3</v>
      </c>
      <c r="E962">
        <v>477135</v>
      </c>
      <c r="F962">
        <v>171372.9</v>
      </c>
      <c r="G962">
        <v>53.1</v>
      </c>
      <c r="H962">
        <v>53.1</v>
      </c>
      <c r="I962">
        <v>53.8</v>
      </c>
      <c r="J962">
        <v>53.8</v>
      </c>
      <c r="K962" s="4">
        <f t="shared" si="169"/>
        <v>0</v>
      </c>
      <c r="L962" s="4">
        <f t="shared" si="170"/>
        <v>0.7</v>
      </c>
      <c r="M962" s="7">
        <f t="shared" si="171"/>
        <v>0</v>
      </c>
      <c r="N962" s="7">
        <f t="shared" si="172"/>
        <v>0.7</v>
      </c>
      <c r="O962" s="42">
        <f t="shared" si="173"/>
        <v>0.1</v>
      </c>
      <c r="P962" s="42" t="b">
        <f t="shared" si="174"/>
        <v>0</v>
      </c>
      <c r="Q962" s="42">
        <f t="shared" ref="Q962:Q1025" si="180">_xlfn.MAXIFS(N:N,C:C,C962)</f>
        <v>0.7</v>
      </c>
      <c r="R962" s="42" t="b">
        <f t="shared" si="175"/>
        <v>0</v>
      </c>
      <c r="S962" s="4">
        <f t="shared" si="176"/>
        <v>59.6</v>
      </c>
      <c r="T962" s="4" t="b">
        <f t="shared" si="177"/>
        <v>0</v>
      </c>
      <c r="U962" s="4">
        <f t="shared" si="178"/>
        <v>60.3</v>
      </c>
      <c r="V962" s="4" t="b">
        <f t="shared" si="179"/>
        <v>0</v>
      </c>
    </row>
    <row r="963" spans="1:22" x14ac:dyDescent="0.25">
      <c r="A963" t="s">
        <v>283</v>
      </c>
      <c r="B963">
        <v>962</v>
      </c>
      <c r="C963" t="s">
        <v>221</v>
      </c>
      <c r="D963">
        <v>4</v>
      </c>
      <c r="E963">
        <v>477133.8</v>
      </c>
      <c r="F963">
        <v>171368.9</v>
      </c>
      <c r="G963">
        <v>53.1</v>
      </c>
      <c r="H963">
        <v>53.1</v>
      </c>
      <c r="I963">
        <v>53.8</v>
      </c>
      <c r="J963">
        <v>53.8</v>
      </c>
      <c r="K963" s="4">
        <f t="shared" ref="K963:K1026" si="181">ROUND(H963-G963,1)</f>
        <v>0</v>
      </c>
      <c r="L963" s="4">
        <f t="shared" ref="L963:L1026" si="182">ROUND(J963-G963,1)</f>
        <v>0.7</v>
      </c>
      <c r="M963" s="7">
        <f t="shared" ref="M963:M1026" si="183">ABS(K963)</f>
        <v>0</v>
      </c>
      <c r="N963" s="7">
        <f t="shared" ref="N963:N1026" si="184">ABS(L963)</f>
        <v>0.7</v>
      </c>
      <c r="O963" s="42">
        <f t="shared" ref="O963:O1026" si="185">_xlfn.MAXIFS(M:M,C:C,C963)</f>
        <v>0.1</v>
      </c>
      <c r="P963" s="42" t="b">
        <f t="shared" ref="P963:P1026" si="186">AND(O963=M963,_xlfn.MAXIFS(H:H,C:C,C963,M:M,O963)=H963)</f>
        <v>0</v>
      </c>
      <c r="Q963" s="42">
        <f t="shared" si="180"/>
        <v>0.7</v>
      </c>
      <c r="R963" s="42" t="b">
        <f t="shared" ref="R963:R1026" si="187">AND(Q963=N963,_xlfn.MAXIFS(J:J,C:C,C963,N:N,Q963)=J963)</f>
        <v>0</v>
      </c>
      <c r="S963" s="4">
        <f t="shared" ref="S963:S1026" si="188">_xlfn.MAXIFS(H:H,C:C,C963)</f>
        <v>59.6</v>
      </c>
      <c r="T963" s="4" t="b">
        <f t="shared" ref="T963:T1026" si="189">AND(S963=H963,_xlfn.MAXIFS(H:H,C:C,C963,H:H,S963)=H963)</f>
        <v>0</v>
      </c>
      <c r="U963" s="4">
        <f t="shared" ref="U963:U1026" si="190">_xlfn.MAXIFS(J:J,C:C,C963)</f>
        <v>60.3</v>
      </c>
      <c r="V963" s="4" t="b">
        <f t="shared" ref="V963:V1026" si="191">AND(U963=J963,_xlfn.MAXIFS(J:J,C:C,C963,J:J,U963)=J963)</f>
        <v>0</v>
      </c>
    </row>
    <row r="964" spans="1:22" x14ac:dyDescent="0.25">
      <c r="A964" t="s">
        <v>283</v>
      </c>
      <c r="B964">
        <v>963</v>
      </c>
      <c r="C964" t="s">
        <v>221</v>
      </c>
      <c r="D964">
        <v>5</v>
      </c>
      <c r="E964">
        <v>477128.8</v>
      </c>
      <c r="F964">
        <v>171369.2</v>
      </c>
      <c r="G964">
        <v>51.4</v>
      </c>
      <c r="H964">
        <v>51.4</v>
      </c>
      <c r="I964">
        <v>52.1</v>
      </c>
      <c r="J964">
        <v>52.1</v>
      </c>
      <c r="K964" s="4">
        <f t="shared" si="181"/>
        <v>0</v>
      </c>
      <c r="L964" s="4">
        <f t="shared" si="182"/>
        <v>0.7</v>
      </c>
      <c r="M964" s="7">
        <f t="shared" si="183"/>
        <v>0</v>
      </c>
      <c r="N964" s="7">
        <f t="shared" si="184"/>
        <v>0.7</v>
      </c>
      <c r="O964" s="42">
        <f t="shared" si="185"/>
        <v>0.1</v>
      </c>
      <c r="P964" s="42" t="b">
        <f t="shared" si="186"/>
        <v>0</v>
      </c>
      <c r="Q964" s="42">
        <f t="shared" si="180"/>
        <v>0.7</v>
      </c>
      <c r="R964" s="42" t="b">
        <f t="shared" si="187"/>
        <v>0</v>
      </c>
      <c r="S964" s="4">
        <f t="shared" si="188"/>
        <v>59.6</v>
      </c>
      <c r="T964" s="4" t="b">
        <f t="shared" si="189"/>
        <v>0</v>
      </c>
      <c r="U964" s="4">
        <f t="shared" si="190"/>
        <v>60.3</v>
      </c>
      <c r="V964" s="4" t="b">
        <f t="shared" si="191"/>
        <v>0</v>
      </c>
    </row>
    <row r="965" spans="1:22" x14ac:dyDescent="0.25">
      <c r="A965" t="s">
        <v>283</v>
      </c>
      <c r="B965">
        <v>964</v>
      </c>
      <c r="C965" t="s">
        <v>221</v>
      </c>
      <c r="D965">
        <v>5</v>
      </c>
      <c r="E965">
        <v>477128.8</v>
      </c>
      <c r="F965">
        <v>171369.2</v>
      </c>
      <c r="G965">
        <v>47.3</v>
      </c>
      <c r="H965">
        <v>47.3</v>
      </c>
      <c r="I965">
        <v>48</v>
      </c>
      <c r="J965">
        <v>48</v>
      </c>
      <c r="K965" s="4">
        <f t="shared" si="181"/>
        <v>0</v>
      </c>
      <c r="L965" s="4">
        <f t="shared" si="182"/>
        <v>0.7</v>
      </c>
      <c r="M965" s="7">
        <f t="shared" si="183"/>
        <v>0</v>
      </c>
      <c r="N965" s="7">
        <f t="shared" si="184"/>
        <v>0.7</v>
      </c>
      <c r="O965" s="42">
        <f t="shared" si="185"/>
        <v>0.1</v>
      </c>
      <c r="P965" s="42" t="b">
        <f t="shared" si="186"/>
        <v>0</v>
      </c>
      <c r="Q965" s="42">
        <f t="shared" si="180"/>
        <v>0.7</v>
      </c>
      <c r="R965" s="42" t="b">
        <f t="shared" si="187"/>
        <v>0</v>
      </c>
      <c r="S965" s="4">
        <f t="shared" si="188"/>
        <v>59.6</v>
      </c>
      <c r="T965" s="4" t="b">
        <f t="shared" si="189"/>
        <v>0</v>
      </c>
      <c r="U965" s="4">
        <f t="shared" si="190"/>
        <v>60.3</v>
      </c>
      <c r="V965" s="4" t="b">
        <f t="shared" si="191"/>
        <v>0</v>
      </c>
    </row>
    <row r="966" spans="1:22" x14ac:dyDescent="0.25">
      <c r="A966" t="s">
        <v>283</v>
      </c>
      <c r="B966">
        <v>965</v>
      </c>
      <c r="C966" t="s">
        <v>222</v>
      </c>
      <c r="D966">
        <v>4</v>
      </c>
      <c r="E966">
        <v>477187.4</v>
      </c>
      <c r="F966">
        <v>171343.7</v>
      </c>
      <c r="G966">
        <v>61</v>
      </c>
      <c r="H966">
        <v>61</v>
      </c>
      <c r="I966">
        <v>61.7</v>
      </c>
      <c r="J966">
        <v>61.7</v>
      </c>
      <c r="K966" s="4">
        <f t="shared" si="181"/>
        <v>0</v>
      </c>
      <c r="L966" s="4">
        <f t="shared" si="182"/>
        <v>0.7</v>
      </c>
      <c r="M966" s="7">
        <f t="shared" si="183"/>
        <v>0</v>
      </c>
      <c r="N966" s="7">
        <f t="shared" si="184"/>
        <v>0.7</v>
      </c>
      <c r="O966" s="42">
        <f t="shared" si="185"/>
        <v>0.1</v>
      </c>
      <c r="P966" s="42" t="b">
        <f t="shared" si="186"/>
        <v>0</v>
      </c>
      <c r="Q966" s="42">
        <f t="shared" si="180"/>
        <v>0.7</v>
      </c>
      <c r="R966" s="42" t="b">
        <f t="shared" si="187"/>
        <v>1</v>
      </c>
      <c r="S966" s="4">
        <f t="shared" si="188"/>
        <v>61</v>
      </c>
      <c r="T966" s="4" t="b">
        <f t="shared" si="189"/>
        <v>1</v>
      </c>
      <c r="U966" s="4">
        <f t="shared" si="190"/>
        <v>61.7</v>
      </c>
      <c r="V966" s="4" t="b">
        <f t="shared" si="191"/>
        <v>1</v>
      </c>
    </row>
    <row r="967" spans="1:22" x14ac:dyDescent="0.25">
      <c r="A967" t="s">
        <v>283</v>
      </c>
      <c r="B967">
        <v>966</v>
      </c>
      <c r="C967" t="s">
        <v>222</v>
      </c>
      <c r="D967">
        <v>1</v>
      </c>
      <c r="E967">
        <v>477191.1</v>
      </c>
      <c r="F967">
        <v>171341.5</v>
      </c>
      <c r="G967">
        <v>59.8</v>
      </c>
      <c r="H967">
        <v>59.9</v>
      </c>
      <c r="I967">
        <v>60.5</v>
      </c>
      <c r="J967">
        <v>60.5</v>
      </c>
      <c r="K967" s="4">
        <f t="shared" si="181"/>
        <v>0.1</v>
      </c>
      <c r="L967" s="4">
        <f t="shared" si="182"/>
        <v>0.7</v>
      </c>
      <c r="M967" s="7">
        <f t="shared" si="183"/>
        <v>0.1</v>
      </c>
      <c r="N967" s="7">
        <f t="shared" si="184"/>
        <v>0.7</v>
      </c>
      <c r="O967" s="42">
        <f t="shared" si="185"/>
        <v>0.1</v>
      </c>
      <c r="P967" s="42" t="b">
        <f t="shared" si="186"/>
        <v>1</v>
      </c>
      <c r="Q967" s="42">
        <f t="shared" si="180"/>
        <v>0.7</v>
      </c>
      <c r="R967" s="42" t="b">
        <f t="shared" si="187"/>
        <v>0</v>
      </c>
      <c r="S967" s="4">
        <f t="shared" si="188"/>
        <v>61</v>
      </c>
      <c r="T967" s="4" t="b">
        <f t="shared" si="189"/>
        <v>0</v>
      </c>
      <c r="U967" s="4">
        <f t="shared" si="190"/>
        <v>61.7</v>
      </c>
      <c r="V967" s="4" t="b">
        <f t="shared" si="191"/>
        <v>0</v>
      </c>
    </row>
    <row r="968" spans="1:22" x14ac:dyDescent="0.25">
      <c r="A968" t="s">
        <v>283</v>
      </c>
      <c r="B968">
        <v>967</v>
      </c>
      <c r="C968" t="s">
        <v>222</v>
      </c>
      <c r="D968">
        <v>4</v>
      </c>
      <c r="E968">
        <v>477187.4</v>
      </c>
      <c r="F968">
        <v>171343.7</v>
      </c>
      <c r="G968">
        <v>59.1</v>
      </c>
      <c r="H968">
        <v>59.1</v>
      </c>
      <c r="I968">
        <v>59.8</v>
      </c>
      <c r="J968">
        <v>59.8</v>
      </c>
      <c r="K968" s="4">
        <f t="shared" si="181"/>
        <v>0</v>
      </c>
      <c r="L968" s="4">
        <f t="shared" si="182"/>
        <v>0.7</v>
      </c>
      <c r="M968" s="7">
        <f t="shared" si="183"/>
        <v>0</v>
      </c>
      <c r="N968" s="7">
        <f t="shared" si="184"/>
        <v>0.7</v>
      </c>
      <c r="O968" s="42">
        <f t="shared" si="185"/>
        <v>0.1</v>
      </c>
      <c r="P968" s="42" t="b">
        <f t="shared" si="186"/>
        <v>0</v>
      </c>
      <c r="Q968" s="42">
        <f t="shared" si="180"/>
        <v>0.7</v>
      </c>
      <c r="R968" s="42" t="b">
        <f t="shared" si="187"/>
        <v>0</v>
      </c>
      <c r="S968" s="4">
        <f t="shared" si="188"/>
        <v>61</v>
      </c>
      <c r="T968" s="4" t="b">
        <f t="shared" si="189"/>
        <v>0</v>
      </c>
      <c r="U968" s="4">
        <f t="shared" si="190"/>
        <v>61.7</v>
      </c>
      <c r="V968" s="4" t="b">
        <f t="shared" si="191"/>
        <v>0</v>
      </c>
    </row>
    <row r="969" spans="1:22" x14ac:dyDescent="0.25">
      <c r="A969" t="s">
        <v>283</v>
      </c>
      <c r="B969">
        <v>968</v>
      </c>
      <c r="C969" t="s">
        <v>222</v>
      </c>
      <c r="D969">
        <v>1</v>
      </c>
      <c r="E969">
        <v>477191.1</v>
      </c>
      <c r="F969">
        <v>171341.5</v>
      </c>
      <c r="G969">
        <v>58</v>
      </c>
      <c r="H969">
        <v>58</v>
      </c>
      <c r="I969">
        <v>58.6</v>
      </c>
      <c r="J969">
        <v>58.7</v>
      </c>
      <c r="K969" s="4">
        <f t="shared" si="181"/>
        <v>0</v>
      </c>
      <c r="L969" s="4">
        <f t="shared" si="182"/>
        <v>0.7</v>
      </c>
      <c r="M969" s="7">
        <f t="shared" si="183"/>
        <v>0</v>
      </c>
      <c r="N969" s="7">
        <f t="shared" si="184"/>
        <v>0.7</v>
      </c>
      <c r="O969" s="42">
        <f t="shared" si="185"/>
        <v>0.1</v>
      </c>
      <c r="P969" s="42" t="b">
        <f t="shared" si="186"/>
        <v>0</v>
      </c>
      <c r="Q969" s="42">
        <f t="shared" si="180"/>
        <v>0.7</v>
      </c>
      <c r="R969" s="42" t="b">
        <f t="shared" si="187"/>
        <v>0</v>
      </c>
      <c r="S969" s="4">
        <f t="shared" si="188"/>
        <v>61</v>
      </c>
      <c r="T969" s="4" t="b">
        <f t="shared" si="189"/>
        <v>0</v>
      </c>
      <c r="U969" s="4">
        <f t="shared" si="190"/>
        <v>61.7</v>
      </c>
      <c r="V969" s="4" t="b">
        <f t="shared" si="191"/>
        <v>0</v>
      </c>
    </row>
    <row r="970" spans="1:22" x14ac:dyDescent="0.25">
      <c r="A970" t="s">
        <v>283</v>
      </c>
      <c r="B970">
        <v>969</v>
      </c>
      <c r="C970" t="s">
        <v>222</v>
      </c>
      <c r="D970">
        <v>2</v>
      </c>
      <c r="E970">
        <v>477191.2</v>
      </c>
      <c r="F970">
        <v>171337.1</v>
      </c>
      <c r="G970">
        <v>51.1</v>
      </c>
      <c r="H970">
        <v>51.1</v>
      </c>
      <c r="I970">
        <v>51.8</v>
      </c>
      <c r="J970">
        <v>51.7</v>
      </c>
      <c r="K970" s="4">
        <f t="shared" si="181"/>
        <v>0</v>
      </c>
      <c r="L970" s="4">
        <f t="shared" si="182"/>
        <v>0.6</v>
      </c>
      <c r="M970" s="7">
        <f t="shared" si="183"/>
        <v>0</v>
      </c>
      <c r="N970" s="7">
        <f t="shared" si="184"/>
        <v>0.6</v>
      </c>
      <c r="O970" s="42">
        <f t="shared" si="185"/>
        <v>0.1</v>
      </c>
      <c r="P970" s="42" t="b">
        <f t="shared" si="186"/>
        <v>0</v>
      </c>
      <c r="Q970" s="42">
        <f t="shared" si="180"/>
        <v>0.7</v>
      </c>
      <c r="R970" s="42" t="b">
        <f t="shared" si="187"/>
        <v>0</v>
      </c>
      <c r="S970" s="4">
        <f t="shared" si="188"/>
        <v>61</v>
      </c>
      <c r="T970" s="4" t="b">
        <f t="shared" si="189"/>
        <v>0</v>
      </c>
      <c r="U970" s="4">
        <f t="shared" si="190"/>
        <v>61.7</v>
      </c>
      <c r="V970" s="4" t="b">
        <f t="shared" si="191"/>
        <v>0</v>
      </c>
    </row>
    <row r="971" spans="1:22" x14ac:dyDescent="0.25">
      <c r="A971" t="s">
        <v>283</v>
      </c>
      <c r="B971">
        <v>970</v>
      </c>
      <c r="C971" t="s">
        <v>222</v>
      </c>
      <c r="D971">
        <v>2</v>
      </c>
      <c r="E971">
        <v>477191.2</v>
      </c>
      <c r="F971">
        <v>171337.1</v>
      </c>
      <c r="G971">
        <v>47.8</v>
      </c>
      <c r="H971">
        <v>47.8</v>
      </c>
      <c r="I971">
        <v>48.5</v>
      </c>
      <c r="J971">
        <v>48.5</v>
      </c>
      <c r="K971" s="4">
        <f t="shared" si="181"/>
        <v>0</v>
      </c>
      <c r="L971" s="4">
        <f t="shared" si="182"/>
        <v>0.7</v>
      </c>
      <c r="M971" s="7">
        <f t="shared" si="183"/>
        <v>0</v>
      </c>
      <c r="N971" s="7">
        <f t="shared" si="184"/>
        <v>0.7</v>
      </c>
      <c r="O971" s="42">
        <f t="shared" si="185"/>
        <v>0.1</v>
      </c>
      <c r="P971" s="42" t="b">
        <f t="shared" si="186"/>
        <v>0</v>
      </c>
      <c r="Q971" s="42">
        <f t="shared" si="180"/>
        <v>0.7</v>
      </c>
      <c r="R971" s="42" t="b">
        <f t="shared" si="187"/>
        <v>0</v>
      </c>
      <c r="S971" s="4">
        <f t="shared" si="188"/>
        <v>61</v>
      </c>
      <c r="T971" s="4" t="b">
        <f t="shared" si="189"/>
        <v>0</v>
      </c>
      <c r="U971" s="4">
        <f t="shared" si="190"/>
        <v>61.7</v>
      </c>
      <c r="V971" s="4" t="b">
        <f t="shared" si="191"/>
        <v>0</v>
      </c>
    </row>
    <row r="972" spans="1:22" x14ac:dyDescent="0.25">
      <c r="A972" t="s">
        <v>283</v>
      </c>
      <c r="B972">
        <v>971</v>
      </c>
      <c r="C972" t="s">
        <v>223</v>
      </c>
      <c r="D972">
        <v>2</v>
      </c>
      <c r="E972">
        <v>477139.1</v>
      </c>
      <c r="F972">
        <v>171384.9</v>
      </c>
      <c r="G972">
        <v>54.8</v>
      </c>
      <c r="H972">
        <v>54.8</v>
      </c>
      <c r="I972">
        <v>55.5</v>
      </c>
      <c r="J972">
        <v>55.5</v>
      </c>
      <c r="K972" s="4">
        <f t="shared" si="181"/>
        <v>0</v>
      </c>
      <c r="L972" s="4">
        <f t="shared" si="182"/>
        <v>0.7</v>
      </c>
      <c r="M972" s="7">
        <f t="shared" si="183"/>
        <v>0</v>
      </c>
      <c r="N972" s="7">
        <f t="shared" si="184"/>
        <v>0.7</v>
      </c>
      <c r="O972" s="42">
        <f t="shared" si="185"/>
        <v>0.1</v>
      </c>
      <c r="P972" s="42" t="b">
        <f t="shared" si="186"/>
        <v>0</v>
      </c>
      <c r="Q972" s="42">
        <f t="shared" si="180"/>
        <v>0.7</v>
      </c>
      <c r="R972" s="42" t="b">
        <f t="shared" si="187"/>
        <v>1</v>
      </c>
      <c r="S972" s="4">
        <f t="shared" si="188"/>
        <v>54.8</v>
      </c>
      <c r="T972" s="4" t="b">
        <f t="shared" si="189"/>
        <v>1</v>
      </c>
      <c r="U972" s="4">
        <f t="shared" si="190"/>
        <v>55.5</v>
      </c>
      <c r="V972" s="4" t="b">
        <f t="shared" si="191"/>
        <v>1</v>
      </c>
    </row>
    <row r="973" spans="1:22" x14ac:dyDescent="0.25">
      <c r="A973" t="s">
        <v>283</v>
      </c>
      <c r="B973">
        <v>972</v>
      </c>
      <c r="C973" t="s">
        <v>223</v>
      </c>
      <c r="D973">
        <v>5</v>
      </c>
      <c r="E973">
        <v>477133.8</v>
      </c>
      <c r="F973">
        <v>171383.5</v>
      </c>
      <c r="G973">
        <v>53</v>
      </c>
      <c r="H973">
        <v>53</v>
      </c>
      <c r="I973">
        <v>53.7</v>
      </c>
      <c r="J973">
        <v>53.7</v>
      </c>
      <c r="K973" s="4">
        <f t="shared" si="181"/>
        <v>0</v>
      </c>
      <c r="L973" s="4">
        <f t="shared" si="182"/>
        <v>0.7</v>
      </c>
      <c r="M973" s="7">
        <f t="shared" si="183"/>
        <v>0</v>
      </c>
      <c r="N973" s="7">
        <f t="shared" si="184"/>
        <v>0.7</v>
      </c>
      <c r="O973" s="42">
        <f t="shared" si="185"/>
        <v>0.1</v>
      </c>
      <c r="P973" s="42" t="b">
        <f t="shared" si="186"/>
        <v>0</v>
      </c>
      <c r="Q973" s="42">
        <f t="shared" si="180"/>
        <v>0.7</v>
      </c>
      <c r="R973" s="42" t="b">
        <f t="shared" si="187"/>
        <v>0</v>
      </c>
      <c r="S973" s="4">
        <f t="shared" si="188"/>
        <v>54.8</v>
      </c>
      <c r="T973" s="4" t="b">
        <f t="shared" si="189"/>
        <v>0</v>
      </c>
      <c r="U973" s="4">
        <f t="shared" si="190"/>
        <v>55.5</v>
      </c>
      <c r="V973" s="4" t="b">
        <f t="shared" si="191"/>
        <v>0</v>
      </c>
    </row>
    <row r="974" spans="1:22" x14ac:dyDescent="0.25">
      <c r="A974" t="s">
        <v>283</v>
      </c>
      <c r="B974">
        <v>973</v>
      </c>
      <c r="C974" t="s">
        <v>223</v>
      </c>
      <c r="D974">
        <v>2</v>
      </c>
      <c r="E974">
        <v>477139.1</v>
      </c>
      <c r="F974">
        <v>171384.9</v>
      </c>
      <c r="G974">
        <v>52.4</v>
      </c>
      <c r="H974">
        <v>52.4</v>
      </c>
      <c r="I974">
        <v>53.1</v>
      </c>
      <c r="J974">
        <v>53</v>
      </c>
      <c r="K974" s="4">
        <f t="shared" si="181"/>
        <v>0</v>
      </c>
      <c r="L974" s="4">
        <f t="shared" si="182"/>
        <v>0.6</v>
      </c>
      <c r="M974" s="7">
        <f t="shared" si="183"/>
        <v>0</v>
      </c>
      <c r="N974" s="7">
        <f t="shared" si="184"/>
        <v>0.6</v>
      </c>
      <c r="O974" s="42">
        <f t="shared" si="185"/>
        <v>0.1</v>
      </c>
      <c r="P974" s="42" t="b">
        <f t="shared" si="186"/>
        <v>0</v>
      </c>
      <c r="Q974" s="42">
        <f t="shared" si="180"/>
        <v>0.7</v>
      </c>
      <c r="R974" s="42" t="b">
        <f t="shared" si="187"/>
        <v>0</v>
      </c>
      <c r="S974" s="4">
        <f t="shared" si="188"/>
        <v>54.8</v>
      </c>
      <c r="T974" s="4" t="b">
        <f t="shared" si="189"/>
        <v>0</v>
      </c>
      <c r="U974" s="4">
        <f t="shared" si="190"/>
        <v>55.5</v>
      </c>
      <c r="V974" s="4" t="b">
        <f t="shared" si="191"/>
        <v>0</v>
      </c>
    </row>
    <row r="975" spans="1:22" x14ac:dyDescent="0.25">
      <c r="A975" t="s">
        <v>283</v>
      </c>
      <c r="B975">
        <v>974</v>
      </c>
      <c r="C975" t="s">
        <v>223</v>
      </c>
      <c r="D975">
        <v>3</v>
      </c>
      <c r="E975">
        <v>477136.3</v>
      </c>
      <c r="F975">
        <v>171383.4</v>
      </c>
      <c r="G975">
        <v>51.2</v>
      </c>
      <c r="H975">
        <v>51.2</v>
      </c>
      <c r="I975">
        <v>51.9</v>
      </c>
      <c r="J975">
        <v>51.9</v>
      </c>
      <c r="K975" s="4">
        <f t="shared" si="181"/>
        <v>0</v>
      </c>
      <c r="L975" s="4">
        <f t="shared" si="182"/>
        <v>0.7</v>
      </c>
      <c r="M975" s="7">
        <f t="shared" si="183"/>
        <v>0</v>
      </c>
      <c r="N975" s="7">
        <f t="shared" si="184"/>
        <v>0.7</v>
      </c>
      <c r="O975" s="42">
        <f t="shared" si="185"/>
        <v>0.1</v>
      </c>
      <c r="P975" s="42" t="b">
        <f t="shared" si="186"/>
        <v>0</v>
      </c>
      <c r="Q975" s="42">
        <f t="shared" si="180"/>
        <v>0.7</v>
      </c>
      <c r="R975" s="42" t="b">
        <f t="shared" si="187"/>
        <v>0</v>
      </c>
      <c r="S975" s="4">
        <f t="shared" si="188"/>
        <v>54.8</v>
      </c>
      <c r="T975" s="4" t="b">
        <f t="shared" si="189"/>
        <v>0</v>
      </c>
      <c r="U975" s="4">
        <f t="shared" si="190"/>
        <v>55.5</v>
      </c>
      <c r="V975" s="4" t="b">
        <f t="shared" si="191"/>
        <v>0</v>
      </c>
    </row>
    <row r="976" spans="1:22" x14ac:dyDescent="0.25">
      <c r="A976" t="s">
        <v>283</v>
      </c>
      <c r="B976">
        <v>975</v>
      </c>
      <c r="C976" t="s">
        <v>223</v>
      </c>
      <c r="D976">
        <v>4</v>
      </c>
      <c r="E976">
        <v>477134.5</v>
      </c>
      <c r="F976">
        <v>171383.7</v>
      </c>
      <c r="G976">
        <v>51</v>
      </c>
      <c r="H976">
        <v>51</v>
      </c>
      <c r="I976">
        <v>51.7</v>
      </c>
      <c r="J976">
        <v>51.7</v>
      </c>
      <c r="K976" s="4">
        <f t="shared" si="181"/>
        <v>0</v>
      </c>
      <c r="L976" s="4">
        <f t="shared" si="182"/>
        <v>0.7</v>
      </c>
      <c r="M976" s="7">
        <f t="shared" si="183"/>
        <v>0</v>
      </c>
      <c r="N976" s="7">
        <f t="shared" si="184"/>
        <v>0.7</v>
      </c>
      <c r="O976" s="42">
        <f t="shared" si="185"/>
        <v>0.1</v>
      </c>
      <c r="P976" s="42" t="b">
        <f t="shared" si="186"/>
        <v>0</v>
      </c>
      <c r="Q976" s="42">
        <f t="shared" si="180"/>
        <v>0.7</v>
      </c>
      <c r="R976" s="42" t="b">
        <f t="shared" si="187"/>
        <v>0</v>
      </c>
      <c r="S976" s="4">
        <f t="shared" si="188"/>
        <v>54.8</v>
      </c>
      <c r="T976" s="4" t="b">
        <f t="shared" si="189"/>
        <v>0</v>
      </c>
      <c r="U976" s="4">
        <f t="shared" si="190"/>
        <v>55.5</v>
      </c>
      <c r="V976" s="4" t="b">
        <f t="shared" si="191"/>
        <v>0</v>
      </c>
    </row>
    <row r="977" spans="1:22" x14ac:dyDescent="0.25">
      <c r="A977" t="s">
        <v>283</v>
      </c>
      <c r="B977">
        <v>976</v>
      </c>
      <c r="C977" t="s">
        <v>223</v>
      </c>
      <c r="D977">
        <v>5</v>
      </c>
      <c r="E977">
        <v>477133.8</v>
      </c>
      <c r="F977">
        <v>171383.5</v>
      </c>
      <c r="G977">
        <v>49.4</v>
      </c>
      <c r="H977">
        <v>49.4</v>
      </c>
      <c r="I977">
        <v>50.1</v>
      </c>
      <c r="J977">
        <v>50.1</v>
      </c>
      <c r="K977" s="4">
        <f t="shared" si="181"/>
        <v>0</v>
      </c>
      <c r="L977" s="4">
        <f t="shared" si="182"/>
        <v>0.7</v>
      </c>
      <c r="M977" s="7">
        <f t="shared" si="183"/>
        <v>0</v>
      </c>
      <c r="N977" s="7">
        <f t="shared" si="184"/>
        <v>0.7</v>
      </c>
      <c r="O977" s="42">
        <f t="shared" si="185"/>
        <v>0.1</v>
      </c>
      <c r="P977" s="42" t="b">
        <f t="shared" si="186"/>
        <v>0</v>
      </c>
      <c r="Q977" s="42">
        <f t="shared" si="180"/>
        <v>0.7</v>
      </c>
      <c r="R977" s="42" t="b">
        <f t="shared" si="187"/>
        <v>0</v>
      </c>
      <c r="S977" s="4">
        <f t="shared" si="188"/>
        <v>54.8</v>
      </c>
      <c r="T977" s="4" t="b">
        <f t="shared" si="189"/>
        <v>0</v>
      </c>
      <c r="U977" s="4">
        <f t="shared" si="190"/>
        <v>55.5</v>
      </c>
      <c r="V977" s="4" t="b">
        <f t="shared" si="191"/>
        <v>0</v>
      </c>
    </row>
    <row r="978" spans="1:22" x14ac:dyDescent="0.25">
      <c r="A978" t="s">
        <v>283</v>
      </c>
      <c r="B978">
        <v>977</v>
      </c>
      <c r="C978" t="s">
        <v>223</v>
      </c>
      <c r="D978">
        <v>3</v>
      </c>
      <c r="E978">
        <v>477136.3</v>
      </c>
      <c r="F978">
        <v>171383.4</v>
      </c>
      <c r="G978">
        <v>47.1</v>
      </c>
      <c r="H978">
        <v>47.1</v>
      </c>
      <c r="I978">
        <v>47.8</v>
      </c>
      <c r="J978">
        <v>47.8</v>
      </c>
      <c r="K978" s="4">
        <f t="shared" si="181"/>
        <v>0</v>
      </c>
      <c r="L978" s="4">
        <f t="shared" si="182"/>
        <v>0.7</v>
      </c>
      <c r="M978" s="7">
        <f t="shared" si="183"/>
        <v>0</v>
      </c>
      <c r="N978" s="7">
        <f t="shared" si="184"/>
        <v>0.7</v>
      </c>
      <c r="O978" s="42">
        <f t="shared" si="185"/>
        <v>0.1</v>
      </c>
      <c r="P978" s="42" t="b">
        <f t="shared" si="186"/>
        <v>0</v>
      </c>
      <c r="Q978" s="42">
        <f t="shared" si="180"/>
        <v>0.7</v>
      </c>
      <c r="R978" s="42" t="b">
        <f t="shared" si="187"/>
        <v>0</v>
      </c>
      <c r="S978" s="4">
        <f t="shared" si="188"/>
        <v>54.8</v>
      </c>
      <c r="T978" s="4" t="b">
        <f t="shared" si="189"/>
        <v>0</v>
      </c>
      <c r="U978" s="4">
        <f t="shared" si="190"/>
        <v>55.5</v>
      </c>
      <c r="V978" s="4" t="b">
        <f t="shared" si="191"/>
        <v>0</v>
      </c>
    </row>
    <row r="979" spans="1:22" x14ac:dyDescent="0.25">
      <c r="A979" t="s">
        <v>283</v>
      </c>
      <c r="B979">
        <v>978</v>
      </c>
      <c r="C979" t="s">
        <v>223</v>
      </c>
      <c r="D979">
        <v>4</v>
      </c>
      <c r="E979">
        <v>477134.5</v>
      </c>
      <c r="F979">
        <v>171383.7</v>
      </c>
      <c r="G979">
        <v>46.9</v>
      </c>
      <c r="H979">
        <v>46.8</v>
      </c>
      <c r="I979">
        <v>47.5</v>
      </c>
      <c r="J979">
        <v>47.5</v>
      </c>
      <c r="K979" s="4">
        <f t="shared" si="181"/>
        <v>-0.1</v>
      </c>
      <c r="L979" s="4">
        <f t="shared" si="182"/>
        <v>0.6</v>
      </c>
      <c r="M979" s="7">
        <f t="shared" si="183"/>
        <v>0.1</v>
      </c>
      <c r="N979" s="7">
        <f t="shared" si="184"/>
        <v>0.6</v>
      </c>
      <c r="O979" s="42">
        <f t="shared" si="185"/>
        <v>0.1</v>
      </c>
      <c r="P979" s="42" t="b">
        <f t="shared" si="186"/>
        <v>1</v>
      </c>
      <c r="Q979" s="42">
        <f t="shared" si="180"/>
        <v>0.7</v>
      </c>
      <c r="R979" s="42" t="b">
        <f t="shared" si="187"/>
        <v>0</v>
      </c>
      <c r="S979" s="4">
        <f t="shared" si="188"/>
        <v>54.8</v>
      </c>
      <c r="T979" s="4" t="b">
        <f t="shared" si="189"/>
        <v>0</v>
      </c>
      <c r="U979" s="4">
        <f t="shared" si="190"/>
        <v>55.5</v>
      </c>
      <c r="V979" s="4" t="b">
        <f t="shared" si="191"/>
        <v>0</v>
      </c>
    </row>
    <row r="980" spans="1:22" x14ac:dyDescent="0.25">
      <c r="A980" t="s">
        <v>283</v>
      </c>
      <c r="B980">
        <v>979</v>
      </c>
      <c r="C980" t="s">
        <v>224</v>
      </c>
      <c r="D980">
        <v>4</v>
      </c>
      <c r="E980">
        <v>477195.7</v>
      </c>
      <c r="F980">
        <v>171356.1</v>
      </c>
      <c r="G980">
        <v>61</v>
      </c>
      <c r="H980">
        <v>61</v>
      </c>
      <c r="I980">
        <v>61.7</v>
      </c>
      <c r="J980">
        <v>61.7</v>
      </c>
      <c r="K980" s="4">
        <f t="shared" si="181"/>
        <v>0</v>
      </c>
      <c r="L980" s="4">
        <f t="shared" si="182"/>
        <v>0.7</v>
      </c>
      <c r="M980" s="7">
        <f t="shared" si="183"/>
        <v>0</v>
      </c>
      <c r="N980" s="7">
        <f t="shared" si="184"/>
        <v>0.7</v>
      </c>
      <c r="O980" s="42">
        <f t="shared" si="185"/>
        <v>0.1</v>
      </c>
      <c r="P980" s="42" t="b">
        <f t="shared" si="186"/>
        <v>0</v>
      </c>
      <c r="Q980" s="42">
        <f t="shared" si="180"/>
        <v>0.7</v>
      </c>
      <c r="R980" s="42" t="b">
        <f t="shared" si="187"/>
        <v>1</v>
      </c>
      <c r="S980" s="4">
        <f t="shared" si="188"/>
        <v>61</v>
      </c>
      <c r="T980" s="4" t="b">
        <f t="shared" si="189"/>
        <v>1</v>
      </c>
      <c r="U980" s="4">
        <f t="shared" si="190"/>
        <v>61.7</v>
      </c>
      <c r="V980" s="4" t="b">
        <f t="shared" si="191"/>
        <v>1</v>
      </c>
    </row>
    <row r="981" spans="1:22" x14ac:dyDescent="0.25">
      <c r="A981" t="s">
        <v>283</v>
      </c>
      <c r="B981">
        <v>980</v>
      </c>
      <c r="C981" t="s">
        <v>224</v>
      </c>
      <c r="D981">
        <v>4</v>
      </c>
      <c r="E981">
        <v>477195.7</v>
      </c>
      <c r="F981">
        <v>171356.1</v>
      </c>
      <c r="G981">
        <v>58.7</v>
      </c>
      <c r="H981">
        <v>58.6</v>
      </c>
      <c r="I981">
        <v>59.4</v>
      </c>
      <c r="J981">
        <v>59.3</v>
      </c>
      <c r="K981" s="4">
        <f t="shared" si="181"/>
        <v>-0.1</v>
      </c>
      <c r="L981" s="4">
        <f t="shared" si="182"/>
        <v>0.6</v>
      </c>
      <c r="M981" s="7">
        <f t="shared" si="183"/>
        <v>0.1</v>
      </c>
      <c r="N981" s="7">
        <f t="shared" si="184"/>
        <v>0.6</v>
      </c>
      <c r="O981" s="42">
        <f t="shared" si="185"/>
        <v>0.1</v>
      </c>
      <c r="P981" s="42" t="b">
        <f t="shared" si="186"/>
        <v>1</v>
      </c>
      <c r="Q981" s="42">
        <f t="shared" si="180"/>
        <v>0.7</v>
      </c>
      <c r="R981" s="42" t="b">
        <f t="shared" si="187"/>
        <v>0</v>
      </c>
      <c r="S981" s="4">
        <f t="shared" si="188"/>
        <v>61</v>
      </c>
      <c r="T981" s="4" t="b">
        <f t="shared" si="189"/>
        <v>0</v>
      </c>
      <c r="U981" s="4">
        <f t="shared" si="190"/>
        <v>61.7</v>
      </c>
      <c r="V981" s="4" t="b">
        <f t="shared" si="191"/>
        <v>0</v>
      </c>
    </row>
    <row r="982" spans="1:22" x14ac:dyDescent="0.25">
      <c r="A982" t="s">
        <v>283</v>
      </c>
      <c r="B982">
        <v>981</v>
      </c>
      <c r="C982" t="s">
        <v>224</v>
      </c>
      <c r="D982">
        <v>3</v>
      </c>
      <c r="E982">
        <v>477196</v>
      </c>
      <c r="F982">
        <v>171352.3</v>
      </c>
      <c r="G982">
        <v>53.3</v>
      </c>
      <c r="H982">
        <v>53.3</v>
      </c>
      <c r="I982">
        <v>54</v>
      </c>
      <c r="J982">
        <v>54</v>
      </c>
      <c r="K982" s="4">
        <f t="shared" si="181"/>
        <v>0</v>
      </c>
      <c r="L982" s="4">
        <f t="shared" si="182"/>
        <v>0.7</v>
      </c>
      <c r="M982" s="7">
        <f t="shared" si="183"/>
        <v>0</v>
      </c>
      <c r="N982" s="7">
        <f t="shared" si="184"/>
        <v>0.7</v>
      </c>
      <c r="O982" s="42">
        <f t="shared" si="185"/>
        <v>0.1</v>
      </c>
      <c r="P982" s="42" t="b">
        <f t="shared" si="186"/>
        <v>0</v>
      </c>
      <c r="Q982" s="42">
        <f t="shared" si="180"/>
        <v>0.7</v>
      </c>
      <c r="R982" s="42" t="b">
        <f t="shared" si="187"/>
        <v>0</v>
      </c>
      <c r="S982" s="4">
        <f t="shared" si="188"/>
        <v>61</v>
      </c>
      <c r="T982" s="4" t="b">
        <f t="shared" si="189"/>
        <v>0</v>
      </c>
      <c r="U982" s="4">
        <f t="shared" si="190"/>
        <v>61.7</v>
      </c>
      <c r="V982" s="4" t="b">
        <f t="shared" si="191"/>
        <v>0</v>
      </c>
    </row>
    <row r="983" spans="1:22" x14ac:dyDescent="0.25">
      <c r="A983" t="s">
        <v>283</v>
      </c>
      <c r="B983">
        <v>982</v>
      </c>
      <c r="C983" t="s">
        <v>224</v>
      </c>
      <c r="D983">
        <v>3</v>
      </c>
      <c r="E983">
        <v>477196</v>
      </c>
      <c r="F983">
        <v>171352.3</v>
      </c>
      <c r="G983">
        <v>50</v>
      </c>
      <c r="H983">
        <v>49.9</v>
      </c>
      <c r="I983">
        <v>50.7</v>
      </c>
      <c r="J983">
        <v>50.7</v>
      </c>
      <c r="K983" s="4">
        <f t="shared" si="181"/>
        <v>-0.1</v>
      </c>
      <c r="L983" s="4">
        <f t="shared" si="182"/>
        <v>0.7</v>
      </c>
      <c r="M983" s="7">
        <f t="shared" si="183"/>
        <v>0.1</v>
      </c>
      <c r="N983" s="7">
        <f t="shared" si="184"/>
        <v>0.7</v>
      </c>
      <c r="O983" s="42">
        <f t="shared" si="185"/>
        <v>0.1</v>
      </c>
      <c r="P983" s="42" t="b">
        <f t="shared" si="186"/>
        <v>0</v>
      </c>
      <c r="Q983" s="42">
        <f t="shared" si="180"/>
        <v>0.7</v>
      </c>
      <c r="R983" s="42" t="b">
        <f t="shared" si="187"/>
        <v>0</v>
      </c>
      <c r="S983" s="4">
        <f t="shared" si="188"/>
        <v>61</v>
      </c>
      <c r="T983" s="4" t="b">
        <f t="shared" si="189"/>
        <v>0</v>
      </c>
      <c r="U983" s="4">
        <f t="shared" si="190"/>
        <v>61.7</v>
      </c>
      <c r="V983" s="4" t="b">
        <f t="shared" si="191"/>
        <v>0</v>
      </c>
    </row>
    <row r="984" spans="1:22" x14ac:dyDescent="0.25">
      <c r="A984" t="s">
        <v>283</v>
      </c>
      <c r="B984">
        <v>983</v>
      </c>
      <c r="C984" t="s">
        <v>225</v>
      </c>
      <c r="D984">
        <v>1</v>
      </c>
      <c r="E984">
        <v>477141.3</v>
      </c>
      <c r="F984">
        <v>171389.5</v>
      </c>
      <c r="G984">
        <v>53.7</v>
      </c>
      <c r="H984">
        <v>53.7</v>
      </c>
      <c r="I984">
        <v>54.4</v>
      </c>
      <c r="J984">
        <v>54.4</v>
      </c>
      <c r="K984" s="4">
        <f t="shared" si="181"/>
        <v>0</v>
      </c>
      <c r="L984" s="4">
        <f t="shared" si="182"/>
        <v>0.7</v>
      </c>
      <c r="M984" s="7">
        <f t="shared" si="183"/>
        <v>0</v>
      </c>
      <c r="N984" s="7">
        <f t="shared" si="184"/>
        <v>0.7</v>
      </c>
      <c r="O984" s="42">
        <f t="shared" si="185"/>
        <v>0</v>
      </c>
      <c r="P984" s="42" t="b">
        <f t="shared" si="186"/>
        <v>1</v>
      </c>
      <c r="Q984" s="42">
        <f t="shared" si="180"/>
        <v>0.7</v>
      </c>
      <c r="R984" s="42" t="b">
        <f t="shared" si="187"/>
        <v>1</v>
      </c>
      <c r="S984" s="4">
        <f t="shared" si="188"/>
        <v>53.7</v>
      </c>
      <c r="T984" s="4" t="b">
        <f t="shared" si="189"/>
        <v>1</v>
      </c>
      <c r="U984" s="4">
        <f t="shared" si="190"/>
        <v>54.4</v>
      </c>
      <c r="V984" s="4" t="b">
        <f t="shared" si="191"/>
        <v>1</v>
      </c>
    </row>
    <row r="985" spans="1:22" x14ac:dyDescent="0.25">
      <c r="A985" t="s">
        <v>283</v>
      </c>
      <c r="B985">
        <v>984</v>
      </c>
      <c r="C985" t="s">
        <v>225</v>
      </c>
      <c r="D985">
        <v>1</v>
      </c>
      <c r="E985">
        <v>477141.3</v>
      </c>
      <c r="F985">
        <v>171389.5</v>
      </c>
      <c r="G985">
        <v>50.9</v>
      </c>
      <c r="H985">
        <v>50.9</v>
      </c>
      <c r="I985">
        <v>51.6</v>
      </c>
      <c r="J985">
        <v>51.6</v>
      </c>
      <c r="K985" s="4">
        <f t="shared" si="181"/>
        <v>0</v>
      </c>
      <c r="L985" s="4">
        <f t="shared" si="182"/>
        <v>0.7</v>
      </c>
      <c r="M985" s="7">
        <f t="shared" si="183"/>
        <v>0</v>
      </c>
      <c r="N985" s="7">
        <f t="shared" si="184"/>
        <v>0.7</v>
      </c>
      <c r="O985" s="42">
        <f t="shared" si="185"/>
        <v>0</v>
      </c>
      <c r="P985" s="42" t="b">
        <f t="shared" si="186"/>
        <v>0</v>
      </c>
      <c r="Q985" s="42">
        <f t="shared" si="180"/>
        <v>0.7</v>
      </c>
      <c r="R985" s="42" t="b">
        <f t="shared" si="187"/>
        <v>0</v>
      </c>
      <c r="S985" s="4">
        <f t="shared" si="188"/>
        <v>53.7</v>
      </c>
      <c r="T985" s="4" t="b">
        <f t="shared" si="189"/>
        <v>0</v>
      </c>
      <c r="U985" s="4">
        <f t="shared" si="190"/>
        <v>54.4</v>
      </c>
      <c r="V985" s="4" t="b">
        <f t="shared" si="191"/>
        <v>0</v>
      </c>
    </row>
    <row r="986" spans="1:22" x14ac:dyDescent="0.25">
      <c r="A986" t="s">
        <v>283</v>
      </c>
      <c r="B986">
        <v>985</v>
      </c>
      <c r="C986" t="s">
        <v>226</v>
      </c>
      <c r="D986">
        <v>2</v>
      </c>
      <c r="E986">
        <v>477203.1</v>
      </c>
      <c r="F986">
        <v>171351.9</v>
      </c>
      <c r="G986">
        <v>54.2</v>
      </c>
      <c r="H986">
        <v>54.2</v>
      </c>
      <c r="I986">
        <v>54.8</v>
      </c>
      <c r="J986">
        <v>54.8</v>
      </c>
      <c r="K986" s="4">
        <f t="shared" si="181"/>
        <v>0</v>
      </c>
      <c r="L986" s="4">
        <f t="shared" si="182"/>
        <v>0.6</v>
      </c>
      <c r="M986" s="7">
        <f t="shared" si="183"/>
        <v>0</v>
      </c>
      <c r="N986" s="7">
        <f t="shared" si="184"/>
        <v>0.6</v>
      </c>
      <c r="O986" s="42">
        <f t="shared" si="185"/>
        <v>0.1</v>
      </c>
      <c r="P986" s="42" t="b">
        <f t="shared" si="186"/>
        <v>0</v>
      </c>
      <c r="Q986" s="42">
        <f t="shared" si="180"/>
        <v>0.7</v>
      </c>
      <c r="R986" s="42" t="b">
        <f t="shared" si="187"/>
        <v>0</v>
      </c>
      <c r="S986" s="4">
        <f t="shared" si="188"/>
        <v>54.2</v>
      </c>
      <c r="T986" s="4" t="b">
        <f t="shared" si="189"/>
        <v>1</v>
      </c>
      <c r="U986" s="4">
        <f t="shared" si="190"/>
        <v>54.8</v>
      </c>
      <c r="V986" s="4" t="b">
        <f t="shared" si="191"/>
        <v>1</v>
      </c>
    </row>
    <row r="987" spans="1:22" x14ac:dyDescent="0.25">
      <c r="A987" t="s">
        <v>283</v>
      </c>
      <c r="B987">
        <v>986</v>
      </c>
      <c r="C987" t="s">
        <v>226</v>
      </c>
      <c r="D987">
        <v>3</v>
      </c>
      <c r="E987">
        <v>477199.7</v>
      </c>
      <c r="F987">
        <v>171350.2</v>
      </c>
      <c r="G987">
        <v>53.1</v>
      </c>
      <c r="H987">
        <v>53.1</v>
      </c>
      <c r="I987">
        <v>53.9</v>
      </c>
      <c r="J987">
        <v>53.8</v>
      </c>
      <c r="K987" s="4">
        <f t="shared" si="181"/>
        <v>0</v>
      </c>
      <c r="L987" s="4">
        <f t="shared" si="182"/>
        <v>0.7</v>
      </c>
      <c r="M987" s="7">
        <f t="shared" si="183"/>
        <v>0</v>
      </c>
      <c r="N987" s="7">
        <f t="shared" si="184"/>
        <v>0.7</v>
      </c>
      <c r="O987" s="42">
        <f t="shared" si="185"/>
        <v>0.1</v>
      </c>
      <c r="P987" s="42" t="b">
        <f t="shared" si="186"/>
        <v>0</v>
      </c>
      <c r="Q987" s="42">
        <f t="shared" si="180"/>
        <v>0.7</v>
      </c>
      <c r="R987" s="42" t="b">
        <f t="shared" si="187"/>
        <v>1</v>
      </c>
      <c r="S987" s="4">
        <f t="shared" si="188"/>
        <v>54.2</v>
      </c>
      <c r="T987" s="4" t="b">
        <f t="shared" si="189"/>
        <v>0</v>
      </c>
      <c r="U987" s="4">
        <f t="shared" si="190"/>
        <v>54.8</v>
      </c>
      <c r="V987" s="4" t="b">
        <f t="shared" si="191"/>
        <v>0</v>
      </c>
    </row>
    <row r="988" spans="1:22" x14ac:dyDescent="0.25">
      <c r="A988" t="s">
        <v>283</v>
      </c>
      <c r="B988">
        <v>987</v>
      </c>
      <c r="C988" t="s">
        <v>226</v>
      </c>
      <c r="D988">
        <v>2</v>
      </c>
      <c r="E988">
        <v>477203.1</v>
      </c>
      <c r="F988">
        <v>171351.9</v>
      </c>
      <c r="G988">
        <v>51.9</v>
      </c>
      <c r="H988">
        <v>51.9</v>
      </c>
      <c r="I988">
        <v>52.6</v>
      </c>
      <c r="J988">
        <v>52.6</v>
      </c>
      <c r="K988" s="4">
        <f t="shared" si="181"/>
        <v>0</v>
      </c>
      <c r="L988" s="4">
        <f t="shared" si="182"/>
        <v>0.7</v>
      </c>
      <c r="M988" s="7">
        <f t="shared" si="183"/>
        <v>0</v>
      </c>
      <c r="N988" s="7">
        <f t="shared" si="184"/>
        <v>0.7</v>
      </c>
      <c r="O988" s="42">
        <f t="shared" si="185"/>
        <v>0.1</v>
      </c>
      <c r="P988" s="42" t="b">
        <f t="shared" si="186"/>
        <v>0</v>
      </c>
      <c r="Q988" s="42">
        <f t="shared" si="180"/>
        <v>0.7</v>
      </c>
      <c r="R988" s="42" t="b">
        <f t="shared" si="187"/>
        <v>0</v>
      </c>
      <c r="S988" s="4">
        <f t="shared" si="188"/>
        <v>54.2</v>
      </c>
      <c r="T988" s="4" t="b">
        <f t="shared" si="189"/>
        <v>0</v>
      </c>
      <c r="U988" s="4">
        <f t="shared" si="190"/>
        <v>54.8</v>
      </c>
      <c r="V988" s="4" t="b">
        <f t="shared" si="191"/>
        <v>0</v>
      </c>
    </row>
    <row r="989" spans="1:22" x14ac:dyDescent="0.25">
      <c r="A989" t="s">
        <v>283</v>
      </c>
      <c r="B989">
        <v>988</v>
      </c>
      <c r="C989" t="s">
        <v>226</v>
      </c>
      <c r="D989">
        <v>3</v>
      </c>
      <c r="E989">
        <v>477199.7</v>
      </c>
      <c r="F989">
        <v>171350.2</v>
      </c>
      <c r="G989">
        <v>49.8</v>
      </c>
      <c r="H989">
        <v>49.7</v>
      </c>
      <c r="I989">
        <v>50.5</v>
      </c>
      <c r="J989">
        <v>50.5</v>
      </c>
      <c r="K989" s="4">
        <f t="shared" si="181"/>
        <v>-0.1</v>
      </c>
      <c r="L989" s="4">
        <f t="shared" si="182"/>
        <v>0.7</v>
      </c>
      <c r="M989" s="7">
        <f t="shared" si="183"/>
        <v>0.1</v>
      </c>
      <c r="N989" s="7">
        <f t="shared" si="184"/>
        <v>0.7</v>
      </c>
      <c r="O989" s="42">
        <f t="shared" si="185"/>
        <v>0.1</v>
      </c>
      <c r="P989" s="42" t="b">
        <f t="shared" si="186"/>
        <v>1</v>
      </c>
      <c r="Q989" s="42">
        <f t="shared" si="180"/>
        <v>0.7</v>
      </c>
      <c r="R989" s="42" t="b">
        <f t="shared" si="187"/>
        <v>0</v>
      </c>
      <c r="S989" s="4">
        <f t="shared" si="188"/>
        <v>54.2</v>
      </c>
      <c r="T989" s="4" t="b">
        <f t="shared" si="189"/>
        <v>0</v>
      </c>
      <c r="U989" s="4">
        <f t="shared" si="190"/>
        <v>54.8</v>
      </c>
      <c r="V989" s="4" t="b">
        <f t="shared" si="191"/>
        <v>0</v>
      </c>
    </row>
    <row r="990" spans="1:22" x14ac:dyDescent="0.25">
      <c r="A990" t="s">
        <v>283</v>
      </c>
      <c r="B990">
        <v>989</v>
      </c>
      <c r="C990" t="s">
        <v>227</v>
      </c>
      <c r="D990">
        <v>1</v>
      </c>
      <c r="E990">
        <v>477137.8</v>
      </c>
      <c r="F990">
        <v>171400.4</v>
      </c>
      <c r="G990">
        <v>62.3</v>
      </c>
      <c r="H990">
        <v>62.3</v>
      </c>
      <c r="I990">
        <v>63</v>
      </c>
      <c r="J990">
        <v>63</v>
      </c>
      <c r="K990" s="4">
        <f t="shared" si="181"/>
        <v>0</v>
      </c>
      <c r="L990" s="4">
        <f t="shared" si="182"/>
        <v>0.7</v>
      </c>
      <c r="M990" s="7">
        <f t="shared" si="183"/>
        <v>0</v>
      </c>
      <c r="N990" s="7">
        <f t="shared" si="184"/>
        <v>0.7</v>
      </c>
      <c r="O990" s="42">
        <f t="shared" si="185"/>
        <v>0.1</v>
      </c>
      <c r="P990" s="42" t="b">
        <f t="shared" si="186"/>
        <v>0</v>
      </c>
      <c r="Q990" s="42">
        <f t="shared" si="180"/>
        <v>0.8</v>
      </c>
      <c r="R990" s="42" t="b">
        <f t="shared" si="187"/>
        <v>0</v>
      </c>
      <c r="S990" s="4">
        <f t="shared" si="188"/>
        <v>62.3</v>
      </c>
      <c r="T990" s="4" t="b">
        <f t="shared" si="189"/>
        <v>1</v>
      </c>
      <c r="U990" s="4">
        <f t="shared" si="190"/>
        <v>63</v>
      </c>
      <c r="V990" s="4" t="b">
        <f t="shared" si="191"/>
        <v>1</v>
      </c>
    </row>
    <row r="991" spans="1:22" x14ac:dyDescent="0.25">
      <c r="A991" t="s">
        <v>283</v>
      </c>
      <c r="B991">
        <v>990</v>
      </c>
      <c r="C991" t="s">
        <v>227</v>
      </c>
      <c r="D991">
        <v>4</v>
      </c>
      <c r="E991">
        <v>477134.4</v>
      </c>
      <c r="F991">
        <v>171399</v>
      </c>
      <c r="G991">
        <v>61.6</v>
      </c>
      <c r="H991">
        <v>61.7</v>
      </c>
      <c r="I991">
        <v>62.3</v>
      </c>
      <c r="J991">
        <v>62.4</v>
      </c>
      <c r="K991" s="4">
        <f t="shared" si="181"/>
        <v>0.1</v>
      </c>
      <c r="L991" s="4">
        <f t="shared" si="182"/>
        <v>0.8</v>
      </c>
      <c r="M991" s="7">
        <f t="shared" si="183"/>
        <v>0.1</v>
      </c>
      <c r="N991" s="7">
        <f t="shared" si="184"/>
        <v>0.8</v>
      </c>
      <c r="O991" s="42">
        <f t="shared" si="185"/>
        <v>0.1</v>
      </c>
      <c r="P991" s="42" t="b">
        <f t="shared" si="186"/>
        <v>1</v>
      </c>
      <c r="Q991" s="42">
        <f t="shared" si="180"/>
        <v>0.8</v>
      </c>
      <c r="R991" s="42" t="b">
        <f t="shared" si="187"/>
        <v>1</v>
      </c>
      <c r="S991" s="4">
        <f t="shared" si="188"/>
        <v>62.3</v>
      </c>
      <c r="T991" s="4" t="b">
        <f t="shared" si="189"/>
        <v>0</v>
      </c>
      <c r="U991" s="4">
        <f t="shared" si="190"/>
        <v>63</v>
      </c>
      <c r="V991" s="4" t="b">
        <f t="shared" si="191"/>
        <v>0</v>
      </c>
    </row>
    <row r="992" spans="1:22" x14ac:dyDescent="0.25">
      <c r="A992" t="s">
        <v>283</v>
      </c>
      <c r="B992">
        <v>991</v>
      </c>
      <c r="C992" t="s">
        <v>227</v>
      </c>
      <c r="D992">
        <v>1</v>
      </c>
      <c r="E992">
        <v>477137.8</v>
      </c>
      <c r="F992">
        <v>171400.4</v>
      </c>
      <c r="G992">
        <v>59.4</v>
      </c>
      <c r="H992">
        <v>59.4</v>
      </c>
      <c r="I992">
        <v>60.1</v>
      </c>
      <c r="J992">
        <v>60.1</v>
      </c>
      <c r="K992" s="4">
        <f t="shared" si="181"/>
        <v>0</v>
      </c>
      <c r="L992" s="4">
        <f t="shared" si="182"/>
        <v>0.7</v>
      </c>
      <c r="M992" s="7">
        <f t="shared" si="183"/>
        <v>0</v>
      </c>
      <c r="N992" s="7">
        <f t="shared" si="184"/>
        <v>0.7</v>
      </c>
      <c r="O992" s="42">
        <f t="shared" si="185"/>
        <v>0.1</v>
      </c>
      <c r="P992" s="42" t="b">
        <f t="shared" si="186"/>
        <v>0</v>
      </c>
      <c r="Q992" s="42">
        <f t="shared" si="180"/>
        <v>0.8</v>
      </c>
      <c r="R992" s="42" t="b">
        <f t="shared" si="187"/>
        <v>0</v>
      </c>
      <c r="S992" s="4">
        <f t="shared" si="188"/>
        <v>62.3</v>
      </c>
      <c r="T992" s="4" t="b">
        <f t="shared" si="189"/>
        <v>0</v>
      </c>
      <c r="U992" s="4">
        <f t="shared" si="190"/>
        <v>63</v>
      </c>
      <c r="V992" s="4" t="b">
        <f t="shared" si="191"/>
        <v>0</v>
      </c>
    </row>
    <row r="993" spans="1:22" x14ac:dyDescent="0.25">
      <c r="A993" t="s">
        <v>283</v>
      </c>
      <c r="B993">
        <v>992</v>
      </c>
      <c r="C993" t="s">
        <v>227</v>
      </c>
      <c r="D993">
        <v>4</v>
      </c>
      <c r="E993">
        <v>477134.4</v>
      </c>
      <c r="F993">
        <v>171399</v>
      </c>
      <c r="G993">
        <v>58.6</v>
      </c>
      <c r="H993">
        <v>58.6</v>
      </c>
      <c r="I993">
        <v>59.3</v>
      </c>
      <c r="J993">
        <v>59.3</v>
      </c>
      <c r="K993" s="4">
        <f t="shared" si="181"/>
        <v>0</v>
      </c>
      <c r="L993" s="4">
        <f t="shared" si="182"/>
        <v>0.7</v>
      </c>
      <c r="M993" s="7">
        <f t="shared" si="183"/>
        <v>0</v>
      </c>
      <c r="N993" s="7">
        <f t="shared" si="184"/>
        <v>0.7</v>
      </c>
      <c r="O993" s="42">
        <f t="shared" si="185"/>
        <v>0.1</v>
      </c>
      <c r="P993" s="42" t="b">
        <f t="shared" si="186"/>
        <v>0</v>
      </c>
      <c r="Q993" s="42">
        <f t="shared" si="180"/>
        <v>0.8</v>
      </c>
      <c r="R993" s="42" t="b">
        <f t="shared" si="187"/>
        <v>0</v>
      </c>
      <c r="S993" s="4">
        <f t="shared" si="188"/>
        <v>62.3</v>
      </c>
      <c r="T993" s="4" t="b">
        <f t="shared" si="189"/>
        <v>0</v>
      </c>
      <c r="U993" s="4">
        <f t="shared" si="190"/>
        <v>63</v>
      </c>
      <c r="V993" s="4" t="b">
        <f t="shared" si="191"/>
        <v>0</v>
      </c>
    </row>
    <row r="994" spans="1:22" x14ac:dyDescent="0.25">
      <c r="A994" t="s">
        <v>283</v>
      </c>
      <c r="B994">
        <v>993</v>
      </c>
      <c r="C994" t="s">
        <v>228</v>
      </c>
      <c r="D994">
        <v>2</v>
      </c>
      <c r="E994">
        <v>477070.4</v>
      </c>
      <c r="F994">
        <v>171411.5</v>
      </c>
      <c r="G994">
        <v>60</v>
      </c>
      <c r="H994">
        <v>60</v>
      </c>
      <c r="I994">
        <v>60.7</v>
      </c>
      <c r="J994">
        <v>60.7</v>
      </c>
      <c r="K994" s="4">
        <f t="shared" si="181"/>
        <v>0</v>
      </c>
      <c r="L994" s="4">
        <f t="shared" si="182"/>
        <v>0.7</v>
      </c>
      <c r="M994" s="7">
        <f t="shared" si="183"/>
        <v>0</v>
      </c>
      <c r="N994" s="7">
        <f t="shared" si="184"/>
        <v>0.7</v>
      </c>
      <c r="O994" s="42">
        <f t="shared" si="185"/>
        <v>0</v>
      </c>
      <c r="P994" s="42" t="b">
        <f t="shared" si="186"/>
        <v>1</v>
      </c>
      <c r="Q994" s="42">
        <f t="shared" si="180"/>
        <v>0.8</v>
      </c>
      <c r="R994" s="42" t="b">
        <f t="shared" si="187"/>
        <v>0</v>
      </c>
      <c r="S994" s="4">
        <f t="shared" si="188"/>
        <v>60</v>
      </c>
      <c r="T994" s="4" t="b">
        <f t="shared" si="189"/>
        <v>1</v>
      </c>
      <c r="U994" s="4">
        <f t="shared" si="190"/>
        <v>60.7</v>
      </c>
      <c r="V994" s="4" t="b">
        <f t="shared" si="191"/>
        <v>1</v>
      </c>
    </row>
    <row r="995" spans="1:22" x14ac:dyDescent="0.25">
      <c r="A995" t="s">
        <v>283</v>
      </c>
      <c r="B995">
        <v>994</v>
      </c>
      <c r="C995" t="s">
        <v>228</v>
      </c>
      <c r="D995">
        <v>5</v>
      </c>
      <c r="E995">
        <v>477063.5</v>
      </c>
      <c r="F995">
        <v>171412.3</v>
      </c>
      <c r="G995">
        <v>59.6</v>
      </c>
      <c r="H995">
        <v>59.6</v>
      </c>
      <c r="I995">
        <v>60.3</v>
      </c>
      <c r="J995">
        <v>60.3</v>
      </c>
      <c r="K995" s="4">
        <f t="shared" si="181"/>
        <v>0</v>
      </c>
      <c r="L995" s="4">
        <f t="shared" si="182"/>
        <v>0.7</v>
      </c>
      <c r="M995" s="7">
        <f t="shared" si="183"/>
        <v>0</v>
      </c>
      <c r="N995" s="7">
        <f t="shared" si="184"/>
        <v>0.7</v>
      </c>
      <c r="O995" s="42">
        <f t="shared" si="185"/>
        <v>0</v>
      </c>
      <c r="P995" s="42" t="b">
        <f t="shared" si="186"/>
        <v>0</v>
      </c>
      <c r="Q995" s="42">
        <f t="shared" si="180"/>
        <v>0.8</v>
      </c>
      <c r="R995" s="42" t="b">
        <f t="shared" si="187"/>
        <v>0</v>
      </c>
      <c r="S995" s="4">
        <f t="shared" si="188"/>
        <v>60</v>
      </c>
      <c r="T995" s="4" t="b">
        <f t="shared" si="189"/>
        <v>0</v>
      </c>
      <c r="U995" s="4">
        <f t="shared" si="190"/>
        <v>60.7</v>
      </c>
      <c r="V995" s="4" t="b">
        <f t="shared" si="191"/>
        <v>0</v>
      </c>
    </row>
    <row r="996" spans="1:22" x14ac:dyDescent="0.25">
      <c r="A996" t="s">
        <v>283</v>
      </c>
      <c r="B996">
        <v>995</v>
      </c>
      <c r="C996" t="s">
        <v>228</v>
      </c>
      <c r="D996">
        <v>1</v>
      </c>
      <c r="E996">
        <v>477066.6</v>
      </c>
      <c r="F996">
        <v>171413.4</v>
      </c>
      <c r="G996">
        <v>58.7</v>
      </c>
      <c r="H996">
        <v>58.7</v>
      </c>
      <c r="I996">
        <v>59.4</v>
      </c>
      <c r="J996">
        <v>59.4</v>
      </c>
      <c r="K996" s="4">
        <f t="shared" si="181"/>
        <v>0</v>
      </c>
      <c r="L996" s="4">
        <f t="shared" si="182"/>
        <v>0.7</v>
      </c>
      <c r="M996" s="7">
        <f t="shared" si="183"/>
        <v>0</v>
      </c>
      <c r="N996" s="7">
        <f t="shared" si="184"/>
        <v>0.7</v>
      </c>
      <c r="O996" s="42">
        <f t="shared" si="185"/>
        <v>0</v>
      </c>
      <c r="P996" s="42" t="b">
        <f t="shared" si="186"/>
        <v>0</v>
      </c>
      <c r="Q996" s="42">
        <f t="shared" si="180"/>
        <v>0.8</v>
      </c>
      <c r="R996" s="42" t="b">
        <f t="shared" si="187"/>
        <v>0</v>
      </c>
      <c r="S996" s="4">
        <f t="shared" si="188"/>
        <v>60</v>
      </c>
      <c r="T996" s="4" t="b">
        <f t="shared" si="189"/>
        <v>0</v>
      </c>
      <c r="U996" s="4">
        <f t="shared" si="190"/>
        <v>60.7</v>
      </c>
      <c r="V996" s="4" t="b">
        <f t="shared" si="191"/>
        <v>0</v>
      </c>
    </row>
    <row r="997" spans="1:22" x14ac:dyDescent="0.25">
      <c r="A997" t="s">
        <v>283</v>
      </c>
      <c r="B997">
        <v>996</v>
      </c>
      <c r="C997" t="s">
        <v>228</v>
      </c>
      <c r="D997">
        <v>3</v>
      </c>
      <c r="E997">
        <v>477071.2</v>
      </c>
      <c r="F997">
        <v>171408.4</v>
      </c>
      <c r="G997">
        <v>57.2</v>
      </c>
      <c r="H997">
        <v>57.2</v>
      </c>
      <c r="I997">
        <v>57.9</v>
      </c>
      <c r="J997">
        <v>57.9</v>
      </c>
      <c r="K997" s="4">
        <f t="shared" si="181"/>
        <v>0</v>
      </c>
      <c r="L997" s="4">
        <f t="shared" si="182"/>
        <v>0.7</v>
      </c>
      <c r="M997" s="7">
        <f t="shared" si="183"/>
        <v>0</v>
      </c>
      <c r="N997" s="7">
        <f t="shared" si="184"/>
        <v>0.7</v>
      </c>
      <c r="O997" s="42">
        <f t="shared" si="185"/>
        <v>0</v>
      </c>
      <c r="P997" s="42" t="b">
        <f t="shared" si="186"/>
        <v>0</v>
      </c>
      <c r="Q997" s="42">
        <f t="shared" si="180"/>
        <v>0.8</v>
      </c>
      <c r="R997" s="42" t="b">
        <f t="shared" si="187"/>
        <v>0</v>
      </c>
      <c r="S997" s="4">
        <f t="shared" si="188"/>
        <v>60</v>
      </c>
      <c r="T997" s="4" t="b">
        <f t="shared" si="189"/>
        <v>0</v>
      </c>
      <c r="U997" s="4">
        <f t="shared" si="190"/>
        <v>60.7</v>
      </c>
      <c r="V997" s="4" t="b">
        <f t="shared" si="191"/>
        <v>0</v>
      </c>
    </row>
    <row r="998" spans="1:22" x14ac:dyDescent="0.25">
      <c r="A998" t="s">
        <v>283</v>
      </c>
      <c r="B998">
        <v>997</v>
      </c>
      <c r="C998" t="s">
        <v>228</v>
      </c>
      <c r="D998">
        <v>2</v>
      </c>
      <c r="E998">
        <v>477070.4</v>
      </c>
      <c r="F998">
        <v>171411.5</v>
      </c>
      <c r="G998">
        <v>56.8</v>
      </c>
      <c r="H998">
        <v>56.8</v>
      </c>
      <c r="I998">
        <v>57.5</v>
      </c>
      <c r="J998">
        <v>57.5</v>
      </c>
      <c r="K998" s="4">
        <f t="shared" si="181"/>
        <v>0</v>
      </c>
      <c r="L998" s="4">
        <f t="shared" si="182"/>
        <v>0.7</v>
      </c>
      <c r="M998" s="7">
        <f t="shared" si="183"/>
        <v>0</v>
      </c>
      <c r="N998" s="7">
        <f t="shared" si="184"/>
        <v>0.7</v>
      </c>
      <c r="O998" s="42">
        <f t="shared" si="185"/>
        <v>0</v>
      </c>
      <c r="P998" s="42" t="b">
        <f t="shared" si="186"/>
        <v>0</v>
      </c>
      <c r="Q998" s="42">
        <f t="shared" si="180"/>
        <v>0.8</v>
      </c>
      <c r="R998" s="42" t="b">
        <f t="shared" si="187"/>
        <v>0</v>
      </c>
      <c r="S998" s="4">
        <f t="shared" si="188"/>
        <v>60</v>
      </c>
      <c r="T998" s="4" t="b">
        <f t="shared" si="189"/>
        <v>0</v>
      </c>
      <c r="U998" s="4">
        <f t="shared" si="190"/>
        <v>60.7</v>
      </c>
      <c r="V998" s="4" t="b">
        <f t="shared" si="191"/>
        <v>0</v>
      </c>
    </row>
    <row r="999" spans="1:22" x14ac:dyDescent="0.25">
      <c r="A999" t="s">
        <v>283</v>
      </c>
      <c r="B999">
        <v>998</v>
      </c>
      <c r="C999" t="s">
        <v>228</v>
      </c>
      <c r="D999">
        <v>5</v>
      </c>
      <c r="E999">
        <v>477063.5</v>
      </c>
      <c r="F999">
        <v>171412.3</v>
      </c>
      <c r="G999">
        <v>56.6</v>
      </c>
      <c r="H999">
        <v>56.6</v>
      </c>
      <c r="I999">
        <v>57.4</v>
      </c>
      <c r="J999">
        <v>57.4</v>
      </c>
      <c r="K999" s="4">
        <f t="shared" si="181"/>
        <v>0</v>
      </c>
      <c r="L999" s="4">
        <f t="shared" si="182"/>
        <v>0.8</v>
      </c>
      <c r="M999" s="7">
        <f t="shared" si="183"/>
        <v>0</v>
      </c>
      <c r="N999" s="7">
        <f t="shared" si="184"/>
        <v>0.8</v>
      </c>
      <c r="O999" s="42">
        <f t="shared" si="185"/>
        <v>0</v>
      </c>
      <c r="P999" s="42" t="b">
        <f t="shared" si="186"/>
        <v>0</v>
      </c>
      <c r="Q999" s="42">
        <f t="shared" si="180"/>
        <v>0.8</v>
      </c>
      <c r="R999" s="42" t="b">
        <f t="shared" si="187"/>
        <v>1</v>
      </c>
      <c r="S999" s="4">
        <f t="shared" si="188"/>
        <v>60</v>
      </c>
      <c r="T999" s="4" t="b">
        <f t="shared" si="189"/>
        <v>0</v>
      </c>
      <c r="U999" s="4">
        <f t="shared" si="190"/>
        <v>60.7</v>
      </c>
      <c r="V999" s="4" t="b">
        <f t="shared" si="191"/>
        <v>0</v>
      </c>
    </row>
    <row r="1000" spans="1:22" x14ac:dyDescent="0.25">
      <c r="A1000" t="s">
        <v>283</v>
      </c>
      <c r="B1000">
        <v>999</v>
      </c>
      <c r="C1000" t="s">
        <v>228</v>
      </c>
      <c r="D1000">
        <v>1</v>
      </c>
      <c r="E1000">
        <v>477066.6</v>
      </c>
      <c r="F1000">
        <v>171413.4</v>
      </c>
      <c r="G1000">
        <v>55.6</v>
      </c>
      <c r="H1000">
        <v>55.6</v>
      </c>
      <c r="I1000">
        <v>56.3</v>
      </c>
      <c r="J1000">
        <v>56.3</v>
      </c>
      <c r="K1000" s="4">
        <f t="shared" si="181"/>
        <v>0</v>
      </c>
      <c r="L1000" s="4">
        <f t="shared" si="182"/>
        <v>0.7</v>
      </c>
      <c r="M1000" s="7">
        <f t="shared" si="183"/>
        <v>0</v>
      </c>
      <c r="N1000" s="7">
        <f t="shared" si="184"/>
        <v>0.7</v>
      </c>
      <c r="O1000" s="42">
        <f t="shared" si="185"/>
        <v>0</v>
      </c>
      <c r="P1000" s="42" t="b">
        <f t="shared" si="186"/>
        <v>0</v>
      </c>
      <c r="Q1000" s="42">
        <f t="shared" si="180"/>
        <v>0.8</v>
      </c>
      <c r="R1000" s="42" t="b">
        <f t="shared" si="187"/>
        <v>0</v>
      </c>
      <c r="S1000" s="4">
        <f t="shared" si="188"/>
        <v>60</v>
      </c>
      <c r="T1000" s="4" t="b">
        <f t="shared" si="189"/>
        <v>0</v>
      </c>
      <c r="U1000" s="4">
        <f t="shared" si="190"/>
        <v>60.7</v>
      </c>
      <c r="V1000" s="4" t="b">
        <f t="shared" si="191"/>
        <v>0</v>
      </c>
    </row>
    <row r="1001" spans="1:22" x14ac:dyDescent="0.25">
      <c r="A1001" t="s">
        <v>283</v>
      </c>
      <c r="B1001">
        <v>1000</v>
      </c>
      <c r="C1001" t="s">
        <v>228</v>
      </c>
      <c r="D1001">
        <v>3</v>
      </c>
      <c r="E1001">
        <v>477071.2</v>
      </c>
      <c r="F1001">
        <v>171408.4</v>
      </c>
      <c r="G1001">
        <v>54.6</v>
      </c>
      <c r="H1001">
        <v>54.6</v>
      </c>
      <c r="I1001">
        <v>55.3</v>
      </c>
      <c r="J1001">
        <v>55.3</v>
      </c>
      <c r="K1001" s="4">
        <f t="shared" si="181"/>
        <v>0</v>
      </c>
      <c r="L1001" s="4">
        <f t="shared" si="182"/>
        <v>0.7</v>
      </c>
      <c r="M1001" s="7">
        <f t="shared" si="183"/>
        <v>0</v>
      </c>
      <c r="N1001" s="7">
        <f t="shared" si="184"/>
        <v>0.7</v>
      </c>
      <c r="O1001" s="42">
        <f t="shared" si="185"/>
        <v>0</v>
      </c>
      <c r="P1001" s="42" t="b">
        <f t="shared" si="186"/>
        <v>0</v>
      </c>
      <c r="Q1001" s="42">
        <f t="shared" si="180"/>
        <v>0.8</v>
      </c>
      <c r="R1001" s="42" t="b">
        <f t="shared" si="187"/>
        <v>0</v>
      </c>
      <c r="S1001" s="4">
        <f t="shared" si="188"/>
        <v>60</v>
      </c>
      <c r="T1001" s="4" t="b">
        <f t="shared" si="189"/>
        <v>0</v>
      </c>
      <c r="U1001" s="4">
        <f t="shared" si="190"/>
        <v>60.7</v>
      </c>
      <c r="V1001" s="4" t="b">
        <f t="shared" si="191"/>
        <v>0</v>
      </c>
    </row>
    <row r="1002" spans="1:22" x14ac:dyDescent="0.25">
      <c r="A1002" t="s">
        <v>283</v>
      </c>
      <c r="B1002">
        <v>1001</v>
      </c>
      <c r="C1002" t="s">
        <v>228</v>
      </c>
      <c r="D1002">
        <v>4</v>
      </c>
      <c r="E1002">
        <v>477069.5</v>
      </c>
      <c r="F1002">
        <v>171406.5</v>
      </c>
      <c r="G1002">
        <v>51.4</v>
      </c>
      <c r="H1002">
        <v>51.4</v>
      </c>
      <c r="I1002">
        <v>52.1</v>
      </c>
      <c r="J1002">
        <v>52.1</v>
      </c>
      <c r="K1002" s="4">
        <f t="shared" si="181"/>
        <v>0</v>
      </c>
      <c r="L1002" s="4">
        <f t="shared" si="182"/>
        <v>0.7</v>
      </c>
      <c r="M1002" s="7">
        <f t="shared" si="183"/>
        <v>0</v>
      </c>
      <c r="N1002" s="7">
        <f t="shared" si="184"/>
        <v>0.7</v>
      </c>
      <c r="O1002" s="42">
        <f t="shared" si="185"/>
        <v>0</v>
      </c>
      <c r="P1002" s="42" t="b">
        <f t="shared" si="186"/>
        <v>0</v>
      </c>
      <c r="Q1002" s="42">
        <f t="shared" si="180"/>
        <v>0.8</v>
      </c>
      <c r="R1002" s="42" t="b">
        <f t="shared" si="187"/>
        <v>0</v>
      </c>
      <c r="S1002" s="4">
        <f t="shared" si="188"/>
        <v>60</v>
      </c>
      <c r="T1002" s="4" t="b">
        <f t="shared" si="189"/>
        <v>0</v>
      </c>
      <c r="U1002" s="4">
        <f t="shared" si="190"/>
        <v>60.7</v>
      </c>
      <c r="V1002" s="4" t="b">
        <f t="shared" si="191"/>
        <v>0</v>
      </c>
    </row>
    <row r="1003" spans="1:22" x14ac:dyDescent="0.25">
      <c r="A1003" t="s">
        <v>283</v>
      </c>
      <c r="B1003">
        <v>1002</v>
      </c>
      <c r="C1003" t="s">
        <v>228</v>
      </c>
      <c r="D1003">
        <v>4</v>
      </c>
      <c r="E1003">
        <v>477069.5</v>
      </c>
      <c r="F1003">
        <v>171406.5</v>
      </c>
      <c r="G1003">
        <v>47.3</v>
      </c>
      <c r="H1003">
        <v>47.3</v>
      </c>
      <c r="I1003">
        <v>48</v>
      </c>
      <c r="J1003">
        <v>48</v>
      </c>
      <c r="K1003" s="4">
        <f t="shared" si="181"/>
        <v>0</v>
      </c>
      <c r="L1003" s="4">
        <f t="shared" si="182"/>
        <v>0.7</v>
      </c>
      <c r="M1003" s="7">
        <f t="shared" si="183"/>
        <v>0</v>
      </c>
      <c r="N1003" s="7">
        <f t="shared" si="184"/>
        <v>0.7</v>
      </c>
      <c r="O1003" s="42">
        <f t="shared" si="185"/>
        <v>0</v>
      </c>
      <c r="P1003" s="42" t="b">
        <f t="shared" si="186"/>
        <v>0</v>
      </c>
      <c r="Q1003" s="42">
        <f t="shared" si="180"/>
        <v>0.8</v>
      </c>
      <c r="R1003" s="42" t="b">
        <f t="shared" si="187"/>
        <v>0</v>
      </c>
      <c r="S1003" s="4">
        <f t="shared" si="188"/>
        <v>60</v>
      </c>
      <c r="T1003" s="4" t="b">
        <f t="shared" si="189"/>
        <v>0</v>
      </c>
      <c r="U1003" s="4">
        <f t="shared" si="190"/>
        <v>60.7</v>
      </c>
      <c r="V1003" s="4" t="b">
        <f t="shared" si="191"/>
        <v>0</v>
      </c>
    </row>
    <row r="1004" spans="1:22" x14ac:dyDescent="0.25">
      <c r="A1004" t="s">
        <v>283</v>
      </c>
      <c r="B1004">
        <v>1003</v>
      </c>
      <c r="C1004" t="s">
        <v>229</v>
      </c>
      <c r="D1004">
        <v>7</v>
      </c>
      <c r="E1004">
        <v>477064.8</v>
      </c>
      <c r="F1004">
        <v>171424</v>
      </c>
      <c r="G1004">
        <v>59</v>
      </c>
      <c r="H1004">
        <v>59</v>
      </c>
      <c r="I1004">
        <v>59.8</v>
      </c>
      <c r="J1004">
        <v>59.8</v>
      </c>
      <c r="K1004" s="4">
        <f t="shared" si="181"/>
        <v>0</v>
      </c>
      <c r="L1004" s="4">
        <f t="shared" si="182"/>
        <v>0.8</v>
      </c>
      <c r="M1004" s="7">
        <f t="shared" si="183"/>
        <v>0</v>
      </c>
      <c r="N1004" s="7">
        <f t="shared" si="184"/>
        <v>0.8</v>
      </c>
      <c r="O1004" s="42">
        <f t="shared" si="185"/>
        <v>0.1</v>
      </c>
      <c r="P1004" s="42" t="b">
        <f t="shared" si="186"/>
        <v>0</v>
      </c>
      <c r="Q1004" s="42">
        <f t="shared" si="180"/>
        <v>0.8</v>
      </c>
      <c r="R1004" s="42" t="b">
        <f t="shared" si="187"/>
        <v>1</v>
      </c>
      <c r="S1004" s="4">
        <f t="shared" si="188"/>
        <v>59</v>
      </c>
      <c r="T1004" s="4" t="b">
        <f t="shared" si="189"/>
        <v>1</v>
      </c>
      <c r="U1004" s="4">
        <f t="shared" si="190"/>
        <v>59.8</v>
      </c>
      <c r="V1004" s="4" t="b">
        <f t="shared" si="191"/>
        <v>1</v>
      </c>
    </row>
    <row r="1005" spans="1:22" x14ac:dyDescent="0.25">
      <c r="A1005" t="s">
        <v>283</v>
      </c>
      <c r="B1005">
        <v>1004</v>
      </c>
      <c r="C1005" t="s">
        <v>229</v>
      </c>
      <c r="D1005">
        <v>3</v>
      </c>
      <c r="E1005">
        <v>477071</v>
      </c>
      <c r="F1005">
        <v>171417.4</v>
      </c>
      <c r="G1005">
        <v>58</v>
      </c>
      <c r="H1005">
        <v>58.1</v>
      </c>
      <c r="I1005">
        <v>58.7</v>
      </c>
      <c r="J1005">
        <v>58.7</v>
      </c>
      <c r="K1005" s="4">
        <f t="shared" si="181"/>
        <v>0.1</v>
      </c>
      <c r="L1005" s="4">
        <f t="shared" si="182"/>
        <v>0.7</v>
      </c>
      <c r="M1005" s="7">
        <f t="shared" si="183"/>
        <v>0.1</v>
      </c>
      <c r="N1005" s="7">
        <f t="shared" si="184"/>
        <v>0.7</v>
      </c>
      <c r="O1005" s="42">
        <f t="shared" si="185"/>
        <v>0.1</v>
      </c>
      <c r="P1005" s="42" t="b">
        <f t="shared" si="186"/>
        <v>1</v>
      </c>
      <c r="Q1005" s="42">
        <f t="shared" si="180"/>
        <v>0.8</v>
      </c>
      <c r="R1005" s="42" t="b">
        <f t="shared" si="187"/>
        <v>0</v>
      </c>
      <c r="S1005" s="4">
        <f t="shared" si="188"/>
        <v>59</v>
      </c>
      <c r="T1005" s="4" t="b">
        <f t="shared" si="189"/>
        <v>0</v>
      </c>
      <c r="U1005" s="4">
        <f t="shared" si="190"/>
        <v>59.8</v>
      </c>
      <c r="V1005" s="4" t="b">
        <f t="shared" si="191"/>
        <v>0</v>
      </c>
    </row>
    <row r="1006" spans="1:22" x14ac:dyDescent="0.25">
      <c r="A1006" t="s">
        <v>283</v>
      </c>
      <c r="B1006">
        <v>1005</v>
      </c>
      <c r="C1006" t="s">
        <v>229</v>
      </c>
      <c r="D1006">
        <v>2</v>
      </c>
      <c r="E1006">
        <v>477072</v>
      </c>
      <c r="F1006">
        <v>171420.79999999999</v>
      </c>
      <c r="G1006">
        <v>57.7</v>
      </c>
      <c r="H1006">
        <v>57.8</v>
      </c>
      <c r="I1006">
        <v>58.4</v>
      </c>
      <c r="J1006">
        <v>58.4</v>
      </c>
      <c r="K1006" s="4">
        <f t="shared" si="181"/>
        <v>0.1</v>
      </c>
      <c r="L1006" s="4">
        <f t="shared" si="182"/>
        <v>0.7</v>
      </c>
      <c r="M1006" s="7">
        <f t="shared" si="183"/>
        <v>0.1</v>
      </c>
      <c r="N1006" s="7">
        <f t="shared" si="184"/>
        <v>0.7</v>
      </c>
      <c r="O1006" s="42">
        <f t="shared" si="185"/>
        <v>0.1</v>
      </c>
      <c r="P1006" s="42" t="b">
        <f t="shared" si="186"/>
        <v>0</v>
      </c>
      <c r="Q1006" s="42">
        <f t="shared" si="180"/>
        <v>0.8</v>
      </c>
      <c r="R1006" s="42" t="b">
        <f t="shared" si="187"/>
        <v>0</v>
      </c>
      <c r="S1006" s="4">
        <f t="shared" si="188"/>
        <v>59</v>
      </c>
      <c r="T1006" s="4" t="b">
        <f t="shared" si="189"/>
        <v>0</v>
      </c>
      <c r="U1006" s="4">
        <f t="shared" si="190"/>
        <v>59.8</v>
      </c>
      <c r="V1006" s="4" t="b">
        <f t="shared" si="191"/>
        <v>0</v>
      </c>
    </row>
    <row r="1007" spans="1:22" x14ac:dyDescent="0.25">
      <c r="A1007" t="s">
        <v>283</v>
      </c>
      <c r="B1007">
        <v>1006</v>
      </c>
      <c r="C1007" t="s">
        <v>229</v>
      </c>
      <c r="D1007">
        <v>5</v>
      </c>
      <c r="E1007">
        <v>477065.9</v>
      </c>
      <c r="F1007">
        <v>171419.6</v>
      </c>
      <c r="G1007">
        <v>56.3</v>
      </c>
      <c r="H1007">
        <v>56.3</v>
      </c>
      <c r="I1007">
        <v>57.1</v>
      </c>
      <c r="J1007">
        <v>57.1</v>
      </c>
      <c r="K1007" s="4">
        <f t="shared" si="181"/>
        <v>0</v>
      </c>
      <c r="L1007" s="4">
        <f t="shared" si="182"/>
        <v>0.8</v>
      </c>
      <c r="M1007" s="7">
        <f t="shared" si="183"/>
        <v>0</v>
      </c>
      <c r="N1007" s="7">
        <f t="shared" si="184"/>
        <v>0.8</v>
      </c>
      <c r="O1007" s="42">
        <f t="shared" si="185"/>
        <v>0.1</v>
      </c>
      <c r="P1007" s="42" t="b">
        <f t="shared" si="186"/>
        <v>0</v>
      </c>
      <c r="Q1007" s="42">
        <f t="shared" si="180"/>
        <v>0.8</v>
      </c>
      <c r="R1007" s="42" t="b">
        <f t="shared" si="187"/>
        <v>0</v>
      </c>
      <c r="S1007" s="4">
        <f t="shared" si="188"/>
        <v>59</v>
      </c>
      <c r="T1007" s="4" t="b">
        <f t="shared" si="189"/>
        <v>0</v>
      </c>
      <c r="U1007" s="4">
        <f t="shared" si="190"/>
        <v>59.8</v>
      </c>
      <c r="V1007" s="4" t="b">
        <f t="shared" si="191"/>
        <v>0</v>
      </c>
    </row>
    <row r="1008" spans="1:22" x14ac:dyDescent="0.25">
      <c r="A1008" t="s">
        <v>283</v>
      </c>
      <c r="B1008">
        <v>1007</v>
      </c>
      <c r="C1008" t="s">
        <v>229</v>
      </c>
      <c r="D1008">
        <v>7</v>
      </c>
      <c r="E1008">
        <v>477064.8</v>
      </c>
      <c r="F1008">
        <v>171424</v>
      </c>
      <c r="G1008">
        <v>55.9</v>
      </c>
      <c r="H1008">
        <v>55.9</v>
      </c>
      <c r="I1008">
        <v>56.6</v>
      </c>
      <c r="J1008">
        <v>56.6</v>
      </c>
      <c r="K1008" s="4">
        <f t="shared" si="181"/>
        <v>0</v>
      </c>
      <c r="L1008" s="4">
        <f t="shared" si="182"/>
        <v>0.7</v>
      </c>
      <c r="M1008" s="7">
        <f t="shared" si="183"/>
        <v>0</v>
      </c>
      <c r="N1008" s="7">
        <f t="shared" si="184"/>
        <v>0.7</v>
      </c>
      <c r="O1008" s="42">
        <f t="shared" si="185"/>
        <v>0.1</v>
      </c>
      <c r="P1008" s="42" t="b">
        <f t="shared" si="186"/>
        <v>0</v>
      </c>
      <c r="Q1008" s="42">
        <f t="shared" si="180"/>
        <v>0.8</v>
      </c>
      <c r="R1008" s="42" t="b">
        <f t="shared" si="187"/>
        <v>0</v>
      </c>
      <c r="S1008" s="4">
        <f t="shared" si="188"/>
        <v>59</v>
      </c>
      <c r="T1008" s="4" t="b">
        <f t="shared" si="189"/>
        <v>0</v>
      </c>
      <c r="U1008" s="4">
        <f t="shared" si="190"/>
        <v>59.8</v>
      </c>
      <c r="V1008" s="4" t="b">
        <f t="shared" si="191"/>
        <v>0</v>
      </c>
    </row>
    <row r="1009" spans="1:22" x14ac:dyDescent="0.25">
      <c r="A1009" t="s">
        <v>283</v>
      </c>
      <c r="B1009">
        <v>1008</v>
      </c>
      <c r="C1009" t="s">
        <v>229</v>
      </c>
      <c r="D1009">
        <v>3</v>
      </c>
      <c r="E1009">
        <v>477071</v>
      </c>
      <c r="F1009">
        <v>171417.4</v>
      </c>
      <c r="G1009">
        <v>55.1</v>
      </c>
      <c r="H1009">
        <v>55.1</v>
      </c>
      <c r="I1009">
        <v>55.8</v>
      </c>
      <c r="J1009">
        <v>55.8</v>
      </c>
      <c r="K1009" s="4">
        <f t="shared" si="181"/>
        <v>0</v>
      </c>
      <c r="L1009" s="4">
        <f t="shared" si="182"/>
        <v>0.7</v>
      </c>
      <c r="M1009" s="7">
        <f t="shared" si="183"/>
        <v>0</v>
      </c>
      <c r="N1009" s="7">
        <f t="shared" si="184"/>
        <v>0.7</v>
      </c>
      <c r="O1009" s="42">
        <f t="shared" si="185"/>
        <v>0.1</v>
      </c>
      <c r="P1009" s="42" t="b">
        <f t="shared" si="186"/>
        <v>0</v>
      </c>
      <c r="Q1009" s="42">
        <f t="shared" si="180"/>
        <v>0.8</v>
      </c>
      <c r="R1009" s="42" t="b">
        <f t="shared" si="187"/>
        <v>0</v>
      </c>
      <c r="S1009" s="4">
        <f t="shared" si="188"/>
        <v>59</v>
      </c>
      <c r="T1009" s="4" t="b">
        <f t="shared" si="189"/>
        <v>0</v>
      </c>
      <c r="U1009" s="4">
        <f t="shared" si="190"/>
        <v>59.8</v>
      </c>
      <c r="V1009" s="4" t="b">
        <f t="shared" si="191"/>
        <v>0</v>
      </c>
    </row>
    <row r="1010" spans="1:22" x14ac:dyDescent="0.25">
      <c r="A1010" t="s">
        <v>283</v>
      </c>
      <c r="B1010">
        <v>1009</v>
      </c>
      <c r="C1010" t="s">
        <v>229</v>
      </c>
      <c r="D1010">
        <v>2</v>
      </c>
      <c r="E1010">
        <v>477072</v>
      </c>
      <c r="F1010">
        <v>171420.79999999999</v>
      </c>
      <c r="G1010">
        <v>54.8</v>
      </c>
      <c r="H1010">
        <v>54.8</v>
      </c>
      <c r="I1010">
        <v>55.5</v>
      </c>
      <c r="J1010">
        <v>55.5</v>
      </c>
      <c r="K1010" s="4">
        <f t="shared" si="181"/>
        <v>0</v>
      </c>
      <c r="L1010" s="4">
        <f t="shared" si="182"/>
        <v>0.7</v>
      </c>
      <c r="M1010" s="7">
        <f t="shared" si="183"/>
        <v>0</v>
      </c>
      <c r="N1010" s="7">
        <f t="shared" si="184"/>
        <v>0.7</v>
      </c>
      <c r="O1010" s="42">
        <f t="shared" si="185"/>
        <v>0.1</v>
      </c>
      <c r="P1010" s="42" t="b">
        <f t="shared" si="186"/>
        <v>0</v>
      </c>
      <c r="Q1010" s="42">
        <f t="shared" si="180"/>
        <v>0.8</v>
      </c>
      <c r="R1010" s="42" t="b">
        <f t="shared" si="187"/>
        <v>0</v>
      </c>
      <c r="S1010" s="4">
        <f t="shared" si="188"/>
        <v>59</v>
      </c>
      <c r="T1010" s="4" t="b">
        <f t="shared" si="189"/>
        <v>0</v>
      </c>
      <c r="U1010" s="4">
        <f t="shared" si="190"/>
        <v>59.8</v>
      </c>
      <c r="V1010" s="4" t="b">
        <f t="shared" si="191"/>
        <v>0</v>
      </c>
    </row>
    <row r="1011" spans="1:22" x14ac:dyDescent="0.25">
      <c r="A1011" t="s">
        <v>283</v>
      </c>
      <c r="B1011">
        <v>1010</v>
      </c>
      <c r="C1011" t="s">
        <v>229</v>
      </c>
      <c r="D1011">
        <v>6</v>
      </c>
      <c r="E1011">
        <v>477065.2</v>
      </c>
      <c r="F1011">
        <v>171421.5</v>
      </c>
      <c r="G1011">
        <v>53.5</v>
      </c>
      <c r="H1011">
        <v>53.5</v>
      </c>
      <c r="I1011">
        <v>54.2</v>
      </c>
      <c r="J1011">
        <v>54.2</v>
      </c>
      <c r="K1011" s="4">
        <f t="shared" si="181"/>
        <v>0</v>
      </c>
      <c r="L1011" s="4">
        <f t="shared" si="182"/>
        <v>0.7</v>
      </c>
      <c r="M1011" s="7">
        <f t="shared" si="183"/>
        <v>0</v>
      </c>
      <c r="N1011" s="7">
        <f t="shared" si="184"/>
        <v>0.7</v>
      </c>
      <c r="O1011" s="42">
        <f t="shared" si="185"/>
        <v>0.1</v>
      </c>
      <c r="P1011" s="42" t="b">
        <f t="shared" si="186"/>
        <v>0</v>
      </c>
      <c r="Q1011" s="42">
        <f t="shared" si="180"/>
        <v>0.8</v>
      </c>
      <c r="R1011" s="42" t="b">
        <f t="shared" si="187"/>
        <v>0</v>
      </c>
      <c r="S1011" s="4">
        <f t="shared" si="188"/>
        <v>59</v>
      </c>
      <c r="T1011" s="4" t="b">
        <f t="shared" si="189"/>
        <v>0</v>
      </c>
      <c r="U1011" s="4">
        <f t="shared" si="190"/>
        <v>59.8</v>
      </c>
      <c r="V1011" s="4" t="b">
        <f t="shared" si="191"/>
        <v>0</v>
      </c>
    </row>
    <row r="1012" spans="1:22" x14ac:dyDescent="0.25">
      <c r="A1012" t="s">
        <v>283</v>
      </c>
      <c r="B1012">
        <v>1011</v>
      </c>
      <c r="C1012" t="s">
        <v>229</v>
      </c>
      <c r="D1012">
        <v>4</v>
      </c>
      <c r="E1012">
        <v>477067.7</v>
      </c>
      <c r="F1012">
        <v>171417.1</v>
      </c>
      <c r="G1012">
        <v>53.3</v>
      </c>
      <c r="H1012">
        <v>53.3</v>
      </c>
      <c r="I1012">
        <v>54</v>
      </c>
      <c r="J1012">
        <v>54</v>
      </c>
      <c r="K1012" s="4">
        <f t="shared" si="181"/>
        <v>0</v>
      </c>
      <c r="L1012" s="4">
        <f t="shared" si="182"/>
        <v>0.7</v>
      </c>
      <c r="M1012" s="7">
        <f t="shared" si="183"/>
        <v>0</v>
      </c>
      <c r="N1012" s="7">
        <f t="shared" si="184"/>
        <v>0.7</v>
      </c>
      <c r="O1012" s="42">
        <f t="shared" si="185"/>
        <v>0.1</v>
      </c>
      <c r="P1012" s="42" t="b">
        <f t="shared" si="186"/>
        <v>0</v>
      </c>
      <c r="Q1012" s="42">
        <f t="shared" si="180"/>
        <v>0.8</v>
      </c>
      <c r="R1012" s="42" t="b">
        <f t="shared" si="187"/>
        <v>0</v>
      </c>
      <c r="S1012" s="4">
        <f t="shared" si="188"/>
        <v>59</v>
      </c>
      <c r="T1012" s="4" t="b">
        <f t="shared" si="189"/>
        <v>0</v>
      </c>
      <c r="U1012" s="4">
        <f t="shared" si="190"/>
        <v>59.8</v>
      </c>
      <c r="V1012" s="4" t="b">
        <f t="shared" si="191"/>
        <v>0</v>
      </c>
    </row>
    <row r="1013" spans="1:22" x14ac:dyDescent="0.25">
      <c r="A1013" t="s">
        <v>283</v>
      </c>
      <c r="B1013">
        <v>1012</v>
      </c>
      <c r="C1013" t="s">
        <v>229</v>
      </c>
      <c r="D1013">
        <v>5</v>
      </c>
      <c r="E1013">
        <v>477065.9</v>
      </c>
      <c r="F1013">
        <v>171419.6</v>
      </c>
      <c r="G1013">
        <v>52.4</v>
      </c>
      <c r="H1013">
        <v>52.4</v>
      </c>
      <c r="I1013">
        <v>53.1</v>
      </c>
      <c r="J1013">
        <v>53.1</v>
      </c>
      <c r="K1013" s="4">
        <f t="shared" si="181"/>
        <v>0</v>
      </c>
      <c r="L1013" s="4">
        <f t="shared" si="182"/>
        <v>0.7</v>
      </c>
      <c r="M1013" s="7">
        <f t="shared" si="183"/>
        <v>0</v>
      </c>
      <c r="N1013" s="7">
        <f t="shared" si="184"/>
        <v>0.7</v>
      </c>
      <c r="O1013" s="42">
        <f t="shared" si="185"/>
        <v>0.1</v>
      </c>
      <c r="P1013" s="42" t="b">
        <f t="shared" si="186"/>
        <v>0</v>
      </c>
      <c r="Q1013" s="42">
        <f t="shared" si="180"/>
        <v>0.8</v>
      </c>
      <c r="R1013" s="42" t="b">
        <f t="shared" si="187"/>
        <v>0</v>
      </c>
      <c r="S1013" s="4">
        <f t="shared" si="188"/>
        <v>59</v>
      </c>
      <c r="T1013" s="4" t="b">
        <f t="shared" si="189"/>
        <v>0</v>
      </c>
      <c r="U1013" s="4">
        <f t="shared" si="190"/>
        <v>59.8</v>
      </c>
      <c r="V1013" s="4" t="b">
        <f t="shared" si="191"/>
        <v>0</v>
      </c>
    </row>
    <row r="1014" spans="1:22" x14ac:dyDescent="0.25">
      <c r="A1014" t="s">
        <v>283</v>
      </c>
      <c r="B1014">
        <v>1013</v>
      </c>
      <c r="C1014" t="s">
        <v>229</v>
      </c>
      <c r="D1014">
        <v>4</v>
      </c>
      <c r="E1014">
        <v>477067.7</v>
      </c>
      <c r="F1014">
        <v>171417.1</v>
      </c>
      <c r="G1014">
        <v>49.6</v>
      </c>
      <c r="H1014">
        <v>49.6</v>
      </c>
      <c r="I1014">
        <v>50.3</v>
      </c>
      <c r="J1014">
        <v>50.3</v>
      </c>
      <c r="K1014" s="4">
        <f t="shared" si="181"/>
        <v>0</v>
      </c>
      <c r="L1014" s="4">
        <f t="shared" si="182"/>
        <v>0.7</v>
      </c>
      <c r="M1014" s="7">
        <f t="shared" si="183"/>
        <v>0</v>
      </c>
      <c r="N1014" s="7">
        <f t="shared" si="184"/>
        <v>0.7</v>
      </c>
      <c r="O1014" s="42">
        <f t="shared" si="185"/>
        <v>0.1</v>
      </c>
      <c r="P1014" s="42" t="b">
        <f t="shared" si="186"/>
        <v>0</v>
      </c>
      <c r="Q1014" s="42">
        <f t="shared" si="180"/>
        <v>0.8</v>
      </c>
      <c r="R1014" s="42" t="b">
        <f t="shared" si="187"/>
        <v>0</v>
      </c>
      <c r="S1014" s="4">
        <f t="shared" si="188"/>
        <v>59</v>
      </c>
      <c r="T1014" s="4" t="b">
        <f t="shared" si="189"/>
        <v>0</v>
      </c>
      <c r="U1014" s="4">
        <f t="shared" si="190"/>
        <v>59.8</v>
      </c>
      <c r="V1014" s="4" t="b">
        <f t="shared" si="191"/>
        <v>0</v>
      </c>
    </row>
    <row r="1015" spans="1:22" x14ac:dyDescent="0.25">
      <c r="A1015" t="s">
        <v>283</v>
      </c>
      <c r="B1015">
        <v>1014</v>
      </c>
      <c r="C1015" t="s">
        <v>229</v>
      </c>
      <c r="D1015">
        <v>6</v>
      </c>
      <c r="E1015">
        <v>477065.2</v>
      </c>
      <c r="F1015">
        <v>171421.5</v>
      </c>
      <c r="G1015">
        <v>49.7</v>
      </c>
      <c r="H1015">
        <v>49.6</v>
      </c>
      <c r="I1015">
        <v>50.4</v>
      </c>
      <c r="J1015">
        <v>50.4</v>
      </c>
      <c r="K1015" s="4">
        <f t="shared" si="181"/>
        <v>-0.1</v>
      </c>
      <c r="L1015" s="4">
        <f t="shared" si="182"/>
        <v>0.7</v>
      </c>
      <c r="M1015" s="7">
        <f t="shared" si="183"/>
        <v>0.1</v>
      </c>
      <c r="N1015" s="7">
        <f t="shared" si="184"/>
        <v>0.7</v>
      </c>
      <c r="O1015" s="42">
        <f t="shared" si="185"/>
        <v>0.1</v>
      </c>
      <c r="P1015" s="42" t="b">
        <f t="shared" si="186"/>
        <v>0</v>
      </c>
      <c r="Q1015" s="42">
        <f t="shared" si="180"/>
        <v>0.8</v>
      </c>
      <c r="R1015" s="42" t="b">
        <f t="shared" si="187"/>
        <v>0</v>
      </c>
      <c r="S1015" s="4">
        <f t="shared" si="188"/>
        <v>59</v>
      </c>
      <c r="T1015" s="4" t="b">
        <f t="shared" si="189"/>
        <v>0</v>
      </c>
      <c r="U1015" s="4">
        <f t="shared" si="190"/>
        <v>59.8</v>
      </c>
      <c r="V1015" s="4" t="b">
        <f t="shared" si="191"/>
        <v>0</v>
      </c>
    </row>
    <row r="1016" spans="1:22" x14ac:dyDescent="0.25">
      <c r="A1016" t="s">
        <v>283</v>
      </c>
      <c r="B1016">
        <v>1015</v>
      </c>
      <c r="C1016" t="s">
        <v>230</v>
      </c>
      <c r="D1016">
        <v>2</v>
      </c>
      <c r="E1016">
        <v>477074</v>
      </c>
      <c r="F1016">
        <v>171424.8</v>
      </c>
      <c r="G1016">
        <v>57.9</v>
      </c>
      <c r="H1016">
        <v>57.9</v>
      </c>
      <c r="I1016">
        <v>58.5</v>
      </c>
      <c r="J1016">
        <v>58.6</v>
      </c>
      <c r="K1016" s="4">
        <f t="shared" si="181"/>
        <v>0</v>
      </c>
      <c r="L1016" s="4">
        <f t="shared" si="182"/>
        <v>0.7</v>
      </c>
      <c r="M1016" s="7">
        <f t="shared" si="183"/>
        <v>0</v>
      </c>
      <c r="N1016" s="7">
        <f t="shared" si="184"/>
        <v>0.7</v>
      </c>
      <c r="O1016" s="42">
        <f t="shared" si="185"/>
        <v>0</v>
      </c>
      <c r="P1016" s="42" t="b">
        <f t="shared" si="186"/>
        <v>1</v>
      </c>
      <c r="Q1016" s="42">
        <f t="shared" si="180"/>
        <v>0.7</v>
      </c>
      <c r="R1016" s="42" t="b">
        <f t="shared" si="187"/>
        <v>1</v>
      </c>
      <c r="S1016" s="4">
        <f t="shared" si="188"/>
        <v>57.9</v>
      </c>
      <c r="T1016" s="4" t="b">
        <f t="shared" si="189"/>
        <v>1</v>
      </c>
      <c r="U1016" s="4">
        <f t="shared" si="190"/>
        <v>58.6</v>
      </c>
      <c r="V1016" s="4" t="b">
        <f t="shared" si="191"/>
        <v>1</v>
      </c>
    </row>
    <row r="1017" spans="1:22" x14ac:dyDescent="0.25">
      <c r="A1017" t="s">
        <v>283</v>
      </c>
      <c r="B1017">
        <v>1016</v>
      </c>
      <c r="C1017" t="s">
        <v>230</v>
      </c>
      <c r="D1017">
        <v>2</v>
      </c>
      <c r="E1017">
        <v>477074</v>
      </c>
      <c r="F1017">
        <v>171424.8</v>
      </c>
      <c r="G1017">
        <v>54.8</v>
      </c>
      <c r="H1017">
        <v>54.8</v>
      </c>
      <c r="I1017">
        <v>55.4</v>
      </c>
      <c r="J1017">
        <v>55.5</v>
      </c>
      <c r="K1017" s="4">
        <f t="shared" si="181"/>
        <v>0</v>
      </c>
      <c r="L1017" s="4">
        <f t="shared" si="182"/>
        <v>0.7</v>
      </c>
      <c r="M1017" s="7">
        <f t="shared" si="183"/>
        <v>0</v>
      </c>
      <c r="N1017" s="7">
        <f t="shared" si="184"/>
        <v>0.7</v>
      </c>
      <c r="O1017" s="42">
        <f t="shared" si="185"/>
        <v>0</v>
      </c>
      <c r="P1017" s="42" t="b">
        <f t="shared" si="186"/>
        <v>0</v>
      </c>
      <c r="Q1017" s="42">
        <f t="shared" si="180"/>
        <v>0.7</v>
      </c>
      <c r="R1017" s="42" t="b">
        <f t="shared" si="187"/>
        <v>0</v>
      </c>
      <c r="S1017" s="4">
        <f t="shared" si="188"/>
        <v>57.9</v>
      </c>
      <c r="T1017" s="4" t="b">
        <f t="shared" si="189"/>
        <v>0</v>
      </c>
      <c r="U1017" s="4">
        <f t="shared" si="190"/>
        <v>58.6</v>
      </c>
      <c r="V1017" s="4" t="b">
        <f t="shared" si="191"/>
        <v>0</v>
      </c>
    </row>
    <row r="1018" spans="1:22" x14ac:dyDescent="0.25">
      <c r="A1018" t="s">
        <v>283</v>
      </c>
      <c r="B1018">
        <v>1017</v>
      </c>
      <c r="C1018" t="s">
        <v>231</v>
      </c>
      <c r="D1018">
        <v>1</v>
      </c>
      <c r="E1018">
        <v>477074.1</v>
      </c>
      <c r="F1018">
        <v>171434.6</v>
      </c>
      <c r="G1018">
        <v>63.1</v>
      </c>
      <c r="H1018">
        <v>63.1</v>
      </c>
      <c r="I1018">
        <v>63.8</v>
      </c>
      <c r="J1018">
        <v>63.8</v>
      </c>
      <c r="K1018" s="4">
        <f t="shared" si="181"/>
        <v>0</v>
      </c>
      <c r="L1018" s="4">
        <f t="shared" si="182"/>
        <v>0.7</v>
      </c>
      <c r="M1018" s="7">
        <f t="shared" si="183"/>
        <v>0</v>
      </c>
      <c r="N1018" s="7">
        <f t="shared" si="184"/>
        <v>0.7</v>
      </c>
      <c r="O1018" s="42">
        <f t="shared" si="185"/>
        <v>0.1</v>
      </c>
      <c r="P1018" s="42" t="b">
        <f t="shared" si="186"/>
        <v>0</v>
      </c>
      <c r="Q1018" s="42">
        <f t="shared" si="180"/>
        <v>0.7</v>
      </c>
      <c r="R1018" s="42" t="b">
        <f t="shared" si="187"/>
        <v>1</v>
      </c>
      <c r="S1018" s="4">
        <f t="shared" si="188"/>
        <v>63.1</v>
      </c>
      <c r="T1018" s="4" t="b">
        <f t="shared" si="189"/>
        <v>1</v>
      </c>
      <c r="U1018" s="4">
        <f t="shared" si="190"/>
        <v>63.8</v>
      </c>
      <c r="V1018" s="4" t="b">
        <f t="shared" si="191"/>
        <v>1</v>
      </c>
    </row>
    <row r="1019" spans="1:22" x14ac:dyDescent="0.25">
      <c r="A1019" t="s">
        <v>283</v>
      </c>
      <c r="B1019">
        <v>1018</v>
      </c>
      <c r="C1019" t="s">
        <v>231</v>
      </c>
      <c r="D1019">
        <v>2</v>
      </c>
      <c r="E1019">
        <v>477075.8</v>
      </c>
      <c r="F1019">
        <v>171432.6</v>
      </c>
      <c r="G1019">
        <v>62.1</v>
      </c>
      <c r="H1019">
        <v>62.2</v>
      </c>
      <c r="I1019">
        <v>62.8</v>
      </c>
      <c r="J1019">
        <v>62.8</v>
      </c>
      <c r="K1019" s="4">
        <f t="shared" si="181"/>
        <v>0.1</v>
      </c>
      <c r="L1019" s="4">
        <f t="shared" si="182"/>
        <v>0.7</v>
      </c>
      <c r="M1019" s="7">
        <f t="shared" si="183"/>
        <v>0.1</v>
      </c>
      <c r="N1019" s="7">
        <f t="shared" si="184"/>
        <v>0.7</v>
      </c>
      <c r="O1019" s="42">
        <f t="shared" si="185"/>
        <v>0.1</v>
      </c>
      <c r="P1019" s="42" t="b">
        <f t="shared" si="186"/>
        <v>1</v>
      </c>
      <c r="Q1019" s="42">
        <f t="shared" si="180"/>
        <v>0.7</v>
      </c>
      <c r="R1019" s="42" t="b">
        <f t="shared" si="187"/>
        <v>0</v>
      </c>
      <c r="S1019" s="4">
        <f t="shared" si="188"/>
        <v>63.1</v>
      </c>
      <c r="T1019" s="4" t="b">
        <f t="shared" si="189"/>
        <v>0</v>
      </c>
      <c r="U1019" s="4">
        <f t="shared" si="190"/>
        <v>63.8</v>
      </c>
      <c r="V1019" s="4" t="b">
        <f t="shared" si="191"/>
        <v>0</v>
      </c>
    </row>
    <row r="1020" spans="1:22" x14ac:dyDescent="0.25">
      <c r="A1020" t="s">
        <v>283</v>
      </c>
      <c r="B1020">
        <v>1019</v>
      </c>
      <c r="C1020" t="s">
        <v>231</v>
      </c>
      <c r="D1020">
        <v>1</v>
      </c>
      <c r="E1020">
        <v>477074.1</v>
      </c>
      <c r="F1020">
        <v>171434.6</v>
      </c>
      <c r="G1020">
        <v>59.9</v>
      </c>
      <c r="H1020">
        <v>59.9</v>
      </c>
      <c r="I1020">
        <v>60.6</v>
      </c>
      <c r="J1020">
        <v>60.6</v>
      </c>
      <c r="K1020" s="4">
        <f t="shared" si="181"/>
        <v>0</v>
      </c>
      <c r="L1020" s="4">
        <f t="shared" si="182"/>
        <v>0.7</v>
      </c>
      <c r="M1020" s="7">
        <f t="shared" si="183"/>
        <v>0</v>
      </c>
      <c r="N1020" s="7">
        <f t="shared" si="184"/>
        <v>0.7</v>
      </c>
      <c r="O1020" s="42">
        <f t="shared" si="185"/>
        <v>0.1</v>
      </c>
      <c r="P1020" s="42" t="b">
        <f t="shared" si="186"/>
        <v>0</v>
      </c>
      <c r="Q1020" s="42">
        <f t="shared" si="180"/>
        <v>0.7</v>
      </c>
      <c r="R1020" s="42" t="b">
        <f t="shared" si="187"/>
        <v>0</v>
      </c>
      <c r="S1020" s="4">
        <f t="shared" si="188"/>
        <v>63.1</v>
      </c>
      <c r="T1020" s="4" t="b">
        <f t="shared" si="189"/>
        <v>0</v>
      </c>
      <c r="U1020" s="4">
        <f t="shared" si="190"/>
        <v>63.8</v>
      </c>
      <c r="V1020" s="4" t="b">
        <f t="shared" si="191"/>
        <v>0</v>
      </c>
    </row>
    <row r="1021" spans="1:22" x14ac:dyDescent="0.25">
      <c r="A1021" t="s">
        <v>283</v>
      </c>
      <c r="B1021">
        <v>1020</v>
      </c>
      <c r="C1021" t="s">
        <v>231</v>
      </c>
      <c r="D1021">
        <v>2</v>
      </c>
      <c r="E1021">
        <v>477075.8</v>
      </c>
      <c r="F1021">
        <v>171432.6</v>
      </c>
      <c r="G1021">
        <v>58.7</v>
      </c>
      <c r="H1021">
        <v>58.7</v>
      </c>
      <c r="I1021">
        <v>59.4</v>
      </c>
      <c r="J1021">
        <v>59.4</v>
      </c>
      <c r="K1021" s="4">
        <f t="shared" si="181"/>
        <v>0</v>
      </c>
      <c r="L1021" s="4">
        <f t="shared" si="182"/>
        <v>0.7</v>
      </c>
      <c r="M1021" s="7">
        <f t="shared" si="183"/>
        <v>0</v>
      </c>
      <c r="N1021" s="7">
        <f t="shared" si="184"/>
        <v>0.7</v>
      </c>
      <c r="O1021" s="42">
        <f t="shared" si="185"/>
        <v>0.1</v>
      </c>
      <c r="P1021" s="42" t="b">
        <f t="shared" si="186"/>
        <v>0</v>
      </c>
      <c r="Q1021" s="42">
        <f t="shared" si="180"/>
        <v>0.7</v>
      </c>
      <c r="R1021" s="42" t="b">
        <f t="shared" si="187"/>
        <v>0</v>
      </c>
      <c r="S1021" s="4">
        <f t="shared" si="188"/>
        <v>63.1</v>
      </c>
      <c r="T1021" s="4" t="b">
        <f t="shared" si="189"/>
        <v>0</v>
      </c>
      <c r="U1021" s="4">
        <f t="shared" si="190"/>
        <v>63.8</v>
      </c>
      <c r="V1021" s="4" t="b">
        <f t="shared" si="191"/>
        <v>0</v>
      </c>
    </row>
    <row r="1022" spans="1:22" x14ac:dyDescent="0.25">
      <c r="A1022" t="s">
        <v>283</v>
      </c>
      <c r="B1022">
        <v>1021</v>
      </c>
      <c r="C1022" t="s">
        <v>231</v>
      </c>
      <c r="D1022">
        <v>3</v>
      </c>
      <c r="E1022">
        <v>477076.3</v>
      </c>
      <c r="F1022">
        <v>171429.4</v>
      </c>
      <c r="G1022">
        <v>58.2</v>
      </c>
      <c r="H1022">
        <v>58.2</v>
      </c>
      <c r="I1022">
        <v>58.8</v>
      </c>
      <c r="J1022">
        <v>58.9</v>
      </c>
      <c r="K1022" s="4">
        <f t="shared" si="181"/>
        <v>0</v>
      </c>
      <c r="L1022" s="4">
        <f t="shared" si="182"/>
        <v>0.7</v>
      </c>
      <c r="M1022" s="7">
        <f t="shared" si="183"/>
        <v>0</v>
      </c>
      <c r="N1022" s="7">
        <f t="shared" si="184"/>
        <v>0.7</v>
      </c>
      <c r="O1022" s="42">
        <f t="shared" si="185"/>
        <v>0.1</v>
      </c>
      <c r="P1022" s="42" t="b">
        <f t="shared" si="186"/>
        <v>0</v>
      </c>
      <c r="Q1022" s="42">
        <f t="shared" si="180"/>
        <v>0.7</v>
      </c>
      <c r="R1022" s="42" t="b">
        <f t="shared" si="187"/>
        <v>0</v>
      </c>
      <c r="S1022" s="4">
        <f t="shared" si="188"/>
        <v>63.1</v>
      </c>
      <c r="T1022" s="4" t="b">
        <f t="shared" si="189"/>
        <v>0</v>
      </c>
      <c r="U1022" s="4">
        <f t="shared" si="190"/>
        <v>63.8</v>
      </c>
      <c r="V1022" s="4" t="b">
        <f t="shared" si="191"/>
        <v>0</v>
      </c>
    </row>
    <row r="1023" spans="1:22" x14ac:dyDescent="0.25">
      <c r="A1023" t="s">
        <v>283</v>
      </c>
      <c r="B1023">
        <v>1022</v>
      </c>
      <c r="C1023" t="s">
        <v>231</v>
      </c>
      <c r="D1023">
        <v>3</v>
      </c>
      <c r="E1023">
        <v>477076.3</v>
      </c>
      <c r="F1023">
        <v>171429.4</v>
      </c>
      <c r="G1023">
        <v>54.8</v>
      </c>
      <c r="H1023">
        <v>54.8</v>
      </c>
      <c r="I1023">
        <v>55.4</v>
      </c>
      <c r="J1023">
        <v>55.5</v>
      </c>
      <c r="K1023" s="4">
        <f t="shared" si="181"/>
        <v>0</v>
      </c>
      <c r="L1023" s="4">
        <f t="shared" si="182"/>
        <v>0.7</v>
      </c>
      <c r="M1023" s="7">
        <f t="shared" si="183"/>
        <v>0</v>
      </c>
      <c r="N1023" s="7">
        <f t="shared" si="184"/>
        <v>0.7</v>
      </c>
      <c r="O1023" s="42">
        <f t="shared" si="185"/>
        <v>0.1</v>
      </c>
      <c r="P1023" s="42" t="b">
        <f t="shared" si="186"/>
        <v>0</v>
      </c>
      <c r="Q1023" s="42">
        <f t="shared" si="180"/>
        <v>0.7</v>
      </c>
      <c r="R1023" s="42" t="b">
        <f t="shared" si="187"/>
        <v>0</v>
      </c>
      <c r="S1023" s="4">
        <f t="shared" si="188"/>
        <v>63.1</v>
      </c>
      <c r="T1023" s="4" t="b">
        <f t="shared" si="189"/>
        <v>0</v>
      </c>
      <c r="U1023" s="4">
        <f t="shared" si="190"/>
        <v>63.8</v>
      </c>
      <c r="V1023" s="4" t="b">
        <f t="shared" si="191"/>
        <v>0</v>
      </c>
    </row>
    <row r="1024" spans="1:22" x14ac:dyDescent="0.25">
      <c r="A1024" t="s">
        <v>283</v>
      </c>
      <c r="B1024">
        <v>1023</v>
      </c>
      <c r="C1024" t="s">
        <v>232</v>
      </c>
      <c r="D1024">
        <v>4</v>
      </c>
      <c r="E1024">
        <v>477094.40000000002</v>
      </c>
      <c r="F1024">
        <v>171413</v>
      </c>
      <c r="G1024">
        <v>61.4</v>
      </c>
      <c r="H1024">
        <v>61.4</v>
      </c>
      <c r="I1024">
        <v>62.1</v>
      </c>
      <c r="J1024">
        <v>62.1</v>
      </c>
      <c r="K1024" s="4">
        <f t="shared" si="181"/>
        <v>0</v>
      </c>
      <c r="L1024" s="4">
        <f t="shared" si="182"/>
        <v>0.7</v>
      </c>
      <c r="M1024" s="7">
        <f t="shared" si="183"/>
        <v>0</v>
      </c>
      <c r="N1024" s="7">
        <f t="shared" si="184"/>
        <v>0.7</v>
      </c>
      <c r="O1024" s="42">
        <f t="shared" si="185"/>
        <v>0</v>
      </c>
      <c r="P1024" s="42" t="b">
        <f t="shared" si="186"/>
        <v>1</v>
      </c>
      <c r="Q1024" s="42">
        <f t="shared" si="180"/>
        <v>0.8</v>
      </c>
      <c r="R1024" s="42" t="b">
        <f t="shared" si="187"/>
        <v>0</v>
      </c>
      <c r="S1024" s="4">
        <f t="shared" si="188"/>
        <v>61.4</v>
      </c>
      <c r="T1024" s="4" t="b">
        <f t="shared" si="189"/>
        <v>1</v>
      </c>
      <c r="U1024" s="4">
        <f t="shared" si="190"/>
        <v>62.1</v>
      </c>
      <c r="V1024" s="4" t="b">
        <f t="shared" si="191"/>
        <v>1</v>
      </c>
    </row>
    <row r="1025" spans="1:22" x14ac:dyDescent="0.25">
      <c r="A1025" t="s">
        <v>283</v>
      </c>
      <c r="B1025">
        <v>1024</v>
      </c>
      <c r="C1025" t="s">
        <v>232</v>
      </c>
      <c r="D1025">
        <v>4</v>
      </c>
      <c r="E1025">
        <v>477094.40000000002</v>
      </c>
      <c r="F1025">
        <v>171413</v>
      </c>
      <c r="G1025">
        <v>58.2</v>
      </c>
      <c r="H1025">
        <v>58.2</v>
      </c>
      <c r="I1025">
        <v>59</v>
      </c>
      <c r="J1025">
        <v>59</v>
      </c>
      <c r="K1025" s="4">
        <f t="shared" si="181"/>
        <v>0</v>
      </c>
      <c r="L1025" s="4">
        <f t="shared" si="182"/>
        <v>0.8</v>
      </c>
      <c r="M1025" s="7">
        <f t="shared" si="183"/>
        <v>0</v>
      </c>
      <c r="N1025" s="7">
        <f t="shared" si="184"/>
        <v>0.8</v>
      </c>
      <c r="O1025" s="42">
        <f t="shared" si="185"/>
        <v>0</v>
      </c>
      <c r="P1025" s="42" t="b">
        <f t="shared" si="186"/>
        <v>0</v>
      </c>
      <c r="Q1025" s="42">
        <f t="shared" si="180"/>
        <v>0.8</v>
      </c>
      <c r="R1025" s="42" t="b">
        <f t="shared" si="187"/>
        <v>1</v>
      </c>
      <c r="S1025" s="4">
        <f t="shared" si="188"/>
        <v>61.4</v>
      </c>
      <c r="T1025" s="4" t="b">
        <f t="shared" si="189"/>
        <v>0</v>
      </c>
      <c r="U1025" s="4">
        <f t="shared" si="190"/>
        <v>62.1</v>
      </c>
      <c r="V1025" s="4" t="b">
        <f t="shared" si="191"/>
        <v>0</v>
      </c>
    </row>
    <row r="1026" spans="1:22" x14ac:dyDescent="0.25">
      <c r="A1026" t="s">
        <v>283</v>
      </c>
      <c r="B1026">
        <v>1025</v>
      </c>
      <c r="C1026" t="s">
        <v>232</v>
      </c>
      <c r="D1026">
        <v>3</v>
      </c>
      <c r="E1026">
        <v>477095.1</v>
      </c>
      <c r="F1026">
        <v>171409.3</v>
      </c>
      <c r="G1026">
        <v>53</v>
      </c>
      <c r="H1026">
        <v>53</v>
      </c>
      <c r="I1026">
        <v>53.7</v>
      </c>
      <c r="J1026">
        <v>53.7</v>
      </c>
      <c r="K1026" s="4">
        <f t="shared" si="181"/>
        <v>0</v>
      </c>
      <c r="L1026" s="4">
        <f t="shared" si="182"/>
        <v>0.7</v>
      </c>
      <c r="M1026" s="7">
        <f t="shared" si="183"/>
        <v>0</v>
      </c>
      <c r="N1026" s="7">
        <f t="shared" si="184"/>
        <v>0.7</v>
      </c>
      <c r="O1026" s="42">
        <f t="shared" si="185"/>
        <v>0</v>
      </c>
      <c r="P1026" s="42" t="b">
        <f t="shared" si="186"/>
        <v>0</v>
      </c>
      <c r="Q1026" s="42">
        <f t="shared" ref="Q1026:Q1089" si="192">_xlfn.MAXIFS(N:N,C:C,C1026)</f>
        <v>0.8</v>
      </c>
      <c r="R1026" s="42" t="b">
        <f t="shared" si="187"/>
        <v>0</v>
      </c>
      <c r="S1026" s="4">
        <f t="shared" si="188"/>
        <v>61.4</v>
      </c>
      <c r="T1026" s="4" t="b">
        <f t="shared" si="189"/>
        <v>0</v>
      </c>
      <c r="U1026" s="4">
        <f t="shared" si="190"/>
        <v>62.1</v>
      </c>
      <c r="V1026" s="4" t="b">
        <f t="shared" si="191"/>
        <v>0</v>
      </c>
    </row>
    <row r="1027" spans="1:22" x14ac:dyDescent="0.25">
      <c r="A1027" t="s">
        <v>283</v>
      </c>
      <c r="B1027">
        <v>1026</v>
      </c>
      <c r="C1027" t="s">
        <v>232</v>
      </c>
      <c r="D1027">
        <v>3</v>
      </c>
      <c r="E1027">
        <v>477095.1</v>
      </c>
      <c r="F1027">
        <v>171409.3</v>
      </c>
      <c r="G1027">
        <v>49.1</v>
      </c>
      <c r="H1027">
        <v>49.1</v>
      </c>
      <c r="I1027">
        <v>49.8</v>
      </c>
      <c r="J1027">
        <v>49.8</v>
      </c>
      <c r="K1027" s="4">
        <f t="shared" ref="K1027:K1090" si="193">ROUND(H1027-G1027,1)</f>
        <v>0</v>
      </c>
      <c r="L1027" s="4">
        <f t="shared" ref="L1027:L1090" si="194">ROUND(J1027-G1027,1)</f>
        <v>0.7</v>
      </c>
      <c r="M1027" s="7">
        <f t="shared" ref="M1027:M1090" si="195">ABS(K1027)</f>
        <v>0</v>
      </c>
      <c r="N1027" s="7">
        <f t="shared" ref="N1027:N1090" si="196">ABS(L1027)</f>
        <v>0.7</v>
      </c>
      <c r="O1027" s="42">
        <f t="shared" ref="O1027:O1090" si="197">_xlfn.MAXIFS(M:M,C:C,C1027)</f>
        <v>0</v>
      </c>
      <c r="P1027" s="42" t="b">
        <f t="shared" ref="P1027:P1090" si="198">AND(O1027=M1027,_xlfn.MAXIFS(H:H,C:C,C1027,M:M,O1027)=H1027)</f>
        <v>0</v>
      </c>
      <c r="Q1027" s="42">
        <f t="shared" si="192"/>
        <v>0.8</v>
      </c>
      <c r="R1027" s="42" t="b">
        <f t="shared" ref="R1027:R1090" si="199">AND(Q1027=N1027,_xlfn.MAXIFS(J:J,C:C,C1027,N:N,Q1027)=J1027)</f>
        <v>0</v>
      </c>
      <c r="S1027" s="4">
        <f t="shared" ref="S1027:S1090" si="200">_xlfn.MAXIFS(H:H,C:C,C1027)</f>
        <v>61.4</v>
      </c>
      <c r="T1027" s="4" t="b">
        <f t="shared" ref="T1027:T1090" si="201">AND(S1027=H1027,_xlfn.MAXIFS(H:H,C:C,C1027,H:H,S1027)=H1027)</f>
        <v>0</v>
      </c>
      <c r="U1027" s="4">
        <f t="shared" ref="U1027:U1090" si="202">_xlfn.MAXIFS(J:J,C:C,C1027)</f>
        <v>62.1</v>
      </c>
      <c r="V1027" s="4" t="b">
        <f t="shared" ref="V1027:V1090" si="203">AND(U1027=J1027,_xlfn.MAXIFS(J:J,C:C,C1027,J:J,U1027)=J1027)</f>
        <v>0</v>
      </c>
    </row>
    <row r="1028" spans="1:22" x14ac:dyDescent="0.25">
      <c r="A1028" t="s">
        <v>283</v>
      </c>
      <c r="B1028">
        <v>1027</v>
      </c>
      <c r="C1028" t="s">
        <v>233</v>
      </c>
      <c r="D1028">
        <v>2</v>
      </c>
      <c r="E1028">
        <v>477102.3</v>
      </c>
      <c r="F1028">
        <v>171409</v>
      </c>
      <c r="G1028">
        <v>56.2</v>
      </c>
      <c r="H1028">
        <v>56.2</v>
      </c>
      <c r="I1028">
        <v>56.9</v>
      </c>
      <c r="J1028">
        <v>56.9</v>
      </c>
      <c r="K1028" s="4">
        <f t="shared" si="193"/>
        <v>0</v>
      </c>
      <c r="L1028" s="4">
        <f t="shared" si="194"/>
        <v>0.7</v>
      </c>
      <c r="M1028" s="7">
        <f t="shared" si="195"/>
        <v>0</v>
      </c>
      <c r="N1028" s="7">
        <f t="shared" si="196"/>
        <v>0.7</v>
      </c>
      <c r="O1028" s="42">
        <f t="shared" si="197"/>
        <v>0</v>
      </c>
      <c r="P1028" s="42" t="b">
        <f t="shared" si="198"/>
        <v>1</v>
      </c>
      <c r="Q1028" s="42">
        <f t="shared" si="192"/>
        <v>0.7</v>
      </c>
      <c r="R1028" s="42" t="b">
        <f t="shared" si="199"/>
        <v>1</v>
      </c>
      <c r="S1028" s="4">
        <f t="shared" si="200"/>
        <v>56.2</v>
      </c>
      <c r="T1028" s="4" t="b">
        <f t="shared" si="201"/>
        <v>1</v>
      </c>
      <c r="U1028" s="4">
        <f t="shared" si="202"/>
        <v>56.9</v>
      </c>
      <c r="V1028" s="4" t="b">
        <f t="shared" si="203"/>
        <v>1</v>
      </c>
    </row>
    <row r="1029" spans="1:22" x14ac:dyDescent="0.25">
      <c r="A1029" t="s">
        <v>283</v>
      </c>
      <c r="B1029">
        <v>1028</v>
      </c>
      <c r="C1029" t="s">
        <v>233</v>
      </c>
      <c r="D1029">
        <v>2</v>
      </c>
      <c r="E1029">
        <v>477102.3</v>
      </c>
      <c r="F1029">
        <v>171409</v>
      </c>
      <c r="G1029">
        <v>53.7</v>
      </c>
      <c r="H1029">
        <v>53.7</v>
      </c>
      <c r="I1029">
        <v>54.4</v>
      </c>
      <c r="J1029">
        <v>54.4</v>
      </c>
      <c r="K1029" s="4">
        <f t="shared" si="193"/>
        <v>0</v>
      </c>
      <c r="L1029" s="4">
        <f t="shared" si="194"/>
        <v>0.7</v>
      </c>
      <c r="M1029" s="7">
        <f t="shared" si="195"/>
        <v>0</v>
      </c>
      <c r="N1029" s="7">
        <f t="shared" si="196"/>
        <v>0.7</v>
      </c>
      <c r="O1029" s="42">
        <f t="shared" si="197"/>
        <v>0</v>
      </c>
      <c r="P1029" s="42" t="b">
        <f t="shared" si="198"/>
        <v>0</v>
      </c>
      <c r="Q1029" s="42">
        <f t="shared" si="192"/>
        <v>0.7</v>
      </c>
      <c r="R1029" s="42" t="b">
        <f t="shared" si="199"/>
        <v>0</v>
      </c>
      <c r="S1029" s="4">
        <f t="shared" si="200"/>
        <v>56.2</v>
      </c>
      <c r="T1029" s="4" t="b">
        <f t="shared" si="201"/>
        <v>0</v>
      </c>
      <c r="U1029" s="4">
        <f t="shared" si="202"/>
        <v>56.9</v>
      </c>
      <c r="V1029" s="4" t="b">
        <f t="shared" si="203"/>
        <v>0</v>
      </c>
    </row>
    <row r="1030" spans="1:22" x14ac:dyDescent="0.25">
      <c r="A1030" t="s">
        <v>283</v>
      </c>
      <c r="B1030">
        <v>1029</v>
      </c>
      <c r="C1030" t="s">
        <v>233</v>
      </c>
      <c r="D1030">
        <v>3</v>
      </c>
      <c r="E1030">
        <v>477099</v>
      </c>
      <c r="F1030">
        <v>171407.3</v>
      </c>
      <c r="G1030">
        <v>52.9</v>
      </c>
      <c r="H1030">
        <v>52.9</v>
      </c>
      <c r="I1030">
        <v>53.6</v>
      </c>
      <c r="J1030">
        <v>53.6</v>
      </c>
      <c r="K1030" s="4">
        <f t="shared" si="193"/>
        <v>0</v>
      </c>
      <c r="L1030" s="4">
        <f t="shared" si="194"/>
        <v>0.7</v>
      </c>
      <c r="M1030" s="7">
        <f t="shared" si="195"/>
        <v>0</v>
      </c>
      <c r="N1030" s="7">
        <f t="shared" si="196"/>
        <v>0.7</v>
      </c>
      <c r="O1030" s="42">
        <f t="shared" si="197"/>
        <v>0</v>
      </c>
      <c r="P1030" s="42" t="b">
        <f t="shared" si="198"/>
        <v>0</v>
      </c>
      <c r="Q1030" s="42">
        <f t="shared" si="192"/>
        <v>0.7</v>
      </c>
      <c r="R1030" s="42" t="b">
        <f t="shared" si="199"/>
        <v>0</v>
      </c>
      <c r="S1030" s="4">
        <f t="shared" si="200"/>
        <v>56.2</v>
      </c>
      <c r="T1030" s="4" t="b">
        <f t="shared" si="201"/>
        <v>0</v>
      </c>
      <c r="U1030" s="4">
        <f t="shared" si="202"/>
        <v>56.9</v>
      </c>
      <c r="V1030" s="4" t="b">
        <f t="shared" si="203"/>
        <v>0</v>
      </c>
    </row>
    <row r="1031" spans="1:22" x14ac:dyDescent="0.25">
      <c r="A1031" t="s">
        <v>283</v>
      </c>
      <c r="B1031">
        <v>1030</v>
      </c>
      <c r="C1031" t="s">
        <v>233</v>
      </c>
      <c r="D1031">
        <v>3</v>
      </c>
      <c r="E1031">
        <v>477099</v>
      </c>
      <c r="F1031">
        <v>171407.3</v>
      </c>
      <c r="G1031">
        <v>49.1</v>
      </c>
      <c r="H1031">
        <v>49.1</v>
      </c>
      <c r="I1031">
        <v>49.9</v>
      </c>
      <c r="J1031">
        <v>49.8</v>
      </c>
      <c r="K1031" s="4">
        <f t="shared" si="193"/>
        <v>0</v>
      </c>
      <c r="L1031" s="4">
        <f t="shared" si="194"/>
        <v>0.7</v>
      </c>
      <c r="M1031" s="7">
        <f t="shared" si="195"/>
        <v>0</v>
      </c>
      <c r="N1031" s="7">
        <f t="shared" si="196"/>
        <v>0.7</v>
      </c>
      <c r="O1031" s="42">
        <f t="shared" si="197"/>
        <v>0</v>
      </c>
      <c r="P1031" s="42" t="b">
        <f t="shared" si="198"/>
        <v>0</v>
      </c>
      <c r="Q1031" s="42">
        <f t="shared" si="192"/>
        <v>0.7</v>
      </c>
      <c r="R1031" s="42" t="b">
        <f t="shared" si="199"/>
        <v>0</v>
      </c>
      <c r="S1031" s="4">
        <f t="shared" si="200"/>
        <v>56.2</v>
      </c>
      <c r="T1031" s="4" t="b">
        <f t="shared" si="201"/>
        <v>0</v>
      </c>
      <c r="U1031" s="4">
        <f t="shared" si="202"/>
        <v>56.9</v>
      </c>
      <c r="V1031" s="4" t="b">
        <f t="shared" si="203"/>
        <v>0</v>
      </c>
    </row>
    <row r="1032" spans="1:22" x14ac:dyDescent="0.25">
      <c r="A1032" t="s">
        <v>283</v>
      </c>
      <c r="B1032">
        <v>1031</v>
      </c>
      <c r="C1032" t="s">
        <v>234</v>
      </c>
      <c r="D1032">
        <v>1</v>
      </c>
      <c r="E1032">
        <v>477132.7</v>
      </c>
      <c r="F1032">
        <v>171393.8</v>
      </c>
      <c r="G1032">
        <v>60.4</v>
      </c>
      <c r="H1032">
        <v>60.4</v>
      </c>
      <c r="I1032">
        <v>61.2</v>
      </c>
      <c r="J1032">
        <v>61.1</v>
      </c>
      <c r="K1032" s="4">
        <f t="shared" si="193"/>
        <v>0</v>
      </c>
      <c r="L1032" s="4">
        <f t="shared" si="194"/>
        <v>0.7</v>
      </c>
      <c r="M1032" s="7">
        <f t="shared" si="195"/>
        <v>0</v>
      </c>
      <c r="N1032" s="7">
        <f t="shared" si="196"/>
        <v>0.7</v>
      </c>
      <c r="O1032" s="42">
        <f t="shared" si="197"/>
        <v>0.1</v>
      </c>
      <c r="P1032" s="42" t="b">
        <f t="shared" si="198"/>
        <v>0</v>
      </c>
      <c r="Q1032" s="42">
        <f t="shared" si="192"/>
        <v>0.7</v>
      </c>
      <c r="R1032" s="42" t="b">
        <f t="shared" si="199"/>
        <v>1</v>
      </c>
      <c r="S1032" s="4">
        <f t="shared" si="200"/>
        <v>60.4</v>
      </c>
      <c r="T1032" s="4" t="b">
        <f t="shared" si="201"/>
        <v>1</v>
      </c>
      <c r="U1032" s="4">
        <f t="shared" si="202"/>
        <v>61.1</v>
      </c>
      <c r="V1032" s="4" t="b">
        <f t="shared" si="203"/>
        <v>1</v>
      </c>
    </row>
    <row r="1033" spans="1:22" x14ac:dyDescent="0.25">
      <c r="A1033" t="s">
        <v>283</v>
      </c>
      <c r="B1033">
        <v>1032</v>
      </c>
      <c r="C1033" t="s">
        <v>234</v>
      </c>
      <c r="D1033">
        <v>1</v>
      </c>
      <c r="E1033">
        <v>477132.7</v>
      </c>
      <c r="F1033">
        <v>171393.8</v>
      </c>
      <c r="G1033">
        <v>57.6</v>
      </c>
      <c r="H1033">
        <v>57.5</v>
      </c>
      <c r="I1033">
        <v>58.3</v>
      </c>
      <c r="J1033">
        <v>58.3</v>
      </c>
      <c r="K1033" s="4">
        <f t="shared" si="193"/>
        <v>-0.1</v>
      </c>
      <c r="L1033" s="4">
        <f t="shared" si="194"/>
        <v>0.7</v>
      </c>
      <c r="M1033" s="7">
        <f t="shared" si="195"/>
        <v>0.1</v>
      </c>
      <c r="N1033" s="7">
        <f t="shared" si="196"/>
        <v>0.7</v>
      </c>
      <c r="O1033" s="42">
        <f t="shared" si="197"/>
        <v>0.1</v>
      </c>
      <c r="P1033" s="42" t="b">
        <f t="shared" si="198"/>
        <v>1</v>
      </c>
      <c r="Q1033" s="42">
        <f t="shared" si="192"/>
        <v>0.7</v>
      </c>
      <c r="R1033" s="42" t="b">
        <f t="shared" si="199"/>
        <v>0</v>
      </c>
      <c r="S1033" s="4">
        <f t="shared" si="200"/>
        <v>60.4</v>
      </c>
      <c r="T1033" s="4" t="b">
        <f t="shared" si="201"/>
        <v>0</v>
      </c>
      <c r="U1033" s="4">
        <f t="shared" si="202"/>
        <v>61.1</v>
      </c>
      <c r="V1033" s="4" t="b">
        <f t="shared" si="203"/>
        <v>0</v>
      </c>
    </row>
    <row r="1034" spans="1:22" x14ac:dyDescent="0.25">
      <c r="A1034" t="s">
        <v>283</v>
      </c>
      <c r="B1034">
        <v>1033</v>
      </c>
      <c r="C1034" t="s">
        <v>235</v>
      </c>
      <c r="D1034">
        <v>5</v>
      </c>
      <c r="E1034">
        <v>477130.4</v>
      </c>
      <c r="F1034">
        <v>171389.2</v>
      </c>
      <c r="G1034">
        <v>61</v>
      </c>
      <c r="H1034">
        <v>61</v>
      </c>
      <c r="I1034">
        <v>61.7</v>
      </c>
      <c r="J1034">
        <v>61.7</v>
      </c>
      <c r="K1034" s="4">
        <f t="shared" si="193"/>
        <v>0</v>
      </c>
      <c r="L1034" s="4">
        <f t="shared" si="194"/>
        <v>0.7</v>
      </c>
      <c r="M1034" s="7">
        <f t="shared" si="195"/>
        <v>0</v>
      </c>
      <c r="N1034" s="7">
        <f t="shared" si="196"/>
        <v>0.7</v>
      </c>
      <c r="O1034" s="42">
        <f t="shared" si="197"/>
        <v>0</v>
      </c>
      <c r="P1034" s="42" t="b">
        <f t="shared" si="198"/>
        <v>1</v>
      </c>
      <c r="Q1034" s="42">
        <f t="shared" si="192"/>
        <v>0.7</v>
      </c>
      <c r="R1034" s="42" t="b">
        <f t="shared" si="199"/>
        <v>1</v>
      </c>
      <c r="S1034" s="4">
        <f t="shared" si="200"/>
        <v>61</v>
      </c>
      <c r="T1034" s="4" t="b">
        <f t="shared" si="201"/>
        <v>1</v>
      </c>
      <c r="U1034" s="4">
        <f t="shared" si="202"/>
        <v>61.7</v>
      </c>
      <c r="V1034" s="4" t="b">
        <f t="shared" si="203"/>
        <v>1</v>
      </c>
    </row>
    <row r="1035" spans="1:22" x14ac:dyDescent="0.25">
      <c r="A1035" t="s">
        <v>283</v>
      </c>
      <c r="B1035">
        <v>1034</v>
      </c>
      <c r="C1035" t="s">
        <v>235</v>
      </c>
      <c r="D1035">
        <v>5</v>
      </c>
      <c r="E1035">
        <v>477130.4</v>
      </c>
      <c r="F1035">
        <v>171389.2</v>
      </c>
      <c r="G1035">
        <v>58</v>
      </c>
      <c r="H1035">
        <v>58</v>
      </c>
      <c r="I1035">
        <v>58.7</v>
      </c>
      <c r="J1035">
        <v>58.7</v>
      </c>
      <c r="K1035" s="4">
        <f t="shared" si="193"/>
        <v>0</v>
      </c>
      <c r="L1035" s="4">
        <f t="shared" si="194"/>
        <v>0.7</v>
      </c>
      <c r="M1035" s="7">
        <f t="shared" si="195"/>
        <v>0</v>
      </c>
      <c r="N1035" s="7">
        <f t="shared" si="196"/>
        <v>0.7</v>
      </c>
      <c r="O1035" s="42">
        <f t="shared" si="197"/>
        <v>0</v>
      </c>
      <c r="P1035" s="42" t="b">
        <f t="shared" si="198"/>
        <v>0</v>
      </c>
      <c r="Q1035" s="42">
        <f t="shared" si="192"/>
        <v>0.7</v>
      </c>
      <c r="R1035" s="42" t="b">
        <f t="shared" si="199"/>
        <v>0</v>
      </c>
      <c r="S1035" s="4">
        <f t="shared" si="200"/>
        <v>61</v>
      </c>
      <c r="T1035" s="4" t="b">
        <f t="shared" si="201"/>
        <v>0</v>
      </c>
      <c r="U1035" s="4">
        <f t="shared" si="202"/>
        <v>61.7</v>
      </c>
      <c r="V1035" s="4" t="b">
        <f t="shared" si="203"/>
        <v>0</v>
      </c>
    </row>
    <row r="1036" spans="1:22" x14ac:dyDescent="0.25">
      <c r="A1036" t="s">
        <v>283</v>
      </c>
      <c r="B1036">
        <v>1035</v>
      </c>
      <c r="C1036" t="s">
        <v>235</v>
      </c>
      <c r="D1036">
        <v>3</v>
      </c>
      <c r="E1036">
        <v>477132.4</v>
      </c>
      <c r="F1036">
        <v>171384.8</v>
      </c>
      <c r="G1036">
        <v>54.5</v>
      </c>
      <c r="H1036">
        <v>54.5</v>
      </c>
      <c r="I1036">
        <v>55.2</v>
      </c>
      <c r="J1036">
        <v>55.2</v>
      </c>
      <c r="K1036" s="4">
        <f t="shared" si="193"/>
        <v>0</v>
      </c>
      <c r="L1036" s="4">
        <f t="shared" si="194"/>
        <v>0.7</v>
      </c>
      <c r="M1036" s="7">
        <f t="shared" si="195"/>
        <v>0</v>
      </c>
      <c r="N1036" s="7">
        <f t="shared" si="196"/>
        <v>0.7</v>
      </c>
      <c r="O1036" s="42">
        <f t="shared" si="197"/>
        <v>0</v>
      </c>
      <c r="P1036" s="42" t="b">
        <f t="shared" si="198"/>
        <v>0</v>
      </c>
      <c r="Q1036" s="42">
        <f t="shared" si="192"/>
        <v>0.7</v>
      </c>
      <c r="R1036" s="42" t="b">
        <f t="shared" si="199"/>
        <v>0</v>
      </c>
      <c r="S1036" s="4">
        <f t="shared" si="200"/>
        <v>61</v>
      </c>
      <c r="T1036" s="4" t="b">
        <f t="shared" si="201"/>
        <v>0</v>
      </c>
      <c r="U1036" s="4">
        <f t="shared" si="202"/>
        <v>61.7</v>
      </c>
      <c r="V1036" s="4" t="b">
        <f t="shared" si="203"/>
        <v>0</v>
      </c>
    </row>
    <row r="1037" spans="1:22" x14ac:dyDescent="0.25">
      <c r="A1037" t="s">
        <v>283</v>
      </c>
      <c r="B1037">
        <v>1036</v>
      </c>
      <c r="C1037" t="s">
        <v>235</v>
      </c>
      <c r="D1037">
        <v>4</v>
      </c>
      <c r="E1037">
        <v>477131</v>
      </c>
      <c r="F1037">
        <v>171386</v>
      </c>
      <c r="G1037">
        <v>53.1</v>
      </c>
      <c r="H1037">
        <v>53.1</v>
      </c>
      <c r="I1037">
        <v>53.8</v>
      </c>
      <c r="J1037">
        <v>53.8</v>
      </c>
      <c r="K1037" s="4">
        <f t="shared" si="193"/>
        <v>0</v>
      </c>
      <c r="L1037" s="4">
        <f t="shared" si="194"/>
        <v>0.7</v>
      </c>
      <c r="M1037" s="7">
        <f t="shared" si="195"/>
        <v>0</v>
      </c>
      <c r="N1037" s="7">
        <f t="shared" si="196"/>
        <v>0.7</v>
      </c>
      <c r="O1037" s="42">
        <f t="shared" si="197"/>
        <v>0</v>
      </c>
      <c r="P1037" s="42" t="b">
        <f t="shared" si="198"/>
        <v>0</v>
      </c>
      <c r="Q1037" s="42">
        <f t="shared" si="192"/>
        <v>0.7</v>
      </c>
      <c r="R1037" s="42" t="b">
        <f t="shared" si="199"/>
        <v>0</v>
      </c>
      <c r="S1037" s="4">
        <f t="shared" si="200"/>
        <v>61</v>
      </c>
      <c r="T1037" s="4" t="b">
        <f t="shared" si="201"/>
        <v>0</v>
      </c>
      <c r="U1037" s="4">
        <f t="shared" si="202"/>
        <v>61.7</v>
      </c>
      <c r="V1037" s="4" t="b">
        <f t="shared" si="203"/>
        <v>0</v>
      </c>
    </row>
    <row r="1038" spans="1:22" x14ac:dyDescent="0.25">
      <c r="A1038" t="s">
        <v>283</v>
      </c>
      <c r="B1038">
        <v>1037</v>
      </c>
      <c r="C1038" t="s">
        <v>235</v>
      </c>
      <c r="D1038">
        <v>3</v>
      </c>
      <c r="E1038">
        <v>477132.4</v>
      </c>
      <c r="F1038">
        <v>171384.8</v>
      </c>
      <c r="G1038">
        <v>50.7</v>
      </c>
      <c r="H1038">
        <v>50.7</v>
      </c>
      <c r="I1038">
        <v>51.4</v>
      </c>
      <c r="J1038">
        <v>51.4</v>
      </c>
      <c r="K1038" s="4">
        <f t="shared" si="193"/>
        <v>0</v>
      </c>
      <c r="L1038" s="4">
        <f t="shared" si="194"/>
        <v>0.7</v>
      </c>
      <c r="M1038" s="7">
        <f t="shared" si="195"/>
        <v>0</v>
      </c>
      <c r="N1038" s="7">
        <f t="shared" si="196"/>
        <v>0.7</v>
      </c>
      <c r="O1038" s="42">
        <f t="shared" si="197"/>
        <v>0</v>
      </c>
      <c r="P1038" s="42" t="b">
        <f t="shared" si="198"/>
        <v>0</v>
      </c>
      <c r="Q1038" s="42">
        <f t="shared" si="192"/>
        <v>0.7</v>
      </c>
      <c r="R1038" s="42" t="b">
        <f t="shared" si="199"/>
        <v>0</v>
      </c>
      <c r="S1038" s="4">
        <f t="shared" si="200"/>
        <v>61</v>
      </c>
      <c r="T1038" s="4" t="b">
        <f t="shared" si="201"/>
        <v>0</v>
      </c>
      <c r="U1038" s="4">
        <f t="shared" si="202"/>
        <v>61.7</v>
      </c>
      <c r="V1038" s="4" t="b">
        <f t="shared" si="203"/>
        <v>0</v>
      </c>
    </row>
    <row r="1039" spans="1:22" x14ac:dyDescent="0.25">
      <c r="A1039" t="s">
        <v>283</v>
      </c>
      <c r="B1039">
        <v>1038</v>
      </c>
      <c r="C1039" t="s">
        <v>235</v>
      </c>
      <c r="D1039">
        <v>4</v>
      </c>
      <c r="E1039">
        <v>477131</v>
      </c>
      <c r="F1039">
        <v>171386</v>
      </c>
      <c r="G1039">
        <v>49.5</v>
      </c>
      <c r="H1039">
        <v>49.5</v>
      </c>
      <c r="I1039">
        <v>50.2</v>
      </c>
      <c r="J1039">
        <v>50.2</v>
      </c>
      <c r="K1039" s="4">
        <f t="shared" si="193"/>
        <v>0</v>
      </c>
      <c r="L1039" s="4">
        <f t="shared" si="194"/>
        <v>0.7</v>
      </c>
      <c r="M1039" s="7">
        <f t="shared" si="195"/>
        <v>0</v>
      </c>
      <c r="N1039" s="7">
        <f t="shared" si="196"/>
        <v>0.7</v>
      </c>
      <c r="O1039" s="42">
        <f t="shared" si="197"/>
        <v>0</v>
      </c>
      <c r="P1039" s="42" t="b">
        <f t="shared" si="198"/>
        <v>0</v>
      </c>
      <c r="Q1039" s="42">
        <f t="shared" si="192"/>
        <v>0.7</v>
      </c>
      <c r="R1039" s="42" t="b">
        <f t="shared" si="199"/>
        <v>0</v>
      </c>
      <c r="S1039" s="4">
        <f t="shared" si="200"/>
        <v>61</v>
      </c>
      <c r="T1039" s="4" t="b">
        <f t="shared" si="201"/>
        <v>0</v>
      </c>
      <c r="U1039" s="4">
        <f t="shared" si="202"/>
        <v>61.7</v>
      </c>
      <c r="V1039" s="4" t="b">
        <f t="shared" si="203"/>
        <v>0</v>
      </c>
    </row>
    <row r="1040" spans="1:22" x14ac:dyDescent="0.25">
      <c r="A1040" t="s">
        <v>283</v>
      </c>
      <c r="B1040">
        <v>1039</v>
      </c>
      <c r="C1040" t="s">
        <v>236</v>
      </c>
      <c r="D1040">
        <v>1</v>
      </c>
      <c r="E1040">
        <v>477110.8</v>
      </c>
      <c r="F1040">
        <v>171383.9</v>
      </c>
      <c r="G1040">
        <v>60.7</v>
      </c>
      <c r="H1040">
        <v>60.7</v>
      </c>
      <c r="I1040">
        <v>61.4</v>
      </c>
      <c r="J1040">
        <v>61.4</v>
      </c>
      <c r="K1040" s="4">
        <f t="shared" si="193"/>
        <v>0</v>
      </c>
      <c r="L1040" s="4">
        <f t="shared" si="194"/>
        <v>0.7</v>
      </c>
      <c r="M1040" s="7">
        <f t="shared" si="195"/>
        <v>0</v>
      </c>
      <c r="N1040" s="7">
        <f t="shared" si="196"/>
        <v>0.7</v>
      </c>
      <c r="O1040" s="42">
        <f t="shared" si="197"/>
        <v>0.1</v>
      </c>
      <c r="P1040" s="42" t="b">
        <f t="shared" si="198"/>
        <v>0</v>
      </c>
      <c r="Q1040" s="42">
        <f t="shared" si="192"/>
        <v>0.7</v>
      </c>
      <c r="R1040" s="42" t="b">
        <f t="shared" si="199"/>
        <v>1</v>
      </c>
      <c r="S1040" s="4">
        <f t="shared" si="200"/>
        <v>60.7</v>
      </c>
      <c r="T1040" s="4" t="b">
        <f t="shared" si="201"/>
        <v>1</v>
      </c>
      <c r="U1040" s="4">
        <f t="shared" si="202"/>
        <v>61.4</v>
      </c>
      <c r="V1040" s="4" t="b">
        <f t="shared" si="203"/>
        <v>1</v>
      </c>
    </row>
    <row r="1041" spans="1:22" x14ac:dyDescent="0.25">
      <c r="A1041" t="s">
        <v>283</v>
      </c>
      <c r="B1041">
        <v>1040</v>
      </c>
      <c r="C1041" t="s">
        <v>236</v>
      </c>
      <c r="D1041">
        <v>2</v>
      </c>
      <c r="E1041">
        <v>477114.2</v>
      </c>
      <c r="F1041">
        <v>171381.1</v>
      </c>
      <c r="G1041">
        <v>60.2</v>
      </c>
      <c r="H1041">
        <v>60.2</v>
      </c>
      <c r="I1041">
        <v>60.9</v>
      </c>
      <c r="J1041">
        <v>60.9</v>
      </c>
      <c r="K1041" s="4">
        <f t="shared" si="193"/>
        <v>0</v>
      </c>
      <c r="L1041" s="4">
        <f t="shared" si="194"/>
        <v>0.7</v>
      </c>
      <c r="M1041" s="7">
        <f t="shared" si="195"/>
        <v>0</v>
      </c>
      <c r="N1041" s="7">
        <f t="shared" si="196"/>
        <v>0.7</v>
      </c>
      <c r="O1041" s="42">
        <f t="shared" si="197"/>
        <v>0.1</v>
      </c>
      <c r="P1041" s="42" t="b">
        <f t="shared" si="198"/>
        <v>0</v>
      </c>
      <c r="Q1041" s="42">
        <f t="shared" si="192"/>
        <v>0.7</v>
      </c>
      <c r="R1041" s="42" t="b">
        <f t="shared" si="199"/>
        <v>0</v>
      </c>
      <c r="S1041" s="4">
        <f t="shared" si="200"/>
        <v>60.7</v>
      </c>
      <c r="T1041" s="4" t="b">
        <f t="shared" si="201"/>
        <v>0</v>
      </c>
      <c r="U1041" s="4">
        <f t="shared" si="202"/>
        <v>61.4</v>
      </c>
      <c r="V1041" s="4" t="b">
        <f t="shared" si="203"/>
        <v>0</v>
      </c>
    </row>
    <row r="1042" spans="1:22" x14ac:dyDescent="0.25">
      <c r="A1042" t="s">
        <v>283</v>
      </c>
      <c r="B1042">
        <v>1041</v>
      </c>
      <c r="C1042" t="s">
        <v>236</v>
      </c>
      <c r="D1042">
        <v>6</v>
      </c>
      <c r="E1042">
        <v>477108.7</v>
      </c>
      <c r="F1042">
        <v>171384.2</v>
      </c>
      <c r="G1042">
        <v>60</v>
      </c>
      <c r="H1042">
        <v>60</v>
      </c>
      <c r="I1042">
        <v>60.7</v>
      </c>
      <c r="J1042">
        <v>60.7</v>
      </c>
      <c r="K1042" s="4">
        <f t="shared" si="193"/>
        <v>0</v>
      </c>
      <c r="L1042" s="4">
        <f t="shared" si="194"/>
        <v>0.7</v>
      </c>
      <c r="M1042" s="7">
        <f t="shared" si="195"/>
        <v>0</v>
      </c>
      <c r="N1042" s="7">
        <f t="shared" si="196"/>
        <v>0.7</v>
      </c>
      <c r="O1042" s="42">
        <f t="shared" si="197"/>
        <v>0.1</v>
      </c>
      <c r="P1042" s="42" t="b">
        <f t="shared" si="198"/>
        <v>0</v>
      </c>
      <c r="Q1042" s="42">
        <f t="shared" si="192"/>
        <v>0.7</v>
      </c>
      <c r="R1042" s="42" t="b">
        <f t="shared" si="199"/>
        <v>0</v>
      </c>
      <c r="S1042" s="4">
        <f t="shared" si="200"/>
        <v>60.7</v>
      </c>
      <c r="T1042" s="4" t="b">
        <f t="shared" si="201"/>
        <v>0</v>
      </c>
      <c r="U1042" s="4">
        <f t="shared" si="202"/>
        <v>61.4</v>
      </c>
      <c r="V1042" s="4" t="b">
        <f t="shared" si="203"/>
        <v>0</v>
      </c>
    </row>
    <row r="1043" spans="1:22" x14ac:dyDescent="0.25">
      <c r="A1043" t="s">
        <v>283</v>
      </c>
      <c r="B1043">
        <v>1042</v>
      </c>
      <c r="C1043" t="s">
        <v>236</v>
      </c>
      <c r="D1043">
        <v>1</v>
      </c>
      <c r="E1043">
        <v>477110.8</v>
      </c>
      <c r="F1043">
        <v>171383.9</v>
      </c>
      <c r="G1043">
        <v>58</v>
      </c>
      <c r="H1043">
        <v>58</v>
      </c>
      <c r="I1043">
        <v>58.7</v>
      </c>
      <c r="J1043">
        <v>58.7</v>
      </c>
      <c r="K1043" s="4">
        <f t="shared" si="193"/>
        <v>0</v>
      </c>
      <c r="L1043" s="4">
        <f t="shared" si="194"/>
        <v>0.7</v>
      </c>
      <c r="M1043" s="7">
        <f t="shared" si="195"/>
        <v>0</v>
      </c>
      <c r="N1043" s="7">
        <f t="shared" si="196"/>
        <v>0.7</v>
      </c>
      <c r="O1043" s="42">
        <f t="shared" si="197"/>
        <v>0.1</v>
      </c>
      <c r="P1043" s="42" t="b">
        <f t="shared" si="198"/>
        <v>0</v>
      </c>
      <c r="Q1043" s="42">
        <f t="shared" si="192"/>
        <v>0.7</v>
      </c>
      <c r="R1043" s="42" t="b">
        <f t="shared" si="199"/>
        <v>0</v>
      </c>
      <c r="S1043" s="4">
        <f t="shared" si="200"/>
        <v>60.7</v>
      </c>
      <c r="T1043" s="4" t="b">
        <f t="shared" si="201"/>
        <v>0</v>
      </c>
      <c r="U1043" s="4">
        <f t="shared" si="202"/>
        <v>61.4</v>
      </c>
      <c r="V1043" s="4" t="b">
        <f t="shared" si="203"/>
        <v>0</v>
      </c>
    </row>
    <row r="1044" spans="1:22" x14ac:dyDescent="0.25">
      <c r="A1044" t="s">
        <v>283</v>
      </c>
      <c r="B1044">
        <v>1043</v>
      </c>
      <c r="C1044" t="s">
        <v>236</v>
      </c>
      <c r="D1044">
        <v>2</v>
      </c>
      <c r="E1044">
        <v>477114.2</v>
      </c>
      <c r="F1044">
        <v>171381.1</v>
      </c>
      <c r="G1044">
        <v>57.5</v>
      </c>
      <c r="H1044">
        <v>57.5</v>
      </c>
      <c r="I1044">
        <v>58.2</v>
      </c>
      <c r="J1044">
        <v>58.2</v>
      </c>
      <c r="K1044" s="4">
        <f t="shared" si="193"/>
        <v>0</v>
      </c>
      <c r="L1044" s="4">
        <f t="shared" si="194"/>
        <v>0.7</v>
      </c>
      <c r="M1044" s="7">
        <f t="shared" si="195"/>
        <v>0</v>
      </c>
      <c r="N1044" s="7">
        <f t="shared" si="196"/>
        <v>0.7</v>
      </c>
      <c r="O1044" s="42">
        <f t="shared" si="197"/>
        <v>0.1</v>
      </c>
      <c r="P1044" s="42" t="b">
        <f t="shared" si="198"/>
        <v>0</v>
      </c>
      <c r="Q1044" s="42">
        <f t="shared" si="192"/>
        <v>0.7</v>
      </c>
      <c r="R1044" s="42" t="b">
        <f t="shared" si="199"/>
        <v>0</v>
      </c>
      <c r="S1044" s="4">
        <f t="shared" si="200"/>
        <v>60.7</v>
      </c>
      <c r="T1044" s="4" t="b">
        <f t="shared" si="201"/>
        <v>0</v>
      </c>
      <c r="U1044" s="4">
        <f t="shared" si="202"/>
        <v>61.4</v>
      </c>
      <c r="V1044" s="4" t="b">
        <f t="shared" si="203"/>
        <v>0</v>
      </c>
    </row>
    <row r="1045" spans="1:22" x14ac:dyDescent="0.25">
      <c r="A1045" t="s">
        <v>283</v>
      </c>
      <c r="B1045">
        <v>1044</v>
      </c>
      <c r="C1045" t="s">
        <v>236</v>
      </c>
      <c r="D1045">
        <v>5</v>
      </c>
      <c r="E1045">
        <v>477106.8</v>
      </c>
      <c r="F1045">
        <v>171380.4</v>
      </c>
      <c r="G1045">
        <v>57.4</v>
      </c>
      <c r="H1045">
        <v>57.4</v>
      </c>
      <c r="I1045">
        <v>58.1</v>
      </c>
      <c r="J1045">
        <v>58.1</v>
      </c>
      <c r="K1045" s="4">
        <f t="shared" si="193"/>
        <v>0</v>
      </c>
      <c r="L1045" s="4">
        <f t="shared" si="194"/>
        <v>0.7</v>
      </c>
      <c r="M1045" s="7">
        <f t="shared" si="195"/>
        <v>0</v>
      </c>
      <c r="N1045" s="7">
        <f t="shared" si="196"/>
        <v>0.7</v>
      </c>
      <c r="O1045" s="42">
        <f t="shared" si="197"/>
        <v>0.1</v>
      </c>
      <c r="P1045" s="42" t="b">
        <f t="shared" si="198"/>
        <v>0</v>
      </c>
      <c r="Q1045" s="42">
        <f t="shared" si="192"/>
        <v>0.7</v>
      </c>
      <c r="R1045" s="42" t="b">
        <f t="shared" si="199"/>
        <v>0</v>
      </c>
      <c r="S1045" s="4">
        <f t="shared" si="200"/>
        <v>60.7</v>
      </c>
      <c r="T1045" s="4" t="b">
        <f t="shared" si="201"/>
        <v>0</v>
      </c>
      <c r="U1045" s="4">
        <f t="shared" si="202"/>
        <v>61.4</v>
      </c>
      <c r="V1045" s="4" t="b">
        <f t="shared" si="203"/>
        <v>0</v>
      </c>
    </row>
    <row r="1046" spans="1:22" x14ac:dyDescent="0.25">
      <c r="A1046" t="s">
        <v>283</v>
      </c>
      <c r="B1046">
        <v>1045</v>
      </c>
      <c r="C1046" t="s">
        <v>236</v>
      </c>
      <c r="D1046">
        <v>6</v>
      </c>
      <c r="E1046">
        <v>477108.7</v>
      </c>
      <c r="F1046">
        <v>171384.2</v>
      </c>
      <c r="G1046">
        <v>57</v>
      </c>
      <c r="H1046">
        <v>57</v>
      </c>
      <c r="I1046">
        <v>57.7</v>
      </c>
      <c r="J1046">
        <v>57.7</v>
      </c>
      <c r="K1046" s="4">
        <f t="shared" si="193"/>
        <v>0</v>
      </c>
      <c r="L1046" s="4">
        <f t="shared" si="194"/>
        <v>0.7</v>
      </c>
      <c r="M1046" s="7">
        <f t="shared" si="195"/>
        <v>0</v>
      </c>
      <c r="N1046" s="7">
        <f t="shared" si="196"/>
        <v>0.7</v>
      </c>
      <c r="O1046" s="42">
        <f t="shared" si="197"/>
        <v>0.1</v>
      </c>
      <c r="P1046" s="42" t="b">
        <f t="shared" si="198"/>
        <v>0</v>
      </c>
      <c r="Q1046" s="42">
        <f t="shared" si="192"/>
        <v>0.7</v>
      </c>
      <c r="R1046" s="42" t="b">
        <f t="shared" si="199"/>
        <v>0</v>
      </c>
      <c r="S1046" s="4">
        <f t="shared" si="200"/>
        <v>60.7</v>
      </c>
      <c r="T1046" s="4" t="b">
        <f t="shared" si="201"/>
        <v>0</v>
      </c>
      <c r="U1046" s="4">
        <f t="shared" si="202"/>
        <v>61.4</v>
      </c>
      <c r="V1046" s="4" t="b">
        <f t="shared" si="203"/>
        <v>0</v>
      </c>
    </row>
    <row r="1047" spans="1:22" x14ac:dyDescent="0.25">
      <c r="A1047" t="s">
        <v>283</v>
      </c>
      <c r="B1047">
        <v>1046</v>
      </c>
      <c r="C1047" t="s">
        <v>236</v>
      </c>
      <c r="D1047">
        <v>3</v>
      </c>
      <c r="E1047">
        <v>477114.7</v>
      </c>
      <c r="F1047">
        <v>171376.6</v>
      </c>
      <c r="G1047">
        <v>54.9</v>
      </c>
      <c r="H1047">
        <v>54.8</v>
      </c>
      <c r="I1047">
        <v>55.6</v>
      </c>
      <c r="J1047">
        <v>55.5</v>
      </c>
      <c r="K1047" s="4">
        <f t="shared" si="193"/>
        <v>-0.1</v>
      </c>
      <c r="L1047" s="4">
        <f t="shared" si="194"/>
        <v>0.6</v>
      </c>
      <c r="M1047" s="7">
        <f t="shared" si="195"/>
        <v>0.1</v>
      </c>
      <c r="N1047" s="7">
        <f t="shared" si="196"/>
        <v>0.6</v>
      </c>
      <c r="O1047" s="42">
        <f t="shared" si="197"/>
        <v>0.1</v>
      </c>
      <c r="P1047" s="42" t="b">
        <f t="shared" si="198"/>
        <v>1</v>
      </c>
      <c r="Q1047" s="42">
        <f t="shared" si="192"/>
        <v>0.7</v>
      </c>
      <c r="R1047" s="42" t="b">
        <f t="shared" si="199"/>
        <v>0</v>
      </c>
      <c r="S1047" s="4">
        <f t="shared" si="200"/>
        <v>60.7</v>
      </c>
      <c r="T1047" s="4" t="b">
        <f t="shared" si="201"/>
        <v>0</v>
      </c>
      <c r="U1047" s="4">
        <f t="shared" si="202"/>
        <v>61.4</v>
      </c>
      <c r="V1047" s="4" t="b">
        <f t="shared" si="203"/>
        <v>0</v>
      </c>
    </row>
    <row r="1048" spans="1:22" x14ac:dyDescent="0.25">
      <c r="A1048" t="s">
        <v>283</v>
      </c>
      <c r="B1048">
        <v>1047</v>
      </c>
      <c r="C1048" t="s">
        <v>236</v>
      </c>
      <c r="D1048">
        <v>5</v>
      </c>
      <c r="E1048">
        <v>477106.8</v>
      </c>
      <c r="F1048">
        <v>171380.4</v>
      </c>
      <c r="G1048">
        <v>54.1</v>
      </c>
      <c r="H1048">
        <v>54.1</v>
      </c>
      <c r="I1048">
        <v>54.8</v>
      </c>
      <c r="J1048">
        <v>54.8</v>
      </c>
      <c r="K1048" s="4">
        <f t="shared" si="193"/>
        <v>0</v>
      </c>
      <c r="L1048" s="4">
        <f t="shared" si="194"/>
        <v>0.7</v>
      </c>
      <c r="M1048" s="7">
        <f t="shared" si="195"/>
        <v>0</v>
      </c>
      <c r="N1048" s="7">
        <f t="shared" si="196"/>
        <v>0.7</v>
      </c>
      <c r="O1048" s="42">
        <f t="shared" si="197"/>
        <v>0.1</v>
      </c>
      <c r="P1048" s="42" t="b">
        <f t="shared" si="198"/>
        <v>0</v>
      </c>
      <c r="Q1048" s="42">
        <f t="shared" si="192"/>
        <v>0.7</v>
      </c>
      <c r="R1048" s="42" t="b">
        <f t="shared" si="199"/>
        <v>0</v>
      </c>
      <c r="S1048" s="4">
        <f t="shared" si="200"/>
        <v>60.7</v>
      </c>
      <c r="T1048" s="4" t="b">
        <f t="shared" si="201"/>
        <v>0</v>
      </c>
      <c r="U1048" s="4">
        <f t="shared" si="202"/>
        <v>61.4</v>
      </c>
      <c r="V1048" s="4" t="b">
        <f t="shared" si="203"/>
        <v>0</v>
      </c>
    </row>
    <row r="1049" spans="1:22" x14ac:dyDescent="0.25">
      <c r="A1049" t="s">
        <v>283</v>
      </c>
      <c r="B1049">
        <v>1048</v>
      </c>
      <c r="C1049" t="s">
        <v>236</v>
      </c>
      <c r="D1049">
        <v>3</v>
      </c>
      <c r="E1049">
        <v>477114.7</v>
      </c>
      <c r="F1049">
        <v>171376.6</v>
      </c>
      <c r="G1049">
        <v>52.1</v>
      </c>
      <c r="H1049">
        <v>52.1</v>
      </c>
      <c r="I1049">
        <v>52.8</v>
      </c>
      <c r="J1049">
        <v>52.7</v>
      </c>
      <c r="K1049" s="4">
        <f t="shared" si="193"/>
        <v>0</v>
      </c>
      <c r="L1049" s="4">
        <f t="shared" si="194"/>
        <v>0.6</v>
      </c>
      <c r="M1049" s="7">
        <f t="shared" si="195"/>
        <v>0</v>
      </c>
      <c r="N1049" s="7">
        <f t="shared" si="196"/>
        <v>0.6</v>
      </c>
      <c r="O1049" s="42">
        <f t="shared" si="197"/>
        <v>0.1</v>
      </c>
      <c r="P1049" s="42" t="b">
        <f t="shared" si="198"/>
        <v>0</v>
      </c>
      <c r="Q1049" s="42">
        <f t="shared" si="192"/>
        <v>0.7</v>
      </c>
      <c r="R1049" s="42" t="b">
        <f t="shared" si="199"/>
        <v>0</v>
      </c>
      <c r="S1049" s="4">
        <f t="shared" si="200"/>
        <v>60.7</v>
      </c>
      <c r="T1049" s="4" t="b">
        <f t="shared" si="201"/>
        <v>0</v>
      </c>
      <c r="U1049" s="4">
        <f t="shared" si="202"/>
        <v>61.4</v>
      </c>
      <c r="V1049" s="4" t="b">
        <f t="shared" si="203"/>
        <v>0</v>
      </c>
    </row>
    <row r="1050" spans="1:22" x14ac:dyDescent="0.25">
      <c r="A1050" t="s">
        <v>283</v>
      </c>
      <c r="B1050">
        <v>1049</v>
      </c>
      <c r="C1050" t="s">
        <v>236</v>
      </c>
      <c r="D1050">
        <v>4</v>
      </c>
      <c r="E1050">
        <v>477109</v>
      </c>
      <c r="F1050">
        <v>171375</v>
      </c>
      <c r="G1050">
        <v>51.7</v>
      </c>
      <c r="H1050">
        <v>51.7</v>
      </c>
      <c r="I1050">
        <v>52.4</v>
      </c>
      <c r="J1050">
        <v>52.4</v>
      </c>
      <c r="K1050" s="4">
        <f t="shared" si="193"/>
        <v>0</v>
      </c>
      <c r="L1050" s="4">
        <f t="shared" si="194"/>
        <v>0.7</v>
      </c>
      <c r="M1050" s="7">
        <f t="shared" si="195"/>
        <v>0</v>
      </c>
      <c r="N1050" s="7">
        <f t="shared" si="196"/>
        <v>0.7</v>
      </c>
      <c r="O1050" s="42">
        <f t="shared" si="197"/>
        <v>0.1</v>
      </c>
      <c r="P1050" s="42" t="b">
        <f t="shared" si="198"/>
        <v>0</v>
      </c>
      <c r="Q1050" s="42">
        <f t="shared" si="192"/>
        <v>0.7</v>
      </c>
      <c r="R1050" s="42" t="b">
        <f t="shared" si="199"/>
        <v>0</v>
      </c>
      <c r="S1050" s="4">
        <f t="shared" si="200"/>
        <v>60.7</v>
      </c>
      <c r="T1050" s="4" t="b">
        <f t="shared" si="201"/>
        <v>0</v>
      </c>
      <c r="U1050" s="4">
        <f t="shared" si="202"/>
        <v>61.4</v>
      </c>
      <c r="V1050" s="4" t="b">
        <f t="shared" si="203"/>
        <v>0</v>
      </c>
    </row>
    <row r="1051" spans="1:22" x14ac:dyDescent="0.25">
      <c r="A1051" t="s">
        <v>283</v>
      </c>
      <c r="B1051">
        <v>1050</v>
      </c>
      <c r="C1051" t="s">
        <v>236</v>
      </c>
      <c r="D1051">
        <v>4</v>
      </c>
      <c r="E1051">
        <v>477109</v>
      </c>
      <c r="F1051">
        <v>171375</v>
      </c>
      <c r="G1051">
        <v>47.9</v>
      </c>
      <c r="H1051">
        <v>47.9</v>
      </c>
      <c r="I1051">
        <v>48.7</v>
      </c>
      <c r="J1051">
        <v>48.6</v>
      </c>
      <c r="K1051" s="4">
        <f t="shared" si="193"/>
        <v>0</v>
      </c>
      <c r="L1051" s="4">
        <f t="shared" si="194"/>
        <v>0.7</v>
      </c>
      <c r="M1051" s="7">
        <f t="shared" si="195"/>
        <v>0</v>
      </c>
      <c r="N1051" s="7">
        <f t="shared" si="196"/>
        <v>0.7</v>
      </c>
      <c r="O1051" s="42">
        <f t="shared" si="197"/>
        <v>0.1</v>
      </c>
      <c r="P1051" s="42" t="b">
        <f t="shared" si="198"/>
        <v>0</v>
      </c>
      <c r="Q1051" s="42">
        <f t="shared" si="192"/>
        <v>0.7</v>
      </c>
      <c r="R1051" s="42" t="b">
        <f t="shared" si="199"/>
        <v>0</v>
      </c>
      <c r="S1051" s="4">
        <f t="shared" si="200"/>
        <v>60.7</v>
      </c>
      <c r="T1051" s="4" t="b">
        <f t="shared" si="201"/>
        <v>0</v>
      </c>
      <c r="U1051" s="4">
        <f t="shared" si="202"/>
        <v>61.4</v>
      </c>
      <c r="V1051" s="4" t="b">
        <f t="shared" si="203"/>
        <v>0</v>
      </c>
    </row>
    <row r="1052" spans="1:22" x14ac:dyDescent="0.25">
      <c r="A1052" t="s">
        <v>283</v>
      </c>
      <c r="B1052">
        <v>1051</v>
      </c>
      <c r="C1052" t="s">
        <v>237</v>
      </c>
      <c r="D1052">
        <v>3</v>
      </c>
      <c r="E1052">
        <v>477105.4</v>
      </c>
      <c r="F1052">
        <v>171385.3</v>
      </c>
      <c r="G1052">
        <v>60.6</v>
      </c>
      <c r="H1052">
        <v>60.6</v>
      </c>
      <c r="I1052">
        <v>61.3</v>
      </c>
      <c r="J1052">
        <v>61.3</v>
      </c>
      <c r="K1052" s="4">
        <f t="shared" si="193"/>
        <v>0</v>
      </c>
      <c r="L1052" s="4">
        <f t="shared" si="194"/>
        <v>0.7</v>
      </c>
      <c r="M1052" s="7">
        <f t="shared" si="195"/>
        <v>0</v>
      </c>
      <c r="N1052" s="7">
        <f t="shared" si="196"/>
        <v>0.7</v>
      </c>
      <c r="O1052" s="42">
        <f t="shared" si="197"/>
        <v>0.1</v>
      </c>
      <c r="P1052" s="42" t="b">
        <f t="shared" si="198"/>
        <v>0</v>
      </c>
      <c r="Q1052" s="42">
        <f t="shared" si="192"/>
        <v>0.7</v>
      </c>
      <c r="R1052" s="42" t="b">
        <f t="shared" si="199"/>
        <v>1</v>
      </c>
      <c r="S1052" s="4">
        <f t="shared" si="200"/>
        <v>60.6</v>
      </c>
      <c r="T1052" s="4" t="b">
        <f t="shared" si="201"/>
        <v>1</v>
      </c>
      <c r="U1052" s="4">
        <f t="shared" si="202"/>
        <v>61.3</v>
      </c>
      <c r="V1052" s="4" t="b">
        <f t="shared" si="203"/>
        <v>1</v>
      </c>
    </row>
    <row r="1053" spans="1:22" x14ac:dyDescent="0.25">
      <c r="A1053" t="s">
        <v>283</v>
      </c>
      <c r="B1053">
        <v>1052</v>
      </c>
      <c r="C1053" t="s">
        <v>237</v>
      </c>
      <c r="D1053">
        <v>1</v>
      </c>
      <c r="E1053">
        <v>477101</v>
      </c>
      <c r="F1053">
        <v>171386</v>
      </c>
      <c r="G1053">
        <v>60.3</v>
      </c>
      <c r="H1053">
        <v>60.3</v>
      </c>
      <c r="I1053">
        <v>61</v>
      </c>
      <c r="J1053">
        <v>61</v>
      </c>
      <c r="K1053" s="4">
        <f t="shared" si="193"/>
        <v>0</v>
      </c>
      <c r="L1053" s="4">
        <f t="shared" si="194"/>
        <v>0.7</v>
      </c>
      <c r="M1053" s="7">
        <f t="shared" si="195"/>
        <v>0</v>
      </c>
      <c r="N1053" s="7">
        <f t="shared" si="196"/>
        <v>0.7</v>
      </c>
      <c r="O1053" s="42">
        <f t="shared" si="197"/>
        <v>0.1</v>
      </c>
      <c r="P1053" s="42" t="b">
        <f t="shared" si="198"/>
        <v>0</v>
      </c>
      <c r="Q1053" s="42">
        <f t="shared" si="192"/>
        <v>0.7</v>
      </c>
      <c r="R1053" s="42" t="b">
        <f t="shared" si="199"/>
        <v>0</v>
      </c>
      <c r="S1053" s="4">
        <f t="shared" si="200"/>
        <v>60.6</v>
      </c>
      <c r="T1053" s="4" t="b">
        <f t="shared" si="201"/>
        <v>0</v>
      </c>
      <c r="U1053" s="4">
        <f t="shared" si="202"/>
        <v>61.3</v>
      </c>
      <c r="V1053" s="4" t="b">
        <f t="shared" si="203"/>
        <v>0</v>
      </c>
    </row>
    <row r="1054" spans="1:22" x14ac:dyDescent="0.25">
      <c r="A1054" t="s">
        <v>283</v>
      </c>
      <c r="B1054">
        <v>1053</v>
      </c>
      <c r="C1054" t="s">
        <v>237</v>
      </c>
      <c r="D1054">
        <v>2</v>
      </c>
      <c r="E1054">
        <v>477103.5</v>
      </c>
      <c r="F1054">
        <v>171385.4</v>
      </c>
      <c r="G1054">
        <v>59.8</v>
      </c>
      <c r="H1054">
        <v>59.8</v>
      </c>
      <c r="I1054">
        <v>60.5</v>
      </c>
      <c r="J1054">
        <v>60.5</v>
      </c>
      <c r="K1054" s="4">
        <f t="shared" si="193"/>
        <v>0</v>
      </c>
      <c r="L1054" s="4">
        <f t="shared" si="194"/>
        <v>0.7</v>
      </c>
      <c r="M1054" s="7">
        <f t="shared" si="195"/>
        <v>0</v>
      </c>
      <c r="N1054" s="7">
        <f t="shared" si="196"/>
        <v>0.7</v>
      </c>
      <c r="O1054" s="42">
        <f t="shared" si="197"/>
        <v>0.1</v>
      </c>
      <c r="P1054" s="42" t="b">
        <f t="shared" si="198"/>
        <v>0</v>
      </c>
      <c r="Q1054" s="42">
        <f t="shared" si="192"/>
        <v>0.7</v>
      </c>
      <c r="R1054" s="42" t="b">
        <f t="shared" si="199"/>
        <v>0</v>
      </c>
      <c r="S1054" s="4">
        <f t="shared" si="200"/>
        <v>60.6</v>
      </c>
      <c r="T1054" s="4" t="b">
        <f t="shared" si="201"/>
        <v>0</v>
      </c>
      <c r="U1054" s="4">
        <f t="shared" si="202"/>
        <v>61.3</v>
      </c>
      <c r="V1054" s="4" t="b">
        <f t="shared" si="203"/>
        <v>0</v>
      </c>
    </row>
    <row r="1055" spans="1:22" x14ac:dyDescent="0.25">
      <c r="A1055" t="s">
        <v>283</v>
      </c>
      <c r="B1055">
        <v>1054</v>
      </c>
      <c r="C1055" t="s">
        <v>237</v>
      </c>
      <c r="D1055">
        <v>3</v>
      </c>
      <c r="E1055">
        <v>477105.4</v>
      </c>
      <c r="F1055">
        <v>171385.3</v>
      </c>
      <c r="G1055">
        <v>58</v>
      </c>
      <c r="H1055">
        <v>58</v>
      </c>
      <c r="I1055">
        <v>58.7</v>
      </c>
      <c r="J1055">
        <v>58.7</v>
      </c>
      <c r="K1055" s="4">
        <f t="shared" si="193"/>
        <v>0</v>
      </c>
      <c r="L1055" s="4">
        <f t="shared" si="194"/>
        <v>0.7</v>
      </c>
      <c r="M1055" s="7">
        <f t="shared" si="195"/>
        <v>0</v>
      </c>
      <c r="N1055" s="7">
        <f t="shared" si="196"/>
        <v>0.7</v>
      </c>
      <c r="O1055" s="42">
        <f t="shared" si="197"/>
        <v>0.1</v>
      </c>
      <c r="P1055" s="42" t="b">
        <f t="shared" si="198"/>
        <v>0</v>
      </c>
      <c r="Q1055" s="42">
        <f t="shared" si="192"/>
        <v>0.7</v>
      </c>
      <c r="R1055" s="42" t="b">
        <f t="shared" si="199"/>
        <v>0</v>
      </c>
      <c r="S1055" s="4">
        <f t="shared" si="200"/>
        <v>60.6</v>
      </c>
      <c r="T1055" s="4" t="b">
        <f t="shared" si="201"/>
        <v>0</v>
      </c>
      <c r="U1055" s="4">
        <f t="shared" si="202"/>
        <v>61.3</v>
      </c>
      <c r="V1055" s="4" t="b">
        <f t="shared" si="203"/>
        <v>0</v>
      </c>
    </row>
    <row r="1056" spans="1:22" x14ac:dyDescent="0.25">
      <c r="A1056" t="s">
        <v>283</v>
      </c>
      <c r="B1056">
        <v>1055</v>
      </c>
      <c r="C1056" t="s">
        <v>237</v>
      </c>
      <c r="D1056">
        <v>1</v>
      </c>
      <c r="E1056">
        <v>477101</v>
      </c>
      <c r="F1056">
        <v>171386</v>
      </c>
      <c r="G1056">
        <v>57.7</v>
      </c>
      <c r="H1056">
        <v>57.7</v>
      </c>
      <c r="I1056">
        <v>58.4</v>
      </c>
      <c r="J1056">
        <v>58.4</v>
      </c>
      <c r="K1056" s="4">
        <f t="shared" si="193"/>
        <v>0</v>
      </c>
      <c r="L1056" s="4">
        <f t="shared" si="194"/>
        <v>0.7</v>
      </c>
      <c r="M1056" s="7">
        <f t="shared" si="195"/>
        <v>0</v>
      </c>
      <c r="N1056" s="7">
        <f t="shared" si="196"/>
        <v>0.7</v>
      </c>
      <c r="O1056" s="42">
        <f t="shared" si="197"/>
        <v>0.1</v>
      </c>
      <c r="P1056" s="42" t="b">
        <f t="shared" si="198"/>
        <v>0</v>
      </c>
      <c r="Q1056" s="42">
        <f t="shared" si="192"/>
        <v>0.7</v>
      </c>
      <c r="R1056" s="42" t="b">
        <f t="shared" si="199"/>
        <v>0</v>
      </c>
      <c r="S1056" s="4">
        <f t="shared" si="200"/>
        <v>60.6</v>
      </c>
      <c r="T1056" s="4" t="b">
        <f t="shared" si="201"/>
        <v>0</v>
      </c>
      <c r="U1056" s="4">
        <f t="shared" si="202"/>
        <v>61.3</v>
      </c>
      <c r="V1056" s="4" t="b">
        <f t="shared" si="203"/>
        <v>0</v>
      </c>
    </row>
    <row r="1057" spans="1:22" x14ac:dyDescent="0.25">
      <c r="A1057" t="s">
        <v>283</v>
      </c>
      <c r="B1057">
        <v>1056</v>
      </c>
      <c r="C1057" t="s">
        <v>237</v>
      </c>
      <c r="D1057">
        <v>2</v>
      </c>
      <c r="E1057">
        <v>477103.5</v>
      </c>
      <c r="F1057">
        <v>171385.4</v>
      </c>
      <c r="G1057">
        <v>56.8</v>
      </c>
      <c r="H1057">
        <v>56.8</v>
      </c>
      <c r="I1057">
        <v>57.5</v>
      </c>
      <c r="J1057">
        <v>57.5</v>
      </c>
      <c r="K1057" s="4">
        <f t="shared" si="193"/>
        <v>0</v>
      </c>
      <c r="L1057" s="4">
        <f t="shared" si="194"/>
        <v>0.7</v>
      </c>
      <c r="M1057" s="7">
        <f t="shared" si="195"/>
        <v>0</v>
      </c>
      <c r="N1057" s="7">
        <f t="shared" si="196"/>
        <v>0.7</v>
      </c>
      <c r="O1057" s="42">
        <f t="shared" si="197"/>
        <v>0.1</v>
      </c>
      <c r="P1057" s="42" t="b">
        <f t="shared" si="198"/>
        <v>0</v>
      </c>
      <c r="Q1057" s="42">
        <f t="shared" si="192"/>
        <v>0.7</v>
      </c>
      <c r="R1057" s="42" t="b">
        <f t="shared" si="199"/>
        <v>0</v>
      </c>
      <c r="S1057" s="4">
        <f t="shared" si="200"/>
        <v>60.6</v>
      </c>
      <c r="T1057" s="4" t="b">
        <f t="shared" si="201"/>
        <v>0</v>
      </c>
      <c r="U1057" s="4">
        <f t="shared" si="202"/>
        <v>61.3</v>
      </c>
      <c r="V1057" s="4" t="b">
        <f t="shared" si="203"/>
        <v>0</v>
      </c>
    </row>
    <row r="1058" spans="1:22" x14ac:dyDescent="0.25">
      <c r="A1058" t="s">
        <v>283</v>
      </c>
      <c r="B1058">
        <v>1057</v>
      </c>
      <c r="C1058" t="s">
        <v>237</v>
      </c>
      <c r="D1058">
        <v>6</v>
      </c>
      <c r="E1058">
        <v>477097</v>
      </c>
      <c r="F1058">
        <v>171383.7</v>
      </c>
      <c r="G1058">
        <v>56.6</v>
      </c>
      <c r="H1058">
        <v>56.6</v>
      </c>
      <c r="I1058">
        <v>57.3</v>
      </c>
      <c r="J1058">
        <v>57.3</v>
      </c>
      <c r="K1058" s="4">
        <f t="shared" si="193"/>
        <v>0</v>
      </c>
      <c r="L1058" s="4">
        <f t="shared" si="194"/>
        <v>0.7</v>
      </c>
      <c r="M1058" s="7">
        <f t="shared" si="195"/>
        <v>0</v>
      </c>
      <c r="N1058" s="7">
        <f t="shared" si="196"/>
        <v>0.7</v>
      </c>
      <c r="O1058" s="42">
        <f t="shared" si="197"/>
        <v>0.1</v>
      </c>
      <c r="P1058" s="42" t="b">
        <f t="shared" si="198"/>
        <v>0</v>
      </c>
      <c r="Q1058" s="42">
        <f t="shared" si="192"/>
        <v>0.7</v>
      </c>
      <c r="R1058" s="42" t="b">
        <f t="shared" si="199"/>
        <v>0</v>
      </c>
      <c r="S1058" s="4">
        <f t="shared" si="200"/>
        <v>60.6</v>
      </c>
      <c r="T1058" s="4" t="b">
        <f t="shared" si="201"/>
        <v>0</v>
      </c>
      <c r="U1058" s="4">
        <f t="shared" si="202"/>
        <v>61.3</v>
      </c>
      <c r="V1058" s="4" t="b">
        <f t="shared" si="203"/>
        <v>0</v>
      </c>
    </row>
    <row r="1059" spans="1:22" x14ac:dyDescent="0.25">
      <c r="A1059" t="s">
        <v>283</v>
      </c>
      <c r="B1059">
        <v>1058</v>
      </c>
      <c r="C1059" t="s">
        <v>237</v>
      </c>
      <c r="D1059">
        <v>4</v>
      </c>
      <c r="E1059">
        <v>477105</v>
      </c>
      <c r="F1059">
        <v>171380.3</v>
      </c>
      <c r="G1059">
        <v>54.3</v>
      </c>
      <c r="H1059">
        <v>54.2</v>
      </c>
      <c r="I1059">
        <v>54.9</v>
      </c>
      <c r="J1059">
        <v>54.9</v>
      </c>
      <c r="K1059" s="4">
        <f t="shared" si="193"/>
        <v>-0.1</v>
      </c>
      <c r="L1059" s="4">
        <f t="shared" si="194"/>
        <v>0.6</v>
      </c>
      <c r="M1059" s="7">
        <f t="shared" si="195"/>
        <v>0.1</v>
      </c>
      <c r="N1059" s="7">
        <f t="shared" si="196"/>
        <v>0.6</v>
      </c>
      <c r="O1059" s="42">
        <f t="shared" si="197"/>
        <v>0.1</v>
      </c>
      <c r="P1059" s="42" t="b">
        <f t="shared" si="198"/>
        <v>1</v>
      </c>
      <c r="Q1059" s="42">
        <f t="shared" si="192"/>
        <v>0.7</v>
      </c>
      <c r="R1059" s="42" t="b">
        <f t="shared" si="199"/>
        <v>0</v>
      </c>
      <c r="S1059" s="4">
        <f t="shared" si="200"/>
        <v>60.6</v>
      </c>
      <c r="T1059" s="4" t="b">
        <f t="shared" si="201"/>
        <v>0</v>
      </c>
      <c r="U1059" s="4">
        <f t="shared" si="202"/>
        <v>61.3</v>
      </c>
      <c r="V1059" s="4" t="b">
        <f t="shared" si="203"/>
        <v>0</v>
      </c>
    </row>
    <row r="1060" spans="1:22" x14ac:dyDescent="0.25">
      <c r="A1060" t="s">
        <v>283</v>
      </c>
      <c r="B1060">
        <v>1059</v>
      </c>
      <c r="C1060" t="s">
        <v>237</v>
      </c>
      <c r="D1060">
        <v>5</v>
      </c>
      <c r="E1060">
        <v>477099.1</v>
      </c>
      <c r="F1060">
        <v>171378.2</v>
      </c>
      <c r="G1060">
        <v>52.9</v>
      </c>
      <c r="H1060">
        <v>52.9</v>
      </c>
      <c r="I1060">
        <v>53.6</v>
      </c>
      <c r="J1060">
        <v>53.6</v>
      </c>
      <c r="K1060" s="4">
        <f t="shared" si="193"/>
        <v>0</v>
      </c>
      <c r="L1060" s="4">
        <f t="shared" si="194"/>
        <v>0.7</v>
      </c>
      <c r="M1060" s="7">
        <f t="shared" si="195"/>
        <v>0</v>
      </c>
      <c r="N1060" s="7">
        <f t="shared" si="196"/>
        <v>0.7</v>
      </c>
      <c r="O1060" s="42">
        <f t="shared" si="197"/>
        <v>0.1</v>
      </c>
      <c r="P1060" s="42" t="b">
        <f t="shared" si="198"/>
        <v>0</v>
      </c>
      <c r="Q1060" s="42">
        <f t="shared" si="192"/>
        <v>0.7</v>
      </c>
      <c r="R1060" s="42" t="b">
        <f t="shared" si="199"/>
        <v>0</v>
      </c>
      <c r="S1060" s="4">
        <f t="shared" si="200"/>
        <v>60.6</v>
      </c>
      <c r="T1060" s="4" t="b">
        <f t="shared" si="201"/>
        <v>0</v>
      </c>
      <c r="U1060" s="4">
        <f t="shared" si="202"/>
        <v>61.3</v>
      </c>
      <c r="V1060" s="4" t="b">
        <f t="shared" si="203"/>
        <v>0</v>
      </c>
    </row>
    <row r="1061" spans="1:22" x14ac:dyDescent="0.25">
      <c r="A1061" t="s">
        <v>283</v>
      </c>
      <c r="B1061">
        <v>1060</v>
      </c>
      <c r="C1061" t="s">
        <v>237</v>
      </c>
      <c r="D1061">
        <v>6</v>
      </c>
      <c r="E1061">
        <v>477097</v>
      </c>
      <c r="F1061">
        <v>171383.7</v>
      </c>
      <c r="G1061">
        <v>52.8</v>
      </c>
      <c r="H1061">
        <v>52.9</v>
      </c>
      <c r="I1061">
        <v>53.5</v>
      </c>
      <c r="J1061">
        <v>53.5</v>
      </c>
      <c r="K1061" s="4">
        <f t="shared" si="193"/>
        <v>0.1</v>
      </c>
      <c r="L1061" s="4">
        <f t="shared" si="194"/>
        <v>0.7</v>
      </c>
      <c r="M1061" s="7">
        <f t="shared" si="195"/>
        <v>0.1</v>
      </c>
      <c r="N1061" s="7">
        <f t="shared" si="196"/>
        <v>0.7</v>
      </c>
      <c r="O1061" s="42">
        <f t="shared" si="197"/>
        <v>0.1</v>
      </c>
      <c r="P1061" s="42" t="b">
        <f t="shared" si="198"/>
        <v>0</v>
      </c>
      <c r="Q1061" s="42">
        <f t="shared" si="192"/>
        <v>0.7</v>
      </c>
      <c r="R1061" s="42" t="b">
        <f t="shared" si="199"/>
        <v>0</v>
      </c>
      <c r="S1061" s="4">
        <f t="shared" si="200"/>
        <v>60.6</v>
      </c>
      <c r="T1061" s="4" t="b">
        <f t="shared" si="201"/>
        <v>0</v>
      </c>
      <c r="U1061" s="4">
        <f t="shared" si="202"/>
        <v>61.3</v>
      </c>
      <c r="V1061" s="4" t="b">
        <f t="shared" si="203"/>
        <v>0</v>
      </c>
    </row>
    <row r="1062" spans="1:22" x14ac:dyDescent="0.25">
      <c r="A1062" t="s">
        <v>283</v>
      </c>
      <c r="B1062">
        <v>1061</v>
      </c>
      <c r="C1062" t="s">
        <v>237</v>
      </c>
      <c r="D1062">
        <v>4</v>
      </c>
      <c r="E1062">
        <v>477105</v>
      </c>
      <c r="F1062">
        <v>171380.3</v>
      </c>
      <c r="G1062">
        <v>51.5</v>
      </c>
      <c r="H1062">
        <v>51.4</v>
      </c>
      <c r="I1062">
        <v>52.1</v>
      </c>
      <c r="J1062">
        <v>52.1</v>
      </c>
      <c r="K1062" s="4">
        <f t="shared" si="193"/>
        <v>-0.1</v>
      </c>
      <c r="L1062" s="4">
        <f t="shared" si="194"/>
        <v>0.6</v>
      </c>
      <c r="M1062" s="7">
        <f t="shared" si="195"/>
        <v>0.1</v>
      </c>
      <c r="N1062" s="7">
        <f t="shared" si="196"/>
        <v>0.6</v>
      </c>
      <c r="O1062" s="42">
        <f t="shared" si="197"/>
        <v>0.1</v>
      </c>
      <c r="P1062" s="42" t="b">
        <f t="shared" si="198"/>
        <v>0</v>
      </c>
      <c r="Q1062" s="42">
        <f t="shared" si="192"/>
        <v>0.7</v>
      </c>
      <c r="R1062" s="42" t="b">
        <f t="shared" si="199"/>
        <v>0</v>
      </c>
      <c r="S1062" s="4">
        <f t="shared" si="200"/>
        <v>60.6</v>
      </c>
      <c r="T1062" s="4" t="b">
        <f t="shared" si="201"/>
        <v>0</v>
      </c>
      <c r="U1062" s="4">
        <f t="shared" si="202"/>
        <v>61.3</v>
      </c>
      <c r="V1062" s="4" t="b">
        <f t="shared" si="203"/>
        <v>0</v>
      </c>
    </row>
    <row r="1063" spans="1:22" x14ac:dyDescent="0.25">
      <c r="A1063" t="s">
        <v>283</v>
      </c>
      <c r="B1063">
        <v>1062</v>
      </c>
      <c r="C1063" t="s">
        <v>237</v>
      </c>
      <c r="D1063">
        <v>5</v>
      </c>
      <c r="E1063">
        <v>477099.1</v>
      </c>
      <c r="F1063">
        <v>171378.2</v>
      </c>
      <c r="G1063">
        <v>49.6</v>
      </c>
      <c r="H1063">
        <v>49.6</v>
      </c>
      <c r="I1063">
        <v>50.3</v>
      </c>
      <c r="J1063">
        <v>50.3</v>
      </c>
      <c r="K1063" s="4">
        <f t="shared" si="193"/>
        <v>0</v>
      </c>
      <c r="L1063" s="4">
        <f t="shared" si="194"/>
        <v>0.7</v>
      </c>
      <c r="M1063" s="7">
        <f t="shared" si="195"/>
        <v>0</v>
      </c>
      <c r="N1063" s="7">
        <f t="shared" si="196"/>
        <v>0.7</v>
      </c>
      <c r="O1063" s="42">
        <f t="shared" si="197"/>
        <v>0.1</v>
      </c>
      <c r="P1063" s="42" t="b">
        <f t="shared" si="198"/>
        <v>0</v>
      </c>
      <c r="Q1063" s="42">
        <f t="shared" si="192"/>
        <v>0.7</v>
      </c>
      <c r="R1063" s="42" t="b">
        <f t="shared" si="199"/>
        <v>0</v>
      </c>
      <c r="S1063" s="4">
        <f t="shared" si="200"/>
        <v>60.6</v>
      </c>
      <c r="T1063" s="4" t="b">
        <f t="shared" si="201"/>
        <v>0</v>
      </c>
      <c r="U1063" s="4">
        <f t="shared" si="202"/>
        <v>61.3</v>
      </c>
      <c r="V1063" s="4" t="b">
        <f t="shared" si="203"/>
        <v>0</v>
      </c>
    </row>
    <row r="1064" spans="1:22" x14ac:dyDescent="0.25">
      <c r="A1064" t="s">
        <v>283</v>
      </c>
      <c r="B1064">
        <v>1063</v>
      </c>
      <c r="C1064" t="s">
        <v>238</v>
      </c>
      <c r="D1064">
        <v>3</v>
      </c>
      <c r="E1064">
        <v>477096.4</v>
      </c>
      <c r="F1064">
        <v>171389.7</v>
      </c>
      <c r="G1064">
        <v>60.4</v>
      </c>
      <c r="H1064">
        <v>60.4</v>
      </c>
      <c r="I1064">
        <v>61.1</v>
      </c>
      <c r="J1064">
        <v>61.1</v>
      </c>
      <c r="K1064" s="4">
        <f t="shared" si="193"/>
        <v>0</v>
      </c>
      <c r="L1064" s="4">
        <f t="shared" si="194"/>
        <v>0.7</v>
      </c>
      <c r="M1064" s="7">
        <f t="shared" si="195"/>
        <v>0</v>
      </c>
      <c r="N1064" s="7">
        <f t="shared" si="196"/>
        <v>0.7</v>
      </c>
      <c r="O1064" s="42">
        <f t="shared" si="197"/>
        <v>0.1</v>
      </c>
      <c r="P1064" s="42" t="b">
        <f t="shared" si="198"/>
        <v>0</v>
      </c>
      <c r="Q1064" s="42">
        <f t="shared" si="192"/>
        <v>0.7</v>
      </c>
      <c r="R1064" s="42" t="b">
        <f t="shared" si="199"/>
        <v>1</v>
      </c>
      <c r="S1064" s="4">
        <f t="shared" si="200"/>
        <v>60.4</v>
      </c>
      <c r="T1064" s="4" t="b">
        <f t="shared" si="201"/>
        <v>1</v>
      </c>
      <c r="U1064" s="4">
        <f t="shared" si="202"/>
        <v>61.1</v>
      </c>
      <c r="V1064" s="4" t="b">
        <f t="shared" si="203"/>
        <v>1</v>
      </c>
    </row>
    <row r="1065" spans="1:22" x14ac:dyDescent="0.25">
      <c r="A1065" t="s">
        <v>283</v>
      </c>
      <c r="B1065">
        <v>1064</v>
      </c>
      <c r="C1065" t="s">
        <v>238</v>
      </c>
      <c r="D1065">
        <v>1</v>
      </c>
      <c r="E1065">
        <v>477091.9</v>
      </c>
      <c r="F1065">
        <v>171390.6</v>
      </c>
      <c r="G1065">
        <v>59.7</v>
      </c>
      <c r="H1065">
        <v>59.7</v>
      </c>
      <c r="I1065">
        <v>60.4</v>
      </c>
      <c r="J1065">
        <v>60.4</v>
      </c>
      <c r="K1065" s="4">
        <f t="shared" si="193"/>
        <v>0</v>
      </c>
      <c r="L1065" s="4">
        <f t="shared" si="194"/>
        <v>0.7</v>
      </c>
      <c r="M1065" s="7">
        <f t="shared" si="195"/>
        <v>0</v>
      </c>
      <c r="N1065" s="7">
        <f t="shared" si="196"/>
        <v>0.7</v>
      </c>
      <c r="O1065" s="42">
        <f t="shared" si="197"/>
        <v>0.1</v>
      </c>
      <c r="P1065" s="42" t="b">
        <f t="shared" si="198"/>
        <v>0</v>
      </c>
      <c r="Q1065" s="42">
        <f t="shared" si="192"/>
        <v>0.7</v>
      </c>
      <c r="R1065" s="42" t="b">
        <f t="shared" si="199"/>
        <v>0</v>
      </c>
      <c r="S1065" s="4">
        <f t="shared" si="200"/>
        <v>60.4</v>
      </c>
      <c r="T1065" s="4" t="b">
        <f t="shared" si="201"/>
        <v>0</v>
      </c>
      <c r="U1065" s="4">
        <f t="shared" si="202"/>
        <v>61.1</v>
      </c>
      <c r="V1065" s="4" t="b">
        <f t="shared" si="203"/>
        <v>0</v>
      </c>
    </row>
    <row r="1066" spans="1:22" x14ac:dyDescent="0.25">
      <c r="A1066" t="s">
        <v>283</v>
      </c>
      <c r="B1066">
        <v>1065</v>
      </c>
      <c r="C1066" t="s">
        <v>238</v>
      </c>
      <c r="D1066">
        <v>2</v>
      </c>
      <c r="E1066">
        <v>477094.5</v>
      </c>
      <c r="F1066">
        <v>171390</v>
      </c>
      <c r="G1066">
        <v>59.3</v>
      </c>
      <c r="H1066">
        <v>59.3</v>
      </c>
      <c r="I1066">
        <v>60</v>
      </c>
      <c r="J1066">
        <v>60</v>
      </c>
      <c r="K1066" s="4">
        <f t="shared" si="193"/>
        <v>0</v>
      </c>
      <c r="L1066" s="4">
        <f t="shared" si="194"/>
        <v>0.7</v>
      </c>
      <c r="M1066" s="7">
        <f t="shared" si="195"/>
        <v>0</v>
      </c>
      <c r="N1066" s="7">
        <f t="shared" si="196"/>
        <v>0.7</v>
      </c>
      <c r="O1066" s="42">
        <f t="shared" si="197"/>
        <v>0.1</v>
      </c>
      <c r="P1066" s="42" t="b">
        <f t="shared" si="198"/>
        <v>0</v>
      </c>
      <c r="Q1066" s="42">
        <f t="shared" si="192"/>
        <v>0.7</v>
      </c>
      <c r="R1066" s="42" t="b">
        <f t="shared" si="199"/>
        <v>0</v>
      </c>
      <c r="S1066" s="4">
        <f t="shared" si="200"/>
        <v>60.4</v>
      </c>
      <c r="T1066" s="4" t="b">
        <f t="shared" si="201"/>
        <v>0</v>
      </c>
      <c r="U1066" s="4">
        <f t="shared" si="202"/>
        <v>61.1</v>
      </c>
      <c r="V1066" s="4" t="b">
        <f t="shared" si="203"/>
        <v>0</v>
      </c>
    </row>
    <row r="1067" spans="1:22" x14ac:dyDescent="0.25">
      <c r="A1067" t="s">
        <v>283</v>
      </c>
      <c r="B1067">
        <v>1066</v>
      </c>
      <c r="C1067" t="s">
        <v>238</v>
      </c>
      <c r="D1067">
        <v>3</v>
      </c>
      <c r="E1067">
        <v>477096.4</v>
      </c>
      <c r="F1067">
        <v>171389.7</v>
      </c>
      <c r="G1067">
        <v>57.8</v>
      </c>
      <c r="H1067">
        <v>57.8</v>
      </c>
      <c r="I1067">
        <v>58.5</v>
      </c>
      <c r="J1067">
        <v>58.5</v>
      </c>
      <c r="K1067" s="4">
        <f t="shared" si="193"/>
        <v>0</v>
      </c>
      <c r="L1067" s="4">
        <f t="shared" si="194"/>
        <v>0.7</v>
      </c>
      <c r="M1067" s="7">
        <f t="shared" si="195"/>
        <v>0</v>
      </c>
      <c r="N1067" s="7">
        <f t="shared" si="196"/>
        <v>0.7</v>
      </c>
      <c r="O1067" s="42">
        <f t="shared" si="197"/>
        <v>0.1</v>
      </c>
      <c r="P1067" s="42" t="b">
        <f t="shared" si="198"/>
        <v>0</v>
      </c>
      <c r="Q1067" s="42">
        <f t="shared" si="192"/>
        <v>0.7</v>
      </c>
      <c r="R1067" s="42" t="b">
        <f t="shared" si="199"/>
        <v>0</v>
      </c>
      <c r="S1067" s="4">
        <f t="shared" si="200"/>
        <v>60.4</v>
      </c>
      <c r="T1067" s="4" t="b">
        <f t="shared" si="201"/>
        <v>0</v>
      </c>
      <c r="U1067" s="4">
        <f t="shared" si="202"/>
        <v>61.1</v>
      </c>
      <c r="V1067" s="4" t="b">
        <f t="shared" si="203"/>
        <v>0</v>
      </c>
    </row>
    <row r="1068" spans="1:22" x14ac:dyDescent="0.25">
      <c r="A1068" t="s">
        <v>283</v>
      </c>
      <c r="B1068">
        <v>1067</v>
      </c>
      <c r="C1068" t="s">
        <v>238</v>
      </c>
      <c r="D1068">
        <v>1</v>
      </c>
      <c r="E1068">
        <v>477091.9</v>
      </c>
      <c r="F1068">
        <v>171390.6</v>
      </c>
      <c r="G1068">
        <v>57.2</v>
      </c>
      <c r="H1068">
        <v>57.2</v>
      </c>
      <c r="I1068">
        <v>57.9</v>
      </c>
      <c r="J1068">
        <v>57.9</v>
      </c>
      <c r="K1068" s="4">
        <f t="shared" si="193"/>
        <v>0</v>
      </c>
      <c r="L1068" s="4">
        <f t="shared" si="194"/>
        <v>0.7</v>
      </c>
      <c r="M1068" s="7">
        <f t="shared" si="195"/>
        <v>0</v>
      </c>
      <c r="N1068" s="7">
        <f t="shared" si="196"/>
        <v>0.7</v>
      </c>
      <c r="O1068" s="42">
        <f t="shared" si="197"/>
        <v>0.1</v>
      </c>
      <c r="P1068" s="42" t="b">
        <f t="shared" si="198"/>
        <v>0</v>
      </c>
      <c r="Q1068" s="42">
        <f t="shared" si="192"/>
        <v>0.7</v>
      </c>
      <c r="R1068" s="42" t="b">
        <f t="shared" si="199"/>
        <v>0</v>
      </c>
      <c r="S1068" s="4">
        <f t="shared" si="200"/>
        <v>60.4</v>
      </c>
      <c r="T1068" s="4" t="b">
        <f t="shared" si="201"/>
        <v>0</v>
      </c>
      <c r="U1068" s="4">
        <f t="shared" si="202"/>
        <v>61.1</v>
      </c>
      <c r="V1068" s="4" t="b">
        <f t="shared" si="203"/>
        <v>0</v>
      </c>
    </row>
    <row r="1069" spans="1:22" x14ac:dyDescent="0.25">
      <c r="A1069" t="s">
        <v>283</v>
      </c>
      <c r="B1069">
        <v>1068</v>
      </c>
      <c r="C1069" t="s">
        <v>238</v>
      </c>
      <c r="D1069">
        <v>4</v>
      </c>
      <c r="E1069">
        <v>477097.7</v>
      </c>
      <c r="F1069">
        <v>171388.3</v>
      </c>
      <c r="G1069">
        <v>56.5</v>
      </c>
      <c r="H1069">
        <v>56.5</v>
      </c>
      <c r="I1069">
        <v>57.2</v>
      </c>
      <c r="J1069">
        <v>57.2</v>
      </c>
      <c r="K1069" s="4">
        <f t="shared" si="193"/>
        <v>0</v>
      </c>
      <c r="L1069" s="4">
        <f t="shared" si="194"/>
        <v>0.7</v>
      </c>
      <c r="M1069" s="7">
        <f t="shared" si="195"/>
        <v>0</v>
      </c>
      <c r="N1069" s="7">
        <f t="shared" si="196"/>
        <v>0.7</v>
      </c>
      <c r="O1069" s="42">
        <f t="shared" si="197"/>
        <v>0.1</v>
      </c>
      <c r="P1069" s="42" t="b">
        <f t="shared" si="198"/>
        <v>0</v>
      </c>
      <c r="Q1069" s="42">
        <f t="shared" si="192"/>
        <v>0.7</v>
      </c>
      <c r="R1069" s="42" t="b">
        <f t="shared" si="199"/>
        <v>0</v>
      </c>
      <c r="S1069" s="4">
        <f t="shared" si="200"/>
        <v>60.4</v>
      </c>
      <c r="T1069" s="4" t="b">
        <f t="shared" si="201"/>
        <v>0</v>
      </c>
      <c r="U1069" s="4">
        <f t="shared" si="202"/>
        <v>61.1</v>
      </c>
      <c r="V1069" s="4" t="b">
        <f t="shared" si="203"/>
        <v>0</v>
      </c>
    </row>
    <row r="1070" spans="1:22" x14ac:dyDescent="0.25">
      <c r="A1070" t="s">
        <v>283</v>
      </c>
      <c r="B1070">
        <v>1069</v>
      </c>
      <c r="C1070" t="s">
        <v>238</v>
      </c>
      <c r="D1070">
        <v>2</v>
      </c>
      <c r="E1070">
        <v>477094.5</v>
      </c>
      <c r="F1070">
        <v>171390</v>
      </c>
      <c r="G1070">
        <v>56.4</v>
      </c>
      <c r="H1070">
        <v>56.4</v>
      </c>
      <c r="I1070">
        <v>57.1</v>
      </c>
      <c r="J1070">
        <v>57.1</v>
      </c>
      <c r="K1070" s="4">
        <f t="shared" si="193"/>
        <v>0</v>
      </c>
      <c r="L1070" s="4">
        <f t="shared" si="194"/>
        <v>0.7</v>
      </c>
      <c r="M1070" s="7">
        <f t="shared" si="195"/>
        <v>0</v>
      </c>
      <c r="N1070" s="7">
        <f t="shared" si="196"/>
        <v>0.7</v>
      </c>
      <c r="O1070" s="42">
        <f t="shared" si="197"/>
        <v>0.1</v>
      </c>
      <c r="P1070" s="42" t="b">
        <f t="shared" si="198"/>
        <v>0</v>
      </c>
      <c r="Q1070" s="42">
        <f t="shared" si="192"/>
        <v>0.7</v>
      </c>
      <c r="R1070" s="42" t="b">
        <f t="shared" si="199"/>
        <v>0</v>
      </c>
      <c r="S1070" s="4">
        <f t="shared" si="200"/>
        <v>60.4</v>
      </c>
      <c r="T1070" s="4" t="b">
        <f t="shared" si="201"/>
        <v>0</v>
      </c>
      <c r="U1070" s="4">
        <f t="shared" si="202"/>
        <v>61.1</v>
      </c>
      <c r="V1070" s="4" t="b">
        <f t="shared" si="203"/>
        <v>0</v>
      </c>
    </row>
    <row r="1071" spans="1:22" x14ac:dyDescent="0.25">
      <c r="A1071" t="s">
        <v>283</v>
      </c>
      <c r="B1071">
        <v>1070</v>
      </c>
      <c r="C1071" t="s">
        <v>238</v>
      </c>
      <c r="D1071">
        <v>7</v>
      </c>
      <c r="E1071">
        <v>477087.9</v>
      </c>
      <c r="F1071">
        <v>171388.3</v>
      </c>
      <c r="G1071">
        <v>54.9</v>
      </c>
      <c r="H1071">
        <v>54.9</v>
      </c>
      <c r="I1071">
        <v>55.6</v>
      </c>
      <c r="J1071">
        <v>55.6</v>
      </c>
      <c r="K1071" s="4">
        <f t="shared" si="193"/>
        <v>0</v>
      </c>
      <c r="L1071" s="4">
        <f t="shared" si="194"/>
        <v>0.7</v>
      </c>
      <c r="M1071" s="7">
        <f t="shared" si="195"/>
        <v>0</v>
      </c>
      <c r="N1071" s="7">
        <f t="shared" si="196"/>
        <v>0.7</v>
      </c>
      <c r="O1071" s="42">
        <f t="shared" si="197"/>
        <v>0.1</v>
      </c>
      <c r="P1071" s="42" t="b">
        <f t="shared" si="198"/>
        <v>0</v>
      </c>
      <c r="Q1071" s="42">
        <f t="shared" si="192"/>
        <v>0.7</v>
      </c>
      <c r="R1071" s="42" t="b">
        <f t="shared" si="199"/>
        <v>0</v>
      </c>
      <c r="S1071" s="4">
        <f t="shared" si="200"/>
        <v>60.4</v>
      </c>
      <c r="T1071" s="4" t="b">
        <f t="shared" si="201"/>
        <v>0</v>
      </c>
      <c r="U1071" s="4">
        <f t="shared" si="202"/>
        <v>61.1</v>
      </c>
      <c r="V1071" s="4" t="b">
        <f t="shared" si="203"/>
        <v>0</v>
      </c>
    </row>
    <row r="1072" spans="1:22" x14ac:dyDescent="0.25">
      <c r="A1072" t="s">
        <v>283</v>
      </c>
      <c r="B1072">
        <v>1071</v>
      </c>
      <c r="C1072" t="s">
        <v>238</v>
      </c>
      <c r="D1072">
        <v>5</v>
      </c>
      <c r="E1072">
        <v>477095.7</v>
      </c>
      <c r="F1072">
        <v>171384.4</v>
      </c>
      <c r="G1072">
        <v>54.7</v>
      </c>
      <c r="H1072">
        <v>54.7</v>
      </c>
      <c r="I1072">
        <v>55.4</v>
      </c>
      <c r="J1072">
        <v>55.4</v>
      </c>
      <c r="K1072" s="4">
        <f t="shared" si="193"/>
        <v>0</v>
      </c>
      <c r="L1072" s="4">
        <f t="shared" si="194"/>
        <v>0.7</v>
      </c>
      <c r="M1072" s="7">
        <f t="shared" si="195"/>
        <v>0</v>
      </c>
      <c r="N1072" s="7">
        <f t="shared" si="196"/>
        <v>0.7</v>
      </c>
      <c r="O1072" s="42">
        <f t="shared" si="197"/>
        <v>0.1</v>
      </c>
      <c r="P1072" s="42" t="b">
        <f t="shared" si="198"/>
        <v>0</v>
      </c>
      <c r="Q1072" s="42">
        <f t="shared" si="192"/>
        <v>0.7</v>
      </c>
      <c r="R1072" s="42" t="b">
        <f t="shared" si="199"/>
        <v>0</v>
      </c>
      <c r="S1072" s="4">
        <f t="shared" si="200"/>
        <v>60.4</v>
      </c>
      <c r="T1072" s="4" t="b">
        <f t="shared" si="201"/>
        <v>0</v>
      </c>
      <c r="U1072" s="4">
        <f t="shared" si="202"/>
        <v>61.1</v>
      </c>
      <c r="V1072" s="4" t="b">
        <f t="shared" si="203"/>
        <v>0</v>
      </c>
    </row>
    <row r="1073" spans="1:22" x14ac:dyDescent="0.25">
      <c r="A1073" t="s">
        <v>283</v>
      </c>
      <c r="B1073">
        <v>1072</v>
      </c>
      <c r="C1073" t="s">
        <v>238</v>
      </c>
      <c r="D1073">
        <v>4</v>
      </c>
      <c r="E1073">
        <v>477097.7</v>
      </c>
      <c r="F1073">
        <v>171388.3</v>
      </c>
      <c r="G1073">
        <v>54.3</v>
      </c>
      <c r="H1073">
        <v>54.3</v>
      </c>
      <c r="I1073">
        <v>54.9</v>
      </c>
      <c r="J1073">
        <v>54.9</v>
      </c>
      <c r="K1073" s="4">
        <f t="shared" si="193"/>
        <v>0</v>
      </c>
      <c r="L1073" s="4">
        <f t="shared" si="194"/>
        <v>0.6</v>
      </c>
      <c r="M1073" s="7">
        <f t="shared" si="195"/>
        <v>0</v>
      </c>
      <c r="N1073" s="7">
        <f t="shared" si="196"/>
        <v>0.6</v>
      </c>
      <c r="O1073" s="42">
        <f t="shared" si="197"/>
        <v>0.1</v>
      </c>
      <c r="P1073" s="42" t="b">
        <f t="shared" si="198"/>
        <v>0</v>
      </c>
      <c r="Q1073" s="42">
        <f t="shared" si="192"/>
        <v>0.7</v>
      </c>
      <c r="R1073" s="42" t="b">
        <f t="shared" si="199"/>
        <v>0</v>
      </c>
      <c r="S1073" s="4">
        <f t="shared" si="200"/>
        <v>60.4</v>
      </c>
      <c r="T1073" s="4" t="b">
        <f t="shared" si="201"/>
        <v>0</v>
      </c>
      <c r="U1073" s="4">
        <f t="shared" si="202"/>
        <v>61.1</v>
      </c>
      <c r="V1073" s="4" t="b">
        <f t="shared" si="203"/>
        <v>0</v>
      </c>
    </row>
    <row r="1074" spans="1:22" x14ac:dyDescent="0.25">
      <c r="A1074" t="s">
        <v>283</v>
      </c>
      <c r="B1074">
        <v>1073</v>
      </c>
      <c r="C1074" t="s">
        <v>238</v>
      </c>
      <c r="D1074">
        <v>6</v>
      </c>
      <c r="E1074">
        <v>477090.1</v>
      </c>
      <c r="F1074">
        <v>171382.9</v>
      </c>
      <c r="G1074">
        <v>53</v>
      </c>
      <c r="H1074">
        <v>52.9</v>
      </c>
      <c r="I1074">
        <v>53.7</v>
      </c>
      <c r="J1074">
        <v>53.7</v>
      </c>
      <c r="K1074" s="4">
        <f t="shared" si="193"/>
        <v>-0.1</v>
      </c>
      <c r="L1074" s="4">
        <f t="shared" si="194"/>
        <v>0.7</v>
      </c>
      <c r="M1074" s="7">
        <f t="shared" si="195"/>
        <v>0.1</v>
      </c>
      <c r="N1074" s="7">
        <f t="shared" si="196"/>
        <v>0.7</v>
      </c>
      <c r="O1074" s="42">
        <f t="shared" si="197"/>
        <v>0.1</v>
      </c>
      <c r="P1074" s="42" t="b">
        <f t="shared" si="198"/>
        <v>1</v>
      </c>
      <c r="Q1074" s="42">
        <f t="shared" si="192"/>
        <v>0.7</v>
      </c>
      <c r="R1074" s="42" t="b">
        <f t="shared" si="199"/>
        <v>0</v>
      </c>
      <c r="S1074" s="4">
        <f t="shared" si="200"/>
        <v>60.4</v>
      </c>
      <c r="T1074" s="4" t="b">
        <f t="shared" si="201"/>
        <v>0</v>
      </c>
      <c r="U1074" s="4">
        <f t="shared" si="202"/>
        <v>61.1</v>
      </c>
      <c r="V1074" s="4" t="b">
        <f t="shared" si="203"/>
        <v>0</v>
      </c>
    </row>
    <row r="1075" spans="1:22" x14ac:dyDescent="0.25">
      <c r="A1075" t="s">
        <v>283</v>
      </c>
      <c r="B1075">
        <v>1074</v>
      </c>
      <c r="C1075" t="s">
        <v>238</v>
      </c>
      <c r="D1075">
        <v>5</v>
      </c>
      <c r="E1075">
        <v>477095.7</v>
      </c>
      <c r="F1075">
        <v>171384.4</v>
      </c>
      <c r="G1075">
        <v>52.2</v>
      </c>
      <c r="H1075">
        <v>52.2</v>
      </c>
      <c r="I1075">
        <v>52.9</v>
      </c>
      <c r="J1075">
        <v>52.9</v>
      </c>
      <c r="K1075" s="4">
        <f t="shared" si="193"/>
        <v>0</v>
      </c>
      <c r="L1075" s="4">
        <f t="shared" si="194"/>
        <v>0.7</v>
      </c>
      <c r="M1075" s="7">
        <f t="shared" si="195"/>
        <v>0</v>
      </c>
      <c r="N1075" s="7">
        <f t="shared" si="196"/>
        <v>0.7</v>
      </c>
      <c r="O1075" s="42">
        <f t="shared" si="197"/>
        <v>0.1</v>
      </c>
      <c r="P1075" s="42" t="b">
        <f t="shared" si="198"/>
        <v>0</v>
      </c>
      <c r="Q1075" s="42">
        <f t="shared" si="192"/>
        <v>0.7</v>
      </c>
      <c r="R1075" s="42" t="b">
        <f t="shared" si="199"/>
        <v>0</v>
      </c>
      <c r="S1075" s="4">
        <f t="shared" si="200"/>
        <v>60.4</v>
      </c>
      <c r="T1075" s="4" t="b">
        <f t="shared" si="201"/>
        <v>0</v>
      </c>
      <c r="U1075" s="4">
        <f t="shared" si="202"/>
        <v>61.1</v>
      </c>
      <c r="V1075" s="4" t="b">
        <f t="shared" si="203"/>
        <v>0</v>
      </c>
    </row>
    <row r="1076" spans="1:22" x14ac:dyDescent="0.25">
      <c r="A1076" t="s">
        <v>283</v>
      </c>
      <c r="B1076">
        <v>1075</v>
      </c>
      <c r="C1076" t="s">
        <v>238</v>
      </c>
      <c r="D1076">
        <v>7</v>
      </c>
      <c r="E1076">
        <v>477087.9</v>
      </c>
      <c r="F1076">
        <v>171388.3</v>
      </c>
      <c r="G1076">
        <v>50.8</v>
      </c>
      <c r="H1076">
        <v>50.8</v>
      </c>
      <c r="I1076">
        <v>51.4</v>
      </c>
      <c r="J1076">
        <v>51.5</v>
      </c>
      <c r="K1076" s="4">
        <f t="shared" si="193"/>
        <v>0</v>
      </c>
      <c r="L1076" s="4">
        <f t="shared" si="194"/>
        <v>0.7</v>
      </c>
      <c r="M1076" s="7">
        <f t="shared" si="195"/>
        <v>0</v>
      </c>
      <c r="N1076" s="7">
        <f t="shared" si="196"/>
        <v>0.7</v>
      </c>
      <c r="O1076" s="42">
        <f t="shared" si="197"/>
        <v>0.1</v>
      </c>
      <c r="P1076" s="42" t="b">
        <f t="shared" si="198"/>
        <v>0</v>
      </c>
      <c r="Q1076" s="42">
        <f t="shared" si="192"/>
        <v>0.7</v>
      </c>
      <c r="R1076" s="42" t="b">
        <f t="shared" si="199"/>
        <v>0</v>
      </c>
      <c r="S1076" s="4">
        <f t="shared" si="200"/>
        <v>60.4</v>
      </c>
      <c r="T1076" s="4" t="b">
        <f t="shared" si="201"/>
        <v>0</v>
      </c>
      <c r="U1076" s="4">
        <f t="shared" si="202"/>
        <v>61.1</v>
      </c>
      <c r="V1076" s="4" t="b">
        <f t="shared" si="203"/>
        <v>0</v>
      </c>
    </row>
    <row r="1077" spans="1:22" x14ac:dyDescent="0.25">
      <c r="A1077" t="s">
        <v>283</v>
      </c>
      <c r="B1077">
        <v>1076</v>
      </c>
      <c r="C1077" t="s">
        <v>238</v>
      </c>
      <c r="D1077">
        <v>6</v>
      </c>
      <c r="E1077">
        <v>477090.1</v>
      </c>
      <c r="F1077">
        <v>171382.9</v>
      </c>
      <c r="G1077">
        <v>49.6</v>
      </c>
      <c r="H1077">
        <v>49.6</v>
      </c>
      <c r="I1077">
        <v>50.3</v>
      </c>
      <c r="J1077">
        <v>50.3</v>
      </c>
      <c r="K1077" s="4">
        <f t="shared" si="193"/>
        <v>0</v>
      </c>
      <c r="L1077" s="4">
        <f t="shared" si="194"/>
        <v>0.7</v>
      </c>
      <c r="M1077" s="7">
        <f t="shared" si="195"/>
        <v>0</v>
      </c>
      <c r="N1077" s="7">
        <f t="shared" si="196"/>
        <v>0.7</v>
      </c>
      <c r="O1077" s="42">
        <f t="shared" si="197"/>
        <v>0.1</v>
      </c>
      <c r="P1077" s="42" t="b">
        <f t="shared" si="198"/>
        <v>0</v>
      </c>
      <c r="Q1077" s="42">
        <f t="shared" si="192"/>
        <v>0.7</v>
      </c>
      <c r="R1077" s="42" t="b">
        <f t="shared" si="199"/>
        <v>0</v>
      </c>
      <c r="S1077" s="4">
        <f t="shared" si="200"/>
        <v>60.4</v>
      </c>
      <c r="T1077" s="4" t="b">
        <f t="shared" si="201"/>
        <v>0</v>
      </c>
      <c r="U1077" s="4">
        <f t="shared" si="202"/>
        <v>61.1</v>
      </c>
      <c r="V1077" s="4" t="b">
        <f t="shared" si="203"/>
        <v>0</v>
      </c>
    </row>
    <row r="1078" spans="1:22" x14ac:dyDescent="0.25">
      <c r="A1078" t="s">
        <v>283</v>
      </c>
      <c r="B1078">
        <v>1077</v>
      </c>
      <c r="C1078" t="s">
        <v>239</v>
      </c>
      <c r="D1078">
        <v>1</v>
      </c>
      <c r="E1078">
        <v>477083.1</v>
      </c>
      <c r="F1078">
        <v>171395.4</v>
      </c>
      <c r="G1078">
        <v>60.5</v>
      </c>
      <c r="H1078">
        <v>60.5</v>
      </c>
      <c r="I1078">
        <v>61.2</v>
      </c>
      <c r="J1078">
        <v>61.2</v>
      </c>
      <c r="K1078" s="4">
        <f t="shared" si="193"/>
        <v>0</v>
      </c>
      <c r="L1078" s="4">
        <f t="shared" si="194"/>
        <v>0.7</v>
      </c>
      <c r="M1078" s="7">
        <f t="shared" si="195"/>
        <v>0</v>
      </c>
      <c r="N1078" s="7">
        <f t="shared" si="196"/>
        <v>0.7</v>
      </c>
      <c r="O1078" s="42">
        <f t="shared" si="197"/>
        <v>0</v>
      </c>
      <c r="P1078" s="42" t="b">
        <f t="shared" si="198"/>
        <v>1</v>
      </c>
      <c r="Q1078" s="42">
        <f t="shared" si="192"/>
        <v>0.8</v>
      </c>
      <c r="R1078" s="42" t="b">
        <f t="shared" si="199"/>
        <v>0</v>
      </c>
      <c r="S1078" s="4">
        <f t="shared" si="200"/>
        <v>60.5</v>
      </c>
      <c r="T1078" s="4" t="b">
        <f t="shared" si="201"/>
        <v>1</v>
      </c>
      <c r="U1078" s="4">
        <f t="shared" si="202"/>
        <v>61.2</v>
      </c>
      <c r="V1078" s="4" t="b">
        <f t="shared" si="203"/>
        <v>1</v>
      </c>
    </row>
    <row r="1079" spans="1:22" x14ac:dyDescent="0.25">
      <c r="A1079" t="s">
        <v>283</v>
      </c>
      <c r="B1079">
        <v>1078</v>
      </c>
      <c r="C1079" t="s">
        <v>239</v>
      </c>
      <c r="D1079">
        <v>3</v>
      </c>
      <c r="E1079">
        <v>477087.4</v>
      </c>
      <c r="F1079">
        <v>171394.7</v>
      </c>
      <c r="G1079">
        <v>60.2</v>
      </c>
      <c r="H1079">
        <v>60.2</v>
      </c>
      <c r="I1079">
        <v>60.9</v>
      </c>
      <c r="J1079">
        <v>60.9</v>
      </c>
      <c r="K1079" s="4">
        <f t="shared" si="193"/>
        <v>0</v>
      </c>
      <c r="L1079" s="4">
        <f t="shared" si="194"/>
        <v>0.7</v>
      </c>
      <c r="M1079" s="7">
        <f t="shared" si="195"/>
        <v>0</v>
      </c>
      <c r="N1079" s="7">
        <f t="shared" si="196"/>
        <v>0.7</v>
      </c>
      <c r="O1079" s="42">
        <f t="shared" si="197"/>
        <v>0</v>
      </c>
      <c r="P1079" s="42" t="b">
        <f t="shared" si="198"/>
        <v>0</v>
      </c>
      <c r="Q1079" s="42">
        <f t="shared" si="192"/>
        <v>0.8</v>
      </c>
      <c r="R1079" s="42" t="b">
        <f t="shared" si="199"/>
        <v>0</v>
      </c>
      <c r="S1079" s="4">
        <f t="shared" si="200"/>
        <v>60.5</v>
      </c>
      <c r="T1079" s="4" t="b">
        <f t="shared" si="201"/>
        <v>0</v>
      </c>
      <c r="U1079" s="4">
        <f t="shared" si="202"/>
        <v>61.2</v>
      </c>
      <c r="V1079" s="4" t="b">
        <f t="shared" si="203"/>
        <v>0</v>
      </c>
    </row>
    <row r="1080" spans="1:22" x14ac:dyDescent="0.25">
      <c r="A1080" t="s">
        <v>283</v>
      </c>
      <c r="B1080">
        <v>1079</v>
      </c>
      <c r="C1080" t="s">
        <v>239</v>
      </c>
      <c r="D1080">
        <v>2</v>
      </c>
      <c r="E1080">
        <v>477085.5</v>
      </c>
      <c r="F1080">
        <v>171394.9</v>
      </c>
      <c r="G1080">
        <v>60</v>
      </c>
      <c r="H1080">
        <v>60</v>
      </c>
      <c r="I1080">
        <v>60.7</v>
      </c>
      <c r="J1080">
        <v>60.7</v>
      </c>
      <c r="K1080" s="4">
        <f t="shared" si="193"/>
        <v>0</v>
      </c>
      <c r="L1080" s="4">
        <f t="shared" si="194"/>
        <v>0.7</v>
      </c>
      <c r="M1080" s="7">
        <f t="shared" si="195"/>
        <v>0</v>
      </c>
      <c r="N1080" s="7">
        <f t="shared" si="196"/>
        <v>0.7</v>
      </c>
      <c r="O1080" s="42">
        <f t="shared" si="197"/>
        <v>0</v>
      </c>
      <c r="P1080" s="42" t="b">
        <f t="shared" si="198"/>
        <v>0</v>
      </c>
      <c r="Q1080" s="42">
        <f t="shared" si="192"/>
        <v>0.8</v>
      </c>
      <c r="R1080" s="42" t="b">
        <f t="shared" si="199"/>
        <v>0</v>
      </c>
      <c r="S1080" s="4">
        <f t="shared" si="200"/>
        <v>60.5</v>
      </c>
      <c r="T1080" s="4" t="b">
        <f t="shared" si="201"/>
        <v>0</v>
      </c>
      <c r="U1080" s="4">
        <f t="shared" si="202"/>
        <v>61.2</v>
      </c>
      <c r="V1080" s="4" t="b">
        <f t="shared" si="203"/>
        <v>0</v>
      </c>
    </row>
    <row r="1081" spans="1:22" x14ac:dyDescent="0.25">
      <c r="A1081" t="s">
        <v>283</v>
      </c>
      <c r="B1081">
        <v>1080</v>
      </c>
      <c r="C1081" t="s">
        <v>239</v>
      </c>
      <c r="D1081">
        <v>7</v>
      </c>
      <c r="E1081">
        <v>477078</v>
      </c>
      <c r="F1081">
        <v>171390.5</v>
      </c>
      <c r="G1081">
        <v>59.5</v>
      </c>
      <c r="H1081">
        <v>59.5</v>
      </c>
      <c r="I1081">
        <v>60.2</v>
      </c>
      <c r="J1081">
        <v>60.2</v>
      </c>
      <c r="K1081" s="4">
        <f t="shared" si="193"/>
        <v>0</v>
      </c>
      <c r="L1081" s="4">
        <f t="shared" si="194"/>
        <v>0.7</v>
      </c>
      <c r="M1081" s="7">
        <f t="shared" si="195"/>
        <v>0</v>
      </c>
      <c r="N1081" s="7">
        <f t="shared" si="196"/>
        <v>0.7</v>
      </c>
      <c r="O1081" s="42">
        <f t="shared" si="197"/>
        <v>0</v>
      </c>
      <c r="P1081" s="42" t="b">
        <f t="shared" si="198"/>
        <v>0</v>
      </c>
      <c r="Q1081" s="42">
        <f t="shared" si="192"/>
        <v>0.8</v>
      </c>
      <c r="R1081" s="42" t="b">
        <f t="shared" si="199"/>
        <v>0</v>
      </c>
      <c r="S1081" s="4">
        <f t="shared" si="200"/>
        <v>60.5</v>
      </c>
      <c r="T1081" s="4" t="b">
        <f t="shared" si="201"/>
        <v>0</v>
      </c>
      <c r="U1081" s="4">
        <f t="shared" si="202"/>
        <v>61.2</v>
      </c>
      <c r="V1081" s="4" t="b">
        <f t="shared" si="203"/>
        <v>0</v>
      </c>
    </row>
    <row r="1082" spans="1:22" x14ac:dyDescent="0.25">
      <c r="A1082" t="s">
        <v>283</v>
      </c>
      <c r="B1082">
        <v>1081</v>
      </c>
      <c r="C1082" t="s">
        <v>239</v>
      </c>
      <c r="D1082">
        <v>8</v>
      </c>
      <c r="E1082">
        <v>477079.7</v>
      </c>
      <c r="F1082">
        <v>171394</v>
      </c>
      <c r="G1082">
        <v>59.5</v>
      </c>
      <c r="H1082">
        <v>59.5</v>
      </c>
      <c r="I1082">
        <v>60.2</v>
      </c>
      <c r="J1082">
        <v>60.2</v>
      </c>
      <c r="K1082" s="4">
        <f t="shared" si="193"/>
        <v>0</v>
      </c>
      <c r="L1082" s="4">
        <f t="shared" si="194"/>
        <v>0.7</v>
      </c>
      <c r="M1082" s="7">
        <f t="shared" si="195"/>
        <v>0</v>
      </c>
      <c r="N1082" s="7">
        <f t="shared" si="196"/>
        <v>0.7</v>
      </c>
      <c r="O1082" s="42">
        <f t="shared" si="197"/>
        <v>0</v>
      </c>
      <c r="P1082" s="42" t="b">
        <f t="shared" si="198"/>
        <v>0</v>
      </c>
      <c r="Q1082" s="42">
        <f t="shared" si="192"/>
        <v>0.8</v>
      </c>
      <c r="R1082" s="42" t="b">
        <f t="shared" si="199"/>
        <v>0</v>
      </c>
      <c r="S1082" s="4">
        <f t="shared" si="200"/>
        <v>60.5</v>
      </c>
      <c r="T1082" s="4" t="b">
        <f t="shared" si="201"/>
        <v>0</v>
      </c>
      <c r="U1082" s="4">
        <f t="shared" si="202"/>
        <v>61.2</v>
      </c>
      <c r="V1082" s="4" t="b">
        <f t="shared" si="203"/>
        <v>0</v>
      </c>
    </row>
    <row r="1083" spans="1:22" x14ac:dyDescent="0.25">
      <c r="A1083" t="s">
        <v>283</v>
      </c>
      <c r="B1083">
        <v>1082</v>
      </c>
      <c r="C1083" t="s">
        <v>239</v>
      </c>
      <c r="D1083">
        <v>1</v>
      </c>
      <c r="E1083">
        <v>477083.1</v>
      </c>
      <c r="F1083">
        <v>171395.4</v>
      </c>
      <c r="G1083">
        <v>57.6</v>
      </c>
      <c r="H1083">
        <v>57.6</v>
      </c>
      <c r="I1083">
        <v>58.3</v>
      </c>
      <c r="J1083">
        <v>58.3</v>
      </c>
      <c r="K1083" s="4">
        <f t="shared" si="193"/>
        <v>0</v>
      </c>
      <c r="L1083" s="4">
        <f t="shared" si="194"/>
        <v>0.7</v>
      </c>
      <c r="M1083" s="7">
        <f t="shared" si="195"/>
        <v>0</v>
      </c>
      <c r="N1083" s="7">
        <f t="shared" si="196"/>
        <v>0.7</v>
      </c>
      <c r="O1083" s="42">
        <f t="shared" si="197"/>
        <v>0</v>
      </c>
      <c r="P1083" s="42" t="b">
        <f t="shared" si="198"/>
        <v>0</v>
      </c>
      <c r="Q1083" s="42">
        <f t="shared" si="192"/>
        <v>0.8</v>
      </c>
      <c r="R1083" s="42" t="b">
        <f t="shared" si="199"/>
        <v>0</v>
      </c>
      <c r="S1083" s="4">
        <f t="shared" si="200"/>
        <v>60.5</v>
      </c>
      <c r="T1083" s="4" t="b">
        <f t="shared" si="201"/>
        <v>0</v>
      </c>
      <c r="U1083" s="4">
        <f t="shared" si="202"/>
        <v>61.2</v>
      </c>
      <c r="V1083" s="4" t="b">
        <f t="shared" si="203"/>
        <v>0</v>
      </c>
    </row>
    <row r="1084" spans="1:22" x14ac:dyDescent="0.25">
      <c r="A1084" t="s">
        <v>283</v>
      </c>
      <c r="B1084">
        <v>1083</v>
      </c>
      <c r="C1084" t="s">
        <v>239</v>
      </c>
      <c r="D1084">
        <v>3</v>
      </c>
      <c r="E1084">
        <v>477087.4</v>
      </c>
      <c r="F1084">
        <v>171394.7</v>
      </c>
      <c r="G1084">
        <v>57.4</v>
      </c>
      <c r="H1084">
        <v>57.4</v>
      </c>
      <c r="I1084">
        <v>58.1</v>
      </c>
      <c r="J1084">
        <v>58.1</v>
      </c>
      <c r="K1084" s="4">
        <f t="shared" si="193"/>
        <v>0</v>
      </c>
      <c r="L1084" s="4">
        <f t="shared" si="194"/>
        <v>0.7</v>
      </c>
      <c r="M1084" s="7">
        <f t="shared" si="195"/>
        <v>0</v>
      </c>
      <c r="N1084" s="7">
        <f t="shared" si="196"/>
        <v>0.7</v>
      </c>
      <c r="O1084" s="42">
        <f t="shared" si="197"/>
        <v>0</v>
      </c>
      <c r="P1084" s="42" t="b">
        <f t="shared" si="198"/>
        <v>0</v>
      </c>
      <c r="Q1084" s="42">
        <f t="shared" si="192"/>
        <v>0.8</v>
      </c>
      <c r="R1084" s="42" t="b">
        <f t="shared" si="199"/>
        <v>0</v>
      </c>
      <c r="S1084" s="4">
        <f t="shared" si="200"/>
        <v>60.5</v>
      </c>
      <c r="T1084" s="4" t="b">
        <f t="shared" si="201"/>
        <v>0</v>
      </c>
      <c r="U1084" s="4">
        <f t="shared" si="202"/>
        <v>61.2</v>
      </c>
      <c r="V1084" s="4" t="b">
        <f t="shared" si="203"/>
        <v>0</v>
      </c>
    </row>
    <row r="1085" spans="1:22" x14ac:dyDescent="0.25">
      <c r="A1085" t="s">
        <v>283</v>
      </c>
      <c r="B1085">
        <v>1084</v>
      </c>
      <c r="C1085" t="s">
        <v>239</v>
      </c>
      <c r="D1085">
        <v>2</v>
      </c>
      <c r="E1085">
        <v>477085.5</v>
      </c>
      <c r="F1085">
        <v>171394.9</v>
      </c>
      <c r="G1085">
        <v>56.9</v>
      </c>
      <c r="H1085">
        <v>56.9</v>
      </c>
      <c r="I1085">
        <v>57.6</v>
      </c>
      <c r="J1085">
        <v>57.6</v>
      </c>
      <c r="K1085" s="4">
        <f t="shared" si="193"/>
        <v>0</v>
      </c>
      <c r="L1085" s="4">
        <f t="shared" si="194"/>
        <v>0.7</v>
      </c>
      <c r="M1085" s="7">
        <f t="shared" si="195"/>
        <v>0</v>
      </c>
      <c r="N1085" s="7">
        <f t="shared" si="196"/>
        <v>0.7</v>
      </c>
      <c r="O1085" s="42">
        <f t="shared" si="197"/>
        <v>0</v>
      </c>
      <c r="P1085" s="42" t="b">
        <f t="shared" si="198"/>
        <v>0</v>
      </c>
      <c r="Q1085" s="42">
        <f t="shared" si="192"/>
        <v>0.8</v>
      </c>
      <c r="R1085" s="42" t="b">
        <f t="shared" si="199"/>
        <v>0</v>
      </c>
      <c r="S1085" s="4">
        <f t="shared" si="200"/>
        <v>60.5</v>
      </c>
      <c r="T1085" s="4" t="b">
        <f t="shared" si="201"/>
        <v>0</v>
      </c>
      <c r="U1085" s="4">
        <f t="shared" si="202"/>
        <v>61.2</v>
      </c>
      <c r="V1085" s="4" t="b">
        <f t="shared" si="203"/>
        <v>0</v>
      </c>
    </row>
    <row r="1086" spans="1:22" x14ac:dyDescent="0.25">
      <c r="A1086" t="s">
        <v>283</v>
      </c>
      <c r="B1086">
        <v>1085</v>
      </c>
      <c r="C1086" t="s">
        <v>239</v>
      </c>
      <c r="D1086">
        <v>7</v>
      </c>
      <c r="E1086">
        <v>477078</v>
      </c>
      <c r="F1086">
        <v>171390.5</v>
      </c>
      <c r="G1086">
        <v>56.5</v>
      </c>
      <c r="H1086">
        <v>56.5</v>
      </c>
      <c r="I1086">
        <v>57.2</v>
      </c>
      <c r="J1086">
        <v>57.2</v>
      </c>
      <c r="K1086" s="4">
        <f t="shared" si="193"/>
        <v>0</v>
      </c>
      <c r="L1086" s="4">
        <f t="shared" si="194"/>
        <v>0.7</v>
      </c>
      <c r="M1086" s="7">
        <f t="shared" si="195"/>
        <v>0</v>
      </c>
      <c r="N1086" s="7">
        <f t="shared" si="196"/>
        <v>0.7</v>
      </c>
      <c r="O1086" s="42">
        <f t="shared" si="197"/>
        <v>0</v>
      </c>
      <c r="P1086" s="42" t="b">
        <f t="shared" si="198"/>
        <v>0</v>
      </c>
      <c r="Q1086" s="42">
        <f t="shared" si="192"/>
        <v>0.8</v>
      </c>
      <c r="R1086" s="42" t="b">
        <f t="shared" si="199"/>
        <v>0</v>
      </c>
      <c r="S1086" s="4">
        <f t="shared" si="200"/>
        <v>60.5</v>
      </c>
      <c r="T1086" s="4" t="b">
        <f t="shared" si="201"/>
        <v>0</v>
      </c>
      <c r="U1086" s="4">
        <f t="shared" si="202"/>
        <v>61.2</v>
      </c>
      <c r="V1086" s="4" t="b">
        <f t="shared" si="203"/>
        <v>0</v>
      </c>
    </row>
    <row r="1087" spans="1:22" x14ac:dyDescent="0.25">
      <c r="A1087" t="s">
        <v>283</v>
      </c>
      <c r="B1087">
        <v>1086</v>
      </c>
      <c r="C1087" t="s">
        <v>239</v>
      </c>
      <c r="D1087">
        <v>8</v>
      </c>
      <c r="E1087">
        <v>477079.7</v>
      </c>
      <c r="F1087">
        <v>171394</v>
      </c>
      <c r="G1087">
        <v>56.4</v>
      </c>
      <c r="H1087">
        <v>56.4</v>
      </c>
      <c r="I1087">
        <v>57.1</v>
      </c>
      <c r="J1087">
        <v>57.1</v>
      </c>
      <c r="K1087" s="4">
        <f t="shared" si="193"/>
        <v>0</v>
      </c>
      <c r="L1087" s="4">
        <f t="shared" si="194"/>
        <v>0.7</v>
      </c>
      <c r="M1087" s="7">
        <f t="shared" si="195"/>
        <v>0</v>
      </c>
      <c r="N1087" s="7">
        <f t="shared" si="196"/>
        <v>0.7</v>
      </c>
      <c r="O1087" s="42">
        <f t="shared" si="197"/>
        <v>0</v>
      </c>
      <c r="P1087" s="42" t="b">
        <f t="shared" si="198"/>
        <v>0</v>
      </c>
      <c r="Q1087" s="42">
        <f t="shared" si="192"/>
        <v>0.8</v>
      </c>
      <c r="R1087" s="42" t="b">
        <f t="shared" si="199"/>
        <v>0</v>
      </c>
      <c r="S1087" s="4">
        <f t="shared" si="200"/>
        <v>60.5</v>
      </c>
      <c r="T1087" s="4" t="b">
        <f t="shared" si="201"/>
        <v>0</v>
      </c>
      <c r="U1087" s="4">
        <f t="shared" si="202"/>
        <v>61.2</v>
      </c>
      <c r="V1087" s="4" t="b">
        <f t="shared" si="203"/>
        <v>0</v>
      </c>
    </row>
    <row r="1088" spans="1:22" x14ac:dyDescent="0.25">
      <c r="A1088" t="s">
        <v>283</v>
      </c>
      <c r="B1088">
        <v>1087</v>
      </c>
      <c r="C1088" t="s">
        <v>239</v>
      </c>
      <c r="D1088">
        <v>4</v>
      </c>
      <c r="E1088">
        <v>477088.7</v>
      </c>
      <c r="F1088">
        <v>171393.1</v>
      </c>
      <c r="G1088">
        <v>55.4</v>
      </c>
      <c r="H1088">
        <v>55.4</v>
      </c>
      <c r="I1088">
        <v>56.1</v>
      </c>
      <c r="J1088">
        <v>56.1</v>
      </c>
      <c r="K1088" s="4">
        <f t="shared" si="193"/>
        <v>0</v>
      </c>
      <c r="L1088" s="4">
        <f t="shared" si="194"/>
        <v>0.7</v>
      </c>
      <c r="M1088" s="7">
        <f t="shared" si="195"/>
        <v>0</v>
      </c>
      <c r="N1088" s="7">
        <f t="shared" si="196"/>
        <v>0.7</v>
      </c>
      <c r="O1088" s="42">
        <f t="shared" si="197"/>
        <v>0</v>
      </c>
      <c r="P1088" s="42" t="b">
        <f t="shared" si="198"/>
        <v>0</v>
      </c>
      <c r="Q1088" s="42">
        <f t="shared" si="192"/>
        <v>0.8</v>
      </c>
      <c r="R1088" s="42" t="b">
        <f t="shared" si="199"/>
        <v>0</v>
      </c>
      <c r="S1088" s="4">
        <f t="shared" si="200"/>
        <v>60.5</v>
      </c>
      <c r="T1088" s="4" t="b">
        <f t="shared" si="201"/>
        <v>0</v>
      </c>
      <c r="U1088" s="4">
        <f t="shared" si="202"/>
        <v>61.2</v>
      </c>
      <c r="V1088" s="4" t="b">
        <f t="shared" si="203"/>
        <v>0</v>
      </c>
    </row>
    <row r="1089" spans="1:22" x14ac:dyDescent="0.25">
      <c r="A1089" t="s">
        <v>283</v>
      </c>
      <c r="B1089">
        <v>1088</v>
      </c>
      <c r="C1089" t="s">
        <v>239</v>
      </c>
      <c r="D1089">
        <v>5</v>
      </c>
      <c r="E1089">
        <v>477086.7</v>
      </c>
      <c r="F1089">
        <v>171389</v>
      </c>
      <c r="G1089">
        <v>54.2</v>
      </c>
      <c r="H1089">
        <v>54.2</v>
      </c>
      <c r="I1089">
        <v>54.9</v>
      </c>
      <c r="J1089">
        <v>54.9</v>
      </c>
      <c r="K1089" s="4">
        <f t="shared" si="193"/>
        <v>0</v>
      </c>
      <c r="L1089" s="4">
        <f t="shared" si="194"/>
        <v>0.7</v>
      </c>
      <c r="M1089" s="7">
        <f t="shared" si="195"/>
        <v>0</v>
      </c>
      <c r="N1089" s="7">
        <f t="shared" si="196"/>
        <v>0.7</v>
      </c>
      <c r="O1089" s="42">
        <f t="shared" si="197"/>
        <v>0</v>
      </c>
      <c r="P1089" s="42" t="b">
        <f t="shared" si="198"/>
        <v>0</v>
      </c>
      <c r="Q1089" s="42">
        <f t="shared" si="192"/>
        <v>0.8</v>
      </c>
      <c r="R1089" s="42" t="b">
        <f t="shared" si="199"/>
        <v>0</v>
      </c>
      <c r="S1089" s="4">
        <f t="shared" si="200"/>
        <v>60.5</v>
      </c>
      <c r="T1089" s="4" t="b">
        <f t="shared" si="201"/>
        <v>0</v>
      </c>
      <c r="U1089" s="4">
        <f t="shared" si="202"/>
        <v>61.2</v>
      </c>
      <c r="V1089" s="4" t="b">
        <f t="shared" si="203"/>
        <v>0</v>
      </c>
    </row>
    <row r="1090" spans="1:22" x14ac:dyDescent="0.25">
      <c r="A1090" t="s">
        <v>283</v>
      </c>
      <c r="B1090">
        <v>1089</v>
      </c>
      <c r="C1090" t="s">
        <v>239</v>
      </c>
      <c r="D1090">
        <v>6</v>
      </c>
      <c r="E1090">
        <v>477081.2</v>
      </c>
      <c r="F1090">
        <v>171387.5</v>
      </c>
      <c r="G1090">
        <v>52.9</v>
      </c>
      <c r="H1090">
        <v>52.9</v>
      </c>
      <c r="I1090">
        <v>53.6</v>
      </c>
      <c r="J1090">
        <v>53.6</v>
      </c>
      <c r="K1090" s="4">
        <f t="shared" si="193"/>
        <v>0</v>
      </c>
      <c r="L1090" s="4">
        <f t="shared" si="194"/>
        <v>0.7</v>
      </c>
      <c r="M1090" s="7">
        <f t="shared" si="195"/>
        <v>0</v>
      </c>
      <c r="N1090" s="7">
        <f t="shared" si="196"/>
        <v>0.7</v>
      </c>
      <c r="O1090" s="42">
        <f t="shared" si="197"/>
        <v>0</v>
      </c>
      <c r="P1090" s="42" t="b">
        <f t="shared" si="198"/>
        <v>0</v>
      </c>
      <c r="Q1090" s="42">
        <f t="shared" ref="Q1090:Q1153" si="204">_xlfn.MAXIFS(N:N,C:C,C1090)</f>
        <v>0.8</v>
      </c>
      <c r="R1090" s="42" t="b">
        <f t="shared" si="199"/>
        <v>0</v>
      </c>
      <c r="S1090" s="4">
        <f t="shared" si="200"/>
        <v>60.5</v>
      </c>
      <c r="T1090" s="4" t="b">
        <f t="shared" si="201"/>
        <v>0</v>
      </c>
      <c r="U1090" s="4">
        <f t="shared" si="202"/>
        <v>61.2</v>
      </c>
      <c r="V1090" s="4" t="b">
        <f t="shared" si="203"/>
        <v>0</v>
      </c>
    </row>
    <row r="1091" spans="1:22" x14ac:dyDescent="0.25">
      <c r="A1091" t="s">
        <v>283</v>
      </c>
      <c r="B1091">
        <v>1090</v>
      </c>
      <c r="C1091" t="s">
        <v>239</v>
      </c>
      <c r="D1091">
        <v>4</v>
      </c>
      <c r="E1091">
        <v>477088.7</v>
      </c>
      <c r="F1091">
        <v>171393.1</v>
      </c>
      <c r="G1091">
        <v>52.7</v>
      </c>
      <c r="H1091">
        <v>52.7</v>
      </c>
      <c r="I1091">
        <v>53.4</v>
      </c>
      <c r="J1091">
        <v>53.4</v>
      </c>
      <c r="K1091" s="4">
        <f t="shared" ref="K1091:K1154" si="205">ROUND(H1091-G1091,1)</f>
        <v>0</v>
      </c>
      <c r="L1091" s="4">
        <f t="shared" ref="L1091:L1154" si="206">ROUND(J1091-G1091,1)</f>
        <v>0.7</v>
      </c>
      <c r="M1091" s="7">
        <f t="shared" ref="M1091:M1154" si="207">ABS(K1091)</f>
        <v>0</v>
      </c>
      <c r="N1091" s="7">
        <f t="shared" ref="N1091:N1154" si="208">ABS(L1091)</f>
        <v>0.7</v>
      </c>
      <c r="O1091" s="42">
        <f t="shared" ref="O1091:O1154" si="209">_xlfn.MAXIFS(M:M,C:C,C1091)</f>
        <v>0</v>
      </c>
      <c r="P1091" s="42" t="b">
        <f t="shared" ref="P1091:P1154" si="210">AND(O1091=M1091,_xlfn.MAXIFS(H:H,C:C,C1091,M:M,O1091)=H1091)</f>
        <v>0</v>
      </c>
      <c r="Q1091" s="42">
        <f t="shared" si="204"/>
        <v>0.8</v>
      </c>
      <c r="R1091" s="42" t="b">
        <f t="shared" ref="R1091:R1154" si="211">AND(Q1091=N1091,_xlfn.MAXIFS(J:J,C:C,C1091,N:N,Q1091)=J1091)</f>
        <v>0</v>
      </c>
      <c r="S1091" s="4">
        <f t="shared" ref="S1091:S1154" si="212">_xlfn.MAXIFS(H:H,C:C,C1091)</f>
        <v>60.5</v>
      </c>
      <c r="T1091" s="4" t="b">
        <f t="shared" ref="T1091:T1154" si="213">AND(S1091=H1091,_xlfn.MAXIFS(H:H,C:C,C1091,H:H,S1091)=H1091)</f>
        <v>0</v>
      </c>
      <c r="U1091" s="4">
        <f t="shared" ref="U1091:U1154" si="214">_xlfn.MAXIFS(J:J,C:C,C1091)</f>
        <v>61.2</v>
      </c>
      <c r="V1091" s="4" t="b">
        <f t="shared" ref="V1091:V1154" si="215">AND(U1091=J1091,_xlfn.MAXIFS(J:J,C:C,C1091,J:J,U1091)=J1091)</f>
        <v>0</v>
      </c>
    </row>
    <row r="1092" spans="1:22" x14ac:dyDescent="0.25">
      <c r="A1092" t="s">
        <v>283</v>
      </c>
      <c r="B1092">
        <v>1091</v>
      </c>
      <c r="C1092" t="s">
        <v>239</v>
      </c>
      <c r="D1092">
        <v>5</v>
      </c>
      <c r="E1092">
        <v>477086.7</v>
      </c>
      <c r="F1092">
        <v>171389</v>
      </c>
      <c r="G1092">
        <v>50.8</v>
      </c>
      <c r="H1092">
        <v>50.8</v>
      </c>
      <c r="I1092">
        <v>51.5</v>
      </c>
      <c r="J1092">
        <v>51.5</v>
      </c>
      <c r="K1092" s="4">
        <f t="shared" si="205"/>
        <v>0</v>
      </c>
      <c r="L1092" s="4">
        <f t="shared" si="206"/>
        <v>0.7</v>
      </c>
      <c r="M1092" s="7">
        <f t="shared" si="207"/>
        <v>0</v>
      </c>
      <c r="N1092" s="7">
        <f t="shared" si="208"/>
        <v>0.7</v>
      </c>
      <c r="O1092" s="42">
        <f t="shared" si="209"/>
        <v>0</v>
      </c>
      <c r="P1092" s="42" t="b">
        <f t="shared" si="210"/>
        <v>0</v>
      </c>
      <c r="Q1092" s="42">
        <f t="shared" si="204"/>
        <v>0.8</v>
      </c>
      <c r="R1092" s="42" t="b">
        <f t="shared" si="211"/>
        <v>0</v>
      </c>
      <c r="S1092" s="4">
        <f t="shared" si="212"/>
        <v>60.5</v>
      </c>
      <c r="T1092" s="4" t="b">
        <f t="shared" si="213"/>
        <v>0</v>
      </c>
      <c r="U1092" s="4">
        <f t="shared" si="214"/>
        <v>61.2</v>
      </c>
      <c r="V1092" s="4" t="b">
        <f t="shared" si="215"/>
        <v>0</v>
      </c>
    </row>
    <row r="1093" spans="1:22" x14ac:dyDescent="0.25">
      <c r="A1093" t="s">
        <v>283</v>
      </c>
      <c r="B1093">
        <v>1092</v>
      </c>
      <c r="C1093" t="s">
        <v>239</v>
      </c>
      <c r="D1093">
        <v>6</v>
      </c>
      <c r="E1093">
        <v>477081.2</v>
      </c>
      <c r="F1093">
        <v>171387.5</v>
      </c>
      <c r="G1093">
        <v>49.5</v>
      </c>
      <c r="H1093">
        <v>49.5</v>
      </c>
      <c r="I1093">
        <v>50.3</v>
      </c>
      <c r="J1093">
        <v>50.3</v>
      </c>
      <c r="K1093" s="4">
        <f t="shared" si="205"/>
        <v>0</v>
      </c>
      <c r="L1093" s="4">
        <f t="shared" si="206"/>
        <v>0.8</v>
      </c>
      <c r="M1093" s="7">
        <f t="shared" si="207"/>
        <v>0</v>
      </c>
      <c r="N1093" s="7">
        <f t="shared" si="208"/>
        <v>0.8</v>
      </c>
      <c r="O1093" s="42">
        <f t="shared" si="209"/>
        <v>0</v>
      </c>
      <c r="P1093" s="42" t="b">
        <f t="shared" si="210"/>
        <v>0</v>
      </c>
      <c r="Q1093" s="42">
        <f t="shared" si="204"/>
        <v>0.8</v>
      </c>
      <c r="R1093" s="42" t="b">
        <f t="shared" si="211"/>
        <v>1</v>
      </c>
      <c r="S1093" s="4">
        <f t="shared" si="212"/>
        <v>60.5</v>
      </c>
      <c r="T1093" s="4" t="b">
        <f t="shared" si="213"/>
        <v>0</v>
      </c>
      <c r="U1093" s="4">
        <f t="shared" si="214"/>
        <v>61.2</v>
      </c>
      <c r="V1093" s="4" t="b">
        <f t="shared" si="215"/>
        <v>0</v>
      </c>
    </row>
    <row r="1094" spans="1:22" x14ac:dyDescent="0.25">
      <c r="A1094" t="s">
        <v>283</v>
      </c>
      <c r="B1094">
        <v>1093</v>
      </c>
      <c r="C1094" t="s">
        <v>240</v>
      </c>
      <c r="D1094">
        <v>4</v>
      </c>
      <c r="E1094">
        <v>477059.5</v>
      </c>
      <c r="F1094">
        <v>171404.4</v>
      </c>
      <c r="G1094">
        <v>59.9</v>
      </c>
      <c r="H1094">
        <v>59.9</v>
      </c>
      <c r="I1094">
        <v>60.6</v>
      </c>
      <c r="J1094">
        <v>60.6</v>
      </c>
      <c r="K1094" s="4">
        <f t="shared" si="205"/>
        <v>0</v>
      </c>
      <c r="L1094" s="4">
        <f t="shared" si="206"/>
        <v>0.7</v>
      </c>
      <c r="M1094" s="7">
        <f t="shared" si="207"/>
        <v>0</v>
      </c>
      <c r="N1094" s="7">
        <f t="shared" si="208"/>
        <v>0.7</v>
      </c>
      <c r="O1094" s="42">
        <f t="shared" si="209"/>
        <v>0</v>
      </c>
      <c r="P1094" s="42" t="b">
        <f t="shared" si="210"/>
        <v>1</v>
      </c>
      <c r="Q1094" s="42">
        <f t="shared" si="204"/>
        <v>0.7</v>
      </c>
      <c r="R1094" s="42" t="b">
        <f t="shared" si="211"/>
        <v>1</v>
      </c>
      <c r="S1094" s="4">
        <f t="shared" si="212"/>
        <v>59.9</v>
      </c>
      <c r="T1094" s="4" t="b">
        <f t="shared" si="213"/>
        <v>1</v>
      </c>
      <c r="U1094" s="4">
        <f t="shared" si="214"/>
        <v>60.6</v>
      </c>
      <c r="V1094" s="4" t="b">
        <f t="shared" si="215"/>
        <v>1</v>
      </c>
    </row>
    <row r="1095" spans="1:22" x14ac:dyDescent="0.25">
      <c r="A1095" t="s">
        <v>283</v>
      </c>
      <c r="B1095">
        <v>1094</v>
      </c>
      <c r="C1095" t="s">
        <v>240</v>
      </c>
      <c r="D1095">
        <v>4</v>
      </c>
      <c r="E1095">
        <v>477059.5</v>
      </c>
      <c r="F1095">
        <v>171404.4</v>
      </c>
      <c r="G1095">
        <v>57.1</v>
      </c>
      <c r="H1095">
        <v>57.1</v>
      </c>
      <c r="I1095">
        <v>57.8</v>
      </c>
      <c r="J1095">
        <v>57.8</v>
      </c>
      <c r="K1095" s="4">
        <f t="shared" si="205"/>
        <v>0</v>
      </c>
      <c r="L1095" s="4">
        <f t="shared" si="206"/>
        <v>0.7</v>
      </c>
      <c r="M1095" s="7">
        <f t="shared" si="207"/>
        <v>0</v>
      </c>
      <c r="N1095" s="7">
        <f t="shared" si="208"/>
        <v>0.7</v>
      </c>
      <c r="O1095" s="42">
        <f t="shared" si="209"/>
        <v>0</v>
      </c>
      <c r="P1095" s="42" t="b">
        <f t="shared" si="210"/>
        <v>0</v>
      </c>
      <c r="Q1095" s="42">
        <f t="shared" si="204"/>
        <v>0.7</v>
      </c>
      <c r="R1095" s="42" t="b">
        <f t="shared" si="211"/>
        <v>0</v>
      </c>
      <c r="S1095" s="4">
        <f t="shared" si="212"/>
        <v>59.9</v>
      </c>
      <c r="T1095" s="4" t="b">
        <f t="shared" si="213"/>
        <v>0</v>
      </c>
      <c r="U1095" s="4">
        <f t="shared" si="214"/>
        <v>60.6</v>
      </c>
      <c r="V1095" s="4" t="b">
        <f t="shared" si="215"/>
        <v>0</v>
      </c>
    </row>
    <row r="1096" spans="1:22" x14ac:dyDescent="0.25">
      <c r="A1096" t="s">
        <v>283</v>
      </c>
      <c r="B1096">
        <v>1095</v>
      </c>
      <c r="C1096" t="s">
        <v>240</v>
      </c>
      <c r="D1096">
        <v>1</v>
      </c>
      <c r="E1096">
        <v>477066.2</v>
      </c>
      <c r="F1096">
        <v>171401.1</v>
      </c>
      <c r="G1096">
        <v>55.3</v>
      </c>
      <c r="H1096">
        <v>55.3</v>
      </c>
      <c r="I1096">
        <v>56</v>
      </c>
      <c r="J1096">
        <v>56</v>
      </c>
      <c r="K1096" s="4">
        <f t="shared" si="205"/>
        <v>0</v>
      </c>
      <c r="L1096" s="4">
        <f t="shared" si="206"/>
        <v>0.7</v>
      </c>
      <c r="M1096" s="7">
        <f t="shared" si="207"/>
        <v>0</v>
      </c>
      <c r="N1096" s="7">
        <f t="shared" si="208"/>
        <v>0.7</v>
      </c>
      <c r="O1096" s="42">
        <f t="shared" si="209"/>
        <v>0</v>
      </c>
      <c r="P1096" s="42" t="b">
        <f t="shared" si="210"/>
        <v>0</v>
      </c>
      <c r="Q1096" s="42">
        <f t="shared" si="204"/>
        <v>0.7</v>
      </c>
      <c r="R1096" s="42" t="b">
        <f t="shared" si="211"/>
        <v>0</v>
      </c>
      <c r="S1096" s="4">
        <f t="shared" si="212"/>
        <v>59.9</v>
      </c>
      <c r="T1096" s="4" t="b">
        <f t="shared" si="213"/>
        <v>0</v>
      </c>
      <c r="U1096" s="4">
        <f t="shared" si="214"/>
        <v>60.6</v>
      </c>
      <c r="V1096" s="4" t="b">
        <f t="shared" si="215"/>
        <v>0</v>
      </c>
    </row>
    <row r="1097" spans="1:22" x14ac:dyDescent="0.25">
      <c r="A1097" t="s">
        <v>283</v>
      </c>
      <c r="B1097">
        <v>1096</v>
      </c>
      <c r="C1097" t="s">
        <v>240</v>
      </c>
      <c r="D1097">
        <v>3</v>
      </c>
      <c r="E1097">
        <v>477061.4</v>
      </c>
      <c r="F1097">
        <v>171401</v>
      </c>
      <c r="G1097">
        <v>53</v>
      </c>
      <c r="H1097">
        <v>53</v>
      </c>
      <c r="I1097">
        <v>53.7</v>
      </c>
      <c r="J1097">
        <v>53.7</v>
      </c>
      <c r="K1097" s="4">
        <f t="shared" si="205"/>
        <v>0</v>
      </c>
      <c r="L1097" s="4">
        <f t="shared" si="206"/>
        <v>0.7</v>
      </c>
      <c r="M1097" s="7">
        <f t="shared" si="207"/>
        <v>0</v>
      </c>
      <c r="N1097" s="7">
        <f t="shared" si="208"/>
        <v>0.7</v>
      </c>
      <c r="O1097" s="42">
        <f t="shared" si="209"/>
        <v>0</v>
      </c>
      <c r="P1097" s="42" t="b">
        <f t="shared" si="210"/>
        <v>0</v>
      </c>
      <c r="Q1097" s="42">
        <f t="shared" si="204"/>
        <v>0.7</v>
      </c>
      <c r="R1097" s="42" t="b">
        <f t="shared" si="211"/>
        <v>0</v>
      </c>
      <c r="S1097" s="4">
        <f t="shared" si="212"/>
        <v>59.9</v>
      </c>
      <c r="T1097" s="4" t="b">
        <f t="shared" si="213"/>
        <v>0</v>
      </c>
      <c r="U1097" s="4">
        <f t="shared" si="214"/>
        <v>60.6</v>
      </c>
      <c r="V1097" s="4" t="b">
        <f t="shared" si="215"/>
        <v>0</v>
      </c>
    </row>
    <row r="1098" spans="1:22" x14ac:dyDescent="0.25">
      <c r="A1098" t="s">
        <v>283</v>
      </c>
      <c r="B1098">
        <v>1097</v>
      </c>
      <c r="C1098" t="s">
        <v>240</v>
      </c>
      <c r="D1098">
        <v>2</v>
      </c>
      <c r="E1098">
        <v>477064.7</v>
      </c>
      <c r="F1098">
        <v>171399.3</v>
      </c>
      <c r="G1098">
        <v>52.9</v>
      </c>
      <c r="H1098">
        <v>52.9</v>
      </c>
      <c r="I1098">
        <v>53.6</v>
      </c>
      <c r="J1098">
        <v>53.6</v>
      </c>
      <c r="K1098" s="4">
        <f t="shared" si="205"/>
        <v>0</v>
      </c>
      <c r="L1098" s="4">
        <f t="shared" si="206"/>
        <v>0.7</v>
      </c>
      <c r="M1098" s="7">
        <f t="shared" si="207"/>
        <v>0</v>
      </c>
      <c r="N1098" s="7">
        <f t="shared" si="208"/>
        <v>0.7</v>
      </c>
      <c r="O1098" s="42">
        <f t="shared" si="209"/>
        <v>0</v>
      </c>
      <c r="P1098" s="42" t="b">
        <f t="shared" si="210"/>
        <v>0</v>
      </c>
      <c r="Q1098" s="42">
        <f t="shared" si="204"/>
        <v>0.7</v>
      </c>
      <c r="R1098" s="42" t="b">
        <f t="shared" si="211"/>
        <v>0</v>
      </c>
      <c r="S1098" s="4">
        <f t="shared" si="212"/>
        <v>59.9</v>
      </c>
      <c r="T1098" s="4" t="b">
        <f t="shared" si="213"/>
        <v>0</v>
      </c>
      <c r="U1098" s="4">
        <f t="shared" si="214"/>
        <v>60.6</v>
      </c>
      <c r="V1098" s="4" t="b">
        <f t="shared" si="215"/>
        <v>0</v>
      </c>
    </row>
    <row r="1099" spans="1:22" x14ac:dyDescent="0.25">
      <c r="A1099" t="s">
        <v>283</v>
      </c>
      <c r="B1099">
        <v>1098</v>
      </c>
      <c r="C1099" t="s">
        <v>240</v>
      </c>
      <c r="D1099">
        <v>1</v>
      </c>
      <c r="E1099">
        <v>477066.2</v>
      </c>
      <c r="F1099">
        <v>171401.1</v>
      </c>
      <c r="G1099">
        <v>52.6</v>
      </c>
      <c r="H1099">
        <v>52.6</v>
      </c>
      <c r="I1099">
        <v>53.3</v>
      </c>
      <c r="J1099">
        <v>53.3</v>
      </c>
      <c r="K1099" s="4">
        <f t="shared" si="205"/>
        <v>0</v>
      </c>
      <c r="L1099" s="4">
        <f t="shared" si="206"/>
        <v>0.7</v>
      </c>
      <c r="M1099" s="7">
        <f t="shared" si="207"/>
        <v>0</v>
      </c>
      <c r="N1099" s="7">
        <f t="shared" si="208"/>
        <v>0.7</v>
      </c>
      <c r="O1099" s="42">
        <f t="shared" si="209"/>
        <v>0</v>
      </c>
      <c r="P1099" s="42" t="b">
        <f t="shared" si="210"/>
        <v>0</v>
      </c>
      <c r="Q1099" s="42">
        <f t="shared" si="204"/>
        <v>0.7</v>
      </c>
      <c r="R1099" s="42" t="b">
        <f t="shared" si="211"/>
        <v>0</v>
      </c>
      <c r="S1099" s="4">
        <f t="shared" si="212"/>
        <v>59.9</v>
      </c>
      <c r="T1099" s="4" t="b">
        <f t="shared" si="213"/>
        <v>0</v>
      </c>
      <c r="U1099" s="4">
        <f t="shared" si="214"/>
        <v>60.6</v>
      </c>
      <c r="V1099" s="4" t="b">
        <f t="shared" si="215"/>
        <v>0</v>
      </c>
    </row>
    <row r="1100" spans="1:22" x14ac:dyDescent="0.25">
      <c r="A1100" t="s">
        <v>283</v>
      </c>
      <c r="B1100">
        <v>1099</v>
      </c>
      <c r="C1100" t="s">
        <v>240</v>
      </c>
      <c r="D1100">
        <v>2</v>
      </c>
      <c r="E1100">
        <v>477064.7</v>
      </c>
      <c r="F1100">
        <v>171399.3</v>
      </c>
      <c r="G1100">
        <v>49.2</v>
      </c>
      <c r="H1100">
        <v>49.2</v>
      </c>
      <c r="I1100">
        <v>49.9</v>
      </c>
      <c r="J1100">
        <v>49.9</v>
      </c>
      <c r="K1100" s="4">
        <f t="shared" si="205"/>
        <v>0</v>
      </c>
      <c r="L1100" s="4">
        <f t="shared" si="206"/>
        <v>0.7</v>
      </c>
      <c r="M1100" s="7">
        <f t="shared" si="207"/>
        <v>0</v>
      </c>
      <c r="N1100" s="7">
        <f t="shared" si="208"/>
        <v>0.7</v>
      </c>
      <c r="O1100" s="42">
        <f t="shared" si="209"/>
        <v>0</v>
      </c>
      <c r="P1100" s="42" t="b">
        <f t="shared" si="210"/>
        <v>0</v>
      </c>
      <c r="Q1100" s="42">
        <f t="shared" si="204"/>
        <v>0.7</v>
      </c>
      <c r="R1100" s="42" t="b">
        <f t="shared" si="211"/>
        <v>0</v>
      </c>
      <c r="S1100" s="4">
        <f t="shared" si="212"/>
        <v>59.9</v>
      </c>
      <c r="T1100" s="4" t="b">
        <f t="shared" si="213"/>
        <v>0</v>
      </c>
      <c r="U1100" s="4">
        <f t="shared" si="214"/>
        <v>60.6</v>
      </c>
      <c r="V1100" s="4" t="b">
        <f t="shared" si="215"/>
        <v>0</v>
      </c>
    </row>
    <row r="1101" spans="1:22" x14ac:dyDescent="0.25">
      <c r="A1101" t="s">
        <v>283</v>
      </c>
      <c r="B1101">
        <v>1100</v>
      </c>
      <c r="C1101" t="s">
        <v>240</v>
      </c>
      <c r="D1101">
        <v>3</v>
      </c>
      <c r="E1101">
        <v>477061.4</v>
      </c>
      <c r="F1101">
        <v>171401</v>
      </c>
      <c r="G1101">
        <v>49.2</v>
      </c>
      <c r="H1101">
        <v>49.2</v>
      </c>
      <c r="I1101">
        <v>49.9</v>
      </c>
      <c r="J1101">
        <v>49.9</v>
      </c>
      <c r="K1101" s="4">
        <f t="shared" si="205"/>
        <v>0</v>
      </c>
      <c r="L1101" s="4">
        <f t="shared" si="206"/>
        <v>0.7</v>
      </c>
      <c r="M1101" s="7">
        <f t="shared" si="207"/>
        <v>0</v>
      </c>
      <c r="N1101" s="7">
        <f t="shared" si="208"/>
        <v>0.7</v>
      </c>
      <c r="O1101" s="42">
        <f t="shared" si="209"/>
        <v>0</v>
      </c>
      <c r="P1101" s="42" t="b">
        <f t="shared" si="210"/>
        <v>0</v>
      </c>
      <c r="Q1101" s="42">
        <f t="shared" si="204"/>
        <v>0.7</v>
      </c>
      <c r="R1101" s="42" t="b">
        <f t="shared" si="211"/>
        <v>0</v>
      </c>
      <c r="S1101" s="4">
        <f t="shared" si="212"/>
        <v>59.9</v>
      </c>
      <c r="T1101" s="4" t="b">
        <f t="shared" si="213"/>
        <v>0</v>
      </c>
      <c r="U1101" s="4">
        <f t="shared" si="214"/>
        <v>60.6</v>
      </c>
      <c r="V1101" s="4" t="b">
        <f t="shared" si="215"/>
        <v>0</v>
      </c>
    </row>
    <row r="1102" spans="1:22" x14ac:dyDescent="0.25">
      <c r="A1102" t="s">
        <v>283</v>
      </c>
      <c r="B1102">
        <v>1101</v>
      </c>
      <c r="C1102" t="s">
        <v>241</v>
      </c>
      <c r="D1102">
        <v>4</v>
      </c>
      <c r="E1102">
        <v>477061.5</v>
      </c>
      <c r="F1102">
        <v>171408.3</v>
      </c>
      <c r="G1102">
        <v>59.8</v>
      </c>
      <c r="H1102">
        <v>59.8</v>
      </c>
      <c r="I1102">
        <v>60.5</v>
      </c>
      <c r="J1102">
        <v>60.5</v>
      </c>
      <c r="K1102" s="4">
        <f t="shared" si="205"/>
        <v>0</v>
      </c>
      <c r="L1102" s="4">
        <f t="shared" si="206"/>
        <v>0.7</v>
      </c>
      <c r="M1102" s="7">
        <f t="shared" si="207"/>
        <v>0</v>
      </c>
      <c r="N1102" s="7">
        <f t="shared" si="208"/>
        <v>0.7</v>
      </c>
      <c r="O1102" s="42">
        <f t="shared" si="209"/>
        <v>0</v>
      </c>
      <c r="P1102" s="42" t="b">
        <f t="shared" si="210"/>
        <v>1</v>
      </c>
      <c r="Q1102" s="42">
        <f t="shared" si="204"/>
        <v>0.8</v>
      </c>
      <c r="R1102" s="42" t="b">
        <f t="shared" si="211"/>
        <v>0</v>
      </c>
      <c r="S1102" s="4">
        <f t="shared" si="212"/>
        <v>59.8</v>
      </c>
      <c r="T1102" s="4" t="b">
        <f t="shared" si="213"/>
        <v>1</v>
      </c>
      <c r="U1102" s="4">
        <f t="shared" si="214"/>
        <v>60.5</v>
      </c>
      <c r="V1102" s="4" t="b">
        <f t="shared" si="215"/>
        <v>1</v>
      </c>
    </row>
    <row r="1103" spans="1:22" x14ac:dyDescent="0.25">
      <c r="A1103" t="s">
        <v>283</v>
      </c>
      <c r="B1103">
        <v>1102</v>
      </c>
      <c r="C1103" t="s">
        <v>241</v>
      </c>
      <c r="D1103">
        <v>4</v>
      </c>
      <c r="E1103">
        <v>477061.5</v>
      </c>
      <c r="F1103">
        <v>171408.3</v>
      </c>
      <c r="G1103">
        <v>56.9</v>
      </c>
      <c r="H1103">
        <v>56.9</v>
      </c>
      <c r="I1103">
        <v>57.7</v>
      </c>
      <c r="J1103">
        <v>57.7</v>
      </c>
      <c r="K1103" s="4">
        <f t="shared" si="205"/>
        <v>0</v>
      </c>
      <c r="L1103" s="4">
        <f t="shared" si="206"/>
        <v>0.8</v>
      </c>
      <c r="M1103" s="7">
        <f t="shared" si="207"/>
        <v>0</v>
      </c>
      <c r="N1103" s="7">
        <f t="shared" si="208"/>
        <v>0.8</v>
      </c>
      <c r="O1103" s="42">
        <f t="shared" si="209"/>
        <v>0</v>
      </c>
      <c r="P1103" s="42" t="b">
        <f t="shared" si="210"/>
        <v>0</v>
      </c>
      <c r="Q1103" s="42">
        <f t="shared" si="204"/>
        <v>0.8</v>
      </c>
      <c r="R1103" s="42" t="b">
        <f t="shared" si="211"/>
        <v>1</v>
      </c>
      <c r="S1103" s="4">
        <f t="shared" si="212"/>
        <v>59.8</v>
      </c>
      <c r="T1103" s="4" t="b">
        <f t="shared" si="213"/>
        <v>0</v>
      </c>
      <c r="U1103" s="4">
        <f t="shared" si="214"/>
        <v>60.5</v>
      </c>
      <c r="V1103" s="4" t="b">
        <f t="shared" si="215"/>
        <v>0</v>
      </c>
    </row>
    <row r="1104" spans="1:22" x14ac:dyDescent="0.25">
      <c r="A1104" t="s">
        <v>283</v>
      </c>
      <c r="B1104">
        <v>1103</v>
      </c>
      <c r="C1104" t="s">
        <v>241</v>
      </c>
      <c r="D1104">
        <v>2</v>
      </c>
      <c r="E1104">
        <v>477068.1</v>
      </c>
      <c r="F1104">
        <v>171404.9</v>
      </c>
      <c r="G1104">
        <v>53.4</v>
      </c>
      <c r="H1104">
        <v>53.4</v>
      </c>
      <c r="I1104">
        <v>54.1</v>
      </c>
      <c r="J1104">
        <v>54.1</v>
      </c>
      <c r="K1104" s="4">
        <f t="shared" si="205"/>
        <v>0</v>
      </c>
      <c r="L1104" s="4">
        <f t="shared" si="206"/>
        <v>0.7</v>
      </c>
      <c r="M1104" s="7">
        <f t="shared" si="207"/>
        <v>0</v>
      </c>
      <c r="N1104" s="7">
        <f t="shared" si="208"/>
        <v>0.7</v>
      </c>
      <c r="O1104" s="42">
        <f t="shared" si="209"/>
        <v>0</v>
      </c>
      <c r="P1104" s="42" t="b">
        <f t="shared" si="210"/>
        <v>0</v>
      </c>
      <c r="Q1104" s="42">
        <f t="shared" si="204"/>
        <v>0.8</v>
      </c>
      <c r="R1104" s="42" t="b">
        <f t="shared" si="211"/>
        <v>0</v>
      </c>
      <c r="S1104" s="4">
        <f t="shared" si="212"/>
        <v>59.8</v>
      </c>
      <c r="T1104" s="4" t="b">
        <f t="shared" si="213"/>
        <v>0</v>
      </c>
      <c r="U1104" s="4">
        <f t="shared" si="214"/>
        <v>60.5</v>
      </c>
      <c r="V1104" s="4" t="b">
        <f t="shared" si="215"/>
        <v>0</v>
      </c>
    </row>
    <row r="1105" spans="1:22" x14ac:dyDescent="0.25">
      <c r="A1105" t="s">
        <v>283</v>
      </c>
      <c r="B1105">
        <v>1104</v>
      </c>
      <c r="C1105" t="s">
        <v>241</v>
      </c>
      <c r="D1105">
        <v>2</v>
      </c>
      <c r="E1105">
        <v>477068.1</v>
      </c>
      <c r="F1105">
        <v>171404.9</v>
      </c>
      <c r="G1105">
        <v>50</v>
      </c>
      <c r="H1105">
        <v>50</v>
      </c>
      <c r="I1105">
        <v>50.6</v>
      </c>
      <c r="J1105">
        <v>50.6</v>
      </c>
      <c r="K1105" s="4">
        <f t="shared" si="205"/>
        <v>0</v>
      </c>
      <c r="L1105" s="4">
        <f t="shared" si="206"/>
        <v>0.6</v>
      </c>
      <c r="M1105" s="7">
        <f t="shared" si="207"/>
        <v>0</v>
      </c>
      <c r="N1105" s="7">
        <f t="shared" si="208"/>
        <v>0.6</v>
      </c>
      <c r="O1105" s="42">
        <f t="shared" si="209"/>
        <v>0</v>
      </c>
      <c r="P1105" s="42" t="b">
        <f t="shared" si="210"/>
        <v>0</v>
      </c>
      <c r="Q1105" s="42">
        <f t="shared" si="204"/>
        <v>0.8</v>
      </c>
      <c r="R1105" s="42" t="b">
        <f t="shared" si="211"/>
        <v>0</v>
      </c>
      <c r="S1105" s="4">
        <f t="shared" si="212"/>
        <v>59.8</v>
      </c>
      <c r="T1105" s="4" t="b">
        <f t="shared" si="213"/>
        <v>0</v>
      </c>
      <c r="U1105" s="4">
        <f t="shared" si="214"/>
        <v>60.5</v>
      </c>
      <c r="V1105" s="4" t="b">
        <f t="shared" si="215"/>
        <v>0</v>
      </c>
    </row>
    <row r="1106" spans="1:22" x14ac:dyDescent="0.25">
      <c r="A1106" t="s">
        <v>283</v>
      </c>
      <c r="B1106">
        <v>1105</v>
      </c>
      <c r="C1106" t="s">
        <v>242</v>
      </c>
      <c r="D1106">
        <v>1</v>
      </c>
      <c r="E1106">
        <v>477219</v>
      </c>
      <c r="F1106">
        <v>171301</v>
      </c>
      <c r="G1106">
        <v>57.4</v>
      </c>
      <c r="H1106">
        <v>57.4</v>
      </c>
      <c r="I1106">
        <v>58.1</v>
      </c>
      <c r="J1106">
        <v>58.1</v>
      </c>
      <c r="K1106" s="4">
        <f t="shared" si="205"/>
        <v>0</v>
      </c>
      <c r="L1106" s="4">
        <f t="shared" si="206"/>
        <v>0.7</v>
      </c>
      <c r="M1106" s="7">
        <f t="shared" si="207"/>
        <v>0</v>
      </c>
      <c r="N1106" s="7">
        <f t="shared" si="208"/>
        <v>0.7</v>
      </c>
      <c r="O1106" s="42">
        <f t="shared" si="209"/>
        <v>0.1</v>
      </c>
      <c r="P1106" s="42" t="b">
        <f t="shared" si="210"/>
        <v>0</v>
      </c>
      <c r="Q1106" s="42">
        <f t="shared" si="204"/>
        <v>0.7</v>
      </c>
      <c r="R1106" s="42" t="b">
        <f t="shared" si="211"/>
        <v>1</v>
      </c>
      <c r="S1106" s="4">
        <f t="shared" si="212"/>
        <v>57.4</v>
      </c>
      <c r="T1106" s="4" t="b">
        <f t="shared" si="213"/>
        <v>1</v>
      </c>
      <c r="U1106" s="4">
        <f t="shared" si="214"/>
        <v>58.1</v>
      </c>
      <c r="V1106" s="4" t="b">
        <f t="shared" si="215"/>
        <v>1</v>
      </c>
    </row>
    <row r="1107" spans="1:22" x14ac:dyDescent="0.25">
      <c r="A1107" t="s">
        <v>283</v>
      </c>
      <c r="B1107">
        <v>1106</v>
      </c>
      <c r="C1107" t="s">
        <v>242</v>
      </c>
      <c r="D1107">
        <v>1</v>
      </c>
      <c r="E1107">
        <v>477219</v>
      </c>
      <c r="F1107">
        <v>171301</v>
      </c>
      <c r="G1107">
        <v>55</v>
      </c>
      <c r="H1107">
        <v>55</v>
      </c>
      <c r="I1107">
        <v>55.7</v>
      </c>
      <c r="J1107">
        <v>55.7</v>
      </c>
      <c r="K1107" s="4">
        <f t="shared" si="205"/>
        <v>0</v>
      </c>
      <c r="L1107" s="4">
        <f t="shared" si="206"/>
        <v>0.7</v>
      </c>
      <c r="M1107" s="7">
        <f t="shared" si="207"/>
        <v>0</v>
      </c>
      <c r="N1107" s="7">
        <f t="shared" si="208"/>
        <v>0.7</v>
      </c>
      <c r="O1107" s="42">
        <f t="shared" si="209"/>
        <v>0.1</v>
      </c>
      <c r="P1107" s="42" t="b">
        <f t="shared" si="210"/>
        <v>0</v>
      </c>
      <c r="Q1107" s="42">
        <f t="shared" si="204"/>
        <v>0.7</v>
      </c>
      <c r="R1107" s="42" t="b">
        <f t="shared" si="211"/>
        <v>0</v>
      </c>
      <c r="S1107" s="4">
        <f t="shared" si="212"/>
        <v>57.4</v>
      </c>
      <c r="T1107" s="4" t="b">
        <f t="shared" si="213"/>
        <v>0</v>
      </c>
      <c r="U1107" s="4">
        <f t="shared" si="214"/>
        <v>58.1</v>
      </c>
      <c r="V1107" s="4" t="b">
        <f t="shared" si="215"/>
        <v>0</v>
      </c>
    </row>
    <row r="1108" spans="1:22" x14ac:dyDescent="0.25">
      <c r="A1108" t="s">
        <v>283</v>
      </c>
      <c r="B1108">
        <v>1107</v>
      </c>
      <c r="C1108" t="s">
        <v>242</v>
      </c>
      <c r="D1108">
        <v>2</v>
      </c>
      <c r="E1108">
        <v>477219.5</v>
      </c>
      <c r="F1108">
        <v>171295</v>
      </c>
      <c r="G1108">
        <v>52.9</v>
      </c>
      <c r="H1108">
        <v>52.9</v>
      </c>
      <c r="I1108">
        <v>53.6</v>
      </c>
      <c r="J1108">
        <v>53.6</v>
      </c>
      <c r="K1108" s="4">
        <f t="shared" si="205"/>
        <v>0</v>
      </c>
      <c r="L1108" s="4">
        <f t="shared" si="206"/>
        <v>0.7</v>
      </c>
      <c r="M1108" s="7">
        <f t="shared" si="207"/>
        <v>0</v>
      </c>
      <c r="N1108" s="7">
        <f t="shared" si="208"/>
        <v>0.7</v>
      </c>
      <c r="O1108" s="42">
        <f t="shared" si="209"/>
        <v>0.1</v>
      </c>
      <c r="P1108" s="42" t="b">
        <f t="shared" si="210"/>
        <v>0</v>
      </c>
      <c r="Q1108" s="42">
        <f t="shared" si="204"/>
        <v>0.7</v>
      </c>
      <c r="R1108" s="42" t="b">
        <f t="shared" si="211"/>
        <v>0</v>
      </c>
      <c r="S1108" s="4">
        <f t="shared" si="212"/>
        <v>57.4</v>
      </c>
      <c r="T1108" s="4" t="b">
        <f t="shared" si="213"/>
        <v>0</v>
      </c>
      <c r="U1108" s="4">
        <f t="shared" si="214"/>
        <v>58.1</v>
      </c>
      <c r="V1108" s="4" t="b">
        <f t="shared" si="215"/>
        <v>0</v>
      </c>
    </row>
    <row r="1109" spans="1:22" x14ac:dyDescent="0.25">
      <c r="A1109" t="s">
        <v>283</v>
      </c>
      <c r="B1109">
        <v>1108</v>
      </c>
      <c r="C1109" t="s">
        <v>242</v>
      </c>
      <c r="D1109">
        <v>3</v>
      </c>
      <c r="E1109">
        <v>477214</v>
      </c>
      <c r="F1109">
        <v>171292.5</v>
      </c>
      <c r="G1109">
        <v>51</v>
      </c>
      <c r="H1109">
        <v>50.9</v>
      </c>
      <c r="I1109">
        <v>51.7</v>
      </c>
      <c r="J1109">
        <v>51.7</v>
      </c>
      <c r="K1109" s="4">
        <f t="shared" si="205"/>
        <v>-0.1</v>
      </c>
      <c r="L1109" s="4">
        <f t="shared" si="206"/>
        <v>0.7</v>
      </c>
      <c r="M1109" s="7">
        <f t="shared" si="207"/>
        <v>0.1</v>
      </c>
      <c r="N1109" s="7">
        <f t="shared" si="208"/>
        <v>0.7</v>
      </c>
      <c r="O1109" s="42">
        <f t="shared" si="209"/>
        <v>0.1</v>
      </c>
      <c r="P1109" s="42" t="b">
        <f t="shared" si="210"/>
        <v>1</v>
      </c>
      <c r="Q1109" s="42">
        <f t="shared" si="204"/>
        <v>0.7</v>
      </c>
      <c r="R1109" s="42" t="b">
        <f t="shared" si="211"/>
        <v>0</v>
      </c>
      <c r="S1109" s="4">
        <f t="shared" si="212"/>
        <v>57.4</v>
      </c>
      <c r="T1109" s="4" t="b">
        <f t="shared" si="213"/>
        <v>0</v>
      </c>
      <c r="U1109" s="4">
        <f t="shared" si="214"/>
        <v>58.1</v>
      </c>
      <c r="V1109" s="4" t="b">
        <f t="shared" si="215"/>
        <v>0</v>
      </c>
    </row>
    <row r="1110" spans="1:22" x14ac:dyDescent="0.25">
      <c r="A1110" t="s">
        <v>283</v>
      </c>
      <c r="B1110">
        <v>1109</v>
      </c>
      <c r="C1110" t="s">
        <v>242</v>
      </c>
      <c r="D1110">
        <v>2</v>
      </c>
      <c r="E1110">
        <v>477219.5</v>
      </c>
      <c r="F1110">
        <v>171295</v>
      </c>
      <c r="G1110">
        <v>50.6</v>
      </c>
      <c r="H1110">
        <v>50.6</v>
      </c>
      <c r="I1110">
        <v>51.3</v>
      </c>
      <c r="J1110">
        <v>51.3</v>
      </c>
      <c r="K1110" s="4">
        <f t="shared" si="205"/>
        <v>0</v>
      </c>
      <c r="L1110" s="4">
        <f t="shared" si="206"/>
        <v>0.7</v>
      </c>
      <c r="M1110" s="7">
        <f t="shared" si="207"/>
        <v>0</v>
      </c>
      <c r="N1110" s="7">
        <f t="shared" si="208"/>
        <v>0.7</v>
      </c>
      <c r="O1110" s="42">
        <f t="shared" si="209"/>
        <v>0.1</v>
      </c>
      <c r="P1110" s="42" t="b">
        <f t="shared" si="210"/>
        <v>0</v>
      </c>
      <c r="Q1110" s="42">
        <f t="shared" si="204"/>
        <v>0.7</v>
      </c>
      <c r="R1110" s="42" t="b">
        <f t="shared" si="211"/>
        <v>0</v>
      </c>
      <c r="S1110" s="4">
        <f t="shared" si="212"/>
        <v>57.4</v>
      </c>
      <c r="T1110" s="4" t="b">
        <f t="shared" si="213"/>
        <v>0</v>
      </c>
      <c r="U1110" s="4">
        <f t="shared" si="214"/>
        <v>58.1</v>
      </c>
      <c r="V1110" s="4" t="b">
        <f t="shared" si="215"/>
        <v>0</v>
      </c>
    </row>
    <row r="1111" spans="1:22" x14ac:dyDescent="0.25">
      <c r="A1111" t="s">
        <v>283</v>
      </c>
      <c r="B1111">
        <v>1110</v>
      </c>
      <c r="C1111" t="s">
        <v>242</v>
      </c>
      <c r="D1111">
        <v>3</v>
      </c>
      <c r="E1111">
        <v>477214</v>
      </c>
      <c r="F1111">
        <v>171292.5</v>
      </c>
      <c r="G1111">
        <v>47.5</v>
      </c>
      <c r="H1111">
        <v>47.5</v>
      </c>
      <c r="I1111">
        <v>48.2</v>
      </c>
      <c r="J1111">
        <v>48.2</v>
      </c>
      <c r="K1111" s="4">
        <f t="shared" si="205"/>
        <v>0</v>
      </c>
      <c r="L1111" s="4">
        <f t="shared" si="206"/>
        <v>0.7</v>
      </c>
      <c r="M1111" s="7">
        <f t="shared" si="207"/>
        <v>0</v>
      </c>
      <c r="N1111" s="7">
        <f t="shared" si="208"/>
        <v>0.7</v>
      </c>
      <c r="O1111" s="42">
        <f t="shared" si="209"/>
        <v>0.1</v>
      </c>
      <c r="P1111" s="42" t="b">
        <f t="shared" si="210"/>
        <v>0</v>
      </c>
      <c r="Q1111" s="42">
        <f t="shared" si="204"/>
        <v>0.7</v>
      </c>
      <c r="R1111" s="42" t="b">
        <f t="shared" si="211"/>
        <v>0</v>
      </c>
      <c r="S1111" s="4">
        <f t="shared" si="212"/>
        <v>57.4</v>
      </c>
      <c r="T1111" s="4" t="b">
        <f t="shared" si="213"/>
        <v>0</v>
      </c>
      <c r="U1111" s="4">
        <f t="shared" si="214"/>
        <v>58.1</v>
      </c>
      <c r="V1111" s="4" t="b">
        <f t="shared" si="215"/>
        <v>0</v>
      </c>
    </row>
    <row r="1112" spans="1:22" x14ac:dyDescent="0.25">
      <c r="A1112" t="s">
        <v>283</v>
      </c>
      <c r="B1112">
        <v>1111</v>
      </c>
      <c r="C1112" t="s">
        <v>243</v>
      </c>
      <c r="D1112">
        <v>1</v>
      </c>
      <c r="E1112">
        <v>477411.2</v>
      </c>
      <c r="F1112">
        <v>171234.9</v>
      </c>
      <c r="G1112">
        <v>58.2</v>
      </c>
      <c r="H1112">
        <v>58.3</v>
      </c>
      <c r="I1112">
        <v>58.9</v>
      </c>
      <c r="J1112">
        <v>59</v>
      </c>
      <c r="K1112" s="4">
        <f t="shared" si="205"/>
        <v>0.1</v>
      </c>
      <c r="L1112" s="4">
        <f t="shared" si="206"/>
        <v>0.8</v>
      </c>
      <c r="M1112" s="7">
        <f t="shared" si="207"/>
        <v>0.1</v>
      </c>
      <c r="N1112" s="7">
        <f t="shared" si="208"/>
        <v>0.8</v>
      </c>
      <c r="O1112" s="42">
        <f t="shared" si="209"/>
        <v>0.1</v>
      </c>
      <c r="P1112" s="42" t="b">
        <f t="shared" si="210"/>
        <v>1</v>
      </c>
      <c r="Q1112" s="42">
        <f t="shared" si="204"/>
        <v>0.8</v>
      </c>
      <c r="R1112" s="42" t="b">
        <f t="shared" si="211"/>
        <v>1</v>
      </c>
      <c r="S1112" s="4">
        <f t="shared" si="212"/>
        <v>58.3</v>
      </c>
      <c r="T1112" s="4" t="b">
        <f t="shared" si="213"/>
        <v>1</v>
      </c>
      <c r="U1112" s="4">
        <f t="shared" si="214"/>
        <v>59</v>
      </c>
      <c r="V1112" s="4" t="b">
        <f t="shared" si="215"/>
        <v>1</v>
      </c>
    </row>
    <row r="1113" spans="1:22" x14ac:dyDescent="0.25">
      <c r="A1113" t="s">
        <v>283</v>
      </c>
      <c r="B1113">
        <v>1112</v>
      </c>
      <c r="C1113" t="s">
        <v>243</v>
      </c>
      <c r="D1113">
        <v>9</v>
      </c>
      <c r="E1113">
        <v>477407.3</v>
      </c>
      <c r="F1113">
        <v>171234.6</v>
      </c>
      <c r="G1113">
        <v>57.3</v>
      </c>
      <c r="H1113">
        <v>57.2</v>
      </c>
      <c r="I1113">
        <v>57.9</v>
      </c>
      <c r="J1113">
        <v>57.9</v>
      </c>
      <c r="K1113" s="4">
        <f t="shared" si="205"/>
        <v>-0.1</v>
      </c>
      <c r="L1113" s="4">
        <f t="shared" si="206"/>
        <v>0.6</v>
      </c>
      <c r="M1113" s="7">
        <f t="shared" si="207"/>
        <v>0.1</v>
      </c>
      <c r="N1113" s="7">
        <f t="shared" si="208"/>
        <v>0.6</v>
      </c>
      <c r="O1113" s="42">
        <f t="shared" si="209"/>
        <v>0.1</v>
      </c>
      <c r="P1113" s="42" t="b">
        <f t="shared" si="210"/>
        <v>0</v>
      </c>
      <c r="Q1113" s="42">
        <f t="shared" si="204"/>
        <v>0.8</v>
      </c>
      <c r="R1113" s="42" t="b">
        <f t="shared" si="211"/>
        <v>0</v>
      </c>
      <c r="S1113" s="4">
        <f t="shared" si="212"/>
        <v>58.3</v>
      </c>
      <c r="T1113" s="4" t="b">
        <f t="shared" si="213"/>
        <v>0</v>
      </c>
      <c r="U1113" s="4">
        <f t="shared" si="214"/>
        <v>59</v>
      </c>
      <c r="V1113" s="4" t="b">
        <f t="shared" si="215"/>
        <v>0</v>
      </c>
    </row>
    <row r="1114" spans="1:22" x14ac:dyDescent="0.25">
      <c r="A1114" t="s">
        <v>283</v>
      </c>
      <c r="B1114">
        <v>1113</v>
      </c>
      <c r="C1114" t="s">
        <v>243</v>
      </c>
      <c r="D1114">
        <v>1</v>
      </c>
      <c r="E1114">
        <v>477411.2</v>
      </c>
      <c r="F1114">
        <v>171234.9</v>
      </c>
      <c r="G1114">
        <v>56.2</v>
      </c>
      <c r="H1114">
        <v>56.2</v>
      </c>
      <c r="I1114">
        <v>56.9</v>
      </c>
      <c r="J1114">
        <v>56.9</v>
      </c>
      <c r="K1114" s="4">
        <f t="shared" si="205"/>
        <v>0</v>
      </c>
      <c r="L1114" s="4">
        <f t="shared" si="206"/>
        <v>0.7</v>
      </c>
      <c r="M1114" s="7">
        <f t="shared" si="207"/>
        <v>0</v>
      </c>
      <c r="N1114" s="7">
        <f t="shared" si="208"/>
        <v>0.7</v>
      </c>
      <c r="O1114" s="42">
        <f t="shared" si="209"/>
        <v>0.1</v>
      </c>
      <c r="P1114" s="42" t="b">
        <f t="shared" si="210"/>
        <v>0</v>
      </c>
      <c r="Q1114" s="42">
        <f t="shared" si="204"/>
        <v>0.8</v>
      </c>
      <c r="R1114" s="42" t="b">
        <f t="shared" si="211"/>
        <v>0</v>
      </c>
      <c r="S1114" s="4">
        <f t="shared" si="212"/>
        <v>58.3</v>
      </c>
      <c r="T1114" s="4" t="b">
        <f t="shared" si="213"/>
        <v>0</v>
      </c>
      <c r="U1114" s="4">
        <f t="shared" si="214"/>
        <v>59</v>
      </c>
      <c r="V1114" s="4" t="b">
        <f t="shared" si="215"/>
        <v>0</v>
      </c>
    </row>
    <row r="1115" spans="1:22" x14ac:dyDescent="0.25">
      <c r="A1115" t="s">
        <v>283</v>
      </c>
      <c r="B1115">
        <v>1114</v>
      </c>
      <c r="C1115" t="s">
        <v>243</v>
      </c>
      <c r="D1115">
        <v>9</v>
      </c>
      <c r="E1115">
        <v>477407.3</v>
      </c>
      <c r="F1115">
        <v>171234.6</v>
      </c>
      <c r="G1115">
        <v>55.1</v>
      </c>
      <c r="H1115">
        <v>55.1</v>
      </c>
      <c r="I1115">
        <v>55.8</v>
      </c>
      <c r="J1115">
        <v>55.8</v>
      </c>
      <c r="K1115" s="4">
        <f t="shared" si="205"/>
        <v>0</v>
      </c>
      <c r="L1115" s="4">
        <f t="shared" si="206"/>
        <v>0.7</v>
      </c>
      <c r="M1115" s="7">
        <f t="shared" si="207"/>
        <v>0</v>
      </c>
      <c r="N1115" s="7">
        <f t="shared" si="208"/>
        <v>0.7</v>
      </c>
      <c r="O1115" s="42">
        <f t="shared" si="209"/>
        <v>0.1</v>
      </c>
      <c r="P1115" s="42" t="b">
        <f t="shared" si="210"/>
        <v>0</v>
      </c>
      <c r="Q1115" s="42">
        <f t="shared" si="204"/>
        <v>0.8</v>
      </c>
      <c r="R1115" s="42" t="b">
        <f t="shared" si="211"/>
        <v>0</v>
      </c>
      <c r="S1115" s="4">
        <f t="shared" si="212"/>
        <v>58.3</v>
      </c>
      <c r="T1115" s="4" t="b">
        <f t="shared" si="213"/>
        <v>0</v>
      </c>
      <c r="U1115" s="4">
        <f t="shared" si="214"/>
        <v>59</v>
      </c>
      <c r="V1115" s="4" t="b">
        <f t="shared" si="215"/>
        <v>0</v>
      </c>
    </row>
    <row r="1116" spans="1:22" x14ac:dyDescent="0.25">
      <c r="A1116" t="s">
        <v>283</v>
      </c>
      <c r="B1116">
        <v>1115</v>
      </c>
      <c r="C1116" t="s">
        <v>243</v>
      </c>
      <c r="D1116">
        <v>8</v>
      </c>
      <c r="E1116">
        <v>477404.6</v>
      </c>
      <c r="F1116">
        <v>171230.5</v>
      </c>
      <c r="G1116">
        <v>53.6</v>
      </c>
      <c r="H1116">
        <v>53.6</v>
      </c>
      <c r="I1116">
        <v>54.3</v>
      </c>
      <c r="J1116">
        <v>54.3</v>
      </c>
      <c r="K1116" s="4">
        <f t="shared" si="205"/>
        <v>0</v>
      </c>
      <c r="L1116" s="4">
        <f t="shared" si="206"/>
        <v>0.7</v>
      </c>
      <c r="M1116" s="7">
        <f t="shared" si="207"/>
        <v>0</v>
      </c>
      <c r="N1116" s="7">
        <f t="shared" si="208"/>
        <v>0.7</v>
      </c>
      <c r="O1116" s="42">
        <f t="shared" si="209"/>
        <v>0.1</v>
      </c>
      <c r="P1116" s="42" t="b">
        <f t="shared" si="210"/>
        <v>0</v>
      </c>
      <c r="Q1116" s="42">
        <f t="shared" si="204"/>
        <v>0.8</v>
      </c>
      <c r="R1116" s="42" t="b">
        <f t="shared" si="211"/>
        <v>0</v>
      </c>
      <c r="S1116" s="4">
        <f t="shared" si="212"/>
        <v>58.3</v>
      </c>
      <c r="T1116" s="4" t="b">
        <f t="shared" si="213"/>
        <v>0</v>
      </c>
      <c r="U1116" s="4">
        <f t="shared" si="214"/>
        <v>59</v>
      </c>
      <c r="V1116" s="4" t="b">
        <f t="shared" si="215"/>
        <v>0</v>
      </c>
    </row>
    <row r="1117" spans="1:22" x14ac:dyDescent="0.25">
      <c r="A1117" t="s">
        <v>283</v>
      </c>
      <c r="B1117">
        <v>1116</v>
      </c>
      <c r="C1117" t="s">
        <v>243</v>
      </c>
      <c r="D1117">
        <v>3</v>
      </c>
      <c r="E1117">
        <v>477411.2</v>
      </c>
      <c r="F1117">
        <v>171227.3</v>
      </c>
      <c r="G1117">
        <v>53</v>
      </c>
      <c r="H1117">
        <v>53</v>
      </c>
      <c r="I1117">
        <v>53.8</v>
      </c>
      <c r="J1117">
        <v>53.8</v>
      </c>
      <c r="K1117" s="4">
        <f t="shared" si="205"/>
        <v>0</v>
      </c>
      <c r="L1117" s="4">
        <f t="shared" si="206"/>
        <v>0.8</v>
      </c>
      <c r="M1117" s="7">
        <f t="shared" si="207"/>
        <v>0</v>
      </c>
      <c r="N1117" s="7">
        <f t="shared" si="208"/>
        <v>0.8</v>
      </c>
      <c r="O1117" s="42">
        <f t="shared" si="209"/>
        <v>0.1</v>
      </c>
      <c r="P1117" s="42" t="b">
        <f t="shared" si="210"/>
        <v>0</v>
      </c>
      <c r="Q1117" s="42">
        <f t="shared" si="204"/>
        <v>0.8</v>
      </c>
      <c r="R1117" s="42" t="b">
        <f t="shared" si="211"/>
        <v>0</v>
      </c>
      <c r="S1117" s="4">
        <f t="shared" si="212"/>
        <v>58.3</v>
      </c>
      <c r="T1117" s="4" t="b">
        <f t="shared" si="213"/>
        <v>0</v>
      </c>
      <c r="U1117" s="4">
        <f t="shared" si="214"/>
        <v>59</v>
      </c>
      <c r="V1117" s="4" t="b">
        <f t="shared" si="215"/>
        <v>0</v>
      </c>
    </row>
    <row r="1118" spans="1:22" x14ac:dyDescent="0.25">
      <c r="A1118" t="s">
        <v>283</v>
      </c>
      <c r="B1118">
        <v>1117</v>
      </c>
      <c r="C1118" t="s">
        <v>243</v>
      </c>
      <c r="D1118">
        <v>6</v>
      </c>
      <c r="E1118">
        <v>477407.5</v>
      </c>
      <c r="F1118">
        <v>171224.1</v>
      </c>
      <c r="G1118">
        <v>52.8</v>
      </c>
      <c r="H1118">
        <v>52.8</v>
      </c>
      <c r="I1118">
        <v>53.5</v>
      </c>
      <c r="J1118">
        <v>53.5</v>
      </c>
      <c r="K1118" s="4">
        <f t="shared" si="205"/>
        <v>0</v>
      </c>
      <c r="L1118" s="4">
        <f t="shared" si="206"/>
        <v>0.7</v>
      </c>
      <c r="M1118" s="7">
        <f t="shared" si="207"/>
        <v>0</v>
      </c>
      <c r="N1118" s="7">
        <f t="shared" si="208"/>
        <v>0.7</v>
      </c>
      <c r="O1118" s="42">
        <f t="shared" si="209"/>
        <v>0.1</v>
      </c>
      <c r="P1118" s="42" t="b">
        <f t="shared" si="210"/>
        <v>0</v>
      </c>
      <c r="Q1118" s="42">
        <f t="shared" si="204"/>
        <v>0.8</v>
      </c>
      <c r="R1118" s="42" t="b">
        <f t="shared" si="211"/>
        <v>0</v>
      </c>
      <c r="S1118" s="4">
        <f t="shared" si="212"/>
        <v>58.3</v>
      </c>
      <c r="T1118" s="4" t="b">
        <f t="shared" si="213"/>
        <v>0</v>
      </c>
      <c r="U1118" s="4">
        <f t="shared" si="214"/>
        <v>59</v>
      </c>
      <c r="V1118" s="4" t="b">
        <f t="shared" si="215"/>
        <v>0</v>
      </c>
    </row>
    <row r="1119" spans="1:22" x14ac:dyDescent="0.25">
      <c r="A1119" t="s">
        <v>283</v>
      </c>
      <c r="B1119">
        <v>1118</v>
      </c>
      <c r="C1119" t="s">
        <v>243</v>
      </c>
      <c r="D1119">
        <v>2</v>
      </c>
      <c r="E1119">
        <v>477412</v>
      </c>
      <c r="F1119">
        <v>171230.5</v>
      </c>
      <c r="G1119">
        <v>51.3</v>
      </c>
      <c r="H1119">
        <v>51.3</v>
      </c>
      <c r="I1119">
        <v>52</v>
      </c>
      <c r="J1119">
        <v>52</v>
      </c>
      <c r="K1119" s="4">
        <f t="shared" si="205"/>
        <v>0</v>
      </c>
      <c r="L1119" s="4">
        <f t="shared" si="206"/>
        <v>0.7</v>
      </c>
      <c r="M1119" s="7">
        <f t="shared" si="207"/>
        <v>0</v>
      </c>
      <c r="N1119" s="7">
        <f t="shared" si="208"/>
        <v>0.7</v>
      </c>
      <c r="O1119" s="42">
        <f t="shared" si="209"/>
        <v>0.1</v>
      </c>
      <c r="P1119" s="42" t="b">
        <f t="shared" si="210"/>
        <v>0</v>
      </c>
      <c r="Q1119" s="42">
        <f t="shared" si="204"/>
        <v>0.8</v>
      </c>
      <c r="R1119" s="42" t="b">
        <f t="shared" si="211"/>
        <v>0</v>
      </c>
      <c r="S1119" s="4">
        <f t="shared" si="212"/>
        <v>58.3</v>
      </c>
      <c r="T1119" s="4" t="b">
        <f t="shared" si="213"/>
        <v>0</v>
      </c>
      <c r="U1119" s="4">
        <f t="shared" si="214"/>
        <v>59</v>
      </c>
      <c r="V1119" s="4" t="b">
        <f t="shared" si="215"/>
        <v>0</v>
      </c>
    </row>
    <row r="1120" spans="1:22" x14ac:dyDescent="0.25">
      <c r="A1120" t="s">
        <v>283</v>
      </c>
      <c r="B1120">
        <v>1119</v>
      </c>
      <c r="C1120" t="s">
        <v>243</v>
      </c>
      <c r="D1120">
        <v>5</v>
      </c>
      <c r="E1120">
        <v>477407.9</v>
      </c>
      <c r="F1120">
        <v>171222.39999999999</v>
      </c>
      <c r="G1120">
        <v>50.8</v>
      </c>
      <c r="H1120">
        <v>50.8</v>
      </c>
      <c r="I1120">
        <v>51.5</v>
      </c>
      <c r="J1120">
        <v>51.5</v>
      </c>
      <c r="K1120" s="4">
        <f t="shared" si="205"/>
        <v>0</v>
      </c>
      <c r="L1120" s="4">
        <f t="shared" si="206"/>
        <v>0.7</v>
      </c>
      <c r="M1120" s="7">
        <f t="shared" si="207"/>
        <v>0</v>
      </c>
      <c r="N1120" s="7">
        <f t="shared" si="208"/>
        <v>0.7</v>
      </c>
      <c r="O1120" s="42">
        <f t="shared" si="209"/>
        <v>0.1</v>
      </c>
      <c r="P1120" s="42" t="b">
        <f t="shared" si="210"/>
        <v>0</v>
      </c>
      <c r="Q1120" s="42">
        <f t="shared" si="204"/>
        <v>0.8</v>
      </c>
      <c r="R1120" s="42" t="b">
        <f t="shared" si="211"/>
        <v>0</v>
      </c>
      <c r="S1120" s="4">
        <f t="shared" si="212"/>
        <v>58.3</v>
      </c>
      <c r="T1120" s="4" t="b">
        <f t="shared" si="213"/>
        <v>0</v>
      </c>
      <c r="U1120" s="4">
        <f t="shared" si="214"/>
        <v>59</v>
      </c>
      <c r="V1120" s="4" t="b">
        <f t="shared" si="215"/>
        <v>0</v>
      </c>
    </row>
    <row r="1121" spans="1:22" x14ac:dyDescent="0.25">
      <c r="A1121" t="s">
        <v>283</v>
      </c>
      <c r="B1121">
        <v>1120</v>
      </c>
      <c r="C1121" t="s">
        <v>243</v>
      </c>
      <c r="D1121">
        <v>7</v>
      </c>
      <c r="E1121">
        <v>477405.7</v>
      </c>
      <c r="F1121">
        <v>171226.6</v>
      </c>
      <c r="G1121">
        <v>50.6</v>
      </c>
      <c r="H1121">
        <v>50.6</v>
      </c>
      <c r="I1121">
        <v>51.3</v>
      </c>
      <c r="J1121">
        <v>51.3</v>
      </c>
      <c r="K1121" s="4">
        <f t="shared" si="205"/>
        <v>0</v>
      </c>
      <c r="L1121" s="4">
        <f t="shared" si="206"/>
        <v>0.7</v>
      </c>
      <c r="M1121" s="7">
        <f t="shared" si="207"/>
        <v>0</v>
      </c>
      <c r="N1121" s="7">
        <f t="shared" si="208"/>
        <v>0.7</v>
      </c>
      <c r="O1121" s="42">
        <f t="shared" si="209"/>
        <v>0.1</v>
      </c>
      <c r="P1121" s="42" t="b">
        <f t="shared" si="210"/>
        <v>0</v>
      </c>
      <c r="Q1121" s="42">
        <f t="shared" si="204"/>
        <v>0.8</v>
      </c>
      <c r="R1121" s="42" t="b">
        <f t="shared" si="211"/>
        <v>0</v>
      </c>
      <c r="S1121" s="4">
        <f t="shared" si="212"/>
        <v>58.3</v>
      </c>
      <c r="T1121" s="4" t="b">
        <f t="shared" si="213"/>
        <v>0</v>
      </c>
      <c r="U1121" s="4">
        <f t="shared" si="214"/>
        <v>59</v>
      </c>
      <c r="V1121" s="4" t="b">
        <f t="shared" si="215"/>
        <v>0</v>
      </c>
    </row>
    <row r="1122" spans="1:22" x14ac:dyDescent="0.25">
      <c r="A1122" t="s">
        <v>283</v>
      </c>
      <c r="B1122">
        <v>1121</v>
      </c>
      <c r="C1122" t="s">
        <v>243</v>
      </c>
      <c r="D1122">
        <v>8</v>
      </c>
      <c r="E1122">
        <v>477404.6</v>
      </c>
      <c r="F1122">
        <v>171230.5</v>
      </c>
      <c r="G1122">
        <v>50.5</v>
      </c>
      <c r="H1122">
        <v>50.5</v>
      </c>
      <c r="I1122">
        <v>51.2</v>
      </c>
      <c r="J1122">
        <v>51.2</v>
      </c>
      <c r="K1122" s="4">
        <f t="shared" si="205"/>
        <v>0</v>
      </c>
      <c r="L1122" s="4">
        <f t="shared" si="206"/>
        <v>0.7</v>
      </c>
      <c r="M1122" s="7">
        <f t="shared" si="207"/>
        <v>0</v>
      </c>
      <c r="N1122" s="7">
        <f t="shared" si="208"/>
        <v>0.7</v>
      </c>
      <c r="O1122" s="42">
        <f t="shared" si="209"/>
        <v>0.1</v>
      </c>
      <c r="P1122" s="42" t="b">
        <f t="shared" si="210"/>
        <v>0</v>
      </c>
      <c r="Q1122" s="42">
        <f t="shared" si="204"/>
        <v>0.8</v>
      </c>
      <c r="R1122" s="42" t="b">
        <f t="shared" si="211"/>
        <v>0</v>
      </c>
      <c r="S1122" s="4">
        <f t="shared" si="212"/>
        <v>58.3</v>
      </c>
      <c r="T1122" s="4" t="b">
        <f t="shared" si="213"/>
        <v>0</v>
      </c>
      <c r="U1122" s="4">
        <f t="shared" si="214"/>
        <v>59</v>
      </c>
      <c r="V1122" s="4" t="b">
        <f t="shared" si="215"/>
        <v>0</v>
      </c>
    </row>
    <row r="1123" spans="1:22" x14ac:dyDescent="0.25">
      <c r="A1123" t="s">
        <v>283</v>
      </c>
      <c r="B1123">
        <v>1122</v>
      </c>
      <c r="C1123" t="s">
        <v>243</v>
      </c>
      <c r="D1123">
        <v>3</v>
      </c>
      <c r="E1123">
        <v>477411.2</v>
      </c>
      <c r="F1123">
        <v>171227.3</v>
      </c>
      <c r="G1123">
        <v>50.2</v>
      </c>
      <c r="H1123">
        <v>50.2</v>
      </c>
      <c r="I1123">
        <v>50.9</v>
      </c>
      <c r="J1123">
        <v>50.9</v>
      </c>
      <c r="K1123" s="4">
        <f t="shared" si="205"/>
        <v>0</v>
      </c>
      <c r="L1123" s="4">
        <f t="shared" si="206"/>
        <v>0.7</v>
      </c>
      <c r="M1123" s="7">
        <f t="shared" si="207"/>
        <v>0</v>
      </c>
      <c r="N1123" s="7">
        <f t="shared" si="208"/>
        <v>0.7</v>
      </c>
      <c r="O1123" s="42">
        <f t="shared" si="209"/>
        <v>0.1</v>
      </c>
      <c r="P1123" s="42" t="b">
        <f t="shared" si="210"/>
        <v>0</v>
      </c>
      <c r="Q1123" s="42">
        <f t="shared" si="204"/>
        <v>0.8</v>
      </c>
      <c r="R1123" s="42" t="b">
        <f t="shared" si="211"/>
        <v>0</v>
      </c>
      <c r="S1123" s="4">
        <f t="shared" si="212"/>
        <v>58.3</v>
      </c>
      <c r="T1123" s="4" t="b">
        <f t="shared" si="213"/>
        <v>0</v>
      </c>
      <c r="U1123" s="4">
        <f t="shared" si="214"/>
        <v>59</v>
      </c>
      <c r="V1123" s="4" t="b">
        <f t="shared" si="215"/>
        <v>0</v>
      </c>
    </row>
    <row r="1124" spans="1:22" x14ac:dyDescent="0.25">
      <c r="A1124" t="s">
        <v>283</v>
      </c>
      <c r="B1124">
        <v>1123</v>
      </c>
      <c r="C1124" t="s">
        <v>243</v>
      </c>
      <c r="D1124">
        <v>4</v>
      </c>
      <c r="E1124">
        <v>477410.6</v>
      </c>
      <c r="F1124">
        <v>171224.1</v>
      </c>
      <c r="G1124">
        <v>50</v>
      </c>
      <c r="H1124">
        <v>50</v>
      </c>
      <c r="I1124">
        <v>50.7</v>
      </c>
      <c r="J1124">
        <v>50.7</v>
      </c>
      <c r="K1124" s="4">
        <f t="shared" si="205"/>
        <v>0</v>
      </c>
      <c r="L1124" s="4">
        <f t="shared" si="206"/>
        <v>0.7</v>
      </c>
      <c r="M1124" s="7">
        <f t="shared" si="207"/>
        <v>0</v>
      </c>
      <c r="N1124" s="7">
        <f t="shared" si="208"/>
        <v>0.7</v>
      </c>
      <c r="O1124" s="42">
        <f t="shared" si="209"/>
        <v>0.1</v>
      </c>
      <c r="P1124" s="42" t="b">
        <f t="shared" si="210"/>
        <v>0</v>
      </c>
      <c r="Q1124" s="42">
        <f t="shared" si="204"/>
        <v>0.8</v>
      </c>
      <c r="R1124" s="42" t="b">
        <f t="shared" si="211"/>
        <v>0</v>
      </c>
      <c r="S1124" s="4">
        <f t="shared" si="212"/>
        <v>58.3</v>
      </c>
      <c r="T1124" s="4" t="b">
        <f t="shared" si="213"/>
        <v>0</v>
      </c>
      <c r="U1124" s="4">
        <f t="shared" si="214"/>
        <v>59</v>
      </c>
      <c r="V1124" s="4" t="b">
        <f t="shared" si="215"/>
        <v>0</v>
      </c>
    </row>
    <row r="1125" spans="1:22" x14ac:dyDescent="0.25">
      <c r="A1125" t="s">
        <v>283</v>
      </c>
      <c r="B1125">
        <v>1124</v>
      </c>
      <c r="C1125" t="s">
        <v>243</v>
      </c>
      <c r="D1125">
        <v>2</v>
      </c>
      <c r="E1125">
        <v>477412</v>
      </c>
      <c r="F1125">
        <v>171230.5</v>
      </c>
      <c r="G1125">
        <v>48.9</v>
      </c>
      <c r="H1125">
        <v>48.9</v>
      </c>
      <c r="I1125">
        <v>49.6</v>
      </c>
      <c r="J1125">
        <v>49.6</v>
      </c>
      <c r="K1125" s="4">
        <f t="shared" si="205"/>
        <v>0</v>
      </c>
      <c r="L1125" s="4">
        <f t="shared" si="206"/>
        <v>0.7</v>
      </c>
      <c r="M1125" s="7">
        <f t="shared" si="207"/>
        <v>0</v>
      </c>
      <c r="N1125" s="7">
        <f t="shared" si="208"/>
        <v>0.7</v>
      </c>
      <c r="O1125" s="42">
        <f t="shared" si="209"/>
        <v>0.1</v>
      </c>
      <c r="P1125" s="42" t="b">
        <f t="shared" si="210"/>
        <v>0</v>
      </c>
      <c r="Q1125" s="42">
        <f t="shared" si="204"/>
        <v>0.8</v>
      </c>
      <c r="R1125" s="42" t="b">
        <f t="shared" si="211"/>
        <v>0</v>
      </c>
      <c r="S1125" s="4">
        <f t="shared" si="212"/>
        <v>58.3</v>
      </c>
      <c r="T1125" s="4" t="b">
        <f t="shared" si="213"/>
        <v>0</v>
      </c>
      <c r="U1125" s="4">
        <f t="shared" si="214"/>
        <v>59</v>
      </c>
      <c r="V1125" s="4" t="b">
        <f t="shared" si="215"/>
        <v>0</v>
      </c>
    </row>
    <row r="1126" spans="1:22" x14ac:dyDescent="0.25">
      <c r="A1126" t="s">
        <v>283</v>
      </c>
      <c r="B1126">
        <v>1125</v>
      </c>
      <c r="C1126" t="s">
        <v>243</v>
      </c>
      <c r="D1126">
        <v>6</v>
      </c>
      <c r="E1126">
        <v>477407.5</v>
      </c>
      <c r="F1126">
        <v>171224.1</v>
      </c>
      <c r="G1126">
        <v>48.8</v>
      </c>
      <c r="H1126">
        <v>48.8</v>
      </c>
      <c r="I1126">
        <v>49.6</v>
      </c>
      <c r="J1126">
        <v>49.5</v>
      </c>
      <c r="K1126" s="4">
        <f t="shared" si="205"/>
        <v>0</v>
      </c>
      <c r="L1126" s="4">
        <f t="shared" si="206"/>
        <v>0.7</v>
      </c>
      <c r="M1126" s="7">
        <f t="shared" si="207"/>
        <v>0</v>
      </c>
      <c r="N1126" s="7">
        <f t="shared" si="208"/>
        <v>0.7</v>
      </c>
      <c r="O1126" s="42">
        <f t="shared" si="209"/>
        <v>0.1</v>
      </c>
      <c r="P1126" s="42" t="b">
        <f t="shared" si="210"/>
        <v>0</v>
      </c>
      <c r="Q1126" s="42">
        <f t="shared" si="204"/>
        <v>0.8</v>
      </c>
      <c r="R1126" s="42" t="b">
        <f t="shared" si="211"/>
        <v>0</v>
      </c>
      <c r="S1126" s="4">
        <f t="shared" si="212"/>
        <v>58.3</v>
      </c>
      <c r="T1126" s="4" t="b">
        <f t="shared" si="213"/>
        <v>0</v>
      </c>
      <c r="U1126" s="4">
        <f t="shared" si="214"/>
        <v>59</v>
      </c>
      <c r="V1126" s="4" t="b">
        <f t="shared" si="215"/>
        <v>0</v>
      </c>
    </row>
    <row r="1127" spans="1:22" x14ac:dyDescent="0.25">
      <c r="A1127" t="s">
        <v>283</v>
      </c>
      <c r="B1127">
        <v>1126</v>
      </c>
      <c r="C1127" t="s">
        <v>243</v>
      </c>
      <c r="D1127">
        <v>5</v>
      </c>
      <c r="E1127">
        <v>477407.9</v>
      </c>
      <c r="F1127">
        <v>171222.39999999999</v>
      </c>
      <c r="G1127">
        <v>47.1</v>
      </c>
      <c r="H1127">
        <v>47</v>
      </c>
      <c r="I1127">
        <v>47.8</v>
      </c>
      <c r="J1127">
        <v>47.8</v>
      </c>
      <c r="K1127" s="4">
        <f t="shared" si="205"/>
        <v>-0.1</v>
      </c>
      <c r="L1127" s="4">
        <f t="shared" si="206"/>
        <v>0.7</v>
      </c>
      <c r="M1127" s="7">
        <f t="shared" si="207"/>
        <v>0.1</v>
      </c>
      <c r="N1127" s="7">
        <f t="shared" si="208"/>
        <v>0.7</v>
      </c>
      <c r="O1127" s="42">
        <f t="shared" si="209"/>
        <v>0.1</v>
      </c>
      <c r="P1127" s="42" t="b">
        <f t="shared" si="210"/>
        <v>0</v>
      </c>
      <c r="Q1127" s="42">
        <f t="shared" si="204"/>
        <v>0.8</v>
      </c>
      <c r="R1127" s="42" t="b">
        <f t="shared" si="211"/>
        <v>0</v>
      </c>
      <c r="S1127" s="4">
        <f t="shared" si="212"/>
        <v>58.3</v>
      </c>
      <c r="T1127" s="4" t="b">
        <f t="shared" si="213"/>
        <v>0</v>
      </c>
      <c r="U1127" s="4">
        <f t="shared" si="214"/>
        <v>59</v>
      </c>
      <c r="V1127" s="4" t="b">
        <f t="shared" si="215"/>
        <v>0</v>
      </c>
    </row>
    <row r="1128" spans="1:22" x14ac:dyDescent="0.25">
      <c r="A1128" t="s">
        <v>283</v>
      </c>
      <c r="B1128">
        <v>1127</v>
      </c>
      <c r="C1128" t="s">
        <v>243</v>
      </c>
      <c r="D1128">
        <v>4</v>
      </c>
      <c r="E1128">
        <v>477410.6</v>
      </c>
      <c r="F1128">
        <v>171224.1</v>
      </c>
      <c r="G1128">
        <v>46.8</v>
      </c>
      <c r="H1128">
        <v>46.8</v>
      </c>
      <c r="I1128">
        <v>47.5</v>
      </c>
      <c r="J1128">
        <v>47.5</v>
      </c>
      <c r="K1128" s="4">
        <f t="shared" si="205"/>
        <v>0</v>
      </c>
      <c r="L1128" s="4">
        <f t="shared" si="206"/>
        <v>0.7</v>
      </c>
      <c r="M1128" s="7">
        <f t="shared" si="207"/>
        <v>0</v>
      </c>
      <c r="N1128" s="7">
        <f t="shared" si="208"/>
        <v>0.7</v>
      </c>
      <c r="O1128" s="42">
        <f t="shared" si="209"/>
        <v>0.1</v>
      </c>
      <c r="P1128" s="42" t="b">
        <f t="shared" si="210"/>
        <v>0</v>
      </c>
      <c r="Q1128" s="42">
        <f t="shared" si="204"/>
        <v>0.8</v>
      </c>
      <c r="R1128" s="42" t="b">
        <f t="shared" si="211"/>
        <v>0</v>
      </c>
      <c r="S1128" s="4">
        <f t="shared" si="212"/>
        <v>58.3</v>
      </c>
      <c r="T1128" s="4" t="b">
        <f t="shared" si="213"/>
        <v>0</v>
      </c>
      <c r="U1128" s="4">
        <f t="shared" si="214"/>
        <v>59</v>
      </c>
      <c r="V1128" s="4" t="b">
        <f t="shared" si="215"/>
        <v>0</v>
      </c>
    </row>
    <row r="1129" spans="1:22" x14ac:dyDescent="0.25">
      <c r="A1129" t="s">
        <v>283</v>
      </c>
      <c r="B1129">
        <v>1128</v>
      </c>
      <c r="C1129" t="s">
        <v>243</v>
      </c>
      <c r="D1129">
        <v>7</v>
      </c>
      <c r="E1129">
        <v>477405.7</v>
      </c>
      <c r="F1129">
        <v>171226.6</v>
      </c>
      <c r="G1129">
        <v>46.8</v>
      </c>
      <c r="H1129">
        <v>46.8</v>
      </c>
      <c r="I1129">
        <v>47.5</v>
      </c>
      <c r="J1129">
        <v>47.5</v>
      </c>
      <c r="K1129" s="4">
        <f t="shared" si="205"/>
        <v>0</v>
      </c>
      <c r="L1129" s="4">
        <f t="shared" si="206"/>
        <v>0.7</v>
      </c>
      <c r="M1129" s="7">
        <f t="shared" si="207"/>
        <v>0</v>
      </c>
      <c r="N1129" s="7">
        <f t="shared" si="208"/>
        <v>0.7</v>
      </c>
      <c r="O1129" s="42">
        <f t="shared" si="209"/>
        <v>0.1</v>
      </c>
      <c r="P1129" s="42" t="b">
        <f t="shared" si="210"/>
        <v>0</v>
      </c>
      <c r="Q1129" s="42">
        <f t="shared" si="204"/>
        <v>0.8</v>
      </c>
      <c r="R1129" s="42" t="b">
        <f t="shared" si="211"/>
        <v>0</v>
      </c>
      <c r="S1129" s="4">
        <f t="shared" si="212"/>
        <v>58.3</v>
      </c>
      <c r="T1129" s="4" t="b">
        <f t="shared" si="213"/>
        <v>0</v>
      </c>
      <c r="U1129" s="4">
        <f t="shared" si="214"/>
        <v>59</v>
      </c>
      <c r="V1129" s="4" t="b">
        <f t="shared" si="215"/>
        <v>0</v>
      </c>
    </row>
    <row r="1130" spans="1:22" x14ac:dyDescent="0.25">
      <c r="A1130" t="s">
        <v>283</v>
      </c>
      <c r="B1130">
        <v>1129</v>
      </c>
      <c r="C1130" t="s">
        <v>244</v>
      </c>
      <c r="D1130">
        <v>1</v>
      </c>
      <c r="E1130">
        <v>477402.5</v>
      </c>
      <c r="F1130">
        <v>171238.6</v>
      </c>
      <c r="G1130">
        <v>58</v>
      </c>
      <c r="H1130">
        <v>58</v>
      </c>
      <c r="I1130">
        <v>58.7</v>
      </c>
      <c r="J1130">
        <v>58.7</v>
      </c>
      <c r="K1130" s="4">
        <f t="shared" si="205"/>
        <v>0</v>
      </c>
      <c r="L1130" s="4">
        <f t="shared" si="206"/>
        <v>0.7</v>
      </c>
      <c r="M1130" s="7">
        <f t="shared" si="207"/>
        <v>0</v>
      </c>
      <c r="N1130" s="7">
        <f t="shared" si="208"/>
        <v>0.7</v>
      </c>
      <c r="O1130" s="42">
        <f t="shared" si="209"/>
        <v>0</v>
      </c>
      <c r="P1130" s="42" t="b">
        <f t="shared" si="210"/>
        <v>1</v>
      </c>
      <c r="Q1130" s="42">
        <f t="shared" si="204"/>
        <v>0.7</v>
      </c>
      <c r="R1130" s="42" t="b">
        <f t="shared" si="211"/>
        <v>1</v>
      </c>
      <c r="S1130" s="4">
        <f t="shared" si="212"/>
        <v>58</v>
      </c>
      <c r="T1130" s="4" t="b">
        <f t="shared" si="213"/>
        <v>1</v>
      </c>
      <c r="U1130" s="4">
        <f t="shared" si="214"/>
        <v>58.7</v>
      </c>
      <c r="V1130" s="4" t="b">
        <f t="shared" si="215"/>
        <v>1</v>
      </c>
    </row>
    <row r="1131" spans="1:22" x14ac:dyDescent="0.25">
      <c r="A1131" t="s">
        <v>283</v>
      </c>
      <c r="B1131">
        <v>1130</v>
      </c>
      <c r="C1131" t="s">
        <v>244</v>
      </c>
      <c r="D1131">
        <v>6</v>
      </c>
      <c r="E1131">
        <v>477398.1</v>
      </c>
      <c r="F1131">
        <v>171239.6</v>
      </c>
      <c r="G1131">
        <v>57.6</v>
      </c>
      <c r="H1131">
        <v>57.6</v>
      </c>
      <c r="I1131">
        <v>58.3</v>
      </c>
      <c r="J1131">
        <v>58.3</v>
      </c>
      <c r="K1131" s="4">
        <f t="shared" si="205"/>
        <v>0</v>
      </c>
      <c r="L1131" s="4">
        <f t="shared" si="206"/>
        <v>0.7</v>
      </c>
      <c r="M1131" s="7">
        <f t="shared" si="207"/>
        <v>0</v>
      </c>
      <c r="N1131" s="7">
        <f t="shared" si="208"/>
        <v>0.7</v>
      </c>
      <c r="O1131" s="42">
        <f t="shared" si="209"/>
        <v>0</v>
      </c>
      <c r="P1131" s="42" t="b">
        <f t="shared" si="210"/>
        <v>0</v>
      </c>
      <c r="Q1131" s="42">
        <f t="shared" si="204"/>
        <v>0.7</v>
      </c>
      <c r="R1131" s="42" t="b">
        <f t="shared" si="211"/>
        <v>0</v>
      </c>
      <c r="S1131" s="4">
        <f t="shared" si="212"/>
        <v>58</v>
      </c>
      <c r="T1131" s="4" t="b">
        <f t="shared" si="213"/>
        <v>0</v>
      </c>
      <c r="U1131" s="4">
        <f t="shared" si="214"/>
        <v>58.7</v>
      </c>
      <c r="V1131" s="4" t="b">
        <f t="shared" si="215"/>
        <v>0</v>
      </c>
    </row>
    <row r="1132" spans="1:22" x14ac:dyDescent="0.25">
      <c r="A1132" t="s">
        <v>283</v>
      </c>
      <c r="B1132">
        <v>1131</v>
      </c>
      <c r="C1132" t="s">
        <v>244</v>
      </c>
      <c r="D1132">
        <v>5</v>
      </c>
      <c r="E1132">
        <v>477396.5</v>
      </c>
      <c r="F1132">
        <v>171237.3</v>
      </c>
      <c r="G1132">
        <v>57.4</v>
      </c>
      <c r="H1132">
        <v>57.4</v>
      </c>
      <c r="I1132">
        <v>58.1</v>
      </c>
      <c r="J1132">
        <v>58.1</v>
      </c>
      <c r="K1132" s="4">
        <f t="shared" si="205"/>
        <v>0</v>
      </c>
      <c r="L1132" s="4">
        <f t="shared" si="206"/>
        <v>0.7</v>
      </c>
      <c r="M1132" s="7">
        <f t="shared" si="207"/>
        <v>0</v>
      </c>
      <c r="N1132" s="7">
        <f t="shared" si="208"/>
        <v>0.7</v>
      </c>
      <c r="O1132" s="42">
        <f t="shared" si="209"/>
        <v>0</v>
      </c>
      <c r="P1132" s="42" t="b">
        <f t="shared" si="210"/>
        <v>0</v>
      </c>
      <c r="Q1132" s="42">
        <f t="shared" si="204"/>
        <v>0.7</v>
      </c>
      <c r="R1132" s="42" t="b">
        <f t="shared" si="211"/>
        <v>0</v>
      </c>
      <c r="S1132" s="4">
        <f t="shared" si="212"/>
        <v>58</v>
      </c>
      <c r="T1132" s="4" t="b">
        <f t="shared" si="213"/>
        <v>0</v>
      </c>
      <c r="U1132" s="4">
        <f t="shared" si="214"/>
        <v>58.7</v>
      </c>
      <c r="V1132" s="4" t="b">
        <f t="shared" si="215"/>
        <v>0</v>
      </c>
    </row>
    <row r="1133" spans="1:22" x14ac:dyDescent="0.25">
      <c r="A1133" t="s">
        <v>283</v>
      </c>
      <c r="B1133">
        <v>1132</v>
      </c>
      <c r="C1133" t="s">
        <v>244</v>
      </c>
      <c r="D1133">
        <v>1</v>
      </c>
      <c r="E1133">
        <v>477402.5</v>
      </c>
      <c r="F1133">
        <v>171238.6</v>
      </c>
      <c r="G1133">
        <v>55.9</v>
      </c>
      <c r="H1133">
        <v>55.9</v>
      </c>
      <c r="I1133">
        <v>56.6</v>
      </c>
      <c r="J1133">
        <v>56.6</v>
      </c>
      <c r="K1133" s="4">
        <f t="shared" si="205"/>
        <v>0</v>
      </c>
      <c r="L1133" s="4">
        <f t="shared" si="206"/>
        <v>0.7</v>
      </c>
      <c r="M1133" s="7">
        <f t="shared" si="207"/>
        <v>0</v>
      </c>
      <c r="N1133" s="7">
        <f t="shared" si="208"/>
        <v>0.7</v>
      </c>
      <c r="O1133" s="42">
        <f t="shared" si="209"/>
        <v>0</v>
      </c>
      <c r="P1133" s="42" t="b">
        <f t="shared" si="210"/>
        <v>0</v>
      </c>
      <c r="Q1133" s="42">
        <f t="shared" si="204"/>
        <v>0.7</v>
      </c>
      <c r="R1133" s="42" t="b">
        <f t="shared" si="211"/>
        <v>0</v>
      </c>
      <c r="S1133" s="4">
        <f t="shared" si="212"/>
        <v>58</v>
      </c>
      <c r="T1133" s="4" t="b">
        <f t="shared" si="213"/>
        <v>0</v>
      </c>
      <c r="U1133" s="4">
        <f t="shared" si="214"/>
        <v>58.7</v>
      </c>
      <c r="V1133" s="4" t="b">
        <f t="shared" si="215"/>
        <v>0</v>
      </c>
    </row>
    <row r="1134" spans="1:22" x14ac:dyDescent="0.25">
      <c r="A1134" t="s">
        <v>283</v>
      </c>
      <c r="B1134">
        <v>1133</v>
      </c>
      <c r="C1134" t="s">
        <v>244</v>
      </c>
      <c r="D1134">
        <v>6</v>
      </c>
      <c r="E1134">
        <v>477398.1</v>
      </c>
      <c r="F1134">
        <v>171239.6</v>
      </c>
      <c r="G1134">
        <v>55.3</v>
      </c>
      <c r="H1134">
        <v>55.3</v>
      </c>
      <c r="I1134">
        <v>56</v>
      </c>
      <c r="J1134">
        <v>56</v>
      </c>
      <c r="K1134" s="4">
        <f t="shared" si="205"/>
        <v>0</v>
      </c>
      <c r="L1134" s="4">
        <f t="shared" si="206"/>
        <v>0.7</v>
      </c>
      <c r="M1134" s="7">
        <f t="shared" si="207"/>
        <v>0</v>
      </c>
      <c r="N1134" s="7">
        <f t="shared" si="208"/>
        <v>0.7</v>
      </c>
      <c r="O1134" s="42">
        <f t="shared" si="209"/>
        <v>0</v>
      </c>
      <c r="P1134" s="42" t="b">
        <f t="shared" si="210"/>
        <v>0</v>
      </c>
      <c r="Q1134" s="42">
        <f t="shared" si="204"/>
        <v>0.7</v>
      </c>
      <c r="R1134" s="42" t="b">
        <f t="shared" si="211"/>
        <v>0</v>
      </c>
      <c r="S1134" s="4">
        <f t="shared" si="212"/>
        <v>58</v>
      </c>
      <c r="T1134" s="4" t="b">
        <f t="shared" si="213"/>
        <v>0</v>
      </c>
      <c r="U1134" s="4">
        <f t="shared" si="214"/>
        <v>58.7</v>
      </c>
      <c r="V1134" s="4" t="b">
        <f t="shared" si="215"/>
        <v>0</v>
      </c>
    </row>
    <row r="1135" spans="1:22" x14ac:dyDescent="0.25">
      <c r="A1135" t="s">
        <v>283</v>
      </c>
      <c r="B1135">
        <v>1134</v>
      </c>
      <c r="C1135" t="s">
        <v>244</v>
      </c>
      <c r="D1135">
        <v>5</v>
      </c>
      <c r="E1135">
        <v>477396.5</v>
      </c>
      <c r="F1135">
        <v>171237.3</v>
      </c>
      <c r="G1135">
        <v>55.1</v>
      </c>
      <c r="H1135">
        <v>55.1</v>
      </c>
      <c r="I1135">
        <v>55.8</v>
      </c>
      <c r="J1135">
        <v>55.8</v>
      </c>
      <c r="K1135" s="4">
        <f t="shared" si="205"/>
        <v>0</v>
      </c>
      <c r="L1135" s="4">
        <f t="shared" si="206"/>
        <v>0.7</v>
      </c>
      <c r="M1135" s="7">
        <f t="shared" si="207"/>
        <v>0</v>
      </c>
      <c r="N1135" s="7">
        <f t="shared" si="208"/>
        <v>0.7</v>
      </c>
      <c r="O1135" s="42">
        <f t="shared" si="209"/>
        <v>0</v>
      </c>
      <c r="P1135" s="42" t="b">
        <f t="shared" si="210"/>
        <v>0</v>
      </c>
      <c r="Q1135" s="42">
        <f t="shared" si="204"/>
        <v>0.7</v>
      </c>
      <c r="R1135" s="42" t="b">
        <f t="shared" si="211"/>
        <v>0</v>
      </c>
      <c r="S1135" s="4">
        <f t="shared" si="212"/>
        <v>58</v>
      </c>
      <c r="T1135" s="4" t="b">
        <f t="shared" si="213"/>
        <v>0</v>
      </c>
      <c r="U1135" s="4">
        <f t="shared" si="214"/>
        <v>58.7</v>
      </c>
      <c r="V1135" s="4" t="b">
        <f t="shared" si="215"/>
        <v>0</v>
      </c>
    </row>
    <row r="1136" spans="1:22" x14ac:dyDescent="0.25">
      <c r="A1136" t="s">
        <v>283</v>
      </c>
      <c r="B1136">
        <v>1135</v>
      </c>
      <c r="C1136" t="s">
        <v>244</v>
      </c>
      <c r="D1136">
        <v>2</v>
      </c>
      <c r="E1136">
        <v>477405.1</v>
      </c>
      <c r="F1136">
        <v>171235</v>
      </c>
      <c r="G1136">
        <v>51.4</v>
      </c>
      <c r="H1136">
        <v>51.4</v>
      </c>
      <c r="I1136">
        <v>52.1</v>
      </c>
      <c r="J1136">
        <v>52.1</v>
      </c>
      <c r="K1136" s="4">
        <f t="shared" si="205"/>
        <v>0</v>
      </c>
      <c r="L1136" s="4">
        <f t="shared" si="206"/>
        <v>0.7</v>
      </c>
      <c r="M1136" s="7">
        <f t="shared" si="207"/>
        <v>0</v>
      </c>
      <c r="N1136" s="7">
        <f t="shared" si="208"/>
        <v>0.7</v>
      </c>
      <c r="O1136" s="42">
        <f t="shared" si="209"/>
        <v>0</v>
      </c>
      <c r="P1136" s="42" t="b">
        <f t="shared" si="210"/>
        <v>0</v>
      </c>
      <c r="Q1136" s="42">
        <f t="shared" si="204"/>
        <v>0.7</v>
      </c>
      <c r="R1136" s="42" t="b">
        <f t="shared" si="211"/>
        <v>0</v>
      </c>
      <c r="S1136" s="4">
        <f t="shared" si="212"/>
        <v>58</v>
      </c>
      <c r="T1136" s="4" t="b">
        <f t="shared" si="213"/>
        <v>0</v>
      </c>
      <c r="U1136" s="4">
        <f t="shared" si="214"/>
        <v>58.7</v>
      </c>
      <c r="V1136" s="4" t="b">
        <f t="shared" si="215"/>
        <v>0</v>
      </c>
    </row>
    <row r="1137" spans="1:22" x14ac:dyDescent="0.25">
      <c r="A1137" t="s">
        <v>283</v>
      </c>
      <c r="B1137">
        <v>1136</v>
      </c>
      <c r="C1137" t="s">
        <v>244</v>
      </c>
      <c r="D1137">
        <v>4</v>
      </c>
      <c r="E1137">
        <v>477399.2</v>
      </c>
      <c r="F1137">
        <v>171233.8</v>
      </c>
      <c r="G1137">
        <v>50.8</v>
      </c>
      <c r="H1137">
        <v>50.8</v>
      </c>
      <c r="I1137">
        <v>51.5</v>
      </c>
      <c r="J1137">
        <v>51.5</v>
      </c>
      <c r="K1137" s="4">
        <f t="shared" si="205"/>
        <v>0</v>
      </c>
      <c r="L1137" s="4">
        <f t="shared" si="206"/>
        <v>0.7</v>
      </c>
      <c r="M1137" s="7">
        <f t="shared" si="207"/>
        <v>0</v>
      </c>
      <c r="N1137" s="7">
        <f t="shared" si="208"/>
        <v>0.7</v>
      </c>
      <c r="O1137" s="42">
        <f t="shared" si="209"/>
        <v>0</v>
      </c>
      <c r="P1137" s="42" t="b">
        <f t="shared" si="210"/>
        <v>0</v>
      </c>
      <c r="Q1137" s="42">
        <f t="shared" si="204"/>
        <v>0.7</v>
      </c>
      <c r="R1137" s="42" t="b">
        <f t="shared" si="211"/>
        <v>0</v>
      </c>
      <c r="S1137" s="4">
        <f t="shared" si="212"/>
        <v>58</v>
      </c>
      <c r="T1137" s="4" t="b">
        <f t="shared" si="213"/>
        <v>0</v>
      </c>
      <c r="U1137" s="4">
        <f t="shared" si="214"/>
        <v>58.7</v>
      </c>
      <c r="V1137" s="4" t="b">
        <f t="shared" si="215"/>
        <v>0</v>
      </c>
    </row>
    <row r="1138" spans="1:22" x14ac:dyDescent="0.25">
      <c r="A1138" t="s">
        <v>283</v>
      </c>
      <c r="B1138">
        <v>1137</v>
      </c>
      <c r="C1138" t="s">
        <v>244</v>
      </c>
      <c r="D1138">
        <v>3</v>
      </c>
      <c r="E1138">
        <v>477403.5</v>
      </c>
      <c r="F1138">
        <v>171232.6</v>
      </c>
      <c r="G1138">
        <v>50.5</v>
      </c>
      <c r="H1138">
        <v>50.5</v>
      </c>
      <c r="I1138">
        <v>51.2</v>
      </c>
      <c r="J1138">
        <v>51.2</v>
      </c>
      <c r="K1138" s="4">
        <f t="shared" si="205"/>
        <v>0</v>
      </c>
      <c r="L1138" s="4">
        <f t="shared" si="206"/>
        <v>0.7</v>
      </c>
      <c r="M1138" s="7">
        <f t="shared" si="207"/>
        <v>0</v>
      </c>
      <c r="N1138" s="7">
        <f t="shared" si="208"/>
        <v>0.7</v>
      </c>
      <c r="O1138" s="42">
        <f t="shared" si="209"/>
        <v>0</v>
      </c>
      <c r="P1138" s="42" t="b">
        <f t="shared" si="210"/>
        <v>0</v>
      </c>
      <c r="Q1138" s="42">
        <f t="shared" si="204"/>
        <v>0.7</v>
      </c>
      <c r="R1138" s="42" t="b">
        <f t="shared" si="211"/>
        <v>0</v>
      </c>
      <c r="S1138" s="4">
        <f t="shared" si="212"/>
        <v>58</v>
      </c>
      <c r="T1138" s="4" t="b">
        <f t="shared" si="213"/>
        <v>0</v>
      </c>
      <c r="U1138" s="4">
        <f t="shared" si="214"/>
        <v>58.7</v>
      </c>
      <c r="V1138" s="4" t="b">
        <f t="shared" si="215"/>
        <v>0</v>
      </c>
    </row>
    <row r="1139" spans="1:22" x14ac:dyDescent="0.25">
      <c r="A1139" t="s">
        <v>283</v>
      </c>
      <c r="B1139">
        <v>1138</v>
      </c>
      <c r="C1139" t="s">
        <v>244</v>
      </c>
      <c r="D1139">
        <v>2</v>
      </c>
      <c r="E1139">
        <v>477405.1</v>
      </c>
      <c r="F1139">
        <v>171235</v>
      </c>
      <c r="G1139">
        <v>49.1</v>
      </c>
      <c r="H1139">
        <v>49.1</v>
      </c>
      <c r="I1139">
        <v>49.8</v>
      </c>
      <c r="J1139">
        <v>49.8</v>
      </c>
      <c r="K1139" s="4">
        <f t="shared" si="205"/>
        <v>0</v>
      </c>
      <c r="L1139" s="4">
        <f t="shared" si="206"/>
        <v>0.7</v>
      </c>
      <c r="M1139" s="7">
        <f t="shared" si="207"/>
        <v>0</v>
      </c>
      <c r="N1139" s="7">
        <f t="shared" si="208"/>
        <v>0.7</v>
      </c>
      <c r="O1139" s="42">
        <f t="shared" si="209"/>
        <v>0</v>
      </c>
      <c r="P1139" s="42" t="b">
        <f t="shared" si="210"/>
        <v>0</v>
      </c>
      <c r="Q1139" s="42">
        <f t="shared" si="204"/>
        <v>0.7</v>
      </c>
      <c r="R1139" s="42" t="b">
        <f t="shared" si="211"/>
        <v>0</v>
      </c>
      <c r="S1139" s="4">
        <f t="shared" si="212"/>
        <v>58</v>
      </c>
      <c r="T1139" s="4" t="b">
        <f t="shared" si="213"/>
        <v>0</v>
      </c>
      <c r="U1139" s="4">
        <f t="shared" si="214"/>
        <v>58.7</v>
      </c>
      <c r="V1139" s="4" t="b">
        <f t="shared" si="215"/>
        <v>0</v>
      </c>
    </row>
    <row r="1140" spans="1:22" x14ac:dyDescent="0.25">
      <c r="A1140" t="s">
        <v>283</v>
      </c>
      <c r="B1140">
        <v>1139</v>
      </c>
      <c r="C1140" t="s">
        <v>244</v>
      </c>
      <c r="D1140">
        <v>3</v>
      </c>
      <c r="E1140">
        <v>477403.5</v>
      </c>
      <c r="F1140">
        <v>171232.6</v>
      </c>
      <c r="G1140">
        <v>47.8</v>
      </c>
      <c r="H1140">
        <v>47.8</v>
      </c>
      <c r="I1140">
        <v>48.5</v>
      </c>
      <c r="J1140">
        <v>48.5</v>
      </c>
      <c r="K1140" s="4">
        <f t="shared" si="205"/>
        <v>0</v>
      </c>
      <c r="L1140" s="4">
        <f t="shared" si="206"/>
        <v>0.7</v>
      </c>
      <c r="M1140" s="7">
        <f t="shared" si="207"/>
        <v>0</v>
      </c>
      <c r="N1140" s="7">
        <f t="shared" si="208"/>
        <v>0.7</v>
      </c>
      <c r="O1140" s="42">
        <f t="shared" si="209"/>
        <v>0</v>
      </c>
      <c r="P1140" s="42" t="b">
        <f t="shared" si="210"/>
        <v>0</v>
      </c>
      <c r="Q1140" s="42">
        <f t="shared" si="204"/>
        <v>0.7</v>
      </c>
      <c r="R1140" s="42" t="b">
        <f t="shared" si="211"/>
        <v>0</v>
      </c>
      <c r="S1140" s="4">
        <f t="shared" si="212"/>
        <v>58</v>
      </c>
      <c r="T1140" s="4" t="b">
        <f t="shared" si="213"/>
        <v>0</v>
      </c>
      <c r="U1140" s="4">
        <f t="shared" si="214"/>
        <v>58.7</v>
      </c>
      <c r="V1140" s="4" t="b">
        <f t="shared" si="215"/>
        <v>0</v>
      </c>
    </row>
    <row r="1141" spans="1:22" x14ac:dyDescent="0.25">
      <c r="A1141" t="s">
        <v>283</v>
      </c>
      <c r="B1141">
        <v>1140</v>
      </c>
      <c r="C1141" t="s">
        <v>244</v>
      </c>
      <c r="D1141">
        <v>4</v>
      </c>
      <c r="E1141">
        <v>477399.2</v>
      </c>
      <c r="F1141">
        <v>171233.8</v>
      </c>
      <c r="G1141">
        <v>46.9</v>
      </c>
      <c r="H1141">
        <v>46.9</v>
      </c>
      <c r="I1141">
        <v>47.6</v>
      </c>
      <c r="J1141">
        <v>47.6</v>
      </c>
      <c r="K1141" s="4">
        <f t="shared" si="205"/>
        <v>0</v>
      </c>
      <c r="L1141" s="4">
        <f t="shared" si="206"/>
        <v>0.7</v>
      </c>
      <c r="M1141" s="7">
        <f t="shared" si="207"/>
        <v>0</v>
      </c>
      <c r="N1141" s="7">
        <f t="shared" si="208"/>
        <v>0.7</v>
      </c>
      <c r="O1141" s="42">
        <f t="shared" si="209"/>
        <v>0</v>
      </c>
      <c r="P1141" s="42" t="b">
        <f t="shared" si="210"/>
        <v>0</v>
      </c>
      <c r="Q1141" s="42">
        <f t="shared" si="204"/>
        <v>0.7</v>
      </c>
      <c r="R1141" s="42" t="b">
        <f t="shared" si="211"/>
        <v>0</v>
      </c>
      <c r="S1141" s="4">
        <f t="shared" si="212"/>
        <v>58</v>
      </c>
      <c r="T1141" s="4" t="b">
        <f t="shared" si="213"/>
        <v>0</v>
      </c>
      <c r="U1141" s="4">
        <f t="shared" si="214"/>
        <v>58.7</v>
      </c>
      <c r="V1141" s="4" t="b">
        <f t="shared" si="215"/>
        <v>0</v>
      </c>
    </row>
    <row r="1142" spans="1:22" x14ac:dyDescent="0.25">
      <c r="A1142" t="s">
        <v>283</v>
      </c>
      <c r="B1142">
        <v>1141</v>
      </c>
      <c r="C1142" t="s">
        <v>245</v>
      </c>
      <c r="D1142">
        <v>1</v>
      </c>
      <c r="E1142">
        <v>477387.8</v>
      </c>
      <c r="F1142">
        <v>171223</v>
      </c>
      <c r="G1142">
        <v>56.6</v>
      </c>
      <c r="H1142">
        <v>56.6</v>
      </c>
      <c r="I1142">
        <v>57.3</v>
      </c>
      <c r="J1142">
        <v>57.3</v>
      </c>
      <c r="K1142" s="4">
        <f t="shared" si="205"/>
        <v>0</v>
      </c>
      <c r="L1142" s="4">
        <f t="shared" si="206"/>
        <v>0.7</v>
      </c>
      <c r="M1142" s="7">
        <f t="shared" si="207"/>
        <v>0</v>
      </c>
      <c r="N1142" s="7">
        <f t="shared" si="208"/>
        <v>0.7</v>
      </c>
      <c r="O1142" s="42">
        <f t="shared" si="209"/>
        <v>0.1</v>
      </c>
      <c r="P1142" s="42" t="b">
        <f t="shared" si="210"/>
        <v>0</v>
      </c>
      <c r="Q1142" s="42">
        <f t="shared" si="204"/>
        <v>0.8</v>
      </c>
      <c r="R1142" s="42" t="b">
        <f t="shared" si="211"/>
        <v>0</v>
      </c>
      <c r="S1142" s="4">
        <f t="shared" si="212"/>
        <v>56.6</v>
      </c>
      <c r="T1142" s="4" t="b">
        <f t="shared" si="213"/>
        <v>1</v>
      </c>
      <c r="U1142" s="4">
        <f t="shared" si="214"/>
        <v>57.3</v>
      </c>
      <c r="V1142" s="4" t="b">
        <f t="shared" si="215"/>
        <v>1</v>
      </c>
    </row>
    <row r="1143" spans="1:22" x14ac:dyDescent="0.25">
      <c r="A1143" t="s">
        <v>283</v>
      </c>
      <c r="B1143">
        <v>1142</v>
      </c>
      <c r="C1143" t="s">
        <v>245</v>
      </c>
      <c r="D1143">
        <v>2</v>
      </c>
      <c r="E1143">
        <v>477391.5</v>
      </c>
      <c r="F1143">
        <v>171221.9</v>
      </c>
      <c r="G1143">
        <v>56.5</v>
      </c>
      <c r="H1143">
        <v>56.5</v>
      </c>
      <c r="I1143">
        <v>57.2</v>
      </c>
      <c r="J1143">
        <v>57.2</v>
      </c>
      <c r="K1143" s="4">
        <f t="shared" si="205"/>
        <v>0</v>
      </c>
      <c r="L1143" s="4">
        <f t="shared" si="206"/>
        <v>0.7</v>
      </c>
      <c r="M1143" s="7">
        <f t="shared" si="207"/>
        <v>0</v>
      </c>
      <c r="N1143" s="7">
        <f t="shared" si="208"/>
        <v>0.7</v>
      </c>
      <c r="O1143" s="42">
        <f t="shared" si="209"/>
        <v>0.1</v>
      </c>
      <c r="P1143" s="42" t="b">
        <f t="shared" si="210"/>
        <v>0</v>
      </c>
      <c r="Q1143" s="42">
        <f t="shared" si="204"/>
        <v>0.8</v>
      </c>
      <c r="R1143" s="42" t="b">
        <f t="shared" si="211"/>
        <v>0</v>
      </c>
      <c r="S1143" s="4">
        <f t="shared" si="212"/>
        <v>56.6</v>
      </c>
      <c r="T1143" s="4" t="b">
        <f t="shared" si="213"/>
        <v>0</v>
      </c>
      <c r="U1143" s="4">
        <f t="shared" si="214"/>
        <v>57.3</v>
      </c>
      <c r="V1143" s="4" t="b">
        <f t="shared" si="215"/>
        <v>0</v>
      </c>
    </row>
    <row r="1144" spans="1:22" x14ac:dyDescent="0.25">
      <c r="A1144" t="s">
        <v>283</v>
      </c>
      <c r="B1144">
        <v>1143</v>
      </c>
      <c r="C1144" t="s">
        <v>245</v>
      </c>
      <c r="D1144">
        <v>3</v>
      </c>
      <c r="E1144">
        <v>477394.3</v>
      </c>
      <c r="F1144">
        <v>171221.6</v>
      </c>
      <c r="G1144">
        <v>56.5</v>
      </c>
      <c r="H1144">
        <v>56.5</v>
      </c>
      <c r="I1144">
        <v>57.2</v>
      </c>
      <c r="J1144">
        <v>57.2</v>
      </c>
      <c r="K1144" s="4">
        <f t="shared" si="205"/>
        <v>0</v>
      </c>
      <c r="L1144" s="4">
        <f t="shared" si="206"/>
        <v>0.7</v>
      </c>
      <c r="M1144" s="7">
        <f t="shared" si="207"/>
        <v>0</v>
      </c>
      <c r="N1144" s="7">
        <f t="shared" si="208"/>
        <v>0.7</v>
      </c>
      <c r="O1144" s="42">
        <f t="shared" si="209"/>
        <v>0.1</v>
      </c>
      <c r="P1144" s="42" t="b">
        <f t="shared" si="210"/>
        <v>0</v>
      </c>
      <c r="Q1144" s="42">
        <f t="shared" si="204"/>
        <v>0.8</v>
      </c>
      <c r="R1144" s="42" t="b">
        <f t="shared" si="211"/>
        <v>0</v>
      </c>
      <c r="S1144" s="4">
        <f t="shared" si="212"/>
        <v>56.6</v>
      </c>
      <c r="T1144" s="4" t="b">
        <f t="shared" si="213"/>
        <v>0</v>
      </c>
      <c r="U1144" s="4">
        <f t="shared" si="214"/>
        <v>57.3</v>
      </c>
      <c r="V1144" s="4" t="b">
        <f t="shared" si="215"/>
        <v>0</v>
      </c>
    </row>
    <row r="1145" spans="1:22" x14ac:dyDescent="0.25">
      <c r="A1145" t="s">
        <v>283</v>
      </c>
      <c r="B1145">
        <v>1144</v>
      </c>
      <c r="C1145" t="s">
        <v>245</v>
      </c>
      <c r="D1145">
        <v>11</v>
      </c>
      <c r="E1145">
        <v>477382.6</v>
      </c>
      <c r="F1145">
        <v>171221.7</v>
      </c>
      <c r="G1145">
        <v>56.2</v>
      </c>
      <c r="H1145">
        <v>56.2</v>
      </c>
      <c r="I1145">
        <v>57</v>
      </c>
      <c r="J1145">
        <v>57</v>
      </c>
      <c r="K1145" s="4">
        <f t="shared" si="205"/>
        <v>0</v>
      </c>
      <c r="L1145" s="4">
        <f t="shared" si="206"/>
        <v>0.8</v>
      </c>
      <c r="M1145" s="7">
        <f t="shared" si="207"/>
        <v>0</v>
      </c>
      <c r="N1145" s="7">
        <f t="shared" si="208"/>
        <v>0.8</v>
      </c>
      <c r="O1145" s="42">
        <f t="shared" si="209"/>
        <v>0.1</v>
      </c>
      <c r="P1145" s="42" t="b">
        <f t="shared" si="210"/>
        <v>0</v>
      </c>
      <c r="Q1145" s="42">
        <f t="shared" si="204"/>
        <v>0.8</v>
      </c>
      <c r="R1145" s="42" t="b">
        <f t="shared" si="211"/>
        <v>1</v>
      </c>
      <c r="S1145" s="4">
        <f t="shared" si="212"/>
        <v>56.6</v>
      </c>
      <c r="T1145" s="4" t="b">
        <f t="shared" si="213"/>
        <v>0</v>
      </c>
      <c r="U1145" s="4">
        <f t="shared" si="214"/>
        <v>57.3</v>
      </c>
      <c r="V1145" s="4" t="b">
        <f t="shared" si="215"/>
        <v>0</v>
      </c>
    </row>
    <row r="1146" spans="1:22" x14ac:dyDescent="0.25">
      <c r="A1146" t="s">
        <v>283</v>
      </c>
      <c r="B1146">
        <v>1145</v>
      </c>
      <c r="C1146" t="s">
        <v>245</v>
      </c>
      <c r="D1146">
        <v>1</v>
      </c>
      <c r="E1146">
        <v>477387.8</v>
      </c>
      <c r="F1146">
        <v>171223</v>
      </c>
      <c r="G1146">
        <v>54.1</v>
      </c>
      <c r="H1146">
        <v>54.1</v>
      </c>
      <c r="I1146">
        <v>54.9</v>
      </c>
      <c r="J1146">
        <v>54.8</v>
      </c>
      <c r="K1146" s="4">
        <f t="shared" si="205"/>
        <v>0</v>
      </c>
      <c r="L1146" s="4">
        <f t="shared" si="206"/>
        <v>0.7</v>
      </c>
      <c r="M1146" s="7">
        <f t="shared" si="207"/>
        <v>0</v>
      </c>
      <c r="N1146" s="7">
        <f t="shared" si="208"/>
        <v>0.7</v>
      </c>
      <c r="O1146" s="42">
        <f t="shared" si="209"/>
        <v>0.1</v>
      </c>
      <c r="P1146" s="42" t="b">
        <f t="shared" si="210"/>
        <v>0</v>
      </c>
      <c r="Q1146" s="42">
        <f t="shared" si="204"/>
        <v>0.8</v>
      </c>
      <c r="R1146" s="42" t="b">
        <f t="shared" si="211"/>
        <v>0</v>
      </c>
      <c r="S1146" s="4">
        <f t="shared" si="212"/>
        <v>56.6</v>
      </c>
      <c r="T1146" s="4" t="b">
        <f t="shared" si="213"/>
        <v>0</v>
      </c>
      <c r="U1146" s="4">
        <f t="shared" si="214"/>
        <v>57.3</v>
      </c>
      <c r="V1146" s="4" t="b">
        <f t="shared" si="215"/>
        <v>0</v>
      </c>
    </row>
    <row r="1147" spans="1:22" x14ac:dyDescent="0.25">
      <c r="A1147" t="s">
        <v>283</v>
      </c>
      <c r="B1147">
        <v>1146</v>
      </c>
      <c r="C1147" t="s">
        <v>245</v>
      </c>
      <c r="D1147">
        <v>2</v>
      </c>
      <c r="E1147">
        <v>477391.5</v>
      </c>
      <c r="F1147">
        <v>171221.9</v>
      </c>
      <c r="G1147">
        <v>53.8</v>
      </c>
      <c r="H1147">
        <v>53.8</v>
      </c>
      <c r="I1147">
        <v>54.5</v>
      </c>
      <c r="J1147">
        <v>54.5</v>
      </c>
      <c r="K1147" s="4">
        <f t="shared" si="205"/>
        <v>0</v>
      </c>
      <c r="L1147" s="4">
        <f t="shared" si="206"/>
        <v>0.7</v>
      </c>
      <c r="M1147" s="7">
        <f t="shared" si="207"/>
        <v>0</v>
      </c>
      <c r="N1147" s="7">
        <f t="shared" si="208"/>
        <v>0.7</v>
      </c>
      <c r="O1147" s="42">
        <f t="shared" si="209"/>
        <v>0.1</v>
      </c>
      <c r="P1147" s="42" t="b">
        <f t="shared" si="210"/>
        <v>0</v>
      </c>
      <c r="Q1147" s="42">
        <f t="shared" si="204"/>
        <v>0.8</v>
      </c>
      <c r="R1147" s="42" t="b">
        <f t="shared" si="211"/>
        <v>0</v>
      </c>
      <c r="S1147" s="4">
        <f t="shared" si="212"/>
        <v>56.6</v>
      </c>
      <c r="T1147" s="4" t="b">
        <f t="shared" si="213"/>
        <v>0</v>
      </c>
      <c r="U1147" s="4">
        <f t="shared" si="214"/>
        <v>57.3</v>
      </c>
      <c r="V1147" s="4" t="b">
        <f t="shared" si="215"/>
        <v>0</v>
      </c>
    </row>
    <row r="1148" spans="1:22" x14ac:dyDescent="0.25">
      <c r="A1148" t="s">
        <v>283</v>
      </c>
      <c r="B1148">
        <v>1147</v>
      </c>
      <c r="C1148" t="s">
        <v>245</v>
      </c>
      <c r="D1148">
        <v>3</v>
      </c>
      <c r="E1148">
        <v>477394.3</v>
      </c>
      <c r="F1148">
        <v>171221.6</v>
      </c>
      <c r="G1148">
        <v>53.7</v>
      </c>
      <c r="H1148">
        <v>53.7</v>
      </c>
      <c r="I1148">
        <v>54.4</v>
      </c>
      <c r="J1148">
        <v>54.4</v>
      </c>
      <c r="K1148" s="4">
        <f t="shared" si="205"/>
        <v>0</v>
      </c>
      <c r="L1148" s="4">
        <f t="shared" si="206"/>
        <v>0.7</v>
      </c>
      <c r="M1148" s="7">
        <f t="shared" si="207"/>
        <v>0</v>
      </c>
      <c r="N1148" s="7">
        <f t="shared" si="208"/>
        <v>0.7</v>
      </c>
      <c r="O1148" s="42">
        <f t="shared" si="209"/>
        <v>0.1</v>
      </c>
      <c r="P1148" s="42" t="b">
        <f t="shared" si="210"/>
        <v>0</v>
      </c>
      <c r="Q1148" s="42">
        <f t="shared" si="204"/>
        <v>0.8</v>
      </c>
      <c r="R1148" s="42" t="b">
        <f t="shared" si="211"/>
        <v>0</v>
      </c>
      <c r="S1148" s="4">
        <f t="shared" si="212"/>
        <v>56.6</v>
      </c>
      <c r="T1148" s="4" t="b">
        <f t="shared" si="213"/>
        <v>0</v>
      </c>
      <c r="U1148" s="4">
        <f t="shared" si="214"/>
        <v>57.3</v>
      </c>
      <c r="V1148" s="4" t="b">
        <f t="shared" si="215"/>
        <v>0</v>
      </c>
    </row>
    <row r="1149" spans="1:22" x14ac:dyDescent="0.25">
      <c r="A1149" t="s">
        <v>283</v>
      </c>
      <c r="B1149">
        <v>1148</v>
      </c>
      <c r="C1149" t="s">
        <v>245</v>
      </c>
      <c r="D1149">
        <v>11</v>
      </c>
      <c r="E1149">
        <v>477382.6</v>
      </c>
      <c r="F1149">
        <v>171221.7</v>
      </c>
      <c r="G1149">
        <v>53.6</v>
      </c>
      <c r="H1149">
        <v>53.6</v>
      </c>
      <c r="I1149">
        <v>54.3</v>
      </c>
      <c r="J1149">
        <v>54.3</v>
      </c>
      <c r="K1149" s="4">
        <f t="shared" si="205"/>
        <v>0</v>
      </c>
      <c r="L1149" s="4">
        <f t="shared" si="206"/>
        <v>0.7</v>
      </c>
      <c r="M1149" s="7">
        <f t="shared" si="207"/>
        <v>0</v>
      </c>
      <c r="N1149" s="7">
        <f t="shared" si="208"/>
        <v>0.7</v>
      </c>
      <c r="O1149" s="42">
        <f t="shared" si="209"/>
        <v>0.1</v>
      </c>
      <c r="P1149" s="42" t="b">
        <f t="shared" si="210"/>
        <v>0</v>
      </c>
      <c r="Q1149" s="42">
        <f t="shared" si="204"/>
        <v>0.8</v>
      </c>
      <c r="R1149" s="42" t="b">
        <f t="shared" si="211"/>
        <v>0</v>
      </c>
      <c r="S1149" s="4">
        <f t="shared" si="212"/>
        <v>56.6</v>
      </c>
      <c r="T1149" s="4" t="b">
        <f t="shared" si="213"/>
        <v>0</v>
      </c>
      <c r="U1149" s="4">
        <f t="shared" si="214"/>
        <v>57.3</v>
      </c>
      <c r="V1149" s="4" t="b">
        <f t="shared" si="215"/>
        <v>0</v>
      </c>
    </row>
    <row r="1150" spans="1:22" x14ac:dyDescent="0.25">
      <c r="A1150" t="s">
        <v>283</v>
      </c>
      <c r="B1150">
        <v>1149</v>
      </c>
      <c r="C1150" t="s">
        <v>245</v>
      </c>
      <c r="D1150">
        <v>10</v>
      </c>
      <c r="E1150">
        <v>477380.8</v>
      </c>
      <c r="F1150">
        <v>171218.1</v>
      </c>
      <c r="G1150">
        <v>50.8</v>
      </c>
      <c r="H1150">
        <v>50.8</v>
      </c>
      <c r="I1150">
        <v>51.5</v>
      </c>
      <c r="J1150">
        <v>51.5</v>
      </c>
      <c r="K1150" s="4">
        <f t="shared" si="205"/>
        <v>0</v>
      </c>
      <c r="L1150" s="4">
        <f t="shared" si="206"/>
        <v>0.7</v>
      </c>
      <c r="M1150" s="7">
        <f t="shared" si="207"/>
        <v>0</v>
      </c>
      <c r="N1150" s="7">
        <f t="shared" si="208"/>
        <v>0.7</v>
      </c>
      <c r="O1150" s="42">
        <f t="shared" si="209"/>
        <v>0.1</v>
      </c>
      <c r="P1150" s="42" t="b">
        <f t="shared" si="210"/>
        <v>0</v>
      </c>
      <c r="Q1150" s="42">
        <f t="shared" si="204"/>
        <v>0.8</v>
      </c>
      <c r="R1150" s="42" t="b">
        <f t="shared" si="211"/>
        <v>0</v>
      </c>
      <c r="S1150" s="4">
        <f t="shared" si="212"/>
        <v>56.6</v>
      </c>
      <c r="T1150" s="4" t="b">
        <f t="shared" si="213"/>
        <v>0</v>
      </c>
      <c r="U1150" s="4">
        <f t="shared" si="214"/>
        <v>57.3</v>
      </c>
      <c r="V1150" s="4" t="b">
        <f t="shared" si="215"/>
        <v>0</v>
      </c>
    </row>
    <row r="1151" spans="1:22" x14ac:dyDescent="0.25">
      <c r="A1151" t="s">
        <v>283</v>
      </c>
      <c r="B1151">
        <v>1150</v>
      </c>
      <c r="C1151" t="s">
        <v>245</v>
      </c>
      <c r="D1151">
        <v>9</v>
      </c>
      <c r="E1151">
        <v>477382.3</v>
      </c>
      <c r="F1151">
        <v>171216.5</v>
      </c>
      <c r="G1151">
        <v>50.6</v>
      </c>
      <c r="H1151">
        <v>50.6</v>
      </c>
      <c r="I1151">
        <v>51.3</v>
      </c>
      <c r="J1151">
        <v>51.3</v>
      </c>
      <c r="K1151" s="4">
        <f t="shared" si="205"/>
        <v>0</v>
      </c>
      <c r="L1151" s="4">
        <f t="shared" si="206"/>
        <v>0.7</v>
      </c>
      <c r="M1151" s="7">
        <f t="shared" si="207"/>
        <v>0</v>
      </c>
      <c r="N1151" s="7">
        <f t="shared" si="208"/>
        <v>0.7</v>
      </c>
      <c r="O1151" s="42">
        <f t="shared" si="209"/>
        <v>0.1</v>
      </c>
      <c r="P1151" s="42" t="b">
        <f t="shared" si="210"/>
        <v>0</v>
      </c>
      <c r="Q1151" s="42">
        <f t="shared" si="204"/>
        <v>0.8</v>
      </c>
      <c r="R1151" s="42" t="b">
        <f t="shared" si="211"/>
        <v>0</v>
      </c>
      <c r="S1151" s="4">
        <f t="shared" si="212"/>
        <v>56.6</v>
      </c>
      <c r="T1151" s="4" t="b">
        <f t="shared" si="213"/>
        <v>0</v>
      </c>
      <c r="U1151" s="4">
        <f t="shared" si="214"/>
        <v>57.3</v>
      </c>
      <c r="V1151" s="4" t="b">
        <f t="shared" si="215"/>
        <v>0</v>
      </c>
    </row>
    <row r="1152" spans="1:22" x14ac:dyDescent="0.25">
      <c r="A1152" t="s">
        <v>283</v>
      </c>
      <c r="B1152">
        <v>1151</v>
      </c>
      <c r="C1152" t="s">
        <v>245</v>
      </c>
      <c r="D1152">
        <v>4</v>
      </c>
      <c r="E1152">
        <v>477396</v>
      </c>
      <c r="F1152">
        <v>171219.6</v>
      </c>
      <c r="G1152">
        <v>50.5</v>
      </c>
      <c r="H1152">
        <v>50.5</v>
      </c>
      <c r="I1152">
        <v>51.2</v>
      </c>
      <c r="J1152">
        <v>51.2</v>
      </c>
      <c r="K1152" s="4">
        <f t="shared" si="205"/>
        <v>0</v>
      </c>
      <c r="L1152" s="4">
        <f t="shared" si="206"/>
        <v>0.7</v>
      </c>
      <c r="M1152" s="7">
        <f t="shared" si="207"/>
        <v>0</v>
      </c>
      <c r="N1152" s="7">
        <f t="shared" si="208"/>
        <v>0.7</v>
      </c>
      <c r="O1152" s="42">
        <f t="shared" si="209"/>
        <v>0.1</v>
      </c>
      <c r="P1152" s="42" t="b">
        <f t="shared" si="210"/>
        <v>0</v>
      </c>
      <c r="Q1152" s="42">
        <f t="shared" si="204"/>
        <v>0.8</v>
      </c>
      <c r="R1152" s="42" t="b">
        <f t="shared" si="211"/>
        <v>0</v>
      </c>
      <c r="S1152" s="4">
        <f t="shared" si="212"/>
        <v>56.6</v>
      </c>
      <c r="T1152" s="4" t="b">
        <f t="shared" si="213"/>
        <v>0</v>
      </c>
      <c r="U1152" s="4">
        <f t="shared" si="214"/>
        <v>57.3</v>
      </c>
      <c r="V1152" s="4" t="b">
        <f t="shared" si="215"/>
        <v>0</v>
      </c>
    </row>
    <row r="1153" spans="1:22" x14ac:dyDescent="0.25">
      <c r="A1153" t="s">
        <v>283</v>
      </c>
      <c r="B1153">
        <v>1152</v>
      </c>
      <c r="C1153" t="s">
        <v>245</v>
      </c>
      <c r="D1153">
        <v>5</v>
      </c>
      <c r="E1153">
        <v>477395.3</v>
      </c>
      <c r="F1153">
        <v>171218.5</v>
      </c>
      <c r="G1153">
        <v>50.3</v>
      </c>
      <c r="H1153">
        <v>50.3</v>
      </c>
      <c r="I1153">
        <v>51</v>
      </c>
      <c r="J1153">
        <v>51</v>
      </c>
      <c r="K1153" s="4">
        <f t="shared" si="205"/>
        <v>0</v>
      </c>
      <c r="L1153" s="4">
        <f t="shared" si="206"/>
        <v>0.7</v>
      </c>
      <c r="M1153" s="7">
        <f t="shared" si="207"/>
        <v>0</v>
      </c>
      <c r="N1153" s="7">
        <f t="shared" si="208"/>
        <v>0.7</v>
      </c>
      <c r="O1153" s="42">
        <f t="shared" si="209"/>
        <v>0.1</v>
      </c>
      <c r="P1153" s="42" t="b">
        <f t="shared" si="210"/>
        <v>0</v>
      </c>
      <c r="Q1153" s="42">
        <f t="shared" si="204"/>
        <v>0.8</v>
      </c>
      <c r="R1153" s="42" t="b">
        <f t="shared" si="211"/>
        <v>0</v>
      </c>
      <c r="S1153" s="4">
        <f t="shared" si="212"/>
        <v>56.6</v>
      </c>
      <c r="T1153" s="4" t="b">
        <f t="shared" si="213"/>
        <v>0</v>
      </c>
      <c r="U1153" s="4">
        <f t="shared" si="214"/>
        <v>57.3</v>
      </c>
      <c r="V1153" s="4" t="b">
        <f t="shared" si="215"/>
        <v>0</v>
      </c>
    </row>
    <row r="1154" spans="1:22" x14ac:dyDescent="0.25">
      <c r="A1154" t="s">
        <v>283</v>
      </c>
      <c r="B1154">
        <v>1153</v>
      </c>
      <c r="C1154" t="s">
        <v>245</v>
      </c>
      <c r="D1154">
        <v>8</v>
      </c>
      <c r="E1154">
        <v>477385.3</v>
      </c>
      <c r="F1154">
        <v>171214.5</v>
      </c>
      <c r="G1154">
        <v>50.4</v>
      </c>
      <c r="H1154">
        <v>50.3</v>
      </c>
      <c r="I1154">
        <v>51.1</v>
      </c>
      <c r="J1154">
        <v>51.1</v>
      </c>
      <c r="K1154" s="4">
        <f t="shared" si="205"/>
        <v>-0.1</v>
      </c>
      <c r="L1154" s="4">
        <f t="shared" si="206"/>
        <v>0.7</v>
      </c>
      <c r="M1154" s="7">
        <f t="shared" si="207"/>
        <v>0.1</v>
      </c>
      <c r="N1154" s="7">
        <f t="shared" si="208"/>
        <v>0.7</v>
      </c>
      <c r="O1154" s="42">
        <f t="shared" si="209"/>
        <v>0.1</v>
      </c>
      <c r="P1154" s="42" t="b">
        <f t="shared" si="210"/>
        <v>1</v>
      </c>
      <c r="Q1154" s="42">
        <f t="shared" ref="Q1154:Q1217" si="216">_xlfn.MAXIFS(N:N,C:C,C1154)</f>
        <v>0.8</v>
      </c>
      <c r="R1154" s="42" t="b">
        <f t="shared" si="211"/>
        <v>0</v>
      </c>
      <c r="S1154" s="4">
        <f t="shared" si="212"/>
        <v>56.6</v>
      </c>
      <c r="T1154" s="4" t="b">
        <f t="shared" si="213"/>
        <v>0</v>
      </c>
      <c r="U1154" s="4">
        <f t="shared" si="214"/>
        <v>57.3</v>
      </c>
      <c r="V1154" s="4" t="b">
        <f t="shared" si="215"/>
        <v>0</v>
      </c>
    </row>
    <row r="1155" spans="1:22" x14ac:dyDescent="0.25">
      <c r="A1155" t="s">
        <v>283</v>
      </c>
      <c r="B1155">
        <v>1154</v>
      </c>
      <c r="C1155" t="s">
        <v>245</v>
      </c>
      <c r="D1155">
        <v>7</v>
      </c>
      <c r="E1155">
        <v>477389.4</v>
      </c>
      <c r="F1155">
        <v>171216.8</v>
      </c>
      <c r="G1155">
        <v>49.3</v>
      </c>
      <c r="H1155">
        <v>49.3</v>
      </c>
      <c r="I1155">
        <v>50</v>
      </c>
      <c r="J1155">
        <v>50</v>
      </c>
      <c r="K1155" s="4">
        <f t="shared" ref="K1155:K1218" si="217">ROUND(H1155-G1155,1)</f>
        <v>0</v>
      </c>
      <c r="L1155" s="4">
        <f t="shared" ref="L1155:L1218" si="218">ROUND(J1155-G1155,1)</f>
        <v>0.7</v>
      </c>
      <c r="M1155" s="7">
        <f t="shared" ref="M1155:M1218" si="219">ABS(K1155)</f>
        <v>0</v>
      </c>
      <c r="N1155" s="7">
        <f t="shared" ref="N1155:N1218" si="220">ABS(L1155)</f>
        <v>0.7</v>
      </c>
      <c r="O1155" s="42">
        <f t="shared" ref="O1155:O1218" si="221">_xlfn.MAXIFS(M:M,C:C,C1155)</f>
        <v>0.1</v>
      </c>
      <c r="P1155" s="42" t="b">
        <f t="shared" ref="P1155:P1218" si="222">AND(O1155=M1155,_xlfn.MAXIFS(H:H,C:C,C1155,M:M,O1155)=H1155)</f>
        <v>0</v>
      </c>
      <c r="Q1155" s="42">
        <f t="shared" si="216"/>
        <v>0.8</v>
      </c>
      <c r="R1155" s="42" t="b">
        <f t="shared" ref="R1155:R1218" si="223">AND(Q1155=N1155,_xlfn.MAXIFS(J:J,C:C,C1155,N:N,Q1155)=J1155)</f>
        <v>0</v>
      </c>
      <c r="S1155" s="4">
        <f t="shared" ref="S1155:S1218" si="224">_xlfn.MAXIFS(H:H,C:C,C1155)</f>
        <v>56.6</v>
      </c>
      <c r="T1155" s="4" t="b">
        <f t="shared" ref="T1155:T1218" si="225">AND(S1155=H1155,_xlfn.MAXIFS(H:H,C:C,C1155,H:H,S1155)=H1155)</f>
        <v>0</v>
      </c>
      <c r="U1155" s="4">
        <f t="shared" ref="U1155:U1218" si="226">_xlfn.MAXIFS(J:J,C:C,C1155)</f>
        <v>57.3</v>
      </c>
      <c r="V1155" s="4" t="b">
        <f t="shared" ref="V1155:V1218" si="227">AND(U1155=J1155,_xlfn.MAXIFS(J:J,C:C,C1155,J:J,U1155)=J1155)</f>
        <v>0</v>
      </c>
    </row>
    <row r="1156" spans="1:22" x14ac:dyDescent="0.25">
      <c r="A1156" t="s">
        <v>283</v>
      </c>
      <c r="B1156">
        <v>1155</v>
      </c>
      <c r="C1156" t="s">
        <v>245</v>
      </c>
      <c r="D1156">
        <v>6</v>
      </c>
      <c r="E1156">
        <v>477393.2</v>
      </c>
      <c r="F1156">
        <v>171219.1</v>
      </c>
      <c r="G1156">
        <v>48.4</v>
      </c>
      <c r="H1156">
        <v>48.4</v>
      </c>
      <c r="I1156">
        <v>49.1</v>
      </c>
      <c r="J1156">
        <v>49.1</v>
      </c>
      <c r="K1156" s="4">
        <f t="shared" si="217"/>
        <v>0</v>
      </c>
      <c r="L1156" s="4">
        <f t="shared" si="218"/>
        <v>0.7</v>
      </c>
      <c r="M1156" s="7">
        <f t="shared" si="219"/>
        <v>0</v>
      </c>
      <c r="N1156" s="7">
        <f t="shared" si="220"/>
        <v>0.7</v>
      </c>
      <c r="O1156" s="42">
        <f t="shared" si="221"/>
        <v>0.1</v>
      </c>
      <c r="P1156" s="42" t="b">
        <f t="shared" si="222"/>
        <v>0</v>
      </c>
      <c r="Q1156" s="42">
        <f t="shared" si="216"/>
        <v>0.8</v>
      </c>
      <c r="R1156" s="42" t="b">
        <f t="shared" si="223"/>
        <v>0</v>
      </c>
      <c r="S1156" s="4">
        <f t="shared" si="224"/>
        <v>56.6</v>
      </c>
      <c r="T1156" s="4" t="b">
        <f t="shared" si="225"/>
        <v>0</v>
      </c>
      <c r="U1156" s="4">
        <f t="shared" si="226"/>
        <v>57.3</v>
      </c>
      <c r="V1156" s="4" t="b">
        <f t="shared" si="227"/>
        <v>0</v>
      </c>
    </row>
    <row r="1157" spans="1:22" x14ac:dyDescent="0.25">
      <c r="A1157" t="s">
        <v>283</v>
      </c>
      <c r="B1157">
        <v>1156</v>
      </c>
      <c r="C1157" t="s">
        <v>245</v>
      </c>
      <c r="D1157">
        <v>4</v>
      </c>
      <c r="E1157">
        <v>477396</v>
      </c>
      <c r="F1157">
        <v>171219.6</v>
      </c>
      <c r="G1157">
        <v>47.3</v>
      </c>
      <c r="H1157">
        <v>47.3</v>
      </c>
      <c r="I1157">
        <v>48</v>
      </c>
      <c r="J1157">
        <v>48</v>
      </c>
      <c r="K1157" s="4">
        <f t="shared" si="217"/>
        <v>0</v>
      </c>
      <c r="L1157" s="4">
        <f t="shared" si="218"/>
        <v>0.7</v>
      </c>
      <c r="M1157" s="7">
        <f t="shared" si="219"/>
        <v>0</v>
      </c>
      <c r="N1157" s="7">
        <f t="shared" si="220"/>
        <v>0.7</v>
      </c>
      <c r="O1157" s="42">
        <f t="shared" si="221"/>
        <v>0.1</v>
      </c>
      <c r="P1157" s="42" t="b">
        <f t="shared" si="222"/>
        <v>0</v>
      </c>
      <c r="Q1157" s="42">
        <f t="shared" si="216"/>
        <v>0.8</v>
      </c>
      <c r="R1157" s="42" t="b">
        <f t="shared" si="223"/>
        <v>0</v>
      </c>
      <c r="S1157" s="4">
        <f t="shared" si="224"/>
        <v>56.6</v>
      </c>
      <c r="T1157" s="4" t="b">
        <f t="shared" si="225"/>
        <v>0</v>
      </c>
      <c r="U1157" s="4">
        <f t="shared" si="226"/>
        <v>57.3</v>
      </c>
      <c r="V1157" s="4" t="b">
        <f t="shared" si="227"/>
        <v>0</v>
      </c>
    </row>
    <row r="1158" spans="1:22" x14ac:dyDescent="0.25">
      <c r="A1158" t="s">
        <v>283</v>
      </c>
      <c r="B1158">
        <v>1157</v>
      </c>
      <c r="C1158" t="s">
        <v>245</v>
      </c>
      <c r="D1158">
        <v>5</v>
      </c>
      <c r="E1158">
        <v>477395.3</v>
      </c>
      <c r="F1158">
        <v>171218.5</v>
      </c>
      <c r="G1158">
        <v>46.9</v>
      </c>
      <c r="H1158">
        <v>46.9</v>
      </c>
      <c r="I1158">
        <v>47.6</v>
      </c>
      <c r="J1158">
        <v>47.6</v>
      </c>
      <c r="K1158" s="4">
        <f t="shared" si="217"/>
        <v>0</v>
      </c>
      <c r="L1158" s="4">
        <f t="shared" si="218"/>
        <v>0.7</v>
      </c>
      <c r="M1158" s="7">
        <f t="shared" si="219"/>
        <v>0</v>
      </c>
      <c r="N1158" s="7">
        <f t="shared" si="220"/>
        <v>0.7</v>
      </c>
      <c r="O1158" s="42">
        <f t="shared" si="221"/>
        <v>0.1</v>
      </c>
      <c r="P1158" s="42" t="b">
        <f t="shared" si="222"/>
        <v>0</v>
      </c>
      <c r="Q1158" s="42">
        <f t="shared" si="216"/>
        <v>0.8</v>
      </c>
      <c r="R1158" s="42" t="b">
        <f t="shared" si="223"/>
        <v>0</v>
      </c>
      <c r="S1158" s="4">
        <f t="shared" si="224"/>
        <v>56.6</v>
      </c>
      <c r="T1158" s="4" t="b">
        <f t="shared" si="225"/>
        <v>0</v>
      </c>
      <c r="U1158" s="4">
        <f t="shared" si="226"/>
        <v>57.3</v>
      </c>
      <c r="V1158" s="4" t="b">
        <f t="shared" si="227"/>
        <v>0</v>
      </c>
    </row>
    <row r="1159" spans="1:22" x14ac:dyDescent="0.25">
      <c r="A1159" t="s">
        <v>283</v>
      </c>
      <c r="B1159">
        <v>1158</v>
      </c>
      <c r="C1159" t="s">
        <v>245</v>
      </c>
      <c r="D1159">
        <v>10</v>
      </c>
      <c r="E1159">
        <v>477380.8</v>
      </c>
      <c r="F1159">
        <v>171218.1</v>
      </c>
      <c r="G1159">
        <v>46.8</v>
      </c>
      <c r="H1159">
        <v>46.8</v>
      </c>
      <c r="I1159">
        <v>47.5</v>
      </c>
      <c r="J1159">
        <v>47.5</v>
      </c>
      <c r="K1159" s="4">
        <f t="shared" si="217"/>
        <v>0</v>
      </c>
      <c r="L1159" s="4">
        <f t="shared" si="218"/>
        <v>0.7</v>
      </c>
      <c r="M1159" s="7">
        <f t="shared" si="219"/>
        <v>0</v>
      </c>
      <c r="N1159" s="7">
        <f t="shared" si="220"/>
        <v>0.7</v>
      </c>
      <c r="O1159" s="42">
        <f t="shared" si="221"/>
        <v>0.1</v>
      </c>
      <c r="P1159" s="42" t="b">
        <f t="shared" si="222"/>
        <v>0</v>
      </c>
      <c r="Q1159" s="42">
        <f t="shared" si="216"/>
        <v>0.8</v>
      </c>
      <c r="R1159" s="42" t="b">
        <f t="shared" si="223"/>
        <v>0</v>
      </c>
      <c r="S1159" s="4">
        <f t="shared" si="224"/>
        <v>56.6</v>
      </c>
      <c r="T1159" s="4" t="b">
        <f t="shared" si="225"/>
        <v>0</v>
      </c>
      <c r="U1159" s="4">
        <f t="shared" si="226"/>
        <v>57.3</v>
      </c>
      <c r="V1159" s="4" t="b">
        <f t="shared" si="227"/>
        <v>0</v>
      </c>
    </row>
    <row r="1160" spans="1:22" x14ac:dyDescent="0.25">
      <c r="A1160" t="s">
        <v>283</v>
      </c>
      <c r="B1160">
        <v>1159</v>
      </c>
      <c r="C1160" t="s">
        <v>245</v>
      </c>
      <c r="D1160">
        <v>9</v>
      </c>
      <c r="E1160">
        <v>477382.3</v>
      </c>
      <c r="F1160">
        <v>171216.5</v>
      </c>
      <c r="G1160">
        <v>46.7</v>
      </c>
      <c r="H1160">
        <v>46.7</v>
      </c>
      <c r="I1160">
        <v>47.4</v>
      </c>
      <c r="J1160">
        <v>47.4</v>
      </c>
      <c r="K1160" s="4">
        <f t="shared" si="217"/>
        <v>0</v>
      </c>
      <c r="L1160" s="4">
        <f t="shared" si="218"/>
        <v>0.7</v>
      </c>
      <c r="M1160" s="7">
        <f t="shared" si="219"/>
        <v>0</v>
      </c>
      <c r="N1160" s="7">
        <f t="shared" si="220"/>
        <v>0.7</v>
      </c>
      <c r="O1160" s="42">
        <f t="shared" si="221"/>
        <v>0.1</v>
      </c>
      <c r="P1160" s="42" t="b">
        <f t="shared" si="222"/>
        <v>0</v>
      </c>
      <c r="Q1160" s="42">
        <f t="shared" si="216"/>
        <v>0.8</v>
      </c>
      <c r="R1160" s="42" t="b">
        <f t="shared" si="223"/>
        <v>0</v>
      </c>
      <c r="S1160" s="4">
        <f t="shared" si="224"/>
        <v>56.6</v>
      </c>
      <c r="T1160" s="4" t="b">
        <f t="shared" si="225"/>
        <v>0</v>
      </c>
      <c r="U1160" s="4">
        <f t="shared" si="226"/>
        <v>57.3</v>
      </c>
      <c r="V1160" s="4" t="b">
        <f t="shared" si="227"/>
        <v>0</v>
      </c>
    </row>
    <row r="1161" spans="1:22" x14ac:dyDescent="0.25">
      <c r="A1161" t="s">
        <v>283</v>
      </c>
      <c r="B1161">
        <v>1160</v>
      </c>
      <c r="C1161" t="s">
        <v>245</v>
      </c>
      <c r="D1161">
        <v>8</v>
      </c>
      <c r="E1161">
        <v>477385.3</v>
      </c>
      <c r="F1161">
        <v>171214.5</v>
      </c>
      <c r="G1161">
        <v>46.4</v>
      </c>
      <c r="H1161">
        <v>46.4</v>
      </c>
      <c r="I1161">
        <v>47.1</v>
      </c>
      <c r="J1161">
        <v>47.1</v>
      </c>
      <c r="K1161" s="4">
        <f t="shared" si="217"/>
        <v>0</v>
      </c>
      <c r="L1161" s="4">
        <f t="shared" si="218"/>
        <v>0.7</v>
      </c>
      <c r="M1161" s="7">
        <f t="shared" si="219"/>
        <v>0</v>
      </c>
      <c r="N1161" s="7">
        <f t="shared" si="220"/>
        <v>0.7</v>
      </c>
      <c r="O1161" s="42">
        <f t="shared" si="221"/>
        <v>0.1</v>
      </c>
      <c r="P1161" s="42" t="b">
        <f t="shared" si="222"/>
        <v>0</v>
      </c>
      <c r="Q1161" s="42">
        <f t="shared" si="216"/>
        <v>0.8</v>
      </c>
      <c r="R1161" s="42" t="b">
        <f t="shared" si="223"/>
        <v>0</v>
      </c>
      <c r="S1161" s="4">
        <f t="shared" si="224"/>
        <v>56.6</v>
      </c>
      <c r="T1161" s="4" t="b">
        <f t="shared" si="225"/>
        <v>0</v>
      </c>
      <c r="U1161" s="4">
        <f t="shared" si="226"/>
        <v>57.3</v>
      </c>
      <c r="V1161" s="4" t="b">
        <f t="shared" si="227"/>
        <v>0</v>
      </c>
    </row>
    <row r="1162" spans="1:22" x14ac:dyDescent="0.25">
      <c r="A1162" t="s">
        <v>283</v>
      </c>
      <c r="B1162">
        <v>1161</v>
      </c>
      <c r="C1162" t="s">
        <v>245</v>
      </c>
      <c r="D1162">
        <v>7</v>
      </c>
      <c r="E1162">
        <v>477389.4</v>
      </c>
      <c r="F1162">
        <v>171216.8</v>
      </c>
      <c r="G1162">
        <v>44.9</v>
      </c>
      <c r="H1162">
        <v>44.9</v>
      </c>
      <c r="I1162">
        <v>45.6</v>
      </c>
      <c r="J1162">
        <v>45.6</v>
      </c>
      <c r="K1162" s="4">
        <f t="shared" si="217"/>
        <v>0</v>
      </c>
      <c r="L1162" s="4">
        <f t="shared" si="218"/>
        <v>0.7</v>
      </c>
      <c r="M1162" s="7">
        <f t="shared" si="219"/>
        <v>0</v>
      </c>
      <c r="N1162" s="7">
        <f t="shared" si="220"/>
        <v>0.7</v>
      </c>
      <c r="O1162" s="42">
        <f t="shared" si="221"/>
        <v>0.1</v>
      </c>
      <c r="P1162" s="42" t="b">
        <f t="shared" si="222"/>
        <v>0</v>
      </c>
      <c r="Q1162" s="42">
        <f t="shared" si="216"/>
        <v>0.8</v>
      </c>
      <c r="R1162" s="42" t="b">
        <f t="shared" si="223"/>
        <v>0</v>
      </c>
      <c r="S1162" s="4">
        <f t="shared" si="224"/>
        <v>56.6</v>
      </c>
      <c r="T1162" s="4" t="b">
        <f t="shared" si="225"/>
        <v>0</v>
      </c>
      <c r="U1162" s="4">
        <f t="shared" si="226"/>
        <v>57.3</v>
      </c>
      <c r="V1162" s="4" t="b">
        <f t="shared" si="227"/>
        <v>0</v>
      </c>
    </row>
    <row r="1163" spans="1:22" x14ac:dyDescent="0.25">
      <c r="A1163" t="s">
        <v>283</v>
      </c>
      <c r="B1163">
        <v>1162</v>
      </c>
      <c r="C1163" t="s">
        <v>245</v>
      </c>
      <c r="D1163">
        <v>6</v>
      </c>
      <c r="E1163">
        <v>477393.2</v>
      </c>
      <c r="F1163">
        <v>171219.1</v>
      </c>
      <c r="G1163">
        <v>44.2</v>
      </c>
      <c r="H1163">
        <v>44.2</v>
      </c>
      <c r="I1163">
        <v>44.9</v>
      </c>
      <c r="J1163">
        <v>44.9</v>
      </c>
      <c r="K1163" s="4">
        <f t="shared" si="217"/>
        <v>0</v>
      </c>
      <c r="L1163" s="4">
        <f t="shared" si="218"/>
        <v>0.7</v>
      </c>
      <c r="M1163" s="7">
        <f t="shared" si="219"/>
        <v>0</v>
      </c>
      <c r="N1163" s="7">
        <f t="shared" si="220"/>
        <v>0.7</v>
      </c>
      <c r="O1163" s="42">
        <f t="shared" si="221"/>
        <v>0.1</v>
      </c>
      <c r="P1163" s="42" t="b">
        <f t="shared" si="222"/>
        <v>0</v>
      </c>
      <c r="Q1163" s="42">
        <f t="shared" si="216"/>
        <v>0.8</v>
      </c>
      <c r="R1163" s="42" t="b">
        <f t="shared" si="223"/>
        <v>0</v>
      </c>
      <c r="S1163" s="4">
        <f t="shared" si="224"/>
        <v>56.6</v>
      </c>
      <c r="T1163" s="4" t="b">
        <f t="shared" si="225"/>
        <v>0</v>
      </c>
      <c r="U1163" s="4">
        <f t="shared" si="226"/>
        <v>57.3</v>
      </c>
      <c r="V1163" s="4" t="b">
        <f t="shared" si="227"/>
        <v>0</v>
      </c>
    </row>
    <row r="1164" spans="1:22" x14ac:dyDescent="0.25">
      <c r="A1164" t="s">
        <v>283</v>
      </c>
      <c r="B1164">
        <v>1163</v>
      </c>
      <c r="C1164" t="s">
        <v>246</v>
      </c>
      <c r="D1164">
        <v>1</v>
      </c>
      <c r="E1164">
        <v>477372.3</v>
      </c>
      <c r="F1164">
        <v>171218.2</v>
      </c>
      <c r="G1164">
        <v>56</v>
      </c>
      <c r="H1164">
        <v>56</v>
      </c>
      <c r="I1164">
        <v>56.7</v>
      </c>
      <c r="J1164">
        <v>56.7</v>
      </c>
      <c r="K1164" s="4">
        <f t="shared" si="217"/>
        <v>0</v>
      </c>
      <c r="L1164" s="4">
        <f t="shared" si="218"/>
        <v>0.7</v>
      </c>
      <c r="M1164" s="7">
        <f t="shared" si="219"/>
        <v>0</v>
      </c>
      <c r="N1164" s="7">
        <f t="shared" si="220"/>
        <v>0.7</v>
      </c>
      <c r="O1164" s="42">
        <f t="shared" si="221"/>
        <v>0.1</v>
      </c>
      <c r="P1164" s="42" t="b">
        <f t="shared" si="222"/>
        <v>0</v>
      </c>
      <c r="Q1164" s="42">
        <f t="shared" si="216"/>
        <v>0.8</v>
      </c>
      <c r="R1164" s="42" t="b">
        <f t="shared" si="223"/>
        <v>0</v>
      </c>
      <c r="S1164" s="4">
        <f t="shared" si="224"/>
        <v>56</v>
      </c>
      <c r="T1164" s="4" t="b">
        <f t="shared" si="225"/>
        <v>1</v>
      </c>
      <c r="U1164" s="4">
        <f t="shared" si="226"/>
        <v>56.7</v>
      </c>
      <c r="V1164" s="4" t="b">
        <f t="shared" si="227"/>
        <v>1</v>
      </c>
    </row>
    <row r="1165" spans="1:22" x14ac:dyDescent="0.25">
      <c r="A1165" t="s">
        <v>283</v>
      </c>
      <c r="B1165">
        <v>1164</v>
      </c>
      <c r="C1165" t="s">
        <v>246</v>
      </c>
      <c r="D1165">
        <v>4</v>
      </c>
      <c r="E1165">
        <v>477377.7</v>
      </c>
      <c r="F1165">
        <v>171214.2</v>
      </c>
      <c r="G1165">
        <v>55.9</v>
      </c>
      <c r="H1165">
        <v>55.9</v>
      </c>
      <c r="I1165">
        <v>56.6</v>
      </c>
      <c r="J1165">
        <v>56.6</v>
      </c>
      <c r="K1165" s="4">
        <f t="shared" si="217"/>
        <v>0</v>
      </c>
      <c r="L1165" s="4">
        <f t="shared" si="218"/>
        <v>0.7</v>
      </c>
      <c r="M1165" s="7">
        <f t="shared" si="219"/>
        <v>0</v>
      </c>
      <c r="N1165" s="7">
        <f t="shared" si="220"/>
        <v>0.7</v>
      </c>
      <c r="O1165" s="42">
        <f t="shared" si="221"/>
        <v>0.1</v>
      </c>
      <c r="P1165" s="42" t="b">
        <f t="shared" si="222"/>
        <v>0</v>
      </c>
      <c r="Q1165" s="42">
        <f t="shared" si="216"/>
        <v>0.8</v>
      </c>
      <c r="R1165" s="42" t="b">
        <f t="shared" si="223"/>
        <v>0</v>
      </c>
      <c r="S1165" s="4">
        <f t="shared" si="224"/>
        <v>56</v>
      </c>
      <c r="T1165" s="4" t="b">
        <f t="shared" si="225"/>
        <v>0</v>
      </c>
      <c r="U1165" s="4">
        <f t="shared" si="226"/>
        <v>56.7</v>
      </c>
      <c r="V1165" s="4" t="b">
        <f t="shared" si="227"/>
        <v>0</v>
      </c>
    </row>
    <row r="1166" spans="1:22" x14ac:dyDescent="0.25">
      <c r="A1166" t="s">
        <v>283</v>
      </c>
      <c r="B1166">
        <v>1165</v>
      </c>
      <c r="C1166" t="s">
        <v>246</v>
      </c>
      <c r="D1166">
        <v>3</v>
      </c>
      <c r="E1166">
        <v>477374.9</v>
      </c>
      <c r="F1166">
        <v>171213.8</v>
      </c>
      <c r="G1166">
        <v>54.7</v>
      </c>
      <c r="H1166">
        <v>54.7</v>
      </c>
      <c r="I1166">
        <v>55.5</v>
      </c>
      <c r="J1166">
        <v>55.5</v>
      </c>
      <c r="K1166" s="4">
        <f t="shared" si="217"/>
        <v>0</v>
      </c>
      <c r="L1166" s="4">
        <f t="shared" si="218"/>
        <v>0.8</v>
      </c>
      <c r="M1166" s="7">
        <f t="shared" si="219"/>
        <v>0</v>
      </c>
      <c r="N1166" s="7">
        <f t="shared" si="220"/>
        <v>0.8</v>
      </c>
      <c r="O1166" s="42">
        <f t="shared" si="221"/>
        <v>0.1</v>
      </c>
      <c r="P1166" s="42" t="b">
        <f t="shared" si="222"/>
        <v>0</v>
      </c>
      <c r="Q1166" s="42">
        <f t="shared" si="216"/>
        <v>0.8</v>
      </c>
      <c r="R1166" s="42" t="b">
        <f t="shared" si="223"/>
        <v>1</v>
      </c>
      <c r="S1166" s="4">
        <f t="shared" si="224"/>
        <v>56</v>
      </c>
      <c r="T1166" s="4" t="b">
        <f t="shared" si="225"/>
        <v>0</v>
      </c>
      <c r="U1166" s="4">
        <f t="shared" si="226"/>
        <v>56.7</v>
      </c>
      <c r="V1166" s="4" t="b">
        <f t="shared" si="227"/>
        <v>0</v>
      </c>
    </row>
    <row r="1167" spans="1:22" x14ac:dyDescent="0.25">
      <c r="A1167" t="s">
        <v>283</v>
      </c>
      <c r="B1167">
        <v>1166</v>
      </c>
      <c r="C1167" t="s">
        <v>246</v>
      </c>
      <c r="D1167">
        <v>5</v>
      </c>
      <c r="E1167">
        <v>477381.2</v>
      </c>
      <c r="F1167">
        <v>171215</v>
      </c>
      <c r="G1167">
        <v>54</v>
      </c>
      <c r="H1167">
        <v>54</v>
      </c>
      <c r="I1167">
        <v>54.7</v>
      </c>
      <c r="J1167">
        <v>54.7</v>
      </c>
      <c r="K1167" s="4">
        <f t="shared" si="217"/>
        <v>0</v>
      </c>
      <c r="L1167" s="4">
        <f t="shared" si="218"/>
        <v>0.7</v>
      </c>
      <c r="M1167" s="7">
        <f t="shared" si="219"/>
        <v>0</v>
      </c>
      <c r="N1167" s="7">
        <f t="shared" si="220"/>
        <v>0.7</v>
      </c>
      <c r="O1167" s="42">
        <f t="shared" si="221"/>
        <v>0.1</v>
      </c>
      <c r="P1167" s="42" t="b">
        <f t="shared" si="222"/>
        <v>0</v>
      </c>
      <c r="Q1167" s="42">
        <f t="shared" si="216"/>
        <v>0.8</v>
      </c>
      <c r="R1167" s="42" t="b">
        <f t="shared" si="223"/>
        <v>0</v>
      </c>
      <c r="S1167" s="4">
        <f t="shared" si="224"/>
        <v>56</v>
      </c>
      <c r="T1167" s="4" t="b">
        <f t="shared" si="225"/>
        <v>0</v>
      </c>
      <c r="U1167" s="4">
        <f t="shared" si="226"/>
        <v>56.7</v>
      </c>
      <c r="V1167" s="4" t="b">
        <f t="shared" si="227"/>
        <v>0</v>
      </c>
    </row>
    <row r="1168" spans="1:22" x14ac:dyDescent="0.25">
      <c r="A1168" t="s">
        <v>283</v>
      </c>
      <c r="B1168">
        <v>1167</v>
      </c>
      <c r="C1168" t="s">
        <v>246</v>
      </c>
      <c r="D1168">
        <v>1</v>
      </c>
      <c r="E1168">
        <v>477372.3</v>
      </c>
      <c r="F1168">
        <v>171218.2</v>
      </c>
      <c r="G1168">
        <v>53.3</v>
      </c>
      <c r="H1168">
        <v>53.3</v>
      </c>
      <c r="I1168">
        <v>54</v>
      </c>
      <c r="J1168">
        <v>54</v>
      </c>
      <c r="K1168" s="4">
        <f t="shared" si="217"/>
        <v>0</v>
      </c>
      <c r="L1168" s="4">
        <f t="shared" si="218"/>
        <v>0.7</v>
      </c>
      <c r="M1168" s="7">
        <f t="shared" si="219"/>
        <v>0</v>
      </c>
      <c r="N1168" s="7">
        <f t="shared" si="220"/>
        <v>0.7</v>
      </c>
      <c r="O1168" s="42">
        <f t="shared" si="221"/>
        <v>0.1</v>
      </c>
      <c r="P1168" s="42" t="b">
        <f t="shared" si="222"/>
        <v>0</v>
      </c>
      <c r="Q1168" s="42">
        <f t="shared" si="216"/>
        <v>0.8</v>
      </c>
      <c r="R1168" s="42" t="b">
        <f t="shared" si="223"/>
        <v>0</v>
      </c>
      <c r="S1168" s="4">
        <f t="shared" si="224"/>
        <v>56</v>
      </c>
      <c r="T1168" s="4" t="b">
        <f t="shared" si="225"/>
        <v>0</v>
      </c>
      <c r="U1168" s="4">
        <f t="shared" si="226"/>
        <v>56.7</v>
      </c>
      <c r="V1168" s="4" t="b">
        <f t="shared" si="227"/>
        <v>0</v>
      </c>
    </row>
    <row r="1169" spans="1:22" x14ac:dyDescent="0.25">
      <c r="A1169" t="s">
        <v>283</v>
      </c>
      <c r="B1169">
        <v>1168</v>
      </c>
      <c r="C1169" t="s">
        <v>246</v>
      </c>
      <c r="D1169">
        <v>10</v>
      </c>
      <c r="E1169">
        <v>477368.4</v>
      </c>
      <c r="F1169">
        <v>171217</v>
      </c>
      <c r="G1169">
        <v>53.3</v>
      </c>
      <c r="H1169">
        <v>53.3</v>
      </c>
      <c r="I1169">
        <v>54</v>
      </c>
      <c r="J1169">
        <v>54</v>
      </c>
      <c r="K1169" s="4">
        <f t="shared" si="217"/>
        <v>0</v>
      </c>
      <c r="L1169" s="4">
        <f t="shared" si="218"/>
        <v>0.7</v>
      </c>
      <c r="M1169" s="7">
        <f t="shared" si="219"/>
        <v>0</v>
      </c>
      <c r="N1169" s="7">
        <f t="shared" si="220"/>
        <v>0.7</v>
      </c>
      <c r="O1169" s="42">
        <f t="shared" si="221"/>
        <v>0.1</v>
      </c>
      <c r="P1169" s="42" t="b">
        <f t="shared" si="222"/>
        <v>0</v>
      </c>
      <c r="Q1169" s="42">
        <f t="shared" si="216"/>
        <v>0.8</v>
      </c>
      <c r="R1169" s="42" t="b">
        <f t="shared" si="223"/>
        <v>0</v>
      </c>
      <c r="S1169" s="4">
        <f t="shared" si="224"/>
        <v>56</v>
      </c>
      <c r="T1169" s="4" t="b">
        <f t="shared" si="225"/>
        <v>0</v>
      </c>
      <c r="U1169" s="4">
        <f t="shared" si="226"/>
        <v>56.7</v>
      </c>
      <c r="V1169" s="4" t="b">
        <f t="shared" si="227"/>
        <v>0</v>
      </c>
    </row>
    <row r="1170" spans="1:22" x14ac:dyDescent="0.25">
      <c r="A1170" t="s">
        <v>283</v>
      </c>
      <c r="B1170">
        <v>1169</v>
      </c>
      <c r="C1170" t="s">
        <v>246</v>
      </c>
      <c r="D1170">
        <v>4</v>
      </c>
      <c r="E1170">
        <v>477377.7</v>
      </c>
      <c r="F1170">
        <v>171214.2</v>
      </c>
      <c r="G1170">
        <v>53.1</v>
      </c>
      <c r="H1170">
        <v>53.1</v>
      </c>
      <c r="I1170">
        <v>53.8</v>
      </c>
      <c r="J1170">
        <v>53.8</v>
      </c>
      <c r="K1170" s="4">
        <f t="shared" si="217"/>
        <v>0</v>
      </c>
      <c r="L1170" s="4">
        <f t="shared" si="218"/>
        <v>0.7</v>
      </c>
      <c r="M1170" s="7">
        <f t="shared" si="219"/>
        <v>0</v>
      </c>
      <c r="N1170" s="7">
        <f t="shared" si="220"/>
        <v>0.7</v>
      </c>
      <c r="O1170" s="42">
        <f t="shared" si="221"/>
        <v>0.1</v>
      </c>
      <c r="P1170" s="42" t="b">
        <f t="shared" si="222"/>
        <v>0</v>
      </c>
      <c r="Q1170" s="42">
        <f t="shared" si="216"/>
        <v>0.8</v>
      </c>
      <c r="R1170" s="42" t="b">
        <f t="shared" si="223"/>
        <v>0</v>
      </c>
      <c r="S1170" s="4">
        <f t="shared" si="224"/>
        <v>56</v>
      </c>
      <c r="T1170" s="4" t="b">
        <f t="shared" si="225"/>
        <v>0</v>
      </c>
      <c r="U1170" s="4">
        <f t="shared" si="226"/>
        <v>56.7</v>
      </c>
      <c r="V1170" s="4" t="b">
        <f t="shared" si="227"/>
        <v>0</v>
      </c>
    </row>
    <row r="1171" spans="1:22" x14ac:dyDescent="0.25">
      <c r="A1171" t="s">
        <v>283</v>
      </c>
      <c r="B1171">
        <v>1170</v>
      </c>
      <c r="C1171" t="s">
        <v>246</v>
      </c>
      <c r="D1171">
        <v>6</v>
      </c>
      <c r="E1171">
        <v>477384.2</v>
      </c>
      <c r="F1171">
        <v>171212.9</v>
      </c>
      <c r="G1171">
        <v>53</v>
      </c>
      <c r="H1171">
        <v>53</v>
      </c>
      <c r="I1171">
        <v>53.7</v>
      </c>
      <c r="J1171">
        <v>53.7</v>
      </c>
      <c r="K1171" s="4">
        <f t="shared" si="217"/>
        <v>0</v>
      </c>
      <c r="L1171" s="4">
        <f t="shared" si="218"/>
        <v>0.7</v>
      </c>
      <c r="M1171" s="7">
        <f t="shared" si="219"/>
        <v>0</v>
      </c>
      <c r="N1171" s="7">
        <f t="shared" si="220"/>
        <v>0.7</v>
      </c>
      <c r="O1171" s="42">
        <f t="shared" si="221"/>
        <v>0.1</v>
      </c>
      <c r="P1171" s="42" t="b">
        <f t="shared" si="222"/>
        <v>0</v>
      </c>
      <c r="Q1171" s="42">
        <f t="shared" si="216"/>
        <v>0.8</v>
      </c>
      <c r="R1171" s="42" t="b">
        <f t="shared" si="223"/>
        <v>0</v>
      </c>
      <c r="S1171" s="4">
        <f t="shared" si="224"/>
        <v>56</v>
      </c>
      <c r="T1171" s="4" t="b">
        <f t="shared" si="225"/>
        <v>0</v>
      </c>
      <c r="U1171" s="4">
        <f t="shared" si="226"/>
        <v>56.7</v>
      </c>
      <c r="V1171" s="4" t="b">
        <f t="shared" si="227"/>
        <v>0</v>
      </c>
    </row>
    <row r="1172" spans="1:22" x14ac:dyDescent="0.25">
      <c r="A1172" t="s">
        <v>283</v>
      </c>
      <c r="B1172">
        <v>1171</v>
      </c>
      <c r="C1172" t="s">
        <v>246</v>
      </c>
      <c r="D1172">
        <v>3</v>
      </c>
      <c r="E1172">
        <v>477374.9</v>
      </c>
      <c r="F1172">
        <v>171213.8</v>
      </c>
      <c r="G1172">
        <v>52.2</v>
      </c>
      <c r="H1172">
        <v>52.2</v>
      </c>
      <c r="I1172">
        <v>53</v>
      </c>
      <c r="J1172">
        <v>53</v>
      </c>
      <c r="K1172" s="4">
        <f t="shared" si="217"/>
        <v>0</v>
      </c>
      <c r="L1172" s="4">
        <f t="shared" si="218"/>
        <v>0.8</v>
      </c>
      <c r="M1172" s="7">
        <f t="shared" si="219"/>
        <v>0</v>
      </c>
      <c r="N1172" s="7">
        <f t="shared" si="220"/>
        <v>0.8</v>
      </c>
      <c r="O1172" s="42">
        <f t="shared" si="221"/>
        <v>0.1</v>
      </c>
      <c r="P1172" s="42" t="b">
        <f t="shared" si="222"/>
        <v>0</v>
      </c>
      <c r="Q1172" s="42">
        <f t="shared" si="216"/>
        <v>0.8</v>
      </c>
      <c r="R1172" s="42" t="b">
        <f t="shared" si="223"/>
        <v>0</v>
      </c>
      <c r="S1172" s="4">
        <f t="shared" si="224"/>
        <v>56</v>
      </c>
      <c r="T1172" s="4" t="b">
        <f t="shared" si="225"/>
        <v>0</v>
      </c>
      <c r="U1172" s="4">
        <f t="shared" si="226"/>
        <v>56.7</v>
      </c>
      <c r="V1172" s="4" t="b">
        <f t="shared" si="227"/>
        <v>0</v>
      </c>
    </row>
    <row r="1173" spans="1:22" x14ac:dyDescent="0.25">
      <c r="A1173" t="s">
        <v>283</v>
      </c>
      <c r="B1173">
        <v>1172</v>
      </c>
      <c r="C1173" t="s">
        <v>246</v>
      </c>
      <c r="D1173">
        <v>8</v>
      </c>
      <c r="E1173">
        <v>477377.8</v>
      </c>
      <c r="F1173">
        <v>171207.4</v>
      </c>
      <c r="G1173">
        <v>52.1</v>
      </c>
      <c r="H1173">
        <v>52.1</v>
      </c>
      <c r="I1173">
        <v>52.9</v>
      </c>
      <c r="J1173">
        <v>52.9</v>
      </c>
      <c r="K1173" s="4">
        <f t="shared" si="217"/>
        <v>0</v>
      </c>
      <c r="L1173" s="4">
        <f t="shared" si="218"/>
        <v>0.8</v>
      </c>
      <c r="M1173" s="7">
        <f t="shared" si="219"/>
        <v>0</v>
      </c>
      <c r="N1173" s="7">
        <f t="shared" si="220"/>
        <v>0.8</v>
      </c>
      <c r="O1173" s="42">
        <f t="shared" si="221"/>
        <v>0.1</v>
      </c>
      <c r="P1173" s="42" t="b">
        <f t="shared" si="222"/>
        <v>0</v>
      </c>
      <c r="Q1173" s="42">
        <f t="shared" si="216"/>
        <v>0.8</v>
      </c>
      <c r="R1173" s="42" t="b">
        <f t="shared" si="223"/>
        <v>0</v>
      </c>
      <c r="S1173" s="4">
        <f t="shared" si="224"/>
        <v>56</v>
      </c>
      <c r="T1173" s="4" t="b">
        <f t="shared" si="225"/>
        <v>0</v>
      </c>
      <c r="U1173" s="4">
        <f t="shared" si="226"/>
        <v>56.7</v>
      </c>
      <c r="V1173" s="4" t="b">
        <f t="shared" si="227"/>
        <v>0</v>
      </c>
    </row>
    <row r="1174" spans="1:22" x14ac:dyDescent="0.25">
      <c r="A1174" t="s">
        <v>283</v>
      </c>
      <c r="B1174">
        <v>1173</v>
      </c>
      <c r="C1174" t="s">
        <v>246</v>
      </c>
      <c r="D1174">
        <v>9</v>
      </c>
      <c r="E1174">
        <v>477370.6</v>
      </c>
      <c r="F1174">
        <v>171212.4</v>
      </c>
      <c r="G1174">
        <v>52.1</v>
      </c>
      <c r="H1174">
        <v>52.1</v>
      </c>
      <c r="I1174">
        <v>52.8</v>
      </c>
      <c r="J1174">
        <v>52.8</v>
      </c>
      <c r="K1174" s="4">
        <f t="shared" si="217"/>
        <v>0</v>
      </c>
      <c r="L1174" s="4">
        <f t="shared" si="218"/>
        <v>0.7</v>
      </c>
      <c r="M1174" s="7">
        <f t="shared" si="219"/>
        <v>0</v>
      </c>
      <c r="N1174" s="7">
        <f t="shared" si="220"/>
        <v>0.7</v>
      </c>
      <c r="O1174" s="42">
        <f t="shared" si="221"/>
        <v>0.1</v>
      </c>
      <c r="P1174" s="42" t="b">
        <f t="shared" si="222"/>
        <v>0</v>
      </c>
      <c r="Q1174" s="42">
        <f t="shared" si="216"/>
        <v>0.8</v>
      </c>
      <c r="R1174" s="42" t="b">
        <f t="shared" si="223"/>
        <v>0</v>
      </c>
      <c r="S1174" s="4">
        <f t="shared" si="224"/>
        <v>56</v>
      </c>
      <c r="T1174" s="4" t="b">
        <f t="shared" si="225"/>
        <v>0</v>
      </c>
      <c r="U1174" s="4">
        <f t="shared" si="226"/>
        <v>56.7</v>
      </c>
      <c r="V1174" s="4" t="b">
        <f t="shared" si="227"/>
        <v>0</v>
      </c>
    </row>
    <row r="1175" spans="1:22" x14ac:dyDescent="0.25">
      <c r="A1175" t="s">
        <v>283</v>
      </c>
      <c r="B1175">
        <v>1174</v>
      </c>
      <c r="C1175" t="s">
        <v>246</v>
      </c>
      <c r="D1175">
        <v>2</v>
      </c>
      <c r="E1175">
        <v>477373.7</v>
      </c>
      <c r="F1175">
        <v>171215.8</v>
      </c>
      <c r="G1175">
        <v>50.4</v>
      </c>
      <c r="H1175">
        <v>50.4</v>
      </c>
      <c r="I1175">
        <v>51.1</v>
      </c>
      <c r="J1175">
        <v>51.1</v>
      </c>
      <c r="K1175" s="4">
        <f t="shared" si="217"/>
        <v>0</v>
      </c>
      <c r="L1175" s="4">
        <f t="shared" si="218"/>
        <v>0.7</v>
      </c>
      <c r="M1175" s="7">
        <f t="shared" si="219"/>
        <v>0</v>
      </c>
      <c r="N1175" s="7">
        <f t="shared" si="220"/>
        <v>0.7</v>
      </c>
      <c r="O1175" s="42">
        <f t="shared" si="221"/>
        <v>0.1</v>
      </c>
      <c r="P1175" s="42" t="b">
        <f t="shared" si="222"/>
        <v>0</v>
      </c>
      <c r="Q1175" s="42">
        <f t="shared" si="216"/>
        <v>0.8</v>
      </c>
      <c r="R1175" s="42" t="b">
        <f t="shared" si="223"/>
        <v>0</v>
      </c>
      <c r="S1175" s="4">
        <f t="shared" si="224"/>
        <v>56</v>
      </c>
      <c r="T1175" s="4" t="b">
        <f t="shared" si="225"/>
        <v>0</v>
      </c>
      <c r="U1175" s="4">
        <f t="shared" si="226"/>
        <v>56.7</v>
      </c>
      <c r="V1175" s="4" t="b">
        <f t="shared" si="227"/>
        <v>0</v>
      </c>
    </row>
    <row r="1176" spans="1:22" x14ac:dyDescent="0.25">
      <c r="A1176" t="s">
        <v>283</v>
      </c>
      <c r="B1176">
        <v>1175</v>
      </c>
      <c r="C1176" t="s">
        <v>246</v>
      </c>
      <c r="D1176">
        <v>5</v>
      </c>
      <c r="E1176">
        <v>477381.2</v>
      </c>
      <c r="F1176">
        <v>171215</v>
      </c>
      <c r="G1176">
        <v>50.2</v>
      </c>
      <c r="H1176">
        <v>50.2</v>
      </c>
      <c r="I1176">
        <v>50.9</v>
      </c>
      <c r="J1176">
        <v>50.9</v>
      </c>
      <c r="K1176" s="4">
        <f t="shared" si="217"/>
        <v>0</v>
      </c>
      <c r="L1176" s="4">
        <f t="shared" si="218"/>
        <v>0.7</v>
      </c>
      <c r="M1176" s="7">
        <f t="shared" si="219"/>
        <v>0</v>
      </c>
      <c r="N1176" s="7">
        <f t="shared" si="220"/>
        <v>0.7</v>
      </c>
      <c r="O1176" s="42">
        <f t="shared" si="221"/>
        <v>0.1</v>
      </c>
      <c r="P1176" s="42" t="b">
        <f t="shared" si="222"/>
        <v>0</v>
      </c>
      <c r="Q1176" s="42">
        <f t="shared" si="216"/>
        <v>0.8</v>
      </c>
      <c r="R1176" s="42" t="b">
        <f t="shared" si="223"/>
        <v>0</v>
      </c>
      <c r="S1176" s="4">
        <f t="shared" si="224"/>
        <v>56</v>
      </c>
      <c r="T1176" s="4" t="b">
        <f t="shared" si="225"/>
        <v>0</v>
      </c>
      <c r="U1176" s="4">
        <f t="shared" si="226"/>
        <v>56.7</v>
      </c>
      <c r="V1176" s="4" t="b">
        <f t="shared" si="227"/>
        <v>0</v>
      </c>
    </row>
    <row r="1177" spans="1:22" x14ac:dyDescent="0.25">
      <c r="A1177" t="s">
        <v>283</v>
      </c>
      <c r="B1177">
        <v>1176</v>
      </c>
      <c r="C1177" t="s">
        <v>246</v>
      </c>
      <c r="D1177">
        <v>7</v>
      </c>
      <c r="E1177">
        <v>477383.7</v>
      </c>
      <c r="F1177">
        <v>171208.2</v>
      </c>
      <c r="G1177">
        <v>50.3</v>
      </c>
      <c r="H1177">
        <v>50.2</v>
      </c>
      <c r="I1177">
        <v>51</v>
      </c>
      <c r="J1177">
        <v>51</v>
      </c>
      <c r="K1177" s="4">
        <f t="shared" si="217"/>
        <v>-0.1</v>
      </c>
      <c r="L1177" s="4">
        <f t="shared" si="218"/>
        <v>0.7</v>
      </c>
      <c r="M1177" s="7">
        <f t="shared" si="219"/>
        <v>0.1</v>
      </c>
      <c r="N1177" s="7">
        <f t="shared" si="220"/>
        <v>0.7</v>
      </c>
      <c r="O1177" s="42">
        <f t="shared" si="221"/>
        <v>0.1</v>
      </c>
      <c r="P1177" s="42" t="b">
        <f t="shared" si="222"/>
        <v>1</v>
      </c>
      <c r="Q1177" s="42">
        <f t="shared" si="216"/>
        <v>0.8</v>
      </c>
      <c r="R1177" s="42" t="b">
        <f t="shared" si="223"/>
        <v>0</v>
      </c>
      <c r="S1177" s="4">
        <f t="shared" si="224"/>
        <v>56</v>
      </c>
      <c r="T1177" s="4" t="b">
        <f t="shared" si="225"/>
        <v>0</v>
      </c>
      <c r="U1177" s="4">
        <f t="shared" si="226"/>
        <v>56.7</v>
      </c>
      <c r="V1177" s="4" t="b">
        <f t="shared" si="227"/>
        <v>0</v>
      </c>
    </row>
    <row r="1178" spans="1:22" x14ac:dyDescent="0.25">
      <c r="A1178" t="s">
        <v>283</v>
      </c>
      <c r="B1178">
        <v>1177</v>
      </c>
      <c r="C1178" t="s">
        <v>246</v>
      </c>
      <c r="D1178">
        <v>10</v>
      </c>
      <c r="E1178">
        <v>477368.4</v>
      </c>
      <c r="F1178">
        <v>171217</v>
      </c>
      <c r="G1178">
        <v>50.2</v>
      </c>
      <c r="H1178">
        <v>50.2</v>
      </c>
      <c r="I1178">
        <v>50.9</v>
      </c>
      <c r="J1178">
        <v>50.9</v>
      </c>
      <c r="K1178" s="4">
        <f t="shared" si="217"/>
        <v>0</v>
      </c>
      <c r="L1178" s="4">
        <f t="shared" si="218"/>
        <v>0.7</v>
      </c>
      <c r="M1178" s="7">
        <f t="shared" si="219"/>
        <v>0</v>
      </c>
      <c r="N1178" s="7">
        <f t="shared" si="220"/>
        <v>0.7</v>
      </c>
      <c r="O1178" s="42">
        <f t="shared" si="221"/>
        <v>0.1</v>
      </c>
      <c r="P1178" s="42" t="b">
        <f t="shared" si="222"/>
        <v>0</v>
      </c>
      <c r="Q1178" s="42">
        <f t="shared" si="216"/>
        <v>0.8</v>
      </c>
      <c r="R1178" s="42" t="b">
        <f t="shared" si="223"/>
        <v>0</v>
      </c>
      <c r="S1178" s="4">
        <f t="shared" si="224"/>
        <v>56</v>
      </c>
      <c r="T1178" s="4" t="b">
        <f t="shared" si="225"/>
        <v>0</v>
      </c>
      <c r="U1178" s="4">
        <f t="shared" si="226"/>
        <v>56.7</v>
      </c>
      <c r="V1178" s="4" t="b">
        <f t="shared" si="227"/>
        <v>0</v>
      </c>
    </row>
    <row r="1179" spans="1:22" x14ac:dyDescent="0.25">
      <c r="A1179" t="s">
        <v>283</v>
      </c>
      <c r="B1179">
        <v>1178</v>
      </c>
      <c r="C1179" t="s">
        <v>246</v>
      </c>
      <c r="D1179">
        <v>8</v>
      </c>
      <c r="E1179">
        <v>477377.8</v>
      </c>
      <c r="F1179">
        <v>171207.4</v>
      </c>
      <c r="G1179">
        <v>48.8</v>
      </c>
      <c r="H1179">
        <v>48.8</v>
      </c>
      <c r="I1179">
        <v>49.5</v>
      </c>
      <c r="J1179">
        <v>49.5</v>
      </c>
      <c r="K1179" s="4">
        <f t="shared" si="217"/>
        <v>0</v>
      </c>
      <c r="L1179" s="4">
        <f t="shared" si="218"/>
        <v>0.7</v>
      </c>
      <c r="M1179" s="7">
        <f t="shared" si="219"/>
        <v>0</v>
      </c>
      <c r="N1179" s="7">
        <f t="shared" si="220"/>
        <v>0.7</v>
      </c>
      <c r="O1179" s="42">
        <f t="shared" si="221"/>
        <v>0.1</v>
      </c>
      <c r="P1179" s="42" t="b">
        <f t="shared" si="222"/>
        <v>0</v>
      </c>
      <c r="Q1179" s="42">
        <f t="shared" si="216"/>
        <v>0.8</v>
      </c>
      <c r="R1179" s="42" t="b">
        <f t="shared" si="223"/>
        <v>0</v>
      </c>
      <c r="S1179" s="4">
        <f t="shared" si="224"/>
        <v>56</v>
      </c>
      <c r="T1179" s="4" t="b">
        <f t="shared" si="225"/>
        <v>0</v>
      </c>
      <c r="U1179" s="4">
        <f t="shared" si="226"/>
        <v>56.7</v>
      </c>
      <c r="V1179" s="4" t="b">
        <f t="shared" si="227"/>
        <v>0</v>
      </c>
    </row>
    <row r="1180" spans="1:22" x14ac:dyDescent="0.25">
      <c r="A1180" t="s">
        <v>283</v>
      </c>
      <c r="B1180">
        <v>1179</v>
      </c>
      <c r="C1180" t="s">
        <v>246</v>
      </c>
      <c r="D1180">
        <v>6</v>
      </c>
      <c r="E1180">
        <v>477384.2</v>
      </c>
      <c r="F1180">
        <v>171212.9</v>
      </c>
      <c r="G1180">
        <v>48.7</v>
      </c>
      <c r="H1180">
        <v>48.7</v>
      </c>
      <c r="I1180">
        <v>49.5</v>
      </c>
      <c r="J1180">
        <v>49.4</v>
      </c>
      <c r="K1180" s="4">
        <f t="shared" si="217"/>
        <v>0</v>
      </c>
      <c r="L1180" s="4">
        <f t="shared" si="218"/>
        <v>0.7</v>
      </c>
      <c r="M1180" s="7">
        <f t="shared" si="219"/>
        <v>0</v>
      </c>
      <c r="N1180" s="7">
        <f t="shared" si="220"/>
        <v>0.7</v>
      </c>
      <c r="O1180" s="42">
        <f t="shared" si="221"/>
        <v>0.1</v>
      </c>
      <c r="P1180" s="42" t="b">
        <f t="shared" si="222"/>
        <v>0</v>
      </c>
      <c r="Q1180" s="42">
        <f t="shared" si="216"/>
        <v>0.8</v>
      </c>
      <c r="R1180" s="42" t="b">
        <f t="shared" si="223"/>
        <v>0</v>
      </c>
      <c r="S1180" s="4">
        <f t="shared" si="224"/>
        <v>56</v>
      </c>
      <c r="T1180" s="4" t="b">
        <f t="shared" si="225"/>
        <v>0</v>
      </c>
      <c r="U1180" s="4">
        <f t="shared" si="226"/>
        <v>56.7</v>
      </c>
      <c r="V1180" s="4" t="b">
        <f t="shared" si="227"/>
        <v>0</v>
      </c>
    </row>
    <row r="1181" spans="1:22" x14ac:dyDescent="0.25">
      <c r="A1181" t="s">
        <v>283</v>
      </c>
      <c r="B1181">
        <v>1180</v>
      </c>
      <c r="C1181" t="s">
        <v>246</v>
      </c>
      <c r="D1181">
        <v>9</v>
      </c>
      <c r="E1181">
        <v>477370.6</v>
      </c>
      <c r="F1181">
        <v>171212.4</v>
      </c>
      <c r="G1181">
        <v>48.6</v>
      </c>
      <c r="H1181">
        <v>48.6</v>
      </c>
      <c r="I1181">
        <v>49.3</v>
      </c>
      <c r="J1181">
        <v>49.3</v>
      </c>
      <c r="K1181" s="4">
        <f t="shared" si="217"/>
        <v>0</v>
      </c>
      <c r="L1181" s="4">
        <f t="shared" si="218"/>
        <v>0.7</v>
      </c>
      <c r="M1181" s="7">
        <f t="shared" si="219"/>
        <v>0</v>
      </c>
      <c r="N1181" s="7">
        <f t="shared" si="220"/>
        <v>0.7</v>
      </c>
      <c r="O1181" s="42">
        <f t="shared" si="221"/>
        <v>0.1</v>
      </c>
      <c r="P1181" s="42" t="b">
        <f t="shared" si="222"/>
        <v>0</v>
      </c>
      <c r="Q1181" s="42">
        <f t="shared" si="216"/>
        <v>0.8</v>
      </c>
      <c r="R1181" s="42" t="b">
        <f t="shared" si="223"/>
        <v>0</v>
      </c>
      <c r="S1181" s="4">
        <f t="shared" si="224"/>
        <v>56</v>
      </c>
      <c r="T1181" s="4" t="b">
        <f t="shared" si="225"/>
        <v>0</v>
      </c>
      <c r="U1181" s="4">
        <f t="shared" si="226"/>
        <v>56.7</v>
      </c>
      <c r="V1181" s="4" t="b">
        <f t="shared" si="227"/>
        <v>0</v>
      </c>
    </row>
    <row r="1182" spans="1:22" x14ac:dyDescent="0.25">
      <c r="A1182" t="s">
        <v>283</v>
      </c>
      <c r="B1182">
        <v>1181</v>
      </c>
      <c r="C1182" t="s">
        <v>246</v>
      </c>
      <c r="D1182">
        <v>2</v>
      </c>
      <c r="E1182">
        <v>477373.7</v>
      </c>
      <c r="F1182">
        <v>171215.8</v>
      </c>
      <c r="G1182">
        <v>47.7</v>
      </c>
      <c r="H1182">
        <v>47.7</v>
      </c>
      <c r="I1182">
        <v>48.4</v>
      </c>
      <c r="J1182">
        <v>48.4</v>
      </c>
      <c r="K1182" s="4">
        <f t="shared" si="217"/>
        <v>0</v>
      </c>
      <c r="L1182" s="4">
        <f t="shared" si="218"/>
        <v>0.7</v>
      </c>
      <c r="M1182" s="7">
        <f t="shared" si="219"/>
        <v>0</v>
      </c>
      <c r="N1182" s="7">
        <f t="shared" si="220"/>
        <v>0.7</v>
      </c>
      <c r="O1182" s="42">
        <f t="shared" si="221"/>
        <v>0.1</v>
      </c>
      <c r="P1182" s="42" t="b">
        <f t="shared" si="222"/>
        <v>0</v>
      </c>
      <c r="Q1182" s="42">
        <f t="shared" si="216"/>
        <v>0.8</v>
      </c>
      <c r="R1182" s="42" t="b">
        <f t="shared" si="223"/>
        <v>0</v>
      </c>
      <c r="S1182" s="4">
        <f t="shared" si="224"/>
        <v>56</v>
      </c>
      <c r="T1182" s="4" t="b">
        <f t="shared" si="225"/>
        <v>0</v>
      </c>
      <c r="U1182" s="4">
        <f t="shared" si="226"/>
        <v>56.7</v>
      </c>
      <c r="V1182" s="4" t="b">
        <f t="shared" si="227"/>
        <v>0</v>
      </c>
    </row>
    <row r="1183" spans="1:22" x14ac:dyDescent="0.25">
      <c r="A1183" t="s">
        <v>283</v>
      </c>
      <c r="B1183">
        <v>1182</v>
      </c>
      <c r="C1183" t="s">
        <v>246</v>
      </c>
      <c r="D1183">
        <v>7</v>
      </c>
      <c r="E1183">
        <v>477383.7</v>
      </c>
      <c r="F1183">
        <v>171208.2</v>
      </c>
      <c r="G1183">
        <v>46.8</v>
      </c>
      <c r="H1183">
        <v>46.8</v>
      </c>
      <c r="I1183">
        <v>47.5</v>
      </c>
      <c r="J1183">
        <v>47.5</v>
      </c>
      <c r="K1183" s="4">
        <f t="shared" si="217"/>
        <v>0</v>
      </c>
      <c r="L1183" s="4">
        <f t="shared" si="218"/>
        <v>0.7</v>
      </c>
      <c r="M1183" s="7">
        <f t="shared" si="219"/>
        <v>0</v>
      </c>
      <c r="N1183" s="7">
        <f t="shared" si="220"/>
        <v>0.7</v>
      </c>
      <c r="O1183" s="42">
        <f t="shared" si="221"/>
        <v>0.1</v>
      </c>
      <c r="P1183" s="42" t="b">
        <f t="shared" si="222"/>
        <v>0</v>
      </c>
      <c r="Q1183" s="42">
        <f t="shared" si="216"/>
        <v>0.8</v>
      </c>
      <c r="R1183" s="42" t="b">
        <f t="shared" si="223"/>
        <v>0</v>
      </c>
      <c r="S1183" s="4">
        <f t="shared" si="224"/>
        <v>56</v>
      </c>
      <c r="T1183" s="4" t="b">
        <f t="shared" si="225"/>
        <v>0</v>
      </c>
      <c r="U1183" s="4">
        <f t="shared" si="226"/>
        <v>56.7</v>
      </c>
      <c r="V1183" s="4" t="b">
        <f t="shared" si="227"/>
        <v>0</v>
      </c>
    </row>
    <row r="1184" spans="1:22" x14ac:dyDescent="0.25">
      <c r="A1184" t="s">
        <v>283</v>
      </c>
      <c r="B1184">
        <v>1183</v>
      </c>
      <c r="C1184" t="s">
        <v>247</v>
      </c>
      <c r="D1184">
        <v>10</v>
      </c>
      <c r="E1184">
        <v>477353.3</v>
      </c>
      <c r="F1184">
        <v>171229.3</v>
      </c>
      <c r="G1184">
        <v>56.7</v>
      </c>
      <c r="H1184">
        <v>56.7</v>
      </c>
      <c r="I1184">
        <v>57.4</v>
      </c>
      <c r="J1184">
        <v>57.4</v>
      </c>
      <c r="K1184" s="4">
        <f t="shared" si="217"/>
        <v>0</v>
      </c>
      <c r="L1184" s="4">
        <f t="shared" si="218"/>
        <v>0.7</v>
      </c>
      <c r="M1184" s="7">
        <f t="shared" si="219"/>
        <v>0</v>
      </c>
      <c r="N1184" s="7">
        <f t="shared" si="220"/>
        <v>0.7</v>
      </c>
      <c r="O1184" s="42">
        <f t="shared" si="221"/>
        <v>0</v>
      </c>
      <c r="P1184" s="42" t="b">
        <f t="shared" si="222"/>
        <v>1</v>
      </c>
      <c r="Q1184" s="42">
        <f t="shared" si="216"/>
        <v>0.7</v>
      </c>
      <c r="R1184" s="42" t="b">
        <f t="shared" si="223"/>
        <v>1</v>
      </c>
      <c r="S1184" s="4">
        <f t="shared" si="224"/>
        <v>56.7</v>
      </c>
      <c r="T1184" s="4" t="b">
        <f t="shared" si="225"/>
        <v>1</v>
      </c>
      <c r="U1184" s="4">
        <f t="shared" si="226"/>
        <v>57.4</v>
      </c>
      <c r="V1184" s="4" t="b">
        <f t="shared" si="227"/>
        <v>1</v>
      </c>
    </row>
    <row r="1185" spans="1:22" x14ac:dyDescent="0.25">
      <c r="A1185" t="s">
        <v>283</v>
      </c>
      <c r="B1185">
        <v>1184</v>
      </c>
      <c r="C1185" t="s">
        <v>247</v>
      </c>
      <c r="D1185">
        <v>6</v>
      </c>
      <c r="E1185">
        <v>477366.5</v>
      </c>
      <c r="F1185">
        <v>171222.2</v>
      </c>
      <c r="G1185">
        <v>55.2</v>
      </c>
      <c r="H1185">
        <v>55.2</v>
      </c>
      <c r="I1185">
        <v>55.9</v>
      </c>
      <c r="J1185">
        <v>55.9</v>
      </c>
      <c r="K1185" s="4">
        <f t="shared" si="217"/>
        <v>0</v>
      </c>
      <c r="L1185" s="4">
        <f t="shared" si="218"/>
        <v>0.7</v>
      </c>
      <c r="M1185" s="7">
        <f t="shared" si="219"/>
        <v>0</v>
      </c>
      <c r="N1185" s="7">
        <f t="shared" si="220"/>
        <v>0.7</v>
      </c>
      <c r="O1185" s="42">
        <f t="shared" si="221"/>
        <v>0</v>
      </c>
      <c r="P1185" s="42" t="b">
        <f t="shared" si="222"/>
        <v>0</v>
      </c>
      <c r="Q1185" s="42">
        <f t="shared" si="216"/>
        <v>0.7</v>
      </c>
      <c r="R1185" s="42" t="b">
        <f t="shared" si="223"/>
        <v>0</v>
      </c>
      <c r="S1185" s="4">
        <f t="shared" si="224"/>
        <v>56.7</v>
      </c>
      <c r="T1185" s="4" t="b">
        <f t="shared" si="225"/>
        <v>0</v>
      </c>
      <c r="U1185" s="4">
        <f t="shared" si="226"/>
        <v>57.4</v>
      </c>
      <c r="V1185" s="4" t="b">
        <f t="shared" si="227"/>
        <v>0</v>
      </c>
    </row>
    <row r="1186" spans="1:22" x14ac:dyDescent="0.25">
      <c r="A1186" t="s">
        <v>283</v>
      </c>
      <c r="B1186">
        <v>1185</v>
      </c>
      <c r="C1186" t="s">
        <v>247</v>
      </c>
      <c r="D1186">
        <v>1</v>
      </c>
      <c r="E1186">
        <v>477358.1</v>
      </c>
      <c r="F1186">
        <v>171230.9</v>
      </c>
      <c r="G1186">
        <v>54.3</v>
      </c>
      <c r="H1186">
        <v>54.3</v>
      </c>
      <c r="I1186">
        <v>55</v>
      </c>
      <c r="J1186">
        <v>55</v>
      </c>
      <c r="K1186" s="4">
        <f t="shared" si="217"/>
        <v>0</v>
      </c>
      <c r="L1186" s="4">
        <f t="shared" si="218"/>
        <v>0.7</v>
      </c>
      <c r="M1186" s="7">
        <f t="shared" si="219"/>
        <v>0</v>
      </c>
      <c r="N1186" s="7">
        <f t="shared" si="220"/>
        <v>0.7</v>
      </c>
      <c r="O1186" s="42">
        <f t="shared" si="221"/>
        <v>0</v>
      </c>
      <c r="P1186" s="42" t="b">
        <f t="shared" si="222"/>
        <v>0</v>
      </c>
      <c r="Q1186" s="42">
        <f t="shared" si="216"/>
        <v>0.7</v>
      </c>
      <c r="R1186" s="42" t="b">
        <f t="shared" si="223"/>
        <v>0</v>
      </c>
      <c r="S1186" s="4">
        <f t="shared" si="224"/>
        <v>56.7</v>
      </c>
      <c r="T1186" s="4" t="b">
        <f t="shared" si="225"/>
        <v>0</v>
      </c>
      <c r="U1186" s="4">
        <f t="shared" si="226"/>
        <v>57.4</v>
      </c>
      <c r="V1186" s="4" t="b">
        <f t="shared" si="227"/>
        <v>0</v>
      </c>
    </row>
    <row r="1187" spans="1:22" x14ac:dyDescent="0.25">
      <c r="A1187" t="s">
        <v>283</v>
      </c>
      <c r="B1187">
        <v>1186</v>
      </c>
      <c r="C1187" t="s">
        <v>247</v>
      </c>
      <c r="D1187">
        <v>5</v>
      </c>
      <c r="E1187">
        <v>477363.8</v>
      </c>
      <c r="F1187">
        <v>171222.8</v>
      </c>
      <c r="G1187">
        <v>53.9</v>
      </c>
      <c r="H1187">
        <v>53.9</v>
      </c>
      <c r="I1187">
        <v>54.6</v>
      </c>
      <c r="J1187">
        <v>54.6</v>
      </c>
      <c r="K1187" s="4">
        <f t="shared" si="217"/>
        <v>0</v>
      </c>
      <c r="L1187" s="4">
        <f t="shared" si="218"/>
        <v>0.7</v>
      </c>
      <c r="M1187" s="7">
        <f t="shared" si="219"/>
        <v>0</v>
      </c>
      <c r="N1187" s="7">
        <f t="shared" si="220"/>
        <v>0.7</v>
      </c>
      <c r="O1187" s="42">
        <f t="shared" si="221"/>
        <v>0</v>
      </c>
      <c r="P1187" s="42" t="b">
        <f t="shared" si="222"/>
        <v>0</v>
      </c>
      <c r="Q1187" s="42">
        <f t="shared" si="216"/>
        <v>0.7</v>
      </c>
      <c r="R1187" s="42" t="b">
        <f t="shared" si="223"/>
        <v>0</v>
      </c>
      <c r="S1187" s="4">
        <f t="shared" si="224"/>
        <v>56.7</v>
      </c>
      <c r="T1187" s="4" t="b">
        <f t="shared" si="225"/>
        <v>0</v>
      </c>
      <c r="U1187" s="4">
        <f t="shared" si="226"/>
        <v>57.4</v>
      </c>
      <c r="V1187" s="4" t="b">
        <f t="shared" si="227"/>
        <v>0</v>
      </c>
    </row>
    <row r="1188" spans="1:22" x14ac:dyDescent="0.25">
      <c r="A1188" t="s">
        <v>283</v>
      </c>
      <c r="B1188">
        <v>1187</v>
      </c>
      <c r="C1188" t="s">
        <v>247</v>
      </c>
      <c r="D1188">
        <v>10</v>
      </c>
      <c r="E1188">
        <v>477353.3</v>
      </c>
      <c r="F1188">
        <v>171229.3</v>
      </c>
      <c r="G1188">
        <v>53.7</v>
      </c>
      <c r="H1188">
        <v>53.7</v>
      </c>
      <c r="I1188">
        <v>54.4</v>
      </c>
      <c r="J1188">
        <v>54.4</v>
      </c>
      <c r="K1188" s="4">
        <f t="shared" si="217"/>
        <v>0</v>
      </c>
      <c r="L1188" s="4">
        <f t="shared" si="218"/>
        <v>0.7</v>
      </c>
      <c r="M1188" s="7">
        <f t="shared" si="219"/>
        <v>0</v>
      </c>
      <c r="N1188" s="7">
        <f t="shared" si="220"/>
        <v>0.7</v>
      </c>
      <c r="O1188" s="42">
        <f t="shared" si="221"/>
        <v>0</v>
      </c>
      <c r="P1188" s="42" t="b">
        <f t="shared" si="222"/>
        <v>0</v>
      </c>
      <c r="Q1188" s="42">
        <f t="shared" si="216"/>
        <v>0.7</v>
      </c>
      <c r="R1188" s="42" t="b">
        <f t="shared" si="223"/>
        <v>0</v>
      </c>
      <c r="S1188" s="4">
        <f t="shared" si="224"/>
        <v>56.7</v>
      </c>
      <c r="T1188" s="4" t="b">
        <f t="shared" si="225"/>
        <v>0</v>
      </c>
      <c r="U1188" s="4">
        <f t="shared" si="226"/>
        <v>57.4</v>
      </c>
      <c r="V1188" s="4" t="b">
        <f t="shared" si="227"/>
        <v>0</v>
      </c>
    </row>
    <row r="1189" spans="1:22" x14ac:dyDescent="0.25">
      <c r="A1189" t="s">
        <v>283</v>
      </c>
      <c r="B1189">
        <v>1188</v>
      </c>
      <c r="C1189" t="s">
        <v>247</v>
      </c>
      <c r="D1189">
        <v>4</v>
      </c>
      <c r="E1189">
        <v>477361.4</v>
      </c>
      <c r="F1189">
        <v>171223.1</v>
      </c>
      <c r="G1189">
        <v>53.6</v>
      </c>
      <c r="H1189">
        <v>53.6</v>
      </c>
      <c r="I1189">
        <v>54.3</v>
      </c>
      <c r="J1189">
        <v>54.3</v>
      </c>
      <c r="K1189" s="4">
        <f t="shared" si="217"/>
        <v>0</v>
      </c>
      <c r="L1189" s="4">
        <f t="shared" si="218"/>
        <v>0.7</v>
      </c>
      <c r="M1189" s="7">
        <f t="shared" si="219"/>
        <v>0</v>
      </c>
      <c r="N1189" s="7">
        <f t="shared" si="220"/>
        <v>0.7</v>
      </c>
      <c r="O1189" s="42">
        <f t="shared" si="221"/>
        <v>0</v>
      </c>
      <c r="P1189" s="42" t="b">
        <f t="shared" si="222"/>
        <v>0</v>
      </c>
      <c r="Q1189" s="42">
        <f t="shared" si="216"/>
        <v>0.7</v>
      </c>
      <c r="R1189" s="42" t="b">
        <f t="shared" si="223"/>
        <v>0</v>
      </c>
      <c r="S1189" s="4">
        <f t="shared" si="224"/>
        <v>56.7</v>
      </c>
      <c r="T1189" s="4" t="b">
        <f t="shared" si="225"/>
        <v>0</v>
      </c>
      <c r="U1189" s="4">
        <f t="shared" si="226"/>
        <v>57.4</v>
      </c>
      <c r="V1189" s="4" t="b">
        <f t="shared" si="227"/>
        <v>0</v>
      </c>
    </row>
    <row r="1190" spans="1:22" x14ac:dyDescent="0.25">
      <c r="A1190" t="s">
        <v>283</v>
      </c>
      <c r="B1190">
        <v>1189</v>
      </c>
      <c r="C1190" t="s">
        <v>247</v>
      </c>
      <c r="D1190">
        <v>6</v>
      </c>
      <c r="E1190">
        <v>477366.5</v>
      </c>
      <c r="F1190">
        <v>171222.2</v>
      </c>
      <c r="G1190">
        <v>52.3</v>
      </c>
      <c r="H1190">
        <v>52.3</v>
      </c>
      <c r="I1190">
        <v>53</v>
      </c>
      <c r="J1190">
        <v>53</v>
      </c>
      <c r="K1190" s="4">
        <f t="shared" si="217"/>
        <v>0</v>
      </c>
      <c r="L1190" s="4">
        <f t="shared" si="218"/>
        <v>0.7</v>
      </c>
      <c r="M1190" s="7">
        <f t="shared" si="219"/>
        <v>0</v>
      </c>
      <c r="N1190" s="7">
        <f t="shared" si="220"/>
        <v>0.7</v>
      </c>
      <c r="O1190" s="42">
        <f t="shared" si="221"/>
        <v>0</v>
      </c>
      <c r="P1190" s="42" t="b">
        <f t="shared" si="222"/>
        <v>0</v>
      </c>
      <c r="Q1190" s="42">
        <f t="shared" si="216"/>
        <v>0.7</v>
      </c>
      <c r="R1190" s="42" t="b">
        <f t="shared" si="223"/>
        <v>0</v>
      </c>
      <c r="S1190" s="4">
        <f t="shared" si="224"/>
        <v>56.7</v>
      </c>
      <c r="T1190" s="4" t="b">
        <f t="shared" si="225"/>
        <v>0</v>
      </c>
      <c r="U1190" s="4">
        <f t="shared" si="226"/>
        <v>57.4</v>
      </c>
      <c r="V1190" s="4" t="b">
        <f t="shared" si="227"/>
        <v>0</v>
      </c>
    </row>
    <row r="1191" spans="1:22" x14ac:dyDescent="0.25">
      <c r="A1191" t="s">
        <v>283</v>
      </c>
      <c r="B1191">
        <v>1190</v>
      </c>
      <c r="C1191" t="s">
        <v>247</v>
      </c>
      <c r="D1191">
        <v>2</v>
      </c>
      <c r="E1191">
        <v>477361.5</v>
      </c>
      <c r="F1191">
        <v>171228</v>
      </c>
      <c r="G1191">
        <v>52.1</v>
      </c>
      <c r="H1191">
        <v>52.1</v>
      </c>
      <c r="I1191">
        <v>52.8</v>
      </c>
      <c r="J1191">
        <v>52.8</v>
      </c>
      <c r="K1191" s="4">
        <f t="shared" si="217"/>
        <v>0</v>
      </c>
      <c r="L1191" s="4">
        <f t="shared" si="218"/>
        <v>0.7</v>
      </c>
      <c r="M1191" s="7">
        <f t="shared" si="219"/>
        <v>0</v>
      </c>
      <c r="N1191" s="7">
        <f t="shared" si="220"/>
        <v>0.7</v>
      </c>
      <c r="O1191" s="42">
        <f t="shared" si="221"/>
        <v>0</v>
      </c>
      <c r="P1191" s="42" t="b">
        <f t="shared" si="222"/>
        <v>0</v>
      </c>
      <c r="Q1191" s="42">
        <f t="shared" si="216"/>
        <v>0.7</v>
      </c>
      <c r="R1191" s="42" t="b">
        <f t="shared" si="223"/>
        <v>0</v>
      </c>
      <c r="S1191" s="4">
        <f t="shared" si="224"/>
        <v>56.7</v>
      </c>
      <c r="T1191" s="4" t="b">
        <f t="shared" si="225"/>
        <v>0</v>
      </c>
      <c r="U1191" s="4">
        <f t="shared" si="226"/>
        <v>57.4</v>
      </c>
      <c r="V1191" s="4" t="b">
        <f t="shared" si="227"/>
        <v>0</v>
      </c>
    </row>
    <row r="1192" spans="1:22" x14ac:dyDescent="0.25">
      <c r="A1192" t="s">
        <v>283</v>
      </c>
      <c r="B1192">
        <v>1191</v>
      </c>
      <c r="C1192" t="s">
        <v>247</v>
      </c>
      <c r="D1192">
        <v>8</v>
      </c>
      <c r="E1192">
        <v>477361.7</v>
      </c>
      <c r="F1192">
        <v>171218.4</v>
      </c>
      <c r="G1192">
        <v>52</v>
      </c>
      <c r="H1192">
        <v>52</v>
      </c>
      <c r="I1192">
        <v>52.8</v>
      </c>
      <c r="J1192">
        <v>52.7</v>
      </c>
      <c r="K1192" s="4">
        <f t="shared" si="217"/>
        <v>0</v>
      </c>
      <c r="L1192" s="4">
        <f t="shared" si="218"/>
        <v>0.7</v>
      </c>
      <c r="M1192" s="7">
        <f t="shared" si="219"/>
        <v>0</v>
      </c>
      <c r="N1192" s="7">
        <f t="shared" si="220"/>
        <v>0.7</v>
      </c>
      <c r="O1192" s="42">
        <f t="shared" si="221"/>
        <v>0</v>
      </c>
      <c r="P1192" s="42" t="b">
        <f t="shared" si="222"/>
        <v>0</v>
      </c>
      <c r="Q1192" s="42">
        <f t="shared" si="216"/>
        <v>0.7</v>
      </c>
      <c r="R1192" s="42" t="b">
        <f t="shared" si="223"/>
        <v>0</v>
      </c>
      <c r="S1192" s="4">
        <f t="shared" si="224"/>
        <v>56.7</v>
      </c>
      <c r="T1192" s="4" t="b">
        <f t="shared" si="225"/>
        <v>0</v>
      </c>
      <c r="U1192" s="4">
        <f t="shared" si="226"/>
        <v>57.4</v>
      </c>
      <c r="V1192" s="4" t="b">
        <f t="shared" si="227"/>
        <v>0</v>
      </c>
    </row>
    <row r="1193" spans="1:22" x14ac:dyDescent="0.25">
      <c r="A1193" t="s">
        <v>283</v>
      </c>
      <c r="B1193">
        <v>1192</v>
      </c>
      <c r="C1193" t="s">
        <v>247</v>
      </c>
      <c r="D1193">
        <v>9</v>
      </c>
      <c r="E1193">
        <v>477354.6</v>
      </c>
      <c r="F1193">
        <v>171223.4</v>
      </c>
      <c r="G1193">
        <v>51.7</v>
      </c>
      <c r="H1193">
        <v>51.7</v>
      </c>
      <c r="I1193">
        <v>52.5</v>
      </c>
      <c r="J1193">
        <v>52.4</v>
      </c>
      <c r="K1193" s="4">
        <f t="shared" si="217"/>
        <v>0</v>
      </c>
      <c r="L1193" s="4">
        <f t="shared" si="218"/>
        <v>0.7</v>
      </c>
      <c r="M1193" s="7">
        <f t="shared" si="219"/>
        <v>0</v>
      </c>
      <c r="N1193" s="7">
        <f t="shared" si="220"/>
        <v>0.7</v>
      </c>
      <c r="O1193" s="42">
        <f t="shared" si="221"/>
        <v>0</v>
      </c>
      <c r="P1193" s="42" t="b">
        <f t="shared" si="222"/>
        <v>0</v>
      </c>
      <c r="Q1193" s="42">
        <f t="shared" si="216"/>
        <v>0.7</v>
      </c>
      <c r="R1193" s="42" t="b">
        <f t="shared" si="223"/>
        <v>0</v>
      </c>
      <c r="S1193" s="4">
        <f t="shared" si="224"/>
        <v>56.7</v>
      </c>
      <c r="T1193" s="4" t="b">
        <f t="shared" si="225"/>
        <v>0</v>
      </c>
      <c r="U1193" s="4">
        <f t="shared" si="226"/>
        <v>57.4</v>
      </c>
      <c r="V1193" s="4" t="b">
        <f t="shared" si="227"/>
        <v>0</v>
      </c>
    </row>
    <row r="1194" spans="1:22" x14ac:dyDescent="0.25">
      <c r="A1194" t="s">
        <v>283</v>
      </c>
      <c r="B1194">
        <v>1193</v>
      </c>
      <c r="C1194" t="s">
        <v>247</v>
      </c>
      <c r="D1194">
        <v>7</v>
      </c>
      <c r="E1194">
        <v>477366.9</v>
      </c>
      <c r="F1194">
        <v>171218</v>
      </c>
      <c r="G1194">
        <v>50.9</v>
      </c>
      <c r="H1194">
        <v>50.9</v>
      </c>
      <c r="I1194">
        <v>51.6</v>
      </c>
      <c r="J1194">
        <v>51.6</v>
      </c>
      <c r="K1194" s="4">
        <f t="shared" si="217"/>
        <v>0</v>
      </c>
      <c r="L1194" s="4">
        <f t="shared" si="218"/>
        <v>0.7</v>
      </c>
      <c r="M1194" s="7">
        <f t="shared" si="219"/>
        <v>0</v>
      </c>
      <c r="N1194" s="7">
        <f t="shared" si="220"/>
        <v>0.7</v>
      </c>
      <c r="O1194" s="42">
        <f t="shared" si="221"/>
        <v>0</v>
      </c>
      <c r="P1194" s="42" t="b">
        <f t="shared" si="222"/>
        <v>0</v>
      </c>
      <c r="Q1194" s="42">
        <f t="shared" si="216"/>
        <v>0.7</v>
      </c>
      <c r="R1194" s="42" t="b">
        <f t="shared" si="223"/>
        <v>0</v>
      </c>
      <c r="S1194" s="4">
        <f t="shared" si="224"/>
        <v>56.7</v>
      </c>
      <c r="T1194" s="4" t="b">
        <f t="shared" si="225"/>
        <v>0</v>
      </c>
      <c r="U1194" s="4">
        <f t="shared" si="226"/>
        <v>57.4</v>
      </c>
      <c r="V1194" s="4" t="b">
        <f t="shared" si="227"/>
        <v>0</v>
      </c>
    </row>
    <row r="1195" spans="1:22" x14ac:dyDescent="0.25">
      <c r="A1195" t="s">
        <v>283</v>
      </c>
      <c r="B1195">
        <v>1194</v>
      </c>
      <c r="C1195" t="s">
        <v>247</v>
      </c>
      <c r="D1195">
        <v>3</v>
      </c>
      <c r="E1195">
        <v>477360.8</v>
      </c>
      <c r="F1195">
        <v>171225.9</v>
      </c>
      <c r="G1195">
        <v>50.8</v>
      </c>
      <c r="H1195">
        <v>50.8</v>
      </c>
      <c r="I1195">
        <v>51.5</v>
      </c>
      <c r="J1195">
        <v>51.5</v>
      </c>
      <c r="K1195" s="4">
        <f t="shared" si="217"/>
        <v>0</v>
      </c>
      <c r="L1195" s="4">
        <f t="shared" si="218"/>
        <v>0.7</v>
      </c>
      <c r="M1195" s="7">
        <f t="shared" si="219"/>
        <v>0</v>
      </c>
      <c r="N1195" s="7">
        <f t="shared" si="220"/>
        <v>0.7</v>
      </c>
      <c r="O1195" s="42">
        <f t="shared" si="221"/>
        <v>0</v>
      </c>
      <c r="P1195" s="42" t="b">
        <f t="shared" si="222"/>
        <v>0</v>
      </c>
      <c r="Q1195" s="42">
        <f t="shared" si="216"/>
        <v>0.7</v>
      </c>
      <c r="R1195" s="42" t="b">
        <f t="shared" si="223"/>
        <v>0</v>
      </c>
      <c r="S1195" s="4">
        <f t="shared" si="224"/>
        <v>56.7</v>
      </c>
      <c r="T1195" s="4" t="b">
        <f t="shared" si="225"/>
        <v>0</v>
      </c>
      <c r="U1195" s="4">
        <f t="shared" si="226"/>
        <v>57.4</v>
      </c>
      <c r="V1195" s="4" t="b">
        <f t="shared" si="227"/>
        <v>0</v>
      </c>
    </row>
    <row r="1196" spans="1:22" x14ac:dyDescent="0.25">
      <c r="A1196" t="s">
        <v>283</v>
      </c>
      <c r="B1196">
        <v>1195</v>
      </c>
      <c r="C1196" t="s">
        <v>247</v>
      </c>
      <c r="D1196">
        <v>4</v>
      </c>
      <c r="E1196">
        <v>477361.4</v>
      </c>
      <c r="F1196">
        <v>171223.1</v>
      </c>
      <c r="G1196">
        <v>50.7</v>
      </c>
      <c r="H1196">
        <v>50.7</v>
      </c>
      <c r="I1196">
        <v>51.4</v>
      </c>
      <c r="J1196">
        <v>51.4</v>
      </c>
      <c r="K1196" s="4">
        <f t="shared" si="217"/>
        <v>0</v>
      </c>
      <c r="L1196" s="4">
        <f t="shared" si="218"/>
        <v>0.7</v>
      </c>
      <c r="M1196" s="7">
        <f t="shared" si="219"/>
        <v>0</v>
      </c>
      <c r="N1196" s="7">
        <f t="shared" si="220"/>
        <v>0.7</v>
      </c>
      <c r="O1196" s="42">
        <f t="shared" si="221"/>
        <v>0</v>
      </c>
      <c r="P1196" s="42" t="b">
        <f t="shared" si="222"/>
        <v>0</v>
      </c>
      <c r="Q1196" s="42">
        <f t="shared" si="216"/>
        <v>0.7</v>
      </c>
      <c r="R1196" s="42" t="b">
        <f t="shared" si="223"/>
        <v>0</v>
      </c>
      <c r="S1196" s="4">
        <f t="shared" si="224"/>
        <v>56.7</v>
      </c>
      <c r="T1196" s="4" t="b">
        <f t="shared" si="225"/>
        <v>0</v>
      </c>
      <c r="U1196" s="4">
        <f t="shared" si="226"/>
        <v>57.4</v>
      </c>
      <c r="V1196" s="4" t="b">
        <f t="shared" si="227"/>
        <v>0</v>
      </c>
    </row>
    <row r="1197" spans="1:22" x14ac:dyDescent="0.25">
      <c r="A1197" t="s">
        <v>283</v>
      </c>
      <c r="B1197">
        <v>1196</v>
      </c>
      <c r="C1197" t="s">
        <v>247</v>
      </c>
      <c r="D1197">
        <v>1</v>
      </c>
      <c r="E1197">
        <v>477358.1</v>
      </c>
      <c r="F1197">
        <v>171230.9</v>
      </c>
      <c r="G1197">
        <v>50.3</v>
      </c>
      <c r="H1197">
        <v>50.3</v>
      </c>
      <c r="I1197">
        <v>51</v>
      </c>
      <c r="J1197">
        <v>51</v>
      </c>
      <c r="K1197" s="4">
        <f t="shared" si="217"/>
        <v>0</v>
      </c>
      <c r="L1197" s="4">
        <f t="shared" si="218"/>
        <v>0.7</v>
      </c>
      <c r="M1197" s="7">
        <f t="shared" si="219"/>
        <v>0</v>
      </c>
      <c r="N1197" s="7">
        <f t="shared" si="220"/>
        <v>0.7</v>
      </c>
      <c r="O1197" s="42">
        <f t="shared" si="221"/>
        <v>0</v>
      </c>
      <c r="P1197" s="42" t="b">
        <f t="shared" si="222"/>
        <v>0</v>
      </c>
      <c r="Q1197" s="42">
        <f t="shared" si="216"/>
        <v>0.7</v>
      </c>
      <c r="R1197" s="42" t="b">
        <f t="shared" si="223"/>
        <v>0</v>
      </c>
      <c r="S1197" s="4">
        <f t="shared" si="224"/>
        <v>56.7</v>
      </c>
      <c r="T1197" s="4" t="b">
        <f t="shared" si="225"/>
        <v>0</v>
      </c>
      <c r="U1197" s="4">
        <f t="shared" si="226"/>
        <v>57.4</v>
      </c>
      <c r="V1197" s="4" t="b">
        <f t="shared" si="227"/>
        <v>0</v>
      </c>
    </row>
    <row r="1198" spans="1:22" x14ac:dyDescent="0.25">
      <c r="A1198" t="s">
        <v>283</v>
      </c>
      <c r="B1198">
        <v>1197</v>
      </c>
      <c r="C1198" t="s">
        <v>247</v>
      </c>
      <c r="D1198">
        <v>5</v>
      </c>
      <c r="E1198">
        <v>477363.8</v>
      </c>
      <c r="F1198">
        <v>171222.8</v>
      </c>
      <c r="G1198">
        <v>50</v>
      </c>
      <c r="H1198">
        <v>50</v>
      </c>
      <c r="I1198">
        <v>50.7</v>
      </c>
      <c r="J1198">
        <v>50.7</v>
      </c>
      <c r="K1198" s="4">
        <f t="shared" si="217"/>
        <v>0</v>
      </c>
      <c r="L1198" s="4">
        <f t="shared" si="218"/>
        <v>0.7</v>
      </c>
      <c r="M1198" s="7">
        <f t="shared" si="219"/>
        <v>0</v>
      </c>
      <c r="N1198" s="7">
        <f t="shared" si="220"/>
        <v>0.7</v>
      </c>
      <c r="O1198" s="42">
        <f t="shared" si="221"/>
        <v>0</v>
      </c>
      <c r="P1198" s="42" t="b">
        <f t="shared" si="222"/>
        <v>0</v>
      </c>
      <c r="Q1198" s="42">
        <f t="shared" si="216"/>
        <v>0.7</v>
      </c>
      <c r="R1198" s="42" t="b">
        <f t="shared" si="223"/>
        <v>0</v>
      </c>
      <c r="S1198" s="4">
        <f t="shared" si="224"/>
        <v>56.7</v>
      </c>
      <c r="T1198" s="4" t="b">
        <f t="shared" si="225"/>
        <v>0</v>
      </c>
      <c r="U1198" s="4">
        <f t="shared" si="226"/>
        <v>57.4</v>
      </c>
      <c r="V1198" s="4" t="b">
        <f t="shared" si="227"/>
        <v>0</v>
      </c>
    </row>
    <row r="1199" spans="1:22" x14ac:dyDescent="0.25">
      <c r="A1199" t="s">
        <v>283</v>
      </c>
      <c r="B1199">
        <v>1198</v>
      </c>
      <c r="C1199" t="s">
        <v>247</v>
      </c>
      <c r="D1199">
        <v>7</v>
      </c>
      <c r="E1199">
        <v>477366.9</v>
      </c>
      <c r="F1199">
        <v>171218</v>
      </c>
      <c r="G1199">
        <v>48.7</v>
      </c>
      <c r="H1199">
        <v>48.7</v>
      </c>
      <c r="I1199">
        <v>49.4</v>
      </c>
      <c r="J1199">
        <v>49.4</v>
      </c>
      <c r="K1199" s="4">
        <f t="shared" si="217"/>
        <v>0</v>
      </c>
      <c r="L1199" s="4">
        <f t="shared" si="218"/>
        <v>0.7</v>
      </c>
      <c r="M1199" s="7">
        <f t="shared" si="219"/>
        <v>0</v>
      </c>
      <c r="N1199" s="7">
        <f t="shared" si="220"/>
        <v>0.7</v>
      </c>
      <c r="O1199" s="42">
        <f t="shared" si="221"/>
        <v>0</v>
      </c>
      <c r="P1199" s="42" t="b">
        <f t="shared" si="222"/>
        <v>0</v>
      </c>
      <c r="Q1199" s="42">
        <f t="shared" si="216"/>
        <v>0.7</v>
      </c>
      <c r="R1199" s="42" t="b">
        <f t="shared" si="223"/>
        <v>0</v>
      </c>
      <c r="S1199" s="4">
        <f t="shared" si="224"/>
        <v>56.7</v>
      </c>
      <c r="T1199" s="4" t="b">
        <f t="shared" si="225"/>
        <v>0</v>
      </c>
      <c r="U1199" s="4">
        <f t="shared" si="226"/>
        <v>57.4</v>
      </c>
      <c r="V1199" s="4" t="b">
        <f t="shared" si="227"/>
        <v>0</v>
      </c>
    </row>
    <row r="1200" spans="1:22" x14ac:dyDescent="0.25">
      <c r="A1200" t="s">
        <v>283</v>
      </c>
      <c r="B1200">
        <v>1199</v>
      </c>
      <c r="C1200" t="s">
        <v>247</v>
      </c>
      <c r="D1200">
        <v>2</v>
      </c>
      <c r="E1200">
        <v>477361.5</v>
      </c>
      <c r="F1200">
        <v>171228</v>
      </c>
      <c r="G1200">
        <v>48.5</v>
      </c>
      <c r="H1200">
        <v>48.5</v>
      </c>
      <c r="I1200">
        <v>49.2</v>
      </c>
      <c r="J1200">
        <v>49.2</v>
      </c>
      <c r="K1200" s="4">
        <f t="shared" si="217"/>
        <v>0</v>
      </c>
      <c r="L1200" s="4">
        <f t="shared" si="218"/>
        <v>0.7</v>
      </c>
      <c r="M1200" s="7">
        <f t="shared" si="219"/>
        <v>0</v>
      </c>
      <c r="N1200" s="7">
        <f t="shared" si="220"/>
        <v>0.7</v>
      </c>
      <c r="O1200" s="42">
        <f t="shared" si="221"/>
        <v>0</v>
      </c>
      <c r="P1200" s="42" t="b">
        <f t="shared" si="222"/>
        <v>0</v>
      </c>
      <c r="Q1200" s="42">
        <f t="shared" si="216"/>
        <v>0.7</v>
      </c>
      <c r="R1200" s="42" t="b">
        <f t="shared" si="223"/>
        <v>0</v>
      </c>
      <c r="S1200" s="4">
        <f t="shared" si="224"/>
        <v>56.7</v>
      </c>
      <c r="T1200" s="4" t="b">
        <f t="shared" si="225"/>
        <v>0</v>
      </c>
      <c r="U1200" s="4">
        <f t="shared" si="226"/>
        <v>57.4</v>
      </c>
      <c r="V1200" s="4" t="b">
        <f t="shared" si="227"/>
        <v>0</v>
      </c>
    </row>
    <row r="1201" spans="1:22" x14ac:dyDescent="0.25">
      <c r="A1201" t="s">
        <v>283</v>
      </c>
      <c r="B1201">
        <v>1200</v>
      </c>
      <c r="C1201" t="s">
        <v>247</v>
      </c>
      <c r="D1201">
        <v>3</v>
      </c>
      <c r="E1201">
        <v>477360.8</v>
      </c>
      <c r="F1201">
        <v>171225.9</v>
      </c>
      <c r="G1201">
        <v>48.5</v>
      </c>
      <c r="H1201">
        <v>48.5</v>
      </c>
      <c r="I1201">
        <v>49.2</v>
      </c>
      <c r="J1201">
        <v>49.2</v>
      </c>
      <c r="K1201" s="4">
        <f t="shared" si="217"/>
        <v>0</v>
      </c>
      <c r="L1201" s="4">
        <f t="shared" si="218"/>
        <v>0.7</v>
      </c>
      <c r="M1201" s="7">
        <f t="shared" si="219"/>
        <v>0</v>
      </c>
      <c r="N1201" s="7">
        <f t="shared" si="220"/>
        <v>0.7</v>
      </c>
      <c r="O1201" s="42">
        <f t="shared" si="221"/>
        <v>0</v>
      </c>
      <c r="P1201" s="42" t="b">
        <f t="shared" si="222"/>
        <v>0</v>
      </c>
      <c r="Q1201" s="42">
        <f t="shared" si="216"/>
        <v>0.7</v>
      </c>
      <c r="R1201" s="42" t="b">
        <f t="shared" si="223"/>
        <v>0</v>
      </c>
      <c r="S1201" s="4">
        <f t="shared" si="224"/>
        <v>56.7</v>
      </c>
      <c r="T1201" s="4" t="b">
        <f t="shared" si="225"/>
        <v>0</v>
      </c>
      <c r="U1201" s="4">
        <f t="shared" si="226"/>
        <v>57.4</v>
      </c>
      <c r="V1201" s="4" t="b">
        <f t="shared" si="227"/>
        <v>0</v>
      </c>
    </row>
    <row r="1202" spans="1:22" x14ac:dyDescent="0.25">
      <c r="A1202" t="s">
        <v>283</v>
      </c>
      <c r="B1202">
        <v>1201</v>
      </c>
      <c r="C1202" t="s">
        <v>247</v>
      </c>
      <c r="D1202">
        <v>8</v>
      </c>
      <c r="E1202">
        <v>477361.7</v>
      </c>
      <c r="F1202">
        <v>171218.4</v>
      </c>
      <c r="G1202">
        <v>48.4</v>
      </c>
      <c r="H1202">
        <v>48.4</v>
      </c>
      <c r="I1202">
        <v>49.1</v>
      </c>
      <c r="J1202">
        <v>49.1</v>
      </c>
      <c r="K1202" s="4">
        <f t="shared" si="217"/>
        <v>0</v>
      </c>
      <c r="L1202" s="4">
        <f t="shared" si="218"/>
        <v>0.7</v>
      </c>
      <c r="M1202" s="7">
        <f t="shared" si="219"/>
        <v>0</v>
      </c>
      <c r="N1202" s="7">
        <f t="shared" si="220"/>
        <v>0.7</v>
      </c>
      <c r="O1202" s="42">
        <f t="shared" si="221"/>
        <v>0</v>
      </c>
      <c r="P1202" s="42" t="b">
        <f t="shared" si="222"/>
        <v>0</v>
      </c>
      <c r="Q1202" s="42">
        <f t="shared" si="216"/>
        <v>0.7</v>
      </c>
      <c r="R1202" s="42" t="b">
        <f t="shared" si="223"/>
        <v>0</v>
      </c>
      <c r="S1202" s="4">
        <f t="shared" si="224"/>
        <v>56.7</v>
      </c>
      <c r="T1202" s="4" t="b">
        <f t="shared" si="225"/>
        <v>0</v>
      </c>
      <c r="U1202" s="4">
        <f t="shared" si="226"/>
        <v>57.4</v>
      </c>
      <c r="V1202" s="4" t="b">
        <f t="shared" si="227"/>
        <v>0</v>
      </c>
    </row>
    <row r="1203" spans="1:22" x14ac:dyDescent="0.25">
      <c r="A1203" t="s">
        <v>283</v>
      </c>
      <c r="B1203">
        <v>1202</v>
      </c>
      <c r="C1203" t="s">
        <v>247</v>
      </c>
      <c r="D1203">
        <v>9</v>
      </c>
      <c r="E1203">
        <v>477354.6</v>
      </c>
      <c r="F1203">
        <v>171223.4</v>
      </c>
      <c r="G1203">
        <v>48</v>
      </c>
      <c r="H1203">
        <v>48</v>
      </c>
      <c r="I1203">
        <v>48.7</v>
      </c>
      <c r="J1203">
        <v>48.7</v>
      </c>
      <c r="K1203" s="4">
        <f t="shared" si="217"/>
        <v>0</v>
      </c>
      <c r="L1203" s="4">
        <f t="shared" si="218"/>
        <v>0.7</v>
      </c>
      <c r="M1203" s="7">
        <f t="shared" si="219"/>
        <v>0</v>
      </c>
      <c r="N1203" s="7">
        <f t="shared" si="220"/>
        <v>0.7</v>
      </c>
      <c r="O1203" s="42">
        <f t="shared" si="221"/>
        <v>0</v>
      </c>
      <c r="P1203" s="42" t="b">
        <f t="shared" si="222"/>
        <v>0</v>
      </c>
      <c r="Q1203" s="42">
        <f t="shared" si="216"/>
        <v>0.7</v>
      </c>
      <c r="R1203" s="42" t="b">
        <f t="shared" si="223"/>
        <v>0</v>
      </c>
      <c r="S1203" s="4">
        <f t="shared" si="224"/>
        <v>56.7</v>
      </c>
      <c r="T1203" s="4" t="b">
        <f t="shared" si="225"/>
        <v>0</v>
      </c>
      <c r="U1203" s="4">
        <f t="shared" si="226"/>
        <v>57.4</v>
      </c>
      <c r="V1203" s="4" t="b">
        <f t="shared" si="227"/>
        <v>0</v>
      </c>
    </row>
    <row r="1204" spans="1:22" x14ac:dyDescent="0.25">
      <c r="A1204" t="s">
        <v>283</v>
      </c>
      <c r="B1204">
        <v>1203</v>
      </c>
      <c r="C1204" t="s">
        <v>248</v>
      </c>
      <c r="D1204">
        <v>8</v>
      </c>
      <c r="E1204">
        <v>477359.1</v>
      </c>
      <c r="F1204">
        <v>171238</v>
      </c>
      <c r="G1204">
        <v>56.2</v>
      </c>
      <c r="H1204">
        <v>56.1</v>
      </c>
      <c r="I1204">
        <v>56.9</v>
      </c>
      <c r="J1204">
        <v>56.9</v>
      </c>
      <c r="K1204" s="4">
        <f t="shared" si="217"/>
        <v>-0.1</v>
      </c>
      <c r="L1204" s="4">
        <f t="shared" si="218"/>
        <v>0.7</v>
      </c>
      <c r="M1204" s="7">
        <f t="shared" si="219"/>
        <v>0.1</v>
      </c>
      <c r="N1204" s="7">
        <f t="shared" si="220"/>
        <v>0.7</v>
      </c>
      <c r="O1204" s="42">
        <f t="shared" si="221"/>
        <v>0.1</v>
      </c>
      <c r="P1204" s="42" t="b">
        <f t="shared" si="222"/>
        <v>1</v>
      </c>
      <c r="Q1204" s="42">
        <f t="shared" si="216"/>
        <v>0.7</v>
      </c>
      <c r="R1204" s="42" t="b">
        <f t="shared" si="223"/>
        <v>1</v>
      </c>
      <c r="S1204" s="4">
        <f t="shared" si="224"/>
        <v>56.1</v>
      </c>
      <c r="T1204" s="4" t="b">
        <f t="shared" si="225"/>
        <v>1</v>
      </c>
      <c r="U1204" s="4">
        <f t="shared" si="226"/>
        <v>56.9</v>
      </c>
      <c r="V1204" s="4" t="b">
        <f t="shared" si="227"/>
        <v>1</v>
      </c>
    </row>
    <row r="1205" spans="1:22" x14ac:dyDescent="0.25">
      <c r="A1205" t="s">
        <v>283</v>
      </c>
      <c r="B1205">
        <v>1204</v>
      </c>
      <c r="C1205" t="s">
        <v>248</v>
      </c>
      <c r="D1205">
        <v>2</v>
      </c>
      <c r="E1205">
        <v>477366.2</v>
      </c>
      <c r="F1205">
        <v>171238.2</v>
      </c>
      <c r="G1205">
        <v>52.9</v>
      </c>
      <c r="H1205">
        <v>52.8</v>
      </c>
      <c r="I1205">
        <v>53.6</v>
      </c>
      <c r="J1205">
        <v>53.5</v>
      </c>
      <c r="K1205" s="4">
        <f t="shared" si="217"/>
        <v>-0.1</v>
      </c>
      <c r="L1205" s="4">
        <f t="shared" si="218"/>
        <v>0.6</v>
      </c>
      <c r="M1205" s="7">
        <f t="shared" si="219"/>
        <v>0.1</v>
      </c>
      <c r="N1205" s="7">
        <f t="shared" si="220"/>
        <v>0.6</v>
      </c>
      <c r="O1205" s="42">
        <f t="shared" si="221"/>
        <v>0.1</v>
      </c>
      <c r="P1205" s="42" t="b">
        <f t="shared" si="222"/>
        <v>0</v>
      </c>
      <c r="Q1205" s="42">
        <f t="shared" si="216"/>
        <v>0.7</v>
      </c>
      <c r="R1205" s="42" t="b">
        <f t="shared" si="223"/>
        <v>0</v>
      </c>
      <c r="S1205" s="4">
        <f t="shared" si="224"/>
        <v>56.1</v>
      </c>
      <c r="T1205" s="4" t="b">
        <f t="shared" si="225"/>
        <v>0</v>
      </c>
      <c r="U1205" s="4">
        <f t="shared" si="226"/>
        <v>56.9</v>
      </c>
      <c r="V1205" s="4" t="b">
        <f t="shared" si="227"/>
        <v>0</v>
      </c>
    </row>
    <row r="1206" spans="1:22" x14ac:dyDescent="0.25">
      <c r="A1206" t="s">
        <v>283</v>
      </c>
      <c r="B1206">
        <v>1205</v>
      </c>
      <c r="C1206" t="s">
        <v>248</v>
      </c>
      <c r="D1206">
        <v>8</v>
      </c>
      <c r="E1206">
        <v>477359.1</v>
      </c>
      <c r="F1206">
        <v>171238</v>
      </c>
      <c r="G1206">
        <v>52.5</v>
      </c>
      <c r="H1206">
        <v>52.5</v>
      </c>
      <c r="I1206">
        <v>53.2</v>
      </c>
      <c r="J1206">
        <v>53.2</v>
      </c>
      <c r="K1206" s="4">
        <f t="shared" si="217"/>
        <v>0</v>
      </c>
      <c r="L1206" s="4">
        <f t="shared" si="218"/>
        <v>0.7</v>
      </c>
      <c r="M1206" s="7">
        <f t="shared" si="219"/>
        <v>0</v>
      </c>
      <c r="N1206" s="7">
        <f t="shared" si="220"/>
        <v>0.7</v>
      </c>
      <c r="O1206" s="42">
        <f t="shared" si="221"/>
        <v>0.1</v>
      </c>
      <c r="P1206" s="42" t="b">
        <f t="shared" si="222"/>
        <v>0</v>
      </c>
      <c r="Q1206" s="42">
        <f t="shared" si="216"/>
        <v>0.7</v>
      </c>
      <c r="R1206" s="42" t="b">
        <f t="shared" si="223"/>
        <v>0</v>
      </c>
      <c r="S1206" s="4">
        <f t="shared" si="224"/>
        <v>56.1</v>
      </c>
      <c r="T1206" s="4" t="b">
        <f t="shared" si="225"/>
        <v>0</v>
      </c>
      <c r="U1206" s="4">
        <f t="shared" si="226"/>
        <v>56.9</v>
      </c>
      <c r="V1206" s="4" t="b">
        <f t="shared" si="227"/>
        <v>0</v>
      </c>
    </row>
    <row r="1207" spans="1:22" x14ac:dyDescent="0.25">
      <c r="A1207" t="s">
        <v>283</v>
      </c>
      <c r="B1207">
        <v>1206</v>
      </c>
      <c r="C1207" t="s">
        <v>248</v>
      </c>
      <c r="D1207">
        <v>1</v>
      </c>
      <c r="E1207">
        <v>477362.4</v>
      </c>
      <c r="F1207">
        <v>171240.8</v>
      </c>
      <c r="G1207">
        <v>51.6</v>
      </c>
      <c r="H1207">
        <v>51.6</v>
      </c>
      <c r="I1207">
        <v>52.3</v>
      </c>
      <c r="J1207">
        <v>52.3</v>
      </c>
      <c r="K1207" s="4">
        <f t="shared" si="217"/>
        <v>0</v>
      </c>
      <c r="L1207" s="4">
        <f t="shared" si="218"/>
        <v>0.7</v>
      </c>
      <c r="M1207" s="7">
        <f t="shared" si="219"/>
        <v>0</v>
      </c>
      <c r="N1207" s="7">
        <f t="shared" si="220"/>
        <v>0.7</v>
      </c>
      <c r="O1207" s="42">
        <f t="shared" si="221"/>
        <v>0.1</v>
      </c>
      <c r="P1207" s="42" t="b">
        <f t="shared" si="222"/>
        <v>0</v>
      </c>
      <c r="Q1207" s="42">
        <f t="shared" si="216"/>
        <v>0.7</v>
      </c>
      <c r="R1207" s="42" t="b">
        <f t="shared" si="223"/>
        <v>0</v>
      </c>
      <c r="S1207" s="4">
        <f t="shared" si="224"/>
        <v>56.1</v>
      </c>
      <c r="T1207" s="4" t="b">
        <f t="shared" si="225"/>
        <v>0</v>
      </c>
      <c r="U1207" s="4">
        <f t="shared" si="226"/>
        <v>56.9</v>
      </c>
      <c r="V1207" s="4" t="b">
        <f t="shared" si="227"/>
        <v>0</v>
      </c>
    </row>
    <row r="1208" spans="1:22" x14ac:dyDescent="0.25">
      <c r="A1208" t="s">
        <v>283</v>
      </c>
      <c r="B1208">
        <v>1207</v>
      </c>
      <c r="C1208" t="s">
        <v>248</v>
      </c>
      <c r="D1208">
        <v>7</v>
      </c>
      <c r="E1208">
        <v>477359.3</v>
      </c>
      <c r="F1208">
        <v>171232.7</v>
      </c>
      <c r="G1208">
        <v>51.4</v>
      </c>
      <c r="H1208">
        <v>51.4</v>
      </c>
      <c r="I1208">
        <v>52.1</v>
      </c>
      <c r="J1208">
        <v>52.1</v>
      </c>
      <c r="K1208" s="4">
        <f t="shared" si="217"/>
        <v>0</v>
      </c>
      <c r="L1208" s="4">
        <f t="shared" si="218"/>
        <v>0.7</v>
      </c>
      <c r="M1208" s="7">
        <f t="shared" si="219"/>
        <v>0</v>
      </c>
      <c r="N1208" s="7">
        <f t="shared" si="220"/>
        <v>0.7</v>
      </c>
      <c r="O1208" s="42">
        <f t="shared" si="221"/>
        <v>0.1</v>
      </c>
      <c r="P1208" s="42" t="b">
        <f t="shared" si="222"/>
        <v>0</v>
      </c>
      <c r="Q1208" s="42">
        <f t="shared" si="216"/>
        <v>0.7</v>
      </c>
      <c r="R1208" s="42" t="b">
        <f t="shared" si="223"/>
        <v>0</v>
      </c>
      <c r="S1208" s="4">
        <f t="shared" si="224"/>
        <v>56.1</v>
      </c>
      <c r="T1208" s="4" t="b">
        <f t="shared" si="225"/>
        <v>0</v>
      </c>
      <c r="U1208" s="4">
        <f t="shared" si="226"/>
        <v>56.9</v>
      </c>
      <c r="V1208" s="4" t="b">
        <f t="shared" si="227"/>
        <v>0</v>
      </c>
    </row>
    <row r="1209" spans="1:22" x14ac:dyDescent="0.25">
      <c r="A1209" t="s">
        <v>283</v>
      </c>
      <c r="B1209">
        <v>1208</v>
      </c>
      <c r="C1209" t="s">
        <v>248</v>
      </c>
      <c r="D1209">
        <v>3</v>
      </c>
      <c r="E1209">
        <v>477367.4</v>
      </c>
      <c r="F1209">
        <v>171233.6</v>
      </c>
      <c r="G1209">
        <v>51.3</v>
      </c>
      <c r="H1209">
        <v>51.3</v>
      </c>
      <c r="I1209">
        <v>52</v>
      </c>
      <c r="J1209">
        <v>52</v>
      </c>
      <c r="K1209" s="4">
        <f t="shared" si="217"/>
        <v>0</v>
      </c>
      <c r="L1209" s="4">
        <f t="shared" si="218"/>
        <v>0.7</v>
      </c>
      <c r="M1209" s="7">
        <f t="shared" si="219"/>
        <v>0</v>
      </c>
      <c r="N1209" s="7">
        <f t="shared" si="220"/>
        <v>0.7</v>
      </c>
      <c r="O1209" s="42">
        <f t="shared" si="221"/>
        <v>0.1</v>
      </c>
      <c r="P1209" s="42" t="b">
        <f t="shared" si="222"/>
        <v>0</v>
      </c>
      <c r="Q1209" s="42">
        <f t="shared" si="216"/>
        <v>0.7</v>
      </c>
      <c r="R1209" s="42" t="b">
        <f t="shared" si="223"/>
        <v>0</v>
      </c>
      <c r="S1209" s="4">
        <f t="shared" si="224"/>
        <v>56.1</v>
      </c>
      <c r="T1209" s="4" t="b">
        <f t="shared" si="225"/>
        <v>0</v>
      </c>
      <c r="U1209" s="4">
        <f t="shared" si="226"/>
        <v>56.9</v>
      </c>
      <c r="V1209" s="4" t="b">
        <f t="shared" si="227"/>
        <v>0</v>
      </c>
    </row>
    <row r="1210" spans="1:22" x14ac:dyDescent="0.25">
      <c r="A1210" t="s">
        <v>283</v>
      </c>
      <c r="B1210">
        <v>1209</v>
      </c>
      <c r="C1210" t="s">
        <v>248</v>
      </c>
      <c r="D1210">
        <v>6</v>
      </c>
      <c r="E1210">
        <v>477362.4</v>
      </c>
      <c r="F1210">
        <v>171230.6</v>
      </c>
      <c r="G1210">
        <v>51.2</v>
      </c>
      <c r="H1210">
        <v>51.1</v>
      </c>
      <c r="I1210">
        <v>51.9</v>
      </c>
      <c r="J1210">
        <v>51.9</v>
      </c>
      <c r="K1210" s="4">
        <f t="shared" si="217"/>
        <v>-0.1</v>
      </c>
      <c r="L1210" s="4">
        <f t="shared" si="218"/>
        <v>0.7</v>
      </c>
      <c r="M1210" s="7">
        <f t="shared" si="219"/>
        <v>0.1</v>
      </c>
      <c r="N1210" s="7">
        <f t="shared" si="220"/>
        <v>0.7</v>
      </c>
      <c r="O1210" s="42">
        <f t="shared" si="221"/>
        <v>0.1</v>
      </c>
      <c r="P1210" s="42" t="b">
        <f t="shared" si="222"/>
        <v>0</v>
      </c>
      <c r="Q1210" s="42">
        <f t="shared" si="216"/>
        <v>0.7</v>
      </c>
      <c r="R1210" s="42" t="b">
        <f t="shared" si="223"/>
        <v>0</v>
      </c>
      <c r="S1210" s="4">
        <f t="shared" si="224"/>
        <v>56.1</v>
      </c>
      <c r="T1210" s="4" t="b">
        <f t="shared" si="225"/>
        <v>0</v>
      </c>
      <c r="U1210" s="4">
        <f t="shared" si="226"/>
        <v>56.9</v>
      </c>
      <c r="V1210" s="4" t="b">
        <f t="shared" si="227"/>
        <v>0</v>
      </c>
    </row>
    <row r="1211" spans="1:22" x14ac:dyDescent="0.25">
      <c r="A1211" t="s">
        <v>283</v>
      </c>
      <c r="B1211">
        <v>1210</v>
      </c>
      <c r="C1211" t="s">
        <v>248</v>
      </c>
      <c r="D1211">
        <v>3</v>
      </c>
      <c r="E1211">
        <v>477367.4</v>
      </c>
      <c r="F1211">
        <v>171233.6</v>
      </c>
      <c r="G1211">
        <v>49.4</v>
      </c>
      <c r="H1211">
        <v>49.4</v>
      </c>
      <c r="I1211">
        <v>50.1</v>
      </c>
      <c r="J1211">
        <v>50.1</v>
      </c>
      <c r="K1211" s="4">
        <f t="shared" si="217"/>
        <v>0</v>
      </c>
      <c r="L1211" s="4">
        <f t="shared" si="218"/>
        <v>0.7</v>
      </c>
      <c r="M1211" s="7">
        <f t="shared" si="219"/>
        <v>0</v>
      </c>
      <c r="N1211" s="7">
        <f t="shared" si="220"/>
        <v>0.7</v>
      </c>
      <c r="O1211" s="42">
        <f t="shared" si="221"/>
        <v>0.1</v>
      </c>
      <c r="P1211" s="42" t="b">
        <f t="shared" si="222"/>
        <v>0</v>
      </c>
      <c r="Q1211" s="42">
        <f t="shared" si="216"/>
        <v>0.7</v>
      </c>
      <c r="R1211" s="42" t="b">
        <f t="shared" si="223"/>
        <v>0</v>
      </c>
      <c r="S1211" s="4">
        <f t="shared" si="224"/>
        <v>56.1</v>
      </c>
      <c r="T1211" s="4" t="b">
        <f t="shared" si="225"/>
        <v>0</v>
      </c>
      <c r="U1211" s="4">
        <f t="shared" si="226"/>
        <v>56.9</v>
      </c>
      <c r="V1211" s="4" t="b">
        <f t="shared" si="227"/>
        <v>0</v>
      </c>
    </row>
    <row r="1212" spans="1:22" x14ac:dyDescent="0.25">
      <c r="A1212" t="s">
        <v>283</v>
      </c>
      <c r="B1212">
        <v>1211</v>
      </c>
      <c r="C1212" t="s">
        <v>248</v>
      </c>
      <c r="D1212">
        <v>5</v>
      </c>
      <c r="E1212">
        <v>477363.6</v>
      </c>
      <c r="F1212">
        <v>171231.2</v>
      </c>
      <c r="G1212">
        <v>48.7</v>
      </c>
      <c r="H1212">
        <v>48.7</v>
      </c>
      <c r="I1212">
        <v>49.4</v>
      </c>
      <c r="J1212">
        <v>49.4</v>
      </c>
      <c r="K1212" s="4">
        <f t="shared" si="217"/>
        <v>0</v>
      </c>
      <c r="L1212" s="4">
        <f t="shared" si="218"/>
        <v>0.7</v>
      </c>
      <c r="M1212" s="7">
        <f t="shared" si="219"/>
        <v>0</v>
      </c>
      <c r="N1212" s="7">
        <f t="shared" si="220"/>
        <v>0.7</v>
      </c>
      <c r="O1212" s="42">
        <f t="shared" si="221"/>
        <v>0.1</v>
      </c>
      <c r="P1212" s="42" t="b">
        <f t="shared" si="222"/>
        <v>0</v>
      </c>
      <c r="Q1212" s="42">
        <f t="shared" si="216"/>
        <v>0.7</v>
      </c>
      <c r="R1212" s="42" t="b">
        <f t="shared" si="223"/>
        <v>0</v>
      </c>
      <c r="S1212" s="4">
        <f t="shared" si="224"/>
        <v>56.1</v>
      </c>
      <c r="T1212" s="4" t="b">
        <f t="shared" si="225"/>
        <v>0</v>
      </c>
      <c r="U1212" s="4">
        <f t="shared" si="226"/>
        <v>56.9</v>
      </c>
      <c r="V1212" s="4" t="b">
        <f t="shared" si="227"/>
        <v>0</v>
      </c>
    </row>
    <row r="1213" spans="1:22" x14ac:dyDescent="0.25">
      <c r="A1213" t="s">
        <v>283</v>
      </c>
      <c r="B1213">
        <v>1212</v>
      </c>
      <c r="C1213" t="s">
        <v>248</v>
      </c>
      <c r="D1213">
        <v>4</v>
      </c>
      <c r="E1213">
        <v>477364.8</v>
      </c>
      <c r="F1213">
        <v>171231.6</v>
      </c>
      <c r="G1213">
        <v>48.5</v>
      </c>
      <c r="H1213">
        <v>48.5</v>
      </c>
      <c r="I1213">
        <v>49.2</v>
      </c>
      <c r="J1213">
        <v>49.2</v>
      </c>
      <c r="K1213" s="4">
        <f t="shared" si="217"/>
        <v>0</v>
      </c>
      <c r="L1213" s="4">
        <f t="shared" si="218"/>
        <v>0.7</v>
      </c>
      <c r="M1213" s="7">
        <f t="shared" si="219"/>
        <v>0</v>
      </c>
      <c r="N1213" s="7">
        <f t="shared" si="220"/>
        <v>0.7</v>
      </c>
      <c r="O1213" s="42">
        <f t="shared" si="221"/>
        <v>0.1</v>
      </c>
      <c r="P1213" s="42" t="b">
        <f t="shared" si="222"/>
        <v>0</v>
      </c>
      <c r="Q1213" s="42">
        <f t="shared" si="216"/>
        <v>0.7</v>
      </c>
      <c r="R1213" s="42" t="b">
        <f t="shared" si="223"/>
        <v>0</v>
      </c>
      <c r="S1213" s="4">
        <f t="shared" si="224"/>
        <v>56.1</v>
      </c>
      <c r="T1213" s="4" t="b">
        <f t="shared" si="225"/>
        <v>0</v>
      </c>
      <c r="U1213" s="4">
        <f t="shared" si="226"/>
        <v>56.9</v>
      </c>
      <c r="V1213" s="4" t="b">
        <f t="shared" si="227"/>
        <v>0</v>
      </c>
    </row>
    <row r="1214" spans="1:22" x14ac:dyDescent="0.25">
      <c r="A1214" t="s">
        <v>283</v>
      </c>
      <c r="B1214">
        <v>1213</v>
      </c>
      <c r="C1214" t="s">
        <v>248</v>
      </c>
      <c r="D1214">
        <v>2</v>
      </c>
      <c r="E1214">
        <v>477366.2</v>
      </c>
      <c r="F1214">
        <v>171238.2</v>
      </c>
      <c r="G1214">
        <v>48.3</v>
      </c>
      <c r="H1214">
        <v>48.3</v>
      </c>
      <c r="I1214">
        <v>49</v>
      </c>
      <c r="J1214">
        <v>49</v>
      </c>
      <c r="K1214" s="4">
        <f t="shared" si="217"/>
        <v>0</v>
      </c>
      <c r="L1214" s="4">
        <f t="shared" si="218"/>
        <v>0.7</v>
      </c>
      <c r="M1214" s="7">
        <f t="shared" si="219"/>
        <v>0</v>
      </c>
      <c r="N1214" s="7">
        <f t="shared" si="220"/>
        <v>0.7</v>
      </c>
      <c r="O1214" s="42">
        <f t="shared" si="221"/>
        <v>0.1</v>
      </c>
      <c r="P1214" s="42" t="b">
        <f t="shared" si="222"/>
        <v>0</v>
      </c>
      <c r="Q1214" s="42">
        <f t="shared" si="216"/>
        <v>0.7</v>
      </c>
      <c r="R1214" s="42" t="b">
        <f t="shared" si="223"/>
        <v>0</v>
      </c>
      <c r="S1214" s="4">
        <f t="shared" si="224"/>
        <v>56.1</v>
      </c>
      <c r="T1214" s="4" t="b">
        <f t="shared" si="225"/>
        <v>0</v>
      </c>
      <c r="U1214" s="4">
        <f t="shared" si="226"/>
        <v>56.9</v>
      </c>
      <c r="V1214" s="4" t="b">
        <f t="shared" si="227"/>
        <v>0</v>
      </c>
    </row>
    <row r="1215" spans="1:22" x14ac:dyDescent="0.25">
      <c r="A1215" t="s">
        <v>283</v>
      </c>
      <c r="B1215">
        <v>1214</v>
      </c>
      <c r="C1215" t="s">
        <v>248</v>
      </c>
      <c r="D1215">
        <v>1</v>
      </c>
      <c r="E1215">
        <v>477362.4</v>
      </c>
      <c r="F1215">
        <v>171240.8</v>
      </c>
      <c r="G1215">
        <v>47.5</v>
      </c>
      <c r="H1215">
        <v>47.5</v>
      </c>
      <c r="I1215">
        <v>48.2</v>
      </c>
      <c r="J1215">
        <v>48.2</v>
      </c>
      <c r="K1215" s="4">
        <f t="shared" si="217"/>
        <v>0</v>
      </c>
      <c r="L1215" s="4">
        <f t="shared" si="218"/>
        <v>0.7</v>
      </c>
      <c r="M1215" s="7">
        <f t="shared" si="219"/>
        <v>0</v>
      </c>
      <c r="N1215" s="7">
        <f t="shared" si="220"/>
        <v>0.7</v>
      </c>
      <c r="O1215" s="42">
        <f t="shared" si="221"/>
        <v>0.1</v>
      </c>
      <c r="P1215" s="42" t="b">
        <f t="shared" si="222"/>
        <v>0</v>
      </c>
      <c r="Q1215" s="42">
        <f t="shared" si="216"/>
        <v>0.7</v>
      </c>
      <c r="R1215" s="42" t="b">
        <f t="shared" si="223"/>
        <v>0</v>
      </c>
      <c r="S1215" s="4">
        <f t="shared" si="224"/>
        <v>56.1</v>
      </c>
      <c r="T1215" s="4" t="b">
        <f t="shared" si="225"/>
        <v>0</v>
      </c>
      <c r="U1215" s="4">
        <f t="shared" si="226"/>
        <v>56.9</v>
      </c>
      <c r="V1215" s="4" t="b">
        <f t="shared" si="227"/>
        <v>0</v>
      </c>
    </row>
    <row r="1216" spans="1:22" x14ac:dyDescent="0.25">
      <c r="A1216" t="s">
        <v>283</v>
      </c>
      <c r="B1216">
        <v>1215</v>
      </c>
      <c r="C1216" t="s">
        <v>248</v>
      </c>
      <c r="D1216">
        <v>7</v>
      </c>
      <c r="E1216">
        <v>477359.3</v>
      </c>
      <c r="F1216">
        <v>171232.7</v>
      </c>
      <c r="G1216">
        <v>47.5</v>
      </c>
      <c r="H1216">
        <v>47.5</v>
      </c>
      <c r="I1216">
        <v>48.2</v>
      </c>
      <c r="J1216">
        <v>48.2</v>
      </c>
      <c r="K1216" s="4">
        <f t="shared" si="217"/>
        <v>0</v>
      </c>
      <c r="L1216" s="4">
        <f t="shared" si="218"/>
        <v>0.7</v>
      </c>
      <c r="M1216" s="7">
        <f t="shared" si="219"/>
        <v>0</v>
      </c>
      <c r="N1216" s="7">
        <f t="shared" si="220"/>
        <v>0.7</v>
      </c>
      <c r="O1216" s="42">
        <f t="shared" si="221"/>
        <v>0.1</v>
      </c>
      <c r="P1216" s="42" t="b">
        <f t="shared" si="222"/>
        <v>0</v>
      </c>
      <c r="Q1216" s="42">
        <f t="shared" si="216"/>
        <v>0.7</v>
      </c>
      <c r="R1216" s="42" t="b">
        <f t="shared" si="223"/>
        <v>0</v>
      </c>
      <c r="S1216" s="4">
        <f t="shared" si="224"/>
        <v>56.1</v>
      </c>
      <c r="T1216" s="4" t="b">
        <f t="shared" si="225"/>
        <v>0</v>
      </c>
      <c r="U1216" s="4">
        <f t="shared" si="226"/>
        <v>56.9</v>
      </c>
      <c r="V1216" s="4" t="b">
        <f t="shared" si="227"/>
        <v>0</v>
      </c>
    </row>
    <row r="1217" spans="1:22" x14ac:dyDescent="0.25">
      <c r="A1217" t="s">
        <v>283</v>
      </c>
      <c r="B1217">
        <v>1216</v>
      </c>
      <c r="C1217" t="s">
        <v>248</v>
      </c>
      <c r="D1217">
        <v>6</v>
      </c>
      <c r="E1217">
        <v>477362.4</v>
      </c>
      <c r="F1217">
        <v>171230.6</v>
      </c>
      <c r="G1217">
        <v>47.2</v>
      </c>
      <c r="H1217">
        <v>47.2</v>
      </c>
      <c r="I1217">
        <v>47.9</v>
      </c>
      <c r="J1217">
        <v>47.9</v>
      </c>
      <c r="K1217" s="4">
        <f t="shared" si="217"/>
        <v>0</v>
      </c>
      <c r="L1217" s="4">
        <f t="shared" si="218"/>
        <v>0.7</v>
      </c>
      <c r="M1217" s="7">
        <f t="shared" si="219"/>
        <v>0</v>
      </c>
      <c r="N1217" s="7">
        <f t="shared" si="220"/>
        <v>0.7</v>
      </c>
      <c r="O1217" s="42">
        <f t="shared" si="221"/>
        <v>0.1</v>
      </c>
      <c r="P1217" s="42" t="b">
        <f t="shared" si="222"/>
        <v>0</v>
      </c>
      <c r="Q1217" s="42">
        <f t="shared" si="216"/>
        <v>0.7</v>
      </c>
      <c r="R1217" s="42" t="b">
        <f t="shared" si="223"/>
        <v>0</v>
      </c>
      <c r="S1217" s="4">
        <f t="shared" si="224"/>
        <v>56.1</v>
      </c>
      <c r="T1217" s="4" t="b">
        <f t="shared" si="225"/>
        <v>0</v>
      </c>
      <c r="U1217" s="4">
        <f t="shared" si="226"/>
        <v>56.9</v>
      </c>
      <c r="V1217" s="4" t="b">
        <f t="shared" si="227"/>
        <v>0</v>
      </c>
    </row>
    <row r="1218" spans="1:22" x14ac:dyDescent="0.25">
      <c r="A1218" t="s">
        <v>283</v>
      </c>
      <c r="B1218">
        <v>1217</v>
      </c>
      <c r="C1218" t="s">
        <v>248</v>
      </c>
      <c r="D1218">
        <v>5</v>
      </c>
      <c r="E1218">
        <v>477363.6</v>
      </c>
      <c r="F1218">
        <v>171231.2</v>
      </c>
      <c r="G1218">
        <v>44.5</v>
      </c>
      <c r="H1218">
        <v>44.5</v>
      </c>
      <c r="I1218">
        <v>45.2</v>
      </c>
      <c r="J1218">
        <v>45.2</v>
      </c>
      <c r="K1218" s="4">
        <f t="shared" si="217"/>
        <v>0</v>
      </c>
      <c r="L1218" s="4">
        <f t="shared" si="218"/>
        <v>0.7</v>
      </c>
      <c r="M1218" s="7">
        <f t="shared" si="219"/>
        <v>0</v>
      </c>
      <c r="N1218" s="7">
        <f t="shared" si="220"/>
        <v>0.7</v>
      </c>
      <c r="O1218" s="42">
        <f t="shared" si="221"/>
        <v>0.1</v>
      </c>
      <c r="P1218" s="42" t="b">
        <f t="shared" si="222"/>
        <v>0</v>
      </c>
      <c r="Q1218" s="42">
        <f t="shared" ref="Q1218:Q1281" si="228">_xlfn.MAXIFS(N:N,C:C,C1218)</f>
        <v>0.7</v>
      </c>
      <c r="R1218" s="42" t="b">
        <f t="shared" si="223"/>
        <v>0</v>
      </c>
      <c r="S1218" s="4">
        <f t="shared" si="224"/>
        <v>56.1</v>
      </c>
      <c r="T1218" s="4" t="b">
        <f t="shared" si="225"/>
        <v>0</v>
      </c>
      <c r="U1218" s="4">
        <f t="shared" si="226"/>
        <v>56.9</v>
      </c>
      <c r="V1218" s="4" t="b">
        <f t="shared" si="227"/>
        <v>0</v>
      </c>
    </row>
    <row r="1219" spans="1:22" x14ac:dyDescent="0.25">
      <c r="A1219" t="s">
        <v>283</v>
      </c>
      <c r="B1219">
        <v>1218</v>
      </c>
      <c r="C1219" t="s">
        <v>248</v>
      </c>
      <c r="D1219">
        <v>4</v>
      </c>
      <c r="E1219">
        <v>477364.8</v>
      </c>
      <c r="F1219">
        <v>171231.6</v>
      </c>
      <c r="G1219">
        <v>44.3</v>
      </c>
      <c r="H1219">
        <v>44.3</v>
      </c>
      <c r="I1219">
        <v>45</v>
      </c>
      <c r="J1219">
        <v>45</v>
      </c>
      <c r="K1219" s="4">
        <f t="shared" ref="K1219:K1282" si="229">ROUND(H1219-G1219,1)</f>
        <v>0</v>
      </c>
      <c r="L1219" s="4">
        <f t="shared" ref="L1219:L1282" si="230">ROUND(J1219-G1219,1)</f>
        <v>0.7</v>
      </c>
      <c r="M1219" s="7">
        <f t="shared" ref="M1219:M1282" si="231">ABS(K1219)</f>
        <v>0</v>
      </c>
      <c r="N1219" s="7">
        <f t="shared" ref="N1219:N1282" si="232">ABS(L1219)</f>
        <v>0.7</v>
      </c>
      <c r="O1219" s="42">
        <f t="shared" ref="O1219:O1282" si="233">_xlfn.MAXIFS(M:M,C:C,C1219)</f>
        <v>0.1</v>
      </c>
      <c r="P1219" s="42" t="b">
        <f t="shared" ref="P1219:P1282" si="234">AND(O1219=M1219,_xlfn.MAXIFS(H:H,C:C,C1219,M:M,O1219)=H1219)</f>
        <v>0</v>
      </c>
      <c r="Q1219" s="42">
        <f t="shared" si="228"/>
        <v>0.7</v>
      </c>
      <c r="R1219" s="42" t="b">
        <f t="shared" ref="R1219:R1282" si="235">AND(Q1219=N1219,_xlfn.MAXIFS(J:J,C:C,C1219,N:N,Q1219)=J1219)</f>
        <v>0</v>
      </c>
      <c r="S1219" s="4">
        <f t="shared" ref="S1219:S1282" si="236">_xlfn.MAXIFS(H:H,C:C,C1219)</f>
        <v>56.1</v>
      </c>
      <c r="T1219" s="4" t="b">
        <f t="shared" ref="T1219:T1282" si="237">AND(S1219=H1219,_xlfn.MAXIFS(H:H,C:C,C1219,H:H,S1219)=H1219)</f>
        <v>0</v>
      </c>
      <c r="U1219" s="4">
        <f t="shared" ref="U1219:U1282" si="238">_xlfn.MAXIFS(J:J,C:C,C1219)</f>
        <v>56.9</v>
      </c>
      <c r="V1219" s="4" t="b">
        <f t="shared" ref="V1219:V1282" si="239">AND(U1219=J1219,_xlfn.MAXIFS(J:J,C:C,C1219,J:J,U1219)=J1219)</f>
        <v>0</v>
      </c>
    </row>
    <row r="1220" spans="1:22" x14ac:dyDescent="0.25">
      <c r="A1220" t="s">
        <v>283</v>
      </c>
      <c r="B1220">
        <v>1219</v>
      </c>
      <c r="C1220" t="s">
        <v>249</v>
      </c>
      <c r="D1220">
        <v>9</v>
      </c>
      <c r="E1220">
        <v>477362.3</v>
      </c>
      <c r="F1220">
        <v>171245.3</v>
      </c>
      <c r="G1220">
        <v>57.5</v>
      </c>
      <c r="H1220">
        <v>57.5</v>
      </c>
      <c r="I1220">
        <v>58.2</v>
      </c>
      <c r="J1220">
        <v>58.2</v>
      </c>
      <c r="K1220" s="4">
        <f t="shared" si="229"/>
        <v>0</v>
      </c>
      <c r="L1220" s="4">
        <f t="shared" si="230"/>
        <v>0.7</v>
      </c>
      <c r="M1220" s="7">
        <f t="shared" si="231"/>
        <v>0</v>
      </c>
      <c r="N1220" s="7">
        <f t="shared" si="232"/>
        <v>0.7</v>
      </c>
      <c r="O1220" s="42">
        <f t="shared" si="233"/>
        <v>0.1</v>
      </c>
      <c r="P1220" s="42" t="b">
        <f t="shared" si="234"/>
        <v>0</v>
      </c>
      <c r="Q1220" s="42">
        <f t="shared" si="228"/>
        <v>0.7</v>
      </c>
      <c r="R1220" s="42" t="b">
        <f t="shared" si="235"/>
        <v>1</v>
      </c>
      <c r="S1220" s="4">
        <f t="shared" si="236"/>
        <v>57.5</v>
      </c>
      <c r="T1220" s="4" t="b">
        <f t="shared" si="237"/>
        <v>1</v>
      </c>
      <c r="U1220" s="4">
        <f t="shared" si="238"/>
        <v>58.2</v>
      </c>
      <c r="V1220" s="4" t="b">
        <f t="shared" si="239"/>
        <v>1</v>
      </c>
    </row>
    <row r="1221" spans="1:22" x14ac:dyDescent="0.25">
      <c r="A1221" t="s">
        <v>283</v>
      </c>
      <c r="B1221">
        <v>1220</v>
      </c>
      <c r="C1221" t="s">
        <v>249</v>
      </c>
      <c r="D1221">
        <v>10</v>
      </c>
      <c r="E1221">
        <v>477365.8</v>
      </c>
      <c r="F1221">
        <v>171247.7</v>
      </c>
      <c r="G1221">
        <v>57.5</v>
      </c>
      <c r="H1221">
        <v>57.5</v>
      </c>
      <c r="I1221">
        <v>58.2</v>
      </c>
      <c r="J1221">
        <v>58.2</v>
      </c>
      <c r="K1221" s="4">
        <f t="shared" si="229"/>
        <v>0</v>
      </c>
      <c r="L1221" s="4">
        <f t="shared" si="230"/>
        <v>0.7</v>
      </c>
      <c r="M1221" s="7">
        <f t="shared" si="231"/>
        <v>0</v>
      </c>
      <c r="N1221" s="7">
        <f t="shared" si="232"/>
        <v>0.7</v>
      </c>
      <c r="O1221" s="42">
        <f t="shared" si="233"/>
        <v>0.1</v>
      </c>
      <c r="P1221" s="42" t="b">
        <f t="shared" si="234"/>
        <v>0</v>
      </c>
      <c r="Q1221" s="42">
        <f t="shared" si="228"/>
        <v>0.7</v>
      </c>
      <c r="R1221" s="42" t="b">
        <f t="shared" si="235"/>
        <v>1</v>
      </c>
      <c r="S1221" s="4">
        <f t="shared" si="236"/>
        <v>57.5</v>
      </c>
      <c r="T1221" s="4" t="b">
        <f t="shared" si="237"/>
        <v>1</v>
      </c>
      <c r="U1221" s="4">
        <f t="shared" si="238"/>
        <v>58.2</v>
      </c>
      <c r="V1221" s="4" t="b">
        <f t="shared" si="239"/>
        <v>1</v>
      </c>
    </row>
    <row r="1222" spans="1:22" x14ac:dyDescent="0.25">
      <c r="A1222" t="s">
        <v>283</v>
      </c>
      <c r="B1222">
        <v>1221</v>
      </c>
      <c r="C1222" t="s">
        <v>249</v>
      </c>
      <c r="D1222">
        <v>8</v>
      </c>
      <c r="E1222">
        <v>477360.2</v>
      </c>
      <c r="F1222">
        <v>171245.1</v>
      </c>
      <c r="G1222">
        <v>57.5</v>
      </c>
      <c r="H1222">
        <v>57.4</v>
      </c>
      <c r="I1222">
        <v>58.2</v>
      </c>
      <c r="J1222">
        <v>58.2</v>
      </c>
      <c r="K1222" s="4">
        <f t="shared" si="229"/>
        <v>-0.1</v>
      </c>
      <c r="L1222" s="4">
        <f t="shared" si="230"/>
        <v>0.7</v>
      </c>
      <c r="M1222" s="7">
        <f t="shared" si="231"/>
        <v>0.1</v>
      </c>
      <c r="N1222" s="7">
        <f t="shared" si="232"/>
        <v>0.7</v>
      </c>
      <c r="O1222" s="42">
        <f t="shared" si="233"/>
        <v>0.1</v>
      </c>
      <c r="P1222" s="42" t="b">
        <f t="shared" si="234"/>
        <v>1</v>
      </c>
      <c r="Q1222" s="42">
        <f t="shared" si="228"/>
        <v>0.7</v>
      </c>
      <c r="R1222" s="42" t="b">
        <f t="shared" si="235"/>
        <v>1</v>
      </c>
      <c r="S1222" s="4">
        <f t="shared" si="236"/>
        <v>57.5</v>
      </c>
      <c r="T1222" s="4" t="b">
        <f t="shared" si="237"/>
        <v>0</v>
      </c>
      <c r="U1222" s="4">
        <f t="shared" si="238"/>
        <v>58.2</v>
      </c>
      <c r="V1222" s="4" t="b">
        <f t="shared" si="239"/>
        <v>1</v>
      </c>
    </row>
    <row r="1223" spans="1:22" x14ac:dyDescent="0.25">
      <c r="A1223" t="s">
        <v>283</v>
      </c>
      <c r="B1223">
        <v>1222</v>
      </c>
      <c r="C1223" t="s">
        <v>249</v>
      </c>
      <c r="D1223">
        <v>8</v>
      </c>
      <c r="E1223">
        <v>477360.2</v>
      </c>
      <c r="F1223">
        <v>171245.1</v>
      </c>
      <c r="G1223">
        <v>54.6</v>
      </c>
      <c r="H1223">
        <v>54.6</v>
      </c>
      <c r="I1223">
        <v>55.3</v>
      </c>
      <c r="J1223">
        <v>55.3</v>
      </c>
      <c r="K1223" s="4">
        <f t="shared" si="229"/>
        <v>0</v>
      </c>
      <c r="L1223" s="4">
        <f t="shared" si="230"/>
        <v>0.7</v>
      </c>
      <c r="M1223" s="7">
        <f t="shared" si="231"/>
        <v>0</v>
      </c>
      <c r="N1223" s="7">
        <f t="shared" si="232"/>
        <v>0.7</v>
      </c>
      <c r="O1223" s="42">
        <f t="shared" si="233"/>
        <v>0.1</v>
      </c>
      <c r="P1223" s="42" t="b">
        <f t="shared" si="234"/>
        <v>0</v>
      </c>
      <c r="Q1223" s="42">
        <f t="shared" si="228"/>
        <v>0.7</v>
      </c>
      <c r="R1223" s="42" t="b">
        <f t="shared" si="235"/>
        <v>0</v>
      </c>
      <c r="S1223" s="4">
        <f t="shared" si="236"/>
        <v>57.5</v>
      </c>
      <c r="T1223" s="4" t="b">
        <f t="shared" si="237"/>
        <v>0</v>
      </c>
      <c r="U1223" s="4">
        <f t="shared" si="238"/>
        <v>58.2</v>
      </c>
      <c r="V1223" s="4" t="b">
        <f t="shared" si="239"/>
        <v>0</v>
      </c>
    </row>
    <row r="1224" spans="1:22" x14ac:dyDescent="0.25">
      <c r="A1224" t="s">
        <v>283</v>
      </c>
      <c r="B1224">
        <v>1223</v>
      </c>
      <c r="C1224" t="s">
        <v>249</v>
      </c>
      <c r="D1224">
        <v>9</v>
      </c>
      <c r="E1224">
        <v>477362.3</v>
      </c>
      <c r="F1224">
        <v>171245.3</v>
      </c>
      <c r="G1224">
        <v>54.6</v>
      </c>
      <c r="H1224">
        <v>54.6</v>
      </c>
      <c r="I1224">
        <v>55.3</v>
      </c>
      <c r="J1224">
        <v>55.3</v>
      </c>
      <c r="K1224" s="4">
        <f t="shared" si="229"/>
        <v>0</v>
      </c>
      <c r="L1224" s="4">
        <f t="shared" si="230"/>
        <v>0.7</v>
      </c>
      <c r="M1224" s="7">
        <f t="shared" si="231"/>
        <v>0</v>
      </c>
      <c r="N1224" s="7">
        <f t="shared" si="232"/>
        <v>0.7</v>
      </c>
      <c r="O1224" s="42">
        <f t="shared" si="233"/>
        <v>0.1</v>
      </c>
      <c r="P1224" s="42" t="b">
        <f t="shared" si="234"/>
        <v>0</v>
      </c>
      <c r="Q1224" s="42">
        <f t="shared" si="228"/>
        <v>0.7</v>
      </c>
      <c r="R1224" s="42" t="b">
        <f t="shared" si="235"/>
        <v>0</v>
      </c>
      <c r="S1224" s="4">
        <f t="shared" si="236"/>
        <v>57.5</v>
      </c>
      <c r="T1224" s="4" t="b">
        <f t="shared" si="237"/>
        <v>0</v>
      </c>
      <c r="U1224" s="4">
        <f t="shared" si="238"/>
        <v>58.2</v>
      </c>
      <c r="V1224" s="4" t="b">
        <f t="shared" si="239"/>
        <v>0</v>
      </c>
    </row>
    <row r="1225" spans="1:22" x14ac:dyDescent="0.25">
      <c r="A1225" t="s">
        <v>283</v>
      </c>
      <c r="B1225">
        <v>1224</v>
      </c>
      <c r="C1225" t="s">
        <v>249</v>
      </c>
      <c r="D1225">
        <v>10</v>
      </c>
      <c r="E1225">
        <v>477365.8</v>
      </c>
      <c r="F1225">
        <v>171247.7</v>
      </c>
      <c r="G1225">
        <v>54.6</v>
      </c>
      <c r="H1225">
        <v>54.6</v>
      </c>
      <c r="I1225">
        <v>55.3</v>
      </c>
      <c r="J1225">
        <v>55.3</v>
      </c>
      <c r="K1225" s="4">
        <f t="shared" si="229"/>
        <v>0</v>
      </c>
      <c r="L1225" s="4">
        <f t="shared" si="230"/>
        <v>0.7</v>
      </c>
      <c r="M1225" s="7">
        <f t="shared" si="231"/>
        <v>0</v>
      </c>
      <c r="N1225" s="7">
        <f t="shared" si="232"/>
        <v>0.7</v>
      </c>
      <c r="O1225" s="42">
        <f t="shared" si="233"/>
        <v>0.1</v>
      </c>
      <c r="P1225" s="42" t="b">
        <f t="shared" si="234"/>
        <v>0</v>
      </c>
      <c r="Q1225" s="42">
        <f t="shared" si="228"/>
        <v>0.7</v>
      </c>
      <c r="R1225" s="42" t="b">
        <f t="shared" si="235"/>
        <v>0</v>
      </c>
      <c r="S1225" s="4">
        <f t="shared" si="236"/>
        <v>57.5</v>
      </c>
      <c r="T1225" s="4" t="b">
        <f t="shared" si="237"/>
        <v>0</v>
      </c>
      <c r="U1225" s="4">
        <f t="shared" si="238"/>
        <v>58.2</v>
      </c>
      <c r="V1225" s="4" t="b">
        <f t="shared" si="239"/>
        <v>0</v>
      </c>
    </row>
    <row r="1226" spans="1:22" x14ac:dyDescent="0.25">
      <c r="A1226" t="s">
        <v>283</v>
      </c>
      <c r="B1226">
        <v>1225</v>
      </c>
      <c r="C1226" t="s">
        <v>249</v>
      </c>
      <c r="D1226">
        <v>1</v>
      </c>
      <c r="E1226">
        <v>477369.8</v>
      </c>
      <c r="F1226">
        <v>171249.9</v>
      </c>
      <c r="G1226">
        <v>54.4</v>
      </c>
      <c r="H1226">
        <v>54.4</v>
      </c>
      <c r="I1226">
        <v>55.1</v>
      </c>
      <c r="J1226">
        <v>55.1</v>
      </c>
      <c r="K1226" s="4">
        <f t="shared" si="229"/>
        <v>0</v>
      </c>
      <c r="L1226" s="4">
        <f t="shared" si="230"/>
        <v>0.7</v>
      </c>
      <c r="M1226" s="7">
        <f t="shared" si="231"/>
        <v>0</v>
      </c>
      <c r="N1226" s="7">
        <f t="shared" si="232"/>
        <v>0.7</v>
      </c>
      <c r="O1226" s="42">
        <f t="shared" si="233"/>
        <v>0.1</v>
      </c>
      <c r="P1226" s="42" t="b">
        <f t="shared" si="234"/>
        <v>0</v>
      </c>
      <c r="Q1226" s="42">
        <f t="shared" si="228"/>
        <v>0.7</v>
      </c>
      <c r="R1226" s="42" t="b">
        <f t="shared" si="235"/>
        <v>0</v>
      </c>
      <c r="S1226" s="4">
        <f t="shared" si="236"/>
        <v>57.5</v>
      </c>
      <c r="T1226" s="4" t="b">
        <f t="shared" si="237"/>
        <v>0</v>
      </c>
      <c r="U1226" s="4">
        <f t="shared" si="238"/>
        <v>58.2</v>
      </c>
      <c r="V1226" s="4" t="b">
        <f t="shared" si="239"/>
        <v>0</v>
      </c>
    </row>
    <row r="1227" spans="1:22" x14ac:dyDescent="0.25">
      <c r="A1227" t="s">
        <v>283</v>
      </c>
      <c r="B1227">
        <v>1226</v>
      </c>
      <c r="C1227" t="s">
        <v>249</v>
      </c>
      <c r="D1227">
        <v>2</v>
      </c>
      <c r="E1227">
        <v>477372.7</v>
      </c>
      <c r="F1227">
        <v>171247.8</v>
      </c>
      <c r="G1227">
        <v>53.6</v>
      </c>
      <c r="H1227">
        <v>53.6</v>
      </c>
      <c r="I1227">
        <v>54.3</v>
      </c>
      <c r="J1227">
        <v>54.3</v>
      </c>
      <c r="K1227" s="4">
        <f t="shared" si="229"/>
        <v>0</v>
      </c>
      <c r="L1227" s="4">
        <f t="shared" si="230"/>
        <v>0.7</v>
      </c>
      <c r="M1227" s="7">
        <f t="shared" si="231"/>
        <v>0</v>
      </c>
      <c r="N1227" s="7">
        <f t="shared" si="232"/>
        <v>0.7</v>
      </c>
      <c r="O1227" s="42">
        <f t="shared" si="233"/>
        <v>0.1</v>
      </c>
      <c r="P1227" s="42" t="b">
        <f t="shared" si="234"/>
        <v>0</v>
      </c>
      <c r="Q1227" s="42">
        <f t="shared" si="228"/>
        <v>0.7</v>
      </c>
      <c r="R1227" s="42" t="b">
        <f t="shared" si="235"/>
        <v>0</v>
      </c>
      <c r="S1227" s="4">
        <f t="shared" si="236"/>
        <v>57.5</v>
      </c>
      <c r="T1227" s="4" t="b">
        <f t="shared" si="237"/>
        <v>0</v>
      </c>
      <c r="U1227" s="4">
        <f t="shared" si="238"/>
        <v>58.2</v>
      </c>
      <c r="V1227" s="4" t="b">
        <f t="shared" si="239"/>
        <v>0</v>
      </c>
    </row>
    <row r="1228" spans="1:22" x14ac:dyDescent="0.25">
      <c r="A1228" t="s">
        <v>283</v>
      </c>
      <c r="B1228">
        <v>1227</v>
      </c>
      <c r="C1228" t="s">
        <v>249</v>
      </c>
      <c r="D1228">
        <v>3</v>
      </c>
      <c r="E1228">
        <v>477374.3</v>
      </c>
      <c r="F1228">
        <v>171246.3</v>
      </c>
      <c r="G1228">
        <v>52.7</v>
      </c>
      <c r="H1228">
        <v>52.7</v>
      </c>
      <c r="I1228">
        <v>53.4</v>
      </c>
      <c r="J1228">
        <v>53.4</v>
      </c>
      <c r="K1228" s="4">
        <f t="shared" si="229"/>
        <v>0</v>
      </c>
      <c r="L1228" s="4">
        <f t="shared" si="230"/>
        <v>0.7</v>
      </c>
      <c r="M1228" s="7">
        <f t="shared" si="231"/>
        <v>0</v>
      </c>
      <c r="N1228" s="7">
        <f t="shared" si="232"/>
        <v>0.7</v>
      </c>
      <c r="O1228" s="42">
        <f t="shared" si="233"/>
        <v>0.1</v>
      </c>
      <c r="P1228" s="42" t="b">
        <f t="shared" si="234"/>
        <v>0</v>
      </c>
      <c r="Q1228" s="42">
        <f t="shared" si="228"/>
        <v>0.7</v>
      </c>
      <c r="R1228" s="42" t="b">
        <f t="shared" si="235"/>
        <v>0</v>
      </c>
      <c r="S1228" s="4">
        <f t="shared" si="236"/>
        <v>57.5</v>
      </c>
      <c r="T1228" s="4" t="b">
        <f t="shared" si="237"/>
        <v>0</v>
      </c>
      <c r="U1228" s="4">
        <f t="shared" si="238"/>
        <v>58.2</v>
      </c>
      <c r="V1228" s="4" t="b">
        <f t="shared" si="239"/>
        <v>0</v>
      </c>
    </row>
    <row r="1229" spans="1:22" x14ac:dyDescent="0.25">
      <c r="A1229" t="s">
        <v>283</v>
      </c>
      <c r="B1229">
        <v>1228</v>
      </c>
      <c r="C1229" t="s">
        <v>249</v>
      </c>
      <c r="D1229">
        <v>7</v>
      </c>
      <c r="E1229">
        <v>477361.5</v>
      </c>
      <c r="F1229">
        <v>171242.3</v>
      </c>
      <c r="G1229">
        <v>51.4</v>
      </c>
      <c r="H1229">
        <v>51.4</v>
      </c>
      <c r="I1229">
        <v>52.1</v>
      </c>
      <c r="J1229">
        <v>52.1</v>
      </c>
      <c r="K1229" s="4">
        <f t="shared" si="229"/>
        <v>0</v>
      </c>
      <c r="L1229" s="4">
        <f t="shared" si="230"/>
        <v>0.7</v>
      </c>
      <c r="M1229" s="7">
        <f t="shared" si="231"/>
        <v>0</v>
      </c>
      <c r="N1229" s="7">
        <f t="shared" si="232"/>
        <v>0.7</v>
      </c>
      <c r="O1229" s="42">
        <f t="shared" si="233"/>
        <v>0.1</v>
      </c>
      <c r="P1229" s="42" t="b">
        <f t="shared" si="234"/>
        <v>0</v>
      </c>
      <c r="Q1229" s="42">
        <f t="shared" si="228"/>
        <v>0.7</v>
      </c>
      <c r="R1229" s="42" t="b">
        <f t="shared" si="235"/>
        <v>0</v>
      </c>
      <c r="S1229" s="4">
        <f t="shared" si="236"/>
        <v>57.5</v>
      </c>
      <c r="T1229" s="4" t="b">
        <f t="shared" si="237"/>
        <v>0</v>
      </c>
      <c r="U1229" s="4">
        <f t="shared" si="238"/>
        <v>58.2</v>
      </c>
      <c r="V1229" s="4" t="b">
        <f t="shared" si="239"/>
        <v>0</v>
      </c>
    </row>
    <row r="1230" spans="1:22" x14ac:dyDescent="0.25">
      <c r="A1230" t="s">
        <v>283</v>
      </c>
      <c r="B1230">
        <v>1229</v>
      </c>
      <c r="C1230" t="s">
        <v>249</v>
      </c>
      <c r="D1230">
        <v>4</v>
      </c>
      <c r="E1230">
        <v>477372.6</v>
      </c>
      <c r="F1230">
        <v>171242.8</v>
      </c>
      <c r="G1230">
        <v>51.2</v>
      </c>
      <c r="H1230">
        <v>51.2</v>
      </c>
      <c r="I1230">
        <v>51.9</v>
      </c>
      <c r="J1230">
        <v>51.9</v>
      </c>
      <c r="K1230" s="4">
        <f t="shared" si="229"/>
        <v>0</v>
      </c>
      <c r="L1230" s="4">
        <f t="shared" si="230"/>
        <v>0.7</v>
      </c>
      <c r="M1230" s="7">
        <f t="shared" si="231"/>
        <v>0</v>
      </c>
      <c r="N1230" s="7">
        <f t="shared" si="232"/>
        <v>0.7</v>
      </c>
      <c r="O1230" s="42">
        <f t="shared" si="233"/>
        <v>0.1</v>
      </c>
      <c r="P1230" s="42" t="b">
        <f t="shared" si="234"/>
        <v>0</v>
      </c>
      <c r="Q1230" s="42">
        <f t="shared" si="228"/>
        <v>0.7</v>
      </c>
      <c r="R1230" s="42" t="b">
        <f t="shared" si="235"/>
        <v>0</v>
      </c>
      <c r="S1230" s="4">
        <f t="shared" si="236"/>
        <v>57.5</v>
      </c>
      <c r="T1230" s="4" t="b">
        <f t="shared" si="237"/>
        <v>0</v>
      </c>
      <c r="U1230" s="4">
        <f t="shared" si="238"/>
        <v>58.2</v>
      </c>
      <c r="V1230" s="4" t="b">
        <f t="shared" si="239"/>
        <v>0</v>
      </c>
    </row>
    <row r="1231" spans="1:22" x14ac:dyDescent="0.25">
      <c r="A1231" t="s">
        <v>283</v>
      </c>
      <c r="B1231">
        <v>1230</v>
      </c>
      <c r="C1231" t="s">
        <v>249</v>
      </c>
      <c r="D1231">
        <v>1</v>
      </c>
      <c r="E1231">
        <v>477369.8</v>
      </c>
      <c r="F1231">
        <v>171249.9</v>
      </c>
      <c r="G1231">
        <v>50.6</v>
      </c>
      <c r="H1231">
        <v>50.6</v>
      </c>
      <c r="I1231">
        <v>51.3</v>
      </c>
      <c r="J1231">
        <v>51.3</v>
      </c>
      <c r="K1231" s="4">
        <f t="shared" si="229"/>
        <v>0</v>
      </c>
      <c r="L1231" s="4">
        <f t="shared" si="230"/>
        <v>0.7</v>
      </c>
      <c r="M1231" s="7">
        <f t="shared" si="231"/>
        <v>0</v>
      </c>
      <c r="N1231" s="7">
        <f t="shared" si="232"/>
        <v>0.7</v>
      </c>
      <c r="O1231" s="42">
        <f t="shared" si="233"/>
        <v>0.1</v>
      </c>
      <c r="P1231" s="42" t="b">
        <f t="shared" si="234"/>
        <v>0</v>
      </c>
      <c r="Q1231" s="42">
        <f t="shared" si="228"/>
        <v>0.7</v>
      </c>
      <c r="R1231" s="42" t="b">
        <f t="shared" si="235"/>
        <v>0</v>
      </c>
      <c r="S1231" s="4">
        <f t="shared" si="236"/>
        <v>57.5</v>
      </c>
      <c r="T1231" s="4" t="b">
        <f t="shared" si="237"/>
        <v>0</v>
      </c>
      <c r="U1231" s="4">
        <f t="shared" si="238"/>
        <v>58.2</v>
      </c>
      <c r="V1231" s="4" t="b">
        <f t="shared" si="239"/>
        <v>0</v>
      </c>
    </row>
    <row r="1232" spans="1:22" x14ac:dyDescent="0.25">
      <c r="A1232" t="s">
        <v>283</v>
      </c>
      <c r="B1232">
        <v>1231</v>
      </c>
      <c r="C1232" t="s">
        <v>249</v>
      </c>
      <c r="D1232">
        <v>2</v>
      </c>
      <c r="E1232">
        <v>477372.7</v>
      </c>
      <c r="F1232">
        <v>171247.8</v>
      </c>
      <c r="G1232">
        <v>49.3</v>
      </c>
      <c r="H1232">
        <v>49.3</v>
      </c>
      <c r="I1232">
        <v>50</v>
      </c>
      <c r="J1232">
        <v>50</v>
      </c>
      <c r="K1232" s="4">
        <f t="shared" si="229"/>
        <v>0</v>
      </c>
      <c r="L1232" s="4">
        <f t="shared" si="230"/>
        <v>0.7</v>
      </c>
      <c r="M1232" s="7">
        <f t="shared" si="231"/>
        <v>0</v>
      </c>
      <c r="N1232" s="7">
        <f t="shared" si="232"/>
        <v>0.7</v>
      </c>
      <c r="O1232" s="42">
        <f t="shared" si="233"/>
        <v>0.1</v>
      </c>
      <c r="P1232" s="42" t="b">
        <f t="shared" si="234"/>
        <v>0</v>
      </c>
      <c r="Q1232" s="42">
        <f t="shared" si="228"/>
        <v>0.7</v>
      </c>
      <c r="R1232" s="42" t="b">
        <f t="shared" si="235"/>
        <v>0</v>
      </c>
      <c r="S1232" s="4">
        <f t="shared" si="236"/>
        <v>57.5</v>
      </c>
      <c r="T1232" s="4" t="b">
        <f t="shared" si="237"/>
        <v>0</v>
      </c>
      <c r="U1232" s="4">
        <f t="shared" si="238"/>
        <v>58.2</v>
      </c>
      <c r="V1232" s="4" t="b">
        <f t="shared" si="239"/>
        <v>0</v>
      </c>
    </row>
    <row r="1233" spans="1:22" x14ac:dyDescent="0.25">
      <c r="A1233" t="s">
        <v>283</v>
      </c>
      <c r="B1233">
        <v>1232</v>
      </c>
      <c r="C1233" t="s">
        <v>249</v>
      </c>
      <c r="D1233">
        <v>4</v>
      </c>
      <c r="E1233">
        <v>477372.6</v>
      </c>
      <c r="F1233">
        <v>171242.8</v>
      </c>
      <c r="G1233">
        <v>49.2</v>
      </c>
      <c r="H1233">
        <v>49.2</v>
      </c>
      <c r="I1233">
        <v>49.9</v>
      </c>
      <c r="J1233">
        <v>49.9</v>
      </c>
      <c r="K1233" s="4">
        <f t="shared" si="229"/>
        <v>0</v>
      </c>
      <c r="L1233" s="4">
        <f t="shared" si="230"/>
        <v>0.7</v>
      </c>
      <c r="M1233" s="7">
        <f t="shared" si="231"/>
        <v>0</v>
      </c>
      <c r="N1233" s="7">
        <f t="shared" si="232"/>
        <v>0.7</v>
      </c>
      <c r="O1233" s="42">
        <f t="shared" si="233"/>
        <v>0.1</v>
      </c>
      <c r="P1233" s="42" t="b">
        <f t="shared" si="234"/>
        <v>0</v>
      </c>
      <c r="Q1233" s="42">
        <f t="shared" si="228"/>
        <v>0.7</v>
      </c>
      <c r="R1233" s="42" t="b">
        <f t="shared" si="235"/>
        <v>0</v>
      </c>
      <c r="S1233" s="4">
        <f t="shared" si="236"/>
        <v>57.5</v>
      </c>
      <c r="T1233" s="4" t="b">
        <f t="shared" si="237"/>
        <v>0</v>
      </c>
      <c r="U1233" s="4">
        <f t="shared" si="238"/>
        <v>58.2</v>
      </c>
      <c r="V1233" s="4" t="b">
        <f t="shared" si="239"/>
        <v>0</v>
      </c>
    </row>
    <row r="1234" spans="1:22" x14ac:dyDescent="0.25">
      <c r="A1234" t="s">
        <v>283</v>
      </c>
      <c r="B1234">
        <v>1233</v>
      </c>
      <c r="C1234" t="s">
        <v>249</v>
      </c>
      <c r="D1234">
        <v>3</v>
      </c>
      <c r="E1234">
        <v>477374.3</v>
      </c>
      <c r="F1234">
        <v>171246.3</v>
      </c>
      <c r="G1234">
        <v>49.1</v>
      </c>
      <c r="H1234">
        <v>49.1</v>
      </c>
      <c r="I1234">
        <v>49.8</v>
      </c>
      <c r="J1234">
        <v>49.8</v>
      </c>
      <c r="K1234" s="4">
        <f t="shared" si="229"/>
        <v>0</v>
      </c>
      <c r="L1234" s="4">
        <f t="shared" si="230"/>
        <v>0.7</v>
      </c>
      <c r="M1234" s="7">
        <f t="shared" si="231"/>
        <v>0</v>
      </c>
      <c r="N1234" s="7">
        <f t="shared" si="232"/>
        <v>0.7</v>
      </c>
      <c r="O1234" s="42">
        <f t="shared" si="233"/>
        <v>0.1</v>
      </c>
      <c r="P1234" s="42" t="b">
        <f t="shared" si="234"/>
        <v>0</v>
      </c>
      <c r="Q1234" s="42">
        <f t="shared" si="228"/>
        <v>0.7</v>
      </c>
      <c r="R1234" s="42" t="b">
        <f t="shared" si="235"/>
        <v>0</v>
      </c>
      <c r="S1234" s="4">
        <f t="shared" si="236"/>
        <v>57.5</v>
      </c>
      <c r="T1234" s="4" t="b">
        <f t="shared" si="237"/>
        <v>0</v>
      </c>
      <c r="U1234" s="4">
        <f t="shared" si="238"/>
        <v>58.2</v>
      </c>
      <c r="V1234" s="4" t="b">
        <f t="shared" si="239"/>
        <v>0</v>
      </c>
    </row>
    <row r="1235" spans="1:22" x14ac:dyDescent="0.25">
      <c r="A1235" t="s">
        <v>283</v>
      </c>
      <c r="B1235">
        <v>1234</v>
      </c>
      <c r="C1235" t="s">
        <v>249</v>
      </c>
      <c r="D1235">
        <v>5</v>
      </c>
      <c r="E1235">
        <v>477367.8</v>
      </c>
      <c r="F1235">
        <v>171241.5</v>
      </c>
      <c r="G1235">
        <v>49</v>
      </c>
      <c r="H1235">
        <v>49</v>
      </c>
      <c r="I1235">
        <v>49.7</v>
      </c>
      <c r="J1235">
        <v>49.7</v>
      </c>
      <c r="K1235" s="4">
        <f t="shared" si="229"/>
        <v>0</v>
      </c>
      <c r="L1235" s="4">
        <f t="shared" si="230"/>
        <v>0.7</v>
      </c>
      <c r="M1235" s="7">
        <f t="shared" si="231"/>
        <v>0</v>
      </c>
      <c r="N1235" s="7">
        <f t="shared" si="232"/>
        <v>0.7</v>
      </c>
      <c r="O1235" s="42">
        <f t="shared" si="233"/>
        <v>0.1</v>
      </c>
      <c r="P1235" s="42" t="b">
        <f t="shared" si="234"/>
        <v>0</v>
      </c>
      <c r="Q1235" s="42">
        <f t="shared" si="228"/>
        <v>0.7</v>
      </c>
      <c r="R1235" s="42" t="b">
        <f t="shared" si="235"/>
        <v>0</v>
      </c>
      <c r="S1235" s="4">
        <f t="shared" si="236"/>
        <v>57.5</v>
      </c>
      <c r="T1235" s="4" t="b">
        <f t="shared" si="237"/>
        <v>0</v>
      </c>
      <c r="U1235" s="4">
        <f t="shared" si="238"/>
        <v>58.2</v>
      </c>
      <c r="V1235" s="4" t="b">
        <f t="shared" si="239"/>
        <v>0</v>
      </c>
    </row>
    <row r="1236" spans="1:22" x14ac:dyDescent="0.25">
      <c r="A1236" t="s">
        <v>283</v>
      </c>
      <c r="B1236">
        <v>1235</v>
      </c>
      <c r="C1236" t="s">
        <v>249</v>
      </c>
      <c r="D1236">
        <v>6</v>
      </c>
      <c r="E1236">
        <v>477364.5</v>
      </c>
      <c r="F1236">
        <v>171242</v>
      </c>
      <c r="G1236">
        <v>48.9</v>
      </c>
      <c r="H1236">
        <v>48.9</v>
      </c>
      <c r="I1236">
        <v>49.6</v>
      </c>
      <c r="J1236">
        <v>49.6</v>
      </c>
      <c r="K1236" s="4">
        <f t="shared" si="229"/>
        <v>0</v>
      </c>
      <c r="L1236" s="4">
        <f t="shared" si="230"/>
        <v>0.7</v>
      </c>
      <c r="M1236" s="7">
        <f t="shared" si="231"/>
        <v>0</v>
      </c>
      <c r="N1236" s="7">
        <f t="shared" si="232"/>
        <v>0.7</v>
      </c>
      <c r="O1236" s="42">
        <f t="shared" si="233"/>
        <v>0.1</v>
      </c>
      <c r="P1236" s="42" t="b">
        <f t="shared" si="234"/>
        <v>0</v>
      </c>
      <c r="Q1236" s="42">
        <f t="shared" si="228"/>
        <v>0.7</v>
      </c>
      <c r="R1236" s="42" t="b">
        <f t="shared" si="235"/>
        <v>0</v>
      </c>
      <c r="S1236" s="4">
        <f t="shared" si="236"/>
        <v>57.5</v>
      </c>
      <c r="T1236" s="4" t="b">
        <f t="shared" si="237"/>
        <v>0</v>
      </c>
      <c r="U1236" s="4">
        <f t="shared" si="238"/>
        <v>58.2</v>
      </c>
      <c r="V1236" s="4" t="b">
        <f t="shared" si="239"/>
        <v>0</v>
      </c>
    </row>
    <row r="1237" spans="1:22" x14ac:dyDescent="0.25">
      <c r="A1237" t="s">
        <v>283</v>
      </c>
      <c r="B1237">
        <v>1236</v>
      </c>
      <c r="C1237" t="s">
        <v>249</v>
      </c>
      <c r="D1237">
        <v>7</v>
      </c>
      <c r="E1237">
        <v>477361.5</v>
      </c>
      <c r="F1237">
        <v>171242.3</v>
      </c>
      <c r="G1237">
        <v>47.4</v>
      </c>
      <c r="H1237">
        <v>47.4</v>
      </c>
      <c r="I1237">
        <v>48.2</v>
      </c>
      <c r="J1237">
        <v>48.1</v>
      </c>
      <c r="K1237" s="4">
        <f t="shared" si="229"/>
        <v>0</v>
      </c>
      <c r="L1237" s="4">
        <f t="shared" si="230"/>
        <v>0.7</v>
      </c>
      <c r="M1237" s="7">
        <f t="shared" si="231"/>
        <v>0</v>
      </c>
      <c r="N1237" s="7">
        <f t="shared" si="232"/>
        <v>0.7</v>
      </c>
      <c r="O1237" s="42">
        <f t="shared" si="233"/>
        <v>0.1</v>
      </c>
      <c r="P1237" s="42" t="b">
        <f t="shared" si="234"/>
        <v>0</v>
      </c>
      <c r="Q1237" s="42">
        <f t="shared" si="228"/>
        <v>0.7</v>
      </c>
      <c r="R1237" s="42" t="b">
        <f t="shared" si="235"/>
        <v>0</v>
      </c>
      <c r="S1237" s="4">
        <f t="shared" si="236"/>
        <v>57.5</v>
      </c>
      <c r="T1237" s="4" t="b">
        <f t="shared" si="237"/>
        <v>0</v>
      </c>
      <c r="U1237" s="4">
        <f t="shared" si="238"/>
        <v>58.2</v>
      </c>
      <c r="V1237" s="4" t="b">
        <f t="shared" si="239"/>
        <v>0</v>
      </c>
    </row>
    <row r="1238" spans="1:22" x14ac:dyDescent="0.25">
      <c r="A1238" t="s">
        <v>283</v>
      </c>
      <c r="B1238">
        <v>1237</v>
      </c>
      <c r="C1238" t="s">
        <v>249</v>
      </c>
      <c r="D1238">
        <v>5</v>
      </c>
      <c r="E1238">
        <v>477367.8</v>
      </c>
      <c r="F1238">
        <v>171241.5</v>
      </c>
      <c r="G1238">
        <v>44.7</v>
      </c>
      <c r="H1238">
        <v>44.7</v>
      </c>
      <c r="I1238">
        <v>45.4</v>
      </c>
      <c r="J1238">
        <v>45.4</v>
      </c>
      <c r="K1238" s="4">
        <f t="shared" si="229"/>
        <v>0</v>
      </c>
      <c r="L1238" s="4">
        <f t="shared" si="230"/>
        <v>0.7</v>
      </c>
      <c r="M1238" s="7">
        <f t="shared" si="231"/>
        <v>0</v>
      </c>
      <c r="N1238" s="7">
        <f t="shared" si="232"/>
        <v>0.7</v>
      </c>
      <c r="O1238" s="42">
        <f t="shared" si="233"/>
        <v>0.1</v>
      </c>
      <c r="P1238" s="42" t="b">
        <f t="shared" si="234"/>
        <v>0</v>
      </c>
      <c r="Q1238" s="42">
        <f t="shared" si="228"/>
        <v>0.7</v>
      </c>
      <c r="R1238" s="42" t="b">
        <f t="shared" si="235"/>
        <v>0</v>
      </c>
      <c r="S1238" s="4">
        <f t="shared" si="236"/>
        <v>57.5</v>
      </c>
      <c r="T1238" s="4" t="b">
        <f t="shared" si="237"/>
        <v>0</v>
      </c>
      <c r="U1238" s="4">
        <f t="shared" si="238"/>
        <v>58.2</v>
      </c>
      <c r="V1238" s="4" t="b">
        <f t="shared" si="239"/>
        <v>0</v>
      </c>
    </row>
    <row r="1239" spans="1:22" x14ac:dyDescent="0.25">
      <c r="A1239" t="s">
        <v>283</v>
      </c>
      <c r="B1239">
        <v>1238</v>
      </c>
      <c r="C1239" t="s">
        <v>249</v>
      </c>
      <c r="D1239">
        <v>6</v>
      </c>
      <c r="E1239">
        <v>477364.5</v>
      </c>
      <c r="F1239">
        <v>171242</v>
      </c>
      <c r="G1239">
        <v>44.7</v>
      </c>
      <c r="H1239">
        <v>44.7</v>
      </c>
      <c r="I1239">
        <v>45.4</v>
      </c>
      <c r="J1239">
        <v>45.4</v>
      </c>
      <c r="K1239" s="4">
        <f t="shared" si="229"/>
        <v>0</v>
      </c>
      <c r="L1239" s="4">
        <f t="shared" si="230"/>
        <v>0.7</v>
      </c>
      <c r="M1239" s="7">
        <f t="shared" si="231"/>
        <v>0</v>
      </c>
      <c r="N1239" s="7">
        <f t="shared" si="232"/>
        <v>0.7</v>
      </c>
      <c r="O1239" s="42">
        <f t="shared" si="233"/>
        <v>0.1</v>
      </c>
      <c r="P1239" s="42" t="b">
        <f t="shared" si="234"/>
        <v>0</v>
      </c>
      <c r="Q1239" s="42">
        <f t="shared" si="228"/>
        <v>0.7</v>
      </c>
      <c r="R1239" s="42" t="b">
        <f t="shared" si="235"/>
        <v>0</v>
      </c>
      <c r="S1239" s="4">
        <f t="shared" si="236"/>
        <v>57.5</v>
      </c>
      <c r="T1239" s="4" t="b">
        <f t="shared" si="237"/>
        <v>0</v>
      </c>
      <c r="U1239" s="4">
        <f t="shared" si="238"/>
        <v>58.2</v>
      </c>
      <c r="V1239" s="4" t="b">
        <f t="shared" si="239"/>
        <v>0</v>
      </c>
    </row>
    <row r="1240" spans="1:22" x14ac:dyDescent="0.25">
      <c r="A1240" t="s">
        <v>283</v>
      </c>
      <c r="B1240">
        <v>1239</v>
      </c>
      <c r="C1240" t="s">
        <v>250</v>
      </c>
      <c r="D1240">
        <v>6</v>
      </c>
      <c r="E1240">
        <v>477370.3</v>
      </c>
      <c r="F1240">
        <v>171256.2</v>
      </c>
      <c r="G1240">
        <v>57.9</v>
      </c>
      <c r="H1240">
        <v>57.9</v>
      </c>
      <c r="I1240">
        <v>58.6</v>
      </c>
      <c r="J1240">
        <v>58.6</v>
      </c>
      <c r="K1240" s="4">
        <f t="shared" si="229"/>
        <v>0</v>
      </c>
      <c r="L1240" s="4">
        <f t="shared" si="230"/>
        <v>0.7</v>
      </c>
      <c r="M1240" s="7">
        <f t="shared" si="231"/>
        <v>0</v>
      </c>
      <c r="N1240" s="7">
        <f t="shared" si="232"/>
        <v>0.7</v>
      </c>
      <c r="O1240" s="42">
        <f t="shared" si="233"/>
        <v>0</v>
      </c>
      <c r="P1240" s="42" t="b">
        <f t="shared" si="234"/>
        <v>1</v>
      </c>
      <c r="Q1240" s="42">
        <f t="shared" si="228"/>
        <v>0.7</v>
      </c>
      <c r="R1240" s="42" t="b">
        <f t="shared" si="235"/>
        <v>1</v>
      </c>
      <c r="S1240" s="4">
        <f t="shared" si="236"/>
        <v>57.9</v>
      </c>
      <c r="T1240" s="4" t="b">
        <f t="shared" si="237"/>
        <v>1</v>
      </c>
      <c r="U1240" s="4">
        <f t="shared" si="238"/>
        <v>58.6</v>
      </c>
      <c r="V1240" s="4" t="b">
        <f t="shared" si="239"/>
        <v>1</v>
      </c>
    </row>
    <row r="1241" spans="1:22" x14ac:dyDescent="0.25">
      <c r="A1241" t="s">
        <v>283</v>
      </c>
      <c r="B1241">
        <v>1240</v>
      </c>
      <c r="C1241" t="s">
        <v>250</v>
      </c>
      <c r="D1241">
        <v>6</v>
      </c>
      <c r="E1241">
        <v>477370.3</v>
      </c>
      <c r="F1241">
        <v>171256.2</v>
      </c>
      <c r="G1241">
        <v>55.3</v>
      </c>
      <c r="H1241">
        <v>55.3</v>
      </c>
      <c r="I1241">
        <v>56</v>
      </c>
      <c r="J1241">
        <v>56</v>
      </c>
      <c r="K1241" s="4">
        <f t="shared" si="229"/>
        <v>0</v>
      </c>
      <c r="L1241" s="4">
        <f t="shared" si="230"/>
        <v>0.7</v>
      </c>
      <c r="M1241" s="7">
        <f t="shared" si="231"/>
        <v>0</v>
      </c>
      <c r="N1241" s="7">
        <f t="shared" si="232"/>
        <v>0.7</v>
      </c>
      <c r="O1241" s="42">
        <f t="shared" si="233"/>
        <v>0</v>
      </c>
      <c r="P1241" s="42" t="b">
        <f t="shared" si="234"/>
        <v>0</v>
      </c>
      <c r="Q1241" s="42">
        <f t="shared" si="228"/>
        <v>0.7</v>
      </c>
      <c r="R1241" s="42" t="b">
        <f t="shared" si="235"/>
        <v>0</v>
      </c>
      <c r="S1241" s="4">
        <f t="shared" si="236"/>
        <v>57.9</v>
      </c>
      <c r="T1241" s="4" t="b">
        <f t="shared" si="237"/>
        <v>0</v>
      </c>
      <c r="U1241" s="4">
        <f t="shared" si="238"/>
        <v>58.6</v>
      </c>
      <c r="V1241" s="4" t="b">
        <f t="shared" si="239"/>
        <v>0</v>
      </c>
    </row>
    <row r="1242" spans="1:22" x14ac:dyDescent="0.25">
      <c r="A1242" t="s">
        <v>283</v>
      </c>
      <c r="B1242">
        <v>1241</v>
      </c>
      <c r="C1242" t="s">
        <v>250</v>
      </c>
      <c r="D1242">
        <v>1</v>
      </c>
      <c r="E1242">
        <v>477374.5</v>
      </c>
      <c r="F1242">
        <v>171257.1</v>
      </c>
      <c r="G1242">
        <v>55</v>
      </c>
      <c r="H1242">
        <v>55</v>
      </c>
      <c r="I1242">
        <v>55.7</v>
      </c>
      <c r="J1242">
        <v>55.7</v>
      </c>
      <c r="K1242" s="4">
        <f t="shared" si="229"/>
        <v>0</v>
      </c>
      <c r="L1242" s="4">
        <f t="shared" si="230"/>
        <v>0.7</v>
      </c>
      <c r="M1242" s="7">
        <f t="shared" si="231"/>
        <v>0</v>
      </c>
      <c r="N1242" s="7">
        <f t="shared" si="232"/>
        <v>0.7</v>
      </c>
      <c r="O1242" s="42">
        <f t="shared" si="233"/>
        <v>0</v>
      </c>
      <c r="P1242" s="42" t="b">
        <f t="shared" si="234"/>
        <v>0</v>
      </c>
      <c r="Q1242" s="42">
        <f t="shared" si="228"/>
        <v>0.7</v>
      </c>
      <c r="R1242" s="42" t="b">
        <f t="shared" si="235"/>
        <v>0</v>
      </c>
      <c r="S1242" s="4">
        <f t="shared" si="236"/>
        <v>57.9</v>
      </c>
      <c r="T1242" s="4" t="b">
        <f t="shared" si="237"/>
        <v>0</v>
      </c>
      <c r="U1242" s="4">
        <f t="shared" si="238"/>
        <v>58.6</v>
      </c>
      <c r="V1242" s="4" t="b">
        <f t="shared" si="239"/>
        <v>0</v>
      </c>
    </row>
    <row r="1243" spans="1:22" x14ac:dyDescent="0.25">
      <c r="A1243" t="s">
        <v>283</v>
      </c>
      <c r="B1243">
        <v>1242</v>
      </c>
      <c r="C1243" t="s">
        <v>250</v>
      </c>
      <c r="D1243">
        <v>2</v>
      </c>
      <c r="E1243">
        <v>477378.5</v>
      </c>
      <c r="F1243">
        <v>171254.3</v>
      </c>
      <c r="G1243">
        <v>53.4</v>
      </c>
      <c r="H1243">
        <v>53.4</v>
      </c>
      <c r="I1243">
        <v>54.1</v>
      </c>
      <c r="J1243">
        <v>54.1</v>
      </c>
      <c r="K1243" s="4">
        <f t="shared" si="229"/>
        <v>0</v>
      </c>
      <c r="L1243" s="4">
        <f t="shared" si="230"/>
        <v>0.7</v>
      </c>
      <c r="M1243" s="7">
        <f t="shared" si="231"/>
        <v>0</v>
      </c>
      <c r="N1243" s="7">
        <f t="shared" si="232"/>
        <v>0.7</v>
      </c>
      <c r="O1243" s="42">
        <f t="shared" si="233"/>
        <v>0</v>
      </c>
      <c r="P1243" s="42" t="b">
        <f t="shared" si="234"/>
        <v>0</v>
      </c>
      <c r="Q1243" s="42">
        <f t="shared" si="228"/>
        <v>0.7</v>
      </c>
      <c r="R1243" s="42" t="b">
        <f t="shared" si="235"/>
        <v>0</v>
      </c>
      <c r="S1243" s="4">
        <f t="shared" si="236"/>
        <v>57.9</v>
      </c>
      <c r="T1243" s="4" t="b">
        <f t="shared" si="237"/>
        <v>0</v>
      </c>
      <c r="U1243" s="4">
        <f t="shared" si="238"/>
        <v>58.6</v>
      </c>
      <c r="V1243" s="4" t="b">
        <f t="shared" si="239"/>
        <v>0</v>
      </c>
    </row>
    <row r="1244" spans="1:22" x14ac:dyDescent="0.25">
      <c r="A1244" t="s">
        <v>283</v>
      </c>
      <c r="B1244">
        <v>1243</v>
      </c>
      <c r="C1244" t="s">
        <v>250</v>
      </c>
      <c r="D1244">
        <v>1</v>
      </c>
      <c r="E1244">
        <v>477374.5</v>
      </c>
      <c r="F1244">
        <v>171257.1</v>
      </c>
      <c r="G1244">
        <v>51.7</v>
      </c>
      <c r="H1244">
        <v>51.7</v>
      </c>
      <c r="I1244">
        <v>52.4</v>
      </c>
      <c r="J1244">
        <v>52.4</v>
      </c>
      <c r="K1244" s="4">
        <f t="shared" si="229"/>
        <v>0</v>
      </c>
      <c r="L1244" s="4">
        <f t="shared" si="230"/>
        <v>0.7</v>
      </c>
      <c r="M1244" s="7">
        <f t="shared" si="231"/>
        <v>0</v>
      </c>
      <c r="N1244" s="7">
        <f t="shared" si="232"/>
        <v>0.7</v>
      </c>
      <c r="O1244" s="42">
        <f t="shared" si="233"/>
        <v>0</v>
      </c>
      <c r="P1244" s="42" t="b">
        <f t="shared" si="234"/>
        <v>0</v>
      </c>
      <c r="Q1244" s="42">
        <f t="shared" si="228"/>
        <v>0.7</v>
      </c>
      <c r="R1244" s="42" t="b">
        <f t="shared" si="235"/>
        <v>0</v>
      </c>
      <c r="S1244" s="4">
        <f t="shared" si="236"/>
        <v>57.9</v>
      </c>
      <c r="T1244" s="4" t="b">
        <f t="shared" si="237"/>
        <v>0</v>
      </c>
      <c r="U1244" s="4">
        <f t="shared" si="238"/>
        <v>58.6</v>
      </c>
      <c r="V1244" s="4" t="b">
        <f t="shared" si="239"/>
        <v>0</v>
      </c>
    </row>
    <row r="1245" spans="1:22" x14ac:dyDescent="0.25">
      <c r="A1245" t="s">
        <v>283</v>
      </c>
      <c r="B1245">
        <v>1244</v>
      </c>
      <c r="C1245" t="s">
        <v>250</v>
      </c>
      <c r="D1245">
        <v>3</v>
      </c>
      <c r="E1245">
        <v>477378.4</v>
      </c>
      <c r="F1245">
        <v>171250.7</v>
      </c>
      <c r="G1245">
        <v>51.5</v>
      </c>
      <c r="H1245">
        <v>51.5</v>
      </c>
      <c r="I1245">
        <v>52.2</v>
      </c>
      <c r="J1245">
        <v>52.2</v>
      </c>
      <c r="K1245" s="4">
        <f t="shared" si="229"/>
        <v>0</v>
      </c>
      <c r="L1245" s="4">
        <f t="shared" si="230"/>
        <v>0.7</v>
      </c>
      <c r="M1245" s="7">
        <f t="shared" si="231"/>
        <v>0</v>
      </c>
      <c r="N1245" s="7">
        <f t="shared" si="232"/>
        <v>0.7</v>
      </c>
      <c r="O1245" s="42">
        <f t="shared" si="233"/>
        <v>0</v>
      </c>
      <c r="P1245" s="42" t="b">
        <f t="shared" si="234"/>
        <v>0</v>
      </c>
      <c r="Q1245" s="42">
        <f t="shared" si="228"/>
        <v>0.7</v>
      </c>
      <c r="R1245" s="42" t="b">
        <f t="shared" si="235"/>
        <v>0</v>
      </c>
      <c r="S1245" s="4">
        <f t="shared" si="236"/>
        <v>57.9</v>
      </c>
      <c r="T1245" s="4" t="b">
        <f t="shared" si="237"/>
        <v>0</v>
      </c>
      <c r="U1245" s="4">
        <f t="shared" si="238"/>
        <v>58.6</v>
      </c>
      <c r="V1245" s="4" t="b">
        <f t="shared" si="239"/>
        <v>0</v>
      </c>
    </row>
    <row r="1246" spans="1:22" x14ac:dyDescent="0.25">
      <c r="A1246" t="s">
        <v>283</v>
      </c>
      <c r="B1246">
        <v>1245</v>
      </c>
      <c r="C1246" t="s">
        <v>250</v>
      </c>
      <c r="D1246">
        <v>5</v>
      </c>
      <c r="E1246">
        <v>477370.7</v>
      </c>
      <c r="F1246">
        <v>171252.3</v>
      </c>
      <c r="G1246">
        <v>51.2</v>
      </c>
      <c r="H1246">
        <v>51.2</v>
      </c>
      <c r="I1246">
        <v>51.9</v>
      </c>
      <c r="J1246">
        <v>51.9</v>
      </c>
      <c r="K1246" s="4">
        <f t="shared" si="229"/>
        <v>0</v>
      </c>
      <c r="L1246" s="4">
        <f t="shared" si="230"/>
        <v>0.7</v>
      </c>
      <c r="M1246" s="7">
        <f t="shared" si="231"/>
        <v>0</v>
      </c>
      <c r="N1246" s="7">
        <f t="shared" si="232"/>
        <v>0.7</v>
      </c>
      <c r="O1246" s="42">
        <f t="shared" si="233"/>
        <v>0</v>
      </c>
      <c r="P1246" s="42" t="b">
        <f t="shared" si="234"/>
        <v>0</v>
      </c>
      <c r="Q1246" s="42">
        <f t="shared" si="228"/>
        <v>0.7</v>
      </c>
      <c r="R1246" s="42" t="b">
        <f t="shared" si="235"/>
        <v>0</v>
      </c>
      <c r="S1246" s="4">
        <f t="shared" si="236"/>
        <v>57.9</v>
      </c>
      <c r="T1246" s="4" t="b">
        <f t="shared" si="237"/>
        <v>0</v>
      </c>
      <c r="U1246" s="4">
        <f t="shared" si="238"/>
        <v>58.6</v>
      </c>
      <c r="V1246" s="4" t="b">
        <f t="shared" si="239"/>
        <v>0</v>
      </c>
    </row>
    <row r="1247" spans="1:22" x14ac:dyDescent="0.25">
      <c r="A1247" t="s">
        <v>283</v>
      </c>
      <c r="B1247">
        <v>1246</v>
      </c>
      <c r="C1247" t="s">
        <v>250</v>
      </c>
      <c r="D1247">
        <v>4</v>
      </c>
      <c r="E1247">
        <v>477374.7</v>
      </c>
      <c r="F1247">
        <v>171249.5</v>
      </c>
      <c r="G1247">
        <v>51.1</v>
      </c>
      <c r="H1247">
        <v>51.1</v>
      </c>
      <c r="I1247">
        <v>51.8</v>
      </c>
      <c r="J1247">
        <v>51.8</v>
      </c>
      <c r="K1247" s="4">
        <f t="shared" si="229"/>
        <v>0</v>
      </c>
      <c r="L1247" s="4">
        <f t="shared" si="230"/>
        <v>0.7</v>
      </c>
      <c r="M1247" s="7">
        <f t="shared" si="231"/>
        <v>0</v>
      </c>
      <c r="N1247" s="7">
        <f t="shared" si="232"/>
        <v>0.7</v>
      </c>
      <c r="O1247" s="42">
        <f t="shared" si="233"/>
        <v>0</v>
      </c>
      <c r="P1247" s="42" t="b">
        <f t="shared" si="234"/>
        <v>0</v>
      </c>
      <c r="Q1247" s="42">
        <f t="shared" si="228"/>
        <v>0.7</v>
      </c>
      <c r="R1247" s="42" t="b">
        <f t="shared" si="235"/>
        <v>0</v>
      </c>
      <c r="S1247" s="4">
        <f t="shared" si="236"/>
        <v>57.9</v>
      </c>
      <c r="T1247" s="4" t="b">
        <f t="shared" si="237"/>
        <v>0</v>
      </c>
      <c r="U1247" s="4">
        <f t="shared" si="238"/>
        <v>58.6</v>
      </c>
      <c r="V1247" s="4" t="b">
        <f t="shared" si="239"/>
        <v>0</v>
      </c>
    </row>
    <row r="1248" spans="1:22" x14ac:dyDescent="0.25">
      <c r="A1248" t="s">
        <v>283</v>
      </c>
      <c r="B1248">
        <v>1247</v>
      </c>
      <c r="C1248" t="s">
        <v>250</v>
      </c>
      <c r="D1248">
        <v>3</v>
      </c>
      <c r="E1248">
        <v>477378.4</v>
      </c>
      <c r="F1248">
        <v>171250.7</v>
      </c>
      <c r="G1248">
        <v>49.4</v>
      </c>
      <c r="H1248">
        <v>49.4</v>
      </c>
      <c r="I1248">
        <v>50.1</v>
      </c>
      <c r="J1248">
        <v>50.1</v>
      </c>
      <c r="K1248" s="4">
        <f t="shared" si="229"/>
        <v>0</v>
      </c>
      <c r="L1248" s="4">
        <f t="shared" si="230"/>
        <v>0.7</v>
      </c>
      <c r="M1248" s="7">
        <f t="shared" si="231"/>
        <v>0</v>
      </c>
      <c r="N1248" s="7">
        <f t="shared" si="232"/>
        <v>0.7</v>
      </c>
      <c r="O1248" s="42">
        <f t="shared" si="233"/>
        <v>0</v>
      </c>
      <c r="P1248" s="42" t="b">
        <f t="shared" si="234"/>
        <v>0</v>
      </c>
      <c r="Q1248" s="42">
        <f t="shared" si="228"/>
        <v>0.7</v>
      </c>
      <c r="R1248" s="42" t="b">
        <f t="shared" si="235"/>
        <v>0</v>
      </c>
      <c r="S1248" s="4">
        <f t="shared" si="236"/>
        <v>57.9</v>
      </c>
      <c r="T1248" s="4" t="b">
        <f t="shared" si="237"/>
        <v>0</v>
      </c>
      <c r="U1248" s="4">
        <f t="shared" si="238"/>
        <v>58.6</v>
      </c>
      <c r="V1248" s="4" t="b">
        <f t="shared" si="239"/>
        <v>0</v>
      </c>
    </row>
    <row r="1249" spans="1:22" x14ac:dyDescent="0.25">
      <c r="A1249" t="s">
        <v>283</v>
      </c>
      <c r="B1249">
        <v>1248</v>
      </c>
      <c r="C1249" t="s">
        <v>250</v>
      </c>
      <c r="D1249">
        <v>2</v>
      </c>
      <c r="E1249">
        <v>477378.5</v>
      </c>
      <c r="F1249">
        <v>171254.3</v>
      </c>
      <c r="G1249">
        <v>49.2</v>
      </c>
      <c r="H1249">
        <v>49.2</v>
      </c>
      <c r="I1249">
        <v>49.9</v>
      </c>
      <c r="J1249">
        <v>49.9</v>
      </c>
      <c r="K1249" s="4">
        <f t="shared" si="229"/>
        <v>0</v>
      </c>
      <c r="L1249" s="4">
        <f t="shared" si="230"/>
        <v>0.7</v>
      </c>
      <c r="M1249" s="7">
        <f t="shared" si="231"/>
        <v>0</v>
      </c>
      <c r="N1249" s="7">
        <f t="shared" si="232"/>
        <v>0.7</v>
      </c>
      <c r="O1249" s="42">
        <f t="shared" si="233"/>
        <v>0</v>
      </c>
      <c r="P1249" s="42" t="b">
        <f t="shared" si="234"/>
        <v>0</v>
      </c>
      <c r="Q1249" s="42">
        <f t="shared" si="228"/>
        <v>0.7</v>
      </c>
      <c r="R1249" s="42" t="b">
        <f t="shared" si="235"/>
        <v>0</v>
      </c>
      <c r="S1249" s="4">
        <f t="shared" si="236"/>
        <v>57.9</v>
      </c>
      <c r="T1249" s="4" t="b">
        <f t="shared" si="237"/>
        <v>0</v>
      </c>
      <c r="U1249" s="4">
        <f t="shared" si="238"/>
        <v>58.6</v>
      </c>
      <c r="V1249" s="4" t="b">
        <f t="shared" si="239"/>
        <v>0</v>
      </c>
    </row>
    <row r="1250" spans="1:22" x14ac:dyDescent="0.25">
      <c r="A1250" t="s">
        <v>283</v>
      </c>
      <c r="B1250">
        <v>1249</v>
      </c>
      <c r="C1250" t="s">
        <v>250</v>
      </c>
      <c r="D1250">
        <v>5</v>
      </c>
      <c r="E1250">
        <v>477370.7</v>
      </c>
      <c r="F1250">
        <v>171252.3</v>
      </c>
      <c r="G1250">
        <v>47.1</v>
      </c>
      <c r="H1250">
        <v>47.1</v>
      </c>
      <c r="I1250">
        <v>47.9</v>
      </c>
      <c r="J1250">
        <v>47.8</v>
      </c>
      <c r="K1250" s="4">
        <f t="shared" si="229"/>
        <v>0</v>
      </c>
      <c r="L1250" s="4">
        <f t="shared" si="230"/>
        <v>0.7</v>
      </c>
      <c r="M1250" s="7">
        <f t="shared" si="231"/>
        <v>0</v>
      </c>
      <c r="N1250" s="7">
        <f t="shared" si="232"/>
        <v>0.7</v>
      </c>
      <c r="O1250" s="42">
        <f t="shared" si="233"/>
        <v>0</v>
      </c>
      <c r="P1250" s="42" t="b">
        <f t="shared" si="234"/>
        <v>0</v>
      </c>
      <c r="Q1250" s="42">
        <f t="shared" si="228"/>
        <v>0.7</v>
      </c>
      <c r="R1250" s="42" t="b">
        <f t="shared" si="235"/>
        <v>0</v>
      </c>
      <c r="S1250" s="4">
        <f t="shared" si="236"/>
        <v>57.9</v>
      </c>
      <c r="T1250" s="4" t="b">
        <f t="shared" si="237"/>
        <v>0</v>
      </c>
      <c r="U1250" s="4">
        <f t="shared" si="238"/>
        <v>58.6</v>
      </c>
      <c r="V1250" s="4" t="b">
        <f t="shared" si="239"/>
        <v>0</v>
      </c>
    </row>
    <row r="1251" spans="1:22" x14ac:dyDescent="0.25">
      <c r="A1251" t="s">
        <v>283</v>
      </c>
      <c r="B1251">
        <v>1250</v>
      </c>
      <c r="C1251" t="s">
        <v>250</v>
      </c>
      <c r="D1251">
        <v>4</v>
      </c>
      <c r="E1251">
        <v>477374.7</v>
      </c>
      <c r="F1251">
        <v>171249.5</v>
      </c>
      <c r="G1251">
        <v>47</v>
      </c>
      <c r="H1251">
        <v>47</v>
      </c>
      <c r="I1251">
        <v>47.8</v>
      </c>
      <c r="J1251">
        <v>47.7</v>
      </c>
      <c r="K1251" s="4">
        <f t="shared" si="229"/>
        <v>0</v>
      </c>
      <c r="L1251" s="4">
        <f t="shared" si="230"/>
        <v>0.7</v>
      </c>
      <c r="M1251" s="7">
        <f t="shared" si="231"/>
        <v>0</v>
      </c>
      <c r="N1251" s="7">
        <f t="shared" si="232"/>
        <v>0.7</v>
      </c>
      <c r="O1251" s="42">
        <f t="shared" si="233"/>
        <v>0</v>
      </c>
      <c r="P1251" s="42" t="b">
        <f t="shared" si="234"/>
        <v>0</v>
      </c>
      <c r="Q1251" s="42">
        <f t="shared" si="228"/>
        <v>0.7</v>
      </c>
      <c r="R1251" s="42" t="b">
        <f t="shared" si="235"/>
        <v>0</v>
      </c>
      <c r="S1251" s="4">
        <f t="shared" si="236"/>
        <v>57.9</v>
      </c>
      <c r="T1251" s="4" t="b">
        <f t="shared" si="237"/>
        <v>0</v>
      </c>
      <c r="U1251" s="4">
        <f t="shared" si="238"/>
        <v>58.6</v>
      </c>
      <c r="V1251" s="4" t="b">
        <f t="shared" si="239"/>
        <v>0</v>
      </c>
    </row>
    <row r="1252" spans="1:22" x14ac:dyDescent="0.25">
      <c r="A1252" t="s">
        <v>283</v>
      </c>
      <c r="B1252">
        <v>1251</v>
      </c>
      <c r="C1252" t="s">
        <v>251</v>
      </c>
      <c r="D1252">
        <v>1</v>
      </c>
      <c r="E1252">
        <v>477380.9</v>
      </c>
      <c r="F1252">
        <v>171262.9</v>
      </c>
      <c r="G1252">
        <v>58.7</v>
      </c>
      <c r="H1252">
        <v>58.8</v>
      </c>
      <c r="I1252">
        <v>59.4</v>
      </c>
      <c r="J1252">
        <v>59.4</v>
      </c>
      <c r="K1252" s="4">
        <f t="shared" si="229"/>
        <v>0.1</v>
      </c>
      <c r="L1252" s="4">
        <f t="shared" si="230"/>
        <v>0.7</v>
      </c>
      <c r="M1252" s="7">
        <f t="shared" si="231"/>
        <v>0.1</v>
      </c>
      <c r="N1252" s="7">
        <f t="shared" si="232"/>
        <v>0.7</v>
      </c>
      <c r="O1252" s="42">
        <f t="shared" si="233"/>
        <v>0.1</v>
      </c>
      <c r="P1252" s="42" t="b">
        <f t="shared" si="234"/>
        <v>1</v>
      </c>
      <c r="Q1252" s="42">
        <f t="shared" si="228"/>
        <v>0.7</v>
      </c>
      <c r="R1252" s="42" t="b">
        <f t="shared" si="235"/>
        <v>1</v>
      </c>
      <c r="S1252" s="4">
        <f t="shared" si="236"/>
        <v>58.8</v>
      </c>
      <c r="T1252" s="4" t="b">
        <f t="shared" si="237"/>
        <v>1</v>
      </c>
      <c r="U1252" s="4">
        <f t="shared" si="238"/>
        <v>59.4</v>
      </c>
      <c r="V1252" s="4" t="b">
        <f t="shared" si="239"/>
        <v>1</v>
      </c>
    </row>
    <row r="1253" spans="1:22" x14ac:dyDescent="0.25">
      <c r="A1253" t="s">
        <v>283</v>
      </c>
      <c r="B1253">
        <v>1252</v>
      </c>
      <c r="C1253" t="s">
        <v>251</v>
      </c>
      <c r="D1253">
        <v>5</v>
      </c>
      <c r="E1253">
        <v>477375</v>
      </c>
      <c r="F1253">
        <v>171263.2</v>
      </c>
      <c r="G1253">
        <v>58.4</v>
      </c>
      <c r="H1253">
        <v>58.4</v>
      </c>
      <c r="I1253">
        <v>59.1</v>
      </c>
      <c r="J1253">
        <v>59.1</v>
      </c>
      <c r="K1253" s="4">
        <f t="shared" si="229"/>
        <v>0</v>
      </c>
      <c r="L1253" s="4">
        <f t="shared" si="230"/>
        <v>0.7</v>
      </c>
      <c r="M1253" s="7">
        <f t="shared" si="231"/>
        <v>0</v>
      </c>
      <c r="N1253" s="7">
        <f t="shared" si="232"/>
        <v>0.7</v>
      </c>
      <c r="O1253" s="42">
        <f t="shared" si="233"/>
        <v>0.1</v>
      </c>
      <c r="P1253" s="42" t="b">
        <f t="shared" si="234"/>
        <v>0</v>
      </c>
      <c r="Q1253" s="42">
        <f t="shared" si="228"/>
        <v>0.7</v>
      </c>
      <c r="R1253" s="42" t="b">
        <f t="shared" si="235"/>
        <v>0</v>
      </c>
      <c r="S1253" s="4">
        <f t="shared" si="236"/>
        <v>58.8</v>
      </c>
      <c r="T1253" s="4" t="b">
        <f t="shared" si="237"/>
        <v>0</v>
      </c>
      <c r="U1253" s="4">
        <f t="shared" si="238"/>
        <v>59.4</v>
      </c>
      <c r="V1253" s="4" t="b">
        <f t="shared" si="239"/>
        <v>0</v>
      </c>
    </row>
    <row r="1254" spans="1:22" x14ac:dyDescent="0.25">
      <c r="A1254" t="s">
        <v>283</v>
      </c>
      <c r="B1254">
        <v>1253</v>
      </c>
      <c r="C1254" t="s">
        <v>251</v>
      </c>
      <c r="D1254">
        <v>1</v>
      </c>
      <c r="E1254">
        <v>477380.9</v>
      </c>
      <c r="F1254">
        <v>171262.9</v>
      </c>
      <c r="G1254">
        <v>56.4</v>
      </c>
      <c r="H1254">
        <v>56.4</v>
      </c>
      <c r="I1254">
        <v>57.1</v>
      </c>
      <c r="J1254">
        <v>57.1</v>
      </c>
      <c r="K1254" s="4">
        <f t="shared" si="229"/>
        <v>0</v>
      </c>
      <c r="L1254" s="4">
        <f t="shared" si="230"/>
        <v>0.7</v>
      </c>
      <c r="M1254" s="7">
        <f t="shared" si="231"/>
        <v>0</v>
      </c>
      <c r="N1254" s="7">
        <f t="shared" si="232"/>
        <v>0.7</v>
      </c>
      <c r="O1254" s="42">
        <f t="shared" si="233"/>
        <v>0.1</v>
      </c>
      <c r="P1254" s="42" t="b">
        <f t="shared" si="234"/>
        <v>0</v>
      </c>
      <c r="Q1254" s="42">
        <f t="shared" si="228"/>
        <v>0.7</v>
      </c>
      <c r="R1254" s="42" t="b">
        <f t="shared" si="235"/>
        <v>0</v>
      </c>
      <c r="S1254" s="4">
        <f t="shared" si="236"/>
        <v>58.8</v>
      </c>
      <c r="T1254" s="4" t="b">
        <f t="shared" si="237"/>
        <v>0</v>
      </c>
      <c r="U1254" s="4">
        <f t="shared" si="238"/>
        <v>59.4</v>
      </c>
      <c r="V1254" s="4" t="b">
        <f t="shared" si="239"/>
        <v>0</v>
      </c>
    </row>
    <row r="1255" spans="1:22" x14ac:dyDescent="0.25">
      <c r="A1255" t="s">
        <v>283</v>
      </c>
      <c r="B1255">
        <v>1254</v>
      </c>
      <c r="C1255" t="s">
        <v>251</v>
      </c>
      <c r="D1255">
        <v>5</v>
      </c>
      <c r="E1255">
        <v>477375</v>
      </c>
      <c r="F1255">
        <v>171263.2</v>
      </c>
      <c r="G1255">
        <v>55.7</v>
      </c>
      <c r="H1255">
        <v>55.7</v>
      </c>
      <c r="I1255">
        <v>56.4</v>
      </c>
      <c r="J1255">
        <v>56.4</v>
      </c>
      <c r="K1255" s="4">
        <f t="shared" si="229"/>
        <v>0</v>
      </c>
      <c r="L1255" s="4">
        <f t="shared" si="230"/>
        <v>0.7</v>
      </c>
      <c r="M1255" s="7">
        <f t="shared" si="231"/>
        <v>0</v>
      </c>
      <c r="N1255" s="7">
        <f t="shared" si="232"/>
        <v>0.7</v>
      </c>
      <c r="O1255" s="42">
        <f t="shared" si="233"/>
        <v>0.1</v>
      </c>
      <c r="P1255" s="42" t="b">
        <f t="shared" si="234"/>
        <v>0</v>
      </c>
      <c r="Q1255" s="42">
        <f t="shared" si="228"/>
        <v>0.7</v>
      </c>
      <c r="R1255" s="42" t="b">
        <f t="shared" si="235"/>
        <v>0</v>
      </c>
      <c r="S1255" s="4">
        <f t="shared" si="236"/>
        <v>58.8</v>
      </c>
      <c r="T1255" s="4" t="b">
        <f t="shared" si="237"/>
        <v>0</v>
      </c>
      <c r="U1255" s="4">
        <f t="shared" si="238"/>
        <v>59.4</v>
      </c>
      <c r="V1255" s="4" t="b">
        <f t="shared" si="239"/>
        <v>0</v>
      </c>
    </row>
    <row r="1256" spans="1:22" x14ac:dyDescent="0.25">
      <c r="A1256" t="s">
        <v>283</v>
      </c>
      <c r="B1256">
        <v>1255</v>
      </c>
      <c r="C1256" t="s">
        <v>251</v>
      </c>
      <c r="D1256">
        <v>2</v>
      </c>
      <c r="E1256">
        <v>477383.2</v>
      </c>
      <c r="F1256">
        <v>171257.60000000001</v>
      </c>
      <c r="G1256">
        <v>51.5</v>
      </c>
      <c r="H1256">
        <v>51.5</v>
      </c>
      <c r="I1256">
        <v>52.2</v>
      </c>
      <c r="J1256">
        <v>52.2</v>
      </c>
      <c r="K1256" s="4">
        <f t="shared" si="229"/>
        <v>0</v>
      </c>
      <c r="L1256" s="4">
        <f t="shared" si="230"/>
        <v>0.7</v>
      </c>
      <c r="M1256" s="7">
        <f t="shared" si="231"/>
        <v>0</v>
      </c>
      <c r="N1256" s="7">
        <f t="shared" si="232"/>
        <v>0.7</v>
      </c>
      <c r="O1256" s="42">
        <f t="shared" si="233"/>
        <v>0.1</v>
      </c>
      <c r="P1256" s="42" t="b">
        <f t="shared" si="234"/>
        <v>0</v>
      </c>
      <c r="Q1256" s="42">
        <f t="shared" si="228"/>
        <v>0.7</v>
      </c>
      <c r="R1256" s="42" t="b">
        <f t="shared" si="235"/>
        <v>0</v>
      </c>
      <c r="S1256" s="4">
        <f t="shared" si="236"/>
        <v>58.8</v>
      </c>
      <c r="T1256" s="4" t="b">
        <f t="shared" si="237"/>
        <v>0</v>
      </c>
      <c r="U1256" s="4">
        <f t="shared" si="238"/>
        <v>59.4</v>
      </c>
      <c r="V1256" s="4" t="b">
        <f t="shared" si="239"/>
        <v>0</v>
      </c>
    </row>
    <row r="1257" spans="1:22" x14ac:dyDescent="0.25">
      <c r="A1257" t="s">
        <v>283</v>
      </c>
      <c r="B1257">
        <v>1256</v>
      </c>
      <c r="C1257" t="s">
        <v>251</v>
      </c>
      <c r="D1257">
        <v>4</v>
      </c>
      <c r="E1257">
        <v>477375.7</v>
      </c>
      <c r="F1257">
        <v>171259</v>
      </c>
      <c r="G1257">
        <v>51.3</v>
      </c>
      <c r="H1257">
        <v>51.2</v>
      </c>
      <c r="I1257">
        <v>52</v>
      </c>
      <c r="J1257">
        <v>52</v>
      </c>
      <c r="K1257" s="4">
        <f t="shared" si="229"/>
        <v>-0.1</v>
      </c>
      <c r="L1257" s="4">
        <f t="shared" si="230"/>
        <v>0.7</v>
      </c>
      <c r="M1257" s="7">
        <f t="shared" si="231"/>
        <v>0.1</v>
      </c>
      <c r="N1257" s="7">
        <f t="shared" si="232"/>
        <v>0.7</v>
      </c>
      <c r="O1257" s="42">
        <f t="shared" si="233"/>
        <v>0.1</v>
      </c>
      <c r="P1257" s="42" t="b">
        <f t="shared" si="234"/>
        <v>0</v>
      </c>
      <c r="Q1257" s="42">
        <f t="shared" si="228"/>
        <v>0.7</v>
      </c>
      <c r="R1257" s="42" t="b">
        <f t="shared" si="235"/>
        <v>0</v>
      </c>
      <c r="S1257" s="4">
        <f t="shared" si="236"/>
        <v>58.8</v>
      </c>
      <c r="T1257" s="4" t="b">
        <f t="shared" si="237"/>
        <v>0</v>
      </c>
      <c r="U1257" s="4">
        <f t="shared" si="238"/>
        <v>59.4</v>
      </c>
      <c r="V1257" s="4" t="b">
        <f t="shared" si="239"/>
        <v>0</v>
      </c>
    </row>
    <row r="1258" spans="1:22" x14ac:dyDescent="0.25">
      <c r="A1258" t="s">
        <v>283</v>
      </c>
      <c r="B1258">
        <v>1257</v>
      </c>
      <c r="C1258" t="s">
        <v>251</v>
      </c>
      <c r="D1258">
        <v>3</v>
      </c>
      <c r="E1258">
        <v>477379.7</v>
      </c>
      <c r="F1258">
        <v>171256.2</v>
      </c>
      <c r="G1258">
        <v>51.1</v>
      </c>
      <c r="H1258">
        <v>51.1</v>
      </c>
      <c r="I1258">
        <v>51.8</v>
      </c>
      <c r="J1258">
        <v>51.8</v>
      </c>
      <c r="K1258" s="4">
        <f t="shared" si="229"/>
        <v>0</v>
      </c>
      <c r="L1258" s="4">
        <f t="shared" si="230"/>
        <v>0.7</v>
      </c>
      <c r="M1258" s="7">
        <f t="shared" si="231"/>
        <v>0</v>
      </c>
      <c r="N1258" s="7">
        <f t="shared" si="232"/>
        <v>0.7</v>
      </c>
      <c r="O1258" s="42">
        <f t="shared" si="233"/>
        <v>0.1</v>
      </c>
      <c r="P1258" s="42" t="b">
        <f t="shared" si="234"/>
        <v>0</v>
      </c>
      <c r="Q1258" s="42">
        <f t="shared" si="228"/>
        <v>0.7</v>
      </c>
      <c r="R1258" s="42" t="b">
        <f t="shared" si="235"/>
        <v>0</v>
      </c>
      <c r="S1258" s="4">
        <f t="shared" si="236"/>
        <v>58.8</v>
      </c>
      <c r="T1258" s="4" t="b">
        <f t="shared" si="237"/>
        <v>0</v>
      </c>
      <c r="U1258" s="4">
        <f t="shared" si="238"/>
        <v>59.4</v>
      </c>
      <c r="V1258" s="4" t="b">
        <f t="shared" si="239"/>
        <v>0</v>
      </c>
    </row>
    <row r="1259" spans="1:22" x14ac:dyDescent="0.25">
      <c r="A1259" t="s">
        <v>283</v>
      </c>
      <c r="B1259">
        <v>1258</v>
      </c>
      <c r="C1259" t="s">
        <v>251</v>
      </c>
      <c r="D1259">
        <v>2</v>
      </c>
      <c r="E1259">
        <v>477383.2</v>
      </c>
      <c r="F1259">
        <v>171257.60000000001</v>
      </c>
      <c r="G1259">
        <v>49.3</v>
      </c>
      <c r="H1259">
        <v>49.3</v>
      </c>
      <c r="I1259">
        <v>50</v>
      </c>
      <c r="J1259">
        <v>50</v>
      </c>
      <c r="K1259" s="4">
        <f t="shared" si="229"/>
        <v>0</v>
      </c>
      <c r="L1259" s="4">
        <f t="shared" si="230"/>
        <v>0.7</v>
      </c>
      <c r="M1259" s="7">
        <f t="shared" si="231"/>
        <v>0</v>
      </c>
      <c r="N1259" s="7">
        <f t="shared" si="232"/>
        <v>0.7</v>
      </c>
      <c r="O1259" s="42">
        <f t="shared" si="233"/>
        <v>0.1</v>
      </c>
      <c r="P1259" s="42" t="b">
        <f t="shared" si="234"/>
        <v>0</v>
      </c>
      <c r="Q1259" s="42">
        <f t="shared" si="228"/>
        <v>0.7</v>
      </c>
      <c r="R1259" s="42" t="b">
        <f t="shared" si="235"/>
        <v>0</v>
      </c>
      <c r="S1259" s="4">
        <f t="shared" si="236"/>
        <v>58.8</v>
      </c>
      <c r="T1259" s="4" t="b">
        <f t="shared" si="237"/>
        <v>0</v>
      </c>
      <c r="U1259" s="4">
        <f t="shared" si="238"/>
        <v>59.4</v>
      </c>
      <c r="V1259" s="4" t="b">
        <f t="shared" si="239"/>
        <v>0</v>
      </c>
    </row>
    <row r="1260" spans="1:22" x14ac:dyDescent="0.25">
      <c r="A1260" t="s">
        <v>283</v>
      </c>
      <c r="B1260">
        <v>1259</v>
      </c>
      <c r="C1260" t="s">
        <v>251</v>
      </c>
      <c r="D1260">
        <v>4</v>
      </c>
      <c r="E1260">
        <v>477375.7</v>
      </c>
      <c r="F1260">
        <v>171259</v>
      </c>
      <c r="G1260">
        <v>47.4</v>
      </c>
      <c r="H1260">
        <v>47.4</v>
      </c>
      <c r="I1260">
        <v>48.1</v>
      </c>
      <c r="J1260">
        <v>48.1</v>
      </c>
      <c r="K1260" s="4">
        <f t="shared" si="229"/>
        <v>0</v>
      </c>
      <c r="L1260" s="4">
        <f t="shared" si="230"/>
        <v>0.7</v>
      </c>
      <c r="M1260" s="7">
        <f t="shared" si="231"/>
        <v>0</v>
      </c>
      <c r="N1260" s="7">
        <f t="shared" si="232"/>
        <v>0.7</v>
      </c>
      <c r="O1260" s="42">
        <f t="shared" si="233"/>
        <v>0.1</v>
      </c>
      <c r="P1260" s="42" t="b">
        <f t="shared" si="234"/>
        <v>0</v>
      </c>
      <c r="Q1260" s="42">
        <f t="shared" si="228"/>
        <v>0.7</v>
      </c>
      <c r="R1260" s="42" t="b">
        <f t="shared" si="235"/>
        <v>0</v>
      </c>
      <c r="S1260" s="4">
        <f t="shared" si="236"/>
        <v>58.8</v>
      </c>
      <c r="T1260" s="4" t="b">
        <f t="shared" si="237"/>
        <v>0</v>
      </c>
      <c r="U1260" s="4">
        <f t="shared" si="238"/>
        <v>59.4</v>
      </c>
      <c r="V1260" s="4" t="b">
        <f t="shared" si="239"/>
        <v>0</v>
      </c>
    </row>
    <row r="1261" spans="1:22" x14ac:dyDescent="0.25">
      <c r="A1261" t="s">
        <v>283</v>
      </c>
      <c r="B1261">
        <v>1260</v>
      </c>
      <c r="C1261" t="s">
        <v>251</v>
      </c>
      <c r="D1261">
        <v>3</v>
      </c>
      <c r="E1261">
        <v>477379.7</v>
      </c>
      <c r="F1261">
        <v>171256.2</v>
      </c>
      <c r="G1261">
        <v>47.2</v>
      </c>
      <c r="H1261">
        <v>47.2</v>
      </c>
      <c r="I1261">
        <v>47.9</v>
      </c>
      <c r="J1261">
        <v>47.9</v>
      </c>
      <c r="K1261" s="4">
        <f t="shared" si="229"/>
        <v>0</v>
      </c>
      <c r="L1261" s="4">
        <f t="shared" si="230"/>
        <v>0.7</v>
      </c>
      <c r="M1261" s="7">
        <f t="shared" si="231"/>
        <v>0</v>
      </c>
      <c r="N1261" s="7">
        <f t="shared" si="232"/>
        <v>0.7</v>
      </c>
      <c r="O1261" s="42">
        <f t="shared" si="233"/>
        <v>0.1</v>
      </c>
      <c r="P1261" s="42" t="b">
        <f t="shared" si="234"/>
        <v>0</v>
      </c>
      <c r="Q1261" s="42">
        <f t="shared" si="228"/>
        <v>0.7</v>
      </c>
      <c r="R1261" s="42" t="b">
        <f t="shared" si="235"/>
        <v>0</v>
      </c>
      <c r="S1261" s="4">
        <f t="shared" si="236"/>
        <v>58.8</v>
      </c>
      <c r="T1261" s="4" t="b">
        <f t="shared" si="237"/>
        <v>0</v>
      </c>
      <c r="U1261" s="4">
        <f t="shared" si="238"/>
        <v>59.4</v>
      </c>
      <c r="V1261" s="4" t="b">
        <f t="shared" si="239"/>
        <v>0</v>
      </c>
    </row>
    <row r="1262" spans="1:22" x14ac:dyDescent="0.25">
      <c r="A1262" t="s">
        <v>283</v>
      </c>
      <c r="B1262">
        <v>1261</v>
      </c>
      <c r="C1262" t="s">
        <v>252</v>
      </c>
      <c r="D1262">
        <v>1</v>
      </c>
      <c r="E1262">
        <v>477019.3</v>
      </c>
      <c r="F1262">
        <v>171380.4</v>
      </c>
      <c r="G1262">
        <v>60.1</v>
      </c>
      <c r="H1262">
        <v>60.1</v>
      </c>
      <c r="I1262">
        <v>60.8</v>
      </c>
      <c r="J1262">
        <v>60.8</v>
      </c>
      <c r="K1262" s="4">
        <f t="shared" si="229"/>
        <v>0</v>
      </c>
      <c r="L1262" s="4">
        <f t="shared" si="230"/>
        <v>0.7</v>
      </c>
      <c r="M1262" s="7">
        <f t="shared" si="231"/>
        <v>0</v>
      </c>
      <c r="N1262" s="7">
        <f t="shared" si="232"/>
        <v>0.7</v>
      </c>
      <c r="O1262" s="42">
        <f t="shared" si="233"/>
        <v>0</v>
      </c>
      <c r="P1262" s="42" t="b">
        <f t="shared" si="234"/>
        <v>1</v>
      </c>
      <c r="Q1262" s="42">
        <f t="shared" si="228"/>
        <v>0.7</v>
      </c>
      <c r="R1262" s="42" t="b">
        <f t="shared" si="235"/>
        <v>1</v>
      </c>
      <c r="S1262" s="4">
        <f t="shared" si="236"/>
        <v>60.1</v>
      </c>
      <c r="T1262" s="4" t="b">
        <f t="shared" si="237"/>
        <v>1</v>
      </c>
      <c r="U1262" s="4">
        <f t="shared" si="238"/>
        <v>60.8</v>
      </c>
      <c r="V1262" s="4" t="b">
        <f t="shared" si="239"/>
        <v>1</v>
      </c>
    </row>
    <row r="1263" spans="1:22" x14ac:dyDescent="0.25">
      <c r="A1263" t="s">
        <v>283</v>
      </c>
      <c r="B1263">
        <v>1262</v>
      </c>
      <c r="C1263" t="s">
        <v>252</v>
      </c>
      <c r="D1263">
        <v>3</v>
      </c>
      <c r="E1263">
        <v>477024.1</v>
      </c>
      <c r="F1263">
        <v>171377.3</v>
      </c>
      <c r="G1263">
        <v>59.3</v>
      </c>
      <c r="H1263">
        <v>59.3</v>
      </c>
      <c r="I1263">
        <v>60</v>
      </c>
      <c r="J1263">
        <v>60</v>
      </c>
      <c r="K1263" s="4">
        <f t="shared" si="229"/>
        <v>0</v>
      </c>
      <c r="L1263" s="4">
        <f t="shared" si="230"/>
        <v>0.7</v>
      </c>
      <c r="M1263" s="7">
        <f t="shared" si="231"/>
        <v>0</v>
      </c>
      <c r="N1263" s="7">
        <f t="shared" si="232"/>
        <v>0.7</v>
      </c>
      <c r="O1263" s="42">
        <f t="shared" si="233"/>
        <v>0</v>
      </c>
      <c r="P1263" s="42" t="b">
        <f t="shared" si="234"/>
        <v>0</v>
      </c>
      <c r="Q1263" s="42">
        <f t="shared" si="228"/>
        <v>0.7</v>
      </c>
      <c r="R1263" s="42" t="b">
        <f t="shared" si="235"/>
        <v>0</v>
      </c>
      <c r="S1263" s="4">
        <f t="shared" si="236"/>
        <v>60.1</v>
      </c>
      <c r="T1263" s="4" t="b">
        <f t="shared" si="237"/>
        <v>0</v>
      </c>
      <c r="U1263" s="4">
        <f t="shared" si="238"/>
        <v>60.8</v>
      </c>
      <c r="V1263" s="4" t="b">
        <f t="shared" si="239"/>
        <v>0</v>
      </c>
    </row>
    <row r="1264" spans="1:22" x14ac:dyDescent="0.25">
      <c r="A1264" t="s">
        <v>283</v>
      </c>
      <c r="B1264">
        <v>1263</v>
      </c>
      <c r="C1264" t="s">
        <v>252</v>
      </c>
      <c r="D1264">
        <v>1</v>
      </c>
      <c r="E1264">
        <v>477019.3</v>
      </c>
      <c r="F1264">
        <v>171380.4</v>
      </c>
      <c r="G1264">
        <v>57.3</v>
      </c>
      <c r="H1264">
        <v>57.3</v>
      </c>
      <c r="I1264">
        <v>58</v>
      </c>
      <c r="J1264">
        <v>58</v>
      </c>
      <c r="K1264" s="4">
        <f t="shared" si="229"/>
        <v>0</v>
      </c>
      <c r="L1264" s="4">
        <f t="shared" si="230"/>
        <v>0.7</v>
      </c>
      <c r="M1264" s="7">
        <f t="shared" si="231"/>
        <v>0</v>
      </c>
      <c r="N1264" s="7">
        <f t="shared" si="232"/>
        <v>0.7</v>
      </c>
      <c r="O1264" s="42">
        <f t="shared" si="233"/>
        <v>0</v>
      </c>
      <c r="P1264" s="42" t="b">
        <f t="shared" si="234"/>
        <v>0</v>
      </c>
      <c r="Q1264" s="42">
        <f t="shared" si="228"/>
        <v>0.7</v>
      </c>
      <c r="R1264" s="42" t="b">
        <f t="shared" si="235"/>
        <v>0</v>
      </c>
      <c r="S1264" s="4">
        <f t="shared" si="236"/>
        <v>60.1</v>
      </c>
      <c r="T1264" s="4" t="b">
        <f t="shared" si="237"/>
        <v>0</v>
      </c>
      <c r="U1264" s="4">
        <f t="shared" si="238"/>
        <v>60.8</v>
      </c>
      <c r="V1264" s="4" t="b">
        <f t="shared" si="239"/>
        <v>0</v>
      </c>
    </row>
    <row r="1265" spans="1:22" x14ac:dyDescent="0.25">
      <c r="A1265" t="s">
        <v>283</v>
      </c>
      <c r="B1265">
        <v>1264</v>
      </c>
      <c r="C1265" t="s">
        <v>252</v>
      </c>
      <c r="D1265">
        <v>3</v>
      </c>
      <c r="E1265">
        <v>477024.1</v>
      </c>
      <c r="F1265">
        <v>171377.3</v>
      </c>
      <c r="G1265">
        <v>56.2</v>
      </c>
      <c r="H1265">
        <v>56.2</v>
      </c>
      <c r="I1265">
        <v>56.9</v>
      </c>
      <c r="J1265">
        <v>56.9</v>
      </c>
      <c r="K1265" s="4">
        <f t="shared" si="229"/>
        <v>0</v>
      </c>
      <c r="L1265" s="4">
        <f t="shared" si="230"/>
        <v>0.7</v>
      </c>
      <c r="M1265" s="7">
        <f t="shared" si="231"/>
        <v>0</v>
      </c>
      <c r="N1265" s="7">
        <f t="shared" si="232"/>
        <v>0.7</v>
      </c>
      <c r="O1265" s="42">
        <f t="shared" si="233"/>
        <v>0</v>
      </c>
      <c r="P1265" s="42" t="b">
        <f t="shared" si="234"/>
        <v>0</v>
      </c>
      <c r="Q1265" s="42">
        <f t="shared" si="228"/>
        <v>0.7</v>
      </c>
      <c r="R1265" s="42" t="b">
        <f t="shared" si="235"/>
        <v>0</v>
      </c>
      <c r="S1265" s="4">
        <f t="shared" si="236"/>
        <v>60.1</v>
      </c>
      <c r="T1265" s="4" t="b">
        <f t="shared" si="237"/>
        <v>0</v>
      </c>
      <c r="U1265" s="4">
        <f t="shared" si="238"/>
        <v>60.8</v>
      </c>
      <c r="V1265" s="4" t="b">
        <f t="shared" si="239"/>
        <v>0</v>
      </c>
    </row>
    <row r="1266" spans="1:22" x14ac:dyDescent="0.25">
      <c r="A1266" t="s">
        <v>283</v>
      </c>
      <c r="B1266">
        <v>1265</v>
      </c>
      <c r="C1266" t="s">
        <v>252</v>
      </c>
      <c r="D1266">
        <v>2</v>
      </c>
      <c r="E1266">
        <v>477020.4</v>
      </c>
      <c r="F1266">
        <v>171379.20000000001</v>
      </c>
      <c r="G1266">
        <v>56</v>
      </c>
      <c r="H1266">
        <v>56</v>
      </c>
      <c r="I1266">
        <v>56.6</v>
      </c>
      <c r="J1266">
        <v>56.7</v>
      </c>
      <c r="K1266" s="4">
        <f t="shared" si="229"/>
        <v>0</v>
      </c>
      <c r="L1266" s="4">
        <f t="shared" si="230"/>
        <v>0.7</v>
      </c>
      <c r="M1266" s="7">
        <f t="shared" si="231"/>
        <v>0</v>
      </c>
      <c r="N1266" s="7">
        <f t="shared" si="232"/>
        <v>0.7</v>
      </c>
      <c r="O1266" s="42">
        <f t="shared" si="233"/>
        <v>0</v>
      </c>
      <c r="P1266" s="42" t="b">
        <f t="shared" si="234"/>
        <v>0</v>
      </c>
      <c r="Q1266" s="42">
        <f t="shared" si="228"/>
        <v>0.7</v>
      </c>
      <c r="R1266" s="42" t="b">
        <f t="shared" si="235"/>
        <v>0</v>
      </c>
      <c r="S1266" s="4">
        <f t="shared" si="236"/>
        <v>60.1</v>
      </c>
      <c r="T1266" s="4" t="b">
        <f t="shared" si="237"/>
        <v>0</v>
      </c>
      <c r="U1266" s="4">
        <f t="shared" si="238"/>
        <v>60.8</v>
      </c>
      <c r="V1266" s="4" t="b">
        <f t="shared" si="239"/>
        <v>0</v>
      </c>
    </row>
    <row r="1267" spans="1:22" x14ac:dyDescent="0.25">
      <c r="A1267" t="s">
        <v>283</v>
      </c>
      <c r="B1267">
        <v>1266</v>
      </c>
      <c r="C1267" t="s">
        <v>252</v>
      </c>
      <c r="D1267">
        <v>9</v>
      </c>
      <c r="E1267">
        <v>477017.2</v>
      </c>
      <c r="F1267">
        <v>171378.1</v>
      </c>
      <c r="G1267">
        <v>54.8</v>
      </c>
      <c r="H1267">
        <v>54.8</v>
      </c>
      <c r="I1267">
        <v>55.5</v>
      </c>
      <c r="J1267">
        <v>55.5</v>
      </c>
      <c r="K1267" s="4">
        <f t="shared" si="229"/>
        <v>0</v>
      </c>
      <c r="L1267" s="4">
        <f t="shared" si="230"/>
        <v>0.7</v>
      </c>
      <c r="M1267" s="7">
        <f t="shared" si="231"/>
        <v>0</v>
      </c>
      <c r="N1267" s="7">
        <f t="shared" si="232"/>
        <v>0.7</v>
      </c>
      <c r="O1267" s="42">
        <f t="shared" si="233"/>
        <v>0</v>
      </c>
      <c r="P1267" s="42" t="b">
        <f t="shared" si="234"/>
        <v>0</v>
      </c>
      <c r="Q1267" s="42">
        <f t="shared" si="228"/>
        <v>0.7</v>
      </c>
      <c r="R1267" s="42" t="b">
        <f t="shared" si="235"/>
        <v>0</v>
      </c>
      <c r="S1267" s="4">
        <f t="shared" si="236"/>
        <v>60.1</v>
      </c>
      <c r="T1267" s="4" t="b">
        <f t="shared" si="237"/>
        <v>0</v>
      </c>
      <c r="U1267" s="4">
        <f t="shared" si="238"/>
        <v>60.8</v>
      </c>
      <c r="V1267" s="4" t="b">
        <f t="shared" si="239"/>
        <v>0</v>
      </c>
    </row>
    <row r="1268" spans="1:22" x14ac:dyDescent="0.25">
      <c r="A1268" t="s">
        <v>283</v>
      </c>
      <c r="B1268">
        <v>1267</v>
      </c>
      <c r="C1268" t="s">
        <v>252</v>
      </c>
      <c r="D1268">
        <v>4</v>
      </c>
      <c r="E1268">
        <v>477027.1</v>
      </c>
      <c r="F1268">
        <v>171372.4</v>
      </c>
      <c r="G1268">
        <v>54.6</v>
      </c>
      <c r="H1268">
        <v>54.6</v>
      </c>
      <c r="I1268">
        <v>55.3</v>
      </c>
      <c r="J1268">
        <v>55.3</v>
      </c>
      <c r="K1268" s="4">
        <f t="shared" si="229"/>
        <v>0</v>
      </c>
      <c r="L1268" s="4">
        <f t="shared" si="230"/>
        <v>0.7</v>
      </c>
      <c r="M1268" s="7">
        <f t="shared" si="231"/>
        <v>0</v>
      </c>
      <c r="N1268" s="7">
        <f t="shared" si="232"/>
        <v>0.7</v>
      </c>
      <c r="O1268" s="42">
        <f t="shared" si="233"/>
        <v>0</v>
      </c>
      <c r="P1268" s="42" t="b">
        <f t="shared" si="234"/>
        <v>0</v>
      </c>
      <c r="Q1268" s="42">
        <f t="shared" si="228"/>
        <v>0.7</v>
      </c>
      <c r="R1268" s="42" t="b">
        <f t="shared" si="235"/>
        <v>0</v>
      </c>
      <c r="S1268" s="4">
        <f t="shared" si="236"/>
        <v>60.1</v>
      </c>
      <c r="T1268" s="4" t="b">
        <f t="shared" si="237"/>
        <v>0</v>
      </c>
      <c r="U1268" s="4">
        <f t="shared" si="238"/>
        <v>60.8</v>
      </c>
      <c r="V1268" s="4" t="b">
        <f t="shared" si="239"/>
        <v>0</v>
      </c>
    </row>
    <row r="1269" spans="1:22" x14ac:dyDescent="0.25">
      <c r="A1269" t="s">
        <v>283</v>
      </c>
      <c r="B1269">
        <v>1268</v>
      </c>
      <c r="C1269" t="s">
        <v>252</v>
      </c>
      <c r="D1269">
        <v>8</v>
      </c>
      <c r="E1269">
        <v>477015.7</v>
      </c>
      <c r="F1269">
        <v>171372.9</v>
      </c>
      <c r="G1269">
        <v>53.6</v>
      </c>
      <c r="H1269">
        <v>53.6</v>
      </c>
      <c r="I1269">
        <v>54.3</v>
      </c>
      <c r="J1269">
        <v>54.3</v>
      </c>
      <c r="K1269" s="4">
        <f t="shared" si="229"/>
        <v>0</v>
      </c>
      <c r="L1269" s="4">
        <f t="shared" si="230"/>
        <v>0.7</v>
      </c>
      <c r="M1269" s="7">
        <f t="shared" si="231"/>
        <v>0</v>
      </c>
      <c r="N1269" s="7">
        <f t="shared" si="232"/>
        <v>0.7</v>
      </c>
      <c r="O1269" s="42">
        <f t="shared" si="233"/>
        <v>0</v>
      </c>
      <c r="P1269" s="42" t="b">
        <f t="shared" si="234"/>
        <v>0</v>
      </c>
      <c r="Q1269" s="42">
        <f t="shared" si="228"/>
        <v>0.7</v>
      </c>
      <c r="R1269" s="42" t="b">
        <f t="shared" si="235"/>
        <v>0</v>
      </c>
      <c r="S1269" s="4">
        <f t="shared" si="236"/>
        <v>60.1</v>
      </c>
      <c r="T1269" s="4" t="b">
        <f t="shared" si="237"/>
        <v>0</v>
      </c>
      <c r="U1269" s="4">
        <f t="shared" si="238"/>
        <v>60.8</v>
      </c>
      <c r="V1269" s="4" t="b">
        <f t="shared" si="239"/>
        <v>0</v>
      </c>
    </row>
    <row r="1270" spans="1:22" x14ac:dyDescent="0.25">
      <c r="A1270" t="s">
        <v>283</v>
      </c>
      <c r="B1270">
        <v>1269</v>
      </c>
      <c r="C1270" t="s">
        <v>252</v>
      </c>
      <c r="D1270">
        <v>2</v>
      </c>
      <c r="E1270">
        <v>477020.4</v>
      </c>
      <c r="F1270">
        <v>171379.20000000001</v>
      </c>
      <c r="G1270">
        <v>52.7</v>
      </c>
      <c r="H1270">
        <v>52.7</v>
      </c>
      <c r="I1270">
        <v>53.3</v>
      </c>
      <c r="J1270">
        <v>53.3</v>
      </c>
      <c r="K1270" s="4">
        <f t="shared" si="229"/>
        <v>0</v>
      </c>
      <c r="L1270" s="4">
        <f t="shared" si="230"/>
        <v>0.6</v>
      </c>
      <c r="M1270" s="7">
        <f t="shared" si="231"/>
        <v>0</v>
      </c>
      <c r="N1270" s="7">
        <f t="shared" si="232"/>
        <v>0.6</v>
      </c>
      <c r="O1270" s="42">
        <f t="shared" si="233"/>
        <v>0</v>
      </c>
      <c r="P1270" s="42" t="b">
        <f t="shared" si="234"/>
        <v>0</v>
      </c>
      <c r="Q1270" s="42">
        <f t="shared" si="228"/>
        <v>0.7</v>
      </c>
      <c r="R1270" s="42" t="b">
        <f t="shared" si="235"/>
        <v>0</v>
      </c>
      <c r="S1270" s="4">
        <f t="shared" si="236"/>
        <v>60.1</v>
      </c>
      <c r="T1270" s="4" t="b">
        <f t="shared" si="237"/>
        <v>0</v>
      </c>
      <c r="U1270" s="4">
        <f t="shared" si="238"/>
        <v>60.8</v>
      </c>
      <c r="V1270" s="4" t="b">
        <f t="shared" si="239"/>
        <v>0</v>
      </c>
    </row>
    <row r="1271" spans="1:22" x14ac:dyDescent="0.25">
      <c r="A1271" t="s">
        <v>283</v>
      </c>
      <c r="B1271">
        <v>1270</v>
      </c>
      <c r="C1271" t="s">
        <v>252</v>
      </c>
      <c r="D1271">
        <v>7</v>
      </c>
      <c r="E1271">
        <v>477016.4</v>
      </c>
      <c r="F1271">
        <v>171369.8</v>
      </c>
      <c r="G1271">
        <v>52.6</v>
      </c>
      <c r="H1271">
        <v>52.6</v>
      </c>
      <c r="I1271">
        <v>53.3</v>
      </c>
      <c r="J1271">
        <v>53.3</v>
      </c>
      <c r="K1271" s="4">
        <f t="shared" si="229"/>
        <v>0</v>
      </c>
      <c r="L1271" s="4">
        <f t="shared" si="230"/>
        <v>0.7</v>
      </c>
      <c r="M1271" s="7">
        <f t="shared" si="231"/>
        <v>0</v>
      </c>
      <c r="N1271" s="7">
        <f t="shared" si="232"/>
        <v>0.7</v>
      </c>
      <c r="O1271" s="42">
        <f t="shared" si="233"/>
        <v>0</v>
      </c>
      <c r="P1271" s="42" t="b">
        <f t="shared" si="234"/>
        <v>0</v>
      </c>
      <c r="Q1271" s="42">
        <f t="shared" si="228"/>
        <v>0.7</v>
      </c>
      <c r="R1271" s="42" t="b">
        <f t="shared" si="235"/>
        <v>0</v>
      </c>
      <c r="S1271" s="4">
        <f t="shared" si="236"/>
        <v>60.1</v>
      </c>
      <c r="T1271" s="4" t="b">
        <f t="shared" si="237"/>
        <v>0</v>
      </c>
      <c r="U1271" s="4">
        <f t="shared" si="238"/>
        <v>60.8</v>
      </c>
      <c r="V1271" s="4" t="b">
        <f t="shared" si="239"/>
        <v>0</v>
      </c>
    </row>
    <row r="1272" spans="1:22" x14ac:dyDescent="0.25">
      <c r="A1272" t="s">
        <v>283</v>
      </c>
      <c r="B1272">
        <v>1271</v>
      </c>
      <c r="C1272" t="s">
        <v>252</v>
      </c>
      <c r="D1272">
        <v>6</v>
      </c>
      <c r="E1272">
        <v>477019.7</v>
      </c>
      <c r="F1272">
        <v>171369.5</v>
      </c>
      <c r="G1272">
        <v>52.2</v>
      </c>
      <c r="H1272">
        <v>52.2</v>
      </c>
      <c r="I1272">
        <v>52.9</v>
      </c>
      <c r="J1272">
        <v>52.9</v>
      </c>
      <c r="K1272" s="4">
        <f t="shared" si="229"/>
        <v>0</v>
      </c>
      <c r="L1272" s="4">
        <f t="shared" si="230"/>
        <v>0.7</v>
      </c>
      <c r="M1272" s="7">
        <f t="shared" si="231"/>
        <v>0</v>
      </c>
      <c r="N1272" s="7">
        <f t="shared" si="232"/>
        <v>0.7</v>
      </c>
      <c r="O1272" s="42">
        <f t="shared" si="233"/>
        <v>0</v>
      </c>
      <c r="P1272" s="42" t="b">
        <f t="shared" si="234"/>
        <v>0</v>
      </c>
      <c r="Q1272" s="42">
        <f t="shared" si="228"/>
        <v>0.7</v>
      </c>
      <c r="R1272" s="42" t="b">
        <f t="shared" si="235"/>
        <v>0</v>
      </c>
      <c r="S1272" s="4">
        <f t="shared" si="236"/>
        <v>60.1</v>
      </c>
      <c r="T1272" s="4" t="b">
        <f t="shared" si="237"/>
        <v>0</v>
      </c>
      <c r="U1272" s="4">
        <f t="shared" si="238"/>
        <v>60.8</v>
      </c>
      <c r="V1272" s="4" t="b">
        <f t="shared" si="239"/>
        <v>0</v>
      </c>
    </row>
    <row r="1273" spans="1:22" x14ac:dyDescent="0.25">
      <c r="A1273" t="s">
        <v>283</v>
      </c>
      <c r="B1273">
        <v>1272</v>
      </c>
      <c r="C1273" t="s">
        <v>252</v>
      </c>
      <c r="D1273">
        <v>5</v>
      </c>
      <c r="E1273">
        <v>477023.9</v>
      </c>
      <c r="F1273">
        <v>171369.3</v>
      </c>
      <c r="G1273">
        <v>51.6</v>
      </c>
      <c r="H1273">
        <v>51.6</v>
      </c>
      <c r="I1273">
        <v>52.3</v>
      </c>
      <c r="J1273">
        <v>52.3</v>
      </c>
      <c r="K1273" s="4">
        <f t="shared" si="229"/>
        <v>0</v>
      </c>
      <c r="L1273" s="4">
        <f t="shared" si="230"/>
        <v>0.7</v>
      </c>
      <c r="M1273" s="7">
        <f t="shared" si="231"/>
        <v>0</v>
      </c>
      <c r="N1273" s="7">
        <f t="shared" si="232"/>
        <v>0.7</v>
      </c>
      <c r="O1273" s="42">
        <f t="shared" si="233"/>
        <v>0</v>
      </c>
      <c r="P1273" s="42" t="b">
        <f t="shared" si="234"/>
        <v>0</v>
      </c>
      <c r="Q1273" s="42">
        <f t="shared" si="228"/>
        <v>0.7</v>
      </c>
      <c r="R1273" s="42" t="b">
        <f t="shared" si="235"/>
        <v>0</v>
      </c>
      <c r="S1273" s="4">
        <f t="shared" si="236"/>
        <v>60.1</v>
      </c>
      <c r="T1273" s="4" t="b">
        <f t="shared" si="237"/>
        <v>0</v>
      </c>
      <c r="U1273" s="4">
        <f t="shared" si="238"/>
        <v>60.8</v>
      </c>
      <c r="V1273" s="4" t="b">
        <f t="shared" si="239"/>
        <v>0</v>
      </c>
    </row>
    <row r="1274" spans="1:22" x14ac:dyDescent="0.25">
      <c r="A1274" t="s">
        <v>283</v>
      </c>
      <c r="B1274">
        <v>1273</v>
      </c>
      <c r="C1274" t="s">
        <v>252</v>
      </c>
      <c r="D1274">
        <v>9</v>
      </c>
      <c r="E1274">
        <v>477017.2</v>
      </c>
      <c r="F1274">
        <v>171378.1</v>
      </c>
      <c r="G1274">
        <v>51.1</v>
      </c>
      <c r="H1274">
        <v>51.1</v>
      </c>
      <c r="I1274">
        <v>51.8</v>
      </c>
      <c r="J1274">
        <v>51.8</v>
      </c>
      <c r="K1274" s="4">
        <f t="shared" si="229"/>
        <v>0</v>
      </c>
      <c r="L1274" s="4">
        <f t="shared" si="230"/>
        <v>0.7</v>
      </c>
      <c r="M1274" s="7">
        <f t="shared" si="231"/>
        <v>0</v>
      </c>
      <c r="N1274" s="7">
        <f t="shared" si="232"/>
        <v>0.7</v>
      </c>
      <c r="O1274" s="42">
        <f t="shared" si="233"/>
        <v>0</v>
      </c>
      <c r="P1274" s="42" t="b">
        <f t="shared" si="234"/>
        <v>0</v>
      </c>
      <c r="Q1274" s="42">
        <f t="shared" si="228"/>
        <v>0.7</v>
      </c>
      <c r="R1274" s="42" t="b">
        <f t="shared" si="235"/>
        <v>0</v>
      </c>
      <c r="S1274" s="4">
        <f t="shared" si="236"/>
        <v>60.1</v>
      </c>
      <c r="T1274" s="4" t="b">
        <f t="shared" si="237"/>
        <v>0</v>
      </c>
      <c r="U1274" s="4">
        <f t="shared" si="238"/>
        <v>60.8</v>
      </c>
      <c r="V1274" s="4" t="b">
        <f t="shared" si="239"/>
        <v>0</v>
      </c>
    </row>
    <row r="1275" spans="1:22" x14ac:dyDescent="0.25">
      <c r="A1275" t="s">
        <v>283</v>
      </c>
      <c r="B1275">
        <v>1274</v>
      </c>
      <c r="C1275" t="s">
        <v>252</v>
      </c>
      <c r="D1275">
        <v>4</v>
      </c>
      <c r="E1275">
        <v>477027.1</v>
      </c>
      <c r="F1275">
        <v>171372.4</v>
      </c>
      <c r="G1275">
        <v>50.8</v>
      </c>
      <c r="H1275">
        <v>50.8</v>
      </c>
      <c r="I1275">
        <v>51.5</v>
      </c>
      <c r="J1275">
        <v>51.5</v>
      </c>
      <c r="K1275" s="4">
        <f t="shared" si="229"/>
        <v>0</v>
      </c>
      <c r="L1275" s="4">
        <f t="shared" si="230"/>
        <v>0.7</v>
      </c>
      <c r="M1275" s="7">
        <f t="shared" si="231"/>
        <v>0</v>
      </c>
      <c r="N1275" s="7">
        <f t="shared" si="232"/>
        <v>0.7</v>
      </c>
      <c r="O1275" s="42">
        <f t="shared" si="233"/>
        <v>0</v>
      </c>
      <c r="P1275" s="42" t="b">
        <f t="shared" si="234"/>
        <v>0</v>
      </c>
      <c r="Q1275" s="42">
        <f t="shared" si="228"/>
        <v>0.7</v>
      </c>
      <c r="R1275" s="42" t="b">
        <f t="shared" si="235"/>
        <v>0</v>
      </c>
      <c r="S1275" s="4">
        <f t="shared" si="236"/>
        <v>60.1</v>
      </c>
      <c r="T1275" s="4" t="b">
        <f t="shared" si="237"/>
        <v>0</v>
      </c>
      <c r="U1275" s="4">
        <f t="shared" si="238"/>
        <v>60.8</v>
      </c>
      <c r="V1275" s="4" t="b">
        <f t="shared" si="239"/>
        <v>0</v>
      </c>
    </row>
    <row r="1276" spans="1:22" x14ac:dyDescent="0.25">
      <c r="A1276" t="s">
        <v>283</v>
      </c>
      <c r="B1276">
        <v>1275</v>
      </c>
      <c r="C1276" t="s">
        <v>252</v>
      </c>
      <c r="D1276">
        <v>7</v>
      </c>
      <c r="E1276">
        <v>477016.4</v>
      </c>
      <c r="F1276">
        <v>171369.8</v>
      </c>
      <c r="G1276">
        <v>49.9</v>
      </c>
      <c r="H1276">
        <v>49.9</v>
      </c>
      <c r="I1276">
        <v>50.6</v>
      </c>
      <c r="J1276">
        <v>50.6</v>
      </c>
      <c r="K1276" s="4">
        <f t="shared" si="229"/>
        <v>0</v>
      </c>
      <c r="L1276" s="4">
        <f t="shared" si="230"/>
        <v>0.7</v>
      </c>
      <c r="M1276" s="7">
        <f t="shared" si="231"/>
        <v>0</v>
      </c>
      <c r="N1276" s="7">
        <f t="shared" si="232"/>
        <v>0.7</v>
      </c>
      <c r="O1276" s="42">
        <f t="shared" si="233"/>
        <v>0</v>
      </c>
      <c r="P1276" s="42" t="b">
        <f t="shared" si="234"/>
        <v>0</v>
      </c>
      <c r="Q1276" s="42">
        <f t="shared" si="228"/>
        <v>0.7</v>
      </c>
      <c r="R1276" s="42" t="b">
        <f t="shared" si="235"/>
        <v>0</v>
      </c>
      <c r="S1276" s="4">
        <f t="shared" si="236"/>
        <v>60.1</v>
      </c>
      <c r="T1276" s="4" t="b">
        <f t="shared" si="237"/>
        <v>0</v>
      </c>
      <c r="U1276" s="4">
        <f t="shared" si="238"/>
        <v>60.8</v>
      </c>
      <c r="V1276" s="4" t="b">
        <f t="shared" si="239"/>
        <v>0</v>
      </c>
    </row>
    <row r="1277" spans="1:22" x14ac:dyDescent="0.25">
      <c r="A1277" t="s">
        <v>283</v>
      </c>
      <c r="B1277">
        <v>1276</v>
      </c>
      <c r="C1277" t="s">
        <v>252</v>
      </c>
      <c r="D1277">
        <v>8</v>
      </c>
      <c r="E1277">
        <v>477015.7</v>
      </c>
      <c r="F1277">
        <v>171372.9</v>
      </c>
      <c r="G1277">
        <v>49.4</v>
      </c>
      <c r="H1277">
        <v>49.4</v>
      </c>
      <c r="I1277">
        <v>50.1</v>
      </c>
      <c r="J1277">
        <v>50.1</v>
      </c>
      <c r="K1277" s="4">
        <f t="shared" si="229"/>
        <v>0</v>
      </c>
      <c r="L1277" s="4">
        <f t="shared" si="230"/>
        <v>0.7</v>
      </c>
      <c r="M1277" s="7">
        <f t="shared" si="231"/>
        <v>0</v>
      </c>
      <c r="N1277" s="7">
        <f t="shared" si="232"/>
        <v>0.7</v>
      </c>
      <c r="O1277" s="42">
        <f t="shared" si="233"/>
        <v>0</v>
      </c>
      <c r="P1277" s="42" t="b">
        <f t="shared" si="234"/>
        <v>0</v>
      </c>
      <c r="Q1277" s="42">
        <f t="shared" si="228"/>
        <v>0.7</v>
      </c>
      <c r="R1277" s="42" t="b">
        <f t="shared" si="235"/>
        <v>0</v>
      </c>
      <c r="S1277" s="4">
        <f t="shared" si="236"/>
        <v>60.1</v>
      </c>
      <c r="T1277" s="4" t="b">
        <f t="shared" si="237"/>
        <v>0</v>
      </c>
      <c r="U1277" s="4">
        <f t="shared" si="238"/>
        <v>60.8</v>
      </c>
      <c r="V1277" s="4" t="b">
        <f t="shared" si="239"/>
        <v>0</v>
      </c>
    </row>
    <row r="1278" spans="1:22" x14ac:dyDescent="0.25">
      <c r="A1278" t="s">
        <v>283</v>
      </c>
      <c r="B1278">
        <v>1277</v>
      </c>
      <c r="C1278" t="s">
        <v>252</v>
      </c>
      <c r="D1278">
        <v>6</v>
      </c>
      <c r="E1278">
        <v>477019.7</v>
      </c>
      <c r="F1278">
        <v>171369.5</v>
      </c>
      <c r="G1278">
        <v>49.2</v>
      </c>
      <c r="H1278">
        <v>49.2</v>
      </c>
      <c r="I1278">
        <v>49.9</v>
      </c>
      <c r="J1278">
        <v>49.9</v>
      </c>
      <c r="K1278" s="4">
        <f t="shared" si="229"/>
        <v>0</v>
      </c>
      <c r="L1278" s="4">
        <f t="shared" si="230"/>
        <v>0.7</v>
      </c>
      <c r="M1278" s="7">
        <f t="shared" si="231"/>
        <v>0</v>
      </c>
      <c r="N1278" s="7">
        <f t="shared" si="232"/>
        <v>0.7</v>
      </c>
      <c r="O1278" s="42">
        <f t="shared" si="233"/>
        <v>0</v>
      </c>
      <c r="P1278" s="42" t="b">
        <f t="shared" si="234"/>
        <v>0</v>
      </c>
      <c r="Q1278" s="42">
        <f t="shared" si="228"/>
        <v>0.7</v>
      </c>
      <c r="R1278" s="42" t="b">
        <f t="shared" si="235"/>
        <v>0</v>
      </c>
      <c r="S1278" s="4">
        <f t="shared" si="236"/>
        <v>60.1</v>
      </c>
      <c r="T1278" s="4" t="b">
        <f t="shared" si="237"/>
        <v>0</v>
      </c>
      <c r="U1278" s="4">
        <f t="shared" si="238"/>
        <v>60.8</v>
      </c>
      <c r="V1278" s="4" t="b">
        <f t="shared" si="239"/>
        <v>0</v>
      </c>
    </row>
    <row r="1279" spans="1:22" x14ac:dyDescent="0.25">
      <c r="A1279" t="s">
        <v>283</v>
      </c>
      <c r="B1279">
        <v>1278</v>
      </c>
      <c r="C1279" t="s">
        <v>252</v>
      </c>
      <c r="D1279">
        <v>5</v>
      </c>
      <c r="E1279">
        <v>477023.9</v>
      </c>
      <c r="F1279">
        <v>171369.3</v>
      </c>
      <c r="G1279">
        <v>48.1</v>
      </c>
      <c r="H1279">
        <v>48.1</v>
      </c>
      <c r="I1279">
        <v>48.8</v>
      </c>
      <c r="J1279">
        <v>48.8</v>
      </c>
      <c r="K1279" s="4">
        <f t="shared" si="229"/>
        <v>0</v>
      </c>
      <c r="L1279" s="4">
        <f t="shared" si="230"/>
        <v>0.7</v>
      </c>
      <c r="M1279" s="7">
        <f t="shared" si="231"/>
        <v>0</v>
      </c>
      <c r="N1279" s="7">
        <f t="shared" si="232"/>
        <v>0.7</v>
      </c>
      <c r="O1279" s="42">
        <f t="shared" si="233"/>
        <v>0</v>
      </c>
      <c r="P1279" s="42" t="b">
        <f t="shared" si="234"/>
        <v>0</v>
      </c>
      <c r="Q1279" s="42">
        <f t="shared" si="228"/>
        <v>0.7</v>
      </c>
      <c r="R1279" s="42" t="b">
        <f t="shared" si="235"/>
        <v>0</v>
      </c>
      <c r="S1279" s="4">
        <f t="shared" si="236"/>
        <v>60.1</v>
      </c>
      <c r="T1279" s="4" t="b">
        <f t="shared" si="237"/>
        <v>0</v>
      </c>
      <c r="U1279" s="4">
        <f t="shared" si="238"/>
        <v>60.8</v>
      </c>
      <c r="V1279" s="4" t="b">
        <f t="shared" si="239"/>
        <v>0</v>
      </c>
    </row>
    <row r="1280" spans="1:22" x14ac:dyDescent="0.25">
      <c r="A1280" t="s">
        <v>283</v>
      </c>
      <c r="B1280">
        <v>1279</v>
      </c>
      <c r="C1280" t="s">
        <v>253</v>
      </c>
      <c r="D1280">
        <v>3</v>
      </c>
      <c r="E1280">
        <v>477015.4</v>
      </c>
      <c r="F1280">
        <v>171381.2</v>
      </c>
      <c r="G1280">
        <v>60.2</v>
      </c>
      <c r="H1280">
        <v>60.2</v>
      </c>
      <c r="I1280">
        <v>60.9</v>
      </c>
      <c r="J1280">
        <v>60.9</v>
      </c>
      <c r="K1280" s="4">
        <f t="shared" si="229"/>
        <v>0</v>
      </c>
      <c r="L1280" s="4">
        <f t="shared" si="230"/>
        <v>0.7</v>
      </c>
      <c r="M1280" s="7">
        <f t="shared" si="231"/>
        <v>0</v>
      </c>
      <c r="N1280" s="7">
        <f t="shared" si="232"/>
        <v>0.7</v>
      </c>
      <c r="O1280" s="42">
        <f t="shared" si="233"/>
        <v>0.1</v>
      </c>
      <c r="P1280" s="42" t="b">
        <f t="shared" si="234"/>
        <v>0</v>
      </c>
      <c r="Q1280" s="42">
        <f t="shared" si="228"/>
        <v>0.8</v>
      </c>
      <c r="R1280" s="42" t="b">
        <f t="shared" si="235"/>
        <v>0</v>
      </c>
      <c r="S1280" s="4">
        <f t="shared" si="236"/>
        <v>60.2</v>
      </c>
      <c r="T1280" s="4" t="b">
        <f t="shared" si="237"/>
        <v>1</v>
      </c>
      <c r="U1280" s="4">
        <f t="shared" si="238"/>
        <v>60.9</v>
      </c>
      <c r="V1280" s="4" t="b">
        <f t="shared" si="239"/>
        <v>1</v>
      </c>
    </row>
    <row r="1281" spans="1:22" x14ac:dyDescent="0.25">
      <c r="A1281" t="s">
        <v>283</v>
      </c>
      <c r="B1281">
        <v>1280</v>
      </c>
      <c r="C1281" t="s">
        <v>253</v>
      </c>
      <c r="D1281">
        <v>1</v>
      </c>
      <c r="E1281">
        <v>477009.6</v>
      </c>
      <c r="F1281">
        <v>171380.9</v>
      </c>
      <c r="G1281">
        <v>60.1</v>
      </c>
      <c r="H1281">
        <v>60.1</v>
      </c>
      <c r="I1281">
        <v>60.8</v>
      </c>
      <c r="J1281">
        <v>60.8</v>
      </c>
      <c r="K1281" s="4">
        <f t="shared" si="229"/>
        <v>0</v>
      </c>
      <c r="L1281" s="4">
        <f t="shared" si="230"/>
        <v>0.7</v>
      </c>
      <c r="M1281" s="7">
        <f t="shared" si="231"/>
        <v>0</v>
      </c>
      <c r="N1281" s="7">
        <f t="shared" si="232"/>
        <v>0.7</v>
      </c>
      <c r="O1281" s="42">
        <f t="shared" si="233"/>
        <v>0.1</v>
      </c>
      <c r="P1281" s="42" t="b">
        <f t="shared" si="234"/>
        <v>0</v>
      </c>
      <c r="Q1281" s="42">
        <f t="shared" si="228"/>
        <v>0.8</v>
      </c>
      <c r="R1281" s="42" t="b">
        <f t="shared" si="235"/>
        <v>0</v>
      </c>
      <c r="S1281" s="4">
        <f t="shared" si="236"/>
        <v>60.2</v>
      </c>
      <c r="T1281" s="4" t="b">
        <f t="shared" si="237"/>
        <v>0</v>
      </c>
      <c r="U1281" s="4">
        <f t="shared" si="238"/>
        <v>60.9</v>
      </c>
      <c r="V1281" s="4" t="b">
        <f t="shared" si="239"/>
        <v>0</v>
      </c>
    </row>
    <row r="1282" spans="1:22" x14ac:dyDescent="0.25">
      <c r="A1282" t="s">
        <v>283</v>
      </c>
      <c r="B1282">
        <v>1281</v>
      </c>
      <c r="C1282" t="s">
        <v>253</v>
      </c>
      <c r="D1282">
        <v>2</v>
      </c>
      <c r="E1282">
        <v>477013.7</v>
      </c>
      <c r="F1282">
        <v>171380.7</v>
      </c>
      <c r="G1282">
        <v>59.1</v>
      </c>
      <c r="H1282">
        <v>59</v>
      </c>
      <c r="I1282">
        <v>59.8</v>
      </c>
      <c r="J1282">
        <v>59.8</v>
      </c>
      <c r="K1282" s="4">
        <f t="shared" si="229"/>
        <v>-0.1</v>
      </c>
      <c r="L1282" s="4">
        <f t="shared" si="230"/>
        <v>0.7</v>
      </c>
      <c r="M1282" s="7">
        <f t="shared" si="231"/>
        <v>0.1</v>
      </c>
      <c r="N1282" s="7">
        <f t="shared" si="232"/>
        <v>0.7</v>
      </c>
      <c r="O1282" s="42">
        <f t="shared" si="233"/>
        <v>0.1</v>
      </c>
      <c r="P1282" s="42" t="b">
        <f t="shared" si="234"/>
        <v>1</v>
      </c>
      <c r="Q1282" s="42">
        <f t="shared" ref="Q1282:Q1345" si="240">_xlfn.MAXIFS(N:N,C:C,C1282)</f>
        <v>0.8</v>
      </c>
      <c r="R1282" s="42" t="b">
        <f t="shared" si="235"/>
        <v>0</v>
      </c>
      <c r="S1282" s="4">
        <f t="shared" si="236"/>
        <v>60.2</v>
      </c>
      <c r="T1282" s="4" t="b">
        <f t="shared" si="237"/>
        <v>0</v>
      </c>
      <c r="U1282" s="4">
        <f t="shared" si="238"/>
        <v>60.9</v>
      </c>
      <c r="V1282" s="4" t="b">
        <f t="shared" si="239"/>
        <v>0</v>
      </c>
    </row>
    <row r="1283" spans="1:22" x14ac:dyDescent="0.25">
      <c r="A1283" t="s">
        <v>283</v>
      </c>
      <c r="B1283">
        <v>1282</v>
      </c>
      <c r="C1283" t="s">
        <v>253</v>
      </c>
      <c r="D1283">
        <v>3</v>
      </c>
      <c r="E1283">
        <v>477015.4</v>
      </c>
      <c r="F1283">
        <v>171381.2</v>
      </c>
      <c r="G1283">
        <v>57.5</v>
      </c>
      <c r="H1283">
        <v>57.5</v>
      </c>
      <c r="I1283">
        <v>58.2</v>
      </c>
      <c r="J1283">
        <v>58.2</v>
      </c>
      <c r="K1283" s="4">
        <f t="shared" ref="K1283:K1346" si="241">ROUND(H1283-G1283,1)</f>
        <v>0</v>
      </c>
      <c r="L1283" s="4">
        <f t="shared" ref="L1283:L1346" si="242">ROUND(J1283-G1283,1)</f>
        <v>0.7</v>
      </c>
      <c r="M1283" s="7">
        <f t="shared" ref="M1283:M1346" si="243">ABS(K1283)</f>
        <v>0</v>
      </c>
      <c r="N1283" s="7">
        <f t="shared" ref="N1283:N1346" si="244">ABS(L1283)</f>
        <v>0.7</v>
      </c>
      <c r="O1283" s="42">
        <f t="shared" ref="O1283:O1346" si="245">_xlfn.MAXIFS(M:M,C:C,C1283)</f>
        <v>0.1</v>
      </c>
      <c r="P1283" s="42" t="b">
        <f t="shared" ref="P1283:P1346" si="246">AND(O1283=M1283,_xlfn.MAXIFS(H:H,C:C,C1283,M:M,O1283)=H1283)</f>
        <v>0</v>
      </c>
      <c r="Q1283" s="42">
        <f t="shared" si="240"/>
        <v>0.8</v>
      </c>
      <c r="R1283" s="42" t="b">
        <f t="shared" ref="R1283:R1346" si="247">AND(Q1283=N1283,_xlfn.MAXIFS(J:J,C:C,C1283,N:N,Q1283)=J1283)</f>
        <v>0</v>
      </c>
      <c r="S1283" s="4">
        <f t="shared" ref="S1283:S1346" si="248">_xlfn.MAXIFS(H:H,C:C,C1283)</f>
        <v>60.2</v>
      </c>
      <c r="T1283" s="4" t="b">
        <f t="shared" ref="T1283:T1346" si="249">AND(S1283=H1283,_xlfn.MAXIFS(H:H,C:C,C1283,H:H,S1283)=H1283)</f>
        <v>0</v>
      </c>
      <c r="U1283" s="4">
        <f t="shared" ref="U1283:U1346" si="250">_xlfn.MAXIFS(J:J,C:C,C1283)</f>
        <v>60.9</v>
      </c>
      <c r="V1283" s="4" t="b">
        <f t="shared" ref="V1283:V1346" si="251">AND(U1283=J1283,_xlfn.MAXIFS(J:J,C:C,C1283,J:J,U1283)=J1283)</f>
        <v>0</v>
      </c>
    </row>
    <row r="1284" spans="1:22" x14ac:dyDescent="0.25">
      <c r="A1284" t="s">
        <v>283</v>
      </c>
      <c r="B1284">
        <v>1283</v>
      </c>
      <c r="C1284" t="s">
        <v>253</v>
      </c>
      <c r="D1284">
        <v>1</v>
      </c>
      <c r="E1284">
        <v>477009.6</v>
      </c>
      <c r="F1284">
        <v>171380.9</v>
      </c>
      <c r="G1284">
        <v>57.4</v>
      </c>
      <c r="H1284">
        <v>57.4</v>
      </c>
      <c r="I1284">
        <v>58.1</v>
      </c>
      <c r="J1284">
        <v>58.1</v>
      </c>
      <c r="K1284" s="4">
        <f t="shared" si="241"/>
        <v>0</v>
      </c>
      <c r="L1284" s="4">
        <f t="shared" si="242"/>
        <v>0.7</v>
      </c>
      <c r="M1284" s="7">
        <f t="shared" si="243"/>
        <v>0</v>
      </c>
      <c r="N1284" s="7">
        <f t="shared" si="244"/>
        <v>0.7</v>
      </c>
      <c r="O1284" s="42">
        <f t="shared" si="245"/>
        <v>0.1</v>
      </c>
      <c r="P1284" s="42" t="b">
        <f t="shared" si="246"/>
        <v>0</v>
      </c>
      <c r="Q1284" s="42">
        <f t="shared" si="240"/>
        <v>0.8</v>
      </c>
      <c r="R1284" s="42" t="b">
        <f t="shared" si="247"/>
        <v>0</v>
      </c>
      <c r="S1284" s="4">
        <f t="shared" si="248"/>
        <v>60.2</v>
      </c>
      <c r="T1284" s="4" t="b">
        <f t="shared" si="249"/>
        <v>0</v>
      </c>
      <c r="U1284" s="4">
        <f t="shared" si="250"/>
        <v>60.9</v>
      </c>
      <c r="V1284" s="4" t="b">
        <f t="shared" si="251"/>
        <v>0</v>
      </c>
    </row>
    <row r="1285" spans="1:22" x14ac:dyDescent="0.25">
      <c r="A1285" t="s">
        <v>283</v>
      </c>
      <c r="B1285">
        <v>1284</v>
      </c>
      <c r="C1285" t="s">
        <v>253</v>
      </c>
      <c r="D1285">
        <v>2</v>
      </c>
      <c r="E1285">
        <v>477013.7</v>
      </c>
      <c r="F1285">
        <v>171380.7</v>
      </c>
      <c r="G1285">
        <v>56.3</v>
      </c>
      <c r="H1285">
        <v>56.3</v>
      </c>
      <c r="I1285">
        <v>57</v>
      </c>
      <c r="J1285">
        <v>57</v>
      </c>
      <c r="K1285" s="4">
        <f t="shared" si="241"/>
        <v>0</v>
      </c>
      <c r="L1285" s="4">
        <f t="shared" si="242"/>
        <v>0.7</v>
      </c>
      <c r="M1285" s="7">
        <f t="shared" si="243"/>
        <v>0</v>
      </c>
      <c r="N1285" s="7">
        <f t="shared" si="244"/>
        <v>0.7</v>
      </c>
      <c r="O1285" s="42">
        <f t="shared" si="245"/>
        <v>0.1</v>
      </c>
      <c r="P1285" s="42" t="b">
        <f t="shared" si="246"/>
        <v>0</v>
      </c>
      <c r="Q1285" s="42">
        <f t="shared" si="240"/>
        <v>0.8</v>
      </c>
      <c r="R1285" s="42" t="b">
        <f t="shared" si="247"/>
        <v>0</v>
      </c>
      <c r="S1285" s="4">
        <f t="shared" si="248"/>
        <v>60.2</v>
      </c>
      <c r="T1285" s="4" t="b">
        <f t="shared" si="249"/>
        <v>0</v>
      </c>
      <c r="U1285" s="4">
        <f t="shared" si="250"/>
        <v>60.9</v>
      </c>
      <c r="V1285" s="4" t="b">
        <f t="shared" si="251"/>
        <v>0</v>
      </c>
    </row>
    <row r="1286" spans="1:22" x14ac:dyDescent="0.25">
      <c r="A1286" t="s">
        <v>283</v>
      </c>
      <c r="B1286">
        <v>1285</v>
      </c>
      <c r="C1286" t="s">
        <v>253</v>
      </c>
      <c r="D1286">
        <v>9</v>
      </c>
      <c r="E1286">
        <v>477004.5</v>
      </c>
      <c r="F1286">
        <v>171378</v>
      </c>
      <c r="G1286">
        <v>55.3</v>
      </c>
      <c r="H1286">
        <v>55.3</v>
      </c>
      <c r="I1286">
        <v>56</v>
      </c>
      <c r="J1286">
        <v>56</v>
      </c>
      <c r="K1286" s="4">
        <f t="shared" si="241"/>
        <v>0</v>
      </c>
      <c r="L1286" s="4">
        <f t="shared" si="242"/>
        <v>0.7</v>
      </c>
      <c r="M1286" s="7">
        <f t="shared" si="243"/>
        <v>0</v>
      </c>
      <c r="N1286" s="7">
        <f t="shared" si="244"/>
        <v>0.7</v>
      </c>
      <c r="O1286" s="42">
        <f t="shared" si="245"/>
        <v>0.1</v>
      </c>
      <c r="P1286" s="42" t="b">
        <f t="shared" si="246"/>
        <v>0</v>
      </c>
      <c r="Q1286" s="42">
        <f t="shared" si="240"/>
        <v>0.8</v>
      </c>
      <c r="R1286" s="42" t="b">
        <f t="shared" si="247"/>
        <v>0</v>
      </c>
      <c r="S1286" s="4">
        <f t="shared" si="248"/>
        <v>60.2</v>
      </c>
      <c r="T1286" s="4" t="b">
        <f t="shared" si="249"/>
        <v>0</v>
      </c>
      <c r="U1286" s="4">
        <f t="shared" si="250"/>
        <v>60.9</v>
      </c>
      <c r="V1286" s="4" t="b">
        <f t="shared" si="251"/>
        <v>0</v>
      </c>
    </row>
    <row r="1287" spans="1:22" x14ac:dyDescent="0.25">
      <c r="A1287" t="s">
        <v>283</v>
      </c>
      <c r="B1287">
        <v>1286</v>
      </c>
      <c r="C1287" t="s">
        <v>253</v>
      </c>
      <c r="D1287">
        <v>4</v>
      </c>
      <c r="E1287">
        <v>477016.1</v>
      </c>
      <c r="F1287">
        <v>171378.1</v>
      </c>
      <c r="G1287">
        <v>54.3</v>
      </c>
      <c r="H1287">
        <v>54.3</v>
      </c>
      <c r="I1287">
        <v>55</v>
      </c>
      <c r="J1287">
        <v>55</v>
      </c>
      <c r="K1287" s="4">
        <f t="shared" si="241"/>
        <v>0</v>
      </c>
      <c r="L1287" s="4">
        <f t="shared" si="242"/>
        <v>0.7</v>
      </c>
      <c r="M1287" s="7">
        <f t="shared" si="243"/>
        <v>0</v>
      </c>
      <c r="N1287" s="7">
        <f t="shared" si="244"/>
        <v>0.7</v>
      </c>
      <c r="O1287" s="42">
        <f t="shared" si="245"/>
        <v>0.1</v>
      </c>
      <c r="P1287" s="42" t="b">
        <f t="shared" si="246"/>
        <v>0</v>
      </c>
      <c r="Q1287" s="42">
        <f t="shared" si="240"/>
        <v>0.8</v>
      </c>
      <c r="R1287" s="42" t="b">
        <f t="shared" si="247"/>
        <v>0</v>
      </c>
      <c r="S1287" s="4">
        <f t="shared" si="248"/>
        <v>60.2</v>
      </c>
      <c r="T1287" s="4" t="b">
        <f t="shared" si="249"/>
        <v>0</v>
      </c>
      <c r="U1287" s="4">
        <f t="shared" si="250"/>
        <v>60.9</v>
      </c>
      <c r="V1287" s="4" t="b">
        <f t="shared" si="251"/>
        <v>0</v>
      </c>
    </row>
    <row r="1288" spans="1:22" x14ac:dyDescent="0.25">
      <c r="A1288" t="s">
        <v>283</v>
      </c>
      <c r="B1288">
        <v>1287</v>
      </c>
      <c r="C1288" t="s">
        <v>253</v>
      </c>
      <c r="D1288">
        <v>8</v>
      </c>
      <c r="E1288">
        <v>477005.8</v>
      </c>
      <c r="F1288">
        <v>171373.4</v>
      </c>
      <c r="G1288">
        <v>53.9</v>
      </c>
      <c r="H1288">
        <v>53.9</v>
      </c>
      <c r="I1288">
        <v>54.6</v>
      </c>
      <c r="J1288">
        <v>54.6</v>
      </c>
      <c r="K1288" s="4">
        <f t="shared" si="241"/>
        <v>0</v>
      </c>
      <c r="L1288" s="4">
        <f t="shared" si="242"/>
        <v>0.7</v>
      </c>
      <c r="M1288" s="7">
        <f t="shared" si="243"/>
        <v>0</v>
      </c>
      <c r="N1288" s="7">
        <f t="shared" si="244"/>
        <v>0.7</v>
      </c>
      <c r="O1288" s="42">
        <f t="shared" si="245"/>
        <v>0.1</v>
      </c>
      <c r="P1288" s="42" t="b">
        <f t="shared" si="246"/>
        <v>0</v>
      </c>
      <c r="Q1288" s="42">
        <f t="shared" si="240"/>
        <v>0.8</v>
      </c>
      <c r="R1288" s="42" t="b">
        <f t="shared" si="247"/>
        <v>0</v>
      </c>
      <c r="S1288" s="4">
        <f t="shared" si="248"/>
        <v>60.2</v>
      </c>
      <c r="T1288" s="4" t="b">
        <f t="shared" si="249"/>
        <v>0</v>
      </c>
      <c r="U1288" s="4">
        <f t="shared" si="250"/>
        <v>60.9</v>
      </c>
      <c r="V1288" s="4" t="b">
        <f t="shared" si="251"/>
        <v>0</v>
      </c>
    </row>
    <row r="1289" spans="1:22" x14ac:dyDescent="0.25">
      <c r="A1289" t="s">
        <v>283</v>
      </c>
      <c r="B1289">
        <v>1288</v>
      </c>
      <c r="C1289" t="s">
        <v>253</v>
      </c>
      <c r="D1289">
        <v>7</v>
      </c>
      <c r="E1289">
        <v>477009.6</v>
      </c>
      <c r="F1289">
        <v>171371.7</v>
      </c>
      <c r="G1289">
        <v>53.8</v>
      </c>
      <c r="H1289">
        <v>53.8</v>
      </c>
      <c r="I1289">
        <v>54.5</v>
      </c>
      <c r="J1289">
        <v>54.5</v>
      </c>
      <c r="K1289" s="4">
        <f t="shared" si="241"/>
        <v>0</v>
      </c>
      <c r="L1289" s="4">
        <f t="shared" si="242"/>
        <v>0.7</v>
      </c>
      <c r="M1289" s="7">
        <f t="shared" si="243"/>
        <v>0</v>
      </c>
      <c r="N1289" s="7">
        <f t="shared" si="244"/>
        <v>0.7</v>
      </c>
      <c r="O1289" s="42">
        <f t="shared" si="245"/>
        <v>0.1</v>
      </c>
      <c r="P1289" s="42" t="b">
        <f t="shared" si="246"/>
        <v>0</v>
      </c>
      <c r="Q1289" s="42">
        <f t="shared" si="240"/>
        <v>0.8</v>
      </c>
      <c r="R1289" s="42" t="b">
        <f t="shared" si="247"/>
        <v>0</v>
      </c>
      <c r="S1289" s="4">
        <f t="shared" si="248"/>
        <v>60.2</v>
      </c>
      <c r="T1289" s="4" t="b">
        <f t="shared" si="249"/>
        <v>0</v>
      </c>
      <c r="U1289" s="4">
        <f t="shared" si="250"/>
        <v>60.9</v>
      </c>
      <c r="V1289" s="4" t="b">
        <f t="shared" si="251"/>
        <v>0</v>
      </c>
    </row>
    <row r="1290" spans="1:22" x14ac:dyDescent="0.25">
      <c r="A1290" t="s">
        <v>283</v>
      </c>
      <c r="B1290">
        <v>1289</v>
      </c>
      <c r="C1290" t="s">
        <v>253</v>
      </c>
      <c r="D1290">
        <v>6</v>
      </c>
      <c r="E1290">
        <v>477012.5</v>
      </c>
      <c r="F1290">
        <v>171370.4</v>
      </c>
      <c r="G1290">
        <v>53.7</v>
      </c>
      <c r="H1290">
        <v>53.6</v>
      </c>
      <c r="I1290">
        <v>54.4</v>
      </c>
      <c r="J1290">
        <v>54.4</v>
      </c>
      <c r="K1290" s="4">
        <f t="shared" si="241"/>
        <v>-0.1</v>
      </c>
      <c r="L1290" s="4">
        <f t="shared" si="242"/>
        <v>0.7</v>
      </c>
      <c r="M1290" s="7">
        <f t="shared" si="243"/>
        <v>0.1</v>
      </c>
      <c r="N1290" s="7">
        <f t="shared" si="244"/>
        <v>0.7</v>
      </c>
      <c r="O1290" s="42">
        <f t="shared" si="245"/>
        <v>0.1</v>
      </c>
      <c r="P1290" s="42" t="b">
        <f t="shared" si="246"/>
        <v>0</v>
      </c>
      <c r="Q1290" s="42">
        <f t="shared" si="240"/>
        <v>0.8</v>
      </c>
      <c r="R1290" s="42" t="b">
        <f t="shared" si="247"/>
        <v>0</v>
      </c>
      <c r="S1290" s="4">
        <f t="shared" si="248"/>
        <v>60.2</v>
      </c>
      <c r="T1290" s="4" t="b">
        <f t="shared" si="249"/>
        <v>0</v>
      </c>
      <c r="U1290" s="4">
        <f t="shared" si="250"/>
        <v>60.9</v>
      </c>
      <c r="V1290" s="4" t="b">
        <f t="shared" si="251"/>
        <v>0</v>
      </c>
    </row>
    <row r="1291" spans="1:22" x14ac:dyDescent="0.25">
      <c r="A1291" t="s">
        <v>283</v>
      </c>
      <c r="B1291">
        <v>1290</v>
      </c>
      <c r="C1291" t="s">
        <v>253</v>
      </c>
      <c r="D1291">
        <v>5</v>
      </c>
      <c r="E1291">
        <v>477014.7</v>
      </c>
      <c r="F1291">
        <v>171372.7</v>
      </c>
      <c r="G1291">
        <v>53.1</v>
      </c>
      <c r="H1291">
        <v>53.1</v>
      </c>
      <c r="I1291">
        <v>53.8</v>
      </c>
      <c r="J1291">
        <v>53.8</v>
      </c>
      <c r="K1291" s="4">
        <f t="shared" si="241"/>
        <v>0</v>
      </c>
      <c r="L1291" s="4">
        <f t="shared" si="242"/>
        <v>0.7</v>
      </c>
      <c r="M1291" s="7">
        <f t="shared" si="243"/>
        <v>0</v>
      </c>
      <c r="N1291" s="7">
        <f t="shared" si="244"/>
        <v>0.7</v>
      </c>
      <c r="O1291" s="42">
        <f t="shared" si="245"/>
        <v>0.1</v>
      </c>
      <c r="P1291" s="42" t="b">
        <f t="shared" si="246"/>
        <v>0</v>
      </c>
      <c r="Q1291" s="42">
        <f t="shared" si="240"/>
        <v>0.8</v>
      </c>
      <c r="R1291" s="42" t="b">
        <f t="shared" si="247"/>
        <v>0</v>
      </c>
      <c r="S1291" s="4">
        <f t="shared" si="248"/>
        <v>60.2</v>
      </c>
      <c r="T1291" s="4" t="b">
        <f t="shared" si="249"/>
        <v>0</v>
      </c>
      <c r="U1291" s="4">
        <f t="shared" si="250"/>
        <v>60.9</v>
      </c>
      <c r="V1291" s="4" t="b">
        <f t="shared" si="251"/>
        <v>0</v>
      </c>
    </row>
    <row r="1292" spans="1:22" x14ac:dyDescent="0.25">
      <c r="A1292" t="s">
        <v>283</v>
      </c>
      <c r="B1292">
        <v>1291</v>
      </c>
      <c r="C1292" t="s">
        <v>253</v>
      </c>
      <c r="D1292">
        <v>8</v>
      </c>
      <c r="E1292">
        <v>477005.8</v>
      </c>
      <c r="F1292">
        <v>171373.4</v>
      </c>
      <c r="G1292">
        <v>51.7</v>
      </c>
      <c r="H1292">
        <v>51.7</v>
      </c>
      <c r="I1292">
        <v>52.5</v>
      </c>
      <c r="J1292">
        <v>52.5</v>
      </c>
      <c r="K1292" s="4">
        <f t="shared" si="241"/>
        <v>0</v>
      </c>
      <c r="L1292" s="4">
        <f t="shared" si="242"/>
        <v>0.8</v>
      </c>
      <c r="M1292" s="7">
        <f t="shared" si="243"/>
        <v>0</v>
      </c>
      <c r="N1292" s="7">
        <f t="shared" si="244"/>
        <v>0.8</v>
      </c>
      <c r="O1292" s="42">
        <f t="shared" si="245"/>
        <v>0.1</v>
      </c>
      <c r="P1292" s="42" t="b">
        <f t="shared" si="246"/>
        <v>0</v>
      </c>
      <c r="Q1292" s="42">
        <f t="shared" si="240"/>
        <v>0.8</v>
      </c>
      <c r="R1292" s="42" t="b">
        <f t="shared" si="247"/>
        <v>1</v>
      </c>
      <c r="S1292" s="4">
        <f t="shared" si="248"/>
        <v>60.2</v>
      </c>
      <c r="T1292" s="4" t="b">
        <f t="shared" si="249"/>
        <v>0</v>
      </c>
      <c r="U1292" s="4">
        <f t="shared" si="250"/>
        <v>60.9</v>
      </c>
      <c r="V1292" s="4" t="b">
        <f t="shared" si="251"/>
        <v>0</v>
      </c>
    </row>
    <row r="1293" spans="1:22" x14ac:dyDescent="0.25">
      <c r="A1293" t="s">
        <v>283</v>
      </c>
      <c r="B1293">
        <v>1292</v>
      </c>
      <c r="C1293" t="s">
        <v>253</v>
      </c>
      <c r="D1293">
        <v>7</v>
      </c>
      <c r="E1293">
        <v>477009.6</v>
      </c>
      <c r="F1293">
        <v>171371.7</v>
      </c>
      <c r="G1293">
        <v>51.6</v>
      </c>
      <c r="H1293">
        <v>51.6</v>
      </c>
      <c r="I1293">
        <v>52.4</v>
      </c>
      <c r="J1293">
        <v>52.4</v>
      </c>
      <c r="K1293" s="4">
        <f t="shared" si="241"/>
        <v>0</v>
      </c>
      <c r="L1293" s="4">
        <f t="shared" si="242"/>
        <v>0.8</v>
      </c>
      <c r="M1293" s="7">
        <f t="shared" si="243"/>
        <v>0</v>
      </c>
      <c r="N1293" s="7">
        <f t="shared" si="244"/>
        <v>0.8</v>
      </c>
      <c r="O1293" s="42">
        <f t="shared" si="245"/>
        <v>0.1</v>
      </c>
      <c r="P1293" s="42" t="b">
        <f t="shared" si="246"/>
        <v>0</v>
      </c>
      <c r="Q1293" s="42">
        <f t="shared" si="240"/>
        <v>0.8</v>
      </c>
      <c r="R1293" s="42" t="b">
        <f t="shared" si="247"/>
        <v>0</v>
      </c>
      <c r="S1293" s="4">
        <f t="shared" si="248"/>
        <v>60.2</v>
      </c>
      <c r="T1293" s="4" t="b">
        <f t="shared" si="249"/>
        <v>0</v>
      </c>
      <c r="U1293" s="4">
        <f t="shared" si="250"/>
        <v>60.9</v>
      </c>
      <c r="V1293" s="4" t="b">
        <f t="shared" si="251"/>
        <v>0</v>
      </c>
    </row>
    <row r="1294" spans="1:22" x14ac:dyDescent="0.25">
      <c r="A1294" t="s">
        <v>283</v>
      </c>
      <c r="B1294">
        <v>1293</v>
      </c>
      <c r="C1294" t="s">
        <v>253</v>
      </c>
      <c r="D1294">
        <v>6</v>
      </c>
      <c r="E1294">
        <v>477012.5</v>
      </c>
      <c r="F1294">
        <v>171370.4</v>
      </c>
      <c r="G1294">
        <v>51.5</v>
      </c>
      <c r="H1294">
        <v>51.5</v>
      </c>
      <c r="I1294">
        <v>52.2</v>
      </c>
      <c r="J1294">
        <v>52.2</v>
      </c>
      <c r="K1294" s="4">
        <f t="shared" si="241"/>
        <v>0</v>
      </c>
      <c r="L1294" s="4">
        <f t="shared" si="242"/>
        <v>0.7</v>
      </c>
      <c r="M1294" s="7">
        <f t="shared" si="243"/>
        <v>0</v>
      </c>
      <c r="N1294" s="7">
        <f t="shared" si="244"/>
        <v>0.7</v>
      </c>
      <c r="O1294" s="42">
        <f t="shared" si="245"/>
        <v>0.1</v>
      </c>
      <c r="P1294" s="42" t="b">
        <f t="shared" si="246"/>
        <v>0</v>
      </c>
      <c r="Q1294" s="42">
        <f t="shared" si="240"/>
        <v>0.8</v>
      </c>
      <c r="R1294" s="42" t="b">
        <f t="shared" si="247"/>
        <v>0</v>
      </c>
      <c r="S1294" s="4">
        <f t="shared" si="248"/>
        <v>60.2</v>
      </c>
      <c r="T1294" s="4" t="b">
        <f t="shared" si="249"/>
        <v>0</v>
      </c>
      <c r="U1294" s="4">
        <f t="shared" si="250"/>
        <v>60.9</v>
      </c>
      <c r="V1294" s="4" t="b">
        <f t="shared" si="251"/>
        <v>0</v>
      </c>
    </row>
    <row r="1295" spans="1:22" x14ac:dyDescent="0.25">
      <c r="A1295" t="s">
        <v>283</v>
      </c>
      <c r="B1295">
        <v>1294</v>
      </c>
      <c r="C1295" t="s">
        <v>253</v>
      </c>
      <c r="D1295">
        <v>9</v>
      </c>
      <c r="E1295">
        <v>477004.5</v>
      </c>
      <c r="F1295">
        <v>171378</v>
      </c>
      <c r="G1295">
        <v>51.4</v>
      </c>
      <c r="H1295">
        <v>51.4</v>
      </c>
      <c r="I1295">
        <v>52.2</v>
      </c>
      <c r="J1295">
        <v>52.2</v>
      </c>
      <c r="K1295" s="4">
        <f t="shared" si="241"/>
        <v>0</v>
      </c>
      <c r="L1295" s="4">
        <f t="shared" si="242"/>
        <v>0.8</v>
      </c>
      <c r="M1295" s="7">
        <f t="shared" si="243"/>
        <v>0</v>
      </c>
      <c r="N1295" s="7">
        <f t="shared" si="244"/>
        <v>0.8</v>
      </c>
      <c r="O1295" s="42">
        <f t="shared" si="245"/>
        <v>0.1</v>
      </c>
      <c r="P1295" s="42" t="b">
        <f t="shared" si="246"/>
        <v>0</v>
      </c>
      <c r="Q1295" s="42">
        <f t="shared" si="240"/>
        <v>0.8</v>
      </c>
      <c r="R1295" s="42" t="b">
        <f t="shared" si="247"/>
        <v>0</v>
      </c>
      <c r="S1295" s="4">
        <f t="shared" si="248"/>
        <v>60.2</v>
      </c>
      <c r="T1295" s="4" t="b">
        <f t="shared" si="249"/>
        <v>0</v>
      </c>
      <c r="U1295" s="4">
        <f t="shared" si="250"/>
        <v>60.9</v>
      </c>
      <c r="V1295" s="4" t="b">
        <f t="shared" si="251"/>
        <v>0</v>
      </c>
    </row>
    <row r="1296" spans="1:22" x14ac:dyDescent="0.25">
      <c r="A1296" t="s">
        <v>283</v>
      </c>
      <c r="B1296">
        <v>1295</v>
      </c>
      <c r="C1296" t="s">
        <v>253</v>
      </c>
      <c r="D1296">
        <v>4</v>
      </c>
      <c r="E1296">
        <v>477016.1</v>
      </c>
      <c r="F1296">
        <v>171378.1</v>
      </c>
      <c r="G1296">
        <v>50.4</v>
      </c>
      <c r="H1296">
        <v>50.4</v>
      </c>
      <c r="I1296">
        <v>51.1</v>
      </c>
      <c r="J1296">
        <v>51.1</v>
      </c>
      <c r="K1296" s="4">
        <f t="shared" si="241"/>
        <v>0</v>
      </c>
      <c r="L1296" s="4">
        <f t="shared" si="242"/>
        <v>0.7</v>
      </c>
      <c r="M1296" s="7">
        <f t="shared" si="243"/>
        <v>0</v>
      </c>
      <c r="N1296" s="7">
        <f t="shared" si="244"/>
        <v>0.7</v>
      </c>
      <c r="O1296" s="42">
        <f t="shared" si="245"/>
        <v>0.1</v>
      </c>
      <c r="P1296" s="42" t="b">
        <f t="shared" si="246"/>
        <v>0</v>
      </c>
      <c r="Q1296" s="42">
        <f t="shared" si="240"/>
        <v>0.8</v>
      </c>
      <c r="R1296" s="42" t="b">
        <f t="shared" si="247"/>
        <v>0</v>
      </c>
      <c r="S1296" s="4">
        <f t="shared" si="248"/>
        <v>60.2</v>
      </c>
      <c r="T1296" s="4" t="b">
        <f t="shared" si="249"/>
        <v>0</v>
      </c>
      <c r="U1296" s="4">
        <f t="shared" si="250"/>
        <v>60.9</v>
      </c>
      <c r="V1296" s="4" t="b">
        <f t="shared" si="251"/>
        <v>0</v>
      </c>
    </row>
    <row r="1297" spans="1:22" x14ac:dyDescent="0.25">
      <c r="A1297" t="s">
        <v>283</v>
      </c>
      <c r="B1297">
        <v>1296</v>
      </c>
      <c r="C1297" t="s">
        <v>253</v>
      </c>
      <c r="D1297">
        <v>5</v>
      </c>
      <c r="E1297">
        <v>477014.7</v>
      </c>
      <c r="F1297">
        <v>171372.7</v>
      </c>
      <c r="G1297">
        <v>48.9</v>
      </c>
      <c r="H1297">
        <v>48.9</v>
      </c>
      <c r="I1297">
        <v>49.6</v>
      </c>
      <c r="J1297">
        <v>49.6</v>
      </c>
      <c r="K1297" s="4">
        <f t="shared" si="241"/>
        <v>0</v>
      </c>
      <c r="L1297" s="4">
        <f t="shared" si="242"/>
        <v>0.7</v>
      </c>
      <c r="M1297" s="7">
        <f t="shared" si="243"/>
        <v>0</v>
      </c>
      <c r="N1297" s="7">
        <f t="shared" si="244"/>
        <v>0.7</v>
      </c>
      <c r="O1297" s="42">
        <f t="shared" si="245"/>
        <v>0.1</v>
      </c>
      <c r="P1297" s="42" t="b">
        <f t="shared" si="246"/>
        <v>0</v>
      </c>
      <c r="Q1297" s="42">
        <f t="shared" si="240"/>
        <v>0.8</v>
      </c>
      <c r="R1297" s="42" t="b">
        <f t="shared" si="247"/>
        <v>0</v>
      </c>
      <c r="S1297" s="4">
        <f t="shared" si="248"/>
        <v>60.2</v>
      </c>
      <c r="T1297" s="4" t="b">
        <f t="shared" si="249"/>
        <v>0</v>
      </c>
      <c r="U1297" s="4">
        <f t="shared" si="250"/>
        <v>60.9</v>
      </c>
      <c r="V1297" s="4" t="b">
        <f t="shared" si="251"/>
        <v>0</v>
      </c>
    </row>
    <row r="1298" spans="1:22" x14ac:dyDescent="0.25">
      <c r="A1298" t="s">
        <v>283</v>
      </c>
      <c r="B1298">
        <v>1297</v>
      </c>
      <c r="C1298" t="s">
        <v>254</v>
      </c>
      <c r="D1298">
        <v>1</v>
      </c>
      <c r="E1298">
        <v>477264.8</v>
      </c>
      <c r="F1298">
        <v>171175.1</v>
      </c>
      <c r="G1298">
        <v>57.5</v>
      </c>
      <c r="H1298">
        <v>57.5</v>
      </c>
      <c r="I1298">
        <v>58.2</v>
      </c>
      <c r="J1298">
        <v>58.2</v>
      </c>
      <c r="K1298" s="4">
        <f t="shared" si="241"/>
        <v>0</v>
      </c>
      <c r="L1298" s="4">
        <f t="shared" si="242"/>
        <v>0.7</v>
      </c>
      <c r="M1298" s="7">
        <f t="shared" si="243"/>
        <v>0</v>
      </c>
      <c r="N1298" s="7">
        <f t="shared" si="244"/>
        <v>0.7</v>
      </c>
      <c r="O1298" s="42">
        <f t="shared" si="245"/>
        <v>0.1</v>
      </c>
      <c r="P1298" s="42" t="b">
        <f t="shared" si="246"/>
        <v>0</v>
      </c>
      <c r="Q1298" s="42">
        <f t="shared" si="240"/>
        <v>0.7</v>
      </c>
      <c r="R1298" s="42" t="b">
        <f t="shared" si="247"/>
        <v>1</v>
      </c>
      <c r="S1298" s="4">
        <f t="shared" si="248"/>
        <v>57.5</v>
      </c>
      <c r="T1298" s="4" t="b">
        <f t="shared" si="249"/>
        <v>1</v>
      </c>
      <c r="U1298" s="4">
        <f t="shared" si="250"/>
        <v>58.2</v>
      </c>
      <c r="V1298" s="4" t="b">
        <f t="shared" si="251"/>
        <v>1</v>
      </c>
    </row>
    <row r="1299" spans="1:22" x14ac:dyDescent="0.25">
      <c r="A1299" t="s">
        <v>283</v>
      </c>
      <c r="B1299">
        <v>1298</v>
      </c>
      <c r="C1299" t="s">
        <v>254</v>
      </c>
      <c r="D1299">
        <v>2</v>
      </c>
      <c r="E1299">
        <v>477268.1</v>
      </c>
      <c r="F1299">
        <v>171172.2</v>
      </c>
      <c r="G1299">
        <v>57.5</v>
      </c>
      <c r="H1299">
        <v>57.5</v>
      </c>
      <c r="I1299">
        <v>58.2</v>
      </c>
      <c r="J1299">
        <v>58.2</v>
      </c>
      <c r="K1299" s="4">
        <f t="shared" si="241"/>
        <v>0</v>
      </c>
      <c r="L1299" s="4">
        <f t="shared" si="242"/>
        <v>0.7</v>
      </c>
      <c r="M1299" s="7">
        <f t="shared" si="243"/>
        <v>0</v>
      </c>
      <c r="N1299" s="7">
        <f t="shared" si="244"/>
        <v>0.7</v>
      </c>
      <c r="O1299" s="42">
        <f t="shared" si="245"/>
        <v>0.1</v>
      </c>
      <c r="P1299" s="42" t="b">
        <f t="shared" si="246"/>
        <v>0</v>
      </c>
      <c r="Q1299" s="42">
        <f t="shared" si="240"/>
        <v>0.7</v>
      </c>
      <c r="R1299" s="42" t="b">
        <f t="shared" si="247"/>
        <v>1</v>
      </c>
      <c r="S1299" s="4">
        <f t="shared" si="248"/>
        <v>57.5</v>
      </c>
      <c r="T1299" s="4" t="b">
        <f t="shared" si="249"/>
        <v>1</v>
      </c>
      <c r="U1299" s="4">
        <f t="shared" si="250"/>
        <v>58.2</v>
      </c>
      <c r="V1299" s="4" t="b">
        <f t="shared" si="251"/>
        <v>1</v>
      </c>
    </row>
    <row r="1300" spans="1:22" x14ac:dyDescent="0.25">
      <c r="A1300" t="s">
        <v>283</v>
      </c>
      <c r="B1300">
        <v>1299</v>
      </c>
      <c r="C1300" t="s">
        <v>254</v>
      </c>
      <c r="D1300">
        <v>4</v>
      </c>
      <c r="E1300">
        <v>477271.9</v>
      </c>
      <c r="F1300">
        <v>171170.5</v>
      </c>
      <c r="G1300">
        <v>57.5</v>
      </c>
      <c r="H1300">
        <v>57.5</v>
      </c>
      <c r="I1300">
        <v>58.2</v>
      </c>
      <c r="J1300">
        <v>58.2</v>
      </c>
      <c r="K1300" s="4">
        <f t="shared" si="241"/>
        <v>0</v>
      </c>
      <c r="L1300" s="4">
        <f t="shared" si="242"/>
        <v>0.7</v>
      </c>
      <c r="M1300" s="7">
        <f t="shared" si="243"/>
        <v>0</v>
      </c>
      <c r="N1300" s="7">
        <f t="shared" si="244"/>
        <v>0.7</v>
      </c>
      <c r="O1300" s="42">
        <f t="shared" si="245"/>
        <v>0.1</v>
      </c>
      <c r="P1300" s="42" t="b">
        <f t="shared" si="246"/>
        <v>0</v>
      </c>
      <c r="Q1300" s="42">
        <f t="shared" si="240"/>
        <v>0.7</v>
      </c>
      <c r="R1300" s="42" t="b">
        <f t="shared" si="247"/>
        <v>1</v>
      </c>
      <c r="S1300" s="4">
        <f t="shared" si="248"/>
        <v>57.5</v>
      </c>
      <c r="T1300" s="4" t="b">
        <f t="shared" si="249"/>
        <v>1</v>
      </c>
      <c r="U1300" s="4">
        <f t="shared" si="250"/>
        <v>58.2</v>
      </c>
      <c r="V1300" s="4" t="b">
        <f t="shared" si="251"/>
        <v>1</v>
      </c>
    </row>
    <row r="1301" spans="1:22" x14ac:dyDescent="0.25">
      <c r="A1301" t="s">
        <v>283</v>
      </c>
      <c r="B1301">
        <v>1300</v>
      </c>
      <c r="C1301" t="s">
        <v>254</v>
      </c>
      <c r="D1301">
        <v>3</v>
      </c>
      <c r="E1301">
        <v>477270.3</v>
      </c>
      <c r="F1301">
        <v>171171.1</v>
      </c>
      <c r="G1301">
        <v>57.4</v>
      </c>
      <c r="H1301">
        <v>57.4</v>
      </c>
      <c r="I1301">
        <v>58.1</v>
      </c>
      <c r="J1301">
        <v>58.1</v>
      </c>
      <c r="K1301" s="4">
        <f t="shared" si="241"/>
        <v>0</v>
      </c>
      <c r="L1301" s="4">
        <f t="shared" si="242"/>
        <v>0.7</v>
      </c>
      <c r="M1301" s="7">
        <f t="shared" si="243"/>
        <v>0</v>
      </c>
      <c r="N1301" s="7">
        <f t="shared" si="244"/>
        <v>0.7</v>
      </c>
      <c r="O1301" s="42">
        <f t="shared" si="245"/>
        <v>0.1</v>
      </c>
      <c r="P1301" s="42" t="b">
        <f t="shared" si="246"/>
        <v>0</v>
      </c>
      <c r="Q1301" s="42">
        <f t="shared" si="240"/>
        <v>0.7</v>
      </c>
      <c r="R1301" s="42" t="b">
        <f t="shared" si="247"/>
        <v>0</v>
      </c>
      <c r="S1301" s="4">
        <f t="shared" si="248"/>
        <v>57.5</v>
      </c>
      <c r="T1301" s="4" t="b">
        <f t="shared" si="249"/>
        <v>0</v>
      </c>
      <c r="U1301" s="4">
        <f t="shared" si="250"/>
        <v>58.2</v>
      </c>
      <c r="V1301" s="4" t="b">
        <f t="shared" si="251"/>
        <v>0</v>
      </c>
    </row>
    <row r="1302" spans="1:22" x14ac:dyDescent="0.25">
      <c r="A1302" t="s">
        <v>283</v>
      </c>
      <c r="B1302">
        <v>1301</v>
      </c>
      <c r="C1302" t="s">
        <v>254</v>
      </c>
      <c r="D1302">
        <v>13</v>
      </c>
      <c r="E1302">
        <v>477260.4</v>
      </c>
      <c r="F1302">
        <v>171173.1</v>
      </c>
      <c r="G1302">
        <v>57</v>
      </c>
      <c r="H1302">
        <v>57</v>
      </c>
      <c r="I1302">
        <v>57.7</v>
      </c>
      <c r="J1302">
        <v>57.7</v>
      </c>
      <c r="K1302" s="4">
        <f t="shared" si="241"/>
        <v>0</v>
      </c>
      <c r="L1302" s="4">
        <f t="shared" si="242"/>
        <v>0.7</v>
      </c>
      <c r="M1302" s="7">
        <f t="shared" si="243"/>
        <v>0</v>
      </c>
      <c r="N1302" s="7">
        <f t="shared" si="244"/>
        <v>0.7</v>
      </c>
      <c r="O1302" s="42">
        <f t="shared" si="245"/>
        <v>0.1</v>
      </c>
      <c r="P1302" s="42" t="b">
        <f t="shared" si="246"/>
        <v>0</v>
      </c>
      <c r="Q1302" s="42">
        <f t="shared" si="240"/>
        <v>0.7</v>
      </c>
      <c r="R1302" s="42" t="b">
        <f t="shared" si="247"/>
        <v>0</v>
      </c>
      <c r="S1302" s="4">
        <f t="shared" si="248"/>
        <v>57.5</v>
      </c>
      <c r="T1302" s="4" t="b">
        <f t="shared" si="249"/>
        <v>0</v>
      </c>
      <c r="U1302" s="4">
        <f t="shared" si="250"/>
        <v>58.2</v>
      </c>
      <c r="V1302" s="4" t="b">
        <f t="shared" si="251"/>
        <v>0</v>
      </c>
    </row>
    <row r="1303" spans="1:22" x14ac:dyDescent="0.25">
      <c r="A1303" t="s">
        <v>283</v>
      </c>
      <c r="B1303">
        <v>1302</v>
      </c>
      <c r="C1303" t="s">
        <v>254</v>
      </c>
      <c r="D1303">
        <v>1</v>
      </c>
      <c r="E1303">
        <v>477264.8</v>
      </c>
      <c r="F1303">
        <v>171175.1</v>
      </c>
      <c r="G1303">
        <v>55.4</v>
      </c>
      <c r="H1303">
        <v>55.4</v>
      </c>
      <c r="I1303">
        <v>56.1</v>
      </c>
      <c r="J1303">
        <v>56.1</v>
      </c>
      <c r="K1303" s="4">
        <f t="shared" si="241"/>
        <v>0</v>
      </c>
      <c r="L1303" s="4">
        <f t="shared" si="242"/>
        <v>0.7</v>
      </c>
      <c r="M1303" s="7">
        <f t="shared" si="243"/>
        <v>0</v>
      </c>
      <c r="N1303" s="7">
        <f t="shared" si="244"/>
        <v>0.7</v>
      </c>
      <c r="O1303" s="42">
        <f t="shared" si="245"/>
        <v>0.1</v>
      </c>
      <c r="P1303" s="42" t="b">
        <f t="shared" si="246"/>
        <v>0</v>
      </c>
      <c r="Q1303" s="42">
        <f t="shared" si="240"/>
        <v>0.7</v>
      </c>
      <c r="R1303" s="42" t="b">
        <f t="shared" si="247"/>
        <v>0</v>
      </c>
      <c r="S1303" s="4">
        <f t="shared" si="248"/>
        <v>57.5</v>
      </c>
      <c r="T1303" s="4" t="b">
        <f t="shared" si="249"/>
        <v>0</v>
      </c>
      <c r="U1303" s="4">
        <f t="shared" si="250"/>
        <v>58.2</v>
      </c>
      <c r="V1303" s="4" t="b">
        <f t="shared" si="251"/>
        <v>0</v>
      </c>
    </row>
    <row r="1304" spans="1:22" x14ac:dyDescent="0.25">
      <c r="A1304" t="s">
        <v>283</v>
      </c>
      <c r="B1304">
        <v>1303</v>
      </c>
      <c r="C1304" t="s">
        <v>254</v>
      </c>
      <c r="D1304">
        <v>2</v>
      </c>
      <c r="E1304">
        <v>477268.1</v>
      </c>
      <c r="F1304">
        <v>171172.2</v>
      </c>
      <c r="G1304">
        <v>55.4</v>
      </c>
      <c r="H1304">
        <v>55.4</v>
      </c>
      <c r="I1304">
        <v>56.1</v>
      </c>
      <c r="J1304">
        <v>56.1</v>
      </c>
      <c r="K1304" s="4">
        <f t="shared" si="241"/>
        <v>0</v>
      </c>
      <c r="L1304" s="4">
        <f t="shared" si="242"/>
        <v>0.7</v>
      </c>
      <c r="M1304" s="7">
        <f t="shared" si="243"/>
        <v>0</v>
      </c>
      <c r="N1304" s="7">
        <f t="shared" si="244"/>
        <v>0.7</v>
      </c>
      <c r="O1304" s="42">
        <f t="shared" si="245"/>
        <v>0.1</v>
      </c>
      <c r="P1304" s="42" t="b">
        <f t="shared" si="246"/>
        <v>0</v>
      </c>
      <c r="Q1304" s="42">
        <f t="shared" si="240"/>
        <v>0.7</v>
      </c>
      <c r="R1304" s="42" t="b">
        <f t="shared" si="247"/>
        <v>0</v>
      </c>
      <c r="S1304" s="4">
        <f t="shared" si="248"/>
        <v>57.5</v>
      </c>
      <c r="T1304" s="4" t="b">
        <f t="shared" si="249"/>
        <v>0</v>
      </c>
      <c r="U1304" s="4">
        <f t="shared" si="250"/>
        <v>58.2</v>
      </c>
      <c r="V1304" s="4" t="b">
        <f t="shared" si="251"/>
        <v>0</v>
      </c>
    </row>
    <row r="1305" spans="1:22" x14ac:dyDescent="0.25">
      <c r="A1305" t="s">
        <v>283</v>
      </c>
      <c r="B1305">
        <v>1304</v>
      </c>
      <c r="C1305" t="s">
        <v>254</v>
      </c>
      <c r="D1305">
        <v>4</v>
      </c>
      <c r="E1305">
        <v>477271.9</v>
      </c>
      <c r="F1305">
        <v>171170.5</v>
      </c>
      <c r="G1305">
        <v>55.4</v>
      </c>
      <c r="H1305">
        <v>55.4</v>
      </c>
      <c r="I1305">
        <v>56.1</v>
      </c>
      <c r="J1305">
        <v>56.1</v>
      </c>
      <c r="K1305" s="4">
        <f t="shared" si="241"/>
        <v>0</v>
      </c>
      <c r="L1305" s="4">
        <f t="shared" si="242"/>
        <v>0.7</v>
      </c>
      <c r="M1305" s="7">
        <f t="shared" si="243"/>
        <v>0</v>
      </c>
      <c r="N1305" s="7">
        <f t="shared" si="244"/>
        <v>0.7</v>
      </c>
      <c r="O1305" s="42">
        <f t="shared" si="245"/>
        <v>0.1</v>
      </c>
      <c r="P1305" s="42" t="b">
        <f t="shared" si="246"/>
        <v>0</v>
      </c>
      <c r="Q1305" s="42">
        <f t="shared" si="240"/>
        <v>0.7</v>
      </c>
      <c r="R1305" s="42" t="b">
        <f t="shared" si="247"/>
        <v>0</v>
      </c>
      <c r="S1305" s="4">
        <f t="shared" si="248"/>
        <v>57.5</v>
      </c>
      <c r="T1305" s="4" t="b">
        <f t="shared" si="249"/>
        <v>0</v>
      </c>
      <c r="U1305" s="4">
        <f t="shared" si="250"/>
        <v>58.2</v>
      </c>
      <c r="V1305" s="4" t="b">
        <f t="shared" si="251"/>
        <v>0</v>
      </c>
    </row>
    <row r="1306" spans="1:22" x14ac:dyDescent="0.25">
      <c r="A1306" t="s">
        <v>283</v>
      </c>
      <c r="B1306">
        <v>1305</v>
      </c>
      <c r="C1306" t="s">
        <v>254</v>
      </c>
      <c r="D1306">
        <v>3</v>
      </c>
      <c r="E1306">
        <v>477270.3</v>
      </c>
      <c r="F1306">
        <v>171171.1</v>
      </c>
      <c r="G1306">
        <v>55.2</v>
      </c>
      <c r="H1306">
        <v>55.1</v>
      </c>
      <c r="I1306">
        <v>55.9</v>
      </c>
      <c r="J1306">
        <v>55.9</v>
      </c>
      <c r="K1306" s="4">
        <f t="shared" si="241"/>
        <v>-0.1</v>
      </c>
      <c r="L1306" s="4">
        <f t="shared" si="242"/>
        <v>0.7</v>
      </c>
      <c r="M1306" s="7">
        <f t="shared" si="243"/>
        <v>0.1</v>
      </c>
      <c r="N1306" s="7">
        <f t="shared" si="244"/>
        <v>0.7</v>
      </c>
      <c r="O1306" s="42">
        <f t="shared" si="245"/>
        <v>0.1</v>
      </c>
      <c r="P1306" s="42" t="b">
        <f t="shared" si="246"/>
        <v>1</v>
      </c>
      <c r="Q1306" s="42">
        <f t="shared" si="240"/>
        <v>0.7</v>
      </c>
      <c r="R1306" s="42" t="b">
        <f t="shared" si="247"/>
        <v>0</v>
      </c>
      <c r="S1306" s="4">
        <f t="shared" si="248"/>
        <v>57.5</v>
      </c>
      <c r="T1306" s="4" t="b">
        <f t="shared" si="249"/>
        <v>0</v>
      </c>
      <c r="U1306" s="4">
        <f t="shared" si="250"/>
        <v>58.2</v>
      </c>
      <c r="V1306" s="4" t="b">
        <f t="shared" si="251"/>
        <v>0</v>
      </c>
    </row>
    <row r="1307" spans="1:22" x14ac:dyDescent="0.25">
      <c r="A1307" t="s">
        <v>283</v>
      </c>
      <c r="B1307">
        <v>1306</v>
      </c>
      <c r="C1307" t="s">
        <v>254</v>
      </c>
      <c r="D1307">
        <v>13</v>
      </c>
      <c r="E1307">
        <v>477260.4</v>
      </c>
      <c r="F1307">
        <v>171173.1</v>
      </c>
      <c r="G1307">
        <v>54.6</v>
      </c>
      <c r="H1307">
        <v>54.6</v>
      </c>
      <c r="I1307">
        <v>55.3</v>
      </c>
      <c r="J1307">
        <v>55.3</v>
      </c>
      <c r="K1307" s="4">
        <f t="shared" si="241"/>
        <v>0</v>
      </c>
      <c r="L1307" s="4">
        <f t="shared" si="242"/>
        <v>0.7</v>
      </c>
      <c r="M1307" s="7">
        <f t="shared" si="243"/>
        <v>0</v>
      </c>
      <c r="N1307" s="7">
        <f t="shared" si="244"/>
        <v>0.7</v>
      </c>
      <c r="O1307" s="42">
        <f t="shared" si="245"/>
        <v>0.1</v>
      </c>
      <c r="P1307" s="42" t="b">
        <f t="shared" si="246"/>
        <v>0</v>
      </c>
      <c r="Q1307" s="42">
        <f t="shared" si="240"/>
        <v>0.7</v>
      </c>
      <c r="R1307" s="42" t="b">
        <f t="shared" si="247"/>
        <v>0</v>
      </c>
      <c r="S1307" s="4">
        <f t="shared" si="248"/>
        <v>57.5</v>
      </c>
      <c r="T1307" s="4" t="b">
        <f t="shared" si="249"/>
        <v>0</v>
      </c>
      <c r="U1307" s="4">
        <f t="shared" si="250"/>
        <v>58.2</v>
      </c>
      <c r="V1307" s="4" t="b">
        <f t="shared" si="251"/>
        <v>0</v>
      </c>
    </row>
    <row r="1308" spans="1:22" x14ac:dyDescent="0.25">
      <c r="A1308" t="s">
        <v>283</v>
      </c>
      <c r="B1308">
        <v>1307</v>
      </c>
      <c r="C1308" t="s">
        <v>254</v>
      </c>
      <c r="D1308">
        <v>11</v>
      </c>
      <c r="E1308">
        <v>477259.4</v>
      </c>
      <c r="F1308">
        <v>171166</v>
      </c>
      <c r="G1308">
        <v>52.5</v>
      </c>
      <c r="H1308">
        <v>52.4</v>
      </c>
      <c r="I1308">
        <v>53.2</v>
      </c>
      <c r="J1308">
        <v>53.2</v>
      </c>
      <c r="K1308" s="4">
        <f t="shared" si="241"/>
        <v>-0.1</v>
      </c>
      <c r="L1308" s="4">
        <f t="shared" si="242"/>
        <v>0.7</v>
      </c>
      <c r="M1308" s="7">
        <f t="shared" si="243"/>
        <v>0.1</v>
      </c>
      <c r="N1308" s="7">
        <f t="shared" si="244"/>
        <v>0.7</v>
      </c>
      <c r="O1308" s="42">
        <f t="shared" si="245"/>
        <v>0.1</v>
      </c>
      <c r="P1308" s="42" t="b">
        <f t="shared" si="246"/>
        <v>0</v>
      </c>
      <c r="Q1308" s="42">
        <f t="shared" si="240"/>
        <v>0.7</v>
      </c>
      <c r="R1308" s="42" t="b">
        <f t="shared" si="247"/>
        <v>0</v>
      </c>
      <c r="S1308" s="4">
        <f t="shared" si="248"/>
        <v>57.5</v>
      </c>
      <c r="T1308" s="4" t="b">
        <f t="shared" si="249"/>
        <v>0</v>
      </c>
      <c r="U1308" s="4">
        <f t="shared" si="250"/>
        <v>58.2</v>
      </c>
      <c r="V1308" s="4" t="b">
        <f t="shared" si="251"/>
        <v>0</v>
      </c>
    </row>
    <row r="1309" spans="1:22" x14ac:dyDescent="0.25">
      <c r="A1309" t="s">
        <v>283</v>
      </c>
      <c r="B1309">
        <v>1308</v>
      </c>
      <c r="C1309" t="s">
        <v>254</v>
      </c>
      <c r="D1309">
        <v>10</v>
      </c>
      <c r="E1309">
        <v>477260.9</v>
      </c>
      <c r="F1309">
        <v>171162.5</v>
      </c>
      <c r="G1309">
        <v>49.9</v>
      </c>
      <c r="H1309">
        <v>49.9</v>
      </c>
      <c r="I1309">
        <v>50.6</v>
      </c>
      <c r="J1309">
        <v>50.6</v>
      </c>
      <c r="K1309" s="4">
        <f t="shared" si="241"/>
        <v>0</v>
      </c>
      <c r="L1309" s="4">
        <f t="shared" si="242"/>
        <v>0.7</v>
      </c>
      <c r="M1309" s="7">
        <f t="shared" si="243"/>
        <v>0</v>
      </c>
      <c r="N1309" s="7">
        <f t="shared" si="244"/>
        <v>0.7</v>
      </c>
      <c r="O1309" s="42">
        <f t="shared" si="245"/>
        <v>0.1</v>
      </c>
      <c r="P1309" s="42" t="b">
        <f t="shared" si="246"/>
        <v>0</v>
      </c>
      <c r="Q1309" s="42">
        <f t="shared" si="240"/>
        <v>0.7</v>
      </c>
      <c r="R1309" s="42" t="b">
        <f t="shared" si="247"/>
        <v>0</v>
      </c>
      <c r="S1309" s="4">
        <f t="shared" si="248"/>
        <v>57.5</v>
      </c>
      <c r="T1309" s="4" t="b">
        <f t="shared" si="249"/>
        <v>0</v>
      </c>
      <c r="U1309" s="4">
        <f t="shared" si="250"/>
        <v>58.2</v>
      </c>
      <c r="V1309" s="4" t="b">
        <f t="shared" si="251"/>
        <v>0</v>
      </c>
    </row>
    <row r="1310" spans="1:22" x14ac:dyDescent="0.25">
      <c r="A1310" t="s">
        <v>283</v>
      </c>
      <c r="B1310">
        <v>1309</v>
      </c>
      <c r="C1310" t="s">
        <v>254</v>
      </c>
      <c r="D1310">
        <v>8</v>
      </c>
      <c r="E1310">
        <v>477266.5</v>
      </c>
      <c r="F1310">
        <v>171165.2</v>
      </c>
      <c r="G1310">
        <v>49.6</v>
      </c>
      <c r="H1310">
        <v>49.6</v>
      </c>
      <c r="I1310">
        <v>50.3</v>
      </c>
      <c r="J1310">
        <v>50.3</v>
      </c>
      <c r="K1310" s="4">
        <f t="shared" si="241"/>
        <v>0</v>
      </c>
      <c r="L1310" s="4">
        <f t="shared" si="242"/>
        <v>0.7</v>
      </c>
      <c r="M1310" s="7">
        <f t="shared" si="243"/>
        <v>0</v>
      </c>
      <c r="N1310" s="7">
        <f t="shared" si="244"/>
        <v>0.7</v>
      </c>
      <c r="O1310" s="42">
        <f t="shared" si="245"/>
        <v>0.1</v>
      </c>
      <c r="P1310" s="42" t="b">
        <f t="shared" si="246"/>
        <v>0</v>
      </c>
      <c r="Q1310" s="42">
        <f t="shared" si="240"/>
        <v>0.7</v>
      </c>
      <c r="R1310" s="42" t="b">
        <f t="shared" si="247"/>
        <v>0</v>
      </c>
      <c r="S1310" s="4">
        <f t="shared" si="248"/>
        <v>57.5</v>
      </c>
      <c r="T1310" s="4" t="b">
        <f t="shared" si="249"/>
        <v>0</v>
      </c>
      <c r="U1310" s="4">
        <f t="shared" si="250"/>
        <v>58.2</v>
      </c>
      <c r="V1310" s="4" t="b">
        <f t="shared" si="251"/>
        <v>0</v>
      </c>
    </row>
    <row r="1311" spans="1:22" x14ac:dyDescent="0.25">
      <c r="A1311" t="s">
        <v>283</v>
      </c>
      <c r="B1311">
        <v>1310</v>
      </c>
      <c r="C1311" t="s">
        <v>254</v>
      </c>
      <c r="D1311">
        <v>12</v>
      </c>
      <c r="E1311">
        <v>477259</v>
      </c>
      <c r="F1311">
        <v>171168.5</v>
      </c>
      <c r="G1311">
        <v>49.5</v>
      </c>
      <c r="H1311">
        <v>49.5</v>
      </c>
      <c r="I1311">
        <v>50.3</v>
      </c>
      <c r="J1311">
        <v>50.2</v>
      </c>
      <c r="K1311" s="4">
        <f t="shared" si="241"/>
        <v>0</v>
      </c>
      <c r="L1311" s="4">
        <f t="shared" si="242"/>
        <v>0.7</v>
      </c>
      <c r="M1311" s="7">
        <f t="shared" si="243"/>
        <v>0</v>
      </c>
      <c r="N1311" s="7">
        <f t="shared" si="244"/>
        <v>0.7</v>
      </c>
      <c r="O1311" s="42">
        <f t="shared" si="245"/>
        <v>0.1</v>
      </c>
      <c r="P1311" s="42" t="b">
        <f t="shared" si="246"/>
        <v>0</v>
      </c>
      <c r="Q1311" s="42">
        <f t="shared" si="240"/>
        <v>0.7</v>
      </c>
      <c r="R1311" s="42" t="b">
        <f t="shared" si="247"/>
        <v>0</v>
      </c>
      <c r="S1311" s="4">
        <f t="shared" si="248"/>
        <v>57.5</v>
      </c>
      <c r="T1311" s="4" t="b">
        <f t="shared" si="249"/>
        <v>0</v>
      </c>
      <c r="U1311" s="4">
        <f t="shared" si="250"/>
        <v>58.2</v>
      </c>
      <c r="V1311" s="4" t="b">
        <f t="shared" si="251"/>
        <v>0</v>
      </c>
    </row>
    <row r="1312" spans="1:22" x14ac:dyDescent="0.25">
      <c r="A1312" t="s">
        <v>283</v>
      </c>
      <c r="B1312">
        <v>1311</v>
      </c>
      <c r="C1312" t="s">
        <v>254</v>
      </c>
      <c r="D1312">
        <v>5</v>
      </c>
      <c r="E1312">
        <v>477271.3</v>
      </c>
      <c r="F1312">
        <v>171167.2</v>
      </c>
      <c r="G1312">
        <v>49.1</v>
      </c>
      <c r="H1312">
        <v>49.1</v>
      </c>
      <c r="I1312">
        <v>49.8</v>
      </c>
      <c r="J1312">
        <v>49.8</v>
      </c>
      <c r="K1312" s="4">
        <f t="shared" si="241"/>
        <v>0</v>
      </c>
      <c r="L1312" s="4">
        <f t="shared" si="242"/>
        <v>0.7</v>
      </c>
      <c r="M1312" s="7">
        <f t="shared" si="243"/>
        <v>0</v>
      </c>
      <c r="N1312" s="7">
        <f t="shared" si="244"/>
        <v>0.7</v>
      </c>
      <c r="O1312" s="42">
        <f t="shared" si="245"/>
        <v>0.1</v>
      </c>
      <c r="P1312" s="42" t="b">
        <f t="shared" si="246"/>
        <v>0</v>
      </c>
      <c r="Q1312" s="42">
        <f t="shared" si="240"/>
        <v>0.7</v>
      </c>
      <c r="R1312" s="42" t="b">
        <f t="shared" si="247"/>
        <v>0</v>
      </c>
      <c r="S1312" s="4">
        <f t="shared" si="248"/>
        <v>57.5</v>
      </c>
      <c r="T1312" s="4" t="b">
        <f t="shared" si="249"/>
        <v>0</v>
      </c>
      <c r="U1312" s="4">
        <f t="shared" si="250"/>
        <v>58.2</v>
      </c>
      <c r="V1312" s="4" t="b">
        <f t="shared" si="251"/>
        <v>0</v>
      </c>
    </row>
    <row r="1313" spans="1:22" x14ac:dyDescent="0.25">
      <c r="A1313" t="s">
        <v>283</v>
      </c>
      <c r="B1313">
        <v>1312</v>
      </c>
      <c r="C1313" t="s">
        <v>254</v>
      </c>
      <c r="D1313">
        <v>9</v>
      </c>
      <c r="E1313">
        <v>477265.4</v>
      </c>
      <c r="F1313">
        <v>171162.4</v>
      </c>
      <c r="G1313">
        <v>48.7</v>
      </c>
      <c r="H1313">
        <v>48.7</v>
      </c>
      <c r="I1313">
        <v>49.4</v>
      </c>
      <c r="J1313">
        <v>49.4</v>
      </c>
      <c r="K1313" s="4">
        <f t="shared" si="241"/>
        <v>0</v>
      </c>
      <c r="L1313" s="4">
        <f t="shared" si="242"/>
        <v>0.7</v>
      </c>
      <c r="M1313" s="7">
        <f t="shared" si="243"/>
        <v>0</v>
      </c>
      <c r="N1313" s="7">
        <f t="shared" si="244"/>
        <v>0.7</v>
      </c>
      <c r="O1313" s="42">
        <f t="shared" si="245"/>
        <v>0.1</v>
      </c>
      <c r="P1313" s="42" t="b">
        <f t="shared" si="246"/>
        <v>0</v>
      </c>
      <c r="Q1313" s="42">
        <f t="shared" si="240"/>
        <v>0.7</v>
      </c>
      <c r="R1313" s="42" t="b">
        <f t="shared" si="247"/>
        <v>0</v>
      </c>
      <c r="S1313" s="4">
        <f t="shared" si="248"/>
        <v>57.5</v>
      </c>
      <c r="T1313" s="4" t="b">
        <f t="shared" si="249"/>
        <v>0</v>
      </c>
      <c r="U1313" s="4">
        <f t="shared" si="250"/>
        <v>58.2</v>
      </c>
      <c r="V1313" s="4" t="b">
        <f t="shared" si="251"/>
        <v>0</v>
      </c>
    </row>
    <row r="1314" spans="1:22" x14ac:dyDescent="0.25">
      <c r="A1314" t="s">
        <v>283</v>
      </c>
      <c r="B1314">
        <v>1313</v>
      </c>
      <c r="C1314" t="s">
        <v>254</v>
      </c>
      <c r="D1314">
        <v>6</v>
      </c>
      <c r="E1314">
        <v>477268.2</v>
      </c>
      <c r="F1314">
        <v>171166.1</v>
      </c>
      <c r="G1314">
        <v>48</v>
      </c>
      <c r="H1314">
        <v>48</v>
      </c>
      <c r="I1314">
        <v>48.7</v>
      </c>
      <c r="J1314">
        <v>48.7</v>
      </c>
      <c r="K1314" s="4">
        <f t="shared" si="241"/>
        <v>0</v>
      </c>
      <c r="L1314" s="4">
        <f t="shared" si="242"/>
        <v>0.7</v>
      </c>
      <c r="M1314" s="7">
        <f t="shared" si="243"/>
        <v>0</v>
      </c>
      <c r="N1314" s="7">
        <f t="shared" si="244"/>
        <v>0.7</v>
      </c>
      <c r="O1314" s="42">
        <f t="shared" si="245"/>
        <v>0.1</v>
      </c>
      <c r="P1314" s="42" t="b">
        <f t="shared" si="246"/>
        <v>0</v>
      </c>
      <c r="Q1314" s="42">
        <f t="shared" si="240"/>
        <v>0.7</v>
      </c>
      <c r="R1314" s="42" t="b">
        <f t="shared" si="247"/>
        <v>0</v>
      </c>
      <c r="S1314" s="4">
        <f t="shared" si="248"/>
        <v>57.5</v>
      </c>
      <c r="T1314" s="4" t="b">
        <f t="shared" si="249"/>
        <v>0</v>
      </c>
      <c r="U1314" s="4">
        <f t="shared" si="250"/>
        <v>58.2</v>
      </c>
      <c r="V1314" s="4" t="b">
        <f t="shared" si="251"/>
        <v>0</v>
      </c>
    </row>
    <row r="1315" spans="1:22" x14ac:dyDescent="0.25">
      <c r="A1315" t="s">
        <v>283</v>
      </c>
      <c r="B1315">
        <v>1314</v>
      </c>
      <c r="C1315" t="s">
        <v>254</v>
      </c>
      <c r="D1315">
        <v>7</v>
      </c>
      <c r="E1315">
        <v>477266.4</v>
      </c>
      <c r="F1315">
        <v>171166.4</v>
      </c>
      <c r="G1315">
        <v>47.9</v>
      </c>
      <c r="H1315">
        <v>47.9</v>
      </c>
      <c r="I1315">
        <v>48.6</v>
      </c>
      <c r="J1315">
        <v>48.6</v>
      </c>
      <c r="K1315" s="4">
        <f t="shared" si="241"/>
        <v>0</v>
      </c>
      <c r="L1315" s="4">
        <f t="shared" si="242"/>
        <v>0.7</v>
      </c>
      <c r="M1315" s="7">
        <f t="shared" si="243"/>
        <v>0</v>
      </c>
      <c r="N1315" s="7">
        <f t="shared" si="244"/>
        <v>0.7</v>
      </c>
      <c r="O1315" s="42">
        <f t="shared" si="245"/>
        <v>0.1</v>
      </c>
      <c r="P1315" s="42" t="b">
        <f t="shared" si="246"/>
        <v>0</v>
      </c>
      <c r="Q1315" s="42">
        <f t="shared" si="240"/>
        <v>0.7</v>
      </c>
      <c r="R1315" s="42" t="b">
        <f t="shared" si="247"/>
        <v>0</v>
      </c>
      <c r="S1315" s="4">
        <f t="shared" si="248"/>
        <v>57.5</v>
      </c>
      <c r="T1315" s="4" t="b">
        <f t="shared" si="249"/>
        <v>0</v>
      </c>
      <c r="U1315" s="4">
        <f t="shared" si="250"/>
        <v>58.2</v>
      </c>
      <c r="V1315" s="4" t="b">
        <f t="shared" si="251"/>
        <v>0</v>
      </c>
    </row>
    <row r="1316" spans="1:22" x14ac:dyDescent="0.25">
      <c r="A1316" t="s">
        <v>283</v>
      </c>
      <c r="B1316">
        <v>1315</v>
      </c>
      <c r="C1316" t="s">
        <v>254</v>
      </c>
      <c r="D1316">
        <v>11</v>
      </c>
      <c r="E1316">
        <v>477259.4</v>
      </c>
      <c r="F1316">
        <v>171166</v>
      </c>
      <c r="G1316">
        <v>47.8</v>
      </c>
      <c r="H1316">
        <v>47.8</v>
      </c>
      <c r="I1316">
        <v>48.5</v>
      </c>
      <c r="J1316">
        <v>48.5</v>
      </c>
      <c r="K1316" s="4">
        <f t="shared" si="241"/>
        <v>0</v>
      </c>
      <c r="L1316" s="4">
        <f t="shared" si="242"/>
        <v>0.7</v>
      </c>
      <c r="M1316" s="7">
        <f t="shared" si="243"/>
        <v>0</v>
      </c>
      <c r="N1316" s="7">
        <f t="shared" si="244"/>
        <v>0.7</v>
      </c>
      <c r="O1316" s="42">
        <f t="shared" si="245"/>
        <v>0.1</v>
      </c>
      <c r="P1316" s="42" t="b">
        <f t="shared" si="246"/>
        <v>0</v>
      </c>
      <c r="Q1316" s="42">
        <f t="shared" si="240"/>
        <v>0.7</v>
      </c>
      <c r="R1316" s="42" t="b">
        <f t="shared" si="247"/>
        <v>0</v>
      </c>
      <c r="S1316" s="4">
        <f t="shared" si="248"/>
        <v>57.5</v>
      </c>
      <c r="T1316" s="4" t="b">
        <f t="shared" si="249"/>
        <v>0</v>
      </c>
      <c r="U1316" s="4">
        <f t="shared" si="250"/>
        <v>58.2</v>
      </c>
      <c r="V1316" s="4" t="b">
        <f t="shared" si="251"/>
        <v>0</v>
      </c>
    </row>
    <row r="1317" spans="1:22" x14ac:dyDescent="0.25">
      <c r="A1317" t="s">
        <v>283</v>
      </c>
      <c r="B1317">
        <v>1316</v>
      </c>
      <c r="C1317" t="s">
        <v>254</v>
      </c>
      <c r="D1317">
        <v>5</v>
      </c>
      <c r="E1317">
        <v>477271.3</v>
      </c>
      <c r="F1317">
        <v>171167.2</v>
      </c>
      <c r="G1317">
        <v>45.7</v>
      </c>
      <c r="H1317">
        <v>45.7</v>
      </c>
      <c r="I1317">
        <v>46.4</v>
      </c>
      <c r="J1317">
        <v>46.4</v>
      </c>
      <c r="K1317" s="4">
        <f t="shared" si="241"/>
        <v>0</v>
      </c>
      <c r="L1317" s="4">
        <f t="shared" si="242"/>
        <v>0.7</v>
      </c>
      <c r="M1317" s="7">
        <f t="shared" si="243"/>
        <v>0</v>
      </c>
      <c r="N1317" s="7">
        <f t="shared" si="244"/>
        <v>0.7</v>
      </c>
      <c r="O1317" s="42">
        <f t="shared" si="245"/>
        <v>0.1</v>
      </c>
      <c r="P1317" s="42" t="b">
        <f t="shared" si="246"/>
        <v>0</v>
      </c>
      <c r="Q1317" s="42">
        <f t="shared" si="240"/>
        <v>0.7</v>
      </c>
      <c r="R1317" s="42" t="b">
        <f t="shared" si="247"/>
        <v>0</v>
      </c>
      <c r="S1317" s="4">
        <f t="shared" si="248"/>
        <v>57.5</v>
      </c>
      <c r="T1317" s="4" t="b">
        <f t="shared" si="249"/>
        <v>0</v>
      </c>
      <c r="U1317" s="4">
        <f t="shared" si="250"/>
        <v>58.2</v>
      </c>
      <c r="V1317" s="4" t="b">
        <f t="shared" si="251"/>
        <v>0</v>
      </c>
    </row>
    <row r="1318" spans="1:22" x14ac:dyDescent="0.25">
      <c r="A1318" t="s">
        <v>283</v>
      </c>
      <c r="B1318">
        <v>1317</v>
      </c>
      <c r="C1318" t="s">
        <v>254</v>
      </c>
      <c r="D1318">
        <v>10</v>
      </c>
      <c r="E1318">
        <v>477260.9</v>
      </c>
      <c r="F1318">
        <v>171162.5</v>
      </c>
      <c r="G1318">
        <v>45.7</v>
      </c>
      <c r="H1318">
        <v>45.7</v>
      </c>
      <c r="I1318">
        <v>46.5</v>
      </c>
      <c r="J1318">
        <v>46.4</v>
      </c>
      <c r="K1318" s="4">
        <f t="shared" si="241"/>
        <v>0</v>
      </c>
      <c r="L1318" s="4">
        <f t="shared" si="242"/>
        <v>0.7</v>
      </c>
      <c r="M1318" s="7">
        <f t="shared" si="243"/>
        <v>0</v>
      </c>
      <c r="N1318" s="7">
        <f t="shared" si="244"/>
        <v>0.7</v>
      </c>
      <c r="O1318" s="42">
        <f t="shared" si="245"/>
        <v>0.1</v>
      </c>
      <c r="P1318" s="42" t="b">
        <f t="shared" si="246"/>
        <v>0</v>
      </c>
      <c r="Q1318" s="42">
        <f t="shared" si="240"/>
        <v>0.7</v>
      </c>
      <c r="R1318" s="42" t="b">
        <f t="shared" si="247"/>
        <v>0</v>
      </c>
      <c r="S1318" s="4">
        <f t="shared" si="248"/>
        <v>57.5</v>
      </c>
      <c r="T1318" s="4" t="b">
        <f t="shared" si="249"/>
        <v>0</v>
      </c>
      <c r="U1318" s="4">
        <f t="shared" si="250"/>
        <v>58.2</v>
      </c>
      <c r="V1318" s="4" t="b">
        <f t="shared" si="251"/>
        <v>0</v>
      </c>
    </row>
    <row r="1319" spans="1:22" x14ac:dyDescent="0.25">
      <c r="A1319" t="s">
        <v>283</v>
      </c>
      <c r="B1319">
        <v>1318</v>
      </c>
      <c r="C1319" t="s">
        <v>254</v>
      </c>
      <c r="D1319">
        <v>12</v>
      </c>
      <c r="E1319">
        <v>477259</v>
      </c>
      <c r="F1319">
        <v>171168.5</v>
      </c>
      <c r="G1319">
        <v>45.2</v>
      </c>
      <c r="H1319">
        <v>45.1</v>
      </c>
      <c r="I1319">
        <v>45.9</v>
      </c>
      <c r="J1319">
        <v>45.9</v>
      </c>
      <c r="K1319" s="4">
        <f t="shared" si="241"/>
        <v>-0.1</v>
      </c>
      <c r="L1319" s="4">
        <f t="shared" si="242"/>
        <v>0.7</v>
      </c>
      <c r="M1319" s="7">
        <f t="shared" si="243"/>
        <v>0.1</v>
      </c>
      <c r="N1319" s="7">
        <f t="shared" si="244"/>
        <v>0.7</v>
      </c>
      <c r="O1319" s="42">
        <f t="shared" si="245"/>
        <v>0.1</v>
      </c>
      <c r="P1319" s="42" t="b">
        <f t="shared" si="246"/>
        <v>0</v>
      </c>
      <c r="Q1319" s="42">
        <f t="shared" si="240"/>
        <v>0.7</v>
      </c>
      <c r="R1319" s="42" t="b">
        <f t="shared" si="247"/>
        <v>0</v>
      </c>
      <c r="S1319" s="4">
        <f t="shared" si="248"/>
        <v>57.5</v>
      </c>
      <c r="T1319" s="4" t="b">
        <f t="shared" si="249"/>
        <v>0</v>
      </c>
      <c r="U1319" s="4">
        <f t="shared" si="250"/>
        <v>58.2</v>
      </c>
      <c r="V1319" s="4" t="b">
        <f t="shared" si="251"/>
        <v>0</v>
      </c>
    </row>
    <row r="1320" spans="1:22" x14ac:dyDescent="0.25">
      <c r="A1320" t="s">
        <v>283</v>
      </c>
      <c r="B1320">
        <v>1319</v>
      </c>
      <c r="C1320" t="s">
        <v>254</v>
      </c>
      <c r="D1320">
        <v>8</v>
      </c>
      <c r="E1320">
        <v>477266.5</v>
      </c>
      <c r="F1320">
        <v>171165.2</v>
      </c>
      <c r="G1320">
        <v>44.8</v>
      </c>
      <c r="H1320">
        <v>44.8</v>
      </c>
      <c r="I1320">
        <v>45.5</v>
      </c>
      <c r="J1320">
        <v>45.5</v>
      </c>
      <c r="K1320" s="4">
        <f t="shared" si="241"/>
        <v>0</v>
      </c>
      <c r="L1320" s="4">
        <f t="shared" si="242"/>
        <v>0.7</v>
      </c>
      <c r="M1320" s="7">
        <f t="shared" si="243"/>
        <v>0</v>
      </c>
      <c r="N1320" s="7">
        <f t="shared" si="244"/>
        <v>0.7</v>
      </c>
      <c r="O1320" s="42">
        <f t="shared" si="245"/>
        <v>0.1</v>
      </c>
      <c r="P1320" s="42" t="b">
        <f t="shared" si="246"/>
        <v>0</v>
      </c>
      <c r="Q1320" s="42">
        <f t="shared" si="240"/>
        <v>0.7</v>
      </c>
      <c r="R1320" s="42" t="b">
        <f t="shared" si="247"/>
        <v>0</v>
      </c>
      <c r="S1320" s="4">
        <f t="shared" si="248"/>
        <v>57.5</v>
      </c>
      <c r="T1320" s="4" t="b">
        <f t="shared" si="249"/>
        <v>0</v>
      </c>
      <c r="U1320" s="4">
        <f t="shared" si="250"/>
        <v>58.2</v>
      </c>
      <c r="V1320" s="4" t="b">
        <f t="shared" si="251"/>
        <v>0</v>
      </c>
    </row>
    <row r="1321" spans="1:22" x14ac:dyDescent="0.25">
      <c r="A1321" t="s">
        <v>283</v>
      </c>
      <c r="B1321">
        <v>1320</v>
      </c>
      <c r="C1321" t="s">
        <v>254</v>
      </c>
      <c r="D1321">
        <v>9</v>
      </c>
      <c r="E1321">
        <v>477265.4</v>
      </c>
      <c r="F1321">
        <v>171162.4</v>
      </c>
      <c r="G1321">
        <v>44.5</v>
      </c>
      <c r="H1321">
        <v>44.5</v>
      </c>
      <c r="I1321">
        <v>45.2</v>
      </c>
      <c r="J1321">
        <v>45.2</v>
      </c>
      <c r="K1321" s="4">
        <f t="shared" si="241"/>
        <v>0</v>
      </c>
      <c r="L1321" s="4">
        <f t="shared" si="242"/>
        <v>0.7</v>
      </c>
      <c r="M1321" s="7">
        <f t="shared" si="243"/>
        <v>0</v>
      </c>
      <c r="N1321" s="7">
        <f t="shared" si="244"/>
        <v>0.7</v>
      </c>
      <c r="O1321" s="42">
        <f t="shared" si="245"/>
        <v>0.1</v>
      </c>
      <c r="P1321" s="42" t="b">
        <f t="shared" si="246"/>
        <v>0</v>
      </c>
      <c r="Q1321" s="42">
        <f t="shared" si="240"/>
        <v>0.7</v>
      </c>
      <c r="R1321" s="42" t="b">
        <f t="shared" si="247"/>
        <v>0</v>
      </c>
      <c r="S1321" s="4">
        <f t="shared" si="248"/>
        <v>57.5</v>
      </c>
      <c r="T1321" s="4" t="b">
        <f t="shared" si="249"/>
        <v>0</v>
      </c>
      <c r="U1321" s="4">
        <f t="shared" si="250"/>
        <v>58.2</v>
      </c>
      <c r="V1321" s="4" t="b">
        <f t="shared" si="251"/>
        <v>0</v>
      </c>
    </row>
    <row r="1322" spans="1:22" x14ac:dyDescent="0.25">
      <c r="A1322" t="s">
        <v>283</v>
      </c>
      <c r="B1322">
        <v>1321</v>
      </c>
      <c r="C1322" t="s">
        <v>254</v>
      </c>
      <c r="D1322">
        <v>6</v>
      </c>
      <c r="E1322">
        <v>477268.2</v>
      </c>
      <c r="F1322">
        <v>171166.1</v>
      </c>
      <c r="G1322">
        <v>43.8</v>
      </c>
      <c r="H1322">
        <v>43.8</v>
      </c>
      <c r="I1322">
        <v>44.5</v>
      </c>
      <c r="J1322">
        <v>44.5</v>
      </c>
      <c r="K1322" s="4">
        <f t="shared" si="241"/>
        <v>0</v>
      </c>
      <c r="L1322" s="4">
        <f t="shared" si="242"/>
        <v>0.7</v>
      </c>
      <c r="M1322" s="7">
        <f t="shared" si="243"/>
        <v>0</v>
      </c>
      <c r="N1322" s="7">
        <f t="shared" si="244"/>
        <v>0.7</v>
      </c>
      <c r="O1322" s="42">
        <f t="shared" si="245"/>
        <v>0.1</v>
      </c>
      <c r="P1322" s="42" t="b">
        <f t="shared" si="246"/>
        <v>0</v>
      </c>
      <c r="Q1322" s="42">
        <f t="shared" si="240"/>
        <v>0.7</v>
      </c>
      <c r="R1322" s="42" t="b">
        <f t="shared" si="247"/>
        <v>0</v>
      </c>
      <c r="S1322" s="4">
        <f t="shared" si="248"/>
        <v>57.5</v>
      </c>
      <c r="T1322" s="4" t="b">
        <f t="shared" si="249"/>
        <v>0</v>
      </c>
      <c r="U1322" s="4">
        <f t="shared" si="250"/>
        <v>58.2</v>
      </c>
      <c r="V1322" s="4" t="b">
        <f t="shared" si="251"/>
        <v>0</v>
      </c>
    </row>
    <row r="1323" spans="1:22" x14ac:dyDescent="0.25">
      <c r="A1323" t="s">
        <v>283</v>
      </c>
      <c r="B1323">
        <v>1322</v>
      </c>
      <c r="C1323" t="s">
        <v>254</v>
      </c>
      <c r="D1323">
        <v>7</v>
      </c>
      <c r="E1323">
        <v>477266.4</v>
      </c>
      <c r="F1323">
        <v>171166.4</v>
      </c>
      <c r="G1323">
        <v>43.8</v>
      </c>
      <c r="H1323">
        <v>43.8</v>
      </c>
      <c r="I1323">
        <v>44.5</v>
      </c>
      <c r="J1323">
        <v>44.5</v>
      </c>
      <c r="K1323" s="4">
        <f t="shared" si="241"/>
        <v>0</v>
      </c>
      <c r="L1323" s="4">
        <f t="shared" si="242"/>
        <v>0.7</v>
      </c>
      <c r="M1323" s="7">
        <f t="shared" si="243"/>
        <v>0</v>
      </c>
      <c r="N1323" s="7">
        <f t="shared" si="244"/>
        <v>0.7</v>
      </c>
      <c r="O1323" s="42">
        <f t="shared" si="245"/>
        <v>0.1</v>
      </c>
      <c r="P1323" s="42" t="b">
        <f t="shared" si="246"/>
        <v>0</v>
      </c>
      <c r="Q1323" s="42">
        <f t="shared" si="240"/>
        <v>0.7</v>
      </c>
      <c r="R1323" s="42" t="b">
        <f t="shared" si="247"/>
        <v>0</v>
      </c>
      <c r="S1323" s="4">
        <f t="shared" si="248"/>
        <v>57.5</v>
      </c>
      <c r="T1323" s="4" t="b">
        <f t="shared" si="249"/>
        <v>0</v>
      </c>
      <c r="U1323" s="4">
        <f t="shared" si="250"/>
        <v>58.2</v>
      </c>
      <c r="V1323" s="4" t="b">
        <f t="shared" si="251"/>
        <v>0</v>
      </c>
    </row>
    <row r="1324" spans="1:22" x14ac:dyDescent="0.25">
      <c r="A1324" t="s">
        <v>283</v>
      </c>
      <c r="B1324">
        <v>1323</v>
      </c>
      <c r="C1324" t="s">
        <v>255</v>
      </c>
      <c r="D1324">
        <v>1</v>
      </c>
      <c r="E1324">
        <v>477005.6</v>
      </c>
      <c r="F1324">
        <v>171472.1</v>
      </c>
      <c r="G1324">
        <v>64.099999999999994</v>
      </c>
      <c r="H1324">
        <v>64.099999999999994</v>
      </c>
      <c r="I1324">
        <v>64.8</v>
      </c>
      <c r="J1324">
        <v>64.8</v>
      </c>
      <c r="K1324" s="4">
        <f t="shared" si="241"/>
        <v>0</v>
      </c>
      <c r="L1324" s="4">
        <f t="shared" si="242"/>
        <v>0.7</v>
      </c>
      <c r="M1324" s="7">
        <f t="shared" si="243"/>
        <v>0</v>
      </c>
      <c r="N1324" s="7">
        <f t="shared" si="244"/>
        <v>0.7</v>
      </c>
      <c r="O1324" s="42">
        <f t="shared" si="245"/>
        <v>0.1</v>
      </c>
      <c r="P1324" s="42" t="b">
        <f t="shared" si="246"/>
        <v>0</v>
      </c>
      <c r="Q1324" s="42">
        <f t="shared" si="240"/>
        <v>0.7</v>
      </c>
      <c r="R1324" s="42" t="b">
        <f t="shared" si="247"/>
        <v>1</v>
      </c>
      <c r="S1324" s="4">
        <f t="shared" si="248"/>
        <v>64.099999999999994</v>
      </c>
      <c r="T1324" s="4" t="b">
        <f t="shared" si="249"/>
        <v>1</v>
      </c>
      <c r="U1324" s="4">
        <f t="shared" si="250"/>
        <v>64.8</v>
      </c>
      <c r="V1324" s="4" t="b">
        <f t="shared" si="251"/>
        <v>1</v>
      </c>
    </row>
    <row r="1325" spans="1:22" x14ac:dyDescent="0.25">
      <c r="A1325" t="s">
        <v>283</v>
      </c>
      <c r="B1325">
        <v>1324</v>
      </c>
      <c r="C1325" t="s">
        <v>255</v>
      </c>
      <c r="D1325">
        <v>1</v>
      </c>
      <c r="E1325">
        <v>477005.6</v>
      </c>
      <c r="F1325">
        <v>171472.1</v>
      </c>
      <c r="G1325">
        <v>60.9</v>
      </c>
      <c r="H1325">
        <v>60.9</v>
      </c>
      <c r="I1325">
        <v>61.6</v>
      </c>
      <c r="J1325">
        <v>61.6</v>
      </c>
      <c r="K1325" s="4">
        <f t="shared" si="241"/>
        <v>0</v>
      </c>
      <c r="L1325" s="4">
        <f t="shared" si="242"/>
        <v>0.7</v>
      </c>
      <c r="M1325" s="7">
        <f t="shared" si="243"/>
        <v>0</v>
      </c>
      <c r="N1325" s="7">
        <f t="shared" si="244"/>
        <v>0.7</v>
      </c>
      <c r="O1325" s="42">
        <f t="shared" si="245"/>
        <v>0.1</v>
      </c>
      <c r="P1325" s="42" t="b">
        <f t="shared" si="246"/>
        <v>0</v>
      </c>
      <c r="Q1325" s="42">
        <f t="shared" si="240"/>
        <v>0.7</v>
      </c>
      <c r="R1325" s="42" t="b">
        <f t="shared" si="247"/>
        <v>0</v>
      </c>
      <c r="S1325" s="4">
        <f t="shared" si="248"/>
        <v>64.099999999999994</v>
      </c>
      <c r="T1325" s="4" t="b">
        <f t="shared" si="249"/>
        <v>0</v>
      </c>
      <c r="U1325" s="4">
        <f t="shared" si="250"/>
        <v>64.8</v>
      </c>
      <c r="V1325" s="4" t="b">
        <f t="shared" si="251"/>
        <v>0</v>
      </c>
    </row>
    <row r="1326" spans="1:22" x14ac:dyDescent="0.25">
      <c r="A1326" t="s">
        <v>283</v>
      </c>
      <c r="B1326">
        <v>1325</v>
      </c>
      <c r="C1326" t="s">
        <v>255</v>
      </c>
      <c r="D1326">
        <v>2</v>
      </c>
      <c r="E1326">
        <v>477008.5</v>
      </c>
      <c r="F1326">
        <v>171470.7</v>
      </c>
      <c r="G1326">
        <v>60.8</v>
      </c>
      <c r="H1326">
        <v>60.8</v>
      </c>
      <c r="I1326">
        <v>61.5</v>
      </c>
      <c r="J1326">
        <v>61.5</v>
      </c>
      <c r="K1326" s="4">
        <f t="shared" si="241"/>
        <v>0</v>
      </c>
      <c r="L1326" s="4">
        <f t="shared" si="242"/>
        <v>0.7</v>
      </c>
      <c r="M1326" s="7">
        <f t="shared" si="243"/>
        <v>0</v>
      </c>
      <c r="N1326" s="7">
        <f t="shared" si="244"/>
        <v>0.7</v>
      </c>
      <c r="O1326" s="42">
        <f t="shared" si="245"/>
        <v>0.1</v>
      </c>
      <c r="P1326" s="42" t="b">
        <f t="shared" si="246"/>
        <v>0</v>
      </c>
      <c r="Q1326" s="42">
        <f t="shared" si="240"/>
        <v>0.7</v>
      </c>
      <c r="R1326" s="42" t="b">
        <f t="shared" si="247"/>
        <v>0</v>
      </c>
      <c r="S1326" s="4">
        <f t="shared" si="248"/>
        <v>64.099999999999994</v>
      </c>
      <c r="T1326" s="4" t="b">
        <f t="shared" si="249"/>
        <v>0</v>
      </c>
      <c r="U1326" s="4">
        <f t="shared" si="250"/>
        <v>64.8</v>
      </c>
      <c r="V1326" s="4" t="b">
        <f t="shared" si="251"/>
        <v>0</v>
      </c>
    </row>
    <row r="1327" spans="1:22" x14ac:dyDescent="0.25">
      <c r="A1327" t="s">
        <v>283</v>
      </c>
      <c r="B1327">
        <v>1326</v>
      </c>
      <c r="C1327" t="s">
        <v>255</v>
      </c>
      <c r="D1327">
        <v>4</v>
      </c>
      <c r="E1327">
        <v>477007.1</v>
      </c>
      <c r="F1327">
        <v>171468.4</v>
      </c>
      <c r="G1327">
        <v>58.8</v>
      </c>
      <c r="H1327">
        <v>58.8</v>
      </c>
      <c r="I1327">
        <v>59.5</v>
      </c>
      <c r="J1327">
        <v>59.5</v>
      </c>
      <c r="K1327" s="4">
        <f t="shared" si="241"/>
        <v>0</v>
      </c>
      <c r="L1327" s="4">
        <f t="shared" si="242"/>
        <v>0.7</v>
      </c>
      <c r="M1327" s="7">
        <f t="shared" si="243"/>
        <v>0</v>
      </c>
      <c r="N1327" s="7">
        <f t="shared" si="244"/>
        <v>0.7</v>
      </c>
      <c r="O1327" s="42">
        <f t="shared" si="245"/>
        <v>0.1</v>
      </c>
      <c r="P1327" s="42" t="b">
        <f t="shared" si="246"/>
        <v>0</v>
      </c>
      <c r="Q1327" s="42">
        <f t="shared" si="240"/>
        <v>0.7</v>
      </c>
      <c r="R1327" s="42" t="b">
        <f t="shared" si="247"/>
        <v>0</v>
      </c>
      <c r="S1327" s="4">
        <f t="shared" si="248"/>
        <v>64.099999999999994</v>
      </c>
      <c r="T1327" s="4" t="b">
        <f t="shared" si="249"/>
        <v>0</v>
      </c>
      <c r="U1327" s="4">
        <f t="shared" si="250"/>
        <v>64.8</v>
      </c>
      <c r="V1327" s="4" t="b">
        <f t="shared" si="251"/>
        <v>0</v>
      </c>
    </row>
    <row r="1328" spans="1:22" x14ac:dyDescent="0.25">
      <c r="A1328" t="s">
        <v>283</v>
      </c>
      <c r="B1328">
        <v>1327</v>
      </c>
      <c r="C1328" t="s">
        <v>255</v>
      </c>
      <c r="D1328">
        <v>2</v>
      </c>
      <c r="E1328">
        <v>477008.5</v>
      </c>
      <c r="F1328">
        <v>171470.7</v>
      </c>
      <c r="G1328">
        <v>56.8</v>
      </c>
      <c r="H1328">
        <v>56.9</v>
      </c>
      <c r="I1328">
        <v>57.5</v>
      </c>
      <c r="J1328">
        <v>57.5</v>
      </c>
      <c r="K1328" s="4">
        <f t="shared" si="241"/>
        <v>0.1</v>
      </c>
      <c r="L1328" s="4">
        <f t="shared" si="242"/>
        <v>0.7</v>
      </c>
      <c r="M1328" s="7">
        <f t="shared" si="243"/>
        <v>0.1</v>
      </c>
      <c r="N1328" s="7">
        <f t="shared" si="244"/>
        <v>0.7</v>
      </c>
      <c r="O1328" s="42">
        <f t="shared" si="245"/>
        <v>0.1</v>
      </c>
      <c r="P1328" s="42" t="b">
        <f t="shared" si="246"/>
        <v>1</v>
      </c>
      <c r="Q1328" s="42">
        <f t="shared" si="240"/>
        <v>0.7</v>
      </c>
      <c r="R1328" s="42" t="b">
        <f t="shared" si="247"/>
        <v>0</v>
      </c>
      <c r="S1328" s="4">
        <f t="shared" si="248"/>
        <v>64.099999999999994</v>
      </c>
      <c r="T1328" s="4" t="b">
        <f t="shared" si="249"/>
        <v>0</v>
      </c>
      <c r="U1328" s="4">
        <f t="shared" si="250"/>
        <v>64.8</v>
      </c>
      <c r="V1328" s="4" t="b">
        <f t="shared" si="251"/>
        <v>0</v>
      </c>
    </row>
    <row r="1329" spans="1:22" x14ac:dyDescent="0.25">
      <c r="A1329" t="s">
        <v>283</v>
      </c>
      <c r="B1329">
        <v>1328</v>
      </c>
      <c r="C1329" t="s">
        <v>255</v>
      </c>
      <c r="D1329">
        <v>4</v>
      </c>
      <c r="E1329">
        <v>477007.1</v>
      </c>
      <c r="F1329">
        <v>171468.4</v>
      </c>
      <c r="G1329">
        <v>54.8</v>
      </c>
      <c r="H1329">
        <v>54.8</v>
      </c>
      <c r="I1329">
        <v>55.5</v>
      </c>
      <c r="J1329">
        <v>55.5</v>
      </c>
      <c r="K1329" s="4">
        <f t="shared" si="241"/>
        <v>0</v>
      </c>
      <c r="L1329" s="4">
        <f t="shared" si="242"/>
        <v>0.7</v>
      </c>
      <c r="M1329" s="7">
        <f t="shared" si="243"/>
        <v>0</v>
      </c>
      <c r="N1329" s="7">
        <f t="shared" si="244"/>
        <v>0.7</v>
      </c>
      <c r="O1329" s="42">
        <f t="shared" si="245"/>
        <v>0.1</v>
      </c>
      <c r="P1329" s="42" t="b">
        <f t="shared" si="246"/>
        <v>0</v>
      </c>
      <c r="Q1329" s="42">
        <f t="shared" si="240"/>
        <v>0.7</v>
      </c>
      <c r="R1329" s="42" t="b">
        <f t="shared" si="247"/>
        <v>0</v>
      </c>
      <c r="S1329" s="4">
        <f t="shared" si="248"/>
        <v>64.099999999999994</v>
      </c>
      <c r="T1329" s="4" t="b">
        <f t="shared" si="249"/>
        <v>0</v>
      </c>
      <c r="U1329" s="4">
        <f t="shared" si="250"/>
        <v>64.8</v>
      </c>
      <c r="V1329" s="4" t="b">
        <f t="shared" si="251"/>
        <v>0</v>
      </c>
    </row>
    <row r="1330" spans="1:22" x14ac:dyDescent="0.25">
      <c r="A1330" t="s">
        <v>283</v>
      </c>
      <c r="B1330">
        <v>1329</v>
      </c>
      <c r="C1330" t="s">
        <v>255</v>
      </c>
      <c r="D1330">
        <v>5</v>
      </c>
      <c r="E1330">
        <v>477004.2</v>
      </c>
      <c r="F1330">
        <v>171467</v>
      </c>
      <c r="G1330">
        <v>53.2</v>
      </c>
      <c r="H1330">
        <v>53.2</v>
      </c>
      <c r="I1330">
        <v>53.9</v>
      </c>
      <c r="J1330">
        <v>53.9</v>
      </c>
      <c r="K1330" s="4">
        <f t="shared" si="241"/>
        <v>0</v>
      </c>
      <c r="L1330" s="4">
        <f t="shared" si="242"/>
        <v>0.7</v>
      </c>
      <c r="M1330" s="7">
        <f t="shared" si="243"/>
        <v>0</v>
      </c>
      <c r="N1330" s="7">
        <f t="shared" si="244"/>
        <v>0.7</v>
      </c>
      <c r="O1330" s="42">
        <f t="shared" si="245"/>
        <v>0.1</v>
      </c>
      <c r="P1330" s="42" t="b">
        <f t="shared" si="246"/>
        <v>0</v>
      </c>
      <c r="Q1330" s="42">
        <f t="shared" si="240"/>
        <v>0.7</v>
      </c>
      <c r="R1330" s="42" t="b">
        <f t="shared" si="247"/>
        <v>0</v>
      </c>
      <c r="S1330" s="4">
        <f t="shared" si="248"/>
        <v>64.099999999999994</v>
      </c>
      <c r="T1330" s="4" t="b">
        <f t="shared" si="249"/>
        <v>0</v>
      </c>
      <c r="U1330" s="4">
        <f t="shared" si="250"/>
        <v>64.8</v>
      </c>
      <c r="V1330" s="4" t="b">
        <f t="shared" si="251"/>
        <v>0</v>
      </c>
    </row>
    <row r="1331" spans="1:22" x14ac:dyDescent="0.25">
      <c r="A1331" t="s">
        <v>283</v>
      </c>
      <c r="B1331">
        <v>1330</v>
      </c>
      <c r="C1331" t="s">
        <v>255</v>
      </c>
      <c r="D1331">
        <v>3</v>
      </c>
      <c r="E1331">
        <v>477007.9</v>
      </c>
      <c r="F1331">
        <v>171470.1</v>
      </c>
      <c r="G1331">
        <v>52.7</v>
      </c>
      <c r="H1331">
        <v>52.7</v>
      </c>
      <c r="I1331">
        <v>53.4</v>
      </c>
      <c r="J1331">
        <v>53.4</v>
      </c>
      <c r="K1331" s="4">
        <f t="shared" si="241"/>
        <v>0</v>
      </c>
      <c r="L1331" s="4">
        <f t="shared" si="242"/>
        <v>0.7</v>
      </c>
      <c r="M1331" s="7">
        <f t="shared" si="243"/>
        <v>0</v>
      </c>
      <c r="N1331" s="7">
        <f t="shared" si="244"/>
        <v>0.7</v>
      </c>
      <c r="O1331" s="42">
        <f t="shared" si="245"/>
        <v>0.1</v>
      </c>
      <c r="P1331" s="42" t="b">
        <f t="shared" si="246"/>
        <v>0</v>
      </c>
      <c r="Q1331" s="42">
        <f t="shared" si="240"/>
        <v>0.7</v>
      </c>
      <c r="R1331" s="42" t="b">
        <f t="shared" si="247"/>
        <v>0</v>
      </c>
      <c r="S1331" s="4">
        <f t="shared" si="248"/>
        <v>64.099999999999994</v>
      </c>
      <c r="T1331" s="4" t="b">
        <f t="shared" si="249"/>
        <v>0</v>
      </c>
      <c r="U1331" s="4">
        <f t="shared" si="250"/>
        <v>64.8</v>
      </c>
      <c r="V1331" s="4" t="b">
        <f t="shared" si="251"/>
        <v>0</v>
      </c>
    </row>
    <row r="1332" spans="1:22" x14ac:dyDescent="0.25">
      <c r="A1332" t="s">
        <v>283</v>
      </c>
      <c r="B1332">
        <v>1331</v>
      </c>
      <c r="C1332" t="s">
        <v>255</v>
      </c>
      <c r="D1332">
        <v>5</v>
      </c>
      <c r="E1332">
        <v>477004.2</v>
      </c>
      <c r="F1332">
        <v>171467</v>
      </c>
      <c r="G1332">
        <v>49.1</v>
      </c>
      <c r="H1332">
        <v>49.1</v>
      </c>
      <c r="I1332">
        <v>49.8</v>
      </c>
      <c r="J1332">
        <v>49.8</v>
      </c>
      <c r="K1332" s="4">
        <f t="shared" si="241"/>
        <v>0</v>
      </c>
      <c r="L1332" s="4">
        <f t="shared" si="242"/>
        <v>0.7</v>
      </c>
      <c r="M1332" s="7">
        <f t="shared" si="243"/>
        <v>0</v>
      </c>
      <c r="N1332" s="7">
        <f t="shared" si="244"/>
        <v>0.7</v>
      </c>
      <c r="O1332" s="42">
        <f t="shared" si="245"/>
        <v>0.1</v>
      </c>
      <c r="P1332" s="42" t="b">
        <f t="shared" si="246"/>
        <v>0</v>
      </c>
      <c r="Q1332" s="42">
        <f t="shared" si="240"/>
        <v>0.7</v>
      </c>
      <c r="R1332" s="42" t="b">
        <f t="shared" si="247"/>
        <v>0</v>
      </c>
      <c r="S1332" s="4">
        <f t="shared" si="248"/>
        <v>64.099999999999994</v>
      </c>
      <c r="T1332" s="4" t="b">
        <f t="shared" si="249"/>
        <v>0</v>
      </c>
      <c r="U1332" s="4">
        <f t="shared" si="250"/>
        <v>64.8</v>
      </c>
      <c r="V1332" s="4" t="b">
        <f t="shared" si="251"/>
        <v>0</v>
      </c>
    </row>
    <row r="1333" spans="1:22" x14ac:dyDescent="0.25">
      <c r="A1333" t="s">
        <v>283</v>
      </c>
      <c r="B1333">
        <v>1332</v>
      </c>
      <c r="C1333" t="s">
        <v>255</v>
      </c>
      <c r="D1333">
        <v>3</v>
      </c>
      <c r="E1333">
        <v>477007.9</v>
      </c>
      <c r="F1333">
        <v>171470.1</v>
      </c>
      <c r="G1333">
        <v>48.7</v>
      </c>
      <c r="H1333">
        <v>48.7</v>
      </c>
      <c r="I1333">
        <v>49.4</v>
      </c>
      <c r="J1333">
        <v>49.4</v>
      </c>
      <c r="K1333" s="4">
        <f t="shared" si="241"/>
        <v>0</v>
      </c>
      <c r="L1333" s="4">
        <f t="shared" si="242"/>
        <v>0.7</v>
      </c>
      <c r="M1333" s="7">
        <f t="shared" si="243"/>
        <v>0</v>
      </c>
      <c r="N1333" s="7">
        <f t="shared" si="244"/>
        <v>0.7</v>
      </c>
      <c r="O1333" s="42">
        <f t="shared" si="245"/>
        <v>0.1</v>
      </c>
      <c r="P1333" s="42" t="b">
        <f t="shared" si="246"/>
        <v>0</v>
      </c>
      <c r="Q1333" s="42">
        <f t="shared" si="240"/>
        <v>0.7</v>
      </c>
      <c r="R1333" s="42" t="b">
        <f t="shared" si="247"/>
        <v>0</v>
      </c>
      <c r="S1333" s="4">
        <f t="shared" si="248"/>
        <v>64.099999999999994</v>
      </c>
      <c r="T1333" s="4" t="b">
        <f t="shared" si="249"/>
        <v>0</v>
      </c>
      <c r="U1333" s="4">
        <f t="shared" si="250"/>
        <v>64.8</v>
      </c>
      <c r="V1333" s="4" t="b">
        <f t="shared" si="251"/>
        <v>0</v>
      </c>
    </row>
    <row r="1334" spans="1:22" x14ac:dyDescent="0.25">
      <c r="A1334" t="s">
        <v>283</v>
      </c>
      <c r="B1334">
        <v>1333</v>
      </c>
      <c r="C1334" t="s">
        <v>256</v>
      </c>
      <c r="D1334">
        <v>1</v>
      </c>
      <c r="E1334">
        <v>477233.4</v>
      </c>
      <c r="F1334">
        <v>171352.2</v>
      </c>
      <c r="G1334">
        <v>60.4</v>
      </c>
      <c r="H1334">
        <v>60.4</v>
      </c>
      <c r="I1334">
        <v>61.1</v>
      </c>
      <c r="J1334">
        <v>61.1</v>
      </c>
      <c r="K1334" s="4">
        <f t="shared" si="241"/>
        <v>0</v>
      </c>
      <c r="L1334" s="4">
        <f t="shared" si="242"/>
        <v>0.7</v>
      </c>
      <c r="M1334" s="7">
        <f t="shared" si="243"/>
        <v>0</v>
      </c>
      <c r="N1334" s="7">
        <f t="shared" si="244"/>
        <v>0.7</v>
      </c>
      <c r="O1334" s="42">
        <f t="shared" si="245"/>
        <v>0</v>
      </c>
      <c r="P1334" s="42" t="b">
        <f t="shared" si="246"/>
        <v>1</v>
      </c>
      <c r="Q1334" s="42">
        <f t="shared" si="240"/>
        <v>0.7</v>
      </c>
      <c r="R1334" s="42" t="b">
        <f t="shared" si="247"/>
        <v>1</v>
      </c>
      <c r="S1334" s="4">
        <f t="shared" si="248"/>
        <v>60.4</v>
      </c>
      <c r="T1334" s="4" t="b">
        <f t="shared" si="249"/>
        <v>1</v>
      </c>
      <c r="U1334" s="4">
        <f t="shared" si="250"/>
        <v>61.1</v>
      </c>
      <c r="V1334" s="4" t="b">
        <f t="shared" si="251"/>
        <v>1</v>
      </c>
    </row>
    <row r="1335" spans="1:22" x14ac:dyDescent="0.25">
      <c r="A1335" t="s">
        <v>283</v>
      </c>
      <c r="B1335">
        <v>1334</v>
      </c>
      <c r="C1335" t="s">
        <v>256</v>
      </c>
      <c r="D1335">
        <v>4</v>
      </c>
      <c r="E1335">
        <v>477228.79999999999</v>
      </c>
      <c r="F1335">
        <v>171350.9</v>
      </c>
      <c r="G1335">
        <v>60.4</v>
      </c>
      <c r="H1335">
        <v>60.4</v>
      </c>
      <c r="I1335">
        <v>61.1</v>
      </c>
      <c r="J1335">
        <v>61.1</v>
      </c>
      <c r="K1335" s="4">
        <f t="shared" si="241"/>
        <v>0</v>
      </c>
      <c r="L1335" s="4">
        <f t="shared" si="242"/>
        <v>0.7</v>
      </c>
      <c r="M1335" s="7">
        <f t="shared" si="243"/>
        <v>0</v>
      </c>
      <c r="N1335" s="7">
        <f t="shared" si="244"/>
        <v>0.7</v>
      </c>
      <c r="O1335" s="42">
        <f t="shared" si="245"/>
        <v>0</v>
      </c>
      <c r="P1335" s="42" t="b">
        <f t="shared" si="246"/>
        <v>1</v>
      </c>
      <c r="Q1335" s="42">
        <f t="shared" si="240"/>
        <v>0.7</v>
      </c>
      <c r="R1335" s="42" t="b">
        <f t="shared" si="247"/>
        <v>1</v>
      </c>
      <c r="S1335" s="4">
        <f t="shared" si="248"/>
        <v>60.4</v>
      </c>
      <c r="T1335" s="4" t="b">
        <f t="shared" si="249"/>
        <v>1</v>
      </c>
      <c r="U1335" s="4">
        <f t="shared" si="250"/>
        <v>61.1</v>
      </c>
      <c r="V1335" s="4" t="b">
        <f t="shared" si="251"/>
        <v>1</v>
      </c>
    </row>
    <row r="1336" spans="1:22" x14ac:dyDescent="0.25">
      <c r="A1336" t="s">
        <v>283</v>
      </c>
      <c r="B1336">
        <v>1335</v>
      </c>
      <c r="C1336" t="s">
        <v>256</v>
      </c>
      <c r="D1336">
        <v>4</v>
      </c>
      <c r="E1336">
        <v>477228.79999999999</v>
      </c>
      <c r="F1336">
        <v>171350.9</v>
      </c>
      <c r="G1336">
        <v>58</v>
      </c>
      <c r="H1336">
        <v>58</v>
      </c>
      <c r="I1336">
        <v>58.7</v>
      </c>
      <c r="J1336">
        <v>58.7</v>
      </c>
      <c r="K1336" s="4">
        <f t="shared" si="241"/>
        <v>0</v>
      </c>
      <c r="L1336" s="4">
        <f t="shared" si="242"/>
        <v>0.7</v>
      </c>
      <c r="M1336" s="7">
        <f t="shared" si="243"/>
        <v>0</v>
      </c>
      <c r="N1336" s="7">
        <f t="shared" si="244"/>
        <v>0.7</v>
      </c>
      <c r="O1336" s="42">
        <f t="shared" si="245"/>
        <v>0</v>
      </c>
      <c r="P1336" s="42" t="b">
        <f t="shared" si="246"/>
        <v>0</v>
      </c>
      <c r="Q1336" s="42">
        <f t="shared" si="240"/>
        <v>0.7</v>
      </c>
      <c r="R1336" s="42" t="b">
        <f t="shared" si="247"/>
        <v>0</v>
      </c>
      <c r="S1336" s="4">
        <f t="shared" si="248"/>
        <v>60.4</v>
      </c>
      <c r="T1336" s="4" t="b">
        <f t="shared" si="249"/>
        <v>0</v>
      </c>
      <c r="U1336" s="4">
        <f t="shared" si="250"/>
        <v>61.1</v>
      </c>
      <c r="V1336" s="4" t="b">
        <f t="shared" si="251"/>
        <v>0</v>
      </c>
    </row>
    <row r="1337" spans="1:22" x14ac:dyDescent="0.25">
      <c r="A1337" t="s">
        <v>283</v>
      </c>
      <c r="B1337">
        <v>1336</v>
      </c>
      <c r="C1337" t="s">
        <v>256</v>
      </c>
      <c r="D1337">
        <v>1</v>
      </c>
      <c r="E1337">
        <v>477233.4</v>
      </c>
      <c r="F1337">
        <v>171352.2</v>
      </c>
      <c r="G1337">
        <v>57.9</v>
      </c>
      <c r="H1337">
        <v>57.9</v>
      </c>
      <c r="I1337">
        <v>58.6</v>
      </c>
      <c r="J1337">
        <v>58.6</v>
      </c>
      <c r="K1337" s="4">
        <f t="shared" si="241"/>
        <v>0</v>
      </c>
      <c r="L1337" s="4">
        <f t="shared" si="242"/>
        <v>0.7</v>
      </c>
      <c r="M1337" s="7">
        <f t="shared" si="243"/>
        <v>0</v>
      </c>
      <c r="N1337" s="7">
        <f t="shared" si="244"/>
        <v>0.7</v>
      </c>
      <c r="O1337" s="42">
        <f t="shared" si="245"/>
        <v>0</v>
      </c>
      <c r="P1337" s="42" t="b">
        <f t="shared" si="246"/>
        <v>0</v>
      </c>
      <c r="Q1337" s="42">
        <f t="shared" si="240"/>
        <v>0.7</v>
      </c>
      <c r="R1337" s="42" t="b">
        <f t="shared" si="247"/>
        <v>0</v>
      </c>
      <c r="S1337" s="4">
        <f t="shared" si="248"/>
        <v>60.4</v>
      </c>
      <c r="T1337" s="4" t="b">
        <f t="shared" si="249"/>
        <v>0</v>
      </c>
      <c r="U1337" s="4">
        <f t="shared" si="250"/>
        <v>61.1</v>
      </c>
      <c r="V1337" s="4" t="b">
        <f t="shared" si="251"/>
        <v>0</v>
      </c>
    </row>
    <row r="1338" spans="1:22" x14ac:dyDescent="0.25">
      <c r="A1338" t="s">
        <v>283</v>
      </c>
      <c r="B1338">
        <v>1337</v>
      </c>
      <c r="C1338" t="s">
        <v>256</v>
      </c>
      <c r="D1338">
        <v>2</v>
      </c>
      <c r="E1338">
        <v>477235</v>
      </c>
      <c r="F1338">
        <v>171346.9</v>
      </c>
      <c r="G1338">
        <v>53.7</v>
      </c>
      <c r="H1338">
        <v>53.7</v>
      </c>
      <c r="I1338">
        <v>54.4</v>
      </c>
      <c r="J1338">
        <v>54.4</v>
      </c>
      <c r="K1338" s="4">
        <f t="shared" si="241"/>
        <v>0</v>
      </c>
      <c r="L1338" s="4">
        <f t="shared" si="242"/>
        <v>0.7</v>
      </c>
      <c r="M1338" s="7">
        <f t="shared" si="243"/>
        <v>0</v>
      </c>
      <c r="N1338" s="7">
        <f t="shared" si="244"/>
        <v>0.7</v>
      </c>
      <c r="O1338" s="42">
        <f t="shared" si="245"/>
        <v>0</v>
      </c>
      <c r="P1338" s="42" t="b">
        <f t="shared" si="246"/>
        <v>0</v>
      </c>
      <c r="Q1338" s="42">
        <f t="shared" si="240"/>
        <v>0.7</v>
      </c>
      <c r="R1338" s="42" t="b">
        <f t="shared" si="247"/>
        <v>0</v>
      </c>
      <c r="S1338" s="4">
        <f t="shared" si="248"/>
        <v>60.4</v>
      </c>
      <c r="T1338" s="4" t="b">
        <f t="shared" si="249"/>
        <v>0</v>
      </c>
      <c r="U1338" s="4">
        <f t="shared" si="250"/>
        <v>61.1</v>
      </c>
      <c r="V1338" s="4" t="b">
        <f t="shared" si="251"/>
        <v>0</v>
      </c>
    </row>
    <row r="1339" spans="1:22" x14ac:dyDescent="0.25">
      <c r="A1339" t="s">
        <v>283</v>
      </c>
      <c r="B1339">
        <v>1338</v>
      </c>
      <c r="C1339" t="s">
        <v>256</v>
      </c>
      <c r="D1339">
        <v>2</v>
      </c>
      <c r="E1339">
        <v>477235</v>
      </c>
      <c r="F1339">
        <v>171346.9</v>
      </c>
      <c r="G1339">
        <v>51</v>
      </c>
      <c r="H1339">
        <v>51</v>
      </c>
      <c r="I1339">
        <v>51.7</v>
      </c>
      <c r="J1339">
        <v>51.7</v>
      </c>
      <c r="K1339" s="4">
        <f t="shared" si="241"/>
        <v>0</v>
      </c>
      <c r="L1339" s="4">
        <f t="shared" si="242"/>
        <v>0.7</v>
      </c>
      <c r="M1339" s="7">
        <f t="shared" si="243"/>
        <v>0</v>
      </c>
      <c r="N1339" s="7">
        <f t="shared" si="244"/>
        <v>0.7</v>
      </c>
      <c r="O1339" s="42">
        <f t="shared" si="245"/>
        <v>0</v>
      </c>
      <c r="P1339" s="42" t="b">
        <f t="shared" si="246"/>
        <v>0</v>
      </c>
      <c r="Q1339" s="42">
        <f t="shared" si="240"/>
        <v>0.7</v>
      </c>
      <c r="R1339" s="42" t="b">
        <f t="shared" si="247"/>
        <v>0</v>
      </c>
      <c r="S1339" s="4">
        <f t="shared" si="248"/>
        <v>60.4</v>
      </c>
      <c r="T1339" s="4" t="b">
        <f t="shared" si="249"/>
        <v>0</v>
      </c>
      <c r="U1339" s="4">
        <f t="shared" si="250"/>
        <v>61.1</v>
      </c>
      <c r="V1339" s="4" t="b">
        <f t="shared" si="251"/>
        <v>0</v>
      </c>
    </row>
    <row r="1340" spans="1:22" x14ac:dyDescent="0.25">
      <c r="A1340" t="s">
        <v>283</v>
      </c>
      <c r="B1340">
        <v>1339</v>
      </c>
      <c r="C1340" t="s">
        <v>257</v>
      </c>
      <c r="D1340">
        <v>3</v>
      </c>
      <c r="E1340">
        <v>477224.9</v>
      </c>
      <c r="F1340">
        <v>171344.9</v>
      </c>
      <c r="G1340">
        <v>59.8</v>
      </c>
      <c r="H1340">
        <v>59.8</v>
      </c>
      <c r="I1340">
        <v>60.5</v>
      </c>
      <c r="J1340">
        <v>60.5</v>
      </c>
      <c r="K1340" s="4">
        <f t="shared" si="241"/>
        <v>0</v>
      </c>
      <c r="L1340" s="4">
        <f t="shared" si="242"/>
        <v>0.7</v>
      </c>
      <c r="M1340" s="7">
        <f t="shared" si="243"/>
        <v>0</v>
      </c>
      <c r="N1340" s="7">
        <f t="shared" si="244"/>
        <v>0.7</v>
      </c>
      <c r="O1340" s="42">
        <f t="shared" si="245"/>
        <v>0</v>
      </c>
      <c r="P1340" s="42" t="b">
        <f t="shared" si="246"/>
        <v>1</v>
      </c>
      <c r="Q1340" s="42">
        <f t="shared" si="240"/>
        <v>0.7</v>
      </c>
      <c r="R1340" s="42" t="b">
        <f t="shared" si="247"/>
        <v>1</v>
      </c>
      <c r="S1340" s="4">
        <f t="shared" si="248"/>
        <v>59.8</v>
      </c>
      <c r="T1340" s="4" t="b">
        <f t="shared" si="249"/>
        <v>1</v>
      </c>
      <c r="U1340" s="4">
        <f t="shared" si="250"/>
        <v>60.5</v>
      </c>
      <c r="V1340" s="4" t="b">
        <f t="shared" si="251"/>
        <v>1</v>
      </c>
    </row>
    <row r="1341" spans="1:22" x14ac:dyDescent="0.25">
      <c r="A1341" t="s">
        <v>283</v>
      </c>
      <c r="B1341">
        <v>1340</v>
      </c>
      <c r="C1341" t="s">
        <v>257</v>
      </c>
      <c r="D1341">
        <v>3</v>
      </c>
      <c r="E1341">
        <v>477224.9</v>
      </c>
      <c r="F1341">
        <v>171344.9</v>
      </c>
      <c r="G1341">
        <v>57.3</v>
      </c>
      <c r="H1341">
        <v>57.3</v>
      </c>
      <c r="I1341">
        <v>58</v>
      </c>
      <c r="J1341">
        <v>58</v>
      </c>
      <c r="K1341" s="4">
        <f t="shared" si="241"/>
        <v>0</v>
      </c>
      <c r="L1341" s="4">
        <f t="shared" si="242"/>
        <v>0.7</v>
      </c>
      <c r="M1341" s="7">
        <f t="shared" si="243"/>
        <v>0</v>
      </c>
      <c r="N1341" s="7">
        <f t="shared" si="244"/>
        <v>0.7</v>
      </c>
      <c r="O1341" s="42">
        <f t="shared" si="245"/>
        <v>0</v>
      </c>
      <c r="P1341" s="42" t="b">
        <f t="shared" si="246"/>
        <v>0</v>
      </c>
      <c r="Q1341" s="42">
        <f t="shared" si="240"/>
        <v>0.7</v>
      </c>
      <c r="R1341" s="42" t="b">
        <f t="shared" si="247"/>
        <v>0</v>
      </c>
      <c r="S1341" s="4">
        <f t="shared" si="248"/>
        <v>59.8</v>
      </c>
      <c r="T1341" s="4" t="b">
        <f t="shared" si="249"/>
        <v>0</v>
      </c>
      <c r="U1341" s="4">
        <f t="shared" si="250"/>
        <v>60.5</v>
      </c>
      <c r="V1341" s="4" t="b">
        <f t="shared" si="251"/>
        <v>0</v>
      </c>
    </row>
    <row r="1342" spans="1:22" x14ac:dyDescent="0.25">
      <c r="A1342" t="s">
        <v>283</v>
      </c>
      <c r="B1342">
        <v>1341</v>
      </c>
      <c r="C1342" t="s">
        <v>257</v>
      </c>
      <c r="D1342">
        <v>1</v>
      </c>
      <c r="E1342">
        <v>477231.1</v>
      </c>
      <c r="F1342">
        <v>171340.9</v>
      </c>
      <c r="G1342">
        <v>53.6</v>
      </c>
      <c r="H1342">
        <v>53.6</v>
      </c>
      <c r="I1342">
        <v>54.2</v>
      </c>
      <c r="J1342">
        <v>54.2</v>
      </c>
      <c r="K1342" s="4">
        <f t="shared" si="241"/>
        <v>0</v>
      </c>
      <c r="L1342" s="4">
        <f t="shared" si="242"/>
        <v>0.6</v>
      </c>
      <c r="M1342" s="7">
        <f t="shared" si="243"/>
        <v>0</v>
      </c>
      <c r="N1342" s="7">
        <f t="shared" si="244"/>
        <v>0.6</v>
      </c>
      <c r="O1342" s="42">
        <f t="shared" si="245"/>
        <v>0</v>
      </c>
      <c r="P1342" s="42" t="b">
        <f t="shared" si="246"/>
        <v>0</v>
      </c>
      <c r="Q1342" s="42">
        <f t="shared" si="240"/>
        <v>0.7</v>
      </c>
      <c r="R1342" s="42" t="b">
        <f t="shared" si="247"/>
        <v>0</v>
      </c>
      <c r="S1342" s="4">
        <f t="shared" si="248"/>
        <v>59.8</v>
      </c>
      <c r="T1342" s="4" t="b">
        <f t="shared" si="249"/>
        <v>0</v>
      </c>
      <c r="U1342" s="4">
        <f t="shared" si="250"/>
        <v>60.5</v>
      </c>
      <c r="V1342" s="4" t="b">
        <f t="shared" si="251"/>
        <v>0</v>
      </c>
    </row>
    <row r="1343" spans="1:22" x14ac:dyDescent="0.25">
      <c r="A1343" t="s">
        <v>283</v>
      </c>
      <c r="B1343">
        <v>1342</v>
      </c>
      <c r="C1343" t="s">
        <v>257</v>
      </c>
      <c r="D1343">
        <v>1</v>
      </c>
      <c r="E1343">
        <v>477231.1</v>
      </c>
      <c r="F1343">
        <v>171340.9</v>
      </c>
      <c r="G1343">
        <v>51</v>
      </c>
      <c r="H1343">
        <v>51</v>
      </c>
      <c r="I1343">
        <v>51.7</v>
      </c>
      <c r="J1343">
        <v>51.7</v>
      </c>
      <c r="K1343" s="4">
        <f t="shared" si="241"/>
        <v>0</v>
      </c>
      <c r="L1343" s="4">
        <f t="shared" si="242"/>
        <v>0.7</v>
      </c>
      <c r="M1343" s="7">
        <f t="shared" si="243"/>
        <v>0</v>
      </c>
      <c r="N1343" s="7">
        <f t="shared" si="244"/>
        <v>0.7</v>
      </c>
      <c r="O1343" s="42">
        <f t="shared" si="245"/>
        <v>0</v>
      </c>
      <c r="P1343" s="42" t="b">
        <f t="shared" si="246"/>
        <v>0</v>
      </c>
      <c r="Q1343" s="42">
        <f t="shared" si="240"/>
        <v>0.7</v>
      </c>
      <c r="R1343" s="42" t="b">
        <f t="shared" si="247"/>
        <v>0</v>
      </c>
      <c r="S1343" s="4">
        <f t="shared" si="248"/>
        <v>59.8</v>
      </c>
      <c r="T1343" s="4" t="b">
        <f t="shared" si="249"/>
        <v>0</v>
      </c>
      <c r="U1343" s="4">
        <f t="shared" si="250"/>
        <v>60.5</v>
      </c>
      <c r="V1343" s="4" t="b">
        <f t="shared" si="251"/>
        <v>0</v>
      </c>
    </row>
    <row r="1344" spans="1:22" x14ac:dyDescent="0.25">
      <c r="A1344" t="s">
        <v>283</v>
      </c>
      <c r="B1344">
        <v>1343</v>
      </c>
      <c r="C1344" t="s">
        <v>258</v>
      </c>
      <c r="D1344">
        <v>4</v>
      </c>
      <c r="E1344">
        <v>477221.1</v>
      </c>
      <c r="F1344">
        <v>171339</v>
      </c>
      <c r="G1344">
        <v>59.3</v>
      </c>
      <c r="H1344">
        <v>59.3</v>
      </c>
      <c r="I1344">
        <v>60</v>
      </c>
      <c r="J1344">
        <v>60</v>
      </c>
      <c r="K1344" s="4">
        <f t="shared" si="241"/>
        <v>0</v>
      </c>
      <c r="L1344" s="4">
        <f t="shared" si="242"/>
        <v>0.7</v>
      </c>
      <c r="M1344" s="7">
        <f t="shared" si="243"/>
        <v>0</v>
      </c>
      <c r="N1344" s="7">
        <f t="shared" si="244"/>
        <v>0.7</v>
      </c>
      <c r="O1344" s="42">
        <f t="shared" si="245"/>
        <v>0</v>
      </c>
      <c r="P1344" s="42" t="b">
        <f t="shared" si="246"/>
        <v>1</v>
      </c>
      <c r="Q1344" s="42">
        <f t="shared" si="240"/>
        <v>0.7</v>
      </c>
      <c r="R1344" s="42" t="b">
        <f t="shared" si="247"/>
        <v>1</v>
      </c>
      <c r="S1344" s="4">
        <f t="shared" si="248"/>
        <v>59.3</v>
      </c>
      <c r="T1344" s="4" t="b">
        <f t="shared" si="249"/>
        <v>1</v>
      </c>
      <c r="U1344" s="4">
        <f t="shared" si="250"/>
        <v>60</v>
      </c>
      <c r="V1344" s="4" t="b">
        <f t="shared" si="251"/>
        <v>1</v>
      </c>
    </row>
    <row r="1345" spans="1:22" x14ac:dyDescent="0.25">
      <c r="A1345" t="s">
        <v>283</v>
      </c>
      <c r="B1345">
        <v>1344</v>
      </c>
      <c r="C1345" t="s">
        <v>258</v>
      </c>
      <c r="D1345">
        <v>4</v>
      </c>
      <c r="E1345">
        <v>477221.1</v>
      </c>
      <c r="F1345">
        <v>171339</v>
      </c>
      <c r="G1345">
        <v>56.8</v>
      </c>
      <c r="H1345">
        <v>56.8</v>
      </c>
      <c r="I1345">
        <v>57.5</v>
      </c>
      <c r="J1345">
        <v>57.5</v>
      </c>
      <c r="K1345" s="4">
        <f t="shared" si="241"/>
        <v>0</v>
      </c>
      <c r="L1345" s="4">
        <f t="shared" si="242"/>
        <v>0.7</v>
      </c>
      <c r="M1345" s="7">
        <f t="shared" si="243"/>
        <v>0</v>
      </c>
      <c r="N1345" s="7">
        <f t="shared" si="244"/>
        <v>0.7</v>
      </c>
      <c r="O1345" s="42">
        <f t="shared" si="245"/>
        <v>0</v>
      </c>
      <c r="P1345" s="42" t="b">
        <f t="shared" si="246"/>
        <v>0</v>
      </c>
      <c r="Q1345" s="42">
        <f t="shared" si="240"/>
        <v>0.7</v>
      </c>
      <c r="R1345" s="42" t="b">
        <f t="shared" si="247"/>
        <v>0</v>
      </c>
      <c r="S1345" s="4">
        <f t="shared" si="248"/>
        <v>59.3</v>
      </c>
      <c r="T1345" s="4" t="b">
        <f t="shared" si="249"/>
        <v>0</v>
      </c>
      <c r="U1345" s="4">
        <f t="shared" si="250"/>
        <v>60</v>
      </c>
      <c r="V1345" s="4" t="b">
        <f t="shared" si="251"/>
        <v>0</v>
      </c>
    </row>
    <row r="1346" spans="1:22" x14ac:dyDescent="0.25">
      <c r="A1346" t="s">
        <v>283</v>
      </c>
      <c r="B1346">
        <v>1345</v>
      </c>
      <c r="C1346" t="s">
        <v>258</v>
      </c>
      <c r="D1346">
        <v>2</v>
      </c>
      <c r="E1346">
        <v>477227.3</v>
      </c>
      <c r="F1346">
        <v>171335.1</v>
      </c>
      <c r="G1346">
        <v>53.5</v>
      </c>
      <c r="H1346">
        <v>53.5</v>
      </c>
      <c r="I1346">
        <v>54.2</v>
      </c>
      <c r="J1346">
        <v>54.2</v>
      </c>
      <c r="K1346" s="4">
        <f t="shared" si="241"/>
        <v>0</v>
      </c>
      <c r="L1346" s="4">
        <f t="shared" si="242"/>
        <v>0.7</v>
      </c>
      <c r="M1346" s="7">
        <f t="shared" si="243"/>
        <v>0</v>
      </c>
      <c r="N1346" s="7">
        <f t="shared" si="244"/>
        <v>0.7</v>
      </c>
      <c r="O1346" s="42">
        <f t="shared" si="245"/>
        <v>0</v>
      </c>
      <c r="P1346" s="42" t="b">
        <f t="shared" si="246"/>
        <v>0</v>
      </c>
      <c r="Q1346" s="42">
        <f t="shared" ref="Q1346:Q1409" si="252">_xlfn.MAXIFS(N:N,C:C,C1346)</f>
        <v>0.7</v>
      </c>
      <c r="R1346" s="42" t="b">
        <f t="shared" si="247"/>
        <v>0</v>
      </c>
      <c r="S1346" s="4">
        <f t="shared" si="248"/>
        <v>59.3</v>
      </c>
      <c r="T1346" s="4" t="b">
        <f t="shared" si="249"/>
        <v>0</v>
      </c>
      <c r="U1346" s="4">
        <f t="shared" si="250"/>
        <v>60</v>
      </c>
      <c r="V1346" s="4" t="b">
        <f t="shared" si="251"/>
        <v>0</v>
      </c>
    </row>
    <row r="1347" spans="1:22" x14ac:dyDescent="0.25">
      <c r="A1347" t="s">
        <v>283</v>
      </c>
      <c r="B1347">
        <v>1346</v>
      </c>
      <c r="C1347" t="s">
        <v>258</v>
      </c>
      <c r="D1347">
        <v>2</v>
      </c>
      <c r="E1347">
        <v>477227.3</v>
      </c>
      <c r="F1347">
        <v>171335.1</v>
      </c>
      <c r="G1347">
        <v>51.1</v>
      </c>
      <c r="H1347">
        <v>51.1</v>
      </c>
      <c r="I1347">
        <v>51.8</v>
      </c>
      <c r="J1347">
        <v>51.8</v>
      </c>
      <c r="K1347" s="4">
        <f t="shared" ref="K1347:K1410" si="253">ROUND(H1347-G1347,1)</f>
        <v>0</v>
      </c>
      <c r="L1347" s="4">
        <f t="shared" ref="L1347:L1410" si="254">ROUND(J1347-G1347,1)</f>
        <v>0.7</v>
      </c>
      <c r="M1347" s="7">
        <f t="shared" ref="M1347:M1410" si="255">ABS(K1347)</f>
        <v>0</v>
      </c>
      <c r="N1347" s="7">
        <f t="shared" ref="N1347:N1410" si="256">ABS(L1347)</f>
        <v>0.7</v>
      </c>
      <c r="O1347" s="42">
        <f t="shared" ref="O1347:O1410" si="257">_xlfn.MAXIFS(M:M,C:C,C1347)</f>
        <v>0</v>
      </c>
      <c r="P1347" s="42" t="b">
        <f t="shared" ref="P1347:P1410" si="258">AND(O1347=M1347,_xlfn.MAXIFS(H:H,C:C,C1347,M:M,O1347)=H1347)</f>
        <v>0</v>
      </c>
      <c r="Q1347" s="42">
        <f t="shared" si="252"/>
        <v>0.7</v>
      </c>
      <c r="R1347" s="42" t="b">
        <f t="shared" ref="R1347:R1410" si="259">AND(Q1347=N1347,_xlfn.MAXIFS(J:J,C:C,C1347,N:N,Q1347)=J1347)</f>
        <v>0</v>
      </c>
      <c r="S1347" s="4">
        <f t="shared" ref="S1347:S1410" si="260">_xlfn.MAXIFS(H:H,C:C,C1347)</f>
        <v>59.3</v>
      </c>
      <c r="T1347" s="4" t="b">
        <f t="shared" ref="T1347:T1410" si="261">AND(S1347=H1347,_xlfn.MAXIFS(H:H,C:C,C1347,H:H,S1347)=H1347)</f>
        <v>0</v>
      </c>
      <c r="U1347" s="4">
        <f t="shared" ref="U1347:U1410" si="262">_xlfn.MAXIFS(J:J,C:C,C1347)</f>
        <v>60</v>
      </c>
      <c r="V1347" s="4" t="b">
        <f t="shared" ref="V1347:V1410" si="263">AND(U1347=J1347,_xlfn.MAXIFS(J:J,C:C,C1347,J:J,U1347)=J1347)</f>
        <v>0</v>
      </c>
    </row>
    <row r="1348" spans="1:22" x14ac:dyDescent="0.25">
      <c r="A1348" t="s">
        <v>283</v>
      </c>
      <c r="B1348">
        <v>1347</v>
      </c>
      <c r="C1348" t="s">
        <v>259</v>
      </c>
      <c r="D1348">
        <v>4</v>
      </c>
      <c r="E1348">
        <v>477218.6</v>
      </c>
      <c r="F1348">
        <v>171333.5</v>
      </c>
      <c r="G1348">
        <v>58.7</v>
      </c>
      <c r="H1348">
        <v>58.7</v>
      </c>
      <c r="I1348">
        <v>59.4</v>
      </c>
      <c r="J1348">
        <v>59.4</v>
      </c>
      <c r="K1348" s="4">
        <f t="shared" si="253"/>
        <v>0</v>
      </c>
      <c r="L1348" s="4">
        <f t="shared" si="254"/>
        <v>0.7</v>
      </c>
      <c r="M1348" s="7">
        <f t="shared" si="255"/>
        <v>0</v>
      </c>
      <c r="N1348" s="7">
        <f t="shared" si="256"/>
        <v>0.7</v>
      </c>
      <c r="O1348" s="42">
        <f t="shared" si="257"/>
        <v>0</v>
      </c>
      <c r="P1348" s="42" t="b">
        <f t="shared" si="258"/>
        <v>1</v>
      </c>
      <c r="Q1348" s="42">
        <f t="shared" si="252"/>
        <v>0.7</v>
      </c>
      <c r="R1348" s="42" t="b">
        <f t="shared" si="259"/>
        <v>1</v>
      </c>
      <c r="S1348" s="4">
        <f t="shared" si="260"/>
        <v>58.7</v>
      </c>
      <c r="T1348" s="4" t="b">
        <f t="shared" si="261"/>
        <v>1</v>
      </c>
      <c r="U1348" s="4">
        <f t="shared" si="262"/>
        <v>59.4</v>
      </c>
      <c r="V1348" s="4" t="b">
        <f t="shared" si="263"/>
        <v>1</v>
      </c>
    </row>
    <row r="1349" spans="1:22" x14ac:dyDescent="0.25">
      <c r="A1349" t="s">
        <v>283</v>
      </c>
      <c r="B1349">
        <v>1348</v>
      </c>
      <c r="C1349" t="s">
        <v>259</v>
      </c>
      <c r="D1349">
        <v>4</v>
      </c>
      <c r="E1349">
        <v>477218.6</v>
      </c>
      <c r="F1349">
        <v>171333.5</v>
      </c>
      <c r="G1349">
        <v>56</v>
      </c>
      <c r="H1349">
        <v>56</v>
      </c>
      <c r="I1349">
        <v>56.7</v>
      </c>
      <c r="J1349">
        <v>56.7</v>
      </c>
      <c r="K1349" s="4">
        <f t="shared" si="253"/>
        <v>0</v>
      </c>
      <c r="L1349" s="4">
        <f t="shared" si="254"/>
        <v>0.7</v>
      </c>
      <c r="M1349" s="7">
        <f t="shared" si="255"/>
        <v>0</v>
      </c>
      <c r="N1349" s="7">
        <f t="shared" si="256"/>
        <v>0.7</v>
      </c>
      <c r="O1349" s="42">
        <f t="shared" si="257"/>
        <v>0</v>
      </c>
      <c r="P1349" s="42" t="b">
        <f t="shared" si="258"/>
        <v>0</v>
      </c>
      <c r="Q1349" s="42">
        <f t="shared" si="252"/>
        <v>0.7</v>
      </c>
      <c r="R1349" s="42" t="b">
        <f t="shared" si="259"/>
        <v>0</v>
      </c>
      <c r="S1349" s="4">
        <f t="shared" si="260"/>
        <v>58.7</v>
      </c>
      <c r="T1349" s="4" t="b">
        <f t="shared" si="261"/>
        <v>0</v>
      </c>
      <c r="U1349" s="4">
        <f t="shared" si="262"/>
        <v>59.4</v>
      </c>
      <c r="V1349" s="4" t="b">
        <f t="shared" si="263"/>
        <v>0</v>
      </c>
    </row>
    <row r="1350" spans="1:22" x14ac:dyDescent="0.25">
      <c r="A1350" t="s">
        <v>283</v>
      </c>
      <c r="B1350">
        <v>1349</v>
      </c>
      <c r="C1350" t="s">
        <v>259</v>
      </c>
      <c r="D1350">
        <v>2</v>
      </c>
      <c r="E1350">
        <v>477224.9</v>
      </c>
      <c r="F1350">
        <v>171329.5</v>
      </c>
      <c r="G1350">
        <v>53.5</v>
      </c>
      <c r="H1350">
        <v>53.5</v>
      </c>
      <c r="I1350">
        <v>54.1</v>
      </c>
      <c r="J1350">
        <v>54.1</v>
      </c>
      <c r="K1350" s="4">
        <f t="shared" si="253"/>
        <v>0</v>
      </c>
      <c r="L1350" s="4">
        <f t="shared" si="254"/>
        <v>0.6</v>
      </c>
      <c r="M1350" s="7">
        <f t="shared" si="255"/>
        <v>0</v>
      </c>
      <c r="N1350" s="7">
        <f t="shared" si="256"/>
        <v>0.6</v>
      </c>
      <c r="O1350" s="42">
        <f t="shared" si="257"/>
        <v>0</v>
      </c>
      <c r="P1350" s="42" t="b">
        <f t="shared" si="258"/>
        <v>0</v>
      </c>
      <c r="Q1350" s="42">
        <f t="shared" si="252"/>
        <v>0.7</v>
      </c>
      <c r="R1350" s="42" t="b">
        <f t="shared" si="259"/>
        <v>0</v>
      </c>
      <c r="S1350" s="4">
        <f t="shared" si="260"/>
        <v>58.7</v>
      </c>
      <c r="T1350" s="4" t="b">
        <f t="shared" si="261"/>
        <v>0</v>
      </c>
      <c r="U1350" s="4">
        <f t="shared" si="262"/>
        <v>59.4</v>
      </c>
      <c r="V1350" s="4" t="b">
        <f t="shared" si="263"/>
        <v>0</v>
      </c>
    </row>
    <row r="1351" spans="1:22" x14ac:dyDescent="0.25">
      <c r="A1351" t="s">
        <v>283</v>
      </c>
      <c r="B1351">
        <v>1350</v>
      </c>
      <c r="C1351" t="s">
        <v>259</v>
      </c>
      <c r="D1351">
        <v>3</v>
      </c>
      <c r="E1351">
        <v>477220.3</v>
      </c>
      <c r="F1351">
        <v>171329.3</v>
      </c>
      <c r="G1351">
        <v>53.1</v>
      </c>
      <c r="H1351">
        <v>53.1</v>
      </c>
      <c r="I1351">
        <v>53.8</v>
      </c>
      <c r="J1351">
        <v>53.8</v>
      </c>
      <c r="K1351" s="4">
        <f t="shared" si="253"/>
        <v>0</v>
      </c>
      <c r="L1351" s="4">
        <f t="shared" si="254"/>
        <v>0.7</v>
      </c>
      <c r="M1351" s="7">
        <f t="shared" si="255"/>
        <v>0</v>
      </c>
      <c r="N1351" s="7">
        <f t="shared" si="256"/>
        <v>0.7</v>
      </c>
      <c r="O1351" s="42">
        <f t="shared" si="257"/>
        <v>0</v>
      </c>
      <c r="P1351" s="42" t="b">
        <f t="shared" si="258"/>
        <v>0</v>
      </c>
      <c r="Q1351" s="42">
        <f t="shared" si="252"/>
        <v>0.7</v>
      </c>
      <c r="R1351" s="42" t="b">
        <f t="shared" si="259"/>
        <v>0</v>
      </c>
      <c r="S1351" s="4">
        <f t="shared" si="260"/>
        <v>58.7</v>
      </c>
      <c r="T1351" s="4" t="b">
        <f t="shared" si="261"/>
        <v>0</v>
      </c>
      <c r="U1351" s="4">
        <f t="shared" si="262"/>
        <v>59.4</v>
      </c>
      <c r="V1351" s="4" t="b">
        <f t="shared" si="263"/>
        <v>0</v>
      </c>
    </row>
    <row r="1352" spans="1:22" x14ac:dyDescent="0.25">
      <c r="A1352" t="s">
        <v>283</v>
      </c>
      <c r="B1352">
        <v>1351</v>
      </c>
      <c r="C1352" t="s">
        <v>259</v>
      </c>
      <c r="D1352">
        <v>2</v>
      </c>
      <c r="E1352">
        <v>477224.9</v>
      </c>
      <c r="F1352">
        <v>171329.5</v>
      </c>
      <c r="G1352">
        <v>51.2</v>
      </c>
      <c r="H1352">
        <v>51.2</v>
      </c>
      <c r="I1352">
        <v>51.8</v>
      </c>
      <c r="J1352">
        <v>51.8</v>
      </c>
      <c r="K1352" s="4">
        <f t="shared" si="253"/>
        <v>0</v>
      </c>
      <c r="L1352" s="4">
        <f t="shared" si="254"/>
        <v>0.6</v>
      </c>
      <c r="M1352" s="7">
        <f t="shared" si="255"/>
        <v>0</v>
      </c>
      <c r="N1352" s="7">
        <f t="shared" si="256"/>
        <v>0.6</v>
      </c>
      <c r="O1352" s="42">
        <f t="shared" si="257"/>
        <v>0</v>
      </c>
      <c r="P1352" s="42" t="b">
        <f t="shared" si="258"/>
        <v>0</v>
      </c>
      <c r="Q1352" s="42">
        <f t="shared" si="252"/>
        <v>0.7</v>
      </c>
      <c r="R1352" s="42" t="b">
        <f t="shared" si="259"/>
        <v>0</v>
      </c>
      <c r="S1352" s="4">
        <f t="shared" si="260"/>
        <v>58.7</v>
      </c>
      <c r="T1352" s="4" t="b">
        <f t="shared" si="261"/>
        <v>0</v>
      </c>
      <c r="U1352" s="4">
        <f t="shared" si="262"/>
        <v>59.4</v>
      </c>
      <c r="V1352" s="4" t="b">
        <f t="shared" si="263"/>
        <v>0</v>
      </c>
    </row>
    <row r="1353" spans="1:22" x14ac:dyDescent="0.25">
      <c r="A1353" t="s">
        <v>283</v>
      </c>
      <c r="B1353">
        <v>1352</v>
      </c>
      <c r="C1353" t="s">
        <v>259</v>
      </c>
      <c r="D1353">
        <v>3</v>
      </c>
      <c r="E1353">
        <v>477220.3</v>
      </c>
      <c r="F1353">
        <v>171329.3</v>
      </c>
      <c r="G1353">
        <v>49.7</v>
      </c>
      <c r="H1353">
        <v>49.7</v>
      </c>
      <c r="I1353">
        <v>50.4</v>
      </c>
      <c r="J1353">
        <v>50.4</v>
      </c>
      <c r="K1353" s="4">
        <f t="shared" si="253"/>
        <v>0</v>
      </c>
      <c r="L1353" s="4">
        <f t="shared" si="254"/>
        <v>0.7</v>
      </c>
      <c r="M1353" s="7">
        <f t="shared" si="255"/>
        <v>0</v>
      </c>
      <c r="N1353" s="7">
        <f t="shared" si="256"/>
        <v>0.7</v>
      </c>
      <c r="O1353" s="42">
        <f t="shared" si="257"/>
        <v>0</v>
      </c>
      <c r="P1353" s="42" t="b">
        <f t="shared" si="258"/>
        <v>0</v>
      </c>
      <c r="Q1353" s="42">
        <f t="shared" si="252"/>
        <v>0.7</v>
      </c>
      <c r="R1353" s="42" t="b">
        <f t="shared" si="259"/>
        <v>0</v>
      </c>
      <c r="S1353" s="4">
        <f t="shared" si="260"/>
        <v>58.7</v>
      </c>
      <c r="T1353" s="4" t="b">
        <f t="shared" si="261"/>
        <v>0</v>
      </c>
      <c r="U1353" s="4">
        <f t="shared" si="262"/>
        <v>59.4</v>
      </c>
      <c r="V1353" s="4" t="b">
        <f t="shared" si="263"/>
        <v>0</v>
      </c>
    </row>
    <row r="1354" spans="1:22" x14ac:dyDescent="0.25">
      <c r="A1354" t="s">
        <v>283</v>
      </c>
      <c r="B1354">
        <v>1353</v>
      </c>
      <c r="C1354" t="s">
        <v>260</v>
      </c>
      <c r="D1354">
        <v>1</v>
      </c>
      <c r="E1354">
        <v>477267.20000000001</v>
      </c>
      <c r="F1354">
        <v>171332.4</v>
      </c>
      <c r="G1354">
        <v>59.8</v>
      </c>
      <c r="H1354">
        <v>59.8</v>
      </c>
      <c r="I1354">
        <v>60.5</v>
      </c>
      <c r="J1354">
        <v>60.5</v>
      </c>
      <c r="K1354" s="4">
        <f t="shared" si="253"/>
        <v>0</v>
      </c>
      <c r="L1354" s="4">
        <f t="shared" si="254"/>
        <v>0.7</v>
      </c>
      <c r="M1354" s="7">
        <f t="shared" si="255"/>
        <v>0</v>
      </c>
      <c r="N1354" s="7">
        <f t="shared" si="256"/>
        <v>0.7</v>
      </c>
      <c r="O1354" s="42">
        <f t="shared" si="257"/>
        <v>0.1</v>
      </c>
      <c r="P1354" s="42" t="b">
        <f t="shared" si="258"/>
        <v>0</v>
      </c>
      <c r="Q1354" s="42">
        <f t="shared" si="252"/>
        <v>0.7</v>
      </c>
      <c r="R1354" s="42" t="b">
        <f t="shared" si="259"/>
        <v>1</v>
      </c>
      <c r="S1354" s="4">
        <f t="shared" si="260"/>
        <v>59.8</v>
      </c>
      <c r="T1354" s="4" t="b">
        <f t="shared" si="261"/>
        <v>1</v>
      </c>
      <c r="U1354" s="4">
        <f t="shared" si="262"/>
        <v>60.5</v>
      </c>
      <c r="V1354" s="4" t="b">
        <f t="shared" si="263"/>
        <v>1</v>
      </c>
    </row>
    <row r="1355" spans="1:22" x14ac:dyDescent="0.25">
      <c r="A1355" t="s">
        <v>283</v>
      </c>
      <c r="B1355">
        <v>1354</v>
      </c>
      <c r="C1355" t="s">
        <v>260</v>
      </c>
      <c r="D1355">
        <v>4</v>
      </c>
      <c r="E1355">
        <v>477262.2</v>
      </c>
      <c r="F1355">
        <v>171331.4</v>
      </c>
      <c r="G1355">
        <v>59.5</v>
      </c>
      <c r="H1355">
        <v>59.5</v>
      </c>
      <c r="I1355">
        <v>60.2</v>
      </c>
      <c r="J1355">
        <v>60.2</v>
      </c>
      <c r="K1355" s="4">
        <f t="shared" si="253"/>
        <v>0</v>
      </c>
      <c r="L1355" s="4">
        <f t="shared" si="254"/>
        <v>0.7</v>
      </c>
      <c r="M1355" s="7">
        <f t="shared" si="255"/>
        <v>0</v>
      </c>
      <c r="N1355" s="7">
        <f t="shared" si="256"/>
        <v>0.7</v>
      </c>
      <c r="O1355" s="42">
        <f t="shared" si="257"/>
        <v>0.1</v>
      </c>
      <c r="P1355" s="42" t="b">
        <f t="shared" si="258"/>
        <v>0</v>
      </c>
      <c r="Q1355" s="42">
        <f t="shared" si="252"/>
        <v>0.7</v>
      </c>
      <c r="R1355" s="42" t="b">
        <f t="shared" si="259"/>
        <v>0</v>
      </c>
      <c r="S1355" s="4">
        <f t="shared" si="260"/>
        <v>59.8</v>
      </c>
      <c r="T1355" s="4" t="b">
        <f t="shared" si="261"/>
        <v>0</v>
      </c>
      <c r="U1355" s="4">
        <f t="shared" si="262"/>
        <v>60.5</v>
      </c>
      <c r="V1355" s="4" t="b">
        <f t="shared" si="263"/>
        <v>0</v>
      </c>
    </row>
    <row r="1356" spans="1:22" x14ac:dyDescent="0.25">
      <c r="A1356" t="s">
        <v>283</v>
      </c>
      <c r="B1356">
        <v>1355</v>
      </c>
      <c r="C1356" t="s">
        <v>260</v>
      </c>
      <c r="D1356">
        <v>1</v>
      </c>
      <c r="E1356">
        <v>477267.20000000001</v>
      </c>
      <c r="F1356">
        <v>171332.4</v>
      </c>
      <c r="G1356">
        <v>57.4</v>
      </c>
      <c r="H1356">
        <v>57.4</v>
      </c>
      <c r="I1356">
        <v>58.1</v>
      </c>
      <c r="J1356">
        <v>58.1</v>
      </c>
      <c r="K1356" s="4">
        <f t="shared" si="253"/>
        <v>0</v>
      </c>
      <c r="L1356" s="4">
        <f t="shared" si="254"/>
        <v>0.7</v>
      </c>
      <c r="M1356" s="7">
        <f t="shared" si="255"/>
        <v>0</v>
      </c>
      <c r="N1356" s="7">
        <f t="shared" si="256"/>
        <v>0.7</v>
      </c>
      <c r="O1356" s="42">
        <f t="shared" si="257"/>
        <v>0.1</v>
      </c>
      <c r="P1356" s="42" t="b">
        <f t="shared" si="258"/>
        <v>0</v>
      </c>
      <c r="Q1356" s="42">
        <f t="shared" si="252"/>
        <v>0.7</v>
      </c>
      <c r="R1356" s="42" t="b">
        <f t="shared" si="259"/>
        <v>0</v>
      </c>
      <c r="S1356" s="4">
        <f t="shared" si="260"/>
        <v>59.8</v>
      </c>
      <c r="T1356" s="4" t="b">
        <f t="shared" si="261"/>
        <v>0</v>
      </c>
      <c r="U1356" s="4">
        <f t="shared" si="262"/>
        <v>60.5</v>
      </c>
      <c r="V1356" s="4" t="b">
        <f t="shared" si="263"/>
        <v>0</v>
      </c>
    </row>
    <row r="1357" spans="1:22" x14ac:dyDescent="0.25">
      <c r="A1357" t="s">
        <v>283</v>
      </c>
      <c r="B1357">
        <v>1356</v>
      </c>
      <c r="C1357" t="s">
        <v>260</v>
      </c>
      <c r="D1357">
        <v>4</v>
      </c>
      <c r="E1357">
        <v>477262.2</v>
      </c>
      <c r="F1357">
        <v>171331.4</v>
      </c>
      <c r="G1357">
        <v>57</v>
      </c>
      <c r="H1357">
        <v>56.9</v>
      </c>
      <c r="I1357">
        <v>57.7</v>
      </c>
      <c r="J1357">
        <v>57.7</v>
      </c>
      <c r="K1357" s="4">
        <f t="shared" si="253"/>
        <v>-0.1</v>
      </c>
      <c r="L1357" s="4">
        <f t="shared" si="254"/>
        <v>0.7</v>
      </c>
      <c r="M1357" s="7">
        <f t="shared" si="255"/>
        <v>0.1</v>
      </c>
      <c r="N1357" s="7">
        <f t="shared" si="256"/>
        <v>0.7</v>
      </c>
      <c r="O1357" s="42">
        <f t="shared" si="257"/>
        <v>0.1</v>
      </c>
      <c r="P1357" s="42" t="b">
        <f t="shared" si="258"/>
        <v>1</v>
      </c>
      <c r="Q1357" s="42">
        <f t="shared" si="252"/>
        <v>0.7</v>
      </c>
      <c r="R1357" s="42" t="b">
        <f t="shared" si="259"/>
        <v>0</v>
      </c>
      <c r="S1357" s="4">
        <f t="shared" si="260"/>
        <v>59.8</v>
      </c>
      <c r="T1357" s="4" t="b">
        <f t="shared" si="261"/>
        <v>0</v>
      </c>
      <c r="U1357" s="4">
        <f t="shared" si="262"/>
        <v>60.5</v>
      </c>
      <c r="V1357" s="4" t="b">
        <f t="shared" si="263"/>
        <v>0</v>
      </c>
    </row>
    <row r="1358" spans="1:22" x14ac:dyDescent="0.25">
      <c r="A1358" t="s">
        <v>283</v>
      </c>
      <c r="B1358">
        <v>1357</v>
      </c>
      <c r="C1358" t="s">
        <v>260</v>
      </c>
      <c r="D1358">
        <v>2</v>
      </c>
      <c r="E1358">
        <v>477268.3</v>
      </c>
      <c r="F1358">
        <v>171327.6</v>
      </c>
      <c r="G1358">
        <v>53.2</v>
      </c>
      <c r="H1358">
        <v>53.2</v>
      </c>
      <c r="I1358">
        <v>53.9</v>
      </c>
      <c r="J1358">
        <v>53.9</v>
      </c>
      <c r="K1358" s="4">
        <f t="shared" si="253"/>
        <v>0</v>
      </c>
      <c r="L1358" s="4">
        <f t="shared" si="254"/>
        <v>0.7</v>
      </c>
      <c r="M1358" s="7">
        <f t="shared" si="255"/>
        <v>0</v>
      </c>
      <c r="N1358" s="7">
        <f t="shared" si="256"/>
        <v>0.7</v>
      </c>
      <c r="O1358" s="42">
        <f t="shared" si="257"/>
        <v>0.1</v>
      </c>
      <c r="P1358" s="42" t="b">
        <f t="shared" si="258"/>
        <v>0</v>
      </c>
      <c r="Q1358" s="42">
        <f t="shared" si="252"/>
        <v>0.7</v>
      </c>
      <c r="R1358" s="42" t="b">
        <f t="shared" si="259"/>
        <v>0</v>
      </c>
      <c r="S1358" s="4">
        <f t="shared" si="260"/>
        <v>59.8</v>
      </c>
      <c r="T1358" s="4" t="b">
        <f t="shared" si="261"/>
        <v>0</v>
      </c>
      <c r="U1358" s="4">
        <f t="shared" si="262"/>
        <v>60.5</v>
      </c>
      <c r="V1358" s="4" t="b">
        <f t="shared" si="263"/>
        <v>0</v>
      </c>
    </row>
    <row r="1359" spans="1:22" x14ac:dyDescent="0.25">
      <c r="A1359" t="s">
        <v>283</v>
      </c>
      <c r="B1359">
        <v>1358</v>
      </c>
      <c r="C1359" t="s">
        <v>260</v>
      </c>
      <c r="D1359">
        <v>2</v>
      </c>
      <c r="E1359">
        <v>477268.3</v>
      </c>
      <c r="F1359">
        <v>171327.6</v>
      </c>
      <c r="G1359">
        <v>50.5</v>
      </c>
      <c r="H1359">
        <v>50.5</v>
      </c>
      <c r="I1359">
        <v>51.2</v>
      </c>
      <c r="J1359">
        <v>51.2</v>
      </c>
      <c r="K1359" s="4">
        <f t="shared" si="253"/>
        <v>0</v>
      </c>
      <c r="L1359" s="4">
        <f t="shared" si="254"/>
        <v>0.7</v>
      </c>
      <c r="M1359" s="7">
        <f t="shared" si="255"/>
        <v>0</v>
      </c>
      <c r="N1359" s="7">
        <f t="shared" si="256"/>
        <v>0.7</v>
      </c>
      <c r="O1359" s="42">
        <f t="shared" si="257"/>
        <v>0.1</v>
      </c>
      <c r="P1359" s="42" t="b">
        <f t="shared" si="258"/>
        <v>0</v>
      </c>
      <c r="Q1359" s="42">
        <f t="shared" si="252"/>
        <v>0.7</v>
      </c>
      <c r="R1359" s="42" t="b">
        <f t="shared" si="259"/>
        <v>0</v>
      </c>
      <c r="S1359" s="4">
        <f t="shared" si="260"/>
        <v>59.8</v>
      </c>
      <c r="T1359" s="4" t="b">
        <f t="shared" si="261"/>
        <v>0</v>
      </c>
      <c r="U1359" s="4">
        <f t="shared" si="262"/>
        <v>60.5</v>
      </c>
      <c r="V1359" s="4" t="b">
        <f t="shared" si="263"/>
        <v>0</v>
      </c>
    </row>
    <row r="1360" spans="1:22" x14ac:dyDescent="0.25">
      <c r="A1360" t="s">
        <v>283</v>
      </c>
      <c r="B1360">
        <v>1359</v>
      </c>
      <c r="C1360" t="s">
        <v>261</v>
      </c>
      <c r="D1360">
        <v>4</v>
      </c>
      <c r="E1360">
        <v>477259</v>
      </c>
      <c r="F1360">
        <v>171325.1</v>
      </c>
      <c r="G1360">
        <v>58.8</v>
      </c>
      <c r="H1360">
        <v>58.8</v>
      </c>
      <c r="I1360">
        <v>59.5</v>
      </c>
      <c r="J1360">
        <v>59.5</v>
      </c>
      <c r="K1360" s="4">
        <f t="shared" si="253"/>
        <v>0</v>
      </c>
      <c r="L1360" s="4">
        <f t="shared" si="254"/>
        <v>0.7</v>
      </c>
      <c r="M1360" s="7">
        <f t="shared" si="255"/>
        <v>0</v>
      </c>
      <c r="N1360" s="7">
        <f t="shared" si="256"/>
        <v>0.7</v>
      </c>
      <c r="O1360" s="42">
        <f t="shared" si="257"/>
        <v>0</v>
      </c>
      <c r="P1360" s="42" t="b">
        <f t="shared" si="258"/>
        <v>1</v>
      </c>
      <c r="Q1360" s="42">
        <f t="shared" si="252"/>
        <v>0.7</v>
      </c>
      <c r="R1360" s="42" t="b">
        <f t="shared" si="259"/>
        <v>1</v>
      </c>
      <c r="S1360" s="4">
        <f t="shared" si="260"/>
        <v>58.8</v>
      </c>
      <c r="T1360" s="4" t="b">
        <f t="shared" si="261"/>
        <v>1</v>
      </c>
      <c r="U1360" s="4">
        <f t="shared" si="262"/>
        <v>59.5</v>
      </c>
      <c r="V1360" s="4" t="b">
        <f t="shared" si="263"/>
        <v>1</v>
      </c>
    </row>
    <row r="1361" spans="1:22" x14ac:dyDescent="0.25">
      <c r="A1361" t="s">
        <v>283</v>
      </c>
      <c r="B1361">
        <v>1360</v>
      </c>
      <c r="C1361" t="s">
        <v>261</v>
      </c>
      <c r="D1361">
        <v>4</v>
      </c>
      <c r="E1361">
        <v>477259</v>
      </c>
      <c r="F1361">
        <v>171325.1</v>
      </c>
      <c r="G1361">
        <v>56.2</v>
      </c>
      <c r="H1361">
        <v>56.2</v>
      </c>
      <c r="I1361">
        <v>56.9</v>
      </c>
      <c r="J1361">
        <v>56.9</v>
      </c>
      <c r="K1361" s="4">
        <f t="shared" si="253"/>
        <v>0</v>
      </c>
      <c r="L1361" s="4">
        <f t="shared" si="254"/>
        <v>0.7</v>
      </c>
      <c r="M1361" s="7">
        <f t="shared" si="255"/>
        <v>0</v>
      </c>
      <c r="N1361" s="7">
        <f t="shared" si="256"/>
        <v>0.7</v>
      </c>
      <c r="O1361" s="42">
        <f t="shared" si="257"/>
        <v>0</v>
      </c>
      <c r="P1361" s="42" t="b">
        <f t="shared" si="258"/>
        <v>0</v>
      </c>
      <c r="Q1361" s="42">
        <f t="shared" si="252"/>
        <v>0.7</v>
      </c>
      <c r="R1361" s="42" t="b">
        <f t="shared" si="259"/>
        <v>0</v>
      </c>
      <c r="S1361" s="4">
        <f t="shared" si="260"/>
        <v>58.8</v>
      </c>
      <c r="T1361" s="4" t="b">
        <f t="shared" si="261"/>
        <v>0</v>
      </c>
      <c r="U1361" s="4">
        <f t="shared" si="262"/>
        <v>59.5</v>
      </c>
      <c r="V1361" s="4" t="b">
        <f t="shared" si="263"/>
        <v>0</v>
      </c>
    </row>
    <row r="1362" spans="1:22" x14ac:dyDescent="0.25">
      <c r="A1362" t="s">
        <v>283</v>
      </c>
      <c r="B1362">
        <v>1361</v>
      </c>
      <c r="C1362" t="s">
        <v>261</v>
      </c>
      <c r="D1362">
        <v>2</v>
      </c>
      <c r="E1362">
        <v>477265.3</v>
      </c>
      <c r="F1362">
        <v>171321.1</v>
      </c>
      <c r="G1362">
        <v>53.1</v>
      </c>
      <c r="H1362">
        <v>53.1</v>
      </c>
      <c r="I1362">
        <v>53.8</v>
      </c>
      <c r="J1362">
        <v>53.8</v>
      </c>
      <c r="K1362" s="4">
        <f t="shared" si="253"/>
        <v>0</v>
      </c>
      <c r="L1362" s="4">
        <f t="shared" si="254"/>
        <v>0.7</v>
      </c>
      <c r="M1362" s="7">
        <f t="shared" si="255"/>
        <v>0</v>
      </c>
      <c r="N1362" s="7">
        <f t="shared" si="256"/>
        <v>0.7</v>
      </c>
      <c r="O1362" s="42">
        <f t="shared" si="257"/>
        <v>0</v>
      </c>
      <c r="P1362" s="42" t="b">
        <f t="shared" si="258"/>
        <v>0</v>
      </c>
      <c r="Q1362" s="42">
        <f t="shared" si="252"/>
        <v>0.7</v>
      </c>
      <c r="R1362" s="42" t="b">
        <f t="shared" si="259"/>
        <v>0</v>
      </c>
      <c r="S1362" s="4">
        <f t="shared" si="260"/>
        <v>58.8</v>
      </c>
      <c r="T1362" s="4" t="b">
        <f t="shared" si="261"/>
        <v>0</v>
      </c>
      <c r="U1362" s="4">
        <f t="shared" si="262"/>
        <v>59.5</v>
      </c>
      <c r="V1362" s="4" t="b">
        <f t="shared" si="263"/>
        <v>0</v>
      </c>
    </row>
    <row r="1363" spans="1:22" x14ac:dyDescent="0.25">
      <c r="A1363" t="s">
        <v>283</v>
      </c>
      <c r="B1363">
        <v>1362</v>
      </c>
      <c r="C1363" t="s">
        <v>261</v>
      </c>
      <c r="D1363">
        <v>2</v>
      </c>
      <c r="E1363">
        <v>477265.3</v>
      </c>
      <c r="F1363">
        <v>171321.1</v>
      </c>
      <c r="G1363">
        <v>50.7</v>
      </c>
      <c r="H1363">
        <v>50.7</v>
      </c>
      <c r="I1363">
        <v>51.4</v>
      </c>
      <c r="J1363">
        <v>51.4</v>
      </c>
      <c r="K1363" s="4">
        <f t="shared" si="253"/>
        <v>0</v>
      </c>
      <c r="L1363" s="4">
        <f t="shared" si="254"/>
        <v>0.7</v>
      </c>
      <c r="M1363" s="7">
        <f t="shared" si="255"/>
        <v>0</v>
      </c>
      <c r="N1363" s="7">
        <f t="shared" si="256"/>
        <v>0.7</v>
      </c>
      <c r="O1363" s="42">
        <f t="shared" si="257"/>
        <v>0</v>
      </c>
      <c r="P1363" s="42" t="b">
        <f t="shared" si="258"/>
        <v>0</v>
      </c>
      <c r="Q1363" s="42">
        <f t="shared" si="252"/>
        <v>0.7</v>
      </c>
      <c r="R1363" s="42" t="b">
        <f t="shared" si="259"/>
        <v>0</v>
      </c>
      <c r="S1363" s="4">
        <f t="shared" si="260"/>
        <v>58.8</v>
      </c>
      <c r="T1363" s="4" t="b">
        <f t="shared" si="261"/>
        <v>0</v>
      </c>
      <c r="U1363" s="4">
        <f t="shared" si="262"/>
        <v>59.5</v>
      </c>
      <c r="V1363" s="4" t="b">
        <f t="shared" si="263"/>
        <v>0</v>
      </c>
    </row>
    <row r="1364" spans="1:22" x14ac:dyDescent="0.25">
      <c r="A1364" t="s">
        <v>283</v>
      </c>
      <c r="B1364">
        <v>1363</v>
      </c>
      <c r="C1364" t="s">
        <v>262</v>
      </c>
      <c r="D1364">
        <v>5</v>
      </c>
      <c r="E1364">
        <v>477255.2</v>
      </c>
      <c r="F1364">
        <v>171319.1</v>
      </c>
      <c r="G1364">
        <v>58.5</v>
      </c>
      <c r="H1364">
        <v>58.5</v>
      </c>
      <c r="I1364">
        <v>59.2</v>
      </c>
      <c r="J1364">
        <v>59.2</v>
      </c>
      <c r="K1364" s="4">
        <f t="shared" si="253"/>
        <v>0</v>
      </c>
      <c r="L1364" s="4">
        <f t="shared" si="254"/>
        <v>0.7</v>
      </c>
      <c r="M1364" s="7">
        <f t="shared" si="255"/>
        <v>0</v>
      </c>
      <c r="N1364" s="7">
        <f t="shared" si="256"/>
        <v>0.7</v>
      </c>
      <c r="O1364" s="42">
        <f t="shared" si="257"/>
        <v>0</v>
      </c>
      <c r="P1364" s="42" t="b">
        <f t="shared" si="258"/>
        <v>1</v>
      </c>
      <c r="Q1364" s="42">
        <f t="shared" si="252"/>
        <v>0.7</v>
      </c>
      <c r="R1364" s="42" t="b">
        <f t="shared" si="259"/>
        <v>1</v>
      </c>
      <c r="S1364" s="4">
        <f t="shared" si="260"/>
        <v>58.5</v>
      </c>
      <c r="T1364" s="4" t="b">
        <f t="shared" si="261"/>
        <v>1</v>
      </c>
      <c r="U1364" s="4">
        <f t="shared" si="262"/>
        <v>59.2</v>
      </c>
      <c r="V1364" s="4" t="b">
        <f t="shared" si="263"/>
        <v>1</v>
      </c>
    </row>
    <row r="1365" spans="1:22" x14ac:dyDescent="0.25">
      <c r="A1365" t="s">
        <v>283</v>
      </c>
      <c r="B1365">
        <v>1364</v>
      </c>
      <c r="C1365" t="s">
        <v>262</v>
      </c>
      <c r="D1365">
        <v>5</v>
      </c>
      <c r="E1365">
        <v>477255.2</v>
      </c>
      <c r="F1365">
        <v>171319.1</v>
      </c>
      <c r="G1365">
        <v>56</v>
      </c>
      <c r="H1365">
        <v>56</v>
      </c>
      <c r="I1365">
        <v>56.7</v>
      </c>
      <c r="J1365">
        <v>56.7</v>
      </c>
      <c r="K1365" s="4">
        <f t="shared" si="253"/>
        <v>0</v>
      </c>
      <c r="L1365" s="4">
        <f t="shared" si="254"/>
        <v>0.7</v>
      </c>
      <c r="M1365" s="7">
        <f t="shared" si="255"/>
        <v>0</v>
      </c>
      <c r="N1365" s="7">
        <f t="shared" si="256"/>
        <v>0.7</v>
      </c>
      <c r="O1365" s="42">
        <f t="shared" si="257"/>
        <v>0</v>
      </c>
      <c r="P1365" s="42" t="b">
        <f t="shared" si="258"/>
        <v>0</v>
      </c>
      <c r="Q1365" s="42">
        <f t="shared" si="252"/>
        <v>0.7</v>
      </c>
      <c r="R1365" s="42" t="b">
        <f t="shared" si="259"/>
        <v>0</v>
      </c>
      <c r="S1365" s="4">
        <f t="shared" si="260"/>
        <v>58.5</v>
      </c>
      <c r="T1365" s="4" t="b">
        <f t="shared" si="261"/>
        <v>0</v>
      </c>
      <c r="U1365" s="4">
        <f t="shared" si="262"/>
        <v>59.2</v>
      </c>
      <c r="V1365" s="4" t="b">
        <f t="shared" si="263"/>
        <v>0</v>
      </c>
    </row>
    <row r="1366" spans="1:22" x14ac:dyDescent="0.25">
      <c r="A1366" t="s">
        <v>283</v>
      </c>
      <c r="B1366">
        <v>1365</v>
      </c>
      <c r="C1366" t="s">
        <v>262</v>
      </c>
      <c r="D1366">
        <v>2</v>
      </c>
      <c r="E1366">
        <v>477261.4</v>
      </c>
      <c r="F1366">
        <v>171315</v>
      </c>
      <c r="G1366">
        <v>53</v>
      </c>
      <c r="H1366">
        <v>53</v>
      </c>
      <c r="I1366">
        <v>53.7</v>
      </c>
      <c r="J1366">
        <v>53.7</v>
      </c>
      <c r="K1366" s="4">
        <f t="shared" si="253"/>
        <v>0</v>
      </c>
      <c r="L1366" s="4">
        <f t="shared" si="254"/>
        <v>0.7</v>
      </c>
      <c r="M1366" s="7">
        <f t="shared" si="255"/>
        <v>0</v>
      </c>
      <c r="N1366" s="7">
        <f t="shared" si="256"/>
        <v>0.7</v>
      </c>
      <c r="O1366" s="42">
        <f t="shared" si="257"/>
        <v>0</v>
      </c>
      <c r="P1366" s="42" t="b">
        <f t="shared" si="258"/>
        <v>0</v>
      </c>
      <c r="Q1366" s="42">
        <f t="shared" si="252"/>
        <v>0.7</v>
      </c>
      <c r="R1366" s="42" t="b">
        <f t="shared" si="259"/>
        <v>0</v>
      </c>
      <c r="S1366" s="4">
        <f t="shared" si="260"/>
        <v>58.5</v>
      </c>
      <c r="T1366" s="4" t="b">
        <f t="shared" si="261"/>
        <v>0</v>
      </c>
      <c r="U1366" s="4">
        <f t="shared" si="262"/>
        <v>59.2</v>
      </c>
      <c r="V1366" s="4" t="b">
        <f t="shared" si="263"/>
        <v>0</v>
      </c>
    </row>
    <row r="1367" spans="1:22" x14ac:dyDescent="0.25">
      <c r="A1367" t="s">
        <v>283</v>
      </c>
      <c r="B1367">
        <v>1366</v>
      </c>
      <c r="C1367" t="s">
        <v>262</v>
      </c>
      <c r="D1367">
        <v>2</v>
      </c>
      <c r="E1367">
        <v>477261.4</v>
      </c>
      <c r="F1367">
        <v>171315</v>
      </c>
      <c r="G1367">
        <v>50.7</v>
      </c>
      <c r="H1367">
        <v>50.7</v>
      </c>
      <c r="I1367">
        <v>51.4</v>
      </c>
      <c r="J1367">
        <v>51.4</v>
      </c>
      <c r="K1367" s="4">
        <f t="shared" si="253"/>
        <v>0</v>
      </c>
      <c r="L1367" s="4">
        <f t="shared" si="254"/>
        <v>0.7</v>
      </c>
      <c r="M1367" s="7">
        <f t="shared" si="255"/>
        <v>0</v>
      </c>
      <c r="N1367" s="7">
        <f t="shared" si="256"/>
        <v>0.7</v>
      </c>
      <c r="O1367" s="42">
        <f t="shared" si="257"/>
        <v>0</v>
      </c>
      <c r="P1367" s="42" t="b">
        <f t="shared" si="258"/>
        <v>0</v>
      </c>
      <c r="Q1367" s="42">
        <f t="shared" si="252"/>
        <v>0.7</v>
      </c>
      <c r="R1367" s="42" t="b">
        <f t="shared" si="259"/>
        <v>0</v>
      </c>
      <c r="S1367" s="4">
        <f t="shared" si="260"/>
        <v>58.5</v>
      </c>
      <c r="T1367" s="4" t="b">
        <f t="shared" si="261"/>
        <v>0</v>
      </c>
      <c r="U1367" s="4">
        <f t="shared" si="262"/>
        <v>59.2</v>
      </c>
      <c r="V1367" s="4" t="b">
        <f t="shared" si="263"/>
        <v>0</v>
      </c>
    </row>
    <row r="1368" spans="1:22" x14ac:dyDescent="0.25">
      <c r="A1368" t="s">
        <v>283</v>
      </c>
      <c r="B1368">
        <v>1367</v>
      </c>
      <c r="C1368" t="s">
        <v>262</v>
      </c>
      <c r="D1368">
        <v>3</v>
      </c>
      <c r="E1368">
        <v>477258</v>
      </c>
      <c r="F1368">
        <v>171312.9</v>
      </c>
      <c r="G1368">
        <v>49.8</v>
      </c>
      <c r="H1368">
        <v>49.8</v>
      </c>
      <c r="I1368">
        <v>50.5</v>
      </c>
      <c r="J1368">
        <v>50.5</v>
      </c>
      <c r="K1368" s="4">
        <f t="shared" si="253"/>
        <v>0</v>
      </c>
      <c r="L1368" s="4">
        <f t="shared" si="254"/>
        <v>0.7</v>
      </c>
      <c r="M1368" s="7">
        <f t="shared" si="255"/>
        <v>0</v>
      </c>
      <c r="N1368" s="7">
        <f t="shared" si="256"/>
        <v>0.7</v>
      </c>
      <c r="O1368" s="42">
        <f t="shared" si="257"/>
        <v>0</v>
      </c>
      <c r="P1368" s="42" t="b">
        <f t="shared" si="258"/>
        <v>0</v>
      </c>
      <c r="Q1368" s="42">
        <f t="shared" si="252"/>
        <v>0.7</v>
      </c>
      <c r="R1368" s="42" t="b">
        <f t="shared" si="259"/>
        <v>0</v>
      </c>
      <c r="S1368" s="4">
        <f t="shared" si="260"/>
        <v>58.5</v>
      </c>
      <c r="T1368" s="4" t="b">
        <f t="shared" si="261"/>
        <v>0</v>
      </c>
      <c r="U1368" s="4">
        <f t="shared" si="262"/>
        <v>59.2</v>
      </c>
      <c r="V1368" s="4" t="b">
        <f t="shared" si="263"/>
        <v>0</v>
      </c>
    </row>
    <row r="1369" spans="1:22" x14ac:dyDescent="0.25">
      <c r="A1369" t="s">
        <v>283</v>
      </c>
      <c r="B1369">
        <v>1368</v>
      </c>
      <c r="C1369" t="s">
        <v>262</v>
      </c>
      <c r="D1369">
        <v>3</v>
      </c>
      <c r="E1369">
        <v>477258</v>
      </c>
      <c r="F1369">
        <v>171312.9</v>
      </c>
      <c r="G1369">
        <v>45.6</v>
      </c>
      <c r="H1369">
        <v>45.6</v>
      </c>
      <c r="I1369">
        <v>46.3</v>
      </c>
      <c r="J1369">
        <v>46.3</v>
      </c>
      <c r="K1369" s="4">
        <f t="shared" si="253"/>
        <v>0</v>
      </c>
      <c r="L1369" s="4">
        <f t="shared" si="254"/>
        <v>0.7</v>
      </c>
      <c r="M1369" s="7">
        <f t="shared" si="255"/>
        <v>0</v>
      </c>
      <c r="N1369" s="7">
        <f t="shared" si="256"/>
        <v>0.7</v>
      </c>
      <c r="O1369" s="42">
        <f t="shared" si="257"/>
        <v>0</v>
      </c>
      <c r="P1369" s="42" t="b">
        <f t="shared" si="258"/>
        <v>0</v>
      </c>
      <c r="Q1369" s="42">
        <f t="shared" si="252"/>
        <v>0.7</v>
      </c>
      <c r="R1369" s="42" t="b">
        <f t="shared" si="259"/>
        <v>0</v>
      </c>
      <c r="S1369" s="4">
        <f t="shared" si="260"/>
        <v>58.5</v>
      </c>
      <c r="T1369" s="4" t="b">
        <f t="shared" si="261"/>
        <v>0</v>
      </c>
      <c r="U1369" s="4">
        <f t="shared" si="262"/>
        <v>59.2</v>
      </c>
      <c r="V1369" s="4" t="b">
        <f t="shared" si="263"/>
        <v>0</v>
      </c>
    </row>
    <row r="1370" spans="1:22" x14ac:dyDescent="0.25">
      <c r="A1370" t="s">
        <v>283</v>
      </c>
      <c r="B1370">
        <v>1369</v>
      </c>
      <c r="C1370" t="s">
        <v>263</v>
      </c>
      <c r="D1370">
        <v>1</v>
      </c>
      <c r="E1370">
        <v>477252.1</v>
      </c>
      <c r="F1370">
        <v>171316.8</v>
      </c>
      <c r="G1370">
        <v>58.3</v>
      </c>
      <c r="H1370">
        <v>58.3</v>
      </c>
      <c r="I1370">
        <v>58.9</v>
      </c>
      <c r="J1370">
        <v>58.9</v>
      </c>
      <c r="K1370" s="4">
        <f t="shared" si="253"/>
        <v>0</v>
      </c>
      <c r="L1370" s="4">
        <f t="shared" si="254"/>
        <v>0.6</v>
      </c>
      <c r="M1370" s="7">
        <f t="shared" si="255"/>
        <v>0</v>
      </c>
      <c r="N1370" s="7">
        <f t="shared" si="256"/>
        <v>0.6</v>
      </c>
      <c r="O1370" s="42">
        <f t="shared" si="257"/>
        <v>0.1</v>
      </c>
      <c r="P1370" s="42" t="b">
        <f t="shared" si="258"/>
        <v>0</v>
      </c>
      <c r="Q1370" s="42">
        <f t="shared" si="252"/>
        <v>0.7</v>
      </c>
      <c r="R1370" s="42" t="b">
        <f t="shared" si="259"/>
        <v>0</v>
      </c>
      <c r="S1370" s="4">
        <f t="shared" si="260"/>
        <v>58.3</v>
      </c>
      <c r="T1370" s="4" t="b">
        <f t="shared" si="261"/>
        <v>1</v>
      </c>
      <c r="U1370" s="4">
        <f t="shared" si="262"/>
        <v>58.9</v>
      </c>
      <c r="V1370" s="4" t="b">
        <f t="shared" si="263"/>
        <v>1</v>
      </c>
    </row>
    <row r="1371" spans="1:22" x14ac:dyDescent="0.25">
      <c r="A1371" t="s">
        <v>283</v>
      </c>
      <c r="B1371">
        <v>1370</v>
      </c>
      <c r="C1371" t="s">
        <v>263</v>
      </c>
      <c r="D1371">
        <v>5</v>
      </c>
      <c r="E1371">
        <v>477249.5</v>
      </c>
      <c r="F1371">
        <v>171315.6</v>
      </c>
      <c r="G1371">
        <v>58.1</v>
      </c>
      <c r="H1371">
        <v>58.1</v>
      </c>
      <c r="I1371">
        <v>58.8</v>
      </c>
      <c r="J1371">
        <v>58.8</v>
      </c>
      <c r="K1371" s="4">
        <f t="shared" si="253"/>
        <v>0</v>
      </c>
      <c r="L1371" s="4">
        <f t="shared" si="254"/>
        <v>0.7</v>
      </c>
      <c r="M1371" s="7">
        <f t="shared" si="255"/>
        <v>0</v>
      </c>
      <c r="N1371" s="7">
        <f t="shared" si="256"/>
        <v>0.7</v>
      </c>
      <c r="O1371" s="42">
        <f t="shared" si="257"/>
        <v>0.1</v>
      </c>
      <c r="P1371" s="42" t="b">
        <f t="shared" si="258"/>
        <v>0</v>
      </c>
      <c r="Q1371" s="42">
        <f t="shared" si="252"/>
        <v>0.7</v>
      </c>
      <c r="R1371" s="42" t="b">
        <f t="shared" si="259"/>
        <v>1</v>
      </c>
      <c r="S1371" s="4">
        <f t="shared" si="260"/>
        <v>58.3</v>
      </c>
      <c r="T1371" s="4" t="b">
        <f t="shared" si="261"/>
        <v>0</v>
      </c>
      <c r="U1371" s="4">
        <f t="shared" si="262"/>
        <v>58.9</v>
      </c>
      <c r="V1371" s="4" t="b">
        <f t="shared" si="263"/>
        <v>0</v>
      </c>
    </row>
    <row r="1372" spans="1:22" x14ac:dyDescent="0.25">
      <c r="A1372" t="s">
        <v>283</v>
      </c>
      <c r="B1372">
        <v>1371</v>
      </c>
      <c r="C1372" t="s">
        <v>263</v>
      </c>
      <c r="D1372">
        <v>1</v>
      </c>
      <c r="E1372">
        <v>477252.1</v>
      </c>
      <c r="F1372">
        <v>171316.8</v>
      </c>
      <c r="G1372">
        <v>55.8</v>
      </c>
      <c r="H1372">
        <v>55.8</v>
      </c>
      <c r="I1372">
        <v>56.5</v>
      </c>
      <c r="J1372">
        <v>56.5</v>
      </c>
      <c r="K1372" s="4">
        <f t="shared" si="253"/>
        <v>0</v>
      </c>
      <c r="L1372" s="4">
        <f t="shared" si="254"/>
        <v>0.7</v>
      </c>
      <c r="M1372" s="7">
        <f t="shared" si="255"/>
        <v>0</v>
      </c>
      <c r="N1372" s="7">
        <f t="shared" si="256"/>
        <v>0.7</v>
      </c>
      <c r="O1372" s="42">
        <f t="shared" si="257"/>
        <v>0.1</v>
      </c>
      <c r="P1372" s="42" t="b">
        <f t="shared" si="258"/>
        <v>0</v>
      </c>
      <c r="Q1372" s="42">
        <f t="shared" si="252"/>
        <v>0.7</v>
      </c>
      <c r="R1372" s="42" t="b">
        <f t="shared" si="259"/>
        <v>0</v>
      </c>
      <c r="S1372" s="4">
        <f t="shared" si="260"/>
        <v>58.3</v>
      </c>
      <c r="T1372" s="4" t="b">
        <f t="shared" si="261"/>
        <v>0</v>
      </c>
      <c r="U1372" s="4">
        <f t="shared" si="262"/>
        <v>58.9</v>
      </c>
      <c r="V1372" s="4" t="b">
        <f t="shared" si="263"/>
        <v>0</v>
      </c>
    </row>
    <row r="1373" spans="1:22" x14ac:dyDescent="0.25">
      <c r="A1373" t="s">
        <v>283</v>
      </c>
      <c r="B1373">
        <v>1372</v>
      </c>
      <c r="C1373" t="s">
        <v>263</v>
      </c>
      <c r="D1373">
        <v>5</v>
      </c>
      <c r="E1373">
        <v>477249.5</v>
      </c>
      <c r="F1373">
        <v>171315.6</v>
      </c>
      <c r="G1373">
        <v>55.7</v>
      </c>
      <c r="H1373">
        <v>55.7</v>
      </c>
      <c r="I1373">
        <v>56.4</v>
      </c>
      <c r="J1373">
        <v>56.4</v>
      </c>
      <c r="K1373" s="4">
        <f t="shared" si="253"/>
        <v>0</v>
      </c>
      <c r="L1373" s="4">
        <f t="shared" si="254"/>
        <v>0.7</v>
      </c>
      <c r="M1373" s="7">
        <f t="shared" si="255"/>
        <v>0</v>
      </c>
      <c r="N1373" s="7">
        <f t="shared" si="256"/>
        <v>0.7</v>
      </c>
      <c r="O1373" s="42">
        <f t="shared" si="257"/>
        <v>0.1</v>
      </c>
      <c r="P1373" s="42" t="b">
        <f t="shared" si="258"/>
        <v>0</v>
      </c>
      <c r="Q1373" s="42">
        <f t="shared" si="252"/>
        <v>0.7</v>
      </c>
      <c r="R1373" s="42" t="b">
        <f t="shared" si="259"/>
        <v>0</v>
      </c>
      <c r="S1373" s="4">
        <f t="shared" si="260"/>
        <v>58.3</v>
      </c>
      <c r="T1373" s="4" t="b">
        <f t="shared" si="261"/>
        <v>0</v>
      </c>
      <c r="U1373" s="4">
        <f t="shared" si="262"/>
        <v>58.9</v>
      </c>
      <c r="V1373" s="4" t="b">
        <f t="shared" si="263"/>
        <v>0</v>
      </c>
    </row>
    <row r="1374" spans="1:22" x14ac:dyDescent="0.25">
      <c r="A1374" t="s">
        <v>283</v>
      </c>
      <c r="B1374">
        <v>1373</v>
      </c>
      <c r="C1374" t="s">
        <v>263</v>
      </c>
      <c r="D1374">
        <v>4</v>
      </c>
      <c r="E1374">
        <v>477251.1</v>
      </c>
      <c r="F1374">
        <v>171311.7</v>
      </c>
      <c r="G1374">
        <v>52.4</v>
      </c>
      <c r="H1374">
        <v>52.4</v>
      </c>
      <c r="I1374">
        <v>53.1</v>
      </c>
      <c r="J1374">
        <v>53.1</v>
      </c>
      <c r="K1374" s="4">
        <f t="shared" si="253"/>
        <v>0</v>
      </c>
      <c r="L1374" s="4">
        <f t="shared" si="254"/>
        <v>0.7</v>
      </c>
      <c r="M1374" s="7">
        <f t="shared" si="255"/>
        <v>0</v>
      </c>
      <c r="N1374" s="7">
        <f t="shared" si="256"/>
        <v>0.7</v>
      </c>
      <c r="O1374" s="42">
        <f t="shared" si="257"/>
        <v>0.1</v>
      </c>
      <c r="P1374" s="42" t="b">
        <f t="shared" si="258"/>
        <v>0</v>
      </c>
      <c r="Q1374" s="42">
        <f t="shared" si="252"/>
        <v>0.7</v>
      </c>
      <c r="R1374" s="42" t="b">
        <f t="shared" si="259"/>
        <v>0</v>
      </c>
      <c r="S1374" s="4">
        <f t="shared" si="260"/>
        <v>58.3</v>
      </c>
      <c r="T1374" s="4" t="b">
        <f t="shared" si="261"/>
        <v>0</v>
      </c>
      <c r="U1374" s="4">
        <f t="shared" si="262"/>
        <v>58.9</v>
      </c>
      <c r="V1374" s="4" t="b">
        <f t="shared" si="263"/>
        <v>0</v>
      </c>
    </row>
    <row r="1375" spans="1:22" x14ac:dyDescent="0.25">
      <c r="A1375" t="s">
        <v>283</v>
      </c>
      <c r="B1375">
        <v>1374</v>
      </c>
      <c r="C1375" t="s">
        <v>263</v>
      </c>
      <c r="D1375">
        <v>3</v>
      </c>
      <c r="E1375">
        <v>477255.4</v>
      </c>
      <c r="F1375">
        <v>171311.9</v>
      </c>
      <c r="G1375">
        <v>50.3</v>
      </c>
      <c r="H1375">
        <v>50.3</v>
      </c>
      <c r="I1375">
        <v>51</v>
      </c>
      <c r="J1375">
        <v>51</v>
      </c>
      <c r="K1375" s="4">
        <f t="shared" si="253"/>
        <v>0</v>
      </c>
      <c r="L1375" s="4">
        <f t="shared" si="254"/>
        <v>0.7</v>
      </c>
      <c r="M1375" s="7">
        <f t="shared" si="255"/>
        <v>0</v>
      </c>
      <c r="N1375" s="7">
        <f t="shared" si="256"/>
        <v>0.7</v>
      </c>
      <c r="O1375" s="42">
        <f t="shared" si="257"/>
        <v>0.1</v>
      </c>
      <c r="P1375" s="42" t="b">
        <f t="shared" si="258"/>
        <v>0</v>
      </c>
      <c r="Q1375" s="42">
        <f t="shared" si="252"/>
        <v>0.7</v>
      </c>
      <c r="R1375" s="42" t="b">
        <f t="shared" si="259"/>
        <v>0</v>
      </c>
      <c r="S1375" s="4">
        <f t="shared" si="260"/>
        <v>58.3</v>
      </c>
      <c r="T1375" s="4" t="b">
        <f t="shared" si="261"/>
        <v>0</v>
      </c>
      <c r="U1375" s="4">
        <f t="shared" si="262"/>
        <v>58.9</v>
      </c>
      <c r="V1375" s="4" t="b">
        <f t="shared" si="263"/>
        <v>0</v>
      </c>
    </row>
    <row r="1376" spans="1:22" x14ac:dyDescent="0.25">
      <c r="A1376" t="s">
        <v>283</v>
      </c>
      <c r="B1376">
        <v>1375</v>
      </c>
      <c r="C1376" t="s">
        <v>263</v>
      </c>
      <c r="D1376">
        <v>4</v>
      </c>
      <c r="E1376">
        <v>477251.1</v>
      </c>
      <c r="F1376">
        <v>171311.7</v>
      </c>
      <c r="G1376">
        <v>48.9</v>
      </c>
      <c r="H1376">
        <v>48.8</v>
      </c>
      <c r="I1376">
        <v>49.6</v>
      </c>
      <c r="J1376">
        <v>49.6</v>
      </c>
      <c r="K1376" s="4">
        <f t="shared" si="253"/>
        <v>-0.1</v>
      </c>
      <c r="L1376" s="4">
        <f t="shared" si="254"/>
        <v>0.7</v>
      </c>
      <c r="M1376" s="7">
        <f t="shared" si="255"/>
        <v>0.1</v>
      </c>
      <c r="N1376" s="7">
        <f t="shared" si="256"/>
        <v>0.7</v>
      </c>
      <c r="O1376" s="42">
        <f t="shared" si="257"/>
        <v>0.1</v>
      </c>
      <c r="P1376" s="42" t="b">
        <f t="shared" si="258"/>
        <v>1</v>
      </c>
      <c r="Q1376" s="42">
        <f t="shared" si="252"/>
        <v>0.7</v>
      </c>
      <c r="R1376" s="42" t="b">
        <f t="shared" si="259"/>
        <v>0</v>
      </c>
      <c r="S1376" s="4">
        <f t="shared" si="260"/>
        <v>58.3</v>
      </c>
      <c r="T1376" s="4" t="b">
        <f t="shared" si="261"/>
        <v>0</v>
      </c>
      <c r="U1376" s="4">
        <f t="shared" si="262"/>
        <v>58.9</v>
      </c>
      <c r="V1376" s="4" t="b">
        <f t="shared" si="263"/>
        <v>0</v>
      </c>
    </row>
    <row r="1377" spans="1:22" x14ac:dyDescent="0.25">
      <c r="A1377" t="s">
        <v>283</v>
      </c>
      <c r="B1377">
        <v>1376</v>
      </c>
      <c r="C1377" t="s">
        <v>263</v>
      </c>
      <c r="D1377">
        <v>3</v>
      </c>
      <c r="E1377">
        <v>477255.4</v>
      </c>
      <c r="F1377">
        <v>171311.9</v>
      </c>
      <c r="G1377">
        <v>46</v>
      </c>
      <c r="H1377">
        <v>46</v>
      </c>
      <c r="I1377">
        <v>46.7</v>
      </c>
      <c r="J1377">
        <v>46.7</v>
      </c>
      <c r="K1377" s="4">
        <f t="shared" si="253"/>
        <v>0</v>
      </c>
      <c r="L1377" s="4">
        <f t="shared" si="254"/>
        <v>0.7</v>
      </c>
      <c r="M1377" s="7">
        <f t="shared" si="255"/>
        <v>0</v>
      </c>
      <c r="N1377" s="7">
        <f t="shared" si="256"/>
        <v>0.7</v>
      </c>
      <c r="O1377" s="42">
        <f t="shared" si="257"/>
        <v>0.1</v>
      </c>
      <c r="P1377" s="42" t="b">
        <f t="shared" si="258"/>
        <v>0</v>
      </c>
      <c r="Q1377" s="42">
        <f t="shared" si="252"/>
        <v>0.7</v>
      </c>
      <c r="R1377" s="42" t="b">
        <f t="shared" si="259"/>
        <v>0</v>
      </c>
      <c r="S1377" s="4">
        <f t="shared" si="260"/>
        <v>58.3</v>
      </c>
      <c r="T1377" s="4" t="b">
        <f t="shared" si="261"/>
        <v>0</v>
      </c>
      <c r="U1377" s="4">
        <f t="shared" si="262"/>
        <v>58.9</v>
      </c>
      <c r="V1377" s="4" t="b">
        <f t="shared" si="263"/>
        <v>0</v>
      </c>
    </row>
    <row r="1378" spans="1:22" x14ac:dyDescent="0.25">
      <c r="A1378" t="s">
        <v>283</v>
      </c>
      <c r="B1378">
        <v>1377</v>
      </c>
      <c r="C1378" t="s">
        <v>264</v>
      </c>
      <c r="D1378">
        <v>3</v>
      </c>
      <c r="E1378">
        <v>477273</v>
      </c>
      <c r="F1378">
        <v>171291.2</v>
      </c>
      <c r="G1378">
        <v>58.1</v>
      </c>
      <c r="H1378">
        <v>58.1</v>
      </c>
      <c r="I1378">
        <v>58.8</v>
      </c>
      <c r="J1378">
        <v>58.8</v>
      </c>
      <c r="K1378" s="4">
        <f t="shared" si="253"/>
        <v>0</v>
      </c>
      <c r="L1378" s="4">
        <f t="shared" si="254"/>
        <v>0.7</v>
      </c>
      <c r="M1378" s="7">
        <f t="shared" si="255"/>
        <v>0</v>
      </c>
      <c r="N1378" s="7">
        <f t="shared" si="256"/>
        <v>0.7</v>
      </c>
      <c r="O1378" s="42">
        <f t="shared" si="257"/>
        <v>0.1</v>
      </c>
      <c r="P1378" s="42" t="b">
        <f t="shared" si="258"/>
        <v>0</v>
      </c>
      <c r="Q1378" s="42">
        <f t="shared" si="252"/>
        <v>0.7</v>
      </c>
      <c r="R1378" s="42" t="b">
        <f t="shared" si="259"/>
        <v>1</v>
      </c>
      <c r="S1378" s="4">
        <f t="shared" si="260"/>
        <v>58.1</v>
      </c>
      <c r="T1378" s="4" t="b">
        <f t="shared" si="261"/>
        <v>1</v>
      </c>
      <c r="U1378" s="4">
        <f t="shared" si="262"/>
        <v>58.8</v>
      </c>
      <c r="V1378" s="4" t="b">
        <f t="shared" si="263"/>
        <v>1</v>
      </c>
    </row>
    <row r="1379" spans="1:22" x14ac:dyDescent="0.25">
      <c r="A1379" t="s">
        <v>283</v>
      </c>
      <c r="B1379">
        <v>1378</v>
      </c>
      <c r="C1379" t="s">
        <v>264</v>
      </c>
      <c r="D1379">
        <v>3</v>
      </c>
      <c r="E1379">
        <v>477273</v>
      </c>
      <c r="F1379">
        <v>171291.2</v>
      </c>
      <c r="G1379">
        <v>55.5</v>
      </c>
      <c r="H1379">
        <v>55.5</v>
      </c>
      <c r="I1379">
        <v>56.2</v>
      </c>
      <c r="J1379">
        <v>56.2</v>
      </c>
      <c r="K1379" s="4">
        <f t="shared" si="253"/>
        <v>0</v>
      </c>
      <c r="L1379" s="4">
        <f t="shared" si="254"/>
        <v>0.7</v>
      </c>
      <c r="M1379" s="7">
        <f t="shared" si="255"/>
        <v>0</v>
      </c>
      <c r="N1379" s="7">
        <f t="shared" si="256"/>
        <v>0.7</v>
      </c>
      <c r="O1379" s="42">
        <f t="shared" si="257"/>
        <v>0.1</v>
      </c>
      <c r="P1379" s="42" t="b">
        <f t="shared" si="258"/>
        <v>0</v>
      </c>
      <c r="Q1379" s="42">
        <f t="shared" si="252"/>
        <v>0.7</v>
      </c>
      <c r="R1379" s="42" t="b">
        <f t="shared" si="259"/>
        <v>0</v>
      </c>
      <c r="S1379" s="4">
        <f t="shared" si="260"/>
        <v>58.1</v>
      </c>
      <c r="T1379" s="4" t="b">
        <f t="shared" si="261"/>
        <v>0</v>
      </c>
      <c r="U1379" s="4">
        <f t="shared" si="262"/>
        <v>58.8</v>
      </c>
      <c r="V1379" s="4" t="b">
        <f t="shared" si="263"/>
        <v>0</v>
      </c>
    </row>
    <row r="1380" spans="1:22" x14ac:dyDescent="0.25">
      <c r="A1380" t="s">
        <v>283</v>
      </c>
      <c r="B1380">
        <v>1379</v>
      </c>
      <c r="C1380" t="s">
        <v>264</v>
      </c>
      <c r="D1380">
        <v>2</v>
      </c>
      <c r="E1380">
        <v>477274.3</v>
      </c>
      <c r="F1380">
        <v>171286.1</v>
      </c>
      <c r="G1380">
        <v>52.9</v>
      </c>
      <c r="H1380">
        <v>52.8</v>
      </c>
      <c r="I1380">
        <v>53.6</v>
      </c>
      <c r="J1380">
        <v>53.6</v>
      </c>
      <c r="K1380" s="4">
        <f t="shared" si="253"/>
        <v>-0.1</v>
      </c>
      <c r="L1380" s="4">
        <f t="shared" si="254"/>
        <v>0.7</v>
      </c>
      <c r="M1380" s="7">
        <f t="shared" si="255"/>
        <v>0.1</v>
      </c>
      <c r="N1380" s="7">
        <f t="shared" si="256"/>
        <v>0.7</v>
      </c>
      <c r="O1380" s="42">
        <f t="shared" si="257"/>
        <v>0.1</v>
      </c>
      <c r="P1380" s="42" t="b">
        <f t="shared" si="258"/>
        <v>1</v>
      </c>
      <c r="Q1380" s="42">
        <f t="shared" si="252"/>
        <v>0.7</v>
      </c>
      <c r="R1380" s="42" t="b">
        <f t="shared" si="259"/>
        <v>0</v>
      </c>
      <c r="S1380" s="4">
        <f t="shared" si="260"/>
        <v>58.1</v>
      </c>
      <c r="T1380" s="4" t="b">
        <f t="shared" si="261"/>
        <v>0</v>
      </c>
      <c r="U1380" s="4">
        <f t="shared" si="262"/>
        <v>58.8</v>
      </c>
      <c r="V1380" s="4" t="b">
        <f t="shared" si="263"/>
        <v>0</v>
      </c>
    </row>
    <row r="1381" spans="1:22" x14ac:dyDescent="0.25">
      <c r="A1381" t="s">
        <v>283</v>
      </c>
      <c r="B1381">
        <v>1380</v>
      </c>
      <c r="C1381" t="s">
        <v>264</v>
      </c>
      <c r="D1381">
        <v>1</v>
      </c>
      <c r="E1381">
        <v>477279.5</v>
      </c>
      <c r="F1381">
        <v>171287</v>
      </c>
      <c r="G1381">
        <v>52.4</v>
      </c>
      <c r="H1381">
        <v>52.4</v>
      </c>
      <c r="I1381">
        <v>53.1</v>
      </c>
      <c r="J1381">
        <v>53.1</v>
      </c>
      <c r="K1381" s="4">
        <f t="shared" si="253"/>
        <v>0</v>
      </c>
      <c r="L1381" s="4">
        <f t="shared" si="254"/>
        <v>0.7</v>
      </c>
      <c r="M1381" s="7">
        <f t="shared" si="255"/>
        <v>0</v>
      </c>
      <c r="N1381" s="7">
        <f t="shared" si="256"/>
        <v>0.7</v>
      </c>
      <c r="O1381" s="42">
        <f t="shared" si="257"/>
        <v>0.1</v>
      </c>
      <c r="P1381" s="42" t="b">
        <f t="shared" si="258"/>
        <v>0</v>
      </c>
      <c r="Q1381" s="42">
        <f t="shared" si="252"/>
        <v>0.7</v>
      </c>
      <c r="R1381" s="42" t="b">
        <f t="shared" si="259"/>
        <v>0</v>
      </c>
      <c r="S1381" s="4">
        <f t="shared" si="260"/>
        <v>58.1</v>
      </c>
      <c r="T1381" s="4" t="b">
        <f t="shared" si="261"/>
        <v>0</v>
      </c>
      <c r="U1381" s="4">
        <f t="shared" si="262"/>
        <v>58.8</v>
      </c>
      <c r="V1381" s="4" t="b">
        <f t="shared" si="263"/>
        <v>0</v>
      </c>
    </row>
    <row r="1382" spans="1:22" x14ac:dyDescent="0.25">
      <c r="A1382" t="s">
        <v>283</v>
      </c>
      <c r="B1382">
        <v>1381</v>
      </c>
      <c r="C1382" t="s">
        <v>264</v>
      </c>
      <c r="D1382">
        <v>1</v>
      </c>
      <c r="E1382">
        <v>477279.5</v>
      </c>
      <c r="F1382">
        <v>171287</v>
      </c>
      <c r="G1382">
        <v>50.2</v>
      </c>
      <c r="H1382">
        <v>50.2</v>
      </c>
      <c r="I1382">
        <v>50.9</v>
      </c>
      <c r="J1382">
        <v>50.9</v>
      </c>
      <c r="K1382" s="4">
        <f t="shared" si="253"/>
        <v>0</v>
      </c>
      <c r="L1382" s="4">
        <f t="shared" si="254"/>
        <v>0.7</v>
      </c>
      <c r="M1382" s="7">
        <f t="shared" si="255"/>
        <v>0</v>
      </c>
      <c r="N1382" s="7">
        <f t="shared" si="256"/>
        <v>0.7</v>
      </c>
      <c r="O1382" s="42">
        <f t="shared" si="257"/>
        <v>0.1</v>
      </c>
      <c r="P1382" s="42" t="b">
        <f t="shared" si="258"/>
        <v>0</v>
      </c>
      <c r="Q1382" s="42">
        <f t="shared" si="252"/>
        <v>0.7</v>
      </c>
      <c r="R1382" s="42" t="b">
        <f t="shared" si="259"/>
        <v>0</v>
      </c>
      <c r="S1382" s="4">
        <f t="shared" si="260"/>
        <v>58.1</v>
      </c>
      <c r="T1382" s="4" t="b">
        <f t="shared" si="261"/>
        <v>0</v>
      </c>
      <c r="U1382" s="4">
        <f t="shared" si="262"/>
        <v>58.8</v>
      </c>
      <c r="V1382" s="4" t="b">
        <f t="shared" si="263"/>
        <v>0</v>
      </c>
    </row>
    <row r="1383" spans="1:22" x14ac:dyDescent="0.25">
      <c r="A1383" t="s">
        <v>283</v>
      </c>
      <c r="B1383">
        <v>1382</v>
      </c>
      <c r="C1383" t="s">
        <v>264</v>
      </c>
      <c r="D1383">
        <v>2</v>
      </c>
      <c r="E1383">
        <v>477274.3</v>
      </c>
      <c r="F1383">
        <v>171286.1</v>
      </c>
      <c r="G1383">
        <v>49.9</v>
      </c>
      <c r="H1383">
        <v>49.9</v>
      </c>
      <c r="I1383">
        <v>50.7</v>
      </c>
      <c r="J1383">
        <v>50.6</v>
      </c>
      <c r="K1383" s="4">
        <f t="shared" si="253"/>
        <v>0</v>
      </c>
      <c r="L1383" s="4">
        <f t="shared" si="254"/>
        <v>0.7</v>
      </c>
      <c r="M1383" s="7">
        <f t="shared" si="255"/>
        <v>0</v>
      </c>
      <c r="N1383" s="7">
        <f t="shared" si="256"/>
        <v>0.7</v>
      </c>
      <c r="O1383" s="42">
        <f t="shared" si="257"/>
        <v>0.1</v>
      </c>
      <c r="P1383" s="42" t="b">
        <f t="shared" si="258"/>
        <v>0</v>
      </c>
      <c r="Q1383" s="42">
        <f t="shared" si="252"/>
        <v>0.7</v>
      </c>
      <c r="R1383" s="42" t="b">
        <f t="shared" si="259"/>
        <v>0</v>
      </c>
      <c r="S1383" s="4">
        <f t="shared" si="260"/>
        <v>58.1</v>
      </c>
      <c r="T1383" s="4" t="b">
        <f t="shared" si="261"/>
        <v>0</v>
      </c>
      <c r="U1383" s="4">
        <f t="shared" si="262"/>
        <v>58.8</v>
      </c>
      <c r="V1383" s="4" t="b">
        <f t="shared" si="263"/>
        <v>0</v>
      </c>
    </row>
    <row r="1384" spans="1:22" x14ac:dyDescent="0.25">
      <c r="A1384" t="s">
        <v>283</v>
      </c>
      <c r="B1384">
        <v>1383</v>
      </c>
      <c r="C1384" t="s">
        <v>265</v>
      </c>
      <c r="D1384">
        <v>3</v>
      </c>
      <c r="E1384">
        <v>477276.8</v>
      </c>
      <c r="F1384">
        <v>171297.1</v>
      </c>
      <c r="G1384">
        <v>58.1</v>
      </c>
      <c r="H1384">
        <v>58.1</v>
      </c>
      <c r="I1384">
        <v>58.8</v>
      </c>
      <c r="J1384">
        <v>58.8</v>
      </c>
      <c r="K1384" s="4">
        <f t="shared" si="253"/>
        <v>0</v>
      </c>
      <c r="L1384" s="4">
        <f t="shared" si="254"/>
        <v>0.7</v>
      </c>
      <c r="M1384" s="7">
        <f t="shared" si="255"/>
        <v>0</v>
      </c>
      <c r="N1384" s="7">
        <f t="shared" si="256"/>
        <v>0.7</v>
      </c>
      <c r="O1384" s="42">
        <f t="shared" si="257"/>
        <v>0</v>
      </c>
      <c r="P1384" s="42" t="b">
        <f t="shared" si="258"/>
        <v>1</v>
      </c>
      <c r="Q1384" s="42">
        <f t="shared" si="252"/>
        <v>0.7</v>
      </c>
      <c r="R1384" s="42" t="b">
        <f t="shared" si="259"/>
        <v>1</v>
      </c>
      <c r="S1384" s="4">
        <f t="shared" si="260"/>
        <v>58.1</v>
      </c>
      <c r="T1384" s="4" t="b">
        <f t="shared" si="261"/>
        <v>1</v>
      </c>
      <c r="U1384" s="4">
        <f t="shared" si="262"/>
        <v>58.8</v>
      </c>
      <c r="V1384" s="4" t="b">
        <f t="shared" si="263"/>
        <v>1</v>
      </c>
    </row>
    <row r="1385" spans="1:22" x14ac:dyDescent="0.25">
      <c r="A1385" t="s">
        <v>283</v>
      </c>
      <c r="B1385">
        <v>1384</v>
      </c>
      <c r="C1385" t="s">
        <v>265</v>
      </c>
      <c r="D1385">
        <v>3</v>
      </c>
      <c r="E1385">
        <v>477276.8</v>
      </c>
      <c r="F1385">
        <v>171297.1</v>
      </c>
      <c r="G1385">
        <v>55.5</v>
      </c>
      <c r="H1385">
        <v>55.5</v>
      </c>
      <c r="I1385">
        <v>56.2</v>
      </c>
      <c r="J1385">
        <v>56.2</v>
      </c>
      <c r="K1385" s="4">
        <f t="shared" si="253"/>
        <v>0</v>
      </c>
      <c r="L1385" s="4">
        <f t="shared" si="254"/>
        <v>0.7</v>
      </c>
      <c r="M1385" s="7">
        <f t="shared" si="255"/>
        <v>0</v>
      </c>
      <c r="N1385" s="7">
        <f t="shared" si="256"/>
        <v>0.7</v>
      </c>
      <c r="O1385" s="42">
        <f t="shared" si="257"/>
        <v>0</v>
      </c>
      <c r="P1385" s="42" t="b">
        <f t="shared" si="258"/>
        <v>0</v>
      </c>
      <c r="Q1385" s="42">
        <f t="shared" si="252"/>
        <v>0.7</v>
      </c>
      <c r="R1385" s="42" t="b">
        <f t="shared" si="259"/>
        <v>0</v>
      </c>
      <c r="S1385" s="4">
        <f t="shared" si="260"/>
        <v>58.1</v>
      </c>
      <c r="T1385" s="4" t="b">
        <f t="shared" si="261"/>
        <v>0</v>
      </c>
      <c r="U1385" s="4">
        <f t="shared" si="262"/>
        <v>58.8</v>
      </c>
      <c r="V1385" s="4" t="b">
        <f t="shared" si="263"/>
        <v>0</v>
      </c>
    </row>
    <row r="1386" spans="1:22" x14ac:dyDescent="0.25">
      <c r="A1386" t="s">
        <v>283</v>
      </c>
      <c r="B1386">
        <v>1385</v>
      </c>
      <c r="C1386" t="s">
        <v>265</v>
      </c>
      <c r="D1386">
        <v>1</v>
      </c>
      <c r="E1386">
        <v>477283.3</v>
      </c>
      <c r="F1386">
        <v>171293</v>
      </c>
      <c r="G1386">
        <v>52.3</v>
      </c>
      <c r="H1386">
        <v>52.3</v>
      </c>
      <c r="I1386">
        <v>53</v>
      </c>
      <c r="J1386">
        <v>53</v>
      </c>
      <c r="K1386" s="4">
        <f t="shared" si="253"/>
        <v>0</v>
      </c>
      <c r="L1386" s="4">
        <f t="shared" si="254"/>
        <v>0.7</v>
      </c>
      <c r="M1386" s="7">
        <f t="shared" si="255"/>
        <v>0</v>
      </c>
      <c r="N1386" s="7">
        <f t="shared" si="256"/>
        <v>0.7</v>
      </c>
      <c r="O1386" s="42">
        <f t="shared" si="257"/>
        <v>0</v>
      </c>
      <c r="P1386" s="42" t="b">
        <f t="shared" si="258"/>
        <v>0</v>
      </c>
      <c r="Q1386" s="42">
        <f t="shared" si="252"/>
        <v>0.7</v>
      </c>
      <c r="R1386" s="42" t="b">
        <f t="shared" si="259"/>
        <v>0</v>
      </c>
      <c r="S1386" s="4">
        <f t="shared" si="260"/>
        <v>58.1</v>
      </c>
      <c r="T1386" s="4" t="b">
        <f t="shared" si="261"/>
        <v>0</v>
      </c>
      <c r="U1386" s="4">
        <f t="shared" si="262"/>
        <v>58.8</v>
      </c>
      <c r="V1386" s="4" t="b">
        <f t="shared" si="263"/>
        <v>0</v>
      </c>
    </row>
    <row r="1387" spans="1:22" x14ac:dyDescent="0.25">
      <c r="A1387" t="s">
        <v>283</v>
      </c>
      <c r="B1387">
        <v>1386</v>
      </c>
      <c r="C1387" t="s">
        <v>265</v>
      </c>
      <c r="D1387">
        <v>1</v>
      </c>
      <c r="E1387">
        <v>477283.3</v>
      </c>
      <c r="F1387">
        <v>171293</v>
      </c>
      <c r="G1387">
        <v>49.9</v>
      </c>
      <c r="H1387">
        <v>49.9</v>
      </c>
      <c r="I1387">
        <v>50.6</v>
      </c>
      <c r="J1387">
        <v>50.6</v>
      </c>
      <c r="K1387" s="4">
        <f t="shared" si="253"/>
        <v>0</v>
      </c>
      <c r="L1387" s="4">
        <f t="shared" si="254"/>
        <v>0.7</v>
      </c>
      <c r="M1387" s="7">
        <f t="shared" si="255"/>
        <v>0</v>
      </c>
      <c r="N1387" s="7">
        <f t="shared" si="256"/>
        <v>0.7</v>
      </c>
      <c r="O1387" s="42">
        <f t="shared" si="257"/>
        <v>0</v>
      </c>
      <c r="P1387" s="42" t="b">
        <f t="shared" si="258"/>
        <v>0</v>
      </c>
      <c r="Q1387" s="42">
        <f t="shared" si="252"/>
        <v>0.7</v>
      </c>
      <c r="R1387" s="42" t="b">
        <f t="shared" si="259"/>
        <v>0</v>
      </c>
      <c r="S1387" s="4">
        <f t="shared" si="260"/>
        <v>58.1</v>
      </c>
      <c r="T1387" s="4" t="b">
        <f t="shared" si="261"/>
        <v>0</v>
      </c>
      <c r="U1387" s="4">
        <f t="shared" si="262"/>
        <v>58.8</v>
      </c>
      <c r="V1387" s="4" t="b">
        <f t="shared" si="263"/>
        <v>0</v>
      </c>
    </row>
    <row r="1388" spans="1:22" x14ac:dyDescent="0.25">
      <c r="A1388" t="s">
        <v>283</v>
      </c>
      <c r="B1388">
        <v>1387</v>
      </c>
      <c r="C1388" t="s">
        <v>266</v>
      </c>
      <c r="D1388">
        <v>4</v>
      </c>
      <c r="E1388">
        <v>477280.6</v>
      </c>
      <c r="F1388">
        <v>171303</v>
      </c>
      <c r="G1388">
        <v>58.2</v>
      </c>
      <c r="H1388">
        <v>58.2</v>
      </c>
      <c r="I1388">
        <v>58.9</v>
      </c>
      <c r="J1388">
        <v>58.9</v>
      </c>
      <c r="K1388" s="4">
        <f t="shared" si="253"/>
        <v>0</v>
      </c>
      <c r="L1388" s="4">
        <f t="shared" si="254"/>
        <v>0.7</v>
      </c>
      <c r="M1388" s="7">
        <f t="shared" si="255"/>
        <v>0</v>
      </c>
      <c r="N1388" s="7">
        <f t="shared" si="256"/>
        <v>0.7</v>
      </c>
      <c r="O1388" s="42">
        <f t="shared" si="257"/>
        <v>0</v>
      </c>
      <c r="P1388" s="42" t="b">
        <f t="shared" si="258"/>
        <v>1</v>
      </c>
      <c r="Q1388" s="42">
        <f t="shared" si="252"/>
        <v>0.7</v>
      </c>
      <c r="R1388" s="42" t="b">
        <f t="shared" si="259"/>
        <v>1</v>
      </c>
      <c r="S1388" s="4">
        <f t="shared" si="260"/>
        <v>58.2</v>
      </c>
      <c r="T1388" s="4" t="b">
        <f t="shared" si="261"/>
        <v>1</v>
      </c>
      <c r="U1388" s="4">
        <f t="shared" si="262"/>
        <v>58.9</v>
      </c>
      <c r="V1388" s="4" t="b">
        <f t="shared" si="263"/>
        <v>1</v>
      </c>
    </row>
    <row r="1389" spans="1:22" x14ac:dyDescent="0.25">
      <c r="A1389" t="s">
        <v>283</v>
      </c>
      <c r="B1389">
        <v>1388</v>
      </c>
      <c r="C1389" t="s">
        <v>266</v>
      </c>
      <c r="D1389">
        <v>1</v>
      </c>
      <c r="E1389">
        <v>477285.7</v>
      </c>
      <c r="F1389">
        <v>171303.9</v>
      </c>
      <c r="G1389">
        <v>56.1</v>
      </c>
      <c r="H1389">
        <v>56.1</v>
      </c>
      <c r="I1389">
        <v>56.8</v>
      </c>
      <c r="J1389">
        <v>56.8</v>
      </c>
      <c r="K1389" s="4">
        <f t="shared" si="253"/>
        <v>0</v>
      </c>
      <c r="L1389" s="4">
        <f t="shared" si="254"/>
        <v>0.7</v>
      </c>
      <c r="M1389" s="7">
        <f t="shared" si="255"/>
        <v>0</v>
      </c>
      <c r="N1389" s="7">
        <f t="shared" si="256"/>
        <v>0.7</v>
      </c>
      <c r="O1389" s="42">
        <f t="shared" si="257"/>
        <v>0</v>
      </c>
      <c r="P1389" s="42" t="b">
        <f t="shared" si="258"/>
        <v>0</v>
      </c>
      <c r="Q1389" s="42">
        <f t="shared" si="252"/>
        <v>0.7</v>
      </c>
      <c r="R1389" s="42" t="b">
        <f t="shared" si="259"/>
        <v>0</v>
      </c>
      <c r="S1389" s="4">
        <f t="shared" si="260"/>
        <v>58.2</v>
      </c>
      <c r="T1389" s="4" t="b">
        <f t="shared" si="261"/>
        <v>0</v>
      </c>
      <c r="U1389" s="4">
        <f t="shared" si="262"/>
        <v>58.9</v>
      </c>
      <c r="V1389" s="4" t="b">
        <f t="shared" si="263"/>
        <v>0</v>
      </c>
    </row>
    <row r="1390" spans="1:22" x14ac:dyDescent="0.25">
      <c r="A1390" t="s">
        <v>283</v>
      </c>
      <c r="B1390">
        <v>1389</v>
      </c>
      <c r="C1390" t="s">
        <v>266</v>
      </c>
      <c r="D1390">
        <v>4</v>
      </c>
      <c r="E1390">
        <v>477280.6</v>
      </c>
      <c r="F1390">
        <v>171303</v>
      </c>
      <c r="G1390">
        <v>55.6</v>
      </c>
      <c r="H1390">
        <v>55.6</v>
      </c>
      <c r="I1390">
        <v>56.3</v>
      </c>
      <c r="J1390">
        <v>56.3</v>
      </c>
      <c r="K1390" s="4">
        <f t="shared" si="253"/>
        <v>0</v>
      </c>
      <c r="L1390" s="4">
        <f t="shared" si="254"/>
        <v>0.7</v>
      </c>
      <c r="M1390" s="7">
        <f t="shared" si="255"/>
        <v>0</v>
      </c>
      <c r="N1390" s="7">
        <f t="shared" si="256"/>
        <v>0.7</v>
      </c>
      <c r="O1390" s="42">
        <f t="shared" si="257"/>
        <v>0</v>
      </c>
      <c r="P1390" s="42" t="b">
        <f t="shared" si="258"/>
        <v>0</v>
      </c>
      <c r="Q1390" s="42">
        <f t="shared" si="252"/>
        <v>0.7</v>
      </c>
      <c r="R1390" s="42" t="b">
        <f t="shared" si="259"/>
        <v>0</v>
      </c>
      <c r="S1390" s="4">
        <f t="shared" si="260"/>
        <v>58.2</v>
      </c>
      <c r="T1390" s="4" t="b">
        <f t="shared" si="261"/>
        <v>0</v>
      </c>
      <c r="U1390" s="4">
        <f t="shared" si="262"/>
        <v>58.9</v>
      </c>
      <c r="V1390" s="4" t="b">
        <f t="shared" si="263"/>
        <v>0</v>
      </c>
    </row>
    <row r="1391" spans="1:22" x14ac:dyDescent="0.25">
      <c r="A1391" t="s">
        <v>283</v>
      </c>
      <c r="B1391">
        <v>1390</v>
      </c>
      <c r="C1391" t="s">
        <v>266</v>
      </c>
      <c r="D1391">
        <v>1</v>
      </c>
      <c r="E1391">
        <v>477285.7</v>
      </c>
      <c r="F1391">
        <v>171303.9</v>
      </c>
      <c r="G1391">
        <v>52.9</v>
      </c>
      <c r="H1391">
        <v>52.9</v>
      </c>
      <c r="I1391">
        <v>53.6</v>
      </c>
      <c r="J1391">
        <v>53.6</v>
      </c>
      <c r="K1391" s="4">
        <f t="shared" si="253"/>
        <v>0</v>
      </c>
      <c r="L1391" s="4">
        <f t="shared" si="254"/>
        <v>0.7</v>
      </c>
      <c r="M1391" s="7">
        <f t="shared" si="255"/>
        <v>0</v>
      </c>
      <c r="N1391" s="7">
        <f t="shared" si="256"/>
        <v>0.7</v>
      </c>
      <c r="O1391" s="42">
        <f t="shared" si="257"/>
        <v>0</v>
      </c>
      <c r="P1391" s="42" t="b">
        <f t="shared" si="258"/>
        <v>0</v>
      </c>
      <c r="Q1391" s="42">
        <f t="shared" si="252"/>
        <v>0.7</v>
      </c>
      <c r="R1391" s="42" t="b">
        <f t="shared" si="259"/>
        <v>0</v>
      </c>
      <c r="S1391" s="4">
        <f t="shared" si="260"/>
        <v>58.2</v>
      </c>
      <c r="T1391" s="4" t="b">
        <f t="shared" si="261"/>
        <v>0</v>
      </c>
      <c r="U1391" s="4">
        <f t="shared" si="262"/>
        <v>58.9</v>
      </c>
      <c r="V1391" s="4" t="b">
        <f t="shared" si="263"/>
        <v>0</v>
      </c>
    </row>
    <row r="1392" spans="1:22" x14ac:dyDescent="0.25">
      <c r="A1392" t="s">
        <v>283</v>
      </c>
      <c r="B1392">
        <v>1391</v>
      </c>
      <c r="C1392" t="s">
        <v>266</v>
      </c>
      <c r="D1392">
        <v>2</v>
      </c>
      <c r="E1392">
        <v>477287</v>
      </c>
      <c r="F1392">
        <v>171298.8</v>
      </c>
      <c r="G1392">
        <v>51.6</v>
      </c>
      <c r="H1392">
        <v>51.6</v>
      </c>
      <c r="I1392">
        <v>52.3</v>
      </c>
      <c r="J1392">
        <v>52.3</v>
      </c>
      <c r="K1392" s="4">
        <f t="shared" si="253"/>
        <v>0</v>
      </c>
      <c r="L1392" s="4">
        <f t="shared" si="254"/>
        <v>0.7</v>
      </c>
      <c r="M1392" s="7">
        <f t="shared" si="255"/>
        <v>0</v>
      </c>
      <c r="N1392" s="7">
        <f t="shared" si="256"/>
        <v>0.7</v>
      </c>
      <c r="O1392" s="42">
        <f t="shared" si="257"/>
        <v>0</v>
      </c>
      <c r="P1392" s="42" t="b">
        <f t="shared" si="258"/>
        <v>0</v>
      </c>
      <c r="Q1392" s="42">
        <f t="shared" si="252"/>
        <v>0.7</v>
      </c>
      <c r="R1392" s="42" t="b">
        <f t="shared" si="259"/>
        <v>0</v>
      </c>
      <c r="S1392" s="4">
        <f t="shared" si="260"/>
        <v>58.2</v>
      </c>
      <c r="T1392" s="4" t="b">
        <f t="shared" si="261"/>
        <v>0</v>
      </c>
      <c r="U1392" s="4">
        <f t="shared" si="262"/>
        <v>58.9</v>
      </c>
      <c r="V1392" s="4" t="b">
        <f t="shared" si="263"/>
        <v>0</v>
      </c>
    </row>
    <row r="1393" spans="1:22" x14ac:dyDescent="0.25">
      <c r="A1393" t="s">
        <v>283</v>
      </c>
      <c r="B1393">
        <v>1392</v>
      </c>
      <c r="C1393" t="s">
        <v>266</v>
      </c>
      <c r="D1393">
        <v>2</v>
      </c>
      <c r="E1393">
        <v>477287</v>
      </c>
      <c r="F1393">
        <v>171298.8</v>
      </c>
      <c r="G1393">
        <v>48.8</v>
      </c>
      <c r="H1393">
        <v>48.8</v>
      </c>
      <c r="I1393">
        <v>49.5</v>
      </c>
      <c r="J1393">
        <v>49.5</v>
      </c>
      <c r="K1393" s="4">
        <f t="shared" si="253"/>
        <v>0</v>
      </c>
      <c r="L1393" s="4">
        <f t="shared" si="254"/>
        <v>0.7</v>
      </c>
      <c r="M1393" s="7">
        <f t="shared" si="255"/>
        <v>0</v>
      </c>
      <c r="N1393" s="7">
        <f t="shared" si="256"/>
        <v>0.7</v>
      </c>
      <c r="O1393" s="42">
        <f t="shared" si="257"/>
        <v>0</v>
      </c>
      <c r="P1393" s="42" t="b">
        <f t="shared" si="258"/>
        <v>0</v>
      </c>
      <c r="Q1393" s="42">
        <f t="shared" si="252"/>
        <v>0.7</v>
      </c>
      <c r="R1393" s="42" t="b">
        <f t="shared" si="259"/>
        <v>0</v>
      </c>
      <c r="S1393" s="4">
        <f t="shared" si="260"/>
        <v>58.2</v>
      </c>
      <c r="T1393" s="4" t="b">
        <f t="shared" si="261"/>
        <v>0</v>
      </c>
      <c r="U1393" s="4">
        <f t="shared" si="262"/>
        <v>58.9</v>
      </c>
      <c r="V1393" s="4" t="b">
        <f t="shared" si="263"/>
        <v>0</v>
      </c>
    </row>
    <row r="1394" spans="1:22" x14ac:dyDescent="0.25">
      <c r="A1394" t="s">
        <v>283</v>
      </c>
      <c r="B1394">
        <v>1393</v>
      </c>
      <c r="C1394" t="s">
        <v>267</v>
      </c>
      <c r="D1394">
        <v>3</v>
      </c>
      <c r="E1394">
        <v>477287</v>
      </c>
      <c r="F1394">
        <v>171309.7</v>
      </c>
      <c r="G1394">
        <v>58.9</v>
      </c>
      <c r="H1394">
        <v>58.9</v>
      </c>
      <c r="I1394">
        <v>59.6</v>
      </c>
      <c r="J1394">
        <v>59.6</v>
      </c>
      <c r="K1394" s="4">
        <f t="shared" si="253"/>
        <v>0</v>
      </c>
      <c r="L1394" s="4">
        <f t="shared" si="254"/>
        <v>0.7</v>
      </c>
      <c r="M1394" s="7">
        <f t="shared" si="255"/>
        <v>0</v>
      </c>
      <c r="N1394" s="7">
        <f t="shared" si="256"/>
        <v>0.7</v>
      </c>
      <c r="O1394" s="42">
        <f t="shared" si="257"/>
        <v>0.1</v>
      </c>
      <c r="P1394" s="42" t="b">
        <f t="shared" si="258"/>
        <v>0</v>
      </c>
      <c r="Q1394" s="42">
        <f t="shared" si="252"/>
        <v>0.7</v>
      </c>
      <c r="R1394" s="42" t="b">
        <f t="shared" si="259"/>
        <v>1</v>
      </c>
      <c r="S1394" s="4">
        <f t="shared" si="260"/>
        <v>58.9</v>
      </c>
      <c r="T1394" s="4" t="b">
        <f t="shared" si="261"/>
        <v>1</v>
      </c>
      <c r="U1394" s="4">
        <f t="shared" si="262"/>
        <v>59.6</v>
      </c>
      <c r="V1394" s="4" t="b">
        <f t="shared" si="263"/>
        <v>1</v>
      </c>
    </row>
    <row r="1395" spans="1:22" x14ac:dyDescent="0.25">
      <c r="A1395" t="s">
        <v>283</v>
      </c>
      <c r="B1395">
        <v>1394</v>
      </c>
      <c r="C1395" t="s">
        <v>267</v>
      </c>
      <c r="D1395">
        <v>3</v>
      </c>
      <c r="E1395">
        <v>477287</v>
      </c>
      <c r="F1395">
        <v>171309.7</v>
      </c>
      <c r="G1395">
        <v>56.4</v>
      </c>
      <c r="H1395">
        <v>56.4</v>
      </c>
      <c r="I1395">
        <v>57.1</v>
      </c>
      <c r="J1395">
        <v>57.1</v>
      </c>
      <c r="K1395" s="4">
        <f t="shared" si="253"/>
        <v>0</v>
      </c>
      <c r="L1395" s="4">
        <f t="shared" si="254"/>
        <v>0.7</v>
      </c>
      <c r="M1395" s="7">
        <f t="shared" si="255"/>
        <v>0</v>
      </c>
      <c r="N1395" s="7">
        <f t="shared" si="256"/>
        <v>0.7</v>
      </c>
      <c r="O1395" s="42">
        <f t="shared" si="257"/>
        <v>0.1</v>
      </c>
      <c r="P1395" s="42" t="b">
        <f t="shared" si="258"/>
        <v>0</v>
      </c>
      <c r="Q1395" s="42">
        <f t="shared" si="252"/>
        <v>0.7</v>
      </c>
      <c r="R1395" s="42" t="b">
        <f t="shared" si="259"/>
        <v>0</v>
      </c>
      <c r="S1395" s="4">
        <f t="shared" si="260"/>
        <v>58.9</v>
      </c>
      <c r="T1395" s="4" t="b">
        <f t="shared" si="261"/>
        <v>0</v>
      </c>
      <c r="U1395" s="4">
        <f t="shared" si="262"/>
        <v>59.6</v>
      </c>
      <c r="V1395" s="4" t="b">
        <f t="shared" si="263"/>
        <v>0</v>
      </c>
    </row>
    <row r="1396" spans="1:22" x14ac:dyDescent="0.25">
      <c r="A1396" t="s">
        <v>283</v>
      </c>
      <c r="B1396">
        <v>1395</v>
      </c>
      <c r="C1396" t="s">
        <v>267</v>
      </c>
      <c r="D1396">
        <v>1</v>
      </c>
      <c r="E1396">
        <v>477293.4</v>
      </c>
      <c r="F1396">
        <v>171305.60000000001</v>
      </c>
      <c r="G1396">
        <v>52.9</v>
      </c>
      <c r="H1396">
        <v>52.9</v>
      </c>
      <c r="I1396">
        <v>53.6</v>
      </c>
      <c r="J1396">
        <v>53.6</v>
      </c>
      <c r="K1396" s="4">
        <f t="shared" si="253"/>
        <v>0</v>
      </c>
      <c r="L1396" s="4">
        <f t="shared" si="254"/>
        <v>0.7</v>
      </c>
      <c r="M1396" s="7">
        <f t="shared" si="255"/>
        <v>0</v>
      </c>
      <c r="N1396" s="7">
        <f t="shared" si="256"/>
        <v>0.7</v>
      </c>
      <c r="O1396" s="42">
        <f t="shared" si="257"/>
        <v>0.1</v>
      </c>
      <c r="P1396" s="42" t="b">
        <f t="shared" si="258"/>
        <v>0</v>
      </c>
      <c r="Q1396" s="42">
        <f t="shared" si="252"/>
        <v>0.7</v>
      </c>
      <c r="R1396" s="42" t="b">
        <f t="shared" si="259"/>
        <v>0</v>
      </c>
      <c r="S1396" s="4">
        <f t="shared" si="260"/>
        <v>58.9</v>
      </c>
      <c r="T1396" s="4" t="b">
        <f t="shared" si="261"/>
        <v>0</v>
      </c>
      <c r="U1396" s="4">
        <f t="shared" si="262"/>
        <v>59.6</v>
      </c>
      <c r="V1396" s="4" t="b">
        <f t="shared" si="263"/>
        <v>0</v>
      </c>
    </row>
    <row r="1397" spans="1:22" x14ac:dyDescent="0.25">
      <c r="A1397" t="s">
        <v>283</v>
      </c>
      <c r="B1397">
        <v>1396</v>
      </c>
      <c r="C1397" t="s">
        <v>267</v>
      </c>
      <c r="D1397">
        <v>2</v>
      </c>
      <c r="E1397">
        <v>477288.3</v>
      </c>
      <c r="F1397">
        <v>171304.6</v>
      </c>
      <c r="G1397">
        <v>51.9</v>
      </c>
      <c r="H1397">
        <v>51.9</v>
      </c>
      <c r="I1397">
        <v>52.6</v>
      </c>
      <c r="J1397">
        <v>52.6</v>
      </c>
      <c r="K1397" s="4">
        <f t="shared" si="253"/>
        <v>0</v>
      </c>
      <c r="L1397" s="4">
        <f t="shared" si="254"/>
        <v>0.7</v>
      </c>
      <c r="M1397" s="7">
        <f t="shared" si="255"/>
        <v>0</v>
      </c>
      <c r="N1397" s="7">
        <f t="shared" si="256"/>
        <v>0.7</v>
      </c>
      <c r="O1397" s="42">
        <f t="shared" si="257"/>
        <v>0.1</v>
      </c>
      <c r="P1397" s="42" t="b">
        <f t="shared" si="258"/>
        <v>0</v>
      </c>
      <c r="Q1397" s="42">
        <f t="shared" si="252"/>
        <v>0.7</v>
      </c>
      <c r="R1397" s="42" t="b">
        <f t="shared" si="259"/>
        <v>0</v>
      </c>
      <c r="S1397" s="4">
        <f t="shared" si="260"/>
        <v>58.9</v>
      </c>
      <c r="T1397" s="4" t="b">
        <f t="shared" si="261"/>
        <v>0</v>
      </c>
      <c r="U1397" s="4">
        <f t="shared" si="262"/>
        <v>59.6</v>
      </c>
      <c r="V1397" s="4" t="b">
        <f t="shared" si="263"/>
        <v>0</v>
      </c>
    </row>
    <row r="1398" spans="1:22" x14ac:dyDescent="0.25">
      <c r="A1398" t="s">
        <v>283</v>
      </c>
      <c r="B1398">
        <v>1397</v>
      </c>
      <c r="C1398" t="s">
        <v>267</v>
      </c>
      <c r="D1398">
        <v>1</v>
      </c>
      <c r="E1398">
        <v>477293.4</v>
      </c>
      <c r="F1398">
        <v>171305.60000000001</v>
      </c>
      <c r="G1398">
        <v>50.7</v>
      </c>
      <c r="H1398">
        <v>50.6</v>
      </c>
      <c r="I1398">
        <v>51.3</v>
      </c>
      <c r="J1398">
        <v>51.3</v>
      </c>
      <c r="K1398" s="4">
        <f t="shared" si="253"/>
        <v>-0.1</v>
      </c>
      <c r="L1398" s="4">
        <f t="shared" si="254"/>
        <v>0.6</v>
      </c>
      <c r="M1398" s="7">
        <f t="shared" si="255"/>
        <v>0.1</v>
      </c>
      <c r="N1398" s="7">
        <f t="shared" si="256"/>
        <v>0.6</v>
      </c>
      <c r="O1398" s="42">
        <f t="shared" si="257"/>
        <v>0.1</v>
      </c>
      <c r="P1398" s="42" t="b">
        <f t="shared" si="258"/>
        <v>1</v>
      </c>
      <c r="Q1398" s="42">
        <f t="shared" si="252"/>
        <v>0.7</v>
      </c>
      <c r="R1398" s="42" t="b">
        <f t="shared" si="259"/>
        <v>0</v>
      </c>
      <c r="S1398" s="4">
        <f t="shared" si="260"/>
        <v>58.9</v>
      </c>
      <c r="T1398" s="4" t="b">
        <f t="shared" si="261"/>
        <v>0</v>
      </c>
      <c r="U1398" s="4">
        <f t="shared" si="262"/>
        <v>59.6</v>
      </c>
      <c r="V1398" s="4" t="b">
        <f t="shared" si="263"/>
        <v>0</v>
      </c>
    </row>
    <row r="1399" spans="1:22" x14ac:dyDescent="0.25">
      <c r="A1399" t="s">
        <v>283</v>
      </c>
      <c r="B1399">
        <v>1398</v>
      </c>
      <c r="C1399" t="s">
        <v>267</v>
      </c>
      <c r="D1399">
        <v>2</v>
      </c>
      <c r="E1399">
        <v>477288.3</v>
      </c>
      <c r="F1399">
        <v>171304.6</v>
      </c>
      <c r="G1399">
        <v>47.6</v>
      </c>
      <c r="H1399">
        <v>47.5</v>
      </c>
      <c r="I1399">
        <v>48.3</v>
      </c>
      <c r="J1399">
        <v>48.3</v>
      </c>
      <c r="K1399" s="4">
        <f t="shared" si="253"/>
        <v>-0.1</v>
      </c>
      <c r="L1399" s="4">
        <f t="shared" si="254"/>
        <v>0.7</v>
      </c>
      <c r="M1399" s="7">
        <f t="shared" si="255"/>
        <v>0.1</v>
      </c>
      <c r="N1399" s="7">
        <f t="shared" si="256"/>
        <v>0.7</v>
      </c>
      <c r="O1399" s="42">
        <f t="shared" si="257"/>
        <v>0.1</v>
      </c>
      <c r="P1399" s="42" t="b">
        <f t="shared" si="258"/>
        <v>0</v>
      </c>
      <c r="Q1399" s="42">
        <f t="shared" si="252"/>
        <v>0.7</v>
      </c>
      <c r="R1399" s="42" t="b">
        <f t="shared" si="259"/>
        <v>0</v>
      </c>
      <c r="S1399" s="4">
        <f t="shared" si="260"/>
        <v>58.9</v>
      </c>
      <c r="T1399" s="4" t="b">
        <f t="shared" si="261"/>
        <v>0</v>
      </c>
      <c r="U1399" s="4">
        <f t="shared" si="262"/>
        <v>59.6</v>
      </c>
      <c r="V1399" s="4" t="b">
        <f t="shared" si="263"/>
        <v>0</v>
      </c>
    </row>
    <row r="1400" spans="1:22" x14ac:dyDescent="0.25">
      <c r="A1400" t="s">
        <v>283</v>
      </c>
      <c r="B1400">
        <v>1399</v>
      </c>
      <c r="C1400" t="s">
        <v>268</v>
      </c>
      <c r="D1400">
        <v>4</v>
      </c>
      <c r="E1400">
        <v>477290.9</v>
      </c>
      <c r="F1400">
        <v>171315.7</v>
      </c>
      <c r="G1400">
        <v>59.8</v>
      </c>
      <c r="H1400">
        <v>59.8</v>
      </c>
      <c r="I1400">
        <v>60.5</v>
      </c>
      <c r="J1400">
        <v>60.5</v>
      </c>
      <c r="K1400" s="4">
        <f t="shared" si="253"/>
        <v>0</v>
      </c>
      <c r="L1400" s="4">
        <f t="shared" si="254"/>
        <v>0.7</v>
      </c>
      <c r="M1400" s="7">
        <f t="shared" si="255"/>
        <v>0</v>
      </c>
      <c r="N1400" s="7">
        <f t="shared" si="256"/>
        <v>0.7</v>
      </c>
      <c r="O1400" s="42">
        <f t="shared" si="257"/>
        <v>0</v>
      </c>
      <c r="P1400" s="42" t="b">
        <f t="shared" si="258"/>
        <v>1</v>
      </c>
      <c r="Q1400" s="42">
        <f t="shared" si="252"/>
        <v>0.7</v>
      </c>
      <c r="R1400" s="42" t="b">
        <f t="shared" si="259"/>
        <v>1</v>
      </c>
      <c r="S1400" s="4">
        <f t="shared" si="260"/>
        <v>59.8</v>
      </c>
      <c r="T1400" s="4" t="b">
        <f t="shared" si="261"/>
        <v>1</v>
      </c>
      <c r="U1400" s="4">
        <f t="shared" si="262"/>
        <v>60.5</v>
      </c>
      <c r="V1400" s="4" t="b">
        <f t="shared" si="263"/>
        <v>1</v>
      </c>
    </row>
    <row r="1401" spans="1:22" x14ac:dyDescent="0.25">
      <c r="A1401" t="s">
        <v>283</v>
      </c>
      <c r="B1401">
        <v>1400</v>
      </c>
      <c r="C1401" t="s">
        <v>268</v>
      </c>
      <c r="D1401">
        <v>4</v>
      </c>
      <c r="E1401">
        <v>477290.9</v>
      </c>
      <c r="F1401">
        <v>171315.7</v>
      </c>
      <c r="G1401">
        <v>57.4</v>
      </c>
      <c r="H1401">
        <v>57.4</v>
      </c>
      <c r="I1401">
        <v>58.1</v>
      </c>
      <c r="J1401">
        <v>58.1</v>
      </c>
      <c r="K1401" s="4">
        <f t="shared" si="253"/>
        <v>0</v>
      </c>
      <c r="L1401" s="4">
        <f t="shared" si="254"/>
        <v>0.7</v>
      </c>
      <c r="M1401" s="7">
        <f t="shared" si="255"/>
        <v>0</v>
      </c>
      <c r="N1401" s="7">
        <f t="shared" si="256"/>
        <v>0.7</v>
      </c>
      <c r="O1401" s="42">
        <f t="shared" si="257"/>
        <v>0</v>
      </c>
      <c r="P1401" s="42" t="b">
        <f t="shared" si="258"/>
        <v>0</v>
      </c>
      <c r="Q1401" s="42">
        <f t="shared" si="252"/>
        <v>0.7</v>
      </c>
      <c r="R1401" s="42" t="b">
        <f t="shared" si="259"/>
        <v>0</v>
      </c>
      <c r="S1401" s="4">
        <f t="shared" si="260"/>
        <v>59.8</v>
      </c>
      <c r="T1401" s="4" t="b">
        <f t="shared" si="261"/>
        <v>0</v>
      </c>
      <c r="U1401" s="4">
        <f t="shared" si="262"/>
        <v>60.5</v>
      </c>
      <c r="V1401" s="4" t="b">
        <f t="shared" si="263"/>
        <v>0</v>
      </c>
    </row>
    <row r="1402" spans="1:22" x14ac:dyDescent="0.25">
      <c r="A1402" t="s">
        <v>283</v>
      </c>
      <c r="B1402">
        <v>1401</v>
      </c>
      <c r="C1402" t="s">
        <v>268</v>
      </c>
      <c r="D1402">
        <v>2</v>
      </c>
      <c r="E1402">
        <v>477297.2</v>
      </c>
      <c r="F1402">
        <v>171311.6</v>
      </c>
      <c r="G1402">
        <v>53</v>
      </c>
      <c r="H1402">
        <v>53</v>
      </c>
      <c r="I1402">
        <v>53.7</v>
      </c>
      <c r="J1402">
        <v>53.7</v>
      </c>
      <c r="K1402" s="4">
        <f t="shared" si="253"/>
        <v>0</v>
      </c>
      <c r="L1402" s="4">
        <f t="shared" si="254"/>
        <v>0.7</v>
      </c>
      <c r="M1402" s="7">
        <f t="shared" si="255"/>
        <v>0</v>
      </c>
      <c r="N1402" s="7">
        <f t="shared" si="256"/>
        <v>0.7</v>
      </c>
      <c r="O1402" s="42">
        <f t="shared" si="257"/>
        <v>0</v>
      </c>
      <c r="P1402" s="42" t="b">
        <f t="shared" si="258"/>
        <v>0</v>
      </c>
      <c r="Q1402" s="42">
        <f t="shared" si="252"/>
        <v>0.7</v>
      </c>
      <c r="R1402" s="42" t="b">
        <f t="shared" si="259"/>
        <v>0</v>
      </c>
      <c r="S1402" s="4">
        <f t="shared" si="260"/>
        <v>59.8</v>
      </c>
      <c r="T1402" s="4" t="b">
        <f t="shared" si="261"/>
        <v>0</v>
      </c>
      <c r="U1402" s="4">
        <f t="shared" si="262"/>
        <v>60.5</v>
      </c>
      <c r="V1402" s="4" t="b">
        <f t="shared" si="263"/>
        <v>0</v>
      </c>
    </row>
    <row r="1403" spans="1:22" x14ac:dyDescent="0.25">
      <c r="A1403" t="s">
        <v>283</v>
      </c>
      <c r="B1403">
        <v>1402</v>
      </c>
      <c r="C1403" t="s">
        <v>268</v>
      </c>
      <c r="D1403">
        <v>2</v>
      </c>
      <c r="E1403">
        <v>477297.2</v>
      </c>
      <c r="F1403">
        <v>171311.6</v>
      </c>
      <c r="G1403">
        <v>50.6</v>
      </c>
      <c r="H1403">
        <v>50.6</v>
      </c>
      <c r="I1403">
        <v>51.3</v>
      </c>
      <c r="J1403">
        <v>51.3</v>
      </c>
      <c r="K1403" s="4">
        <f t="shared" si="253"/>
        <v>0</v>
      </c>
      <c r="L1403" s="4">
        <f t="shared" si="254"/>
        <v>0.7</v>
      </c>
      <c r="M1403" s="7">
        <f t="shared" si="255"/>
        <v>0</v>
      </c>
      <c r="N1403" s="7">
        <f t="shared" si="256"/>
        <v>0.7</v>
      </c>
      <c r="O1403" s="42">
        <f t="shared" si="257"/>
        <v>0</v>
      </c>
      <c r="P1403" s="42" t="b">
        <f t="shared" si="258"/>
        <v>0</v>
      </c>
      <c r="Q1403" s="42">
        <f t="shared" si="252"/>
        <v>0.7</v>
      </c>
      <c r="R1403" s="42" t="b">
        <f t="shared" si="259"/>
        <v>0</v>
      </c>
      <c r="S1403" s="4">
        <f t="shared" si="260"/>
        <v>59.8</v>
      </c>
      <c r="T1403" s="4" t="b">
        <f t="shared" si="261"/>
        <v>0</v>
      </c>
      <c r="U1403" s="4">
        <f t="shared" si="262"/>
        <v>60.5</v>
      </c>
      <c r="V1403" s="4" t="b">
        <f t="shared" si="263"/>
        <v>0</v>
      </c>
    </row>
    <row r="1404" spans="1:22" x14ac:dyDescent="0.25">
      <c r="A1404" t="s">
        <v>283</v>
      </c>
      <c r="B1404">
        <v>1403</v>
      </c>
      <c r="C1404" t="s">
        <v>269</v>
      </c>
      <c r="D1404">
        <v>3</v>
      </c>
      <c r="E1404">
        <v>477294.7</v>
      </c>
      <c r="F1404">
        <v>171321.7</v>
      </c>
      <c r="G1404">
        <v>60.2</v>
      </c>
      <c r="H1404">
        <v>60.2</v>
      </c>
      <c r="I1404">
        <v>61</v>
      </c>
      <c r="J1404">
        <v>60.9</v>
      </c>
      <c r="K1404" s="4">
        <f t="shared" si="253"/>
        <v>0</v>
      </c>
      <c r="L1404" s="4">
        <f t="shared" si="254"/>
        <v>0.7</v>
      </c>
      <c r="M1404" s="7">
        <f t="shared" si="255"/>
        <v>0</v>
      </c>
      <c r="N1404" s="7">
        <f t="shared" si="256"/>
        <v>0.7</v>
      </c>
      <c r="O1404" s="42">
        <f t="shared" si="257"/>
        <v>0.1</v>
      </c>
      <c r="P1404" s="42" t="b">
        <f t="shared" si="258"/>
        <v>0</v>
      </c>
      <c r="Q1404" s="42">
        <f t="shared" si="252"/>
        <v>0.7</v>
      </c>
      <c r="R1404" s="42" t="b">
        <f t="shared" si="259"/>
        <v>1</v>
      </c>
      <c r="S1404" s="4">
        <f t="shared" si="260"/>
        <v>60.2</v>
      </c>
      <c r="T1404" s="4" t="b">
        <f t="shared" si="261"/>
        <v>1</v>
      </c>
      <c r="U1404" s="4">
        <f t="shared" si="262"/>
        <v>60.9</v>
      </c>
      <c r="V1404" s="4" t="b">
        <f t="shared" si="263"/>
        <v>1</v>
      </c>
    </row>
    <row r="1405" spans="1:22" x14ac:dyDescent="0.25">
      <c r="A1405" t="s">
        <v>283</v>
      </c>
      <c r="B1405">
        <v>1404</v>
      </c>
      <c r="C1405" t="s">
        <v>269</v>
      </c>
      <c r="D1405">
        <v>1</v>
      </c>
      <c r="E1405">
        <v>477299.8</v>
      </c>
      <c r="F1405">
        <v>171322.7</v>
      </c>
      <c r="G1405">
        <v>60</v>
      </c>
      <c r="H1405">
        <v>60</v>
      </c>
      <c r="I1405">
        <v>60.7</v>
      </c>
      <c r="J1405">
        <v>60.7</v>
      </c>
      <c r="K1405" s="4">
        <f t="shared" si="253"/>
        <v>0</v>
      </c>
      <c r="L1405" s="4">
        <f t="shared" si="254"/>
        <v>0.7</v>
      </c>
      <c r="M1405" s="7">
        <f t="shared" si="255"/>
        <v>0</v>
      </c>
      <c r="N1405" s="7">
        <f t="shared" si="256"/>
        <v>0.7</v>
      </c>
      <c r="O1405" s="42">
        <f t="shared" si="257"/>
        <v>0.1</v>
      </c>
      <c r="P1405" s="42" t="b">
        <f t="shared" si="258"/>
        <v>0</v>
      </c>
      <c r="Q1405" s="42">
        <f t="shared" si="252"/>
        <v>0.7</v>
      </c>
      <c r="R1405" s="42" t="b">
        <f t="shared" si="259"/>
        <v>0</v>
      </c>
      <c r="S1405" s="4">
        <f t="shared" si="260"/>
        <v>60.2</v>
      </c>
      <c r="T1405" s="4" t="b">
        <f t="shared" si="261"/>
        <v>0</v>
      </c>
      <c r="U1405" s="4">
        <f t="shared" si="262"/>
        <v>60.9</v>
      </c>
      <c r="V1405" s="4" t="b">
        <f t="shared" si="263"/>
        <v>0</v>
      </c>
    </row>
    <row r="1406" spans="1:22" x14ac:dyDescent="0.25">
      <c r="A1406" t="s">
        <v>283</v>
      </c>
      <c r="B1406">
        <v>1405</v>
      </c>
      <c r="C1406" t="s">
        <v>269</v>
      </c>
      <c r="D1406">
        <v>3</v>
      </c>
      <c r="E1406">
        <v>477294.7</v>
      </c>
      <c r="F1406">
        <v>171321.7</v>
      </c>
      <c r="G1406">
        <v>57.8</v>
      </c>
      <c r="H1406">
        <v>57.8</v>
      </c>
      <c r="I1406">
        <v>58.5</v>
      </c>
      <c r="J1406">
        <v>58.5</v>
      </c>
      <c r="K1406" s="4">
        <f t="shared" si="253"/>
        <v>0</v>
      </c>
      <c r="L1406" s="4">
        <f t="shared" si="254"/>
        <v>0.7</v>
      </c>
      <c r="M1406" s="7">
        <f t="shared" si="255"/>
        <v>0</v>
      </c>
      <c r="N1406" s="7">
        <f t="shared" si="256"/>
        <v>0.7</v>
      </c>
      <c r="O1406" s="42">
        <f t="shared" si="257"/>
        <v>0.1</v>
      </c>
      <c r="P1406" s="42" t="b">
        <f t="shared" si="258"/>
        <v>0</v>
      </c>
      <c r="Q1406" s="42">
        <f t="shared" si="252"/>
        <v>0.7</v>
      </c>
      <c r="R1406" s="42" t="b">
        <f t="shared" si="259"/>
        <v>0</v>
      </c>
      <c r="S1406" s="4">
        <f t="shared" si="260"/>
        <v>60.2</v>
      </c>
      <c r="T1406" s="4" t="b">
        <f t="shared" si="261"/>
        <v>0</v>
      </c>
      <c r="U1406" s="4">
        <f t="shared" si="262"/>
        <v>60.9</v>
      </c>
      <c r="V1406" s="4" t="b">
        <f t="shared" si="263"/>
        <v>0</v>
      </c>
    </row>
    <row r="1407" spans="1:22" x14ac:dyDescent="0.25">
      <c r="A1407" t="s">
        <v>283</v>
      </c>
      <c r="B1407">
        <v>1406</v>
      </c>
      <c r="C1407" t="s">
        <v>269</v>
      </c>
      <c r="D1407">
        <v>1</v>
      </c>
      <c r="E1407">
        <v>477299.8</v>
      </c>
      <c r="F1407">
        <v>171322.7</v>
      </c>
      <c r="G1407">
        <v>57.2</v>
      </c>
      <c r="H1407">
        <v>57.2</v>
      </c>
      <c r="I1407">
        <v>57.9</v>
      </c>
      <c r="J1407">
        <v>57.9</v>
      </c>
      <c r="K1407" s="4">
        <f t="shared" si="253"/>
        <v>0</v>
      </c>
      <c r="L1407" s="4">
        <f t="shared" si="254"/>
        <v>0.7</v>
      </c>
      <c r="M1407" s="7">
        <f t="shared" si="255"/>
        <v>0</v>
      </c>
      <c r="N1407" s="7">
        <f t="shared" si="256"/>
        <v>0.7</v>
      </c>
      <c r="O1407" s="42">
        <f t="shared" si="257"/>
        <v>0.1</v>
      </c>
      <c r="P1407" s="42" t="b">
        <f t="shared" si="258"/>
        <v>0</v>
      </c>
      <c r="Q1407" s="42">
        <f t="shared" si="252"/>
        <v>0.7</v>
      </c>
      <c r="R1407" s="42" t="b">
        <f t="shared" si="259"/>
        <v>0</v>
      </c>
      <c r="S1407" s="4">
        <f t="shared" si="260"/>
        <v>60.2</v>
      </c>
      <c r="T1407" s="4" t="b">
        <f t="shared" si="261"/>
        <v>0</v>
      </c>
      <c r="U1407" s="4">
        <f t="shared" si="262"/>
        <v>60.9</v>
      </c>
      <c r="V1407" s="4" t="b">
        <f t="shared" si="263"/>
        <v>0</v>
      </c>
    </row>
    <row r="1408" spans="1:22" x14ac:dyDescent="0.25">
      <c r="A1408" t="s">
        <v>283</v>
      </c>
      <c r="B1408">
        <v>1407</v>
      </c>
      <c r="C1408" t="s">
        <v>269</v>
      </c>
      <c r="D1408">
        <v>2</v>
      </c>
      <c r="E1408">
        <v>477301.1</v>
      </c>
      <c r="F1408">
        <v>171317.6</v>
      </c>
      <c r="G1408">
        <v>53.2</v>
      </c>
      <c r="H1408">
        <v>53.1</v>
      </c>
      <c r="I1408">
        <v>53.8</v>
      </c>
      <c r="J1408">
        <v>53.8</v>
      </c>
      <c r="K1408" s="4">
        <f t="shared" si="253"/>
        <v>-0.1</v>
      </c>
      <c r="L1408" s="4">
        <f t="shared" si="254"/>
        <v>0.6</v>
      </c>
      <c r="M1408" s="7">
        <f t="shared" si="255"/>
        <v>0.1</v>
      </c>
      <c r="N1408" s="7">
        <f t="shared" si="256"/>
        <v>0.6</v>
      </c>
      <c r="O1408" s="42">
        <f t="shared" si="257"/>
        <v>0.1</v>
      </c>
      <c r="P1408" s="42" t="b">
        <f t="shared" si="258"/>
        <v>1</v>
      </c>
      <c r="Q1408" s="42">
        <f t="shared" si="252"/>
        <v>0.7</v>
      </c>
      <c r="R1408" s="42" t="b">
        <f t="shared" si="259"/>
        <v>0</v>
      </c>
      <c r="S1408" s="4">
        <f t="shared" si="260"/>
        <v>60.2</v>
      </c>
      <c r="T1408" s="4" t="b">
        <f t="shared" si="261"/>
        <v>0</v>
      </c>
      <c r="U1408" s="4">
        <f t="shared" si="262"/>
        <v>60.9</v>
      </c>
      <c r="V1408" s="4" t="b">
        <f t="shared" si="263"/>
        <v>0</v>
      </c>
    </row>
    <row r="1409" spans="1:22" x14ac:dyDescent="0.25">
      <c r="A1409" t="s">
        <v>283</v>
      </c>
      <c r="B1409">
        <v>1408</v>
      </c>
      <c r="C1409" t="s">
        <v>269</v>
      </c>
      <c r="D1409">
        <v>2</v>
      </c>
      <c r="E1409">
        <v>477301.1</v>
      </c>
      <c r="F1409">
        <v>171317.6</v>
      </c>
      <c r="G1409">
        <v>50.4</v>
      </c>
      <c r="H1409">
        <v>50.4</v>
      </c>
      <c r="I1409">
        <v>51.1</v>
      </c>
      <c r="J1409">
        <v>51.1</v>
      </c>
      <c r="K1409" s="4">
        <f t="shared" si="253"/>
        <v>0</v>
      </c>
      <c r="L1409" s="4">
        <f t="shared" si="254"/>
        <v>0.7</v>
      </c>
      <c r="M1409" s="7">
        <f t="shared" si="255"/>
        <v>0</v>
      </c>
      <c r="N1409" s="7">
        <f t="shared" si="256"/>
        <v>0.7</v>
      </c>
      <c r="O1409" s="42">
        <f t="shared" si="257"/>
        <v>0.1</v>
      </c>
      <c r="P1409" s="42" t="b">
        <f t="shared" si="258"/>
        <v>0</v>
      </c>
      <c r="Q1409" s="42">
        <f t="shared" si="252"/>
        <v>0.7</v>
      </c>
      <c r="R1409" s="42" t="b">
        <f t="shared" si="259"/>
        <v>0</v>
      </c>
      <c r="S1409" s="4">
        <f t="shared" si="260"/>
        <v>60.2</v>
      </c>
      <c r="T1409" s="4" t="b">
        <f t="shared" si="261"/>
        <v>0</v>
      </c>
      <c r="U1409" s="4">
        <f t="shared" si="262"/>
        <v>60.9</v>
      </c>
      <c r="V1409" s="4" t="b">
        <f t="shared" si="263"/>
        <v>0</v>
      </c>
    </row>
    <row r="1410" spans="1:22" x14ac:dyDescent="0.25">
      <c r="A1410" t="s">
        <v>283</v>
      </c>
      <c r="B1410">
        <v>1409</v>
      </c>
      <c r="C1410" t="s">
        <v>270</v>
      </c>
      <c r="D1410">
        <v>7</v>
      </c>
      <c r="E1410">
        <v>477178.7</v>
      </c>
      <c r="F1410">
        <v>171315.7</v>
      </c>
      <c r="G1410">
        <v>59.4</v>
      </c>
      <c r="H1410">
        <v>59.4</v>
      </c>
      <c r="I1410">
        <v>60.2</v>
      </c>
      <c r="J1410">
        <v>60.1</v>
      </c>
      <c r="K1410" s="4">
        <f t="shared" si="253"/>
        <v>0</v>
      </c>
      <c r="L1410" s="4">
        <f t="shared" si="254"/>
        <v>0.7</v>
      </c>
      <c r="M1410" s="7">
        <f t="shared" si="255"/>
        <v>0</v>
      </c>
      <c r="N1410" s="7">
        <f t="shared" si="256"/>
        <v>0.7</v>
      </c>
      <c r="O1410" s="42">
        <f t="shared" si="257"/>
        <v>0.1</v>
      </c>
      <c r="P1410" s="42" t="b">
        <f t="shared" si="258"/>
        <v>0</v>
      </c>
      <c r="Q1410" s="42">
        <f t="shared" ref="Q1410:Q1473" si="264">_xlfn.MAXIFS(N:N,C:C,C1410)</f>
        <v>0.7</v>
      </c>
      <c r="R1410" s="42" t="b">
        <f t="shared" si="259"/>
        <v>1</v>
      </c>
      <c r="S1410" s="4">
        <f t="shared" si="260"/>
        <v>59.4</v>
      </c>
      <c r="T1410" s="4" t="b">
        <f t="shared" si="261"/>
        <v>1</v>
      </c>
      <c r="U1410" s="4">
        <f t="shared" si="262"/>
        <v>60.1</v>
      </c>
      <c r="V1410" s="4" t="b">
        <f t="shared" si="263"/>
        <v>1</v>
      </c>
    </row>
    <row r="1411" spans="1:22" x14ac:dyDescent="0.25">
      <c r="A1411" t="s">
        <v>283</v>
      </c>
      <c r="B1411">
        <v>1410</v>
      </c>
      <c r="C1411" t="s">
        <v>270</v>
      </c>
      <c r="D1411">
        <v>1</v>
      </c>
      <c r="E1411">
        <v>477182.9</v>
      </c>
      <c r="F1411">
        <v>171317.5</v>
      </c>
      <c r="G1411">
        <v>59.1</v>
      </c>
      <c r="H1411">
        <v>59.1</v>
      </c>
      <c r="I1411">
        <v>59.8</v>
      </c>
      <c r="J1411">
        <v>59.8</v>
      </c>
      <c r="K1411" s="4">
        <f t="shared" ref="K1411:K1474" si="265">ROUND(H1411-G1411,1)</f>
        <v>0</v>
      </c>
      <c r="L1411" s="4">
        <f t="shared" ref="L1411:L1474" si="266">ROUND(J1411-G1411,1)</f>
        <v>0.7</v>
      </c>
      <c r="M1411" s="7">
        <f t="shared" ref="M1411:M1474" si="267">ABS(K1411)</f>
        <v>0</v>
      </c>
      <c r="N1411" s="7">
        <f t="shared" ref="N1411:N1474" si="268">ABS(L1411)</f>
        <v>0.7</v>
      </c>
      <c r="O1411" s="42">
        <f t="shared" ref="O1411:O1474" si="269">_xlfn.MAXIFS(M:M,C:C,C1411)</f>
        <v>0.1</v>
      </c>
      <c r="P1411" s="42" t="b">
        <f t="shared" ref="P1411:P1474" si="270">AND(O1411=M1411,_xlfn.MAXIFS(H:H,C:C,C1411,M:M,O1411)=H1411)</f>
        <v>0</v>
      </c>
      <c r="Q1411" s="42">
        <f t="shared" si="264"/>
        <v>0.7</v>
      </c>
      <c r="R1411" s="42" t="b">
        <f t="shared" ref="R1411:R1474" si="271">AND(Q1411=N1411,_xlfn.MAXIFS(J:J,C:C,C1411,N:N,Q1411)=J1411)</f>
        <v>0</v>
      </c>
      <c r="S1411" s="4">
        <f t="shared" ref="S1411:S1474" si="272">_xlfn.MAXIFS(H:H,C:C,C1411)</f>
        <v>59.4</v>
      </c>
      <c r="T1411" s="4" t="b">
        <f t="shared" ref="T1411:T1474" si="273">AND(S1411=H1411,_xlfn.MAXIFS(H:H,C:C,C1411,H:H,S1411)=H1411)</f>
        <v>0</v>
      </c>
      <c r="U1411" s="4">
        <f t="shared" ref="U1411:U1474" si="274">_xlfn.MAXIFS(J:J,C:C,C1411)</f>
        <v>60.1</v>
      </c>
      <c r="V1411" s="4" t="b">
        <f t="shared" ref="V1411:V1474" si="275">AND(U1411=J1411,_xlfn.MAXIFS(J:J,C:C,C1411,J:J,U1411)=J1411)</f>
        <v>0</v>
      </c>
    </row>
    <row r="1412" spans="1:22" x14ac:dyDescent="0.25">
      <c r="A1412" t="s">
        <v>283</v>
      </c>
      <c r="B1412">
        <v>1411</v>
      </c>
      <c r="C1412" t="s">
        <v>270</v>
      </c>
      <c r="D1412">
        <v>2</v>
      </c>
      <c r="E1412">
        <v>477187.3</v>
      </c>
      <c r="F1412">
        <v>171314.9</v>
      </c>
      <c r="G1412">
        <v>58.9</v>
      </c>
      <c r="H1412">
        <v>58.9</v>
      </c>
      <c r="I1412">
        <v>59.7</v>
      </c>
      <c r="J1412">
        <v>59.6</v>
      </c>
      <c r="K1412" s="4">
        <f t="shared" si="265"/>
        <v>0</v>
      </c>
      <c r="L1412" s="4">
        <f t="shared" si="266"/>
        <v>0.7</v>
      </c>
      <c r="M1412" s="7">
        <f t="shared" si="267"/>
        <v>0</v>
      </c>
      <c r="N1412" s="7">
        <f t="shared" si="268"/>
        <v>0.7</v>
      </c>
      <c r="O1412" s="42">
        <f t="shared" si="269"/>
        <v>0.1</v>
      </c>
      <c r="P1412" s="42" t="b">
        <f t="shared" si="270"/>
        <v>0</v>
      </c>
      <c r="Q1412" s="42">
        <f t="shared" si="264"/>
        <v>0.7</v>
      </c>
      <c r="R1412" s="42" t="b">
        <f t="shared" si="271"/>
        <v>0</v>
      </c>
      <c r="S1412" s="4">
        <f t="shared" si="272"/>
        <v>59.4</v>
      </c>
      <c r="T1412" s="4" t="b">
        <f t="shared" si="273"/>
        <v>0</v>
      </c>
      <c r="U1412" s="4">
        <f t="shared" si="274"/>
        <v>60.1</v>
      </c>
      <c r="V1412" s="4" t="b">
        <f t="shared" si="275"/>
        <v>0</v>
      </c>
    </row>
    <row r="1413" spans="1:22" x14ac:dyDescent="0.25">
      <c r="A1413" t="s">
        <v>283</v>
      </c>
      <c r="B1413">
        <v>1412</v>
      </c>
      <c r="C1413" t="s">
        <v>270</v>
      </c>
      <c r="D1413">
        <v>7</v>
      </c>
      <c r="E1413">
        <v>477178.7</v>
      </c>
      <c r="F1413">
        <v>171315.7</v>
      </c>
      <c r="G1413">
        <v>57.1</v>
      </c>
      <c r="H1413">
        <v>57.1</v>
      </c>
      <c r="I1413">
        <v>57.8</v>
      </c>
      <c r="J1413">
        <v>57.8</v>
      </c>
      <c r="K1413" s="4">
        <f t="shared" si="265"/>
        <v>0</v>
      </c>
      <c r="L1413" s="4">
        <f t="shared" si="266"/>
        <v>0.7</v>
      </c>
      <c r="M1413" s="7">
        <f t="shared" si="267"/>
        <v>0</v>
      </c>
      <c r="N1413" s="7">
        <f t="shared" si="268"/>
        <v>0.7</v>
      </c>
      <c r="O1413" s="42">
        <f t="shared" si="269"/>
        <v>0.1</v>
      </c>
      <c r="P1413" s="42" t="b">
        <f t="shared" si="270"/>
        <v>0</v>
      </c>
      <c r="Q1413" s="42">
        <f t="shared" si="264"/>
        <v>0.7</v>
      </c>
      <c r="R1413" s="42" t="b">
        <f t="shared" si="271"/>
        <v>0</v>
      </c>
      <c r="S1413" s="4">
        <f t="shared" si="272"/>
        <v>59.4</v>
      </c>
      <c r="T1413" s="4" t="b">
        <f t="shared" si="273"/>
        <v>0</v>
      </c>
      <c r="U1413" s="4">
        <f t="shared" si="274"/>
        <v>60.1</v>
      </c>
      <c r="V1413" s="4" t="b">
        <f t="shared" si="275"/>
        <v>0</v>
      </c>
    </row>
    <row r="1414" spans="1:22" x14ac:dyDescent="0.25">
      <c r="A1414" t="s">
        <v>283</v>
      </c>
      <c r="B1414">
        <v>1413</v>
      </c>
      <c r="C1414" t="s">
        <v>270</v>
      </c>
      <c r="D1414">
        <v>1</v>
      </c>
      <c r="E1414">
        <v>477182.9</v>
      </c>
      <c r="F1414">
        <v>171317.5</v>
      </c>
      <c r="G1414">
        <v>56.9</v>
      </c>
      <c r="H1414">
        <v>56.9</v>
      </c>
      <c r="I1414">
        <v>57.6</v>
      </c>
      <c r="J1414">
        <v>57.6</v>
      </c>
      <c r="K1414" s="4">
        <f t="shared" si="265"/>
        <v>0</v>
      </c>
      <c r="L1414" s="4">
        <f t="shared" si="266"/>
        <v>0.7</v>
      </c>
      <c r="M1414" s="7">
        <f t="shared" si="267"/>
        <v>0</v>
      </c>
      <c r="N1414" s="7">
        <f t="shared" si="268"/>
        <v>0.7</v>
      </c>
      <c r="O1414" s="42">
        <f t="shared" si="269"/>
        <v>0.1</v>
      </c>
      <c r="P1414" s="42" t="b">
        <f t="shared" si="270"/>
        <v>0</v>
      </c>
      <c r="Q1414" s="42">
        <f t="shared" si="264"/>
        <v>0.7</v>
      </c>
      <c r="R1414" s="42" t="b">
        <f t="shared" si="271"/>
        <v>0</v>
      </c>
      <c r="S1414" s="4">
        <f t="shared" si="272"/>
        <v>59.4</v>
      </c>
      <c r="T1414" s="4" t="b">
        <f t="shared" si="273"/>
        <v>0</v>
      </c>
      <c r="U1414" s="4">
        <f t="shared" si="274"/>
        <v>60.1</v>
      </c>
      <c r="V1414" s="4" t="b">
        <f t="shared" si="275"/>
        <v>0</v>
      </c>
    </row>
    <row r="1415" spans="1:22" x14ac:dyDescent="0.25">
      <c r="A1415" t="s">
        <v>283</v>
      </c>
      <c r="B1415">
        <v>1414</v>
      </c>
      <c r="C1415" t="s">
        <v>270</v>
      </c>
      <c r="D1415">
        <v>2</v>
      </c>
      <c r="E1415">
        <v>477187.3</v>
      </c>
      <c r="F1415">
        <v>171314.9</v>
      </c>
      <c r="G1415">
        <v>56.7</v>
      </c>
      <c r="H1415">
        <v>56.7</v>
      </c>
      <c r="I1415">
        <v>57.4</v>
      </c>
      <c r="J1415">
        <v>57.4</v>
      </c>
      <c r="K1415" s="4">
        <f t="shared" si="265"/>
        <v>0</v>
      </c>
      <c r="L1415" s="4">
        <f t="shared" si="266"/>
        <v>0.7</v>
      </c>
      <c r="M1415" s="7">
        <f t="shared" si="267"/>
        <v>0</v>
      </c>
      <c r="N1415" s="7">
        <f t="shared" si="268"/>
        <v>0.7</v>
      </c>
      <c r="O1415" s="42">
        <f t="shared" si="269"/>
        <v>0.1</v>
      </c>
      <c r="P1415" s="42" t="b">
        <f t="shared" si="270"/>
        <v>0</v>
      </c>
      <c r="Q1415" s="42">
        <f t="shared" si="264"/>
        <v>0.7</v>
      </c>
      <c r="R1415" s="42" t="b">
        <f t="shared" si="271"/>
        <v>0</v>
      </c>
      <c r="S1415" s="4">
        <f t="shared" si="272"/>
        <v>59.4</v>
      </c>
      <c r="T1415" s="4" t="b">
        <f t="shared" si="273"/>
        <v>0</v>
      </c>
      <c r="U1415" s="4">
        <f t="shared" si="274"/>
        <v>60.1</v>
      </c>
      <c r="V1415" s="4" t="b">
        <f t="shared" si="275"/>
        <v>0</v>
      </c>
    </row>
    <row r="1416" spans="1:22" x14ac:dyDescent="0.25">
      <c r="A1416" t="s">
        <v>283</v>
      </c>
      <c r="B1416">
        <v>1415</v>
      </c>
      <c r="C1416" t="s">
        <v>270</v>
      </c>
      <c r="D1416">
        <v>3</v>
      </c>
      <c r="E1416">
        <v>477187.5</v>
      </c>
      <c r="F1416">
        <v>171309.9</v>
      </c>
      <c r="G1416">
        <v>53.2</v>
      </c>
      <c r="H1416">
        <v>53.2</v>
      </c>
      <c r="I1416">
        <v>53.9</v>
      </c>
      <c r="J1416">
        <v>53.9</v>
      </c>
      <c r="K1416" s="4">
        <f t="shared" si="265"/>
        <v>0</v>
      </c>
      <c r="L1416" s="4">
        <f t="shared" si="266"/>
        <v>0.7</v>
      </c>
      <c r="M1416" s="7">
        <f t="shared" si="267"/>
        <v>0</v>
      </c>
      <c r="N1416" s="7">
        <f t="shared" si="268"/>
        <v>0.7</v>
      </c>
      <c r="O1416" s="42">
        <f t="shared" si="269"/>
        <v>0.1</v>
      </c>
      <c r="P1416" s="42" t="b">
        <f t="shared" si="270"/>
        <v>0</v>
      </c>
      <c r="Q1416" s="42">
        <f t="shared" si="264"/>
        <v>0.7</v>
      </c>
      <c r="R1416" s="42" t="b">
        <f t="shared" si="271"/>
        <v>0</v>
      </c>
      <c r="S1416" s="4">
        <f t="shared" si="272"/>
        <v>59.4</v>
      </c>
      <c r="T1416" s="4" t="b">
        <f t="shared" si="273"/>
        <v>0</v>
      </c>
      <c r="U1416" s="4">
        <f t="shared" si="274"/>
        <v>60.1</v>
      </c>
      <c r="V1416" s="4" t="b">
        <f t="shared" si="275"/>
        <v>0</v>
      </c>
    </row>
    <row r="1417" spans="1:22" x14ac:dyDescent="0.25">
      <c r="A1417" t="s">
        <v>283</v>
      </c>
      <c r="B1417">
        <v>1416</v>
      </c>
      <c r="C1417" t="s">
        <v>270</v>
      </c>
      <c r="D1417">
        <v>5</v>
      </c>
      <c r="E1417">
        <v>477183.2</v>
      </c>
      <c r="F1417">
        <v>171308.2</v>
      </c>
      <c r="G1417">
        <v>52.1</v>
      </c>
      <c r="H1417">
        <v>52.1</v>
      </c>
      <c r="I1417">
        <v>52.9</v>
      </c>
      <c r="J1417">
        <v>52.8</v>
      </c>
      <c r="K1417" s="4">
        <f t="shared" si="265"/>
        <v>0</v>
      </c>
      <c r="L1417" s="4">
        <f t="shared" si="266"/>
        <v>0.7</v>
      </c>
      <c r="M1417" s="7">
        <f t="shared" si="267"/>
        <v>0</v>
      </c>
      <c r="N1417" s="7">
        <f t="shared" si="268"/>
        <v>0.7</v>
      </c>
      <c r="O1417" s="42">
        <f t="shared" si="269"/>
        <v>0.1</v>
      </c>
      <c r="P1417" s="42" t="b">
        <f t="shared" si="270"/>
        <v>0</v>
      </c>
      <c r="Q1417" s="42">
        <f t="shared" si="264"/>
        <v>0.7</v>
      </c>
      <c r="R1417" s="42" t="b">
        <f t="shared" si="271"/>
        <v>0</v>
      </c>
      <c r="S1417" s="4">
        <f t="shared" si="272"/>
        <v>59.4</v>
      </c>
      <c r="T1417" s="4" t="b">
        <f t="shared" si="273"/>
        <v>0</v>
      </c>
      <c r="U1417" s="4">
        <f t="shared" si="274"/>
        <v>60.1</v>
      </c>
      <c r="V1417" s="4" t="b">
        <f t="shared" si="275"/>
        <v>0</v>
      </c>
    </row>
    <row r="1418" spans="1:22" x14ac:dyDescent="0.25">
      <c r="A1418" t="s">
        <v>283</v>
      </c>
      <c r="B1418">
        <v>1417</v>
      </c>
      <c r="C1418" t="s">
        <v>270</v>
      </c>
      <c r="D1418">
        <v>4</v>
      </c>
      <c r="E1418">
        <v>477184.1</v>
      </c>
      <c r="F1418">
        <v>171307</v>
      </c>
      <c r="G1418">
        <v>51.3</v>
      </c>
      <c r="H1418">
        <v>51.2</v>
      </c>
      <c r="I1418">
        <v>52</v>
      </c>
      <c r="J1418">
        <v>52</v>
      </c>
      <c r="K1418" s="4">
        <f t="shared" si="265"/>
        <v>-0.1</v>
      </c>
      <c r="L1418" s="4">
        <f t="shared" si="266"/>
        <v>0.7</v>
      </c>
      <c r="M1418" s="7">
        <f t="shared" si="267"/>
        <v>0.1</v>
      </c>
      <c r="N1418" s="7">
        <f t="shared" si="268"/>
        <v>0.7</v>
      </c>
      <c r="O1418" s="42">
        <f t="shared" si="269"/>
        <v>0.1</v>
      </c>
      <c r="P1418" s="42" t="b">
        <f t="shared" si="270"/>
        <v>1</v>
      </c>
      <c r="Q1418" s="42">
        <f t="shared" si="264"/>
        <v>0.7</v>
      </c>
      <c r="R1418" s="42" t="b">
        <f t="shared" si="271"/>
        <v>0</v>
      </c>
      <c r="S1418" s="4">
        <f t="shared" si="272"/>
        <v>59.4</v>
      </c>
      <c r="T1418" s="4" t="b">
        <f t="shared" si="273"/>
        <v>0</v>
      </c>
      <c r="U1418" s="4">
        <f t="shared" si="274"/>
        <v>60.1</v>
      </c>
      <c r="V1418" s="4" t="b">
        <f t="shared" si="275"/>
        <v>0</v>
      </c>
    </row>
    <row r="1419" spans="1:22" x14ac:dyDescent="0.25">
      <c r="A1419" t="s">
        <v>283</v>
      </c>
      <c r="B1419">
        <v>1418</v>
      </c>
      <c r="C1419" t="s">
        <v>270</v>
      </c>
      <c r="D1419">
        <v>3</v>
      </c>
      <c r="E1419">
        <v>477187.5</v>
      </c>
      <c r="F1419">
        <v>171309.9</v>
      </c>
      <c r="G1419">
        <v>50.9</v>
      </c>
      <c r="H1419">
        <v>50.9</v>
      </c>
      <c r="I1419">
        <v>51.6</v>
      </c>
      <c r="J1419">
        <v>51.6</v>
      </c>
      <c r="K1419" s="4">
        <f t="shared" si="265"/>
        <v>0</v>
      </c>
      <c r="L1419" s="4">
        <f t="shared" si="266"/>
        <v>0.7</v>
      </c>
      <c r="M1419" s="7">
        <f t="shared" si="267"/>
        <v>0</v>
      </c>
      <c r="N1419" s="7">
        <f t="shared" si="268"/>
        <v>0.7</v>
      </c>
      <c r="O1419" s="42">
        <f t="shared" si="269"/>
        <v>0.1</v>
      </c>
      <c r="P1419" s="42" t="b">
        <f t="shared" si="270"/>
        <v>0</v>
      </c>
      <c r="Q1419" s="42">
        <f t="shared" si="264"/>
        <v>0.7</v>
      </c>
      <c r="R1419" s="42" t="b">
        <f t="shared" si="271"/>
        <v>0</v>
      </c>
      <c r="S1419" s="4">
        <f t="shared" si="272"/>
        <v>59.4</v>
      </c>
      <c r="T1419" s="4" t="b">
        <f t="shared" si="273"/>
        <v>0</v>
      </c>
      <c r="U1419" s="4">
        <f t="shared" si="274"/>
        <v>60.1</v>
      </c>
      <c r="V1419" s="4" t="b">
        <f t="shared" si="275"/>
        <v>0</v>
      </c>
    </row>
    <row r="1420" spans="1:22" x14ac:dyDescent="0.25">
      <c r="A1420" t="s">
        <v>283</v>
      </c>
      <c r="B1420">
        <v>1419</v>
      </c>
      <c r="C1420" t="s">
        <v>270</v>
      </c>
      <c r="D1420">
        <v>6</v>
      </c>
      <c r="E1420">
        <v>477180.1</v>
      </c>
      <c r="F1420">
        <v>171310.6</v>
      </c>
      <c r="G1420">
        <v>50.9</v>
      </c>
      <c r="H1420">
        <v>50.9</v>
      </c>
      <c r="I1420">
        <v>51.6</v>
      </c>
      <c r="J1420">
        <v>51.6</v>
      </c>
      <c r="K1420" s="4">
        <f t="shared" si="265"/>
        <v>0</v>
      </c>
      <c r="L1420" s="4">
        <f t="shared" si="266"/>
        <v>0.7</v>
      </c>
      <c r="M1420" s="7">
        <f t="shared" si="267"/>
        <v>0</v>
      </c>
      <c r="N1420" s="7">
        <f t="shared" si="268"/>
        <v>0.7</v>
      </c>
      <c r="O1420" s="42">
        <f t="shared" si="269"/>
        <v>0.1</v>
      </c>
      <c r="P1420" s="42" t="b">
        <f t="shared" si="270"/>
        <v>0</v>
      </c>
      <c r="Q1420" s="42">
        <f t="shared" si="264"/>
        <v>0.7</v>
      </c>
      <c r="R1420" s="42" t="b">
        <f t="shared" si="271"/>
        <v>0</v>
      </c>
      <c r="S1420" s="4">
        <f t="shared" si="272"/>
        <v>59.4</v>
      </c>
      <c r="T1420" s="4" t="b">
        <f t="shared" si="273"/>
        <v>0</v>
      </c>
      <c r="U1420" s="4">
        <f t="shared" si="274"/>
        <v>60.1</v>
      </c>
      <c r="V1420" s="4" t="b">
        <f t="shared" si="275"/>
        <v>0</v>
      </c>
    </row>
    <row r="1421" spans="1:22" x14ac:dyDescent="0.25">
      <c r="A1421" t="s">
        <v>283</v>
      </c>
      <c r="B1421">
        <v>1420</v>
      </c>
      <c r="C1421" t="s">
        <v>270</v>
      </c>
      <c r="D1421">
        <v>5</v>
      </c>
      <c r="E1421">
        <v>477183.2</v>
      </c>
      <c r="F1421">
        <v>171308.2</v>
      </c>
      <c r="G1421">
        <v>47.9</v>
      </c>
      <c r="H1421">
        <v>47.9</v>
      </c>
      <c r="I1421">
        <v>48.6</v>
      </c>
      <c r="J1421">
        <v>48.6</v>
      </c>
      <c r="K1421" s="4">
        <f t="shared" si="265"/>
        <v>0</v>
      </c>
      <c r="L1421" s="4">
        <f t="shared" si="266"/>
        <v>0.7</v>
      </c>
      <c r="M1421" s="7">
        <f t="shared" si="267"/>
        <v>0</v>
      </c>
      <c r="N1421" s="7">
        <f t="shared" si="268"/>
        <v>0.7</v>
      </c>
      <c r="O1421" s="42">
        <f t="shared" si="269"/>
        <v>0.1</v>
      </c>
      <c r="P1421" s="42" t="b">
        <f t="shared" si="270"/>
        <v>0</v>
      </c>
      <c r="Q1421" s="42">
        <f t="shared" si="264"/>
        <v>0.7</v>
      </c>
      <c r="R1421" s="42" t="b">
        <f t="shared" si="271"/>
        <v>0</v>
      </c>
      <c r="S1421" s="4">
        <f t="shared" si="272"/>
        <v>59.4</v>
      </c>
      <c r="T1421" s="4" t="b">
        <f t="shared" si="273"/>
        <v>0</v>
      </c>
      <c r="U1421" s="4">
        <f t="shared" si="274"/>
        <v>60.1</v>
      </c>
      <c r="V1421" s="4" t="b">
        <f t="shared" si="275"/>
        <v>0</v>
      </c>
    </row>
    <row r="1422" spans="1:22" x14ac:dyDescent="0.25">
      <c r="A1422" t="s">
        <v>283</v>
      </c>
      <c r="B1422">
        <v>1421</v>
      </c>
      <c r="C1422" t="s">
        <v>270</v>
      </c>
      <c r="D1422">
        <v>4</v>
      </c>
      <c r="E1422">
        <v>477184.1</v>
      </c>
      <c r="F1422">
        <v>171307</v>
      </c>
      <c r="G1422">
        <v>47.4</v>
      </c>
      <c r="H1422">
        <v>47.4</v>
      </c>
      <c r="I1422">
        <v>48.1</v>
      </c>
      <c r="J1422">
        <v>48.1</v>
      </c>
      <c r="K1422" s="4">
        <f t="shared" si="265"/>
        <v>0</v>
      </c>
      <c r="L1422" s="4">
        <f t="shared" si="266"/>
        <v>0.7</v>
      </c>
      <c r="M1422" s="7">
        <f t="shared" si="267"/>
        <v>0</v>
      </c>
      <c r="N1422" s="7">
        <f t="shared" si="268"/>
        <v>0.7</v>
      </c>
      <c r="O1422" s="42">
        <f t="shared" si="269"/>
        <v>0.1</v>
      </c>
      <c r="P1422" s="42" t="b">
        <f t="shared" si="270"/>
        <v>0</v>
      </c>
      <c r="Q1422" s="42">
        <f t="shared" si="264"/>
        <v>0.7</v>
      </c>
      <c r="R1422" s="42" t="b">
        <f t="shared" si="271"/>
        <v>0</v>
      </c>
      <c r="S1422" s="4">
        <f t="shared" si="272"/>
        <v>59.4</v>
      </c>
      <c r="T1422" s="4" t="b">
        <f t="shared" si="273"/>
        <v>0</v>
      </c>
      <c r="U1422" s="4">
        <f t="shared" si="274"/>
        <v>60.1</v>
      </c>
      <c r="V1422" s="4" t="b">
        <f t="shared" si="275"/>
        <v>0</v>
      </c>
    </row>
    <row r="1423" spans="1:22" x14ac:dyDescent="0.25">
      <c r="A1423" t="s">
        <v>283</v>
      </c>
      <c r="B1423">
        <v>1422</v>
      </c>
      <c r="C1423" t="s">
        <v>270</v>
      </c>
      <c r="D1423">
        <v>6</v>
      </c>
      <c r="E1423">
        <v>477180.1</v>
      </c>
      <c r="F1423">
        <v>171310.6</v>
      </c>
      <c r="G1423">
        <v>46.8</v>
      </c>
      <c r="H1423">
        <v>46.8</v>
      </c>
      <c r="I1423">
        <v>47.5</v>
      </c>
      <c r="J1423">
        <v>47.5</v>
      </c>
      <c r="K1423" s="4">
        <f t="shared" si="265"/>
        <v>0</v>
      </c>
      <c r="L1423" s="4">
        <f t="shared" si="266"/>
        <v>0.7</v>
      </c>
      <c r="M1423" s="7">
        <f t="shared" si="267"/>
        <v>0</v>
      </c>
      <c r="N1423" s="7">
        <f t="shared" si="268"/>
        <v>0.7</v>
      </c>
      <c r="O1423" s="42">
        <f t="shared" si="269"/>
        <v>0.1</v>
      </c>
      <c r="P1423" s="42" t="b">
        <f t="shared" si="270"/>
        <v>0</v>
      </c>
      <c r="Q1423" s="42">
        <f t="shared" si="264"/>
        <v>0.7</v>
      </c>
      <c r="R1423" s="42" t="b">
        <f t="shared" si="271"/>
        <v>0</v>
      </c>
      <c r="S1423" s="4">
        <f t="shared" si="272"/>
        <v>59.4</v>
      </c>
      <c r="T1423" s="4" t="b">
        <f t="shared" si="273"/>
        <v>0</v>
      </c>
      <c r="U1423" s="4">
        <f t="shared" si="274"/>
        <v>60.1</v>
      </c>
      <c r="V1423" s="4" t="b">
        <f t="shared" si="275"/>
        <v>0</v>
      </c>
    </row>
    <row r="1424" spans="1:22" x14ac:dyDescent="0.25">
      <c r="A1424" t="s">
        <v>283</v>
      </c>
      <c r="B1424">
        <v>1423</v>
      </c>
      <c r="C1424" t="s">
        <v>271</v>
      </c>
      <c r="D1424">
        <v>2</v>
      </c>
      <c r="E1424">
        <v>477104.9</v>
      </c>
      <c r="F1424">
        <v>171351.9</v>
      </c>
      <c r="G1424">
        <v>59</v>
      </c>
      <c r="H1424">
        <v>58.9</v>
      </c>
      <c r="I1424">
        <v>59.7</v>
      </c>
      <c r="J1424">
        <v>59.6</v>
      </c>
      <c r="K1424" s="4">
        <f t="shared" si="265"/>
        <v>-0.1</v>
      </c>
      <c r="L1424" s="4">
        <f t="shared" si="266"/>
        <v>0.6</v>
      </c>
      <c r="M1424" s="7">
        <f t="shared" si="267"/>
        <v>0.1</v>
      </c>
      <c r="N1424" s="7">
        <f t="shared" si="268"/>
        <v>0.6</v>
      </c>
      <c r="O1424" s="42">
        <f t="shared" si="269"/>
        <v>0.1</v>
      </c>
      <c r="P1424" s="42" t="b">
        <f t="shared" si="270"/>
        <v>1</v>
      </c>
      <c r="Q1424" s="42">
        <f t="shared" si="264"/>
        <v>0.7</v>
      </c>
      <c r="R1424" s="42" t="b">
        <f t="shared" si="271"/>
        <v>0</v>
      </c>
      <c r="S1424" s="4">
        <f t="shared" si="272"/>
        <v>58.9</v>
      </c>
      <c r="T1424" s="4" t="b">
        <f t="shared" si="273"/>
        <v>1</v>
      </c>
      <c r="U1424" s="4">
        <f t="shared" si="274"/>
        <v>59.6</v>
      </c>
      <c r="V1424" s="4" t="b">
        <f t="shared" si="275"/>
        <v>1</v>
      </c>
    </row>
    <row r="1425" spans="1:22" x14ac:dyDescent="0.25">
      <c r="A1425" t="s">
        <v>283</v>
      </c>
      <c r="B1425">
        <v>1424</v>
      </c>
      <c r="C1425" t="s">
        <v>271</v>
      </c>
      <c r="D1425">
        <v>1</v>
      </c>
      <c r="E1425">
        <v>477099.9</v>
      </c>
      <c r="F1425">
        <v>171353.7</v>
      </c>
      <c r="G1425">
        <v>58.5</v>
      </c>
      <c r="H1425">
        <v>58.5</v>
      </c>
      <c r="I1425">
        <v>59.2</v>
      </c>
      <c r="J1425">
        <v>59.2</v>
      </c>
      <c r="K1425" s="4">
        <f t="shared" si="265"/>
        <v>0</v>
      </c>
      <c r="L1425" s="4">
        <f t="shared" si="266"/>
        <v>0.7</v>
      </c>
      <c r="M1425" s="7">
        <f t="shared" si="267"/>
        <v>0</v>
      </c>
      <c r="N1425" s="7">
        <f t="shared" si="268"/>
        <v>0.7</v>
      </c>
      <c r="O1425" s="42">
        <f t="shared" si="269"/>
        <v>0.1</v>
      </c>
      <c r="P1425" s="42" t="b">
        <f t="shared" si="270"/>
        <v>0</v>
      </c>
      <c r="Q1425" s="42">
        <f t="shared" si="264"/>
        <v>0.7</v>
      </c>
      <c r="R1425" s="42" t="b">
        <f t="shared" si="271"/>
        <v>1</v>
      </c>
      <c r="S1425" s="4">
        <f t="shared" si="272"/>
        <v>58.9</v>
      </c>
      <c r="T1425" s="4" t="b">
        <f t="shared" si="273"/>
        <v>0</v>
      </c>
      <c r="U1425" s="4">
        <f t="shared" si="274"/>
        <v>59.6</v>
      </c>
      <c r="V1425" s="4" t="b">
        <f t="shared" si="275"/>
        <v>0</v>
      </c>
    </row>
    <row r="1426" spans="1:22" x14ac:dyDescent="0.25">
      <c r="A1426" t="s">
        <v>283</v>
      </c>
      <c r="B1426">
        <v>1425</v>
      </c>
      <c r="C1426" t="s">
        <v>271</v>
      </c>
      <c r="D1426">
        <v>2</v>
      </c>
      <c r="E1426">
        <v>477104.9</v>
      </c>
      <c r="F1426">
        <v>171351.9</v>
      </c>
      <c r="G1426">
        <v>56.1</v>
      </c>
      <c r="H1426">
        <v>56</v>
      </c>
      <c r="I1426">
        <v>56.8</v>
      </c>
      <c r="J1426">
        <v>56.7</v>
      </c>
      <c r="K1426" s="4">
        <f t="shared" si="265"/>
        <v>-0.1</v>
      </c>
      <c r="L1426" s="4">
        <f t="shared" si="266"/>
        <v>0.6</v>
      </c>
      <c r="M1426" s="7">
        <f t="shared" si="267"/>
        <v>0.1</v>
      </c>
      <c r="N1426" s="7">
        <f t="shared" si="268"/>
        <v>0.6</v>
      </c>
      <c r="O1426" s="42">
        <f t="shared" si="269"/>
        <v>0.1</v>
      </c>
      <c r="P1426" s="42" t="b">
        <f t="shared" si="270"/>
        <v>0</v>
      </c>
      <c r="Q1426" s="42">
        <f t="shared" si="264"/>
        <v>0.7</v>
      </c>
      <c r="R1426" s="42" t="b">
        <f t="shared" si="271"/>
        <v>0</v>
      </c>
      <c r="S1426" s="4">
        <f t="shared" si="272"/>
        <v>58.9</v>
      </c>
      <c r="T1426" s="4" t="b">
        <f t="shared" si="273"/>
        <v>0</v>
      </c>
      <c r="U1426" s="4">
        <f t="shared" si="274"/>
        <v>59.6</v>
      </c>
      <c r="V1426" s="4" t="b">
        <f t="shared" si="275"/>
        <v>0</v>
      </c>
    </row>
    <row r="1427" spans="1:22" x14ac:dyDescent="0.25">
      <c r="A1427" t="s">
        <v>283</v>
      </c>
      <c r="B1427">
        <v>1426</v>
      </c>
      <c r="C1427" t="s">
        <v>271</v>
      </c>
      <c r="D1427">
        <v>1</v>
      </c>
      <c r="E1427">
        <v>477099.9</v>
      </c>
      <c r="F1427">
        <v>171353.7</v>
      </c>
      <c r="G1427">
        <v>55.4</v>
      </c>
      <c r="H1427">
        <v>55.4</v>
      </c>
      <c r="I1427">
        <v>56.1</v>
      </c>
      <c r="J1427">
        <v>56.1</v>
      </c>
      <c r="K1427" s="4">
        <f t="shared" si="265"/>
        <v>0</v>
      </c>
      <c r="L1427" s="4">
        <f t="shared" si="266"/>
        <v>0.7</v>
      </c>
      <c r="M1427" s="7">
        <f t="shared" si="267"/>
        <v>0</v>
      </c>
      <c r="N1427" s="7">
        <f t="shared" si="268"/>
        <v>0.7</v>
      </c>
      <c r="O1427" s="42">
        <f t="shared" si="269"/>
        <v>0.1</v>
      </c>
      <c r="P1427" s="42" t="b">
        <f t="shared" si="270"/>
        <v>0</v>
      </c>
      <c r="Q1427" s="42">
        <f t="shared" si="264"/>
        <v>0.7</v>
      </c>
      <c r="R1427" s="42" t="b">
        <f t="shared" si="271"/>
        <v>0</v>
      </c>
      <c r="S1427" s="4">
        <f t="shared" si="272"/>
        <v>58.9</v>
      </c>
      <c r="T1427" s="4" t="b">
        <f t="shared" si="273"/>
        <v>0</v>
      </c>
      <c r="U1427" s="4">
        <f t="shared" si="274"/>
        <v>59.6</v>
      </c>
      <c r="V1427" s="4" t="b">
        <f t="shared" si="275"/>
        <v>0</v>
      </c>
    </row>
    <row r="1428" spans="1:22" x14ac:dyDescent="0.25">
      <c r="A1428" t="s">
        <v>283</v>
      </c>
      <c r="B1428">
        <v>1427</v>
      </c>
      <c r="C1428" t="s">
        <v>271</v>
      </c>
      <c r="D1428">
        <v>3</v>
      </c>
      <c r="E1428">
        <v>477106</v>
      </c>
      <c r="F1428">
        <v>171347.1</v>
      </c>
      <c r="G1428">
        <v>55</v>
      </c>
      <c r="H1428">
        <v>55</v>
      </c>
      <c r="I1428">
        <v>55.6</v>
      </c>
      <c r="J1428">
        <v>55.6</v>
      </c>
      <c r="K1428" s="4">
        <f t="shared" si="265"/>
        <v>0</v>
      </c>
      <c r="L1428" s="4">
        <f t="shared" si="266"/>
        <v>0.6</v>
      </c>
      <c r="M1428" s="7">
        <f t="shared" si="267"/>
        <v>0</v>
      </c>
      <c r="N1428" s="7">
        <f t="shared" si="268"/>
        <v>0.6</v>
      </c>
      <c r="O1428" s="42">
        <f t="shared" si="269"/>
        <v>0.1</v>
      </c>
      <c r="P1428" s="42" t="b">
        <f t="shared" si="270"/>
        <v>0</v>
      </c>
      <c r="Q1428" s="42">
        <f t="shared" si="264"/>
        <v>0.7</v>
      </c>
      <c r="R1428" s="42" t="b">
        <f t="shared" si="271"/>
        <v>0</v>
      </c>
      <c r="S1428" s="4">
        <f t="shared" si="272"/>
        <v>58.9</v>
      </c>
      <c r="T1428" s="4" t="b">
        <f t="shared" si="273"/>
        <v>0</v>
      </c>
      <c r="U1428" s="4">
        <f t="shared" si="274"/>
        <v>59.6</v>
      </c>
      <c r="V1428" s="4" t="b">
        <f t="shared" si="275"/>
        <v>0</v>
      </c>
    </row>
    <row r="1429" spans="1:22" x14ac:dyDescent="0.25">
      <c r="A1429" t="s">
        <v>283</v>
      </c>
      <c r="B1429">
        <v>1428</v>
      </c>
      <c r="C1429" t="s">
        <v>271</v>
      </c>
      <c r="D1429">
        <v>6</v>
      </c>
      <c r="E1429">
        <v>477095.9</v>
      </c>
      <c r="F1429">
        <v>171350.39999999999</v>
      </c>
      <c r="G1429">
        <v>54.8</v>
      </c>
      <c r="H1429">
        <v>54.8</v>
      </c>
      <c r="I1429">
        <v>55.5</v>
      </c>
      <c r="J1429">
        <v>55.5</v>
      </c>
      <c r="K1429" s="4">
        <f t="shared" si="265"/>
        <v>0</v>
      </c>
      <c r="L1429" s="4">
        <f t="shared" si="266"/>
        <v>0.7</v>
      </c>
      <c r="M1429" s="7">
        <f t="shared" si="267"/>
        <v>0</v>
      </c>
      <c r="N1429" s="7">
        <f t="shared" si="268"/>
        <v>0.7</v>
      </c>
      <c r="O1429" s="42">
        <f t="shared" si="269"/>
        <v>0.1</v>
      </c>
      <c r="P1429" s="42" t="b">
        <f t="shared" si="270"/>
        <v>0</v>
      </c>
      <c r="Q1429" s="42">
        <f t="shared" si="264"/>
        <v>0.7</v>
      </c>
      <c r="R1429" s="42" t="b">
        <f t="shared" si="271"/>
        <v>0</v>
      </c>
      <c r="S1429" s="4">
        <f t="shared" si="272"/>
        <v>58.9</v>
      </c>
      <c r="T1429" s="4" t="b">
        <f t="shared" si="273"/>
        <v>0</v>
      </c>
      <c r="U1429" s="4">
        <f t="shared" si="274"/>
        <v>59.6</v>
      </c>
      <c r="V1429" s="4" t="b">
        <f t="shared" si="275"/>
        <v>0</v>
      </c>
    </row>
    <row r="1430" spans="1:22" x14ac:dyDescent="0.25">
      <c r="A1430" t="s">
        <v>283</v>
      </c>
      <c r="B1430">
        <v>1429</v>
      </c>
      <c r="C1430" t="s">
        <v>271</v>
      </c>
      <c r="D1430">
        <v>3</v>
      </c>
      <c r="E1430">
        <v>477106</v>
      </c>
      <c r="F1430">
        <v>171347.1</v>
      </c>
      <c r="G1430">
        <v>52.5</v>
      </c>
      <c r="H1430">
        <v>52.5</v>
      </c>
      <c r="I1430">
        <v>53.2</v>
      </c>
      <c r="J1430">
        <v>53.1</v>
      </c>
      <c r="K1430" s="4">
        <f t="shared" si="265"/>
        <v>0</v>
      </c>
      <c r="L1430" s="4">
        <f t="shared" si="266"/>
        <v>0.6</v>
      </c>
      <c r="M1430" s="7">
        <f t="shared" si="267"/>
        <v>0</v>
      </c>
      <c r="N1430" s="7">
        <f t="shared" si="268"/>
        <v>0.6</v>
      </c>
      <c r="O1430" s="42">
        <f t="shared" si="269"/>
        <v>0.1</v>
      </c>
      <c r="P1430" s="42" t="b">
        <f t="shared" si="270"/>
        <v>0</v>
      </c>
      <c r="Q1430" s="42">
        <f t="shared" si="264"/>
        <v>0.7</v>
      </c>
      <c r="R1430" s="42" t="b">
        <f t="shared" si="271"/>
        <v>0</v>
      </c>
      <c r="S1430" s="4">
        <f t="shared" si="272"/>
        <v>58.9</v>
      </c>
      <c r="T1430" s="4" t="b">
        <f t="shared" si="273"/>
        <v>0</v>
      </c>
      <c r="U1430" s="4">
        <f t="shared" si="274"/>
        <v>59.6</v>
      </c>
      <c r="V1430" s="4" t="b">
        <f t="shared" si="275"/>
        <v>0</v>
      </c>
    </row>
    <row r="1431" spans="1:22" x14ac:dyDescent="0.25">
      <c r="A1431" t="s">
        <v>283</v>
      </c>
      <c r="B1431">
        <v>1430</v>
      </c>
      <c r="C1431" t="s">
        <v>271</v>
      </c>
      <c r="D1431">
        <v>5</v>
      </c>
      <c r="E1431">
        <v>477095.7</v>
      </c>
      <c r="F1431">
        <v>171345.7</v>
      </c>
      <c r="G1431">
        <v>51.8</v>
      </c>
      <c r="H1431">
        <v>51.8</v>
      </c>
      <c r="I1431">
        <v>52.5</v>
      </c>
      <c r="J1431">
        <v>52.5</v>
      </c>
      <c r="K1431" s="4">
        <f t="shared" si="265"/>
        <v>0</v>
      </c>
      <c r="L1431" s="4">
        <f t="shared" si="266"/>
        <v>0.7</v>
      </c>
      <c r="M1431" s="7">
        <f t="shared" si="267"/>
        <v>0</v>
      </c>
      <c r="N1431" s="7">
        <f t="shared" si="268"/>
        <v>0.7</v>
      </c>
      <c r="O1431" s="42">
        <f t="shared" si="269"/>
        <v>0.1</v>
      </c>
      <c r="P1431" s="42" t="b">
        <f t="shared" si="270"/>
        <v>0</v>
      </c>
      <c r="Q1431" s="42">
        <f t="shared" si="264"/>
        <v>0.7</v>
      </c>
      <c r="R1431" s="42" t="b">
        <f t="shared" si="271"/>
        <v>0</v>
      </c>
      <c r="S1431" s="4">
        <f t="shared" si="272"/>
        <v>58.9</v>
      </c>
      <c r="T1431" s="4" t="b">
        <f t="shared" si="273"/>
        <v>0</v>
      </c>
      <c r="U1431" s="4">
        <f t="shared" si="274"/>
        <v>59.6</v>
      </c>
      <c r="V1431" s="4" t="b">
        <f t="shared" si="275"/>
        <v>0</v>
      </c>
    </row>
    <row r="1432" spans="1:22" x14ac:dyDescent="0.25">
      <c r="A1432" t="s">
        <v>283</v>
      </c>
      <c r="B1432">
        <v>1431</v>
      </c>
      <c r="C1432" t="s">
        <v>271</v>
      </c>
      <c r="D1432">
        <v>4</v>
      </c>
      <c r="E1432">
        <v>477100.9</v>
      </c>
      <c r="F1432">
        <v>171344.7</v>
      </c>
      <c r="G1432">
        <v>51</v>
      </c>
      <c r="H1432">
        <v>51</v>
      </c>
      <c r="I1432">
        <v>51.7</v>
      </c>
      <c r="J1432">
        <v>51.7</v>
      </c>
      <c r="K1432" s="4">
        <f t="shared" si="265"/>
        <v>0</v>
      </c>
      <c r="L1432" s="4">
        <f t="shared" si="266"/>
        <v>0.7</v>
      </c>
      <c r="M1432" s="7">
        <f t="shared" si="267"/>
        <v>0</v>
      </c>
      <c r="N1432" s="7">
        <f t="shared" si="268"/>
        <v>0.7</v>
      </c>
      <c r="O1432" s="42">
        <f t="shared" si="269"/>
        <v>0.1</v>
      </c>
      <c r="P1432" s="42" t="b">
        <f t="shared" si="270"/>
        <v>0</v>
      </c>
      <c r="Q1432" s="42">
        <f t="shared" si="264"/>
        <v>0.7</v>
      </c>
      <c r="R1432" s="42" t="b">
        <f t="shared" si="271"/>
        <v>0</v>
      </c>
      <c r="S1432" s="4">
        <f t="shared" si="272"/>
        <v>58.9</v>
      </c>
      <c r="T1432" s="4" t="b">
        <f t="shared" si="273"/>
        <v>0</v>
      </c>
      <c r="U1432" s="4">
        <f t="shared" si="274"/>
        <v>59.6</v>
      </c>
      <c r="V1432" s="4" t="b">
        <f t="shared" si="275"/>
        <v>0</v>
      </c>
    </row>
    <row r="1433" spans="1:22" x14ac:dyDescent="0.25">
      <c r="A1433" t="s">
        <v>283</v>
      </c>
      <c r="B1433">
        <v>1432</v>
      </c>
      <c r="C1433" t="s">
        <v>271</v>
      </c>
      <c r="D1433">
        <v>6</v>
      </c>
      <c r="E1433">
        <v>477095.9</v>
      </c>
      <c r="F1433">
        <v>171350.39999999999</v>
      </c>
      <c r="G1433">
        <v>50.8</v>
      </c>
      <c r="H1433">
        <v>50.8</v>
      </c>
      <c r="I1433">
        <v>51.5</v>
      </c>
      <c r="J1433">
        <v>51.5</v>
      </c>
      <c r="K1433" s="4">
        <f t="shared" si="265"/>
        <v>0</v>
      </c>
      <c r="L1433" s="4">
        <f t="shared" si="266"/>
        <v>0.7</v>
      </c>
      <c r="M1433" s="7">
        <f t="shared" si="267"/>
        <v>0</v>
      </c>
      <c r="N1433" s="7">
        <f t="shared" si="268"/>
        <v>0.7</v>
      </c>
      <c r="O1433" s="42">
        <f t="shared" si="269"/>
        <v>0.1</v>
      </c>
      <c r="P1433" s="42" t="b">
        <f t="shared" si="270"/>
        <v>0</v>
      </c>
      <c r="Q1433" s="42">
        <f t="shared" si="264"/>
        <v>0.7</v>
      </c>
      <c r="R1433" s="42" t="b">
        <f t="shared" si="271"/>
        <v>0</v>
      </c>
      <c r="S1433" s="4">
        <f t="shared" si="272"/>
        <v>58.9</v>
      </c>
      <c r="T1433" s="4" t="b">
        <f t="shared" si="273"/>
        <v>0</v>
      </c>
      <c r="U1433" s="4">
        <f t="shared" si="274"/>
        <v>59.6</v>
      </c>
      <c r="V1433" s="4" t="b">
        <f t="shared" si="275"/>
        <v>0</v>
      </c>
    </row>
    <row r="1434" spans="1:22" x14ac:dyDescent="0.25">
      <c r="A1434" t="s">
        <v>283</v>
      </c>
      <c r="B1434">
        <v>1433</v>
      </c>
      <c r="C1434" t="s">
        <v>271</v>
      </c>
      <c r="D1434">
        <v>5</v>
      </c>
      <c r="E1434">
        <v>477095.7</v>
      </c>
      <c r="F1434">
        <v>171345.7</v>
      </c>
      <c r="G1434">
        <v>49</v>
      </c>
      <c r="H1434">
        <v>49</v>
      </c>
      <c r="I1434">
        <v>49.7</v>
      </c>
      <c r="J1434">
        <v>49.7</v>
      </c>
      <c r="K1434" s="4">
        <f t="shared" si="265"/>
        <v>0</v>
      </c>
      <c r="L1434" s="4">
        <f t="shared" si="266"/>
        <v>0.7</v>
      </c>
      <c r="M1434" s="7">
        <f t="shared" si="267"/>
        <v>0</v>
      </c>
      <c r="N1434" s="7">
        <f t="shared" si="268"/>
        <v>0.7</v>
      </c>
      <c r="O1434" s="42">
        <f t="shared" si="269"/>
        <v>0.1</v>
      </c>
      <c r="P1434" s="42" t="b">
        <f t="shared" si="270"/>
        <v>0</v>
      </c>
      <c r="Q1434" s="42">
        <f t="shared" si="264"/>
        <v>0.7</v>
      </c>
      <c r="R1434" s="42" t="b">
        <f t="shared" si="271"/>
        <v>0</v>
      </c>
      <c r="S1434" s="4">
        <f t="shared" si="272"/>
        <v>58.9</v>
      </c>
      <c r="T1434" s="4" t="b">
        <f t="shared" si="273"/>
        <v>0</v>
      </c>
      <c r="U1434" s="4">
        <f t="shared" si="274"/>
        <v>59.6</v>
      </c>
      <c r="V1434" s="4" t="b">
        <f t="shared" si="275"/>
        <v>0</v>
      </c>
    </row>
    <row r="1435" spans="1:22" x14ac:dyDescent="0.25">
      <c r="A1435" t="s">
        <v>283</v>
      </c>
      <c r="B1435">
        <v>1434</v>
      </c>
      <c r="C1435" t="s">
        <v>271</v>
      </c>
      <c r="D1435">
        <v>4</v>
      </c>
      <c r="E1435">
        <v>477100.9</v>
      </c>
      <c r="F1435">
        <v>171344.7</v>
      </c>
      <c r="G1435">
        <v>47.6</v>
      </c>
      <c r="H1435">
        <v>47.6</v>
      </c>
      <c r="I1435">
        <v>48.3</v>
      </c>
      <c r="J1435">
        <v>48.3</v>
      </c>
      <c r="K1435" s="4">
        <f t="shared" si="265"/>
        <v>0</v>
      </c>
      <c r="L1435" s="4">
        <f t="shared" si="266"/>
        <v>0.7</v>
      </c>
      <c r="M1435" s="7">
        <f t="shared" si="267"/>
        <v>0</v>
      </c>
      <c r="N1435" s="7">
        <f t="shared" si="268"/>
        <v>0.7</v>
      </c>
      <c r="O1435" s="42">
        <f t="shared" si="269"/>
        <v>0.1</v>
      </c>
      <c r="P1435" s="42" t="b">
        <f t="shared" si="270"/>
        <v>0</v>
      </c>
      <c r="Q1435" s="42">
        <f t="shared" si="264"/>
        <v>0.7</v>
      </c>
      <c r="R1435" s="42" t="b">
        <f t="shared" si="271"/>
        <v>0</v>
      </c>
      <c r="S1435" s="4">
        <f t="shared" si="272"/>
        <v>58.9</v>
      </c>
      <c r="T1435" s="4" t="b">
        <f t="shared" si="273"/>
        <v>0</v>
      </c>
      <c r="U1435" s="4">
        <f t="shared" si="274"/>
        <v>59.6</v>
      </c>
      <c r="V1435" s="4" t="b">
        <f t="shared" si="275"/>
        <v>0</v>
      </c>
    </row>
    <row r="1436" spans="1:22" x14ac:dyDescent="0.25">
      <c r="A1436" t="s">
        <v>283</v>
      </c>
      <c r="B1436">
        <v>1435</v>
      </c>
      <c r="C1436" t="s">
        <v>272</v>
      </c>
      <c r="D1436">
        <v>2</v>
      </c>
      <c r="E1436">
        <v>477093.6</v>
      </c>
      <c r="F1436">
        <v>171357.7</v>
      </c>
      <c r="G1436">
        <v>58.8</v>
      </c>
      <c r="H1436">
        <v>58.8</v>
      </c>
      <c r="I1436">
        <v>59.5</v>
      </c>
      <c r="J1436">
        <v>59.5</v>
      </c>
      <c r="K1436" s="4">
        <f t="shared" si="265"/>
        <v>0</v>
      </c>
      <c r="L1436" s="4">
        <f t="shared" si="266"/>
        <v>0.7</v>
      </c>
      <c r="M1436" s="7">
        <f t="shared" si="267"/>
        <v>0</v>
      </c>
      <c r="N1436" s="7">
        <f t="shared" si="268"/>
        <v>0.7</v>
      </c>
      <c r="O1436" s="42">
        <f t="shared" si="269"/>
        <v>0.1</v>
      </c>
      <c r="P1436" s="42" t="b">
        <f t="shared" si="270"/>
        <v>0</v>
      </c>
      <c r="Q1436" s="42">
        <f t="shared" si="264"/>
        <v>0.7</v>
      </c>
      <c r="R1436" s="42" t="b">
        <f t="shared" si="271"/>
        <v>1</v>
      </c>
      <c r="S1436" s="4">
        <f t="shared" si="272"/>
        <v>58.8</v>
      </c>
      <c r="T1436" s="4" t="b">
        <f t="shared" si="273"/>
        <v>1</v>
      </c>
      <c r="U1436" s="4">
        <f t="shared" si="274"/>
        <v>59.5</v>
      </c>
      <c r="V1436" s="4" t="b">
        <f t="shared" si="275"/>
        <v>1</v>
      </c>
    </row>
    <row r="1437" spans="1:22" x14ac:dyDescent="0.25">
      <c r="A1437" t="s">
        <v>283</v>
      </c>
      <c r="B1437">
        <v>1436</v>
      </c>
      <c r="C1437" t="s">
        <v>272</v>
      </c>
      <c r="D1437">
        <v>1</v>
      </c>
      <c r="E1437">
        <v>477088.7</v>
      </c>
      <c r="F1437">
        <v>171359.5</v>
      </c>
      <c r="G1437">
        <v>58.8</v>
      </c>
      <c r="H1437">
        <v>58.7</v>
      </c>
      <c r="I1437">
        <v>59.5</v>
      </c>
      <c r="J1437">
        <v>59.5</v>
      </c>
      <c r="K1437" s="4">
        <f t="shared" si="265"/>
        <v>-0.1</v>
      </c>
      <c r="L1437" s="4">
        <f t="shared" si="266"/>
        <v>0.7</v>
      </c>
      <c r="M1437" s="7">
        <f t="shared" si="267"/>
        <v>0.1</v>
      </c>
      <c r="N1437" s="7">
        <f t="shared" si="268"/>
        <v>0.7</v>
      </c>
      <c r="O1437" s="42">
        <f t="shared" si="269"/>
        <v>0.1</v>
      </c>
      <c r="P1437" s="42" t="b">
        <f t="shared" si="270"/>
        <v>1</v>
      </c>
      <c r="Q1437" s="42">
        <f t="shared" si="264"/>
        <v>0.7</v>
      </c>
      <c r="R1437" s="42" t="b">
        <f t="shared" si="271"/>
        <v>1</v>
      </c>
      <c r="S1437" s="4">
        <f t="shared" si="272"/>
        <v>58.8</v>
      </c>
      <c r="T1437" s="4" t="b">
        <f t="shared" si="273"/>
        <v>0</v>
      </c>
      <c r="U1437" s="4">
        <f t="shared" si="274"/>
        <v>59.5</v>
      </c>
      <c r="V1437" s="4" t="b">
        <f t="shared" si="275"/>
        <v>1</v>
      </c>
    </row>
    <row r="1438" spans="1:22" x14ac:dyDescent="0.25">
      <c r="A1438" t="s">
        <v>283</v>
      </c>
      <c r="B1438">
        <v>1437</v>
      </c>
      <c r="C1438" t="s">
        <v>272</v>
      </c>
      <c r="D1438">
        <v>2</v>
      </c>
      <c r="E1438">
        <v>477093.6</v>
      </c>
      <c r="F1438">
        <v>171357.7</v>
      </c>
      <c r="G1438">
        <v>55.7</v>
      </c>
      <c r="H1438">
        <v>55.7</v>
      </c>
      <c r="I1438">
        <v>56.4</v>
      </c>
      <c r="J1438">
        <v>56.4</v>
      </c>
      <c r="K1438" s="4">
        <f t="shared" si="265"/>
        <v>0</v>
      </c>
      <c r="L1438" s="4">
        <f t="shared" si="266"/>
        <v>0.7</v>
      </c>
      <c r="M1438" s="7">
        <f t="shared" si="267"/>
        <v>0</v>
      </c>
      <c r="N1438" s="7">
        <f t="shared" si="268"/>
        <v>0.7</v>
      </c>
      <c r="O1438" s="42">
        <f t="shared" si="269"/>
        <v>0.1</v>
      </c>
      <c r="P1438" s="42" t="b">
        <f t="shared" si="270"/>
        <v>0</v>
      </c>
      <c r="Q1438" s="42">
        <f t="shared" si="264"/>
        <v>0.7</v>
      </c>
      <c r="R1438" s="42" t="b">
        <f t="shared" si="271"/>
        <v>0</v>
      </c>
      <c r="S1438" s="4">
        <f t="shared" si="272"/>
        <v>58.8</v>
      </c>
      <c r="T1438" s="4" t="b">
        <f t="shared" si="273"/>
        <v>0</v>
      </c>
      <c r="U1438" s="4">
        <f t="shared" si="274"/>
        <v>59.5</v>
      </c>
      <c r="V1438" s="4" t="b">
        <f t="shared" si="275"/>
        <v>0</v>
      </c>
    </row>
    <row r="1439" spans="1:22" x14ac:dyDescent="0.25">
      <c r="A1439" t="s">
        <v>283</v>
      </c>
      <c r="B1439">
        <v>1438</v>
      </c>
      <c r="C1439" t="s">
        <v>272</v>
      </c>
      <c r="D1439">
        <v>1</v>
      </c>
      <c r="E1439">
        <v>477088.7</v>
      </c>
      <c r="F1439">
        <v>171359.5</v>
      </c>
      <c r="G1439">
        <v>55.5</v>
      </c>
      <c r="H1439">
        <v>55.5</v>
      </c>
      <c r="I1439">
        <v>56.2</v>
      </c>
      <c r="J1439">
        <v>56.2</v>
      </c>
      <c r="K1439" s="4">
        <f t="shared" si="265"/>
        <v>0</v>
      </c>
      <c r="L1439" s="4">
        <f t="shared" si="266"/>
        <v>0.7</v>
      </c>
      <c r="M1439" s="7">
        <f t="shared" si="267"/>
        <v>0</v>
      </c>
      <c r="N1439" s="7">
        <f t="shared" si="268"/>
        <v>0.7</v>
      </c>
      <c r="O1439" s="42">
        <f t="shared" si="269"/>
        <v>0.1</v>
      </c>
      <c r="P1439" s="42" t="b">
        <f t="shared" si="270"/>
        <v>0</v>
      </c>
      <c r="Q1439" s="42">
        <f t="shared" si="264"/>
        <v>0.7</v>
      </c>
      <c r="R1439" s="42" t="b">
        <f t="shared" si="271"/>
        <v>0</v>
      </c>
      <c r="S1439" s="4">
        <f t="shared" si="272"/>
        <v>58.8</v>
      </c>
      <c r="T1439" s="4" t="b">
        <f t="shared" si="273"/>
        <v>0</v>
      </c>
      <c r="U1439" s="4">
        <f t="shared" si="274"/>
        <v>59.5</v>
      </c>
      <c r="V1439" s="4" t="b">
        <f t="shared" si="275"/>
        <v>0</v>
      </c>
    </row>
    <row r="1440" spans="1:22" x14ac:dyDescent="0.25">
      <c r="A1440" t="s">
        <v>283</v>
      </c>
      <c r="B1440">
        <v>1439</v>
      </c>
      <c r="C1440" t="s">
        <v>272</v>
      </c>
      <c r="D1440">
        <v>6</v>
      </c>
      <c r="E1440">
        <v>477084.6</v>
      </c>
      <c r="F1440">
        <v>171356.1</v>
      </c>
      <c r="G1440">
        <v>55.1</v>
      </c>
      <c r="H1440">
        <v>55.1</v>
      </c>
      <c r="I1440">
        <v>55.8</v>
      </c>
      <c r="J1440">
        <v>55.8</v>
      </c>
      <c r="K1440" s="4">
        <f t="shared" si="265"/>
        <v>0</v>
      </c>
      <c r="L1440" s="4">
        <f t="shared" si="266"/>
        <v>0.7</v>
      </c>
      <c r="M1440" s="7">
        <f t="shared" si="267"/>
        <v>0</v>
      </c>
      <c r="N1440" s="7">
        <f t="shared" si="268"/>
        <v>0.7</v>
      </c>
      <c r="O1440" s="42">
        <f t="shared" si="269"/>
        <v>0.1</v>
      </c>
      <c r="P1440" s="42" t="b">
        <f t="shared" si="270"/>
        <v>0</v>
      </c>
      <c r="Q1440" s="42">
        <f t="shared" si="264"/>
        <v>0.7</v>
      </c>
      <c r="R1440" s="42" t="b">
        <f t="shared" si="271"/>
        <v>0</v>
      </c>
      <c r="S1440" s="4">
        <f t="shared" si="272"/>
        <v>58.8</v>
      </c>
      <c r="T1440" s="4" t="b">
        <f t="shared" si="273"/>
        <v>0</v>
      </c>
      <c r="U1440" s="4">
        <f t="shared" si="274"/>
        <v>59.5</v>
      </c>
      <c r="V1440" s="4" t="b">
        <f t="shared" si="275"/>
        <v>0</v>
      </c>
    </row>
    <row r="1441" spans="1:22" x14ac:dyDescent="0.25">
      <c r="A1441" t="s">
        <v>283</v>
      </c>
      <c r="B1441">
        <v>1440</v>
      </c>
      <c r="C1441" t="s">
        <v>272</v>
      </c>
      <c r="D1441">
        <v>3</v>
      </c>
      <c r="E1441">
        <v>477094.7</v>
      </c>
      <c r="F1441">
        <v>171352.9</v>
      </c>
      <c r="G1441">
        <v>54.6</v>
      </c>
      <c r="H1441">
        <v>54.6</v>
      </c>
      <c r="I1441">
        <v>55.3</v>
      </c>
      <c r="J1441">
        <v>55.3</v>
      </c>
      <c r="K1441" s="4">
        <f t="shared" si="265"/>
        <v>0</v>
      </c>
      <c r="L1441" s="4">
        <f t="shared" si="266"/>
        <v>0.7</v>
      </c>
      <c r="M1441" s="7">
        <f t="shared" si="267"/>
        <v>0</v>
      </c>
      <c r="N1441" s="7">
        <f t="shared" si="268"/>
        <v>0.7</v>
      </c>
      <c r="O1441" s="42">
        <f t="shared" si="269"/>
        <v>0.1</v>
      </c>
      <c r="P1441" s="42" t="b">
        <f t="shared" si="270"/>
        <v>0</v>
      </c>
      <c r="Q1441" s="42">
        <f t="shared" si="264"/>
        <v>0.7</v>
      </c>
      <c r="R1441" s="42" t="b">
        <f t="shared" si="271"/>
        <v>0</v>
      </c>
      <c r="S1441" s="4">
        <f t="shared" si="272"/>
        <v>58.8</v>
      </c>
      <c r="T1441" s="4" t="b">
        <f t="shared" si="273"/>
        <v>0</v>
      </c>
      <c r="U1441" s="4">
        <f t="shared" si="274"/>
        <v>59.5</v>
      </c>
      <c r="V1441" s="4" t="b">
        <f t="shared" si="275"/>
        <v>0</v>
      </c>
    </row>
    <row r="1442" spans="1:22" x14ac:dyDescent="0.25">
      <c r="A1442" t="s">
        <v>283</v>
      </c>
      <c r="B1442">
        <v>1441</v>
      </c>
      <c r="C1442" t="s">
        <v>272</v>
      </c>
      <c r="D1442">
        <v>3</v>
      </c>
      <c r="E1442">
        <v>477094.7</v>
      </c>
      <c r="F1442">
        <v>171352.9</v>
      </c>
      <c r="G1442">
        <v>51.4</v>
      </c>
      <c r="H1442">
        <v>51.4</v>
      </c>
      <c r="I1442">
        <v>52.1</v>
      </c>
      <c r="J1442">
        <v>52.1</v>
      </c>
      <c r="K1442" s="4">
        <f t="shared" si="265"/>
        <v>0</v>
      </c>
      <c r="L1442" s="4">
        <f t="shared" si="266"/>
        <v>0.7</v>
      </c>
      <c r="M1442" s="7">
        <f t="shared" si="267"/>
        <v>0</v>
      </c>
      <c r="N1442" s="7">
        <f t="shared" si="268"/>
        <v>0.7</v>
      </c>
      <c r="O1442" s="42">
        <f t="shared" si="269"/>
        <v>0.1</v>
      </c>
      <c r="P1442" s="42" t="b">
        <f t="shared" si="270"/>
        <v>0</v>
      </c>
      <c r="Q1442" s="42">
        <f t="shared" si="264"/>
        <v>0.7</v>
      </c>
      <c r="R1442" s="42" t="b">
        <f t="shared" si="271"/>
        <v>0</v>
      </c>
      <c r="S1442" s="4">
        <f t="shared" si="272"/>
        <v>58.8</v>
      </c>
      <c r="T1442" s="4" t="b">
        <f t="shared" si="273"/>
        <v>0</v>
      </c>
      <c r="U1442" s="4">
        <f t="shared" si="274"/>
        <v>59.5</v>
      </c>
      <c r="V1442" s="4" t="b">
        <f t="shared" si="275"/>
        <v>0</v>
      </c>
    </row>
    <row r="1443" spans="1:22" x14ac:dyDescent="0.25">
      <c r="A1443" t="s">
        <v>283</v>
      </c>
      <c r="B1443">
        <v>1442</v>
      </c>
      <c r="C1443" t="s">
        <v>272</v>
      </c>
      <c r="D1443">
        <v>5</v>
      </c>
      <c r="E1443">
        <v>477084.4</v>
      </c>
      <c r="F1443">
        <v>171351.4</v>
      </c>
      <c r="G1443">
        <v>51.3</v>
      </c>
      <c r="H1443">
        <v>51.3</v>
      </c>
      <c r="I1443">
        <v>52</v>
      </c>
      <c r="J1443">
        <v>52</v>
      </c>
      <c r="K1443" s="4">
        <f t="shared" si="265"/>
        <v>0</v>
      </c>
      <c r="L1443" s="4">
        <f t="shared" si="266"/>
        <v>0.7</v>
      </c>
      <c r="M1443" s="7">
        <f t="shared" si="267"/>
        <v>0</v>
      </c>
      <c r="N1443" s="7">
        <f t="shared" si="268"/>
        <v>0.7</v>
      </c>
      <c r="O1443" s="42">
        <f t="shared" si="269"/>
        <v>0.1</v>
      </c>
      <c r="P1443" s="42" t="b">
        <f t="shared" si="270"/>
        <v>0</v>
      </c>
      <c r="Q1443" s="42">
        <f t="shared" si="264"/>
        <v>0.7</v>
      </c>
      <c r="R1443" s="42" t="b">
        <f t="shared" si="271"/>
        <v>0</v>
      </c>
      <c r="S1443" s="4">
        <f t="shared" si="272"/>
        <v>58.8</v>
      </c>
      <c r="T1443" s="4" t="b">
        <f t="shared" si="273"/>
        <v>0</v>
      </c>
      <c r="U1443" s="4">
        <f t="shared" si="274"/>
        <v>59.5</v>
      </c>
      <c r="V1443" s="4" t="b">
        <f t="shared" si="275"/>
        <v>0</v>
      </c>
    </row>
    <row r="1444" spans="1:22" x14ac:dyDescent="0.25">
      <c r="A1444" t="s">
        <v>283</v>
      </c>
      <c r="B1444">
        <v>1443</v>
      </c>
      <c r="C1444" t="s">
        <v>272</v>
      </c>
      <c r="D1444">
        <v>6</v>
      </c>
      <c r="E1444">
        <v>477084.6</v>
      </c>
      <c r="F1444">
        <v>171356.1</v>
      </c>
      <c r="G1444">
        <v>51.3</v>
      </c>
      <c r="H1444">
        <v>51.3</v>
      </c>
      <c r="I1444">
        <v>52</v>
      </c>
      <c r="J1444">
        <v>52</v>
      </c>
      <c r="K1444" s="4">
        <f t="shared" si="265"/>
        <v>0</v>
      </c>
      <c r="L1444" s="4">
        <f t="shared" si="266"/>
        <v>0.7</v>
      </c>
      <c r="M1444" s="7">
        <f t="shared" si="267"/>
        <v>0</v>
      </c>
      <c r="N1444" s="7">
        <f t="shared" si="268"/>
        <v>0.7</v>
      </c>
      <c r="O1444" s="42">
        <f t="shared" si="269"/>
        <v>0.1</v>
      </c>
      <c r="P1444" s="42" t="b">
        <f t="shared" si="270"/>
        <v>0</v>
      </c>
      <c r="Q1444" s="42">
        <f t="shared" si="264"/>
        <v>0.7</v>
      </c>
      <c r="R1444" s="42" t="b">
        <f t="shared" si="271"/>
        <v>0</v>
      </c>
      <c r="S1444" s="4">
        <f t="shared" si="272"/>
        <v>58.8</v>
      </c>
      <c r="T1444" s="4" t="b">
        <f t="shared" si="273"/>
        <v>0</v>
      </c>
      <c r="U1444" s="4">
        <f t="shared" si="274"/>
        <v>59.5</v>
      </c>
      <c r="V1444" s="4" t="b">
        <f t="shared" si="275"/>
        <v>0</v>
      </c>
    </row>
    <row r="1445" spans="1:22" x14ac:dyDescent="0.25">
      <c r="A1445" t="s">
        <v>283</v>
      </c>
      <c r="B1445">
        <v>1444</v>
      </c>
      <c r="C1445" t="s">
        <v>272</v>
      </c>
      <c r="D1445">
        <v>4</v>
      </c>
      <c r="E1445">
        <v>477089.6</v>
      </c>
      <c r="F1445">
        <v>171350.39999999999</v>
      </c>
      <c r="G1445">
        <v>51.2</v>
      </c>
      <c r="H1445">
        <v>51.2</v>
      </c>
      <c r="I1445">
        <v>51.9</v>
      </c>
      <c r="J1445">
        <v>51.9</v>
      </c>
      <c r="K1445" s="4">
        <f t="shared" si="265"/>
        <v>0</v>
      </c>
      <c r="L1445" s="4">
        <f t="shared" si="266"/>
        <v>0.7</v>
      </c>
      <c r="M1445" s="7">
        <f t="shared" si="267"/>
        <v>0</v>
      </c>
      <c r="N1445" s="7">
        <f t="shared" si="268"/>
        <v>0.7</v>
      </c>
      <c r="O1445" s="42">
        <f t="shared" si="269"/>
        <v>0.1</v>
      </c>
      <c r="P1445" s="42" t="b">
        <f t="shared" si="270"/>
        <v>0</v>
      </c>
      <c r="Q1445" s="42">
        <f t="shared" si="264"/>
        <v>0.7</v>
      </c>
      <c r="R1445" s="42" t="b">
        <f t="shared" si="271"/>
        <v>0</v>
      </c>
      <c r="S1445" s="4">
        <f t="shared" si="272"/>
        <v>58.8</v>
      </c>
      <c r="T1445" s="4" t="b">
        <f t="shared" si="273"/>
        <v>0</v>
      </c>
      <c r="U1445" s="4">
        <f t="shared" si="274"/>
        <v>59.5</v>
      </c>
      <c r="V1445" s="4" t="b">
        <f t="shared" si="275"/>
        <v>0</v>
      </c>
    </row>
    <row r="1446" spans="1:22" x14ac:dyDescent="0.25">
      <c r="A1446" t="s">
        <v>283</v>
      </c>
      <c r="B1446">
        <v>1445</v>
      </c>
      <c r="C1446" t="s">
        <v>272</v>
      </c>
      <c r="D1446">
        <v>5</v>
      </c>
      <c r="E1446">
        <v>477084.4</v>
      </c>
      <c r="F1446">
        <v>171351.4</v>
      </c>
      <c r="G1446">
        <v>48</v>
      </c>
      <c r="H1446">
        <v>48</v>
      </c>
      <c r="I1446">
        <v>48.7</v>
      </c>
      <c r="J1446">
        <v>48.7</v>
      </c>
      <c r="K1446" s="4">
        <f t="shared" si="265"/>
        <v>0</v>
      </c>
      <c r="L1446" s="4">
        <f t="shared" si="266"/>
        <v>0.7</v>
      </c>
      <c r="M1446" s="7">
        <f t="shared" si="267"/>
        <v>0</v>
      </c>
      <c r="N1446" s="7">
        <f t="shared" si="268"/>
        <v>0.7</v>
      </c>
      <c r="O1446" s="42">
        <f t="shared" si="269"/>
        <v>0.1</v>
      </c>
      <c r="P1446" s="42" t="b">
        <f t="shared" si="270"/>
        <v>0</v>
      </c>
      <c r="Q1446" s="42">
        <f t="shared" si="264"/>
        <v>0.7</v>
      </c>
      <c r="R1446" s="42" t="b">
        <f t="shared" si="271"/>
        <v>0</v>
      </c>
      <c r="S1446" s="4">
        <f t="shared" si="272"/>
        <v>58.8</v>
      </c>
      <c r="T1446" s="4" t="b">
        <f t="shared" si="273"/>
        <v>0</v>
      </c>
      <c r="U1446" s="4">
        <f t="shared" si="274"/>
        <v>59.5</v>
      </c>
      <c r="V1446" s="4" t="b">
        <f t="shared" si="275"/>
        <v>0</v>
      </c>
    </row>
    <row r="1447" spans="1:22" x14ac:dyDescent="0.25">
      <c r="A1447" t="s">
        <v>283</v>
      </c>
      <c r="B1447">
        <v>1446</v>
      </c>
      <c r="C1447" t="s">
        <v>272</v>
      </c>
      <c r="D1447">
        <v>4</v>
      </c>
      <c r="E1447">
        <v>477089.6</v>
      </c>
      <c r="F1447">
        <v>171350.39999999999</v>
      </c>
      <c r="G1447">
        <v>47.8</v>
      </c>
      <c r="H1447">
        <v>47.8</v>
      </c>
      <c r="I1447">
        <v>48.6</v>
      </c>
      <c r="J1447">
        <v>48.5</v>
      </c>
      <c r="K1447" s="4">
        <f t="shared" si="265"/>
        <v>0</v>
      </c>
      <c r="L1447" s="4">
        <f t="shared" si="266"/>
        <v>0.7</v>
      </c>
      <c r="M1447" s="7">
        <f t="shared" si="267"/>
        <v>0</v>
      </c>
      <c r="N1447" s="7">
        <f t="shared" si="268"/>
        <v>0.7</v>
      </c>
      <c r="O1447" s="42">
        <f t="shared" si="269"/>
        <v>0.1</v>
      </c>
      <c r="P1447" s="42" t="b">
        <f t="shared" si="270"/>
        <v>0</v>
      </c>
      <c r="Q1447" s="42">
        <f t="shared" si="264"/>
        <v>0.7</v>
      </c>
      <c r="R1447" s="42" t="b">
        <f t="shared" si="271"/>
        <v>0</v>
      </c>
      <c r="S1447" s="4">
        <f t="shared" si="272"/>
        <v>58.8</v>
      </c>
      <c r="T1447" s="4" t="b">
        <f t="shared" si="273"/>
        <v>0</v>
      </c>
      <c r="U1447" s="4">
        <f t="shared" si="274"/>
        <v>59.5</v>
      </c>
      <c r="V1447" s="4" t="b">
        <f t="shared" si="275"/>
        <v>0</v>
      </c>
    </row>
    <row r="1448" spans="1:22" x14ac:dyDescent="0.25">
      <c r="A1448" t="s">
        <v>283</v>
      </c>
      <c r="B1448">
        <v>1447</v>
      </c>
      <c r="C1448" t="s">
        <v>273</v>
      </c>
      <c r="D1448">
        <v>2</v>
      </c>
      <c r="E1448">
        <v>477081.4</v>
      </c>
      <c r="F1448">
        <v>171361</v>
      </c>
      <c r="G1448">
        <v>58.6</v>
      </c>
      <c r="H1448">
        <v>58.6</v>
      </c>
      <c r="I1448">
        <v>59.3</v>
      </c>
      <c r="J1448">
        <v>59.3</v>
      </c>
      <c r="K1448" s="4">
        <f t="shared" si="265"/>
        <v>0</v>
      </c>
      <c r="L1448" s="4">
        <f t="shared" si="266"/>
        <v>0.7</v>
      </c>
      <c r="M1448" s="7">
        <f t="shared" si="267"/>
        <v>0</v>
      </c>
      <c r="N1448" s="7">
        <f t="shared" si="268"/>
        <v>0.7</v>
      </c>
      <c r="O1448" s="42">
        <f t="shared" si="269"/>
        <v>0</v>
      </c>
      <c r="P1448" s="42" t="b">
        <f t="shared" si="270"/>
        <v>1</v>
      </c>
      <c r="Q1448" s="42">
        <f t="shared" si="264"/>
        <v>0.8</v>
      </c>
      <c r="R1448" s="42" t="b">
        <f t="shared" si="271"/>
        <v>0</v>
      </c>
      <c r="S1448" s="4">
        <f t="shared" si="272"/>
        <v>58.6</v>
      </c>
      <c r="T1448" s="4" t="b">
        <f t="shared" si="273"/>
        <v>1</v>
      </c>
      <c r="U1448" s="4">
        <f t="shared" si="274"/>
        <v>59.3</v>
      </c>
      <c r="V1448" s="4" t="b">
        <f t="shared" si="275"/>
        <v>1</v>
      </c>
    </row>
    <row r="1449" spans="1:22" x14ac:dyDescent="0.25">
      <c r="A1449" t="s">
        <v>283</v>
      </c>
      <c r="B1449">
        <v>1448</v>
      </c>
      <c r="C1449" t="s">
        <v>273</v>
      </c>
      <c r="D1449">
        <v>1</v>
      </c>
      <c r="E1449">
        <v>477076.5</v>
      </c>
      <c r="F1449">
        <v>171362.9</v>
      </c>
      <c r="G1449">
        <v>58.4</v>
      </c>
      <c r="H1449">
        <v>58.4</v>
      </c>
      <c r="I1449">
        <v>59.1</v>
      </c>
      <c r="J1449">
        <v>59.1</v>
      </c>
      <c r="K1449" s="4">
        <f t="shared" si="265"/>
        <v>0</v>
      </c>
      <c r="L1449" s="4">
        <f t="shared" si="266"/>
        <v>0.7</v>
      </c>
      <c r="M1449" s="7">
        <f t="shared" si="267"/>
        <v>0</v>
      </c>
      <c r="N1449" s="7">
        <f t="shared" si="268"/>
        <v>0.7</v>
      </c>
      <c r="O1449" s="42">
        <f t="shared" si="269"/>
        <v>0</v>
      </c>
      <c r="P1449" s="42" t="b">
        <f t="shared" si="270"/>
        <v>0</v>
      </c>
      <c r="Q1449" s="42">
        <f t="shared" si="264"/>
        <v>0.8</v>
      </c>
      <c r="R1449" s="42" t="b">
        <f t="shared" si="271"/>
        <v>0</v>
      </c>
      <c r="S1449" s="4">
        <f t="shared" si="272"/>
        <v>58.6</v>
      </c>
      <c r="T1449" s="4" t="b">
        <f t="shared" si="273"/>
        <v>0</v>
      </c>
      <c r="U1449" s="4">
        <f t="shared" si="274"/>
        <v>59.3</v>
      </c>
      <c r="V1449" s="4" t="b">
        <f t="shared" si="275"/>
        <v>0</v>
      </c>
    </row>
    <row r="1450" spans="1:22" x14ac:dyDescent="0.25">
      <c r="A1450" t="s">
        <v>283</v>
      </c>
      <c r="B1450">
        <v>1449</v>
      </c>
      <c r="C1450" t="s">
        <v>273</v>
      </c>
      <c r="D1450">
        <v>6</v>
      </c>
      <c r="E1450">
        <v>477072.6</v>
      </c>
      <c r="F1450">
        <v>171360.1</v>
      </c>
      <c r="G1450">
        <v>57.2</v>
      </c>
      <c r="H1450">
        <v>57.2</v>
      </c>
      <c r="I1450">
        <v>57.9</v>
      </c>
      <c r="J1450">
        <v>57.9</v>
      </c>
      <c r="K1450" s="4">
        <f t="shared" si="265"/>
        <v>0</v>
      </c>
      <c r="L1450" s="4">
        <f t="shared" si="266"/>
        <v>0.7</v>
      </c>
      <c r="M1450" s="7">
        <f t="shared" si="267"/>
        <v>0</v>
      </c>
      <c r="N1450" s="7">
        <f t="shared" si="268"/>
        <v>0.7</v>
      </c>
      <c r="O1450" s="42">
        <f t="shared" si="269"/>
        <v>0</v>
      </c>
      <c r="P1450" s="42" t="b">
        <f t="shared" si="270"/>
        <v>0</v>
      </c>
      <c r="Q1450" s="42">
        <f t="shared" si="264"/>
        <v>0.8</v>
      </c>
      <c r="R1450" s="42" t="b">
        <f t="shared" si="271"/>
        <v>0</v>
      </c>
      <c r="S1450" s="4">
        <f t="shared" si="272"/>
        <v>58.6</v>
      </c>
      <c r="T1450" s="4" t="b">
        <f t="shared" si="273"/>
        <v>0</v>
      </c>
      <c r="U1450" s="4">
        <f t="shared" si="274"/>
        <v>59.3</v>
      </c>
      <c r="V1450" s="4" t="b">
        <f t="shared" si="275"/>
        <v>0</v>
      </c>
    </row>
    <row r="1451" spans="1:22" x14ac:dyDescent="0.25">
      <c r="A1451" t="s">
        <v>283</v>
      </c>
      <c r="B1451">
        <v>1450</v>
      </c>
      <c r="C1451" t="s">
        <v>273</v>
      </c>
      <c r="D1451">
        <v>2</v>
      </c>
      <c r="E1451">
        <v>477081.4</v>
      </c>
      <c r="F1451">
        <v>171361</v>
      </c>
      <c r="G1451">
        <v>55.4</v>
      </c>
      <c r="H1451">
        <v>55.4</v>
      </c>
      <c r="I1451">
        <v>56.1</v>
      </c>
      <c r="J1451">
        <v>56.1</v>
      </c>
      <c r="K1451" s="4">
        <f t="shared" si="265"/>
        <v>0</v>
      </c>
      <c r="L1451" s="4">
        <f t="shared" si="266"/>
        <v>0.7</v>
      </c>
      <c r="M1451" s="7">
        <f t="shared" si="267"/>
        <v>0</v>
      </c>
      <c r="N1451" s="7">
        <f t="shared" si="268"/>
        <v>0.7</v>
      </c>
      <c r="O1451" s="42">
        <f t="shared" si="269"/>
        <v>0</v>
      </c>
      <c r="P1451" s="42" t="b">
        <f t="shared" si="270"/>
        <v>0</v>
      </c>
      <c r="Q1451" s="42">
        <f t="shared" si="264"/>
        <v>0.8</v>
      </c>
      <c r="R1451" s="42" t="b">
        <f t="shared" si="271"/>
        <v>0</v>
      </c>
      <c r="S1451" s="4">
        <f t="shared" si="272"/>
        <v>58.6</v>
      </c>
      <c r="T1451" s="4" t="b">
        <f t="shared" si="273"/>
        <v>0</v>
      </c>
      <c r="U1451" s="4">
        <f t="shared" si="274"/>
        <v>59.3</v>
      </c>
      <c r="V1451" s="4" t="b">
        <f t="shared" si="275"/>
        <v>0</v>
      </c>
    </row>
    <row r="1452" spans="1:22" x14ac:dyDescent="0.25">
      <c r="A1452" t="s">
        <v>283</v>
      </c>
      <c r="B1452">
        <v>1451</v>
      </c>
      <c r="C1452" t="s">
        <v>273</v>
      </c>
      <c r="D1452">
        <v>1</v>
      </c>
      <c r="E1452">
        <v>477076.5</v>
      </c>
      <c r="F1452">
        <v>171362.9</v>
      </c>
      <c r="G1452">
        <v>55.1</v>
      </c>
      <c r="H1452">
        <v>55.1</v>
      </c>
      <c r="I1452">
        <v>55.8</v>
      </c>
      <c r="J1452">
        <v>55.8</v>
      </c>
      <c r="K1452" s="4">
        <f t="shared" si="265"/>
        <v>0</v>
      </c>
      <c r="L1452" s="4">
        <f t="shared" si="266"/>
        <v>0.7</v>
      </c>
      <c r="M1452" s="7">
        <f t="shared" si="267"/>
        <v>0</v>
      </c>
      <c r="N1452" s="7">
        <f t="shared" si="268"/>
        <v>0.7</v>
      </c>
      <c r="O1452" s="42">
        <f t="shared" si="269"/>
        <v>0</v>
      </c>
      <c r="P1452" s="42" t="b">
        <f t="shared" si="270"/>
        <v>0</v>
      </c>
      <c r="Q1452" s="42">
        <f t="shared" si="264"/>
        <v>0.8</v>
      </c>
      <c r="R1452" s="42" t="b">
        <f t="shared" si="271"/>
        <v>0</v>
      </c>
      <c r="S1452" s="4">
        <f t="shared" si="272"/>
        <v>58.6</v>
      </c>
      <c r="T1452" s="4" t="b">
        <f t="shared" si="273"/>
        <v>0</v>
      </c>
      <c r="U1452" s="4">
        <f t="shared" si="274"/>
        <v>59.3</v>
      </c>
      <c r="V1452" s="4" t="b">
        <f t="shared" si="275"/>
        <v>0</v>
      </c>
    </row>
    <row r="1453" spans="1:22" x14ac:dyDescent="0.25">
      <c r="A1453" t="s">
        <v>283</v>
      </c>
      <c r="B1453">
        <v>1452</v>
      </c>
      <c r="C1453" t="s">
        <v>273</v>
      </c>
      <c r="D1453">
        <v>3</v>
      </c>
      <c r="E1453">
        <v>477082.4</v>
      </c>
      <c r="F1453">
        <v>171356</v>
      </c>
      <c r="G1453">
        <v>54</v>
      </c>
      <c r="H1453">
        <v>54</v>
      </c>
      <c r="I1453">
        <v>54.7</v>
      </c>
      <c r="J1453">
        <v>54.7</v>
      </c>
      <c r="K1453" s="4">
        <f t="shared" si="265"/>
        <v>0</v>
      </c>
      <c r="L1453" s="4">
        <f t="shared" si="266"/>
        <v>0.7</v>
      </c>
      <c r="M1453" s="7">
        <f t="shared" si="267"/>
        <v>0</v>
      </c>
      <c r="N1453" s="7">
        <f t="shared" si="268"/>
        <v>0.7</v>
      </c>
      <c r="O1453" s="42">
        <f t="shared" si="269"/>
        <v>0</v>
      </c>
      <c r="P1453" s="42" t="b">
        <f t="shared" si="270"/>
        <v>0</v>
      </c>
      <c r="Q1453" s="42">
        <f t="shared" si="264"/>
        <v>0.8</v>
      </c>
      <c r="R1453" s="42" t="b">
        <f t="shared" si="271"/>
        <v>0</v>
      </c>
      <c r="S1453" s="4">
        <f t="shared" si="272"/>
        <v>58.6</v>
      </c>
      <c r="T1453" s="4" t="b">
        <f t="shared" si="273"/>
        <v>0</v>
      </c>
      <c r="U1453" s="4">
        <f t="shared" si="274"/>
        <v>59.3</v>
      </c>
      <c r="V1453" s="4" t="b">
        <f t="shared" si="275"/>
        <v>0</v>
      </c>
    </row>
    <row r="1454" spans="1:22" x14ac:dyDescent="0.25">
      <c r="A1454" t="s">
        <v>283</v>
      </c>
      <c r="B1454">
        <v>1453</v>
      </c>
      <c r="C1454" t="s">
        <v>273</v>
      </c>
      <c r="D1454">
        <v>6</v>
      </c>
      <c r="E1454">
        <v>477072.6</v>
      </c>
      <c r="F1454">
        <v>171360.1</v>
      </c>
      <c r="G1454">
        <v>54</v>
      </c>
      <c r="H1454">
        <v>54</v>
      </c>
      <c r="I1454">
        <v>54.7</v>
      </c>
      <c r="J1454">
        <v>54.7</v>
      </c>
      <c r="K1454" s="4">
        <f t="shared" si="265"/>
        <v>0</v>
      </c>
      <c r="L1454" s="4">
        <f t="shared" si="266"/>
        <v>0.7</v>
      </c>
      <c r="M1454" s="7">
        <f t="shared" si="267"/>
        <v>0</v>
      </c>
      <c r="N1454" s="7">
        <f t="shared" si="268"/>
        <v>0.7</v>
      </c>
      <c r="O1454" s="42">
        <f t="shared" si="269"/>
        <v>0</v>
      </c>
      <c r="P1454" s="42" t="b">
        <f t="shared" si="270"/>
        <v>0</v>
      </c>
      <c r="Q1454" s="42">
        <f t="shared" si="264"/>
        <v>0.8</v>
      </c>
      <c r="R1454" s="42" t="b">
        <f t="shared" si="271"/>
        <v>0</v>
      </c>
      <c r="S1454" s="4">
        <f t="shared" si="272"/>
        <v>58.6</v>
      </c>
      <c r="T1454" s="4" t="b">
        <f t="shared" si="273"/>
        <v>0</v>
      </c>
      <c r="U1454" s="4">
        <f t="shared" si="274"/>
        <v>59.3</v>
      </c>
      <c r="V1454" s="4" t="b">
        <f t="shared" si="275"/>
        <v>0</v>
      </c>
    </row>
    <row r="1455" spans="1:22" x14ac:dyDescent="0.25">
      <c r="A1455" t="s">
        <v>283</v>
      </c>
      <c r="B1455">
        <v>1454</v>
      </c>
      <c r="C1455" t="s">
        <v>273</v>
      </c>
      <c r="D1455">
        <v>4</v>
      </c>
      <c r="E1455">
        <v>477079.6</v>
      </c>
      <c r="F1455">
        <v>171352.3</v>
      </c>
      <c r="G1455">
        <v>52</v>
      </c>
      <c r="H1455">
        <v>52</v>
      </c>
      <c r="I1455">
        <v>52.8</v>
      </c>
      <c r="J1455">
        <v>52.8</v>
      </c>
      <c r="K1455" s="4">
        <f t="shared" si="265"/>
        <v>0</v>
      </c>
      <c r="L1455" s="4">
        <f t="shared" si="266"/>
        <v>0.8</v>
      </c>
      <c r="M1455" s="7">
        <f t="shared" si="267"/>
        <v>0</v>
      </c>
      <c r="N1455" s="7">
        <f t="shared" si="268"/>
        <v>0.8</v>
      </c>
      <c r="O1455" s="42">
        <f t="shared" si="269"/>
        <v>0</v>
      </c>
      <c r="P1455" s="42" t="b">
        <f t="shared" si="270"/>
        <v>0</v>
      </c>
      <c r="Q1455" s="42">
        <f t="shared" si="264"/>
        <v>0.8</v>
      </c>
      <c r="R1455" s="42" t="b">
        <f t="shared" si="271"/>
        <v>1</v>
      </c>
      <c r="S1455" s="4">
        <f t="shared" si="272"/>
        <v>58.6</v>
      </c>
      <c r="T1455" s="4" t="b">
        <f t="shared" si="273"/>
        <v>0</v>
      </c>
      <c r="U1455" s="4">
        <f t="shared" si="274"/>
        <v>59.3</v>
      </c>
      <c r="V1455" s="4" t="b">
        <f t="shared" si="275"/>
        <v>0</v>
      </c>
    </row>
    <row r="1456" spans="1:22" x14ac:dyDescent="0.25">
      <c r="A1456" t="s">
        <v>283</v>
      </c>
      <c r="B1456">
        <v>1455</v>
      </c>
      <c r="C1456" t="s">
        <v>273</v>
      </c>
      <c r="D1456">
        <v>5</v>
      </c>
      <c r="E1456">
        <v>477075</v>
      </c>
      <c r="F1456">
        <v>171355</v>
      </c>
      <c r="G1456">
        <v>52</v>
      </c>
      <c r="H1456">
        <v>52</v>
      </c>
      <c r="I1456">
        <v>52.7</v>
      </c>
      <c r="J1456">
        <v>52.7</v>
      </c>
      <c r="K1456" s="4">
        <f t="shared" si="265"/>
        <v>0</v>
      </c>
      <c r="L1456" s="4">
        <f t="shared" si="266"/>
        <v>0.7</v>
      </c>
      <c r="M1456" s="7">
        <f t="shared" si="267"/>
        <v>0</v>
      </c>
      <c r="N1456" s="7">
        <f t="shared" si="268"/>
        <v>0.7</v>
      </c>
      <c r="O1456" s="42">
        <f t="shared" si="269"/>
        <v>0</v>
      </c>
      <c r="P1456" s="42" t="b">
        <f t="shared" si="270"/>
        <v>0</v>
      </c>
      <c r="Q1456" s="42">
        <f t="shared" si="264"/>
        <v>0.8</v>
      </c>
      <c r="R1456" s="42" t="b">
        <f t="shared" si="271"/>
        <v>0</v>
      </c>
      <c r="S1456" s="4">
        <f t="shared" si="272"/>
        <v>58.6</v>
      </c>
      <c r="T1456" s="4" t="b">
        <f t="shared" si="273"/>
        <v>0</v>
      </c>
      <c r="U1456" s="4">
        <f t="shared" si="274"/>
        <v>59.3</v>
      </c>
      <c r="V1456" s="4" t="b">
        <f t="shared" si="275"/>
        <v>0</v>
      </c>
    </row>
    <row r="1457" spans="1:22" x14ac:dyDescent="0.25">
      <c r="A1457" t="s">
        <v>283</v>
      </c>
      <c r="B1457">
        <v>1456</v>
      </c>
      <c r="C1457" t="s">
        <v>273</v>
      </c>
      <c r="D1457">
        <v>3</v>
      </c>
      <c r="E1457">
        <v>477082.4</v>
      </c>
      <c r="F1457">
        <v>171356</v>
      </c>
      <c r="G1457">
        <v>50.4</v>
      </c>
      <c r="H1457">
        <v>50.4</v>
      </c>
      <c r="I1457">
        <v>51.1</v>
      </c>
      <c r="J1457">
        <v>51.1</v>
      </c>
      <c r="K1457" s="4">
        <f t="shared" si="265"/>
        <v>0</v>
      </c>
      <c r="L1457" s="4">
        <f t="shared" si="266"/>
        <v>0.7</v>
      </c>
      <c r="M1457" s="7">
        <f t="shared" si="267"/>
        <v>0</v>
      </c>
      <c r="N1457" s="7">
        <f t="shared" si="268"/>
        <v>0.7</v>
      </c>
      <c r="O1457" s="42">
        <f t="shared" si="269"/>
        <v>0</v>
      </c>
      <c r="P1457" s="42" t="b">
        <f t="shared" si="270"/>
        <v>0</v>
      </c>
      <c r="Q1457" s="42">
        <f t="shared" si="264"/>
        <v>0.8</v>
      </c>
      <c r="R1457" s="42" t="b">
        <f t="shared" si="271"/>
        <v>0</v>
      </c>
      <c r="S1457" s="4">
        <f t="shared" si="272"/>
        <v>58.6</v>
      </c>
      <c r="T1457" s="4" t="b">
        <f t="shared" si="273"/>
        <v>0</v>
      </c>
      <c r="U1457" s="4">
        <f t="shared" si="274"/>
        <v>59.3</v>
      </c>
      <c r="V1457" s="4" t="b">
        <f t="shared" si="275"/>
        <v>0</v>
      </c>
    </row>
    <row r="1458" spans="1:22" x14ac:dyDescent="0.25">
      <c r="A1458" t="s">
        <v>283</v>
      </c>
      <c r="B1458">
        <v>1457</v>
      </c>
      <c r="C1458" t="s">
        <v>273</v>
      </c>
      <c r="D1458">
        <v>4</v>
      </c>
      <c r="E1458">
        <v>477079.6</v>
      </c>
      <c r="F1458">
        <v>171352.3</v>
      </c>
      <c r="G1458">
        <v>49.2</v>
      </c>
      <c r="H1458">
        <v>49.2</v>
      </c>
      <c r="I1458">
        <v>49.9</v>
      </c>
      <c r="J1458">
        <v>49.9</v>
      </c>
      <c r="K1458" s="4">
        <f t="shared" si="265"/>
        <v>0</v>
      </c>
      <c r="L1458" s="4">
        <f t="shared" si="266"/>
        <v>0.7</v>
      </c>
      <c r="M1458" s="7">
        <f t="shared" si="267"/>
        <v>0</v>
      </c>
      <c r="N1458" s="7">
        <f t="shared" si="268"/>
        <v>0.7</v>
      </c>
      <c r="O1458" s="42">
        <f t="shared" si="269"/>
        <v>0</v>
      </c>
      <c r="P1458" s="42" t="b">
        <f t="shared" si="270"/>
        <v>0</v>
      </c>
      <c r="Q1458" s="42">
        <f t="shared" si="264"/>
        <v>0.8</v>
      </c>
      <c r="R1458" s="42" t="b">
        <f t="shared" si="271"/>
        <v>0</v>
      </c>
      <c r="S1458" s="4">
        <f t="shared" si="272"/>
        <v>58.6</v>
      </c>
      <c r="T1458" s="4" t="b">
        <f t="shared" si="273"/>
        <v>0</v>
      </c>
      <c r="U1458" s="4">
        <f t="shared" si="274"/>
        <v>59.3</v>
      </c>
      <c r="V1458" s="4" t="b">
        <f t="shared" si="275"/>
        <v>0</v>
      </c>
    </row>
    <row r="1459" spans="1:22" x14ac:dyDescent="0.25">
      <c r="A1459" t="s">
        <v>283</v>
      </c>
      <c r="B1459">
        <v>1458</v>
      </c>
      <c r="C1459" t="s">
        <v>273</v>
      </c>
      <c r="D1459">
        <v>5</v>
      </c>
      <c r="E1459">
        <v>477075</v>
      </c>
      <c r="F1459">
        <v>171355</v>
      </c>
      <c r="G1459">
        <v>49.2</v>
      </c>
      <c r="H1459">
        <v>49.2</v>
      </c>
      <c r="I1459">
        <v>50</v>
      </c>
      <c r="J1459">
        <v>49.9</v>
      </c>
      <c r="K1459" s="4">
        <f t="shared" si="265"/>
        <v>0</v>
      </c>
      <c r="L1459" s="4">
        <f t="shared" si="266"/>
        <v>0.7</v>
      </c>
      <c r="M1459" s="7">
        <f t="shared" si="267"/>
        <v>0</v>
      </c>
      <c r="N1459" s="7">
        <f t="shared" si="268"/>
        <v>0.7</v>
      </c>
      <c r="O1459" s="42">
        <f t="shared" si="269"/>
        <v>0</v>
      </c>
      <c r="P1459" s="42" t="b">
        <f t="shared" si="270"/>
        <v>0</v>
      </c>
      <c r="Q1459" s="42">
        <f t="shared" si="264"/>
        <v>0.8</v>
      </c>
      <c r="R1459" s="42" t="b">
        <f t="shared" si="271"/>
        <v>0</v>
      </c>
      <c r="S1459" s="4">
        <f t="shared" si="272"/>
        <v>58.6</v>
      </c>
      <c r="T1459" s="4" t="b">
        <f t="shared" si="273"/>
        <v>0</v>
      </c>
      <c r="U1459" s="4">
        <f t="shared" si="274"/>
        <v>59.3</v>
      </c>
      <c r="V1459" s="4" t="b">
        <f t="shared" si="275"/>
        <v>0</v>
      </c>
    </row>
    <row r="1460" spans="1:22" x14ac:dyDescent="0.25">
      <c r="A1460" t="s">
        <v>283</v>
      </c>
      <c r="B1460">
        <v>1459</v>
      </c>
      <c r="C1460" t="s">
        <v>274</v>
      </c>
      <c r="D1460">
        <v>1</v>
      </c>
      <c r="E1460">
        <v>477252</v>
      </c>
      <c r="F1460">
        <v>171182.8</v>
      </c>
      <c r="G1460">
        <v>57.5</v>
      </c>
      <c r="H1460">
        <v>57.5</v>
      </c>
      <c r="I1460">
        <v>58.2</v>
      </c>
      <c r="J1460">
        <v>58.2</v>
      </c>
      <c r="K1460" s="4">
        <f t="shared" si="265"/>
        <v>0</v>
      </c>
      <c r="L1460" s="4">
        <f t="shared" si="266"/>
        <v>0.7</v>
      </c>
      <c r="M1460" s="7">
        <f t="shared" si="267"/>
        <v>0</v>
      </c>
      <c r="N1460" s="7">
        <f t="shared" si="268"/>
        <v>0.7</v>
      </c>
      <c r="O1460" s="42">
        <f t="shared" si="269"/>
        <v>0.1</v>
      </c>
      <c r="P1460" s="42" t="b">
        <f t="shared" si="270"/>
        <v>0</v>
      </c>
      <c r="Q1460" s="42">
        <f t="shared" si="264"/>
        <v>0.8</v>
      </c>
      <c r="R1460" s="42" t="b">
        <f t="shared" si="271"/>
        <v>0</v>
      </c>
      <c r="S1460" s="4">
        <f t="shared" si="272"/>
        <v>57.5</v>
      </c>
      <c r="T1460" s="4" t="b">
        <f t="shared" si="273"/>
        <v>1</v>
      </c>
      <c r="U1460" s="4">
        <f t="shared" si="274"/>
        <v>58.2</v>
      </c>
      <c r="V1460" s="4" t="b">
        <f t="shared" si="275"/>
        <v>1</v>
      </c>
    </row>
    <row r="1461" spans="1:22" x14ac:dyDescent="0.25">
      <c r="A1461" t="s">
        <v>283</v>
      </c>
      <c r="B1461">
        <v>1460</v>
      </c>
      <c r="C1461" t="s">
        <v>274</v>
      </c>
      <c r="D1461">
        <v>6</v>
      </c>
      <c r="E1461">
        <v>477247</v>
      </c>
      <c r="F1461">
        <v>171181.4</v>
      </c>
      <c r="G1461">
        <v>57.3</v>
      </c>
      <c r="H1461">
        <v>57.3</v>
      </c>
      <c r="I1461">
        <v>58</v>
      </c>
      <c r="J1461">
        <v>58</v>
      </c>
      <c r="K1461" s="4">
        <f t="shared" si="265"/>
        <v>0</v>
      </c>
      <c r="L1461" s="4">
        <f t="shared" si="266"/>
        <v>0.7</v>
      </c>
      <c r="M1461" s="7">
        <f t="shared" si="267"/>
        <v>0</v>
      </c>
      <c r="N1461" s="7">
        <f t="shared" si="268"/>
        <v>0.7</v>
      </c>
      <c r="O1461" s="42">
        <f t="shared" si="269"/>
        <v>0.1</v>
      </c>
      <c r="P1461" s="42" t="b">
        <f t="shared" si="270"/>
        <v>0</v>
      </c>
      <c r="Q1461" s="42">
        <f t="shared" si="264"/>
        <v>0.8</v>
      </c>
      <c r="R1461" s="42" t="b">
        <f t="shared" si="271"/>
        <v>0</v>
      </c>
      <c r="S1461" s="4">
        <f t="shared" si="272"/>
        <v>57.5</v>
      </c>
      <c r="T1461" s="4" t="b">
        <f t="shared" si="273"/>
        <v>0</v>
      </c>
      <c r="U1461" s="4">
        <f t="shared" si="274"/>
        <v>58.2</v>
      </c>
      <c r="V1461" s="4" t="b">
        <f t="shared" si="275"/>
        <v>0</v>
      </c>
    </row>
    <row r="1462" spans="1:22" x14ac:dyDescent="0.25">
      <c r="A1462" t="s">
        <v>283</v>
      </c>
      <c r="B1462">
        <v>1461</v>
      </c>
      <c r="C1462" t="s">
        <v>274</v>
      </c>
      <c r="D1462">
        <v>5</v>
      </c>
      <c r="E1462">
        <v>477241.8</v>
      </c>
      <c r="F1462">
        <v>171174.7</v>
      </c>
      <c r="G1462">
        <v>57.2</v>
      </c>
      <c r="H1462">
        <v>57.1</v>
      </c>
      <c r="I1462">
        <v>57.9</v>
      </c>
      <c r="J1462">
        <v>57.9</v>
      </c>
      <c r="K1462" s="4">
        <f t="shared" si="265"/>
        <v>-0.1</v>
      </c>
      <c r="L1462" s="4">
        <f t="shared" si="266"/>
        <v>0.7</v>
      </c>
      <c r="M1462" s="7">
        <f t="shared" si="267"/>
        <v>0.1</v>
      </c>
      <c r="N1462" s="7">
        <f t="shared" si="268"/>
        <v>0.7</v>
      </c>
      <c r="O1462" s="42">
        <f t="shared" si="269"/>
        <v>0.1</v>
      </c>
      <c r="P1462" s="42" t="b">
        <f t="shared" si="270"/>
        <v>1</v>
      </c>
      <c r="Q1462" s="42">
        <f t="shared" si="264"/>
        <v>0.8</v>
      </c>
      <c r="R1462" s="42" t="b">
        <f t="shared" si="271"/>
        <v>0</v>
      </c>
      <c r="S1462" s="4">
        <f t="shared" si="272"/>
        <v>57.5</v>
      </c>
      <c r="T1462" s="4" t="b">
        <f t="shared" si="273"/>
        <v>0</v>
      </c>
      <c r="U1462" s="4">
        <f t="shared" si="274"/>
        <v>58.2</v>
      </c>
      <c r="V1462" s="4" t="b">
        <f t="shared" si="275"/>
        <v>0</v>
      </c>
    </row>
    <row r="1463" spans="1:22" x14ac:dyDescent="0.25">
      <c r="A1463" t="s">
        <v>283</v>
      </c>
      <c r="B1463">
        <v>1462</v>
      </c>
      <c r="C1463" t="s">
        <v>274</v>
      </c>
      <c r="D1463">
        <v>1</v>
      </c>
      <c r="E1463">
        <v>477252</v>
      </c>
      <c r="F1463">
        <v>171182.8</v>
      </c>
      <c r="G1463">
        <v>55.3</v>
      </c>
      <c r="H1463">
        <v>55.3</v>
      </c>
      <c r="I1463">
        <v>56.1</v>
      </c>
      <c r="J1463">
        <v>56</v>
      </c>
      <c r="K1463" s="4">
        <f t="shared" si="265"/>
        <v>0</v>
      </c>
      <c r="L1463" s="4">
        <f t="shared" si="266"/>
        <v>0.7</v>
      </c>
      <c r="M1463" s="7">
        <f t="shared" si="267"/>
        <v>0</v>
      </c>
      <c r="N1463" s="7">
        <f t="shared" si="268"/>
        <v>0.7</v>
      </c>
      <c r="O1463" s="42">
        <f t="shared" si="269"/>
        <v>0.1</v>
      </c>
      <c r="P1463" s="42" t="b">
        <f t="shared" si="270"/>
        <v>0</v>
      </c>
      <c r="Q1463" s="42">
        <f t="shared" si="264"/>
        <v>0.8</v>
      </c>
      <c r="R1463" s="42" t="b">
        <f t="shared" si="271"/>
        <v>0</v>
      </c>
      <c r="S1463" s="4">
        <f t="shared" si="272"/>
        <v>57.5</v>
      </c>
      <c r="T1463" s="4" t="b">
        <f t="shared" si="273"/>
        <v>0</v>
      </c>
      <c r="U1463" s="4">
        <f t="shared" si="274"/>
        <v>58.2</v>
      </c>
      <c r="V1463" s="4" t="b">
        <f t="shared" si="275"/>
        <v>0</v>
      </c>
    </row>
    <row r="1464" spans="1:22" x14ac:dyDescent="0.25">
      <c r="A1464" t="s">
        <v>283</v>
      </c>
      <c r="B1464">
        <v>1463</v>
      </c>
      <c r="C1464" t="s">
        <v>274</v>
      </c>
      <c r="D1464">
        <v>6</v>
      </c>
      <c r="E1464">
        <v>477247</v>
      </c>
      <c r="F1464">
        <v>171181.4</v>
      </c>
      <c r="G1464">
        <v>54.9</v>
      </c>
      <c r="H1464">
        <v>54.9</v>
      </c>
      <c r="I1464">
        <v>55.7</v>
      </c>
      <c r="J1464">
        <v>55.7</v>
      </c>
      <c r="K1464" s="4">
        <f t="shared" si="265"/>
        <v>0</v>
      </c>
      <c r="L1464" s="4">
        <f t="shared" si="266"/>
        <v>0.8</v>
      </c>
      <c r="M1464" s="7">
        <f t="shared" si="267"/>
        <v>0</v>
      </c>
      <c r="N1464" s="7">
        <f t="shared" si="268"/>
        <v>0.8</v>
      </c>
      <c r="O1464" s="42">
        <f t="shared" si="269"/>
        <v>0.1</v>
      </c>
      <c r="P1464" s="42" t="b">
        <f t="shared" si="270"/>
        <v>0</v>
      </c>
      <c r="Q1464" s="42">
        <f t="shared" si="264"/>
        <v>0.8</v>
      </c>
      <c r="R1464" s="42" t="b">
        <f t="shared" si="271"/>
        <v>1</v>
      </c>
      <c r="S1464" s="4">
        <f t="shared" si="272"/>
        <v>57.5</v>
      </c>
      <c r="T1464" s="4" t="b">
        <f t="shared" si="273"/>
        <v>0</v>
      </c>
      <c r="U1464" s="4">
        <f t="shared" si="274"/>
        <v>58.2</v>
      </c>
      <c r="V1464" s="4" t="b">
        <f t="shared" si="275"/>
        <v>0</v>
      </c>
    </row>
    <row r="1465" spans="1:22" x14ac:dyDescent="0.25">
      <c r="A1465" t="s">
        <v>283</v>
      </c>
      <c r="B1465">
        <v>1464</v>
      </c>
      <c r="C1465" t="s">
        <v>274</v>
      </c>
      <c r="D1465">
        <v>5</v>
      </c>
      <c r="E1465">
        <v>477241.8</v>
      </c>
      <c r="F1465">
        <v>171174.7</v>
      </c>
      <c r="G1465">
        <v>54.7</v>
      </c>
      <c r="H1465">
        <v>54.7</v>
      </c>
      <c r="I1465">
        <v>55.5</v>
      </c>
      <c r="J1465">
        <v>55.4</v>
      </c>
      <c r="K1465" s="4">
        <f t="shared" si="265"/>
        <v>0</v>
      </c>
      <c r="L1465" s="4">
        <f t="shared" si="266"/>
        <v>0.7</v>
      </c>
      <c r="M1465" s="7">
        <f t="shared" si="267"/>
        <v>0</v>
      </c>
      <c r="N1465" s="7">
        <f t="shared" si="268"/>
        <v>0.7</v>
      </c>
      <c r="O1465" s="42">
        <f t="shared" si="269"/>
        <v>0.1</v>
      </c>
      <c r="P1465" s="42" t="b">
        <f t="shared" si="270"/>
        <v>0</v>
      </c>
      <c r="Q1465" s="42">
        <f t="shared" si="264"/>
        <v>0.8</v>
      </c>
      <c r="R1465" s="42" t="b">
        <f t="shared" si="271"/>
        <v>0</v>
      </c>
      <c r="S1465" s="4">
        <f t="shared" si="272"/>
        <v>57.5</v>
      </c>
      <c r="T1465" s="4" t="b">
        <f t="shared" si="273"/>
        <v>0</v>
      </c>
      <c r="U1465" s="4">
        <f t="shared" si="274"/>
        <v>58.2</v>
      </c>
      <c r="V1465" s="4" t="b">
        <f t="shared" si="275"/>
        <v>0</v>
      </c>
    </row>
    <row r="1466" spans="1:22" x14ac:dyDescent="0.25">
      <c r="A1466" t="s">
        <v>283</v>
      </c>
      <c r="B1466">
        <v>1465</v>
      </c>
      <c r="C1466" t="s">
        <v>274</v>
      </c>
      <c r="D1466">
        <v>4</v>
      </c>
      <c r="E1466">
        <v>477241.59999999998</v>
      </c>
      <c r="F1466">
        <v>171169.5</v>
      </c>
      <c r="G1466">
        <v>51.4</v>
      </c>
      <c r="H1466">
        <v>51.4</v>
      </c>
      <c r="I1466">
        <v>52.2</v>
      </c>
      <c r="J1466">
        <v>52.1</v>
      </c>
      <c r="K1466" s="4">
        <f t="shared" si="265"/>
        <v>0</v>
      </c>
      <c r="L1466" s="4">
        <f t="shared" si="266"/>
        <v>0.7</v>
      </c>
      <c r="M1466" s="7">
        <f t="shared" si="267"/>
        <v>0</v>
      </c>
      <c r="N1466" s="7">
        <f t="shared" si="268"/>
        <v>0.7</v>
      </c>
      <c r="O1466" s="42">
        <f t="shared" si="269"/>
        <v>0.1</v>
      </c>
      <c r="P1466" s="42" t="b">
        <f t="shared" si="270"/>
        <v>0</v>
      </c>
      <c r="Q1466" s="42">
        <f t="shared" si="264"/>
        <v>0.8</v>
      </c>
      <c r="R1466" s="42" t="b">
        <f t="shared" si="271"/>
        <v>0</v>
      </c>
      <c r="S1466" s="4">
        <f t="shared" si="272"/>
        <v>57.5</v>
      </c>
      <c r="T1466" s="4" t="b">
        <f t="shared" si="273"/>
        <v>0</v>
      </c>
      <c r="U1466" s="4">
        <f t="shared" si="274"/>
        <v>58.2</v>
      </c>
      <c r="V1466" s="4" t="b">
        <f t="shared" si="275"/>
        <v>0</v>
      </c>
    </row>
    <row r="1467" spans="1:22" x14ac:dyDescent="0.25">
      <c r="A1467" t="s">
        <v>283</v>
      </c>
      <c r="B1467">
        <v>1466</v>
      </c>
      <c r="C1467" t="s">
        <v>274</v>
      </c>
      <c r="D1467">
        <v>2</v>
      </c>
      <c r="E1467">
        <v>477251.8</v>
      </c>
      <c r="F1467">
        <v>171177.60000000001</v>
      </c>
      <c r="G1467">
        <v>50.4</v>
      </c>
      <c r="H1467">
        <v>50.4</v>
      </c>
      <c r="I1467">
        <v>51.1</v>
      </c>
      <c r="J1467">
        <v>51.1</v>
      </c>
      <c r="K1467" s="4">
        <f t="shared" si="265"/>
        <v>0</v>
      </c>
      <c r="L1467" s="4">
        <f t="shared" si="266"/>
        <v>0.7</v>
      </c>
      <c r="M1467" s="7">
        <f t="shared" si="267"/>
        <v>0</v>
      </c>
      <c r="N1467" s="7">
        <f t="shared" si="268"/>
        <v>0.7</v>
      </c>
      <c r="O1467" s="42">
        <f t="shared" si="269"/>
        <v>0.1</v>
      </c>
      <c r="P1467" s="42" t="b">
        <f t="shared" si="270"/>
        <v>0</v>
      </c>
      <c r="Q1467" s="42">
        <f t="shared" si="264"/>
        <v>0.8</v>
      </c>
      <c r="R1467" s="42" t="b">
        <f t="shared" si="271"/>
        <v>0</v>
      </c>
      <c r="S1467" s="4">
        <f t="shared" si="272"/>
        <v>57.5</v>
      </c>
      <c r="T1467" s="4" t="b">
        <f t="shared" si="273"/>
        <v>0</v>
      </c>
      <c r="U1467" s="4">
        <f t="shared" si="274"/>
        <v>58.2</v>
      </c>
      <c r="V1467" s="4" t="b">
        <f t="shared" si="275"/>
        <v>0</v>
      </c>
    </row>
    <row r="1468" spans="1:22" x14ac:dyDescent="0.25">
      <c r="A1468" t="s">
        <v>283</v>
      </c>
      <c r="B1468">
        <v>1467</v>
      </c>
      <c r="C1468" t="s">
        <v>274</v>
      </c>
      <c r="D1468">
        <v>3</v>
      </c>
      <c r="E1468">
        <v>477246.6</v>
      </c>
      <c r="F1468">
        <v>171171</v>
      </c>
      <c r="G1468">
        <v>50.3</v>
      </c>
      <c r="H1468">
        <v>50.3</v>
      </c>
      <c r="I1468">
        <v>51</v>
      </c>
      <c r="J1468">
        <v>51</v>
      </c>
      <c r="K1468" s="4">
        <f t="shared" si="265"/>
        <v>0</v>
      </c>
      <c r="L1468" s="4">
        <f t="shared" si="266"/>
        <v>0.7</v>
      </c>
      <c r="M1468" s="7">
        <f t="shared" si="267"/>
        <v>0</v>
      </c>
      <c r="N1468" s="7">
        <f t="shared" si="268"/>
        <v>0.7</v>
      </c>
      <c r="O1468" s="42">
        <f t="shared" si="269"/>
        <v>0.1</v>
      </c>
      <c r="P1468" s="42" t="b">
        <f t="shared" si="270"/>
        <v>0</v>
      </c>
      <c r="Q1468" s="42">
        <f t="shared" si="264"/>
        <v>0.8</v>
      </c>
      <c r="R1468" s="42" t="b">
        <f t="shared" si="271"/>
        <v>0</v>
      </c>
      <c r="S1468" s="4">
        <f t="shared" si="272"/>
        <v>57.5</v>
      </c>
      <c r="T1468" s="4" t="b">
        <f t="shared" si="273"/>
        <v>0</v>
      </c>
      <c r="U1468" s="4">
        <f t="shared" si="274"/>
        <v>58.2</v>
      </c>
      <c r="V1468" s="4" t="b">
        <f t="shared" si="275"/>
        <v>0</v>
      </c>
    </row>
    <row r="1469" spans="1:22" x14ac:dyDescent="0.25">
      <c r="A1469" t="s">
        <v>283</v>
      </c>
      <c r="B1469">
        <v>1468</v>
      </c>
      <c r="C1469" t="s">
        <v>274</v>
      </c>
      <c r="D1469">
        <v>4</v>
      </c>
      <c r="E1469">
        <v>477241.59999999998</v>
      </c>
      <c r="F1469">
        <v>171169.5</v>
      </c>
      <c r="G1469">
        <v>48.6</v>
      </c>
      <c r="H1469">
        <v>48.5</v>
      </c>
      <c r="I1469">
        <v>49.3</v>
      </c>
      <c r="J1469">
        <v>49.3</v>
      </c>
      <c r="K1469" s="4">
        <f t="shared" si="265"/>
        <v>-0.1</v>
      </c>
      <c r="L1469" s="4">
        <f t="shared" si="266"/>
        <v>0.7</v>
      </c>
      <c r="M1469" s="7">
        <f t="shared" si="267"/>
        <v>0.1</v>
      </c>
      <c r="N1469" s="7">
        <f t="shared" si="268"/>
        <v>0.7</v>
      </c>
      <c r="O1469" s="42">
        <f t="shared" si="269"/>
        <v>0.1</v>
      </c>
      <c r="P1469" s="42" t="b">
        <f t="shared" si="270"/>
        <v>0</v>
      </c>
      <c r="Q1469" s="42">
        <f t="shared" si="264"/>
        <v>0.8</v>
      </c>
      <c r="R1469" s="42" t="b">
        <f t="shared" si="271"/>
        <v>0</v>
      </c>
      <c r="S1469" s="4">
        <f t="shared" si="272"/>
        <v>57.5</v>
      </c>
      <c r="T1469" s="4" t="b">
        <f t="shared" si="273"/>
        <v>0</v>
      </c>
      <c r="U1469" s="4">
        <f t="shared" si="274"/>
        <v>58.2</v>
      </c>
      <c r="V1469" s="4" t="b">
        <f t="shared" si="275"/>
        <v>0</v>
      </c>
    </row>
    <row r="1470" spans="1:22" x14ac:dyDescent="0.25">
      <c r="A1470" t="s">
        <v>283</v>
      </c>
      <c r="B1470">
        <v>1469</v>
      </c>
      <c r="C1470" t="s">
        <v>274</v>
      </c>
      <c r="D1470">
        <v>2</v>
      </c>
      <c r="E1470">
        <v>477251.8</v>
      </c>
      <c r="F1470">
        <v>171177.60000000001</v>
      </c>
      <c r="G1470">
        <v>47.8</v>
      </c>
      <c r="H1470">
        <v>47.8</v>
      </c>
      <c r="I1470">
        <v>48.5</v>
      </c>
      <c r="J1470">
        <v>48.5</v>
      </c>
      <c r="K1470" s="4">
        <f t="shared" si="265"/>
        <v>0</v>
      </c>
      <c r="L1470" s="4">
        <f t="shared" si="266"/>
        <v>0.7</v>
      </c>
      <c r="M1470" s="7">
        <f t="shared" si="267"/>
        <v>0</v>
      </c>
      <c r="N1470" s="7">
        <f t="shared" si="268"/>
        <v>0.7</v>
      </c>
      <c r="O1470" s="42">
        <f t="shared" si="269"/>
        <v>0.1</v>
      </c>
      <c r="P1470" s="42" t="b">
        <f t="shared" si="270"/>
        <v>0</v>
      </c>
      <c r="Q1470" s="42">
        <f t="shared" si="264"/>
        <v>0.8</v>
      </c>
      <c r="R1470" s="42" t="b">
        <f t="shared" si="271"/>
        <v>0</v>
      </c>
      <c r="S1470" s="4">
        <f t="shared" si="272"/>
        <v>57.5</v>
      </c>
      <c r="T1470" s="4" t="b">
        <f t="shared" si="273"/>
        <v>0</v>
      </c>
      <c r="U1470" s="4">
        <f t="shared" si="274"/>
        <v>58.2</v>
      </c>
      <c r="V1470" s="4" t="b">
        <f t="shared" si="275"/>
        <v>0</v>
      </c>
    </row>
    <row r="1471" spans="1:22" x14ac:dyDescent="0.25">
      <c r="A1471" t="s">
        <v>283</v>
      </c>
      <c r="B1471">
        <v>1470</v>
      </c>
      <c r="C1471" t="s">
        <v>274</v>
      </c>
      <c r="D1471">
        <v>3</v>
      </c>
      <c r="E1471">
        <v>477246.6</v>
      </c>
      <c r="F1471">
        <v>171171</v>
      </c>
      <c r="G1471">
        <v>47.8</v>
      </c>
      <c r="H1471">
        <v>47.8</v>
      </c>
      <c r="I1471">
        <v>48.5</v>
      </c>
      <c r="J1471">
        <v>48.5</v>
      </c>
      <c r="K1471" s="4">
        <f t="shared" si="265"/>
        <v>0</v>
      </c>
      <c r="L1471" s="4">
        <f t="shared" si="266"/>
        <v>0.7</v>
      </c>
      <c r="M1471" s="7">
        <f t="shared" si="267"/>
        <v>0</v>
      </c>
      <c r="N1471" s="7">
        <f t="shared" si="268"/>
        <v>0.7</v>
      </c>
      <c r="O1471" s="42">
        <f t="shared" si="269"/>
        <v>0.1</v>
      </c>
      <c r="P1471" s="42" t="b">
        <f t="shared" si="270"/>
        <v>0</v>
      </c>
      <c r="Q1471" s="42">
        <f t="shared" si="264"/>
        <v>0.8</v>
      </c>
      <c r="R1471" s="42" t="b">
        <f t="shared" si="271"/>
        <v>0</v>
      </c>
      <c r="S1471" s="4">
        <f t="shared" si="272"/>
        <v>57.5</v>
      </c>
      <c r="T1471" s="4" t="b">
        <f t="shared" si="273"/>
        <v>0</v>
      </c>
      <c r="U1471" s="4">
        <f t="shared" si="274"/>
        <v>58.2</v>
      </c>
      <c r="V1471" s="4" t="b">
        <f t="shared" si="275"/>
        <v>0</v>
      </c>
    </row>
    <row r="1472" spans="1:22" x14ac:dyDescent="0.25">
      <c r="A1472" t="s">
        <v>283</v>
      </c>
      <c r="B1472">
        <v>1471</v>
      </c>
      <c r="C1472" t="s">
        <v>275</v>
      </c>
      <c r="D1472">
        <v>1</v>
      </c>
      <c r="E1472">
        <v>477004.7</v>
      </c>
      <c r="F1472">
        <v>171418.7</v>
      </c>
      <c r="G1472">
        <v>60.9</v>
      </c>
      <c r="H1472">
        <v>60.9</v>
      </c>
      <c r="I1472">
        <v>61.6</v>
      </c>
      <c r="J1472">
        <v>61.6</v>
      </c>
      <c r="K1472" s="4">
        <f t="shared" si="265"/>
        <v>0</v>
      </c>
      <c r="L1472" s="4">
        <f t="shared" si="266"/>
        <v>0.7</v>
      </c>
      <c r="M1472" s="7">
        <f t="shared" si="267"/>
        <v>0</v>
      </c>
      <c r="N1472" s="7">
        <f t="shared" si="268"/>
        <v>0.7</v>
      </c>
      <c r="O1472" s="42">
        <f t="shared" si="269"/>
        <v>0.1</v>
      </c>
      <c r="P1472" s="42" t="b">
        <f t="shared" si="270"/>
        <v>0</v>
      </c>
      <c r="Q1472" s="42">
        <f t="shared" si="264"/>
        <v>0.8</v>
      </c>
      <c r="R1472" s="42" t="b">
        <f t="shared" si="271"/>
        <v>0</v>
      </c>
      <c r="S1472" s="4">
        <f t="shared" si="272"/>
        <v>60.9</v>
      </c>
      <c r="T1472" s="4" t="b">
        <f t="shared" si="273"/>
        <v>1</v>
      </c>
      <c r="U1472" s="4">
        <f t="shared" si="274"/>
        <v>61.6</v>
      </c>
      <c r="V1472" s="4" t="b">
        <f t="shared" si="275"/>
        <v>1</v>
      </c>
    </row>
    <row r="1473" spans="1:22" x14ac:dyDescent="0.25">
      <c r="A1473" t="s">
        <v>283</v>
      </c>
      <c r="B1473">
        <v>1472</v>
      </c>
      <c r="C1473" t="s">
        <v>275</v>
      </c>
      <c r="D1473">
        <v>4</v>
      </c>
      <c r="E1473">
        <v>477009.5</v>
      </c>
      <c r="F1473">
        <v>171417.5</v>
      </c>
      <c r="G1473">
        <v>60.9</v>
      </c>
      <c r="H1473">
        <v>60.9</v>
      </c>
      <c r="I1473">
        <v>61.6</v>
      </c>
      <c r="J1473">
        <v>61.6</v>
      </c>
      <c r="K1473" s="4">
        <f t="shared" si="265"/>
        <v>0</v>
      </c>
      <c r="L1473" s="4">
        <f t="shared" si="266"/>
        <v>0.7</v>
      </c>
      <c r="M1473" s="7">
        <f t="shared" si="267"/>
        <v>0</v>
      </c>
      <c r="N1473" s="7">
        <f t="shared" si="268"/>
        <v>0.7</v>
      </c>
      <c r="O1473" s="42">
        <f t="shared" si="269"/>
        <v>0.1</v>
      </c>
      <c r="P1473" s="42" t="b">
        <f t="shared" si="270"/>
        <v>0</v>
      </c>
      <c r="Q1473" s="42">
        <f t="shared" si="264"/>
        <v>0.8</v>
      </c>
      <c r="R1473" s="42" t="b">
        <f t="shared" si="271"/>
        <v>0</v>
      </c>
      <c r="S1473" s="4">
        <f t="shared" si="272"/>
        <v>60.9</v>
      </c>
      <c r="T1473" s="4" t="b">
        <f t="shared" si="273"/>
        <v>1</v>
      </c>
      <c r="U1473" s="4">
        <f t="shared" si="274"/>
        <v>61.6</v>
      </c>
      <c r="V1473" s="4" t="b">
        <f t="shared" si="275"/>
        <v>1</v>
      </c>
    </row>
    <row r="1474" spans="1:22" x14ac:dyDescent="0.25">
      <c r="A1474" t="s">
        <v>283</v>
      </c>
      <c r="B1474">
        <v>1473</v>
      </c>
      <c r="C1474" t="s">
        <v>275</v>
      </c>
      <c r="D1474">
        <v>2</v>
      </c>
      <c r="E1474">
        <v>477006.8</v>
      </c>
      <c r="F1474">
        <v>171416.8</v>
      </c>
      <c r="G1474">
        <v>59.8</v>
      </c>
      <c r="H1474">
        <v>59.8</v>
      </c>
      <c r="I1474">
        <v>60.5</v>
      </c>
      <c r="J1474">
        <v>60.5</v>
      </c>
      <c r="K1474" s="4">
        <f t="shared" si="265"/>
        <v>0</v>
      </c>
      <c r="L1474" s="4">
        <f t="shared" si="266"/>
        <v>0.7</v>
      </c>
      <c r="M1474" s="7">
        <f t="shared" si="267"/>
        <v>0</v>
      </c>
      <c r="N1474" s="7">
        <f t="shared" si="268"/>
        <v>0.7</v>
      </c>
      <c r="O1474" s="42">
        <f t="shared" si="269"/>
        <v>0.1</v>
      </c>
      <c r="P1474" s="42" t="b">
        <f t="shared" si="270"/>
        <v>0</v>
      </c>
      <c r="Q1474" s="42">
        <f t="shared" ref="Q1474:Q1537" si="276">_xlfn.MAXIFS(N:N,C:C,C1474)</f>
        <v>0.8</v>
      </c>
      <c r="R1474" s="42" t="b">
        <f t="shared" si="271"/>
        <v>0</v>
      </c>
      <c r="S1474" s="4">
        <f t="shared" si="272"/>
        <v>60.9</v>
      </c>
      <c r="T1474" s="4" t="b">
        <f t="shared" si="273"/>
        <v>0</v>
      </c>
      <c r="U1474" s="4">
        <f t="shared" si="274"/>
        <v>61.6</v>
      </c>
      <c r="V1474" s="4" t="b">
        <f t="shared" si="275"/>
        <v>0</v>
      </c>
    </row>
    <row r="1475" spans="1:22" x14ac:dyDescent="0.25">
      <c r="A1475" t="s">
        <v>283</v>
      </c>
      <c r="B1475">
        <v>1474</v>
      </c>
      <c r="C1475" t="s">
        <v>275</v>
      </c>
      <c r="D1475">
        <v>3</v>
      </c>
      <c r="E1475">
        <v>477007.9</v>
      </c>
      <c r="F1475">
        <v>171417.2</v>
      </c>
      <c r="G1475">
        <v>59.2</v>
      </c>
      <c r="H1475">
        <v>59.2</v>
      </c>
      <c r="I1475">
        <v>59.9</v>
      </c>
      <c r="J1475">
        <v>59.9</v>
      </c>
      <c r="K1475" s="4">
        <f t="shared" ref="K1475:K1538" si="277">ROUND(H1475-G1475,1)</f>
        <v>0</v>
      </c>
      <c r="L1475" s="4">
        <f t="shared" ref="L1475:L1538" si="278">ROUND(J1475-G1475,1)</f>
        <v>0.7</v>
      </c>
      <c r="M1475" s="7">
        <f t="shared" ref="M1475:M1538" si="279">ABS(K1475)</f>
        <v>0</v>
      </c>
      <c r="N1475" s="7">
        <f t="shared" ref="N1475:N1538" si="280">ABS(L1475)</f>
        <v>0.7</v>
      </c>
      <c r="O1475" s="42">
        <f t="shared" ref="O1475:O1538" si="281">_xlfn.MAXIFS(M:M,C:C,C1475)</f>
        <v>0.1</v>
      </c>
      <c r="P1475" s="42" t="b">
        <f t="shared" ref="P1475:P1538" si="282">AND(O1475=M1475,_xlfn.MAXIFS(H:H,C:C,C1475,M:M,O1475)=H1475)</f>
        <v>0</v>
      </c>
      <c r="Q1475" s="42">
        <f t="shared" si="276"/>
        <v>0.8</v>
      </c>
      <c r="R1475" s="42" t="b">
        <f t="shared" ref="R1475:R1538" si="283">AND(Q1475=N1475,_xlfn.MAXIFS(J:J,C:C,C1475,N:N,Q1475)=J1475)</f>
        <v>0</v>
      </c>
      <c r="S1475" s="4">
        <f t="shared" ref="S1475:S1538" si="284">_xlfn.MAXIFS(H:H,C:C,C1475)</f>
        <v>60.9</v>
      </c>
      <c r="T1475" s="4" t="b">
        <f t="shared" ref="T1475:T1538" si="285">AND(S1475=H1475,_xlfn.MAXIFS(H:H,C:C,C1475,H:H,S1475)=H1475)</f>
        <v>0</v>
      </c>
      <c r="U1475" s="4">
        <f t="shared" ref="U1475:U1538" si="286">_xlfn.MAXIFS(J:J,C:C,C1475)</f>
        <v>61.6</v>
      </c>
      <c r="V1475" s="4" t="b">
        <f t="shared" ref="V1475:V1538" si="287">AND(U1475=J1475,_xlfn.MAXIFS(J:J,C:C,C1475,J:J,U1475)=J1475)</f>
        <v>0</v>
      </c>
    </row>
    <row r="1476" spans="1:22" x14ac:dyDescent="0.25">
      <c r="A1476" t="s">
        <v>283</v>
      </c>
      <c r="B1476">
        <v>1475</v>
      </c>
      <c r="C1476" t="s">
        <v>275</v>
      </c>
      <c r="D1476">
        <v>4</v>
      </c>
      <c r="E1476">
        <v>477009.5</v>
      </c>
      <c r="F1476">
        <v>171417.5</v>
      </c>
      <c r="G1476">
        <v>58.1</v>
      </c>
      <c r="H1476">
        <v>58.1</v>
      </c>
      <c r="I1476">
        <v>58.8</v>
      </c>
      <c r="J1476">
        <v>58.8</v>
      </c>
      <c r="K1476" s="4">
        <f t="shared" si="277"/>
        <v>0</v>
      </c>
      <c r="L1476" s="4">
        <f t="shared" si="278"/>
        <v>0.7</v>
      </c>
      <c r="M1476" s="7">
        <f t="shared" si="279"/>
        <v>0</v>
      </c>
      <c r="N1476" s="7">
        <f t="shared" si="280"/>
        <v>0.7</v>
      </c>
      <c r="O1476" s="42">
        <f t="shared" si="281"/>
        <v>0.1</v>
      </c>
      <c r="P1476" s="42" t="b">
        <f t="shared" si="282"/>
        <v>0</v>
      </c>
      <c r="Q1476" s="42">
        <f t="shared" si="276"/>
        <v>0.8</v>
      </c>
      <c r="R1476" s="42" t="b">
        <f t="shared" si="283"/>
        <v>0</v>
      </c>
      <c r="S1476" s="4">
        <f t="shared" si="284"/>
        <v>60.9</v>
      </c>
      <c r="T1476" s="4" t="b">
        <f t="shared" si="285"/>
        <v>0</v>
      </c>
      <c r="U1476" s="4">
        <f t="shared" si="286"/>
        <v>61.6</v>
      </c>
      <c r="V1476" s="4" t="b">
        <f t="shared" si="287"/>
        <v>0</v>
      </c>
    </row>
    <row r="1477" spans="1:22" x14ac:dyDescent="0.25">
      <c r="A1477" t="s">
        <v>283</v>
      </c>
      <c r="B1477">
        <v>1476</v>
      </c>
      <c r="C1477" t="s">
        <v>275</v>
      </c>
      <c r="D1477">
        <v>1</v>
      </c>
      <c r="E1477">
        <v>477004.7</v>
      </c>
      <c r="F1477">
        <v>171418.7</v>
      </c>
      <c r="G1477">
        <v>58</v>
      </c>
      <c r="H1477">
        <v>58</v>
      </c>
      <c r="I1477">
        <v>58.7</v>
      </c>
      <c r="J1477">
        <v>58.7</v>
      </c>
      <c r="K1477" s="4">
        <f t="shared" si="277"/>
        <v>0</v>
      </c>
      <c r="L1477" s="4">
        <f t="shared" si="278"/>
        <v>0.7</v>
      </c>
      <c r="M1477" s="7">
        <f t="shared" si="279"/>
        <v>0</v>
      </c>
      <c r="N1477" s="7">
        <f t="shared" si="280"/>
        <v>0.7</v>
      </c>
      <c r="O1477" s="42">
        <f t="shared" si="281"/>
        <v>0.1</v>
      </c>
      <c r="P1477" s="42" t="b">
        <f t="shared" si="282"/>
        <v>0</v>
      </c>
      <c r="Q1477" s="42">
        <f t="shared" si="276"/>
        <v>0.8</v>
      </c>
      <c r="R1477" s="42" t="b">
        <f t="shared" si="283"/>
        <v>0</v>
      </c>
      <c r="S1477" s="4">
        <f t="shared" si="284"/>
        <v>60.9</v>
      </c>
      <c r="T1477" s="4" t="b">
        <f t="shared" si="285"/>
        <v>0</v>
      </c>
      <c r="U1477" s="4">
        <f t="shared" si="286"/>
        <v>61.6</v>
      </c>
      <c r="V1477" s="4" t="b">
        <f t="shared" si="287"/>
        <v>0</v>
      </c>
    </row>
    <row r="1478" spans="1:22" x14ac:dyDescent="0.25">
      <c r="A1478" t="s">
        <v>283</v>
      </c>
      <c r="B1478">
        <v>1477</v>
      </c>
      <c r="C1478" t="s">
        <v>275</v>
      </c>
      <c r="D1478">
        <v>2</v>
      </c>
      <c r="E1478">
        <v>477006.8</v>
      </c>
      <c r="F1478">
        <v>171416.8</v>
      </c>
      <c r="G1478">
        <v>57.1</v>
      </c>
      <c r="H1478">
        <v>57.1</v>
      </c>
      <c r="I1478">
        <v>57.8</v>
      </c>
      <c r="J1478">
        <v>57.8</v>
      </c>
      <c r="K1478" s="4">
        <f t="shared" si="277"/>
        <v>0</v>
      </c>
      <c r="L1478" s="4">
        <f t="shared" si="278"/>
        <v>0.7</v>
      </c>
      <c r="M1478" s="7">
        <f t="shared" si="279"/>
        <v>0</v>
      </c>
      <c r="N1478" s="7">
        <f t="shared" si="280"/>
        <v>0.7</v>
      </c>
      <c r="O1478" s="42">
        <f t="shared" si="281"/>
        <v>0.1</v>
      </c>
      <c r="P1478" s="42" t="b">
        <f t="shared" si="282"/>
        <v>0</v>
      </c>
      <c r="Q1478" s="42">
        <f t="shared" si="276"/>
        <v>0.8</v>
      </c>
      <c r="R1478" s="42" t="b">
        <f t="shared" si="283"/>
        <v>0</v>
      </c>
      <c r="S1478" s="4">
        <f t="shared" si="284"/>
        <v>60.9</v>
      </c>
      <c r="T1478" s="4" t="b">
        <f t="shared" si="285"/>
        <v>0</v>
      </c>
      <c r="U1478" s="4">
        <f t="shared" si="286"/>
        <v>61.6</v>
      </c>
      <c r="V1478" s="4" t="b">
        <f t="shared" si="287"/>
        <v>0</v>
      </c>
    </row>
    <row r="1479" spans="1:22" x14ac:dyDescent="0.25">
      <c r="A1479" t="s">
        <v>283</v>
      </c>
      <c r="B1479">
        <v>1478</v>
      </c>
      <c r="C1479" t="s">
        <v>275</v>
      </c>
      <c r="D1479">
        <v>9</v>
      </c>
      <c r="E1479">
        <v>476999.5</v>
      </c>
      <c r="F1479">
        <v>171412.1</v>
      </c>
      <c r="G1479">
        <v>57.1</v>
      </c>
      <c r="H1479">
        <v>57.1</v>
      </c>
      <c r="I1479">
        <v>57.8</v>
      </c>
      <c r="J1479">
        <v>57.8</v>
      </c>
      <c r="K1479" s="4">
        <f t="shared" si="277"/>
        <v>0</v>
      </c>
      <c r="L1479" s="4">
        <f t="shared" si="278"/>
        <v>0.7</v>
      </c>
      <c r="M1479" s="7">
        <f t="shared" si="279"/>
        <v>0</v>
      </c>
      <c r="N1479" s="7">
        <f t="shared" si="280"/>
        <v>0.7</v>
      </c>
      <c r="O1479" s="42">
        <f t="shared" si="281"/>
        <v>0.1</v>
      </c>
      <c r="P1479" s="42" t="b">
        <f t="shared" si="282"/>
        <v>0</v>
      </c>
      <c r="Q1479" s="42">
        <f t="shared" si="276"/>
        <v>0.8</v>
      </c>
      <c r="R1479" s="42" t="b">
        <f t="shared" si="283"/>
        <v>0</v>
      </c>
      <c r="S1479" s="4">
        <f t="shared" si="284"/>
        <v>60.9</v>
      </c>
      <c r="T1479" s="4" t="b">
        <f t="shared" si="285"/>
        <v>0</v>
      </c>
      <c r="U1479" s="4">
        <f t="shared" si="286"/>
        <v>61.6</v>
      </c>
      <c r="V1479" s="4" t="b">
        <f t="shared" si="287"/>
        <v>0</v>
      </c>
    </row>
    <row r="1480" spans="1:22" x14ac:dyDescent="0.25">
      <c r="A1480" t="s">
        <v>283</v>
      </c>
      <c r="B1480">
        <v>1479</v>
      </c>
      <c r="C1480" t="s">
        <v>275</v>
      </c>
      <c r="D1480">
        <v>10</v>
      </c>
      <c r="E1480">
        <v>477001.5</v>
      </c>
      <c r="F1480">
        <v>171416.3</v>
      </c>
      <c r="G1480">
        <v>57</v>
      </c>
      <c r="H1480">
        <v>57</v>
      </c>
      <c r="I1480">
        <v>57.7</v>
      </c>
      <c r="J1480">
        <v>57.7</v>
      </c>
      <c r="K1480" s="4">
        <f t="shared" si="277"/>
        <v>0</v>
      </c>
      <c r="L1480" s="4">
        <f t="shared" si="278"/>
        <v>0.7</v>
      </c>
      <c r="M1480" s="7">
        <f t="shared" si="279"/>
        <v>0</v>
      </c>
      <c r="N1480" s="7">
        <f t="shared" si="280"/>
        <v>0.7</v>
      </c>
      <c r="O1480" s="42">
        <f t="shared" si="281"/>
        <v>0.1</v>
      </c>
      <c r="P1480" s="42" t="b">
        <f t="shared" si="282"/>
        <v>0</v>
      </c>
      <c r="Q1480" s="42">
        <f t="shared" si="276"/>
        <v>0.8</v>
      </c>
      <c r="R1480" s="42" t="b">
        <f t="shared" si="283"/>
        <v>0</v>
      </c>
      <c r="S1480" s="4">
        <f t="shared" si="284"/>
        <v>60.9</v>
      </c>
      <c r="T1480" s="4" t="b">
        <f t="shared" si="285"/>
        <v>0</v>
      </c>
      <c r="U1480" s="4">
        <f t="shared" si="286"/>
        <v>61.6</v>
      </c>
      <c r="V1480" s="4" t="b">
        <f t="shared" si="287"/>
        <v>0</v>
      </c>
    </row>
    <row r="1481" spans="1:22" x14ac:dyDescent="0.25">
      <c r="A1481" t="s">
        <v>283</v>
      </c>
      <c r="B1481">
        <v>1480</v>
      </c>
      <c r="C1481" t="s">
        <v>275</v>
      </c>
      <c r="D1481">
        <v>5</v>
      </c>
      <c r="E1481">
        <v>477009.7</v>
      </c>
      <c r="F1481">
        <v>171414.5</v>
      </c>
      <c r="G1481">
        <v>56.8</v>
      </c>
      <c r="H1481">
        <v>56.8</v>
      </c>
      <c r="I1481">
        <v>57.5</v>
      </c>
      <c r="J1481">
        <v>57.5</v>
      </c>
      <c r="K1481" s="4">
        <f t="shared" si="277"/>
        <v>0</v>
      </c>
      <c r="L1481" s="4">
        <f t="shared" si="278"/>
        <v>0.7</v>
      </c>
      <c r="M1481" s="7">
        <f t="shared" si="279"/>
        <v>0</v>
      </c>
      <c r="N1481" s="7">
        <f t="shared" si="280"/>
        <v>0.7</v>
      </c>
      <c r="O1481" s="42">
        <f t="shared" si="281"/>
        <v>0.1</v>
      </c>
      <c r="P1481" s="42" t="b">
        <f t="shared" si="282"/>
        <v>0</v>
      </c>
      <c r="Q1481" s="42">
        <f t="shared" si="276"/>
        <v>0.8</v>
      </c>
      <c r="R1481" s="42" t="b">
        <f t="shared" si="283"/>
        <v>0</v>
      </c>
      <c r="S1481" s="4">
        <f t="shared" si="284"/>
        <v>60.9</v>
      </c>
      <c r="T1481" s="4" t="b">
        <f t="shared" si="285"/>
        <v>0</v>
      </c>
      <c r="U1481" s="4">
        <f t="shared" si="286"/>
        <v>61.6</v>
      </c>
      <c r="V1481" s="4" t="b">
        <f t="shared" si="287"/>
        <v>0</v>
      </c>
    </row>
    <row r="1482" spans="1:22" x14ac:dyDescent="0.25">
      <c r="A1482" t="s">
        <v>283</v>
      </c>
      <c r="B1482">
        <v>1481</v>
      </c>
      <c r="C1482" t="s">
        <v>275</v>
      </c>
      <c r="D1482">
        <v>3</v>
      </c>
      <c r="E1482">
        <v>477007.9</v>
      </c>
      <c r="F1482">
        <v>171417.2</v>
      </c>
      <c r="G1482">
        <v>56.3</v>
      </c>
      <c r="H1482">
        <v>56.3</v>
      </c>
      <c r="I1482">
        <v>57</v>
      </c>
      <c r="J1482">
        <v>57</v>
      </c>
      <c r="K1482" s="4">
        <f t="shared" si="277"/>
        <v>0</v>
      </c>
      <c r="L1482" s="4">
        <f t="shared" si="278"/>
        <v>0.7</v>
      </c>
      <c r="M1482" s="7">
        <f t="shared" si="279"/>
        <v>0</v>
      </c>
      <c r="N1482" s="7">
        <f t="shared" si="280"/>
        <v>0.7</v>
      </c>
      <c r="O1482" s="42">
        <f t="shared" si="281"/>
        <v>0.1</v>
      </c>
      <c r="P1482" s="42" t="b">
        <f t="shared" si="282"/>
        <v>0</v>
      </c>
      <c r="Q1482" s="42">
        <f t="shared" si="276"/>
        <v>0.8</v>
      </c>
      <c r="R1482" s="42" t="b">
        <f t="shared" si="283"/>
        <v>0</v>
      </c>
      <c r="S1482" s="4">
        <f t="shared" si="284"/>
        <v>60.9</v>
      </c>
      <c r="T1482" s="4" t="b">
        <f t="shared" si="285"/>
        <v>0</v>
      </c>
      <c r="U1482" s="4">
        <f t="shared" si="286"/>
        <v>61.6</v>
      </c>
      <c r="V1482" s="4" t="b">
        <f t="shared" si="287"/>
        <v>0</v>
      </c>
    </row>
    <row r="1483" spans="1:22" x14ac:dyDescent="0.25">
      <c r="A1483" t="s">
        <v>283</v>
      </c>
      <c r="B1483">
        <v>1482</v>
      </c>
      <c r="C1483" t="s">
        <v>275</v>
      </c>
      <c r="D1483">
        <v>8</v>
      </c>
      <c r="E1483">
        <v>476999.5</v>
      </c>
      <c r="F1483">
        <v>171410.8</v>
      </c>
      <c r="G1483">
        <v>55.8</v>
      </c>
      <c r="H1483">
        <v>55.8</v>
      </c>
      <c r="I1483">
        <v>56.5</v>
      </c>
      <c r="J1483">
        <v>56.5</v>
      </c>
      <c r="K1483" s="4">
        <f t="shared" si="277"/>
        <v>0</v>
      </c>
      <c r="L1483" s="4">
        <f t="shared" si="278"/>
        <v>0.7</v>
      </c>
      <c r="M1483" s="7">
        <f t="shared" si="279"/>
        <v>0</v>
      </c>
      <c r="N1483" s="7">
        <f t="shared" si="280"/>
        <v>0.7</v>
      </c>
      <c r="O1483" s="42">
        <f t="shared" si="281"/>
        <v>0.1</v>
      </c>
      <c r="P1483" s="42" t="b">
        <f t="shared" si="282"/>
        <v>0</v>
      </c>
      <c r="Q1483" s="42">
        <f t="shared" si="276"/>
        <v>0.8</v>
      </c>
      <c r="R1483" s="42" t="b">
        <f t="shared" si="283"/>
        <v>0</v>
      </c>
      <c r="S1483" s="4">
        <f t="shared" si="284"/>
        <v>60.9</v>
      </c>
      <c r="T1483" s="4" t="b">
        <f t="shared" si="285"/>
        <v>0</v>
      </c>
      <c r="U1483" s="4">
        <f t="shared" si="286"/>
        <v>61.6</v>
      </c>
      <c r="V1483" s="4" t="b">
        <f t="shared" si="287"/>
        <v>0</v>
      </c>
    </row>
    <row r="1484" spans="1:22" x14ac:dyDescent="0.25">
      <c r="A1484" t="s">
        <v>283</v>
      </c>
      <c r="B1484">
        <v>1483</v>
      </c>
      <c r="C1484" t="s">
        <v>275</v>
      </c>
      <c r="D1484">
        <v>6</v>
      </c>
      <c r="E1484">
        <v>477007.6</v>
      </c>
      <c r="F1484">
        <v>171409.8</v>
      </c>
      <c r="G1484">
        <v>55.7</v>
      </c>
      <c r="H1484">
        <v>55.7</v>
      </c>
      <c r="I1484">
        <v>56.4</v>
      </c>
      <c r="J1484">
        <v>56.4</v>
      </c>
      <c r="K1484" s="4">
        <f t="shared" si="277"/>
        <v>0</v>
      </c>
      <c r="L1484" s="4">
        <f t="shared" si="278"/>
        <v>0.7</v>
      </c>
      <c r="M1484" s="7">
        <f t="shared" si="279"/>
        <v>0</v>
      </c>
      <c r="N1484" s="7">
        <f t="shared" si="280"/>
        <v>0.7</v>
      </c>
      <c r="O1484" s="42">
        <f t="shared" si="281"/>
        <v>0.1</v>
      </c>
      <c r="P1484" s="42" t="b">
        <f t="shared" si="282"/>
        <v>0</v>
      </c>
      <c r="Q1484" s="42">
        <f t="shared" si="276"/>
        <v>0.8</v>
      </c>
      <c r="R1484" s="42" t="b">
        <f t="shared" si="283"/>
        <v>0</v>
      </c>
      <c r="S1484" s="4">
        <f t="shared" si="284"/>
        <v>60.9</v>
      </c>
      <c r="T1484" s="4" t="b">
        <f t="shared" si="285"/>
        <v>0</v>
      </c>
      <c r="U1484" s="4">
        <f t="shared" si="286"/>
        <v>61.6</v>
      </c>
      <c r="V1484" s="4" t="b">
        <f t="shared" si="287"/>
        <v>0</v>
      </c>
    </row>
    <row r="1485" spans="1:22" x14ac:dyDescent="0.25">
      <c r="A1485" t="s">
        <v>283</v>
      </c>
      <c r="B1485">
        <v>1484</v>
      </c>
      <c r="C1485" t="s">
        <v>275</v>
      </c>
      <c r="D1485">
        <v>7</v>
      </c>
      <c r="E1485">
        <v>477003.2</v>
      </c>
      <c r="F1485">
        <v>171409</v>
      </c>
      <c r="G1485">
        <v>55.2</v>
      </c>
      <c r="H1485">
        <v>55.2</v>
      </c>
      <c r="I1485">
        <v>55.9</v>
      </c>
      <c r="J1485">
        <v>55.9</v>
      </c>
      <c r="K1485" s="4">
        <f t="shared" si="277"/>
        <v>0</v>
      </c>
      <c r="L1485" s="4">
        <f t="shared" si="278"/>
        <v>0.7</v>
      </c>
      <c r="M1485" s="7">
        <f t="shared" si="279"/>
        <v>0</v>
      </c>
      <c r="N1485" s="7">
        <f t="shared" si="280"/>
        <v>0.7</v>
      </c>
      <c r="O1485" s="42">
        <f t="shared" si="281"/>
        <v>0.1</v>
      </c>
      <c r="P1485" s="42" t="b">
        <f t="shared" si="282"/>
        <v>0</v>
      </c>
      <c r="Q1485" s="42">
        <f t="shared" si="276"/>
        <v>0.8</v>
      </c>
      <c r="R1485" s="42" t="b">
        <f t="shared" si="283"/>
        <v>0</v>
      </c>
      <c r="S1485" s="4">
        <f t="shared" si="284"/>
        <v>60.9</v>
      </c>
      <c r="T1485" s="4" t="b">
        <f t="shared" si="285"/>
        <v>0</v>
      </c>
      <c r="U1485" s="4">
        <f t="shared" si="286"/>
        <v>61.6</v>
      </c>
      <c r="V1485" s="4" t="b">
        <f t="shared" si="287"/>
        <v>0</v>
      </c>
    </row>
    <row r="1486" spans="1:22" x14ac:dyDescent="0.25">
      <c r="A1486" t="s">
        <v>283</v>
      </c>
      <c r="B1486">
        <v>1485</v>
      </c>
      <c r="C1486" t="s">
        <v>275</v>
      </c>
      <c r="D1486">
        <v>9</v>
      </c>
      <c r="E1486">
        <v>476999.5</v>
      </c>
      <c r="F1486">
        <v>171412.1</v>
      </c>
      <c r="G1486">
        <v>54.2</v>
      </c>
      <c r="H1486">
        <v>54.2</v>
      </c>
      <c r="I1486">
        <v>54.9</v>
      </c>
      <c r="J1486">
        <v>54.9</v>
      </c>
      <c r="K1486" s="4">
        <f t="shared" si="277"/>
        <v>0</v>
      </c>
      <c r="L1486" s="4">
        <f t="shared" si="278"/>
        <v>0.7</v>
      </c>
      <c r="M1486" s="7">
        <f t="shared" si="279"/>
        <v>0</v>
      </c>
      <c r="N1486" s="7">
        <f t="shared" si="280"/>
        <v>0.7</v>
      </c>
      <c r="O1486" s="42">
        <f t="shared" si="281"/>
        <v>0.1</v>
      </c>
      <c r="P1486" s="42" t="b">
        <f t="shared" si="282"/>
        <v>0</v>
      </c>
      <c r="Q1486" s="42">
        <f t="shared" si="276"/>
        <v>0.8</v>
      </c>
      <c r="R1486" s="42" t="b">
        <f t="shared" si="283"/>
        <v>0</v>
      </c>
      <c r="S1486" s="4">
        <f t="shared" si="284"/>
        <v>60.9</v>
      </c>
      <c r="T1486" s="4" t="b">
        <f t="shared" si="285"/>
        <v>0</v>
      </c>
      <c r="U1486" s="4">
        <f t="shared" si="286"/>
        <v>61.6</v>
      </c>
      <c r="V1486" s="4" t="b">
        <f t="shared" si="287"/>
        <v>0</v>
      </c>
    </row>
    <row r="1487" spans="1:22" x14ac:dyDescent="0.25">
      <c r="A1487" t="s">
        <v>283</v>
      </c>
      <c r="B1487">
        <v>1486</v>
      </c>
      <c r="C1487" t="s">
        <v>275</v>
      </c>
      <c r="D1487">
        <v>10</v>
      </c>
      <c r="E1487">
        <v>477001.5</v>
      </c>
      <c r="F1487">
        <v>171416.3</v>
      </c>
      <c r="G1487">
        <v>54</v>
      </c>
      <c r="H1487">
        <v>54</v>
      </c>
      <c r="I1487">
        <v>54.7</v>
      </c>
      <c r="J1487">
        <v>54.7</v>
      </c>
      <c r="K1487" s="4">
        <f t="shared" si="277"/>
        <v>0</v>
      </c>
      <c r="L1487" s="4">
        <f t="shared" si="278"/>
        <v>0.7</v>
      </c>
      <c r="M1487" s="7">
        <f t="shared" si="279"/>
        <v>0</v>
      </c>
      <c r="N1487" s="7">
        <f t="shared" si="280"/>
        <v>0.7</v>
      </c>
      <c r="O1487" s="42">
        <f t="shared" si="281"/>
        <v>0.1</v>
      </c>
      <c r="P1487" s="42" t="b">
        <f t="shared" si="282"/>
        <v>0</v>
      </c>
      <c r="Q1487" s="42">
        <f t="shared" si="276"/>
        <v>0.8</v>
      </c>
      <c r="R1487" s="42" t="b">
        <f t="shared" si="283"/>
        <v>0</v>
      </c>
      <c r="S1487" s="4">
        <f t="shared" si="284"/>
        <v>60.9</v>
      </c>
      <c r="T1487" s="4" t="b">
        <f t="shared" si="285"/>
        <v>0</v>
      </c>
      <c r="U1487" s="4">
        <f t="shared" si="286"/>
        <v>61.6</v>
      </c>
      <c r="V1487" s="4" t="b">
        <f t="shared" si="287"/>
        <v>0</v>
      </c>
    </row>
    <row r="1488" spans="1:22" x14ac:dyDescent="0.25">
      <c r="A1488" t="s">
        <v>283</v>
      </c>
      <c r="B1488">
        <v>1487</v>
      </c>
      <c r="C1488" t="s">
        <v>275</v>
      </c>
      <c r="D1488">
        <v>5</v>
      </c>
      <c r="E1488">
        <v>477009.7</v>
      </c>
      <c r="F1488">
        <v>171414.5</v>
      </c>
      <c r="G1488">
        <v>53.6</v>
      </c>
      <c r="H1488">
        <v>53.7</v>
      </c>
      <c r="I1488">
        <v>54.3</v>
      </c>
      <c r="J1488">
        <v>54.4</v>
      </c>
      <c r="K1488" s="4">
        <f t="shared" si="277"/>
        <v>0.1</v>
      </c>
      <c r="L1488" s="4">
        <f t="shared" si="278"/>
        <v>0.8</v>
      </c>
      <c r="M1488" s="7">
        <f t="shared" si="279"/>
        <v>0.1</v>
      </c>
      <c r="N1488" s="7">
        <f t="shared" si="280"/>
        <v>0.8</v>
      </c>
      <c r="O1488" s="42">
        <f t="shared" si="281"/>
        <v>0.1</v>
      </c>
      <c r="P1488" s="42" t="b">
        <f t="shared" si="282"/>
        <v>1</v>
      </c>
      <c r="Q1488" s="42">
        <f t="shared" si="276"/>
        <v>0.8</v>
      </c>
      <c r="R1488" s="42" t="b">
        <f t="shared" si="283"/>
        <v>1</v>
      </c>
      <c r="S1488" s="4">
        <f t="shared" si="284"/>
        <v>60.9</v>
      </c>
      <c r="T1488" s="4" t="b">
        <f t="shared" si="285"/>
        <v>0</v>
      </c>
      <c r="U1488" s="4">
        <f t="shared" si="286"/>
        <v>61.6</v>
      </c>
      <c r="V1488" s="4" t="b">
        <f t="shared" si="287"/>
        <v>0</v>
      </c>
    </row>
    <row r="1489" spans="1:22" x14ac:dyDescent="0.25">
      <c r="A1489" t="s">
        <v>283</v>
      </c>
      <c r="B1489">
        <v>1488</v>
      </c>
      <c r="C1489" t="s">
        <v>275</v>
      </c>
      <c r="D1489">
        <v>8</v>
      </c>
      <c r="E1489">
        <v>476999.5</v>
      </c>
      <c r="F1489">
        <v>171410.8</v>
      </c>
      <c r="G1489">
        <v>53.5</v>
      </c>
      <c r="H1489">
        <v>53.5</v>
      </c>
      <c r="I1489">
        <v>54.3</v>
      </c>
      <c r="J1489">
        <v>54.3</v>
      </c>
      <c r="K1489" s="4">
        <f t="shared" si="277"/>
        <v>0</v>
      </c>
      <c r="L1489" s="4">
        <f t="shared" si="278"/>
        <v>0.8</v>
      </c>
      <c r="M1489" s="7">
        <f t="shared" si="279"/>
        <v>0</v>
      </c>
      <c r="N1489" s="7">
        <f t="shared" si="280"/>
        <v>0.8</v>
      </c>
      <c r="O1489" s="42">
        <f t="shared" si="281"/>
        <v>0.1</v>
      </c>
      <c r="P1489" s="42" t="b">
        <f t="shared" si="282"/>
        <v>0</v>
      </c>
      <c r="Q1489" s="42">
        <f t="shared" si="276"/>
        <v>0.8</v>
      </c>
      <c r="R1489" s="42" t="b">
        <f t="shared" si="283"/>
        <v>0</v>
      </c>
      <c r="S1489" s="4">
        <f t="shared" si="284"/>
        <v>60.9</v>
      </c>
      <c r="T1489" s="4" t="b">
        <f t="shared" si="285"/>
        <v>0</v>
      </c>
      <c r="U1489" s="4">
        <f t="shared" si="286"/>
        <v>61.6</v>
      </c>
      <c r="V1489" s="4" t="b">
        <f t="shared" si="287"/>
        <v>0</v>
      </c>
    </row>
    <row r="1490" spans="1:22" x14ac:dyDescent="0.25">
      <c r="A1490" t="s">
        <v>283</v>
      </c>
      <c r="B1490">
        <v>1489</v>
      </c>
      <c r="C1490" t="s">
        <v>275</v>
      </c>
      <c r="D1490">
        <v>7</v>
      </c>
      <c r="E1490">
        <v>477003.2</v>
      </c>
      <c r="F1490">
        <v>171409</v>
      </c>
      <c r="G1490">
        <v>52.9</v>
      </c>
      <c r="H1490">
        <v>52.9</v>
      </c>
      <c r="I1490">
        <v>53.7</v>
      </c>
      <c r="J1490">
        <v>53.6</v>
      </c>
      <c r="K1490" s="4">
        <f t="shared" si="277"/>
        <v>0</v>
      </c>
      <c r="L1490" s="4">
        <f t="shared" si="278"/>
        <v>0.7</v>
      </c>
      <c r="M1490" s="7">
        <f t="shared" si="279"/>
        <v>0</v>
      </c>
      <c r="N1490" s="7">
        <f t="shared" si="280"/>
        <v>0.7</v>
      </c>
      <c r="O1490" s="42">
        <f t="shared" si="281"/>
        <v>0.1</v>
      </c>
      <c r="P1490" s="42" t="b">
        <f t="shared" si="282"/>
        <v>0</v>
      </c>
      <c r="Q1490" s="42">
        <f t="shared" si="276"/>
        <v>0.8</v>
      </c>
      <c r="R1490" s="42" t="b">
        <f t="shared" si="283"/>
        <v>0</v>
      </c>
      <c r="S1490" s="4">
        <f t="shared" si="284"/>
        <v>60.9</v>
      </c>
      <c r="T1490" s="4" t="b">
        <f t="shared" si="285"/>
        <v>0</v>
      </c>
      <c r="U1490" s="4">
        <f t="shared" si="286"/>
        <v>61.6</v>
      </c>
      <c r="V1490" s="4" t="b">
        <f t="shared" si="287"/>
        <v>0</v>
      </c>
    </row>
    <row r="1491" spans="1:22" x14ac:dyDescent="0.25">
      <c r="A1491" t="s">
        <v>283</v>
      </c>
      <c r="B1491">
        <v>1490</v>
      </c>
      <c r="C1491" t="s">
        <v>275</v>
      </c>
      <c r="D1491">
        <v>6</v>
      </c>
      <c r="E1491">
        <v>477007.6</v>
      </c>
      <c r="F1491">
        <v>171409.8</v>
      </c>
      <c r="G1491">
        <v>52.5</v>
      </c>
      <c r="H1491">
        <v>52.5</v>
      </c>
      <c r="I1491">
        <v>53.2</v>
      </c>
      <c r="J1491">
        <v>53.2</v>
      </c>
      <c r="K1491" s="4">
        <f t="shared" si="277"/>
        <v>0</v>
      </c>
      <c r="L1491" s="4">
        <f t="shared" si="278"/>
        <v>0.7</v>
      </c>
      <c r="M1491" s="7">
        <f t="shared" si="279"/>
        <v>0</v>
      </c>
      <c r="N1491" s="7">
        <f t="shared" si="280"/>
        <v>0.7</v>
      </c>
      <c r="O1491" s="42">
        <f t="shared" si="281"/>
        <v>0.1</v>
      </c>
      <c r="P1491" s="42" t="b">
        <f t="shared" si="282"/>
        <v>0</v>
      </c>
      <c r="Q1491" s="42">
        <f t="shared" si="276"/>
        <v>0.8</v>
      </c>
      <c r="R1491" s="42" t="b">
        <f t="shared" si="283"/>
        <v>0</v>
      </c>
      <c r="S1491" s="4">
        <f t="shared" si="284"/>
        <v>60.9</v>
      </c>
      <c r="T1491" s="4" t="b">
        <f t="shared" si="285"/>
        <v>0</v>
      </c>
      <c r="U1491" s="4">
        <f t="shared" si="286"/>
        <v>61.6</v>
      </c>
      <c r="V1491" s="4" t="b">
        <f t="shared" si="287"/>
        <v>0</v>
      </c>
    </row>
    <row r="1492" spans="1:22" x14ac:dyDescent="0.25">
      <c r="A1492" t="s">
        <v>283</v>
      </c>
      <c r="B1492">
        <v>1491</v>
      </c>
      <c r="C1492" t="s">
        <v>276</v>
      </c>
      <c r="D1492">
        <v>1</v>
      </c>
      <c r="E1492">
        <v>477123.7</v>
      </c>
      <c r="F1492">
        <v>171163.1</v>
      </c>
      <c r="G1492">
        <v>58.8</v>
      </c>
      <c r="H1492">
        <v>58.8</v>
      </c>
      <c r="I1492">
        <v>59.5</v>
      </c>
      <c r="J1492">
        <v>59.5</v>
      </c>
      <c r="K1492" s="4">
        <f t="shared" si="277"/>
        <v>0</v>
      </c>
      <c r="L1492" s="4">
        <f t="shared" si="278"/>
        <v>0.7</v>
      </c>
      <c r="M1492" s="7">
        <f t="shared" si="279"/>
        <v>0</v>
      </c>
      <c r="N1492" s="7">
        <f t="shared" si="280"/>
        <v>0.7</v>
      </c>
      <c r="O1492" s="42">
        <f t="shared" si="281"/>
        <v>0</v>
      </c>
      <c r="P1492" s="42" t="b">
        <f t="shared" si="282"/>
        <v>1</v>
      </c>
      <c r="Q1492" s="42">
        <f t="shared" si="276"/>
        <v>0.8</v>
      </c>
      <c r="R1492" s="42" t="b">
        <f t="shared" si="283"/>
        <v>0</v>
      </c>
      <c r="S1492" s="4">
        <f t="shared" si="284"/>
        <v>58.8</v>
      </c>
      <c r="T1492" s="4" t="b">
        <f t="shared" si="285"/>
        <v>1</v>
      </c>
      <c r="U1492" s="4">
        <f t="shared" si="286"/>
        <v>59.5</v>
      </c>
      <c r="V1492" s="4" t="b">
        <f t="shared" si="287"/>
        <v>1</v>
      </c>
    </row>
    <row r="1493" spans="1:22" x14ac:dyDescent="0.25">
      <c r="A1493" t="s">
        <v>283</v>
      </c>
      <c r="B1493">
        <v>1492</v>
      </c>
      <c r="C1493" t="s">
        <v>276</v>
      </c>
      <c r="D1493">
        <v>2</v>
      </c>
      <c r="E1493">
        <v>477130.8</v>
      </c>
      <c r="F1493">
        <v>171161.8</v>
      </c>
      <c r="G1493">
        <v>58.7</v>
      </c>
      <c r="H1493">
        <v>58.7</v>
      </c>
      <c r="I1493">
        <v>59.4</v>
      </c>
      <c r="J1493">
        <v>59.4</v>
      </c>
      <c r="K1493" s="4">
        <f t="shared" si="277"/>
        <v>0</v>
      </c>
      <c r="L1493" s="4">
        <f t="shared" si="278"/>
        <v>0.7</v>
      </c>
      <c r="M1493" s="7">
        <f t="shared" si="279"/>
        <v>0</v>
      </c>
      <c r="N1493" s="7">
        <f t="shared" si="280"/>
        <v>0.7</v>
      </c>
      <c r="O1493" s="42">
        <f t="shared" si="281"/>
        <v>0</v>
      </c>
      <c r="P1493" s="42" t="b">
        <f t="shared" si="282"/>
        <v>0</v>
      </c>
      <c r="Q1493" s="42">
        <f t="shared" si="276"/>
        <v>0.8</v>
      </c>
      <c r="R1493" s="42" t="b">
        <f t="shared" si="283"/>
        <v>0</v>
      </c>
      <c r="S1493" s="4">
        <f t="shared" si="284"/>
        <v>58.8</v>
      </c>
      <c r="T1493" s="4" t="b">
        <f t="shared" si="285"/>
        <v>0</v>
      </c>
      <c r="U1493" s="4">
        <f t="shared" si="286"/>
        <v>59.5</v>
      </c>
      <c r="V1493" s="4" t="b">
        <f t="shared" si="287"/>
        <v>0</v>
      </c>
    </row>
    <row r="1494" spans="1:22" x14ac:dyDescent="0.25">
      <c r="A1494" t="s">
        <v>283</v>
      </c>
      <c r="B1494">
        <v>1493</v>
      </c>
      <c r="C1494" t="s">
        <v>276</v>
      </c>
      <c r="D1494">
        <v>14</v>
      </c>
      <c r="E1494">
        <v>477119.4</v>
      </c>
      <c r="F1494">
        <v>171159.8</v>
      </c>
      <c r="G1494">
        <v>57.5</v>
      </c>
      <c r="H1494">
        <v>57.5</v>
      </c>
      <c r="I1494">
        <v>58.3</v>
      </c>
      <c r="J1494">
        <v>58.2</v>
      </c>
      <c r="K1494" s="4">
        <f t="shared" si="277"/>
        <v>0</v>
      </c>
      <c r="L1494" s="4">
        <f t="shared" si="278"/>
        <v>0.7</v>
      </c>
      <c r="M1494" s="7">
        <f t="shared" si="279"/>
        <v>0</v>
      </c>
      <c r="N1494" s="7">
        <f t="shared" si="280"/>
        <v>0.7</v>
      </c>
      <c r="O1494" s="42">
        <f t="shared" si="281"/>
        <v>0</v>
      </c>
      <c r="P1494" s="42" t="b">
        <f t="shared" si="282"/>
        <v>0</v>
      </c>
      <c r="Q1494" s="42">
        <f t="shared" si="276"/>
        <v>0.8</v>
      </c>
      <c r="R1494" s="42" t="b">
        <f t="shared" si="283"/>
        <v>0</v>
      </c>
      <c r="S1494" s="4">
        <f t="shared" si="284"/>
        <v>58.8</v>
      </c>
      <c r="T1494" s="4" t="b">
        <f t="shared" si="285"/>
        <v>0</v>
      </c>
      <c r="U1494" s="4">
        <f t="shared" si="286"/>
        <v>59.5</v>
      </c>
      <c r="V1494" s="4" t="b">
        <f t="shared" si="287"/>
        <v>0</v>
      </c>
    </row>
    <row r="1495" spans="1:22" x14ac:dyDescent="0.25">
      <c r="A1495" t="s">
        <v>283</v>
      </c>
      <c r="B1495">
        <v>1494</v>
      </c>
      <c r="C1495" t="s">
        <v>276</v>
      </c>
      <c r="D1495">
        <v>1</v>
      </c>
      <c r="E1495">
        <v>477123.7</v>
      </c>
      <c r="F1495">
        <v>171163.1</v>
      </c>
      <c r="G1495">
        <v>56.8</v>
      </c>
      <c r="H1495">
        <v>56.8</v>
      </c>
      <c r="I1495">
        <v>57.5</v>
      </c>
      <c r="J1495">
        <v>57.5</v>
      </c>
      <c r="K1495" s="4">
        <f t="shared" si="277"/>
        <v>0</v>
      </c>
      <c r="L1495" s="4">
        <f t="shared" si="278"/>
        <v>0.7</v>
      </c>
      <c r="M1495" s="7">
        <f t="shared" si="279"/>
        <v>0</v>
      </c>
      <c r="N1495" s="7">
        <f t="shared" si="280"/>
        <v>0.7</v>
      </c>
      <c r="O1495" s="42">
        <f t="shared" si="281"/>
        <v>0</v>
      </c>
      <c r="P1495" s="42" t="b">
        <f t="shared" si="282"/>
        <v>0</v>
      </c>
      <c r="Q1495" s="42">
        <f t="shared" si="276"/>
        <v>0.8</v>
      </c>
      <c r="R1495" s="42" t="b">
        <f t="shared" si="283"/>
        <v>0</v>
      </c>
      <c r="S1495" s="4">
        <f t="shared" si="284"/>
        <v>58.8</v>
      </c>
      <c r="T1495" s="4" t="b">
        <f t="shared" si="285"/>
        <v>0</v>
      </c>
      <c r="U1495" s="4">
        <f t="shared" si="286"/>
        <v>59.5</v>
      </c>
      <c r="V1495" s="4" t="b">
        <f t="shared" si="287"/>
        <v>0</v>
      </c>
    </row>
    <row r="1496" spans="1:22" x14ac:dyDescent="0.25">
      <c r="A1496" t="s">
        <v>283</v>
      </c>
      <c r="B1496">
        <v>1495</v>
      </c>
      <c r="C1496" t="s">
        <v>276</v>
      </c>
      <c r="D1496">
        <v>2</v>
      </c>
      <c r="E1496">
        <v>477130.8</v>
      </c>
      <c r="F1496">
        <v>171161.8</v>
      </c>
      <c r="G1496">
        <v>56.7</v>
      </c>
      <c r="H1496">
        <v>56.7</v>
      </c>
      <c r="I1496">
        <v>57.4</v>
      </c>
      <c r="J1496">
        <v>57.4</v>
      </c>
      <c r="K1496" s="4">
        <f t="shared" si="277"/>
        <v>0</v>
      </c>
      <c r="L1496" s="4">
        <f t="shared" si="278"/>
        <v>0.7</v>
      </c>
      <c r="M1496" s="7">
        <f t="shared" si="279"/>
        <v>0</v>
      </c>
      <c r="N1496" s="7">
        <f t="shared" si="280"/>
        <v>0.7</v>
      </c>
      <c r="O1496" s="42">
        <f t="shared" si="281"/>
        <v>0</v>
      </c>
      <c r="P1496" s="42" t="b">
        <f t="shared" si="282"/>
        <v>0</v>
      </c>
      <c r="Q1496" s="42">
        <f t="shared" si="276"/>
        <v>0.8</v>
      </c>
      <c r="R1496" s="42" t="b">
        <f t="shared" si="283"/>
        <v>0</v>
      </c>
      <c r="S1496" s="4">
        <f t="shared" si="284"/>
        <v>58.8</v>
      </c>
      <c r="T1496" s="4" t="b">
        <f t="shared" si="285"/>
        <v>0</v>
      </c>
      <c r="U1496" s="4">
        <f t="shared" si="286"/>
        <v>59.5</v>
      </c>
      <c r="V1496" s="4" t="b">
        <f t="shared" si="287"/>
        <v>0</v>
      </c>
    </row>
    <row r="1497" spans="1:22" x14ac:dyDescent="0.25">
      <c r="A1497" t="s">
        <v>283</v>
      </c>
      <c r="B1497">
        <v>1496</v>
      </c>
      <c r="C1497" t="s">
        <v>276</v>
      </c>
      <c r="D1497">
        <v>10</v>
      </c>
      <c r="E1497">
        <v>477117.2</v>
      </c>
      <c r="F1497">
        <v>171136.7</v>
      </c>
      <c r="G1497">
        <v>56.7</v>
      </c>
      <c r="H1497">
        <v>56.7</v>
      </c>
      <c r="I1497">
        <v>57.5</v>
      </c>
      <c r="J1497">
        <v>57.4</v>
      </c>
      <c r="K1497" s="4">
        <f t="shared" si="277"/>
        <v>0</v>
      </c>
      <c r="L1497" s="4">
        <f t="shared" si="278"/>
        <v>0.7</v>
      </c>
      <c r="M1497" s="7">
        <f t="shared" si="279"/>
        <v>0</v>
      </c>
      <c r="N1497" s="7">
        <f t="shared" si="280"/>
        <v>0.7</v>
      </c>
      <c r="O1497" s="42">
        <f t="shared" si="281"/>
        <v>0</v>
      </c>
      <c r="P1497" s="42" t="b">
        <f t="shared" si="282"/>
        <v>0</v>
      </c>
      <c r="Q1497" s="42">
        <f t="shared" si="276"/>
        <v>0.8</v>
      </c>
      <c r="R1497" s="42" t="b">
        <f t="shared" si="283"/>
        <v>0</v>
      </c>
      <c r="S1497" s="4">
        <f t="shared" si="284"/>
        <v>58.8</v>
      </c>
      <c r="T1497" s="4" t="b">
        <f t="shared" si="285"/>
        <v>0</v>
      </c>
      <c r="U1497" s="4">
        <f t="shared" si="286"/>
        <v>59.5</v>
      </c>
      <c r="V1497" s="4" t="b">
        <f t="shared" si="287"/>
        <v>0</v>
      </c>
    </row>
    <row r="1498" spans="1:22" x14ac:dyDescent="0.25">
      <c r="A1498" t="s">
        <v>283</v>
      </c>
      <c r="B1498">
        <v>1497</v>
      </c>
      <c r="C1498" t="s">
        <v>276</v>
      </c>
      <c r="D1498">
        <v>11</v>
      </c>
      <c r="E1498">
        <v>477118.5</v>
      </c>
      <c r="F1498">
        <v>171144.2</v>
      </c>
      <c r="G1498">
        <v>56.7</v>
      </c>
      <c r="H1498">
        <v>56.7</v>
      </c>
      <c r="I1498">
        <v>57.4</v>
      </c>
      <c r="J1498">
        <v>57.4</v>
      </c>
      <c r="K1498" s="4">
        <f t="shared" si="277"/>
        <v>0</v>
      </c>
      <c r="L1498" s="4">
        <f t="shared" si="278"/>
        <v>0.7</v>
      </c>
      <c r="M1498" s="7">
        <f t="shared" si="279"/>
        <v>0</v>
      </c>
      <c r="N1498" s="7">
        <f t="shared" si="280"/>
        <v>0.7</v>
      </c>
      <c r="O1498" s="42">
        <f t="shared" si="281"/>
        <v>0</v>
      </c>
      <c r="P1498" s="42" t="b">
        <f t="shared" si="282"/>
        <v>0</v>
      </c>
      <c r="Q1498" s="42">
        <f t="shared" si="276"/>
        <v>0.8</v>
      </c>
      <c r="R1498" s="42" t="b">
        <f t="shared" si="283"/>
        <v>0</v>
      </c>
      <c r="S1498" s="4">
        <f t="shared" si="284"/>
        <v>58.8</v>
      </c>
      <c r="T1498" s="4" t="b">
        <f t="shared" si="285"/>
        <v>0</v>
      </c>
      <c r="U1498" s="4">
        <f t="shared" si="286"/>
        <v>59.5</v>
      </c>
      <c r="V1498" s="4" t="b">
        <f t="shared" si="287"/>
        <v>0</v>
      </c>
    </row>
    <row r="1499" spans="1:22" x14ac:dyDescent="0.25">
      <c r="A1499" t="s">
        <v>283</v>
      </c>
      <c r="B1499">
        <v>1498</v>
      </c>
      <c r="C1499" t="s">
        <v>276</v>
      </c>
      <c r="D1499">
        <v>12</v>
      </c>
      <c r="E1499">
        <v>477119.9</v>
      </c>
      <c r="F1499">
        <v>171151.7</v>
      </c>
      <c r="G1499">
        <v>56</v>
      </c>
      <c r="H1499">
        <v>56</v>
      </c>
      <c r="I1499">
        <v>56.7</v>
      </c>
      <c r="J1499">
        <v>56.7</v>
      </c>
      <c r="K1499" s="4">
        <f t="shared" si="277"/>
        <v>0</v>
      </c>
      <c r="L1499" s="4">
        <f t="shared" si="278"/>
        <v>0.7</v>
      </c>
      <c r="M1499" s="7">
        <f t="shared" si="279"/>
        <v>0</v>
      </c>
      <c r="N1499" s="7">
        <f t="shared" si="280"/>
        <v>0.7</v>
      </c>
      <c r="O1499" s="42">
        <f t="shared" si="281"/>
        <v>0</v>
      </c>
      <c r="P1499" s="42" t="b">
        <f t="shared" si="282"/>
        <v>0</v>
      </c>
      <c r="Q1499" s="42">
        <f t="shared" si="276"/>
        <v>0.8</v>
      </c>
      <c r="R1499" s="42" t="b">
        <f t="shared" si="283"/>
        <v>0</v>
      </c>
      <c r="S1499" s="4">
        <f t="shared" si="284"/>
        <v>58.8</v>
      </c>
      <c r="T1499" s="4" t="b">
        <f t="shared" si="285"/>
        <v>0</v>
      </c>
      <c r="U1499" s="4">
        <f t="shared" si="286"/>
        <v>59.5</v>
      </c>
      <c r="V1499" s="4" t="b">
        <f t="shared" si="287"/>
        <v>0</v>
      </c>
    </row>
    <row r="1500" spans="1:22" x14ac:dyDescent="0.25">
      <c r="A1500" t="s">
        <v>283</v>
      </c>
      <c r="B1500">
        <v>1499</v>
      </c>
      <c r="C1500" t="s">
        <v>276</v>
      </c>
      <c r="D1500">
        <v>14</v>
      </c>
      <c r="E1500">
        <v>477119.4</v>
      </c>
      <c r="F1500">
        <v>171159.8</v>
      </c>
      <c r="G1500">
        <v>55.3</v>
      </c>
      <c r="H1500">
        <v>55.3</v>
      </c>
      <c r="I1500">
        <v>56.1</v>
      </c>
      <c r="J1500">
        <v>56.1</v>
      </c>
      <c r="K1500" s="4">
        <f t="shared" si="277"/>
        <v>0</v>
      </c>
      <c r="L1500" s="4">
        <f t="shared" si="278"/>
        <v>0.8</v>
      </c>
      <c r="M1500" s="7">
        <f t="shared" si="279"/>
        <v>0</v>
      </c>
      <c r="N1500" s="7">
        <f t="shared" si="280"/>
        <v>0.8</v>
      </c>
      <c r="O1500" s="42">
        <f t="shared" si="281"/>
        <v>0</v>
      </c>
      <c r="P1500" s="42" t="b">
        <f t="shared" si="282"/>
        <v>0</v>
      </c>
      <c r="Q1500" s="42">
        <f t="shared" si="276"/>
        <v>0.8</v>
      </c>
      <c r="R1500" s="42" t="b">
        <f t="shared" si="283"/>
        <v>1</v>
      </c>
      <c r="S1500" s="4">
        <f t="shared" si="284"/>
        <v>58.8</v>
      </c>
      <c r="T1500" s="4" t="b">
        <f t="shared" si="285"/>
        <v>0</v>
      </c>
      <c r="U1500" s="4">
        <f t="shared" si="286"/>
        <v>59.5</v>
      </c>
      <c r="V1500" s="4" t="b">
        <f t="shared" si="287"/>
        <v>0</v>
      </c>
    </row>
    <row r="1501" spans="1:22" x14ac:dyDescent="0.25">
      <c r="A1501" t="s">
        <v>283</v>
      </c>
      <c r="B1501">
        <v>1500</v>
      </c>
      <c r="C1501" t="s">
        <v>276</v>
      </c>
      <c r="D1501">
        <v>10</v>
      </c>
      <c r="E1501">
        <v>477117.2</v>
      </c>
      <c r="F1501">
        <v>171136.7</v>
      </c>
      <c r="G1501">
        <v>54.2</v>
      </c>
      <c r="H1501">
        <v>54.2</v>
      </c>
      <c r="I1501">
        <v>54.9</v>
      </c>
      <c r="J1501">
        <v>54.9</v>
      </c>
      <c r="K1501" s="4">
        <f t="shared" si="277"/>
        <v>0</v>
      </c>
      <c r="L1501" s="4">
        <f t="shared" si="278"/>
        <v>0.7</v>
      </c>
      <c r="M1501" s="7">
        <f t="shared" si="279"/>
        <v>0</v>
      </c>
      <c r="N1501" s="7">
        <f t="shared" si="280"/>
        <v>0.7</v>
      </c>
      <c r="O1501" s="42">
        <f t="shared" si="281"/>
        <v>0</v>
      </c>
      <c r="P1501" s="42" t="b">
        <f t="shared" si="282"/>
        <v>0</v>
      </c>
      <c r="Q1501" s="42">
        <f t="shared" si="276"/>
        <v>0.8</v>
      </c>
      <c r="R1501" s="42" t="b">
        <f t="shared" si="283"/>
        <v>0</v>
      </c>
      <c r="S1501" s="4">
        <f t="shared" si="284"/>
        <v>58.8</v>
      </c>
      <c r="T1501" s="4" t="b">
        <f t="shared" si="285"/>
        <v>0</v>
      </c>
      <c r="U1501" s="4">
        <f t="shared" si="286"/>
        <v>59.5</v>
      </c>
      <c r="V1501" s="4" t="b">
        <f t="shared" si="287"/>
        <v>0</v>
      </c>
    </row>
    <row r="1502" spans="1:22" x14ac:dyDescent="0.25">
      <c r="A1502" t="s">
        <v>283</v>
      </c>
      <c r="B1502">
        <v>1501</v>
      </c>
      <c r="C1502" t="s">
        <v>276</v>
      </c>
      <c r="D1502">
        <v>11</v>
      </c>
      <c r="E1502">
        <v>477118.5</v>
      </c>
      <c r="F1502">
        <v>171144.2</v>
      </c>
      <c r="G1502">
        <v>54.2</v>
      </c>
      <c r="H1502">
        <v>54.2</v>
      </c>
      <c r="I1502">
        <v>54.9</v>
      </c>
      <c r="J1502">
        <v>54.9</v>
      </c>
      <c r="K1502" s="4">
        <f t="shared" si="277"/>
        <v>0</v>
      </c>
      <c r="L1502" s="4">
        <f t="shared" si="278"/>
        <v>0.7</v>
      </c>
      <c r="M1502" s="7">
        <f t="shared" si="279"/>
        <v>0</v>
      </c>
      <c r="N1502" s="7">
        <f t="shared" si="280"/>
        <v>0.7</v>
      </c>
      <c r="O1502" s="42">
        <f t="shared" si="281"/>
        <v>0</v>
      </c>
      <c r="P1502" s="42" t="b">
        <f t="shared" si="282"/>
        <v>0</v>
      </c>
      <c r="Q1502" s="42">
        <f t="shared" si="276"/>
        <v>0.8</v>
      </c>
      <c r="R1502" s="42" t="b">
        <f t="shared" si="283"/>
        <v>0</v>
      </c>
      <c r="S1502" s="4">
        <f t="shared" si="284"/>
        <v>58.8</v>
      </c>
      <c r="T1502" s="4" t="b">
        <f t="shared" si="285"/>
        <v>0</v>
      </c>
      <c r="U1502" s="4">
        <f t="shared" si="286"/>
        <v>59.5</v>
      </c>
      <c r="V1502" s="4" t="b">
        <f t="shared" si="287"/>
        <v>0</v>
      </c>
    </row>
    <row r="1503" spans="1:22" x14ac:dyDescent="0.25">
      <c r="A1503" t="s">
        <v>283</v>
      </c>
      <c r="B1503">
        <v>1502</v>
      </c>
      <c r="C1503" t="s">
        <v>276</v>
      </c>
      <c r="D1503">
        <v>3</v>
      </c>
      <c r="E1503">
        <v>477133.7</v>
      </c>
      <c r="F1503">
        <v>171157.1</v>
      </c>
      <c r="G1503">
        <v>53.9</v>
      </c>
      <c r="H1503">
        <v>53.9</v>
      </c>
      <c r="I1503">
        <v>54.6</v>
      </c>
      <c r="J1503">
        <v>54.6</v>
      </c>
      <c r="K1503" s="4">
        <f t="shared" si="277"/>
        <v>0</v>
      </c>
      <c r="L1503" s="4">
        <f t="shared" si="278"/>
        <v>0.7</v>
      </c>
      <c r="M1503" s="7">
        <f t="shared" si="279"/>
        <v>0</v>
      </c>
      <c r="N1503" s="7">
        <f t="shared" si="280"/>
        <v>0.7</v>
      </c>
      <c r="O1503" s="42">
        <f t="shared" si="281"/>
        <v>0</v>
      </c>
      <c r="P1503" s="42" t="b">
        <f t="shared" si="282"/>
        <v>0</v>
      </c>
      <c r="Q1503" s="42">
        <f t="shared" si="276"/>
        <v>0.8</v>
      </c>
      <c r="R1503" s="42" t="b">
        <f t="shared" si="283"/>
        <v>0</v>
      </c>
      <c r="S1503" s="4">
        <f t="shared" si="284"/>
        <v>58.8</v>
      </c>
      <c r="T1503" s="4" t="b">
        <f t="shared" si="285"/>
        <v>0</v>
      </c>
      <c r="U1503" s="4">
        <f t="shared" si="286"/>
        <v>59.5</v>
      </c>
      <c r="V1503" s="4" t="b">
        <f t="shared" si="287"/>
        <v>0</v>
      </c>
    </row>
    <row r="1504" spans="1:22" x14ac:dyDescent="0.25">
      <c r="A1504" t="s">
        <v>283</v>
      </c>
      <c r="B1504">
        <v>1503</v>
      </c>
      <c r="C1504" t="s">
        <v>276</v>
      </c>
      <c r="D1504">
        <v>12</v>
      </c>
      <c r="E1504">
        <v>477119.9</v>
      </c>
      <c r="F1504">
        <v>171151.7</v>
      </c>
      <c r="G1504">
        <v>53.6</v>
      </c>
      <c r="H1504">
        <v>53.6</v>
      </c>
      <c r="I1504">
        <v>54.4</v>
      </c>
      <c r="J1504">
        <v>54.4</v>
      </c>
      <c r="K1504" s="4">
        <f t="shared" si="277"/>
        <v>0</v>
      </c>
      <c r="L1504" s="4">
        <f t="shared" si="278"/>
        <v>0.8</v>
      </c>
      <c r="M1504" s="7">
        <f t="shared" si="279"/>
        <v>0</v>
      </c>
      <c r="N1504" s="7">
        <f t="shared" si="280"/>
        <v>0.8</v>
      </c>
      <c r="O1504" s="42">
        <f t="shared" si="281"/>
        <v>0</v>
      </c>
      <c r="P1504" s="42" t="b">
        <f t="shared" si="282"/>
        <v>0</v>
      </c>
      <c r="Q1504" s="42">
        <f t="shared" si="276"/>
        <v>0.8</v>
      </c>
      <c r="R1504" s="42" t="b">
        <f t="shared" si="283"/>
        <v>0</v>
      </c>
      <c r="S1504" s="4">
        <f t="shared" si="284"/>
        <v>58.8</v>
      </c>
      <c r="T1504" s="4" t="b">
        <f t="shared" si="285"/>
        <v>0</v>
      </c>
      <c r="U1504" s="4">
        <f t="shared" si="286"/>
        <v>59.5</v>
      </c>
      <c r="V1504" s="4" t="b">
        <f t="shared" si="287"/>
        <v>0</v>
      </c>
    </row>
    <row r="1505" spans="1:22" x14ac:dyDescent="0.25">
      <c r="A1505" t="s">
        <v>283</v>
      </c>
      <c r="B1505">
        <v>1504</v>
      </c>
      <c r="C1505" t="s">
        <v>276</v>
      </c>
      <c r="D1505">
        <v>8</v>
      </c>
      <c r="E1505">
        <v>477125.2</v>
      </c>
      <c r="F1505">
        <v>171134.5</v>
      </c>
      <c r="G1505">
        <v>53</v>
      </c>
      <c r="H1505">
        <v>53</v>
      </c>
      <c r="I1505">
        <v>53.7</v>
      </c>
      <c r="J1505">
        <v>53.7</v>
      </c>
      <c r="K1505" s="4">
        <f t="shared" si="277"/>
        <v>0</v>
      </c>
      <c r="L1505" s="4">
        <f t="shared" si="278"/>
        <v>0.7</v>
      </c>
      <c r="M1505" s="7">
        <f t="shared" si="279"/>
        <v>0</v>
      </c>
      <c r="N1505" s="7">
        <f t="shared" si="280"/>
        <v>0.7</v>
      </c>
      <c r="O1505" s="42">
        <f t="shared" si="281"/>
        <v>0</v>
      </c>
      <c r="P1505" s="42" t="b">
        <f t="shared" si="282"/>
        <v>0</v>
      </c>
      <c r="Q1505" s="42">
        <f t="shared" si="276"/>
        <v>0.8</v>
      </c>
      <c r="R1505" s="42" t="b">
        <f t="shared" si="283"/>
        <v>0</v>
      </c>
      <c r="S1505" s="4">
        <f t="shared" si="284"/>
        <v>58.8</v>
      </c>
      <c r="T1505" s="4" t="b">
        <f t="shared" si="285"/>
        <v>0</v>
      </c>
      <c r="U1505" s="4">
        <f t="shared" si="286"/>
        <v>59.5</v>
      </c>
      <c r="V1505" s="4" t="b">
        <f t="shared" si="287"/>
        <v>0</v>
      </c>
    </row>
    <row r="1506" spans="1:22" x14ac:dyDescent="0.25">
      <c r="A1506" t="s">
        <v>283</v>
      </c>
      <c r="B1506">
        <v>1505</v>
      </c>
      <c r="C1506" t="s">
        <v>276</v>
      </c>
      <c r="D1506">
        <v>7</v>
      </c>
      <c r="E1506">
        <v>477126.3</v>
      </c>
      <c r="F1506">
        <v>171140.8</v>
      </c>
      <c r="G1506">
        <v>52.7</v>
      </c>
      <c r="H1506">
        <v>52.7</v>
      </c>
      <c r="I1506">
        <v>53.4</v>
      </c>
      <c r="J1506">
        <v>53.4</v>
      </c>
      <c r="K1506" s="4">
        <f t="shared" si="277"/>
        <v>0</v>
      </c>
      <c r="L1506" s="4">
        <f t="shared" si="278"/>
        <v>0.7</v>
      </c>
      <c r="M1506" s="7">
        <f t="shared" si="279"/>
        <v>0</v>
      </c>
      <c r="N1506" s="7">
        <f t="shared" si="280"/>
        <v>0.7</v>
      </c>
      <c r="O1506" s="42">
        <f t="shared" si="281"/>
        <v>0</v>
      </c>
      <c r="P1506" s="42" t="b">
        <f t="shared" si="282"/>
        <v>0</v>
      </c>
      <c r="Q1506" s="42">
        <f t="shared" si="276"/>
        <v>0.8</v>
      </c>
      <c r="R1506" s="42" t="b">
        <f t="shared" si="283"/>
        <v>0</v>
      </c>
      <c r="S1506" s="4">
        <f t="shared" si="284"/>
        <v>58.8</v>
      </c>
      <c r="T1506" s="4" t="b">
        <f t="shared" si="285"/>
        <v>0</v>
      </c>
      <c r="U1506" s="4">
        <f t="shared" si="286"/>
        <v>59.5</v>
      </c>
      <c r="V1506" s="4" t="b">
        <f t="shared" si="287"/>
        <v>0</v>
      </c>
    </row>
    <row r="1507" spans="1:22" x14ac:dyDescent="0.25">
      <c r="A1507" t="s">
        <v>283</v>
      </c>
      <c r="B1507">
        <v>1506</v>
      </c>
      <c r="C1507" t="s">
        <v>276</v>
      </c>
      <c r="D1507">
        <v>6</v>
      </c>
      <c r="E1507">
        <v>477127.2</v>
      </c>
      <c r="F1507">
        <v>171145.7</v>
      </c>
      <c r="G1507">
        <v>51.9</v>
      </c>
      <c r="H1507">
        <v>51.9</v>
      </c>
      <c r="I1507">
        <v>52.6</v>
      </c>
      <c r="J1507">
        <v>52.6</v>
      </c>
      <c r="K1507" s="4">
        <f t="shared" si="277"/>
        <v>0</v>
      </c>
      <c r="L1507" s="4">
        <f t="shared" si="278"/>
        <v>0.7</v>
      </c>
      <c r="M1507" s="7">
        <f t="shared" si="279"/>
        <v>0</v>
      </c>
      <c r="N1507" s="7">
        <f t="shared" si="280"/>
        <v>0.7</v>
      </c>
      <c r="O1507" s="42">
        <f t="shared" si="281"/>
        <v>0</v>
      </c>
      <c r="P1507" s="42" t="b">
        <f t="shared" si="282"/>
        <v>0</v>
      </c>
      <c r="Q1507" s="42">
        <f t="shared" si="276"/>
        <v>0.8</v>
      </c>
      <c r="R1507" s="42" t="b">
        <f t="shared" si="283"/>
        <v>0</v>
      </c>
      <c r="S1507" s="4">
        <f t="shared" si="284"/>
        <v>58.8</v>
      </c>
      <c r="T1507" s="4" t="b">
        <f t="shared" si="285"/>
        <v>0</v>
      </c>
      <c r="U1507" s="4">
        <f t="shared" si="286"/>
        <v>59.5</v>
      </c>
      <c r="V1507" s="4" t="b">
        <f t="shared" si="287"/>
        <v>0</v>
      </c>
    </row>
    <row r="1508" spans="1:22" x14ac:dyDescent="0.25">
      <c r="A1508" t="s">
        <v>283</v>
      </c>
      <c r="B1508">
        <v>1507</v>
      </c>
      <c r="C1508" t="s">
        <v>276</v>
      </c>
      <c r="D1508">
        <v>3</v>
      </c>
      <c r="E1508">
        <v>477133.7</v>
      </c>
      <c r="F1508">
        <v>171157.1</v>
      </c>
      <c r="G1508">
        <v>51.8</v>
      </c>
      <c r="H1508">
        <v>51.8</v>
      </c>
      <c r="I1508">
        <v>52.5</v>
      </c>
      <c r="J1508">
        <v>52.5</v>
      </c>
      <c r="K1508" s="4">
        <f t="shared" si="277"/>
        <v>0</v>
      </c>
      <c r="L1508" s="4">
        <f t="shared" si="278"/>
        <v>0.7</v>
      </c>
      <c r="M1508" s="7">
        <f t="shared" si="279"/>
        <v>0</v>
      </c>
      <c r="N1508" s="7">
        <f t="shared" si="280"/>
        <v>0.7</v>
      </c>
      <c r="O1508" s="42">
        <f t="shared" si="281"/>
        <v>0</v>
      </c>
      <c r="P1508" s="42" t="b">
        <f t="shared" si="282"/>
        <v>0</v>
      </c>
      <c r="Q1508" s="42">
        <f t="shared" si="276"/>
        <v>0.8</v>
      </c>
      <c r="R1508" s="42" t="b">
        <f t="shared" si="283"/>
        <v>0</v>
      </c>
      <c r="S1508" s="4">
        <f t="shared" si="284"/>
        <v>58.8</v>
      </c>
      <c r="T1508" s="4" t="b">
        <f t="shared" si="285"/>
        <v>0</v>
      </c>
      <c r="U1508" s="4">
        <f t="shared" si="286"/>
        <v>59.5</v>
      </c>
      <c r="V1508" s="4" t="b">
        <f t="shared" si="287"/>
        <v>0</v>
      </c>
    </row>
    <row r="1509" spans="1:22" x14ac:dyDescent="0.25">
      <c r="A1509" t="s">
        <v>283</v>
      </c>
      <c r="B1509">
        <v>1508</v>
      </c>
      <c r="C1509" t="s">
        <v>276</v>
      </c>
      <c r="D1509">
        <v>8</v>
      </c>
      <c r="E1509">
        <v>477125.2</v>
      </c>
      <c r="F1509">
        <v>171134.5</v>
      </c>
      <c r="G1509">
        <v>50.9</v>
      </c>
      <c r="H1509">
        <v>50.9</v>
      </c>
      <c r="I1509">
        <v>51.6</v>
      </c>
      <c r="J1509">
        <v>51.6</v>
      </c>
      <c r="K1509" s="4">
        <f t="shared" si="277"/>
        <v>0</v>
      </c>
      <c r="L1509" s="4">
        <f t="shared" si="278"/>
        <v>0.7</v>
      </c>
      <c r="M1509" s="7">
        <f t="shared" si="279"/>
        <v>0</v>
      </c>
      <c r="N1509" s="7">
        <f t="shared" si="280"/>
        <v>0.7</v>
      </c>
      <c r="O1509" s="42">
        <f t="shared" si="281"/>
        <v>0</v>
      </c>
      <c r="P1509" s="42" t="b">
        <f t="shared" si="282"/>
        <v>0</v>
      </c>
      <c r="Q1509" s="42">
        <f t="shared" si="276"/>
        <v>0.8</v>
      </c>
      <c r="R1509" s="42" t="b">
        <f t="shared" si="283"/>
        <v>0</v>
      </c>
      <c r="S1509" s="4">
        <f t="shared" si="284"/>
        <v>58.8</v>
      </c>
      <c r="T1509" s="4" t="b">
        <f t="shared" si="285"/>
        <v>0</v>
      </c>
      <c r="U1509" s="4">
        <f t="shared" si="286"/>
        <v>59.5</v>
      </c>
      <c r="V1509" s="4" t="b">
        <f t="shared" si="287"/>
        <v>0</v>
      </c>
    </row>
    <row r="1510" spans="1:22" x14ac:dyDescent="0.25">
      <c r="A1510" t="s">
        <v>283</v>
      </c>
      <c r="B1510">
        <v>1509</v>
      </c>
      <c r="C1510" t="s">
        <v>276</v>
      </c>
      <c r="D1510">
        <v>7</v>
      </c>
      <c r="E1510">
        <v>477126.3</v>
      </c>
      <c r="F1510">
        <v>171140.8</v>
      </c>
      <c r="G1510">
        <v>50.3</v>
      </c>
      <c r="H1510">
        <v>50.3</v>
      </c>
      <c r="I1510">
        <v>51</v>
      </c>
      <c r="J1510">
        <v>51</v>
      </c>
      <c r="K1510" s="4">
        <f t="shared" si="277"/>
        <v>0</v>
      </c>
      <c r="L1510" s="4">
        <f t="shared" si="278"/>
        <v>0.7</v>
      </c>
      <c r="M1510" s="7">
        <f t="shared" si="279"/>
        <v>0</v>
      </c>
      <c r="N1510" s="7">
        <f t="shared" si="280"/>
        <v>0.7</v>
      </c>
      <c r="O1510" s="42">
        <f t="shared" si="281"/>
        <v>0</v>
      </c>
      <c r="P1510" s="42" t="b">
        <f t="shared" si="282"/>
        <v>0</v>
      </c>
      <c r="Q1510" s="42">
        <f t="shared" si="276"/>
        <v>0.8</v>
      </c>
      <c r="R1510" s="42" t="b">
        <f t="shared" si="283"/>
        <v>0</v>
      </c>
      <c r="S1510" s="4">
        <f t="shared" si="284"/>
        <v>58.8</v>
      </c>
      <c r="T1510" s="4" t="b">
        <f t="shared" si="285"/>
        <v>0</v>
      </c>
      <c r="U1510" s="4">
        <f t="shared" si="286"/>
        <v>59.5</v>
      </c>
      <c r="V1510" s="4" t="b">
        <f t="shared" si="287"/>
        <v>0</v>
      </c>
    </row>
    <row r="1511" spans="1:22" x14ac:dyDescent="0.25">
      <c r="A1511" t="s">
        <v>283</v>
      </c>
      <c r="B1511">
        <v>1510</v>
      </c>
      <c r="C1511" t="s">
        <v>276</v>
      </c>
      <c r="D1511">
        <v>5</v>
      </c>
      <c r="E1511">
        <v>477128.1</v>
      </c>
      <c r="F1511">
        <v>171150.7</v>
      </c>
      <c r="G1511">
        <v>50</v>
      </c>
      <c r="H1511">
        <v>50</v>
      </c>
      <c r="I1511">
        <v>50.7</v>
      </c>
      <c r="J1511">
        <v>50.7</v>
      </c>
      <c r="K1511" s="4">
        <f t="shared" si="277"/>
        <v>0</v>
      </c>
      <c r="L1511" s="4">
        <f t="shared" si="278"/>
        <v>0.7</v>
      </c>
      <c r="M1511" s="7">
        <f t="shared" si="279"/>
        <v>0</v>
      </c>
      <c r="N1511" s="7">
        <f t="shared" si="280"/>
        <v>0.7</v>
      </c>
      <c r="O1511" s="42">
        <f t="shared" si="281"/>
        <v>0</v>
      </c>
      <c r="P1511" s="42" t="b">
        <f t="shared" si="282"/>
        <v>0</v>
      </c>
      <c r="Q1511" s="42">
        <f t="shared" si="276"/>
        <v>0.8</v>
      </c>
      <c r="R1511" s="42" t="b">
        <f t="shared" si="283"/>
        <v>0</v>
      </c>
      <c r="S1511" s="4">
        <f t="shared" si="284"/>
        <v>58.8</v>
      </c>
      <c r="T1511" s="4" t="b">
        <f t="shared" si="285"/>
        <v>0</v>
      </c>
      <c r="U1511" s="4">
        <f t="shared" si="286"/>
        <v>59.5</v>
      </c>
      <c r="V1511" s="4" t="b">
        <f t="shared" si="287"/>
        <v>0</v>
      </c>
    </row>
    <row r="1512" spans="1:22" x14ac:dyDescent="0.25">
      <c r="A1512" t="s">
        <v>283</v>
      </c>
      <c r="B1512">
        <v>1511</v>
      </c>
      <c r="C1512" t="s">
        <v>276</v>
      </c>
      <c r="D1512">
        <v>6</v>
      </c>
      <c r="E1512">
        <v>477127.2</v>
      </c>
      <c r="F1512">
        <v>171145.7</v>
      </c>
      <c r="G1512">
        <v>49</v>
      </c>
      <c r="H1512">
        <v>49</v>
      </c>
      <c r="I1512">
        <v>49.7</v>
      </c>
      <c r="J1512">
        <v>49.7</v>
      </c>
      <c r="K1512" s="4">
        <f t="shared" si="277"/>
        <v>0</v>
      </c>
      <c r="L1512" s="4">
        <f t="shared" si="278"/>
        <v>0.7</v>
      </c>
      <c r="M1512" s="7">
        <f t="shared" si="279"/>
        <v>0</v>
      </c>
      <c r="N1512" s="7">
        <f t="shared" si="280"/>
        <v>0.7</v>
      </c>
      <c r="O1512" s="42">
        <f t="shared" si="281"/>
        <v>0</v>
      </c>
      <c r="P1512" s="42" t="b">
        <f t="shared" si="282"/>
        <v>0</v>
      </c>
      <c r="Q1512" s="42">
        <f t="shared" si="276"/>
        <v>0.8</v>
      </c>
      <c r="R1512" s="42" t="b">
        <f t="shared" si="283"/>
        <v>0</v>
      </c>
      <c r="S1512" s="4">
        <f t="shared" si="284"/>
        <v>58.8</v>
      </c>
      <c r="T1512" s="4" t="b">
        <f t="shared" si="285"/>
        <v>0</v>
      </c>
      <c r="U1512" s="4">
        <f t="shared" si="286"/>
        <v>59.5</v>
      </c>
      <c r="V1512" s="4" t="b">
        <f t="shared" si="287"/>
        <v>0</v>
      </c>
    </row>
    <row r="1513" spans="1:22" x14ac:dyDescent="0.25">
      <c r="A1513" t="s">
        <v>283</v>
      </c>
      <c r="B1513">
        <v>1512</v>
      </c>
      <c r="C1513" t="s">
        <v>276</v>
      </c>
      <c r="D1513">
        <v>4</v>
      </c>
      <c r="E1513">
        <v>477130.8</v>
      </c>
      <c r="F1513">
        <v>171153.5</v>
      </c>
      <c r="G1513">
        <v>47.6</v>
      </c>
      <c r="H1513">
        <v>47.6</v>
      </c>
      <c r="I1513">
        <v>48.3</v>
      </c>
      <c r="J1513">
        <v>48.3</v>
      </c>
      <c r="K1513" s="4">
        <f t="shared" si="277"/>
        <v>0</v>
      </c>
      <c r="L1513" s="4">
        <f t="shared" si="278"/>
        <v>0.7</v>
      </c>
      <c r="M1513" s="7">
        <f t="shared" si="279"/>
        <v>0</v>
      </c>
      <c r="N1513" s="7">
        <f t="shared" si="280"/>
        <v>0.7</v>
      </c>
      <c r="O1513" s="42">
        <f t="shared" si="281"/>
        <v>0</v>
      </c>
      <c r="P1513" s="42" t="b">
        <f t="shared" si="282"/>
        <v>0</v>
      </c>
      <c r="Q1513" s="42">
        <f t="shared" si="276"/>
        <v>0.8</v>
      </c>
      <c r="R1513" s="42" t="b">
        <f t="shared" si="283"/>
        <v>0</v>
      </c>
      <c r="S1513" s="4">
        <f t="shared" si="284"/>
        <v>58.8</v>
      </c>
      <c r="T1513" s="4" t="b">
        <f t="shared" si="285"/>
        <v>0</v>
      </c>
      <c r="U1513" s="4">
        <f t="shared" si="286"/>
        <v>59.5</v>
      </c>
      <c r="V1513" s="4" t="b">
        <f t="shared" si="287"/>
        <v>0</v>
      </c>
    </row>
    <row r="1514" spans="1:22" x14ac:dyDescent="0.25">
      <c r="A1514" t="s">
        <v>283</v>
      </c>
      <c r="B1514">
        <v>1513</v>
      </c>
      <c r="C1514" t="s">
        <v>276</v>
      </c>
      <c r="D1514">
        <v>13</v>
      </c>
      <c r="E1514">
        <v>477119.7</v>
      </c>
      <c r="F1514">
        <v>171155.6</v>
      </c>
      <c r="G1514">
        <v>47.6</v>
      </c>
      <c r="H1514">
        <v>47.6</v>
      </c>
      <c r="I1514">
        <v>48.4</v>
      </c>
      <c r="J1514">
        <v>48.3</v>
      </c>
      <c r="K1514" s="4">
        <f t="shared" si="277"/>
        <v>0</v>
      </c>
      <c r="L1514" s="4">
        <f t="shared" si="278"/>
        <v>0.7</v>
      </c>
      <c r="M1514" s="7">
        <f t="shared" si="279"/>
        <v>0</v>
      </c>
      <c r="N1514" s="7">
        <f t="shared" si="280"/>
        <v>0.7</v>
      </c>
      <c r="O1514" s="42">
        <f t="shared" si="281"/>
        <v>0</v>
      </c>
      <c r="P1514" s="42" t="b">
        <f t="shared" si="282"/>
        <v>0</v>
      </c>
      <c r="Q1514" s="42">
        <f t="shared" si="276"/>
        <v>0.8</v>
      </c>
      <c r="R1514" s="42" t="b">
        <f t="shared" si="283"/>
        <v>0</v>
      </c>
      <c r="S1514" s="4">
        <f t="shared" si="284"/>
        <v>58.8</v>
      </c>
      <c r="T1514" s="4" t="b">
        <f t="shared" si="285"/>
        <v>0</v>
      </c>
      <c r="U1514" s="4">
        <f t="shared" si="286"/>
        <v>59.5</v>
      </c>
      <c r="V1514" s="4" t="b">
        <f t="shared" si="287"/>
        <v>0</v>
      </c>
    </row>
    <row r="1515" spans="1:22" x14ac:dyDescent="0.25">
      <c r="A1515" t="s">
        <v>283</v>
      </c>
      <c r="B1515">
        <v>1514</v>
      </c>
      <c r="C1515" t="s">
        <v>276</v>
      </c>
      <c r="D1515">
        <v>9</v>
      </c>
      <c r="E1515">
        <v>477120.6</v>
      </c>
      <c r="F1515">
        <v>171132.1</v>
      </c>
      <c r="G1515">
        <v>47.4</v>
      </c>
      <c r="H1515">
        <v>47.4</v>
      </c>
      <c r="I1515">
        <v>48.1</v>
      </c>
      <c r="J1515">
        <v>48.1</v>
      </c>
      <c r="K1515" s="4">
        <f t="shared" si="277"/>
        <v>0</v>
      </c>
      <c r="L1515" s="4">
        <f t="shared" si="278"/>
        <v>0.7</v>
      </c>
      <c r="M1515" s="7">
        <f t="shared" si="279"/>
        <v>0</v>
      </c>
      <c r="N1515" s="7">
        <f t="shared" si="280"/>
        <v>0.7</v>
      </c>
      <c r="O1515" s="42">
        <f t="shared" si="281"/>
        <v>0</v>
      </c>
      <c r="P1515" s="42" t="b">
        <f t="shared" si="282"/>
        <v>0</v>
      </c>
      <c r="Q1515" s="42">
        <f t="shared" si="276"/>
        <v>0.8</v>
      </c>
      <c r="R1515" s="42" t="b">
        <f t="shared" si="283"/>
        <v>0</v>
      </c>
      <c r="S1515" s="4">
        <f t="shared" si="284"/>
        <v>58.8</v>
      </c>
      <c r="T1515" s="4" t="b">
        <f t="shared" si="285"/>
        <v>0</v>
      </c>
      <c r="U1515" s="4">
        <f t="shared" si="286"/>
        <v>59.5</v>
      </c>
      <c r="V1515" s="4" t="b">
        <f t="shared" si="287"/>
        <v>0</v>
      </c>
    </row>
    <row r="1516" spans="1:22" x14ac:dyDescent="0.25">
      <c r="A1516" t="s">
        <v>283</v>
      </c>
      <c r="B1516">
        <v>1515</v>
      </c>
      <c r="C1516" t="s">
        <v>276</v>
      </c>
      <c r="D1516">
        <v>5</v>
      </c>
      <c r="E1516">
        <v>477128.1</v>
      </c>
      <c r="F1516">
        <v>171150.7</v>
      </c>
      <c r="G1516">
        <v>45.6</v>
      </c>
      <c r="H1516">
        <v>45.6</v>
      </c>
      <c r="I1516">
        <v>46.3</v>
      </c>
      <c r="J1516">
        <v>46.3</v>
      </c>
      <c r="K1516" s="4">
        <f t="shared" si="277"/>
        <v>0</v>
      </c>
      <c r="L1516" s="4">
        <f t="shared" si="278"/>
        <v>0.7</v>
      </c>
      <c r="M1516" s="7">
        <f t="shared" si="279"/>
        <v>0</v>
      </c>
      <c r="N1516" s="7">
        <f t="shared" si="280"/>
        <v>0.7</v>
      </c>
      <c r="O1516" s="42">
        <f t="shared" si="281"/>
        <v>0</v>
      </c>
      <c r="P1516" s="42" t="b">
        <f t="shared" si="282"/>
        <v>0</v>
      </c>
      <c r="Q1516" s="42">
        <f t="shared" si="276"/>
        <v>0.8</v>
      </c>
      <c r="R1516" s="42" t="b">
        <f t="shared" si="283"/>
        <v>0</v>
      </c>
      <c r="S1516" s="4">
        <f t="shared" si="284"/>
        <v>58.8</v>
      </c>
      <c r="T1516" s="4" t="b">
        <f t="shared" si="285"/>
        <v>0</v>
      </c>
      <c r="U1516" s="4">
        <f t="shared" si="286"/>
        <v>59.5</v>
      </c>
      <c r="V1516" s="4" t="b">
        <f t="shared" si="287"/>
        <v>0</v>
      </c>
    </row>
    <row r="1517" spans="1:22" x14ac:dyDescent="0.25">
      <c r="A1517" t="s">
        <v>283</v>
      </c>
      <c r="B1517">
        <v>1516</v>
      </c>
      <c r="C1517" t="s">
        <v>276</v>
      </c>
      <c r="D1517">
        <v>4</v>
      </c>
      <c r="E1517">
        <v>477130.8</v>
      </c>
      <c r="F1517">
        <v>171153.5</v>
      </c>
      <c r="G1517">
        <v>43.6</v>
      </c>
      <c r="H1517">
        <v>43.6</v>
      </c>
      <c r="I1517">
        <v>44.3</v>
      </c>
      <c r="J1517">
        <v>44.3</v>
      </c>
      <c r="K1517" s="4">
        <f t="shared" si="277"/>
        <v>0</v>
      </c>
      <c r="L1517" s="4">
        <f t="shared" si="278"/>
        <v>0.7</v>
      </c>
      <c r="M1517" s="7">
        <f t="shared" si="279"/>
        <v>0</v>
      </c>
      <c r="N1517" s="7">
        <f t="shared" si="280"/>
        <v>0.7</v>
      </c>
      <c r="O1517" s="42">
        <f t="shared" si="281"/>
        <v>0</v>
      </c>
      <c r="P1517" s="42" t="b">
        <f t="shared" si="282"/>
        <v>0</v>
      </c>
      <c r="Q1517" s="42">
        <f t="shared" si="276"/>
        <v>0.8</v>
      </c>
      <c r="R1517" s="42" t="b">
        <f t="shared" si="283"/>
        <v>0</v>
      </c>
      <c r="S1517" s="4">
        <f t="shared" si="284"/>
        <v>58.8</v>
      </c>
      <c r="T1517" s="4" t="b">
        <f t="shared" si="285"/>
        <v>0</v>
      </c>
      <c r="U1517" s="4">
        <f t="shared" si="286"/>
        <v>59.5</v>
      </c>
      <c r="V1517" s="4" t="b">
        <f t="shared" si="287"/>
        <v>0</v>
      </c>
    </row>
    <row r="1518" spans="1:22" x14ac:dyDescent="0.25">
      <c r="A1518" t="s">
        <v>283</v>
      </c>
      <c r="B1518">
        <v>1517</v>
      </c>
      <c r="C1518" t="s">
        <v>276</v>
      </c>
      <c r="D1518">
        <v>13</v>
      </c>
      <c r="E1518">
        <v>477119.7</v>
      </c>
      <c r="F1518">
        <v>171155.6</v>
      </c>
      <c r="G1518">
        <v>43.6</v>
      </c>
      <c r="H1518">
        <v>43.6</v>
      </c>
      <c r="I1518">
        <v>44.3</v>
      </c>
      <c r="J1518">
        <v>44.3</v>
      </c>
      <c r="K1518" s="4">
        <f t="shared" si="277"/>
        <v>0</v>
      </c>
      <c r="L1518" s="4">
        <f t="shared" si="278"/>
        <v>0.7</v>
      </c>
      <c r="M1518" s="7">
        <f t="shared" si="279"/>
        <v>0</v>
      </c>
      <c r="N1518" s="7">
        <f t="shared" si="280"/>
        <v>0.7</v>
      </c>
      <c r="O1518" s="42">
        <f t="shared" si="281"/>
        <v>0</v>
      </c>
      <c r="P1518" s="42" t="b">
        <f t="shared" si="282"/>
        <v>0</v>
      </c>
      <c r="Q1518" s="42">
        <f t="shared" si="276"/>
        <v>0.8</v>
      </c>
      <c r="R1518" s="42" t="b">
        <f t="shared" si="283"/>
        <v>0</v>
      </c>
      <c r="S1518" s="4">
        <f t="shared" si="284"/>
        <v>58.8</v>
      </c>
      <c r="T1518" s="4" t="b">
        <f t="shared" si="285"/>
        <v>0</v>
      </c>
      <c r="U1518" s="4">
        <f t="shared" si="286"/>
        <v>59.5</v>
      </c>
      <c r="V1518" s="4" t="b">
        <f t="shared" si="287"/>
        <v>0</v>
      </c>
    </row>
    <row r="1519" spans="1:22" x14ac:dyDescent="0.25">
      <c r="A1519" t="s">
        <v>283</v>
      </c>
      <c r="B1519">
        <v>1518</v>
      </c>
      <c r="C1519" t="s">
        <v>276</v>
      </c>
      <c r="D1519">
        <v>9</v>
      </c>
      <c r="E1519">
        <v>477120.6</v>
      </c>
      <c r="F1519">
        <v>171132.1</v>
      </c>
      <c r="G1519">
        <v>43.3</v>
      </c>
      <c r="H1519">
        <v>43.3</v>
      </c>
      <c r="I1519">
        <v>44.1</v>
      </c>
      <c r="J1519">
        <v>44.1</v>
      </c>
      <c r="K1519" s="4">
        <f t="shared" si="277"/>
        <v>0</v>
      </c>
      <c r="L1519" s="4">
        <f t="shared" si="278"/>
        <v>0.8</v>
      </c>
      <c r="M1519" s="7">
        <f t="shared" si="279"/>
        <v>0</v>
      </c>
      <c r="N1519" s="7">
        <f t="shared" si="280"/>
        <v>0.8</v>
      </c>
      <c r="O1519" s="42">
        <f t="shared" si="281"/>
        <v>0</v>
      </c>
      <c r="P1519" s="42" t="b">
        <f t="shared" si="282"/>
        <v>0</v>
      </c>
      <c r="Q1519" s="42">
        <f t="shared" si="276"/>
        <v>0.8</v>
      </c>
      <c r="R1519" s="42" t="b">
        <f t="shared" si="283"/>
        <v>0</v>
      </c>
      <c r="S1519" s="4">
        <f t="shared" si="284"/>
        <v>58.8</v>
      </c>
      <c r="T1519" s="4" t="b">
        <f t="shared" si="285"/>
        <v>0</v>
      </c>
      <c r="U1519" s="4">
        <f t="shared" si="286"/>
        <v>59.5</v>
      </c>
      <c r="V1519" s="4" t="b">
        <f t="shared" si="287"/>
        <v>0</v>
      </c>
    </row>
    <row r="1520" spans="1:22" x14ac:dyDescent="0.25">
      <c r="A1520" t="s">
        <v>283</v>
      </c>
      <c r="B1520">
        <v>1519</v>
      </c>
      <c r="C1520" t="s">
        <v>277</v>
      </c>
      <c r="D1520">
        <v>6</v>
      </c>
      <c r="E1520">
        <v>477332.8</v>
      </c>
      <c r="F1520">
        <v>171258</v>
      </c>
      <c r="G1520">
        <v>57.5</v>
      </c>
      <c r="H1520">
        <v>57.5</v>
      </c>
      <c r="I1520">
        <v>58.2</v>
      </c>
      <c r="J1520">
        <v>58.2</v>
      </c>
      <c r="K1520" s="4">
        <f t="shared" si="277"/>
        <v>0</v>
      </c>
      <c r="L1520" s="4">
        <f t="shared" si="278"/>
        <v>0.7</v>
      </c>
      <c r="M1520" s="7">
        <f t="shared" si="279"/>
        <v>0</v>
      </c>
      <c r="N1520" s="7">
        <f t="shared" si="280"/>
        <v>0.7</v>
      </c>
      <c r="O1520" s="42">
        <f t="shared" si="281"/>
        <v>0</v>
      </c>
      <c r="P1520" s="42" t="b">
        <f t="shared" si="282"/>
        <v>1</v>
      </c>
      <c r="Q1520" s="42">
        <f t="shared" si="276"/>
        <v>0.7</v>
      </c>
      <c r="R1520" s="42" t="b">
        <f t="shared" si="283"/>
        <v>1</v>
      </c>
      <c r="S1520" s="4">
        <f t="shared" si="284"/>
        <v>57.5</v>
      </c>
      <c r="T1520" s="4" t="b">
        <f t="shared" si="285"/>
        <v>1</v>
      </c>
      <c r="U1520" s="4">
        <f t="shared" si="286"/>
        <v>58.2</v>
      </c>
      <c r="V1520" s="4" t="b">
        <f t="shared" si="287"/>
        <v>1</v>
      </c>
    </row>
    <row r="1521" spans="1:22" x14ac:dyDescent="0.25">
      <c r="A1521" t="s">
        <v>283</v>
      </c>
      <c r="B1521">
        <v>1520</v>
      </c>
      <c r="C1521" t="s">
        <v>277</v>
      </c>
      <c r="D1521">
        <v>5</v>
      </c>
      <c r="E1521">
        <v>477331.20000000001</v>
      </c>
      <c r="F1521">
        <v>171253.9</v>
      </c>
      <c r="G1521">
        <v>56.2</v>
      </c>
      <c r="H1521">
        <v>56.2</v>
      </c>
      <c r="I1521">
        <v>56.9</v>
      </c>
      <c r="J1521">
        <v>56.9</v>
      </c>
      <c r="K1521" s="4">
        <f t="shared" si="277"/>
        <v>0</v>
      </c>
      <c r="L1521" s="4">
        <f t="shared" si="278"/>
        <v>0.7</v>
      </c>
      <c r="M1521" s="7">
        <f t="shared" si="279"/>
        <v>0</v>
      </c>
      <c r="N1521" s="7">
        <f t="shared" si="280"/>
        <v>0.7</v>
      </c>
      <c r="O1521" s="42">
        <f t="shared" si="281"/>
        <v>0</v>
      </c>
      <c r="P1521" s="42" t="b">
        <f t="shared" si="282"/>
        <v>0</v>
      </c>
      <c r="Q1521" s="42">
        <f t="shared" si="276"/>
        <v>0.7</v>
      </c>
      <c r="R1521" s="42" t="b">
        <f t="shared" si="283"/>
        <v>0</v>
      </c>
      <c r="S1521" s="4">
        <f t="shared" si="284"/>
        <v>57.5</v>
      </c>
      <c r="T1521" s="4" t="b">
        <f t="shared" si="285"/>
        <v>0</v>
      </c>
      <c r="U1521" s="4">
        <f t="shared" si="286"/>
        <v>58.2</v>
      </c>
      <c r="V1521" s="4" t="b">
        <f t="shared" si="287"/>
        <v>0</v>
      </c>
    </row>
    <row r="1522" spans="1:22" x14ac:dyDescent="0.25">
      <c r="A1522" t="s">
        <v>283</v>
      </c>
      <c r="B1522">
        <v>1521</v>
      </c>
      <c r="C1522" t="s">
        <v>277</v>
      </c>
      <c r="D1522">
        <v>6</v>
      </c>
      <c r="E1522">
        <v>477332.8</v>
      </c>
      <c r="F1522">
        <v>171258</v>
      </c>
      <c r="G1522">
        <v>55</v>
      </c>
      <c r="H1522">
        <v>55</v>
      </c>
      <c r="I1522">
        <v>55.7</v>
      </c>
      <c r="J1522">
        <v>55.7</v>
      </c>
      <c r="K1522" s="4">
        <f t="shared" si="277"/>
        <v>0</v>
      </c>
      <c r="L1522" s="4">
        <f t="shared" si="278"/>
        <v>0.7</v>
      </c>
      <c r="M1522" s="7">
        <f t="shared" si="279"/>
        <v>0</v>
      </c>
      <c r="N1522" s="7">
        <f t="shared" si="280"/>
        <v>0.7</v>
      </c>
      <c r="O1522" s="42">
        <f t="shared" si="281"/>
        <v>0</v>
      </c>
      <c r="P1522" s="42" t="b">
        <f t="shared" si="282"/>
        <v>0</v>
      </c>
      <c r="Q1522" s="42">
        <f t="shared" si="276"/>
        <v>0.7</v>
      </c>
      <c r="R1522" s="42" t="b">
        <f t="shared" si="283"/>
        <v>0</v>
      </c>
      <c r="S1522" s="4">
        <f t="shared" si="284"/>
        <v>57.5</v>
      </c>
      <c r="T1522" s="4" t="b">
        <f t="shared" si="285"/>
        <v>0</v>
      </c>
      <c r="U1522" s="4">
        <f t="shared" si="286"/>
        <v>58.2</v>
      </c>
      <c r="V1522" s="4" t="b">
        <f t="shared" si="287"/>
        <v>0</v>
      </c>
    </row>
    <row r="1523" spans="1:22" x14ac:dyDescent="0.25">
      <c r="A1523" t="s">
        <v>283</v>
      </c>
      <c r="B1523">
        <v>1522</v>
      </c>
      <c r="C1523" t="s">
        <v>277</v>
      </c>
      <c r="D1523">
        <v>1</v>
      </c>
      <c r="E1523">
        <v>477338.2</v>
      </c>
      <c r="F1523">
        <v>171257.9</v>
      </c>
      <c r="G1523">
        <v>53.7</v>
      </c>
      <c r="H1523">
        <v>53.7</v>
      </c>
      <c r="I1523">
        <v>54.4</v>
      </c>
      <c r="J1523">
        <v>54.4</v>
      </c>
      <c r="K1523" s="4">
        <f t="shared" si="277"/>
        <v>0</v>
      </c>
      <c r="L1523" s="4">
        <f t="shared" si="278"/>
        <v>0.7</v>
      </c>
      <c r="M1523" s="7">
        <f t="shared" si="279"/>
        <v>0</v>
      </c>
      <c r="N1523" s="7">
        <f t="shared" si="280"/>
        <v>0.7</v>
      </c>
      <c r="O1523" s="42">
        <f t="shared" si="281"/>
        <v>0</v>
      </c>
      <c r="P1523" s="42" t="b">
        <f t="shared" si="282"/>
        <v>0</v>
      </c>
      <c r="Q1523" s="42">
        <f t="shared" si="276"/>
        <v>0.7</v>
      </c>
      <c r="R1523" s="42" t="b">
        <f t="shared" si="283"/>
        <v>0</v>
      </c>
      <c r="S1523" s="4">
        <f t="shared" si="284"/>
        <v>57.5</v>
      </c>
      <c r="T1523" s="4" t="b">
        <f t="shared" si="285"/>
        <v>0</v>
      </c>
      <c r="U1523" s="4">
        <f t="shared" si="286"/>
        <v>58.2</v>
      </c>
      <c r="V1523" s="4" t="b">
        <f t="shared" si="287"/>
        <v>0</v>
      </c>
    </row>
    <row r="1524" spans="1:22" x14ac:dyDescent="0.25">
      <c r="A1524" t="s">
        <v>283</v>
      </c>
      <c r="B1524">
        <v>1523</v>
      </c>
      <c r="C1524" t="s">
        <v>277</v>
      </c>
      <c r="D1524">
        <v>5</v>
      </c>
      <c r="E1524">
        <v>477331.20000000001</v>
      </c>
      <c r="F1524">
        <v>171253.9</v>
      </c>
      <c r="G1524">
        <v>53.2</v>
      </c>
      <c r="H1524">
        <v>53.2</v>
      </c>
      <c r="I1524">
        <v>53.9</v>
      </c>
      <c r="J1524">
        <v>53.9</v>
      </c>
      <c r="K1524" s="4">
        <f t="shared" si="277"/>
        <v>0</v>
      </c>
      <c r="L1524" s="4">
        <f t="shared" si="278"/>
        <v>0.7</v>
      </c>
      <c r="M1524" s="7">
        <f t="shared" si="279"/>
        <v>0</v>
      </c>
      <c r="N1524" s="7">
        <f t="shared" si="280"/>
        <v>0.7</v>
      </c>
      <c r="O1524" s="42">
        <f t="shared" si="281"/>
        <v>0</v>
      </c>
      <c r="P1524" s="42" t="b">
        <f t="shared" si="282"/>
        <v>0</v>
      </c>
      <c r="Q1524" s="42">
        <f t="shared" si="276"/>
        <v>0.7</v>
      </c>
      <c r="R1524" s="42" t="b">
        <f t="shared" si="283"/>
        <v>0</v>
      </c>
      <c r="S1524" s="4">
        <f t="shared" si="284"/>
        <v>57.5</v>
      </c>
      <c r="T1524" s="4" t="b">
        <f t="shared" si="285"/>
        <v>0</v>
      </c>
      <c r="U1524" s="4">
        <f t="shared" si="286"/>
        <v>58.2</v>
      </c>
      <c r="V1524" s="4" t="b">
        <f t="shared" si="287"/>
        <v>0</v>
      </c>
    </row>
    <row r="1525" spans="1:22" x14ac:dyDescent="0.25">
      <c r="A1525" t="s">
        <v>283</v>
      </c>
      <c r="B1525">
        <v>1524</v>
      </c>
      <c r="C1525" t="s">
        <v>277</v>
      </c>
      <c r="D1525">
        <v>2</v>
      </c>
      <c r="E1525">
        <v>477340.4</v>
      </c>
      <c r="F1525">
        <v>171253</v>
      </c>
      <c r="G1525">
        <v>52</v>
      </c>
      <c r="H1525">
        <v>52</v>
      </c>
      <c r="I1525">
        <v>52.7</v>
      </c>
      <c r="J1525">
        <v>52.7</v>
      </c>
      <c r="K1525" s="4">
        <f t="shared" si="277"/>
        <v>0</v>
      </c>
      <c r="L1525" s="4">
        <f t="shared" si="278"/>
        <v>0.7</v>
      </c>
      <c r="M1525" s="7">
        <f t="shared" si="279"/>
        <v>0</v>
      </c>
      <c r="N1525" s="7">
        <f t="shared" si="280"/>
        <v>0.7</v>
      </c>
      <c r="O1525" s="42">
        <f t="shared" si="281"/>
        <v>0</v>
      </c>
      <c r="P1525" s="42" t="b">
        <f t="shared" si="282"/>
        <v>0</v>
      </c>
      <c r="Q1525" s="42">
        <f t="shared" si="276"/>
        <v>0.7</v>
      </c>
      <c r="R1525" s="42" t="b">
        <f t="shared" si="283"/>
        <v>0</v>
      </c>
      <c r="S1525" s="4">
        <f t="shared" si="284"/>
        <v>57.5</v>
      </c>
      <c r="T1525" s="4" t="b">
        <f t="shared" si="285"/>
        <v>0</v>
      </c>
      <c r="U1525" s="4">
        <f t="shared" si="286"/>
        <v>58.2</v>
      </c>
      <c r="V1525" s="4" t="b">
        <f t="shared" si="287"/>
        <v>0</v>
      </c>
    </row>
    <row r="1526" spans="1:22" x14ac:dyDescent="0.25">
      <c r="A1526" t="s">
        <v>283</v>
      </c>
      <c r="B1526">
        <v>1525</v>
      </c>
      <c r="C1526" t="s">
        <v>277</v>
      </c>
      <c r="D1526">
        <v>4</v>
      </c>
      <c r="E1526">
        <v>477333.7</v>
      </c>
      <c r="F1526">
        <v>171250.5</v>
      </c>
      <c r="G1526">
        <v>51.9</v>
      </c>
      <c r="H1526">
        <v>51.9</v>
      </c>
      <c r="I1526">
        <v>52.7</v>
      </c>
      <c r="J1526">
        <v>52.6</v>
      </c>
      <c r="K1526" s="4">
        <f t="shared" si="277"/>
        <v>0</v>
      </c>
      <c r="L1526" s="4">
        <f t="shared" si="278"/>
        <v>0.7</v>
      </c>
      <c r="M1526" s="7">
        <f t="shared" si="279"/>
        <v>0</v>
      </c>
      <c r="N1526" s="7">
        <f t="shared" si="280"/>
        <v>0.7</v>
      </c>
      <c r="O1526" s="42">
        <f t="shared" si="281"/>
        <v>0</v>
      </c>
      <c r="P1526" s="42" t="b">
        <f t="shared" si="282"/>
        <v>0</v>
      </c>
      <c r="Q1526" s="42">
        <f t="shared" si="276"/>
        <v>0.7</v>
      </c>
      <c r="R1526" s="42" t="b">
        <f t="shared" si="283"/>
        <v>0</v>
      </c>
      <c r="S1526" s="4">
        <f t="shared" si="284"/>
        <v>57.5</v>
      </c>
      <c r="T1526" s="4" t="b">
        <f t="shared" si="285"/>
        <v>0</v>
      </c>
      <c r="U1526" s="4">
        <f t="shared" si="286"/>
        <v>58.2</v>
      </c>
      <c r="V1526" s="4" t="b">
        <f t="shared" si="287"/>
        <v>0</v>
      </c>
    </row>
    <row r="1527" spans="1:22" x14ac:dyDescent="0.25">
      <c r="A1527" t="s">
        <v>283</v>
      </c>
      <c r="B1527">
        <v>1526</v>
      </c>
      <c r="C1527" t="s">
        <v>277</v>
      </c>
      <c r="D1527">
        <v>3</v>
      </c>
      <c r="E1527">
        <v>477337.8</v>
      </c>
      <c r="F1527">
        <v>171249.6</v>
      </c>
      <c r="G1527">
        <v>50.8</v>
      </c>
      <c r="H1527">
        <v>50.8</v>
      </c>
      <c r="I1527">
        <v>51.5</v>
      </c>
      <c r="J1527">
        <v>51.5</v>
      </c>
      <c r="K1527" s="4">
        <f t="shared" si="277"/>
        <v>0</v>
      </c>
      <c r="L1527" s="4">
        <f t="shared" si="278"/>
        <v>0.7</v>
      </c>
      <c r="M1527" s="7">
        <f t="shared" si="279"/>
        <v>0</v>
      </c>
      <c r="N1527" s="7">
        <f t="shared" si="280"/>
        <v>0.7</v>
      </c>
      <c r="O1527" s="42">
        <f t="shared" si="281"/>
        <v>0</v>
      </c>
      <c r="P1527" s="42" t="b">
        <f t="shared" si="282"/>
        <v>0</v>
      </c>
      <c r="Q1527" s="42">
        <f t="shared" si="276"/>
        <v>0.7</v>
      </c>
      <c r="R1527" s="42" t="b">
        <f t="shared" si="283"/>
        <v>0</v>
      </c>
      <c r="S1527" s="4">
        <f t="shared" si="284"/>
        <v>57.5</v>
      </c>
      <c r="T1527" s="4" t="b">
        <f t="shared" si="285"/>
        <v>0</v>
      </c>
      <c r="U1527" s="4">
        <f t="shared" si="286"/>
        <v>58.2</v>
      </c>
      <c r="V1527" s="4" t="b">
        <f t="shared" si="287"/>
        <v>0</v>
      </c>
    </row>
    <row r="1528" spans="1:22" x14ac:dyDescent="0.25">
      <c r="A1528" t="s">
        <v>283</v>
      </c>
      <c r="B1528">
        <v>1527</v>
      </c>
      <c r="C1528" t="s">
        <v>277</v>
      </c>
      <c r="D1528">
        <v>1</v>
      </c>
      <c r="E1528">
        <v>477338.2</v>
      </c>
      <c r="F1528">
        <v>171257.9</v>
      </c>
      <c r="G1528">
        <v>50.2</v>
      </c>
      <c r="H1528">
        <v>50.2</v>
      </c>
      <c r="I1528">
        <v>50.9</v>
      </c>
      <c r="J1528">
        <v>50.9</v>
      </c>
      <c r="K1528" s="4">
        <f t="shared" si="277"/>
        <v>0</v>
      </c>
      <c r="L1528" s="4">
        <f t="shared" si="278"/>
        <v>0.7</v>
      </c>
      <c r="M1528" s="7">
        <f t="shared" si="279"/>
        <v>0</v>
      </c>
      <c r="N1528" s="7">
        <f t="shared" si="280"/>
        <v>0.7</v>
      </c>
      <c r="O1528" s="42">
        <f t="shared" si="281"/>
        <v>0</v>
      </c>
      <c r="P1528" s="42" t="b">
        <f t="shared" si="282"/>
        <v>0</v>
      </c>
      <c r="Q1528" s="42">
        <f t="shared" si="276"/>
        <v>0.7</v>
      </c>
      <c r="R1528" s="42" t="b">
        <f t="shared" si="283"/>
        <v>0</v>
      </c>
      <c r="S1528" s="4">
        <f t="shared" si="284"/>
        <v>57.5</v>
      </c>
      <c r="T1528" s="4" t="b">
        <f t="shared" si="285"/>
        <v>0</v>
      </c>
      <c r="U1528" s="4">
        <f t="shared" si="286"/>
        <v>58.2</v>
      </c>
      <c r="V1528" s="4" t="b">
        <f t="shared" si="287"/>
        <v>0</v>
      </c>
    </row>
    <row r="1529" spans="1:22" x14ac:dyDescent="0.25">
      <c r="A1529" t="s">
        <v>283</v>
      </c>
      <c r="B1529">
        <v>1528</v>
      </c>
      <c r="C1529" t="s">
        <v>277</v>
      </c>
      <c r="D1529">
        <v>2</v>
      </c>
      <c r="E1529">
        <v>477340.4</v>
      </c>
      <c r="F1529">
        <v>171253</v>
      </c>
      <c r="G1529">
        <v>49.9</v>
      </c>
      <c r="H1529">
        <v>49.9</v>
      </c>
      <c r="I1529">
        <v>50.6</v>
      </c>
      <c r="J1529">
        <v>50.6</v>
      </c>
      <c r="K1529" s="4">
        <f t="shared" si="277"/>
        <v>0</v>
      </c>
      <c r="L1529" s="4">
        <f t="shared" si="278"/>
        <v>0.7</v>
      </c>
      <c r="M1529" s="7">
        <f t="shared" si="279"/>
        <v>0</v>
      </c>
      <c r="N1529" s="7">
        <f t="shared" si="280"/>
        <v>0.7</v>
      </c>
      <c r="O1529" s="42">
        <f t="shared" si="281"/>
        <v>0</v>
      </c>
      <c r="P1529" s="42" t="b">
        <f t="shared" si="282"/>
        <v>0</v>
      </c>
      <c r="Q1529" s="42">
        <f t="shared" si="276"/>
        <v>0.7</v>
      </c>
      <c r="R1529" s="42" t="b">
        <f t="shared" si="283"/>
        <v>0</v>
      </c>
      <c r="S1529" s="4">
        <f t="shared" si="284"/>
        <v>57.5</v>
      </c>
      <c r="T1529" s="4" t="b">
        <f t="shared" si="285"/>
        <v>0</v>
      </c>
      <c r="U1529" s="4">
        <f t="shared" si="286"/>
        <v>58.2</v>
      </c>
      <c r="V1529" s="4" t="b">
        <f t="shared" si="287"/>
        <v>0</v>
      </c>
    </row>
    <row r="1530" spans="1:22" x14ac:dyDescent="0.25">
      <c r="A1530" t="s">
        <v>283</v>
      </c>
      <c r="B1530">
        <v>1529</v>
      </c>
      <c r="C1530" t="s">
        <v>277</v>
      </c>
      <c r="D1530">
        <v>3</v>
      </c>
      <c r="E1530">
        <v>477337.8</v>
      </c>
      <c r="F1530">
        <v>171249.6</v>
      </c>
      <c r="G1530">
        <v>48.4</v>
      </c>
      <c r="H1530">
        <v>48.4</v>
      </c>
      <c r="I1530">
        <v>49.1</v>
      </c>
      <c r="J1530">
        <v>49.1</v>
      </c>
      <c r="K1530" s="4">
        <f t="shared" si="277"/>
        <v>0</v>
      </c>
      <c r="L1530" s="4">
        <f t="shared" si="278"/>
        <v>0.7</v>
      </c>
      <c r="M1530" s="7">
        <f t="shared" si="279"/>
        <v>0</v>
      </c>
      <c r="N1530" s="7">
        <f t="shared" si="280"/>
        <v>0.7</v>
      </c>
      <c r="O1530" s="42">
        <f t="shared" si="281"/>
        <v>0</v>
      </c>
      <c r="P1530" s="42" t="b">
        <f t="shared" si="282"/>
        <v>0</v>
      </c>
      <c r="Q1530" s="42">
        <f t="shared" si="276"/>
        <v>0.7</v>
      </c>
      <c r="R1530" s="42" t="b">
        <f t="shared" si="283"/>
        <v>0</v>
      </c>
      <c r="S1530" s="4">
        <f t="shared" si="284"/>
        <v>57.5</v>
      </c>
      <c r="T1530" s="4" t="b">
        <f t="shared" si="285"/>
        <v>0</v>
      </c>
      <c r="U1530" s="4">
        <f t="shared" si="286"/>
        <v>58.2</v>
      </c>
      <c r="V1530" s="4" t="b">
        <f t="shared" si="287"/>
        <v>0</v>
      </c>
    </row>
    <row r="1531" spans="1:22" x14ac:dyDescent="0.25">
      <c r="A1531" t="s">
        <v>283</v>
      </c>
      <c r="B1531">
        <v>1530</v>
      </c>
      <c r="C1531" t="s">
        <v>277</v>
      </c>
      <c r="D1531">
        <v>4</v>
      </c>
      <c r="E1531">
        <v>477333.7</v>
      </c>
      <c r="F1531">
        <v>171250.5</v>
      </c>
      <c r="G1531">
        <v>48.4</v>
      </c>
      <c r="H1531">
        <v>48.4</v>
      </c>
      <c r="I1531">
        <v>49.1</v>
      </c>
      <c r="J1531">
        <v>49.1</v>
      </c>
      <c r="K1531" s="4">
        <f t="shared" si="277"/>
        <v>0</v>
      </c>
      <c r="L1531" s="4">
        <f t="shared" si="278"/>
        <v>0.7</v>
      </c>
      <c r="M1531" s="7">
        <f t="shared" si="279"/>
        <v>0</v>
      </c>
      <c r="N1531" s="7">
        <f t="shared" si="280"/>
        <v>0.7</v>
      </c>
      <c r="O1531" s="42">
        <f t="shared" si="281"/>
        <v>0</v>
      </c>
      <c r="P1531" s="42" t="b">
        <f t="shared" si="282"/>
        <v>0</v>
      </c>
      <c r="Q1531" s="42">
        <f t="shared" si="276"/>
        <v>0.7</v>
      </c>
      <c r="R1531" s="42" t="b">
        <f t="shared" si="283"/>
        <v>0</v>
      </c>
      <c r="S1531" s="4">
        <f t="shared" si="284"/>
        <v>57.5</v>
      </c>
      <c r="T1531" s="4" t="b">
        <f t="shared" si="285"/>
        <v>0</v>
      </c>
      <c r="U1531" s="4">
        <f t="shared" si="286"/>
        <v>58.2</v>
      </c>
      <c r="V1531" s="4" t="b">
        <f t="shared" si="287"/>
        <v>0</v>
      </c>
    </row>
    <row r="1532" spans="1:22" x14ac:dyDescent="0.25">
      <c r="A1532" t="s">
        <v>283</v>
      </c>
      <c r="B1532">
        <v>1531</v>
      </c>
      <c r="C1532" t="s">
        <v>278</v>
      </c>
      <c r="D1532">
        <v>6</v>
      </c>
      <c r="E1532">
        <v>477338.5</v>
      </c>
      <c r="F1532">
        <v>171266.6</v>
      </c>
      <c r="G1532">
        <v>57.9</v>
      </c>
      <c r="H1532">
        <v>57.9</v>
      </c>
      <c r="I1532">
        <v>58.6</v>
      </c>
      <c r="J1532">
        <v>58.6</v>
      </c>
      <c r="K1532" s="4">
        <f t="shared" si="277"/>
        <v>0</v>
      </c>
      <c r="L1532" s="4">
        <f t="shared" si="278"/>
        <v>0.7</v>
      </c>
      <c r="M1532" s="7">
        <f t="shared" si="279"/>
        <v>0</v>
      </c>
      <c r="N1532" s="7">
        <f t="shared" si="280"/>
        <v>0.7</v>
      </c>
      <c r="O1532" s="42">
        <f t="shared" si="281"/>
        <v>0</v>
      </c>
      <c r="P1532" s="42" t="b">
        <f t="shared" si="282"/>
        <v>1</v>
      </c>
      <c r="Q1532" s="42">
        <f t="shared" si="276"/>
        <v>0.7</v>
      </c>
      <c r="R1532" s="42" t="b">
        <f t="shared" si="283"/>
        <v>1</v>
      </c>
      <c r="S1532" s="4">
        <f t="shared" si="284"/>
        <v>57.9</v>
      </c>
      <c r="T1532" s="4" t="b">
        <f t="shared" si="285"/>
        <v>1</v>
      </c>
      <c r="U1532" s="4">
        <f t="shared" si="286"/>
        <v>58.6</v>
      </c>
      <c r="V1532" s="4" t="b">
        <f t="shared" si="287"/>
        <v>1</v>
      </c>
    </row>
    <row r="1533" spans="1:22" x14ac:dyDescent="0.25">
      <c r="A1533" t="s">
        <v>283</v>
      </c>
      <c r="B1533">
        <v>1532</v>
      </c>
      <c r="C1533" t="s">
        <v>278</v>
      </c>
      <c r="D1533">
        <v>5</v>
      </c>
      <c r="E1533">
        <v>477336.9</v>
      </c>
      <c r="F1533">
        <v>171262.5</v>
      </c>
      <c r="G1533">
        <v>56.3</v>
      </c>
      <c r="H1533">
        <v>56.3</v>
      </c>
      <c r="I1533">
        <v>57</v>
      </c>
      <c r="J1533">
        <v>57</v>
      </c>
      <c r="K1533" s="4">
        <f t="shared" si="277"/>
        <v>0</v>
      </c>
      <c r="L1533" s="4">
        <f t="shared" si="278"/>
        <v>0.7</v>
      </c>
      <c r="M1533" s="7">
        <f t="shared" si="279"/>
        <v>0</v>
      </c>
      <c r="N1533" s="7">
        <f t="shared" si="280"/>
        <v>0.7</v>
      </c>
      <c r="O1533" s="42">
        <f t="shared" si="281"/>
        <v>0</v>
      </c>
      <c r="P1533" s="42" t="b">
        <f t="shared" si="282"/>
        <v>0</v>
      </c>
      <c r="Q1533" s="42">
        <f t="shared" si="276"/>
        <v>0.7</v>
      </c>
      <c r="R1533" s="42" t="b">
        <f t="shared" si="283"/>
        <v>0</v>
      </c>
      <c r="S1533" s="4">
        <f t="shared" si="284"/>
        <v>57.9</v>
      </c>
      <c r="T1533" s="4" t="b">
        <f t="shared" si="285"/>
        <v>0</v>
      </c>
      <c r="U1533" s="4">
        <f t="shared" si="286"/>
        <v>58.6</v>
      </c>
      <c r="V1533" s="4" t="b">
        <f t="shared" si="287"/>
        <v>0</v>
      </c>
    </row>
    <row r="1534" spans="1:22" x14ac:dyDescent="0.25">
      <c r="A1534" t="s">
        <v>283</v>
      </c>
      <c r="B1534">
        <v>1533</v>
      </c>
      <c r="C1534" t="s">
        <v>278</v>
      </c>
      <c r="D1534">
        <v>6</v>
      </c>
      <c r="E1534">
        <v>477338.5</v>
      </c>
      <c r="F1534">
        <v>171266.6</v>
      </c>
      <c r="G1534">
        <v>55.1</v>
      </c>
      <c r="H1534">
        <v>55.1</v>
      </c>
      <c r="I1534">
        <v>55.8</v>
      </c>
      <c r="J1534">
        <v>55.8</v>
      </c>
      <c r="K1534" s="4">
        <f t="shared" si="277"/>
        <v>0</v>
      </c>
      <c r="L1534" s="4">
        <f t="shared" si="278"/>
        <v>0.7</v>
      </c>
      <c r="M1534" s="7">
        <f t="shared" si="279"/>
        <v>0</v>
      </c>
      <c r="N1534" s="7">
        <f t="shared" si="280"/>
        <v>0.7</v>
      </c>
      <c r="O1534" s="42">
        <f t="shared" si="281"/>
        <v>0</v>
      </c>
      <c r="P1534" s="42" t="b">
        <f t="shared" si="282"/>
        <v>0</v>
      </c>
      <c r="Q1534" s="42">
        <f t="shared" si="276"/>
        <v>0.7</v>
      </c>
      <c r="R1534" s="42" t="b">
        <f t="shared" si="283"/>
        <v>0</v>
      </c>
      <c r="S1534" s="4">
        <f t="shared" si="284"/>
        <v>57.9</v>
      </c>
      <c r="T1534" s="4" t="b">
        <f t="shared" si="285"/>
        <v>0</v>
      </c>
      <c r="U1534" s="4">
        <f t="shared" si="286"/>
        <v>58.6</v>
      </c>
      <c r="V1534" s="4" t="b">
        <f t="shared" si="287"/>
        <v>0</v>
      </c>
    </row>
    <row r="1535" spans="1:22" x14ac:dyDescent="0.25">
      <c r="A1535" t="s">
        <v>283</v>
      </c>
      <c r="B1535">
        <v>1534</v>
      </c>
      <c r="C1535" t="s">
        <v>278</v>
      </c>
      <c r="D1535">
        <v>5</v>
      </c>
      <c r="E1535">
        <v>477336.9</v>
      </c>
      <c r="F1535">
        <v>171262.5</v>
      </c>
      <c r="G1535">
        <v>53.3</v>
      </c>
      <c r="H1535">
        <v>53.3</v>
      </c>
      <c r="I1535">
        <v>54</v>
      </c>
      <c r="J1535">
        <v>54</v>
      </c>
      <c r="K1535" s="4">
        <f t="shared" si="277"/>
        <v>0</v>
      </c>
      <c r="L1535" s="4">
        <f t="shared" si="278"/>
        <v>0.7</v>
      </c>
      <c r="M1535" s="7">
        <f t="shared" si="279"/>
        <v>0</v>
      </c>
      <c r="N1535" s="7">
        <f t="shared" si="280"/>
        <v>0.7</v>
      </c>
      <c r="O1535" s="42">
        <f t="shared" si="281"/>
        <v>0</v>
      </c>
      <c r="P1535" s="42" t="b">
        <f t="shared" si="282"/>
        <v>0</v>
      </c>
      <c r="Q1535" s="42">
        <f t="shared" si="276"/>
        <v>0.7</v>
      </c>
      <c r="R1535" s="42" t="b">
        <f t="shared" si="283"/>
        <v>0</v>
      </c>
      <c r="S1535" s="4">
        <f t="shared" si="284"/>
        <v>57.9</v>
      </c>
      <c r="T1535" s="4" t="b">
        <f t="shared" si="285"/>
        <v>0</v>
      </c>
      <c r="U1535" s="4">
        <f t="shared" si="286"/>
        <v>58.6</v>
      </c>
      <c r="V1535" s="4" t="b">
        <f t="shared" si="287"/>
        <v>0</v>
      </c>
    </row>
    <row r="1536" spans="1:22" x14ac:dyDescent="0.25">
      <c r="A1536" t="s">
        <v>283</v>
      </c>
      <c r="B1536">
        <v>1535</v>
      </c>
      <c r="C1536" t="s">
        <v>278</v>
      </c>
      <c r="D1536">
        <v>1</v>
      </c>
      <c r="E1536">
        <v>477343.9</v>
      </c>
      <c r="F1536">
        <v>171266.5</v>
      </c>
      <c r="G1536">
        <v>53.1</v>
      </c>
      <c r="H1536">
        <v>53.1</v>
      </c>
      <c r="I1536">
        <v>53.8</v>
      </c>
      <c r="J1536">
        <v>53.8</v>
      </c>
      <c r="K1536" s="4">
        <f t="shared" si="277"/>
        <v>0</v>
      </c>
      <c r="L1536" s="4">
        <f t="shared" si="278"/>
        <v>0.7</v>
      </c>
      <c r="M1536" s="7">
        <f t="shared" si="279"/>
        <v>0</v>
      </c>
      <c r="N1536" s="7">
        <f t="shared" si="280"/>
        <v>0.7</v>
      </c>
      <c r="O1536" s="42">
        <f t="shared" si="281"/>
        <v>0</v>
      </c>
      <c r="P1536" s="42" t="b">
        <f t="shared" si="282"/>
        <v>0</v>
      </c>
      <c r="Q1536" s="42">
        <f t="shared" si="276"/>
        <v>0.7</v>
      </c>
      <c r="R1536" s="42" t="b">
        <f t="shared" si="283"/>
        <v>0</v>
      </c>
      <c r="S1536" s="4">
        <f t="shared" si="284"/>
        <v>57.9</v>
      </c>
      <c r="T1536" s="4" t="b">
        <f t="shared" si="285"/>
        <v>0</v>
      </c>
      <c r="U1536" s="4">
        <f t="shared" si="286"/>
        <v>58.6</v>
      </c>
      <c r="V1536" s="4" t="b">
        <f t="shared" si="287"/>
        <v>0</v>
      </c>
    </row>
    <row r="1537" spans="1:22" x14ac:dyDescent="0.25">
      <c r="A1537" t="s">
        <v>283</v>
      </c>
      <c r="B1537">
        <v>1536</v>
      </c>
      <c r="C1537" t="s">
        <v>278</v>
      </c>
      <c r="D1537">
        <v>2</v>
      </c>
      <c r="E1537">
        <v>477346.1</v>
      </c>
      <c r="F1537">
        <v>171261.6</v>
      </c>
      <c r="G1537">
        <v>52.2</v>
      </c>
      <c r="H1537">
        <v>52.2</v>
      </c>
      <c r="I1537">
        <v>52.9</v>
      </c>
      <c r="J1537">
        <v>52.9</v>
      </c>
      <c r="K1537" s="4">
        <f t="shared" si="277"/>
        <v>0</v>
      </c>
      <c r="L1537" s="4">
        <f t="shared" si="278"/>
        <v>0.7</v>
      </c>
      <c r="M1537" s="7">
        <f t="shared" si="279"/>
        <v>0</v>
      </c>
      <c r="N1537" s="7">
        <f t="shared" si="280"/>
        <v>0.7</v>
      </c>
      <c r="O1537" s="42">
        <f t="shared" si="281"/>
        <v>0</v>
      </c>
      <c r="P1537" s="42" t="b">
        <f t="shared" si="282"/>
        <v>0</v>
      </c>
      <c r="Q1537" s="42">
        <f t="shared" si="276"/>
        <v>0.7</v>
      </c>
      <c r="R1537" s="42" t="b">
        <f t="shared" si="283"/>
        <v>0</v>
      </c>
      <c r="S1537" s="4">
        <f t="shared" si="284"/>
        <v>57.9</v>
      </c>
      <c r="T1537" s="4" t="b">
        <f t="shared" si="285"/>
        <v>0</v>
      </c>
      <c r="U1537" s="4">
        <f t="shared" si="286"/>
        <v>58.6</v>
      </c>
      <c r="V1537" s="4" t="b">
        <f t="shared" si="287"/>
        <v>0</v>
      </c>
    </row>
    <row r="1538" spans="1:22" x14ac:dyDescent="0.25">
      <c r="A1538" t="s">
        <v>283</v>
      </c>
      <c r="B1538">
        <v>1537</v>
      </c>
      <c r="C1538" t="s">
        <v>278</v>
      </c>
      <c r="D1538">
        <v>4</v>
      </c>
      <c r="E1538">
        <v>477339.4</v>
      </c>
      <c r="F1538">
        <v>171259.1</v>
      </c>
      <c r="G1538">
        <v>51.7</v>
      </c>
      <c r="H1538">
        <v>51.7</v>
      </c>
      <c r="I1538">
        <v>52.4</v>
      </c>
      <c r="J1538">
        <v>52.4</v>
      </c>
      <c r="K1538" s="4">
        <f t="shared" si="277"/>
        <v>0</v>
      </c>
      <c r="L1538" s="4">
        <f t="shared" si="278"/>
        <v>0.7</v>
      </c>
      <c r="M1538" s="7">
        <f t="shared" si="279"/>
        <v>0</v>
      </c>
      <c r="N1538" s="7">
        <f t="shared" si="280"/>
        <v>0.7</v>
      </c>
      <c r="O1538" s="42">
        <f t="shared" si="281"/>
        <v>0</v>
      </c>
      <c r="P1538" s="42" t="b">
        <f t="shared" si="282"/>
        <v>0</v>
      </c>
      <c r="Q1538" s="42">
        <f t="shared" ref="Q1538:Q1601" si="288">_xlfn.MAXIFS(N:N,C:C,C1538)</f>
        <v>0.7</v>
      </c>
      <c r="R1538" s="42" t="b">
        <f t="shared" si="283"/>
        <v>0</v>
      </c>
      <c r="S1538" s="4">
        <f t="shared" si="284"/>
        <v>57.9</v>
      </c>
      <c r="T1538" s="4" t="b">
        <f t="shared" si="285"/>
        <v>0</v>
      </c>
      <c r="U1538" s="4">
        <f t="shared" si="286"/>
        <v>58.6</v>
      </c>
      <c r="V1538" s="4" t="b">
        <f t="shared" si="287"/>
        <v>0</v>
      </c>
    </row>
    <row r="1539" spans="1:22" x14ac:dyDescent="0.25">
      <c r="A1539" t="s">
        <v>283</v>
      </c>
      <c r="B1539">
        <v>1538</v>
      </c>
      <c r="C1539" t="s">
        <v>278</v>
      </c>
      <c r="D1539">
        <v>3</v>
      </c>
      <c r="E1539">
        <v>477343.5</v>
      </c>
      <c r="F1539">
        <v>171258.2</v>
      </c>
      <c r="G1539">
        <v>50.9</v>
      </c>
      <c r="H1539">
        <v>50.9</v>
      </c>
      <c r="I1539">
        <v>51.6</v>
      </c>
      <c r="J1539">
        <v>51.6</v>
      </c>
      <c r="K1539" s="4">
        <f t="shared" ref="K1539:K1602" si="289">ROUND(H1539-G1539,1)</f>
        <v>0</v>
      </c>
      <c r="L1539" s="4">
        <f t="shared" ref="L1539:L1602" si="290">ROUND(J1539-G1539,1)</f>
        <v>0.7</v>
      </c>
      <c r="M1539" s="7">
        <f t="shared" ref="M1539:M1602" si="291">ABS(K1539)</f>
        <v>0</v>
      </c>
      <c r="N1539" s="7">
        <f t="shared" ref="N1539:N1602" si="292">ABS(L1539)</f>
        <v>0.7</v>
      </c>
      <c r="O1539" s="42">
        <f t="shared" ref="O1539:O1602" si="293">_xlfn.MAXIFS(M:M,C:C,C1539)</f>
        <v>0</v>
      </c>
      <c r="P1539" s="42" t="b">
        <f t="shared" ref="P1539:P1602" si="294">AND(O1539=M1539,_xlfn.MAXIFS(H:H,C:C,C1539,M:M,O1539)=H1539)</f>
        <v>0</v>
      </c>
      <c r="Q1539" s="42">
        <f t="shared" si="288"/>
        <v>0.7</v>
      </c>
      <c r="R1539" s="42" t="b">
        <f t="shared" ref="R1539:R1602" si="295">AND(Q1539=N1539,_xlfn.MAXIFS(J:J,C:C,C1539,N:N,Q1539)=J1539)</f>
        <v>0</v>
      </c>
      <c r="S1539" s="4">
        <f t="shared" ref="S1539:S1602" si="296">_xlfn.MAXIFS(H:H,C:C,C1539)</f>
        <v>57.9</v>
      </c>
      <c r="T1539" s="4" t="b">
        <f t="shared" ref="T1539:T1602" si="297">AND(S1539=H1539,_xlfn.MAXIFS(H:H,C:C,C1539,H:H,S1539)=H1539)</f>
        <v>0</v>
      </c>
      <c r="U1539" s="4">
        <f t="shared" ref="U1539:U1602" si="298">_xlfn.MAXIFS(J:J,C:C,C1539)</f>
        <v>58.6</v>
      </c>
      <c r="V1539" s="4" t="b">
        <f t="shared" ref="V1539:V1602" si="299">AND(U1539=J1539,_xlfn.MAXIFS(J:J,C:C,C1539,J:J,U1539)=J1539)</f>
        <v>0</v>
      </c>
    </row>
    <row r="1540" spans="1:22" x14ac:dyDescent="0.25">
      <c r="A1540" t="s">
        <v>283</v>
      </c>
      <c r="B1540">
        <v>1539</v>
      </c>
      <c r="C1540" t="s">
        <v>278</v>
      </c>
      <c r="D1540">
        <v>2</v>
      </c>
      <c r="E1540">
        <v>477346.1</v>
      </c>
      <c r="F1540">
        <v>171261.6</v>
      </c>
      <c r="G1540">
        <v>50</v>
      </c>
      <c r="H1540">
        <v>50</v>
      </c>
      <c r="I1540">
        <v>50.7</v>
      </c>
      <c r="J1540">
        <v>50.7</v>
      </c>
      <c r="K1540" s="4">
        <f t="shared" si="289"/>
        <v>0</v>
      </c>
      <c r="L1540" s="4">
        <f t="shared" si="290"/>
        <v>0.7</v>
      </c>
      <c r="M1540" s="7">
        <f t="shared" si="291"/>
        <v>0</v>
      </c>
      <c r="N1540" s="7">
        <f t="shared" si="292"/>
        <v>0.7</v>
      </c>
      <c r="O1540" s="42">
        <f t="shared" si="293"/>
        <v>0</v>
      </c>
      <c r="P1540" s="42" t="b">
        <f t="shared" si="294"/>
        <v>0</v>
      </c>
      <c r="Q1540" s="42">
        <f t="shared" si="288"/>
        <v>0.7</v>
      </c>
      <c r="R1540" s="42" t="b">
        <f t="shared" si="295"/>
        <v>0</v>
      </c>
      <c r="S1540" s="4">
        <f t="shared" si="296"/>
        <v>57.9</v>
      </c>
      <c r="T1540" s="4" t="b">
        <f t="shared" si="297"/>
        <v>0</v>
      </c>
      <c r="U1540" s="4">
        <f t="shared" si="298"/>
        <v>58.6</v>
      </c>
      <c r="V1540" s="4" t="b">
        <f t="shared" si="299"/>
        <v>0</v>
      </c>
    </row>
    <row r="1541" spans="1:22" x14ac:dyDescent="0.25">
      <c r="A1541" t="s">
        <v>283</v>
      </c>
      <c r="B1541">
        <v>1540</v>
      </c>
      <c r="C1541" t="s">
        <v>278</v>
      </c>
      <c r="D1541">
        <v>1</v>
      </c>
      <c r="E1541">
        <v>477343.9</v>
      </c>
      <c r="F1541">
        <v>171266.5</v>
      </c>
      <c r="G1541">
        <v>49</v>
      </c>
      <c r="H1541">
        <v>49</v>
      </c>
      <c r="I1541">
        <v>49.7</v>
      </c>
      <c r="J1541">
        <v>49.7</v>
      </c>
      <c r="K1541" s="4">
        <f t="shared" si="289"/>
        <v>0</v>
      </c>
      <c r="L1541" s="4">
        <f t="shared" si="290"/>
        <v>0.7</v>
      </c>
      <c r="M1541" s="7">
        <f t="shared" si="291"/>
        <v>0</v>
      </c>
      <c r="N1541" s="7">
        <f t="shared" si="292"/>
        <v>0.7</v>
      </c>
      <c r="O1541" s="42">
        <f t="shared" si="293"/>
        <v>0</v>
      </c>
      <c r="P1541" s="42" t="b">
        <f t="shared" si="294"/>
        <v>0</v>
      </c>
      <c r="Q1541" s="42">
        <f t="shared" si="288"/>
        <v>0.7</v>
      </c>
      <c r="R1541" s="42" t="b">
        <f t="shared" si="295"/>
        <v>0</v>
      </c>
      <c r="S1541" s="4">
        <f t="shared" si="296"/>
        <v>57.9</v>
      </c>
      <c r="T1541" s="4" t="b">
        <f t="shared" si="297"/>
        <v>0</v>
      </c>
      <c r="U1541" s="4">
        <f t="shared" si="298"/>
        <v>58.6</v>
      </c>
      <c r="V1541" s="4" t="b">
        <f t="shared" si="299"/>
        <v>0</v>
      </c>
    </row>
    <row r="1542" spans="1:22" x14ac:dyDescent="0.25">
      <c r="A1542" t="s">
        <v>283</v>
      </c>
      <c r="B1542">
        <v>1541</v>
      </c>
      <c r="C1542" t="s">
        <v>278</v>
      </c>
      <c r="D1542">
        <v>3</v>
      </c>
      <c r="E1542">
        <v>477343.5</v>
      </c>
      <c r="F1542">
        <v>171258.2</v>
      </c>
      <c r="G1542">
        <v>48.5</v>
      </c>
      <c r="H1542">
        <v>48.5</v>
      </c>
      <c r="I1542">
        <v>49.2</v>
      </c>
      <c r="J1542">
        <v>49.2</v>
      </c>
      <c r="K1542" s="4">
        <f t="shared" si="289"/>
        <v>0</v>
      </c>
      <c r="L1542" s="4">
        <f t="shared" si="290"/>
        <v>0.7</v>
      </c>
      <c r="M1542" s="7">
        <f t="shared" si="291"/>
        <v>0</v>
      </c>
      <c r="N1542" s="7">
        <f t="shared" si="292"/>
        <v>0.7</v>
      </c>
      <c r="O1542" s="42">
        <f t="shared" si="293"/>
        <v>0</v>
      </c>
      <c r="P1542" s="42" t="b">
        <f t="shared" si="294"/>
        <v>0</v>
      </c>
      <c r="Q1542" s="42">
        <f t="shared" si="288"/>
        <v>0.7</v>
      </c>
      <c r="R1542" s="42" t="b">
        <f t="shared" si="295"/>
        <v>0</v>
      </c>
      <c r="S1542" s="4">
        <f t="shared" si="296"/>
        <v>57.9</v>
      </c>
      <c r="T1542" s="4" t="b">
        <f t="shared" si="297"/>
        <v>0</v>
      </c>
      <c r="U1542" s="4">
        <f t="shared" si="298"/>
        <v>58.6</v>
      </c>
      <c r="V1542" s="4" t="b">
        <f t="shared" si="299"/>
        <v>0</v>
      </c>
    </row>
    <row r="1543" spans="1:22" x14ac:dyDescent="0.25">
      <c r="A1543" t="s">
        <v>283</v>
      </c>
      <c r="B1543">
        <v>1542</v>
      </c>
      <c r="C1543" t="s">
        <v>278</v>
      </c>
      <c r="D1543">
        <v>4</v>
      </c>
      <c r="E1543">
        <v>477339.4</v>
      </c>
      <c r="F1543">
        <v>171259.1</v>
      </c>
      <c r="G1543">
        <v>48</v>
      </c>
      <c r="H1543">
        <v>48</v>
      </c>
      <c r="I1543">
        <v>48.7</v>
      </c>
      <c r="J1543">
        <v>48.7</v>
      </c>
      <c r="K1543" s="4">
        <f t="shared" si="289"/>
        <v>0</v>
      </c>
      <c r="L1543" s="4">
        <f t="shared" si="290"/>
        <v>0.7</v>
      </c>
      <c r="M1543" s="7">
        <f t="shared" si="291"/>
        <v>0</v>
      </c>
      <c r="N1543" s="7">
        <f t="shared" si="292"/>
        <v>0.7</v>
      </c>
      <c r="O1543" s="42">
        <f t="shared" si="293"/>
        <v>0</v>
      </c>
      <c r="P1543" s="42" t="b">
        <f t="shared" si="294"/>
        <v>0</v>
      </c>
      <c r="Q1543" s="42">
        <f t="shared" si="288"/>
        <v>0.7</v>
      </c>
      <c r="R1543" s="42" t="b">
        <f t="shared" si="295"/>
        <v>0</v>
      </c>
      <c r="S1543" s="4">
        <f t="shared" si="296"/>
        <v>57.9</v>
      </c>
      <c r="T1543" s="4" t="b">
        <f t="shared" si="297"/>
        <v>0</v>
      </c>
      <c r="U1543" s="4">
        <f t="shared" si="298"/>
        <v>58.6</v>
      </c>
      <c r="V1543" s="4" t="b">
        <f t="shared" si="299"/>
        <v>0</v>
      </c>
    </row>
    <row r="1544" spans="1:22" x14ac:dyDescent="0.25">
      <c r="A1544" t="s">
        <v>283</v>
      </c>
      <c r="B1544">
        <v>1543</v>
      </c>
      <c r="C1544" t="s">
        <v>279</v>
      </c>
      <c r="D1544">
        <v>6</v>
      </c>
      <c r="E1544">
        <v>477344.2</v>
      </c>
      <c r="F1544">
        <v>171275.2</v>
      </c>
      <c r="G1544">
        <v>58.7</v>
      </c>
      <c r="H1544">
        <v>58.7</v>
      </c>
      <c r="I1544">
        <v>59.4</v>
      </c>
      <c r="J1544">
        <v>59.4</v>
      </c>
      <c r="K1544" s="4">
        <f t="shared" si="289"/>
        <v>0</v>
      </c>
      <c r="L1544" s="4">
        <f t="shared" si="290"/>
        <v>0.7</v>
      </c>
      <c r="M1544" s="7">
        <f t="shared" si="291"/>
        <v>0</v>
      </c>
      <c r="N1544" s="7">
        <f t="shared" si="292"/>
        <v>0.7</v>
      </c>
      <c r="O1544" s="42">
        <f t="shared" si="293"/>
        <v>0</v>
      </c>
      <c r="P1544" s="42" t="b">
        <f t="shared" si="294"/>
        <v>1</v>
      </c>
      <c r="Q1544" s="42">
        <f t="shared" si="288"/>
        <v>0.7</v>
      </c>
      <c r="R1544" s="42" t="b">
        <f t="shared" si="295"/>
        <v>1</v>
      </c>
      <c r="S1544" s="4">
        <f t="shared" si="296"/>
        <v>58.7</v>
      </c>
      <c r="T1544" s="4" t="b">
        <f t="shared" si="297"/>
        <v>1</v>
      </c>
      <c r="U1544" s="4">
        <f t="shared" si="298"/>
        <v>59.4</v>
      </c>
      <c r="V1544" s="4" t="b">
        <f t="shared" si="299"/>
        <v>1</v>
      </c>
    </row>
    <row r="1545" spans="1:22" x14ac:dyDescent="0.25">
      <c r="A1545" t="s">
        <v>283</v>
      </c>
      <c r="B1545">
        <v>1544</v>
      </c>
      <c r="C1545" t="s">
        <v>279</v>
      </c>
      <c r="D1545">
        <v>5</v>
      </c>
      <c r="E1545">
        <v>477342.6</v>
      </c>
      <c r="F1545">
        <v>171271.2</v>
      </c>
      <c r="G1545">
        <v>57.1</v>
      </c>
      <c r="H1545">
        <v>57.1</v>
      </c>
      <c r="I1545">
        <v>57.8</v>
      </c>
      <c r="J1545">
        <v>57.8</v>
      </c>
      <c r="K1545" s="4">
        <f t="shared" si="289"/>
        <v>0</v>
      </c>
      <c r="L1545" s="4">
        <f t="shared" si="290"/>
        <v>0.7</v>
      </c>
      <c r="M1545" s="7">
        <f t="shared" si="291"/>
        <v>0</v>
      </c>
      <c r="N1545" s="7">
        <f t="shared" si="292"/>
        <v>0.7</v>
      </c>
      <c r="O1545" s="42">
        <f t="shared" si="293"/>
        <v>0</v>
      </c>
      <c r="P1545" s="42" t="b">
        <f t="shared" si="294"/>
        <v>0</v>
      </c>
      <c r="Q1545" s="42">
        <f t="shared" si="288"/>
        <v>0.7</v>
      </c>
      <c r="R1545" s="42" t="b">
        <f t="shared" si="295"/>
        <v>0</v>
      </c>
      <c r="S1545" s="4">
        <f t="shared" si="296"/>
        <v>58.7</v>
      </c>
      <c r="T1545" s="4" t="b">
        <f t="shared" si="297"/>
        <v>0</v>
      </c>
      <c r="U1545" s="4">
        <f t="shared" si="298"/>
        <v>59.4</v>
      </c>
      <c r="V1545" s="4" t="b">
        <f t="shared" si="299"/>
        <v>0</v>
      </c>
    </row>
    <row r="1546" spans="1:22" x14ac:dyDescent="0.25">
      <c r="A1546" t="s">
        <v>283</v>
      </c>
      <c r="B1546">
        <v>1545</v>
      </c>
      <c r="C1546" t="s">
        <v>279</v>
      </c>
      <c r="D1546">
        <v>6</v>
      </c>
      <c r="E1546">
        <v>477344.2</v>
      </c>
      <c r="F1546">
        <v>171275.2</v>
      </c>
      <c r="G1546">
        <v>55.9</v>
      </c>
      <c r="H1546">
        <v>55.9</v>
      </c>
      <c r="I1546">
        <v>56.6</v>
      </c>
      <c r="J1546">
        <v>56.6</v>
      </c>
      <c r="K1546" s="4">
        <f t="shared" si="289"/>
        <v>0</v>
      </c>
      <c r="L1546" s="4">
        <f t="shared" si="290"/>
        <v>0.7</v>
      </c>
      <c r="M1546" s="7">
        <f t="shared" si="291"/>
        <v>0</v>
      </c>
      <c r="N1546" s="7">
        <f t="shared" si="292"/>
        <v>0.7</v>
      </c>
      <c r="O1546" s="42">
        <f t="shared" si="293"/>
        <v>0</v>
      </c>
      <c r="P1546" s="42" t="b">
        <f t="shared" si="294"/>
        <v>0</v>
      </c>
      <c r="Q1546" s="42">
        <f t="shared" si="288"/>
        <v>0.7</v>
      </c>
      <c r="R1546" s="42" t="b">
        <f t="shared" si="295"/>
        <v>0</v>
      </c>
      <c r="S1546" s="4">
        <f t="shared" si="296"/>
        <v>58.7</v>
      </c>
      <c r="T1546" s="4" t="b">
        <f t="shared" si="297"/>
        <v>0</v>
      </c>
      <c r="U1546" s="4">
        <f t="shared" si="298"/>
        <v>59.4</v>
      </c>
      <c r="V1546" s="4" t="b">
        <f t="shared" si="299"/>
        <v>0</v>
      </c>
    </row>
    <row r="1547" spans="1:22" x14ac:dyDescent="0.25">
      <c r="A1547" t="s">
        <v>283</v>
      </c>
      <c r="B1547">
        <v>1546</v>
      </c>
      <c r="C1547" t="s">
        <v>279</v>
      </c>
      <c r="D1547">
        <v>1</v>
      </c>
      <c r="E1547">
        <v>477349.6</v>
      </c>
      <c r="F1547">
        <v>171275.1</v>
      </c>
      <c r="G1547">
        <v>55.1</v>
      </c>
      <c r="H1547">
        <v>55.1</v>
      </c>
      <c r="I1547">
        <v>55.8</v>
      </c>
      <c r="J1547">
        <v>55.8</v>
      </c>
      <c r="K1547" s="4">
        <f t="shared" si="289"/>
        <v>0</v>
      </c>
      <c r="L1547" s="4">
        <f t="shared" si="290"/>
        <v>0.7</v>
      </c>
      <c r="M1547" s="7">
        <f t="shared" si="291"/>
        <v>0</v>
      </c>
      <c r="N1547" s="7">
        <f t="shared" si="292"/>
        <v>0.7</v>
      </c>
      <c r="O1547" s="42">
        <f t="shared" si="293"/>
        <v>0</v>
      </c>
      <c r="P1547" s="42" t="b">
        <f t="shared" si="294"/>
        <v>0</v>
      </c>
      <c r="Q1547" s="42">
        <f t="shared" si="288"/>
        <v>0.7</v>
      </c>
      <c r="R1547" s="42" t="b">
        <f t="shared" si="295"/>
        <v>0</v>
      </c>
      <c r="S1547" s="4">
        <f t="shared" si="296"/>
        <v>58.7</v>
      </c>
      <c r="T1547" s="4" t="b">
        <f t="shared" si="297"/>
        <v>0</v>
      </c>
      <c r="U1547" s="4">
        <f t="shared" si="298"/>
        <v>59.4</v>
      </c>
      <c r="V1547" s="4" t="b">
        <f t="shared" si="299"/>
        <v>0</v>
      </c>
    </row>
    <row r="1548" spans="1:22" x14ac:dyDescent="0.25">
      <c r="A1548" t="s">
        <v>283</v>
      </c>
      <c r="B1548">
        <v>1547</v>
      </c>
      <c r="C1548" t="s">
        <v>279</v>
      </c>
      <c r="D1548">
        <v>5</v>
      </c>
      <c r="E1548">
        <v>477342.6</v>
      </c>
      <c r="F1548">
        <v>171271.2</v>
      </c>
      <c r="G1548">
        <v>54.2</v>
      </c>
      <c r="H1548">
        <v>54.2</v>
      </c>
      <c r="I1548">
        <v>54.9</v>
      </c>
      <c r="J1548">
        <v>54.9</v>
      </c>
      <c r="K1548" s="4">
        <f t="shared" si="289"/>
        <v>0</v>
      </c>
      <c r="L1548" s="4">
        <f t="shared" si="290"/>
        <v>0.7</v>
      </c>
      <c r="M1548" s="7">
        <f t="shared" si="291"/>
        <v>0</v>
      </c>
      <c r="N1548" s="7">
        <f t="shared" si="292"/>
        <v>0.7</v>
      </c>
      <c r="O1548" s="42">
        <f t="shared" si="293"/>
        <v>0</v>
      </c>
      <c r="P1548" s="42" t="b">
        <f t="shared" si="294"/>
        <v>0</v>
      </c>
      <c r="Q1548" s="42">
        <f t="shared" si="288"/>
        <v>0.7</v>
      </c>
      <c r="R1548" s="42" t="b">
        <f t="shared" si="295"/>
        <v>0</v>
      </c>
      <c r="S1548" s="4">
        <f t="shared" si="296"/>
        <v>58.7</v>
      </c>
      <c r="T1548" s="4" t="b">
        <f t="shared" si="297"/>
        <v>0</v>
      </c>
      <c r="U1548" s="4">
        <f t="shared" si="298"/>
        <v>59.4</v>
      </c>
      <c r="V1548" s="4" t="b">
        <f t="shared" si="299"/>
        <v>0</v>
      </c>
    </row>
    <row r="1549" spans="1:22" x14ac:dyDescent="0.25">
      <c r="A1549" t="s">
        <v>283</v>
      </c>
      <c r="B1549">
        <v>1548</v>
      </c>
      <c r="C1549" t="s">
        <v>279</v>
      </c>
      <c r="D1549">
        <v>2</v>
      </c>
      <c r="E1549">
        <v>477351.8</v>
      </c>
      <c r="F1549">
        <v>171270.2</v>
      </c>
      <c r="G1549">
        <v>52.5</v>
      </c>
      <c r="H1549">
        <v>52.5</v>
      </c>
      <c r="I1549">
        <v>53.2</v>
      </c>
      <c r="J1549">
        <v>53.2</v>
      </c>
      <c r="K1549" s="4">
        <f t="shared" si="289"/>
        <v>0</v>
      </c>
      <c r="L1549" s="4">
        <f t="shared" si="290"/>
        <v>0.7</v>
      </c>
      <c r="M1549" s="7">
        <f t="shared" si="291"/>
        <v>0</v>
      </c>
      <c r="N1549" s="7">
        <f t="shared" si="292"/>
        <v>0.7</v>
      </c>
      <c r="O1549" s="42">
        <f t="shared" si="293"/>
        <v>0</v>
      </c>
      <c r="P1549" s="42" t="b">
        <f t="shared" si="294"/>
        <v>0</v>
      </c>
      <c r="Q1549" s="42">
        <f t="shared" si="288"/>
        <v>0.7</v>
      </c>
      <c r="R1549" s="42" t="b">
        <f t="shared" si="295"/>
        <v>0</v>
      </c>
      <c r="S1549" s="4">
        <f t="shared" si="296"/>
        <v>58.7</v>
      </c>
      <c r="T1549" s="4" t="b">
        <f t="shared" si="297"/>
        <v>0</v>
      </c>
      <c r="U1549" s="4">
        <f t="shared" si="298"/>
        <v>59.4</v>
      </c>
      <c r="V1549" s="4" t="b">
        <f t="shared" si="299"/>
        <v>0</v>
      </c>
    </row>
    <row r="1550" spans="1:22" x14ac:dyDescent="0.25">
      <c r="A1550" t="s">
        <v>283</v>
      </c>
      <c r="B1550">
        <v>1549</v>
      </c>
      <c r="C1550" t="s">
        <v>279</v>
      </c>
      <c r="D1550">
        <v>1</v>
      </c>
      <c r="E1550">
        <v>477349.6</v>
      </c>
      <c r="F1550">
        <v>171275.1</v>
      </c>
      <c r="G1550">
        <v>52.1</v>
      </c>
      <c r="H1550">
        <v>52.1</v>
      </c>
      <c r="I1550">
        <v>52.8</v>
      </c>
      <c r="J1550">
        <v>52.8</v>
      </c>
      <c r="K1550" s="4">
        <f t="shared" si="289"/>
        <v>0</v>
      </c>
      <c r="L1550" s="4">
        <f t="shared" si="290"/>
        <v>0.7</v>
      </c>
      <c r="M1550" s="7">
        <f t="shared" si="291"/>
        <v>0</v>
      </c>
      <c r="N1550" s="7">
        <f t="shared" si="292"/>
        <v>0.7</v>
      </c>
      <c r="O1550" s="42">
        <f t="shared" si="293"/>
        <v>0</v>
      </c>
      <c r="P1550" s="42" t="b">
        <f t="shared" si="294"/>
        <v>0</v>
      </c>
      <c r="Q1550" s="42">
        <f t="shared" si="288"/>
        <v>0.7</v>
      </c>
      <c r="R1550" s="42" t="b">
        <f t="shared" si="295"/>
        <v>0</v>
      </c>
      <c r="S1550" s="4">
        <f t="shared" si="296"/>
        <v>58.7</v>
      </c>
      <c r="T1550" s="4" t="b">
        <f t="shared" si="297"/>
        <v>0</v>
      </c>
      <c r="U1550" s="4">
        <f t="shared" si="298"/>
        <v>59.4</v>
      </c>
      <c r="V1550" s="4" t="b">
        <f t="shared" si="299"/>
        <v>0</v>
      </c>
    </row>
    <row r="1551" spans="1:22" x14ac:dyDescent="0.25">
      <c r="A1551" t="s">
        <v>283</v>
      </c>
      <c r="B1551">
        <v>1550</v>
      </c>
      <c r="C1551" t="s">
        <v>279</v>
      </c>
      <c r="D1551">
        <v>4</v>
      </c>
      <c r="E1551">
        <v>477345.1</v>
      </c>
      <c r="F1551">
        <v>171267.8</v>
      </c>
      <c r="G1551">
        <v>51.2</v>
      </c>
      <c r="H1551">
        <v>51.2</v>
      </c>
      <c r="I1551">
        <v>51.9</v>
      </c>
      <c r="J1551">
        <v>51.9</v>
      </c>
      <c r="K1551" s="4">
        <f t="shared" si="289"/>
        <v>0</v>
      </c>
      <c r="L1551" s="4">
        <f t="shared" si="290"/>
        <v>0.7</v>
      </c>
      <c r="M1551" s="7">
        <f t="shared" si="291"/>
        <v>0</v>
      </c>
      <c r="N1551" s="7">
        <f t="shared" si="292"/>
        <v>0.7</v>
      </c>
      <c r="O1551" s="42">
        <f t="shared" si="293"/>
        <v>0</v>
      </c>
      <c r="P1551" s="42" t="b">
        <f t="shared" si="294"/>
        <v>0</v>
      </c>
      <c r="Q1551" s="42">
        <f t="shared" si="288"/>
        <v>0.7</v>
      </c>
      <c r="R1551" s="42" t="b">
        <f t="shared" si="295"/>
        <v>0</v>
      </c>
      <c r="S1551" s="4">
        <f t="shared" si="296"/>
        <v>58.7</v>
      </c>
      <c r="T1551" s="4" t="b">
        <f t="shared" si="297"/>
        <v>0</v>
      </c>
      <c r="U1551" s="4">
        <f t="shared" si="298"/>
        <v>59.4</v>
      </c>
      <c r="V1551" s="4" t="b">
        <f t="shared" si="299"/>
        <v>0</v>
      </c>
    </row>
    <row r="1552" spans="1:22" x14ac:dyDescent="0.25">
      <c r="A1552" t="s">
        <v>283</v>
      </c>
      <c r="B1552">
        <v>1551</v>
      </c>
      <c r="C1552" t="s">
        <v>279</v>
      </c>
      <c r="D1552">
        <v>3</v>
      </c>
      <c r="E1552">
        <v>477349.2</v>
      </c>
      <c r="F1552">
        <v>171266.8</v>
      </c>
      <c r="G1552">
        <v>51.1</v>
      </c>
      <c r="H1552">
        <v>51.1</v>
      </c>
      <c r="I1552">
        <v>51.8</v>
      </c>
      <c r="J1552">
        <v>51.8</v>
      </c>
      <c r="K1552" s="4">
        <f t="shared" si="289"/>
        <v>0</v>
      </c>
      <c r="L1552" s="4">
        <f t="shared" si="290"/>
        <v>0.7</v>
      </c>
      <c r="M1552" s="7">
        <f t="shared" si="291"/>
        <v>0</v>
      </c>
      <c r="N1552" s="7">
        <f t="shared" si="292"/>
        <v>0.7</v>
      </c>
      <c r="O1552" s="42">
        <f t="shared" si="293"/>
        <v>0</v>
      </c>
      <c r="P1552" s="42" t="b">
        <f t="shared" si="294"/>
        <v>0</v>
      </c>
      <c r="Q1552" s="42">
        <f t="shared" si="288"/>
        <v>0.7</v>
      </c>
      <c r="R1552" s="42" t="b">
        <f t="shared" si="295"/>
        <v>0</v>
      </c>
      <c r="S1552" s="4">
        <f t="shared" si="296"/>
        <v>58.7</v>
      </c>
      <c r="T1552" s="4" t="b">
        <f t="shared" si="297"/>
        <v>0</v>
      </c>
      <c r="U1552" s="4">
        <f t="shared" si="298"/>
        <v>59.4</v>
      </c>
      <c r="V1552" s="4" t="b">
        <f t="shared" si="299"/>
        <v>0</v>
      </c>
    </row>
    <row r="1553" spans="1:22" x14ac:dyDescent="0.25">
      <c r="A1553" t="s">
        <v>283</v>
      </c>
      <c r="B1553">
        <v>1552</v>
      </c>
      <c r="C1553" t="s">
        <v>279</v>
      </c>
      <c r="D1553">
        <v>2</v>
      </c>
      <c r="E1553">
        <v>477351.8</v>
      </c>
      <c r="F1553">
        <v>171270.2</v>
      </c>
      <c r="G1553">
        <v>50.1</v>
      </c>
      <c r="H1553">
        <v>50.1</v>
      </c>
      <c r="I1553">
        <v>50.8</v>
      </c>
      <c r="J1553">
        <v>50.8</v>
      </c>
      <c r="K1553" s="4">
        <f t="shared" si="289"/>
        <v>0</v>
      </c>
      <c r="L1553" s="4">
        <f t="shared" si="290"/>
        <v>0.7</v>
      </c>
      <c r="M1553" s="7">
        <f t="shared" si="291"/>
        <v>0</v>
      </c>
      <c r="N1553" s="7">
        <f t="shared" si="292"/>
        <v>0.7</v>
      </c>
      <c r="O1553" s="42">
        <f t="shared" si="293"/>
        <v>0</v>
      </c>
      <c r="P1553" s="42" t="b">
        <f t="shared" si="294"/>
        <v>0</v>
      </c>
      <c r="Q1553" s="42">
        <f t="shared" si="288"/>
        <v>0.7</v>
      </c>
      <c r="R1553" s="42" t="b">
        <f t="shared" si="295"/>
        <v>0</v>
      </c>
      <c r="S1553" s="4">
        <f t="shared" si="296"/>
        <v>58.7</v>
      </c>
      <c r="T1553" s="4" t="b">
        <f t="shared" si="297"/>
        <v>0</v>
      </c>
      <c r="U1553" s="4">
        <f t="shared" si="298"/>
        <v>59.4</v>
      </c>
      <c r="V1553" s="4" t="b">
        <f t="shared" si="299"/>
        <v>0</v>
      </c>
    </row>
    <row r="1554" spans="1:22" x14ac:dyDescent="0.25">
      <c r="A1554" t="s">
        <v>283</v>
      </c>
      <c r="B1554">
        <v>1553</v>
      </c>
      <c r="C1554" t="s">
        <v>279</v>
      </c>
      <c r="D1554">
        <v>3</v>
      </c>
      <c r="E1554">
        <v>477349.2</v>
      </c>
      <c r="F1554">
        <v>171266.8</v>
      </c>
      <c r="G1554">
        <v>48.6</v>
      </c>
      <c r="H1554">
        <v>48.6</v>
      </c>
      <c r="I1554">
        <v>49.3</v>
      </c>
      <c r="J1554">
        <v>49.3</v>
      </c>
      <c r="K1554" s="4">
        <f t="shared" si="289"/>
        <v>0</v>
      </c>
      <c r="L1554" s="4">
        <f t="shared" si="290"/>
        <v>0.7</v>
      </c>
      <c r="M1554" s="7">
        <f t="shared" si="291"/>
        <v>0</v>
      </c>
      <c r="N1554" s="7">
        <f t="shared" si="292"/>
        <v>0.7</v>
      </c>
      <c r="O1554" s="42">
        <f t="shared" si="293"/>
        <v>0</v>
      </c>
      <c r="P1554" s="42" t="b">
        <f t="shared" si="294"/>
        <v>0</v>
      </c>
      <c r="Q1554" s="42">
        <f t="shared" si="288"/>
        <v>0.7</v>
      </c>
      <c r="R1554" s="42" t="b">
        <f t="shared" si="295"/>
        <v>0</v>
      </c>
      <c r="S1554" s="4">
        <f t="shared" si="296"/>
        <v>58.7</v>
      </c>
      <c r="T1554" s="4" t="b">
        <f t="shared" si="297"/>
        <v>0</v>
      </c>
      <c r="U1554" s="4">
        <f t="shared" si="298"/>
        <v>59.4</v>
      </c>
      <c r="V1554" s="4" t="b">
        <f t="shared" si="299"/>
        <v>0</v>
      </c>
    </row>
    <row r="1555" spans="1:22" x14ac:dyDescent="0.25">
      <c r="A1555" t="s">
        <v>283</v>
      </c>
      <c r="B1555">
        <v>1554</v>
      </c>
      <c r="C1555" t="s">
        <v>279</v>
      </c>
      <c r="D1555">
        <v>4</v>
      </c>
      <c r="E1555">
        <v>477345.1</v>
      </c>
      <c r="F1555">
        <v>171267.8</v>
      </c>
      <c r="G1555">
        <v>47.2</v>
      </c>
      <c r="H1555">
        <v>47.2</v>
      </c>
      <c r="I1555">
        <v>47.9</v>
      </c>
      <c r="J1555">
        <v>47.9</v>
      </c>
      <c r="K1555" s="4">
        <f t="shared" si="289"/>
        <v>0</v>
      </c>
      <c r="L1555" s="4">
        <f t="shared" si="290"/>
        <v>0.7</v>
      </c>
      <c r="M1555" s="7">
        <f t="shared" si="291"/>
        <v>0</v>
      </c>
      <c r="N1555" s="7">
        <f t="shared" si="292"/>
        <v>0.7</v>
      </c>
      <c r="O1555" s="42">
        <f t="shared" si="293"/>
        <v>0</v>
      </c>
      <c r="P1555" s="42" t="b">
        <f t="shared" si="294"/>
        <v>0</v>
      </c>
      <c r="Q1555" s="42">
        <f t="shared" si="288"/>
        <v>0.7</v>
      </c>
      <c r="R1555" s="42" t="b">
        <f t="shared" si="295"/>
        <v>0</v>
      </c>
      <c r="S1555" s="4">
        <f t="shared" si="296"/>
        <v>58.7</v>
      </c>
      <c r="T1555" s="4" t="b">
        <f t="shared" si="297"/>
        <v>0</v>
      </c>
      <c r="U1555" s="4">
        <f t="shared" si="298"/>
        <v>59.4</v>
      </c>
      <c r="V1555" s="4" t="b">
        <f t="shared" si="299"/>
        <v>0</v>
      </c>
    </row>
    <row r="1556" spans="1:22" x14ac:dyDescent="0.25">
      <c r="A1556" t="s">
        <v>283</v>
      </c>
      <c r="B1556">
        <v>1555</v>
      </c>
      <c r="C1556" t="s">
        <v>280</v>
      </c>
      <c r="D1556">
        <v>1</v>
      </c>
      <c r="E1556">
        <v>477354.9</v>
      </c>
      <c r="F1556">
        <v>171286.1</v>
      </c>
      <c r="G1556">
        <v>59.9</v>
      </c>
      <c r="H1556">
        <v>59.9</v>
      </c>
      <c r="I1556">
        <v>60.6</v>
      </c>
      <c r="J1556">
        <v>60.6</v>
      </c>
      <c r="K1556" s="4">
        <f t="shared" si="289"/>
        <v>0</v>
      </c>
      <c r="L1556" s="4">
        <f t="shared" si="290"/>
        <v>0.7</v>
      </c>
      <c r="M1556" s="7">
        <f t="shared" si="291"/>
        <v>0</v>
      </c>
      <c r="N1556" s="7">
        <f t="shared" si="292"/>
        <v>0.7</v>
      </c>
      <c r="O1556" s="42">
        <f t="shared" si="293"/>
        <v>0.1</v>
      </c>
      <c r="P1556" s="42" t="b">
        <f t="shared" si="294"/>
        <v>0</v>
      </c>
      <c r="Q1556" s="42">
        <f t="shared" si="288"/>
        <v>0.7</v>
      </c>
      <c r="R1556" s="42" t="b">
        <f t="shared" si="295"/>
        <v>1</v>
      </c>
      <c r="S1556" s="4">
        <f t="shared" si="296"/>
        <v>59.9</v>
      </c>
      <c r="T1556" s="4" t="b">
        <f t="shared" si="297"/>
        <v>1</v>
      </c>
      <c r="U1556" s="4">
        <f t="shared" si="298"/>
        <v>60.6</v>
      </c>
      <c r="V1556" s="4" t="b">
        <f t="shared" si="299"/>
        <v>1</v>
      </c>
    </row>
    <row r="1557" spans="1:22" x14ac:dyDescent="0.25">
      <c r="A1557" t="s">
        <v>283</v>
      </c>
      <c r="B1557">
        <v>1556</v>
      </c>
      <c r="C1557" t="s">
        <v>280</v>
      </c>
      <c r="D1557">
        <v>7</v>
      </c>
      <c r="E1557">
        <v>477349.7</v>
      </c>
      <c r="F1557">
        <v>171286.8</v>
      </c>
      <c r="G1557">
        <v>59.8</v>
      </c>
      <c r="H1557">
        <v>59.8</v>
      </c>
      <c r="I1557">
        <v>60.5</v>
      </c>
      <c r="J1557">
        <v>60.5</v>
      </c>
      <c r="K1557" s="4">
        <f t="shared" si="289"/>
        <v>0</v>
      </c>
      <c r="L1557" s="4">
        <f t="shared" si="290"/>
        <v>0.7</v>
      </c>
      <c r="M1557" s="7">
        <f t="shared" si="291"/>
        <v>0</v>
      </c>
      <c r="N1557" s="7">
        <f t="shared" si="292"/>
        <v>0.7</v>
      </c>
      <c r="O1557" s="42">
        <f t="shared" si="293"/>
        <v>0.1</v>
      </c>
      <c r="P1557" s="42" t="b">
        <f t="shared" si="294"/>
        <v>0</v>
      </c>
      <c r="Q1557" s="42">
        <f t="shared" si="288"/>
        <v>0.7</v>
      </c>
      <c r="R1557" s="42" t="b">
        <f t="shared" si="295"/>
        <v>0</v>
      </c>
      <c r="S1557" s="4">
        <f t="shared" si="296"/>
        <v>59.9</v>
      </c>
      <c r="T1557" s="4" t="b">
        <f t="shared" si="297"/>
        <v>0</v>
      </c>
      <c r="U1557" s="4">
        <f t="shared" si="298"/>
        <v>60.6</v>
      </c>
      <c r="V1557" s="4" t="b">
        <f t="shared" si="299"/>
        <v>0</v>
      </c>
    </row>
    <row r="1558" spans="1:22" x14ac:dyDescent="0.25">
      <c r="A1558" t="s">
        <v>283</v>
      </c>
      <c r="B1558">
        <v>1557</v>
      </c>
      <c r="C1558" t="s">
        <v>280</v>
      </c>
      <c r="D1558">
        <v>5</v>
      </c>
      <c r="E1558">
        <v>477348.5</v>
      </c>
      <c r="F1558">
        <v>171281.6</v>
      </c>
      <c r="G1558">
        <v>58.6</v>
      </c>
      <c r="H1558">
        <v>58.6</v>
      </c>
      <c r="I1558">
        <v>59.3</v>
      </c>
      <c r="J1558">
        <v>59.3</v>
      </c>
      <c r="K1558" s="4">
        <f t="shared" si="289"/>
        <v>0</v>
      </c>
      <c r="L1558" s="4">
        <f t="shared" si="290"/>
        <v>0.7</v>
      </c>
      <c r="M1558" s="7">
        <f t="shared" si="291"/>
        <v>0</v>
      </c>
      <c r="N1558" s="7">
        <f t="shared" si="292"/>
        <v>0.7</v>
      </c>
      <c r="O1558" s="42">
        <f t="shared" si="293"/>
        <v>0.1</v>
      </c>
      <c r="P1558" s="42" t="b">
        <f t="shared" si="294"/>
        <v>0</v>
      </c>
      <c r="Q1558" s="42">
        <f t="shared" si="288"/>
        <v>0.7</v>
      </c>
      <c r="R1558" s="42" t="b">
        <f t="shared" si="295"/>
        <v>0</v>
      </c>
      <c r="S1558" s="4">
        <f t="shared" si="296"/>
        <v>59.9</v>
      </c>
      <c r="T1558" s="4" t="b">
        <f t="shared" si="297"/>
        <v>0</v>
      </c>
      <c r="U1558" s="4">
        <f t="shared" si="298"/>
        <v>60.6</v>
      </c>
      <c r="V1558" s="4" t="b">
        <f t="shared" si="299"/>
        <v>0</v>
      </c>
    </row>
    <row r="1559" spans="1:22" x14ac:dyDescent="0.25">
      <c r="A1559" t="s">
        <v>283</v>
      </c>
      <c r="B1559">
        <v>1558</v>
      </c>
      <c r="C1559" t="s">
        <v>280</v>
      </c>
      <c r="D1559">
        <v>1</v>
      </c>
      <c r="E1559">
        <v>477354.9</v>
      </c>
      <c r="F1559">
        <v>171286.1</v>
      </c>
      <c r="G1559">
        <v>57</v>
      </c>
      <c r="H1559">
        <v>57</v>
      </c>
      <c r="I1559">
        <v>57.7</v>
      </c>
      <c r="J1559">
        <v>57.7</v>
      </c>
      <c r="K1559" s="4">
        <f t="shared" si="289"/>
        <v>0</v>
      </c>
      <c r="L1559" s="4">
        <f t="shared" si="290"/>
        <v>0.7</v>
      </c>
      <c r="M1559" s="7">
        <f t="shared" si="291"/>
        <v>0</v>
      </c>
      <c r="N1559" s="7">
        <f t="shared" si="292"/>
        <v>0.7</v>
      </c>
      <c r="O1559" s="42">
        <f t="shared" si="293"/>
        <v>0.1</v>
      </c>
      <c r="P1559" s="42" t="b">
        <f t="shared" si="294"/>
        <v>0</v>
      </c>
      <c r="Q1559" s="42">
        <f t="shared" si="288"/>
        <v>0.7</v>
      </c>
      <c r="R1559" s="42" t="b">
        <f t="shared" si="295"/>
        <v>0</v>
      </c>
      <c r="S1559" s="4">
        <f t="shared" si="296"/>
        <v>59.9</v>
      </c>
      <c r="T1559" s="4" t="b">
        <f t="shared" si="297"/>
        <v>0</v>
      </c>
      <c r="U1559" s="4">
        <f t="shared" si="298"/>
        <v>60.6</v>
      </c>
      <c r="V1559" s="4" t="b">
        <f t="shared" si="299"/>
        <v>0</v>
      </c>
    </row>
    <row r="1560" spans="1:22" x14ac:dyDescent="0.25">
      <c r="A1560" t="s">
        <v>283</v>
      </c>
      <c r="B1560">
        <v>1559</v>
      </c>
      <c r="C1560" t="s">
        <v>280</v>
      </c>
      <c r="D1560">
        <v>7</v>
      </c>
      <c r="E1560">
        <v>477349.7</v>
      </c>
      <c r="F1560">
        <v>171286.8</v>
      </c>
      <c r="G1560">
        <v>56.8</v>
      </c>
      <c r="H1560">
        <v>56.8</v>
      </c>
      <c r="I1560">
        <v>57.5</v>
      </c>
      <c r="J1560">
        <v>57.5</v>
      </c>
      <c r="K1560" s="4">
        <f t="shared" si="289"/>
        <v>0</v>
      </c>
      <c r="L1560" s="4">
        <f t="shared" si="290"/>
        <v>0.7</v>
      </c>
      <c r="M1560" s="7">
        <f t="shared" si="291"/>
        <v>0</v>
      </c>
      <c r="N1560" s="7">
        <f t="shared" si="292"/>
        <v>0.7</v>
      </c>
      <c r="O1560" s="42">
        <f t="shared" si="293"/>
        <v>0.1</v>
      </c>
      <c r="P1560" s="42" t="b">
        <f t="shared" si="294"/>
        <v>0</v>
      </c>
      <c r="Q1560" s="42">
        <f t="shared" si="288"/>
        <v>0.7</v>
      </c>
      <c r="R1560" s="42" t="b">
        <f t="shared" si="295"/>
        <v>0</v>
      </c>
      <c r="S1560" s="4">
        <f t="shared" si="296"/>
        <v>59.9</v>
      </c>
      <c r="T1560" s="4" t="b">
        <f t="shared" si="297"/>
        <v>0</v>
      </c>
      <c r="U1560" s="4">
        <f t="shared" si="298"/>
        <v>60.6</v>
      </c>
      <c r="V1560" s="4" t="b">
        <f t="shared" si="299"/>
        <v>0</v>
      </c>
    </row>
    <row r="1561" spans="1:22" x14ac:dyDescent="0.25">
      <c r="A1561" t="s">
        <v>283</v>
      </c>
      <c r="B1561">
        <v>1560</v>
      </c>
      <c r="C1561" t="s">
        <v>280</v>
      </c>
      <c r="D1561">
        <v>5</v>
      </c>
      <c r="E1561">
        <v>477348.5</v>
      </c>
      <c r="F1561">
        <v>171281.6</v>
      </c>
      <c r="G1561">
        <v>55.7</v>
      </c>
      <c r="H1561">
        <v>55.7</v>
      </c>
      <c r="I1561">
        <v>56.4</v>
      </c>
      <c r="J1561">
        <v>56.4</v>
      </c>
      <c r="K1561" s="4">
        <f t="shared" si="289"/>
        <v>0</v>
      </c>
      <c r="L1561" s="4">
        <f t="shared" si="290"/>
        <v>0.7</v>
      </c>
      <c r="M1561" s="7">
        <f t="shared" si="291"/>
        <v>0</v>
      </c>
      <c r="N1561" s="7">
        <f t="shared" si="292"/>
        <v>0.7</v>
      </c>
      <c r="O1561" s="42">
        <f t="shared" si="293"/>
        <v>0.1</v>
      </c>
      <c r="P1561" s="42" t="b">
        <f t="shared" si="294"/>
        <v>0</v>
      </c>
      <c r="Q1561" s="42">
        <f t="shared" si="288"/>
        <v>0.7</v>
      </c>
      <c r="R1561" s="42" t="b">
        <f t="shared" si="295"/>
        <v>0</v>
      </c>
      <c r="S1561" s="4">
        <f t="shared" si="296"/>
        <v>59.9</v>
      </c>
      <c r="T1561" s="4" t="b">
        <f t="shared" si="297"/>
        <v>0</v>
      </c>
      <c r="U1561" s="4">
        <f t="shared" si="298"/>
        <v>60.6</v>
      </c>
      <c r="V1561" s="4" t="b">
        <f t="shared" si="299"/>
        <v>0</v>
      </c>
    </row>
    <row r="1562" spans="1:22" x14ac:dyDescent="0.25">
      <c r="A1562" t="s">
        <v>283</v>
      </c>
      <c r="B1562">
        <v>1561</v>
      </c>
      <c r="C1562" t="s">
        <v>280</v>
      </c>
      <c r="D1562">
        <v>2</v>
      </c>
      <c r="E1562">
        <v>477357.3</v>
      </c>
      <c r="F1562">
        <v>171281.4</v>
      </c>
      <c r="G1562">
        <v>52.7</v>
      </c>
      <c r="H1562">
        <v>52.7</v>
      </c>
      <c r="I1562">
        <v>53.4</v>
      </c>
      <c r="J1562">
        <v>53.4</v>
      </c>
      <c r="K1562" s="4">
        <f t="shared" si="289"/>
        <v>0</v>
      </c>
      <c r="L1562" s="4">
        <f t="shared" si="290"/>
        <v>0.7</v>
      </c>
      <c r="M1562" s="7">
        <f t="shared" si="291"/>
        <v>0</v>
      </c>
      <c r="N1562" s="7">
        <f t="shared" si="292"/>
        <v>0.7</v>
      </c>
      <c r="O1562" s="42">
        <f t="shared" si="293"/>
        <v>0.1</v>
      </c>
      <c r="P1562" s="42" t="b">
        <f t="shared" si="294"/>
        <v>0</v>
      </c>
      <c r="Q1562" s="42">
        <f t="shared" si="288"/>
        <v>0.7</v>
      </c>
      <c r="R1562" s="42" t="b">
        <f t="shared" si="295"/>
        <v>0</v>
      </c>
      <c r="S1562" s="4">
        <f t="shared" si="296"/>
        <v>59.9</v>
      </c>
      <c r="T1562" s="4" t="b">
        <f t="shared" si="297"/>
        <v>0</v>
      </c>
      <c r="U1562" s="4">
        <f t="shared" si="298"/>
        <v>60.6</v>
      </c>
      <c r="V1562" s="4" t="b">
        <f t="shared" si="299"/>
        <v>0</v>
      </c>
    </row>
    <row r="1563" spans="1:22" x14ac:dyDescent="0.25">
      <c r="A1563" t="s">
        <v>283</v>
      </c>
      <c r="B1563">
        <v>1562</v>
      </c>
      <c r="C1563" t="s">
        <v>280</v>
      </c>
      <c r="D1563">
        <v>3</v>
      </c>
      <c r="E1563">
        <v>477354.5</v>
      </c>
      <c r="F1563">
        <v>171277.2</v>
      </c>
      <c r="G1563">
        <v>52.5</v>
      </c>
      <c r="H1563">
        <v>52.5</v>
      </c>
      <c r="I1563">
        <v>53.2</v>
      </c>
      <c r="J1563">
        <v>53.2</v>
      </c>
      <c r="K1563" s="4">
        <f t="shared" si="289"/>
        <v>0</v>
      </c>
      <c r="L1563" s="4">
        <f t="shared" si="290"/>
        <v>0.7</v>
      </c>
      <c r="M1563" s="7">
        <f t="shared" si="291"/>
        <v>0</v>
      </c>
      <c r="N1563" s="7">
        <f t="shared" si="292"/>
        <v>0.7</v>
      </c>
      <c r="O1563" s="42">
        <f t="shared" si="293"/>
        <v>0.1</v>
      </c>
      <c r="P1563" s="42" t="b">
        <f t="shared" si="294"/>
        <v>0</v>
      </c>
      <c r="Q1563" s="42">
        <f t="shared" si="288"/>
        <v>0.7</v>
      </c>
      <c r="R1563" s="42" t="b">
        <f t="shared" si="295"/>
        <v>0</v>
      </c>
      <c r="S1563" s="4">
        <f t="shared" si="296"/>
        <v>59.9</v>
      </c>
      <c r="T1563" s="4" t="b">
        <f t="shared" si="297"/>
        <v>0</v>
      </c>
      <c r="U1563" s="4">
        <f t="shared" si="298"/>
        <v>60.6</v>
      </c>
      <c r="V1563" s="4" t="b">
        <f t="shared" si="299"/>
        <v>0</v>
      </c>
    </row>
    <row r="1564" spans="1:22" x14ac:dyDescent="0.25">
      <c r="A1564" t="s">
        <v>283</v>
      </c>
      <c r="B1564">
        <v>1563</v>
      </c>
      <c r="C1564" t="s">
        <v>280</v>
      </c>
      <c r="D1564">
        <v>6</v>
      </c>
      <c r="E1564">
        <v>477349.3</v>
      </c>
      <c r="F1564">
        <v>171284.4</v>
      </c>
      <c r="G1564">
        <v>52.4</v>
      </c>
      <c r="H1564">
        <v>52.3</v>
      </c>
      <c r="I1564">
        <v>53.1</v>
      </c>
      <c r="J1564">
        <v>53.1</v>
      </c>
      <c r="K1564" s="4">
        <f t="shared" si="289"/>
        <v>-0.1</v>
      </c>
      <c r="L1564" s="4">
        <f t="shared" si="290"/>
        <v>0.7</v>
      </c>
      <c r="M1564" s="7">
        <f t="shared" si="291"/>
        <v>0.1</v>
      </c>
      <c r="N1564" s="7">
        <f t="shared" si="292"/>
        <v>0.7</v>
      </c>
      <c r="O1564" s="42">
        <f t="shared" si="293"/>
        <v>0.1</v>
      </c>
      <c r="P1564" s="42" t="b">
        <f t="shared" si="294"/>
        <v>1</v>
      </c>
      <c r="Q1564" s="42">
        <f t="shared" si="288"/>
        <v>0.7</v>
      </c>
      <c r="R1564" s="42" t="b">
        <f t="shared" si="295"/>
        <v>0</v>
      </c>
      <c r="S1564" s="4">
        <f t="shared" si="296"/>
        <v>59.9</v>
      </c>
      <c r="T1564" s="4" t="b">
        <f t="shared" si="297"/>
        <v>0</v>
      </c>
      <c r="U1564" s="4">
        <f t="shared" si="298"/>
        <v>60.6</v>
      </c>
      <c r="V1564" s="4" t="b">
        <f t="shared" si="299"/>
        <v>0</v>
      </c>
    </row>
    <row r="1565" spans="1:22" x14ac:dyDescent="0.25">
      <c r="A1565" t="s">
        <v>283</v>
      </c>
      <c r="B1565">
        <v>1564</v>
      </c>
      <c r="C1565" t="s">
        <v>280</v>
      </c>
      <c r="D1565">
        <v>4</v>
      </c>
      <c r="E1565">
        <v>477350</v>
      </c>
      <c r="F1565">
        <v>171277.2</v>
      </c>
      <c r="G1565">
        <v>51.6</v>
      </c>
      <c r="H1565">
        <v>51.6</v>
      </c>
      <c r="I1565">
        <v>52.3</v>
      </c>
      <c r="J1565">
        <v>52.3</v>
      </c>
      <c r="K1565" s="4">
        <f t="shared" si="289"/>
        <v>0</v>
      </c>
      <c r="L1565" s="4">
        <f t="shared" si="290"/>
        <v>0.7</v>
      </c>
      <c r="M1565" s="7">
        <f t="shared" si="291"/>
        <v>0</v>
      </c>
      <c r="N1565" s="7">
        <f t="shared" si="292"/>
        <v>0.7</v>
      </c>
      <c r="O1565" s="42">
        <f t="shared" si="293"/>
        <v>0.1</v>
      </c>
      <c r="P1565" s="42" t="b">
        <f t="shared" si="294"/>
        <v>0</v>
      </c>
      <c r="Q1565" s="42">
        <f t="shared" si="288"/>
        <v>0.7</v>
      </c>
      <c r="R1565" s="42" t="b">
        <f t="shared" si="295"/>
        <v>0</v>
      </c>
      <c r="S1565" s="4">
        <f t="shared" si="296"/>
        <v>59.9</v>
      </c>
      <c r="T1565" s="4" t="b">
        <f t="shared" si="297"/>
        <v>0</v>
      </c>
      <c r="U1565" s="4">
        <f t="shared" si="298"/>
        <v>60.6</v>
      </c>
      <c r="V1565" s="4" t="b">
        <f t="shared" si="299"/>
        <v>0</v>
      </c>
    </row>
    <row r="1566" spans="1:22" x14ac:dyDescent="0.25">
      <c r="A1566" t="s">
        <v>283</v>
      </c>
      <c r="B1566">
        <v>1565</v>
      </c>
      <c r="C1566" t="s">
        <v>280</v>
      </c>
      <c r="D1566">
        <v>2</v>
      </c>
      <c r="E1566">
        <v>477357.3</v>
      </c>
      <c r="F1566">
        <v>171281.4</v>
      </c>
      <c r="G1566">
        <v>50</v>
      </c>
      <c r="H1566">
        <v>50</v>
      </c>
      <c r="I1566">
        <v>50.7</v>
      </c>
      <c r="J1566">
        <v>50.7</v>
      </c>
      <c r="K1566" s="4">
        <f t="shared" si="289"/>
        <v>0</v>
      </c>
      <c r="L1566" s="4">
        <f t="shared" si="290"/>
        <v>0.7</v>
      </c>
      <c r="M1566" s="7">
        <f t="shared" si="291"/>
        <v>0</v>
      </c>
      <c r="N1566" s="7">
        <f t="shared" si="292"/>
        <v>0.7</v>
      </c>
      <c r="O1566" s="42">
        <f t="shared" si="293"/>
        <v>0.1</v>
      </c>
      <c r="P1566" s="42" t="b">
        <f t="shared" si="294"/>
        <v>0</v>
      </c>
      <c r="Q1566" s="42">
        <f t="shared" si="288"/>
        <v>0.7</v>
      </c>
      <c r="R1566" s="42" t="b">
        <f t="shared" si="295"/>
        <v>0</v>
      </c>
      <c r="S1566" s="4">
        <f t="shared" si="296"/>
        <v>59.9</v>
      </c>
      <c r="T1566" s="4" t="b">
        <f t="shared" si="297"/>
        <v>0</v>
      </c>
      <c r="U1566" s="4">
        <f t="shared" si="298"/>
        <v>60.6</v>
      </c>
      <c r="V1566" s="4" t="b">
        <f t="shared" si="299"/>
        <v>0</v>
      </c>
    </row>
    <row r="1567" spans="1:22" x14ac:dyDescent="0.25">
      <c r="A1567" t="s">
        <v>283</v>
      </c>
      <c r="B1567">
        <v>1566</v>
      </c>
      <c r="C1567" t="s">
        <v>280</v>
      </c>
      <c r="D1567">
        <v>3</v>
      </c>
      <c r="E1567">
        <v>477354.5</v>
      </c>
      <c r="F1567">
        <v>171277.2</v>
      </c>
      <c r="G1567">
        <v>50</v>
      </c>
      <c r="H1567">
        <v>50</v>
      </c>
      <c r="I1567">
        <v>50.7</v>
      </c>
      <c r="J1567">
        <v>50.7</v>
      </c>
      <c r="K1567" s="4">
        <f t="shared" si="289"/>
        <v>0</v>
      </c>
      <c r="L1567" s="4">
        <f t="shared" si="290"/>
        <v>0.7</v>
      </c>
      <c r="M1567" s="7">
        <f t="shared" si="291"/>
        <v>0</v>
      </c>
      <c r="N1567" s="7">
        <f t="shared" si="292"/>
        <v>0.7</v>
      </c>
      <c r="O1567" s="42">
        <f t="shared" si="293"/>
        <v>0.1</v>
      </c>
      <c r="P1567" s="42" t="b">
        <f t="shared" si="294"/>
        <v>0</v>
      </c>
      <c r="Q1567" s="42">
        <f t="shared" si="288"/>
        <v>0.7</v>
      </c>
      <c r="R1567" s="42" t="b">
        <f t="shared" si="295"/>
        <v>0</v>
      </c>
      <c r="S1567" s="4">
        <f t="shared" si="296"/>
        <v>59.9</v>
      </c>
      <c r="T1567" s="4" t="b">
        <f t="shared" si="297"/>
        <v>0</v>
      </c>
      <c r="U1567" s="4">
        <f t="shared" si="298"/>
        <v>60.6</v>
      </c>
      <c r="V1567" s="4" t="b">
        <f t="shared" si="299"/>
        <v>0</v>
      </c>
    </row>
    <row r="1568" spans="1:22" x14ac:dyDescent="0.25">
      <c r="A1568" t="s">
        <v>283</v>
      </c>
      <c r="B1568">
        <v>1567</v>
      </c>
      <c r="C1568" t="s">
        <v>280</v>
      </c>
      <c r="D1568">
        <v>6</v>
      </c>
      <c r="E1568">
        <v>477349.3</v>
      </c>
      <c r="F1568">
        <v>171284.4</v>
      </c>
      <c r="G1568">
        <v>48.7</v>
      </c>
      <c r="H1568">
        <v>48.7</v>
      </c>
      <c r="I1568">
        <v>49.4</v>
      </c>
      <c r="J1568">
        <v>49.4</v>
      </c>
      <c r="K1568" s="4">
        <f t="shared" si="289"/>
        <v>0</v>
      </c>
      <c r="L1568" s="4">
        <f t="shared" si="290"/>
        <v>0.7</v>
      </c>
      <c r="M1568" s="7">
        <f t="shared" si="291"/>
        <v>0</v>
      </c>
      <c r="N1568" s="7">
        <f t="shared" si="292"/>
        <v>0.7</v>
      </c>
      <c r="O1568" s="42">
        <f t="shared" si="293"/>
        <v>0.1</v>
      </c>
      <c r="P1568" s="42" t="b">
        <f t="shared" si="294"/>
        <v>0</v>
      </c>
      <c r="Q1568" s="42">
        <f t="shared" si="288"/>
        <v>0.7</v>
      </c>
      <c r="R1568" s="42" t="b">
        <f t="shared" si="295"/>
        <v>0</v>
      </c>
      <c r="S1568" s="4">
        <f t="shared" si="296"/>
        <v>59.9</v>
      </c>
      <c r="T1568" s="4" t="b">
        <f t="shared" si="297"/>
        <v>0</v>
      </c>
      <c r="U1568" s="4">
        <f t="shared" si="298"/>
        <v>60.6</v>
      </c>
      <c r="V1568" s="4" t="b">
        <f t="shared" si="299"/>
        <v>0</v>
      </c>
    </row>
    <row r="1569" spans="1:22" x14ac:dyDescent="0.25">
      <c r="A1569" t="s">
        <v>283</v>
      </c>
      <c r="B1569">
        <v>1568</v>
      </c>
      <c r="C1569" t="s">
        <v>280</v>
      </c>
      <c r="D1569">
        <v>4</v>
      </c>
      <c r="E1569">
        <v>477350</v>
      </c>
      <c r="F1569">
        <v>171277.2</v>
      </c>
      <c r="G1569">
        <v>47.7</v>
      </c>
      <c r="H1569">
        <v>47.7</v>
      </c>
      <c r="I1569">
        <v>48.4</v>
      </c>
      <c r="J1569">
        <v>48.4</v>
      </c>
      <c r="K1569" s="4">
        <f t="shared" si="289"/>
        <v>0</v>
      </c>
      <c r="L1569" s="4">
        <f t="shared" si="290"/>
        <v>0.7</v>
      </c>
      <c r="M1569" s="7">
        <f t="shared" si="291"/>
        <v>0</v>
      </c>
      <c r="N1569" s="7">
        <f t="shared" si="292"/>
        <v>0.7</v>
      </c>
      <c r="O1569" s="42">
        <f t="shared" si="293"/>
        <v>0.1</v>
      </c>
      <c r="P1569" s="42" t="b">
        <f t="shared" si="294"/>
        <v>0</v>
      </c>
      <c r="Q1569" s="42">
        <f t="shared" si="288"/>
        <v>0.7</v>
      </c>
      <c r="R1569" s="42" t="b">
        <f t="shared" si="295"/>
        <v>0</v>
      </c>
      <c r="S1569" s="4">
        <f t="shared" si="296"/>
        <v>59.9</v>
      </c>
      <c r="T1569" s="4" t="b">
        <f t="shared" si="297"/>
        <v>0</v>
      </c>
      <c r="U1569" s="4">
        <f t="shared" si="298"/>
        <v>60.6</v>
      </c>
      <c r="V1569" s="4" t="b">
        <f t="shared" si="299"/>
        <v>0</v>
      </c>
    </row>
    <row r="1570" spans="1:22" x14ac:dyDescent="0.25">
      <c r="A1570" t="s">
        <v>283</v>
      </c>
      <c r="B1570">
        <v>1569</v>
      </c>
      <c r="C1570" t="s">
        <v>281</v>
      </c>
      <c r="D1570">
        <v>2</v>
      </c>
      <c r="E1570">
        <v>477330.5</v>
      </c>
      <c r="F1570">
        <v>171285.8</v>
      </c>
      <c r="G1570">
        <v>58.7</v>
      </c>
      <c r="H1570">
        <v>58.7</v>
      </c>
      <c r="I1570">
        <v>59.4</v>
      </c>
      <c r="J1570">
        <v>59.4</v>
      </c>
      <c r="K1570" s="4">
        <f t="shared" si="289"/>
        <v>0</v>
      </c>
      <c r="L1570" s="4">
        <f t="shared" si="290"/>
        <v>0.7</v>
      </c>
      <c r="M1570" s="7">
        <f t="shared" si="291"/>
        <v>0</v>
      </c>
      <c r="N1570" s="7">
        <f t="shared" si="292"/>
        <v>0.7</v>
      </c>
      <c r="O1570" s="42">
        <f t="shared" si="293"/>
        <v>0</v>
      </c>
      <c r="P1570" s="42" t="b">
        <f t="shared" si="294"/>
        <v>1</v>
      </c>
      <c r="Q1570" s="42">
        <f t="shared" si="288"/>
        <v>0.7</v>
      </c>
      <c r="R1570" s="42" t="b">
        <f t="shared" si="295"/>
        <v>1</v>
      </c>
      <c r="S1570" s="4">
        <f t="shared" si="296"/>
        <v>58.7</v>
      </c>
      <c r="T1570" s="4" t="b">
        <f t="shared" si="297"/>
        <v>1</v>
      </c>
      <c r="U1570" s="4">
        <f t="shared" si="298"/>
        <v>59.4</v>
      </c>
      <c r="V1570" s="4" t="b">
        <f t="shared" si="299"/>
        <v>1</v>
      </c>
    </row>
    <row r="1571" spans="1:22" x14ac:dyDescent="0.25">
      <c r="A1571" t="s">
        <v>283</v>
      </c>
      <c r="B1571">
        <v>1570</v>
      </c>
      <c r="C1571" t="s">
        <v>281</v>
      </c>
      <c r="D1571">
        <v>1</v>
      </c>
      <c r="E1571">
        <v>477326.2</v>
      </c>
      <c r="F1571">
        <v>171288.6</v>
      </c>
      <c r="G1571">
        <v>58.5</v>
      </c>
      <c r="H1571">
        <v>58.5</v>
      </c>
      <c r="I1571">
        <v>59.2</v>
      </c>
      <c r="J1571">
        <v>59.2</v>
      </c>
      <c r="K1571" s="4">
        <f t="shared" si="289"/>
        <v>0</v>
      </c>
      <c r="L1571" s="4">
        <f t="shared" si="290"/>
        <v>0.7</v>
      </c>
      <c r="M1571" s="7">
        <f t="shared" si="291"/>
        <v>0</v>
      </c>
      <c r="N1571" s="7">
        <f t="shared" si="292"/>
        <v>0.7</v>
      </c>
      <c r="O1571" s="42">
        <f t="shared" si="293"/>
        <v>0</v>
      </c>
      <c r="P1571" s="42" t="b">
        <f t="shared" si="294"/>
        <v>0</v>
      </c>
      <c r="Q1571" s="42">
        <f t="shared" si="288"/>
        <v>0.7</v>
      </c>
      <c r="R1571" s="42" t="b">
        <f t="shared" si="295"/>
        <v>0</v>
      </c>
      <c r="S1571" s="4">
        <f t="shared" si="296"/>
        <v>58.7</v>
      </c>
      <c r="T1571" s="4" t="b">
        <f t="shared" si="297"/>
        <v>0</v>
      </c>
      <c r="U1571" s="4">
        <f t="shared" si="298"/>
        <v>59.4</v>
      </c>
      <c r="V1571" s="4" t="b">
        <f t="shared" si="299"/>
        <v>0</v>
      </c>
    </row>
    <row r="1572" spans="1:22" x14ac:dyDescent="0.25">
      <c r="A1572" t="s">
        <v>283</v>
      </c>
      <c r="B1572">
        <v>1571</v>
      </c>
      <c r="C1572" t="s">
        <v>281</v>
      </c>
      <c r="D1572">
        <v>7</v>
      </c>
      <c r="E1572">
        <v>477321.9</v>
      </c>
      <c r="F1572">
        <v>171287</v>
      </c>
      <c r="G1572">
        <v>58.1</v>
      </c>
      <c r="H1572">
        <v>58.1</v>
      </c>
      <c r="I1572">
        <v>58.8</v>
      </c>
      <c r="J1572">
        <v>58.8</v>
      </c>
      <c r="K1572" s="4">
        <f t="shared" si="289"/>
        <v>0</v>
      </c>
      <c r="L1572" s="4">
        <f t="shared" si="290"/>
        <v>0.7</v>
      </c>
      <c r="M1572" s="7">
        <f t="shared" si="291"/>
        <v>0</v>
      </c>
      <c r="N1572" s="7">
        <f t="shared" si="292"/>
        <v>0.7</v>
      </c>
      <c r="O1572" s="42">
        <f t="shared" si="293"/>
        <v>0</v>
      </c>
      <c r="P1572" s="42" t="b">
        <f t="shared" si="294"/>
        <v>0</v>
      </c>
      <c r="Q1572" s="42">
        <f t="shared" si="288"/>
        <v>0.7</v>
      </c>
      <c r="R1572" s="42" t="b">
        <f t="shared" si="295"/>
        <v>0</v>
      </c>
      <c r="S1572" s="4">
        <f t="shared" si="296"/>
        <v>58.7</v>
      </c>
      <c r="T1572" s="4" t="b">
        <f t="shared" si="297"/>
        <v>0</v>
      </c>
      <c r="U1572" s="4">
        <f t="shared" si="298"/>
        <v>59.4</v>
      </c>
      <c r="V1572" s="4" t="b">
        <f t="shared" si="299"/>
        <v>0</v>
      </c>
    </row>
    <row r="1573" spans="1:22" x14ac:dyDescent="0.25">
      <c r="A1573" t="s">
        <v>283</v>
      </c>
      <c r="B1573">
        <v>1572</v>
      </c>
      <c r="C1573" t="s">
        <v>281</v>
      </c>
      <c r="D1573">
        <v>2</v>
      </c>
      <c r="E1573">
        <v>477330.5</v>
      </c>
      <c r="F1573">
        <v>171285.8</v>
      </c>
      <c r="G1573">
        <v>56.5</v>
      </c>
      <c r="H1573">
        <v>56.5</v>
      </c>
      <c r="I1573">
        <v>57.2</v>
      </c>
      <c r="J1573">
        <v>57.2</v>
      </c>
      <c r="K1573" s="4">
        <f t="shared" si="289"/>
        <v>0</v>
      </c>
      <c r="L1573" s="4">
        <f t="shared" si="290"/>
        <v>0.7</v>
      </c>
      <c r="M1573" s="7">
        <f t="shared" si="291"/>
        <v>0</v>
      </c>
      <c r="N1573" s="7">
        <f t="shared" si="292"/>
        <v>0.7</v>
      </c>
      <c r="O1573" s="42">
        <f t="shared" si="293"/>
        <v>0</v>
      </c>
      <c r="P1573" s="42" t="b">
        <f t="shared" si="294"/>
        <v>0</v>
      </c>
      <c r="Q1573" s="42">
        <f t="shared" si="288"/>
        <v>0.7</v>
      </c>
      <c r="R1573" s="42" t="b">
        <f t="shared" si="295"/>
        <v>0</v>
      </c>
      <c r="S1573" s="4">
        <f t="shared" si="296"/>
        <v>58.7</v>
      </c>
      <c r="T1573" s="4" t="b">
        <f t="shared" si="297"/>
        <v>0</v>
      </c>
      <c r="U1573" s="4">
        <f t="shared" si="298"/>
        <v>59.4</v>
      </c>
      <c r="V1573" s="4" t="b">
        <f t="shared" si="299"/>
        <v>0</v>
      </c>
    </row>
    <row r="1574" spans="1:22" x14ac:dyDescent="0.25">
      <c r="A1574" t="s">
        <v>283</v>
      </c>
      <c r="B1574">
        <v>1573</v>
      </c>
      <c r="C1574" t="s">
        <v>281</v>
      </c>
      <c r="D1574">
        <v>1</v>
      </c>
      <c r="E1574">
        <v>477326.2</v>
      </c>
      <c r="F1574">
        <v>171288.6</v>
      </c>
      <c r="G1574">
        <v>56.3</v>
      </c>
      <c r="H1574">
        <v>56.3</v>
      </c>
      <c r="I1574">
        <v>57</v>
      </c>
      <c r="J1574">
        <v>57</v>
      </c>
      <c r="K1574" s="4">
        <f t="shared" si="289"/>
        <v>0</v>
      </c>
      <c r="L1574" s="4">
        <f t="shared" si="290"/>
        <v>0.7</v>
      </c>
      <c r="M1574" s="7">
        <f t="shared" si="291"/>
        <v>0</v>
      </c>
      <c r="N1574" s="7">
        <f t="shared" si="292"/>
        <v>0.7</v>
      </c>
      <c r="O1574" s="42">
        <f t="shared" si="293"/>
        <v>0</v>
      </c>
      <c r="P1574" s="42" t="b">
        <f t="shared" si="294"/>
        <v>0</v>
      </c>
      <c r="Q1574" s="42">
        <f t="shared" si="288"/>
        <v>0.7</v>
      </c>
      <c r="R1574" s="42" t="b">
        <f t="shared" si="295"/>
        <v>0</v>
      </c>
      <c r="S1574" s="4">
        <f t="shared" si="296"/>
        <v>58.7</v>
      </c>
      <c r="T1574" s="4" t="b">
        <f t="shared" si="297"/>
        <v>0</v>
      </c>
      <c r="U1574" s="4">
        <f t="shared" si="298"/>
        <v>59.4</v>
      </c>
      <c r="V1574" s="4" t="b">
        <f t="shared" si="299"/>
        <v>0</v>
      </c>
    </row>
    <row r="1575" spans="1:22" x14ac:dyDescent="0.25">
      <c r="A1575" t="s">
        <v>283</v>
      </c>
      <c r="B1575">
        <v>1574</v>
      </c>
      <c r="C1575" t="s">
        <v>281</v>
      </c>
      <c r="D1575">
        <v>7</v>
      </c>
      <c r="E1575">
        <v>477321.9</v>
      </c>
      <c r="F1575">
        <v>171287</v>
      </c>
      <c r="G1575">
        <v>55.7</v>
      </c>
      <c r="H1575">
        <v>55.7</v>
      </c>
      <c r="I1575">
        <v>56.4</v>
      </c>
      <c r="J1575">
        <v>56.4</v>
      </c>
      <c r="K1575" s="4">
        <f t="shared" si="289"/>
        <v>0</v>
      </c>
      <c r="L1575" s="4">
        <f t="shared" si="290"/>
        <v>0.7</v>
      </c>
      <c r="M1575" s="7">
        <f t="shared" si="291"/>
        <v>0</v>
      </c>
      <c r="N1575" s="7">
        <f t="shared" si="292"/>
        <v>0.7</v>
      </c>
      <c r="O1575" s="42">
        <f t="shared" si="293"/>
        <v>0</v>
      </c>
      <c r="P1575" s="42" t="b">
        <f t="shared" si="294"/>
        <v>0</v>
      </c>
      <c r="Q1575" s="42">
        <f t="shared" si="288"/>
        <v>0.7</v>
      </c>
      <c r="R1575" s="42" t="b">
        <f t="shared" si="295"/>
        <v>0</v>
      </c>
      <c r="S1575" s="4">
        <f t="shared" si="296"/>
        <v>58.7</v>
      </c>
      <c r="T1575" s="4" t="b">
        <f t="shared" si="297"/>
        <v>0</v>
      </c>
      <c r="U1575" s="4">
        <f t="shared" si="298"/>
        <v>59.4</v>
      </c>
      <c r="V1575" s="4" t="b">
        <f t="shared" si="299"/>
        <v>0</v>
      </c>
    </row>
    <row r="1576" spans="1:22" x14ac:dyDescent="0.25">
      <c r="A1576" t="s">
        <v>283</v>
      </c>
      <c r="B1576">
        <v>1575</v>
      </c>
      <c r="C1576" t="s">
        <v>281</v>
      </c>
      <c r="D1576">
        <v>5</v>
      </c>
      <c r="E1576">
        <v>477324.2</v>
      </c>
      <c r="F1576">
        <v>171280</v>
      </c>
      <c r="G1576">
        <v>53.4</v>
      </c>
      <c r="H1576">
        <v>53.4</v>
      </c>
      <c r="I1576">
        <v>54.1</v>
      </c>
      <c r="J1576">
        <v>54.1</v>
      </c>
      <c r="K1576" s="4">
        <f t="shared" si="289"/>
        <v>0</v>
      </c>
      <c r="L1576" s="4">
        <f t="shared" si="290"/>
        <v>0.7</v>
      </c>
      <c r="M1576" s="7">
        <f t="shared" si="291"/>
        <v>0</v>
      </c>
      <c r="N1576" s="7">
        <f t="shared" si="292"/>
        <v>0.7</v>
      </c>
      <c r="O1576" s="42">
        <f t="shared" si="293"/>
        <v>0</v>
      </c>
      <c r="P1576" s="42" t="b">
        <f t="shared" si="294"/>
        <v>0</v>
      </c>
      <c r="Q1576" s="42">
        <f t="shared" si="288"/>
        <v>0.7</v>
      </c>
      <c r="R1576" s="42" t="b">
        <f t="shared" si="295"/>
        <v>0</v>
      </c>
      <c r="S1576" s="4">
        <f t="shared" si="296"/>
        <v>58.7</v>
      </c>
      <c r="T1576" s="4" t="b">
        <f t="shared" si="297"/>
        <v>0</v>
      </c>
      <c r="U1576" s="4">
        <f t="shared" si="298"/>
        <v>59.4</v>
      </c>
      <c r="V1576" s="4" t="b">
        <f t="shared" si="299"/>
        <v>0</v>
      </c>
    </row>
    <row r="1577" spans="1:22" x14ac:dyDescent="0.25">
      <c r="A1577" t="s">
        <v>283</v>
      </c>
      <c r="B1577">
        <v>1576</v>
      </c>
      <c r="C1577" t="s">
        <v>281</v>
      </c>
      <c r="D1577">
        <v>3</v>
      </c>
      <c r="E1577">
        <v>477330.1</v>
      </c>
      <c r="F1577">
        <v>171280.5</v>
      </c>
      <c r="G1577">
        <v>52.3</v>
      </c>
      <c r="H1577">
        <v>52.3</v>
      </c>
      <c r="I1577">
        <v>53</v>
      </c>
      <c r="J1577">
        <v>53</v>
      </c>
      <c r="K1577" s="4">
        <f t="shared" si="289"/>
        <v>0</v>
      </c>
      <c r="L1577" s="4">
        <f t="shared" si="290"/>
        <v>0.7</v>
      </c>
      <c r="M1577" s="7">
        <f t="shared" si="291"/>
        <v>0</v>
      </c>
      <c r="N1577" s="7">
        <f t="shared" si="292"/>
        <v>0.7</v>
      </c>
      <c r="O1577" s="42">
        <f t="shared" si="293"/>
        <v>0</v>
      </c>
      <c r="P1577" s="42" t="b">
        <f t="shared" si="294"/>
        <v>0</v>
      </c>
      <c r="Q1577" s="42">
        <f t="shared" si="288"/>
        <v>0.7</v>
      </c>
      <c r="R1577" s="42" t="b">
        <f t="shared" si="295"/>
        <v>0</v>
      </c>
      <c r="S1577" s="4">
        <f t="shared" si="296"/>
        <v>58.7</v>
      </c>
      <c r="T1577" s="4" t="b">
        <f t="shared" si="297"/>
        <v>0</v>
      </c>
      <c r="U1577" s="4">
        <f t="shared" si="298"/>
        <v>59.4</v>
      </c>
      <c r="V1577" s="4" t="b">
        <f t="shared" si="299"/>
        <v>0</v>
      </c>
    </row>
    <row r="1578" spans="1:22" x14ac:dyDescent="0.25">
      <c r="A1578" t="s">
        <v>283</v>
      </c>
      <c r="B1578">
        <v>1577</v>
      </c>
      <c r="C1578" t="s">
        <v>281</v>
      </c>
      <c r="D1578">
        <v>4</v>
      </c>
      <c r="E1578">
        <v>477325.6</v>
      </c>
      <c r="F1578">
        <v>171277.9</v>
      </c>
      <c r="G1578">
        <v>51.7</v>
      </c>
      <c r="H1578">
        <v>51.7</v>
      </c>
      <c r="I1578">
        <v>52.5</v>
      </c>
      <c r="J1578">
        <v>52.4</v>
      </c>
      <c r="K1578" s="4">
        <f t="shared" si="289"/>
        <v>0</v>
      </c>
      <c r="L1578" s="4">
        <f t="shared" si="290"/>
        <v>0.7</v>
      </c>
      <c r="M1578" s="7">
        <f t="shared" si="291"/>
        <v>0</v>
      </c>
      <c r="N1578" s="7">
        <f t="shared" si="292"/>
        <v>0.7</v>
      </c>
      <c r="O1578" s="42">
        <f t="shared" si="293"/>
        <v>0</v>
      </c>
      <c r="P1578" s="42" t="b">
        <f t="shared" si="294"/>
        <v>0</v>
      </c>
      <c r="Q1578" s="42">
        <f t="shared" si="288"/>
        <v>0.7</v>
      </c>
      <c r="R1578" s="42" t="b">
        <f t="shared" si="295"/>
        <v>0</v>
      </c>
      <c r="S1578" s="4">
        <f t="shared" si="296"/>
        <v>58.7</v>
      </c>
      <c r="T1578" s="4" t="b">
        <f t="shared" si="297"/>
        <v>0</v>
      </c>
      <c r="U1578" s="4">
        <f t="shared" si="298"/>
        <v>59.4</v>
      </c>
      <c r="V1578" s="4" t="b">
        <f t="shared" si="299"/>
        <v>0</v>
      </c>
    </row>
    <row r="1579" spans="1:22" x14ac:dyDescent="0.25">
      <c r="A1579" t="s">
        <v>283</v>
      </c>
      <c r="B1579">
        <v>1578</v>
      </c>
      <c r="C1579" t="s">
        <v>281</v>
      </c>
      <c r="D1579">
        <v>6</v>
      </c>
      <c r="E1579">
        <v>477322.3</v>
      </c>
      <c r="F1579">
        <v>171282.2</v>
      </c>
      <c r="G1579">
        <v>51.7</v>
      </c>
      <c r="H1579">
        <v>51.7</v>
      </c>
      <c r="I1579">
        <v>52.5</v>
      </c>
      <c r="J1579">
        <v>52.4</v>
      </c>
      <c r="K1579" s="4">
        <f t="shared" si="289"/>
        <v>0</v>
      </c>
      <c r="L1579" s="4">
        <f t="shared" si="290"/>
        <v>0.7</v>
      </c>
      <c r="M1579" s="7">
        <f t="shared" si="291"/>
        <v>0</v>
      </c>
      <c r="N1579" s="7">
        <f t="shared" si="292"/>
        <v>0.7</v>
      </c>
      <c r="O1579" s="42">
        <f t="shared" si="293"/>
        <v>0</v>
      </c>
      <c r="P1579" s="42" t="b">
        <f t="shared" si="294"/>
        <v>0</v>
      </c>
      <c r="Q1579" s="42">
        <f t="shared" si="288"/>
        <v>0.7</v>
      </c>
      <c r="R1579" s="42" t="b">
        <f t="shared" si="295"/>
        <v>0</v>
      </c>
      <c r="S1579" s="4">
        <f t="shared" si="296"/>
        <v>58.7</v>
      </c>
      <c r="T1579" s="4" t="b">
        <f t="shared" si="297"/>
        <v>0</v>
      </c>
      <c r="U1579" s="4">
        <f t="shared" si="298"/>
        <v>59.4</v>
      </c>
      <c r="V1579" s="4" t="b">
        <f t="shared" si="299"/>
        <v>0</v>
      </c>
    </row>
    <row r="1580" spans="1:22" x14ac:dyDescent="0.25">
      <c r="A1580" t="s">
        <v>283</v>
      </c>
      <c r="B1580">
        <v>1579</v>
      </c>
      <c r="C1580" t="s">
        <v>281</v>
      </c>
      <c r="D1580">
        <v>3</v>
      </c>
      <c r="E1580">
        <v>477330.1</v>
      </c>
      <c r="F1580">
        <v>171280.5</v>
      </c>
      <c r="G1580">
        <v>50.1</v>
      </c>
      <c r="H1580">
        <v>50.1</v>
      </c>
      <c r="I1580">
        <v>50.8</v>
      </c>
      <c r="J1580">
        <v>50.8</v>
      </c>
      <c r="K1580" s="4">
        <f t="shared" si="289"/>
        <v>0</v>
      </c>
      <c r="L1580" s="4">
        <f t="shared" si="290"/>
        <v>0.7</v>
      </c>
      <c r="M1580" s="7">
        <f t="shared" si="291"/>
        <v>0</v>
      </c>
      <c r="N1580" s="7">
        <f t="shared" si="292"/>
        <v>0.7</v>
      </c>
      <c r="O1580" s="42">
        <f t="shared" si="293"/>
        <v>0</v>
      </c>
      <c r="P1580" s="42" t="b">
        <f t="shared" si="294"/>
        <v>0</v>
      </c>
      <c r="Q1580" s="42">
        <f t="shared" si="288"/>
        <v>0.7</v>
      </c>
      <c r="R1580" s="42" t="b">
        <f t="shared" si="295"/>
        <v>0</v>
      </c>
      <c r="S1580" s="4">
        <f t="shared" si="296"/>
        <v>58.7</v>
      </c>
      <c r="T1580" s="4" t="b">
        <f t="shared" si="297"/>
        <v>0</v>
      </c>
      <c r="U1580" s="4">
        <f t="shared" si="298"/>
        <v>59.4</v>
      </c>
      <c r="V1580" s="4" t="b">
        <f t="shared" si="299"/>
        <v>0</v>
      </c>
    </row>
    <row r="1581" spans="1:22" x14ac:dyDescent="0.25">
      <c r="A1581" t="s">
        <v>283</v>
      </c>
      <c r="B1581">
        <v>1580</v>
      </c>
      <c r="C1581" t="s">
        <v>281</v>
      </c>
      <c r="D1581">
        <v>5</v>
      </c>
      <c r="E1581">
        <v>477324.2</v>
      </c>
      <c r="F1581">
        <v>171280</v>
      </c>
      <c r="G1581">
        <v>49.4</v>
      </c>
      <c r="H1581">
        <v>49.4</v>
      </c>
      <c r="I1581">
        <v>50.1</v>
      </c>
      <c r="J1581">
        <v>50.1</v>
      </c>
      <c r="K1581" s="4">
        <f t="shared" si="289"/>
        <v>0</v>
      </c>
      <c r="L1581" s="4">
        <f t="shared" si="290"/>
        <v>0.7</v>
      </c>
      <c r="M1581" s="7">
        <f t="shared" si="291"/>
        <v>0</v>
      </c>
      <c r="N1581" s="7">
        <f t="shared" si="292"/>
        <v>0.7</v>
      </c>
      <c r="O1581" s="42">
        <f t="shared" si="293"/>
        <v>0</v>
      </c>
      <c r="P1581" s="42" t="b">
        <f t="shared" si="294"/>
        <v>0</v>
      </c>
      <c r="Q1581" s="42">
        <f t="shared" si="288"/>
        <v>0.7</v>
      </c>
      <c r="R1581" s="42" t="b">
        <f t="shared" si="295"/>
        <v>0</v>
      </c>
      <c r="S1581" s="4">
        <f t="shared" si="296"/>
        <v>58.7</v>
      </c>
      <c r="T1581" s="4" t="b">
        <f t="shared" si="297"/>
        <v>0</v>
      </c>
      <c r="U1581" s="4">
        <f t="shared" si="298"/>
        <v>59.4</v>
      </c>
      <c r="V1581" s="4" t="b">
        <f t="shared" si="299"/>
        <v>0</v>
      </c>
    </row>
    <row r="1582" spans="1:22" x14ac:dyDescent="0.25">
      <c r="A1582" t="s">
        <v>283</v>
      </c>
      <c r="B1582">
        <v>1581</v>
      </c>
      <c r="C1582" t="s">
        <v>281</v>
      </c>
      <c r="D1582">
        <v>4</v>
      </c>
      <c r="E1582">
        <v>477325.6</v>
      </c>
      <c r="F1582">
        <v>171277.9</v>
      </c>
      <c r="G1582">
        <v>48</v>
      </c>
      <c r="H1582">
        <v>48</v>
      </c>
      <c r="I1582">
        <v>48.7</v>
      </c>
      <c r="J1582">
        <v>48.7</v>
      </c>
      <c r="K1582" s="4">
        <f t="shared" si="289"/>
        <v>0</v>
      </c>
      <c r="L1582" s="4">
        <f t="shared" si="290"/>
        <v>0.7</v>
      </c>
      <c r="M1582" s="7">
        <f t="shared" si="291"/>
        <v>0</v>
      </c>
      <c r="N1582" s="7">
        <f t="shared" si="292"/>
        <v>0.7</v>
      </c>
      <c r="O1582" s="42">
        <f t="shared" si="293"/>
        <v>0</v>
      </c>
      <c r="P1582" s="42" t="b">
        <f t="shared" si="294"/>
        <v>0</v>
      </c>
      <c r="Q1582" s="42">
        <f t="shared" si="288"/>
        <v>0.7</v>
      </c>
      <c r="R1582" s="42" t="b">
        <f t="shared" si="295"/>
        <v>0</v>
      </c>
      <c r="S1582" s="4">
        <f t="shared" si="296"/>
        <v>58.7</v>
      </c>
      <c r="T1582" s="4" t="b">
        <f t="shared" si="297"/>
        <v>0</v>
      </c>
      <c r="U1582" s="4">
        <f t="shared" si="298"/>
        <v>59.4</v>
      </c>
      <c r="V1582" s="4" t="b">
        <f t="shared" si="299"/>
        <v>0</v>
      </c>
    </row>
    <row r="1583" spans="1:22" x14ac:dyDescent="0.25">
      <c r="A1583" t="s">
        <v>283</v>
      </c>
      <c r="B1583">
        <v>1582</v>
      </c>
      <c r="C1583" t="s">
        <v>281</v>
      </c>
      <c r="D1583">
        <v>6</v>
      </c>
      <c r="E1583">
        <v>477322.3</v>
      </c>
      <c r="F1583">
        <v>171282.2</v>
      </c>
      <c r="G1583">
        <v>47.9</v>
      </c>
      <c r="H1583">
        <v>47.9</v>
      </c>
      <c r="I1583">
        <v>48.6</v>
      </c>
      <c r="J1583">
        <v>48.6</v>
      </c>
      <c r="K1583" s="4">
        <f t="shared" si="289"/>
        <v>0</v>
      </c>
      <c r="L1583" s="4">
        <f t="shared" si="290"/>
        <v>0.7</v>
      </c>
      <c r="M1583" s="7">
        <f t="shared" si="291"/>
        <v>0</v>
      </c>
      <c r="N1583" s="7">
        <f t="shared" si="292"/>
        <v>0.7</v>
      </c>
      <c r="O1583" s="42">
        <f t="shared" si="293"/>
        <v>0</v>
      </c>
      <c r="P1583" s="42" t="b">
        <f t="shared" si="294"/>
        <v>0</v>
      </c>
      <c r="Q1583" s="42">
        <f t="shared" si="288"/>
        <v>0.7</v>
      </c>
      <c r="R1583" s="42" t="b">
        <f t="shared" si="295"/>
        <v>0</v>
      </c>
      <c r="S1583" s="4">
        <f t="shared" si="296"/>
        <v>58.7</v>
      </c>
      <c r="T1583" s="4" t="b">
        <f t="shared" si="297"/>
        <v>0</v>
      </c>
      <c r="U1583" s="4">
        <f t="shared" si="298"/>
        <v>59.4</v>
      </c>
      <c r="V1583" s="4" t="b">
        <f t="shared" si="299"/>
        <v>0</v>
      </c>
    </row>
    <row r="1584" spans="1:22" x14ac:dyDescent="0.25">
      <c r="A1584" t="s">
        <v>283</v>
      </c>
      <c r="B1584">
        <v>1583</v>
      </c>
      <c r="C1584" t="s">
        <v>282</v>
      </c>
      <c r="D1584">
        <v>1</v>
      </c>
      <c r="E1584">
        <v>477170.2</v>
      </c>
      <c r="F1584">
        <v>171253.5</v>
      </c>
      <c r="G1584">
        <v>58.2</v>
      </c>
      <c r="H1584">
        <v>58.2</v>
      </c>
      <c r="I1584">
        <v>58.9</v>
      </c>
      <c r="J1584">
        <v>58.9</v>
      </c>
      <c r="K1584" s="4">
        <f t="shared" si="289"/>
        <v>0</v>
      </c>
      <c r="L1584" s="4">
        <f t="shared" si="290"/>
        <v>0.7</v>
      </c>
      <c r="M1584" s="7">
        <f t="shared" si="291"/>
        <v>0</v>
      </c>
      <c r="N1584" s="7">
        <f t="shared" si="292"/>
        <v>0.7</v>
      </c>
      <c r="O1584" s="42">
        <f t="shared" si="293"/>
        <v>0.1</v>
      </c>
      <c r="P1584" s="42" t="b">
        <f t="shared" si="294"/>
        <v>0</v>
      </c>
      <c r="Q1584" s="42">
        <f t="shared" si="288"/>
        <v>0.7</v>
      </c>
      <c r="R1584" s="42" t="b">
        <f t="shared" si="295"/>
        <v>1</v>
      </c>
      <c r="S1584" s="4">
        <f t="shared" si="296"/>
        <v>58.2</v>
      </c>
      <c r="T1584" s="4" t="b">
        <f t="shared" si="297"/>
        <v>1</v>
      </c>
      <c r="U1584" s="4">
        <f t="shared" si="298"/>
        <v>58.9</v>
      </c>
      <c r="V1584" s="4" t="b">
        <f t="shared" si="299"/>
        <v>1</v>
      </c>
    </row>
    <row r="1585" spans="1:22" x14ac:dyDescent="0.25">
      <c r="A1585" t="s">
        <v>283</v>
      </c>
      <c r="B1585">
        <v>1584</v>
      </c>
      <c r="C1585" t="s">
        <v>282</v>
      </c>
      <c r="D1585">
        <v>2</v>
      </c>
      <c r="E1585">
        <v>477174.5</v>
      </c>
      <c r="F1585">
        <v>171250.5</v>
      </c>
      <c r="G1585">
        <v>58.1</v>
      </c>
      <c r="H1585">
        <v>58.1</v>
      </c>
      <c r="I1585">
        <v>58.8</v>
      </c>
      <c r="J1585">
        <v>58.8</v>
      </c>
      <c r="K1585" s="4">
        <f t="shared" si="289"/>
        <v>0</v>
      </c>
      <c r="L1585" s="4">
        <f t="shared" si="290"/>
        <v>0.7</v>
      </c>
      <c r="M1585" s="7">
        <f t="shared" si="291"/>
        <v>0</v>
      </c>
      <c r="N1585" s="7">
        <f t="shared" si="292"/>
        <v>0.7</v>
      </c>
      <c r="O1585" s="42">
        <f t="shared" si="293"/>
        <v>0.1</v>
      </c>
      <c r="P1585" s="42" t="b">
        <f t="shared" si="294"/>
        <v>0</v>
      </c>
      <c r="Q1585" s="42">
        <f t="shared" si="288"/>
        <v>0.7</v>
      </c>
      <c r="R1585" s="42" t="b">
        <f t="shared" si="295"/>
        <v>0</v>
      </c>
      <c r="S1585" s="4">
        <f t="shared" si="296"/>
        <v>58.2</v>
      </c>
      <c r="T1585" s="4" t="b">
        <f t="shared" si="297"/>
        <v>0</v>
      </c>
      <c r="U1585" s="4">
        <f t="shared" si="298"/>
        <v>58.9</v>
      </c>
      <c r="V1585" s="4" t="b">
        <f t="shared" si="299"/>
        <v>0</v>
      </c>
    </row>
    <row r="1586" spans="1:22" x14ac:dyDescent="0.25">
      <c r="A1586" t="s">
        <v>283</v>
      </c>
      <c r="B1586">
        <v>1585</v>
      </c>
      <c r="C1586" t="s">
        <v>282</v>
      </c>
      <c r="D1586">
        <v>1</v>
      </c>
      <c r="E1586">
        <v>477170.2</v>
      </c>
      <c r="F1586">
        <v>171253.5</v>
      </c>
      <c r="G1586">
        <v>56.1</v>
      </c>
      <c r="H1586">
        <v>56.1</v>
      </c>
      <c r="I1586">
        <v>56.8</v>
      </c>
      <c r="J1586">
        <v>56.8</v>
      </c>
      <c r="K1586" s="4">
        <f t="shared" si="289"/>
        <v>0</v>
      </c>
      <c r="L1586" s="4">
        <f t="shared" si="290"/>
        <v>0.7</v>
      </c>
      <c r="M1586" s="7">
        <f t="shared" si="291"/>
        <v>0</v>
      </c>
      <c r="N1586" s="7">
        <f t="shared" si="292"/>
        <v>0.7</v>
      </c>
      <c r="O1586" s="42">
        <f t="shared" si="293"/>
        <v>0.1</v>
      </c>
      <c r="P1586" s="42" t="b">
        <f t="shared" si="294"/>
        <v>0</v>
      </c>
      <c r="Q1586" s="42">
        <f t="shared" si="288"/>
        <v>0.7</v>
      </c>
      <c r="R1586" s="42" t="b">
        <f t="shared" si="295"/>
        <v>0</v>
      </c>
      <c r="S1586" s="4">
        <f t="shared" si="296"/>
        <v>58.2</v>
      </c>
      <c r="T1586" s="4" t="b">
        <f t="shared" si="297"/>
        <v>0</v>
      </c>
      <c r="U1586" s="4">
        <f t="shared" si="298"/>
        <v>58.9</v>
      </c>
      <c r="V1586" s="4" t="b">
        <f t="shared" si="299"/>
        <v>0</v>
      </c>
    </row>
    <row r="1587" spans="1:22" x14ac:dyDescent="0.25">
      <c r="A1587" t="s">
        <v>283</v>
      </c>
      <c r="B1587">
        <v>1586</v>
      </c>
      <c r="C1587" t="s">
        <v>282</v>
      </c>
      <c r="D1587">
        <v>2</v>
      </c>
      <c r="E1587">
        <v>477174.5</v>
      </c>
      <c r="F1587">
        <v>171250.5</v>
      </c>
      <c r="G1587">
        <v>55.9</v>
      </c>
      <c r="H1587">
        <v>55.9</v>
      </c>
      <c r="I1587">
        <v>56.6</v>
      </c>
      <c r="J1587">
        <v>56.6</v>
      </c>
      <c r="K1587" s="4">
        <f t="shared" si="289"/>
        <v>0</v>
      </c>
      <c r="L1587" s="4">
        <f t="shared" si="290"/>
        <v>0.7</v>
      </c>
      <c r="M1587" s="7">
        <f t="shared" si="291"/>
        <v>0</v>
      </c>
      <c r="N1587" s="7">
        <f t="shared" si="292"/>
        <v>0.7</v>
      </c>
      <c r="O1587" s="42">
        <f t="shared" si="293"/>
        <v>0.1</v>
      </c>
      <c r="P1587" s="42" t="b">
        <f t="shared" si="294"/>
        <v>0</v>
      </c>
      <c r="Q1587" s="42">
        <f t="shared" si="288"/>
        <v>0.7</v>
      </c>
      <c r="R1587" s="42" t="b">
        <f t="shared" si="295"/>
        <v>0</v>
      </c>
      <c r="S1587" s="4">
        <f t="shared" si="296"/>
        <v>58.2</v>
      </c>
      <c r="T1587" s="4" t="b">
        <f t="shared" si="297"/>
        <v>0</v>
      </c>
      <c r="U1587" s="4">
        <f t="shared" si="298"/>
        <v>58.9</v>
      </c>
      <c r="V1587" s="4" t="b">
        <f t="shared" si="299"/>
        <v>0</v>
      </c>
    </row>
    <row r="1588" spans="1:22" x14ac:dyDescent="0.25">
      <c r="A1588" t="s">
        <v>283</v>
      </c>
      <c r="B1588">
        <v>1587</v>
      </c>
      <c r="C1588" t="s">
        <v>282</v>
      </c>
      <c r="D1588">
        <v>3</v>
      </c>
      <c r="E1588">
        <v>477175.1</v>
      </c>
      <c r="F1588">
        <v>171246.7</v>
      </c>
      <c r="G1588">
        <v>51.9</v>
      </c>
      <c r="H1588">
        <v>51.9</v>
      </c>
      <c r="I1588">
        <v>52.6</v>
      </c>
      <c r="J1588">
        <v>52.6</v>
      </c>
      <c r="K1588" s="4">
        <f t="shared" si="289"/>
        <v>0</v>
      </c>
      <c r="L1588" s="4">
        <f t="shared" si="290"/>
        <v>0.7</v>
      </c>
      <c r="M1588" s="7">
        <f t="shared" si="291"/>
        <v>0</v>
      </c>
      <c r="N1588" s="7">
        <f t="shared" si="292"/>
        <v>0.7</v>
      </c>
      <c r="O1588" s="42">
        <f t="shared" si="293"/>
        <v>0.1</v>
      </c>
      <c r="P1588" s="42" t="b">
        <f t="shared" si="294"/>
        <v>0</v>
      </c>
      <c r="Q1588" s="42">
        <f t="shared" si="288"/>
        <v>0.7</v>
      </c>
      <c r="R1588" s="42" t="b">
        <f t="shared" si="295"/>
        <v>0</v>
      </c>
      <c r="S1588" s="4">
        <f t="shared" si="296"/>
        <v>58.2</v>
      </c>
      <c r="T1588" s="4" t="b">
        <f t="shared" si="297"/>
        <v>0</v>
      </c>
      <c r="U1588" s="4">
        <f t="shared" si="298"/>
        <v>58.9</v>
      </c>
      <c r="V1588" s="4" t="b">
        <f t="shared" si="299"/>
        <v>0</v>
      </c>
    </row>
    <row r="1589" spans="1:22" x14ac:dyDescent="0.25">
      <c r="A1589" t="s">
        <v>283</v>
      </c>
      <c r="B1589">
        <v>1588</v>
      </c>
      <c r="C1589" t="s">
        <v>282</v>
      </c>
      <c r="D1589">
        <v>4</v>
      </c>
      <c r="E1589">
        <v>477171.9</v>
      </c>
      <c r="F1589">
        <v>171242.1</v>
      </c>
      <c r="G1589">
        <v>51.8</v>
      </c>
      <c r="H1589">
        <v>51.8</v>
      </c>
      <c r="I1589">
        <v>52.5</v>
      </c>
      <c r="J1589">
        <v>52.5</v>
      </c>
      <c r="K1589" s="4">
        <f t="shared" si="289"/>
        <v>0</v>
      </c>
      <c r="L1589" s="4">
        <f t="shared" si="290"/>
        <v>0.7</v>
      </c>
      <c r="M1589" s="7">
        <f t="shared" si="291"/>
        <v>0</v>
      </c>
      <c r="N1589" s="7">
        <f t="shared" si="292"/>
        <v>0.7</v>
      </c>
      <c r="O1589" s="42">
        <f t="shared" si="293"/>
        <v>0.1</v>
      </c>
      <c r="P1589" s="42" t="b">
        <f t="shared" si="294"/>
        <v>0</v>
      </c>
      <c r="Q1589" s="42">
        <f t="shared" si="288"/>
        <v>0.7</v>
      </c>
      <c r="R1589" s="42" t="b">
        <f t="shared" si="295"/>
        <v>0</v>
      </c>
      <c r="S1589" s="4">
        <f t="shared" si="296"/>
        <v>58.2</v>
      </c>
      <c r="T1589" s="4" t="b">
        <f t="shared" si="297"/>
        <v>0</v>
      </c>
      <c r="U1589" s="4">
        <f t="shared" si="298"/>
        <v>58.9</v>
      </c>
      <c r="V1589" s="4" t="b">
        <f t="shared" si="299"/>
        <v>0</v>
      </c>
    </row>
    <row r="1590" spans="1:22" x14ac:dyDescent="0.25">
      <c r="A1590" t="s">
        <v>283</v>
      </c>
      <c r="B1590">
        <v>1589</v>
      </c>
      <c r="C1590" t="s">
        <v>282</v>
      </c>
      <c r="D1590">
        <v>8</v>
      </c>
      <c r="E1590">
        <v>477166.4</v>
      </c>
      <c r="F1590">
        <v>171252.6</v>
      </c>
      <c r="G1590">
        <v>50.8</v>
      </c>
      <c r="H1590">
        <v>50.8</v>
      </c>
      <c r="I1590">
        <v>51.5</v>
      </c>
      <c r="J1590">
        <v>51.5</v>
      </c>
      <c r="K1590" s="4">
        <f t="shared" si="289"/>
        <v>0</v>
      </c>
      <c r="L1590" s="4">
        <f t="shared" si="290"/>
        <v>0.7</v>
      </c>
      <c r="M1590" s="7">
        <f t="shared" si="291"/>
        <v>0</v>
      </c>
      <c r="N1590" s="7">
        <f t="shared" si="292"/>
        <v>0.7</v>
      </c>
      <c r="O1590" s="42">
        <f t="shared" si="293"/>
        <v>0.1</v>
      </c>
      <c r="P1590" s="42" t="b">
        <f t="shared" si="294"/>
        <v>0</v>
      </c>
      <c r="Q1590" s="42">
        <f t="shared" si="288"/>
        <v>0.7</v>
      </c>
      <c r="R1590" s="42" t="b">
        <f t="shared" si="295"/>
        <v>0</v>
      </c>
      <c r="S1590" s="4">
        <f t="shared" si="296"/>
        <v>58.2</v>
      </c>
      <c r="T1590" s="4" t="b">
        <f t="shared" si="297"/>
        <v>0</v>
      </c>
      <c r="U1590" s="4">
        <f t="shared" si="298"/>
        <v>58.9</v>
      </c>
      <c r="V1590" s="4" t="b">
        <f t="shared" si="299"/>
        <v>0</v>
      </c>
    </row>
    <row r="1591" spans="1:22" x14ac:dyDescent="0.25">
      <c r="A1591" t="s">
        <v>283</v>
      </c>
      <c r="B1591">
        <v>1590</v>
      </c>
      <c r="C1591" t="s">
        <v>282</v>
      </c>
      <c r="D1591">
        <v>7</v>
      </c>
      <c r="E1591">
        <v>477163.2</v>
      </c>
      <c r="F1591">
        <v>171248</v>
      </c>
      <c r="G1591">
        <v>50.5</v>
      </c>
      <c r="H1591">
        <v>50.4</v>
      </c>
      <c r="I1591">
        <v>51.2</v>
      </c>
      <c r="J1591">
        <v>51.1</v>
      </c>
      <c r="K1591" s="4">
        <f t="shared" si="289"/>
        <v>-0.1</v>
      </c>
      <c r="L1591" s="4">
        <f t="shared" si="290"/>
        <v>0.6</v>
      </c>
      <c r="M1591" s="7">
        <f t="shared" si="291"/>
        <v>0.1</v>
      </c>
      <c r="N1591" s="7">
        <f t="shared" si="292"/>
        <v>0.6</v>
      </c>
      <c r="O1591" s="42">
        <f t="shared" si="293"/>
        <v>0.1</v>
      </c>
      <c r="P1591" s="42" t="b">
        <f t="shared" si="294"/>
        <v>1</v>
      </c>
      <c r="Q1591" s="42">
        <f t="shared" si="288"/>
        <v>0.7</v>
      </c>
      <c r="R1591" s="42" t="b">
        <f t="shared" si="295"/>
        <v>0</v>
      </c>
      <c r="S1591" s="4">
        <f t="shared" si="296"/>
        <v>58.2</v>
      </c>
      <c r="T1591" s="4" t="b">
        <f t="shared" si="297"/>
        <v>0</v>
      </c>
      <c r="U1591" s="4">
        <f t="shared" si="298"/>
        <v>58.9</v>
      </c>
      <c r="V1591" s="4" t="b">
        <f t="shared" si="299"/>
        <v>0</v>
      </c>
    </row>
    <row r="1592" spans="1:22" x14ac:dyDescent="0.25">
      <c r="A1592" t="s">
        <v>283</v>
      </c>
      <c r="B1592">
        <v>1591</v>
      </c>
      <c r="C1592" t="s">
        <v>282</v>
      </c>
      <c r="D1592">
        <v>3</v>
      </c>
      <c r="E1592">
        <v>477175.1</v>
      </c>
      <c r="F1592">
        <v>171246.7</v>
      </c>
      <c r="G1592">
        <v>49.3</v>
      </c>
      <c r="H1592">
        <v>49.3</v>
      </c>
      <c r="I1592">
        <v>50</v>
      </c>
      <c r="J1592">
        <v>50</v>
      </c>
      <c r="K1592" s="4">
        <f t="shared" si="289"/>
        <v>0</v>
      </c>
      <c r="L1592" s="4">
        <f t="shared" si="290"/>
        <v>0.7</v>
      </c>
      <c r="M1592" s="7">
        <f t="shared" si="291"/>
        <v>0</v>
      </c>
      <c r="N1592" s="7">
        <f t="shared" si="292"/>
        <v>0.7</v>
      </c>
      <c r="O1592" s="42">
        <f t="shared" si="293"/>
        <v>0.1</v>
      </c>
      <c r="P1592" s="42" t="b">
        <f t="shared" si="294"/>
        <v>0</v>
      </c>
      <c r="Q1592" s="42">
        <f t="shared" si="288"/>
        <v>0.7</v>
      </c>
      <c r="R1592" s="42" t="b">
        <f t="shared" si="295"/>
        <v>0</v>
      </c>
      <c r="S1592" s="4">
        <f t="shared" si="296"/>
        <v>58.2</v>
      </c>
      <c r="T1592" s="4" t="b">
        <f t="shared" si="297"/>
        <v>0</v>
      </c>
      <c r="U1592" s="4">
        <f t="shared" si="298"/>
        <v>58.9</v>
      </c>
      <c r="V1592" s="4" t="b">
        <f t="shared" si="299"/>
        <v>0</v>
      </c>
    </row>
    <row r="1593" spans="1:22" x14ac:dyDescent="0.25">
      <c r="A1593" t="s">
        <v>283</v>
      </c>
      <c r="B1593">
        <v>1592</v>
      </c>
      <c r="C1593" t="s">
        <v>282</v>
      </c>
      <c r="D1593">
        <v>4</v>
      </c>
      <c r="E1593">
        <v>477171.9</v>
      </c>
      <c r="F1593">
        <v>171242.1</v>
      </c>
      <c r="G1593">
        <v>49.3</v>
      </c>
      <c r="H1593">
        <v>49.2</v>
      </c>
      <c r="I1593">
        <v>50</v>
      </c>
      <c r="J1593">
        <v>50</v>
      </c>
      <c r="K1593" s="4">
        <f t="shared" si="289"/>
        <v>-0.1</v>
      </c>
      <c r="L1593" s="4">
        <f t="shared" si="290"/>
        <v>0.7</v>
      </c>
      <c r="M1593" s="7">
        <f t="shared" si="291"/>
        <v>0.1</v>
      </c>
      <c r="N1593" s="7">
        <f t="shared" si="292"/>
        <v>0.7</v>
      </c>
      <c r="O1593" s="42">
        <f t="shared" si="293"/>
        <v>0.1</v>
      </c>
      <c r="P1593" s="42" t="b">
        <f t="shared" si="294"/>
        <v>0</v>
      </c>
      <c r="Q1593" s="42">
        <f t="shared" si="288"/>
        <v>0.7</v>
      </c>
      <c r="R1593" s="42" t="b">
        <f t="shared" si="295"/>
        <v>0</v>
      </c>
      <c r="S1593" s="4">
        <f t="shared" si="296"/>
        <v>58.2</v>
      </c>
      <c r="T1593" s="4" t="b">
        <f t="shared" si="297"/>
        <v>0</v>
      </c>
      <c r="U1593" s="4">
        <f t="shared" si="298"/>
        <v>58.9</v>
      </c>
      <c r="V1593" s="4" t="b">
        <f t="shared" si="299"/>
        <v>0</v>
      </c>
    </row>
    <row r="1594" spans="1:22" x14ac:dyDescent="0.25">
      <c r="A1594" t="s">
        <v>283</v>
      </c>
      <c r="B1594">
        <v>1593</v>
      </c>
      <c r="C1594" t="s">
        <v>282</v>
      </c>
      <c r="D1594">
        <v>5</v>
      </c>
      <c r="E1594">
        <v>477168.8</v>
      </c>
      <c r="F1594">
        <v>171240.8</v>
      </c>
      <c r="G1594">
        <v>49</v>
      </c>
      <c r="H1594">
        <v>49</v>
      </c>
      <c r="I1594">
        <v>49.7</v>
      </c>
      <c r="J1594">
        <v>49.7</v>
      </c>
      <c r="K1594" s="4">
        <f t="shared" si="289"/>
        <v>0</v>
      </c>
      <c r="L1594" s="4">
        <f t="shared" si="290"/>
        <v>0.7</v>
      </c>
      <c r="M1594" s="7">
        <f t="shared" si="291"/>
        <v>0</v>
      </c>
      <c r="N1594" s="7">
        <f t="shared" si="292"/>
        <v>0.7</v>
      </c>
      <c r="O1594" s="42">
        <f t="shared" si="293"/>
        <v>0.1</v>
      </c>
      <c r="P1594" s="42" t="b">
        <f t="shared" si="294"/>
        <v>0</v>
      </c>
      <c r="Q1594" s="42">
        <f t="shared" si="288"/>
        <v>0.7</v>
      </c>
      <c r="R1594" s="42" t="b">
        <f t="shared" si="295"/>
        <v>0</v>
      </c>
      <c r="S1594" s="4">
        <f t="shared" si="296"/>
        <v>58.2</v>
      </c>
      <c r="T1594" s="4" t="b">
        <f t="shared" si="297"/>
        <v>0</v>
      </c>
      <c r="U1594" s="4">
        <f t="shared" si="298"/>
        <v>58.9</v>
      </c>
      <c r="V1594" s="4" t="b">
        <f t="shared" si="299"/>
        <v>0</v>
      </c>
    </row>
    <row r="1595" spans="1:22" x14ac:dyDescent="0.25">
      <c r="A1595" t="s">
        <v>283</v>
      </c>
      <c r="B1595">
        <v>1594</v>
      </c>
      <c r="C1595" t="s">
        <v>282</v>
      </c>
      <c r="D1595">
        <v>8</v>
      </c>
      <c r="E1595">
        <v>477166.4</v>
      </c>
      <c r="F1595">
        <v>171252.6</v>
      </c>
      <c r="G1595">
        <v>47.1</v>
      </c>
      <c r="H1595">
        <v>47.1</v>
      </c>
      <c r="I1595">
        <v>47.8</v>
      </c>
      <c r="J1595">
        <v>47.7</v>
      </c>
      <c r="K1595" s="4">
        <f t="shared" si="289"/>
        <v>0</v>
      </c>
      <c r="L1595" s="4">
        <f t="shared" si="290"/>
        <v>0.6</v>
      </c>
      <c r="M1595" s="7">
        <f t="shared" si="291"/>
        <v>0</v>
      </c>
      <c r="N1595" s="7">
        <f t="shared" si="292"/>
        <v>0.6</v>
      </c>
      <c r="O1595" s="42">
        <f t="shared" si="293"/>
        <v>0.1</v>
      </c>
      <c r="P1595" s="42" t="b">
        <f t="shared" si="294"/>
        <v>0</v>
      </c>
      <c r="Q1595" s="42">
        <f t="shared" si="288"/>
        <v>0.7</v>
      </c>
      <c r="R1595" s="42" t="b">
        <f t="shared" si="295"/>
        <v>0</v>
      </c>
      <c r="S1595" s="4">
        <f t="shared" si="296"/>
        <v>58.2</v>
      </c>
      <c r="T1595" s="4" t="b">
        <f t="shared" si="297"/>
        <v>0</v>
      </c>
      <c r="U1595" s="4">
        <f t="shared" si="298"/>
        <v>58.9</v>
      </c>
      <c r="V1595" s="4" t="b">
        <f t="shared" si="299"/>
        <v>0</v>
      </c>
    </row>
    <row r="1596" spans="1:22" x14ac:dyDescent="0.25">
      <c r="A1596" t="s">
        <v>283</v>
      </c>
      <c r="B1596">
        <v>1595</v>
      </c>
      <c r="C1596" t="s">
        <v>282</v>
      </c>
      <c r="D1596">
        <v>7</v>
      </c>
      <c r="E1596">
        <v>477163.2</v>
      </c>
      <c r="F1596">
        <v>171248</v>
      </c>
      <c r="G1596">
        <v>46.2</v>
      </c>
      <c r="H1596">
        <v>46.2</v>
      </c>
      <c r="I1596">
        <v>46.9</v>
      </c>
      <c r="J1596">
        <v>46.9</v>
      </c>
      <c r="K1596" s="4">
        <f t="shared" si="289"/>
        <v>0</v>
      </c>
      <c r="L1596" s="4">
        <f t="shared" si="290"/>
        <v>0.7</v>
      </c>
      <c r="M1596" s="7">
        <f t="shared" si="291"/>
        <v>0</v>
      </c>
      <c r="N1596" s="7">
        <f t="shared" si="292"/>
        <v>0.7</v>
      </c>
      <c r="O1596" s="42">
        <f t="shared" si="293"/>
        <v>0.1</v>
      </c>
      <c r="P1596" s="42" t="b">
        <f t="shared" si="294"/>
        <v>0</v>
      </c>
      <c r="Q1596" s="42">
        <f t="shared" si="288"/>
        <v>0.7</v>
      </c>
      <c r="R1596" s="42" t="b">
        <f t="shared" si="295"/>
        <v>0</v>
      </c>
      <c r="S1596" s="4">
        <f t="shared" si="296"/>
        <v>58.2</v>
      </c>
      <c r="T1596" s="4" t="b">
        <f t="shared" si="297"/>
        <v>0</v>
      </c>
      <c r="U1596" s="4">
        <f t="shared" si="298"/>
        <v>58.9</v>
      </c>
      <c r="V1596" s="4" t="b">
        <f t="shared" si="299"/>
        <v>0</v>
      </c>
    </row>
    <row r="1597" spans="1:22" x14ac:dyDescent="0.25">
      <c r="A1597" t="s">
        <v>283</v>
      </c>
      <c r="B1597">
        <v>1596</v>
      </c>
      <c r="C1597" t="s">
        <v>282</v>
      </c>
      <c r="D1597">
        <v>5</v>
      </c>
      <c r="E1597">
        <v>477168.8</v>
      </c>
      <c r="F1597">
        <v>171240.8</v>
      </c>
      <c r="G1597">
        <v>44.8</v>
      </c>
      <c r="H1597">
        <v>44.8</v>
      </c>
      <c r="I1597">
        <v>45.5</v>
      </c>
      <c r="J1597">
        <v>45.5</v>
      </c>
      <c r="K1597" s="4">
        <f t="shared" si="289"/>
        <v>0</v>
      </c>
      <c r="L1597" s="4">
        <f t="shared" si="290"/>
        <v>0.7</v>
      </c>
      <c r="M1597" s="7">
        <f t="shared" si="291"/>
        <v>0</v>
      </c>
      <c r="N1597" s="7">
        <f t="shared" si="292"/>
        <v>0.7</v>
      </c>
      <c r="O1597" s="42">
        <f t="shared" si="293"/>
        <v>0.1</v>
      </c>
      <c r="P1597" s="42" t="b">
        <f t="shared" si="294"/>
        <v>0</v>
      </c>
      <c r="Q1597" s="42">
        <f t="shared" si="288"/>
        <v>0.7</v>
      </c>
      <c r="R1597" s="42" t="b">
        <f t="shared" si="295"/>
        <v>0</v>
      </c>
      <c r="S1597" s="4">
        <f t="shared" si="296"/>
        <v>58.2</v>
      </c>
      <c r="T1597" s="4" t="b">
        <f t="shared" si="297"/>
        <v>0</v>
      </c>
      <c r="U1597" s="4">
        <f t="shared" si="298"/>
        <v>58.9</v>
      </c>
      <c r="V1597" s="4" t="b">
        <f t="shared" si="299"/>
        <v>0</v>
      </c>
    </row>
    <row r="1598" spans="1:22" x14ac:dyDescent="0.25">
      <c r="A1598" t="s">
        <v>283</v>
      </c>
      <c r="B1598">
        <v>1597</v>
      </c>
      <c r="C1598" t="s">
        <v>148</v>
      </c>
      <c r="D1598">
        <v>6</v>
      </c>
      <c r="E1598">
        <v>477268.2</v>
      </c>
      <c r="F1598">
        <v>171282.9</v>
      </c>
      <c r="G1598">
        <v>58.1</v>
      </c>
      <c r="H1598">
        <v>58.1</v>
      </c>
      <c r="I1598">
        <v>58.8</v>
      </c>
      <c r="J1598">
        <v>58.8</v>
      </c>
      <c r="K1598" s="4">
        <f t="shared" si="289"/>
        <v>0</v>
      </c>
      <c r="L1598" s="4">
        <f t="shared" si="290"/>
        <v>0.7</v>
      </c>
      <c r="M1598" s="7">
        <f t="shared" si="291"/>
        <v>0</v>
      </c>
      <c r="N1598" s="7">
        <f t="shared" si="292"/>
        <v>0.7</v>
      </c>
      <c r="O1598" s="42">
        <f t="shared" si="293"/>
        <v>0</v>
      </c>
      <c r="P1598" s="42" t="b">
        <f t="shared" si="294"/>
        <v>1</v>
      </c>
      <c r="Q1598" s="42">
        <f t="shared" si="288"/>
        <v>0.7</v>
      </c>
      <c r="R1598" s="42" t="b">
        <f t="shared" si="295"/>
        <v>1</v>
      </c>
      <c r="S1598" s="4">
        <f t="shared" si="296"/>
        <v>58.1</v>
      </c>
      <c r="T1598" s="4" t="b">
        <f t="shared" si="297"/>
        <v>1</v>
      </c>
      <c r="U1598" s="4">
        <f t="shared" si="298"/>
        <v>58.8</v>
      </c>
      <c r="V1598" s="4" t="b">
        <f t="shared" si="299"/>
        <v>1</v>
      </c>
    </row>
    <row r="1599" spans="1:22" x14ac:dyDescent="0.25">
      <c r="A1599" t="s">
        <v>283</v>
      </c>
      <c r="B1599">
        <v>1598</v>
      </c>
      <c r="C1599" t="s">
        <v>148</v>
      </c>
      <c r="D1599">
        <v>6</v>
      </c>
      <c r="E1599">
        <v>477268.2</v>
      </c>
      <c r="F1599">
        <v>171282.9</v>
      </c>
      <c r="G1599">
        <v>55.6</v>
      </c>
      <c r="H1599">
        <v>55.6</v>
      </c>
      <c r="I1599">
        <v>56.3</v>
      </c>
      <c r="J1599">
        <v>56.3</v>
      </c>
      <c r="K1599" s="4">
        <f t="shared" si="289"/>
        <v>0</v>
      </c>
      <c r="L1599" s="4">
        <f t="shared" si="290"/>
        <v>0.7</v>
      </c>
      <c r="M1599" s="7">
        <f t="shared" si="291"/>
        <v>0</v>
      </c>
      <c r="N1599" s="7">
        <f t="shared" si="292"/>
        <v>0.7</v>
      </c>
      <c r="O1599" s="42">
        <f t="shared" si="293"/>
        <v>0</v>
      </c>
      <c r="P1599" s="42" t="b">
        <f t="shared" si="294"/>
        <v>0</v>
      </c>
      <c r="Q1599" s="42">
        <f t="shared" si="288"/>
        <v>0.7</v>
      </c>
      <c r="R1599" s="42" t="b">
        <f t="shared" si="295"/>
        <v>0</v>
      </c>
      <c r="S1599" s="4">
        <f t="shared" si="296"/>
        <v>58.1</v>
      </c>
      <c r="T1599" s="4" t="b">
        <f t="shared" si="297"/>
        <v>0</v>
      </c>
      <c r="U1599" s="4">
        <f t="shared" si="298"/>
        <v>58.8</v>
      </c>
      <c r="V1599" s="4" t="b">
        <f t="shared" si="299"/>
        <v>0</v>
      </c>
    </row>
    <row r="1600" spans="1:22" x14ac:dyDescent="0.25">
      <c r="A1600" t="s">
        <v>283</v>
      </c>
      <c r="B1600">
        <v>1599</v>
      </c>
      <c r="C1600" t="s">
        <v>148</v>
      </c>
      <c r="D1600">
        <v>1</v>
      </c>
      <c r="E1600">
        <v>477273.9</v>
      </c>
      <c r="F1600">
        <v>171283.5</v>
      </c>
      <c r="G1600">
        <v>54.7</v>
      </c>
      <c r="H1600">
        <v>54.7</v>
      </c>
      <c r="I1600">
        <v>55.4</v>
      </c>
      <c r="J1600">
        <v>55.4</v>
      </c>
      <c r="K1600" s="4">
        <f t="shared" si="289"/>
        <v>0</v>
      </c>
      <c r="L1600" s="4">
        <f t="shared" si="290"/>
        <v>0.7</v>
      </c>
      <c r="M1600" s="7">
        <f t="shared" si="291"/>
        <v>0</v>
      </c>
      <c r="N1600" s="7">
        <f t="shared" si="292"/>
        <v>0.7</v>
      </c>
      <c r="O1600" s="42">
        <f t="shared" si="293"/>
        <v>0</v>
      </c>
      <c r="P1600" s="42" t="b">
        <f t="shared" si="294"/>
        <v>0</v>
      </c>
      <c r="Q1600" s="42">
        <f t="shared" si="288"/>
        <v>0.7</v>
      </c>
      <c r="R1600" s="42" t="b">
        <f t="shared" si="295"/>
        <v>0</v>
      </c>
      <c r="S1600" s="4">
        <f t="shared" si="296"/>
        <v>58.1</v>
      </c>
      <c r="T1600" s="4" t="b">
        <f t="shared" si="297"/>
        <v>0</v>
      </c>
      <c r="U1600" s="4">
        <f t="shared" si="298"/>
        <v>58.8</v>
      </c>
      <c r="V1600" s="4" t="b">
        <f t="shared" si="299"/>
        <v>0</v>
      </c>
    </row>
    <row r="1601" spans="1:22" x14ac:dyDescent="0.25">
      <c r="A1601" t="s">
        <v>283</v>
      </c>
      <c r="B1601">
        <v>1600</v>
      </c>
      <c r="C1601" t="s">
        <v>148</v>
      </c>
      <c r="D1601">
        <v>2</v>
      </c>
      <c r="E1601">
        <v>477276.9</v>
      </c>
      <c r="F1601">
        <v>171279.7</v>
      </c>
      <c r="G1601">
        <v>52.5</v>
      </c>
      <c r="H1601">
        <v>52.5</v>
      </c>
      <c r="I1601">
        <v>53.2</v>
      </c>
      <c r="J1601">
        <v>53.2</v>
      </c>
      <c r="K1601" s="4">
        <f t="shared" si="289"/>
        <v>0</v>
      </c>
      <c r="L1601" s="4">
        <f t="shared" si="290"/>
        <v>0.7</v>
      </c>
      <c r="M1601" s="7">
        <f t="shared" si="291"/>
        <v>0</v>
      </c>
      <c r="N1601" s="7">
        <f t="shared" si="292"/>
        <v>0.7</v>
      </c>
      <c r="O1601" s="42">
        <f t="shared" si="293"/>
        <v>0</v>
      </c>
      <c r="P1601" s="42" t="b">
        <f t="shared" si="294"/>
        <v>0</v>
      </c>
      <c r="Q1601" s="42">
        <f t="shared" si="288"/>
        <v>0.7</v>
      </c>
      <c r="R1601" s="42" t="b">
        <f t="shared" si="295"/>
        <v>0</v>
      </c>
      <c r="S1601" s="4">
        <f t="shared" si="296"/>
        <v>58.1</v>
      </c>
      <c r="T1601" s="4" t="b">
        <f t="shared" si="297"/>
        <v>0</v>
      </c>
      <c r="U1601" s="4">
        <f t="shared" si="298"/>
        <v>58.8</v>
      </c>
      <c r="V1601" s="4" t="b">
        <f t="shared" si="299"/>
        <v>0</v>
      </c>
    </row>
    <row r="1602" spans="1:22" x14ac:dyDescent="0.25">
      <c r="A1602" t="s">
        <v>283</v>
      </c>
      <c r="B1602">
        <v>1601</v>
      </c>
      <c r="C1602" t="s">
        <v>148</v>
      </c>
      <c r="D1602">
        <v>5</v>
      </c>
      <c r="E1602">
        <v>477269.4</v>
      </c>
      <c r="F1602">
        <v>171277.9</v>
      </c>
      <c r="G1602">
        <v>52.3</v>
      </c>
      <c r="H1602">
        <v>52.3</v>
      </c>
      <c r="I1602">
        <v>53</v>
      </c>
      <c r="J1602">
        <v>53</v>
      </c>
      <c r="K1602" s="4">
        <f t="shared" si="289"/>
        <v>0</v>
      </c>
      <c r="L1602" s="4">
        <f t="shared" si="290"/>
        <v>0.7</v>
      </c>
      <c r="M1602" s="7">
        <f t="shared" si="291"/>
        <v>0</v>
      </c>
      <c r="N1602" s="7">
        <f t="shared" si="292"/>
        <v>0.7</v>
      </c>
      <c r="O1602" s="42">
        <f t="shared" si="293"/>
        <v>0</v>
      </c>
      <c r="P1602" s="42" t="b">
        <f t="shared" si="294"/>
        <v>0</v>
      </c>
      <c r="Q1602" s="42">
        <f t="shared" ref="Q1602:Q1665" si="300">_xlfn.MAXIFS(N:N,C:C,C1602)</f>
        <v>0.7</v>
      </c>
      <c r="R1602" s="42" t="b">
        <f t="shared" si="295"/>
        <v>0</v>
      </c>
      <c r="S1602" s="4">
        <f t="shared" si="296"/>
        <v>58.1</v>
      </c>
      <c r="T1602" s="4" t="b">
        <f t="shared" si="297"/>
        <v>0</v>
      </c>
      <c r="U1602" s="4">
        <f t="shared" si="298"/>
        <v>58.8</v>
      </c>
      <c r="V1602" s="4" t="b">
        <f t="shared" si="299"/>
        <v>0</v>
      </c>
    </row>
    <row r="1603" spans="1:22" x14ac:dyDescent="0.25">
      <c r="A1603" t="s">
        <v>283</v>
      </c>
      <c r="B1603">
        <v>1602</v>
      </c>
      <c r="C1603" t="s">
        <v>148</v>
      </c>
      <c r="D1603">
        <v>1</v>
      </c>
      <c r="E1603">
        <v>477273.9</v>
      </c>
      <c r="F1603">
        <v>171283.5</v>
      </c>
      <c r="G1603">
        <v>51.2</v>
      </c>
      <c r="H1603">
        <v>51.2</v>
      </c>
      <c r="I1603">
        <v>51.9</v>
      </c>
      <c r="J1603">
        <v>51.9</v>
      </c>
      <c r="K1603" s="4">
        <f t="shared" ref="K1603:K1666" si="301">ROUND(H1603-G1603,1)</f>
        <v>0</v>
      </c>
      <c r="L1603" s="4">
        <f t="shared" ref="L1603:L1666" si="302">ROUND(J1603-G1603,1)</f>
        <v>0.7</v>
      </c>
      <c r="M1603" s="7">
        <f t="shared" ref="M1603:M1666" si="303">ABS(K1603)</f>
        <v>0</v>
      </c>
      <c r="N1603" s="7">
        <f t="shared" ref="N1603:N1666" si="304">ABS(L1603)</f>
        <v>0.7</v>
      </c>
      <c r="O1603" s="42">
        <f t="shared" ref="O1603:O1666" si="305">_xlfn.MAXIFS(M:M,C:C,C1603)</f>
        <v>0</v>
      </c>
      <c r="P1603" s="42" t="b">
        <f t="shared" ref="P1603:P1666" si="306">AND(O1603=M1603,_xlfn.MAXIFS(H:H,C:C,C1603,M:M,O1603)=H1603)</f>
        <v>0</v>
      </c>
      <c r="Q1603" s="42">
        <f t="shared" si="300"/>
        <v>0.7</v>
      </c>
      <c r="R1603" s="42" t="b">
        <f t="shared" ref="R1603:R1666" si="307">AND(Q1603=N1603,_xlfn.MAXIFS(J:J,C:C,C1603,N:N,Q1603)=J1603)</f>
        <v>0</v>
      </c>
      <c r="S1603" s="4">
        <f t="shared" ref="S1603:S1666" si="308">_xlfn.MAXIFS(H:H,C:C,C1603)</f>
        <v>58.1</v>
      </c>
      <c r="T1603" s="4" t="b">
        <f t="shared" ref="T1603:T1666" si="309">AND(S1603=H1603,_xlfn.MAXIFS(H:H,C:C,C1603,H:H,S1603)=H1603)</f>
        <v>0</v>
      </c>
      <c r="U1603" s="4">
        <f t="shared" ref="U1603:U1666" si="310">_xlfn.MAXIFS(J:J,C:C,C1603)</f>
        <v>58.8</v>
      </c>
      <c r="V1603" s="4" t="b">
        <f t="shared" ref="V1603:V1666" si="311">AND(U1603=J1603,_xlfn.MAXIFS(J:J,C:C,C1603,J:J,U1603)=J1603)</f>
        <v>0</v>
      </c>
    </row>
    <row r="1604" spans="1:22" x14ac:dyDescent="0.25">
      <c r="A1604" t="s">
        <v>283</v>
      </c>
      <c r="B1604">
        <v>1603</v>
      </c>
      <c r="C1604" t="s">
        <v>148</v>
      </c>
      <c r="D1604">
        <v>2</v>
      </c>
      <c r="E1604">
        <v>477276.9</v>
      </c>
      <c r="F1604">
        <v>171279.7</v>
      </c>
      <c r="G1604">
        <v>50.5</v>
      </c>
      <c r="H1604">
        <v>50.5</v>
      </c>
      <c r="I1604">
        <v>51.2</v>
      </c>
      <c r="J1604">
        <v>51.2</v>
      </c>
      <c r="K1604" s="4">
        <f t="shared" si="301"/>
        <v>0</v>
      </c>
      <c r="L1604" s="4">
        <f t="shared" si="302"/>
        <v>0.7</v>
      </c>
      <c r="M1604" s="7">
        <f t="shared" si="303"/>
        <v>0</v>
      </c>
      <c r="N1604" s="7">
        <f t="shared" si="304"/>
        <v>0.7</v>
      </c>
      <c r="O1604" s="42">
        <f t="shared" si="305"/>
        <v>0</v>
      </c>
      <c r="P1604" s="42" t="b">
        <f t="shared" si="306"/>
        <v>0</v>
      </c>
      <c r="Q1604" s="42">
        <f t="shared" si="300"/>
        <v>0.7</v>
      </c>
      <c r="R1604" s="42" t="b">
        <f t="shared" si="307"/>
        <v>0</v>
      </c>
      <c r="S1604" s="4">
        <f t="shared" si="308"/>
        <v>58.1</v>
      </c>
      <c r="T1604" s="4" t="b">
        <f t="shared" si="309"/>
        <v>0</v>
      </c>
      <c r="U1604" s="4">
        <f t="shared" si="310"/>
        <v>58.8</v>
      </c>
      <c r="V1604" s="4" t="b">
        <f t="shared" si="311"/>
        <v>0</v>
      </c>
    </row>
    <row r="1605" spans="1:22" x14ac:dyDescent="0.25">
      <c r="A1605" t="s">
        <v>283</v>
      </c>
      <c r="B1605">
        <v>1604</v>
      </c>
      <c r="C1605" t="s">
        <v>148</v>
      </c>
      <c r="D1605">
        <v>4</v>
      </c>
      <c r="E1605">
        <v>477273.7</v>
      </c>
      <c r="F1605">
        <v>171277.7</v>
      </c>
      <c r="G1605">
        <v>49.7</v>
      </c>
      <c r="H1605">
        <v>49.7</v>
      </c>
      <c r="I1605">
        <v>50.4</v>
      </c>
      <c r="J1605">
        <v>50.4</v>
      </c>
      <c r="K1605" s="4">
        <f t="shared" si="301"/>
        <v>0</v>
      </c>
      <c r="L1605" s="4">
        <f t="shared" si="302"/>
        <v>0.7</v>
      </c>
      <c r="M1605" s="7">
        <f t="shared" si="303"/>
        <v>0</v>
      </c>
      <c r="N1605" s="7">
        <f t="shared" si="304"/>
        <v>0.7</v>
      </c>
      <c r="O1605" s="42">
        <f t="shared" si="305"/>
        <v>0</v>
      </c>
      <c r="P1605" s="42" t="b">
        <f t="shared" si="306"/>
        <v>0</v>
      </c>
      <c r="Q1605" s="42">
        <f t="shared" si="300"/>
        <v>0.7</v>
      </c>
      <c r="R1605" s="42" t="b">
        <f t="shared" si="307"/>
        <v>0</v>
      </c>
      <c r="S1605" s="4">
        <f t="shared" si="308"/>
        <v>58.1</v>
      </c>
      <c r="T1605" s="4" t="b">
        <f t="shared" si="309"/>
        <v>0</v>
      </c>
      <c r="U1605" s="4">
        <f t="shared" si="310"/>
        <v>58.8</v>
      </c>
      <c r="V1605" s="4" t="b">
        <f t="shared" si="311"/>
        <v>0</v>
      </c>
    </row>
    <row r="1606" spans="1:22" x14ac:dyDescent="0.25">
      <c r="A1606" t="s">
        <v>283</v>
      </c>
      <c r="B1606">
        <v>1605</v>
      </c>
      <c r="C1606" t="s">
        <v>148</v>
      </c>
      <c r="D1606">
        <v>3</v>
      </c>
      <c r="E1606">
        <v>477275.3</v>
      </c>
      <c r="F1606">
        <v>171278.9</v>
      </c>
      <c r="G1606">
        <v>49.1</v>
      </c>
      <c r="H1606">
        <v>49.1</v>
      </c>
      <c r="I1606">
        <v>49.8</v>
      </c>
      <c r="J1606">
        <v>49.8</v>
      </c>
      <c r="K1606" s="4">
        <f t="shared" si="301"/>
        <v>0</v>
      </c>
      <c r="L1606" s="4">
        <f t="shared" si="302"/>
        <v>0.7</v>
      </c>
      <c r="M1606" s="7">
        <f t="shared" si="303"/>
        <v>0</v>
      </c>
      <c r="N1606" s="7">
        <f t="shared" si="304"/>
        <v>0.7</v>
      </c>
      <c r="O1606" s="42">
        <f t="shared" si="305"/>
        <v>0</v>
      </c>
      <c r="P1606" s="42" t="b">
        <f t="shared" si="306"/>
        <v>0</v>
      </c>
      <c r="Q1606" s="42">
        <f t="shared" si="300"/>
        <v>0.7</v>
      </c>
      <c r="R1606" s="42" t="b">
        <f t="shared" si="307"/>
        <v>0</v>
      </c>
      <c r="S1606" s="4">
        <f t="shared" si="308"/>
        <v>58.1</v>
      </c>
      <c r="T1606" s="4" t="b">
        <f t="shared" si="309"/>
        <v>0</v>
      </c>
      <c r="U1606" s="4">
        <f t="shared" si="310"/>
        <v>58.8</v>
      </c>
      <c r="V1606" s="4" t="b">
        <f t="shared" si="311"/>
        <v>0</v>
      </c>
    </row>
    <row r="1607" spans="1:22" x14ac:dyDescent="0.25">
      <c r="A1607" t="s">
        <v>283</v>
      </c>
      <c r="B1607">
        <v>1606</v>
      </c>
      <c r="C1607" t="s">
        <v>148</v>
      </c>
      <c r="D1607">
        <v>5</v>
      </c>
      <c r="E1607">
        <v>477269.4</v>
      </c>
      <c r="F1607">
        <v>171277.9</v>
      </c>
      <c r="G1607">
        <v>48.9</v>
      </c>
      <c r="H1607">
        <v>48.9</v>
      </c>
      <c r="I1607">
        <v>49.7</v>
      </c>
      <c r="J1607">
        <v>49.6</v>
      </c>
      <c r="K1607" s="4">
        <f t="shared" si="301"/>
        <v>0</v>
      </c>
      <c r="L1607" s="4">
        <f t="shared" si="302"/>
        <v>0.7</v>
      </c>
      <c r="M1607" s="7">
        <f t="shared" si="303"/>
        <v>0</v>
      </c>
      <c r="N1607" s="7">
        <f t="shared" si="304"/>
        <v>0.7</v>
      </c>
      <c r="O1607" s="42">
        <f t="shared" si="305"/>
        <v>0</v>
      </c>
      <c r="P1607" s="42" t="b">
        <f t="shared" si="306"/>
        <v>0</v>
      </c>
      <c r="Q1607" s="42">
        <f t="shared" si="300"/>
        <v>0.7</v>
      </c>
      <c r="R1607" s="42" t="b">
        <f t="shared" si="307"/>
        <v>0</v>
      </c>
      <c r="S1607" s="4">
        <f t="shared" si="308"/>
        <v>58.1</v>
      </c>
      <c r="T1607" s="4" t="b">
        <f t="shared" si="309"/>
        <v>0</v>
      </c>
      <c r="U1607" s="4">
        <f t="shared" si="310"/>
        <v>58.8</v>
      </c>
      <c r="V1607" s="4" t="b">
        <f t="shared" si="311"/>
        <v>0</v>
      </c>
    </row>
    <row r="1608" spans="1:22" x14ac:dyDescent="0.25">
      <c r="A1608" t="s">
        <v>283</v>
      </c>
      <c r="B1608">
        <v>1607</v>
      </c>
      <c r="C1608" t="s">
        <v>148</v>
      </c>
      <c r="D1608">
        <v>4</v>
      </c>
      <c r="E1608">
        <v>477273.7</v>
      </c>
      <c r="F1608">
        <v>171277.7</v>
      </c>
      <c r="G1608">
        <v>45.4</v>
      </c>
      <c r="H1608">
        <v>45.4</v>
      </c>
      <c r="I1608">
        <v>46.1</v>
      </c>
      <c r="J1608">
        <v>46.1</v>
      </c>
      <c r="K1608" s="4">
        <f t="shared" si="301"/>
        <v>0</v>
      </c>
      <c r="L1608" s="4">
        <f t="shared" si="302"/>
        <v>0.7</v>
      </c>
      <c r="M1608" s="7">
        <f t="shared" si="303"/>
        <v>0</v>
      </c>
      <c r="N1608" s="7">
        <f t="shared" si="304"/>
        <v>0.7</v>
      </c>
      <c r="O1608" s="42">
        <f t="shared" si="305"/>
        <v>0</v>
      </c>
      <c r="P1608" s="42" t="b">
        <f t="shared" si="306"/>
        <v>0</v>
      </c>
      <c r="Q1608" s="42">
        <f t="shared" si="300"/>
        <v>0.7</v>
      </c>
      <c r="R1608" s="42" t="b">
        <f t="shared" si="307"/>
        <v>0</v>
      </c>
      <c r="S1608" s="4">
        <f t="shared" si="308"/>
        <v>58.1</v>
      </c>
      <c r="T1608" s="4" t="b">
        <f t="shared" si="309"/>
        <v>0</v>
      </c>
      <c r="U1608" s="4">
        <f t="shared" si="310"/>
        <v>58.8</v>
      </c>
      <c r="V1608" s="4" t="b">
        <f t="shared" si="311"/>
        <v>0</v>
      </c>
    </row>
    <row r="1609" spans="1:22" x14ac:dyDescent="0.25">
      <c r="A1609" t="s">
        <v>283</v>
      </c>
      <c r="B1609">
        <v>1608</v>
      </c>
      <c r="C1609" t="s">
        <v>148</v>
      </c>
      <c r="D1609">
        <v>3</v>
      </c>
      <c r="E1609">
        <v>477275.3</v>
      </c>
      <c r="F1609">
        <v>171278.9</v>
      </c>
      <c r="G1609">
        <v>45</v>
      </c>
      <c r="H1609">
        <v>45</v>
      </c>
      <c r="I1609">
        <v>45.7</v>
      </c>
      <c r="J1609">
        <v>45.7</v>
      </c>
      <c r="K1609" s="4">
        <f t="shared" si="301"/>
        <v>0</v>
      </c>
      <c r="L1609" s="4">
        <f t="shared" si="302"/>
        <v>0.7</v>
      </c>
      <c r="M1609" s="7">
        <f t="shared" si="303"/>
        <v>0</v>
      </c>
      <c r="N1609" s="7">
        <f t="shared" si="304"/>
        <v>0.7</v>
      </c>
      <c r="O1609" s="42">
        <f t="shared" si="305"/>
        <v>0</v>
      </c>
      <c r="P1609" s="42" t="b">
        <f t="shared" si="306"/>
        <v>0</v>
      </c>
      <c r="Q1609" s="42">
        <f t="shared" si="300"/>
        <v>0.7</v>
      </c>
      <c r="R1609" s="42" t="b">
        <f t="shared" si="307"/>
        <v>0</v>
      </c>
      <c r="S1609" s="4">
        <f t="shared" si="308"/>
        <v>58.1</v>
      </c>
      <c r="T1609" s="4" t="b">
        <f t="shared" si="309"/>
        <v>0</v>
      </c>
      <c r="U1609" s="4">
        <f t="shared" si="310"/>
        <v>58.8</v>
      </c>
      <c r="V1609" s="4" t="b">
        <f t="shared" si="311"/>
        <v>0</v>
      </c>
    </row>
    <row r="1610" spans="1:22" x14ac:dyDescent="0.25">
      <c r="A1610" t="s">
        <v>283</v>
      </c>
      <c r="B1610">
        <v>1609</v>
      </c>
      <c r="C1610" t="s">
        <v>149</v>
      </c>
      <c r="D1610">
        <v>1</v>
      </c>
      <c r="E1610">
        <v>477246.3</v>
      </c>
      <c r="F1610">
        <v>171281.3</v>
      </c>
      <c r="G1610">
        <v>58.3</v>
      </c>
      <c r="H1610">
        <v>58.3</v>
      </c>
      <c r="I1610">
        <v>59</v>
      </c>
      <c r="J1610">
        <v>59</v>
      </c>
      <c r="K1610" s="4">
        <f t="shared" si="301"/>
        <v>0</v>
      </c>
      <c r="L1610" s="4">
        <f t="shared" si="302"/>
        <v>0.7</v>
      </c>
      <c r="M1610" s="7">
        <f t="shared" si="303"/>
        <v>0</v>
      </c>
      <c r="N1610" s="7">
        <f t="shared" si="304"/>
        <v>0.7</v>
      </c>
      <c r="O1610" s="42">
        <f t="shared" si="305"/>
        <v>0.1</v>
      </c>
      <c r="P1610" s="42" t="b">
        <f t="shared" si="306"/>
        <v>0</v>
      </c>
      <c r="Q1610" s="42">
        <f t="shared" si="300"/>
        <v>0.7</v>
      </c>
      <c r="R1610" s="42" t="b">
        <f t="shared" si="307"/>
        <v>1</v>
      </c>
      <c r="S1610" s="4">
        <f t="shared" si="308"/>
        <v>58.3</v>
      </c>
      <c r="T1610" s="4" t="b">
        <f t="shared" si="309"/>
        <v>1</v>
      </c>
      <c r="U1610" s="4">
        <f t="shared" si="310"/>
        <v>59</v>
      </c>
      <c r="V1610" s="4" t="b">
        <f t="shared" si="311"/>
        <v>1</v>
      </c>
    </row>
    <row r="1611" spans="1:22" x14ac:dyDescent="0.25">
      <c r="A1611" t="s">
        <v>283</v>
      </c>
      <c r="B1611">
        <v>1610</v>
      </c>
      <c r="C1611" t="s">
        <v>149</v>
      </c>
      <c r="D1611">
        <v>11</v>
      </c>
      <c r="E1611">
        <v>477242.5</v>
      </c>
      <c r="F1611">
        <v>171277.8</v>
      </c>
      <c r="G1611">
        <v>57.7</v>
      </c>
      <c r="H1611">
        <v>57.7</v>
      </c>
      <c r="I1611">
        <v>58.4</v>
      </c>
      <c r="J1611">
        <v>58.4</v>
      </c>
      <c r="K1611" s="4">
        <f t="shared" si="301"/>
        <v>0</v>
      </c>
      <c r="L1611" s="4">
        <f t="shared" si="302"/>
        <v>0.7</v>
      </c>
      <c r="M1611" s="7">
        <f t="shared" si="303"/>
        <v>0</v>
      </c>
      <c r="N1611" s="7">
        <f t="shared" si="304"/>
        <v>0.7</v>
      </c>
      <c r="O1611" s="42">
        <f t="shared" si="305"/>
        <v>0.1</v>
      </c>
      <c r="P1611" s="42" t="b">
        <f t="shared" si="306"/>
        <v>0</v>
      </c>
      <c r="Q1611" s="42">
        <f t="shared" si="300"/>
        <v>0.7</v>
      </c>
      <c r="R1611" s="42" t="b">
        <f t="shared" si="307"/>
        <v>0</v>
      </c>
      <c r="S1611" s="4">
        <f t="shared" si="308"/>
        <v>58.3</v>
      </c>
      <c r="T1611" s="4" t="b">
        <f t="shared" si="309"/>
        <v>0</v>
      </c>
      <c r="U1611" s="4">
        <f t="shared" si="310"/>
        <v>59</v>
      </c>
      <c r="V1611" s="4" t="b">
        <f t="shared" si="311"/>
        <v>0</v>
      </c>
    </row>
    <row r="1612" spans="1:22" x14ac:dyDescent="0.25">
      <c r="A1612" t="s">
        <v>283</v>
      </c>
      <c r="B1612">
        <v>1611</v>
      </c>
      <c r="C1612" t="s">
        <v>149</v>
      </c>
      <c r="D1612">
        <v>1</v>
      </c>
      <c r="E1612">
        <v>477246.3</v>
      </c>
      <c r="F1612">
        <v>171281.3</v>
      </c>
      <c r="G1612">
        <v>56.2</v>
      </c>
      <c r="H1612">
        <v>56.2</v>
      </c>
      <c r="I1612">
        <v>56.9</v>
      </c>
      <c r="J1612">
        <v>56.9</v>
      </c>
      <c r="K1612" s="4">
        <f t="shared" si="301"/>
        <v>0</v>
      </c>
      <c r="L1612" s="4">
        <f t="shared" si="302"/>
        <v>0.7</v>
      </c>
      <c r="M1612" s="7">
        <f t="shared" si="303"/>
        <v>0</v>
      </c>
      <c r="N1612" s="7">
        <f t="shared" si="304"/>
        <v>0.7</v>
      </c>
      <c r="O1612" s="42">
        <f t="shared" si="305"/>
        <v>0.1</v>
      </c>
      <c r="P1612" s="42" t="b">
        <f t="shared" si="306"/>
        <v>0</v>
      </c>
      <c r="Q1612" s="42">
        <f t="shared" si="300"/>
        <v>0.7</v>
      </c>
      <c r="R1612" s="42" t="b">
        <f t="shared" si="307"/>
        <v>0</v>
      </c>
      <c r="S1612" s="4">
        <f t="shared" si="308"/>
        <v>58.3</v>
      </c>
      <c r="T1612" s="4" t="b">
        <f t="shared" si="309"/>
        <v>0</v>
      </c>
      <c r="U1612" s="4">
        <f t="shared" si="310"/>
        <v>59</v>
      </c>
      <c r="V1612" s="4" t="b">
        <f t="shared" si="311"/>
        <v>0</v>
      </c>
    </row>
    <row r="1613" spans="1:22" x14ac:dyDescent="0.25">
      <c r="A1613" t="s">
        <v>283</v>
      </c>
      <c r="B1613">
        <v>1612</v>
      </c>
      <c r="C1613" t="s">
        <v>149</v>
      </c>
      <c r="D1613">
        <v>3</v>
      </c>
      <c r="E1613">
        <v>477246.9</v>
      </c>
      <c r="F1613">
        <v>171273</v>
      </c>
      <c r="G1613">
        <v>55.6</v>
      </c>
      <c r="H1613">
        <v>55.6</v>
      </c>
      <c r="I1613">
        <v>56.3</v>
      </c>
      <c r="J1613">
        <v>56.3</v>
      </c>
      <c r="K1613" s="4">
        <f t="shared" si="301"/>
        <v>0</v>
      </c>
      <c r="L1613" s="4">
        <f t="shared" si="302"/>
        <v>0.7</v>
      </c>
      <c r="M1613" s="7">
        <f t="shared" si="303"/>
        <v>0</v>
      </c>
      <c r="N1613" s="7">
        <f t="shared" si="304"/>
        <v>0.7</v>
      </c>
      <c r="O1613" s="42">
        <f t="shared" si="305"/>
        <v>0.1</v>
      </c>
      <c r="P1613" s="42" t="b">
        <f t="shared" si="306"/>
        <v>0</v>
      </c>
      <c r="Q1613" s="42">
        <f t="shared" si="300"/>
        <v>0.7</v>
      </c>
      <c r="R1613" s="42" t="b">
        <f t="shared" si="307"/>
        <v>0</v>
      </c>
      <c r="S1613" s="4">
        <f t="shared" si="308"/>
        <v>58.3</v>
      </c>
      <c r="T1613" s="4" t="b">
        <f t="shared" si="309"/>
        <v>0</v>
      </c>
      <c r="U1613" s="4">
        <f t="shared" si="310"/>
        <v>59</v>
      </c>
      <c r="V1613" s="4" t="b">
        <f t="shared" si="311"/>
        <v>0</v>
      </c>
    </row>
    <row r="1614" spans="1:22" x14ac:dyDescent="0.25">
      <c r="A1614" t="s">
        <v>283</v>
      </c>
      <c r="B1614">
        <v>1613</v>
      </c>
      <c r="C1614" t="s">
        <v>149</v>
      </c>
      <c r="D1614">
        <v>11</v>
      </c>
      <c r="E1614">
        <v>477242.5</v>
      </c>
      <c r="F1614">
        <v>171277.8</v>
      </c>
      <c r="G1614">
        <v>55.5</v>
      </c>
      <c r="H1614">
        <v>55.4</v>
      </c>
      <c r="I1614">
        <v>56.2</v>
      </c>
      <c r="J1614">
        <v>56.2</v>
      </c>
      <c r="K1614" s="4">
        <f t="shared" si="301"/>
        <v>-0.1</v>
      </c>
      <c r="L1614" s="4">
        <f t="shared" si="302"/>
        <v>0.7</v>
      </c>
      <c r="M1614" s="7">
        <f t="shared" si="303"/>
        <v>0.1</v>
      </c>
      <c r="N1614" s="7">
        <f t="shared" si="304"/>
        <v>0.7</v>
      </c>
      <c r="O1614" s="42">
        <f t="shared" si="305"/>
        <v>0.1</v>
      </c>
      <c r="P1614" s="42" t="b">
        <f t="shared" si="306"/>
        <v>1</v>
      </c>
      <c r="Q1614" s="42">
        <f t="shared" si="300"/>
        <v>0.7</v>
      </c>
      <c r="R1614" s="42" t="b">
        <f t="shared" si="307"/>
        <v>0</v>
      </c>
      <c r="S1614" s="4">
        <f t="shared" si="308"/>
        <v>58.3</v>
      </c>
      <c r="T1614" s="4" t="b">
        <f t="shared" si="309"/>
        <v>0</v>
      </c>
      <c r="U1614" s="4">
        <f t="shared" si="310"/>
        <v>59</v>
      </c>
      <c r="V1614" s="4" t="b">
        <f t="shared" si="311"/>
        <v>0</v>
      </c>
    </row>
    <row r="1615" spans="1:22" x14ac:dyDescent="0.25">
      <c r="A1615" t="s">
        <v>283</v>
      </c>
      <c r="B1615">
        <v>1614</v>
      </c>
      <c r="C1615" t="s">
        <v>149</v>
      </c>
      <c r="D1615">
        <v>5</v>
      </c>
      <c r="E1615">
        <v>477249.5</v>
      </c>
      <c r="F1615">
        <v>171268.2</v>
      </c>
      <c r="G1615">
        <v>54.7</v>
      </c>
      <c r="H1615">
        <v>54.7</v>
      </c>
      <c r="I1615">
        <v>55.4</v>
      </c>
      <c r="J1615">
        <v>55.4</v>
      </c>
      <c r="K1615" s="4">
        <f t="shared" si="301"/>
        <v>0</v>
      </c>
      <c r="L1615" s="4">
        <f t="shared" si="302"/>
        <v>0.7</v>
      </c>
      <c r="M1615" s="7">
        <f t="shared" si="303"/>
        <v>0</v>
      </c>
      <c r="N1615" s="7">
        <f t="shared" si="304"/>
        <v>0.7</v>
      </c>
      <c r="O1615" s="42">
        <f t="shared" si="305"/>
        <v>0.1</v>
      </c>
      <c r="P1615" s="42" t="b">
        <f t="shared" si="306"/>
        <v>0</v>
      </c>
      <c r="Q1615" s="42">
        <f t="shared" si="300"/>
        <v>0.7</v>
      </c>
      <c r="R1615" s="42" t="b">
        <f t="shared" si="307"/>
        <v>0</v>
      </c>
      <c r="S1615" s="4">
        <f t="shared" si="308"/>
        <v>58.3</v>
      </c>
      <c r="T1615" s="4" t="b">
        <f t="shared" si="309"/>
        <v>0</v>
      </c>
      <c r="U1615" s="4">
        <f t="shared" si="310"/>
        <v>59</v>
      </c>
      <c r="V1615" s="4" t="b">
        <f t="shared" si="311"/>
        <v>0</v>
      </c>
    </row>
    <row r="1616" spans="1:22" x14ac:dyDescent="0.25">
      <c r="A1616" t="s">
        <v>283</v>
      </c>
      <c r="B1616">
        <v>1615</v>
      </c>
      <c r="C1616" t="s">
        <v>149</v>
      </c>
      <c r="D1616">
        <v>3</v>
      </c>
      <c r="E1616">
        <v>477246.9</v>
      </c>
      <c r="F1616">
        <v>171273</v>
      </c>
      <c r="G1616">
        <v>52.7</v>
      </c>
      <c r="H1616">
        <v>52.7</v>
      </c>
      <c r="I1616">
        <v>53.4</v>
      </c>
      <c r="J1616">
        <v>53.4</v>
      </c>
      <c r="K1616" s="4">
        <f t="shared" si="301"/>
        <v>0</v>
      </c>
      <c r="L1616" s="4">
        <f t="shared" si="302"/>
        <v>0.7</v>
      </c>
      <c r="M1616" s="7">
        <f t="shared" si="303"/>
        <v>0</v>
      </c>
      <c r="N1616" s="7">
        <f t="shared" si="304"/>
        <v>0.7</v>
      </c>
      <c r="O1616" s="42">
        <f t="shared" si="305"/>
        <v>0.1</v>
      </c>
      <c r="P1616" s="42" t="b">
        <f t="shared" si="306"/>
        <v>0</v>
      </c>
      <c r="Q1616" s="42">
        <f t="shared" si="300"/>
        <v>0.7</v>
      </c>
      <c r="R1616" s="42" t="b">
        <f t="shared" si="307"/>
        <v>0</v>
      </c>
      <c r="S1616" s="4">
        <f t="shared" si="308"/>
        <v>58.3</v>
      </c>
      <c r="T1616" s="4" t="b">
        <f t="shared" si="309"/>
        <v>0</v>
      </c>
      <c r="U1616" s="4">
        <f t="shared" si="310"/>
        <v>59</v>
      </c>
      <c r="V1616" s="4" t="b">
        <f t="shared" si="311"/>
        <v>0</v>
      </c>
    </row>
    <row r="1617" spans="1:22" x14ac:dyDescent="0.25">
      <c r="A1617" t="s">
        <v>283</v>
      </c>
      <c r="B1617">
        <v>1616</v>
      </c>
      <c r="C1617" t="s">
        <v>149</v>
      </c>
      <c r="D1617">
        <v>2</v>
      </c>
      <c r="E1617">
        <v>477245.7</v>
      </c>
      <c r="F1617">
        <v>171277.7</v>
      </c>
      <c r="G1617">
        <v>52.4</v>
      </c>
      <c r="H1617">
        <v>52.4</v>
      </c>
      <c r="I1617">
        <v>53.1</v>
      </c>
      <c r="J1617">
        <v>53.1</v>
      </c>
      <c r="K1617" s="4">
        <f t="shared" si="301"/>
        <v>0</v>
      </c>
      <c r="L1617" s="4">
        <f t="shared" si="302"/>
        <v>0.7</v>
      </c>
      <c r="M1617" s="7">
        <f t="shared" si="303"/>
        <v>0</v>
      </c>
      <c r="N1617" s="7">
        <f t="shared" si="304"/>
        <v>0.7</v>
      </c>
      <c r="O1617" s="42">
        <f t="shared" si="305"/>
        <v>0.1</v>
      </c>
      <c r="P1617" s="42" t="b">
        <f t="shared" si="306"/>
        <v>0</v>
      </c>
      <c r="Q1617" s="42">
        <f t="shared" si="300"/>
        <v>0.7</v>
      </c>
      <c r="R1617" s="42" t="b">
        <f t="shared" si="307"/>
        <v>0</v>
      </c>
      <c r="S1617" s="4">
        <f t="shared" si="308"/>
        <v>58.3</v>
      </c>
      <c r="T1617" s="4" t="b">
        <f t="shared" si="309"/>
        <v>0</v>
      </c>
      <c r="U1617" s="4">
        <f t="shared" si="310"/>
        <v>59</v>
      </c>
      <c r="V1617" s="4" t="b">
        <f t="shared" si="311"/>
        <v>0</v>
      </c>
    </row>
    <row r="1618" spans="1:22" x14ac:dyDescent="0.25">
      <c r="A1618" t="s">
        <v>283</v>
      </c>
      <c r="B1618">
        <v>1617</v>
      </c>
      <c r="C1618" t="s">
        <v>149</v>
      </c>
      <c r="D1618">
        <v>4</v>
      </c>
      <c r="E1618">
        <v>477249.2</v>
      </c>
      <c r="F1618">
        <v>171270</v>
      </c>
      <c r="G1618">
        <v>52.2</v>
      </c>
      <c r="H1618">
        <v>52.2</v>
      </c>
      <c r="I1618">
        <v>52.9</v>
      </c>
      <c r="J1618">
        <v>52.9</v>
      </c>
      <c r="K1618" s="4">
        <f t="shared" si="301"/>
        <v>0</v>
      </c>
      <c r="L1618" s="4">
        <f t="shared" si="302"/>
        <v>0.7</v>
      </c>
      <c r="M1618" s="7">
        <f t="shared" si="303"/>
        <v>0</v>
      </c>
      <c r="N1618" s="7">
        <f t="shared" si="304"/>
        <v>0.7</v>
      </c>
      <c r="O1618" s="42">
        <f t="shared" si="305"/>
        <v>0.1</v>
      </c>
      <c r="P1618" s="42" t="b">
        <f t="shared" si="306"/>
        <v>0</v>
      </c>
      <c r="Q1618" s="42">
        <f t="shared" si="300"/>
        <v>0.7</v>
      </c>
      <c r="R1618" s="42" t="b">
        <f t="shared" si="307"/>
        <v>0</v>
      </c>
      <c r="S1618" s="4">
        <f t="shared" si="308"/>
        <v>58.3</v>
      </c>
      <c r="T1618" s="4" t="b">
        <f t="shared" si="309"/>
        <v>0</v>
      </c>
      <c r="U1618" s="4">
        <f t="shared" si="310"/>
        <v>59</v>
      </c>
      <c r="V1618" s="4" t="b">
        <f t="shared" si="311"/>
        <v>0</v>
      </c>
    </row>
    <row r="1619" spans="1:22" x14ac:dyDescent="0.25">
      <c r="A1619" t="s">
        <v>283</v>
      </c>
      <c r="B1619">
        <v>1618</v>
      </c>
      <c r="C1619" t="s">
        <v>149</v>
      </c>
      <c r="D1619">
        <v>5</v>
      </c>
      <c r="E1619">
        <v>477249.5</v>
      </c>
      <c r="F1619">
        <v>171268.2</v>
      </c>
      <c r="G1619">
        <v>52.1</v>
      </c>
      <c r="H1619">
        <v>52.1</v>
      </c>
      <c r="I1619">
        <v>52.8</v>
      </c>
      <c r="J1619">
        <v>52.8</v>
      </c>
      <c r="K1619" s="4">
        <f t="shared" si="301"/>
        <v>0</v>
      </c>
      <c r="L1619" s="4">
        <f t="shared" si="302"/>
        <v>0.7</v>
      </c>
      <c r="M1619" s="7">
        <f t="shared" si="303"/>
        <v>0</v>
      </c>
      <c r="N1619" s="7">
        <f t="shared" si="304"/>
        <v>0.7</v>
      </c>
      <c r="O1619" s="42">
        <f t="shared" si="305"/>
        <v>0.1</v>
      </c>
      <c r="P1619" s="42" t="b">
        <f t="shared" si="306"/>
        <v>0</v>
      </c>
      <c r="Q1619" s="42">
        <f t="shared" si="300"/>
        <v>0.7</v>
      </c>
      <c r="R1619" s="42" t="b">
        <f t="shared" si="307"/>
        <v>0</v>
      </c>
      <c r="S1619" s="4">
        <f t="shared" si="308"/>
        <v>58.3</v>
      </c>
      <c r="T1619" s="4" t="b">
        <f t="shared" si="309"/>
        <v>0</v>
      </c>
      <c r="U1619" s="4">
        <f t="shared" si="310"/>
        <v>59</v>
      </c>
      <c r="V1619" s="4" t="b">
        <f t="shared" si="311"/>
        <v>0</v>
      </c>
    </row>
    <row r="1620" spans="1:22" x14ac:dyDescent="0.25">
      <c r="A1620" t="s">
        <v>283</v>
      </c>
      <c r="B1620">
        <v>1619</v>
      </c>
      <c r="C1620" t="s">
        <v>149</v>
      </c>
      <c r="D1620">
        <v>6</v>
      </c>
      <c r="E1620">
        <v>477249.1</v>
      </c>
      <c r="F1620">
        <v>171265</v>
      </c>
      <c r="G1620">
        <v>52.1</v>
      </c>
      <c r="H1620">
        <v>52.1</v>
      </c>
      <c r="I1620">
        <v>52.8</v>
      </c>
      <c r="J1620">
        <v>52.8</v>
      </c>
      <c r="K1620" s="4">
        <f t="shared" si="301"/>
        <v>0</v>
      </c>
      <c r="L1620" s="4">
        <f t="shared" si="302"/>
        <v>0.7</v>
      </c>
      <c r="M1620" s="7">
        <f t="shared" si="303"/>
        <v>0</v>
      </c>
      <c r="N1620" s="7">
        <f t="shared" si="304"/>
        <v>0.7</v>
      </c>
      <c r="O1620" s="42">
        <f t="shared" si="305"/>
        <v>0.1</v>
      </c>
      <c r="P1620" s="42" t="b">
        <f t="shared" si="306"/>
        <v>0</v>
      </c>
      <c r="Q1620" s="42">
        <f t="shared" si="300"/>
        <v>0.7</v>
      </c>
      <c r="R1620" s="42" t="b">
        <f t="shared" si="307"/>
        <v>0</v>
      </c>
      <c r="S1620" s="4">
        <f t="shared" si="308"/>
        <v>58.3</v>
      </c>
      <c r="T1620" s="4" t="b">
        <f t="shared" si="309"/>
        <v>0</v>
      </c>
      <c r="U1620" s="4">
        <f t="shared" si="310"/>
        <v>59</v>
      </c>
      <c r="V1620" s="4" t="b">
        <f t="shared" si="311"/>
        <v>0</v>
      </c>
    </row>
    <row r="1621" spans="1:22" x14ac:dyDescent="0.25">
      <c r="A1621" t="s">
        <v>283</v>
      </c>
      <c r="B1621">
        <v>1620</v>
      </c>
      <c r="C1621" t="s">
        <v>149</v>
      </c>
      <c r="D1621">
        <v>7</v>
      </c>
      <c r="E1621">
        <v>477246.5</v>
      </c>
      <c r="F1621">
        <v>171260.79999999999</v>
      </c>
      <c r="G1621">
        <v>52.1</v>
      </c>
      <c r="H1621">
        <v>52.1</v>
      </c>
      <c r="I1621">
        <v>52.8</v>
      </c>
      <c r="J1621">
        <v>52.8</v>
      </c>
      <c r="K1621" s="4">
        <f t="shared" si="301"/>
        <v>0</v>
      </c>
      <c r="L1621" s="4">
        <f t="shared" si="302"/>
        <v>0.7</v>
      </c>
      <c r="M1621" s="7">
        <f t="shared" si="303"/>
        <v>0</v>
      </c>
      <c r="N1621" s="7">
        <f t="shared" si="304"/>
        <v>0.7</v>
      </c>
      <c r="O1621" s="42">
        <f t="shared" si="305"/>
        <v>0.1</v>
      </c>
      <c r="P1621" s="42" t="b">
        <f t="shared" si="306"/>
        <v>0</v>
      </c>
      <c r="Q1621" s="42">
        <f t="shared" si="300"/>
        <v>0.7</v>
      </c>
      <c r="R1621" s="42" t="b">
        <f t="shared" si="307"/>
        <v>0</v>
      </c>
      <c r="S1621" s="4">
        <f t="shared" si="308"/>
        <v>58.3</v>
      </c>
      <c r="T1621" s="4" t="b">
        <f t="shared" si="309"/>
        <v>0</v>
      </c>
      <c r="U1621" s="4">
        <f t="shared" si="310"/>
        <v>59</v>
      </c>
      <c r="V1621" s="4" t="b">
        <f t="shared" si="311"/>
        <v>0</v>
      </c>
    </row>
    <row r="1622" spans="1:22" x14ac:dyDescent="0.25">
      <c r="A1622" t="s">
        <v>283</v>
      </c>
      <c r="B1622">
        <v>1621</v>
      </c>
      <c r="C1622" t="s">
        <v>149</v>
      </c>
      <c r="D1622">
        <v>9</v>
      </c>
      <c r="E1622">
        <v>477238.2</v>
      </c>
      <c r="F1622">
        <v>171263.4</v>
      </c>
      <c r="G1622">
        <v>52.1</v>
      </c>
      <c r="H1622">
        <v>52.1</v>
      </c>
      <c r="I1622">
        <v>52.8</v>
      </c>
      <c r="J1622">
        <v>52.8</v>
      </c>
      <c r="K1622" s="4">
        <f t="shared" si="301"/>
        <v>0</v>
      </c>
      <c r="L1622" s="4">
        <f t="shared" si="302"/>
        <v>0.7</v>
      </c>
      <c r="M1622" s="7">
        <f t="shared" si="303"/>
        <v>0</v>
      </c>
      <c r="N1622" s="7">
        <f t="shared" si="304"/>
        <v>0.7</v>
      </c>
      <c r="O1622" s="42">
        <f t="shared" si="305"/>
        <v>0.1</v>
      </c>
      <c r="P1622" s="42" t="b">
        <f t="shared" si="306"/>
        <v>0</v>
      </c>
      <c r="Q1622" s="42">
        <f t="shared" si="300"/>
        <v>0.7</v>
      </c>
      <c r="R1622" s="42" t="b">
        <f t="shared" si="307"/>
        <v>0</v>
      </c>
      <c r="S1622" s="4">
        <f t="shared" si="308"/>
        <v>58.3</v>
      </c>
      <c r="T1622" s="4" t="b">
        <f t="shared" si="309"/>
        <v>0</v>
      </c>
      <c r="U1622" s="4">
        <f t="shared" si="310"/>
        <v>59</v>
      </c>
      <c r="V1622" s="4" t="b">
        <f t="shared" si="311"/>
        <v>0</v>
      </c>
    </row>
    <row r="1623" spans="1:22" x14ac:dyDescent="0.25">
      <c r="A1623" t="s">
        <v>283</v>
      </c>
      <c r="B1623">
        <v>1622</v>
      </c>
      <c r="C1623" t="s">
        <v>149</v>
      </c>
      <c r="D1623">
        <v>8</v>
      </c>
      <c r="E1623">
        <v>477243</v>
      </c>
      <c r="F1623">
        <v>171260.5</v>
      </c>
      <c r="G1623">
        <v>52</v>
      </c>
      <c r="H1623">
        <v>52</v>
      </c>
      <c r="I1623">
        <v>52.8</v>
      </c>
      <c r="J1623">
        <v>52.7</v>
      </c>
      <c r="K1623" s="4">
        <f t="shared" si="301"/>
        <v>0</v>
      </c>
      <c r="L1623" s="4">
        <f t="shared" si="302"/>
        <v>0.7</v>
      </c>
      <c r="M1623" s="7">
        <f t="shared" si="303"/>
        <v>0</v>
      </c>
      <c r="N1623" s="7">
        <f t="shared" si="304"/>
        <v>0.7</v>
      </c>
      <c r="O1623" s="42">
        <f t="shared" si="305"/>
        <v>0.1</v>
      </c>
      <c r="P1623" s="42" t="b">
        <f t="shared" si="306"/>
        <v>0</v>
      </c>
      <c r="Q1623" s="42">
        <f t="shared" si="300"/>
        <v>0.7</v>
      </c>
      <c r="R1623" s="42" t="b">
        <f t="shared" si="307"/>
        <v>0</v>
      </c>
      <c r="S1623" s="4">
        <f t="shared" si="308"/>
        <v>58.3</v>
      </c>
      <c r="T1623" s="4" t="b">
        <f t="shared" si="309"/>
        <v>0</v>
      </c>
      <c r="U1623" s="4">
        <f t="shared" si="310"/>
        <v>59</v>
      </c>
      <c r="V1623" s="4" t="b">
        <f t="shared" si="311"/>
        <v>0</v>
      </c>
    </row>
    <row r="1624" spans="1:22" x14ac:dyDescent="0.25">
      <c r="A1624" t="s">
        <v>283</v>
      </c>
      <c r="B1624">
        <v>1623</v>
      </c>
      <c r="C1624" t="s">
        <v>149</v>
      </c>
      <c r="D1624">
        <v>10</v>
      </c>
      <c r="E1624">
        <v>477238.3</v>
      </c>
      <c r="F1624">
        <v>171269.1</v>
      </c>
      <c r="G1624">
        <v>51.9</v>
      </c>
      <c r="H1624">
        <v>51.9</v>
      </c>
      <c r="I1624">
        <v>52.6</v>
      </c>
      <c r="J1624">
        <v>52.6</v>
      </c>
      <c r="K1624" s="4">
        <f t="shared" si="301"/>
        <v>0</v>
      </c>
      <c r="L1624" s="4">
        <f t="shared" si="302"/>
        <v>0.7</v>
      </c>
      <c r="M1624" s="7">
        <f t="shared" si="303"/>
        <v>0</v>
      </c>
      <c r="N1624" s="7">
        <f t="shared" si="304"/>
        <v>0.7</v>
      </c>
      <c r="O1624" s="42">
        <f t="shared" si="305"/>
        <v>0.1</v>
      </c>
      <c r="P1624" s="42" t="b">
        <f t="shared" si="306"/>
        <v>0</v>
      </c>
      <c r="Q1624" s="42">
        <f t="shared" si="300"/>
        <v>0.7</v>
      </c>
      <c r="R1624" s="42" t="b">
        <f t="shared" si="307"/>
        <v>0</v>
      </c>
      <c r="S1624" s="4">
        <f t="shared" si="308"/>
        <v>58.3</v>
      </c>
      <c r="T1624" s="4" t="b">
        <f t="shared" si="309"/>
        <v>0</v>
      </c>
      <c r="U1624" s="4">
        <f t="shared" si="310"/>
        <v>59</v>
      </c>
      <c r="V1624" s="4" t="b">
        <f t="shared" si="311"/>
        <v>0</v>
      </c>
    </row>
    <row r="1625" spans="1:22" x14ac:dyDescent="0.25">
      <c r="A1625" t="s">
        <v>283</v>
      </c>
      <c r="B1625">
        <v>1624</v>
      </c>
      <c r="C1625" t="s">
        <v>149</v>
      </c>
      <c r="D1625">
        <v>2</v>
      </c>
      <c r="E1625">
        <v>477245.7</v>
      </c>
      <c r="F1625">
        <v>171277.7</v>
      </c>
      <c r="G1625">
        <v>50.1</v>
      </c>
      <c r="H1625">
        <v>50.1</v>
      </c>
      <c r="I1625">
        <v>50.8</v>
      </c>
      <c r="J1625">
        <v>50.8</v>
      </c>
      <c r="K1625" s="4">
        <f t="shared" si="301"/>
        <v>0</v>
      </c>
      <c r="L1625" s="4">
        <f t="shared" si="302"/>
        <v>0.7</v>
      </c>
      <c r="M1625" s="7">
        <f t="shared" si="303"/>
        <v>0</v>
      </c>
      <c r="N1625" s="7">
        <f t="shared" si="304"/>
        <v>0.7</v>
      </c>
      <c r="O1625" s="42">
        <f t="shared" si="305"/>
        <v>0.1</v>
      </c>
      <c r="P1625" s="42" t="b">
        <f t="shared" si="306"/>
        <v>0</v>
      </c>
      <c r="Q1625" s="42">
        <f t="shared" si="300"/>
        <v>0.7</v>
      </c>
      <c r="R1625" s="42" t="b">
        <f t="shared" si="307"/>
        <v>0</v>
      </c>
      <c r="S1625" s="4">
        <f t="shared" si="308"/>
        <v>58.3</v>
      </c>
      <c r="T1625" s="4" t="b">
        <f t="shared" si="309"/>
        <v>0</v>
      </c>
      <c r="U1625" s="4">
        <f t="shared" si="310"/>
        <v>59</v>
      </c>
      <c r="V1625" s="4" t="b">
        <f t="shared" si="311"/>
        <v>0</v>
      </c>
    </row>
    <row r="1626" spans="1:22" x14ac:dyDescent="0.25">
      <c r="A1626" t="s">
        <v>283</v>
      </c>
      <c r="B1626">
        <v>1625</v>
      </c>
      <c r="C1626" t="s">
        <v>149</v>
      </c>
      <c r="D1626">
        <v>4</v>
      </c>
      <c r="E1626">
        <v>477249.2</v>
      </c>
      <c r="F1626">
        <v>171270</v>
      </c>
      <c r="G1626">
        <v>49.6</v>
      </c>
      <c r="H1626">
        <v>49.6</v>
      </c>
      <c r="I1626">
        <v>50.3</v>
      </c>
      <c r="J1626">
        <v>50.3</v>
      </c>
      <c r="K1626" s="4">
        <f t="shared" si="301"/>
        <v>0</v>
      </c>
      <c r="L1626" s="4">
        <f t="shared" si="302"/>
        <v>0.7</v>
      </c>
      <c r="M1626" s="7">
        <f t="shared" si="303"/>
        <v>0</v>
      </c>
      <c r="N1626" s="7">
        <f t="shared" si="304"/>
        <v>0.7</v>
      </c>
      <c r="O1626" s="42">
        <f t="shared" si="305"/>
        <v>0.1</v>
      </c>
      <c r="P1626" s="42" t="b">
        <f t="shared" si="306"/>
        <v>0</v>
      </c>
      <c r="Q1626" s="42">
        <f t="shared" si="300"/>
        <v>0.7</v>
      </c>
      <c r="R1626" s="42" t="b">
        <f t="shared" si="307"/>
        <v>0</v>
      </c>
      <c r="S1626" s="4">
        <f t="shared" si="308"/>
        <v>58.3</v>
      </c>
      <c r="T1626" s="4" t="b">
        <f t="shared" si="309"/>
        <v>0</v>
      </c>
      <c r="U1626" s="4">
        <f t="shared" si="310"/>
        <v>59</v>
      </c>
      <c r="V1626" s="4" t="b">
        <f t="shared" si="311"/>
        <v>0</v>
      </c>
    </row>
    <row r="1627" spans="1:22" x14ac:dyDescent="0.25">
      <c r="A1627" t="s">
        <v>283</v>
      </c>
      <c r="B1627">
        <v>1626</v>
      </c>
      <c r="C1627" t="s">
        <v>149</v>
      </c>
      <c r="D1627">
        <v>7</v>
      </c>
      <c r="E1627">
        <v>477246.5</v>
      </c>
      <c r="F1627">
        <v>171260.79999999999</v>
      </c>
      <c r="G1627">
        <v>49.6</v>
      </c>
      <c r="H1627">
        <v>49.6</v>
      </c>
      <c r="I1627">
        <v>50.3</v>
      </c>
      <c r="J1627">
        <v>50.3</v>
      </c>
      <c r="K1627" s="4">
        <f t="shared" si="301"/>
        <v>0</v>
      </c>
      <c r="L1627" s="4">
        <f t="shared" si="302"/>
        <v>0.7</v>
      </c>
      <c r="M1627" s="7">
        <f t="shared" si="303"/>
        <v>0</v>
      </c>
      <c r="N1627" s="7">
        <f t="shared" si="304"/>
        <v>0.7</v>
      </c>
      <c r="O1627" s="42">
        <f t="shared" si="305"/>
        <v>0.1</v>
      </c>
      <c r="P1627" s="42" t="b">
        <f t="shared" si="306"/>
        <v>0</v>
      </c>
      <c r="Q1627" s="42">
        <f t="shared" si="300"/>
        <v>0.7</v>
      </c>
      <c r="R1627" s="42" t="b">
        <f t="shared" si="307"/>
        <v>0</v>
      </c>
      <c r="S1627" s="4">
        <f t="shared" si="308"/>
        <v>58.3</v>
      </c>
      <c r="T1627" s="4" t="b">
        <f t="shared" si="309"/>
        <v>0</v>
      </c>
      <c r="U1627" s="4">
        <f t="shared" si="310"/>
        <v>59</v>
      </c>
      <c r="V1627" s="4" t="b">
        <f t="shared" si="311"/>
        <v>0</v>
      </c>
    </row>
    <row r="1628" spans="1:22" x14ac:dyDescent="0.25">
      <c r="A1628" t="s">
        <v>283</v>
      </c>
      <c r="B1628">
        <v>1627</v>
      </c>
      <c r="C1628" t="s">
        <v>149</v>
      </c>
      <c r="D1628">
        <v>6</v>
      </c>
      <c r="E1628">
        <v>477249.1</v>
      </c>
      <c r="F1628">
        <v>171265</v>
      </c>
      <c r="G1628">
        <v>49.5</v>
      </c>
      <c r="H1628">
        <v>49.5</v>
      </c>
      <c r="I1628">
        <v>50.2</v>
      </c>
      <c r="J1628">
        <v>50.2</v>
      </c>
      <c r="K1628" s="4">
        <f t="shared" si="301"/>
        <v>0</v>
      </c>
      <c r="L1628" s="4">
        <f t="shared" si="302"/>
        <v>0.7</v>
      </c>
      <c r="M1628" s="7">
        <f t="shared" si="303"/>
        <v>0</v>
      </c>
      <c r="N1628" s="7">
        <f t="shared" si="304"/>
        <v>0.7</v>
      </c>
      <c r="O1628" s="42">
        <f t="shared" si="305"/>
        <v>0.1</v>
      </c>
      <c r="P1628" s="42" t="b">
        <f t="shared" si="306"/>
        <v>0</v>
      </c>
      <c r="Q1628" s="42">
        <f t="shared" si="300"/>
        <v>0.7</v>
      </c>
      <c r="R1628" s="42" t="b">
        <f t="shared" si="307"/>
        <v>0</v>
      </c>
      <c r="S1628" s="4">
        <f t="shared" si="308"/>
        <v>58.3</v>
      </c>
      <c r="T1628" s="4" t="b">
        <f t="shared" si="309"/>
        <v>0</v>
      </c>
      <c r="U1628" s="4">
        <f t="shared" si="310"/>
        <v>59</v>
      </c>
      <c r="V1628" s="4" t="b">
        <f t="shared" si="311"/>
        <v>0</v>
      </c>
    </row>
    <row r="1629" spans="1:22" x14ac:dyDescent="0.25">
      <c r="A1629" t="s">
        <v>283</v>
      </c>
      <c r="B1629">
        <v>1628</v>
      </c>
      <c r="C1629" t="s">
        <v>149</v>
      </c>
      <c r="D1629">
        <v>8</v>
      </c>
      <c r="E1629">
        <v>477243</v>
      </c>
      <c r="F1629">
        <v>171260.5</v>
      </c>
      <c r="G1629">
        <v>49.2</v>
      </c>
      <c r="H1629">
        <v>49.2</v>
      </c>
      <c r="I1629">
        <v>49.9</v>
      </c>
      <c r="J1629">
        <v>49.9</v>
      </c>
      <c r="K1629" s="4">
        <f t="shared" si="301"/>
        <v>0</v>
      </c>
      <c r="L1629" s="4">
        <f t="shared" si="302"/>
        <v>0.7</v>
      </c>
      <c r="M1629" s="7">
        <f t="shared" si="303"/>
        <v>0</v>
      </c>
      <c r="N1629" s="7">
        <f t="shared" si="304"/>
        <v>0.7</v>
      </c>
      <c r="O1629" s="42">
        <f t="shared" si="305"/>
        <v>0.1</v>
      </c>
      <c r="P1629" s="42" t="b">
        <f t="shared" si="306"/>
        <v>0</v>
      </c>
      <c r="Q1629" s="42">
        <f t="shared" si="300"/>
        <v>0.7</v>
      </c>
      <c r="R1629" s="42" t="b">
        <f t="shared" si="307"/>
        <v>0</v>
      </c>
      <c r="S1629" s="4">
        <f t="shared" si="308"/>
        <v>58.3</v>
      </c>
      <c r="T1629" s="4" t="b">
        <f t="shared" si="309"/>
        <v>0</v>
      </c>
      <c r="U1629" s="4">
        <f t="shared" si="310"/>
        <v>59</v>
      </c>
      <c r="V1629" s="4" t="b">
        <f t="shared" si="311"/>
        <v>0</v>
      </c>
    </row>
    <row r="1630" spans="1:22" x14ac:dyDescent="0.25">
      <c r="A1630" t="s">
        <v>283</v>
      </c>
      <c r="B1630">
        <v>1629</v>
      </c>
      <c r="C1630" t="s">
        <v>149</v>
      </c>
      <c r="D1630">
        <v>9</v>
      </c>
      <c r="E1630">
        <v>477238.2</v>
      </c>
      <c r="F1630">
        <v>171263.4</v>
      </c>
      <c r="G1630">
        <v>49.2</v>
      </c>
      <c r="H1630">
        <v>49.2</v>
      </c>
      <c r="I1630">
        <v>49.9</v>
      </c>
      <c r="J1630">
        <v>49.9</v>
      </c>
      <c r="K1630" s="4">
        <f t="shared" si="301"/>
        <v>0</v>
      </c>
      <c r="L1630" s="4">
        <f t="shared" si="302"/>
        <v>0.7</v>
      </c>
      <c r="M1630" s="7">
        <f t="shared" si="303"/>
        <v>0</v>
      </c>
      <c r="N1630" s="7">
        <f t="shared" si="304"/>
        <v>0.7</v>
      </c>
      <c r="O1630" s="42">
        <f t="shared" si="305"/>
        <v>0.1</v>
      </c>
      <c r="P1630" s="42" t="b">
        <f t="shared" si="306"/>
        <v>0</v>
      </c>
      <c r="Q1630" s="42">
        <f t="shared" si="300"/>
        <v>0.7</v>
      </c>
      <c r="R1630" s="42" t="b">
        <f t="shared" si="307"/>
        <v>0</v>
      </c>
      <c r="S1630" s="4">
        <f t="shared" si="308"/>
        <v>58.3</v>
      </c>
      <c r="T1630" s="4" t="b">
        <f t="shared" si="309"/>
        <v>0</v>
      </c>
      <c r="U1630" s="4">
        <f t="shared" si="310"/>
        <v>59</v>
      </c>
      <c r="V1630" s="4" t="b">
        <f t="shared" si="311"/>
        <v>0</v>
      </c>
    </row>
    <row r="1631" spans="1:22" x14ac:dyDescent="0.25">
      <c r="A1631" t="s">
        <v>283</v>
      </c>
      <c r="B1631">
        <v>1630</v>
      </c>
      <c r="C1631" t="s">
        <v>149</v>
      </c>
      <c r="D1631">
        <v>10</v>
      </c>
      <c r="E1631">
        <v>477238.3</v>
      </c>
      <c r="F1631">
        <v>171269.1</v>
      </c>
      <c r="G1631">
        <v>47.1</v>
      </c>
      <c r="H1631">
        <v>47.1</v>
      </c>
      <c r="I1631">
        <v>47.8</v>
      </c>
      <c r="J1631">
        <v>47.8</v>
      </c>
      <c r="K1631" s="4">
        <f t="shared" si="301"/>
        <v>0</v>
      </c>
      <c r="L1631" s="4">
        <f t="shared" si="302"/>
        <v>0.7</v>
      </c>
      <c r="M1631" s="7">
        <f t="shared" si="303"/>
        <v>0</v>
      </c>
      <c r="N1631" s="7">
        <f t="shared" si="304"/>
        <v>0.7</v>
      </c>
      <c r="O1631" s="42">
        <f t="shared" si="305"/>
        <v>0.1</v>
      </c>
      <c r="P1631" s="42" t="b">
        <f t="shared" si="306"/>
        <v>0</v>
      </c>
      <c r="Q1631" s="42">
        <f t="shared" si="300"/>
        <v>0.7</v>
      </c>
      <c r="R1631" s="42" t="b">
        <f t="shared" si="307"/>
        <v>0</v>
      </c>
      <c r="S1631" s="4">
        <f t="shared" si="308"/>
        <v>58.3</v>
      </c>
      <c r="T1631" s="4" t="b">
        <f t="shared" si="309"/>
        <v>0</v>
      </c>
      <c r="U1631" s="4">
        <f t="shared" si="310"/>
        <v>59</v>
      </c>
      <c r="V1631" s="4" t="b">
        <f t="shared" si="311"/>
        <v>0</v>
      </c>
    </row>
    <row r="1632" spans="1:22" x14ac:dyDescent="0.25">
      <c r="A1632" t="s">
        <v>283</v>
      </c>
      <c r="B1632">
        <v>1631</v>
      </c>
      <c r="C1632" t="s">
        <v>150</v>
      </c>
      <c r="D1632">
        <v>7</v>
      </c>
      <c r="E1632">
        <v>477323.2</v>
      </c>
      <c r="F1632">
        <v>171243.7</v>
      </c>
      <c r="G1632">
        <v>57.6</v>
      </c>
      <c r="H1632">
        <v>57.6</v>
      </c>
      <c r="I1632">
        <v>58.3</v>
      </c>
      <c r="J1632">
        <v>58.3</v>
      </c>
      <c r="K1632" s="4">
        <f t="shared" si="301"/>
        <v>0</v>
      </c>
      <c r="L1632" s="4">
        <f t="shared" si="302"/>
        <v>0.7</v>
      </c>
      <c r="M1632" s="7">
        <f t="shared" si="303"/>
        <v>0</v>
      </c>
      <c r="N1632" s="7">
        <f t="shared" si="304"/>
        <v>0.7</v>
      </c>
      <c r="O1632" s="42">
        <f t="shared" si="305"/>
        <v>0</v>
      </c>
      <c r="P1632" s="42" t="b">
        <f t="shared" si="306"/>
        <v>1</v>
      </c>
      <c r="Q1632" s="42">
        <f t="shared" si="300"/>
        <v>0.7</v>
      </c>
      <c r="R1632" s="42" t="b">
        <f t="shared" si="307"/>
        <v>1</v>
      </c>
      <c r="S1632" s="4">
        <f t="shared" si="308"/>
        <v>57.6</v>
      </c>
      <c r="T1632" s="4" t="b">
        <f t="shared" si="309"/>
        <v>1</v>
      </c>
      <c r="U1632" s="4">
        <f t="shared" si="310"/>
        <v>58.3</v>
      </c>
      <c r="V1632" s="4" t="b">
        <f t="shared" si="311"/>
        <v>1</v>
      </c>
    </row>
    <row r="1633" spans="1:22" x14ac:dyDescent="0.25">
      <c r="A1633" t="s">
        <v>283</v>
      </c>
      <c r="B1633">
        <v>1632</v>
      </c>
      <c r="C1633" t="s">
        <v>150</v>
      </c>
      <c r="D1633">
        <v>10</v>
      </c>
      <c r="E1633">
        <v>477328.3</v>
      </c>
      <c r="F1633">
        <v>171250</v>
      </c>
      <c r="G1633">
        <v>57.4</v>
      </c>
      <c r="H1633">
        <v>57.4</v>
      </c>
      <c r="I1633">
        <v>58.1</v>
      </c>
      <c r="J1633">
        <v>58.1</v>
      </c>
      <c r="K1633" s="4">
        <f t="shared" si="301"/>
        <v>0</v>
      </c>
      <c r="L1633" s="4">
        <f t="shared" si="302"/>
        <v>0.7</v>
      </c>
      <c r="M1633" s="7">
        <f t="shared" si="303"/>
        <v>0</v>
      </c>
      <c r="N1633" s="7">
        <f t="shared" si="304"/>
        <v>0.7</v>
      </c>
      <c r="O1633" s="42">
        <f t="shared" si="305"/>
        <v>0</v>
      </c>
      <c r="P1633" s="42" t="b">
        <f t="shared" si="306"/>
        <v>0</v>
      </c>
      <c r="Q1633" s="42">
        <f t="shared" si="300"/>
        <v>0.7</v>
      </c>
      <c r="R1633" s="42" t="b">
        <f t="shared" si="307"/>
        <v>0</v>
      </c>
      <c r="S1633" s="4">
        <f t="shared" si="308"/>
        <v>57.6</v>
      </c>
      <c r="T1633" s="4" t="b">
        <f t="shared" si="309"/>
        <v>0</v>
      </c>
      <c r="U1633" s="4">
        <f t="shared" si="310"/>
        <v>58.3</v>
      </c>
      <c r="V1633" s="4" t="b">
        <f t="shared" si="311"/>
        <v>0</v>
      </c>
    </row>
    <row r="1634" spans="1:22" x14ac:dyDescent="0.25">
      <c r="A1634" t="s">
        <v>283</v>
      </c>
      <c r="B1634">
        <v>1633</v>
      </c>
      <c r="C1634" t="s">
        <v>150</v>
      </c>
      <c r="D1634">
        <v>8</v>
      </c>
      <c r="E1634">
        <v>477325.1</v>
      </c>
      <c r="F1634">
        <v>171245</v>
      </c>
      <c r="G1634">
        <v>57.1</v>
      </c>
      <c r="H1634">
        <v>57.1</v>
      </c>
      <c r="I1634">
        <v>57.8</v>
      </c>
      <c r="J1634">
        <v>57.8</v>
      </c>
      <c r="K1634" s="4">
        <f t="shared" si="301"/>
        <v>0</v>
      </c>
      <c r="L1634" s="4">
        <f t="shared" si="302"/>
        <v>0.7</v>
      </c>
      <c r="M1634" s="7">
        <f t="shared" si="303"/>
        <v>0</v>
      </c>
      <c r="N1634" s="7">
        <f t="shared" si="304"/>
        <v>0.7</v>
      </c>
      <c r="O1634" s="42">
        <f t="shared" si="305"/>
        <v>0</v>
      </c>
      <c r="P1634" s="42" t="b">
        <f t="shared" si="306"/>
        <v>0</v>
      </c>
      <c r="Q1634" s="42">
        <f t="shared" si="300"/>
        <v>0.7</v>
      </c>
      <c r="R1634" s="42" t="b">
        <f t="shared" si="307"/>
        <v>0</v>
      </c>
      <c r="S1634" s="4">
        <f t="shared" si="308"/>
        <v>57.6</v>
      </c>
      <c r="T1634" s="4" t="b">
        <f t="shared" si="309"/>
        <v>0</v>
      </c>
      <c r="U1634" s="4">
        <f t="shared" si="310"/>
        <v>58.3</v>
      </c>
      <c r="V1634" s="4" t="b">
        <f t="shared" si="311"/>
        <v>0</v>
      </c>
    </row>
    <row r="1635" spans="1:22" x14ac:dyDescent="0.25">
      <c r="A1635" t="s">
        <v>283</v>
      </c>
      <c r="B1635">
        <v>1634</v>
      </c>
      <c r="C1635" t="s">
        <v>150</v>
      </c>
      <c r="D1635">
        <v>9</v>
      </c>
      <c r="E1635">
        <v>477326.9</v>
      </c>
      <c r="F1635">
        <v>171246.4</v>
      </c>
      <c r="G1635">
        <v>57</v>
      </c>
      <c r="H1635">
        <v>57</v>
      </c>
      <c r="I1635">
        <v>57.7</v>
      </c>
      <c r="J1635">
        <v>57.7</v>
      </c>
      <c r="K1635" s="4">
        <f t="shared" si="301"/>
        <v>0</v>
      </c>
      <c r="L1635" s="4">
        <f t="shared" si="302"/>
        <v>0.7</v>
      </c>
      <c r="M1635" s="7">
        <f t="shared" si="303"/>
        <v>0</v>
      </c>
      <c r="N1635" s="7">
        <f t="shared" si="304"/>
        <v>0.7</v>
      </c>
      <c r="O1635" s="42">
        <f t="shared" si="305"/>
        <v>0</v>
      </c>
      <c r="P1635" s="42" t="b">
        <f t="shared" si="306"/>
        <v>0</v>
      </c>
      <c r="Q1635" s="42">
        <f t="shared" si="300"/>
        <v>0.7</v>
      </c>
      <c r="R1635" s="42" t="b">
        <f t="shared" si="307"/>
        <v>0</v>
      </c>
      <c r="S1635" s="4">
        <f t="shared" si="308"/>
        <v>57.6</v>
      </c>
      <c r="T1635" s="4" t="b">
        <f t="shared" si="309"/>
        <v>0</v>
      </c>
      <c r="U1635" s="4">
        <f t="shared" si="310"/>
        <v>58.3</v>
      </c>
      <c r="V1635" s="4" t="b">
        <f t="shared" si="311"/>
        <v>0</v>
      </c>
    </row>
    <row r="1636" spans="1:22" x14ac:dyDescent="0.25">
      <c r="A1636" t="s">
        <v>283</v>
      </c>
      <c r="B1636">
        <v>1635</v>
      </c>
      <c r="C1636" t="s">
        <v>150</v>
      </c>
      <c r="D1636">
        <v>7</v>
      </c>
      <c r="E1636">
        <v>477323.2</v>
      </c>
      <c r="F1636">
        <v>171243.7</v>
      </c>
      <c r="G1636">
        <v>55.3</v>
      </c>
      <c r="H1636">
        <v>55.3</v>
      </c>
      <c r="I1636">
        <v>56</v>
      </c>
      <c r="J1636">
        <v>56</v>
      </c>
      <c r="K1636" s="4">
        <f t="shared" si="301"/>
        <v>0</v>
      </c>
      <c r="L1636" s="4">
        <f t="shared" si="302"/>
        <v>0.7</v>
      </c>
      <c r="M1636" s="7">
        <f t="shared" si="303"/>
        <v>0</v>
      </c>
      <c r="N1636" s="7">
        <f t="shared" si="304"/>
        <v>0.7</v>
      </c>
      <c r="O1636" s="42">
        <f t="shared" si="305"/>
        <v>0</v>
      </c>
      <c r="P1636" s="42" t="b">
        <f t="shared" si="306"/>
        <v>0</v>
      </c>
      <c r="Q1636" s="42">
        <f t="shared" si="300"/>
        <v>0.7</v>
      </c>
      <c r="R1636" s="42" t="b">
        <f t="shared" si="307"/>
        <v>0</v>
      </c>
      <c r="S1636" s="4">
        <f t="shared" si="308"/>
        <v>57.6</v>
      </c>
      <c r="T1636" s="4" t="b">
        <f t="shared" si="309"/>
        <v>0</v>
      </c>
      <c r="U1636" s="4">
        <f t="shared" si="310"/>
        <v>58.3</v>
      </c>
      <c r="V1636" s="4" t="b">
        <f t="shared" si="311"/>
        <v>0</v>
      </c>
    </row>
    <row r="1637" spans="1:22" x14ac:dyDescent="0.25">
      <c r="A1637" t="s">
        <v>283</v>
      </c>
      <c r="B1637">
        <v>1636</v>
      </c>
      <c r="C1637" t="s">
        <v>150</v>
      </c>
      <c r="D1637">
        <v>10</v>
      </c>
      <c r="E1637">
        <v>477328.3</v>
      </c>
      <c r="F1637">
        <v>171250</v>
      </c>
      <c r="G1637">
        <v>54.9</v>
      </c>
      <c r="H1637">
        <v>54.9</v>
      </c>
      <c r="I1637">
        <v>55.6</v>
      </c>
      <c r="J1637">
        <v>55.6</v>
      </c>
      <c r="K1637" s="4">
        <f t="shared" si="301"/>
        <v>0</v>
      </c>
      <c r="L1637" s="4">
        <f t="shared" si="302"/>
        <v>0.7</v>
      </c>
      <c r="M1637" s="7">
        <f t="shared" si="303"/>
        <v>0</v>
      </c>
      <c r="N1637" s="7">
        <f t="shared" si="304"/>
        <v>0.7</v>
      </c>
      <c r="O1637" s="42">
        <f t="shared" si="305"/>
        <v>0</v>
      </c>
      <c r="P1637" s="42" t="b">
        <f t="shared" si="306"/>
        <v>0</v>
      </c>
      <c r="Q1637" s="42">
        <f t="shared" si="300"/>
        <v>0.7</v>
      </c>
      <c r="R1637" s="42" t="b">
        <f t="shared" si="307"/>
        <v>0</v>
      </c>
      <c r="S1637" s="4">
        <f t="shared" si="308"/>
        <v>57.6</v>
      </c>
      <c r="T1637" s="4" t="b">
        <f t="shared" si="309"/>
        <v>0</v>
      </c>
      <c r="U1637" s="4">
        <f t="shared" si="310"/>
        <v>58.3</v>
      </c>
      <c r="V1637" s="4" t="b">
        <f t="shared" si="311"/>
        <v>0</v>
      </c>
    </row>
    <row r="1638" spans="1:22" x14ac:dyDescent="0.25">
      <c r="A1638" t="s">
        <v>283</v>
      </c>
      <c r="B1638">
        <v>1637</v>
      </c>
      <c r="C1638" t="s">
        <v>150</v>
      </c>
      <c r="D1638">
        <v>8</v>
      </c>
      <c r="E1638">
        <v>477325.1</v>
      </c>
      <c r="F1638">
        <v>171245</v>
      </c>
      <c r="G1638">
        <v>54.8</v>
      </c>
      <c r="H1638">
        <v>54.8</v>
      </c>
      <c r="I1638">
        <v>55.5</v>
      </c>
      <c r="J1638">
        <v>55.5</v>
      </c>
      <c r="K1638" s="4">
        <f t="shared" si="301"/>
        <v>0</v>
      </c>
      <c r="L1638" s="4">
        <f t="shared" si="302"/>
        <v>0.7</v>
      </c>
      <c r="M1638" s="7">
        <f t="shared" si="303"/>
        <v>0</v>
      </c>
      <c r="N1638" s="7">
        <f t="shared" si="304"/>
        <v>0.7</v>
      </c>
      <c r="O1638" s="42">
        <f t="shared" si="305"/>
        <v>0</v>
      </c>
      <c r="P1638" s="42" t="b">
        <f t="shared" si="306"/>
        <v>0</v>
      </c>
      <c r="Q1638" s="42">
        <f t="shared" si="300"/>
        <v>0.7</v>
      </c>
      <c r="R1638" s="42" t="b">
        <f t="shared" si="307"/>
        <v>0</v>
      </c>
      <c r="S1638" s="4">
        <f t="shared" si="308"/>
        <v>57.6</v>
      </c>
      <c r="T1638" s="4" t="b">
        <f t="shared" si="309"/>
        <v>0</v>
      </c>
      <c r="U1638" s="4">
        <f t="shared" si="310"/>
        <v>58.3</v>
      </c>
      <c r="V1638" s="4" t="b">
        <f t="shared" si="311"/>
        <v>0</v>
      </c>
    </row>
    <row r="1639" spans="1:22" x14ac:dyDescent="0.25">
      <c r="A1639" t="s">
        <v>283</v>
      </c>
      <c r="B1639">
        <v>1638</v>
      </c>
      <c r="C1639" t="s">
        <v>150</v>
      </c>
      <c r="D1639">
        <v>9</v>
      </c>
      <c r="E1639">
        <v>477326.9</v>
      </c>
      <c r="F1639">
        <v>171246.4</v>
      </c>
      <c r="G1639">
        <v>54.4</v>
      </c>
      <c r="H1639">
        <v>54.4</v>
      </c>
      <c r="I1639">
        <v>55.1</v>
      </c>
      <c r="J1639">
        <v>55.1</v>
      </c>
      <c r="K1639" s="4">
        <f t="shared" si="301"/>
        <v>0</v>
      </c>
      <c r="L1639" s="4">
        <f t="shared" si="302"/>
        <v>0.7</v>
      </c>
      <c r="M1639" s="7">
        <f t="shared" si="303"/>
        <v>0</v>
      </c>
      <c r="N1639" s="7">
        <f t="shared" si="304"/>
        <v>0.7</v>
      </c>
      <c r="O1639" s="42">
        <f t="shared" si="305"/>
        <v>0</v>
      </c>
      <c r="P1639" s="42" t="b">
        <f t="shared" si="306"/>
        <v>0</v>
      </c>
      <c r="Q1639" s="42">
        <f t="shared" si="300"/>
        <v>0.7</v>
      </c>
      <c r="R1639" s="42" t="b">
        <f t="shared" si="307"/>
        <v>0</v>
      </c>
      <c r="S1639" s="4">
        <f t="shared" si="308"/>
        <v>57.6</v>
      </c>
      <c r="T1639" s="4" t="b">
        <f t="shared" si="309"/>
        <v>0</v>
      </c>
      <c r="U1639" s="4">
        <f t="shared" si="310"/>
        <v>58.3</v>
      </c>
      <c r="V1639" s="4" t="b">
        <f t="shared" si="311"/>
        <v>0</v>
      </c>
    </row>
    <row r="1640" spans="1:22" x14ac:dyDescent="0.25">
      <c r="A1640" t="s">
        <v>283</v>
      </c>
      <c r="B1640">
        <v>1639</v>
      </c>
      <c r="C1640" t="s">
        <v>150</v>
      </c>
      <c r="D1640">
        <v>1</v>
      </c>
      <c r="E1640">
        <v>477332.4</v>
      </c>
      <c r="F1640">
        <v>171249.1</v>
      </c>
      <c r="G1640">
        <v>54.1</v>
      </c>
      <c r="H1640">
        <v>54.1</v>
      </c>
      <c r="I1640">
        <v>54.8</v>
      </c>
      <c r="J1640">
        <v>54.8</v>
      </c>
      <c r="K1640" s="4">
        <f t="shared" si="301"/>
        <v>0</v>
      </c>
      <c r="L1640" s="4">
        <f t="shared" si="302"/>
        <v>0.7</v>
      </c>
      <c r="M1640" s="7">
        <f t="shared" si="303"/>
        <v>0</v>
      </c>
      <c r="N1640" s="7">
        <f t="shared" si="304"/>
        <v>0.7</v>
      </c>
      <c r="O1640" s="42">
        <f t="shared" si="305"/>
        <v>0</v>
      </c>
      <c r="P1640" s="42" t="b">
        <f t="shared" si="306"/>
        <v>0</v>
      </c>
      <c r="Q1640" s="42">
        <f t="shared" si="300"/>
        <v>0.7</v>
      </c>
      <c r="R1640" s="42" t="b">
        <f t="shared" si="307"/>
        <v>0</v>
      </c>
      <c r="S1640" s="4">
        <f t="shared" si="308"/>
        <v>57.6</v>
      </c>
      <c r="T1640" s="4" t="b">
        <f t="shared" si="309"/>
        <v>0</v>
      </c>
      <c r="U1640" s="4">
        <f t="shared" si="310"/>
        <v>58.3</v>
      </c>
      <c r="V1640" s="4" t="b">
        <f t="shared" si="311"/>
        <v>0</v>
      </c>
    </row>
    <row r="1641" spans="1:22" x14ac:dyDescent="0.25">
      <c r="A1641" t="s">
        <v>283</v>
      </c>
      <c r="B1641">
        <v>1640</v>
      </c>
      <c r="C1641" t="s">
        <v>150</v>
      </c>
      <c r="D1641">
        <v>3</v>
      </c>
      <c r="E1641">
        <v>477332.9</v>
      </c>
      <c r="F1641">
        <v>171239.7</v>
      </c>
      <c r="G1641">
        <v>53.6</v>
      </c>
      <c r="H1641">
        <v>53.6</v>
      </c>
      <c r="I1641">
        <v>54.3</v>
      </c>
      <c r="J1641">
        <v>54.3</v>
      </c>
      <c r="K1641" s="4">
        <f t="shared" si="301"/>
        <v>0</v>
      </c>
      <c r="L1641" s="4">
        <f t="shared" si="302"/>
        <v>0.7</v>
      </c>
      <c r="M1641" s="7">
        <f t="shared" si="303"/>
        <v>0</v>
      </c>
      <c r="N1641" s="7">
        <f t="shared" si="304"/>
        <v>0.7</v>
      </c>
      <c r="O1641" s="42">
        <f t="shared" si="305"/>
        <v>0</v>
      </c>
      <c r="P1641" s="42" t="b">
        <f t="shared" si="306"/>
        <v>0</v>
      </c>
      <c r="Q1641" s="42">
        <f t="shared" si="300"/>
        <v>0.7</v>
      </c>
      <c r="R1641" s="42" t="b">
        <f t="shared" si="307"/>
        <v>0</v>
      </c>
      <c r="S1641" s="4">
        <f t="shared" si="308"/>
        <v>57.6</v>
      </c>
      <c r="T1641" s="4" t="b">
        <f t="shared" si="309"/>
        <v>0</v>
      </c>
      <c r="U1641" s="4">
        <f t="shared" si="310"/>
        <v>58.3</v>
      </c>
      <c r="V1641" s="4" t="b">
        <f t="shared" si="311"/>
        <v>0</v>
      </c>
    </row>
    <row r="1642" spans="1:22" x14ac:dyDescent="0.25">
      <c r="A1642" t="s">
        <v>283</v>
      </c>
      <c r="B1642">
        <v>1641</v>
      </c>
      <c r="C1642" t="s">
        <v>150</v>
      </c>
      <c r="D1642">
        <v>6</v>
      </c>
      <c r="E1642">
        <v>477325.6</v>
      </c>
      <c r="F1642">
        <v>171239.6</v>
      </c>
      <c r="G1642">
        <v>52.2</v>
      </c>
      <c r="H1642">
        <v>52.2</v>
      </c>
      <c r="I1642">
        <v>52.9</v>
      </c>
      <c r="J1642">
        <v>52.9</v>
      </c>
      <c r="K1642" s="4">
        <f t="shared" si="301"/>
        <v>0</v>
      </c>
      <c r="L1642" s="4">
        <f t="shared" si="302"/>
        <v>0.7</v>
      </c>
      <c r="M1642" s="7">
        <f t="shared" si="303"/>
        <v>0</v>
      </c>
      <c r="N1642" s="7">
        <f t="shared" si="304"/>
        <v>0.7</v>
      </c>
      <c r="O1642" s="42">
        <f t="shared" si="305"/>
        <v>0</v>
      </c>
      <c r="P1642" s="42" t="b">
        <f t="shared" si="306"/>
        <v>0</v>
      </c>
      <c r="Q1642" s="42">
        <f t="shared" si="300"/>
        <v>0.7</v>
      </c>
      <c r="R1642" s="42" t="b">
        <f t="shared" si="307"/>
        <v>0</v>
      </c>
      <c r="S1642" s="4">
        <f t="shared" si="308"/>
        <v>57.6</v>
      </c>
      <c r="T1642" s="4" t="b">
        <f t="shared" si="309"/>
        <v>0</v>
      </c>
      <c r="U1642" s="4">
        <f t="shared" si="310"/>
        <v>58.3</v>
      </c>
      <c r="V1642" s="4" t="b">
        <f t="shared" si="311"/>
        <v>0</v>
      </c>
    </row>
    <row r="1643" spans="1:22" x14ac:dyDescent="0.25">
      <c r="A1643" t="s">
        <v>283</v>
      </c>
      <c r="B1643">
        <v>1642</v>
      </c>
      <c r="C1643" t="s">
        <v>150</v>
      </c>
      <c r="D1643">
        <v>4</v>
      </c>
      <c r="E1643">
        <v>477333.4</v>
      </c>
      <c r="F1643">
        <v>171237.2</v>
      </c>
      <c r="G1643">
        <v>51.8</v>
      </c>
      <c r="H1643">
        <v>51.8</v>
      </c>
      <c r="I1643">
        <v>52.5</v>
      </c>
      <c r="J1643">
        <v>52.5</v>
      </c>
      <c r="K1643" s="4">
        <f t="shared" si="301"/>
        <v>0</v>
      </c>
      <c r="L1643" s="4">
        <f t="shared" si="302"/>
        <v>0.7</v>
      </c>
      <c r="M1643" s="7">
        <f t="shared" si="303"/>
        <v>0</v>
      </c>
      <c r="N1643" s="7">
        <f t="shared" si="304"/>
        <v>0.7</v>
      </c>
      <c r="O1643" s="42">
        <f t="shared" si="305"/>
        <v>0</v>
      </c>
      <c r="P1643" s="42" t="b">
        <f t="shared" si="306"/>
        <v>0</v>
      </c>
      <c r="Q1643" s="42">
        <f t="shared" si="300"/>
        <v>0.7</v>
      </c>
      <c r="R1643" s="42" t="b">
        <f t="shared" si="307"/>
        <v>0</v>
      </c>
      <c r="S1643" s="4">
        <f t="shared" si="308"/>
        <v>57.6</v>
      </c>
      <c r="T1643" s="4" t="b">
        <f t="shared" si="309"/>
        <v>0</v>
      </c>
      <c r="U1643" s="4">
        <f t="shared" si="310"/>
        <v>58.3</v>
      </c>
      <c r="V1643" s="4" t="b">
        <f t="shared" si="311"/>
        <v>0</v>
      </c>
    </row>
    <row r="1644" spans="1:22" x14ac:dyDescent="0.25">
      <c r="A1644" t="s">
        <v>283</v>
      </c>
      <c r="B1644">
        <v>1643</v>
      </c>
      <c r="C1644" t="s">
        <v>150</v>
      </c>
      <c r="D1644">
        <v>2</v>
      </c>
      <c r="E1644">
        <v>477333.6</v>
      </c>
      <c r="F1644">
        <v>171243.7</v>
      </c>
      <c r="G1644">
        <v>51.3</v>
      </c>
      <c r="H1644">
        <v>51.3</v>
      </c>
      <c r="I1644">
        <v>52</v>
      </c>
      <c r="J1644">
        <v>52</v>
      </c>
      <c r="K1644" s="4">
        <f t="shared" si="301"/>
        <v>0</v>
      </c>
      <c r="L1644" s="4">
        <f t="shared" si="302"/>
        <v>0.7</v>
      </c>
      <c r="M1644" s="7">
        <f t="shared" si="303"/>
        <v>0</v>
      </c>
      <c r="N1644" s="7">
        <f t="shared" si="304"/>
        <v>0.7</v>
      </c>
      <c r="O1644" s="42">
        <f t="shared" si="305"/>
        <v>0</v>
      </c>
      <c r="P1644" s="42" t="b">
        <f t="shared" si="306"/>
        <v>0</v>
      </c>
      <c r="Q1644" s="42">
        <f t="shared" si="300"/>
        <v>0.7</v>
      </c>
      <c r="R1644" s="42" t="b">
        <f t="shared" si="307"/>
        <v>0</v>
      </c>
      <c r="S1644" s="4">
        <f t="shared" si="308"/>
        <v>57.6</v>
      </c>
      <c r="T1644" s="4" t="b">
        <f t="shared" si="309"/>
        <v>0</v>
      </c>
      <c r="U1644" s="4">
        <f t="shared" si="310"/>
        <v>58.3</v>
      </c>
      <c r="V1644" s="4" t="b">
        <f t="shared" si="311"/>
        <v>0</v>
      </c>
    </row>
    <row r="1645" spans="1:22" x14ac:dyDescent="0.25">
      <c r="A1645" t="s">
        <v>283</v>
      </c>
      <c r="B1645">
        <v>1644</v>
      </c>
      <c r="C1645" t="s">
        <v>150</v>
      </c>
      <c r="D1645">
        <v>1</v>
      </c>
      <c r="E1645">
        <v>477332.4</v>
      </c>
      <c r="F1645">
        <v>171249.1</v>
      </c>
      <c r="G1645">
        <v>50.7</v>
      </c>
      <c r="H1645">
        <v>50.7</v>
      </c>
      <c r="I1645">
        <v>51.4</v>
      </c>
      <c r="J1645">
        <v>51.4</v>
      </c>
      <c r="K1645" s="4">
        <f t="shared" si="301"/>
        <v>0</v>
      </c>
      <c r="L1645" s="4">
        <f t="shared" si="302"/>
        <v>0.7</v>
      </c>
      <c r="M1645" s="7">
        <f t="shared" si="303"/>
        <v>0</v>
      </c>
      <c r="N1645" s="7">
        <f t="shared" si="304"/>
        <v>0.7</v>
      </c>
      <c r="O1645" s="42">
        <f t="shared" si="305"/>
        <v>0</v>
      </c>
      <c r="P1645" s="42" t="b">
        <f t="shared" si="306"/>
        <v>0</v>
      </c>
      <c r="Q1645" s="42">
        <f t="shared" si="300"/>
        <v>0.7</v>
      </c>
      <c r="R1645" s="42" t="b">
        <f t="shared" si="307"/>
        <v>0</v>
      </c>
      <c r="S1645" s="4">
        <f t="shared" si="308"/>
        <v>57.6</v>
      </c>
      <c r="T1645" s="4" t="b">
        <f t="shared" si="309"/>
        <v>0</v>
      </c>
      <c r="U1645" s="4">
        <f t="shared" si="310"/>
        <v>58.3</v>
      </c>
      <c r="V1645" s="4" t="b">
        <f t="shared" si="311"/>
        <v>0</v>
      </c>
    </row>
    <row r="1646" spans="1:22" x14ac:dyDescent="0.25">
      <c r="A1646" t="s">
        <v>283</v>
      </c>
      <c r="B1646">
        <v>1645</v>
      </c>
      <c r="C1646" t="s">
        <v>150</v>
      </c>
      <c r="D1646">
        <v>3</v>
      </c>
      <c r="E1646">
        <v>477332.9</v>
      </c>
      <c r="F1646">
        <v>171239.7</v>
      </c>
      <c r="G1646">
        <v>50.6</v>
      </c>
      <c r="H1646">
        <v>50.6</v>
      </c>
      <c r="I1646">
        <v>51.3</v>
      </c>
      <c r="J1646">
        <v>51.3</v>
      </c>
      <c r="K1646" s="4">
        <f t="shared" si="301"/>
        <v>0</v>
      </c>
      <c r="L1646" s="4">
        <f t="shared" si="302"/>
        <v>0.7</v>
      </c>
      <c r="M1646" s="7">
        <f t="shared" si="303"/>
        <v>0</v>
      </c>
      <c r="N1646" s="7">
        <f t="shared" si="304"/>
        <v>0.7</v>
      </c>
      <c r="O1646" s="42">
        <f t="shared" si="305"/>
        <v>0</v>
      </c>
      <c r="P1646" s="42" t="b">
        <f t="shared" si="306"/>
        <v>0</v>
      </c>
      <c r="Q1646" s="42">
        <f t="shared" si="300"/>
        <v>0.7</v>
      </c>
      <c r="R1646" s="42" t="b">
        <f t="shared" si="307"/>
        <v>0</v>
      </c>
      <c r="S1646" s="4">
        <f t="shared" si="308"/>
        <v>57.6</v>
      </c>
      <c r="T1646" s="4" t="b">
        <f t="shared" si="309"/>
        <v>0</v>
      </c>
      <c r="U1646" s="4">
        <f t="shared" si="310"/>
        <v>58.3</v>
      </c>
      <c r="V1646" s="4" t="b">
        <f t="shared" si="311"/>
        <v>0</v>
      </c>
    </row>
    <row r="1647" spans="1:22" x14ac:dyDescent="0.25">
      <c r="A1647" t="s">
        <v>283</v>
      </c>
      <c r="B1647">
        <v>1646</v>
      </c>
      <c r="C1647" t="s">
        <v>150</v>
      </c>
      <c r="D1647">
        <v>4</v>
      </c>
      <c r="E1647">
        <v>477333.4</v>
      </c>
      <c r="F1647">
        <v>171237.2</v>
      </c>
      <c r="G1647">
        <v>49.5</v>
      </c>
      <c r="H1647">
        <v>49.5</v>
      </c>
      <c r="I1647">
        <v>50.3</v>
      </c>
      <c r="J1647">
        <v>50.2</v>
      </c>
      <c r="K1647" s="4">
        <f t="shared" si="301"/>
        <v>0</v>
      </c>
      <c r="L1647" s="4">
        <f t="shared" si="302"/>
        <v>0.7</v>
      </c>
      <c r="M1647" s="7">
        <f t="shared" si="303"/>
        <v>0</v>
      </c>
      <c r="N1647" s="7">
        <f t="shared" si="304"/>
        <v>0.7</v>
      </c>
      <c r="O1647" s="42">
        <f t="shared" si="305"/>
        <v>0</v>
      </c>
      <c r="P1647" s="42" t="b">
        <f t="shared" si="306"/>
        <v>0</v>
      </c>
      <c r="Q1647" s="42">
        <f t="shared" si="300"/>
        <v>0.7</v>
      </c>
      <c r="R1647" s="42" t="b">
        <f t="shared" si="307"/>
        <v>0</v>
      </c>
      <c r="S1647" s="4">
        <f t="shared" si="308"/>
        <v>57.6</v>
      </c>
      <c r="T1647" s="4" t="b">
        <f t="shared" si="309"/>
        <v>0</v>
      </c>
      <c r="U1647" s="4">
        <f t="shared" si="310"/>
        <v>58.3</v>
      </c>
      <c r="V1647" s="4" t="b">
        <f t="shared" si="311"/>
        <v>0</v>
      </c>
    </row>
    <row r="1648" spans="1:22" x14ac:dyDescent="0.25">
      <c r="A1648" t="s">
        <v>283</v>
      </c>
      <c r="B1648">
        <v>1647</v>
      </c>
      <c r="C1648" t="s">
        <v>150</v>
      </c>
      <c r="D1648">
        <v>2</v>
      </c>
      <c r="E1648">
        <v>477333.6</v>
      </c>
      <c r="F1648">
        <v>171243.7</v>
      </c>
      <c r="G1648">
        <v>49</v>
      </c>
      <c r="H1648">
        <v>49</v>
      </c>
      <c r="I1648">
        <v>49.7</v>
      </c>
      <c r="J1648">
        <v>49.7</v>
      </c>
      <c r="K1648" s="4">
        <f t="shared" si="301"/>
        <v>0</v>
      </c>
      <c r="L1648" s="4">
        <f t="shared" si="302"/>
        <v>0.7</v>
      </c>
      <c r="M1648" s="7">
        <f t="shared" si="303"/>
        <v>0</v>
      </c>
      <c r="N1648" s="7">
        <f t="shared" si="304"/>
        <v>0.7</v>
      </c>
      <c r="O1648" s="42">
        <f t="shared" si="305"/>
        <v>0</v>
      </c>
      <c r="P1648" s="42" t="b">
        <f t="shared" si="306"/>
        <v>0</v>
      </c>
      <c r="Q1648" s="42">
        <f t="shared" si="300"/>
        <v>0.7</v>
      </c>
      <c r="R1648" s="42" t="b">
        <f t="shared" si="307"/>
        <v>0</v>
      </c>
      <c r="S1648" s="4">
        <f t="shared" si="308"/>
        <v>57.6</v>
      </c>
      <c r="T1648" s="4" t="b">
        <f t="shared" si="309"/>
        <v>0</v>
      </c>
      <c r="U1648" s="4">
        <f t="shared" si="310"/>
        <v>58.3</v>
      </c>
      <c r="V1648" s="4" t="b">
        <f t="shared" si="311"/>
        <v>0</v>
      </c>
    </row>
    <row r="1649" spans="1:22" x14ac:dyDescent="0.25">
      <c r="A1649" t="s">
        <v>283</v>
      </c>
      <c r="B1649">
        <v>1648</v>
      </c>
      <c r="C1649" t="s">
        <v>150</v>
      </c>
      <c r="D1649">
        <v>5</v>
      </c>
      <c r="E1649">
        <v>477330.9</v>
      </c>
      <c r="F1649">
        <v>171236.7</v>
      </c>
      <c r="G1649">
        <v>49</v>
      </c>
      <c r="H1649">
        <v>49</v>
      </c>
      <c r="I1649">
        <v>49.7</v>
      </c>
      <c r="J1649">
        <v>49.7</v>
      </c>
      <c r="K1649" s="4">
        <f t="shared" si="301"/>
        <v>0</v>
      </c>
      <c r="L1649" s="4">
        <f t="shared" si="302"/>
        <v>0.7</v>
      </c>
      <c r="M1649" s="7">
        <f t="shared" si="303"/>
        <v>0</v>
      </c>
      <c r="N1649" s="7">
        <f t="shared" si="304"/>
        <v>0.7</v>
      </c>
      <c r="O1649" s="42">
        <f t="shared" si="305"/>
        <v>0</v>
      </c>
      <c r="P1649" s="42" t="b">
        <f t="shared" si="306"/>
        <v>0</v>
      </c>
      <c r="Q1649" s="42">
        <f t="shared" si="300"/>
        <v>0.7</v>
      </c>
      <c r="R1649" s="42" t="b">
        <f t="shared" si="307"/>
        <v>0</v>
      </c>
      <c r="S1649" s="4">
        <f t="shared" si="308"/>
        <v>57.6</v>
      </c>
      <c r="T1649" s="4" t="b">
        <f t="shared" si="309"/>
        <v>0</v>
      </c>
      <c r="U1649" s="4">
        <f t="shared" si="310"/>
        <v>58.3</v>
      </c>
      <c r="V1649" s="4" t="b">
        <f t="shared" si="311"/>
        <v>0</v>
      </c>
    </row>
    <row r="1650" spans="1:22" x14ac:dyDescent="0.25">
      <c r="A1650" t="s">
        <v>283</v>
      </c>
      <c r="B1650">
        <v>1649</v>
      </c>
      <c r="C1650" t="s">
        <v>150</v>
      </c>
      <c r="D1650">
        <v>6</v>
      </c>
      <c r="E1650">
        <v>477325.6</v>
      </c>
      <c r="F1650">
        <v>171239.6</v>
      </c>
      <c r="G1650">
        <v>48.9</v>
      </c>
      <c r="H1650">
        <v>48.9</v>
      </c>
      <c r="I1650">
        <v>49.6</v>
      </c>
      <c r="J1650">
        <v>49.6</v>
      </c>
      <c r="K1650" s="4">
        <f t="shared" si="301"/>
        <v>0</v>
      </c>
      <c r="L1650" s="4">
        <f t="shared" si="302"/>
        <v>0.7</v>
      </c>
      <c r="M1650" s="7">
        <f t="shared" si="303"/>
        <v>0</v>
      </c>
      <c r="N1650" s="7">
        <f t="shared" si="304"/>
        <v>0.7</v>
      </c>
      <c r="O1650" s="42">
        <f t="shared" si="305"/>
        <v>0</v>
      </c>
      <c r="P1650" s="42" t="b">
        <f t="shared" si="306"/>
        <v>0</v>
      </c>
      <c r="Q1650" s="42">
        <f t="shared" si="300"/>
        <v>0.7</v>
      </c>
      <c r="R1650" s="42" t="b">
        <f t="shared" si="307"/>
        <v>0</v>
      </c>
      <c r="S1650" s="4">
        <f t="shared" si="308"/>
        <v>57.6</v>
      </c>
      <c r="T1650" s="4" t="b">
        <f t="shared" si="309"/>
        <v>0</v>
      </c>
      <c r="U1650" s="4">
        <f t="shared" si="310"/>
        <v>58.3</v>
      </c>
      <c r="V1650" s="4" t="b">
        <f t="shared" si="311"/>
        <v>0</v>
      </c>
    </row>
    <row r="1651" spans="1:22" x14ac:dyDescent="0.25">
      <c r="A1651" t="s">
        <v>283</v>
      </c>
      <c r="B1651">
        <v>1650</v>
      </c>
      <c r="C1651" t="s">
        <v>150</v>
      </c>
      <c r="D1651">
        <v>5</v>
      </c>
      <c r="E1651">
        <v>477330.9</v>
      </c>
      <c r="F1651">
        <v>171236.7</v>
      </c>
      <c r="G1651">
        <v>45</v>
      </c>
      <c r="H1651">
        <v>45</v>
      </c>
      <c r="I1651">
        <v>45.7</v>
      </c>
      <c r="J1651">
        <v>45.7</v>
      </c>
      <c r="K1651" s="4">
        <f t="shared" si="301"/>
        <v>0</v>
      </c>
      <c r="L1651" s="4">
        <f t="shared" si="302"/>
        <v>0.7</v>
      </c>
      <c r="M1651" s="7">
        <f t="shared" si="303"/>
        <v>0</v>
      </c>
      <c r="N1651" s="7">
        <f t="shared" si="304"/>
        <v>0.7</v>
      </c>
      <c r="O1651" s="42">
        <f t="shared" si="305"/>
        <v>0</v>
      </c>
      <c r="P1651" s="42" t="b">
        <f t="shared" si="306"/>
        <v>0</v>
      </c>
      <c r="Q1651" s="42">
        <f t="shared" si="300"/>
        <v>0.7</v>
      </c>
      <c r="R1651" s="42" t="b">
        <f t="shared" si="307"/>
        <v>0</v>
      </c>
      <c r="S1651" s="4">
        <f t="shared" si="308"/>
        <v>57.6</v>
      </c>
      <c r="T1651" s="4" t="b">
        <f t="shared" si="309"/>
        <v>0</v>
      </c>
      <c r="U1651" s="4">
        <f t="shared" si="310"/>
        <v>58.3</v>
      </c>
      <c r="V1651" s="4" t="b">
        <f t="shared" si="311"/>
        <v>0</v>
      </c>
    </row>
    <row r="1652" spans="1:22" x14ac:dyDescent="0.25">
      <c r="A1652" t="s">
        <v>283</v>
      </c>
      <c r="B1652">
        <v>1651</v>
      </c>
      <c r="C1652" t="s">
        <v>151</v>
      </c>
      <c r="D1652">
        <v>24</v>
      </c>
      <c r="E1652">
        <v>477264.1</v>
      </c>
      <c r="F1652">
        <v>171519.7</v>
      </c>
      <c r="G1652">
        <v>68.7</v>
      </c>
      <c r="H1652">
        <v>68.7</v>
      </c>
      <c r="I1652">
        <v>68.900000000000006</v>
      </c>
      <c r="J1652">
        <v>68.900000000000006</v>
      </c>
      <c r="K1652" s="4">
        <f t="shared" si="301"/>
        <v>0</v>
      </c>
      <c r="L1652" s="4">
        <f t="shared" si="302"/>
        <v>0.2</v>
      </c>
      <c r="M1652" s="7">
        <f t="shared" si="303"/>
        <v>0</v>
      </c>
      <c r="N1652" s="7">
        <f t="shared" si="304"/>
        <v>0.2</v>
      </c>
      <c r="O1652" s="42">
        <f t="shared" si="305"/>
        <v>0.1</v>
      </c>
      <c r="P1652" s="42" t="b">
        <f t="shared" si="306"/>
        <v>0</v>
      </c>
      <c r="Q1652" s="42">
        <f t="shared" si="300"/>
        <v>0.7</v>
      </c>
      <c r="R1652" s="42" t="b">
        <f t="shared" si="307"/>
        <v>0</v>
      </c>
      <c r="S1652" s="4">
        <f t="shared" si="308"/>
        <v>68.7</v>
      </c>
      <c r="T1652" s="4" t="b">
        <f t="shared" si="309"/>
        <v>1</v>
      </c>
      <c r="U1652" s="4">
        <f t="shared" si="310"/>
        <v>68.900000000000006</v>
      </c>
      <c r="V1652" s="4" t="b">
        <f t="shared" si="311"/>
        <v>1</v>
      </c>
    </row>
    <row r="1653" spans="1:22" x14ac:dyDescent="0.25">
      <c r="A1653" t="s">
        <v>283</v>
      </c>
      <c r="B1653">
        <v>1652</v>
      </c>
      <c r="C1653" t="s">
        <v>151</v>
      </c>
      <c r="D1653">
        <v>23</v>
      </c>
      <c r="E1653">
        <v>477270.7</v>
      </c>
      <c r="F1653">
        <v>171515.9</v>
      </c>
      <c r="G1653">
        <v>68.5</v>
      </c>
      <c r="H1653">
        <v>68.5</v>
      </c>
      <c r="I1653">
        <v>68.7</v>
      </c>
      <c r="J1653">
        <v>68.7</v>
      </c>
      <c r="K1653" s="4">
        <f t="shared" si="301"/>
        <v>0</v>
      </c>
      <c r="L1653" s="4">
        <f t="shared" si="302"/>
        <v>0.2</v>
      </c>
      <c r="M1653" s="7">
        <f t="shared" si="303"/>
        <v>0</v>
      </c>
      <c r="N1653" s="7">
        <f t="shared" si="304"/>
        <v>0.2</v>
      </c>
      <c r="O1653" s="42">
        <f t="shared" si="305"/>
        <v>0.1</v>
      </c>
      <c r="P1653" s="42" t="b">
        <f t="shared" si="306"/>
        <v>0</v>
      </c>
      <c r="Q1653" s="42">
        <f t="shared" si="300"/>
        <v>0.7</v>
      </c>
      <c r="R1653" s="42" t="b">
        <f t="shared" si="307"/>
        <v>0</v>
      </c>
      <c r="S1653" s="4">
        <f t="shared" si="308"/>
        <v>68.7</v>
      </c>
      <c r="T1653" s="4" t="b">
        <f t="shared" si="309"/>
        <v>0</v>
      </c>
      <c r="U1653" s="4">
        <f t="shared" si="310"/>
        <v>68.900000000000006</v>
      </c>
      <c r="V1653" s="4" t="b">
        <f t="shared" si="311"/>
        <v>0</v>
      </c>
    </row>
    <row r="1654" spans="1:22" x14ac:dyDescent="0.25">
      <c r="A1654" t="s">
        <v>283</v>
      </c>
      <c r="B1654">
        <v>1653</v>
      </c>
      <c r="C1654" t="s">
        <v>151</v>
      </c>
      <c r="D1654">
        <v>22</v>
      </c>
      <c r="E1654">
        <v>477276.3</v>
      </c>
      <c r="F1654">
        <v>171512.8</v>
      </c>
      <c r="G1654">
        <v>68.3</v>
      </c>
      <c r="H1654">
        <v>68.3</v>
      </c>
      <c r="I1654">
        <v>68.400000000000006</v>
      </c>
      <c r="J1654">
        <v>68.400000000000006</v>
      </c>
      <c r="K1654" s="4">
        <f t="shared" si="301"/>
        <v>0</v>
      </c>
      <c r="L1654" s="4">
        <f t="shared" si="302"/>
        <v>0.1</v>
      </c>
      <c r="M1654" s="7">
        <f t="shared" si="303"/>
        <v>0</v>
      </c>
      <c r="N1654" s="7">
        <f t="shared" si="304"/>
        <v>0.1</v>
      </c>
      <c r="O1654" s="42">
        <f t="shared" si="305"/>
        <v>0.1</v>
      </c>
      <c r="P1654" s="42" t="b">
        <f t="shared" si="306"/>
        <v>0</v>
      </c>
      <c r="Q1654" s="42">
        <f t="shared" si="300"/>
        <v>0.7</v>
      </c>
      <c r="R1654" s="42" t="b">
        <f t="shared" si="307"/>
        <v>0</v>
      </c>
      <c r="S1654" s="4">
        <f t="shared" si="308"/>
        <v>68.7</v>
      </c>
      <c r="T1654" s="4" t="b">
        <f t="shared" si="309"/>
        <v>0</v>
      </c>
      <c r="U1654" s="4">
        <f t="shared" si="310"/>
        <v>68.900000000000006</v>
      </c>
      <c r="V1654" s="4" t="b">
        <f t="shared" si="311"/>
        <v>0</v>
      </c>
    </row>
    <row r="1655" spans="1:22" x14ac:dyDescent="0.25">
      <c r="A1655" t="s">
        <v>283</v>
      </c>
      <c r="B1655">
        <v>1654</v>
      </c>
      <c r="C1655" t="s">
        <v>151</v>
      </c>
      <c r="D1655">
        <v>21</v>
      </c>
      <c r="E1655">
        <v>477281.1</v>
      </c>
      <c r="F1655">
        <v>171510.3</v>
      </c>
      <c r="G1655">
        <v>68.099999999999994</v>
      </c>
      <c r="H1655">
        <v>68.099999999999994</v>
      </c>
      <c r="I1655">
        <v>68.3</v>
      </c>
      <c r="J1655">
        <v>68.3</v>
      </c>
      <c r="K1655" s="4">
        <f t="shared" si="301"/>
        <v>0</v>
      </c>
      <c r="L1655" s="4">
        <f t="shared" si="302"/>
        <v>0.2</v>
      </c>
      <c r="M1655" s="7">
        <f t="shared" si="303"/>
        <v>0</v>
      </c>
      <c r="N1655" s="7">
        <f t="shared" si="304"/>
        <v>0.2</v>
      </c>
      <c r="O1655" s="42">
        <f t="shared" si="305"/>
        <v>0.1</v>
      </c>
      <c r="P1655" s="42" t="b">
        <f t="shared" si="306"/>
        <v>0</v>
      </c>
      <c r="Q1655" s="42">
        <f t="shared" si="300"/>
        <v>0.7</v>
      </c>
      <c r="R1655" s="42" t="b">
        <f t="shared" si="307"/>
        <v>0</v>
      </c>
      <c r="S1655" s="4">
        <f t="shared" si="308"/>
        <v>68.7</v>
      </c>
      <c r="T1655" s="4" t="b">
        <f t="shared" si="309"/>
        <v>0</v>
      </c>
      <c r="U1655" s="4">
        <f t="shared" si="310"/>
        <v>68.900000000000006</v>
      </c>
      <c r="V1655" s="4" t="b">
        <f t="shared" si="311"/>
        <v>0</v>
      </c>
    </row>
    <row r="1656" spans="1:22" x14ac:dyDescent="0.25">
      <c r="A1656" t="s">
        <v>283</v>
      </c>
      <c r="B1656">
        <v>1655</v>
      </c>
      <c r="C1656" t="s">
        <v>151</v>
      </c>
      <c r="D1656">
        <v>24</v>
      </c>
      <c r="E1656">
        <v>477264.1</v>
      </c>
      <c r="F1656">
        <v>171519.7</v>
      </c>
      <c r="G1656">
        <v>68.099999999999994</v>
      </c>
      <c r="H1656">
        <v>68.099999999999994</v>
      </c>
      <c r="I1656">
        <v>68.2</v>
      </c>
      <c r="J1656">
        <v>68.2</v>
      </c>
      <c r="K1656" s="4">
        <f t="shared" si="301"/>
        <v>0</v>
      </c>
      <c r="L1656" s="4">
        <f t="shared" si="302"/>
        <v>0.1</v>
      </c>
      <c r="M1656" s="7">
        <f t="shared" si="303"/>
        <v>0</v>
      </c>
      <c r="N1656" s="7">
        <f t="shared" si="304"/>
        <v>0.1</v>
      </c>
      <c r="O1656" s="42">
        <f t="shared" si="305"/>
        <v>0.1</v>
      </c>
      <c r="P1656" s="42" t="b">
        <f t="shared" si="306"/>
        <v>0</v>
      </c>
      <c r="Q1656" s="42">
        <f t="shared" si="300"/>
        <v>0.7</v>
      </c>
      <c r="R1656" s="42" t="b">
        <f t="shared" si="307"/>
        <v>0</v>
      </c>
      <c r="S1656" s="4">
        <f t="shared" si="308"/>
        <v>68.7</v>
      </c>
      <c r="T1656" s="4" t="b">
        <f t="shared" si="309"/>
        <v>0</v>
      </c>
      <c r="U1656" s="4">
        <f t="shared" si="310"/>
        <v>68.900000000000006</v>
      </c>
      <c r="V1656" s="4" t="b">
        <f t="shared" si="311"/>
        <v>0</v>
      </c>
    </row>
    <row r="1657" spans="1:22" x14ac:dyDescent="0.25">
      <c r="A1657" t="s">
        <v>283</v>
      </c>
      <c r="B1657">
        <v>1656</v>
      </c>
      <c r="C1657" t="s">
        <v>151</v>
      </c>
      <c r="D1657">
        <v>23</v>
      </c>
      <c r="E1657">
        <v>477270.7</v>
      </c>
      <c r="F1657">
        <v>171515.9</v>
      </c>
      <c r="G1657">
        <v>67.900000000000006</v>
      </c>
      <c r="H1657">
        <v>67.900000000000006</v>
      </c>
      <c r="I1657">
        <v>68.099999999999994</v>
      </c>
      <c r="J1657">
        <v>68.099999999999994</v>
      </c>
      <c r="K1657" s="4">
        <f t="shared" si="301"/>
        <v>0</v>
      </c>
      <c r="L1657" s="4">
        <f t="shared" si="302"/>
        <v>0.2</v>
      </c>
      <c r="M1657" s="7">
        <f t="shared" si="303"/>
        <v>0</v>
      </c>
      <c r="N1657" s="7">
        <f t="shared" si="304"/>
        <v>0.2</v>
      </c>
      <c r="O1657" s="42">
        <f t="shared" si="305"/>
        <v>0.1</v>
      </c>
      <c r="P1657" s="42" t="b">
        <f t="shared" si="306"/>
        <v>0</v>
      </c>
      <c r="Q1657" s="42">
        <f t="shared" si="300"/>
        <v>0.7</v>
      </c>
      <c r="R1657" s="42" t="b">
        <f t="shared" si="307"/>
        <v>0</v>
      </c>
      <c r="S1657" s="4">
        <f t="shared" si="308"/>
        <v>68.7</v>
      </c>
      <c r="T1657" s="4" t="b">
        <f t="shared" si="309"/>
        <v>0</v>
      </c>
      <c r="U1657" s="4">
        <f t="shared" si="310"/>
        <v>68.900000000000006</v>
      </c>
      <c r="V1657" s="4" t="b">
        <f t="shared" si="311"/>
        <v>0</v>
      </c>
    </row>
    <row r="1658" spans="1:22" x14ac:dyDescent="0.25">
      <c r="A1658" t="s">
        <v>283</v>
      </c>
      <c r="B1658">
        <v>1657</v>
      </c>
      <c r="C1658" t="s">
        <v>151</v>
      </c>
      <c r="D1658">
        <v>20</v>
      </c>
      <c r="E1658">
        <v>477287.3</v>
      </c>
      <c r="F1658">
        <v>171507.5</v>
      </c>
      <c r="G1658">
        <v>67.8</v>
      </c>
      <c r="H1658">
        <v>67.8</v>
      </c>
      <c r="I1658">
        <v>68</v>
      </c>
      <c r="J1658">
        <v>68</v>
      </c>
      <c r="K1658" s="4">
        <f t="shared" si="301"/>
        <v>0</v>
      </c>
      <c r="L1658" s="4">
        <f t="shared" si="302"/>
        <v>0.2</v>
      </c>
      <c r="M1658" s="7">
        <f t="shared" si="303"/>
        <v>0</v>
      </c>
      <c r="N1658" s="7">
        <f t="shared" si="304"/>
        <v>0.2</v>
      </c>
      <c r="O1658" s="42">
        <f t="shared" si="305"/>
        <v>0.1</v>
      </c>
      <c r="P1658" s="42" t="b">
        <f t="shared" si="306"/>
        <v>0</v>
      </c>
      <c r="Q1658" s="42">
        <f t="shared" si="300"/>
        <v>0.7</v>
      </c>
      <c r="R1658" s="42" t="b">
        <f t="shared" si="307"/>
        <v>0</v>
      </c>
      <c r="S1658" s="4">
        <f t="shared" si="308"/>
        <v>68.7</v>
      </c>
      <c r="T1658" s="4" t="b">
        <f t="shared" si="309"/>
        <v>0</v>
      </c>
      <c r="U1658" s="4">
        <f t="shared" si="310"/>
        <v>68.900000000000006</v>
      </c>
      <c r="V1658" s="4" t="b">
        <f t="shared" si="311"/>
        <v>0</v>
      </c>
    </row>
    <row r="1659" spans="1:22" x14ac:dyDescent="0.25">
      <c r="A1659" t="s">
        <v>283</v>
      </c>
      <c r="B1659">
        <v>1658</v>
      </c>
      <c r="C1659" t="s">
        <v>151</v>
      </c>
      <c r="D1659">
        <v>25</v>
      </c>
      <c r="E1659">
        <v>477262.1</v>
      </c>
      <c r="F1659">
        <v>171524</v>
      </c>
      <c r="G1659">
        <v>67.8</v>
      </c>
      <c r="H1659">
        <v>67.8</v>
      </c>
      <c r="I1659">
        <v>68.2</v>
      </c>
      <c r="J1659">
        <v>68.2</v>
      </c>
      <c r="K1659" s="4">
        <f t="shared" si="301"/>
        <v>0</v>
      </c>
      <c r="L1659" s="4">
        <f t="shared" si="302"/>
        <v>0.4</v>
      </c>
      <c r="M1659" s="7">
        <f t="shared" si="303"/>
        <v>0</v>
      </c>
      <c r="N1659" s="7">
        <f t="shared" si="304"/>
        <v>0.4</v>
      </c>
      <c r="O1659" s="42">
        <f t="shared" si="305"/>
        <v>0.1</v>
      </c>
      <c r="P1659" s="42" t="b">
        <f t="shared" si="306"/>
        <v>0</v>
      </c>
      <c r="Q1659" s="42">
        <f t="shared" si="300"/>
        <v>0.7</v>
      </c>
      <c r="R1659" s="42" t="b">
        <f t="shared" si="307"/>
        <v>0</v>
      </c>
      <c r="S1659" s="4">
        <f t="shared" si="308"/>
        <v>68.7</v>
      </c>
      <c r="T1659" s="4" t="b">
        <f t="shared" si="309"/>
        <v>0</v>
      </c>
      <c r="U1659" s="4">
        <f t="shared" si="310"/>
        <v>68.900000000000006</v>
      </c>
      <c r="V1659" s="4" t="b">
        <f t="shared" si="311"/>
        <v>0</v>
      </c>
    </row>
    <row r="1660" spans="1:22" x14ac:dyDescent="0.25">
      <c r="A1660" t="s">
        <v>283</v>
      </c>
      <c r="B1660">
        <v>1659</v>
      </c>
      <c r="C1660" t="s">
        <v>151</v>
      </c>
      <c r="D1660">
        <v>22</v>
      </c>
      <c r="E1660">
        <v>477276.3</v>
      </c>
      <c r="F1660">
        <v>171512.8</v>
      </c>
      <c r="G1660">
        <v>67.7</v>
      </c>
      <c r="H1660">
        <v>67.7</v>
      </c>
      <c r="I1660">
        <v>67.8</v>
      </c>
      <c r="J1660">
        <v>67.8</v>
      </c>
      <c r="K1660" s="4">
        <f t="shared" si="301"/>
        <v>0</v>
      </c>
      <c r="L1660" s="4">
        <f t="shared" si="302"/>
        <v>0.1</v>
      </c>
      <c r="M1660" s="7">
        <f t="shared" si="303"/>
        <v>0</v>
      </c>
      <c r="N1660" s="7">
        <f t="shared" si="304"/>
        <v>0.1</v>
      </c>
      <c r="O1660" s="42">
        <f t="shared" si="305"/>
        <v>0.1</v>
      </c>
      <c r="P1660" s="42" t="b">
        <f t="shared" si="306"/>
        <v>0</v>
      </c>
      <c r="Q1660" s="42">
        <f t="shared" si="300"/>
        <v>0.7</v>
      </c>
      <c r="R1660" s="42" t="b">
        <f t="shared" si="307"/>
        <v>0</v>
      </c>
      <c r="S1660" s="4">
        <f t="shared" si="308"/>
        <v>68.7</v>
      </c>
      <c r="T1660" s="4" t="b">
        <f t="shared" si="309"/>
        <v>0</v>
      </c>
      <c r="U1660" s="4">
        <f t="shared" si="310"/>
        <v>68.900000000000006</v>
      </c>
      <c r="V1660" s="4" t="b">
        <f t="shared" si="311"/>
        <v>0</v>
      </c>
    </row>
    <row r="1661" spans="1:22" x14ac:dyDescent="0.25">
      <c r="A1661" t="s">
        <v>283</v>
      </c>
      <c r="B1661">
        <v>1660</v>
      </c>
      <c r="C1661" t="s">
        <v>151</v>
      </c>
      <c r="D1661">
        <v>19</v>
      </c>
      <c r="E1661">
        <v>477293.7</v>
      </c>
      <c r="F1661">
        <v>171504.9</v>
      </c>
      <c r="G1661">
        <v>67.5</v>
      </c>
      <c r="H1661">
        <v>67.5</v>
      </c>
      <c r="I1661">
        <v>67.599999999999994</v>
      </c>
      <c r="J1661">
        <v>67.599999999999994</v>
      </c>
      <c r="K1661" s="4">
        <f t="shared" si="301"/>
        <v>0</v>
      </c>
      <c r="L1661" s="4">
        <f t="shared" si="302"/>
        <v>0.1</v>
      </c>
      <c r="M1661" s="7">
        <f t="shared" si="303"/>
        <v>0</v>
      </c>
      <c r="N1661" s="7">
        <f t="shared" si="304"/>
        <v>0.1</v>
      </c>
      <c r="O1661" s="42">
        <f t="shared" si="305"/>
        <v>0.1</v>
      </c>
      <c r="P1661" s="42" t="b">
        <f t="shared" si="306"/>
        <v>0</v>
      </c>
      <c r="Q1661" s="42">
        <f t="shared" si="300"/>
        <v>0.7</v>
      </c>
      <c r="R1661" s="42" t="b">
        <f t="shared" si="307"/>
        <v>0</v>
      </c>
      <c r="S1661" s="4">
        <f t="shared" si="308"/>
        <v>68.7</v>
      </c>
      <c r="T1661" s="4" t="b">
        <f t="shared" si="309"/>
        <v>0</v>
      </c>
      <c r="U1661" s="4">
        <f t="shared" si="310"/>
        <v>68.900000000000006</v>
      </c>
      <c r="V1661" s="4" t="b">
        <f t="shared" si="311"/>
        <v>0</v>
      </c>
    </row>
    <row r="1662" spans="1:22" x14ac:dyDescent="0.25">
      <c r="A1662" t="s">
        <v>283</v>
      </c>
      <c r="B1662">
        <v>1661</v>
      </c>
      <c r="C1662" t="s">
        <v>151</v>
      </c>
      <c r="D1662">
        <v>21</v>
      </c>
      <c r="E1662">
        <v>477281.1</v>
      </c>
      <c r="F1662">
        <v>171510.3</v>
      </c>
      <c r="G1662">
        <v>67.5</v>
      </c>
      <c r="H1662">
        <v>67.5</v>
      </c>
      <c r="I1662">
        <v>67.599999999999994</v>
      </c>
      <c r="J1662">
        <v>67.599999999999994</v>
      </c>
      <c r="K1662" s="4">
        <f t="shared" si="301"/>
        <v>0</v>
      </c>
      <c r="L1662" s="4">
        <f t="shared" si="302"/>
        <v>0.1</v>
      </c>
      <c r="M1662" s="7">
        <f t="shared" si="303"/>
        <v>0</v>
      </c>
      <c r="N1662" s="7">
        <f t="shared" si="304"/>
        <v>0.1</v>
      </c>
      <c r="O1662" s="42">
        <f t="shared" si="305"/>
        <v>0.1</v>
      </c>
      <c r="P1662" s="42" t="b">
        <f t="shared" si="306"/>
        <v>0</v>
      </c>
      <c r="Q1662" s="42">
        <f t="shared" si="300"/>
        <v>0.7</v>
      </c>
      <c r="R1662" s="42" t="b">
        <f t="shared" si="307"/>
        <v>0</v>
      </c>
      <c r="S1662" s="4">
        <f t="shared" si="308"/>
        <v>68.7</v>
      </c>
      <c r="T1662" s="4" t="b">
        <f t="shared" si="309"/>
        <v>0</v>
      </c>
      <c r="U1662" s="4">
        <f t="shared" si="310"/>
        <v>68.900000000000006</v>
      </c>
      <c r="V1662" s="4" t="b">
        <f t="shared" si="311"/>
        <v>0</v>
      </c>
    </row>
    <row r="1663" spans="1:22" x14ac:dyDescent="0.25">
      <c r="A1663" t="s">
        <v>283</v>
      </c>
      <c r="B1663">
        <v>1662</v>
      </c>
      <c r="C1663" t="s">
        <v>151</v>
      </c>
      <c r="D1663">
        <v>18</v>
      </c>
      <c r="E1663">
        <v>477298.6</v>
      </c>
      <c r="F1663">
        <v>171503.2</v>
      </c>
      <c r="G1663">
        <v>67.3</v>
      </c>
      <c r="H1663">
        <v>67.3</v>
      </c>
      <c r="I1663">
        <v>67.400000000000006</v>
      </c>
      <c r="J1663">
        <v>67.400000000000006</v>
      </c>
      <c r="K1663" s="4">
        <f t="shared" si="301"/>
        <v>0</v>
      </c>
      <c r="L1663" s="4">
        <f t="shared" si="302"/>
        <v>0.1</v>
      </c>
      <c r="M1663" s="7">
        <f t="shared" si="303"/>
        <v>0</v>
      </c>
      <c r="N1663" s="7">
        <f t="shared" si="304"/>
        <v>0.1</v>
      </c>
      <c r="O1663" s="42">
        <f t="shared" si="305"/>
        <v>0.1</v>
      </c>
      <c r="P1663" s="42" t="b">
        <f t="shared" si="306"/>
        <v>0</v>
      </c>
      <c r="Q1663" s="42">
        <f t="shared" si="300"/>
        <v>0.7</v>
      </c>
      <c r="R1663" s="42" t="b">
        <f t="shared" si="307"/>
        <v>0</v>
      </c>
      <c r="S1663" s="4">
        <f t="shared" si="308"/>
        <v>68.7</v>
      </c>
      <c r="T1663" s="4" t="b">
        <f t="shared" si="309"/>
        <v>0</v>
      </c>
      <c r="U1663" s="4">
        <f t="shared" si="310"/>
        <v>68.900000000000006</v>
      </c>
      <c r="V1663" s="4" t="b">
        <f t="shared" si="311"/>
        <v>0</v>
      </c>
    </row>
    <row r="1664" spans="1:22" x14ac:dyDescent="0.25">
      <c r="A1664" t="s">
        <v>283</v>
      </c>
      <c r="B1664">
        <v>1663</v>
      </c>
      <c r="C1664" t="s">
        <v>151</v>
      </c>
      <c r="D1664">
        <v>20</v>
      </c>
      <c r="E1664">
        <v>477287.3</v>
      </c>
      <c r="F1664">
        <v>171507.5</v>
      </c>
      <c r="G1664">
        <v>67.2</v>
      </c>
      <c r="H1664">
        <v>67.2</v>
      </c>
      <c r="I1664">
        <v>67.3</v>
      </c>
      <c r="J1664">
        <v>67.3</v>
      </c>
      <c r="K1664" s="4">
        <f t="shared" si="301"/>
        <v>0</v>
      </c>
      <c r="L1664" s="4">
        <f t="shared" si="302"/>
        <v>0.1</v>
      </c>
      <c r="M1664" s="7">
        <f t="shared" si="303"/>
        <v>0</v>
      </c>
      <c r="N1664" s="7">
        <f t="shared" si="304"/>
        <v>0.1</v>
      </c>
      <c r="O1664" s="42">
        <f t="shared" si="305"/>
        <v>0.1</v>
      </c>
      <c r="P1664" s="42" t="b">
        <f t="shared" si="306"/>
        <v>0</v>
      </c>
      <c r="Q1664" s="42">
        <f t="shared" si="300"/>
        <v>0.7</v>
      </c>
      <c r="R1664" s="42" t="b">
        <f t="shared" si="307"/>
        <v>0</v>
      </c>
      <c r="S1664" s="4">
        <f t="shared" si="308"/>
        <v>68.7</v>
      </c>
      <c r="T1664" s="4" t="b">
        <f t="shared" si="309"/>
        <v>0</v>
      </c>
      <c r="U1664" s="4">
        <f t="shared" si="310"/>
        <v>68.900000000000006</v>
      </c>
      <c r="V1664" s="4" t="b">
        <f t="shared" si="311"/>
        <v>0</v>
      </c>
    </row>
    <row r="1665" spans="1:22" x14ac:dyDescent="0.25">
      <c r="A1665" t="s">
        <v>283</v>
      </c>
      <c r="B1665">
        <v>1664</v>
      </c>
      <c r="C1665" t="s">
        <v>151</v>
      </c>
      <c r="D1665">
        <v>26</v>
      </c>
      <c r="E1665">
        <v>477264.8</v>
      </c>
      <c r="F1665">
        <v>171528.7</v>
      </c>
      <c r="G1665">
        <v>67.2</v>
      </c>
      <c r="H1665">
        <v>67.2</v>
      </c>
      <c r="I1665">
        <v>67.7</v>
      </c>
      <c r="J1665">
        <v>67.599999999999994</v>
      </c>
      <c r="K1665" s="4">
        <f t="shared" si="301"/>
        <v>0</v>
      </c>
      <c r="L1665" s="4">
        <f t="shared" si="302"/>
        <v>0.4</v>
      </c>
      <c r="M1665" s="7">
        <f t="shared" si="303"/>
        <v>0</v>
      </c>
      <c r="N1665" s="7">
        <f t="shared" si="304"/>
        <v>0.4</v>
      </c>
      <c r="O1665" s="42">
        <f t="shared" si="305"/>
        <v>0.1</v>
      </c>
      <c r="P1665" s="42" t="b">
        <f t="shared" si="306"/>
        <v>0</v>
      </c>
      <c r="Q1665" s="42">
        <f t="shared" si="300"/>
        <v>0.7</v>
      </c>
      <c r="R1665" s="42" t="b">
        <f t="shared" si="307"/>
        <v>0</v>
      </c>
      <c r="S1665" s="4">
        <f t="shared" si="308"/>
        <v>68.7</v>
      </c>
      <c r="T1665" s="4" t="b">
        <f t="shared" si="309"/>
        <v>0</v>
      </c>
      <c r="U1665" s="4">
        <f t="shared" si="310"/>
        <v>68.900000000000006</v>
      </c>
      <c r="V1665" s="4" t="b">
        <f t="shared" si="311"/>
        <v>0</v>
      </c>
    </row>
    <row r="1666" spans="1:22" x14ac:dyDescent="0.25">
      <c r="A1666" t="s">
        <v>283</v>
      </c>
      <c r="B1666">
        <v>1665</v>
      </c>
      <c r="C1666" t="s">
        <v>151</v>
      </c>
      <c r="D1666">
        <v>25</v>
      </c>
      <c r="E1666">
        <v>477262.1</v>
      </c>
      <c r="F1666">
        <v>171524</v>
      </c>
      <c r="G1666">
        <v>66.7</v>
      </c>
      <c r="H1666">
        <v>66.8</v>
      </c>
      <c r="I1666">
        <v>67.099999999999994</v>
      </c>
      <c r="J1666">
        <v>67.2</v>
      </c>
      <c r="K1666" s="4">
        <f t="shared" si="301"/>
        <v>0.1</v>
      </c>
      <c r="L1666" s="4">
        <f t="shared" si="302"/>
        <v>0.5</v>
      </c>
      <c r="M1666" s="7">
        <f t="shared" si="303"/>
        <v>0.1</v>
      </c>
      <c r="N1666" s="7">
        <f t="shared" si="304"/>
        <v>0.5</v>
      </c>
      <c r="O1666" s="42">
        <f t="shared" si="305"/>
        <v>0.1</v>
      </c>
      <c r="P1666" s="42" t="b">
        <f t="shared" si="306"/>
        <v>1</v>
      </c>
      <c r="Q1666" s="42">
        <f t="shared" ref="Q1666:Q1729" si="312">_xlfn.MAXIFS(N:N,C:C,C1666)</f>
        <v>0.7</v>
      </c>
      <c r="R1666" s="42" t="b">
        <f t="shared" si="307"/>
        <v>0</v>
      </c>
      <c r="S1666" s="4">
        <f t="shared" si="308"/>
        <v>68.7</v>
      </c>
      <c r="T1666" s="4" t="b">
        <f t="shared" si="309"/>
        <v>0</v>
      </c>
      <c r="U1666" s="4">
        <f t="shared" si="310"/>
        <v>68.900000000000006</v>
      </c>
      <c r="V1666" s="4" t="b">
        <f t="shared" si="311"/>
        <v>0</v>
      </c>
    </row>
    <row r="1667" spans="1:22" x14ac:dyDescent="0.25">
      <c r="A1667" t="s">
        <v>283</v>
      </c>
      <c r="B1667">
        <v>1666</v>
      </c>
      <c r="C1667" t="s">
        <v>151</v>
      </c>
      <c r="D1667">
        <v>19</v>
      </c>
      <c r="E1667">
        <v>477293.7</v>
      </c>
      <c r="F1667">
        <v>171504.9</v>
      </c>
      <c r="G1667">
        <v>66.7</v>
      </c>
      <c r="H1667">
        <v>66.7</v>
      </c>
      <c r="I1667">
        <v>66.8</v>
      </c>
      <c r="J1667">
        <v>66.8</v>
      </c>
      <c r="K1667" s="4">
        <f t="shared" ref="K1667:K1730" si="313">ROUND(H1667-G1667,1)</f>
        <v>0</v>
      </c>
      <c r="L1667" s="4">
        <f t="shared" ref="L1667:L1730" si="314">ROUND(J1667-G1667,1)</f>
        <v>0.1</v>
      </c>
      <c r="M1667" s="7">
        <f t="shared" ref="M1667:M1730" si="315">ABS(K1667)</f>
        <v>0</v>
      </c>
      <c r="N1667" s="7">
        <f t="shared" ref="N1667:N1730" si="316">ABS(L1667)</f>
        <v>0.1</v>
      </c>
      <c r="O1667" s="42">
        <f t="shared" ref="O1667:O1730" si="317">_xlfn.MAXIFS(M:M,C:C,C1667)</f>
        <v>0.1</v>
      </c>
      <c r="P1667" s="42" t="b">
        <f t="shared" ref="P1667:P1730" si="318">AND(O1667=M1667,_xlfn.MAXIFS(H:H,C:C,C1667,M:M,O1667)=H1667)</f>
        <v>0</v>
      </c>
      <c r="Q1667" s="42">
        <f t="shared" si="312"/>
        <v>0.7</v>
      </c>
      <c r="R1667" s="42" t="b">
        <f t="shared" ref="R1667:R1730" si="319">AND(Q1667=N1667,_xlfn.MAXIFS(J:J,C:C,C1667,N:N,Q1667)=J1667)</f>
        <v>0</v>
      </c>
      <c r="S1667" s="4">
        <f t="shared" ref="S1667:S1730" si="320">_xlfn.MAXIFS(H:H,C:C,C1667)</f>
        <v>68.7</v>
      </c>
      <c r="T1667" s="4" t="b">
        <f t="shared" ref="T1667:T1730" si="321">AND(S1667=H1667,_xlfn.MAXIFS(H:H,C:C,C1667,H:H,S1667)=H1667)</f>
        <v>0</v>
      </c>
      <c r="U1667" s="4">
        <f t="shared" ref="U1667:U1730" si="322">_xlfn.MAXIFS(J:J,C:C,C1667)</f>
        <v>68.900000000000006</v>
      </c>
      <c r="V1667" s="4" t="b">
        <f t="shared" ref="V1667:V1730" si="323">AND(U1667=J1667,_xlfn.MAXIFS(J:J,C:C,C1667,J:J,U1667)=J1667)</f>
        <v>0</v>
      </c>
    </row>
    <row r="1668" spans="1:22" x14ac:dyDescent="0.25">
      <c r="A1668" t="s">
        <v>283</v>
      </c>
      <c r="B1668">
        <v>1667</v>
      </c>
      <c r="C1668" t="s">
        <v>151</v>
      </c>
      <c r="D1668">
        <v>17</v>
      </c>
      <c r="E1668">
        <v>477304.1</v>
      </c>
      <c r="F1668">
        <v>171501.6</v>
      </c>
      <c r="G1668">
        <v>66.599999999999994</v>
      </c>
      <c r="H1668">
        <v>66.599999999999994</v>
      </c>
      <c r="I1668">
        <v>66.7</v>
      </c>
      <c r="J1668">
        <v>66.7</v>
      </c>
      <c r="K1668" s="4">
        <f t="shared" si="313"/>
        <v>0</v>
      </c>
      <c r="L1668" s="4">
        <f t="shared" si="314"/>
        <v>0.1</v>
      </c>
      <c r="M1668" s="7">
        <f t="shared" si="315"/>
        <v>0</v>
      </c>
      <c r="N1668" s="7">
        <f t="shared" si="316"/>
        <v>0.1</v>
      </c>
      <c r="O1668" s="42">
        <f t="shared" si="317"/>
        <v>0.1</v>
      </c>
      <c r="P1668" s="42" t="b">
        <f t="shared" si="318"/>
        <v>0</v>
      </c>
      <c r="Q1668" s="42">
        <f t="shared" si="312"/>
        <v>0.7</v>
      </c>
      <c r="R1668" s="42" t="b">
        <f t="shared" si="319"/>
        <v>0</v>
      </c>
      <c r="S1668" s="4">
        <f t="shared" si="320"/>
        <v>68.7</v>
      </c>
      <c r="T1668" s="4" t="b">
        <f t="shared" si="321"/>
        <v>0</v>
      </c>
      <c r="U1668" s="4">
        <f t="shared" si="322"/>
        <v>68.900000000000006</v>
      </c>
      <c r="V1668" s="4" t="b">
        <f t="shared" si="323"/>
        <v>0</v>
      </c>
    </row>
    <row r="1669" spans="1:22" x14ac:dyDescent="0.25">
      <c r="A1669" t="s">
        <v>283</v>
      </c>
      <c r="B1669">
        <v>1668</v>
      </c>
      <c r="C1669" t="s">
        <v>151</v>
      </c>
      <c r="D1669">
        <v>27</v>
      </c>
      <c r="E1669">
        <v>477268.7</v>
      </c>
      <c r="F1669">
        <v>171535.3</v>
      </c>
      <c r="G1669">
        <v>66.599999999999994</v>
      </c>
      <c r="H1669">
        <v>66.599999999999994</v>
      </c>
      <c r="I1669">
        <v>67.099999999999994</v>
      </c>
      <c r="J1669">
        <v>67.099999999999994</v>
      </c>
      <c r="K1669" s="4">
        <f t="shared" si="313"/>
        <v>0</v>
      </c>
      <c r="L1669" s="4">
        <f t="shared" si="314"/>
        <v>0.5</v>
      </c>
      <c r="M1669" s="7">
        <f t="shared" si="315"/>
        <v>0</v>
      </c>
      <c r="N1669" s="7">
        <f t="shared" si="316"/>
        <v>0.5</v>
      </c>
      <c r="O1669" s="42">
        <f t="shared" si="317"/>
        <v>0.1</v>
      </c>
      <c r="P1669" s="42" t="b">
        <f t="shared" si="318"/>
        <v>0</v>
      </c>
      <c r="Q1669" s="42">
        <f t="shared" si="312"/>
        <v>0.7</v>
      </c>
      <c r="R1669" s="42" t="b">
        <f t="shared" si="319"/>
        <v>0</v>
      </c>
      <c r="S1669" s="4">
        <f t="shared" si="320"/>
        <v>68.7</v>
      </c>
      <c r="T1669" s="4" t="b">
        <f t="shared" si="321"/>
        <v>0</v>
      </c>
      <c r="U1669" s="4">
        <f t="shared" si="322"/>
        <v>68.900000000000006</v>
      </c>
      <c r="V1669" s="4" t="b">
        <f t="shared" si="323"/>
        <v>0</v>
      </c>
    </row>
    <row r="1670" spans="1:22" x14ac:dyDescent="0.25">
      <c r="A1670" t="s">
        <v>283</v>
      </c>
      <c r="B1670">
        <v>1669</v>
      </c>
      <c r="C1670" t="s">
        <v>151</v>
      </c>
      <c r="D1670">
        <v>12</v>
      </c>
      <c r="E1670">
        <v>477325.1</v>
      </c>
      <c r="F1670">
        <v>171498.8</v>
      </c>
      <c r="G1670">
        <v>66.5</v>
      </c>
      <c r="H1670">
        <v>66.5</v>
      </c>
      <c r="I1670">
        <v>66.7</v>
      </c>
      <c r="J1670">
        <v>66.7</v>
      </c>
      <c r="K1670" s="4">
        <f t="shared" si="313"/>
        <v>0</v>
      </c>
      <c r="L1670" s="4">
        <f t="shared" si="314"/>
        <v>0.2</v>
      </c>
      <c r="M1670" s="7">
        <f t="shared" si="315"/>
        <v>0</v>
      </c>
      <c r="N1670" s="7">
        <f t="shared" si="316"/>
        <v>0.2</v>
      </c>
      <c r="O1670" s="42">
        <f t="shared" si="317"/>
        <v>0.1</v>
      </c>
      <c r="P1670" s="42" t="b">
        <f t="shared" si="318"/>
        <v>0</v>
      </c>
      <c r="Q1670" s="42">
        <f t="shared" si="312"/>
        <v>0.7</v>
      </c>
      <c r="R1670" s="42" t="b">
        <f t="shared" si="319"/>
        <v>0</v>
      </c>
      <c r="S1670" s="4">
        <f t="shared" si="320"/>
        <v>68.7</v>
      </c>
      <c r="T1670" s="4" t="b">
        <f t="shared" si="321"/>
        <v>0</v>
      </c>
      <c r="U1670" s="4">
        <f t="shared" si="322"/>
        <v>68.900000000000006</v>
      </c>
      <c r="V1670" s="4" t="b">
        <f t="shared" si="323"/>
        <v>0</v>
      </c>
    </row>
    <row r="1671" spans="1:22" x14ac:dyDescent="0.25">
      <c r="A1671" t="s">
        <v>283</v>
      </c>
      <c r="B1671">
        <v>1670</v>
      </c>
      <c r="C1671" t="s">
        <v>151</v>
      </c>
      <c r="D1671">
        <v>18</v>
      </c>
      <c r="E1671">
        <v>477298.6</v>
      </c>
      <c r="F1671">
        <v>171503.2</v>
      </c>
      <c r="G1671">
        <v>66.400000000000006</v>
      </c>
      <c r="H1671">
        <v>66.400000000000006</v>
      </c>
      <c r="I1671">
        <v>66.599999999999994</v>
      </c>
      <c r="J1671">
        <v>66.599999999999994</v>
      </c>
      <c r="K1671" s="4">
        <f t="shared" si="313"/>
        <v>0</v>
      </c>
      <c r="L1671" s="4">
        <f t="shared" si="314"/>
        <v>0.2</v>
      </c>
      <c r="M1671" s="7">
        <f t="shared" si="315"/>
        <v>0</v>
      </c>
      <c r="N1671" s="7">
        <f t="shared" si="316"/>
        <v>0.2</v>
      </c>
      <c r="O1671" s="42">
        <f t="shared" si="317"/>
        <v>0.1</v>
      </c>
      <c r="P1671" s="42" t="b">
        <f t="shared" si="318"/>
        <v>0</v>
      </c>
      <c r="Q1671" s="42">
        <f t="shared" si="312"/>
        <v>0.7</v>
      </c>
      <c r="R1671" s="42" t="b">
        <f t="shared" si="319"/>
        <v>0</v>
      </c>
      <c r="S1671" s="4">
        <f t="shared" si="320"/>
        <v>68.7</v>
      </c>
      <c r="T1671" s="4" t="b">
        <f t="shared" si="321"/>
        <v>0</v>
      </c>
      <c r="U1671" s="4">
        <f t="shared" si="322"/>
        <v>68.900000000000006</v>
      </c>
      <c r="V1671" s="4" t="b">
        <f t="shared" si="323"/>
        <v>0</v>
      </c>
    </row>
    <row r="1672" spans="1:22" x14ac:dyDescent="0.25">
      <c r="A1672" t="s">
        <v>283</v>
      </c>
      <c r="B1672">
        <v>1671</v>
      </c>
      <c r="C1672" t="s">
        <v>151</v>
      </c>
      <c r="D1672">
        <v>15</v>
      </c>
      <c r="E1672">
        <v>477311.8</v>
      </c>
      <c r="F1672">
        <v>171499.7</v>
      </c>
      <c r="G1672">
        <v>66.3</v>
      </c>
      <c r="H1672">
        <v>66.3</v>
      </c>
      <c r="I1672">
        <v>66.3</v>
      </c>
      <c r="J1672">
        <v>66.3</v>
      </c>
      <c r="K1672" s="4">
        <f t="shared" si="313"/>
        <v>0</v>
      </c>
      <c r="L1672" s="4">
        <f t="shared" si="314"/>
        <v>0</v>
      </c>
      <c r="M1672" s="7">
        <f t="shared" si="315"/>
        <v>0</v>
      </c>
      <c r="N1672" s="7">
        <f t="shared" si="316"/>
        <v>0</v>
      </c>
      <c r="O1672" s="42">
        <f t="shared" si="317"/>
        <v>0.1</v>
      </c>
      <c r="P1672" s="42" t="b">
        <f t="shared" si="318"/>
        <v>0</v>
      </c>
      <c r="Q1672" s="42">
        <f t="shared" si="312"/>
        <v>0.7</v>
      </c>
      <c r="R1672" s="42" t="b">
        <f t="shared" si="319"/>
        <v>0</v>
      </c>
      <c r="S1672" s="4">
        <f t="shared" si="320"/>
        <v>68.7</v>
      </c>
      <c r="T1672" s="4" t="b">
        <f t="shared" si="321"/>
        <v>0</v>
      </c>
      <c r="U1672" s="4">
        <f t="shared" si="322"/>
        <v>68.900000000000006</v>
      </c>
      <c r="V1672" s="4" t="b">
        <f t="shared" si="323"/>
        <v>0</v>
      </c>
    </row>
    <row r="1673" spans="1:22" x14ac:dyDescent="0.25">
      <c r="A1673" t="s">
        <v>283</v>
      </c>
      <c r="B1673">
        <v>1672</v>
      </c>
      <c r="C1673" t="s">
        <v>151</v>
      </c>
      <c r="D1673">
        <v>16</v>
      </c>
      <c r="E1673">
        <v>477309</v>
      </c>
      <c r="F1673">
        <v>171500.4</v>
      </c>
      <c r="G1673">
        <v>66.3</v>
      </c>
      <c r="H1673">
        <v>66.3</v>
      </c>
      <c r="I1673">
        <v>66.400000000000006</v>
      </c>
      <c r="J1673">
        <v>66.400000000000006</v>
      </c>
      <c r="K1673" s="4">
        <f t="shared" si="313"/>
        <v>0</v>
      </c>
      <c r="L1673" s="4">
        <f t="shared" si="314"/>
        <v>0.1</v>
      </c>
      <c r="M1673" s="7">
        <f t="shared" si="315"/>
        <v>0</v>
      </c>
      <c r="N1673" s="7">
        <f t="shared" si="316"/>
        <v>0.1</v>
      </c>
      <c r="O1673" s="42">
        <f t="shared" si="317"/>
        <v>0.1</v>
      </c>
      <c r="P1673" s="42" t="b">
        <f t="shared" si="318"/>
        <v>0</v>
      </c>
      <c r="Q1673" s="42">
        <f t="shared" si="312"/>
        <v>0.7</v>
      </c>
      <c r="R1673" s="42" t="b">
        <f t="shared" si="319"/>
        <v>0</v>
      </c>
      <c r="S1673" s="4">
        <f t="shared" si="320"/>
        <v>68.7</v>
      </c>
      <c r="T1673" s="4" t="b">
        <f t="shared" si="321"/>
        <v>0</v>
      </c>
      <c r="U1673" s="4">
        <f t="shared" si="322"/>
        <v>68.900000000000006</v>
      </c>
      <c r="V1673" s="4" t="b">
        <f t="shared" si="323"/>
        <v>0</v>
      </c>
    </row>
    <row r="1674" spans="1:22" x14ac:dyDescent="0.25">
      <c r="A1674" t="s">
        <v>283</v>
      </c>
      <c r="B1674">
        <v>1673</v>
      </c>
      <c r="C1674" t="s">
        <v>151</v>
      </c>
      <c r="D1674">
        <v>28</v>
      </c>
      <c r="E1674">
        <v>477273.7</v>
      </c>
      <c r="F1674">
        <v>171544</v>
      </c>
      <c r="G1674">
        <v>66.2</v>
      </c>
      <c r="H1674">
        <v>66.3</v>
      </c>
      <c r="I1674">
        <v>66.8</v>
      </c>
      <c r="J1674">
        <v>66.8</v>
      </c>
      <c r="K1674" s="4">
        <f t="shared" si="313"/>
        <v>0.1</v>
      </c>
      <c r="L1674" s="4">
        <f t="shared" si="314"/>
        <v>0.6</v>
      </c>
      <c r="M1674" s="7">
        <f t="shared" si="315"/>
        <v>0.1</v>
      </c>
      <c r="N1674" s="7">
        <f t="shared" si="316"/>
        <v>0.6</v>
      </c>
      <c r="O1674" s="42">
        <f t="shared" si="317"/>
        <v>0.1</v>
      </c>
      <c r="P1674" s="42" t="b">
        <f t="shared" si="318"/>
        <v>0</v>
      </c>
      <c r="Q1674" s="42">
        <f t="shared" si="312"/>
        <v>0.7</v>
      </c>
      <c r="R1674" s="42" t="b">
        <f t="shared" si="319"/>
        <v>0</v>
      </c>
      <c r="S1674" s="4">
        <f t="shared" si="320"/>
        <v>68.7</v>
      </c>
      <c r="T1674" s="4" t="b">
        <f t="shared" si="321"/>
        <v>0</v>
      </c>
      <c r="U1674" s="4">
        <f t="shared" si="322"/>
        <v>68.900000000000006</v>
      </c>
      <c r="V1674" s="4" t="b">
        <f t="shared" si="323"/>
        <v>0</v>
      </c>
    </row>
    <row r="1675" spans="1:22" x14ac:dyDescent="0.25">
      <c r="A1675" t="s">
        <v>283</v>
      </c>
      <c r="B1675">
        <v>1674</v>
      </c>
      <c r="C1675" t="s">
        <v>151</v>
      </c>
      <c r="D1675">
        <v>11</v>
      </c>
      <c r="E1675">
        <v>477325.4</v>
      </c>
      <c r="F1675">
        <v>171505</v>
      </c>
      <c r="G1675">
        <v>66.099999999999994</v>
      </c>
      <c r="H1675">
        <v>66.099999999999994</v>
      </c>
      <c r="I1675">
        <v>66.3</v>
      </c>
      <c r="J1675">
        <v>66.3</v>
      </c>
      <c r="K1675" s="4">
        <f t="shared" si="313"/>
        <v>0</v>
      </c>
      <c r="L1675" s="4">
        <f t="shared" si="314"/>
        <v>0.2</v>
      </c>
      <c r="M1675" s="7">
        <f t="shared" si="315"/>
        <v>0</v>
      </c>
      <c r="N1675" s="7">
        <f t="shared" si="316"/>
        <v>0.2</v>
      </c>
      <c r="O1675" s="42">
        <f t="shared" si="317"/>
        <v>0.1</v>
      </c>
      <c r="P1675" s="42" t="b">
        <f t="shared" si="318"/>
        <v>0</v>
      </c>
      <c r="Q1675" s="42">
        <f t="shared" si="312"/>
        <v>0.7</v>
      </c>
      <c r="R1675" s="42" t="b">
        <f t="shared" si="319"/>
        <v>0</v>
      </c>
      <c r="S1675" s="4">
        <f t="shared" si="320"/>
        <v>68.7</v>
      </c>
      <c r="T1675" s="4" t="b">
        <f t="shared" si="321"/>
        <v>0</v>
      </c>
      <c r="U1675" s="4">
        <f t="shared" si="322"/>
        <v>68.900000000000006</v>
      </c>
      <c r="V1675" s="4" t="b">
        <f t="shared" si="323"/>
        <v>0</v>
      </c>
    </row>
    <row r="1676" spans="1:22" x14ac:dyDescent="0.25">
      <c r="A1676" t="s">
        <v>283</v>
      </c>
      <c r="B1676">
        <v>1675</v>
      </c>
      <c r="C1676" t="s">
        <v>151</v>
      </c>
      <c r="D1676">
        <v>13</v>
      </c>
      <c r="E1676">
        <v>477321.4</v>
      </c>
      <c r="F1676">
        <v>171498.1</v>
      </c>
      <c r="G1676">
        <v>66.099999999999994</v>
      </c>
      <c r="H1676">
        <v>66.099999999999994</v>
      </c>
      <c r="I1676">
        <v>66.099999999999994</v>
      </c>
      <c r="J1676">
        <v>66.099999999999994</v>
      </c>
      <c r="K1676" s="4">
        <f t="shared" si="313"/>
        <v>0</v>
      </c>
      <c r="L1676" s="4">
        <f t="shared" si="314"/>
        <v>0</v>
      </c>
      <c r="M1676" s="7">
        <f t="shared" si="315"/>
        <v>0</v>
      </c>
      <c r="N1676" s="7">
        <f t="shared" si="316"/>
        <v>0</v>
      </c>
      <c r="O1676" s="42">
        <f t="shared" si="317"/>
        <v>0.1</v>
      </c>
      <c r="P1676" s="42" t="b">
        <f t="shared" si="318"/>
        <v>0</v>
      </c>
      <c r="Q1676" s="42">
        <f t="shared" si="312"/>
        <v>0.7</v>
      </c>
      <c r="R1676" s="42" t="b">
        <f t="shared" si="319"/>
        <v>0</v>
      </c>
      <c r="S1676" s="4">
        <f t="shared" si="320"/>
        <v>68.7</v>
      </c>
      <c r="T1676" s="4" t="b">
        <f t="shared" si="321"/>
        <v>0</v>
      </c>
      <c r="U1676" s="4">
        <f t="shared" si="322"/>
        <v>68.900000000000006</v>
      </c>
      <c r="V1676" s="4" t="b">
        <f t="shared" si="323"/>
        <v>0</v>
      </c>
    </row>
    <row r="1677" spans="1:22" x14ac:dyDescent="0.25">
      <c r="A1677" t="s">
        <v>283</v>
      </c>
      <c r="B1677">
        <v>1676</v>
      </c>
      <c r="C1677" t="s">
        <v>151</v>
      </c>
      <c r="D1677">
        <v>14</v>
      </c>
      <c r="E1677">
        <v>477315.2</v>
      </c>
      <c r="F1677">
        <v>171499</v>
      </c>
      <c r="G1677">
        <v>66.099999999999994</v>
      </c>
      <c r="H1677">
        <v>66.099999999999994</v>
      </c>
      <c r="I1677">
        <v>66.099999999999994</v>
      </c>
      <c r="J1677">
        <v>66.099999999999994</v>
      </c>
      <c r="K1677" s="4">
        <f t="shared" si="313"/>
        <v>0</v>
      </c>
      <c r="L1677" s="4">
        <f t="shared" si="314"/>
        <v>0</v>
      </c>
      <c r="M1677" s="7">
        <f t="shared" si="315"/>
        <v>0</v>
      </c>
      <c r="N1677" s="7">
        <f t="shared" si="316"/>
        <v>0</v>
      </c>
      <c r="O1677" s="42">
        <f t="shared" si="317"/>
        <v>0.1</v>
      </c>
      <c r="P1677" s="42" t="b">
        <f t="shared" si="318"/>
        <v>0</v>
      </c>
      <c r="Q1677" s="42">
        <f t="shared" si="312"/>
        <v>0.7</v>
      </c>
      <c r="R1677" s="42" t="b">
        <f t="shared" si="319"/>
        <v>0</v>
      </c>
      <c r="S1677" s="4">
        <f t="shared" si="320"/>
        <v>68.7</v>
      </c>
      <c r="T1677" s="4" t="b">
        <f t="shared" si="321"/>
        <v>0</v>
      </c>
      <c r="U1677" s="4">
        <f t="shared" si="322"/>
        <v>68.900000000000006</v>
      </c>
      <c r="V1677" s="4" t="b">
        <f t="shared" si="323"/>
        <v>0</v>
      </c>
    </row>
    <row r="1678" spans="1:22" x14ac:dyDescent="0.25">
      <c r="A1678" t="s">
        <v>283</v>
      </c>
      <c r="B1678">
        <v>1677</v>
      </c>
      <c r="C1678" t="s">
        <v>151</v>
      </c>
      <c r="D1678">
        <v>29</v>
      </c>
      <c r="E1678">
        <v>477276.7</v>
      </c>
      <c r="F1678">
        <v>171549.1</v>
      </c>
      <c r="G1678">
        <v>66.2</v>
      </c>
      <c r="H1678">
        <v>66.099999999999994</v>
      </c>
      <c r="I1678">
        <v>66.7</v>
      </c>
      <c r="J1678">
        <v>66.7</v>
      </c>
      <c r="K1678" s="4">
        <f t="shared" si="313"/>
        <v>-0.1</v>
      </c>
      <c r="L1678" s="4">
        <f t="shared" si="314"/>
        <v>0.5</v>
      </c>
      <c r="M1678" s="7">
        <f t="shared" si="315"/>
        <v>0.1</v>
      </c>
      <c r="N1678" s="7">
        <f t="shared" si="316"/>
        <v>0.5</v>
      </c>
      <c r="O1678" s="42">
        <f t="shared" si="317"/>
        <v>0.1</v>
      </c>
      <c r="P1678" s="42" t="b">
        <f t="shared" si="318"/>
        <v>0</v>
      </c>
      <c r="Q1678" s="42">
        <f t="shared" si="312"/>
        <v>0.7</v>
      </c>
      <c r="R1678" s="42" t="b">
        <f t="shared" si="319"/>
        <v>0</v>
      </c>
      <c r="S1678" s="4">
        <f t="shared" si="320"/>
        <v>68.7</v>
      </c>
      <c r="T1678" s="4" t="b">
        <f t="shared" si="321"/>
        <v>0</v>
      </c>
      <c r="U1678" s="4">
        <f t="shared" si="322"/>
        <v>68.900000000000006</v>
      </c>
      <c r="V1678" s="4" t="b">
        <f t="shared" si="323"/>
        <v>0</v>
      </c>
    </row>
    <row r="1679" spans="1:22" x14ac:dyDescent="0.25">
      <c r="A1679" t="s">
        <v>283</v>
      </c>
      <c r="B1679">
        <v>1678</v>
      </c>
      <c r="C1679" t="s">
        <v>151</v>
      </c>
      <c r="D1679">
        <v>30</v>
      </c>
      <c r="E1679">
        <v>477277.6</v>
      </c>
      <c r="F1679">
        <v>171550.6</v>
      </c>
      <c r="G1679">
        <v>66.099999999999994</v>
      </c>
      <c r="H1679">
        <v>66.099999999999994</v>
      </c>
      <c r="I1679">
        <v>66.7</v>
      </c>
      <c r="J1679">
        <v>66.7</v>
      </c>
      <c r="K1679" s="4">
        <f t="shared" si="313"/>
        <v>0</v>
      </c>
      <c r="L1679" s="4">
        <f t="shared" si="314"/>
        <v>0.6</v>
      </c>
      <c r="M1679" s="7">
        <f t="shared" si="315"/>
        <v>0</v>
      </c>
      <c r="N1679" s="7">
        <f t="shared" si="316"/>
        <v>0.6</v>
      </c>
      <c r="O1679" s="42">
        <f t="shared" si="317"/>
        <v>0.1</v>
      </c>
      <c r="P1679" s="42" t="b">
        <f t="shared" si="318"/>
        <v>0</v>
      </c>
      <c r="Q1679" s="42">
        <f t="shared" si="312"/>
        <v>0.7</v>
      </c>
      <c r="R1679" s="42" t="b">
        <f t="shared" si="319"/>
        <v>0</v>
      </c>
      <c r="S1679" s="4">
        <f t="shared" si="320"/>
        <v>68.7</v>
      </c>
      <c r="T1679" s="4" t="b">
        <f t="shared" si="321"/>
        <v>0</v>
      </c>
      <c r="U1679" s="4">
        <f t="shared" si="322"/>
        <v>68.900000000000006</v>
      </c>
      <c r="V1679" s="4" t="b">
        <f t="shared" si="323"/>
        <v>0</v>
      </c>
    </row>
    <row r="1680" spans="1:22" x14ac:dyDescent="0.25">
      <c r="A1680" t="s">
        <v>283</v>
      </c>
      <c r="B1680">
        <v>1679</v>
      </c>
      <c r="C1680" t="s">
        <v>151</v>
      </c>
      <c r="D1680">
        <v>26</v>
      </c>
      <c r="E1680">
        <v>477264.8</v>
      </c>
      <c r="F1680">
        <v>171528.7</v>
      </c>
      <c r="G1680">
        <v>66</v>
      </c>
      <c r="H1680">
        <v>66</v>
      </c>
      <c r="I1680">
        <v>66.5</v>
      </c>
      <c r="J1680">
        <v>66.5</v>
      </c>
      <c r="K1680" s="4">
        <f t="shared" si="313"/>
        <v>0</v>
      </c>
      <c r="L1680" s="4">
        <f t="shared" si="314"/>
        <v>0.5</v>
      </c>
      <c r="M1680" s="7">
        <f t="shared" si="315"/>
        <v>0</v>
      </c>
      <c r="N1680" s="7">
        <f t="shared" si="316"/>
        <v>0.5</v>
      </c>
      <c r="O1680" s="42">
        <f t="shared" si="317"/>
        <v>0.1</v>
      </c>
      <c r="P1680" s="42" t="b">
        <f t="shared" si="318"/>
        <v>0</v>
      </c>
      <c r="Q1680" s="42">
        <f t="shared" si="312"/>
        <v>0.7</v>
      </c>
      <c r="R1680" s="42" t="b">
        <f t="shared" si="319"/>
        <v>0</v>
      </c>
      <c r="S1680" s="4">
        <f t="shared" si="320"/>
        <v>68.7</v>
      </c>
      <c r="T1680" s="4" t="b">
        <f t="shared" si="321"/>
        <v>0</v>
      </c>
      <c r="U1680" s="4">
        <f t="shared" si="322"/>
        <v>68.900000000000006</v>
      </c>
      <c r="V1680" s="4" t="b">
        <f t="shared" si="323"/>
        <v>0</v>
      </c>
    </row>
    <row r="1681" spans="1:22" x14ac:dyDescent="0.25">
      <c r="A1681" t="s">
        <v>283</v>
      </c>
      <c r="B1681">
        <v>1680</v>
      </c>
      <c r="C1681" t="s">
        <v>151</v>
      </c>
      <c r="D1681">
        <v>31</v>
      </c>
      <c r="E1681">
        <v>477279.1</v>
      </c>
      <c r="F1681">
        <v>171552.4</v>
      </c>
      <c r="G1681">
        <v>66</v>
      </c>
      <c r="H1681">
        <v>66</v>
      </c>
      <c r="I1681">
        <v>66.599999999999994</v>
      </c>
      <c r="J1681">
        <v>66.7</v>
      </c>
      <c r="K1681" s="4">
        <f t="shared" si="313"/>
        <v>0</v>
      </c>
      <c r="L1681" s="4">
        <f t="shared" si="314"/>
        <v>0.7</v>
      </c>
      <c r="M1681" s="7">
        <f t="shared" si="315"/>
        <v>0</v>
      </c>
      <c r="N1681" s="7">
        <f t="shared" si="316"/>
        <v>0.7</v>
      </c>
      <c r="O1681" s="42">
        <f t="shared" si="317"/>
        <v>0.1</v>
      </c>
      <c r="P1681" s="42" t="b">
        <f t="shared" si="318"/>
        <v>0</v>
      </c>
      <c r="Q1681" s="42">
        <f t="shared" si="312"/>
        <v>0.7</v>
      </c>
      <c r="R1681" s="42" t="b">
        <f t="shared" si="319"/>
        <v>1</v>
      </c>
      <c r="S1681" s="4">
        <f t="shared" si="320"/>
        <v>68.7</v>
      </c>
      <c r="T1681" s="4" t="b">
        <f t="shared" si="321"/>
        <v>0</v>
      </c>
      <c r="U1681" s="4">
        <f t="shared" si="322"/>
        <v>68.900000000000006</v>
      </c>
      <c r="V1681" s="4" t="b">
        <f t="shared" si="323"/>
        <v>0</v>
      </c>
    </row>
    <row r="1682" spans="1:22" x14ac:dyDescent="0.25">
      <c r="A1682" t="s">
        <v>283</v>
      </c>
      <c r="B1682">
        <v>1681</v>
      </c>
      <c r="C1682" t="s">
        <v>151</v>
      </c>
      <c r="D1682">
        <v>32</v>
      </c>
      <c r="E1682">
        <v>477281.2</v>
      </c>
      <c r="F1682">
        <v>171554.4</v>
      </c>
      <c r="G1682">
        <v>65.900000000000006</v>
      </c>
      <c r="H1682">
        <v>65.900000000000006</v>
      </c>
      <c r="I1682">
        <v>66.5</v>
      </c>
      <c r="J1682">
        <v>66.5</v>
      </c>
      <c r="K1682" s="4">
        <f t="shared" si="313"/>
        <v>0</v>
      </c>
      <c r="L1682" s="4">
        <f t="shared" si="314"/>
        <v>0.6</v>
      </c>
      <c r="M1682" s="7">
        <f t="shared" si="315"/>
        <v>0</v>
      </c>
      <c r="N1682" s="7">
        <f t="shared" si="316"/>
        <v>0.6</v>
      </c>
      <c r="O1682" s="42">
        <f t="shared" si="317"/>
        <v>0.1</v>
      </c>
      <c r="P1682" s="42" t="b">
        <f t="shared" si="318"/>
        <v>0</v>
      </c>
      <c r="Q1682" s="42">
        <f t="shared" si="312"/>
        <v>0.7</v>
      </c>
      <c r="R1682" s="42" t="b">
        <f t="shared" si="319"/>
        <v>0</v>
      </c>
      <c r="S1682" s="4">
        <f t="shared" si="320"/>
        <v>68.7</v>
      </c>
      <c r="T1682" s="4" t="b">
        <f t="shared" si="321"/>
        <v>0</v>
      </c>
      <c r="U1682" s="4">
        <f t="shared" si="322"/>
        <v>68.900000000000006</v>
      </c>
      <c r="V1682" s="4" t="b">
        <f t="shared" si="323"/>
        <v>0</v>
      </c>
    </row>
    <row r="1683" spans="1:22" x14ac:dyDescent="0.25">
      <c r="A1683" t="s">
        <v>283</v>
      </c>
      <c r="B1683">
        <v>1682</v>
      </c>
      <c r="C1683" t="s">
        <v>151</v>
      </c>
      <c r="D1683">
        <v>10</v>
      </c>
      <c r="E1683">
        <v>477325.9</v>
      </c>
      <c r="F1683">
        <v>171514.9</v>
      </c>
      <c r="G1683">
        <v>65.8</v>
      </c>
      <c r="H1683">
        <v>65.8</v>
      </c>
      <c r="I1683">
        <v>66</v>
      </c>
      <c r="J1683">
        <v>66</v>
      </c>
      <c r="K1683" s="4">
        <f t="shared" si="313"/>
        <v>0</v>
      </c>
      <c r="L1683" s="4">
        <f t="shared" si="314"/>
        <v>0.2</v>
      </c>
      <c r="M1683" s="7">
        <f t="shared" si="315"/>
        <v>0</v>
      </c>
      <c r="N1683" s="7">
        <f t="shared" si="316"/>
        <v>0.2</v>
      </c>
      <c r="O1683" s="42">
        <f t="shared" si="317"/>
        <v>0.1</v>
      </c>
      <c r="P1683" s="42" t="b">
        <f t="shared" si="318"/>
        <v>0</v>
      </c>
      <c r="Q1683" s="42">
        <f t="shared" si="312"/>
        <v>0.7</v>
      </c>
      <c r="R1683" s="42" t="b">
        <f t="shared" si="319"/>
        <v>0</v>
      </c>
      <c r="S1683" s="4">
        <f t="shared" si="320"/>
        <v>68.7</v>
      </c>
      <c r="T1683" s="4" t="b">
        <f t="shared" si="321"/>
        <v>0</v>
      </c>
      <c r="U1683" s="4">
        <f t="shared" si="322"/>
        <v>68.900000000000006</v>
      </c>
      <c r="V1683" s="4" t="b">
        <f t="shared" si="323"/>
        <v>0</v>
      </c>
    </row>
    <row r="1684" spans="1:22" x14ac:dyDescent="0.25">
      <c r="A1684" t="s">
        <v>283</v>
      </c>
      <c r="B1684">
        <v>1683</v>
      </c>
      <c r="C1684" t="s">
        <v>151</v>
      </c>
      <c r="D1684">
        <v>12</v>
      </c>
      <c r="E1684">
        <v>477325.1</v>
      </c>
      <c r="F1684">
        <v>171498.8</v>
      </c>
      <c r="G1684">
        <v>65.8</v>
      </c>
      <c r="H1684">
        <v>65.8</v>
      </c>
      <c r="I1684">
        <v>66</v>
      </c>
      <c r="J1684">
        <v>66</v>
      </c>
      <c r="K1684" s="4">
        <f t="shared" si="313"/>
        <v>0</v>
      </c>
      <c r="L1684" s="4">
        <f t="shared" si="314"/>
        <v>0.2</v>
      </c>
      <c r="M1684" s="7">
        <f t="shared" si="315"/>
        <v>0</v>
      </c>
      <c r="N1684" s="7">
        <f t="shared" si="316"/>
        <v>0.2</v>
      </c>
      <c r="O1684" s="42">
        <f t="shared" si="317"/>
        <v>0.1</v>
      </c>
      <c r="P1684" s="42" t="b">
        <f t="shared" si="318"/>
        <v>0</v>
      </c>
      <c r="Q1684" s="42">
        <f t="shared" si="312"/>
        <v>0.7</v>
      </c>
      <c r="R1684" s="42" t="b">
        <f t="shared" si="319"/>
        <v>0</v>
      </c>
      <c r="S1684" s="4">
        <f t="shared" si="320"/>
        <v>68.7</v>
      </c>
      <c r="T1684" s="4" t="b">
        <f t="shared" si="321"/>
        <v>0</v>
      </c>
      <c r="U1684" s="4">
        <f t="shared" si="322"/>
        <v>68.900000000000006</v>
      </c>
      <c r="V1684" s="4" t="b">
        <f t="shared" si="323"/>
        <v>0</v>
      </c>
    </row>
    <row r="1685" spans="1:22" x14ac:dyDescent="0.25">
      <c r="A1685" t="s">
        <v>283</v>
      </c>
      <c r="B1685">
        <v>1684</v>
      </c>
      <c r="C1685" t="s">
        <v>151</v>
      </c>
      <c r="D1685">
        <v>9</v>
      </c>
      <c r="E1685">
        <v>477326.4</v>
      </c>
      <c r="F1685">
        <v>171524.9</v>
      </c>
      <c r="G1685">
        <v>65.7</v>
      </c>
      <c r="H1685">
        <v>65.7</v>
      </c>
      <c r="I1685">
        <v>65.900000000000006</v>
      </c>
      <c r="J1685">
        <v>65.900000000000006</v>
      </c>
      <c r="K1685" s="4">
        <f t="shared" si="313"/>
        <v>0</v>
      </c>
      <c r="L1685" s="4">
        <f t="shared" si="314"/>
        <v>0.2</v>
      </c>
      <c r="M1685" s="7">
        <f t="shared" si="315"/>
        <v>0</v>
      </c>
      <c r="N1685" s="7">
        <f t="shared" si="316"/>
        <v>0.2</v>
      </c>
      <c r="O1685" s="42">
        <f t="shared" si="317"/>
        <v>0.1</v>
      </c>
      <c r="P1685" s="42" t="b">
        <f t="shared" si="318"/>
        <v>0</v>
      </c>
      <c r="Q1685" s="42">
        <f t="shared" si="312"/>
        <v>0.7</v>
      </c>
      <c r="R1685" s="42" t="b">
        <f t="shared" si="319"/>
        <v>0</v>
      </c>
      <c r="S1685" s="4">
        <f t="shared" si="320"/>
        <v>68.7</v>
      </c>
      <c r="T1685" s="4" t="b">
        <f t="shared" si="321"/>
        <v>0</v>
      </c>
      <c r="U1685" s="4">
        <f t="shared" si="322"/>
        <v>68.900000000000006</v>
      </c>
      <c r="V1685" s="4" t="b">
        <f t="shared" si="323"/>
        <v>0</v>
      </c>
    </row>
    <row r="1686" spans="1:22" x14ac:dyDescent="0.25">
      <c r="A1686" t="s">
        <v>283</v>
      </c>
      <c r="B1686">
        <v>1685</v>
      </c>
      <c r="C1686" t="s">
        <v>151</v>
      </c>
      <c r="D1686">
        <v>8</v>
      </c>
      <c r="E1686">
        <v>477326.8</v>
      </c>
      <c r="F1686">
        <v>171534.9</v>
      </c>
      <c r="G1686">
        <v>65.599999999999994</v>
      </c>
      <c r="H1686">
        <v>65.599999999999994</v>
      </c>
      <c r="I1686">
        <v>65.8</v>
      </c>
      <c r="J1686">
        <v>65.8</v>
      </c>
      <c r="K1686" s="4">
        <f t="shared" si="313"/>
        <v>0</v>
      </c>
      <c r="L1686" s="4">
        <f t="shared" si="314"/>
        <v>0.2</v>
      </c>
      <c r="M1686" s="7">
        <f t="shared" si="315"/>
        <v>0</v>
      </c>
      <c r="N1686" s="7">
        <f t="shared" si="316"/>
        <v>0.2</v>
      </c>
      <c r="O1686" s="42">
        <f t="shared" si="317"/>
        <v>0.1</v>
      </c>
      <c r="P1686" s="42" t="b">
        <f t="shared" si="318"/>
        <v>0</v>
      </c>
      <c r="Q1686" s="42">
        <f t="shared" si="312"/>
        <v>0.7</v>
      </c>
      <c r="R1686" s="42" t="b">
        <f t="shared" si="319"/>
        <v>0</v>
      </c>
      <c r="S1686" s="4">
        <f t="shared" si="320"/>
        <v>68.7</v>
      </c>
      <c r="T1686" s="4" t="b">
        <f t="shared" si="321"/>
        <v>0</v>
      </c>
      <c r="U1686" s="4">
        <f t="shared" si="322"/>
        <v>68.900000000000006</v>
      </c>
      <c r="V1686" s="4" t="b">
        <f t="shared" si="323"/>
        <v>0</v>
      </c>
    </row>
    <row r="1687" spans="1:22" x14ac:dyDescent="0.25">
      <c r="A1687" t="s">
        <v>283</v>
      </c>
      <c r="B1687">
        <v>1686</v>
      </c>
      <c r="C1687" t="s">
        <v>151</v>
      </c>
      <c r="D1687">
        <v>17</v>
      </c>
      <c r="E1687">
        <v>477304.1</v>
      </c>
      <c r="F1687">
        <v>171501.6</v>
      </c>
      <c r="G1687">
        <v>65.599999999999994</v>
      </c>
      <c r="H1687">
        <v>65.599999999999994</v>
      </c>
      <c r="I1687">
        <v>65.7</v>
      </c>
      <c r="J1687">
        <v>65.7</v>
      </c>
      <c r="K1687" s="4">
        <f t="shared" si="313"/>
        <v>0</v>
      </c>
      <c r="L1687" s="4">
        <f t="shared" si="314"/>
        <v>0.1</v>
      </c>
      <c r="M1687" s="7">
        <f t="shared" si="315"/>
        <v>0</v>
      </c>
      <c r="N1687" s="7">
        <f t="shared" si="316"/>
        <v>0.1</v>
      </c>
      <c r="O1687" s="42">
        <f t="shared" si="317"/>
        <v>0.1</v>
      </c>
      <c r="P1687" s="42" t="b">
        <f t="shared" si="318"/>
        <v>0</v>
      </c>
      <c r="Q1687" s="42">
        <f t="shared" si="312"/>
        <v>0.7</v>
      </c>
      <c r="R1687" s="42" t="b">
        <f t="shared" si="319"/>
        <v>0</v>
      </c>
      <c r="S1687" s="4">
        <f t="shared" si="320"/>
        <v>68.7</v>
      </c>
      <c r="T1687" s="4" t="b">
        <f t="shared" si="321"/>
        <v>0</v>
      </c>
      <c r="U1687" s="4">
        <f t="shared" si="322"/>
        <v>68.900000000000006</v>
      </c>
      <c r="V1687" s="4" t="b">
        <f t="shared" si="323"/>
        <v>0</v>
      </c>
    </row>
    <row r="1688" spans="1:22" x14ac:dyDescent="0.25">
      <c r="A1688" t="s">
        <v>283</v>
      </c>
      <c r="B1688">
        <v>1687</v>
      </c>
      <c r="C1688" t="s">
        <v>151</v>
      </c>
      <c r="D1688">
        <v>33</v>
      </c>
      <c r="E1688">
        <v>477283.3</v>
      </c>
      <c r="F1688">
        <v>171556.4</v>
      </c>
      <c r="G1688">
        <v>65.5</v>
      </c>
      <c r="H1688">
        <v>65.5</v>
      </c>
      <c r="I1688">
        <v>66.099999999999994</v>
      </c>
      <c r="J1688">
        <v>66.099999999999994</v>
      </c>
      <c r="K1688" s="4">
        <f t="shared" si="313"/>
        <v>0</v>
      </c>
      <c r="L1688" s="4">
        <f t="shared" si="314"/>
        <v>0.6</v>
      </c>
      <c r="M1688" s="7">
        <f t="shared" si="315"/>
        <v>0</v>
      </c>
      <c r="N1688" s="7">
        <f t="shared" si="316"/>
        <v>0.6</v>
      </c>
      <c r="O1688" s="42">
        <f t="shared" si="317"/>
        <v>0.1</v>
      </c>
      <c r="P1688" s="42" t="b">
        <f t="shared" si="318"/>
        <v>0</v>
      </c>
      <c r="Q1688" s="42">
        <f t="shared" si="312"/>
        <v>0.7</v>
      </c>
      <c r="R1688" s="42" t="b">
        <f t="shared" si="319"/>
        <v>0</v>
      </c>
      <c r="S1688" s="4">
        <f t="shared" si="320"/>
        <v>68.7</v>
      </c>
      <c r="T1688" s="4" t="b">
        <f t="shared" si="321"/>
        <v>0</v>
      </c>
      <c r="U1688" s="4">
        <f t="shared" si="322"/>
        <v>68.900000000000006</v>
      </c>
      <c r="V1688" s="4" t="b">
        <f t="shared" si="323"/>
        <v>0</v>
      </c>
    </row>
    <row r="1689" spans="1:22" x14ac:dyDescent="0.25">
      <c r="A1689" t="s">
        <v>283</v>
      </c>
      <c r="B1689">
        <v>1688</v>
      </c>
      <c r="C1689" t="s">
        <v>151</v>
      </c>
      <c r="D1689">
        <v>7</v>
      </c>
      <c r="E1689">
        <v>477327.3</v>
      </c>
      <c r="F1689">
        <v>171544.8</v>
      </c>
      <c r="G1689">
        <v>65.400000000000006</v>
      </c>
      <c r="H1689">
        <v>65.400000000000006</v>
      </c>
      <c r="I1689">
        <v>65.599999999999994</v>
      </c>
      <c r="J1689">
        <v>65.599999999999994</v>
      </c>
      <c r="K1689" s="4">
        <f t="shared" si="313"/>
        <v>0</v>
      </c>
      <c r="L1689" s="4">
        <f t="shared" si="314"/>
        <v>0.2</v>
      </c>
      <c r="M1689" s="7">
        <f t="shared" si="315"/>
        <v>0</v>
      </c>
      <c r="N1689" s="7">
        <f t="shared" si="316"/>
        <v>0.2</v>
      </c>
      <c r="O1689" s="42">
        <f t="shared" si="317"/>
        <v>0.1</v>
      </c>
      <c r="P1689" s="42" t="b">
        <f t="shared" si="318"/>
        <v>0</v>
      </c>
      <c r="Q1689" s="42">
        <f t="shared" si="312"/>
        <v>0.7</v>
      </c>
      <c r="R1689" s="42" t="b">
        <f t="shared" si="319"/>
        <v>0</v>
      </c>
      <c r="S1689" s="4">
        <f t="shared" si="320"/>
        <v>68.7</v>
      </c>
      <c r="T1689" s="4" t="b">
        <f t="shared" si="321"/>
        <v>0</v>
      </c>
      <c r="U1689" s="4">
        <f t="shared" si="322"/>
        <v>68.900000000000006</v>
      </c>
      <c r="V1689" s="4" t="b">
        <f t="shared" si="323"/>
        <v>0</v>
      </c>
    </row>
    <row r="1690" spans="1:22" x14ac:dyDescent="0.25">
      <c r="A1690" t="s">
        <v>283</v>
      </c>
      <c r="B1690">
        <v>1689</v>
      </c>
      <c r="C1690" t="s">
        <v>151</v>
      </c>
      <c r="D1690">
        <v>15</v>
      </c>
      <c r="E1690">
        <v>477311.8</v>
      </c>
      <c r="F1690">
        <v>171499.7</v>
      </c>
      <c r="G1690">
        <v>65.400000000000006</v>
      </c>
      <c r="H1690">
        <v>65.400000000000006</v>
      </c>
      <c r="I1690">
        <v>65.5</v>
      </c>
      <c r="J1690">
        <v>65.5</v>
      </c>
      <c r="K1690" s="4">
        <f t="shared" si="313"/>
        <v>0</v>
      </c>
      <c r="L1690" s="4">
        <f t="shared" si="314"/>
        <v>0.1</v>
      </c>
      <c r="M1690" s="7">
        <f t="shared" si="315"/>
        <v>0</v>
      </c>
      <c r="N1690" s="7">
        <f t="shared" si="316"/>
        <v>0.1</v>
      </c>
      <c r="O1690" s="42">
        <f t="shared" si="317"/>
        <v>0.1</v>
      </c>
      <c r="P1690" s="42" t="b">
        <f t="shared" si="318"/>
        <v>0</v>
      </c>
      <c r="Q1690" s="42">
        <f t="shared" si="312"/>
        <v>0.7</v>
      </c>
      <c r="R1690" s="42" t="b">
        <f t="shared" si="319"/>
        <v>0</v>
      </c>
      <c r="S1690" s="4">
        <f t="shared" si="320"/>
        <v>68.7</v>
      </c>
      <c r="T1690" s="4" t="b">
        <f t="shared" si="321"/>
        <v>0</v>
      </c>
      <c r="U1690" s="4">
        <f t="shared" si="322"/>
        <v>68.900000000000006</v>
      </c>
      <c r="V1690" s="4" t="b">
        <f t="shared" si="323"/>
        <v>0</v>
      </c>
    </row>
    <row r="1691" spans="1:22" x14ac:dyDescent="0.25">
      <c r="A1691" t="s">
        <v>283</v>
      </c>
      <c r="B1691">
        <v>1690</v>
      </c>
      <c r="C1691" t="s">
        <v>151</v>
      </c>
      <c r="D1691">
        <v>16</v>
      </c>
      <c r="E1691">
        <v>477309</v>
      </c>
      <c r="F1691">
        <v>171500.4</v>
      </c>
      <c r="G1691">
        <v>65.400000000000006</v>
      </c>
      <c r="H1691">
        <v>65.400000000000006</v>
      </c>
      <c r="I1691">
        <v>65.400000000000006</v>
      </c>
      <c r="J1691">
        <v>65.5</v>
      </c>
      <c r="K1691" s="4">
        <f t="shared" si="313"/>
        <v>0</v>
      </c>
      <c r="L1691" s="4">
        <f t="shared" si="314"/>
        <v>0.1</v>
      </c>
      <c r="M1691" s="7">
        <f t="shared" si="315"/>
        <v>0</v>
      </c>
      <c r="N1691" s="7">
        <f t="shared" si="316"/>
        <v>0.1</v>
      </c>
      <c r="O1691" s="42">
        <f t="shared" si="317"/>
        <v>0.1</v>
      </c>
      <c r="P1691" s="42" t="b">
        <f t="shared" si="318"/>
        <v>0</v>
      </c>
      <c r="Q1691" s="42">
        <f t="shared" si="312"/>
        <v>0.7</v>
      </c>
      <c r="R1691" s="42" t="b">
        <f t="shared" si="319"/>
        <v>0</v>
      </c>
      <c r="S1691" s="4">
        <f t="shared" si="320"/>
        <v>68.7</v>
      </c>
      <c r="T1691" s="4" t="b">
        <f t="shared" si="321"/>
        <v>0</v>
      </c>
      <c r="U1691" s="4">
        <f t="shared" si="322"/>
        <v>68.900000000000006</v>
      </c>
      <c r="V1691" s="4" t="b">
        <f t="shared" si="323"/>
        <v>0</v>
      </c>
    </row>
    <row r="1692" spans="1:22" x14ac:dyDescent="0.25">
      <c r="A1692" t="s">
        <v>283</v>
      </c>
      <c r="B1692">
        <v>1691</v>
      </c>
      <c r="C1692" t="s">
        <v>151</v>
      </c>
      <c r="D1692">
        <v>11</v>
      </c>
      <c r="E1692">
        <v>477325.4</v>
      </c>
      <c r="F1692">
        <v>171505</v>
      </c>
      <c r="G1692">
        <v>65.3</v>
      </c>
      <c r="H1692">
        <v>65.3</v>
      </c>
      <c r="I1692">
        <v>65.5</v>
      </c>
      <c r="J1692">
        <v>65.5</v>
      </c>
      <c r="K1692" s="4">
        <f t="shared" si="313"/>
        <v>0</v>
      </c>
      <c r="L1692" s="4">
        <f t="shared" si="314"/>
        <v>0.2</v>
      </c>
      <c r="M1692" s="7">
        <f t="shared" si="315"/>
        <v>0</v>
      </c>
      <c r="N1692" s="7">
        <f t="shared" si="316"/>
        <v>0.2</v>
      </c>
      <c r="O1692" s="42">
        <f t="shared" si="317"/>
        <v>0.1</v>
      </c>
      <c r="P1692" s="42" t="b">
        <f t="shared" si="318"/>
        <v>0</v>
      </c>
      <c r="Q1692" s="42">
        <f t="shared" si="312"/>
        <v>0.7</v>
      </c>
      <c r="R1692" s="42" t="b">
        <f t="shared" si="319"/>
        <v>0</v>
      </c>
      <c r="S1692" s="4">
        <f t="shared" si="320"/>
        <v>68.7</v>
      </c>
      <c r="T1692" s="4" t="b">
        <f t="shared" si="321"/>
        <v>0</v>
      </c>
      <c r="U1692" s="4">
        <f t="shared" si="322"/>
        <v>68.900000000000006</v>
      </c>
      <c r="V1692" s="4" t="b">
        <f t="shared" si="323"/>
        <v>0</v>
      </c>
    </row>
    <row r="1693" spans="1:22" x14ac:dyDescent="0.25">
      <c r="A1693" t="s">
        <v>283</v>
      </c>
      <c r="B1693">
        <v>1692</v>
      </c>
      <c r="C1693" t="s">
        <v>151</v>
      </c>
      <c r="D1693">
        <v>34</v>
      </c>
      <c r="E1693">
        <v>477285.7</v>
      </c>
      <c r="F1693">
        <v>171558.39999999999</v>
      </c>
      <c r="G1693">
        <v>65.3</v>
      </c>
      <c r="H1693">
        <v>65.3</v>
      </c>
      <c r="I1693">
        <v>65.900000000000006</v>
      </c>
      <c r="J1693">
        <v>65.900000000000006</v>
      </c>
      <c r="K1693" s="4">
        <f t="shared" si="313"/>
        <v>0</v>
      </c>
      <c r="L1693" s="4">
        <f t="shared" si="314"/>
        <v>0.6</v>
      </c>
      <c r="M1693" s="7">
        <f t="shared" si="315"/>
        <v>0</v>
      </c>
      <c r="N1693" s="7">
        <f t="shared" si="316"/>
        <v>0.6</v>
      </c>
      <c r="O1693" s="42">
        <f t="shared" si="317"/>
        <v>0.1</v>
      </c>
      <c r="P1693" s="42" t="b">
        <f t="shared" si="318"/>
        <v>0</v>
      </c>
      <c r="Q1693" s="42">
        <f t="shared" si="312"/>
        <v>0.7</v>
      </c>
      <c r="R1693" s="42" t="b">
        <f t="shared" si="319"/>
        <v>0</v>
      </c>
      <c r="S1693" s="4">
        <f t="shared" si="320"/>
        <v>68.7</v>
      </c>
      <c r="T1693" s="4" t="b">
        <f t="shared" si="321"/>
        <v>0</v>
      </c>
      <c r="U1693" s="4">
        <f t="shared" si="322"/>
        <v>68.900000000000006</v>
      </c>
      <c r="V1693" s="4" t="b">
        <f t="shared" si="323"/>
        <v>0</v>
      </c>
    </row>
    <row r="1694" spans="1:22" x14ac:dyDescent="0.25">
      <c r="A1694" t="s">
        <v>283</v>
      </c>
      <c r="B1694">
        <v>1693</v>
      </c>
      <c r="C1694" t="s">
        <v>151</v>
      </c>
      <c r="D1694">
        <v>14</v>
      </c>
      <c r="E1694">
        <v>477315.2</v>
      </c>
      <c r="F1694">
        <v>171499</v>
      </c>
      <c r="G1694">
        <v>65.2</v>
      </c>
      <c r="H1694">
        <v>65.2</v>
      </c>
      <c r="I1694">
        <v>65.2</v>
      </c>
      <c r="J1694">
        <v>65.2</v>
      </c>
      <c r="K1694" s="4">
        <f t="shared" si="313"/>
        <v>0</v>
      </c>
      <c r="L1694" s="4">
        <f t="shared" si="314"/>
        <v>0</v>
      </c>
      <c r="M1694" s="7">
        <f t="shared" si="315"/>
        <v>0</v>
      </c>
      <c r="N1694" s="7">
        <f t="shared" si="316"/>
        <v>0</v>
      </c>
      <c r="O1694" s="42">
        <f t="shared" si="317"/>
        <v>0.1</v>
      </c>
      <c r="P1694" s="42" t="b">
        <f t="shared" si="318"/>
        <v>0</v>
      </c>
      <c r="Q1694" s="42">
        <f t="shared" si="312"/>
        <v>0.7</v>
      </c>
      <c r="R1694" s="42" t="b">
        <f t="shared" si="319"/>
        <v>0</v>
      </c>
      <c r="S1694" s="4">
        <f t="shared" si="320"/>
        <v>68.7</v>
      </c>
      <c r="T1694" s="4" t="b">
        <f t="shared" si="321"/>
        <v>0</v>
      </c>
      <c r="U1694" s="4">
        <f t="shared" si="322"/>
        <v>68.900000000000006</v>
      </c>
      <c r="V1694" s="4" t="b">
        <f t="shared" si="323"/>
        <v>0</v>
      </c>
    </row>
    <row r="1695" spans="1:22" x14ac:dyDescent="0.25">
      <c r="A1695" t="s">
        <v>283</v>
      </c>
      <c r="B1695">
        <v>1694</v>
      </c>
      <c r="C1695" t="s">
        <v>151</v>
      </c>
      <c r="D1695">
        <v>27</v>
      </c>
      <c r="E1695">
        <v>477268.7</v>
      </c>
      <c r="F1695">
        <v>171535.3</v>
      </c>
      <c r="G1695">
        <v>65.2</v>
      </c>
      <c r="H1695">
        <v>65.2</v>
      </c>
      <c r="I1695">
        <v>65.7</v>
      </c>
      <c r="J1695">
        <v>65.7</v>
      </c>
      <c r="K1695" s="4">
        <f t="shared" si="313"/>
        <v>0</v>
      </c>
      <c r="L1695" s="4">
        <f t="shared" si="314"/>
        <v>0.5</v>
      </c>
      <c r="M1695" s="7">
        <f t="shared" si="315"/>
        <v>0</v>
      </c>
      <c r="N1695" s="7">
        <f t="shared" si="316"/>
        <v>0.5</v>
      </c>
      <c r="O1695" s="42">
        <f t="shared" si="317"/>
        <v>0.1</v>
      </c>
      <c r="P1695" s="42" t="b">
        <f t="shared" si="318"/>
        <v>0</v>
      </c>
      <c r="Q1695" s="42">
        <f t="shared" si="312"/>
        <v>0.7</v>
      </c>
      <c r="R1695" s="42" t="b">
        <f t="shared" si="319"/>
        <v>0</v>
      </c>
      <c r="S1695" s="4">
        <f t="shared" si="320"/>
        <v>68.7</v>
      </c>
      <c r="T1695" s="4" t="b">
        <f t="shared" si="321"/>
        <v>0</v>
      </c>
      <c r="U1695" s="4">
        <f t="shared" si="322"/>
        <v>68.900000000000006</v>
      </c>
      <c r="V1695" s="4" t="b">
        <f t="shared" si="323"/>
        <v>0</v>
      </c>
    </row>
    <row r="1696" spans="1:22" x14ac:dyDescent="0.25">
      <c r="A1696" t="s">
        <v>283</v>
      </c>
      <c r="B1696">
        <v>1695</v>
      </c>
      <c r="C1696" t="s">
        <v>151</v>
      </c>
      <c r="D1696">
        <v>35</v>
      </c>
      <c r="E1696">
        <v>477288.2</v>
      </c>
      <c r="F1696">
        <v>171560.3</v>
      </c>
      <c r="G1696">
        <v>65.099999999999994</v>
      </c>
      <c r="H1696">
        <v>65.2</v>
      </c>
      <c r="I1696">
        <v>65.8</v>
      </c>
      <c r="J1696">
        <v>65.8</v>
      </c>
      <c r="K1696" s="4">
        <f t="shared" si="313"/>
        <v>0.1</v>
      </c>
      <c r="L1696" s="4">
        <f t="shared" si="314"/>
        <v>0.7</v>
      </c>
      <c r="M1696" s="7">
        <f t="shared" si="315"/>
        <v>0.1</v>
      </c>
      <c r="N1696" s="7">
        <f t="shared" si="316"/>
        <v>0.7</v>
      </c>
      <c r="O1696" s="42">
        <f t="shared" si="317"/>
        <v>0.1</v>
      </c>
      <c r="P1696" s="42" t="b">
        <f t="shared" si="318"/>
        <v>0</v>
      </c>
      <c r="Q1696" s="42">
        <f t="shared" si="312"/>
        <v>0.7</v>
      </c>
      <c r="R1696" s="42" t="b">
        <f t="shared" si="319"/>
        <v>0</v>
      </c>
      <c r="S1696" s="4">
        <f t="shared" si="320"/>
        <v>68.7</v>
      </c>
      <c r="T1696" s="4" t="b">
        <f t="shared" si="321"/>
        <v>0</v>
      </c>
      <c r="U1696" s="4">
        <f t="shared" si="322"/>
        <v>68.900000000000006</v>
      </c>
      <c r="V1696" s="4" t="b">
        <f t="shared" si="323"/>
        <v>0</v>
      </c>
    </row>
    <row r="1697" spans="1:22" x14ac:dyDescent="0.25">
      <c r="A1697" t="s">
        <v>283</v>
      </c>
      <c r="B1697">
        <v>1696</v>
      </c>
      <c r="C1697" t="s">
        <v>151</v>
      </c>
      <c r="D1697">
        <v>13</v>
      </c>
      <c r="E1697">
        <v>477321.4</v>
      </c>
      <c r="F1697">
        <v>171498.1</v>
      </c>
      <c r="G1697">
        <v>65.099999999999994</v>
      </c>
      <c r="H1697">
        <v>65.099999999999994</v>
      </c>
      <c r="I1697">
        <v>65.099999999999994</v>
      </c>
      <c r="J1697">
        <v>65.099999999999994</v>
      </c>
      <c r="K1697" s="4">
        <f t="shared" si="313"/>
        <v>0</v>
      </c>
      <c r="L1697" s="4">
        <f t="shared" si="314"/>
        <v>0</v>
      </c>
      <c r="M1697" s="7">
        <f t="shared" si="315"/>
        <v>0</v>
      </c>
      <c r="N1697" s="7">
        <f t="shared" si="316"/>
        <v>0</v>
      </c>
      <c r="O1697" s="42">
        <f t="shared" si="317"/>
        <v>0.1</v>
      </c>
      <c r="P1697" s="42" t="b">
        <f t="shared" si="318"/>
        <v>0</v>
      </c>
      <c r="Q1697" s="42">
        <f t="shared" si="312"/>
        <v>0.7</v>
      </c>
      <c r="R1697" s="42" t="b">
        <f t="shared" si="319"/>
        <v>0</v>
      </c>
      <c r="S1697" s="4">
        <f t="shared" si="320"/>
        <v>68.7</v>
      </c>
      <c r="T1697" s="4" t="b">
        <f t="shared" si="321"/>
        <v>0</v>
      </c>
      <c r="U1697" s="4">
        <f t="shared" si="322"/>
        <v>68.900000000000006</v>
      </c>
      <c r="V1697" s="4" t="b">
        <f t="shared" si="323"/>
        <v>0</v>
      </c>
    </row>
    <row r="1698" spans="1:22" x14ac:dyDescent="0.25">
      <c r="A1698" t="s">
        <v>283</v>
      </c>
      <c r="B1698">
        <v>1697</v>
      </c>
      <c r="C1698" t="s">
        <v>151</v>
      </c>
      <c r="D1698">
        <v>36</v>
      </c>
      <c r="E1698">
        <v>477290.6</v>
      </c>
      <c r="F1698">
        <v>171562</v>
      </c>
      <c r="G1698">
        <v>65</v>
      </c>
      <c r="H1698">
        <v>65</v>
      </c>
      <c r="I1698">
        <v>65.7</v>
      </c>
      <c r="J1698">
        <v>65.7</v>
      </c>
      <c r="K1698" s="4">
        <f t="shared" si="313"/>
        <v>0</v>
      </c>
      <c r="L1698" s="4">
        <f t="shared" si="314"/>
        <v>0.7</v>
      </c>
      <c r="M1698" s="7">
        <f t="shared" si="315"/>
        <v>0</v>
      </c>
      <c r="N1698" s="7">
        <f t="shared" si="316"/>
        <v>0.7</v>
      </c>
      <c r="O1698" s="42">
        <f t="shared" si="317"/>
        <v>0.1</v>
      </c>
      <c r="P1698" s="42" t="b">
        <f t="shared" si="318"/>
        <v>0</v>
      </c>
      <c r="Q1698" s="42">
        <f t="shared" si="312"/>
        <v>0.7</v>
      </c>
      <c r="R1698" s="42" t="b">
        <f t="shared" si="319"/>
        <v>0</v>
      </c>
      <c r="S1698" s="4">
        <f t="shared" si="320"/>
        <v>68.7</v>
      </c>
      <c r="T1698" s="4" t="b">
        <f t="shared" si="321"/>
        <v>0</v>
      </c>
      <c r="U1698" s="4">
        <f t="shared" si="322"/>
        <v>68.900000000000006</v>
      </c>
      <c r="V1698" s="4" t="b">
        <f t="shared" si="323"/>
        <v>0</v>
      </c>
    </row>
    <row r="1699" spans="1:22" x14ac:dyDescent="0.25">
      <c r="A1699" t="s">
        <v>283</v>
      </c>
      <c r="B1699">
        <v>1698</v>
      </c>
      <c r="C1699" t="s">
        <v>151</v>
      </c>
      <c r="D1699">
        <v>10</v>
      </c>
      <c r="E1699">
        <v>477325.9</v>
      </c>
      <c r="F1699">
        <v>171514.9</v>
      </c>
      <c r="G1699">
        <v>64.900000000000006</v>
      </c>
      <c r="H1699">
        <v>64.900000000000006</v>
      </c>
      <c r="I1699">
        <v>65.099999999999994</v>
      </c>
      <c r="J1699">
        <v>65.099999999999994</v>
      </c>
      <c r="K1699" s="4">
        <f t="shared" si="313"/>
        <v>0</v>
      </c>
      <c r="L1699" s="4">
        <f t="shared" si="314"/>
        <v>0.2</v>
      </c>
      <c r="M1699" s="7">
        <f t="shared" si="315"/>
        <v>0</v>
      </c>
      <c r="N1699" s="7">
        <f t="shared" si="316"/>
        <v>0.2</v>
      </c>
      <c r="O1699" s="42">
        <f t="shared" si="317"/>
        <v>0.1</v>
      </c>
      <c r="P1699" s="42" t="b">
        <f t="shared" si="318"/>
        <v>0</v>
      </c>
      <c r="Q1699" s="42">
        <f t="shared" si="312"/>
        <v>0.7</v>
      </c>
      <c r="R1699" s="42" t="b">
        <f t="shared" si="319"/>
        <v>0</v>
      </c>
      <c r="S1699" s="4">
        <f t="shared" si="320"/>
        <v>68.7</v>
      </c>
      <c r="T1699" s="4" t="b">
        <f t="shared" si="321"/>
        <v>0</v>
      </c>
      <c r="U1699" s="4">
        <f t="shared" si="322"/>
        <v>68.900000000000006</v>
      </c>
      <c r="V1699" s="4" t="b">
        <f t="shared" si="323"/>
        <v>0</v>
      </c>
    </row>
    <row r="1700" spans="1:22" x14ac:dyDescent="0.25">
      <c r="A1700" t="s">
        <v>283</v>
      </c>
      <c r="B1700">
        <v>1699</v>
      </c>
      <c r="C1700" t="s">
        <v>151</v>
      </c>
      <c r="D1700">
        <v>9</v>
      </c>
      <c r="E1700">
        <v>477326.4</v>
      </c>
      <c r="F1700">
        <v>171524.9</v>
      </c>
      <c r="G1700">
        <v>64.8</v>
      </c>
      <c r="H1700">
        <v>64.8</v>
      </c>
      <c r="I1700">
        <v>65</v>
      </c>
      <c r="J1700">
        <v>65</v>
      </c>
      <c r="K1700" s="4">
        <f t="shared" si="313"/>
        <v>0</v>
      </c>
      <c r="L1700" s="4">
        <f t="shared" si="314"/>
        <v>0.2</v>
      </c>
      <c r="M1700" s="7">
        <f t="shared" si="315"/>
        <v>0</v>
      </c>
      <c r="N1700" s="7">
        <f t="shared" si="316"/>
        <v>0.2</v>
      </c>
      <c r="O1700" s="42">
        <f t="shared" si="317"/>
        <v>0.1</v>
      </c>
      <c r="P1700" s="42" t="b">
        <f t="shared" si="318"/>
        <v>0</v>
      </c>
      <c r="Q1700" s="42">
        <f t="shared" si="312"/>
        <v>0.7</v>
      </c>
      <c r="R1700" s="42" t="b">
        <f t="shared" si="319"/>
        <v>0</v>
      </c>
      <c r="S1700" s="4">
        <f t="shared" si="320"/>
        <v>68.7</v>
      </c>
      <c r="T1700" s="4" t="b">
        <f t="shared" si="321"/>
        <v>0</v>
      </c>
      <c r="U1700" s="4">
        <f t="shared" si="322"/>
        <v>68.900000000000006</v>
      </c>
      <c r="V1700" s="4" t="b">
        <f t="shared" si="323"/>
        <v>0</v>
      </c>
    </row>
    <row r="1701" spans="1:22" x14ac:dyDescent="0.25">
      <c r="A1701" t="s">
        <v>283</v>
      </c>
      <c r="B1701">
        <v>1700</v>
      </c>
      <c r="C1701" t="s">
        <v>151</v>
      </c>
      <c r="D1701">
        <v>28</v>
      </c>
      <c r="E1701">
        <v>477273.7</v>
      </c>
      <c r="F1701">
        <v>171544</v>
      </c>
      <c r="G1701">
        <v>64.8</v>
      </c>
      <c r="H1701">
        <v>64.8</v>
      </c>
      <c r="I1701">
        <v>65.3</v>
      </c>
      <c r="J1701">
        <v>65.400000000000006</v>
      </c>
      <c r="K1701" s="4">
        <f t="shared" si="313"/>
        <v>0</v>
      </c>
      <c r="L1701" s="4">
        <f t="shared" si="314"/>
        <v>0.6</v>
      </c>
      <c r="M1701" s="7">
        <f t="shared" si="315"/>
        <v>0</v>
      </c>
      <c r="N1701" s="7">
        <f t="shared" si="316"/>
        <v>0.6</v>
      </c>
      <c r="O1701" s="42">
        <f t="shared" si="317"/>
        <v>0.1</v>
      </c>
      <c r="P1701" s="42" t="b">
        <f t="shared" si="318"/>
        <v>0</v>
      </c>
      <c r="Q1701" s="42">
        <f t="shared" si="312"/>
        <v>0.7</v>
      </c>
      <c r="R1701" s="42" t="b">
        <f t="shared" si="319"/>
        <v>0</v>
      </c>
      <c r="S1701" s="4">
        <f t="shared" si="320"/>
        <v>68.7</v>
      </c>
      <c r="T1701" s="4" t="b">
        <f t="shared" si="321"/>
        <v>0</v>
      </c>
      <c r="U1701" s="4">
        <f t="shared" si="322"/>
        <v>68.900000000000006</v>
      </c>
      <c r="V1701" s="4" t="b">
        <f t="shared" si="323"/>
        <v>0</v>
      </c>
    </row>
    <row r="1702" spans="1:22" x14ac:dyDescent="0.25">
      <c r="A1702" t="s">
        <v>283</v>
      </c>
      <c r="B1702">
        <v>1701</v>
      </c>
      <c r="C1702" t="s">
        <v>151</v>
      </c>
      <c r="D1702">
        <v>8</v>
      </c>
      <c r="E1702">
        <v>477326.8</v>
      </c>
      <c r="F1702">
        <v>171534.9</v>
      </c>
      <c r="G1702">
        <v>64.7</v>
      </c>
      <c r="H1702">
        <v>64.7</v>
      </c>
      <c r="I1702">
        <v>64.900000000000006</v>
      </c>
      <c r="J1702">
        <v>64.900000000000006</v>
      </c>
      <c r="K1702" s="4">
        <f t="shared" si="313"/>
        <v>0</v>
      </c>
      <c r="L1702" s="4">
        <f t="shared" si="314"/>
        <v>0.2</v>
      </c>
      <c r="M1702" s="7">
        <f t="shared" si="315"/>
        <v>0</v>
      </c>
      <c r="N1702" s="7">
        <f t="shared" si="316"/>
        <v>0.2</v>
      </c>
      <c r="O1702" s="42">
        <f t="shared" si="317"/>
        <v>0.1</v>
      </c>
      <c r="P1702" s="42" t="b">
        <f t="shared" si="318"/>
        <v>0</v>
      </c>
      <c r="Q1702" s="42">
        <f t="shared" si="312"/>
        <v>0.7</v>
      </c>
      <c r="R1702" s="42" t="b">
        <f t="shared" si="319"/>
        <v>0</v>
      </c>
      <c r="S1702" s="4">
        <f t="shared" si="320"/>
        <v>68.7</v>
      </c>
      <c r="T1702" s="4" t="b">
        <f t="shared" si="321"/>
        <v>0</v>
      </c>
      <c r="U1702" s="4">
        <f t="shared" si="322"/>
        <v>68.900000000000006</v>
      </c>
      <c r="V1702" s="4" t="b">
        <f t="shared" si="323"/>
        <v>0</v>
      </c>
    </row>
    <row r="1703" spans="1:22" x14ac:dyDescent="0.25">
      <c r="A1703" t="s">
        <v>283</v>
      </c>
      <c r="B1703">
        <v>1702</v>
      </c>
      <c r="C1703" t="s">
        <v>151</v>
      </c>
      <c r="D1703">
        <v>37</v>
      </c>
      <c r="E1703">
        <v>477293</v>
      </c>
      <c r="F1703">
        <v>171563.6</v>
      </c>
      <c r="G1703">
        <v>64.7</v>
      </c>
      <c r="H1703">
        <v>64.7</v>
      </c>
      <c r="I1703">
        <v>65.400000000000006</v>
      </c>
      <c r="J1703">
        <v>65.400000000000006</v>
      </c>
      <c r="K1703" s="4">
        <f t="shared" si="313"/>
        <v>0</v>
      </c>
      <c r="L1703" s="4">
        <f t="shared" si="314"/>
        <v>0.7</v>
      </c>
      <c r="M1703" s="7">
        <f t="shared" si="315"/>
        <v>0</v>
      </c>
      <c r="N1703" s="7">
        <f t="shared" si="316"/>
        <v>0.7</v>
      </c>
      <c r="O1703" s="42">
        <f t="shared" si="317"/>
        <v>0.1</v>
      </c>
      <c r="P1703" s="42" t="b">
        <f t="shared" si="318"/>
        <v>0</v>
      </c>
      <c r="Q1703" s="42">
        <f t="shared" si="312"/>
        <v>0.7</v>
      </c>
      <c r="R1703" s="42" t="b">
        <f t="shared" si="319"/>
        <v>0</v>
      </c>
      <c r="S1703" s="4">
        <f t="shared" si="320"/>
        <v>68.7</v>
      </c>
      <c r="T1703" s="4" t="b">
        <f t="shared" si="321"/>
        <v>0</v>
      </c>
      <c r="U1703" s="4">
        <f t="shared" si="322"/>
        <v>68.900000000000006</v>
      </c>
      <c r="V1703" s="4" t="b">
        <f t="shared" si="323"/>
        <v>0</v>
      </c>
    </row>
    <row r="1704" spans="1:22" x14ac:dyDescent="0.25">
      <c r="A1704" t="s">
        <v>283</v>
      </c>
      <c r="B1704">
        <v>1703</v>
      </c>
      <c r="C1704" t="s">
        <v>151</v>
      </c>
      <c r="D1704">
        <v>29</v>
      </c>
      <c r="E1704">
        <v>477276.7</v>
      </c>
      <c r="F1704">
        <v>171549.1</v>
      </c>
      <c r="G1704">
        <v>64.599999999999994</v>
      </c>
      <c r="H1704">
        <v>64.599999999999994</v>
      </c>
      <c r="I1704">
        <v>65.2</v>
      </c>
      <c r="J1704">
        <v>65.2</v>
      </c>
      <c r="K1704" s="4">
        <f t="shared" si="313"/>
        <v>0</v>
      </c>
      <c r="L1704" s="4">
        <f t="shared" si="314"/>
        <v>0.6</v>
      </c>
      <c r="M1704" s="7">
        <f t="shared" si="315"/>
        <v>0</v>
      </c>
      <c r="N1704" s="7">
        <f t="shared" si="316"/>
        <v>0.6</v>
      </c>
      <c r="O1704" s="42">
        <f t="shared" si="317"/>
        <v>0.1</v>
      </c>
      <c r="P1704" s="42" t="b">
        <f t="shared" si="318"/>
        <v>0</v>
      </c>
      <c r="Q1704" s="42">
        <f t="shared" si="312"/>
        <v>0.7</v>
      </c>
      <c r="R1704" s="42" t="b">
        <f t="shared" si="319"/>
        <v>0</v>
      </c>
      <c r="S1704" s="4">
        <f t="shared" si="320"/>
        <v>68.7</v>
      </c>
      <c r="T1704" s="4" t="b">
        <f t="shared" si="321"/>
        <v>0</v>
      </c>
      <c r="U1704" s="4">
        <f t="shared" si="322"/>
        <v>68.900000000000006</v>
      </c>
      <c r="V1704" s="4" t="b">
        <f t="shared" si="323"/>
        <v>0</v>
      </c>
    </row>
    <row r="1705" spans="1:22" x14ac:dyDescent="0.25">
      <c r="A1705" t="s">
        <v>283</v>
      </c>
      <c r="B1705">
        <v>1704</v>
      </c>
      <c r="C1705" t="s">
        <v>151</v>
      </c>
      <c r="D1705">
        <v>40</v>
      </c>
      <c r="E1705">
        <v>477300.6</v>
      </c>
      <c r="F1705">
        <v>171567.7</v>
      </c>
      <c r="G1705">
        <v>64.599999999999994</v>
      </c>
      <c r="H1705">
        <v>64.599999999999994</v>
      </c>
      <c r="I1705">
        <v>65.3</v>
      </c>
      <c r="J1705">
        <v>65.3</v>
      </c>
      <c r="K1705" s="4">
        <f t="shared" si="313"/>
        <v>0</v>
      </c>
      <c r="L1705" s="4">
        <f t="shared" si="314"/>
        <v>0.7</v>
      </c>
      <c r="M1705" s="7">
        <f t="shared" si="315"/>
        <v>0</v>
      </c>
      <c r="N1705" s="7">
        <f t="shared" si="316"/>
        <v>0.7</v>
      </c>
      <c r="O1705" s="42">
        <f t="shared" si="317"/>
        <v>0.1</v>
      </c>
      <c r="P1705" s="42" t="b">
        <f t="shared" si="318"/>
        <v>0</v>
      </c>
      <c r="Q1705" s="42">
        <f t="shared" si="312"/>
        <v>0.7</v>
      </c>
      <c r="R1705" s="42" t="b">
        <f t="shared" si="319"/>
        <v>0</v>
      </c>
      <c r="S1705" s="4">
        <f t="shared" si="320"/>
        <v>68.7</v>
      </c>
      <c r="T1705" s="4" t="b">
        <f t="shared" si="321"/>
        <v>0</v>
      </c>
      <c r="U1705" s="4">
        <f t="shared" si="322"/>
        <v>68.900000000000006</v>
      </c>
      <c r="V1705" s="4" t="b">
        <f t="shared" si="323"/>
        <v>0</v>
      </c>
    </row>
    <row r="1706" spans="1:22" x14ac:dyDescent="0.25">
      <c r="A1706" t="s">
        <v>283</v>
      </c>
      <c r="B1706">
        <v>1705</v>
      </c>
      <c r="C1706" t="s">
        <v>151</v>
      </c>
      <c r="D1706">
        <v>41</v>
      </c>
      <c r="E1706">
        <v>477303.3</v>
      </c>
      <c r="F1706">
        <v>171568.9</v>
      </c>
      <c r="G1706">
        <v>64.599999999999994</v>
      </c>
      <c r="H1706">
        <v>64.599999999999994</v>
      </c>
      <c r="I1706">
        <v>65.3</v>
      </c>
      <c r="J1706">
        <v>65.3</v>
      </c>
      <c r="K1706" s="4">
        <f t="shared" si="313"/>
        <v>0</v>
      </c>
      <c r="L1706" s="4">
        <f t="shared" si="314"/>
        <v>0.7</v>
      </c>
      <c r="M1706" s="7">
        <f t="shared" si="315"/>
        <v>0</v>
      </c>
      <c r="N1706" s="7">
        <f t="shared" si="316"/>
        <v>0.7</v>
      </c>
      <c r="O1706" s="42">
        <f t="shared" si="317"/>
        <v>0.1</v>
      </c>
      <c r="P1706" s="42" t="b">
        <f t="shared" si="318"/>
        <v>0</v>
      </c>
      <c r="Q1706" s="42">
        <f t="shared" si="312"/>
        <v>0.7</v>
      </c>
      <c r="R1706" s="42" t="b">
        <f t="shared" si="319"/>
        <v>0</v>
      </c>
      <c r="S1706" s="4">
        <f t="shared" si="320"/>
        <v>68.7</v>
      </c>
      <c r="T1706" s="4" t="b">
        <f t="shared" si="321"/>
        <v>0</v>
      </c>
      <c r="U1706" s="4">
        <f t="shared" si="322"/>
        <v>68.900000000000006</v>
      </c>
      <c r="V1706" s="4" t="b">
        <f t="shared" si="323"/>
        <v>0</v>
      </c>
    </row>
    <row r="1707" spans="1:22" x14ac:dyDescent="0.25">
      <c r="A1707" t="s">
        <v>283</v>
      </c>
      <c r="B1707">
        <v>1706</v>
      </c>
      <c r="C1707" t="s">
        <v>151</v>
      </c>
      <c r="D1707">
        <v>7</v>
      </c>
      <c r="E1707">
        <v>477327.3</v>
      </c>
      <c r="F1707">
        <v>171544.8</v>
      </c>
      <c r="G1707">
        <v>64.5</v>
      </c>
      <c r="H1707">
        <v>64.5</v>
      </c>
      <c r="I1707">
        <v>64.7</v>
      </c>
      <c r="J1707">
        <v>64.7</v>
      </c>
      <c r="K1707" s="4">
        <f t="shared" si="313"/>
        <v>0</v>
      </c>
      <c r="L1707" s="4">
        <f t="shared" si="314"/>
        <v>0.2</v>
      </c>
      <c r="M1707" s="7">
        <f t="shared" si="315"/>
        <v>0</v>
      </c>
      <c r="N1707" s="7">
        <f t="shared" si="316"/>
        <v>0.2</v>
      </c>
      <c r="O1707" s="42">
        <f t="shared" si="317"/>
        <v>0.1</v>
      </c>
      <c r="P1707" s="42" t="b">
        <f t="shared" si="318"/>
        <v>0</v>
      </c>
      <c r="Q1707" s="42">
        <f t="shared" si="312"/>
        <v>0.7</v>
      </c>
      <c r="R1707" s="42" t="b">
        <f t="shared" si="319"/>
        <v>0</v>
      </c>
      <c r="S1707" s="4">
        <f t="shared" si="320"/>
        <v>68.7</v>
      </c>
      <c r="T1707" s="4" t="b">
        <f t="shared" si="321"/>
        <v>0</v>
      </c>
      <c r="U1707" s="4">
        <f t="shared" si="322"/>
        <v>68.900000000000006</v>
      </c>
      <c r="V1707" s="4" t="b">
        <f t="shared" si="323"/>
        <v>0</v>
      </c>
    </row>
    <row r="1708" spans="1:22" x14ac:dyDescent="0.25">
      <c r="A1708" t="s">
        <v>283</v>
      </c>
      <c r="B1708">
        <v>1707</v>
      </c>
      <c r="C1708" t="s">
        <v>151</v>
      </c>
      <c r="D1708">
        <v>30</v>
      </c>
      <c r="E1708">
        <v>477277.6</v>
      </c>
      <c r="F1708">
        <v>171550.6</v>
      </c>
      <c r="G1708">
        <v>64.5</v>
      </c>
      <c r="H1708">
        <v>64.5</v>
      </c>
      <c r="I1708">
        <v>65.099999999999994</v>
      </c>
      <c r="J1708">
        <v>65.099999999999994</v>
      </c>
      <c r="K1708" s="4">
        <f t="shared" si="313"/>
        <v>0</v>
      </c>
      <c r="L1708" s="4">
        <f t="shared" si="314"/>
        <v>0.6</v>
      </c>
      <c r="M1708" s="7">
        <f t="shared" si="315"/>
        <v>0</v>
      </c>
      <c r="N1708" s="7">
        <f t="shared" si="316"/>
        <v>0.6</v>
      </c>
      <c r="O1708" s="42">
        <f t="shared" si="317"/>
        <v>0.1</v>
      </c>
      <c r="P1708" s="42" t="b">
        <f t="shared" si="318"/>
        <v>0</v>
      </c>
      <c r="Q1708" s="42">
        <f t="shared" si="312"/>
        <v>0.7</v>
      </c>
      <c r="R1708" s="42" t="b">
        <f t="shared" si="319"/>
        <v>0</v>
      </c>
      <c r="S1708" s="4">
        <f t="shared" si="320"/>
        <v>68.7</v>
      </c>
      <c r="T1708" s="4" t="b">
        <f t="shared" si="321"/>
        <v>0</v>
      </c>
      <c r="U1708" s="4">
        <f t="shared" si="322"/>
        <v>68.900000000000006</v>
      </c>
      <c r="V1708" s="4" t="b">
        <f t="shared" si="323"/>
        <v>0</v>
      </c>
    </row>
    <row r="1709" spans="1:22" x14ac:dyDescent="0.25">
      <c r="A1709" t="s">
        <v>283</v>
      </c>
      <c r="B1709">
        <v>1708</v>
      </c>
      <c r="C1709" t="s">
        <v>151</v>
      </c>
      <c r="D1709">
        <v>38</v>
      </c>
      <c r="E1709">
        <v>477295.5</v>
      </c>
      <c r="F1709">
        <v>171565.1</v>
      </c>
      <c r="G1709">
        <v>64.5</v>
      </c>
      <c r="H1709">
        <v>64.5</v>
      </c>
      <c r="I1709">
        <v>65.2</v>
      </c>
      <c r="J1709">
        <v>65.2</v>
      </c>
      <c r="K1709" s="4">
        <f t="shared" si="313"/>
        <v>0</v>
      </c>
      <c r="L1709" s="4">
        <f t="shared" si="314"/>
        <v>0.7</v>
      </c>
      <c r="M1709" s="7">
        <f t="shared" si="315"/>
        <v>0</v>
      </c>
      <c r="N1709" s="7">
        <f t="shared" si="316"/>
        <v>0.7</v>
      </c>
      <c r="O1709" s="42">
        <f t="shared" si="317"/>
        <v>0.1</v>
      </c>
      <c r="P1709" s="42" t="b">
        <f t="shared" si="318"/>
        <v>0</v>
      </c>
      <c r="Q1709" s="42">
        <f t="shared" si="312"/>
        <v>0.7</v>
      </c>
      <c r="R1709" s="42" t="b">
        <f t="shared" si="319"/>
        <v>0</v>
      </c>
      <c r="S1709" s="4">
        <f t="shared" si="320"/>
        <v>68.7</v>
      </c>
      <c r="T1709" s="4" t="b">
        <f t="shared" si="321"/>
        <v>0</v>
      </c>
      <c r="U1709" s="4">
        <f t="shared" si="322"/>
        <v>68.900000000000006</v>
      </c>
      <c r="V1709" s="4" t="b">
        <f t="shared" si="323"/>
        <v>0</v>
      </c>
    </row>
    <row r="1710" spans="1:22" x14ac:dyDescent="0.25">
      <c r="A1710" t="s">
        <v>283</v>
      </c>
      <c r="B1710">
        <v>1709</v>
      </c>
      <c r="C1710" t="s">
        <v>151</v>
      </c>
      <c r="D1710">
        <v>39</v>
      </c>
      <c r="E1710">
        <v>477298</v>
      </c>
      <c r="F1710">
        <v>171566.5</v>
      </c>
      <c r="G1710">
        <v>64.5</v>
      </c>
      <c r="H1710">
        <v>64.5</v>
      </c>
      <c r="I1710">
        <v>65.2</v>
      </c>
      <c r="J1710">
        <v>65.2</v>
      </c>
      <c r="K1710" s="4">
        <f t="shared" si="313"/>
        <v>0</v>
      </c>
      <c r="L1710" s="4">
        <f t="shared" si="314"/>
        <v>0.7</v>
      </c>
      <c r="M1710" s="7">
        <f t="shared" si="315"/>
        <v>0</v>
      </c>
      <c r="N1710" s="7">
        <f t="shared" si="316"/>
        <v>0.7</v>
      </c>
      <c r="O1710" s="42">
        <f t="shared" si="317"/>
        <v>0.1</v>
      </c>
      <c r="P1710" s="42" t="b">
        <f t="shared" si="318"/>
        <v>0</v>
      </c>
      <c r="Q1710" s="42">
        <f t="shared" si="312"/>
        <v>0.7</v>
      </c>
      <c r="R1710" s="42" t="b">
        <f t="shared" si="319"/>
        <v>0</v>
      </c>
      <c r="S1710" s="4">
        <f t="shared" si="320"/>
        <v>68.7</v>
      </c>
      <c r="T1710" s="4" t="b">
        <f t="shared" si="321"/>
        <v>0</v>
      </c>
      <c r="U1710" s="4">
        <f t="shared" si="322"/>
        <v>68.900000000000006</v>
      </c>
      <c r="V1710" s="4" t="b">
        <f t="shared" si="323"/>
        <v>0</v>
      </c>
    </row>
    <row r="1711" spans="1:22" x14ac:dyDescent="0.25">
      <c r="A1711" t="s">
        <v>283</v>
      </c>
      <c r="B1711">
        <v>1710</v>
      </c>
      <c r="C1711" t="s">
        <v>151</v>
      </c>
      <c r="D1711">
        <v>42</v>
      </c>
      <c r="E1711">
        <v>477306</v>
      </c>
      <c r="F1711">
        <v>171570</v>
      </c>
      <c r="G1711">
        <v>64.5</v>
      </c>
      <c r="H1711">
        <v>64.5</v>
      </c>
      <c r="I1711">
        <v>65.2</v>
      </c>
      <c r="J1711">
        <v>65.2</v>
      </c>
      <c r="K1711" s="4">
        <f t="shared" si="313"/>
        <v>0</v>
      </c>
      <c r="L1711" s="4">
        <f t="shared" si="314"/>
        <v>0.7</v>
      </c>
      <c r="M1711" s="7">
        <f t="shared" si="315"/>
        <v>0</v>
      </c>
      <c r="N1711" s="7">
        <f t="shared" si="316"/>
        <v>0.7</v>
      </c>
      <c r="O1711" s="42">
        <f t="shared" si="317"/>
        <v>0.1</v>
      </c>
      <c r="P1711" s="42" t="b">
        <f t="shared" si="318"/>
        <v>0</v>
      </c>
      <c r="Q1711" s="42">
        <f t="shared" si="312"/>
        <v>0.7</v>
      </c>
      <c r="R1711" s="42" t="b">
        <f t="shared" si="319"/>
        <v>0</v>
      </c>
      <c r="S1711" s="4">
        <f t="shared" si="320"/>
        <v>68.7</v>
      </c>
      <c r="T1711" s="4" t="b">
        <f t="shared" si="321"/>
        <v>0</v>
      </c>
      <c r="U1711" s="4">
        <f t="shared" si="322"/>
        <v>68.900000000000006</v>
      </c>
      <c r="V1711" s="4" t="b">
        <f t="shared" si="323"/>
        <v>0</v>
      </c>
    </row>
    <row r="1712" spans="1:22" x14ac:dyDescent="0.25">
      <c r="A1712" t="s">
        <v>283</v>
      </c>
      <c r="B1712">
        <v>1711</v>
      </c>
      <c r="C1712" t="s">
        <v>151</v>
      </c>
      <c r="D1712">
        <v>31</v>
      </c>
      <c r="E1712">
        <v>477279.1</v>
      </c>
      <c r="F1712">
        <v>171552.4</v>
      </c>
      <c r="G1712">
        <v>64.3</v>
      </c>
      <c r="H1712">
        <v>64.400000000000006</v>
      </c>
      <c r="I1712">
        <v>64.900000000000006</v>
      </c>
      <c r="J1712">
        <v>64.900000000000006</v>
      </c>
      <c r="K1712" s="4">
        <f t="shared" si="313"/>
        <v>0.1</v>
      </c>
      <c r="L1712" s="4">
        <f t="shared" si="314"/>
        <v>0.6</v>
      </c>
      <c r="M1712" s="7">
        <f t="shared" si="315"/>
        <v>0.1</v>
      </c>
      <c r="N1712" s="7">
        <f t="shared" si="316"/>
        <v>0.6</v>
      </c>
      <c r="O1712" s="42">
        <f t="shared" si="317"/>
        <v>0.1</v>
      </c>
      <c r="P1712" s="42" t="b">
        <f t="shared" si="318"/>
        <v>0</v>
      </c>
      <c r="Q1712" s="42">
        <f t="shared" si="312"/>
        <v>0.7</v>
      </c>
      <c r="R1712" s="42" t="b">
        <f t="shared" si="319"/>
        <v>0</v>
      </c>
      <c r="S1712" s="4">
        <f t="shared" si="320"/>
        <v>68.7</v>
      </c>
      <c r="T1712" s="4" t="b">
        <f t="shared" si="321"/>
        <v>0</v>
      </c>
      <c r="U1712" s="4">
        <f t="shared" si="322"/>
        <v>68.900000000000006</v>
      </c>
      <c r="V1712" s="4" t="b">
        <f t="shared" si="323"/>
        <v>0</v>
      </c>
    </row>
    <row r="1713" spans="1:22" x14ac:dyDescent="0.25">
      <c r="A1713" t="s">
        <v>283</v>
      </c>
      <c r="B1713">
        <v>1712</v>
      </c>
      <c r="C1713" t="s">
        <v>151</v>
      </c>
      <c r="D1713">
        <v>43</v>
      </c>
      <c r="E1713">
        <v>477309.3</v>
      </c>
      <c r="F1713">
        <v>171571.1</v>
      </c>
      <c r="G1713">
        <v>64.400000000000006</v>
      </c>
      <c r="H1713">
        <v>64.400000000000006</v>
      </c>
      <c r="I1713">
        <v>65.099999999999994</v>
      </c>
      <c r="J1713">
        <v>65.099999999999994</v>
      </c>
      <c r="K1713" s="4">
        <f t="shared" si="313"/>
        <v>0</v>
      </c>
      <c r="L1713" s="4">
        <f t="shared" si="314"/>
        <v>0.7</v>
      </c>
      <c r="M1713" s="7">
        <f t="shared" si="315"/>
        <v>0</v>
      </c>
      <c r="N1713" s="7">
        <f t="shared" si="316"/>
        <v>0.7</v>
      </c>
      <c r="O1713" s="42">
        <f t="shared" si="317"/>
        <v>0.1</v>
      </c>
      <c r="P1713" s="42" t="b">
        <f t="shared" si="318"/>
        <v>0</v>
      </c>
      <c r="Q1713" s="42">
        <f t="shared" si="312"/>
        <v>0.7</v>
      </c>
      <c r="R1713" s="42" t="b">
        <f t="shared" si="319"/>
        <v>0</v>
      </c>
      <c r="S1713" s="4">
        <f t="shared" si="320"/>
        <v>68.7</v>
      </c>
      <c r="T1713" s="4" t="b">
        <f t="shared" si="321"/>
        <v>0</v>
      </c>
      <c r="U1713" s="4">
        <f t="shared" si="322"/>
        <v>68.900000000000006</v>
      </c>
      <c r="V1713" s="4" t="b">
        <f t="shared" si="323"/>
        <v>0</v>
      </c>
    </row>
    <row r="1714" spans="1:22" x14ac:dyDescent="0.25">
      <c r="A1714" t="s">
        <v>283</v>
      </c>
      <c r="B1714">
        <v>1713</v>
      </c>
      <c r="C1714" t="s">
        <v>151</v>
      </c>
      <c r="D1714">
        <v>32</v>
      </c>
      <c r="E1714">
        <v>477281.2</v>
      </c>
      <c r="F1714">
        <v>171554.4</v>
      </c>
      <c r="G1714">
        <v>64.099999999999994</v>
      </c>
      <c r="H1714">
        <v>64.099999999999994</v>
      </c>
      <c r="I1714">
        <v>64.7</v>
      </c>
      <c r="J1714">
        <v>64.7</v>
      </c>
      <c r="K1714" s="4">
        <f t="shared" si="313"/>
        <v>0</v>
      </c>
      <c r="L1714" s="4">
        <f t="shared" si="314"/>
        <v>0.6</v>
      </c>
      <c r="M1714" s="7">
        <f t="shared" si="315"/>
        <v>0</v>
      </c>
      <c r="N1714" s="7">
        <f t="shared" si="316"/>
        <v>0.6</v>
      </c>
      <c r="O1714" s="42">
        <f t="shared" si="317"/>
        <v>0.1</v>
      </c>
      <c r="P1714" s="42" t="b">
        <f t="shared" si="318"/>
        <v>0</v>
      </c>
      <c r="Q1714" s="42">
        <f t="shared" si="312"/>
        <v>0.7</v>
      </c>
      <c r="R1714" s="42" t="b">
        <f t="shared" si="319"/>
        <v>0</v>
      </c>
      <c r="S1714" s="4">
        <f t="shared" si="320"/>
        <v>68.7</v>
      </c>
      <c r="T1714" s="4" t="b">
        <f t="shared" si="321"/>
        <v>0</v>
      </c>
      <c r="U1714" s="4">
        <f t="shared" si="322"/>
        <v>68.900000000000006</v>
      </c>
      <c r="V1714" s="4" t="b">
        <f t="shared" si="323"/>
        <v>0</v>
      </c>
    </row>
    <row r="1715" spans="1:22" x14ac:dyDescent="0.25">
      <c r="A1715" t="s">
        <v>283</v>
      </c>
      <c r="B1715">
        <v>1714</v>
      </c>
      <c r="C1715" t="s">
        <v>151</v>
      </c>
      <c r="D1715">
        <v>1</v>
      </c>
      <c r="E1715">
        <v>477328</v>
      </c>
      <c r="F1715">
        <v>171559.8</v>
      </c>
      <c r="G1715">
        <v>63.8</v>
      </c>
      <c r="H1715">
        <v>63.8</v>
      </c>
      <c r="I1715">
        <v>63.9</v>
      </c>
      <c r="J1715">
        <v>63.9</v>
      </c>
      <c r="K1715" s="4">
        <f t="shared" si="313"/>
        <v>0</v>
      </c>
      <c r="L1715" s="4">
        <f t="shared" si="314"/>
        <v>0.1</v>
      </c>
      <c r="M1715" s="7">
        <f t="shared" si="315"/>
        <v>0</v>
      </c>
      <c r="N1715" s="7">
        <f t="shared" si="316"/>
        <v>0.1</v>
      </c>
      <c r="O1715" s="42">
        <f t="shared" si="317"/>
        <v>0.1</v>
      </c>
      <c r="P1715" s="42" t="b">
        <f t="shared" si="318"/>
        <v>0</v>
      </c>
      <c r="Q1715" s="42">
        <f t="shared" si="312"/>
        <v>0.7</v>
      </c>
      <c r="R1715" s="42" t="b">
        <f t="shared" si="319"/>
        <v>0</v>
      </c>
      <c r="S1715" s="4">
        <f t="shared" si="320"/>
        <v>68.7</v>
      </c>
      <c r="T1715" s="4" t="b">
        <f t="shared" si="321"/>
        <v>0</v>
      </c>
      <c r="U1715" s="4">
        <f t="shared" si="322"/>
        <v>68.900000000000006</v>
      </c>
      <c r="V1715" s="4" t="b">
        <f t="shared" si="323"/>
        <v>0</v>
      </c>
    </row>
    <row r="1716" spans="1:22" x14ac:dyDescent="0.25">
      <c r="A1716" t="s">
        <v>283</v>
      </c>
      <c r="B1716">
        <v>1715</v>
      </c>
      <c r="C1716" t="s">
        <v>151</v>
      </c>
      <c r="D1716">
        <v>33</v>
      </c>
      <c r="E1716">
        <v>477283.3</v>
      </c>
      <c r="F1716">
        <v>171556.4</v>
      </c>
      <c r="G1716">
        <v>63.5</v>
      </c>
      <c r="H1716">
        <v>63.5</v>
      </c>
      <c r="I1716">
        <v>64.099999999999994</v>
      </c>
      <c r="J1716">
        <v>64.099999999999994</v>
      </c>
      <c r="K1716" s="4">
        <f t="shared" si="313"/>
        <v>0</v>
      </c>
      <c r="L1716" s="4">
        <f t="shared" si="314"/>
        <v>0.6</v>
      </c>
      <c r="M1716" s="7">
        <f t="shared" si="315"/>
        <v>0</v>
      </c>
      <c r="N1716" s="7">
        <f t="shared" si="316"/>
        <v>0.6</v>
      </c>
      <c r="O1716" s="42">
        <f t="shared" si="317"/>
        <v>0.1</v>
      </c>
      <c r="P1716" s="42" t="b">
        <f t="shared" si="318"/>
        <v>0</v>
      </c>
      <c r="Q1716" s="42">
        <f t="shared" si="312"/>
        <v>0.7</v>
      </c>
      <c r="R1716" s="42" t="b">
        <f t="shared" si="319"/>
        <v>0</v>
      </c>
      <c r="S1716" s="4">
        <f t="shared" si="320"/>
        <v>68.7</v>
      </c>
      <c r="T1716" s="4" t="b">
        <f t="shared" si="321"/>
        <v>0</v>
      </c>
      <c r="U1716" s="4">
        <f t="shared" si="322"/>
        <v>68.900000000000006</v>
      </c>
      <c r="V1716" s="4" t="b">
        <f t="shared" si="323"/>
        <v>0</v>
      </c>
    </row>
    <row r="1717" spans="1:22" x14ac:dyDescent="0.25">
      <c r="A1717" t="s">
        <v>283</v>
      </c>
      <c r="B1717">
        <v>1716</v>
      </c>
      <c r="C1717" t="s">
        <v>151</v>
      </c>
      <c r="D1717">
        <v>34</v>
      </c>
      <c r="E1717">
        <v>477285.7</v>
      </c>
      <c r="F1717">
        <v>171558.39999999999</v>
      </c>
      <c r="G1717">
        <v>63.2</v>
      </c>
      <c r="H1717">
        <v>63.2</v>
      </c>
      <c r="I1717">
        <v>63.8</v>
      </c>
      <c r="J1717">
        <v>63.8</v>
      </c>
      <c r="K1717" s="4">
        <f t="shared" si="313"/>
        <v>0</v>
      </c>
      <c r="L1717" s="4">
        <f t="shared" si="314"/>
        <v>0.6</v>
      </c>
      <c r="M1717" s="7">
        <f t="shared" si="315"/>
        <v>0</v>
      </c>
      <c r="N1717" s="7">
        <f t="shared" si="316"/>
        <v>0.6</v>
      </c>
      <c r="O1717" s="42">
        <f t="shared" si="317"/>
        <v>0.1</v>
      </c>
      <c r="P1717" s="42" t="b">
        <f t="shared" si="318"/>
        <v>0</v>
      </c>
      <c r="Q1717" s="42">
        <f t="shared" si="312"/>
        <v>0.7</v>
      </c>
      <c r="R1717" s="42" t="b">
        <f t="shared" si="319"/>
        <v>0</v>
      </c>
      <c r="S1717" s="4">
        <f t="shared" si="320"/>
        <v>68.7</v>
      </c>
      <c r="T1717" s="4" t="b">
        <f t="shared" si="321"/>
        <v>0</v>
      </c>
      <c r="U1717" s="4">
        <f t="shared" si="322"/>
        <v>68.900000000000006</v>
      </c>
      <c r="V1717" s="4" t="b">
        <f t="shared" si="323"/>
        <v>0</v>
      </c>
    </row>
    <row r="1718" spans="1:22" x14ac:dyDescent="0.25">
      <c r="A1718" t="s">
        <v>283</v>
      </c>
      <c r="B1718">
        <v>1717</v>
      </c>
      <c r="C1718" t="s">
        <v>151</v>
      </c>
      <c r="D1718">
        <v>35</v>
      </c>
      <c r="E1718">
        <v>477288.2</v>
      </c>
      <c r="F1718">
        <v>171560.3</v>
      </c>
      <c r="G1718">
        <v>63</v>
      </c>
      <c r="H1718">
        <v>63</v>
      </c>
      <c r="I1718">
        <v>63.6</v>
      </c>
      <c r="J1718">
        <v>63.6</v>
      </c>
      <c r="K1718" s="4">
        <f t="shared" si="313"/>
        <v>0</v>
      </c>
      <c r="L1718" s="4">
        <f t="shared" si="314"/>
        <v>0.6</v>
      </c>
      <c r="M1718" s="7">
        <f t="shared" si="315"/>
        <v>0</v>
      </c>
      <c r="N1718" s="7">
        <f t="shared" si="316"/>
        <v>0.6</v>
      </c>
      <c r="O1718" s="42">
        <f t="shared" si="317"/>
        <v>0.1</v>
      </c>
      <c r="P1718" s="42" t="b">
        <f t="shared" si="318"/>
        <v>0</v>
      </c>
      <c r="Q1718" s="42">
        <f t="shared" si="312"/>
        <v>0.7</v>
      </c>
      <c r="R1718" s="42" t="b">
        <f t="shared" si="319"/>
        <v>0</v>
      </c>
      <c r="S1718" s="4">
        <f t="shared" si="320"/>
        <v>68.7</v>
      </c>
      <c r="T1718" s="4" t="b">
        <f t="shared" si="321"/>
        <v>0</v>
      </c>
      <c r="U1718" s="4">
        <f t="shared" si="322"/>
        <v>68.900000000000006</v>
      </c>
      <c r="V1718" s="4" t="b">
        <f t="shared" si="323"/>
        <v>0</v>
      </c>
    </row>
    <row r="1719" spans="1:22" x14ac:dyDescent="0.25">
      <c r="A1719" t="s">
        <v>283</v>
      </c>
      <c r="B1719">
        <v>1718</v>
      </c>
      <c r="C1719" t="s">
        <v>151</v>
      </c>
      <c r="D1719">
        <v>1</v>
      </c>
      <c r="E1719">
        <v>477328</v>
      </c>
      <c r="F1719">
        <v>171559.8</v>
      </c>
      <c r="G1719">
        <v>62.8</v>
      </c>
      <c r="H1719">
        <v>62.8</v>
      </c>
      <c r="I1719">
        <v>62.8</v>
      </c>
      <c r="J1719">
        <v>62.8</v>
      </c>
      <c r="K1719" s="4">
        <f t="shared" si="313"/>
        <v>0</v>
      </c>
      <c r="L1719" s="4">
        <f t="shared" si="314"/>
        <v>0</v>
      </c>
      <c r="M1719" s="7">
        <f t="shared" si="315"/>
        <v>0</v>
      </c>
      <c r="N1719" s="7">
        <f t="shared" si="316"/>
        <v>0</v>
      </c>
      <c r="O1719" s="42">
        <f t="shared" si="317"/>
        <v>0.1</v>
      </c>
      <c r="P1719" s="42" t="b">
        <f t="shared" si="318"/>
        <v>0</v>
      </c>
      <c r="Q1719" s="42">
        <f t="shared" si="312"/>
        <v>0.7</v>
      </c>
      <c r="R1719" s="42" t="b">
        <f t="shared" si="319"/>
        <v>0</v>
      </c>
      <c r="S1719" s="4">
        <f t="shared" si="320"/>
        <v>68.7</v>
      </c>
      <c r="T1719" s="4" t="b">
        <f t="shared" si="321"/>
        <v>0</v>
      </c>
      <c r="U1719" s="4">
        <f t="shared" si="322"/>
        <v>68.900000000000006</v>
      </c>
      <c r="V1719" s="4" t="b">
        <f t="shared" si="323"/>
        <v>0</v>
      </c>
    </row>
    <row r="1720" spans="1:22" x14ac:dyDescent="0.25">
      <c r="A1720" t="s">
        <v>283</v>
      </c>
      <c r="B1720">
        <v>1719</v>
      </c>
      <c r="C1720" t="s">
        <v>151</v>
      </c>
      <c r="D1720">
        <v>36</v>
      </c>
      <c r="E1720">
        <v>477290.6</v>
      </c>
      <c r="F1720">
        <v>171562</v>
      </c>
      <c r="G1720">
        <v>62.8</v>
      </c>
      <c r="H1720">
        <v>62.8</v>
      </c>
      <c r="I1720">
        <v>63.4</v>
      </c>
      <c r="J1720">
        <v>63.5</v>
      </c>
      <c r="K1720" s="4">
        <f t="shared" si="313"/>
        <v>0</v>
      </c>
      <c r="L1720" s="4">
        <f t="shared" si="314"/>
        <v>0.7</v>
      </c>
      <c r="M1720" s="7">
        <f t="shared" si="315"/>
        <v>0</v>
      </c>
      <c r="N1720" s="7">
        <f t="shared" si="316"/>
        <v>0.7</v>
      </c>
      <c r="O1720" s="42">
        <f t="shared" si="317"/>
        <v>0.1</v>
      </c>
      <c r="P1720" s="42" t="b">
        <f t="shared" si="318"/>
        <v>0</v>
      </c>
      <c r="Q1720" s="42">
        <f t="shared" si="312"/>
        <v>0.7</v>
      </c>
      <c r="R1720" s="42" t="b">
        <f t="shared" si="319"/>
        <v>0</v>
      </c>
      <c r="S1720" s="4">
        <f t="shared" si="320"/>
        <v>68.7</v>
      </c>
      <c r="T1720" s="4" t="b">
        <f t="shared" si="321"/>
        <v>0</v>
      </c>
      <c r="U1720" s="4">
        <f t="shared" si="322"/>
        <v>68.900000000000006</v>
      </c>
      <c r="V1720" s="4" t="b">
        <f t="shared" si="323"/>
        <v>0</v>
      </c>
    </row>
    <row r="1721" spans="1:22" x14ac:dyDescent="0.25">
      <c r="A1721" t="s">
        <v>283</v>
      </c>
      <c r="B1721">
        <v>1720</v>
      </c>
      <c r="C1721" t="s">
        <v>151</v>
      </c>
      <c r="D1721">
        <v>37</v>
      </c>
      <c r="E1721">
        <v>477293</v>
      </c>
      <c r="F1721">
        <v>171563.6</v>
      </c>
      <c r="G1721">
        <v>62.4</v>
      </c>
      <c r="H1721">
        <v>62.5</v>
      </c>
      <c r="I1721">
        <v>63.1</v>
      </c>
      <c r="J1721">
        <v>63.1</v>
      </c>
      <c r="K1721" s="4">
        <f t="shared" si="313"/>
        <v>0.1</v>
      </c>
      <c r="L1721" s="4">
        <f t="shared" si="314"/>
        <v>0.7</v>
      </c>
      <c r="M1721" s="7">
        <f t="shared" si="315"/>
        <v>0.1</v>
      </c>
      <c r="N1721" s="7">
        <f t="shared" si="316"/>
        <v>0.7</v>
      </c>
      <c r="O1721" s="42">
        <f t="shared" si="317"/>
        <v>0.1</v>
      </c>
      <c r="P1721" s="42" t="b">
        <f t="shared" si="318"/>
        <v>0</v>
      </c>
      <c r="Q1721" s="42">
        <f t="shared" si="312"/>
        <v>0.7</v>
      </c>
      <c r="R1721" s="42" t="b">
        <f t="shared" si="319"/>
        <v>0</v>
      </c>
      <c r="S1721" s="4">
        <f t="shared" si="320"/>
        <v>68.7</v>
      </c>
      <c r="T1721" s="4" t="b">
        <f t="shared" si="321"/>
        <v>0</v>
      </c>
      <c r="U1721" s="4">
        <f t="shared" si="322"/>
        <v>68.900000000000006</v>
      </c>
      <c r="V1721" s="4" t="b">
        <f t="shared" si="323"/>
        <v>0</v>
      </c>
    </row>
    <row r="1722" spans="1:22" x14ac:dyDescent="0.25">
      <c r="A1722" t="s">
        <v>283</v>
      </c>
      <c r="B1722">
        <v>1721</v>
      </c>
      <c r="C1722" t="s">
        <v>151</v>
      </c>
      <c r="D1722">
        <v>38</v>
      </c>
      <c r="E1722">
        <v>477295.5</v>
      </c>
      <c r="F1722">
        <v>171565.1</v>
      </c>
      <c r="G1722">
        <v>62.2</v>
      </c>
      <c r="H1722">
        <v>62.2</v>
      </c>
      <c r="I1722">
        <v>62.8</v>
      </c>
      <c r="J1722">
        <v>62.8</v>
      </c>
      <c r="K1722" s="4">
        <f t="shared" si="313"/>
        <v>0</v>
      </c>
      <c r="L1722" s="4">
        <f t="shared" si="314"/>
        <v>0.6</v>
      </c>
      <c r="M1722" s="7">
        <f t="shared" si="315"/>
        <v>0</v>
      </c>
      <c r="N1722" s="7">
        <f t="shared" si="316"/>
        <v>0.6</v>
      </c>
      <c r="O1722" s="42">
        <f t="shared" si="317"/>
        <v>0.1</v>
      </c>
      <c r="P1722" s="42" t="b">
        <f t="shared" si="318"/>
        <v>0</v>
      </c>
      <c r="Q1722" s="42">
        <f t="shared" si="312"/>
        <v>0.7</v>
      </c>
      <c r="R1722" s="42" t="b">
        <f t="shared" si="319"/>
        <v>0</v>
      </c>
      <c r="S1722" s="4">
        <f t="shared" si="320"/>
        <v>68.7</v>
      </c>
      <c r="T1722" s="4" t="b">
        <f t="shared" si="321"/>
        <v>0</v>
      </c>
      <c r="U1722" s="4">
        <f t="shared" si="322"/>
        <v>68.900000000000006</v>
      </c>
      <c r="V1722" s="4" t="b">
        <f t="shared" si="323"/>
        <v>0</v>
      </c>
    </row>
    <row r="1723" spans="1:22" x14ac:dyDescent="0.25">
      <c r="A1723" t="s">
        <v>283</v>
      </c>
      <c r="B1723">
        <v>1722</v>
      </c>
      <c r="C1723" t="s">
        <v>151</v>
      </c>
      <c r="D1723">
        <v>39</v>
      </c>
      <c r="E1723">
        <v>477298</v>
      </c>
      <c r="F1723">
        <v>171566.5</v>
      </c>
      <c r="G1723">
        <v>62.1</v>
      </c>
      <c r="H1723">
        <v>62.1</v>
      </c>
      <c r="I1723">
        <v>62.7</v>
      </c>
      <c r="J1723">
        <v>62.7</v>
      </c>
      <c r="K1723" s="4">
        <f t="shared" si="313"/>
        <v>0</v>
      </c>
      <c r="L1723" s="4">
        <f t="shared" si="314"/>
        <v>0.6</v>
      </c>
      <c r="M1723" s="7">
        <f t="shared" si="315"/>
        <v>0</v>
      </c>
      <c r="N1723" s="7">
        <f t="shared" si="316"/>
        <v>0.6</v>
      </c>
      <c r="O1723" s="42">
        <f t="shared" si="317"/>
        <v>0.1</v>
      </c>
      <c r="P1723" s="42" t="b">
        <f t="shared" si="318"/>
        <v>0</v>
      </c>
      <c r="Q1723" s="42">
        <f t="shared" si="312"/>
        <v>0.7</v>
      </c>
      <c r="R1723" s="42" t="b">
        <f t="shared" si="319"/>
        <v>0</v>
      </c>
      <c r="S1723" s="4">
        <f t="shared" si="320"/>
        <v>68.7</v>
      </c>
      <c r="T1723" s="4" t="b">
        <f t="shared" si="321"/>
        <v>0</v>
      </c>
      <c r="U1723" s="4">
        <f t="shared" si="322"/>
        <v>68.900000000000006</v>
      </c>
      <c r="V1723" s="4" t="b">
        <f t="shared" si="323"/>
        <v>0</v>
      </c>
    </row>
    <row r="1724" spans="1:22" x14ac:dyDescent="0.25">
      <c r="A1724" t="s">
        <v>283</v>
      </c>
      <c r="B1724">
        <v>1723</v>
      </c>
      <c r="C1724" t="s">
        <v>151</v>
      </c>
      <c r="D1724">
        <v>40</v>
      </c>
      <c r="E1724">
        <v>477300.6</v>
      </c>
      <c r="F1724">
        <v>171567.7</v>
      </c>
      <c r="G1724">
        <v>62</v>
      </c>
      <c r="H1724">
        <v>62</v>
      </c>
      <c r="I1724">
        <v>62.7</v>
      </c>
      <c r="J1724">
        <v>62.7</v>
      </c>
      <c r="K1724" s="4">
        <f t="shared" si="313"/>
        <v>0</v>
      </c>
      <c r="L1724" s="4">
        <f t="shared" si="314"/>
        <v>0.7</v>
      </c>
      <c r="M1724" s="7">
        <f t="shared" si="315"/>
        <v>0</v>
      </c>
      <c r="N1724" s="7">
        <f t="shared" si="316"/>
        <v>0.7</v>
      </c>
      <c r="O1724" s="42">
        <f t="shared" si="317"/>
        <v>0.1</v>
      </c>
      <c r="P1724" s="42" t="b">
        <f t="shared" si="318"/>
        <v>0</v>
      </c>
      <c r="Q1724" s="42">
        <f t="shared" si="312"/>
        <v>0.7</v>
      </c>
      <c r="R1724" s="42" t="b">
        <f t="shared" si="319"/>
        <v>0</v>
      </c>
      <c r="S1724" s="4">
        <f t="shared" si="320"/>
        <v>68.7</v>
      </c>
      <c r="T1724" s="4" t="b">
        <f t="shared" si="321"/>
        <v>0</v>
      </c>
      <c r="U1724" s="4">
        <f t="shared" si="322"/>
        <v>68.900000000000006</v>
      </c>
      <c r="V1724" s="4" t="b">
        <f t="shared" si="323"/>
        <v>0</v>
      </c>
    </row>
    <row r="1725" spans="1:22" x14ac:dyDescent="0.25">
      <c r="A1725" t="s">
        <v>283</v>
      </c>
      <c r="B1725">
        <v>1724</v>
      </c>
      <c r="C1725" t="s">
        <v>151</v>
      </c>
      <c r="D1725">
        <v>41</v>
      </c>
      <c r="E1725">
        <v>477303.3</v>
      </c>
      <c r="F1725">
        <v>171568.9</v>
      </c>
      <c r="G1725">
        <v>61.9</v>
      </c>
      <c r="H1725">
        <v>61.9</v>
      </c>
      <c r="I1725">
        <v>62.6</v>
      </c>
      <c r="J1725">
        <v>62.6</v>
      </c>
      <c r="K1725" s="4">
        <f t="shared" si="313"/>
        <v>0</v>
      </c>
      <c r="L1725" s="4">
        <f t="shared" si="314"/>
        <v>0.7</v>
      </c>
      <c r="M1725" s="7">
        <f t="shared" si="315"/>
        <v>0</v>
      </c>
      <c r="N1725" s="7">
        <f t="shared" si="316"/>
        <v>0.7</v>
      </c>
      <c r="O1725" s="42">
        <f t="shared" si="317"/>
        <v>0.1</v>
      </c>
      <c r="P1725" s="42" t="b">
        <f t="shared" si="318"/>
        <v>0</v>
      </c>
      <c r="Q1725" s="42">
        <f t="shared" si="312"/>
        <v>0.7</v>
      </c>
      <c r="R1725" s="42" t="b">
        <f t="shared" si="319"/>
        <v>0</v>
      </c>
      <c r="S1725" s="4">
        <f t="shared" si="320"/>
        <v>68.7</v>
      </c>
      <c r="T1725" s="4" t="b">
        <f t="shared" si="321"/>
        <v>0</v>
      </c>
      <c r="U1725" s="4">
        <f t="shared" si="322"/>
        <v>68.900000000000006</v>
      </c>
      <c r="V1725" s="4" t="b">
        <f t="shared" si="323"/>
        <v>0</v>
      </c>
    </row>
    <row r="1726" spans="1:22" x14ac:dyDescent="0.25">
      <c r="A1726" t="s">
        <v>283</v>
      </c>
      <c r="B1726">
        <v>1725</v>
      </c>
      <c r="C1726" t="s">
        <v>151</v>
      </c>
      <c r="D1726">
        <v>42</v>
      </c>
      <c r="E1726">
        <v>477306</v>
      </c>
      <c r="F1726">
        <v>171570</v>
      </c>
      <c r="G1726">
        <v>61.7</v>
      </c>
      <c r="H1726">
        <v>61.7</v>
      </c>
      <c r="I1726">
        <v>62.3</v>
      </c>
      <c r="J1726">
        <v>62.3</v>
      </c>
      <c r="K1726" s="4">
        <f t="shared" si="313"/>
        <v>0</v>
      </c>
      <c r="L1726" s="4">
        <f t="shared" si="314"/>
        <v>0.6</v>
      </c>
      <c r="M1726" s="7">
        <f t="shared" si="315"/>
        <v>0</v>
      </c>
      <c r="N1726" s="7">
        <f t="shared" si="316"/>
        <v>0.6</v>
      </c>
      <c r="O1726" s="42">
        <f t="shared" si="317"/>
        <v>0.1</v>
      </c>
      <c r="P1726" s="42" t="b">
        <f t="shared" si="318"/>
        <v>0</v>
      </c>
      <c r="Q1726" s="42">
        <f t="shared" si="312"/>
        <v>0.7</v>
      </c>
      <c r="R1726" s="42" t="b">
        <f t="shared" si="319"/>
        <v>0</v>
      </c>
      <c r="S1726" s="4">
        <f t="shared" si="320"/>
        <v>68.7</v>
      </c>
      <c r="T1726" s="4" t="b">
        <f t="shared" si="321"/>
        <v>0</v>
      </c>
      <c r="U1726" s="4">
        <f t="shared" si="322"/>
        <v>68.900000000000006</v>
      </c>
      <c r="V1726" s="4" t="b">
        <f t="shared" si="323"/>
        <v>0</v>
      </c>
    </row>
    <row r="1727" spans="1:22" x14ac:dyDescent="0.25">
      <c r="A1727" t="s">
        <v>283</v>
      </c>
      <c r="B1727">
        <v>1726</v>
      </c>
      <c r="C1727" t="s">
        <v>151</v>
      </c>
      <c r="D1727">
        <v>43</v>
      </c>
      <c r="E1727">
        <v>477309.3</v>
      </c>
      <c r="F1727">
        <v>171571.1</v>
      </c>
      <c r="G1727">
        <v>61.3</v>
      </c>
      <c r="H1727">
        <v>61.3</v>
      </c>
      <c r="I1727">
        <v>62</v>
      </c>
      <c r="J1727">
        <v>62</v>
      </c>
      <c r="K1727" s="4">
        <f t="shared" si="313"/>
        <v>0</v>
      </c>
      <c r="L1727" s="4">
        <f t="shared" si="314"/>
        <v>0.7</v>
      </c>
      <c r="M1727" s="7">
        <f t="shared" si="315"/>
        <v>0</v>
      </c>
      <c r="N1727" s="7">
        <f t="shared" si="316"/>
        <v>0.7</v>
      </c>
      <c r="O1727" s="42">
        <f t="shared" si="317"/>
        <v>0.1</v>
      </c>
      <c r="P1727" s="42" t="b">
        <f t="shared" si="318"/>
        <v>0</v>
      </c>
      <c r="Q1727" s="42">
        <f t="shared" si="312"/>
        <v>0.7</v>
      </c>
      <c r="R1727" s="42" t="b">
        <f t="shared" si="319"/>
        <v>0</v>
      </c>
      <c r="S1727" s="4">
        <f t="shared" si="320"/>
        <v>68.7</v>
      </c>
      <c r="T1727" s="4" t="b">
        <f t="shared" si="321"/>
        <v>0</v>
      </c>
      <c r="U1727" s="4">
        <f t="shared" si="322"/>
        <v>68.900000000000006</v>
      </c>
      <c r="V1727" s="4" t="b">
        <f t="shared" si="323"/>
        <v>0</v>
      </c>
    </row>
    <row r="1728" spans="1:22" x14ac:dyDescent="0.25">
      <c r="A1728" t="s">
        <v>283</v>
      </c>
      <c r="B1728">
        <v>1727</v>
      </c>
      <c r="C1728" t="s">
        <v>152</v>
      </c>
      <c r="D1728">
        <v>48</v>
      </c>
      <c r="E1728">
        <v>476870.7</v>
      </c>
      <c r="F1728">
        <v>171520.4</v>
      </c>
      <c r="G1728">
        <v>67</v>
      </c>
      <c r="H1728">
        <v>67</v>
      </c>
      <c r="I1728">
        <v>67.8</v>
      </c>
      <c r="J1728">
        <v>67.7</v>
      </c>
      <c r="K1728" s="4">
        <f t="shared" si="313"/>
        <v>0</v>
      </c>
      <c r="L1728" s="4">
        <f t="shared" si="314"/>
        <v>0.7</v>
      </c>
      <c r="M1728" s="7">
        <f t="shared" si="315"/>
        <v>0</v>
      </c>
      <c r="N1728" s="7">
        <f t="shared" si="316"/>
        <v>0.7</v>
      </c>
      <c r="O1728" s="42">
        <f t="shared" si="317"/>
        <v>0.1</v>
      </c>
      <c r="P1728" s="42" t="b">
        <f t="shared" si="318"/>
        <v>0</v>
      </c>
      <c r="Q1728" s="42">
        <f t="shared" si="312"/>
        <v>0.8</v>
      </c>
      <c r="R1728" s="42" t="b">
        <f t="shared" si="319"/>
        <v>0</v>
      </c>
      <c r="S1728" s="4">
        <f t="shared" si="320"/>
        <v>67</v>
      </c>
      <c r="T1728" s="4" t="b">
        <f t="shared" si="321"/>
        <v>1</v>
      </c>
      <c r="U1728" s="4">
        <f t="shared" si="322"/>
        <v>67.7</v>
      </c>
      <c r="V1728" s="4" t="b">
        <f t="shared" si="323"/>
        <v>1</v>
      </c>
    </row>
    <row r="1729" spans="1:22" x14ac:dyDescent="0.25">
      <c r="A1729" t="s">
        <v>283</v>
      </c>
      <c r="B1729">
        <v>1728</v>
      </c>
      <c r="C1729" t="s">
        <v>152</v>
      </c>
      <c r="D1729">
        <v>37</v>
      </c>
      <c r="E1729">
        <v>476858.4</v>
      </c>
      <c r="F1729">
        <v>171475.4</v>
      </c>
      <c r="G1729">
        <v>66.8</v>
      </c>
      <c r="H1729">
        <v>66.8</v>
      </c>
      <c r="I1729">
        <v>67.5</v>
      </c>
      <c r="J1729">
        <v>67.5</v>
      </c>
      <c r="K1729" s="4">
        <f t="shared" si="313"/>
        <v>0</v>
      </c>
      <c r="L1729" s="4">
        <f t="shared" si="314"/>
        <v>0.7</v>
      </c>
      <c r="M1729" s="7">
        <f t="shared" si="315"/>
        <v>0</v>
      </c>
      <c r="N1729" s="7">
        <f t="shared" si="316"/>
        <v>0.7</v>
      </c>
      <c r="O1729" s="42">
        <f t="shared" si="317"/>
        <v>0.1</v>
      </c>
      <c r="P1729" s="42" t="b">
        <f t="shared" si="318"/>
        <v>0</v>
      </c>
      <c r="Q1729" s="42">
        <f t="shared" si="312"/>
        <v>0.8</v>
      </c>
      <c r="R1729" s="42" t="b">
        <f t="shared" si="319"/>
        <v>0</v>
      </c>
      <c r="S1729" s="4">
        <f t="shared" si="320"/>
        <v>67</v>
      </c>
      <c r="T1729" s="4" t="b">
        <f t="shared" si="321"/>
        <v>0</v>
      </c>
      <c r="U1729" s="4">
        <f t="shared" si="322"/>
        <v>67.7</v>
      </c>
      <c r="V1729" s="4" t="b">
        <f t="shared" si="323"/>
        <v>0</v>
      </c>
    </row>
    <row r="1730" spans="1:22" x14ac:dyDescent="0.25">
      <c r="A1730" t="s">
        <v>283</v>
      </c>
      <c r="B1730">
        <v>1729</v>
      </c>
      <c r="C1730" t="s">
        <v>152</v>
      </c>
      <c r="D1730">
        <v>38</v>
      </c>
      <c r="E1730">
        <v>476859.1</v>
      </c>
      <c r="F1730">
        <v>171477.2</v>
      </c>
      <c r="G1730">
        <v>66.8</v>
      </c>
      <c r="H1730">
        <v>66.8</v>
      </c>
      <c r="I1730">
        <v>67.5</v>
      </c>
      <c r="J1730">
        <v>67.5</v>
      </c>
      <c r="K1730" s="4">
        <f t="shared" si="313"/>
        <v>0</v>
      </c>
      <c r="L1730" s="4">
        <f t="shared" si="314"/>
        <v>0.7</v>
      </c>
      <c r="M1730" s="7">
        <f t="shared" si="315"/>
        <v>0</v>
      </c>
      <c r="N1730" s="7">
        <f t="shared" si="316"/>
        <v>0.7</v>
      </c>
      <c r="O1730" s="42">
        <f t="shared" si="317"/>
        <v>0.1</v>
      </c>
      <c r="P1730" s="42" t="b">
        <f t="shared" si="318"/>
        <v>0</v>
      </c>
      <c r="Q1730" s="42">
        <f t="shared" ref="Q1730:Q1793" si="324">_xlfn.MAXIFS(N:N,C:C,C1730)</f>
        <v>0.8</v>
      </c>
      <c r="R1730" s="42" t="b">
        <f t="shared" si="319"/>
        <v>0</v>
      </c>
      <c r="S1730" s="4">
        <f t="shared" si="320"/>
        <v>67</v>
      </c>
      <c r="T1730" s="4" t="b">
        <f t="shared" si="321"/>
        <v>0</v>
      </c>
      <c r="U1730" s="4">
        <f t="shared" si="322"/>
        <v>67.7</v>
      </c>
      <c r="V1730" s="4" t="b">
        <f t="shared" si="323"/>
        <v>0</v>
      </c>
    </row>
    <row r="1731" spans="1:22" x14ac:dyDescent="0.25">
      <c r="A1731" t="s">
        <v>283</v>
      </c>
      <c r="B1731">
        <v>1730</v>
      </c>
      <c r="C1731" t="s">
        <v>152</v>
      </c>
      <c r="D1731">
        <v>39</v>
      </c>
      <c r="E1731">
        <v>476860.2</v>
      </c>
      <c r="F1731">
        <v>171480.2</v>
      </c>
      <c r="G1731">
        <v>66.8</v>
      </c>
      <c r="H1731">
        <v>66.8</v>
      </c>
      <c r="I1731">
        <v>67.5</v>
      </c>
      <c r="J1731">
        <v>67.5</v>
      </c>
      <c r="K1731" s="4">
        <f t="shared" ref="K1731:K1794" si="325">ROUND(H1731-G1731,1)</f>
        <v>0</v>
      </c>
      <c r="L1731" s="4">
        <f t="shared" ref="L1731:L1794" si="326">ROUND(J1731-G1731,1)</f>
        <v>0.7</v>
      </c>
      <c r="M1731" s="7">
        <f t="shared" ref="M1731:M1794" si="327">ABS(K1731)</f>
        <v>0</v>
      </c>
      <c r="N1731" s="7">
        <f t="shared" ref="N1731:N1794" si="328">ABS(L1731)</f>
        <v>0.7</v>
      </c>
      <c r="O1731" s="42">
        <f t="shared" ref="O1731:O1794" si="329">_xlfn.MAXIFS(M:M,C:C,C1731)</f>
        <v>0.1</v>
      </c>
      <c r="P1731" s="42" t="b">
        <f t="shared" ref="P1731:P1794" si="330">AND(O1731=M1731,_xlfn.MAXIFS(H:H,C:C,C1731,M:M,O1731)=H1731)</f>
        <v>0</v>
      </c>
      <c r="Q1731" s="42">
        <f t="shared" si="324"/>
        <v>0.8</v>
      </c>
      <c r="R1731" s="42" t="b">
        <f t="shared" ref="R1731:R1794" si="331">AND(Q1731=N1731,_xlfn.MAXIFS(J:J,C:C,C1731,N:N,Q1731)=J1731)</f>
        <v>0</v>
      </c>
      <c r="S1731" s="4">
        <f t="shared" ref="S1731:S1794" si="332">_xlfn.MAXIFS(H:H,C:C,C1731)</f>
        <v>67</v>
      </c>
      <c r="T1731" s="4" t="b">
        <f t="shared" ref="T1731:T1794" si="333">AND(S1731=H1731,_xlfn.MAXIFS(H:H,C:C,C1731,H:H,S1731)=H1731)</f>
        <v>0</v>
      </c>
      <c r="U1731" s="4">
        <f t="shared" ref="U1731:U1794" si="334">_xlfn.MAXIFS(J:J,C:C,C1731)</f>
        <v>67.7</v>
      </c>
      <c r="V1731" s="4" t="b">
        <f t="shared" ref="V1731:V1794" si="335">AND(U1731=J1731,_xlfn.MAXIFS(J:J,C:C,C1731,J:J,U1731)=J1731)</f>
        <v>0</v>
      </c>
    </row>
    <row r="1732" spans="1:22" x14ac:dyDescent="0.25">
      <c r="A1732" t="s">
        <v>283</v>
      </c>
      <c r="B1732">
        <v>1731</v>
      </c>
      <c r="C1732" t="s">
        <v>152</v>
      </c>
      <c r="D1732">
        <v>40</v>
      </c>
      <c r="E1732">
        <v>476862</v>
      </c>
      <c r="F1732">
        <v>171485.3</v>
      </c>
      <c r="G1732">
        <v>66.8</v>
      </c>
      <c r="H1732">
        <v>66.7</v>
      </c>
      <c r="I1732">
        <v>67.5</v>
      </c>
      <c r="J1732">
        <v>67.5</v>
      </c>
      <c r="K1732" s="4">
        <f t="shared" si="325"/>
        <v>-0.1</v>
      </c>
      <c r="L1732" s="4">
        <f t="shared" si="326"/>
        <v>0.7</v>
      </c>
      <c r="M1732" s="7">
        <f t="shared" si="327"/>
        <v>0.1</v>
      </c>
      <c r="N1732" s="7">
        <f t="shared" si="328"/>
        <v>0.7</v>
      </c>
      <c r="O1732" s="42">
        <f t="shared" si="329"/>
        <v>0.1</v>
      </c>
      <c r="P1732" s="42" t="b">
        <f t="shared" si="330"/>
        <v>1</v>
      </c>
      <c r="Q1732" s="42">
        <f t="shared" si="324"/>
        <v>0.8</v>
      </c>
      <c r="R1732" s="42" t="b">
        <f t="shared" si="331"/>
        <v>0</v>
      </c>
      <c r="S1732" s="4">
        <f t="shared" si="332"/>
        <v>67</v>
      </c>
      <c r="T1732" s="4" t="b">
        <f t="shared" si="333"/>
        <v>0</v>
      </c>
      <c r="U1732" s="4">
        <f t="shared" si="334"/>
        <v>67.7</v>
      </c>
      <c r="V1732" s="4" t="b">
        <f t="shared" si="335"/>
        <v>0</v>
      </c>
    </row>
    <row r="1733" spans="1:22" x14ac:dyDescent="0.25">
      <c r="A1733" t="s">
        <v>283</v>
      </c>
      <c r="B1733">
        <v>1732</v>
      </c>
      <c r="C1733" t="s">
        <v>152</v>
      </c>
      <c r="D1733">
        <v>43</v>
      </c>
      <c r="E1733">
        <v>476869.5</v>
      </c>
      <c r="F1733">
        <v>171496.7</v>
      </c>
      <c r="G1733">
        <v>66.3</v>
      </c>
      <c r="H1733">
        <v>66.3</v>
      </c>
      <c r="I1733">
        <v>67.099999999999994</v>
      </c>
      <c r="J1733">
        <v>67.099999999999994</v>
      </c>
      <c r="K1733" s="4">
        <f t="shared" si="325"/>
        <v>0</v>
      </c>
      <c r="L1733" s="4">
        <f t="shared" si="326"/>
        <v>0.8</v>
      </c>
      <c r="M1733" s="7">
        <f t="shared" si="327"/>
        <v>0</v>
      </c>
      <c r="N1733" s="7">
        <f t="shared" si="328"/>
        <v>0.8</v>
      </c>
      <c r="O1733" s="42">
        <f t="shared" si="329"/>
        <v>0.1</v>
      </c>
      <c r="P1733" s="42" t="b">
        <f t="shared" si="330"/>
        <v>0</v>
      </c>
      <c r="Q1733" s="42">
        <f t="shared" si="324"/>
        <v>0.8</v>
      </c>
      <c r="R1733" s="42" t="b">
        <f t="shared" si="331"/>
        <v>1</v>
      </c>
      <c r="S1733" s="4">
        <f t="shared" si="332"/>
        <v>67</v>
      </c>
      <c r="T1733" s="4" t="b">
        <f t="shared" si="333"/>
        <v>0</v>
      </c>
      <c r="U1733" s="4">
        <f t="shared" si="334"/>
        <v>67.7</v>
      </c>
      <c r="V1733" s="4" t="b">
        <f t="shared" si="335"/>
        <v>0</v>
      </c>
    </row>
    <row r="1734" spans="1:22" x14ac:dyDescent="0.25">
      <c r="A1734" t="s">
        <v>283</v>
      </c>
      <c r="B1734">
        <v>1733</v>
      </c>
      <c r="C1734" t="s">
        <v>152</v>
      </c>
      <c r="D1734">
        <v>44</v>
      </c>
      <c r="E1734">
        <v>476871.9</v>
      </c>
      <c r="F1734">
        <v>171503.3</v>
      </c>
      <c r="G1734">
        <v>66.3</v>
      </c>
      <c r="H1734">
        <v>66.2</v>
      </c>
      <c r="I1734">
        <v>67</v>
      </c>
      <c r="J1734">
        <v>67</v>
      </c>
      <c r="K1734" s="4">
        <f t="shared" si="325"/>
        <v>-0.1</v>
      </c>
      <c r="L1734" s="4">
        <f t="shared" si="326"/>
        <v>0.7</v>
      </c>
      <c r="M1734" s="7">
        <f t="shared" si="327"/>
        <v>0.1</v>
      </c>
      <c r="N1734" s="7">
        <f t="shared" si="328"/>
        <v>0.7</v>
      </c>
      <c r="O1734" s="42">
        <f t="shared" si="329"/>
        <v>0.1</v>
      </c>
      <c r="P1734" s="42" t="b">
        <f t="shared" si="330"/>
        <v>0</v>
      </c>
      <c r="Q1734" s="42">
        <f t="shared" si="324"/>
        <v>0.8</v>
      </c>
      <c r="R1734" s="42" t="b">
        <f t="shared" si="331"/>
        <v>0</v>
      </c>
      <c r="S1734" s="4">
        <f t="shared" si="332"/>
        <v>67</v>
      </c>
      <c r="T1734" s="4" t="b">
        <f t="shared" si="333"/>
        <v>0</v>
      </c>
      <c r="U1734" s="4">
        <f t="shared" si="334"/>
        <v>67.7</v>
      </c>
      <c r="V1734" s="4" t="b">
        <f t="shared" si="335"/>
        <v>0</v>
      </c>
    </row>
    <row r="1735" spans="1:22" x14ac:dyDescent="0.25">
      <c r="A1735" t="s">
        <v>283</v>
      </c>
      <c r="B1735">
        <v>1734</v>
      </c>
      <c r="C1735" t="s">
        <v>152</v>
      </c>
      <c r="D1735">
        <v>42</v>
      </c>
      <c r="E1735">
        <v>476867.1</v>
      </c>
      <c r="F1735">
        <v>171490</v>
      </c>
      <c r="G1735">
        <v>66</v>
      </c>
      <c r="H1735">
        <v>66</v>
      </c>
      <c r="I1735">
        <v>66.8</v>
      </c>
      <c r="J1735">
        <v>66.8</v>
      </c>
      <c r="K1735" s="4">
        <f t="shared" si="325"/>
        <v>0</v>
      </c>
      <c r="L1735" s="4">
        <f t="shared" si="326"/>
        <v>0.8</v>
      </c>
      <c r="M1735" s="7">
        <f t="shared" si="327"/>
        <v>0</v>
      </c>
      <c r="N1735" s="7">
        <f t="shared" si="328"/>
        <v>0.8</v>
      </c>
      <c r="O1735" s="42">
        <f t="shared" si="329"/>
        <v>0.1</v>
      </c>
      <c r="P1735" s="42" t="b">
        <f t="shared" si="330"/>
        <v>0</v>
      </c>
      <c r="Q1735" s="42">
        <f t="shared" si="324"/>
        <v>0.8</v>
      </c>
      <c r="R1735" s="42" t="b">
        <f t="shared" si="331"/>
        <v>0</v>
      </c>
      <c r="S1735" s="4">
        <f t="shared" si="332"/>
        <v>67</v>
      </c>
      <c r="T1735" s="4" t="b">
        <f t="shared" si="333"/>
        <v>0</v>
      </c>
      <c r="U1735" s="4">
        <f t="shared" si="334"/>
        <v>67.7</v>
      </c>
      <c r="V1735" s="4" t="b">
        <f t="shared" si="335"/>
        <v>0</v>
      </c>
    </row>
    <row r="1736" spans="1:22" x14ac:dyDescent="0.25">
      <c r="A1736" t="s">
        <v>283</v>
      </c>
      <c r="B1736">
        <v>1735</v>
      </c>
      <c r="C1736" t="s">
        <v>152</v>
      </c>
      <c r="D1736">
        <v>50</v>
      </c>
      <c r="E1736">
        <v>476875.3</v>
      </c>
      <c r="F1736">
        <v>171523.4</v>
      </c>
      <c r="G1736">
        <v>66</v>
      </c>
      <c r="H1736">
        <v>66</v>
      </c>
      <c r="I1736">
        <v>66.8</v>
      </c>
      <c r="J1736">
        <v>66.7</v>
      </c>
      <c r="K1736" s="4">
        <f t="shared" si="325"/>
        <v>0</v>
      </c>
      <c r="L1736" s="4">
        <f t="shared" si="326"/>
        <v>0.7</v>
      </c>
      <c r="M1736" s="7">
        <f t="shared" si="327"/>
        <v>0</v>
      </c>
      <c r="N1736" s="7">
        <f t="shared" si="328"/>
        <v>0.7</v>
      </c>
      <c r="O1736" s="42">
        <f t="shared" si="329"/>
        <v>0.1</v>
      </c>
      <c r="P1736" s="42" t="b">
        <f t="shared" si="330"/>
        <v>0</v>
      </c>
      <c r="Q1736" s="42">
        <f t="shared" si="324"/>
        <v>0.8</v>
      </c>
      <c r="R1736" s="42" t="b">
        <f t="shared" si="331"/>
        <v>0</v>
      </c>
      <c r="S1736" s="4">
        <f t="shared" si="332"/>
        <v>67</v>
      </c>
      <c r="T1736" s="4" t="b">
        <f t="shared" si="333"/>
        <v>0</v>
      </c>
      <c r="U1736" s="4">
        <f t="shared" si="334"/>
        <v>67.7</v>
      </c>
      <c r="V1736" s="4" t="b">
        <f t="shared" si="335"/>
        <v>0</v>
      </c>
    </row>
    <row r="1737" spans="1:22" x14ac:dyDescent="0.25">
      <c r="A1737" t="s">
        <v>283</v>
      </c>
      <c r="B1737">
        <v>1736</v>
      </c>
      <c r="C1737" t="s">
        <v>152</v>
      </c>
      <c r="D1737">
        <v>1</v>
      </c>
      <c r="E1737">
        <v>476878</v>
      </c>
      <c r="F1737">
        <v>171524.6</v>
      </c>
      <c r="G1737">
        <v>65.8</v>
      </c>
      <c r="H1737">
        <v>65.8</v>
      </c>
      <c r="I1737">
        <v>66.599999999999994</v>
      </c>
      <c r="J1737">
        <v>66.5</v>
      </c>
      <c r="K1737" s="4">
        <f t="shared" si="325"/>
        <v>0</v>
      </c>
      <c r="L1737" s="4">
        <f t="shared" si="326"/>
        <v>0.7</v>
      </c>
      <c r="M1737" s="7">
        <f t="shared" si="327"/>
        <v>0</v>
      </c>
      <c r="N1737" s="7">
        <f t="shared" si="328"/>
        <v>0.7</v>
      </c>
      <c r="O1737" s="42">
        <f t="shared" si="329"/>
        <v>0.1</v>
      </c>
      <c r="P1737" s="42" t="b">
        <f t="shared" si="330"/>
        <v>0</v>
      </c>
      <c r="Q1737" s="42">
        <f t="shared" si="324"/>
        <v>0.8</v>
      </c>
      <c r="R1737" s="42" t="b">
        <f t="shared" si="331"/>
        <v>0</v>
      </c>
      <c r="S1737" s="4">
        <f t="shared" si="332"/>
        <v>67</v>
      </c>
      <c r="T1737" s="4" t="b">
        <f t="shared" si="333"/>
        <v>0</v>
      </c>
      <c r="U1737" s="4">
        <f t="shared" si="334"/>
        <v>67.7</v>
      </c>
      <c r="V1737" s="4" t="b">
        <f t="shared" si="335"/>
        <v>0</v>
      </c>
    </row>
    <row r="1738" spans="1:22" x14ac:dyDescent="0.25">
      <c r="A1738" t="s">
        <v>283</v>
      </c>
      <c r="B1738">
        <v>1737</v>
      </c>
      <c r="C1738" t="s">
        <v>152</v>
      </c>
      <c r="D1738">
        <v>45</v>
      </c>
      <c r="E1738">
        <v>476874.3</v>
      </c>
      <c r="F1738">
        <v>171509.9</v>
      </c>
      <c r="G1738">
        <v>65.8</v>
      </c>
      <c r="H1738">
        <v>65.8</v>
      </c>
      <c r="I1738">
        <v>66.599999999999994</v>
      </c>
      <c r="J1738">
        <v>66.5</v>
      </c>
      <c r="K1738" s="4">
        <f t="shared" si="325"/>
        <v>0</v>
      </c>
      <c r="L1738" s="4">
        <f t="shared" si="326"/>
        <v>0.7</v>
      </c>
      <c r="M1738" s="7">
        <f t="shared" si="327"/>
        <v>0</v>
      </c>
      <c r="N1738" s="7">
        <f t="shared" si="328"/>
        <v>0.7</v>
      </c>
      <c r="O1738" s="42">
        <f t="shared" si="329"/>
        <v>0.1</v>
      </c>
      <c r="P1738" s="42" t="b">
        <f t="shared" si="330"/>
        <v>0</v>
      </c>
      <c r="Q1738" s="42">
        <f t="shared" si="324"/>
        <v>0.8</v>
      </c>
      <c r="R1738" s="42" t="b">
        <f t="shared" si="331"/>
        <v>0</v>
      </c>
      <c r="S1738" s="4">
        <f t="shared" si="332"/>
        <v>67</v>
      </c>
      <c r="T1738" s="4" t="b">
        <f t="shared" si="333"/>
        <v>0</v>
      </c>
      <c r="U1738" s="4">
        <f t="shared" si="334"/>
        <v>67.7</v>
      </c>
      <c r="V1738" s="4" t="b">
        <f t="shared" si="335"/>
        <v>0</v>
      </c>
    </row>
    <row r="1739" spans="1:22" x14ac:dyDescent="0.25">
      <c r="A1739" t="s">
        <v>283</v>
      </c>
      <c r="B1739">
        <v>1738</v>
      </c>
      <c r="C1739" t="s">
        <v>152</v>
      </c>
      <c r="D1739">
        <v>49</v>
      </c>
      <c r="E1739">
        <v>476873.1</v>
      </c>
      <c r="F1739">
        <v>171522.1</v>
      </c>
      <c r="G1739">
        <v>65.7</v>
      </c>
      <c r="H1739">
        <v>65.7</v>
      </c>
      <c r="I1739">
        <v>66.400000000000006</v>
      </c>
      <c r="J1739">
        <v>66.400000000000006</v>
      </c>
      <c r="K1739" s="4">
        <f t="shared" si="325"/>
        <v>0</v>
      </c>
      <c r="L1739" s="4">
        <f t="shared" si="326"/>
        <v>0.7</v>
      </c>
      <c r="M1739" s="7">
        <f t="shared" si="327"/>
        <v>0</v>
      </c>
      <c r="N1739" s="7">
        <f t="shared" si="328"/>
        <v>0.7</v>
      </c>
      <c r="O1739" s="42">
        <f t="shared" si="329"/>
        <v>0.1</v>
      </c>
      <c r="P1739" s="42" t="b">
        <f t="shared" si="330"/>
        <v>0</v>
      </c>
      <c r="Q1739" s="42">
        <f t="shared" si="324"/>
        <v>0.8</v>
      </c>
      <c r="R1739" s="42" t="b">
        <f t="shared" si="331"/>
        <v>0</v>
      </c>
      <c r="S1739" s="4">
        <f t="shared" si="332"/>
        <v>67</v>
      </c>
      <c r="T1739" s="4" t="b">
        <f t="shared" si="333"/>
        <v>0</v>
      </c>
      <c r="U1739" s="4">
        <f t="shared" si="334"/>
        <v>67.7</v>
      </c>
      <c r="V1739" s="4" t="b">
        <f t="shared" si="335"/>
        <v>0</v>
      </c>
    </row>
    <row r="1740" spans="1:22" x14ac:dyDescent="0.25">
      <c r="A1740" t="s">
        <v>283</v>
      </c>
      <c r="B1740">
        <v>1739</v>
      </c>
      <c r="C1740" t="s">
        <v>152</v>
      </c>
      <c r="D1740">
        <v>37</v>
      </c>
      <c r="E1740">
        <v>476858.4</v>
      </c>
      <c r="F1740">
        <v>171475.4</v>
      </c>
      <c r="G1740">
        <v>65.599999999999994</v>
      </c>
      <c r="H1740">
        <v>65.599999999999994</v>
      </c>
      <c r="I1740">
        <v>66.400000000000006</v>
      </c>
      <c r="J1740">
        <v>66.400000000000006</v>
      </c>
      <c r="K1740" s="4">
        <f t="shared" si="325"/>
        <v>0</v>
      </c>
      <c r="L1740" s="4">
        <f t="shared" si="326"/>
        <v>0.8</v>
      </c>
      <c r="M1740" s="7">
        <f t="shared" si="327"/>
        <v>0</v>
      </c>
      <c r="N1740" s="7">
        <f t="shared" si="328"/>
        <v>0.8</v>
      </c>
      <c r="O1740" s="42">
        <f t="shared" si="329"/>
        <v>0.1</v>
      </c>
      <c r="P1740" s="42" t="b">
        <f t="shared" si="330"/>
        <v>0</v>
      </c>
      <c r="Q1740" s="42">
        <f t="shared" si="324"/>
        <v>0.8</v>
      </c>
      <c r="R1740" s="42" t="b">
        <f t="shared" si="331"/>
        <v>0</v>
      </c>
      <c r="S1740" s="4">
        <f t="shared" si="332"/>
        <v>67</v>
      </c>
      <c r="T1740" s="4" t="b">
        <f t="shared" si="333"/>
        <v>0</v>
      </c>
      <c r="U1740" s="4">
        <f t="shared" si="334"/>
        <v>67.7</v>
      </c>
      <c r="V1740" s="4" t="b">
        <f t="shared" si="335"/>
        <v>0</v>
      </c>
    </row>
    <row r="1741" spans="1:22" x14ac:dyDescent="0.25">
      <c r="A1741" t="s">
        <v>283</v>
      </c>
      <c r="B1741">
        <v>1740</v>
      </c>
      <c r="C1741" t="s">
        <v>152</v>
      </c>
      <c r="D1741">
        <v>38</v>
      </c>
      <c r="E1741">
        <v>476859.1</v>
      </c>
      <c r="F1741">
        <v>171477.2</v>
      </c>
      <c r="G1741">
        <v>65.599999999999994</v>
      </c>
      <c r="H1741">
        <v>65.599999999999994</v>
      </c>
      <c r="I1741">
        <v>66.400000000000006</v>
      </c>
      <c r="J1741">
        <v>66.3</v>
      </c>
      <c r="K1741" s="4">
        <f t="shared" si="325"/>
        <v>0</v>
      </c>
      <c r="L1741" s="4">
        <f t="shared" si="326"/>
        <v>0.7</v>
      </c>
      <c r="M1741" s="7">
        <f t="shared" si="327"/>
        <v>0</v>
      </c>
      <c r="N1741" s="7">
        <f t="shared" si="328"/>
        <v>0.7</v>
      </c>
      <c r="O1741" s="42">
        <f t="shared" si="329"/>
        <v>0.1</v>
      </c>
      <c r="P1741" s="42" t="b">
        <f t="shared" si="330"/>
        <v>0</v>
      </c>
      <c r="Q1741" s="42">
        <f t="shared" si="324"/>
        <v>0.8</v>
      </c>
      <c r="R1741" s="42" t="b">
        <f t="shared" si="331"/>
        <v>0</v>
      </c>
      <c r="S1741" s="4">
        <f t="shared" si="332"/>
        <v>67</v>
      </c>
      <c r="T1741" s="4" t="b">
        <f t="shared" si="333"/>
        <v>0</v>
      </c>
      <c r="U1741" s="4">
        <f t="shared" si="334"/>
        <v>67.7</v>
      </c>
      <c r="V1741" s="4" t="b">
        <f t="shared" si="335"/>
        <v>0</v>
      </c>
    </row>
    <row r="1742" spans="1:22" x14ac:dyDescent="0.25">
      <c r="A1742" t="s">
        <v>283</v>
      </c>
      <c r="B1742">
        <v>1741</v>
      </c>
      <c r="C1742" t="s">
        <v>152</v>
      </c>
      <c r="D1742">
        <v>39</v>
      </c>
      <c r="E1742">
        <v>476860.2</v>
      </c>
      <c r="F1742">
        <v>171480.2</v>
      </c>
      <c r="G1742">
        <v>65.599999999999994</v>
      </c>
      <c r="H1742">
        <v>65.599999999999994</v>
      </c>
      <c r="I1742">
        <v>66.3</v>
      </c>
      <c r="J1742">
        <v>66.3</v>
      </c>
      <c r="K1742" s="4">
        <f t="shared" si="325"/>
        <v>0</v>
      </c>
      <c r="L1742" s="4">
        <f t="shared" si="326"/>
        <v>0.7</v>
      </c>
      <c r="M1742" s="7">
        <f t="shared" si="327"/>
        <v>0</v>
      </c>
      <c r="N1742" s="7">
        <f t="shared" si="328"/>
        <v>0.7</v>
      </c>
      <c r="O1742" s="42">
        <f t="shared" si="329"/>
        <v>0.1</v>
      </c>
      <c r="P1742" s="42" t="b">
        <f t="shared" si="330"/>
        <v>0</v>
      </c>
      <c r="Q1742" s="42">
        <f t="shared" si="324"/>
        <v>0.8</v>
      </c>
      <c r="R1742" s="42" t="b">
        <f t="shared" si="331"/>
        <v>0</v>
      </c>
      <c r="S1742" s="4">
        <f t="shared" si="332"/>
        <v>67</v>
      </c>
      <c r="T1742" s="4" t="b">
        <f t="shared" si="333"/>
        <v>0</v>
      </c>
      <c r="U1742" s="4">
        <f t="shared" si="334"/>
        <v>67.7</v>
      </c>
      <c r="V1742" s="4" t="b">
        <f t="shared" si="335"/>
        <v>0</v>
      </c>
    </row>
    <row r="1743" spans="1:22" x14ac:dyDescent="0.25">
      <c r="A1743" t="s">
        <v>283</v>
      </c>
      <c r="B1743">
        <v>1742</v>
      </c>
      <c r="C1743" t="s">
        <v>152</v>
      </c>
      <c r="D1743">
        <v>48</v>
      </c>
      <c r="E1743">
        <v>476870.7</v>
      </c>
      <c r="F1743">
        <v>171520.4</v>
      </c>
      <c r="G1743">
        <v>65.599999999999994</v>
      </c>
      <c r="H1743">
        <v>65.599999999999994</v>
      </c>
      <c r="I1743">
        <v>66.400000000000006</v>
      </c>
      <c r="J1743">
        <v>66.400000000000006</v>
      </c>
      <c r="K1743" s="4">
        <f t="shared" si="325"/>
        <v>0</v>
      </c>
      <c r="L1743" s="4">
        <f t="shared" si="326"/>
        <v>0.8</v>
      </c>
      <c r="M1743" s="7">
        <f t="shared" si="327"/>
        <v>0</v>
      </c>
      <c r="N1743" s="7">
        <f t="shared" si="328"/>
        <v>0.8</v>
      </c>
      <c r="O1743" s="42">
        <f t="shared" si="329"/>
        <v>0.1</v>
      </c>
      <c r="P1743" s="42" t="b">
        <f t="shared" si="330"/>
        <v>0</v>
      </c>
      <c r="Q1743" s="42">
        <f t="shared" si="324"/>
        <v>0.8</v>
      </c>
      <c r="R1743" s="42" t="b">
        <f t="shared" si="331"/>
        <v>0</v>
      </c>
      <c r="S1743" s="4">
        <f t="shared" si="332"/>
        <v>67</v>
      </c>
      <c r="T1743" s="4" t="b">
        <f t="shared" si="333"/>
        <v>0</v>
      </c>
      <c r="U1743" s="4">
        <f t="shared" si="334"/>
        <v>67.7</v>
      </c>
      <c r="V1743" s="4" t="b">
        <f t="shared" si="335"/>
        <v>0</v>
      </c>
    </row>
    <row r="1744" spans="1:22" x14ac:dyDescent="0.25">
      <c r="A1744" t="s">
        <v>283</v>
      </c>
      <c r="B1744">
        <v>1743</v>
      </c>
      <c r="C1744" t="s">
        <v>152</v>
      </c>
      <c r="D1744">
        <v>40</v>
      </c>
      <c r="E1744">
        <v>476862</v>
      </c>
      <c r="F1744">
        <v>171485.3</v>
      </c>
      <c r="G1744">
        <v>65.599999999999994</v>
      </c>
      <c r="H1744">
        <v>65.5</v>
      </c>
      <c r="I1744">
        <v>66.3</v>
      </c>
      <c r="J1744">
        <v>66.3</v>
      </c>
      <c r="K1744" s="4">
        <f t="shared" si="325"/>
        <v>-0.1</v>
      </c>
      <c r="L1744" s="4">
        <f t="shared" si="326"/>
        <v>0.7</v>
      </c>
      <c r="M1744" s="7">
        <f t="shared" si="327"/>
        <v>0.1</v>
      </c>
      <c r="N1744" s="7">
        <f t="shared" si="328"/>
        <v>0.7</v>
      </c>
      <c r="O1744" s="42">
        <f t="shared" si="329"/>
        <v>0.1</v>
      </c>
      <c r="P1744" s="42" t="b">
        <f t="shared" si="330"/>
        <v>0</v>
      </c>
      <c r="Q1744" s="42">
        <f t="shared" si="324"/>
        <v>0.8</v>
      </c>
      <c r="R1744" s="42" t="b">
        <f t="shared" si="331"/>
        <v>0</v>
      </c>
      <c r="S1744" s="4">
        <f t="shared" si="332"/>
        <v>67</v>
      </c>
      <c r="T1744" s="4" t="b">
        <f t="shared" si="333"/>
        <v>0</v>
      </c>
      <c r="U1744" s="4">
        <f t="shared" si="334"/>
        <v>67.7</v>
      </c>
      <c r="V1744" s="4" t="b">
        <f t="shared" si="335"/>
        <v>0</v>
      </c>
    </row>
    <row r="1745" spans="1:22" x14ac:dyDescent="0.25">
      <c r="A1745" t="s">
        <v>283</v>
      </c>
      <c r="B1745">
        <v>1744</v>
      </c>
      <c r="C1745" t="s">
        <v>152</v>
      </c>
      <c r="D1745">
        <v>41</v>
      </c>
      <c r="E1745">
        <v>476864.5</v>
      </c>
      <c r="F1745">
        <v>171487.2</v>
      </c>
      <c r="G1745">
        <v>65.2</v>
      </c>
      <c r="H1745">
        <v>65.099999999999994</v>
      </c>
      <c r="I1745">
        <v>65.900000000000006</v>
      </c>
      <c r="J1745">
        <v>65.900000000000006</v>
      </c>
      <c r="K1745" s="4">
        <f t="shared" si="325"/>
        <v>-0.1</v>
      </c>
      <c r="L1745" s="4">
        <f t="shared" si="326"/>
        <v>0.7</v>
      </c>
      <c r="M1745" s="7">
        <f t="shared" si="327"/>
        <v>0.1</v>
      </c>
      <c r="N1745" s="7">
        <f t="shared" si="328"/>
        <v>0.7</v>
      </c>
      <c r="O1745" s="42">
        <f t="shared" si="329"/>
        <v>0.1</v>
      </c>
      <c r="P1745" s="42" t="b">
        <f t="shared" si="330"/>
        <v>0</v>
      </c>
      <c r="Q1745" s="42">
        <f t="shared" si="324"/>
        <v>0.8</v>
      </c>
      <c r="R1745" s="42" t="b">
        <f t="shared" si="331"/>
        <v>0</v>
      </c>
      <c r="S1745" s="4">
        <f t="shared" si="332"/>
        <v>67</v>
      </c>
      <c r="T1745" s="4" t="b">
        <f t="shared" si="333"/>
        <v>0</v>
      </c>
      <c r="U1745" s="4">
        <f t="shared" si="334"/>
        <v>67.7</v>
      </c>
      <c r="V1745" s="4" t="b">
        <f t="shared" si="335"/>
        <v>0</v>
      </c>
    </row>
    <row r="1746" spans="1:22" x14ac:dyDescent="0.25">
      <c r="A1746" t="s">
        <v>283</v>
      </c>
      <c r="B1746">
        <v>1745</v>
      </c>
      <c r="C1746" t="s">
        <v>152</v>
      </c>
      <c r="D1746">
        <v>43</v>
      </c>
      <c r="E1746">
        <v>476869.5</v>
      </c>
      <c r="F1746">
        <v>171496.7</v>
      </c>
      <c r="G1746">
        <v>65</v>
      </c>
      <c r="H1746">
        <v>65</v>
      </c>
      <c r="I1746">
        <v>65.7</v>
      </c>
      <c r="J1746">
        <v>65.7</v>
      </c>
      <c r="K1746" s="4">
        <f t="shared" si="325"/>
        <v>0</v>
      </c>
      <c r="L1746" s="4">
        <f t="shared" si="326"/>
        <v>0.7</v>
      </c>
      <c r="M1746" s="7">
        <f t="shared" si="327"/>
        <v>0</v>
      </c>
      <c r="N1746" s="7">
        <f t="shared" si="328"/>
        <v>0.7</v>
      </c>
      <c r="O1746" s="42">
        <f t="shared" si="329"/>
        <v>0.1</v>
      </c>
      <c r="P1746" s="42" t="b">
        <f t="shared" si="330"/>
        <v>0</v>
      </c>
      <c r="Q1746" s="42">
        <f t="shared" si="324"/>
        <v>0.8</v>
      </c>
      <c r="R1746" s="42" t="b">
        <f t="shared" si="331"/>
        <v>0</v>
      </c>
      <c r="S1746" s="4">
        <f t="shared" si="332"/>
        <v>67</v>
      </c>
      <c r="T1746" s="4" t="b">
        <f t="shared" si="333"/>
        <v>0</v>
      </c>
      <c r="U1746" s="4">
        <f t="shared" si="334"/>
        <v>67.7</v>
      </c>
      <c r="V1746" s="4" t="b">
        <f t="shared" si="335"/>
        <v>0</v>
      </c>
    </row>
    <row r="1747" spans="1:22" x14ac:dyDescent="0.25">
      <c r="A1747" t="s">
        <v>283</v>
      </c>
      <c r="B1747">
        <v>1746</v>
      </c>
      <c r="C1747" t="s">
        <v>152</v>
      </c>
      <c r="D1747">
        <v>44</v>
      </c>
      <c r="E1747">
        <v>476871.9</v>
      </c>
      <c r="F1747">
        <v>171503.3</v>
      </c>
      <c r="G1747">
        <v>64.900000000000006</v>
      </c>
      <c r="H1747">
        <v>64.900000000000006</v>
      </c>
      <c r="I1747">
        <v>65.599999999999994</v>
      </c>
      <c r="J1747">
        <v>65.599999999999994</v>
      </c>
      <c r="K1747" s="4">
        <f t="shared" si="325"/>
        <v>0</v>
      </c>
      <c r="L1747" s="4">
        <f t="shared" si="326"/>
        <v>0.7</v>
      </c>
      <c r="M1747" s="7">
        <f t="shared" si="327"/>
        <v>0</v>
      </c>
      <c r="N1747" s="7">
        <f t="shared" si="328"/>
        <v>0.7</v>
      </c>
      <c r="O1747" s="42">
        <f t="shared" si="329"/>
        <v>0.1</v>
      </c>
      <c r="P1747" s="42" t="b">
        <f t="shared" si="330"/>
        <v>0</v>
      </c>
      <c r="Q1747" s="42">
        <f t="shared" si="324"/>
        <v>0.8</v>
      </c>
      <c r="R1747" s="42" t="b">
        <f t="shared" si="331"/>
        <v>0</v>
      </c>
      <c r="S1747" s="4">
        <f t="shared" si="332"/>
        <v>67</v>
      </c>
      <c r="T1747" s="4" t="b">
        <f t="shared" si="333"/>
        <v>0</v>
      </c>
      <c r="U1747" s="4">
        <f t="shared" si="334"/>
        <v>67.7</v>
      </c>
      <c r="V1747" s="4" t="b">
        <f t="shared" si="335"/>
        <v>0</v>
      </c>
    </row>
    <row r="1748" spans="1:22" x14ac:dyDescent="0.25">
      <c r="A1748" t="s">
        <v>283</v>
      </c>
      <c r="B1748">
        <v>1747</v>
      </c>
      <c r="C1748" t="s">
        <v>152</v>
      </c>
      <c r="D1748">
        <v>42</v>
      </c>
      <c r="E1748">
        <v>476867.1</v>
      </c>
      <c r="F1748">
        <v>171490</v>
      </c>
      <c r="G1748">
        <v>64.7</v>
      </c>
      <c r="H1748">
        <v>64.7</v>
      </c>
      <c r="I1748">
        <v>65.400000000000006</v>
      </c>
      <c r="J1748">
        <v>65.400000000000006</v>
      </c>
      <c r="K1748" s="4">
        <f t="shared" si="325"/>
        <v>0</v>
      </c>
      <c r="L1748" s="4">
        <f t="shared" si="326"/>
        <v>0.7</v>
      </c>
      <c r="M1748" s="7">
        <f t="shared" si="327"/>
        <v>0</v>
      </c>
      <c r="N1748" s="7">
        <f t="shared" si="328"/>
        <v>0.7</v>
      </c>
      <c r="O1748" s="42">
        <f t="shared" si="329"/>
        <v>0.1</v>
      </c>
      <c r="P1748" s="42" t="b">
        <f t="shared" si="330"/>
        <v>0</v>
      </c>
      <c r="Q1748" s="42">
        <f t="shared" si="324"/>
        <v>0.8</v>
      </c>
      <c r="R1748" s="42" t="b">
        <f t="shared" si="331"/>
        <v>0</v>
      </c>
      <c r="S1748" s="4">
        <f t="shared" si="332"/>
        <v>67</v>
      </c>
      <c r="T1748" s="4" t="b">
        <f t="shared" si="333"/>
        <v>0</v>
      </c>
      <c r="U1748" s="4">
        <f t="shared" si="334"/>
        <v>67.7</v>
      </c>
      <c r="V1748" s="4" t="b">
        <f t="shared" si="335"/>
        <v>0</v>
      </c>
    </row>
    <row r="1749" spans="1:22" x14ac:dyDescent="0.25">
      <c r="A1749" t="s">
        <v>283</v>
      </c>
      <c r="B1749">
        <v>1748</v>
      </c>
      <c r="C1749" t="s">
        <v>152</v>
      </c>
      <c r="D1749">
        <v>45</v>
      </c>
      <c r="E1749">
        <v>476874.3</v>
      </c>
      <c r="F1749">
        <v>171509.9</v>
      </c>
      <c r="G1749">
        <v>64.5</v>
      </c>
      <c r="H1749">
        <v>64.5</v>
      </c>
      <c r="I1749">
        <v>65.2</v>
      </c>
      <c r="J1749">
        <v>65.2</v>
      </c>
      <c r="K1749" s="4">
        <f t="shared" si="325"/>
        <v>0</v>
      </c>
      <c r="L1749" s="4">
        <f t="shared" si="326"/>
        <v>0.7</v>
      </c>
      <c r="M1749" s="7">
        <f t="shared" si="327"/>
        <v>0</v>
      </c>
      <c r="N1749" s="7">
        <f t="shared" si="328"/>
        <v>0.7</v>
      </c>
      <c r="O1749" s="42">
        <f t="shared" si="329"/>
        <v>0.1</v>
      </c>
      <c r="P1749" s="42" t="b">
        <f t="shared" si="330"/>
        <v>0</v>
      </c>
      <c r="Q1749" s="42">
        <f t="shared" si="324"/>
        <v>0.8</v>
      </c>
      <c r="R1749" s="42" t="b">
        <f t="shared" si="331"/>
        <v>0</v>
      </c>
      <c r="S1749" s="4">
        <f t="shared" si="332"/>
        <v>67</v>
      </c>
      <c r="T1749" s="4" t="b">
        <f t="shared" si="333"/>
        <v>0</v>
      </c>
      <c r="U1749" s="4">
        <f t="shared" si="334"/>
        <v>67.7</v>
      </c>
      <c r="V1749" s="4" t="b">
        <f t="shared" si="335"/>
        <v>0</v>
      </c>
    </row>
    <row r="1750" spans="1:22" x14ac:dyDescent="0.25">
      <c r="A1750" t="s">
        <v>283</v>
      </c>
      <c r="B1750">
        <v>1749</v>
      </c>
      <c r="C1750" t="s">
        <v>152</v>
      </c>
      <c r="D1750">
        <v>5</v>
      </c>
      <c r="E1750">
        <v>476893.1</v>
      </c>
      <c r="F1750">
        <v>171511.3</v>
      </c>
      <c r="G1750">
        <v>64.400000000000006</v>
      </c>
      <c r="H1750">
        <v>64.400000000000006</v>
      </c>
      <c r="I1750">
        <v>65.099999999999994</v>
      </c>
      <c r="J1750">
        <v>65.099999999999994</v>
      </c>
      <c r="K1750" s="4">
        <f t="shared" si="325"/>
        <v>0</v>
      </c>
      <c r="L1750" s="4">
        <f t="shared" si="326"/>
        <v>0.7</v>
      </c>
      <c r="M1750" s="7">
        <f t="shared" si="327"/>
        <v>0</v>
      </c>
      <c r="N1750" s="7">
        <f t="shared" si="328"/>
        <v>0.7</v>
      </c>
      <c r="O1750" s="42">
        <f t="shared" si="329"/>
        <v>0.1</v>
      </c>
      <c r="P1750" s="42" t="b">
        <f t="shared" si="330"/>
        <v>0</v>
      </c>
      <c r="Q1750" s="42">
        <f t="shared" si="324"/>
        <v>0.8</v>
      </c>
      <c r="R1750" s="42" t="b">
        <f t="shared" si="331"/>
        <v>0</v>
      </c>
      <c r="S1750" s="4">
        <f t="shared" si="332"/>
        <v>67</v>
      </c>
      <c r="T1750" s="4" t="b">
        <f t="shared" si="333"/>
        <v>0</v>
      </c>
      <c r="U1750" s="4">
        <f t="shared" si="334"/>
        <v>67.7</v>
      </c>
      <c r="V1750" s="4" t="b">
        <f t="shared" si="335"/>
        <v>0</v>
      </c>
    </row>
    <row r="1751" spans="1:22" x14ac:dyDescent="0.25">
      <c r="A1751" t="s">
        <v>283</v>
      </c>
      <c r="B1751">
        <v>1750</v>
      </c>
      <c r="C1751" t="s">
        <v>152</v>
      </c>
      <c r="D1751">
        <v>6</v>
      </c>
      <c r="E1751">
        <v>476901.1</v>
      </c>
      <c r="F1751">
        <v>171508.3</v>
      </c>
      <c r="G1751">
        <v>64.400000000000006</v>
      </c>
      <c r="H1751">
        <v>64.400000000000006</v>
      </c>
      <c r="I1751">
        <v>65.2</v>
      </c>
      <c r="J1751">
        <v>65.2</v>
      </c>
      <c r="K1751" s="4">
        <f t="shared" si="325"/>
        <v>0</v>
      </c>
      <c r="L1751" s="4">
        <f t="shared" si="326"/>
        <v>0.8</v>
      </c>
      <c r="M1751" s="7">
        <f t="shared" si="327"/>
        <v>0</v>
      </c>
      <c r="N1751" s="7">
        <f t="shared" si="328"/>
        <v>0.8</v>
      </c>
      <c r="O1751" s="42">
        <f t="shared" si="329"/>
        <v>0.1</v>
      </c>
      <c r="P1751" s="42" t="b">
        <f t="shared" si="330"/>
        <v>0</v>
      </c>
      <c r="Q1751" s="42">
        <f t="shared" si="324"/>
        <v>0.8</v>
      </c>
      <c r="R1751" s="42" t="b">
        <f t="shared" si="331"/>
        <v>0</v>
      </c>
      <c r="S1751" s="4">
        <f t="shared" si="332"/>
        <v>67</v>
      </c>
      <c r="T1751" s="4" t="b">
        <f t="shared" si="333"/>
        <v>0</v>
      </c>
      <c r="U1751" s="4">
        <f t="shared" si="334"/>
        <v>67.7</v>
      </c>
      <c r="V1751" s="4" t="b">
        <f t="shared" si="335"/>
        <v>0</v>
      </c>
    </row>
    <row r="1752" spans="1:22" x14ac:dyDescent="0.25">
      <c r="A1752" t="s">
        <v>283</v>
      </c>
      <c r="B1752">
        <v>1751</v>
      </c>
      <c r="C1752" t="s">
        <v>152</v>
      </c>
      <c r="D1752">
        <v>7</v>
      </c>
      <c r="E1752">
        <v>476909.2</v>
      </c>
      <c r="F1752">
        <v>171505.3</v>
      </c>
      <c r="G1752">
        <v>64.400000000000006</v>
      </c>
      <c r="H1752">
        <v>64.400000000000006</v>
      </c>
      <c r="I1752">
        <v>65.099999999999994</v>
      </c>
      <c r="J1752">
        <v>65.099999999999994</v>
      </c>
      <c r="K1752" s="4">
        <f t="shared" si="325"/>
        <v>0</v>
      </c>
      <c r="L1752" s="4">
        <f t="shared" si="326"/>
        <v>0.7</v>
      </c>
      <c r="M1752" s="7">
        <f t="shared" si="327"/>
        <v>0</v>
      </c>
      <c r="N1752" s="7">
        <f t="shared" si="328"/>
        <v>0.7</v>
      </c>
      <c r="O1752" s="42">
        <f t="shared" si="329"/>
        <v>0.1</v>
      </c>
      <c r="P1752" s="42" t="b">
        <f t="shared" si="330"/>
        <v>0</v>
      </c>
      <c r="Q1752" s="42">
        <f t="shared" si="324"/>
        <v>0.8</v>
      </c>
      <c r="R1752" s="42" t="b">
        <f t="shared" si="331"/>
        <v>0</v>
      </c>
      <c r="S1752" s="4">
        <f t="shared" si="332"/>
        <v>67</v>
      </c>
      <c r="T1752" s="4" t="b">
        <f t="shared" si="333"/>
        <v>0</v>
      </c>
      <c r="U1752" s="4">
        <f t="shared" si="334"/>
        <v>67.7</v>
      </c>
      <c r="V1752" s="4" t="b">
        <f t="shared" si="335"/>
        <v>0</v>
      </c>
    </row>
    <row r="1753" spans="1:22" x14ac:dyDescent="0.25">
      <c r="A1753" t="s">
        <v>283</v>
      </c>
      <c r="B1753">
        <v>1752</v>
      </c>
      <c r="C1753" t="s">
        <v>152</v>
      </c>
      <c r="D1753">
        <v>8</v>
      </c>
      <c r="E1753">
        <v>476915.8</v>
      </c>
      <c r="F1753">
        <v>171502.8</v>
      </c>
      <c r="G1753">
        <v>64.3</v>
      </c>
      <c r="H1753">
        <v>64.3</v>
      </c>
      <c r="I1753">
        <v>65.099999999999994</v>
      </c>
      <c r="J1753">
        <v>65</v>
      </c>
      <c r="K1753" s="4">
        <f t="shared" si="325"/>
        <v>0</v>
      </c>
      <c r="L1753" s="4">
        <f t="shared" si="326"/>
        <v>0.7</v>
      </c>
      <c r="M1753" s="7">
        <f t="shared" si="327"/>
        <v>0</v>
      </c>
      <c r="N1753" s="7">
        <f t="shared" si="328"/>
        <v>0.7</v>
      </c>
      <c r="O1753" s="42">
        <f t="shared" si="329"/>
        <v>0.1</v>
      </c>
      <c r="P1753" s="42" t="b">
        <f t="shared" si="330"/>
        <v>0</v>
      </c>
      <c r="Q1753" s="42">
        <f t="shared" si="324"/>
        <v>0.8</v>
      </c>
      <c r="R1753" s="42" t="b">
        <f t="shared" si="331"/>
        <v>0</v>
      </c>
      <c r="S1753" s="4">
        <f t="shared" si="332"/>
        <v>67</v>
      </c>
      <c r="T1753" s="4" t="b">
        <f t="shared" si="333"/>
        <v>0</v>
      </c>
      <c r="U1753" s="4">
        <f t="shared" si="334"/>
        <v>67.7</v>
      </c>
      <c r="V1753" s="4" t="b">
        <f t="shared" si="335"/>
        <v>0</v>
      </c>
    </row>
    <row r="1754" spans="1:22" x14ac:dyDescent="0.25">
      <c r="A1754" t="s">
        <v>283</v>
      </c>
      <c r="B1754">
        <v>1753</v>
      </c>
      <c r="C1754" t="s">
        <v>152</v>
      </c>
      <c r="D1754">
        <v>50</v>
      </c>
      <c r="E1754">
        <v>476875.3</v>
      </c>
      <c r="F1754">
        <v>171523.4</v>
      </c>
      <c r="G1754">
        <v>64.400000000000006</v>
      </c>
      <c r="H1754">
        <v>64.3</v>
      </c>
      <c r="I1754">
        <v>65.099999999999994</v>
      </c>
      <c r="J1754">
        <v>65.099999999999994</v>
      </c>
      <c r="K1754" s="4">
        <f t="shared" si="325"/>
        <v>-0.1</v>
      </c>
      <c r="L1754" s="4">
        <f t="shared" si="326"/>
        <v>0.7</v>
      </c>
      <c r="M1754" s="7">
        <f t="shared" si="327"/>
        <v>0.1</v>
      </c>
      <c r="N1754" s="7">
        <f t="shared" si="328"/>
        <v>0.7</v>
      </c>
      <c r="O1754" s="42">
        <f t="shared" si="329"/>
        <v>0.1</v>
      </c>
      <c r="P1754" s="42" t="b">
        <f t="shared" si="330"/>
        <v>0</v>
      </c>
      <c r="Q1754" s="42">
        <f t="shared" si="324"/>
        <v>0.8</v>
      </c>
      <c r="R1754" s="42" t="b">
        <f t="shared" si="331"/>
        <v>0</v>
      </c>
      <c r="S1754" s="4">
        <f t="shared" si="332"/>
        <v>67</v>
      </c>
      <c r="T1754" s="4" t="b">
        <f t="shared" si="333"/>
        <v>0</v>
      </c>
      <c r="U1754" s="4">
        <f t="shared" si="334"/>
        <v>67.7</v>
      </c>
      <c r="V1754" s="4" t="b">
        <f t="shared" si="335"/>
        <v>0</v>
      </c>
    </row>
    <row r="1755" spans="1:22" x14ac:dyDescent="0.25">
      <c r="A1755" t="s">
        <v>283</v>
      </c>
      <c r="B1755">
        <v>1754</v>
      </c>
      <c r="C1755" t="s">
        <v>152</v>
      </c>
      <c r="D1755">
        <v>46</v>
      </c>
      <c r="E1755">
        <v>476876.2</v>
      </c>
      <c r="F1755">
        <v>171514.9</v>
      </c>
      <c r="G1755">
        <v>64.2</v>
      </c>
      <c r="H1755">
        <v>64.2</v>
      </c>
      <c r="I1755">
        <v>65</v>
      </c>
      <c r="J1755">
        <v>64.900000000000006</v>
      </c>
      <c r="K1755" s="4">
        <f t="shared" si="325"/>
        <v>0</v>
      </c>
      <c r="L1755" s="4">
        <f t="shared" si="326"/>
        <v>0.7</v>
      </c>
      <c r="M1755" s="7">
        <f t="shared" si="327"/>
        <v>0</v>
      </c>
      <c r="N1755" s="7">
        <f t="shared" si="328"/>
        <v>0.7</v>
      </c>
      <c r="O1755" s="42">
        <f t="shared" si="329"/>
        <v>0.1</v>
      </c>
      <c r="P1755" s="42" t="b">
        <f t="shared" si="330"/>
        <v>0</v>
      </c>
      <c r="Q1755" s="42">
        <f t="shared" si="324"/>
        <v>0.8</v>
      </c>
      <c r="R1755" s="42" t="b">
        <f t="shared" si="331"/>
        <v>0</v>
      </c>
      <c r="S1755" s="4">
        <f t="shared" si="332"/>
        <v>67</v>
      </c>
      <c r="T1755" s="4" t="b">
        <f t="shared" si="333"/>
        <v>0</v>
      </c>
      <c r="U1755" s="4">
        <f t="shared" si="334"/>
        <v>67.7</v>
      </c>
      <c r="V1755" s="4" t="b">
        <f t="shared" si="335"/>
        <v>0</v>
      </c>
    </row>
    <row r="1756" spans="1:22" x14ac:dyDescent="0.25">
      <c r="A1756" t="s">
        <v>283</v>
      </c>
      <c r="B1756">
        <v>1755</v>
      </c>
      <c r="C1756" t="s">
        <v>152</v>
      </c>
      <c r="D1756">
        <v>4</v>
      </c>
      <c r="E1756">
        <v>476885</v>
      </c>
      <c r="F1756">
        <v>171514.3</v>
      </c>
      <c r="G1756">
        <v>63.8</v>
      </c>
      <c r="H1756">
        <v>63.8</v>
      </c>
      <c r="I1756">
        <v>64.5</v>
      </c>
      <c r="J1756">
        <v>64.5</v>
      </c>
      <c r="K1756" s="4">
        <f t="shared" si="325"/>
        <v>0</v>
      </c>
      <c r="L1756" s="4">
        <f t="shared" si="326"/>
        <v>0.7</v>
      </c>
      <c r="M1756" s="7">
        <f t="shared" si="327"/>
        <v>0</v>
      </c>
      <c r="N1756" s="7">
        <f t="shared" si="328"/>
        <v>0.7</v>
      </c>
      <c r="O1756" s="42">
        <f t="shared" si="329"/>
        <v>0.1</v>
      </c>
      <c r="P1756" s="42" t="b">
        <f t="shared" si="330"/>
        <v>0</v>
      </c>
      <c r="Q1756" s="42">
        <f t="shared" si="324"/>
        <v>0.8</v>
      </c>
      <c r="R1756" s="42" t="b">
        <f t="shared" si="331"/>
        <v>0</v>
      </c>
      <c r="S1756" s="4">
        <f t="shared" si="332"/>
        <v>67</v>
      </c>
      <c r="T1756" s="4" t="b">
        <f t="shared" si="333"/>
        <v>0</v>
      </c>
      <c r="U1756" s="4">
        <f t="shared" si="334"/>
        <v>67.7</v>
      </c>
      <c r="V1756" s="4" t="b">
        <f t="shared" si="335"/>
        <v>0</v>
      </c>
    </row>
    <row r="1757" spans="1:22" x14ac:dyDescent="0.25">
      <c r="A1757" t="s">
        <v>283</v>
      </c>
      <c r="B1757">
        <v>1756</v>
      </c>
      <c r="C1757" t="s">
        <v>152</v>
      </c>
      <c r="D1757">
        <v>49</v>
      </c>
      <c r="E1757">
        <v>476873.1</v>
      </c>
      <c r="F1757">
        <v>171522.1</v>
      </c>
      <c r="G1757">
        <v>63.8</v>
      </c>
      <c r="H1757">
        <v>63.8</v>
      </c>
      <c r="I1757">
        <v>64.5</v>
      </c>
      <c r="J1757">
        <v>64.5</v>
      </c>
      <c r="K1757" s="4">
        <f t="shared" si="325"/>
        <v>0</v>
      </c>
      <c r="L1757" s="4">
        <f t="shared" si="326"/>
        <v>0.7</v>
      </c>
      <c r="M1757" s="7">
        <f t="shared" si="327"/>
        <v>0</v>
      </c>
      <c r="N1757" s="7">
        <f t="shared" si="328"/>
        <v>0.7</v>
      </c>
      <c r="O1757" s="42">
        <f t="shared" si="329"/>
        <v>0.1</v>
      </c>
      <c r="P1757" s="42" t="b">
        <f t="shared" si="330"/>
        <v>0</v>
      </c>
      <c r="Q1757" s="42">
        <f t="shared" si="324"/>
        <v>0.8</v>
      </c>
      <c r="R1757" s="42" t="b">
        <f t="shared" si="331"/>
        <v>0</v>
      </c>
      <c r="S1757" s="4">
        <f t="shared" si="332"/>
        <v>67</v>
      </c>
      <c r="T1757" s="4" t="b">
        <f t="shared" si="333"/>
        <v>0</v>
      </c>
      <c r="U1757" s="4">
        <f t="shared" si="334"/>
        <v>67.7</v>
      </c>
      <c r="V1757" s="4" t="b">
        <f t="shared" si="335"/>
        <v>0</v>
      </c>
    </row>
    <row r="1758" spans="1:22" x14ac:dyDescent="0.25">
      <c r="A1758" t="s">
        <v>283</v>
      </c>
      <c r="B1758">
        <v>1757</v>
      </c>
      <c r="C1758" t="s">
        <v>152</v>
      </c>
      <c r="D1758">
        <v>1</v>
      </c>
      <c r="E1758">
        <v>476878</v>
      </c>
      <c r="F1758">
        <v>171524.6</v>
      </c>
      <c r="G1758">
        <v>63.7</v>
      </c>
      <c r="H1758">
        <v>63.7</v>
      </c>
      <c r="I1758">
        <v>64.400000000000006</v>
      </c>
      <c r="J1758">
        <v>64.400000000000006</v>
      </c>
      <c r="K1758" s="4">
        <f t="shared" si="325"/>
        <v>0</v>
      </c>
      <c r="L1758" s="4">
        <f t="shared" si="326"/>
        <v>0.7</v>
      </c>
      <c r="M1758" s="7">
        <f t="shared" si="327"/>
        <v>0</v>
      </c>
      <c r="N1758" s="7">
        <f t="shared" si="328"/>
        <v>0.7</v>
      </c>
      <c r="O1758" s="42">
        <f t="shared" si="329"/>
        <v>0.1</v>
      </c>
      <c r="P1758" s="42" t="b">
        <f t="shared" si="330"/>
        <v>0</v>
      </c>
      <c r="Q1758" s="42">
        <f t="shared" si="324"/>
        <v>0.8</v>
      </c>
      <c r="R1758" s="42" t="b">
        <f t="shared" si="331"/>
        <v>0</v>
      </c>
      <c r="S1758" s="4">
        <f t="shared" si="332"/>
        <v>67</v>
      </c>
      <c r="T1758" s="4" t="b">
        <f t="shared" si="333"/>
        <v>0</v>
      </c>
      <c r="U1758" s="4">
        <f t="shared" si="334"/>
        <v>67.7</v>
      </c>
      <c r="V1758" s="4" t="b">
        <f t="shared" si="335"/>
        <v>0</v>
      </c>
    </row>
    <row r="1759" spans="1:22" x14ac:dyDescent="0.25">
      <c r="A1759" t="s">
        <v>283</v>
      </c>
      <c r="B1759">
        <v>1758</v>
      </c>
      <c r="C1759" t="s">
        <v>152</v>
      </c>
      <c r="D1759">
        <v>41</v>
      </c>
      <c r="E1759">
        <v>476864.5</v>
      </c>
      <c r="F1759">
        <v>171487.2</v>
      </c>
      <c r="G1759">
        <v>63.6</v>
      </c>
      <c r="H1759">
        <v>63.6</v>
      </c>
      <c r="I1759">
        <v>64.3</v>
      </c>
      <c r="J1759">
        <v>64.3</v>
      </c>
      <c r="K1759" s="4">
        <f t="shared" si="325"/>
        <v>0</v>
      </c>
      <c r="L1759" s="4">
        <f t="shared" si="326"/>
        <v>0.7</v>
      </c>
      <c r="M1759" s="7">
        <f t="shared" si="327"/>
        <v>0</v>
      </c>
      <c r="N1759" s="7">
        <f t="shared" si="328"/>
        <v>0.7</v>
      </c>
      <c r="O1759" s="42">
        <f t="shared" si="329"/>
        <v>0.1</v>
      </c>
      <c r="P1759" s="42" t="b">
        <f t="shared" si="330"/>
        <v>0</v>
      </c>
      <c r="Q1759" s="42">
        <f t="shared" si="324"/>
        <v>0.8</v>
      </c>
      <c r="R1759" s="42" t="b">
        <f t="shared" si="331"/>
        <v>0</v>
      </c>
      <c r="S1759" s="4">
        <f t="shared" si="332"/>
        <v>67</v>
      </c>
      <c r="T1759" s="4" t="b">
        <f t="shared" si="333"/>
        <v>0</v>
      </c>
      <c r="U1759" s="4">
        <f t="shared" si="334"/>
        <v>67.7</v>
      </c>
      <c r="V1759" s="4" t="b">
        <f t="shared" si="335"/>
        <v>0</v>
      </c>
    </row>
    <row r="1760" spans="1:22" x14ac:dyDescent="0.25">
      <c r="A1760" t="s">
        <v>283</v>
      </c>
      <c r="B1760">
        <v>1759</v>
      </c>
      <c r="C1760" t="s">
        <v>152</v>
      </c>
      <c r="D1760">
        <v>46</v>
      </c>
      <c r="E1760">
        <v>476876.2</v>
      </c>
      <c r="F1760">
        <v>171514.9</v>
      </c>
      <c r="G1760">
        <v>62.9</v>
      </c>
      <c r="H1760">
        <v>62.9</v>
      </c>
      <c r="I1760">
        <v>63.7</v>
      </c>
      <c r="J1760">
        <v>63.7</v>
      </c>
      <c r="K1760" s="4">
        <f t="shared" si="325"/>
        <v>0</v>
      </c>
      <c r="L1760" s="4">
        <f t="shared" si="326"/>
        <v>0.8</v>
      </c>
      <c r="M1760" s="7">
        <f t="shared" si="327"/>
        <v>0</v>
      </c>
      <c r="N1760" s="7">
        <f t="shared" si="328"/>
        <v>0.8</v>
      </c>
      <c r="O1760" s="42">
        <f t="shared" si="329"/>
        <v>0.1</v>
      </c>
      <c r="P1760" s="42" t="b">
        <f t="shared" si="330"/>
        <v>0</v>
      </c>
      <c r="Q1760" s="42">
        <f t="shared" si="324"/>
        <v>0.8</v>
      </c>
      <c r="R1760" s="42" t="b">
        <f t="shared" si="331"/>
        <v>0</v>
      </c>
      <c r="S1760" s="4">
        <f t="shared" si="332"/>
        <v>67</v>
      </c>
      <c r="T1760" s="4" t="b">
        <f t="shared" si="333"/>
        <v>0</v>
      </c>
      <c r="U1760" s="4">
        <f t="shared" si="334"/>
        <v>67.7</v>
      </c>
      <c r="V1760" s="4" t="b">
        <f t="shared" si="335"/>
        <v>0</v>
      </c>
    </row>
    <row r="1761" spans="1:22" x14ac:dyDescent="0.25">
      <c r="A1761" t="s">
        <v>283</v>
      </c>
      <c r="B1761">
        <v>1760</v>
      </c>
      <c r="C1761" t="s">
        <v>152</v>
      </c>
      <c r="D1761">
        <v>47</v>
      </c>
      <c r="E1761">
        <v>476873.5</v>
      </c>
      <c r="F1761">
        <v>171517.7</v>
      </c>
      <c r="G1761">
        <v>62.9</v>
      </c>
      <c r="H1761">
        <v>62.9</v>
      </c>
      <c r="I1761">
        <v>63.6</v>
      </c>
      <c r="J1761">
        <v>63.6</v>
      </c>
      <c r="K1761" s="4">
        <f t="shared" si="325"/>
        <v>0</v>
      </c>
      <c r="L1761" s="4">
        <f t="shared" si="326"/>
        <v>0.7</v>
      </c>
      <c r="M1761" s="7">
        <f t="shared" si="327"/>
        <v>0</v>
      </c>
      <c r="N1761" s="7">
        <f t="shared" si="328"/>
        <v>0.7</v>
      </c>
      <c r="O1761" s="42">
        <f t="shared" si="329"/>
        <v>0.1</v>
      </c>
      <c r="P1761" s="42" t="b">
        <f t="shared" si="330"/>
        <v>0</v>
      </c>
      <c r="Q1761" s="42">
        <f t="shared" si="324"/>
        <v>0.8</v>
      </c>
      <c r="R1761" s="42" t="b">
        <f t="shared" si="331"/>
        <v>0</v>
      </c>
      <c r="S1761" s="4">
        <f t="shared" si="332"/>
        <v>67</v>
      </c>
      <c r="T1761" s="4" t="b">
        <f t="shared" si="333"/>
        <v>0</v>
      </c>
      <c r="U1761" s="4">
        <f t="shared" si="334"/>
        <v>67.7</v>
      </c>
      <c r="V1761" s="4" t="b">
        <f t="shared" si="335"/>
        <v>0</v>
      </c>
    </row>
    <row r="1762" spans="1:22" x14ac:dyDescent="0.25">
      <c r="A1762" t="s">
        <v>283</v>
      </c>
      <c r="B1762">
        <v>1761</v>
      </c>
      <c r="C1762" t="s">
        <v>152</v>
      </c>
      <c r="D1762">
        <v>36</v>
      </c>
      <c r="E1762">
        <v>476859.2</v>
      </c>
      <c r="F1762">
        <v>171473.5</v>
      </c>
      <c r="G1762">
        <v>62.5</v>
      </c>
      <c r="H1762">
        <v>62.5</v>
      </c>
      <c r="I1762">
        <v>63.3</v>
      </c>
      <c r="J1762">
        <v>63.3</v>
      </c>
      <c r="K1762" s="4">
        <f t="shared" si="325"/>
        <v>0</v>
      </c>
      <c r="L1762" s="4">
        <f t="shared" si="326"/>
        <v>0.8</v>
      </c>
      <c r="M1762" s="7">
        <f t="shared" si="327"/>
        <v>0</v>
      </c>
      <c r="N1762" s="7">
        <f t="shared" si="328"/>
        <v>0.8</v>
      </c>
      <c r="O1762" s="42">
        <f t="shared" si="329"/>
        <v>0.1</v>
      </c>
      <c r="P1762" s="42" t="b">
        <f t="shared" si="330"/>
        <v>0</v>
      </c>
      <c r="Q1762" s="42">
        <f t="shared" si="324"/>
        <v>0.8</v>
      </c>
      <c r="R1762" s="42" t="b">
        <f t="shared" si="331"/>
        <v>0</v>
      </c>
      <c r="S1762" s="4">
        <f t="shared" si="332"/>
        <v>67</v>
      </c>
      <c r="T1762" s="4" t="b">
        <f t="shared" si="333"/>
        <v>0</v>
      </c>
      <c r="U1762" s="4">
        <f t="shared" si="334"/>
        <v>67.7</v>
      </c>
      <c r="V1762" s="4" t="b">
        <f t="shared" si="335"/>
        <v>0</v>
      </c>
    </row>
    <row r="1763" spans="1:22" x14ac:dyDescent="0.25">
      <c r="A1763" t="s">
        <v>283</v>
      </c>
      <c r="B1763">
        <v>1762</v>
      </c>
      <c r="C1763" t="s">
        <v>152</v>
      </c>
      <c r="D1763">
        <v>35</v>
      </c>
      <c r="E1763">
        <v>476860.9</v>
      </c>
      <c r="F1763">
        <v>171472.9</v>
      </c>
      <c r="G1763">
        <v>62.3</v>
      </c>
      <c r="H1763">
        <v>62.3</v>
      </c>
      <c r="I1763">
        <v>63.1</v>
      </c>
      <c r="J1763">
        <v>63.1</v>
      </c>
      <c r="K1763" s="4">
        <f t="shared" si="325"/>
        <v>0</v>
      </c>
      <c r="L1763" s="4">
        <f t="shared" si="326"/>
        <v>0.8</v>
      </c>
      <c r="M1763" s="7">
        <f t="shared" si="327"/>
        <v>0</v>
      </c>
      <c r="N1763" s="7">
        <f t="shared" si="328"/>
        <v>0.8</v>
      </c>
      <c r="O1763" s="42">
        <f t="shared" si="329"/>
        <v>0.1</v>
      </c>
      <c r="P1763" s="42" t="b">
        <f t="shared" si="330"/>
        <v>0</v>
      </c>
      <c r="Q1763" s="42">
        <f t="shared" si="324"/>
        <v>0.8</v>
      </c>
      <c r="R1763" s="42" t="b">
        <f t="shared" si="331"/>
        <v>0</v>
      </c>
      <c r="S1763" s="4">
        <f t="shared" si="332"/>
        <v>67</v>
      </c>
      <c r="T1763" s="4" t="b">
        <f t="shared" si="333"/>
        <v>0</v>
      </c>
      <c r="U1763" s="4">
        <f t="shared" si="334"/>
        <v>67.7</v>
      </c>
      <c r="V1763" s="4" t="b">
        <f t="shared" si="335"/>
        <v>0</v>
      </c>
    </row>
    <row r="1764" spans="1:22" x14ac:dyDescent="0.25">
      <c r="A1764" t="s">
        <v>283</v>
      </c>
      <c r="B1764">
        <v>1763</v>
      </c>
      <c r="C1764" t="s">
        <v>152</v>
      </c>
      <c r="D1764">
        <v>3</v>
      </c>
      <c r="E1764">
        <v>476879.2</v>
      </c>
      <c r="F1764">
        <v>171516.5</v>
      </c>
      <c r="G1764">
        <v>62.1</v>
      </c>
      <c r="H1764">
        <v>62.1</v>
      </c>
      <c r="I1764">
        <v>62.8</v>
      </c>
      <c r="J1764">
        <v>62.8</v>
      </c>
      <c r="K1764" s="4">
        <f t="shared" si="325"/>
        <v>0</v>
      </c>
      <c r="L1764" s="4">
        <f t="shared" si="326"/>
        <v>0.7</v>
      </c>
      <c r="M1764" s="7">
        <f t="shared" si="327"/>
        <v>0</v>
      </c>
      <c r="N1764" s="7">
        <f t="shared" si="328"/>
        <v>0.7</v>
      </c>
      <c r="O1764" s="42">
        <f t="shared" si="329"/>
        <v>0.1</v>
      </c>
      <c r="P1764" s="42" t="b">
        <f t="shared" si="330"/>
        <v>0</v>
      </c>
      <c r="Q1764" s="42">
        <f t="shared" si="324"/>
        <v>0.8</v>
      </c>
      <c r="R1764" s="42" t="b">
        <f t="shared" si="331"/>
        <v>0</v>
      </c>
      <c r="S1764" s="4">
        <f t="shared" si="332"/>
        <v>67</v>
      </c>
      <c r="T1764" s="4" t="b">
        <f t="shared" si="333"/>
        <v>0</v>
      </c>
      <c r="U1764" s="4">
        <f t="shared" si="334"/>
        <v>67.7</v>
      </c>
      <c r="V1764" s="4" t="b">
        <f t="shared" si="335"/>
        <v>0</v>
      </c>
    </row>
    <row r="1765" spans="1:22" x14ac:dyDescent="0.25">
      <c r="A1765" t="s">
        <v>283</v>
      </c>
      <c r="B1765">
        <v>1764</v>
      </c>
      <c r="C1765" t="s">
        <v>152</v>
      </c>
      <c r="D1765">
        <v>17</v>
      </c>
      <c r="E1765">
        <v>476919.3</v>
      </c>
      <c r="F1765">
        <v>171471</v>
      </c>
      <c r="G1765">
        <v>62</v>
      </c>
      <c r="H1765">
        <v>62</v>
      </c>
      <c r="I1765">
        <v>62.7</v>
      </c>
      <c r="J1765">
        <v>62.7</v>
      </c>
      <c r="K1765" s="4">
        <f t="shared" si="325"/>
        <v>0</v>
      </c>
      <c r="L1765" s="4">
        <f t="shared" si="326"/>
        <v>0.7</v>
      </c>
      <c r="M1765" s="7">
        <f t="shared" si="327"/>
        <v>0</v>
      </c>
      <c r="N1765" s="7">
        <f t="shared" si="328"/>
        <v>0.7</v>
      </c>
      <c r="O1765" s="42">
        <f t="shared" si="329"/>
        <v>0.1</v>
      </c>
      <c r="P1765" s="42" t="b">
        <f t="shared" si="330"/>
        <v>0</v>
      </c>
      <c r="Q1765" s="42">
        <f t="shared" si="324"/>
        <v>0.8</v>
      </c>
      <c r="R1765" s="42" t="b">
        <f t="shared" si="331"/>
        <v>0</v>
      </c>
      <c r="S1765" s="4">
        <f t="shared" si="332"/>
        <v>67</v>
      </c>
      <c r="T1765" s="4" t="b">
        <f t="shared" si="333"/>
        <v>0</v>
      </c>
      <c r="U1765" s="4">
        <f t="shared" si="334"/>
        <v>67.7</v>
      </c>
      <c r="V1765" s="4" t="b">
        <f t="shared" si="335"/>
        <v>0</v>
      </c>
    </row>
    <row r="1766" spans="1:22" x14ac:dyDescent="0.25">
      <c r="A1766" t="s">
        <v>283</v>
      </c>
      <c r="B1766">
        <v>1765</v>
      </c>
      <c r="C1766" t="s">
        <v>152</v>
      </c>
      <c r="D1766">
        <v>34</v>
      </c>
      <c r="E1766">
        <v>476863.9</v>
      </c>
      <c r="F1766">
        <v>171471.8</v>
      </c>
      <c r="G1766">
        <v>62</v>
      </c>
      <c r="H1766">
        <v>62</v>
      </c>
      <c r="I1766">
        <v>62.8</v>
      </c>
      <c r="J1766">
        <v>62.8</v>
      </c>
      <c r="K1766" s="4">
        <f t="shared" si="325"/>
        <v>0</v>
      </c>
      <c r="L1766" s="4">
        <f t="shared" si="326"/>
        <v>0.8</v>
      </c>
      <c r="M1766" s="7">
        <f t="shared" si="327"/>
        <v>0</v>
      </c>
      <c r="N1766" s="7">
        <f t="shared" si="328"/>
        <v>0.8</v>
      </c>
      <c r="O1766" s="42">
        <f t="shared" si="329"/>
        <v>0.1</v>
      </c>
      <c r="P1766" s="42" t="b">
        <f t="shared" si="330"/>
        <v>0</v>
      </c>
      <c r="Q1766" s="42">
        <f t="shared" si="324"/>
        <v>0.8</v>
      </c>
      <c r="R1766" s="42" t="b">
        <f t="shared" si="331"/>
        <v>0</v>
      </c>
      <c r="S1766" s="4">
        <f t="shared" si="332"/>
        <v>67</v>
      </c>
      <c r="T1766" s="4" t="b">
        <f t="shared" si="333"/>
        <v>0</v>
      </c>
      <c r="U1766" s="4">
        <f t="shared" si="334"/>
        <v>67.7</v>
      </c>
      <c r="V1766" s="4" t="b">
        <f t="shared" si="335"/>
        <v>0</v>
      </c>
    </row>
    <row r="1767" spans="1:22" x14ac:dyDescent="0.25">
      <c r="A1767" t="s">
        <v>283</v>
      </c>
      <c r="B1767">
        <v>1766</v>
      </c>
      <c r="C1767" t="s">
        <v>152</v>
      </c>
      <c r="D1767">
        <v>47</v>
      </c>
      <c r="E1767">
        <v>476873.5</v>
      </c>
      <c r="F1767">
        <v>171517.7</v>
      </c>
      <c r="G1767">
        <v>61.8</v>
      </c>
      <c r="H1767">
        <v>61.8</v>
      </c>
      <c r="I1767">
        <v>62.5</v>
      </c>
      <c r="J1767">
        <v>62.5</v>
      </c>
      <c r="K1767" s="4">
        <f t="shared" si="325"/>
        <v>0</v>
      </c>
      <c r="L1767" s="4">
        <f t="shared" si="326"/>
        <v>0.7</v>
      </c>
      <c r="M1767" s="7">
        <f t="shared" si="327"/>
        <v>0</v>
      </c>
      <c r="N1767" s="7">
        <f t="shared" si="328"/>
        <v>0.7</v>
      </c>
      <c r="O1767" s="42">
        <f t="shared" si="329"/>
        <v>0.1</v>
      </c>
      <c r="P1767" s="42" t="b">
        <f t="shared" si="330"/>
        <v>0</v>
      </c>
      <c r="Q1767" s="42">
        <f t="shared" si="324"/>
        <v>0.8</v>
      </c>
      <c r="R1767" s="42" t="b">
        <f t="shared" si="331"/>
        <v>0</v>
      </c>
      <c r="S1767" s="4">
        <f t="shared" si="332"/>
        <v>67</v>
      </c>
      <c r="T1767" s="4" t="b">
        <f t="shared" si="333"/>
        <v>0</v>
      </c>
      <c r="U1767" s="4">
        <f t="shared" si="334"/>
        <v>67.7</v>
      </c>
      <c r="V1767" s="4" t="b">
        <f t="shared" si="335"/>
        <v>0</v>
      </c>
    </row>
    <row r="1768" spans="1:22" x14ac:dyDescent="0.25">
      <c r="A1768" t="s">
        <v>283</v>
      </c>
      <c r="B1768">
        <v>1767</v>
      </c>
      <c r="C1768" t="s">
        <v>152</v>
      </c>
      <c r="D1768">
        <v>33</v>
      </c>
      <c r="E1768">
        <v>476868.9</v>
      </c>
      <c r="F1768">
        <v>171470</v>
      </c>
      <c r="G1768">
        <v>61.6</v>
      </c>
      <c r="H1768">
        <v>61.6</v>
      </c>
      <c r="I1768">
        <v>62.4</v>
      </c>
      <c r="J1768">
        <v>62.4</v>
      </c>
      <c r="K1768" s="4">
        <f t="shared" si="325"/>
        <v>0</v>
      </c>
      <c r="L1768" s="4">
        <f t="shared" si="326"/>
        <v>0.8</v>
      </c>
      <c r="M1768" s="7">
        <f t="shared" si="327"/>
        <v>0</v>
      </c>
      <c r="N1768" s="7">
        <f t="shared" si="328"/>
        <v>0.8</v>
      </c>
      <c r="O1768" s="42">
        <f t="shared" si="329"/>
        <v>0.1</v>
      </c>
      <c r="P1768" s="42" t="b">
        <f t="shared" si="330"/>
        <v>0</v>
      </c>
      <c r="Q1768" s="42">
        <f t="shared" si="324"/>
        <v>0.8</v>
      </c>
      <c r="R1768" s="42" t="b">
        <f t="shared" si="331"/>
        <v>0</v>
      </c>
      <c r="S1768" s="4">
        <f t="shared" si="332"/>
        <v>67</v>
      </c>
      <c r="T1768" s="4" t="b">
        <f t="shared" si="333"/>
        <v>0</v>
      </c>
      <c r="U1768" s="4">
        <f t="shared" si="334"/>
        <v>67.7</v>
      </c>
      <c r="V1768" s="4" t="b">
        <f t="shared" si="335"/>
        <v>0</v>
      </c>
    </row>
    <row r="1769" spans="1:22" x14ac:dyDescent="0.25">
      <c r="A1769" t="s">
        <v>283</v>
      </c>
      <c r="B1769">
        <v>1768</v>
      </c>
      <c r="C1769" t="s">
        <v>152</v>
      </c>
      <c r="D1769">
        <v>36</v>
      </c>
      <c r="E1769">
        <v>476859.2</v>
      </c>
      <c r="F1769">
        <v>171473.5</v>
      </c>
      <c r="G1769">
        <v>61.4</v>
      </c>
      <c r="H1769">
        <v>61.4</v>
      </c>
      <c r="I1769">
        <v>62.1</v>
      </c>
      <c r="J1769">
        <v>62.1</v>
      </c>
      <c r="K1769" s="4">
        <f t="shared" si="325"/>
        <v>0</v>
      </c>
      <c r="L1769" s="4">
        <f t="shared" si="326"/>
        <v>0.7</v>
      </c>
      <c r="M1769" s="7">
        <f t="shared" si="327"/>
        <v>0</v>
      </c>
      <c r="N1769" s="7">
        <f t="shared" si="328"/>
        <v>0.7</v>
      </c>
      <c r="O1769" s="42">
        <f t="shared" si="329"/>
        <v>0.1</v>
      </c>
      <c r="P1769" s="42" t="b">
        <f t="shared" si="330"/>
        <v>0</v>
      </c>
      <c r="Q1769" s="42">
        <f t="shared" si="324"/>
        <v>0.8</v>
      </c>
      <c r="R1769" s="42" t="b">
        <f t="shared" si="331"/>
        <v>0</v>
      </c>
      <c r="S1769" s="4">
        <f t="shared" si="332"/>
        <v>67</v>
      </c>
      <c r="T1769" s="4" t="b">
        <f t="shared" si="333"/>
        <v>0</v>
      </c>
      <c r="U1769" s="4">
        <f t="shared" si="334"/>
        <v>67.7</v>
      </c>
      <c r="V1769" s="4" t="b">
        <f t="shared" si="335"/>
        <v>0</v>
      </c>
    </row>
    <row r="1770" spans="1:22" x14ac:dyDescent="0.25">
      <c r="A1770" t="s">
        <v>283</v>
      </c>
      <c r="B1770">
        <v>1769</v>
      </c>
      <c r="C1770" t="s">
        <v>152</v>
      </c>
      <c r="D1770">
        <v>16</v>
      </c>
      <c r="E1770">
        <v>476913.9</v>
      </c>
      <c r="F1770">
        <v>171473</v>
      </c>
      <c r="G1770">
        <v>61.3</v>
      </c>
      <c r="H1770">
        <v>61.3</v>
      </c>
      <c r="I1770">
        <v>62.1</v>
      </c>
      <c r="J1770">
        <v>62.1</v>
      </c>
      <c r="K1770" s="4">
        <f t="shared" si="325"/>
        <v>0</v>
      </c>
      <c r="L1770" s="4">
        <f t="shared" si="326"/>
        <v>0.8</v>
      </c>
      <c r="M1770" s="7">
        <f t="shared" si="327"/>
        <v>0</v>
      </c>
      <c r="N1770" s="7">
        <f t="shared" si="328"/>
        <v>0.8</v>
      </c>
      <c r="O1770" s="42">
        <f t="shared" si="329"/>
        <v>0.1</v>
      </c>
      <c r="P1770" s="42" t="b">
        <f t="shared" si="330"/>
        <v>0</v>
      </c>
      <c r="Q1770" s="42">
        <f t="shared" si="324"/>
        <v>0.8</v>
      </c>
      <c r="R1770" s="42" t="b">
        <f t="shared" si="331"/>
        <v>0</v>
      </c>
      <c r="S1770" s="4">
        <f t="shared" si="332"/>
        <v>67</v>
      </c>
      <c r="T1770" s="4" t="b">
        <f t="shared" si="333"/>
        <v>0</v>
      </c>
      <c r="U1770" s="4">
        <f t="shared" si="334"/>
        <v>67.7</v>
      </c>
      <c r="V1770" s="4" t="b">
        <f t="shared" si="335"/>
        <v>0</v>
      </c>
    </row>
    <row r="1771" spans="1:22" x14ac:dyDescent="0.25">
      <c r="A1771" t="s">
        <v>283</v>
      </c>
      <c r="B1771">
        <v>1770</v>
      </c>
      <c r="C1771" t="s">
        <v>152</v>
      </c>
      <c r="D1771">
        <v>5</v>
      </c>
      <c r="E1771">
        <v>476893.1</v>
      </c>
      <c r="F1771">
        <v>171511.3</v>
      </c>
      <c r="G1771">
        <v>61.2</v>
      </c>
      <c r="H1771">
        <v>61.2</v>
      </c>
      <c r="I1771">
        <v>62</v>
      </c>
      <c r="J1771">
        <v>62</v>
      </c>
      <c r="K1771" s="4">
        <f t="shared" si="325"/>
        <v>0</v>
      </c>
      <c r="L1771" s="4">
        <f t="shared" si="326"/>
        <v>0.8</v>
      </c>
      <c r="M1771" s="7">
        <f t="shared" si="327"/>
        <v>0</v>
      </c>
      <c r="N1771" s="7">
        <f t="shared" si="328"/>
        <v>0.8</v>
      </c>
      <c r="O1771" s="42">
        <f t="shared" si="329"/>
        <v>0.1</v>
      </c>
      <c r="P1771" s="42" t="b">
        <f t="shared" si="330"/>
        <v>0</v>
      </c>
      <c r="Q1771" s="42">
        <f t="shared" si="324"/>
        <v>0.8</v>
      </c>
      <c r="R1771" s="42" t="b">
        <f t="shared" si="331"/>
        <v>0</v>
      </c>
      <c r="S1771" s="4">
        <f t="shared" si="332"/>
        <v>67</v>
      </c>
      <c r="T1771" s="4" t="b">
        <f t="shared" si="333"/>
        <v>0</v>
      </c>
      <c r="U1771" s="4">
        <f t="shared" si="334"/>
        <v>67.7</v>
      </c>
      <c r="V1771" s="4" t="b">
        <f t="shared" si="335"/>
        <v>0</v>
      </c>
    </row>
    <row r="1772" spans="1:22" x14ac:dyDescent="0.25">
      <c r="A1772" t="s">
        <v>283</v>
      </c>
      <c r="B1772">
        <v>1771</v>
      </c>
      <c r="C1772" t="s">
        <v>152</v>
      </c>
      <c r="D1772">
        <v>6</v>
      </c>
      <c r="E1772">
        <v>476901.1</v>
      </c>
      <c r="F1772">
        <v>171508.3</v>
      </c>
      <c r="G1772">
        <v>61.2</v>
      </c>
      <c r="H1772">
        <v>61.2</v>
      </c>
      <c r="I1772">
        <v>62</v>
      </c>
      <c r="J1772">
        <v>62</v>
      </c>
      <c r="K1772" s="4">
        <f t="shared" si="325"/>
        <v>0</v>
      </c>
      <c r="L1772" s="4">
        <f t="shared" si="326"/>
        <v>0.8</v>
      </c>
      <c r="M1772" s="7">
        <f t="shared" si="327"/>
        <v>0</v>
      </c>
      <c r="N1772" s="7">
        <f t="shared" si="328"/>
        <v>0.8</v>
      </c>
      <c r="O1772" s="42">
        <f t="shared" si="329"/>
        <v>0.1</v>
      </c>
      <c r="P1772" s="42" t="b">
        <f t="shared" si="330"/>
        <v>0</v>
      </c>
      <c r="Q1772" s="42">
        <f t="shared" si="324"/>
        <v>0.8</v>
      </c>
      <c r="R1772" s="42" t="b">
        <f t="shared" si="331"/>
        <v>0</v>
      </c>
      <c r="S1772" s="4">
        <f t="shared" si="332"/>
        <v>67</v>
      </c>
      <c r="T1772" s="4" t="b">
        <f t="shared" si="333"/>
        <v>0</v>
      </c>
      <c r="U1772" s="4">
        <f t="shared" si="334"/>
        <v>67.7</v>
      </c>
      <c r="V1772" s="4" t="b">
        <f t="shared" si="335"/>
        <v>0</v>
      </c>
    </row>
    <row r="1773" spans="1:22" x14ac:dyDescent="0.25">
      <c r="A1773" t="s">
        <v>283</v>
      </c>
      <c r="B1773">
        <v>1772</v>
      </c>
      <c r="C1773" t="s">
        <v>152</v>
      </c>
      <c r="D1773">
        <v>7</v>
      </c>
      <c r="E1773">
        <v>476909.2</v>
      </c>
      <c r="F1773">
        <v>171505.3</v>
      </c>
      <c r="G1773">
        <v>61.2</v>
      </c>
      <c r="H1773">
        <v>61.2</v>
      </c>
      <c r="I1773">
        <v>61.9</v>
      </c>
      <c r="J1773">
        <v>61.9</v>
      </c>
      <c r="K1773" s="4">
        <f t="shared" si="325"/>
        <v>0</v>
      </c>
      <c r="L1773" s="4">
        <f t="shared" si="326"/>
        <v>0.7</v>
      </c>
      <c r="M1773" s="7">
        <f t="shared" si="327"/>
        <v>0</v>
      </c>
      <c r="N1773" s="7">
        <f t="shared" si="328"/>
        <v>0.7</v>
      </c>
      <c r="O1773" s="42">
        <f t="shared" si="329"/>
        <v>0.1</v>
      </c>
      <c r="P1773" s="42" t="b">
        <f t="shared" si="330"/>
        <v>0</v>
      </c>
      <c r="Q1773" s="42">
        <f t="shared" si="324"/>
        <v>0.8</v>
      </c>
      <c r="R1773" s="42" t="b">
        <f t="shared" si="331"/>
        <v>0</v>
      </c>
      <c r="S1773" s="4">
        <f t="shared" si="332"/>
        <v>67</v>
      </c>
      <c r="T1773" s="4" t="b">
        <f t="shared" si="333"/>
        <v>0</v>
      </c>
      <c r="U1773" s="4">
        <f t="shared" si="334"/>
        <v>67.7</v>
      </c>
      <c r="V1773" s="4" t="b">
        <f t="shared" si="335"/>
        <v>0</v>
      </c>
    </row>
    <row r="1774" spans="1:22" x14ac:dyDescent="0.25">
      <c r="A1774" t="s">
        <v>283</v>
      </c>
      <c r="B1774">
        <v>1773</v>
      </c>
      <c r="C1774" t="s">
        <v>152</v>
      </c>
      <c r="D1774">
        <v>8</v>
      </c>
      <c r="E1774">
        <v>476915.8</v>
      </c>
      <c r="F1774">
        <v>171502.8</v>
      </c>
      <c r="G1774">
        <v>61.2</v>
      </c>
      <c r="H1774">
        <v>61.2</v>
      </c>
      <c r="I1774">
        <v>61.9</v>
      </c>
      <c r="J1774">
        <v>61.9</v>
      </c>
      <c r="K1774" s="4">
        <f t="shared" si="325"/>
        <v>0</v>
      </c>
      <c r="L1774" s="4">
        <f t="shared" si="326"/>
        <v>0.7</v>
      </c>
      <c r="M1774" s="7">
        <f t="shared" si="327"/>
        <v>0</v>
      </c>
      <c r="N1774" s="7">
        <f t="shared" si="328"/>
        <v>0.7</v>
      </c>
      <c r="O1774" s="42">
        <f t="shared" si="329"/>
        <v>0.1</v>
      </c>
      <c r="P1774" s="42" t="b">
        <f t="shared" si="330"/>
        <v>0</v>
      </c>
      <c r="Q1774" s="42">
        <f t="shared" si="324"/>
        <v>0.8</v>
      </c>
      <c r="R1774" s="42" t="b">
        <f t="shared" si="331"/>
        <v>0</v>
      </c>
      <c r="S1774" s="4">
        <f t="shared" si="332"/>
        <v>67</v>
      </c>
      <c r="T1774" s="4" t="b">
        <f t="shared" si="333"/>
        <v>0</v>
      </c>
      <c r="U1774" s="4">
        <f t="shared" si="334"/>
        <v>67.7</v>
      </c>
      <c r="V1774" s="4" t="b">
        <f t="shared" si="335"/>
        <v>0</v>
      </c>
    </row>
    <row r="1775" spans="1:22" x14ac:dyDescent="0.25">
      <c r="A1775" t="s">
        <v>283</v>
      </c>
      <c r="B1775">
        <v>1774</v>
      </c>
      <c r="C1775" t="s">
        <v>152</v>
      </c>
      <c r="D1775">
        <v>35</v>
      </c>
      <c r="E1775">
        <v>476860.9</v>
      </c>
      <c r="F1775">
        <v>171472.9</v>
      </c>
      <c r="G1775">
        <v>61.1</v>
      </c>
      <c r="H1775">
        <v>61.1</v>
      </c>
      <c r="I1775">
        <v>61.9</v>
      </c>
      <c r="J1775">
        <v>61.9</v>
      </c>
      <c r="K1775" s="4">
        <f t="shared" si="325"/>
        <v>0</v>
      </c>
      <c r="L1775" s="4">
        <f t="shared" si="326"/>
        <v>0.8</v>
      </c>
      <c r="M1775" s="7">
        <f t="shared" si="327"/>
        <v>0</v>
      </c>
      <c r="N1775" s="7">
        <f t="shared" si="328"/>
        <v>0.8</v>
      </c>
      <c r="O1775" s="42">
        <f t="shared" si="329"/>
        <v>0.1</v>
      </c>
      <c r="P1775" s="42" t="b">
        <f t="shared" si="330"/>
        <v>0</v>
      </c>
      <c r="Q1775" s="42">
        <f t="shared" si="324"/>
        <v>0.8</v>
      </c>
      <c r="R1775" s="42" t="b">
        <f t="shared" si="331"/>
        <v>0</v>
      </c>
      <c r="S1775" s="4">
        <f t="shared" si="332"/>
        <v>67</v>
      </c>
      <c r="T1775" s="4" t="b">
        <f t="shared" si="333"/>
        <v>0</v>
      </c>
      <c r="U1775" s="4">
        <f t="shared" si="334"/>
        <v>67.7</v>
      </c>
      <c r="V1775" s="4" t="b">
        <f t="shared" si="335"/>
        <v>0</v>
      </c>
    </row>
    <row r="1776" spans="1:22" x14ac:dyDescent="0.25">
      <c r="A1776" t="s">
        <v>283</v>
      </c>
      <c r="B1776">
        <v>1775</v>
      </c>
      <c r="C1776" t="s">
        <v>152</v>
      </c>
      <c r="D1776">
        <v>4</v>
      </c>
      <c r="E1776">
        <v>476885</v>
      </c>
      <c r="F1776">
        <v>171514.3</v>
      </c>
      <c r="G1776">
        <v>60.9</v>
      </c>
      <c r="H1776">
        <v>60.9</v>
      </c>
      <c r="I1776">
        <v>61.6</v>
      </c>
      <c r="J1776">
        <v>61.6</v>
      </c>
      <c r="K1776" s="4">
        <f t="shared" si="325"/>
        <v>0</v>
      </c>
      <c r="L1776" s="4">
        <f t="shared" si="326"/>
        <v>0.7</v>
      </c>
      <c r="M1776" s="7">
        <f t="shared" si="327"/>
        <v>0</v>
      </c>
      <c r="N1776" s="7">
        <f t="shared" si="328"/>
        <v>0.7</v>
      </c>
      <c r="O1776" s="42">
        <f t="shared" si="329"/>
        <v>0.1</v>
      </c>
      <c r="P1776" s="42" t="b">
        <f t="shared" si="330"/>
        <v>0</v>
      </c>
      <c r="Q1776" s="42">
        <f t="shared" si="324"/>
        <v>0.8</v>
      </c>
      <c r="R1776" s="42" t="b">
        <f t="shared" si="331"/>
        <v>0</v>
      </c>
      <c r="S1776" s="4">
        <f t="shared" si="332"/>
        <v>67</v>
      </c>
      <c r="T1776" s="4" t="b">
        <f t="shared" si="333"/>
        <v>0</v>
      </c>
      <c r="U1776" s="4">
        <f t="shared" si="334"/>
        <v>67.7</v>
      </c>
      <c r="V1776" s="4" t="b">
        <f t="shared" si="335"/>
        <v>0</v>
      </c>
    </row>
    <row r="1777" spans="1:22" x14ac:dyDescent="0.25">
      <c r="A1777" t="s">
        <v>283</v>
      </c>
      <c r="B1777">
        <v>1776</v>
      </c>
      <c r="C1777" t="s">
        <v>152</v>
      </c>
      <c r="D1777">
        <v>34</v>
      </c>
      <c r="E1777">
        <v>476863.9</v>
      </c>
      <c r="F1777">
        <v>171471.8</v>
      </c>
      <c r="G1777">
        <v>60.8</v>
      </c>
      <c r="H1777">
        <v>60.8</v>
      </c>
      <c r="I1777">
        <v>61.5</v>
      </c>
      <c r="J1777">
        <v>61.5</v>
      </c>
      <c r="K1777" s="4">
        <f t="shared" si="325"/>
        <v>0</v>
      </c>
      <c r="L1777" s="4">
        <f t="shared" si="326"/>
        <v>0.7</v>
      </c>
      <c r="M1777" s="7">
        <f t="shared" si="327"/>
        <v>0</v>
      </c>
      <c r="N1777" s="7">
        <f t="shared" si="328"/>
        <v>0.7</v>
      </c>
      <c r="O1777" s="42">
        <f t="shared" si="329"/>
        <v>0.1</v>
      </c>
      <c r="P1777" s="42" t="b">
        <f t="shared" si="330"/>
        <v>0</v>
      </c>
      <c r="Q1777" s="42">
        <f t="shared" si="324"/>
        <v>0.8</v>
      </c>
      <c r="R1777" s="42" t="b">
        <f t="shared" si="331"/>
        <v>0</v>
      </c>
      <c r="S1777" s="4">
        <f t="shared" si="332"/>
        <v>67</v>
      </c>
      <c r="T1777" s="4" t="b">
        <f t="shared" si="333"/>
        <v>0</v>
      </c>
      <c r="U1777" s="4">
        <f t="shared" si="334"/>
        <v>67.7</v>
      </c>
      <c r="V1777" s="4" t="b">
        <f t="shared" si="335"/>
        <v>0</v>
      </c>
    </row>
    <row r="1778" spans="1:22" x14ac:dyDescent="0.25">
      <c r="A1778" t="s">
        <v>283</v>
      </c>
      <c r="B1778">
        <v>1777</v>
      </c>
      <c r="C1778" t="s">
        <v>152</v>
      </c>
      <c r="D1778">
        <v>33</v>
      </c>
      <c r="E1778">
        <v>476868.9</v>
      </c>
      <c r="F1778">
        <v>171470</v>
      </c>
      <c r="G1778">
        <v>60.4</v>
      </c>
      <c r="H1778">
        <v>60.4</v>
      </c>
      <c r="I1778">
        <v>61.1</v>
      </c>
      <c r="J1778">
        <v>61.1</v>
      </c>
      <c r="K1778" s="4">
        <f t="shared" si="325"/>
        <v>0</v>
      </c>
      <c r="L1778" s="4">
        <f t="shared" si="326"/>
        <v>0.7</v>
      </c>
      <c r="M1778" s="7">
        <f t="shared" si="327"/>
        <v>0</v>
      </c>
      <c r="N1778" s="7">
        <f t="shared" si="328"/>
        <v>0.7</v>
      </c>
      <c r="O1778" s="42">
        <f t="shared" si="329"/>
        <v>0.1</v>
      </c>
      <c r="P1778" s="42" t="b">
        <f t="shared" si="330"/>
        <v>0</v>
      </c>
      <c r="Q1778" s="42">
        <f t="shared" si="324"/>
        <v>0.8</v>
      </c>
      <c r="R1778" s="42" t="b">
        <f t="shared" si="331"/>
        <v>0</v>
      </c>
      <c r="S1778" s="4">
        <f t="shared" si="332"/>
        <v>67</v>
      </c>
      <c r="T1778" s="4" t="b">
        <f t="shared" si="333"/>
        <v>0</v>
      </c>
      <c r="U1778" s="4">
        <f t="shared" si="334"/>
        <v>67.7</v>
      </c>
      <c r="V1778" s="4" t="b">
        <f t="shared" si="335"/>
        <v>0</v>
      </c>
    </row>
    <row r="1779" spans="1:22" x14ac:dyDescent="0.25">
      <c r="A1779" t="s">
        <v>283</v>
      </c>
      <c r="B1779">
        <v>1778</v>
      </c>
      <c r="C1779" t="s">
        <v>152</v>
      </c>
      <c r="D1779">
        <v>2</v>
      </c>
      <c r="E1779">
        <v>476878.6</v>
      </c>
      <c r="F1779">
        <v>171520.5</v>
      </c>
      <c r="G1779">
        <v>60.2</v>
      </c>
      <c r="H1779">
        <v>60.2</v>
      </c>
      <c r="I1779">
        <v>60.9</v>
      </c>
      <c r="J1779">
        <v>60.9</v>
      </c>
      <c r="K1779" s="4">
        <f t="shared" si="325"/>
        <v>0</v>
      </c>
      <c r="L1779" s="4">
        <f t="shared" si="326"/>
        <v>0.7</v>
      </c>
      <c r="M1779" s="7">
        <f t="shared" si="327"/>
        <v>0</v>
      </c>
      <c r="N1779" s="7">
        <f t="shared" si="328"/>
        <v>0.7</v>
      </c>
      <c r="O1779" s="42">
        <f t="shared" si="329"/>
        <v>0.1</v>
      </c>
      <c r="P1779" s="42" t="b">
        <f t="shared" si="330"/>
        <v>0</v>
      </c>
      <c r="Q1779" s="42">
        <f t="shared" si="324"/>
        <v>0.8</v>
      </c>
      <c r="R1779" s="42" t="b">
        <f t="shared" si="331"/>
        <v>0</v>
      </c>
      <c r="S1779" s="4">
        <f t="shared" si="332"/>
        <v>67</v>
      </c>
      <c r="T1779" s="4" t="b">
        <f t="shared" si="333"/>
        <v>0</v>
      </c>
      <c r="U1779" s="4">
        <f t="shared" si="334"/>
        <v>67.7</v>
      </c>
      <c r="V1779" s="4" t="b">
        <f t="shared" si="335"/>
        <v>0</v>
      </c>
    </row>
    <row r="1780" spans="1:22" x14ac:dyDescent="0.25">
      <c r="A1780" t="s">
        <v>283</v>
      </c>
      <c r="B1780">
        <v>1779</v>
      </c>
      <c r="C1780" t="s">
        <v>152</v>
      </c>
      <c r="D1780">
        <v>15</v>
      </c>
      <c r="E1780">
        <v>476909.8</v>
      </c>
      <c r="F1780">
        <v>171474.4</v>
      </c>
      <c r="G1780">
        <v>60.2</v>
      </c>
      <c r="H1780">
        <v>60.2</v>
      </c>
      <c r="I1780">
        <v>61</v>
      </c>
      <c r="J1780">
        <v>60.9</v>
      </c>
      <c r="K1780" s="4">
        <f t="shared" si="325"/>
        <v>0</v>
      </c>
      <c r="L1780" s="4">
        <f t="shared" si="326"/>
        <v>0.7</v>
      </c>
      <c r="M1780" s="7">
        <f t="shared" si="327"/>
        <v>0</v>
      </c>
      <c r="N1780" s="7">
        <f t="shared" si="328"/>
        <v>0.7</v>
      </c>
      <c r="O1780" s="42">
        <f t="shared" si="329"/>
        <v>0.1</v>
      </c>
      <c r="P1780" s="42" t="b">
        <f t="shared" si="330"/>
        <v>0</v>
      </c>
      <c r="Q1780" s="42">
        <f t="shared" si="324"/>
        <v>0.8</v>
      </c>
      <c r="R1780" s="42" t="b">
        <f t="shared" si="331"/>
        <v>0</v>
      </c>
      <c r="S1780" s="4">
        <f t="shared" si="332"/>
        <v>67</v>
      </c>
      <c r="T1780" s="4" t="b">
        <f t="shared" si="333"/>
        <v>0</v>
      </c>
      <c r="U1780" s="4">
        <f t="shared" si="334"/>
        <v>67.7</v>
      </c>
      <c r="V1780" s="4" t="b">
        <f t="shared" si="335"/>
        <v>0</v>
      </c>
    </row>
    <row r="1781" spans="1:22" x14ac:dyDescent="0.25">
      <c r="A1781" t="s">
        <v>283</v>
      </c>
      <c r="B1781">
        <v>1780</v>
      </c>
      <c r="C1781" t="s">
        <v>152</v>
      </c>
      <c r="D1781">
        <v>30</v>
      </c>
      <c r="E1781">
        <v>476882.1</v>
      </c>
      <c r="F1781">
        <v>171468.3</v>
      </c>
      <c r="G1781">
        <v>59.9</v>
      </c>
      <c r="H1781">
        <v>59.9</v>
      </c>
      <c r="I1781">
        <v>60.6</v>
      </c>
      <c r="J1781">
        <v>60.6</v>
      </c>
      <c r="K1781" s="4">
        <f t="shared" si="325"/>
        <v>0</v>
      </c>
      <c r="L1781" s="4">
        <f t="shared" si="326"/>
        <v>0.7</v>
      </c>
      <c r="M1781" s="7">
        <f t="shared" si="327"/>
        <v>0</v>
      </c>
      <c r="N1781" s="7">
        <f t="shared" si="328"/>
        <v>0.7</v>
      </c>
      <c r="O1781" s="42">
        <f t="shared" si="329"/>
        <v>0.1</v>
      </c>
      <c r="P1781" s="42" t="b">
        <f t="shared" si="330"/>
        <v>0</v>
      </c>
      <c r="Q1781" s="42">
        <f t="shared" si="324"/>
        <v>0.8</v>
      </c>
      <c r="R1781" s="42" t="b">
        <f t="shared" si="331"/>
        <v>0</v>
      </c>
      <c r="S1781" s="4">
        <f t="shared" si="332"/>
        <v>67</v>
      </c>
      <c r="T1781" s="4" t="b">
        <f t="shared" si="333"/>
        <v>0</v>
      </c>
      <c r="U1781" s="4">
        <f t="shared" si="334"/>
        <v>67.7</v>
      </c>
      <c r="V1781" s="4" t="b">
        <f t="shared" si="335"/>
        <v>0</v>
      </c>
    </row>
    <row r="1782" spans="1:22" x14ac:dyDescent="0.25">
      <c r="A1782" t="s">
        <v>283</v>
      </c>
      <c r="B1782">
        <v>1781</v>
      </c>
      <c r="C1782" t="s">
        <v>152</v>
      </c>
      <c r="D1782">
        <v>9</v>
      </c>
      <c r="E1782">
        <v>476918.1</v>
      </c>
      <c r="F1782">
        <v>171500.9</v>
      </c>
      <c r="G1782">
        <v>59.8</v>
      </c>
      <c r="H1782">
        <v>59.8</v>
      </c>
      <c r="I1782">
        <v>60.5</v>
      </c>
      <c r="J1782">
        <v>60.5</v>
      </c>
      <c r="K1782" s="4">
        <f t="shared" si="325"/>
        <v>0</v>
      </c>
      <c r="L1782" s="4">
        <f t="shared" si="326"/>
        <v>0.7</v>
      </c>
      <c r="M1782" s="7">
        <f t="shared" si="327"/>
        <v>0</v>
      </c>
      <c r="N1782" s="7">
        <f t="shared" si="328"/>
        <v>0.7</v>
      </c>
      <c r="O1782" s="42">
        <f t="shared" si="329"/>
        <v>0.1</v>
      </c>
      <c r="P1782" s="42" t="b">
        <f t="shared" si="330"/>
        <v>0</v>
      </c>
      <c r="Q1782" s="42">
        <f t="shared" si="324"/>
        <v>0.8</v>
      </c>
      <c r="R1782" s="42" t="b">
        <f t="shared" si="331"/>
        <v>0</v>
      </c>
      <c r="S1782" s="4">
        <f t="shared" si="332"/>
        <v>67</v>
      </c>
      <c r="T1782" s="4" t="b">
        <f t="shared" si="333"/>
        <v>0</v>
      </c>
      <c r="U1782" s="4">
        <f t="shared" si="334"/>
        <v>67.7</v>
      </c>
      <c r="V1782" s="4" t="b">
        <f t="shared" si="335"/>
        <v>0</v>
      </c>
    </row>
    <row r="1783" spans="1:22" x14ac:dyDescent="0.25">
      <c r="A1783" t="s">
        <v>283</v>
      </c>
      <c r="B1783">
        <v>1782</v>
      </c>
      <c r="C1783" t="s">
        <v>152</v>
      </c>
      <c r="D1783">
        <v>10</v>
      </c>
      <c r="E1783">
        <v>476917.2</v>
      </c>
      <c r="F1783">
        <v>171498.6</v>
      </c>
      <c r="G1783">
        <v>59.6</v>
      </c>
      <c r="H1783">
        <v>59.6</v>
      </c>
      <c r="I1783">
        <v>60.3</v>
      </c>
      <c r="J1783">
        <v>60.3</v>
      </c>
      <c r="K1783" s="4">
        <f t="shared" si="325"/>
        <v>0</v>
      </c>
      <c r="L1783" s="4">
        <f t="shared" si="326"/>
        <v>0.7</v>
      </c>
      <c r="M1783" s="7">
        <f t="shared" si="327"/>
        <v>0</v>
      </c>
      <c r="N1783" s="7">
        <f t="shared" si="328"/>
        <v>0.7</v>
      </c>
      <c r="O1783" s="42">
        <f t="shared" si="329"/>
        <v>0.1</v>
      </c>
      <c r="P1783" s="42" t="b">
        <f t="shared" si="330"/>
        <v>0</v>
      </c>
      <c r="Q1783" s="42">
        <f t="shared" si="324"/>
        <v>0.8</v>
      </c>
      <c r="R1783" s="42" t="b">
        <f t="shared" si="331"/>
        <v>0</v>
      </c>
      <c r="S1783" s="4">
        <f t="shared" si="332"/>
        <v>67</v>
      </c>
      <c r="T1783" s="4" t="b">
        <f t="shared" si="333"/>
        <v>0</v>
      </c>
      <c r="U1783" s="4">
        <f t="shared" si="334"/>
        <v>67.7</v>
      </c>
      <c r="V1783" s="4" t="b">
        <f t="shared" si="335"/>
        <v>0</v>
      </c>
    </row>
    <row r="1784" spans="1:22" x14ac:dyDescent="0.25">
      <c r="A1784" t="s">
        <v>283</v>
      </c>
      <c r="B1784">
        <v>1783</v>
      </c>
      <c r="C1784" t="s">
        <v>152</v>
      </c>
      <c r="D1784">
        <v>11</v>
      </c>
      <c r="E1784">
        <v>476915</v>
      </c>
      <c r="F1784">
        <v>171492.8</v>
      </c>
      <c r="G1784">
        <v>59.6</v>
      </c>
      <c r="H1784">
        <v>59.6</v>
      </c>
      <c r="I1784">
        <v>60.3</v>
      </c>
      <c r="J1784">
        <v>60.3</v>
      </c>
      <c r="K1784" s="4">
        <f t="shared" si="325"/>
        <v>0</v>
      </c>
      <c r="L1784" s="4">
        <f t="shared" si="326"/>
        <v>0.7</v>
      </c>
      <c r="M1784" s="7">
        <f t="shared" si="327"/>
        <v>0</v>
      </c>
      <c r="N1784" s="7">
        <f t="shared" si="328"/>
        <v>0.7</v>
      </c>
      <c r="O1784" s="42">
        <f t="shared" si="329"/>
        <v>0.1</v>
      </c>
      <c r="P1784" s="42" t="b">
        <f t="shared" si="330"/>
        <v>0</v>
      </c>
      <c r="Q1784" s="42">
        <f t="shared" si="324"/>
        <v>0.8</v>
      </c>
      <c r="R1784" s="42" t="b">
        <f t="shared" si="331"/>
        <v>0</v>
      </c>
      <c r="S1784" s="4">
        <f t="shared" si="332"/>
        <v>67</v>
      </c>
      <c r="T1784" s="4" t="b">
        <f t="shared" si="333"/>
        <v>0</v>
      </c>
      <c r="U1784" s="4">
        <f t="shared" si="334"/>
        <v>67.7</v>
      </c>
      <c r="V1784" s="4" t="b">
        <f t="shared" si="335"/>
        <v>0</v>
      </c>
    </row>
    <row r="1785" spans="1:22" x14ac:dyDescent="0.25">
      <c r="A1785" t="s">
        <v>283</v>
      </c>
      <c r="B1785">
        <v>1784</v>
      </c>
      <c r="C1785" t="s">
        <v>152</v>
      </c>
      <c r="D1785">
        <v>12</v>
      </c>
      <c r="E1785">
        <v>476913.1</v>
      </c>
      <c r="F1785">
        <v>171487.6</v>
      </c>
      <c r="G1785">
        <v>59.5</v>
      </c>
      <c r="H1785">
        <v>59.5</v>
      </c>
      <c r="I1785">
        <v>60.2</v>
      </c>
      <c r="J1785">
        <v>60.2</v>
      </c>
      <c r="K1785" s="4">
        <f t="shared" si="325"/>
        <v>0</v>
      </c>
      <c r="L1785" s="4">
        <f t="shared" si="326"/>
        <v>0.7</v>
      </c>
      <c r="M1785" s="7">
        <f t="shared" si="327"/>
        <v>0</v>
      </c>
      <c r="N1785" s="7">
        <f t="shared" si="328"/>
        <v>0.7</v>
      </c>
      <c r="O1785" s="42">
        <f t="shared" si="329"/>
        <v>0.1</v>
      </c>
      <c r="P1785" s="42" t="b">
        <f t="shared" si="330"/>
        <v>0</v>
      </c>
      <c r="Q1785" s="42">
        <f t="shared" si="324"/>
        <v>0.8</v>
      </c>
      <c r="R1785" s="42" t="b">
        <f t="shared" si="331"/>
        <v>0</v>
      </c>
      <c r="S1785" s="4">
        <f t="shared" si="332"/>
        <v>67</v>
      </c>
      <c r="T1785" s="4" t="b">
        <f t="shared" si="333"/>
        <v>0</v>
      </c>
      <c r="U1785" s="4">
        <f t="shared" si="334"/>
        <v>67.7</v>
      </c>
      <c r="V1785" s="4" t="b">
        <f t="shared" si="335"/>
        <v>0</v>
      </c>
    </row>
    <row r="1786" spans="1:22" x14ac:dyDescent="0.25">
      <c r="A1786" t="s">
        <v>283</v>
      </c>
      <c r="B1786">
        <v>1785</v>
      </c>
      <c r="C1786" t="s">
        <v>152</v>
      </c>
      <c r="D1786">
        <v>13</v>
      </c>
      <c r="E1786">
        <v>476912.1</v>
      </c>
      <c r="F1786">
        <v>171484.79999999999</v>
      </c>
      <c r="G1786">
        <v>59.5</v>
      </c>
      <c r="H1786">
        <v>59.5</v>
      </c>
      <c r="I1786">
        <v>60.2</v>
      </c>
      <c r="J1786">
        <v>60.2</v>
      </c>
      <c r="K1786" s="4">
        <f t="shared" si="325"/>
        <v>0</v>
      </c>
      <c r="L1786" s="4">
        <f t="shared" si="326"/>
        <v>0.7</v>
      </c>
      <c r="M1786" s="7">
        <f t="shared" si="327"/>
        <v>0</v>
      </c>
      <c r="N1786" s="7">
        <f t="shared" si="328"/>
        <v>0.7</v>
      </c>
      <c r="O1786" s="42">
        <f t="shared" si="329"/>
        <v>0.1</v>
      </c>
      <c r="P1786" s="42" t="b">
        <f t="shared" si="330"/>
        <v>0</v>
      </c>
      <c r="Q1786" s="42">
        <f t="shared" si="324"/>
        <v>0.8</v>
      </c>
      <c r="R1786" s="42" t="b">
        <f t="shared" si="331"/>
        <v>0</v>
      </c>
      <c r="S1786" s="4">
        <f t="shared" si="332"/>
        <v>67</v>
      </c>
      <c r="T1786" s="4" t="b">
        <f t="shared" si="333"/>
        <v>0</v>
      </c>
      <c r="U1786" s="4">
        <f t="shared" si="334"/>
        <v>67.7</v>
      </c>
      <c r="V1786" s="4" t="b">
        <f t="shared" si="335"/>
        <v>0</v>
      </c>
    </row>
    <row r="1787" spans="1:22" x14ac:dyDescent="0.25">
      <c r="A1787" t="s">
        <v>283</v>
      </c>
      <c r="B1787">
        <v>1786</v>
      </c>
      <c r="C1787" t="s">
        <v>152</v>
      </c>
      <c r="D1787">
        <v>14</v>
      </c>
      <c r="E1787">
        <v>476910</v>
      </c>
      <c r="F1787">
        <v>171478.9</v>
      </c>
      <c r="G1787">
        <v>59.5</v>
      </c>
      <c r="H1787">
        <v>59.5</v>
      </c>
      <c r="I1787">
        <v>60.2</v>
      </c>
      <c r="J1787">
        <v>60.2</v>
      </c>
      <c r="K1787" s="4">
        <f t="shared" si="325"/>
        <v>0</v>
      </c>
      <c r="L1787" s="4">
        <f t="shared" si="326"/>
        <v>0.7</v>
      </c>
      <c r="M1787" s="7">
        <f t="shared" si="327"/>
        <v>0</v>
      </c>
      <c r="N1787" s="7">
        <f t="shared" si="328"/>
        <v>0.7</v>
      </c>
      <c r="O1787" s="42">
        <f t="shared" si="329"/>
        <v>0.1</v>
      </c>
      <c r="P1787" s="42" t="b">
        <f t="shared" si="330"/>
        <v>0</v>
      </c>
      <c r="Q1787" s="42">
        <f t="shared" si="324"/>
        <v>0.8</v>
      </c>
      <c r="R1787" s="42" t="b">
        <f t="shared" si="331"/>
        <v>0</v>
      </c>
      <c r="S1787" s="4">
        <f t="shared" si="332"/>
        <v>67</v>
      </c>
      <c r="T1787" s="4" t="b">
        <f t="shared" si="333"/>
        <v>0</v>
      </c>
      <c r="U1787" s="4">
        <f t="shared" si="334"/>
        <v>67.7</v>
      </c>
      <c r="V1787" s="4" t="b">
        <f t="shared" si="335"/>
        <v>0</v>
      </c>
    </row>
    <row r="1788" spans="1:22" x14ac:dyDescent="0.25">
      <c r="A1788" t="s">
        <v>283</v>
      </c>
      <c r="B1788">
        <v>1787</v>
      </c>
      <c r="C1788" t="s">
        <v>152</v>
      </c>
      <c r="D1788">
        <v>3</v>
      </c>
      <c r="E1788">
        <v>476879.2</v>
      </c>
      <c r="F1788">
        <v>171516.5</v>
      </c>
      <c r="G1788">
        <v>59.3</v>
      </c>
      <c r="H1788">
        <v>59.3</v>
      </c>
      <c r="I1788">
        <v>60</v>
      </c>
      <c r="J1788">
        <v>60</v>
      </c>
      <c r="K1788" s="4">
        <f t="shared" si="325"/>
        <v>0</v>
      </c>
      <c r="L1788" s="4">
        <f t="shared" si="326"/>
        <v>0.7</v>
      </c>
      <c r="M1788" s="7">
        <f t="shared" si="327"/>
        <v>0</v>
      </c>
      <c r="N1788" s="7">
        <f t="shared" si="328"/>
        <v>0.7</v>
      </c>
      <c r="O1788" s="42">
        <f t="shared" si="329"/>
        <v>0.1</v>
      </c>
      <c r="P1788" s="42" t="b">
        <f t="shared" si="330"/>
        <v>0</v>
      </c>
      <c r="Q1788" s="42">
        <f t="shared" si="324"/>
        <v>0.8</v>
      </c>
      <c r="R1788" s="42" t="b">
        <f t="shared" si="331"/>
        <v>0</v>
      </c>
      <c r="S1788" s="4">
        <f t="shared" si="332"/>
        <v>67</v>
      </c>
      <c r="T1788" s="4" t="b">
        <f t="shared" si="333"/>
        <v>0</v>
      </c>
      <c r="U1788" s="4">
        <f t="shared" si="334"/>
        <v>67.7</v>
      </c>
      <c r="V1788" s="4" t="b">
        <f t="shared" si="335"/>
        <v>0</v>
      </c>
    </row>
    <row r="1789" spans="1:22" x14ac:dyDescent="0.25">
      <c r="A1789" t="s">
        <v>283</v>
      </c>
      <c r="B1789">
        <v>1788</v>
      </c>
      <c r="C1789" t="s">
        <v>152</v>
      </c>
      <c r="D1789">
        <v>18</v>
      </c>
      <c r="E1789">
        <v>476920.7</v>
      </c>
      <c r="F1789">
        <v>171466.4</v>
      </c>
      <c r="G1789">
        <v>59.2</v>
      </c>
      <c r="H1789">
        <v>59.3</v>
      </c>
      <c r="I1789">
        <v>60</v>
      </c>
      <c r="J1789">
        <v>60</v>
      </c>
      <c r="K1789" s="4">
        <f t="shared" si="325"/>
        <v>0.1</v>
      </c>
      <c r="L1789" s="4">
        <f t="shared" si="326"/>
        <v>0.8</v>
      </c>
      <c r="M1789" s="7">
        <f t="shared" si="327"/>
        <v>0.1</v>
      </c>
      <c r="N1789" s="7">
        <f t="shared" si="328"/>
        <v>0.8</v>
      </c>
      <c r="O1789" s="42">
        <f t="shared" si="329"/>
        <v>0.1</v>
      </c>
      <c r="P1789" s="42" t="b">
        <f t="shared" si="330"/>
        <v>0</v>
      </c>
      <c r="Q1789" s="42">
        <f t="shared" si="324"/>
        <v>0.8</v>
      </c>
      <c r="R1789" s="42" t="b">
        <f t="shared" si="331"/>
        <v>0</v>
      </c>
      <c r="S1789" s="4">
        <f t="shared" si="332"/>
        <v>67</v>
      </c>
      <c r="T1789" s="4" t="b">
        <f t="shared" si="333"/>
        <v>0</v>
      </c>
      <c r="U1789" s="4">
        <f t="shared" si="334"/>
        <v>67.7</v>
      </c>
      <c r="V1789" s="4" t="b">
        <f t="shared" si="335"/>
        <v>0</v>
      </c>
    </row>
    <row r="1790" spans="1:22" x14ac:dyDescent="0.25">
      <c r="A1790" t="s">
        <v>283</v>
      </c>
      <c r="B1790">
        <v>1789</v>
      </c>
      <c r="C1790" t="s">
        <v>152</v>
      </c>
      <c r="D1790">
        <v>22</v>
      </c>
      <c r="E1790">
        <v>476898.9</v>
      </c>
      <c r="F1790">
        <v>171462.1</v>
      </c>
      <c r="G1790">
        <v>59.3</v>
      </c>
      <c r="H1790">
        <v>59.3</v>
      </c>
      <c r="I1790">
        <v>60</v>
      </c>
      <c r="J1790">
        <v>60</v>
      </c>
      <c r="K1790" s="4">
        <f t="shared" si="325"/>
        <v>0</v>
      </c>
      <c r="L1790" s="4">
        <f t="shared" si="326"/>
        <v>0.7</v>
      </c>
      <c r="M1790" s="7">
        <f t="shared" si="327"/>
        <v>0</v>
      </c>
      <c r="N1790" s="7">
        <f t="shared" si="328"/>
        <v>0.7</v>
      </c>
      <c r="O1790" s="42">
        <f t="shared" si="329"/>
        <v>0.1</v>
      </c>
      <c r="P1790" s="42" t="b">
        <f t="shared" si="330"/>
        <v>0</v>
      </c>
      <c r="Q1790" s="42">
        <f t="shared" si="324"/>
        <v>0.8</v>
      </c>
      <c r="R1790" s="42" t="b">
        <f t="shared" si="331"/>
        <v>0</v>
      </c>
      <c r="S1790" s="4">
        <f t="shared" si="332"/>
        <v>67</v>
      </c>
      <c r="T1790" s="4" t="b">
        <f t="shared" si="333"/>
        <v>0</v>
      </c>
      <c r="U1790" s="4">
        <f t="shared" si="334"/>
        <v>67.7</v>
      </c>
      <c r="V1790" s="4" t="b">
        <f t="shared" si="335"/>
        <v>0</v>
      </c>
    </row>
    <row r="1791" spans="1:22" x14ac:dyDescent="0.25">
      <c r="A1791" t="s">
        <v>283</v>
      </c>
      <c r="B1791">
        <v>1790</v>
      </c>
      <c r="C1791" t="s">
        <v>152</v>
      </c>
      <c r="D1791">
        <v>19</v>
      </c>
      <c r="E1791">
        <v>476918.1</v>
      </c>
      <c r="F1791">
        <v>171459.3</v>
      </c>
      <c r="G1791">
        <v>59.1</v>
      </c>
      <c r="H1791">
        <v>59.1</v>
      </c>
      <c r="I1791">
        <v>59.8</v>
      </c>
      <c r="J1791">
        <v>59.8</v>
      </c>
      <c r="K1791" s="4">
        <f t="shared" si="325"/>
        <v>0</v>
      </c>
      <c r="L1791" s="4">
        <f t="shared" si="326"/>
        <v>0.7</v>
      </c>
      <c r="M1791" s="7">
        <f t="shared" si="327"/>
        <v>0</v>
      </c>
      <c r="N1791" s="7">
        <f t="shared" si="328"/>
        <v>0.7</v>
      </c>
      <c r="O1791" s="42">
        <f t="shared" si="329"/>
        <v>0.1</v>
      </c>
      <c r="P1791" s="42" t="b">
        <f t="shared" si="330"/>
        <v>0</v>
      </c>
      <c r="Q1791" s="42">
        <f t="shared" si="324"/>
        <v>0.8</v>
      </c>
      <c r="R1791" s="42" t="b">
        <f t="shared" si="331"/>
        <v>0</v>
      </c>
      <c r="S1791" s="4">
        <f t="shared" si="332"/>
        <v>67</v>
      </c>
      <c r="T1791" s="4" t="b">
        <f t="shared" si="333"/>
        <v>0</v>
      </c>
      <c r="U1791" s="4">
        <f t="shared" si="334"/>
        <v>67.7</v>
      </c>
      <c r="V1791" s="4" t="b">
        <f t="shared" si="335"/>
        <v>0</v>
      </c>
    </row>
    <row r="1792" spans="1:22" x14ac:dyDescent="0.25">
      <c r="A1792" t="s">
        <v>283</v>
      </c>
      <c r="B1792">
        <v>1791</v>
      </c>
      <c r="C1792" t="s">
        <v>152</v>
      </c>
      <c r="D1792">
        <v>21</v>
      </c>
      <c r="E1792">
        <v>476906.1</v>
      </c>
      <c r="F1792">
        <v>171459.5</v>
      </c>
      <c r="G1792">
        <v>59.1</v>
      </c>
      <c r="H1792">
        <v>59.1</v>
      </c>
      <c r="I1792">
        <v>59.9</v>
      </c>
      <c r="J1792">
        <v>59.9</v>
      </c>
      <c r="K1792" s="4">
        <f t="shared" si="325"/>
        <v>0</v>
      </c>
      <c r="L1792" s="4">
        <f t="shared" si="326"/>
        <v>0.8</v>
      </c>
      <c r="M1792" s="7">
        <f t="shared" si="327"/>
        <v>0</v>
      </c>
      <c r="N1792" s="7">
        <f t="shared" si="328"/>
        <v>0.8</v>
      </c>
      <c r="O1792" s="42">
        <f t="shared" si="329"/>
        <v>0.1</v>
      </c>
      <c r="P1792" s="42" t="b">
        <f t="shared" si="330"/>
        <v>0</v>
      </c>
      <c r="Q1792" s="42">
        <f t="shared" si="324"/>
        <v>0.8</v>
      </c>
      <c r="R1792" s="42" t="b">
        <f t="shared" si="331"/>
        <v>0</v>
      </c>
      <c r="S1792" s="4">
        <f t="shared" si="332"/>
        <v>67</v>
      </c>
      <c r="T1792" s="4" t="b">
        <f t="shared" si="333"/>
        <v>0</v>
      </c>
      <c r="U1792" s="4">
        <f t="shared" si="334"/>
        <v>67.7</v>
      </c>
      <c r="V1792" s="4" t="b">
        <f t="shared" si="335"/>
        <v>0</v>
      </c>
    </row>
    <row r="1793" spans="1:22" x14ac:dyDescent="0.25">
      <c r="A1793" t="s">
        <v>283</v>
      </c>
      <c r="B1793">
        <v>1792</v>
      </c>
      <c r="C1793" t="s">
        <v>152</v>
      </c>
      <c r="D1793">
        <v>23</v>
      </c>
      <c r="E1793">
        <v>476896</v>
      </c>
      <c r="F1793">
        <v>171465</v>
      </c>
      <c r="G1793">
        <v>59</v>
      </c>
      <c r="H1793">
        <v>59</v>
      </c>
      <c r="I1793">
        <v>59.7</v>
      </c>
      <c r="J1793">
        <v>59.7</v>
      </c>
      <c r="K1793" s="4">
        <f t="shared" si="325"/>
        <v>0</v>
      </c>
      <c r="L1793" s="4">
        <f t="shared" si="326"/>
        <v>0.7</v>
      </c>
      <c r="M1793" s="7">
        <f t="shared" si="327"/>
        <v>0</v>
      </c>
      <c r="N1793" s="7">
        <f t="shared" si="328"/>
        <v>0.7</v>
      </c>
      <c r="O1793" s="42">
        <f t="shared" si="329"/>
        <v>0.1</v>
      </c>
      <c r="P1793" s="42" t="b">
        <f t="shared" si="330"/>
        <v>0</v>
      </c>
      <c r="Q1793" s="42">
        <f t="shared" si="324"/>
        <v>0.8</v>
      </c>
      <c r="R1793" s="42" t="b">
        <f t="shared" si="331"/>
        <v>0</v>
      </c>
      <c r="S1793" s="4">
        <f t="shared" si="332"/>
        <v>67</v>
      </c>
      <c r="T1793" s="4" t="b">
        <f t="shared" si="333"/>
        <v>0</v>
      </c>
      <c r="U1793" s="4">
        <f t="shared" si="334"/>
        <v>67.7</v>
      </c>
      <c r="V1793" s="4" t="b">
        <f t="shared" si="335"/>
        <v>0</v>
      </c>
    </row>
    <row r="1794" spans="1:22" x14ac:dyDescent="0.25">
      <c r="A1794" t="s">
        <v>283</v>
      </c>
      <c r="B1794">
        <v>1793</v>
      </c>
      <c r="C1794" t="s">
        <v>152</v>
      </c>
      <c r="D1794">
        <v>17</v>
      </c>
      <c r="E1794">
        <v>476919.3</v>
      </c>
      <c r="F1794">
        <v>171471</v>
      </c>
      <c r="G1794">
        <v>58.9</v>
      </c>
      <c r="H1794">
        <v>58.9</v>
      </c>
      <c r="I1794">
        <v>59.6</v>
      </c>
      <c r="J1794">
        <v>59.6</v>
      </c>
      <c r="K1794" s="4">
        <f t="shared" si="325"/>
        <v>0</v>
      </c>
      <c r="L1794" s="4">
        <f t="shared" si="326"/>
        <v>0.7</v>
      </c>
      <c r="M1794" s="7">
        <f t="shared" si="327"/>
        <v>0</v>
      </c>
      <c r="N1794" s="7">
        <f t="shared" si="328"/>
        <v>0.7</v>
      </c>
      <c r="O1794" s="42">
        <f t="shared" si="329"/>
        <v>0.1</v>
      </c>
      <c r="P1794" s="42" t="b">
        <f t="shared" si="330"/>
        <v>0</v>
      </c>
      <c r="Q1794" s="42">
        <f t="shared" ref="Q1794:Q1859" si="336">_xlfn.MAXIFS(N:N,C:C,C1794)</f>
        <v>0.8</v>
      </c>
      <c r="R1794" s="42" t="b">
        <f t="shared" si="331"/>
        <v>0</v>
      </c>
      <c r="S1794" s="4">
        <f t="shared" si="332"/>
        <v>67</v>
      </c>
      <c r="T1794" s="4" t="b">
        <f t="shared" si="333"/>
        <v>0</v>
      </c>
      <c r="U1794" s="4">
        <f t="shared" si="334"/>
        <v>67.7</v>
      </c>
      <c r="V1794" s="4" t="b">
        <f t="shared" si="335"/>
        <v>0</v>
      </c>
    </row>
    <row r="1795" spans="1:22" x14ac:dyDescent="0.25">
      <c r="A1795" t="s">
        <v>283</v>
      </c>
      <c r="B1795">
        <v>1794</v>
      </c>
      <c r="C1795" t="s">
        <v>152</v>
      </c>
      <c r="D1795">
        <v>20</v>
      </c>
      <c r="E1795">
        <v>476913.2</v>
      </c>
      <c r="F1795">
        <v>171456.9</v>
      </c>
      <c r="G1795">
        <v>58.9</v>
      </c>
      <c r="H1795">
        <v>58.9</v>
      </c>
      <c r="I1795">
        <v>59.6</v>
      </c>
      <c r="J1795">
        <v>59.6</v>
      </c>
      <c r="K1795" s="4">
        <f t="shared" ref="K1795:K1858" si="337">ROUND(H1795-G1795,1)</f>
        <v>0</v>
      </c>
      <c r="L1795" s="4">
        <f t="shared" ref="L1795:L1858" si="338">ROUND(J1795-G1795,1)</f>
        <v>0.7</v>
      </c>
      <c r="M1795" s="7">
        <f t="shared" ref="M1795:M1858" si="339">ABS(K1795)</f>
        <v>0</v>
      </c>
      <c r="N1795" s="7">
        <f t="shared" ref="N1795:N1858" si="340">ABS(L1795)</f>
        <v>0.7</v>
      </c>
      <c r="O1795" s="42">
        <f t="shared" ref="O1795:O1858" si="341">_xlfn.MAXIFS(M:M,C:C,C1795)</f>
        <v>0.1</v>
      </c>
      <c r="P1795" s="42" t="b">
        <f t="shared" ref="P1795:P1858" si="342">AND(O1795=M1795,_xlfn.MAXIFS(H:H,C:C,C1795,M:M,O1795)=H1795)</f>
        <v>0</v>
      </c>
      <c r="Q1795" s="42">
        <f t="shared" si="336"/>
        <v>0.8</v>
      </c>
      <c r="R1795" s="42" t="b">
        <f t="shared" ref="R1795:R1858" si="343">AND(Q1795=N1795,_xlfn.MAXIFS(J:J,C:C,C1795,N:N,Q1795)=J1795)</f>
        <v>0</v>
      </c>
      <c r="S1795" s="4">
        <f t="shared" ref="S1795:S1858" si="344">_xlfn.MAXIFS(H:H,C:C,C1795)</f>
        <v>67</v>
      </c>
      <c r="T1795" s="4" t="b">
        <f t="shared" ref="T1795:T1858" si="345">AND(S1795=H1795,_xlfn.MAXIFS(H:H,C:C,C1795,H:H,S1795)=H1795)</f>
        <v>0</v>
      </c>
      <c r="U1795" s="4">
        <f t="shared" ref="U1795:U1858" si="346">_xlfn.MAXIFS(J:J,C:C,C1795)</f>
        <v>67.7</v>
      </c>
      <c r="V1795" s="4" t="b">
        <f t="shared" ref="V1795:V1858" si="347">AND(U1795=J1795,_xlfn.MAXIFS(J:J,C:C,C1795,J:J,U1795)=J1795)</f>
        <v>0</v>
      </c>
    </row>
    <row r="1796" spans="1:22" x14ac:dyDescent="0.25">
      <c r="A1796" t="s">
        <v>283</v>
      </c>
      <c r="B1796">
        <v>1795</v>
      </c>
      <c r="C1796" t="s">
        <v>152</v>
      </c>
      <c r="D1796">
        <v>30</v>
      </c>
      <c r="E1796">
        <v>476882.1</v>
      </c>
      <c r="F1796">
        <v>171468.3</v>
      </c>
      <c r="G1796">
        <v>58.4</v>
      </c>
      <c r="H1796">
        <v>58.4</v>
      </c>
      <c r="I1796">
        <v>59.2</v>
      </c>
      <c r="J1796">
        <v>59.2</v>
      </c>
      <c r="K1796" s="4">
        <f t="shared" si="337"/>
        <v>0</v>
      </c>
      <c r="L1796" s="4">
        <f t="shared" si="338"/>
        <v>0.8</v>
      </c>
      <c r="M1796" s="7">
        <f t="shared" si="339"/>
        <v>0</v>
      </c>
      <c r="N1796" s="7">
        <f t="shared" si="340"/>
        <v>0.8</v>
      </c>
      <c r="O1796" s="42">
        <f t="shared" si="341"/>
        <v>0.1</v>
      </c>
      <c r="P1796" s="42" t="b">
        <f t="shared" si="342"/>
        <v>0</v>
      </c>
      <c r="Q1796" s="42">
        <f t="shared" si="336"/>
        <v>0.8</v>
      </c>
      <c r="R1796" s="42" t="b">
        <f t="shared" si="343"/>
        <v>0</v>
      </c>
      <c r="S1796" s="4">
        <f t="shared" si="344"/>
        <v>67</v>
      </c>
      <c r="T1796" s="4" t="b">
        <f t="shared" si="345"/>
        <v>0</v>
      </c>
      <c r="U1796" s="4">
        <f t="shared" si="346"/>
        <v>67.7</v>
      </c>
      <c r="V1796" s="4" t="b">
        <f t="shared" si="347"/>
        <v>0</v>
      </c>
    </row>
    <row r="1797" spans="1:22" x14ac:dyDescent="0.25">
      <c r="A1797" t="s">
        <v>283</v>
      </c>
      <c r="B1797">
        <v>1796</v>
      </c>
      <c r="C1797" t="s">
        <v>152</v>
      </c>
      <c r="D1797">
        <v>31</v>
      </c>
      <c r="E1797">
        <v>476875.6</v>
      </c>
      <c r="F1797">
        <v>171470.7</v>
      </c>
      <c r="G1797">
        <v>58.4</v>
      </c>
      <c r="H1797">
        <v>58.4</v>
      </c>
      <c r="I1797">
        <v>59.2</v>
      </c>
      <c r="J1797">
        <v>59.2</v>
      </c>
      <c r="K1797" s="4">
        <f t="shared" si="337"/>
        <v>0</v>
      </c>
      <c r="L1797" s="4">
        <f t="shared" si="338"/>
        <v>0.8</v>
      </c>
      <c r="M1797" s="7">
        <f t="shared" si="339"/>
        <v>0</v>
      </c>
      <c r="N1797" s="7">
        <f t="shared" si="340"/>
        <v>0.8</v>
      </c>
      <c r="O1797" s="42">
        <f t="shared" si="341"/>
        <v>0.1</v>
      </c>
      <c r="P1797" s="42" t="b">
        <f t="shared" si="342"/>
        <v>0</v>
      </c>
      <c r="Q1797" s="42">
        <f t="shared" si="336"/>
        <v>0.8</v>
      </c>
      <c r="R1797" s="42" t="b">
        <f t="shared" si="343"/>
        <v>0</v>
      </c>
      <c r="S1797" s="4">
        <f t="shared" si="344"/>
        <v>67</v>
      </c>
      <c r="T1797" s="4" t="b">
        <f t="shared" si="345"/>
        <v>0</v>
      </c>
      <c r="U1797" s="4">
        <f t="shared" si="346"/>
        <v>67.7</v>
      </c>
      <c r="V1797" s="4" t="b">
        <f t="shared" si="347"/>
        <v>0</v>
      </c>
    </row>
    <row r="1798" spans="1:22" x14ac:dyDescent="0.25">
      <c r="A1798" t="s">
        <v>283</v>
      </c>
      <c r="B1798">
        <v>1797</v>
      </c>
      <c r="C1798" t="s">
        <v>152</v>
      </c>
      <c r="D1798">
        <v>16</v>
      </c>
      <c r="E1798">
        <v>476913.9</v>
      </c>
      <c r="F1798">
        <v>171473</v>
      </c>
      <c r="G1798">
        <v>58.1</v>
      </c>
      <c r="H1798">
        <v>58.1</v>
      </c>
      <c r="I1798">
        <v>58.9</v>
      </c>
      <c r="J1798">
        <v>58.9</v>
      </c>
      <c r="K1798" s="4">
        <f t="shared" si="337"/>
        <v>0</v>
      </c>
      <c r="L1798" s="4">
        <f t="shared" si="338"/>
        <v>0.8</v>
      </c>
      <c r="M1798" s="7">
        <f t="shared" si="339"/>
        <v>0</v>
      </c>
      <c r="N1798" s="7">
        <f t="shared" si="340"/>
        <v>0.8</v>
      </c>
      <c r="O1798" s="42">
        <f t="shared" si="341"/>
        <v>0.1</v>
      </c>
      <c r="P1798" s="42" t="b">
        <f t="shared" si="342"/>
        <v>0</v>
      </c>
      <c r="Q1798" s="42">
        <f t="shared" si="336"/>
        <v>0.8</v>
      </c>
      <c r="R1798" s="42" t="b">
        <f t="shared" si="343"/>
        <v>0</v>
      </c>
      <c r="S1798" s="4">
        <f t="shared" si="344"/>
        <v>67</v>
      </c>
      <c r="T1798" s="4" t="b">
        <f t="shared" si="345"/>
        <v>0</v>
      </c>
      <c r="U1798" s="4">
        <f t="shared" si="346"/>
        <v>67.7</v>
      </c>
      <c r="V1798" s="4" t="b">
        <f t="shared" si="347"/>
        <v>0</v>
      </c>
    </row>
    <row r="1799" spans="1:22" x14ac:dyDescent="0.25">
      <c r="A1799" t="s">
        <v>283</v>
      </c>
      <c r="B1799">
        <v>1798</v>
      </c>
      <c r="C1799" t="s">
        <v>152</v>
      </c>
      <c r="D1799">
        <v>22</v>
      </c>
      <c r="E1799">
        <v>476898.9</v>
      </c>
      <c r="F1799">
        <v>171462.1</v>
      </c>
      <c r="G1799">
        <v>57.9</v>
      </c>
      <c r="H1799">
        <v>57.9</v>
      </c>
      <c r="I1799">
        <v>58.6</v>
      </c>
      <c r="J1799">
        <v>58.6</v>
      </c>
      <c r="K1799" s="4">
        <f t="shared" si="337"/>
        <v>0</v>
      </c>
      <c r="L1799" s="4">
        <f t="shared" si="338"/>
        <v>0.7</v>
      </c>
      <c r="M1799" s="7">
        <f t="shared" si="339"/>
        <v>0</v>
      </c>
      <c r="N1799" s="7">
        <f t="shared" si="340"/>
        <v>0.7</v>
      </c>
      <c r="O1799" s="42">
        <f t="shared" si="341"/>
        <v>0.1</v>
      </c>
      <c r="P1799" s="42" t="b">
        <f t="shared" si="342"/>
        <v>0</v>
      </c>
      <c r="Q1799" s="42">
        <f t="shared" si="336"/>
        <v>0.8</v>
      </c>
      <c r="R1799" s="42" t="b">
        <f t="shared" si="343"/>
        <v>0</v>
      </c>
      <c r="S1799" s="4">
        <f t="shared" si="344"/>
        <v>67</v>
      </c>
      <c r="T1799" s="4" t="b">
        <f t="shared" si="345"/>
        <v>0</v>
      </c>
      <c r="U1799" s="4">
        <f t="shared" si="346"/>
        <v>67.7</v>
      </c>
      <c r="V1799" s="4" t="b">
        <f t="shared" si="347"/>
        <v>0</v>
      </c>
    </row>
    <row r="1800" spans="1:22" x14ac:dyDescent="0.25">
      <c r="A1800" t="s">
        <v>283</v>
      </c>
      <c r="B1800">
        <v>1799</v>
      </c>
      <c r="C1800" t="s">
        <v>152</v>
      </c>
      <c r="D1800">
        <v>21</v>
      </c>
      <c r="E1800">
        <v>476906.1</v>
      </c>
      <c r="F1800">
        <v>171459.5</v>
      </c>
      <c r="G1800">
        <v>57.7</v>
      </c>
      <c r="H1800">
        <v>57.7</v>
      </c>
      <c r="I1800">
        <v>58.4</v>
      </c>
      <c r="J1800">
        <v>58.4</v>
      </c>
      <c r="K1800" s="4">
        <f t="shared" si="337"/>
        <v>0</v>
      </c>
      <c r="L1800" s="4">
        <f t="shared" si="338"/>
        <v>0.7</v>
      </c>
      <c r="M1800" s="7">
        <f t="shared" si="339"/>
        <v>0</v>
      </c>
      <c r="N1800" s="7">
        <f t="shared" si="340"/>
        <v>0.7</v>
      </c>
      <c r="O1800" s="42">
        <f t="shared" si="341"/>
        <v>0.1</v>
      </c>
      <c r="P1800" s="42" t="b">
        <f t="shared" si="342"/>
        <v>0</v>
      </c>
      <c r="Q1800" s="42">
        <f t="shared" si="336"/>
        <v>0.8</v>
      </c>
      <c r="R1800" s="42" t="b">
        <f t="shared" si="343"/>
        <v>0</v>
      </c>
      <c r="S1800" s="4">
        <f t="shared" si="344"/>
        <v>67</v>
      </c>
      <c r="T1800" s="4" t="b">
        <f t="shared" si="345"/>
        <v>0</v>
      </c>
      <c r="U1800" s="4">
        <f t="shared" si="346"/>
        <v>67.7</v>
      </c>
      <c r="V1800" s="4" t="b">
        <f t="shared" si="347"/>
        <v>0</v>
      </c>
    </row>
    <row r="1801" spans="1:22" x14ac:dyDescent="0.25">
      <c r="A1801" t="s">
        <v>283</v>
      </c>
      <c r="B1801">
        <v>1800</v>
      </c>
      <c r="C1801" t="s">
        <v>152</v>
      </c>
      <c r="D1801">
        <v>20</v>
      </c>
      <c r="E1801">
        <v>476913.2</v>
      </c>
      <c r="F1801">
        <v>171456.9</v>
      </c>
      <c r="G1801">
        <v>57.4</v>
      </c>
      <c r="H1801">
        <v>57.4</v>
      </c>
      <c r="I1801">
        <v>58.1</v>
      </c>
      <c r="J1801">
        <v>58.1</v>
      </c>
      <c r="K1801" s="4">
        <f t="shared" si="337"/>
        <v>0</v>
      </c>
      <c r="L1801" s="4">
        <f t="shared" si="338"/>
        <v>0.7</v>
      </c>
      <c r="M1801" s="7">
        <f t="shared" si="339"/>
        <v>0</v>
      </c>
      <c r="N1801" s="7">
        <f t="shared" si="340"/>
        <v>0.7</v>
      </c>
      <c r="O1801" s="42">
        <f t="shared" si="341"/>
        <v>0.1</v>
      </c>
      <c r="P1801" s="42" t="b">
        <f t="shared" si="342"/>
        <v>0</v>
      </c>
      <c r="Q1801" s="42">
        <f t="shared" si="336"/>
        <v>0.8</v>
      </c>
      <c r="R1801" s="42" t="b">
        <f t="shared" si="343"/>
        <v>0</v>
      </c>
      <c r="S1801" s="4">
        <f t="shared" si="344"/>
        <v>67</v>
      </c>
      <c r="T1801" s="4" t="b">
        <f t="shared" si="345"/>
        <v>0</v>
      </c>
      <c r="U1801" s="4">
        <f t="shared" si="346"/>
        <v>67.7</v>
      </c>
      <c r="V1801" s="4" t="b">
        <f t="shared" si="347"/>
        <v>0</v>
      </c>
    </row>
    <row r="1802" spans="1:22" x14ac:dyDescent="0.25">
      <c r="A1802" t="s">
        <v>283</v>
      </c>
      <c r="B1802">
        <v>1801</v>
      </c>
      <c r="C1802" t="s">
        <v>152</v>
      </c>
      <c r="D1802">
        <v>15</v>
      </c>
      <c r="E1802">
        <v>476909.8</v>
      </c>
      <c r="F1802">
        <v>171474.4</v>
      </c>
      <c r="G1802">
        <v>57.2</v>
      </c>
      <c r="H1802">
        <v>57.2</v>
      </c>
      <c r="I1802">
        <v>57.9</v>
      </c>
      <c r="J1802">
        <v>57.9</v>
      </c>
      <c r="K1802" s="4">
        <f t="shared" si="337"/>
        <v>0</v>
      </c>
      <c r="L1802" s="4">
        <f t="shared" si="338"/>
        <v>0.7</v>
      </c>
      <c r="M1802" s="7">
        <f t="shared" si="339"/>
        <v>0</v>
      </c>
      <c r="N1802" s="7">
        <f t="shared" si="340"/>
        <v>0.7</v>
      </c>
      <c r="O1802" s="42">
        <f t="shared" si="341"/>
        <v>0.1</v>
      </c>
      <c r="P1802" s="42" t="b">
        <f t="shared" si="342"/>
        <v>0</v>
      </c>
      <c r="Q1802" s="42">
        <f t="shared" si="336"/>
        <v>0.8</v>
      </c>
      <c r="R1802" s="42" t="b">
        <f t="shared" si="343"/>
        <v>0</v>
      </c>
      <c r="S1802" s="4">
        <f t="shared" si="344"/>
        <v>67</v>
      </c>
      <c r="T1802" s="4" t="b">
        <f t="shared" si="345"/>
        <v>0</v>
      </c>
      <c r="U1802" s="4">
        <f t="shared" si="346"/>
        <v>67.7</v>
      </c>
      <c r="V1802" s="4" t="b">
        <f t="shared" si="347"/>
        <v>0</v>
      </c>
    </row>
    <row r="1803" spans="1:22" x14ac:dyDescent="0.25">
      <c r="A1803" t="s">
        <v>283</v>
      </c>
      <c r="B1803">
        <v>1802</v>
      </c>
      <c r="C1803" t="s">
        <v>152</v>
      </c>
      <c r="D1803">
        <v>26</v>
      </c>
      <c r="E1803">
        <v>476893.2</v>
      </c>
      <c r="F1803">
        <v>171466.4</v>
      </c>
      <c r="G1803">
        <v>57.1</v>
      </c>
      <c r="H1803">
        <v>57.1</v>
      </c>
      <c r="I1803">
        <v>57.9</v>
      </c>
      <c r="J1803">
        <v>57.9</v>
      </c>
      <c r="K1803" s="4">
        <f t="shared" si="337"/>
        <v>0</v>
      </c>
      <c r="L1803" s="4">
        <f t="shared" si="338"/>
        <v>0.8</v>
      </c>
      <c r="M1803" s="7">
        <f t="shared" si="339"/>
        <v>0</v>
      </c>
      <c r="N1803" s="7">
        <f t="shared" si="340"/>
        <v>0.8</v>
      </c>
      <c r="O1803" s="42">
        <f t="shared" si="341"/>
        <v>0.1</v>
      </c>
      <c r="P1803" s="42" t="b">
        <f t="shared" si="342"/>
        <v>0</v>
      </c>
      <c r="Q1803" s="42">
        <f t="shared" si="336"/>
        <v>0.8</v>
      </c>
      <c r="R1803" s="42" t="b">
        <f t="shared" si="343"/>
        <v>0</v>
      </c>
      <c r="S1803" s="4">
        <f t="shared" si="344"/>
        <v>67</v>
      </c>
      <c r="T1803" s="4" t="b">
        <f t="shared" si="345"/>
        <v>0</v>
      </c>
      <c r="U1803" s="4">
        <f t="shared" si="346"/>
        <v>67.7</v>
      </c>
      <c r="V1803" s="4" t="b">
        <f t="shared" si="347"/>
        <v>0</v>
      </c>
    </row>
    <row r="1804" spans="1:22" x14ac:dyDescent="0.25">
      <c r="A1804" t="s">
        <v>283</v>
      </c>
      <c r="B1804">
        <v>1803</v>
      </c>
      <c r="C1804" t="s">
        <v>152</v>
      </c>
      <c r="D1804">
        <v>23</v>
      </c>
      <c r="E1804">
        <v>476896</v>
      </c>
      <c r="F1804">
        <v>171465</v>
      </c>
      <c r="G1804">
        <v>57</v>
      </c>
      <c r="H1804">
        <v>57</v>
      </c>
      <c r="I1804">
        <v>57.7</v>
      </c>
      <c r="J1804">
        <v>57.7</v>
      </c>
      <c r="K1804" s="4">
        <f t="shared" si="337"/>
        <v>0</v>
      </c>
      <c r="L1804" s="4">
        <f t="shared" si="338"/>
        <v>0.7</v>
      </c>
      <c r="M1804" s="7">
        <f t="shared" si="339"/>
        <v>0</v>
      </c>
      <c r="N1804" s="7">
        <f t="shared" si="340"/>
        <v>0.7</v>
      </c>
      <c r="O1804" s="42">
        <f t="shared" si="341"/>
        <v>0.1</v>
      </c>
      <c r="P1804" s="42" t="b">
        <f t="shared" si="342"/>
        <v>0</v>
      </c>
      <c r="Q1804" s="42">
        <f t="shared" si="336"/>
        <v>0.8</v>
      </c>
      <c r="R1804" s="42" t="b">
        <f t="shared" si="343"/>
        <v>0</v>
      </c>
      <c r="S1804" s="4">
        <f t="shared" si="344"/>
        <v>67</v>
      </c>
      <c r="T1804" s="4" t="b">
        <f t="shared" si="345"/>
        <v>0</v>
      </c>
      <c r="U1804" s="4">
        <f t="shared" si="346"/>
        <v>67.7</v>
      </c>
      <c r="V1804" s="4" t="b">
        <f t="shared" si="347"/>
        <v>0</v>
      </c>
    </row>
    <row r="1805" spans="1:22" x14ac:dyDescent="0.25">
      <c r="A1805" t="s">
        <v>283</v>
      </c>
      <c r="B1805">
        <v>1804</v>
      </c>
      <c r="C1805" t="s">
        <v>152</v>
      </c>
      <c r="D1805">
        <v>2</v>
      </c>
      <c r="E1805">
        <v>476878.6</v>
      </c>
      <c r="F1805">
        <v>171520.5</v>
      </c>
      <c r="G1805">
        <v>56.6</v>
      </c>
      <c r="H1805">
        <v>56.6</v>
      </c>
      <c r="I1805">
        <v>57.3</v>
      </c>
      <c r="J1805">
        <v>57.3</v>
      </c>
      <c r="K1805" s="4">
        <f t="shared" si="337"/>
        <v>0</v>
      </c>
      <c r="L1805" s="4">
        <f t="shared" si="338"/>
        <v>0.7</v>
      </c>
      <c r="M1805" s="7">
        <f t="shared" si="339"/>
        <v>0</v>
      </c>
      <c r="N1805" s="7">
        <f t="shared" si="340"/>
        <v>0.7</v>
      </c>
      <c r="O1805" s="42">
        <f t="shared" si="341"/>
        <v>0.1</v>
      </c>
      <c r="P1805" s="42" t="b">
        <f t="shared" si="342"/>
        <v>0</v>
      </c>
      <c r="Q1805" s="42">
        <f t="shared" si="336"/>
        <v>0.8</v>
      </c>
      <c r="R1805" s="42" t="b">
        <f t="shared" si="343"/>
        <v>0</v>
      </c>
      <c r="S1805" s="4">
        <f t="shared" si="344"/>
        <v>67</v>
      </c>
      <c r="T1805" s="4" t="b">
        <f t="shared" si="345"/>
        <v>0</v>
      </c>
      <c r="U1805" s="4">
        <f t="shared" si="346"/>
        <v>67.7</v>
      </c>
      <c r="V1805" s="4" t="b">
        <f t="shared" si="347"/>
        <v>0</v>
      </c>
    </row>
    <row r="1806" spans="1:22" x14ac:dyDescent="0.25">
      <c r="A1806" t="s">
        <v>283</v>
      </c>
      <c r="B1806">
        <v>1805</v>
      </c>
      <c r="C1806" t="s">
        <v>152</v>
      </c>
      <c r="D1806">
        <v>14</v>
      </c>
      <c r="E1806">
        <v>476910</v>
      </c>
      <c r="F1806">
        <v>171478.9</v>
      </c>
      <c r="G1806">
        <v>56.6</v>
      </c>
      <c r="H1806">
        <v>56.6</v>
      </c>
      <c r="I1806">
        <v>57.3</v>
      </c>
      <c r="J1806">
        <v>57.3</v>
      </c>
      <c r="K1806" s="4">
        <f t="shared" si="337"/>
        <v>0</v>
      </c>
      <c r="L1806" s="4">
        <f t="shared" si="338"/>
        <v>0.7</v>
      </c>
      <c r="M1806" s="7">
        <f t="shared" si="339"/>
        <v>0</v>
      </c>
      <c r="N1806" s="7">
        <f t="shared" si="340"/>
        <v>0.7</v>
      </c>
      <c r="O1806" s="42">
        <f t="shared" si="341"/>
        <v>0.1</v>
      </c>
      <c r="P1806" s="42" t="b">
        <f t="shared" si="342"/>
        <v>0</v>
      </c>
      <c r="Q1806" s="42">
        <f t="shared" si="336"/>
        <v>0.8</v>
      </c>
      <c r="R1806" s="42" t="b">
        <f t="shared" si="343"/>
        <v>0</v>
      </c>
      <c r="S1806" s="4">
        <f t="shared" si="344"/>
        <v>67</v>
      </c>
      <c r="T1806" s="4" t="b">
        <f t="shared" si="345"/>
        <v>0</v>
      </c>
      <c r="U1806" s="4">
        <f t="shared" si="346"/>
        <v>67.7</v>
      </c>
      <c r="V1806" s="4" t="b">
        <f t="shared" si="347"/>
        <v>0</v>
      </c>
    </row>
    <row r="1807" spans="1:22" x14ac:dyDescent="0.25">
      <c r="A1807" t="s">
        <v>283</v>
      </c>
      <c r="B1807">
        <v>1806</v>
      </c>
      <c r="C1807" t="s">
        <v>152</v>
      </c>
      <c r="D1807">
        <v>12</v>
      </c>
      <c r="E1807">
        <v>476913.1</v>
      </c>
      <c r="F1807">
        <v>171487.6</v>
      </c>
      <c r="G1807">
        <v>56.5</v>
      </c>
      <c r="H1807">
        <v>56.5</v>
      </c>
      <c r="I1807">
        <v>57.2</v>
      </c>
      <c r="J1807">
        <v>57.2</v>
      </c>
      <c r="K1807" s="4">
        <f t="shared" si="337"/>
        <v>0</v>
      </c>
      <c r="L1807" s="4">
        <f t="shared" si="338"/>
        <v>0.7</v>
      </c>
      <c r="M1807" s="7">
        <f t="shared" si="339"/>
        <v>0</v>
      </c>
      <c r="N1807" s="7">
        <f t="shared" si="340"/>
        <v>0.7</v>
      </c>
      <c r="O1807" s="42">
        <f t="shared" si="341"/>
        <v>0.1</v>
      </c>
      <c r="P1807" s="42" t="b">
        <f t="shared" si="342"/>
        <v>0</v>
      </c>
      <c r="Q1807" s="42">
        <f t="shared" si="336"/>
        <v>0.8</v>
      </c>
      <c r="R1807" s="42" t="b">
        <f t="shared" si="343"/>
        <v>0</v>
      </c>
      <c r="S1807" s="4">
        <f t="shared" si="344"/>
        <v>67</v>
      </c>
      <c r="T1807" s="4" t="b">
        <f t="shared" si="345"/>
        <v>0</v>
      </c>
      <c r="U1807" s="4">
        <f t="shared" si="346"/>
        <v>67.7</v>
      </c>
      <c r="V1807" s="4" t="b">
        <f t="shared" si="347"/>
        <v>0</v>
      </c>
    </row>
    <row r="1808" spans="1:22" x14ac:dyDescent="0.25">
      <c r="A1808" t="s">
        <v>283</v>
      </c>
      <c r="B1808">
        <v>1807</v>
      </c>
      <c r="C1808" t="s">
        <v>152</v>
      </c>
      <c r="D1808">
        <v>13</v>
      </c>
      <c r="E1808">
        <v>476912.1</v>
      </c>
      <c r="F1808">
        <v>171484.79999999999</v>
      </c>
      <c r="G1808">
        <v>56.5</v>
      </c>
      <c r="H1808">
        <v>56.5</v>
      </c>
      <c r="I1808">
        <v>57.2</v>
      </c>
      <c r="J1808">
        <v>57.2</v>
      </c>
      <c r="K1808" s="4">
        <f t="shared" si="337"/>
        <v>0</v>
      </c>
      <c r="L1808" s="4">
        <f t="shared" si="338"/>
        <v>0.7</v>
      </c>
      <c r="M1808" s="7">
        <f t="shared" si="339"/>
        <v>0</v>
      </c>
      <c r="N1808" s="7">
        <f t="shared" si="340"/>
        <v>0.7</v>
      </c>
      <c r="O1808" s="42">
        <f t="shared" si="341"/>
        <v>0.1</v>
      </c>
      <c r="P1808" s="42" t="b">
        <f t="shared" si="342"/>
        <v>0</v>
      </c>
      <c r="Q1808" s="42">
        <f t="shared" si="336"/>
        <v>0.8</v>
      </c>
      <c r="R1808" s="42" t="b">
        <f t="shared" si="343"/>
        <v>0</v>
      </c>
      <c r="S1808" s="4">
        <f t="shared" si="344"/>
        <v>67</v>
      </c>
      <c r="T1808" s="4" t="b">
        <f t="shared" si="345"/>
        <v>0</v>
      </c>
      <c r="U1808" s="4">
        <f t="shared" si="346"/>
        <v>67.7</v>
      </c>
      <c r="V1808" s="4" t="b">
        <f t="shared" si="347"/>
        <v>0</v>
      </c>
    </row>
    <row r="1809" spans="1:22" x14ac:dyDescent="0.25">
      <c r="A1809" t="s">
        <v>283</v>
      </c>
      <c r="B1809">
        <v>1808</v>
      </c>
      <c r="C1809" t="s">
        <v>152</v>
      </c>
      <c r="D1809">
        <v>18</v>
      </c>
      <c r="E1809">
        <v>476920.7</v>
      </c>
      <c r="F1809">
        <v>171466.4</v>
      </c>
      <c r="G1809">
        <v>56.5</v>
      </c>
      <c r="H1809">
        <v>56.5</v>
      </c>
      <c r="I1809">
        <v>57.2</v>
      </c>
      <c r="J1809">
        <v>57.2</v>
      </c>
      <c r="K1809" s="4">
        <f t="shared" si="337"/>
        <v>0</v>
      </c>
      <c r="L1809" s="4">
        <f t="shared" si="338"/>
        <v>0.7</v>
      </c>
      <c r="M1809" s="7">
        <f t="shared" si="339"/>
        <v>0</v>
      </c>
      <c r="N1809" s="7">
        <f t="shared" si="340"/>
        <v>0.7</v>
      </c>
      <c r="O1809" s="42">
        <f t="shared" si="341"/>
        <v>0.1</v>
      </c>
      <c r="P1809" s="42" t="b">
        <f t="shared" si="342"/>
        <v>0</v>
      </c>
      <c r="Q1809" s="42">
        <f t="shared" si="336"/>
        <v>0.8</v>
      </c>
      <c r="R1809" s="42" t="b">
        <f t="shared" si="343"/>
        <v>0</v>
      </c>
      <c r="S1809" s="4">
        <f t="shared" si="344"/>
        <v>67</v>
      </c>
      <c r="T1809" s="4" t="b">
        <f t="shared" si="345"/>
        <v>0</v>
      </c>
      <c r="U1809" s="4">
        <f t="shared" si="346"/>
        <v>67.7</v>
      </c>
      <c r="V1809" s="4" t="b">
        <f t="shared" si="347"/>
        <v>0</v>
      </c>
    </row>
    <row r="1810" spans="1:22" x14ac:dyDescent="0.25">
      <c r="A1810" t="s">
        <v>283</v>
      </c>
      <c r="B1810">
        <v>1809</v>
      </c>
      <c r="C1810" t="s">
        <v>152</v>
      </c>
      <c r="D1810">
        <v>19</v>
      </c>
      <c r="E1810">
        <v>476918.1</v>
      </c>
      <c r="F1810">
        <v>171459.3</v>
      </c>
      <c r="G1810">
        <v>56.5</v>
      </c>
      <c r="H1810">
        <v>56.5</v>
      </c>
      <c r="I1810">
        <v>57.2</v>
      </c>
      <c r="J1810">
        <v>57.2</v>
      </c>
      <c r="K1810" s="4">
        <f t="shared" si="337"/>
        <v>0</v>
      </c>
      <c r="L1810" s="4">
        <f t="shared" si="338"/>
        <v>0.7</v>
      </c>
      <c r="M1810" s="7">
        <f t="shared" si="339"/>
        <v>0</v>
      </c>
      <c r="N1810" s="7">
        <f t="shared" si="340"/>
        <v>0.7</v>
      </c>
      <c r="O1810" s="42">
        <f t="shared" si="341"/>
        <v>0.1</v>
      </c>
      <c r="P1810" s="42" t="b">
        <f t="shared" si="342"/>
        <v>0</v>
      </c>
      <c r="Q1810" s="42">
        <f t="shared" si="336"/>
        <v>0.8</v>
      </c>
      <c r="R1810" s="42" t="b">
        <f t="shared" si="343"/>
        <v>0</v>
      </c>
      <c r="S1810" s="4">
        <f t="shared" si="344"/>
        <v>67</v>
      </c>
      <c r="T1810" s="4" t="b">
        <f t="shared" si="345"/>
        <v>0</v>
      </c>
      <c r="U1810" s="4">
        <f t="shared" si="346"/>
        <v>67.7</v>
      </c>
      <c r="V1810" s="4" t="b">
        <f t="shared" si="347"/>
        <v>0</v>
      </c>
    </row>
    <row r="1811" spans="1:22" x14ac:dyDescent="0.25">
      <c r="A1811" t="s">
        <v>283</v>
      </c>
      <c r="B1811">
        <v>1810</v>
      </c>
      <c r="C1811" t="s">
        <v>152</v>
      </c>
      <c r="D1811">
        <v>31</v>
      </c>
      <c r="E1811">
        <v>476875.6</v>
      </c>
      <c r="F1811">
        <v>171470.7</v>
      </c>
      <c r="G1811">
        <v>56.5</v>
      </c>
      <c r="H1811">
        <v>56.5</v>
      </c>
      <c r="I1811">
        <v>57.2</v>
      </c>
      <c r="J1811">
        <v>57.2</v>
      </c>
      <c r="K1811" s="4">
        <f t="shared" si="337"/>
        <v>0</v>
      </c>
      <c r="L1811" s="4">
        <f t="shared" si="338"/>
        <v>0.7</v>
      </c>
      <c r="M1811" s="7">
        <f t="shared" si="339"/>
        <v>0</v>
      </c>
      <c r="N1811" s="7">
        <f t="shared" si="340"/>
        <v>0.7</v>
      </c>
      <c r="O1811" s="42">
        <f t="shared" si="341"/>
        <v>0.1</v>
      </c>
      <c r="P1811" s="42" t="b">
        <f t="shared" si="342"/>
        <v>0</v>
      </c>
      <c r="Q1811" s="42">
        <f t="shared" si="336"/>
        <v>0.8</v>
      </c>
      <c r="R1811" s="42" t="b">
        <f t="shared" si="343"/>
        <v>0</v>
      </c>
      <c r="S1811" s="4">
        <f t="shared" si="344"/>
        <v>67</v>
      </c>
      <c r="T1811" s="4" t="b">
        <f t="shared" si="345"/>
        <v>0</v>
      </c>
      <c r="U1811" s="4">
        <f t="shared" si="346"/>
        <v>67.7</v>
      </c>
      <c r="V1811" s="4" t="b">
        <f t="shared" si="347"/>
        <v>0</v>
      </c>
    </row>
    <row r="1812" spans="1:22" x14ac:dyDescent="0.25">
      <c r="A1812" t="s">
        <v>283</v>
      </c>
      <c r="B1812">
        <v>1811</v>
      </c>
      <c r="C1812" t="s">
        <v>152</v>
      </c>
      <c r="D1812">
        <v>9</v>
      </c>
      <c r="E1812">
        <v>476918.1</v>
      </c>
      <c r="F1812">
        <v>171500.9</v>
      </c>
      <c r="G1812">
        <v>56.4</v>
      </c>
      <c r="H1812">
        <v>56.4</v>
      </c>
      <c r="I1812">
        <v>57.1</v>
      </c>
      <c r="J1812">
        <v>57.1</v>
      </c>
      <c r="K1812" s="4">
        <f t="shared" si="337"/>
        <v>0</v>
      </c>
      <c r="L1812" s="4">
        <f t="shared" si="338"/>
        <v>0.7</v>
      </c>
      <c r="M1812" s="7">
        <f t="shared" si="339"/>
        <v>0</v>
      </c>
      <c r="N1812" s="7">
        <f t="shared" si="340"/>
        <v>0.7</v>
      </c>
      <c r="O1812" s="42">
        <f t="shared" si="341"/>
        <v>0.1</v>
      </c>
      <c r="P1812" s="42" t="b">
        <f t="shared" si="342"/>
        <v>0</v>
      </c>
      <c r="Q1812" s="42">
        <f t="shared" si="336"/>
        <v>0.8</v>
      </c>
      <c r="R1812" s="42" t="b">
        <f t="shared" si="343"/>
        <v>0</v>
      </c>
      <c r="S1812" s="4">
        <f t="shared" si="344"/>
        <v>67</v>
      </c>
      <c r="T1812" s="4" t="b">
        <f t="shared" si="345"/>
        <v>0</v>
      </c>
      <c r="U1812" s="4">
        <f t="shared" si="346"/>
        <v>67.7</v>
      </c>
      <c r="V1812" s="4" t="b">
        <f t="shared" si="347"/>
        <v>0</v>
      </c>
    </row>
    <row r="1813" spans="1:22" x14ac:dyDescent="0.25">
      <c r="A1813" t="s">
        <v>283</v>
      </c>
      <c r="B1813">
        <v>1812</v>
      </c>
      <c r="C1813" t="s">
        <v>152</v>
      </c>
      <c r="D1813">
        <v>11</v>
      </c>
      <c r="E1813">
        <v>476915</v>
      </c>
      <c r="F1813">
        <v>171492.8</v>
      </c>
      <c r="G1813">
        <v>56.4</v>
      </c>
      <c r="H1813">
        <v>56.4</v>
      </c>
      <c r="I1813">
        <v>57.1</v>
      </c>
      <c r="J1813">
        <v>57.1</v>
      </c>
      <c r="K1813" s="4">
        <f t="shared" si="337"/>
        <v>0</v>
      </c>
      <c r="L1813" s="4">
        <f t="shared" si="338"/>
        <v>0.7</v>
      </c>
      <c r="M1813" s="7">
        <f t="shared" si="339"/>
        <v>0</v>
      </c>
      <c r="N1813" s="7">
        <f t="shared" si="340"/>
        <v>0.7</v>
      </c>
      <c r="O1813" s="42">
        <f t="shared" si="341"/>
        <v>0.1</v>
      </c>
      <c r="P1813" s="42" t="b">
        <f t="shared" si="342"/>
        <v>0</v>
      </c>
      <c r="Q1813" s="42">
        <f t="shared" si="336"/>
        <v>0.8</v>
      </c>
      <c r="R1813" s="42" t="b">
        <f t="shared" si="343"/>
        <v>0</v>
      </c>
      <c r="S1813" s="4">
        <f t="shared" si="344"/>
        <v>67</v>
      </c>
      <c r="T1813" s="4" t="b">
        <f t="shared" si="345"/>
        <v>0</v>
      </c>
      <c r="U1813" s="4">
        <f t="shared" si="346"/>
        <v>67.7</v>
      </c>
      <c r="V1813" s="4" t="b">
        <f t="shared" si="347"/>
        <v>0</v>
      </c>
    </row>
    <row r="1814" spans="1:22" x14ac:dyDescent="0.25">
      <c r="A1814" t="s">
        <v>283</v>
      </c>
      <c r="B1814">
        <v>1813</v>
      </c>
      <c r="C1814" t="s">
        <v>152</v>
      </c>
      <c r="D1814">
        <v>10</v>
      </c>
      <c r="E1814">
        <v>476917.2</v>
      </c>
      <c r="F1814">
        <v>171498.6</v>
      </c>
      <c r="G1814">
        <v>56.3</v>
      </c>
      <c r="H1814">
        <v>56.3</v>
      </c>
      <c r="I1814">
        <v>57</v>
      </c>
      <c r="J1814">
        <v>57</v>
      </c>
      <c r="K1814" s="4">
        <f t="shared" si="337"/>
        <v>0</v>
      </c>
      <c r="L1814" s="4">
        <f t="shared" si="338"/>
        <v>0.7</v>
      </c>
      <c r="M1814" s="7">
        <f t="shared" si="339"/>
        <v>0</v>
      </c>
      <c r="N1814" s="7">
        <f t="shared" si="340"/>
        <v>0.7</v>
      </c>
      <c r="O1814" s="42">
        <f t="shared" si="341"/>
        <v>0.1</v>
      </c>
      <c r="P1814" s="42" t="b">
        <f t="shared" si="342"/>
        <v>0</v>
      </c>
      <c r="Q1814" s="42">
        <f t="shared" si="336"/>
        <v>0.8</v>
      </c>
      <c r="R1814" s="42" t="b">
        <f t="shared" si="343"/>
        <v>0</v>
      </c>
      <c r="S1814" s="4">
        <f t="shared" si="344"/>
        <v>67</v>
      </c>
      <c r="T1814" s="4" t="b">
        <f t="shared" si="345"/>
        <v>0</v>
      </c>
      <c r="U1814" s="4">
        <f t="shared" si="346"/>
        <v>67.7</v>
      </c>
      <c r="V1814" s="4" t="b">
        <f t="shared" si="347"/>
        <v>0</v>
      </c>
    </row>
    <row r="1815" spans="1:22" x14ac:dyDescent="0.25">
      <c r="A1815" t="s">
        <v>283</v>
      </c>
      <c r="B1815">
        <v>1814</v>
      </c>
      <c r="C1815" t="s">
        <v>152</v>
      </c>
      <c r="D1815">
        <v>24</v>
      </c>
      <c r="E1815">
        <v>476895.9</v>
      </c>
      <c r="F1815">
        <v>171466.6</v>
      </c>
      <c r="G1815">
        <v>55.6</v>
      </c>
      <c r="H1815">
        <v>55.6</v>
      </c>
      <c r="I1815">
        <v>56.3</v>
      </c>
      <c r="J1815">
        <v>56.3</v>
      </c>
      <c r="K1815" s="4">
        <f t="shared" si="337"/>
        <v>0</v>
      </c>
      <c r="L1815" s="4">
        <f t="shared" si="338"/>
        <v>0.7</v>
      </c>
      <c r="M1815" s="7">
        <f t="shared" si="339"/>
        <v>0</v>
      </c>
      <c r="N1815" s="7">
        <f t="shared" si="340"/>
        <v>0.7</v>
      </c>
      <c r="O1815" s="42">
        <f t="shared" si="341"/>
        <v>0.1</v>
      </c>
      <c r="P1815" s="42" t="b">
        <f t="shared" si="342"/>
        <v>0</v>
      </c>
      <c r="Q1815" s="42">
        <f t="shared" si="336"/>
        <v>0.8</v>
      </c>
      <c r="R1815" s="42" t="b">
        <f t="shared" si="343"/>
        <v>0</v>
      </c>
      <c r="S1815" s="4">
        <f t="shared" si="344"/>
        <v>67</v>
      </c>
      <c r="T1815" s="4" t="b">
        <f t="shared" si="345"/>
        <v>0</v>
      </c>
      <c r="U1815" s="4">
        <f t="shared" si="346"/>
        <v>67.7</v>
      </c>
      <c r="V1815" s="4" t="b">
        <f t="shared" si="347"/>
        <v>0</v>
      </c>
    </row>
    <row r="1816" spans="1:22" x14ac:dyDescent="0.25">
      <c r="A1816" t="s">
        <v>283</v>
      </c>
      <c r="B1816">
        <v>1815</v>
      </c>
      <c r="C1816" t="s">
        <v>152</v>
      </c>
      <c r="D1816">
        <v>27</v>
      </c>
      <c r="E1816">
        <v>476891.7</v>
      </c>
      <c r="F1816">
        <v>171467.6</v>
      </c>
      <c r="G1816">
        <v>55.3</v>
      </c>
      <c r="H1816">
        <v>55.3</v>
      </c>
      <c r="I1816">
        <v>56</v>
      </c>
      <c r="J1816">
        <v>56</v>
      </c>
      <c r="K1816" s="4">
        <f t="shared" si="337"/>
        <v>0</v>
      </c>
      <c r="L1816" s="4">
        <f t="shared" si="338"/>
        <v>0.7</v>
      </c>
      <c r="M1816" s="7">
        <f t="shared" si="339"/>
        <v>0</v>
      </c>
      <c r="N1816" s="7">
        <f t="shared" si="340"/>
        <v>0.7</v>
      </c>
      <c r="O1816" s="42">
        <f t="shared" si="341"/>
        <v>0.1</v>
      </c>
      <c r="P1816" s="42" t="b">
        <f t="shared" si="342"/>
        <v>0</v>
      </c>
      <c r="Q1816" s="42">
        <f t="shared" si="336"/>
        <v>0.8</v>
      </c>
      <c r="R1816" s="42" t="b">
        <f t="shared" si="343"/>
        <v>0</v>
      </c>
      <c r="S1816" s="4">
        <f t="shared" si="344"/>
        <v>67</v>
      </c>
      <c r="T1816" s="4" t="b">
        <f t="shared" si="345"/>
        <v>0</v>
      </c>
      <c r="U1816" s="4">
        <f t="shared" si="346"/>
        <v>67.7</v>
      </c>
      <c r="V1816" s="4" t="b">
        <f t="shared" si="347"/>
        <v>0</v>
      </c>
    </row>
    <row r="1817" spans="1:22" x14ac:dyDescent="0.25">
      <c r="A1817" t="s">
        <v>283</v>
      </c>
      <c r="B1817">
        <v>1816</v>
      </c>
      <c r="C1817" t="s">
        <v>152</v>
      </c>
      <c r="D1817">
        <v>26</v>
      </c>
      <c r="E1817">
        <v>476893.2</v>
      </c>
      <c r="F1817">
        <v>171466.4</v>
      </c>
      <c r="G1817">
        <v>55</v>
      </c>
      <c r="H1817">
        <v>55</v>
      </c>
      <c r="I1817">
        <v>55.8</v>
      </c>
      <c r="J1817">
        <v>55.8</v>
      </c>
      <c r="K1817" s="4">
        <f t="shared" si="337"/>
        <v>0</v>
      </c>
      <c r="L1817" s="4">
        <f t="shared" si="338"/>
        <v>0.8</v>
      </c>
      <c r="M1817" s="7">
        <f t="shared" si="339"/>
        <v>0</v>
      </c>
      <c r="N1817" s="7">
        <f t="shared" si="340"/>
        <v>0.8</v>
      </c>
      <c r="O1817" s="42">
        <f t="shared" si="341"/>
        <v>0.1</v>
      </c>
      <c r="P1817" s="42" t="b">
        <f t="shared" si="342"/>
        <v>0</v>
      </c>
      <c r="Q1817" s="42">
        <f t="shared" si="336"/>
        <v>0.8</v>
      </c>
      <c r="R1817" s="42" t="b">
        <f t="shared" si="343"/>
        <v>0</v>
      </c>
      <c r="S1817" s="4">
        <f t="shared" si="344"/>
        <v>67</v>
      </c>
      <c r="T1817" s="4" t="b">
        <f t="shared" si="345"/>
        <v>0</v>
      </c>
      <c r="U1817" s="4">
        <f t="shared" si="346"/>
        <v>67.7</v>
      </c>
      <c r="V1817" s="4" t="b">
        <f t="shared" si="347"/>
        <v>0</v>
      </c>
    </row>
    <row r="1818" spans="1:22" x14ac:dyDescent="0.25">
      <c r="A1818" t="s">
        <v>283</v>
      </c>
      <c r="B1818">
        <v>1817</v>
      </c>
      <c r="C1818" t="s">
        <v>152</v>
      </c>
      <c r="D1818">
        <v>32</v>
      </c>
      <c r="E1818">
        <v>476871.9</v>
      </c>
      <c r="F1818">
        <v>171470.5</v>
      </c>
      <c r="G1818">
        <v>54.1</v>
      </c>
      <c r="H1818">
        <v>54.1</v>
      </c>
      <c r="I1818">
        <v>54.9</v>
      </c>
      <c r="J1818">
        <v>54.9</v>
      </c>
      <c r="K1818" s="4">
        <f t="shared" si="337"/>
        <v>0</v>
      </c>
      <c r="L1818" s="4">
        <f t="shared" si="338"/>
        <v>0.8</v>
      </c>
      <c r="M1818" s="7">
        <f t="shared" si="339"/>
        <v>0</v>
      </c>
      <c r="N1818" s="7">
        <f t="shared" si="340"/>
        <v>0.8</v>
      </c>
      <c r="O1818" s="42">
        <f t="shared" si="341"/>
        <v>0.1</v>
      </c>
      <c r="P1818" s="42" t="b">
        <f t="shared" si="342"/>
        <v>0</v>
      </c>
      <c r="Q1818" s="42">
        <f t="shared" si="336"/>
        <v>0.8</v>
      </c>
      <c r="R1818" s="42" t="b">
        <f t="shared" si="343"/>
        <v>0</v>
      </c>
      <c r="S1818" s="4">
        <f t="shared" si="344"/>
        <v>67</v>
      </c>
      <c r="T1818" s="4" t="b">
        <f t="shared" si="345"/>
        <v>0</v>
      </c>
      <c r="U1818" s="4">
        <f t="shared" si="346"/>
        <v>67.7</v>
      </c>
      <c r="V1818" s="4" t="b">
        <f t="shared" si="347"/>
        <v>0</v>
      </c>
    </row>
    <row r="1819" spans="1:22" x14ac:dyDescent="0.25">
      <c r="A1819" t="s">
        <v>283</v>
      </c>
      <c r="B1819">
        <v>1818</v>
      </c>
      <c r="C1819" t="s">
        <v>152</v>
      </c>
      <c r="D1819">
        <v>29</v>
      </c>
      <c r="E1819">
        <v>476890.5</v>
      </c>
      <c r="F1819">
        <v>171467.3</v>
      </c>
      <c r="G1819">
        <v>53.7</v>
      </c>
      <c r="H1819">
        <v>53.7</v>
      </c>
      <c r="I1819">
        <v>54.4</v>
      </c>
      <c r="J1819">
        <v>54.4</v>
      </c>
      <c r="K1819" s="4">
        <f t="shared" si="337"/>
        <v>0</v>
      </c>
      <c r="L1819" s="4">
        <f t="shared" si="338"/>
        <v>0.7</v>
      </c>
      <c r="M1819" s="7">
        <f t="shared" si="339"/>
        <v>0</v>
      </c>
      <c r="N1819" s="7">
        <f t="shared" si="340"/>
        <v>0.7</v>
      </c>
      <c r="O1819" s="42">
        <f t="shared" si="341"/>
        <v>0.1</v>
      </c>
      <c r="P1819" s="42" t="b">
        <f t="shared" si="342"/>
        <v>0</v>
      </c>
      <c r="Q1819" s="42">
        <f t="shared" si="336"/>
        <v>0.8</v>
      </c>
      <c r="R1819" s="42" t="b">
        <f t="shared" si="343"/>
        <v>0</v>
      </c>
      <c r="S1819" s="4">
        <f t="shared" si="344"/>
        <v>67</v>
      </c>
      <c r="T1819" s="4" t="b">
        <f t="shared" si="345"/>
        <v>0</v>
      </c>
      <c r="U1819" s="4">
        <f t="shared" si="346"/>
        <v>67.7</v>
      </c>
      <c r="V1819" s="4" t="b">
        <f t="shared" si="347"/>
        <v>0</v>
      </c>
    </row>
    <row r="1820" spans="1:22" x14ac:dyDescent="0.25">
      <c r="A1820" t="s">
        <v>283</v>
      </c>
      <c r="B1820">
        <v>1819</v>
      </c>
      <c r="C1820" t="s">
        <v>152</v>
      </c>
      <c r="D1820">
        <v>25</v>
      </c>
      <c r="E1820">
        <v>476895.2</v>
      </c>
      <c r="F1820">
        <v>171466.3</v>
      </c>
      <c r="G1820">
        <v>53.3</v>
      </c>
      <c r="H1820">
        <v>53.3</v>
      </c>
      <c r="I1820">
        <v>54.1</v>
      </c>
      <c r="J1820">
        <v>54</v>
      </c>
      <c r="K1820" s="4">
        <f t="shared" si="337"/>
        <v>0</v>
      </c>
      <c r="L1820" s="4">
        <f t="shared" si="338"/>
        <v>0.7</v>
      </c>
      <c r="M1820" s="7">
        <f t="shared" si="339"/>
        <v>0</v>
      </c>
      <c r="N1820" s="7">
        <f t="shared" si="340"/>
        <v>0.7</v>
      </c>
      <c r="O1820" s="42">
        <f t="shared" si="341"/>
        <v>0.1</v>
      </c>
      <c r="P1820" s="42" t="b">
        <f t="shared" si="342"/>
        <v>0</v>
      </c>
      <c r="Q1820" s="42">
        <f t="shared" si="336"/>
        <v>0.8</v>
      </c>
      <c r="R1820" s="42" t="b">
        <f t="shared" si="343"/>
        <v>0</v>
      </c>
      <c r="S1820" s="4">
        <f t="shared" si="344"/>
        <v>67</v>
      </c>
      <c r="T1820" s="4" t="b">
        <f t="shared" si="345"/>
        <v>0</v>
      </c>
      <c r="U1820" s="4">
        <f t="shared" si="346"/>
        <v>67.7</v>
      </c>
      <c r="V1820" s="4" t="b">
        <f t="shared" si="347"/>
        <v>0</v>
      </c>
    </row>
    <row r="1821" spans="1:22" x14ac:dyDescent="0.25">
      <c r="A1821" t="s">
        <v>283</v>
      </c>
      <c r="B1821">
        <v>1820</v>
      </c>
      <c r="C1821" t="s">
        <v>152</v>
      </c>
      <c r="D1821">
        <v>28</v>
      </c>
      <c r="E1821">
        <v>476891.4</v>
      </c>
      <c r="F1821">
        <v>171468.3</v>
      </c>
      <c r="G1821">
        <v>53.3</v>
      </c>
      <c r="H1821">
        <v>53.3</v>
      </c>
      <c r="I1821">
        <v>54</v>
      </c>
      <c r="J1821">
        <v>54</v>
      </c>
      <c r="K1821" s="4">
        <f t="shared" si="337"/>
        <v>0</v>
      </c>
      <c r="L1821" s="4">
        <f t="shared" si="338"/>
        <v>0.7</v>
      </c>
      <c r="M1821" s="7">
        <f t="shared" si="339"/>
        <v>0</v>
      </c>
      <c r="N1821" s="7">
        <f t="shared" si="340"/>
        <v>0.7</v>
      </c>
      <c r="O1821" s="42">
        <f t="shared" si="341"/>
        <v>0.1</v>
      </c>
      <c r="P1821" s="42" t="b">
        <f t="shared" si="342"/>
        <v>0</v>
      </c>
      <c r="Q1821" s="42">
        <f t="shared" si="336"/>
        <v>0.8</v>
      </c>
      <c r="R1821" s="42" t="b">
        <f t="shared" si="343"/>
        <v>0</v>
      </c>
      <c r="S1821" s="4">
        <f t="shared" si="344"/>
        <v>67</v>
      </c>
      <c r="T1821" s="4" t="b">
        <f t="shared" si="345"/>
        <v>0</v>
      </c>
      <c r="U1821" s="4">
        <f t="shared" si="346"/>
        <v>67.7</v>
      </c>
      <c r="V1821" s="4" t="b">
        <f t="shared" si="347"/>
        <v>0</v>
      </c>
    </row>
    <row r="1822" spans="1:22" x14ac:dyDescent="0.25">
      <c r="A1822" t="s">
        <v>283</v>
      </c>
      <c r="B1822">
        <v>1821</v>
      </c>
      <c r="C1822" t="s">
        <v>152</v>
      </c>
      <c r="D1822">
        <v>24</v>
      </c>
      <c r="E1822">
        <v>476895.9</v>
      </c>
      <c r="F1822">
        <v>171466.6</v>
      </c>
      <c r="G1822">
        <v>52.9</v>
      </c>
      <c r="H1822">
        <v>52.9</v>
      </c>
      <c r="I1822">
        <v>53.7</v>
      </c>
      <c r="J1822">
        <v>53.6</v>
      </c>
      <c r="K1822" s="4">
        <f t="shared" si="337"/>
        <v>0</v>
      </c>
      <c r="L1822" s="4">
        <f t="shared" si="338"/>
        <v>0.7</v>
      </c>
      <c r="M1822" s="7">
        <f t="shared" si="339"/>
        <v>0</v>
      </c>
      <c r="N1822" s="7">
        <f t="shared" si="340"/>
        <v>0.7</v>
      </c>
      <c r="O1822" s="42">
        <f t="shared" si="341"/>
        <v>0.1</v>
      </c>
      <c r="P1822" s="42" t="b">
        <f t="shared" si="342"/>
        <v>0</v>
      </c>
      <c r="Q1822" s="42">
        <f t="shared" si="336"/>
        <v>0.8</v>
      </c>
      <c r="R1822" s="42" t="b">
        <f t="shared" si="343"/>
        <v>0</v>
      </c>
      <c r="S1822" s="4">
        <f t="shared" si="344"/>
        <v>67</v>
      </c>
      <c r="T1822" s="4" t="b">
        <f t="shared" si="345"/>
        <v>0</v>
      </c>
      <c r="U1822" s="4">
        <f t="shared" si="346"/>
        <v>67.7</v>
      </c>
      <c r="V1822" s="4" t="b">
        <f t="shared" si="347"/>
        <v>0</v>
      </c>
    </row>
    <row r="1823" spans="1:22" x14ac:dyDescent="0.25">
      <c r="A1823" t="s">
        <v>283</v>
      </c>
      <c r="B1823">
        <v>1822</v>
      </c>
      <c r="C1823" t="s">
        <v>152</v>
      </c>
      <c r="D1823">
        <v>27</v>
      </c>
      <c r="E1823">
        <v>476891.7</v>
      </c>
      <c r="F1823">
        <v>171467.6</v>
      </c>
      <c r="G1823">
        <v>51.8</v>
      </c>
      <c r="H1823">
        <v>51.8</v>
      </c>
      <c r="I1823">
        <v>52.5</v>
      </c>
      <c r="J1823">
        <v>52.5</v>
      </c>
      <c r="K1823" s="4">
        <f t="shared" si="337"/>
        <v>0</v>
      </c>
      <c r="L1823" s="4">
        <f t="shared" si="338"/>
        <v>0.7</v>
      </c>
      <c r="M1823" s="7">
        <f t="shared" si="339"/>
        <v>0</v>
      </c>
      <c r="N1823" s="7">
        <f t="shared" si="340"/>
        <v>0.7</v>
      </c>
      <c r="O1823" s="42">
        <f t="shared" si="341"/>
        <v>0.1</v>
      </c>
      <c r="P1823" s="42" t="b">
        <f t="shared" si="342"/>
        <v>0</v>
      </c>
      <c r="Q1823" s="42">
        <f t="shared" si="336"/>
        <v>0.8</v>
      </c>
      <c r="R1823" s="42" t="b">
        <f t="shared" si="343"/>
        <v>0</v>
      </c>
      <c r="S1823" s="4">
        <f t="shared" si="344"/>
        <v>67</v>
      </c>
      <c r="T1823" s="4" t="b">
        <f t="shared" si="345"/>
        <v>0</v>
      </c>
      <c r="U1823" s="4">
        <f t="shared" si="346"/>
        <v>67.7</v>
      </c>
      <c r="V1823" s="4" t="b">
        <f t="shared" si="347"/>
        <v>0</v>
      </c>
    </row>
    <row r="1824" spans="1:22" x14ac:dyDescent="0.25">
      <c r="A1824" t="s">
        <v>283</v>
      </c>
      <c r="B1824">
        <v>1823</v>
      </c>
      <c r="C1824" t="s">
        <v>152</v>
      </c>
      <c r="D1824">
        <v>32</v>
      </c>
      <c r="E1824">
        <v>476871.9</v>
      </c>
      <c r="F1824">
        <v>171470.5</v>
      </c>
      <c r="G1824">
        <v>49.8</v>
      </c>
      <c r="H1824">
        <v>49.8</v>
      </c>
      <c r="I1824">
        <v>50.5</v>
      </c>
      <c r="J1824">
        <v>50.5</v>
      </c>
      <c r="K1824" s="4">
        <f t="shared" si="337"/>
        <v>0</v>
      </c>
      <c r="L1824" s="4">
        <f t="shared" si="338"/>
        <v>0.7</v>
      </c>
      <c r="M1824" s="7">
        <f t="shared" si="339"/>
        <v>0</v>
      </c>
      <c r="N1824" s="7">
        <f t="shared" si="340"/>
        <v>0.7</v>
      </c>
      <c r="O1824" s="42">
        <f t="shared" si="341"/>
        <v>0.1</v>
      </c>
      <c r="P1824" s="42" t="b">
        <f t="shared" si="342"/>
        <v>0</v>
      </c>
      <c r="Q1824" s="42">
        <f t="shared" si="336"/>
        <v>0.8</v>
      </c>
      <c r="R1824" s="42" t="b">
        <f t="shared" si="343"/>
        <v>0</v>
      </c>
      <c r="S1824" s="4">
        <f t="shared" si="344"/>
        <v>67</v>
      </c>
      <c r="T1824" s="4" t="b">
        <f t="shared" si="345"/>
        <v>0</v>
      </c>
      <c r="U1824" s="4">
        <f t="shared" si="346"/>
        <v>67.7</v>
      </c>
      <c r="V1824" s="4" t="b">
        <f t="shared" si="347"/>
        <v>0</v>
      </c>
    </row>
    <row r="1825" spans="1:22" x14ac:dyDescent="0.25">
      <c r="A1825" t="s">
        <v>283</v>
      </c>
      <c r="B1825">
        <v>1824</v>
      </c>
      <c r="C1825" t="s">
        <v>152</v>
      </c>
      <c r="D1825">
        <v>29</v>
      </c>
      <c r="E1825">
        <v>476890.5</v>
      </c>
      <c r="F1825">
        <v>171467.3</v>
      </c>
      <c r="G1825">
        <v>49.4</v>
      </c>
      <c r="H1825">
        <v>49.4</v>
      </c>
      <c r="I1825">
        <v>50.1</v>
      </c>
      <c r="J1825">
        <v>50.1</v>
      </c>
      <c r="K1825" s="4">
        <f t="shared" si="337"/>
        <v>0</v>
      </c>
      <c r="L1825" s="4">
        <f t="shared" si="338"/>
        <v>0.7</v>
      </c>
      <c r="M1825" s="7">
        <f t="shared" si="339"/>
        <v>0</v>
      </c>
      <c r="N1825" s="7">
        <f t="shared" si="340"/>
        <v>0.7</v>
      </c>
      <c r="O1825" s="42">
        <f t="shared" si="341"/>
        <v>0.1</v>
      </c>
      <c r="P1825" s="42" t="b">
        <f t="shared" si="342"/>
        <v>0</v>
      </c>
      <c r="Q1825" s="42">
        <f t="shared" si="336"/>
        <v>0.8</v>
      </c>
      <c r="R1825" s="42" t="b">
        <f t="shared" si="343"/>
        <v>0</v>
      </c>
      <c r="S1825" s="4">
        <f t="shared" si="344"/>
        <v>67</v>
      </c>
      <c r="T1825" s="4" t="b">
        <f t="shared" si="345"/>
        <v>0</v>
      </c>
      <c r="U1825" s="4">
        <f t="shared" si="346"/>
        <v>67.7</v>
      </c>
      <c r="V1825" s="4" t="b">
        <f t="shared" si="347"/>
        <v>0</v>
      </c>
    </row>
    <row r="1826" spans="1:22" x14ac:dyDescent="0.25">
      <c r="A1826" t="s">
        <v>283</v>
      </c>
      <c r="B1826">
        <v>1825</v>
      </c>
      <c r="C1826" t="s">
        <v>152</v>
      </c>
      <c r="D1826">
        <v>28</v>
      </c>
      <c r="E1826">
        <v>476891.4</v>
      </c>
      <c r="F1826">
        <v>171468.3</v>
      </c>
      <c r="G1826">
        <v>49.2</v>
      </c>
      <c r="H1826">
        <v>49.2</v>
      </c>
      <c r="I1826">
        <v>49.9</v>
      </c>
      <c r="J1826">
        <v>49.9</v>
      </c>
      <c r="K1826" s="4">
        <f t="shared" si="337"/>
        <v>0</v>
      </c>
      <c r="L1826" s="4">
        <f t="shared" si="338"/>
        <v>0.7</v>
      </c>
      <c r="M1826" s="7">
        <f t="shared" si="339"/>
        <v>0</v>
      </c>
      <c r="N1826" s="7">
        <f t="shared" si="340"/>
        <v>0.7</v>
      </c>
      <c r="O1826" s="42">
        <f t="shared" si="341"/>
        <v>0.1</v>
      </c>
      <c r="P1826" s="42" t="b">
        <f t="shared" si="342"/>
        <v>0</v>
      </c>
      <c r="Q1826" s="42">
        <f t="shared" si="336"/>
        <v>0.8</v>
      </c>
      <c r="R1826" s="42" t="b">
        <f t="shared" si="343"/>
        <v>0</v>
      </c>
      <c r="S1826" s="4">
        <f t="shared" si="344"/>
        <v>67</v>
      </c>
      <c r="T1826" s="4" t="b">
        <f t="shared" si="345"/>
        <v>0</v>
      </c>
      <c r="U1826" s="4">
        <f t="shared" si="346"/>
        <v>67.7</v>
      </c>
      <c r="V1826" s="4" t="b">
        <f t="shared" si="347"/>
        <v>0</v>
      </c>
    </row>
    <row r="1827" spans="1:22" x14ac:dyDescent="0.25">
      <c r="A1827" t="s">
        <v>283</v>
      </c>
      <c r="B1827">
        <v>1826</v>
      </c>
      <c r="C1827" t="s">
        <v>152</v>
      </c>
      <c r="D1827">
        <v>25</v>
      </c>
      <c r="E1827">
        <v>476895.2</v>
      </c>
      <c r="F1827">
        <v>171466.3</v>
      </c>
      <c r="G1827">
        <v>49.2</v>
      </c>
      <c r="H1827">
        <v>49.1</v>
      </c>
      <c r="I1827">
        <v>49.9</v>
      </c>
      <c r="J1827">
        <v>49.9</v>
      </c>
      <c r="K1827" s="4">
        <f t="shared" si="337"/>
        <v>-0.1</v>
      </c>
      <c r="L1827" s="4">
        <f t="shared" si="338"/>
        <v>0.7</v>
      </c>
      <c r="M1827" s="7">
        <f t="shared" si="339"/>
        <v>0.1</v>
      </c>
      <c r="N1827" s="7">
        <f t="shared" si="340"/>
        <v>0.7</v>
      </c>
      <c r="O1827" s="42">
        <f t="shared" si="341"/>
        <v>0.1</v>
      </c>
      <c r="P1827" s="42" t="b">
        <f t="shared" si="342"/>
        <v>0</v>
      </c>
      <c r="Q1827" s="42">
        <f t="shared" si="336"/>
        <v>0.8</v>
      </c>
      <c r="R1827" s="42" t="b">
        <f t="shared" si="343"/>
        <v>0</v>
      </c>
      <c r="S1827" s="4">
        <f t="shared" si="344"/>
        <v>67</v>
      </c>
      <c r="T1827" s="4" t="b">
        <f t="shared" si="345"/>
        <v>0</v>
      </c>
      <c r="U1827" s="4">
        <f t="shared" si="346"/>
        <v>67.7</v>
      </c>
      <c r="V1827" s="4" t="b">
        <f t="shared" si="347"/>
        <v>0</v>
      </c>
    </row>
    <row r="1828" spans="1:22" x14ac:dyDescent="0.25">
      <c r="A1828" t="s">
        <v>283</v>
      </c>
      <c r="B1828">
        <v>1827</v>
      </c>
      <c r="C1828" t="s">
        <v>287</v>
      </c>
      <c r="D1828">
        <v>8</v>
      </c>
      <c r="E1828">
        <v>477159</v>
      </c>
      <c r="F1828">
        <v>171680.6</v>
      </c>
      <c r="G1828">
        <v>71.2</v>
      </c>
      <c r="H1828">
        <v>71.3</v>
      </c>
      <c r="I1828">
        <v>71.900000000000006</v>
      </c>
      <c r="J1828">
        <v>71.900000000000006</v>
      </c>
      <c r="K1828" s="4">
        <f t="shared" si="337"/>
        <v>0.1</v>
      </c>
      <c r="L1828" s="4">
        <f t="shared" si="338"/>
        <v>0.7</v>
      </c>
      <c r="M1828" s="7">
        <f t="shared" si="339"/>
        <v>0.1</v>
      </c>
      <c r="N1828" s="7">
        <f t="shared" si="340"/>
        <v>0.7</v>
      </c>
      <c r="O1828" s="42">
        <f t="shared" si="341"/>
        <v>0.2</v>
      </c>
      <c r="P1828" s="42" t="b">
        <f t="shared" si="342"/>
        <v>0</v>
      </c>
      <c r="Q1828" s="42">
        <f t="shared" si="336"/>
        <v>0.8</v>
      </c>
      <c r="R1828" s="42" t="b">
        <f t="shared" si="343"/>
        <v>0</v>
      </c>
      <c r="S1828" s="4">
        <f t="shared" si="344"/>
        <v>71.3</v>
      </c>
      <c r="T1828" s="4" t="b">
        <f t="shared" si="345"/>
        <v>1</v>
      </c>
      <c r="U1828" s="4">
        <f t="shared" si="346"/>
        <v>71.900000000000006</v>
      </c>
      <c r="V1828" s="4" t="b">
        <f t="shared" si="347"/>
        <v>1</v>
      </c>
    </row>
    <row r="1829" spans="1:22" x14ac:dyDescent="0.25">
      <c r="A1829" t="s">
        <v>283</v>
      </c>
      <c r="B1829">
        <v>1828</v>
      </c>
      <c r="C1829" t="s">
        <v>287</v>
      </c>
      <c r="D1829">
        <v>7</v>
      </c>
      <c r="E1829">
        <v>477152.7</v>
      </c>
      <c r="F1829">
        <v>171687.3</v>
      </c>
      <c r="G1829">
        <v>71</v>
      </c>
      <c r="H1829">
        <v>71</v>
      </c>
      <c r="I1829">
        <v>71.7</v>
      </c>
      <c r="J1829">
        <v>71.7</v>
      </c>
      <c r="K1829" s="4">
        <f t="shared" si="337"/>
        <v>0</v>
      </c>
      <c r="L1829" s="4">
        <f t="shared" si="338"/>
        <v>0.7</v>
      </c>
      <c r="M1829" s="7">
        <f t="shared" si="339"/>
        <v>0</v>
      </c>
      <c r="N1829" s="7">
        <f t="shared" si="340"/>
        <v>0.7</v>
      </c>
      <c r="O1829" s="42">
        <f t="shared" si="341"/>
        <v>0.2</v>
      </c>
      <c r="P1829" s="42" t="b">
        <f t="shared" si="342"/>
        <v>0</v>
      </c>
      <c r="Q1829" s="42">
        <f t="shared" si="336"/>
        <v>0.8</v>
      </c>
      <c r="R1829" s="42" t="b">
        <f t="shared" si="343"/>
        <v>0</v>
      </c>
      <c r="S1829" s="4">
        <f t="shared" si="344"/>
        <v>71.3</v>
      </c>
      <c r="T1829" s="4" t="b">
        <f t="shared" si="345"/>
        <v>0</v>
      </c>
      <c r="U1829" s="4">
        <f t="shared" si="346"/>
        <v>71.900000000000006</v>
      </c>
      <c r="V1829" s="4" t="b">
        <f t="shared" si="347"/>
        <v>0</v>
      </c>
    </row>
    <row r="1830" spans="1:22" x14ac:dyDescent="0.25">
      <c r="A1830" t="s">
        <v>283</v>
      </c>
      <c r="B1830">
        <v>1829</v>
      </c>
      <c r="C1830" t="s">
        <v>287</v>
      </c>
      <c r="D1830">
        <v>6</v>
      </c>
      <c r="E1830">
        <v>477146.5</v>
      </c>
      <c r="F1830">
        <v>171694.1</v>
      </c>
      <c r="G1830">
        <v>70.900000000000006</v>
      </c>
      <c r="H1830">
        <v>70.900000000000006</v>
      </c>
      <c r="I1830">
        <v>71.599999999999994</v>
      </c>
      <c r="J1830">
        <v>71.599999999999994</v>
      </c>
      <c r="K1830" s="4">
        <f t="shared" si="337"/>
        <v>0</v>
      </c>
      <c r="L1830" s="4">
        <f t="shared" si="338"/>
        <v>0.7</v>
      </c>
      <c r="M1830" s="7">
        <f t="shared" si="339"/>
        <v>0</v>
      </c>
      <c r="N1830" s="7">
        <f t="shared" si="340"/>
        <v>0.7</v>
      </c>
      <c r="O1830" s="42">
        <f t="shared" si="341"/>
        <v>0.2</v>
      </c>
      <c r="P1830" s="42" t="b">
        <f t="shared" si="342"/>
        <v>0</v>
      </c>
      <c r="Q1830" s="42">
        <f t="shared" si="336"/>
        <v>0.8</v>
      </c>
      <c r="R1830" s="42" t="b">
        <f t="shared" si="343"/>
        <v>0</v>
      </c>
      <c r="S1830" s="4">
        <f t="shared" si="344"/>
        <v>71.3</v>
      </c>
      <c r="T1830" s="4" t="b">
        <f t="shared" si="345"/>
        <v>0</v>
      </c>
      <c r="U1830" s="4">
        <f t="shared" si="346"/>
        <v>71.900000000000006</v>
      </c>
      <c r="V1830" s="4" t="b">
        <f t="shared" si="347"/>
        <v>0</v>
      </c>
    </row>
    <row r="1831" spans="1:22" x14ac:dyDescent="0.25">
      <c r="A1831" t="s">
        <v>283</v>
      </c>
      <c r="B1831">
        <v>1830</v>
      </c>
      <c r="C1831" t="s">
        <v>287</v>
      </c>
      <c r="D1831">
        <v>5</v>
      </c>
      <c r="E1831">
        <v>477140.3</v>
      </c>
      <c r="F1831">
        <v>171700.9</v>
      </c>
      <c r="G1831">
        <v>70.7</v>
      </c>
      <c r="H1831">
        <v>70.8</v>
      </c>
      <c r="I1831">
        <v>71.400000000000006</v>
      </c>
      <c r="J1831">
        <v>71.5</v>
      </c>
      <c r="K1831" s="4">
        <f t="shared" si="337"/>
        <v>0.1</v>
      </c>
      <c r="L1831" s="4">
        <f t="shared" si="338"/>
        <v>0.8</v>
      </c>
      <c r="M1831" s="7">
        <f t="shared" si="339"/>
        <v>0.1</v>
      </c>
      <c r="N1831" s="7">
        <f t="shared" si="340"/>
        <v>0.8</v>
      </c>
      <c r="O1831" s="42">
        <f t="shared" si="341"/>
        <v>0.2</v>
      </c>
      <c r="P1831" s="42" t="b">
        <f t="shared" si="342"/>
        <v>0</v>
      </c>
      <c r="Q1831" s="42">
        <f t="shared" si="336"/>
        <v>0.8</v>
      </c>
      <c r="R1831" s="42" t="b">
        <f t="shared" si="343"/>
        <v>1</v>
      </c>
      <c r="S1831" s="4">
        <f t="shared" si="344"/>
        <v>71.3</v>
      </c>
      <c r="T1831" s="4" t="b">
        <f t="shared" si="345"/>
        <v>0</v>
      </c>
      <c r="U1831" s="4">
        <f t="shared" si="346"/>
        <v>71.900000000000006</v>
      </c>
      <c r="V1831" s="4" t="b">
        <f t="shared" si="347"/>
        <v>0</v>
      </c>
    </row>
    <row r="1832" spans="1:22" x14ac:dyDescent="0.25">
      <c r="A1832" t="s">
        <v>283</v>
      </c>
      <c r="B1832">
        <v>1831</v>
      </c>
      <c r="C1832" t="s">
        <v>287</v>
      </c>
      <c r="D1832">
        <v>4</v>
      </c>
      <c r="E1832">
        <v>477134.1</v>
      </c>
      <c r="F1832">
        <v>171707.7</v>
      </c>
      <c r="G1832">
        <v>70.5</v>
      </c>
      <c r="H1832">
        <v>70.599999999999994</v>
      </c>
      <c r="I1832">
        <v>71.3</v>
      </c>
      <c r="J1832">
        <v>71.3</v>
      </c>
      <c r="K1832" s="4">
        <f t="shared" si="337"/>
        <v>0.1</v>
      </c>
      <c r="L1832" s="4">
        <f t="shared" si="338"/>
        <v>0.8</v>
      </c>
      <c r="M1832" s="7">
        <f t="shared" si="339"/>
        <v>0.1</v>
      </c>
      <c r="N1832" s="7">
        <f t="shared" si="340"/>
        <v>0.8</v>
      </c>
      <c r="O1832" s="42">
        <f t="shared" si="341"/>
        <v>0.2</v>
      </c>
      <c r="P1832" s="42" t="b">
        <f t="shared" si="342"/>
        <v>0</v>
      </c>
      <c r="Q1832" s="42">
        <f t="shared" si="336"/>
        <v>0.8</v>
      </c>
      <c r="R1832" s="42" t="b">
        <f t="shared" si="343"/>
        <v>0</v>
      </c>
      <c r="S1832" s="4">
        <f t="shared" si="344"/>
        <v>71.3</v>
      </c>
      <c r="T1832" s="4" t="b">
        <f t="shared" si="345"/>
        <v>0</v>
      </c>
      <c r="U1832" s="4">
        <f t="shared" si="346"/>
        <v>71.900000000000006</v>
      </c>
      <c r="V1832" s="4" t="b">
        <f t="shared" si="347"/>
        <v>0</v>
      </c>
    </row>
    <row r="1833" spans="1:22" x14ac:dyDescent="0.25">
      <c r="A1833" t="s">
        <v>283</v>
      </c>
      <c r="B1833">
        <v>1832</v>
      </c>
      <c r="C1833" t="s">
        <v>287</v>
      </c>
      <c r="D1833">
        <v>3</v>
      </c>
      <c r="E1833">
        <v>477127.9</v>
      </c>
      <c r="F1833">
        <v>171714.4</v>
      </c>
      <c r="G1833">
        <v>70.400000000000006</v>
      </c>
      <c r="H1833">
        <v>70.5</v>
      </c>
      <c r="I1833">
        <v>71.099999999999994</v>
      </c>
      <c r="J1833">
        <v>71.2</v>
      </c>
      <c r="K1833" s="4">
        <f t="shared" si="337"/>
        <v>0.1</v>
      </c>
      <c r="L1833" s="4">
        <f t="shared" si="338"/>
        <v>0.8</v>
      </c>
      <c r="M1833" s="7">
        <f t="shared" si="339"/>
        <v>0.1</v>
      </c>
      <c r="N1833" s="7">
        <f t="shared" si="340"/>
        <v>0.8</v>
      </c>
      <c r="O1833" s="42">
        <f t="shared" si="341"/>
        <v>0.2</v>
      </c>
      <c r="P1833" s="42" t="b">
        <f t="shared" si="342"/>
        <v>0</v>
      </c>
      <c r="Q1833" s="42">
        <f t="shared" si="336"/>
        <v>0.8</v>
      </c>
      <c r="R1833" s="42" t="b">
        <f t="shared" si="343"/>
        <v>0</v>
      </c>
      <c r="S1833" s="4">
        <f t="shared" si="344"/>
        <v>71.3</v>
      </c>
      <c r="T1833" s="4" t="b">
        <f t="shared" si="345"/>
        <v>0</v>
      </c>
      <c r="U1833" s="4">
        <f t="shared" si="346"/>
        <v>71.900000000000006</v>
      </c>
      <c r="V1833" s="4" t="b">
        <f t="shared" si="347"/>
        <v>0</v>
      </c>
    </row>
    <row r="1834" spans="1:22" x14ac:dyDescent="0.25">
      <c r="A1834" t="s">
        <v>283</v>
      </c>
      <c r="B1834">
        <v>1833</v>
      </c>
      <c r="C1834" t="s">
        <v>287</v>
      </c>
      <c r="D1834">
        <v>2</v>
      </c>
      <c r="E1834">
        <v>477121.6</v>
      </c>
      <c r="F1834">
        <v>171714.9</v>
      </c>
      <c r="G1834">
        <v>70.2</v>
      </c>
      <c r="H1834">
        <v>70.2</v>
      </c>
      <c r="I1834">
        <v>70.900000000000006</v>
      </c>
      <c r="J1834">
        <v>70.900000000000006</v>
      </c>
      <c r="K1834" s="4">
        <f t="shared" si="337"/>
        <v>0</v>
      </c>
      <c r="L1834" s="4">
        <f t="shared" si="338"/>
        <v>0.7</v>
      </c>
      <c r="M1834" s="7">
        <f t="shared" si="339"/>
        <v>0</v>
      </c>
      <c r="N1834" s="7">
        <f t="shared" si="340"/>
        <v>0.7</v>
      </c>
      <c r="O1834" s="42">
        <f t="shared" si="341"/>
        <v>0.2</v>
      </c>
      <c r="P1834" s="42" t="b">
        <f t="shared" si="342"/>
        <v>0</v>
      </c>
      <c r="Q1834" s="42">
        <f t="shared" si="336"/>
        <v>0.8</v>
      </c>
      <c r="R1834" s="42" t="b">
        <f t="shared" si="343"/>
        <v>0</v>
      </c>
      <c r="S1834" s="4">
        <f t="shared" si="344"/>
        <v>71.3</v>
      </c>
      <c r="T1834" s="4" t="b">
        <f t="shared" si="345"/>
        <v>0</v>
      </c>
      <c r="U1834" s="4">
        <f t="shared" si="346"/>
        <v>71.900000000000006</v>
      </c>
      <c r="V1834" s="4" t="b">
        <f t="shared" si="347"/>
        <v>0</v>
      </c>
    </row>
    <row r="1835" spans="1:22" x14ac:dyDescent="0.25">
      <c r="A1835" t="s">
        <v>283</v>
      </c>
      <c r="B1835">
        <v>1834</v>
      </c>
      <c r="C1835" t="s">
        <v>287</v>
      </c>
      <c r="D1835">
        <v>1</v>
      </c>
      <c r="E1835">
        <v>477115.5</v>
      </c>
      <c r="F1835">
        <v>171709.1</v>
      </c>
      <c r="G1835">
        <v>69.900000000000006</v>
      </c>
      <c r="H1835">
        <v>69.900000000000006</v>
      </c>
      <c r="I1835">
        <v>70.599999999999994</v>
      </c>
      <c r="J1835">
        <v>70.599999999999994</v>
      </c>
      <c r="K1835" s="4">
        <f t="shared" si="337"/>
        <v>0</v>
      </c>
      <c r="L1835" s="4">
        <f t="shared" si="338"/>
        <v>0.7</v>
      </c>
      <c r="M1835" s="7">
        <f t="shared" si="339"/>
        <v>0</v>
      </c>
      <c r="N1835" s="7">
        <f t="shared" si="340"/>
        <v>0.7</v>
      </c>
      <c r="O1835" s="42">
        <f t="shared" si="341"/>
        <v>0.2</v>
      </c>
      <c r="P1835" s="42" t="b">
        <f t="shared" si="342"/>
        <v>0</v>
      </c>
      <c r="Q1835" s="42">
        <f t="shared" si="336"/>
        <v>0.8</v>
      </c>
      <c r="R1835" s="42" t="b">
        <f t="shared" si="343"/>
        <v>0</v>
      </c>
      <c r="S1835" s="4">
        <f t="shared" si="344"/>
        <v>71.3</v>
      </c>
      <c r="T1835" s="4" t="b">
        <f t="shared" si="345"/>
        <v>0</v>
      </c>
      <c r="U1835" s="4">
        <f t="shared" si="346"/>
        <v>71.900000000000006</v>
      </c>
      <c r="V1835" s="4" t="b">
        <f t="shared" si="347"/>
        <v>0</v>
      </c>
    </row>
    <row r="1836" spans="1:22" x14ac:dyDescent="0.25">
      <c r="A1836" t="s">
        <v>283</v>
      </c>
      <c r="B1836">
        <v>1835</v>
      </c>
      <c r="C1836" t="s">
        <v>287</v>
      </c>
      <c r="D1836">
        <v>9</v>
      </c>
      <c r="E1836">
        <v>477159</v>
      </c>
      <c r="F1836">
        <v>171674.2</v>
      </c>
      <c r="G1836">
        <v>69.3</v>
      </c>
      <c r="H1836">
        <v>69.400000000000006</v>
      </c>
      <c r="I1836">
        <v>69.900000000000006</v>
      </c>
      <c r="J1836">
        <v>70</v>
      </c>
      <c r="K1836" s="4">
        <f t="shared" si="337"/>
        <v>0.1</v>
      </c>
      <c r="L1836" s="4">
        <f t="shared" si="338"/>
        <v>0.7</v>
      </c>
      <c r="M1836" s="7">
        <f t="shared" si="339"/>
        <v>0.1</v>
      </c>
      <c r="N1836" s="7">
        <f t="shared" si="340"/>
        <v>0.7</v>
      </c>
      <c r="O1836" s="42">
        <f t="shared" si="341"/>
        <v>0.2</v>
      </c>
      <c r="P1836" s="42" t="b">
        <f t="shared" si="342"/>
        <v>0</v>
      </c>
      <c r="Q1836" s="42">
        <f t="shared" si="336"/>
        <v>0.8</v>
      </c>
      <c r="R1836" s="42" t="b">
        <f t="shared" si="343"/>
        <v>0</v>
      </c>
      <c r="S1836" s="4">
        <f t="shared" si="344"/>
        <v>71.3</v>
      </c>
      <c r="T1836" s="4" t="b">
        <f t="shared" si="345"/>
        <v>0</v>
      </c>
      <c r="U1836" s="4">
        <f t="shared" si="346"/>
        <v>71.900000000000006</v>
      </c>
      <c r="V1836" s="4" t="b">
        <f t="shared" si="347"/>
        <v>0</v>
      </c>
    </row>
    <row r="1837" spans="1:22" x14ac:dyDescent="0.25">
      <c r="A1837" t="s">
        <v>283</v>
      </c>
      <c r="B1837">
        <v>1836</v>
      </c>
      <c r="C1837" t="s">
        <v>287</v>
      </c>
      <c r="D1837">
        <v>10</v>
      </c>
      <c r="E1837">
        <v>477152.7</v>
      </c>
      <c r="F1837">
        <v>171668.5</v>
      </c>
      <c r="G1837">
        <v>68.599999999999994</v>
      </c>
      <c r="H1837">
        <v>68.7</v>
      </c>
      <c r="I1837">
        <v>69.2</v>
      </c>
      <c r="J1837">
        <v>69.3</v>
      </c>
      <c r="K1837" s="4">
        <f t="shared" si="337"/>
        <v>0.1</v>
      </c>
      <c r="L1837" s="4">
        <f t="shared" si="338"/>
        <v>0.7</v>
      </c>
      <c r="M1837" s="7">
        <f t="shared" si="339"/>
        <v>0.1</v>
      </c>
      <c r="N1837" s="7">
        <f t="shared" si="340"/>
        <v>0.7</v>
      </c>
      <c r="O1837" s="42">
        <f t="shared" si="341"/>
        <v>0.2</v>
      </c>
      <c r="P1837" s="42" t="b">
        <f t="shared" si="342"/>
        <v>0</v>
      </c>
      <c r="Q1837" s="42">
        <f t="shared" si="336"/>
        <v>0.8</v>
      </c>
      <c r="R1837" s="42" t="b">
        <f t="shared" si="343"/>
        <v>0</v>
      </c>
      <c r="S1837" s="4">
        <f t="shared" si="344"/>
        <v>71.3</v>
      </c>
      <c r="T1837" s="4" t="b">
        <f t="shared" si="345"/>
        <v>0</v>
      </c>
      <c r="U1837" s="4">
        <f t="shared" si="346"/>
        <v>71.900000000000006</v>
      </c>
      <c r="V1837" s="4" t="b">
        <f t="shared" si="347"/>
        <v>0</v>
      </c>
    </row>
    <row r="1838" spans="1:22" x14ac:dyDescent="0.25">
      <c r="A1838" t="s">
        <v>283</v>
      </c>
      <c r="B1838">
        <v>1837</v>
      </c>
      <c r="C1838" t="s">
        <v>287</v>
      </c>
      <c r="D1838">
        <v>8</v>
      </c>
      <c r="E1838">
        <v>477159</v>
      </c>
      <c r="F1838">
        <v>171680.6</v>
      </c>
      <c r="G1838">
        <v>68.5</v>
      </c>
      <c r="H1838">
        <v>68.599999999999994</v>
      </c>
      <c r="I1838">
        <v>69.2</v>
      </c>
      <c r="J1838">
        <v>69.3</v>
      </c>
      <c r="K1838" s="4">
        <f t="shared" si="337"/>
        <v>0.1</v>
      </c>
      <c r="L1838" s="4">
        <f t="shared" si="338"/>
        <v>0.8</v>
      </c>
      <c r="M1838" s="7">
        <f t="shared" si="339"/>
        <v>0.1</v>
      </c>
      <c r="N1838" s="7">
        <f t="shared" si="340"/>
        <v>0.8</v>
      </c>
      <c r="O1838" s="42">
        <f t="shared" si="341"/>
        <v>0.2</v>
      </c>
      <c r="P1838" s="42" t="b">
        <f t="shared" si="342"/>
        <v>0</v>
      </c>
      <c r="Q1838" s="42">
        <f t="shared" si="336"/>
        <v>0.8</v>
      </c>
      <c r="R1838" s="42" t="b">
        <f t="shared" si="343"/>
        <v>0</v>
      </c>
      <c r="S1838" s="4">
        <f t="shared" si="344"/>
        <v>71.3</v>
      </c>
      <c r="T1838" s="4" t="b">
        <f t="shared" si="345"/>
        <v>0</v>
      </c>
      <c r="U1838" s="4">
        <f t="shared" si="346"/>
        <v>71.900000000000006</v>
      </c>
      <c r="V1838" s="4" t="b">
        <f t="shared" si="347"/>
        <v>0</v>
      </c>
    </row>
    <row r="1839" spans="1:22" x14ac:dyDescent="0.25">
      <c r="A1839" t="s">
        <v>283</v>
      </c>
      <c r="B1839">
        <v>1838</v>
      </c>
      <c r="C1839" t="s">
        <v>287</v>
      </c>
      <c r="D1839">
        <v>7</v>
      </c>
      <c r="E1839">
        <v>477152.7</v>
      </c>
      <c r="F1839">
        <v>171687.3</v>
      </c>
      <c r="G1839">
        <v>67.900000000000006</v>
      </c>
      <c r="H1839">
        <v>67.900000000000006</v>
      </c>
      <c r="I1839">
        <v>68.599999999999994</v>
      </c>
      <c r="J1839">
        <v>68.599999999999994</v>
      </c>
      <c r="K1839" s="4">
        <f t="shared" si="337"/>
        <v>0</v>
      </c>
      <c r="L1839" s="4">
        <f t="shared" si="338"/>
        <v>0.7</v>
      </c>
      <c r="M1839" s="7">
        <f t="shared" si="339"/>
        <v>0</v>
      </c>
      <c r="N1839" s="7">
        <f t="shared" si="340"/>
        <v>0.7</v>
      </c>
      <c r="O1839" s="42">
        <f t="shared" si="341"/>
        <v>0.2</v>
      </c>
      <c r="P1839" s="42" t="b">
        <f t="shared" si="342"/>
        <v>0</v>
      </c>
      <c r="Q1839" s="42">
        <f t="shared" si="336"/>
        <v>0.8</v>
      </c>
      <c r="R1839" s="42" t="b">
        <f t="shared" si="343"/>
        <v>0</v>
      </c>
      <c r="S1839" s="4">
        <f t="shared" si="344"/>
        <v>71.3</v>
      </c>
      <c r="T1839" s="4" t="b">
        <f t="shared" si="345"/>
        <v>0</v>
      </c>
      <c r="U1839" s="4">
        <f t="shared" si="346"/>
        <v>71.900000000000006</v>
      </c>
      <c r="V1839" s="4" t="b">
        <f t="shared" si="347"/>
        <v>0</v>
      </c>
    </row>
    <row r="1840" spans="1:22" x14ac:dyDescent="0.25">
      <c r="A1840" t="s">
        <v>283</v>
      </c>
      <c r="B1840">
        <v>1839</v>
      </c>
      <c r="C1840" t="s">
        <v>287</v>
      </c>
      <c r="D1840">
        <v>6</v>
      </c>
      <c r="E1840">
        <v>477146.5</v>
      </c>
      <c r="F1840">
        <v>171694.1</v>
      </c>
      <c r="G1840">
        <v>67.400000000000006</v>
      </c>
      <c r="H1840">
        <v>67.5</v>
      </c>
      <c r="I1840">
        <v>68.099999999999994</v>
      </c>
      <c r="J1840">
        <v>68.099999999999994</v>
      </c>
      <c r="K1840" s="4">
        <f t="shared" si="337"/>
        <v>0.1</v>
      </c>
      <c r="L1840" s="4">
        <f t="shared" si="338"/>
        <v>0.7</v>
      </c>
      <c r="M1840" s="7">
        <f t="shared" si="339"/>
        <v>0.1</v>
      </c>
      <c r="N1840" s="7">
        <f t="shared" si="340"/>
        <v>0.7</v>
      </c>
      <c r="O1840" s="42">
        <f t="shared" si="341"/>
        <v>0.2</v>
      </c>
      <c r="P1840" s="42" t="b">
        <f t="shared" si="342"/>
        <v>0</v>
      </c>
      <c r="Q1840" s="42">
        <f t="shared" si="336"/>
        <v>0.8</v>
      </c>
      <c r="R1840" s="42" t="b">
        <f t="shared" si="343"/>
        <v>0</v>
      </c>
      <c r="S1840" s="4">
        <f t="shared" si="344"/>
        <v>71.3</v>
      </c>
      <c r="T1840" s="4" t="b">
        <f t="shared" si="345"/>
        <v>0</v>
      </c>
      <c r="U1840" s="4">
        <f t="shared" si="346"/>
        <v>71.900000000000006</v>
      </c>
      <c r="V1840" s="4" t="b">
        <f t="shared" si="347"/>
        <v>0</v>
      </c>
    </row>
    <row r="1841" spans="1:22" x14ac:dyDescent="0.25">
      <c r="A1841" t="s">
        <v>283</v>
      </c>
      <c r="B1841">
        <v>1840</v>
      </c>
      <c r="C1841" t="s">
        <v>287</v>
      </c>
      <c r="D1841">
        <v>2</v>
      </c>
      <c r="E1841">
        <v>477121.6</v>
      </c>
      <c r="F1841">
        <v>171714.9</v>
      </c>
      <c r="G1841">
        <v>67.400000000000006</v>
      </c>
      <c r="H1841">
        <v>67.400000000000006</v>
      </c>
      <c r="I1841">
        <v>68.099999999999994</v>
      </c>
      <c r="J1841">
        <v>68.099999999999994</v>
      </c>
      <c r="K1841" s="4">
        <f t="shared" si="337"/>
        <v>0</v>
      </c>
      <c r="L1841" s="4">
        <f t="shared" si="338"/>
        <v>0.7</v>
      </c>
      <c r="M1841" s="7">
        <f t="shared" si="339"/>
        <v>0</v>
      </c>
      <c r="N1841" s="7">
        <f t="shared" si="340"/>
        <v>0.7</v>
      </c>
      <c r="O1841" s="42">
        <f t="shared" si="341"/>
        <v>0.2</v>
      </c>
      <c r="P1841" s="42" t="b">
        <f t="shared" si="342"/>
        <v>0</v>
      </c>
      <c r="Q1841" s="42">
        <f t="shared" si="336"/>
        <v>0.8</v>
      </c>
      <c r="R1841" s="42" t="b">
        <f t="shared" si="343"/>
        <v>0</v>
      </c>
      <c r="S1841" s="4">
        <f t="shared" si="344"/>
        <v>71.3</v>
      </c>
      <c r="T1841" s="4" t="b">
        <f t="shared" si="345"/>
        <v>0</v>
      </c>
      <c r="U1841" s="4">
        <f t="shared" si="346"/>
        <v>71.900000000000006</v>
      </c>
      <c r="V1841" s="4" t="b">
        <f t="shared" si="347"/>
        <v>0</v>
      </c>
    </row>
    <row r="1842" spans="1:22" x14ac:dyDescent="0.25">
      <c r="A1842" t="s">
        <v>283</v>
      </c>
      <c r="B1842">
        <v>1841</v>
      </c>
      <c r="C1842" t="s">
        <v>287</v>
      </c>
      <c r="D1842">
        <v>1</v>
      </c>
      <c r="E1842">
        <v>477115.5</v>
      </c>
      <c r="F1842">
        <v>171709.1</v>
      </c>
      <c r="G1842">
        <v>67.3</v>
      </c>
      <c r="H1842">
        <v>67.3</v>
      </c>
      <c r="I1842">
        <v>68</v>
      </c>
      <c r="J1842">
        <v>68</v>
      </c>
      <c r="K1842" s="4">
        <f t="shared" si="337"/>
        <v>0</v>
      </c>
      <c r="L1842" s="4">
        <f t="shared" si="338"/>
        <v>0.7</v>
      </c>
      <c r="M1842" s="7">
        <f t="shared" si="339"/>
        <v>0</v>
      </c>
      <c r="N1842" s="7">
        <f t="shared" si="340"/>
        <v>0.7</v>
      </c>
      <c r="O1842" s="42">
        <f t="shared" si="341"/>
        <v>0.2</v>
      </c>
      <c r="P1842" s="42" t="b">
        <f t="shared" si="342"/>
        <v>0</v>
      </c>
      <c r="Q1842" s="42">
        <f t="shared" si="336"/>
        <v>0.8</v>
      </c>
      <c r="R1842" s="42" t="b">
        <f t="shared" si="343"/>
        <v>0</v>
      </c>
      <c r="S1842" s="4">
        <f t="shared" si="344"/>
        <v>71.3</v>
      </c>
      <c r="T1842" s="4" t="b">
        <f t="shared" si="345"/>
        <v>0</v>
      </c>
      <c r="U1842" s="4">
        <f t="shared" si="346"/>
        <v>71.900000000000006</v>
      </c>
      <c r="V1842" s="4" t="b">
        <f t="shared" si="347"/>
        <v>0</v>
      </c>
    </row>
    <row r="1843" spans="1:22" x14ac:dyDescent="0.25">
      <c r="A1843" t="s">
        <v>283</v>
      </c>
      <c r="B1843">
        <v>1842</v>
      </c>
      <c r="C1843" t="s">
        <v>287</v>
      </c>
      <c r="D1843">
        <v>5</v>
      </c>
      <c r="E1843">
        <v>477140.3</v>
      </c>
      <c r="F1843">
        <v>171700.9</v>
      </c>
      <c r="G1843">
        <v>67.099999999999994</v>
      </c>
      <c r="H1843">
        <v>67.2</v>
      </c>
      <c r="I1843">
        <v>67.8</v>
      </c>
      <c r="J1843">
        <v>67.8</v>
      </c>
      <c r="K1843" s="4">
        <f t="shared" si="337"/>
        <v>0.1</v>
      </c>
      <c r="L1843" s="4">
        <f t="shared" si="338"/>
        <v>0.7</v>
      </c>
      <c r="M1843" s="7">
        <f t="shared" si="339"/>
        <v>0.1</v>
      </c>
      <c r="N1843" s="7">
        <f t="shared" si="340"/>
        <v>0.7</v>
      </c>
      <c r="O1843" s="42">
        <f t="shared" si="341"/>
        <v>0.2</v>
      </c>
      <c r="P1843" s="42" t="b">
        <f t="shared" si="342"/>
        <v>0</v>
      </c>
      <c r="Q1843" s="42">
        <f t="shared" si="336"/>
        <v>0.8</v>
      </c>
      <c r="R1843" s="42" t="b">
        <f t="shared" si="343"/>
        <v>0</v>
      </c>
      <c r="S1843" s="4">
        <f t="shared" si="344"/>
        <v>71.3</v>
      </c>
      <c r="T1843" s="4" t="b">
        <f t="shared" si="345"/>
        <v>0</v>
      </c>
      <c r="U1843" s="4">
        <f t="shared" si="346"/>
        <v>71.900000000000006</v>
      </c>
      <c r="V1843" s="4" t="b">
        <f t="shared" si="347"/>
        <v>0</v>
      </c>
    </row>
    <row r="1844" spans="1:22" x14ac:dyDescent="0.25">
      <c r="A1844" t="s">
        <v>283</v>
      </c>
      <c r="B1844">
        <v>1843</v>
      </c>
      <c r="C1844" t="s">
        <v>287</v>
      </c>
      <c r="D1844">
        <v>9</v>
      </c>
      <c r="E1844">
        <v>477159</v>
      </c>
      <c r="F1844">
        <v>171674.2</v>
      </c>
      <c r="G1844">
        <v>67</v>
      </c>
      <c r="H1844">
        <v>67.099999999999994</v>
      </c>
      <c r="I1844">
        <v>67.599999999999994</v>
      </c>
      <c r="J1844">
        <v>67.7</v>
      </c>
      <c r="K1844" s="4">
        <f t="shared" si="337"/>
        <v>0.1</v>
      </c>
      <c r="L1844" s="4">
        <f t="shared" si="338"/>
        <v>0.7</v>
      </c>
      <c r="M1844" s="7">
        <f t="shared" si="339"/>
        <v>0.1</v>
      </c>
      <c r="N1844" s="7">
        <f t="shared" si="340"/>
        <v>0.7</v>
      </c>
      <c r="O1844" s="42">
        <f t="shared" si="341"/>
        <v>0.2</v>
      </c>
      <c r="P1844" s="42" t="b">
        <f t="shared" si="342"/>
        <v>0</v>
      </c>
      <c r="Q1844" s="42">
        <f t="shared" si="336"/>
        <v>0.8</v>
      </c>
      <c r="R1844" s="42" t="b">
        <f t="shared" si="343"/>
        <v>0</v>
      </c>
      <c r="S1844" s="4">
        <f t="shared" si="344"/>
        <v>71.3</v>
      </c>
      <c r="T1844" s="4" t="b">
        <f t="shared" si="345"/>
        <v>0</v>
      </c>
      <c r="U1844" s="4">
        <f t="shared" si="346"/>
        <v>71.900000000000006</v>
      </c>
      <c r="V1844" s="4" t="b">
        <f t="shared" si="347"/>
        <v>0</v>
      </c>
    </row>
    <row r="1845" spans="1:22" x14ac:dyDescent="0.25">
      <c r="A1845" t="s">
        <v>283</v>
      </c>
      <c r="B1845">
        <v>1844</v>
      </c>
      <c r="C1845" t="s">
        <v>287</v>
      </c>
      <c r="D1845">
        <v>4</v>
      </c>
      <c r="E1845">
        <v>477134.1</v>
      </c>
      <c r="F1845">
        <v>171707.7</v>
      </c>
      <c r="G1845">
        <v>66.8</v>
      </c>
      <c r="H1845">
        <v>66.900000000000006</v>
      </c>
      <c r="I1845">
        <v>67.5</v>
      </c>
      <c r="J1845">
        <v>67.5</v>
      </c>
      <c r="K1845" s="4">
        <f t="shared" si="337"/>
        <v>0.1</v>
      </c>
      <c r="L1845" s="4">
        <f t="shared" si="338"/>
        <v>0.7</v>
      </c>
      <c r="M1845" s="7">
        <f t="shared" si="339"/>
        <v>0.1</v>
      </c>
      <c r="N1845" s="7">
        <f t="shared" si="340"/>
        <v>0.7</v>
      </c>
      <c r="O1845" s="42">
        <f t="shared" si="341"/>
        <v>0.2</v>
      </c>
      <c r="P1845" s="42" t="b">
        <f t="shared" si="342"/>
        <v>0</v>
      </c>
      <c r="Q1845" s="42">
        <f t="shared" si="336"/>
        <v>0.8</v>
      </c>
      <c r="R1845" s="42" t="b">
        <f t="shared" si="343"/>
        <v>0</v>
      </c>
      <c r="S1845" s="4">
        <f t="shared" si="344"/>
        <v>71.3</v>
      </c>
      <c r="T1845" s="4" t="b">
        <f t="shared" si="345"/>
        <v>0</v>
      </c>
      <c r="U1845" s="4">
        <f t="shared" si="346"/>
        <v>71.900000000000006</v>
      </c>
      <c r="V1845" s="4" t="b">
        <f t="shared" si="347"/>
        <v>0</v>
      </c>
    </row>
    <row r="1846" spans="1:22" x14ac:dyDescent="0.25">
      <c r="A1846" t="s">
        <v>283</v>
      </c>
      <c r="B1846">
        <v>1845</v>
      </c>
      <c r="C1846" t="s">
        <v>287</v>
      </c>
      <c r="D1846">
        <v>3</v>
      </c>
      <c r="E1846">
        <v>477127.9</v>
      </c>
      <c r="F1846">
        <v>171714.4</v>
      </c>
      <c r="G1846">
        <v>66.599999999999994</v>
      </c>
      <c r="H1846">
        <v>66.7</v>
      </c>
      <c r="I1846">
        <v>67.3</v>
      </c>
      <c r="J1846">
        <v>67.3</v>
      </c>
      <c r="K1846" s="4">
        <f t="shared" si="337"/>
        <v>0.1</v>
      </c>
      <c r="L1846" s="4">
        <f t="shared" si="338"/>
        <v>0.7</v>
      </c>
      <c r="M1846" s="7">
        <f t="shared" si="339"/>
        <v>0.1</v>
      </c>
      <c r="N1846" s="7">
        <f t="shared" si="340"/>
        <v>0.7</v>
      </c>
      <c r="O1846" s="42">
        <f t="shared" si="341"/>
        <v>0.2</v>
      </c>
      <c r="P1846" s="42" t="b">
        <f t="shared" si="342"/>
        <v>0</v>
      </c>
      <c r="Q1846" s="42">
        <f t="shared" si="336"/>
        <v>0.8</v>
      </c>
      <c r="R1846" s="42" t="b">
        <f t="shared" si="343"/>
        <v>0</v>
      </c>
      <c r="S1846" s="4">
        <f t="shared" si="344"/>
        <v>71.3</v>
      </c>
      <c r="T1846" s="4" t="b">
        <f t="shared" si="345"/>
        <v>0</v>
      </c>
      <c r="U1846" s="4">
        <f t="shared" si="346"/>
        <v>71.900000000000006</v>
      </c>
      <c r="V1846" s="4" t="b">
        <f t="shared" si="347"/>
        <v>0</v>
      </c>
    </row>
    <row r="1847" spans="1:22" x14ac:dyDescent="0.25">
      <c r="A1847" t="s">
        <v>283</v>
      </c>
      <c r="B1847">
        <v>1846</v>
      </c>
      <c r="C1847" t="s">
        <v>287</v>
      </c>
      <c r="D1847">
        <v>10</v>
      </c>
      <c r="E1847">
        <v>477152.7</v>
      </c>
      <c r="F1847">
        <v>171668.5</v>
      </c>
      <c r="G1847">
        <v>66.5</v>
      </c>
      <c r="H1847">
        <v>66.7</v>
      </c>
      <c r="I1847">
        <v>67.2</v>
      </c>
      <c r="J1847">
        <v>67.3</v>
      </c>
      <c r="K1847" s="4">
        <f t="shared" si="337"/>
        <v>0.2</v>
      </c>
      <c r="L1847" s="4">
        <f t="shared" si="338"/>
        <v>0.8</v>
      </c>
      <c r="M1847" s="7">
        <f t="shared" si="339"/>
        <v>0.2</v>
      </c>
      <c r="N1847" s="7">
        <f t="shared" si="340"/>
        <v>0.8</v>
      </c>
      <c r="O1847" s="42">
        <f t="shared" si="341"/>
        <v>0.2</v>
      </c>
      <c r="P1847" s="42" t="b">
        <f t="shared" si="342"/>
        <v>1</v>
      </c>
      <c r="Q1847" s="42">
        <f t="shared" si="336"/>
        <v>0.8</v>
      </c>
      <c r="R1847" s="42" t="b">
        <f t="shared" si="343"/>
        <v>0</v>
      </c>
      <c r="S1847" s="4">
        <f t="shared" si="344"/>
        <v>71.3</v>
      </c>
      <c r="T1847" s="4" t="b">
        <f t="shared" si="345"/>
        <v>0</v>
      </c>
      <c r="U1847" s="4">
        <f t="shared" si="346"/>
        <v>71.900000000000006</v>
      </c>
      <c r="V1847" s="4" t="b">
        <f t="shared" si="347"/>
        <v>0</v>
      </c>
    </row>
    <row r="1848" spans="1:22" x14ac:dyDescent="0.25">
      <c r="A1848" t="s">
        <v>283</v>
      </c>
      <c r="B1848">
        <v>1847</v>
      </c>
      <c r="C1848" t="s">
        <v>287</v>
      </c>
      <c r="D1848">
        <v>16</v>
      </c>
      <c r="E1848">
        <v>477115.5</v>
      </c>
      <c r="F1848">
        <v>171702.7</v>
      </c>
      <c r="G1848">
        <v>65.8</v>
      </c>
      <c r="H1848">
        <v>65.8</v>
      </c>
      <c r="I1848">
        <v>66.5</v>
      </c>
      <c r="J1848">
        <v>66.5</v>
      </c>
      <c r="K1848" s="4">
        <f t="shared" si="337"/>
        <v>0</v>
      </c>
      <c r="L1848" s="4">
        <f t="shared" si="338"/>
        <v>0.7</v>
      </c>
      <c r="M1848" s="7">
        <f t="shared" si="339"/>
        <v>0</v>
      </c>
      <c r="N1848" s="7">
        <f t="shared" si="340"/>
        <v>0.7</v>
      </c>
      <c r="O1848" s="42">
        <f t="shared" si="341"/>
        <v>0.2</v>
      </c>
      <c r="P1848" s="42" t="b">
        <f t="shared" si="342"/>
        <v>0</v>
      </c>
      <c r="Q1848" s="42">
        <f t="shared" si="336"/>
        <v>0.8</v>
      </c>
      <c r="R1848" s="42" t="b">
        <f t="shared" si="343"/>
        <v>0</v>
      </c>
      <c r="S1848" s="4">
        <f t="shared" si="344"/>
        <v>71.3</v>
      </c>
      <c r="T1848" s="4" t="b">
        <f t="shared" si="345"/>
        <v>0</v>
      </c>
      <c r="U1848" s="4">
        <f t="shared" si="346"/>
        <v>71.900000000000006</v>
      </c>
      <c r="V1848" s="4" t="b">
        <f t="shared" si="347"/>
        <v>0</v>
      </c>
    </row>
    <row r="1849" spans="1:22" x14ac:dyDescent="0.25">
      <c r="A1849" t="s">
        <v>283</v>
      </c>
      <c r="B1849">
        <v>1848</v>
      </c>
      <c r="C1849" t="s">
        <v>287</v>
      </c>
      <c r="D1849">
        <v>14</v>
      </c>
      <c r="E1849">
        <v>477127.9</v>
      </c>
      <c r="F1849">
        <v>171689.2</v>
      </c>
      <c r="G1849">
        <v>65.3</v>
      </c>
      <c r="H1849">
        <v>65.400000000000006</v>
      </c>
      <c r="I1849">
        <v>66</v>
      </c>
      <c r="J1849">
        <v>66</v>
      </c>
      <c r="K1849" s="4">
        <f t="shared" si="337"/>
        <v>0.1</v>
      </c>
      <c r="L1849" s="4">
        <f t="shared" si="338"/>
        <v>0.7</v>
      </c>
      <c r="M1849" s="7">
        <f t="shared" si="339"/>
        <v>0.1</v>
      </c>
      <c r="N1849" s="7">
        <f t="shared" si="340"/>
        <v>0.7</v>
      </c>
      <c r="O1849" s="42">
        <f t="shared" si="341"/>
        <v>0.2</v>
      </c>
      <c r="P1849" s="42" t="b">
        <f t="shared" si="342"/>
        <v>0</v>
      </c>
      <c r="Q1849" s="42">
        <f t="shared" si="336"/>
        <v>0.8</v>
      </c>
      <c r="R1849" s="42" t="b">
        <f t="shared" si="343"/>
        <v>0</v>
      </c>
      <c r="S1849" s="4">
        <f t="shared" si="344"/>
        <v>71.3</v>
      </c>
      <c r="T1849" s="4" t="b">
        <f t="shared" si="345"/>
        <v>0</v>
      </c>
      <c r="U1849" s="4">
        <f t="shared" si="346"/>
        <v>71.900000000000006</v>
      </c>
      <c r="V1849" s="4" t="b">
        <f t="shared" si="347"/>
        <v>0</v>
      </c>
    </row>
    <row r="1850" spans="1:22" x14ac:dyDescent="0.25">
      <c r="A1850" t="s">
        <v>283</v>
      </c>
      <c r="B1850">
        <v>1849</v>
      </c>
      <c r="C1850" t="s">
        <v>287</v>
      </c>
      <c r="D1850">
        <v>15</v>
      </c>
      <c r="E1850">
        <v>477121.7</v>
      </c>
      <c r="F1850">
        <v>171696</v>
      </c>
      <c r="G1850">
        <v>65.400000000000006</v>
      </c>
      <c r="H1850">
        <v>65.400000000000006</v>
      </c>
      <c r="I1850">
        <v>66.099999999999994</v>
      </c>
      <c r="J1850">
        <v>66.099999999999994</v>
      </c>
      <c r="K1850" s="4">
        <f t="shared" si="337"/>
        <v>0</v>
      </c>
      <c r="L1850" s="4">
        <f t="shared" si="338"/>
        <v>0.7</v>
      </c>
      <c r="M1850" s="7">
        <f t="shared" si="339"/>
        <v>0</v>
      </c>
      <c r="N1850" s="7">
        <f t="shared" si="340"/>
        <v>0.7</v>
      </c>
      <c r="O1850" s="42">
        <f t="shared" si="341"/>
        <v>0.2</v>
      </c>
      <c r="P1850" s="42" t="b">
        <f t="shared" si="342"/>
        <v>0</v>
      </c>
      <c r="Q1850" s="42">
        <f t="shared" si="336"/>
        <v>0.8</v>
      </c>
      <c r="R1850" s="42" t="b">
        <f t="shared" si="343"/>
        <v>0</v>
      </c>
      <c r="S1850" s="4">
        <f t="shared" si="344"/>
        <v>71.3</v>
      </c>
      <c r="T1850" s="4" t="b">
        <f t="shared" si="345"/>
        <v>0</v>
      </c>
      <c r="U1850" s="4">
        <f t="shared" si="346"/>
        <v>71.900000000000006</v>
      </c>
      <c r="V1850" s="4" t="b">
        <f t="shared" si="347"/>
        <v>0</v>
      </c>
    </row>
    <row r="1851" spans="1:22" x14ac:dyDescent="0.25">
      <c r="A1851" t="s">
        <v>283</v>
      </c>
      <c r="B1851">
        <v>1850</v>
      </c>
      <c r="C1851" t="s">
        <v>287</v>
      </c>
      <c r="D1851">
        <v>13</v>
      </c>
      <c r="E1851">
        <v>477134.1</v>
      </c>
      <c r="F1851">
        <v>171682.5</v>
      </c>
      <c r="G1851">
        <v>65.2</v>
      </c>
      <c r="H1851">
        <v>65.2</v>
      </c>
      <c r="I1851">
        <v>65.900000000000006</v>
      </c>
      <c r="J1851">
        <v>65.900000000000006</v>
      </c>
      <c r="K1851" s="4">
        <f t="shared" si="337"/>
        <v>0</v>
      </c>
      <c r="L1851" s="4">
        <f t="shared" si="338"/>
        <v>0.7</v>
      </c>
      <c r="M1851" s="7">
        <f t="shared" si="339"/>
        <v>0</v>
      </c>
      <c r="N1851" s="7">
        <f t="shared" si="340"/>
        <v>0.7</v>
      </c>
      <c r="O1851" s="42">
        <f t="shared" si="341"/>
        <v>0.2</v>
      </c>
      <c r="P1851" s="42" t="b">
        <f t="shared" si="342"/>
        <v>0</v>
      </c>
      <c r="Q1851" s="42">
        <f t="shared" si="336"/>
        <v>0.8</v>
      </c>
      <c r="R1851" s="42" t="b">
        <f t="shared" si="343"/>
        <v>0</v>
      </c>
      <c r="S1851" s="4">
        <f t="shared" si="344"/>
        <v>71.3</v>
      </c>
      <c r="T1851" s="4" t="b">
        <f t="shared" si="345"/>
        <v>0</v>
      </c>
      <c r="U1851" s="4">
        <f t="shared" si="346"/>
        <v>71.900000000000006</v>
      </c>
      <c r="V1851" s="4" t="b">
        <f t="shared" si="347"/>
        <v>0</v>
      </c>
    </row>
    <row r="1852" spans="1:22" x14ac:dyDescent="0.25">
      <c r="A1852" t="s">
        <v>283</v>
      </c>
      <c r="B1852">
        <v>1851</v>
      </c>
      <c r="C1852" t="s">
        <v>287</v>
      </c>
      <c r="D1852">
        <v>11</v>
      </c>
      <c r="E1852">
        <v>477146.4</v>
      </c>
      <c r="F1852">
        <v>171669</v>
      </c>
      <c r="G1852">
        <v>65.099999999999994</v>
      </c>
      <c r="H1852">
        <v>65.099999999999994</v>
      </c>
      <c r="I1852">
        <v>65.7</v>
      </c>
      <c r="J1852">
        <v>65.8</v>
      </c>
      <c r="K1852" s="4">
        <f t="shared" si="337"/>
        <v>0</v>
      </c>
      <c r="L1852" s="4">
        <f t="shared" si="338"/>
        <v>0.7</v>
      </c>
      <c r="M1852" s="7">
        <f t="shared" si="339"/>
        <v>0</v>
      </c>
      <c r="N1852" s="7">
        <f t="shared" si="340"/>
        <v>0.7</v>
      </c>
      <c r="O1852" s="42">
        <f t="shared" si="341"/>
        <v>0.2</v>
      </c>
      <c r="P1852" s="42" t="b">
        <f t="shared" si="342"/>
        <v>0</v>
      </c>
      <c r="Q1852" s="42">
        <f t="shared" si="336"/>
        <v>0.8</v>
      </c>
      <c r="R1852" s="42" t="b">
        <f t="shared" si="343"/>
        <v>0</v>
      </c>
      <c r="S1852" s="4">
        <f t="shared" si="344"/>
        <v>71.3</v>
      </c>
      <c r="T1852" s="4" t="b">
        <f t="shared" si="345"/>
        <v>0</v>
      </c>
      <c r="U1852" s="4">
        <f t="shared" si="346"/>
        <v>71.900000000000006</v>
      </c>
      <c r="V1852" s="4" t="b">
        <f t="shared" si="347"/>
        <v>0</v>
      </c>
    </row>
    <row r="1853" spans="1:22" x14ac:dyDescent="0.25">
      <c r="A1853" t="s">
        <v>283</v>
      </c>
      <c r="B1853">
        <v>1852</v>
      </c>
      <c r="C1853" t="s">
        <v>287</v>
      </c>
      <c r="D1853">
        <v>12</v>
      </c>
      <c r="E1853">
        <v>477140.3</v>
      </c>
      <c r="F1853">
        <v>171675.7</v>
      </c>
      <c r="G1853">
        <v>65</v>
      </c>
      <c r="H1853">
        <v>65</v>
      </c>
      <c r="I1853">
        <v>65.7</v>
      </c>
      <c r="J1853">
        <v>65.7</v>
      </c>
      <c r="K1853" s="4">
        <f t="shared" si="337"/>
        <v>0</v>
      </c>
      <c r="L1853" s="4">
        <f t="shared" si="338"/>
        <v>0.7</v>
      </c>
      <c r="M1853" s="7">
        <f t="shared" si="339"/>
        <v>0</v>
      </c>
      <c r="N1853" s="7">
        <f t="shared" si="340"/>
        <v>0.7</v>
      </c>
      <c r="O1853" s="42">
        <f t="shared" si="341"/>
        <v>0.2</v>
      </c>
      <c r="P1853" s="42" t="b">
        <f t="shared" si="342"/>
        <v>0</v>
      </c>
      <c r="Q1853" s="42">
        <f t="shared" si="336"/>
        <v>0.8</v>
      </c>
      <c r="R1853" s="42" t="b">
        <f t="shared" si="343"/>
        <v>0</v>
      </c>
      <c r="S1853" s="4">
        <f t="shared" si="344"/>
        <v>71.3</v>
      </c>
      <c r="T1853" s="4" t="b">
        <f t="shared" si="345"/>
        <v>0</v>
      </c>
      <c r="U1853" s="4">
        <f t="shared" si="346"/>
        <v>71.900000000000006</v>
      </c>
      <c r="V1853" s="4" t="b">
        <f t="shared" si="347"/>
        <v>0</v>
      </c>
    </row>
    <row r="1854" spans="1:22" x14ac:dyDescent="0.25">
      <c r="A1854" t="s">
        <v>283</v>
      </c>
      <c r="B1854">
        <v>1853</v>
      </c>
      <c r="C1854" t="s">
        <v>287</v>
      </c>
      <c r="D1854">
        <v>16</v>
      </c>
      <c r="E1854">
        <v>477115.5</v>
      </c>
      <c r="F1854">
        <v>171702.7</v>
      </c>
      <c r="G1854">
        <v>63.8</v>
      </c>
      <c r="H1854">
        <v>63.8</v>
      </c>
      <c r="I1854">
        <v>64.5</v>
      </c>
      <c r="J1854">
        <v>64.5</v>
      </c>
      <c r="K1854" s="4">
        <f t="shared" si="337"/>
        <v>0</v>
      </c>
      <c r="L1854" s="4">
        <f t="shared" si="338"/>
        <v>0.7</v>
      </c>
      <c r="M1854" s="7">
        <f t="shared" si="339"/>
        <v>0</v>
      </c>
      <c r="N1854" s="7">
        <f t="shared" si="340"/>
        <v>0.7</v>
      </c>
      <c r="O1854" s="42">
        <f t="shared" si="341"/>
        <v>0.2</v>
      </c>
      <c r="P1854" s="42" t="b">
        <f t="shared" si="342"/>
        <v>0</v>
      </c>
      <c r="Q1854" s="42">
        <f t="shared" si="336"/>
        <v>0.8</v>
      </c>
      <c r="R1854" s="42" t="b">
        <f t="shared" si="343"/>
        <v>0</v>
      </c>
      <c r="S1854" s="4">
        <f t="shared" si="344"/>
        <v>71.3</v>
      </c>
      <c r="T1854" s="4" t="b">
        <f t="shared" si="345"/>
        <v>0</v>
      </c>
      <c r="U1854" s="4">
        <f t="shared" si="346"/>
        <v>71.900000000000006</v>
      </c>
      <c r="V1854" s="4" t="b">
        <f t="shared" si="347"/>
        <v>0</v>
      </c>
    </row>
    <row r="1855" spans="1:22" x14ac:dyDescent="0.25">
      <c r="A1855" t="s">
        <v>283</v>
      </c>
      <c r="B1855">
        <v>1854</v>
      </c>
      <c r="C1855" t="s">
        <v>287</v>
      </c>
      <c r="D1855">
        <v>14</v>
      </c>
      <c r="E1855">
        <v>477127.9</v>
      </c>
      <c r="F1855">
        <v>171689.2</v>
      </c>
      <c r="G1855">
        <v>63.4</v>
      </c>
      <c r="H1855">
        <v>63.5</v>
      </c>
      <c r="I1855">
        <v>64.099999999999994</v>
      </c>
      <c r="J1855">
        <v>64.099999999999994</v>
      </c>
      <c r="K1855" s="4">
        <f t="shared" si="337"/>
        <v>0.1</v>
      </c>
      <c r="L1855" s="4">
        <f t="shared" si="338"/>
        <v>0.7</v>
      </c>
      <c r="M1855" s="7">
        <f t="shared" si="339"/>
        <v>0.1</v>
      </c>
      <c r="N1855" s="7">
        <f t="shared" si="340"/>
        <v>0.7</v>
      </c>
      <c r="O1855" s="42">
        <f t="shared" si="341"/>
        <v>0.2</v>
      </c>
      <c r="P1855" s="42" t="b">
        <f t="shared" si="342"/>
        <v>0</v>
      </c>
      <c r="Q1855" s="42">
        <f t="shared" si="336"/>
        <v>0.8</v>
      </c>
      <c r="R1855" s="42" t="b">
        <f t="shared" si="343"/>
        <v>0</v>
      </c>
      <c r="S1855" s="4">
        <f t="shared" si="344"/>
        <v>71.3</v>
      </c>
      <c r="T1855" s="4" t="b">
        <f t="shared" si="345"/>
        <v>0</v>
      </c>
      <c r="U1855" s="4">
        <f t="shared" si="346"/>
        <v>71.900000000000006</v>
      </c>
      <c r="V1855" s="4" t="b">
        <f t="shared" si="347"/>
        <v>0</v>
      </c>
    </row>
    <row r="1856" spans="1:22" x14ac:dyDescent="0.25">
      <c r="A1856" t="s">
        <v>283</v>
      </c>
      <c r="B1856">
        <v>1855</v>
      </c>
      <c r="C1856" t="s">
        <v>287</v>
      </c>
      <c r="D1856">
        <v>15</v>
      </c>
      <c r="E1856">
        <v>477121.7</v>
      </c>
      <c r="F1856">
        <v>171696</v>
      </c>
      <c r="G1856">
        <v>63.5</v>
      </c>
      <c r="H1856">
        <v>63.5</v>
      </c>
      <c r="I1856">
        <v>64.2</v>
      </c>
      <c r="J1856">
        <v>64.2</v>
      </c>
      <c r="K1856" s="4">
        <f t="shared" si="337"/>
        <v>0</v>
      </c>
      <c r="L1856" s="4">
        <f t="shared" si="338"/>
        <v>0.7</v>
      </c>
      <c r="M1856" s="7">
        <f t="shared" si="339"/>
        <v>0</v>
      </c>
      <c r="N1856" s="7">
        <f t="shared" si="340"/>
        <v>0.7</v>
      </c>
      <c r="O1856" s="42">
        <f t="shared" si="341"/>
        <v>0.2</v>
      </c>
      <c r="P1856" s="42" t="b">
        <f t="shared" si="342"/>
        <v>0</v>
      </c>
      <c r="Q1856" s="42">
        <f t="shared" si="336"/>
        <v>0.8</v>
      </c>
      <c r="R1856" s="42" t="b">
        <f t="shared" si="343"/>
        <v>0</v>
      </c>
      <c r="S1856" s="4">
        <f t="shared" si="344"/>
        <v>71.3</v>
      </c>
      <c r="T1856" s="4" t="b">
        <f t="shared" si="345"/>
        <v>0</v>
      </c>
      <c r="U1856" s="4">
        <f t="shared" si="346"/>
        <v>71.900000000000006</v>
      </c>
      <c r="V1856" s="4" t="b">
        <f t="shared" si="347"/>
        <v>0</v>
      </c>
    </row>
    <row r="1857" spans="1:22" x14ac:dyDescent="0.25">
      <c r="A1857" t="s">
        <v>283</v>
      </c>
      <c r="B1857">
        <v>1856</v>
      </c>
      <c r="C1857" t="s">
        <v>287</v>
      </c>
      <c r="D1857">
        <v>11</v>
      </c>
      <c r="E1857">
        <v>477146.4</v>
      </c>
      <c r="F1857">
        <v>171669</v>
      </c>
      <c r="G1857">
        <v>63.3</v>
      </c>
      <c r="H1857">
        <v>63.4</v>
      </c>
      <c r="I1857">
        <v>63.9</v>
      </c>
      <c r="J1857">
        <v>64</v>
      </c>
      <c r="K1857" s="4">
        <f t="shared" si="337"/>
        <v>0.1</v>
      </c>
      <c r="L1857" s="4">
        <f t="shared" si="338"/>
        <v>0.7</v>
      </c>
      <c r="M1857" s="7">
        <f t="shared" si="339"/>
        <v>0.1</v>
      </c>
      <c r="N1857" s="7">
        <f t="shared" si="340"/>
        <v>0.7</v>
      </c>
      <c r="O1857" s="42">
        <f t="shared" si="341"/>
        <v>0.2</v>
      </c>
      <c r="P1857" s="42" t="b">
        <f t="shared" si="342"/>
        <v>0</v>
      </c>
      <c r="Q1857" s="42">
        <f t="shared" si="336"/>
        <v>0.8</v>
      </c>
      <c r="R1857" s="42" t="b">
        <f t="shared" si="343"/>
        <v>0</v>
      </c>
      <c r="S1857" s="4">
        <f t="shared" si="344"/>
        <v>71.3</v>
      </c>
      <c r="T1857" s="4" t="b">
        <f t="shared" si="345"/>
        <v>0</v>
      </c>
      <c r="U1857" s="4">
        <f t="shared" si="346"/>
        <v>71.900000000000006</v>
      </c>
      <c r="V1857" s="4" t="b">
        <f t="shared" si="347"/>
        <v>0</v>
      </c>
    </row>
    <row r="1858" spans="1:22" x14ac:dyDescent="0.25">
      <c r="A1858" t="s">
        <v>283</v>
      </c>
      <c r="B1858">
        <v>1857</v>
      </c>
      <c r="C1858" t="s">
        <v>287</v>
      </c>
      <c r="D1858">
        <v>13</v>
      </c>
      <c r="E1858">
        <v>477134.1</v>
      </c>
      <c r="F1858">
        <v>171682.5</v>
      </c>
      <c r="G1858">
        <v>63.4</v>
      </c>
      <c r="H1858">
        <v>63.4</v>
      </c>
      <c r="I1858">
        <v>64</v>
      </c>
      <c r="J1858">
        <v>64</v>
      </c>
      <c r="K1858" s="4">
        <f t="shared" si="337"/>
        <v>0</v>
      </c>
      <c r="L1858" s="4">
        <f t="shared" si="338"/>
        <v>0.6</v>
      </c>
      <c r="M1858" s="7">
        <f t="shared" si="339"/>
        <v>0</v>
      </c>
      <c r="N1858" s="7">
        <f t="shared" si="340"/>
        <v>0.6</v>
      </c>
      <c r="O1858" s="42">
        <f t="shared" si="341"/>
        <v>0.2</v>
      </c>
      <c r="P1858" s="42" t="b">
        <f t="shared" si="342"/>
        <v>0</v>
      </c>
      <c r="Q1858" s="42">
        <f t="shared" si="336"/>
        <v>0.8</v>
      </c>
      <c r="R1858" s="42" t="b">
        <f t="shared" si="343"/>
        <v>0</v>
      </c>
      <c r="S1858" s="4">
        <f t="shared" si="344"/>
        <v>71.3</v>
      </c>
      <c r="T1858" s="4" t="b">
        <f t="shared" si="345"/>
        <v>0</v>
      </c>
      <c r="U1858" s="4">
        <f t="shared" si="346"/>
        <v>71.900000000000006</v>
      </c>
      <c r="V1858" s="4" t="b">
        <f t="shared" si="347"/>
        <v>0</v>
      </c>
    </row>
    <row r="1859" spans="1:22" x14ac:dyDescent="0.25">
      <c r="A1859" t="s">
        <v>283</v>
      </c>
      <c r="B1859">
        <v>1858</v>
      </c>
      <c r="C1859" t="s">
        <v>287</v>
      </c>
      <c r="D1859">
        <v>12</v>
      </c>
      <c r="E1859">
        <v>477140.3</v>
      </c>
      <c r="F1859">
        <v>171675.7</v>
      </c>
      <c r="G1859">
        <v>63.2</v>
      </c>
      <c r="H1859">
        <v>63.3</v>
      </c>
      <c r="I1859">
        <v>63.9</v>
      </c>
      <c r="J1859">
        <v>63.9</v>
      </c>
      <c r="K1859" s="4">
        <f t="shared" ref="K1859" si="348">ROUND(H1859-G1859,1)</f>
        <v>0.1</v>
      </c>
      <c r="L1859" s="4">
        <f t="shared" ref="L1859" si="349">ROUND(J1859-G1859,1)</f>
        <v>0.7</v>
      </c>
      <c r="M1859" s="7">
        <f t="shared" ref="M1859:N1859" si="350">ABS(K1859)</f>
        <v>0.1</v>
      </c>
      <c r="N1859" s="7">
        <f t="shared" si="350"/>
        <v>0.7</v>
      </c>
      <c r="O1859" s="42">
        <f t="shared" ref="O1859" si="351">_xlfn.MAXIFS(M:M,C:C,C1859)</f>
        <v>0.2</v>
      </c>
      <c r="P1859" s="42" t="b">
        <f t="shared" ref="P1859" si="352">AND(O1859=M1859,_xlfn.MAXIFS(H:H,C:C,C1859,M:M,O1859)=H1859)</f>
        <v>0</v>
      </c>
      <c r="Q1859" s="42">
        <f t="shared" si="336"/>
        <v>0.8</v>
      </c>
      <c r="R1859" s="42" t="b">
        <f t="shared" ref="R1859" si="353">AND(Q1859=N1859,_xlfn.MAXIFS(J:J,C:C,C1859,N:N,Q1859)=J1859)</f>
        <v>0</v>
      </c>
      <c r="S1859" s="4">
        <f t="shared" ref="S1859" si="354">_xlfn.MAXIFS(H:H,C:C,C1859)</f>
        <v>71.3</v>
      </c>
      <c r="T1859" s="4" t="b">
        <f t="shared" ref="T1859" si="355">AND(S1859=H1859,_xlfn.MAXIFS(H:H,C:C,C1859,H:H,S1859)=H1859)</f>
        <v>0</v>
      </c>
      <c r="U1859" s="4">
        <f t="shared" ref="U1859" si="356">_xlfn.MAXIFS(J:J,C:C,C1859)</f>
        <v>71.900000000000006</v>
      </c>
      <c r="V1859" s="4" t="b">
        <f t="shared" ref="V1859" si="357">AND(U1859=J1859,_xlfn.MAXIFS(J:J,C:C,C1859,J:J,U1859)=J1859)</f>
        <v>0</v>
      </c>
    </row>
  </sheetData>
  <sortState xmlns:xlrd2="http://schemas.microsoft.com/office/spreadsheetml/2017/richdata2" ref="A2:J1859">
    <sortCondition ref="C2:C1859"/>
    <sortCondition descending="1" ref="H2:H185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AFDAA-22B1-4B52-A01A-D7D169F256CB}">
  <dimension ref="A1:V1859"/>
  <sheetViews>
    <sheetView workbookViewId="0">
      <selection activeCell="Y12" sqref="Y12"/>
    </sheetView>
  </sheetViews>
  <sheetFormatPr defaultRowHeight="15" x14ac:dyDescent="0.25"/>
  <cols>
    <col min="11" max="14" width="9.140625" style="4"/>
    <col min="15" max="18" width="9.140625" style="42"/>
    <col min="19" max="22" width="9.140625" style="4"/>
  </cols>
  <sheetData>
    <row r="1" spans="1:22" x14ac:dyDescent="0.25">
      <c r="A1" t="s">
        <v>147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4" t="s">
        <v>291</v>
      </c>
      <c r="L1" s="4" t="s">
        <v>292</v>
      </c>
      <c r="M1" s="4" t="s">
        <v>294</v>
      </c>
      <c r="N1" s="4" t="s">
        <v>293</v>
      </c>
      <c r="O1" s="42" t="s">
        <v>339</v>
      </c>
      <c r="Q1" s="42" t="s">
        <v>340</v>
      </c>
      <c r="S1" s="4" t="s">
        <v>336</v>
      </c>
      <c r="U1" s="4" t="s">
        <v>337</v>
      </c>
    </row>
    <row r="2" spans="1:22" x14ac:dyDescent="0.25">
      <c r="A2" t="s">
        <v>283</v>
      </c>
      <c r="B2">
        <v>1</v>
      </c>
      <c r="C2" t="s">
        <v>153</v>
      </c>
      <c r="D2">
        <v>1</v>
      </c>
      <c r="E2">
        <v>476924.8</v>
      </c>
      <c r="F2">
        <v>171360.6</v>
      </c>
      <c r="G2">
        <v>52.48</v>
      </c>
      <c r="H2">
        <v>52.48</v>
      </c>
      <c r="I2">
        <v>53.11</v>
      </c>
      <c r="J2">
        <v>53.11</v>
      </c>
      <c r="K2" s="4">
        <f>ROUND(H2-G2,1)</f>
        <v>0</v>
      </c>
      <c r="L2" s="4">
        <f>ROUND(J2-G2,1)</f>
        <v>0.6</v>
      </c>
      <c r="M2" s="7">
        <f>ABS(K2)</f>
        <v>0</v>
      </c>
      <c r="N2" s="7">
        <f>ABS(L2)</f>
        <v>0.6</v>
      </c>
      <c r="O2" s="42">
        <f>_xlfn.MAXIFS(M:M,C:C,C2)</f>
        <v>0.1</v>
      </c>
      <c r="P2" s="42" t="b">
        <f>AND(O2=M2,_xlfn.MAXIFS(H:H,C:C,C2,M:M,O2)=H2)</f>
        <v>0</v>
      </c>
      <c r="Q2" s="42">
        <f>_xlfn.MAXIFS(N:N,C:C,C2)</f>
        <v>0.7</v>
      </c>
      <c r="R2" s="42" t="b">
        <f>AND(Q2=N2,_xlfn.MAXIFS(J:J,C:C,C2,N:N,Q2)=J2)</f>
        <v>0</v>
      </c>
      <c r="S2" s="4">
        <f>_xlfn.MAXIFS(H:H,C:C,C2)</f>
        <v>52.48</v>
      </c>
      <c r="T2" s="4" t="b">
        <f>AND(S2=H2,_xlfn.MAXIFS(H:H,C:C,C2,H:H,S2)=H2)</f>
        <v>1</v>
      </c>
      <c r="U2" s="4">
        <f>_xlfn.MAXIFS(J:J,C:C,C2)</f>
        <v>53.11</v>
      </c>
      <c r="V2" s="4" t="b">
        <f>AND(U2=J2,_xlfn.MAXIFS(J:J,C:C,C2,J:J,U2)=J2)</f>
        <v>1</v>
      </c>
    </row>
    <row r="3" spans="1:22" x14ac:dyDescent="0.25">
      <c r="A3" t="s">
        <v>283</v>
      </c>
      <c r="B3">
        <v>2</v>
      </c>
      <c r="C3" t="s">
        <v>153</v>
      </c>
      <c r="D3">
        <v>10</v>
      </c>
      <c r="E3">
        <v>476923.6</v>
      </c>
      <c r="F3">
        <v>171360.3</v>
      </c>
      <c r="G3">
        <v>52.3</v>
      </c>
      <c r="H3">
        <v>52.21</v>
      </c>
      <c r="I3">
        <v>52.93</v>
      </c>
      <c r="J3">
        <v>52.93</v>
      </c>
      <c r="K3" s="4">
        <f t="shared" ref="K3:K66" si="0">ROUND(H3-G3,1)</f>
        <v>-0.1</v>
      </c>
      <c r="L3" s="4">
        <f t="shared" ref="L3:L66" si="1">ROUND(J3-G3,1)</f>
        <v>0.6</v>
      </c>
      <c r="M3" s="7">
        <f t="shared" ref="M3:M66" si="2">ABS(K3)</f>
        <v>0.1</v>
      </c>
      <c r="N3" s="7">
        <f t="shared" ref="N3:N66" si="3">ABS(L3)</f>
        <v>0.6</v>
      </c>
      <c r="O3" s="42">
        <f t="shared" ref="O3:O66" si="4">_xlfn.MAXIFS(M:M,C:C,C3)</f>
        <v>0.1</v>
      </c>
      <c r="P3" s="42" t="b">
        <f t="shared" ref="P3:P66" si="5">AND(O3=M3,_xlfn.MAXIFS(H:H,C:C,C3,M:M,O3)=H3)</f>
        <v>1</v>
      </c>
      <c r="Q3" s="42">
        <f t="shared" ref="Q3:Q66" si="6">_xlfn.MAXIFS(N:N,C:C,C3)</f>
        <v>0.7</v>
      </c>
      <c r="R3" s="42" t="b">
        <f t="shared" ref="R3:R66" si="7">AND(Q3=N3,_xlfn.MAXIFS(J:J,C:C,C3,N:N,Q3)=J3)</f>
        <v>0</v>
      </c>
      <c r="S3" s="4">
        <f t="shared" ref="S3:S66" si="8">_xlfn.MAXIFS(H:H,C:C,C3)</f>
        <v>52.48</v>
      </c>
      <c r="T3" s="4" t="b">
        <f t="shared" ref="T3:T66" si="9">AND(S3=H3,_xlfn.MAXIFS(H:H,C:C,C3,H:H,S3)=H3)</f>
        <v>0</v>
      </c>
      <c r="U3" s="4">
        <f t="shared" ref="U3:U66" si="10">_xlfn.MAXIFS(J:J,C:C,C3)</f>
        <v>53.11</v>
      </c>
      <c r="V3" s="4" t="b">
        <f t="shared" ref="V3:V66" si="11">AND(U3=J3,_xlfn.MAXIFS(J:J,C:C,C3,J:J,U3)=J3)</f>
        <v>0</v>
      </c>
    </row>
    <row r="4" spans="1:22" x14ac:dyDescent="0.25">
      <c r="A4" t="s">
        <v>283</v>
      </c>
      <c r="B4">
        <v>3</v>
      </c>
      <c r="C4" t="s">
        <v>153</v>
      </c>
      <c r="D4">
        <v>9</v>
      </c>
      <c r="E4">
        <v>476922.2</v>
      </c>
      <c r="F4">
        <v>171360.1</v>
      </c>
      <c r="G4">
        <v>51.94</v>
      </c>
      <c r="H4">
        <v>51.849999999999994</v>
      </c>
      <c r="I4">
        <v>52.57</v>
      </c>
      <c r="J4">
        <v>52.57</v>
      </c>
      <c r="K4" s="4">
        <f t="shared" si="0"/>
        <v>-0.1</v>
      </c>
      <c r="L4" s="4">
        <f t="shared" si="1"/>
        <v>0.6</v>
      </c>
      <c r="M4" s="7">
        <f t="shared" si="2"/>
        <v>0.1</v>
      </c>
      <c r="N4" s="7">
        <f t="shared" si="3"/>
        <v>0.6</v>
      </c>
      <c r="O4" s="42">
        <f t="shared" si="4"/>
        <v>0.1</v>
      </c>
      <c r="P4" s="42" t="b">
        <f t="shared" si="5"/>
        <v>0</v>
      </c>
      <c r="Q4" s="42">
        <f t="shared" si="6"/>
        <v>0.7</v>
      </c>
      <c r="R4" s="42" t="b">
        <f t="shared" si="7"/>
        <v>0</v>
      </c>
      <c r="S4" s="4">
        <f t="shared" si="8"/>
        <v>52.48</v>
      </c>
      <c r="T4" s="4" t="b">
        <f t="shared" si="9"/>
        <v>0</v>
      </c>
      <c r="U4" s="4">
        <f t="shared" si="10"/>
        <v>53.11</v>
      </c>
      <c r="V4" s="4" t="b">
        <f t="shared" si="11"/>
        <v>0</v>
      </c>
    </row>
    <row r="5" spans="1:22" x14ac:dyDescent="0.25">
      <c r="A5" t="s">
        <v>283</v>
      </c>
      <c r="B5">
        <v>4</v>
      </c>
      <c r="C5" t="s">
        <v>153</v>
      </c>
      <c r="D5">
        <v>1</v>
      </c>
      <c r="E5">
        <v>476924.8</v>
      </c>
      <c r="F5">
        <v>171360.6</v>
      </c>
      <c r="G5">
        <v>51.22</v>
      </c>
      <c r="H5">
        <v>51.22</v>
      </c>
      <c r="I5">
        <v>51.94</v>
      </c>
      <c r="J5">
        <v>51.849999999999994</v>
      </c>
      <c r="K5" s="4">
        <f t="shared" si="0"/>
        <v>0</v>
      </c>
      <c r="L5" s="4">
        <f t="shared" si="1"/>
        <v>0.6</v>
      </c>
      <c r="M5" s="7">
        <f t="shared" si="2"/>
        <v>0</v>
      </c>
      <c r="N5" s="7">
        <f t="shared" si="3"/>
        <v>0.6</v>
      </c>
      <c r="O5" s="42">
        <f t="shared" si="4"/>
        <v>0.1</v>
      </c>
      <c r="P5" s="42" t="b">
        <f t="shared" si="5"/>
        <v>0</v>
      </c>
      <c r="Q5" s="42">
        <f t="shared" si="6"/>
        <v>0.7</v>
      </c>
      <c r="R5" s="42" t="b">
        <f t="shared" si="7"/>
        <v>0</v>
      </c>
      <c r="S5" s="4">
        <f t="shared" si="8"/>
        <v>52.48</v>
      </c>
      <c r="T5" s="4" t="b">
        <f t="shared" si="9"/>
        <v>0</v>
      </c>
      <c r="U5" s="4">
        <f t="shared" si="10"/>
        <v>53.11</v>
      </c>
      <c r="V5" s="4" t="b">
        <f t="shared" si="11"/>
        <v>0</v>
      </c>
    </row>
    <row r="6" spans="1:22" x14ac:dyDescent="0.25">
      <c r="A6" t="s">
        <v>283</v>
      </c>
      <c r="B6">
        <v>5</v>
      </c>
      <c r="C6" t="s">
        <v>153</v>
      </c>
      <c r="D6">
        <v>10</v>
      </c>
      <c r="E6">
        <v>476923.6</v>
      </c>
      <c r="F6">
        <v>171360.3</v>
      </c>
      <c r="G6">
        <v>51.04</v>
      </c>
      <c r="H6">
        <v>51.04</v>
      </c>
      <c r="I6">
        <v>51.67</v>
      </c>
      <c r="J6">
        <v>51.67</v>
      </c>
      <c r="K6" s="4">
        <f t="shared" si="0"/>
        <v>0</v>
      </c>
      <c r="L6" s="4">
        <f t="shared" si="1"/>
        <v>0.6</v>
      </c>
      <c r="M6" s="7">
        <f t="shared" si="2"/>
        <v>0</v>
      </c>
      <c r="N6" s="7">
        <f t="shared" si="3"/>
        <v>0.6</v>
      </c>
      <c r="O6" s="42">
        <f t="shared" si="4"/>
        <v>0.1</v>
      </c>
      <c r="P6" s="42" t="b">
        <f t="shared" si="5"/>
        <v>0</v>
      </c>
      <c r="Q6" s="42">
        <f t="shared" si="6"/>
        <v>0.7</v>
      </c>
      <c r="R6" s="42" t="b">
        <f t="shared" si="7"/>
        <v>0</v>
      </c>
      <c r="S6" s="4">
        <f t="shared" si="8"/>
        <v>52.48</v>
      </c>
      <c r="T6" s="4" t="b">
        <f t="shared" si="9"/>
        <v>0</v>
      </c>
      <c r="U6" s="4">
        <f t="shared" si="10"/>
        <v>53.11</v>
      </c>
      <c r="V6" s="4" t="b">
        <f t="shared" si="11"/>
        <v>0</v>
      </c>
    </row>
    <row r="7" spans="1:22" x14ac:dyDescent="0.25">
      <c r="A7" t="s">
        <v>283</v>
      </c>
      <c r="B7">
        <v>6</v>
      </c>
      <c r="C7" t="s">
        <v>153</v>
      </c>
      <c r="D7">
        <v>9</v>
      </c>
      <c r="E7">
        <v>476922.2</v>
      </c>
      <c r="F7">
        <v>171360.1</v>
      </c>
      <c r="G7">
        <v>50.589999999999996</v>
      </c>
      <c r="H7">
        <v>50.499999999999993</v>
      </c>
      <c r="I7">
        <v>51.22</v>
      </c>
      <c r="J7">
        <v>51.22</v>
      </c>
      <c r="K7" s="4">
        <f t="shared" si="0"/>
        <v>-0.1</v>
      </c>
      <c r="L7" s="4">
        <f t="shared" si="1"/>
        <v>0.6</v>
      </c>
      <c r="M7" s="7">
        <f t="shared" si="2"/>
        <v>0.1</v>
      </c>
      <c r="N7" s="7">
        <f t="shared" si="3"/>
        <v>0.6</v>
      </c>
      <c r="O7" s="42">
        <f t="shared" si="4"/>
        <v>0.1</v>
      </c>
      <c r="P7" s="42" t="b">
        <f t="shared" si="5"/>
        <v>0</v>
      </c>
      <c r="Q7" s="42">
        <f t="shared" si="6"/>
        <v>0.7</v>
      </c>
      <c r="R7" s="42" t="b">
        <f t="shared" si="7"/>
        <v>0</v>
      </c>
      <c r="S7" s="4">
        <f t="shared" si="8"/>
        <v>52.48</v>
      </c>
      <c r="T7" s="4" t="b">
        <f t="shared" si="9"/>
        <v>0</v>
      </c>
      <c r="U7" s="4">
        <f t="shared" si="10"/>
        <v>53.11</v>
      </c>
      <c r="V7" s="4" t="b">
        <f t="shared" si="11"/>
        <v>0</v>
      </c>
    </row>
    <row r="8" spans="1:22" x14ac:dyDescent="0.25">
      <c r="A8" t="s">
        <v>283</v>
      </c>
      <c r="B8">
        <v>7</v>
      </c>
      <c r="C8" t="s">
        <v>153</v>
      </c>
      <c r="D8">
        <v>2</v>
      </c>
      <c r="E8">
        <v>476925.6</v>
      </c>
      <c r="F8">
        <v>171359.6</v>
      </c>
      <c r="G8">
        <v>49.599999999999994</v>
      </c>
      <c r="H8">
        <v>49.599999999999994</v>
      </c>
      <c r="I8">
        <v>50.32</v>
      </c>
      <c r="J8">
        <v>50.32</v>
      </c>
      <c r="K8" s="4">
        <f t="shared" si="0"/>
        <v>0</v>
      </c>
      <c r="L8" s="4">
        <f t="shared" si="1"/>
        <v>0.7</v>
      </c>
      <c r="M8" s="7">
        <f t="shared" si="2"/>
        <v>0</v>
      </c>
      <c r="N8" s="7">
        <f t="shared" si="3"/>
        <v>0.7</v>
      </c>
      <c r="O8" s="42">
        <f t="shared" si="4"/>
        <v>0.1</v>
      </c>
      <c r="P8" s="42" t="b">
        <f t="shared" si="5"/>
        <v>0</v>
      </c>
      <c r="Q8" s="42">
        <f t="shared" si="6"/>
        <v>0.7</v>
      </c>
      <c r="R8" s="42" t="b">
        <f t="shared" si="7"/>
        <v>1</v>
      </c>
      <c r="S8" s="4">
        <f t="shared" si="8"/>
        <v>52.48</v>
      </c>
      <c r="T8" s="4" t="b">
        <f t="shared" si="9"/>
        <v>0</v>
      </c>
      <c r="U8" s="4">
        <f t="shared" si="10"/>
        <v>53.11</v>
      </c>
      <c r="V8" s="4" t="b">
        <f t="shared" si="11"/>
        <v>0</v>
      </c>
    </row>
    <row r="9" spans="1:22" x14ac:dyDescent="0.25">
      <c r="A9" t="s">
        <v>283</v>
      </c>
      <c r="B9">
        <v>8</v>
      </c>
      <c r="C9" t="s">
        <v>153</v>
      </c>
      <c r="D9">
        <v>2</v>
      </c>
      <c r="E9">
        <v>476925.6</v>
      </c>
      <c r="F9">
        <v>171359.6</v>
      </c>
      <c r="G9">
        <v>47.8</v>
      </c>
      <c r="H9">
        <v>47.8</v>
      </c>
      <c r="I9">
        <v>48.43</v>
      </c>
      <c r="J9">
        <v>48.43</v>
      </c>
      <c r="K9" s="4">
        <f t="shared" si="0"/>
        <v>0</v>
      </c>
      <c r="L9" s="4">
        <f t="shared" si="1"/>
        <v>0.6</v>
      </c>
      <c r="M9" s="7">
        <f t="shared" si="2"/>
        <v>0</v>
      </c>
      <c r="N9" s="7">
        <f t="shared" si="3"/>
        <v>0.6</v>
      </c>
      <c r="O9" s="42">
        <f t="shared" si="4"/>
        <v>0.1</v>
      </c>
      <c r="P9" s="42" t="b">
        <f t="shared" si="5"/>
        <v>0</v>
      </c>
      <c r="Q9" s="42">
        <f t="shared" si="6"/>
        <v>0.7</v>
      </c>
      <c r="R9" s="42" t="b">
        <f t="shared" si="7"/>
        <v>0</v>
      </c>
      <c r="S9" s="4">
        <f t="shared" si="8"/>
        <v>52.48</v>
      </c>
      <c r="T9" s="4" t="b">
        <f t="shared" si="9"/>
        <v>0</v>
      </c>
      <c r="U9" s="4">
        <f t="shared" si="10"/>
        <v>53.11</v>
      </c>
      <c r="V9" s="4" t="b">
        <f t="shared" si="11"/>
        <v>0</v>
      </c>
    </row>
    <row r="10" spans="1:22" x14ac:dyDescent="0.25">
      <c r="A10" t="s">
        <v>283</v>
      </c>
      <c r="B10">
        <v>9</v>
      </c>
      <c r="C10" t="s">
        <v>153</v>
      </c>
      <c r="D10">
        <v>6</v>
      </c>
      <c r="E10">
        <v>476919.8</v>
      </c>
      <c r="F10">
        <v>171349.1</v>
      </c>
      <c r="G10">
        <v>47.08</v>
      </c>
      <c r="H10">
        <v>47.08</v>
      </c>
      <c r="I10">
        <v>47.71</v>
      </c>
      <c r="J10">
        <v>47.71</v>
      </c>
      <c r="K10" s="4">
        <f t="shared" si="0"/>
        <v>0</v>
      </c>
      <c r="L10" s="4">
        <f t="shared" si="1"/>
        <v>0.6</v>
      </c>
      <c r="M10" s="7">
        <f t="shared" si="2"/>
        <v>0</v>
      </c>
      <c r="N10" s="7">
        <f t="shared" si="3"/>
        <v>0.6</v>
      </c>
      <c r="O10" s="42">
        <f t="shared" si="4"/>
        <v>0.1</v>
      </c>
      <c r="P10" s="42" t="b">
        <f t="shared" si="5"/>
        <v>0</v>
      </c>
      <c r="Q10" s="42">
        <f t="shared" si="6"/>
        <v>0.7</v>
      </c>
      <c r="R10" s="42" t="b">
        <f t="shared" si="7"/>
        <v>0</v>
      </c>
      <c r="S10" s="4">
        <f t="shared" si="8"/>
        <v>52.48</v>
      </c>
      <c r="T10" s="4" t="b">
        <f t="shared" si="9"/>
        <v>0</v>
      </c>
      <c r="U10" s="4">
        <f t="shared" si="10"/>
        <v>53.11</v>
      </c>
      <c r="V10" s="4" t="b">
        <f t="shared" si="11"/>
        <v>0</v>
      </c>
    </row>
    <row r="11" spans="1:22" x14ac:dyDescent="0.25">
      <c r="A11" t="s">
        <v>283</v>
      </c>
      <c r="B11">
        <v>10</v>
      </c>
      <c r="C11" t="s">
        <v>153</v>
      </c>
      <c r="D11">
        <v>3</v>
      </c>
      <c r="E11">
        <v>476925.5</v>
      </c>
      <c r="F11">
        <v>171355</v>
      </c>
      <c r="G11">
        <v>46.989999999999995</v>
      </c>
      <c r="H11">
        <v>46.989999999999995</v>
      </c>
      <c r="I11">
        <v>47.62</v>
      </c>
      <c r="J11">
        <v>47.62</v>
      </c>
      <c r="K11" s="4">
        <f t="shared" si="0"/>
        <v>0</v>
      </c>
      <c r="L11" s="4">
        <f t="shared" si="1"/>
        <v>0.6</v>
      </c>
      <c r="M11" s="7">
        <f t="shared" si="2"/>
        <v>0</v>
      </c>
      <c r="N11" s="7">
        <f t="shared" si="3"/>
        <v>0.6</v>
      </c>
      <c r="O11" s="42">
        <f t="shared" si="4"/>
        <v>0.1</v>
      </c>
      <c r="P11" s="42" t="b">
        <f t="shared" si="5"/>
        <v>0</v>
      </c>
      <c r="Q11" s="42">
        <f t="shared" si="6"/>
        <v>0.7</v>
      </c>
      <c r="R11" s="42" t="b">
        <f t="shared" si="7"/>
        <v>0</v>
      </c>
      <c r="S11" s="4">
        <f t="shared" si="8"/>
        <v>52.48</v>
      </c>
      <c r="T11" s="4" t="b">
        <f t="shared" si="9"/>
        <v>0</v>
      </c>
      <c r="U11" s="4">
        <f t="shared" si="10"/>
        <v>53.11</v>
      </c>
      <c r="V11" s="4" t="b">
        <f t="shared" si="11"/>
        <v>0</v>
      </c>
    </row>
    <row r="12" spans="1:22" x14ac:dyDescent="0.25">
      <c r="A12" t="s">
        <v>283</v>
      </c>
      <c r="B12">
        <v>11</v>
      </c>
      <c r="C12" t="s">
        <v>153</v>
      </c>
      <c r="D12">
        <v>6</v>
      </c>
      <c r="E12">
        <v>476919.8</v>
      </c>
      <c r="F12">
        <v>171349.1</v>
      </c>
      <c r="G12">
        <v>45.55</v>
      </c>
      <c r="H12">
        <v>45.55</v>
      </c>
      <c r="I12">
        <v>46.18</v>
      </c>
      <c r="J12">
        <v>46.18</v>
      </c>
      <c r="K12" s="4">
        <f t="shared" si="0"/>
        <v>0</v>
      </c>
      <c r="L12" s="4">
        <f t="shared" si="1"/>
        <v>0.6</v>
      </c>
      <c r="M12" s="7">
        <f t="shared" si="2"/>
        <v>0</v>
      </c>
      <c r="N12" s="7">
        <f t="shared" si="3"/>
        <v>0.6</v>
      </c>
      <c r="O12" s="42">
        <f t="shared" si="4"/>
        <v>0.1</v>
      </c>
      <c r="P12" s="42" t="b">
        <f t="shared" si="5"/>
        <v>0</v>
      </c>
      <c r="Q12" s="42">
        <f t="shared" si="6"/>
        <v>0.7</v>
      </c>
      <c r="R12" s="42" t="b">
        <f t="shared" si="7"/>
        <v>0</v>
      </c>
      <c r="S12" s="4">
        <f t="shared" si="8"/>
        <v>52.48</v>
      </c>
      <c r="T12" s="4" t="b">
        <f t="shared" si="9"/>
        <v>0</v>
      </c>
      <c r="U12" s="4">
        <f t="shared" si="10"/>
        <v>53.11</v>
      </c>
      <c r="V12" s="4" t="b">
        <f t="shared" si="11"/>
        <v>0</v>
      </c>
    </row>
    <row r="13" spans="1:22" x14ac:dyDescent="0.25">
      <c r="A13" t="s">
        <v>283</v>
      </c>
      <c r="B13">
        <v>12</v>
      </c>
      <c r="C13" t="s">
        <v>153</v>
      </c>
      <c r="D13">
        <v>3</v>
      </c>
      <c r="E13">
        <v>476925.5</v>
      </c>
      <c r="F13">
        <v>171355</v>
      </c>
      <c r="G13">
        <v>44.739999999999995</v>
      </c>
      <c r="H13">
        <v>44.739999999999995</v>
      </c>
      <c r="I13">
        <v>45.37</v>
      </c>
      <c r="J13">
        <v>45.37</v>
      </c>
      <c r="K13" s="4">
        <f t="shared" si="0"/>
        <v>0</v>
      </c>
      <c r="L13" s="4">
        <f t="shared" si="1"/>
        <v>0.6</v>
      </c>
      <c r="M13" s="7">
        <f t="shared" si="2"/>
        <v>0</v>
      </c>
      <c r="N13" s="7">
        <f t="shared" si="3"/>
        <v>0.6</v>
      </c>
      <c r="O13" s="42">
        <f t="shared" si="4"/>
        <v>0.1</v>
      </c>
      <c r="P13" s="42" t="b">
        <f t="shared" si="5"/>
        <v>0</v>
      </c>
      <c r="Q13" s="42">
        <f t="shared" si="6"/>
        <v>0.7</v>
      </c>
      <c r="R13" s="42" t="b">
        <f t="shared" si="7"/>
        <v>0</v>
      </c>
      <c r="S13" s="4">
        <f t="shared" si="8"/>
        <v>52.48</v>
      </c>
      <c r="T13" s="4" t="b">
        <f t="shared" si="9"/>
        <v>0</v>
      </c>
      <c r="U13" s="4">
        <f t="shared" si="10"/>
        <v>53.11</v>
      </c>
      <c r="V13" s="4" t="b">
        <f t="shared" si="11"/>
        <v>0</v>
      </c>
    </row>
    <row r="14" spans="1:22" x14ac:dyDescent="0.25">
      <c r="A14" t="s">
        <v>283</v>
      </c>
      <c r="B14">
        <v>13</v>
      </c>
      <c r="C14" t="s">
        <v>153</v>
      </c>
      <c r="D14">
        <v>5</v>
      </c>
      <c r="E14">
        <v>476922.3</v>
      </c>
      <c r="F14">
        <v>171350.2</v>
      </c>
      <c r="G14">
        <v>43.839999999999996</v>
      </c>
      <c r="H14">
        <v>43.839999999999996</v>
      </c>
      <c r="I14">
        <v>44.47</v>
      </c>
      <c r="J14">
        <v>44.47</v>
      </c>
      <c r="K14" s="4">
        <f t="shared" si="0"/>
        <v>0</v>
      </c>
      <c r="L14" s="4">
        <f t="shared" si="1"/>
        <v>0.6</v>
      </c>
      <c r="M14" s="7">
        <f t="shared" si="2"/>
        <v>0</v>
      </c>
      <c r="N14" s="7">
        <f t="shared" si="3"/>
        <v>0.6</v>
      </c>
      <c r="O14" s="42">
        <f t="shared" si="4"/>
        <v>0.1</v>
      </c>
      <c r="P14" s="42" t="b">
        <f t="shared" si="5"/>
        <v>0</v>
      </c>
      <c r="Q14" s="42">
        <f t="shared" si="6"/>
        <v>0.7</v>
      </c>
      <c r="R14" s="42" t="b">
        <f t="shared" si="7"/>
        <v>0</v>
      </c>
      <c r="S14" s="4">
        <f t="shared" si="8"/>
        <v>52.48</v>
      </c>
      <c r="T14" s="4" t="b">
        <f t="shared" si="9"/>
        <v>0</v>
      </c>
      <c r="U14" s="4">
        <f t="shared" si="10"/>
        <v>53.11</v>
      </c>
      <c r="V14" s="4" t="b">
        <f t="shared" si="11"/>
        <v>0</v>
      </c>
    </row>
    <row r="15" spans="1:22" x14ac:dyDescent="0.25">
      <c r="A15" t="s">
        <v>283</v>
      </c>
      <c r="B15">
        <v>14</v>
      </c>
      <c r="C15" t="s">
        <v>153</v>
      </c>
      <c r="D15">
        <v>4</v>
      </c>
      <c r="E15">
        <v>476923.5</v>
      </c>
      <c r="F15">
        <v>171351.6</v>
      </c>
      <c r="G15">
        <v>42.129999999999995</v>
      </c>
      <c r="H15">
        <v>42.129999999999995</v>
      </c>
      <c r="I15">
        <v>42.76</v>
      </c>
      <c r="J15">
        <v>42.76</v>
      </c>
      <c r="K15" s="4">
        <f t="shared" si="0"/>
        <v>0</v>
      </c>
      <c r="L15" s="4">
        <f t="shared" si="1"/>
        <v>0.6</v>
      </c>
      <c r="M15" s="7">
        <f t="shared" si="2"/>
        <v>0</v>
      </c>
      <c r="N15" s="7">
        <f t="shared" si="3"/>
        <v>0.6</v>
      </c>
      <c r="O15" s="42">
        <f t="shared" si="4"/>
        <v>0.1</v>
      </c>
      <c r="P15" s="42" t="b">
        <f t="shared" si="5"/>
        <v>0</v>
      </c>
      <c r="Q15" s="42">
        <f t="shared" si="6"/>
        <v>0.7</v>
      </c>
      <c r="R15" s="42" t="b">
        <f t="shared" si="7"/>
        <v>0</v>
      </c>
      <c r="S15" s="4">
        <f t="shared" si="8"/>
        <v>52.48</v>
      </c>
      <c r="T15" s="4" t="b">
        <f t="shared" si="9"/>
        <v>0</v>
      </c>
      <c r="U15" s="4">
        <f t="shared" si="10"/>
        <v>53.11</v>
      </c>
      <c r="V15" s="4" t="b">
        <f t="shared" si="11"/>
        <v>0</v>
      </c>
    </row>
    <row r="16" spans="1:22" x14ac:dyDescent="0.25">
      <c r="A16" t="s">
        <v>283</v>
      </c>
      <c r="B16">
        <v>15</v>
      </c>
      <c r="C16" t="s">
        <v>153</v>
      </c>
      <c r="D16">
        <v>5</v>
      </c>
      <c r="E16">
        <v>476922.3</v>
      </c>
      <c r="F16">
        <v>171350.2</v>
      </c>
      <c r="G16">
        <v>40.69</v>
      </c>
      <c r="H16">
        <v>40.69</v>
      </c>
      <c r="I16">
        <v>41.32</v>
      </c>
      <c r="J16">
        <v>41.32</v>
      </c>
      <c r="K16" s="4">
        <f t="shared" si="0"/>
        <v>0</v>
      </c>
      <c r="L16" s="4">
        <f t="shared" si="1"/>
        <v>0.6</v>
      </c>
      <c r="M16" s="7">
        <f t="shared" si="2"/>
        <v>0</v>
      </c>
      <c r="N16" s="7">
        <f t="shared" si="3"/>
        <v>0.6</v>
      </c>
      <c r="O16" s="42">
        <f t="shared" si="4"/>
        <v>0.1</v>
      </c>
      <c r="P16" s="42" t="b">
        <f t="shared" si="5"/>
        <v>0</v>
      </c>
      <c r="Q16" s="42">
        <f t="shared" si="6"/>
        <v>0.7</v>
      </c>
      <c r="R16" s="42" t="b">
        <f t="shared" si="7"/>
        <v>0</v>
      </c>
      <c r="S16" s="4">
        <f t="shared" si="8"/>
        <v>52.48</v>
      </c>
      <c r="T16" s="4" t="b">
        <f t="shared" si="9"/>
        <v>0</v>
      </c>
      <c r="U16" s="4">
        <f t="shared" si="10"/>
        <v>53.11</v>
      </c>
      <c r="V16" s="4" t="b">
        <f t="shared" si="11"/>
        <v>0</v>
      </c>
    </row>
    <row r="17" spans="1:22" x14ac:dyDescent="0.25">
      <c r="A17" t="s">
        <v>283</v>
      </c>
      <c r="B17">
        <v>16</v>
      </c>
      <c r="C17" t="s">
        <v>153</v>
      </c>
      <c r="D17">
        <v>4</v>
      </c>
      <c r="E17">
        <v>476923.5</v>
      </c>
      <c r="F17">
        <v>171351.6</v>
      </c>
      <c r="G17">
        <v>38.44</v>
      </c>
      <c r="H17">
        <v>38.44</v>
      </c>
      <c r="I17">
        <v>39.07</v>
      </c>
      <c r="J17">
        <v>39.07</v>
      </c>
      <c r="K17" s="4">
        <f t="shared" si="0"/>
        <v>0</v>
      </c>
      <c r="L17" s="4">
        <f t="shared" si="1"/>
        <v>0.6</v>
      </c>
      <c r="M17" s="7">
        <f t="shared" si="2"/>
        <v>0</v>
      </c>
      <c r="N17" s="7">
        <f t="shared" si="3"/>
        <v>0.6</v>
      </c>
      <c r="O17" s="42">
        <f t="shared" si="4"/>
        <v>0.1</v>
      </c>
      <c r="P17" s="42" t="b">
        <f t="shared" si="5"/>
        <v>0</v>
      </c>
      <c r="Q17" s="42">
        <f t="shared" si="6"/>
        <v>0.7</v>
      </c>
      <c r="R17" s="42" t="b">
        <f t="shared" si="7"/>
        <v>0</v>
      </c>
      <c r="S17" s="4">
        <f t="shared" si="8"/>
        <v>52.48</v>
      </c>
      <c r="T17" s="4" t="b">
        <f t="shared" si="9"/>
        <v>0</v>
      </c>
      <c r="U17" s="4">
        <f t="shared" si="10"/>
        <v>53.11</v>
      </c>
      <c r="V17" s="4" t="b">
        <f t="shared" si="11"/>
        <v>0</v>
      </c>
    </row>
    <row r="18" spans="1:22" x14ac:dyDescent="0.25">
      <c r="A18" t="s">
        <v>283</v>
      </c>
      <c r="B18">
        <v>17</v>
      </c>
      <c r="C18" t="s">
        <v>154</v>
      </c>
      <c r="D18">
        <v>7</v>
      </c>
      <c r="E18">
        <v>476917.8</v>
      </c>
      <c r="F18">
        <v>171362.2</v>
      </c>
      <c r="G18">
        <v>52.839999999999996</v>
      </c>
      <c r="H18">
        <v>52.839999999999996</v>
      </c>
      <c r="I18">
        <v>53.47</v>
      </c>
      <c r="J18">
        <v>53.47</v>
      </c>
      <c r="K18" s="4">
        <f t="shared" si="0"/>
        <v>0</v>
      </c>
      <c r="L18" s="4">
        <f t="shared" si="1"/>
        <v>0.6</v>
      </c>
      <c r="M18" s="7">
        <f t="shared" si="2"/>
        <v>0</v>
      </c>
      <c r="N18" s="7">
        <f t="shared" si="3"/>
        <v>0.6</v>
      </c>
      <c r="O18" s="42">
        <f t="shared" si="4"/>
        <v>0.1</v>
      </c>
      <c r="P18" s="42" t="b">
        <f t="shared" si="5"/>
        <v>0</v>
      </c>
      <c r="Q18" s="42">
        <f t="shared" si="6"/>
        <v>0.7</v>
      </c>
      <c r="R18" s="42" t="b">
        <f t="shared" si="7"/>
        <v>0</v>
      </c>
      <c r="S18" s="4">
        <f t="shared" si="8"/>
        <v>52.839999999999996</v>
      </c>
      <c r="T18" s="4" t="b">
        <f t="shared" si="9"/>
        <v>1</v>
      </c>
      <c r="U18" s="4">
        <f t="shared" si="10"/>
        <v>53.47</v>
      </c>
      <c r="V18" s="4" t="b">
        <f t="shared" si="11"/>
        <v>1</v>
      </c>
    </row>
    <row r="19" spans="1:22" x14ac:dyDescent="0.25">
      <c r="A19" t="s">
        <v>283</v>
      </c>
      <c r="B19">
        <v>18</v>
      </c>
      <c r="C19" t="s">
        <v>154</v>
      </c>
      <c r="D19">
        <v>5</v>
      </c>
      <c r="E19">
        <v>476913.8</v>
      </c>
      <c r="F19">
        <v>171354.2</v>
      </c>
      <c r="G19">
        <v>52.57</v>
      </c>
      <c r="H19">
        <v>52.57</v>
      </c>
      <c r="I19">
        <v>53.199999999999996</v>
      </c>
      <c r="J19">
        <v>53.199999999999996</v>
      </c>
      <c r="K19" s="4">
        <f t="shared" si="0"/>
        <v>0</v>
      </c>
      <c r="L19" s="4">
        <f t="shared" si="1"/>
        <v>0.6</v>
      </c>
      <c r="M19" s="7">
        <f t="shared" si="2"/>
        <v>0</v>
      </c>
      <c r="N19" s="7">
        <f t="shared" si="3"/>
        <v>0.6</v>
      </c>
      <c r="O19" s="42">
        <f t="shared" si="4"/>
        <v>0.1</v>
      </c>
      <c r="P19" s="42" t="b">
        <f t="shared" si="5"/>
        <v>0</v>
      </c>
      <c r="Q19" s="42">
        <f t="shared" si="6"/>
        <v>0.7</v>
      </c>
      <c r="R19" s="42" t="b">
        <f t="shared" si="7"/>
        <v>0</v>
      </c>
      <c r="S19" s="4">
        <f t="shared" si="8"/>
        <v>52.839999999999996</v>
      </c>
      <c r="T19" s="4" t="b">
        <f t="shared" si="9"/>
        <v>0</v>
      </c>
      <c r="U19" s="4">
        <f t="shared" si="10"/>
        <v>53.47</v>
      </c>
      <c r="V19" s="4" t="b">
        <f t="shared" si="11"/>
        <v>0</v>
      </c>
    </row>
    <row r="20" spans="1:22" x14ac:dyDescent="0.25">
      <c r="A20" t="s">
        <v>283</v>
      </c>
      <c r="B20">
        <v>19</v>
      </c>
      <c r="C20" t="s">
        <v>154</v>
      </c>
      <c r="D20">
        <v>6</v>
      </c>
      <c r="E20">
        <v>476915.6</v>
      </c>
      <c r="F20">
        <v>171359.3</v>
      </c>
      <c r="G20">
        <v>52.57</v>
      </c>
      <c r="H20">
        <v>52.57</v>
      </c>
      <c r="I20">
        <v>53.199999999999996</v>
      </c>
      <c r="J20">
        <v>53.199999999999996</v>
      </c>
      <c r="K20" s="4">
        <f t="shared" si="0"/>
        <v>0</v>
      </c>
      <c r="L20" s="4">
        <f t="shared" si="1"/>
        <v>0.6</v>
      </c>
      <c r="M20" s="7">
        <f t="shared" si="2"/>
        <v>0</v>
      </c>
      <c r="N20" s="7">
        <f t="shared" si="3"/>
        <v>0.6</v>
      </c>
      <c r="O20" s="42">
        <f t="shared" si="4"/>
        <v>0.1</v>
      </c>
      <c r="P20" s="42" t="b">
        <f t="shared" si="5"/>
        <v>0</v>
      </c>
      <c r="Q20" s="42">
        <f t="shared" si="6"/>
        <v>0.7</v>
      </c>
      <c r="R20" s="42" t="b">
        <f t="shared" si="7"/>
        <v>0</v>
      </c>
      <c r="S20" s="4">
        <f t="shared" si="8"/>
        <v>52.839999999999996</v>
      </c>
      <c r="T20" s="4" t="b">
        <f t="shared" si="9"/>
        <v>0</v>
      </c>
      <c r="U20" s="4">
        <f t="shared" si="10"/>
        <v>53.47</v>
      </c>
      <c r="V20" s="4" t="b">
        <f t="shared" si="11"/>
        <v>0</v>
      </c>
    </row>
    <row r="21" spans="1:22" x14ac:dyDescent="0.25">
      <c r="A21" t="s">
        <v>283</v>
      </c>
      <c r="B21">
        <v>20</v>
      </c>
      <c r="C21" t="s">
        <v>154</v>
      </c>
      <c r="D21">
        <v>1</v>
      </c>
      <c r="E21">
        <v>476919</v>
      </c>
      <c r="F21">
        <v>171362.4</v>
      </c>
      <c r="G21">
        <v>52.48</v>
      </c>
      <c r="H21">
        <v>52.48</v>
      </c>
      <c r="I21">
        <v>53.199999999999996</v>
      </c>
      <c r="J21">
        <v>53.11</v>
      </c>
      <c r="K21" s="4">
        <f t="shared" si="0"/>
        <v>0</v>
      </c>
      <c r="L21" s="4">
        <f t="shared" si="1"/>
        <v>0.6</v>
      </c>
      <c r="M21" s="7">
        <f t="shared" si="2"/>
        <v>0</v>
      </c>
      <c r="N21" s="7">
        <f t="shared" si="3"/>
        <v>0.6</v>
      </c>
      <c r="O21" s="42">
        <f t="shared" si="4"/>
        <v>0.1</v>
      </c>
      <c r="P21" s="42" t="b">
        <f t="shared" si="5"/>
        <v>0</v>
      </c>
      <c r="Q21" s="42">
        <f t="shared" si="6"/>
        <v>0.7</v>
      </c>
      <c r="R21" s="42" t="b">
        <f t="shared" si="7"/>
        <v>0</v>
      </c>
      <c r="S21" s="4">
        <f t="shared" si="8"/>
        <v>52.839999999999996</v>
      </c>
      <c r="T21" s="4" t="b">
        <f t="shared" si="9"/>
        <v>0</v>
      </c>
      <c r="U21" s="4">
        <f t="shared" si="10"/>
        <v>53.47</v>
      </c>
      <c r="V21" s="4" t="b">
        <f t="shared" si="11"/>
        <v>0</v>
      </c>
    </row>
    <row r="22" spans="1:22" x14ac:dyDescent="0.25">
      <c r="A22" t="s">
        <v>283</v>
      </c>
      <c r="B22">
        <v>21</v>
      </c>
      <c r="C22" t="s">
        <v>154</v>
      </c>
      <c r="D22">
        <v>7</v>
      </c>
      <c r="E22">
        <v>476917.8</v>
      </c>
      <c r="F22">
        <v>171362.2</v>
      </c>
      <c r="G22">
        <v>51.67</v>
      </c>
      <c r="H22">
        <v>51.67</v>
      </c>
      <c r="I22">
        <v>52.3</v>
      </c>
      <c r="J22">
        <v>52.3</v>
      </c>
      <c r="K22" s="4">
        <f t="shared" si="0"/>
        <v>0</v>
      </c>
      <c r="L22" s="4">
        <f t="shared" si="1"/>
        <v>0.6</v>
      </c>
      <c r="M22" s="7">
        <f t="shared" si="2"/>
        <v>0</v>
      </c>
      <c r="N22" s="7">
        <f t="shared" si="3"/>
        <v>0.6</v>
      </c>
      <c r="O22" s="42">
        <f t="shared" si="4"/>
        <v>0.1</v>
      </c>
      <c r="P22" s="42" t="b">
        <f t="shared" si="5"/>
        <v>0</v>
      </c>
      <c r="Q22" s="42">
        <f t="shared" si="6"/>
        <v>0.7</v>
      </c>
      <c r="R22" s="42" t="b">
        <f t="shared" si="7"/>
        <v>0</v>
      </c>
      <c r="S22" s="4">
        <f t="shared" si="8"/>
        <v>52.839999999999996</v>
      </c>
      <c r="T22" s="4" t="b">
        <f t="shared" si="9"/>
        <v>0</v>
      </c>
      <c r="U22" s="4">
        <f t="shared" si="10"/>
        <v>53.47</v>
      </c>
      <c r="V22" s="4" t="b">
        <f t="shared" si="11"/>
        <v>0</v>
      </c>
    </row>
    <row r="23" spans="1:22" x14ac:dyDescent="0.25">
      <c r="A23" t="s">
        <v>283</v>
      </c>
      <c r="B23">
        <v>22</v>
      </c>
      <c r="C23" t="s">
        <v>154</v>
      </c>
      <c r="D23">
        <v>5</v>
      </c>
      <c r="E23">
        <v>476913.8</v>
      </c>
      <c r="F23">
        <v>171354.2</v>
      </c>
      <c r="G23">
        <v>51.489999999999995</v>
      </c>
      <c r="H23">
        <v>51.489999999999995</v>
      </c>
      <c r="I23">
        <v>52.21</v>
      </c>
      <c r="J23">
        <v>52.21</v>
      </c>
      <c r="K23" s="4">
        <f t="shared" si="0"/>
        <v>0</v>
      </c>
      <c r="L23" s="4">
        <f t="shared" si="1"/>
        <v>0.7</v>
      </c>
      <c r="M23" s="7">
        <f t="shared" si="2"/>
        <v>0</v>
      </c>
      <c r="N23" s="7">
        <f t="shared" si="3"/>
        <v>0.7</v>
      </c>
      <c r="O23" s="42">
        <f t="shared" si="4"/>
        <v>0.1</v>
      </c>
      <c r="P23" s="42" t="b">
        <f t="shared" si="5"/>
        <v>0</v>
      </c>
      <c r="Q23" s="42">
        <f t="shared" si="6"/>
        <v>0.7</v>
      </c>
      <c r="R23" s="42" t="b">
        <f t="shared" si="7"/>
        <v>1</v>
      </c>
      <c r="S23" s="4">
        <f t="shared" si="8"/>
        <v>52.839999999999996</v>
      </c>
      <c r="T23" s="4" t="b">
        <f t="shared" si="9"/>
        <v>0</v>
      </c>
      <c r="U23" s="4">
        <f t="shared" si="10"/>
        <v>53.47</v>
      </c>
      <c r="V23" s="4" t="b">
        <f t="shared" si="11"/>
        <v>0</v>
      </c>
    </row>
    <row r="24" spans="1:22" x14ac:dyDescent="0.25">
      <c r="A24" t="s">
        <v>283</v>
      </c>
      <c r="B24">
        <v>23</v>
      </c>
      <c r="C24" t="s">
        <v>154</v>
      </c>
      <c r="D24">
        <v>6</v>
      </c>
      <c r="E24">
        <v>476915.6</v>
      </c>
      <c r="F24">
        <v>171359.3</v>
      </c>
      <c r="G24">
        <v>51.489999999999995</v>
      </c>
      <c r="H24">
        <v>51.489999999999995</v>
      </c>
      <c r="I24">
        <v>52.21</v>
      </c>
      <c r="J24">
        <v>52.12</v>
      </c>
      <c r="K24" s="4">
        <f t="shared" si="0"/>
        <v>0</v>
      </c>
      <c r="L24" s="4">
        <f t="shared" si="1"/>
        <v>0.6</v>
      </c>
      <c r="M24" s="7">
        <f t="shared" si="2"/>
        <v>0</v>
      </c>
      <c r="N24" s="7">
        <f t="shared" si="3"/>
        <v>0.6</v>
      </c>
      <c r="O24" s="42">
        <f t="shared" si="4"/>
        <v>0.1</v>
      </c>
      <c r="P24" s="42" t="b">
        <f t="shared" si="5"/>
        <v>0</v>
      </c>
      <c r="Q24" s="42">
        <f t="shared" si="6"/>
        <v>0.7</v>
      </c>
      <c r="R24" s="42" t="b">
        <f t="shared" si="7"/>
        <v>0</v>
      </c>
      <c r="S24" s="4">
        <f t="shared" si="8"/>
        <v>52.839999999999996</v>
      </c>
      <c r="T24" s="4" t="b">
        <f t="shared" si="9"/>
        <v>0</v>
      </c>
      <c r="U24" s="4">
        <f t="shared" si="10"/>
        <v>53.47</v>
      </c>
      <c r="V24" s="4" t="b">
        <f t="shared" si="11"/>
        <v>0</v>
      </c>
    </row>
    <row r="25" spans="1:22" x14ac:dyDescent="0.25">
      <c r="A25" t="s">
        <v>283</v>
      </c>
      <c r="B25">
        <v>24</v>
      </c>
      <c r="C25" t="s">
        <v>154</v>
      </c>
      <c r="D25">
        <v>1</v>
      </c>
      <c r="E25">
        <v>476919</v>
      </c>
      <c r="F25">
        <v>171362.4</v>
      </c>
      <c r="G25">
        <v>51.31</v>
      </c>
      <c r="H25">
        <v>51.31</v>
      </c>
      <c r="I25">
        <v>51.94</v>
      </c>
      <c r="J25">
        <v>51.94</v>
      </c>
      <c r="K25" s="4">
        <f t="shared" si="0"/>
        <v>0</v>
      </c>
      <c r="L25" s="4">
        <f t="shared" si="1"/>
        <v>0.6</v>
      </c>
      <c r="M25" s="7">
        <f t="shared" si="2"/>
        <v>0</v>
      </c>
      <c r="N25" s="7">
        <f t="shared" si="3"/>
        <v>0.6</v>
      </c>
      <c r="O25" s="42">
        <f t="shared" si="4"/>
        <v>0.1</v>
      </c>
      <c r="P25" s="42" t="b">
        <f t="shared" si="5"/>
        <v>0</v>
      </c>
      <c r="Q25" s="42">
        <f t="shared" si="6"/>
        <v>0.7</v>
      </c>
      <c r="R25" s="42" t="b">
        <f t="shared" si="7"/>
        <v>0</v>
      </c>
      <c r="S25" s="4">
        <f t="shared" si="8"/>
        <v>52.839999999999996</v>
      </c>
      <c r="T25" s="4" t="b">
        <f t="shared" si="9"/>
        <v>0</v>
      </c>
      <c r="U25" s="4">
        <f t="shared" si="10"/>
        <v>53.47</v>
      </c>
      <c r="V25" s="4" t="b">
        <f t="shared" si="11"/>
        <v>0</v>
      </c>
    </row>
    <row r="26" spans="1:22" x14ac:dyDescent="0.25">
      <c r="A26" t="s">
        <v>283</v>
      </c>
      <c r="B26">
        <v>25</v>
      </c>
      <c r="C26" t="s">
        <v>154</v>
      </c>
      <c r="D26">
        <v>3</v>
      </c>
      <c r="E26">
        <v>476920.7</v>
      </c>
      <c r="F26">
        <v>171360.7</v>
      </c>
      <c r="G26">
        <v>50.589999999999996</v>
      </c>
      <c r="H26">
        <v>50.499999999999993</v>
      </c>
      <c r="I26">
        <v>51.22</v>
      </c>
      <c r="J26">
        <v>51.22</v>
      </c>
      <c r="K26" s="4">
        <f t="shared" si="0"/>
        <v>-0.1</v>
      </c>
      <c r="L26" s="4">
        <f t="shared" si="1"/>
        <v>0.6</v>
      </c>
      <c r="M26" s="7">
        <f t="shared" si="2"/>
        <v>0.1</v>
      </c>
      <c r="N26" s="7">
        <f t="shared" si="3"/>
        <v>0.6</v>
      </c>
      <c r="O26" s="42">
        <f t="shared" si="4"/>
        <v>0.1</v>
      </c>
      <c r="P26" s="42" t="b">
        <f t="shared" si="5"/>
        <v>1</v>
      </c>
      <c r="Q26" s="42">
        <f t="shared" si="6"/>
        <v>0.7</v>
      </c>
      <c r="R26" s="42" t="b">
        <f t="shared" si="7"/>
        <v>0</v>
      </c>
      <c r="S26" s="4">
        <f t="shared" si="8"/>
        <v>52.839999999999996</v>
      </c>
      <c r="T26" s="4" t="b">
        <f t="shared" si="9"/>
        <v>0</v>
      </c>
      <c r="U26" s="4">
        <f t="shared" si="10"/>
        <v>53.47</v>
      </c>
      <c r="V26" s="4" t="b">
        <f t="shared" si="11"/>
        <v>0</v>
      </c>
    </row>
    <row r="27" spans="1:22" x14ac:dyDescent="0.25">
      <c r="A27" t="s">
        <v>283</v>
      </c>
      <c r="B27">
        <v>26</v>
      </c>
      <c r="C27" t="s">
        <v>154</v>
      </c>
      <c r="D27">
        <v>2</v>
      </c>
      <c r="E27">
        <v>476919.8</v>
      </c>
      <c r="F27">
        <v>171361.6</v>
      </c>
      <c r="G27">
        <v>49.51</v>
      </c>
      <c r="H27">
        <v>49.51</v>
      </c>
      <c r="I27">
        <v>50.23</v>
      </c>
      <c r="J27">
        <v>50.139999999999993</v>
      </c>
      <c r="K27" s="4">
        <f t="shared" si="0"/>
        <v>0</v>
      </c>
      <c r="L27" s="4">
        <f t="shared" si="1"/>
        <v>0.6</v>
      </c>
      <c r="M27" s="7">
        <f t="shared" si="2"/>
        <v>0</v>
      </c>
      <c r="N27" s="7">
        <f t="shared" si="3"/>
        <v>0.6</v>
      </c>
      <c r="O27" s="42">
        <f t="shared" si="4"/>
        <v>0.1</v>
      </c>
      <c r="P27" s="42" t="b">
        <f t="shared" si="5"/>
        <v>0</v>
      </c>
      <c r="Q27" s="42">
        <f t="shared" si="6"/>
        <v>0.7</v>
      </c>
      <c r="R27" s="42" t="b">
        <f t="shared" si="7"/>
        <v>0</v>
      </c>
      <c r="S27" s="4">
        <f t="shared" si="8"/>
        <v>52.839999999999996</v>
      </c>
      <c r="T27" s="4" t="b">
        <f t="shared" si="9"/>
        <v>0</v>
      </c>
      <c r="U27" s="4">
        <f t="shared" si="10"/>
        <v>53.47</v>
      </c>
      <c r="V27" s="4" t="b">
        <f t="shared" si="11"/>
        <v>0</v>
      </c>
    </row>
    <row r="28" spans="1:22" x14ac:dyDescent="0.25">
      <c r="A28" t="s">
        <v>283</v>
      </c>
      <c r="B28">
        <v>27</v>
      </c>
      <c r="C28" t="s">
        <v>154</v>
      </c>
      <c r="D28">
        <v>3</v>
      </c>
      <c r="E28">
        <v>476920.7</v>
      </c>
      <c r="F28">
        <v>171360.7</v>
      </c>
      <c r="G28">
        <v>48.97</v>
      </c>
      <c r="H28">
        <v>48.97</v>
      </c>
      <c r="I28">
        <v>49.599999999999994</v>
      </c>
      <c r="J28">
        <v>49.599999999999994</v>
      </c>
      <c r="K28" s="4">
        <f t="shared" si="0"/>
        <v>0</v>
      </c>
      <c r="L28" s="4">
        <f t="shared" si="1"/>
        <v>0.6</v>
      </c>
      <c r="M28" s="7">
        <f t="shared" si="2"/>
        <v>0</v>
      </c>
      <c r="N28" s="7">
        <f t="shared" si="3"/>
        <v>0.6</v>
      </c>
      <c r="O28" s="42">
        <f t="shared" si="4"/>
        <v>0.1</v>
      </c>
      <c r="P28" s="42" t="b">
        <f t="shared" si="5"/>
        <v>0</v>
      </c>
      <c r="Q28" s="42">
        <f t="shared" si="6"/>
        <v>0.7</v>
      </c>
      <c r="R28" s="42" t="b">
        <f t="shared" si="7"/>
        <v>0</v>
      </c>
      <c r="S28" s="4">
        <f t="shared" si="8"/>
        <v>52.839999999999996</v>
      </c>
      <c r="T28" s="4" t="b">
        <f t="shared" si="9"/>
        <v>0</v>
      </c>
      <c r="U28" s="4">
        <f t="shared" si="10"/>
        <v>53.47</v>
      </c>
      <c r="V28" s="4" t="b">
        <f t="shared" si="11"/>
        <v>0</v>
      </c>
    </row>
    <row r="29" spans="1:22" x14ac:dyDescent="0.25">
      <c r="A29" t="s">
        <v>283</v>
      </c>
      <c r="B29">
        <v>28</v>
      </c>
      <c r="C29" t="s">
        <v>154</v>
      </c>
      <c r="D29">
        <v>2</v>
      </c>
      <c r="E29">
        <v>476919.8</v>
      </c>
      <c r="F29">
        <v>171361.6</v>
      </c>
      <c r="G29">
        <v>47.71</v>
      </c>
      <c r="H29">
        <v>47.71</v>
      </c>
      <c r="I29">
        <v>48.339999999999996</v>
      </c>
      <c r="J29">
        <v>48.339999999999996</v>
      </c>
      <c r="K29" s="4">
        <f t="shared" si="0"/>
        <v>0</v>
      </c>
      <c r="L29" s="4">
        <f t="shared" si="1"/>
        <v>0.6</v>
      </c>
      <c r="M29" s="7">
        <f t="shared" si="2"/>
        <v>0</v>
      </c>
      <c r="N29" s="7">
        <f t="shared" si="3"/>
        <v>0.6</v>
      </c>
      <c r="O29" s="42">
        <f t="shared" si="4"/>
        <v>0.1</v>
      </c>
      <c r="P29" s="42" t="b">
        <f t="shared" si="5"/>
        <v>0</v>
      </c>
      <c r="Q29" s="42">
        <f t="shared" si="6"/>
        <v>0.7</v>
      </c>
      <c r="R29" s="42" t="b">
        <f t="shared" si="7"/>
        <v>0</v>
      </c>
      <c r="S29" s="4">
        <f t="shared" si="8"/>
        <v>52.839999999999996</v>
      </c>
      <c r="T29" s="4" t="b">
        <f t="shared" si="9"/>
        <v>0</v>
      </c>
      <c r="U29" s="4">
        <f t="shared" si="10"/>
        <v>53.47</v>
      </c>
      <c r="V29" s="4" t="b">
        <f t="shared" si="11"/>
        <v>0</v>
      </c>
    </row>
    <row r="30" spans="1:22" x14ac:dyDescent="0.25">
      <c r="A30" t="s">
        <v>283</v>
      </c>
      <c r="B30">
        <v>29</v>
      </c>
      <c r="C30" t="s">
        <v>154</v>
      </c>
      <c r="D30">
        <v>4</v>
      </c>
      <c r="E30">
        <v>476915.4</v>
      </c>
      <c r="F30">
        <v>171350.6</v>
      </c>
      <c r="G30">
        <v>47.17</v>
      </c>
      <c r="H30">
        <v>47.17</v>
      </c>
      <c r="I30">
        <v>47.889999999999993</v>
      </c>
      <c r="J30">
        <v>47.889999999999993</v>
      </c>
      <c r="K30" s="4">
        <f t="shared" si="0"/>
        <v>0</v>
      </c>
      <c r="L30" s="4">
        <f t="shared" si="1"/>
        <v>0.7</v>
      </c>
      <c r="M30" s="7">
        <f t="shared" si="2"/>
        <v>0</v>
      </c>
      <c r="N30" s="7">
        <f t="shared" si="3"/>
        <v>0.7</v>
      </c>
      <c r="O30" s="42">
        <f t="shared" si="4"/>
        <v>0.1</v>
      </c>
      <c r="P30" s="42" t="b">
        <f t="shared" si="5"/>
        <v>0</v>
      </c>
      <c r="Q30" s="42">
        <f t="shared" si="6"/>
        <v>0.7</v>
      </c>
      <c r="R30" s="42" t="b">
        <f t="shared" si="7"/>
        <v>0</v>
      </c>
      <c r="S30" s="4">
        <f t="shared" si="8"/>
        <v>52.839999999999996</v>
      </c>
      <c r="T30" s="4" t="b">
        <f t="shared" si="9"/>
        <v>0</v>
      </c>
      <c r="U30" s="4">
        <f t="shared" si="10"/>
        <v>53.47</v>
      </c>
      <c r="V30" s="4" t="b">
        <f t="shared" si="11"/>
        <v>0</v>
      </c>
    </row>
    <row r="31" spans="1:22" x14ac:dyDescent="0.25">
      <c r="A31" t="s">
        <v>283</v>
      </c>
      <c r="B31">
        <v>30</v>
      </c>
      <c r="C31" t="s">
        <v>154</v>
      </c>
      <c r="D31">
        <v>4</v>
      </c>
      <c r="E31">
        <v>476915.4</v>
      </c>
      <c r="F31">
        <v>171350.6</v>
      </c>
      <c r="G31">
        <v>45.639999999999993</v>
      </c>
      <c r="H31">
        <v>45.639999999999993</v>
      </c>
      <c r="I31">
        <v>46.36</v>
      </c>
      <c r="J31">
        <v>46.36</v>
      </c>
      <c r="K31" s="4">
        <f t="shared" si="0"/>
        <v>0</v>
      </c>
      <c r="L31" s="4">
        <f t="shared" si="1"/>
        <v>0.7</v>
      </c>
      <c r="M31" s="7">
        <f t="shared" si="2"/>
        <v>0</v>
      </c>
      <c r="N31" s="7">
        <f t="shared" si="3"/>
        <v>0.7</v>
      </c>
      <c r="O31" s="42">
        <f t="shared" si="4"/>
        <v>0.1</v>
      </c>
      <c r="P31" s="42" t="b">
        <f t="shared" si="5"/>
        <v>0</v>
      </c>
      <c r="Q31" s="42">
        <f t="shared" si="6"/>
        <v>0.7</v>
      </c>
      <c r="R31" s="42" t="b">
        <f t="shared" si="7"/>
        <v>0</v>
      </c>
      <c r="S31" s="4">
        <f t="shared" si="8"/>
        <v>52.839999999999996</v>
      </c>
      <c r="T31" s="4" t="b">
        <f t="shared" si="9"/>
        <v>0</v>
      </c>
      <c r="U31" s="4">
        <f t="shared" si="10"/>
        <v>53.47</v>
      </c>
      <c r="V31" s="4" t="b">
        <f t="shared" si="11"/>
        <v>0</v>
      </c>
    </row>
    <row r="32" spans="1:22" x14ac:dyDescent="0.25">
      <c r="A32" t="s">
        <v>283</v>
      </c>
      <c r="B32">
        <v>31</v>
      </c>
      <c r="C32" t="s">
        <v>155</v>
      </c>
      <c r="D32">
        <v>3</v>
      </c>
      <c r="E32">
        <v>476980.2</v>
      </c>
      <c r="F32">
        <v>171400.4</v>
      </c>
      <c r="G32">
        <v>51.67</v>
      </c>
      <c r="H32">
        <v>51.58</v>
      </c>
      <c r="I32">
        <v>52.3</v>
      </c>
      <c r="J32">
        <v>52.3</v>
      </c>
      <c r="K32" s="4">
        <f t="shared" si="0"/>
        <v>-0.1</v>
      </c>
      <c r="L32" s="4">
        <f t="shared" si="1"/>
        <v>0.6</v>
      </c>
      <c r="M32" s="7">
        <f t="shared" si="2"/>
        <v>0.1</v>
      </c>
      <c r="N32" s="7">
        <f t="shared" si="3"/>
        <v>0.6</v>
      </c>
      <c r="O32" s="42">
        <f t="shared" si="4"/>
        <v>0.1</v>
      </c>
      <c r="P32" s="42" t="b">
        <f t="shared" si="5"/>
        <v>1</v>
      </c>
      <c r="Q32" s="42">
        <f t="shared" si="6"/>
        <v>0.7</v>
      </c>
      <c r="R32" s="42" t="b">
        <f t="shared" si="7"/>
        <v>0</v>
      </c>
      <c r="S32" s="4">
        <f t="shared" si="8"/>
        <v>51.58</v>
      </c>
      <c r="T32" s="4" t="b">
        <f t="shared" si="9"/>
        <v>1</v>
      </c>
      <c r="U32" s="4">
        <f t="shared" si="10"/>
        <v>52.3</v>
      </c>
      <c r="V32" s="4" t="b">
        <f t="shared" si="11"/>
        <v>1</v>
      </c>
    </row>
    <row r="33" spans="1:22" x14ac:dyDescent="0.25">
      <c r="A33" t="s">
        <v>283</v>
      </c>
      <c r="B33">
        <v>32</v>
      </c>
      <c r="C33" t="s">
        <v>155</v>
      </c>
      <c r="D33">
        <v>1</v>
      </c>
      <c r="E33">
        <v>476973.6</v>
      </c>
      <c r="F33">
        <v>171400.4</v>
      </c>
      <c r="G33">
        <v>51.4</v>
      </c>
      <c r="H33">
        <v>51.4</v>
      </c>
      <c r="I33">
        <v>52.03</v>
      </c>
      <c r="J33">
        <v>52.03</v>
      </c>
      <c r="K33" s="4">
        <f t="shared" si="0"/>
        <v>0</v>
      </c>
      <c r="L33" s="4">
        <f t="shared" si="1"/>
        <v>0.6</v>
      </c>
      <c r="M33" s="7">
        <f t="shared" si="2"/>
        <v>0</v>
      </c>
      <c r="N33" s="7">
        <f t="shared" si="3"/>
        <v>0.6</v>
      </c>
      <c r="O33" s="42">
        <f t="shared" si="4"/>
        <v>0.1</v>
      </c>
      <c r="P33" s="42" t="b">
        <f t="shared" si="5"/>
        <v>0</v>
      </c>
      <c r="Q33" s="42">
        <f t="shared" si="6"/>
        <v>0.7</v>
      </c>
      <c r="R33" s="42" t="b">
        <f t="shared" si="7"/>
        <v>0</v>
      </c>
      <c r="S33" s="4">
        <f t="shared" si="8"/>
        <v>51.58</v>
      </c>
      <c r="T33" s="4" t="b">
        <f t="shared" si="9"/>
        <v>0</v>
      </c>
      <c r="U33" s="4">
        <f t="shared" si="10"/>
        <v>52.3</v>
      </c>
      <c r="V33" s="4" t="b">
        <f t="shared" si="11"/>
        <v>0</v>
      </c>
    </row>
    <row r="34" spans="1:22" x14ac:dyDescent="0.25">
      <c r="A34" t="s">
        <v>283</v>
      </c>
      <c r="B34">
        <v>33</v>
      </c>
      <c r="C34" t="s">
        <v>155</v>
      </c>
      <c r="D34">
        <v>2</v>
      </c>
      <c r="E34">
        <v>476978.3</v>
      </c>
      <c r="F34">
        <v>171400</v>
      </c>
      <c r="G34">
        <v>50.86</v>
      </c>
      <c r="H34">
        <v>50.86</v>
      </c>
      <c r="I34">
        <v>51.489999999999995</v>
      </c>
      <c r="J34">
        <v>51.489999999999995</v>
      </c>
      <c r="K34" s="4">
        <f t="shared" si="0"/>
        <v>0</v>
      </c>
      <c r="L34" s="4">
        <f t="shared" si="1"/>
        <v>0.6</v>
      </c>
      <c r="M34" s="7">
        <f t="shared" si="2"/>
        <v>0</v>
      </c>
      <c r="N34" s="7">
        <f t="shared" si="3"/>
        <v>0.6</v>
      </c>
      <c r="O34" s="42">
        <f t="shared" si="4"/>
        <v>0.1</v>
      </c>
      <c r="P34" s="42" t="b">
        <f t="shared" si="5"/>
        <v>0</v>
      </c>
      <c r="Q34" s="42">
        <f t="shared" si="6"/>
        <v>0.7</v>
      </c>
      <c r="R34" s="42" t="b">
        <f t="shared" si="7"/>
        <v>0</v>
      </c>
      <c r="S34" s="4">
        <f t="shared" si="8"/>
        <v>51.58</v>
      </c>
      <c r="T34" s="4" t="b">
        <f t="shared" si="9"/>
        <v>0</v>
      </c>
      <c r="U34" s="4">
        <f t="shared" si="10"/>
        <v>52.3</v>
      </c>
      <c r="V34" s="4" t="b">
        <f t="shared" si="11"/>
        <v>0</v>
      </c>
    </row>
    <row r="35" spans="1:22" x14ac:dyDescent="0.25">
      <c r="A35" t="s">
        <v>283</v>
      </c>
      <c r="B35">
        <v>34</v>
      </c>
      <c r="C35" t="s">
        <v>155</v>
      </c>
      <c r="D35">
        <v>3</v>
      </c>
      <c r="E35">
        <v>476980.2</v>
      </c>
      <c r="F35">
        <v>171400.4</v>
      </c>
      <c r="G35">
        <v>49.69</v>
      </c>
      <c r="H35">
        <v>49.69</v>
      </c>
      <c r="I35">
        <v>50.410000000000004</v>
      </c>
      <c r="J35">
        <v>50.32</v>
      </c>
      <c r="K35" s="4">
        <f t="shared" si="0"/>
        <v>0</v>
      </c>
      <c r="L35" s="4">
        <f t="shared" si="1"/>
        <v>0.6</v>
      </c>
      <c r="M35" s="7">
        <f t="shared" si="2"/>
        <v>0</v>
      </c>
      <c r="N35" s="7">
        <f t="shared" si="3"/>
        <v>0.6</v>
      </c>
      <c r="O35" s="42">
        <f t="shared" si="4"/>
        <v>0.1</v>
      </c>
      <c r="P35" s="42" t="b">
        <f t="shared" si="5"/>
        <v>0</v>
      </c>
      <c r="Q35" s="42">
        <f t="shared" si="6"/>
        <v>0.7</v>
      </c>
      <c r="R35" s="42" t="b">
        <f t="shared" si="7"/>
        <v>0</v>
      </c>
      <c r="S35" s="4">
        <f t="shared" si="8"/>
        <v>51.58</v>
      </c>
      <c r="T35" s="4" t="b">
        <f t="shared" si="9"/>
        <v>0</v>
      </c>
      <c r="U35" s="4">
        <f t="shared" si="10"/>
        <v>52.3</v>
      </c>
      <c r="V35" s="4" t="b">
        <f t="shared" si="11"/>
        <v>0</v>
      </c>
    </row>
    <row r="36" spans="1:22" x14ac:dyDescent="0.25">
      <c r="A36" t="s">
        <v>283</v>
      </c>
      <c r="B36">
        <v>35</v>
      </c>
      <c r="C36" t="s">
        <v>155</v>
      </c>
      <c r="D36">
        <v>1</v>
      </c>
      <c r="E36">
        <v>476973.6</v>
      </c>
      <c r="F36">
        <v>171400.4</v>
      </c>
      <c r="G36">
        <v>49.33</v>
      </c>
      <c r="H36">
        <v>49.33</v>
      </c>
      <c r="I36">
        <v>49.96</v>
      </c>
      <c r="J36">
        <v>49.96</v>
      </c>
      <c r="K36" s="4">
        <f t="shared" si="0"/>
        <v>0</v>
      </c>
      <c r="L36" s="4">
        <f t="shared" si="1"/>
        <v>0.6</v>
      </c>
      <c r="M36" s="7">
        <f t="shared" si="2"/>
        <v>0</v>
      </c>
      <c r="N36" s="7">
        <f t="shared" si="3"/>
        <v>0.6</v>
      </c>
      <c r="O36" s="42">
        <f t="shared" si="4"/>
        <v>0.1</v>
      </c>
      <c r="P36" s="42" t="b">
        <f t="shared" si="5"/>
        <v>0</v>
      </c>
      <c r="Q36" s="42">
        <f t="shared" si="6"/>
        <v>0.7</v>
      </c>
      <c r="R36" s="42" t="b">
        <f t="shared" si="7"/>
        <v>0</v>
      </c>
      <c r="S36" s="4">
        <f t="shared" si="8"/>
        <v>51.58</v>
      </c>
      <c r="T36" s="4" t="b">
        <f t="shared" si="9"/>
        <v>0</v>
      </c>
      <c r="U36" s="4">
        <f t="shared" si="10"/>
        <v>52.3</v>
      </c>
      <c r="V36" s="4" t="b">
        <f t="shared" si="11"/>
        <v>0</v>
      </c>
    </row>
    <row r="37" spans="1:22" x14ac:dyDescent="0.25">
      <c r="A37" t="s">
        <v>283</v>
      </c>
      <c r="B37">
        <v>36</v>
      </c>
      <c r="C37" t="s">
        <v>155</v>
      </c>
      <c r="D37">
        <v>2</v>
      </c>
      <c r="E37">
        <v>476978.3</v>
      </c>
      <c r="F37">
        <v>171400</v>
      </c>
      <c r="G37">
        <v>49.06</v>
      </c>
      <c r="H37">
        <v>49.06</v>
      </c>
      <c r="I37">
        <v>49.69</v>
      </c>
      <c r="J37">
        <v>49.69</v>
      </c>
      <c r="K37" s="4">
        <f t="shared" si="0"/>
        <v>0</v>
      </c>
      <c r="L37" s="4">
        <f t="shared" si="1"/>
        <v>0.6</v>
      </c>
      <c r="M37" s="7">
        <f t="shared" si="2"/>
        <v>0</v>
      </c>
      <c r="N37" s="7">
        <f t="shared" si="3"/>
        <v>0.6</v>
      </c>
      <c r="O37" s="42">
        <f t="shared" si="4"/>
        <v>0.1</v>
      </c>
      <c r="P37" s="42" t="b">
        <f t="shared" si="5"/>
        <v>0</v>
      </c>
      <c r="Q37" s="42">
        <f t="shared" si="6"/>
        <v>0.7</v>
      </c>
      <c r="R37" s="42" t="b">
        <f t="shared" si="7"/>
        <v>0</v>
      </c>
      <c r="S37" s="4">
        <f t="shared" si="8"/>
        <v>51.58</v>
      </c>
      <c r="T37" s="4" t="b">
        <f t="shared" si="9"/>
        <v>0</v>
      </c>
      <c r="U37" s="4">
        <f t="shared" si="10"/>
        <v>52.3</v>
      </c>
      <c r="V37" s="4" t="b">
        <f t="shared" si="11"/>
        <v>0</v>
      </c>
    </row>
    <row r="38" spans="1:22" x14ac:dyDescent="0.25">
      <c r="A38" t="s">
        <v>283</v>
      </c>
      <c r="B38">
        <v>37</v>
      </c>
      <c r="C38" t="s">
        <v>155</v>
      </c>
      <c r="D38">
        <v>11</v>
      </c>
      <c r="E38">
        <v>476966.3</v>
      </c>
      <c r="F38">
        <v>171392</v>
      </c>
      <c r="G38">
        <v>48.79</v>
      </c>
      <c r="H38">
        <v>48.79</v>
      </c>
      <c r="I38">
        <v>49.42</v>
      </c>
      <c r="J38">
        <v>49.42</v>
      </c>
      <c r="K38" s="4">
        <f t="shared" si="0"/>
        <v>0</v>
      </c>
      <c r="L38" s="4">
        <f t="shared" si="1"/>
        <v>0.6</v>
      </c>
      <c r="M38" s="7">
        <f t="shared" si="2"/>
        <v>0</v>
      </c>
      <c r="N38" s="7">
        <f t="shared" si="3"/>
        <v>0.6</v>
      </c>
      <c r="O38" s="42">
        <f t="shared" si="4"/>
        <v>0.1</v>
      </c>
      <c r="P38" s="42" t="b">
        <f t="shared" si="5"/>
        <v>0</v>
      </c>
      <c r="Q38" s="42">
        <f t="shared" si="6"/>
        <v>0.7</v>
      </c>
      <c r="R38" s="42" t="b">
        <f t="shared" si="7"/>
        <v>0</v>
      </c>
      <c r="S38" s="4">
        <f t="shared" si="8"/>
        <v>51.58</v>
      </c>
      <c r="T38" s="4" t="b">
        <f t="shared" si="9"/>
        <v>0</v>
      </c>
      <c r="U38" s="4">
        <f t="shared" si="10"/>
        <v>52.3</v>
      </c>
      <c r="V38" s="4" t="b">
        <f t="shared" si="11"/>
        <v>0</v>
      </c>
    </row>
    <row r="39" spans="1:22" x14ac:dyDescent="0.25">
      <c r="A39" t="s">
        <v>283</v>
      </c>
      <c r="B39">
        <v>38</v>
      </c>
      <c r="C39" t="s">
        <v>155</v>
      </c>
      <c r="D39">
        <v>12</v>
      </c>
      <c r="E39">
        <v>476968</v>
      </c>
      <c r="F39">
        <v>171398.39999999999</v>
      </c>
      <c r="G39">
        <v>47.349999999999994</v>
      </c>
      <c r="H39">
        <v>47.349999999999994</v>
      </c>
      <c r="I39">
        <v>48.07</v>
      </c>
      <c r="J39">
        <v>47.98</v>
      </c>
      <c r="K39" s="4">
        <f t="shared" si="0"/>
        <v>0</v>
      </c>
      <c r="L39" s="4">
        <f t="shared" si="1"/>
        <v>0.6</v>
      </c>
      <c r="M39" s="7">
        <f t="shared" si="2"/>
        <v>0</v>
      </c>
      <c r="N39" s="7">
        <f t="shared" si="3"/>
        <v>0.6</v>
      </c>
      <c r="O39" s="42">
        <f t="shared" si="4"/>
        <v>0.1</v>
      </c>
      <c r="P39" s="42" t="b">
        <f t="shared" si="5"/>
        <v>0</v>
      </c>
      <c r="Q39" s="42">
        <f t="shared" si="6"/>
        <v>0.7</v>
      </c>
      <c r="R39" s="42" t="b">
        <f t="shared" si="7"/>
        <v>0</v>
      </c>
      <c r="S39" s="4">
        <f t="shared" si="8"/>
        <v>51.58</v>
      </c>
      <c r="T39" s="4" t="b">
        <f t="shared" si="9"/>
        <v>0</v>
      </c>
      <c r="U39" s="4">
        <f t="shared" si="10"/>
        <v>52.3</v>
      </c>
      <c r="V39" s="4" t="b">
        <f t="shared" si="11"/>
        <v>0</v>
      </c>
    </row>
    <row r="40" spans="1:22" x14ac:dyDescent="0.25">
      <c r="A40" t="s">
        <v>283</v>
      </c>
      <c r="B40">
        <v>39</v>
      </c>
      <c r="C40" t="s">
        <v>155</v>
      </c>
      <c r="D40">
        <v>4</v>
      </c>
      <c r="E40">
        <v>476980.6</v>
      </c>
      <c r="F40">
        <v>171395.5</v>
      </c>
      <c r="G40">
        <v>46.81</v>
      </c>
      <c r="H40">
        <v>46.81</v>
      </c>
      <c r="I40">
        <v>47.44</v>
      </c>
      <c r="J40">
        <v>47.44</v>
      </c>
      <c r="K40" s="4">
        <f t="shared" si="0"/>
        <v>0</v>
      </c>
      <c r="L40" s="4">
        <f t="shared" si="1"/>
        <v>0.6</v>
      </c>
      <c r="M40" s="7">
        <f t="shared" si="2"/>
        <v>0</v>
      </c>
      <c r="N40" s="7">
        <f t="shared" si="3"/>
        <v>0.6</v>
      </c>
      <c r="O40" s="42">
        <f t="shared" si="4"/>
        <v>0.1</v>
      </c>
      <c r="P40" s="42" t="b">
        <f t="shared" si="5"/>
        <v>0</v>
      </c>
      <c r="Q40" s="42">
        <f t="shared" si="6"/>
        <v>0.7</v>
      </c>
      <c r="R40" s="42" t="b">
        <f t="shared" si="7"/>
        <v>0</v>
      </c>
      <c r="S40" s="4">
        <f t="shared" si="8"/>
        <v>51.58</v>
      </c>
      <c r="T40" s="4" t="b">
        <f t="shared" si="9"/>
        <v>0</v>
      </c>
      <c r="U40" s="4">
        <f t="shared" si="10"/>
        <v>52.3</v>
      </c>
      <c r="V40" s="4" t="b">
        <f t="shared" si="11"/>
        <v>0</v>
      </c>
    </row>
    <row r="41" spans="1:22" x14ac:dyDescent="0.25">
      <c r="A41" t="s">
        <v>283</v>
      </c>
      <c r="B41">
        <v>40</v>
      </c>
      <c r="C41" t="s">
        <v>155</v>
      </c>
      <c r="D41">
        <v>11</v>
      </c>
      <c r="E41">
        <v>476966.3</v>
      </c>
      <c r="F41">
        <v>171392</v>
      </c>
      <c r="G41">
        <v>46.81</v>
      </c>
      <c r="H41">
        <v>46.72</v>
      </c>
      <c r="I41">
        <v>47.44</v>
      </c>
      <c r="J41">
        <v>47.44</v>
      </c>
      <c r="K41" s="4">
        <f t="shared" si="0"/>
        <v>-0.1</v>
      </c>
      <c r="L41" s="4">
        <f t="shared" si="1"/>
        <v>0.6</v>
      </c>
      <c r="M41" s="7">
        <f t="shared" si="2"/>
        <v>0.1</v>
      </c>
      <c r="N41" s="7">
        <f t="shared" si="3"/>
        <v>0.6</v>
      </c>
      <c r="O41" s="42">
        <f t="shared" si="4"/>
        <v>0.1</v>
      </c>
      <c r="P41" s="42" t="b">
        <f t="shared" si="5"/>
        <v>0</v>
      </c>
      <c r="Q41" s="42">
        <f t="shared" si="6"/>
        <v>0.7</v>
      </c>
      <c r="R41" s="42" t="b">
        <f t="shared" si="7"/>
        <v>0</v>
      </c>
      <c r="S41" s="4">
        <f t="shared" si="8"/>
        <v>51.58</v>
      </c>
      <c r="T41" s="4" t="b">
        <f t="shared" si="9"/>
        <v>0</v>
      </c>
      <c r="U41" s="4">
        <f t="shared" si="10"/>
        <v>52.3</v>
      </c>
      <c r="V41" s="4" t="b">
        <f t="shared" si="11"/>
        <v>0</v>
      </c>
    </row>
    <row r="42" spans="1:22" x14ac:dyDescent="0.25">
      <c r="A42" t="s">
        <v>283</v>
      </c>
      <c r="B42">
        <v>41</v>
      </c>
      <c r="C42" t="s">
        <v>155</v>
      </c>
      <c r="D42">
        <v>10</v>
      </c>
      <c r="E42">
        <v>476968.8</v>
      </c>
      <c r="F42">
        <v>171387.9</v>
      </c>
      <c r="G42">
        <v>46.18</v>
      </c>
      <c r="H42">
        <v>46.18</v>
      </c>
      <c r="I42">
        <v>46.81</v>
      </c>
      <c r="J42">
        <v>46.81</v>
      </c>
      <c r="K42" s="4">
        <f t="shared" si="0"/>
        <v>0</v>
      </c>
      <c r="L42" s="4">
        <f t="shared" si="1"/>
        <v>0.6</v>
      </c>
      <c r="M42" s="7">
        <f t="shared" si="2"/>
        <v>0</v>
      </c>
      <c r="N42" s="7">
        <f t="shared" si="3"/>
        <v>0.6</v>
      </c>
      <c r="O42" s="42">
        <f t="shared" si="4"/>
        <v>0.1</v>
      </c>
      <c r="P42" s="42" t="b">
        <f t="shared" si="5"/>
        <v>0</v>
      </c>
      <c r="Q42" s="42">
        <f t="shared" si="6"/>
        <v>0.7</v>
      </c>
      <c r="R42" s="42" t="b">
        <f t="shared" si="7"/>
        <v>0</v>
      </c>
      <c r="S42" s="4">
        <f t="shared" si="8"/>
        <v>51.58</v>
      </c>
      <c r="T42" s="4" t="b">
        <f t="shared" si="9"/>
        <v>0</v>
      </c>
      <c r="U42" s="4">
        <f t="shared" si="10"/>
        <v>52.3</v>
      </c>
      <c r="V42" s="4" t="b">
        <f t="shared" si="11"/>
        <v>0</v>
      </c>
    </row>
    <row r="43" spans="1:22" x14ac:dyDescent="0.25">
      <c r="A43" t="s">
        <v>283</v>
      </c>
      <c r="B43">
        <v>42</v>
      </c>
      <c r="C43" t="s">
        <v>155</v>
      </c>
      <c r="D43">
        <v>12</v>
      </c>
      <c r="E43">
        <v>476968</v>
      </c>
      <c r="F43">
        <v>171398.39999999999</v>
      </c>
      <c r="G43">
        <v>44.739999999999995</v>
      </c>
      <c r="H43">
        <v>44.65</v>
      </c>
      <c r="I43">
        <v>45.37</v>
      </c>
      <c r="J43">
        <v>45.37</v>
      </c>
      <c r="K43" s="4">
        <f t="shared" si="0"/>
        <v>-0.1</v>
      </c>
      <c r="L43" s="4">
        <f t="shared" si="1"/>
        <v>0.6</v>
      </c>
      <c r="M43" s="7">
        <f t="shared" si="2"/>
        <v>0.1</v>
      </c>
      <c r="N43" s="7">
        <f t="shared" si="3"/>
        <v>0.6</v>
      </c>
      <c r="O43" s="42">
        <f t="shared" si="4"/>
        <v>0.1</v>
      </c>
      <c r="P43" s="42" t="b">
        <f t="shared" si="5"/>
        <v>0</v>
      </c>
      <c r="Q43" s="42">
        <f t="shared" si="6"/>
        <v>0.7</v>
      </c>
      <c r="R43" s="42" t="b">
        <f t="shared" si="7"/>
        <v>0</v>
      </c>
      <c r="S43" s="4">
        <f t="shared" si="8"/>
        <v>51.58</v>
      </c>
      <c r="T43" s="4" t="b">
        <f t="shared" si="9"/>
        <v>0</v>
      </c>
      <c r="U43" s="4">
        <f t="shared" si="10"/>
        <v>52.3</v>
      </c>
      <c r="V43" s="4" t="b">
        <f t="shared" si="11"/>
        <v>0</v>
      </c>
    </row>
    <row r="44" spans="1:22" x14ac:dyDescent="0.25">
      <c r="A44" t="s">
        <v>283</v>
      </c>
      <c r="B44">
        <v>43</v>
      </c>
      <c r="C44" t="s">
        <v>155</v>
      </c>
      <c r="D44">
        <v>10</v>
      </c>
      <c r="E44">
        <v>476968.8</v>
      </c>
      <c r="F44">
        <v>171387.9</v>
      </c>
      <c r="G44">
        <v>44.56</v>
      </c>
      <c r="H44">
        <v>44.56</v>
      </c>
      <c r="I44">
        <v>45.28</v>
      </c>
      <c r="J44">
        <v>45.28</v>
      </c>
      <c r="K44" s="4">
        <f t="shared" si="0"/>
        <v>0</v>
      </c>
      <c r="L44" s="4">
        <f t="shared" si="1"/>
        <v>0.7</v>
      </c>
      <c r="M44" s="7">
        <f t="shared" si="2"/>
        <v>0</v>
      </c>
      <c r="N44" s="7">
        <f t="shared" si="3"/>
        <v>0.7</v>
      </c>
      <c r="O44" s="42">
        <f t="shared" si="4"/>
        <v>0.1</v>
      </c>
      <c r="P44" s="42" t="b">
        <f t="shared" si="5"/>
        <v>0</v>
      </c>
      <c r="Q44" s="42">
        <f t="shared" si="6"/>
        <v>0.7</v>
      </c>
      <c r="R44" s="42" t="b">
        <f t="shared" si="7"/>
        <v>1</v>
      </c>
      <c r="S44" s="4">
        <f t="shared" si="8"/>
        <v>51.58</v>
      </c>
      <c r="T44" s="4" t="b">
        <f t="shared" si="9"/>
        <v>0</v>
      </c>
      <c r="U44" s="4">
        <f t="shared" si="10"/>
        <v>52.3</v>
      </c>
      <c r="V44" s="4" t="b">
        <f t="shared" si="11"/>
        <v>0</v>
      </c>
    </row>
    <row r="45" spans="1:22" x14ac:dyDescent="0.25">
      <c r="A45" t="s">
        <v>283</v>
      </c>
      <c r="B45">
        <v>44</v>
      </c>
      <c r="C45" t="s">
        <v>155</v>
      </c>
      <c r="D45">
        <v>9</v>
      </c>
      <c r="E45">
        <v>476973</v>
      </c>
      <c r="F45">
        <v>171390.1</v>
      </c>
      <c r="G45">
        <v>44.47</v>
      </c>
      <c r="H45">
        <v>44.47</v>
      </c>
      <c r="I45">
        <v>45.01</v>
      </c>
      <c r="J45">
        <v>45.099999999999994</v>
      </c>
      <c r="K45" s="4">
        <f t="shared" si="0"/>
        <v>0</v>
      </c>
      <c r="L45" s="4">
        <f t="shared" si="1"/>
        <v>0.6</v>
      </c>
      <c r="M45" s="7">
        <f t="shared" si="2"/>
        <v>0</v>
      </c>
      <c r="N45" s="7">
        <f t="shared" si="3"/>
        <v>0.6</v>
      </c>
      <c r="O45" s="42">
        <f t="shared" si="4"/>
        <v>0.1</v>
      </c>
      <c r="P45" s="42" t="b">
        <f t="shared" si="5"/>
        <v>0</v>
      </c>
      <c r="Q45" s="42">
        <f t="shared" si="6"/>
        <v>0.7</v>
      </c>
      <c r="R45" s="42" t="b">
        <f t="shared" si="7"/>
        <v>0</v>
      </c>
      <c r="S45" s="4">
        <f t="shared" si="8"/>
        <v>51.58</v>
      </c>
      <c r="T45" s="4" t="b">
        <f t="shared" si="9"/>
        <v>0</v>
      </c>
      <c r="U45" s="4">
        <f t="shared" si="10"/>
        <v>52.3</v>
      </c>
      <c r="V45" s="4" t="b">
        <f t="shared" si="11"/>
        <v>0</v>
      </c>
    </row>
    <row r="46" spans="1:22" x14ac:dyDescent="0.25">
      <c r="A46" t="s">
        <v>283</v>
      </c>
      <c r="B46">
        <v>45</v>
      </c>
      <c r="C46" t="s">
        <v>155</v>
      </c>
      <c r="D46">
        <v>4</v>
      </c>
      <c r="E46">
        <v>476980.6</v>
      </c>
      <c r="F46">
        <v>171395.5</v>
      </c>
      <c r="G46">
        <v>43.749999999999993</v>
      </c>
      <c r="H46">
        <v>43.749999999999993</v>
      </c>
      <c r="I46">
        <v>44.379999999999995</v>
      </c>
      <c r="J46">
        <v>44.379999999999995</v>
      </c>
      <c r="K46" s="4">
        <f t="shared" si="0"/>
        <v>0</v>
      </c>
      <c r="L46" s="4">
        <f t="shared" si="1"/>
        <v>0.6</v>
      </c>
      <c r="M46" s="7">
        <f t="shared" si="2"/>
        <v>0</v>
      </c>
      <c r="N46" s="7">
        <f t="shared" si="3"/>
        <v>0.6</v>
      </c>
      <c r="O46" s="42">
        <f t="shared" si="4"/>
        <v>0.1</v>
      </c>
      <c r="P46" s="42" t="b">
        <f t="shared" si="5"/>
        <v>0</v>
      </c>
      <c r="Q46" s="42">
        <f t="shared" si="6"/>
        <v>0.7</v>
      </c>
      <c r="R46" s="42" t="b">
        <f t="shared" si="7"/>
        <v>0</v>
      </c>
      <c r="S46" s="4">
        <f t="shared" si="8"/>
        <v>51.58</v>
      </c>
      <c r="T46" s="4" t="b">
        <f t="shared" si="9"/>
        <v>0</v>
      </c>
      <c r="U46" s="4">
        <f t="shared" si="10"/>
        <v>52.3</v>
      </c>
      <c r="V46" s="4" t="b">
        <f t="shared" si="11"/>
        <v>0</v>
      </c>
    </row>
    <row r="47" spans="1:22" x14ac:dyDescent="0.25">
      <c r="A47" t="s">
        <v>283</v>
      </c>
      <c r="B47">
        <v>46</v>
      </c>
      <c r="C47" t="s">
        <v>155</v>
      </c>
      <c r="D47">
        <v>6</v>
      </c>
      <c r="E47">
        <v>476976.8</v>
      </c>
      <c r="F47">
        <v>171393.2</v>
      </c>
      <c r="G47">
        <v>43.749999999999993</v>
      </c>
      <c r="H47">
        <v>43.749999999999993</v>
      </c>
      <c r="I47">
        <v>44.379999999999995</v>
      </c>
      <c r="J47">
        <v>44.379999999999995</v>
      </c>
      <c r="K47" s="4">
        <f t="shared" si="0"/>
        <v>0</v>
      </c>
      <c r="L47" s="4">
        <f t="shared" si="1"/>
        <v>0.6</v>
      </c>
      <c r="M47" s="7">
        <f t="shared" si="2"/>
        <v>0</v>
      </c>
      <c r="N47" s="7">
        <f t="shared" si="3"/>
        <v>0.6</v>
      </c>
      <c r="O47" s="42">
        <f t="shared" si="4"/>
        <v>0.1</v>
      </c>
      <c r="P47" s="42" t="b">
        <f t="shared" si="5"/>
        <v>0</v>
      </c>
      <c r="Q47" s="42">
        <f t="shared" si="6"/>
        <v>0.7</v>
      </c>
      <c r="R47" s="42" t="b">
        <f t="shared" si="7"/>
        <v>0</v>
      </c>
      <c r="S47" s="4">
        <f t="shared" si="8"/>
        <v>51.58</v>
      </c>
      <c r="T47" s="4" t="b">
        <f t="shared" si="9"/>
        <v>0</v>
      </c>
      <c r="U47" s="4">
        <f t="shared" si="10"/>
        <v>52.3</v>
      </c>
      <c r="V47" s="4" t="b">
        <f t="shared" si="11"/>
        <v>0</v>
      </c>
    </row>
    <row r="48" spans="1:22" x14ac:dyDescent="0.25">
      <c r="A48" t="s">
        <v>283</v>
      </c>
      <c r="B48">
        <v>47</v>
      </c>
      <c r="C48" t="s">
        <v>155</v>
      </c>
      <c r="D48">
        <v>5</v>
      </c>
      <c r="E48">
        <v>476977.9</v>
      </c>
      <c r="F48">
        <v>171391.4</v>
      </c>
      <c r="G48">
        <v>42.849999999999994</v>
      </c>
      <c r="H48">
        <v>42.849999999999994</v>
      </c>
      <c r="I48">
        <v>43.48</v>
      </c>
      <c r="J48">
        <v>43.48</v>
      </c>
      <c r="K48" s="4">
        <f t="shared" si="0"/>
        <v>0</v>
      </c>
      <c r="L48" s="4">
        <f t="shared" si="1"/>
        <v>0.6</v>
      </c>
      <c r="M48" s="7">
        <f t="shared" si="2"/>
        <v>0</v>
      </c>
      <c r="N48" s="7">
        <f t="shared" si="3"/>
        <v>0.6</v>
      </c>
      <c r="O48" s="42">
        <f t="shared" si="4"/>
        <v>0.1</v>
      </c>
      <c r="P48" s="42" t="b">
        <f t="shared" si="5"/>
        <v>0</v>
      </c>
      <c r="Q48" s="42">
        <f t="shared" si="6"/>
        <v>0.7</v>
      </c>
      <c r="R48" s="42" t="b">
        <f t="shared" si="7"/>
        <v>0</v>
      </c>
      <c r="S48" s="4">
        <f t="shared" si="8"/>
        <v>51.58</v>
      </c>
      <c r="T48" s="4" t="b">
        <f t="shared" si="9"/>
        <v>0</v>
      </c>
      <c r="U48" s="4">
        <f t="shared" si="10"/>
        <v>52.3</v>
      </c>
      <c r="V48" s="4" t="b">
        <f t="shared" si="11"/>
        <v>0</v>
      </c>
    </row>
    <row r="49" spans="1:22" x14ac:dyDescent="0.25">
      <c r="A49" t="s">
        <v>283</v>
      </c>
      <c r="B49">
        <v>48</v>
      </c>
      <c r="C49" t="s">
        <v>155</v>
      </c>
      <c r="D49">
        <v>8</v>
      </c>
      <c r="E49">
        <v>476974</v>
      </c>
      <c r="F49">
        <v>171394</v>
      </c>
      <c r="G49">
        <v>42.849999999999994</v>
      </c>
      <c r="H49">
        <v>42.849999999999994</v>
      </c>
      <c r="I49">
        <v>43.57</v>
      </c>
      <c r="J49">
        <v>43.57</v>
      </c>
      <c r="K49" s="4">
        <f t="shared" si="0"/>
        <v>0</v>
      </c>
      <c r="L49" s="4">
        <f t="shared" si="1"/>
        <v>0.7</v>
      </c>
      <c r="M49" s="7">
        <f t="shared" si="2"/>
        <v>0</v>
      </c>
      <c r="N49" s="7">
        <f t="shared" si="3"/>
        <v>0.7</v>
      </c>
      <c r="O49" s="42">
        <f t="shared" si="4"/>
        <v>0.1</v>
      </c>
      <c r="P49" s="42" t="b">
        <f t="shared" si="5"/>
        <v>0</v>
      </c>
      <c r="Q49" s="42">
        <f t="shared" si="6"/>
        <v>0.7</v>
      </c>
      <c r="R49" s="42" t="b">
        <f t="shared" si="7"/>
        <v>0</v>
      </c>
      <c r="S49" s="4">
        <f t="shared" si="8"/>
        <v>51.58</v>
      </c>
      <c r="T49" s="4" t="b">
        <f t="shared" si="9"/>
        <v>0</v>
      </c>
      <c r="U49" s="4">
        <f t="shared" si="10"/>
        <v>52.3</v>
      </c>
      <c r="V49" s="4" t="b">
        <f t="shared" si="11"/>
        <v>0</v>
      </c>
    </row>
    <row r="50" spans="1:22" x14ac:dyDescent="0.25">
      <c r="A50" t="s">
        <v>283</v>
      </c>
      <c r="B50">
        <v>49</v>
      </c>
      <c r="C50" t="s">
        <v>155</v>
      </c>
      <c r="D50">
        <v>7</v>
      </c>
      <c r="E50">
        <v>476975.6</v>
      </c>
      <c r="F50">
        <v>171394.3</v>
      </c>
      <c r="G50">
        <v>42.58</v>
      </c>
      <c r="H50">
        <v>42.58</v>
      </c>
      <c r="I50">
        <v>43.21</v>
      </c>
      <c r="J50">
        <v>43.21</v>
      </c>
      <c r="K50" s="4">
        <f t="shared" si="0"/>
        <v>0</v>
      </c>
      <c r="L50" s="4">
        <f t="shared" si="1"/>
        <v>0.6</v>
      </c>
      <c r="M50" s="7">
        <f t="shared" si="2"/>
        <v>0</v>
      </c>
      <c r="N50" s="7">
        <f t="shared" si="3"/>
        <v>0.6</v>
      </c>
      <c r="O50" s="42">
        <f t="shared" si="4"/>
        <v>0.1</v>
      </c>
      <c r="P50" s="42" t="b">
        <f t="shared" si="5"/>
        <v>0</v>
      </c>
      <c r="Q50" s="42">
        <f t="shared" si="6"/>
        <v>0.7</v>
      </c>
      <c r="R50" s="42" t="b">
        <f t="shared" si="7"/>
        <v>0</v>
      </c>
      <c r="S50" s="4">
        <f t="shared" si="8"/>
        <v>51.58</v>
      </c>
      <c r="T50" s="4" t="b">
        <f t="shared" si="9"/>
        <v>0</v>
      </c>
      <c r="U50" s="4">
        <f t="shared" si="10"/>
        <v>52.3</v>
      </c>
      <c r="V50" s="4" t="b">
        <f t="shared" si="11"/>
        <v>0</v>
      </c>
    </row>
    <row r="51" spans="1:22" x14ac:dyDescent="0.25">
      <c r="A51" t="s">
        <v>283</v>
      </c>
      <c r="B51">
        <v>50</v>
      </c>
      <c r="C51" t="s">
        <v>155</v>
      </c>
      <c r="D51">
        <v>9</v>
      </c>
      <c r="E51">
        <v>476973</v>
      </c>
      <c r="F51">
        <v>171390.1</v>
      </c>
      <c r="G51">
        <v>40.239999999999995</v>
      </c>
      <c r="H51">
        <v>40.239999999999995</v>
      </c>
      <c r="I51">
        <v>40.869999999999997</v>
      </c>
      <c r="J51">
        <v>40.869999999999997</v>
      </c>
      <c r="K51" s="4">
        <f t="shared" si="0"/>
        <v>0</v>
      </c>
      <c r="L51" s="4">
        <f t="shared" si="1"/>
        <v>0.6</v>
      </c>
      <c r="M51" s="7">
        <f t="shared" si="2"/>
        <v>0</v>
      </c>
      <c r="N51" s="7">
        <f t="shared" si="3"/>
        <v>0.6</v>
      </c>
      <c r="O51" s="42">
        <f t="shared" si="4"/>
        <v>0.1</v>
      </c>
      <c r="P51" s="42" t="b">
        <f t="shared" si="5"/>
        <v>0</v>
      </c>
      <c r="Q51" s="42">
        <f t="shared" si="6"/>
        <v>0.7</v>
      </c>
      <c r="R51" s="42" t="b">
        <f t="shared" si="7"/>
        <v>0</v>
      </c>
      <c r="S51" s="4">
        <f t="shared" si="8"/>
        <v>51.58</v>
      </c>
      <c r="T51" s="4" t="b">
        <f t="shared" si="9"/>
        <v>0</v>
      </c>
      <c r="U51" s="4">
        <f t="shared" si="10"/>
        <v>52.3</v>
      </c>
      <c r="V51" s="4" t="b">
        <f t="shared" si="11"/>
        <v>0</v>
      </c>
    </row>
    <row r="52" spans="1:22" x14ac:dyDescent="0.25">
      <c r="A52" t="s">
        <v>283</v>
      </c>
      <c r="B52">
        <v>51</v>
      </c>
      <c r="C52" t="s">
        <v>155</v>
      </c>
      <c r="D52">
        <v>6</v>
      </c>
      <c r="E52">
        <v>476976.8</v>
      </c>
      <c r="F52">
        <v>171393.2</v>
      </c>
      <c r="G52">
        <v>39.61</v>
      </c>
      <c r="H52">
        <v>39.61</v>
      </c>
      <c r="I52">
        <v>40.239999999999995</v>
      </c>
      <c r="J52">
        <v>40.239999999999995</v>
      </c>
      <c r="K52" s="4">
        <f t="shared" si="0"/>
        <v>0</v>
      </c>
      <c r="L52" s="4">
        <f t="shared" si="1"/>
        <v>0.6</v>
      </c>
      <c r="M52" s="7">
        <f t="shared" si="2"/>
        <v>0</v>
      </c>
      <c r="N52" s="7">
        <f t="shared" si="3"/>
        <v>0.6</v>
      </c>
      <c r="O52" s="42">
        <f t="shared" si="4"/>
        <v>0.1</v>
      </c>
      <c r="P52" s="42" t="b">
        <f t="shared" si="5"/>
        <v>0</v>
      </c>
      <c r="Q52" s="42">
        <f t="shared" si="6"/>
        <v>0.7</v>
      </c>
      <c r="R52" s="42" t="b">
        <f t="shared" si="7"/>
        <v>0</v>
      </c>
      <c r="S52" s="4">
        <f t="shared" si="8"/>
        <v>51.58</v>
      </c>
      <c r="T52" s="4" t="b">
        <f t="shared" si="9"/>
        <v>0</v>
      </c>
      <c r="U52" s="4">
        <f t="shared" si="10"/>
        <v>52.3</v>
      </c>
      <c r="V52" s="4" t="b">
        <f t="shared" si="11"/>
        <v>0</v>
      </c>
    </row>
    <row r="53" spans="1:22" x14ac:dyDescent="0.25">
      <c r="A53" t="s">
        <v>283</v>
      </c>
      <c r="B53">
        <v>52</v>
      </c>
      <c r="C53" t="s">
        <v>155</v>
      </c>
      <c r="D53">
        <v>5</v>
      </c>
      <c r="E53">
        <v>476977.9</v>
      </c>
      <c r="F53">
        <v>171391.4</v>
      </c>
      <c r="G53">
        <v>39.07</v>
      </c>
      <c r="H53">
        <v>39.07</v>
      </c>
      <c r="I53">
        <v>39.699999999999996</v>
      </c>
      <c r="J53">
        <v>39.699999999999996</v>
      </c>
      <c r="K53" s="4">
        <f t="shared" si="0"/>
        <v>0</v>
      </c>
      <c r="L53" s="4">
        <f t="shared" si="1"/>
        <v>0.6</v>
      </c>
      <c r="M53" s="7">
        <f t="shared" si="2"/>
        <v>0</v>
      </c>
      <c r="N53" s="7">
        <f t="shared" si="3"/>
        <v>0.6</v>
      </c>
      <c r="O53" s="42">
        <f t="shared" si="4"/>
        <v>0.1</v>
      </c>
      <c r="P53" s="42" t="b">
        <f t="shared" si="5"/>
        <v>0</v>
      </c>
      <c r="Q53" s="42">
        <f t="shared" si="6"/>
        <v>0.7</v>
      </c>
      <c r="R53" s="42" t="b">
        <f t="shared" si="7"/>
        <v>0</v>
      </c>
      <c r="S53" s="4">
        <f t="shared" si="8"/>
        <v>51.58</v>
      </c>
      <c r="T53" s="4" t="b">
        <f t="shared" si="9"/>
        <v>0</v>
      </c>
      <c r="U53" s="4">
        <f t="shared" si="10"/>
        <v>52.3</v>
      </c>
      <c r="V53" s="4" t="b">
        <f t="shared" si="11"/>
        <v>0</v>
      </c>
    </row>
    <row r="54" spans="1:22" x14ac:dyDescent="0.25">
      <c r="A54" t="s">
        <v>283</v>
      </c>
      <c r="B54">
        <v>53</v>
      </c>
      <c r="C54" t="s">
        <v>155</v>
      </c>
      <c r="D54">
        <v>8</v>
      </c>
      <c r="E54">
        <v>476974</v>
      </c>
      <c r="F54">
        <v>171394</v>
      </c>
      <c r="G54">
        <v>39.07</v>
      </c>
      <c r="H54">
        <v>39.07</v>
      </c>
      <c r="I54">
        <v>39.699999999999996</v>
      </c>
      <c r="J54">
        <v>39.699999999999996</v>
      </c>
      <c r="K54" s="4">
        <f t="shared" si="0"/>
        <v>0</v>
      </c>
      <c r="L54" s="4">
        <f t="shared" si="1"/>
        <v>0.6</v>
      </c>
      <c r="M54" s="7">
        <f t="shared" si="2"/>
        <v>0</v>
      </c>
      <c r="N54" s="7">
        <f t="shared" si="3"/>
        <v>0.6</v>
      </c>
      <c r="O54" s="42">
        <f t="shared" si="4"/>
        <v>0.1</v>
      </c>
      <c r="P54" s="42" t="b">
        <f t="shared" si="5"/>
        <v>0</v>
      </c>
      <c r="Q54" s="42">
        <f t="shared" si="6"/>
        <v>0.7</v>
      </c>
      <c r="R54" s="42" t="b">
        <f t="shared" si="7"/>
        <v>0</v>
      </c>
      <c r="S54" s="4">
        <f t="shared" si="8"/>
        <v>51.58</v>
      </c>
      <c r="T54" s="4" t="b">
        <f t="shared" si="9"/>
        <v>0</v>
      </c>
      <c r="U54" s="4">
        <f t="shared" si="10"/>
        <v>52.3</v>
      </c>
      <c r="V54" s="4" t="b">
        <f t="shared" si="11"/>
        <v>0</v>
      </c>
    </row>
    <row r="55" spans="1:22" x14ac:dyDescent="0.25">
      <c r="A55" t="s">
        <v>283</v>
      </c>
      <c r="B55">
        <v>54</v>
      </c>
      <c r="C55" t="s">
        <v>155</v>
      </c>
      <c r="D55">
        <v>7</v>
      </c>
      <c r="E55">
        <v>476975.6</v>
      </c>
      <c r="F55">
        <v>171394.3</v>
      </c>
      <c r="G55">
        <v>38.889999999999993</v>
      </c>
      <c r="H55">
        <v>38.889999999999993</v>
      </c>
      <c r="I55">
        <v>39.519999999999996</v>
      </c>
      <c r="J55">
        <v>39.519999999999996</v>
      </c>
      <c r="K55" s="4">
        <f t="shared" si="0"/>
        <v>0</v>
      </c>
      <c r="L55" s="4">
        <f t="shared" si="1"/>
        <v>0.6</v>
      </c>
      <c r="M55" s="7">
        <f t="shared" si="2"/>
        <v>0</v>
      </c>
      <c r="N55" s="7">
        <f t="shared" si="3"/>
        <v>0.6</v>
      </c>
      <c r="O55" s="42">
        <f t="shared" si="4"/>
        <v>0.1</v>
      </c>
      <c r="P55" s="42" t="b">
        <f t="shared" si="5"/>
        <v>0</v>
      </c>
      <c r="Q55" s="42">
        <f t="shared" si="6"/>
        <v>0.7</v>
      </c>
      <c r="R55" s="42" t="b">
        <f t="shared" si="7"/>
        <v>0</v>
      </c>
      <c r="S55" s="4">
        <f t="shared" si="8"/>
        <v>51.58</v>
      </c>
      <c r="T55" s="4" t="b">
        <f t="shared" si="9"/>
        <v>0</v>
      </c>
      <c r="U55" s="4">
        <f t="shared" si="10"/>
        <v>52.3</v>
      </c>
      <c r="V55" s="4" t="b">
        <f t="shared" si="11"/>
        <v>0</v>
      </c>
    </row>
    <row r="56" spans="1:22" x14ac:dyDescent="0.25">
      <c r="A56" t="s">
        <v>283</v>
      </c>
      <c r="B56">
        <v>55</v>
      </c>
      <c r="C56" t="s">
        <v>156</v>
      </c>
      <c r="D56">
        <v>1</v>
      </c>
      <c r="E56">
        <v>476959.3</v>
      </c>
      <c r="F56">
        <v>171409.7</v>
      </c>
      <c r="G56">
        <v>52.3</v>
      </c>
      <c r="H56">
        <v>52.3</v>
      </c>
      <c r="I56">
        <v>52.93</v>
      </c>
      <c r="J56">
        <v>52.93</v>
      </c>
      <c r="K56" s="4">
        <f t="shared" si="0"/>
        <v>0</v>
      </c>
      <c r="L56" s="4">
        <f t="shared" si="1"/>
        <v>0.6</v>
      </c>
      <c r="M56" s="7">
        <f t="shared" si="2"/>
        <v>0</v>
      </c>
      <c r="N56" s="7">
        <f t="shared" si="3"/>
        <v>0.6</v>
      </c>
      <c r="O56" s="42">
        <f t="shared" si="4"/>
        <v>0.1</v>
      </c>
      <c r="P56" s="42" t="b">
        <f t="shared" si="5"/>
        <v>0</v>
      </c>
      <c r="Q56" s="42">
        <f t="shared" si="6"/>
        <v>0.7</v>
      </c>
      <c r="R56" s="42" t="b">
        <f t="shared" si="7"/>
        <v>0</v>
      </c>
      <c r="S56" s="4">
        <f t="shared" si="8"/>
        <v>52.3</v>
      </c>
      <c r="T56" s="4" t="b">
        <f t="shared" si="9"/>
        <v>1</v>
      </c>
      <c r="U56" s="4">
        <f t="shared" si="10"/>
        <v>52.93</v>
      </c>
      <c r="V56" s="4" t="b">
        <f t="shared" si="11"/>
        <v>1</v>
      </c>
    </row>
    <row r="57" spans="1:22" x14ac:dyDescent="0.25">
      <c r="A57" t="s">
        <v>283</v>
      </c>
      <c r="B57">
        <v>56</v>
      </c>
      <c r="C57" t="s">
        <v>156</v>
      </c>
      <c r="D57">
        <v>8</v>
      </c>
      <c r="E57">
        <v>476954.3</v>
      </c>
      <c r="F57">
        <v>171401.3</v>
      </c>
      <c r="G57">
        <v>52.21</v>
      </c>
      <c r="H57">
        <v>52.21</v>
      </c>
      <c r="I57">
        <v>52.839999999999996</v>
      </c>
      <c r="J57">
        <v>52.839999999999996</v>
      </c>
      <c r="K57" s="4">
        <f t="shared" si="0"/>
        <v>0</v>
      </c>
      <c r="L57" s="4">
        <f t="shared" si="1"/>
        <v>0.6</v>
      </c>
      <c r="M57" s="7">
        <f t="shared" si="2"/>
        <v>0</v>
      </c>
      <c r="N57" s="7">
        <f t="shared" si="3"/>
        <v>0.6</v>
      </c>
      <c r="O57" s="42">
        <f t="shared" si="4"/>
        <v>0.1</v>
      </c>
      <c r="P57" s="42" t="b">
        <f t="shared" si="5"/>
        <v>0</v>
      </c>
      <c r="Q57" s="42">
        <f t="shared" si="6"/>
        <v>0.7</v>
      </c>
      <c r="R57" s="42" t="b">
        <f t="shared" si="7"/>
        <v>0</v>
      </c>
      <c r="S57" s="4">
        <f t="shared" si="8"/>
        <v>52.3</v>
      </c>
      <c r="T57" s="4" t="b">
        <f t="shared" si="9"/>
        <v>0</v>
      </c>
      <c r="U57" s="4">
        <f t="shared" si="10"/>
        <v>52.93</v>
      </c>
      <c r="V57" s="4" t="b">
        <f t="shared" si="11"/>
        <v>0</v>
      </c>
    </row>
    <row r="58" spans="1:22" x14ac:dyDescent="0.25">
      <c r="A58" t="s">
        <v>283</v>
      </c>
      <c r="B58">
        <v>57</v>
      </c>
      <c r="C58" t="s">
        <v>156</v>
      </c>
      <c r="D58">
        <v>9</v>
      </c>
      <c r="E58">
        <v>476956.3</v>
      </c>
      <c r="F58">
        <v>171407.3</v>
      </c>
      <c r="G58">
        <v>52.21</v>
      </c>
      <c r="H58">
        <v>52.12</v>
      </c>
      <c r="I58">
        <v>52.839999999999996</v>
      </c>
      <c r="J58">
        <v>52.839999999999996</v>
      </c>
      <c r="K58" s="4">
        <f t="shared" si="0"/>
        <v>-0.1</v>
      </c>
      <c r="L58" s="4">
        <f t="shared" si="1"/>
        <v>0.6</v>
      </c>
      <c r="M58" s="7">
        <f t="shared" si="2"/>
        <v>0.1</v>
      </c>
      <c r="N58" s="7">
        <f t="shared" si="3"/>
        <v>0.6</v>
      </c>
      <c r="O58" s="42">
        <f t="shared" si="4"/>
        <v>0.1</v>
      </c>
      <c r="P58" s="42" t="b">
        <f t="shared" si="5"/>
        <v>1</v>
      </c>
      <c r="Q58" s="42">
        <f t="shared" si="6"/>
        <v>0.7</v>
      </c>
      <c r="R58" s="42" t="b">
        <f t="shared" si="7"/>
        <v>0</v>
      </c>
      <c r="S58" s="4">
        <f t="shared" si="8"/>
        <v>52.3</v>
      </c>
      <c r="T58" s="4" t="b">
        <f t="shared" si="9"/>
        <v>0</v>
      </c>
      <c r="U58" s="4">
        <f t="shared" si="10"/>
        <v>52.93</v>
      </c>
      <c r="V58" s="4" t="b">
        <f t="shared" si="11"/>
        <v>0</v>
      </c>
    </row>
    <row r="59" spans="1:22" x14ac:dyDescent="0.25">
      <c r="A59" t="s">
        <v>283</v>
      </c>
      <c r="B59">
        <v>58</v>
      </c>
      <c r="C59" t="s">
        <v>156</v>
      </c>
      <c r="D59">
        <v>3</v>
      </c>
      <c r="E59">
        <v>476964</v>
      </c>
      <c r="F59">
        <v>171405.5</v>
      </c>
      <c r="G59">
        <v>51.04</v>
      </c>
      <c r="H59">
        <v>51.04</v>
      </c>
      <c r="I59">
        <v>51.67</v>
      </c>
      <c r="J59">
        <v>51.67</v>
      </c>
      <c r="K59" s="4">
        <f t="shared" si="0"/>
        <v>0</v>
      </c>
      <c r="L59" s="4">
        <f t="shared" si="1"/>
        <v>0.6</v>
      </c>
      <c r="M59" s="7">
        <f t="shared" si="2"/>
        <v>0</v>
      </c>
      <c r="N59" s="7">
        <f t="shared" si="3"/>
        <v>0.6</v>
      </c>
      <c r="O59" s="42">
        <f t="shared" si="4"/>
        <v>0.1</v>
      </c>
      <c r="P59" s="42" t="b">
        <f t="shared" si="5"/>
        <v>0</v>
      </c>
      <c r="Q59" s="42">
        <f t="shared" si="6"/>
        <v>0.7</v>
      </c>
      <c r="R59" s="42" t="b">
        <f t="shared" si="7"/>
        <v>0</v>
      </c>
      <c r="S59" s="4">
        <f t="shared" si="8"/>
        <v>52.3</v>
      </c>
      <c r="T59" s="4" t="b">
        <f t="shared" si="9"/>
        <v>0</v>
      </c>
      <c r="U59" s="4">
        <f t="shared" si="10"/>
        <v>52.93</v>
      </c>
      <c r="V59" s="4" t="b">
        <f t="shared" si="11"/>
        <v>0</v>
      </c>
    </row>
    <row r="60" spans="1:22" x14ac:dyDescent="0.25">
      <c r="A60" t="s">
        <v>283</v>
      </c>
      <c r="B60">
        <v>59</v>
      </c>
      <c r="C60" t="s">
        <v>156</v>
      </c>
      <c r="D60">
        <v>8</v>
      </c>
      <c r="E60">
        <v>476954.3</v>
      </c>
      <c r="F60">
        <v>171401.3</v>
      </c>
      <c r="G60">
        <v>50.769999999999996</v>
      </c>
      <c r="H60">
        <v>50.769999999999996</v>
      </c>
      <c r="I60">
        <v>51.489999999999995</v>
      </c>
      <c r="J60">
        <v>51.4</v>
      </c>
      <c r="K60" s="4">
        <f t="shared" si="0"/>
        <v>0</v>
      </c>
      <c r="L60" s="4">
        <f t="shared" si="1"/>
        <v>0.6</v>
      </c>
      <c r="M60" s="7">
        <f t="shared" si="2"/>
        <v>0</v>
      </c>
      <c r="N60" s="7">
        <f t="shared" si="3"/>
        <v>0.6</v>
      </c>
      <c r="O60" s="42">
        <f t="shared" si="4"/>
        <v>0.1</v>
      </c>
      <c r="P60" s="42" t="b">
        <f t="shared" si="5"/>
        <v>0</v>
      </c>
      <c r="Q60" s="42">
        <f t="shared" si="6"/>
        <v>0.7</v>
      </c>
      <c r="R60" s="42" t="b">
        <f t="shared" si="7"/>
        <v>0</v>
      </c>
      <c r="S60" s="4">
        <f t="shared" si="8"/>
        <v>52.3</v>
      </c>
      <c r="T60" s="4" t="b">
        <f t="shared" si="9"/>
        <v>0</v>
      </c>
      <c r="U60" s="4">
        <f t="shared" si="10"/>
        <v>52.93</v>
      </c>
      <c r="V60" s="4" t="b">
        <f t="shared" si="11"/>
        <v>0</v>
      </c>
    </row>
    <row r="61" spans="1:22" x14ac:dyDescent="0.25">
      <c r="A61" t="s">
        <v>283</v>
      </c>
      <c r="B61">
        <v>60</v>
      </c>
      <c r="C61" t="s">
        <v>156</v>
      </c>
      <c r="D61">
        <v>9</v>
      </c>
      <c r="E61">
        <v>476956.3</v>
      </c>
      <c r="F61">
        <v>171407.3</v>
      </c>
      <c r="G61">
        <v>50.68</v>
      </c>
      <c r="H61">
        <v>50.68</v>
      </c>
      <c r="I61">
        <v>51.4</v>
      </c>
      <c r="J61">
        <v>51.31</v>
      </c>
      <c r="K61" s="4">
        <f t="shared" si="0"/>
        <v>0</v>
      </c>
      <c r="L61" s="4">
        <f t="shared" si="1"/>
        <v>0.6</v>
      </c>
      <c r="M61" s="7">
        <f t="shared" si="2"/>
        <v>0</v>
      </c>
      <c r="N61" s="7">
        <f t="shared" si="3"/>
        <v>0.6</v>
      </c>
      <c r="O61" s="42">
        <f t="shared" si="4"/>
        <v>0.1</v>
      </c>
      <c r="P61" s="42" t="b">
        <f t="shared" si="5"/>
        <v>0</v>
      </c>
      <c r="Q61" s="42">
        <f t="shared" si="6"/>
        <v>0.7</v>
      </c>
      <c r="R61" s="42" t="b">
        <f t="shared" si="7"/>
        <v>0</v>
      </c>
      <c r="S61" s="4">
        <f t="shared" si="8"/>
        <v>52.3</v>
      </c>
      <c r="T61" s="4" t="b">
        <f t="shared" si="9"/>
        <v>0</v>
      </c>
      <c r="U61" s="4">
        <f t="shared" si="10"/>
        <v>52.93</v>
      </c>
      <c r="V61" s="4" t="b">
        <f t="shared" si="11"/>
        <v>0</v>
      </c>
    </row>
    <row r="62" spans="1:22" x14ac:dyDescent="0.25">
      <c r="A62" t="s">
        <v>283</v>
      </c>
      <c r="B62">
        <v>61</v>
      </c>
      <c r="C62" t="s">
        <v>156</v>
      </c>
      <c r="D62">
        <v>1</v>
      </c>
      <c r="E62">
        <v>476959.3</v>
      </c>
      <c r="F62">
        <v>171409.7</v>
      </c>
      <c r="G62">
        <v>50.499999999999993</v>
      </c>
      <c r="H62">
        <v>50.499999999999993</v>
      </c>
      <c r="I62">
        <v>51.129999999999995</v>
      </c>
      <c r="J62">
        <v>51.129999999999995</v>
      </c>
      <c r="K62" s="4">
        <f t="shared" si="0"/>
        <v>0</v>
      </c>
      <c r="L62" s="4">
        <f t="shared" si="1"/>
        <v>0.6</v>
      </c>
      <c r="M62" s="7">
        <f t="shared" si="2"/>
        <v>0</v>
      </c>
      <c r="N62" s="7">
        <f t="shared" si="3"/>
        <v>0.6</v>
      </c>
      <c r="O62" s="42">
        <f t="shared" si="4"/>
        <v>0.1</v>
      </c>
      <c r="P62" s="42" t="b">
        <f t="shared" si="5"/>
        <v>0</v>
      </c>
      <c r="Q62" s="42">
        <f t="shared" si="6"/>
        <v>0.7</v>
      </c>
      <c r="R62" s="42" t="b">
        <f t="shared" si="7"/>
        <v>0</v>
      </c>
      <c r="S62" s="4">
        <f t="shared" si="8"/>
        <v>52.3</v>
      </c>
      <c r="T62" s="4" t="b">
        <f t="shared" si="9"/>
        <v>0</v>
      </c>
      <c r="U62" s="4">
        <f t="shared" si="10"/>
        <v>52.93</v>
      </c>
      <c r="V62" s="4" t="b">
        <f t="shared" si="11"/>
        <v>0</v>
      </c>
    </row>
    <row r="63" spans="1:22" x14ac:dyDescent="0.25">
      <c r="A63" t="s">
        <v>283</v>
      </c>
      <c r="B63">
        <v>62</v>
      </c>
      <c r="C63" t="s">
        <v>156</v>
      </c>
      <c r="D63">
        <v>3</v>
      </c>
      <c r="E63">
        <v>476964</v>
      </c>
      <c r="F63">
        <v>171405.5</v>
      </c>
      <c r="G63">
        <v>48.97</v>
      </c>
      <c r="H63">
        <v>48.97</v>
      </c>
      <c r="I63">
        <v>49.69</v>
      </c>
      <c r="J63">
        <v>49.69</v>
      </c>
      <c r="K63" s="4">
        <f t="shared" si="0"/>
        <v>0</v>
      </c>
      <c r="L63" s="4">
        <f t="shared" si="1"/>
        <v>0.7</v>
      </c>
      <c r="M63" s="7">
        <f t="shared" si="2"/>
        <v>0</v>
      </c>
      <c r="N63" s="7">
        <f t="shared" si="3"/>
        <v>0.7</v>
      </c>
      <c r="O63" s="42">
        <f t="shared" si="4"/>
        <v>0.1</v>
      </c>
      <c r="P63" s="42" t="b">
        <f t="shared" si="5"/>
        <v>0</v>
      </c>
      <c r="Q63" s="42">
        <f t="shared" si="6"/>
        <v>0.7</v>
      </c>
      <c r="R63" s="42" t="b">
        <f t="shared" si="7"/>
        <v>1</v>
      </c>
      <c r="S63" s="4">
        <f t="shared" si="8"/>
        <v>52.3</v>
      </c>
      <c r="T63" s="4" t="b">
        <f t="shared" si="9"/>
        <v>0</v>
      </c>
      <c r="U63" s="4">
        <f t="shared" si="10"/>
        <v>52.93</v>
      </c>
      <c r="V63" s="4" t="b">
        <f t="shared" si="11"/>
        <v>0</v>
      </c>
    </row>
    <row r="64" spans="1:22" x14ac:dyDescent="0.25">
      <c r="A64" t="s">
        <v>283</v>
      </c>
      <c r="B64">
        <v>63</v>
      </c>
      <c r="C64" t="s">
        <v>156</v>
      </c>
      <c r="D64">
        <v>2</v>
      </c>
      <c r="E64">
        <v>476960.8</v>
      </c>
      <c r="F64">
        <v>171407.8</v>
      </c>
      <c r="G64">
        <v>47.62</v>
      </c>
      <c r="H64">
        <v>47.62</v>
      </c>
      <c r="I64">
        <v>48.249999999999993</v>
      </c>
      <c r="J64">
        <v>48.249999999999993</v>
      </c>
      <c r="K64" s="4">
        <f t="shared" si="0"/>
        <v>0</v>
      </c>
      <c r="L64" s="4">
        <f t="shared" si="1"/>
        <v>0.6</v>
      </c>
      <c r="M64" s="7">
        <f t="shared" si="2"/>
        <v>0</v>
      </c>
      <c r="N64" s="7">
        <f t="shared" si="3"/>
        <v>0.6</v>
      </c>
      <c r="O64" s="42">
        <f t="shared" si="4"/>
        <v>0.1</v>
      </c>
      <c r="P64" s="42" t="b">
        <f t="shared" si="5"/>
        <v>0</v>
      </c>
      <c r="Q64" s="42">
        <f t="shared" si="6"/>
        <v>0.7</v>
      </c>
      <c r="R64" s="42" t="b">
        <f t="shared" si="7"/>
        <v>0</v>
      </c>
      <c r="S64" s="4">
        <f t="shared" si="8"/>
        <v>52.3</v>
      </c>
      <c r="T64" s="4" t="b">
        <f t="shared" si="9"/>
        <v>0</v>
      </c>
      <c r="U64" s="4">
        <f t="shared" si="10"/>
        <v>52.93</v>
      </c>
      <c r="V64" s="4" t="b">
        <f t="shared" si="11"/>
        <v>0</v>
      </c>
    </row>
    <row r="65" spans="1:22" x14ac:dyDescent="0.25">
      <c r="A65" t="s">
        <v>283</v>
      </c>
      <c r="B65">
        <v>64</v>
      </c>
      <c r="C65" t="s">
        <v>156</v>
      </c>
      <c r="D65">
        <v>4</v>
      </c>
      <c r="E65">
        <v>476967.1</v>
      </c>
      <c r="F65">
        <v>171403.1</v>
      </c>
      <c r="G65">
        <v>47.349999999999994</v>
      </c>
      <c r="H65">
        <v>47.44</v>
      </c>
      <c r="I65">
        <v>47.98</v>
      </c>
      <c r="J65">
        <v>47.98</v>
      </c>
      <c r="K65" s="4">
        <f t="shared" si="0"/>
        <v>0.1</v>
      </c>
      <c r="L65" s="4">
        <f t="shared" si="1"/>
        <v>0.6</v>
      </c>
      <c r="M65" s="7">
        <f t="shared" si="2"/>
        <v>0.1</v>
      </c>
      <c r="N65" s="7">
        <f t="shared" si="3"/>
        <v>0.6</v>
      </c>
      <c r="O65" s="42">
        <f t="shared" si="4"/>
        <v>0.1</v>
      </c>
      <c r="P65" s="42" t="b">
        <f t="shared" si="5"/>
        <v>0</v>
      </c>
      <c r="Q65" s="42">
        <f t="shared" si="6"/>
        <v>0.7</v>
      </c>
      <c r="R65" s="42" t="b">
        <f t="shared" si="7"/>
        <v>0</v>
      </c>
      <c r="S65" s="4">
        <f t="shared" si="8"/>
        <v>52.3</v>
      </c>
      <c r="T65" s="4" t="b">
        <f t="shared" si="9"/>
        <v>0</v>
      </c>
      <c r="U65" s="4">
        <f t="shared" si="10"/>
        <v>52.93</v>
      </c>
      <c r="V65" s="4" t="b">
        <f t="shared" si="11"/>
        <v>0</v>
      </c>
    </row>
    <row r="66" spans="1:22" x14ac:dyDescent="0.25">
      <c r="A66" t="s">
        <v>283</v>
      </c>
      <c r="B66">
        <v>65</v>
      </c>
      <c r="C66" t="s">
        <v>156</v>
      </c>
      <c r="D66">
        <v>7</v>
      </c>
      <c r="E66">
        <v>476957.8</v>
      </c>
      <c r="F66">
        <v>171396.8</v>
      </c>
      <c r="G66">
        <v>46.9</v>
      </c>
      <c r="H66">
        <v>46.9</v>
      </c>
      <c r="I66">
        <v>47.53</v>
      </c>
      <c r="J66">
        <v>47.53</v>
      </c>
      <c r="K66" s="4">
        <f t="shared" si="0"/>
        <v>0</v>
      </c>
      <c r="L66" s="4">
        <f t="shared" si="1"/>
        <v>0.6</v>
      </c>
      <c r="M66" s="7">
        <f t="shared" si="2"/>
        <v>0</v>
      </c>
      <c r="N66" s="7">
        <f t="shared" si="3"/>
        <v>0.6</v>
      </c>
      <c r="O66" s="42">
        <f t="shared" si="4"/>
        <v>0.1</v>
      </c>
      <c r="P66" s="42" t="b">
        <f t="shared" si="5"/>
        <v>0</v>
      </c>
      <c r="Q66" s="42">
        <f t="shared" si="6"/>
        <v>0.7</v>
      </c>
      <c r="R66" s="42" t="b">
        <f t="shared" si="7"/>
        <v>0</v>
      </c>
      <c r="S66" s="4">
        <f t="shared" si="8"/>
        <v>52.3</v>
      </c>
      <c r="T66" s="4" t="b">
        <f t="shared" si="9"/>
        <v>0</v>
      </c>
      <c r="U66" s="4">
        <f t="shared" si="10"/>
        <v>52.93</v>
      </c>
      <c r="V66" s="4" t="b">
        <f t="shared" si="11"/>
        <v>0</v>
      </c>
    </row>
    <row r="67" spans="1:22" x14ac:dyDescent="0.25">
      <c r="A67" t="s">
        <v>283</v>
      </c>
      <c r="B67">
        <v>66</v>
      </c>
      <c r="C67" t="s">
        <v>156</v>
      </c>
      <c r="D67">
        <v>6</v>
      </c>
      <c r="E67">
        <v>476963.7</v>
      </c>
      <c r="F67">
        <v>171395</v>
      </c>
      <c r="G67">
        <v>46.36</v>
      </c>
      <c r="H67">
        <v>46.36</v>
      </c>
      <c r="I67">
        <v>46.989999999999995</v>
      </c>
      <c r="J67">
        <v>46.989999999999995</v>
      </c>
      <c r="K67" s="4">
        <f t="shared" ref="K67:K130" si="12">ROUND(H67-G67,1)</f>
        <v>0</v>
      </c>
      <c r="L67" s="4">
        <f t="shared" ref="L67:L130" si="13">ROUND(J67-G67,1)</f>
        <v>0.6</v>
      </c>
      <c r="M67" s="7">
        <f t="shared" ref="M67:M130" si="14">ABS(K67)</f>
        <v>0</v>
      </c>
      <c r="N67" s="7">
        <f t="shared" ref="N67:N130" si="15">ABS(L67)</f>
        <v>0.6</v>
      </c>
      <c r="O67" s="42">
        <f t="shared" ref="O67:O130" si="16">_xlfn.MAXIFS(M:M,C:C,C67)</f>
        <v>0.1</v>
      </c>
      <c r="P67" s="42" t="b">
        <f t="shared" ref="P67:P130" si="17">AND(O67=M67,_xlfn.MAXIFS(H:H,C:C,C67,M:M,O67)=H67)</f>
        <v>0</v>
      </c>
      <c r="Q67" s="42">
        <f t="shared" ref="Q67:Q130" si="18">_xlfn.MAXIFS(N:N,C:C,C67)</f>
        <v>0.7</v>
      </c>
      <c r="R67" s="42" t="b">
        <f t="shared" ref="R67:R130" si="19">AND(Q67=N67,_xlfn.MAXIFS(J:J,C:C,C67,N:N,Q67)=J67)</f>
        <v>0</v>
      </c>
      <c r="S67" s="4">
        <f t="shared" ref="S67:S130" si="20">_xlfn.MAXIFS(H:H,C:C,C67)</f>
        <v>52.3</v>
      </c>
      <c r="T67" s="4" t="b">
        <f t="shared" ref="T67:T130" si="21">AND(S67=H67,_xlfn.MAXIFS(H:H,C:C,C67,H:H,S67)=H67)</f>
        <v>0</v>
      </c>
      <c r="U67" s="4">
        <f t="shared" ref="U67:U130" si="22">_xlfn.MAXIFS(J:J,C:C,C67)</f>
        <v>52.93</v>
      </c>
      <c r="V67" s="4" t="b">
        <f t="shared" ref="V67:V130" si="23">AND(U67=J67,_xlfn.MAXIFS(J:J,C:C,C67,J:J,U67)=J67)</f>
        <v>0</v>
      </c>
    </row>
    <row r="68" spans="1:22" x14ac:dyDescent="0.25">
      <c r="A68" t="s">
        <v>283</v>
      </c>
      <c r="B68">
        <v>67</v>
      </c>
      <c r="C68" t="s">
        <v>156</v>
      </c>
      <c r="D68">
        <v>5</v>
      </c>
      <c r="E68">
        <v>476966.3</v>
      </c>
      <c r="F68">
        <v>171398.1</v>
      </c>
      <c r="G68">
        <v>45.73</v>
      </c>
      <c r="H68">
        <v>45.73</v>
      </c>
      <c r="I68">
        <v>46.36</v>
      </c>
      <c r="J68">
        <v>46.36</v>
      </c>
      <c r="K68" s="4">
        <f t="shared" si="12"/>
        <v>0</v>
      </c>
      <c r="L68" s="4">
        <f t="shared" si="13"/>
        <v>0.6</v>
      </c>
      <c r="M68" s="7">
        <f t="shared" si="14"/>
        <v>0</v>
      </c>
      <c r="N68" s="7">
        <f t="shared" si="15"/>
        <v>0.6</v>
      </c>
      <c r="O68" s="42">
        <f t="shared" si="16"/>
        <v>0.1</v>
      </c>
      <c r="P68" s="42" t="b">
        <f t="shared" si="17"/>
        <v>0</v>
      </c>
      <c r="Q68" s="42">
        <f t="shared" si="18"/>
        <v>0.7</v>
      </c>
      <c r="R68" s="42" t="b">
        <f t="shared" si="19"/>
        <v>0</v>
      </c>
      <c r="S68" s="4">
        <f t="shared" si="20"/>
        <v>52.3</v>
      </c>
      <c r="T68" s="4" t="b">
        <f t="shared" si="21"/>
        <v>0</v>
      </c>
      <c r="U68" s="4">
        <f t="shared" si="22"/>
        <v>52.93</v>
      </c>
      <c r="V68" s="4" t="b">
        <f t="shared" si="23"/>
        <v>0</v>
      </c>
    </row>
    <row r="69" spans="1:22" x14ac:dyDescent="0.25">
      <c r="A69" t="s">
        <v>283</v>
      </c>
      <c r="B69">
        <v>68</v>
      </c>
      <c r="C69" t="s">
        <v>156</v>
      </c>
      <c r="D69">
        <v>7</v>
      </c>
      <c r="E69">
        <v>476957.8</v>
      </c>
      <c r="F69">
        <v>171396.8</v>
      </c>
      <c r="G69">
        <v>45.37</v>
      </c>
      <c r="H69">
        <v>45.37</v>
      </c>
      <c r="I69">
        <v>45.999999999999993</v>
      </c>
      <c r="J69">
        <v>45.999999999999993</v>
      </c>
      <c r="K69" s="4">
        <f t="shared" si="12"/>
        <v>0</v>
      </c>
      <c r="L69" s="4">
        <f t="shared" si="13"/>
        <v>0.6</v>
      </c>
      <c r="M69" s="7">
        <f t="shared" si="14"/>
        <v>0</v>
      </c>
      <c r="N69" s="7">
        <f t="shared" si="15"/>
        <v>0.6</v>
      </c>
      <c r="O69" s="42">
        <f t="shared" si="16"/>
        <v>0.1</v>
      </c>
      <c r="P69" s="42" t="b">
        <f t="shared" si="17"/>
        <v>0</v>
      </c>
      <c r="Q69" s="42">
        <f t="shared" si="18"/>
        <v>0.7</v>
      </c>
      <c r="R69" s="42" t="b">
        <f t="shared" si="19"/>
        <v>0</v>
      </c>
      <c r="S69" s="4">
        <f t="shared" si="20"/>
        <v>52.3</v>
      </c>
      <c r="T69" s="4" t="b">
        <f t="shared" si="21"/>
        <v>0</v>
      </c>
      <c r="U69" s="4">
        <f t="shared" si="22"/>
        <v>52.93</v>
      </c>
      <c r="V69" s="4" t="b">
        <f t="shared" si="23"/>
        <v>0</v>
      </c>
    </row>
    <row r="70" spans="1:22" x14ac:dyDescent="0.25">
      <c r="A70" t="s">
        <v>283</v>
      </c>
      <c r="B70">
        <v>69</v>
      </c>
      <c r="C70" t="s">
        <v>156</v>
      </c>
      <c r="D70">
        <v>2</v>
      </c>
      <c r="E70">
        <v>476960.8</v>
      </c>
      <c r="F70">
        <v>171407.8</v>
      </c>
      <c r="G70">
        <v>44.92</v>
      </c>
      <c r="H70">
        <v>44.92</v>
      </c>
      <c r="I70">
        <v>45.55</v>
      </c>
      <c r="J70">
        <v>45.55</v>
      </c>
      <c r="K70" s="4">
        <f t="shared" si="12"/>
        <v>0</v>
      </c>
      <c r="L70" s="4">
        <f t="shared" si="13"/>
        <v>0.6</v>
      </c>
      <c r="M70" s="7">
        <f t="shared" si="14"/>
        <v>0</v>
      </c>
      <c r="N70" s="7">
        <f t="shared" si="15"/>
        <v>0.6</v>
      </c>
      <c r="O70" s="42">
        <f t="shared" si="16"/>
        <v>0.1</v>
      </c>
      <c r="P70" s="42" t="b">
        <f t="shared" si="17"/>
        <v>0</v>
      </c>
      <c r="Q70" s="42">
        <f t="shared" si="18"/>
        <v>0.7</v>
      </c>
      <c r="R70" s="42" t="b">
        <f t="shared" si="19"/>
        <v>0</v>
      </c>
      <c r="S70" s="4">
        <f t="shared" si="20"/>
        <v>52.3</v>
      </c>
      <c r="T70" s="4" t="b">
        <f t="shared" si="21"/>
        <v>0</v>
      </c>
      <c r="U70" s="4">
        <f t="shared" si="22"/>
        <v>52.93</v>
      </c>
      <c r="V70" s="4" t="b">
        <f t="shared" si="23"/>
        <v>0</v>
      </c>
    </row>
    <row r="71" spans="1:22" x14ac:dyDescent="0.25">
      <c r="A71" t="s">
        <v>283</v>
      </c>
      <c r="B71">
        <v>70</v>
      </c>
      <c r="C71" t="s">
        <v>156</v>
      </c>
      <c r="D71">
        <v>6</v>
      </c>
      <c r="E71">
        <v>476963.7</v>
      </c>
      <c r="F71">
        <v>171395</v>
      </c>
      <c r="G71">
        <v>44.739999999999995</v>
      </c>
      <c r="H71">
        <v>44.739999999999995</v>
      </c>
      <c r="I71">
        <v>45.37</v>
      </c>
      <c r="J71">
        <v>45.37</v>
      </c>
      <c r="K71" s="4">
        <f t="shared" si="12"/>
        <v>0</v>
      </c>
      <c r="L71" s="4">
        <f t="shared" si="13"/>
        <v>0.6</v>
      </c>
      <c r="M71" s="7">
        <f t="shared" si="14"/>
        <v>0</v>
      </c>
      <c r="N71" s="7">
        <f t="shared" si="15"/>
        <v>0.6</v>
      </c>
      <c r="O71" s="42">
        <f t="shared" si="16"/>
        <v>0.1</v>
      </c>
      <c r="P71" s="42" t="b">
        <f t="shared" si="17"/>
        <v>0</v>
      </c>
      <c r="Q71" s="42">
        <f t="shared" si="18"/>
        <v>0.7</v>
      </c>
      <c r="R71" s="42" t="b">
        <f t="shared" si="19"/>
        <v>0</v>
      </c>
      <c r="S71" s="4">
        <f t="shared" si="20"/>
        <v>52.3</v>
      </c>
      <c r="T71" s="4" t="b">
        <f t="shared" si="21"/>
        <v>0</v>
      </c>
      <c r="U71" s="4">
        <f t="shared" si="22"/>
        <v>52.93</v>
      </c>
      <c r="V71" s="4" t="b">
        <f t="shared" si="23"/>
        <v>0</v>
      </c>
    </row>
    <row r="72" spans="1:22" x14ac:dyDescent="0.25">
      <c r="A72" t="s">
        <v>283</v>
      </c>
      <c r="B72">
        <v>71</v>
      </c>
      <c r="C72" t="s">
        <v>156</v>
      </c>
      <c r="D72">
        <v>4</v>
      </c>
      <c r="E72">
        <v>476967.1</v>
      </c>
      <c r="F72">
        <v>171403.1</v>
      </c>
      <c r="G72">
        <v>44.65</v>
      </c>
      <c r="H72">
        <v>44.65</v>
      </c>
      <c r="I72">
        <v>45.28</v>
      </c>
      <c r="J72">
        <v>45.28</v>
      </c>
      <c r="K72" s="4">
        <f t="shared" si="12"/>
        <v>0</v>
      </c>
      <c r="L72" s="4">
        <f t="shared" si="13"/>
        <v>0.6</v>
      </c>
      <c r="M72" s="7">
        <f t="shared" si="14"/>
        <v>0</v>
      </c>
      <c r="N72" s="7">
        <f t="shared" si="15"/>
        <v>0.6</v>
      </c>
      <c r="O72" s="42">
        <f t="shared" si="16"/>
        <v>0.1</v>
      </c>
      <c r="P72" s="42" t="b">
        <f t="shared" si="17"/>
        <v>0</v>
      </c>
      <c r="Q72" s="42">
        <f t="shared" si="18"/>
        <v>0.7</v>
      </c>
      <c r="R72" s="42" t="b">
        <f t="shared" si="19"/>
        <v>0</v>
      </c>
      <c r="S72" s="4">
        <f t="shared" si="20"/>
        <v>52.3</v>
      </c>
      <c r="T72" s="4" t="b">
        <f t="shared" si="21"/>
        <v>0</v>
      </c>
      <c r="U72" s="4">
        <f t="shared" si="22"/>
        <v>52.93</v>
      </c>
      <c r="V72" s="4" t="b">
        <f t="shared" si="23"/>
        <v>0</v>
      </c>
    </row>
    <row r="73" spans="1:22" x14ac:dyDescent="0.25">
      <c r="A73" t="s">
        <v>283</v>
      </c>
      <c r="B73">
        <v>72</v>
      </c>
      <c r="C73" t="s">
        <v>156</v>
      </c>
      <c r="D73">
        <v>5</v>
      </c>
      <c r="E73">
        <v>476966.3</v>
      </c>
      <c r="F73">
        <v>171398.1</v>
      </c>
      <c r="G73">
        <v>42.489999999999995</v>
      </c>
      <c r="H73">
        <v>42.489999999999995</v>
      </c>
      <c r="I73">
        <v>43.12</v>
      </c>
      <c r="J73">
        <v>43.12</v>
      </c>
      <c r="K73" s="4">
        <f t="shared" si="12"/>
        <v>0</v>
      </c>
      <c r="L73" s="4">
        <f t="shared" si="13"/>
        <v>0.6</v>
      </c>
      <c r="M73" s="7">
        <f t="shared" si="14"/>
        <v>0</v>
      </c>
      <c r="N73" s="7">
        <f t="shared" si="15"/>
        <v>0.6</v>
      </c>
      <c r="O73" s="42">
        <f t="shared" si="16"/>
        <v>0.1</v>
      </c>
      <c r="P73" s="42" t="b">
        <f t="shared" si="17"/>
        <v>0</v>
      </c>
      <c r="Q73" s="42">
        <f t="shared" si="18"/>
        <v>0.7</v>
      </c>
      <c r="R73" s="42" t="b">
        <f t="shared" si="19"/>
        <v>0</v>
      </c>
      <c r="S73" s="4">
        <f t="shared" si="20"/>
        <v>52.3</v>
      </c>
      <c r="T73" s="4" t="b">
        <f t="shared" si="21"/>
        <v>0</v>
      </c>
      <c r="U73" s="4">
        <f t="shared" si="22"/>
        <v>52.93</v>
      </c>
      <c r="V73" s="4" t="b">
        <f t="shared" si="23"/>
        <v>0</v>
      </c>
    </row>
    <row r="74" spans="1:22" x14ac:dyDescent="0.25">
      <c r="A74" t="s">
        <v>283</v>
      </c>
      <c r="B74">
        <v>73</v>
      </c>
      <c r="C74" t="s">
        <v>157</v>
      </c>
      <c r="D74">
        <v>2</v>
      </c>
      <c r="E74">
        <v>477000.7</v>
      </c>
      <c r="F74">
        <v>171420.5</v>
      </c>
      <c r="G74">
        <v>50.769999999999996</v>
      </c>
      <c r="H74">
        <v>50.769999999999996</v>
      </c>
      <c r="I74">
        <v>51.4</v>
      </c>
      <c r="J74">
        <v>51.4</v>
      </c>
      <c r="K74" s="4">
        <f t="shared" si="12"/>
        <v>0</v>
      </c>
      <c r="L74" s="4">
        <f t="shared" si="13"/>
        <v>0.6</v>
      </c>
      <c r="M74" s="7">
        <f t="shared" si="14"/>
        <v>0</v>
      </c>
      <c r="N74" s="7">
        <f t="shared" si="15"/>
        <v>0.6</v>
      </c>
      <c r="O74" s="42">
        <f t="shared" si="16"/>
        <v>0.1</v>
      </c>
      <c r="P74" s="42" t="b">
        <f t="shared" si="17"/>
        <v>0</v>
      </c>
      <c r="Q74" s="42">
        <f t="shared" si="18"/>
        <v>0.7</v>
      </c>
      <c r="R74" s="42" t="b">
        <f t="shared" si="19"/>
        <v>0</v>
      </c>
      <c r="S74" s="4">
        <f t="shared" si="20"/>
        <v>50.769999999999996</v>
      </c>
      <c r="T74" s="4" t="b">
        <f t="shared" si="21"/>
        <v>1</v>
      </c>
      <c r="U74" s="4">
        <f t="shared" si="22"/>
        <v>51.4</v>
      </c>
      <c r="V74" s="4" t="b">
        <f t="shared" si="23"/>
        <v>1</v>
      </c>
    </row>
    <row r="75" spans="1:22" x14ac:dyDescent="0.25">
      <c r="A75" t="s">
        <v>283</v>
      </c>
      <c r="B75">
        <v>74</v>
      </c>
      <c r="C75" t="s">
        <v>157</v>
      </c>
      <c r="D75">
        <v>1</v>
      </c>
      <c r="E75">
        <v>476998.1</v>
      </c>
      <c r="F75">
        <v>171422.5</v>
      </c>
      <c r="G75">
        <v>50.589999999999996</v>
      </c>
      <c r="H75">
        <v>50.68</v>
      </c>
      <c r="I75">
        <v>51.22</v>
      </c>
      <c r="J75">
        <v>51.31</v>
      </c>
      <c r="K75" s="4">
        <f t="shared" si="12"/>
        <v>0.1</v>
      </c>
      <c r="L75" s="4">
        <f t="shared" si="13"/>
        <v>0.7</v>
      </c>
      <c r="M75" s="7">
        <f t="shared" si="14"/>
        <v>0.1</v>
      </c>
      <c r="N75" s="7">
        <f t="shared" si="15"/>
        <v>0.7</v>
      </c>
      <c r="O75" s="42">
        <f t="shared" si="16"/>
        <v>0.1</v>
      </c>
      <c r="P75" s="42" t="b">
        <f t="shared" si="17"/>
        <v>1</v>
      </c>
      <c r="Q75" s="42">
        <f t="shared" si="18"/>
        <v>0.7</v>
      </c>
      <c r="R75" s="42" t="b">
        <f t="shared" si="19"/>
        <v>1</v>
      </c>
      <c r="S75" s="4">
        <f t="shared" si="20"/>
        <v>50.769999999999996</v>
      </c>
      <c r="T75" s="4" t="b">
        <f t="shared" si="21"/>
        <v>0</v>
      </c>
      <c r="U75" s="4">
        <f t="shared" si="22"/>
        <v>51.4</v>
      </c>
      <c r="V75" s="4" t="b">
        <f t="shared" si="23"/>
        <v>0</v>
      </c>
    </row>
    <row r="76" spans="1:22" x14ac:dyDescent="0.25">
      <c r="A76" t="s">
        <v>283</v>
      </c>
      <c r="B76">
        <v>75</v>
      </c>
      <c r="C76" t="s">
        <v>157</v>
      </c>
      <c r="D76">
        <v>6</v>
      </c>
      <c r="E76">
        <v>476989.7</v>
      </c>
      <c r="F76">
        <v>171419.6</v>
      </c>
      <c r="G76">
        <v>50.23</v>
      </c>
      <c r="H76">
        <v>50.23</v>
      </c>
      <c r="I76">
        <v>50.949999999999996</v>
      </c>
      <c r="J76">
        <v>50.949999999999996</v>
      </c>
      <c r="K76" s="4">
        <f t="shared" si="12"/>
        <v>0</v>
      </c>
      <c r="L76" s="4">
        <f t="shared" si="13"/>
        <v>0.7</v>
      </c>
      <c r="M76" s="7">
        <f t="shared" si="14"/>
        <v>0</v>
      </c>
      <c r="N76" s="7">
        <f t="shared" si="15"/>
        <v>0.7</v>
      </c>
      <c r="O76" s="42">
        <f t="shared" si="16"/>
        <v>0.1</v>
      </c>
      <c r="P76" s="42" t="b">
        <f t="shared" si="17"/>
        <v>0</v>
      </c>
      <c r="Q76" s="42">
        <f t="shared" si="18"/>
        <v>0.7</v>
      </c>
      <c r="R76" s="42" t="b">
        <f t="shared" si="19"/>
        <v>0</v>
      </c>
      <c r="S76" s="4">
        <f t="shared" si="20"/>
        <v>50.769999999999996</v>
      </c>
      <c r="T76" s="4" t="b">
        <f t="shared" si="21"/>
        <v>0</v>
      </c>
      <c r="U76" s="4">
        <f t="shared" si="22"/>
        <v>51.4</v>
      </c>
      <c r="V76" s="4" t="b">
        <f t="shared" si="23"/>
        <v>0</v>
      </c>
    </row>
    <row r="77" spans="1:22" x14ac:dyDescent="0.25">
      <c r="A77" t="s">
        <v>283</v>
      </c>
      <c r="B77">
        <v>76</v>
      </c>
      <c r="C77" t="s">
        <v>157</v>
      </c>
      <c r="D77">
        <v>8</v>
      </c>
      <c r="E77">
        <v>476994.3</v>
      </c>
      <c r="F77">
        <v>171421.6</v>
      </c>
      <c r="G77">
        <v>49.87</v>
      </c>
      <c r="H77">
        <v>49.87</v>
      </c>
      <c r="I77">
        <v>50.499999999999993</v>
      </c>
      <c r="J77">
        <v>50.499999999999993</v>
      </c>
      <c r="K77" s="4">
        <f t="shared" si="12"/>
        <v>0</v>
      </c>
      <c r="L77" s="4">
        <f t="shared" si="13"/>
        <v>0.6</v>
      </c>
      <c r="M77" s="7">
        <f t="shared" si="14"/>
        <v>0</v>
      </c>
      <c r="N77" s="7">
        <f t="shared" si="15"/>
        <v>0.6</v>
      </c>
      <c r="O77" s="42">
        <f t="shared" si="16"/>
        <v>0.1</v>
      </c>
      <c r="P77" s="42" t="b">
        <f t="shared" si="17"/>
        <v>0</v>
      </c>
      <c r="Q77" s="42">
        <f t="shared" si="18"/>
        <v>0.7</v>
      </c>
      <c r="R77" s="42" t="b">
        <f t="shared" si="19"/>
        <v>0</v>
      </c>
      <c r="S77" s="4">
        <f t="shared" si="20"/>
        <v>50.769999999999996</v>
      </c>
      <c r="T77" s="4" t="b">
        <f t="shared" si="21"/>
        <v>0</v>
      </c>
      <c r="U77" s="4">
        <f t="shared" si="22"/>
        <v>51.4</v>
      </c>
      <c r="V77" s="4" t="b">
        <f t="shared" si="23"/>
        <v>0</v>
      </c>
    </row>
    <row r="78" spans="1:22" x14ac:dyDescent="0.25">
      <c r="A78" t="s">
        <v>283</v>
      </c>
      <c r="B78">
        <v>77</v>
      </c>
      <c r="C78" t="s">
        <v>157</v>
      </c>
      <c r="D78">
        <v>7</v>
      </c>
      <c r="E78">
        <v>476991.6</v>
      </c>
      <c r="F78">
        <v>171419.9</v>
      </c>
      <c r="G78">
        <v>49.51</v>
      </c>
      <c r="H78">
        <v>49.51</v>
      </c>
      <c r="I78">
        <v>50.139999999999993</v>
      </c>
      <c r="J78">
        <v>50.139999999999993</v>
      </c>
      <c r="K78" s="4">
        <f t="shared" si="12"/>
        <v>0</v>
      </c>
      <c r="L78" s="4">
        <f t="shared" si="13"/>
        <v>0.6</v>
      </c>
      <c r="M78" s="7">
        <f t="shared" si="14"/>
        <v>0</v>
      </c>
      <c r="N78" s="7">
        <f t="shared" si="15"/>
        <v>0.6</v>
      </c>
      <c r="O78" s="42">
        <f t="shared" si="16"/>
        <v>0.1</v>
      </c>
      <c r="P78" s="42" t="b">
        <f t="shared" si="17"/>
        <v>0</v>
      </c>
      <c r="Q78" s="42">
        <f t="shared" si="18"/>
        <v>0.7</v>
      </c>
      <c r="R78" s="42" t="b">
        <f t="shared" si="19"/>
        <v>0</v>
      </c>
      <c r="S78" s="4">
        <f t="shared" si="20"/>
        <v>50.769999999999996</v>
      </c>
      <c r="T78" s="4" t="b">
        <f t="shared" si="21"/>
        <v>0</v>
      </c>
      <c r="U78" s="4">
        <f t="shared" si="22"/>
        <v>51.4</v>
      </c>
      <c r="V78" s="4" t="b">
        <f t="shared" si="23"/>
        <v>0</v>
      </c>
    </row>
    <row r="79" spans="1:22" x14ac:dyDescent="0.25">
      <c r="A79" t="s">
        <v>283</v>
      </c>
      <c r="B79">
        <v>78</v>
      </c>
      <c r="C79" t="s">
        <v>157</v>
      </c>
      <c r="D79">
        <v>2</v>
      </c>
      <c r="E79">
        <v>477000.7</v>
      </c>
      <c r="F79">
        <v>171420.5</v>
      </c>
      <c r="G79">
        <v>48.249999999999993</v>
      </c>
      <c r="H79">
        <v>48.249999999999993</v>
      </c>
      <c r="I79">
        <v>48.879999999999995</v>
      </c>
      <c r="J79">
        <v>48.879999999999995</v>
      </c>
      <c r="K79" s="4">
        <f t="shared" si="12"/>
        <v>0</v>
      </c>
      <c r="L79" s="4">
        <f t="shared" si="13"/>
        <v>0.6</v>
      </c>
      <c r="M79" s="7">
        <f t="shared" si="14"/>
        <v>0</v>
      </c>
      <c r="N79" s="7">
        <f t="shared" si="15"/>
        <v>0.6</v>
      </c>
      <c r="O79" s="42">
        <f t="shared" si="16"/>
        <v>0.1</v>
      </c>
      <c r="P79" s="42" t="b">
        <f t="shared" si="17"/>
        <v>0</v>
      </c>
      <c r="Q79" s="42">
        <f t="shared" si="18"/>
        <v>0.7</v>
      </c>
      <c r="R79" s="42" t="b">
        <f t="shared" si="19"/>
        <v>0</v>
      </c>
      <c r="S79" s="4">
        <f t="shared" si="20"/>
        <v>50.769999999999996</v>
      </c>
      <c r="T79" s="4" t="b">
        <f t="shared" si="21"/>
        <v>0</v>
      </c>
      <c r="U79" s="4">
        <f t="shared" si="22"/>
        <v>51.4</v>
      </c>
      <c r="V79" s="4" t="b">
        <f t="shared" si="23"/>
        <v>0</v>
      </c>
    </row>
    <row r="80" spans="1:22" x14ac:dyDescent="0.25">
      <c r="A80" t="s">
        <v>283</v>
      </c>
      <c r="B80">
        <v>79</v>
      </c>
      <c r="C80" t="s">
        <v>157</v>
      </c>
      <c r="D80">
        <v>1</v>
      </c>
      <c r="E80">
        <v>476998.1</v>
      </c>
      <c r="F80">
        <v>171422.5</v>
      </c>
      <c r="G80">
        <v>48.07</v>
      </c>
      <c r="H80">
        <v>48.07</v>
      </c>
      <c r="I80">
        <v>48.699999999999996</v>
      </c>
      <c r="J80">
        <v>48.699999999999996</v>
      </c>
      <c r="K80" s="4">
        <f t="shared" si="12"/>
        <v>0</v>
      </c>
      <c r="L80" s="4">
        <f t="shared" si="13"/>
        <v>0.6</v>
      </c>
      <c r="M80" s="7">
        <f t="shared" si="14"/>
        <v>0</v>
      </c>
      <c r="N80" s="7">
        <f t="shared" si="15"/>
        <v>0.6</v>
      </c>
      <c r="O80" s="42">
        <f t="shared" si="16"/>
        <v>0.1</v>
      </c>
      <c r="P80" s="42" t="b">
        <f t="shared" si="17"/>
        <v>0</v>
      </c>
      <c r="Q80" s="42">
        <f t="shared" si="18"/>
        <v>0.7</v>
      </c>
      <c r="R80" s="42" t="b">
        <f t="shared" si="19"/>
        <v>0</v>
      </c>
      <c r="S80" s="4">
        <f t="shared" si="20"/>
        <v>50.769999999999996</v>
      </c>
      <c r="T80" s="4" t="b">
        <f t="shared" si="21"/>
        <v>0</v>
      </c>
      <c r="U80" s="4">
        <f t="shared" si="22"/>
        <v>51.4</v>
      </c>
      <c r="V80" s="4" t="b">
        <f t="shared" si="23"/>
        <v>0</v>
      </c>
    </row>
    <row r="81" spans="1:22" x14ac:dyDescent="0.25">
      <c r="A81" t="s">
        <v>283</v>
      </c>
      <c r="B81">
        <v>80</v>
      </c>
      <c r="C81" t="s">
        <v>157</v>
      </c>
      <c r="D81">
        <v>6</v>
      </c>
      <c r="E81">
        <v>476989.7</v>
      </c>
      <c r="F81">
        <v>171419.6</v>
      </c>
      <c r="G81">
        <v>47.71</v>
      </c>
      <c r="H81">
        <v>47.71</v>
      </c>
      <c r="I81">
        <v>48.339999999999996</v>
      </c>
      <c r="J81">
        <v>48.339999999999996</v>
      </c>
      <c r="K81" s="4">
        <f t="shared" si="12"/>
        <v>0</v>
      </c>
      <c r="L81" s="4">
        <f t="shared" si="13"/>
        <v>0.6</v>
      </c>
      <c r="M81" s="7">
        <f t="shared" si="14"/>
        <v>0</v>
      </c>
      <c r="N81" s="7">
        <f t="shared" si="15"/>
        <v>0.6</v>
      </c>
      <c r="O81" s="42">
        <f t="shared" si="16"/>
        <v>0.1</v>
      </c>
      <c r="P81" s="42" t="b">
        <f t="shared" si="17"/>
        <v>0</v>
      </c>
      <c r="Q81" s="42">
        <f t="shared" si="18"/>
        <v>0.7</v>
      </c>
      <c r="R81" s="42" t="b">
        <f t="shared" si="19"/>
        <v>0</v>
      </c>
      <c r="S81" s="4">
        <f t="shared" si="20"/>
        <v>50.769999999999996</v>
      </c>
      <c r="T81" s="4" t="b">
        <f t="shared" si="21"/>
        <v>0</v>
      </c>
      <c r="U81" s="4">
        <f t="shared" si="22"/>
        <v>51.4</v>
      </c>
      <c r="V81" s="4" t="b">
        <f t="shared" si="23"/>
        <v>0</v>
      </c>
    </row>
    <row r="82" spans="1:22" x14ac:dyDescent="0.25">
      <c r="A82" t="s">
        <v>283</v>
      </c>
      <c r="B82">
        <v>81</v>
      </c>
      <c r="C82" t="s">
        <v>157</v>
      </c>
      <c r="D82">
        <v>5</v>
      </c>
      <c r="E82">
        <v>476992.3</v>
      </c>
      <c r="F82">
        <v>171415.6</v>
      </c>
      <c r="G82">
        <v>47.62</v>
      </c>
      <c r="H82">
        <v>47.62</v>
      </c>
      <c r="I82">
        <v>48.339999999999996</v>
      </c>
      <c r="J82">
        <v>48.339999999999996</v>
      </c>
      <c r="K82" s="4">
        <f t="shared" si="12"/>
        <v>0</v>
      </c>
      <c r="L82" s="4">
        <f t="shared" si="13"/>
        <v>0.7</v>
      </c>
      <c r="M82" s="7">
        <f t="shared" si="14"/>
        <v>0</v>
      </c>
      <c r="N82" s="7">
        <f t="shared" si="15"/>
        <v>0.7</v>
      </c>
      <c r="O82" s="42">
        <f t="shared" si="16"/>
        <v>0.1</v>
      </c>
      <c r="P82" s="42" t="b">
        <f t="shared" si="17"/>
        <v>0</v>
      </c>
      <c r="Q82" s="42">
        <f t="shared" si="18"/>
        <v>0.7</v>
      </c>
      <c r="R82" s="42" t="b">
        <f t="shared" si="19"/>
        <v>0</v>
      </c>
      <c r="S82" s="4">
        <f t="shared" si="20"/>
        <v>50.769999999999996</v>
      </c>
      <c r="T82" s="4" t="b">
        <f t="shared" si="21"/>
        <v>0</v>
      </c>
      <c r="U82" s="4">
        <f t="shared" si="22"/>
        <v>51.4</v>
      </c>
      <c r="V82" s="4" t="b">
        <f t="shared" si="23"/>
        <v>0</v>
      </c>
    </row>
    <row r="83" spans="1:22" x14ac:dyDescent="0.25">
      <c r="A83" t="s">
        <v>283</v>
      </c>
      <c r="B83">
        <v>82</v>
      </c>
      <c r="C83" t="s">
        <v>157</v>
      </c>
      <c r="D83">
        <v>8</v>
      </c>
      <c r="E83">
        <v>476994.3</v>
      </c>
      <c r="F83">
        <v>171421.6</v>
      </c>
      <c r="G83">
        <v>47.53</v>
      </c>
      <c r="H83">
        <v>47.53</v>
      </c>
      <c r="I83">
        <v>48.160000000000004</v>
      </c>
      <c r="J83">
        <v>48.160000000000004</v>
      </c>
      <c r="K83" s="4">
        <f t="shared" si="12"/>
        <v>0</v>
      </c>
      <c r="L83" s="4">
        <f t="shared" si="13"/>
        <v>0.6</v>
      </c>
      <c r="M83" s="7">
        <f t="shared" si="14"/>
        <v>0</v>
      </c>
      <c r="N83" s="7">
        <f t="shared" si="15"/>
        <v>0.6</v>
      </c>
      <c r="O83" s="42">
        <f t="shared" si="16"/>
        <v>0.1</v>
      </c>
      <c r="P83" s="42" t="b">
        <f t="shared" si="17"/>
        <v>0</v>
      </c>
      <c r="Q83" s="42">
        <f t="shared" si="18"/>
        <v>0.7</v>
      </c>
      <c r="R83" s="42" t="b">
        <f t="shared" si="19"/>
        <v>0</v>
      </c>
      <c r="S83" s="4">
        <f t="shared" si="20"/>
        <v>50.769999999999996</v>
      </c>
      <c r="T83" s="4" t="b">
        <f t="shared" si="21"/>
        <v>0</v>
      </c>
      <c r="U83" s="4">
        <f t="shared" si="22"/>
        <v>51.4</v>
      </c>
      <c r="V83" s="4" t="b">
        <f t="shared" si="23"/>
        <v>0</v>
      </c>
    </row>
    <row r="84" spans="1:22" x14ac:dyDescent="0.25">
      <c r="A84" t="s">
        <v>283</v>
      </c>
      <c r="B84">
        <v>83</v>
      </c>
      <c r="C84" t="s">
        <v>157</v>
      </c>
      <c r="D84">
        <v>3</v>
      </c>
      <c r="E84">
        <v>477000.7</v>
      </c>
      <c r="F84">
        <v>171419</v>
      </c>
      <c r="G84">
        <v>47.17</v>
      </c>
      <c r="H84">
        <v>47.26</v>
      </c>
      <c r="I84">
        <v>47.8</v>
      </c>
      <c r="J84">
        <v>47.8</v>
      </c>
      <c r="K84" s="4">
        <f t="shared" si="12"/>
        <v>0.1</v>
      </c>
      <c r="L84" s="4">
        <f t="shared" si="13"/>
        <v>0.6</v>
      </c>
      <c r="M84" s="7">
        <f t="shared" si="14"/>
        <v>0.1</v>
      </c>
      <c r="N84" s="7">
        <f t="shared" si="15"/>
        <v>0.6</v>
      </c>
      <c r="O84" s="42">
        <f t="shared" si="16"/>
        <v>0.1</v>
      </c>
      <c r="P84" s="42" t="b">
        <f t="shared" si="17"/>
        <v>0</v>
      </c>
      <c r="Q84" s="42">
        <f t="shared" si="18"/>
        <v>0.7</v>
      </c>
      <c r="R84" s="42" t="b">
        <f t="shared" si="19"/>
        <v>0</v>
      </c>
      <c r="S84" s="4">
        <f t="shared" si="20"/>
        <v>50.769999999999996</v>
      </c>
      <c r="T84" s="4" t="b">
        <f t="shared" si="21"/>
        <v>0</v>
      </c>
      <c r="U84" s="4">
        <f t="shared" si="22"/>
        <v>51.4</v>
      </c>
      <c r="V84" s="4" t="b">
        <f t="shared" si="23"/>
        <v>0</v>
      </c>
    </row>
    <row r="85" spans="1:22" x14ac:dyDescent="0.25">
      <c r="A85" t="s">
        <v>283</v>
      </c>
      <c r="B85">
        <v>84</v>
      </c>
      <c r="C85" t="s">
        <v>157</v>
      </c>
      <c r="D85">
        <v>7</v>
      </c>
      <c r="E85">
        <v>476991.6</v>
      </c>
      <c r="F85">
        <v>171419.9</v>
      </c>
      <c r="G85">
        <v>46.629999999999995</v>
      </c>
      <c r="H85">
        <v>46.629999999999995</v>
      </c>
      <c r="I85">
        <v>47.26</v>
      </c>
      <c r="J85">
        <v>47.26</v>
      </c>
      <c r="K85" s="4">
        <f t="shared" si="12"/>
        <v>0</v>
      </c>
      <c r="L85" s="4">
        <f t="shared" si="13"/>
        <v>0.6</v>
      </c>
      <c r="M85" s="7">
        <f t="shared" si="14"/>
        <v>0</v>
      </c>
      <c r="N85" s="7">
        <f t="shared" si="15"/>
        <v>0.6</v>
      </c>
      <c r="O85" s="42">
        <f t="shared" si="16"/>
        <v>0.1</v>
      </c>
      <c r="P85" s="42" t="b">
        <f t="shared" si="17"/>
        <v>0</v>
      </c>
      <c r="Q85" s="42">
        <f t="shared" si="18"/>
        <v>0.7</v>
      </c>
      <c r="R85" s="42" t="b">
        <f t="shared" si="19"/>
        <v>0</v>
      </c>
      <c r="S85" s="4">
        <f t="shared" si="20"/>
        <v>50.769999999999996</v>
      </c>
      <c r="T85" s="4" t="b">
        <f t="shared" si="21"/>
        <v>0</v>
      </c>
      <c r="U85" s="4">
        <f t="shared" si="22"/>
        <v>51.4</v>
      </c>
      <c r="V85" s="4" t="b">
        <f t="shared" si="23"/>
        <v>0</v>
      </c>
    </row>
    <row r="86" spans="1:22" x14ac:dyDescent="0.25">
      <c r="A86" t="s">
        <v>283</v>
      </c>
      <c r="B86">
        <v>85</v>
      </c>
      <c r="C86" t="s">
        <v>157</v>
      </c>
      <c r="D86">
        <v>4</v>
      </c>
      <c r="E86">
        <v>476998</v>
      </c>
      <c r="F86">
        <v>171415.5</v>
      </c>
      <c r="G86">
        <v>46.18</v>
      </c>
      <c r="H86">
        <v>46.269999999999996</v>
      </c>
      <c r="I86">
        <v>46.81</v>
      </c>
      <c r="J86">
        <v>46.9</v>
      </c>
      <c r="K86" s="4">
        <f t="shared" si="12"/>
        <v>0.1</v>
      </c>
      <c r="L86" s="4">
        <f t="shared" si="13"/>
        <v>0.7</v>
      </c>
      <c r="M86" s="7">
        <f t="shared" si="14"/>
        <v>0.1</v>
      </c>
      <c r="N86" s="7">
        <f t="shared" si="15"/>
        <v>0.7</v>
      </c>
      <c r="O86" s="42">
        <f t="shared" si="16"/>
        <v>0.1</v>
      </c>
      <c r="P86" s="42" t="b">
        <f t="shared" si="17"/>
        <v>0</v>
      </c>
      <c r="Q86" s="42">
        <f t="shared" si="18"/>
        <v>0.7</v>
      </c>
      <c r="R86" s="42" t="b">
        <f t="shared" si="19"/>
        <v>0</v>
      </c>
      <c r="S86" s="4">
        <f t="shared" si="20"/>
        <v>50.769999999999996</v>
      </c>
      <c r="T86" s="4" t="b">
        <f t="shared" si="21"/>
        <v>0</v>
      </c>
      <c r="U86" s="4">
        <f t="shared" si="22"/>
        <v>51.4</v>
      </c>
      <c r="V86" s="4" t="b">
        <f t="shared" si="23"/>
        <v>0</v>
      </c>
    </row>
    <row r="87" spans="1:22" x14ac:dyDescent="0.25">
      <c r="A87" t="s">
        <v>283</v>
      </c>
      <c r="B87">
        <v>86</v>
      </c>
      <c r="C87" t="s">
        <v>157</v>
      </c>
      <c r="D87">
        <v>5</v>
      </c>
      <c r="E87">
        <v>476992.3</v>
      </c>
      <c r="F87">
        <v>171415.6</v>
      </c>
      <c r="G87">
        <v>45.55</v>
      </c>
      <c r="H87">
        <v>45.55</v>
      </c>
      <c r="I87">
        <v>46.18</v>
      </c>
      <c r="J87">
        <v>46.18</v>
      </c>
      <c r="K87" s="4">
        <f t="shared" si="12"/>
        <v>0</v>
      </c>
      <c r="L87" s="4">
        <f t="shared" si="13"/>
        <v>0.6</v>
      </c>
      <c r="M87" s="7">
        <f t="shared" si="14"/>
        <v>0</v>
      </c>
      <c r="N87" s="7">
        <f t="shared" si="15"/>
        <v>0.6</v>
      </c>
      <c r="O87" s="42">
        <f t="shared" si="16"/>
        <v>0.1</v>
      </c>
      <c r="P87" s="42" t="b">
        <f t="shared" si="17"/>
        <v>0</v>
      </c>
      <c r="Q87" s="42">
        <f t="shared" si="18"/>
        <v>0.7</v>
      </c>
      <c r="R87" s="42" t="b">
        <f t="shared" si="19"/>
        <v>0</v>
      </c>
      <c r="S87" s="4">
        <f t="shared" si="20"/>
        <v>50.769999999999996</v>
      </c>
      <c r="T87" s="4" t="b">
        <f t="shared" si="21"/>
        <v>0</v>
      </c>
      <c r="U87" s="4">
        <f t="shared" si="22"/>
        <v>51.4</v>
      </c>
      <c r="V87" s="4" t="b">
        <f t="shared" si="23"/>
        <v>0</v>
      </c>
    </row>
    <row r="88" spans="1:22" x14ac:dyDescent="0.25">
      <c r="A88" t="s">
        <v>283</v>
      </c>
      <c r="B88">
        <v>87</v>
      </c>
      <c r="C88" t="s">
        <v>157</v>
      </c>
      <c r="D88">
        <v>3</v>
      </c>
      <c r="E88">
        <v>477000.7</v>
      </c>
      <c r="F88">
        <v>171419</v>
      </c>
      <c r="G88">
        <v>44.47</v>
      </c>
      <c r="H88">
        <v>44.47</v>
      </c>
      <c r="I88">
        <v>45.099999999999994</v>
      </c>
      <c r="J88">
        <v>45.099999999999994</v>
      </c>
      <c r="K88" s="4">
        <f t="shared" si="12"/>
        <v>0</v>
      </c>
      <c r="L88" s="4">
        <f t="shared" si="13"/>
        <v>0.6</v>
      </c>
      <c r="M88" s="7">
        <f t="shared" si="14"/>
        <v>0</v>
      </c>
      <c r="N88" s="7">
        <f t="shared" si="15"/>
        <v>0.6</v>
      </c>
      <c r="O88" s="42">
        <f t="shared" si="16"/>
        <v>0.1</v>
      </c>
      <c r="P88" s="42" t="b">
        <f t="shared" si="17"/>
        <v>0</v>
      </c>
      <c r="Q88" s="42">
        <f t="shared" si="18"/>
        <v>0.7</v>
      </c>
      <c r="R88" s="42" t="b">
        <f t="shared" si="19"/>
        <v>0</v>
      </c>
      <c r="S88" s="4">
        <f t="shared" si="20"/>
        <v>50.769999999999996</v>
      </c>
      <c r="T88" s="4" t="b">
        <f t="shared" si="21"/>
        <v>0</v>
      </c>
      <c r="U88" s="4">
        <f t="shared" si="22"/>
        <v>51.4</v>
      </c>
      <c r="V88" s="4" t="b">
        <f t="shared" si="23"/>
        <v>0</v>
      </c>
    </row>
    <row r="89" spans="1:22" x14ac:dyDescent="0.25">
      <c r="A89" t="s">
        <v>283</v>
      </c>
      <c r="B89">
        <v>88</v>
      </c>
      <c r="C89" t="s">
        <v>157</v>
      </c>
      <c r="D89">
        <v>4</v>
      </c>
      <c r="E89">
        <v>476998</v>
      </c>
      <c r="F89">
        <v>171415.5</v>
      </c>
      <c r="G89">
        <v>43.3</v>
      </c>
      <c r="H89">
        <v>43.3</v>
      </c>
      <c r="I89">
        <v>43.93</v>
      </c>
      <c r="J89">
        <v>43.93</v>
      </c>
      <c r="K89" s="4">
        <f t="shared" si="12"/>
        <v>0</v>
      </c>
      <c r="L89" s="4">
        <f t="shared" si="13"/>
        <v>0.6</v>
      </c>
      <c r="M89" s="7">
        <f t="shared" si="14"/>
        <v>0</v>
      </c>
      <c r="N89" s="7">
        <f t="shared" si="15"/>
        <v>0.6</v>
      </c>
      <c r="O89" s="42">
        <f t="shared" si="16"/>
        <v>0.1</v>
      </c>
      <c r="P89" s="42" t="b">
        <f t="shared" si="17"/>
        <v>0</v>
      </c>
      <c r="Q89" s="42">
        <f t="shared" si="18"/>
        <v>0.7</v>
      </c>
      <c r="R89" s="42" t="b">
        <f t="shared" si="19"/>
        <v>0</v>
      </c>
      <c r="S89" s="4">
        <f t="shared" si="20"/>
        <v>50.769999999999996</v>
      </c>
      <c r="T89" s="4" t="b">
        <f t="shared" si="21"/>
        <v>0</v>
      </c>
      <c r="U89" s="4">
        <f t="shared" si="22"/>
        <v>51.4</v>
      </c>
      <c r="V89" s="4" t="b">
        <f t="shared" si="23"/>
        <v>0</v>
      </c>
    </row>
    <row r="90" spans="1:22" x14ac:dyDescent="0.25">
      <c r="A90" t="s">
        <v>283</v>
      </c>
      <c r="B90">
        <v>89</v>
      </c>
      <c r="C90" t="s">
        <v>158</v>
      </c>
      <c r="D90">
        <v>6</v>
      </c>
      <c r="E90">
        <v>476983.8</v>
      </c>
      <c r="F90">
        <v>171429.3</v>
      </c>
      <c r="G90">
        <v>51.4</v>
      </c>
      <c r="H90">
        <v>51.31</v>
      </c>
      <c r="I90">
        <v>52.03</v>
      </c>
      <c r="J90">
        <v>52.03</v>
      </c>
      <c r="K90" s="4">
        <f t="shared" si="12"/>
        <v>-0.1</v>
      </c>
      <c r="L90" s="4">
        <f t="shared" si="13"/>
        <v>0.6</v>
      </c>
      <c r="M90" s="7">
        <f t="shared" si="14"/>
        <v>0.1</v>
      </c>
      <c r="N90" s="7">
        <f t="shared" si="15"/>
        <v>0.6</v>
      </c>
      <c r="O90" s="42">
        <f t="shared" si="16"/>
        <v>0.1</v>
      </c>
      <c r="P90" s="42" t="b">
        <f t="shared" si="17"/>
        <v>1</v>
      </c>
      <c r="Q90" s="42">
        <f t="shared" si="18"/>
        <v>0.6</v>
      </c>
      <c r="R90" s="42" t="b">
        <f t="shared" si="19"/>
        <v>1</v>
      </c>
      <c r="S90" s="4">
        <f t="shared" si="20"/>
        <v>51.31</v>
      </c>
      <c r="T90" s="4" t="b">
        <f t="shared" si="21"/>
        <v>1</v>
      </c>
      <c r="U90" s="4">
        <f t="shared" si="22"/>
        <v>52.03</v>
      </c>
      <c r="V90" s="4" t="b">
        <f t="shared" si="23"/>
        <v>1</v>
      </c>
    </row>
    <row r="91" spans="1:22" x14ac:dyDescent="0.25">
      <c r="A91" t="s">
        <v>283</v>
      </c>
      <c r="B91">
        <v>90</v>
      </c>
      <c r="C91" t="s">
        <v>158</v>
      </c>
      <c r="D91">
        <v>2</v>
      </c>
      <c r="E91">
        <v>476993</v>
      </c>
      <c r="F91">
        <v>171428.9</v>
      </c>
      <c r="G91">
        <v>49.96</v>
      </c>
      <c r="H91">
        <v>50.05</v>
      </c>
      <c r="I91">
        <v>50.589999999999996</v>
      </c>
      <c r="J91">
        <v>50.589999999999996</v>
      </c>
      <c r="K91" s="4">
        <f t="shared" si="12"/>
        <v>0.1</v>
      </c>
      <c r="L91" s="4">
        <f t="shared" si="13"/>
        <v>0.6</v>
      </c>
      <c r="M91" s="7">
        <f t="shared" si="14"/>
        <v>0.1</v>
      </c>
      <c r="N91" s="7">
        <f t="shared" si="15"/>
        <v>0.6</v>
      </c>
      <c r="O91" s="42">
        <f t="shared" si="16"/>
        <v>0.1</v>
      </c>
      <c r="P91" s="42" t="b">
        <f t="shared" si="17"/>
        <v>0</v>
      </c>
      <c r="Q91" s="42">
        <f t="shared" si="18"/>
        <v>0.6</v>
      </c>
      <c r="R91" s="42" t="b">
        <f t="shared" si="19"/>
        <v>0</v>
      </c>
      <c r="S91" s="4">
        <f t="shared" si="20"/>
        <v>51.31</v>
      </c>
      <c r="T91" s="4" t="b">
        <f t="shared" si="21"/>
        <v>0</v>
      </c>
      <c r="U91" s="4">
        <f t="shared" si="22"/>
        <v>52.03</v>
      </c>
      <c r="V91" s="4" t="b">
        <f t="shared" si="23"/>
        <v>0</v>
      </c>
    </row>
    <row r="92" spans="1:22" x14ac:dyDescent="0.25">
      <c r="A92" t="s">
        <v>283</v>
      </c>
      <c r="B92">
        <v>91</v>
      </c>
      <c r="C92" t="s">
        <v>158</v>
      </c>
      <c r="D92">
        <v>3</v>
      </c>
      <c r="E92">
        <v>476994.1</v>
      </c>
      <c r="F92">
        <v>171427.6</v>
      </c>
      <c r="G92">
        <v>49.87</v>
      </c>
      <c r="H92">
        <v>49.87</v>
      </c>
      <c r="I92">
        <v>50.410000000000004</v>
      </c>
      <c r="J92">
        <v>50.499999999999993</v>
      </c>
      <c r="K92" s="4">
        <f t="shared" si="12"/>
        <v>0</v>
      </c>
      <c r="L92" s="4">
        <f t="shared" si="13"/>
        <v>0.6</v>
      </c>
      <c r="M92" s="7">
        <f t="shared" si="14"/>
        <v>0</v>
      </c>
      <c r="N92" s="7">
        <f t="shared" si="15"/>
        <v>0.6</v>
      </c>
      <c r="O92" s="42">
        <f t="shared" si="16"/>
        <v>0.1</v>
      </c>
      <c r="P92" s="42" t="b">
        <f t="shared" si="17"/>
        <v>0</v>
      </c>
      <c r="Q92" s="42">
        <f t="shared" si="18"/>
        <v>0.6</v>
      </c>
      <c r="R92" s="42" t="b">
        <f t="shared" si="19"/>
        <v>0</v>
      </c>
      <c r="S92" s="4">
        <f t="shared" si="20"/>
        <v>51.31</v>
      </c>
      <c r="T92" s="4" t="b">
        <f t="shared" si="21"/>
        <v>0</v>
      </c>
      <c r="U92" s="4">
        <f t="shared" si="22"/>
        <v>52.03</v>
      </c>
      <c r="V92" s="4" t="b">
        <f t="shared" si="23"/>
        <v>0</v>
      </c>
    </row>
    <row r="93" spans="1:22" x14ac:dyDescent="0.25">
      <c r="A93" t="s">
        <v>283</v>
      </c>
      <c r="B93">
        <v>92</v>
      </c>
      <c r="C93" t="s">
        <v>158</v>
      </c>
      <c r="D93">
        <v>6</v>
      </c>
      <c r="E93">
        <v>476983.8</v>
      </c>
      <c r="F93">
        <v>171429.3</v>
      </c>
      <c r="G93">
        <v>49.599999999999994</v>
      </c>
      <c r="H93">
        <v>49.599999999999994</v>
      </c>
      <c r="I93">
        <v>50.32</v>
      </c>
      <c r="J93">
        <v>50.23</v>
      </c>
      <c r="K93" s="4">
        <f t="shared" si="12"/>
        <v>0</v>
      </c>
      <c r="L93" s="4">
        <f t="shared" si="13"/>
        <v>0.6</v>
      </c>
      <c r="M93" s="7">
        <f t="shared" si="14"/>
        <v>0</v>
      </c>
      <c r="N93" s="7">
        <f t="shared" si="15"/>
        <v>0.6</v>
      </c>
      <c r="O93" s="42">
        <f t="shared" si="16"/>
        <v>0.1</v>
      </c>
      <c r="P93" s="42" t="b">
        <f t="shared" si="17"/>
        <v>0</v>
      </c>
      <c r="Q93" s="42">
        <f t="shared" si="18"/>
        <v>0.6</v>
      </c>
      <c r="R93" s="42" t="b">
        <f t="shared" si="19"/>
        <v>0</v>
      </c>
      <c r="S93" s="4">
        <f t="shared" si="20"/>
        <v>51.31</v>
      </c>
      <c r="T93" s="4" t="b">
        <f t="shared" si="21"/>
        <v>0</v>
      </c>
      <c r="U93" s="4">
        <f t="shared" si="22"/>
        <v>52.03</v>
      </c>
      <c r="V93" s="4" t="b">
        <f t="shared" si="23"/>
        <v>0</v>
      </c>
    </row>
    <row r="94" spans="1:22" x14ac:dyDescent="0.25">
      <c r="A94" t="s">
        <v>283</v>
      </c>
      <c r="B94">
        <v>93</v>
      </c>
      <c r="C94" t="s">
        <v>158</v>
      </c>
      <c r="D94">
        <v>1</v>
      </c>
      <c r="E94">
        <v>476991.9</v>
      </c>
      <c r="F94">
        <v>171430.9</v>
      </c>
      <c r="G94">
        <v>49.239999999999995</v>
      </c>
      <c r="H94">
        <v>49.239999999999995</v>
      </c>
      <c r="I94">
        <v>49.87</v>
      </c>
      <c r="J94">
        <v>49.87</v>
      </c>
      <c r="K94" s="4">
        <f t="shared" si="12"/>
        <v>0</v>
      </c>
      <c r="L94" s="4">
        <f t="shared" si="13"/>
        <v>0.6</v>
      </c>
      <c r="M94" s="7">
        <f t="shared" si="14"/>
        <v>0</v>
      </c>
      <c r="N94" s="7">
        <f t="shared" si="15"/>
        <v>0.6</v>
      </c>
      <c r="O94" s="42">
        <f t="shared" si="16"/>
        <v>0.1</v>
      </c>
      <c r="P94" s="42" t="b">
        <f t="shared" si="17"/>
        <v>0</v>
      </c>
      <c r="Q94" s="42">
        <f t="shared" si="18"/>
        <v>0.6</v>
      </c>
      <c r="R94" s="42" t="b">
        <f t="shared" si="19"/>
        <v>0</v>
      </c>
      <c r="S94" s="4">
        <f t="shared" si="20"/>
        <v>51.31</v>
      </c>
      <c r="T94" s="4" t="b">
        <f t="shared" si="21"/>
        <v>0</v>
      </c>
      <c r="U94" s="4">
        <f t="shared" si="22"/>
        <v>52.03</v>
      </c>
      <c r="V94" s="4" t="b">
        <f t="shared" si="23"/>
        <v>0</v>
      </c>
    </row>
    <row r="95" spans="1:22" x14ac:dyDescent="0.25">
      <c r="A95" t="s">
        <v>283</v>
      </c>
      <c r="B95">
        <v>94</v>
      </c>
      <c r="C95" t="s">
        <v>158</v>
      </c>
      <c r="D95">
        <v>7</v>
      </c>
      <c r="E95">
        <v>476987.8</v>
      </c>
      <c r="F95">
        <v>171432.9</v>
      </c>
      <c r="G95">
        <v>49.06</v>
      </c>
      <c r="H95">
        <v>49.06</v>
      </c>
      <c r="I95">
        <v>49.69</v>
      </c>
      <c r="J95">
        <v>49.69</v>
      </c>
      <c r="K95" s="4">
        <f t="shared" si="12"/>
        <v>0</v>
      </c>
      <c r="L95" s="4">
        <f t="shared" si="13"/>
        <v>0.6</v>
      </c>
      <c r="M95" s="7">
        <f t="shared" si="14"/>
        <v>0</v>
      </c>
      <c r="N95" s="7">
        <f t="shared" si="15"/>
        <v>0.6</v>
      </c>
      <c r="O95" s="42">
        <f t="shared" si="16"/>
        <v>0.1</v>
      </c>
      <c r="P95" s="42" t="b">
        <f t="shared" si="17"/>
        <v>0</v>
      </c>
      <c r="Q95" s="42">
        <f t="shared" si="18"/>
        <v>0.6</v>
      </c>
      <c r="R95" s="42" t="b">
        <f t="shared" si="19"/>
        <v>0</v>
      </c>
      <c r="S95" s="4">
        <f t="shared" si="20"/>
        <v>51.31</v>
      </c>
      <c r="T95" s="4" t="b">
        <f t="shared" si="21"/>
        <v>0</v>
      </c>
      <c r="U95" s="4">
        <f t="shared" si="22"/>
        <v>52.03</v>
      </c>
      <c r="V95" s="4" t="b">
        <f t="shared" si="23"/>
        <v>0</v>
      </c>
    </row>
    <row r="96" spans="1:22" x14ac:dyDescent="0.25">
      <c r="A96" t="s">
        <v>283</v>
      </c>
      <c r="B96">
        <v>95</v>
      </c>
      <c r="C96" t="s">
        <v>158</v>
      </c>
      <c r="D96">
        <v>2</v>
      </c>
      <c r="E96">
        <v>476993</v>
      </c>
      <c r="F96">
        <v>171428.9</v>
      </c>
      <c r="G96">
        <v>47.44</v>
      </c>
      <c r="H96">
        <v>47.44</v>
      </c>
      <c r="I96">
        <v>48.07</v>
      </c>
      <c r="J96">
        <v>48.07</v>
      </c>
      <c r="K96" s="4">
        <f t="shared" si="12"/>
        <v>0</v>
      </c>
      <c r="L96" s="4">
        <f t="shared" si="13"/>
        <v>0.6</v>
      </c>
      <c r="M96" s="7">
        <f t="shared" si="14"/>
        <v>0</v>
      </c>
      <c r="N96" s="7">
        <f t="shared" si="15"/>
        <v>0.6</v>
      </c>
      <c r="O96" s="42">
        <f t="shared" si="16"/>
        <v>0.1</v>
      </c>
      <c r="P96" s="42" t="b">
        <f t="shared" si="17"/>
        <v>0</v>
      </c>
      <c r="Q96" s="42">
        <f t="shared" si="18"/>
        <v>0.6</v>
      </c>
      <c r="R96" s="42" t="b">
        <f t="shared" si="19"/>
        <v>0</v>
      </c>
      <c r="S96" s="4">
        <f t="shared" si="20"/>
        <v>51.31</v>
      </c>
      <c r="T96" s="4" t="b">
        <f t="shared" si="21"/>
        <v>0</v>
      </c>
      <c r="U96" s="4">
        <f t="shared" si="22"/>
        <v>52.03</v>
      </c>
      <c r="V96" s="4" t="b">
        <f t="shared" si="23"/>
        <v>0</v>
      </c>
    </row>
    <row r="97" spans="1:22" x14ac:dyDescent="0.25">
      <c r="A97" t="s">
        <v>283</v>
      </c>
      <c r="B97">
        <v>96</v>
      </c>
      <c r="C97" t="s">
        <v>158</v>
      </c>
      <c r="D97">
        <v>3</v>
      </c>
      <c r="E97">
        <v>476994.1</v>
      </c>
      <c r="F97">
        <v>171427.6</v>
      </c>
      <c r="G97">
        <v>47.44</v>
      </c>
      <c r="H97">
        <v>47.44</v>
      </c>
      <c r="I97">
        <v>48.07</v>
      </c>
      <c r="J97">
        <v>48.07</v>
      </c>
      <c r="K97" s="4">
        <f t="shared" si="12"/>
        <v>0</v>
      </c>
      <c r="L97" s="4">
        <f t="shared" si="13"/>
        <v>0.6</v>
      </c>
      <c r="M97" s="7">
        <f t="shared" si="14"/>
        <v>0</v>
      </c>
      <c r="N97" s="7">
        <f t="shared" si="15"/>
        <v>0.6</v>
      </c>
      <c r="O97" s="42">
        <f t="shared" si="16"/>
        <v>0.1</v>
      </c>
      <c r="P97" s="42" t="b">
        <f t="shared" si="17"/>
        <v>0</v>
      </c>
      <c r="Q97" s="42">
        <f t="shared" si="18"/>
        <v>0.6</v>
      </c>
      <c r="R97" s="42" t="b">
        <f t="shared" si="19"/>
        <v>0</v>
      </c>
      <c r="S97" s="4">
        <f t="shared" si="20"/>
        <v>51.31</v>
      </c>
      <c r="T97" s="4" t="b">
        <f t="shared" si="21"/>
        <v>0</v>
      </c>
      <c r="U97" s="4">
        <f t="shared" si="22"/>
        <v>52.03</v>
      </c>
      <c r="V97" s="4" t="b">
        <f t="shared" si="23"/>
        <v>0</v>
      </c>
    </row>
    <row r="98" spans="1:22" x14ac:dyDescent="0.25">
      <c r="A98" t="s">
        <v>283</v>
      </c>
      <c r="B98">
        <v>97</v>
      </c>
      <c r="C98" t="s">
        <v>158</v>
      </c>
      <c r="D98">
        <v>1</v>
      </c>
      <c r="E98">
        <v>476991.9</v>
      </c>
      <c r="F98">
        <v>171430.9</v>
      </c>
      <c r="G98">
        <v>46.72</v>
      </c>
      <c r="H98">
        <v>46.72</v>
      </c>
      <c r="I98">
        <v>47.26</v>
      </c>
      <c r="J98">
        <v>47.349999999999994</v>
      </c>
      <c r="K98" s="4">
        <f t="shared" si="12"/>
        <v>0</v>
      </c>
      <c r="L98" s="4">
        <f t="shared" si="13"/>
        <v>0.6</v>
      </c>
      <c r="M98" s="7">
        <f t="shared" si="14"/>
        <v>0</v>
      </c>
      <c r="N98" s="7">
        <f t="shared" si="15"/>
        <v>0.6</v>
      </c>
      <c r="O98" s="42">
        <f t="shared" si="16"/>
        <v>0.1</v>
      </c>
      <c r="P98" s="42" t="b">
        <f t="shared" si="17"/>
        <v>0</v>
      </c>
      <c r="Q98" s="42">
        <f t="shared" si="18"/>
        <v>0.6</v>
      </c>
      <c r="R98" s="42" t="b">
        <f t="shared" si="19"/>
        <v>0</v>
      </c>
      <c r="S98" s="4">
        <f t="shared" si="20"/>
        <v>51.31</v>
      </c>
      <c r="T98" s="4" t="b">
        <f t="shared" si="21"/>
        <v>0</v>
      </c>
      <c r="U98" s="4">
        <f t="shared" si="22"/>
        <v>52.03</v>
      </c>
      <c r="V98" s="4" t="b">
        <f t="shared" si="23"/>
        <v>0</v>
      </c>
    </row>
    <row r="99" spans="1:22" x14ac:dyDescent="0.25">
      <c r="A99" t="s">
        <v>283</v>
      </c>
      <c r="B99">
        <v>98</v>
      </c>
      <c r="C99" t="s">
        <v>158</v>
      </c>
      <c r="D99">
        <v>7</v>
      </c>
      <c r="E99">
        <v>476987.8</v>
      </c>
      <c r="F99">
        <v>171432.9</v>
      </c>
      <c r="G99">
        <v>46.54</v>
      </c>
      <c r="H99">
        <v>46.54</v>
      </c>
      <c r="I99">
        <v>47.17</v>
      </c>
      <c r="J99">
        <v>47.17</v>
      </c>
      <c r="K99" s="4">
        <f t="shared" si="12"/>
        <v>0</v>
      </c>
      <c r="L99" s="4">
        <f t="shared" si="13"/>
        <v>0.6</v>
      </c>
      <c r="M99" s="7">
        <f t="shared" si="14"/>
        <v>0</v>
      </c>
      <c r="N99" s="7">
        <f t="shared" si="15"/>
        <v>0.6</v>
      </c>
      <c r="O99" s="42">
        <f t="shared" si="16"/>
        <v>0.1</v>
      </c>
      <c r="P99" s="42" t="b">
        <f t="shared" si="17"/>
        <v>0</v>
      </c>
      <c r="Q99" s="42">
        <f t="shared" si="18"/>
        <v>0.6</v>
      </c>
      <c r="R99" s="42" t="b">
        <f t="shared" si="19"/>
        <v>0</v>
      </c>
      <c r="S99" s="4">
        <f t="shared" si="20"/>
        <v>51.31</v>
      </c>
      <c r="T99" s="4" t="b">
        <f t="shared" si="21"/>
        <v>0</v>
      </c>
      <c r="U99" s="4">
        <f t="shared" si="22"/>
        <v>52.03</v>
      </c>
      <c r="V99" s="4" t="b">
        <f t="shared" si="23"/>
        <v>0</v>
      </c>
    </row>
    <row r="100" spans="1:22" x14ac:dyDescent="0.25">
      <c r="A100" t="s">
        <v>283</v>
      </c>
      <c r="B100">
        <v>99</v>
      </c>
      <c r="C100" t="s">
        <v>158</v>
      </c>
      <c r="D100">
        <v>5</v>
      </c>
      <c r="E100">
        <v>476986.5</v>
      </c>
      <c r="F100">
        <v>171426</v>
      </c>
      <c r="G100">
        <v>45.19</v>
      </c>
      <c r="H100">
        <v>45.19</v>
      </c>
      <c r="I100">
        <v>45.82</v>
      </c>
      <c r="J100">
        <v>45.82</v>
      </c>
      <c r="K100" s="4">
        <f t="shared" si="12"/>
        <v>0</v>
      </c>
      <c r="L100" s="4">
        <f t="shared" si="13"/>
        <v>0.6</v>
      </c>
      <c r="M100" s="7">
        <f t="shared" si="14"/>
        <v>0</v>
      </c>
      <c r="N100" s="7">
        <f t="shared" si="15"/>
        <v>0.6</v>
      </c>
      <c r="O100" s="42">
        <f t="shared" si="16"/>
        <v>0.1</v>
      </c>
      <c r="P100" s="42" t="b">
        <f t="shared" si="17"/>
        <v>0</v>
      </c>
      <c r="Q100" s="42">
        <f t="shared" si="18"/>
        <v>0.6</v>
      </c>
      <c r="R100" s="42" t="b">
        <f t="shared" si="19"/>
        <v>0</v>
      </c>
      <c r="S100" s="4">
        <f t="shared" si="20"/>
        <v>51.31</v>
      </c>
      <c r="T100" s="4" t="b">
        <f t="shared" si="21"/>
        <v>0</v>
      </c>
      <c r="U100" s="4">
        <f t="shared" si="22"/>
        <v>52.03</v>
      </c>
      <c r="V100" s="4" t="b">
        <f t="shared" si="23"/>
        <v>0</v>
      </c>
    </row>
    <row r="101" spans="1:22" x14ac:dyDescent="0.25">
      <c r="A101" t="s">
        <v>283</v>
      </c>
      <c r="B101">
        <v>100</v>
      </c>
      <c r="C101" t="s">
        <v>158</v>
      </c>
      <c r="D101">
        <v>4</v>
      </c>
      <c r="E101">
        <v>476991.6</v>
      </c>
      <c r="F101">
        <v>171426.2</v>
      </c>
      <c r="G101">
        <v>44.92</v>
      </c>
      <c r="H101">
        <v>44.92</v>
      </c>
      <c r="I101">
        <v>45.55</v>
      </c>
      <c r="J101">
        <v>45.55</v>
      </c>
      <c r="K101" s="4">
        <f t="shared" si="12"/>
        <v>0</v>
      </c>
      <c r="L101" s="4">
        <f t="shared" si="13"/>
        <v>0.6</v>
      </c>
      <c r="M101" s="7">
        <f t="shared" si="14"/>
        <v>0</v>
      </c>
      <c r="N101" s="7">
        <f t="shared" si="15"/>
        <v>0.6</v>
      </c>
      <c r="O101" s="42">
        <f t="shared" si="16"/>
        <v>0.1</v>
      </c>
      <c r="P101" s="42" t="b">
        <f t="shared" si="17"/>
        <v>0</v>
      </c>
      <c r="Q101" s="42">
        <f t="shared" si="18"/>
        <v>0.6</v>
      </c>
      <c r="R101" s="42" t="b">
        <f t="shared" si="19"/>
        <v>0</v>
      </c>
      <c r="S101" s="4">
        <f t="shared" si="20"/>
        <v>51.31</v>
      </c>
      <c r="T101" s="4" t="b">
        <f t="shared" si="21"/>
        <v>0</v>
      </c>
      <c r="U101" s="4">
        <f t="shared" si="22"/>
        <v>52.03</v>
      </c>
      <c r="V101" s="4" t="b">
        <f t="shared" si="23"/>
        <v>0</v>
      </c>
    </row>
    <row r="102" spans="1:22" x14ac:dyDescent="0.25">
      <c r="A102" t="s">
        <v>283</v>
      </c>
      <c r="B102">
        <v>101</v>
      </c>
      <c r="C102" t="s">
        <v>158</v>
      </c>
      <c r="D102">
        <v>5</v>
      </c>
      <c r="E102">
        <v>476986.5</v>
      </c>
      <c r="F102">
        <v>171426</v>
      </c>
      <c r="G102">
        <v>43.12</v>
      </c>
      <c r="H102">
        <v>43.12</v>
      </c>
      <c r="I102">
        <v>43.749999999999993</v>
      </c>
      <c r="J102">
        <v>43.749999999999993</v>
      </c>
      <c r="K102" s="4">
        <f t="shared" si="12"/>
        <v>0</v>
      </c>
      <c r="L102" s="4">
        <f t="shared" si="13"/>
        <v>0.6</v>
      </c>
      <c r="M102" s="7">
        <f t="shared" si="14"/>
        <v>0</v>
      </c>
      <c r="N102" s="7">
        <f t="shared" si="15"/>
        <v>0.6</v>
      </c>
      <c r="O102" s="42">
        <f t="shared" si="16"/>
        <v>0.1</v>
      </c>
      <c r="P102" s="42" t="b">
        <f t="shared" si="17"/>
        <v>0</v>
      </c>
      <c r="Q102" s="42">
        <f t="shared" si="18"/>
        <v>0.6</v>
      </c>
      <c r="R102" s="42" t="b">
        <f t="shared" si="19"/>
        <v>0</v>
      </c>
      <c r="S102" s="4">
        <f t="shared" si="20"/>
        <v>51.31</v>
      </c>
      <c r="T102" s="4" t="b">
        <f t="shared" si="21"/>
        <v>0</v>
      </c>
      <c r="U102" s="4">
        <f t="shared" si="22"/>
        <v>52.03</v>
      </c>
      <c r="V102" s="4" t="b">
        <f t="shared" si="23"/>
        <v>0</v>
      </c>
    </row>
    <row r="103" spans="1:22" x14ac:dyDescent="0.25">
      <c r="A103" t="s">
        <v>283</v>
      </c>
      <c r="B103">
        <v>102</v>
      </c>
      <c r="C103" t="s">
        <v>158</v>
      </c>
      <c r="D103">
        <v>4</v>
      </c>
      <c r="E103">
        <v>476991.6</v>
      </c>
      <c r="F103">
        <v>171426.2</v>
      </c>
      <c r="G103">
        <v>42.67</v>
      </c>
      <c r="H103">
        <v>42.67</v>
      </c>
      <c r="I103">
        <v>43.3</v>
      </c>
      <c r="J103">
        <v>43.3</v>
      </c>
      <c r="K103" s="4">
        <f t="shared" si="12"/>
        <v>0</v>
      </c>
      <c r="L103" s="4">
        <f t="shared" si="13"/>
        <v>0.6</v>
      </c>
      <c r="M103" s="7">
        <f t="shared" si="14"/>
        <v>0</v>
      </c>
      <c r="N103" s="7">
        <f t="shared" si="15"/>
        <v>0.6</v>
      </c>
      <c r="O103" s="42">
        <f t="shared" si="16"/>
        <v>0.1</v>
      </c>
      <c r="P103" s="42" t="b">
        <f t="shared" si="17"/>
        <v>0</v>
      </c>
      <c r="Q103" s="42">
        <f t="shared" si="18"/>
        <v>0.6</v>
      </c>
      <c r="R103" s="42" t="b">
        <f t="shared" si="19"/>
        <v>0</v>
      </c>
      <c r="S103" s="4">
        <f t="shared" si="20"/>
        <v>51.31</v>
      </c>
      <c r="T103" s="4" t="b">
        <f t="shared" si="21"/>
        <v>0</v>
      </c>
      <c r="U103" s="4">
        <f t="shared" si="22"/>
        <v>52.03</v>
      </c>
      <c r="V103" s="4" t="b">
        <f t="shared" si="23"/>
        <v>0</v>
      </c>
    </row>
    <row r="104" spans="1:22" x14ac:dyDescent="0.25">
      <c r="A104" t="s">
        <v>283</v>
      </c>
      <c r="B104">
        <v>103</v>
      </c>
      <c r="C104" t="s">
        <v>159</v>
      </c>
      <c r="D104">
        <v>6</v>
      </c>
      <c r="E104">
        <v>476986.2</v>
      </c>
      <c r="F104">
        <v>171438.2</v>
      </c>
      <c r="G104">
        <v>51.849999999999994</v>
      </c>
      <c r="H104">
        <v>51.849999999999994</v>
      </c>
      <c r="I104">
        <v>52.57</v>
      </c>
      <c r="J104">
        <v>52.48</v>
      </c>
      <c r="K104" s="4">
        <f t="shared" si="12"/>
        <v>0</v>
      </c>
      <c r="L104" s="4">
        <f t="shared" si="13"/>
        <v>0.6</v>
      </c>
      <c r="M104" s="7">
        <f t="shared" si="14"/>
        <v>0</v>
      </c>
      <c r="N104" s="7">
        <f t="shared" si="15"/>
        <v>0.6</v>
      </c>
      <c r="O104" s="42">
        <f t="shared" si="16"/>
        <v>0.1</v>
      </c>
      <c r="P104" s="42" t="b">
        <f t="shared" si="17"/>
        <v>0</v>
      </c>
      <c r="Q104" s="42">
        <f t="shared" si="18"/>
        <v>0.7</v>
      </c>
      <c r="R104" s="42" t="b">
        <f t="shared" si="19"/>
        <v>0</v>
      </c>
      <c r="S104" s="4">
        <f t="shared" si="20"/>
        <v>51.849999999999994</v>
      </c>
      <c r="T104" s="4" t="b">
        <f t="shared" si="21"/>
        <v>1</v>
      </c>
      <c r="U104" s="4">
        <f t="shared" si="22"/>
        <v>52.48</v>
      </c>
      <c r="V104" s="4" t="b">
        <f t="shared" si="23"/>
        <v>1</v>
      </c>
    </row>
    <row r="105" spans="1:22" x14ac:dyDescent="0.25">
      <c r="A105" t="s">
        <v>283</v>
      </c>
      <c r="B105">
        <v>104</v>
      </c>
      <c r="C105" t="s">
        <v>159</v>
      </c>
      <c r="D105">
        <v>6</v>
      </c>
      <c r="E105">
        <v>476986.2</v>
      </c>
      <c r="F105">
        <v>171438.2</v>
      </c>
      <c r="G105">
        <v>49.96</v>
      </c>
      <c r="H105">
        <v>49.87</v>
      </c>
      <c r="I105">
        <v>50.589999999999996</v>
      </c>
      <c r="J105">
        <v>50.589999999999996</v>
      </c>
      <c r="K105" s="4">
        <f t="shared" si="12"/>
        <v>-0.1</v>
      </c>
      <c r="L105" s="4">
        <f t="shared" si="13"/>
        <v>0.6</v>
      </c>
      <c r="M105" s="7">
        <f t="shared" si="14"/>
        <v>0.1</v>
      </c>
      <c r="N105" s="7">
        <f t="shared" si="15"/>
        <v>0.6</v>
      </c>
      <c r="O105" s="42">
        <f t="shared" si="16"/>
        <v>0.1</v>
      </c>
      <c r="P105" s="42" t="b">
        <f t="shared" si="17"/>
        <v>1</v>
      </c>
      <c r="Q105" s="42">
        <f t="shared" si="18"/>
        <v>0.7</v>
      </c>
      <c r="R105" s="42" t="b">
        <f t="shared" si="19"/>
        <v>0</v>
      </c>
      <c r="S105" s="4">
        <f t="shared" si="20"/>
        <v>51.849999999999994</v>
      </c>
      <c r="T105" s="4" t="b">
        <f t="shared" si="21"/>
        <v>0</v>
      </c>
      <c r="U105" s="4">
        <f t="shared" si="22"/>
        <v>52.48</v>
      </c>
      <c r="V105" s="4" t="b">
        <f t="shared" si="23"/>
        <v>0</v>
      </c>
    </row>
    <row r="106" spans="1:22" x14ac:dyDescent="0.25">
      <c r="A106" t="s">
        <v>283</v>
      </c>
      <c r="B106">
        <v>105</v>
      </c>
      <c r="C106" t="s">
        <v>159</v>
      </c>
      <c r="D106">
        <v>2</v>
      </c>
      <c r="E106">
        <v>476995.2</v>
      </c>
      <c r="F106">
        <v>171438.3</v>
      </c>
      <c r="G106">
        <v>49.69</v>
      </c>
      <c r="H106">
        <v>49.69</v>
      </c>
      <c r="I106">
        <v>50.32</v>
      </c>
      <c r="J106">
        <v>50.32</v>
      </c>
      <c r="K106" s="4">
        <f t="shared" si="12"/>
        <v>0</v>
      </c>
      <c r="L106" s="4">
        <f t="shared" si="13"/>
        <v>0.6</v>
      </c>
      <c r="M106" s="7">
        <f t="shared" si="14"/>
        <v>0</v>
      </c>
      <c r="N106" s="7">
        <f t="shared" si="15"/>
        <v>0.6</v>
      </c>
      <c r="O106" s="42">
        <f t="shared" si="16"/>
        <v>0.1</v>
      </c>
      <c r="P106" s="42" t="b">
        <f t="shared" si="17"/>
        <v>0</v>
      </c>
      <c r="Q106" s="42">
        <f t="shared" si="18"/>
        <v>0.7</v>
      </c>
      <c r="R106" s="42" t="b">
        <f t="shared" si="19"/>
        <v>0</v>
      </c>
      <c r="S106" s="4">
        <f t="shared" si="20"/>
        <v>51.849999999999994</v>
      </c>
      <c r="T106" s="4" t="b">
        <f t="shared" si="21"/>
        <v>0</v>
      </c>
      <c r="U106" s="4">
        <f t="shared" si="22"/>
        <v>52.48</v>
      </c>
      <c r="V106" s="4" t="b">
        <f t="shared" si="23"/>
        <v>0</v>
      </c>
    </row>
    <row r="107" spans="1:22" x14ac:dyDescent="0.25">
      <c r="A107" t="s">
        <v>283</v>
      </c>
      <c r="B107">
        <v>106</v>
      </c>
      <c r="C107" t="s">
        <v>159</v>
      </c>
      <c r="D107">
        <v>2</v>
      </c>
      <c r="E107">
        <v>476995.2</v>
      </c>
      <c r="F107">
        <v>171438.3</v>
      </c>
      <c r="G107">
        <v>47.26</v>
      </c>
      <c r="H107">
        <v>47.26</v>
      </c>
      <c r="I107">
        <v>47.8</v>
      </c>
      <c r="J107">
        <v>47.8</v>
      </c>
      <c r="K107" s="4">
        <f t="shared" si="12"/>
        <v>0</v>
      </c>
      <c r="L107" s="4">
        <f t="shared" si="13"/>
        <v>0.5</v>
      </c>
      <c r="M107" s="7">
        <f t="shared" si="14"/>
        <v>0</v>
      </c>
      <c r="N107" s="7">
        <f t="shared" si="15"/>
        <v>0.5</v>
      </c>
      <c r="O107" s="42">
        <f t="shared" si="16"/>
        <v>0.1</v>
      </c>
      <c r="P107" s="42" t="b">
        <f t="shared" si="17"/>
        <v>0</v>
      </c>
      <c r="Q107" s="42">
        <f t="shared" si="18"/>
        <v>0.7</v>
      </c>
      <c r="R107" s="42" t="b">
        <f t="shared" si="19"/>
        <v>0</v>
      </c>
      <c r="S107" s="4">
        <f t="shared" si="20"/>
        <v>51.849999999999994</v>
      </c>
      <c r="T107" s="4" t="b">
        <f t="shared" si="21"/>
        <v>0</v>
      </c>
      <c r="U107" s="4">
        <f t="shared" si="22"/>
        <v>52.48</v>
      </c>
      <c r="V107" s="4" t="b">
        <f t="shared" si="23"/>
        <v>0</v>
      </c>
    </row>
    <row r="108" spans="1:22" x14ac:dyDescent="0.25">
      <c r="A108" t="s">
        <v>283</v>
      </c>
      <c r="B108">
        <v>107</v>
      </c>
      <c r="C108" t="s">
        <v>159</v>
      </c>
      <c r="D108">
        <v>5</v>
      </c>
      <c r="E108">
        <v>476988.9</v>
      </c>
      <c r="F108">
        <v>171434.8</v>
      </c>
      <c r="G108">
        <v>45.639999999999993</v>
      </c>
      <c r="H108">
        <v>45.639999999999993</v>
      </c>
      <c r="I108">
        <v>46.269999999999996</v>
      </c>
      <c r="J108">
        <v>46.269999999999996</v>
      </c>
      <c r="K108" s="4">
        <f t="shared" si="12"/>
        <v>0</v>
      </c>
      <c r="L108" s="4">
        <f t="shared" si="13"/>
        <v>0.6</v>
      </c>
      <c r="M108" s="7">
        <f t="shared" si="14"/>
        <v>0</v>
      </c>
      <c r="N108" s="7">
        <f t="shared" si="15"/>
        <v>0.6</v>
      </c>
      <c r="O108" s="42">
        <f t="shared" si="16"/>
        <v>0.1</v>
      </c>
      <c r="P108" s="42" t="b">
        <f t="shared" si="17"/>
        <v>0</v>
      </c>
      <c r="Q108" s="42">
        <f t="shared" si="18"/>
        <v>0.7</v>
      </c>
      <c r="R108" s="42" t="b">
        <f t="shared" si="19"/>
        <v>0</v>
      </c>
      <c r="S108" s="4">
        <f t="shared" si="20"/>
        <v>51.849999999999994</v>
      </c>
      <c r="T108" s="4" t="b">
        <f t="shared" si="21"/>
        <v>0</v>
      </c>
      <c r="U108" s="4">
        <f t="shared" si="22"/>
        <v>52.48</v>
      </c>
      <c r="V108" s="4" t="b">
        <f t="shared" si="23"/>
        <v>0</v>
      </c>
    </row>
    <row r="109" spans="1:22" x14ac:dyDescent="0.25">
      <c r="A109" t="s">
        <v>283</v>
      </c>
      <c r="B109">
        <v>108</v>
      </c>
      <c r="C109" t="s">
        <v>159</v>
      </c>
      <c r="D109">
        <v>4</v>
      </c>
      <c r="E109">
        <v>476992.4</v>
      </c>
      <c r="F109">
        <v>171435.8</v>
      </c>
      <c r="G109">
        <v>44.65</v>
      </c>
      <c r="H109">
        <v>44.65</v>
      </c>
      <c r="I109">
        <v>45.19</v>
      </c>
      <c r="J109">
        <v>45.19</v>
      </c>
      <c r="K109" s="4">
        <f t="shared" si="12"/>
        <v>0</v>
      </c>
      <c r="L109" s="4">
        <f t="shared" si="13"/>
        <v>0.5</v>
      </c>
      <c r="M109" s="7">
        <f t="shared" si="14"/>
        <v>0</v>
      </c>
      <c r="N109" s="7">
        <f t="shared" si="15"/>
        <v>0.5</v>
      </c>
      <c r="O109" s="42">
        <f t="shared" si="16"/>
        <v>0.1</v>
      </c>
      <c r="P109" s="42" t="b">
        <f t="shared" si="17"/>
        <v>0</v>
      </c>
      <c r="Q109" s="42">
        <f t="shared" si="18"/>
        <v>0.7</v>
      </c>
      <c r="R109" s="42" t="b">
        <f t="shared" si="19"/>
        <v>0</v>
      </c>
      <c r="S109" s="4">
        <f t="shared" si="20"/>
        <v>51.849999999999994</v>
      </c>
      <c r="T109" s="4" t="b">
        <f t="shared" si="21"/>
        <v>0</v>
      </c>
      <c r="U109" s="4">
        <f t="shared" si="22"/>
        <v>52.48</v>
      </c>
      <c r="V109" s="4" t="b">
        <f t="shared" si="23"/>
        <v>0</v>
      </c>
    </row>
    <row r="110" spans="1:22" x14ac:dyDescent="0.25">
      <c r="A110" t="s">
        <v>283</v>
      </c>
      <c r="B110">
        <v>109</v>
      </c>
      <c r="C110" t="s">
        <v>159</v>
      </c>
      <c r="D110">
        <v>5</v>
      </c>
      <c r="E110">
        <v>476988.9</v>
      </c>
      <c r="F110">
        <v>171434.8</v>
      </c>
      <c r="G110">
        <v>43.660000000000004</v>
      </c>
      <c r="H110">
        <v>43.660000000000004</v>
      </c>
      <c r="I110">
        <v>44.29</v>
      </c>
      <c r="J110">
        <v>44.29</v>
      </c>
      <c r="K110" s="4">
        <f t="shared" si="12"/>
        <v>0</v>
      </c>
      <c r="L110" s="4">
        <f t="shared" si="13"/>
        <v>0.6</v>
      </c>
      <c r="M110" s="7">
        <f t="shared" si="14"/>
        <v>0</v>
      </c>
      <c r="N110" s="7">
        <f t="shared" si="15"/>
        <v>0.6</v>
      </c>
      <c r="O110" s="42">
        <f t="shared" si="16"/>
        <v>0.1</v>
      </c>
      <c r="P110" s="42" t="b">
        <f t="shared" si="17"/>
        <v>0</v>
      </c>
      <c r="Q110" s="42">
        <f t="shared" si="18"/>
        <v>0.7</v>
      </c>
      <c r="R110" s="42" t="b">
        <f t="shared" si="19"/>
        <v>0</v>
      </c>
      <c r="S110" s="4">
        <f t="shared" si="20"/>
        <v>51.849999999999994</v>
      </c>
      <c r="T110" s="4" t="b">
        <f t="shared" si="21"/>
        <v>0</v>
      </c>
      <c r="U110" s="4">
        <f t="shared" si="22"/>
        <v>52.48</v>
      </c>
      <c r="V110" s="4" t="b">
        <f t="shared" si="23"/>
        <v>0</v>
      </c>
    </row>
    <row r="111" spans="1:22" x14ac:dyDescent="0.25">
      <c r="A111" t="s">
        <v>283</v>
      </c>
      <c r="B111">
        <v>110</v>
      </c>
      <c r="C111" t="s">
        <v>159</v>
      </c>
      <c r="D111">
        <v>3</v>
      </c>
      <c r="E111">
        <v>476993.8</v>
      </c>
      <c r="F111">
        <v>171437.2</v>
      </c>
      <c r="G111">
        <v>43.21</v>
      </c>
      <c r="H111">
        <v>43.21</v>
      </c>
      <c r="I111">
        <v>43.839999999999996</v>
      </c>
      <c r="J111">
        <v>43.839999999999996</v>
      </c>
      <c r="K111" s="4">
        <f t="shared" si="12"/>
        <v>0</v>
      </c>
      <c r="L111" s="4">
        <f t="shared" si="13"/>
        <v>0.6</v>
      </c>
      <c r="M111" s="7">
        <f t="shared" si="14"/>
        <v>0</v>
      </c>
      <c r="N111" s="7">
        <f t="shared" si="15"/>
        <v>0.6</v>
      </c>
      <c r="O111" s="42">
        <f t="shared" si="16"/>
        <v>0.1</v>
      </c>
      <c r="P111" s="42" t="b">
        <f t="shared" si="17"/>
        <v>0</v>
      </c>
      <c r="Q111" s="42">
        <f t="shared" si="18"/>
        <v>0.7</v>
      </c>
      <c r="R111" s="42" t="b">
        <f t="shared" si="19"/>
        <v>0</v>
      </c>
      <c r="S111" s="4">
        <f t="shared" si="20"/>
        <v>51.849999999999994</v>
      </c>
      <c r="T111" s="4" t="b">
        <f t="shared" si="21"/>
        <v>0</v>
      </c>
      <c r="U111" s="4">
        <f t="shared" si="22"/>
        <v>52.48</v>
      </c>
      <c r="V111" s="4" t="b">
        <f t="shared" si="23"/>
        <v>0</v>
      </c>
    </row>
    <row r="112" spans="1:22" x14ac:dyDescent="0.25">
      <c r="A112" t="s">
        <v>283</v>
      </c>
      <c r="B112">
        <v>111</v>
      </c>
      <c r="C112" t="s">
        <v>159</v>
      </c>
      <c r="D112">
        <v>4</v>
      </c>
      <c r="E112">
        <v>476992.4</v>
      </c>
      <c r="F112">
        <v>171435.8</v>
      </c>
      <c r="G112">
        <v>41.05</v>
      </c>
      <c r="H112">
        <v>41.05</v>
      </c>
      <c r="I112">
        <v>41.68</v>
      </c>
      <c r="J112">
        <v>41.68</v>
      </c>
      <c r="K112" s="4">
        <f t="shared" si="12"/>
        <v>0</v>
      </c>
      <c r="L112" s="4">
        <f t="shared" si="13"/>
        <v>0.6</v>
      </c>
      <c r="M112" s="7">
        <f t="shared" si="14"/>
        <v>0</v>
      </c>
      <c r="N112" s="7">
        <f t="shared" si="15"/>
        <v>0.6</v>
      </c>
      <c r="O112" s="42">
        <f t="shared" si="16"/>
        <v>0.1</v>
      </c>
      <c r="P112" s="42" t="b">
        <f t="shared" si="17"/>
        <v>0</v>
      </c>
      <c r="Q112" s="42">
        <f t="shared" si="18"/>
        <v>0.7</v>
      </c>
      <c r="R112" s="42" t="b">
        <f t="shared" si="19"/>
        <v>0</v>
      </c>
      <c r="S112" s="4">
        <f t="shared" si="20"/>
        <v>51.849999999999994</v>
      </c>
      <c r="T112" s="4" t="b">
        <f t="shared" si="21"/>
        <v>0</v>
      </c>
      <c r="U112" s="4">
        <f t="shared" si="22"/>
        <v>52.48</v>
      </c>
      <c r="V112" s="4" t="b">
        <f t="shared" si="23"/>
        <v>0</v>
      </c>
    </row>
    <row r="113" spans="1:22" x14ac:dyDescent="0.25">
      <c r="A113" t="s">
        <v>283</v>
      </c>
      <c r="B113">
        <v>112</v>
      </c>
      <c r="C113" t="s">
        <v>159</v>
      </c>
      <c r="D113">
        <v>3</v>
      </c>
      <c r="E113">
        <v>476993.8</v>
      </c>
      <c r="F113">
        <v>171437.2</v>
      </c>
      <c r="G113">
        <v>39.43</v>
      </c>
      <c r="H113">
        <v>39.43</v>
      </c>
      <c r="I113">
        <v>40.15</v>
      </c>
      <c r="J113">
        <v>40.15</v>
      </c>
      <c r="K113" s="4">
        <f t="shared" si="12"/>
        <v>0</v>
      </c>
      <c r="L113" s="4">
        <f t="shared" si="13"/>
        <v>0.7</v>
      </c>
      <c r="M113" s="7">
        <f t="shared" si="14"/>
        <v>0</v>
      </c>
      <c r="N113" s="7">
        <f t="shared" si="15"/>
        <v>0.7</v>
      </c>
      <c r="O113" s="42">
        <f t="shared" si="16"/>
        <v>0.1</v>
      </c>
      <c r="P113" s="42" t="b">
        <f t="shared" si="17"/>
        <v>0</v>
      </c>
      <c r="Q113" s="42">
        <f t="shared" si="18"/>
        <v>0.7</v>
      </c>
      <c r="R113" s="42" t="b">
        <f t="shared" si="19"/>
        <v>1</v>
      </c>
      <c r="S113" s="4">
        <f t="shared" si="20"/>
        <v>51.849999999999994</v>
      </c>
      <c r="T113" s="4" t="b">
        <f t="shared" si="21"/>
        <v>0</v>
      </c>
      <c r="U113" s="4">
        <f t="shared" si="22"/>
        <v>52.48</v>
      </c>
      <c r="V113" s="4" t="b">
        <f t="shared" si="23"/>
        <v>0</v>
      </c>
    </row>
    <row r="114" spans="1:22" x14ac:dyDescent="0.25">
      <c r="A114" t="s">
        <v>283</v>
      </c>
      <c r="B114">
        <v>113</v>
      </c>
      <c r="C114" t="s">
        <v>160</v>
      </c>
      <c r="D114">
        <v>6</v>
      </c>
      <c r="E114">
        <v>476987.2</v>
      </c>
      <c r="F114">
        <v>171444</v>
      </c>
      <c r="G114">
        <v>51.94</v>
      </c>
      <c r="H114">
        <v>51.94</v>
      </c>
      <c r="I114">
        <v>52.57</v>
      </c>
      <c r="J114">
        <v>52.57</v>
      </c>
      <c r="K114" s="4">
        <f t="shared" si="12"/>
        <v>0</v>
      </c>
      <c r="L114" s="4">
        <f t="shared" si="13"/>
        <v>0.6</v>
      </c>
      <c r="M114" s="7">
        <f t="shared" si="14"/>
        <v>0</v>
      </c>
      <c r="N114" s="7">
        <f t="shared" si="15"/>
        <v>0.6</v>
      </c>
      <c r="O114" s="42">
        <f t="shared" si="16"/>
        <v>0.1</v>
      </c>
      <c r="P114" s="42" t="b">
        <f t="shared" si="17"/>
        <v>0</v>
      </c>
      <c r="Q114" s="42">
        <f t="shared" si="18"/>
        <v>0.7</v>
      </c>
      <c r="R114" s="42" t="b">
        <f t="shared" si="19"/>
        <v>0</v>
      </c>
      <c r="S114" s="4">
        <f t="shared" si="20"/>
        <v>51.94</v>
      </c>
      <c r="T114" s="4" t="b">
        <f t="shared" si="21"/>
        <v>1</v>
      </c>
      <c r="U114" s="4">
        <f t="shared" si="22"/>
        <v>52.57</v>
      </c>
      <c r="V114" s="4" t="b">
        <f t="shared" si="23"/>
        <v>1</v>
      </c>
    </row>
    <row r="115" spans="1:22" x14ac:dyDescent="0.25">
      <c r="A115" t="s">
        <v>283</v>
      </c>
      <c r="B115">
        <v>114</v>
      </c>
      <c r="C115" t="s">
        <v>160</v>
      </c>
      <c r="D115">
        <v>3</v>
      </c>
      <c r="E115">
        <v>476994.7</v>
      </c>
      <c r="F115">
        <v>171442.5</v>
      </c>
      <c r="G115">
        <v>49.96</v>
      </c>
      <c r="H115">
        <v>49.96</v>
      </c>
      <c r="I115">
        <v>50.499999999999993</v>
      </c>
      <c r="J115">
        <v>50.589999999999996</v>
      </c>
      <c r="K115" s="4">
        <f t="shared" si="12"/>
        <v>0</v>
      </c>
      <c r="L115" s="4">
        <f t="shared" si="13"/>
        <v>0.6</v>
      </c>
      <c r="M115" s="7">
        <f t="shared" si="14"/>
        <v>0</v>
      </c>
      <c r="N115" s="7">
        <f t="shared" si="15"/>
        <v>0.6</v>
      </c>
      <c r="O115" s="42">
        <f t="shared" si="16"/>
        <v>0.1</v>
      </c>
      <c r="P115" s="42" t="b">
        <f t="shared" si="17"/>
        <v>0</v>
      </c>
      <c r="Q115" s="42">
        <f t="shared" si="18"/>
        <v>0.7</v>
      </c>
      <c r="R115" s="42" t="b">
        <f t="shared" si="19"/>
        <v>0</v>
      </c>
      <c r="S115" s="4">
        <f t="shared" si="20"/>
        <v>51.94</v>
      </c>
      <c r="T115" s="4" t="b">
        <f t="shared" si="21"/>
        <v>0</v>
      </c>
      <c r="U115" s="4">
        <f t="shared" si="22"/>
        <v>52.57</v>
      </c>
      <c r="V115" s="4" t="b">
        <f t="shared" si="23"/>
        <v>0</v>
      </c>
    </row>
    <row r="116" spans="1:22" x14ac:dyDescent="0.25">
      <c r="A116" t="s">
        <v>283</v>
      </c>
      <c r="B116">
        <v>115</v>
      </c>
      <c r="C116" t="s">
        <v>160</v>
      </c>
      <c r="D116">
        <v>6</v>
      </c>
      <c r="E116">
        <v>476987.2</v>
      </c>
      <c r="F116">
        <v>171444</v>
      </c>
      <c r="G116">
        <v>49.87</v>
      </c>
      <c r="H116">
        <v>49.87</v>
      </c>
      <c r="I116">
        <v>50.589999999999996</v>
      </c>
      <c r="J116">
        <v>50.589999999999996</v>
      </c>
      <c r="K116" s="4">
        <f t="shared" si="12"/>
        <v>0</v>
      </c>
      <c r="L116" s="4">
        <f t="shared" si="13"/>
        <v>0.7</v>
      </c>
      <c r="M116" s="7">
        <f t="shared" si="14"/>
        <v>0</v>
      </c>
      <c r="N116" s="7">
        <f t="shared" si="15"/>
        <v>0.7</v>
      </c>
      <c r="O116" s="42">
        <f t="shared" si="16"/>
        <v>0.1</v>
      </c>
      <c r="P116" s="42" t="b">
        <f t="shared" si="17"/>
        <v>0</v>
      </c>
      <c r="Q116" s="42">
        <f t="shared" si="18"/>
        <v>0.7</v>
      </c>
      <c r="R116" s="42" t="b">
        <f t="shared" si="19"/>
        <v>1</v>
      </c>
      <c r="S116" s="4">
        <f t="shared" si="20"/>
        <v>51.94</v>
      </c>
      <c r="T116" s="4" t="b">
        <f t="shared" si="21"/>
        <v>0</v>
      </c>
      <c r="U116" s="4">
        <f t="shared" si="22"/>
        <v>52.57</v>
      </c>
      <c r="V116" s="4" t="b">
        <f t="shared" si="23"/>
        <v>0</v>
      </c>
    </row>
    <row r="117" spans="1:22" x14ac:dyDescent="0.25">
      <c r="A117" t="s">
        <v>283</v>
      </c>
      <c r="B117">
        <v>116</v>
      </c>
      <c r="C117" t="s">
        <v>160</v>
      </c>
      <c r="D117">
        <v>4</v>
      </c>
      <c r="E117">
        <v>476995.7</v>
      </c>
      <c r="F117">
        <v>171440.9</v>
      </c>
      <c r="G117">
        <v>49.69</v>
      </c>
      <c r="H117">
        <v>49.78</v>
      </c>
      <c r="I117">
        <v>50.32</v>
      </c>
      <c r="J117">
        <v>50.32</v>
      </c>
      <c r="K117" s="4">
        <f t="shared" si="12"/>
        <v>0.1</v>
      </c>
      <c r="L117" s="4">
        <f t="shared" si="13"/>
        <v>0.6</v>
      </c>
      <c r="M117" s="7">
        <f t="shared" si="14"/>
        <v>0.1</v>
      </c>
      <c r="N117" s="7">
        <f t="shared" si="15"/>
        <v>0.6</v>
      </c>
      <c r="O117" s="42">
        <f t="shared" si="16"/>
        <v>0.1</v>
      </c>
      <c r="P117" s="42" t="b">
        <f t="shared" si="17"/>
        <v>1</v>
      </c>
      <c r="Q117" s="42">
        <f t="shared" si="18"/>
        <v>0.7</v>
      </c>
      <c r="R117" s="42" t="b">
        <f t="shared" si="19"/>
        <v>0</v>
      </c>
      <c r="S117" s="4">
        <f t="shared" si="20"/>
        <v>51.94</v>
      </c>
      <c r="T117" s="4" t="b">
        <f t="shared" si="21"/>
        <v>0</v>
      </c>
      <c r="U117" s="4">
        <f t="shared" si="22"/>
        <v>52.57</v>
      </c>
      <c r="V117" s="4" t="b">
        <f t="shared" si="23"/>
        <v>0</v>
      </c>
    </row>
    <row r="118" spans="1:22" x14ac:dyDescent="0.25">
      <c r="A118" t="s">
        <v>283</v>
      </c>
      <c r="B118">
        <v>117</v>
      </c>
      <c r="C118" t="s">
        <v>160</v>
      </c>
      <c r="D118">
        <v>2</v>
      </c>
      <c r="E118">
        <v>476993.7</v>
      </c>
      <c r="F118">
        <v>171444.2</v>
      </c>
      <c r="G118">
        <v>48.61</v>
      </c>
      <c r="H118">
        <v>48.61</v>
      </c>
      <c r="I118">
        <v>49.15</v>
      </c>
      <c r="J118">
        <v>49.239999999999995</v>
      </c>
      <c r="K118" s="4">
        <f t="shared" si="12"/>
        <v>0</v>
      </c>
      <c r="L118" s="4">
        <f t="shared" si="13"/>
        <v>0.6</v>
      </c>
      <c r="M118" s="7">
        <f t="shared" si="14"/>
        <v>0</v>
      </c>
      <c r="N118" s="7">
        <f t="shared" si="15"/>
        <v>0.6</v>
      </c>
      <c r="O118" s="42">
        <f t="shared" si="16"/>
        <v>0.1</v>
      </c>
      <c r="P118" s="42" t="b">
        <f t="shared" si="17"/>
        <v>0</v>
      </c>
      <c r="Q118" s="42">
        <f t="shared" si="18"/>
        <v>0.7</v>
      </c>
      <c r="R118" s="42" t="b">
        <f t="shared" si="19"/>
        <v>0</v>
      </c>
      <c r="S118" s="4">
        <f t="shared" si="20"/>
        <v>51.94</v>
      </c>
      <c r="T118" s="4" t="b">
        <f t="shared" si="21"/>
        <v>0</v>
      </c>
      <c r="U118" s="4">
        <f t="shared" si="22"/>
        <v>52.57</v>
      </c>
      <c r="V118" s="4" t="b">
        <f t="shared" si="23"/>
        <v>0</v>
      </c>
    </row>
    <row r="119" spans="1:22" x14ac:dyDescent="0.25">
      <c r="A119" t="s">
        <v>283</v>
      </c>
      <c r="B119">
        <v>118</v>
      </c>
      <c r="C119" t="s">
        <v>160</v>
      </c>
      <c r="D119">
        <v>4</v>
      </c>
      <c r="E119">
        <v>476995.7</v>
      </c>
      <c r="F119">
        <v>171440.9</v>
      </c>
      <c r="G119">
        <v>47.17</v>
      </c>
      <c r="H119">
        <v>47.17</v>
      </c>
      <c r="I119">
        <v>47.8</v>
      </c>
      <c r="J119">
        <v>47.8</v>
      </c>
      <c r="K119" s="4">
        <f t="shared" si="12"/>
        <v>0</v>
      </c>
      <c r="L119" s="4">
        <f t="shared" si="13"/>
        <v>0.6</v>
      </c>
      <c r="M119" s="7">
        <f t="shared" si="14"/>
        <v>0</v>
      </c>
      <c r="N119" s="7">
        <f t="shared" si="15"/>
        <v>0.6</v>
      </c>
      <c r="O119" s="42">
        <f t="shared" si="16"/>
        <v>0.1</v>
      </c>
      <c r="P119" s="42" t="b">
        <f t="shared" si="17"/>
        <v>0</v>
      </c>
      <c r="Q119" s="42">
        <f t="shared" si="18"/>
        <v>0.7</v>
      </c>
      <c r="R119" s="42" t="b">
        <f t="shared" si="19"/>
        <v>0</v>
      </c>
      <c r="S119" s="4">
        <f t="shared" si="20"/>
        <v>51.94</v>
      </c>
      <c r="T119" s="4" t="b">
        <f t="shared" si="21"/>
        <v>0</v>
      </c>
      <c r="U119" s="4">
        <f t="shared" si="22"/>
        <v>52.57</v>
      </c>
      <c r="V119" s="4" t="b">
        <f t="shared" si="23"/>
        <v>0</v>
      </c>
    </row>
    <row r="120" spans="1:22" x14ac:dyDescent="0.25">
      <c r="A120" t="s">
        <v>283</v>
      </c>
      <c r="B120">
        <v>119</v>
      </c>
      <c r="C120" t="s">
        <v>160</v>
      </c>
      <c r="D120">
        <v>3</v>
      </c>
      <c r="E120">
        <v>476994.7</v>
      </c>
      <c r="F120">
        <v>171442.5</v>
      </c>
      <c r="G120">
        <v>47.08</v>
      </c>
      <c r="H120">
        <v>47.08</v>
      </c>
      <c r="I120">
        <v>47.71</v>
      </c>
      <c r="J120">
        <v>47.71</v>
      </c>
      <c r="K120" s="4">
        <f t="shared" si="12"/>
        <v>0</v>
      </c>
      <c r="L120" s="4">
        <f t="shared" si="13"/>
        <v>0.6</v>
      </c>
      <c r="M120" s="7">
        <f t="shared" si="14"/>
        <v>0</v>
      </c>
      <c r="N120" s="7">
        <f t="shared" si="15"/>
        <v>0.6</v>
      </c>
      <c r="O120" s="42">
        <f t="shared" si="16"/>
        <v>0.1</v>
      </c>
      <c r="P120" s="42" t="b">
        <f t="shared" si="17"/>
        <v>0</v>
      </c>
      <c r="Q120" s="42">
        <f t="shared" si="18"/>
        <v>0.7</v>
      </c>
      <c r="R120" s="42" t="b">
        <f t="shared" si="19"/>
        <v>0</v>
      </c>
      <c r="S120" s="4">
        <f t="shared" si="20"/>
        <v>51.94</v>
      </c>
      <c r="T120" s="4" t="b">
        <f t="shared" si="21"/>
        <v>0</v>
      </c>
      <c r="U120" s="4">
        <f t="shared" si="22"/>
        <v>52.57</v>
      </c>
      <c r="V120" s="4" t="b">
        <f t="shared" si="23"/>
        <v>0</v>
      </c>
    </row>
    <row r="121" spans="1:22" x14ac:dyDescent="0.25">
      <c r="A121" t="s">
        <v>283</v>
      </c>
      <c r="B121">
        <v>120</v>
      </c>
      <c r="C121" t="s">
        <v>160</v>
      </c>
      <c r="D121">
        <v>2</v>
      </c>
      <c r="E121">
        <v>476993.7</v>
      </c>
      <c r="F121">
        <v>171444.2</v>
      </c>
      <c r="G121">
        <v>45.82</v>
      </c>
      <c r="H121">
        <v>45.82</v>
      </c>
      <c r="I121">
        <v>46.449999999999996</v>
      </c>
      <c r="J121">
        <v>46.449999999999996</v>
      </c>
      <c r="K121" s="4">
        <f t="shared" si="12"/>
        <v>0</v>
      </c>
      <c r="L121" s="4">
        <f t="shared" si="13"/>
        <v>0.6</v>
      </c>
      <c r="M121" s="7">
        <f t="shared" si="14"/>
        <v>0</v>
      </c>
      <c r="N121" s="7">
        <f t="shared" si="15"/>
        <v>0.6</v>
      </c>
      <c r="O121" s="42">
        <f t="shared" si="16"/>
        <v>0.1</v>
      </c>
      <c r="P121" s="42" t="b">
        <f t="shared" si="17"/>
        <v>0</v>
      </c>
      <c r="Q121" s="42">
        <f t="shared" si="18"/>
        <v>0.7</v>
      </c>
      <c r="R121" s="42" t="b">
        <f t="shared" si="19"/>
        <v>0</v>
      </c>
      <c r="S121" s="4">
        <f t="shared" si="20"/>
        <v>51.94</v>
      </c>
      <c r="T121" s="4" t="b">
        <f t="shared" si="21"/>
        <v>0</v>
      </c>
      <c r="U121" s="4">
        <f t="shared" si="22"/>
        <v>52.57</v>
      </c>
      <c r="V121" s="4" t="b">
        <f t="shared" si="23"/>
        <v>0</v>
      </c>
    </row>
    <row r="122" spans="1:22" x14ac:dyDescent="0.25">
      <c r="A122" t="s">
        <v>283</v>
      </c>
      <c r="B122">
        <v>121</v>
      </c>
      <c r="C122" t="s">
        <v>161</v>
      </c>
      <c r="D122">
        <v>6</v>
      </c>
      <c r="E122">
        <v>476988.1</v>
      </c>
      <c r="F122">
        <v>171449.7</v>
      </c>
      <c r="G122">
        <v>52.03</v>
      </c>
      <c r="H122">
        <v>52.03</v>
      </c>
      <c r="I122">
        <v>52.660000000000004</v>
      </c>
      <c r="J122">
        <v>52.660000000000004</v>
      </c>
      <c r="K122" s="4">
        <f t="shared" si="12"/>
        <v>0</v>
      </c>
      <c r="L122" s="4">
        <f t="shared" si="13"/>
        <v>0.6</v>
      </c>
      <c r="M122" s="7">
        <f t="shared" si="14"/>
        <v>0</v>
      </c>
      <c r="N122" s="7">
        <f t="shared" si="15"/>
        <v>0.6</v>
      </c>
      <c r="O122" s="42">
        <f t="shared" si="16"/>
        <v>0.1</v>
      </c>
      <c r="P122" s="42" t="b">
        <f t="shared" si="17"/>
        <v>0</v>
      </c>
      <c r="Q122" s="42">
        <f t="shared" si="18"/>
        <v>0.6</v>
      </c>
      <c r="R122" s="42" t="b">
        <f t="shared" si="19"/>
        <v>1</v>
      </c>
      <c r="S122" s="4">
        <f t="shared" si="20"/>
        <v>52.03</v>
      </c>
      <c r="T122" s="4" t="b">
        <f t="shared" si="21"/>
        <v>1</v>
      </c>
      <c r="U122" s="4">
        <f t="shared" si="22"/>
        <v>52.660000000000004</v>
      </c>
      <c r="V122" s="4" t="b">
        <f t="shared" si="23"/>
        <v>1</v>
      </c>
    </row>
    <row r="123" spans="1:22" x14ac:dyDescent="0.25">
      <c r="A123" t="s">
        <v>283</v>
      </c>
      <c r="B123">
        <v>122</v>
      </c>
      <c r="C123" t="s">
        <v>161</v>
      </c>
      <c r="D123">
        <v>6</v>
      </c>
      <c r="E123">
        <v>476988.1</v>
      </c>
      <c r="F123">
        <v>171449.7</v>
      </c>
      <c r="G123">
        <v>49.96</v>
      </c>
      <c r="H123">
        <v>49.87</v>
      </c>
      <c r="I123">
        <v>50.589999999999996</v>
      </c>
      <c r="J123">
        <v>50.589999999999996</v>
      </c>
      <c r="K123" s="4">
        <f t="shared" si="12"/>
        <v>-0.1</v>
      </c>
      <c r="L123" s="4">
        <f t="shared" si="13"/>
        <v>0.6</v>
      </c>
      <c r="M123" s="7">
        <f t="shared" si="14"/>
        <v>0.1</v>
      </c>
      <c r="N123" s="7">
        <f t="shared" si="15"/>
        <v>0.6</v>
      </c>
      <c r="O123" s="42">
        <f t="shared" si="16"/>
        <v>0.1</v>
      </c>
      <c r="P123" s="42" t="b">
        <f t="shared" si="17"/>
        <v>1</v>
      </c>
      <c r="Q123" s="42">
        <f t="shared" si="18"/>
        <v>0.6</v>
      </c>
      <c r="R123" s="42" t="b">
        <f t="shared" si="19"/>
        <v>0</v>
      </c>
      <c r="S123" s="4">
        <f t="shared" si="20"/>
        <v>52.03</v>
      </c>
      <c r="T123" s="4" t="b">
        <f t="shared" si="21"/>
        <v>0</v>
      </c>
      <c r="U123" s="4">
        <f t="shared" si="22"/>
        <v>52.660000000000004</v>
      </c>
      <c r="V123" s="4" t="b">
        <f t="shared" si="23"/>
        <v>0</v>
      </c>
    </row>
    <row r="124" spans="1:22" x14ac:dyDescent="0.25">
      <c r="A124" t="s">
        <v>283</v>
      </c>
      <c r="B124">
        <v>123</v>
      </c>
      <c r="C124" t="s">
        <v>161</v>
      </c>
      <c r="D124">
        <v>2</v>
      </c>
      <c r="E124">
        <v>476997.2</v>
      </c>
      <c r="F124">
        <v>171449.7</v>
      </c>
      <c r="G124">
        <v>49.78</v>
      </c>
      <c r="H124">
        <v>49.78</v>
      </c>
      <c r="I124">
        <v>50.410000000000004</v>
      </c>
      <c r="J124">
        <v>50.410000000000004</v>
      </c>
      <c r="K124" s="4">
        <f t="shared" si="12"/>
        <v>0</v>
      </c>
      <c r="L124" s="4">
        <f t="shared" si="13"/>
        <v>0.6</v>
      </c>
      <c r="M124" s="7">
        <f t="shared" si="14"/>
        <v>0</v>
      </c>
      <c r="N124" s="7">
        <f t="shared" si="15"/>
        <v>0.6</v>
      </c>
      <c r="O124" s="42">
        <f t="shared" si="16"/>
        <v>0.1</v>
      </c>
      <c r="P124" s="42" t="b">
        <f t="shared" si="17"/>
        <v>0</v>
      </c>
      <c r="Q124" s="42">
        <f t="shared" si="18"/>
        <v>0.6</v>
      </c>
      <c r="R124" s="42" t="b">
        <f t="shared" si="19"/>
        <v>0</v>
      </c>
      <c r="S124" s="4">
        <f t="shared" si="20"/>
        <v>52.03</v>
      </c>
      <c r="T124" s="4" t="b">
        <f t="shared" si="21"/>
        <v>0</v>
      </c>
      <c r="U124" s="4">
        <f t="shared" si="22"/>
        <v>52.660000000000004</v>
      </c>
      <c r="V124" s="4" t="b">
        <f t="shared" si="23"/>
        <v>0</v>
      </c>
    </row>
    <row r="125" spans="1:22" x14ac:dyDescent="0.25">
      <c r="A125" t="s">
        <v>283</v>
      </c>
      <c r="B125">
        <v>124</v>
      </c>
      <c r="C125" t="s">
        <v>161</v>
      </c>
      <c r="D125">
        <v>1</v>
      </c>
      <c r="E125">
        <v>476993</v>
      </c>
      <c r="F125">
        <v>171451.8</v>
      </c>
      <c r="G125">
        <v>48.07</v>
      </c>
      <c r="H125">
        <v>48.07</v>
      </c>
      <c r="I125">
        <v>48.699999999999996</v>
      </c>
      <c r="J125">
        <v>48.699999999999996</v>
      </c>
      <c r="K125" s="4">
        <f t="shared" si="12"/>
        <v>0</v>
      </c>
      <c r="L125" s="4">
        <f t="shared" si="13"/>
        <v>0.6</v>
      </c>
      <c r="M125" s="7">
        <f t="shared" si="14"/>
        <v>0</v>
      </c>
      <c r="N125" s="7">
        <f t="shared" si="15"/>
        <v>0.6</v>
      </c>
      <c r="O125" s="42">
        <f t="shared" si="16"/>
        <v>0.1</v>
      </c>
      <c r="P125" s="42" t="b">
        <f t="shared" si="17"/>
        <v>0</v>
      </c>
      <c r="Q125" s="42">
        <f t="shared" si="18"/>
        <v>0.6</v>
      </c>
      <c r="R125" s="42" t="b">
        <f t="shared" si="19"/>
        <v>0</v>
      </c>
      <c r="S125" s="4">
        <f t="shared" si="20"/>
        <v>52.03</v>
      </c>
      <c r="T125" s="4" t="b">
        <f t="shared" si="21"/>
        <v>0</v>
      </c>
      <c r="U125" s="4">
        <f t="shared" si="22"/>
        <v>52.660000000000004</v>
      </c>
      <c r="V125" s="4" t="b">
        <f t="shared" si="23"/>
        <v>0</v>
      </c>
    </row>
    <row r="126" spans="1:22" x14ac:dyDescent="0.25">
      <c r="A126" t="s">
        <v>283</v>
      </c>
      <c r="B126">
        <v>125</v>
      </c>
      <c r="C126" t="s">
        <v>161</v>
      </c>
      <c r="D126">
        <v>2</v>
      </c>
      <c r="E126">
        <v>476997.2</v>
      </c>
      <c r="F126">
        <v>171449.7</v>
      </c>
      <c r="G126">
        <v>46.989999999999995</v>
      </c>
      <c r="H126">
        <v>46.989999999999995</v>
      </c>
      <c r="I126">
        <v>47.62</v>
      </c>
      <c r="J126">
        <v>47.62</v>
      </c>
      <c r="K126" s="4">
        <f t="shared" si="12"/>
        <v>0</v>
      </c>
      <c r="L126" s="4">
        <f t="shared" si="13"/>
        <v>0.6</v>
      </c>
      <c r="M126" s="7">
        <f t="shared" si="14"/>
        <v>0</v>
      </c>
      <c r="N126" s="7">
        <f t="shared" si="15"/>
        <v>0.6</v>
      </c>
      <c r="O126" s="42">
        <f t="shared" si="16"/>
        <v>0.1</v>
      </c>
      <c r="P126" s="42" t="b">
        <f t="shared" si="17"/>
        <v>0</v>
      </c>
      <c r="Q126" s="42">
        <f t="shared" si="18"/>
        <v>0.6</v>
      </c>
      <c r="R126" s="42" t="b">
        <f t="shared" si="19"/>
        <v>0</v>
      </c>
      <c r="S126" s="4">
        <f t="shared" si="20"/>
        <v>52.03</v>
      </c>
      <c r="T126" s="4" t="b">
        <f t="shared" si="21"/>
        <v>0</v>
      </c>
      <c r="U126" s="4">
        <f t="shared" si="22"/>
        <v>52.660000000000004</v>
      </c>
      <c r="V126" s="4" t="b">
        <f t="shared" si="23"/>
        <v>0</v>
      </c>
    </row>
    <row r="127" spans="1:22" x14ac:dyDescent="0.25">
      <c r="A127" t="s">
        <v>283</v>
      </c>
      <c r="B127">
        <v>126</v>
      </c>
      <c r="C127" t="s">
        <v>161</v>
      </c>
      <c r="D127">
        <v>4</v>
      </c>
      <c r="E127">
        <v>476994.2</v>
      </c>
      <c r="F127">
        <v>171447.2</v>
      </c>
      <c r="G127">
        <v>44.83</v>
      </c>
      <c r="H127">
        <v>44.83</v>
      </c>
      <c r="I127">
        <v>45.37</v>
      </c>
      <c r="J127">
        <v>45.37</v>
      </c>
      <c r="K127" s="4">
        <f t="shared" si="12"/>
        <v>0</v>
      </c>
      <c r="L127" s="4">
        <f t="shared" si="13"/>
        <v>0.5</v>
      </c>
      <c r="M127" s="7">
        <f t="shared" si="14"/>
        <v>0</v>
      </c>
      <c r="N127" s="7">
        <f t="shared" si="15"/>
        <v>0.5</v>
      </c>
      <c r="O127" s="42">
        <f t="shared" si="16"/>
        <v>0.1</v>
      </c>
      <c r="P127" s="42" t="b">
        <f t="shared" si="17"/>
        <v>0</v>
      </c>
      <c r="Q127" s="42">
        <f t="shared" si="18"/>
        <v>0.6</v>
      </c>
      <c r="R127" s="42" t="b">
        <f t="shared" si="19"/>
        <v>0</v>
      </c>
      <c r="S127" s="4">
        <f t="shared" si="20"/>
        <v>52.03</v>
      </c>
      <c r="T127" s="4" t="b">
        <f t="shared" si="21"/>
        <v>0</v>
      </c>
      <c r="U127" s="4">
        <f t="shared" si="22"/>
        <v>52.660000000000004</v>
      </c>
      <c r="V127" s="4" t="b">
        <f t="shared" si="23"/>
        <v>0</v>
      </c>
    </row>
    <row r="128" spans="1:22" x14ac:dyDescent="0.25">
      <c r="A128" t="s">
        <v>283</v>
      </c>
      <c r="B128">
        <v>127</v>
      </c>
      <c r="C128" t="s">
        <v>161</v>
      </c>
      <c r="D128">
        <v>1</v>
      </c>
      <c r="E128">
        <v>476993</v>
      </c>
      <c r="F128">
        <v>171451.8</v>
      </c>
      <c r="G128">
        <v>44.739999999999995</v>
      </c>
      <c r="H128">
        <v>44.739999999999995</v>
      </c>
      <c r="I128">
        <v>45.37</v>
      </c>
      <c r="J128">
        <v>45.37</v>
      </c>
      <c r="K128" s="4">
        <f t="shared" si="12"/>
        <v>0</v>
      </c>
      <c r="L128" s="4">
        <f t="shared" si="13"/>
        <v>0.6</v>
      </c>
      <c r="M128" s="7">
        <f t="shared" si="14"/>
        <v>0</v>
      </c>
      <c r="N128" s="7">
        <f t="shared" si="15"/>
        <v>0.6</v>
      </c>
      <c r="O128" s="42">
        <f t="shared" si="16"/>
        <v>0.1</v>
      </c>
      <c r="P128" s="42" t="b">
        <f t="shared" si="17"/>
        <v>0</v>
      </c>
      <c r="Q128" s="42">
        <f t="shared" si="18"/>
        <v>0.6</v>
      </c>
      <c r="R128" s="42" t="b">
        <f t="shared" si="19"/>
        <v>0</v>
      </c>
      <c r="S128" s="4">
        <f t="shared" si="20"/>
        <v>52.03</v>
      </c>
      <c r="T128" s="4" t="b">
        <f t="shared" si="21"/>
        <v>0</v>
      </c>
      <c r="U128" s="4">
        <f t="shared" si="22"/>
        <v>52.660000000000004</v>
      </c>
      <c r="V128" s="4" t="b">
        <f t="shared" si="23"/>
        <v>0</v>
      </c>
    </row>
    <row r="129" spans="1:22" x14ac:dyDescent="0.25">
      <c r="A129" t="s">
        <v>283</v>
      </c>
      <c r="B129">
        <v>128</v>
      </c>
      <c r="C129" t="s">
        <v>161</v>
      </c>
      <c r="D129">
        <v>3</v>
      </c>
      <c r="E129">
        <v>476995.7</v>
      </c>
      <c r="F129">
        <v>171448.5</v>
      </c>
      <c r="G129">
        <v>43.389999999999993</v>
      </c>
      <c r="H129">
        <v>43.389999999999993</v>
      </c>
      <c r="I129">
        <v>44.019999999999996</v>
      </c>
      <c r="J129">
        <v>44.019999999999996</v>
      </c>
      <c r="K129" s="4">
        <f t="shared" si="12"/>
        <v>0</v>
      </c>
      <c r="L129" s="4">
        <f t="shared" si="13"/>
        <v>0.6</v>
      </c>
      <c r="M129" s="7">
        <f t="shared" si="14"/>
        <v>0</v>
      </c>
      <c r="N129" s="7">
        <f t="shared" si="15"/>
        <v>0.6</v>
      </c>
      <c r="O129" s="42">
        <f t="shared" si="16"/>
        <v>0.1</v>
      </c>
      <c r="P129" s="42" t="b">
        <f t="shared" si="17"/>
        <v>0</v>
      </c>
      <c r="Q129" s="42">
        <f t="shared" si="18"/>
        <v>0.6</v>
      </c>
      <c r="R129" s="42" t="b">
        <f t="shared" si="19"/>
        <v>0</v>
      </c>
      <c r="S129" s="4">
        <f t="shared" si="20"/>
        <v>52.03</v>
      </c>
      <c r="T129" s="4" t="b">
        <f t="shared" si="21"/>
        <v>0</v>
      </c>
      <c r="U129" s="4">
        <f t="shared" si="22"/>
        <v>52.660000000000004</v>
      </c>
      <c r="V129" s="4" t="b">
        <f t="shared" si="23"/>
        <v>0</v>
      </c>
    </row>
    <row r="130" spans="1:22" x14ac:dyDescent="0.25">
      <c r="A130" t="s">
        <v>283</v>
      </c>
      <c r="B130">
        <v>129</v>
      </c>
      <c r="C130" t="s">
        <v>161</v>
      </c>
      <c r="D130">
        <v>4</v>
      </c>
      <c r="E130">
        <v>476994.2</v>
      </c>
      <c r="F130">
        <v>171447.2</v>
      </c>
      <c r="G130">
        <v>41.410000000000004</v>
      </c>
      <c r="H130">
        <v>41.410000000000004</v>
      </c>
      <c r="I130">
        <v>41.949999999999996</v>
      </c>
      <c r="J130">
        <v>41.949999999999996</v>
      </c>
      <c r="K130" s="4">
        <f t="shared" si="12"/>
        <v>0</v>
      </c>
      <c r="L130" s="4">
        <f t="shared" si="13"/>
        <v>0.5</v>
      </c>
      <c r="M130" s="7">
        <f t="shared" si="14"/>
        <v>0</v>
      </c>
      <c r="N130" s="7">
        <f t="shared" si="15"/>
        <v>0.5</v>
      </c>
      <c r="O130" s="42">
        <f t="shared" si="16"/>
        <v>0.1</v>
      </c>
      <c r="P130" s="42" t="b">
        <f t="shared" si="17"/>
        <v>0</v>
      </c>
      <c r="Q130" s="42">
        <f t="shared" si="18"/>
        <v>0.6</v>
      </c>
      <c r="R130" s="42" t="b">
        <f t="shared" si="19"/>
        <v>0</v>
      </c>
      <c r="S130" s="4">
        <f t="shared" si="20"/>
        <v>52.03</v>
      </c>
      <c r="T130" s="4" t="b">
        <f t="shared" si="21"/>
        <v>0</v>
      </c>
      <c r="U130" s="4">
        <f t="shared" si="22"/>
        <v>52.660000000000004</v>
      </c>
      <c r="V130" s="4" t="b">
        <f t="shared" si="23"/>
        <v>0</v>
      </c>
    </row>
    <row r="131" spans="1:22" x14ac:dyDescent="0.25">
      <c r="A131" t="s">
        <v>283</v>
      </c>
      <c r="B131">
        <v>130</v>
      </c>
      <c r="C131" t="s">
        <v>161</v>
      </c>
      <c r="D131">
        <v>3</v>
      </c>
      <c r="E131">
        <v>476995.7</v>
      </c>
      <c r="F131">
        <v>171448.5</v>
      </c>
      <c r="G131">
        <v>39.699999999999996</v>
      </c>
      <c r="H131">
        <v>39.699999999999996</v>
      </c>
      <c r="I131">
        <v>40.33</v>
      </c>
      <c r="J131">
        <v>40.33</v>
      </c>
      <c r="K131" s="4">
        <f t="shared" ref="K131:K194" si="24">ROUND(H131-G131,1)</f>
        <v>0</v>
      </c>
      <c r="L131" s="4">
        <f t="shared" ref="L131:L194" si="25">ROUND(J131-G131,1)</f>
        <v>0.6</v>
      </c>
      <c r="M131" s="7">
        <f t="shared" ref="M131:M194" si="26">ABS(K131)</f>
        <v>0</v>
      </c>
      <c r="N131" s="7">
        <f t="shared" ref="N131:N194" si="27">ABS(L131)</f>
        <v>0.6</v>
      </c>
      <c r="O131" s="42">
        <f t="shared" ref="O131:O194" si="28">_xlfn.MAXIFS(M:M,C:C,C131)</f>
        <v>0.1</v>
      </c>
      <c r="P131" s="42" t="b">
        <f t="shared" ref="P131:P194" si="29">AND(O131=M131,_xlfn.MAXIFS(H:H,C:C,C131,M:M,O131)=H131)</f>
        <v>0</v>
      </c>
      <c r="Q131" s="42">
        <f t="shared" ref="Q131:Q194" si="30">_xlfn.MAXIFS(N:N,C:C,C131)</f>
        <v>0.6</v>
      </c>
      <c r="R131" s="42" t="b">
        <f t="shared" ref="R131:R194" si="31">AND(Q131=N131,_xlfn.MAXIFS(J:J,C:C,C131,N:N,Q131)=J131)</f>
        <v>0</v>
      </c>
      <c r="S131" s="4">
        <f t="shared" ref="S131:S194" si="32">_xlfn.MAXIFS(H:H,C:C,C131)</f>
        <v>52.03</v>
      </c>
      <c r="T131" s="4" t="b">
        <f t="shared" ref="T131:T194" si="33">AND(S131=H131,_xlfn.MAXIFS(H:H,C:C,C131,H:H,S131)=H131)</f>
        <v>0</v>
      </c>
      <c r="U131" s="4">
        <f t="shared" ref="U131:U194" si="34">_xlfn.MAXIFS(J:J,C:C,C131)</f>
        <v>52.660000000000004</v>
      </c>
      <c r="V131" s="4" t="b">
        <f t="shared" ref="V131:V194" si="35">AND(U131=J131,_xlfn.MAXIFS(J:J,C:C,C131,J:J,U131)=J131)</f>
        <v>0</v>
      </c>
    </row>
    <row r="132" spans="1:22" x14ac:dyDescent="0.25">
      <c r="A132" t="s">
        <v>283</v>
      </c>
      <c r="B132">
        <v>131</v>
      </c>
      <c r="C132" t="s">
        <v>162</v>
      </c>
      <c r="D132">
        <v>4</v>
      </c>
      <c r="E132">
        <v>476989.1</v>
      </c>
      <c r="F132">
        <v>171456.8</v>
      </c>
      <c r="G132">
        <v>52.21</v>
      </c>
      <c r="H132">
        <v>52.12</v>
      </c>
      <c r="I132">
        <v>52.839999999999996</v>
      </c>
      <c r="J132">
        <v>52.839999999999996</v>
      </c>
      <c r="K132" s="4">
        <f t="shared" si="24"/>
        <v>-0.1</v>
      </c>
      <c r="L132" s="4">
        <f t="shared" si="25"/>
        <v>0.6</v>
      </c>
      <c r="M132" s="7">
        <f t="shared" si="26"/>
        <v>0.1</v>
      </c>
      <c r="N132" s="7">
        <f t="shared" si="27"/>
        <v>0.6</v>
      </c>
      <c r="O132" s="42">
        <f t="shared" si="28"/>
        <v>0.1</v>
      </c>
      <c r="P132" s="42" t="b">
        <f t="shared" si="29"/>
        <v>1</v>
      </c>
      <c r="Q132" s="42">
        <f t="shared" si="30"/>
        <v>0.7</v>
      </c>
      <c r="R132" s="42" t="b">
        <f t="shared" si="31"/>
        <v>0</v>
      </c>
      <c r="S132" s="4">
        <f t="shared" si="32"/>
        <v>52.12</v>
      </c>
      <c r="T132" s="4" t="b">
        <f t="shared" si="33"/>
        <v>1</v>
      </c>
      <c r="U132" s="4">
        <f t="shared" si="34"/>
        <v>52.839999999999996</v>
      </c>
      <c r="V132" s="4" t="b">
        <f t="shared" si="35"/>
        <v>1</v>
      </c>
    </row>
    <row r="133" spans="1:22" x14ac:dyDescent="0.25">
      <c r="A133" t="s">
        <v>283</v>
      </c>
      <c r="B133">
        <v>132</v>
      </c>
      <c r="C133" t="s">
        <v>162</v>
      </c>
      <c r="D133">
        <v>4</v>
      </c>
      <c r="E133">
        <v>476989.1</v>
      </c>
      <c r="F133">
        <v>171456.8</v>
      </c>
      <c r="G133">
        <v>49.96</v>
      </c>
      <c r="H133">
        <v>49.96</v>
      </c>
      <c r="I133">
        <v>50.68</v>
      </c>
      <c r="J133">
        <v>50.68</v>
      </c>
      <c r="K133" s="4">
        <f t="shared" si="24"/>
        <v>0</v>
      </c>
      <c r="L133" s="4">
        <f t="shared" si="25"/>
        <v>0.7</v>
      </c>
      <c r="M133" s="7">
        <f t="shared" si="26"/>
        <v>0</v>
      </c>
      <c r="N133" s="7">
        <f t="shared" si="27"/>
        <v>0.7</v>
      </c>
      <c r="O133" s="42">
        <f t="shared" si="28"/>
        <v>0.1</v>
      </c>
      <c r="P133" s="42" t="b">
        <f t="shared" si="29"/>
        <v>0</v>
      </c>
      <c r="Q133" s="42">
        <f t="shared" si="30"/>
        <v>0.7</v>
      </c>
      <c r="R133" s="42" t="b">
        <f t="shared" si="31"/>
        <v>1</v>
      </c>
      <c r="S133" s="4">
        <f t="shared" si="32"/>
        <v>52.12</v>
      </c>
      <c r="T133" s="4" t="b">
        <f t="shared" si="33"/>
        <v>0</v>
      </c>
      <c r="U133" s="4">
        <f t="shared" si="34"/>
        <v>52.839999999999996</v>
      </c>
      <c r="V133" s="4" t="b">
        <f t="shared" si="35"/>
        <v>0</v>
      </c>
    </row>
    <row r="134" spans="1:22" x14ac:dyDescent="0.25">
      <c r="A134" t="s">
        <v>283</v>
      </c>
      <c r="B134">
        <v>133</v>
      </c>
      <c r="C134" t="s">
        <v>162</v>
      </c>
      <c r="D134">
        <v>2</v>
      </c>
      <c r="E134">
        <v>476996.4</v>
      </c>
      <c r="F134">
        <v>171455.6</v>
      </c>
      <c r="G134">
        <v>48.879999999999995</v>
      </c>
      <c r="H134">
        <v>48.879999999999995</v>
      </c>
      <c r="I134">
        <v>49.42</v>
      </c>
      <c r="J134">
        <v>49.42</v>
      </c>
      <c r="K134" s="4">
        <f t="shared" si="24"/>
        <v>0</v>
      </c>
      <c r="L134" s="4">
        <f t="shared" si="25"/>
        <v>0.5</v>
      </c>
      <c r="M134" s="7">
        <f t="shared" si="26"/>
        <v>0</v>
      </c>
      <c r="N134" s="7">
        <f t="shared" si="27"/>
        <v>0.5</v>
      </c>
      <c r="O134" s="42">
        <f t="shared" si="28"/>
        <v>0.1</v>
      </c>
      <c r="P134" s="42" t="b">
        <f t="shared" si="29"/>
        <v>0</v>
      </c>
      <c r="Q134" s="42">
        <f t="shared" si="30"/>
        <v>0.7</v>
      </c>
      <c r="R134" s="42" t="b">
        <f t="shared" si="31"/>
        <v>0</v>
      </c>
      <c r="S134" s="4">
        <f t="shared" si="32"/>
        <v>52.12</v>
      </c>
      <c r="T134" s="4" t="b">
        <f t="shared" si="33"/>
        <v>0</v>
      </c>
      <c r="U134" s="4">
        <f t="shared" si="34"/>
        <v>52.839999999999996</v>
      </c>
      <c r="V134" s="4" t="b">
        <f t="shared" si="35"/>
        <v>0</v>
      </c>
    </row>
    <row r="135" spans="1:22" x14ac:dyDescent="0.25">
      <c r="A135" t="s">
        <v>283</v>
      </c>
      <c r="B135">
        <v>134</v>
      </c>
      <c r="C135" t="s">
        <v>162</v>
      </c>
      <c r="D135">
        <v>2</v>
      </c>
      <c r="E135">
        <v>476996.4</v>
      </c>
      <c r="F135">
        <v>171455.6</v>
      </c>
      <c r="G135">
        <v>45.910000000000004</v>
      </c>
      <c r="H135">
        <v>45.910000000000004</v>
      </c>
      <c r="I135">
        <v>46.449999999999996</v>
      </c>
      <c r="J135">
        <v>46.54</v>
      </c>
      <c r="K135" s="4">
        <f t="shared" si="24"/>
        <v>0</v>
      </c>
      <c r="L135" s="4">
        <f t="shared" si="25"/>
        <v>0.6</v>
      </c>
      <c r="M135" s="7">
        <f t="shared" si="26"/>
        <v>0</v>
      </c>
      <c r="N135" s="7">
        <f t="shared" si="27"/>
        <v>0.6</v>
      </c>
      <c r="O135" s="42">
        <f t="shared" si="28"/>
        <v>0.1</v>
      </c>
      <c r="P135" s="42" t="b">
        <f t="shared" si="29"/>
        <v>0</v>
      </c>
      <c r="Q135" s="42">
        <f t="shared" si="30"/>
        <v>0.7</v>
      </c>
      <c r="R135" s="42" t="b">
        <f t="shared" si="31"/>
        <v>0</v>
      </c>
      <c r="S135" s="4">
        <f t="shared" si="32"/>
        <v>52.12</v>
      </c>
      <c r="T135" s="4" t="b">
        <f t="shared" si="33"/>
        <v>0</v>
      </c>
      <c r="U135" s="4">
        <f t="shared" si="34"/>
        <v>52.839999999999996</v>
      </c>
      <c r="V135" s="4" t="b">
        <f t="shared" si="35"/>
        <v>0</v>
      </c>
    </row>
    <row r="136" spans="1:22" x14ac:dyDescent="0.25">
      <c r="A136" t="s">
        <v>283</v>
      </c>
      <c r="B136">
        <v>135</v>
      </c>
      <c r="C136" t="s">
        <v>162</v>
      </c>
      <c r="D136">
        <v>3</v>
      </c>
      <c r="E136">
        <v>476992.3</v>
      </c>
      <c r="F136">
        <v>171454</v>
      </c>
      <c r="G136">
        <v>45.46</v>
      </c>
      <c r="H136">
        <v>45.46</v>
      </c>
      <c r="I136">
        <v>46.089999999999996</v>
      </c>
      <c r="J136">
        <v>46.089999999999996</v>
      </c>
      <c r="K136" s="4">
        <f t="shared" si="24"/>
        <v>0</v>
      </c>
      <c r="L136" s="4">
        <f t="shared" si="25"/>
        <v>0.6</v>
      </c>
      <c r="M136" s="7">
        <f t="shared" si="26"/>
        <v>0</v>
      </c>
      <c r="N136" s="7">
        <f t="shared" si="27"/>
        <v>0.6</v>
      </c>
      <c r="O136" s="42">
        <f t="shared" si="28"/>
        <v>0.1</v>
      </c>
      <c r="P136" s="42" t="b">
        <f t="shared" si="29"/>
        <v>0</v>
      </c>
      <c r="Q136" s="42">
        <f t="shared" si="30"/>
        <v>0.7</v>
      </c>
      <c r="R136" s="42" t="b">
        <f t="shared" si="31"/>
        <v>0</v>
      </c>
      <c r="S136" s="4">
        <f t="shared" si="32"/>
        <v>52.12</v>
      </c>
      <c r="T136" s="4" t="b">
        <f t="shared" si="33"/>
        <v>0</v>
      </c>
      <c r="U136" s="4">
        <f t="shared" si="34"/>
        <v>52.839999999999996</v>
      </c>
      <c r="V136" s="4" t="b">
        <f t="shared" si="35"/>
        <v>0</v>
      </c>
    </row>
    <row r="137" spans="1:22" x14ac:dyDescent="0.25">
      <c r="A137" t="s">
        <v>283</v>
      </c>
      <c r="B137">
        <v>136</v>
      </c>
      <c r="C137" t="s">
        <v>162</v>
      </c>
      <c r="D137">
        <v>3</v>
      </c>
      <c r="E137">
        <v>476992.3</v>
      </c>
      <c r="F137">
        <v>171454</v>
      </c>
      <c r="G137">
        <v>43.21</v>
      </c>
      <c r="H137">
        <v>43.21</v>
      </c>
      <c r="I137">
        <v>43.839999999999996</v>
      </c>
      <c r="J137">
        <v>43.839999999999996</v>
      </c>
      <c r="K137" s="4">
        <f t="shared" si="24"/>
        <v>0</v>
      </c>
      <c r="L137" s="4">
        <f t="shared" si="25"/>
        <v>0.6</v>
      </c>
      <c r="M137" s="7">
        <f t="shared" si="26"/>
        <v>0</v>
      </c>
      <c r="N137" s="7">
        <f t="shared" si="27"/>
        <v>0.6</v>
      </c>
      <c r="O137" s="42">
        <f t="shared" si="28"/>
        <v>0.1</v>
      </c>
      <c r="P137" s="42" t="b">
        <f t="shared" si="29"/>
        <v>0</v>
      </c>
      <c r="Q137" s="42">
        <f t="shared" si="30"/>
        <v>0.7</v>
      </c>
      <c r="R137" s="42" t="b">
        <f t="shared" si="31"/>
        <v>0</v>
      </c>
      <c r="S137" s="4">
        <f t="shared" si="32"/>
        <v>52.12</v>
      </c>
      <c r="T137" s="4" t="b">
        <f t="shared" si="33"/>
        <v>0</v>
      </c>
      <c r="U137" s="4">
        <f t="shared" si="34"/>
        <v>52.839999999999996</v>
      </c>
      <c r="V137" s="4" t="b">
        <f t="shared" si="35"/>
        <v>0</v>
      </c>
    </row>
    <row r="138" spans="1:22" x14ac:dyDescent="0.25">
      <c r="A138" t="s">
        <v>283</v>
      </c>
      <c r="B138">
        <v>137</v>
      </c>
      <c r="C138" t="s">
        <v>163</v>
      </c>
      <c r="D138">
        <v>5</v>
      </c>
      <c r="E138">
        <v>476989.8</v>
      </c>
      <c r="F138">
        <v>171461.2</v>
      </c>
      <c r="G138">
        <v>52.3</v>
      </c>
      <c r="H138">
        <v>52.3</v>
      </c>
      <c r="I138">
        <v>52.93</v>
      </c>
      <c r="J138">
        <v>52.93</v>
      </c>
      <c r="K138" s="4">
        <f t="shared" si="24"/>
        <v>0</v>
      </c>
      <c r="L138" s="4">
        <f t="shared" si="25"/>
        <v>0.6</v>
      </c>
      <c r="M138" s="7">
        <f t="shared" si="26"/>
        <v>0</v>
      </c>
      <c r="N138" s="7">
        <f t="shared" si="27"/>
        <v>0.6</v>
      </c>
      <c r="O138" s="42">
        <f t="shared" si="28"/>
        <v>0.1</v>
      </c>
      <c r="P138" s="42" t="b">
        <f t="shared" si="29"/>
        <v>0</v>
      </c>
      <c r="Q138" s="42">
        <f t="shared" si="30"/>
        <v>0.6</v>
      </c>
      <c r="R138" s="42" t="b">
        <f t="shared" si="31"/>
        <v>1</v>
      </c>
      <c r="S138" s="4">
        <f t="shared" si="32"/>
        <v>52.3</v>
      </c>
      <c r="T138" s="4" t="b">
        <f t="shared" si="33"/>
        <v>1</v>
      </c>
      <c r="U138" s="4">
        <f t="shared" si="34"/>
        <v>52.93</v>
      </c>
      <c r="V138" s="4" t="b">
        <f t="shared" si="35"/>
        <v>1</v>
      </c>
    </row>
    <row r="139" spans="1:22" x14ac:dyDescent="0.25">
      <c r="A139" t="s">
        <v>283</v>
      </c>
      <c r="B139">
        <v>138</v>
      </c>
      <c r="C139" t="s">
        <v>163</v>
      </c>
      <c r="D139">
        <v>5</v>
      </c>
      <c r="E139">
        <v>476989.8</v>
      </c>
      <c r="F139">
        <v>171461.2</v>
      </c>
      <c r="G139">
        <v>50.139999999999993</v>
      </c>
      <c r="H139">
        <v>50.05</v>
      </c>
      <c r="I139">
        <v>50.769999999999996</v>
      </c>
      <c r="J139">
        <v>50.769999999999996</v>
      </c>
      <c r="K139" s="4">
        <f t="shared" si="24"/>
        <v>-0.1</v>
      </c>
      <c r="L139" s="4">
        <f t="shared" si="25"/>
        <v>0.6</v>
      </c>
      <c r="M139" s="7">
        <f t="shared" si="26"/>
        <v>0.1</v>
      </c>
      <c r="N139" s="7">
        <f t="shared" si="27"/>
        <v>0.6</v>
      </c>
      <c r="O139" s="42">
        <f t="shared" si="28"/>
        <v>0.1</v>
      </c>
      <c r="P139" s="42" t="b">
        <f t="shared" si="29"/>
        <v>1</v>
      </c>
      <c r="Q139" s="42">
        <f t="shared" si="30"/>
        <v>0.6</v>
      </c>
      <c r="R139" s="42" t="b">
        <f t="shared" si="31"/>
        <v>0</v>
      </c>
      <c r="S139" s="4">
        <f t="shared" si="32"/>
        <v>52.3</v>
      </c>
      <c r="T139" s="4" t="b">
        <f t="shared" si="33"/>
        <v>0</v>
      </c>
      <c r="U139" s="4">
        <f t="shared" si="34"/>
        <v>52.93</v>
      </c>
      <c r="V139" s="4" t="b">
        <f t="shared" si="35"/>
        <v>0</v>
      </c>
    </row>
    <row r="140" spans="1:22" x14ac:dyDescent="0.25">
      <c r="A140" t="s">
        <v>283</v>
      </c>
      <c r="B140">
        <v>139</v>
      </c>
      <c r="C140" t="s">
        <v>163</v>
      </c>
      <c r="D140">
        <v>3</v>
      </c>
      <c r="E140">
        <v>476997.1</v>
      </c>
      <c r="F140">
        <v>171460</v>
      </c>
      <c r="G140">
        <v>47.71</v>
      </c>
      <c r="H140">
        <v>47.71</v>
      </c>
      <c r="I140">
        <v>48.249999999999993</v>
      </c>
      <c r="J140">
        <v>48.249999999999993</v>
      </c>
      <c r="K140" s="4">
        <f t="shared" si="24"/>
        <v>0</v>
      </c>
      <c r="L140" s="4">
        <f t="shared" si="25"/>
        <v>0.5</v>
      </c>
      <c r="M140" s="7">
        <f t="shared" si="26"/>
        <v>0</v>
      </c>
      <c r="N140" s="7">
        <f t="shared" si="27"/>
        <v>0.5</v>
      </c>
      <c r="O140" s="42">
        <f t="shared" si="28"/>
        <v>0.1</v>
      </c>
      <c r="P140" s="42" t="b">
        <f t="shared" si="29"/>
        <v>0</v>
      </c>
      <c r="Q140" s="42">
        <f t="shared" si="30"/>
        <v>0.6</v>
      </c>
      <c r="R140" s="42" t="b">
        <f t="shared" si="31"/>
        <v>0</v>
      </c>
      <c r="S140" s="4">
        <f t="shared" si="32"/>
        <v>52.3</v>
      </c>
      <c r="T140" s="4" t="b">
        <f t="shared" si="33"/>
        <v>0</v>
      </c>
      <c r="U140" s="4">
        <f t="shared" si="34"/>
        <v>52.93</v>
      </c>
      <c r="V140" s="4" t="b">
        <f t="shared" si="35"/>
        <v>0</v>
      </c>
    </row>
    <row r="141" spans="1:22" x14ac:dyDescent="0.25">
      <c r="A141" t="s">
        <v>283</v>
      </c>
      <c r="B141">
        <v>140</v>
      </c>
      <c r="C141" t="s">
        <v>163</v>
      </c>
      <c r="D141">
        <v>2</v>
      </c>
      <c r="E141">
        <v>476996.5</v>
      </c>
      <c r="F141">
        <v>171462.39999999999</v>
      </c>
      <c r="G141">
        <v>47.44</v>
      </c>
      <c r="H141">
        <v>47.44</v>
      </c>
      <c r="I141">
        <v>47.98</v>
      </c>
      <c r="J141">
        <v>47.98</v>
      </c>
      <c r="K141" s="4">
        <f t="shared" si="24"/>
        <v>0</v>
      </c>
      <c r="L141" s="4">
        <f t="shared" si="25"/>
        <v>0.5</v>
      </c>
      <c r="M141" s="7">
        <f t="shared" si="26"/>
        <v>0</v>
      </c>
      <c r="N141" s="7">
        <f t="shared" si="27"/>
        <v>0.5</v>
      </c>
      <c r="O141" s="42">
        <f t="shared" si="28"/>
        <v>0.1</v>
      </c>
      <c r="P141" s="42" t="b">
        <f t="shared" si="29"/>
        <v>0</v>
      </c>
      <c r="Q141" s="42">
        <f t="shared" si="30"/>
        <v>0.6</v>
      </c>
      <c r="R141" s="42" t="b">
        <f t="shared" si="31"/>
        <v>0</v>
      </c>
      <c r="S141" s="4">
        <f t="shared" si="32"/>
        <v>52.3</v>
      </c>
      <c r="T141" s="4" t="b">
        <f t="shared" si="33"/>
        <v>0</v>
      </c>
      <c r="U141" s="4">
        <f t="shared" si="34"/>
        <v>52.93</v>
      </c>
      <c r="V141" s="4" t="b">
        <f t="shared" si="35"/>
        <v>0</v>
      </c>
    </row>
    <row r="142" spans="1:22" x14ac:dyDescent="0.25">
      <c r="A142" t="s">
        <v>283</v>
      </c>
      <c r="B142">
        <v>141</v>
      </c>
      <c r="C142" t="s">
        <v>163</v>
      </c>
      <c r="D142">
        <v>3</v>
      </c>
      <c r="E142">
        <v>476997.1</v>
      </c>
      <c r="F142">
        <v>171460</v>
      </c>
      <c r="G142">
        <v>44.47</v>
      </c>
      <c r="H142">
        <v>44.47</v>
      </c>
      <c r="I142">
        <v>45.01</v>
      </c>
      <c r="J142">
        <v>45.01</v>
      </c>
      <c r="K142" s="4">
        <f t="shared" si="24"/>
        <v>0</v>
      </c>
      <c r="L142" s="4">
        <f t="shared" si="25"/>
        <v>0.5</v>
      </c>
      <c r="M142" s="7">
        <f t="shared" si="26"/>
        <v>0</v>
      </c>
      <c r="N142" s="7">
        <f t="shared" si="27"/>
        <v>0.5</v>
      </c>
      <c r="O142" s="42">
        <f t="shared" si="28"/>
        <v>0.1</v>
      </c>
      <c r="P142" s="42" t="b">
        <f t="shared" si="29"/>
        <v>0</v>
      </c>
      <c r="Q142" s="42">
        <f t="shared" si="30"/>
        <v>0.6</v>
      </c>
      <c r="R142" s="42" t="b">
        <f t="shared" si="31"/>
        <v>0</v>
      </c>
      <c r="S142" s="4">
        <f t="shared" si="32"/>
        <v>52.3</v>
      </c>
      <c r="T142" s="4" t="b">
        <f t="shared" si="33"/>
        <v>0</v>
      </c>
      <c r="U142" s="4">
        <f t="shared" si="34"/>
        <v>52.93</v>
      </c>
      <c r="V142" s="4" t="b">
        <f t="shared" si="35"/>
        <v>0</v>
      </c>
    </row>
    <row r="143" spans="1:22" x14ac:dyDescent="0.25">
      <c r="A143" t="s">
        <v>283</v>
      </c>
      <c r="B143">
        <v>142</v>
      </c>
      <c r="C143" t="s">
        <v>163</v>
      </c>
      <c r="D143">
        <v>2</v>
      </c>
      <c r="E143">
        <v>476996.5</v>
      </c>
      <c r="F143">
        <v>171462.39999999999</v>
      </c>
      <c r="G143">
        <v>43.48</v>
      </c>
      <c r="H143">
        <v>43.48</v>
      </c>
      <c r="I143">
        <v>44.11</v>
      </c>
      <c r="J143">
        <v>44.11</v>
      </c>
      <c r="K143" s="4">
        <f t="shared" si="24"/>
        <v>0</v>
      </c>
      <c r="L143" s="4">
        <f t="shared" si="25"/>
        <v>0.6</v>
      </c>
      <c r="M143" s="7">
        <f t="shared" si="26"/>
        <v>0</v>
      </c>
      <c r="N143" s="7">
        <f t="shared" si="27"/>
        <v>0.6</v>
      </c>
      <c r="O143" s="42">
        <f t="shared" si="28"/>
        <v>0.1</v>
      </c>
      <c r="P143" s="42" t="b">
        <f t="shared" si="29"/>
        <v>0</v>
      </c>
      <c r="Q143" s="42">
        <f t="shared" si="30"/>
        <v>0.6</v>
      </c>
      <c r="R143" s="42" t="b">
        <f t="shared" si="31"/>
        <v>0</v>
      </c>
      <c r="S143" s="4">
        <f t="shared" si="32"/>
        <v>52.3</v>
      </c>
      <c r="T143" s="4" t="b">
        <f t="shared" si="33"/>
        <v>0</v>
      </c>
      <c r="U143" s="4">
        <f t="shared" si="34"/>
        <v>52.93</v>
      </c>
      <c r="V143" s="4" t="b">
        <f t="shared" si="35"/>
        <v>0</v>
      </c>
    </row>
    <row r="144" spans="1:22" x14ac:dyDescent="0.25">
      <c r="A144" t="s">
        <v>283</v>
      </c>
      <c r="B144">
        <v>143</v>
      </c>
      <c r="C144" t="s">
        <v>164</v>
      </c>
      <c r="D144">
        <v>4</v>
      </c>
      <c r="E144">
        <v>476990.7</v>
      </c>
      <c r="F144">
        <v>171466.2</v>
      </c>
      <c r="G144">
        <v>52.389999999999993</v>
      </c>
      <c r="H144">
        <v>52.389999999999993</v>
      </c>
      <c r="I144">
        <v>53.11</v>
      </c>
      <c r="J144">
        <v>53.019999999999996</v>
      </c>
      <c r="K144" s="4">
        <f t="shared" si="24"/>
        <v>0</v>
      </c>
      <c r="L144" s="4">
        <f t="shared" si="25"/>
        <v>0.6</v>
      </c>
      <c r="M144" s="7">
        <f t="shared" si="26"/>
        <v>0</v>
      </c>
      <c r="N144" s="7">
        <f t="shared" si="27"/>
        <v>0.6</v>
      </c>
      <c r="O144" s="42">
        <f t="shared" si="28"/>
        <v>0</v>
      </c>
      <c r="P144" s="42" t="b">
        <f t="shared" si="29"/>
        <v>1</v>
      </c>
      <c r="Q144" s="42">
        <f t="shared" si="30"/>
        <v>0.6</v>
      </c>
      <c r="R144" s="42" t="b">
        <f t="shared" si="31"/>
        <v>1</v>
      </c>
      <c r="S144" s="4">
        <f t="shared" si="32"/>
        <v>52.389999999999993</v>
      </c>
      <c r="T144" s="4" t="b">
        <f t="shared" si="33"/>
        <v>1</v>
      </c>
      <c r="U144" s="4">
        <f t="shared" si="34"/>
        <v>53.019999999999996</v>
      </c>
      <c r="V144" s="4" t="b">
        <f t="shared" si="35"/>
        <v>1</v>
      </c>
    </row>
    <row r="145" spans="1:22" x14ac:dyDescent="0.25">
      <c r="A145" t="s">
        <v>283</v>
      </c>
      <c r="B145">
        <v>144</v>
      </c>
      <c r="C145" t="s">
        <v>164</v>
      </c>
      <c r="D145">
        <v>4</v>
      </c>
      <c r="E145">
        <v>476990.7</v>
      </c>
      <c r="F145">
        <v>171466.2</v>
      </c>
      <c r="G145">
        <v>50.139999999999993</v>
      </c>
      <c r="H145">
        <v>50.139999999999993</v>
      </c>
      <c r="I145">
        <v>50.769999999999996</v>
      </c>
      <c r="J145">
        <v>50.769999999999996</v>
      </c>
      <c r="K145" s="4">
        <f t="shared" si="24"/>
        <v>0</v>
      </c>
      <c r="L145" s="4">
        <f t="shared" si="25"/>
        <v>0.6</v>
      </c>
      <c r="M145" s="7">
        <f t="shared" si="26"/>
        <v>0</v>
      </c>
      <c r="N145" s="7">
        <f t="shared" si="27"/>
        <v>0.6</v>
      </c>
      <c r="O145" s="42">
        <f t="shared" si="28"/>
        <v>0</v>
      </c>
      <c r="P145" s="42" t="b">
        <f t="shared" si="29"/>
        <v>0</v>
      </c>
      <c r="Q145" s="42">
        <f t="shared" si="30"/>
        <v>0.6</v>
      </c>
      <c r="R145" s="42" t="b">
        <f t="shared" si="31"/>
        <v>0</v>
      </c>
      <c r="S145" s="4">
        <f t="shared" si="32"/>
        <v>52.389999999999993</v>
      </c>
      <c r="T145" s="4" t="b">
        <f t="shared" si="33"/>
        <v>0</v>
      </c>
      <c r="U145" s="4">
        <f t="shared" si="34"/>
        <v>53.019999999999996</v>
      </c>
      <c r="V145" s="4" t="b">
        <f t="shared" si="35"/>
        <v>0</v>
      </c>
    </row>
    <row r="146" spans="1:22" x14ac:dyDescent="0.25">
      <c r="A146" t="s">
        <v>283</v>
      </c>
      <c r="B146">
        <v>145</v>
      </c>
      <c r="C146" t="s">
        <v>164</v>
      </c>
      <c r="D146">
        <v>2</v>
      </c>
      <c r="E146">
        <v>476996</v>
      </c>
      <c r="F146">
        <v>171465.3</v>
      </c>
      <c r="G146">
        <v>45.639999999999993</v>
      </c>
      <c r="H146">
        <v>45.639999999999993</v>
      </c>
      <c r="I146">
        <v>46.18</v>
      </c>
      <c r="J146">
        <v>46.18</v>
      </c>
      <c r="K146" s="4">
        <f t="shared" si="24"/>
        <v>0</v>
      </c>
      <c r="L146" s="4">
        <f t="shared" si="25"/>
        <v>0.5</v>
      </c>
      <c r="M146" s="7">
        <f t="shared" si="26"/>
        <v>0</v>
      </c>
      <c r="N146" s="7">
        <f t="shared" si="27"/>
        <v>0.5</v>
      </c>
      <c r="O146" s="42">
        <f t="shared" si="28"/>
        <v>0</v>
      </c>
      <c r="P146" s="42" t="b">
        <f t="shared" si="29"/>
        <v>0</v>
      </c>
      <c r="Q146" s="42">
        <f t="shared" si="30"/>
        <v>0.6</v>
      </c>
      <c r="R146" s="42" t="b">
        <f t="shared" si="31"/>
        <v>0</v>
      </c>
      <c r="S146" s="4">
        <f t="shared" si="32"/>
        <v>52.389999999999993</v>
      </c>
      <c r="T146" s="4" t="b">
        <f t="shared" si="33"/>
        <v>0</v>
      </c>
      <c r="U146" s="4">
        <f t="shared" si="34"/>
        <v>53.019999999999996</v>
      </c>
      <c r="V146" s="4" t="b">
        <f t="shared" si="35"/>
        <v>0</v>
      </c>
    </row>
    <row r="147" spans="1:22" x14ac:dyDescent="0.25">
      <c r="A147" t="s">
        <v>283</v>
      </c>
      <c r="B147">
        <v>146</v>
      </c>
      <c r="C147" t="s">
        <v>164</v>
      </c>
      <c r="D147">
        <v>2</v>
      </c>
      <c r="E147">
        <v>476996</v>
      </c>
      <c r="F147">
        <v>171465.3</v>
      </c>
      <c r="G147">
        <v>41.410000000000004</v>
      </c>
      <c r="H147">
        <v>41.410000000000004</v>
      </c>
      <c r="I147">
        <v>42.04</v>
      </c>
      <c r="J147">
        <v>42.04</v>
      </c>
      <c r="K147" s="4">
        <f t="shared" si="24"/>
        <v>0</v>
      </c>
      <c r="L147" s="4">
        <f t="shared" si="25"/>
        <v>0.6</v>
      </c>
      <c r="M147" s="7">
        <f t="shared" si="26"/>
        <v>0</v>
      </c>
      <c r="N147" s="7">
        <f t="shared" si="27"/>
        <v>0.6</v>
      </c>
      <c r="O147" s="42">
        <f t="shared" si="28"/>
        <v>0</v>
      </c>
      <c r="P147" s="42" t="b">
        <f t="shared" si="29"/>
        <v>0</v>
      </c>
      <c r="Q147" s="42">
        <f t="shared" si="30"/>
        <v>0.6</v>
      </c>
      <c r="R147" s="42" t="b">
        <f t="shared" si="31"/>
        <v>0</v>
      </c>
      <c r="S147" s="4">
        <f t="shared" si="32"/>
        <v>52.389999999999993</v>
      </c>
      <c r="T147" s="4" t="b">
        <f t="shared" si="33"/>
        <v>0</v>
      </c>
      <c r="U147" s="4">
        <f t="shared" si="34"/>
        <v>53.019999999999996</v>
      </c>
      <c r="V147" s="4" t="b">
        <f t="shared" si="35"/>
        <v>0</v>
      </c>
    </row>
    <row r="148" spans="1:22" x14ac:dyDescent="0.25">
      <c r="A148" t="s">
        <v>283</v>
      </c>
      <c r="B148">
        <v>147</v>
      </c>
      <c r="C148" t="s">
        <v>165</v>
      </c>
      <c r="D148">
        <v>1</v>
      </c>
      <c r="E148">
        <v>476994.8</v>
      </c>
      <c r="F148">
        <v>171473.9</v>
      </c>
      <c r="G148">
        <v>53.739999999999995</v>
      </c>
      <c r="H148">
        <v>53.739999999999995</v>
      </c>
      <c r="I148">
        <v>54.36999999999999</v>
      </c>
      <c r="J148">
        <v>54.36999999999999</v>
      </c>
      <c r="K148" s="4">
        <f t="shared" si="24"/>
        <v>0</v>
      </c>
      <c r="L148" s="4">
        <f t="shared" si="25"/>
        <v>0.6</v>
      </c>
      <c r="M148" s="7">
        <f t="shared" si="26"/>
        <v>0</v>
      </c>
      <c r="N148" s="7">
        <f t="shared" si="27"/>
        <v>0.6</v>
      </c>
      <c r="O148" s="42">
        <f t="shared" si="28"/>
        <v>0</v>
      </c>
      <c r="P148" s="42" t="b">
        <f t="shared" si="29"/>
        <v>1</v>
      </c>
      <c r="Q148" s="42">
        <f t="shared" si="30"/>
        <v>0.6</v>
      </c>
      <c r="R148" s="42" t="b">
        <f t="shared" si="31"/>
        <v>1</v>
      </c>
      <c r="S148" s="4">
        <f t="shared" si="32"/>
        <v>53.739999999999995</v>
      </c>
      <c r="T148" s="4" t="b">
        <f t="shared" si="33"/>
        <v>1</v>
      </c>
      <c r="U148" s="4">
        <f t="shared" si="34"/>
        <v>54.36999999999999</v>
      </c>
      <c r="V148" s="4" t="b">
        <f t="shared" si="35"/>
        <v>1</v>
      </c>
    </row>
    <row r="149" spans="1:22" x14ac:dyDescent="0.25">
      <c r="A149" t="s">
        <v>283</v>
      </c>
      <c r="B149">
        <v>148</v>
      </c>
      <c r="C149" t="s">
        <v>165</v>
      </c>
      <c r="D149">
        <v>4</v>
      </c>
      <c r="E149">
        <v>476991.6</v>
      </c>
      <c r="F149">
        <v>171471.6</v>
      </c>
      <c r="G149">
        <v>52.48</v>
      </c>
      <c r="H149">
        <v>52.48</v>
      </c>
      <c r="I149">
        <v>53.199999999999996</v>
      </c>
      <c r="J149">
        <v>53.11</v>
      </c>
      <c r="K149" s="4">
        <f t="shared" si="24"/>
        <v>0</v>
      </c>
      <c r="L149" s="4">
        <f t="shared" si="25"/>
        <v>0.6</v>
      </c>
      <c r="M149" s="7">
        <f t="shared" si="26"/>
        <v>0</v>
      </c>
      <c r="N149" s="7">
        <f t="shared" si="27"/>
        <v>0.6</v>
      </c>
      <c r="O149" s="42">
        <f t="shared" si="28"/>
        <v>0</v>
      </c>
      <c r="P149" s="42" t="b">
        <f t="shared" si="29"/>
        <v>0</v>
      </c>
      <c r="Q149" s="42">
        <f t="shared" si="30"/>
        <v>0.6</v>
      </c>
      <c r="R149" s="42" t="b">
        <f t="shared" si="31"/>
        <v>0</v>
      </c>
      <c r="S149" s="4">
        <f t="shared" si="32"/>
        <v>53.739999999999995</v>
      </c>
      <c r="T149" s="4" t="b">
        <f t="shared" si="33"/>
        <v>0</v>
      </c>
      <c r="U149" s="4">
        <f t="shared" si="34"/>
        <v>54.36999999999999</v>
      </c>
      <c r="V149" s="4" t="b">
        <f t="shared" si="35"/>
        <v>0</v>
      </c>
    </row>
    <row r="150" spans="1:22" x14ac:dyDescent="0.25">
      <c r="A150" t="s">
        <v>283</v>
      </c>
      <c r="B150">
        <v>149</v>
      </c>
      <c r="C150" t="s">
        <v>165</v>
      </c>
      <c r="D150">
        <v>1</v>
      </c>
      <c r="E150">
        <v>476994.8</v>
      </c>
      <c r="F150">
        <v>171473.9</v>
      </c>
      <c r="G150">
        <v>51.04</v>
      </c>
      <c r="H150">
        <v>51.04</v>
      </c>
      <c r="I150">
        <v>51.67</v>
      </c>
      <c r="J150">
        <v>51.67</v>
      </c>
      <c r="K150" s="4">
        <f t="shared" si="24"/>
        <v>0</v>
      </c>
      <c r="L150" s="4">
        <f t="shared" si="25"/>
        <v>0.6</v>
      </c>
      <c r="M150" s="7">
        <f t="shared" si="26"/>
        <v>0</v>
      </c>
      <c r="N150" s="7">
        <f t="shared" si="27"/>
        <v>0.6</v>
      </c>
      <c r="O150" s="42">
        <f t="shared" si="28"/>
        <v>0</v>
      </c>
      <c r="P150" s="42" t="b">
        <f t="shared" si="29"/>
        <v>0</v>
      </c>
      <c r="Q150" s="42">
        <f t="shared" si="30"/>
        <v>0.6</v>
      </c>
      <c r="R150" s="42" t="b">
        <f t="shared" si="31"/>
        <v>0</v>
      </c>
      <c r="S150" s="4">
        <f t="shared" si="32"/>
        <v>53.739999999999995</v>
      </c>
      <c r="T150" s="4" t="b">
        <f t="shared" si="33"/>
        <v>0</v>
      </c>
      <c r="U150" s="4">
        <f t="shared" si="34"/>
        <v>54.36999999999999</v>
      </c>
      <c r="V150" s="4" t="b">
        <f t="shared" si="35"/>
        <v>0</v>
      </c>
    </row>
    <row r="151" spans="1:22" x14ac:dyDescent="0.25">
      <c r="A151" t="s">
        <v>283</v>
      </c>
      <c r="B151">
        <v>150</v>
      </c>
      <c r="C151" t="s">
        <v>165</v>
      </c>
      <c r="D151">
        <v>4</v>
      </c>
      <c r="E151">
        <v>476991.6</v>
      </c>
      <c r="F151">
        <v>171471.6</v>
      </c>
      <c r="G151">
        <v>50.139999999999993</v>
      </c>
      <c r="H151">
        <v>50.139999999999993</v>
      </c>
      <c r="I151">
        <v>50.86</v>
      </c>
      <c r="J151">
        <v>50.769999999999996</v>
      </c>
      <c r="K151" s="4">
        <f t="shared" si="24"/>
        <v>0</v>
      </c>
      <c r="L151" s="4">
        <f t="shared" si="25"/>
        <v>0.6</v>
      </c>
      <c r="M151" s="7">
        <f t="shared" si="26"/>
        <v>0</v>
      </c>
      <c r="N151" s="7">
        <f t="shared" si="27"/>
        <v>0.6</v>
      </c>
      <c r="O151" s="42">
        <f t="shared" si="28"/>
        <v>0</v>
      </c>
      <c r="P151" s="42" t="b">
        <f t="shared" si="29"/>
        <v>0</v>
      </c>
      <c r="Q151" s="42">
        <f t="shared" si="30"/>
        <v>0.6</v>
      </c>
      <c r="R151" s="42" t="b">
        <f t="shared" si="31"/>
        <v>0</v>
      </c>
      <c r="S151" s="4">
        <f t="shared" si="32"/>
        <v>53.739999999999995</v>
      </c>
      <c r="T151" s="4" t="b">
        <f t="shared" si="33"/>
        <v>0</v>
      </c>
      <c r="U151" s="4">
        <f t="shared" si="34"/>
        <v>54.36999999999999</v>
      </c>
      <c r="V151" s="4" t="b">
        <f t="shared" si="35"/>
        <v>0</v>
      </c>
    </row>
    <row r="152" spans="1:22" x14ac:dyDescent="0.25">
      <c r="A152" t="s">
        <v>283</v>
      </c>
      <c r="B152">
        <v>151</v>
      </c>
      <c r="C152" t="s">
        <v>166</v>
      </c>
      <c r="D152">
        <v>4</v>
      </c>
      <c r="E152">
        <v>477001.9</v>
      </c>
      <c r="F152">
        <v>171383.9</v>
      </c>
      <c r="G152">
        <v>50.23</v>
      </c>
      <c r="H152">
        <v>50.23</v>
      </c>
      <c r="I152">
        <v>50.949999999999996</v>
      </c>
      <c r="J152">
        <v>50.949999999999996</v>
      </c>
      <c r="K152" s="4">
        <f t="shared" si="24"/>
        <v>0</v>
      </c>
      <c r="L152" s="4">
        <f t="shared" si="25"/>
        <v>0.7</v>
      </c>
      <c r="M152" s="7">
        <f t="shared" si="26"/>
        <v>0</v>
      </c>
      <c r="N152" s="7">
        <f t="shared" si="27"/>
        <v>0.7</v>
      </c>
      <c r="O152" s="42">
        <f t="shared" si="28"/>
        <v>0.1</v>
      </c>
      <c r="P152" s="42" t="b">
        <f t="shared" si="29"/>
        <v>0</v>
      </c>
      <c r="Q152" s="42">
        <f t="shared" si="30"/>
        <v>0.7</v>
      </c>
      <c r="R152" s="42" t="b">
        <f t="shared" si="31"/>
        <v>1</v>
      </c>
      <c r="S152" s="4">
        <f t="shared" si="32"/>
        <v>50.23</v>
      </c>
      <c r="T152" s="4" t="b">
        <f t="shared" si="33"/>
        <v>1</v>
      </c>
      <c r="U152" s="4">
        <f t="shared" si="34"/>
        <v>50.949999999999996</v>
      </c>
      <c r="V152" s="4" t="b">
        <f t="shared" si="35"/>
        <v>1</v>
      </c>
    </row>
    <row r="153" spans="1:22" x14ac:dyDescent="0.25">
      <c r="A153" t="s">
        <v>283</v>
      </c>
      <c r="B153">
        <v>152</v>
      </c>
      <c r="C153" t="s">
        <v>166</v>
      </c>
      <c r="D153">
        <v>3</v>
      </c>
      <c r="E153">
        <v>476997.8</v>
      </c>
      <c r="F153">
        <v>171385.1</v>
      </c>
      <c r="G153">
        <v>49.78</v>
      </c>
      <c r="H153">
        <v>49.78</v>
      </c>
      <c r="I153">
        <v>50.410000000000004</v>
      </c>
      <c r="J153">
        <v>50.410000000000004</v>
      </c>
      <c r="K153" s="4">
        <f t="shared" si="24"/>
        <v>0</v>
      </c>
      <c r="L153" s="4">
        <f t="shared" si="25"/>
        <v>0.6</v>
      </c>
      <c r="M153" s="7">
        <f t="shared" si="26"/>
        <v>0</v>
      </c>
      <c r="N153" s="7">
        <f t="shared" si="27"/>
        <v>0.6</v>
      </c>
      <c r="O153" s="42">
        <f t="shared" si="28"/>
        <v>0.1</v>
      </c>
      <c r="P153" s="42" t="b">
        <f t="shared" si="29"/>
        <v>0</v>
      </c>
      <c r="Q153" s="42">
        <f t="shared" si="30"/>
        <v>0.7</v>
      </c>
      <c r="R153" s="42" t="b">
        <f t="shared" si="31"/>
        <v>0</v>
      </c>
      <c r="S153" s="4">
        <f t="shared" si="32"/>
        <v>50.23</v>
      </c>
      <c r="T153" s="4" t="b">
        <f t="shared" si="33"/>
        <v>0</v>
      </c>
      <c r="U153" s="4">
        <f t="shared" si="34"/>
        <v>50.949999999999996</v>
      </c>
      <c r="V153" s="4" t="b">
        <f t="shared" si="35"/>
        <v>0</v>
      </c>
    </row>
    <row r="154" spans="1:22" x14ac:dyDescent="0.25">
      <c r="A154" t="s">
        <v>283</v>
      </c>
      <c r="B154">
        <v>153</v>
      </c>
      <c r="C154" t="s">
        <v>166</v>
      </c>
      <c r="D154">
        <v>1</v>
      </c>
      <c r="E154">
        <v>476994.7</v>
      </c>
      <c r="F154">
        <v>171387.7</v>
      </c>
      <c r="G154">
        <v>49.69</v>
      </c>
      <c r="H154">
        <v>49.69</v>
      </c>
      <c r="I154">
        <v>50.32</v>
      </c>
      <c r="J154">
        <v>50.32</v>
      </c>
      <c r="K154" s="4">
        <f t="shared" si="24"/>
        <v>0</v>
      </c>
      <c r="L154" s="4">
        <f t="shared" si="25"/>
        <v>0.6</v>
      </c>
      <c r="M154" s="7">
        <f t="shared" si="26"/>
        <v>0</v>
      </c>
      <c r="N154" s="7">
        <f t="shared" si="27"/>
        <v>0.6</v>
      </c>
      <c r="O154" s="42">
        <f t="shared" si="28"/>
        <v>0.1</v>
      </c>
      <c r="P154" s="42" t="b">
        <f t="shared" si="29"/>
        <v>0</v>
      </c>
      <c r="Q154" s="42">
        <f t="shared" si="30"/>
        <v>0.7</v>
      </c>
      <c r="R154" s="42" t="b">
        <f t="shared" si="31"/>
        <v>0</v>
      </c>
      <c r="S154" s="4">
        <f t="shared" si="32"/>
        <v>50.23</v>
      </c>
      <c r="T154" s="4" t="b">
        <f t="shared" si="33"/>
        <v>0</v>
      </c>
      <c r="U154" s="4">
        <f t="shared" si="34"/>
        <v>50.949999999999996</v>
      </c>
      <c r="V154" s="4" t="b">
        <f t="shared" si="35"/>
        <v>0</v>
      </c>
    </row>
    <row r="155" spans="1:22" x14ac:dyDescent="0.25">
      <c r="A155" t="s">
        <v>283</v>
      </c>
      <c r="B155">
        <v>154</v>
      </c>
      <c r="C155" t="s">
        <v>166</v>
      </c>
      <c r="D155">
        <v>4</v>
      </c>
      <c r="E155">
        <v>477001.9</v>
      </c>
      <c r="F155">
        <v>171383.9</v>
      </c>
      <c r="G155">
        <v>48.07</v>
      </c>
      <c r="H155">
        <v>48.07</v>
      </c>
      <c r="I155">
        <v>48.699999999999996</v>
      </c>
      <c r="J155">
        <v>48.699999999999996</v>
      </c>
      <c r="K155" s="4">
        <f t="shared" si="24"/>
        <v>0</v>
      </c>
      <c r="L155" s="4">
        <f t="shared" si="25"/>
        <v>0.6</v>
      </c>
      <c r="M155" s="7">
        <f t="shared" si="26"/>
        <v>0</v>
      </c>
      <c r="N155" s="7">
        <f t="shared" si="27"/>
        <v>0.6</v>
      </c>
      <c r="O155" s="42">
        <f t="shared" si="28"/>
        <v>0.1</v>
      </c>
      <c r="P155" s="42" t="b">
        <f t="shared" si="29"/>
        <v>0</v>
      </c>
      <c r="Q155" s="42">
        <f t="shared" si="30"/>
        <v>0.7</v>
      </c>
      <c r="R155" s="42" t="b">
        <f t="shared" si="31"/>
        <v>0</v>
      </c>
      <c r="S155" s="4">
        <f t="shared" si="32"/>
        <v>50.23</v>
      </c>
      <c r="T155" s="4" t="b">
        <f t="shared" si="33"/>
        <v>0</v>
      </c>
      <c r="U155" s="4">
        <f t="shared" si="34"/>
        <v>50.949999999999996</v>
      </c>
      <c r="V155" s="4" t="b">
        <f t="shared" si="35"/>
        <v>0</v>
      </c>
    </row>
    <row r="156" spans="1:22" x14ac:dyDescent="0.25">
      <c r="A156" t="s">
        <v>283</v>
      </c>
      <c r="B156">
        <v>155</v>
      </c>
      <c r="C156" t="s">
        <v>166</v>
      </c>
      <c r="D156">
        <v>3</v>
      </c>
      <c r="E156">
        <v>476997.8</v>
      </c>
      <c r="F156">
        <v>171385.1</v>
      </c>
      <c r="G156">
        <v>47.62</v>
      </c>
      <c r="H156">
        <v>47.62</v>
      </c>
      <c r="I156">
        <v>48.249999999999993</v>
      </c>
      <c r="J156">
        <v>48.249999999999993</v>
      </c>
      <c r="K156" s="4">
        <f t="shared" si="24"/>
        <v>0</v>
      </c>
      <c r="L156" s="4">
        <f t="shared" si="25"/>
        <v>0.6</v>
      </c>
      <c r="M156" s="7">
        <f t="shared" si="26"/>
        <v>0</v>
      </c>
      <c r="N156" s="7">
        <f t="shared" si="27"/>
        <v>0.6</v>
      </c>
      <c r="O156" s="42">
        <f t="shared" si="28"/>
        <v>0.1</v>
      </c>
      <c r="P156" s="42" t="b">
        <f t="shared" si="29"/>
        <v>0</v>
      </c>
      <c r="Q156" s="42">
        <f t="shared" si="30"/>
        <v>0.7</v>
      </c>
      <c r="R156" s="42" t="b">
        <f t="shared" si="31"/>
        <v>0</v>
      </c>
      <c r="S156" s="4">
        <f t="shared" si="32"/>
        <v>50.23</v>
      </c>
      <c r="T156" s="4" t="b">
        <f t="shared" si="33"/>
        <v>0</v>
      </c>
      <c r="U156" s="4">
        <f t="shared" si="34"/>
        <v>50.949999999999996</v>
      </c>
      <c r="V156" s="4" t="b">
        <f t="shared" si="35"/>
        <v>0</v>
      </c>
    </row>
    <row r="157" spans="1:22" x14ac:dyDescent="0.25">
      <c r="A157" t="s">
        <v>283</v>
      </c>
      <c r="B157">
        <v>156</v>
      </c>
      <c r="C157" t="s">
        <v>166</v>
      </c>
      <c r="D157">
        <v>1</v>
      </c>
      <c r="E157">
        <v>476994.7</v>
      </c>
      <c r="F157">
        <v>171387.7</v>
      </c>
      <c r="G157">
        <v>47.44</v>
      </c>
      <c r="H157">
        <v>47.44</v>
      </c>
      <c r="I157">
        <v>48.07</v>
      </c>
      <c r="J157">
        <v>48.07</v>
      </c>
      <c r="K157" s="4">
        <f t="shared" si="24"/>
        <v>0</v>
      </c>
      <c r="L157" s="4">
        <f t="shared" si="25"/>
        <v>0.6</v>
      </c>
      <c r="M157" s="7">
        <f t="shared" si="26"/>
        <v>0</v>
      </c>
      <c r="N157" s="7">
        <f t="shared" si="27"/>
        <v>0.6</v>
      </c>
      <c r="O157" s="42">
        <f t="shared" si="28"/>
        <v>0.1</v>
      </c>
      <c r="P157" s="42" t="b">
        <f t="shared" si="29"/>
        <v>0</v>
      </c>
      <c r="Q157" s="42">
        <f t="shared" si="30"/>
        <v>0.7</v>
      </c>
      <c r="R157" s="42" t="b">
        <f t="shared" si="31"/>
        <v>0</v>
      </c>
      <c r="S157" s="4">
        <f t="shared" si="32"/>
        <v>50.23</v>
      </c>
      <c r="T157" s="4" t="b">
        <f t="shared" si="33"/>
        <v>0</v>
      </c>
      <c r="U157" s="4">
        <f t="shared" si="34"/>
        <v>50.949999999999996</v>
      </c>
      <c r="V157" s="4" t="b">
        <f t="shared" si="35"/>
        <v>0</v>
      </c>
    </row>
    <row r="158" spans="1:22" x14ac:dyDescent="0.25">
      <c r="A158" t="s">
        <v>283</v>
      </c>
      <c r="B158">
        <v>157</v>
      </c>
      <c r="C158" t="s">
        <v>166</v>
      </c>
      <c r="D158">
        <v>2</v>
      </c>
      <c r="E158">
        <v>476995.8</v>
      </c>
      <c r="F158">
        <v>171386.5</v>
      </c>
      <c r="G158">
        <v>46.81</v>
      </c>
      <c r="H158">
        <v>46.81</v>
      </c>
      <c r="I158">
        <v>47.44</v>
      </c>
      <c r="J158">
        <v>47.44</v>
      </c>
      <c r="K158" s="4">
        <f t="shared" si="24"/>
        <v>0</v>
      </c>
      <c r="L158" s="4">
        <f t="shared" si="25"/>
        <v>0.6</v>
      </c>
      <c r="M158" s="7">
        <f t="shared" si="26"/>
        <v>0</v>
      </c>
      <c r="N158" s="7">
        <f t="shared" si="27"/>
        <v>0.6</v>
      </c>
      <c r="O158" s="42">
        <f t="shared" si="28"/>
        <v>0.1</v>
      </c>
      <c r="P158" s="42" t="b">
        <f t="shared" si="29"/>
        <v>0</v>
      </c>
      <c r="Q158" s="42">
        <f t="shared" si="30"/>
        <v>0.7</v>
      </c>
      <c r="R158" s="42" t="b">
        <f t="shared" si="31"/>
        <v>0</v>
      </c>
      <c r="S158" s="4">
        <f t="shared" si="32"/>
        <v>50.23</v>
      </c>
      <c r="T158" s="4" t="b">
        <f t="shared" si="33"/>
        <v>0</v>
      </c>
      <c r="U158" s="4">
        <f t="shared" si="34"/>
        <v>50.949999999999996</v>
      </c>
      <c r="V158" s="4" t="b">
        <f t="shared" si="35"/>
        <v>0</v>
      </c>
    </row>
    <row r="159" spans="1:22" x14ac:dyDescent="0.25">
      <c r="A159" t="s">
        <v>283</v>
      </c>
      <c r="B159">
        <v>158</v>
      </c>
      <c r="C159" t="s">
        <v>166</v>
      </c>
      <c r="D159">
        <v>5</v>
      </c>
      <c r="E159">
        <v>477002.7</v>
      </c>
      <c r="F159">
        <v>171379.5</v>
      </c>
      <c r="G159">
        <v>46.089999999999996</v>
      </c>
      <c r="H159">
        <v>46.089999999999996</v>
      </c>
      <c r="I159">
        <v>46.72</v>
      </c>
      <c r="J159">
        <v>46.72</v>
      </c>
      <c r="K159" s="4">
        <f t="shared" si="24"/>
        <v>0</v>
      </c>
      <c r="L159" s="4">
        <f t="shared" si="25"/>
        <v>0.6</v>
      </c>
      <c r="M159" s="7">
        <f t="shared" si="26"/>
        <v>0</v>
      </c>
      <c r="N159" s="7">
        <f t="shared" si="27"/>
        <v>0.6</v>
      </c>
      <c r="O159" s="42">
        <f t="shared" si="28"/>
        <v>0.1</v>
      </c>
      <c r="P159" s="42" t="b">
        <f t="shared" si="29"/>
        <v>0</v>
      </c>
      <c r="Q159" s="42">
        <f t="shared" si="30"/>
        <v>0.7</v>
      </c>
      <c r="R159" s="42" t="b">
        <f t="shared" si="31"/>
        <v>0</v>
      </c>
      <c r="S159" s="4">
        <f t="shared" si="32"/>
        <v>50.23</v>
      </c>
      <c r="T159" s="4" t="b">
        <f t="shared" si="33"/>
        <v>0</v>
      </c>
      <c r="U159" s="4">
        <f t="shared" si="34"/>
        <v>50.949999999999996</v>
      </c>
      <c r="V159" s="4" t="b">
        <f t="shared" si="35"/>
        <v>0</v>
      </c>
    </row>
    <row r="160" spans="1:22" x14ac:dyDescent="0.25">
      <c r="A160" t="s">
        <v>283</v>
      </c>
      <c r="B160">
        <v>159</v>
      </c>
      <c r="C160" t="s">
        <v>166</v>
      </c>
      <c r="D160">
        <v>9</v>
      </c>
      <c r="E160">
        <v>476991.9</v>
      </c>
      <c r="F160">
        <v>171377.2</v>
      </c>
      <c r="G160">
        <v>45.099999999999994</v>
      </c>
      <c r="H160">
        <v>45.01</v>
      </c>
      <c r="I160">
        <v>45.73</v>
      </c>
      <c r="J160">
        <v>45.73</v>
      </c>
      <c r="K160" s="4">
        <f t="shared" si="24"/>
        <v>-0.1</v>
      </c>
      <c r="L160" s="4">
        <f t="shared" si="25"/>
        <v>0.6</v>
      </c>
      <c r="M160" s="7">
        <f t="shared" si="26"/>
        <v>0.1</v>
      </c>
      <c r="N160" s="7">
        <f t="shared" si="27"/>
        <v>0.6</v>
      </c>
      <c r="O160" s="42">
        <f t="shared" si="28"/>
        <v>0.1</v>
      </c>
      <c r="P160" s="42" t="b">
        <f t="shared" si="29"/>
        <v>1</v>
      </c>
      <c r="Q160" s="42">
        <f t="shared" si="30"/>
        <v>0.7</v>
      </c>
      <c r="R160" s="42" t="b">
        <f t="shared" si="31"/>
        <v>0</v>
      </c>
      <c r="S160" s="4">
        <f t="shared" si="32"/>
        <v>50.23</v>
      </c>
      <c r="T160" s="4" t="b">
        <f t="shared" si="33"/>
        <v>0</v>
      </c>
      <c r="U160" s="4">
        <f t="shared" si="34"/>
        <v>50.949999999999996</v>
      </c>
      <c r="V160" s="4" t="b">
        <f t="shared" si="35"/>
        <v>0</v>
      </c>
    </row>
    <row r="161" spans="1:22" x14ac:dyDescent="0.25">
      <c r="A161" t="s">
        <v>283</v>
      </c>
      <c r="B161">
        <v>160</v>
      </c>
      <c r="C161" t="s">
        <v>166</v>
      </c>
      <c r="D161">
        <v>11</v>
      </c>
      <c r="E161">
        <v>476992.6</v>
      </c>
      <c r="F161">
        <v>171385.5</v>
      </c>
      <c r="G161">
        <v>44.65</v>
      </c>
      <c r="H161">
        <v>44.65</v>
      </c>
      <c r="I161">
        <v>45.28</v>
      </c>
      <c r="J161">
        <v>45.28</v>
      </c>
      <c r="K161" s="4">
        <f t="shared" si="24"/>
        <v>0</v>
      </c>
      <c r="L161" s="4">
        <f t="shared" si="25"/>
        <v>0.6</v>
      </c>
      <c r="M161" s="7">
        <f t="shared" si="26"/>
        <v>0</v>
      </c>
      <c r="N161" s="7">
        <f t="shared" si="27"/>
        <v>0.6</v>
      </c>
      <c r="O161" s="42">
        <f t="shared" si="28"/>
        <v>0.1</v>
      </c>
      <c r="P161" s="42" t="b">
        <f t="shared" si="29"/>
        <v>0</v>
      </c>
      <c r="Q161" s="42">
        <f t="shared" si="30"/>
        <v>0.7</v>
      </c>
      <c r="R161" s="42" t="b">
        <f t="shared" si="31"/>
        <v>0</v>
      </c>
      <c r="S161" s="4">
        <f t="shared" si="32"/>
        <v>50.23</v>
      </c>
      <c r="T161" s="4" t="b">
        <f t="shared" si="33"/>
        <v>0</v>
      </c>
      <c r="U161" s="4">
        <f t="shared" si="34"/>
        <v>50.949999999999996</v>
      </c>
      <c r="V161" s="4" t="b">
        <f t="shared" si="35"/>
        <v>0</v>
      </c>
    </row>
    <row r="162" spans="1:22" x14ac:dyDescent="0.25">
      <c r="A162" t="s">
        <v>283</v>
      </c>
      <c r="B162">
        <v>161</v>
      </c>
      <c r="C162" t="s">
        <v>166</v>
      </c>
      <c r="D162">
        <v>10</v>
      </c>
      <c r="E162">
        <v>476991.2</v>
      </c>
      <c r="F162">
        <v>171380.3</v>
      </c>
      <c r="G162">
        <v>44.29</v>
      </c>
      <c r="H162">
        <v>44.29</v>
      </c>
      <c r="I162">
        <v>44.92</v>
      </c>
      <c r="J162">
        <v>44.92</v>
      </c>
      <c r="K162" s="4">
        <f t="shared" si="24"/>
        <v>0</v>
      </c>
      <c r="L162" s="4">
        <f t="shared" si="25"/>
        <v>0.6</v>
      </c>
      <c r="M162" s="7">
        <f t="shared" si="26"/>
        <v>0</v>
      </c>
      <c r="N162" s="7">
        <f t="shared" si="27"/>
        <v>0.6</v>
      </c>
      <c r="O162" s="42">
        <f t="shared" si="28"/>
        <v>0.1</v>
      </c>
      <c r="P162" s="42" t="b">
        <f t="shared" si="29"/>
        <v>0</v>
      </c>
      <c r="Q162" s="42">
        <f t="shared" si="30"/>
        <v>0.7</v>
      </c>
      <c r="R162" s="42" t="b">
        <f t="shared" si="31"/>
        <v>0</v>
      </c>
      <c r="S162" s="4">
        <f t="shared" si="32"/>
        <v>50.23</v>
      </c>
      <c r="T162" s="4" t="b">
        <f t="shared" si="33"/>
        <v>0</v>
      </c>
      <c r="U162" s="4">
        <f t="shared" si="34"/>
        <v>50.949999999999996</v>
      </c>
      <c r="V162" s="4" t="b">
        <f t="shared" si="35"/>
        <v>0</v>
      </c>
    </row>
    <row r="163" spans="1:22" x14ac:dyDescent="0.25">
      <c r="A163" t="s">
        <v>283</v>
      </c>
      <c r="B163">
        <v>162</v>
      </c>
      <c r="C163" t="s">
        <v>166</v>
      </c>
      <c r="D163">
        <v>6</v>
      </c>
      <c r="E163">
        <v>477000.8</v>
      </c>
      <c r="F163">
        <v>171375.9</v>
      </c>
      <c r="G163">
        <v>44.199999999999996</v>
      </c>
      <c r="H163">
        <v>44.199999999999996</v>
      </c>
      <c r="I163">
        <v>44.83</v>
      </c>
      <c r="J163">
        <v>44.83</v>
      </c>
      <c r="K163" s="4">
        <f t="shared" si="24"/>
        <v>0</v>
      </c>
      <c r="L163" s="4">
        <f t="shared" si="25"/>
        <v>0.6</v>
      </c>
      <c r="M163" s="7">
        <f t="shared" si="26"/>
        <v>0</v>
      </c>
      <c r="N163" s="7">
        <f t="shared" si="27"/>
        <v>0.6</v>
      </c>
      <c r="O163" s="42">
        <f t="shared" si="28"/>
        <v>0.1</v>
      </c>
      <c r="P163" s="42" t="b">
        <f t="shared" si="29"/>
        <v>0</v>
      </c>
      <c r="Q163" s="42">
        <f t="shared" si="30"/>
        <v>0.7</v>
      </c>
      <c r="R163" s="42" t="b">
        <f t="shared" si="31"/>
        <v>0</v>
      </c>
      <c r="S163" s="4">
        <f t="shared" si="32"/>
        <v>50.23</v>
      </c>
      <c r="T163" s="4" t="b">
        <f t="shared" si="33"/>
        <v>0</v>
      </c>
      <c r="U163" s="4">
        <f t="shared" si="34"/>
        <v>50.949999999999996</v>
      </c>
      <c r="V163" s="4" t="b">
        <f t="shared" si="35"/>
        <v>0</v>
      </c>
    </row>
    <row r="164" spans="1:22" x14ac:dyDescent="0.25">
      <c r="A164" t="s">
        <v>283</v>
      </c>
      <c r="B164">
        <v>163</v>
      </c>
      <c r="C164" t="s">
        <v>166</v>
      </c>
      <c r="D164">
        <v>8</v>
      </c>
      <c r="E164">
        <v>476995</v>
      </c>
      <c r="F164">
        <v>171376.8</v>
      </c>
      <c r="G164">
        <v>44.019999999999996</v>
      </c>
      <c r="H164">
        <v>44.019999999999996</v>
      </c>
      <c r="I164">
        <v>44.739999999999995</v>
      </c>
      <c r="J164">
        <v>44.739999999999995</v>
      </c>
      <c r="K164" s="4">
        <f t="shared" si="24"/>
        <v>0</v>
      </c>
      <c r="L164" s="4">
        <f t="shared" si="25"/>
        <v>0.7</v>
      </c>
      <c r="M164" s="7">
        <f t="shared" si="26"/>
        <v>0</v>
      </c>
      <c r="N164" s="7">
        <f t="shared" si="27"/>
        <v>0.7</v>
      </c>
      <c r="O164" s="42">
        <f t="shared" si="28"/>
        <v>0.1</v>
      </c>
      <c r="P164" s="42" t="b">
        <f t="shared" si="29"/>
        <v>0</v>
      </c>
      <c r="Q164" s="42">
        <f t="shared" si="30"/>
        <v>0.7</v>
      </c>
      <c r="R164" s="42" t="b">
        <f t="shared" si="31"/>
        <v>0</v>
      </c>
      <c r="S164" s="4">
        <f t="shared" si="32"/>
        <v>50.23</v>
      </c>
      <c r="T164" s="4" t="b">
        <f t="shared" si="33"/>
        <v>0</v>
      </c>
      <c r="U164" s="4">
        <f t="shared" si="34"/>
        <v>50.949999999999996</v>
      </c>
      <c r="V164" s="4" t="b">
        <f t="shared" si="35"/>
        <v>0</v>
      </c>
    </row>
    <row r="165" spans="1:22" x14ac:dyDescent="0.25">
      <c r="A165" t="s">
        <v>283</v>
      </c>
      <c r="B165">
        <v>164</v>
      </c>
      <c r="C165" t="s">
        <v>166</v>
      </c>
      <c r="D165">
        <v>2</v>
      </c>
      <c r="E165">
        <v>476995.8</v>
      </c>
      <c r="F165">
        <v>171386.5</v>
      </c>
      <c r="G165">
        <v>43.93</v>
      </c>
      <c r="H165">
        <v>43.93</v>
      </c>
      <c r="I165">
        <v>44.56</v>
      </c>
      <c r="J165">
        <v>44.56</v>
      </c>
      <c r="K165" s="4">
        <f t="shared" si="24"/>
        <v>0</v>
      </c>
      <c r="L165" s="4">
        <f t="shared" si="25"/>
        <v>0.6</v>
      </c>
      <c r="M165" s="7">
        <f t="shared" si="26"/>
        <v>0</v>
      </c>
      <c r="N165" s="7">
        <f t="shared" si="27"/>
        <v>0.6</v>
      </c>
      <c r="O165" s="42">
        <f t="shared" si="28"/>
        <v>0.1</v>
      </c>
      <c r="P165" s="42" t="b">
        <f t="shared" si="29"/>
        <v>0</v>
      </c>
      <c r="Q165" s="42">
        <f t="shared" si="30"/>
        <v>0.7</v>
      </c>
      <c r="R165" s="42" t="b">
        <f t="shared" si="31"/>
        <v>0</v>
      </c>
      <c r="S165" s="4">
        <f t="shared" si="32"/>
        <v>50.23</v>
      </c>
      <c r="T165" s="4" t="b">
        <f t="shared" si="33"/>
        <v>0</v>
      </c>
      <c r="U165" s="4">
        <f t="shared" si="34"/>
        <v>50.949999999999996</v>
      </c>
      <c r="V165" s="4" t="b">
        <f t="shared" si="35"/>
        <v>0</v>
      </c>
    </row>
    <row r="166" spans="1:22" x14ac:dyDescent="0.25">
      <c r="A166" t="s">
        <v>283</v>
      </c>
      <c r="B166">
        <v>165</v>
      </c>
      <c r="C166" t="s">
        <v>166</v>
      </c>
      <c r="D166">
        <v>7</v>
      </c>
      <c r="E166">
        <v>476998.40000000002</v>
      </c>
      <c r="F166">
        <v>171376.6</v>
      </c>
      <c r="G166">
        <v>43.389999999999993</v>
      </c>
      <c r="H166">
        <v>43.389999999999993</v>
      </c>
      <c r="I166">
        <v>44.019999999999996</v>
      </c>
      <c r="J166">
        <v>44.019999999999996</v>
      </c>
      <c r="K166" s="4">
        <f t="shared" si="24"/>
        <v>0</v>
      </c>
      <c r="L166" s="4">
        <f t="shared" si="25"/>
        <v>0.6</v>
      </c>
      <c r="M166" s="7">
        <f t="shared" si="26"/>
        <v>0</v>
      </c>
      <c r="N166" s="7">
        <f t="shared" si="27"/>
        <v>0.6</v>
      </c>
      <c r="O166" s="42">
        <f t="shared" si="28"/>
        <v>0.1</v>
      </c>
      <c r="P166" s="42" t="b">
        <f t="shared" si="29"/>
        <v>0</v>
      </c>
      <c r="Q166" s="42">
        <f t="shared" si="30"/>
        <v>0.7</v>
      </c>
      <c r="R166" s="42" t="b">
        <f t="shared" si="31"/>
        <v>0</v>
      </c>
      <c r="S166" s="4">
        <f t="shared" si="32"/>
        <v>50.23</v>
      </c>
      <c r="T166" s="4" t="b">
        <f t="shared" si="33"/>
        <v>0</v>
      </c>
      <c r="U166" s="4">
        <f t="shared" si="34"/>
        <v>50.949999999999996</v>
      </c>
      <c r="V166" s="4" t="b">
        <f t="shared" si="35"/>
        <v>0</v>
      </c>
    </row>
    <row r="167" spans="1:22" x14ac:dyDescent="0.25">
      <c r="A167" t="s">
        <v>283</v>
      </c>
      <c r="B167">
        <v>166</v>
      </c>
      <c r="C167" t="s">
        <v>166</v>
      </c>
      <c r="D167">
        <v>9</v>
      </c>
      <c r="E167">
        <v>476991.9</v>
      </c>
      <c r="F167">
        <v>171377.2</v>
      </c>
      <c r="G167">
        <v>43.21</v>
      </c>
      <c r="H167">
        <v>43.21</v>
      </c>
      <c r="I167">
        <v>43.93</v>
      </c>
      <c r="J167">
        <v>43.93</v>
      </c>
      <c r="K167" s="4">
        <f t="shared" si="24"/>
        <v>0</v>
      </c>
      <c r="L167" s="4">
        <f t="shared" si="25"/>
        <v>0.7</v>
      </c>
      <c r="M167" s="7">
        <f t="shared" si="26"/>
        <v>0</v>
      </c>
      <c r="N167" s="7">
        <f t="shared" si="27"/>
        <v>0.7</v>
      </c>
      <c r="O167" s="42">
        <f t="shared" si="28"/>
        <v>0.1</v>
      </c>
      <c r="P167" s="42" t="b">
        <f t="shared" si="29"/>
        <v>0</v>
      </c>
      <c r="Q167" s="42">
        <f t="shared" si="30"/>
        <v>0.7</v>
      </c>
      <c r="R167" s="42" t="b">
        <f t="shared" si="31"/>
        <v>0</v>
      </c>
      <c r="S167" s="4">
        <f t="shared" si="32"/>
        <v>50.23</v>
      </c>
      <c r="T167" s="4" t="b">
        <f t="shared" si="33"/>
        <v>0</v>
      </c>
      <c r="U167" s="4">
        <f t="shared" si="34"/>
        <v>50.949999999999996</v>
      </c>
      <c r="V167" s="4" t="b">
        <f t="shared" si="35"/>
        <v>0</v>
      </c>
    </row>
    <row r="168" spans="1:22" x14ac:dyDescent="0.25">
      <c r="A168" t="s">
        <v>283</v>
      </c>
      <c r="B168">
        <v>167</v>
      </c>
      <c r="C168" t="s">
        <v>166</v>
      </c>
      <c r="D168">
        <v>5</v>
      </c>
      <c r="E168">
        <v>477002.7</v>
      </c>
      <c r="F168">
        <v>171379.5</v>
      </c>
      <c r="G168">
        <v>42.76</v>
      </c>
      <c r="H168">
        <v>42.76</v>
      </c>
      <c r="I168">
        <v>43.389999999999993</v>
      </c>
      <c r="J168">
        <v>43.389999999999993</v>
      </c>
      <c r="K168" s="4">
        <f t="shared" si="24"/>
        <v>0</v>
      </c>
      <c r="L168" s="4">
        <f t="shared" si="25"/>
        <v>0.6</v>
      </c>
      <c r="M168" s="7">
        <f t="shared" si="26"/>
        <v>0</v>
      </c>
      <c r="N168" s="7">
        <f t="shared" si="27"/>
        <v>0.6</v>
      </c>
      <c r="O168" s="42">
        <f t="shared" si="28"/>
        <v>0.1</v>
      </c>
      <c r="P168" s="42" t="b">
        <f t="shared" si="29"/>
        <v>0</v>
      </c>
      <c r="Q168" s="42">
        <f t="shared" si="30"/>
        <v>0.7</v>
      </c>
      <c r="R168" s="42" t="b">
        <f t="shared" si="31"/>
        <v>0</v>
      </c>
      <c r="S168" s="4">
        <f t="shared" si="32"/>
        <v>50.23</v>
      </c>
      <c r="T168" s="4" t="b">
        <f t="shared" si="33"/>
        <v>0</v>
      </c>
      <c r="U168" s="4">
        <f t="shared" si="34"/>
        <v>50.949999999999996</v>
      </c>
      <c r="V168" s="4" t="b">
        <f t="shared" si="35"/>
        <v>0</v>
      </c>
    </row>
    <row r="169" spans="1:22" x14ac:dyDescent="0.25">
      <c r="A169" t="s">
        <v>283</v>
      </c>
      <c r="B169">
        <v>168</v>
      </c>
      <c r="C169" t="s">
        <v>166</v>
      </c>
      <c r="D169">
        <v>6</v>
      </c>
      <c r="E169">
        <v>477000.8</v>
      </c>
      <c r="F169">
        <v>171375.9</v>
      </c>
      <c r="G169">
        <v>41.949999999999996</v>
      </c>
      <c r="H169">
        <v>41.949999999999996</v>
      </c>
      <c r="I169">
        <v>42.67</v>
      </c>
      <c r="J169">
        <v>42.67</v>
      </c>
      <c r="K169" s="4">
        <f t="shared" si="24"/>
        <v>0</v>
      </c>
      <c r="L169" s="4">
        <f t="shared" si="25"/>
        <v>0.7</v>
      </c>
      <c r="M169" s="7">
        <f t="shared" si="26"/>
        <v>0</v>
      </c>
      <c r="N169" s="7">
        <f t="shared" si="27"/>
        <v>0.7</v>
      </c>
      <c r="O169" s="42">
        <f t="shared" si="28"/>
        <v>0.1</v>
      </c>
      <c r="P169" s="42" t="b">
        <f t="shared" si="29"/>
        <v>0</v>
      </c>
      <c r="Q169" s="42">
        <f t="shared" si="30"/>
        <v>0.7</v>
      </c>
      <c r="R169" s="42" t="b">
        <f t="shared" si="31"/>
        <v>0</v>
      </c>
      <c r="S169" s="4">
        <f t="shared" si="32"/>
        <v>50.23</v>
      </c>
      <c r="T169" s="4" t="b">
        <f t="shared" si="33"/>
        <v>0</v>
      </c>
      <c r="U169" s="4">
        <f t="shared" si="34"/>
        <v>50.949999999999996</v>
      </c>
      <c r="V169" s="4" t="b">
        <f t="shared" si="35"/>
        <v>0</v>
      </c>
    </row>
    <row r="170" spans="1:22" x14ac:dyDescent="0.25">
      <c r="A170" t="s">
        <v>283</v>
      </c>
      <c r="B170">
        <v>169</v>
      </c>
      <c r="C170" t="s">
        <v>166</v>
      </c>
      <c r="D170">
        <v>8</v>
      </c>
      <c r="E170">
        <v>476995</v>
      </c>
      <c r="F170">
        <v>171376.8</v>
      </c>
      <c r="G170">
        <v>41.769999999999996</v>
      </c>
      <c r="H170">
        <v>41.769999999999996</v>
      </c>
      <c r="I170">
        <v>42.4</v>
      </c>
      <c r="J170">
        <v>42.4</v>
      </c>
      <c r="K170" s="4">
        <f t="shared" si="24"/>
        <v>0</v>
      </c>
      <c r="L170" s="4">
        <f t="shared" si="25"/>
        <v>0.6</v>
      </c>
      <c r="M170" s="7">
        <f t="shared" si="26"/>
        <v>0</v>
      </c>
      <c r="N170" s="7">
        <f t="shared" si="27"/>
        <v>0.6</v>
      </c>
      <c r="O170" s="42">
        <f t="shared" si="28"/>
        <v>0.1</v>
      </c>
      <c r="P170" s="42" t="b">
        <f t="shared" si="29"/>
        <v>0</v>
      </c>
      <c r="Q170" s="42">
        <f t="shared" si="30"/>
        <v>0.7</v>
      </c>
      <c r="R170" s="42" t="b">
        <f t="shared" si="31"/>
        <v>0</v>
      </c>
      <c r="S170" s="4">
        <f t="shared" si="32"/>
        <v>50.23</v>
      </c>
      <c r="T170" s="4" t="b">
        <f t="shared" si="33"/>
        <v>0</v>
      </c>
      <c r="U170" s="4">
        <f t="shared" si="34"/>
        <v>50.949999999999996</v>
      </c>
      <c r="V170" s="4" t="b">
        <f t="shared" si="35"/>
        <v>0</v>
      </c>
    </row>
    <row r="171" spans="1:22" x14ac:dyDescent="0.25">
      <c r="A171" t="s">
        <v>283</v>
      </c>
      <c r="B171">
        <v>170</v>
      </c>
      <c r="C171" t="s">
        <v>166</v>
      </c>
      <c r="D171">
        <v>11</v>
      </c>
      <c r="E171">
        <v>476992.6</v>
      </c>
      <c r="F171">
        <v>171385.5</v>
      </c>
      <c r="G171">
        <v>40.869999999999997</v>
      </c>
      <c r="H171">
        <v>40.869999999999997</v>
      </c>
      <c r="I171">
        <v>41.499999999999993</v>
      </c>
      <c r="J171">
        <v>41.499999999999993</v>
      </c>
      <c r="K171" s="4">
        <f t="shared" si="24"/>
        <v>0</v>
      </c>
      <c r="L171" s="4">
        <f t="shared" si="25"/>
        <v>0.6</v>
      </c>
      <c r="M171" s="7">
        <f t="shared" si="26"/>
        <v>0</v>
      </c>
      <c r="N171" s="7">
        <f t="shared" si="27"/>
        <v>0.6</v>
      </c>
      <c r="O171" s="42">
        <f t="shared" si="28"/>
        <v>0.1</v>
      </c>
      <c r="P171" s="42" t="b">
        <f t="shared" si="29"/>
        <v>0</v>
      </c>
      <c r="Q171" s="42">
        <f t="shared" si="30"/>
        <v>0.7</v>
      </c>
      <c r="R171" s="42" t="b">
        <f t="shared" si="31"/>
        <v>0</v>
      </c>
      <c r="S171" s="4">
        <f t="shared" si="32"/>
        <v>50.23</v>
      </c>
      <c r="T171" s="4" t="b">
        <f t="shared" si="33"/>
        <v>0</v>
      </c>
      <c r="U171" s="4">
        <f t="shared" si="34"/>
        <v>50.949999999999996</v>
      </c>
      <c r="V171" s="4" t="b">
        <f t="shared" si="35"/>
        <v>0</v>
      </c>
    </row>
    <row r="172" spans="1:22" x14ac:dyDescent="0.25">
      <c r="A172" t="s">
        <v>283</v>
      </c>
      <c r="B172">
        <v>171</v>
      </c>
      <c r="C172" t="s">
        <v>166</v>
      </c>
      <c r="D172">
        <v>7</v>
      </c>
      <c r="E172">
        <v>476998.40000000002</v>
      </c>
      <c r="F172">
        <v>171376.6</v>
      </c>
      <c r="G172">
        <v>40.599999999999994</v>
      </c>
      <c r="H172">
        <v>40.51</v>
      </c>
      <c r="I172">
        <v>41.23</v>
      </c>
      <c r="J172">
        <v>41.23</v>
      </c>
      <c r="K172" s="4">
        <f t="shared" si="24"/>
        <v>-0.1</v>
      </c>
      <c r="L172" s="4">
        <f t="shared" si="25"/>
        <v>0.6</v>
      </c>
      <c r="M172" s="7">
        <f t="shared" si="26"/>
        <v>0.1</v>
      </c>
      <c r="N172" s="7">
        <f t="shared" si="27"/>
        <v>0.6</v>
      </c>
      <c r="O172" s="42">
        <f t="shared" si="28"/>
        <v>0.1</v>
      </c>
      <c r="P172" s="42" t="b">
        <f t="shared" si="29"/>
        <v>0</v>
      </c>
      <c r="Q172" s="42">
        <f t="shared" si="30"/>
        <v>0.7</v>
      </c>
      <c r="R172" s="42" t="b">
        <f t="shared" si="31"/>
        <v>0</v>
      </c>
      <c r="S172" s="4">
        <f t="shared" si="32"/>
        <v>50.23</v>
      </c>
      <c r="T172" s="4" t="b">
        <f t="shared" si="33"/>
        <v>0</v>
      </c>
      <c r="U172" s="4">
        <f t="shared" si="34"/>
        <v>50.949999999999996</v>
      </c>
      <c r="V172" s="4" t="b">
        <f t="shared" si="35"/>
        <v>0</v>
      </c>
    </row>
    <row r="173" spans="1:22" x14ac:dyDescent="0.25">
      <c r="A173" t="s">
        <v>283</v>
      </c>
      <c r="B173">
        <v>172</v>
      </c>
      <c r="C173" t="s">
        <v>166</v>
      </c>
      <c r="D173">
        <v>10</v>
      </c>
      <c r="E173">
        <v>476991.2</v>
      </c>
      <c r="F173">
        <v>171380.3</v>
      </c>
      <c r="G173">
        <v>40.42</v>
      </c>
      <c r="H173">
        <v>40.42</v>
      </c>
      <c r="I173">
        <v>41.05</v>
      </c>
      <c r="J173">
        <v>41.05</v>
      </c>
      <c r="K173" s="4">
        <f t="shared" si="24"/>
        <v>0</v>
      </c>
      <c r="L173" s="4">
        <f t="shared" si="25"/>
        <v>0.6</v>
      </c>
      <c r="M173" s="7">
        <f t="shared" si="26"/>
        <v>0</v>
      </c>
      <c r="N173" s="7">
        <f t="shared" si="27"/>
        <v>0.6</v>
      </c>
      <c r="O173" s="42">
        <f t="shared" si="28"/>
        <v>0.1</v>
      </c>
      <c r="P173" s="42" t="b">
        <f t="shared" si="29"/>
        <v>0</v>
      </c>
      <c r="Q173" s="42">
        <f t="shared" si="30"/>
        <v>0.7</v>
      </c>
      <c r="R173" s="42" t="b">
        <f t="shared" si="31"/>
        <v>0</v>
      </c>
      <c r="S173" s="4">
        <f t="shared" si="32"/>
        <v>50.23</v>
      </c>
      <c r="T173" s="4" t="b">
        <f t="shared" si="33"/>
        <v>0</v>
      </c>
      <c r="U173" s="4">
        <f t="shared" si="34"/>
        <v>50.949999999999996</v>
      </c>
      <c r="V173" s="4" t="b">
        <f t="shared" si="35"/>
        <v>0</v>
      </c>
    </row>
    <row r="174" spans="1:22" x14ac:dyDescent="0.25">
      <c r="A174" t="s">
        <v>283</v>
      </c>
      <c r="B174">
        <v>173</v>
      </c>
      <c r="C174" t="s">
        <v>167</v>
      </c>
      <c r="D174">
        <v>3</v>
      </c>
      <c r="E174">
        <v>476991.5</v>
      </c>
      <c r="F174">
        <v>171390.7</v>
      </c>
      <c r="G174">
        <v>50.410000000000004</v>
      </c>
      <c r="H174">
        <v>50.410000000000004</v>
      </c>
      <c r="I174">
        <v>51.04</v>
      </c>
      <c r="J174">
        <v>51.04</v>
      </c>
      <c r="K174" s="4">
        <f t="shared" si="24"/>
        <v>0</v>
      </c>
      <c r="L174" s="4">
        <f t="shared" si="25"/>
        <v>0.6</v>
      </c>
      <c r="M174" s="7">
        <f t="shared" si="26"/>
        <v>0</v>
      </c>
      <c r="N174" s="7">
        <f t="shared" si="27"/>
        <v>0.6</v>
      </c>
      <c r="O174" s="42">
        <f t="shared" si="28"/>
        <v>0.1</v>
      </c>
      <c r="P174" s="42" t="b">
        <f t="shared" si="29"/>
        <v>0</v>
      </c>
      <c r="Q174" s="42">
        <f t="shared" si="30"/>
        <v>0.7</v>
      </c>
      <c r="R174" s="42" t="b">
        <f t="shared" si="31"/>
        <v>0</v>
      </c>
      <c r="S174" s="4">
        <f t="shared" si="32"/>
        <v>50.410000000000004</v>
      </c>
      <c r="T174" s="4" t="b">
        <f t="shared" si="33"/>
        <v>1</v>
      </c>
      <c r="U174" s="4">
        <f t="shared" si="34"/>
        <v>51.04</v>
      </c>
      <c r="V174" s="4" t="b">
        <f t="shared" si="35"/>
        <v>1</v>
      </c>
    </row>
    <row r="175" spans="1:22" x14ac:dyDescent="0.25">
      <c r="A175" t="s">
        <v>283</v>
      </c>
      <c r="B175">
        <v>174</v>
      </c>
      <c r="C175" t="s">
        <v>167</v>
      </c>
      <c r="D175">
        <v>1</v>
      </c>
      <c r="E175">
        <v>476985.59999999998</v>
      </c>
      <c r="F175">
        <v>171390.3</v>
      </c>
      <c r="G175">
        <v>49.78</v>
      </c>
      <c r="H175">
        <v>49.78</v>
      </c>
      <c r="I175">
        <v>50.410000000000004</v>
      </c>
      <c r="J175">
        <v>50.410000000000004</v>
      </c>
      <c r="K175" s="4">
        <f t="shared" si="24"/>
        <v>0</v>
      </c>
      <c r="L175" s="4">
        <f t="shared" si="25"/>
        <v>0.6</v>
      </c>
      <c r="M175" s="7">
        <f t="shared" si="26"/>
        <v>0</v>
      </c>
      <c r="N175" s="7">
        <f t="shared" si="27"/>
        <v>0.6</v>
      </c>
      <c r="O175" s="42">
        <f t="shared" si="28"/>
        <v>0.1</v>
      </c>
      <c r="P175" s="42" t="b">
        <f t="shared" si="29"/>
        <v>0</v>
      </c>
      <c r="Q175" s="42">
        <f t="shared" si="30"/>
        <v>0.7</v>
      </c>
      <c r="R175" s="42" t="b">
        <f t="shared" si="31"/>
        <v>0</v>
      </c>
      <c r="S175" s="4">
        <f t="shared" si="32"/>
        <v>50.410000000000004</v>
      </c>
      <c r="T175" s="4" t="b">
        <f t="shared" si="33"/>
        <v>0</v>
      </c>
      <c r="U175" s="4">
        <f t="shared" si="34"/>
        <v>51.04</v>
      </c>
      <c r="V175" s="4" t="b">
        <f t="shared" si="35"/>
        <v>0</v>
      </c>
    </row>
    <row r="176" spans="1:22" x14ac:dyDescent="0.25">
      <c r="A176" t="s">
        <v>283</v>
      </c>
      <c r="B176">
        <v>175</v>
      </c>
      <c r="C176" t="s">
        <v>167</v>
      </c>
      <c r="D176">
        <v>2</v>
      </c>
      <c r="E176">
        <v>476989.7</v>
      </c>
      <c r="F176">
        <v>171390.2</v>
      </c>
      <c r="G176">
        <v>49.239999999999995</v>
      </c>
      <c r="H176">
        <v>49.239999999999995</v>
      </c>
      <c r="I176">
        <v>49.96</v>
      </c>
      <c r="J176">
        <v>49.87</v>
      </c>
      <c r="K176" s="4">
        <f t="shared" si="24"/>
        <v>0</v>
      </c>
      <c r="L176" s="4">
        <f t="shared" si="25"/>
        <v>0.6</v>
      </c>
      <c r="M176" s="7">
        <f t="shared" si="26"/>
        <v>0</v>
      </c>
      <c r="N176" s="7">
        <f t="shared" si="27"/>
        <v>0.6</v>
      </c>
      <c r="O176" s="42">
        <f t="shared" si="28"/>
        <v>0.1</v>
      </c>
      <c r="P176" s="42" t="b">
        <f t="shared" si="29"/>
        <v>0</v>
      </c>
      <c r="Q176" s="42">
        <f t="shared" si="30"/>
        <v>0.7</v>
      </c>
      <c r="R176" s="42" t="b">
        <f t="shared" si="31"/>
        <v>0</v>
      </c>
      <c r="S176" s="4">
        <f t="shared" si="32"/>
        <v>50.410000000000004</v>
      </c>
      <c r="T176" s="4" t="b">
        <f t="shared" si="33"/>
        <v>0</v>
      </c>
      <c r="U176" s="4">
        <f t="shared" si="34"/>
        <v>51.04</v>
      </c>
      <c r="V176" s="4" t="b">
        <f t="shared" si="35"/>
        <v>0</v>
      </c>
    </row>
    <row r="177" spans="1:22" x14ac:dyDescent="0.25">
      <c r="A177" t="s">
        <v>283</v>
      </c>
      <c r="B177">
        <v>176</v>
      </c>
      <c r="C177" t="s">
        <v>167</v>
      </c>
      <c r="D177">
        <v>3</v>
      </c>
      <c r="E177">
        <v>476991.5</v>
      </c>
      <c r="F177">
        <v>171390.7</v>
      </c>
      <c r="G177">
        <v>48.249999999999993</v>
      </c>
      <c r="H177">
        <v>48.249999999999993</v>
      </c>
      <c r="I177">
        <v>48.879999999999995</v>
      </c>
      <c r="J177">
        <v>48.879999999999995</v>
      </c>
      <c r="K177" s="4">
        <f t="shared" si="24"/>
        <v>0</v>
      </c>
      <c r="L177" s="4">
        <f t="shared" si="25"/>
        <v>0.6</v>
      </c>
      <c r="M177" s="7">
        <f t="shared" si="26"/>
        <v>0</v>
      </c>
      <c r="N177" s="7">
        <f t="shared" si="27"/>
        <v>0.6</v>
      </c>
      <c r="O177" s="42">
        <f t="shared" si="28"/>
        <v>0.1</v>
      </c>
      <c r="P177" s="42" t="b">
        <f t="shared" si="29"/>
        <v>0</v>
      </c>
      <c r="Q177" s="42">
        <f t="shared" si="30"/>
        <v>0.7</v>
      </c>
      <c r="R177" s="42" t="b">
        <f t="shared" si="31"/>
        <v>0</v>
      </c>
      <c r="S177" s="4">
        <f t="shared" si="32"/>
        <v>50.410000000000004</v>
      </c>
      <c r="T177" s="4" t="b">
        <f t="shared" si="33"/>
        <v>0</v>
      </c>
      <c r="U177" s="4">
        <f t="shared" si="34"/>
        <v>51.04</v>
      </c>
      <c r="V177" s="4" t="b">
        <f t="shared" si="35"/>
        <v>0</v>
      </c>
    </row>
    <row r="178" spans="1:22" x14ac:dyDescent="0.25">
      <c r="A178" t="s">
        <v>283</v>
      </c>
      <c r="B178">
        <v>177</v>
      </c>
      <c r="C178" t="s">
        <v>167</v>
      </c>
      <c r="D178">
        <v>1</v>
      </c>
      <c r="E178">
        <v>476985.59999999998</v>
      </c>
      <c r="F178">
        <v>171390.3</v>
      </c>
      <c r="G178">
        <v>47.26</v>
      </c>
      <c r="H178">
        <v>47.26</v>
      </c>
      <c r="I178">
        <v>47.98</v>
      </c>
      <c r="J178">
        <v>47.889999999999993</v>
      </c>
      <c r="K178" s="4">
        <f t="shared" si="24"/>
        <v>0</v>
      </c>
      <c r="L178" s="4">
        <f t="shared" si="25"/>
        <v>0.6</v>
      </c>
      <c r="M178" s="7">
        <f t="shared" si="26"/>
        <v>0</v>
      </c>
      <c r="N178" s="7">
        <f t="shared" si="27"/>
        <v>0.6</v>
      </c>
      <c r="O178" s="42">
        <f t="shared" si="28"/>
        <v>0.1</v>
      </c>
      <c r="P178" s="42" t="b">
        <f t="shared" si="29"/>
        <v>0</v>
      </c>
      <c r="Q178" s="42">
        <f t="shared" si="30"/>
        <v>0.7</v>
      </c>
      <c r="R178" s="42" t="b">
        <f t="shared" si="31"/>
        <v>0</v>
      </c>
      <c r="S178" s="4">
        <f t="shared" si="32"/>
        <v>50.410000000000004</v>
      </c>
      <c r="T178" s="4" t="b">
        <f t="shared" si="33"/>
        <v>0</v>
      </c>
      <c r="U178" s="4">
        <f t="shared" si="34"/>
        <v>51.04</v>
      </c>
      <c r="V178" s="4" t="b">
        <f t="shared" si="35"/>
        <v>0</v>
      </c>
    </row>
    <row r="179" spans="1:22" x14ac:dyDescent="0.25">
      <c r="A179" t="s">
        <v>283</v>
      </c>
      <c r="B179">
        <v>178</v>
      </c>
      <c r="C179" t="s">
        <v>167</v>
      </c>
      <c r="D179">
        <v>9</v>
      </c>
      <c r="E179">
        <v>476980.6</v>
      </c>
      <c r="F179">
        <v>171387.5</v>
      </c>
      <c r="G179">
        <v>47.26</v>
      </c>
      <c r="H179">
        <v>47.26</v>
      </c>
      <c r="I179">
        <v>47.98</v>
      </c>
      <c r="J179">
        <v>47.98</v>
      </c>
      <c r="K179" s="4">
        <f t="shared" si="24"/>
        <v>0</v>
      </c>
      <c r="L179" s="4">
        <f t="shared" si="25"/>
        <v>0.7</v>
      </c>
      <c r="M179" s="7">
        <f t="shared" si="26"/>
        <v>0</v>
      </c>
      <c r="N179" s="7">
        <f t="shared" si="27"/>
        <v>0.7</v>
      </c>
      <c r="O179" s="42">
        <f t="shared" si="28"/>
        <v>0.1</v>
      </c>
      <c r="P179" s="42" t="b">
        <f t="shared" si="29"/>
        <v>0</v>
      </c>
      <c r="Q179" s="42">
        <f t="shared" si="30"/>
        <v>0.7</v>
      </c>
      <c r="R179" s="42" t="b">
        <f t="shared" si="31"/>
        <v>1</v>
      </c>
      <c r="S179" s="4">
        <f t="shared" si="32"/>
        <v>50.410000000000004</v>
      </c>
      <c r="T179" s="4" t="b">
        <f t="shared" si="33"/>
        <v>0</v>
      </c>
      <c r="U179" s="4">
        <f t="shared" si="34"/>
        <v>51.04</v>
      </c>
      <c r="V179" s="4" t="b">
        <f t="shared" si="35"/>
        <v>0</v>
      </c>
    </row>
    <row r="180" spans="1:22" x14ac:dyDescent="0.25">
      <c r="A180" t="s">
        <v>283</v>
      </c>
      <c r="B180">
        <v>179</v>
      </c>
      <c r="C180" t="s">
        <v>167</v>
      </c>
      <c r="D180">
        <v>2</v>
      </c>
      <c r="E180">
        <v>476989.7</v>
      </c>
      <c r="F180">
        <v>171390.2</v>
      </c>
      <c r="G180">
        <v>47.26</v>
      </c>
      <c r="H180">
        <v>47.17</v>
      </c>
      <c r="I180">
        <v>47.889999999999993</v>
      </c>
      <c r="J180">
        <v>47.889999999999993</v>
      </c>
      <c r="K180" s="4">
        <f t="shared" si="24"/>
        <v>-0.1</v>
      </c>
      <c r="L180" s="4">
        <f t="shared" si="25"/>
        <v>0.6</v>
      </c>
      <c r="M180" s="7">
        <f t="shared" si="26"/>
        <v>0.1</v>
      </c>
      <c r="N180" s="7">
        <f t="shared" si="27"/>
        <v>0.6</v>
      </c>
      <c r="O180" s="42">
        <f t="shared" si="28"/>
        <v>0.1</v>
      </c>
      <c r="P180" s="42" t="b">
        <f t="shared" si="29"/>
        <v>1</v>
      </c>
      <c r="Q180" s="42">
        <f t="shared" si="30"/>
        <v>0.7</v>
      </c>
      <c r="R180" s="42" t="b">
        <f t="shared" si="31"/>
        <v>0</v>
      </c>
      <c r="S180" s="4">
        <f t="shared" si="32"/>
        <v>50.410000000000004</v>
      </c>
      <c r="T180" s="4" t="b">
        <f t="shared" si="33"/>
        <v>0</v>
      </c>
      <c r="U180" s="4">
        <f t="shared" si="34"/>
        <v>51.04</v>
      </c>
      <c r="V180" s="4" t="b">
        <f t="shared" si="35"/>
        <v>0</v>
      </c>
    </row>
    <row r="181" spans="1:22" x14ac:dyDescent="0.25">
      <c r="A181" t="s">
        <v>283</v>
      </c>
      <c r="B181">
        <v>180</v>
      </c>
      <c r="C181" t="s">
        <v>167</v>
      </c>
      <c r="D181">
        <v>4</v>
      </c>
      <c r="E181">
        <v>476992.2</v>
      </c>
      <c r="F181">
        <v>171387.5</v>
      </c>
      <c r="G181">
        <v>46.36</v>
      </c>
      <c r="H181">
        <v>46.36</v>
      </c>
      <c r="I181">
        <v>46.989999999999995</v>
      </c>
      <c r="J181">
        <v>46.989999999999995</v>
      </c>
      <c r="K181" s="4">
        <f t="shared" si="24"/>
        <v>0</v>
      </c>
      <c r="L181" s="4">
        <f t="shared" si="25"/>
        <v>0.6</v>
      </c>
      <c r="M181" s="7">
        <f t="shared" si="26"/>
        <v>0</v>
      </c>
      <c r="N181" s="7">
        <f t="shared" si="27"/>
        <v>0.6</v>
      </c>
      <c r="O181" s="42">
        <f t="shared" si="28"/>
        <v>0.1</v>
      </c>
      <c r="P181" s="42" t="b">
        <f t="shared" si="29"/>
        <v>0</v>
      </c>
      <c r="Q181" s="42">
        <f t="shared" si="30"/>
        <v>0.7</v>
      </c>
      <c r="R181" s="42" t="b">
        <f t="shared" si="31"/>
        <v>0</v>
      </c>
      <c r="S181" s="4">
        <f t="shared" si="32"/>
        <v>50.410000000000004</v>
      </c>
      <c r="T181" s="4" t="b">
        <f t="shared" si="33"/>
        <v>0</v>
      </c>
      <c r="U181" s="4">
        <f t="shared" si="34"/>
        <v>51.04</v>
      </c>
      <c r="V181" s="4" t="b">
        <f t="shared" si="35"/>
        <v>0</v>
      </c>
    </row>
    <row r="182" spans="1:22" x14ac:dyDescent="0.25">
      <c r="A182" t="s">
        <v>283</v>
      </c>
      <c r="B182">
        <v>181</v>
      </c>
      <c r="C182" t="s">
        <v>167</v>
      </c>
      <c r="D182">
        <v>8</v>
      </c>
      <c r="E182">
        <v>476981.9</v>
      </c>
      <c r="F182">
        <v>171382.9</v>
      </c>
      <c r="G182">
        <v>45.55</v>
      </c>
      <c r="H182">
        <v>45.55</v>
      </c>
      <c r="I182">
        <v>46.18</v>
      </c>
      <c r="J182">
        <v>46.18</v>
      </c>
      <c r="K182" s="4">
        <f t="shared" si="24"/>
        <v>0</v>
      </c>
      <c r="L182" s="4">
        <f t="shared" si="25"/>
        <v>0.6</v>
      </c>
      <c r="M182" s="7">
        <f t="shared" si="26"/>
        <v>0</v>
      </c>
      <c r="N182" s="7">
        <f t="shared" si="27"/>
        <v>0.6</v>
      </c>
      <c r="O182" s="42">
        <f t="shared" si="28"/>
        <v>0.1</v>
      </c>
      <c r="P182" s="42" t="b">
        <f t="shared" si="29"/>
        <v>0</v>
      </c>
      <c r="Q182" s="42">
        <f t="shared" si="30"/>
        <v>0.7</v>
      </c>
      <c r="R182" s="42" t="b">
        <f t="shared" si="31"/>
        <v>0</v>
      </c>
      <c r="S182" s="4">
        <f t="shared" si="32"/>
        <v>50.410000000000004</v>
      </c>
      <c r="T182" s="4" t="b">
        <f t="shared" si="33"/>
        <v>0</v>
      </c>
      <c r="U182" s="4">
        <f t="shared" si="34"/>
        <v>51.04</v>
      </c>
      <c r="V182" s="4" t="b">
        <f t="shared" si="35"/>
        <v>0</v>
      </c>
    </row>
    <row r="183" spans="1:22" x14ac:dyDescent="0.25">
      <c r="A183" t="s">
        <v>283</v>
      </c>
      <c r="B183">
        <v>182</v>
      </c>
      <c r="C183" t="s">
        <v>167</v>
      </c>
      <c r="D183">
        <v>7</v>
      </c>
      <c r="E183">
        <v>476985.7</v>
      </c>
      <c r="F183">
        <v>171380.9</v>
      </c>
      <c r="G183">
        <v>45.28</v>
      </c>
      <c r="H183">
        <v>45.28</v>
      </c>
      <c r="I183">
        <v>45.910000000000004</v>
      </c>
      <c r="J183">
        <v>45.910000000000004</v>
      </c>
      <c r="K183" s="4">
        <f t="shared" si="24"/>
        <v>0</v>
      </c>
      <c r="L183" s="4">
        <f t="shared" si="25"/>
        <v>0.6</v>
      </c>
      <c r="M183" s="7">
        <f t="shared" si="26"/>
        <v>0</v>
      </c>
      <c r="N183" s="7">
        <f t="shared" si="27"/>
        <v>0.6</v>
      </c>
      <c r="O183" s="42">
        <f t="shared" si="28"/>
        <v>0.1</v>
      </c>
      <c r="P183" s="42" t="b">
        <f t="shared" si="29"/>
        <v>0</v>
      </c>
      <c r="Q183" s="42">
        <f t="shared" si="30"/>
        <v>0.7</v>
      </c>
      <c r="R183" s="42" t="b">
        <f t="shared" si="31"/>
        <v>0</v>
      </c>
      <c r="S183" s="4">
        <f t="shared" si="32"/>
        <v>50.410000000000004</v>
      </c>
      <c r="T183" s="4" t="b">
        <f t="shared" si="33"/>
        <v>0</v>
      </c>
      <c r="U183" s="4">
        <f t="shared" si="34"/>
        <v>51.04</v>
      </c>
      <c r="V183" s="4" t="b">
        <f t="shared" si="35"/>
        <v>0</v>
      </c>
    </row>
    <row r="184" spans="1:22" x14ac:dyDescent="0.25">
      <c r="A184" t="s">
        <v>283</v>
      </c>
      <c r="B184">
        <v>183</v>
      </c>
      <c r="C184" t="s">
        <v>167</v>
      </c>
      <c r="D184">
        <v>6</v>
      </c>
      <c r="E184">
        <v>476988.6</v>
      </c>
      <c r="F184">
        <v>171379.7</v>
      </c>
      <c r="G184">
        <v>45.19</v>
      </c>
      <c r="H184">
        <v>45.19</v>
      </c>
      <c r="I184">
        <v>45.910000000000004</v>
      </c>
      <c r="J184">
        <v>45.910000000000004</v>
      </c>
      <c r="K184" s="4">
        <f t="shared" si="24"/>
        <v>0</v>
      </c>
      <c r="L184" s="4">
        <f t="shared" si="25"/>
        <v>0.7</v>
      </c>
      <c r="M184" s="7">
        <f t="shared" si="26"/>
        <v>0</v>
      </c>
      <c r="N184" s="7">
        <f t="shared" si="27"/>
        <v>0.7</v>
      </c>
      <c r="O184" s="42">
        <f t="shared" si="28"/>
        <v>0.1</v>
      </c>
      <c r="P184" s="42" t="b">
        <f t="shared" si="29"/>
        <v>0</v>
      </c>
      <c r="Q184" s="42">
        <f t="shared" si="30"/>
        <v>0.7</v>
      </c>
      <c r="R184" s="42" t="b">
        <f t="shared" si="31"/>
        <v>0</v>
      </c>
      <c r="S184" s="4">
        <f t="shared" si="32"/>
        <v>50.410000000000004</v>
      </c>
      <c r="T184" s="4" t="b">
        <f t="shared" si="33"/>
        <v>0</v>
      </c>
      <c r="U184" s="4">
        <f t="shared" si="34"/>
        <v>51.04</v>
      </c>
      <c r="V184" s="4" t="b">
        <f t="shared" si="35"/>
        <v>0</v>
      </c>
    </row>
    <row r="185" spans="1:22" x14ac:dyDescent="0.25">
      <c r="A185" t="s">
        <v>283</v>
      </c>
      <c r="B185">
        <v>184</v>
      </c>
      <c r="C185" t="s">
        <v>167</v>
      </c>
      <c r="D185">
        <v>9</v>
      </c>
      <c r="E185">
        <v>476980.6</v>
      </c>
      <c r="F185">
        <v>171387.5</v>
      </c>
      <c r="G185">
        <v>44.29</v>
      </c>
      <c r="H185">
        <v>44.29</v>
      </c>
      <c r="I185">
        <v>44.92</v>
      </c>
      <c r="J185">
        <v>44.92</v>
      </c>
      <c r="K185" s="4">
        <f t="shared" si="24"/>
        <v>0</v>
      </c>
      <c r="L185" s="4">
        <f t="shared" si="25"/>
        <v>0.6</v>
      </c>
      <c r="M185" s="7">
        <f t="shared" si="26"/>
        <v>0</v>
      </c>
      <c r="N185" s="7">
        <f t="shared" si="27"/>
        <v>0.6</v>
      </c>
      <c r="O185" s="42">
        <f t="shared" si="28"/>
        <v>0.1</v>
      </c>
      <c r="P185" s="42" t="b">
        <f t="shared" si="29"/>
        <v>0</v>
      </c>
      <c r="Q185" s="42">
        <f t="shared" si="30"/>
        <v>0.7</v>
      </c>
      <c r="R185" s="42" t="b">
        <f t="shared" si="31"/>
        <v>0</v>
      </c>
      <c r="S185" s="4">
        <f t="shared" si="32"/>
        <v>50.410000000000004</v>
      </c>
      <c r="T185" s="4" t="b">
        <f t="shared" si="33"/>
        <v>0</v>
      </c>
      <c r="U185" s="4">
        <f t="shared" si="34"/>
        <v>51.04</v>
      </c>
      <c r="V185" s="4" t="b">
        <f t="shared" si="35"/>
        <v>0</v>
      </c>
    </row>
    <row r="186" spans="1:22" x14ac:dyDescent="0.25">
      <c r="A186" t="s">
        <v>283</v>
      </c>
      <c r="B186">
        <v>185</v>
      </c>
      <c r="C186" t="s">
        <v>167</v>
      </c>
      <c r="D186">
        <v>5</v>
      </c>
      <c r="E186">
        <v>476990.7</v>
      </c>
      <c r="F186">
        <v>171382.1</v>
      </c>
      <c r="G186">
        <v>44.11</v>
      </c>
      <c r="H186">
        <v>44.11</v>
      </c>
      <c r="I186">
        <v>44.739999999999995</v>
      </c>
      <c r="J186">
        <v>44.739999999999995</v>
      </c>
      <c r="K186" s="4">
        <f t="shared" si="24"/>
        <v>0</v>
      </c>
      <c r="L186" s="4">
        <f t="shared" si="25"/>
        <v>0.6</v>
      </c>
      <c r="M186" s="7">
        <f t="shared" si="26"/>
        <v>0</v>
      </c>
      <c r="N186" s="7">
        <f t="shared" si="27"/>
        <v>0.6</v>
      </c>
      <c r="O186" s="42">
        <f t="shared" si="28"/>
        <v>0.1</v>
      </c>
      <c r="P186" s="42" t="b">
        <f t="shared" si="29"/>
        <v>0</v>
      </c>
      <c r="Q186" s="42">
        <f t="shared" si="30"/>
        <v>0.7</v>
      </c>
      <c r="R186" s="42" t="b">
        <f t="shared" si="31"/>
        <v>0</v>
      </c>
      <c r="S186" s="4">
        <f t="shared" si="32"/>
        <v>50.410000000000004</v>
      </c>
      <c r="T186" s="4" t="b">
        <f t="shared" si="33"/>
        <v>0</v>
      </c>
      <c r="U186" s="4">
        <f t="shared" si="34"/>
        <v>51.04</v>
      </c>
      <c r="V186" s="4" t="b">
        <f t="shared" si="35"/>
        <v>0</v>
      </c>
    </row>
    <row r="187" spans="1:22" x14ac:dyDescent="0.25">
      <c r="A187" t="s">
        <v>283</v>
      </c>
      <c r="B187">
        <v>186</v>
      </c>
      <c r="C187" t="s">
        <v>167</v>
      </c>
      <c r="D187">
        <v>8</v>
      </c>
      <c r="E187">
        <v>476981.9</v>
      </c>
      <c r="F187">
        <v>171382.9</v>
      </c>
      <c r="G187">
        <v>43.839999999999996</v>
      </c>
      <c r="H187">
        <v>43.839999999999996</v>
      </c>
      <c r="I187">
        <v>44.47</v>
      </c>
      <c r="J187">
        <v>44.47</v>
      </c>
      <c r="K187" s="4">
        <f t="shared" si="24"/>
        <v>0</v>
      </c>
      <c r="L187" s="4">
        <f t="shared" si="25"/>
        <v>0.6</v>
      </c>
      <c r="M187" s="7">
        <f t="shared" si="26"/>
        <v>0</v>
      </c>
      <c r="N187" s="7">
        <f t="shared" si="27"/>
        <v>0.6</v>
      </c>
      <c r="O187" s="42">
        <f t="shared" si="28"/>
        <v>0.1</v>
      </c>
      <c r="P187" s="42" t="b">
        <f t="shared" si="29"/>
        <v>0</v>
      </c>
      <c r="Q187" s="42">
        <f t="shared" si="30"/>
        <v>0.7</v>
      </c>
      <c r="R187" s="42" t="b">
        <f t="shared" si="31"/>
        <v>0</v>
      </c>
      <c r="S187" s="4">
        <f t="shared" si="32"/>
        <v>50.410000000000004</v>
      </c>
      <c r="T187" s="4" t="b">
        <f t="shared" si="33"/>
        <v>0</v>
      </c>
      <c r="U187" s="4">
        <f t="shared" si="34"/>
        <v>51.04</v>
      </c>
      <c r="V187" s="4" t="b">
        <f t="shared" si="35"/>
        <v>0</v>
      </c>
    </row>
    <row r="188" spans="1:22" x14ac:dyDescent="0.25">
      <c r="A188" t="s">
        <v>283</v>
      </c>
      <c r="B188">
        <v>187</v>
      </c>
      <c r="C188" t="s">
        <v>167</v>
      </c>
      <c r="D188">
        <v>7</v>
      </c>
      <c r="E188">
        <v>476985.7</v>
      </c>
      <c r="F188">
        <v>171380.9</v>
      </c>
      <c r="G188">
        <v>43.57</v>
      </c>
      <c r="H188">
        <v>43.57</v>
      </c>
      <c r="I188">
        <v>44.199999999999996</v>
      </c>
      <c r="J188">
        <v>44.199999999999996</v>
      </c>
      <c r="K188" s="4">
        <f t="shared" si="24"/>
        <v>0</v>
      </c>
      <c r="L188" s="4">
        <f t="shared" si="25"/>
        <v>0.6</v>
      </c>
      <c r="M188" s="7">
        <f t="shared" si="26"/>
        <v>0</v>
      </c>
      <c r="N188" s="7">
        <f t="shared" si="27"/>
        <v>0.6</v>
      </c>
      <c r="O188" s="42">
        <f t="shared" si="28"/>
        <v>0.1</v>
      </c>
      <c r="P188" s="42" t="b">
        <f t="shared" si="29"/>
        <v>0</v>
      </c>
      <c r="Q188" s="42">
        <f t="shared" si="30"/>
        <v>0.7</v>
      </c>
      <c r="R188" s="42" t="b">
        <f t="shared" si="31"/>
        <v>0</v>
      </c>
      <c r="S188" s="4">
        <f t="shared" si="32"/>
        <v>50.410000000000004</v>
      </c>
      <c r="T188" s="4" t="b">
        <f t="shared" si="33"/>
        <v>0</v>
      </c>
      <c r="U188" s="4">
        <f t="shared" si="34"/>
        <v>51.04</v>
      </c>
      <c r="V188" s="4" t="b">
        <f t="shared" si="35"/>
        <v>0</v>
      </c>
    </row>
    <row r="189" spans="1:22" x14ac:dyDescent="0.25">
      <c r="A189" t="s">
        <v>283</v>
      </c>
      <c r="B189">
        <v>188</v>
      </c>
      <c r="C189" t="s">
        <v>167</v>
      </c>
      <c r="D189">
        <v>6</v>
      </c>
      <c r="E189">
        <v>476988.6</v>
      </c>
      <c r="F189">
        <v>171379.7</v>
      </c>
      <c r="G189">
        <v>43.48</v>
      </c>
      <c r="H189">
        <v>43.48</v>
      </c>
      <c r="I189">
        <v>44.11</v>
      </c>
      <c r="J189">
        <v>44.11</v>
      </c>
      <c r="K189" s="4">
        <f t="shared" si="24"/>
        <v>0</v>
      </c>
      <c r="L189" s="4">
        <f t="shared" si="25"/>
        <v>0.6</v>
      </c>
      <c r="M189" s="7">
        <f t="shared" si="26"/>
        <v>0</v>
      </c>
      <c r="N189" s="7">
        <f t="shared" si="27"/>
        <v>0.6</v>
      </c>
      <c r="O189" s="42">
        <f t="shared" si="28"/>
        <v>0.1</v>
      </c>
      <c r="P189" s="42" t="b">
        <f t="shared" si="29"/>
        <v>0</v>
      </c>
      <c r="Q189" s="42">
        <f t="shared" si="30"/>
        <v>0.7</v>
      </c>
      <c r="R189" s="42" t="b">
        <f t="shared" si="31"/>
        <v>0</v>
      </c>
      <c r="S189" s="4">
        <f t="shared" si="32"/>
        <v>50.410000000000004</v>
      </c>
      <c r="T189" s="4" t="b">
        <f t="shared" si="33"/>
        <v>0</v>
      </c>
      <c r="U189" s="4">
        <f t="shared" si="34"/>
        <v>51.04</v>
      </c>
      <c r="V189" s="4" t="b">
        <f t="shared" si="35"/>
        <v>0</v>
      </c>
    </row>
    <row r="190" spans="1:22" x14ac:dyDescent="0.25">
      <c r="A190" t="s">
        <v>283</v>
      </c>
      <c r="B190">
        <v>189</v>
      </c>
      <c r="C190" t="s">
        <v>167</v>
      </c>
      <c r="D190">
        <v>4</v>
      </c>
      <c r="E190">
        <v>476992.2</v>
      </c>
      <c r="F190">
        <v>171387.5</v>
      </c>
      <c r="G190">
        <v>43.12</v>
      </c>
      <c r="H190">
        <v>43.12</v>
      </c>
      <c r="I190">
        <v>43.749999999999993</v>
      </c>
      <c r="J190">
        <v>43.749999999999993</v>
      </c>
      <c r="K190" s="4">
        <f t="shared" si="24"/>
        <v>0</v>
      </c>
      <c r="L190" s="4">
        <f t="shared" si="25"/>
        <v>0.6</v>
      </c>
      <c r="M190" s="7">
        <f t="shared" si="26"/>
        <v>0</v>
      </c>
      <c r="N190" s="7">
        <f t="shared" si="27"/>
        <v>0.6</v>
      </c>
      <c r="O190" s="42">
        <f t="shared" si="28"/>
        <v>0.1</v>
      </c>
      <c r="P190" s="42" t="b">
        <f t="shared" si="29"/>
        <v>0</v>
      </c>
      <c r="Q190" s="42">
        <f t="shared" si="30"/>
        <v>0.7</v>
      </c>
      <c r="R190" s="42" t="b">
        <f t="shared" si="31"/>
        <v>0</v>
      </c>
      <c r="S190" s="4">
        <f t="shared" si="32"/>
        <v>50.410000000000004</v>
      </c>
      <c r="T190" s="4" t="b">
        <f t="shared" si="33"/>
        <v>0</v>
      </c>
      <c r="U190" s="4">
        <f t="shared" si="34"/>
        <v>51.04</v>
      </c>
      <c r="V190" s="4" t="b">
        <f t="shared" si="35"/>
        <v>0</v>
      </c>
    </row>
    <row r="191" spans="1:22" x14ac:dyDescent="0.25">
      <c r="A191" t="s">
        <v>283</v>
      </c>
      <c r="B191">
        <v>190</v>
      </c>
      <c r="C191" t="s">
        <v>167</v>
      </c>
      <c r="D191">
        <v>5</v>
      </c>
      <c r="E191">
        <v>476990.7</v>
      </c>
      <c r="F191">
        <v>171382.1</v>
      </c>
      <c r="G191">
        <v>40.42</v>
      </c>
      <c r="H191">
        <v>40.42</v>
      </c>
      <c r="I191">
        <v>41.05</v>
      </c>
      <c r="J191">
        <v>41.05</v>
      </c>
      <c r="K191" s="4">
        <f t="shared" si="24"/>
        <v>0</v>
      </c>
      <c r="L191" s="4">
        <f t="shared" si="25"/>
        <v>0.6</v>
      </c>
      <c r="M191" s="7">
        <f t="shared" si="26"/>
        <v>0</v>
      </c>
      <c r="N191" s="7">
        <f t="shared" si="27"/>
        <v>0.6</v>
      </c>
      <c r="O191" s="42">
        <f t="shared" si="28"/>
        <v>0.1</v>
      </c>
      <c r="P191" s="42" t="b">
        <f t="shared" si="29"/>
        <v>0</v>
      </c>
      <c r="Q191" s="42">
        <f t="shared" si="30"/>
        <v>0.7</v>
      </c>
      <c r="R191" s="42" t="b">
        <f t="shared" si="31"/>
        <v>0</v>
      </c>
      <c r="S191" s="4">
        <f t="shared" si="32"/>
        <v>50.410000000000004</v>
      </c>
      <c r="T191" s="4" t="b">
        <f t="shared" si="33"/>
        <v>0</v>
      </c>
      <c r="U191" s="4">
        <f t="shared" si="34"/>
        <v>51.04</v>
      </c>
      <c r="V191" s="4" t="b">
        <f t="shared" si="35"/>
        <v>0</v>
      </c>
    </row>
    <row r="192" spans="1:22" x14ac:dyDescent="0.25">
      <c r="A192" t="s">
        <v>283</v>
      </c>
      <c r="B192">
        <v>191</v>
      </c>
      <c r="C192" t="s">
        <v>168</v>
      </c>
      <c r="D192">
        <v>1</v>
      </c>
      <c r="E192">
        <v>476998.7</v>
      </c>
      <c r="F192">
        <v>171473.2</v>
      </c>
      <c r="G192">
        <v>53.83</v>
      </c>
      <c r="H192">
        <v>53.83</v>
      </c>
      <c r="I192">
        <v>54.46</v>
      </c>
      <c r="J192">
        <v>54.46</v>
      </c>
      <c r="K192" s="4">
        <f t="shared" si="24"/>
        <v>0</v>
      </c>
      <c r="L192" s="4">
        <f t="shared" si="25"/>
        <v>0.6</v>
      </c>
      <c r="M192" s="7">
        <f t="shared" si="26"/>
        <v>0</v>
      </c>
      <c r="N192" s="7">
        <f t="shared" si="27"/>
        <v>0.6</v>
      </c>
      <c r="O192" s="42">
        <f t="shared" si="28"/>
        <v>0</v>
      </c>
      <c r="P192" s="42" t="b">
        <f t="shared" si="29"/>
        <v>1</v>
      </c>
      <c r="Q192" s="42">
        <f t="shared" si="30"/>
        <v>0.6</v>
      </c>
      <c r="R192" s="42" t="b">
        <f t="shared" si="31"/>
        <v>1</v>
      </c>
      <c r="S192" s="4">
        <f t="shared" si="32"/>
        <v>53.83</v>
      </c>
      <c r="T192" s="4" t="b">
        <f t="shared" si="33"/>
        <v>1</v>
      </c>
      <c r="U192" s="4">
        <f t="shared" si="34"/>
        <v>54.46</v>
      </c>
      <c r="V192" s="4" t="b">
        <f t="shared" si="35"/>
        <v>1</v>
      </c>
    </row>
    <row r="193" spans="1:22" x14ac:dyDescent="0.25">
      <c r="A193" t="s">
        <v>283</v>
      </c>
      <c r="B193">
        <v>192</v>
      </c>
      <c r="C193" t="s">
        <v>168</v>
      </c>
      <c r="D193">
        <v>2</v>
      </c>
      <c r="E193">
        <v>477001.3</v>
      </c>
      <c r="F193">
        <v>171472.8</v>
      </c>
      <c r="G193">
        <v>53.83</v>
      </c>
      <c r="H193">
        <v>53.83</v>
      </c>
      <c r="I193">
        <v>54.46</v>
      </c>
      <c r="J193">
        <v>54.46</v>
      </c>
      <c r="K193" s="4">
        <f t="shared" si="24"/>
        <v>0</v>
      </c>
      <c r="L193" s="4">
        <f t="shared" si="25"/>
        <v>0.6</v>
      </c>
      <c r="M193" s="7">
        <f t="shared" si="26"/>
        <v>0</v>
      </c>
      <c r="N193" s="7">
        <f t="shared" si="27"/>
        <v>0.6</v>
      </c>
      <c r="O193" s="42">
        <f t="shared" si="28"/>
        <v>0</v>
      </c>
      <c r="P193" s="42" t="b">
        <f t="shared" si="29"/>
        <v>1</v>
      </c>
      <c r="Q193" s="42">
        <f t="shared" si="30"/>
        <v>0.6</v>
      </c>
      <c r="R193" s="42" t="b">
        <f t="shared" si="31"/>
        <v>1</v>
      </c>
      <c r="S193" s="4">
        <f t="shared" si="32"/>
        <v>53.83</v>
      </c>
      <c r="T193" s="4" t="b">
        <f t="shared" si="33"/>
        <v>1</v>
      </c>
      <c r="U193" s="4">
        <f t="shared" si="34"/>
        <v>54.46</v>
      </c>
      <c r="V193" s="4" t="b">
        <f t="shared" si="35"/>
        <v>1</v>
      </c>
    </row>
    <row r="194" spans="1:22" x14ac:dyDescent="0.25">
      <c r="A194" t="s">
        <v>283</v>
      </c>
      <c r="B194">
        <v>193</v>
      </c>
      <c r="C194" t="s">
        <v>168</v>
      </c>
      <c r="D194">
        <v>1</v>
      </c>
      <c r="E194">
        <v>476998.7</v>
      </c>
      <c r="F194">
        <v>171473.2</v>
      </c>
      <c r="G194">
        <v>51.04</v>
      </c>
      <c r="H194">
        <v>51.04</v>
      </c>
      <c r="I194">
        <v>51.67</v>
      </c>
      <c r="J194">
        <v>51.67</v>
      </c>
      <c r="K194" s="4">
        <f t="shared" si="24"/>
        <v>0</v>
      </c>
      <c r="L194" s="4">
        <f t="shared" si="25"/>
        <v>0.6</v>
      </c>
      <c r="M194" s="7">
        <f t="shared" si="26"/>
        <v>0</v>
      </c>
      <c r="N194" s="7">
        <f t="shared" si="27"/>
        <v>0.6</v>
      </c>
      <c r="O194" s="42">
        <f t="shared" si="28"/>
        <v>0</v>
      </c>
      <c r="P194" s="42" t="b">
        <f t="shared" si="29"/>
        <v>0</v>
      </c>
      <c r="Q194" s="42">
        <f t="shared" si="30"/>
        <v>0.6</v>
      </c>
      <c r="R194" s="42" t="b">
        <f t="shared" si="31"/>
        <v>0</v>
      </c>
      <c r="S194" s="4">
        <f t="shared" si="32"/>
        <v>53.83</v>
      </c>
      <c r="T194" s="4" t="b">
        <f t="shared" si="33"/>
        <v>0</v>
      </c>
      <c r="U194" s="4">
        <f t="shared" si="34"/>
        <v>54.46</v>
      </c>
      <c r="V194" s="4" t="b">
        <f t="shared" si="35"/>
        <v>0</v>
      </c>
    </row>
    <row r="195" spans="1:22" x14ac:dyDescent="0.25">
      <c r="A195" t="s">
        <v>283</v>
      </c>
      <c r="B195">
        <v>194</v>
      </c>
      <c r="C195" t="s">
        <v>168</v>
      </c>
      <c r="D195">
        <v>2</v>
      </c>
      <c r="E195">
        <v>477001.3</v>
      </c>
      <c r="F195">
        <v>171472.8</v>
      </c>
      <c r="G195">
        <v>51.04</v>
      </c>
      <c r="H195">
        <v>51.04</v>
      </c>
      <c r="I195">
        <v>51.67</v>
      </c>
      <c r="J195">
        <v>51.67</v>
      </c>
      <c r="K195" s="4">
        <f t="shared" ref="K195:K258" si="36">ROUND(H195-G195,1)</f>
        <v>0</v>
      </c>
      <c r="L195" s="4">
        <f t="shared" ref="L195:L258" si="37">ROUND(J195-G195,1)</f>
        <v>0.6</v>
      </c>
      <c r="M195" s="7">
        <f t="shared" ref="M195:M258" si="38">ABS(K195)</f>
        <v>0</v>
      </c>
      <c r="N195" s="7">
        <f t="shared" ref="N195:N258" si="39">ABS(L195)</f>
        <v>0.6</v>
      </c>
      <c r="O195" s="42">
        <f t="shared" ref="O195:O258" si="40">_xlfn.MAXIFS(M:M,C:C,C195)</f>
        <v>0</v>
      </c>
      <c r="P195" s="42" t="b">
        <f t="shared" ref="P195:P258" si="41">AND(O195=M195,_xlfn.MAXIFS(H:H,C:C,C195,M:M,O195)=H195)</f>
        <v>0</v>
      </c>
      <c r="Q195" s="42">
        <f t="shared" ref="Q195:Q258" si="42">_xlfn.MAXIFS(N:N,C:C,C195)</f>
        <v>0.6</v>
      </c>
      <c r="R195" s="42" t="b">
        <f t="shared" ref="R195:R258" si="43">AND(Q195=N195,_xlfn.MAXIFS(J:J,C:C,C195,N:N,Q195)=J195)</f>
        <v>0</v>
      </c>
      <c r="S195" s="4">
        <f t="shared" ref="S195:S258" si="44">_xlfn.MAXIFS(H:H,C:C,C195)</f>
        <v>53.83</v>
      </c>
      <c r="T195" s="4" t="b">
        <f t="shared" ref="T195:T258" si="45">AND(S195=H195,_xlfn.MAXIFS(H:H,C:C,C195,H:H,S195)=H195)</f>
        <v>0</v>
      </c>
      <c r="U195" s="4">
        <f t="shared" ref="U195:U258" si="46">_xlfn.MAXIFS(J:J,C:C,C195)</f>
        <v>54.46</v>
      </c>
      <c r="V195" s="4" t="b">
        <f t="shared" ref="V195:V258" si="47">AND(U195=J195,_xlfn.MAXIFS(J:J,C:C,C195,J:J,U195)=J195)</f>
        <v>0</v>
      </c>
    </row>
    <row r="196" spans="1:22" x14ac:dyDescent="0.25">
      <c r="A196" t="s">
        <v>283</v>
      </c>
      <c r="B196">
        <v>195</v>
      </c>
      <c r="C196" t="s">
        <v>168</v>
      </c>
      <c r="D196">
        <v>3</v>
      </c>
      <c r="E196">
        <v>477000.8</v>
      </c>
      <c r="F196">
        <v>171467.5</v>
      </c>
      <c r="G196">
        <v>44.019999999999996</v>
      </c>
      <c r="H196">
        <v>44.019999999999996</v>
      </c>
      <c r="I196">
        <v>44.65</v>
      </c>
      <c r="J196">
        <v>44.65</v>
      </c>
      <c r="K196" s="4">
        <f t="shared" si="36"/>
        <v>0</v>
      </c>
      <c r="L196" s="4">
        <f t="shared" si="37"/>
        <v>0.6</v>
      </c>
      <c r="M196" s="7">
        <f t="shared" si="38"/>
        <v>0</v>
      </c>
      <c r="N196" s="7">
        <f t="shared" si="39"/>
        <v>0.6</v>
      </c>
      <c r="O196" s="42">
        <f t="shared" si="40"/>
        <v>0</v>
      </c>
      <c r="P196" s="42" t="b">
        <f t="shared" si="41"/>
        <v>0</v>
      </c>
      <c r="Q196" s="42">
        <f t="shared" si="42"/>
        <v>0.6</v>
      </c>
      <c r="R196" s="42" t="b">
        <f t="shared" si="43"/>
        <v>0</v>
      </c>
      <c r="S196" s="4">
        <f t="shared" si="44"/>
        <v>53.83</v>
      </c>
      <c r="T196" s="4" t="b">
        <f t="shared" si="45"/>
        <v>0</v>
      </c>
      <c r="U196" s="4">
        <f t="shared" si="46"/>
        <v>54.46</v>
      </c>
      <c r="V196" s="4" t="b">
        <f t="shared" si="47"/>
        <v>0</v>
      </c>
    </row>
    <row r="197" spans="1:22" x14ac:dyDescent="0.25">
      <c r="A197" t="s">
        <v>283</v>
      </c>
      <c r="B197">
        <v>196</v>
      </c>
      <c r="C197" t="s">
        <v>168</v>
      </c>
      <c r="D197">
        <v>4</v>
      </c>
      <c r="E197">
        <v>476998.2</v>
      </c>
      <c r="F197">
        <v>171468</v>
      </c>
      <c r="G197">
        <v>43.839999999999996</v>
      </c>
      <c r="H197">
        <v>43.839999999999996</v>
      </c>
      <c r="I197">
        <v>44.47</v>
      </c>
      <c r="J197">
        <v>44.47</v>
      </c>
      <c r="K197" s="4">
        <f t="shared" si="36"/>
        <v>0</v>
      </c>
      <c r="L197" s="4">
        <f t="shared" si="37"/>
        <v>0.6</v>
      </c>
      <c r="M197" s="7">
        <f t="shared" si="38"/>
        <v>0</v>
      </c>
      <c r="N197" s="7">
        <f t="shared" si="39"/>
        <v>0.6</v>
      </c>
      <c r="O197" s="42">
        <f t="shared" si="40"/>
        <v>0</v>
      </c>
      <c r="P197" s="42" t="b">
        <f t="shared" si="41"/>
        <v>0</v>
      </c>
      <c r="Q197" s="42">
        <f t="shared" si="42"/>
        <v>0.6</v>
      </c>
      <c r="R197" s="42" t="b">
        <f t="shared" si="43"/>
        <v>0</v>
      </c>
      <c r="S197" s="4">
        <f t="shared" si="44"/>
        <v>53.83</v>
      </c>
      <c r="T197" s="4" t="b">
        <f t="shared" si="45"/>
        <v>0</v>
      </c>
      <c r="U197" s="4">
        <f t="shared" si="46"/>
        <v>54.46</v>
      </c>
      <c r="V197" s="4" t="b">
        <f t="shared" si="47"/>
        <v>0</v>
      </c>
    </row>
    <row r="198" spans="1:22" x14ac:dyDescent="0.25">
      <c r="A198" t="s">
        <v>283</v>
      </c>
      <c r="B198">
        <v>197</v>
      </c>
      <c r="C198" t="s">
        <v>168</v>
      </c>
      <c r="D198">
        <v>3</v>
      </c>
      <c r="E198">
        <v>477000.8</v>
      </c>
      <c r="F198">
        <v>171467.5</v>
      </c>
      <c r="G198">
        <v>40.239999999999995</v>
      </c>
      <c r="H198">
        <v>40.239999999999995</v>
      </c>
      <c r="I198">
        <v>40.869999999999997</v>
      </c>
      <c r="J198">
        <v>40.869999999999997</v>
      </c>
      <c r="K198" s="4">
        <f t="shared" si="36"/>
        <v>0</v>
      </c>
      <c r="L198" s="4">
        <f t="shared" si="37"/>
        <v>0.6</v>
      </c>
      <c r="M198" s="7">
        <f t="shared" si="38"/>
        <v>0</v>
      </c>
      <c r="N198" s="7">
        <f t="shared" si="39"/>
        <v>0.6</v>
      </c>
      <c r="O198" s="42">
        <f t="shared" si="40"/>
        <v>0</v>
      </c>
      <c r="P198" s="42" t="b">
        <f t="shared" si="41"/>
        <v>0</v>
      </c>
      <c r="Q198" s="42">
        <f t="shared" si="42"/>
        <v>0.6</v>
      </c>
      <c r="R198" s="42" t="b">
        <f t="shared" si="43"/>
        <v>0</v>
      </c>
      <c r="S198" s="4">
        <f t="shared" si="44"/>
        <v>53.83</v>
      </c>
      <c r="T198" s="4" t="b">
        <f t="shared" si="45"/>
        <v>0</v>
      </c>
      <c r="U198" s="4">
        <f t="shared" si="46"/>
        <v>54.46</v>
      </c>
      <c r="V198" s="4" t="b">
        <f t="shared" si="47"/>
        <v>0</v>
      </c>
    </row>
    <row r="199" spans="1:22" x14ac:dyDescent="0.25">
      <c r="A199" t="s">
        <v>283</v>
      </c>
      <c r="B199">
        <v>198</v>
      </c>
      <c r="C199" t="s">
        <v>168</v>
      </c>
      <c r="D199">
        <v>4</v>
      </c>
      <c r="E199">
        <v>476998.2</v>
      </c>
      <c r="F199">
        <v>171468</v>
      </c>
      <c r="G199">
        <v>40.06</v>
      </c>
      <c r="H199">
        <v>40.06</v>
      </c>
      <c r="I199">
        <v>40.69</v>
      </c>
      <c r="J199">
        <v>40.69</v>
      </c>
      <c r="K199" s="4">
        <f t="shared" si="36"/>
        <v>0</v>
      </c>
      <c r="L199" s="4">
        <f t="shared" si="37"/>
        <v>0.6</v>
      </c>
      <c r="M199" s="7">
        <f t="shared" si="38"/>
        <v>0</v>
      </c>
      <c r="N199" s="7">
        <f t="shared" si="39"/>
        <v>0.6</v>
      </c>
      <c r="O199" s="42">
        <f t="shared" si="40"/>
        <v>0</v>
      </c>
      <c r="P199" s="42" t="b">
        <f t="shared" si="41"/>
        <v>0</v>
      </c>
      <c r="Q199" s="42">
        <f t="shared" si="42"/>
        <v>0.6</v>
      </c>
      <c r="R199" s="42" t="b">
        <f t="shared" si="43"/>
        <v>0</v>
      </c>
      <c r="S199" s="4">
        <f t="shared" si="44"/>
        <v>53.83</v>
      </c>
      <c r="T199" s="4" t="b">
        <f t="shared" si="45"/>
        <v>0</v>
      </c>
      <c r="U199" s="4">
        <f t="shared" si="46"/>
        <v>54.46</v>
      </c>
      <c r="V199" s="4" t="b">
        <f t="shared" si="47"/>
        <v>0</v>
      </c>
    </row>
    <row r="200" spans="1:22" x14ac:dyDescent="0.25">
      <c r="A200" t="s">
        <v>283</v>
      </c>
      <c r="B200">
        <v>199</v>
      </c>
      <c r="C200" t="s">
        <v>169</v>
      </c>
      <c r="D200">
        <v>6</v>
      </c>
      <c r="E200">
        <v>477277.2</v>
      </c>
      <c r="F200">
        <v>171171.9</v>
      </c>
      <c r="G200">
        <v>48.43</v>
      </c>
      <c r="H200">
        <v>48.43</v>
      </c>
      <c r="I200">
        <v>49.06</v>
      </c>
      <c r="J200">
        <v>49.06</v>
      </c>
      <c r="K200" s="4">
        <f t="shared" si="36"/>
        <v>0</v>
      </c>
      <c r="L200" s="4">
        <f t="shared" si="37"/>
        <v>0.6</v>
      </c>
      <c r="M200" s="7">
        <f t="shared" si="38"/>
        <v>0</v>
      </c>
      <c r="N200" s="7">
        <f t="shared" si="39"/>
        <v>0.6</v>
      </c>
      <c r="O200" s="42">
        <f t="shared" si="40"/>
        <v>0.1</v>
      </c>
      <c r="P200" s="42" t="b">
        <f t="shared" si="41"/>
        <v>0</v>
      </c>
      <c r="Q200" s="42">
        <f t="shared" si="42"/>
        <v>0.7</v>
      </c>
      <c r="R200" s="42" t="b">
        <f t="shared" si="43"/>
        <v>0</v>
      </c>
      <c r="S200" s="4">
        <f t="shared" si="44"/>
        <v>48.43</v>
      </c>
      <c r="T200" s="4" t="b">
        <f t="shared" si="45"/>
        <v>1</v>
      </c>
      <c r="U200" s="4">
        <f t="shared" si="46"/>
        <v>49.06</v>
      </c>
      <c r="V200" s="4" t="b">
        <f t="shared" si="47"/>
        <v>1</v>
      </c>
    </row>
    <row r="201" spans="1:22" x14ac:dyDescent="0.25">
      <c r="A201" t="s">
        <v>283</v>
      </c>
      <c r="B201">
        <v>200</v>
      </c>
      <c r="C201" t="s">
        <v>169</v>
      </c>
      <c r="D201">
        <v>1</v>
      </c>
      <c r="E201">
        <v>477282.3</v>
      </c>
      <c r="F201">
        <v>171171</v>
      </c>
      <c r="G201">
        <v>48.07</v>
      </c>
      <c r="H201">
        <v>48.07</v>
      </c>
      <c r="I201">
        <v>48.699999999999996</v>
      </c>
      <c r="J201">
        <v>48.699999999999996</v>
      </c>
      <c r="K201" s="4">
        <f t="shared" si="36"/>
        <v>0</v>
      </c>
      <c r="L201" s="4">
        <f t="shared" si="37"/>
        <v>0.6</v>
      </c>
      <c r="M201" s="7">
        <f t="shared" si="38"/>
        <v>0</v>
      </c>
      <c r="N201" s="7">
        <f t="shared" si="39"/>
        <v>0.6</v>
      </c>
      <c r="O201" s="42">
        <f t="shared" si="40"/>
        <v>0.1</v>
      </c>
      <c r="P201" s="42" t="b">
        <f t="shared" si="41"/>
        <v>0</v>
      </c>
      <c r="Q201" s="42">
        <f t="shared" si="42"/>
        <v>0.7</v>
      </c>
      <c r="R201" s="42" t="b">
        <f t="shared" si="43"/>
        <v>0</v>
      </c>
      <c r="S201" s="4">
        <f t="shared" si="44"/>
        <v>48.43</v>
      </c>
      <c r="T201" s="4" t="b">
        <f t="shared" si="45"/>
        <v>0</v>
      </c>
      <c r="U201" s="4">
        <f t="shared" si="46"/>
        <v>49.06</v>
      </c>
      <c r="V201" s="4" t="b">
        <f t="shared" si="47"/>
        <v>0</v>
      </c>
    </row>
    <row r="202" spans="1:22" x14ac:dyDescent="0.25">
      <c r="A202" t="s">
        <v>283</v>
      </c>
      <c r="B202">
        <v>201</v>
      </c>
      <c r="C202" t="s">
        <v>169</v>
      </c>
      <c r="D202">
        <v>5</v>
      </c>
      <c r="E202">
        <v>477274</v>
      </c>
      <c r="F202">
        <v>171167.9</v>
      </c>
      <c r="G202">
        <v>46.81</v>
      </c>
      <c r="H202">
        <v>46.81</v>
      </c>
      <c r="I202">
        <v>47.53</v>
      </c>
      <c r="J202">
        <v>47.53</v>
      </c>
      <c r="K202" s="4">
        <f t="shared" si="36"/>
        <v>0</v>
      </c>
      <c r="L202" s="4">
        <f t="shared" si="37"/>
        <v>0.7</v>
      </c>
      <c r="M202" s="7">
        <f t="shared" si="38"/>
        <v>0</v>
      </c>
      <c r="N202" s="7">
        <f t="shared" si="39"/>
        <v>0.7</v>
      </c>
      <c r="O202" s="42">
        <f t="shared" si="40"/>
        <v>0.1</v>
      </c>
      <c r="P202" s="42" t="b">
        <f t="shared" si="41"/>
        <v>0</v>
      </c>
      <c r="Q202" s="42">
        <f t="shared" si="42"/>
        <v>0.7</v>
      </c>
      <c r="R202" s="42" t="b">
        <f t="shared" si="43"/>
        <v>1</v>
      </c>
      <c r="S202" s="4">
        <f t="shared" si="44"/>
        <v>48.43</v>
      </c>
      <c r="T202" s="4" t="b">
        <f t="shared" si="45"/>
        <v>0</v>
      </c>
      <c r="U202" s="4">
        <f t="shared" si="46"/>
        <v>49.06</v>
      </c>
      <c r="V202" s="4" t="b">
        <f t="shared" si="47"/>
        <v>0</v>
      </c>
    </row>
    <row r="203" spans="1:22" x14ac:dyDescent="0.25">
      <c r="A203" t="s">
        <v>283</v>
      </c>
      <c r="B203">
        <v>202</v>
      </c>
      <c r="C203" t="s">
        <v>169</v>
      </c>
      <c r="D203">
        <v>6</v>
      </c>
      <c r="E203">
        <v>477277.2</v>
      </c>
      <c r="F203">
        <v>171171.9</v>
      </c>
      <c r="G203">
        <v>46.36</v>
      </c>
      <c r="H203">
        <v>46.36</v>
      </c>
      <c r="I203">
        <v>46.989999999999995</v>
      </c>
      <c r="J203">
        <v>46.989999999999995</v>
      </c>
      <c r="K203" s="4">
        <f t="shared" si="36"/>
        <v>0</v>
      </c>
      <c r="L203" s="4">
        <f t="shared" si="37"/>
        <v>0.6</v>
      </c>
      <c r="M203" s="7">
        <f t="shared" si="38"/>
        <v>0</v>
      </c>
      <c r="N203" s="7">
        <f t="shared" si="39"/>
        <v>0.6</v>
      </c>
      <c r="O203" s="42">
        <f t="shared" si="40"/>
        <v>0.1</v>
      </c>
      <c r="P203" s="42" t="b">
        <f t="shared" si="41"/>
        <v>0</v>
      </c>
      <c r="Q203" s="42">
        <f t="shared" si="42"/>
        <v>0.7</v>
      </c>
      <c r="R203" s="42" t="b">
        <f t="shared" si="43"/>
        <v>0</v>
      </c>
      <c r="S203" s="4">
        <f t="shared" si="44"/>
        <v>48.43</v>
      </c>
      <c r="T203" s="4" t="b">
        <f t="shared" si="45"/>
        <v>0</v>
      </c>
      <c r="U203" s="4">
        <f t="shared" si="46"/>
        <v>49.06</v>
      </c>
      <c r="V203" s="4" t="b">
        <f t="shared" si="47"/>
        <v>0</v>
      </c>
    </row>
    <row r="204" spans="1:22" x14ac:dyDescent="0.25">
      <c r="A204" t="s">
        <v>283</v>
      </c>
      <c r="B204">
        <v>203</v>
      </c>
      <c r="C204" t="s">
        <v>169</v>
      </c>
      <c r="D204">
        <v>1</v>
      </c>
      <c r="E204">
        <v>477282.3</v>
      </c>
      <c r="F204">
        <v>171171</v>
      </c>
      <c r="G204">
        <v>46.18</v>
      </c>
      <c r="H204">
        <v>46.18</v>
      </c>
      <c r="I204">
        <v>46.81</v>
      </c>
      <c r="J204">
        <v>46.81</v>
      </c>
      <c r="K204" s="4">
        <f t="shared" si="36"/>
        <v>0</v>
      </c>
      <c r="L204" s="4">
        <f t="shared" si="37"/>
        <v>0.6</v>
      </c>
      <c r="M204" s="7">
        <f t="shared" si="38"/>
        <v>0</v>
      </c>
      <c r="N204" s="7">
        <f t="shared" si="39"/>
        <v>0.6</v>
      </c>
      <c r="O204" s="42">
        <f t="shared" si="40"/>
        <v>0.1</v>
      </c>
      <c r="P204" s="42" t="b">
        <f t="shared" si="41"/>
        <v>0</v>
      </c>
      <c r="Q204" s="42">
        <f t="shared" si="42"/>
        <v>0.7</v>
      </c>
      <c r="R204" s="42" t="b">
        <f t="shared" si="43"/>
        <v>0</v>
      </c>
      <c r="S204" s="4">
        <f t="shared" si="44"/>
        <v>48.43</v>
      </c>
      <c r="T204" s="4" t="b">
        <f t="shared" si="45"/>
        <v>0</v>
      </c>
      <c r="U204" s="4">
        <f t="shared" si="46"/>
        <v>49.06</v>
      </c>
      <c r="V204" s="4" t="b">
        <f t="shared" si="47"/>
        <v>0</v>
      </c>
    </row>
    <row r="205" spans="1:22" x14ac:dyDescent="0.25">
      <c r="A205" t="s">
        <v>283</v>
      </c>
      <c r="B205">
        <v>204</v>
      </c>
      <c r="C205" t="s">
        <v>169</v>
      </c>
      <c r="D205">
        <v>5</v>
      </c>
      <c r="E205">
        <v>477274</v>
      </c>
      <c r="F205">
        <v>171167.9</v>
      </c>
      <c r="G205">
        <v>44.739999999999995</v>
      </c>
      <c r="H205">
        <v>44.739999999999995</v>
      </c>
      <c r="I205">
        <v>45.37</v>
      </c>
      <c r="J205">
        <v>45.37</v>
      </c>
      <c r="K205" s="4">
        <f t="shared" si="36"/>
        <v>0</v>
      </c>
      <c r="L205" s="4">
        <f t="shared" si="37"/>
        <v>0.6</v>
      </c>
      <c r="M205" s="7">
        <f t="shared" si="38"/>
        <v>0</v>
      </c>
      <c r="N205" s="7">
        <f t="shared" si="39"/>
        <v>0.6</v>
      </c>
      <c r="O205" s="42">
        <f t="shared" si="40"/>
        <v>0.1</v>
      </c>
      <c r="P205" s="42" t="b">
        <f t="shared" si="41"/>
        <v>0</v>
      </c>
      <c r="Q205" s="42">
        <f t="shared" si="42"/>
        <v>0.7</v>
      </c>
      <c r="R205" s="42" t="b">
        <f t="shared" si="43"/>
        <v>0</v>
      </c>
      <c r="S205" s="4">
        <f t="shared" si="44"/>
        <v>48.43</v>
      </c>
      <c r="T205" s="4" t="b">
        <f t="shared" si="45"/>
        <v>0</v>
      </c>
      <c r="U205" s="4">
        <f t="shared" si="46"/>
        <v>49.06</v>
      </c>
      <c r="V205" s="4" t="b">
        <f t="shared" si="47"/>
        <v>0</v>
      </c>
    </row>
    <row r="206" spans="1:22" x14ac:dyDescent="0.25">
      <c r="A206" t="s">
        <v>283</v>
      </c>
      <c r="B206">
        <v>205</v>
      </c>
      <c r="C206" t="s">
        <v>169</v>
      </c>
      <c r="D206">
        <v>2</v>
      </c>
      <c r="E206">
        <v>477284.2</v>
      </c>
      <c r="F206">
        <v>171166.1</v>
      </c>
      <c r="G206">
        <v>41.23</v>
      </c>
      <c r="H206">
        <v>41.139999999999993</v>
      </c>
      <c r="I206">
        <v>41.86</v>
      </c>
      <c r="J206">
        <v>41.86</v>
      </c>
      <c r="K206" s="4">
        <f t="shared" si="36"/>
        <v>-0.1</v>
      </c>
      <c r="L206" s="4">
        <f t="shared" si="37"/>
        <v>0.6</v>
      </c>
      <c r="M206" s="7">
        <f t="shared" si="38"/>
        <v>0.1</v>
      </c>
      <c r="N206" s="7">
        <f t="shared" si="39"/>
        <v>0.6</v>
      </c>
      <c r="O206" s="42">
        <f t="shared" si="40"/>
        <v>0.1</v>
      </c>
      <c r="P206" s="42" t="b">
        <f t="shared" si="41"/>
        <v>1</v>
      </c>
      <c r="Q206" s="42">
        <f t="shared" si="42"/>
        <v>0.7</v>
      </c>
      <c r="R206" s="42" t="b">
        <f t="shared" si="43"/>
        <v>0</v>
      </c>
      <c r="S206" s="4">
        <f t="shared" si="44"/>
        <v>48.43</v>
      </c>
      <c r="T206" s="4" t="b">
        <f t="shared" si="45"/>
        <v>0</v>
      </c>
      <c r="U206" s="4">
        <f t="shared" si="46"/>
        <v>49.06</v>
      </c>
      <c r="V206" s="4" t="b">
        <f t="shared" si="47"/>
        <v>0</v>
      </c>
    </row>
    <row r="207" spans="1:22" x14ac:dyDescent="0.25">
      <c r="A207" t="s">
        <v>283</v>
      </c>
      <c r="B207">
        <v>206</v>
      </c>
      <c r="C207" t="s">
        <v>169</v>
      </c>
      <c r="D207">
        <v>3</v>
      </c>
      <c r="E207">
        <v>477281</v>
      </c>
      <c r="F207">
        <v>171162.2</v>
      </c>
      <c r="G207">
        <v>41.139999999999993</v>
      </c>
      <c r="H207">
        <v>41.139999999999993</v>
      </c>
      <c r="I207">
        <v>41.769999999999996</v>
      </c>
      <c r="J207">
        <v>41.769999999999996</v>
      </c>
      <c r="K207" s="4">
        <f t="shared" si="36"/>
        <v>0</v>
      </c>
      <c r="L207" s="4">
        <f t="shared" si="37"/>
        <v>0.6</v>
      </c>
      <c r="M207" s="7">
        <f t="shared" si="38"/>
        <v>0</v>
      </c>
      <c r="N207" s="7">
        <f t="shared" si="39"/>
        <v>0.6</v>
      </c>
      <c r="O207" s="42">
        <f t="shared" si="40"/>
        <v>0.1</v>
      </c>
      <c r="P207" s="42" t="b">
        <f t="shared" si="41"/>
        <v>0</v>
      </c>
      <c r="Q207" s="42">
        <f t="shared" si="42"/>
        <v>0.7</v>
      </c>
      <c r="R207" s="42" t="b">
        <f t="shared" si="43"/>
        <v>0</v>
      </c>
      <c r="S207" s="4">
        <f t="shared" si="44"/>
        <v>48.43</v>
      </c>
      <c r="T207" s="4" t="b">
        <f t="shared" si="45"/>
        <v>0</v>
      </c>
      <c r="U207" s="4">
        <f t="shared" si="46"/>
        <v>49.06</v>
      </c>
      <c r="V207" s="4" t="b">
        <f t="shared" si="47"/>
        <v>0</v>
      </c>
    </row>
    <row r="208" spans="1:22" x14ac:dyDescent="0.25">
      <c r="A208" t="s">
        <v>283</v>
      </c>
      <c r="B208">
        <v>207</v>
      </c>
      <c r="C208" t="s">
        <v>169</v>
      </c>
      <c r="D208">
        <v>4</v>
      </c>
      <c r="E208">
        <v>477275.9</v>
      </c>
      <c r="F208">
        <v>171163</v>
      </c>
      <c r="G208">
        <v>40.239999999999995</v>
      </c>
      <c r="H208">
        <v>40.239999999999995</v>
      </c>
      <c r="I208">
        <v>40.869999999999997</v>
      </c>
      <c r="J208">
        <v>40.869999999999997</v>
      </c>
      <c r="K208" s="4">
        <f t="shared" si="36"/>
        <v>0</v>
      </c>
      <c r="L208" s="4">
        <f t="shared" si="37"/>
        <v>0.6</v>
      </c>
      <c r="M208" s="7">
        <f t="shared" si="38"/>
        <v>0</v>
      </c>
      <c r="N208" s="7">
        <f t="shared" si="39"/>
        <v>0.6</v>
      </c>
      <c r="O208" s="42">
        <f t="shared" si="40"/>
        <v>0.1</v>
      </c>
      <c r="P208" s="42" t="b">
        <f t="shared" si="41"/>
        <v>0</v>
      </c>
      <c r="Q208" s="42">
        <f t="shared" si="42"/>
        <v>0.7</v>
      </c>
      <c r="R208" s="42" t="b">
        <f t="shared" si="43"/>
        <v>0</v>
      </c>
      <c r="S208" s="4">
        <f t="shared" si="44"/>
        <v>48.43</v>
      </c>
      <c r="T208" s="4" t="b">
        <f t="shared" si="45"/>
        <v>0</v>
      </c>
      <c r="U208" s="4">
        <f t="shared" si="46"/>
        <v>49.06</v>
      </c>
      <c r="V208" s="4" t="b">
        <f t="shared" si="47"/>
        <v>0</v>
      </c>
    </row>
    <row r="209" spans="1:22" x14ac:dyDescent="0.25">
      <c r="A209" t="s">
        <v>283</v>
      </c>
      <c r="B209">
        <v>208</v>
      </c>
      <c r="C209" t="s">
        <v>169</v>
      </c>
      <c r="D209">
        <v>2</v>
      </c>
      <c r="E209">
        <v>477284.2</v>
      </c>
      <c r="F209">
        <v>171166.1</v>
      </c>
      <c r="G209">
        <v>38.619999999999997</v>
      </c>
      <c r="H209">
        <v>38.619999999999997</v>
      </c>
      <c r="I209">
        <v>39.249999999999993</v>
      </c>
      <c r="J209">
        <v>39.249999999999993</v>
      </c>
      <c r="K209" s="4">
        <f t="shared" si="36"/>
        <v>0</v>
      </c>
      <c r="L209" s="4">
        <f t="shared" si="37"/>
        <v>0.6</v>
      </c>
      <c r="M209" s="7">
        <f t="shared" si="38"/>
        <v>0</v>
      </c>
      <c r="N209" s="7">
        <f t="shared" si="39"/>
        <v>0.6</v>
      </c>
      <c r="O209" s="42">
        <f t="shared" si="40"/>
        <v>0.1</v>
      </c>
      <c r="P209" s="42" t="b">
        <f t="shared" si="41"/>
        <v>0</v>
      </c>
      <c r="Q209" s="42">
        <f t="shared" si="42"/>
        <v>0.7</v>
      </c>
      <c r="R209" s="42" t="b">
        <f t="shared" si="43"/>
        <v>0</v>
      </c>
      <c r="S209" s="4">
        <f t="shared" si="44"/>
        <v>48.43</v>
      </c>
      <c r="T209" s="4" t="b">
        <f t="shared" si="45"/>
        <v>0</v>
      </c>
      <c r="U209" s="4">
        <f t="shared" si="46"/>
        <v>49.06</v>
      </c>
      <c r="V209" s="4" t="b">
        <f t="shared" si="47"/>
        <v>0</v>
      </c>
    </row>
    <row r="210" spans="1:22" x14ac:dyDescent="0.25">
      <c r="A210" t="s">
        <v>283</v>
      </c>
      <c r="B210">
        <v>209</v>
      </c>
      <c r="C210" t="s">
        <v>169</v>
      </c>
      <c r="D210">
        <v>3</v>
      </c>
      <c r="E210">
        <v>477281</v>
      </c>
      <c r="F210">
        <v>171162.2</v>
      </c>
      <c r="G210">
        <v>38.619999999999997</v>
      </c>
      <c r="H210">
        <v>38.619999999999997</v>
      </c>
      <c r="I210">
        <v>39.249999999999993</v>
      </c>
      <c r="J210">
        <v>39.249999999999993</v>
      </c>
      <c r="K210" s="4">
        <f t="shared" si="36"/>
        <v>0</v>
      </c>
      <c r="L210" s="4">
        <f t="shared" si="37"/>
        <v>0.6</v>
      </c>
      <c r="M210" s="7">
        <f t="shared" si="38"/>
        <v>0</v>
      </c>
      <c r="N210" s="7">
        <f t="shared" si="39"/>
        <v>0.6</v>
      </c>
      <c r="O210" s="42">
        <f t="shared" si="40"/>
        <v>0.1</v>
      </c>
      <c r="P210" s="42" t="b">
        <f t="shared" si="41"/>
        <v>0</v>
      </c>
      <c r="Q210" s="42">
        <f t="shared" si="42"/>
        <v>0.7</v>
      </c>
      <c r="R210" s="42" t="b">
        <f t="shared" si="43"/>
        <v>0</v>
      </c>
      <c r="S210" s="4">
        <f t="shared" si="44"/>
        <v>48.43</v>
      </c>
      <c r="T210" s="4" t="b">
        <f t="shared" si="45"/>
        <v>0</v>
      </c>
      <c r="U210" s="4">
        <f t="shared" si="46"/>
        <v>49.06</v>
      </c>
      <c r="V210" s="4" t="b">
        <f t="shared" si="47"/>
        <v>0</v>
      </c>
    </row>
    <row r="211" spans="1:22" x14ac:dyDescent="0.25">
      <c r="A211" t="s">
        <v>283</v>
      </c>
      <c r="B211">
        <v>210</v>
      </c>
      <c r="C211" t="s">
        <v>169</v>
      </c>
      <c r="D211">
        <v>4</v>
      </c>
      <c r="E211">
        <v>477275.9</v>
      </c>
      <c r="F211">
        <v>171163</v>
      </c>
      <c r="G211">
        <v>36.19</v>
      </c>
      <c r="H211">
        <v>36.19</v>
      </c>
      <c r="I211">
        <v>36.910000000000004</v>
      </c>
      <c r="J211">
        <v>36.82</v>
      </c>
      <c r="K211" s="4">
        <f t="shared" si="36"/>
        <v>0</v>
      </c>
      <c r="L211" s="4">
        <f t="shared" si="37"/>
        <v>0.6</v>
      </c>
      <c r="M211" s="7">
        <f t="shared" si="38"/>
        <v>0</v>
      </c>
      <c r="N211" s="7">
        <f t="shared" si="39"/>
        <v>0.6</v>
      </c>
      <c r="O211" s="42">
        <f t="shared" si="40"/>
        <v>0.1</v>
      </c>
      <c r="P211" s="42" t="b">
        <f t="shared" si="41"/>
        <v>0</v>
      </c>
      <c r="Q211" s="42">
        <f t="shared" si="42"/>
        <v>0.7</v>
      </c>
      <c r="R211" s="42" t="b">
        <f t="shared" si="43"/>
        <v>0</v>
      </c>
      <c r="S211" s="4">
        <f t="shared" si="44"/>
        <v>48.43</v>
      </c>
      <c r="T211" s="4" t="b">
        <f t="shared" si="45"/>
        <v>0</v>
      </c>
      <c r="U211" s="4">
        <f t="shared" si="46"/>
        <v>49.06</v>
      </c>
      <c r="V211" s="4" t="b">
        <f t="shared" si="47"/>
        <v>0</v>
      </c>
    </row>
    <row r="212" spans="1:22" x14ac:dyDescent="0.25">
      <c r="A212" t="s">
        <v>283</v>
      </c>
      <c r="B212">
        <v>211</v>
      </c>
      <c r="C212" t="s">
        <v>170</v>
      </c>
      <c r="D212">
        <v>1</v>
      </c>
      <c r="E212">
        <v>477208.8</v>
      </c>
      <c r="F212">
        <v>171225.1</v>
      </c>
      <c r="G212">
        <v>48.160000000000004</v>
      </c>
      <c r="H212">
        <v>48.160000000000004</v>
      </c>
      <c r="I212">
        <v>48.79</v>
      </c>
      <c r="J212">
        <v>48.79</v>
      </c>
      <c r="K212" s="4">
        <f t="shared" si="36"/>
        <v>0</v>
      </c>
      <c r="L212" s="4">
        <f t="shared" si="37"/>
        <v>0.6</v>
      </c>
      <c r="M212" s="7">
        <f t="shared" si="38"/>
        <v>0</v>
      </c>
      <c r="N212" s="7">
        <f t="shared" si="39"/>
        <v>0.6</v>
      </c>
      <c r="O212" s="42">
        <f t="shared" si="40"/>
        <v>0.1</v>
      </c>
      <c r="P212" s="42" t="b">
        <f t="shared" si="41"/>
        <v>0</v>
      </c>
      <c r="Q212" s="42">
        <f t="shared" si="42"/>
        <v>0.6</v>
      </c>
      <c r="R212" s="42" t="b">
        <f t="shared" si="43"/>
        <v>1</v>
      </c>
      <c r="S212" s="4">
        <f t="shared" si="44"/>
        <v>48.160000000000004</v>
      </c>
      <c r="T212" s="4" t="b">
        <f t="shared" si="45"/>
        <v>1</v>
      </c>
      <c r="U212" s="4">
        <f t="shared" si="46"/>
        <v>48.79</v>
      </c>
      <c r="V212" s="4" t="b">
        <f t="shared" si="47"/>
        <v>1</v>
      </c>
    </row>
    <row r="213" spans="1:22" x14ac:dyDescent="0.25">
      <c r="A213" t="s">
        <v>283</v>
      </c>
      <c r="B213">
        <v>212</v>
      </c>
      <c r="C213" t="s">
        <v>170</v>
      </c>
      <c r="D213">
        <v>2</v>
      </c>
      <c r="E213">
        <v>477213.1</v>
      </c>
      <c r="F213">
        <v>171221.9</v>
      </c>
      <c r="G213">
        <v>48.160000000000004</v>
      </c>
      <c r="H213">
        <v>48.160000000000004</v>
      </c>
      <c r="I213">
        <v>48.79</v>
      </c>
      <c r="J213">
        <v>48.79</v>
      </c>
      <c r="K213" s="4">
        <f t="shared" si="36"/>
        <v>0</v>
      </c>
      <c r="L213" s="4">
        <f t="shared" si="37"/>
        <v>0.6</v>
      </c>
      <c r="M213" s="7">
        <f t="shared" si="38"/>
        <v>0</v>
      </c>
      <c r="N213" s="7">
        <f t="shared" si="39"/>
        <v>0.6</v>
      </c>
      <c r="O213" s="42">
        <f t="shared" si="40"/>
        <v>0.1</v>
      </c>
      <c r="P213" s="42" t="b">
        <f t="shared" si="41"/>
        <v>0</v>
      </c>
      <c r="Q213" s="42">
        <f t="shared" si="42"/>
        <v>0.6</v>
      </c>
      <c r="R213" s="42" t="b">
        <f t="shared" si="43"/>
        <v>1</v>
      </c>
      <c r="S213" s="4">
        <f t="shared" si="44"/>
        <v>48.160000000000004</v>
      </c>
      <c r="T213" s="4" t="b">
        <f t="shared" si="45"/>
        <v>1</v>
      </c>
      <c r="U213" s="4">
        <f t="shared" si="46"/>
        <v>48.79</v>
      </c>
      <c r="V213" s="4" t="b">
        <f t="shared" si="47"/>
        <v>1</v>
      </c>
    </row>
    <row r="214" spans="1:22" x14ac:dyDescent="0.25">
      <c r="A214" t="s">
        <v>283</v>
      </c>
      <c r="B214">
        <v>213</v>
      </c>
      <c r="C214" t="s">
        <v>170</v>
      </c>
      <c r="D214">
        <v>1</v>
      </c>
      <c r="E214">
        <v>477208.8</v>
      </c>
      <c r="F214">
        <v>171225.1</v>
      </c>
      <c r="G214">
        <v>46.269999999999996</v>
      </c>
      <c r="H214">
        <v>46.269999999999996</v>
      </c>
      <c r="I214">
        <v>46.9</v>
      </c>
      <c r="J214">
        <v>46.9</v>
      </c>
      <c r="K214" s="4">
        <f t="shared" si="36"/>
        <v>0</v>
      </c>
      <c r="L214" s="4">
        <f t="shared" si="37"/>
        <v>0.6</v>
      </c>
      <c r="M214" s="7">
        <f t="shared" si="38"/>
        <v>0</v>
      </c>
      <c r="N214" s="7">
        <f t="shared" si="39"/>
        <v>0.6</v>
      </c>
      <c r="O214" s="42">
        <f t="shared" si="40"/>
        <v>0.1</v>
      </c>
      <c r="P214" s="42" t="b">
        <f t="shared" si="41"/>
        <v>0</v>
      </c>
      <c r="Q214" s="42">
        <f t="shared" si="42"/>
        <v>0.6</v>
      </c>
      <c r="R214" s="42" t="b">
        <f t="shared" si="43"/>
        <v>0</v>
      </c>
      <c r="S214" s="4">
        <f t="shared" si="44"/>
        <v>48.160000000000004</v>
      </c>
      <c r="T214" s="4" t="b">
        <f t="shared" si="45"/>
        <v>0</v>
      </c>
      <c r="U214" s="4">
        <f t="shared" si="46"/>
        <v>48.79</v>
      </c>
      <c r="V214" s="4" t="b">
        <f t="shared" si="47"/>
        <v>0</v>
      </c>
    </row>
    <row r="215" spans="1:22" x14ac:dyDescent="0.25">
      <c r="A215" t="s">
        <v>283</v>
      </c>
      <c r="B215">
        <v>214</v>
      </c>
      <c r="C215" t="s">
        <v>170</v>
      </c>
      <c r="D215">
        <v>2</v>
      </c>
      <c r="E215">
        <v>477213.1</v>
      </c>
      <c r="F215">
        <v>171221.9</v>
      </c>
      <c r="G215">
        <v>46.18</v>
      </c>
      <c r="H215">
        <v>46.18</v>
      </c>
      <c r="I215">
        <v>46.9</v>
      </c>
      <c r="J215">
        <v>46.81</v>
      </c>
      <c r="K215" s="4">
        <f t="shared" si="36"/>
        <v>0</v>
      </c>
      <c r="L215" s="4">
        <f t="shared" si="37"/>
        <v>0.6</v>
      </c>
      <c r="M215" s="7">
        <f t="shared" si="38"/>
        <v>0</v>
      </c>
      <c r="N215" s="7">
        <f t="shared" si="39"/>
        <v>0.6</v>
      </c>
      <c r="O215" s="42">
        <f t="shared" si="40"/>
        <v>0.1</v>
      </c>
      <c r="P215" s="42" t="b">
        <f t="shared" si="41"/>
        <v>0</v>
      </c>
      <c r="Q215" s="42">
        <f t="shared" si="42"/>
        <v>0.6</v>
      </c>
      <c r="R215" s="42" t="b">
        <f t="shared" si="43"/>
        <v>0</v>
      </c>
      <c r="S215" s="4">
        <f t="shared" si="44"/>
        <v>48.160000000000004</v>
      </c>
      <c r="T215" s="4" t="b">
        <f t="shared" si="45"/>
        <v>0</v>
      </c>
      <c r="U215" s="4">
        <f t="shared" si="46"/>
        <v>48.79</v>
      </c>
      <c r="V215" s="4" t="b">
        <f t="shared" si="47"/>
        <v>0</v>
      </c>
    </row>
    <row r="216" spans="1:22" x14ac:dyDescent="0.25">
      <c r="A216" t="s">
        <v>283</v>
      </c>
      <c r="B216">
        <v>215</v>
      </c>
      <c r="C216" t="s">
        <v>170</v>
      </c>
      <c r="D216">
        <v>10</v>
      </c>
      <c r="E216">
        <v>477205.1</v>
      </c>
      <c r="F216">
        <v>171224.5</v>
      </c>
      <c r="G216">
        <v>45.910000000000004</v>
      </c>
      <c r="H216">
        <v>45.910000000000004</v>
      </c>
      <c r="I216">
        <v>46.54</v>
      </c>
      <c r="J216">
        <v>46.54</v>
      </c>
      <c r="K216" s="4">
        <f t="shared" si="36"/>
        <v>0</v>
      </c>
      <c r="L216" s="4">
        <f t="shared" si="37"/>
        <v>0.6</v>
      </c>
      <c r="M216" s="7">
        <f t="shared" si="38"/>
        <v>0</v>
      </c>
      <c r="N216" s="7">
        <f t="shared" si="39"/>
        <v>0.6</v>
      </c>
      <c r="O216" s="42">
        <f t="shared" si="40"/>
        <v>0.1</v>
      </c>
      <c r="P216" s="42" t="b">
        <f t="shared" si="41"/>
        <v>0</v>
      </c>
      <c r="Q216" s="42">
        <f t="shared" si="42"/>
        <v>0.6</v>
      </c>
      <c r="R216" s="42" t="b">
        <f t="shared" si="43"/>
        <v>0</v>
      </c>
      <c r="S216" s="4">
        <f t="shared" si="44"/>
        <v>48.160000000000004</v>
      </c>
      <c r="T216" s="4" t="b">
        <f t="shared" si="45"/>
        <v>0</v>
      </c>
      <c r="U216" s="4">
        <f t="shared" si="46"/>
        <v>48.79</v>
      </c>
      <c r="V216" s="4" t="b">
        <f t="shared" si="47"/>
        <v>0</v>
      </c>
    </row>
    <row r="217" spans="1:22" x14ac:dyDescent="0.25">
      <c r="A217" t="s">
        <v>283</v>
      </c>
      <c r="B217">
        <v>216</v>
      </c>
      <c r="C217" t="s">
        <v>170</v>
      </c>
      <c r="D217">
        <v>9</v>
      </c>
      <c r="E217">
        <v>477202.9</v>
      </c>
      <c r="F217">
        <v>171222.9</v>
      </c>
      <c r="G217">
        <v>44.65</v>
      </c>
      <c r="H217">
        <v>44.65</v>
      </c>
      <c r="I217">
        <v>45.28</v>
      </c>
      <c r="J217">
        <v>45.28</v>
      </c>
      <c r="K217" s="4">
        <f t="shared" si="36"/>
        <v>0</v>
      </c>
      <c r="L217" s="4">
        <f t="shared" si="37"/>
        <v>0.6</v>
      </c>
      <c r="M217" s="7">
        <f t="shared" si="38"/>
        <v>0</v>
      </c>
      <c r="N217" s="7">
        <f t="shared" si="39"/>
        <v>0.6</v>
      </c>
      <c r="O217" s="42">
        <f t="shared" si="40"/>
        <v>0.1</v>
      </c>
      <c r="P217" s="42" t="b">
        <f t="shared" si="41"/>
        <v>0</v>
      </c>
      <c r="Q217" s="42">
        <f t="shared" si="42"/>
        <v>0.6</v>
      </c>
      <c r="R217" s="42" t="b">
        <f t="shared" si="43"/>
        <v>0</v>
      </c>
      <c r="S217" s="4">
        <f t="shared" si="44"/>
        <v>48.160000000000004</v>
      </c>
      <c r="T217" s="4" t="b">
        <f t="shared" si="45"/>
        <v>0</v>
      </c>
      <c r="U217" s="4">
        <f t="shared" si="46"/>
        <v>48.79</v>
      </c>
      <c r="V217" s="4" t="b">
        <f t="shared" si="47"/>
        <v>0</v>
      </c>
    </row>
    <row r="218" spans="1:22" x14ac:dyDescent="0.25">
      <c r="A218" t="s">
        <v>283</v>
      </c>
      <c r="B218">
        <v>217</v>
      </c>
      <c r="C218" t="s">
        <v>170</v>
      </c>
      <c r="D218">
        <v>10</v>
      </c>
      <c r="E218">
        <v>477205.1</v>
      </c>
      <c r="F218">
        <v>171224.5</v>
      </c>
      <c r="G218">
        <v>43.389999999999993</v>
      </c>
      <c r="H218">
        <v>43.389999999999993</v>
      </c>
      <c r="I218">
        <v>44.019999999999996</v>
      </c>
      <c r="J218">
        <v>44.019999999999996</v>
      </c>
      <c r="K218" s="4">
        <f t="shared" si="36"/>
        <v>0</v>
      </c>
      <c r="L218" s="4">
        <f t="shared" si="37"/>
        <v>0.6</v>
      </c>
      <c r="M218" s="7">
        <f t="shared" si="38"/>
        <v>0</v>
      </c>
      <c r="N218" s="7">
        <f t="shared" si="39"/>
        <v>0.6</v>
      </c>
      <c r="O218" s="42">
        <f t="shared" si="40"/>
        <v>0.1</v>
      </c>
      <c r="P218" s="42" t="b">
        <f t="shared" si="41"/>
        <v>0</v>
      </c>
      <c r="Q218" s="42">
        <f t="shared" si="42"/>
        <v>0.6</v>
      </c>
      <c r="R218" s="42" t="b">
        <f t="shared" si="43"/>
        <v>0</v>
      </c>
      <c r="S218" s="4">
        <f t="shared" si="44"/>
        <v>48.160000000000004</v>
      </c>
      <c r="T218" s="4" t="b">
        <f t="shared" si="45"/>
        <v>0</v>
      </c>
      <c r="U218" s="4">
        <f t="shared" si="46"/>
        <v>48.79</v>
      </c>
      <c r="V218" s="4" t="b">
        <f t="shared" si="47"/>
        <v>0</v>
      </c>
    </row>
    <row r="219" spans="1:22" x14ac:dyDescent="0.25">
      <c r="A219" t="s">
        <v>283</v>
      </c>
      <c r="B219">
        <v>218</v>
      </c>
      <c r="C219" t="s">
        <v>170</v>
      </c>
      <c r="D219">
        <v>8</v>
      </c>
      <c r="E219">
        <v>477200</v>
      </c>
      <c r="F219">
        <v>171220.6</v>
      </c>
      <c r="G219">
        <v>42.76</v>
      </c>
      <c r="H219">
        <v>42.67</v>
      </c>
      <c r="I219">
        <v>43.389999999999993</v>
      </c>
      <c r="J219">
        <v>43.389999999999993</v>
      </c>
      <c r="K219" s="4">
        <f t="shared" si="36"/>
        <v>-0.1</v>
      </c>
      <c r="L219" s="4">
        <f t="shared" si="37"/>
        <v>0.6</v>
      </c>
      <c r="M219" s="7">
        <f t="shared" si="38"/>
        <v>0.1</v>
      </c>
      <c r="N219" s="7">
        <f t="shared" si="39"/>
        <v>0.6</v>
      </c>
      <c r="O219" s="42">
        <f t="shared" si="40"/>
        <v>0.1</v>
      </c>
      <c r="P219" s="42" t="b">
        <f t="shared" si="41"/>
        <v>1</v>
      </c>
      <c r="Q219" s="42">
        <f t="shared" si="42"/>
        <v>0.6</v>
      </c>
      <c r="R219" s="42" t="b">
        <f t="shared" si="43"/>
        <v>0</v>
      </c>
      <c r="S219" s="4">
        <f t="shared" si="44"/>
        <v>48.160000000000004</v>
      </c>
      <c r="T219" s="4" t="b">
        <f t="shared" si="45"/>
        <v>0</v>
      </c>
      <c r="U219" s="4">
        <f t="shared" si="46"/>
        <v>48.79</v>
      </c>
      <c r="V219" s="4" t="b">
        <f t="shared" si="47"/>
        <v>0</v>
      </c>
    </row>
    <row r="220" spans="1:22" x14ac:dyDescent="0.25">
      <c r="A220" t="s">
        <v>283</v>
      </c>
      <c r="B220">
        <v>219</v>
      </c>
      <c r="C220" t="s">
        <v>170</v>
      </c>
      <c r="D220">
        <v>3</v>
      </c>
      <c r="E220">
        <v>477213.6</v>
      </c>
      <c r="F220">
        <v>171218.2</v>
      </c>
      <c r="G220">
        <v>42.22</v>
      </c>
      <c r="H220">
        <v>42.22</v>
      </c>
      <c r="I220">
        <v>42.849999999999994</v>
      </c>
      <c r="J220">
        <v>42.849999999999994</v>
      </c>
      <c r="K220" s="4">
        <f t="shared" si="36"/>
        <v>0</v>
      </c>
      <c r="L220" s="4">
        <f t="shared" si="37"/>
        <v>0.6</v>
      </c>
      <c r="M220" s="7">
        <f t="shared" si="38"/>
        <v>0</v>
      </c>
      <c r="N220" s="7">
        <f t="shared" si="39"/>
        <v>0.6</v>
      </c>
      <c r="O220" s="42">
        <f t="shared" si="40"/>
        <v>0.1</v>
      </c>
      <c r="P220" s="42" t="b">
        <f t="shared" si="41"/>
        <v>0</v>
      </c>
      <c r="Q220" s="42">
        <f t="shared" si="42"/>
        <v>0.6</v>
      </c>
      <c r="R220" s="42" t="b">
        <f t="shared" si="43"/>
        <v>0</v>
      </c>
      <c r="S220" s="4">
        <f t="shared" si="44"/>
        <v>48.160000000000004</v>
      </c>
      <c r="T220" s="4" t="b">
        <f t="shared" si="45"/>
        <v>0</v>
      </c>
      <c r="U220" s="4">
        <f t="shared" si="46"/>
        <v>48.79</v>
      </c>
      <c r="V220" s="4" t="b">
        <f t="shared" si="47"/>
        <v>0</v>
      </c>
    </row>
    <row r="221" spans="1:22" x14ac:dyDescent="0.25">
      <c r="A221" t="s">
        <v>283</v>
      </c>
      <c r="B221">
        <v>220</v>
      </c>
      <c r="C221" t="s">
        <v>170</v>
      </c>
      <c r="D221">
        <v>4</v>
      </c>
      <c r="E221">
        <v>477211.3</v>
      </c>
      <c r="F221">
        <v>171215.1</v>
      </c>
      <c r="G221">
        <v>42.129999999999995</v>
      </c>
      <c r="H221">
        <v>42.129999999999995</v>
      </c>
      <c r="I221">
        <v>42.849999999999994</v>
      </c>
      <c r="J221">
        <v>42.76</v>
      </c>
      <c r="K221" s="4">
        <f t="shared" si="36"/>
        <v>0</v>
      </c>
      <c r="L221" s="4">
        <f t="shared" si="37"/>
        <v>0.6</v>
      </c>
      <c r="M221" s="7">
        <f t="shared" si="38"/>
        <v>0</v>
      </c>
      <c r="N221" s="7">
        <f t="shared" si="39"/>
        <v>0.6</v>
      </c>
      <c r="O221" s="42">
        <f t="shared" si="40"/>
        <v>0.1</v>
      </c>
      <c r="P221" s="42" t="b">
        <f t="shared" si="41"/>
        <v>0</v>
      </c>
      <c r="Q221" s="42">
        <f t="shared" si="42"/>
        <v>0.6</v>
      </c>
      <c r="R221" s="42" t="b">
        <f t="shared" si="43"/>
        <v>0</v>
      </c>
      <c r="S221" s="4">
        <f t="shared" si="44"/>
        <v>48.160000000000004</v>
      </c>
      <c r="T221" s="4" t="b">
        <f t="shared" si="45"/>
        <v>0</v>
      </c>
      <c r="U221" s="4">
        <f t="shared" si="46"/>
        <v>48.79</v>
      </c>
      <c r="V221" s="4" t="b">
        <f t="shared" si="47"/>
        <v>0</v>
      </c>
    </row>
    <row r="222" spans="1:22" x14ac:dyDescent="0.25">
      <c r="A222" t="s">
        <v>283</v>
      </c>
      <c r="B222">
        <v>221</v>
      </c>
      <c r="C222" t="s">
        <v>170</v>
      </c>
      <c r="D222">
        <v>9</v>
      </c>
      <c r="E222">
        <v>477202.9</v>
      </c>
      <c r="F222">
        <v>171222.9</v>
      </c>
      <c r="G222">
        <v>41.769999999999996</v>
      </c>
      <c r="H222">
        <v>41.769999999999996</v>
      </c>
      <c r="I222">
        <v>42.4</v>
      </c>
      <c r="J222">
        <v>42.4</v>
      </c>
      <c r="K222" s="4">
        <f t="shared" si="36"/>
        <v>0</v>
      </c>
      <c r="L222" s="4">
        <f t="shared" si="37"/>
        <v>0.6</v>
      </c>
      <c r="M222" s="7">
        <f t="shared" si="38"/>
        <v>0</v>
      </c>
      <c r="N222" s="7">
        <f t="shared" si="39"/>
        <v>0.6</v>
      </c>
      <c r="O222" s="42">
        <f t="shared" si="40"/>
        <v>0.1</v>
      </c>
      <c r="P222" s="42" t="b">
        <f t="shared" si="41"/>
        <v>0</v>
      </c>
      <c r="Q222" s="42">
        <f t="shared" si="42"/>
        <v>0.6</v>
      </c>
      <c r="R222" s="42" t="b">
        <f t="shared" si="43"/>
        <v>0</v>
      </c>
      <c r="S222" s="4">
        <f t="shared" si="44"/>
        <v>48.160000000000004</v>
      </c>
      <c r="T222" s="4" t="b">
        <f t="shared" si="45"/>
        <v>0</v>
      </c>
      <c r="U222" s="4">
        <f t="shared" si="46"/>
        <v>48.79</v>
      </c>
      <c r="V222" s="4" t="b">
        <f t="shared" si="47"/>
        <v>0</v>
      </c>
    </row>
    <row r="223" spans="1:22" x14ac:dyDescent="0.25">
      <c r="A223" t="s">
        <v>283</v>
      </c>
      <c r="B223">
        <v>222</v>
      </c>
      <c r="C223" t="s">
        <v>170</v>
      </c>
      <c r="D223">
        <v>6</v>
      </c>
      <c r="E223">
        <v>477204.3</v>
      </c>
      <c r="F223">
        <v>171215.7</v>
      </c>
      <c r="G223">
        <v>40.33</v>
      </c>
      <c r="H223">
        <v>40.33</v>
      </c>
      <c r="I223">
        <v>40.96</v>
      </c>
      <c r="J223">
        <v>40.96</v>
      </c>
      <c r="K223" s="4">
        <f t="shared" si="36"/>
        <v>0</v>
      </c>
      <c r="L223" s="4">
        <f t="shared" si="37"/>
        <v>0.6</v>
      </c>
      <c r="M223" s="7">
        <f t="shared" si="38"/>
        <v>0</v>
      </c>
      <c r="N223" s="7">
        <f t="shared" si="39"/>
        <v>0.6</v>
      </c>
      <c r="O223" s="42">
        <f t="shared" si="40"/>
        <v>0.1</v>
      </c>
      <c r="P223" s="42" t="b">
        <f t="shared" si="41"/>
        <v>0</v>
      </c>
      <c r="Q223" s="42">
        <f t="shared" si="42"/>
        <v>0.6</v>
      </c>
      <c r="R223" s="42" t="b">
        <f t="shared" si="43"/>
        <v>0</v>
      </c>
      <c r="S223" s="4">
        <f t="shared" si="44"/>
        <v>48.160000000000004</v>
      </c>
      <c r="T223" s="4" t="b">
        <f t="shared" si="45"/>
        <v>0</v>
      </c>
      <c r="U223" s="4">
        <f t="shared" si="46"/>
        <v>48.79</v>
      </c>
      <c r="V223" s="4" t="b">
        <f t="shared" si="47"/>
        <v>0</v>
      </c>
    </row>
    <row r="224" spans="1:22" x14ac:dyDescent="0.25">
      <c r="A224" t="s">
        <v>283</v>
      </c>
      <c r="B224">
        <v>223</v>
      </c>
      <c r="C224" t="s">
        <v>170</v>
      </c>
      <c r="D224">
        <v>7</v>
      </c>
      <c r="E224">
        <v>477200.4</v>
      </c>
      <c r="F224">
        <v>171215.8</v>
      </c>
      <c r="G224">
        <v>40.33</v>
      </c>
      <c r="H224">
        <v>40.33</v>
      </c>
      <c r="I224">
        <v>40.96</v>
      </c>
      <c r="J224">
        <v>40.96</v>
      </c>
      <c r="K224" s="4">
        <f t="shared" si="36"/>
        <v>0</v>
      </c>
      <c r="L224" s="4">
        <f t="shared" si="37"/>
        <v>0.6</v>
      </c>
      <c r="M224" s="7">
        <f t="shared" si="38"/>
        <v>0</v>
      </c>
      <c r="N224" s="7">
        <f t="shared" si="39"/>
        <v>0.6</v>
      </c>
      <c r="O224" s="42">
        <f t="shared" si="40"/>
        <v>0.1</v>
      </c>
      <c r="P224" s="42" t="b">
        <f t="shared" si="41"/>
        <v>0</v>
      </c>
      <c r="Q224" s="42">
        <f t="shared" si="42"/>
        <v>0.6</v>
      </c>
      <c r="R224" s="42" t="b">
        <f t="shared" si="43"/>
        <v>0</v>
      </c>
      <c r="S224" s="4">
        <f t="shared" si="44"/>
        <v>48.160000000000004</v>
      </c>
      <c r="T224" s="4" t="b">
        <f t="shared" si="45"/>
        <v>0</v>
      </c>
      <c r="U224" s="4">
        <f t="shared" si="46"/>
        <v>48.79</v>
      </c>
      <c r="V224" s="4" t="b">
        <f t="shared" si="47"/>
        <v>0</v>
      </c>
    </row>
    <row r="225" spans="1:22" x14ac:dyDescent="0.25">
      <c r="A225" t="s">
        <v>283</v>
      </c>
      <c r="B225">
        <v>224</v>
      </c>
      <c r="C225" t="s">
        <v>170</v>
      </c>
      <c r="D225">
        <v>5</v>
      </c>
      <c r="E225">
        <v>477208</v>
      </c>
      <c r="F225">
        <v>171215.8</v>
      </c>
      <c r="G225">
        <v>40.15</v>
      </c>
      <c r="H225">
        <v>40.15</v>
      </c>
      <c r="I225">
        <v>40.78</v>
      </c>
      <c r="J225">
        <v>40.78</v>
      </c>
      <c r="K225" s="4">
        <f t="shared" si="36"/>
        <v>0</v>
      </c>
      <c r="L225" s="4">
        <f t="shared" si="37"/>
        <v>0.6</v>
      </c>
      <c r="M225" s="7">
        <f t="shared" si="38"/>
        <v>0</v>
      </c>
      <c r="N225" s="7">
        <f t="shared" si="39"/>
        <v>0.6</v>
      </c>
      <c r="O225" s="42">
        <f t="shared" si="40"/>
        <v>0.1</v>
      </c>
      <c r="P225" s="42" t="b">
        <f t="shared" si="41"/>
        <v>0</v>
      </c>
      <c r="Q225" s="42">
        <f t="shared" si="42"/>
        <v>0.6</v>
      </c>
      <c r="R225" s="42" t="b">
        <f t="shared" si="43"/>
        <v>0</v>
      </c>
      <c r="S225" s="4">
        <f t="shared" si="44"/>
        <v>48.160000000000004</v>
      </c>
      <c r="T225" s="4" t="b">
        <f t="shared" si="45"/>
        <v>0</v>
      </c>
      <c r="U225" s="4">
        <f t="shared" si="46"/>
        <v>48.79</v>
      </c>
      <c r="V225" s="4" t="b">
        <f t="shared" si="47"/>
        <v>0</v>
      </c>
    </row>
    <row r="226" spans="1:22" x14ac:dyDescent="0.25">
      <c r="A226" t="s">
        <v>283</v>
      </c>
      <c r="B226">
        <v>225</v>
      </c>
      <c r="C226" t="s">
        <v>170</v>
      </c>
      <c r="D226">
        <v>3</v>
      </c>
      <c r="E226">
        <v>477213.6</v>
      </c>
      <c r="F226">
        <v>171218.2</v>
      </c>
      <c r="G226">
        <v>39.79</v>
      </c>
      <c r="H226">
        <v>39.79</v>
      </c>
      <c r="I226">
        <v>40.42</v>
      </c>
      <c r="J226">
        <v>40.42</v>
      </c>
      <c r="K226" s="4">
        <f t="shared" si="36"/>
        <v>0</v>
      </c>
      <c r="L226" s="4">
        <f t="shared" si="37"/>
        <v>0.6</v>
      </c>
      <c r="M226" s="7">
        <f t="shared" si="38"/>
        <v>0</v>
      </c>
      <c r="N226" s="7">
        <f t="shared" si="39"/>
        <v>0.6</v>
      </c>
      <c r="O226" s="42">
        <f t="shared" si="40"/>
        <v>0.1</v>
      </c>
      <c r="P226" s="42" t="b">
        <f t="shared" si="41"/>
        <v>0</v>
      </c>
      <c r="Q226" s="42">
        <f t="shared" si="42"/>
        <v>0.6</v>
      </c>
      <c r="R226" s="42" t="b">
        <f t="shared" si="43"/>
        <v>0</v>
      </c>
      <c r="S226" s="4">
        <f t="shared" si="44"/>
        <v>48.160000000000004</v>
      </c>
      <c r="T226" s="4" t="b">
        <f t="shared" si="45"/>
        <v>0</v>
      </c>
      <c r="U226" s="4">
        <f t="shared" si="46"/>
        <v>48.79</v>
      </c>
      <c r="V226" s="4" t="b">
        <f t="shared" si="47"/>
        <v>0</v>
      </c>
    </row>
    <row r="227" spans="1:22" x14ac:dyDescent="0.25">
      <c r="A227" t="s">
        <v>283</v>
      </c>
      <c r="B227">
        <v>226</v>
      </c>
      <c r="C227" t="s">
        <v>170</v>
      </c>
      <c r="D227">
        <v>4</v>
      </c>
      <c r="E227">
        <v>477211.3</v>
      </c>
      <c r="F227">
        <v>171215.1</v>
      </c>
      <c r="G227">
        <v>39.79</v>
      </c>
      <c r="H227">
        <v>39.79</v>
      </c>
      <c r="I227">
        <v>40.42</v>
      </c>
      <c r="J227">
        <v>40.42</v>
      </c>
      <c r="K227" s="4">
        <f t="shared" si="36"/>
        <v>0</v>
      </c>
      <c r="L227" s="4">
        <f t="shared" si="37"/>
        <v>0.6</v>
      </c>
      <c r="M227" s="7">
        <f t="shared" si="38"/>
        <v>0</v>
      </c>
      <c r="N227" s="7">
        <f t="shared" si="39"/>
        <v>0.6</v>
      </c>
      <c r="O227" s="42">
        <f t="shared" si="40"/>
        <v>0.1</v>
      </c>
      <c r="P227" s="42" t="b">
        <f t="shared" si="41"/>
        <v>0</v>
      </c>
      <c r="Q227" s="42">
        <f t="shared" si="42"/>
        <v>0.6</v>
      </c>
      <c r="R227" s="42" t="b">
        <f t="shared" si="43"/>
        <v>0</v>
      </c>
      <c r="S227" s="4">
        <f t="shared" si="44"/>
        <v>48.160000000000004</v>
      </c>
      <c r="T227" s="4" t="b">
        <f t="shared" si="45"/>
        <v>0</v>
      </c>
      <c r="U227" s="4">
        <f t="shared" si="46"/>
        <v>48.79</v>
      </c>
      <c r="V227" s="4" t="b">
        <f t="shared" si="47"/>
        <v>0</v>
      </c>
    </row>
    <row r="228" spans="1:22" x14ac:dyDescent="0.25">
      <c r="A228" t="s">
        <v>283</v>
      </c>
      <c r="B228">
        <v>227</v>
      </c>
      <c r="C228" t="s">
        <v>170</v>
      </c>
      <c r="D228">
        <v>8</v>
      </c>
      <c r="E228">
        <v>477200</v>
      </c>
      <c r="F228">
        <v>171220.6</v>
      </c>
      <c r="G228">
        <v>39.160000000000004</v>
      </c>
      <c r="H228">
        <v>39.160000000000004</v>
      </c>
      <c r="I228">
        <v>39.79</v>
      </c>
      <c r="J228">
        <v>39.79</v>
      </c>
      <c r="K228" s="4">
        <f t="shared" si="36"/>
        <v>0</v>
      </c>
      <c r="L228" s="4">
        <f t="shared" si="37"/>
        <v>0.6</v>
      </c>
      <c r="M228" s="7">
        <f t="shared" si="38"/>
        <v>0</v>
      </c>
      <c r="N228" s="7">
        <f t="shared" si="39"/>
        <v>0.6</v>
      </c>
      <c r="O228" s="42">
        <f t="shared" si="40"/>
        <v>0.1</v>
      </c>
      <c r="P228" s="42" t="b">
        <f t="shared" si="41"/>
        <v>0</v>
      </c>
      <c r="Q228" s="42">
        <f t="shared" si="42"/>
        <v>0.6</v>
      </c>
      <c r="R228" s="42" t="b">
        <f t="shared" si="43"/>
        <v>0</v>
      </c>
      <c r="S228" s="4">
        <f t="shared" si="44"/>
        <v>48.160000000000004</v>
      </c>
      <c r="T228" s="4" t="b">
        <f t="shared" si="45"/>
        <v>0</v>
      </c>
      <c r="U228" s="4">
        <f t="shared" si="46"/>
        <v>48.79</v>
      </c>
      <c r="V228" s="4" t="b">
        <f t="shared" si="47"/>
        <v>0</v>
      </c>
    </row>
    <row r="229" spans="1:22" x14ac:dyDescent="0.25">
      <c r="A229" t="s">
        <v>283</v>
      </c>
      <c r="B229">
        <v>228</v>
      </c>
      <c r="C229" t="s">
        <v>170</v>
      </c>
      <c r="D229">
        <v>6</v>
      </c>
      <c r="E229">
        <v>477204.3</v>
      </c>
      <c r="F229">
        <v>171215.7</v>
      </c>
      <c r="G229">
        <v>36.46</v>
      </c>
      <c r="H229">
        <v>36.46</v>
      </c>
      <c r="I229">
        <v>37.089999999999996</v>
      </c>
      <c r="J229">
        <v>37.089999999999996</v>
      </c>
      <c r="K229" s="4">
        <f t="shared" si="36"/>
        <v>0</v>
      </c>
      <c r="L229" s="4">
        <f t="shared" si="37"/>
        <v>0.6</v>
      </c>
      <c r="M229" s="7">
        <f t="shared" si="38"/>
        <v>0</v>
      </c>
      <c r="N229" s="7">
        <f t="shared" si="39"/>
        <v>0.6</v>
      </c>
      <c r="O229" s="42">
        <f t="shared" si="40"/>
        <v>0.1</v>
      </c>
      <c r="P229" s="42" t="b">
        <f t="shared" si="41"/>
        <v>0</v>
      </c>
      <c r="Q229" s="42">
        <f t="shared" si="42"/>
        <v>0.6</v>
      </c>
      <c r="R229" s="42" t="b">
        <f t="shared" si="43"/>
        <v>0</v>
      </c>
      <c r="S229" s="4">
        <f t="shared" si="44"/>
        <v>48.160000000000004</v>
      </c>
      <c r="T229" s="4" t="b">
        <f t="shared" si="45"/>
        <v>0</v>
      </c>
      <c r="U229" s="4">
        <f t="shared" si="46"/>
        <v>48.79</v>
      </c>
      <c r="V229" s="4" t="b">
        <f t="shared" si="47"/>
        <v>0</v>
      </c>
    </row>
    <row r="230" spans="1:22" x14ac:dyDescent="0.25">
      <c r="A230" t="s">
        <v>283</v>
      </c>
      <c r="B230">
        <v>229</v>
      </c>
      <c r="C230" t="s">
        <v>170</v>
      </c>
      <c r="D230">
        <v>7</v>
      </c>
      <c r="E230">
        <v>477200.4</v>
      </c>
      <c r="F230">
        <v>171215.8</v>
      </c>
      <c r="G230">
        <v>36.46</v>
      </c>
      <c r="H230">
        <v>36.46</v>
      </c>
      <c r="I230">
        <v>37.089999999999996</v>
      </c>
      <c r="J230">
        <v>37.089999999999996</v>
      </c>
      <c r="K230" s="4">
        <f t="shared" si="36"/>
        <v>0</v>
      </c>
      <c r="L230" s="4">
        <f t="shared" si="37"/>
        <v>0.6</v>
      </c>
      <c r="M230" s="7">
        <f t="shared" si="38"/>
        <v>0</v>
      </c>
      <c r="N230" s="7">
        <f t="shared" si="39"/>
        <v>0.6</v>
      </c>
      <c r="O230" s="42">
        <f t="shared" si="40"/>
        <v>0.1</v>
      </c>
      <c r="P230" s="42" t="b">
        <f t="shared" si="41"/>
        <v>0</v>
      </c>
      <c r="Q230" s="42">
        <f t="shared" si="42"/>
        <v>0.6</v>
      </c>
      <c r="R230" s="42" t="b">
        <f t="shared" si="43"/>
        <v>0</v>
      </c>
      <c r="S230" s="4">
        <f t="shared" si="44"/>
        <v>48.160000000000004</v>
      </c>
      <c r="T230" s="4" t="b">
        <f t="shared" si="45"/>
        <v>0</v>
      </c>
      <c r="U230" s="4">
        <f t="shared" si="46"/>
        <v>48.79</v>
      </c>
      <c r="V230" s="4" t="b">
        <f t="shared" si="47"/>
        <v>0</v>
      </c>
    </row>
    <row r="231" spans="1:22" x14ac:dyDescent="0.25">
      <c r="A231" t="s">
        <v>283</v>
      </c>
      <c r="B231">
        <v>230</v>
      </c>
      <c r="C231" t="s">
        <v>170</v>
      </c>
      <c r="D231">
        <v>5</v>
      </c>
      <c r="E231">
        <v>477208</v>
      </c>
      <c r="F231">
        <v>171215.8</v>
      </c>
      <c r="G231">
        <v>36.369999999999997</v>
      </c>
      <c r="H231">
        <v>36.28</v>
      </c>
      <c r="I231">
        <v>36.999999999999993</v>
      </c>
      <c r="J231">
        <v>36.999999999999993</v>
      </c>
      <c r="K231" s="4">
        <f t="shared" si="36"/>
        <v>-0.1</v>
      </c>
      <c r="L231" s="4">
        <f t="shared" si="37"/>
        <v>0.6</v>
      </c>
      <c r="M231" s="7">
        <f t="shared" si="38"/>
        <v>0.1</v>
      </c>
      <c r="N231" s="7">
        <f t="shared" si="39"/>
        <v>0.6</v>
      </c>
      <c r="O231" s="42">
        <f t="shared" si="40"/>
        <v>0.1</v>
      </c>
      <c r="P231" s="42" t="b">
        <f t="shared" si="41"/>
        <v>0</v>
      </c>
      <c r="Q231" s="42">
        <f t="shared" si="42"/>
        <v>0.6</v>
      </c>
      <c r="R231" s="42" t="b">
        <f t="shared" si="43"/>
        <v>0</v>
      </c>
      <c r="S231" s="4">
        <f t="shared" si="44"/>
        <v>48.160000000000004</v>
      </c>
      <c r="T231" s="4" t="b">
        <f t="shared" si="45"/>
        <v>0</v>
      </c>
      <c r="U231" s="4">
        <f t="shared" si="46"/>
        <v>48.79</v>
      </c>
      <c r="V231" s="4" t="b">
        <f t="shared" si="47"/>
        <v>0</v>
      </c>
    </row>
    <row r="232" spans="1:22" x14ac:dyDescent="0.25">
      <c r="A232" t="s">
        <v>283</v>
      </c>
      <c r="B232">
        <v>231</v>
      </c>
      <c r="C232" t="s">
        <v>171</v>
      </c>
      <c r="D232">
        <v>1</v>
      </c>
      <c r="E232">
        <v>477196.3</v>
      </c>
      <c r="F232">
        <v>171234.2</v>
      </c>
      <c r="G232">
        <v>48.339999999999996</v>
      </c>
      <c r="H232">
        <v>48.339999999999996</v>
      </c>
      <c r="I232">
        <v>48.97</v>
      </c>
      <c r="J232">
        <v>48.97</v>
      </c>
      <c r="K232" s="4">
        <f t="shared" si="36"/>
        <v>0</v>
      </c>
      <c r="L232" s="4">
        <f t="shared" si="37"/>
        <v>0.6</v>
      </c>
      <c r="M232" s="7">
        <f t="shared" si="38"/>
        <v>0</v>
      </c>
      <c r="N232" s="7">
        <f t="shared" si="39"/>
        <v>0.6</v>
      </c>
      <c r="O232" s="42">
        <f t="shared" si="40"/>
        <v>0.1</v>
      </c>
      <c r="P232" s="42" t="b">
        <f t="shared" si="41"/>
        <v>0</v>
      </c>
      <c r="Q232" s="42">
        <f t="shared" si="42"/>
        <v>0.7</v>
      </c>
      <c r="R232" s="42" t="b">
        <f t="shared" si="43"/>
        <v>0</v>
      </c>
      <c r="S232" s="4">
        <f t="shared" si="44"/>
        <v>48.339999999999996</v>
      </c>
      <c r="T232" s="4" t="b">
        <f t="shared" si="45"/>
        <v>1</v>
      </c>
      <c r="U232" s="4">
        <f t="shared" si="46"/>
        <v>48.97</v>
      </c>
      <c r="V232" s="4" t="b">
        <f t="shared" si="47"/>
        <v>1</v>
      </c>
    </row>
    <row r="233" spans="1:22" x14ac:dyDescent="0.25">
      <c r="A233" t="s">
        <v>283</v>
      </c>
      <c r="B233">
        <v>232</v>
      </c>
      <c r="C233" t="s">
        <v>171</v>
      </c>
      <c r="D233">
        <v>2</v>
      </c>
      <c r="E233">
        <v>477201.6</v>
      </c>
      <c r="F233">
        <v>171230.4</v>
      </c>
      <c r="G233">
        <v>48.249999999999993</v>
      </c>
      <c r="H233">
        <v>48.249999999999993</v>
      </c>
      <c r="I233">
        <v>48.879999999999995</v>
      </c>
      <c r="J233">
        <v>48.879999999999995</v>
      </c>
      <c r="K233" s="4">
        <f t="shared" si="36"/>
        <v>0</v>
      </c>
      <c r="L233" s="4">
        <f t="shared" si="37"/>
        <v>0.6</v>
      </c>
      <c r="M233" s="7">
        <f t="shared" si="38"/>
        <v>0</v>
      </c>
      <c r="N233" s="7">
        <f t="shared" si="39"/>
        <v>0.6</v>
      </c>
      <c r="O233" s="42">
        <f t="shared" si="40"/>
        <v>0.1</v>
      </c>
      <c r="P233" s="42" t="b">
        <f t="shared" si="41"/>
        <v>0</v>
      </c>
      <c r="Q233" s="42">
        <f t="shared" si="42"/>
        <v>0.7</v>
      </c>
      <c r="R233" s="42" t="b">
        <f t="shared" si="43"/>
        <v>0</v>
      </c>
      <c r="S233" s="4">
        <f t="shared" si="44"/>
        <v>48.339999999999996</v>
      </c>
      <c r="T233" s="4" t="b">
        <f t="shared" si="45"/>
        <v>0</v>
      </c>
      <c r="U233" s="4">
        <f t="shared" si="46"/>
        <v>48.97</v>
      </c>
      <c r="V233" s="4" t="b">
        <f t="shared" si="47"/>
        <v>0</v>
      </c>
    </row>
    <row r="234" spans="1:22" x14ac:dyDescent="0.25">
      <c r="A234" t="s">
        <v>283</v>
      </c>
      <c r="B234">
        <v>233</v>
      </c>
      <c r="C234" t="s">
        <v>171</v>
      </c>
      <c r="D234">
        <v>1</v>
      </c>
      <c r="E234">
        <v>477196.3</v>
      </c>
      <c r="F234">
        <v>171234.2</v>
      </c>
      <c r="G234">
        <v>46.449999999999996</v>
      </c>
      <c r="H234">
        <v>46.449999999999996</v>
      </c>
      <c r="I234">
        <v>47.08</v>
      </c>
      <c r="J234">
        <v>47.08</v>
      </c>
      <c r="K234" s="4">
        <f t="shared" si="36"/>
        <v>0</v>
      </c>
      <c r="L234" s="4">
        <f t="shared" si="37"/>
        <v>0.6</v>
      </c>
      <c r="M234" s="7">
        <f t="shared" si="38"/>
        <v>0</v>
      </c>
      <c r="N234" s="7">
        <f t="shared" si="39"/>
        <v>0.6</v>
      </c>
      <c r="O234" s="42">
        <f t="shared" si="40"/>
        <v>0.1</v>
      </c>
      <c r="P234" s="42" t="b">
        <f t="shared" si="41"/>
        <v>0</v>
      </c>
      <c r="Q234" s="42">
        <f t="shared" si="42"/>
        <v>0.7</v>
      </c>
      <c r="R234" s="42" t="b">
        <f t="shared" si="43"/>
        <v>0</v>
      </c>
      <c r="S234" s="4">
        <f t="shared" si="44"/>
        <v>48.339999999999996</v>
      </c>
      <c r="T234" s="4" t="b">
        <f t="shared" si="45"/>
        <v>0</v>
      </c>
      <c r="U234" s="4">
        <f t="shared" si="46"/>
        <v>48.97</v>
      </c>
      <c r="V234" s="4" t="b">
        <f t="shared" si="47"/>
        <v>0</v>
      </c>
    </row>
    <row r="235" spans="1:22" x14ac:dyDescent="0.25">
      <c r="A235" t="s">
        <v>283</v>
      </c>
      <c r="B235">
        <v>234</v>
      </c>
      <c r="C235" t="s">
        <v>171</v>
      </c>
      <c r="D235">
        <v>2</v>
      </c>
      <c r="E235">
        <v>477201.6</v>
      </c>
      <c r="F235">
        <v>171230.4</v>
      </c>
      <c r="G235">
        <v>46.36</v>
      </c>
      <c r="H235">
        <v>46.36</v>
      </c>
      <c r="I235">
        <v>46.989999999999995</v>
      </c>
      <c r="J235">
        <v>46.989999999999995</v>
      </c>
      <c r="K235" s="4">
        <f t="shared" si="36"/>
        <v>0</v>
      </c>
      <c r="L235" s="4">
        <f t="shared" si="37"/>
        <v>0.6</v>
      </c>
      <c r="M235" s="7">
        <f t="shared" si="38"/>
        <v>0</v>
      </c>
      <c r="N235" s="7">
        <f t="shared" si="39"/>
        <v>0.6</v>
      </c>
      <c r="O235" s="42">
        <f t="shared" si="40"/>
        <v>0.1</v>
      </c>
      <c r="P235" s="42" t="b">
        <f t="shared" si="41"/>
        <v>0</v>
      </c>
      <c r="Q235" s="42">
        <f t="shared" si="42"/>
        <v>0.7</v>
      </c>
      <c r="R235" s="42" t="b">
        <f t="shared" si="43"/>
        <v>0</v>
      </c>
      <c r="S235" s="4">
        <f t="shared" si="44"/>
        <v>48.339999999999996</v>
      </c>
      <c r="T235" s="4" t="b">
        <f t="shared" si="45"/>
        <v>0</v>
      </c>
      <c r="U235" s="4">
        <f t="shared" si="46"/>
        <v>48.97</v>
      </c>
      <c r="V235" s="4" t="b">
        <f t="shared" si="47"/>
        <v>0</v>
      </c>
    </row>
    <row r="236" spans="1:22" x14ac:dyDescent="0.25">
      <c r="A236" t="s">
        <v>283</v>
      </c>
      <c r="B236">
        <v>235</v>
      </c>
      <c r="C236" t="s">
        <v>171</v>
      </c>
      <c r="D236">
        <v>9</v>
      </c>
      <c r="E236">
        <v>477191.4</v>
      </c>
      <c r="F236">
        <v>171232.9</v>
      </c>
      <c r="G236">
        <v>46.36</v>
      </c>
      <c r="H236">
        <v>46.36</v>
      </c>
      <c r="I236">
        <v>46.989999999999995</v>
      </c>
      <c r="J236">
        <v>46.989999999999995</v>
      </c>
      <c r="K236" s="4">
        <f t="shared" si="36"/>
        <v>0</v>
      </c>
      <c r="L236" s="4">
        <f t="shared" si="37"/>
        <v>0.6</v>
      </c>
      <c r="M236" s="7">
        <f t="shared" si="38"/>
        <v>0</v>
      </c>
      <c r="N236" s="7">
        <f t="shared" si="39"/>
        <v>0.6</v>
      </c>
      <c r="O236" s="42">
        <f t="shared" si="40"/>
        <v>0.1</v>
      </c>
      <c r="P236" s="42" t="b">
        <f t="shared" si="41"/>
        <v>0</v>
      </c>
      <c r="Q236" s="42">
        <f t="shared" si="42"/>
        <v>0.7</v>
      </c>
      <c r="R236" s="42" t="b">
        <f t="shared" si="43"/>
        <v>0</v>
      </c>
      <c r="S236" s="4">
        <f t="shared" si="44"/>
        <v>48.339999999999996</v>
      </c>
      <c r="T236" s="4" t="b">
        <f t="shared" si="45"/>
        <v>0</v>
      </c>
      <c r="U236" s="4">
        <f t="shared" si="46"/>
        <v>48.97</v>
      </c>
      <c r="V236" s="4" t="b">
        <f t="shared" si="47"/>
        <v>0</v>
      </c>
    </row>
    <row r="237" spans="1:22" x14ac:dyDescent="0.25">
      <c r="A237" t="s">
        <v>283</v>
      </c>
      <c r="B237">
        <v>236</v>
      </c>
      <c r="C237" t="s">
        <v>171</v>
      </c>
      <c r="D237">
        <v>6</v>
      </c>
      <c r="E237">
        <v>477194.8</v>
      </c>
      <c r="F237">
        <v>171220.4</v>
      </c>
      <c r="G237">
        <v>45.099999999999994</v>
      </c>
      <c r="H237">
        <v>45.099999999999994</v>
      </c>
      <c r="I237">
        <v>45.82</v>
      </c>
      <c r="J237">
        <v>45.73</v>
      </c>
      <c r="K237" s="4">
        <f t="shared" si="36"/>
        <v>0</v>
      </c>
      <c r="L237" s="4">
        <f t="shared" si="37"/>
        <v>0.6</v>
      </c>
      <c r="M237" s="7">
        <f t="shared" si="38"/>
        <v>0</v>
      </c>
      <c r="N237" s="7">
        <f t="shared" si="39"/>
        <v>0.6</v>
      </c>
      <c r="O237" s="42">
        <f t="shared" si="40"/>
        <v>0.1</v>
      </c>
      <c r="P237" s="42" t="b">
        <f t="shared" si="41"/>
        <v>0</v>
      </c>
      <c r="Q237" s="42">
        <f t="shared" si="42"/>
        <v>0.7</v>
      </c>
      <c r="R237" s="42" t="b">
        <f t="shared" si="43"/>
        <v>0</v>
      </c>
      <c r="S237" s="4">
        <f t="shared" si="44"/>
        <v>48.339999999999996</v>
      </c>
      <c r="T237" s="4" t="b">
        <f t="shared" si="45"/>
        <v>0</v>
      </c>
      <c r="U237" s="4">
        <f t="shared" si="46"/>
        <v>48.97</v>
      </c>
      <c r="V237" s="4" t="b">
        <f t="shared" si="47"/>
        <v>0</v>
      </c>
    </row>
    <row r="238" spans="1:22" x14ac:dyDescent="0.25">
      <c r="A238" t="s">
        <v>283</v>
      </c>
      <c r="B238">
        <v>237</v>
      </c>
      <c r="C238" t="s">
        <v>171</v>
      </c>
      <c r="D238">
        <v>9</v>
      </c>
      <c r="E238">
        <v>477191.4</v>
      </c>
      <c r="F238">
        <v>171232.9</v>
      </c>
      <c r="G238">
        <v>43.93</v>
      </c>
      <c r="H238">
        <v>43.93</v>
      </c>
      <c r="I238">
        <v>44.56</v>
      </c>
      <c r="J238">
        <v>44.56</v>
      </c>
      <c r="K238" s="4">
        <f t="shared" si="36"/>
        <v>0</v>
      </c>
      <c r="L238" s="4">
        <f t="shared" si="37"/>
        <v>0.6</v>
      </c>
      <c r="M238" s="7">
        <f t="shared" si="38"/>
        <v>0</v>
      </c>
      <c r="N238" s="7">
        <f t="shared" si="39"/>
        <v>0.6</v>
      </c>
      <c r="O238" s="42">
        <f t="shared" si="40"/>
        <v>0.1</v>
      </c>
      <c r="P238" s="42" t="b">
        <f t="shared" si="41"/>
        <v>0</v>
      </c>
      <c r="Q238" s="42">
        <f t="shared" si="42"/>
        <v>0.7</v>
      </c>
      <c r="R238" s="42" t="b">
        <f t="shared" si="43"/>
        <v>0</v>
      </c>
      <c r="S238" s="4">
        <f t="shared" si="44"/>
        <v>48.339999999999996</v>
      </c>
      <c r="T238" s="4" t="b">
        <f t="shared" si="45"/>
        <v>0</v>
      </c>
      <c r="U238" s="4">
        <f t="shared" si="46"/>
        <v>48.97</v>
      </c>
      <c r="V238" s="4" t="b">
        <f t="shared" si="47"/>
        <v>0</v>
      </c>
    </row>
    <row r="239" spans="1:22" x14ac:dyDescent="0.25">
      <c r="A239" t="s">
        <v>283</v>
      </c>
      <c r="B239">
        <v>238</v>
      </c>
      <c r="C239" t="s">
        <v>171</v>
      </c>
      <c r="D239">
        <v>3</v>
      </c>
      <c r="E239">
        <v>477201.9</v>
      </c>
      <c r="F239">
        <v>171225.2</v>
      </c>
      <c r="G239">
        <v>42.4</v>
      </c>
      <c r="H239">
        <v>42.4</v>
      </c>
      <c r="I239">
        <v>43.03</v>
      </c>
      <c r="J239">
        <v>43.03</v>
      </c>
      <c r="K239" s="4">
        <f t="shared" si="36"/>
        <v>0</v>
      </c>
      <c r="L239" s="4">
        <f t="shared" si="37"/>
        <v>0.6</v>
      </c>
      <c r="M239" s="7">
        <f t="shared" si="38"/>
        <v>0</v>
      </c>
      <c r="N239" s="7">
        <f t="shared" si="39"/>
        <v>0.6</v>
      </c>
      <c r="O239" s="42">
        <f t="shared" si="40"/>
        <v>0.1</v>
      </c>
      <c r="P239" s="42" t="b">
        <f t="shared" si="41"/>
        <v>0</v>
      </c>
      <c r="Q239" s="42">
        <f t="shared" si="42"/>
        <v>0.7</v>
      </c>
      <c r="R239" s="42" t="b">
        <f t="shared" si="43"/>
        <v>0</v>
      </c>
      <c r="S239" s="4">
        <f t="shared" si="44"/>
        <v>48.339999999999996</v>
      </c>
      <c r="T239" s="4" t="b">
        <f t="shared" si="45"/>
        <v>0</v>
      </c>
      <c r="U239" s="4">
        <f t="shared" si="46"/>
        <v>48.97</v>
      </c>
      <c r="V239" s="4" t="b">
        <f t="shared" si="47"/>
        <v>0</v>
      </c>
    </row>
    <row r="240" spans="1:22" x14ac:dyDescent="0.25">
      <c r="A240" t="s">
        <v>283</v>
      </c>
      <c r="B240">
        <v>239</v>
      </c>
      <c r="C240" t="s">
        <v>171</v>
      </c>
      <c r="D240">
        <v>5</v>
      </c>
      <c r="E240">
        <v>477193.6</v>
      </c>
      <c r="F240">
        <v>171216.1</v>
      </c>
      <c r="G240">
        <v>41.769999999999996</v>
      </c>
      <c r="H240">
        <v>41.769999999999996</v>
      </c>
      <c r="I240">
        <v>42.4</v>
      </c>
      <c r="J240">
        <v>42.4</v>
      </c>
      <c r="K240" s="4">
        <f t="shared" si="36"/>
        <v>0</v>
      </c>
      <c r="L240" s="4">
        <f t="shared" si="37"/>
        <v>0.6</v>
      </c>
      <c r="M240" s="7">
        <f t="shared" si="38"/>
        <v>0</v>
      </c>
      <c r="N240" s="7">
        <f t="shared" si="39"/>
        <v>0.6</v>
      </c>
      <c r="O240" s="42">
        <f t="shared" si="40"/>
        <v>0.1</v>
      </c>
      <c r="P240" s="42" t="b">
        <f t="shared" si="41"/>
        <v>0</v>
      </c>
      <c r="Q240" s="42">
        <f t="shared" si="42"/>
        <v>0.7</v>
      </c>
      <c r="R240" s="42" t="b">
        <f t="shared" si="43"/>
        <v>0</v>
      </c>
      <c r="S240" s="4">
        <f t="shared" si="44"/>
        <v>48.339999999999996</v>
      </c>
      <c r="T240" s="4" t="b">
        <f t="shared" si="45"/>
        <v>0</v>
      </c>
      <c r="U240" s="4">
        <f t="shared" si="46"/>
        <v>48.97</v>
      </c>
      <c r="V240" s="4" t="b">
        <f t="shared" si="47"/>
        <v>0</v>
      </c>
    </row>
    <row r="241" spans="1:22" x14ac:dyDescent="0.25">
      <c r="A241" t="s">
        <v>283</v>
      </c>
      <c r="B241">
        <v>240</v>
      </c>
      <c r="C241" t="s">
        <v>171</v>
      </c>
      <c r="D241">
        <v>7</v>
      </c>
      <c r="E241">
        <v>477195.2</v>
      </c>
      <c r="F241">
        <v>171225.2</v>
      </c>
      <c r="G241">
        <v>41.68</v>
      </c>
      <c r="H241">
        <v>41.68</v>
      </c>
      <c r="I241">
        <v>42.31</v>
      </c>
      <c r="J241">
        <v>42.31</v>
      </c>
      <c r="K241" s="4">
        <f t="shared" si="36"/>
        <v>0</v>
      </c>
      <c r="L241" s="4">
        <f t="shared" si="37"/>
        <v>0.6</v>
      </c>
      <c r="M241" s="7">
        <f t="shared" si="38"/>
        <v>0</v>
      </c>
      <c r="N241" s="7">
        <f t="shared" si="39"/>
        <v>0.6</v>
      </c>
      <c r="O241" s="42">
        <f t="shared" si="40"/>
        <v>0.1</v>
      </c>
      <c r="P241" s="42" t="b">
        <f t="shared" si="41"/>
        <v>0</v>
      </c>
      <c r="Q241" s="42">
        <f t="shared" si="42"/>
        <v>0.7</v>
      </c>
      <c r="R241" s="42" t="b">
        <f t="shared" si="43"/>
        <v>0</v>
      </c>
      <c r="S241" s="4">
        <f t="shared" si="44"/>
        <v>48.339999999999996</v>
      </c>
      <c r="T241" s="4" t="b">
        <f t="shared" si="45"/>
        <v>0</v>
      </c>
      <c r="U241" s="4">
        <f t="shared" si="46"/>
        <v>48.97</v>
      </c>
      <c r="V241" s="4" t="b">
        <f t="shared" si="47"/>
        <v>0</v>
      </c>
    </row>
    <row r="242" spans="1:22" x14ac:dyDescent="0.25">
      <c r="A242" t="s">
        <v>283</v>
      </c>
      <c r="B242">
        <v>241</v>
      </c>
      <c r="C242" t="s">
        <v>171</v>
      </c>
      <c r="D242">
        <v>8</v>
      </c>
      <c r="E242">
        <v>477191.2</v>
      </c>
      <c r="F242">
        <v>171228.2</v>
      </c>
      <c r="G242">
        <v>41.68</v>
      </c>
      <c r="H242">
        <v>41.589999999999996</v>
      </c>
      <c r="I242">
        <v>42.31</v>
      </c>
      <c r="J242">
        <v>42.31</v>
      </c>
      <c r="K242" s="4">
        <f t="shared" si="36"/>
        <v>-0.1</v>
      </c>
      <c r="L242" s="4">
        <f t="shared" si="37"/>
        <v>0.6</v>
      </c>
      <c r="M242" s="7">
        <f t="shared" si="38"/>
        <v>0.1</v>
      </c>
      <c r="N242" s="7">
        <f t="shared" si="39"/>
        <v>0.6</v>
      </c>
      <c r="O242" s="42">
        <f t="shared" si="40"/>
        <v>0.1</v>
      </c>
      <c r="P242" s="42" t="b">
        <f t="shared" si="41"/>
        <v>1</v>
      </c>
      <c r="Q242" s="42">
        <f t="shared" si="42"/>
        <v>0.7</v>
      </c>
      <c r="R242" s="42" t="b">
        <f t="shared" si="43"/>
        <v>0</v>
      </c>
      <c r="S242" s="4">
        <f t="shared" si="44"/>
        <v>48.339999999999996</v>
      </c>
      <c r="T242" s="4" t="b">
        <f t="shared" si="45"/>
        <v>0</v>
      </c>
      <c r="U242" s="4">
        <f t="shared" si="46"/>
        <v>48.97</v>
      </c>
      <c r="V242" s="4" t="b">
        <f t="shared" si="47"/>
        <v>0</v>
      </c>
    </row>
    <row r="243" spans="1:22" x14ac:dyDescent="0.25">
      <c r="A243" t="s">
        <v>283</v>
      </c>
      <c r="B243">
        <v>242</v>
      </c>
      <c r="C243" t="s">
        <v>171</v>
      </c>
      <c r="D243">
        <v>4</v>
      </c>
      <c r="E243">
        <v>477197.2</v>
      </c>
      <c r="F243">
        <v>171218.6</v>
      </c>
      <c r="G243">
        <v>41.499999999999993</v>
      </c>
      <c r="H243">
        <v>41.499999999999993</v>
      </c>
      <c r="I243">
        <v>42.129999999999995</v>
      </c>
      <c r="J243">
        <v>42.129999999999995</v>
      </c>
      <c r="K243" s="4">
        <f t="shared" si="36"/>
        <v>0</v>
      </c>
      <c r="L243" s="4">
        <f t="shared" si="37"/>
        <v>0.6</v>
      </c>
      <c r="M243" s="7">
        <f t="shared" si="38"/>
        <v>0</v>
      </c>
      <c r="N243" s="7">
        <f t="shared" si="39"/>
        <v>0.6</v>
      </c>
      <c r="O243" s="42">
        <f t="shared" si="40"/>
        <v>0.1</v>
      </c>
      <c r="P243" s="42" t="b">
        <f t="shared" si="41"/>
        <v>0</v>
      </c>
      <c r="Q243" s="42">
        <f t="shared" si="42"/>
        <v>0.7</v>
      </c>
      <c r="R243" s="42" t="b">
        <f t="shared" si="43"/>
        <v>0</v>
      </c>
      <c r="S243" s="4">
        <f t="shared" si="44"/>
        <v>48.339999999999996</v>
      </c>
      <c r="T243" s="4" t="b">
        <f t="shared" si="45"/>
        <v>0</v>
      </c>
      <c r="U243" s="4">
        <f t="shared" si="46"/>
        <v>48.97</v>
      </c>
      <c r="V243" s="4" t="b">
        <f t="shared" si="47"/>
        <v>0</v>
      </c>
    </row>
    <row r="244" spans="1:22" x14ac:dyDescent="0.25">
      <c r="A244" t="s">
        <v>283</v>
      </c>
      <c r="B244">
        <v>243</v>
      </c>
      <c r="C244" t="s">
        <v>171</v>
      </c>
      <c r="D244">
        <v>6</v>
      </c>
      <c r="E244">
        <v>477194.8</v>
      </c>
      <c r="F244">
        <v>171220.4</v>
      </c>
      <c r="G244">
        <v>41.32</v>
      </c>
      <c r="H244">
        <v>41.32</v>
      </c>
      <c r="I244">
        <v>41.949999999999996</v>
      </c>
      <c r="J244">
        <v>41.949999999999996</v>
      </c>
      <c r="K244" s="4">
        <f t="shared" si="36"/>
        <v>0</v>
      </c>
      <c r="L244" s="4">
        <f t="shared" si="37"/>
        <v>0.6</v>
      </c>
      <c r="M244" s="7">
        <f t="shared" si="38"/>
        <v>0</v>
      </c>
      <c r="N244" s="7">
        <f t="shared" si="39"/>
        <v>0.6</v>
      </c>
      <c r="O244" s="42">
        <f t="shared" si="40"/>
        <v>0.1</v>
      </c>
      <c r="P244" s="42" t="b">
        <f t="shared" si="41"/>
        <v>0</v>
      </c>
      <c r="Q244" s="42">
        <f t="shared" si="42"/>
        <v>0.7</v>
      </c>
      <c r="R244" s="42" t="b">
        <f t="shared" si="43"/>
        <v>0</v>
      </c>
      <c r="S244" s="4">
        <f t="shared" si="44"/>
        <v>48.339999999999996</v>
      </c>
      <c r="T244" s="4" t="b">
        <f t="shared" si="45"/>
        <v>0</v>
      </c>
      <c r="U244" s="4">
        <f t="shared" si="46"/>
        <v>48.97</v>
      </c>
      <c r="V244" s="4" t="b">
        <f t="shared" si="47"/>
        <v>0</v>
      </c>
    </row>
    <row r="245" spans="1:22" x14ac:dyDescent="0.25">
      <c r="A245" t="s">
        <v>283</v>
      </c>
      <c r="B245">
        <v>244</v>
      </c>
      <c r="C245" t="s">
        <v>171</v>
      </c>
      <c r="D245">
        <v>3</v>
      </c>
      <c r="E245">
        <v>477201.9</v>
      </c>
      <c r="F245">
        <v>171225.2</v>
      </c>
      <c r="G245">
        <v>39.97</v>
      </c>
      <c r="H245">
        <v>39.97</v>
      </c>
      <c r="I245">
        <v>40.599999999999994</v>
      </c>
      <c r="J245">
        <v>40.599999999999994</v>
      </c>
      <c r="K245" s="4">
        <f t="shared" si="36"/>
        <v>0</v>
      </c>
      <c r="L245" s="4">
        <f t="shared" si="37"/>
        <v>0.6</v>
      </c>
      <c r="M245" s="7">
        <f t="shared" si="38"/>
        <v>0</v>
      </c>
      <c r="N245" s="7">
        <f t="shared" si="39"/>
        <v>0.6</v>
      </c>
      <c r="O245" s="42">
        <f t="shared" si="40"/>
        <v>0.1</v>
      </c>
      <c r="P245" s="42" t="b">
        <f t="shared" si="41"/>
        <v>0</v>
      </c>
      <c r="Q245" s="42">
        <f t="shared" si="42"/>
        <v>0.7</v>
      </c>
      <c r="R245" s="42" t="b">
        <f t="shared" si="43"/>
        <v>0</v>
      </c>
      <c r="S245" s="4">
        <f t="shared" si="44"/>
        <v>48.339999999999996</v>
      </c>
      <c r="T245" s="4" t="b">
        <f t="shared" si="45"/>
        <v>0</v>
      </c>
      <c r="U245" s="4">
        <f t="shared" si="46"/>
        <v>48.97</v>
      </c>
      <c r="V245" s="4" t="b">
        <f t="shared" si="47"/>
        <v>0</v>
      </c>
    </row>
    <row r="246" spans="1:22" x14ac:dyDescent="0.25">
      <c r="A246" t="s">
        <v>283</v>
      </c>
      <c r="B246">
        <v>245</v>
      </c>
      <c r="C246" t="s">
        <v>171</v>
      </c>
      <c r="D246">
        <v>4</v>
      </c>
      <c r="E246">
        <v>477197.2</v>
      </c>
      <c r="F246">
        <v>171218.6</v>
      </c>
      <c r="G246">
        <v>38.44</v>
      </c>
      <c r="H246">
        <v>38.44</v>
      </c>
      <c r="I246">
        <v>39.07</v>
      </c>
      <c r="J246">
        <v>39.07</v>
      </c>
      <c r="K246" s="4">
        <f t="shared" si="36"/>
        <v>0</v>
      </c>
      <c r="L246" s="4">
        <f t="shared" si="37"/>
        <v>0.6</v>
      </c>
      <c r="M246" s="7">
        <f t="shared" si="38"/>
        <v>0</v>
      </c>
      <c r="N246" s="7">
        <f t="shared" si="39"/>
        <v>0.6</v>
      </c>
      <c r="O246" s="42">
        <f t="shared" si="40"/>
        <v>0.1</v>
      </c>
      <c r="P246" s="42" t="b">
        <f t="shared" si="41"/>
        <v>0</v>
      </c>
      <c r="Q246" s="42">
        <f t="shared" si="42"/>
        <v>0.7</v>
      </c>
      <c r="R246" s="42" t="b">
        <f t="shared" si="43"/>
        <v>0</v>
      </c>
      <c r="S246" s="4">
        <f t="shared" si="44"/>
        <v>48.339999999999996</v>
      </c>
      <c r="T246" s="4" t="b">
        <f t="shared" si="45"/>
        <v>0</v>
      </c>
      <c r="U246" s="4">
        <f t="shared" si="46"/>
        <v>48.97</v>
      </c>
      <c r="V246" s="4" t="b">
        <f t="shared" si="47"/>
        <v>0</v>
      </c>
    </row>
    <row r="247" spans="1:22" x14ac:dyDescent="0.25">
      <c r="A247" t="s">
        <v>283</v>
      </c>
      <c r="B247">
        <v>246</v>
      </c>
      <c r="C247" t="s">
        <v>171</v>
      </c>
      <c r="D247">
        <v>5</v>
      </c>
      <c r="E247">
        <v>477193.6</v>
      </c>
      <c r="F247">
        <v>171216.1</v>
      </c>
      <c r="G247">
        <v>38.349999999999994</v>
      </c>
      <c r="H247">
        <v>38.349999999999994</v>
      </c>
      <c r="I247">
        <v>39.07</v>
      </c>
      <c r="J247">
        <v>38.979999999999997</v>
      </c>
      <c r="K247" s="4">
        <f t="shared" si="36"/>
        <v>0</v>
      </c>
      <c r="L247" s="4">
        <f t="shared" si="37"/>
        <v>0.6</v>
      </c>
      <c r="M247" s="7">
        <f t="shared" si="38"/>
        <v>0</v>
      </c>
      <c r="N247" s="7">
        <f t="shared" si="39"/>
        <v>0.6</v>
      </c>
      <c r="O247" s="42">
        <f t="shared" si="40"/>
        <v>0.1</v>
      </c>
      <c r="P247" s="42" t="b">
        <f t="shared" si="41"/>
        <v>0</v>
      </c>
      <c r="Q247" s="42">
        <f t="shared" si="42"/>
        <v>0.7</v>
      </c>
      <c r="R247" s="42" t="b">
        <f t="shared" si="43"/>
        <v>0</v>
      </c>
      <c r="S247" s="4">
        <f t="shared" si="44"/>
        <v>48.339999999999996</v>
      </c>
      <c r="T247" s="4" t="b">
        <f t="shared" si="45"/>
        <v>0</v>
      </c>
      <c r="U247" s="4">
        <f t="shared" si="46"/>
        <v>48.97</v>
      </c>
      <c r="V247" s="4" t="b">
        <f t="shared" si="47"/>
        <v>0</v>
      </c>
    </row>
    <row r="248" spans="1:22" x14ac:dyDescent="0.25">
      <c r="A248" t="s">
        <v>283</v>
      </c>
      <c r="B248">
        <v>247</v>
      </c>
      <c r="C248" t="s">
        <v>171</v>
      </c>
      <c r="D248">
        <v>7</v>
      </c>
      <c r="E248">
        <v>477195.2</v>
      </c>
      <c r="F248">
        <v>171225.2</v>
      </c>
      <c r="G248">
        <v>38.17</v>
      </c>
      <c r="H248">
        <v>38.17</v>
      </c>
      <c r="I248">
        <v>38.889999999999993</v>
      </c>
      <c r="J248">
        <v>38.889999999999993</v>
      </c>
      <c r="K248" s="4">
        <f t="shared" si="36"/>
        <v>0</v>
      </c>
      <c r="L248" s="4">
        <f t="shared" si="37"/>
        <v>0.7</v>
      </c>
      <c r="M248" s="7">
        <f t="shared" si="38"/>
        <v>0</v>
      </c>
      <c r="N248" s="7">
        <f t="shared" si="39"/>
        <v>0.7</v>
      </c>
      <c r="O248" s="42">
        <f t="shared" si="40"/>
        <v>0.1</v>
      </c>
      <c r="P248" s="42" t="b">
        <f t="shared" si="41"/>
        <v>0</v>
      </c>
      <c r="Q248" s="42">
        <f t="shared" si="42"/>
        <v>0.7</v>
      </c>
      <c r="R248" s="42" t="b">
        <f t="shared" si="43"/>
        <v>1</v>
      </c>
      <c r="S248" s="4">
        <f t="shared" si="44"/>
        <v>48.339999999999996</v>
      </c>
      <c r="T248" s="4" t="b">
        <f t="shared" si="45"/>
        <v>0</v>
      </c>
      <c r="U248" s="4">
        <f t="shared" si="46"/>
        <v>48.97</v>
      </c>
      <c r="V248" s="4" t="b">
        <f t="shared" si="47"/>
        <v>0</v>
      </c>
    </row>
    <row r="249" spans="1:22" x14ac:dyDescent="0.25">
      <c r="A249" t="s">
        <v>283</v>
      </c>
      <c r="B249">
        <v>248</v>
      </c>
      <c r="C249" t="s">
        <v>171</v>
      </c>
      <c r="D249">
        <v>8</v>
      </c>
      <c r="E249">
        <v>477191.2</v>
      </c>
      <c r="F249">
        <v>171228.2</v>
      </c>
      <c r="G249">
        <v>38.08</v>
      </c>
      <c r="H249">
        <v>38.08</v>
      </c>
      <c r="I249">
        <v>38.71</v>
      </c>
      <c r="J249">
        <v>38.71</v>
      </c>
      <c r="K249" s="4">
        <f t="shared" si="36"/>
        <v>0</v>
      </c>
      <c r="L249" s="4">
        <f t="shared" si="37"/>
        <v>0.6</v>
      </c>
      <c r="M249" s="7">
        <f t="shared" si="38"/>
        <v>0</v>
      </c>
      <c r="N249" s="7">
        <f t="shared" si="39"/>
        <v>0.6</v>
      </c>
      <c r="O249" s="42">
        <f t="shared" si="40"/>
        <v>0.1</v>
      </c>
      <c r="P249" s="42" t="b">
        <f t="shared" si="41"/>
        <v>0</v>
      </c>
      <c r="Q249" s="42">
        <f t="shared" si="42"/>
        <v>0.7</v>
      </c>
      <c r="R249" s="42" t="b">
        <f t="shared" si="43"/>
        <v>0</v>
      </c>
      <c r="S249" s="4">
        <f t="shared" si="44"/>
        <v>48.339999999999996</v>
      </c>
      <c r="T249" s="4" t="b">
        <f t="shared" si="45"/>
        <v>0</v>
      </c>
      <c r="U249" s="4">
        <f t="shared" si="46"/>
        <v>48.97</v>
      </c>
      <c r="V249" s="4" t="b">
        <f t="shared" si="47"/>
        <v>0</v>
      </c>
    </row>
    <row r="250" spans="1:22" x14ac:dyDescent="0.25">
      <c r="A250" t="s">
        <v>283</v>
      </c>
      <c r="B250">
        <v>249</v>
      </c>
      <c r="C250" t="s">
        <v>172</v>
      </c>
      <c r="D250">
        <v>1</v>
      </c>
      <c r="E250">
        <v>477183.8</v>
      </c>
      <c r="F250">
        <v>171243.3</v>
      </c>
      <c r="G250">
        <v>48.339999999999996</v>
      </c>
      <c r="H250">
        <v>48.339999999999996</v>
      </c>
      <c r="I250">
        <v>49.06</v>
      </c>
      <c r="J250">
        <v>48.97</v>
      </c>
      <c r="K250" s="4">
        <f t="shared" si="36"/>
        <v>0</v>
      </c>
      <c r="L250" s="4">
        <f t="shared" si="37"/>
        <v>0.6</v>
      </c>
      <c r="M250" s="7">
        <f t="shared" si="38"/>
        <v>0</v>
      </c>
      <c r="N250" s="7">
        <f t="shared" si="39"/>
        <v>0.6</v>
      </c>
      <c r="O250" s="42">
        <f t="shared" si="40"/>
        <v>0.1</v>
      </c>
      <c r="P250" s="42" t="b">
        <f t="shared" si="41"/>
        <v>0</v>
      </c>
      <c r="Q250" s="42">
        <f t="shared" si="42"/>
        <v>0.7</v>
      </c>
      <c r="R250" s="42" t="b">
        <f t="shared" si="43"/>
        <v>0</v>
      </c>
      <c r="S250" s="4">
        <f t="shared" si="44"/>
        <v>48.339999999999996</v>
      </c>
      <c r="T250" s="4" t="b">
        <f t="shared" si="45"/>
        <v>1</v>
      </c>
      <c r="U250" s="4">
        <f t="shared" si="46"/>
        <v>48.97</v>
      </c>
      <c r="V250" s="4" t="b">
        <f t="shared" si="47"/>
        <v>1</v>
      </c>
    </row>
    <row r="251" spans="1:22" x14ac:dyDescent="0.25">
      <c r="A251" t="s">
        <v>283</v>
      </c>
      <c r="B251">
        <v>250</v>
      </c>
      <c r="C251" t="s">
        <v>172</v>
      </c>
      <c r="D251">
        <v>2</v>
      </c>
      <c r="E251">
        <v>477187.9</v>
      </c>
      <c r="F251">
        <v>171240.3</v>
      </c>
      <c r="G251">
        <v>48.339999999999996</v>
      </c>
      <c r="H251">
        <v>48.339999999999996</v>
      </c>
      <c r="I251">
        <v>49.06</v>
      </c>
      <c r="J251">
        <v>48.97</v>
      </c>
      <c r="K251" s="4">
        <f t="shared" si="36"/>
        <v>0</v>
      </c>
      <c r="L251" s="4">
        <f t="shared" si="37"/>
        <v>0.6</v>
      </c>
      <c r="M251" s="7">
        <f t="shared" si="38"/>
        <v>0</v>
      </c>
      <c r="N251" s="7">
        <f t="shared" si="39"/>
        <v>0.6</v>
      </c>
      <c r="O251" s="42">
        <f t="shared" si="40"/>
        <v>0.1</v>
      </c>
      <c r="P251" s="42" t="b">
        <f t="shared" si="41"/>
        <v>0</v>
      </c>
      <c r="Q251" s="42">
        <f t="shared" si="42"/>
        <v>0.7</v>
      </c>
      <c r="R251" s="42" t="b">
        <f t="shared" si="43"/>
        <v>0</v>
      </c>
      <c r="S251" s="4">
        <f t="shared" si="44"/>
        <v>48.339999999999996</v>
      </c>
      <c r="T251" s="4" t="b">
        <f t="shared" si="45"/>
        <v>1</v>
      </c>
      <c r="U251" s="4">
        <f t="shared" si="46"/>
        <v>48.97</v>
      </c>
      <c r="V251" s="4" t="b">
        <f t="shared" si="47"/>
        <v>1</v>
      </c>
    </row>
    <row r="252" spans="1:22" x14ac:dyDescent="0.25">
      <c r="A252" t="s">
        <v>283</v>
      </c>
      <c r="B252">
        <v>251</v>
      </c>
      <c r="C252" t="s">
        <v>172</v>
      </c>
      <c r="D252">
        <v>6</v>
      </c>
      <c r="E252">
        <v>477179.4</v>
      </c>
      <c r="F252">
        <v>171241.7</v>
      </c>
      <c r="G252">
        <v>46.989999999999995</v>
      </c>
      <c r="H252">
        <v>46.989999999999995</v>
      </c>
      <c r="I252">
        <v>47.62</v>
      </c>
      <c r="J252">
        <v>47.62</v>
      </c>
      <c r="K252" s="4">
        <f t="shared" si="36"/>
        <v>0</v>
      </c>
      <c r="L252" s="4">
        <f t="shared" si="37"/>
        <v>0.6</v>
      </c>
      <c r="M252" s="7">
        <f t="shared" si="38"/>
        <v>0</v>
      </c>
      <c r="N252" s="7">
        <f t="shared" si="39"/>
        <v>0.6</v>
      </c>
      <c r="O252" s="42">
        <f t="shared" si="40"/>
        <v>0.1</v>
      </c>
      <c r="P252" s="42" t="b">
        <f t="shared" si="41"/>
        <v>0</v>
      </c>
      <c r="Q252" s="42">
        <f t="shared" si="42"/>
        <v>0.7</v>
      </c>
      <c r="R252" s="42" t="b">
        <f t="shared" si="43"/>
        <v>0</v>
      </c>
      <c r="S252" s="4">
        <f t="shared" si="44"/>
        <v>48.339999999999996</v>
      </c>
      <c r="T252" s="4" t="b">
        <f t="shared" si="45"/>
        <v>0</v>
      </c>
      <c r="U252" s="4">
        <f t="shared" si="46"/>
        <v>48.97</v>
      </c>
      <c r="V252" s="4" t="b">
        <f t="shared" si="47"/>
        <v>0</v>
      </c>
    </row>
    <row r="253" spans="1:22" x14ac:dyDescent="0.25">
      <c r="A253" t="s">
        <v>283</v>
      </c>
      <c r="B253">
        <v>252</v>
      </c>
      <c r="C253" t="s">
        <v>172</v>
      </c>
      <c r="D253">
        <v>1</v>
      </c>
      <c r="E253">
        <v>477183.8</v>
      </c>
      <c r="F253">
        <v>171243.3</v>
      </c>
      <c r="G253">
        <v>46.449999999999996</v>
      </c>
      <c r="H253">
        <v>46.449999999999996</v>
      </c>
      <c r="I253">
        <v>47.08</v>
      </c>
      <c r="J253">
        <v>47.08</v>
      </c>
      <c r="K253" s="4">
        <f t="shared" si="36"/>
        <v>0</v>
      </c>
      <c r="L253" s="4">
        <f t="shared" si="37"/>
        <v>0.6</v>
      </c>
      <c r="M253" s="7">
        <f t="shared" si="38"/>
        <v>0</v>
      </c>
      <c r="N253" s="7">
        <f t="shared" si="39"/>
        <v>0.6</v>
      </c>
      <c r="O253" s="42">
        <f t="shared" si="40"/>
        <v>0.1</v>
      </c>
      <c r="P253" s="42" t="b">
        <f t="shared" si="41"/>
        <v>0</v>
      </c>
      <c r="Q253" s="42">
        <f t="shared" si="42"/>
        <v>0.7</v>
      </c>
      <c r="R253" s="42" t="b">
        <f t="shared" si="43"/>
        <v>0</v>
      </c>
      <c r="S253" s="4">
        <f t="shared" si="44"/>
        <v>48.339999999999996</v>
      </c>
      <c r="T253" s="4" t="b">
        <f t="shared" si="45"/>
        <v>0</v>
      </c>
      <c r="U253" s="4">
        <f t="shared" si="46"/>
        <v>48.97</v>
      </c>
      <c r="V253" s="4" t="b">
        <f t="shared" si="47"/>
        <v>0</v>
      </c>
    </row>
    <row r="254" spans="1:22" x14ac:dyDescent="0.25">
      <c r="A254" t="s">
        <v>283</v>
      </c>
      <c r="B254">
        <v>253</v>
      </c>
      <c r="C254" t="s">
        <v>172</v>
      </c>
      <c r="D254">
        <v>2</v>
      </c>
      <c r="E254">
        <v>477187.9</v>
      </c>
      <c r="F254">
        <v>171240.3</v>
      </c>
      <c r="G254">
        <v>46.449999999999996</v>
      </c>
      <c r="H254">
        <v>46.449999999999996</v>
      </c>
      <c r="I254">
        <v>47.08</v>
      </c>
      <c r="J254">
        <v>47.08</v>
      </c>
      <c r="K254" s="4">
        <f t="shared" si="36"/>
        <v>0</v>
      </c>
      <c r="L254" s="4">
        <f t="shared" si="37"/>
        <v>0.6</v>
      </c>
      <c r="M254" s="7">
        <f t="shared" si="38"/>
        <v>0</v>
      </c>
      <c r="N254" s="7">
        <f t="shared" si="39"/>
        <v>0.6</v>
      </c>
      <c r="O254" s="42">
        <f t="shared" si="40"/>
        <v>0.1</v>
      </c>
      <c r="P254" s="42" t="b">
        <f t="shared" si="41"/>
        <v>0</v>
      </c>
      <c r="Q254" s="42">
        <f t="shared" si="42"/>
        <v>0.7</v>
      </c>
      <c r="R254" s="42" t="b">
        <f t="shared" si="43"/>
        <v>0</v>
      </c>
      <c r="S254" s="4">
        <f t="shared" si="44"/>
        <v>48.339999999999996</v>
      </c>
      <c r="T254" s="4" t="b">
        <f t="shared" si="45"/>
        <v>0</v>
      </c>
      <c r="U254" s="4">
        <f t="shared" si="46"/>
        <v>48.97</v>
      </c>
      <c r="V254" s="4" t="b">
        <f t="shared" si="47"/>
        <v>0</v>
      </c>
    </row>
    <row r="255" spans="1:22" x14ac:dyDescent="0.25">
      <c r="A255" t="s">
        <v>283</v>
      </c>
      <c r="B255">
        <v>254</v>
      </c>
      <c r="C255" t="s">
        <v>172</v>
      </c>
      <c r="D255">
        <v>6</v>
      </c>
      <c r="E255">
        <v>477179.4</v>
      </c>
      <c r="F255">
        <v>171241.7</v>
      </c>
      <c r="G255">
        <v>44.65</v>
      </c>
      <c r="H255">
        <v>44.65</v>
      </c>
      <c r="I255">
        <v>45.28</v>
      </c>
      <c r="J255">
        <v>45.28</v>
      </c>
      <c r="K255" s="4">
        <f t="shared" si="36"/>
        <v>0</v>
      </c>
      <c r="L255" s="4">
        <f t="shared" si="37"/>
        <v>0.6</v>
      </c>
      <c r="M255" s="7">
        <f t="shared" si="38"/>
        <v>0</v>
      </c>
      <c r="N255" s="7">
        <f t="shared" si="39"/>
        <v>0.6</v>
      </c>
      <c r="O255" s="42">
        <f t="shared" si="40"/>
        <v>0.1</v>
      </c>
      <c r="P255" s="42" t="b">
        <f t="shared" si="41"/>
        <v>0</v>
      </c>
      <c r="Q255" s="42">
        <f t="shared" si="42"/>
        <v>0.7</v>
      </c>
      <c r="R255" s="42" t="b">
        <f t="shared" si="43"/>
        <v>0</v>
      </c>
      <c r="S255" s="4">
        <f t="shared" si="44"/>
        <v>48.339999999999996</v>
      </c>
      <c r="T255" s="4" t="b">
        <f t="shared" si="45"/>
        <v>0</v>
      </c>
      <c r="U255" s="4">
        <f t="shared" si="46"/>
        <v>48.97</v>
      </c>
      <c r="V255" s="4" t="b">
        <f t="shared" si="47"/>
        <v>0</v>
      </c>
    </row>
    <row r="256" spans="1:22" x14ac:dyDescent="0.25">
      <c r="A256" t="s">
        <v>283</v>
      </c>
      <c r="B256">
        <v>255</v>
      </c>
      <c r="C256" t="s">
        <v>172</v>
      </c>
      <c r="D256">
        <v>3</v>
      </c>
      <c r="E256">
        <v>477187.7</v>
      </c>
      <c r="F256">
        <v>171235.7</v>
      </c>
      <c r="G256">
        <v>42.58</v>
      </c>
      <c r="H256">
        <v>42.58</v>
      </c>
      <c r="I256">
        <v>43.21</v>
      </c>
      <c r="J256">
        <v>43.21</v>
      </c>
      <c r="K256" s="4">
        <f t="shared" si="36"/>
        <v>0</v>
      </c>
      <c r="L256" s="4">
        <f t="shared" si="37"/>
        <v>0.6</v>
      </c>
      <c r="M256" s="7">
        <f t="shared" si="38"/>
        <v>0</v>
      </c>
      <c r="N256" s="7">
        <f t="shared" si="39"/>
        <v>0.6</v>
      </c>
      <c r="O256" s="42">
        <f t="shared" si="40"/>
        <v>0.1</v>
      </c>
      <c r="P256" s="42" t="b">
        <f t="shared" si="41"/>
        <v>0</v>
      </c>
      <c r="Q256" s="42">
        <f t="shared" si="42"/>
        <v>0.7</v>
      </c>
      <c r="R256" s="42" t="b">
        <f t="shared" si="43"/>
        <v>0</v>
      </c>
      <c r="S256" s="4">
        <f t="shared" si="44"/>
        <v>48.339999999999996</v>
      </c>
      <c r="T256" s="4" t="b">
        <f t="shared" si="45"/>
        <v>0</v>
      </c>
      <c r="U256" s="4">
        <f t="shared" si="46"/>
        <v>48.97</v>
      </c>
      <c r="V256" s="4" t="b">
        <f t="shared" si="47"/>
        <v>0</v>
      </c>
    </row>
    <row r="257" spans="1:22" x14ac:dyDescent="0.25">
      <c r="A257" t="s">
        <v>283</v>
      </c>
      <c r="B257">
        <v>256</v>
      </c>
      <c r="C257" t="s">
        <v>172</v>
      </c>
      <c r="D257">
        <v>4</v>
      </c>
      <c r="E257">
        <v>477183.3</v>
      </c>
      <c r="F257">
        <v>171234.1</v>
      </c>
      <c r="G257">
        <v>41.32</v>
      </c>
      <c r="H257">
        <v>41.32</v>
      </c>
      <c r="I257">
        <v>41.949999999999996</v>
      </c>
      <c r="J257">
        <v>41.949999999999996</v>
      </c>
      <c r="K257" s="4">
        <f t="shared" si="36"/>
        <v>0</v>
      </c>
      <c r="L257" s="4">
        <f t="shared" si="37"/>
        <v>0.6</v>
      </c>
      <c r="M257" s="7">
        <f t="shared" si="38"/>
        <v>0</v>
      </c>
      <c r="N257" s="7">
        <f t="shared" si="39"/>
        <v>0.6</v>
      </c>
      <c r="O257" s="42">
        <f t="shared" si="40"/>
        <v>0.1</v>
      </c>
      <c r="P257" s="42" t="b">
        <f t="shared" si="41"/>
        <v>0</v>
      </c>
      <c r="Q257" s="42">
        <f t="shared" si="42"/>
        <v>0.7</v>
      </c>
      <c r="R257" s="42" t="b">
        <f t="shared" si="43"/>
        <v>0</v>
      </c>
      <c r="S257" s="4">
        <f t="shared" si="44"/>
        <v>48.339999999999996</v>
      </c>
      <c r="T257" s="4" t="b">
        <f t="shared" si="45"/>
        <v>0</v>
      </c>
      <c r="U257" s="4">
        <f t="shared" si="46"/>
        <v>48.97</v>
      </c>
      <c r="V257" s="4" t="b">
        <f t="shared" si="47"/>
        <v>0</v>
      </c>
    </row>
    <row r="258" spans="1:22" x14ac:dyDescent="0.25">
      <c r="A258" t="s">
        <v>283</v>
      </c>
      <c r="B258">
        <v>257</v>
      </c>
      <c r="C258" t="s">
        <v>172</v>
      </c>
      <c r="D258">
        <v>5</v>
      </c>
      <c r="E258">
        <v>477179.2</v>
      </c>
      <c r="F258">
        <v>171237.1</v>
      </c>
      <c r="G258">
        <v>41.05</v>
      </c>
      <c r="H258">
        <v>41.05</v>
      </c>
      <c r="I258">
        <v>41.769999999999996</v>
      </c>
      <c r="J258">
        <v>41.769999999999996</v>
      </c>
      <c r="K258" s="4">
        <f t="shared" si="36"/>
        <v>0</v>
      </c>
      <c r="L258" s="4">
        <f t="shared" si="37"/>
        <v>0.7</v>
      </c>
      <c r="M258" s="7">
        <f t="shared" si="38"/>
        <v>0</v>
      </c>
      <c r="N258" s="7">
        <f t="shared" si="39"/>
        <v>0.7</v>
      </c>
      <c r="O258" s="42">
        <f t="shared" si="40"/>
        <v>0.1</v>
      </c>
      <c r="P258" s="42" t="b">
        <f t="shared" si="41"/>
        <v>0</v>
      </c>
      <c r="Q258" s="42">
        <f t="shared" si="42"/>
        <v>0.7</v>
      </c>
      <c r="R258" s="42" t="b">
        <f t="shared" si="43"/>
        <v>1</v>
      </c>
      <c r="S258" s="4">
        <f t="shared" si="44"/>
        <v>48.339999999999996</v>
      </c>
      <c r="T258" s="4" t="b">
        <f t="shared" si="45"/>
        <v>0</v>
      </c>
      <c r="U258" s="4">
        <f t="shared" si="46"/>
        <v>48.97</v>
      </c>
      <c r="V258" s="4" t="b">
        <f t="shared" si="47"/>
        <v>0</v>
      </c>
    </row>
    <row r="259" spans="1:22" x14ac:dyDescent="0.25">
      <c r="A259" t="s">
        <v>283</v>
      </c>
      <c r="B259">
        <v>258</v>
      </c>
      <c r="C259" t="s">
        <v>172</v>
      </c>
      <c r="D259">
        <v>3</v>
      </c>
      <c r="E259">
        <v>477187.7</v>
      </c>
      <c r="F259">
        <v>171235.7</v>
      </c>
      <c r="G259">
        <v>40.33</v>
      </c>
      <c r="H259">
        <v>40.239999999999995</v>
      </c>
      <c r="I259">
        <v>40.96</v>
      </c>
      <c r="J259">
        <v>40.96</v>
      </c>
      <c r="K259" s="4">
        <f t="shared" ref="K259:K322" si="48">ROUND(H259-G259,1)</f>
        <v>-0.1</v>
      </c>
      <c r="L259" s="4">
        <f t="shared" ref="L259:L322" si="49">ROUND(J259-G259,1)</f>
        <v>0.6</v>
      </c>
      <c r="M259" s="7">
        <f t="shared" ref="M259:M322" si="50">ABS(K259)</f>
        <v>0.1</v>
      </c>
      <c r="N259" s="7">
        <f t="shared" ref="N259:N322" si="51">ABS(L259)</f>
        <v>0.6</v>
      </c>
      <c r="O259" s="42">
        <f t="shared" ref="O259:O322" si="52">_xlfn.MAXIFS(M:M,C:C,C259)</f>
        <v>0.1</v>
      </c>
      <c r="P259" s="42" t="b">
        <f t="shared" ref="P259:P322" si="53">AND(O259=M259,_xlfn.MAXIFS(H:H,C:C,C259,M:M,O259)=H259)</f>
        <v>1</v>
      </c>
      <c r="Q259" s="42">
        <f t="shared" ref="Q259:Q322" si="54">_xlfn.MAXIFS(N:N,C:C,C259)</f>
        <v>0.7</v>
      </c>
      <c r="R259" s="42" t="b">
        <f t="shared" ref="R259:R322" si="55">AND(Q259=N259,_xlfn.MAXIFS(J:J,C:C,C259,N:N,Q259)=J259)</f>
        <v>0</v>
      </c>
      <c r="S259" s="4">
        <f t="shared" ref="S259:S322" si="56">_xlfn.MAXIFS(H:H,C:C,C259)</f>
        <v>48.339999999999996</v>
      </c>
      <c r="T259" s="4" t="b">
        <f t="shared" ref="T259:T322" si="57">AND(S259=H259,_xlfn.MAXIFS(H:H,C:C,C259,H:H,S259)=H259)</f>
        <v>0</v>
      </c>
      <c r="U259" s="4">
        <f t="shared" ref="U259:U322" si="58">_xlfn.MAXIFS(J:J,C:C,C259)</f>
        <v>48.97</v>
      </c>
      <c r="V259" s="4" t="b">
        <f t="shared" ref="V259:V322" si="59">AND(U259=J259,_xlfn.MAXIFS(J:J,C:C,C259,J:J,U259)=J259)</f>
        <v>0</v>
      </c>
    </row>
    <row r="260" spans="1:22" x14ac:dyDescent="0.25">
      <c r="A260" t="s">
        <v>283</v>
      </c>
      <c r="B260">
        <v>259</v>
      </c>
      <c r="C260" t="s">
        <v>172</v>
      </c>
      <c r="D260">
        <v>4</v>
      </c>
      <c r="E260">
        <v>477183.3</v>
      </c>
      <c r="F260">
        <v>171234.1</v>
      </c>
      <c r="G260">
        <v>37.629999999999995</v>
      </c>
      <c r="H260">
        <v>37.629999999999995</v>
      </c>
      <c r="I260">
        <v>38.26</v>
      </c>
      <c r="J260">
        <v>38.26</v>
      </c>
      <c r="K260" s="4">
        <f t="shared" si="48"/>
        <v>0</v>
      </c>
      <c r="L260" s="4">
        <f t="shared" si="49"/>
        <v>0.6</v>
      </c>
      <c r="M260" s="7">
        <f t="shared" si="50"/>
        <v>0</v>
      </c>
      <c r="N260" s="7">
        <f t="shared" si="51"/>
        <v>0.6</v>
      </c>
      <c r="O260" s="42">
        <f t="shared" si="52"/>
        <v>0.1</v>
      </c>
      <c r="P260" s="42" t="b">
        <f t="shared" si="53"/>
        <v>0</v>
      </c>
      <c r="Q260" s="42">
        <f t="shared" si="54"/>
        <v>0.7</v>
      </c>
      <c r="R260" s="42" t="b">
        <f t="shared" si="55"/>
        <v>0</v>
      </c>
      <c r="S260" s="4">
        <f t="shared" si="56"/>
        <v>48.339999999999996</v>
      </c>
      <c r="T260" s="4" t="b">
        <f t="shared" si="57"/>
        <v>0</v>
      </c>
      <c r="U260" s="4">
        <f t="shared" si="58"/>
        <v>48.97</v>
      </c>
      <c r="V260" s="4" t="b">
        <f t="shared" si="59"/>
        <v>0</v>
      </c>
    </row>
    <row r="261" spans="1:22" x14ac:dyDescent="0.25">
      <c r="A261" t="s">
        <v>283</v>
      </c>
      <c r="B261">
        <v>260</v>
      </c>
      <c r="C261" t="s">
        <v>172</v>
      </c>
      <c r="D261">
        <v>5</v>
      </c>
      <c r="E261">
        <v>477179.2</v>
      </c>
      <c r="F261">
        <v>171237.1</v>
      </c>
      <c r="G261">
        <v>37.269999999999996</v>
      </c>
      <c r="H261">
        <v>37.269999999999996</v>
      </c>
      <c r="I261">
        <v>37.9</v>
      </c>
      <c r="J261">
        <v>37.9</v>
      </c>
      <c r="K261" s="4">
        <f t="shared" si="48"/>
        <v>0</v>
      </c>
      <c r="L261" s="4">
        <f t="shared" si="49"/>
        <v>0.6</v>
      </c>
      <c r="M261" s="7">
        <f t="shared" si="50"/>
        <v>0</v>
      </c>
      <c r="N261" s="7">
        <f t="shared" si="51"/>
        <v>0.6</v>
      </c>
      <c r="O261" s="42">
        <f t="shared" si="52"/>
        <v>0.1</v>
      </c>
      <c r="P261" s="42" t="b">
        <f t="shared" si="53"/>
        <v>0</v>
      </c>
      <c r="Q261" s="42">
        <f t="shared" si="54"/>
        <v>0.7</v>
      </c>
      <c r="R261" s="42" t="b">
        <f t="shared" si="55"/>
        <v>0</v>
      </c>
      <c r="S261" s="4">
        <f t="shared" si="56"/>
        <v>48.339999999999996</v>
      </c>
      <c r="T261" s="4" t="b">
        <f t="shared" si="57"/>
        <v>0</v>
      </c>
      <c r="U261" s="4">
        <f t="shared" si="58"/>
        <v>48.97</v>
      </c>
      <c r="V261" s="4" t="b">
        <f t="shared" si="59"/>
        <v>0</v>
      </c>
    </row>
    <row r="262" spans="1:22" x14ac:dyDescent="0.25">
      <c r="A262" t="s">
        <v>283</v>
      </c>
      <c r="B262">
        <v>261</v>
      </c>
      <c r="C262" t="s">
        <v>173</v>
      </c>
      <c r="D262">
        <v>1</v>
      </c>
      <c r="E262">
        <v>477170.9</v>
      </c>
      <c r="F262">
        <v>171180.79999999999</v>
      </c>
      <c r="G262">
        <v>47.889999999999993</v>
      </c>
      <c r="H262">
        <v>47.889999999999993</v>
      </c>
      <c r="I262">
        <v>48.519999999999996</v>
      </c>
      <c r="J262">
        <v>48.519999999999996</v>
      </c>
      <c r="K262" s="4">
        <f t="shared" si="48"/>
        <v>0</v>
      </c>
      <c r="L262" s="4">
        <f t="shared" si="49"/>
        <v>0.6</v>
      </c>
      <c r="M262" s="7">
        <f t="shared" si="50"/>
        <v>0</v>
      </c>
      <c r="N262" s="7">
        <f t="shared" si="51"/>
        <v>0.6</v>
      </c>
      <c r="O262" s="42">
        <f t="shared" si="52"/>
        <v>0.1</v>
      </c>
      <c r="P262" s="42" t="b">
        <f t="shared" si="53"/>
        <v>0</v>
      </c>
      <c r="Q262" s="42">
        <f t="shared" si="54"/>
        <v>0.7</v>
      </c>
      <c r="R262" s="42" t="b">
        <f t="shared" si="55"/>
        <v>0</v>
      </c>
      <c r="S262" s="4">
        <f t="shared" si="56"/>
        <v>47.889999999999993</v>
      </c>
      <c r="T262" s="4" t="b">
        <f t="shared" si="57"/>
        <v>1</v>
      </c>
      <c r="U262" s="4">
        <f t="shared" si="58"/>
        <v>48.519999999999996</v>
      </c>
      <c r="V262" s="4" t="b">
        <f t="shared" si="59"/>
        <v>1</v>
      </c>
    </row>
    <row r="263" spans="1:22" x14ac:dyDescent="0.25">
      <c r="A263" t="s">
        <v>283</v>
      </c>
      <c r="B263">
        <v>262</v>
      </c>
      <c r="C263" t="s">
        <v>173</v>
      </c>
      <c r="D263">
        <v>2</v>
      </c>
      <c r="E263">
        <v>477175.4</v>
      </c>
      <c r="F263">
        <v>171178.1</v>
      </c>
      <c r="G263">
        <v>47.889999999999993</v>
      </c>
      <c r="H263">
        <v>47.889999999999993</v>
      </c>
      <c r="I263">
        <v>48.519999999999996</v>
      </c>
      <c r="J263">
        <v>48.519999999999996</v>
      </c>
      <c r="K263" s="4">
        <f t="shared" si="48"/>
        <v>0</v>
      </c>
      <c r="L263" s="4">
        <f t="shared" si="49"/>
        <v>0.6</v>
      </c>
      <c r="M263" s="7">
        <f t="shared" si="50"/>
        <v>0</v>
      </c>
      <c r="N263" s="7">
        <f t="shared" si="51"/>
        <v>0.6</v>
      </c>
      <c r="O263" s="42">
        <f t="shared" si="52"/>
        <v>0.1</v>
      </c>
      <c r="P263" s="42" t="b">
        <f t="shared" si="53"/>
        <v>0</v>
      </c>
      <c r="Q263" s="42">
        <f t="shared" si="54"/>
        <v>0.7</v>
      </c>
      <c r="R263" s="42" t="b">
        <f t="shared" si="55"/>
        <v>0</v>
      </c>
      <c r="S263" s="4">
        <f t="shared" si="56"/>
        <v>47.889999999999993</v>
      </c>
      <c r="T263" s="4" t="b">
        <f t="shared" si="57"/>
        <v>1</v>
      </c>
      <c r="U263" s="4">
        <f t="shared" si="58"/>
        <v>48.519999999999996</v>
      </c>
      <c r="V263" s="4" t="b">
        <f t="shared" si="59"/>
        <v>1</v>
      </c>
    </row>
    <row r="264" spans="1:22" x14ac:dyDescent="0.25">
      <c r="A264" t="s">
        <v>283</v>
      </c>
      <c r="B264">
        <v>263</v>
      </c>
      <c r="C264" t="s">
        <v>173</v>
      </c>
      <c r="D264">
        <v>11</v>
      </c>
      <c r="E264">
        <v>477164.2</v>
      </c>
      <c r="F264">
        <v>171179.6</v>
      </c>
      <c r="G264">
        <v>47.889999999999993</v>
      </c>
      <c r="H264">
        <v>47.889999999999993</v>
      </c>
      <c r="I264">
        <v>48.61</v>
      </c>
      <c r="J264">
        <v>48.519999999999996</v>
      </c>
      <c r="K264" s="4">
        <f t="shared" si="48"/>
        <v>0</v>
      </c>
      <c r="L264" s="4">
        <f t="shared" si="49"/>
        <v>0.6</v>
      </c>
      <c r="M264" s="7">
        <f t="shared" si="50"/>
        <v>0</v>
      </c>
      <c r="N264" s="7">
        <f t="shared" si="51"/>
        <v>0.6</v>
      </c>
      <c r="O264" s="42">
        <f t="shared" si="52"/>
        <v>0.1</v>
      </c>
      <c r="P264" s="42" t="b">
        <f t="shared" si="53"/>
        <v>0</v>
      </c>
      <c r="Q264" s="42">
        <f t="shared" si="54"/>
        <v>0.7</v>
      </c>
      <c r="R264" s="42" t="b">
        <f t="shared" si="55"/>
        <v>0</v>
      </c>
      <c r="S264" s="4">
        <f t="shared" si="56"/>
        <v>47.889999999999993</v>
      </c>
      <c r="T264" s="4" t="b">
        <f t="shared" si="57"/>
        <v>1</v>
      </c>
      <c r="U264" s="4">
        <f t="shared" si="58"/>
        <v>48.519999999999996</v>
      </c>
      <c r="V264" s="4" t="b">
        <f t="shared" si="59"/>
        <v>1</v>
      </c>
    </row>
    <row r="265" spans="1:22" x14ac:dyDescent="0.25">
      <c r="A265" t="s">
        <v>283</v>
      </c>
      <c r="B265">
        <v>264</v>
      </c>
      <c r="C265" t="s">
        <v>173</v>
      </c>
      <c r="D265">
        <v>10</v>
      </c>
      <c r="E265">
        <v>477161.8</v>
      </c>
      <c r="F265">
        <v>171178</v>
      </c>
      <c r="G265">
        <v>47.71</v>
      </c>
      <c r="H265">
        <v>47.71</v>
      </c>
      <c r="I265">
        <v>48.43</v>
      </c>
      <c r="J265">
        <v>48.339999999999996</v>
      </c>
      <c r="K265" s="4">
        <f t="shared" si="48"/>
        <v>0</v>
      </c>
      <c r="L265" s="4">
        <f t="shared" si="49"/>
        <v>0.6</v>
      </c>
      <c r="M265" s="7">
        <f t="shared" si="50"/>
        <v>0</v>
      </c>
      <c r="N265" s="7">
        <f t="shared" si="51"/>
        <v>0.6</v>
      </c>
      <c r="O265" s="42">
        <f t="shared" si="52"/>
        <v>0.1</v>
      </c>
      <c r="P265" s="42" t="b">
        <f t="shared" si="53"/>
        <v>0</v>
      </c>
      <c r="Q265" s="42">
        <f t="shared" si="54"/>
        <v>0.7</v>
      </c>
      <c r="R265" s="42" t="b">
        <f t="shared" si="55"/>
        <v>0</v>
      </c>
      <c r="S265" s="4">
        <f t="shared" si="56"/>
        <v>47.889999999999993</v>
      </c>
      <c r="T265" s="4" t="b">
        <f t="shared" si="57"/>
        <v>0</v>
      </c>
      <c r="U265" s="4">
        <f t="shared" si="58"/>
        <v>48.519999999999996</v>
      </c>
      <c r="V265" s="4" t="b">
        <f t="shared" si="59"/>
        <v>0</v>
      </c>
    </row>
    <row r="266" spans="1:22" x14ac:dyDescent="0.25">
      <c r="A266" t="s">
        <v>283</v>
      </c>
      <c r="B266">
        <v>265</v>
      </c>
      <c r="C266" t="s">
        <v>173</v>
      </c>
      <c r="D266">
        <v>13</v>
      </c>
      <c r="E266">
        <v>477167.2</v>
      </c>
      <c r="F266">
        <v>171179.9</v>
      </c>
      <c r="G266">
        <v>47.62</v>
      </c>
      <c r="H266">
        <v>47.62</v>
      </c>
      <c r="I266">
        <v>48.339999999999996</v>
      </c>
      <c r="J266">
        <v>48.339999999999996</v>
      </c>
      <c r="K266" s="4">
        <f t="shared" si="48"/>
        <v>0</v>
      </c>
      <c r="L266" s="4">
        <f t="shared" si="49"/>
        <v>0.7</v>
      </c>
      <c r="M266" s="7">
        <f t="shared" si="50"/>
        <v>0</v>
      </c>
      <c r="N266" s="7">
        <f t="shared" si="51"/>
        <v>0.7</v>
      </c>
      <c r="O266" s="42">
        <f t="shared" si="52"/>
        <v>0.1</v>
      </c>
      <c r="P266" s="42" t="b">
        <f t="shared" si="53"/>
        <v>0</v>
      </c>
      <c r="Q266" s="42">
        <f t="shared" si="54"/>
        <v>0.7</v>
      </c>
      <c r="R266" s="42" t="b">
        <f t="shared" si="55"/>
        <v>1</v>
      </c>
      <c r="S266" s="4">
        <f t="shared" si="56"/>
        <v>47.889999999999993</v>
      </c>
      <c r="T266" s="4" t="b">
        <f t="shared" si="57"/>
        <v>0</v>
      </c>
      <c r="U266" s="4">
        <f t="shared" si="58"/>
        <v>48.519999999999996</v>
      </c>
      <c r="V266" s="4" t="b">
        <f t="shared" si="59"/>
        <v>0</v>
      </c>
    </row>
    <row r="267" spans="1:22" x14ac:dyDescent="0.25">
      <c r="A267" t="s">
        <v>283</v>
      </c>
      <c r="B267">
        <v>266</v>
      </c>
      <c r="C267" t="s">
        <v>173</v>
      </c>
      <c r="D267">
        <v>11</v>
      </c>
      <c r="E267">
        <v>477164.2</v>
      </c>
      <c r="F267">
        <v>171179.6</v>
      </c>
      <c r="G267">
        <v>45.73</v>
      </c>
      <c r="H267">
        <v>45.73</v>
      </c>
      <c r="I267">
        <v>46.36</v>
      </c>
      <c r="J267">
        <v>46.36</v>
      </c>
      <c r="K267" s="4">
        <f t="shared" si="48"/>
        <v>0</v>
      </c>
      <c r="L267" s="4">
        <f t="shared" si="49"/>
        <v>0.6</v>
      </c>
      <c r="M267" s="7">
        <f t="shared" si="50"/>
        <v>0</v>
      </c>
      <c r="N267" s="7">
        <f t="shared" si="51"/>
        <v>0.6</v>
      </c>
      <c r="O267" s="42">
        <f t="shared" si="52"/>
        <v>0.1</v>
      </c>
      <c r="P267" s="42" t="b">
        <f t="shared" si="53"/>
        <v>0</v>
      </c>
      <c r="Q267" s="42">
        <f t="shared" si="54"/>
        <v>0.7</v>
      </c>
      <c r="R267" s="42" t="b">
        <f t="shared" si="55"/>
        <v>0</v>
      </c>
      <c r="S267" s="4">
        <f t="shared" si="56"/>
        <v>47.889999999999993</v>
      </c>
      <c r="T267" s="4" t="b">
        <f t="shared" si="57"/>
        <v>0</v>
      </c>
      <c r="U267" s="4">
        <f t="shared" si="58"/>
        <v>48.519999999999996</v>
      </c>
      <c r="V267" s="4" t="b">
        <f t="shared" si="59"/>
        <v>0</v>
      </c>
    </row>
    <row r="268" spans="1:22" x14ac:dyDescent="0.25">
      <c r="A268" t="s">
        <v>283</v>
      </c>
      <c r="B268">
        <v>267</v>
      </c>
      <c r="C268" t="s">
        <v>173</v>
      </c>
      <c r="D268">
        <v>1</v>
      </c>
      <c r="E268">
        <v>477170.9</v>
      </c>
      <c r="F268">
        <v>171180.79999999999</v>
      </c>
      <c r="G268">
        <v>45.639999999999993</v>
      </c>
      <c r="H268">
        <v>45.639999999999993</v>
      </c>
      <c r="I268">
        <v>46.269999999999996</v>
      </c>
      <c r="J268">
        <v>46.269999999999996</v>
      </c>
      <c r="K268" s="4">
        <f t="shared" si="48"/>
        <v>0</v>
      </c>
      <c r="L268" s="4">
        <f t="shared" si="49"/>
        <v>0.6</v>
      </c>
      <c r="M268" s="7">
        <f t="shared" si="50"/>
        <v>0</v>
      </c>
      <c r="N268" s="7">
        <f t="shared" si="51"/>
        <v>0.6</v>
      </c>
      <c r="O268" s="42">
        <f t="shared" si="52"/>
        <v>0.1</v>
      </c>
      <c r="P268" s="42" t="b">
        <f t="shared" si="53"/>
        <v>0</v>
      </c>
      <c r="Q268" s="42">
        <f t="shared" si="54"/>
        <v>0.7</v>
      </c>
      <c r="R268" s="42" t="b">
        <f t="shared" si="55"/>
        <v>0</v>
      </c>
      <c r="S268" s="4">
        <f t="shared" si="56"/>
        <v>47.889999999999993</v>
      </c>
      <c r="T268" s="4" t="b">
        <f t="shared" si="57"/>
        <v>0</v>
      </c>
      <c r="U268" s="4">
        <f t="shared" si="58"/>
        <v>48.519999999999996</v>
      </c>
      <c r="V268" s="4" t="b">
        <f t="shared" si="59"/>
        <v>0</v>
      </c>
    </row>
    <row r="269" spans="1:22" x14ac:dyDescent="0.25">
      <c r="A269" t="s">
        <v>283</v>
      </c>
      <c r="B269">
        <v>268</v>
      </c>
      <c r="C269" t="s">
        <v>173</v>
      </c>
      <c r="D269">
        <v>2</v>
      </c>
      <c r="E269">
        <v>477175.4</v>
      </c>
      <c r="F269">
        <v>171178.1</v>
      </c>
      <c r="G269">
        <v>45.639999999999993</v>
      </c>
      <c r="H269">
        <v>45.639999999999993</v>
      </c>
      <c r="I269">
        <v>46.269999999999996</v>
      </c>
      <c r="J269">
        <v>46.269999999999996</v>
      </c>
      <c r="K269" s="4">
        <f t="shared" si="48"/>
        <v>0</v>
      </c>
      <c r="L269" s="4">
        <f t="shared" si="49"/>
        <v>0.6</v>
      </c>
      <c r="M269" s="7">
        <f t="shared" si="50"/>
        <v>0</v>
      </c>
      <c r="N269" s="7">
        <f t="shared" si="51"/>
        <v>0.6</v>
      </c>
      <c r="O269" s="42">
        <f t="shared" si="52"/>
        <v>0.1</v>
      </c>
      <c r="P269" s="42" t="b">
        <f t="shared" si="53"/>
        <v>0</v>
      </c>
      <c r="Q269" s="42">
        <f t="shared" si="54"/>
        <v>0.7</v>
      </c>
      <c r="R269" s="42" t="b">
        <f t="shared" si="55"/>
        <v>0</v>
      </c>
      <c r="S269" s="4">
        <f t="shared" si="56"/>
        <v>47.889999999999993</v>
      </c>
      <c r="T269" s="4" t="b">
        <f t="shared" si="57"/>
        <v>0</v>
      </c>
      <c r="U269" s="4">
        <f t="shared" si="58"/>
        <v>48.519999999999996</v>
      </c>
      <c r="V269" s="4" t="b">
        <f t="shared" si="59"/>
        <v>0</v>
      </c>
    </row>
    <row r="270" spans="1:22" x14ac:dyDescent="0.25">
      <c r="A270" t="s">
        <v>283</v>
      </c>
      <c r="B270">
        <v>269</v>
      </c>
      <c r="C270" t="s">
        <v>173</v>
      </c>
      <c r="D270">
        <v>10</v>
      </c>
      <c r="E270">
        <v>477161.8</v>
      </c>
      <c r="F270">
        <v>171178</v>
      </c>
      <c r="G270">
        <v>45.55</v>
      </c>
      <c r="H270">
        <v>45.55</v>
      </c>
      <c r="I270">
        <v>46.18</v>
      </c>
      <c r="J270">
        <v>46.18</v>
      </c>
      <c r="K270" s="4">
        <f t="shared" si="48"/>
        <v>0</v>
      </c>
      <c r="L270" s="4">
        <f t="shared" si="49"/>
        <v>0.6</v>
      </c>
      <c r="M270" s="7">
        <f t="shared" si="50"/>
        <v>0</v>
      </c>
      <c r="N270" s="7">
        <f t="shared" si="51"/>
        <v>0.6</v>
      </c>
      <c r="O270" s="42">
        <f t="shared" si="52"/>
        <v>0.1</v>
      </c>
      <c r="P270" s="42" t="b">
        <f t="shared" si="53"/>
        <v>0</v>
      </c>
      <c r="Q270" s="42">
        <f t="shared" si="54"/>
        <v>0.7</v>
      </c>
      <c r="R270" s="42" t="b">
        <f t="shared" si="55"/>
        <v>0</v>
      </c>
      <c r="S270" s="4">
        <f t="shared" si="56"/>
        <v>47.889999999999993</v>
      </c>
      <c r="T270" s="4" t="b">
        <f t="shared" si="57"/>
        <v>0</v>
      </c>
      <c r="U270" s="4">
        <f t="shared" si="58"/>
        <v>48.519999999999996</v>
      </c>
      <c r="V270" s="4" t="b">
        <f t="shared" si="59"/>
        <v>0</v>
      </c>
    </row>
    <row r="271" spans="1:22" x14ac:dyDescent="0.25">
      <c r="A271" t="s">
        <v>283</v>
      </c>
      <c r="B271">
        <v>270</v>
      </c>
      <c r="C271" t="s">
        <v>173</v>
      </c>
      <c r="D271">
        <v>12</v>
      </c>
      <c r="E271">
        <v>477165.3</v>
      </c>
      <c r="F271">
        <v>171178</v>
      </c>
      <c r="G271">
        <v>45.37</v>
      </c>
      <c r="H271">
        <v>45.37</v>
      </c>
      <c r="I271">
        <v>45.999999999999993</v>
      </c>
      <c r="J271">
        <v>45.999999999999993</v>
      </c>
      <c r="K271" s="4">
        <f t="shared" si="48"/>
        <v>0</v>
      </c>
      <c r="L271" s="4">
        <f t="shared" si="49"/>
        <v>0.6</v>
      </c>
      <c r="M271" s="7">
        <f t="shared" si="50"/>
        <v>0</v>
      </c>
      <c r="N271" s="7">
        <f t="shared" si="51"/>
        <v>0.6</v>
      </c>
      <c r="O271" s="42">
        <f t="shared" si="52"/>
        <v>0.1</v>
      </c>
      <c r="P271" s="42" t="b">
        <f t="shared" si="53"/>
        <v>0</v>
      </c>
      <c r="Q271" s="42">
        <f t="shared" si="54"/>
        <v>0.7</v>
      </c>
      <c r="R271" s="42" t="b">
        <f t="shared" si="55"/>
        <v>0</v>
      </c>
      <c r="S271" s="4">
        <f t="shared" si="56"/>
        <v>47.889999999999993</v>
      </c>
      <c r="T271" s="4" t="b">
        <f t="shared" si="57"/>
        <v>0</v>
      </c>
      <c r="U271" s="4">
        <f t="shared" si="58"/>
        <v>48.519999999999996</v>
      </c>
      <c r="V271" s="4" t="b">
        <f t="shared" si="59"/>
        <v>0</v>
      </c>
    </row>
    <row r="272" spans="1:22" x14ac:dyDescent="0.25">
      <c r="A272" t="s">
        <v>283</v>
      </c>
      <c r="B272">
        <v>271</v>
      </c>
      <c r="C272" t="s">
        <v>173</v>
      </c>
      <c r="D272">
        <v>13</v>
      </c>
      <c r="E272">
        <v>477167.2</v>
      </c>
      <c r="F272">
        <v>171179.9</v>
      </c>
      <c r="G272">
        <v>45.46</v>
      </c>
      <c r="H272">
        <v>45.37</v>
      </c>
      <c r="I272">
        <v>46.089999999999996</v>
      </c>
      <c r="J272">
        <v>46.089999999999996</v>
      </c>
      <c r="K272" s="4">
        <f t="shared" si="48"/>
        <v>-0.1</v>
      </c>
      <c r="L272" s="4">
        <f t="shared" si="49"/>
        <v>0.6</v>
      </c>
      <c r="M272" s="7">
        <f t="shared" si="50"/>
        <v>0.1</v>
      </c>
      <c r="N272" s="7">
        <f t="shared" si="51"/>
        <v>0.6</v>
      </c>
      <c r="O272" s="42">
        <f t="shared" si="52"/>
        <v>0.1</v>
      </c>
      <c r="P272" s="42" t="b">
        <f t="shared" si="53"/>
        <v>1</v>
      </c>
      <c r="Q272" s="42">
        <f t="shared" si="54"/>
        <v>0.7</v>
      </c>
      <c r="R272" s="42" t="b">
        <f t="shared" si="55"/>
        <v>0</v>
      </c>
      <c r="S272" s="4">
        <f t="shared" si="56"/>
        <v>47.889999999999993</v>
      </c>
      <c r="T272" s="4" t="b">
        <f t="shared" si="57"/>
        <v>0</v>
      </c>
      <c r="U272" s="4">
        <f t="shared" si="58"/>
        <v>48.519999999999996</v>
      </c>
      <c r="V272" s="4" t="b">
        <f t="shared" si="59"/>
        <v>0</v>
      </c>
    </row>
    <row r="273" spans="1:22" x14ac:dyDescent="0.25">
      <c r="A273" t="s">
        <v>283</v>
      </c>
      <c r="B273">
        <v>272</v>
      </c>
      <c r="C273" t="s">
        <v>173</v>
      </c>
      <c r="D273">
        <v>4</v>
      </c>
      <c r="E273">
        <v>477176.2</v>
      </c>
      <c r="F273">
        <v>171173.1</v>
      </c>
      <c r="G273">
        <v>43.660000000000004</v>
      </c>
      <c r="H273">
        <v>43.660000000000004</v>
      </c>
      <c r="I273">
        <v>44.29</v>
      </c>
      <c r="J273">
        <v>44.29</v>
      </c>
      <c r="K273" s="4">
        <f t="shared" si="48"/>
        <v>0</v>
      </c>
      <c r="L273" s="4">
        <f t="shared" si="49"/>
        <v>0.6</v>
      </c>
      <c r="M273" s="7">
        <f t="shared" si="50"/>
        <v>0</v>
      </c>
      <c r="N273" s="7">
        <f t="shared" si="51"/>
        <v>0.6</v>
      </c>
      <c r="O273" s="42">
        <f t="shared" si="52"/>
        <v>0.1</v>
      </c>
      <c r="P273" s="42" t="b">
        <f t="shared" si="53"/>
        <v>0</v>
      </c>
      <c r="Q273" s="42">
        <f t="shared" si="54"/>
        <v>0.7</v>
      </c>
      <c r="R273" s="42" t="b">
        <f t="shared" si="55"/>
        <v>0</v>
      </c>
      <c r="S273" s="4">
        <f t="shared" si="56"/>
        <v>47.889999999999993</v>
      </c>
      <c r="T273" s="4" t="b">
        <f t="shared" si="57"/>
        <v>0</v>
      </c>
      <c r="U273" s="4">
        <f t="shared" si="58"/>
        <v>48.519999999999996</v>
      </c>
      <c r="V273" s="4" t="b">
        <f t="shared" si="59"/>
        <v>0</v>
      </c>
    </row>
    <row r="274" spans="1:22" x14ac:dyDescent="0.25">
      <c r="A274" t="s">
        <v>283</v>
      </c>
      <c r="B274">
        <v>273</v>
      </c>
      <c r="C274" t="s">
        <v>173</v>
      </c>
      <c r="D274">
        <v>12</v>
      </c>
      <c r="E274">
        <v>477165.3</v>
      </c>
      <c r="F274">
        <v>171178</v>
      </c>
      <c r="G274">
        <v>42.94</v>
      </c>
      <c r="H274">
        <v>42.94</v>
      </c>
      <c r="I274">
        <v>43.57</v>
      </c>
      <c r="J274">
        <v>43.57</v>
      </c>
      <c r="K274" s="4">
        <f t="shared" si="48"/>
        <v>0</v>
      </c>
      <c r="L274" s="4">
        <f t="shared" si="49"/>
        <v>0.6</v>
      </c>
      <c r="M274" s="7">
        <f t="shared" si="50"/>
        <v>0</v>
      </c>
      <c r="N274" s="7">
        <f t="shared" si="51"/>
        <v>0.6</v>
      </c>
      <c r="O274" s="42">
        <f t="shared" si="52"/>
        <v>0.1</v>
      </c>
      <c r="P274" s="42" t="b">
        <f t="shared" si="53"/>
        <v>0</v>
      </c>
      <c r="Q274" s="42">
        <f t="shared" si="54"/>
        <v>0.7</v>
      </c>
      <c r="R274" s="42" t="b">
        <f t="shared" si="55"/>
        <v>0</v>
      </c>
      <c r="S274" s="4">
        <f t="shared" si="56"/>
        <v>47.889999999999993</v>
      </c>
      <c r="T274" s="4" t="b">
        <f t="shared" si="57"/>
        <v>0</v>
      </c>
      <c r="U274" s="4">
        <f t="shared" si="58"/>
        <v>48.519999999999996</v>
      </c>
      <c r="V274" s="4" t="b">
        <f t="shared" si="59"/>
        <v>0</v>
      </c>
    </row>
    <row r="275" spans="1:22" x14ac:dyDescent="0.25">
      <c r="A275" t="s">
        <v>283</v>
      </c>
      <c r="B275">
        <v>274</v>
      </c>
      <c r="C275" t="s">
        <v>173</v>
      </c>
      <c r="D275">
        <v>5</v>
      </c>
      <c r="E275">
        <v>477176.4</v>
      </c>
      <c r="F275">
        <v>171171.8</v>
      </c>
      <c r="G275">
        <v>42.67</v>
      </c>
      <c r="H275">
        <v>42.67</v>
      </c>
      <c r="I275">
        <v>43.3</v>
      </c>
      <c r="J275">
        <v>43.3</v>
      </c>
      <c r="K275" s="4">
        <f t="shared" si="48"/>
        <v>0</v>
      </c>
      <c r="L275" s="4">
        <f t="shared" si="49"/>
        <v>0.6</v>
      </c>
      <c r="M275" s="7">
        <f t="shared" si="50"/>
        <v>0</v>
      </c>
      <c r="N275" s="7">
        <f t="shared" si="51"/>
        <v>0.6</v>
      </c>
      <c r="O275" s="42">
        <f t="shared" si="52"/>
        <v>0.1</v>
      </c>
      <c r="P275" s="42" t="b">
        <f t="shared" si="53"/>
        <v>0</v>
      </c>
      <c r="Q275" s="42">
        <f t="shared" si="54"/>
        <v>0.7</v>
      </c>
      <c r="R275" s="42" t="b">
        <f t="shared" si="55"/>
        <v>0</v>
      </c>
      <c r="S275" s="4">
        <f t="shared" si="56"/>
        <v>47.889999999999993</v>
      </c>
      <c r="T275" s="4" t="b">
        <f t="shared" si="57"/>
        <v>0</v>
      </c>
      <c r="U275" s="4">
        <f t="shared" si="58"/>
        <v>48.519999999999996</v>
      </c>
      <c r="V275" s="4" t="b">
        <f t="shared" si="59"/>
        <v>0</v>
      </c>
    </row>
    <row r="276" spans="1:22" x14ac:dyDescent="0.25">
      <c r="A276" t="s">
        <v>283</v>
      </c>
      <c r="B276">
        <v>275</v>
      </c>
      <c r="C276" t="s">
        <v>173</v>
      </c>
      <c r="D276">
        <v>3</v>
      </c>
      <c r="E276">
        <v>477176.6</v>
      </c>
      <c r="F276">
        <v>171175</v>
      </c>
      <c r="G276">
        <v>42.4</v>
      </c>
      <c r="H276">
        <v>42.4</v>
      </c>
      <c r="I276">
        <v>43.03</v>
      </c>
      <c r="J276">
        <v>43.03</v>
      </c>
      <c r="K276" s="4">
        <f t="shared" si="48"/>
        <v>0</v>
      </c>
      <c r="L276" s="4">
        <f t="shared" si="49"/>
        <v>0.6</v>
      </c>
      <c r="M276" s="7">
        <f t="shared" si="50"/>
        <v>0</v>
      </c>
      <c r="N276" s="7">
        <f t="shared" si="51"/>
        <v>0.6</v>
      </c>
      <c r="O276" s="42">
        <f t="shared" si="52"/>
        <v>0.1</v>
      </c>
      <c r="P276" s="42" t="b">
        <f t="shared" si="53"/>
        <v>0</v>
      </c>
      <c r="Q276" s="42">
        <f t="shared" si="54"/>
        <v>0.7</v>
      </c>
      <c r="R276" s="42" t="b">
        <f t="shared" si="55"/>
        <v>0</v>
      </c>
      <c r="S276" s="4">
        <f t="shared" si="56"/>
        <v>47.889999999999993</v>
      </c>
      <c r="T276" s="4" t="b">
        <f t="shared" si="57"/>
        <v>0</v>
      </c>
      <c r="U276" s="4">
        <f t="shared" si="58"/>
        <v>48.519999999999996</v>
      </c>
      <c r="V276" s="4" t="b">
        <f t="shared" si="59"/>
        <v>0</v>
      </c>
    </row>
    <row r="277" spans="1:22" x14ac:dyDescent="0.25">
      <c r="A277" t="s">
        <v>283</v>
      </c>
      <c r="B277">
        <v>276</v>
      </c>
      <c r="C277" t="s">
        <v>173</v>
      </c>
      <c r="D277">
        <v>4</v>
      </c>
      <c r="E277">
        <v>477176.2</v>
      </c>
      <c r="F277">
        <v>171173.1</v>
      </c>
      <c r="G277">
        <v>41.32</v>
      </c>
      <c r="H277">
        <v>41.32</v>
      </c>
      <c r="I277">
        <v>41.949999999999996</v>
      </c>
      <c r="J277">
        <v>41.949999999999996</v>
      </c>
      <c r="K277" s="4">
        <f t="shared" si="48"/>
        <v>0</v>
      </c>
      <c r="L277" s="4">
        <f t="shared" si="49"/>
        <v>0.6</v>
      </c>
      <c r="M277" s="7">
        <f t="shared" si="50"/>
        <v>0</v>
      </c>
      <c r="N277" s="7">
        <f t="shared" si="51"/>
        <v>0.6</v>
      </c>
      <c r="O277" s="42">
        <f t="shared" si="52"/>
        <v>0.1</v>
      </c>
      <c r="P277" s="42" t="b">
        <f t="shared" si="53"/>
        <v>0</v>
      </c>
      <c r="Q277" s="42">
        <f t="shared" si="54"/>
        <v>0.7</v>
      </c>
      <c r="R277" s="42" t="b">
        <f t="shared" si="55"/>
        <v>0</v>
      </c>
      <c r="S277" s="4">
        <f t="shared" si="56"/>
        <v>47.889999999999993</v>
      </c>
      <c r="T277" s="4" t="b">
        <f t="shared" si="57"/>
        <v>0</v>
      </c>
      <c r="U277" s="4">
        <f t="shared" si="58"/>
        <v>48.519999999999996</v>
      </c>
      <c r="V277" s="4" t="b">
        <f t="shared" si="59"/>
        <v>0</v>
      </c>
    </row>
    <row r="278" spans="1:22" x14ac:dyDescent="0.25">
      <c r="A278" t="s">
        <v>283</v>
      </c>
      <c r="B278">
        <v>277</v>
      </c>
      <c r="C278" t="s">
        <v>173</v>
      </c>
      <c r="D278">
        <v>9</v>
      </c>
      <c r="E278">
        <v>477163.5</v>
      </c>
      <c r="F278">
        <v>171173.9</v>
      </c>
      <c r="G278">
        <v>41.05</v>
      </c>
      <c r="H278">
        <v>41.05</v>
      </c>
      <c r="I278">
        <v>41.68</v>
      </c>
      <c r="J278">
        <v>41.68</v>
      </c>
      <c r="K278" s="4">
        <f t="shared" si="48"/>
        <v>0</v>
      </c>
      <c r="L278" s="4">
        <f t="shared" si="49"/>
        <v>0.6</v>
      </c>
      <c r="M278" s="7">
        <f t="shared" si="50"/>
        <v>0</v>
      </c>
      <c r="N278" s="7">
        <f t="shared" si="51"/>
        <v>0.6</v>
      </c>
      <c r="O278" s="42">
        <f t="shared" si="52"/>
        <v>0.1</v>
      </c>
      <c r="P278" s="42" t="b">
        <f t="shared" si="53"/>
        <v>0</v>
      </c>
      <c r="Q278" s="42">
        <f t="shared" si="54"/>
        <v>0.7</v>
      </c>
      <c r="R278" s="42" t="b">
        <f t="shared" si="55"/>
        <v>0</v>
      </c>
      <c r="S278" s="4">
        <f t="shared" si="56"/>
        <v>47.889999999999993</v>
      </c>
      <c r="T278" s="4" t="b">
        <f t="shared" si="57"/>
        <v>0</v>
      </c>
      <c r="U278" s="4">
        <f t="shared" si="58"/>
        <v>48.519999999999996</v>
      </c>
      <c r="V278" s="4" t="b">
        <f t="shared" si="59"/>
        <v>0</v>
      </c>
    </row>
    <row r="279" spans="1:22" x14ac:dyDescent="0.25">
      <c r="A279" t="s">
        <v>283</v>
      </c>
      <c r="B279">
        <v>278</v>
      </c>
      <c r="C279" t="s">
        <v>173</v>
      </c>
      <c r="D279">
        <v>8</v>
      </c>
      <c r="E279">
        <v>477169.5</v>
      </c>
      <c r="F279">
        <v>171170.3</v>
      </c>
      <c r="G279">
        <v>40.869999999999997</v>
      </c>
      <c r="H279">
        <v>40.869999999999997</v>
      </c>
      <c r="I279">
        <v>41.499999999999993</v>
      </c>
      <c r="J279">
        <v>41.499999999999993</v>
      </c>
      <c r="K279" s="4">
        <f t="shared" si="48"/>
        <v>0</v>
      </c>
      <c r="L279" s="4">
        <f t="shared" si="49"/>
        <v>0.6</v>
      </c>
      <c r="M279" s="7">
        <f t="shared" si="50"/>
        <v>0</v>
      </c>
      <c r="N279" s="7">
        <f t="shared" si="51"/>
        <v>0.6</v>
      </c>
      <c r="O279" s="42">
        <f t="shared" si="52"/>
        <v>0.1</v>
      </c>
      <c r="P279" s="42" t="b">
        <f t="shared" si="53"/>
        <v>0</v>
      </c>
      <c r="Q279" s="42">
        <f t="shared" si="54"/>
        <v>0.7</v>
      </c>
      <c r="R279" s="42" t="b">
        <f t="shared" si="55"/>
        <v>0</v>
      </c>
      <c r="S279" s="4">
        <f t="shared" si="56"/>
        <v>47.889999999999993</v>
      </c>
      <c r="T279" s="4" t="b">
        <f t="shared" si="57"/>
        <v>0</v>
      </c>
      <c r="U279" s="4">
        <f t="shared" si="58"/>
        <v>48.519999999999996</v>
      </c>
      <c r="V279" s="4" t="b">
        <f t="shared" si="59"/>
        <v>0</v>
      </c>
    </row>
    <row r="280" spans="1:22" x14ac:dyDescent="0.25">
      <c r="A280" t="s">
        <v>283</v>
      </c>
      <c r="B280">
        <v>279</v>
      </c>
      <c r="C280" t="s">
        <v>173</v>
      </c>
      <c r="D280">
        <v>5</v>
      </c>
      <c r="E280">
        <v>477176.4</v>
      </c>
      <c r="F280">
        <v>171171.8</v>
      </c>
      <c r="G280">
        <v>40.599999999999994</v>
      </c>
      <c r="H280">
        <v>40.599999999999994</v>
      </c>
      <c r="I280">
        <v>41.23</v>
      </c>
      <c r="J280">
        <v>41.23</v>
      </c>
      <c r="K280" s="4">
        <f t="shared" si="48"/>
        <v>0</v>
      </c>
      <c r="L280" s="4">
        <f t="shared" si="49"/>
        <v>0.6</v>
      </c>
      <c r="M280" s="7">
        <f t="shared" si="50"/>
        <v>0</v>
      </c>
      <c r="N280" s="7">
        <f t="shared" si="51"/>
        <v>0.6</v>
      </c>
      <c r="O280" s="42">
        <f t="shared" si="52"/>
        <v>0.1</v>
      </c>
      <c r="P280" s="42" t="b">
        <f t="shared" si="53"/>
        <v>0</v>
      </c>
      <c r="Q280" s="42">
        <f t="shared" si="54"/>
        <v>0.7</v>
      </c>
      <c r="R280" s="42" t="b">
        <f t="shared" si="55"/>
        <v>0</v>
      </c>
      <c r="S280" s="4">
        <f t="shared" si="56"/>
        <v>47.889999999999993</v>
      </c>
      <c r="T280" s="4" t="b">
        <f t="shared" si="57"/>
        <v>0</v>
      </c>
      <c r="U280" s="4">
        <f t="shared" si="58"/>
        <v>48.519999999999996</v>
      </c>
      <c r="V280" s="4" t="b">
        <f t="shared" si="59"/>
        <v>0</v>
      </c>
    </row>
    <row r="281" spans="1:22" x14ac:dyDescent="0.25">
      <c r="A281" t="s">
        <v>283</v>
      </c>
      <c r="B281">
        <v>280</v>
      </c>
      <c r="C281" t="s">
        <v>173</v>
      </c>
      <c r="D281">
        <v>3</v>
      </c>
      <c r="E281">
        <v>477176.6</v>
      </c>
      <c r="F281">
        <v>171175</v>
      </c>
      <c r="G281">
        <v>40.239999999999995</v>
      </c>
      <c r="H281">
        <v>40.239999999999995</v>
      </c>
      <c r="I281">
        <v>40.96</v>
      </c>
      <c r="J281">
        <v>40.96</v>
      </c>
      <c r="K281" s="4">
        <f t="shared" si="48"/>
        <v>0</v>
      </c>
      <c r="L281" s="4">
        <f t="shared" si="49"/>
        <v>0.7</v>
      </c>
      <c r="M281" s="7">
        <f t="shared" si="50"/>
        <v>0</v>
      </c>
      <c r="N281" s="7">
        <f t="shared" si="51"/>
        <v>0.7</v>
      </c>
      <c r="O281" s="42">
        <f t="shared" si="52"/>
        <v>0.1</v>
      </c>
      <c r="P281" s="42" t="b">
        <f t="shared" si="53"/>
        <v>0</v>
      </c>
      <c r="Q281" s="42">
        <f t="shared" si="54"/>
        <v>0.7</v>
      </c>
      <c r="R281" s="42" t="b">
        <f t="shared" si="55"/>
        <v>0</v>
      </c>
      <c r="S281" s="4">
        <f t="shared" si="56"/>
        <v>47.889999999999993</v>
      </c>
      <c r="T281" s="4" t="b">
        <f t="shared" si="57"/>
        <v>0</v>
      </c>
      <c r="U281" s="4">
        <f t="shared" si="58"/>
        <v>48.519999999999996</v>
      </c>
      <c r="V281" s="4" t="b">
        <f t="shared" si="59"/>
        <v>0</v>
      </c>
    </row>
    <row r="282" spans="1:22" x14ac:dyDescent="0.25">
      <c r="A282" t="s">
        <v>283</v>
      </c>
      <c r="B282">
        <v>281</v>
      </c>
      <c r="C282" t="s">
        <v>173</v>
      </c>
      <c r="D282">
        <v>7</v>
      </c>
      <c r="E282">
        <v>477173.6</v>
      </c>
      <c r="F282">
        <v>171170.2</v>
      </c>
      <c r="G282">
        <v>39.97</v>
      </c>
      <c r="H282">
        <v>39.97</v>
      </c>
      <c r="I282">
        <v>40.599999999999994</v>
      </c>
      <c r="J282">
        <v>40.599999999999994</v>
      </c>
      <c r="K282" s="4">
        <f t="shared" si="48"/>
        <v>0</v>
      </c>
      <c r="L282" s="4">
        <f t="shared" si="49"/>
        <v>0.6</v>
      </c>
      <c r="M282" s="7">
        <f t="shared" si="50"/>
        <v>0</v>
      </c>
      <c r="N282" s="7">
        <f t="shared" si="51"/>
        <v>0.6</v>
      </c>
      <c r="O282" s="42">
        <f t="shared" si="52"/>
        <v>0.1</v>
      </c>
      <c r="P282" s="42" t="b">
        <f t="shared" si="53"/>
        <v>0</v>
      </c>
      <c r="Q282" s="42">
        <f t="shared" si="54"/>
        <v>0.7</v>
      </c>
      <c r="R282" s="42" t="b">
        <f t="shared" si="55"/>
        <v>0</v>
      </c>
      <c r="S282" s="4">
        <f t="shared" si="56"/>
        <v>47.889999999999993</v>
      </c>
      <c r="T282" s="4" t="b">
        <f t="shared" si="57"/>
        <v>0</v>
      </c>
      <c r="U282" s="4">
        <f t="shared" si="58"/>
        <v>48.519999999999996</v>
      </c>
      <c r="V282" s="4" t="b">
        <f t="shared" si="59"/>
        <v>0</v>
      </c>
    </row>
    <row r="283" spans="1:22" x14ac:dyDescent="0.25">
      <c r="A283" t="s">
        <v>283</v>
      </c>
      <c r="B283">
        <v>282</v>
      </c>
      <c r="C283" t="s">
        <v>173</v>
      </c>
      <c r="D283">
        <v>6</v>
      </c>
      <c r="E283">
        <v>477175.2</v>
      </c>
      <c r="F283">
        <v>171171.5</v>
      </c>
      <c r="G283">
        <v>39.339999999999996</v>
      </c>
      <c r="H283">
        <v>39.339999999999996</v>
      </c>
      <c r="I283">
        <v>39.97</v>
      </c>
      <c r="J283">
        <v>39.97</v>
      </c>
      <c r="K283" s="4">
        <f t="shared" si="48"/>
        <v>0</v>
      </c>
      <c r="L283" s="4">
        <f t="shared" si="49"/>
        <v>0.6</v>
      </c>
      <c r="M283" s="7">
        <f t="shared" si="50"/>
        <v>0</v>
      </c>
      <c r="N283" s="7">
        <f t="shared" si="51"/>
        <v>0.6</v>
      </c>
      <c r="O283" s="42">
        <f t="shared" si="52"/>
        <v>0.1</v>
      </c>
      <c r="P283" s="42" t="b">
        <f t="shared" si="53"/>
        <v>0</v>
      </c>
      <c r="Q283" s="42">
        <f t="shared" si="54"/>
        <v>0.7</v>
      </c>
      <c r="R283" s="42" t="b">
        <f t="shared" si="55"/>
        <v>0</v>
      </c>
      <c r="S283" s="4">
        <f t="shared" si="56"/>
        <v>47.889999999999993</v>
      </c>
      <c r="T283" s="4" t="b">
        <f t="shared" si="57"/>
        <v>0</v>
      </c>
      <c r="U283" s="4">
        <f t="shared" si="58"/>
        <v>48.519999999999996</v>
      </c>
      <c r="V283" s="4" t="b">
        <f t="shared" si="59"/>
        <v>0</v>
      </c>
    </row>
    <row r="284" spans="1:22" x14ac:dyDescent="0.25">
      <c r="A284" t="s">
        <v>283</v>
      </c>
      <c r="B284">
        <v>283</v>
      </c>
      <c r="C284" t="s">
        <v>173</v>
      </c>
      <c r="D284">
        <v>9</v>
      </c>
      <c r="E284">
        <v>477163.5</v>
      </c>
      <c r="F284">
        <v>171173.9</v>
      </c>
      <c r="G284">
        <v>38.71</v>
      </c>
      <c r="H284">
        <v>38.71</v>
      </c>
      <c r="I284">
        <v>39.43</v>
      </c>
      <c r="J284">
        <v>39.43</v>
      </c>
      <c r="K284" s="4">
        <f t="shared" si="48"/>
        <v>0</v>
      </c>
      <c r="L284" s="4">
        <f t="shared" si="49"/>
        <v>0.7</v>
      </c>
      <c r="M284" s="7">
        <f t="shared" si="50"/>
        <v>0</v>
      </c>
      <c r="N284" s="7">
        <f t="shared" si="51"/>
        <v>0.7</v>
      </c>
      <c r="O284" s="42">
        <f t="shared" si="52"/>
        <v>0.1</v>
      </c>
      <c r="P284" s="42" t="b">
        <f t="shared" si="53"/>
        <v>0</v>
      </c>
      <c r="Q284" s="42">
        <f t="shared" si="54"/>
        <v>0.7</v>
      </c>
      <c r="R284" s="42" t="b">
        <f t="shared" si="55"/>
        <v>0</v>
      </c>
      <c r="S284" s="4">
        <f t="shared" si="56"/>
        <v>47.889999999999993</v>
      </c>
      <c r="T284" s="4" t="b">
        <f t="shared" si="57"/>
        <v>0</v>
      </c>
      <c r="U284" s="4">
        <f t="shared" si="58"/>
        <v>48.519999999999996</v>
      </c>
      <c r="V284" s="4" t="b">
        <f t="shared" si="59"/>
        <v>0</v>
      </c>
    </row>
    <row r="285" spans="1:22" x14ac:dyDescent="0.25">
      <c r="A285" t="s">
        <v>283</v>
      </c>
      <c r="B285">
        <v>284</v>
      </c>
      <c r="C285" t="s">
        <v>173</v>
      </c>
      <c r="D285">
        <v>8</v>
      </c>
      <c r="E285">
        <v>477169.5</v>
      </c>
      <c r="F285">
        <v>171170.3</v>
      </c>
      <c r="G285">
        <v>38.44</v>
      </c>
      <c r="H285">
        <v>38.44</v>
      </c>
      <c r="I285">
        <v>39.07</v>
      </c>
      <c r="J285">
        <v>39.07</v>
      </c>
      <c r="K285" s="4">
        <f t="shared" si="48"/>
        <v>0</v>
      </c>
      <c r="L285" s="4">
        <f t="shared" si="49"/>
        <v>0.6</v>
      </c>
      <c r="M285" s="7">
        <f t="shared" si="50"/>
        <v>0</v>
      </c>
      <c r="N285" s="7">
        <f t="shared" si="51"/>
        <v>0.6</v>
      </c>
      <c r="O285" s="42">
        <f t="shared" si="52"/>
        <v>0.1</v>
      </c>
      <c r="P285" s="42" t="b">
        <f t="shared" si="53"/>
        <v>0</v>
      </c>
      <c r="Q285" s="42">
        <f t="shared" si="54"/>
        <v>0.7</v>
      </c>
      <c r="R285" s="42" t="b">
        <f t="shared" si="55"/>
        <v>0</v>
      </c>
      <c r="S285" s="4">
        <f t="shared" si="56"/>
        <v>47.889999999999993</v>
      </c>
      <c r="T285" s="4" t="b">
        <f t="shared" si="57"/>
        <v>0</v>
      </c>
      <c r="U285" s="4">
        <f t="shared" si="58"/>
        <v>48.519999999999996</v>
      </c>
      <c r="V285" s="4" t="b">
        <f t="shared" si="59"/>
        <v>0</v>
      </c>
    </row>
    <row r="286" spans="1:22" x14ac:dyDescent="0.25">
      <c r="A286" t="s">
        <v>283</v>
      </c>
      <c r="B286">
        <v>285</v>
      </c>
      <c r="C286" t="s">
        <v>173</v>
      </c>
      <c r="D286">
        <v>7</v>
      </c>
      <c r="E286">
        <v>477173.6</v>
      </c>
      <c r="F286">
        <v>171170.2</v>
      </c>
      <c r="G286">
        <v>36.01</v>
      </c>
      <c r="H286">
        <v>36.01</v>
      </c>
      <c r="I286">
        <v>36.639999999999993</v>
      </c>
      <c r="J286">
        <v>36.639999999999993</v>
      </c>
      <c r="K286" s="4">
        <f t="shared" si="48"/>
        <v>0</v>
      </c>
      <c r="L286" s="4">
        <f t="shared" si="49"/>
        <v>0.6</v>
      </c>
      <c r="M286" s="7">
        <f t="shared" si="50"/>
        <v>0</v>
      </c>
      <c r="N286" s="7">
        <f t="shared" si="51"/>
        <v>0.6</v>
      </c>
      <c r="O286" s="42">
        <f t="shared" si="52"/>
        <v>0.1</v>
      </c>
      <c r="P286" s="42" t="b">
        <f t="shared" si="53"/>
        <v>0</v>
      </c>
      <c r="Q286" s="42">
        <f t="shared" si="54"/>
        <v>0.7</v>
      </c>
      <c r="R286" s="42" t="b">
        <f t="shared" si="55"/>
        <v>0</v>
      </c>
      <c r="S286" s="4">
        <f t="shared" si="56"/>
        <v>47.889999999999993</v>
      </c>
      <c r="T286" s="4" t="b">
        <f t="shared" si="57"/>
        <v>0</v>
      </c>
      <c r="U286" s="4">
        <f t="shared" si="58"/>
        <v>48.519999999999996</v>
      </c>
      <c r="V286" s="4" t="b">
        <f t="shared" si="59"/>
        <v>0</v>
      </c>
    </row>
    <row r="287" spans="1:22" x14ac:dyDescent="0.25">
      <c r="A287" t="s">
        <v>283</v>
      </c>
      <c r="B287">
        <v>286</v>
      </c>
      <c r="C287" t="s">
        <v>173</v>
      </c>
      <c r="D287">
        <v>6</v>
      </c>
      <c r="E287">
        <v>477175.2</v>
      </c>
      <c r="F287">
        <v>171171.5</v>
      </c>
      <c r="G287">
        <v>35.65</v>
      </c>
      <c r="H287">
        <v>35.65</v>
      </c>
      <c r="I287">
        <v>36.28</v>
      </c>
      <c r="J287">
        <v>36.28</v>
      </c>
      <c r="K287" s="4">
        <f t="shared" si="48"/>
        <v>0</v>
      </c>
      <c r="L287" s="4">
        <f t="shared" si="49"/>
        <v>0.6</v>
      </c>
      <c r="M287" s="7">
        <f t="shared" si="50"/>
        <v>0</v>
      </c>
      <c r="N287" s="7">
        <f t="shared" si="51"/>
        <v>0.6</v>
      </c>
      <c r="O287" s="42">
        <f t="shared" si="52"/>
        <v>0.1</v>
      </c>
      <c r="P287" s="42" t="b">
        <f t="shared" si="53"/>
        <v>0</v>
      </c>
      <c r="Q287" s="42">
        <f t="shared" si="54"/>
        <v>0.7</v>
      </c>
      <c r="R287" s="42" t="b">
        <f t="shared" si="55"/>
        <v>0</v>
      </c>
      <c r="S287" s="4">
        <f t="shared" si="56"/>
        <v>47.889999999999993</v>
      </c>
      <c r="T287" s="4" t="b">
        <f t="shared" si="57"/>
        <v>0</v>
      </c>
      <c r="U287" s="4">
        <f t="shared" si="58"/>
        <v>48.519999999999996</v>
      </c>
      <c r="V287" s="4" t="b">
        <f t="shared" si="59"/>
        <v>0</v>
      </c>
    </row>
    <row r="288" spans="1:22" x14ac:dyDescent="0.25">
      <c r="A288" t="s">
        <v>283</v>
      </c>
      <c r="B288">
        <v>287</v>
      </c>
      <c r="C288" t="s">
        <v>174</v>
      </c>
      <c r="D288">
        <v>11</v>
      </c>
      <c r="E288">
        <v>477357.1</v>
      </c>
      <c r="F288">
        <v>171188.3</v>
      </c>
      <c r="G288">
        <v>47.62</v>
      </c>
      <c r="H288">
        <v>47.62</v>
      </c>
      <c r="I288">
        <v>48.249999999999993</v>
      </c>
      <c r="J288">
        <v>48.249999999999993</v>
      </c>
      <c r="K288" s="4">
        <f t="shared" si="48"/>
        <v>0</v>
      </c>
      <c r="L288" s="4">
        <f t="shared" si="49"/>
        <v>0.6</v>
      </c>
      <c r="M288" s="7">
        <f t="shared" si="50"/>
        <v>0</v>
      </c>
      <c r="N288" s="7">
        <f t="shared" si="51"/>
        <v>0.6</v>
      </c>
      <c r="O288" s="42">
        <f t="shared" si="52"/>
        <v>0.1</v>
      </c>
      <c r="P288" s="42" t="b">
        <f t="shared" si="53"/>
        <v>0</v>
      </c>
      <c r="Q288" s="42">
        <f t="shared" si="54"/>
        <v>0.6</v>
      </c>
      <c r="R288" s="42" t="b">
        <f t="shared" si="55"/>
        <v>1</v>
      </c>
      <c r="S288" s="4">
        <f t="shared" si="56"/>
        <v>47.62</v>
      </c>
      <c r="T288" s="4" t="b">
        <f t="shared" si="57"/>
        <v>1</v>
      </c>
      <c r="U288" s="4">
        <f t="shared" si="58"/>
        <v>48.249999999999993</v>
      </c>
      <c r="V288" s="4" t="b">
        <f t="shared" si="59"/>
        <v>1</v>
      </c>
    </row>
    <row r="289" spans="1:22" x14ac:dyDescent="0.25">
      <c r="A289" t="s">
        <v>283</v>
      </c>
      <c r="B289">
        <v>288</v>
      </c>
      <c r="C289" t="s">
        <v>174</v>
      </c>
      <c r="D289">
        <v>12</v>
      </c>
      <c r="E289">
        <v>477361.8</v>
      </c>
      <c r="F289">
        <v>171189</v>
      </c>
      <c r="G289">
        <v>47.62</v>
      </c>
      <c r="H289">
        <v>47.53</v>
      </c>
      <c r="I289">
        <v>48.249999999999993</v>
      </c>
      <c r="J289">
        <v>48.249999999999993</v>
      </c>
      <c r="K289" s="4">
        <f t="shared" si="48"/>
        <v>-0.1</v>
      </c>
      <c r="L289" s="4">
        <f t="shared" si="49"/>
        <v>0.6</v>
      </c>
      <c r="M289" s="7">
        <f t="shared" si="50"/>
        <v>0.1</v>
      </c>
      <c r="N289" s="7">
        <f t="shared" si="51"/>
        <v>0.6</v>
      </c>
      <c r="O289" s="42">
        <f t="shared" si="52"/>
        <v>0.1</v>
      </c>
      <c r="P289" s="42" t="b">
        <f t="shared" si="53"/>
        <v>1</v>
      </c>
      <c r="Q289" s="42">
        <f t="shared" si="54"/>
        <v>0.6</v>
      </c>
      <c r="R289" s="42" t="b">
        <f t="shared" si="55"/>
        <v>1</v>
      </c>
      <c r="S289" s="4">
        <f t="shared" si="56"/>
        <v>47.62</v>
      </c>
      <c r="T289" s="4" t="b">
        <f t="shared" si="57"/>
        <v>0</v>
      </c>
      <c r="U289" s="4">
        <f t="shared" si="58"/>
        <v>48.249999999999993</v>
      </c>
      <c r="V289" s="4" t="b">
        <f t="shared" si="59"/>
        <v>1</v>
      </c>
    </row>
    <row r="290" spans="1:22" x14ac:dyDescent="0.25">
      <c r="A290" t="s">
        <v>283</v>
      </c>
      <c r="B290">
        <v>289</v>
      </c>
      <c r="C290" t="s">
        <v>174</v>
      </c>
      <c r="D290">
        <v>13</v>
      </c>
      <c r="E290">
        <v>477365.1</v>
      </c>
      <c r="F290">
        <v>171194.4</v>
      </c>
      <c r="G290">
        <v>47.44</v>
      </c>
      <c r="H290">
        <v>47.44</v>
      </c>
      <c r="I290">
        <v>48.07</v>
      </c>
      <c r="J290">
        <v>48.07</v>
      </c>
      <c r="K290" s="4">
        <f t="shared" si="48"/>
        <v>0</v>
      </c>
      <c r="L290" s="4">
        <f t="shared" si="49"/>
        <v>0.6</v>
      </c>
      <c r="M290" s="7">
        <f t="shared" si="50"/>
        <v>0</v>
      </c>
      <c r="N290" s="7">
        <f t="shared" si="51"/>
        <v>0.6</v>
      </c>
      <c r="O290" s="42">
        <f t="shared" si="52"/>
        <v>0.1</v>
      </c>
      <c r="P290" s="42" t="b">
        <f t="shared" si="53"/>
        <v>0</v>
      </c>
      <c r="Q290" s="42">
        <f t="shared" si="54"/>
        <v>0.6</v>
      </c>
      <c r="R290" s="42" t="b">
        <f t="shared" si="55"/>
        <v>0</v>
      </c>
      <c r="S290" s="4">
        <f t="shared" si="56"/>
        <v>47.62</v>
      </c>
      <c r="T290" s="4" t="b">
        <f t="shared" si="57"/>
        <v>0</v>
      </c>
      <c r="U290" s="4">
        <f t="shared" si="58"/>
        <v>48.249999999999993</v>
      </c>
      <c r="V290" s="4" t="b">
        <f t="shared" si="59"/>
        <v>0</v>
      </c>
    </row>
    <row r="291" spans="1:22" x14ac:dyDescent="0.25">
      <c r="A291" t="s">
        <v>283</v>
      </c>
      <c r="B291">
        <v>290</v>
      </c>
      <c r="C291" t="s">
        <v>174</v>
      </c>
      <c r="D291">
        <v>10</v>
      </c>
      <c r="E291">
        <v>477351.8</v>
      </c>
      <c r="F291">
        <v>171186.7</v>
      </c>
      <c r="G291">
        <v>47.44</v>
      </c>
      <c r="H291">
        <v>47.349999999999994</v>
      </c>
      <c r="I291">
        <v>48.07</v>
      </c>
      <c r="J291">
        <v>48.07</v>
      </c>
      <c r="K291" s="4">
        <f t="shared" si="48"/>
        <v>-0.1</v>
      </c>
      <c r="L291" s="4">
        <f t="shared" si="49"/>
        <v>0.6</v>
      </c>
      <c r="M291" s="7">
        <f t="shared" si="50"/>
        <v>0.1</v>
      </c>
      <c r="N291" s="7">
        <f t="shared" si="51"/>
        <v>0.6</v>
      </c>
      <c r="O291" s="42">
        <f t="shared" si="52"/>
        <v>0.1</v>
      </c>
      <c r="P291" s="42" t="b">
        <f t="shared" si="53"/>
        <v>0</v>
      </c>
      <c r="Q291" s="42">
        <f t="shared" si="54"/>
        <v>0.6</v>
      </c>
      <c r="R291" s="42" t="b">
        <f t="shared" si="55"/>
        <v>0</v>
      </c>
      <c r="S291" s="4">
        <f t="shared" si="56"/>
        <v>47.62</v>
      </c>
      <c r="T291" s="4" t="b">
        <f t="shared" si="57"/>
        <v>0</v>
      </c>
      <c r="U291" s="4">
        <f t="shared" si="58"/>
        <v>48.249999999999993</v>
      </c>
      <c r="V291" s="4" t="b">
        <f t="shared" si="59"/>
        <v>0</v>
      </c>
    </row>
    <row r="292" spans="1:22" x14ac:dyDescent="0.25">
      <c r="A292" t="s">
        <v>283</v>
      </c>
      <c r="B292">
        <v>291</v>
      </c>
      <c r="C292" t="s">
        <v>174</v>
      </c>
      <c r="D292">
        <v>14</v>
      </c>
      <c r="E292">
        <v>477367.7</v>
      </c>
      <c r="F292">
        <v>171198.3</v>
      </c>
      <c r="G292">
        <v>47.26</v>
      </c>
      <c r="H292">
        <v>47.17</v>
      </c>
      <c r="I292">
        <v>47.889999999999993</v>
      </c>
      <c r="J292">
        <v>47.889999999999993</v>
      </c>
      <c r="K292" s="4">
        <f t="shared" si="48"/>
        <v>-0.1</v>
      </c>
      <c r="L292" s="4">
        <f t="shared" si="49"/>
        <v>0.6</v>
      </c>
      <c r="M292" s="7">
        <f t="shared" si="50"/>
        <v>0.1</v>
      </c>
      <c r="N292" s="7">
        <f t="shared" si="51"/>
        <v>0.6</v>
      </c>
      <c r="O292" s="42">
        <f t="shared" si="52"/>
        <v>0.1</v>
      </c>
      <c r="P292" s="42" t="b">
        <f t="shared" si="53"/>
        <v>0</v>
      </c>
      <c r="Q292" s="42">
        <f t="shared" si="54"/>
        <v>0.6</v>
      </c>
      <c r="R292" s="42" t="b">
        <f t="shared" si="55"/>
        <v>0</v>
      </c>
      <c r="S292" s="4">
        <f t="shared" si="56"/>
        <v>47.62</v>
      </c>
      <c r="T292" s="4" t="b">
        <f t="shared" si="57"/>
        <v>0</v>
      </c>
      <c r="U292" s="4">
        <f t="shared" si="58"/>
        <v>48.249999999999993</v>
      </c>
      <c r="V292" s="4" t="b">
        <f t="shared" si="59"/>
        <v>0</v>
      </c>
    </row>
    <row r="293" spans="1:22" x14ac:dyDescent="0.25">
      <c r="A293" t="s">
        <v>283</v>
      </c>
      <c r="B293">
        <v>292</v>
      </c>
      <c r="C293" t="s">
        <v>174</v>
      </c>
      <c r="D293">
        <v>1</v>
      </c>
      <c r="E293">
        <v>477369.7</v>
      </c>
      <c r="F293">
        <v>171198.9</v>
      </c>
      <c r="G293">
        <v>46.989999999999995</v>
      </c>
      <c r="H293">
        <v>46.989999999999995</v>
      </c>
      <c r="I293">
        <v>47.62</v>
      </c>
      <c r="J293">
        <v>47.62</v>
      </c>
      <c r="K293" s="4">
        <f t="shared" si="48"/>
        <v>0</v>
      </c>
      <c r="L293" s="4">
        <f t="shared" si="49"/>
        <v>0.6</v>
      </c>
      <c r="M293" s="7">
        <f t="shared" si="50"/>
        <v>0</v>
      </c>
      <c r="N293" s="7">
        <f t="shared" si="51"/>
        <v>0.6</v>
      </c>
      <c r="O293" s="42">
        <f t="shared" si="52"/>
        <v>0.1</v>
      </c>
      <c r="P293" s="42" t="b">
        <f t="shared" si="53"/>
        <v>0</v>
      </c>
      <c r="Q293" s="42">
        <f t="shared" si="54"/>
        <v>0.6</v>
      </c>
      <c r="R293" s="42" t="b">
        <f t="shared" si="55"/>
        <v>0</v>
      </c>
      <c r="S293" s="4">
        <f t="shared" si="56"/>
        <v>47.62</v>
      </c>
      <c r="T293" s="4" t="b">
        <f t="shared" si="57"/>
        <v>0</v>
      </c>
      <c r="U293" s="4">
        <f t="shared" si="58"/>
        <v>48.249999999999993</v>
      </c>
      <c r="V293" s="4" t="b">
        <f t="shared" si="59"/>
        <v>0</v>
      </c>
    </row>
    <row r="294" spans="1:22" x14ac:dyDescent="0.25">
      <c r="A294" t="s">
        <v>283</v>
      </c>
      <c r="B294">
        <v>293</v>
      </c>
      <c r="C294" t="s">
        <v>174</v>
      </c>
      <c r="D294">
        <v>9</v>
      </c>
      <c r="E294">
        <v>477347.5</v>
      </c>
      <c r="F294">
        <v>171179.7</v>
      </c>
      <c r="G294">
        <v>46.089999999999996</v>
      </c>
      <c r="H294">
        <v>46.089999999999996</v>
      </c>
      <c r="I294">
        <v>46.72</v>
      </c>
      <c r="J294">
        <v>46.72</v>
      </c>
      <c r="K294" s="4">
        <f t="shared" si="48"/>
        <v>0</v>
      </c>
      <c r="L294" s="4">
        <f t="shared" si="49"/>
        <v>0.6</v>
      </c>
      <c r="M294" s="7">
        <f t="shared" si="50"/>
        <v>0</v>
      </c>
      <c r="N294" s="7">
        <f t="shared" si="51"/>
        <v>0.6</v>
      </c>
      <c r="O294" s="42">
        <f t="shared" si="52"/>
        <v>0.1</v>
      </c>
      <c r="P294" s="42" t="b">
        <f t="shared" si="53"/>
        <v>0</v>
      </c>
      <c r="Q294" s="42">
        <f t="shared" si="54"/>
        <v>0.6</v>
      </c>
      <c r="R294" s="42" t="b">
        <f t="shared" si="55"/>
        <v>0</v>
      </c>
      <c r="S294" s="4">
        <f t="shared" si="56"/>
        <v>47.62</v>
      </c>
      <c r="T294" s="4" t="b">
        <f t="shared" si="57"/>
        <v>0</v>
      </c>
      <c r="U294" s="4">
        <f t="shared" si="58"/>
        <v>48.249999999999993</v>
      </c>
      <c r="V294" s="4" t="b">
        <f t="shared" si="59"/>
        <v>0</v>
      </c>
    </row>
    <row r="295" spans="1:22" x14ac:dyDescent="0.25">
      <c r="A295" t="s">
        <v>283</v>
      </c>
      <c r="B295">
        <v>294</v>
      </c>
      <c r="C295" t="s">
        <v>174</v>
      </c>
      <c r="D295">
        <v>11</v>
      </c>
      <c r="E295">
        <v>477357.1</v>
      </c>
      <c r="F295">
        <v>171188.3</v>
      </c>
      <c r="G295">
        <v>45.19</v>
      </c>
      <c r="H295">
        <v>45.19</v>
      </c>
      <c r="I295">
        <v>45.82</v>
      </c>
      <c r="J295">
        <v>45.82</v>
      </c>
      <c r="K295" s="4">
        <f t="shared" si="48"/>
        <v>0</v>
      </c>
      <c r="L295" s="4">
        <f t="shared" si="49"/>
        <v>0.6</v>
      </c>
      <c r="M295" s="7">
        <f t="shared" si="50"/>
        <v>0</v>
      </c>
      <c r="N295" s="7">
        <f t="shared" si="51"/>
        <v>0.6</v>
      </c>
      <c r="O295" s="42">
        <f t="shared" si="52"/>
        <v>0.1</v>
      </c>
      <c r="P295" s="42" t="b">
        <f t="shared" si="53"/>
        <v>0</v>
      </c>
      <c r="Q295" s="42">
        <f t="shared" si="54"/>
        <v>0.6</v>
      </c>
      <c r="R295" s="42" t="b">
        <f t="shared" si="55"/>
        <v>0</v>
      </c>
      <c r="S295" s="4">
        <f t="shared" si="56"/>
        <v>47.62</v>
      </c>
      <c r="T295" s="4" t="b">
        <f t="shared" si="57"/>
        <v>0</v>
      </c>
      <c r="U295" s="4">
        <f t="shared" si="58"/>
        <v>48.249999999999993</v>
      </c>
      <c r="V295" s="4" t="b">
        <f t="shared" si="59"/>
        <v>0</v>
      </c>
    </row>
    <row r="296" spans="1:22" x14ac:dyDescent="0.25">
      <c r="A296" t="s">
        <v>283</v>
      </c>
      <c r="B296">
        <v>295</v>
      </c>
      <c r="C296" t="s">
        <v>174</v>
      </c>
      <c r="D296">
        <v>10</v>
      </c>
      <c r="E296">
        <v>477351.8</v>
      </c>
      <c r="F296">
        <v>171186.7</v>
      </c>
      <c r="G296">
        <v>45.01</v>
      </c>
      <c r="H296">
        <v>45.01</v>
      </c>
      <c r="I296">
        <v>45.639999999999993</v>
      </c>
      <c r="J296">
        <v>45.639999999999993</v>
      </c>
      <c r="K296" s="4">
        <f t="shared" si="48"/>
        <v>0</v>
      </c>
      <c r="L296" s="4">
        <f t="shared" si="49"/>
        <v>0.6</v>
      </c>
      <c r="M296" s="7">
        <f t="shared" si="50"/>
        <v>0</v>
      </c>
      <c r="N296" s="7">
        <f t="shared" si="51"/>
        <v>0.6</v>
      </c>
      <c r="O296" s="42">
        <f t="shared" si="52"/>
        <v>0.1</v>
      </c>
      <c r="P296" s="42" t="b">
        <f t="shared" si="53"/>
        <v>0</v>
      </c>
      <c r="Q296" s="42">
        <f t="shared" si="54"/>
        <v>0.6</v>
      </c>
      <c r="R296" s="42" t="b">
        <f t="shared" si="55"/>
        <v>0</v>
      </c>
      <c r="S296" s="4">
        <f t="shared" si="56"/>
        <v>47.62</v>
      </c>
      <c r="T296" s="4" t="b">
        <f t="shared" si="57"/>
        <v>0</v>
      </c>
      <c r="U296" s="4">
        <f t="shared" si="58"/>
        <v>48.249999999999993</v>
      </c>
      <c r="V296" s="4" t="b">
        <f t="shared" si="59"/>
        <v>0</v>
      </c>
    </row>
    <row r="297" spans="1:22" x14ac:dyDescent="0.25">
      <c r="A297" t="s">
        <v>283</v>
      </c>
      <c r="B297">
        <v>296</v>
      </c>
      <c r="C297" t="s">
        <v>174</v>
      </c>
      <c r="D297">
        <v>12</v>
      </c>
      <c r="E297">
        <v>477361.8</v>
      </c>
      <c r="F297">
        <v>171189</v>
      </c>
      <c r="G297">
        <v>45.01</v>
      </c>
      <c r="H297">
        <v>45.01</v>
      </c>
      <c r="I297">
        <v>45.639999999999993</v>
      </c>
      <c r="J297">
        <v>45.639999999999993</v>
      </c>
      <c r="K297" s="4">
        <f t="shared" si="48"/>
        <v>0</v>
      </c>
      <c r="L297" s="4">
        <f t="shared" si="49"/>
        <v>0.6</v>
      </c>
      <c r="M297" s="7">
        <f t="shared" si="50"/>
        <v>0</v>
      </c>
      <c r="N297" s="7">
        <f t="shared" si="51"/>
        <v>0.6</v>
      </c>
      <c r="O297" s="42">
        <f t="shared" si="52"/>
        <v>0.1</v>
      </c>
      <c r="P297" s="42" t="b">
        <f t="shared" si="53"/>
        <v>0</v>
      </c>
      <c r="Q297" s="42">
        <f t="shared" si="54"/>
        <v>0.6</v>
      </c>
      <c r="R297" s="42" t="b">
        <f t="shared" si="55"/>
        <v>0</v>
      </c>
      <c r="S297" s="4">
        <f t="shared" si="56"/>
        <v>47.62</v>
      </c>
      <c r="T297" s="4" t="b">
        <f t="shared" si="57"/>
        <v>0</v>
      </c>
      <c r="U297" s="4">
        <f t="shared" si="58"/>
        <v>48.249999999999993</v>
      </c>
      <c r="V297" s="4" t="b">
        <f t="shared" si="59"/>
        <v>0</v>
      </c>
    </row>
    <row r="298" spans="1:22" x14ac:dyDescent="0.25">
      <c r="A298" t="s">
        <v>283</v>
      </c>
      <c r="B298">
        <v>297</v>
      </c>
      <c r="C298" t="s">
        <v>174</v>
      </c>
      <c r="D298">
        <v>13</v>
      </c>
      <c r="E298">
        <v>477365.1</v>
      </c>
      <c r="F298">
        <v>171194.4</v>
      </c>
      <c r="G298">
        <v>44.65</v>
      </c>
      <c r="H298">
        <v>44.65</v>
      </c>
      <c r="I298">
        <v>45.28</v>
      </c>
      <c r="J298">
        <v>45.28</v>
      </c>
      <c r="K298" s="4">
        <f t="shared" si="48"/>
        <v>0</v>
      </c>
      <c r="L298" s="4">
        <f t="shared" si="49"/>
        <v>0.6</v>
      </c>
      <c r="M298" s="7">
        <f t="shared" si="50"/>
        <v>0</v>
      </c>
      <c r="N298" s="7">
        <f t="shared" si="51"/>
        <v>0.6</v>
      </c>
      <c r="O298" s="42">
        <f t="shared" si="52"/>
        <v>0.1</v>
      </c>
      <c r="P298" s="42" t="b">
        <f t="shared" si="53"/>
        <v>0</v>
      </c>
      <c r="Q298" s="42">
        <f t="shared" si="54"/>
        <v>0.6</v>
      </c>
      <c r="R298" s="42" t="b">
        <f t="shared" si="55"/>
        <v>0</v>
      </c>
      <c r="S298" s="4">
        <f t="shared" si="56"/>
        <v>47.62</v>
      </c>
      <c r="T298" s="4" t="b">
        <f t="shared" si="57"/>
        <v>0</v>
      </c>
      <c r="U298" s="4">
        <f t="shared" si="58"/>
        <v>48.249999999999993</v>
      </c>
      <c r="V298" s="4" t="b">
        <f t="shared" si="59"/>
        <v>0</v>
      </c>
    </row>
    <row r="299" spans="1:22" x14ac:dyDescent="0.25">
      <c r="A299" t="s">
        <v>283</v>
      </c>
      <c r="B299">
        <v>298</v>
      </c>
      <c r="C299" t="s">
        <v>174</v>
      </c>
      <c r="D299">
        <v>14</v>
      </c>
      <c r="E299">
        <v>477367.7</v>
      </c>
      <c r="F299">
        <v>171198.3</v>
      </c>
      <c r="G299">
        <v>44.29</v>
      </c>
      <c r="H299">
        <v>44.29</v>
      </c>
      <c r="I299">
        <v>44.92</v>
      </c>
      <c r="J299">
        <v>44.92</v>
      </c>
      <c r="K299" s="4">
        <f t="shared" si="48"/>
        <v>0</v>
      </c>
      <c r="L299" s="4">
        <f t="shared" si="49"/>
        <v>0.6</v>
      </c>
      <c r="M299" s="7">
        <f t="shared" si="50"/>
        <v>0</v>
      </c>
      <c r="N299" s="7">
        <f t="shared" si="51"/>
        <v>0.6</v>
      </c>
      <c r="O299" s="42">
        <f t="shared" si="52"/>
        <v>0.1</v>
      </c>
      <c r="P299" s="42" t="b">
        <f t="shared" si="53"/>
        <v>0</v>
      </c>
      <c r="Q299" s="42">
        <f t="shared" si="54"/>
        <v>0.6</v>
      </c>
      <c r="R299" s="42" t="b">
        <f t="shared" si="55"/>
        <v>0</v>
      </c>
      <c r="S299" s="4">
        <f t="shared" si="56"/>
        <v>47.62</v>
      </c>
      <c r="T299" s="4" t="b">
        <f t="shared" si="57"/>
        <v>0</v>
      </c>
      <c r="U299" s="4">
        <f t="shared" si="58"/>
        <v>48.249999999999993</v>
      </c>
      <c r="V299" s="4" t="b">
        <f t="shared" si="59"/>
        <v>0</v>
      </c>
    </row>
    <row r="300" spans="1:22" x14ac:dyDescent="0.25">
      <c r="A300" t="s">
        <v>283</v>
      </c>
      <c r="B300">
        <v>299</v>
      </c>
      <c r="C300" t="s">
        <v>174</v>
      </c>
      <c r="D300">
        <v>1</v>
      </c>
      <c r="E300">
        <v>477369.7</v>
      </c>
      <c r="F300">
        <v>171198.9</v>
      </c>
      <c r="G300">
        <v>44.019999999999996</v>
      </c>
      <c r="H300">
        <v>43.93</v>
      </c>
      <c r="I300">
        <v>44.65</v>
      </c>
      <c r="J300">
        <v>44.65</v>
      </c>
      <c r="K300" s="4">
        <f t="shared" si="48"/>
        <v>-0.1</v>
      </c>
      <c r="L300" s="4">
        <f t="shared" si="49"/>
        <v>0.6</v>
      </c>
      <c r="M300" s="7">
        <f t="shared" si="50"/>
        <v>0.1</v>
      </c>
      <c r="N300" s="7">
        <f t="shared" si="51"/>
        <v>0.6</v>
      </c>
      <c r="O300" s="42">
        <f t="shared" si="52"/>
        <v>0.1</v>
      </c>
      <c r="P300" s="42" t="b">
        <f t="shared" si="53"/>
        <v>0</v>
      </c>
      <c r="Q300" s="42">
        <f t="shared" si="54"/>
        <v>0.6</v>
      </c>
      <c r="R300" s="42" t="b">
        <f t="shared" si="55"/>
        <v>0</v>
      </c>
      <c r="S300" s="4">
        <f t="shared" si="56"/>
        <v>47.62</v>
      </c>
      <c r="T300" s="4" t="b">
        <f t="shared" si="57"/>
        <v>0</v>
      </c>
      <c r="U300" s="4">
        <f t="shared" si="58"/>
        <v>48.249999999999993</v>
      </c>
      <c r="V300" s="4" t="b">
        <f t="shared" si="59"/>
        <v>0</v>
      </c>
    </row>
    <row r="301" spans="1:22" x14ac:dyDescent="0.25">
      <c r="A301" t="s">
        <v>283</v>
      </c>
      <c r="B301">
        <v>300</v>
      </c>
      <c r="C301" t="s">
        <v>174</v>
      </c>
      <c r="D301">
        <v>9</v>
      </c>
      <c r="E301">
        <v>477347.5</v>
      </c>
      <c r="F301">
        <v>171179.7</v>
      </c>
      <c r="G301">
        <v>43.660000000000004</v>
      </c>
      <c r="H301">
        <v>43.660000000000004</v>
      </c>
      <c r="I301">
        <v>44.29</v>
      </c>
      <c r="J301">
        <v>44.29</v>
      </c>
      <c r="K301" s="4">
        <f t="shared" si="48"/>
        <v>0</v>
      </c>
      <c r="L301" s="4">
        <f t="shared" si="49"/>
        <v>0.6</v>
      </c>
      <c r="M301" s="7">
        <f t="shared" si="50"/>
        <v>0</v>
      </c>
      <c r="N301" s="7">
        <f t="shared" si="51"/>
        <v>0.6</v>
      </c>
      <c r="O301" s="42">
        <f t="shared" si="52"/>
        <v>0.1</v>
      </c>
      <c r="P301" s="42" t="b">
        <f t="shared" si="53"/>
        <v>0</v>
      </c>
      <c r="Q301" s="42">
        <f t="shared" si="54"/>
        <v>0.6</v>
      </c>
      <c r="R301" s="42" t="b">
        <f t="shared" si="55"/>
        <v>0</v>
      </c>
      <c r="S301" s="4">
        <f t="shared" si="56"/>
        <v>47.62</v>
      </c>
      <c r="T301" s="4" t="b">
        <f t="shared" si="57"/>
        <v>0</v>
      </c>
      <c r="U301" s="4">
        <f t="shared" si="58"/>
        <v>48.249999999999993</v>
      </c>
      <c r="V301" s="4" t="b">
        <f t="shared" si="59"/>
        <v>0</v>
      </c>
    </row>
    <row r="302" spans="1:22" x14ac:dyDescent="0.25">
      <c r="A302" t="s">
        <v>283</v>
      </c>
      <c r="B302">
        <v>301</v>
      </c>
      <c r="C302" t="s">
        <v>174</v>
      </c>
      <c r="D302">
        <v>4</v>
      </c>
      <c r="E302">
        <v>477363.7</v>
      </c>
      <c r="F302">
        <v>171184.8</v>
      </c>
      <c r="G302">
        <v>41.86</v>
      </c>
      <c r="H302">
        <v>41.86</v>
      </c>
      <c r="I302">
        <v>42.489999999999995</v>
      </c>
      <c r="J302">
        <v>42.489999999999995</v>
      </c>
      <c r="K302" s="4">
        <f t="shared" si="48"/>
        <v>0</v>
      </c>
      <c r="L302" s="4">
        <f t="shared" si="49"/>
        <v>0.6</v>
      </c>
      <c r="M302" s="7">
        <f t="shared" si="50"/>
        <v>0</v>
      </c>
      <c r="N302" s="7">
        <f t="shared" si="51"/>
        <v>0.6</v>
      </c>
      <c r="O302" s="42">
        <f t="shared" si="52"/>
        <v>0.1</v>
      </c>
      <c r="P302" s="42" t="b">
        <f t="shared" si="53"/>
        <v>0</v>
      </c>
      <c r="Q302" s="42">
        <f t="shared" si="54"/>
        <v>0.6</v>
      </c>
      <c r="R302" s="42" t="b">
        <f t="shared" si="55"/>
        <v>0</v>
      </c>
      <c r="S302" s="4">
        <f t="shared" si="56"/>
        <v>47.62</v>
      </c>
      <c r="T302" s="4" t="b">
        <f t="shared" si="57"/>
        <v>0</v>
      </c>
      <c r="U302" s="4">
        <f t="shared" si="58"/>
        <v>48.249999999999993</v>
      </c>
      <c r="V302" s="4" t="b">
        <f t="shared" si="59"/>
        <v>0</v>
      </c>
    </row>
    <row r="303" spans="1:22" x14ac:dyDescent="0.25">
      <c r="A303" t="s">
        <v>283</v>
      </c>
      <c r="B303">
        <v>302</v>
      </c>
      <c r="C303" t="s">
        <v>174</v>
      </c>
      <c r="D303">
        <v>3</v>
      </c>
      <c r="E303">
        <v>477366</v>
      </c>
      <c r="F303">
        <v>171190.39999999999</v>
      </c>
      <c r="G303">
        <v>41.68</v>
      </c>
      <c r="H303">
        <v>41.68</v>
      </c>
      <c r="I303">
        <v>42.31</v>
      </c>
      <c r="J303">
        <v>42.31</v>
      </c>
      <c r="K303" s="4">
        <f t="shared" si="48"/>
        <v>0</v>
      </c>
      <c r="L303" s="4">
        <f t="shared" si="49"/>
        <v>0.6</v>
      </c>
      <c r="M303" s="7">
        <f t="shared" si="50"/>
        <v>0</v>
      </c>
      <c r="N303" s="7">
        <f t="shared" si="51"/>
        <v>0.6</v>
      </c>
      <c r="O303" s="42">
        <f t="shared" si="52"/>
        <v>0.1</v>
      </c>
      <c r="P303" s="42" t="b">
        <f t="shared" si="53"/>
        <v>0</v>
      </c>
      <c r="Q303" s="42">
        <f t="shared" si="54"/>
        <v>0.6</v>
      </c>
      <c r="R303" s="42" t="b">
        <f t="shared" si="55"/>
        <v>0</v>
      </c>
      <c r="S303" s="4">
        <f t="shared" si="56"/>
        <v>47.62</v>
      </c>
      <c r="T303" s="4" t="b">
        <f t="shared" si="57"/>
        <v>0</v>
      </c>
      <c r="U303" s="4">
        <f t="shared" si="58"/>
        <v>48.249999999999993</v>
      </c>
      <c r="V303" s="4" t="b">
        <f t="shared" si="59"/>
        <v>0</v>
      </c>
    </row>
    <row r="304" spans="1:22" x14ac:dyDescent="0.25">
      <c r="A304" t="s">
        <v>283</v>
      </c>
      <c r="B304">
        <v>303</v>
      </c>
      <c r="C304" t="s">
        <v>174</v>
      </c>
      <c r="D304">
        <v>2</v>
      </c>
      <c r="E304">
        <v>477369.2</v>
      </c>
      <c r="F304">
        <v>171195.6</v>
      </c>
      <c r="G304">
        <v>41.589999999999996</v>
      </c>
      <c r="H304">
        <v>41.589999999999996</v>
      </c>
      <c r="I304">
        <v>42.22</v>
      </c>
      <c r="J304">
        <v>42.22</v>
      </c>
      <c r="K304" s="4">
        <f t="shared" si="48"/>
        <v>0</v>
      </c>
      <c r="L304" s="4">
        <f t="shared" si="49"/>
        <v>0.6</v>
      </c>
      <c r="M304" s="7">
        <f t="shared" si="50"/>
        <v>0</v>
      </c>
      <c r="N304" s="7">
        <f t="shared" si="51"/>
        <v>0.6</v>
      </c>
      <c r="O304" s="42">
        <f t="shared" si="52"/>
        <v>0.1</v>
      </c>
      <c r="P304" s="42" t="b">
        <f t="shared" si="53"/>
        <v>0</v>
      </c>
      <c r="Q304" s="42">
        <f t="shared" si="54"/>
        <v>0.6</v>
      </c>
      <c r="R304" s="42" t="b">
        <f t="shared" si="55"/>
        <v>0</v>
      </c>
      <c r="S304" s="4">
        <f t="shared" si="56"/>
        <v>47.62</v>
      </c>
      <c r="T304" s="4" t="b">
        <f t="shared" si="57"/>
        <v>0</v>
      </c>
      <c r="U304" s="4">
        <f t="shared" si="58"/>
        <v>48.249999999999993</v>
      </c>
      <c r="V304" s="4" t="b">
        <f t="shared" si="59"/>
        <v>0</v>
      </c>
    </row>
    <row r="305" spans="1:22" x14ac:dyDescent="0.25">
      <c r="A305" t="s">
        <v>283</v>
      </c>
      <c r="B305">
        <v>304</v>
      </c>
      <c r="C305" t="s">
        <v>174</v>
      </c>
      <c r="D305">
        <v>7</v>
      </c>
      <c r="E305">
        <v>477354.3</v>
      </c>
      <c r="F305">
        <v>171174.7</v>
      </c>
      <c r="G305">
        <v>41.499999999999993</v>
      </c>
      <c r="H305">
        <v>41.410000000000004</v>
      </c>
      <c r="I305">
        <v>42.129999999999995</v>
      </c>
      <c r="J305">
        <v>42.129999999999995</v>
      </c>
      <c r="K305" s="4">
        <f t="shared" si="48"/>
        <v>-0.1</v>
      </c>
      <c r="L305" s="4">
        <f t="shared" si="49"/>
        <v>0.6</v>
      </c>
      <c r="M305" s="7">
        <f t="shared" si="50"/>
        <v>0.1</v>
      </c>
      <c r="N305" s="7">
        <f t="shared" si="51"/>
        <v>0.6</v>
      </c>
      <c r="O305" s="42">
        <f t="shared" si="52"/>
        <v>0.1</v>
      </c>
      <c r="P305" s="42" t="b">
        <f t="shared" si="53"/>
        <v>0</v>
      </c>
      <c r="Q305" s="42">
        <f t="shared" si="54"/>
        <v>0.6</v>
      </c>
      <c r="R305" s="42" t="b">
        <f t="shared" si="55"/>
        <v>0</v>
      </c>
      <c r="S305" s="4">
        <f t="shared" si="56"/>
        <v>47.62</v>
      </c>
      <c r="T305" s="4" t="b">
        <f t="shared" si="57"/>
        <v>0</v>
      </c>
      <c r="U305" s="4">
        <f t="shared" si="58"/>
        <v>48.249999999999993</v>
      </c>
      <c r="V305" s="4" t="b">
        <f t="shared" si="59"/>
        <v>0</v>
      </c>
    </row>
    <row r="306" spans="1:22" x14ac:dyDescent="0.25">
      <c r="A306" t="s">
        <v>283</v>
      </c>
      <c r="B306">
        <v>305</v>
      </c>
      <c r="C306" t="s">
        <v>174</v>
      </c>
      <c r="D306">
        <v>8</v>
      </c>
      <c r="E306">
        <v>477348.8</v>
      </c>
      <c r="F306">
        <v>171173.9</v>
      </c>
      <c r="G306">
        <v>40.51</v>
      </c>
      <c r="H306">
        <v>40.51</v>
      </c>
      <c r="I306">
        <v>41.139999999999993</v>
      </c>
      <c r="J306">
        <v>41.139999999999993</v>
      </c>
      <c r="K306" s="4">
        <f t="shared" si="48"/>
        <v>0</v>
      </c>
      <c r="L306" s="4">
        <f t="shared" si="49"/>
        <v>0.6</v>
      </c>
      <c r="M306" s="7">
        <f t="shared" si="50"/>
        <v>0</v>
      </c>
      <c r="N306" s="7">
        <f t="shared" si="51"/>
        <v>0.6</v>
      </c>
      <c r="O306" s="42">
        <f t="shared" si="52"/>
        <v>0.1</v>
      </c>
      <c r="P306" s="42" t="b">
        <f t="shared" si="53"/>
        <v>0</v>
      </c>
      <c r="Q306" s="42">
        <f t="shared" si="54"/>
        <v>0.6</v>
      </c>
      <c r="R306" s="42" t="b">
        <f t="shared" si="55"/>
        <v>0</v>
      </c>
      <c r="S306" s="4">
        <f t="shared" si="56"/>
        <v>47.62</v>
      </c>
      <c r="T306" s="4" t="b">
        <f t="shared" si="57"/>
        <v>0</v>
      </c>
      <c r="U306" s="4">
        <f t="shared" si="58"/>
        <v>48.249999999999993</v>
      </c>
      <c r="V306" s="4" t="b">
        <f t="shared" si="59"/>
        <v>0</v>
      </c>
    </row>
    <row r="307" spans="1:22" x14ac:dyDescent="0.25">
      <c r="A307" t="s">
        <v>283</v>
      </c>
      <c r="B307">
        <v>306</v>
      </c>
      <c r="C307" t="s">
        <v>174</v>
      </c>
      <c r="D307">
        <v>6</v>
      </c>
      <c r="E307">
        <v>477358</v>
      </c>
      <c r="F307">
        <v>171180.7</v>
      </c>
      <c r="G307">
        <v>40.239999999999995</v>
      </c>
      <c r="H307">
        <v>40.239999999999995</v>
      </c>
      <c r="I307">
        <v>40.869999999999997</v>
      </c>
      <c r="J307">
        <v>40.869999999999997</v>
      </c>
      <c r="K307" s="4">
        <f t="shared" si="48"/>
        <v>0</v>
      </c>
      <c r="L307" s="4">
        <f t="shared" si="49"/>
        <v>0.6</v>
      </c>
      <c r="M307" s="7">
        <f t="shared" si="50"/>
        <v>0</v>
      </c>
      <c r="N307" s="7">
        <f t="shared" si="51"/>
        <v>0.6</v>
      </c>
      <c r="O307" s="42">
        <f t="shared" si="52"/>
        <v>0.1</v>
      </c>
      <c r="P307" s="42" t="b">
        <f t="shared" si="53"/>
        <v>0</v>
      </c>
      <c r="Q307" s="42">
        <f t="shared" si="54"/>
        <v>0.6</v>
      </c>
      <c r="R307" s="42" t="b">
        <f t="shared" si="55"/>
        <v>0</v>
      </c>
      <c r="S307" s="4">
        <f t="shared" si="56"/>
        <v>47.62</v>
      </c>
      <c r="T307" s="4" t="b">
        <f t="shared" si="57"/>
        <v>0</v>
      </c>
      <c r="U307" s="4">
        <f t="shared" si="58"/>
        <v>48.249999999999993</v>
      </c>
      <c r="V307" s="4" t="b">
        <f t="shared" si="59"/>
        <v>0</v>
      </c>
    </row>
    <row r="308" spans="1:22" x14ac:dyDescent="0.25">
      <c r="A308" t="s">
        <v>283</v>
      </c>
      <c r="B308">
        <v>307</v>
      </c>
      <c r="C308" t="s">
        <v>174</v>
      </c>
      <c r="D308">
        <v>4</v>
      </c>
      <c r="E308">
        <v>477363.7</v>
      </c>
      <c r="F308">
        <v>171184.8</v>
      </c>
      <c r="G308">
        <v>39.519999999999996</v>
      </c>
      <c r="H308">
        <v>39.519999999999996</v>
      </c>
      <c r="I308">
        <v>40.15</v>
      </c>
      <c r="J308">
        <v>40.15</v>
      </c>
      <c r="K308" s="4">
        <f t="shared" si="48"/>
        <v>0</v>
      </c>
      <c r="L308" s="4">
        <f t="shared" si="49"/>
        <v>0.6</v>
      </c>
      <c r="M308" s="7">
        <f t="shared" si="50"/>
        <v>0</v>
      </c>
      <c r="N308" s="7">
        <f t="shared" si="51"/>
        <v>0.6</v>
      </c>
      <c r="O308" s="42">
        <f t="shared" si="52"/>
        <v>0.1</v>
      </c>
      <c r="P308" s="42" t="b">
        <f t="shared" si="53"/>
        <v>0</v>
      </c>
      <c r="Q308" s="42">
        <f t="shared" si="54"/>
        <v>0.6</v>
      </c>
      <c r="R308" s="42" t="b">
        <f t="shared" si="55"/>
        <v>0</v>
      </c>
      <c r="S308" s="4">
        <f t="shared" si="56"/>
        <v>47.62</v>
      </c>
      <c r="T308" s="4" t="b">
        <f t="shared" si="57"/>
        <v>0</v>
      </c>
      <c r="U308" s="4">
        <f t="shared" si="58"/>
        <v>48.249999999999993</v>
      </c>
      <c r="V308" s="4" t="b">
        <f t="shared" si="59"/>
        <v>0</v>
      </c>
    </row>
    <row r="309" spans="1:22" x14ac:dyDescent="0.25">
      <c r="A309" t="s">
        <v>283</v>
      </c>
      <c r="B309">
        <v>308</v>
      </c>
      <c r="C309" t="s">
        <v>174</v>
      </c>
      <c r="D309">
        <v>5</v>
      </c>
      <c r="E309">
        <v>477360.9</v>
      </c>
      <c r="F309">
        <v>171183</v>
      </c>
      <c r="G309">
        <v>39.339999999999996</v>
      </c>
      <c r="H309">
        <v>39.339999999999996</v>
      </c>
      <c r="I309">
        <v>40.06</v>
      </c>
      <c r="J309">
        <v>39.97</v>
      </c>
      <c r="K309" s="4">
        <f t="shared" si="48"/>
        <v>0</v>
      </c>
      <c r="L309" s="4">
        <f t="shared" si="49"/>
        <v>0.6</v>
      </c>
      <c r="M309" s="7">
        <f t="shared" si="50"/>
        <v>0</v>
      </c>
      <c r="N309" s="7">
        <f t="shared" si="51"/>
        <v>0.6</v>
      </c>
      <c r="O309" s="42">
        <f t="shared" si="52"/>
        <v>0.1</v>
      </c>
      <c r="P309" s="42" t="b">
        <f t="shared" si="53"/>
        <v>0</v>
      </c>
      <c r="Q309" s="42">
        <f t="shared" si="54"/>
        <v>0.6</v>
      </c>
      <c r="R309" s="42" t="b">
        <f t="shared" si="55"/>
        <v>0</v>
      </c>
      <c r="S309" s="4">
        <f t="shared" si="56"/>
        <v>47.62</v>
      </c>
      <c r="T309" s="4" t="b">
        <f t="shared" si="57"/>
        <v>0</v>
      </c>
      <c r="U309" s="4">
        <f t="shared" si="58"/>
        <v>48.249999999999993</v>
      </c>
      <c r="V309" s="4" t="b">
        <f t="shared" si="59"/>
        <v>0</v>
      </c>
    </row>
    <row r="310" spans="1:22" x14ac:dyDescent="0.25">
      <c r="A310" t="s">
        <v>283</v>
      </c>
      <c r="B310">
        <v>309</v>
      </c>
      <c r="C310" t="s">
        <v>174</v>
      </c>
      <c r="D310">
        <v>3</v>
      </c>
      <c r="E310">
        <v>477366</v>
      </c>
      <c r="F310">
        <v>171190.39999999999</v>
      </c>
      <c r="G310">
        <v>39.07</v>
      </c>
      <c r="H310">
        <v>39.07</v>
      </c>
      <c r="I310">
        <v>39.699999999999996</v>
      </c>
      <c r="J310">
        <v>39.699999999999996</v>
      </c>
      <c r="K310" s="4">
        <f t="shared" si="48"/>
        <v>0</v>
      </c>
      <c r="L310" s="4">
        <f t="shared" si="49"/>
        <v>0.6</v>
      </c>
      <c r="M310" s="7">
        <f t="shared" si="50"/>
        <v>0</v>
      </c>
      <c r="N310" s="7">
        <f t="shared" si="51"/>
        <v>0.6</v>
      </c>
      <c r="O310" s="42">
        <f t="shared" si="52"/>
        <v>0.1</v>
      </c>
      <c r="P310" s="42" t="b">
        <f t="shared" si="53"/>
        <v>0</v>
      </c>
      <c r="Q310" s="42">
        <f t="shared" si="54"/>
        <v>0.6</v>
      </c>
      <c r="R310" s="42" t="b">
        <f t="shared" si="55"/>
        <v>0</v>
      </c>
      <c r="S310" s="4">
        <f t="shared" si="56"/>
        <v>47.62</v>
      </c>
      <c r="T310" s="4" t="b">
        <f t="shared" si="57"/>
        <v>0</v>
      </c>
      <c r="U310" s="4">
        <f t="shared" si="58"/>
        <v>48.249999999999993</v>
      </c>
      <c r="V310" s="4" t="b">
        <f t="shared" si="59"/>
        <v>0</v>
      </c>
    </row>
    <row r="311" spans="1:22" x14ac:dyDescent="0.25">
      <c r="A311" t="s">
        <v>283</v>
      </c>
      <c r="B311">
        <v>310</v>
      </c>
      <c r="C311" t="s">
        <v>174</v>
      </c>
      <c r="D311">
        <v>7</v>
      </c>
      <c r="E311">
        <v>477354.3</v>
      </c>
      <c r="F311">
        <v>171174.7</v>
      </c>
      <c r="G311">
        <v>38.799999999999997</v>
      </c>
      <c r="H311">
        <v>38.799999999999997</v>
      </c>
      <c r="I311">
        <v>39.43</v>
      </c>
      <c r="J311">
        <v>39.43</v>
      </c>
      <c r="K311" s="4">
        <f t="shared" si="48"/>
        <v>0</v>
      </c>
      <c r="L311" s="4">
        <f t="shared" si="49"/>
        <v>0.6</v>
      </c>
      <c r="M311" s="7">
        <f t="shared" si="50"/>
        <v>0</v>
      </c>
      <c r="N311" s="7">
        <f t="shared" si="51"/>
        <v>0.6</v>
      </c>
      <c r="O311" s="42">
        <f t="shared" si="52"/>
        <v>0.1</v>
      </c>
      <c r="P311" s="42" t="b">
        <f t="shared" si="53"/>
        <v>0</v>
      </c>
      <c r="Q311" s="42">
        <f t="shared" si="54"/>
        <v>0.6</v>
      </c>
      <c r="R311" s="42" t="b">
        <f t="shared" si="55"/>
        <v>0</v>
      </c>
      <c r="S311" s="4">
        <f t="shared" si="56"/>
        <v>47.62</v>
      </c>
      <c r="T311" s="4" t="b">
        <f t="shared" si="57"/>
        <v>0</v>
      </c>
      <c r="U311" s="4">
        <f t="shared" si="58"/>
        <v>48.249999999999993</v>
      </c>
      <c r="V311" s="4" t="b">
        <f t="shared" si="59"/>
        <v>0</v>
      </c>
    </row>
    <row r="312" spans="1:22" x14ac:dyDescent="0.25">
      <c r="A312" t="s">
        <v>283</v>
      </c>
      <c r="B312">
        <v>311</v>
      </c>
      <c r="C312" t="s">
        <v>174</v>
      </c>
      <c r="D312">
        <v>2</v>
      </c>
      <c r="E312">
        <v>477369.2</v>
      </c>
      <c r="F312">
        <v>171195.6</v>
      </c>
      <c r="G312">
        <v>38.619999999999997</v>
      </c>
      <c r="H312">
        <v>38.619999999999997</v>
      </c>
      <c r="I312">
        <v>39.249999999999993</v>
      </c>
      <c r="J312">
        <v>39.249999999999993</v>
      </c>
      <c r="K312" s="4">
        <f t="shared" si="48"/>
        <v>0</v>
      </c>
      <c r="L312" s="4">
        <f t="shared" si="49"/>
        <v>0.6</v>
      </c>
      <c r="M312" s="7">
        <f t="shared" si="50"/>
        <v>0</v>
      </c>
      <c r="N312" s="7">
        <f t="shared" si="51"/>
        <v>0.6</v>
      </c>
      <c r="O312" s="42">
        <f t="shared" si="52"/>
        <v>0.1</v>
      </c>
      <c r="P312" s="42" t="b">
        <f t="shared" si="53"/>
        <v>0</v>
      </c>
      <c r="Q312" s="42">
        <f t="shared" si="54"/>
        <v>0.6</v>
      </c>
      <c r="R312" s="42" t="b">
        <f t="shared" si="55"/>
        <v>0</v>
      </c>
      <c r="S312" s="4">
        <f t="shared" si="56"/>
        <v>47.62</v>
      </c>
      <c r="T312" s="4" t="b">
        <f t="shared" si="57"/>
        <v>0</v>
      </c>
      <c r="U312" s="4">
        <f t="shared" si="58"/>
        <v>48.249999999999993</v>
      </c>
      <c r="V312" s="4" t="b">
        <f t="shared" si="59"/>
        <v>0</v>
      </c>
    </row>
    <row r="313" spans="1:22" x14ac:dyDescent="0.25">
      <c r="A313" t="s">
        <v>283</v>
      </c>
      <c r="B313">
        <v>312</v>
      </c>
      <c r="C313" t="s">
        <v>174</v>
      </c>
      <c r="D313">
        <v>8</v>
      </c>
      <c r="E313">
        <v>477348.8</v>
      </c>
      <c r="F313">
        <v>171173.9</v>
      </c>
      <c r="G313">
        <v>37.72</v>
      </c>
      <c r="H313">
        <v>37.72</v>
      </c>
      <c r="I313">
        <v>38.349999999999994</v>
      </c>
      <c r="J313">
        <v>38.349999999999994</v>
      </c>
      <c r="K313" s="4">
        <f t="shared" si="48"/>
        <v>0</v>
      </c>
      <c r="L313" s="4">
        <f t="shared" si="49"/>
        <v>0.6</v>
      </c>
      <c r="M313" s="7">
        <f t="shared" si="50"/>
        <v>0</v>
      </c>
      <c r="N313" s="7">
        <f t="shared" si="51"/>
        <v>0.6</v>
      </c>
      <c r="O313" s="42">
        <f t="shared" si="52"/>
        <v>0.1</v>
      </c>
      <c r="P313" s="42" t="b">
        <f t="shared" si="53"/>
        <v>0</v>
      </c>
      <c r="Q313" s="42">
        <f t="shared" si="54"/>
        <v>0.6</v>
      </c>
      <c r="R313" s="42" t="b">
        <f t="shared" si="55"/>
        <v>0</v>
      </c>
      <c r="S313" s="4">
        <f t="shared" si="56"/>
        <v>47.62</v>
      </c>
      <c r="T313" s="4" t="b">
        <f t="shared" si="57"/>
        <v>0</v>
      </c>
      <c r="U313" s="4">
        <f t="shared" si="58"/>
        <v>48.249999999999993</v>
      </c>
      <c r="V313" s="4" t="b">
        <f t="shared" si="59"/>
        <v>0</v>
      </c>
    </row>
    <row r="314" spans="1:22" x14ac:dyDescent="0.25">
      <c r="A314" t="s">
        <v>283</v>
      </c>
      <c r="B314">
        <v>313</v>
      </c>
      <c r="C314" t="s">
        <v>174</v>
      </c>
      <c r="D314">
        <v>6</v>
      </c>
      <c r="E314">
        <v>477358</v>
      </c>
      <c r="F314">
        <v>171180.7</v>
      </c>
      <c r="G314">
        <v>36.28</v>
      </c>
      <c r="H314">
        <v>36.28</v>
      </c>
      <c r="I314">
        <v>36.910000000000004</v>
      </c>
      <c r="J314">
        <v>36.910000000000004</v>
      </c>
      <c r="K314" s="4">
        <f t="shared" si="48"/>
        <v>0</v>
      </c>
      <c r="L314" s="4">
        <f t="shared" si="49"/>
        <v>0.6</v>
      </c>
      <c r="M314" s="7">
        <f t="shared" si="50"/>
        <v>0</v>
      </c>
      <c r="N314" s="7">
        <f t="shared" si="51"/>
        <v>0.6</v>
      </c>
      <c r="O314" s="42">
        <f t="shared" si="52"/>
        <v>0.1</v>
      </c>
      <c r="P314" s="42" t="b">
        <f t="shared" si="53"/>
        <v>0</v>
      </c>
      <c r="Q314" s="42">
        <f t="shared" si="54"/>
        <v>0.6</v>
      </c>
      <c r="R314" s="42" t="b">
        <f t="shared" si="55"/>
        <v>0</v>
      </c>
      <c r="S314" s="4">
        <f t="shared" si="56"/>
        <v>47.62</v>
      </c>
      <c r="T314" s="4" t="b">
        <f t="shared" si="57"/>
        <v>0</v>
      </c>
      <c r="U314" s="4">
        <f t="shared" si="58"/>
        <v>48.249999999999993</v>
      </c>
      <c r="V314" s="4" t="b">
        <f t="shared" si="59"/>
        <v>0</v>
      </c>
    </row>
    <row r="315" spans="1:22" x14ac:dyDescent="0.25">
      <c r="A315" t="s">
        <v>283</v>
      </c>
      <c r="B315">
        <v>314</v>
      </c>
      <c r="C315" t="s">
        <v>174</v>
      </c>
      <c r="D315">
        <v>5</v>
      </c>
      <c r="E315">
        <v>477360.9</v>
      </c>
      <c r="F315">
        <v>171183</v>
      </c>
      <c r="G315">
        <v>35.65</v>
      </c>
      <c r="H315">
        <v>35.65</v>
      </c>
      <c r="I315">
        <v>36.28</v>
      </c>
      <c r="J315">
        <v>36.28</v>
      </c>
      <c r="K315" s="4">
        <f t="shared" si="48"/>
        <v>0</v>
      </c>
      <c r="L315" s="4">
        <f t="shared" si="49"/>
        <v>0.6</v>
      </c>
      <c r="M315" s="7">
        <f t="shared" si="50"/>
        <v>0</v>
      </c>
      <c r="N315" s="7">
        <f t="shared" si="51"/>
        <v>0.6</v>
      </c>
      <c r="O315" s="42">
        <f t="shared" si="52"/>
        <v>0.1</v>
      </c>
      <c r="P315" s="42" t="b">
        <f t="shared" si="53"/>
        <v>0</v>
      </c>
      <c r="Q315" s="42">
        <f t="shared" si="54"/>
        <v>0.6</v>
      </c>
      <c r="R315" s="42" t="b">
        <f t="shared" si="55"/>
        <v>0</v>
      </c>
      <c r="S315" s="4">
        <f t="shared" si="56"/>
        <v>47.62</v>
      </c>
      <c r="T315" s="4" t="b">
        <f t="shared" si="57"/>
        <v>0</v>
      </c>
      <c r="U315" s="4">
        <f t="shared" si="58"/>
        <v>48.249999999999993</v>
      </c>
      <c r="V315" s="4" t="b">
        <f t="shared" si="59"/>
        <v>0</v>
      </c>
    </row>
    <row r="316" spans="1:22" x14ac:dyDescent="0.25">
      <c r="A316" t="s">
        <v>283</v>
      </c>
      <c r="B316">
        <v>315</v>
      </c>
      <c r="C316" t="s">
        <v>175</v>
      </c>
      <c r="D316">
        <v>1</v>
      </c>
      <c r="E316">
        <v>477340.3</v>
      </c>
      <c r="F316">
        <v>171188.6</v>
      </c>
      <c r="G316">
        <v>46.9</v>
      </c>
      <c r="H316">
        <v>46.9</v>
      </c>
      <c r="I316">
        <v>47.53</v>
      </c>
      <c r="J316">
        <v>47.53</v>
      </c>
      <c r="K316" s="4">
        <f t="shared" si="48"/>
        <v>0</v>
      </c>
      <c r="L316" s="4">
        <f t="shared" si="49"/>
        <v>0.6</v>
      </c>
      <c r="M316" s="7">
        <f t="shared" si="50"/>
        <v>0</v>
      </c>
      <c r="N316" s="7">
        <f t="shared" si="51"/>
        <v>0.6</v>
      </c>
      <c r="O316" s="42">
        <f t="shared" si="52"/>
        <v>0.1</v>
      </c>
      <c r="P316" s="42" t="b">
        <f t="shared" si="53"/>
        <v>0</v>
      </c>
      <c r="Q316" s="42">
        <f t="shared" si="54"/>
        <v>0.7</v>
      </c>
      <c r="R316" s="42" t="b">
        <f t="shared" si="55"/>
        <v>0</v>
      </c>
      <c r="S316" s="4">
        <f t="shared" si="56"/>
        <v>46.9</v>
      </c>
      <c r="T316" s="4" t="b">
        <f t="shared" si="57"/>
        <v>1</v>
      </c>
      <c r="U316" s="4">
        <f t="shared" si="58"/>
        <v>47.53</v>
      </c>
      <c r="V316" s="4" t="b">
        <f t="shared" si="59"/>
        <v>1</v>
      </c>
    </row>
    <row r="317" spans="1:22" x14ac:dyDescent="0.25">
      <c r="A317" t="s">
        <v>283</v>
      </c>
      <c r="B317">
        <v>316</v>
      </c>
      <c r="C317" t="s">
        <v>175</v>
      </c>
      <c r="D317">
        <v>12</v>
      </c>
      <c r="E317">
        <v>477335.6</v>
      </c>
      <c r="F317">
        <v>171189.8</v>
      </c>
      <c r="G317">
        <v>45.82</v>
      </c>
      <c r="H317">
        <v>45.82</v>
      </c>
      <c r="I317">
        <v>46.449999999999996</v>
      </c>
      <c r="J317">
        <v>46.449999999999996</v>
      </c>
      <c r="K317" s="4">
        <f t="shared" si="48"/>
        <v>0</v>
      </c>
      <c r="L317" s="4">
        <f t="shared" si="49"/>
        <v>0.6</v>
      </c>
      <c r="M317" s="7">
        <f t="shared" si="50"/>
        <v>0</v>
      </c>
      <c r="N317" s="7">
        <f t="shared" si="51"/>
        <v>0.6</v>
      </c>
      <c r="O317" s="42">
        <f t="shared" si="52"/>
        <v>0.1</v>
      </c>
      <c r="P317" s="42" t="b">
        <f t="shared" si="53"/>
        <v>0</v>
      </c>
      <c r="Q317" s="42">
        <f t="shared" si="54"/>
        <v>0.7</v>
      </c>
      <c r="R317" s="42" t="b">
        <f t="shared" si="55"/>
        <v>0</v>
      </c>
      <c r="S317" s="4">
        <f t="shared" si="56"/>
        <v>46.9</v>
      </c>
      <c r="T317" s="4" t="b">
        <f t="shared" si="57"/>
        <v>0</v>
      </c>
      <c r="U317" s="4">
        <f t="shared" si="58"/>
        <v>47.53</v>
      </c>
      <c r="V317" s="4" t="b">
        <f t="shared" si="59"/>
        <v>0</v>
      </c>
    </row>
    <row r="318" spans="1:22" x14ac:dyDescent="0.25">
      <c r="A318" t="s">
        <v>283</v>
      </c>
      <c r="B318">
        <v>317</v>
      </c>
      <c r="C318" t="s">
        <v>175</v>
      </c>
      <c r="D318">
        <v>13</v>
      </c>
      <c r="E318">
        <v>477336.5</v>
      </c>
      <c r="F318">
        <v>171190</v>
      </c>
      <c r="G318">
        <v>45.639999999999993</v>
      </c>
      <c r="H318">
        <v>45.639999999999993</v>
      </c>
      <c r="I318">
        <v>46.269999999999996</v>
      </c>
      <c r="J318">
        <v>46.269999999999996</v>
      </c>
      <c r="K318" s="4">
        <f t="shared" si="48"/>
        <v>0</v>
      </c>
      <c r="L318" s="4">
        <f t="shared" si="49"/>
        <v>0.6</v>
      </c>
      <c r="M318" s="7">
        <f t="shared" si="50"/>
        <v>0</v>
      </c>
      <c r="N318" s="7">
        <f t="shared" si="51"/>
        <v>0.6</v>
      </c>
      <c r="O318" s="42">
        <f t="shared" si="52"/>
        <v>0.1</v>
      </c>
      <c r="P318" s="42" t="b">
        <f t="shared" si="53"/>
        <v>0</v>
      </c>
      <c r="Q318" s="42">
        <f t="shared" si="54"/>
        <v>0.7</v>
      </c>
      <c r="R318" s="42" t="b">
        <f t="shared" si="55"/>
        <v>0</v>
      </c>
      <c r="S318" s="4">
        <f t="shared" si="56"/>
        <v>46.9</v>
      </c>
      <c r="T318" s="4" t="b">
        <f t="shared" si="57"/>
        <v>0</v>
      </c>
      <c r="U318" s="4">
        <f t="shared" si="58"/>
        <v>47.53</v>
      </c>
      <c r="V318" s="4" t="b">
        <f t="shared" si="59"/>
        <v>0</v>
      </c>
    </row>
    <row r="319" spans="1:22" x14ac:dyDescent="0.25">
      <c r="A319" t="s">
        <v>283</v>
      </c>
      <c r="B319">
        <v>318</v>
      </c>
      <c r="C319" t="s">
        <v>175</v>
      </c>
      <c r="D319">
        <v>1</v>
      </c>
      <c r="E319">
        <v>477340.3</v>
      </c>
      <c r="F319">
        <v>171188.6</v>
      </c>
      <c r="G319">
        <v>44.56</v>
      </c>
      <c r="H319">
        <v>44.56</v>
      </c>
      <c r="I319">
        <v>45.19</v>
      </c>
      <c r="J319">
        <v>45.19</v>
      </c>
      <c r="K319" s="4">
        <f t="shared" si="48"/>
        <v>0</v>
      </c>
      <c r="L319" s="4">
        <f t="shared" si="49"/>
        <v>0.6</v>
      </c>
      <c r="M319" s="7">
        <f t="shared" si="50"/>
        <v>0</v>
      </c>
      <c r="N319" s="7">
        <f t="shared" si="51"/>
        <v>0.6</v>
      </c>
      <c r="O319" s="42">
        <f t="shared" si="52"/>
        <v>0.1</v>
      </c>
      <c r="P319" s="42" t="b">
        <f t="shared" si="53"/>
        <v>0</v>
      </c>
      <c r="Q319" s="42">
        <f t="shared" si="54"/>
        <v>0.7</v>
      </c>
      <c r="R319" s="42" t="b">
        <f t="shared" si="55"/>
        <v>0</v>
      </c>
      <c r="S319" s="4">
        <f t="shared" si="56"/>
        <v>46.9</v>
      </c>
      <c r="T319" s="4" t="b">
        <f t="shared" si="57"/>
        <v>0</v>
      </c>
      <c r="U319" s="4">
        <f t="shared" si="58"/>
        <v>47.53</v>
      </c>
      <c r="V319" s="4" t="b">
        <f t="shared" si="59"/>
        <v>0</v>
      </c>
    </row>
    <row r="320" spans="1:22" x14ac:dyDescent="0.25">
      <c r="A320" t="s">
        <v>283</v>
      </c>
      <c r="B320">
        <v>319</v>
      </c>
      <c r="C320" t="s">
        <v>175</v>
      </c>
      <c r="D320">
        <v>11</v>
      </c>
      <c r="E320">
        <v>477333.8</v>
      </c>
      <c r="F320">
        <v>171188.4</v>
      </c>
      <c r="G320">
        <v>44.379999999999995</v>
      </c>
      <c r="H320">
        <v>44.379999999999995</v>
      </c>
      <c r="I320">
        <v>45.099999999999994</v>
      </c>
      <c r="J320">
        <v>45.099999999999994</v>
      </c>
      <c r="K320" s="4">
        <f t="shared" si="48"/>
        <v>0</v>
      </c>
      <c r="L320" s="4">
        <f t="shared" si="49"/>
        <v>0.7</v>
      </c>
      <c r="M320" s="7">
        <f t="shared" si="50"/>
        <v>0</v>
      </c>
      <c r="N320" s="7">
        <f t="shared" si="51"/>
        <v>0.7</v>
      </c>
      <c r="O320" s="42">
        <f t="shared" si="52"/>
        <v>0.1</v>
      </c>
      <c r="P320" s="42" t="b">
        <f t="shared" si="53"/>
        <v>0</v>
      </c>
      <c r="Q320" s="42">
        <f t="shared" si="54"/>
        <v>0.7</v>
      </c>
      <c r="R320" s="42" t="b">
        <f t="shared" si="55"/>
        <v>1</v>
      </c>
      <c r="S320" s="4">
        <f t="shared" si="56"/>
        <v>46.9</v>
      </c>
      <c r="T320" s="4" t="b">
        <f t="shared" si="57"/>
        <v>0</v>
      </c>
      <c r="U320" s="4">
        <f t="shared" si="58"/>
        <v>47.53</v>
      </c>
      <c r="V320" s="4" t="b">
        <f t="shared" si="59"/>
        <v>0</v>
      </c>
    </row>
    <row r="321" spans="1:22" x14ac:dyDescent="0.25">
      <c r="A321" t="s">
        <v>283</v>
      </c>
      <c r="B321">
        <v>320</v>
      </c>
      <c r="C321" t="s">
        <v>175</v>
      </c>
      <c r="D321">
        <v>3</v>
      </c>
      <c r="E321">
        <v>477343.4</v>
      </c>
      <c r="F321">
        <v>171184.4</v>
      </c>
      <c r="G321">
        <v>43.93</v>
      </c>
      <c r="H321">
        <v>43.93</v>
      </c>
      <c r="I321">
        <v>44.56</v>
      </c>
      <c r="J321">
        <v>44.56</v>
      </c>
      <c r="K321" s="4">
        <f t="shared" si="48"/>
        <v>0</v>
      </c>
      <c r="L321" s="4">
        <f t="shared" si="49"/>
        <v>0.6</v>
      </c>
      <c r="M321" s="7">
        <f t="shared" si="50"/>
        <v>0</v>
      </c>
      <c r="N321" s="7">
        <f t="shared" si="51"/>
        <v>0.6</v>
      </c>
      <c r="O321" s="42">
        <f t="shared" si="52"/>
        <v>0.1</v>
      </c>
      <c r="P321" s="42" t="b">
        <f t="shared" si="53"/>
        <v>0</v>
      </c>
      <c r="Q321" s="42">
        <f t="shared" si="54"/>
        <v>0.7</v>
      </c>
      <c r="R321" s="42" t="b">
        <f t="shared" si="55"/>
        <v>0</v>
      </c>
      <c r="S321" s="4">
        <f t="shared" si="56"/>
        <v>46.9</v>
      </c>
      <c r="T321" s="4" t="b">
        <f t="shared" si="57"/>
        <v>0</v>
      </c>
      <c r="U321" s="4">
        <f t="shared" si="58"/>
        <v>47.53</v>
      </c>
      <c r="V321" s="4" t="b">
        <f t="shared" si="59"/>
        <v>0</v>
      </c>
    </row>
    <row r="322" spans="1:22" x14ac:dyDescent="0.25">
      <c r="A322" t="s">
        <v>283</v>
      </c>
      <c r="B322">
        <v>321</v>
      </c>
      <c r="C322" t="s">
        <v>175</v>
      </c>
      <c r="D322">
        <v>7</v>
      </c>
      <c r="E322">
        <v>477335.9</v>
      </c>
      <c r="F322">
        <v>171181.5</v>
      </c>
      <c r="G322">
        <v>43.660000000000004</v>
      </c>
      <c r="H322">
        <v>43.660000000000004</v>
      </c>
      <c r="I322">
        <v>44.29</v>
      </c>
      <c r="J322">
        <v>44.29</v>
      </c>
      <c r="K322" s="4">
        <f t="shared" si="48"/>
        <v>0</v>
      </c>
      <c r="L322" s="4">
        <f t="shared" si="49"/>
        <v>0.6</v>
      </c>
      <c r="M322" s="7">
        <f t="shared" si="50"/>
        <v>0</v>
      </c>
      <c r="N322" s="7">
        <f t="shared" si="51"/>
        <v>0.6</v>
      </c>
      <c r="O322" s="42">
        <f t="shared" si="52"/>
        <v>0.1</v>
      </c>
      <c r="P322" s="42" t="b">
        <f t="shared" si="53"/>
        <v>0</v>
      </c>
      <c r="Q322" s="42">
        <f t="shared" si="54"/>
        <v>0.7</v>
      </c>
      <c r="R322" s="42" t="b">
        <f t="shared" si="55"/>
        <v>0</v>
      </c>
      <c r="S322" s="4">
        <f t="shared" si="56"/>
        <v>46.9</v>
      </c>
      <c r="T322" s="4" t="b">
        <f t="shared" si="57"/>
        <v>0</v>
      </c>
      <c r="U322" s="4">
        <f t="shared" si="58"/>
        <v>47.53</v>
      </c>
      <c r="V322" s="4" t="b">
        <f t="shared" si="59"/>
        <v>0</v>
      </c>
    </row>
    <row r="323" spans="1:22" x14ac:dyDescent="0.25">
      <c r="A323" t="s">
        <v>283</v>
      </c>
      <c r="B323">
        <v>322</v>
      </c>
      <c r="C323" t="s">
        <v>175</v>
      </c>
      <c r="D323">
        <v>12</v>
      </c>
      <c r="E323">
        <v>477335.6</v>
      </c>
      <c r="F323">
        <v>171189.8</v>
      </c>
      <c r="G323">
        <v>43.389999999999993</v>
      </c>
      <c r="H323">
        <v>43.389999999999993</v>
      </c>
      <c r="I323">
        <v>44.019999999999996</v>
      </c>
      <c r="J323">
        <v>44.019999999999996</v>
      </c>
      <c r="K323" s="4">
        <f t="shared" ref="K323:K386" si="60">ROUND(H323-G323,1)</f>
        <v>0</v>
      </c>
      <c r="L323" s="4">
        <f t="shared" ref="L323:L386" si="61">ROUND(J323-G323,1)</f>
        <v>0.6</v>
      </c>
      <c r="M323" s="7">
        <f t="shared" ref="M323:M386" si="62">ABS(K323)</f>
        <v>0</v>
      </c>
      <c r="N323" s="7">
        <f t="shared" ref="N323:N386" si="63">ABS(L323)</f>
        <v>0.6</v>
      </c>
      <c r="O323" s="42">
        <f t="shared" ref="O323:O386" si="64">_xlfn.MAXIFS(M:M,C:C,C323)</f>
        <v>0.1</v>
      </c>
      <c r="P323" s="42" t="b">
        <f t="shared" ref="P323:P386" si="65">AND(O323=M323,_xlfn.MAXIFS(H:H,C:C,C323,M:M,O323)=H323)</f>
        <v>0</v>
      </c>
      <c r="Q323" s="42">
        <f t="shared" ref="Q323:Q386" si="66">_xlfn.MAXIFS(N:N,C:C,C323)</f>
        <v>0.7</v>
      </c>
      <c r="R323" s="42" t="b">
        <f t="shared" ref="R323:R386" si="67">AND(Q323=N323,_xlfn.MAXIFS(J:J,C:C,C323,N:N,Q323)=J323)</f>
        <v>0</v>
      </c>
      <c r="S323" s="4">
        <f t="shared" ref="S323:S386" si="68">_xlfn.MAXIFS(H:H,C:C,C323)</f>
        <v>46.9</v>
      </c>
      <c r="T323" s="4" t="b">
        <f t="shared" ref="T323:T386" si="69">AND(S323=H323,_xlfn.MAXIFS(H:H,C:C,C323,H:H,S323)=H323)</f>
        <v>0</v>
      </c>
      <c r="U323" s="4">
        <f t="shared" ref="U323:U386" si="70">_xlfn.MAXIFS(J:J,C:C,C323)</f>
        <v>47.53</v>
      </c>
      <c r="V323" s="4" t="b">
        <f t="shared" ref="V323:V386" si="71">AND(U323=J323,_xlfn.MAXIFS(J:J,C:C,C323,J:J,U323)=J323)</f>
        <v>0</v>
      </c>
    </row>
    <row r="324" spans="1:22" x14ac:dyDescent="0.25">
      <c r="A324" t="s">
        <v>283</v>
      </c>
      <c r="B324">
        <v>323</v>
      </c>
      <c r="C324" t="s">
        <v>175</v>
      </c>
      <c r="D324">
        <v>13</v>
      </c>
      <c r="E324">
        <v>477336.5</v>
      </c>
      <c r="F324">
        <v>171190</v>
      </c>
      <c r="G324">
        <v>43.03</v>
      </c>
      <c r="H324">
        <v>43.03</v>
      </c>
      <c r="I324">
        <v>43.660000000000004</v>
      </c>
      <c r="J324">
        <v>43.660000000000004</v>
      </c>
      <c r="K324" s="4">
        <f t="shared" si="60"/>
        <v>0</v>
      </c>
      <c r="L324" s="4">
        <f t="shared" si="61"/>
        <v>0.6</v>
      </c>
      <c r="M324" s="7">
        <f t="shared" si="62"/>
        <v>0</v>
      </c>
      <c r="N324" s="7">
        <f t="shared" si="63"/>
        <v>0.6</v>
      </c>
      <c r="O324" s="42">
        <f t="shared" si="64"/>
        <v>0.1</v>
      </c>
      <c r="P324" s="42" t="b">
        <f t="shared" si="65"/>
        <v>0</v>
      </c>
      <c r="Q324" s="42">
        <f t="shared" si="66"/>
        <v>0.7</v>
      </c>
      <c r="R324" s="42" t="b">
        <f t="shared" si="67"/>
        <v>0</v>
      </c>
      <c r="S324" s="4">
        <f t="shared" si="68"/>
        <v>46.9</v>
      </c>
      <c r="T324" s="4" t="b">
        <f t="shared" si="69"/>
        <v>0</v>
      </c>
      <c r="U324" s="4">
        <f t="shared" si="70"/>
        <v>47.53</v>
      </c>
      <c r="V324" s="4" t="b">
        <f t="shared" si="71"/>
        <v>0</v>
      </c>
    </row>
    <row r="325" spans="1:22" x14ac:dyDescent="0.25">
      <c r="A325" t="s">
        <v>283</v>
      </c>
      <c r="B325">
        <v>324</v>
      </c>
      <c r="C325" t="s">
        <v>175</v>
      </c>
      <c r="D325">
        <v>6</v>
      </c>
      <c r="E325">
        <v>477336.6</v>
      </c>
      <c r="F325">
        <v>171180.3</v>
      </c>
      <c r="G325">
        <v>42.22</v>
      </c>
      <c r="H325">
        <v>42.22</v>
      </c>
      <c r="I325">
        <v>42.849999999999994</v>
      </c>
      <c r="J325">
        <v>42.849999999999994</v>
      </c>
      <c r="K325" s="4">
        <f t="shared" si="60"/>
        <v>0</v>
      </c>
      <c r="L325" s="4">
        <f t="shared" si="61"/>
        <v>0.6</v>
      </c>
      <c r="M325" s="7">
        <f t="shared" si="62"/>
        <v>0</v>
      </c>
      <c r="N325" s="7">
        <f t="shared" si="63"/>
        <v>0.6</v>
      </c>
      <c r="O325" s="42">
        <f t="shared" si="64"/>
        <v>0.1</v>
      </c>
      <c r="P325" s="42" t="b">
        <f t="shared" si="65"/>
        <v>0</v>
      </c>
      <c r="Q325" s="42">
        <f t="shared" si="66"/>
        <v>0.7</v>
      </c>
      <c r="R325" s="42" t="b">
        <f t="shared" si="67"/>
        <v>0</v>
      </c>
      <c r="S325" s="4">
        <f t="shared" si="68"/>
        <v>46.9</v>
      </c>
      <c r="T325" s="4" t="b">
        <f t="shared" si="69"/>
        <v>0</v>
      </c>
      <c r="U325" s="4">
        <f t="shared" si="70"/>
        <v>47.53</v>
      </c>
      <c r="V325" s="4" t="b">
        <f t="shared" si="71"/>
        <v>0</v>
      </c>
    </row>
    <row r="326" spans="1:22" x14ac:dyDescent="0.25">
      <c r="A326" t="s">
        <v>283</v>
      </c>
      <c r="B326">
        <v>325</v>
      </c>
      <c r="C326" t="s">
        <v>175</v>
      </c>
      <c r="D326">
        <v>2</v>
      </c>
      <c r="E326">
        <v>477343.2</v>
      </c>
      <c r="F326">
        <v>171185.7</v>
      </c>
      <c r="G326">
        <v>42.129999999999995</v>
      </c>
      <c r="H326">
        <v>42.129999999999995</v>
      </c>
      <c r="I326">
        <v>42.76</v>
      </c>
      <c r="J326">
        <v>42.76</v>
      </c>
      <c r="K326" s="4">
        <f t="shared" si="60"/>
        <v>0</v>
      </c>
      <c r="L326" s="4">
        <f t="shared" si="61"/>
        <v>0.6</v>
      </c>
      <c r="M326" s="7">
        <f t="shared" si="62"/>
        <v>0</v>
      </c>
      <c r="N326" s="7">
        <f t="shared" si="63"/>
        <v>0.6</v>
      </c>
      <c r="O326" s="42">
        <f t="shared" si="64"/>
        <v>0.1</v>
      </c>
      <c r="P326" s="42" t="b">
        <f t="shared" si="65"/>
        <v>0</v>
      </c>
      <c r="Q326" s="42">
        <f t="shared" si="66"/>
        <v>0.7</v>
      </c>
      <c r="R326" s="42" t="b">
        <f t="shared" si="67"/>
        <v>0</v>
      </c>
      <c r="S326" s="4">
        <f t="shared" si="68"/>
        <v>46.9</v>
      </c>
      <c r="T326" s="4" t="b">
        <f t="shared" si="69"/>
        <v>0</v>
      </c>
      <c r="U326" s="4">
        <f t="shared" si="70"/>
        <v>47.53</v>
      </c>
      <c r="V326" s="4" t="b">
        <f t="shared" si="71"/>
        <v>0</v>
      </c>
    </row>
    <row r="327" spans="1:22" x14ac:dyDescent="0.25">
      <c r="A327" t="s">
        <v>283</v>
      </c>
      <c r="B327">
        <v>326</v>
      </c>
      <c r="C327" t="s">
        <v>175</v>
      </c>
      <c r="D327">
        <v>9</v>
      </c>
      <c r="E327">
        <v>477333.4</v>
      </c>
      <c r="F327">
        <v>171184.7</v>
      </c>
      <c r="G327">
        <v>42.129999999999995</v>
      </c>
      <c r="H327">
        <v>42.129999999999995</v>
      </c>
      <c r="I327">
        <v>42.76</v>
      </c>
      <c r="J327">
        <v>42.76</v>
      </c>
      <c r="K327" s="4">
        <f t="shared" si="60"/>
        <v>0</v>
      </c>
      <c r="L327" s="4">
        <f t="shared" si="61"/>
        <v>0.6</v>
      </c>
      <c r="M327" s="7">
        <f t="shared" si="62"/>
        <v>0</v>
      </c>
      <c r="N327" s="7">
        <f t="shared" si="63"/>
        <v>0.6</v>
      </c>
      <c r="O327" s="42">
        <f t="shared" si="64"/>
        <v>0.1</v>
      </c>
      <c r="P327" s="42" t="b">
        <f t="shared" si="65"/>
        <v>0</v>
      </c>
      <c r="Q327" s="42">
        <f t="shared" si="66"/>
        <v>0.7</v>
      </c>
      <c r="R327" s="42" t="b">
        <f t="shared" si="67"/>
        <v>0</v>
      </c>
      <c r="S327" s="4">
        <f t="shared" si="68"/>
        <v>46.9</v>
      </c>
      <c r="T327" s="4" t="b">
        <f t="shared" si="69"/>
        <v>0</v>
      </c>
      <c r="U327" s="4">
        <f t="shared" si="70"/>
        <v>47.53</v>
      </c>
      <c r="V327" s="4" t="b">
        <f t="shared" si="71"/>
        <v>0</v>
      </c>
    </row>
    <row r="328" spans="1:22" x14ac:dyDescent="0.25">
      <c r="A328" t="s">
        <v>283</v>
      </c>
      <c r="B328">
        <v>327</v>
      </c>
      <c r="C328" t="s">
        <v>175</v>
      </c>
      <c r="D328">
        <v>4</v>
      </c>
      <c r="E328">
        <v>477342.7</v>
      </c>
      <c r="F328">
        <v>171181.3</v>
      </c>
      <c r="G328">
        <v>41.769999999999996</v>
      </c>
      <c r="H328">
        <v>41.769999999999996</v>
      </c>
      <c r="I328">
        <v>42.4</v>
      </c>
      <c r="J328">
        <v>42.4</v>
      </c>
      <c r="K328" s="4">
        <f t="shared" si="60"/>
        <v>0</v>
      </c>
      <c r="L328" s="4">
        <f t="shared" si="61"/>
        <v>0.6</v>
      </c>
      <c r="M328" s="7">
        <f t="shared" si="62"/>
        <v>0</v>
      </c>
      <c r="N328" s="7">
        <f t="shared" si="63"/>
        <v>0.6</v>
      </c>
      <c r="O328" s="42">
        <f t="shared" si="64"/>
        <v>0.1</v>
      </c>
      <c r="P328" s="42" t="b">
        <f t="shared" si="65"/>
        <v>0</v>
      </c>
      <c r="Q328" s="42">
        <f t="shared" si="66"/>
        <v>0.7</v>
      </c>
      <c r="R328" s="42" t="b">
        <f t="shared" si="67"/>
        <v>0</v>
      </c>
      <c r="S328" s="4">
        <f t="shared" si="68"/>
        <v>46.9</v>
      </c>
      <c r="T328" s="4" t="b">
        <f t="shared" si="69"/>
        <v>0</v>
      </c>
      <c r="U328" s="4">
        <f t="shared" si="70"/>
        <v>47.53</v>
      </c>
      <c r="V328" s="4" t="b">
        <f t="shared" si="71"/>
        <v>0</v>
      </c>
    </row>
    <row r="329" spans="1:22" x14ac:dyDescent="0.25">
      <c r="A329" t="s">
        <v>283</v>
      </c>
      <c r="B329">
        <v>328</v>
      </c>
      <c r="C329" t="s">
        <v>175</v>
      </c>
      <c r="D329">
        <v>7</v>
      </c>
      <c r="E329">
        <v>477335.9</v>
      </c>
      <c r="F329">
        <v>171181.5</v>
      </c>
      <c r="G329">
        <v>41.769999999999996</v>
      </c>
      <c r="H329">
        <v>41.769999999999996</v>
      </c>
      <c r="I329">
        <v>42.489999999999995</v>
      </c>
      <c r="J329">
        <v>42.4</v>
      </c>
      <c r="K329" s="4">
        <f t="shared" si="60"/>
        <v>0</v>
      </c>
      <c r="L329" s="4">
        <f t="shared" si="61"/>
        <v>0.6</v>
      </c>
      <c r="M329" s="7">
        <f t="shared" si="62"/>
        <v>0</v>
      </c>
      <c r="N329" s="7">
        <f t="shared" si="63"/>
        <v>0.6</v>
      </c>
      <c r="O329" s="42">
        <f t="shared" si="64"/>
        <v>0.1</v>
      </c>
      <c r="P329" s="42" t="b">
        <f t="shared" si="65"/>
        <v>0</v>
      </c>
      <c r="Q329" s="42">
        <f t="shared" si="66"/>
        <v>0.7</v>
      </c>
      <c r="R329" s="42" t="b">
        <f t="shared" si="67"/>
        <v>0</v>
      </c>
      <c r="S329" s="4">
        <f t="shared" si="68"/>
        <v>46.9</v>
      </c>
      <c r="T329" s="4" t="b">
        <f t="shared" si="69"/>
        <v>0</v>
      </c>
      <c r="U329" s="4">
        <f t="shared" si="70"/>
        <v>47.53</v>
      </c>
      <c r="V329" s="4" t="b">
        <f t="shared" si="71"/>
        <v>0</v>
      </c>
    </row>
    <row r="330" spans="1:22" x14ac:dyDescent="0.25">
      <c r="A330" t="s">
        <v>283</v>
      </c>
      <c r="B330">
        <v>329</v>
      </c>
      <c r="C330" t="s">
        <v>175</v>
      </c>
      <c r="D330">
        <v>11</v>
      </c>
      <c r="E330">
        <v>477333.8</v>
      </c>
      <c r="F330">
        <v>171188.4</v>
      </c>
      <c r="G330">
        <v>41.769999999999996</v>
      </c>
      <c r="H330">
        <v>41.769999999999996</v>
      </c>
      <c r="I330">
        <v>42.4</v>
      </c>
      <c r="J330">
        <v>42.4</v>
      </c>
      <c r="K330" s="4">
        <f t="shared" si="60"/>
        <v>0</v>
      </c>
      <c r="L330" s="4">
        <f t="shared" si="61"/>
        <v>0.6</v>
      </c>
      <c r="M330" s="7">
        <f t="shared" si="62"/>
        <v>0</v>
      </c>
      <c r="N330" s="7">
        <f t="shared" si="63"/>
        <v>0.6</v>
      </c>
      <c r="O330" s="42">
        <f t="shared" si="64"/>
        <v>0.1</v>
      </c>
      <c r="P330" s="42" t="b">
        <f t="shared" si="65"/>
        <v>0</v>
      </c>
      <c r="Q330" s="42">
        <f t="shared" si="66"/>
        <v>0.7</v>
      </c>
      <c r="R330" s="42" t="b">
        <f t="shared" si="67"/>
        <v>0</v>
      </c>
      <c r="S330" s="4">
        <f t="shared" si="68"/>
        <v>46.9</v>
      </c>
      <c r="T330" s="4" t="b">
        <f t="shared" si="69"/>
        <v>0</v>
      </c>
      <c r="U330" s="4">
        <f t="shared" si="70"/>
        <v>47.53</v>
      </c>
      <c r="V330" s="4" t="b">
        <f t="shared" si="71"/>
        <v>0</v>
      </c>
    </row>
    <row r="331" spans="1:22" x14ac:dyDescent="0.25">
      <c r="A331" t="s">
        <v>283</v>
      </c>
      <c r="B331">
        <v>330</v>
      </c>
      <c r="C331" t="s">
        <v>175</v>
      </c>
      <c r="D331">
        <v>8</v>
      </c>
      <c r="E331">
        <v>477334.5</v>
      </c>
      <c r="F331">
        <v>171182.9</v>
      </c>
      <c r="G331">
        <v>41.589999999999996</v>
      </c>
      <c r="H331">
        <v>41.499999999999993</v>
      </c>
      <c r="I331">
        <v>42.22</v>
      </c>
      <c r="J331">
        <v>42.22</v>
      </c>
      <c r="K331" s="4">
        <f t="shared" si="60"/>
        <v>-0.1</v>
      </c>
      <c r="L331" s="4">
        <f t="shared" si="61"/>
        <v>0.6</v>
      </c>
      <c r="M331" s="7">
        <f t="shared" si="62"/>
        <v>0.1</v>
      </c>
      <c r="N331" s="7">
        <f t="shared" si="63"/>
        <v>0.6</v>
      </c>
      <c r="O331" s="42">
        <f t="shared" si="64"/>
        <v>0.1</v>
      </c>
      <c r="P331" s="42" t="b">
        <f t="shared" si="65"/>
        <v>1</v>
      </c>
      <c r="Q331" s="42">
        <f t="shared" si="66"/>
        <v>0.7</v>
      </c>
      <c r="R331" s="42" t="b">
        <f t="shared" si="67"/>
        <v>0</v>
      </c>
      <c r="S331" s="4">
        <f t="shared" si="68"/>
        <v>46.9</v>
      </c>
      <c r="T331" s="4" t="b">
        <f t="shared" si="69"/>
        <v>0</v>
      </c>
      <c r="U331" s="4">
        <f t="shared" si="70"/>
        <v>47.53</v>
      </c>
      <c r="V331" s="4" t="b">
        <f t="shared" si="71"/>
        <v>0</v>
      </c>
    </row>
    <row r="332" spans="1:22" x14ac:dyDescent="0.25">
      <c r="A332" t="s">
        <v>283</v>
      </c>
      <c r="B332">
        <v>331</v>
      </c>
      <c r="C332" t="s">
        <v>175</v>
      </c>
      <c r="D332">
        <v>3</v>
      </c>
      <c r="E332">
        <v>477343.4</v>
      </c>
      <c r="F332">
        <v>171184.4</v>
      </c>
      <c r="G332">
        <v>41.410000000000004</v>
      </c>
      <c r="H332">
        <v>41.410000000000004</v>
      </c>
      <c r="I332">
        <v>42.04</v>
      </c>
      <c r="J332">
        <v>42.04</v>
      </c>
      <c r="K332" s="4">
        <f t="shared" si="60"/>
        <v>0</v>
      </c>
      <c r="L332" s="4">
        <f t="shared" si="61"/>
        <v>0.6</v>
      </c>
      <c r="M332" s="7">
        <f t="shared" si="62"/>
        <v>0</v>
      </c>
      <c r="N332" s="7">
        <f t="shared" si="63"/>
        <v>0.6</v>
      </c>
      <c r="O332" s="42">
        <f t="shared" si="64"/>
        <v>0.1</v>
      </c>
      <c r="P332" s="42" t="b">
        <f t="shared" si="65"/>
        <v>0</v>
      </c>
      <c r="Q332" s="42">
        <f t="shared" si="66"/>
        <v>0.7</v>
      </c>
      <c r="R332" s="42" t="b">
        <f t="shared" si="67"/>
        <v>0</v>
      </c>
      <c r="S332" s="4">
        <f t="shared" si="68"/>
        <v>46.9</v>
      </c>
      <c r="T332" s="4" t="b">
        <f t="shared" si="69"/>
        <v>0</v>
      </c>
      <c r="U332" s="4">
        <f t="shared" si="70"/>
        <v>47.53</v>
      </c>
      <c r="V332" s="4" t="b">
        <f t="shared" si="71"/>
        <v>0</v>
      </c>
    </row>
    <row r="333" spans="1:22" x14ac:dyDescent="0.25">
      <c r="A333" t="s">
        <v>283</v>
      </c>
      <c r="B333">
        <v>332</v>
      </c>
      <c r="C333" t="s">
        <v>175</v>
      </c>
      <c r="D333">
        <v>6</v>
      </c>
      <c r="E333">
        <v>477336.6</v>
      </c>
      <c r="F333">
        <v>171180.3</v>
      </c>
      <c r="G333">
        <v>40.599999999999994</v>
      </c>
      <c r="H333">
        <v>40.599999999999994</v>
      </c>
      <c r="I333">
        <v>41.23</v>
      </c>
      <c r="J333">
        <v>41.23</v>
      </c>
      <c r="K333" s="4">
        <f t="shared" si="60"/>
        <v>0</v>
      </c>
      <c r="L333" s="4">
        <f t="shared" si="61"/>
        <v>0.6</v>
      </c>
      <c r="M333" s="7">
        <f t="shared" si="62"/>
        <v>0</v>
      </c>
      <c r="N333" s="7">
        <f t="shared" si="63"/>
        <v>0.6</v>
      </c>
      <c r="O333" s="42">
        <f t="shared" si="64"/>
        <v>0.1</v>
      </c>
      <c r="P333" s="42" t="b">
        <f t="shared" si="65"/>
        <v>0</v>
      </c>
      <c r="Q333" s="42">
        <f t="shared" si="66"/>
        <v>0.7</v>
      </c>
      <c r="R333" s="42" t="b">
        <f t="shared" si="67"/>
        <v>0</v>
      </c>
      <c r="S333" s="4">
        <f t="shared" si="68"/>
        <v>46.9</v>
      </c>
      <c r="T333" s="4" t="b">
        <f t="shared" si="69"/>
        <v>0</v>
      </c>
      <c r="U333" s="4">
        <f t="shared" si="70"/>
        <v>47.53</v>
      </c>
      <c r="V333" s="4" t="b">
        <f t="shared" si="71"/>
        <v>0</v>
      </c>
    </row>
    <row r="334" spans="1:22" x14ac:dyDescent="0.25">
      <c r="A334" t="s">
        <v>283</v>
      </c>
      <c r="B334">
        <v>333</v>
      </c>
      <c r="C334" t="s">
        <v>175</v>
      </c>
      <c r="D334">
        <v>10</v>
      </c>
      <c r="E334">
        <v>477333.3</v>
      </c>
      <c r="F334">
        <v>171186.1</v>
      </c>
      <c r="G334">
        <v>39.97</v>
      </c>
      <c r="H334">
        <v>39.97</v>
      </c>
      <c r="I334">
        <v>40.599999999999994</v>
      </c>
      <c r="J334">
        <v>40.599999999999994</v>
      </c>
      <c r="K334" s="4">
        <f t="shared" si="60"/>
        <v>0</v>
      </c>
      <c r="L334" s="4">
        <f t="shared" si="61"/>
        <v>0.6</v>
      </c>
      <c r="M334" s="7">
        <f t="shared" si="62"/>
        <v>0</v>
      </c>
      <c r="N334" s="7">
        <f t="shared" si="63"/>
        <v>0.6</v>
      </c>
      <c r="O334" s="42">
        <f t="shared" si="64"/>
        <v>0.1</v>
      </c>
      <c r="P334" s="42" t="b">
        <f t="shared" si="65"/>
        <v>0</v>
      </c>
      <c r="Q334" s="42">
        <f t="shared" si="66"/>
        <v>0.7</v>
      </c>
      <c r="R334" s="42" t="b">
        <f t="shared" si="67"/>
        <v>0</v>
      </c>
      <c r="S334" s="4">
        <f t="shared" si="68"/>
        <v>46.9</v>
      </c>
      <c r="T334" s="4" t="b">
        <f t="shared" si="69"/>
        <v>0</v>
      </c>
      <c r="U334" s="4">
        <f t="shared" si="70"/>
        <v>47.53</v>
      </c>
      <c r="V334" s="4" t="b">
        <f t="shared" si="71"/>
        <v>0</v>
      </c>
    </row>
    <row r="335" spans="1:22" x14ac:dyDescent="0.25">
      <c r="A335" t="s">
        <v>283</v>
      </c>
      <c r="B335">
        <v>334</v>
      </c>
      <c r="C335" t="s">
        <v>175</v>
      </c>
      <c r="D335">
        <v>8</v>
      </c>
      <c r="E335">
        <v>477334.5</v>
      </c>
      <c r="F335">
        <v>171182.9</v>
      </c>
      <c r="G335">
        <v>39.699999999999996</v>
      </c>
      <c r="H335">
        <v>39.699999999999996</v>
      </c>
      <c r="I335">
        <v>40.33</v>
      </c>
      <c r="J335">
        <v>40.33</v>
      </c>
      <c r="K335" s="4">
        <f t="shared" si="60"/>
        <v>0</v>
      </c>
      <c r="L335" s="4">
        <f t="shared" si="61"/>
        <v>0.6</v>
      </c>
      <c r="M335" s="7">
        <f t="shared" si="62"/>
        <v>0</v>
      </c>
      <c r="N335" s="7">
        <f t="shared" si="63"/>
        <v>0.6</v>
      </c>
      <c r="O335" s="42">
        <f t="shared" si="64"/>
        <v>0.1</v>
      </c>
      <c r="P335" s="42" t="b">
        <f t="shared" si="65"/>
        <v>0</v>
      </c>
      <c r="Q335" s="42">
        <f t="shared" si="66"/>
        <v>0.7</v>
      </c>
      <c r="R335" s="42" t="b">
        <f t="shared" si="67"/>
        <v>0</v>
      </c>
      <c r="S335" s="4">
        <f t="shared" si="68"/>
        <v>46.9</v>
      </c>
      <c r="T335" s="4" t="b">
        <f t="shared" si="69"/>
        <v>0</v>
      </c>
      <c r="U335" s="4">
        <f t="shared" si="70"/>
        <v>47.53</v>
      </c>
      <c r="V335" s="4" t="b">
        <f t="shared" si="71"/>
        <v>0</v>
      </c>
    </row>
    <row r="336" spans="1:22" x14ac:dyDescent="0.25">
      <c r="A336" t="s">
        <v>283</v>
      </c>
      <c r="B336">
        <v>335</v>
      </c>
      <c r="C336" t="s">
        <v>175</v>
      </c>
      <c r="D336">
        <v>2</v>
      </c>
      <c r="E336">
        <v>477343.2</v>
      </c>
      <c r="F336">
        <v>171185.7</v>
      </c>
      <c r="G336">
        <v>39.61</v>
      </c>
      <c r="H336">
        <v>39.61</v>
      </c>
      <c r="I336">
        <v>40.239999999999995</v>
      </c>
      <c r="J336">
        <v>40.239999999999995</v>
      </c>
      <c r="K336" s="4">
        <f t="shared" si="60"/>
        <v>0</v>
      </c>
      <c r="L336" s="4">
        <f t="shared" si="61"/>
        <v>0.6</v>
      </c>
      <c r="M336" s="7">
        <f t="shared" si="62"/>
        <v>0</v>
      </c>
      <c r="N336" s="7">
        <f t="shared" si="63"/>
        <v>0.6</v>
      </c>
      <c r="O336" s="42">
        <f t="shared" si="64"/>
        <v>0.1</v>
      </c>
      <c r="P336" s="42" t="b">
        <f t="shared" si="65"/>
        <v>0</v>
      </c>
      <c r="Q336" s="42">
        <f t="shared" si="66"/>
        <v>0.7</v>
      </c>
      <c r="R336" s="42" t="b">
        <f t="shared" si="67"/>
        <v>0</v>
      </c>
      <c r="S336" s="4">
        <f t="shared" si="68"/>
        <v>46.9</v>
      </c>
      <c r="T336" s="4" t="b">
        <f t="shared" si="69"/>
        <v>0</v>
      </c>
      <c r="U336" s="4">
        <f t="shared" si="70"/>
        <v>47.53</v>
      </c>
      <c r="V336" s="4" t="b">
        <f t="shared" si="71"/>
        <v>0</v>
      </c>
    </row>
    <row r="337" spans="1:22" x14ac:dyDescent="0.25">
      <c r="A337" t="s">
        <v>283</v>
      </c>
      <c r="B337">
        <v>336</v>
      </c>
      <c r="C337" t="s">
        <v>175</v>
      </c>
      <c r="D337">
        <v>5</v>
      </c>
      <c r="E337">
        <v>477339.5</v>
      </c>
      <c r="F337">
        <v>171179.7</v>
      </c>
      <c r="G337">
        <v>39.339999999999996</v>
      </c>
      <c r="H337">
        <v>39.339999999999996</v>
      </c>
      <c r="I337">
        <v>39.97</v>
      </c>
      <c r="J337">
        <v>39.97</v>
      </c>
      <c r="K337" s="4">
        <f t="shared" si="60"/>
        <v>0</v>
      </c>
      <c r="L337" s="4">
        <f t="shared" si="61"/>
        <v>0.6</v>
      </c>
      <c r="M337" s="7">
        <f t="shared" si="62"/>
        <v>0</v>
      </c>
      <c r="N337" s="7">
        <f t="shared" si="63"/>
        <v>0.6</v>
      </c>
      <c r="O337" s="42">
        <f t="shared" si="64"/>
        <v>0.1</v>
      </c>
      <c r="P337" s="42" t="b">
        <f t="shared" si="65"/>
        <v>0</v>
      </c>
      <c r="Q337" s="42">
        <f t="shared" si="66"/>
        <v>0.7</v>
      </c>
      <c r="R337" s="42" t="b">
        <f t="shared" si="67"/>
        <v>0</v>
      </c>
      <c r="S337" s="4">
        <f t="shared" si="68"/>
        <v>46.9</v>
      </c>
      <c r="T337" s="4" t="b">
        <f t="shared" si="69"/>
        <v>0</v>
      </c>
      <c r="U337" s="4">
        <f t="shared" si="70"/>
        <v>47.53</v>
      </c>
      <c r="V337" s="4" t="b">
        <f t="shared" si="71"/>
        <v>0</v>
      </c>
    </row>
    <row r="338" spans="1:22" x14ac:dyDescent="0.25">
      <c r="A338" t="s">
        <v>283</v>
      </c>
      <c r="B338">
        <v>337</v>
      </c>
      <c r="C338" t="s">
        <v>175</v>
      </c>
      <c r="D338">
        <v>4</v>
      </c>
      <c r="E338">
        <v>477342.7</v>
      </c>
      <c r="F338">
        <v>171181.3</v>
      </c>
      <c r="G338">
        <v>39.07</v>
      </c>
      <c r="H338">
        <v>39.07</v>
      </c>
      <c r="I338">
        <v>39.699999999999996</v>
      </c>
      <c r="J338">
        <v>39.699999999999996</v>
      </c>
      <c r="K338" s="4">
        <f t="shared" si="60"/>
        <v>0</v>
      </c>
      <c r="L338" s="4">
        <f t="shared" si="61"/>
        <v>0.6</v>
      </c>
      <c r="M338" s="7">
        <f t="shared" si="62"/>
        <v>0</v>
      </c>
      <c r="N338" s="7">
        <f t="shared" si="63"/>
        <v>0.6</v>
      </c>
      <c r="O338" s="42">
        <f t="shared" si="64"/>
        <v>0.1</v>
      </c>
      <c r="P338" s="42" t="b">
        <f t="shared" si="65"/>
        <v>0</v>
      </c>
      <c r="Q338" s="42">
        <f t="shared" si="66"/>
        <v>0.7</v>
      </c>
      <c r="R338" s="42" t="b">
        <f t="shared" si="67"/>
        <v>0</v>
      </c>
      <c r="S338" s="4">
        <f t="shared" si="68"/>
        <v>46.9</v>
      </c>
      <c r="T338" s="4" t="b">
        <f t="shared" si="69"/>
        <v>0</v>
      </c>
      <c r="U338" s="4">
        <f t="shared" si="70"/>
        <v>47.53</v>
      </c>
      <c r="V338" s="4" t="b">
        <f t="shared" si="71"/>
        <v>0</v>
      </c>
    </row>
    <row r="339" spans="1:22" x14ac:dyDescent="0.25">
      <c r="A339" t="s">
        <v>283</v>
      </c>
      <c r="B339">
        <v>338</v>
      </c>
      <c r="C339" t="s">
        <v>175</v>
      </c>
      <c r="D339">
        <v>9</v>
      </c>
      <c r="E339">
        <v>477333.4</v>
      </c>
      <c r="F339">
        <v>171184.7</v>
      </c>
      <c r="G339">
        <v>37.989999999999995</v>
      </c>
      <c r="H339">
        <v>37.989999999999995</v>
      </c>
      <c r="I339">
        <v>38.619999999999997</v>
      </c>
      <c r="J339">
        <v>38.619999999999997</v>
      </c>
      <c r="K339" s="4">
        <f t="shared" si="60"/>
        <v>0</v>
      </c>
      <c r="L339" s="4">
        <f t="shared" si="61"/>
        <v>0.6</v>
      </c>
      <c r="M339" s="7">
        <f t="shared" si="62"/>
        <v>0</v>
      </c>
      <c r="N339" s="7">
        <f t="shared" si="63"/>
        <v>0.6</v>
      </c>
      <c r="O339" s="42">
        <f t="shared" si="64"/>
        <v>0.1</v>
      </c>
      <c r="P339" s="42" t="b">
        <f t="shared" si="65"/>
        <v>0</v>
      </c>
      <c r="Q339" s="42">
        <f t="shared" si="66"/>
        <v>0.7</v>
      </c>
      <c r="R339" s="42" t="b">
        <f t="shared" si="67"/>
        <v>0</v>
      </c>
      <c r="S339" s="4">
        <f t="shared" si="68"/>
        <v>46.9</v>
      </c>
      <c r="T339" s="4" t="b">
        <f t="shared" si="69"/>
        <v>0</v>
      </c>
      <c r="U339" s="4">
        <f t="shared" si="70"/>
        <v>47.53</v>
      </c>
      <c r="V339" s="4" t="b">
        <f t="shared" si="71"/>
        <v>0</v>
      </c>
    </row>
    <row r="340" spans="1:22" x14ac:dyDescent="0.25">
      <c r="A340" t="s">
        <v>283</v>
      </c>
      <c r="B340">
        <v>339</v>
      </c>
      <c r="C340" t="s">
        <v>175</v>
      </c>
      <c r="D340">
        <v>10</v>
      </c>
      <c r="E340">
        <v>477333.3</v>
      </c>
      <c r="F340">
        <v>171186.1</v>
      </c>
      <c r="G340">
        <v>36.01</v>
      </c>
      <c r="H340">
        <v>36.01</v>
      </c>
      <c r="I340">
        <v>36.639999999999993</v>
      </c>
      <c r="J340">
        <v>36.639999999999993</v>
      </c>
      <c r="K340" s="4">
        <f t="shared" si="60"/>
        <v>0</v>
      </c>
      <c r="L340" s="4">
        <f t="shared" si="61"/>
        <v>0.6</v>
      </c>
      <c r="M340" s="7">
        <f t="shared" si="62"/>
        <v>0</v>
      </c>
      <c r="N340" s="7">
        <f t="shared" si="63"/>
        <v>0.6</v>
      </c>
      <c r="O340" s="42">
        <f t="shared" si="64"/>
        <v>0.1</v>
      </c>
      <c r="P340" s="42" t="b">
        <f t="shared" si="65"/>
        <v>0</v>
      </c>
      <c r="Q340" s="42">
        <f t="shared" si="66"/>
        <v>0.7</v>
      </c>
      <c r="R340" s="42" t="b">
        <f t="shared" si="67"/>
        <v>0</v>
      </c>
      <c r="S340" s="4">
        <f t="shared" si="68"/>
        <v>46.9</v>
      </c>
      <c r="T340" s="4" t="b">
        <f t="shared" si="69"/>
        <v>0</v>
      </c>
      <c r="U340" s="4">
        <f t="shared" si="70"/>
        <v>47.53</v>
      </c>
      <c r="V340" s="4" t="b">
        <f t="shared" si="71"/>
        <v>0</v>
      </c>
    </row>
    <row r="341" spans="1:22" x14ac:dyDescent="0.25">
      <c r="A341" t="s">
        <v>283</v>
      </c>
      <c r="B341">
        <v>340</v>
      </c>
      <c r="C341" t="s">
        <v>175</v>
      </c>
      <c r="D341">
        <v>5</v>
      </c>
      <c r="E341">
        <v>477339.5</v>
      </c>
      <c r="F341">
        <v>171179.7</v>
      </c>
      <c r="G341">
        <v>35.65</v>
      </c>
      <c r="H341">
        <v>35.65</v>
      </c>
      <c r="I341">
        <v>36.28</v>
      </c>
      <c r="J341">
        <v>36.28</v>
      </c>
      <c r="K341" s="4">
        <f t="shared" si="60"/>
        <v>0</v>
      </c>
      <c r="L341" s="4">
        <f t="shared" si="61"/>
        <v>0.6</v>
      </c>
      <c r="M341" s="7">
        <f t="shared" si="62"/>
        <v>0</v>
      </c>
      <c r="N341" s="7">
        <f t="shared" si="63"/>
        <v>0.6</v>
      </c>
      <c r="O341" s="42">
        <f t="shared" si="64"/>
        <v>0.1</v>
      </c>
      <c r="P341" s="42" t="b">
        <f t="shared" si="65"/>
        <v>0</v>
      </c>
      <c r="Q341" s="42">
        <f t="shared" si="66"/>
        <v>0.7</v>
      </c>
      <c r="R341" s="42" t="b">
        <f t="shared" si="67"/>
        <v>0</v>
      </c>
      <c r="S341" s="4">
        <f t="shared" si="68"/>
        <v>46.9</v>
      </c>
      <c r="T341" s="4" t="b">
        <f t="shared" si="69"/>
        <v>0</v>
      </c>
      <c r="U341" s="4">
        <f t="shared" si="70"/>
        <v>47.53</v>
      </c>
      <c r="V341" s="4" t="b">
        <f t="shared" si="71"/>
        <v>0</v>
      </c>
    </row>
    <row r="342" spans="1:22" x14ac:dyDescent="0.25">
      <c r="A342" t="s">
        <v>283</v>
      </c>
      <c r="B342">
        <v>341</v>
      </c>
      <c r="C342" t="s">
        <v>176</v>
      </c>
      <c r="D342">
        <v>1</v>
      </c>
      <c r="E342">
        <v>477333.4</v>
      </c>
      <c r="F342">
        <v>171197.9</v>
      </c>
      <c r="G342">
        <v>44.56</v>
      </c>
      <c r="H342">
        <v>44.56</v>
      </c>
      <c r="I342">
        <v>45.19</v>
      </c>
      <c r="J342">
        <v>45.19</v>
      </c>
      <c r="K342" s="4">
        <f t="shared" si="60"/>
        <v>0</v>
      </c>
      <c r="L342" s="4">
        <f t="shared" si="61"/>
        <v>0.6</v>
      </c>
      <c r="M342" s="7">
        <f t="shared" si="62"/>
        <v>0</v>
      </c>
      <c r="N342" s="7">
        <f t="shared" si="63"/>
        <v>0.6</v>
      </c>
      <c r="O342" s="42">
        <f t="shared" si="64"/>
        <v>0.1</v>
      </c>
      <c r="P342" s="42" t="b">
        <f t="shared" si="65"/>
        <v>0</v>
      </c>
      <c r="Q342" s="42">
        <f t="shared" si="66"/>
        <v>0.6</v>
      </c>
      <c r="R342" s="42" t="b">
        <f t="shared" si="67"/>
        <v>1</v>
      </c>
      <c r="S342" s="4">
        <f t="shared" si="68"/>
        <v>44.56</v>
      </c>
      <c r="T342" s="4" t="b">
        <f t="shared" si="69"/>
        <v>1</v>
      </c>
      <c r="U342" s="4">
        <f t="shared" si="70"/>
        <v>45.19</v>
      </c>
      <c r="V342" s="4" t="b">
        <f t="shared" si="71"/>
        <v>1</v>
      </c>
    </row>
    <row r="343" spans="1:22" x14ac:dyDescent="0.25">
      <c r="A343" t="s">
        <v>283</v>
      </c>
      <c r="B343">
        <v>342</v>
      </c>
      <c r="C343" t="s">
        <v>176</v>
      </c>
      <c r="D343">
        <v>3</v>
      </c>
      <c r="E343">
        <v>477333.2</v>
      </c>
      <c r="F343">
        <v>171193.8</v>
      </c>
      <c r="G343">
        <v>43.3</v>
      </c>
      <c r="H343">
        <v>43.3</v>
      </c>
      <c r="I343">
        <v>43.93</v>
      </c>
      <c r="J343">
        <v>43.93</v>
      </c>
      <c r="K343" s="4">
        <f t="shared" si="60"/>
        <v>0</v>
      </c>
      <c r="L343" s="4">
        <f t="shared" si="61"/>
        <v>0.6</v>
      </c>
      <c r="M343" s="7">
        <f t="shared" si="62"/>
        <v>0</v>
      </c>
      <c r="N343" s="7">
        <f t="shared" si="63"/>
        <v>0.6</v>
      </c>
      <c r="O343" s="42">
        <f t="shared" si="64"/>
        <v>0.1</v>
      </c>
      <c r="P343" s="42" t="b">
        <f t="shared" si="65"/>
        <v>0</v>
      </c>
      <c r="Q343" s="42">
        <f t="shared" si="66"/>
        <v>0.6</v>
      </c>
      <c r="R343" s="42" t="b">
        <f t="shared" si="67"/>
        <v>0</v>
      </c>
      <c r="S343" s="4">
        <f t="shared" si="68"/>
        <v>44.56</v>
      </c>
      <c r="T343" s="4" t="b">
        <f t="shared" si="69"/>
        <v>0</v>
      </c>
      <c r="U343" s="4">
        <f t="shared" si="70"/>
        <v>45.19</v>
      </c>
      <c r="V343" s="4" t="b">
        <f t="shared" si="71"/>
        <v>0</v>
      </c>
    </row>
    <row r="344" spans="1:22" x14ac:dyDescent="0.25">
      <c r="A344" t="s">
        <v>283</v>
      </c>
      <c r="B344">
        <v>343</v>
      </c>
      <c r="C344" t="s">
        <v>176</v>
      </c>
      <c r="D344">
        <v>5</v>
      </c>
      <c r="E344">
        <v>477327.2</v>
      </c>
      <c r="F344">
        <v>171187.6</v>
      </c>
      <c r="G344">
        <v>43.21</v>
      </c>
      <c r="H344">
        <v>43.12</v>
      </c>
      <c r="I344">
        <v>43.839999999999996</v>
      </c>
      <c r="J344">
        <v>43.839999999999996</v>
      </c>
      <c r="K344" s="4">
        <f t="shared" si="60"/>
        <v>-0.1</v>
      </c>
      <c r="L344" s="4">
        <f t="shared" si="61"/>
        <v>0.6</v>
      </c>
      <c r="M344" s="7">
        <f t="shared" si="62"/>
        <v>0.1</v>
      </c>
      <c r="N344" s="7">
        <f t="shared" si="63"/>
        <v>0.6</v>
      </c>
      <c r="O344" s="42">
        <f t="shared" si="64"/>
        <v>0.1</v>
      </c>
      <c r="P344" s="42" t="b">
        <f t="shared" si="65"/>
        <v>1</v>
      </c>
      <c r="Q344" s="42">
        <f t="shared" si="66"/>
        <v>0.6</v>
      </c>
      <c r="R344" s="42" t="b">
        <f t="shared" si="67"/>
        <v>0</v>
      </c>
      <c r="S344" s="4">
        <f t="shared" si="68"/>
        <v>44.56</v>
      </c>
      <c r="T344" s="4" t="b">
        <f t="shared" si="69"/>
        <v>0</v>
      </c>
      <c r="U344" s="4">
        <f t="shared" si="70"/>
        <v>45.19</v>
      </c>
      <c r="V344" s="4" t="b">
        <f t="shared" si="71"/>
        <v>0</v>
      </c>
    </row>
    <row r="345" spans="1:22" x14ac:dyDescent="0.25">
      <c r="A345" t="s">
        <v>283</v>
      </c>
      <c r="B345">
        <v>344</v>
      </c>
      <c r="C345" t="s">
        <v>176</v>
      </c>
      <c r="D345">
        <v>1</v>
      </c>
      <c r="E345">
        <v>477333.4</v>
      </c>
      <c r="F345">
        <v>171197.9</v>
      </c>
      <c r="G345">
        <v>42.31</v>
      </c>
      <c r="H345">
        <v>42.31</v>
      </c>
      <c r="I345">
        <v>42.94</v>
      </c>
      <c r="J345">
        <v>42.94</v>
      </c>
      <c r="K345" s="4">
        <f t="shared" si="60"/>
        <v>0</v>
      </c>
      <c r="L345" s="4">
        <f t="shared" si="61"/>
        <v>0.6</v>
      </c>
      <c r="M345" s="7">
        <f t="shared" si="62"/>
        <v>0</v>
      </c>
      <c r="N345" s="7">
        <f t="shared" si="63"/>
        <v>0.6</v>
      </c>
      <c r="O345" s="42">
        <f t="shared" si="64"/>
        <v>0.1</v>
      </c>
      <c r="P345" s="42" t="b">
        <f t="shared" si="65"/>
        <v>0</v>
      </c>
      <c r="Q345" s="42">
        <f t="shared" si="66"/>
        <v>0.6</v>
      </c>
      <c r="R345" s="42" t="b">
        <f t="shared" si="67"/>
        <v>0</v>
      </c>
      <c r="S345" s="4">
        <f t="shared" si="68"/>
        <v>44.56</v>
      </c>
      <c r="T345" s="4" t="b">
        <f t="shared" si="69"/>
        <v>0</v>
      </c>
      <c r="U345" s="4">
        <f t="shared" si="70"/>
        <v>45.19</v>
      </c>
      <c r="V345" s="4" t="b">
        <f t="shared" si="71"/>
        <v>0</v>
      </c>
    </row>
    <row r="346" spans="1:22" x14ac:dyDescent="0.25">
      <c r="A346" t="s">
        <v>283</v>
      </c>
      <c r="B346">
        <v>345</v>
      </c>
      <c r="C346" t="s">
        <v>176</v>
      </c>
      <c r="D346">
        <v>2</v>
      </c>
      <c r="E346">
        <v>477333.6</v>
      </c>
      <c r="F346">
        <v>171195.6</v>
      </c>
      <c r="G346">
        <v>41.769999999999996</v>
      </c>
      <c r="H346">
        <v>41.769999999999996</v>
      </c>
      <c r="I346">
        <v>42.4</v>
      </c>
      <c r="J346">
        <v>42.4</v>
      </c>
      <c r="K346" s="4">
        <f t="shared" si="60"/>
        <v>0</v>
      </c>
      <c r="L346" s="4">
        <f t="shared" si="61"/>
        <v>0.6</v>
      </c>
      <c r="M346" s="7">
        <f t="shared" si="62"/>
        <v>0</v>
      </c>
      <c r="N346" s="7">
        <f t="shared" si="63"/>
        <v>0.6</v>
      </c>
      <c r="O346" s="42">
        <f t="shared" si="64"/>
        <v>0.1</v>
      </c>
      <c r="P346" s="42" t="b">
        <f t="shared" si="65"/>
        <v>0</v>
      </c>
      <c r="Q346" s="42">
        <f t="shared" si="66"/>
        <v>0.6</v>
      </c>
      <c r="R346" s="42" t="b">
        <f t="shared" si="67"/>
        <v>0</v>
      </c>
      <c r="S346" s="4">
        <f t="shared" si="68"/>
        <v>44.56</v>
      </c>
      <c r="T346" s="4" t="b">
        <f t="shared" si="69"/>
        <v>0</v>
      </c>
      <c r="U346" s="4">
        <f t="shared" si="70"/>
        <v>45.19</v>
      </c>
      <c r="V346" s="4" t="b">
        <f t="shared" si="71"/>
        <v>0</v>
      </c>
    </row>
    <row r="347" spans="1:22" x14ac:dyDescent="0.25">
      <c r="A347" t="s">
        <v>283</v>
      </c>
      <c r="B347">
        <v>346</v>
      </c>
      <c r="C347" t="s">
        <v>176</v>
      </c>
      <c r="D347">
        <v>4</v>
      </c>
      <c r="E347">
        <v>477331.5</v>
      </c>
      <c r="F347">
        <v>171189.8</v>
      </c>
      <c r="G347">
        <v>41.68</v>
      </c>
      <c r="H347">
        <v>41.68</v>
      </c>
      <c r="I347">
        <v>42.31</v>
      </c>
      <c r="J347">
        <v>42.31</v>
      </c>
      <c r="K347" s="4">
        <f t="shared" si="60"/>
        <v>0</v>
      </c>
      <c r="L347" s="4">
        <f t="shared" si="61"/>
        <v>0.6</v>
      </c>
      <c r="M347" s="7">
        <f t="shared" si="62"/>
        <v>0</v>
      </c>
      <c r="N347" s="7">
        <f t="shared" si="63"/>
        <v>0.6</v>
      </c>
      <c r="O347" s="42">
        <f t="shared" si="64"/>
        <v>0.1</v>
      </c>
      <c r="P347" s="42" t="b">
        <f t="shared" si="65"/>
        <v>0</v>
      </c>
      <c r="Q347" s="42">
        <f t="shared" si="66"/>
        <v>0.6</v>
      </c>
      <c r="R347" s="42" t="b">
        <f t="shared" si="67"/>
        <v>0</v>
      </c>
      <c r="S347" s="4">
        <f t="shared" si="68"/>
        <v>44.56</v>
      </c>
      <c r="T347" s="4" t="b">
        <f t="shared" si="69"/>
        <v>0</v>
      </c>
      <c r="U347" s="4">
        <f t="shared" si="70"/>
        <v>45.19</v>
      </c>
      <c r="V347" s="4" t="b">
        <f t="shared" si="71"/>
        <v>0</v>
      </c>
    </row>
    <row r="348" spans="1:22" x14ac:dyDescent="0.25">
      <c r="A348" t="s">
        <v>283</v>
      </c>
      <c r="B348">
        <v>347</v>
      </c>
      <c r="C348" t="s">
        <v>176</v>
      </c>
      <c r="D348">
        <v>5</v>
      </c>
      <c r="E348">
        <v>477327.2</v>
      </c>
      <c r="F348">
        <v>171187.6</v>
      </c>
      <c r="G348">
        <v>41.589999999999996</v>
      </c>
      <c r="H348">
        <v>41.589999999999996</v>
      </c>
      <c r="I348">
        <v>42.22</v>
      </c>
      <c r="J348">
        <v>42.22</v>
      </c>
      <c r="K348" s="4">
        <f t="shared" si="60"/>
        <v>0</v>
      </c>
      <c r="L348" s="4">
        <f t="shared" si="61"/>
        <v>0.6</v>
      </c>
      <c r="M348" s="7">
        <f t="shared" si="62"/>
        <v>0</v>
      </c>
      <c r="N348" s="7">
        <f t="shared" si="63"/>
        <v>0.6</v>
      </c>
      <c r="O348" s="42">
        <f t="shared" si="64"/>
        <v>0.1</v>
      </c>
      <c r="P348" s="42" t="b">
        <f t="shared" si="65"/>
        <v>0</v>
      </c>
      <c r="Q348" s="42">
        <f t="shared" si="66"/>
        <v>0.6</v>
      </c>
      <c r="R348" s="42" t="b">
        <f t="shared" si="67"/>
        <v>0</v>
      </c>
      <c r="S348" s="4">
        <f t="shared" si="68"/>
        <v>44.56</v>
      </c>
      <c r="T348" s="4" t="b">
        <f t="shared" si="69"/>
        <v>0</v>
      </c>
      <c r="U348" s="4">
        <f t="shared" si="70"/>
        <v>45.19</v>
      </c>
      <c r="V348" s="4" t="b">
        <f t="shared" si="71"/>
        <v>0</v>
      </c>
    </row>
    <row r="349" spans="1:22" x14ac:dyDescent="0.25">
      <c r="A349" t="s">
        <v>283</v>
      </c>
      <c r="B349">
        <v>348</v>
      </c>
      <c r="C349" t="s">
        <v>176</v>
      </c>
      <c r="D349">
        <v>3</v>
      </c>
      <c r="E349">
        <v>477333.2</v>
      </c>
      <c r="F349">
        <v>171193.8</v>
      </c>
      <c r="G349">
        <v>40.78</v>
      </c>
      <c r="H349">
        <v>40.78</v>
      </c>
      <c r="I349">
        <v>41.410000000000004</v>
      </c>
      <c r="J349">
        <v>41.410000000000004</v>
      </c>
      <c r="K349" s="4">
        <f t="shared" si="60"/>
        <v>0</v>
      </c>
      <c r="L349" s="4">
        <f t="shared" si="61"/>
        <v>0.6</v>
      </c>
      <c r="M349" s="7">
        <f t="shared" si="62"/>
        <v>0</v>
      </c>
      <c r="N349" s="7">
        <f t="shared" si="63"/>
        <v>0.6</v>
      </c>
      <c r="O349" s="42">
        <f t="shared" si="64"/>
        <v>0.1</v>
      </c>
      <c r="P349" s="42" t="b">
        <f t="shared" si="65"/>
        <v>0</v>
      </c>
      <c r="Q349" s="42">
        <f t="shared" si="66"/>
        <v>0.6</v>
      </c>
      <c r="R349" s="42" t="b">
        <f t="shared" si="67"/>
        <v>0</v>
      </c>
      <c r="S349" s="4">
        <f t="shared" si="68"/>
        <v>44.56</v>
      </c>
      <c r="T349" s="4" t="b">
        <f t="shared" si="69"/>
        <v>0</v>
      </c>
      <c r="U349" s="4">
        <f t="shared" si="70"/>
        <v>45.19</v>
      </c>
      <c r="V349" s="4" t="b">
        <f t="shared" si="71"/>
        <v>0</v>
      </c>
    </row>
    <row r="350" spans="1:22" x14ac:dyDescent="0.25">
      <c r="A350" t="s">
        <v>283</v>
      </c>
      <c r="B350">
        <v>349</v>
      </c>
      <c r="C350" t="s">
        <v>176</v>
      </c>
      <c r="D350">
        <v>2</v>
      </c>
      <c r="E350">
        <v>477333.6</v>
      </c>
      <c r="F350">
        <v>171195.6</v>
      </c>
      <c r="G350">
        <v>39.07</v>
      </c>
      <c r="H350">
        <v>39.07</v>
      </c>
      <c r="I350">
        <v>39.699999999999996</v>
      </c>
      <c r="J350">
        <v>39.699999999999996</v>
      </c>
      <c r="K350" s="4">
        <f t="shared" si="60"/>
        <v>0</v>
      </c>
      <c r="L350" s="4">
        <f t="shared" si="61"/>
        <v>0.6</v>
      </c>
      <c r="M350" s="7">
        <f t="shared" si="62"/>
        <v>0</v>
      </c>
      <c r="N350" s="7">
        <f t="shared" si="63"/>
        <v>0.6</v>
      </c>
      <c r="O350" s="42">
        <f t="shared" si="64"/>
        <v>0.1</v>
      </c>
      <c r="P350" s="42" t="b">
        <f t="shared" si="65"/>
        <v>0</v>
      </c>
      <c r="Q350" s="42">
        <f t="shared" si="66"/>
        <v>0.6</v>
      </c>
      <c r="R350" s="42" t="b">
        <f t="shared" si="67"/>
        <v>0</v>
      </c>
      <c r="S350" s="4">
        <f t="shared" si="68"/>
        <v>44.56</v>
      </c>
      <c r="T350" s="4" t="b">
        <f t="shared" si="69"/>
        <v>0</v>
      </c>
      <c r="U350" s="4">
        <f t="shared" si="70"/>
        <v>45.19</v>
      </c>
      <c r="V350" s="4" t="b">
        <f t="shared" si="71"/>
        <v>0</v>
      </c>
    </row>
    <row r="351" spans="1:22" x14ac:dyDescent="0.25">
      <c r="A351" t="s">
        <v>283</v>
      </c>
      <c r="B351">
        <v>350</v>
      </c>
      <c r="C351" t="s">
        <v>176</v>
      </c>
      <c r="D351">
        <v>4</v>
      </c>
      <c r="E351">
        <v>477331.5</v>
      </c>
      <c r="F351">
        <v>171189.8</v>
      </c>
      <c r="G351">
        <v>39.07</v>
      </c>
      <c r="H351">
        <v>39.07</v>
      </c>
      <c r="I351">
        <v>39.699999999999996</v>
      </c>
      <c r="J351">
        <v>39.699999999999996</v>
      </c>
      <c r="K351" s="4">
        <f t="shared" si="60"/>
        <v>0</v>
      </c>
      <c r="L351" s="4">
        <f t="shared" si="61"/>
        <v>0.6</v>
      </c>
      <c r="M351" s="7">
        <f t="shared" si="62"/>
        <v>0</v>
      </c>
      <c r="N351" s="7">
        <f t="shared" si="63"/>
        <v>0.6</v>
      </c>
      <c r="O351" s="42">
        <f t="shared" si="64"/>
        <v>0.1</v>
      </c>
      <c r="P351" s="42" t="b">
        <f t="shared" si="65"/>
        <v>0</v>
      </c>
      <c r="Q351" s="42">
        <f t="shared" si="66"/>
        <v>0.6</v>
      </c>
      <c r="R351" s="42" t="b">
        <f t="shared" si="67"/>
        <v>0</v>
      </c>
      <c r="S351" s="4">
        <f t="shared" si="68"/>
        <v>44.56</v>
      </c>
      <c r="T351" s="4" t="b">
        <f t="shared" si="69"/>
        <v>0</v>
      </c>
      <c r="U351" s="4">
        <f t="shared" si="70"/>
        <v>45.19</v>
      </c>
      <c r="V351" s="4" t="b">
        <f t="shared" si="71"/>
        <v>0</v>
      </c>
    </row>
    <row r="352" spans="1:22" x14ac:dyDescent="0.25">
      <c r="A352" t="s">
        <v>283</v>
      </c>
      <c r="B352">
        <v>351</v>
      </c>
      <c r="C352" t="s">
        <v>177</v>
      </c>
      <c r="D352">
        <v>1</v>
      </c>
      <c r="E352">
        <v>477333.5</v>
      </c>
      <c r="F352">
        <v>171201.6</v>
      </c>
      <c r="G352">
        <v>48.160000000000004</v>
      </c>
      <c r="H352">
        <v>48.160000000000004</v>
      </c>
      <c r="I352">
        <v>48.79</v>
      </c>
      <c r="J352">
        <v>48.79</v>
      </c>
      <c r="K352" s="4">
        <f t="shared" si="60"/>
        <v>0</v>
      </c>
      <c r="L352" s="4">
        <f t="shared" si="61"/>
        <v>0.6</v>
      </c>
      <c r="M352" s="7">
        <f t="shared" si="62"/>
        <v>0</v>
      </c>
      <c r="N352" s="7">
        <f t="shared" si="63"/>
        <v>0.6</v>
      </c>
      <c r="O352" s="42">
        <f t="shared" si="64"/>
        <v>0</v>
      </c>
      <c r="P352" s="42" t="b">
        <f t="shared" si="65"/>
        <v>1</v>
      </c>
      <c r="Q352" s="42">
        <f t="shared" si="66"/>
        <v>0.6</v>
      </c>
      <c r="R352" s="42" t="b">
        <f t="shared" si="67"/>
        <v>1</v>
      </c>
      <c r="S352" s="4">
        <f t="shared" si="68"/>
        <v>48.160000000000004</v>
      </c>
      <c r="T352" s="4" t="b">
        <f t="shared" si="69"/>
        <v>1</v>
      </c>
      <c r="U352" s="4">
        <f t="shared" si="70"/>
        <v>48.79</v>
      </c>
      <c r="V352" s="4" t="b">
        <f t="shared" si="71"/>
        <v>1</v>
      </c>
    </row>
    <row r="353" spans="1:22" x14ac:dyDescent="0.25">
      <c r="A353" t="s">
        <v>283</v>
      </c>
      <c r="B353">
        <v>352</v>
      </c>
      <c r="C353" t="s">
        <v>177</v>
      </c>
      <c r="D353">
        <v>10</v>
      </c>
      <c r="E353">
        <v>477332.1</v>
      </c>
      <c r="F353">
        <v>171200.8</v>
      </c>
      <c r="G353">
        <v>47.889999999999993</v>
      </c>
      <c r="H353">
        <v>47.889999999999993</v>
      </c>
      <c r="I353">
        <v>48.519999999999996</v>
      </c>
      <c r="J353">
        <v>48.519999999999996</v>
      </c>
      <c r="K353" s="4">
        <f t="shared" si="60"/>
        <v>0</v>
      </c>
      <c r="L353" s="4">
        <f t="shared" si="61"/>
        <v>0.6</v>
      </c>
      <c r="M353" s="7">
        <f t="shared" si="62"/>
        <v>0</v>
      </c>
      <c r="N353" s="7">
        <f t="shared" si="63"/>
        <v>0.6</v>
      </c>
      <c r="O353" s="42">
        <f t="shared" si="64"/>
        <v>0</v>
      </c>
      <c r="P353" s="42" t="b">
        <f t="shared" si="65"/>
        <v>0</v>
      </c>
      <c r="Q353" s="42">
        <f t="shared" si="66"/>
        <v>0.6</v>
      </c>
      <c r="R353" s="42" t="b">
        <f t="shared" si="67"/>
        <v>0</v>
      </c>
      <c r="S353" s="4">
        <f t="shared" si="68"/>
        <v>48.160000000000004</v>
      </c>
      <c r="T353" s="4" t="b">
        <f t="shared" si="69"/>
        <v>0</v>
      </c>
      <c r="U353" s="4">
        <f t="shared" si="70"/>
        <v>48.79</v>
      </c>
      <c r="V353" s="4" t="b">
        <f t="shared" si="71"/>
        <v>0</v>
      </c>
    </row>
    <row r="354" spans="1:22" x14ac:dyDescent="0.25">
      <c r="A354" t="s">
        <v>283</v>
      </c>
      <c r="B354">
        <v>353</v>
      </c>
      <c r="C354" t="s">
        <v>177</v>
      </c>
      <c r="D354">
        <v>9</v>
      </c>
      <c r="E354">
        <v>477330.7</v>
      </c>
      <c r="F354">
        <v>171200.2</v>
      </c>
      <c r="G354">
        <v>47.8</v>
      </c>
      <c r="H354">
        <v>47.8</v>
      </c>
      <c r="I354">
        <v>48.43</v>
      </c>
      <c r="J354">
        <v>48.43</v>
      </c>
      <c r="K354" s="4">
        <f t="shared" si="60"/>
        <v>0</v>
      </c>
      <c r="L354" s="4">
        <f t="shared" si="61"/>
        <v>0.6</v>
      </c>
      <c r="M354" s="7">
        <f t="shared" si="62"/>
        <v>0</v>
      </c>
      <c r="N354" s="7">
        <f t="shared" si="63"/>
        <v>0.6</v>
      </c>
      <c r="O354" s="42">
        <f t="shared" si="64"/>
        <v>0</v>
      </c>
      <c r="P354" s="42" t="b">
        <f t="shared" si="65"/>
        <v>0</v>
      </c>
      <c r="Q354" s="42">
        <f t="shared" si="66"/>
        <v>0.6</v>
      </c>
      <c r="R354" s="42" t="b">
        <f t="shared" si="67"/>
        <v>0</v>
      </c>
      <c r="S354" s="4">
        <f t="shared" si="68"/>
        <v>48.160000000000004</v>
      </c>
      <c r="T354" s="4" t="b">
        <f t="shared" si="69"/>
        <v>0</v>
      </c>
      <c r="U354" s="4">
        <f t="shared" si="70"/>
        <v>48.79</v>
      </c>
      <c r="V354" s="4" t="b">
        <f t="shared" si="71"/>
        <v>0</v>
      </c>
    </row>
    <row r="355" spans="1:22" x14ac:dyDescent="0.25">
      <c r="A355" t="s">
        <v>283</v>
      </c>
      <c r="B355">
        <v>354</v>
      </c>
      <c r="C355" t="s">
        <v>177</v>
      </c>
      <c r="D355">
        <v>8</v>
      </c>
      <c r="E355">
        <v>477328.9</v>
      </c>
      <c r="F355">
        <v>171199.1</v>
      </c>
      <c r="G355">
        <v>47.44</v>
      </c>
      <c r="H355">
        <v>47.44</v>
      </c>
      <c r="I355">
        <v>48.07</v>
      </c>
      <c r="J355">
        <v>48.07</v>
      </c>
      <c r="K355" s="4">
        <f t="shared" si="60"/>
        <v>0</v>
      </c>
      <c r="L355" s="4">
        <f t="shared" si="61"/>
        <v>0.6</v>
      </c>
      <c r="M355" s="7">
        <f t="shared" si="62"/>
        <v>0</v>
      </c>
      <c r="N355" s="7">
        <f t="shared" si="63"/>
        <v>0.6</v>
      </c>
      <c r="O355" s="42">
        <f t="shared" si="64"/>
        <v>0</v>
      </c>
      <c r="P355" s="42" t="b">
        <f t="shared" si="65"/>
        <v>0</v>
      </c>
      <c r="Q355" s="42">
        <f t="shared" si="66"/>
        <v>0.6</v>
      </c>
      <c r="R355" s="42" t="b">
        <f t="shared" si="67"/>
        <v>0</v>
      </c>
      <c r="S355" s="4">
        <f t="shared" si="68"/>
        <v>48.160000000000004</v>
      </c>
      <c r="T355" s="4" t="b">
        <f t="shared" si="69"/>
        <v>0</v>
      </c>
      <c r="U355" s="4">
        <f t="shared" si="70"/>
        <v>48.79</v>
      </c>
      <c r="V355" s="4" t="b">
        <f t="shared" si="71"/>
        <v>0</v>
      </c>
    </row>
    <row r="356" spans="1:22" x14ac:dyDescent="0.25">
      <c r="A356" t="s">
        <v>283</v>
      </c>
      <c r="B356">
        <v>355</v>
      </c>
      <c r="C356" t="s">
        <v>177</v>
      </c>
      <c r="D356">
        <v>7</v>
      </c>
      <c r="E356">
        <v>477327.2</v>
      </c>
      <c r="F356">
        <v>171198</v>
      </c>
      <c r="G356">
        <v>47.08</v>
      </c>
      <c r="H356">
        <v>47.08</v>
      </c>
      <c r="I356">
        <v>47.71</v>
      </c>
      <c r="J356">
        <v>47.71</v>
      </c>
      <c r="K356" s="4">
        <f t="shared" si="60"/>
        <v>0</v>
      </c>
      <c r="L356" s="4">
        <f t="shared" si="61"/>
        <v>0.6</v>
      </c>
      <c r="M356" s="7">
        <f t="shared" si="62"/>
        <v>0</v>
      </c>
      <c r="N356" s="7">
        <f t="shared" si="63"/>
        <v>0.6</v>
      </c>
      <c r="O356" s="42">
        <f t="shared" si="64"/>
        <v>0</v>
      </c>
      <c r="P356" s="42" t="b">
        <f t="shared" si="65"/>
        <v>0</v>
      </c>
      <c r="Q356" s="42">
        <f t="shared" si="66"/>
        <v>0.6</v>
      </c>
      <c r="R356" s="42" t="b">
        <f t="shared" si="67"/>
        <v>0</v>
      </c>
      <c r="S356" s="4">
        <f t="shared" si="68"/>
        <v>48.160000000000004</v>
      </c>
      <c r="T356" s="4" t="b">
        <f t="shared" si="69"/>
        <v>0</v>
      </c>
      <c r="U356" s="4">
        <f t="shared" si="70"/>
        <v>48.79</v>
      </c>
      <c r="V356" s="4" t="b">
        <f t="shared" si="71"/>
        <v>0</v>
      </c>
    </row>
    <row r="357" spans="1:22" x14ac:dyDescent="0.25">
      <c r="A357" t="s">
        <v>283</v>
      </c>
      <c r="B357">
        <v>356</v>
      </c>
      <c r="C357" t="s">
        <v>177</v>
      </c>
      <c r="D357">
        <v>6</v>
      </c>
      <c r="E357">
        <v>477325.3</v>
      </c>
      <c r="F357">
        <v>171197</v>
      </c>
      <c r="G357">
        <v>46.449999999999996</v>
      </c>
      <c r="H357">
        <v>46.449999999999996</v>
      </c>
      <c r="I357">
        <v>47.08</v>
      </c>
      <c r="J357">
        <v>47.08</v>
      </c>
      <c r="K357" s="4">
        <f t="shared" si="60"/>
        <v>0</v>
      </c>
      <c r="L357" s="4">
        <f t="shared" si="61"/>
        <v>0.6</v>
      </c>
      <c r="M357" s="7">
        <f t="shared" si="62"/>
        <v>0</v>
      </c>
      <c r="N357" s="7">
        <f t="shared" si="63"/>
        <v>0.6</v>
      </c>
      <c r="O357" s="42">
        <f t="shared" si="64"/>
        <v>0</v>
      </c>
      <c r="P357" s="42" t="b">
        <f t="shared" si="65"/>
        <v>0</v>
      </c>
      <c r="Q357" s="42">
        <f t="shared" si="66"/>
        <v>0.6</v>
      </c>
      <c r="R357" s="42" t="b">
        <f t="shared" si="67"/>
        <v>0</v>
      </c>
      <c r="S357" s="4">
        <f t="shared" si="68"/>
        <v>48.160000000000004</v>
      </c>
      <c r="T357" s="4" t="b">
        <f t="shared" si="69"/>
        <v>0</v>
      </c>
      <c r="U357" s="4">
        <f t="shared" si="70"/>
        <v>48.79</v>
      </c>
      <c r="V357" s="4" t="b">
        <f t="shared" si="71"/>
        <v>0</v>
      </c>
    </row>
    <row r="358" spans="1:22" x14ac:dyDescent="0.25">
      <c r="A358" t="s">
        <v>283</v>
      </c>
      <c r="B358">
        <v>357</v>
      </c>
      <c r="C358" t="s">
        <v>177</v>
      </c>
      <c r="D358">
        <v>5</v>
      </c>
      <c r="E358">
        <v>477323.7</v>
      </c>
      <c r="F358">
        <v>171196</v>
      </c>
      <c r="G358">
        <v>46.089999999999996</v>
      </c>
      <c r="H358">
        <v>46.089999999999996</v>
      </c>
      <c r="I358">
        <v>46.72</v>
      </c>
      <c r="J358">
        <v>46.72</v>
      </c>
      <c r="K358" s="4">
        <f t="shared" si="60"/>
        <v>0</v>
      </c>
      <c r="L358" s="4">
        <f t="shared" si="61"/>
        <v>0.6</v>
      </c>
      <c r="M358" s="7">
        <f t="shared" si="62"/>
        <v>0</v>
      </c>
      <c r="N358" s="7">
        <f t="shared" si="63"/>
        <v>0.6</v>
      </c>
      <c r="O358" s="42">
        <f t="shared" si="64"/>
        <v>0</v>
      </c>
      <c r="P358" s="42" t="b">
        <f t="shared" si="65"/>
        <v>0</v>
      </c>
      <c r="Q358" s="42">
        <f t="shared" si="66"/>
        <v>0.6</v>
      </c>
      <c r="R358" s="42" t="b">
        <f t="shared" si="67"/>
        <v>0</v>
      </c>
      <c r="S358" s="4">
        <f t="shared" si="68"/>
        <v>48.160000000000004</v>
      </c>
      <c r="T358" s="4" t="b">
        <f t="shared" si="69"/>
        <v>0</v>
      </c>
      <c r="U358" s="4">
        <f t="shared" si="70"/>
        <v>48.79</v>
      </c>
      <c r="V358" s="4" t="b">
        <f t="shared" si="71"/>
        <v>0</v>
      </c>
    </row>
    <row r="359" spans="1:22" x14ac:dyDescent="0.25">
      <c r="A359" t="s">
        <v>283</v>
      </c>
      <c r="B359">
        <v>358</v>
      </c>
      <c r="C359" t="s">
        <v>177</v>
      </c>
      <c r="D359">
        <v>1</v>
      </c>
      <c r="E359">
        <v>477333.5</v>
      </c>
      <c r="F359">
        <v>171201.6</v>
      </c>
      <c r="G359">
        <v>45.910000000000004</v>
      </c>
      <c r="H359">
        <v>45.910000000000004</v>
      </c>
      <c r="I359">
        <v>46.54</v>
      </c>
      <c r="J359">
        <v>46.54</v>
      </c>
      <c r="K359" s="4">
        <f t="shared" si="60"/>
        <v>0</v>
      </c>
      <c r="L359" s="4">
        <f t="shared" si="61"/>
        <v>0.6</v>
      </c>
      <c r="M359" s="7">
        <f t="shared" si="62"/>
        <v>0</v>
      </c>
      <c r="N359" s="7">
        <f t="shared" si="63"/>
        <v>0.6</v>
      </c>
      <c r="O359" s="42">
        <f t="shared" si="64"/>
        <v>0</v>
      </c>
      <c r="P359" s="42" t="b">
        <f t="shared" si="65"/>
        <v>0</v>
      </c>
      <c r="Q359" s="42">
        <f t="shared" si="66"/>
        <v>0.6</v>
      </c>
      <c r="R359" s="42" t="b">
        <f t="shared" si="67"/>
        <v>0</v>
      </c>
      <c r="S359" s="4">
        <f t="shared" si="68"/>
        <v>48.160000000000004</v>
      </c>
      <c r="T359" s="4" t="b">
        <f t="shared" si="69"/>
        <v>0</v>
      </c>
      <c r="U359" s="4">
        <f t="shared" si="70"/>
        <v>48.79</v>
      </c>
      <c r="V359" s="4" t="b">
        <f t="shared" si="71"/>
        <v>0</v>
      </c>
    </row>
    <row r="360" spans="1:22" x14ac:dyDescent="0.25">
      <c r="A360" t="s">
        <v>283</v>
      </c>
      <c r="B360">
        <v>359</v>
      </c>
      <c r="C360" t="s">
        <v>177</v>
      </c>
      <c r="D360">
        <v>9</v>
      </c>
      <c r="E360">
        <v>477330.7</v>
      </c>
      <c r="F360">
        <v>171200.2</v>
      </c>
      <c r="G360">
        <v>45.639999999999993</v>
      </c>
      <c r="H360">
        <v>45.639999999999993</v>
      </c>
      <c r="I360">
        <v>46.269999999999996</v>
      </c>
      <c r="J360">
        <v>46.269999999999996</v>
      </c>
      <c r="K360" s="4">
        <f t="shared" si="60"/>
        <v>0</v>
      </c>
      <c r="L360" s="4">
        <f t="shared" si="61"/>
        <v>0.6</v>
      </c>
      <c r="M360" s="7">
        <f t="shared" si="62"/>
        <v>0</v>
      </c>
      <c r="N360" s="7">
        <f t="shared" si="63"/>
        <v>0.6</v>
      </c>
      <c r="O360" s="42">
        <f t="shared" si="64"/>
        <v>0</v>
      </c>
      <c r="P360" s="42" t="b">
        <f t="shared" si="65"/>
        <v>0</v>
      </c>
      <c r="Q360" s="42">
        <f t="shared" si="66"/>
        <v>0.6</v>
      </c>
      <c r="R360" s="42" t="b">
        <f t="shared" si="67"/>
        <v>0</v>
      </c>
      <c r="S360" s="4">
        <f t="shared" si="68"/>
        <v>48.160000000000004</v>
      </c>
      <c r="T360" s="4" t="b">
        <f t="shared" si="69"/>
        <v>0</v>
      </c>
      <c r="U360" s="4">
        <f t="shared" si="70"/>
        <v>48.79</v>
      </c>
      <c r="V360" s="4" t="b">
        <f t="shared" si="71"/>
        <v>0</v>
      </c>
    </row>
    <row r="361" spans="1:22" x14ac:dyDescent="0.25">
      <c r="A361" t="s">
        <v>283</v>
      </c>
      <c r="B361">
        <v>360</v>
      </c>
      <c r="C361" t="s">
        <v>177</v>
      </c>
      <c r="D361">
        <v>10</v>
      </c>
      <c r="E361">
        <v>477332.1</v>
      </c>
      <c r="F361">
        <v>171200.8</v>
      </c>
      <c r="G361">
        <v>45.639999999999993</v>
      </c>
      <c r="H361">
        <v>45.639999999999993</v>
      </c>
      <c r="I361">
        <v>46.269999999999996</v>
      </c>
      <c r="J361">
        <v>46.269999999999996</v>
      </c>
      <c r="K361" s="4">
        <f t="shared" si="60"/>
        <v>0</v>
      </c>
      <c r="L361" s="4">
        <f t="shared" si="61"/>
        <v>0.6</v>
      </c>
      <c r="M361" s="7">
        <f t="shared" si="62"/>
        <v>0</v>
      </c>
      <c r="N361" s="7">
        <f t="shared" si="63"/>
        <v>0.6</v>
      </c>
      <c r="O361" s="42">
        <f t="shared" si="64"/>
        <v>0</v>
      </c>
      <c r="P361" s="42" t="b">
        <f t="shared" si="65"/>
        <v>0</v>
      </c>
      <c r="Q361" s="42">
        <f t="shared" si="66"/>
        <v>0.6</v>
      </c>
      <c r="R361" s="42" t="b">
        <f t="shared" si="67"/>
        <v>0</v>
      </c>
      <c r="S361" s="4">
        <f t="shared" si="68"/>
        <v>48.160000000000004</v>
      </c>
      <c r="T361" s="4" t="b">
        <f t="shared" si="69"/>
        <v>0</v>
      </c>
      <c r="U361" s="4">
        <f t="shared" si="70"/>
        <v>48.79</v>
      </c>
      <c r="V361" s="4" t="b">
        <f t="shared" si="71"/>
        <v>0</v>
      </c>
    </row>
    <row r="362" spans="1:22" x14ac:dyDescent="0.25">
      <c r="A362" t="s">
        <v>283</v>
      </c>
      <c r="B362">
        <v>361</v>
      </c>
      <c r="C362" t="s">
        <v>177</v>
      </c>
      <c r="D362">
        <v>4</v>
      </c>
      <c r="E362">
        <v>477321.7</v>
      </c>
      <c r="F362">
        <v>171194.4</v>
      </c>
      <c r="G362">
        <v>45.55</v>
      </c>
      <c r="H362">
        <v>45.55</v>
      </c>
      <c r="I362">
        <v>46.18</v>
      </c>
      <c r="J362">
        <v>46.18</v>
      </c>
      <c r="K362" s="4">
        <f t="shared" si="60"/>
        <v>0</v>
      </c>
      <c r="L362" s="4">
        <f t="shared" si="61"/>
        <v>0.6</v>
      </c>
      <c r="M362" s="7">
        <f t="shared" si="62"/>
        <v>0</v>
      </c>
      <c r="N362" s="7">
        <f t="shared" si="63"/>
        <v>0.6</v>
      </c>
      <c r="O362" s="42">
        <f t="shared" si="64"/>
        <v>0</v>
      </c>
      <c r="P362" s="42" t="b">
        <f t="shared" si="65"/>
        <v>0</v>
      </c>
      <c r="Q362" s="42">
        <f t="shared" si="66"/>
        <v>0.6</v>
      </c>
      <c r="R362" s="42" t="b">
        <f t="shared" si="67"/>
        <v>0</v>
      </c>
      <c r="S362" s="4">
        <f t="shared" si="68"/>
        <v>48.160000000000004</v>
      </c>
      <c r="T362" s="4" t="b">
        <f t="shared" si="69"/>
        <v>0</v>
      </c>
      <c r="U362" s="4">
        <f t="shared" si="70"/>
        <v>48.79</v>
      </c>
      <c r="V362" s="4" t="b">
        <f t="shared" si="71"/>
        <v>0</v>
      </c>
    </row>
    <row r="363" spans="1:22" x14ac:dyDescent="0.25">
      <c r="A363" t="s">
        <v>283</v>
      </c>
      <c r="B363">
        <v>362</v>
      </c>
      <c r="C363" t="s">
        <v>177</v>
      </c>
      <c r="D363">
        <v>8</v>
      </c>
      <c r="E363">
        <v>477328.9</v>
      </c>
      <c r="F363">
        <v>171199.1</v>
      </c>
      <c r="G363">
        <v>45.28</v>
      </c>
      <c r="H363">
        <v>45.28</v>
      </c>
      <c r="I363">
        <v>45.910000000000004</v>
      </c>
      <c r="J363">
        <v>45.910000000000004</v>
      </c>
      <c r="K363" s="4">
        <f t="shared" si="60"/>
        <v>0</v>
      </c>
      <c r="L363" s="4">
        <f t="shared" si="61"/>
        <v>0.6</v>
      </c>
      <c r="M363" s="7">
        <f t="shared" si="62"/>
        <v>0</v>
      </c>
      <c r="N363" s="7">
        <f t="shared" si="63"/>
        <v>0.6</v>
      </c>
      <c r="O363" s="42">
        <f t="shared" si="64"/>
        <v>0</v>
      </c>
      <c r="P363" s="42" t="b">
        <f t="shared" si="65"/>
        <v>0</v>
      </c>
      <c r="Q363" s="42">
        <f t="shared" si="66"/>
        <v>0.6</v>
      </c>
      <c r="R363" s="42" t="b">
        <f t="shared" si="67"/>
        <v>0</v>
      </c>
      <c r="S363" s="4">
        <f t="shared" si="68"/>
        <v>48.160000000000004</v>
      </c>
      <c r="T363" s="4" t="b">
        <f t="shared" si="69"/>
        <v>0</v>
      </c>
      <c r="U363" s="4">
        <f t="shared" si="70"/>
        <v>48.79</v>
      </c>
      <c r="V363" s="4" t="b">
        <f t="shared" si="71"/>
        <v>0</v>
      </c>
    </row>
    <row r="364" spans="1:22" x14ac:dyDescent="0.25">
      <c r="A364" t="s">
        <v>283</v>
      </c>
      <c r="B364">
        <v>363</v>
      </c>
      <c r="C364" t="s">
        <v>177</v>
      </c>
      <c r="D364">
        <v>7</v>
      </c>
      <c r="E364">
        <v>477327.2</v>
      </c>
      <c r="F364">
        <v>171198</v>
      </c>
      <c r="G364">
        <v>44.92</v>
      </c>
      <c r="H364">
        <v>44.92</v>
      </c>
      <c r="I364">
        <v>45.55</v>
      </c>
      <c r="J364">
        <v>45.55</v>
      </c>
      <c r="K364" s="4">
        <f t="shared" si="60"/>
        <v>0</v>
      </c>
      <c r="L364" s="4">
        <f t="shared" si="61"/>
        <v>0.6</v>
      </c>
      <c r="M364" s="7">
        <f t="shared" si="62"/>
        <v>0</v>
      </c>
      <c r="N364" s="7">
        <f t="shared" si="63"/>
        <v>0.6</v>
      </c>
      <c r="O364" s="42">
        <f t="shared" si="64"/>
        <v>0</v>
      </c>
      <c r="P364" s="42" t="b">
        <f t="shared" si="65"/>
        <v>0</v>
      </c>
      <c r="Q364" s="42">
        <f t="shared" si="66"/>
        <v>0.6</v>
      </c>
      <c r="R364" s="42" t="b">
        <f t="shared" si="67"/>
        <v>0</v>
      </c>
      <c r="S364" s="4">
        <f t="shared" si="68"/>
        <v>48.160000000000004</v>
      </c>
      <c r="T364" s="4" t="b">
        <f t="shared" si="69"/>
        <v>0</v>
      </c>
      <c r="U364" s="4">
        <f t="shared" si="70"/>
        <v>48.79</v>
      </c>
      <c r="V364" s="4" t="b">
        <f t="shared" si="71"/>
        <v>0</v>
      </c>
    </row>
    <row r="365" spans="1:22" x14ac:dyDescent="0.25">
      <c r="A365" t="s">
        <v>283</v>
      </c>
      <c r="B365">
        <v>364</v>
      </c>
      <c r="C365" t="s">
        <v>177</v>
      </c>
      <c r="D365">
        <v>6</v>
      </c>
      <c r="E365">
        <v>477325.3</v>
      </c>
      <c r="F365">
        <v>171197</v>
      </c>
      <c r="G365">
        <v>44.11</v>
      </c>
      <c r="H365">
        <v>44.11</v>
      </c>
      <c r="I365">
        <v>44.739999999999995</v>
      </c>
      <c r="J365">
        <v>44.739999999999995</v>
      </c>
      <c r="K365" s="4">
        <f t="shared" si="60"/>
        <v>0</v>
      </c>
      <c r="L365" s="4">
        <f t="shared" si="61"/>
        <v>0.6</v>
      </c>
      <c r="M365" s="7">
        <f t="shared" si="62"/>
        <v>0</v>
      </c>
      <c r="N365" s="7">
        <f t="shared" si="63"/>
        <v>0.6</v>
      </c>
      <c r="O365" s="42">
        <f t="shared" si="64"/>
        <v>0</v>
      </c>
      <c r="P365" s="42" t="b">
        <f t="shared" si="65"/>
        <v>0</v>
      </c>
      <c r="Q365" s="42">
        <f t="shared" si="66"/>
        <v>0.6</v>
      </c>
      <c r="R365" s="42" t="b">
        <f t="shared" si="67"/>
        <v>0</v>
      </c>
      <c r="S365" s="4">
        <f t="shared" si="68"/>
        <v>48.160000000000004</v>
      </c>
      <c r="T365" s="4" t="b">
        <f t="shared" si="69"/>
        <v>0</v>
      </c>
      <c r="U365" s="4">
        <f t="shared" si="70"/>
        <v>48.79</v>
      </c>
      <c r="V365" s="4" t="b">
        <f t="shared" si="71"/>
        <v>0</v>
      </c>
    </row>
    <row r="366" spans="1:22" x14ac:dyDescent="0.25">
      <c r="A366" t="s">
        <v>283</v>
      </c>
      <c r="B366">
        <v>365</v>
      </c>
      <c r="C366" t="s">
        <v>177</v>
      </c>
      <c r="D366">
        <v>5</v>
      </c>
      <c r="E366">
        <v>477323.7</v>
      </c>
      <c r="F366">
        <v>171196</v>
      </c>
      <c r="G366">
        <v>43.57</v>
      </c>
      <c r="H366">
        <v>43.57</v>
      </c>
      <c r="I366">
        <v>44.199999999999996</v>
      </c>
      <c r="J366">
        <v>44.199999999999996</v>
      </c>
      <c r="K366" s="4">
        <f t="shared" si="60"/>
        <v>0</v>
      </c>
      <c r="L366" s="4">
        <f t="shared" si="61"/>
        <v>0.6</v>
      </c>
      <c r="M366" s="7">
        <f t="shared" si="62"/>
        <v>0</v>
      </c>
      <c r="N366" s="7">
        <f t="shared" si="63"/>
        <v>0.6</v>
      </c>
      <c r="O366" s="42">
        <f t="shared" si="64"/>
        <v>0</v>
      </c>
      <c r="P366" s="42" t="b">
        <f t="shared" si="65"/>
        <v>0</v>
      </c>
      <c r="Q366" s="42">
        <f t="shared" si="66"/>
        <v>0.6</v>
      </c>
      <c r="R366" s="42" t="b">
        <f t="shared" si="67"/>
        <v>0</v>
      </c>
      <c r="S366" s="4">
        <f t="shared" si="68"/>
        <v>48.160000000000004</v>
      </c>
      <c r="T366" s="4" t="b">
        <f t="shared" si="69"/>
        <v>0</v>
      </c>
      <c r="U366" s="4">
        <f t="shared" si="70"/>
        <v>48.79</v>
      </c>
      <c r="V366" s="4" t="b">
        <f t="shared" si="71"/>
        <v>0</v>
      </c>
    </row>
    <row r="367" spans="1:22" x14ac:dyDescent="0.25">
      <c r="A367" t="s">
        <v>283</v>
      </c>
      <c r="B367">
        <v>366</v>
      </c>
      <c r="C367" t="s">
        <v>177</v>
      </c>
      <c r="D367">
        <v>3</v>
      </c>
      <c r="E367">
        <v>477322.8</v>
      </c>
      <c r="F367">
        <v>171190.6</v>
      </c>
      <c r="G367">
        <v>43.21</v>
      </c>
      <c r="H367">
        <v>43.21</v>
      </c>
      <c r="I367">
        <v>43.93</v>
      </c>
      <c r="J367">
        <v>43.839999999999996</v>
      </c>
      <c r="K367" s="4">
        <f t="shared" si="60"/>
        <v>0</v>
      </c>
      <c r="L367" s="4">
        <f t="shared" si="61"/>
        <v>0.6</v>
      </c>
      <c r="M367" s="7">
        <f t="shared" si="62"/>
        <v>0</v>
      </c>
      <c r="N367" s="7">
        <f t="shared" si="63"/>
        <v>0.6</v>
      </c>
      <c r="O367" s="42">
        <f t="shared" si="64"/>
        <v>0</v>
      </c>
      <c r="P367" s="42" t="b">
        <f t="shared" si="65"/>
        <v>0</v>
      </c>
      <c r="Q367" s="42">
        <f t="shared" si="66"/>
        <v>0.6</v>
      </c>
      <c r="R367" s="42" t="b">
        <f t="shared" si="67"/>
        <v>0</v>
      </c>
      <c r="S367" s="4">
        <f t="shared" si="68"/>
        <v>48.160000000000004</v>
      </c>
      <c r="T367" s="4" t="b">
        <f t="shared" si="69"/>
        <v>0</v>
      </c>
      <c r="U367" s="4">
        <f t="shared" si="70"/>
        <v>48.79</v>
      </c>
      <c r="V367" s="4" t="b">
        <f t="shared" si="71"/>
        <v>0</v>
      </c>
    </row>
    <row r="368" spans="1:22" x14ac:dyDescent="0.25">
      <c r="A368" t="s">
        <v>283</v>
      </c>
      <c r="B368">
        <v>367</v>
      </c>
      <c r="C368" t="s">
        <v>177</v>
      </c>
      <c r="D368">
        <v>4</v>
      </c>
      <c r="E368">
        <v>477321.7</v>
      </c>
      <c r="F368">
        <v>171194.4</v>
      </c>
      <c r="G368">
        <v>42.849999999999994</v>
      </c>
      <c r="H368">
        <v>42.849999999999994</v>
      </c>
      <c r="I368">
        <v>43.48</v>
      </c>
      <c r="J368">
        <v>43.48</v>
      </c>
      <c r="K368" s="4">
        <f t="shared" si="60"/>
        <v>0</v>
      </c>
      <c r="L368" s="4">
        <f t="shared" si="61"/>
        <v>0.6</v>
      </c>
      <c r="M368" s="7">
        <f t="shared" si="62"/>
        <v>0</v>
      </c>
      <c r="N368" s="7">
        <f t="shared" si="63"/>
        <v>0.6</v>
      </c>
      <c r="O368" s="42">
        <f t="shared" si="64"/>
        <v>0</v>
      </c>
      <c r="P368" s="42" t="b">
        <f t="shared" si="65"/>
        <v>0</v>
      </c>
      <c r="Q368" s="42">
        <f t="shared" si="66"/>
        <v>0.6</v>
      </c>
      <c r="R368" s="42" t="b">
        <f t="shared" si="67"/>
        <v>0</v>
      </c>
      <c r="S368" s="4">
        <f t="shared" si="68"/>
        <v>48.160000000000004</v>
      </c>
      <c r="T368" s="4" t="b">
        <f t="shared" si="69"/>
        <v>0</v>
      </c>
      <c r="U368" s="4">
        <f t="shared" si="70"/>
        <v>48.79</v>
      </c>
      <c r="V368" s="4" t="b">
        <f t="shared" si="71"/>
        <v>0</v>
      </c>
    </row>
    <row r="369" spans="1:22" x14ac:dyDescent="0.25">
      <c r="A369" t="s">
        <v>283</v>
      </c>
      <c r="B369">
        <v>368</v>
      </c>
      <c r="C369" t="s">
        <v>177</v>
      </c>
      <c r="D369">
        <v>2</v>
      </c>
      <c r="E369">
        <v>477333</v>
      </c>
      <c r="F369">
        <v>171200</v>
      </c>
      <c r="G369">
        <v>41.769999999999996</v>
      </c>
      <c r="H369">
        <v>41.769999999999996</v>
      </c>
      <c r="I369">
        <v>42.4</v>
      </c>
      <c r="J369">
        <v>42.4</v>
      </c>
      <c r="K369" s="4">
        <f t="shared" si="60"/>
        <v>0</v>
      </c>
      <c r="L369" s="4">
        <f t="shared" si="61"/>
        <v>0.6</v>
      </c>
      <c r="M369" s="7">
        <f t="shared" si="62"/>
        <v>0</v>
      </c>
      <c r="N369" s="7">
        <f t="shared" si="63"/>
        <v>0.6</v>
      </c>
      <c r="O369" s="42">
        <f t="shared" si="64"/>
        <v>0</v>
      </c>
      <c r="P369" s="42" t="b">
        <f t="shared" si="65"/>
        <v>0</v>
      </c>
      <c r="Q369" s="42">
        <f t="shared" si="66"/>
        <v>0.6</v>
      </c>
      <c r="R369" s="42" t="b">
        <f t="shared" si="67"/>
        <v>0</v>
      </c>
      <c r="S369" s="4">
        <f t="shared" si="68"/>
        <v>48.160000000000004</v>
      </c>
      <c r="T369" s="4" t="b">
        <f t="shared" si="69"/>
        <v>0</v>
      </c>
      <c r="U369" s="4">
        <f t="shared" si="70"/>
        <v>48.79</v>
      </c>
      <c r="V369" s="4" t="b">
        <f t="shared" si="71"/>
        <v>0</v>
      </c>
    </row>
    <row r="370" spans="1:22" x14ac:dyDescent="0.25">
      <c r="A370" t="s">
        <v>283</v>
      </c>
      <c r="B370">
        <v>369</v>
      </c>
      <c r="C370" t="s">
        <v>177</v>
      </c>
      <c r="D370">
        <v>3</v>
      </c>
      <c r="E370">
        <v>477322.8</v>
      </c>
      <c r="F370">
        <v>171190.6</v>
      </c>
      <c r="G370">
        <v>41.589999999999996</v>
      </c>
      <c r="H370">
        <v>41.589999999999996</v>
      </c>
      <c r="I370">
        <v>42.22</v>
      </c>
      <c r="J370">
        <v>42.22</v>
      </c>
      <c r="K370" s="4">
        <f t="shared" si="60"/>
        <v>0</v>
      </c>
      <c r="L370" s="4">
        <f t="shared" si="61"/>
        <v>0.6</v>
      </c>
      <c r="M370" s="7">
        <f t="shared" si="62"/>
        <v>0</v>
      </c>
      <c r="N370" s="7">
        <f t="shared" si="63"/>
        <v>0.6</v>
      </c>
      <c r="O370" s="42">
        <f t="shared" si="64"/>
        <v>0</v>
      </c>
      <c r="P370" s="42" t="b">
        <f t="shared" si="65"/>
        <v>0</v>
      </c>
      <c r="Q370" s="42">
        <f t="shared" si="66"/>
        <v>0.6</v>
      </c>
      <c r="R370" s="42" t="b">
        <f t="shared" si="67"/>
        <v>0</v>
      </c>
      <c r="S370" s="4">
        <f t="shared" si="68"/>
        <v>48.160000000000004</v>
      </c>
      <c r="T370" s="4" t="b">
        <f t="shared" si="69"/>
        <v>0</v>
      </c>
      <c r="U370" s="4">
        <f t="shared" si="70"/>
        <v>48.79</v>
      </c>
      <c r="V370" s="4" t="b">
        <f t="shared" si="71"/>
        <v>0</v>
      </c>
    </row>
    <row r="371" spans="1:22" x14ac:dyDescent="0.25">
      <c r="A371" t="s">
        <v>283</v>
      </c>
      <c r="B371">
        <v>370</v>
      </c>
      <c r="C371" t="s">
        <v>177</v>
      </c>
      <c r="D371">
        <v>2</v>
      </c>
      <c r="E371">
        <v>477333</v>
      </c>
      <c r="F371">
        <v>171200</v>
      </c>
      <c r="G371">
        <v>39.07</v>
      </c>
      <c r="H371">
        <v>39.07</v>
      </c>
      <c r="I371">
        <v>39.699999999999996</v>
      </c>
      <c r="J371">
        <v>39.699999999999996</v>
      </c>
      <c r="K371" s="4">
        <f t="shared" si="60"/>
        <v>0</v>
      </c>
      <c r="L371" s="4">
        <f t="shared" si="61"/>
        <v>0.6</v>
      </c>
      <c r="M371" s="7">
        <f t="shared" si="62"/>
        <v>0</v>
      </c>
      <c r="N371" s="7">
        <f t="shared" si="63"/>
        <v>0.6</v>
      </c>
      <c r="O371" s="42">
        <f t="shared" si="64"/>
        <v>0</v>
      </c>
      <c r="P371" s="42" t="b">
        <f t="shared" si="65"/>
        <v>0</v>
      </c>
      <c r="Q371" s="42">
        <f t="shared" si="66"/>
        <v>0.6</v>
      </c>
      <c r="R371" s="42" t="b">
        <f t="shared" si="67"/>
        <v>0</v>
      </c>
      <c r="S371" s="4">
        <f t="shared" si="68"/>
        <v>48.160000000000004</v>
      </c>
      <c r="T371" s="4" t="b">
        <f t="shared" si="69"/>
        <v>0</v>
      </c>
      <c r="U371" s="4">
        <f t="shared" si="70"/>
        <v>48.79</v>
      </c>
      <c r="V371" s="4" t="b">
        <f t="shared" si="71"/>
        <v>0</v>
      </c>
    </row>
    <row r="372" spans="1:22" x14ac:dyDescent="0.25">
      <c r="A372" t="s">
        <v>283</v>
      </c>
      <c r="B372">
        <v>371</v>
      </c>
      <c r="C372" t="s">
        <v>178</v>
      </c>
      <c r="D372">
        <v>1</v>
      </c>
      <c r="E372">
        <v>477319.1</v>
      </c>
      <c r="F372">
        <v>171207.5</v>
      </c>
      <c r="G372">
        <v>47.8</v>
      </c>
      <c r="H372">
        <v>47.71</v>
      </c>
      <c r="I372">
        <v>48.43</v>
      </c>
      <c r="J372">
        <v>48.43</v>
      </c>
      <c r="K372" s="4">
        <f t="shared" si="60"/>
        <v>-0.1</v>
      </c>
      <c r="L372" s="4">
        <f t="shared" si="61"/>
        <v>0.6</v>
      </c>
      <c r="M372" s="7">
        <f t="shared" si="62"/>
        <v>0.1</v>
      </c>
      <c r="N372" s="7">
        <f t="shared" si="63"/>
        <v>0.6</v>
      </c>
      <c r="O372" s="42">
        <f t="shared" si="64"/>
        <v>0.1</v>
      </c>
      <c r="P372" s="42" t="b">
        <f t="shared" si="65"/>
        <v>1</v>
      </c>
      <c r="Q372" s="42">
        <f t="shared" si="66"/>
        <v>0.7</v>
      </c>
      <c r="R372" s="42" t="b">
        <f t="shared" si="67"/>
        <v>0</v>
      </c>
      <c r="S372" s="4">
        <f t="shared" si="68"/>
        <v>47.71</v>
      </c>
      <c r="T372" s="4" t="b">
        <f t="shared" si="69"/>
        <v>1</v>
      </c>
      <c r="U372" s="4">
        <f t="shared" si="70"/>
        <v>48.43</v>
      </c>
      <c r="V372" s="4" t="b">
        <f t="shared" si="71"/>
        <v>1</v>
      </c>
    </row>
    <row r="373" spans="1:22" x14ac:dyDescent="0.25">
      <c r="A373" t="s">
        <v>283</v>
      </c>
      <c r="B373">
        <v>372</v>
      </c>
      <c r="C373" t="s">
        <v>178</v>
      </c>
      <c r="D373">
        <v>5</v>
      </c>
      <c r="E373">
        <v>477312.7</v>
      </c>
      <c r="F373">
        <v>171205.6</v>
      </c>
      <c r="G373">
        <v>45.82</v>
      </c>
      <c r="H373">
        <v>45.82</v>
      </c>
      <c r="I373">
        <v>46.449999999999996</v>
      </c>
      <c r="J373">
        <v>46.449999999999996</v>
      </c>
      <c r="K373" s="4">
        <f t="shared" si="60"/>
        <v>0</v>
      </c>
      <c r="L373" s="4">
        <f t="shared" si="61"/>
        <v>0.6</v>
      </c>
      <c r="M373" s="7">
        <f t="shared" si="62"/>
        <v>0</v>
      </c>
      <c r="N373" s="7">
        <f t="shared" si="63"/>
        <v>0.6</v>
      </c>
      <c r="O373" s="42">
        <f t="shared" si="64"/>
        <v>0.1</v>
      </c>
      <c r="P373" s="42" t="b">
        <f t="shared" si="65"/>
        <v>0</v>
      </c>
      <c r="Q373" s="42">
        <f t="shared" si="66"/>
        <v>0.7</v>
      </c>
      <c r="R373" s="42" t="b">
        <f t="shared" si="67"/>
        <v>0</v>
      </c>
      <c r="S373" s="4">
        <f t="shared" si="68"/>
        <v>47.71</v>
      </c>
      <c r="T373" s="4" t="b">
        <f t="shared" si="69"/>
        <v>0</v>
      </c>
      <c r="U373" s="4">
        <f t="shared" si="70"/>
        <v>48.43</v>
      </c>
      <c r="V373" s="4" t="b">
        <f t="shared" si="71"/>
        <v>0</v>
      </c>
    </row>
    <row r="374" spans="1:22" x14ac:dyDescent="0.25">
      <c r="A374" t="s">
        <v>283</v>
      </c>
      <c r="B374">
        <v>373</v>
      </c>
      <c r="C374" t="s">
        <v>178</v>
      </c>
      <c r="D374">
        <v>1</v>
      </c>
      <c r="E374">
        <v>477319.1</v>
      </c>
      <c r="F374">
        <v>171207.5</v>
      </c>
      <c r="G374">
        <v>45.73</v>
      </c>
      <c r="H374">
        <v>45.73</v>
      </c>
      <c r="I374">
        <v>46.36</v>
      </c>
      <c r="J374">
        <v>46.36</v>
      </c>
      <c r="K374" s="4">
        <f t="shared" si="60"/>
        <v>0</v>
      </c>
      <c r="L374" s="4">
        <f t="shared" si="61"/>
        <v>0.6</v>
      </c>
      <c r="M374" s="7">
        <f t="shared" si="62"/>
        <v>0</v>
      </c>
      <c r="N374" s="7">
        <f t="shared" si="63"/>
        <v>0.6</v>
      </c>
      <c r="O374" s="42">
        <f t="shared" si="64"/>
        <v>0.1</v>
      </c>
      <c r="P374" s="42" t="b">
        <f t="shared" si="65"/>
        <v>0</v>
      </c>
      <c r="Q374" s="42">
        <f t="shared" si="66"/>
        <v>0.7</v>
      </c>
      <c r="R374" s="42" t="b">
        <f t="shared" si="67"/>
        <v>0</v>
      </c>
      <c r="S374" s="4">
        <f t="shared" si="68"/>
        <v>47.71</v>
      </c>
      <c r="T374" s="4" t="b">
        <f t="shared" si="69"/>
        <v>0</v>
      </c>
      <c r="U374" s="4">
        <f t="shared" si="70"/>
        <v>48.43</v>
      </c>
      <c r="V374" s="4" t="b">
        <f t="shared" si="71"/>
        <v>0</v>
      </c>
    </row>
    <row r="375" spans="1:22" x14ac:dyDescent="0.25">
      <c r="A375" t="s">
        <v>283</v>
      </c>
      <c r="B375">
        <v>374</v>
      </c>
      <c r="C375" t="s">
        <v>178</v>
      </c>
      <c r="D375">
        <v>5</v>
      </c>
      <c r="E375">
        <v>477312.7</v>
      </c>
      <c r="F375">
        <v>171205.6</v>
      </c>
      <c r="G375">
        <v>43.21</v>
      </c>
      <c r="H375">
        <v>43.21</v>
      </c>
      <c r="I375">
        <v>43.839999999999996</v>
      </c>
      <c r="J375">
        <v>43.839999999999996</v>
      </c>
      <c r="K375" s="4">
        <f t="shared" si="60"/>
        <v>0</v>
      </c>
      <c r="L375" s="4">
        <f t="shared" si="61"/>
        <v>0.6</v>
      </c>
      <c r="M375" s="7">
        <f t="shared" si="62"/>
        <v>0</v>
      </c>
      <c r="N375" s="7">
        <f t="shared" si="63"/>
        <v>0.6</v>
      </c>
      <c r="O375" s="42">
        <f t="shared" si="64"/>
        <v>0.1</v>
      </c>
      <c r="P375" s="42" t="b">
        <f t="shared" si="65"/>
        <v>0</v>
      </c>
      <c r="Q375" s="42">
        <f t="shared" si="66"/>
        <v>0.7</v>
      </c>
      <c r="R375" s="42" t="b">
        <f t="shared" si="67"/>
        <v>0</v>
      </c>
      <c r="S375" s="4">
        <f t="shared" si="68"/>
        <v>47.71</v>
      </c>
      <c r="T375" s="4" t="b">
        <f t="shared" si="69"/>
        <v>0</v>
      </c>
      <c r="U375" s="4">
        <f t="shared" si="70"/>
        <v>48.43</v>
      </c>
      <c r="V375" s="4" t="b">
        <f t="shared" si="71"/>
        <v>0</v>
      </c>
    </row>
    <row r="376" spans="1:22" x14ac:dyDescent="0.25">
      <c r="A376" t="s">
        <v>283</v>
      </c>
      <c r="B376">
        <v>375</v>
      </c>
      <c r="C376" t="s">
        <v>178</v>
      </c>
      <c r="D376">
        <v>2</v>
      </c>
      <c r="E376">
        <v>477321.5</v>
      </c>
      <c r="F376">
        <v>171203.1</v>
      </c>
      <c r="G376">
        <v>42.31</v>
      </c>
      <c r="H376">
        <v>42.31</v>
      </c>
      <c r="I376">
        <v>42.94</v>
      </c>
      <c r="J376">
        <v>42.94</v>
      </c>
      <c r="K376" s="4">
        <f t="shared" si="60"/>
        <v>0</v>
      </c>
      <c r="L376" s="4">
        <f t="shared" si="61"/>
        <v>0.6</v>
      </c>
      <c r="M376" s="7">
        <f t="shared" si="62"/>
        <v>0</v>
      </c>
      <c r="N376" s="7">
        <f t="shared" si="63"/>
        <v>0.6</v>
      </c>
      <c r="O376" s="42">
        <f t="shared" si="64"/>
        <v>0.1</v>
      </c>
      <c r="P376" s="42" t="b">
        <f t="shared" si="65"/>
        <v>0</v>
      </c>
      <c r="Q376" s="42">
        <f t="shared" si="66"/>
        <v>0.7</v>
      </c>
      <c r="R376" s="42" t="b">
        <f t="shared" si="67"/>
        <v>0</v>
      </c>
      <c r="S376" s="4">
        <f t="shared" si="68"/>
        <v>47.71</v>
      </c>
      <c r="T376" s="4" t="b">
        <f t="shared" si="69"/>
        <v>0</v>
      </c>
      <c r="U376" s="4">
        <f t="shared" si="70"/>
        <v>48.43</v>
      </c>
      <c r="V376" s="4" t="b">
        <f t="shared" si="71"/>
        <v>0</v>
      </c>
    </row>
    <row r="377" spans="1:22" x14ac:dyDescent="0.25">
      <c r="A377" t="s">
        <v>283</v>
      </c>
      <c r="B377">
        <v>376</v>
      </c>
      <c r="C377" t="s">
        <v>178</v>
      </c>
      <c r="D377">
        <v>3</v>
      </c>
      <c r="E377">
        <v>477318.8</v>
      </c>
      <c r="F377">
        <v>171198.8</v>
      </c>
      <c r="G377">
        <v>42.22</v>
      </c>
      <c r="H377">
        <v>42.22</v>
      </c>
      <c r="I377">
        <v>42.849999999999994</v>
      </c>
      <c r="J377">
        <v>42.849999999999994</v>
      </c>
      <c r="K377" s="4">
        <f t="shared" si="60"/>
        <v>0</v>
      </c>
      <c r="L377" s="4">
        <f t="shared" si="61"/>
        <v>0.6</v>
      </c>
      <c r="M377" s="7">
        <f t="shared" si="62"/>
        <v>0</v>
      </c>
      <c r="N377" s="7">
        <f t="shared" si="63"/>
        <v>0.6</v>
      </c>
      <c r="O377" s="42">
        <f t="shared" si="64"/>
        <v>0.1</v>
      </c>
      <c r="P377" s="42" t="b">
        <f t="shared" si="65"/>
        <v>0</v>
      </c>
      <c r="Q377" s="42">
        <f t="shared" si="66"/>
        <v>0.7</v>
      </c>
      <c r="R377" s="42" t="b">
        <f t="shared" si="67"/>
        <v>0</v>
      </c>
      <c r="S377" s="4">
        <f t="shared" si="68"/>
        <v>47.71</v>
      </c>
      <c r="T377" s="4" t="b">
        <f t="shared" si="69"/>
        <v>0</v>
      </c>
      <c r="U377" s="4">
        <f t="shared" si="70"/>
        <v>48.43</v>
      </c>
      <c r="V377" s="4" t="b">
        <f t="shared" si="71"/>
        <v>0</v>
      </c>
    </row>
    <row r="378" spans="1:22" x14ac:dyDescent="0.25">
      <c r="A378" t="s">
        <v>283</v>
      </c>
      <c r="B378">
        <v>377</v>
      </c>
      <c r="C378" t="s">
        <v>178</v>
      </c>
      <c r="D378">
        <v>4</v>
      </c>
      <c r="E378">
        <v>477313.7</v>
      </c>
      <c r="F378">
        <v>171199</v>
      </c>
      <c r="G378">
        <v>40.599999999999994</v>
      </c>
      <c r="H378">
        <v>40.599999999999994</v>
      </c>
      <c r="I378">
        <v>41.23</v>
      </c>
      <c r="J378">
        <v>41.23</v>
      </c>
      <c r="K378" s="4">
        <f t="shared" si="60"/>
        <v>0</v>
      </c>
      <c r="L378" s="4">
        <f t="shared" si="61"/>
        <v>0.6</v>
      </c>
      <c r="M378" s="7">
        <f t="shared" si="62"/>
        <v>0</v>
      </c>
      <c r="N378" s="7">
        <f t="shared" si="63"/>
        <v>0.6</v>
      </c>
      <c r="O378" s="42">
        <f t="shared" si="64"/>
        <v>0.1</v>
      </c>
      <c r="P378" s="42" t="b">
        <f t="shared" si="65"/>
        <v>0</v>
      </c>
      <c r="Q378" s="42">
        <f t="shared" si="66"/>
        <v>0.7</v>
      </c>
      <c r="R378" s="42" t="b">
        <f t="shared" si="67"/>
        <v>0</v>
      </c>
      <c r="S378" s="4">
        <f t="shared" si="68"/>
        <v>47.71</v>
      </c>
      <c r="T378" s="4" t="b">
        <f t="shared" si="69"/>
        <v>0</v>
      </c>
      <c r="U378" s="4">
        <f t="shared" si="70"/>
        <v>48.43</v>
      </c>
      <c r="V378" s="4" t="b">
        <f t="shared" si="71"/>
        <v>0</v>
      </c>
    </row>
    <row r="379" spans="1:22" x14ac:dyDescent="0.25">
      <c r="A379" t="s">
        <v>283</v>
      </c>
      <c r="B379">
        <v>378</v>
      </c>
      <c r="C379" t="s">
        <v>178</v>
      </c>
      <c r="D379">
        <v>2</v>
      </c>
      <c r="E379">
        <v>477321.5</v>
      </c>
      <c r="F379">
        <v>171203.1</v>
      </c>
      <c r="G379">
        <v>40.15</v>
      </c>
      <c r="H379">
        <v>40.15</v>
      </c>
      <c r="I379">
        <v>40.869999999999997</v>
      </c>
      <c r="J379">
        <v>40.869999999999997</v>
      </c>
      <c r="K379" s="4">
        <f t="shared" si="60"/>
        <v>0</v>
      </c>
      <c r="L379" s="4">
        <f t="shared" si="61"/>
        <v>0.7</v>
      </c>
      <c r="M379" s="7">
        <f t="shared" si="62"/>
        <v>0</v>
      </c>
      <c r="N379" s="7">
        <f t="shared" si="63"/>
        <v>0.7</v>
      </c>
      <c r="O379" s="42">
        <f t="shared" si="64"/>
        <v>0.1</v>
      </c>
      <c r="P379" s="42" t="b">
        <f t="shared" si="65"/>
        <v>0</v>
      </c>
      <c r="Q379" s="42">
        <f t="shared" si="66"/>
        <v>0.7</v>
      </c>
      <c r="R379" s="42" t="b">
        <f t="shared" si="67"/>
        <v>1</v>
      </c>
      <c r="S379" s="4">
        <f t="shared" si="68"/>
        <v>47.71</v>
      </c>
      <c r="T379" s="4" t="b">
        <f t="shared" si="69"/>
        <v>0</v>
      </c>
      <c r="U379" s="4">
        <f t="shared" si="70"/>
        <v>48.43</v>
      </c>
      <c r="V379" s="4" t="b">
        <f t="shared" si="71"/>
        <v>0</v>
      </c>
    </row>
    <row r="380" spans="1:22" x14ac:dyDescent="0.25">
      <c r="A380" t="s">
        <v>283</v>
      </c>
      <c r="B380">
        <v>379</v>
      </c>
      <c r="C380" t="s">
        <v>178</v>
      </c>
      <c r="D380">
        <v>3</v>
      </c>
      <c r="E380">
        <v>477318.8</v>
      </c>
      <c r="F380">
        <v>171198.8</v>
      </c>
      <c r="G380">
        <v>40.06</v>
      </c>
      <c r="H380">
        <v>40.06</v>
      </c>
      <c r="I380">
        <v>40.69</v>
      </c>
      <c r="J380">
        <v>40.69</v>
      </c>
      <c r="K380" s="4">
        <f t="shared" si="60"/>
        <v>0</v>
      </c>
      <c r="L380" s="4">
        <f t="shared" si="61"/>
        <v>0.6</v>
      </c>
      <c r="M380" s="7">
        <f t="shared" si="62"/>
        <v>0</v>
      </c>
      <c r="N380" s="7">
        <f t="shared" si="63"/>
        <v>0.6</v>
      </c>
      <c r="O380" s="42">
        <f t="shared" si="64"/>
        <v>0.1</v>
      </c>
      <c r="P380" s="42" t="b">
        <f t="shared" si="65"/>
        <v>0</v>
      </c>
      <c r="Q380" s="42">
        <f t="shared" si="66"/>
        <v>0.7</v>
      </c>
      <c r="R380" s="42" t="b">
        <f t="shared" si="67"/>
        <v>0</v>
      </c>
      <c r="S380" s="4">
        <f t="shared" si="68"/>
        <v>47.71</v>
      </c>
      <c r="T380" s="4" t="b">
        <f t="shared" si="69"/>
        <v>0</v>
      </c>
      <c r="U380" s="4">
        <f t="shared" si="70"/>
        <v>48.43</v>
      </c>
      <c r="V380" s="4" t="b">
        <f t="shared" si="71"/>
        <v>0</v>
      </c>
    </row>
    <row r="381" spans="1:22" x14ac:dyDescent="0.25">
      <c r="A381" t="s">
        <v>283</v>
      </c>
      <c r="B381">
        <v>380</v>
      </c>
      <c r="C381" t="s">
        <v>178</v>
      </c>
      <c r="D381">
        <v>4</v>
      </c>
      <c r="E381">
        <v>477313.7</v>
      </c>
      <c r="F381">
        <v>171199</v>
      </c>
      <c r="G381">
        <v>37.36</v>
      </c>
      <c r="H381">
        <v>37.36</v>
      </c>
      <c r="I381">
        <v>37.989999999999995</v>
      </c>
      <c r="J381">
        <v>37.989999999999995</v>
      </c>
      <c r="K381" s="4">
        <f t="shared" si="60"/>
        <v>0</v>
      </c>
      <c r="L381" s="4">
        <f t="shared" si="61"/>
        <v>0.6</v>
      </c>
      <c r="M381" s="7">
        <f t="shared" si="62"/>
        <v>0</v>
      </c>
      <c r="N381" s="7">
        <f t="shared" si="63"/>
        <v>0.6</v>
      </c>
      <c r="O381" s="42">
        <f t="shared" si="64"/>
        <v>0.1</v>
      </c>
      <c r="P381" s="42" t="b">
        <f t="shared" si="65"/>
        <v>0</v>
      </c>
      <c r="Q381" s="42">
        <f t="shared" si="66"/>
        <v>0.7</v>
      </c>
      <c r="R381" s="42" t="b">
        <f t="shared" si="67"/>
        <v>0</v>
      </c>
      <c r="S381" s="4">
        <f t="shared" si="68"/>
        <v>47.71</v>
      </c>
      <c r="T381" s="4" t="b">
        <f t="shared" si="69"/>
        <v>0</v>
      </c>
      <c r="U381" s="4">
        <f t="shared" si="70"/>
        <v>48.43</v>
      </c>
      <c r="V381" s="4" t="b">
        <f t="shared" si="71"/>
        <v>0</v>
      </c>
    </row>
    <row r="382" spans="1:22" x14ac:dyDescent="0.25">
      <c r="A382" t="s">
        <v>283</v>
      </c>
      <c r="B382">
        <v>381</v>
      </c>
      <c r="C382" t="s">
        <v>179</v>
      </c>
      <c r="D382">
        <v>1</v>
      </c>
      <c r="E382">
        <v>477309</v>
      </c>
      <c r="F382">
        <v>171215</v>
      </c>
      <c r="G382">
        <v>47.62</v>
      </c>
      <c r="H382">
        <v>47.62</v>
      </c>
      <c r="I382">
        <v>48.249999999999993</v>
      </c>
      <c r="J382">
        <v>48.249999999999993</v>
      </c>
      <c r="K382" s="4">
        <f t="shared" si="60"/>
        <v>0</v>
      </c>
      <c r="L382" s="4">
        <f t="shared" si="61"/>
        <v>0.6</v>
      </c>
      <c r="M382" s="7">
        <f t="shared" si="62"/>
        <v>0</v>
      </c>
      <c r="N382" s="7">
        <f t="shared" si="63"/>
        <v>0.6</v>
      </c>
      <c r="O382" s="42">
        <f t="shared" si="64"/>
        <v>0.1</v>
      </c>
      <c r="P382" s="42" t="b">
        <f t="shared" si="65"/>
        <v>0</v>
      </c>
      <c r="Q382" s="42">
        <f t="shared" si="66"/>
        <v>0.6</v>
      </c>
      <c r="R382" s="42" t="b">
        <f t="shared" si="67"/>
        <v>1</v>
      </c>
      <c r="S382" s="4">
        <f t="shared" si="68"/>
        <v>47.62</v>
      </c>
      <c r="T382" s="4" t="b">
        <f t="shared" si="69"/>
        <v>1</v>
      </c>
      <c r="U382" s="4">
        <f t="shared" si="70"/>
        <v>48.249999999999993</v>
      </c>
      <c r="V382" s="4" t="b">
        <f t="shared" si="71"/>
        <v>1</v>
      </c>
    </row>
    <row r="383" spans="1:22" x14ac:dyDescent="0.25">
      <c r="A383" t="s">
        <v>283</v>
      </c>
      <c r="B383">
        <v>382</v>
      </c>
      <c r="C383" t="s">
        <v>179</v>
      </c>
      <c r="D383">
        <v>8</v>
      </c>
      <c r="E383">
        <v>477304.8</v>
      </c>
      <c r="F383">
        <v>171214.4</v>
      </c>
      <c r="G383">
        <v>47.17</v>
      </c>
      <c r="H383">
        <v>47.17</v>
      </c>
      <c r="I383">
        <v>47.8</v>
      </c>
      <c r="J383">
        <v>47.8</v>
      </c>
      <c r="K383" s="4">
        <f t="shared" si="60"/>
        <v>0</v>
      </c>
      <c r="L383" s="4">
        <f t="shared" si="61"/>
        <v>0.6</v>
      </c>
      <c r="M383" s="7">
        <f t="shared" si="62"/>
        <v>0</v>
      </c>
      <c r="N383" s="7">
        <f t="shared" si="63"/>
        <v>0.6</v>
      </c>
      <c r="O383" s="42">
        <f t="shared" si="64"/>
        <v>0.1</v>
      </c>
      <c r="P383" s="42" t="b">
        <f t="shared" si="65"/>
        <v>0</v>
      </c>
      <c r="Q383" s="42">
        <f t="shared" si="66"/>
        <v>0.6</v>
      </c>
      <c r="R383" s="42" t="b">
        <f t="shared" si="67"/>
        <v>0</v>
      </c>
      <c r="S383" s="4">
        <f t="shared" si="68"/>
        <v>47.62</v>
      </c>
      <c r="T383" s="4" t="b">
        <f t="shared" si="69"/>
        <v>0</v>
      </c>
      <c r="U383" s="4">
        <f t="shared" si="70"/>
        <v>48.249999999999993</v>
      </c>
      <c r="V383" s="4" t="b">
        <f t="shared" si="71"/>
        <v>0</v>
      </c>
    </row>
    <row r="384" spans="1:22" x14ac:dyDescent="0.25">
      <c r="A384" t="s">
        <v>283</v>
      </c>
      <c r="B384">
        <v>383</v>
      </c>
      <c r="C384" t="s">
        <v>179</v>
      </c>
      <c r="D384">
        <v>7</v>
      </c>
      <c r="E384">
        <v>477301.8</v>
      </c>
      <c r="F384">
        <v>171209.7</v>
      </c>
      <c r="G384">
        <v>47.08</v>
      </c>
      <c r="H384">
        <v>47.08</v>
      </c>
      <c r="I384">
        <v>47.71</v>
      </c>
      <c r="J384">
        <v>47.71</v>
      </c>
      <c r="K384" s="4">
        <f t="shared" si="60"/>
        <v>0</v>
      </c>
      <c r="L384" s="4">
        <f t="shared" si="61"/>
        <v>0.6</v>
      </c>
      <c r="M384" s="7">
        <f t="shared" si="62"/>
        <v>0</v>
      </c>
      <c r="N384" s="7">
        <f t="shared" si="63"/>
        <v>0.6</v>
      </c>
      <c r="O384" s="42">
        <f t="shared" si="64"/>
        <v>0.1</v>
      </c>
      <c r="P384" s="42" t="b">
        <f t="shared" si="65"/>
        <v>0</v>
      </c>
      <c r="Q384" s="42">
        <f t="shared" si="66"/>
        <v>0.6</v>
      </c>
      <c r="R384" s="42" t="b">
        <f t="shared" si="67"/>
        <v>0</v>
      </c>
      <c r="S384" s="4">
        <f t="shared" si="68"/>
        <v>47.62</v>
      </c>
      <c r="T384" s="4" t="b">
        <f t="shared" si="69"/>
        <v>0</v>
      </c>
      <c r="U384" s="4">
        <f t="shared" si="70"/>
        <v>48.249999999999993</v>
      </c>
      <c r="V384" s="4" t="b">
        <f t="shared" si="71"/>
        <v>0</v>
      </c>
    </row>
    <row r="385" spans="1:22" x14ac:dyDescent="0.25">
      <c r="A385" t="s">
        <v>283</v>
      </c>
      <c r="B385">
        <v>384</v>
      </c>
      <c r="C385" t="s">
        <v>179</v>
      </c>
      <c r="D385">
        <v>1</v>
      </c>
      <c r="E385">
        <v>477309</v>
      </c>
      <c r="F385">
        <v>171215</v>
      </c>
      <c r="G385">
        <v>45.55</v>
      </c>
      <c r="H385">
        <v>45.55</v>
      </c>
      <c r="I385">
        <v>46.18</v>
      </c>
      <c r="J385">
        <v>46.18</v>
      </c>
      <c r="K385" s="4">
        <f t="shared" si="60"/>
        <v>0</v>
      </c>
      <c r="L385" s="4">
        <f t="shared" si="61"/>
        <v>0.6</v>
      </c>
      <c r="M385" s="7">
        <f t="shared" si="62"/>
        <v>0</v>
      </c>
      <c r="N385" s="7">
        <f t="shared" si="63"/>
        <v>0.6</v>
      </c>
      <c r="O385" s="42">
        <f t="shared" si="64"/>
        <v>0.1</v>
      </c>
      <c r="P385" s="42" t="b">
        <f t="shared" si="65"/>
        <v>0</v>
      </c>
      <c r="Q385" s="42">
        <f t="shared" si="66"/>
        <v>0.6</v>
      </c>
      <c r="R385" s="42" t="b">
        <f t="shared" si="67"/>
        <v>0</v>
      </c>
      <c r="S385" s="4">
        <f t="shared" si="68"/>
        <v>47.62</v>
      </c>
      <c r="T385" s="4" t="b">
        <f t="shared" si="69"/>
        <v>0</v>
      </c>
      <c r="U385" s="4">
        <f t="shared" si="70"/>
        <v>48.249999999999993</v>
      </c>
      <c r="V385" s="4" t="b">
        <f t="shared" si="71"/>
        <v>0</v>
      </c>
    </row>
    <row r="386" spans="1:22" x14ac:dyDescent="0.25">
      <c r="A386" t="s">
        <v>283</v>
      </c>
      <c r="B386">
        <v>385</v>
      </c>
      <c r="C386" t="s">
        <v>179</v>
      </c>
      <c r="D386">
        <v>8</v>
      </c>
      <c r="E386">
        <v>477304.8</v>
      </c>
      <c r="F386">
        <v>171214.4</v>
      </c>
      <c r="G386">
        <v>44.92</v>
      </c>
      <c r="H386">
        <v>44.92</v>
      </c>
      <c r="I386">
        <v>45.55</v>
      </c>
      <c r="J386">
        <v>45.55</v>
      </c>
      <c r="K386" s="4">
        <f t="shared" si="60"/>
        <v>0</v>
      </c>
      <c r="L386" s="4">
        <f t="shared" si="61"/>
        <v>0.6</v>
      </c>
      <c r="M386" s="7">
        <f t="shared" si="62"/>
        <v>0</v>
      </c>
      <c r="N386" s="7">
        <f t="shared" si="63"/>
        <v>0.6</v>
      </c>
      <c r="O386" s="42">
        <f t="shared" si="64"/>
        <v>0.1</v>
      </c>
      <c r="P386" s="42" t="b">
        <f t="shared" si="65"/>
        <v>0</v>
      </c>
      <c r="Q386" s="42">
        <f t="shared" si="66"/>
        <v>0.6</v>
      </c>
      <c r="R386" s="42" t="b">
        <f t="shared" si="67"/>
        <v>0</v>
      </c>
      <c r="S386" s="4">
        <f t="shared" si="68"/>
        <v>47.62</v>
      </c>
      <c r="T386" s="4" t="b">
        <f t="shared" si="69"/>
        <v>0</v>
      </c>
      <c r="U386" s="4">
        <f t="shared" si="70"/>
        <v>48.249999999999993</v>
      </c>
      <c r="V386" s="4" t="b">
        <f t="shared" si="71"/>
        <v>0</v>
      </c>
    </row>
    <row r="387" spans="1:22" x14ac:dyDescent="0.25">
      <c r="A387" t="s">
        <v>283</v>
      </c>
      <c r="B387">
        <v>386</v>
      </c>
      <c r="C387" t="s">
        <v>179</v>
      </c>
      <c r="D387">
        <v>7</v>
      </c>
      <c r="E387">
        <v>477301.8</v>
      </c>
      <c r="F387">
        <v>171209.7</v>
      </c>
      <c r="G387">
        <v>44.739999999999995</v>
      </c>
      <c r="H387">
        <v>44.739999999999995</v>
      </c>
      <c r="I387">
        <v>45.37</v>
      </c>
      <c r="J387">
        <v>45.37</v>
      </c>
      <c r="K387" s="4">
        <f t="shared" ref="K387:K450" si="72">ROUND(H387-G387,1)</f>
        <v>0</v>
      </c>
      <c r="L387" s="4">
        <f t="shared" ref="L387:L450" si="73">ROUND(J387-G387,1)</f>
        <v>0.6</v>
      </c>
      <c r="M387" s="7">
        <f t="shared" ref="M387:M450" si="74">ABS(K387)</f>
        <v>0</v>
      </c>
      <c r="N387" s="7">
        <f t="shared" ref="N387:N450" si="75">ABS(L387)</f>
        <v>0.6</v>
      </c>
      <c r="O387" s="42">
        <f t="shared" ref="O387:O450" si="76">_xlfn.MAXIFS(M:M,C:C,C387)</f>
        <v>0.1</v>
      </c>
      <c r="P387" s="42" t="b">
        <f t="shared" ref="P387:P450" si="77">AND(O387=M387,_xlfn.MAXIFS(H:H,C:C,C387,M:M,O387)=H387)</f>
        <v>0</v>
      </c>
      <c r="Q387" s="42">
        <f t="shared" ref="Q387:Q450" si="78">_xlfn.MAXIFS(N:N,C:C,C387)</f>
        <v>0.6</v>
      </c>
      <c r="R387" s="42" t="b">
        <f t="shared" ref="R387:R450" si="79">AND(Q387=N387,_xlfn.MAXIFS(J:J,C:C,C387,N:N,Q387)=J387)</f>
        <v>0</v>
      </c>
      <c r="S387" s="4">
        <f t="shared" ref="S387:S450" si="80">_xlfn.MAXIFS(H:H,C:C,C387)</f>
        <v>47.62</v>
      </c>
      <c r="T387" s="4" t="b">
        <f t="shared" ref="T387:T450" si="81">AND(S387=H387,_xlfn.MAXIFS(H:H,C:C,C387,H:H,S387)=H387)</f>
        <v>0</v>
      </c>
      <c r="U387" s="4">
        <f t="shared" ref="U387:U450" si="82">_xlfn.MAXIFS(J:J,C:C,C387)</f>
        <v>48.249999999999993</v>
      </c>
      <c r="V387" s="4" t="b">
        <f t="shared" ref="V387:V450" si="83">AND(U387=J387,_xlfn.MAXIFS(J:J,C:C,C387,J:J,U387)=J387)</f>
        <v>0</v>
      </c>
    </row>
    <row r="388" spans="1:22" x14ac:dyDescent="0.25">
      <c r="A388" t="s">
        <v>283</v>
      </c>
      <c r="B388">
        <v>387</v>
      </c>
      <c r="C388" t="s">
        <v>179</v>
      </c>
      <c r="D388">
        <v>5</v>
      </c>
      <c r="E388">
        <v>477303.2</v>
      </c>
      <c r="F388">
        <v>171204.9</v>
      </c>
      <c r="G388">
        <v>44.11</v>
      </c>
      <c r="H388">
        <v>44.11</v>
      </c>
      <c r="I388">
        <v>44.739999999999995</v>
      </c>
      <c r="J388">
        <v>44.739999999999995</v>
      </c>
      <c r="K388" s="4">
        <f t="shared" si="72"/>
        <v>0</v>
      </c>
      <c r="L388" s="4">
        <f t="shared" si="73"/>
        <v>0.6</v>
      </c>
      <c r="M388" s="7">
        <f t="shared" si="74"/>
        <v>0</v>
      </c>
      <c r="N388" s="7">
        <f t="shared" si="75"/>
        <v>0.6</v>
      </c>
      <c r="O388" s="42">
        <f t="shared" si="76"/>
        <v>0.1</v>
      </c>
      <c r="P388" s="42" t="b">
        <f t="shared" si="77"/>
        <v>0</v>
      </c>
      <c r="Q388" s="42">
        <f t="shared" si="78"/>
        <v>0.6</v>
      </c>
      <c r="R388" s="42" t="b">
        <f t="shared" si="79"/>
        <v>0</v>
      </c>
      <c r="S388" s="4">
        <f t="shared" si="80"/>
        <v>47.62</v>
      </c>
      <c r="T388" s="4" t="b">
        <f t="shared" si="81"/>
        <v>0</v>
      </c>
      <c r="U388" s="4">
        <f t="shared" si="82"/>
        <v>48.249999999999993</v>
      </c>
      <c r="V388" s="4" t="b">
        <f t="shared" si="83"/>
        <v>0</v>
      </c>
    </row>
    <row r="389" spans="1:22" x14ac:dyDescent="0.25">
      <c r="A389" t="s">
        <v>283</v>
      </c>
      <c r="B389">
        <v>388</v>
      </c>
      <c r="C389" t="s">
        <v>179</v>
      </c>
      <c r="D389">
        <v>6</v>
      </c>
      <c r="E389">
        <v>477301.9</v>
      </c>
      <c r="F389">
        <v>171206.3</v>
      </c>
      <c r="G389">
        <v>43.21</v>
      </c>
      <c r="H389">
        <v>43.21</v>
      </c>
      <c r="I389">
        <v>43.839999999999996</v>
      </c>
      <c r="J389">
        <v>43.839999999999996</v>
      </c>
      <c r="K389" s="4">
        <f t="shared" si="72"/>
        <v>0</v>
      </c>
      <c r="L389" s="4">
        <f t="shared" si="73"/>
        <v>0.6</v>
      </c>
      <c r="M389" s="7">
        <f t="shared" si="74"/>
        <v>0</v>
      </c>
      <c r="N389" s="7">
        <f t="shared" si="75"/>
        <v>0.6</v>
      </c>
      <c r="O389" s="42">
        <f t="shared" si="76"/>
        <v>0.1</v>
      </c>
      <c r="P389" s="42" t="b">
        <f t="shared" si="77"/>
        <v>0</v>
      </c>
      <c r="Q389" s="42">
        <f t="shared" si="78"/>
        <v>0.6</v>
      </c>
      <c r="R389" s="42" t="b">
        <f t="shared" si="79"/>
        <v>0</v>
      </c>
      <c r="S389" s="4">
        <f t="shared" si="80"/>
        <v>47.62</v>
      </c>
      <c r="T389" s="4" t="b">
        <f t="shared" si="81"/>
        <v>0</v>
      </c>
      <c r="U389" s="4">
        <f t="shared" si="82"/>
        <v>48.249999999999993</v>
      </c>
      <c r="V389" s="4" t="b">
        <f t="shared" si="83"/>
        <v>0</v>
      </c>
    </row>
    <row r="390" spans="1:22" x14ac:dyDescent="0.25">
      <c r="A390" t="s">
        <v>283</v>
      </c>
      <c r="B390">
        <v>389</v>
      </c>
      <c r="C390" t="s">
        <v>179</v>
      </c>
      <c r="D390">
        <v>4</v>
      </c>
      <c r="E390">
        <v>477304</v>
      </c>
      <c r="F390">
        <v>171203.7</v>
      </c>
      <c r="G390">
        <v>43.12</v>
      </c>
      <c r="H390">
        <v>43.03</v>
      </c>
      <c r="I390">
        <v>43.749999999999993</v>
      </c>
      <c r="J390">
        <v>43.749999999999993</v>
      </c>
      <c r="K390" s="4">
        <f t="shared" si="72"/>
        <v>-0.1</v>
      </c>
      <c r="L390" s="4">
        <f t="shared" si="73"/>
        <v>0.6</v>
      </c>
      <c r="M390" s="7">
        <f t="shared" si="74"/>
        <v>0.1</v>
      </c>
      <c r="N390" s="7">
        <f t="shared" si="75"/>
        <v>0.6</v>
      </c>
      <c r="O390" s="42">
        <f t="shared" si="76"/>
        <v>0.1</v>
      </c>
      <c r="P390" s="42" t="b">
        <f t="shared" si="77"/>
        <v>1</v>
      </c>
      <c r="Q390" s="42">
        <f t="shared" si="78"/>
        <v>0.6</v>
      </c>
      <c r="R390" s="42" t="b">
        <f t="shared" si="79"/>
        <v>0</v>
      </c>
      <c r="S390" s="4">
        <f t="shared" si="80"/>
        <v>47.62</v>
      </c>
      <c r="T390" s="4" t="b">
        <f t="shared" si="81"/>
        <v>0</v>
      </c>
      <c r="U390" s="4">
        <f t="shared" si="82"/>
        <v>48.249999999999993</v>
      </c>
      <c r="V390" s="4" t="b">
        <f t="shared" si="83"/>
        <v>0</v>
      </c>
    </row>
    <row r="391" spans="1:22" x14ac:dyDescent="0.25">
      <c r="A391" t="s">
        <v>283</v>
      </c>
      <c r="B391">
        <v>390</v>
      </c>
      <c r="C391" t="s">
        <v>179</v>
      </c>
      <c r="D391">
        <v>2</v>
      </c>
      <c r="E391">
        <v>477310</v>
      </c>
      <c r="F391">
        <v>171210.7</v>
      </c>
      <c r="G391">
        <v>42.22</v>
      </c>
      <c r="H391">
        <v>42.22</v>
      </c>
      <c r="I391">
        <v>42.849999999999994</v>
      </c>
      <c r="J391">
        <v>42.849999999999994</v>
      </c>
      <c r="K391" s="4">
        <f t="shared" si="72"/>
        <v>0</v>
      </c>
      <c r="L391" s="4">
        <f t="shared" si="73"/>
        <v>0.6</v>
      </c>
      <c r="M391" s="7">
        <f t="shared" si="74"/>
        <v>0</v>
      </c>
      <c r="N391" s="7">
        <f t="shared" si="75"/>
        <v>0.6</v>
      </c>
      <c r="O391" s="42">
        <f t="shared" si="76"/>
        <v>0.1</v>
      </c>
      <c r="P391" s="42" t="b">
        <f t="shared" si="77"/>
        <v>0</v>
      </c>
      <c r="Q391" s="42">
        <f t="shared" si="78"/>
        <v>0.6</v>
      </c>
      <c r="R391" s="42" t="b">
        <f t="shared" si="79"/>
        <v>0</v>
      </c>
      <c r="S391" s="4">
        <f t="shared" si="80"/>
        <v>47.62</v>
      </c>
      <c r="T391" s="4" t="b">
        <f t="shared" si="81"/>
        <v>0</v>
      </c>
      <c r="U391" s="4">
        <f t="shared" si="82"/>
        <v>48.249999999999993</v>
      </c>
      <c r="V391" s="4" t="b">
        <f t="shared" si="83"/>
        <v>0</v>
      </c>
    </row>
    <row r="392" spans="1:22" x14ac:dyDescent="0.25">
      <c r="A392" t="s">
        <v>283</v>
      </c>
      <c r="B392">
        <v>391</v>
      </c>
      <c r="C392" t="s">
        <v>179</v>
      </c>
      <c r="D392">
        <v>3</v>
      </c>
      <c r="E392">
        <v>477306.8</v>
      </c>
      <c r="F392">
        <v>171205.6</v>
      </c>
      <c r="G392">
        <v>42.129999999999995</v>
      </c>
      <c r="H392">
        <v>42.129999999999995</v>
      </c>
      <c r="I392">
        <v>42.76</v>
      </c>
      <c r="J392">
        <v>42.76</v>
      </c>
      <c r="K392" s="4">
        <f t="shared" si="72"/>
        <v>0</v>
      </c>
      <c r="L392" s="4">
        <f t="shared" si="73"/>
        <v>0.6</v>
      </c>
      <c r="M392" s="7">
        <f t="shared" si="74"/>
        <v>0</v>
      </c>
      <c r="N392" s="7">
        <f t="shared" si="75"/>
        <v>0.6</v>
      </c>
      <c r="O392" s="42">
        <f t="shared" si="76"/>
        <v>0.1</v>
      </c>
      <c r="P392" s="42" t="b">
        <f t="shared" si="77"/>
        <v>0</v>
      </c>
      <c r="Q392" s="42">
        <f t="shared" si="78"/>
        <v>0.6</v>
      </c>
      <c r="R392" s="42" t="b">
        <f t="shared" si="79"/>
        <v>0</v>
      </c>
      <c r="S392" s="4">
        <f t="shared" si="80"/>
        <v>47.62</v>
      </c>
      <c r="T392" s="4" t="b">
        <f t="shared" si="81"/>
        <v>0</v>
      </c>
      <c r="U392" s="4">
        <f t="shared" si="82"/>
        <v>48.249999999999993</v>
      </c>
      <c r="V392" s="4" t="b">
        <f t="shared" si="83"/>
        <v>0</v>
      </c>
    </row>
    <row r="393" spans="1:22" x14ac:dyDescent="0.25">
      <c r="A393" t="s">
        <v>283</v>
      </c>
      <c r="B393">
        <v>392</v>
      </c>
      <c r="C393" t="s">
        <v>179</v>
      </c>
      <c r="D393">
        <v>5</v>
      </c>
      <c r="E393">
        <v>477303.2</v>
      </c>
      <c r="F393">
        <v>171204.9</v>
      </c>
      <c r="G393">
        <v>41.86</v>
      </c>
      <c r="H393">
        <v>41.86</v>
      </c>
      <c r="I393">
        <v>42.489999999999995</v>
      </c>
      <c r="J393">
        <v>42.489999999999995</v>
      </c>
      <c r="K393" s="4">
        <f t="shared" si="72"/>
        <v>0</v>
      </c>
      <c r="L393" s="4">
        <f t="shared" si="73"/>
        <v>0.6</v>
      </c>
      <c r="M393" s="7">
        <f t="shared" si="74"/>
        <v>0</v>
      </c>
      <c r="N393" s="7">
        <f t="shared" si="75"/>
        <v>0.6</v>
      </c>
      <c r="O393" s="42">
        <f t="shared" si="76"/>
        <v>0.1</v>
      </c>
      <c r="P393" s="42" t="b">
        <f t="shared" si="77"/>
        <v>0</v>
      </c>
      <c r="Q393" s="42">
        <f t="shared" si="78"/>
        <v>0.6</v>
      </c>
      <c r="R393" s="42" t="b">
        <f t="shared" si="79"/>
        <v>0</v>
      </c>
      <c r="S393" s="4">
        <f t="shared" si="80"/>
        <v>47.62</v>
      </c>
      <c r="T393" s="4" t="b">
        <f t="shared" si="81"/>
        <v>0</v>
      </c>
      <c r="U393" s="4">
        <f t="shared" si="82"/>
        <v>48.249999999999993</v>
      </c>
      <c r="V393" s="4" t="b">
        <f t="shared" si="83"/>
        <v>0</v>
      </c>
    </row>
    <row r="394" spans="1:22" x14ac:dyDescent="0.25">
      <c r="A394" t="s">
        <v>283</v>
      </c>
      <c r="B394">
        <v>393</v>
      </c>
      <c r="C394" t="s">
        <v>179</v>
      </c>
      <c r="D394">
        <v>4</v>
      </c>
      <c r="E394">
        <v>477304</v>
      </c>
      <c r="F394">
        <v>171203.7</v>
      </c>
      <c r="G394">
        <v>41.23</v>
      </c>
      <c r="H394">
        <v>41.23</v>
      </c>
      <c r="I394">
        <v>41.86</v>
      </c>
      <c r="J394">
        <v>41.86</v>
      </c>
      <c r="K394" s="4">
        <f t="shared" si="72"/>
        <v>0</v>
      </c>
      <c r="L394" s="4">
        <f t="shared" si="73"/>
        <v>0.6</v>
      </c>
      <c r="M394" s="7">
        <f t="shared" si="74"/>
        <v>0</v>
      </c>
      <c r="N394" s="7">
        <f t="shared" si="75"/>
        <v>0.6</v>
      </c>
      <c r="O394" s="42">
        <f t="shared" si="76"/>
        <v>0.1</v>
      </c>
      <c r="P394" s="42" t="b">
        <f t="shared" si="77"/>
        <v>0</v>
      </c>
      <c r="Q394" s="42">
        <f t="shared" si="78"/>
        <v>0.6</v>
      </c>
      <c r="R394" s="42" t="b">
        <f t="shared" si="79"/>
        <v>0</v>
      </c>
      <c r="S394" s="4">
        <f t="shared" si="80"/>
        <v>47.62</v>
      </c>
      <c r="T394" s="4" t="b">
        <f t="shared" si="81"/>
        <v>0</v>
      </c>
      <c r="U394" s="4">
        <f t="shared" si="82"/>
        <v>48.249999999999993</v>
      </c>
      <c r="V394" s="4" t="b">
        <f t="shared" si="83"/>
        <v>0</v>
      </c>
    </row>
    <row r="395" spans="1:22" x14ac:dyDescent="0.25">
      <c r="A395" t="s">
        <v>283</v>
      </c>
      <c r="B395">
        <v>394</v>
      </c>
      <c r="C395" t="s">
        <v>179</v>
      </c>
      <c r="D395">
        <v>6</v>
      </c>
      <c r="E395">
        <v>477301.9</v>
      </c>
      <c r="F395">
        <v>171206.3</v>
      </c>
      <c r="G395">
        <v>41.32</v>
      </c>
      <c r="H395">
        <v>41.23</v>
      </c>
      <c r="I395">
        <v>41.949999999999996</v>
      </c>
      <c r="J395">
        <v>41.949999999999996</v>
      </c>
      <c r="K395" s="4">
        <f t="shared" si="72"/>
        <v>-0.1</v>
      </c>
      <c r="L395" s="4">
        <f t="shared" si="73"/>
        <v>0.6</v>
      </c>
      <c r="M395" s="7">
        <f t="shared" si="74"/>
        <v>0.1</v>
      </c>
      <c r="N395" s="7">
        <f t="shared" si="75"/>
        <v>0.6</v>
      </c>
      <c r="O395" s="42">
        <f t="shared" si="76"/>
        <v>0.1</v>
      </c>
      <c r="P395" s="42" t="b">
        <f t="shared" si="77"/>
        <v>0</v>
      </c>
      <c r="Q395" s="42">
        <f t="shared" si="78"/>
        <v>0.6</v>
      </c>
      <c r="R395" s="42" t="b">
        <f t="shared" si="79"/>
        <v>0</v>
      </c>
      <c r="S395" s="4">
        <f t="shared" si="80"/>
        <v>47.62</v>
      </c>
      <c r="T395" s="4" t="b">
        <f t="shared" si="81"/>
        <v>0</v>
      </c>
      <c r="U395" s="4">
        <f t="shared" si="82"/>
        <v>48.249999999999993</v>
      </c>
      <c r="V395" s="4" t="b">
        <f t="shared" si="83"/>
        <v>0</v>
      </c>
    </row>
    <row r="396" spans="1:22" x14ac:dyDescent="0.25">
      <c r="A396" t="s">
        <v>283</v>
      </c>
      <c r="B396">
        <v>395</v>
      </c>
      <c r="C396" t="s">
        <v>179</v>
      </c>
      <c r="D396">
        <v>2</v>
      </c>
      <c r="E396">
        <v>477310</v>
      </c>
      <c r="F396">
        <v>171210.7</v>
      </c>
      <c r="G396">
        <v>39.879999999999995</v>
      </c>
      <c r="H396">
        <v>39.879999999999995</v>
      </c>
      <c r="I396">
        <v>40.51</v>
      </c>
      <c r="J396">
        <v>40.51</v>
      </c>
      <c r="K396" s="4">
        <f t="shared" si="72"/>
        <v>0</v>
      </c>
      <c r="L396" s="4">
        <f t="shared" si="73"/>
        <v>0.6</v>
      </c>
      <c r="M396" s="7">
        <f t="shared" si="74"/>
        <v>0</v>
      </c>
      <c r="N396" s="7">
        <f t="shared" si="75"/>
        <v>0.6</v>
      </c>
      <c r="O396" s="42">
        <f t="shared" si="76"/>
        <v>0.1</v>
      </c>
      <c r="P396" s="42" t="b">
        <f t="shared" si="77"/>
        <v>0</v>
      </c>
      <c r="Q396" s="42">
        <f t="shared" si="78"/>
        <v>0.6</v>
      </c>
      <c r="R396" s="42" t="b">
        <f t="shared" si="79"/>
        <v>0</v>
      </c>
      <c r="S396" s="4">
        <f t="shared" si="80"/>
        <v>47.62</v>
      </c>
      <c r="T396" s="4" t="b">
        <f t="shared" si="81"/>
        <v>0</v>
      </c>
      <c r="U396" s="4">
        <f t="shared" si="82"/>
        <v>48.249999999999993</v>
      </c>
      <c r="V396" s="4" t="b">
        <f t="shared" si="83"/>
        <v>0</v>
      </c>
    </row>
    <row r="397" spans="1:22" x14ac:dyDescent="0.25">
      <c r="A397" t="s">
        <v>283</v>
      </c>
      <c r="B397">
        <v>396</v>
      </c>
      <c r="C397" t="s">
        <v>179</v>
      </c>
      <c r="D397">
        <v>3</v>
      </c>
      <c r="E397">
        <v>477306.8</v>
      </c>
      <c r="F397">
        <v>171205.6</v>
      </c>
      <c r="G397">
        <v>39.79</v>
      </c>
      <c r="H397">
        <v>39.79</v>
      </c>
      <c r="I397">
        <v>40.42</v>
      </c>
      <c r="J397">
        <v>40.42</v>
      </c>
      <c r="K397" s="4">
        <f t="shared" si="72"/>
        <v>0</v>
      </c>
      <c r="L397" s="4">
        <f t="shared" si="73"/>
        <v>0.6</v>
      </c>
      <c r="M397" s="7">
        <f t="shared" si="74"/>
        <v>0</v>
      </c>
      <c r="N397" s="7">
        <f t="shared" si="75"/>
        <v>0.6</v>
      </c>
      <c r="O397" s="42">
        <f t="shared" si="76"/>
        <v>0.1</v>
      </c>
      <c r="P397" s="42" t="b">
        <f t="shared" si="77"/>
        <v>0</v>
      </c>
      <c r="Q397" s="42">
        <f t="shared" si="78"/>
        <v>0.6</v>
      </c>
      <c r="R397" s="42" t="b">
        <f t="shared" si="79"/>
        <v>0</v>
      </c>
      <c r="S397" s="4">
        <f t="shared" si="80"/>
        <v>47.62</v>
      </c>
      <c r="T397" s="4" t="b">
        <f t="shared" si="81"/>
        <v>0</v>
      </c>
      <c r="U397" s="4">
        <f t="shared" si="82"/>
        <v>48.249999999999993</v>
      </c>
      <c r="V397" s="4" t="b">
        <f t="shared" si="83"/>
        <v>0</v>
      </c>
    </row>
    <row r="398" spans="1:22" x14ac:dyDescent="0.25">
      <c r="A398" t="s">
        <v>283</v>
      </c>
      <c r="B398">
        <v>397</v>
      </c>
      <c r="C398" t="s">
        <v>180</v>
      </c>
      <c r="D398">
        <v>1</v>
      </c>
      <c r="E398">
        <v>477295</v>
      </c>
      <c r="F398">
        <v>171233.6</v>
      </c>
      <c r="G398">
        <v>46.989999999999995</v>
      </c>
      <c r="H398">
        <v>46.989999999999995</v>
      </c>
      <c r="I398">
        <v>47.62</v>
      </c>
      <c r="J398">
        <v>47.62</v>
      </c>
      <c r="K398" s="4">
        <f t="shared" si="72"/>
        <v>0</v>
      </c>
      <c r="L398" s="4">
        <f t="shared" si="73"/>
        <v>0.6</v>
      </c>
      <c r="M398" s="7">
        <f t="shared" si="74"/>
        <v>0</v>
      </c>
      <c r="N398" s="7">
        <f t="shared" si="75"/>
        <v>0.6</v>
      </c>
      <c r="O398" s="42">
        <f t="shared" si="76"/>
        <v>0.1</v>
      </c>
      <c r="P398" s="42" t="b">
        <f t="shared" si="77"/>
        <v>0</v>
      </c>
      <c r="Q398" s="42">
        <f t="shared" si="78"/>
        <v>0.7</v>
      </c>
      <c r="R398" s="42" t="b">
        <f t="shared" si="79"/>
        <v>0</v>
      </c>
      <c r="S398" s="4">
        <f t="shared" si="80"/>
        <v>46.989999999999995</v>
      </c>
      <c r="T398" s="4" t="b">
        <f t="shared" si="81"/>
        <v>1</v>
      </c>
      <c r="U398" s="4">
        <f t="shared" si="82"/>
        <v>47.62</v>
      </c>
      <c r="V398" s="4" t="b">
        <f t="shared" si="83"/>
        <v>1</v>
      </c>
    </row>
    <row r="399" spans="1:22" x14ac:dyDescent="0.25">
      <c r="A399" t="s">
        <v>283</v>
      </c>
      <c r="B399">
        <v>398</v>
      </c>
      <c r="C399" t="s">
        <v>180</v>
      </c>
      <c r="D399">
        <v>9</v>
      </c>
      <c r="E399">
        <v>477282.5</v>
      </c>
      <c r="F399">
        <v>171225</v>
      </c>
      <c r="G399">
        <v>46.989999999999995</v>
      </c>
      <c r="H399">
        <v>46.9</v>
      </c>
      <c r="I399">
        <v>47.62</v>
      </c>
      <c r="J399">
        <v>47.62</v>
      </c>
      <c r="K399" s="4">
        <f t="shared" si="72"/>
        <v>-0.1</v>
      </c>
      <c r="L399" s="4">
        <f t="shared" si="73"/>
        <v>0.6</v>
      </c>
      <c r="M399" s="7">
        <f t="shared" si="74"/>
        <v>0.1</v>
      </c>
      <c r="N399" s="7">
        <f t="shared" si="75"/>
        <v>0.6</v>
      </c>
      <c r="O399" s="42">
        <f t="shared" si="76"/>
        <v>0.1</v>
      </c>
      <c r="P399" s="42" t="b">
        <f t="shared" si="77"/>
        <v>1</v>
      </c>
      <c r="Q399" s="42">
        <f t="shared" si="78"/>
        <v>0.7</v>
      </c>
      <c r="R399" s="42" t="b">
        <f t="shared" si="79"/>
        <v>0</v>
      </c>
      <c r="S399" s="4">
        <f t="shared" si="80"/>
        <v>46.989999999999995</v>
      </c>
      <c r="T399" s="4" t="b">
        <f t="shared" si="81"/>
        <v>0</v>
      </c>
      <c r="U399" s="4">
        <f t="shared" si="82"/>
        <v>47.62</v>
      </c>
      <c r="V399" s="4" t="b">
        <f t="shared" si="83"/>
        <v>1</v>
      </c>
    </row>
    <row r="400" spans="1:22" x14ac:dyDescent="0.25">
      <c r="A400" t="s">
        <v>283</v>
      </c>
      <c r="B400">
        <v>399</v>
      </c>
      <c r="C400" t="s">
        <v>180</v>
      </c>
      <c r="D400">
        <v>12</v>
      </c>
      <c r="E400">
        <v>477291.1</v>
      </c>
      <c r="F400">
        <v>171232.9</v>
      </c>
      <c r="G400">
        <v>45.999999999999993</v>
      </c>
      <c r="H400">
        <v>45.999999999999993</v>
      </c>
      <c r="I400">
        <v>46.629999999999995</v>
      </c>
      <c r="J400">
        <v>46.629999999999995</v>
      </c>
      <c r="K400" s="4">
        <f t="shared" si="72"/>
        <v>0</v>
      </c>
      <c r="L400" s="4">
        <f t="shared" si="73"/>
        <v>0.6</v>
      </c>
      <c r="M400" s="7">
        <f t="shared" si="74"/>
        <v>0</v>
      </c>
      <c r="N400" s="7">
        <f t="shared" si="75"/>
        <v>0.6</v>
      </c>
      <c r="O400" s="42">
        <f t="shared" si="76"/>
        <v>0.1</v>
      </c>
      <c r="P400" s="42" t="b">
        <f t="shared" si="77"/>
        <v>0</v>
      </c>
      <c r="Q400" s="42">
        <f t="shared" si="78"/>
        <v>0.7</v>
      </c>
      <c r="R400" s="42" t="b">
        <f t="shared" si="79"/>
        <v>0</v>
      </c>
      <c r="S400" s="4">
        <f t="shared" si="80"/>
        <v>46.989999999999995</v>
      </c>
      <c r="T400" s="4" t="b">
        <f t="shared" si="81"/>
        <v>0</v>
      </c>
      <c r="U400" s="4">
        <f t="shared" si="82"/>
        <v>47.62</v>
      </c>
      <c r="V400" s="4" t="b">
        <f t="shared" si="83"/>
        <v>0</v>
      </c>
    </row>
    <row r="401" spans="1:22" x14ac:dyDescent="0.25">
      <c r="A401" t="s">
        <v>283</v>
      </c>
      <c r="B401">
        <v>400</v>
      </c>
      <c r="C401" t="s">
        <v>180</v>
      </c>
      <c r="D401">
        <v>11</v>
      </c>
      <c r="E401">
        <v>477288.5</v>
      </c>
      <c r="F401">
        <v>171231.6</v>
      </c>
      <c r="G401">
        <v>45.999999999999993</v>
      </c>
      <c r="H401">
        <v>45.910000000000004</v>
      </c>
      <c r="I401">
        <v>46.629999999999995</v>
      </c>
      <c r="J401">
        <v>46.629999999999995</v>
      </c>
      <c r="K401" s="4">
        <f t="shared" si="72"/>
        <v>-0.1</v>
      </c>
      <c r="L401" s="4">
        <f t="shared" si="73"/>
        <v>0.6</v>
      </c>
      <c r="M401" s="7">
        <f t="shared" si="74"/>
        <v>0.1</v>
      </c>
      <c r="N401" s="7">
        <f t="shared" si="75"/>
        <v>0.6</v>
      </c>
      <c r="O401" s="42">
        <f t="shared" si="76"/>
        <v>0.1</v>
      </c>
      <c r="P401" s="42" t="b">
        <f t="shared" si="77"/>
        <v>0</v>
      </c>
      <c r="Q401" s="42">
        <f t="shared" si="78"/>
        <v>0.7</v>
      </c>
      <c r="R401" s="42" t="b">
        <f t="shared" si="79"/>
        <v>0</v>
      </c>
      <c r="S401" s="4">
        <f t="shared" si="80"/>
        <v>46.989999999999995</v>
      </c>
      <c r="T401" s="4" t="b">
        <f t="shared" si="81"/>
        <v>0</v>
      </c>
      <c r="U401" s="4">
        <f t="shared" si="82"/>
        <v>47.62</v>
      </c>
      <c r="V401" s="4" t="b">
        <f t="shared" si="83"/>
        <v>0</v>
      </c>
    </row>
    <row r="402" spans="1:22" x14ac:dyDescent="0.25">
      <c r="A402" t="s">
        <v>283</v>
      </c>
      <c r="B402">
        <v>401</v>
      </c>
      <c r="C402" t="s">
        <v>180</v>
      </c>
      <c r="D402">
        <v>10</v>
      </c>
      <c r="E402">
        <v>477285.6</v>
      </c>
      <c r="F402">
        <v>171229.9</v>
      </c>
      <c r="G402">
        <v>45.28</v>
      </c>
      <c r="H402">
        <v>45.28</v>
      </c>
      <c r="I402">
        <v>45.910000000000004</v>
      </c>
      <c r="J402">
        <v>45.910000000000004</v>
      </c>
      <c r="K402" s="4">
        <f t="shared" si="72"/>
        <v>0</v>
      </c>
      <c r="L402" s="4">
        <f t="shared" si="73"/>
        <v>0.6</v>
      </c>
      <c r="M402" s="7">
        <f t="shared" si="74"/>
        <v>0</v>
      </c>
      <c r="N402" s="7">
        <f t="shared" si="75"/>
        <v>0.6</v>
      </c>
      <c r="O402" s="42">
        <f t="shared" si="76"/>
        <v>0.1</v>
      </c>
      <c r="P402" s="42" t="b">
        <f t="shared" si="77"/>
        <v>0</v>
      </c>
      <c r="Q402" s="42">
        <f t="shared" si="78"/>
        <v>0.7</v>
      </c>
      <c r="R402" s="42" t="b">
        <f t="shared" si="79"/>
        <v>0</v>
      </c>
      <c r="S402" s="4">
        <f t="shared" si="80"/>
        <v>46.989999999999995</v>
      </c>
      <c r="T402" s="4" t="b">
        <f t="shared" si="81"/>
        <v>0</v>
      </c>
      <c r="U402" s="4">
        <f t="shared" si="82"/>
        <v>47.62</v>
      </c>
      <c r="V402" s="4" t="b">
        <f t="shared" si="83"/>
        <v>0</v>
      </c>
    </row>
    <row r="403" spans="1:22" x14ac:dyDescent="0.25">
      <c r="A403" t="s">
        <v>283</v>
      </c>
      <c r="B403">
        <v>402</v>
      </c>
      <c r="C403" t="s">
        <v>180</v>
      </c>
      <c r="D403">
        <v>7</v>
      </c>
      <c r="E403">
        <v>477283.1</v>
      </c>
      <c r="F403">
        <v>171220</v>
      </c>
      <c r="G403">
        <v>45.19</v>
      </c>
      <c r="H403">
        <v>45.099999999999994</v>
      </c>
      <c r="I403">
        <v>45.82</v>
      </c>
      <c r="J403">
        <v>45.82</v>
      </c>
      <c r="K403" s="4">
        <f t="shared" si="72"/>
        <v>-0.1</v>
      </c>
      <c r="L403" s="4">
        <f t="shared" si="73"/>
        <v>0.6</v>
      </c>
      <c r="M403" s="7">
        <f t="shared" si="74"/>
        <v>0.1</v>
      </c>
      <c r="N403" s="7">
        <f t="shared" si="75"/>
        <v>0.6</v>
      </c>
      <c r="O403" s="42">
        <f t="shared" si="76"/>
        <v>0.1</v>
      </c>
      <c r="P403" s="42" t="b">
        <f t="shared" si="77"/>
        <v>0</v>
      </c>
      <c r="Q403" s="42">
        <f t="shared" si="78"/>
        <v>0.7</v>
      </c>
      <c r="R403" s="42" t="b">
        <f t="shared" si="79"/>
        <v>0</v>
      </c>
      <c r="S403" s="4">
        <f t="shared" si="80"/>
        <v>46.989999999999995</v>
      </c>
      <c r="T403" s="4" t="b">
        <f t="shared" si="81"/>
        <v>0</v>
      </c>
      <c r="U403" s="4">
        <f t="shared" si="82"/>
        <v>47.62</v>
      </c>
      <c r="V403" s="4" t="b">
        <f t="shared" si="83"/>
        <v>0</v>
      </c>
    </row>
    <row r="404" spans="1:22" x14ac:dyDescent="0.25">
      <c r="A404" t="s">
        <v>283</v>
      </c>
      <c r="B404">
        <v>403</v>
      </c>
      <c r="C404" t="s">
        <v>180</v>
      </c>
      <c r="D404">
        <v>1</v>
      </c>
      <c r="E404">
        <v>477295</v>
      </c>
      <c r="F404">
        <v>171233.6</v>
      </c>
      <c r="G404">
        <v>44.92</v>
      </c>
      <c r="H404">
        <v>44.92</v>
      </c>
      <c r="I404">
        <v>45.55</v>
      </c>
      <c r="J404">
        <v>45.55</v>
      </c>
      <c r="K404" s="4">
        <f t="shared" si="72"/>
        <v>0</v>
      </c>
      <c r="L404" s="4">
        <f t="shared" si="73"/>
        <v>0.6</v>
      </c>
      <c r="M404" s="7">
        <f t="shared" si="74"/>
        <v>0</v>
      </c>
      <c r="N404" s="7">
        <f t="shared" si="75"/>
        <v>0.6</v>
      </c>
      <c r="O404" s="42">
        <f t="shared" si="76"/>
        <v>0.1</v>
      </c>
      <c r="P404" s="42" t="b">
        <f t="shared" si="77"/>
        <v>0</v>
      </c>
      <c r="Q404" s="42">
        <f t="shared" si="78"/>
        <v>0.7</v>
      </c>
      <c r="R404" s="42" t="b">
        <f t="shared" si="79"/>
        <v>0</v>
      </c>
      <c r="S404" s="4">
        <f t="shared" si="80"/>
        <v>46.989999999999995</v>
      </c>
      <c r="T404" s="4" t="b">
        <f t="shared" si="81"/>
        <v>0</v>
      </c>
      <c r="U404" s="4">
        <f t="shared" si="82"/>
        <v>47.62</v>
      </c>
      <c r="V404" s="4" t="b">
        <f t="shared" si="83"/>
        <v>0</v>
      </c>
    </row>
    <row r="405" spans="1:22" x14ac:dyDescent="0.25">
      <c r="A405" t="s">
        <v>283</v>
      </c>
      <c r="B405">
        <v>404</v>
      </c>
      <c r="C405" t="s">
        <v>180</v>
      </c>
      <c r="D405">
        <v>9</v>
      </c>
      <c r="E405">
        <v>477282.5</v>
      </c>
      <c r="F405">
        <v>171225</v>
      </c>
      <c r="G405">
        <v>44.379999999999995</v>
      </c>
      <c r="H405">
        <v>44.379999999999995</v>
      </c>
      <c r="I405">
        <v>45.01</v>
      </c>
      <c r="J405">
        <v>45.01</v>
      </c>
      <c r="K405" s="4">
        <f t="shared" si="72"/>
        <v>0</v>
      </c>
      <c r="L405" s="4">
        <f t="shared" si="73"/>
        <v>0.6</v>
      </c>
      <c r="M405" s="7">
        <f t="shared" si="74"/>
        <v>0</v>
      </c>
      <c r="N405" s="7">
        <f t="shared" si="75"/>
        <v>0.6</v>
      </c>
      <c r="O405" s="42">
        <f t="shared" si="76"/>
        <v>0.1</v>
      </c>
      <c r="P405" s="42" t="b">
        <f t="shared" si="77"/>
        <v>0</v>
      </c>
      <c r="Q405" s="42">
        <f t="shared" si="78"/>
        <v>0.7</v>
      </c>
      <c r="R405" s="42" t="b">
        <f t="shared" si="79"/>
        <v>0</v>
      </c>
      <c r="S405" s="4">
        <f t="shared" si="80"/>
        <v>46.989999999999995</v>
      </c>
      <c r="T405" s="4" t="b">
        <f t="shared" si="81"/>
        <v>0</v>
      </c>
      <c r="U405" s="4">
        <f t="shared" si="82"/>
        <v>47.62</v>
      </c>
      <c r="V405" s="4" t="b">
        <f t="shared" si="83"/>
        <v>0</v>
      </c>
    </row>
    <row r="406" spans="1:22" x14ac:dyDescent="0.25">
      <c r="A406" t="s">
        <v>283</v>
      </c>
      <c r="B406">
        <v>405</v>
      </c>
      <c r="C406" t="s">
        <v>180</v>
      </c>
      <c r="D406">
        <v>11</v>
      </c>
      <c r="E406">
        <v>477288.5</v>
      </c>
      <c r="F406">
        <v>171231.6</v>
      </c>
      <c r="G406">
        <v>43.389999999999993</v>
      </c>
      <c r="H406">
        <v>43.389999999999993</v>
      </c>
      <c r="I406">
        <v>44.019999999999996</v>
      </c>
      <c r="J406">
        <v>44.019999999999996</v>
      </c>
      <c r="K406" s="4">
        <f t="shared" si="72"/>
        <v>0</v>
      </c>
      <c r="L406" s="4">
        <f t="shared" si="73"/>
        <v>0.6</v>
      </c>
      <c r="M406" s="7">
        <f t="shared" si="74"/>
        <v>0</v>
      </c>
      <c r="N406" s="7">
        <f t="shared" si="75"/>
        <v>0.6</v>
      </c>
      <c r="O406" s="42">
        <f t="shared" si="76"/>
        <v>0.1</v>
      </c>
      <c r="P406" s="42" t="b">
        <f t="shared" si="77"/>
        <v>0</v>
      </c>
      <c r="Q406" s="42">
        <f t="shared" si="78"/>
        <v>0.7</v>
      </c>
      <c r="R406" s="42" t="b">
        <f t="shared" si="79"/>
        <v>0</v>
      </c>
      <c r="S406" s="4">
        <f t="shared" si="80"/>
        <v>46.989999999999995</v>
      </c>
      <c r="T406" s="4" t="b">
        <f t="shared" si="81"/>
        <v>0</v>
      </c>
      <c r="U406" s="4">
        <f t="shared" si="82"/>
        <v>47.62</v>
      </c>
      <c r="V406" s="4" t="b">
        <f t="shared" si="83"/>
        <v>0</v>
      </c>
    </row>
    <row r="407" spans="1:22" x14ac:dyDescent="0.25">
      <c r="A407" t="s">
        <v>283</v>
      </c>
      <c r="B407">
        <v>406</v>
      </c>
      <c r="C407" t="s">
        <v>180</v>
      </c>
      <c r="D407">
        <v>12</v>
      </c>
      <c r="E407">
        <v>477291.1</v>
      </c>
      <c r="F407">
        <v>171232.9</v>
      </c>
      <c r="G407">
        <v>43.389999999999993</v>
      </c>
      <c r="H407">
        <v>43.389999999999993</v>
      </c>
      <c r="I407">
        <v>44.019999999999996</v>
      </c>
      <c r="J407">
        <v>44.019999999999996</v>
      </c>
      <c r="K407" s="4">
        <f t="shared" si="72"/>
        <v>0</v>
      </c>
      <c r="L407" s="4">
        <f t="shared" si="73"/>
        <v>0.6</v>
      </c>
      <c r="M407" s="7">
        <f t="shared" si="74"/>
        <v>0</v>
      </c>
      <c r="N407" s="7">
        <f t="shared" si="75"/>
        <v>0.6</v>
      </c>
      <c r="O407" s="42">
        <f t="shared" si="76"/>
        <v>0.1</v>
      </c>
      <c r="P407" s="42" t="b">
        <f t="shared" si="77"/>
        <v>0</v>
      </c>
      <c r="Q407" s="42">
        <f t="shared" si="78"/>
        <v>0.7</v>
      </c>
      <c r="R407" s="42" t="b">
        <f t="shared" si="79"/>
        <v>0</v>
      </c>
      <c r="S407" s="4">
        <f t="shared" si="80"/>
        <v>46.989999999999995</v>
      </c>
      <c r="T407" s="4" t="b">
        <f t="shared" si="81"/>
        <v>0</v>
      </c>
      <c r="U407" s="4">
        <f t="shared" si="82"/>
        <v>47.62</v>
      </c>
      <c r="V407" s="4" t="b">
        <f t="shared" si="83"/>
        <v>0</v>
      </c>
    </row>
    <row r="408" spans="1:22" x14ac:dyDescent="0.25">
      <c r="A408" t="s">
        <v>283</v>
      </c>
      <c r="B408">
        <v>407</v>
      </c>
      <c r="C408" t="s">
        <v>180</v>
      </c>
      <c r="D408">
        <v>6</v>
      </c>
      <c r="E408">
        <v>477284.1</v>
      </c>
      <c r="F408">
        <v>171218.2</v>
      </c>
      <c r="G408">
        <v>43.12</v>
      </c>
      <c r="H408">
        <v>43.12</v>
      </c>
      <c r="I408">
        <v>43.839999999999996</v>
      </c>
      <c r="J408">
        <v>43.749999999999993</v>
      </c>
      <c r="K408" s="4">
        <f t="shared" si="72"/>
        <v>0</v>
      </c>
      <c r="L408" s="4">
        <f t="shared" si="73"/>
        <v>0.6</v>
      </c>
      <c r="M408" s="7">
        <f t="shared" si="74"/>
        <v>0</v>
      </c>
      <c r="N408" s="7">
        <f t="shared" si="75"/>
        <v>0.6</v>
      </c>
      <c r="O408" s="42">
        <f t="shared" si="76"/>
        <v>0.1</v>
      </c>
      <c r="P408" s="42" t="b">
        <f t="shared" si="77"/>
        <v>0</v>
      </c>
      <c r="Q408" s="42">
        <f t="shared" si="78"/>
        <v>0.7</v>
      </c>
      <c r="R408" s="42" t="b">
        <f t="shared" si="79"/>
        <v>0</v>
      </c>
      <c r="S408" s="4">
        <f t="shared" si="80"/>
        <v>46.989999999999995</v>
      </c>
      <c r="T408" s="4" t="b">
        <f t="shared" si="81"/>
        <v>0</v>
      </c>
      <c r="U408" s="4">
        <f t="shared" si="82"/>
        <v>47.62</v>
      </c>
      <c r="V408" s="4" t="b">
        <f t="shared" si="83"/>
        <v>0</v>
      </c>
    </row>
    <row r="409" spans="1:22" x14ac:dyDescent="0.25">
      <c r="A409" t="s">
        <v>283</v>
      </c>
      <c r="B409">
        <v>408</v>
      </c>
      <c r="C409" t="s">
        <v>180</v>
      </c>
      <c r="D409">
        <v>8</v>
      </c>
      <c r="E409">
        <v>477282.3</v>
      </c>
      <c r="F409">
        <v>171221.6</v>
      </c>
      <c r="G409">
        <v>42.849999999999994</v>
      </c>
      <c r="H409">
        <v>42.849999999999994</v>
      </c>
      <c r="I409">
        <v>43.57</v>
      </c>
      <c r="J409">
        <v>43.48</v>
      </c>
      <c r="K409" s="4">
        <f t="shared" si="72"/>
        <v>0</v>
      </c>
      <c r="L409" s="4">
        <f t="shared" si="73"/>
        <v>0.6</v>
      </c>
      <c r="M409" s="7">
        <f t="shared" si="74"/>
        <v>0</v>
      </c>
      <c r="N409" s="7">
        <f t="shared" si="75"/>
        <v>0.6</v>
      </c>
      <c r="O409" s="42">
        <f t="shared" si="76"/>
        <v>0.1</v>
      </c>
      <c r="P409" s="42" t="b">
        <f t="shared" si="77"/>
        <v>0</v>
      </c>
      <c r="Q409" s="42">
        <f t="shared" si="78"/>
        <v>0.7</v>
      </c>
      <c r="R409" s="42" t="b">
        <f t="shared" si="79"/>
        <v>0</v>
      </c>
      <c r="S409" s="4">
        <f t="shared" si="80"/>
        <v>46.989999999999995</v>
      </c>
      <c r="T409" s="4" t="b">
        <f t="shared" si="81"/>
        <v>0</v>
      </c>
      <c r="U409" s="4">
        <f t="shared" si="82"/>
        <v>47.62</v>
      </c>
      <c r="V409" s="4" t="b">
        <f t="shared" si="83"/>
        <v>0</v>
      </c>
    </row>
    <row r="410" spans="1:22" x14ac:dyDescent="0.25">
      <c r="A410" t="s">
        <v>283</v>
      </c>
      <c r="B410">
        <v>409</v>
      </c>
      <c r="C410" t="s">
        <v>180</v>
      </c>
      <c r="D410">
        <v>7</v>
      </c>
      <c r="E410">
        <v>477283.1</v>
      </c>
      <c r="F410">
        <v>171220</v>
      </c>
      <c r="G410">
        <v>42.76</v>
      </c>
      <c r="H410">
        <v>42.76</v>
      </c>
      <c r="I410">
        <v>43.48</v>
      </c>
      <c r="J410">
        <v>43.389999999999993</v>
      </c>
      <c r="K410" s="4">
        <f t="shared" si="72"/>
        <v>0</v>
      </c>
      <c r="L410" s="4">
        <f t="shared" si="73"/>
        <v>0.6</v>
      </c>
      <c r="M410" s="7">
        <f t="shared" si="74"/>
        <v>0</v>
      </c>
      <c r="N410" s="7">
        <f t="shared" si="75"/>
        <v>0.6</v>
      </c>
      <c r="O410" s="42">
        <f t="shared" si="76"/>
        <v>0.1</v>
      </c>
      <c r="P410" s="42" t="b">
        <f t="shared" si="77"/>
        <v>0</v>
      </c>
      <c r="Q410" s="42">
        <f t="shared" si="78"/>
        <v>0.7</v>
      </c>
      <c r="R410" s="42" t="b">
        <f t="shared" si="79"/>
        <v>0</v>
      </c>
      <c r="S410" s="4">
        <f t="shared" si="80"/>
        <v>46.989999999999995</v>
      </c>
      <c r="T410" s="4" t="b">
        <f t="shared" si="81"/>
        <v>0</v>
      </c>
      <c r="U410" s="4">
        <f t="shared" si="82"/>
        <v>47.62</v>
      </c>
      <c r="V410" s="4" t="b">
        <f t="shared" si="83"/>
        <v>0</v>
      </c>
    </row>
    <row r="411" spans="1:22" x14ac:dyDescent="0.25">
      <c r="A411" t="s">
        <v>283</v>
      </c>
      <c r="B411">
        <v>410</v>
      </c>
      <c r="C411" t="s">
        <v>180</v>
      </c>
      <c r="D411">
        <v>2</v>
      </c>
      <c r="E411">
        <v>477295.2</v>
      </c>
      <c r="F411">
        <v>171228.4</v>
      </c>
      <c r="G411">
        <v>42.489999999999995</v>
      </c>
      <c r="H411">
        <v>42.489999999999995</v>
      </c>
      <c r="I411">
        <v>43.12</v>
      </c>
      <c r="J411">
        <v>43.12</v>
      </c>
      <c r="K411" s="4">
        <f t="shared" si="72"/>
        <v>0</v>
      </c>
      <c r="L411" s="4">
        <f t="shared" si="73"/>
        <v>0.6</v>
      </c>
      <c r="M411" s="7">
        <f t="shared" si="74"/>
        <v>0</v>
      </c>
      <c r="N411" s="7">
        <f t="shared" si="75"/>
        <v>0.6</v>
      </c>
      <c r="O411" s="42">
        <f t="shared" si="76"/>
        <v>0.1</v>
      </c>
      <c r="P411" s="42" t="b">
        <f t="shared" si="77"/>
        <v>0</v>
      </c>
      <c r="Q411" s="42">
        <f t="shared" si="78"/>
        <v>0.7</v>
      </c>
      <c r="R411" s="42" t="b">
        <f t="shared" si="79"/>
        <v>0</v>
      </c>
      <c r="S411" s="4">
        <f t="shared" si="80"/>
        <v>46.989999999999995</v>
      </c>
      <c r="T411" s="4" t="b">
        <f t="shared" si="81"/>
        <v>0</v>
      </c>
      <c r="U411" s="4">
        <f t="shared" si="82"/>
        <v>47.62</v>
      </c>
      <c r="V411" s="4" t="b">
        <f t="shared" si="83"/>
        <v>0</v>
      </c>
    </row>
    <row r="412" spans="1:22" x14ac:dyDescent="0.25">
      <c r="A412" t="s">
        <v>283</v>
      </c>
      <c r="B412">
        <v>411</v>
      </c>
      <c r="C412" t="s">
        <v>180</v>
      </c>
      <c r="D412">
        <v>3</v>
      </c>
      <c r="E412">
        <v>477290.7</v>
      </c>
      <c r="F412">
        <v>171221.3</v>
      </c>
      <c r="G412">
        <v>42.4</v>
      </c>
      <c r="H412">
        <v>42.4</v>
      </c>
      <c r="I412">
        <v>43.03</v>
      </c>
      <c r="J412">
        <v>43.03</v>
      </c>
      <c r="K412" s="4">
        <f t="shared" si="72"/>
        <v>0</v>
      </c>
      <c r="L412" s="4">
        <f t="shared" si="73"/>
        <v>0.6</v>
      </c>
      <c r="M412" s="7">
        <f t="shared" si="74"/>
        <v>0</v>
      </c>
      <c r="N412" s="7">
        <f t="shared" si="75"/>
        <v>0.6</v>
      </c>
      <c r="O412" s="42">
        <f t="shared" si="76"/>
        <v>0.1</v>
      </c>
      <c r="P412" s="42" t="b">
        <f t="shared" si="77"/>
        <v>0</v>
      </c>
      <c r="Q412" s="42">
        <f t="shared" si="78"/>
        <v>0.7</v>
      </c>
      <c r="R412" s="42" t="b">
        <f t="shared" si="79"/>
        <v>0</v>
      </c>
      <c r="S412" s="4">
        <f t="shared" si="80"/>
        <v>46.989999999999995</v>
      </c>
      <c r="T412" s="4" t="b">
        <f t="shared" si="81"/>
        <v>0</v>
      </c>
      <c r="U412" s="4">
        <f t="shared" si="82"/>
        <v>47.62</v>
      </c>
      <c r="V412" s="4" t="b">
        <f t="shared" si="83"/>
        <v>0</v>
      </c>
    </row>
    <row r="413" spans="1:22" x14ac:dyDescent="0.25">
      <c r="A413" t="s">
        <v>283</v>
      </c>
      <c r="B413">
        <v>412</v>
      </c>
      <c r="C413" t="s">
        <v>180</v>
      </c>
      <c r="D413">
        <v>10</v>
      </c>
      <c r="E413">
        <v>477285.6</v>
      </c>
      <c r="F413">
        <v>171229.9</v>
      </c>
      <c r="G413">
        <v>42.4</v>
      </c>
      <c r="H413">
        <v>42.4</v>
      </c>
      <c r="I413">
        <v>43.03</v>
      </c>
      <c r="J413">
        <v>43.03</v>
      </c>
      <c r="K413" s="4">
        <f t="shared" si="72"/>
        <v>0</v>
      </c>
      <c r="L413" s="4">
        <f t="shared" si="73"/>
        <v>0.6</v>
      </c>
      <c r="M413" s="7">
        <f t="shared" si="74"/>
        <v>0</v>
      </c>
      <c r="N413" s="7">
        <f t="shared" si="75"/>
        <v>0.6</v>
      </c>
      <c r="O413" s="42">
        <f t="shared" si="76"/>
        <v>0.1</v>
      </c>
      <c r="P413" s="42" t="b">
        <f t="shared" si="77"/>
        <v>0</v>
      </c>
      <c r="Q413" s="42">
        <f t="shared" si="78"/>
        <v>0.7</v>
      </c>
      <c r="R413" s="42" t="b">
        <f t="shared" si="79"/>
        <v>0</v>
      </c>
      <c r="S413" s="4">
        <f t="shared" si="80"/>
        <v>46.989999999999995</v>
      </c>
      <c r="T413" s="4" t="b">
        <f t="shared" si="81"/>
        <v>0</v>
      </c>
      <c r="U413" s="4">
        <f t="shared" si="82"/>
        <v>47.62</v>
      </c>
      <c r="V413" s="4" t="b">
        <f t="shared" si="83"/>
        <v>0</v>
      </c>
    </row>
    <row r="414" spans="1:22" x14ac:dyDescent="0.25">
      <c r="A414" t="s">
        <v>283</v>
      </c>
      <c r="B414">
        <v>413</v>
      </c>
      <c r="C414" t="s">
        <v>180</v>
      </c>
      <c r="D414">
        <v>6</v>
      </c>
      <c r="E414">
        <v>477284.1</v>
      </c>
      <c r="F414">
        <v>171218.2</v>
      </c>
      <c r="G414">
        <v>41.139999999999993</v>
      </c>
      <c r="H414">
        <v>41.139999999999993</v>
      </c>
      <c r="I414">
        <v>41.769999999999996</v>
      </c>
      <c r="J414">
        <v>41.769999999999996</v>
      </c>
      <c r="K414" s="4">
        <f t="shared" si="72"/>
        <v>0</v>
      </c>
      <c r="L414" s="4">
        <f t="shared" si="73"/>
        <v>0.6</v>
      </c>
      <c r="M414" s="7">
        <f t="shared" si="74"/>
        <v>0</v>
      </c>
      <c r="N414" s="7">
        <f t="shared" si="75"/>
        <v>0.6</v>
      </c>
      <c r="O414" s="42">
        <f t="shared" si="76"/>
        <v>0.1</v>
      </c>
      <c r="P414" s="42" t="b">
        <f t="shared" si="77"/>
        <v>0</v>
      </c>
      <c r="Q414" s="42">
        <f t="shared" si="78"/>
        <v>0.7</v>
      </c>
      <c r="R414" s="42" t="b">
        <f t="shared" si="79"/>
        <v>0</v>
      </c>
      <c r="S414" s="4">
        <f t="shared" si="80"/>
        <v>46.989999999999995</v>
      </c>
      <c r="T414" s="4" t="b">
        <f t="shared" si="81"/>
        <v>0</v>
      </c>
      <c r="U414" s="4">
        <f t="shared" si="82"/>
        <v>47.62</v>
      </c>
      <c r="V414" s="4" t="b">
        <f t="shared" si="83"/>
        <v>0</v>
      </c>
    </row>
    <row r="415" spans="1:22" x14ac:dyDescent="0.25">
      <c r="A415" t="s">
        <v>283</v>
      </c>
      <c r="B415">
        <v>414</v>
      </c>
      <c r="C415" t="s">
        <v>180</v>
      </c>
      <c r="D415">
        <v>8</v>
      </c>
      <c r="E415">
        <v>477282.3</v>
      </c>
      <c r="F415">
        <v>171221.6</v>
      </c>
      <c r="G415">
        <v>40.78</v>
      </c>
      <c r="H415">
        <v>40.78</v>
      </c>
      <c r="I415">
        <v>41.410000000000004</v>
      </c>
      <c r="J415">
        <v>41.410000000000004</v>
      </c>
      <c r="K415" s="4">
        <f t="shared" si="72"/>
        <v>0</v>
      </c>
      <c r="L415" s="4">
        <f t="shared" si="73"/>
        <v>0.6</v>
      </c>
      <c r="M415" s="7">
        <f t="shared" si="74"/>
        <v>0</v>
      </c>
      <c r="N415" s="7">
        <f t="shared" si="75"/>
        <v>0.6</v>
      </c>
      <c r="O415" s="42">
        <f t="shared" si="76"/>
        <v>0.1</v>
      </c>
      <c r="P415" s="42" t="b">
        <f t="shared" si="77"/>
        <v>0</v>
      </c>
      <c r="Q415" s="42">
        <f t="shared" si="78"/>
        <v>0.7</v>
      </c>
      <c r="R415" s="42" t="b">
        <f t="shared" si="79"/>
        <v>0</v>
      </c>
      <c r="S415" s="4">
        <f t="shared" si="80"/>
        <v>46.989999999999995</v>
      </c>
      <c r="T415" s="4" t="b">
        <f t="shared" si="81"/>
        <v>0</v>
      </c>
      <c r="U415" s="4">
        <f t="shared" si="82"/>
        <v>47.62</v>
      </c>
      <c r="V415" s="4" t="b">
        <f t="shared" si="83"/>
        <v>0</v>
      </c>
    </row>
    <row r="416" spans="1:22" x14ac:dyDescent="0.25">
      <c r="A416" t="s">
        <v>283</v>
      </c>
      <c r="B416">
        <v>415</v>
      </c>
      <c r="C416" t="s">
        <v>180</v>
      </c>
      <c r="D416">
        <v>2</v>
      </c>
      <c r="E416">
        <v>477295.2</v>
      </c>
      <c r="F416">
        <v>171228.4</v>
      </c>
      <c r="G416">
        <v>40.239999999999995</v>
      </c>
      <c r="H416">
        <v>40.239999999999995</v>
      </c>
      <c r="I416">
        <v>40.96</v>
      </c>
      <c r="J416">
        <v>40.96</v>
      </c>
      <c r="K416" s="4">
        <f t="shared" si="72"/>
        <v>0</v>
      </c>
      <c r="L416" s="4">
        <f t="shared" si="73"/>
        <v>0.7</v>
      </c>
      <c r="M416" s="7">
        <f t="shared" si="74"/>
        <v>0</v>
      </c>
      <c r="N416" s="7">
        <f t="shared" si="75"/>
        <v>0.7</v>
      </c>
      <c r="O416" s="42">
        <f t="shared" si="76"/>
        <v>0.1</v>
      </c>
      <c r="P416" s="42" t="b">
        <f t="shared" si="77"/>
        <v>0</v>
      </c>
      <c r="Q416" s="42">
        <f t="shared" si="78"/>
        <v>0.7</v>
      </c>
      <c r="R416" s="42" t="b">
        <f t="shared" si="79"/>
        <v>1</v>
      </c>
      <c r="S416" s="4">
        <f t="shared" si="80"/>
        <v>46.989999999999995</v>
      </c>
      <c r="T416" s="4" t="b">
        <f t="shared" si="81"/>
        <v>0</v>
      </c>
      <c r="U416" s="4">
        <f t="shared" si="82"/>
        <v>47.62</v>
      </c>
      <c r="V416" s="4" t="b">
        <f t="shared" si="83"/>
        <v>0</v>
      </c>
    </row>
    <row r="417" spans="1:22" x14ac:dyDescent="0.25">
      <c r="A417" t="s">
        <v>283</v>
      </c>
      <c r="B417">
        <v>416</v>
      </c>
      <c r="C417" t="s">
        <v>180</v>
      </c>
      <c r="D417">
        <v>3</v>
      </c>
      <c r="E417">
        <v>477290.7</v>
      </c>
      <c r="F417">
        <v>171221.3</v>
      </c>
      <c r="G417">
        <v>40.239999999999995</v>
      </c>
      <c r="H417">
        <v>40.239999999999995</v>
      </c>
      <c r="I417">
        <v>40.869999999999997</v>
      </c>
      <c r="J417">
        <v>40.869999999999997</v>
      </c>
      <c r="K417" s="4">
        <f t="shared" si="72"/>
        <v>0</v>
      </c>
      <c r="L417" s="4">
        <f t="shared" si="73"/>
        <v>0.6</v>
      </c>
      <c r="M417" s="7">
        <f t="shared" si="74"/>
        <v>0</v>
      </c>
      <c r="N417" s="7">
        <f t="shared" si="75"/>
        <v>0.6</v>
      </c>
      <c r="O417" s="42">
        <f t="shared" si="76"/>
        <v>0.1</v>
      </c>
      <c r="P417" s="42" t="b">
        <f t="shared" si="77"/>
        <v>0</v>
      </c>
      <c r="Q417" s="42">
        <f t="shared" si="78"/>
        <v>0.7</v>
      </c>
      <c r="R417" s="42" t="b">
        <f t="shared" si="79"/>
        <v>0</v>
      </c>
      <c r="S417" s="4">
        <f t="shared" si="80"/>
        <v>46.989999999999995</v>
      </c>
      <c r="T417" s="4" t="b">
        <f t="shared" si="81"/>
        <v>0</v>
      </c>
      <c r="U417" s="4">
        <f t="shared" si="82"/>
        <v>47.62</v>
      </c>
      <c r="V417" s="4" t="b">
        <f t="shared" si="83"/>
        <v>0</v>
      </c>
    </row>
    <row r="418" spans="1:22" x14ac:dyDescent="0.25">
      <c r="A418" t="s">
        <v>283</v>
      </c>
      <c r="B418">
        <v>417</v>
      </c>
      <c r="C418" t="s">
        <v>180</v>
      </c>
      <c r="D418">
        <v>5</v>
      </c>
      <c r="E418">
        <v>477286</v>
      </c>
      <c r="F418">
        <v>171218.2</v>
      </c>
      <c r="G418">
        <v>39.97</v>
      </c>
      <c r="H418">
        <v>39.97</v>
      </c>
      <c r="I418">
        <v>40.599999999999994</v>
      </c>
      <c r="J418">
        <v>40.599999999999994</v>
      </c>
      <c r="K418" s="4">
        <f t="shared" si="72"/>
        <v>0</v>
      </c>
      <c r="L418" s="4">
        <f t="shared" si="73"/>
        <v>0.6</v>
      </c>
      <c r="M418" s="7">
        <f t="shared" si="74"/>
        <v>0</v>
      </c>
      <c r="N418" s="7">
        <f t="shared" si="75"/>
        <v>0.6</v>
      </c>
      <c r="O418" s="42">
        <f t="shared" si="76"/>
        <v>0.1</v>
      </c>
      <c r="P418" s="42" t="b">
        <f t="shared" si="77"/>
        <v>0</v>
      </c>
      <c r="Q418" s="42">
        <f t="shared" si="78"/>
        <v>0.7</v>
      </c>
      <c r="R418" s="42" t="b">
        <f t="shared" si="79"/>
        <v>0</v>
      </c>
      <c r="S418" s="4">
        <f t="shared" si="80"/>
        <v>46.989999999999995</v>
      </c>
      <c r="T418" s="4" t="b">
        <f t="shared" si="81"/>
        <v>0</v>
      </c>
      <c r="U418" s="4">
        <f t="shared" si="82"/>
        <v>47.62</v>
      </c>
      <c r="V418" s="4" t="b">
        <f t="shared" si="83"/>
        <v>0</v>
      </c>
    </row>
    <row r="419" spans="1:22" x14ac:dyDescent="0.25">
      <c r="A419" t="s">
        <v>283</v>
      </c>
      <c r="B419">
        <v>418</v>
      </c>
      <c r="C419" t="s">
        <v>180</v>
      </c>
      <c r="D419">
        <v>4</v>
      </c>
      <c r="E419">
        <v>477287.4</v>
      </c>
      <c r="F419">
        <v>171218.4</v>
      </c>
      <c r="G419">
        <v>39.79</v>
      </c>
      <c r="H419">
        <v>39.79</v>
      </c>
      <c r="I419">
        <v>40.42</v>
      </c>
      <c r="J419">
        <v>40.42</v>
      </c>
      <c r="K419" s="4">
        <f t="shared" si="72"/>
        <v>0</v>
      </c>
      <c r="L419" s="4">
        <f t="shared" si="73"/>
        <v>0.6</v>
      </c>
      <c r="M419" s="7">
        <f t="shared" si="74"/>
        <v>0</v>
      </c>
      <c r="N419" s="7">
        <f t="shared" si="75"/>
        <v>0.6</v>
      </c>
      <c r="O419" s="42">
        <f t="shared" si="76"/>
        <v>0.1</v>
      </c>
      <c r="P419" s="42" t="b">
        <f t="shared" si="77"/>
        <v>0</v>
      </c>
      <c r="Q419" s="42">
        <f t="shared" si="78"/>
        <v>0.7</v>
      </c>
      <c r="R419" s="42" t="b">
        <f t="shared" si="79"/>
        <v>0</v>
      </c>
      <c r="S419" s="4">
        <f t="shared" si="80"/>
        <v>46.989999999999995</v>
      </c>
      <c r="T419" s="4" t="b">
        <f t="shared" si="81"/>
        <v>0</v>
      </c>
      <c r="U419" s="4">
        <f t="shared" si="82"/>
        <v>47.62</v>
      </c>
      <c r="V419" s="4" t="b">
        <f t="shared" si="83"/>
        <v>0</v>
      </c>
    </row>
    <row r="420" spans="1:22" x14ac:dyDescent="0.25">
      <c r="A420" t="s">
        <v>283</v>
      </c>
      <c r="B420">
        <v>419</v>
      </c>
      <c r="C420" t="s">
        <v>180</v>
      </c>
      <c r="D420">
        <v>5</v>
      </c>
      <c r="E420">
        <v>477286</v>
      </c>
      <c r="F420">
        <v>171218.2</v>
      </c>
      <c r="G420">
        <v>36.19</v>
      </c>
      <c r="H420">
        <v>36.19</v>
      </c>
      <c r="I420">
        <v>36.82</v>
      </c>
      <c r="J420">
        <v>36.82</v>
      </c>
      <c r="K420" s="4">
        <f t="shared" si="72"/>
        <v>0</v>
      </c>
      <c r="L420" s="4">
        <f t="shared" si="73"/>
        <v>0.6</v>
      </c>
      <c r="M420" s="7">
        <f t="shared" si="74"/>
        <v>0</v>
      </c>
      <c r="N420" s="7">
        <f t="shared" si="75"/>
        <v>0.6</v>
      </c>
      <c r="O420" s="42">
        <f t="shared" si="76"/>
        <v>0.1</v>
      </c>
      <c r="P420" s="42" t="b">
        <f t="shared" si="77"/>
        <v>0</v>
      </c>
      <c r="Q420" s="42">
        <f t="shared" si="78"/>
        <v>0.7</v>
      </c>
      <c r="R420" s="42" t="b">
        <f t="shared" si="79"/>
        <v>0</v>
      </c>
      <c r="S420" s="4">
        <f t="shared" si="80"/>
        <v>46.989999999999995</v>
      </c>
      <c r="T420" s="4" t="b">
        <f t="shared" si="81"/>
        <v>0</v>
      </c>
      <c r="U420" s="4">
        <f t="shared" si="82"/>
        <v>47.62</v>
      </c>
      <c r="V420" s="4" t="b">
        <f t="shared" si="83"/>
        <v>0</v>
      </c>
    </row>
    <row r="421" spans="1:22" x14ac:dyDescent="0.25">
      <c r="A421" t="s">
        <v>283</v>
      </c>
      <c r="B421">
        <v>420</v>
      </c>
      <c r="C421" t="s">
        <v>180</v>
      </c>
      <c r="D421">
        <v>4</v>
      </c>
      <c r="E421">
        <v>477287.4</v>
      </c>
      <c r="F421">
        <v>171218.4</v>
      </c>
      <c r="G421">
        <v>36.099999999999994</v>
      </c>
      <c r="H421">
        <v>36.099999999999994</v>
      </c>
      <c r="I421">
        <v>36.729999999999997</v>
      </c>
      <c r="J421">
        <v>36.729999999999997</v>
      </c>
      <c r="K421" s="4">
        <f t="shared" si="72"/>
        <v>0</v>
      </c>
      <c r="L421" s="4">
        <f t="shared" si="73"/>
        <v>0.6</v>
      </c>
      <c r="M421" s="7">
        <f t="shared" si="74"/>
        <v>0</v>
      </c>
      <c r="N421" s="7">
        <f t="shared" si="75"/>
        <v>0.6</v>
      </c>
      <c r="O421" s="42">
        <f t="shared" si="76"/>
        <v>0.1</v>
      </c>
      <c r="P421" s="42" t="b">
        <f t="shared" si="77"/>
        <v>0</v>
      </c>
      <c r="Q421" s="42">
        <f t="shared" si="78"/>
        <v>0.7</v>
      </c>
      <c r="R421" s="42" t="b">
        <f t="shared" si="79"/>
        <v>0</v>
      </c>
      <c r="S421" s="4">
        <f t="shared" si="80"/>
        <v>46.989999999999995</v>
      </c>
      <c r="T421" s="4" t="b">
        <f t="shared" si="81"/>
        <v>0</v>
      </c>
      <c r="U421" s="4">
        <f t="shared" si="82"/>
        <v>47.62</v>
      </c>
      <c r="V421" s="4" t="b">
        <f t="shared" si="83"/>
        <v>0</v>
      </c>
    </row>
    <row r="422" spans="1:22" x14ac:dyDescent="0.25">
      <c r="A422" t="s">
        <v>283</v>
      </c>
      <c r="B422">
        <v>421</v>
      </c>
      <c r="C422" t="s">
        <v>181</v>
      </c>
      <c r="D422">
        <v>1</v>
      </c>
      <c r="E422">
        <v>477284.1</v>
      </c>
      <c r="F422">
        <v>171251.3</v>
      </c>
      <c r="G422">
        <v>47.98</v>
      </c>
      <c r="H422">
        <v>47.98</v>
      </c>
      <c r="I422">
        <v>48.61</v>
      </c>
      <c r="J422">
        <v>48.61</v>
      </c>
      <c r="K422" s="4">
        <f t="shared" si="72"/>
        <v>0</v>
      </c>
      <c r="L422" s="4">
        <f t="shared" si="73"/>
        <v>0.6</v>
      </c>
      <c r="M422" s="7">
        <f t="shared" si="74"/>
        <v>0</v>
      </c>
      <c r="N422" s="7">
        <f t="shared" si="75"/>
        <v>0.6</v>
      </c>
      <c r="O422" s="42">
        <f t="shared" si="76"/>
        <v>0.1</v>
      </c>
      <c r="P422" s="42" t="b">
        <f t="shared" si="77"/>
        <v>0</v>
      </c>
      <c r="Q422" s="42">
        <f t="shared" si="78"/>
        <v>0.7</v>
      </c>
      <c r="R422" s="42" t="b">
        <f t="shared" si="79"/>
        <v>0</v>
      </c>
      <c r="S422" s="4">
        <f t="shared" si="80"/>
        <v>47.98</v>
      </c>
      <c r="T422" s="4" t="b">
        <f t="shared" si="81"/>
        <v>1</v>
      </c>
      <c r="U422" s="4">
        <f t="shared" si="82"/>
        <v>48.61</v>
      </c>
      <c r="V422" s="4" t="b">
        <f t="shared" si="83"/>
        <v>1</v>
      </c>
    </row>
    <row r="423" spans="1:22" x14ac:dyDescent="0.25">
      <c r="A423" t="s">
        <v>283</v>
      </c>
      <c r="B423">
        <v>422</v>
      </c>
      <c r="C423" t="s">
        <v>181</v>
      </c>
      <c r="D423">
        <v>2</v>
      </c>
      <c r="E423">
        <v>477289</v>
      </c>
      <c r="F423">
        <v>171248.3</v>
      </c>
      <c r="G423">
        <v>47.98</v>
      </c>
      <c r="H423">
        <v>47.98</v>
      </c>
      <c r="I423">
        <v>48.61</v>
      </c>
      <c r="J423">
        <v>48.61</v>
      </c>
      <c r="K423" s="4">
        <f t="shared" si="72"/>
        <v>0</v>
      </c>
      <c r="L423" s="4">
        <f t="shared" si="73"/>
        <v>0.6</v>
      </c>
      <c r="M423" s="7">
        <f t="shared" si="74"/>
        <v>0</v>
      </c>
      <c r="N423" s="7">
        <f t="shared" si="75"/>
        <v>0.6</v>
      </c>
      <c r="O423" s="42">
        <f t="shared" si="76"/>
        <v>0.1</v>
      </c>
      <c r="P423" s="42" t="b">
        <f t="shared" si="77"/>
        <v>0</v>
      </c>
      <c r="Q423" s="42">
        <f t="shared" si="78"/>
        <v>0.7</v>
      </c>
      <c r="R423" s="42" t="b">
        <f t="shared" si="79"/>
        <v>0</v>
      </c>
      <c r="S423" s="4">
        <f t="shared" si="80"/>
        <v>47.98</v>
      </c>
      <c r="T423" s="4" t="b">
        <f t="shared" si="81"/>
        <v>1</v>
      </c>
      <c r="U423" s="4">
        <f t="shared" si="82"/>
        <v>48.61</v>
      </c>
      <c r="V423" s="4" t="b">
        <f t="shared" si="83"/>
        <v>1</v>
      </c>
    </row>
    <row r="424" spans="1:22" x14ac:dyDescent="0.25">
      <c r="A424" t="s">
        <v>283</v>
      </c>
      <c r="B424">
        <v>423</v>
      </c>
      <c r="C424" t="s">
        <v>181</v>
      </c>
      <c r="D424">
        <v>11</v>
      </c>
      <c r="E424">
        <v>477279.4</v>
      </c>
      <c r="F424">
        <v>171249.4</v>
      </c>
      <c r="G424">
        <v>47.26</v>
      </c>
      <c r="H424">
        <v>47.26</v>
      </c>
      <c r="I424">
        <v>47.889999999999993</v>
      </c>
      <c r="J424">
        <v>47.889999999999993</v>
      </c>
      <c r="K424" s="4">
        <f t="shared" si="72"/>
        <v>0</v>
      </c>
      <c r="L424" s="4">
        <f t="shared" si="73"/>
        <v>0.6</v>
      </c>
      <c r="M424" s="7">
        <f t="shared" si="74"/>
        <v>0</v>
      </c>
      <c r="N424" s="7">
        <f t="shared" si="75"/>
        <v>0.6</v>
      </c>
      <c r="O424" s="42">
        <f t="shared" si="76"/>
        <v>0.1</v>
      </c>
      <c r="P424" s="42" t="b">
        <f t="shared" si="77"/>
        <v>0</v>
      </c>
      <c r="Q424" s="42">
        <f t="shared" si="78"/>
        <v>0.7</v>
      </c>
      <c r="R424" s="42" t="b">
        <f t="shared" si="79"/>
        <v>0</v>
      </c>
      <c r="S424" s="4">
        <f t="shared" si="80"/>
        <v>47.98</v>
      </c>
      <c r="T424" s="4" t="b">
        <f t="shared" si="81"/>
        <v>0</v>
      </c>
      <c r="U424" s="4">
        <f t="shared" si="82"/>
        <v>48.61</v>
      </c>
      <c r="V424" s="4" t="b">
        <f t="shared" si="83"/>
        <v>0</v>
      </c>
    </row>
    <row r="425" spans="1:22" x14ac:dyDescent="0.25">
      <c r="A425" t="s">
        <v>283</v>
      </c>
      <c r="B425">
        <v>424</v>
      </c>
      <c r="C425" t="s">
        <v>181</v>
      </c>
      <c r="D425">
        <v>1</v>
      </c>
      <c r="E425">
        <v>477284.1</v>
      </c>
      <c r="F425">
        <v>171251.3</v>
      </c>
      <c r="G425">
        <v>46.089999999999996</v>
      </c>
      <c r="H425">
        <v>46.089999999999996</v>
      </c>
      <c r="I425">
        <v>46.72</v>
      </c>
      <c r="J425">
        <v>46.72</v>
      </c>
      <c r="K425" s="4">
        <f t="shared" si="72"/>
        <v>0</v>
      </c>
      <c r="L425" s="4">
        <f t="shared" si="73"/>
        <v>0.6</v>
      </c>
      <c r="M425" s="7">
        <f t="shared" si="74"/>
        <v>0</v>
      </c>
      <c r="N425" s="7">
        <f t="shared" si="75"/>
        <v>0.6</v>
      </c>
      <c r="O425" s="42">
        <f t="shared" si="76"/>
        <v>0.1</v>
      </c>
      <c r="P425" s="42" t="b">
        <f t="shared" si="77"/>
        <v>0</v>
      </c>
      <c r="Q425" s="42">
        <f t="shared" si="78"/>
        <v>0.7</v>
      </c>
      <c r="R425" s="42" t="b">
        <f t="shared" si="79"/>
        <v>0</v>
      </c>
      <c r="S425" s="4">
        <f t="shared" si="80"/>
        <v>47.98</v>
      </c>
      <c r="T425" s="4" t="b">
        <f t="shared" si="81"/>
        <v>0</v>
      </c>
      <c r="U425" s="4">
        <f t="shared" si="82"/>
        <v>48.61</v>
      </c>
      <c r="V425" s="4" t="b">
        <f t="shared" si="83"/>
        <v>0</v>
      </c>
    </row>
    <row r="426" spans="1:22" x14ac:dyDescent="0.25">
      <c r="A426" t="s">
        <v>283</v>
      </c>
      <c r="B426">
        <v>425</v>
      </c>
      <c r="C426" t="s">
        <v>181</v>
      </c>
      <c r="D426">
        <v>2</v>
      </c>
      <c r="E426">
        <v>477289</v>
      </c>
      <c r="F426">
        <v>171248.3</v>
      </c>
      <c r="G426">
        <v>46.089999999999996</v>
      </c>
      <c r="H426">
        <v>46.089999999999996</v>
      </c>
      <c r="I426">
        <v>46.72</v>
      </c>
      <c r="J426">
        <v>46.72</v>
      </c>
      <c r="K426" s="4">
        <f t="shared" si="72"/>
        <v>0</v>
      </c>
      <c r="L426" s="4">
        <f t="shared" si="73"/>
        <v>0.6</v>
      </c>
      <c r="M426" s="7">
        <f t="shared" si="74"/>
        <v>0</v>
      </c>
      <c r="N426" s="7">
        <f t="shared" si="75"/>
        <v>0.6</v>
      </c>
      <c r="O426" s="42">
        <f t="shared" si="76"/>
        <v>0.1</v>
      </c>
      <c r="P426" s="42" t="b">
        <f t="shared" si="77"/>
        <v>0</v>
      </c>
      <c r="Q426" s="42">
        <f t="shared" si="78"/>
        <v>0.7</v>
      </c>
      <c r="R426" s="42" t="b">
        <f t="shared" si="79"/>
        <v>0</v>
      </c>
      <c r="S426" s="4">
        <f t="shared" si="80"/>
        <v>47.98</v>
      </c>
      <c r="T426" s="4" t="b">
        <f t="shared" si="81"/>
        <v>0</v>
      </c>
      <c r="U426" s="4">
        <f t="shared" si="82"/>
        <v>48.61</v>
      </c>
      <c r="V426" s="4" t="b">
        <f t="shared" si="83"/>
        <v>0</v>
      </c>
    </row>
    <row r="427" spans="1:22" x14ac:dyDescent="0.25">
      <c r="A427" t="s">
        <v>283</v>
      </c>
      <c r="B427">
        <v>426</v>
      </c>
      <c r="C427" t="s">
        <v>181</v>
      </c>
      <c r="D427">
        <v>10</v>
      </c>
      <c r="E427">
        <v>477275.1</v>
      </c>
      <c r="F427">
        <v>171242.4</v>
      </c>
      <c r="G427">
        <v>45.19</v>
      </c>
      <c r="H427">
        <v>45.19</v>
      </c>
      <c r="I427">
        <v>45.82</v>
      </c>
      <c r="J427">
        <v>45.82</v>
      </c>
      <c r="K427" s="4">
        <f t="shared" si="72"/>
        <v>0</v>
      </c>
      <c r="L427" s="4">
        <f t="shared" si="73"/>
        <v>0.6</v>
      </c>
      <c r="M427" s="7">
        <f t="shared" si="74"/>
        <v>0</v>
      </c>
      <c r="N427" s="7">
        <f t="shared" si="75"/>
        <v>0.6</v>
      </c>
      <c r="O427" s="42">
        <f t="shared" si="76"/>
        <v>0.1</v>
      </c>
      <c r="P427" s="42" t="b">
        <f t="shared" si="77"/>
        <v>0</v>
      </c>
      <c r="Q427" s="42">
        <f t="shared" si="78"/>
        <v>0.7</v>
      </c>
      <c r="R427" s="42" t="b">
        <f t="shared" si="79"/>
        <v>0</v>
      </c>
      <c r="S427" s="4">
        <f t="shared" si="80"/>
        <v>47.98</v>
      </c>
      <c r="T427" s="4" t="b">
        <f t="shared" si="81"/>
        <v>0</v>
      </c>
      <c r="U427" s="4">
        <f t="shared" si="82"/>
        <v>48.61</v>
      </c>
      <c r="V427" s="4" t="b">
        <f t="shared" si="83"/>
        <v>0</v>
      </c>
    </row>
    <row r="428" spans="1:22" x14ac:dyDescent="0.25">
      <c r="A428" t="s">
        <v>283</v>
      </c>
      <c r="B428">
        <v>427</v>
      </c>
      <c r="C428" t="s">
        <v>181</v>
      </c>
      <c r="D428">
        <v>11</v>
      </c>
      <c r="E428">
        <v>477279.4</v>
      </c>
      <c r="F428">
        <v>171249.4</v>
      </c>
      <c r="G428">
        <v>45.19</v>
      </c>
      <c r="H428">
        <v>45.099999999999994</v>
      </c>
      <c r="I428">
        <v>45.82</v>
      </c>
      <c r="J428">
        <v>45.82</v>
      </c>
      <c r="K428" s="4">
        <f t="shared" si="72"/>
        <v>-0.1</v>
      </c>
      <c r="L428" s="4">
        <f t="shared" si="73"/>
        <v>0.6</v>
      </c>
      <c r="M428" s="7">
        <f t="shared" si="74"/>
        <v>0.1</v>
      </c>
      <c r="N428" s="7">
        <f t="shared" si="75"/>
        <v>0.6</v>
      </c>
      <c r="O428" s="42">
        <f t="shared" si="76"/>
        <v>0.1</v>
      </c>
      <c r="P428" s="42" t="b">
        <f t="shared" si="77"/>
        <v>1</v>
      </c>
      <c r="Q428" s="42">
        <f t="shared" si="78"/>
        <v>0.7</v>
      </c>
      <c r="R428" s="42" t="b">
        <f t="shared" si="79"/>
        <v>0</v>
      </c>
      <c r="S428" s="4">
        <f t="shared" si="80"/>
        <v>47.98</v>
      </c>
      <c r="T428" s="4" t="b">
        <f t="shared" si="81"/>
        <v>0</v>
      </c>
      <c r="U428" s="4">
        <f t="shared" si="82"/>
        <v>48.61</v>
      </c>
      <c r="V428" s="4" t="b">
        <f t="shared" si="83"/>
        <v>0</v>
      </c>
    </row>
    <row r="429" spans="1:22" x14ac:dyDescent="0.25">
      <c r="A429" t="s">
        <v>283</v>
      </c>
      <c r="B429">
        <v>428</v>
      </c>
      <c r="C429" t="s">
        <v>181</v>
      </c>
      <c r="D429">
        <v>8</v>
      </c>
      <c r="E429">
        <v>477275.4</v>
      </c>
      <c r="F429">
        <v>171236.3</v>
      </c>
      <c r="G429">
        <v>43.749999999999993</v>
      </c>
      <c r="H429">
        <v>43.749999999999993</v>
      </c>
      <c r="I429">
        <v>44.379999999999995</v>
      </c>
      <c r="J429">
        <v>44.379999999999995</v>
      </c>
      <c r="K429" s="4">
        <f t="shared" si="72"/>
        <v>0</v>
      </c>
      <c r="L429" s="4">
        <f t="shared" si="73"/>
        <v>0.6</v>
      </c>
      <c r="M429" s="7">
        <f t="shared" si="74"/>
        <v>0</v>
      </c>
      <c r="N429" s="7">
        <f t="shared" si="75"/>
        <v>0.6</v>
      </c>
      <c r="O429" s="42">
        <f t="shared" si="76"/>
        <v>0.1</v>
      </c>
      <c r="P429" s="42" t="b">
        <f t="shared" si="77"/>
        <v>0</v>
      </c>
      <c r="Q429" s="42">
        <f t="shared" si="78"/>
        <v>0.7</v>
      </c>
      <c r="R429" s="42" t="b">
        <f t="shared" si="79"/>
        <v>0</v>
      </c>
      <c r="S429" s="4">
        <f t="shared" si="80"/>
        <v>47.98</v>
      </c>
      <c r="T429" s="4" t="b">
        <f t="shared" si="81"/>
        <v>0</v>
      </c>
      <c r="U429" s="4">
        <f t="shared" si="82"/>
        <v>48.61</v>
      </c>
      <c r="V429" s="4" t="b">
        <f t="shared" si="83"/>
        <v>0</v>
      </c>
    </row>
    <row r="430" spans="1:22" x14ac:dyDescent="0.25">
      <c r="A430" t="s">
        <v>283</v>
      </c>
      <c r="B430">
        <v>429</v>
      </c>
      <c r="C430" t="s">
        <v>181</v>
      </c>
      <c r="D430">
        <v>7</v>
      </c>
      <c r="E430">
        <v>477276.2</v>
      </c>
      <c r="F430">
        <v>171234.7</v>
      </c>
      <c r="G430">
        <v>43.21</v>
      </c>
      <c r="H430">
        <v>43.21</v>
      </c>
      <c r="I430">
        <v>43.839999999999996</v>
      </c>
      <c r="J430">
        <v>43.839999999999996</v>
      </c>
      <c r="K430" s="4">
        <f t="shared" si="72"/>
        <v>0</v>
      </c>
      <c r="L430" s="4">
        <f t="shared" si="73"/>
        <v>0.6</v>
      </c>
      <c r="M430" s="7">
        <f t="shared" si="74"/>
        <v>0</v>
      </c>
      <c r="N430" s="7">
        <f t="shared" si="75"/>
        <v>0.6</v>
      </c>
      <c r="O430" s="42">
        <f t="shared" si="76"/>
        <v>0.1</v>
      </c>
      <c r="P430" s="42" t="b">
        <f t="shared" si="77"/>
        <v>0</v>
      </c>
      <c r="Q430" s="42">
        <f t="shared" si="78"/>
        <v>0.7</v>
      </c>
      <c r="R430" s="42" t="b">
        <f t="shared" si="79"/>
        <v>0</v>
      </c>
      <c r="S430" s="4">
        <f t="shared" si="80"/>
        <v>47.98</v>
      </c>
      <c r="T430" s="4" t="b">
        <f t="shared" si="81"/>
        <v>0</v>
      </c>
      <c r="U430" s="4">
        <f t="shared" si="82"/>
        <v>48.61</v>
      </c>
      <c r="V430" s="4" t="b">
        <f t="shared" si="83"/>
        <v>0</v>
      </c>
    </row>
    <row r="431" spans="1:22" x14ac:dyDescent="0.25">
      <c r="A431" t="s">
        <v>283</v>
      </c>
      <c r="B431">
        <v>430</v>
      </c>
      <c r="C431" t="s">
        <v>181</v>
      </c>
      <c r="D431">
        <v>3</v>
      </c>
      <c r="E431">
        <v>477289.2</v>
      </c>
      <c r="F431">
        <v>171243.3</v>
      </c>
      <c r="G431">
        <v>42.58</v>
      </c>
      <c r="H431">
        <v>42.58</v>
      </c>
      <c r="I431">
        <v>43.21</v>
      </c>
      <c r="J431">
        <v>43.21</v>
      </c>
      <c r="K431" s="4">
        <f t="shared" si="72"/>
        <v>0</v>
      </c>
      <c r="L431" s="4">
        <f t="shared" si="73"/>
        <v>0.6</v>
      </c>
      <c r="M431" s="7">
        <f t="shared" si="74"/>
        <v>0</v>
      </c>
      <c r="N431" s="7">
        <f t="shared" si="75"/>
        <v>0.6</v>
      </c>
      <c r="O431" s="42">
        <f t="shared" si="76"/>
        <v>0.1</v>
      </c>
      <c r="P431" s="42" t="b">
        <f t="shared" si="77"/>
        <v>0</v>
      </c>
      <c r="Q431" s="42">
        <f t="shared" si="78"/>
        <v>0.7</v>
      </c>
      <c r="R431" s="42" t="b">
        <f t="shared" si="79"/>
        <v>0</v>
      </c>
      <c r="S431" s="4">
        <f t="shared" si="80"/>
        <v>47.98</v>
      </c>
      <c r="T431" s="4" t="b">
        <f t="shared" si="81"/>
        <v>0</v>
      </c>
      <c r="U431" s="4">
        <f t="shared" si="82"/>
        <v>48.61</v>
      </c>
      <c r="V431" s="4" t="b">
        <f t="shared" si="83"/>
        <v>0</v>
      </c>
    </row>
    <row r="432" spans="1:22" x14ac:dyDescent="0.25">
      <c r="A432" t="s">
        <v>283</v>
      </c>
      <c r="B432">
        <v>431</v>
      </c>
      <c r="C432" t="s">
        <v>181</v>
      </c>
      <c r="D432">
        <v>4</v>
      </c>
      <c r="E432">
        <v>477284.8</v>
      </c>
      <c r="F432">
        <v>171236.3</v>
      </c>
      <c r="G432">
        <v>42.489999999999995</v>
      </c>
      <c r="H432">
        <v>42.489999999999995</v>
      </c>
      <c r="I432">
        <v>43.12</v>
      </c>
      <c r="J432">
        <v>43.12</v>
      </c>
      <c r="K432" s="4">
        <f t="shared" si="72"/>
        <v>0</v>
      </c>
      <c r="L432" s="4">
        <f t="shared" si="73"/>
        <v>0.6</v>
      </c>
      <c r="M432" s="7">
        <f t="shared" si="74"/>
        <v>0</v>
      </c>
      <c r="N432" s="7">
        <f t="shared" si="75"/>
        <v>0.6</v>
      </c>
      <c r="O432" s="42">
        <f t="shared" si="76"/>
        <v>0.1</v>
      </c>
      <c r="P432" s="42" t="b">
        <f t="shared" si="77"/>
        <v>0</v>
      </c>
      <c r="Q432" s="42">
        <f t="shared" si="78"/>
        <v>0.7</v>
      </c>
      <c r="R432" s="42" t="b">
        <f t="shared" si="79"/>
        <v>0</v>
      </c>
      <c r="S432" s="4">
        <f t="shared" si="80"/>
        <v>47.98</v>
      </c>
      <c r="T432" s="4" t="b">
        <f t="shared" si="81"/>
        <v>0</v>
      </c>
      <c r="U432" s="4">
        <f t="shared" si="82"/>
        <v>48.61</v>
      </c>
      <c r="V432" s="4" t="b">
        <f t="shared" si="83"/>
        <v>0</v>
      </c>
    </row>
    <row r="433" spans="1:22" x14ac:dyDescent="0.25">
      <c r="A433" t="s">
        <v>283</v>
      </c>
      <c r="B433">
        <v>432</v>
      </c>
      <c r="C433" t="s">
        <v>181</v>
      </c>
      <c r="D433">
        <v>10</v>
      </c>
      <c r="E433">
        <v>477275.1</v>
      </c>
      <c r="F433">
        <v>171242.4</v>
      </c>
      <c r="G433">
        <v>42.31</v>
      </c>
      <c r="H433">
        <v>42.31</v>
      </c>
      <c r="I433">
        <v>42.94</v>
      </c>
      <c r="J433">
        <v>42.94</v>
      </c>
      <c r="K433" s="4">
        <f t="shared" si="72"/>
        <v>0</v>
      </c>
      <c r="L433" s="4">
        <f t="shared" si="73"/>
        <v>0.6</v>
      </c>
      <c r="M433" s="7">
        <f t="shared" si="74"/>
        <v>0</v>
      </c>
      <c r="N433" s="7">
        <f t="shared" si="75"/>
        <v>0.6</v>
      </c>
      <c r="O433" s="42">
        <f t="shared" si="76"/>
        <v>0.1</v>
      </c>
      <c r="P433" s="42" t="b">
        <f t="shared" si="77"/>
        <v>0</v>
      </c>
      <c r="Q433" s="42">
        <f t="shared" si="78"/>
        <v>0.7</v>
      </c>
      <c r="R433" s="42" t="b">
        <f t="shared" si="79"/>
        <v>0</v>
      </c>
      <c r="S433" s="4">
        <f t="shared" si="80"/>
        <v>47.98</v>
      </c>
      <c r="T433" s="4" t="b">
        <f t="shared" si="81"/>
        <v>0</v>
      </c>
      <c r="U433" s="4">
        <f t="shared" si="82"/>
        <v>48.61</v>
      </c>
      <c r="V433" s="4" t="b">
        <f t="shared" si="83"/>
        <v>0</v>
      </c>
    </row>
    <row r="434" spans="1:22" x14ac:dyDescent="0.25">
      <c r="A434" t="s">
        <v>283</v>
      </c>
      <c r="B434">
        <v>433</v>
      </c>
      <c r="C434" t="s">
        <v>181</v>
      </c>
      <c r="D434">
        <v>9</v>
      </c>
      <c r="E434">
        <v>477274.4</v>
      </c>
      <c r="F434">
        <v>171237.9</v>
      </c>
      <c r="G434">
        <v>41.769999999999996</v>
      </c>
      <c r="H434">
        <v>41.769999999999996</v>
      </c>
      <c r="I434">
        <v>42.489999999999995</v>
      </c>
      <c r="J434">
        <v>42.489999999999995</v>
      </c>
      <c r="K434" s="4">
        <f t="shared" si="72"/>
        <v>0</v>
      </c>
      <c r="L434" s="4">
        <f t="shared" si="73"/>
        <v>0.7</v>
      </c>
      <c r="M434" s="7">
        <f t="shared" si="74"/>
        <v>0</v>
      </c>
      <c r="N434" s="7">
        <f t="shared" si="75"/>
        <v>0.7</v>
      </c>
      <c r="O434" s="42">
        <f t="shared" si="76"/>
        <v>0.1</v>
      </c>
      <c r="P434" s="42" t="b">
        <f t="shared" si="77"/>
        <v>0</v>
      </c>
      <c r="Q434" s="42">
        <f t="shared" si="78"/>
        <v>0.7</v>
      </c>
      <c r="R434" s="42" t="b">
        <f t="shared" si="79"/>
        <v>1</v>
      </c>
      <c r="S434" s="4">
        <f t="shared" si="80"/>
        <v>47.98</v>
      </c>
      <c r="T434" s="4" t="b">
        <f t="shared" si="81"/>
        <v>0</v>
      </c>
      <c r="U434" s="4">
        <f t="shared" si="82"/>
        <v>48.61</v>
      </c>
      <c r="V434" s="4" t="b">
        <f t="shared" si="83"/>
        <v>0</v>
      </c>
    </row>
    <row r="435" spans="1:22" x14ac:dyDescent="0.25">
      <c r="A435" t="s">
        <v>283</v>
      </c>
      <c r="B435">
        <v>434</v>
      </c>
      <c r="C435" t="s">
        <v>181</v>
      </c>
      <c r="D435">
        <v>7</v>
      </c>
      <c r="E435">
        <v>477276.2</v>
      </c>
      <c r="F435">
        <v>171234.7</v>
      </c>
      <c r="G435">
        <v>40.69</v>
      </c>
      <c r="H435">
        <v>40.69</v>
      </c>
      <c r="I435">
        <v>41.410000000000004</v>
      </c>
      <c r="J435">
        <v>41.410000000000004</v>
      </c>
      <c r="K435" s="4">
        <f t="shared" si="72"/>
        <v>0</v>
      </c>
      <c r="L435" s="4">
        <f t="shared" si="73"/>
        <v>0.7</v>
      </c>
      <c r="M435" s="7">
        <f t="shared" si="74"/>
        <v>0</v>
      </c>
      <c r="N435" s="7">
        <f t="shared" si="75"/>
        <v>0.7</v>
      </c>
      <c r="O435" s="42">
        <f t="shared" si="76"/>
        <v>0.1</v>
      </c>
      <c r="P435" s="42" t="b">
        <f t="shared" si="77"/>
        <v>0</v>
      </c>
      <c r="Q435" s="42">
        <f t="shared" si="78"/>
        <v>0.7</v>
      </c>
      <c r="R435" s="42" t="b">
        <f t="shared" si="79"/>
        <v>0</v>
      </c>
      <c r="S435" s="4">
        <f t="shared" si="80"/>
        <v>47.98</v>
      </c>
      <c r="T435" s="4" t="b">
        <f t="shared" si="81"/>
        <v>0</v>
      </c>
      <c r="U435" s="4">
        <f t="shared" si="82"/>
        <v>48.61</v>
      </c>
      <c r="V435" s="4" t="b">
        <f t="shared" si="83"/>
        <v>0</v>
      </c>
    </row>
    <row r="436" spans="1:22" x14ac:dyDescent="0.25">
      <c r="A436" t="s">
        <v>283</v>
      </c>
      <c r="B436">
        <v>435</v>
      </c>
      <c r="C436" t="s">
        <v>181</v>
      </c>
      <c r="D436">
        <v>8</v>
      </c>
      <c r="E436">
        <v>477275.4</v>
      </c>
      <c r="F436">
        <v>171236.3</v>
      </c>
      <c r="G436">
        <v>40.69</v>
      </c>
      <c r="H436">
        <v>40.69</v>
      </c>
      <c r="I436">
        <v>41.32</v>
      </c>
      <c r="J436">
        <v>41.32</v>
      </c>
      <c r="K436" s="4">
        <f t="shared" si="72"/>
        <v>0</v>
      </c>
      <c r="L436" s="4">
        <f t="shared" si="73"/>
        <v>0.6</v>
      </c>
      <c r="M436" s="7">
        <f t="shared" si="74"/>
        <v>0</v>
      </c>
      <c r="N436" s="7">
        <f t="shared" si="75"/>
        <v>0.6</v>
      </c>
      <c r="O436" s="42">
        <f t="shared" si="76"/>
        <v>0.1</v>
      </c>
      <c r="P436" s="42" t="b">
        <f t="shared" si="77"/>
        <v>0</v>
      </c>
      <c r="Q436" s="42">
        <f t="shared" si="78"/>
        <v>0.7</v>
      </c>
      <c r="R436" s="42" t="b">
        <f t="shared" si="79"/>
        <v>0</v>
      </c>
      <c r="S436" s="4">
        <f t="shared" si="80"/>
        <v>47.98</v>
      </c>
      <c r="T436" s="4" t="b">
        <f t="shared" si="81"/>
        <v>0</v>
      </c>
      <c r="U436" s="4">
        <f t="shared" si="82"/>
        <v>48.61</v>
      </c>
      <c r="V436" s="4" t="b">
        <f t="shared" si="83"/>
        <v>0</v>
      </c>
    </row>
    <row r="437" spans="1:22" x14ac:dyDescent="0.25">
      <c r="A437" t="s">
        <v>283</v>
      </c>
      <c r="B437">
        <v>436</v>
      </c>
      <c r="C437" t="s">
        <v>181</v>
      </c>
      <c r="D437">
        <v>3</v>
      </c>
      <c r="E437">
        <v>477289.2</v>
      </c>
      <c r="F437">
        <v>171243.3</v>
      </c>
      <c r="G437">
        <v>40.33</v>
      </c>
      <c r="H437">
        <v>40.33</v>
      </c>
      <c r="I437">
        <v>40.96</v>
      </c>
      <c r="J437">
        <v>40.96</v>
      </c>
      <c r="K437" s="4">
        <f t="shared" si="72"/>
        <v>0</v>
      </c>
      <c r="L437" s="4">
        <f t="shared" si="73"/>
        <v>0.6</v>
      </c>
      <c r="M437" s="7">
        <f t="shared" si="74"/>
        <v>0</v>
      </c>
      <c r="N437" s="7">
        <f t="shared" si="75"/>
        <v>0.6</v>
      </c>
      <c r="O437" s="42">
        <f t="shared" si="76"/>
        <v>0.1</v>
      </c>
      <c r="P437" s="42" t="b">
        <f t="shared" si="77"/>
        <v>0</v>
      </c>
      <c r="Q437" s="42">
        <f t="shared" si="78"/>
        <v>0.7</v>
      </c>
      <c r="R437" s="42" t="b">
        <f t="shared" si="79"/>
        <v>0</v>
      </c>
      <c r="S437" s="4">
        <f t="shared" si="80"/>
        <v>47.98</v>
      </c>
      <c r="T437" s="4" t="b">
        <f t="shared" si="81"/>
        <v>0</v>
      </c>
      <c r="U437" s="4">
        <f t="shared" si="82"/>
        <v>48.61</v>
      </c>
      <c r="V437" s="4" t="b">
        <f t="shared" si="83"/>
        <v>0</v>
      </c>
    </row>
    <row r="438" spans="1:22" x14ac:dyDescent="0.25">
      <c r="A438" t="s">
        <v>283</v>
      </c>
      <c r="B438">
        <v>437</v>
      </c>
      <c r="C438" t="s">
        <v>181</v>
      </c>
      <c r="D438">
        <v>4</v>
      </c>
      <c r="E438">
        <v>477284.8</v>
      </c>
      <c r="F438">
        <v>171236.3</v>
      </c>
      <c r="G438">
        <v>40.33</v>
      </c>
      <c r="H438">
        <v>40.33</v>
      </c>
      <c r="I438">
        <v>40.96</v>
      </c>
      <c r="J438">
        <v>40.96</v>
      </c>
      <c r="K438" s="4">
        <f t="shared" si="72"/>
        <v>0</v>
      </c>
      <c r="L438" s="4">
        <f t="shared" si="73"/>
        <v>0.6</v>
      </c>
      <c r="M438" s="7">
        <f t="shared" si="74"/>
        <v>0</v>
      </c>
      <c r="N438" s="7">
        <f t="shared" si="75"/>
        <v>0.6</v>
      </c>
      <c r="O438" s="42">
        <f t="shared" si="76"/>
        <v>0.1</v>
      </c>
      <c r="P438" s="42" t="b">
        <f t="shared" si="77"/>
        <v>0</v>
      </c>
      <c r="Q438" s="42">
        <f t="shared" si="78"/>
        <v>0.7</v>
      </c>
      <c r="R438" s="42" t="b">
        <f t="shared" si="79"/>
        <v>0</v>
      </c>
      <c r="S438" s="4">
        <f t="shared" si="80"/>
        <v>47.98</v>
      </c>
      <c r="T438" s="4" t="b">
        <f t="shared" si="81"/>
        <v>0</v>
      </c>
      <c r="U438" s="4">
        <f t="shared" si="82"/>
        <v>48.61</v>
      </c>
      <c r="V438" s="4" t="b">
        <f t="shared" si="83"/>
        <v>0</v>
      </c>
    </row>
    <row r="439" spans="1:22" x14ac:dyDescent="0.25">
      <c r="A439" t="s">
        <v>283</v>
      </c>
      <c r="B439">
        <v>438</v>
      </c>
      <c r="C439" t="s">
        <v>181</v>
      </c>
      <c r="D439">
        <v>5</v>
      </c>
      <c r="E439">
        <v>477280.5</v>
      </c>
      <c r="F439">
        <v>171234.1</v>
      </c>
      <c r="G439">
        <v>40.15</v>
      </c>
      <c r="H439">
        <v>40.15</v>
      </c>
      <c r="I439">
        <v>40.78</v>
      </c>
      <c r="J439">
        <v>40.78</v>
      </c>
      <c r="K439" s="4">
        <f t="shared" si="72"/>
        <v>0</v>
      </c>
      <c r="L439" s="4">
        <f t="shared" si="73"/>
        <v>0.6</v>
      </c>
      <c r="M439" s="7">
        <f t="shared" si="74"/>
        <v>0</v>
      </c>
      <c r="N439" s="7">
        <f t="shared" si="75"/>
        <v>0.6</v>
      </c>
      <c r="O439" s="42">
        <f t="shared" si="76"/>
        <v>0.1</v>
      </c>
      <c r="P439" s="42" t="b">
        <f t="shared" si="77"/>
        <v>0</v>
      </c>
      <c r="Q439" s="42">
        <f t="shared" si="78"/>
        <v>0.7</v>
      </c>
      <c r="R439" s="42" t="b">
        <f t="shared" si="79"/>
        <v>0</v>
      </c>
      <c r="S439" s="4">
        <f t="shared" si="80"/>
        <v>47.98</v>
      </c>
      <c r="T439" s="4" t="b">
        <f t="shared" si="81"/>
        <v>0</v>
      </c>
      <c r="U439" s="4">
        <f t="shared" si="82"/>
        <v>48.61</v>
      </c>
      <c r="V439" s="4" t="b">
        <f t="shared" si="83"/>
        <v>0</v>
      </c>
    </row>
    <row r="440" spans="1:22" x14ac:dyDescent="0.25">
      <c r="A440" t="s">
        <v>283</v>
      </c>
      <c r="B440">
        <v>439</v>
      </c>
      <c r="C440" t="s">
        <v>181</v>
      </c>
      <c r="D440">
        <v>6</v>
      </c>
      <c r="E440">
        <v>477277.9</v>
      </c>
      <c r="F440">
        <v>171234.7</v>
      </c>
      <c r="G440">
        <v>40.15</v>
      </c>
      <c r="H440">
        <v>40.15</v>
      </c>
      <c r="I440">
        <v>40.78</v>
      </c>
      <c r="J440">
        <v>40.78</v>
      </c>
      <c r="K440" s="4">
        <f t="shared" si="72"/>
        <v>0</v>
      </c>
      <c r="L440" s="4">
        <f t="shared" si="73"/>
        <v>0.6</v>
      </c>
      <c r="M440" s="7">
        <f t="shared" si="74"/>
        <v>0</v>
      </c>
      <c r="N440" s="7">
        <f t="shared" si="75"/>
        <v>0.6</v>
      </c>
      <c r="O440" s="42">
        <f t="shared" si="76"/>
        <v>0.1</v>
      </c>
      <c r="P440" s="42" t="b">
        <f t="shared" si="77"/>
        <v>0</v>
      </c>
      <c r="Q440" s="42">
        <f t="shared" si="78"/>
        <v>0.7</v>
      </c>
      <c r="R440" s="42" t="b">
        <f t="shared" si="79"/>
        <v>0</v>
      </c>
      <c r="S440" s="4">
        <f t="shared" si="80"/>
        <v>47.98</v>
      </c>
      <c r="T440" s="4" t="b">
        <f t="shared" si="81"/>
        <v>0</v>
      </c>
      <c r="U440" s="4">
        <f t="shared" si="82"/>
        <v>48.61</v>
      </c>
      <c r="V440" s="4" t="b">
        <f t="shared" si="83"/>
        <v>0</v>
      </c>
    </row>
    <row r="441" spans="1:22" x14ac:dyDescent="0.25">
      <c r="A441" t="s">
        <v>283</v>
      </c>
      <c r="B441">
        <v>440</v>
      </c>
      <c r="C441" t="s">
        <v>181</v>
      </c>
      <c r="D441">
        <v>9</v>
      </c>
      <c r="E441">
        <v>477274.4</v>
      </c>
      <c r="F441">
        <v>171237.9</v>
      </c>
      <c r="G441">
        <v>39.07</v>
      </c>
      <c r="H441">
        <v>39.07</v>
      </c>
      <c r="I441">
        <v>39.699999999999996</v>
      </c>
      <c r="J441">
        <v>39.699999999999996</v>
      </c>
      <c r="K441" s="4">
        <f t="shared" si="72"/>
        <v>0</v>
      </c>
      <c r="L441" s="4">
        <f t="shared" si="73"/>
        <v>0.6</v>
      </c>
      <c r="M441" s="7">
        <f t="shared" si="74"/>
        <v>0</v>
      </c>
      <c r="N441" s="7">
        <f t="shared" si="75"/>
        <v>0.6</v>
      </c>
      <c r="O441" s="42">
        <f t="shared" si="76"/>
        <v>0.1</v>
      </c>
      <c r="P441" s="42" t="b">
        <f t="shared" si="77"/>
        <v>0</v>
      </c>
      <c r="Q441" s="42">
        <f t="shared" si="78"/>
        <v>0.7</v>
      </c>
      <c r="R441" s="42" t="b">
        <f t="shared" si="79"/>
        <v>0</v>
      </c>
      <c r="S441" s="4">
        <f t="shared" si="80"/>
        <v>47.98</v>
      </c>
      <c r="T441" s="4" t="b">
        <f t="shared" si="81"/>
        <v>0</v>
      </c>
      <c r="U441" s="4">
        <f t="shared" si="82"/>
        <v>48.61</v>
      </c>
      <c r="V441" s="4" t="b">
        <f t="shared" si="83"/>
        <v>0</v>
      </c>
    </row>
    <row r="442" spans="1:22" x14ac:dyDescent="0.25">
      <c r="A442" t="s">
        <v>283</v>
      </c>
      <c r="B442">
        <v>441</v>
      </c>
      <c r="C442" t="s">
        <v>181</v>
      </c>
      <c r="D442">
        <v>5</v>
      </c>
      <c r="E442">
        <v>477280.5</v>
      </c>
      <c r="F442">
        <v>171234.1</v>
      </c>
      <c r="G442">
        <v>36.369999999999997</v>
      </c>
      <c r="H442">
        <v>36.369999999999997</v>
      </c>
      <c r="I442">
        <v>36.999999999999993</v>
      </c>
      <c r="J442">
        <v>36.999999999999993</v>
      </c>
      <c r="K442" s="4">
        <f t="shared" si="72"/>
        <v>0</v>
      </c>
      <c r="L442" s="4">
        <f t="shared" si="73"/>
        <v>0.6</v>
      </c>
      <c r="M442" s="7">
        <f t="shared" si="74"/>
        <v>0</v>
      </c>
      <c r="N442" s="7">
        <f t="shared" si="75"/>
        <v>0.6</v>
      </c>
      <c r="O442" s="42">
        <f t="shared" si="76"/>
        <v>0.1</v>
      </c>
      <c r="P442" s="42" t="b">
        <f t="shared" si="77"/>
        <v>0</v>
      </c>
      <c r="Q442" s="42">
        <f t="shared" si="78"/>
        <v>0.7</v>
      </c>
      <c r="R442" s="42" t="b">
        <f t="shared" si="79"/>
        <v>0</v>
      </c>
      <c r="S442" s="4">
        <f t="shared" si="80"/>
        <v>47.98</v>
      </c>
      <c r="T442" s="4" t="b">
        <f t="shared" si="81"/>
        <v>0</v>
      </c>
      <c r="U442" s="4">
        <f t="shared" si="82"/>
        <v>48.61</v>
      </c>
      <c r="V442" s="4" t="b">
        <f t="shared" si="83"/>
        <v>0</v>
      </c>
    </row>
    <row r="443" spans="1:22" x14ac:dyDescent="0.25">
      <c r="A443" t="s">
        <v>283</v>
      </c>
      <c r="B443">
        <v>442</v>
      </c>
      <c r="C443" t="s">
        <v>181</v>
      </c>
      <c r="D443">
        <v>6</v>
      </c>
      <c r="E443">
        <v>477277.9</v>
      </c>
      <c r="F443">
        <v>171234.7</v>
      </c>
      <c r="G443">
        <v>36.369999999999997</v>
      </c>
      <c r="H443">
        <v>36.369999999999997</v>
      </c>
      <c r="I443">
        <v>36.999999999999993</v>
      </c>
      <c r="J443">
        <v>36.999999999999993</v>
      </c>
      <c r="K443" s="4">
        <f t="shared" si="72"/>
        <v>0</v>
      </c>
      <c r="L443" s="4">
        <f t="shared" si="73"/>
        <v>0.6</v>
      </c>
      <c r="M443" s="7">
        <f t="shared" si="74"/>
        <v>0</v>
      </c>
      <c r="N443" s="7">
        <f t="shared" si="75"/>
        <v>0.6</v>
      </c>
      <c r="O443" s="42">
        <f t="shared" si="76"/>
        <v>0.1</v>
      </c>
      <c r="P443" s="42" t="b">
        <f t="shared" si="77"/>
        <v>0</v>
      </c>
      <c r="Q443" s="42">
        <f t="shared" si="78"/>
        <v>0.7</v>
      </c>
      <c r="R443" s="42" t="b">
        <f t="shared" si="79"/>
        <v>0</v>
      </c>
      <c r="S443" s="4">
        <f t="shared" si="80"/>
        <v>47.98</v>
      </c>
      <c r="T443" s="4" t="b">
        <f t="shared" si="81"/>
        <v>0</v>
      </c>
      <c r="U443" s="4">
        <f t="shared" si="82"/>
        <v>48.61</v>
      </c>
      <c r="V443" s="4" t="b">
        <f t="shared" si="83"/>
        <v>0</v>
      </c>
    </row>
    <row r="444" spans="1:22" x14ac:dyDescent="0.25">
      <c r="A444" t="s">
        <v>283</v>
      </c>
      <c r="B444">
        <v>443</v>
      </c>
      <c r="C444" t="s">
        <v>182</v>
      </c>
      <c r="D444">
        <v>1</v>
      </c>
      <c r="E444">
        <v>477268.9</v>
      </c>
      <c r="F444">
        <v>171256.8</v>
      </c>
      <c r="G444">
        <v>47.889999999999993</v>
      </c>
      <c r="H444">
        <v>47.889999999999993</v>
      </c>
      <c r="I444">
        <v>48.519999999999996</v>
      </c>
      <c r="J444">
        <v>48.519999999999996</v>
      </c>
      <c r="K444" s="4">
        <f t="shared" si="72"/>
        <v>0</v>
      </c>
      <c r="L444" s="4">
        <f t="shared" si="73"/>
        <v>0.6</v>
      </c>
      <c r="M444" s="7">
        <f t="shared" si="74"/>
        <v>0</v>
      </c>
      <c r="N444" s="7">
        <f t="shared" si="75"/>
        <v>0.6</v>
      </c>
      <c r="O444" s="42">
        <f t="shared" si="76"/>
        <v>0.1</v>
      </c>
      <c r="P444" s="42" t="b">
        <f t="shared" si="77"/>
        <v>0</v>
      </c>
      <c r="Q444" s="42">
        <f t="shared" si="78"/>
        <v>0.6</v>
      </c>
      <c r="R444" s="42" t="b">
        <f t="shared" si="79"/>
        <v>1</v>
      </c>
      <c r="S444" s="4">
        <f t="shared" si="80"/>
        <v>47.889999999999993</v>
      </c>
      <c r="T444" s="4" t="b">
        <f t="shared" si="81"/>
        <v>1</v>
      </c>
      <c r="U444" s="4">
        <f t="shared" si="82"/>
        <v>48.519999999999996</v>
      </c>
      <c r="V444" s="4" t="b">
        <f t="shared" si="83"/>
        <v>1</v>
      </c>
    </row>
    <row r="445" spans="1:22" x14ac:dyDescent="0.25">
      <c r="A445" t="s">
        <v>283</v>
      </c>
      <c r="B445">
        <v>444</v>
      </c>
      <c r="C445" t="s">
        <v>182</v>
      </c>
      <c r="D445">
        <v>2</v>
      </c>
      <c r="E445">
        <v>477273.7</v>
      </c>
      <c r="F445">
        <v>171253.8</v>
      </c>
      <c r="G445">
        <v>47.889999999999993</v>
      </c>
      <c r="H445">
        <v>47.889999999999993</v>
      </c>
      <c r="I445">
        <v>48.519999999999996</v>
      </c>
      <c r="J445">
        <v>48.519999999999996</v>
      </c>
      <c r="K445" s="4">
        <f t="shared" si="72"/>
        <v>0</v>
      </c>
      <c r="L445" s="4">
        <f t="shared" si="73"/>
        <v>0.6</v>
      </c>
      <c r="M445" s="7">
        <f t="shared" si="74"/>
        <v>0</v>
      </c>
      <c r="N445" s="7">
        <f t="shared" si="75"/>
        <v>0.6</v>
      </c>
      <c r="O445" s="42">
        <f t="shared" si="76"/>
        <v>0.1</v>
      </c>
      <c r="P445" s="42" t="b">
        <f t="shared" si="77"/>
        <v>0</v>
      </c>
      <c r="Q445" s="42">
        <f t="shared" si="78"/>
        <v>0.6</v>
      </c>
      <c r="R445" s="42" t="b">
        <f t="shared" si="79"/>
        <v>1</v>
      </c>
      <c r="S445" s="4">
        <f t="shared" si="80"/>
        <v>47.889999999999993</v>
      </c>
      <c r="T445" s="4" t="b">
        <f t="shared" si="81"/>
        <v>1</v>
      </c>
      <c r="U445" s="4">
        <f t="shared" si="82"/>
        <v>48.519999999999996</v>
      </c>
      <c r="V445" s="4" t="b">
        <f t="shared" si="83"/>
        <v>1</v>
      </c>
    </row>
    <row r="446" spans="1:22" x14ac:dyDescent="0.25">
      <c r="A446" t="s">
        <v>283</v>
      </c>
      <c r="B446">
        <v>445</v>
      </c>
      <c r="C446" t="s">
        <v>182</v>
      </c>
      <c r="D446">
        <v>11</v>
      </c>
      <c r="E446">
        <v>477265.5</v>
      </c>
      <c r="F446">
        <v>171256.9</v>
      </c>
      <c r="G446">
        <v>47.349999999999994</v>
      </c>
      <c r="H446">
        <v>47.26</v>
      </c>
      <c r="I446">
        <v>47.98</v>
      </c>
      <c r="J446">
        <v>47.98</v>
      </c>
      <c r="K446" s="4">
        <f t="shared" si="72"/>
        <v>-0.1</v>
      </c>
      <c r="L446" s="4">
        <f t="shared" si="73"/>
        <v>0.6</v>
      </c>
      <c r="M446" s="7">
        <f t="shared" si="74"/>
        <v>0.1</v>
      </c>
      <c r="N446" s="7">
        <f t="shared" si="75"/>
        <v>0.6</v>
      </c>
      <c r="O446" s="42">
        <f t="shared" si="76"/>
        <v>0.1</v>
      </c>
      <c r="P446" s="42" t="b">
        <f t="shared" si="77"/>
        <v>1</v>
      </c>
      <c r="Q446" s="42">
        <f t="shared" si="78"/>
        <v>0.6</v>
      </c>
      <c r="R446" s="42" t="b">
        <f t="shared" si="79"/>
        <v>0</v>
      </c>
      <c r="S446" s="4">
        <f t="shared" si="80"/>
        <v>47.889999999999993</v>
      </c>
      <c r="T446" s="4" t="b">
        <f t="shared" si="81"/>
        <v>0</v>
      </c>
      <c r="U446" s="4">
        <f t="shared" si="82"/>
        <v>48.519999999999996</v>
      </c>
      <c r="V446" s="4" t="b">
        <f t="shared" si="83"/>
        <v>0</v>
      </c>
    </row>
    <row r="447" spans="1:22" x14ac:dyDescent="0.25">
      <c r="A447" t="s">
        <v>283</v>
      </c>
      <c r="B447">
        <v>446</v>
      </c>
      <c r="C447" t="s">
        <v>182</v>
      </c>
      <c r="D447">
        <v>1</v>
      </c>
      <c r="E447">
        <v>477268.9</v>
      </c>
      <c r="F447">
        <v>171256.8</v>
      </c>
      <c r="G447">
        <v>45.910000000000004</v>
      </c>
      <c r="H447">
        <v>45.910000000000004</v>
      </c>
      <c r="I447">
        <v>46.54</v>
      </c>
      <c r="J447">
        <v>46.54</v>
      </c>
      <c r="K447" s="4">
        <f t="shared" si="72"/>
        <v>0</v>
      </c>
      <c r="L447" s="4">
        <f t="shared" si="73"/>
        <v>0.6</v>
      </c>
      <c r="M447" s="7">
        <f t="shared" si="74"/>
        <v>0</v>
      </c>
      <c r="N447" s="7">
        <f t="shared" si="75"/>
        <v>0.6</v>
      </c>
      <c r="O447" s="42">
        <f t="shared" si="76"/>
        <v>0.1</v>
      </c>
      <c r="P447" s="42" t="b">
        <f t="shared" si="77"/>
        <v>0</v>
      </c>
      <c r="Q447" s="42">
        <f t="shared" si="78"/>
        <v>0.6</v>
      </c>
      <c r="R447" s="42" t="b">
        <f t="shared" si="79"/>
        <v>0</v>
      </c>
      <c r="S447" s="4">
        <f t="shared" si="80"/>
        <v>47.889999999999993</v>
      </c>
      <c r="T447" s="4" t="b">
        <f t="shared" si="81"/>
        <v>0</v>
      </c>
      <c r="U447" s="4">
        <f t="shared" si="82"/>
        <v>48.519999999999996</v>
      </c>
      <c r="V447" s="4" t="b">
        <f t="shared" si="83"/>
        <v>0</v>
      </c>
    </row>
    <row r="448" spans="1:22" x14ac:dyDescent="0.25">
      <c r="A448" t="s">
        <v>283</v>
      </c>
      <c r="B448">
        <v>447</v>
      </c>
      <c r="C448" t="s">
        <v>182</v>
      </c>
      <c r="D448">
        <v>2</v>
      </c>
      <c r="E448">
        <v>477273.7</v>
      </c>
      <c r="F448">
        <v>171253.8</v>
      </c>
      <c r="G448">
        <v>45.910000000000004</v>
      </c>
      <c r="H448">
        <v>45.910000000000004</v>
      </c>
      <c r="I448">
        <v>46.54</v>
      </c>
      <c r="J448">
        <v>46.54</v>
      </c>
      <c r="K448" s="4">
        <f t="shared" si="72"/>
        <v>0</v>
      </c>
      <c r="L448" s="4">
        <f t="shared" si="73"/>
        <v>0.6</v>
      </c>
      <c r="M448" s="7">
        <f t="shared" si="74"/>
        <v>0</v>
      </c>
      <c r="N448" s="7">
        <f t="shared" si="75"/>
        <v>0.6</v>
      </c>
      <c r="O448" s="42">
        <f t="shared" si="76"/>
        <v>0.1</v>
      </c>
      <c r="P448" s="42" t="b">
        <f t="shared" si="77"/>
        <v>0</v>
      </c>
      <c r="Q448" s="42">
        <f t="shared" si="78"/>
        <v>0.6</v>
      </c>
      <c r="R448" s="42" t="b">
        <f t="shared" si="79"/>
        <v>0</v>
      </c>
      <c r="S448" s="4">
        <f t="shared" si="80"/>
        <v>47.889999999999993</v>
      </c>
      <c r="T448" s="4" t="b">
        <f t="shared" si="81"/>
        <v>0</v>
      </c>
      <c r="U448" s="4">
        <f t="shared" si="82"/>
        <v>48.519999999999996</v>
      </c>
      <c r="V448" s="4" t="b">
        <f t="shared" si="83"/>
        <v>0</v>
      </c>
    </row>
    <row r="449" spans="1:22" x14ac:dyDescent="0.25">
      <c r="A449" t="s">
        <v>283</v>
      </c>
      <c r="B449">
        <v>448</v>
      </c>
      <c r="C449" t="s">
        <v>182</v>
      </c>
      <c r="D449">
        <v>8</v>
      </c>
      <c r="E449">
        <v>477262.6</v>
      </c>
      <c r="F449">
        <v>171252.3</v>
      </c>
      <c r="G449">
        <v>44.83</v>
      </c>
      <c r="H449">
        <v>44.83</v>
      </c>
      <c r="I449">
        <v>45.46</v>
      </c>
      <c r="J449">
        <v>45.46</v>
      </c>
      <c r="K449" s="4">
        <f t="shared" si="72"/>
        <v>0</v>
      </c>
      <c r="L449" s="4">
        <f t="shared" si="73"/>
        <v>0.6</v>
      </c>
      <c r="M449" s="7">
        <f t="shared" si="74"/>
        <v>0</v>
      </c>
      <c r="N449" s="7">
        <f t="shared" si="75"/>
        <v>0.6</v>
      </c>
      <c r="O449" s="42">
        <f t="shared" si="76"/>
        <v>0.1</v>
      </c>
      <c r="P449" s="42" t="b">
        <f t="shared" si="77"/>
        <v>0</v>
      </c>
      <c r="Q449" s="42">
        <f t="shared" si="78"/>
        <v>0.6</v>
      </c>
      <c r="R449" s="42" t="b">
        <f t="shared" si="79"/>
        <v>0</v>
      </c>
      <c r="S449" s="4">
        <f t="shared" si="80"/>
        <v>47.889999999999993</v>
      </c>
      <c r="T449" s="4" t="b">
        <f t="shared" si="81"/>
        <v>0</v>
      </c>
      <c r="U449" s="4">
        <f t="shared" si="82"/>
        <v>48.519999999999996</v>
      </c>
      <c r="V449" s="4" t="b">
        <f t="shared" si="83"/>
        <v>0</v>
      </c>
    </row>
    <row r="450" spans="1:22" x14ac:dyDescent="0.25">
      <c r="A450" t="s">
        <v>283</v>
      </c>
      <c r="B450">
        <v>449</v>
      </c>
      <c r="C450" t="s">
        <v>182</v>
      </c>
      <c r="D450">
        <v>11</v>
      </c>
      <c r="E450">
        <v>477265.5</v>
      </c>
      <c r="F450">
        <v>171256.9</v>
      </c>
      <c r="G450">
        <v>44.83</v>
      </c>
      <c r="H450">
        <v>44.83</v>
      </c>
      <c r="I450">
        <v>45.46</v>
      </c>
      <c r="J450">
        <v>45.46</v>
      </c>
      <c r="K450" s="4">
        <f t="shared" si="72"/>
        <v>0</v>
      </c>
      <c r="L450" s="4">
        <f t="shared" si="73"/>
        <v>0.6</v>
      </c>
      <c r="M450" s="7">
        <f t="shared" si="74"/>
        <v>0</v>
      </c>
      <c r="N450" s="7">
        <f t="shared" si="75"/>
        <v>0.6</v>
      </c>
      <c r="O450" s="42">
        <f t="shared" si="76"/>
        <v>0.1</v>
      </c>
      <c r="P450" s="42" t="b">
        <f t="shared" si="77"/>
        <v>0</v>
      </c>
      <c r="Q450" s="42">
        <f t="shared" si="78"/>
        <v>0.6</v>
      </c>
      <c r="R450" s="42" t="b">
        <f t="shared" si="79"/>
        <v>0</v>
      </c>
      <c r="S450" s="4">
        <f t="shared" si="80"/>
        <v>47.889999999999993</v>
      </c>
      <c r="T450" s="4" t="b">
        <f t="shared" si="81"/>
        <v>0</v>
      </c>
      <c r="U450" s="4">
        <f t="shared" si="82"/>
        <v>48.519999999999996</v>
      </c>
      <c r="V450" s="4" t="b">
        <f t="shared" si="83"/>
        <v>0</v>
      </c>
    </row>
    <row r="451" spans="1:22" x14ac:dyDescent="0.25">
      <c r="A451" t="s">
        <v>283</v>
      </c>
      <c r="B451">
        <v>450</v>
      </c>
      <c r="C451" t="s">
        <v>182</v>
      </c>
      <c r="D451">
        <v>9</v>
      </c>
      <c r="E451">
        <v>477265</v>
      </c>
      <c r="F451">
        <v>171253.1</v>
      </c>
      <c r="G451">
        <v>44.29</v>
      </c>
      <c r="H451">
        <v>44.29</v>
      </c>
      <c r="I451">
        <v>44.92</v>
      </c>
      <c r="J451">
        <v>44.92</v>
      </c>
      <c r="K451" s="4">
        <f t="shared" ref="K451:K514" si="84">ROUND(H451-G451,1)</f>
        <v>0</v>
      </c>
      <c r="L451" s="4">
        <f t="shared" ref="L451:L514" si="85">ROUND(J451-G451,1)</f>
        <v>0.6</v>
      </c>
      <c r="M451" s="7">
        <f t="shared" ref="M451:M514" si="86">ABS(K451)</f>
        <v>0</v>
      </c>
      <c r="N451" s="7">
        <f t="shared" ref="N451:N514" si="87">ABS(L451)</f>
        <v>0.6</v>
      </c>
      <c r="O451" s="42">
        <f t="shared" ref="O451:O514" si="88">_xlfn.MAXIFS(M:M,C:C,C451)</f>
        <v>0.1</v>
      </c>
      <c r="P451" s="42" t="b">
        <f t="shared" ref="P451:P514" si="89">AND(O451=M451,_xlfn.MAXIFS(H:H,C:C,C451,M:M,O451)=H451)</f>
        <v>0</v>
      </c>
      <c r="Q451" s="42">
        <f t="shared" ref="Q451:Q514" si="90">_xlfn.MAXIFS(N:N,C:C,C451)</f>
        <v>0.6</v>
      </c>
      <c r="R451" s="42" t="b">
        <f t="shared" ref="R451:R514" si="91">AND(Q451=N451,_xlfn.MAXIFS(J:J,C:C,C451,N:N,Q451)=J451)</f>
        <v>0</v>
      </c>
      <c r="S451" s="4">
        <f t="shared" ref="S451:S514" si="92">_xlfn.MAXIFS(H:H,C:C,C451)</f>
        <v>47.889999999999993</v>
      </c>
      <c r="T451" s="4" t="b">
        <f t="shared" ref="T451:T514" si="93">AND(S451=H451,_xlfn.MAXIFS(H:H,C:C,C451,H:H,S451)=H451)</f>
        <v>0</v>
      </c>
      <c r="U451" s="4">
        <f t="shared" ref="U451:U514" si="94">_xlfn.MAXIFS(J:J,C:C,C451)</f>
        <v>48.519999999999996</v>
      </c>
      <c r="V451" s="4" t="b">
        <f t="shared" ref="V451:V514" si="95">AND(U451=J451,_xlfn.MAXIFS(J:J,C:C,C451,J:J,U451)=J451)</f>
        <v>0</v>
      </c>
    </row>
    <row r="452" spans="1:22" x14ac:dyDescent="0.25">
      <c r="A452" t="s">
        <v>283</v>
      </c>
      <c r="B452">
        <v>451</v>
      </c>
      <c r="C452" t="s">
        <v>182</v>
      </c>
      <c r="D452">
        <v>3</v>
      </c>
      <c r="E452">
        <v>477274.3</v>
      </c>
      <c r="F452">
        <v>171249.5</v>
      </c>
      <c r="G452">
        <v>42.849999999999994</v>
      </c>
      <c r="H452">
        <v>42.849999999999994</v>
      </c>
      <c r="I452">
        <v>43.48</v>
      </c>
      <c r="J452">
        <v>43.48</v>
      </c>
      <c r="K452" s="4">
        <f t="shared" si="84"/>
        <v>0</v>
      </c>
      <c r="L452" s="4">
        <f t="shared" si="85"/>
        <v>0.6</v>
      </c>
      <c r="M452" s="7">
        <f t="shared" si="86"/>
        <v>0</v>
      </c>
      <c r="N452" s="7">
        <f t="shared" si="87"/>
        <v>0.6</v>
      </c>
      <c r="O452" s="42">
        <f t="shared" si="88"/>
        <v>0.1</v>
      </c>
      <c r="P452" s="42" t="b">
        <f t="shared" si="89"/>
        <v>0</v>
      </c>
      <c r="Q452" s="42">
        <f t="shared" si="90"/>
        <v>0.6</v>
      </c>
      <c r="R452" s="42" t="b">
        <f t="shared" si="91"/>
        <v>0</v>
      </c>
      <c r="S452" s="4">
        <f t="shared" si="92"/>
        <v>47.889999999999993</v>
      </c>
      <c r="T452" s="4" t="b">
        <f t="shared" si="93"/>
        <v>0</v>
      </c>
      <c r="U452" s="4">
        <f t="shared" si="94"/>
        <v>48.519999999999996</v>
      </c>
      <c r="V452" s="4" t="b">
        <f t="shared" si="95"/>
        <v>0</v>
      </c>
    </row>
    <row r="453" spans="1:22" x14ac:dyDescent="0.25">
      <c r="A453" t="s">
        <v>283</v>
      </c>
      <c r="B453">
        <v>452</v>
      </c>
      <c r="C453" t="s">
        <v>182</v>
      </c>
      <c r="D453">
        <v>4</v>
      </c>
      <c r="E453">
        <v>477270.8</v>
      </c>
      <c r="F453">
        <v>171244</v>
      </c>
      <c r="G453">
        <v>42.58</v>
      </c>
      <c r="H453">
        <v>42.58</v>
      </c>
      <c r="I453">
        <v>43.21</v>
      </c>
      <c r="J453">
        <v>43.21</v>
      </c>
      <c r="K453" s="4">
        <f t="shared" si="84"/>
        <v>0</v>
      </c>
      <c r="L453" s="4">
        <f t="shared" si="85"/>
        <v>0.6</v>
      </c>
      <c r="M453" s="7">
        <f t="shared" si="86"/>
        <v>0</v>
      </c>
      <c r="N453" s="7">
        <f t="shared" si="87"/>
        <v>0.6</v>
      </c>
      <c r="O453" s="42">
        <f t="shared" si="88"/>
        <v>0.1</v>
      </c>
      <c r="P453" s="42" t="b">
        <f t="shared" si="89"/>
        <v>0</v>
      </c>
      <c r="Q453" s="42">
        <f t="shared" si="90"/>
        <v>0.6</v>
      </c>
      <c r="R453" s="42" t="b">
        <f t="shared" si="91"/>
        <v>0</v>
      </c>
      <c r="S453" s="4">
        <f t="shared" si="92"/>
        <v>47.889999999999993</v>
      </c>
      <c r="T453" s="4" t="b">
        <f t="shared" si="93"/>
        <v>0</v>
      </c>
      <c r="U453" s="4">
        <f t="shared" si="94"/>
        <v>48.519999999999996</v>
      </c>
      <c r="V453" s="4" t="b">
        <f t="shared" si="95"/>
        <v>0</v>
      </c>
    </row>
    <row r="454" spans="1:22" x14ac:dyDescent="0.25">
      <c r="A454" t="s">
        <v>283</v>
      </c>
      <c r="B454">
        <v>453</v>
      </c>
      <c r="C454" t="s">
        <v>182</v>
      </c>
      <c r="D454">
        <v>7</v>
      </c>
      <c r="E454">
        <v>477259.6</v>
      </c>
      <c r="F454">
        <v>171250.7</v>
      </c>
      <c r="G454">
        <v>42.4</v>
      </c>
      <c r="H454">
        <v>42.4</v>
      </c>
      <c r="I454">
        <v>43.03</v>
      </c>
      <c r="J454">
        <v>43.03</v>
      </c>
      <c r="K454" s="4">
        <f t="shared" si="84"/>
        <v>0</v>
      </c>
      <c r="L454" s="4">
        <f t="shared" si="85"/>
        <v>0.6</v>
      </c>
      <c r="M454" s="7">
        <f t="shared" si="86"/>
        <v>0</v>
      </c>
      <c r="N454" s="7">
        <f t="shared" si="87"/>
        <v>0.6</v>
      </c>
      <c r="O454" s="42">
        <f t="shared" si="88"/>
        <v>0.1</v>
      </c>
      <c r="P454" s="42" t="b">
        <f t="shared" si="89"/>
        <v>0</v>
      </c>
      <c r="Q454" s="42">
        <f t="shared" si="90"/>
        <v>0.6</v>
      </c>
      <c r="R454" s="42" t="b">
        <f t="shared" si="91"/>
        <v>0</v>
      </c>
      <c r="S454" s="4">
        <f t="shared" si="92"/>
        <v>47.889999999999993</v>
      </c>
      <c r="T454" s="4" t="b">
        <f t="shared" si="93"/>
        <v>0</v>
      </c>
      <c r="U454" s="4">
        <f t="shared" si="94"/>
        <v>48.519999999999996</v>
      </c>
      <c r="V454" s="4" t="b">
        <f t="shared" si="95"/>
        <v>0</v>
      </c>
    </row>
    <row r="455" spans="1:22" x14ac:dyDescent="0.25">
      <c r="A455" t="s">
        <v>283</v>
      </c>
      <c r="B455">
        <v>454</v>
      </c>
      <c r="C455" t="s">
        <v>182</v>
      </c>
      <c r="D455">
        <v>8</v>
      </c>
      <c r="E455">
        <v>477262.6</v>
      </c>
      <c r="F455">
        <v>171252.3</v>
      </c>
      <c r="G455">
        <v>41.589999999999996</v>
      </c>
      <c r="H455">
        <v>41.589999999999996</v>
      </c>
      <c r="I455">
        <v>42.22</v>
      </c>
      <c r="J455">
        <v>42.22</v>
      </c>
      <c r="K455" s="4">
        <f t="shared" si="84"/>
        <v>0</v>
      </c>
      <c r="L455" s="4">
        <f t="shared" si="85"/>
        <v>0.6</v>
      </c>
      <c r="M455" s="7">
        <f t="shared" si="86"/>
        <v>0</v>
      </c>
      <c r="N455" s="7">
        <f t="shared" si="87"/>
        <v>0.6</v>
      </c>
      <c r="O455" s="42">
        <f t="shared" si="88"/>
        <v>0.1</v>
      </c>
      <c r="P455" s="42" t="b">
        <f t="shared" si="89"/>
        <v>0</v>
      </c>
      <c r="Q455" s="42">
        <f t="shared" si="90"/>
        <v>0.6</v>
      </c>
      <c r="R455" s="42" t="b">
        <f t="shared" si="91"/>
        <v>0</v>
      </c>
      <c r="S455" s="4">
        <f t="shared" si="92"/>
        <v>47.889999999999993</v>
      </c>
      <c r="T455" s="4" t="b">
        <f t="shared" si="93"/>
        <v>0</v>
      </c>
      <c r="U455" s="4">
        <f t="shared" si="94"/>
        <v>48.519999999999996</v>
      </c>
      <c r="V455" s="4" t="b">
        <f t="shared" si="95"/>
        <v>0</v>
      </c>
    </row>
    <row r="456" spans="1:22" x14ac:dyDescent="0.25">
      <c r="A456" t="s">
        <v>283</v>
      </c>
      <c r="B456">
        <v>455</v>
      </c>
      <c r="C456" t="s">
        <v>182</v>
      </c>
      <c r="D456">
        <v>5</v>
      </c>
      <c r="E456">
        <v>477266.2</v>
      </c>
      <c r="F456">
        <v>171242.9</v>
      </c>
      <c r="G456">
        <v>41.23</v>
      </c>
      <c r="H456">
        <v>41.23</v>
      </c>
      <c r="I456">
        <v>41.86</v>
      </c>
      <c r="J456">
        <v>41.86</v>
      </c>
      <c r="K456" s="4">
        <f t="shared" si="84"/>
        <v>0</v>
      </c>
      <c r="L456" s="4">
        <f t="shared" si="85"/>
        <v>0.6</v>
      </c>
      <c r="M456" s="7">
        <f t="shared" si="86"/>
        <v>0</v>
      </c>
      <c r="N456" s="7">
        <f t="shared" si="87"/>
        <v>0.6</v>
      </c>
      <c r="O456" s="42">
        <f t="shared" si="88"/>
        <v>0.1</v>
      </c>
      <c r="P456" s="42" t="b">
        <f t="shared" si="89"/>
        <v>0</v>
      </c>
      <c r="Q456" s="42">
        <f t="shared" si="90"/>
        <v>0.6</v>
      </c>
      <c r="R456" s="42" t="b">
        <f t="shared" si="91"/>
        <v>0</v>
      </c>
      <c r="S456" s="4">
        <f t="shared" si="92"/>
        <v>47.889999999999993</v>
      </c>
      <c r="T456" s="4" t="b">
        <f t="shared" si="93"/>
        <v>0</v>
      </c>
      <c r="U456" s="4">
        <f t="shared" si="94"/>
        <v>48.519999999999996</v>
      </c>
      <c r="V456" s="4" t="b">
        <f t="shared" si="95"/>
        <v>0</v>
      </c>
    </row>
    <row r="457" spans="1:22" x14ac:dyDescent="0.25">
      <c r="A457" t="s">
        <v>283</v>
      </c>
      <c r="B457">
        <v>456</v>
      </c>
      <c r="C457" t="s">
        <v>182</v>
      </c>
      <c r="D457">
        <v>3</v>
      </c>
      <c r="E457">
        <v>477274.3</v>
      </c>
      <c r="F457">
        <v>171249.5</v>
      </c>
      <c r="G457">
        <v>40.96</v>
      </c>
      <c r="H457">
        <v>40.96</v>
      </c>
      <c r="I457">
        <v>41.589999999999996</v>
      </c>
      <c r="J457">
        <v>41.589999999999996</v>
      </c>
      <c r="K457" s="4">
        <f t="shared" si="84"/>
        <v>0</v>
      </c>
      <c r="L457" s="4">
        <f t="shared" si="85"/>
        <v>0.6</v>
      </c>
      <c r="M457" s="7">
        <f t="shared" si="86"/>
        <v>0</v>
      </c>
      <c r="N457" s="7">
        <f t="shared" si="87"/>
        <v>0.6</v>
      </c>
      <c r="O457" s="42">
        <f t="shared" si="88"/>
        <v>0.1</v>
      </c>
      <c r="P457" s="42" t="b">
        <f t="shared" si="89"/>
        <v>0</v>
      </c>
      <c r="Q457" s="42">
        <f t="shared" si="90"/>
        <v>0.6</v>
      </c>
      <c r="R457" s="42" t="b">
        <f t="shared" si="91"/>
        <v>0</v>
      </c>
      <c r="S457" s="4">
        <f t="shared" si="92"/>
        <v>47.889999999999993</v>
      </c>
      <c r="T457" s="4" t="b">
        <f t="shared" si="93"/>
        <v>0</v>
      </c>
      <c r="U457" s="4">
        <f t="shared" si="94"/>
        <v>48.519999999999996</v>
      </c>
      <c r="V457" s="4" t="b">
        <f t="shared" si="95"/>
        <v>0</v>
      </c>
    </row>
    <row r="458" spans="1:22" x14ac:dyDescent="0.25">
      <c r="A458" t="s">
        <v>283</v>
      </c>
      <c r="B458">
        <v>457</v>
      </c>
      <c r="C458" t="s">
        <v>182</v>
      </c>
      <c r="D458">
        <v>9</v>
      </c>
      <c r="E458">
        <v>477265</v>
      </c>
      <c r="F458">
        <v>171253.1</v>
      </c>
      <c r="G458">
        <v>40.96</v>
      </c>
      <c r="H458">
        <v>40.96</v>
      </c>
      <c r="I458">
        <v>41.589999999999996</v>
      </c>
      <c r="J458">
        <v>41.589999999999996</v>
      </c>
      <c r="K458" s="4">
        <f t="shared" si="84"/>
        <v>0</v>
      </c>
      <c r="L458" s="4">
        <f t="shared" si="85"/>
        <v>0.6</v>
      </c>
      <c r="M458" s="7">
        <f t="shared" si="86"/>
        <v>0</v>
      </c>
      <c r="N458" s="7">
        <f t="shared" si="87"/>
        <v>0.6</v>
      </c>
      <c r="O458" s="42">
        <f t="shared" si="88"/>
        <v>0.1</v>
      </c>
      <c r="P458" s="42" t="b">
        <f t="shared" si="89"/>
        <v>0</v>
      </c>
      <c r="Q458" s="42">
        <f t="shared" si="90"/>
        <v>0.6</v>
      </c>
      <c r="R458" s="42" t="b">
        <f t="shared" si="91"/>
        <v>0</v>
      </c>
      <c r="S458" s="4">
        <f t="shared" si="92"/>
        <v>47.889999999999993</v>
      </c>
      <c r="T458" s="4" t="b">
        <f t="shared" si="93"/>
        <v>0</v>
      </c>
      <c r="U458" s="4">
        <f t="shared" si="94"/>
        <v>48.519999999999996</v>
      </c>
      <c r="V458" s="4" t="b">
        <f t="shared" si="95"/>
        <v>0</v>
      </c>
    </row>
    <row r="459" spans="1:22" x14ac:dyDescent="0.25">
      <c r="A459" t="s">
        <v>283</v>
      </c>
      <c r="B459">
        <v>458</v>
      </c>
      <c r="C459" t="s">
        <v>182</v>
      </c>
      <c r="D459">
        <v>6</v>
      </c>
      <c r="E459">
        <v>477260.7</v>
      </c>
      <c r="F459">
        <v>171246.4</v>
      </c>
      <c r="G459">
        <v>40.51</v>
      </c>
      <c r="H459">
        <v>40.51</v>
      </c>
      <c r="I459">
        <v>41.139999999999993</v>
      </c>
      <c r="J459">
        <v>41.139999999999993</v>
      </c>
      <c r="K459" s="4">
        <f t="shared" si="84"/>
        <v>0</v>
      </c>
      <c r="L459" s="4">
        <f t="shared" si="85"/>
        <v>0.6</v>
      </c>
      <c r="M459" s="7">
        <f t="shared" si="86"/>
        <v>0</v>
      </c>
      <c r="N459" s="7">
        <f t="shared" si="87"/>
        <v>0.6</v>
      </c>
      <c r="O459" s="42">
        <f t="shared" si="88"/>
        <v>0.1</v>
      </c>
      <c r="P459" s="42" t="b">
        <f t="shared" si="89"/>
        <v>0</v>
      </c>
      <c r="Q459" s="42">
        <f t="shared" si="90"/>
        <v>0.6</v>
      </c>
      <c r="R459" s="42" t="b">
        <f t="shared" si="91"/>
        <v>0</v>
      </c>
      <c r="S459" s="4">
        <f t="shared" si="92"/>
        <v>47.889999999999993</v>
      </c>
      <c r="T459" s="4" t="b">
        <f t="shared" si="93"/>
        <v>0</v>
      </c>
      <c r="U459" s="4">
        <f t="shared" si="94"/>
        <v>48.519999999999996</v>
      </c>
      <c r="V459" s="4" t="b">
        <f t="shared" si="95"/>
        <v>0</v>
      </c>
    </row>
    <row r="460" spans="1:22" x14ac:dyDescent="0.25">
      <c r="A460" t="s">
        <v>283</v>
      </c>
      <c r="B460">
        <v>459</v>
      </c>
      <c r="C460" t="s">
        <v>182</v>
      </c>
      <c r="D460">
        <v>10</v>
      </c>
      <c r="E460">
        <v>477265.3</v>
      </c>
      <c r="F460">
        <v>171255</v>
      </c>
      <c r="G460">
        <v>40.42</v>
      </c>
      <c r="H460">
        <v>40.42</v>
      </c>
      <c r="I460">
        <v>41.05</v>
      </c>
      <c r="J460">
        <v>41.05</v>
      </c>
      <c r="K460" s="4">
        <f t="shared" si="84"/>
        <v>0</v>
      </c>
      <c r="L460" s="4">
        <f t="shared" si="85"/>
        <v>0.6</v>
      </c>
      <c r="M460" s="7">
        <f t="shared" si="86"/>
        <v>0</v>
      </c>
      <c r="N460" s="7">
        <f t="shared" si="87"/>
        <v>0.6</v>
      </c>
      <c r="O460" s="42">
        <f t="shared" si="88"/>
        <v>0.1</v>
      </c>
      <c r="P460" s="42" t="b">
        <f t="shared" si="89"/>
        <v>0</v>
      </c>
      <c r="Q460" s="42">
        <f t="shared" si="90"/>
        <v>0.6</v>
      </c>
      <c r="R460" s="42" t="b">
        <f t="shared" si="91"/>
        <v>0</v>
      </c>
      <c r="S460" s="4">
        <f t="shared" si="92"/>
        <v>47.889999999999993</v>
      </c>
      <c r="T460" s="4" t="b">
        <f t="shared" si="93"/>
        <v>0</v>
      </c>
      <c r="U460" s="4">
        <f t="shared" si="94"/>
        <v>48.519999999999996</v>
      </c>
      <c r="V460" s="4" t="b">
        <f t="shared" si="95"/>
        <v>0</v>
      </c>
    </row>
    <row r="461" spans="1:22" x14ac:dyDescent="0.25">
      <c r="A461" t="s">
        <v>283</v>
      </c>
      <c r="B461">
        <v>460</v>
      </c>
      <c r="C461" t="s">
        <v>182</v>
      </c>
      <c r="D461">
        <v>4</v>
      </c>
      <c r="E461">
        <v>477270.8</v>
      </c>
      <c r="F461">
        <v>171244</v>
      </c>
      <c r="G461">
        <v>40.33</v>
      </c>
      <c r="H461">
        <v>40.33</v>
      </c>
      <c r="I461">
        <v>40.96</v>
      </c>
      <c r="J461">
        <v>40.96</v>
      </c>
      <c r="K461" s="4">
        <f t="shared" si="84"/>
        <v>0</v>
      </c>
      <c r="L461" s="4">
        <f t="shared" si="85"/>
        <v>0.6</v>
      </c>
      <c r="M461" s="7">
        <f t="shared" si="86"/>
        <v>0</v>
      </c>
      <c r="N461" s="7">
        <f t="shared" si="87"/>
        <v>0.6</v>
      </c>
      <c r="O461" s="42">
        <f t="shared" si="88"/>
        <v>0.1</v>
      </c>
      <c r="P461" s="42" t="b">
        <f t="shared" si="89"/>
        <v>0</v>
      </c>
      <c r="Q461" s="42">
        <f t="shared" si="90"/>
        <v>0.6</v>
      </c>
      <c r="R461" s="42" t="b">
        <f t="shared" si="91"/>
        <v>0</v>
      </c>
      <c r="S461" s="4">
        <f t="shared" si="92"/>
        <v>47.889999999999993</v>
      </c>
      <c r="T461" s="4" t="b">
        <f t="shared" si="93"/>
        <v>0</v>
      </c>
      <c r="U461" s="4">
        <f t="shared" si="94"/>
        <v>48.519999999999996</v>
      </c>
      <c r="V461" s="4" t="b">
        <f t="shared" si="95"/>
        <v>0</v>
      </c>
    </row>
    <row r="462" spans="1:22" x14ac:dyDescent="0.25">
      <c r="A462" t="s">
        <v>283</v>
      </c>
      <c r="B462">
        <v>461</v>
      </c>
      <c r="C462" t="s">
        <v>182</v>
      </c>
      <c r="D462">
        <v>7</v>
      </c>
      <c r="E462">
        <v>477259.6</v>
      </c>
      <c r="F462">
        <v>171250.7</v>
      </c>
      <c r="G462">
        <v>38.71</v>
      </c>
      <c r="H462">
        <v>38.71</v>
      </c>
      <c r="I462">
        <v>39.339999999999996</v>
      </c>
      <c r="J462">
        <v>39.339999999999996</v>
      </c>
      <c r="K462" s="4">
        <f t="shared" si="84"/>
        <v>0</v>
      </c>
      <c r="L462" s="4">
        <f t="shared" si="85"/>
        <v>0.6</v>
      </c>
      <c r="M462" s="7">
        <f t="shared" si="86"/>
        <v>0</v>
      </c>
      <c r="N462" s="7">
        <f t="shared" si="87"/>
        <v>0.6</v>
      </c>
      <c r="O462" s="42">
        <f t="shared" si="88"/>
        <v>0.1</v>
      </c>
      <c r="P462" s="42" t="b">
        <f t="shared" si="89"/>
        <v>0</v>
      </c>
      <c r="Q462" s="42">
        <f t="shared" si="90"/>
        <v>0.6</v>
      </c>
      <c r="R462" s="42" t="b">
        <f t="shared" si="91"/>
        <v>0</v>
      </c>
      <c r="S462" s="4">
        <f t="shared" si="92"/>
        <v>47.889999999999993</v>
      </c>
      <c r="T462" s="4" t="b">
        <f t="shared" si="93"/>
        <v>0</v>
      </c>
      <c r="U462" s="4">
        <f t="shared" si="94"/>
        <v>48.519999999999996</v>
      </c>
      <c r="V462" s="4" t="b">
        <f t="shared" si="95"/>
        <v>0</v>
      </c>
    </row>
    <row r="463" spans="1:22" x14ac:dyDescent="0.25">
      <c r="A463" t="s">
        <v>283</v>
      </c>
      <c r="B463">
        <v>462</v>
      </c>
      <c r="C463" t="s">
        <v>182</v>
      </c>
      <c r="D463">
        <v>5</v>
      </c>
      <c r="E463">
        <v>477266.2</v>
      </c>
      <c r="F463">
        <v>171242.9</v>
      </c>
      <c r="G463">
        <v>37.989999999999995</v>
      </c>
      <c r="H463">
        <v>37.989999999999995</v>
      </c>
      <c r="I463">
        <v>38.619999999999997</v>
      </c>
      <c r="J463">
        <v>38.619999999999997</v>
      </c>
      <c r="K463" s="4">
        <f t="shared" si="84"/>
        <v>0</v>
      </c>
      <c r="L463" s="4">
        <f t="shared" si="85"/>
        <v>0.6</v>
      </c>
      <c r="M463" s="7">
        <f t="shared" si="86"/>
        <v>0</v>
      </c>
      <c r="N463" s="7">
        <f t="shared" si="87"/>
        <v>0.6</v>
      </c>
      <c r="O463" s="42">
        <f t="shared" si="88"/>
        <v>0.1</v>
      </c>
      <c r="P463" s="42" t="b">
        <f t="shared" si="89"/>
        <v>0</v>
      </c>
      <c r="Q463" s="42">
        <f t="shared" si="90"/>
        <v>0.6</v>
      </c>
      <c r="R463" s="42" t="b">
        <f t="shared" si="91"/>
        <v>0</v>
      </c>
      <c r="S463" s="4">
        <f t="shared" si="92"/>
        <v>47.889999999999993</v>
      </c>
      <c r="T463" s="4" t="b">
        <f t="shared" si="93"/>
        <v>0</v>
      </c>
      <c r="U463" s="4">
        <f t="shared" si="94"/>
        <v>48.519999999999996</v>
      </c>
      <c r="V463" s="4" t="b">
        <f t="shared" si="95"/>
        <v>0</v>
      </c>
    </row>
    <row r="464" spans="1:22" x14ac:dyDescent="0.25">
      <c r="A464" t="s">
        <v>283</v>
      </c>
      <c r="B464">
        <v>463</v>
      </c>
      <c r="C464" t="s">
        <v>182</v>
      </c>
      <c r="D464">
        <v>6</v>
      </c>
      <c r="E464">
        <v>477260.7</v>
      </c>
      <c r="F464">
        <v>171246.4</v>
      </c>
      <c r="G464">
        <v>36.82</v>
      </c>
      <c r="H464">
        <v>36.82</v>
      </c>
      <c r="I464">
        <v>37.449999999999996</v>
      </c>
      <c r="J464">
        <v>37.449999999999996</v>
      </c>
      <c r="K464" s="4">
        <f t="shared" si="84"/>
        <v>0</v>
      </c>
      <c r="L464" s="4">
        <f t="shared" si="85"/>
        <v>0.6</v>
      </c>
      <c r="M464" s="7">
        <f t="shared" si="86"/>
        <v>0</v>
      </c>
      <c r="N464" s="7">
        <f t="shared" si="87"/>
        <v>0.6</v>
      </c>
      <c r="O464" s="42">
        <f t="shared" si="88"/>
        <v>0.1</v>
      </c>
      <c r="P464" s="42" t="b">
        <f t="shared" si="89"/>
        <v>0</v>
      </c>
      <c r="Q464" s="42">
        <f t="shared" si="90"/>
        <v>0.6</v>
      </c>
      <c r="R464" s="42" t="b">
        <f t="shared" si="91"/>
        <v>0</v>
      </c>
      <c r="S464" s="4">
        <f t="shared" si="92"/>
        <v>47.889999999999993</v>
      </c>
      <c r="T464" s="4" t="b">
        <f t="shared" si="93"/>
        <v>0</v>
      </c>
      <c r="U464" s="4">
        <f t="shared" si="94"/>
        <v>48.519999999999996</v>
      </c>
      <c r="V464" s="4" t="b">
        <f t="shared" si="95"/>
        <v>0</v>
      </c>
    </row>
    <row r="465" spans="1:22" x14ac:dyDescent="0.25">
      <c r="A465" t="s">
        <v>283</v>
      </c>
      <c r="B465">
        <v>464</v>
      </c>
      <c r="C465" t="s">
        <v>182</v>
      </c>
      <c r="D465">
        <v>10</v>
      </c>
      <c r="E465">
        <v>477265.3</v>
      </c>
      <c r="F465">
        <v>171255</v>
      </c>
      <c r="G465">
        <v>36.639999999999993</v>
      </c>
      <c r="H465">
        <v>36.639999999999993</v>
      </c>
      <c r="I465">
        <v>37.269999999999996</v>
      </c>
      <c r="J465">
        <v>37.269999999999996</v>
      </c>
      <c r="K465" s="4">
        <f t="shared" si="84"/>
        <v>0</v>
      </c>
      <c r="L465" s="4">
        <f t="shared" si="85"/>
        <v>0.6</v>
      </c>
      <c r="M465" s="7">
        <f t="shared" si="86"/>
        <v>0</v>
      </c>
      <c r="N465" s="7">
        <f t="shared" si="87"/>
        <v>0.6</v>
      </c>
      <c r="O465" s="42">
        <f t="shared" si="88"/>
        <v>0.1</v>
      </c>
      <c r="P465" s="42" t="b">
        <f t="shared" si="89"/>
        <v>0</v>
      </c>
      <c r="Q465" s="42">
        <f t="shared" si="90"/>
        <v>0.6</v>
      </c>
      <c r="R465" s="42" t="b">
        <f t="shared" si="91"/>
        <v>0</v>
      </c>
      <c r="S465" s="4">
        <f t="shared" si="92"/>
        <v>47.889999999999993</v>
      </c>
      <c r="T465" s="4" t="b">
        <f t="shared" si="93"/>
        <v>0</v>
      </c>
      <c r="U465" s="4">
        <f t="shared" si="94"/>
        <v>48.519999999999996</v>
      </c>
      <c r="V465" s="4" t="b">
        <f t="shared" si="95"/>
        <v>0</v>
      </c>
    </row>
    <row r="466" spans="1:22" x14ac:dyDescent="0.25">
      <c r="A466" t="s">
        <v>283</v>
      </c>
      <c r="B466">
        <v>465</v>
      </c>
      <c r="C466" t="s">
        <v>183</v>
      </c>
      <c r="D466">
        <v>2</v>
      </c>
      <c r="E466">
        <v>477260.7</v>
      </c>
      <c r="F466">
        <v>171259.4</v>
      </c>
      <c r="G466">
        <v>47.71</v>
      </c>
      <c r="H466">
        <v>47.71</v>
      </c>
      <c r="I466">
        <v>48.339999999999996</v>
      </c>
      <c r="J466">
        <v>48.339999999999996</v>
      </c>
      <c r="K466" s="4">
        <f t="shared" si="84"/>
        <v>0</v>
      </c>
      <c r="L466" s="4">
        <f t="shared" si="85"/>
        <v>0.6</v>
      </c>
      <c r="M466" s="7">
        <f t="shared" si="86"/>
        <v>0</v>
      </c>
      <c r="N466" s="7">
        <f t="shared" si="87"/>
        <v>0.6</v>
      </c>
      <c r="O466" s="42">
        <f t="shared" si="88"/>
        <v>0.1</v>
      </c>
      <c r="P466" s="42" t="b">
        <f t="shared" si="89"/>
        <v>0</v>
      </c>
      <c r="Q466" s="42">
        <f t="shared" si="90"/>
        <v>0.6</v>
      </c>
      <c r="R466" s="42" t="b">
        <f t="shared" si="91"/>
        <v>1</v>
      </c>
      <c r="S466" s="4">
        <f t="shared" si="92"/>
        <v>47.71</v>
      </c>
      <c r="T466" s="4" t="b">
        <f t="shared" si="93"/>
        <v>1</v>
      </c>
      <c r="U466" s="4">
        <f t="shared" si="94"/>
        <v>48.339999999999996</v>
      </c>
      <c r="V466" s="4" t="b">
        <f t="shared" si="95"/>
        <v>1</v>
      </c>
    </row>
    <row r="467" spans="1:22" x14ac:dyDescent="0.25">
      <c r="A467" t="s">
        <v>283</v>
      </c>
      <c r="B467">
        <v>466</v>
      </c>
      <c r="C467" t="s">
        <v>183</v>
      </c>
      <c r="D467">
        <v>1</v>
      </c>
      <c r="E467">
        <v>477256</v>
      </c>
      <c r="F467">
        <v>171262.2</v>
      </c>
      <c r="G467">
        <v>47.53</v>
      </c>
      <c r="H467">
        <v>47.53</v>
      </c>
      <c r="I467">
        <v>48.160000000000004</v>
      </c>
      <c r="J467">
        <v>48.160000000000004</v>
      </c>
      <c r="K467" s="4">
        <f t="shared" si="84"/>
        <v>0</v>
      </c>
      <c r="L467" s="4">
        <f t="shared" si="85"/>
        <v>0.6</v>
      </c>
      <c r="M467" s="7">
        <f t="shared" si="86"/>
        <v>0</v>
      </c>
      <c r="N467" s="7">
        <f t="shared" si="87"/>
        <v>0.6</v>
      </c>
      <c r="O467" s="42">
        <f t="shared" si="88"/>
        <v>0.1</v>
      </c>
      <c r="P467" s="42" t="b">
        <f t="shared" si="89"/>
        <v>0</v>
      </c>
      <c r="Q467" s="42">
        <f t="shared" si="90"/>
        <v>0.6</v>
      </c>
      <c r="R467" s="42" t="b">
        <f t="shared" si="91"/>
        <v>0</v>
      </c>
      <c r="S467" s="4">
        <f t="shared" si="92"/>
        <v>47.71</v>
      </c>
      <c r="T467" s="4" t="b">
        <f t="shared" si="93"/>
        <v>0</v>
      </c>
      <c r="U467" s="4">
        <f t="shared" si="94"/>
        <v>48.339999999999996</v>
      </c>
      <c r="V467" s="4" t="b">
        <f t="shared" si="95"/>
        <v>0</v>
      </c>
    </row>
    <row r="468" spans="1:22" x14ac:dyDescent="0.25">
      <c r="A468" t="s">
        <v>283</v>
      </c>
      <c r="B468">
        <v>467</v>
      </c>
      <c r="C468" t="s">
        <v>183</v>
      </c>
      <c r="D468">
        <v>8</v>
      </c>
      <c r="E468">
        <v>477251.1</v>
      </c>
      <c r="F468">
        <v>171259.7</v>
      </c>
      <c r="G468">
        <v>45.910000000000004</v>
      </c>
      <c r="H468">
        <v>45.910000000000004</v>
      </c>
      <c r="I468">
        <v>46.54</v>
      </c>
      <c r="J468">
        <v>46.54</v>
      </c>
      <c r="K468" s="4">
        <f t="shared" si="84"/>
        <v>0</v>
      </c>
      <c r="L468" s="4">
        <f t="shared" si="85"/>
        <v>0.6</v>
      </c>
      <c r="M468" s="7">
        <f t="shared" si="86"/>
        <v>0</v>
      </c>
      <c r="N468" s="7">
        <f t="shared" si="87"/>
        <v>0.6</v>
      </c>
      <c r="O468" s="42">
        <f t="shared" si="88"/>
        <v>0.1</v>
      </c>
      <c r="P468" s="42" t="b">
        <f t="shared" si="89"/>
        <v>0</v>
      </c>
      <c r="Q468" s="42">
        <f t="shared" si="90"/>
        <v>0.6</v>
      </c>
      <c r="R468" s="42" t="b">
        <f t="shared" si="91"/>
        <v>0</v>
      </c>
      <c r="S468" s="4">
        <f t="shared" si="92"/>
        <v>47.71</v>
      </c>
      <c r="T468" s="4" t="b">
        <f t="shared" si="93"/>
        <v>0</v>
      </c>
      <c r="U468" s="4">
        <f t="shared" si="94"/>
        <v>48.339999999999996</v>
      </c>
      <c r="V468" s="4" t="b">
        <f t="shared" si="95"/>
        <v>0</v>
      </c>
    </row>
    <row r="469" spans="1:22" x14ac:dyDescent="0.25">
      <c r="A469" t="s">
        <v>283</v>
      </c>
      <c r="B469">
        <v>468</v>
      </c>
      <c r="C469" t="s">
        <v>183</v>
      </c>
      <c r="D469">
        <v>2</v>
      </c>
      <c r="E469">
        <v>477260.7</v>
      </c>
      <c r="F469">
        <v>171259.4</v>
      </c>
      <c r="G469">
        <v>45.639999999999993</v>
      </c>
      <c r="H469">
        <v>45.55</v>
      </c>
      <c r="I469">
        <v>46.269999999999996</v>
      </c>
      <c r="J469">
        <v>46.18</v>
      </c>
      <c r="K469" s="4">
        <f t="shared" si="84"/>
        <v>-0.1</v>
      </c>
      <c r="L469" s="4">
        <f t="shared" si="85"/>
        <v>0.5</v>
      </c>
      <c r="M469" s="7">
        <f t="shared" si="86"/>
        <v>0.1</v>
      </c>
      <c r="N469" s="7">
        <f t="shared" si="87"/>
        <v>0.5</v>
      </c>
      <c r="O469" s="42">
        <f t="shared" si="88"/>
        <v>0.1</v>
      </c>
      <c r="P469" s="42" t="b">
        <f t="shared" si="89"/>
        <v>1</v>
      </c>
      <c r="Q469" s="42">
        <f t="shared" si="90"/>
        <v>0.6</v>
      </c>
      <c r="R469" s="42" t="b">
        <f t="shared" si="91"/>
        <v>0</v>
      </c>
      <c r="S469" s="4">
        <f t="shared" si="92"/>
        <v>47.71</v>
      </c>
      <c r="T469" s="4" t="b">
        <f t="shared" si="93"/>
        <v>0</v>
      </c>
      <c r="U469" s="4">
        <f t="shared" si="94"/>
        <v>48.339999999999996</v>
      </c>
      <c r="V469" s="4" t="b">
        <f t="shared" si="95"/>
        <v>0</v>
      </c>
    </row>
    <row r="470" spans="1:22" x14ac:dyDescent="0.25">
      <c r="A470" t="s">
        <v>283</v>
      </c>
      <c r="B470">
        <v>469</v>
      </c>
      <c r="C470" t="s">
        <v>183</v>
      </c>
      <c r="D470">
        <v>1</v>
      </c>
      <c r="E470">
        <v>477256</v>
      </c>
      <c r="F470">
        <v>171262.2</v>
      </c>
      <c r="G470">
        <v>45.37</v>
      </c>
      <c r="H470">
        <v>45.37</v>
      </c>
      <c r="I470">
        <v>45.999999999999993</v>
      </c>
      <c r="J470">
        <v>45.999999999999993</v>
      </c>
      <c r="K470" s="4">
        <f t="shared" si="84"/>
        <v>0</v>
      </c>
      <c r="L470" s="4">
        <f t="shared" si="85"/>
        <v>0.6</v>
      </c>
      <c r="M470" s="7">
        <f t="shared" si="86"/>
        <v>0</v>
      </c>
      <c r="N470" s="7">
        <f t="shared" si="87"/>
        <v>0.6</v>
      </c>
      <c r="O470" s="42">
        <f t="shared" si="88"/>
        <v>0.1</v>
      </c>
      <c r="P470" s="42" t="b">
        <f t="shared" si="89"/>
        <v>0</v>
      </c>
      <c r="Q470" s="42">
        <f t="shared" si="90"/>
        <v>0.6</v>
      </c>
      <c r="R470" s="42" t="b">
        <f t="shared" si="91"/>
        <v>0</v>
      </c>
      <c r="S470" s="4">
        <f t="shared" si="92"/>
        <v>47.71</v>
      </c>
      <c r="T470" s="4" t="b">
        <f t="shared" si="93"/>
        <v>0</v>
      </c>
      <c r="U470" s="4">
        <f t="shared" si="94"/>
        <v>48.339999999999996</v>
      </c>
      <c r="V470" s="4" t="b">
        <f t="shared" si="95"/>
        <v>0</v>
      </c>
    </row>
    <row r="471" spans="1:22" x14ac:dyDescent="0.25">
      <c r="A471" t="s">
        <v>283</v>
      </c>
      <c r="B471">
        <v>470</v>
      </c>
      <c r="C471" t="s">
        <v>183</v>
      </c>
      <c r="D471">
        <v>6</v>
      </c>
      <c r="E471">
        <v>477252.7</v>
      </c>
      <c r="F471">
        <v>171251.3</v>
      </c>
      <c r="G471">
        <v>45.19</v>
      </c>
      <c r="H471">
        <v>45.19</v>
      </c>
      <c r="I471">
        <v>45.82</v>
      </c>
      <c r="J471">
        <v>45.82</v>
      </c>
      <c r="K471" s="4">
        <f t="shared" si="84"/>
        <v>0</v>
      </c>
      <c r="L471" s="4">
        <f t="shared" si="85"/>
        <v>0.6</v>
      </c>
      <c r="M471" s="7">
        <f t="shared" si="86"/>
        <v>0</v>
      </c>
      <c r="N471" s="7">
        <f t="shared" si="87"/>
        <v>0.6</v>
      </c>
      <c r="O471" s="42">
        <f t="shared" si="88"/>
        <v>0.1</v>
      </c>
      <c r="P471" s="42" t="b">
        <f t="shared" si="89"/>
        <v>0</v>
      </c>
      <c r="Q471" s="42">
        <f t="shared" si="90"/>
        <v>0.6</v>
      </c>
      <c r="R471" s="42" t="b">
        <f t="shared" si="91"/>
        <v>0</v>
      </c>
      <c r="S471" s="4">
        <f t="shared" si="92"/>
        <v>47.71</v>
      </c>
      <c r="T471" s="4" t="b">
        <f t="shared" si="93"/>
        <v>0</v>
      </c>
      <c r="U471" s="4">
        <f t="shared" si="94"/>
        <v>48.339999999999996</v>
      </c>
      <c r="V471" s="4" t="b">
        <f t="shared" si="95"/>
        <v>0</v>
      </c>
    </row>
    <row r="472" spans="1:22" x14ac:dyDescent="0.25">
      <c r="A472" t="s">
        <v>283</v>
      </c>
      <c r="B472">
        <v>471</v>
      </c>
      <c r="C472" t="s">
        <v>183</v>
      </c>
      <c r="D472">
        <v>8</v>
      </c>
      <c r="E472">
        <v>477251.1</v>
      </c>
      <c r="F472">
        <v>171259.7</v>
      </c>
      <c r="G472">
        <v>43.3</v>
      </c>
      <c r="H472">
        <v>43.3</v>
      </c>
      <c r="I472">
        <v>43.93</v>
      </c>
      <c r="J472">
        <v>43.93</v>
      </c>
      <c r="K472" s="4">
        <f t="shared" si="84"/>
        <v>0</v>
      </c>
      <c r="L472" s="4">
        <f t="shared" si="85"/>
        <v>0.6</v>
      </c>
      <c r="M472" s="7">
        <f t="shared" si="86"/>
        <v>0</v>
      </c>
      <c r="N472" s="7">
        <f t="shared" si="87"/>
        <v>0.6</v>
      </c>
      <c r="O472" s="42">
        <f t="shared" si="88"/>
        <v>0.1</v>
      </c>
      <c r="P472" s="42" t="b">
        <f t="shared" si="89"/>
        <v>0</v>
      </c>
      <c r="Q472" s="42">
        <f t="shared" si="90"/>
        <v>0.6</v>
      </c>
      <c r="R472" s="42" t="b">
        <f t="shared" si="91"/>
        <v>0</v>
      </c>
      <c r="S472" s="4">
        <f t="shared" si="92"/>
        <v>47.71</v>
      </c>
      <c r="T472" s="4" t="b">
        <f t="shared" si="93"/>
        <v>0</v>
      </c>
      <c r="U472" s="4">
        <f t="shared" si="94"/>
        <v>48.339999999999996</v>
      </c>
      <c r="V472" s="4" t="b">
        <f t="shared" si="95"/>
        <v>0</v>
      </c>
    </row>
    <row r="473" spans="1:22" x14ac:dyDescent="0.25">
      <c r="A473" t="s">
        <v>283</v>
      </c>
      <c r="B473">
        <v>472</v>
      </c>
      <c r="C473" t="s">
        <v>183</v>
      </c>
      <c r="D473">
        <v>5</v>
      </c>
      <c r="E473">
        <v>477254.1</v>
      </c>
      <c r="F473">
        <v>171248.4</v>
      </c>
      <c r="G473">
        <v>43.21</v>
      </c>
      <c r="H473">
        <v>43.21</v>
      </c>
      <c r="I473">
        <v>43.839999999999996</v>
      </c>
      <c r="J473">
        <v>43.839999999999996</v>
      </c>
      <c r="K473" s="4">
        <f t="shared" si="84"/>
        <v>0</v>
      </c>
      <c r="L473" s="4">
        <f t="shared" si="85"/>
        <v>0.6</v>
      </c>
      <c r="M473" s="7">
        <f t="shared" si="86"/>
        <v>0</v>
      </c>
      <c r="N473" s="7">
        <f t="shared" si="87"/>
        <v>0.6</v>
      </c>
      <c r="O473" s="42">
        <f t="shared" si="88"/>
        <v>0.1</v>
      </c>
      <c r="P473" s="42" t="b">
        <f t="shared" si="89"/>
        <v>0</v>
      </c>
      <c r="Q473" s="42">
        <f t="shared" si="90"/>
        <v>0.6</v>
      </c>
      <c r="R473" s="42" t="b">
        <f t="shared" si="91"/>
        <v>0</v>
      </c>
      <c r="S473" s="4">
        <f t="shared" si="92"/>
        <v>47.71</v>
      </c>
      <c r="T473" s="4" t="b">
        <f t="shared" si="93"/>
        <v>0</v>
      </c>
      <c r="U473" s="4">
        <f t="shared" si="94"/>
        <v>48.339999999999996</v>
      </c>
      <c r="V473" s="4" t="b">
        <f t="shared" si="95"/>
        <v>0</v>
      </c>
    </row>
    <row r="474" spans="1:22" x14ac:dyDescent="0.25">
      <c r="A474" t="s">
        <v>283</v>
      </c>
      <c r="B474">
        <v>473</v>
      </c>
      <c r="C474" t="s">
        <v>183</v>
      </c>
      <c r="D474">
        <v>7</v>
      </c>
      <c r="E474">
        <v>477251.1</v>
      </c>
      <c r="F474">
        <v>171254.2</v>
      </c>
      <c r="G474">
        <v>43.21</v>
      </c>
      <c r="H474">
        <v>43.21</v>
      </c>
      <c r="I474">
        <v>43.839999999999996</v>
      </c>
      <c r="J474">
        <v>43.839999999999996</v>
      </c>
      <c r="K474" s="4">
        <f t="shared" si="84"/>
        <v>0</v>
      </c>
      <c r="L474" s="4">
        <f t="shared" si="85"/>
        <v>0.6</v>
      </c>
      <c r="M474" s="7">
        <f t="shared" si="86"/>
        <v>0</v>
      </c>
      <c r="N474" s="7">
        <f t="shared" si="87"/>
        <v>0.6</v>
      </c>
      <c r="O474" s="42">
        <f t="shared" si="88"/>
        <v>0.1</v>
      </c>
      <c r="P474" s="42" t="b">
        <f t="shared" si="89"/>
        <v>0</v>
      </c>
      <c r="Q474" s="42">
        <f t="shared" si="90"/>
        <v>0.6</v>
      </c>
      <c r="R474" s="42" t="b">
        <f t="shared" si="91"/>
        <v>0</v>
      </c>
      <c r="S474" s="4">
        <f t="shared" si="92"/>
        <v>47.71</v>
      </c>
      <c r="T474" s="4" t="b">
        <f t="shared" si="93"/>
        <v>0</v>
      </c>
      <c r="U474" s="4">
        <f t="shared" si="94"/>
        <v>48.339999999999996</v>
      </c>
      <c r="V474" s="4" t="b">
        <f t="shared" si="95"/>
        <v>0</v>
      </c>
    </row>
    <row r="475" spans="1:22" x14ac:dyDescent="0.25">
      <c r="A475" t="s">
        <v>283</v>
      </c>
      <c r="B475">
        <v>474</v>
      </c>
      <c r="C475" t="s">
        <v>183</v>
      </c>
      <c r="D475">
        <v>3</v>
      </c>
      <c r="E475">
        <v>477261.4</v>
      </c>
      <c r="F475">
        <v>171255.2</v>
      </c>
      <c r="G475">
        <v>42.849999999999994</v>
      </c>
      <c r="H475">
        <v>42.849999999999994</v>
      </c>
      <c r="I475">
        <v>43.48</v>
      </c>
      <c r="J475">
        <v>43.48</v>
      </c>
      <c r="K475" s="4">
        <f t="shared" si="84"/>
        <v>0</v>
      </c>
      <c r="L475" s="4">
        <f t="shared" si="85"/>
        <v>0.6</v>
      </c>
      <c r="M475" s="7">
        <f t="shared" si="86"/>
        <v>0</v>
      </c>
      <c r="N475" s="7">
        <f t="shared" si="87"/>
        <v>0.6</v>
      </c>
      <c r="O475" s="42">
        <f t="shared" si="88"/>
        <v>0.1</v>
      </c>
      <c r="P475" s="42" t="b">
        <f t="shared" si="89"/>
        <v>0</v>
      </c>
      <c r="Q475" s="42">
        <f t="shared" si="90"/>
        <v>0.6</v>
      </c>
      <c r="R475" s="42" t="b">
        <f t="shared" si="91"/>
        <v>0</v>
      </c>
      <c r="S475" s="4">
        <f t="shared" si="92"/>
        <v>47.71</v>
      </c>
      <c r="T475" s="4" t="b">
        <f t="shared" si="93"/>
        <v>0</v>
      </c>
      <c r="U475" s="4">
        <f t="shared" si="94"/>
        <v>48.339999999999996</v>
      </c>
      <c r="V475" s="4" t="b">
        <f t="shared" si="95"/>
        <v>0</v>
      </c>
    </row>
    <row r="476" spans="1:22" x14ac:dyDescent="0.25">
      <c r="A476" t="s">
        <v>283</v>
      </c>
      <c r="B476">
        <v>475</v>
      </c>
      <c r="C476" t="s">
        <v>183</v>
      </c>
      <c r="D476">
        <v>6</v>
      </c>
      <c r="E476">
        <v>477252.7</v>
      </c>
      <c r="F476">
        <v>171251.3</v>
      </c>
      <c r="G476">
        <v>42.129999999999995</v>
      </c>
      <c r="H476">
        <v>42.129999999999995</v>
      </c>
      <c r="I476">
        <v>42.76</v>
      </c>
      <c r="J476">
        <v>42.76</v>
      </c>
      <c r="K476" s="4">
        <f t="shared" si="84"/>
        <v>0</v>
      </c>
      <c r="L476" s="4">
        <f t="shared" si="85"/>
        <v>0.6</v>
      </c>
      <c r="M476" s="7">
        <f t="shared" si="86"/>
        <v>0</v>
      </c>
      <c r="N476" s="7">
        <f t="shared" si="87"/>
        <v>0.6</v>
      </c>
      <c r="O476" s="42">
        <f t="shared" si="88"/>
        <v>0.1</v>
      </c>
      <c r="P476" s="42" t="b">
        <f t="shared" si="89"/>
        <v>0</v>
      </c>
      <c r="Q476" s="42">
        <f t="shared" si="90"/>
        <v>0.6</v>
      </c>
      <c r="R476" s="42" t="b">
        <f t="shared" si="91"/>
        <v>0</v>
      </c>
      <c r="S476" s="4">
        <f t="shared" si="92"/>
        <v>47.71</v>
      </c>
      <c r="T476" s="4" t="b">
        <f t="shared" si="93"/>
        <v>0</v>
      </c>
      <c r="U476" s="4">
        <f t="shared" si="94"/>
        <v>48.339999999999996</v>
      </c>
      <c r="V476" s="4" t="b">
        <f t="shared" si="95"/>
        <v>0</v>
      </c>
    </row>
    <row r="477" spans="1:22" x14ac:dyDescent="0.25">
      <c r="A477" t="s">
        <v>283</v>
      </c>
      <c r="B477">
        <v>476</v>
      </c>
      <c r="C477" t="s">
        <v>183</v>
      </c>
      <c r="D477">
        <v>4</v>
      </c>
      <c r="E477">
        <v>477258.1</v>
      </c>
      <c r="F477">
        <v>171249.7</v>
      </c>
      <c r="G477">
        <v>42.04</v>
      </c>
      <c r="H477">
        <v>42.04</v>
      </c>
      <c r="I477">
        <v>42.67</v>
      </c>
      <c r="J477">
        <v>42.67</v>
      </c>
      <c r="K477" s="4">
        <f t="shared" si="84"/>
        <v>0</v>
      </c>
      <c r="L477" s="4">
        <f t="shared" si="85"/>
        <v>0.6</v>
      </c>
      <c r="M477" s="7">
        <f t="shared" si="86"/>
        <v>0</v>
      </c>
      <c r="N477" s="7">
        <f t="shared" si="87"/>
        <v>0.6</v>
      </c>
      <c r="O477" s="42">
        <f t="shared" si="88"/>
        <v>0.1</v>
      </c>
      <c r="P477" s="42" t="b">
        <f t="shared" si="89"/>
        <v>0</v>
      </c>
      <c r="Q477" s="42">
        <f t="shared" si="90"/>
        <v>0.6</v>
      </c>
      <c r="R477" s="42" t="b">
        <f t="shared" si="91"/>
        <v>0</v>
      </c>
      <c r="S477" s="4">
        <f t="shared" si="92"/>
        <v>47.71</v>
      </c>
      <c r="T477" s="4" t="b">
        <f t="shared" si="93"/>
        <v>0</v>
      </c>
      <c r="U477" s="4">
        <f t="shared" si="94"/>
        <v>48.339999999999996</v>
      </c>
      <c r="V477" s="4" t="b">
        <f t="shared" si="95"/>
        <v>0</v>
      </c>
    </row>
    <row r="478" spans="1:22" x14ac:dyDescent="0.25">
      <c r="A478" t="s">
        <v>283</v>
      </c>
      <c r="B478">
        <v>477</v>
      </c>
      <c r="C478" t="s">
        <v>183</v>
      </c>
      <c r="D478">
        <v>3</v>
      </c>
      <c r="E478">
        <v>477261.4</v>
      </c>
      <c r="F478">
        <v>171255.2</v>
      </c>
      <c r="G478">
        <v>40.869999999999997</v>
      </c>
      <c r="H478">
        <v>40.869999999999997</v>
      </c>
      <c r="I478">
        <v>41.499999999999993</v>
      </c>
      <c r="J478">
        <v>41.499999999999993</v>
      </c>
      <c r="K478" s="4">
        <f t="shared" si="84"/>
        <v>0</v>
      </c>
      <c r="L478" s="4">
        <f t="shared" si="85"/>
        <v>0.6</v>
      </c>
      <c r="M478" s="7">
        <f t="shared" si="86"/>
        <v>0</v>
      </c>
      <c r="N478" s="7">
        <f t="shared" si="87"/>
        <v>0.6</v>
      </c>
      <c r="O478" s="42">
        <f t="shared" si="88"/>
        <v>0.1</v>
      </c>
      <c r="P478" s="42" t="b">
        <f t="shared" si="89"/>
        <v>0</v>
      </c>
      <c r="Q478" s="42">
        <f t="shared" si="90"/>
        <v>0.6</v>
      </c>
      <c r="R478" s="42" t="b">
        <f t="shared" si="91"/>
        <v>0</v>
      </c>
      <c r="S478" s="4">
        <f t="shared" si="92"/>
        <v>47.71</v>
      </c>
      <c r="T478" s="4" t="b">
        <f t="shared" si="93"/>
        <v>0</v>
      </c>
      <c r="U478" s="4">
        <f t="shared" si="94"/>
        <v>48.339999999999996</v>
      </c>
      <c r="V478" s="4" t="b">
        <f t="shared" si="95"/>
        <v>0</v>
      </c>
    </row>
    <row r="479" spans="1:22" x14ac:dyDescent="0.25">
      <c r="A479" t="s">
        <v>283</v>
      </c>
      <c r="B479">
        <v>478</v>
      </c>
      <c r="C479" t="s">
        <v>183</v>
      </c>
      <c r="D479">
        <v>5</v>
      </c>
      <c r="E479">
        <v>477254.1</v>
      </c>
      <c r="F479">
        <v>171248.4</v>
      </c>
      <c r="G479">
        <v>40.69</v>
      </c>
      <c r="H479">
        <v>40.69</v>
      </c>
      <c r="I479">
        <v>41.410000000000004</v>
      </c>
      <c r="J479">
        <v>41.32</v>
      </c>
      <c r="K479" s="4">
        <f t="shared" si="84"/>
        <v>0</v>
      </c>
      <c r="L479" s="4">
        <f t="shared" si="85"/>
        <v>0.6</v>
      </c>
      <c r="M479" s="7">
        <f t="shared" si="86"/>
        <v>0</v>
      </c>
      <c r="N479" s="7">
        <f t="shared" si="87"/>
        <v>0.6</v>
      </c>
      <c r="O479" s="42">
        <f t="shared" si="88"/>
        <v>0.1</v>
      </c>
      <c r="P479" s="42" t="b">
        <f t="shared" si="89"/>
        <v>0</v>
      </c>
      <c r="Q479" s="42">
        <f t="shared" si="90"/>
        <v>0.6</v>
      </c>
      <c r="R479" s="42" t="b">
        <f t="shared" si="91"/>
        <v>0</v>
      </c>
      <c r="S479" s="4">
        <f t="shared" si="92"/>
        <v>47.71</v>
      </c>
      <c r="T479" s="4" t="b">
        <f t="shared" si="93"/>
        <v>0</v>
      </c>
      <c r="U479" s="4">
        <f t="shared" si="94"/>
        <v>48.339999999999996</v>
      </c>
      <c r="V479" s="4" t="b">
        <f t="shared" si="95"/>
        <v>0</v>
      </c>
    </row>
    <row r="480" spans="1:22" x14ac:dyDescent="0.25">
      <c r="A480" t="s">
        <v>283</v>
      </c>
      <c r="B480">
        <v>479</v>
      </c>
      <c r="C480" t="s">
        <v>183</v>
      </c>
      <c r="D480">
        <v>7</v>
      </c>
      <c r="E480">
        <v>477251.1</v>
      </c>
      <c r="F480">
        <v>171254.2</v>
      </c>
      <c r="G480">
        <v>40.69</v>
      </c>
      <c r="H480">
        <v>40.69</v>
      </c>
      <c r="I480">
        <v>41.410000000000004</v>
      </c>
      <c r="J480">
        <v>41.32</v>
      </c>
      <c r="K480" s="4">
        <f t="shared" si="84"/>
        <v>0</v>
      </c>
      <c r="L480" s="4">
        <f t="shared" si="85"/>
        <v>0.6</v>
      </c>
      <c r="M480" s="7">
        <f t="shared" si="86"/>
        <v>0</v>
      </c>
      <c r="N480" s="7">
        <f t="shared" si="87"/>
        <v>0.6</v>
      </c>
      <c r="O480" s="42">
        <f t="shared" si="88"/>
        <v>0.1</v>
      </c>
      <c r="P480" s="42" t="b">
        <f t="shared" si="89"/>
        <v>0</v>
      </c>
      <c r="Q480" s="42">
        <f t="shared" si="90"/>
        <v>0.6</v>
      </c>
      <c r="R480" s="42" t="b">
        <f t="shared" si="91"/>
        <v>0</v>
      </c>
      <c r="S480" s="4">
        <f t="shared" si="92"/>
        <v>47.71</v>
      </c>
      <c r="T480" s="4" t="b">
        <f t="shared" si="93"/>
        <v>0</v>
      </c>
      <c r="U480" s="4">
        <f t="shared" si="94"/>
        <v>48.339999999999996</v>
      </c>
      <c r="V480" s="4" t="b">
        <f t="shared" si="95"/>
        <v>0</v>
      </c>
    </row>
    <row r="481" spans="1:22" x14ac:dyDescent="0.25">
      <c r="A481" t="s">
        <v>283</v>
      </c>
      <c r="B481">
        <v>480</v>
      </c>
      <c r="C481" t="s">
        <v>183</v>
      </c>
      <c r="D481">
        <v>4</v>
      </c>
      <c r="E481">
        <v>477258.1</v>
      </c>
      <c r="F481">
        <v>171249.7</v>
      </c>
      <c r="G481">
        <v>39.43</v>
      </c>
      <c r="H481">
        <v>39.43</v>
      </c>
      <c r="I481">
        <v>40.06</v>
      </c>
      <c r="J481">
        <v>39.97</v>
      </c>
      <c r="K481" s="4">
        <f t="shared" si="84"/>
        <v>0</v>
      </c>
      <c r="L481" s="4">
        <f t="shared" si="85"/>
        <v>0.5</v>
      </c>
      <c r="M481" s="7">
        <f t="shared" si="86"/>
        <v>0</v>
      </c>
      <c r="N481" s="7">
        <f t="shared" si="87"/>
        <v>0.5</v>
      </c>
      <c r="O481" s="42">
        <f t="shared" si="88"/>
        <v>0.1</v>
      </c>
      <c r="P481" s="42" t="b">
        <f t="shared" si="89"/>
        <v>0</v>
      </c>
      <c r="Q481" s="42">
        <f t="shared" si="90"/>
        <v>0.6</v>
      </c>
      <c r="R481" s="42" t="b">
        <f t="shared" si="91"/>
        <v>0</v>
      </c>
      <c r="S481" s="4">
        <f t="shared" si="92"/>
        <v>47.71</v>
      </c>
      <c r="T481" s="4" t="b">
        <f t="shared" si="93"/>
        <v>0</v>
      </c>
      <c r="U481" s="4">
        <f t="shared" si="94"/>
        <v>48.339999999999996</v>
      </c>
      <c r="V481" s="4" t="b">
        <f t="shared" si="95"/>
        <v>0</v>
      </c>
    </row>
    <row r="482" spans="1:22" x14ac:dyDescent="0.25">
      <c r="A482" t="s">
        <v>283</v>
      </c>
      <c r="B482">
        <v>481</v>
      </c>
      <c r="C482" t="s">
        <v>184</v>
      </c>
      <c r="D482">
        <v>1</v>
      </c>
      <c r="E482">
        <v>477246.3</v>
      </c>
      <c r="F482">
        <v>171281.3</v>
      </c>
      <c r="G482">
        <v>48.699999999999996</v>
      </c>
      <c r="H482">
        <v>48.699999999999996</v>
      </c>
      <c r="I482">
        <v>49.33</v>
      </c>
      <c r="J482">
        <v>49.33</v>
      </c>
      <c r="K482" s="4">
        <f t="shared" si="84"/>
        <v>0</v>
      </c>
      <c r="L482" s="4">
        <f t="shared" si="85"/>
        <v>0.6</v>
      </c>
      <c r="M482" s="7">
        <f t="shared" si="86"/>
        <v>0</v>
      </c>
      <c r="N482" s="7">
        <f t="shared" si="87"/>
        <v>0.6</v>
      </c>
      <c r="O482" s="42">
        <f t="shared" si="88"/>
        <v>0.1</v>
      </c>
      <c r="P482" s="42" t="b">
        <f t="shared" si="89"/>
        <v>0</v>
      </c>
      <c r="Q482" s="42">
        <f t="shared" si="90"/>
        <v>0.6</v>
      </c>
      <c r="R482" s="42" t="b">
        <f t="shared" si="91"/>
        <v>1</v>
      </c>
      <c r="S482" s="4">
        <f t="shared" si="92"/>
        <v>48.699999999999996</v>
      </c>
      <c r="T482" s="4" t="b">
        <f t="shared" si="93"/>
        <v>1</v>
      </c>
      <c r="U482" s="4">
        <f t="shared" si="94"/>
        <v>49.33</v>
      </c>
      <c r="V482" s="4" t="b">
        <f t="shared" si="95"/>
        <v>1</v>
      </c>
    </row>
    <row r="483" spans="1:22" x14ac:dyDescent="0.25">
      <c r="A483" t="s">
        <v>283</v>
      </c>
      <c r="B483">
        <v>482</v>
      </c>
      <c r="C483" t="s">
        <v>184</v>
      </c>
      <c r="D483">
        <v>11</v>
      </c>
      <c r="E483">
        <v>477242.5</v>
      </c>
      <c r="F483">
        <v>171277.8</v>
      </c>
      <c r="G483">
        <v>48.160000000000004</v>
      </c>
      <c r="H483">
        <v>48.160000000000004</v>
      </c>
      <c r="I483">
        <v>48.79</v>
      </c>
      <c r="J483">
        <v>48.79</v>
      </c>
      <c r="K483" s="4">
        <f t="shared" si="84"/>
        <v>0</v>
      </c>
      <c r="L483" s="4">
        <f t="shared" si="85"/>
        <v>0.6</v>
      </c>
      <c r="M483" s="7">
        <f t="shared" si="86"/>
        <v>0</v>
      </c>
      <c r="N483" s="7">
        <f t="shared" si="87"/>
        <v>0.6</v>
      </c>
      <c r="O483" s="42">
        <f t="shared" si="88"/>
        <v>0.1</v>
      </c>
      <c r="P483" s="42" t="b">
        <f t="shared" si="89"/>
        <v>0</v>
      </c>
      <c r="Q483" s="42">
        <f t="shared" si="90"/>
        <v>0.6</v>
      </c>
      <c r="R483" s="42" t="b">
        <f t="shared" si="91"/>
        <v>0</v>
      </c>
      <c r="S483" s="4">
        <f t="shared" si="92"/>
        <v>48.699999999999996</v>
      </c>
      <c r="T483" s="4" t="b">
        <f t="shared" si="93"/>
        <v>0</v>
      </c>
      <c r="U483" s="4">
        <f t="shared" si="94"/>
        <v>49.33</v>
      </c>
      <c r="V483" s="4" t="b">
        <f t="shared" si="95"/>
        <v>0</v>
      </c>
    </row>
    <row r="484" spans="1:22" x14ac:dyDescent="0.25">
      <c r="A484" t="s">
        <v>283</v>
      </c>
      <c r="B484">
        <v>483</v>
      </c>
      <c r="C484" t="s">
        <v>184</v>
      </c>
      <c r="D484">
        <v>1</v>
      </c>
      <c r="E484">
        <v>477246.3</v>
      </c>
      <c r="F484">
        <v>171281.3</v>
      </c>
      <c r="G484">
        <v>46.81</v>
      </c>
      <c r="H484">
        <v>46.81</v>
      </c>
      <c r="I484">
        <v>47.44</v>
      </c>
      <c r="J484">
        <v>47.44</v>
      </c>
      <c r="K484" s="4">
        <f t="shared" si="84"/>
        <v>0</v>
      </c>
      <c r="L484" s="4">
        <f t="shared" si="85"/>
        <v>0.6</v>
      </c>
      <c r="M484" s="7">
        <f t="shared" si="86"/>
        <v>0</v>
      </c>
      <c r="N484" s="7">
        <f t="shared" si="87"/>
        <v>0.6</v>
      </c>
      <c r="O484" s="42">
        <f t="shared" si="88"/>
        <v>0.1</v>
      </c>
      <c r="P484" s="42" t="b">
        <f t="shared" si="89"/>
        <v>0</v>
      </c>
      <c r="Q484" s="42">
        <f t="shared" si="90"/>
        <v>0.6</v>
      </c>
      <c r="R484" s="42" t="b">
        <f t="shared" si="91"/>
        <v>0</v>
      </c>
      <c r="S484" s="4">
        <f t="shared" si="92"/>
        <v>48.699999999999996</v>
      </c>
      <c r="T484" s="4" t="b">
        <f t="shared" si="93"/>
        <v>0</v>
      </c>
      <c r="U484" s="4">
        <f t="shared" si="94"/>
        <v>49.33</v>
      </c>
      <c r="V484" s="4" t="b">
        <f t="shared" si="95"/>
        <v>0</v>
      </c>
    </row>
    <row r="485" spans="1:22" x14ac:dyDescent="0.25">
      <c r="A485" t="s">
        <v>283</v>
      </c>
      <c r="B485">
        <v>484</v>
      </c>
      <c r="C485" t="s">
        <v>184</v>
      </c>
      <c r="D485">
        <v>3</v>
      </c>
      <c r="E485">
        <v>477246.9</v>
      </c>
      <c r="F485">
        <v>171273</v>
      </c>
      <c r="G485">
        <v>46.269999999999996</v>
      </c>
      <c r="H485">
        <v>46.269999999999996</v>
      </c>
      <c r="I485">
        <v>46.9</v>
      </c>
      <c r="J485">
        <v>46.9</v>
      </c>
      <c r="K485" s="4">
        <f t="shared" si="84"/>
        <v>0</v>
      </c>
      <c r="L485" s="4">
        <f t="shared" si="85"/>
        <v>0.6</v>
      </c>
      <c r="M485" s="7">
        <f t="shared" si="86"/>
        <v>0</v>
      </c>
      <c r="N485" s="7">
        <f t="shared" si="87"/>
        <v>0.6</v>
      </c>
      <c r="O485" s="42">
        <f t="shared" si="88"/>
        <v>0.1</v>
      </c>
      <c r="P485" s="42" t="b">
        <f t="shared" si="89"/>
        <v>0</v>
      </c>
      <c r="Q485" s="42">
        <f t="shared" si="90"/>
        <v>0.6</v>
      </c>
      <c r="R485" s="42" t="b">
        <f t="shared" si="91"/>
        <v>0</v>
      </c>
      <c r="S485" s="4">
        <f t="shared" si="92"/>
        <v>48.699999999999996</v>
      </c>
      <c r="T485" s="4" t="b">
        <f t="shared" si="93"/>
        <v>0</v>
      </c>
      <c r="U485" s="4">
        <f t="shared" si="94"/>
        <v>49.33</v>
      </c>
      <c r="V485" s="4" t="b">
        <f t="shared" si="95"/>
        <v>0</v>
      </c>
    </row>
    <row r="486" spans="1:22" x14ac:dyDescent="0.25">
      <c r="A486" t="s">
        <v>283</v>
      </c>
      <c r="B486">
        <v>485</v>
      </c>
      <c r="C486" t="s">
        <v>184</v>
      </c>
      <c r="D486">
        <v>11</v>
      </c>
      <c r="E486">
        <v>477242.5</v>
      </c>
      <c r="F486">
        <v>171277.8</v>
      </c>
      <c r="G486">
        <v>46.18</v>
      </c>
      <c r="H486">
        <v>46.089999999999996</v>
      </c>
      <c r="I486">
        <v>46.81</v>
      </c>
      <c r="J486">
        <v>46.81</v>
      </c>
      <c r="K486" s="4">
        <f t="shared" si="84"/>
        <v>-0.1</v>
      </c>
      <c r="L486" s="4">
        <f t="shared" si="85"/>
        <v>0.6</v>
      </c>
      <c r="M486" s="7">
        <f t="shared" si="86"/>
        <v>0.1</v>
      </c>
      <c r="N486" s="7">
        <f t="shared" si="87"/>
        <v>0.6</v>
      </c>
      <c r="O486" s="42">
        <f t="shared" si="88"/>
        <v>0.1</v>
      </c>
      <c r="P486" s="42" t="b">
        <f t="shared" si="89"/>
        <v>1</v>
      </c>
      <c r="Q486" s="42">
        <f t="shared" si="90"/>
        <v>0.6</v>
      </c>
      <c r="R486" s="42" t="b">
        <f t="shared" si="91"/>
        <v>0</v>
      </c>
      <c r="S486" s="4">
        <f t="shared" si="92"/>
        <v>48.699999999999996</v>
      </c>
      <c r="T486" s="4" t="b">
        <f t="shared" si="93"/>
        <v>0</v>
      </c>
      <c r="U486" s="4">
        <f t="shared" si="94"/>
        <v>49.33</v>
      </c>
      <c r="V486" s="4" t="b">
        <f t="shared" si="95"/>
        <v>0</v>
      </c>
    </row>
    <row r="487" spans="1:22" x14ac:dyDescent="0.25">
      <c r="A487" t="s">
        <v>283</v>
      </c>
      <c r="B487">
        <v>486</v>
      </c>
      <c r="C487" t="s">
        <v>184</v>
      </c>
      <c r="D487">
        <v>5</v>
      </c>
      <c r="E487">
        <v>477249.5</v>
      </c>
      <c r="F487">
        <v>171268.2</v>
      </c>
      <c r="G487">
        <v>45.46</v>
      </c>
      <c r="H487">
        <v>45.46</v>
      </c>
      <c r="I487">
        <v>46.089999999999996</v>
      </c>
      <c r="J487">
        <v>46.089999999999996</v>
      </c>
      <c r="K487" s="4">
        <f t="shared" si="84"/>
        <v>0</v>
      </c>
      <c r="L487" s="4">
        <f t="shared" si="85"/>
        <v>0.6</v>
      </c>
      <c r="M487" s="7">
        <f t="shared" si="86"/>
        <v>0</v>
      </c>
      <c r="N487" s="7">
        <f t="shared" si="87"/>
        <v>0.6</v>
      </c>
      <c r="O487" s="42">
        <f t="shared" si="88"/>
        <v>0.1</v>
      </c>
      <c r="P487" s="42" t="b">
        <f t="shared" si="89"/>
        <v>0</v>
      </c>
      <c r="Q487" s="42">
        <f t="shared" si="90"/>
        <v>0.6</v>
      </c>
      <c r="R487" s="42" t="b">
        <f t="shared" si="91"/>
        <v>0</v>
      </c>
      <c r="S487" s="4">
        <f t="shared" si="92"/>
        <v>48.699999999999996</v>
      </c>
      <c r="T487" s="4" t="b">
        <f t="shared" si="93"/>
        <v>0</v>
      </c>
      <c r="U487" s="4">
        <f t="shared" si="94"/>
        <v>49.33</v>
      </c>
      <c r="V487" s="4" t="b">
        <f t="shared" si="95"/>
        <v>0</v>
      </c>
    </row>
    <row r="488" spans="1:22" x14ac:dyDescent="0.25">
      <c r="A488" t="s">
        <v>283</v>
      </c>
      <c r="B488">
        <v>487</v>
      </c>
      <c r="C488" t="s">
        <v>184</v>
      </c>
      <c r="D488">
        <v>3</v>
      </c>
      <c r="E488">
        <v>477246.9</v>
      </c>
      <c r="F488">
        <v>171273</v>
      </c>
      <c r="G488">
        <v>43.660000000000004</v>
      </c>
      <c r="H488">
        <v>43.660000000000004</v>
      </c>
      <c r="I488">
        <v>44.29</v>
      </c>
      <c r="J488">
        <v>44.29</v>
      </c>
      <c r="K488" s="4">
        <f t="shared" si="84"/>
        <v>0</v>
      </c>
      <c r="L488" s="4">
        <f t="shared" si="85"/>
        <v>0.6</v>
      </c>
      <c r="M488" s="7">
        <f t="shared" si="86"/>
        <v>0</v>
      </c>
      <c r="N488" s="7">
        <f t="shared" si="87"/>
        <v>0.6</v>
      </c>
      <c r="O488" s="42">
        <f t="shared" si="88"/>
        <v>0.1</v>
      </c>
      <c r="P488" s="42" t="b">
        <f t="shared" si="89"/>
        <v>0</v>
      </c>
      <c r="Q488" s="42">
        <f t="shared" si="90"/>
        <v>0.6</v>
      </c>
      <c r="R488" s="42" t="b">
        <f t="shared" si="91"/>
        <v>0</v>
      </c>
      <c r="S488" s="4">
        <f t="shared" si="92"/>
        <v>48.699999999999996</v>
      </c>
      <c r="T488" s="4" t="b">
        <f t="shared" si="93"/>
        <v>0</v>
      </c>
      <c r="U488" s="4">
        <f t="shared" si="94"/>
        <v>49.33</v>
      </c>
      <c r="V488" s="4" t="b">
        <f t="shared" si="95"/>
        <v>0</v>
      </c>
    </row>
    <row r="489" spans="1:22" x14ac:dyDescent="0.25">
      <c r="A489" t="s">
        <v>283</v>
      </c>
      <c r="B489">
        <v>488</v>
      </c>
      <c r="C489" t="s">
        <v>184</v>
      </c>
      <c r="D489">
        <v>2</v>
      </c>
      <c r="E489">
        <v>477245.7</v>
      </c>
      <c r="F489">
        <v>171277.7</v>
      </c>
      <c r="G489">
        <v>43.389999999999993</v>
      </c>
      <c r="H489">
        <v>43.389999999999993</v>
      </c>
      <c r="I489">
        <v>44.019999999999996</v>
      </c>
      <c r="J489">
        <v>44.019999999999996</v>
      </c>
      <c r="K489" s="4">
        <f t="shared" si="84"/>
        <v>0</v>
      </c>
      <c r="L489" s="4">
        <f t="shared" si="85"/>
        <v>0.6</v>
      </c>
      <c r="M489" s="7">
        <f t="shared" si="86"/>
        <v>0</v>
      </c>
      <c r="N489" s="7">
        <f t="shared" si="87"/>
        <v>0.6</v>
      </c>
      <c r="O489" s="42">
        <f t="shared" si="88"/>
        <v>0.1</v>
      </c>
      <c r="P489" s="42" t="b">
        <f t="shared" si="89"/>
        <v>0</v>
      </c>
      <c r="Q489" s="42">
        <f t="shared" si="90"/>
        <v>0.6</v>
      </c>
      <c r="R489" s="42" t="b">
        <f t="shared" si="91"/>
        <v>0</v>
      </c>
      <c r="S489" s="4">
        <f t="shared" si="92"/>
        <v>48.699999999999996</v>
      </c>
      <c r="T489" s="4" t="b">
        <f t="shared" si="93"/>
        <v>0</v>
      </c>
      <c r="U489" s="4">
        <f t="shared" si="94"/>
        <v>49.33</v>
      </c>
      <c r="V489" s="4" t="b">
        <f t="shared" si="95"/>
        <v>0</v>
      </c>
    </row>
    <row r="490" spans="1:22" x14ac:dyDescent="0.25">
      <c r="A490" t="s">
        <v>283</v>
      </c>
      <c r="B490">
        <v>489</v>
      </c>
      <c r="C490" t="s">
        <v>184</v>
      </c>
      <c r="D490">
        <v>4</v>
      </c>
      <c r="E490">
        <v>477249.2</v>
      </c>
      <c r="F490">
        <v>171270</v>
      </c>
      <c r="G490">
        <v>43.21</v>
      </c>
      <c r="H490">
        <v>43.21</v>
      </c>
      <c r="I490">
        <v>43.839999999999996</v>
      </c>
      <c r="J490">
        <v>43.839999999999996</v>
      </c>
      <c r="K490" s="4">
        <f t="shared" si="84"/>
        <v>0</v>
      </c>
      <c r="L490" s="4">
        <f t="shared" si="85"/>
        <v>0.6</v>
      </c>
      <c r="M490" s="7">
        <f t="shared" si="86"/>
        <v>0</v>
      </c>
      <c r="N490" s="7">
        <f t="shared" si="87"/>
        <v>0.6</v>
      </c>
      <c r="O490" s="42">
        <f t="shared" si="88"/>
        <v>0.1</v>
      </c>
      <c r="P490" s="42" t="b">
        <f t="shared" si="89"/>
        <v>0</v>
      </c>
      <c r="Q490" s="42">
        <f t="shared" si="90"/>
        <v>0.6</v>
      </c>
      <c r="R490" s="42" t="b">
        <f t="shared" si="91"/>
        <v>0</v>
      </c>
      <c r="S490" s="4">
        <f t="shared" si="92"/>
        <v>48.699999999999996</v>
      </c>
      <c r="T490" s="4" t="b">
        <f t="shared" si="93"/>
        <v>0</v>
      </c>
      <c r="U490" s="4">
        <f t="shared" si="94"/>
        <v>49.33</v>
      </c>
      <c r="V490" s="4" t="b">
        <f t="shared" si="95"/>
        <v>0</v>
      </c>
    </row>
    <row r="491" spans="1:22" x14ac:dyDescent="0.25">
      <c r="A491" t="s">
        <v>283</v>
      </c>
      <c r="B491">
        <v>490</v>
      </c>
      <c r="C491" t="s">
        <v>184</v>
      </c>
      <c r="D491">
        <v>5</v>
      </c>
      <c r="E491">
        <v>477249.5</v>
      </c>
      <c r="F491">
        <v>171268.2</v>
      </c>
      <c r="G491">
        <v>43.12</v>
      </c>
      <c r="H491">
        <v>43.12</v>
      </c>
      <c r="I491">
        <v>43.749999999999993</v>
      </c>
      <c r="J491">
        <v>43.749999999999993</v>
      </c>
      <c r="K491" s="4">
        <f t="shared" si="84"/>
        <v>0</v>
      </c>
      <c r="L491" s="4">
        <f t="shared" si="85"/>
        <v>0.6</v>
      </c>
      <c r="M491" s="7">
        <f t="shared" si="86"/>
        <v>0</v>
      </c>
      <c r="N491" s="7">
        <f t="shared" si="87"/>
        <v>0.6</v>
      </c>
      <c r="O491" s="42">
        <f t="shared" si="88"/>
        <v>0.1</v>
      </c>
      <c r="P491" s="42" t="b">
        <f t="shared" si="89"/>
        <v>0</v>
      </c>
      <c r="Q491" s="42">
        <f t="shared" si="90"/>
        <v>0.6</v>
      </c>
      <c r="R491" s="42" t="b">
        <f t="shared" si="91"/>
        <v>0</v>
      </c>
      <c r="S491" s="4">
        <f t="shared" si="92"/>
        <v>48.699999999999996</v>
      </c>
      <c r="T491" s="4" t="b">
        <f t="shared" si="93"/>
        <v>0</v>
      </c>
      <c r="U491" s="4">
        <f t="shared" si="94"/>
        <v>49.33</v>
      </c>
      <c r="V491" s="4" t="b">
        <f t="shared" si="95"/>
        <v>0</v>
      </c>
    </row>
    <row r="492" spans="1:22" x14ac:dyDescent="0.25">
      <c r="A492" t="s">
        <v>283</v>
      </c>
      <c r="B492">
        <v>491</v>
      </c>
      <c r="C492" t="s">
        <v>184</v>
      </c>
      <c r="D492">
        <v>6</v>
      </c>
      <c r="E492">
        <v>477249.1</v>
      </c>
      <c r="F492">
        <v>171265</v>
      </c>
      <c r="G492">
        <v>43.12</v>
      </c>
      <c r="H492">
        <v>43.12</v>
      </c>
      <c r="I492">
        <v>43.749999999999993</v>
      </c>
      <c r="J492">
        <v>43.749999999999993</v>
      </c>
      <c r="K492" s="4">
        <f t="shared" si="84"/>
        <v>0</v>
      </c>
      <c r="L492" s="4">
        <f t="shared" si="85"/>
        <v>0.6</v>
      </c>
      <c r="M492" s="7">
        <f t="shared" si="86"/>
        <v>0</v>
      </c>
      <c r="N492" s="7">
        <f t="shared" si="87"/>
        <v>0.6</v>
      </c>
      <c r="O492" s="42">
        <f t="shared" si="88"/>
        <v>0.1</v>
      </c>
      <c r="P492" s="42" t="b">
        <f t="shared" si="89"/>
        <v>0</v>
      </c>
      <c r="Q492" s="42">
        <f t="shared" si="90"/>
        <v>0.6</v>
      </c>
      <c r="R492" s="42" t="b">
        <f t="shared" si="91"/>
        <v>0</v>
      </c>
      <c r="S492" s="4">
        <f t="shared" si="92"/>
        <v>48.699999999999996</v>
      </c>
      <c r="T492" s="4" t="b">
        <f t="shared" si="93"/>
        <v>0</v>
      </c>
      <c r="U492" s="4">
        <f t="shared" si="94"/>
        <v>49.33</v>
      </c>
      <c r="V492" s="4" t="b">
        <f t="shared" si="95"/>
        <v>0</v>
      </c>
    </row>
    <row r="493" spans="1:22" x14ac:dyDescent="0.25">
      <c r="A493" t="s">
        <v>283</v>
      </c>
      <c r="B493">
        <v>492</v>
      </c>
      <c r="C493" t="s">
        <v>184</v>
      </c>
      <c r="D493">
        <v>7</v>
      </c>
      <c r="E493">
        <v>477246.5</v>
      </c>
      <c r="F493">
        <v>171260.79999999999</v>
      </c>
      <c r="G493">
        <v>43.12</v>
      </c>
      <c r="H493">
        <v>43.12</v>
      </c>
      <c r="I493">
        <v>43.749999999999993</v>
      </c>
      <c r="J493">
        <v>43.749999999999993</v>
      </c>
      <c r="K493" s="4">
        <f t="shared" si="84"/>
        <v>0</v>
      </c>
      <c r="L493" s="4">
        <f t="shared" si="85"/>
        <v>0.6</v>
      </c>
      <c r="M493" s="7">
        <f t="shared" si="86"/>
        <v>0</v>
      </c>
      <c r="N493" s="7">
        <f t="shared" si="87"/>
        <v>0.6</v>
      </c>
      <c r="O493" s="42">
        <f t="shared" si="88"/>
        <v>0.1</v>
      </c>
      <c r="P493" s="42" t="b">
        <f t="shared" si="89"/>
        <v>0</v>
      </c>
      <c r="Q493" s="42">
        <f t="shared" si="90"/>
        <v>0.6</v>
      </c>
      <c r="R493" s="42" t="b">
        <f t="shared" si="91"/>
        <v>0</v>
      </c>
      <c r="S493" s="4">
        <f t="shared" si="92"/>
        <v>48.699999999999996</v>
      </c>
      <c r="T493" s="4" t="b">
        <f t="shared" si="93"/>
        <v>0</v>
      </c>
      <c r="U493" s="4">
        <f t="shared" si="94"/>
        <v>49.33</v>
      </c>
      <c r="V493" s="4" t="b">
        <f t="shared" si="95"/>
        <v>0</v>
      </c>
    </row>
    <row r="494" spans="1:22" x14ac:dyDescent="0.25">
      <c r="A494" t="s">
        <v>283</v>
      </c>
      <c r="B494">
        <v>493</v>
      </c>
      <c r="C494" t="s">
        <v>184</v>
      </c>
      <c r="D494">
        <v>9</v>
      </c>
      <c r="E494">
        <v>477238.2</v>
      </c>
      <c r="F494">
        <v>171263.4</v>
      </c>
      <c r="G494">
        <v>43.12</v>
      </c>
      <c r="H494">
        <v>43.12</v>
      </c>
      <c r="I494">
        <v>43.749999999999993</v>
      </c>
      <c r="J494">
        <v>43.749999999999993</v>
      </c>
      <c r="K494" s="4">
        <f t="shared" si="84"/>
        <v>0</v>
      </c>
      <c r="L494" s="4">
        <f t="shared" si="85"/>
        <v>0.6</v>
      </c>
      <c r="M494" s="7">
        <f t="shared" si="86"/>
        <v>0</v>
      </c>
      <c r="N494" s="7">
        <f t="shared" si="87"/>
        <v>0.6</v>
      </c>
      <c r="O494" s="42">
        <f t="shared" si="88"/>
        <v>0.1</v>
      </c>
      <c r="P494" s="42" t="b">
        <f t="shared" si="89"/>
        <v>0</v>
      </c>
      <c r="Q494" s="42">
        <f t="shared" si="90"/>
        <v>0.6</v>
      </c>
      <c r="R494" s="42" t="b">
        <f t="shared" si="91"/>
        <v>0</v>
      </c>
      <c r="S494" s="4">
        <f t="shared" si="92"/>
        <v>48.699999999999996</v>
      </c>
      <c r="T494" s="4" t="b">
        <f t="shared" si="93"/>
        <v>0</v>
      </c>
      <c r="U494" s="4">
        <f t="shared" si="94"/>
        <v>49.33</v>
      </c>
      <c r="V494" s="4" t="b">
        <f t="shared" si="95"/>
        <v>0</v>
      </c>
    </row>
    <row r="495" spans="1:22" x14ac:dyDescent="0.25">
      <c r="A495" t="s">
        <v>283</v>
      </c>
      <c r="B495">
        <v>494</v>
      </c>
      <c r="C495" t="s">
        <v>184</v>
      </c>
      <c r="D495">
        <v>8</v>
      </c>
      <c r="E495">
        <v>477243</v>
      </c>
      <c r="F495">
        <v>171260.5</v>
      </c>
      <c r="G495">
        <v>43.03</v>
      </c>
      <c r="H495">
        <v>43.03</v>
      </c>
      <c r="I495">
        <v>43.749999999999993</v>
      </c>
      <c r="J495">
        <v>43.660000000000004</v>
      </c>
      <c r="K495" s="4">
        <f t="shared" si="84"/>
        <v>0</v>
      </c>
      <c r="L495" s="4">
        <f t="shared" si="85"/>
        <v>0.6</v>
      </c>
      <c r="M495" s="7">
        <f t="shared" si="86"/>
        <v>0</v>
      </c>
      <c r="N495" s="7">
        <f t="shared" si="87"/>
        <v>0.6</v>
      </c>
      <c r="O495" s="42">
        <f t="shared" si="88"/>
        <v>0.1</v>
      </c>
      <c r="P495" s="42" t="b">
        <f t="shared" si="89"/>
        <v>0</v>
      </c>
      <c r="Q495" s="42">
        <f t="shared" si="90"/>
        <v>0.6</v>
      </c>
      <c r="R495" s="42" t="b">
        <f t="shared" si="91"/>
        <v>0</v>
      </c>
      <c r="S495" s="4">
        <f t="shared" si="92"/>
        <v>48.699999999999996</v>
      </c>
      <c r="T495" s="4" t="b">
        <f t="shared" si="93"/>
        <v>0</v>
      </c>
      <c r="U495" s="4">
        <f t="shared" si="94"/>
        <v>49.33</v>
      </c>
      <c r="V495" s="4" t="b">
        <f t="shared" si="95"/>
        <v>0</v>
      </c>
    </row>
    <row r="496" spans="1:22" x14ac:dyDescent="0.25">
      <c r="A496" t="s">
        <v>283</v>
      </c>
      <c r="B496">
        <v>495</v>
      </c>
      <c r="C496" t="s">
        <v>184</v>
      </c>
      <c r="D496">
        <v>10</v>
      </c>
      <c r="E496">
        <v>477238.3</v>
      </c>
      <c r="F496">
        <v>171269.1</v>
      </c>
      <c r="G496">
        <v>42.94</v>
      </c>
      <c r="H496">
        <v>42.94</v>
      </c>
      <c r="I496">
        <v>43.57</v>
      </c>
      <c r="J496">
        <v>43.57</v>
      </c>
      <c r="K496" s="4">
        <f t="shared" si="84"/>
        <v>0</v>
      </c>
      <c r="L496" s="4">
        <f t="shared" si="85"/>
        <v>0.6</v>
      </c>
      <c r="M496" s="7">
        <f t="shared" si="86"/>
        <v>0</v>
      </c>
      <c r="N496" s="7">
        <f t="shared" si="87"/>
        <v>0.6</v>
      </c>
      <c r="O496" s="42">
        <f t="shared" si="88"/>
        <v>0.1</v>
      </c>
      <c r="P496" s="42" t="b">
        <f t="shared" si="89"/>
        <v>0</v>
      </c>
      <c r="Q496" s="42">
        <f t="shared" si="90"/>
        <v>0.6</v>
      </c>
      <c r="R496" s="42" t="b">
        <f t="shared" si="91"/>
        <v>0</v>
      </c>
      <c r="S496" s="4">
        <f t="shared" si="92"/>
        <v>48.699999999999996</v>
      </c>
      <c r="T496" s="4" t="b">
        <f t="shared" si="93"/>
        <v>0</v>
      </c>
      <c r="U496" s="4">
        <f t="shared" si="94"/>
        <v>49.33</v>
      </c>
      <c r="V496" s="4" t="b">
        <f t="shared" si="95"/>
        <v>0</v>
      </c>
    </row>
    <row r="497" spans="1:22" x14ac:dyDescent="0.25">
      <c r="A497" t="s">
        <v>283</v>
      </c>
      <c r="B497">
        <v>496</v>
      </c>
      <c r="C497" t="s">
        <v>184</v>
      </c>
      <c r="D497">
        <v>2</v>
      </c>
      <c r="E497">
        <v>477245.7</v>
      </c>
      <c r="F497">
        <v>171277.7</v>
      </c>
      <c r="G497">
        <v>41.32</v>
      </c>
      <c r="H497">
        <v>41.32</v>
      </c>
      <c r="I497">
        <v>41.949999999999996</v>
      </c>
      <c r="J497">
        <v>41.949999999999996</v>
      </c>
      <c r="K497" s="4">
        <f t="shared" si="84"/>
        <v>0</v>
      </c>
      <c r="L497" s="4">
        <f t="shared" si="85"/>
        <v>0.6</v>
      </c>
      <c r="M497" s="7">
        <f t="shared" si="86"/>
        <v>0</v>
      </c>
      <c r="N497" s="7">
        <f t="shared" si="87"/>
        <v>0.6</v>
      </c>
      <c r="O497" s="42">
        <f t="shared" si="88"/>
        <v>0.1</v>
      </c>
      <c r="P497" s="42" t="b">
        <f t="shared" si="89"/>
        <v>0</v>
      </c>
      <c r="Q497" s="42">
        <f t="shared" si="90"/>
        <v>0.6</v>
      </c>
      <c r="R497" s="42" t="b">
        <f t="shared" si="91"/>
        <v>0</v>
      </c>
      <c r="S497" s="4">
        <f t="shared" si="92"/>
        <v>48.699999999999996</v>
      </c>
      <c r="T497" s="4" t="b">
        <f t="shared" si="93"/>
        <v>0</v>
      </c>
      <c r="U497" s="4">
        <f t="shared" si="94"/>
        <v>49.33</v>
      </c>
      <c r="V497" s="4" t="b">
        <f t="shared" si="95"/>
        <v>0</v>
      </c>
    </row>
    <row r="498" spans="1:22" x14ac:dyDescent="0.25">
      <c r="A498" t="s">
        <v>283</v>
      </c>
      <c r="B498">
        <v>497</v>
      </c>
      <c r="C498" t="s">
        <v>184</v>
      </c>
      <c r="D498">
        <v>4</v>
      </c>
      <c r="E498">
        <v>477249.2</v>
      </c>
      <c r="F498">
        <v>171270</v>
      </c>
      <c r="G498">
        <v>40.869999999999997</v>
      </c>
      <c r="H498">
        <v>40.869999999999997</v>
      </c>
      <c r="I498">
        <v>41.499999999999993</v>
      </c>
      <c r="J498">
        <v>41.499999999999993</v>
      </c>
      <c r="K498" s="4">
        <f t="shared" si="84"/>
        <v>0</v>
      </c>
      <c r="L498" s="4">
        <f t="shared" si="85"/>
        <v>0.6</v>
      </c>
      <c r="M498" s="7">
        <f t="shared" si="86"/>
        <v>0</v>
      </c>
      <c r="N498" s="7">
        <f t="shared" si="87"/>
        <v>0.6</v>
      </c>
      <c r="O498" s="42">
        <f t="shared" si="88"/>
        <v>0.1</v>
      </c>
      <c r="P498" s="42" t="b">
        <f t="shared" si="89"/>
        <v>0</v>
      </c>
      <c r="Q498" s="42">
        <f t="shared" si="90"/>
        <v>0.6</v>
      </c>
      <c r="R498" s="42" t="b">
        <f t="shared" si="91"/>
        <v>0</v>
      </c>
      <c r="S498" s="4">
        <f t="shared" si="92"/>
        <v>48.699999999999996</v>
      </c>
      <c r="T498" s="4" t="b">
        <f t="shared" si="93"/>
        <v>0</v>
      </c>
      <c r="U498" s="4">
        <f t="shared" si="94"/>
        <v>49.33</v>
      </c>
      <c r="V498" s="4" t="b">
        <f t="shared" si="95"/>
        <v>0</v>
      </c>
    </row>
    <row r="499" spans="1:22" x14ac:dyDescent="0.25">
      <c r="A499" t="s">
        <v>283</v>
      </c>
      <c r="B499">
        <v>498</v>
      </c>
      <c r="C499" t="s">
        <v>184</v>
      </c>
      <c r="D499">
        <v>7</v>
      </c>
      <c r="E499">
        <v>477246.5</v>
      </c>
      <c r="F499">
        <v>171260.79999999999</v>
      </c>
      <c r="G499">
        <v>40.869999999999997</v>
      </c>
      <c r="H499">
        <v>40.869999999999997</v>
      </c>
      <c r="I499">
        <v>41.499999999999993</v>
      </c>
      <c r="J499">
        <v>41.499999999999993</v>
      </c>
      <c r="K499" s="4">
        <f t="shared" si="84"/>
        <v>0</v>
      </c>
      <c r="L499" s="4">
        <f t="shared" si="85"/>
        <v>0.6</v>
      </c>
      <c r="M499" s="7">
        <f t="shared" si="86"/>
        <v>0</v>
      </c>
      <c r="N499" s="7">
        <f t="shared" si="87"/>
        <v>0.6</v>
      </c>
      <c r="O499" s="42">
        <f t="shared" si="88"/>
        <v>0.1</v>
      </c>
      <c r="P499" s="42" t="b">
        <f t="shared" si="89"/>
        <v>0</v>
      </c>
      <c r="Q499" s="42">
        <f t="shared" si="90"/>
        <v>0.6</v>
      </c>
      <c r="R499" s="42" t="b">
        <f t="shared" si="91"/>
        <v>0</v>
      </c>
      <c r="S499" s="4">
        <f t="shared" si="92"/>
        <v>48.699999999999996</v>
      </c>
      <c r="T499" s="4" t="b">
        <f t="shared" si="93"/>
        <v>0</v>
      </c>
      <c r="U499" s="4">
        <f t="shared" si="94"/>
        <v>49.33</v>
      </c>
      <c r="V499" s="4" t="b">
        <f t="shared" si="95"/>
        <v>0</v>
      </c>
    </row>
    <row r="500" spans="1:22" x14ac:dyDescent="0.25">
      <c r="A500" t="s">
        <v>283</v>
      </c>
      <c r="B500">
        <v>499</v>
      </c>
      <c r="C500" t="s">
        <v>184</v>
      </c>
      <c r="D500">
        <v>6</v>
      </c>
      <c r="E500">
        <v>477249.1</v>
      </c>
      <c r="F500">
        <v>171265</v>
      </c>
      <c r="G500">
        <v>40.78</v>
      </c>
      <c r="H500">
        <v>40.78</v>
      </c>
      <c r="I500">
        <v>41.410000000000004</v>
      </c>
      <c r="J500">
        <v>41.410000000000004</v>
      </c>
      <c r="K500" s="4">
        <f t="shared" si="84"/>
        <v>0</v>
      </c>
      <c r="L500" s="4">
        <f t="shared" si="85"/>
        <v>0.6</v>
      </c>
      <c r="M500" s="7">
        <f t="shared" si="86"/>
        <v>0</v>
      </c>
      <c r="N500" s="7">
        <f t="shared" si="87"/>
        <v>0.6</v>
      </c>
      <c r="O500" s="42">
        <f t="shared" si="88"/>
        <v>0.1</v>
      </c>
      <c r="P500" s="42" t="b">
        <f t="shared" si="89"/>
        <v>0</v>
      </c>
      <c r="Q500" s="42">
        <f t="shared" si="90"/>
        <v>0.6</v>
      </c>
      <c r="R500" s="42" t="b">
        <f t="shared" si="91"/>
        <v>0</v>
      </c>
      <c r="S500" s="4">
        <f t="shared" si="92"/>
        <v>48.699999999999996</v>
      </c>
      <c r="T500" s="4" t="b">
        <f t="shared" si="93"/>
        <v>0</v>
      </c>
      <c r="U500" s="4">
        <f t="shared" si="94"/>
        <v>49.33</v>
      </c>
      <c r="V500" s="4" t="b">
        <f t="shared" si="95"/>
        <v>0</v>
      </c>
    </row>
    <row r="501" spans="1:22" x14ac:dyDescent="0.25">
      <c r="A501" t="s">
        <v>283</v>
      </c>
      <c r="B501">
        <v>500</v>
      </c>
      <c r="C501" t="s">
        <v>184</v>
      </c>
      <c r="D501">
        <v>8</v>
      </c>
      <c r="E501">
        <v>477243</v>
      </c>
      <c r="F501">
        <v>171260.5</v>
      </c>
      <c r="G501">
        <v>40.51</v>
      </c>
      <c r="H501">
        <v>40.51</v>
      </c>
      <c r="I501">
        <v>41.139999999999993</v>
      </c>
      <c r="J501">
        <v>41.139999999999993</v>
      </c>
      <c r="K501" s="4">
        <f t="shared" si="84"/>
        <v>0</v>
      </c>
      <c r="L501" s="4">
        <f t="shared" si="85"/>
        <v>0.6</v>
      </c>
      <c r="M501" s="7">
        <f t="shared" si="86"/>
        <v>0</v>
      </c>
      <c r="N501" s="7">
        <f t="shared" si="87"/>
        <v>0.6</v>
      </c>
      <c r="O501" s="42">
        <f t="shared" si="88"/>
        <v>0.1</v>
      </c>
      <c r="P501" s="42" t="b">
        <f t="shared" si="89"/>
        <v>0</v>
      </c>
      <c r="Q501" s="42">
        <f t="shared" si="90"/>
        <v>0.6</v>
      </c>
      <c r="R501" s="42" t="b">
        <f t="shared" si="91"/>
        <v>0</v>
      </c>
      <c r="S501" s="4">
        <f t="shared" si="92"/>
        <v>48.699999999999996</v>
      </c>
      <c r="T501" s="4" t="b">
        <f t="shared" si="93"/>
        <v>0</v>
      </c>
      <c r="U501" s="4">
        <f t="shared" si="94"/>
        <v>49.33</v>
      </c>
      <c r="V501" s="4" t="b">
        <f t="shared" si="95"/>
        <v>0</v>
      </c>
    </row>
    <row r="502" spans="1:22" x14ac:dyDescent="0.25">
      <c r="A502" t="s">
        <v>283</v>
      </c>
      <c r="B502">
        <v>501</v>
      </c>
      <c r="C502" t="s">
        <v>184</v>
      </c>
      <c r="D502">
        <v>9</v>
      </c>
      <c r="E502">
        <v>477238.2</v>
      </c>
      <c r="F502">
        <v>171263.4</v>
      </c>
      <c r="G502">
        <v>40.51</v>
      </c>
      <c r="H502">
        <v>40.51</v>
      </c>
      <c r="I502">
        <v>41.139999999999993</v>
      </c>
      <c r="J502">
        <v>41.139999999999993</v>
      </c>
      <c r="K502" s="4">
        <f t="shared" si="84"/>
        <v>0</v>
      </c>
      <c r="L502" s="4">
        <f t="shared" si="85"/>
        <v>0.6</v>
      </c>
      <c r="M502" s="7">
        <f t="shared" si="86"/>
        <v>0</v>
      </c>
      <c r="N502" s="7">
        <f t="shared" si="87"/>
        <v>0.6</v>
      </c>
      <c r="O502" s="42">
        <f t="shared" si="88"/>
        <v>0.1</v>
      </c>
      <c r="P502" s="42" t="b">
        <f t="shared" si="89"/>
        <v>0</v>
      </c>
      <c r="Q502" s="42">
        <f t="shared" si="90"/>
        <v>0.6</v>
      </c>
      <c r="R502" s="42" t="b">
        <f t="shared" si="91"/>
        <v>0</v>
      </c>
      <c r="S502" s="4">
        <f t="shared" si="92"/>
        <v>48.699999999999996</v>
      </c>
      <c r="T502" s="4" t="b">
        <f t="shared" si="93"/>
        <v>0</v>
      </c>
      <c r="U502" s="4">
        <f t="shared" si="94"/>
        <v>49.33</v>
      </c>
      <c r="V502" s="4" t="b">
        <f t="shared" si="95"/>
        <v>0</v>
      </c>
    </row>
    <row r="503" spans="1:22" x14ac:dyDescent="0.25">
      <c r="A503" t="s">
        <v>283</v>
      </c>
      <c r="B503">
        <v>502</v>
      </c>
      <c r="C503" t="s">
        <v>184</v>
      </c>
      <c r="D503">
        <v>10</v>
      </c>
      <c r="E503">
        <v>477238.3</v>
      </c>
      <c r="F503">
        <v>171269.1</v>
      </c>
      <c r="G503">
        <v>38.619999999999997</v>
      </c>
      <c r="H503">
        <v>38.619999999999997</v>
      </c>
      <c r="I503">
        <v>39.249999999999993</v>
      </c>
      <c r="J503">
        <v>39.249999999999993</v>
      </c>
      <c r="K503" s="4">
        <f t="shared" si="84"/>
        <v>0</v>
      </c>
      <c r="L503" s="4">
        <f t="shared" si="85"/>
        <v>0.6</v>
      </c>
      <c r="M503" s="7">
        <f t="shared" si="86"/>
        <v>0</v>
      </c>
      <c r="N503" s="7">
        <f t="shared" si="87"/>
        <v>0.6</v>
      </c>
      <c r="O503" s="42">
        <f t="shared" si="88"/>
        <v>0.1</v>
      </c>
      <c r="P503" s="42" t="b">
        <f t="shared" si="89"/>
        <v>0</v>
      </c>
      <c r="Q503" s="42">
        <f t="shared" si="90"/>
        <v>0.6</v>
      </c>
      <c r="R503" s="42" t="b">
        <f t="shared" si="91"/>
        <v>0</v>
      </c>
      <c r="S503" s="4">
        <f t="shared" si="92"/>
        <v>48.699999999999996</v>
      </c>
      <c r="T503" s="4" t="b">
        <f t="shared" si="93"/>
        <v>0</v>
      </c>
      <c r="U503" s="4">
        <f t="shared" si="94"/>
        <v>49.33</v>
      </c>
      <c r="V503" s="4" t="b">
        <f t="shared" si="95"/>
        <v>0</v>
      </c>
    </row>
    <row r="504" spans="1:22" x14ac:dyDescent="0.25">
      <c r="A504" t="s">
        <v>283</v>
      </c>
      <c r="B504">
        <v>503</v>
      </c>
      <c r="C504" t="s">
        <v>185</v>
      </c>
      <c r="D504">
        <v>1</v>
      </c>
      <c r="E504">
        <v>477237.6</v>
      </c>
      <c r="F504">
        <v>171278.9</v>
      </c>
      <c r="G504">
        <v>48.519999999999996</v>
      </c>
      <c r="H504">
        <v>48.519999999999996</v>
      </c>
      <c r="I504">
        <v>49.15</v>
      </c>
      <c r="J504">
        <v>49.15</v>
      </c>
      <c r="K504" s="4">
        <f t="shared" si="84"/>
        <v>0</v>
      </c>
      <c r="L504" s="4">
        <f t="shared" si="85"/>
        <v>0.6</v>
      </c>
      <c r="M504" s="7">
        <f t="shared" si="86"/>
        <v>0</v>
      </c>
      <c r="N504" s="7">
        <f t="shared" si="87"/>
        <v>0.6</v>
      </c>
      <c r="O504" s="42">
        <f t="shared" si="88"/>
        <v>0</v>
      </c>
      <c r="P504" s="42" t="b">
        <f t="shared" si="89"/>
        <v>1</v>
      </c>
      <c r="Q504" s="42">
        <f t="shared" si="90"/>
        <v>0.6</v>
      </c>
      <c r="R504" s="42" t="b">
        <f t="shared" si="91"/>
        <v>1</v>
      </c>
      <c r="S504" s="4">
        <f t="shared" si="92"/>
        <v>48.519999999999996</v>
      </c>
      <c r="T504" s="4" t="b">
        <f t="shared" si="93"/>
        <v>1</v>
      </c>
      <c r="U504" s="4">
        <f t="shared" si="94"/>
        <v>49.15</v>
      </c>
      <c r="V504" s="4" t="b">
        <f t="shared" si="95"/>
        <v>1</v>
      </c>
    </row>
    <row r="505" spans="1:22" x14ac:dyDescent="0.25">
      <c r="A505" t="s">
        <v>283</v>
      </c>
      <c r="B505">
        <v>504</v>
      </c>
      <c r="C505" t="s">
        <v>185</v>
      </c>
      <c r="D505">
        <v>6</v>
      </c>
      <c r="E505">
        <v>477231.9</v>
      </c>
      <c r="F505">
        <v>171277.7</v>
      </c>
      <c r="G505">
        <v>47.44</v>
      </c>
      <c r="H505">
        <v>47.44</v>
      </c>
      <c r="I505">
        <v>48.07</v>
      </c>
      <c r="J505">
        <v>48.07</v>
      </c>
      <c r="K505" s="4">
        <f t="shared" si="84"/>
        <v>0</v>
      </c>
      <c r="L505" s="4">
        <f t="shared" si="85"/>
        <v>0.6</v>
      </c>
      <c r="M505" s="7">
        <f t="shared" si="86"/>
        <v>0</v>
      </c>
      <c r="N505" s="7">
        <f t="shared" si="87"/>
        <v>0.6</v>
      </c>
      <c r="O505" s="42">
        <f t="shared" si="88"/>
        <v>0</v>
      </c>
      <c r="P505" s="42" t="b">
        <f t="shared" si="89"/>
        <v>0</v>
      </c>
      <c r="Q505" s="42">
        <f t="shared" si="90"/>
        <v>0.6</v>
      </c>
      <c r="R505" s="42" t="b">
        <f t="shared" si="91"/>
        <v>0</v>
      </c>
      <c r="S505" s="4">
        <f t="shared" si="92"/>
        <v>48.519999999999996</v>
      </c>
      <c r="T505" s="4" t="b">
        <f t="shared" si="93"/>
        <v>0</v>
      </c>
      <c r="U505" s="4">
        <f t="shared" si="94"/>
        <v>49.15</v>
      </c>
      <c r="V505" s="4" t="b">
        <f t="shared" si="95"/>
        <v>0</v>
      </c>
    </row>
    <row r="506" spans="1:22" x14ac:dyDescent="0.25">
      <c r="A506" t="s">
        <v>283</v>
      </c>
      <c r="B506">
        <v>505</v>
      </c>
      <c r="C506" t="s">
        <v>185</v>
      </c>
      <c r="D506">
        <v>1</v>
      </c>
      <c r="E506">
        <v>477237.6</v>
      </c>
      <c r="F506">
        <v>171278.9</v>
      </c>
      <c r="G506">
        <v>46.72</v>
      </c>
      <c r="H506">
        <v>46.72</v>
      </c>
      <c r="I506">
        <v>47.349999999999994</v>
      </c>
      <c r="J506">
        <v>47.349999999999994</v>
      </c>
      <c r="K506" s="4">
        <f t="shared" si="84"/>
        <v>0</v>
      </c>
      <c r="L506" s="4">
        <f t="shared" si="85"/>
        <v>0.6</v>
      </c>
      <c r="M506" s="7">
        <f t="shared" si="86"/>
        <v>0</v>
      </c>
      <c r="N506" s="7">
        <f t="shared" si="87"/>
        <v>0.6</v>
      </c>
      <c r="O506" s="42">
        <f t="shared" si="88"/>
        <v>0</v>
      </c>
      <c r="P506" s="42" t="b">
        <f t="shared" si="89"/>
        <v>0</v>
      </c>
      <c r="Q506" s="42">
        <f t="shared" si="90"/>
        <v>0.6</v>
      </c>
      <c r="R506" s="42" t="b">
        <f t="shared" si="91"/>
        <v>0</v>
      </c>
      <c r="S506" s="4">
        <f t="shared" si="92"/>
        <v>48.519999999999996</v>
      </c>
      <c r="T506" s="4" t="b">
        <f t="shared" si="93"/>
        <v>0</v>
      </c>
      <c r="U506" s="4">
        <f t="shared" si="94"/>
        <v>49.15</v>
      </c>
      <c r="V506" s="4" t="b">
        <f t="shared" si="95"/>
        <v>0</v>
      </c>
    </row>
    <row r="507" spans="1:22" x14ac:dyDescent="0.25">
      <c r="A507" t="s">
        <v>283</v>
      </c>
      <c r="B507">
        <v>506</v>
      </c>
      <c r="C507" t="s">
        <v>185</v>
      </c>
      <c r="D507">
        <v>5</v>
      </c>
      <c r="E507">
        <v>477228.6</v>
      </c>
      <c r="F507">
        <v>171272.3</v>
      </c>
      <c r="G507">
        <v>46.449999999999996</v>
      </c>
      <c r="H507">
        <v>46.449999999999996</v>
      </c>
      <c r="I507">
        <v>47.08</v>
      </c>
      <c r="J507">
        <v>47.08</v>
      </c>
      <c r="K507" s="4">
        <f t="shared" si="84"/>
        <v>0</v>
      </c>
      <c r="L507" s="4">
        <f t="shared" si="85"/>
        <v>0.6</v>
      </c>
      <c r="M507" s="7">
        <f t="shared" si="86"/>
        <v>0</v>
      </c>
      <c r="N507" s="7">
        <f t="shared" si="87"/>
        <v>0.6</v>
      </c>
      <c r="O507" s="42">
        <f t="shared" si="88"/>
        <v>0</v>
      </c>
      <c r="P507" s="42" t="b">
        <f t="shared" si="89"/>
        <v>0</v>
      </c>
      <c r="Q507" s="42">
        <f t="shared" si="90"/>
        <v>0.6</v>
      </c>
      <c r="R507" s="42" t="b">
        <f t="shared" si="91"/>
        <v>0</v>
      </c>
      <c r="S507" s="4">
        <f t="shared" si="92"/>
        <v>48.519999999999996</v>
      </c>
      <c r="T507" s="4" t="b">
        <f t="shared" si="93"/>
        <v>0</v>
      </c>
      <c r="U507" s="4">
        <f t="shared" si="94"/>
        <v>49.15</v>
      </c>
      <c r="V507" s="4" t="b">
        <f t="shared" si="95"/>
        <v>0</v>
      </c>
    </row>
    <row r="508" spans="1:22" x14ac:dyDescent="0.25">
      <c r="A508" t="s">
        <v>283</v>
      </c>
      <c r="B508">
        <v>507</v>
      </c>
      <c r="C508" t="s">
        <v>185</v>
      </c>
      <c r="D508">
        <v>6</v>
      </c>
      <c r="E508">
        <v>477231.9</v>
      </c>
      <c r="F508">
        <v>171277.7</v>
      </c>
      <c r="G508">
        <v>45.19</v>
      </c>
      <c r="H508">
        <v>45.19</v>
      </c>
      <c r="I508">
        <v>45.82</v>
      </c>
      <c r="J508">
        <v>45.82</v>
      </c>
      <c r="K508" s="4">
        <f t="shared" si="84"/>
        <v>0</v>
      </c>
      <c r="L508" s="4">
        <f t="shared" si="85"/>
        <v>0.6</v>
      </c>
      <c r="M508" s="7">
        <f t="shared" si="86"/>
        <v>0</v>
      </c>
      <c r="N508" s="7">
        <f t="shared" si="87"/>
        <v>0.6</v>
      </c>
      <c r="O508" s="42">
        <f t="shared" si="88"/>
        <v>0</v>
      </c>
      <c r="P508" s="42" t="b">
        <f t="shared" si="89"/>
        <v>0</v>
      </c>
      <c r="Q508" s="42">
        <f t="shared" si="90"/>
        <v>0.6</v>
      </c>
      <c r="R508" s="42" t="b">
        <f t="shared" si="91"/>
        <v>0</v>
      </c>
      <c r="S508" s="4">
        <f t="shared" si="92"/>
        <v>48.519999999999996</v>
      </c>
      <c r="T508" s="4" t="b">
        <f t="shared" si="93"/>
        <v>0</v>
      </c>
      <c r="U508" s="4">
        <f t="shared" si="94"/>
        <v>49.15</v>
      </c>
      <c r="V508" s="4" t="b">
        <f t="shared" si="95"/>
        <v>0</v>
      </c>
    </row>
    <row r="509" spans="1:22" x14ac:dyDescent="0.25">
      <c r="A509" t="s">
        <v>283</v>
      </c>
      <c r="B509">
        <v>508</v>
      </c>
      <c r="C509" t="s">
        <v>185</v>
      </c>
      <c r="D509">
        <v>5</v>
      </c>
      <c r="E509">
        <v>477228.6</v>
      </c>
      <c r="F509">
        <v>171272.3</v>
      </c>
      <c r="G509">
        <v>44.019999999999996</v>
      </c>
      <c r="H509">
        <v>44.019999999999996</v>
      </c>
      <c r="I509">
        <v>44.65</v>
      </c>
      <c r="J509">
        <v>44.65</v>
      </c>
      <c r="K509" s="4">
        <f t="shared" si="84"/>
        <v>0</v>
      </c>
      <c r="L509" s="4">
        <f t="shared" si="85"/>
        <v>0.6</v>
      </c>
      <c r="M509" s="7">
        <f t="shared" si="86"/>
        <v>0</v>
      </c>
      <c r="N509" s="7">
        <f t="shared" si="87"/>
        <v>0.6</v>
      </c>
      <c r="O509" s="42">
        <f t="shared" si="88"/>
        <v>0</v>
      </c>
      <c r="P509" s="42" t="b">
        <f t="shared" si="89"/>
        <v>0</v>
      </c>
      <c r="Q509" s="42">
        <f t="shared" si="90"/>
        <v>0.6</v>
      </c>
      <c r="R509" s="42" t="b">
        <f t="shared" si="91"/>
        <v>0</v>
      </c>
      <c r="S509" s="4">
        <f t="shared" si="92"/>
        <v>48.519999999999996</v>
      </c>
      <c r="T509" s="4" t="b">
        <f t="shared" si="93"/>
        <v>0</v>
      </c>
      <c r="U509" s="4">
        <f t="shared" si="94"/>
        <v>49.15</v>
      </c>
      <c r="V509" s="4" t="b">
        <f t="shared" si="95"/>
        <v>0</v>
      </c>
    </row>
    <row r="510" spans="1:22" x14ac:dyDescent="0.25">
      <c r="A510" t="s">
        <v>283</v>
      </c>
      <c r="B510">
        <v>509</v>
      </c>
      <c r="C510" t="s">
        <v>185</v>
      </c>
      <c r="D510">
        <v>4</v>
      </c>
      <c r="E510">
        <v>477231</v>
      </c>
      <c r="F510">
        <v>171268</v>
      </c>
      <c r="G510">
        <v>42.849999999999994</v>
      </c>
      <c r="H510">
        <v>42.849999999999994</v>
      </c>
      <c r="I510">
        <v>43.48</v>
      </c>
      <c r="J510">
        <v>43.48</v>
      </c>
      <c r="K510" s="4">
        <f t="shared" si="84"/>
        <v>0</v>
      </c>
      <c r="L510" s="4">
        <f t="shared" si="85"/>
        <v>0.6</v>
      </c>
      <c r="M510" s="7">
        <f t="shared" si="86"/>
        <v>0</v>
      </c>
      <c r="N510" s="7">
        <f t="shared" si="87"/>
        <v>0.6</v>
      </c>
      <c r="O510" s="42">
        <f t="shared" si="88"/>
        <v>0</v>
      </c>
      <c r="P510" s="42" t="b">
        <f t="shared" si="89"/>
        <v>0</v>
      </c>
      <c r="Q510" s="42">
        <f t="shared" si="90"/>
        <v>0.6</v>
      </c>
      <c r="R510" s="42" t="b">
        <f t="shared" si="91"/>
        <v>0</v>
      </c>
      <c r="S510" s="4">
        <f t="shared" si="92"/>
        <v>48.519999999999996</v>
      </c>
      <c r="T510" s="4" t="b">
        <f t="shared" si="93"/>
        <v>0</v>
      </c>
      <c r="U510" s="4">
        <f t="shared" si="94"/>
        <v>49.15</v>
      </c>
      <c r="V510" s="4" t="b">
        <f t="shared" si="95"/>
        <v>0</v>
      </c>
    </row>
    <row r="511" spans="1:22" x14ac:dyDescent="0.25">
      <c r="A511" t="s">
        <v>283</v>
      </c>
      <c r="B511">
        <v>510</v>
      </c>
      <c r="C511" t="s">
        <v>185</v>
      </c>
      <c r="D511">
        <v>3</v>
      </c>
      <c r="E511">
        <v>477236.3</v>
      </c>
      <c r="F511">
        <v>171268.6</v>
      </c>
      <c r="G511">
        <v>41.86</v>
      </c>
      <c r="H511">
        <v>41.86</v>
      </c>
      <c r="I511">
        <v>42.489999999999995</v>
      </c>
      <c r="J511">
        <v>42.489999999999995</v>
      </c>
      <c r="K511" s="4">
        <f t="shared" si="84"/>
        <v>0</v>
      </c>
      <c r="L511" s="4">
        <f t="shared" si="85"/>
        <v>0.6</v>
      </c>
      <c r="M511" s="7">
        <f t="shared" si="86"/>
        <v>0</v>
      </c>
      <c r="N511" s="7">
        <f t="shared" si="87"/>
        <v>0.6</v>
      </c>
      <c r="O511" s="42">
        <f t="shared" si="88"/>
        <v>0</v>
      </c>
      <c r="P511" s="42" t="b">
        <f t="shared" si="89"/>
        <v>0</v>
      </c>
      <c r="Q511" s="42">
        <f t="shared" si="90"/>
        <v>0.6</v>
      </c>
      <c r="R511" s="42" t="b">
        <f t="shared" si="91"/>
        <v>0</v>
      </c>
      <c r="S511" s="4">
        <f t="shared" si="92"/>
        <v>48.519999999999996</v>
      </c>
      <c r="T511" s="4" t="b">
        <f t="shared" si="93"/>
        <v>0</v>
      </c>
      <c r="U511" s="4">
        <f t="shared" si="94"/>
        <v>49.15</v>
      </c>
      <c r="V511" s="4" t="b">
        <f t="shared" si="95"/>
        <v>0</v>
      </c>
    </row>
    <row r="512" spans="1:22" x14ac:dyDescent="0.25">
      <c r="A512" t="s">
        <v>283</v>
      </c>
      <c r="B512">
        <v>511</v>
      </c>
      <c r="C512" t="s">
        <v>185</v>
      </c>
      <c r="D512">
        <v>2</v>
      </c>
      <c r="E512">
        <v>477239.6</v>
      </c>
      <c r="F512">
        <v>171274</v>
      </c>
      <c r="G512">
        <v>41.68</v>
      </c>
      <c r="H512">
        <v>41.68</v>
      </c>
      <c r="I512">
        <v>42.31</v>
      </c>
      <c r="J512">
        <v>42.31</v>
      </c>
      <c r="K512" s="4">
        <f t="shared" si="84"/>
        <v>0</v>
      </c>
      <c r="L512" s="4">
        <f t="shared" si="85"/>
        <v>0.6</v>
      </c>
      <c r="M512" s="7">
        <f t="shared" si="86"/>
        <v>0</v>
      </c>
      <c r="N512" s="7">
        <f t="shared" si="87"/>
        <v>0.6</v>
      </c>
      <c r="O512" s="42">
        <f t="shared" si="88"/>
        <v>0</v>
      </c>
      <c r="P512" s="42" t="b">
        <f t="shared" si="89"/>
        <v>0</v>
      </c>
      <c r="Q512" s="42">
        <f t="shared" si="90"/>
        <v>0.6</v>
      </c>
      <c r="R512" s="42" t="b">
        <f t="shared" si="91"/>
        <v>0</v>
      </c>
      <c r="S512" s="4">
        <f t="shared" si="92"/>
        <v>48.519999999999996</v>
      </c>
      <c r="T512" s="4" t="b">
        <f t="shared" si="93"/>
        <v>0</v>
      </c>
      <c r="U512" s="4">
        <f t="shared" si="94"/>
        <v>49.15</v>
      </c>
      <c r="V512" s="4" t="b">
        <f t="shared" si="95"/>
        <v>0</v>
      </c>
    </row>
    <row r="513" spans="1:22" x14ac:dyDescent="0.25">
      <c r="A513" t="s">
        <v>283</v>
      </c>
      <c r="B513">
        <v>512</v>
      </c>
      <c r="C513" t="s">
        <v>185</v>
      </c>
      <c r="D513">
        <v>4</v>
      </c>
      <c r="E513">
        <v>477231</v>
      </c>
      <c r="F513">
        <v>171268</v>
      </c>
      <c r="G513">
        <v>40.239999999999995</v>
      </c>
      <c r="H513">
        <v>40.239999999999995</v>
      </c>
      <c r="I513">
        <v>40.869999999999997</v>
      </c>
      <c r="J513">
        <v>40.869999999999997</v>
      </c>
      <c r="K513" s="4">
        <f t="shared" si="84"/>
        <v>0</v>
      </c>
      <c r="L513" s="4">
        <f t="shared" si="85"/>
        <v>0.6</v>
      </c>
      <c r="M513" s="7">
        <f t="shared" si="86"/>
        <v>0</v>
      </c>
      <c r="N513" s="7">
        <f t="shared" si="87"/>
        <v>0.6</v>
      </c>
      <c r="O513" s="42">
        <f t="shared" si="88"/>
        <v>0</v>
      </c>
      <c r="P513" s="42" t="b">
        <f t="shared" si="89"/>
        <v>0</v>
      </c>
      <c r="Q513" s="42">
        <f t="shared" si="90"/>
        <v>0.6</v>
      </c>
      <c r="R513" s="42" t="b">
        <f t="shared" si="91"/>
        <v>0</v>
      </c>
      <c r="S513" s="4">
        <f t="shared" si="92"/>
        <v>48.519999999999996</v>
      </c>
      <c r="T513" s="4" t="b">
        <f t="shared" si="93"/>
        <v>0</v>
      </c>
      <c r="U513" s="4">
        <f t="shared" si="94"/>
        <v>49.15</v>
      </c>
      <c r="V513" s="4" t="b">
        <f t="shared" si="95"/>
        <v>0</v>
      </c>
    </row>
    <row r="514" spans="1:22" x14ac:dyDescent="0.25">
      <c r="A514" t="s">
        <v>283</v>
      </c>
      <c r="B514">
        <v>513</v>
      </c>
      <c r="C514" t="s">
        <v>185</v>
      </c>
      <c r="D514">
        <v>2</v>
      </c>
      <c r="E514">
        <v>477239.6</v>
      </c>
      <c r="F514">
        <v>171274</v>
      </c>
      <c r="G514">
        <v>38.53</v>
      </c>
      <c r="H514">
        <v>38.53</v>
      </c>
      <c r="I514">
        <v>39.160000000000004</v>
      </c>
      <c r="J514">
        <v>39.160000000000004</v>
      </c>
      <c r="K514" s="4">
        <f t="shared" si="84"/>
        <v>0</v>
      </c>
      <c r="L514" s="4">
        <f t="shared" si="85"/>
        <v>0.6</v>
      </c>
      <c r="M514" s="7">
        <f t="shared" si="86"/>
        <v>0</v>
      </c>
      <c r="N514" s="7">
        <f t="shared" si="87"/>
        <v>0.6</v>
      </c>
      <c r="O514" s="42">
        <f t="shared" si="88"/>
        <v>0</v>
      </c>
      <c r="P514" s="42" t="b">
        <f t="shared" si="89"/>
        <v>0</v>
      </c>
      <c r="Q514" s="42">
        <f t="shared" si="90"/>
        <v>0.6</v>
      </c>
      <c r="R514" s="42" t="b">
        <f t="shared" si="91"/>
        <v>0</v>
      </c>
      <c r="S514" s="4">
        <f t="shared" si="92"/>
        <v>48.519999999999996</v>
      </c>
      <c r="T514" s="4" t="b">
        <f t="shared" si="93"/>
        <v>0</v>
      </c>
      <c r="U514" s="4">
        <f t="shared" si="94"/>
        <v>49.15</v>
      </c>
      <c r="V514" s="4" t="b">
        <f t="shared" si="95"/>
        <v>0</v>
      </c>
    </row>
    <row r="515" spans="1:22" x14ac:dyDescent="0.25">
      <c r="A515" t="s">
        <v>283</v>
      </c>
      <c r="B515">
        <v>514</v>
      </c>
      <c r="C515" t="s">
        <v>185</v>
      </c>
      <c r="D515">
        <v>3</v>
      </c>
      <c r="E515">
        <v>477236.3</v>
      </c>
      <c r="F515">
        <v>171268.6</v>
      </c>
      <c r="G515">
        <v>38.349999999999994</v>
      </c>
      <c r="H515">
        <v>38.349999999999994</v>
      </c>
      <c r="I515">
        <v>38.979999999999997</v>
      </c>
      <c r="J515">
        <v>38.979999999999997</v>
      </c>
      <c r="K515" s="4">
        <f t="shared" ref="K515:K578" si="96">ROUND(H515-G515,1)</f>
        <v>0</v>
      </c>
      <c r="L515" s="4">
        <f t="shared" ref="L515:L578" si="97">ROUND(J515-G515,1)</f>
        <v>0.6</v>
      </c>
      <c r="M515" s="7">
        <f t="shared" ref="M515:M578" si="98">ABS(K515)</f>
        <v>0</v>
      </c>
      <c r="N515" s="7">
        <f t="shared" ref="N515:N578" si="99">ABS(L515)</f>
        <v>0.6</v>
      </c>
      <c r="O515" s="42">
        <f t="shared" ref="O515:O578" si="100">_xlfn.MAXIFS(M:M,C:C,C515)</f>
        <v>0</v>
      </c>
      <c r="P515" s="42" t="b">
        <f t="shared" ref="P515:P578" si="101">AND(O515=M515,_xlfn.MAXIFS(H:H,C:C,C515,M:M,O515)=H515)</f>
        <v>0</v>
      </c>
      <c r="Q515" s="42">
        <f t="shared" ref="Q515:Q578" si="102">_xlfn.MAXIFS(N:N,C:C,C515)</f>
        <v>0.6</v>
      </c>
      <c r="R515" s="42" t="b">
        <f t="shared" ref="R515:R578" si="103">AND(Q515=N515,_xlfn.MAXIFS(J:J,C:C,C515,N:N,Q515)=J515)</f>
        <v>0</v>
      </c>
      <c r="S515" s="4">
        <f t="shared" ref="S515:S578" si="104">_xlfn.MAXIFS(H:H,C:C,C515)</f>
        <v>48.519999999999996</v>
      </c>
      <c r="T515" s="4" t="b">
        <f t="shared" ref="T515:T578" si="105">AND(S515=H515,_xlfn.MAXIFS(H:H,C:C,C515,H:H,S515)=H515)</f>
        <v>0</v>
      </c>
      <c r="U515" s="4">
        <f t="shared" ref="U515:U578" si="106">_xlfn.MAXIFS(J:J,C:C,C515)</f>
        <v>49.15</v>
      </c>
      <c r="V515" s="4" t="b">
        <f t="shared" ref="V515:V578" si="107">AND(U515=J515,_xlfn.MAXIFS(J:J,C:C,C515,J:J,U515)=J515)</f>
        <v>0</v>
      </c>
    </row>
    <row r="516" spans="1:22" x14ac:dyDescent="0.25">
      <c r="A516" t="s">
        <v>283</v>
      </c>
      <c r="B516">
        <v>515</v>
      </c>
      <c r="C516" t="s">
        <v>186</v>
      </c>
      <c r="D516">
        <v>8</v>
      </c>
      <c r="E516">
        <v>477213.8</v>
      </c>
      <c r="F516">
        <v>171281.5</v>
      </c>
      <c r="G516">
        <v>47.26</v>
      </c>
      <c r="H516">
        <v>47.26</v>
      </c>
      <c r="I516">
        <v>47.889999999999993</v>
      </c>
      <c r="J516">
        <v>47.889999999999993</v>
      </c>
      <c r="K516" s="4">
        <f t="shared" si="96"/>
        <v>0</v>
      </c>
      <c r="L516" s="4">
        <f t="shared" si="97"/>
        <v>0.6</v>
      </c>
      <c r="M516" s="7">
        <f t="shared" si="98"/>
        <v>0</v>
      </c>
      <c r="N516" s="7">
        <f t="shared" si="99"/>
        <v>0.6</v>
      </c>
      <c r="O516" s="42">
        <f t="shared" si="100"/>
        <v>0</v>
      </c>
      <c r="P516" s="42" t="b">
        <f t="shared" si="101"/>
        <v>1</v>
      </c>
      <c r="Q516" s="42">
        <f t="shared" si="102"/>
        <v>0.7</v>
      </c>
      <c r="R516" s="42" t="b">
        <f t="shared" si="103"/>
        <v>0</v>
      </c>
      <c r="S516" s="4">
        <f t="shared" si="104"/>
        <v>47.26</v>
      </c>
      <c r="T516" s="4" t="b">
        <f t="shared" si="105"/>
        <v>1</v>
      </c>
      <c r="U516" s="4">
        <f t="shared" si="106"/>
        <v>47.889999999999993</v>
      </c>
      <c r="V516" s="4" t="b">
        <f t="shared" si="107"/>
        <v>1</v>
      </c>
    </row>
    <row r="517" spans="1:22" x14ac:dyDescent="0.25">
      <c r="A517" t="s">
        <v>283</v>
      </c>
      <c r="B517">
        <v>516</v>
      </c>
      <c r="C517" t="s">
        <v>186</v>
      </c>
      <c r="D517">
        <v>1</v>
      </c>
      <c r="E517">
        <v>477222.1</v>
      </c>
      <c r="F517">
        <v>171287.4</v>
      </c>
      <c r="G517">
        <v>47.17</v>
      </c>
      <c r="H517">
        <v>47.17</v>
      </c>
      <c r="I517">
        <v>47.8</v>
      </c>
      <c r="J517">
        <v>47.8</v>
      </c>
      <c r="K517" s="4">
        <f t="shared" si="96"/>
        <v>0</v>
      </c>
      <c r="L517" s="4">
        <f t="shared" si="97"/>
        <v>0.6</v>
      </c>
      <c r="M517" s="7">
        <f t="shared" si="98"/>
        <v>0</v>
      </c>
      <c r="N517" s="7">
        <f t="shared" si="99"/>
        <v>0.6</v>
      </c>
      <c r="O517" s="42">
        <f t="shared" si="100"/>
        <v>0</v>
      </c>
      <c r="P517" s="42" t="b">
        <f t="shared" si="101"/>
        <v>0</v>
      </c>
      <c r="Q517" s="42">
        <f t="shared" si="102"/>
        <v>0.7</v>
      </c>
      <c r="R517" s="42" t="b">
        <f t="shared" si="103"/>
        <v>0</v>
      </c>
      <c r="S517" s="4">
        <f t="shared" si="104"/>
        <v>47.26</v>
      </c>
      <c r="T517" s="4" t="b">
        <f t="shared" si="105"/>
        <v>0</v>
      </c>
      <c r="U517" s="4">
        <f t="shared" si="106"/>
        <v>47.889999999999993</v>
      </c>
      <c r="V517" s="4" t="b">
        <f t="shared" si="107"/>
        <v>0</v>
      </c>
    </row>
    <row r="518" spans="1:22" x14ac:dyDescent="0.25">
      <c r="A518" t="s">
        <v>283</v>
      </c>
      <c r="B518">
        <v>517</v>
      </c>
      <c r="C518" t="s">
        <v>186</v>
      </c>
      <c r="D518">
        <v>3</v>
      </c>
      <c r="E518">
        <v>477225.7</v>
      </c>
      <c r="F518">
        <v>171281.7</v>
      </c>
      <c r="G518">
        <v>46.629999999999995</v>
      </c>
      <c r="H518">
        <v>46.629999999999995</v>
      </c>
      <c r="I518">
        <v>47.26</v>
      </c>
      <c r="J518">
        <v>47.26</v>
      </c>
      <c r="K518" s="4">
        <f t="shared" si="96"/>
        <v>0</v>
      </c>
      <c r="L518" s="4">
        <f t="shared" si="97"/>
        <v>0.6</v>
      </c>
      <c r="M518" s="7">
        <f t="shared" si="98"/>
        <v>0</v>
      </c>
      <c r="N518" s="7">
        <f t="shared" si="99"/>
        <v>0.6</v>
      </c>
      <c r="O518" s="42">
        <f t="shared" si="100"/>
        <v>0</v>
      </c>
      <c r="P518" s="42" t="b">
        <f t="shared" si="101"/>
        <v>0</v>
      </c>
      <c r="Q518" s="42">
        <f t="shared" si="102"/>
        <v>0.7</v>
      </c>
      <c r="R518" s="42" t="b">
        <f t="shared" si="103"/>
        <v>0</v>
      </c>
      <c r="S518" s="4">
        <f t="shared" si="104"/>
        <v>47.26</v>
      </c>
      <c r="T518" s="4" t="b">
        <f t="shared" si="105"/>
        <v>0</v>
      </c>
      <c r="U518" s="4">
        <f t="shared" si="106"/>
        <v>47.889999999999993</v>
      </c>
      <c r="V518" s="4" t="b">
        <f t="shared" si="107"/>
        <v>0</v>
      </c>
    </row>
    <row r="519" spans="1:22" x14ac:dyDescent="0.25">
      <c r="A519" t="s">
        <v>283</v>
      </c>
      <c r="B519">
        <v>518</v>
      </c>
      <c r="C519" t="s">
        <v>186</v>
      </c>
      <c r="D519">
        <v>9</v>
      </c>
      <c r="E519">
        <v>477217</v>
      </c>
      <c r="F519">
        <v>171286.8</v>
      </c>
      <c r="G519">
        <v>46.18</v>
      </c>
      <c r="H519">
        <v>46.18</v>
      </c>
      <c r="I519">
        <v>46.81</v>
      </c>
      <c r="J519">
        <v>46.81</v>
      </c>
      <c r="K519" s="4">
        <f t="shared" si="96"/>
        <v>0</v>
      </c>
      <c r="L519" s="4">
        <f t="shared" si="97"/>
        <v>0.6</v>
      </c>
      <c r="M519" s="7">
        <f t="shared" si="98"/>
        <v>0</v>
      </c>
      <c r="N519" s="7">
        <f t="shared" si="99"/>
        <v>0.6</v>
      </c>
      <c r="O519" s="42">
        <f t="shared" si="100"/>
        <v>0</v>
      </c>
      <c r="P519" s="42" t="b">
        <f t="shared" si="101"/>
        <v>0</v>
      </c>
      <c r="Q519" s="42">
        <f t="shared" si="102"/>
        <v>0.7</v>
      </c>
      <c r="R519" s="42" t="b">
        <f t="shared" si="103"/>
        <v>0</v>
      </c>
      <c r="S519" s="4">
        <f t="shared" si="104"/>
        <v>47.26</v>
      </c>
      <c r="T519" s="4" t="b">
        <f t="shared" si="105"/>
        <v>0</v>
      </c>
      <c r="U519" s="4">
        <f t="shared" si="106"/>
        <v>47.889999999999993</v>
      </c>
      <c r="V519" s="4" t="b">
        <f t="shared" si="107"/>
        <v>0</v>
      </c>
    </row>
    <row r="520" spans="1:22" x14ac:dyDescent="0.25">
      <c r="A520" t="s">
        <v>283</v>
      </c>
      <c r="B520">
        <v>519</v>
      </c>
      <c r="C520" t="s">
        <v>186</v>
      </c>
      <c r="D520">
        <v>1</v>
      </c>
      <c r="E520">
        <v>477222.1</v>
      </c>
      <c r="F520">
        <v>171287.4</v>
      </c>
      <c r="G520">
        <v>44.83</v>
      </c>
      <c r="H520">
        <v>44.83</v>
      </c>
      <c r="I520">
        <v>45.46</v>
      </c>
      <c r="J520">
        <v>45.46</v>
      </c>
      <c r="K520" s="4">
        <f t="shared" si="96"/>
        <v>0</v>
      </c>
      <c r="L520" s="4">
        <f t="shared" si="97"/>
        <v>0.6</v>
      </c>
      <c r="M520" s="7">
        <f t="shared" si="98"/>
        <v>0</v>
      </c>
      <c r="N520" s="7">
        <f t="shared" si="99"/>
        <v>0.6</v>
      </c>
      <c r="O520" s="42">
        <f t="shared" si="100"/>
        <v>0</v>
      </c>
      <c r="P520" s="42" t="b">
        <f t="shared" si="101"/>
        <v>0</v>
      </c>
      <c r="Q520" s="42">
        <f t="shared" si="102"/>
        <v>0.7</v>
      </c>
      <c r="R520" s="42" t="b">
        <f t="shared" si="103"/>
        <v>0</v>
      </c>
      <c r="S520" s="4">
        <f t="shared" si="104"/>
        <v>47.26</v>
      </c>
      <c r="T520" s="4" t="b">
        <f t="shared" si="105"/>
        <v>0</v>
      </c>
      <c r="U520" s="4">
        <f t="shared" si="106"/>
        <v>47.889999999999993</v>
      </c>
      <c r="V520" s="4" t="b">
        <f t="shared" si="107"/>
        <v>0</v>
      </c>
    </row>
    <row r="521" spans="1:22" x14ac:dyDescent="0.25">
      <c r="A521" t="s">
        <v>283</v>
      </c>
      <c r="B521">
        <v>520</v>
      </c>
      <c r="C521" t="s">
        <v>186</v>
      </c>
      <c r="D521">
        <v>3</v>
      </c>
      <c r="E521">
        <v>477225.7</v>
      </c>
      <c r="F521">
        <v>171281.7</v>
      </c>
      <c r="G521">
        <v>44.65</v>
      </c>
      <c r="H521">
        <v>44.65</v>
      </c>
      <c r="I521">
        <v>45.28</v>
      </c>
      <c r="J521">
        <v>45.28</v>
      </c>
      <c r="K521" s="4">
        <f t="shared" si="96"/>
        <v>0</v>
      </c>
      <c r="L521" s="4">
        <f t="shared" si="97"/>
        <v>0.6</v>
      </c>
      <c r="M521" s="7">
        <f t="shared" si="98"/>
        <v>0</v>
      </c>
      <c r="N521" s="7">
        <f t="shared" si="99"/>
        <v>0.6</v>
      </c>
      <c r="O521" s="42">
        <f t="shared" si="100"/>
        <v>0</v>
      </c>
      <c r="P521" s="42" t="b">
        <f t="shared" si="101"/>
        <v>0</v>
      </c>
      <c r="Q521" s="42">
        <f t="shared" si="102"/>
        <v>0.7</v>
      </c>
      <c r="R521" s="42" t="b">
        <f t="shared" si="103"/>
        <v>0</v>
      </c>
      <c r="S521" s="4">
        <f t="shared" si="104"/>
        <v>47.26</v>
      </c>
      <c r="T521" s="4" t="b">
        <f t="shared" si="105"/>
        <v>0</v>
      </c>
      <c r="U521" s="4">
        <f t="shared" si="106"/>
        <v>47.889999999999993</v>
      </c>
      <c r="V521" s="4" t="b">
        <f t="shared" si="107"/>
        <v>0</v>
      </c>
    </row>
    <row r="522" spans="1:22" x14ac:dyDescent="0.25">
      <c r="A522" t="s">
        <v>283</v>
      </c>
      <c r="B522">
        <v>521</v>
      </c>
      <c r="C522" t="s">
        <v>186</v>
      </c>
      <c r="D522">
        <v>8</v>
      </c>
      <c r="E522">
        <v>477213.8</v>
      </c>
      <c r="F522">
        <v>171281.5</v>
      </c>
      <c r="G522">
        <v>44.379999999999995</v>
      </c>
      <c r="H522">
        <v>44.379999999999995</v>
      </c>
      <c r="I522">
        <v>45.01</v>
      </c>
      <c r="J522">
        <v>45.01</v>
      </c>
      <c r="K522" s="4">
        <f t="shared" si="96"/>
        <v>0</v>
      </c>
      <c r="L522" s="4">
        <f t="shared" si="97"/>
        <v>0.6</v>
      </c>
      <c r="M522" s="7">
        <f t="shared" si="98"/>
        <v>0</v>
      </c>
      <c r="N522" s="7">
        <f t="shared" si="99"/>
        <v>0.6</v>
      </c>
      <c r="O522" s="42">
        <f t="shared" si="100"/>
        <v>0</v>
      </c>
      <c r="P522" s="42" t="b">
        <f t="shared" si="101"/>
        <v>0</v>
      </c>
      <c r="Q522" s="42">
        <f t="shared" si="102"/>
        <v>0.7</v>
      </c>
      <c r="R522" s="42" t="b">
        <f t="shared" si="103"/>
        <v>0</v>
      </c>
      <c r="S522" s="4">
        <f t="shared" si="104"/>
        <v>47.26</v>
      </c>
      <c r="T522" s="4" t="b">
        <f t="shared" si="105"/>
        <v>0</v>
      </c>
      <c r="U522" s="4">
        <f t="shared" si="106"/>
        <v>47.889999999999993</v>
      </c>
      <c r="V522" s="4" t="b">
        <f t="shared" si="107"/>
        <v>0</v>
      </c>
    </row>
    <row r="523" spans="1:22" x14ac:dyDescent="0.25">
      <c r="A523" t="s">
        <v>283</v>
      </c>
      <c r="B523">
        <v>522</v>
      </c>
      <c r="C523" t="s">
        <v>186</v>
      </c>
      <c r="D523">
        <v>2</v>
      </c>
      <c r="E523">
        <v>477224.6</v>
      </c>
      <c r="F523">
        <v>171284</v>
      </c>
      <c r="G523">
        <v>43.48</v>
      </c>
      <c r="H523">
        <v>43.48</v>
      </c>
      <c r="I523">
        <v>44.11</v>
      </c>
      <c r="J523">
        <v>44.11</v>
      </c>
      <c r="K523" s="4">
        <f t="shared" si="96"/>
        <v>0</v>
      </c>
      <c r="L523" s="4">
        <f t="shared" si="97"/>
        <v>0.6</v>
      </c>
      <c r="M523" s="7">
        <f t="shared" si="98"/>
        <v>0</v>
      </c>
      <c r="N523" s="7">
        <f t="shared" si="99"/>
        <v>0.6</v>
      </c>
      <c r="O523" s="42">
        <f t="shared" si="100"/>
        <v>0</v>
      </c>
      <c r="P523" s="42" t="b">
        <f t="shared" si="101"/>
        <v>0</v>
      </c>
      <c r="Q523" s="42">
        <f t="shared" si="102"/>
        <v>0.7</v>
      </c>
      <c r="R523" s="42" t="b">
        <f t="shared" si="103"/>
        <v>0</v>
      </c>
      <c r="S523" s="4">
        <f t="shared" si="104"/>
        <v>47.26</v>
      </c>
      <c r="T523" s="4" t="b">
        <f t="shared" si="105"/>
        <v>0</v>
      </c>
      <c r="U523" s="4">
        <f t="shared" si="106"/>
        <v>47.889999999999993</v>
      </c>
      <c r="V523" s="4" t="b">
        <f t="shared" si="107"/>
        <v>0</v>
      </c>
    </row>
    <row r="524" spans="1:22" x14ac:dyDescent="0.25">
      <c r="A524" t="s">
        <v>283</v>
      </c>
      <c r="B524">
        <v>523</v>
      </c>
      <c r="C524" t="s">
        <v>186</v>
      </c>
      <c r="D524">
        <v>7</v>
      </c>
      <c r="E524">
        <v>477215.6</v>
      </c>
      <c r="F524">
        <v>171276.7</v>
      </c>
      <c r="G524">
        <v>43.48</v>
      </c>
      <c r="H524">
        <v>43.48</v>
      </c>
      <c r="I524">
        <v>44.11</v>
      </c>
      <c r="J524">
        <v>44.11</v>
      </c>
      <c r="K524" s="4">
        <f t="shared" si="96"/>
        <v>0</v>
      </c>
      <c r="L524" s="4">
        <f t="shared" si="97"/>
        <v>0.6</v>
      </c>
      <c r="M524" s="7">
        <f t="shared" si="98"/>
        <v>0</v>
      </c>
      <c r="N524" s="7">
        <f t="shared" si="99"/>
        <v>0.6</v>
      </c>
      <c r="O524" s="42">
        <f t="shared" si="100"/>
        <v>0</v>
      </c>
      <c r="P524" s="42" t="b">
        <f t="shared" si="101"/>
        <v>0</v>
      </c>
      <c r="Q524" s="42">
        <f t="shared" si="102"/>
        <v>0.7</v>
      </c>
      <c r="R524" s="42" t="b">
        <f t="shared" si="103"/>
        <v>0</v>
      </c>
      <c r="S524" s="4">
        <f t="shared" si="104"/>
        <v>47.26</v>
      </c>
      <c r="T524" s="4" t="b">
        <f t="shared" si="105"/>
        <v>0</v>
      </c>
      <c r="U524" s="4">
        <f t="shared" si="106"/>
        <v>47.889999999999993</v>
      </c>
      <c r="V524" s="4" t="b">
        <f t="shared" si="107"/>
        <v>0</v>
      </c>
    </row>
    <row r="525" spans="1:22" x14ac:dyDescent="0.25">
      <c r="A525" t="s">
        <v>283</v>
      </c>
      <c r="B525">
        <v>524</v>
      </c>
      <c r="C525" t="s">
        <v>186</v>
      </c>
      <c r="D525">
        <v>4</v>
      </c>
      <c r="E525">
        <v>477225.5</v>
      </c>
      <c r="F525">
        <v>171277.1</v>
      </c>
      <c r="G525">
        <v>43.3</v>
      </c>
      <c r="H525">
        <v>43.3</v>
      </c>
      <c r="I525">
        <v>43.93</v>
      </c>
      <c r="J525">
        <v>43.93</v>
      </c>
      <c r="K525" s="4">
        <f t="shared" si="96"/>
        <v>0</v>
      </c>
      <c r="L525" s="4">
        <f t="shared" si="97"/>
        <v>0.6</v>
      </c>
      <c r="M525" s="7">
        <f t="shared" si="98"/>
        <v>0</v>
      </c>
      <c r="N525" s="7">
        <f t="shared" si="99"/>
        <v>0.6</v>
      </c>
      <c r="O525" s="42">
        <f t="shared" si="100"/>
        <v>0</v>
      </c>
      <c r="P525" s="42" t="b">
        <f t="shared" si="101"/>
        <v>0</v>
      </c>
      <c r="Q525" s="42">
        <f t="shared" si="102"/>
        <v>0.7</v>
      </c>
      <c r="R525" s="42" t="b">
        <f t="shared" si="103"/>
        <v>0</v>
      </c>
      <c r="S525" s="4">
        <f t="shared" si="104"/>
        <v>47.26</v>
      </c>
      <c r="T525" s="4" t="b">
        <f t="shared" si="105"/>
        <v>0</v>
      </c>
      <c r="U525" s="4">
        <f t="shared" si="106"/>
        <v>47.889999999999993</v>
      </c>
      <c r="V525" s="4" t="b">
        <f t="shared" si="107"/>
        <v>0</v>
      </c>
    </row>
    <row r="526" spans="1:22" x14ac:dyDescent="0.25">
      <c r="A526" t="s">
        <v>283</v>
      </c>
      <c r="B526">
        <v>525</v>
      </c>
      <c r="C526" t="s">
        <v>186</v>
      </c>
      <c r="D526">
        <v>9</v>
      </c>
      <c r="E526">
        <v>477217</v>
      </c>
      <c r="F526">
        <v>171286.8</v>
      </c>
      <c r="G526">
        <v>43.21</v>
      </c>
      <c r="H526">
        <v>43.21</v>
      </c>
      <c r="I526">
        <v>43.839999999999996</v>
      </c>
      <c r="J526">
        <v>43.839999999999996</v>
      </c>
      <c r="K526" s="4">
        <f t="shared" si="96"/>
        <v>0</v>
      </c>
      <c r="L526" s="4">
        <f t="shared" si="97"/>
        <v>0.6</v>
      </c>
      <c r="M526" s="7">
        <f t="shared" si="98"/>
        <v>0</v>
      </c>
      <c r="N526" s="7">
        <f t="shared" si="99"/>
        <v>0.6</v>
      </c>
      <c r="O526" s="42">
        <f t="shared" si="100"/>
        <v>0</v>
      </c>
      <c r="P526" s="42" t="b">
        <f t="shared" si="101"/>
        <v>0</v>
      </c>
      <c r="Q526" s="42">
        <f t="shared" si="102"/>
        <v>0.7</v>
      </c>
      <c r="R526" s="42" t="b">
        <f t="shared" si="103"/>
        <v>0</v>
      </c>
      <c r="S526" s="4">
        <f t="shared" si="104"/>
        <v>47.26</v>
      </c>
      <c r="T526" s="4" t="b">
        <f t="shared" si="105"/>
        <v>0</v>
      </c>
      <c r="U526" s="4">
        <f t="shared" si="106"/>
        <v>47.889999999999993</v>
      </c>
      <c r="V526" s="4" t="b">
        <f t="shared" si="107"/>
        <v>0</v>
      </c>
    </row>
    <row r="527" spans="1:22" x14ac:dyDescent="0.25">
      <c r="A527" t="s">
        <v>283</v>
      </c>
      <c r="B527">
        <v>526</v>
      </c>
      <c r="C527" t="s">
        <v>186</v>
      </c>
      <c r="D527">
        <v>2</v>
      </c>
      <c r="E527">
        <v>477224.6</v>
      </c>
      <c r="F527">
        <v>171284</v>
      </c>
      <c r="G527">
        <v>41.32</v>
      </c>
      <c r="H527">
        <v>41.32</v>
      </c>
      <c r="I527">
        <v>41.949999999999996</v>
      </c>
      <c r="J527">
        <v>41.949999999999996</v>
      </c>
      <c r="K527" s="4">
        <f t="shared" si="96"/>
        <v>0</v>
      </c>
      <c r="L527" s="4">
        <f t="shared" si="97"/>
        <v>0.6</v>
      </c>
      <c r="M527" s="7">
        <f t="shared" si="98"/>
        <v>0</v>
      </c>
      <c r="N527" s="7">
        <f t="shared" si="99"/>
        <v>0.6</v>
      </c>
      <c r="O527" s="42">
        <f t="shared" si="100"/>
        <v>0</v>
      </c>
      <c r="P527" s="42" t="b">
        <f t="shared" si="101"/>
        <v>0</v>
      </c>
      <c r="Q527" s="42">
        <f t="shared" si="102"/>
        <v>0.7</v>
      </c>
      <c r="R527" s="42" t="b">
        <f t="shared" si="103"/>
        <v>0</v>
      </c>
      <c r="S527" s="4">
        <f t="shared" si="104"/>
        <v>47.26</v>
      </c>
      <c r="T527" s="4" t="b">
        <f t="shared" si="105"/>
        <v>0</v>
      </c>
      <c r="U527" s="4">
        <f t="shared" si="106"/>
        <v>47.889999999999993</v>
      </c>
      <c r="V527" s="4" t="b">
        <f t="shared" si="107"/>
        <v>0</v>
      </c>
    </row>
    <row r="528" spans="1:22" x14ac:dyDescent="0.25">
      <c r="A528" t="s">
        <v>283</v>
      </c>
      <c r="B528">
        <v>527</v>
      </c>
      <c r="C528" t="s">
        <v>186</v>
      </c>
      <c r="D528">
        <v>4</v>
      </c>
      <c r="E528">
        <v>477225.5</v>
      </c>
      <c r="F528">
        <v>171277.1</v>
      </c>
      <c r="G528">
        <v>41.05</v>
      </c>
      <c r="H528">
        <v>41.05</v>
      </c>
      <c r="I528">
        <v>41.68</v>
      </c>
      <c r="J528">
        <v>41.68</v>
      </c>
      <c r="K528" s="4">
        <f t="shared" si="96"/>
        <v>0</v>
      </c>
      <c r="L528" s="4">
        <f t="shared" si="97"/>
        <v>0.6</v>
      </c>
      <c r="M528" s="7">
        <f t="shared" si="98"/>
        <v>0</v>
      </c>
      <c r="N528" s="7">
        <f t="shared" si="99"/>
        <v>0.6</v>
      </c>
      <c r="O528" s="42">
        <f t="shared" si="100"/>
        <v>0</v>
      </c>
      <c r="P528" s="42" t="b">
        <f t="shared" si="101"/>
        <v>0</v>
      </c>
      <c r="Q528" s="42">
        <f t="shared" si="102"/>
        <v>0.7</v>
      </c>
      <c r="R528" s="42" t="b">
        <f t="shared" si="103"/>
        <v>0</v>
      </c>
      <c r="S528" s="4">
        <f t="shared" si="104"/>
        <v>47.26</v>
      </c>
      <c r="T528" s="4" t="b">
        <f t="shared" si="105"/>
        <v>0</v>
      </c>
      <c r="U528" s="4">
        <f t="shared" si="106"/>
        <v>47.889999999999993</v>
      </c>
      <c r="V528" s="4" t="b">
        <f t="shared" si="107"/>
        <v>0</v>
      </c>
    </row>
    <row r="529" spans="1:22" x14ac:dyDescent="0.25">
      <c r="A529" t="s">
        <v>283</v>
      </c>
      <c r="B529">
        <v>528</v>
      </c>
      <c r="C529" t="s">
        <v>186</v>
      </c>
      <c r="D529">
        <v>7</v>
      </c>
      <c r="E529">
        <v>477215.6</v>
      </c>
      <c r="F529">
        <v>171276.7</v>
      </c>
      <c r="G529">
        <v>40.869999999999997</v>
      </c>
      <c r="H529">
        <v>40.869999999999997</v>
      </c>
      <c r="I529">
        <v>41.589999999999996</v>
      </c>
      <c r="J529">
        <v>41.589999999999996</v>
      </c>
      <c r="K529" s="4">
        <f t="shared" si="96"/>
        <v>0</v>
      </c>
      <c r="L529" s="4">
        <f t="shared" si="97"/>
        <v>0.7</v>
      </c>
      <c r="M529" s="7">
        <f t="shared" si="98"/>
        <v>0</v>
      </c>
      <c r="N529" s="7">
        <f t="shared" si="99"/>
        <v>0.7</v>
      </c>
      <c r="O529" s="42">
        <f t="shared" si="100"/>
        <v>0</v>
      </c>
      <c r="P529" s="42" t="b">
        <f t="shared" si="101"/>
        <v>0</v>
      </c>
      <c r="Q529" s="42">
        <f t="shared" si="102"/>
        <v>0.7</v>
      </c>
      <c r="R529" s="42" t="b">
        <f t="shared" si="103"/>
        <v>1</v>
      </c>
      <c r="S529" s="4">
        <f t="shared" si="104"/>
        <v>47.26</v>
      </c>
      <c r="T529" s="4" t="b">
        <f t="shared" si="105"/>
        <v>0</v>
      </c>
      <c r="U529" s="4">
        <f t="shared" si="106"/>
        <v>47.889999999999993</v>
      </c>
      <c r="V529" s="4" t="b">
        <f t="shared" si="107"/>
        <v>0</v>
      </c>
    </row>
    <row r="530" spans="1:22" x14ac:dyDescent="0.25">
      <c r="A530" t="s">
        <v>283</v>
      </c>
      <c r="B530">
        <v>529</v>
      </c>
      <c r="C530" t="s">
        <v>186</v>
      </c>
      <c r="D530">
        <v>5</v>
      </c>
      <c r="E530">
        <v>477221.6</v>
      </c>
      <c r="F530">
        <v>171274.8</v>
      </c>
      <c r="G530">
        <v>40.599999999999994</v>
      </c>
      <c r="H530">
        <v>40.599999999999994</v>
      </c>
      <c r="I530">
        <v>41.23</v>
      </c>
      <c r="J530">
        <v>41.23</v>
      </c>
      <c r="K530" s="4">
        <f t="shared" si="96"/>
        <v>0</v>
      </c>
      <c r="L530" s="4">
        <f t="shared" si="97"/>
        <v>0.6</v>
      </c>
      <c r="M530" s="7">
        <f t="shared" si="98"/>
        <v>0</v>
      </c>
      <c r="N530" s="7">
        <f t="shared" si="99"/>
        <v>0.6</v>
      </c>
      <c r="O530" s="42">
        <f t="shared" si="100"/>
        <v>0</v>
      </c>
      <c r="P530" s="42" t="b">
        <f t="shared" si="101"/>
        <v>0</v>
      </c>
      <c r="Q530" s="42">
        <f t="shared" si="102"/>
        <v>0.7</v>
      </c>
      <c r="R530" s="42" t="b">
        <f t="shared" si="103"/>
        <v>0</v>
      </c>
      <c r="S530" s="4">
        <f t="shared" si="104"/>
        <v>47.26</v>
      </c>
      <c r="T530" s="4" t="b">
        <f t="shared" si="105"/>
        <v>0</v>
      </c>
      <c r="U530" s="4">
        <f t="shared" si="106"/>
        <v>47.889999999999993</v>
      </c>
      <c r="V530" s="4" t="b">
        <f t="shared" si="107"/>
        <v>0</v>
      </c>
    </row>
    <row r="531" spans="1:22" x14ac:dyDescent="0.25">
      <c r="A531" t="s">
        <v>283</v>
      </c>
      <c r="B531">
        <v>530</v>
      </c>
      <c r="C531" t="s">
        <v>186</v>
      </c>
      <c r="D531">
        <v>6</v>
      </c>
      <c r="E531">
        <v>477219.5</v>
      </c>
      <c r="F531">
        <v>171275.2</v>
      </c>
      <c r="G531">
        <v>40.599999999999994</v>
      </c>
      <c r="H531">
        <v>40.599999999999994</v>
      </c>
      <c r="I531">
        <v>41.23</v>
      </c>
      <c r="J531">
        <v>41.23</v>
      </c>
      <c r="K531" s="4">
        <f t="shared" si="96"/>
        <v>0</v>
      </c>
      <c r="L531" s="4">
        <f t="shared" si="97"/>
        <v>0.6</v>
      </c>
      <c r="M531" s="7">
        <f t="shared" si="98"/>
        <v>0</v>
      </c>
      <c r="N531" s="7">
        <f t="shared" si="99"/>
        <v>0.6</v>
      </c>
      <c r="O531" s="42">
        <f t="shared" si="100"/>
        <v>0</v>
      </c>
      <c r="P531" s="42" t="b">
        <f t="shared" si="101"/>
        <v>0</v>
      </c>
      <c r="Q531" s="42">
        <f t="shared" si="102"/>
        <v>0.7</v>
      </c>
      <c r="R531" s="42" t="b">
        <f t="shared" si="103"/>
        <v>0</v>
      </c>
      <c r="S531" s="4">
        <f t="shared" si="104"/>
        <v>47.26</v>
      </c>
      <c r="T531" s="4" t="b">
        <f t="shared" si="105"/>
        <v>0</v>
      </c>
      <c r="U531" s="4">
        <f t="shared" si="106"/>
        <v>47.889999999999993</v>
      </c>
      <c r="V531" s="4" t="b">
        <f t="shared" si="107"/>
        <v>0</v>
      </c>
    </row>
    <row r="532" spans="1:22" x14ac:dyDescent="0.25">
      <c r="A532" t="s">
        <v>283</v>
      </c>
      <c r="B532">
        <v>531</v>
      </c>
      <c r="C532" t="s">
        <v>186</v>
      </c>
      <c r="D532">
        <v>5</v>
      </c>
      <c r="E532">
        <v>477221.6</v>
      </c>
      <c r="F532">
        <v>171274.8</v>
      </c>
      <c r="G532">
        <v>36.82</v>
      </c>
      <c r="H532">
        <v>36.82</v>
      </c>
      <c r="I532">
        <v>37.449999999999996</v>
      </c>
      <c r="J532">
        <v>37.449999999999996</v>
      </c>
      <c r="K532" s="4">
        <f t="shared" si="96"/>
        <v>0</v>
      </c>
      <c r="L532" s="4">
        <f t="shared" si="97"/>
        <v>0.6</v>
      </c>
      <c r="M532" s="7">
        <f t="shared" si="98"/>
        <v>0</v>
      </c>
      <c r="N532" s="7">
        <f t="shared" si="99"/>
        <v>0.6</v>
      </c>
      <c r="O532" s="42">
        <f t="shared" si="100"/>
        <v>0</v>
      </c>
      <c r="P532" s="42" t="b">
        <f t="shared" si="101"/>
        <v>0</v>
      </c>
      <c r="Q532" s="42">
        <f t="shared" si="102"/>
        <v>0.7</v>
      </c>
      <c r="R532" s="42" t="b">
        <f t="shared" si="103"/>
        <v>0</v>
      </c>
      <c r="S532" s="4">
        <f t="shared" si="104"/>
        <v>47.26</v>
      </c>
      <c r="T532" s="4" t="b">
        <f t="shared" si="105"/>
        <v>0</v>
      </c>
      <c r="U532" s="4">
        <f t="shared" si="106"/>
        <v>47.889999999999993</v>
      </c>
      <c r="V532" s="4" t="b">
        <f t="shared" si="107"/>
        <v>0</v>
      </c>
    </row>
    <row r="533" spans="1:22" x14ac:dyDescent="0.25">
      <c r="A533" t="s">
        <v>283</v>
      </c>
      <c r="B533">
        <v>532</v>
      </c>
      <c r="C533" t="s">
        <v>186</v>
      </c>
      <c r="D533">
        <v>6</v>
      </c>
      <c r="E533">
        <v>477219.5</v>
      </c>
      <c r="F533">
        <v>171275.2</v>
      </c>
      <c r="G533">
        <v>36.82</v>
      </c>
      <c r="H533">
        <v>36.82</v>
      </c>
      <c r="I533">
        <v>37.449999999999996</v>
      </c>
      <c r="J533">
        <v>37.449999999999996</v>
      </c>
      <c r="K533" s="4">
        <f t="shared" si="96"/>
        <v>0</v>
      </c>
      <c r="L533" s="4">
        <f t="shared" si="97"/>
        <v>0.6</v>
      </c>
      <c r="M533" s="7">
        <f t="shared" si="98"/>
        <v>0</v>
      </c>
      <c r="N533" s="7">
        <f t="shared" si="99"/>
        <v>0.6</v>
      </c>
      <c r="O533" s="42">
        <f t="shared" si="100"/>
        <v>0</v>
      </c>
      <c r="P533" s="42" t="b">
        <f t="shared" si="101"/>
        <v>0</v>
      </c>
      <c r="Q533" s="42">
        <f t="shared" si="102"/>
        <v>0.7</v>
      </c>
      <c r="R533" s="42" t="b">
        <f t="shared" si="103"/>
        <v>0</v>
      </c>
      <c r="S533" s="4">
        <f t="shared" si="104"/>
        <v>47.26</v>
      </c>
      <c r="T533" s="4" t="b">
        <f t="shared" si="105"/>
        <v>0</v>
      </c>
      <c r="U533" s="4">
        <f t="shared" si="106"/>
        <v>47.889999999999993</v>
      </c>
      <c r="V533" s="4" t="b">
        <f t="shared" si="107"/>
        <v>0</v>
      </c>
    </row>
    <row r="534" spans="1:22" x14ac:dyDescent="0.25">
      <c r="A534" t="s">
        <v>283</v>
      </c>
      <c r="B534">
        <v>533</v>
      </c>
      <c r="C534" t="s">
        <v>187</v>
      </c>
      <c r="D534">
        <v>1</v>
      </c>
      <c r="E534">
        <v>477214.4</v>
      </c>
      <c r="F534">
        <v>171307.2</v>
      </c>
      <c r="G534">
        <v>49.239999999999995</v>
      </c>
      <c r="H534">
        <v>49.239999999999995</v>
      </c>
      <c r="I534">
        <v>49.87</v>
      </c>
      <c r="J534">
        <v>49.87</v>
      </c>
      <c r="K534" s="4">
        <f t="shared" si="96"/>
        <v>0</v>
      </c>
      <c r="L534" s="4">
        <f t="shared" si="97"/>
        <v>0.6</v>
      </c>
      <c r="M534" s="7">
        <f t="shared" si="98"/>
        <v>0</v>
      </c>
      <c r="N534" s="7">
        <f t="shared" si="99"/>
        <v>0.6</v>
      </c>
      <c r="O534" s="42">
        <f t="shared" si="100"/>
        <v>0.1</v>
      </c>
      <c r="P534" s="42" t="b">
        <f t="shared" si="101"/>
        <v>0</v>
      </c>
      <c r="Q534" s="42">
        <f t="shared" si="102"/>
        <v>0.6</v>
      </c>
      <c r="R534" s="42" t="b">
        <f t="shared" si="103"/>
        <v>1</v>
      </c>
      <c r="S534" s="4">
        <f t="shared" si="104"/>
        <v>49.239999999999995</v>
      </c>
      <c r="T534" s="4" t="b">
        <f t="shared" si="105"/>
        <v>1</v>
      </c>
      <c r="U534" s="4">
        <f t="shared" si="106"/>
        <v>49.87</v>
      </c>
      <c r="V534" s="4" t="b">
        <f t="shared" si="107"/>
        <v>1</v>
      </c>
    </row>
    <row r="535" spans="1:22" x14ac:dyDescent="0.25">
      <c r="A535" t="s">
        <v>283</v>
      </c>
      <c r="B535">
        <v>534</v>
      </c>
      <c r="C535" t="s">
        <v>187</v>
      </c>
      <c r="D535">
        <v>6</v>
      </c>
      <c r="E535">
        <v>477211.1</v>
      </c>
      <c r="F535">
        <v>171307.3</v>
      </c>
      <c r="G535">
        <v>49.06</v>
      </c>
      <c r="H535">
        <v>49.06</v>
      </c>
      <c r="I535">
        <v>49.69</v>
      </c>
      <c r="J535">
        <v>49.69</v>
      </c>
      <c r="K535" s="4">
        <f t="shared" si="96"/>
        <v>0</v>
      </c>
      <c r="L535" s="4">
        <f t="shared" si="97"/>
        <v>0.6</v>
      </c>
      <c r="M535" s="7">
        <f t="shared" si="98"/>
        <v>0</v>
      </c>
      <c r="N535" s="7">
        <f t="shared" si="99"/>
        <v>0.6</v>
      </c>
      <c r="O535" s="42">
        <f t="shared" si="100"/>
        <v>0.1</v>
      </c>
      <c r="P535" s="42" t="b">
        <f t="shared" si="101"/>
        <v>0</v>
      </c>
      <c r="Q535" s="42">
        <f t="shared" si="102"/>
        <v>0.6</v>
      </c>
      <c r="R535" s="42" t="b">
        <f t="shared" si="103"/>
        <v>0</v>
      </c>
      <c r="S535" s="4">
        <f t="shared" si="104"/>
        <v>49.239999999999995</v>
      </c>
      <c r="T535" s="4" t="b">
        <f t="shared" si="105"/>
        <v>0</v>
      </c>
      <c r="U535" s="4">
        <f t="shared" si="106"/>
        <v>49.87</v>
      </c>
      <c r="V535" s="4" t="b">
        <f t="shared" si="107"/>
        <v>0</v>
      </c>
    </row>
    <row r="536" spans="1:22" x14ac:dyDescent="0.25">
      <c r="A536" t="s">
        <v>283</v>
      </c>
      <c r="B536">
        <v>535</v>
      </c>
      <c r="C536" t="s">
        <v>187</v>
      </c>
      <c r="D536">
        <v>5</v>
      </c>
      <c r="E536">
        <v>477207.4</v>
      </c>
      <c r="F536">
        <v>171302.2</v>
      </c>
      <c r="G536">
        <v>47.62</v>
      </c>
      <c r="H536">
        <v>47.62</v>
      </c>
      <c r="I536">
        <v>48.249999999999993</v>
      </c>
      <c r="J536">
        <v>48.249999999999993</v>
      </c>
      <c r="K536" s="4">
        <f t="shared" si="96"/>
        <v>0</v>
      </c>
      <c r="L536" s="4">
        <f t="shared" si="97"/>
        <v>0.6</v>
      </c>
      <c r="M536" s="7">
        <f t="shared" si="98"/>
        <v>0</v>
      </c>
      <c r="N536" s="7">
        <f t="shared" si="99"/>
        <v>0.6</v>
      </c>
      <c r="O536" s="42">
        <f t="shared" si="100"/>
        <v>0.1</v>
      </c>
      <c r="P536" s="42" t="b">
        <f t="shared" si="101"/>
        <v>0</v>
      </c>
      <c r="Q536" s="42">
        <f t="shared" si="102"/>
        <v>0.6</v>
      </c>
      <c r="R536" s="42" t="b">
        <f t="shared" si="103"/>
        <v>0</v>
      </c>
      <c r="S536" s="4">
        <f t="shared" si="104"/>
        <v>49.239999999999995</v>
      </c>
      <c r="T536" s="4" t="b">
        <f t="shared" si="105"/>
        <v>0</v>
      </c>
      <c r="U536" s="4">
        <f t="shared" si="106"/>
        <v>49.87</v>
      </c>
      <c r="V536" s="4" t="b">
        <f t="shared" si="107"/>
        <v>0</v>
      </c>
    </row>
    <row r="537" spans="1:22" x14ac:dyDescent="0.25">
      <c r="A537" t="s">
        <v>283</v>
      </c>
      <c r="B537">
        <v>536</v>
      </c>
      <c r="C537" t="s">
        <v>187</v>
      </c>
      <c r="D537">
        <v>1</v>
      </c>
      <c r="E537">
        <v>477214.4</v>
      </c>
      <c r="F537">
        <v>171307.2</v>
      </c>
      <c r="G537">
        <v>47.349999999999994</v>
      </c>
      <c r="H537">
        <v>47.26</v>
      </c>
      <c r="I537">
        <v>47.98</v>
      </c>
      <c r="J537">
        <v>47.98</v>
      </c>
      <c r="K537" s="4">
        <f t="shared" si="96"/>
        <v>-0.1</v>
      </c>
      <c r="L537" s="4">
        <f t="shared" si="97"/>
        <v>0.6</v>
      </c>
      <c r="M537" s="7">
        <f t="shared" si="98"/>
        <v>0.1</v>
      </c>
      <c r="N537" s="7">
        <f t="shared" si="99"/>
        <v>0.6</v>
      </c>
      <c r="O537" s="42">
        <f t="shared" si="100"/>
        <v>0.1</v>
      </c>
      <c r="P537" s="42" t="b">
        <f t="shared" si="101"/>
        <v>1</v>
      </c>
      <c r="Q537" s="42">
        <f t="shared" si="102"/>
        <v>0.6</v>
      </c>
      <c r="R537" s="42" t="b">
        <f t="shared" si="103"/>
        <v>0</v>
      </c>
      <c r="S537" s="4">
        <f t="shared" si="104"/>
        <v>49.239999999999995</v>
      </c>
      <c r="T537" s="4" t="b">
        <f t="shared" si="105"/>
        <v>0</v>
      </c>
      <c r="U537" s="4">
        <f t="shared" si="106"/>
        <v>49.87</v>
      </c>
      <c r="V537" s="4" t="b">
        <f t="shared" si="107"/>
        <v>0</v>
      </c>
    </row>
    <row r="538" spans="1:22" x14ac:dyDescent="0.25">
      <c r="A538" t="s">
        <v>283</v>
      </c>
      <c r="B538">
        <v>537</v>
      </c>
      <c r="C538" t="s">
        <v>187</v>
      </c>
      <c r="D538">
        <v>6</v>
      </c>
      <c r="E538">
        <v>477211.1</v>
      </c>
      <c r="F538">
        <v>171307.3</v>
      </c>
      <c r="G538">
        <v>46.989999999999995</v>
      </c>
      <c r="H538">
        <v>46.989999999999995</v>
      </c>
      <c r="I538">
        <v>47.62</v>
      </c>
      <c r="J538">
        <v>47.62</v>
      </c>
      <c r="K538" s="4">
        <f t="shared" si="96"/>
        <v>0</v>
      </c>
      <c r="L538" s="4">
        <f t="shared" si="97"/>
        <v>0.6</v>
      </c>
      <c r="M538" s="7">
        <f t="shared" si="98"/>
        <v>0</v>
      </c>
      <c r="N538" s="7">
        <f t="shared" si="99"/>
        <v>0.6</v>
      </c>
      <c r="O538" s="42">
        <f t="shared" si="100"/>
        <v>0.1</v>
      </c>
      <c r="P538" s="42" t="b">
        <f t="shared" si="101"/>
        <v>0</v>
      </c>
      <c r="Q538" s="42">
        <f t="shared" si="102"/>
        <v>0.6</v>
      </c>
      <c r="R538" s="42" t="b">
        <f t="shared" si="103"/>
        <v>0</v>
      </c>
      <c r="S538" s="4">
        <f t="shared" si="104"/>
        <v>49.239999999999995</v>
      </c>
      <c r="T538" s="4" t="b">
        <f t="shared" si="105"/>
        <v>0</v>
      </c>
      <c r="U538" s="4">
        <f t="shared" si="106"/>
        <v>49.87</v>
      </c>
      <c r="V538" s="4" t="b">
        <f t="shared" si="107"/>
        <v>0</v>
      </c>
    </row>
    <row r="539" spans="1:22" x14ac:dyDescent="0.25">
      <c r="A539" t="s">
        <v>283</v>
      </c>
      <c r="B539">
        <v>538</v>
      </c>
      <c r="C539" t="s">
        <v>187</v>
      </c>
      <c r="D539">
        <v>5</v>
      </c>
      <c r="E539">
        <v>477207.4</v>
      </c>
      <c r="F539">
        <v>171302.2</v>
      </c>
      <c r="G539">
        <v>45.46</v>
      </c>
      <c r="H539">
        <v>45.46</v>
      </c>
      <c r="I539">
        <v>46.089999999999996</v>
      </c>
      <c r="J539">
        <v>46.089999999999996</v>
      </c>
      <c r="K539" s="4">
        <f t="shared" si="96"/>
        <v>0</v>
      </c>
      <c r="L539" s="4">
        <f t="shared" si="97"/>
        <v>0.6</v>
      </c>
      <c r="M539" s="7">
        <f t="shared" si="98"/>
        <v>0</v>
      </c>
      <c r="N539" s="7">
        <f t="shared" si="99"/>
        <v>0.6</v>
      </c>
      <c r="O539" s="42">
        <f t="shared" si="100"/>
        <v>0.1</v>
      </c>
      <c r="P539" s="42" t="b">
        <f t="shared" si="101"/>
        <v>0</v>
      </c>
      <c r="Q539" s="42">
        <f t="shared" si="102"/>
        <v>0.6</v>
      </c>
      <c r="R539" s="42" t="b">
        <f t="shared" si="103"/>
        <v>0</v>
      </c>
      <c r="S539" s="4">
        <f t="shared" si="104"/>
        <v>49.239999999999995</v>
      </c>
      <c r="T539" s="4" t="b">
        <f t="shared" si="105"/>
        <v>0</v>
      </c>
      <c r="U539" s="4">
        <f t="shared" si="106"/>
        <v>49.87</v>
      </c>
      <c r="V539" s="4" t="b">
        <f t="shared" si="107"/>
        <v>0</v>
      </c>
    </row>
    <row r="540" spans="1:22" x14ac:dyDescent="0.25">
      <c r="A540" t="s">
        <v>283</v>
      </c>
      <c r="B540">
        <v>539</v>
      </c>
      <c r="C540" t="s">
        <v>187</v>
      </c>
      <c r="D540">
        <v>2</v>
      </c>
      <c r="E540">
        <v>477216.1</v>
      </c>
      <c r="F540">
        <v>171304.4</v>
      </c>
      <c r="G540">
        <v>44.29</v>
      </c>
      <c r="H540">
        <v>44.29</v>
      </c>
      <c r="I540">
        <v>44.92</v>
      </c>
      <c r="J540">
        <v>44.92</v>
      </c>
      <c r="K540" s="4">
        <f t="shared" si="96"/>
        <v>0</v>
      </c>
      <c r="L540" s="4">
        <f t="shared" si="97"/>
        <v>0.6</v>
      </c>
      <c r="M540" s="7">
        <f t="shared" si="98"/>
        <v>0</v>
      </c>
      <c r="N540" s="7">
        <f t="shared" si="99"/>
        <v>0.6</v>
      </c>
      <c r="O540" s="42">
        <f t="shared" si="100"/>
        <v>0.1</v>
      </c>
      <c r="P540" s="42" t="b">
        <f t="shared" si="101"/>
        <v>0</v>
      </c>
      <c r="Q540" s="42">
        <f t="shared" si="102"/>
        <v>0.6</v>
      </c>
      <c r="R540" s="42" t="b">
        <f t="shared" si="103"/>
        <v>0</v>
      </c>
      <c r="S540" s="4">
        <f t="shared" si="104"/>
        <v>49.239999999999995</v>
      </c>
      <c r="T540" s="4" t="b">
        <f t="shared" si="105"/>
        <v>0</v>
      </c>
      <c r="U540" s="4">
        <f t="shared" si="106"/>
        <v>49.87</v>
      </c>
      <c r="V540" s="4" t="b">
        <f t="shared" si="107"/>
        <v>0</v>
      </c>
    </row>
    <row r="541" spans="1:22" x14ac:dyDescent="0.25">
      <c r="A541" t="s">
        <v>283</v>
      </c>
      <c r="B541">
        <v>540</v>
      </c>
      <c r="C541" t="s">
        <v>187</v>
      </c>
      <c r="D541">
        <v>2</v>
      </c>
      <c r="E541">
        <v>477216.1</v>
      </c>
      <c r="F541">
        <v>171304.4</v>
      </c>
      <c r="G541">
        <v>42.4</v>
      </c>
      <c r="H541">
        <v>42.4</v>
      </c>
      <c r="I541">
        <v>43.03</v>
      </c>
      <c r="J541">
        <v>43.03</v>
      </c>
      <c r="K541" s="4">
        <f t="shared" si="96"/>
        <v>0</v>
      </c>
      <c r="L541" s="4">
        <f t="shared" si="97"/>
        <v>0.6</v>
      </c>
      <c r="M541" s="7">
        <f t="shared" si="98"/>
        <v>0</v>
      </c>
      <c r="N541" s="7">
        <f t="shared" si="99"/>
        <v>0.6</v>
      </c>
      <c r="O541" s="42">
        <f t="shared" si="100"/>
        <v>0.1</v>
      </c>
      <c r="P541" s="42" t="b">
        <f t="shared" si="101"/>
        <v>0</v>
      </c>
      <c r="Q541" s="42">
        <f t="shared" si="102"/>
        <v>0.6</v>
      </c>
      <c r="R541" s="42" t="b">
        <f t="shared" si="103"/>
        <v>0</v>
      </c>
      <c r="S541" s="4">
        <f t="shared" si="104"/>
        <v>49.239999999999995</v>
      </c>
      <c r="T541" s="4" t="b">
        <f t="shared" si="105"/>
        <v>0</v>
      </c>
      <c r="U541" s="4">
        <f t="shared" si="106"/>
        <v>49.87</v>
      </c>
      <c r="V541" s="4" t="b">
        <f t="shared" si="107"/>
        <v>0</v>
      </c>
    </row>
    <row r="542" spans="1:22" x14ac:dyDescent="0.25">
      <c r="A542" t="s">
        <v>283</v>
      </c>
      <c r="B542">
        <v>541</v>
      </c>
      <c r="C542" t="s">
        <v>187</v>
      </c>
      <c r="D542">
        <v>4</v>
      </c>
      <c r="E542">
        <v>477208</v>
      </c>
      <c r="F542">
        <v>171296.1</v>
      </c>
      <c r="G542">
        <v>41.499999999999993</v>
      </c>
      <c r="H542">
        <v>41.499999999999993</v>
      </c>
      <c r="I542">
        <v>42.129999999999995</v>
      </c>
      <c r="J542">
        <v>42.129999999999995</v>
      </c>
      <c r="K542" s="4">
        <f t="shared" si="96"/>
        <v>0</v>
      </c>
      <c r="L542" s="4">
        <f t="shared" si="97"/>
        <v>0.6</v>
      </c>
      <c r="M542" s="7">
        <f t="shared" si="98"/>
        <v>0</v>
      </c>
      <c r="N542" s="7">
        <f t="shared" si="99"/>
        <v>0.6</v>
      </c>
      <c r="O542" s="42">
        <f t="shared" si="100"/>
        <v>0.1</v>
      </c>
      <c r="P542" s="42" t="b">
        <f t="shared" si="101"/>
        <v>0</v>
      </c>
      <c r="Q542" s="42">
        <f t="shared" si="102"/>
        <v>0.6</v>
      </c>
      <c r="R542" s="42" t="b">
        <f t="shared" si="103"/>
        <v>0</v>
      </c>
      <c r="S542" s="4">
        <f t="shared" si="104"/>
        <v>49.239999999999995</v>
      </c>
      <c r="T542" s="4" t="b">
        <f t="shared" si="105"/>
        <v>0</v>
      </c>
      <c r="U542" s="4">
        <f t="shared" si="106"/>
        <v>49.87</v>
      </c>
      <c r="V542" s="4" t="b">
        <f t="shared" si="107"/>
        <v>0</v>
      </c>
    </row>
    <row r="543" spans="1:22" x14ac:dyDescent="0.25">
      <c r="A543" t="s">
        <v>283</v>
      </c>
      <c r="B543">
        <v>542</v>
      </c>
      <c r="C543" t="s">
        <v>187</v>
      </c>
      <c r="D543">
        <v>4</v>
      </c>
      <c r="E543">
        <v>477208</v>
      </c>
      <c r="F543">
        <v>171296.1</v>
      </c>
      <c r="G543">
        <v>37.989999999999995</v>
      </c>
      <c r="H543">
        <v>37.989999999999995</v>
      </c>
      <c r="I543">
        <v>38.619999999999997</v>
      </c>
      <c r="J543">
        <v>38.619999999999997</v>
      </c>
      <c r="K543" s="4">
        <f t="shared" si="96"/>
        <v>0</v>
      </c>
      <c r="L543" s="4">
        <f t="shared" si="97"/>
        <v>0.6</v>
      </c>
      <c r="M543" s="7">
        <f t="shared" si="98"/>
        <v>0</v>
      </c>
      <c r="N543" s="7">
        <f t="shared" si="99"/>
        <v>0.6</v>
      </c>
      <c r="O543" s="42">
        <f t="shared" si="100"/>
        <v>0.1</v>
      </c>
      <c r="P543" s="42" t="b">
        <f t="shared" si="101"/>
        <v>0</v>
      </c>
      <c r="Q543" s="42">
        <f t="shared" si="102"/>
        <v>0.6</v>
      </c>
      <c r="R543" s="42" t="b">
        <f t="shared" si="103"/>
        <v>0</v>
      </c>
      <c r="S543" s="4">
        <f t="shared" si="104"/>
        <v>49.239999999999995</v>
      </c>
      <c r="T543" s="4" t="b">
        <f t="shared" si="105"/>
        <v>0</v>
      </c>
      <c r="U543" s="4">
        <f t="shared" si="106"/>
        <v>49.87</v>
      </c>
      <c r="V543" s="4" t="b">
        <f t="shared" si="107"/>
        <v>0</v>
      </c>
    </row>
    <row r="544" spans="1:22" x14ac:dyDescent="0.25">
      <c r="A544" t="s">
        <v>283</v>
      </c>
      <c r="B544">
        <v>543</v>
      </c>
      <c r="C544" t="s">
        <v>188</v>
      </c>
      <c r="D544">
        <v>1</v>
      </c>
      <c r="E544">
        <v>477202.1</v>
      </c>
      <c r="F544">
        <v>171307.4</v>
      </c>
      <c r="G544">
        <v>49.06</v>
      </c>
      <c r="H544">
        <v>49.06</v>
      </c>
      <c r="I544">
        <v>49.69</v>
      </c>
      <c r="J544">
        <v>49.69</v>
      </c>
      <c r="K544" s="4">
        <f t="shared" si="96"/>
        <v>0</v>
      </c>
      <c r="L544" s="4">
        <f t="shared" si="97"/>
        <v>0.6</v>
      </c>
      <c r="M544" s="7">
        <f t="shared" si="98"/>
        <v>0</v>
      </c>
      <c r="N544" s="7">
        <f t="shared" si="99"/>
        <v>0.6</v>
      </c>
      <c r="O544" s="42">
        <f t="shared" si="100"/>
        <v>0.1</v>
      </c>
      <c r="P544" s="42" t="b">
        <f t="shared" si="101"/>
        <v>0</v>
      </c>
      <c r="Q544" s="42">
        <f t="shared" si="102"/>
        <v>0.6</v>
      </c>
      <c r="R544" s="42" t="b">
        <f t="shared" si="103"/>
        <v>1</v>
      </c>
      <c r="S544" s="4">
        <f t="shared" si="104"/>
        <v>49.06</v>
      </c>
      <c r="T544" s="4" t="b">
        <f t="shared" si="105"/>
        <v>1</v>
      </c>
      <c r="U544" s="4">
        <f t="shared" si="106"/>
        <v>49.69</v>
      </c>
      <c r="V544" s="4" t="b">
        <f t="shared" si="107"/>
        <v>1</v>
      </c>
    </row>
    <row r="545" spans="1:22" x14ac:dyDescent="0.25">
      <c r="A545" t="s">
        <v>283</v>
      </c>
      <c r="B545">
        <v>544</v>
      </c>
      <c r="C545" t="s">
        <v>188</v>
      </c>
      <c r="D545">
        <v>1</v>
      </c>
      <c r="E545">
        <v>477202.1</v>
      </c>
      <c r="F545">
        <v>171307.4</v>
      </c>
      <c r="G545">
        <v>47.17</v>
      </c>
      <c r="H545">
        <v>47.17</v>
      </c>
      <c r="I545">
        <v>47.8</v>
      </c>
      <c r="J545">
        <v>47.8</v>
      </c>
      <c r="K545" s="4">
        <f t="shared" si="96"/>
        <v>0</v>
      </c>
      <c r="L545" s="4">
        <f t="shared" si="97"/>
        <v>0.6</v>
      </c>
      <c r="M545" s="7">
        <f t="shared" si="98"/>
        <v>0</v>
      </c>
      <c r="N545" s="7">
        <f t="shared" si="99"/>
        <v>0.6</v>
      </c>
      <c r="O545" s="42">
        <f t="shared" si="100"/>
        <v>0.1</v>
      </c>
      <c r="P545" s="42" t="b">
        <f t="shared" si="101"/>
        <v>0</v>
      </c>
      <c r="Q545" s="42">
        <f t="shared" si="102"/>
        <v>0.6</v>
      </c>
      <c r="R545" s="42" t="b">
        <f t="shared" si="103"/>
        <v>0</v>
      </c>
      <c r="S545" s="4">
        <f t="shared" si="104"/>
        <v>49.06</v>
      </c>
      <c r="T545" s="4" t="b">
        <f t="shared" si="105"/>
        <v>0</v>
      </c>
      <c r="U545" s="4">
        <f t="shared" si="106"/>
        <v>49.69</v>
      </c>
      <c r="V545" s="4" t="b">
        <f t="shared" si="107"/>
        <v>0</v>
      </c>
    </row>
    <row r="546" spans="1:22" x14ac:dyDescent="0.25">
      <c r="A546" t="s">
        <v>283</v>
      </c>
      <c r="B546">
        <v>545</v>
      </c>
      <c r="C546" t="s">
        <v>188</v>
      </c>
      <c r="D546">
        <v>2</v>
      </c>
      <c r="E546">
        <v>477202.5</v>
      </c>
      <c r="F546">
        <v>171301.4</v>
      </c>
      <c r="G546">
        <v>43.48</v>
      </c>
      <c r="H546">
        <v>43.389999999999993</v>
      </c>
      <c r="I546">
        <v>44.019999999999996</v>
      </c>
      <c r="J546">
        <v>44.019999999999996</v>
      </c>
      <c r="K546" s="4">
        <f t="shared" si="96"/>
        <v>-0.1</v>
      </c>
      <c r="L546" s="4">
        <f t="shared" si="97"/>
        <v>0.5</v>
      </c>
      <c r="M546" s="7">
        <f t="shared" si="98"/>
        <v>0.1</v>
      </c>
      <c r="N546" s="7">
        <f t="shared" si="99"/>
        <v>0.5</v>
      </c>
      <c r="O546" s="42">
        <f t="shared" si="100"/>
        <v>0.1</v>
      </c>
      <c r="P546" s="42" t="b">
        <f t="shared" si="101"/>
        <v>1</v>
      </c>
      <c r="Q546" s="42">
        <f t="shared" si="102"/>
        <v>0.6</v>
      </c>
      <c r="R546" s="42" t="b">
        <f t="shared" si="103"/>
        <v>0</v>
      </c>
      <c r="S546" s="4">
        <f t="shared" si="104"/>
        <v>49.06</v>
      </c>
      <c r="T546" s="4" t="b">
        <f t="shared" si="105"/>
        <v>0</v>
      </c>
      <c r="U546" s="4">
        <f t="shared" si="106"/>
        <v>49.69</v>
      </c>
      <c r="V546" s="4" t="b">
        <f t="shared" si="107"/>
        <v>0</v>
      </c>
    </row>
    <row r="547" spans="1:22" x14ac:dyDescent="0.25">
      <c r="A547" t="s">
        <v>283</v>
      </c>
      <c r="B547">
        <v>546</v>
      </c>
      <c r="C547" t="s">
        <v>188</v>
      </c>
      <c r="D547">
        <v>3</v>
      </c>
      <c r="E547">
        <v>477197.1</v>
      </c>
      <c r="F547">
        <v>171299.20000000001</v>
      </c>
      <c r="G547">
        <v>42.76</v>
      </c>
      <c r="H547">
        <v>42.76</v>
      </c>
      <c r="I547">
        <v>43.389999999999993</v>
      </c>
      <c r="J547">
        <v>43.389999999999993</v>
      </c>
      <c r="K547" s="4">
        <f t="shared" si="96"/>
        <v>0</v>
      </c>
      <c r="L547" s="4">
        <f t="shared" si="97"/>
        <v>0.6</v>
      </c>
      <c r="M547" s="7">
        <f t="shared" si="98"/>
        <v>0</v>
      </c>
      <c r="N547" s="7">
        <f t="shared" si="99"/>
        <v>0.6</v>
      </c>
      <c r="O547" s="42">
        <f t="shared" si="100"/>
        <v>0.1</v>
      </c>
      <c r="P547" s="42" t="b">
        <f t="shared" si="101"/>
        <v>0</v>
      </c>
      <c r="Q547" s="42">
        <f t="shared" si="102"/>
        <v>0.6</v>
      </c>
      <c r="R547" s="42" t="b">
        <f t="shared" si="103"/>
        <v>0</v>
      </c>
      <c r="S547" s="4">
        <f t="shared" si="104"/>
        <v>49.06</v>
      </c>
      <c r="T547" s="4" t="b">
        <f t="shared" si="105"/>
        <v>0</v>
      </c>
      <c r="U547" s="4">
        <f t="shared" si="106"/>
        <v>49.69</v>
      </c>
      <c r="V547" s="4" t="b">
        <f t="shared" si="107"/>
        <v>0</v>
      </c>
    </row>
    <row r="548" spans="1:22" x14ac:dyDescent="0.25">
      <c r="A548" t="s">
        <v>283</v>
      </c>
      <c r="B548">
        <v>547</v>
      </c>
      <c r="C548" t="s">
        <v>188</v>
      </c>
      <c r="D548">
        <v>2</v>
      </c>
      <c r="E548">
        <v>477202.5</v>
      </c>
      <c r="F548">
        <v>171301.4</v>
      </c>
      <c r="G548">
        <v>40.78</v>
      </c>
      <c r="H548">
        <v>40.78</v>
      </c>
      <c r="I548">
        <v>41.410000000000004</v>
      </c>
      <c r="J548">
        <v>41.410000000000004</v>
      </c>
      <c r="K548" s="4">
        <f t="shared" si="96"/>
        <v>0</v>
      </c>
      <c r="L548" s="4">
        <f t="shared" si="97"/>
        <v>0.6</v>
      </c>
      <c r="M548" s="7">
        <f t="shared" si="98"/>
        <v>0</v>
      </c>
      <c r="N548" s="7">
        <f t="shared" si="99"/>
        <v>0.6</v>
      </c>
      <c r="O548" s="42">
        <f t="shared" si="100"/>
        <v>0.1</v>
      </c>
      <c r="P548" s="42" t="b">
        <f t="shared" si="101"/>
        <v>0</v>
      </c>
      <c r="Q548" s="42">
        <f t="shared" si="102"/>
        <v>0.6</v>
      </c>
      <c r="R548" s="42" t="b">
        <f t="shared" si="103"/>
        <v>0</v>
      </c>
      <c r="S548" s="4">
        <f t="shared" si="104"/>
        <v>49.06</v>
      </c>
      <c r="T548" s="4" t="b">
        <f t="shared" si="105"/>
        <v>0</v>
      </c>
      <c r="U548" s="4">
        <f t="shared" si="106"/>
        <v>49.69</v>
      </c>
      <c r="V548" s="4" t="b">
        <f t="shared" si="107"/>
        <v>0</v>
      </c>
    </row>
    <row r="549" spans="1:22" x14ac:dyDescent="0.25">
      <c r="A549" t="s">
        <v>283</v>
      </c>
      <c r="B549">
        <v>548</v>
      </c>
      <c r="C549" t="s">
        <v>188</v>
      </c>
      <c r="D549">
        <v>3</v>
      </c>
      <c r="E549">
        <v>477197.1</v>
      </c>
      <c r="F549">
        <v>171299.20000000001</v>
      </c>
      <c r="G549">
        <v>39.699999999999996</v>
      </c>
      <c r="H549">
        <v>39.699999999999996</v>
      </c>
      <c r="I549">
        <v>40.33</v>
      </c>
      <c r="J549">
        <v>40.33</v>
      </c>
      <c r="K549" s="4">
        <f t="shared" si="96"/>
        <v>0</v>
      </c>
      <c r="L549" s="4">
        <f t="shared" si="97"/>
        <v>0.6</v>
      </c>
      <c r="M549" s="7">
        <f t="shared" si="98"/>
        <v>0</v>
      </c>
      <c r="N549" s="7">
        <f t="shared" si="99"/>
        <v>0.6</v>
      </c>
      <c r="O549" s="42">
        <f t="shared" si="100"/>
        <v>0.1</v>
      </c>
      <c r="P549" s="42" t="b">
        <f t="shared" si="101"/>
        <v>0</v>
      </c>
      <c r="Q549" s="42">
        <f t="shared" si="102"/>
        <v>0.6</v>
      </c>
      <c r="R549" s="42" t="b">
        <f t="shared" si="103"/>
        <v>0</v>
      </c>
      <c r="S549" s="4">
        <f t="shared" si="104"/>
        <v>49.06</v>
      </c>
      <c r="T549" s="4" t="b">
        <f t="shared" si="105"/>
        <v>0</v>
      </c>
      <c r="U549" s="4">
        <f t="shared" si="106"/>
        <v>49.69</v>
      </c>
      <c r="V549" s="4" t="b">
        <f t="shared" si="107"/>
        <v>0</v>
      </c>
    </row>
    <row r="550" spans="1:22" x14ac:dyDescent="0.25">
      <c r="A550" t="s">
        <v>283</v>
      </c>
      <c r="B550">
        <v>549</v>
      </c>
      <c r="C550" t="s">
        <v>189</v>
      </c>
      <c r="D550">
        <v>1</v>
      </c>
      <c r="E550">
        <v>477196.5</v>
      </c>
      <c r="F550">
        <v>171310.8</v>
      </c>
      <c r="G550">
        <v>49.33</v>
      </c>
      <c r="H550">
        <v>49.33</v>
      </c>
      <c r="I550">
        <v>49.96</v>
      </c>
      <c r="J550">
        <v>49.96</v>
      </c>
      <c r="K550" s="4">
        <f t="shared" si="96"/>
        <v>0</v>
      </c>
      <c r="L550" s="4">
        <f t="shared" si="97"/>
        <v>0.6</v>
      </c>
      <c r="M550" s="7">
        <f t="shared" si="98"/>
        <v>0</v>
      </c>
      <c r="N550" s="7">
        <f t="shared" si="99"/>
        <v>0.6</v>
      </c>
      <c r="O550" s="42">
        <f t="shared" si="100"/>
        <v>0</v>
      </c>
      <c r="P550" s="42" t="b">
        <f t="shared" si="101"/>
        <v>1</v>
      </c>
      <c r="Q550" s="42">
        <f t="shared" si="102"/>
        <v>0.6</v>
      </c>
      <c r="R550" s="42" t="b">
        <f t="shared" si="103"/>
        <v>1</v>
      </c>
      <c r="S550" s="4">
        <f t="shared" si="104"/>
        <v>49.33</v>
      </c>
      <c r="T550" s="4" t="b">
        <f t="shared" si="105"/>
        <v>1</v>
      </c>
      <c r="U550" s="4">
        <f t="shared" si="106"/>
        <v>49.96</v>
      </c>
      <c r="V550" s="4" t="b">
        <f t="shared" si="107"/>
        <v>1</v>
      </c>
    </row>
    <row r="551" spans="1:22" x14ac:dyDescent="0.25">
      <c r="A551" t="s">
        <v>283</v>
      </c>
      <c r="B551">
        <v>550</v>
      </c>
      <c r="C551" t="s">
        <v>189</v>
      </c>
      <c r="D551">
        <v>1</v>
      </c>
      <c r="E551">
        <v>477196.5</v>
      </c>
      <c r="F551">
        <v>171310.8</v>
      </c>
      <c r="G551">
        <v>47.44</v>
      </c>
      <c r="H551">
        <v>47.44</v>
      </c>
      <c r="I551">
        <v>48.07</v>
      </c>
      <c r="J551">
        <v>48.07</v>
      </c>
      <c r="K551" s="4">
        <f t="shared" si="96"/>
        <v>0</v>
      </c>
      <c r="L551" s="4">
        <f t="shared" si="97"/>
        <v>0.6</v>
      </c>
      <c r="M551" s="7">
        <f t="shared" si="98"/>
        <v>0</v>
      </c>
      <c r="N551" s="7">
        <f t="shared" si="99"/>
        <v>0.6</v>
      </c>
      <c r="O551" s="42">
        <f t="shared" si="100"/>
        <v>0</v>
      </c>
      <c r="P551" s="42" t="b">
        <f t="shared" si="101"/>
        <v>0</v>
      </c>
      <c r="Q551" s="42">
        <f t="shared" si="102"/>
        <v>0.6</v>
      </c>
      <c r="R551" s="42" t="b">
        <f t="shared" si="103"/>
        <v>0</v>
      </c>
      <c r="S551" s="4">
        <f t="shared" si="104"/>
        <v>49.33</v>
      </c>
      <c r="T551" s="4" t="b">
        <f t="shared" si="105"/>
        <v>0</v>
      </c>
      <c r="U551" s="4">
        <f t="shared" si="106"/>
        <v>49.96</v>
      </c>
      <c r="V551" s="4" t="b">
        <f t="shared" si="107"/>
        <v>0</v>
      </c>
    </row>
    <row r="552" spans="1:22" x14ac:dyDescent="0.25">
      <c r="A552" t="s">
        <v>283</v>
      </c>
      <c r="B552">
        <v>551</v>
      </c>
      <c r="C552" t="s">
        <v>189</v>
      </c>
      <c r="D552">
        <v>3</v>
      </c>
      <c r="E552">
        <v>477191.4</v>
      </c>
      <c r="F552">
        <v>171308.7</v>
      </c>
      <c r="G552">
        <v>46.989999999999995</v>
      </c>
      <c r="H552">
        <v>46.989999999999995</v>
      </c>
      <c r="I552">
        <v>47.62</v>
      </c>
      <c r="J552">
        <v>47.62</v>
      </c>
      <c r="K552" s="4">
        <f t="shared" si="96"/>
        <v>0</v>
      </c>
      <c r="L552" s="4">
        <f t="shared" si="97"/>
        <v>0.6</v>
      </c>
      <c r="M552" s="7">
        <f t="shared" si="98"/>
        <v>0</v>
      </c>
      <c r="N552" s="7">
        <f t="shared" si="99"/>
        <v>0.6</v>
      </c>
      <c r="O552" s="42">
        <f t="shared" si="100"/>
        <v>0</v>
      </c>
      <c r="P552" s="42" t="b">
        <f t="shared" si="101"/>
        <v>0</v>
      </c>
      <c r="Q552" s="42">
        <f t="shared" si="102"/>
        <v>0.6</v>
      </c>
      <c r="R552" s="42" t="b">
        <f t="shared" si="103"/>
        <v>0</v>
      </c>
      <c r="S552" s="4">
        <f t="shared" si="104"/>
        <v>49.33</v>
      </c>
      <c r="T552" s="4" t="b">
        <f t="shared" si="105"/>
        <v>0</v>
      </c>
      <c r="U552" s="4">
        <f t="shared" si="106"/>
        <v>49.96</v>
      </c>
      <c r="V552" s="4" t="b">
        <f t="shared" si="107"/>
        <v>0</v>
      </c>
    </row>
    <row r="553" spans="1:22" x14ac:dyDescent="0.25">
      <c r="A553" t="s">
        <v>283</v>
      </c>
      <c r="B553">
        <v>552</v>
      </c>
      <c r="C553" t="s">
        <v>189</v>
      </c>
      <c r="D553">
        <v>3</v>
      </c>
      <c r="E553">
        <v>477191.4</v>
      </c>
      <c r="F553">
        <v>171308.7</v>
      </c>
      <c r="G553">
        <v>44.47</v>
      </c>
      <c r="H553">
        <v>44.47</v>
      </c>
      <c r="I553">
        <v>45.099999999999994</v>
      </c>
      <c r="J553">
        <v>45.099999999999994</v>
      </c>
      <c r="K553" s="4">
        <f t="shared" si="96"/>
        <v>0</v>
      </c>
      <c r="L553" s="4">
        <f t="shared" si="97"/>
        <v>0.6</v>
      </c>
      <c r="M553" s="7">
        <f t="shared" si="98"/>
        <v>0</v>
      </c>
      <c r="N553" s="7">
        <f t="shared" si="99"/>
        <v>0.6</v>
      </c>
      <c r="O553" s="42">
        <f t="shared" si="100"/>
        <v>0</v>
      </c>
      <c r="P553" s="42" t="b">
        <f t="shared" si="101"/>
        <v>0</v>
      </c>
      <c r="Q553" s="42">
        <f t="shared" si="102"/>
        <v>0.6</v>
      </c>
      <c r="R553" s="42" t="b">
        <f t="shared" si="103"/>
        <v>0</v>
      </c>
      <c r="S553" s="4">
        <f t="shared" si="104"/>
        <v>49.33</v>
      </c>
      <c r="T553" s="4" t="b">
        <f t="shared" si="105"/>
        <v>0</v>
      </c>
      <c r="U553" s="4">
        <f t="shared" si="106"/>
        <v>49.96</v>
      </c>
      <c r="V553" s="4" t="b">
        <f t="shared" si="107"/>
        <v>0</v>
      </c>
    </row>
    <row r="554" spans="1:22" x14ac:dyDescent="0.25">
      <c r="A554" t="s">
        <v>283</v>
      </c>
      <c r="B554">
        <v>553</v>
      </c>
      <c r="C554" t="s">
        <v>189</v>
      </c>
      <c r="D554">
        <v>2</v>
      </c>
      <c r="E554">
        <v>477191.5</v>
      </c>
      <c r="F554">
        <v>171302.7</v>
      </c>
      <c r="G554">
        <v>42.489999999999995</v>
      </c>
      <c r="H554">
        <v>42.489999999999995</v>
      </c>
      <c r="I554">
        <v>43.12</v>
      </c>
      <c r="J554">
        <v>43.12</v>
      </c>
      <c r="K554" s="4">
        <f t="shared" si="96"/>
        <v>0</v>
      </c>
      <c r="L554" s="4">
        <f t="shared" si="97"/>
        <v>0.6</v>
      </c>
      <c r="M554" s="7">
        <f t="shared" si="98"/>
        <v>0</v>
      </c>
      <c r="N554" s="7">
        <f t="shared" si="99"/>
        <v>0.6</v>
      </c>
      <c r="O554" s="42">
        <f t="shared" si="100"/>
        <v>0</v>
      </c>
      <c r="P554" s="42" t="b">
        <f t="shared" si="101"/>
        <v>0</v>
      </c>
      <c r="Q554" s="42">
        <f t="shared" si="102"/>
        <v>0.6</v>
      </c>
      <c r="R554" s="42" t="b">
        <f t="shared" si="103"/>
        <v>0</v>
      </c>
      <c r="S554" s="4">
        <f t="shared" si="104"/>
        <v>49.33</v>
      </c>
      <c r="T554" s="4" t="b">
        <f t="shared" si="105"/>
        <v>0</v>
      </c>
      <c r="U554" s="4">
        <f t="shared" si="106"/>
        <v>49.96</v>
      </c>
      <c r="V554" s="4" t="b">
        <f t="shared" si="107"/>
        <v>0</v>
      </c>
    </row>
    <row r="555" spans="1:22" x14ac:dyDescent="0.25">
      <c r="A555" t="s">
        <v>283</v>
      </c>
      <c r="B555">
        <v>554</v>
      </c>
      <c r="C555" t="s">
        <v>189</v>
      </c>
      <c r="D555">
        <v>2</v>
      </c>
      <c r="E555">
        <v>477191.5</v>
      </c>
      <c r="F555">
        <v>171302.7</v>
      </c>
      <c r="G555">
        <v>39.339999999999996</v>
      </c>
      <c r="H555">
        <v>39.339999999999996</v>
      </c>
      <c r="I555">
        <v>39.97</v>
      </c>
      <c r="J555">
        <v>39.97</v>
      </c>
      <c r="K555" s="4">
        <f t="shared" si="96"/>
        <v>0</v>
      </c>
      <c r="L555" s="4">
        <f t="shared" si="97"/>
        <v>0.6</v>
      </c>
      <c r="M555" s="7">
        <f t="shared" si="98"/>
        <v>0</v>
      </c>
      <c r="N555" s="7">
        <f t="shared" si="99"/>
        <v>0.6</v>
      </c>
      <c r="O555" s="42">
        <f t="shared" si="100"/>
        <v>0</v>
      </c>
      <c r="P555" s="42" t="b">
        <f t="shared" si="101"/>
        <v>0</v>
      </c>
      <c r="Q555" s="42">
        <f t="shared" si="102"/>
        <v>0.6</v>
      </c>
      <c r="R555" s="42" t="b">
        <f t="shared" si="103"/>
        <v>0</v>
      </c>
      <c r="S555" s="4">
        <f t="shared" si="104"/>
        <v>49.33</v>
      </c>
      <c r="T555" s="4" t="b">
        <f t="shared" si="105"/>
        <v>0</v>
      </c>
      <c r="U555" s="4">
        <f t="shared" si="106"/>
        <v>49.96</v>
      </c>
      <c r="V555" s="4" t="b">
        <f t="shared" si="107"/>
        <v>0</v>
      </c>
    </row>
    <row r="556" spans="1:22" x14ac:dyDescent="0.25">
      <c r="A556" t="s">
        <v>283</v>
      </c>
      <c r="B556">
        <v>555</v>
      </c>
      <c r="C556" t="s">
        <v>190</v>
      </c>
      <c r="D556">
        <v>1</v>
      </c>
      <c r="E556">
        <v>477165.6</v>
      </c>
      <c r="F556">
        <v>171319.9</v>
      </c>
      <c r="G556">
        <v>49.33</v>
      </c>
      <c r="H556">
        <v>49.33</v>
      </c>
      <c r="I556">
        <v>49.96</v>
      </c>
      <c r="J556">
        <v>49.96</v>
      </c>
      <c r="K556" s="4">
        <f t="shared" si="96"/>
        <v>0</v>
      </c>
      <c r="L556" s="4">
        <f t="shared" si="97"/>
        <v>0.6</v>
      </c>
      <c r="M556" s="7">
        <f t="shared" si="98"/>
        <v>0</v>
      </c>
      <c r="N556" s="7">
        <f t="shared" si="99"/>
        <v>0.6</v>
      </c>
      <c r="O556" s="42">
        <f t="shared" si="100"/>
        <v>0.1</v>
      </c>
      <c r="P556" s="42" t="b">
        <f t="shared" si="101"/>
        <v>0</v>
      </c>
      <c r="Q556" s="42">
        <f t="shared" si="102"/>
        <v>0.6</v>
      </c>
      <c r="R556" s="42" t="b">
        <f t="shared" si="103"/>
        <v>1</v>
      </c>
      <c r="S556" s="4">
        <f t="shared" si="104"/>
        <v>49.33</v>
      </c>
      <c r="T556" s="4" t="b">
        <f t="shared" si="105"/>
        <v>1</v>
      </c>
      <c r="U556" s="4">
        <f t="shared" si="106"/>
        <v>49.96</v>
      </c>
      <c r="V556" s="4" t="b">
        <f t="shared" si="107"/>
        <v>1</v>
      </c>
    </row>
    <row r="557" spans="1:22" x14ac:dyDescent="0.25">
      <c r="A557" t="s">
        <v>283</v>
      </c>
      <c r="B557">
        <v>556</v>
      </c>
      <c r="C557" t="s">
        <v>190</v>
      </c>
      <c r="D557">
        <v>3</v>
      </c>
      <c r="E557">
        <v>477167.1</v>
      </c>
      <c r="F557">
        <v>171317.1</v>
      </c>
      <c r="G557">
        <v>48.61</v>
      </c>
      <c r="H557">
        <v>48.61</v>
      </c>
      <c r="I557">
        <v>49.239999999999995</v>
      </c>
      <c r="J557">
        <v>49.239999999999995</v>
      </c>
      <c r="K557" s="4">
        <f t="shared" si="96"/>
        <v>0</v>
      </c>
      <c r="L557" s="4">
        <f t="shared" si="97"/>
        <v>0.6</v>
      </c>
      <c r="M557" s="7">
        <f t="shared" si="98"/>
        <v>0</v>
      </c>
      <c r="N557" s="7">
        <f t="shared" si="99"/>
        <v>0.6</v>
      </c>
      <c r="O557" s="42">
        <f t="shared" si="100"/>
        <v>0.1</v>
      </c>
      <c r="P557" s="42" t="b">
        <f t="shared" si="101"/>
        <v>0</v>
      </c>
      <c r="Q557" s="42">
        <f t="shared" si="102"/>
        <v>0.6</v>
      </c>
      <c r="R557" s="42" t="b">
        <f t="shared" si="103"/>
        <v>0</v>
      </c>
      <c r="S557" s="4">
        <f t="shared" si="104"/>
        <v>49.33</v>
      </c>
      <c r="T557" s="4" t="b">
        <f t="shared" si="105"/>
        <v>0</v>
      </c>
      <c r="U557" s="4">
        <f t="shared" si="106"/>
        <v>49.96</v>
      </c>
      <c r="V557" s="4" t="b">
        <f t="shared" si="107"/>
        <v>0</v>
      </c>
    </row>
    <row r="558" spans="1:22" x14ac:dyDescent="0.25">
      <c r="A558" t="s">
        <v>283</v>
      </c>
      <c r="B558">
        <v>557</v>
      </c>
      <c r="C558" t="s">
        <v>190</v>
      </c>
      <c r="D558">
        <v>8</v>
      </c>
      <c r="E558">
        <v>477164.1</v>
      </c>
      <c r="F558">
        <v>171319.4</v>
      </c>
      <c r="G558">
        <v>47.71</v>
      </c>
      <c r="H558">
        <v>47.71</v>
      </c>
      <c r="I558">
        <v>48.339999999999996</v>
      </c>
      <c r="J558">
        <v>48.339999999999996</v>
      </c>
      <c r="K558" s="4">
        <f t="shared" si="96"/>
        <v>0</v>
      </c>
      <c r="L558" s="4">
        <f t="shared" si="97"/>
        <v>0.6</v>
      </c>
      <c r="M558" s="7">
        <f t="shared" si="98"/>
        <v>0</v>
      </c>
      <c r="N558" s="7">
        <f t="shared" si="99"/>
        <v>0.6</v>
      </c>
      <c r="O558" s="42">
        <f t="shared" si="100"/>
        <v>0.1</v>
      </c>
      <c r="P558" s="42" t="b">
        <f t="shared" si="101"/>
        <v>0</v>
      </c>
      <c r="Q558" s="42">
        <f t="shared" si="102"/>
        <v>0.6</v>
      </c>
      <c r="R558" s="42" t="b">
        <f t="shared" si="103"/>
        <v>0</v>
      </c>
      <c r="S558" s="4">
        <f t="shared" si="104"/>
        <v>49.33</v>
      </c>
      <c r="T558" s="4" t="b">
        <f t="shared" si="105"/>
        <v>0</v>
      </c>
      <c r="U558" s="4">
        <f t="shared" si="106"/>
        <v>49.96</v>
      </c>
      <c r="V558" s="4" t="b">
        <f t="shared" si="107"/>
        <v>0</v>
      </c>
    </row>
    <row r="559" spans="1:22" x14ac:dyDescent="0.25">
      <c r="A559" t="s">
        <v>283</v>
      </c>
      <c r="B559">
        <v>558</v>
      </c>
      <c r="C559" t="s">
        <v>190</v>
      </c>
      <c r="D559">
        <v>1</v>
      </c>
      <c r="E559">
        <v>477165.6</v>
      </c>
      <c r="F559">
        <v>171319.9</v>
      </c>
      <c r="G559">
        <v>47.349999999999994</v>
      </c>
      <c r="H559">
        <v>47.349999999999994</v>
      </c>
      <c r="I559">
        <v>47.98</v>
      </c>
      <c r="J559">
        <v>47.98</v>
      </c>
      <c r="K559" s="4">
        <f t="shared" si="96"/>
        <v>0</v>
      </c>
      <c r="L559" s="4">
        <f t="shared" si="97"/>
        <v>0.6</v>
      </c>
      <c r="M559" s="7">
        <f t="shared" si="98"/>
        <v>0</v>
      </c>
      <c r="N559" s="7">
        <f t="shared" si="99"/>
        <v>0.6</v>
      </c>
      <c r="O559" s="42">
        <f t="shared" si="100"/>
        <v>0.1</v>
      </c>
      <c r="P559" s="42" t="b">
        <f t="shared" si="101"/>
        <v>0</v>
      </c>
      <c r="Q559" s="42">
        <f t="shared" si="102"/>
        <v>0.6</v>
      </c>
      <c r="R559" s="42" t="b">
        <f t="shared" si="103"/>
        <v>0</v>
      </c>
      <c r="S559" s="4">
        <f t="shared" si="104"/>
        <v>49.33</v>
      </c>
      <c r="T559" s="4" t="b">
        <f t="shared" si="105"/>
        <v>0</v>
      </c>
      <c r="U559" s="4">
        <f t="shared" si="106"/>
        <v>49.96</v>
      </c>
      <c r="V559" s="4" t="b">
        <f t="shared" si="107"/>
        <v>0</v>
      </c>
    </row>
    <row r="560" spans="1:22" x14ac:dyDescent="0.25">
      <c r="A560" t="s">
        <v>283</v>
      </c>
      <c r="B560">
        <v>559</v>
      </c>
      <c r="C560" t="s">
        <v>190</v>
      </c>
      <c r="D560">
        <v>3</v>
      </c>
      <c r="E560">
        <v>477167.1</v>
      </c>
      <c r="F560">
        <v>171317.1</v>
      </c>
      <c r="G560">
        <v>46.72</v>
      </c>
      <c r="H560">
        <v>46.72</v>
      </c>
      <c r="I560">
        <v>47.349999999999994</v>
      </c>
      <c r="J560">
        <v>47.349999999999994</v>
      </c>
      <c r="K560" s="4">
        <f t="shared" si="96"/>
        <v>0</v>
      </c>
      <c r="L560" s="4">
        <f t="shared" si="97"/>
        <v>0.6</v>
      </c>
      <c r="M560" s="7">
        <f t="shared" si="98"/>
        <v>0</v>
      </c>
      <c r="N560" s="7">
        <f t="shared" si="99"/>
        <v>0.6</v>
      </c>
      <c r="O560" s="42">
        <f t="shared" si="100"/>
        <v>0.1</v>
      </c>
      <c r="P560" s="42" t="b">
        <f t="shared" si="101"/>
        <v>0</v>
      </c>
      <c r="Q560" s="42">
        <f t="shared" si="102"/>
        <v>0.6</v>
      </c>
      <c r="R560" s="42" t="b">
        <f t="shared" si="103"/>
        <v>0</v>
      </c>
      <c r="S560" s="4">
        <f t="shared" si="104"/>
        <v>49.33</v>
      </c>
      <c r="T560" s="4" t="b">
        <f t="shared" si="105"/>
        <v>0</v>
      </c>
      <c r="U560" s="4">
        <f t="shared" si="106"/>
        <v>49.96</v>
      </c>
      <c r="V560" s="4" t="b">
        <f t="shared" si="107"/>
        <v>0</v>
      </c>
    </row>
    <row r="561" spans="1:22" x14ac:dyDescent="0.25">
      <c r="A561" t="s">
        <v>283</v>
      </c>
      <c r="B561">
        <v>560</v>
      </c>
      <c r="C561" t="s">
        <v>190</v>
      </c>
      <c r="D561">
        <v>7</v>
      </c>
      <c r="E561">
        <v>477163.2</v>
      </c>
      <c r="F561">
        <v>171318.8</v>
      </c>
      <c r="G561">
        <v>46.449999999999996</v>
      </c>
      <c r="H561">
        <v>46.36</v>
      </c>
      <c r="I561">
        <v>47.08</v>
      </c>
      <c r="J561">
        <v>47.08</v>
      </c>
      <c r="K561" s="4">
        <f t="shared" si="96"/>
        <v>-0.1</v>
      </c>
      <c r="L561" s="4">
        <f t="shared" si="97"/>
        <v>0.6</v>
      </c>
      <c r="M561" s="7">
        <f t="shared" si="98"/>
        <v>0.1</v>
      </c>
      <c r="N561" s="7">
        <f t="shared" si="99"/>
        <v>0.6</v>
      </c>
      <c r="O561" s="42">
        <f t="shared" si="100"/>
        <v>0.1</v>
      </c>
      <c r="P561" s="42" t="b">
        <f t="shared" si="101"/>
        <v>1</v>
      </c>
      <c r="Q561" s="42">
        <f t="shared" si="102"/>
        <v>0.6</v>
      </c>
      <c r="R561" s="42" t="b">
        <f t="shared" si="103"/>
        <v>0</v>
      </c>
      <c r="S561" s="4">
        <f t="shared" si="104"/>
        <v>49.33</v>
      </c>
      <c r="T561" s="4" t="b">
        <f t="shared" si="105"/>
        <v>0</v>
      </c>
      <c r="U561" s="4">
        <f t="shared" si="106"/>
        <v>49.96</v>
      </c>
      <c r="V561" s="4" t="b">
        <f t="shared" si="107"/>
        <v>0</v>
      </c>
    </row>
    <row r="562" spans="1:22" x14ac:dyDescent="0.25">
      <c r="A562" t="s">
        <v>283</v>
      </c>
      <c r="B562">
        <v>561</v>
      </c>
      <c r="C562" t="s">
        <v>190</v>
      </c>
      <c r="D562">
        <v>8</v>
      </c>
      <c r="E562">
        <v>477164.1</v>
      </c>
      <c r="F562">
        <v>171319.4</v>
      </c>
      <c r="G562">
        <v>45.639999999999993</v>
      </c>
      <c r="H562">
        <v>45.639999999999993</v>
      </c>
      <c r="I562">
        <v>46.269999999999996</v>
      </c>
      <c r="J562">
        <v>46.269999999999996</v>
      </c>
      <c r="K562" s="4">
        <f t="shared" si="96"/>
        <v>0</v>
      </c>
      <c r="L562" s="4">
        <f t="shared" si="97"/>
        <v>0.6</v>
      </c>
      <c r="M562" s="7">
        <f t="shared" si="98"/>
        <v>0</v>
      </c>
      <c r="N562" s="7">
        <f t="shared" si="99"/>
        <v>0.6</v>
      </c>
      <c r="O562" s="42">
        <f t="shared" si="100"/>
        <v>0.1</v>
      </c>
      <c r="P562" s="42" t="b">
        <f t="shared" si="101"/>
        <v>0</v>
      </c>
      <c r="Q562" s="42">
        <f t="shared" si="102"/>
        <v>0.6</v>
      </c>
      <c r="R562" s="42" t="b">
        <f t="shared" si="103"/>
        <v>0</v>
      </c>
      <c r="S562" s="4">
        <f t="shared" si="104"/>
        <v>49.33</v>
      </c>
      <c r="T562" s="4" t="b">
        <f t="shared" si="105"/>
        <v>0</v>
      </c>
      <c r="U562" s="4">
        <f t="shared" si="106"/>
        <v>49.96</v>
      </c>
      <c r="V562" s="4" t="b">
        <f t="shared" si="107"/>
        <v>0</v>
      </c>
    </row>
    <row r="563" spans="1:22" x14ac:dyDescent="0.25">
      <c r="A563" t="s">
        <v>283</v>
      </c>
      <c r="B563">
        <v>562</v>
      </c>
      <c r="C563" t="s">
        <v>190</v>
      </c>
      <c r="D563">
        <v>2</v>
      </c>
      <c r="E563">
        <v>477166</v>
      </c>
      <c r="F563">
        <v>171318.7</v>
      </c>
      <c r="G563">
        <v>44.29</v>
      </c>
      <c r="H563">
        <v>44.29</v>
      </c>
      <c r="I563">
        <v>44.92</v>
      </c>
      <c r="J563">
        <v>44.92</v>
      </c>
      <c r="K563" s="4">
        <f t="shared" si="96"/>
        <v>0</v>
      </c>
      <c r="L563" s="4">
        <f t="shared" si="97"/>
        <v>0.6</v>
      </c>
      <c r="M563" s="7">
        <f t="shared" si="98"/>
        <v>0</v>
      </c>
      <c r="N563" s="7">
        <f t="shared" si="99"/>
        <v>0.6</v>
      </c>
      <c r="O563" s="42">
        <f t="shared" si="100"/>
        <v>0.1</v>
      </c>
      <c r="P563" s="42" t="b">
        <f t="shared" si="101"/>
        <v>0</v>
      </c>
      <c r="Q563" s="42">
        <f t="shared" si="102"/>
        <v>0.6</v>
      </c>
      <c r="R563" s="42" t="b">
        <f t="shared" si="103"/>
        <v>0</v>
      </c>
      <c r="S563" s="4">
        <f t="shared" si="104"/>
        <v>49.33</v>
      </c>
      <c r="T563" s="4" t="b">
        <f t="shared" si="105"/>
        <v>0</v>
      </c>
      <c r="U563" s="4">
        <f t="shared" si="106"/>
        <v>49.96</v>
      </c>
      <c r="V563" s="4" t="b">
        <f t="shared" si="107"/>
        <v>0</v>
      </c>
    </row>
    <row r="564" spans="1:22" x14ac:dyDescent="0.25">
      <c r="A564" t="s">
        <v>283</v>
      </c>
      <c r="B564">
        <v>563</v>
      </c>
      <c r="C564" t="s">
        <v>190</v>
      </c>
      <c r="D564">
        <v>7</v>
      </c>
      <c r="E564">
        <v>477163.2</v>
      </c>
      <c r="F564">
        <v>171318.8</v>
      </c>
      <c r="G564">
        <v>44.29</v>
      </c>
      <c r="H564">
        <v>44.199999999999996</v>
      </c>
      <c r="I564">
        <v>44.92</v>
      </c>
      <c r="J564">
        <v>44.83</v>
      </c>
      <c r="K564" s="4">
        <f t="shared" si="96"/>
        <v>-0.1</v>
      </c>
      <c r="L564" s="4">
        <f t="shared" si="97"/>
        <v>0.5</v>
      </c>
      <c r="M564" s="7">
        <f t="shared" si="98"/>
        <v>0.1</v>
      </c>
      <c r="N564" s="7">
        <f t="shared" si="99"/>
        <v>0.5</v>
      </c>
      <c r="O564" s="42">
        <f t="shared" si="100"/>
        <v>0.1</v>
      </c>
      <c r="P564" s="42" t="b">
        <f t="shared" si="101"/>
        <v>0</v>
      </c>
      <c r="Q564" s="42">
        <f t="shared" si="102"/>
        <v>0.6</v>
      </c>
      <c r="R564" s="42" t="b">
        <f t="shared" si="103"/>
        <v>0</v>
      </c>
      <c r="S564" s="4">
        <f t="shared" si="104"/>
        <v>49.33</v>
      </c>
      <c r="T564" s="4" t="b">
        <f t="shared" si="105"/>
        <v>0</v>
      </c>
      <c r="U564" s="4">
        <f t="shared" si="106"/>
        <v>49.96</v>
      </c>
      <c r="V564" s="4" t="b">
        <f t="shared" si="107"/>
        <v>0</v>
      </c>
    </row>
    <row r="565" spans="1:22" x14ac:dyDescent="0.25">
      <c r="A565" t="s">
        <v>283</v>
      </c>
      <c r="B565">
        <v>564</v>
      </c>
      <c r="C565" t="s">
        <v>190</v>
      </c>
      <c r="D565">
        <v>4</v>
      </c>
      <c r="E565">
        <v>477166.9</v>
      </c>
      <c r="F565">
        <v>171313.3</v>
      </c>
      <c r="G565">
        <v>43.93</v>
      </c>
      <c r="H565">
        <v>43.93</v>
      </c>
      <c r="I565">
        <v>44.56</v>
      </c>
      <c r="J565">
        <v>44.56</v>
      </c>
      <c r="K565" s="4">
        <f t="shared" si="96"/>
        <v>0</v>
      </c>
      <c r="L565" s="4">
        <f t="shared" si="97"/>
        <v>0.6</v>
      </c>
      <c r="M565" s="7">
        <f t="shared" si="98"/>
        <v>0</v>
      </c>
      <c r="N565" s="7">
        <f t="shared" si="99"/>
        <v>0.6</v>
      </c>
      <c r="O565" s="42">
        <f t="shared" si="100"/>
        <v>0.1</v>
      </c>
      <c r="P565" s="42" t="b">
        <f t="shared" si="101"/>
        <v>0</v>
      </c>
      <c r="Q565" s="42">
        <f t="shared" si="102"/>
        <v>0.6</v>
      </c>
      <c r="R565" s="42" t="b">
        <f t="shared" si="103"/>
        <v>0</v>
      </c>
      <c r="S565" s="4">
        <f t="shared" si="104"/>
        <v>49.33</v>
      </c>
      <c r="T565" s="4" t="b">
        <f t="shared" si="105"/>
        <v>0</v>
      </c>
      <c r="U565" s="4">
        <f t="shared" si="106"/>
        <v>49.96</v>
      </c>
      <c r="V565" s="4" t="b">
        <f t="shared" si="107"/>
        <v>0</v>
      </c>
    </row>
    <row r="566" spans="1:22" x14ac:dyDescent="0.25">
      <c r="A566" t="s">
        <v>283</v>
      </c>
      <c r="B566">
        <v>565</v>
      </c>
      <c r="C566" t="s">
        <v>190</v>
      </c>
      <c r="D566">
        <v>5</v>
      </c>
      <c r="E566">
        <v>477163.6</v>
      </c>
      <c r="F566">
        <v>171311.5</v>
      </c>
      <c r="G566">
        <v>43.48</v>
      </c>
      <c r="H566">
        <v>43.48</v>
      </c>
      <c r="I566">
        <v>44.11</v>
      </c>
      <c r="J566">
        <v>44.11</v>
      </c>
      <c r="K566" s="4">
        <f t="shared" si="96"/>
        <v>0</v>
      </c>
      <c r="L566" s="4">
        <f t="shared" si="97"/>
        <v>0.6</v>
      </c>
      <c r="M566" s="7">
        <f t="shared" si="98"/>
        <v>0</v>
      </c>
      <c r="N566" s="7">
        <f t="shared" si="99"/>
        <v>0.6</v>
      </c>
      <c r="O566" s="42">
        <f t="shared" si="100"/>
        <v>0.1</v>
      </c>
      <c r="P566" s="42" t="b">
        <f t="shared" si="101"/>
        <v>0</v>
      </c>
      <c r="Q566" s="42">
        <f t="shared" si="102"/>
        <v>0.6</v>
      </c>
      <c r="R566" s="42" t="b">
        <f t="shared" si="103"/>
        <v>0</v>
      </c>
      <c r="S566" s="4">
        <f t="shared" si="104"/>
        <v>49.33</v>
      </c>
      <c r="T566" s="4" t="b">
        <f t="shared" si="105"/>
        <v>0</v>
      </c>
      <c r="U566" s="4">
        <f t="shared" si="106"/>
        <v>49.96</v>
      </c>
      <c r="V566" s="4" t="b">
        <f t="shared" si="107"/>
        <v>0</v>
      </c>
    </row>
    <row r="567" spans="1:22" x14ac:dyDescent="0.25">
      <c r="A567" t="s">
        <v>283</v>
      </c>
      <c r="B567">
        <v>566</v>
      </c>
      <c r="C567" t="s">
        <v>190</v>
      </c>
      <c r="D567">
        <v>6</v>
      </c>
      <c r="E567">
        <v>477161.2</v>
      </c>
      <c r="F567">
        <v>171313.7</v>
      </c>
      <c r="G567">
        <v>42.4</v>
      </c>
      <c r="H567">
        <v>42.4</v>
      </c>
      <c r="I567">
        <v>43.03</v>
      </c>
      <c r="J567">
        <v>43.03</v>
      </c>
      <c r="K567" s="4">
        <f t="shared" si="96"/>
        <v>0</v>
      </c>
      <c r="L567" s="4">
        <f t="shared" si="97"/>
        <v>0.6</v>
      </c>
      <c r="M567" s="7">
        <f t="shared" si="98"/>
        <v>0</v>
      </c>
      <c r="N567" s="7">
        <f t="shared" si="99"/>
        <v>0.6</v>
      </c>
      <c r="O567" s="42">
        <f t="shared" si="100"/>
        <v>0.1</v>
      </c>
      <c r="P567" s="42" t="b">
        <f t="shared" si="101"/>
        <v>0</v>
      </c>
      <c r="Q567" s="42">
        <f t="shared" si="102"/>
        <v>0.6</v>
      </c>
      <c r="R567" s="42" t="b">
        <f t="shared" si="103"/>
        <v>0</v>
      </c>
      <c r="S567" s="4">
        <f t="shared" si="104"/>
        <v>49.33</v>
      </c>
      <c r="T567" s="4" t="b">
        <f t="shared" si="105"/>
        <v>0</v>
      </c>
      <c r="U567" s="4">
        <f t="shared" si="106"/>
        <v>49.96</v>
      </c>
      <c r="V567" s="4" t="b">
        <f t="shared" si="107"/>
        <v>0</v>
      </c>
    </row>
    <row r="568" spans="1:22" x14ac:dyDescent="0.25">
      <c r="A568" t="s">
        <v>283</v>
      </c>
      <c r="B568">
        <v>567</v>
      </c>
      <c r="C568" t="s">
        <v>190</v>
      </c>
      <c r="D568">
        <v>2</v>
      </c>
      <c r="E568">
        <v>477166</v>
      </c>
      <c r="F568">
        <v>171318.7</v>
      </c>
      <c r="G568">
        <v>41.949999999999996</v>
      </c>
      <c r="H568">
        <v>41.949999999999996</v>
      </c>
      <c r="I568">
        <v>42.58</v>
      </c>
      <c r="J568">
        <v>42.58</v>
      </c>
      <c r="K568" s="4">
        <f t="shared" si="96"/>
        <v>0</v>
      </c>
      <c r="L568" s="4">
        <f t="shared" si="97"/>
        <v>0.6</v>
      </c>
      <c r="M568" s="7">
        <f t="shared" si="98"/>
        <v>0</v>
      </c>
      <c r="N568" s="7">
        <f t="shared" si="99"/>
        <v>0.6</v>
      </c>
      <c r="O568" s="42">
        <f t="shared" si="100"/>
        <v>0.1</v>
      </c>
      <c r="P568" s="42" t="b">
        <f t="shared" si="101"/>
        <v>0</v>
      </c>
      <c r="Q568" s="42">
        <f t="shared" si="102"/>
        <v>0.6</v>
      </c>
      <c r="R568" s="42" t="b">
        <f t="shared" si="103"/>
        <v>0</v>
      </c>
      <c r="S568" s="4">
        <f t="shared" si="104"/>
        <v>49.33</v>
      </c>
      <c r="T568" s="4" t="b">
        <f t="shared" si="105"/>
        <v>0</v>
      </c>
      <c r="U568" s="4">
        <f t="shared" si="106"/>
        <v>49.96</v>
      </c>
      <c r="V568" s="4" t="b">
        <f t="shared" si="107"/>
        <v>0</v>
      </c>
    </row>
    <row r="569" spans="1:22" x14ac:dyDescent="0.25">
      <c r="A569" t="s">
        <v>283</v>
      </c>
      <c r="B569">
        <v>568</v>
      </c>
      <c r="C569" t="s">
        <v>190</v>
      </c>
      <c r="D569">
        <v>4</v>
      </c>
      <c r="E569">
        <v>477166.9</v>
      </c>
      <c r="F569">
        <v>171313.3</v>
      </c>
      <c r="G569">
        <v>41.410000000000004</v>
      </c>
      <c r="H569">
        <v>41.410000000000004</v>
      </c>
      <c r="I569">
        <v>42.04</v>
      </c>
      <c r="J569">
        <v>42.04</v>
      </c>
      <c r="K569" s="4">
        <f t="shared" si="96"/>
        <v>0</v>
      </c>
      <c r="L569" s="4">
        <f t="shared" si="97"/>
        <v>0.6</v>
      </c>
      <c r="M569" s="7">
        <f t="shared" si="98"/>
        <v>0</v>
      </c>
      <c r="N569" s="7">
        <f t="shared" si="99"/>
        <v>0.6</v>
      </c>
      <c r="O569" s="42">
        <f t="shared" si="100"/>
        <v>0.1</v>
      </c>
      <c r="P569" s="42" t="b">
        <f t="shared" si="101"/>
        <v>0</v>
      </c>
      <c r="Q569" s="42">
        <f t="shared" si="102"/>
        <v>0.6</v>
      </c>
      <c r="R569" s="42" t="b">
        <f t="shared" si="103"/>
        <v>0</v>
      </c>
      <c r="S569" s="4">
        <f t="shared" si="104"/>
        <v>49.33</v>
      </c>
      <c r="T569" s="4" t="b">
        <f t="shared" si="105"/>
        <v>0</v>
      </c>
      <c r="U569" s="4">
        <f t="shared" si="106"/>
        <v>49.96</v>
      </c>
      <c r="V569" s="4" t="b">
        <f t="shared" si="107"/>
        <v>0</v>
      </c>
    </row>
    <row r="570" spans="1:22" x14ac:dyDescent="0.25">
      <c r="A570" t="s">
        <v>283</v>
      </c>
      <c r="B570">
        <v>569</v>
      </c>
      <c r="C570" t="s">
        <v>190</v>
      </c>
      <c r="D570">
        <v>5</v>
      </c>
      <c r="E570">
        <v>477163.6</v>
      </c>
      <c r="F570">
        <v>171311.5</v>
      </c>
      <c r="G570">
        <v>40.869999999999997</v>
      </c>
      <c r="H570">
        <v>40.869999999999997</v>
      </c>
      <c r="I570">
        <v>41.499999999999993</v>
      </c>
      <c r="J570">
        <v>41.499999999999993</v>
      </c>
      <c r="K570" s="4">
        <f t="shared" si="96"/>
        <v>0</v>
      </c>
      <c r="L570" s="4">
        <f t="shared" si="97"/>
        <v>0.6</v>
      </c>
      <c r="M570" s="7">
        <f t="shared" si="98"/>
        <v>0</v>
      </c>
      <c r="N570" s="7">
        <f t="shared" si="99"/>
        <v>0.6</v>
      </c>
      <c r="O570" s="42">
        <f t="shared" si="100"/>
        <v>0.1</v>
      </c>
      <c r="P570" s="42" t="b">
        <f t="shared" si="101"/>
        <v>0</v>
      </c>
      <c r="Q570" s="42">
        <f t="shared" si="102"/>
        <v>0.6</v>
      </c>
      <c r="R570" s="42" t="b">
        <f t="shared" si="103"/>
        <v>0</v>
      </c>
      <c r="S570" s="4">
        <f t="shared" si="104"/>
        <v>49.33</v>
      </c>
      <c r="T570" s="4" t="b">
        <f t="shared" si="105"/>
        <v>0</v>
      </c>
      <c r="U570" s="4">
        <f t="shared" si="106"/>
        <v>49.96</v>
      </c>
      <c r="V570" s="4" t="b">
        <f t="shared" si="107"/>
        <v>0</v>
      </c>
    </row>
    <row r="571" spans="1:22" x14ac:dyDescent="0.25">
      <c r="A571" t="s">
        <v>283</v>
      </c>
      <c r="B571">
        <v>570</v>
      </c>
      <c r="C571" t="s">
        <v>190</v>
      </c>
      <c r="D571">
        <v>6</v>
      </c>
      <c r="E571">
        <v>477161.2</v>
      </c>
      <c r="F571">
        <v>171313.7</v>
      </c>
      <c r="G571">
        <v>39.699999999999996</v>
      </c>
      <c r="H571">
        <v>39.699999999999996</v>
      </c>
      <c r="I571">
        <v>40.33</v>
      </c>
      <c r="J571">
        <v>40.33</v>
      </c>
      <c r="K571" s="4">
        <f t="shared" si="96"/>
        <v>0</v>
      </c>
      <c r="L571" s="4">
        <f t="shared" si="97"/>
        <v>0.6</v>
      </c>
      <c r="M571" s="7">
        <f t="shared" si="98"/>
        <v>0</v>
      </c>
      <c r="N571" s="7">
        <f t="shared" si="99"/>
        <v>0.6</v>
      </c>
      <c r="O571" s="42">
        <f t="shared" si="100"/>
        <v>0.1</v>
      </c>
      <c r="P571" s="42" t="b">
        <f t="shared" si="101"/>
        <v>0</v>
      </c>
      <c r="Q571" s="42">
        <f t="shared" si="102"/>
        <v>0.6</v>
      </c>
      <c r="R571" s="42" t="b">
        <f t="shared" si="103"/>
        <v>0</v>
      </c>
      <c r="S571" s="4">
        <f t="shared" si="104"/>
        <v>49.33</v>
      </c>
      <c r="T571" s="4" t="b">
        <f t="shared" si="105"/>
        <v>0</v>
      </c>
      <c r="U571" s="4">
        <f t="shared" si="106"/>
        <v>49.96</v>
      </c>
      <c r="V571" s="4" t="b">
        <f t="shared" si="107"/>
        <v>0</v>
      </c>
    </row>
    <row r="572" spans="1:22" x14ac:dyDescent="0.25">
      <c r="A572" t="s">
        <v>283</v>
      </c>
      <c r="B572">
        <v>571</v>
      </c>
      <c r="C572" t="s">
        <v>191</v>
      </c>
      <c r="D572">
        <v>1</v>
      </c>
      <c r="E572">
        <v>477162.4</v>
      </c>
      <c r="F572">
        <v>171323.4</v>
      </c>
      <c r="G572">
        <v>49.96</v>
      </c>
      <c r="H572">
        <v>49.96</v>
      </c>
      <c r="I572">
        <v>50.589999999999996</v>
      </c>
      <c r="J572">
        <v>50.589999999999996</v>
      </c>
      <c r="K572" s="4">
        <f t="shared" si="96"/>
        <v>0</v>
      </c>
      <c r="L572" s="4">
        <f t="shared" si="97"/>
        <v>0.6</v>
      </c>
      <c r="M572" s="7">
        <f t="shared" si="98"/>
        <v>0</v>
      </c>
      <c r="N572" s="7">
        <f t="shared" si="99"/>
        <v>0.6</v>
      </c>
      <c r="O572" s="42">
        <f t="shared" si="100"/>
        <v>0</v>
      </c>
      <c r="P572" s="42" t="b">
        <f t="shared" si="101"/>
        <v>1</v>
      </c>
      <c r="Q572" s="42">
        <f t="shared" si="102"/>
        <v>0.7</v>
      </c>
      <c r="R572" s="42" t="b">
        <f t="shared" si="103"/>
        <v>0</v>
      </c>
      <c r="S572" s="4">
        <f t="shared" si="104"/>
        <v>49.96</v>
      </c>
      <c r="T572" s="4" t="b">
        <f t="shared" si="105"/>
        <v>1</v>
      </c>
      <c r="U572" s="4">
        <f t="shared" si="106"/>
        <v>50.589999999999996</v>
      </c>
      <c r="V572" s="4" t="b">
        <f t="shared" si="107"/>
        <v>1</v>
      </c>
    </row>
    <row r="573" spans="1:22" x14ac:dyDescent="0.25">
      <c r="A573" t="s">
        <v>283</v>
      </c>
      <c r="B573">
        <v>572</v>
      </c>
      <c r="C573" t="s">
        <v>191</v>
      </c>
      <c r="D573">
        <v>8</v>
      </c>
      <c r="E573">
        <v>477158.40000000002</v>
      </c>
      <c r="F573">
        <v>171322.2</v>
      </c>
      <c r="G573">
        <v>49.33</v>
      </c>
      <c r="H573">
        <v>49.33</v>
      </c>
      <c r="I573">
        <v>49.96</v>
      </c>
      <c r="J573">
        <v>49.96</v>
      </c>
      <c r="K573" s="4">
        <f t="shared" si="96"/>
        <v>0</v>
      </c>
      <c r="L573" s="4">
        <f t="shared" si="97"/>
        <v>0.6</v>
      </c>
      <c r="M573" s="7">
        <f t="shared" si="98"/>
        <v>0</v>
      </c>
      <c r="N573" s="7">
        <f t="shared" si="99"/>
        <v>0.6</v>
      </c>
      <c r="O573" s="42">
        <f t="shared" si="100"/>
        <v>0</v>
      </c>
      <c r="P573" s="42" t="b">
        <f t="shared" si="101"/>
        <v>0</v>
      </c>
      <c r="Q573" s="42">
        <f t="shared" si="102"/>
        <v>0.7</v>
      </c>
      <c r="R573" s="42" t="b">
        <f t="shared" si="103"/>
        <v>0</v>
      </c>
      <c r="S573" s="4">
        <f t="shared" si="104"/>
        <v>49.96</v>
      </c>
      <c r="T573" s="4" t="b">
        <f t="shared" si="105"/>
        <v>0</v>
      </c>
      <c r="U573" s="4">
        <f t="shared" si="106"/>
        <v>50.589999999999996</v>
      </c>
      <c r="V573" s="4" t="b">
        <f t="shared" si="107"/>
        <v>0</v>
      </c>
    </row>
    <row r="574" spans="1:22" x14ac:dyDescent="0.25">
      <c r="A574" t="s">
        <v>283</v>
      </c>
      <c r="B574">
        <v>573</v>
      </c>
      <c r="C574" t="s">
        <v>191</v>
      </c>
      <c r="D574">
        <v>9</v>
      </c>
      <c r="E574">
        <v>477160.3</v>
      </c>
      <c r="F574">
        <v>171322.8</v>
      </c>
      <c r="G574">
        <v>49.239999999999995</v>
      </c>
      <c r="H574">
        <v>49.239999999999995</v>
      </c>
      <c r="I574">
        <v>49.87</v>
      </c>
      <c r="J574">
        <v>49.87</v>
      </c>
      <c r="K574" s="4">
        <f t="shared" si="96"/>
        <v>0</v>
      </c>
      <c r="L574" s="4">
        <f t="shared" si="97"/>
        <v>0.6</v>
      </c>
      <c r="M574" s="7">
        <f t="shared" si="98"/>
        <v>0</v>
      </c>
      <c r="N574" s="7">
        <f t="shared" si="99"/>
        <v>0.6</v>
      </c>
      <c r="O574" s="42">
        <f t="shared" si="100"/>
        <v>0</v>
      </c>
      <c r="P574" s="42" t="b">
        <f t="shared" si="101"/>
        <v>0</v>
      </c>
      <c r="Q574" s="42">
        <f t="shared" si="102"/>
        <v>0.7</v>
      </c>
      <c r="R574" s="42" t="b">
        <f t="shared" si="103"/>
        <v>0</v>
      </c>
      <c r="S574" s="4">
        <f t="shared" si="104"/>
        <v>49.96</v>
      </c>
      <c r="T574" s="4" t="b">
        <f t="shared" si="105"/>
        <v>0</v>
      </c>
      <c r="U574" s="4">
        <f t="shared" si="106"/>
        <v>50.589999999999996</v>
      </c>
      <c r="V574" s="4" t="b">
        <f t="shared" si="107"/>
        <v>0</v>
      </c>
    </row>
    <row r="575" spans="1:22" x14ac:dyDescent="0.25">
      <c r="A575" t="s">
        <v>283</v>
      </c>
      <c r="B575">
        <v>574</v>
      </c>
      <c r="C575" t="s">
        <v>191</v>
      </c>
      <c r="D575">
        <v>7</v>
      </c>
      <c r="E575">
        <v>477155.5</v>
      </c>
      <c r="F575">
        <v>171320.2</v>
      </c>
      <c r="G575">
        <v>48.699999999999996</v>
      </c>
      <c r="H575">
        <v>48.699999999999996</v>
      </c>
      <c r="I575">
        <v>49.33</v>
      </c>
      <c r="J575">
        <v>49.33</v>
      </c>
      <c r="K575" s="4">
        <f t="shared" si="96"/>
        <v>0</v>
      </c>
      <c r="L575" s="4">
        <f t="shared" si="97"/>
        <v>0.6</v>
      </c>
      <c r="M575" s="7">
        <f t="shared" si="98"/>
        <v>0</v>
      </c>
      <c r="N575" s="7">
        <f t="shared" si="99"/>
        <v>0.6</v>
      </c>
      <c r="O575" s="42">
        <f t="shared" si="100"/>
        <v>0</v>
      </c>
      <c r="P575" s="42" t="b">
        <f t="shared" si="101"/>
        <v>0</v>
      </c>
      <c r="Q575" s="42">
        <f t="shared" si="102"/>
        <v>0.7</v>
      </c>
      <c r="R575" s="42" t="b">
        <f t="shared" si="103"/>
        <v>0</v>
      </c>
      <c r="S575" s="4">
        <f t="shared" si="104"/>
        <v>49.96</v>
      </c>
      <c r="T575" s="4" t="b">
        <f t="shared" si="105"/>
        <v>0</v>
      </c>
      <c r="U575" s="4">
        <f t="shared" si="106"/>
        <v>50.589999999999996</v>
      </c>
      <c r="V575" s="4" t="b">
        <f t="shared" si="107"/>
        <v>0</v>
      </c>
    </row>
    <row r="576" spans="1:22" x14ac:dyDescent="0.25">
      <c r="A576" t="s">
        <v>283</v>
      </c>
      <c r="B576">
        <v>575</v>
      </c>
      <c r="C576" t="s">
        <v>191</v>
      </c>
      <c r="D576">
        <v>1</v>
      </c>
      <c r="E576">
        <v>477162.4</v>
      </c>
      <c r="F576">
        <v>171323.4</v>
      </c>
      <c r="G576">
        <v>47.98</v>
      </c>
      <c r="H576">
        <v>47.98</v>
      </c>
      <c r="I576">
        <v>48.61</v>
      </c>
      <c r="J576">
        <v>48.61</v>
      </c>
      <c r="K576" s="4">
        <f t="shared" si="96"/>
        <v>0</v>
      </c>
      <c r="L576" s="4">
        <f t="shared" si="97"/>
        <v>0.6</v>
      </c>
      <c r="M576" s="7">
        <f t="shared" si="98"/>
        <v>0</v>
      </c>
      <c r="N576" s="7">
        <f t="shared" si="99"/>
        <v>0.6</v>
      </c>
      <c r="O576" s="42">
        <f t="shared" si="100"/>
        <v>0</v>
      </c>
      <c r="P576" s="42" t="b">
        <f t="shared" si="101"/>
        <v>0</v>
      </c>
      <c r="Q576" s="42">
        <f t="shared" si="102"/>
        <v>0.7</v>
      </c>
      <c r="R576" s="42" t="b">
        <f t="shared" si="103"/>
        <v>0</v>
      </c>
      <c r="S576" s="4">
        <f t="shared" si="104"/>
        <v>49.96</v>
      </c>
      <c r="T576" s="4" t="b">
        <f t="shared" si="105"/>
        <v>0</v>
      </c>
      <c r="U576" s="4">
        <f t="shared" si="106"/>
        <v>50.589999999999996</v>
      </c>
      <c r="V576" s="4" t="b">
        <f t="shared" si="107"/>
        <v>0</v>
      </c>
    </row>
    <row r="577" spans="1:22" x14ac:dyDescent="0.25">
      <c r="A577" t="s">
        <v>283</v>
      </c>
      <c r="B577">
        <v>576</v>
      </c>
      <c r="C577" t="s">
        <v>191</v>
      </c>
      <c r="D577">
        <v>8</v>
      </c>
      <c r="E577">
        <v>477158.40000000002</v>
      </c>
      <c r="F577">
        <v>171322.2</v>
      </c>
      <c r="G577">
        <v>47.349999999999994</v>
      </c>
      <c r="H577">
        <v>47.349999999999994</v>
      </c>
      <c r="I577">
        <v>47.98</v>
      </c>
      <c r="J577">
        <v>47.98</v>
      </c>
      <c r="K577" s="4">
        <f t="shared" si="96"/>
        <v>0</v>
      </c>
      <c r="L577" s="4">
        <f t="shared" si="97"/>
        <v>0.6</v>
      </c>
      <c r="M577" s="7">
        <f t="shared" si="98"/>
        <v>0</v>
      </c>
      <c r="N577" s="7">
        <f t="shared" si="99"/>
        <v>0.6</v>
      </c>
      <c r="O577" s="42">
        <f t="shared" si="100"/>
        <v>0</v>
      </c>
      <c r="P577" s="42" t="b">
        <f t="shared" si="101"/>
        <v>0</v>
      </c>
      <c r="Q577" s="42">
        <f t="shared" si="102"/>
        <v>0.7</v>
      </c>
      <c r="R577" s="42" t="b">
        <f t="shared" si="103"/>
        <v>0</v>
      </c>
      <c r="S577" s="4">
        <f t="shared" si="104"/>
        <v>49.96</v>
      </c>
      <c r="T577" s="4" t="b">
        <f t="shared" si="105"/>
        <v>0</v>
      </c>
      <c r="U577" s="4">
        <f t="shared" si="106"/>
        <v>50.589999999999996</v>
      </c>
      <c r="V577" s="4" t="b">
        <f t="shared" si="107"/>
        <v>0</v>
      </c>
    </row>
    <row r="578" spans="1:22" x14ac:dyDescent="0.25">
      <c r="A578" t="s">
        <v>283</v>
      </c>
      <c r="B578">
        <v>577</v>
      </c>
      <c r="C578" t="s">
        <v>191</v>
      </c>
      <c r="D578">
        <v>9</v>
      </c>
      <c r="E578">
        <v>477160.3</v>
      </c>
      <c r="F578">
        <v>171322.8</v>
      </c>
      <c r="G578">
        <v>47.17</v>
      </c>
      <c r="H578">
        <v>47.17</v>
      </c>
      <c r="I578">
        <v>47.8</v>
      </c>
      <c r="J578">
        <v>47.8</v>
      </c>
      <c r="K578" s="4">
        <f t="shared" si="96"/>
        <v>0</v>
      </c>
      <c r="L578" s="4">
        <f t="shared" si="97"/>
        <v>0.6</v>
      </c>
      <c r="M578" s="7">
        <f t="shared" si="98"/>
        <v>0</v>
      </c>
      <c r="N578" s="7">
        <f t="shared" si="99"/>
        <v>0.6</v>
      </c>
      <c r="O578" s="42">
        <f t="shared" si="100"/>
        <v>0</v>
      </c>
      <c r="P578" s="42" t="b">
        <f t="shared" si="101"/>
        <v>0</v>
      </c>
      <c r="Q578" s="42">
        <f t="shared" si="102"/>
        <v>0.7</v>
      </c>
      <c r="R578" s="42" t="b">
        <f t="shared" si="103"/>
        <v>0</v>
      </c>
      <c r="S578" s="4">
        <f t="shared" si="104"/>
        <v>49.96</v>
      </c>
      <c r="T578" s="4" t="b">
        <f t="shared" si="105"/>
        <v>0</v>
      </c>
      <c r="U578" s="4">
        <f t="shared" si="106"/>
        <v>50.589999999999996</v>
      </c>
      <c r="V578" s="4" t="b">
        <f t="shared" si="107"/>
        <v>0</v>
      </c>
    </row>
    <row r="579" spans="1:22" x14ac:dyDescent="0.25">
      <c r="A579" t="s">
        <v>283</v>
      </c>
      <c r="B579">
        <v>578</v>
      </c>
      <c r="C579" t="s">
        <v>191</v>
      </c>
      <c r="D579">
        <v>7</v>
      </c>
      <c r="E579">
        <v>477155.5</v>
      </c>
      <c r="F579">
        <v>171320.2</v>
      </c>
      <c r="G579">
        <v>46.54</v>
      </c>
      <c r="H579">
        <v>46.54</v>
      </c>
      <c r="I579">
        <v>47.17</v>
      </c>
      <c r="J579">
        <v>47.17</v>
      </c>
      <c r="K579" s="4">
        <f t="shared" ref="K579:K642" si="108">ROUND(H579-G579,1)</f>
        <v>0</v>
      </c>
      <c r="L579" s="4">
        <f t="shared" ref="L579:L642" si="109">ROUND(J579-G579,1)</f>
        <v>0.6</v>
      </c>
      <c r="M579" s="7">
        <f t="shared" ref="M579:M642" si="110">ABS(K579)</f>
        <v>0</v>
      </c>
      <c r="N579" s="7">
        <f t="shared" ref="N579:N642" si="111">ABS(L579)</f>
        <v>0.6</v>
      </c>
      <c r="O579" s="42">
        <f t="shared" ref="O579:O642" si="112">_xlfn.MAXIFS(M:M,C:C,C579)</f>
        <v>0</v>
      </c>
      <c r="P579" s="42" t="b">
        <f t="shared" ref="P579:P642" si="113">AND(O579=M579,_xlfn.MAXIFS(H:H,C:C,C579,M:M,O579)=H579)</f>
        <v>0</v>
      </c>
      <c r="Q579" s="42">
        <f t="shared" ref="Q579:Q642" si="114">_xlfn.MAXIFS(N:N,C:C,C579)</f>
        <v>0.7</v>
      </c>
      <c r="R579" s="42" t="b">
        <f t="shared" ref="R579:R642" si="115">AND(Q579=N579,_xlfn.MAXIFS(J:J,C:C,C579,N:N,Q579)=J579)</f>
        <v>0</v>
      </c>
      <c r="S579" s="4">
        <f t="shared" ref="S579:S642" si="116">_xlfn.MAXIFS(H:H,C:C,C579)</f>
        <v>49.96</v>
      </c>
      <c r="T579" s="4" t="b">
        <f t="shared" ref="T579:T642" si="117">AND(S579=H579,_xlfn.MAXIFS(H:H,C:C,C579,H:H,S579)=H579)</f>
        <v>0</v>
      </c>
      <c r="U579" s="4">
        <f t="shared" ref="U579:U642" si="118">_xlfn.MAXIFS(J:J,C:C,C579)</f>
        <v>50.589999999999996</v>
      </c>
      <c r="V579" s="4" t="b">
        <f t="shared" ref="V579:V642" si="119">AND(U579=J579,_xlfn.MAXIFS(J:J,C:C,C579,J:J,U579)=J579)</f>
        <v>0</v>
      </c>
    </row>
    <row r="580" spans="1:22" x14ac:dyDescent="0.25">
      <c r="A580" t="s">
        <v>283</v>
      </c>
      <c r="B580">
        <v>579</v>
      </c>
      <c r="C580" t="s">
        <v>191</v>
      </c>
      <c r="D580">
        <v>3</v>
      </c>
      <c r="E580">
        <v>477162.3</v>
      </c>
      <c r="F580">
        <v>171319.3</v>
      </c>
      <c r="G580">
        <v>45.099999999999994</v>
      </c>
      <c r="H580">
        <v>45.099999999999994</v>
      </c>
      <c r="I580">
        <v>45.73</v>
      </c>
      <c r="J580">
        <v>45.73</v>
      </c>
      <c r="K580" s="4">
        <f t="shared" si="108"/>
        <v>0</v>
      </c>
      <c r="L580" s="4">
        <f t="shared" si="109"/>
        <v>0.6</v>
      </c>
      <c r="M580" s="7">
        <f t="shared" si="110"/>
        <v>0</v>
      </c>
      <c r="N580" s="7">
        <f t="shared" si="111"/>
        <v>0.6</v>
      </c>
      <c r="O580" s="42">
        <f t="shared" si="112"/>
        <v>0</v>
      </c>
      <c r="P580" s="42" t="b">
        <f t="shared" si="113"/>
        <v>0</v>
      </c>
      <c r="Q580" s="42">
        <f t="shared" si="114"/>
        <v>0.7</v>
      </c>
      <c r="R580" s="42" t="b">
        <f t="shared" si="115"/>
        <v>0</v>
      </c>
      <c r="S580" s="4">
        <f t="shared" si="116"/>
        <v>49.96</v>
      </c>
      <c r="T580" s="4" t="b">
        <f t="shared" si="117"/>
        <v>0</v>
      </c>
      <c r="U580" s="4">
        <f t="shared" si="118"/>
        <v>50.589999999999996</v>
      </c>
      <c r="V580" s="4" t="b">
        <f t="shared" si="119"/>
        <v>0</v>
      </c>
    </row>
    <row r="581" spans="1:22" x14ac:dyDescent="0.25">
      <c r="A581" t="s">
        <v>283</v>
      </c>
      <c r="B581">
        <v>580</v>
      </c>
      <c r="C581" t="s">
        <v>191</v>
      </c>
      <c r="D581">
        <v>2</v>
      </c>
      <c r="E581">
        <v>477162.8</v>
      </c>
      <c r="F581">
        <v>171321</v>
      </c>
      <c r="G581">
        <v>44.199999999999996</v>
      </c>
      <c r="H581">
        <v>44.199999999999996</v>
      </c>
      <c r="I581">
        <v>44.83</v>
      </c>
      <c r="J581">
        <v>44.83</v>
      </c>
      <c r="K581" s="4">
        <f t="shared" si="108"/>
        <v>0</v>
      </c>
      <c r="L581" s="4">
        <f t="shared" si="109"/>
        <v>0.6</v>
      </c>
      <c r="M581" s="7">
        <f t="shared" si="110"/>
        <v>0</v>
      </c>
      <c r="N581" s="7">
        <f t="shared" si="111"/>
        <v>0.6</v>
      </c>
      <c r="O581" s="42">
        <f t="shared" si="112"/>
        <v>0</v>
      </c>
      <c r="P581" s="42" t="b">
        <f t="shared" si="113"/>
        <v>0</v>
      </c>
      <c r="Q581" s="42">
        <f t="shared" si="114"/>
        <v>0.7</v>
      </c>
      <c r="R581" s="42" t="b">
        <f t="shared" si="115"/>
        <v>0</v>
      </c>
      <c r="S581" s="4">
        <f t="shared" si="116"/>
        <v>49.96</v>
      </c>
      <c r="T581" s="4" t="b">
        <f t="shared" si="117"/>
        <v>0</v>
      </c>
      <c r="U581" s="4">
        <f t="shared" si="118"/>
        <v>50.589999999999996</v>
      </c>
      <c r="V581" s="4" t="b">
        <f t="shared" si="119"/>
        <v>0</v>
      </c>
    </row>
    <row r="582" spans="1:22" x14ac:dyDescent="0.25">
      <c r="A582" t="s">
        <v>283</v>
      </c>
      <c r="B582">
        <v>581</v>
      </c>
      <c r="C582" t="s">
        <v>191</v>
      </c>
      <c r="D582">
        <v>6</v>
      </c>
      <c r="E582">
        <v>477155.7</v>
      </c>
      <c r="F582">
        <v>171316.4</v>
      </c>
      <c r="G582">
        <v>43.57</v>
      </c>
      <c r="H582">
        <v>43.57</v>
      </c>
      <c r="I582">
        <v>44.199999999999996</v>
      </c>
      <c r="J582">
        <v>44.199999999999996</v>
      </c>
      <c r="K582" s="4">
        <f t="shared" si="108"/>
        <v>0</v>
      </c>
      <c r="L582" s="4">
        <f t="shared" si="109"/>
        <v>0.6</v>
      </c>
      <c r="M582" s="7">
        <f t="shared" si="110"/>
        <v>0</v>
      </c>
      <c r="N582" s="7">
        <f t="shared" si="111"/>
        <v>0.6</v>
      </c>
      <c r="O582" s="42">
        <f t="shared" si="112"/>
        <v>0</v>
      </c>
      <c r="P582" s="42" t="b">
        <f t="shared" si="113"/>
        <v>0</v>
      </c>
      <c r="Q582" s="42">
        <f t="shared" si="114"/>
        <v>0.7</v>
      </c>
      <c r="R582" s="42" t="b">
        <f t="shared" si="115"/>
        <v>0</v>
      </c>
      <c r="S582" s="4">
        <f t="shared" si="116"/>
        <v>49.96</v>
      </c>
      <c r="T582" s="4" t="b">
        <f t="shared" si="117"/>
        <v>0</v>
      </c>
      <c r="U582" s="4">
        <f t="shared" si="118"/>
        <v>50.589999999999996</v>
      </c>
      <c r="V582" s="4" t="b">
        <f t="shared" si="119"/>
        <v>0</v>
      </c>
    </row>
    <row r="583" spans="1:22" x14ac:dyDescent="0.25">
      <c r="A583" t="s">
        <v>283</v>
      </c>
      <c r="B583">
        <v>582</v>
      </c>
      <c r="C583" t="s">
        <v>191</v>
      </c>
      <c r="D583">
        <v>3</v>
      </c>
      <c r="E583">
        <v>477162.3</v>
      </c>
      <c r="F583">
        <v>171319.3</v>
      </c>
      <c r="G583">
        <v>42.76</v>
      </c>
      <c r="H583">
        <v>42.76</v>
      </c>
      <c r="I583">
        <v>43.389999999999993</v>
      </c>
      <c r="J583">
        <v>43.389999999999993</v>
      </c>
      <c r="K583" s="4">
        <f t="shared" si="108"/>
        <v>0</v>
      </c>
      <c r="L583" s="4">
        <f t="shared" si="109"/>
        <v>0.6</v>
      </c>
      <c r="M583" s="7">
        <f t="shared" si="110"/>
        <v>0</v>
      </c>
      <c r="N583" s="7">
        <f t="shared" si="111"/>
        <v>0.6</v>
      </c>
      <c r="O583" s="42">
        <f t="shared" si="112"/>
        <v>0</v>
      </c>
      <c r="P583" s="42" t="b">
        <f t="shared" si="113"/>
        <v>0</v>
      </c>
      <c r="Q583" s="42">
        <f t="shared" si="114"/>
        <v>0.7</v>
      </c>
      <c r="R583" s="42" t="b">
        <f t="shared" si="115"/>
        <v>0</v>
      </c>
      <c r="S583" s="4">
        <f t="shared" si="116"/>
        <v>49.96</v>
      </c>
      <c r="T583" s="4" t="b">
        <f t="shared" si="117"/>
        <v>0</v>
      </c>
      <c r="U583" s="4">
        <f t="shared" si="118"/>
        <v>50.589999999999996</v>
      </c>
      <c r="V583" s="4" t="b">
        <f t="shared" si="119"/>
        <v>0</v>
      </c>
    </row>
    <row r="584" spans="1:22" x14ac:dyDescent="0.25">
      <c r="A584" t="s">
        <v>283</v>
      </c>
      <c r="B584">
        <v>583</v>
      </c>
      <c r="C584" t="s">
        <v>191</v>
      </c>
      <c r="D584">
        <v>2</v>
      </c>
      <c r="E584">
        <v>477162.8</v>
      </c>
      <c r="F584">
        <v>171321</v>
      </c>
      <c r="G584">
        <v>41.949999999999996</v>
      </c>
      <c r="H584">
        <v>41.949999999999996</v>
      </c>
      <c r="I584">
        <v>42.58</v>
      </c>
      <c r="J584">
        <v>42.58</v>
      </c>
      <c r="K584" s="4">
        <f t="shared" si="108"/>
        <v>0</v>
      </c>
      <c r="L584" s="4">
        <f t="shared" si="109"/>
        <v>0.6</v>
      </c>
      <c r="M584" s="7">
        <f t="shared" si="110"/>
        <v>0</v>
      </c>
      <c r="N584" s="7">
        <f t="shared" si="111"/>
        <v>0.6</v>
      </c>
      <c r="O584" s="42">
        <f t="shared" si="112"/>
        <v>0</v>
      </c>
      <c r="P584" s="42" t="b">
        <f t="shared" si="113"/>
        <v>0</v>
      </c>
      <c r="Q584" s="42">
        <f t="shared" si="114"/>
        <v>0.7</v>
      </c>
      <c r="R584" s="42" t="b">
        <f t="shared" si="115"/>
        <v>0</v>
      </c>
      <c r="S584" s="4">
        <f t="shared" si="116"/>
        <v>49.96</v>
      </c>
      <c r="T584" s="4" t="b">
        <f t="shared" si="117"/>
        <v>0</v>
      </c>
      <c r="U584" s="4">
        <f t="shared" si="118"/>
        <v>50.589999999999996</v>
      </c>
      <c r="V584" s="4" t="b">
        <f t="shared" si="119"/>
        <v>0</v>
      </c>
    </row>
    <row r="585" spans="1:22" x14ac:dyDescent="0.25">
      <c r="A585" t="s">
        <v>283</v>
      </c>
      <c r="B585">
        <v>584</v>
      </c>
      <c r="C585" t="s">
        <v>191</v>
      </c>
      <c r="D585">
        <v>5</v>
      </c>
      <c r="E585">
        <v>477158.8</v>
      </c>
      <c r="F585">
        <v>171315.1</v>
      </c>
      <c r="G585">
        <v>41.410000000000004</v>
      </c>
      <c r="H585">
        <v>41.410000000000004</v>
      </c>
      <c r="I585">
        <v>42.04</v>
      </c>
      <c r="J585">
        <v>42.04</v>
      </c>
      <c r="K585" s="4">
        <f t="shared" si="108"/>
        <v>0</v>
      </c>
      <c r="L585" s="4">
        <f t="shared" si="109"/>
        <v>0.6</v>
      </c>
      <c r="M585" s="7">
        <f t="shared" si="110"/>
        <v>0</v>
      </c>
      <c r="N585" s="7">
        <f t="shared" si="111"/>
        <v>0.6</v>
      </c>
      <c r="O585" s="42">
        <f t="shared" si="112"/>
        <v>0</v>
      </c>
      <c r="P585" s="42" t="b">
        <f t="shared" si="113"/>
        <v>0</v>
      </c>
      <c r="Q585" s="42">
        <f t="shared" si="114"/>
        <v>0.7</v>
      </c>
      <c r="R585" s="42" t="b">
        <f t="shared" si="115"/>
        <v>0</v>
      </c>
      <c r="S585" s="4">
        <f t="shared" si="116"/>
        <v>49.96</v>
      </c>
      <c r="T585" s="4" t="b">
        <f t="shared" si="117"/>
        <v>0</v>
      </c>
      <c r="U585" s="4">
        <f t="shared" si="118"/>
        <v>50.589999999999996</v>
      </c>
      <c r="V585" s="4" t="b">
        <f t="shared" si="119"/>
        <v>0</v>
      </c>
    </row>
    <row r="586" spans="1:22" x14ac:dyDescent="0.25">
      <c r="A586" t="s">
        <v>283</v>
      </c>
      <c r="B586">
        <v>585</v>
      </c>
      <c r="C586" t="s">
        <v>191</v>
      </c>
      <c r="D586">
        <v>6</v>
      </c>
      <c r="E586">
        <v>477155.7</v>
      </c>
      <c r="F586">
        <v>171316.4</v>
      </c>
      <c r="G586">
        <v>40.869999999999997</v>
      </c>
      <c r="H586">
        <v>40.869999999999997</v>
      </c>
      <c r="I586">
        <v>41.589999999999996</v>
      </c>
      <c r="J586">
        <v>41.589999999999996</v>
      </c>
      <c r="K586" s="4">
        <f t="shared" si="108"/>
        <v>0</v>
      </c>
      <c r="L586" s="4">
        <f t="shared" si="109"/>
        <v>0.7</v>
      </c>
      <c r="M586" s="7">
        <f t="shared" si="110"/>
        <v>0</v>
      </c>
      <c r="N586" s="7">
        <f t="shared" si="111"/>
        <v>0.7</v>
      </c>
      <c r="O586" s="42">
        <f t="shared" si="112"/>
        <v>0</v>
      </c>
      <c r="P586" s="42" t="b">
        <f t="shared" si="113"/>
        <v>0</v>
      </c>
      <c r="Q586" s="42">
        <f t="shared" si="114"/>
        <v>0.7</v>
      </c>
      <c r="R586" s="42" t="b">
        <f t="shared" si="115"/>
        <v>1</v>
      </c>
      <c r="S586" s="4">
        <f t="shared" si="116"/>
        <v>49.96</v>
      </c>
      <c r="T586" s="4" t="b">
        <f t="shared" si="117"/>
        <v>0</v>
      </c>
      <c r="U586" s="4">
        <f t="shared" si="118"/>
        <v>50.589999999999996</v>
      </c>
      <c r="V586" s="4" t="b">
        <f t="shared" si="119"/>
        <v>0</v>
      </c>
    </row>
    <row r="587" spans="1:22" x14ac:dyDescent="0.25">
      <c r="A587" t="s">
        <v>283</v>
      </c>
      <c r="B587">
        <v>586</v>
      </c>
      <c r="C587" t="s">
        <v>191</v>
      </c>
      <c r="D587">
        <v>5</v>
      </c>
      <c r="E587">
        <v>477158.8</v>
      </c>
      <c r="F587">
        <v>171315.1</v>
      </c>
      <c r="G587">
        <v>38.08</v>
      </c>
      <c r="H587">
        <v>38.08</v>
      </c>
      <c r="I587">
        <v>38.71</v>
      </c>
      <c r="J587">
        <v>38.71</v>
      </c>
      <c r="K587" s="4">
        <f t="shared" si="108"/>
        <v>0</v>
      </c>
      <c r="L587" s="4">
        <f t="shared" si="109"/>
        <v>0.6</v>
      </c>
      <c r="M587" s="7">
        <f t="shared" si="110"/>
        <v>0</v>
      </c>
      <c r="N587" s="7">
        <f t="shared" si="111"/>
        <v>0.6</v>
      </c>
      <c r="O587" s="42">
        <f t="shared" si="112"/>
        <v>0</v>
      </c>
      <c r="P587" s="42" t="b">
        <f t="shared" si="113"/>
        <v>0</v>
      </c>
      <c r="Q587" s="42">
        <f t="shared" si="114"/>
        <v>0.7</v>
      </c>
      <c r="R587" s="42" t="b">
        <f t="shared" si="115"/>
        <v>0</v>
      </c>
      <c r="S587" s="4">
        <f t="shared" si="116"/>
        <v>49.96</v>
      </c>
      <c r="T587" s="4" t="b">
        <f t="shared" si="117"/>
        <v>0</v>
      </c>
      <c r="U587" s="4">
        <f t="shared" si="118"/>
        <v>50.589999999999996</v>
      </c>
      <c r="V587" s="4" t="b">
        <f t="shared" si="119"/>
        <v>0</v>
      </c>
    </row>
    <row r="588" spans="1:22" x14ac:dyDescent="0.25">
      <c r="A588" t="s">
        <v>283</v>
      </c>
      <c r="B588">
        <v>587</v>
      </c>
      <c r="C588" t="s">
        <v>192</v>
      </c>
      <c r="D588">
        <v>1</v>
      </c>
      <c r="E588">
        <v>477122.5</v>
      </c>
      <c r="F588">
        <v>171347.4</v>
      </c>
      <c r="G588">
        <v>48.879999999999995</v>
      </c>
      <c r="H588">
        <v>48.879999999999995</v>
      </c>
      <c r="I588">
        <v>49.51</v>
      </c>
      <c r="J588">
        <v>49.51</v>
      </c>
      <c r="K588" s="4">
        <f t="shared" si="108"/>
        <v>0</v>
      </c>
      <c r="L588" s="4">
        <f t="shared" si="109"/>
        <v>0.6</v>
      </c>
      <c r="M588" s="7">
        <f t="shared" si="110"/>
        <v>0</v>
      </c>
      <c r="N588" s="7">
        <f t="shared" si="111"/>
        <v>0.6</v>
      </c>
      <c r="O588" s="42">
        <f t="shared" si="112"/>
        <v>0.1</v>
      </c>
      <c r="P588" s="42" t="b">
        <f t="shared" si="113"/>
        <v>0</v>
      </c>
      <c r="Q588" s="42">
        <f t="shared" si="114"/>
        <v>0.6</v>
      </c>
      <c r="R588" s="42" t="b">
        <f t="shared" si="115"/>
        <v>1</v>
      </c>
      <c r="S588" s="4">
        <f t="shared" si="116"/>
        <v>48.879999999999995</v>
      </c>
      <c r="T588" s="4" t="b">
        <f t="shared" si="117"/>
        <v>1</v>
      </c>
      <c r="U588" s="4">
        <f t="shared" si="118"/>
        <v>49.51</v>
      </c>
      <c r="V588" s="4" t="b">
        <f t="shared" si="119"/>
        <v>1</v>
      </c>
    </row>
    <row r="589" spans="1:22" x14ac:dyDescent="0.25">
      <c r="A589" t="s">
        <v>283</v>
      </c>
      <c r="B589">
        <v>588</v>
      </c>
      <c r="C589" t="s">
        <v>192</v>
      </c>
      <c r="D589">
        <v>4</v>
      </c>
      <c r="E589">
        <v>477124</v>
      </c>
      <c r="F589">
        <v>171343.5</v>
      </c>
      <c r="G589">
        <v>46.9</v>
      </c>
      <c r="H589">
        <v>46.9</v>
      </c>
      <c r="I589">
        <v>47.53</v>
      </c>
      <c r="J589">
        <v>47.53</v>
      </c>
      <c r="K589" s="4">
        <f t="shared" si="108"/>
        <v>0</v>
      </c>
      <c r="L589" s="4">
        <f t="shared" si="109"/>
        <v>0.6</v>
      </c>
      <c r="M589" s="7">
        <f t="shared" si="110"/>
        <v>0</v>
      </c>
      <c r="N589" s="7">
        <f t="shared" si="111"/>
        <v>0.6</v>
      </c>
      <c r="O589" s="42">
        <f t="shared" si="112"/>
        <v>0.1</v>
      </c>
      <c r="P589" s="42" t="b">
        <f t="shared" si="113"/>
        <v>0</v>
      </c>
      <c r="Q589" s="42">
        <f t="shared" si="114"/>
        <v>0.6</v>
      </c>
      <c r="R589" s="42" t="b">
        <f t="shared" si="115"/>
        <v>0</v>
      </c>
      <c r="S589" s="4">
        <f t="shared" si="116"/>
        <v>48.879999999999995</v>
      </c>
      <c r="T589" s="4" t="b">
        <f t="shared" si="117"/>
        <v>0</v>
      </c>
      <c r="U589" s="4">
        <f t="shared" si="118"/>
        <v>49.51</v>
      </c>
      <c r="V589" s="4" t="b">
        <f t="shared" si="119"/>
        <v>0</v>
      </c>
    </row>
    <row r="590" spans="1:22" x14ac:dyDescent="0.25">
      <c r="A590" t="s">
        <v>283</v>
      </c>
      <c r="B590">
        <v>589</v>
      </c>
      <c r="C590" t="s">
        <v>192</v>
      </c>
      <c r="D590">
        <v>1</v>
      </c>
      <c r="E590">
        <v>477122.5</v>
      </c>
      <c r="F590">
        <v>171347.4</v>
      </c>
      <c r="G590">
        <v>46.449999999999996</v>
      </c>
      <c r="H590">
        <v>46.449999999999996</v>
      </c>
      <c r="I590">
        <v>47.08</v>
      </c>
      <c r="J590">
        <v>47.08</v>
      </c>
      <c r="K590" s="4">
        <f t="shared" si="108"/>
        <v>0</v>
      </c>
      <c r="L590" s="4">
        <f t="shared" si="109"/>
        <v>0.6</v>
      </c>
      <c r="M590" s="7">
        <f t="shared" si="110"/>
        <v>0</v>
      </c>
      <c r="N590" s="7">
        <f t="shared" si="111"/>
        <v>0.6</v>
      </c>
      <c r="O590" s="42">
        <f t="shared" si="112"/>
        <v>0.1</v>
      </c>
      <c r="P590" s="42" t="b">
        <f t="shared" si="113"/>
        <v>0</v>
      </c>
      <c r="Q590" s="42">
        <f t="shared" si="114"/>
        <v>0.6</v>
      </c>
      <c r="R590" s="42" t="b">
        <f t="shared" si="115"/>
        <v>0</v>
      </c>
      <c r="S590" s="4">
        <f t="shared" si="116"/>
        <v>48.879999999999995</v>
      </c>
      <c r="T590" s="4" t="b">
        <f t="shared" si="117"/>
        <v>0</v>
      </c>
      <c r="U590" s="4">
        <f t="shared" si="118"/>
        <v>49.51</v>
      </c>
      <c r="V590" s="4" t="b">
        <f t="shared" si="119"/>
        <v>0</v>
      </c>
    </row>
    <row r="591" spans="1:22" x14ac:dyDescent="0.25">
      <c r="A591" t="s">
        <v>283</v>
      </c>
      <c r="B591">
        <v>590</v>
      </c>
      <c r="C591" t="s">
        <v>192</v>
      </c>
      <c r="D591">
        <v>2</v>
      </c>
      <c r="E591">
        <v>477123.9</v>
      </c>
      <c r="F591">
        <v>171346.2</v>
      </c>
      <c r="G591">
        <v>45.999999999999993</v>
      </c>
      <c r="H591">
        <v>45.999999999999993</v>
      </c>
      <c r="I591">
        <v>46.629999999999995</v>
      </c>
      <c r="J591">
        <v>46.629999999999995</v>
      </c>
      <c r="K591" s="4">
        <f t="shared" si="108"/>
        <v>0</v>
      </c>
      <c r="L591" s="4">
        <f t="shared" si="109"/>
        <v>0.6</v>
      </c>
      <c r="M591" s="7">
        <f t="shared" si="110"/>
        <v>0</v>
      </c>
      <c r="N591" s="7">
        <f t="shared" si="111"/>
        <v>0.6</v>
      </c>
      <c r="O591" s="42">
        <f t="shared" si="112"/>
        <v>0.1</v>
      </c>
      <c r="P591" s="42" t="b">
        <f t="shared" si="113"/>
        <v>0</v>
      </c>
      <c r="Q591" s="42">
        <f t="shared" si="114"/>
        <v>0.6</v>
      </c>
      <c r="R591" s="42" t="b">
        <f t="shared" si="115"/>
        <v>0</v>
      </c>
      <c r="S591" s="4">
        <f t="shared" si="116"/>
        <v>48.879999999999995</v>
      </c>
      <c r="T591" s="4" t="b">
        <f t="shared" si="117"/>
        <v>0</v>
      </c>
      <c r="U591" s="4">
        <f t="shared" si="118"/>
        <v>49.51</v>
      </c>
      <c r="V591" s="4" t="b">
        <f t="shared" si="119"/>
        <v>0</v>
      </c>
    </row>
    <row r="592" spans="1:22" x14ac:dyDescent="0.25">
      <c r="A592" t="s">
        <v>283</v>
      </c>
      <c r="B592">
        <v>591</v>
      </c>
      <c r="C592" t="s">
        <v>192</v>
      </c>
      <c r="D592">
        <v>5</v>
      </c>
      <c r="E592">
        <v>477123.9</v>
      </c>
      <c r="F592">
        <v>171341.1</v>
      </c>
      <c r="G592">
        <v>46.089999999999996</v>
      </c>
      <c r="H592">
        <v>45.999999999999993</v>
      </c>
      <c r="I592">
        <v>46.629999999999995</v>
      </c>
      <c r="J592">
        <v>46.629999999999995</v>
      </c>
      <c r="K592" s="4">
        <f t="shared" si="108"/>
        <v>-0.1</v>
      </c>
      <c r="L592" s="4">
        <f t="shared" si="109"/>
        <v>0.5</v>
      </c>
      <c r="M592" s="7">
        <f t="shared" si="110"/>
        <v>0.1</v>
      </c>
      <c r="N592" s="7">
        <f t="shared" si="111"/>
        <v>0.5</v>
      </c>
      <c r="O592" s="42">
        <f t="shared" si="112"/>
        <v>0.1</v>
      </c>
      <c r="P592" s="42" t="b">
        <f t="shared" si="113"/>
        <v>1</v>
      </c>
      <c r="Q592" s="42">
        <f t="shared" si="114"/>
        <v>0.6</v>
      </c>
      <c r="R592" s="42" t="b">
        <f t="shared" si="115"/>
        <v>0</v>
      </c>
      <c r="S592" s="4">
        <f t="shared" si="116"/>
        <v>48.879999999999995</v>
      </c>
      <c r="T592" s="4" t="b">
        <f t="shared" si="117"/>
        <v>0</v>
      </c>
      <c r="U592" s="4">
        <f t="shared" si="118"/>
        <v>49.51</v>
      </c>
      <c r="V592" s="4" t="b">
        <f t="shared" si="119"/>
        <v>0</v>
      </c>
    </row>
    <row r="593" spans="1:22" x14ac:dyDescent="0.25">
      <c r="A593" t="s">
        <v>283</v>
      </c>
      <c r="B593">
        <v>592</v>
      </c>
      <c r="C593" t="s">
        <v>192</v>
      </c>
      <c r="D593">
        <v>3</v>
      </c>
      <c r="E593">
        <v>477123.8</v>
      </c>
      <c r="F593">
        <v>171344.6</v>
      </c>
      <c r="G593">
        <v>45.910000000000004</v>
      </c>
      <c r="H593">
        <v>45.910000000000004</v>
      </c>
      <c r="I593">
        <v>46.54</v>
      </c>
      <c r="J593">
        <v>46.54</v>
      </c>
      <c r="K593" s="4">
        <f t="shared" si="108"/>
        <v>0</v>
      </c>
      <c r="L593" s="4">
        <f t="shared" si="109"/>
        <v>0.6</v>
      </c>
      <c r="M593" s="7">
        <f t="shared" si="110"/>
        <v>0</v>
      </c>
      <c r="N593" s="7">
        <f t="shared" si="111"/>
        <v>0.6</v>
      </c>
      <c r="O593" s="42">
        <f t="shared" si="112"/>
        <v>0.1</v>
      </c>
      <c r="P593" s="42" t="b">
        <f t="shared" si="113"/>
        <v>0</v>
      </c>
      <c r="Q593" s="42">
        <f t="shared" si="114"/>
        <v>0.6</v>
      </c>
      <c r="R593" s="42" t="b">
        <f t="shared" si="115"/>
        <v>0</v>
      </c>
      <c r="S593" s="4">
        <f t="shared" si="116"/>
        <v>48.879999999999995</v>
      </c>
      <c r="T593" s="4" t="b">
        <f t="shared" si="117"/>
        <v>0</v>
      </c>
      <c r="U593" s="4">
        <f t="shared" si="118"/>
        <v>49.51</v>
      </c>
      <c r="V593" s="4" t="b">
        <f t="shared" si="119"/>
        <v>0</v>
      </c>
    </row>
    <row r="594" spans="1:22" x14ac:dyDescent="0.25">
      <c r="A594" t="s">
        <v>283</v>
      </c>
      <c r="B594">
        <v>593</v>
      </c>
      <c r="C594" t="s">
        <v>192</v>
      </c>
      <c r="D594">
        <v>4</v>
      </c>
      <c r="E594">
        <v>477124</v>
      </c>
      <c r="F594">
        <v>171343.5</v>
      </c>
      <c r="G594">
        <v>44.92</v>
      </c>
      <c r="H594">
        <v>44.83</v>
      </c>
      <c r="I594">
        <v>45.46</v>
      </c>
      <c r="J594">
        <v>45.46</v>
      </c>
      <c r="K594" s="4">
        <f t="shared" si="108"/>
        <v>-0.1</v>
      </c>
      <c r="L594" s="4">
        <f t="shared" si="109"/>
        <v>0.5</v>
      </c>
      <c r="M594" s="7">
        <f t="shared" si="110"/>
        <v>0.1</v>
      </c>
      <c r="N594" s="7">
        <f t="shared" si="111"/>
        <v>0.5</v>
      </c>
      <c r="O594" s="42">
        <f t="shared" si="112"/>
        <v>0.1</v>
      </c>
      <c r="P594" s="42" t="b">
        <f t="shared" si="113"/>
        <v>0</v>
      </c>
      <c r="Q594" s="42">
        <f t="shared" si="114"/>
        <v>0.6</v>
      </c>
      <c r="R594" s="42" t="b">
        <f t="shared" si="115"/>
        <v>0</v>
      </c>
      <c r="S594" s="4">
        <f t="shared" si="116"/>
        <v>48.879999999999995</v>
      </c>
      <c r="T594" s="4" t="b">
        <f t="shared" si="117"/>
        <v>0</v>
      </c>
      <c r="U594" s="4">
        <f t="shared" si="118"/>
        <v>49.51</v>
      </c>
      <c r="V594" s="4" t="b">
        <f t="shared" si="119"/>
        <v>0</v>
      </c>
    </row>
    <row r="595" spans="1:22" x14ac:dyDescent="0.25">
      <c r="A595" t="s">
        <v>283</v>
      </c>
      <c r="B595">
        <v>594</v>
      </c>
      <c r="C595" t="s">
        <v>192</v>
      </c>
      <c r="D595">
        <v>10</v>
      </c>
      <c r="E595">
        <v>477120.8</v>
      </c>
      <c r="F595">
        <v>171347.3</v>
      </c>
      <c r="G595">
        <v>44.739999999999995</v>
      </c>
      <c r="H595">
        <v>44.739999999999995</v>
      </c>
      <c r="I595">
        <v>45.28</v>
      </c>
      <c r="J595">
        <v>45.28</v>
      </c>
      <c r="K595" s="4">
        <f t="shared" si="108"/>
        <v>0</v>
      </c>
      <c r="L595" s="4">
        <f t="shared" si="109"/>
        <v>0.5</v>
      </c>
      <c r="M595" s="7">
        <f t="shared" si="110"/>
        <v>0</v>
      </c>
      <c r="N595" s="7">
        <f t="shared" si="111"/>
        <v>0.5</v>
      </c>
      <c r="O595" s="42">
        <f t="shared" si="112"/>
        <v>0.1</v>
      </c>
      <c r="P595" s="42" t="b">
        <f t="shared" si="113"/>
        <v>0</v>
      </c>
      <c r="Q595" s="42">
        <f t="shared" si="114"/>
        <v>0.6</v>
      </c>
      <c r="R595" s="42" t="b">
        <f t="shared" si="115"/>
        <v>0</v>
      </c>
      <c r="S595" s="4">
        <f t="shared" si="116"/>
        <v>48.879999999999995</v>
      </c>
      <c r="T595" s="4" t="b">
        <f t="shared" si="117"/>
        <v>0</v>
      </c>
      <c r="U595" s="4">
        <f t="shared" si="118"/>
        <v>49.51</v>
      </c>
      <c r="V595" s="4" t="b">
        <f t="shared" si="119"/>
        <v>0</v>
      </c>
    </row>
    <row r="596" spans="1:22" x14ac:dyDescent="0.25">
      <c r="A596" t="s">
        <v>283</v>
      </c>
      <c r="B596">
        <v>595</v>
      </c>
      <c r="C596" t="s">
        <v>192</v>
      </c>
      <c r="D596">
        <v>5</v>
      </c>
      <c r="E596">
        <v>477123.9</v>
      </c>
      <c r="F596">
        <v>171341.1</v>
      </c>
      <c r="G596">
        <v>44.379999999999995</v>
      </c>
      <c r="H596">
        <v>44.379999999999995</v>
      </c>
      <c r="I596">
        <v>45.01</v>
      </c>
      <c r="J596">
        <v>45.01</v>
      </c>
      <c r="K596" s="4">
        <f t="shared" si="108"/>
        <v>0</v>
      </c>
      <c r="L596" s="4">
        <f t="shared" si="109"/>
        <v>0.6</v>
      </c>
      <c r="M596" s="7">
        <f t="shared" si="110"/>
        <v>0</v>
      </c>
      <c r="N596" s="7">
        <f t="shared" si="111"/>
        <v>0.6</v>
      </c>
      <c r="O596" s="42">
        <f t="shared" si="112"/>
        <v>0.1</v>
      </c>
      <c r="P596" s="42" t="b">
        <f t="shared" si="113"/>
        <v>0</v>
      </c>
      <c r="Q596" s="42">
        <f t="shared" si="114"/>
        <v>0.6</v>
      </c>
      <c r="R596" s="42" t="b">
        <f t="shared" si="115"/>
        <v>0</v>
      </c>
      <c r="S596" s="4">
        <f t="shared" si="116"/>
        <v>48.879999999999995</v>
      </c>
      <c r="T596" s="4" t="b">
        <f t="shared" si="117"/>
        <v>0</v>
      </c>
      <c r="U596" s="4">
        <f t="shared" si="118"/>
        <v>49.51</v>
      </c>
      <c r="V596" s="4" t="b">
        <f t="shared" si="119"/>
        <v>0</v>
      </c>
    </row>
    <row r="597" spans="1:22" x14ac:dyDescent="0.25">
      <c r="A597" t="s">
        <v>283</v>
      </c>
      <c r="B597">
        <v>596</v>
      </c>
      <c r="C597" t="s">
        <v>192</v>
      </c>
      <c r="D597">
        <v>2</v>
      </c>
      <c r="E597">
        <v>477123.9</v>
      </c>
      <c r="F597">
        <v>171346.2</v>
      </c>
      <c r="G597">
        <v>44.29</v>
      </c>
      <c r="H597">
        <v>44.29</v>
      </c>
      <c r="I597">
        <v>44.92</v>
      </c>
      <c r="J597">
        <v>44.92</v>
      </c>
      <c r="K597" s="4">
        <f t="shared" si="108"/>
        <v>0</v>
      </c>
      <c r="L597" s="4">
        <f t="shared" si="109"/>
        <v>0.6</v>
      </c>
      <c r="M597" s="7">
        <f t="shared" si="110"/>
        <v>0</v>
      </c>
      <c r="N597" s="7">
        <f t="shared" si="111"/>
        <v>0.6</v>
      </c>
      <c r="O597" s="42">
        <f t="shared" si="112"/>
        <v>0.1</v>
      </c>
      <c r="P597" s="42" t="b">
        <f t="shared" si="113"/>
        <v>0</v>
      </c>
      <c r="Q597" s="42">
        <f t="shared" si="114"/>
        <v>0.6</v>
      </c>
      <c r="R597" s="42" t="b">
        <f t="shared" si="115"/>
        <v>0</v>
      </c>
      <c r="S597" s="4">
        <f t="shared" si="116"/>
        <v>48.879999999999995</v>
      </c>
      <c r="T597" s="4" t="b">
        <f t="shared" si="117"/>
        <v>0</v>
      </c>
      <c r="U597" s="4">
        <f t="shared" si="118"/>
        <v>49.51</v>
      </c>
      <c r="V597" s="4" t="b">
        <f t="shared" si="119"/>
        <v>0</v>
      </c>
    </row>
    <row r="598" spans="1:22" x14ac:dyDescent="0.25">
      <c r="A598" t="s">
        <v>283</v>
      </c>
      <c r="B598">
        <v>597</v>
      </c>
      <c r="C598" t="s">
        <v>192</v>
      </c>
      <c r="D598">
        <v>3</v>
      </c>
      <c r="E598">
        <v>477123.8</v>
      </c>
      <c r="F598">
        <v>171344.6</v>
      </c>
      <c r="G598">
        <v>44.29</v>
      </c>
      <c r="H598">
        <v>44.199999999999996</v>
      </c>
      <c r="I598">
        <v>44.92</v>
      </c>
      <c r="J598">
        <v>44.83</v>
      </c>
      <c r="K598" s="4">
        <f t="shared" si="108"/>
        <v>-0.1</v>
      </c>
      <c r="L598" s="4">
        <f t="shared" si="109"/>
        <v>0.5</v>
      </c>
      <c r="M598" s="7">
        <f t="shared" si="110"/>
        <v>0.1</v>
      </c>
      <c r="N598" s="7">
        <f t="shared" si="111"/>
        <v>0.5</v>
      </c>
      <c r="O598" s="42">
        <f t="shared" si="112"/>
        <v>0.1</v>
      </c>
      <c r="P598" s="42" t="b">
        <f t="shared" si="113"/>
        <v>0</v>
      </c>
      <c r="Q598" s="42">
        <f t="shared" si="114"/>
        <v>0.6</v>
      </c>
      <c r="R598" s="42" t="b">
        <f t="shared" si="115"/>
        <v>0</v>
      </c>
      <c r="S598" s="4">
        <f t="shared" si="116"/>
        <v>48.879999999999995</v>
      </c>
      <c r="T598" s="4" t="b">
        <f t="shared" si="117"/>
        <v>0</v>
      </c>
      <c r="U598" s="4">
        <f t="shared" si="118"/>
        <v>49.51</v>
      </c>
      <c r="V598" s="4" t="b">
        <f t="shared" si="119"/>
        <v>0</v>
      </c>
    </row>
    <row r="599" spans="1:22" x14ac:dyDescent="0.25">
      <c r="A599" t="s">
        <v>283</v>
      </c>
      <c r="B599">
        <v>598</v>
      </c>
      <c r="C599" t="s">
        <v>192</v>
      </c>
      <c r="D599">
        <v>8</v>
      </c>
      <c r="E599">
        <v>477119</v>
      </c>
      <c r="F599">
        <v>171337.9</v>
      </c>
      <c r="G599">
        <v>42.58</v>
      </c>
      <c r="H599">
        <v>42.58</v>
      </c>
      <c r="I599">
        <v>43.3</v>
      </c>
      <c r="J599">
        <v>43.21</v>
      </c>
      <c r="K599" s="4">
        <f t="shared" si="108"/>
        <v>0</v>
      </c>
      <c r="L599" s="4">
        <f t="shared" si="109"/>
        <v>0.6</v>
      </c>
      <c r="M599" s="7">
        <f t="shared" si="110"/>
        <v>0</v>
      </c>
      <c r="N599" s="7">
        <f t="shared" si="111"/>
        <v>0.6</v>
      </c>
      <c r="O599" s="42">
        <f t="shared" si="112"/>
        <v>0.1</v>
      </c>
      <c r="P599" s="42" t="b">
        <f t="shared" si="113"/>
        <v>0</v>
      </c>
      <c r="Q599" s="42">
        <f t="shared" si="114"/>
        <v>0.6</v>
      </c>
      <c r="R599" s="42" t="b">
        <f t="shared" si="115"/>
        <v>0</v>
      </c>
      <c r="S599" s="4">
        <f t="shared" si="116"/>
        <v>48.879999999999995</v>
      </c>
      <c r="T599" s="4" t="b">
        <f t="shared" si="117"/>
        <v>0</v>
      </c>
      <c r="U599" s="4">
        <f t="shared" si="118"/>
        <v>49.51</v>
      </c>
      <c r="V599" s="4" t="b">
        <f t="shared" si="119"/>
        <v>0</v>
      </c>
    </row>
    <row r="600" spans="1:22" x14ac:dyDescent="0.25">
      <c r="A600" t="s">
        <v>283</v>
      </c>
      <c r="B600">
        <v>599</v>
      </c>
      <c r="C600" t="s">
        <v>192</v>
      </c>
      <c r="D600">
        <v>7</v>
      </c>
      <c r="E600">
        <v>477121.4</v>
      </c>
      <c r="F600">
        <v>171338.3</v>
      </c>
      <c r="G600">
        <v>42.4</v>
      </c>
      <c r="H600">
        <v>42.4</v>
      </c>
      <c r="I600">
        <v>43.03</v>
      </c>
      <c r="J600">
        <v>43.03</v>
      </c>
      <c r="K600" s="4">
        <f t="shared" si="108"/>
        <v>0</v>
      </c>
      <c r="L600" s="4">
        <f t="shared" si="109"/>
        <v>0.6</v>
      </c>
      <c r="M600" s="7">
        <f t="shared" si="110"/>
        <v>0</v>
      </c>
      <c r="N600" s="7">
        <f t="shared" si="111"/>
        <v>0.6</v>
      </c>
      <c r="O600" s="42">
        <f t="shared" si="112"/>
        <v>0.1</v>
      </c>
      <c r="P600" s="42" t="b">
        <f t="shared" si="113"/>
        <v>0</v>
      </c>
      <c r="Q600" s="42">
        <f t="shared" si="114"/>
        <v>0.6</v>
      </c>
      <c r="R600" s="42" t="b">
        <f t="shared" si="115"/>
        <v>0</v>
      </c>
      <c r="S600" s="4">
        <f t="shared" si="116"/>
        <v>48.879999999999995</v>
      </c>
      <c r="T600" s="4" t="b">
        <f t="shared" si="117"/>
        <v>0</v>
      </c>
      <c r="U600" s="4">
        <f t="shared" si="118"/>
        <v>49.51</v>
      </c>
      <c r="V600" s="4" t="b">
        <f t="shared" si="119"/>
        <v>0</v>
      </c>
    </row>
    <row r="601" spans="1:22" x14ac:dyDescent="0.25">
      <c r="A601" t="s">
        <v>283</v>
      </c>
      <c r="B601">
        <v>600</v>
      </c>
      <c r="C601" t="s">
        <v>192</v>
      </c>
      <c r="D601">
        <v>6</v>
      </c>
      <c r="E601">
        <v>477122.5</v>
      </c>
      <c r="F601">
        <v>171339.2</v>
      </c>
      <c r="G601">
        <v>41.32</v>
      </c>
      <c r="H601">
        <v>41.32</v>
      </c>
      <c r="I601">
        <v>41.949999999999996</v>
      </c>
      <c r="J601">
        <v>41.949999999999996</v>
      </c>
      <c r="K601" s="4">
        <f t="shared" si="108"/>
        <v>0</v>
      </c>
      <c r="L601" s="4">
        <f t="shared" si="109"/>
        <v>0.6</v>
      </c>
      <c r="M601" s="7">
        <f t="shared" si="110"/>
        <v>0</v>
      </c>
      <c r="N601" s="7">
        <f t="shared" si="111"/>
        <v>0.6</v>
      </c>
      <c r="O601" s="42">
        <f t="shared" si="112"/>
        <v>0.1</v>
      </c>
      <c r="P601" s="42" t="b">
        <f t="shared" si="113"/>
        <v>0</v>
      </c>
      <c r="Q601" s="42">
        <f t="shared" si="114"/>
        <v>0.6</v>
      </c>
      <c r="R601" s="42" t="b">
        <f t="shared" si="115"/>
        <v>0</v>
      </c>
      <c r="S601" s="4">
        <f t="shared" si="116"/>
        <v>48.879999999999995</v>
      </c>
      <c r="T601" s="4" t="b">
        <f t="shared" si="117"/>
        <v>0</v>
      </c>
      <c r="U601" s="4">
        <f t="shared" si="118"/>
        <v>49.51</v>
      </c>
      <c r="V601" s="4" t="b">
        <f t="shared" si="119"/>
        <v>0</v>
      </c>
    </row>
    <row r="602" spans="1:22" x14ac:dyDescent="0.25">
      <c r="A602" t="s">
        <v>283</v>
      </c>
      <c r="B602">
        <v>601</v>
      </c>
      <c r="C602" t="s">
        <v>192</v>
      </c>
      <c r="D602">
        <v>10</v>
      </c>
      <c r="E602">
        <v>477120.8</v>
      </c>
      <c r="F602">
        <v>171347.3</v>
      </c>
      <c r="G602">
        <v>41.139999999999993</v>
      </c>
      <c r="H602">
        <v>41.139999999999993</v>
      </c>
      <c r="I602">
        <v>41.769999999999996</v>
      </c>
      <c r="J602">
        <v>41.769999999999996</v>
      </c>
      <c r="K602" s="4">
        <f t="shared" si="108"/>
        <v>0</v>
      </c>
      <c r="L602" s="4">
        <f t="shared" si="109"/>
        <v>0.6</v>
      </c>
      <c r="M602" s="7">
        <f t="shared" si="110"/>
        <v>0</v>
      </c>
      <c r="N602" s="7">
        <f t="shared" si="111"/>
        <v>0.6</v>
      </c>
      <c r="O602" s="42">
        <f t="shared" si="112"/>
        <v>0.1</v>
      </c>
      <c r="P602" s="42" t="b">
        <f t="shared" si="113"/>
        <v>0</v>
      </c>
      <c r="Q602" s="42">
        <f t="shared" si="114"/>
        <v>0.6</v>
      </c>
      <c r="R602" s="42" t="b">
        <f t="shared" si="115"/>
        <v>0</v>
      </c>
      <c r="S602" s="4">
        <f t="shared" si="116"/>
        <v>48.879999999999995</v>
      </c>
      <c r="T602" s="4" t="b">
        <f t="shared" si="117"/>
        <v>0</v>
      </c>
      <c r="U602" s="4">
        <f t="shared" si="118"/>
        <v>49.51</v>
      </c>
      <c r="V602" s="4" t="b">
        <f t="shared" si="119"/>
        <v>0</v>
      </c>
    </row>
    <row r="603" spans="1:22" x14ac:dyDescent="0.25">
      <c r="A603" t="s">
        <v>283</v>
      </c>
      <c r="B603">
        <v>602</v>
      </c>
      <c r="C603" t="s">
        <v>192</v>
      </c>
      <c r="D603">
        <v>8</v>
      </c>
      <c r="E603">
        <v>477119</v>
      </c>
      <c r="F603">
        <v>171337.9</v>
      </c>
      <c r="G603">
        <v>40.06</v>
      </c>
      <c r="H603">
        <v>40.06</v>
      </c>
      <c r="I603">
        <v>40.69</v>
      </c>
      <c r="J603">
        <v>40.69</v>
      </c>
      <c r="K603" s="4">
        <f t="shared" si="108"/>
        <v>0</v>
      </c>
      <c r="L603" s="4">
        <f t="shared" si="109"/>
        <v>0.6</v>
      </c>
      <c r="M603" s="7">
        <f t="shared" si="110"/>
        <v>0</v>
      </c>
      <c r="N603" s="7">
        <f t="shared" si="111"/>
        <v>0.6</v>
      </c>
      <c r="O603" s="42">
        <f t="shared" si="112"/>
        <v>0.1</v>
      </c>
      <c r="P603" s="42" t="b">
        <f t="shared" si="113"/>
        <v>0</v>
      </c>
      <c r="Q603" s="42">
        <f t="shared" si="114"/>
        <v>0.6</v>
      </c>
      <c r="R603" s="42" t="b">
        <f t="shared" si="115"/>
        <v>0</v>
      </c>
      <c r="S603" s="4">
        <f t="shared" si="116"/>
        <v>48.879999999999995</v>
      </c>
      <c r="T603" s="4" t="b">
        <f t="shared" si="117"/>
        <v>0</v>
      </c>
      <c r="U603" s="4">
        <f t="shared" si="118"/>
        <v>49.51</v>
      </c>
      <c r="V603" s="4" t="b">
        <f t="shared" si="119"/>
        <v>0</v>
      </c>
    </row>
    <row r="604" spans="1:22" x14ac:dyDescent="0.25">
      <c r="A604" t="s">
        <v>283</v>
      </c>
      <c r="B604">
        <v>603</v>
      </c>
      <c r="C604" t="s">
        <v>192</v>
      </c>
      <c r="D604">
        <v>7</v>
      </c>
      <c r="E604">
        <v>477121.4</v>
      </c>
      <c r="F604">
        <v>171338.3</v>
      </c>
      <c r="G604">
        <v>39.07</v>
      </c>
      <c r="H604">
        <v>39.07</v>
      </c>
      <c r="I604">
        <v>39.699999999999996</v>
      </c>
      <c r="J604">
        <v>39.699999999999996</v>
      </c>
      <c r="K604" s="4">
        <f t="shared" si="108"/>
        <v>0</v>
      </c>
      <c r="L604" s="4">
        <f t="shared" si="109"/>
        <v>0.6</v>
      </c>
      <c r="M604" s="7">
        <f t="shared" si="110"/>
        <v>0</v>
      </c>
      <c r="N604" s="7">
        <f t="shared" si="111"/>
        <v>0.6</v>
      </c>
      <c r="O604" s="42">
        <f t="shared" si="112"/>
        <v>0.1</v>
      </c>
      <c r="P604" s="42" t="b">
        <f t="shared" si="113"/>
        <v>0</v>
      </c>
      <c r="Q604" s="42">
        <f t="shared" si="114"/>
        <v>0.6</v>
      </c>
      <c r="R604" s="42" t="b">
        <f t="shared" si="115"/>
        <v>0</v>
      </c>
      <c r="S604" s="4">
        <f t="shared" si="116"/>
        <v>48.879999999999995</v>
      </c>
      <c r="T604" s="4" t="b">
        <f t="shared" si="117"/>
        <v>0</v>
      </c>
      <c r="U604" s="4">
        <f t="shared" si="118"/>
        <v>49.51</v>
      </c>
      <c r="V604" s="4" t="b">
        <f t="shared" si="119"/>
        <v>0</v>
      </c>
    </row>
    <row r="605" spans="1:22" x14ac:dyDescent="0.25">
      <c r="A605" t="s">
        <v>283</v>
      </c>
      <c r="B605">
        <v>604</v>
      </c>
      <c r="C605" t="s">
        <v>192</v>
      </c>
      <c r="D605">
        <v>6</v>
      </c>
      <c r="E605">
        <v>477122.5</v>
      </c>
      <c r="F605">
        <v>171339.2</v>
      </c>
      <c r="G605">
        <v>37.629999999999995</v>
      </c>
      <c r="H605">
        <v>37.629999999999995</v>
      </c>
      <c r="I605">
        <v>38.26</v>
      </c>
      <c r="J605">
        <v>38.26</v>
      </c>
      <c r="K605" s="4">
        <f t="shared" si="108"/>
        <v>0</v>
      </c>
      <c r="L605" s="4">
        <f t="shared" si="109"/>
        <v>0.6</v>
      </c>
      <c r="M605" s="7">
        <f t="shared" si="110"/>
        <v>0</v>
      </c>
      <c r="N605" s="7">
        <f t="shared" si="111"/>
        <v>0.6</v>
      </c>
      <c r="O605" s="42">
        <f t="shared" si="112"/>
        <v>0.1</v>
      </c>
      <c r="P605" s="42" t="b">
        <f t="shared" si="113"/>
        <v>0</v>
      </c>
      <c r="Q605" s="42">
        <f t="shared" si="114"/>
        <v>0.6</v>
      </c>
      <c r="R605" s="42" t="b">
        <f t="shared" si="115"/>
        <v>0</v>
      </c>
      <c r="S605" s="4">
        <f t="shared" si="116"/>
        <v>48.879999999999995</v>
      </c>
      <c r="T605" s="4" t="b">
        <f t="shared" si="117"/>
        <v>0</v>
      </c>
      <c r="U605" s="4">
        <f t="shared" si="118"/>
        <v>49.51</v>
      </c>
      <c r="V605" s="4" t="b">
        <f t="shared" si="119"/>
        <v>0</v>
      </c>
    </row>
    <row r="606" spans="1:22" x14ac:dyDescent="0.25">
      <c r="A606" t="s">
        <v>283</v>
      </c>
      <c r="B606">
        <v>605</v>
      </c>
      <c r="C606" t="s">
        <v>193</v>
      </c>
      <c r="D606">
        <v>8</v>
      </c>
      <c r="E606">
        <v>477114.6</v>
      </c>
      <c r="F606">
        <v>171347.1</v>
      </c>
      <c r="G606">
        <v>49.42</v>
      </c>
      <c r="H606">
        <v>49.42</v>
      </c>
      <c r="I606">
        <v>50.05</v>
      </c>
      <c r="J606">
        <v>50.05</v>
      </c>
      <c r="K606" s="4">
        <f t="shared" si="108"/>
        <v>0</v>
      </c>
      <c r="L606" s="4">
        <f t="shared" si="109"/>
        <v>0.6</v>
      </c>
      <c r="M606" s="7">
        <f t="shared" si="110"/>
        <v>0</v>
      </c>
      <c r="N606" s="7">
        <f t="shared" si="111"/>
        <v>0.6</v>
      </c>
      <c r="O606" s="42">
        <f t="shared" si="112"/>
        <v>0</v>
      </c>
      <c r="P606" s="42" t="b">
        <f t="shared" si="113"/>
        <v>1</v>
      </c>
      <c r="Q606" s="42">
        <f t="shared" si="114"/>
        <v>0.7</v>
      </c>
      <c r="R606" s="42" t="b">
        <f t="shared" si="115"/>
        <v>0</v>
      </c>
      <c r="S606" s="4">
        <f t="shared" si="116"/>
        <v>49.42</v>
      </c>
      <c r="T606" s="4" t="b">
        <f t="shared" si="117"/>
        <v>1</v>
      </c>
      <c r="U606" s="4">
        <f t="shared" si="118"/>
        <v>50.05</v>
      </c>
      <c r="V606" s="4" t="b">
        <f t="shared" si="119"/>
        <v>1</v>
      </c>
    </row>
    <row r="607" spans="1:22" x14ac:dyDescent="0.25">
      <c r="A607" t="s">
        <v>283</v>
      </c>
      <c r="B607">
        <v>606</v>
      </c>
      <c r="C607" t="s">
        <v>193</v>
      </c>
      <c r="D607">
        <v>9</v>
      </c>
      <c r="E607">
        <v>477115.9</v>
      </c>
      <c r="F607">
        <v>171348.4</v>
      </c>
      <c r="G607">
        <v>49.33</v>
      </c>
      <c r="H607">
        <v>49.33</v>
      </c>
      <c r="I607">
        <v>49.96</v>
      </c>
      <c r="J607">
        <v>49.96</v>
      </c>
      <c r="K607" s="4">
        <f t="shared" si="108"/>
        <v>0</v>
      </c>
      <c r="L607" s="4">
        <f t="shared" si="109"/>
        <v>0.6</v>
      </c>
      <c r="M607" s="7">
        <f t="shared" si="110"/>
        <v>0</v>
      </c>
      <c r="N607" s="7">
        <f t="shared" si="111"/>
        <v>0.6</v>
      </c>
      <c r="O607" s="42">
        <f t="shared" si="112"/>
        <v>0</v>
      </c>
      <c r="P607" s="42" t="b">
        <f t="shared" si="113"/>
        <v>0</v>
      </c>
      <c r="Q607" s="42">
        <f t="shared" si="114"/>
        <v>0.7</v>
      </c>
      <c r="R607" s="42" t="b">
        <f t="shared" si="115"/>
        <v>0</v>
      </c>
      <c r="S607" s="4">
        <f t="shared" si="116"/>
        <v>49.42</v>
      </c>
      <c r="T607" s="4" t="b">
        <f t="shared" si="117"/>
        <v>0</v>
      </c>
      <c r="U607" s="4">
        <f t="shared" si="118"/>
        <v>50.05</v>
      </c>
      <c r="V607" s="4" t="b">
        <f t="shared" si="119"/>
        <v>0</v>
      </c>
    </row>
    <row r="608" spans="1:22" x14ac:dyDescent="0.25">
      <c r="A608" t="s">
        <v>283</v>
      </c>
      <c r="B608">
        <v>607</v>
      </c>
      <c r="C608" t="s">
        <v>193</v>
      </c>
      <c r="D608">
        <v>1</v>
      </c>
      <c r="E608">
        <v>477118.6</v>
      </c>
      <c r="F608">
        <v>171349.3</v>
      </c>
      <c r="G608">
        <v>49.239999999999995</v>
      </c>
      <c r="H608">
        <v>49.239999999999995</v>
      </c>
      <c r="I608">
        <v>49.87</v>
      </c>
      <c r="J608">
        <v>49.87</v>
      </c>
      <c r="K608" s="4">
        <f t="shared" si="108"/>
        <v>0</v>
      </c>
      <c r="L608" s="4">
        <f t="shared" si="109"/>
        <v>0.6</v>
      </c>
      <c r="M608" s="7">
        <f t="shared" si="110"/>
        <v>0</v>
      </c>
      <c r="N608" s="7">
        <f t="shared" si="111"/>
        <v>0.6</v>
      </c>
      <c r="O608" s="42">
        <f t="shared" si="112"/>
        <v>0</v>
      </c>
      <c r="P608" s="42" t="b">
        <f t="shared" si="113"/>
        <v>0</v>
      </c>
      <c r="Q608" s="42">
        <f t="shared" si="114"/>
        <v>0.7</v>
      </c>
      <c r="R608" s="42" t="b">
        <f t="shared" si="115"/>
        <v>0</v>
      </c>
      <c r="S608" s="4">
        <f t="shared" si="116"/>
        <v>49.42</v>
      </c>
      <c r="T608" s="4" t="b">
        <f t="shared" si="117"/>
        <v>0</v>
      </c>
      <c r="U608" s="4">
        <f t="shared" si="118"/>
        <v>50.05</v>
      </c>
      <c r="V608" s="4" t="b">
        <f t="shared" si="119"/>
        <v>0</v>
      </c>
    </row>
    <row r="609" spans="1:22" x14ac:dyDescent="0.25">
      <c r="A609" t="s">
        <v>283</v>
      </c>
      <c r="B609">
        <v>608</v>
      </c>
      <c r="C609" t="s">
        <v>193</v>
      </c>
      <c r="D609">
        <v>7</v>
      </c>
      <c r="E609">
        <v>477112.9</v>
      </c>
      <c r="F609">
        <v>171345.2</v>
      </c>
      <c r="G609">
        <v>48.699999999999996</v>
      </c>
      <c r="H609">
        <v>48.699999999999996</v>
      </c>
      <c r="I609">
        <v>49.33</v>
      </c>
      <c r="J609">
        <v>49.33</v>
      </c>
      <c r="K609" s="4">
        <f t="shared" si="108"/>
        <v>0</v>
      </c>
      <c r="L609" s="4">
        <f t="shared" si="109"/>
        <v>0.6</v>
      </c>
      <c r="M609" s="7">
        <f t="shared" si="110"/>
        <v>0</v>
      </c>
      <c r="N609" s="7">
        <f t="shared" si="111"/>
        <v>0.6</v>
      </c>
      <c r="O609" s="42">
        <f t="shared" si="112"/>
        <v>0</v>
      </c>
      <c r="P609" s="42" t="b">
        <f t="shared" si="113"/>
        <v>0</v>
      </c>
      <c r="Q609" s="42">
        <f t="shared" si="114"/>
        <v>0.7</v>
      </c>
      <c r="R609" s="42" t="b">
        <f t="shared" si="115"/>
        <v>0</v>
      </c>
      <c r="S609" s="4">
        <f t="shared" si="116"/>
        <v>49.42</v>
      </c>
      <c r="T609" s="4" t="b">
        <f t="shared" si="117"/>
        <v>0</v>
      </c>
      <c r="U609" s="4">
        <f t="shared" si="118"/>
        <v>50.05</v>
      </c>
      <c r="V609" s="4" t="b">
        <f t="shared" si="119"/>
        <v>0</v>
      </c>
    </row>
    <row r="610" spans="1:22" x14ac:dyDescent="0.25">
      <c r="A610" t="s">
        <v>283</v>
      </c>
      <c r="B610">
        <v>609</v>
      </c>
      <c r="C610" t="s">
        <v>193</v>
      </c>
      <c r="D610">
        <v>1</v>
      </c>
      <c r="E610">
        <v>477118.6</v>
      </c>
      <c r="F610">
        <v>171349.3</v>
      </c>
      <c r="G610">
        <v>46.81</v>
      </c>
      <c r="H610">
        <v>46.81</v>
      </c>
      <c r="I610">
        <v>47.44</v>
      </c>
      <c r="J610">
        <v>47.44</v>
      </c>
      <c r="K610" s="4">
        <f t="shared" si="108"/>
        <v>0</v>
      </c>
      <c r="L610" s="4">
        <f t="shared" si="109"/>
        <v>0.6</v>
      </c>
      <c r="M610" s="7">
        <f t="shared" si="110"/>
        <v>0</v>
      </c>
      <c r="N610" s="7">
        <f t="shared" si="111"/>
        <v>0.6</v>
      </c>
      <c r="O610" s="42">
        <f t="shared" si="112"/>
        <v>0</v>
      </c>
      <c r="P610" s="42" t="b">
        <f t="shared" si="113"/>
        <v>0</v>
      </c>
      <c r="Q610" s="42">
        <f t="shared" si="114"/>
        <v>0.7</v>
      </c>
      <c r="R610" s="42" t="b">
        <f t="shared" si="115"/>
        <v>0</v>
      </c>
      <c r="S610" s="4">
        <f t="shared" si="116"/>
        <v>49.42</v>
      </c>
      <c r="T610" s="4" t="b">
        <f t="shared" si="117"/>
        <v>0</v>
      </c>
      <c r="U610" s="4">
        <f t="shared" si="118"/>
        <v>50.05</v>
      </c>
      <c r="V610" s="4" t="b">
        <f t="shared" si="119"/>
        <v>0</v>
      </c>
    </row>
    <row r="611" spans="1:22" x14ac:dyDescent="0.25">
      <c r="A611" t="s">
        <v>283</v>
      </c>
      <c r="B611">
        <v>610</v>
      </c>
      <c r="C611" t="s">
        <v>193</v>
      </c>
      <c r="D611">
        <v>8</v>
      </c>
      <c r="E611">
        <v>477114.6</v>
      </c>
      <c r="F611">
        <v>171347.1</v>
      </c>
      <c r="G611">
        <v>46.81</v>
      </c>
      <c r="H611">
        <v>46.81</v>
      </c>
      <c r="I611">
        <v>47.44</v>
      </c>
      <c r="J611">
        <v>47.44</v>
      </c>
      <c r="K611" s="4">
        <f t="shared" si="108"/>
        <v>0</v>
      </c>
      <c r="L611" s="4">
        <f t="shared" si="109"/>
        <v>0.6</v>
      </c>
      <c r="M611" s="7">
        <f t="shared" si="110"/>
        <v>0</v>
      </c>
      <c r="N611" s="7">
        <f t="shared" si="111"/>
        <v>0.6</v>
      </c>
      <c r="O611" s="42">
        <f t="shared" si="112"/>
        <v>0</v>
      </c>
      <c r="P611" s="42" t="b">
        <f t="shared" si="113"/>
        <v>0</v>
      </c>
      <c r="Q611" s="42">
        <f t="shared" si="114"/>
        <v>0.7</v>
      </c>
      <c r="R611" s="42" t="b">
        <f t="shared" si="115"/>
        <v>0</v>
      </c>
      <c r="S611" s="4">
        <f t="shared" si="116"/>
        <v>49.42</v>
      </c>
      <c r="T611" s="4" t="b">
        <f t="shared" si="117"/>
        <v>0</v>
      </c>
      <c r="U611" s="4">
        <f t="shared" si="118"/>
        <v>50.05</v>
      </c>
      <c r="V611" s="4" t="b">
        <f t="shared" si="119"/>
        <v>0</v>
      </c>
    </row>
    <row r="612" spans="1:22" x14ac:dyDescent="0.25">
      <c r="A612" t="s">
        <v>283</v>
      </c>
      <c r="B612">
        <v>611</v>
      </c>
      <c r="C612" t="s">
        <v>193</v>
      </c>
      <c r="D612">
        <v>9</v>
      </c>
      <c r="E612">
        <v>477115.9</v>
      </c>
      <c r="F612">
        <v>171348.4</v>
      </c>
      <c r="G612">
        <v>46.72</v>
      </c>
      <c r="H612">
        <v>46.72</v>
      </c>
      <c r="I612">
        <v>47.349999999999994</v>
      </c>
      <c r="J612">
        <v>47.349999999999994</v>
      </c>
      <c r="K612" s="4">
        <f t="shared" si="108"/>
        <v>0</v>
      </c>
      <c r="L612" s="4">
        <f t="shared" si="109"/>
        <v>0.6</v>
      </c>
      <c r="M612" s="7">
        <f t="shared" si="110"/>
        <v>0</v>
      </c>
      <c r="N612" s="7">
        <f t="shared" si="111"/>
        <v>0.6</v>
      </c>
      <c r="O612" s="42">
        <f t="shared" si="112"/>
        <v>0</v>
      </c>
      <c r="P612" s="42" t="b">
        <f t="shared" si="113"/>
        <v>0</v>
      </c>
      <c r="Q612" s="42">
        <f t="shared" si="114"/>
        <v>0.7</v>
      </c>
      <c r="R612" s="42" t="b">
        <f t="shared" si="115"/>
        <v>0</v>
      </c>
      <c r="S612" s="4">
        <f t="shared" si="116"/>
        <v>49.42</v>
      </c>
      <c r="T612" s="4" t="b">
        <f t="shared" si="117"/>
        <v>0</v>
      </c>
      <c r="U612" s="4">
        <f t="shared" si="118"/>
        <v>50.05</v>
      </c>
      <c r="V612" s="4" t="b">
        <f t="shared" si="119"/>
        <v>0</v>
      </c>
    </row>
    <row r="613" spans="1:22" x14ac:dyDescent="0.25">
      <c r="A613" t="s">
        <v>283</v>
      </c>
      <c r="B613">
        <v>612</v>
      </c>
      <c r="C613" t="s">
        <v>193</v>
      </c>
      <c r="D613">
        <v>7</v>
      </c>
      <c r="E613">
        <v>477112.9</v>
      </c>
      <c r="F613">
        <v>171345.2</v>
      </c>
      <c r="G613">
        <v>45.999999999999993</v>
      </c>
      <c r="H613">
        <v>45.999999999999993</v>
      </c>
      <c r="I613">
        <v>46.629999999999995</v>
      </c>
      <c r="J613">
        <v>46.629999999999995</v>
      </c>
      <c r="K613" s="4">
        <f t="shared" si="108"/>
        <v>0</v>
      </c>
      <c r="L613" s="4">
        <f t="shared" si="109"/>
        <v>0.6</v>
      </c>
      <c r="M613" s="7">
        <f t="shared" si="110"/>
        <v>0</v>
      </c>
      <c r="N613" s="7">
        <f t="shared" si="111"/>
        <v>0.6</v>
      </c>
      <c r="O613" s="42">
        <f t="shared" si="112"/>
        <v>0</v>
      </c>
      <c r="P613" s="42" t="b">
        <f t="shared" si="113"/>
        <v>0</v>
      </c>
      <c r="Q613" s="42">
        <f t="shared" si="114"/>
        <v>0.7</v>
      </c>
      <c r="R613" s="42" t="b">
        <f t="shared" si="115"/>
        <v>0</v>
      </c>
      <c r="S613" s="4">
        <f t="shared" si="116"/>
        <v>49.42</v>
      </c>
      <c r="T613" s="4" t="b">
        <f t="shared" si="117"/>
        <v>0</v>
      </c>
      <c r="U613" s="4">
        <f t="shared" si="118"/>
        <v>50.05</v>
      </c>
      <c r="V613" s="4" t="b">
        <f t="shared" si="119"/>
        <v>0</v>
      </c>
    </row>
    <row r="614" spans="1:22" x14ac:dyDescent="0.25">
      <c r="A614" t="s">
        <v>283</v>
      </c>
      <c r="B614">
        <v>613</v>
      </c>
      <c r="C614" t="s">
        <v>193</v>
      </c>
      <c r="D614">
        <v>2</v>
      </c>
      <c r="E614">
        <v>477120.3</v>
      </c>
      <c r="F614">
        <v>171347.7</v>
      </c>
      <c r="G614">
        <v>45.37</v>
      </c>
      <c r="H614">
        <v>45.37</v>
      </c>
      <c r="I614">
        <v>45.999999999999993</v>
      </c>
      <c r="J614">
        <v>45.999999999999993</v>
      </c>
      <c r="K614" s="4">
        <f t="shared" si="108"/>
        <v>0</v>
      </c>
      <c r="L614" s="4">
        <f t="shared" si="109"/>
        <v>0.6</v>
      </c>
      <c r="M614" s="7">
        <f t="shared" si="110"/>
        <v>0</v>
      </c>
      <c r="N614" s="7">
        <f t="shared" si="111"/>
        <v>0.6</v>
      </c>
      <c r="O614" s="42">
        <f t="shared" si="112"/>
        <v>0</v>
      </c>
      <c r="P614" s="42" t="b">
        <f t="shared" si="113"/>
        <v>0</v>
      </c>
      <c r="Q614" s="42">
        <f t="shared" si="114"/>
        <v>0.7</v>
      </c>
      <c r="R614" s="42" t="b">
        <f t="shared" si="115"/>
        <v>0</v>
      </c>
      <c r="S614" s="4">
        <f t="shared" si="116"/>
        <v>49.42</v>
      </c>
      <c r="T614" s="4" t="b">
        <f t="shared" si="117"/>
        <v>0</v>
      </c>
      <c r="U614" s="4">
        <f t="shared" si="118"/>
        <v>50.05</v>
      </c>
      <c r="V614" s="4" t="b">
        <f t="shared" si="119"/>
        <v>0</v>
      </c>
    </row>
    <row r="615" spans="1:22" x14ac:dyDescent="0.25">
      <c r="A615" t="s">
        <v>283</v>
      </c>
      <c r="B615">
        <v>614</v>
      </c>
      <c r="C615" t="s">
        <v>193</v>
      </c>
      <c r="D615">
        <v>5</v>
      </c>
      <c r="E615">
        <v>477113.3</v>
      </c>
      <c r="F615">
        <v>171341.4</v>
      </c>
      <c r="G615">
        <v>44.65</v>
      </c>
      <c r="H615">
        <v>44.65</v>
      </c>
      <c r="I615">
        <v>45.28</v>
      </c>
      <c r="J615">
        <v>45.28</v>
      </c>
      <c r="K615" s="4">
        <f t="shared" si="108"/>
        <v>0</v>
      </c>
      <c r="L615" s="4">
        <f t="shared" si="109"/>
        <v>0.6</v>
      </c>
      <c r="M615" s="7">
        <f t="shared" si="110"/>
        <v>0</v>
      </c>
      <c r="N615" s="7">
        <f t="shared" si="111"/>
        <v>0.6</v>
      </c>
      <c r="O615" s="42">
        <f t="shared" si="112"/>
        <v>0</v>
      </c>
      <c r="P615" s="42" t="b">
        <f t="shared" si="113"/>
        <v>0</v>
      </c>
      <c r="Q615" s="42">
        <f t="shared" si="114"/>
        <v>0.7</v>
      </c>
      <c r="R615" s="42" t="b">
        <f t="shared" si="115"/>
        <v>0</v>
      </c>
      <c r="S615" s="4">
        <f t="shared" si="116"/>
        <v>49.42</v>
      </c>
      <c r="T615" s="4" t="b">
        <f t="shared" si="117"/>
        <v>0</v>
      </c>
      <c r="U615" s="4">
        <f t="shared" si="118"/>
        <v>50.05</v>
      </c>
      <c r="V615" s="4" t="b">
        <f t="shared" si="119"/>
        <v>0</v>
      </c>
    </row>
    <row r="616" spans="1:22" x14ac:dyDescent="0.25">
      <c r="A616" t="s">
        <v>283</v>
      </c>
      <c r="B616">
        <v>615</v>
      </c>
      <c r="C616" t="s">
        <v>193</v>
      </c>
      <c r="D616">
        <v>2</v>
      </c>
      <c r="E616">
        <v>477120.3</v>
      </c>
      <c r="F616">
        <v>171347.7</v>
      </c>
      <c r="G616">
        <v>43.3</v>
      </c>
      <c r="H616">
        <v>43.3</v>
      </c>
      <c r="I616">
        <v>43.93</v>
      </c>
      <c r="J616">
        <v>43.93</v>
      </c>
      <c r="K616" s="4">
        <f t="shared" si="108"/>
        <v>0</v>
      </c>
      <c r="L616" s="4">
        <f t="shared" si="109"/>
        <v>0.6</v>
      </c>
      <c r="M616" s="7">
        <f t="shared" si="110"/>
        <v>0</v>
      </c>
      <c r="N616" s="7">
        <f t="shared" si="111"/>
        <v>0.6</v>
      </c>
      <c r="O616" s="42">
        <f t="shared" si="112"/>
        <v>0</v>
      </c>
      <c r="P616" s="42" t="b">
        <f t="shared" si="113"/>
        <v>0</v>
      </c>
      <c r="Q616" s="42">
        <f t="shared" si="114"/>
        <v>0.7</v>
      </c>
      <c r="R616" s="42" t="b">
        <f t="shared" si="115"/>
        <v>0</v>
      </c>
      <c r="S616" s="4">
        <f t="shared" si="116"/>
        <v>49.42</v>
      </c>
      <c r="T616" s="4" t="b">
        <f t="shared" si="117"/>
        <v>0</v>
      </c>
      <c r="U616" s="4">
        <f t="shared" si="118"/>
        <v>50.05</v>
      </c>
      <c r="V616" s="4" t="b">
        <f t="shared" si="119"/>
        <v>0</v>
      </c>
    </row>
    <row r="617" spans="1:22" x14ac:dyDescent="0.25">
      <c r="A617" t="s">
        <v>283</v>
      </c>
      <c r="B617">
        <v>616</v>
      </c>
      <c r="C617" t="s">
        <v>193</v>
      </c>
      <c r="D617">
        <v>4</v>
      </c>
      <c r="E617">
        <v>477114.9</v>
      </c>
      <c r="F617">
        <v>171339.4</v>
      </c>
      <c r="G617">
        <v>42.67</v>
      </c>
      <c r="H617">
        <v>42.67</v>
      </c>
      <c r="I617">
        <v>43.3</v>
      </c>
      <c r="J617">
        <v>43.3</v>
      </c>
      <c r="K617" s="4">
        <f t="shared" si="108"/>
        <v>0</v>
      </c>
      <c r="L617" s="4">
        <f t="shared" si="109"/>
        <v>0.6</v>
      </c>
      <c r="M617" s="7">
        <f t="shared" si="110"/>
        <v>0</v>
      </c>
      <c r="N617" s="7">
        <f t="shared" si="111"/>
        <v>0.6</v>
      </c>
      <c r="O617" s="42">
        <f t="shared" si="112"/>
        <v>0</v>
      </c>
      <c r="P617" s="42" t="b">
        <f t="shared" si="113"/>
        <v>0</v>
      </c>
      <c r="Q617" s="42">
        <f t="shared" si="114"/>
        <v>0.7</v>
      </c>
      <c r="R617" s="42" t="b">
        <f t="shared" si="115"/>
        <v>0</v>
      </c>
      <c r="S617" s="4">
        <f t="shared" si="116"/>
        <v>49.42</v>
      </c>
      <c r="T617" s="4" t="b">
        <f t="shared" si="117"/>
        <v>0</v>
      </c>
      <c r="U617" s="4">
        <f t="shared" si="118"/>
        <v>50.05</v>
      </c>
      <c r="V617" s="4" t="b">
        <f t="shared" si="119"/>
        <v>0</v>
      </c>
    </row>
    <row r="618" spans="1:22" x14ac:dyDescent="0.25">
      <c r="A618" t="s">
        <v>283</v>
      </c>
      <c r="B618">
        <v>617</v>
      </c>
      <c r="C618" t="s">
        <v>193</v>
      </c>
      <c r="D618">
        <v>6</v>
      </c>
      <c r="E618">
        <v>477113</v>
      </c>
      <c r="F618">
        <v>171342.8</v>
      </c>
      <c r="G618">
        <v>42.04</v>
      </c>
      <c r="H618">
        <v>42.04</v>
      </c>
      <c r="I618">
        <v>42.67</v>
      </c>
      <c r="J618">
        <v>42.67</v>
      </c>
      <c r="K618" s="4">
        <f t="shared" si="108"/>
        <v>0</v>
      </c>
      <c r="L618" s="4">
        <f t="shared" si="109"/>
        <v>0.6</v>
      </c>
      <c r="M618" s="7">
        <f t="shared" si="110"/>
        <v>0</v>
      </c>
      <c r="N618" s="7">
        <f t="shared" si="111"/>
        <v>0.6</v>
      </c>
      <c r="O618" s="42">
        <f t="shared" si="112"/>
        <v>0</v>
      </c>
      <c r="P618" s="42" t="b">
        <f t="shared" si="113"/>
        <v>0</v>
      </c>
      <c r="Q618" s="42">
        <f t="shared" si="114"/>
        <v>0.7</v>
      </c>
      <c r="R618" s="42" t="b">
        <f t="shared" si="115"/>
        <v>0</v>
      </c>
      <c r="S618" s="4">
        <f t="shared" si="116"/>
        <v>49.42</v>
      </c>
      <c r="T618" s="4" t="b">
        <f t="shared" si="117"/>
        <v>0</v>
      </c>
      <c r="U618" s="4">
        <f t="shared" si="118"/>
        <v>50.05</v>
      </c>
      <c r="V618" s="4" t="b">
        <f t="shared" si="119"/>
        <v>0</v>
      </c>
    </row>
    <row r="619" spans="1:22" x14ac:dyDescent="0.25">
      <c r="A619" t="s">
        <v>283</v>
      </c>
      <c r="B619">
        <v>618</v>
      </c>
      <c r="C619" t="s">
        <v>193</v>
      </c>
      <c r="D619">
        <v>5</v>
      </c>
      <c r="E619">
        <v>477113.3</v>
      </c>
      <c r="F619">
        <v>171341.4</v>
      </c>
      <c r="G619">
        <v>41.05</v>
      </c>
      <c r="H619">
        <v>41.05</v>
      </c>
      <c r="I619">
        <v>41.769999999999996</v>
      </c>
      <c r="J619">
        <v>41.769999999999996</v>
      </c>
      <c r="K619" s="4">
        <f t="shared" si="108"/>
        <v>0</v>
      </c>
      <c r="L619" s="4">
        <f t="shared" si="109"/>
        <v>0.7</v>
      </c>
      <c r="M619" s="7">
        <f t="shared" si="110"/>
        <v>0</v>
      </c>
      <c r="N619" s="7">
        <f t="shared" si="111"/>
        <v>0.7</v>
      </c>
      <c r="O619" s="42">
        <f t="shared" si="112"/>
        <v>0</v>
      </c>
      <c r="P619" s="42" t="b">
        <f t="shared" si="113"/>
        <v>0</v>
      </c>
      <c r="Q619" s="42">
        <f t="shared" si="114"/>
        <v>0.7</v>
      </c>
      <c r="R619" s="42" t="b">
        <f t="shared" si="115"/>
        <v>1</v>
      </c>
      <c r="S619" s="4">
        <f t="shared" si="116"/>
        <v>49.42</v>
      </c>
      <c r="T619" s="4" t="b">
        <f t="shared" si="117"/>
        <v>0</v>
      </c>
      <c r="U619" s="4">
        <f t="shared" si="118"/>
        <v>50.05</v>
      </c>
      <c r="V619" s="4" t="b">
        <f t="shared" si="119"/>
        <v>0</v>
      </c>
    </row>
    <row r="620" spans="1:22" x14ac:dyDescent="0.25">
      <c r="A620" t="s">
        <v>283</v>
      </c>
      <c r="B620">
        <v>619</v>
      </c>
      <c r="C620" t="s">
        <v>193</v>
      </c>
      <c r="D620">
        <v>4</v>
      </c>
      <c r="E620">
        <v>477114.9</v>
      </c>
      <c r="F620">
        <v>171339.4</v>
      </c>
      <c r="G620">
        <v>40.06</v>
      </c>
      <c r="H620">
        <v>40.06</v>
      </c>
      <c r="I620">
        <v>40.69</v>
      </c>
      <c r="J620">
        <v>40.69</v>
      </c>
      <c r="K620" s="4">
        <f t="shared" si="108"/>
        <v>0</v>
      </c>
      <c r="L620" s="4">
        <f t="shared" si="109"/>
        <v>0.6</v>
      </c>
      <c r="M620" s="7">
        <f t="shared" si="110"/>
        <v>0</v>
      </c>
      <c r="N620" s="7">
        <f t="shared" si="111"/>
        <v>0.6</v>
      </c>
      <c r="O620" s="42">
        <f t="shared" si="112"/>
        <v>0</v>
      </c>
      <c r="P620" s="42" t="b">
        <f t="shared" si="113"/>
        <v>0</v>
      </c>
      <c r="Q620" s="42">
        <f t="shared" si="114"/>
        <v>0.7</v>
      </c>
      <c r="R620" s="42" t="b">
        <f t="shared" si="115"/>
        <v>0</v>
      </c>
      <c r="S620" s="4">
        <f t="shared" si="116"/>
        <v>49.42</v>
      </c>
      <c r="T620" s="4" t="b">
        <f t="shared" si="117"/>
        <v>0</v>
      </c>
      <c r="U620" s="4">
        <f t="shared" si="118"/>
        <v>50.05</v>
      </c>
      <c r="V620" s="4" t="b">
        <f t="shared" si="119"/>
        <v>0</v>
      </c>
    </row>
    <row r="621" spans="1:22" x14ac:dyDescent="0.25">
      <c r="A621" t="s">
        <v>283</v>
      </c>
      <c r="B621">
        <v>620</v>
      </c>
      <c r="C621" t="s">
        <v>193</v>
      </c>
      <c r="D621">
        <v>6</v>
      </c>
      <c r="E621">
        <v>477113</v>
      </c>
      <c r="F621">
        <v>171342.8</v>
      </c>
      <c r="G621">
        <v>38.71</v>
      </c>
      <c r="H621">
        <v>38.71</v>
      </c>
      <c r="I621">
        <v>39.339999999999996</v>
      </c>
      <c r="J621">
        <v>39.339999999999996</v>
      </c>
      <c r="K621" s="4">
        <f t="shared" si="108"/>
        <v>0</v>
      </c>
      <c r="L621" s="4">
        <f t="shared" si="109"/>
        <v>0.6</v>
      </c>
      <c r="M621" s="7">
        <f t="shared" si="110"/>
        <v>0</v>
      </c>
      <c r="N621" s="7">
        <f t="shared" si="111"/>
        <v>0.6</v>
      </c>
      <c r="O621" s="42">
        <f t="shared" si="112"/>
        <v>0</v>
      </c>
      <c r="P621" s="42" t="b">
        <f t="shared" si="113"/>
        <v>0</v>
      </c>
      <c r="Q621" s="42">
        <f t="shared" si="114"/>
        <v>0.7</v>
      </c>
      <c r="R621" s="42" t="b">
        <f t="shared" si="115"/>
        <v>0</v>
      </c>
      <c r="S621" s="4">
        <f t="shared" si="116"/>
        <v>49.42</v>
      </c>
      <c r="T621" s="4" t="b">
        <f t="shared" si="117"/>
        <v>0</v>
      </c>
      <c r="U621" s="4">
        <f t="shared" si="118"/>
        <v>50.05</v>
      </c>
      <c r="V621" s="4" t="b">
        <f t="shared" si="119"/>
        <v>0</v>
      </c>
    </row>
    <row r="622" spans="1:22" x14ac:dyDescent="0.25">
      <c r="A622" t="s">
        <v>283</v>
      </c>
      <c r="B622">
        <v>621</v>
      </c>
      <c r="C622" t="s">
        <v>194</v>
      </c>
      <c r="D622">
        <v>1</v>
      </c>
      <c r="E622">
        <v>477063.8</v>
      </c>
      <c r="F622">
        <v>171377.7</v>
      </c>
      <c r="G622">
        <v>50.410000000000004</v>
      </c>
      <c r="H622">
        <v>50.410000000000004</v>
      </c>
      <c r="I622">
        <v>51.04</v>
      </c>
      <c r="J622">
        <v>51.04</v>
      </c>
      <c r="K622" s="4">
        <f t="shared" si="108"/>
        <v>0</v>
      </c>
      <c r="L622" s="4">
        <f t="shared" si="109"/>
        <v>0.6</v>
      </c>
      <c r="M622" s="7">
        <f t="shared" si="110"/>
        <v>0</v>
      </c>
      <c r="N622" s="7">
        <f t="shared" si="111"/>
        <v>0.6</v>
      </c>
      <c r="O622" s="42">
        <f t="shared" si="112"/>
        <v>0</v>
      </c>
      <c r="P622" s="42" t="b">
        <f t="shared" si="113"/>
        <v>1</v>
      </c>
      <c r="Q622" s="42">
        <f t="shared" si="114"/>
        <v>0.6</v>
      </c>
      <c r="R622" s="42" t="b">
        <f t="shared" si="115"/>
        <v>1</v>
      </c>
      <c r="S622" s="4">
        <f t="shared" si="116"/>
        <v>50.410000000000004</v>
      </c>
      <c r="T622" s="4" t="b">
        <f t="shared" si="117"/>
        <v>1</v>
      </c>
      <c r="U622" s="4">
        <f t="shared" si="118"/>
        <v>51.04</v>
      </c>
      <c r="V622" s="4" t="b">
        <f t="shared" si="119"/>
        <v>1</v>
      </c>
    </row>
    <row r="623" spans="1:22" x14ac:dyDescent="0.25">
      <c r="A623" t="s">
        <v>283</v>
      </c>
      <c r="B623">
        <v>622</v>
      </c>
      <c r="C623" t="s">
        <v>194</v>
      </c>
      <c r="D623">
        <v>2</v>
      </c>
      <c r="E623">
        <v>477068.5</v>
      </c>
      <c r="F623">
        <v>171376</v>
      </c>
      <c r="G623">
        <v>50.05</v>
      </c>
      <c r="H623">
        <v>50.05</v>
      </c>
      <c r="I623">
        <v>50.68</v>
      </c>
      <c r="J623">
        <v>50.68</v>
      </c>
      <c r="K623" s="4">
        <f t="shared" si="108"/>
        <v>0</v>
      </c>
      <c r="L623" s="4">
        <f t="shared" si="109"/>
        <v>0.6</v>
      </c>
      <c r="M623" s="7">
        <f t="shared" si="110"/>
        <v>0</v>
      </c>
      <c r="N623" s="7">
        <f t="shared" si="111"/>
        <v>0.6</v>
      </c>
      <c r="O623" s="42">
        <f t="shared" si="112"/>
        <v>0</v>
      </c>
      <c r="P623" s="42" t="b">
        <f t="shared" si="113"/>
        <v>0</v>
      </c>
      <c r="Q623" s="42">
        <f t="shared" si="114"/>
        <v>0.6</v>
      </c>
      <c r="R623" s="42" t="b">
        <f t="shared" si="115"/>
        <v>0</v>
      </c>
      <c r="S623" s="4">
        <f t="shared" si="116"/>
        <v>50.410000000000004</v>
      </c>
      <c r="T623" s="4" t="b">
        <f t="shared" si="117"/>
        <v>0</v>
      </c>
      <c r="U623" s="4">
        <f t="shared" si="118"/>
        <v>51.04</v>
      </c>
      <c r="V623" s="4" t="b">
        <f t="shared" si="119"/>
        <v>0</v>
      </c>
    </row>
    <row r="624" spans="1:22" x14ac:dyDescent="0.25">
      <c r="A624" t="s">
        <v>283</v>
      </c>
      <c r="B624">
        <v>623</v>
      </c>
      <c r="C624" t="s">
        <v>194</v>
      </c>
      <c r="D624">
        <v>1</v>
      </c>
      <c r="E624">
        <v>477063.8</v>
      </c>
      <c r="F624">
        <v>171377.7</v>
      </c>
      <c r="G624">
        <v>47.889999999999993</v>
      </c>
      <c r="H624">
        <v>47.889999999999993</v>
      </c>
      <c r="I624">
        <v>48.519999999999996</v>
      </c>
      <c r="J624">
        <v>48.519999999999996</v>
      </c>
      <c r="K624" s="4">
        <f t="shared" si="108"/>
        <v>0</v>
      </c>
      <c r="L624" s="4">
        <f t="shared" si="109"/>
        <v>0.6</v>
      </c>
      <c r="M624" s="7">
        <f t="shared" si="110"/>
        <v>0</v>
      </c>
      <c r="N624" s="7">
        <f t="shared" si="111"/>
        <v>0.6</v>
      </c>
      <c r="O624" s="42">
        <f t="shared" si="112"/>
        <v>0</v>
      </c>
      <c r="P624" s="42" t="b">
        <f t="shared" si="113"/>
        <v>0</v>
      </c>
      <c r="Q624" s="42">
        <f t="shared" si="114"/>
        <v>0.6</v>
      </c>
      <c r="R624" s="42" t="b">
        <f t="shared" si="115"/>
        <v>0</v>
      </c>
      <c r="S624" s="4">
        <f t="shared" si="116"/>
        <v>50.410000000000004</v>
      </c>
      <c r="T624" s="4" t="b">
        <f t="shared" si="117"/>
        <v>0</v>
      </c>
      <c r="U624" s="4">
        <f t="shared" si="118"/>
        <v>51.04</v>
      </c>
      <c r="V624" s="4" t="b">
        <f t="shared" si="119"/>
        <v>0</v>
      </c>
    </row>
    <row r="625" spans="1:22" x14ac:dyDescent="0.25">
      <c r="A625" t="s">
        <v>283</v>
      </c>
      <c r="B625">
        <v>624</v>
      </c>
      <c r="C625" t="s">
        <v>194</v>
      </c>
      <c r="D625">
        <v>5</v>
      </c>
      <c r="E625">
        <v>477059.8</v>
      </c>
      <c r="F625">
        <v>171373.5</v>
      </c>
      <c r="G625">
        <v>47.8</v>
      </c>
      <c r="H625">
        <v>47.8</v>
      </c>
      <c r="I625">
        <v>48.43</v>
      </c>
      <c r="J625">
        <v>48.43</v>
      </c>
      <c r="K625" s="4">
        <f t="shared" si="108"/>
        <v>0</v>
      </c>
      <c r="L625" s="4">
        <f t="shared" si="109"/>
        <v>0.6</v>
      </c>
      <c r="M625" s="7">
        <f t="shared" si="110"/>
        <v>0</v>
      </c>
      <c r="N625" s="7">
        <f t="shared" si="111"/>
        <v>0.6</v>
      </c>
      <c r="O625" s="42">
        <f t="shared" si="112"/>
        <v>0</v>
      </c>
      <c r="P625" s="42" t="b">
        <f t="shared" si="113"/>
        <v>0</v>
      </c>
      <c r="Q625" s="42">
        <f t="shared" si="114"/>
        <v>0.6</v>
      </c>
      <c r="R625" s="42" t="b">
        <f t="shared" si="115"/>
        <v>0</v>
      </c>
      <c r="S625" s="4">
        <f t="shared" si="116"/>
        <v>50.410000000000004</v>
      </c>
      <c r="T625" s="4" t="b">
        <f t="shared" si="117"/>
        <v>0</v>
      </c>
      <c r="U625" s="4">
        <f t="shared" si="118"/>
        <v>51.04</v>
      </c>
      <c r="V625" s="4" t="b">
        <f t="shared" si="119"/>
        <v>0</v>
      </c>
    </row>
    <row r="626" spans="1:22" x14ac:dyDescent="0.25">
      <c r="A626" t="s">
        <v>283</v>
      </c>
      <c r="B626">
        <v>625</v>
      </c>
      <c r="C626" t="s">
        <v>194</v>
      </c>
      <c r="D626">
        <v>3</v>
      </c>
      <c r="E626">
        <v>477069.5</v>
      </c>
      <c r="F626">
        <v>171371.4</v>
      </c>
      <c r="G626">
        <v>47.53</v>
      </c>
      <c r="H626">
        <v>47.53</v>
      </c>
      <c r="I626">
        <v>48.160000000000004</v>
      </c>
      <c r="J626">
        <v>48.160000000000004</v>
      </c>
      <c r="K626" s="4">
        <f t="shared" si="108"/>
        <v>0</v>
      </c>
      <c r="L626" s="4">
        <f t="shared" si="109"/>
        <v>0.6</v>
      </c>
      <c r="M626" s="7">
        <f t="shared" si="110"/>
        <v>0</v>
      </c>
      <c r="N626" s="7">
        <f t="shared" si="111"/>
        <v>0.6</v>
      </c>
      <c r="O626" s="42">
        <f t="shared" si="112"/>
        <v>0</v>
      </c>
      <c r="P626" s="42" t="b">
        <f t="shared" si="113"/>
        <v>0</v>
      </c>
      <c r="Q626" s="42">
        <f t="shared" si="114"/>
        <v>0.6</v>
      </c>
      <c r="R626" s="42" t="b">
        <f t="shared" si="115"/>
        <v>0</v>
      </c>
      <c r="S626" s="4">
        <f t="shared" si="116"/>
        <v>50.410000000000004</v>
      </c>
      <c r="T626" s="4" t="b">
        <f t="shared" si="117"/>
        <v>0</v>
      </c>
      <c r="U626" s="4">
        <f t="shared" si="118"/>
        <v>51.04</v>
      </c>
      <c r="V626" s="4" t="b">
        <f t="shared" si="119"/>
        <v>0</v>
      </c>
    </row>
    <row r="627" spans="1:22" x14ac:dyDescent="0.25">
      <c r="A627" t="s">
        <v>283</v>
      </c>
      <c r="B627">
        <v>626</v>
      </c>
      <c r="C627" t="s">
        <v>194</v>
      </c>
      <c r="D627">
        <v>2</v>
      </c>
      <c r="E627">
        <v>477068.5</v>
      </c>
      <c r="F627">
        <v>171376</v>
      </c>
      <c r="G627">
        <v>47.44</v>
      </c>
      <c r="H627">
        <v>47.44</v>
      </c>
      <c r="I627">
        <v>48.07</v>
      </c>
      <c r="J627">
        <v>48.07</v>
      </c>
      <c r="K627" s="4">
        <f t="shared" si="108"/>
        <v>0</v>
      </c>
      <c r="L627" s="4">
        <f t="shared" si="109"/>
        <v>0.6</v>
      </c>
      <c r="M627" s="7">
        <f t="shared" si="110"/>
        <v>0</v>
      </c>
      <c r="N627" s="7">
        <f t="shared" si="111"/>
        <v>0.6</v>
      </c>
      <c r="O627" s="42">
        <f t="shared" si="112"/>
        <v>0</v>
      </c>
      <c r="P627" s="42" t="b">
        <f t="shared" si="113"/>
        <v>0</v>
      </c>
      <c r="Q627" s="42">
        <f t="shared" si="114"/>
        <v>0.6</v>
      </c>
      <c r="R627" s="42" t="b">
        <f t="shared" si="115"/>
        <v>0</v>
      </c>
      <c r="S627" s="4">
        <f t="shared" si="116"/>
        <v>50.410000000000004</v>
      </c>
      <c r="T627" s="4" t="b">
        <f t="shared" si="117"/>
        <v>0</v>
      </c>
      <c r="U627" s="4">
        <f t="shared" si="118"/>
        <v>51.04</v>
      </c>
      <c r="V627" s="4" t="b">
        <f t="shared" si="119"/>
        <v>0</v>
      </c>
    </row>
    <row r="628" spans="1:22" x14ac:dyDescent="0.25">
      <c r="A628" t="s">
        <v>283</v>
      </c>
      <c r="B628">
        <v>627</v>
      </c>
      <c r="C628" t="s">
        <v>194</v>
      </c>
      <c r="D628">
        <v>5</v>
      </c>
      <c r="E628">
        <v>477059.8</v>
      </c>
      <c r="F628">
        <v>171373.5</v>
      </c>
      <c r="G628">
        <v>45.099999999999994</v>
      </c>
      <c r="H628">
        <v>45.099999999999994</v>
      </c>
      <c r="I628">
        <v>45.73</v>
      </c>
      <c r="J628">
        <v>45.73</v>
      </c>
      <c r="K628" s="4">
        <f t="shared" si="108"/>
        <v>0</v>
      </c>
      <c r="L628" s="4">
        <f t="shared" si="109"/>
        <v>0.6</v>
      </c>
      <c r="M628" s="7">
        <f t="shared" si="110"/>
        <v>0</v>
      </c>
      <c r="N628" s="7">
        <f t="shared" si="111"/>
        <v>0.6</v>
      </c>
      <c r="O628" s="42">
        <f t="shared" si="112"/>
        <v>0</v>
      </c>
      <c r="P628" s="42" t="b">
        <f t="shared" si="113"/>
        <v>0</v>
      </c>
      <c r="Q628" s="42">
        <f t="shared" si="114"/>
        <v>0.6</v>
      </c>
      <c r="R628" s="42" t="b">
        <f t="shared" si="115"/>
        <v>0</v>
      </c>
      <c r="S628" s="4">
        <f t="shared" si="116"/>
        <v>50.410000000000004</v>
      </c>
      <c r="T628" s="4" t="b">
        <f t="shared" si="117"/>
        <v>0</v>
      </c>
      <c r="U628" s="4">
        <f t="shared" si="118"/>
        <v>51.04</v>
      </c>
      <c r="V628" s="4" t="b">
        <f t="shared" si="119"/>
        <v>0</v>
      </c>
    </row>
    <row r="629" spans="1:22" x14ac:dyDescent="0.25">
      <c r="A629" t="s">
        <v>283</v>
      </c>
      <c r="B629">
        <v>628</v>
      </c>
      <c r="C629" t="s">
        <v>194</v>
      </c>
      <c r="D629">
        <v>3</v>
      </c>
      <c r="E629">
        <v>477069.5</v>
      </c>
      <c r="F629">
        <v>171371.4</v>
      </c>
      <c r="G629">
        <v>44.83</v>
      </c>
      <c r="H629">
        <v>44.83</v>
      </c>
      <c r="I629">
        <v>45.46</v>
      </c>
      <c r="J629">
        <v>45.46</v>
      </c>
      <c r="K629" s="4">
        <f t="shared" si="108"/>
        <v>0</v>
      </c>
      <c r="L629" s="4">
        <f t="shared" si="109"/>
        <v>0.6</v>
      </c>
      <c r="M629" s="7">
        <f t="shared" si="110"/>
        <v>0</v>
      </c>
      <c r="N629" s="7">
        <f t="shared" si="111"/>
        <v>0.6</v>
      </c>
      <c r="O629" s="42">
        <f t="shared" si="112"/>
        <v>0</v>
      </c>
      <c r="P629" s="42" t="b">
        <f t="shared" si="113"/>
        <v>0</v>
      </c>
      <c r="Q629" s="42">
        <f t="shared" si="114"/>
        <v>0.6</v>
      </c>
      <c r="R629" s="42" t="b">
        <f t="shared" si="115"/>
        <v>0</v>
      </c>
      <c r="S629" s="4">
        <f t="shared" si="116"/>
        <v>50.410000000000004</v>
      </c>
      <c r="T629" s="4" t="b">
        <f t="shared" si="117"/>
        <v>0</v>
      </c>
      <c r="U629" s="4">
        <f t="shared" si="118"/>
        <v>51.04</v>
      </c>
      <c r="V629" s="4" t="b">
        <f t="shared" si="119"/>
        <v>0</v>
      </c>
    </row>
    <row r="630" spans="1:22" x14ac:dyDescent="0.25">
      <c r="A630" t="s">
        <v>283</v>
      </c>
      <c r="B630">
        <v>629</v>
      </c>
      <c r="C630" t="s">
        <v>194</v>
      </c>
      <c r="D630">
        <v>4</v>
      </c>
      <c r="E630">
        <v>477063.9</v>
      </c>
      <c r="F630">
        <v>171367.9</v>
      </c>
      <c r="G630">
        <v>42.4</v>
      </c>
      <c r="H630">
        <v>42.4</v>
      </c>
      <c r="I630">
        <v>43.03</v>
      </c>
      <c r="J630">
        <v>43.03</v>
      </c>
      <c r="K630" s="4">
        <f t="shared" si="108"/>
        <v>0</v>
      </c>
      <c r="L630" s="4">
        <f t="shared" si="109"/>
        <v>0.6</v>
      </c>
      <c r="M630" s="7">
        <f t="shared" si="110"/>
        <v>0</v>
      </c>
      <c r="N630" s="7">
        <f t="shared" si="111"/>
        <v>0.6</v>
      </c>
      <c r="O630" s="42">
        <f t="shared" si="112"/>
        <v>0</v>
      </c>
      <c r="P630" s="42" t="b">
        <f t="shared" si="113"/>
        <v>0</v>
      </c>
      <c r="Q630" s="42">
        <f t="shared" si="114"/>
        <v>0.6</v>
      </c>
      <c r="R630" s="42" t="b">
        <f t="shared" si="115"/>
        <v>0</v>
      </c>
      <c r="S630" s="4">
        <f t="shared" si="116"/>
        <v>50.410000000000004</v>
      </c>
      <c r="T630" s="4" t="b">
        <f t="shared" si="117"/>
        <v>0</v>
      </c>
      <c r="U630" s="4">
        <f t="shared" si="118"/>
        <v>51.04</v>
      </c>
      <c r="V630" s="4" t="b">
        <f t="shared" si="119"/>
        <v>0</v>
      </c>
    </row>
    <row r="631" spans="1:22" x14ac:dyDescent="0.25">
      <c r="A631" t="s">
        <v>283</v>
      </c>
      <c r="B631">
        <v>630</v>
      </c>
      <c r="C631" t="s">
        <v>194</v>
      </c>
      <c r="D631">
        <v>4</v>
      </c>
      <c r="E631">
        <v>477063.9</v>
      </c>
      <c r="F631">
        <v>171367.9</v>
      </c>
      <c r="G631">
        <v>39.07</v>
      </c>
      <c r="H631">
        <v>39.07</v>
      </c>
      <c r="I631">
        <v>39.699999999999996</v>
      </c>
      <c r="J631">
        <v>39.699999999999996</v>
      </c>
      <c r="K631" s="4">
        <f t="shared" si="108"/>
        <v>0</v>
      </c>
      <c r="L631" s="4">
        <f t="shared" si="109"/>
        <v>0.6</v>
      </c>
      <c r="M631" s="7">
        <f t="shared" si="110"/>
        <v>0</v>
      </c>
      <c r="N631" s="7">
        <f t="shared" si="111"/>
        <v>0.6</v>
      </c>
      <c r="O631" s="42">
        <f t="shared" si="112"/>
        <v>0</v>
      </c>
      <c r="P631" s="42" t="b">
        <f t="shared" si="113"/>
        <v>0</v>
      </c>
      <c r="Q631" s="42">
        <f t="shared" si="114"/>
        <v>0.6</v>
      </c>
      <c r="R631" s="42" t="b">
        <f t="shared" si="115"/>
        <v>0</v>
      </c>
      <c r="S631" s="4">
        <f t="shared" si="116"/>
        <v>50.410000000000004</v>
      </c>
      <c r="T631" s="4" t="b">
        <f t="shared" si="117"/>
        <v>0</v>
      </c>
      <c r="U631" s="4">
        <f t="shared" si="118"/>
        <v>51.04</v>
      </c>
      <c r="V631" s="4" t="b">
        <f t="shared" si="119"/>
        <v>0</v>
      </c>
    </row>
    <row r="632" spans="1:22" x14ac:dyDescent="0.25">
      <c r="A632" t="s">
        <v>283</v>
      </c>
      <c r="B632">
        <v>631</v>
      </c>
      <c r="C632" t="s">
        <v>195</v>
      </c>
      <c r="D632">
        <v>1</v>
      </c>
      <c r="E632">
        <v>477049.2</v>
      </c>
      <c r="F632">
        <v>171384.6</v>
      </c>
      <c r="G632">
        <v>50.23</v>
      </c>
      <c r="H632">
        <v>50.23</v>
      </c>
      <c r="I632">
        <v>50.86</v>
      </c>
      <c r="J632">
        <v>50.86</v>
      </c>
      <c r="K632" s="4">
        <f t="shared" si="108"/>
        <v>0</v>
      </c>
      <c r="L632" s="4">
        <f t="shared" si="109"/>
        <v>0.6</v>
      </c>
      <c r="M632" s="7">
        <f t="shared" si="110"/>
        <v>0</v>
      </c>
      <c r="N632" s="7">
        <f t="shared" si="111"/>
        <v>0.6</v>
      </c>
      <c r="O632" s="42">
        <f t="shared" si="112"/>
        <v>0.1</v>
      </c>
      <c r="P632" s="42" t="b">
        <f t="shared" si="113"/>
        <v>0</v>
      </c>
      <c r="Q632" s="42">
        <f t="shared" si="114"/>
        <v>0.6</v>
      </c>
      <c r="R632" s="42" t="b">
        <f t="shared" si="115"/>
        <v>1</v>
      </c>
      <c r="S632" s="4">
        <f t="shared" si="116"/>
        <v>50.23</v>
      </c>
      <c r="T632" s="4" t="b">
        <f t="shared" si="117"/>
        <v>1</v>
      </c>
      <c r="U632" s="4">
        <f t="shared" si="118"/>
        <v>50.86</v>
      </c>
      <c r="V632" s="4" t="b">
        <f t="shared" si="119"/>
        <v>1</v>
      </c>
    </row>
    <row r="633" spans="1:22" x14ac:dyDescent="0.25">
      <c r="A633" t="s">
        <v>283</v>
      </c>
      <c r="B633">
        <v>632</v>
      </c>
      <c r="C633" t="s">
        <v>195</v>
      </c>
      <c r="D633">
        <v>4</v>
      </c>
      <c r="E633">
        <v>477053.6</v>
      </c>
      <c r="F633">
        <v>171377.2</v>
      </c>
      <c r="G633">
        <v>49.33</v>
      </c>
      <c r="H633">
        <v>49.33</v>
      </c>
      <c r="I633">
        <v>49.96</v>
      </c>
      <c r="J633">
        <v>49.96</v>
      </c>
      <c r="K633" s="4">
        <f t="shared" si="108"/>
        <v>0</v>
      </c>
      <c r="L633" s="4">
        <f t="shared" si="109"/>
        <v>0.6</v>
      </c>
      <c r="M633" s="7">
        <f t="shared" si="110"/>
        <v>0</v>
      </c>
      <c r="N633" s="7">
        <f t="shared" si="111"/>
        <v>0.6</v>
      </c>
      <c r="O633" s="42">
        <f t="shared" si="112"/>
        <v>0.1</v>
      </c>
      <c r="P633" s="42" t="b">
        <f t="shared" si="113"/>
        <v>0</v>
      </c>
      <c r="Q633" s="42">
        <f t="shared" si="114"/>
        <v>0.6</v>
      </c>
      <c r="R633" s="42" t="b">
        <f t="shared" si="115"/>
        <v>0</v>
      </c>
      <c r="S633" s="4">
        <f t="shared" si="116"/>
        <v>50.23</v>
      </c>
      <c r="T633" s="4" t="b">
        <f t="shared" si="117"/>
        <v>0</v>
      </c>
      <c r="U633" s="4">
        <f t="shared" si="118"/>
        <v>50.86</v>
      </c>
      <c r="V633" s="4" t="b">
        <f t="shared" si="119"/>
        <v>0</v>
      </c>
    </row>
    <row r="634" spans="1:22" x14ac:dyDescent="0.25">
      <c r="A634" t="s">
        <v>283</v>
      </c>
      <c r="B634">
        <v>633</v>
      </c>
      <c r="C634" t="s">
        <v>195</v>
      </c>
      <c r="D634">
        <v>8</v>
      </c>
      <c r="E634">
        <v>477046.3</v>
      </c>
      <c r="F634">
        <v>171381.1</v>
      </c>
      <c r="G634">
        <v>48.879999999999995</v>
      </c>
      <c r="H634">
        <v>48.879999999999995</v>
      </c>
      <c r="I634">
        <v>49.51</v>
      </c>
      <c r="J634">
        <v>49.51</v>
      </c>
      <c r="K634" s="4">
        <f t="shared" si="108"/>
        <v>0</v>
      </c>
      <c r="L634" s="4">
        <f t="shared" si="109"/>
        <v>0.6</v>
      </c>
      <c r="M634" s="7">
        <f t="shared" si="110"/>
        <v>0</v>
      </c>
      <c r="N634" s="7">
        <f t="shared" si="111"/>
        <v>0.6</v>
      </c>
      <c r="O634" s="42">
        <f t="shared" si="112"/>
        <v>0.1</v>
      </c>
      <c r="P634" s="42" t="b">
        <f t="shared" si="113"/>
        <v>0</v>
      </c>
      <c r="Q634" s="42">
        <f t="shared" si="114"/>
        <v>0.6</v>
      </c>
      <c r="R634" s="42" t="b">
        <f t="shared" si="115"/>
        <v>0</v>
      </c>
      <c r="S634" s="4">
        <f t="shared" si="116"/>
        <v>50.23</v>
      </c>
      <c r="T634" s="4" t="b">
        <f t="shared" si="117"/>
        <v>0</v>
      </c>
      <c r="U634" s="4">
        <f t="shared" si="118"/>
        <v>50.86</v>
      </c>
      <c r="V634" s="4" t="b">
        <f t="shared" si="119"/>
        <v>0</v>
      </c>
    </row>
    <row r="635" spans="1:22" x14ac:dyDescent="0.25">
      <c r="A635" t="s">
        <v>283</v>
      </c>
      <c r="B635">
        <v>634</v>
      </c>
      <c r="C635" t="s">
        <v>195</v>
      </c>
      <c r="D635">
        <v>3</v>
      </c>
      <c r="E635">
        <v>477051.2</v>
      </c>
      <c r="F635">
        <v>171378.6</v>
      </c>
      <c r="G635">
        <v>48.160000000000004</v>
      </c>
      <c r="H635">
        <v>48.160000000000004</v>
      </c>
      <c r="I635">
        <v>48.79</v>
      </c>
      <c r="J635">
        <v>48.79</v>
      </c>
      <c r="K635" s="4">
        <f t="shared" si="108"/>
        <v>0</v>
      </c>
      <c r="L635" s="4">
        <f t="shared" si="109"/>
        <v>0.6</v>
      </c>
      <c r="M635" s="7">
        <f t="shared" si="110"/>
        <v>0</v>
      </c>
      <c r="N635" s="7">
        <f t="shared" si="111"/>
        <v>0.6</v>
      </c>
      <c r="O635" s="42">
        <f t="shared" si="112"/>
        <v>0.1</v>
      </c>
      <c r="P635" s="42" t="b">
        <f t="shared" si="113"/>
        <v>0</v>
      </c>
      <c r="Q635" s="42">
        <f t="shared" si="114"/>
        <v>0.6</v>
      </c>
      <c r="R635" s="42" t="b">
        <f t="shared" si="115"/>
        <v>0</v>
      </c>
      <c r="S635" s="4">
        <f t="shared" si="116"/>
        <v>50.23</v>
      </c>
      <c r="T635" s="4" t="b">
        <f t="shared" si="117"/>
        <v>0</v>
      </c>
      <c r="U635" s="4">
        <f t="shared" si="118"/>
        <v>50.86</v>
      </c>
      <c r="V635" s="4" t="b">
        <f t="shared" si="119"/>
        <v>0</v>
      </c>
    </row>
    <row r="636" spans="1:22" x14ac:dyDescent="0.25">
      <c r="A636" t="s">
        <v>283</v>
      </c>
      <c r="B636">
        <v>635</v>
      </c>
      <c r="C636" t="s">
        <v>195</v>
      </c>
      <c r="D636">
        <v>1</v>
      </c>
      <c r="E636">
        <v>477049.2</v>
      </c>
      <c r="F636">
        <v>171384.6</v>
      </c>
      <c r="G636">
        <v>47.889999999999993</v>
      </c>
      <c r="H636">
        <v>47.889999999999993</v>
      </c>
      <c r="I636">
        <v>48.519999999999996</v>
      </c>
      <c r="J636">
        <v>48.519999999999996</v>
      </c>
      <c r="K636" s="4">
        <f t="shared" si="108"/>
        <v>0</v>
      </c>
      <c r="L636" s="4">
        <f t="shared" si="109"/>
        <v>0.6</v>
      </c>
      <c r="M636" s="7">
        <f t="shared" si="110"/>
        <v>0</v>
      </c>
      <c r="N636" s="7">
        <f t="shared" si="111"/>
        <v>0.6</v>
      </c>
      <c r="O636" s="42">
        <f t="shared" si="112"/>
        <v>0.1</v>
      </c>
      <c r="P636" s="42" t="b">
        <f t="shared" si="113"/>
        <v>0</v>
      </c>
      <c r="Q636" s="42">
        <f t="shared" si="114"/>
        <v>0.6</v>
      </c>
      <c r="R636" s="42" t="b">
        <f t="shared" si="115"/>
        <v>0</v>
      </c>
      <c r="S636" s="4">
        <f t="shared" si="116"/>
        <v>50.23</v>
      </c>
      <c r="T636" s="4" t="b">
        <f t="shared" si="117"/>
        <v>0</v>
      </c>
      <c r="U636" s="4">
        <f t="shared" si="118"/>
        <v>50.86</v>
      </c>
      <c r="V636" s="4" t="b">
        <f t="shared" si="119"/>
        <v>0</v>
      </c>
    </row>
    <row r="637" spans="1:22" x14ac:dyDescent="0.25">
      <c r="A637" t="s">
        <v>283</v>
      </c>
      <c r="B637">
        <v>636</v>
      </c>
      <c r="C637" t="s">
        <v>195</v>
      </c>
      <c r="D637">
        <v>7</v>
      </c>
      <c r="E637">
        <v>477044.9</v>
      </c>
      <c r="F637">
        <v>171373.4</v>
      </c>
      <c r="G637">
        <v>47.71</v>
      </c>
      <c r="H637">
        <v>47.71</v>
      </c>
      <c r="I637">
        <v>48.339999999999996</v>
      </c>
      <c r="J637">
        <v>48.339999999999996</v>
      </c>
      <c r="K637" s="4">
        <f t="shared" si="108"/>
        <v>0</v>
      </c>
      <c r="L637" s="4">
        <f t="shared" si="109"/>
        <v>0.6</v>
      </c>
      <c r="M637" s="7">
        <f t="shared" si="110"/>
        <v>0</v>
      </c>
      <c r="N637" s="7">
        <f t="shared" si="111"/>
        <v>0.6</v>
      </c>
      <c r="O637" s="42">
        <f t="shared" si="112"/>
        <v>0.1</v>
      </c>
      <c r="P637" s="42" t="b">
        <f t="shared" si="113"/>
        <v>0</v>
      </c>
      <c r="Q637" s="42">
        <f t="shared" si="114"/>
        <v>0.6</v>
      </c>
      <c r="R637" s="42" t="b">
        <f t="shared" si="115"/>
        <v>0</v>
      </c>
      <c r="S637" s="4">
        <f t="shared" si="116"/>
        <v>50.23</v>
      </c>
      <c r="T637" s="4" t="b">
        <f t="shared" si="117"/>
        <v>0</v>
      </c>
      <c r="U637" s="4">
        <f t="shared" si="118"/>
        <v>50.86</v>
      </c>
      <c r="V637" s="4" t="b">
        <f t="shared" si="119"/>
        <v>0</v>
      </c>
    </row>
    <row r="638" spans="1:22" x14ac:dyDescent="0.25">
      <c r="A638" t="s">
        <v>283</v>
      </c>
      <c r="B638">
        <v>637</v>
      </c>
      <c r="C638" t="s">
        <v>195</v>
      </c>
      <c r="D638">
        <v>5</v>
      </c>
      <c r="E638">
        <v>477054.4</v>
      </c>
      <c r="F638">
        <v>171372.4</v>
      </c>
      <c r="G638">
        <v>47.349999999999994</v>
      </c>
      <c r="H638">
        <v>47.349999999999994</v>
      </c>
      <c r="I638">
        <v>47.98</v>
      </c>
      <c r="J638">
        <v>47.98</v>
      </c>
      <c r="K638" s="4">
        <f t="shared" si="108"/>
        <v>0</v>
      </c>
      <c r="L638" s="4">
        <f t="shared" si="109"/>
        <v>0.6</v>
      </c>
      <c r="M638" s="7">
        <f t="shared" si="110"/>
        <v>0</v>
      </c>
      <c r="N638" s="7">
        <f t="shared" si="111"/>
        <v>0.6</v>
      </c>
      <c r="O638" s="42">
        <f t="shared" si="112"/>
        <v>0.1</v>
      </c>
      <c r="P638" s="42" t="b">
        <f t="shared" si="113"/>
        <v>0</v>
      </c>
      <c r="Q638" s="42">
        <f t="shared" si="114"/>
        <v>0.6</v>
      </c>
      <c r="R638" s="42" t="b">
        <f t="shared" si="115"/>
        <v>0</v>
      </c>
      <c r="S638" s="4">
        <f t="shared" si="116"/>
        <v>50.23</v>
      </c>
      <c r="T638" s="4" t="b">
        <f t="shared" si="117"/>
        <v>0</v>
      </c>
      <c r="U638" s="4">
        <f t="shared" si="118"/>
        <v>50.86</v>
      </c>
      <c r="V638" s="4" t="b">
        <f t="shared" si="119"/>
        <v>0</v>
      </c>
    </row>
    <row r="639" spans="1:22" x14ac:dyDescent="0.25">
      <c r="A639" t="s">
        <v>283</v>
      </c>
      <c r="B639">
        <v>638</v>
      </c>
      <c r="C639" t="s">
        <v>195</v>
      </c>
      <c r="D639">
        <v>2</v>
      </c>
      <c r="E639">
        <v>477050.9</v>
      </c>
      <c r="F639">
        <v>171381.4</v>
      </c>
      <c r="G639">
        <v>47.26</v>
      </c>
      <c r="H639">
        <v>47.26</v>
      </c>
      <c r="I639">
        <v>47.8</v>
      </c>
      <c r="J639">
        <v>47.8</v>
      </c>
      <c r="K639" s="4">
        <f t="shared" si="108"/>
        <v>0</v>
      </c>
      <c r="L639" s="4">
        <f t="shared" si="109"/>
        <v>0.5</v>
      </c>
      <c r="M639" s="7">
        <f t="shared" si="110"/>
        <v>0</v>
      </c>
      <c r="N639" s="7">
        <f t="shared" si="111"/>
        <v>0.5</v>
      </c>
      <c r="O639" s="42">
        <f t="shared" si="112"/>
        <v>0.1</v>
      </c>
      <c r="P639" s="42" t="b">
        <f t="shared" si="113"/>
        <v>0</v>
      </c>
      <c r="Q639" s="42">
        <f t="shared" si="114"/>
        <v>0.6</v>
      </c>
      <c r="R639" s="42" t="b">
        <f t="shared" si="115"/>
        <v>0</v>
      </c>
      <c r="S639" s="4">
        <f t="shared" si="116"/>
        <v>50.23</v>
      </c>
      <c r="T639" s="4" t="b">
        <f t="shared" si="117"/>
        <v>0</v>
      </c>
      <c r="U639" s="4">
        <f t="shared" si="118"/>
        <v>50.86</v>
      </c>
      <c r="V639" s="4" t="b">
        <f t="shared" si="119"/>
        <v>0</v>
      </c>
    </row>
    <row r="640" spans="1:22" x14ac:dyDescent="0.25">
      <c r="A640" t="s">
        <v>283</v>
      </c>
      <c r="B640">
        <v>639</v>
      </c>
      <c r="C640" t="s">
        <v>195</v>
      </c>
      <c r="D640">
        <v>4</v>
      </c>
      <c r="E640">
        <v>477053.6</v>
      </c>
      <c r="F640">
        <v>171377.2</v>
      </c>
      <c r="G640">
        <v>47.08</v>
      </c>
      <c r="H640">
        <v>47.08</v>
      </c>
      <c r="I640">
        <v>47.71</v>
      </c>
      <c r="J640">
        <v>47.71</v>
      </c>
      <c r="K640" s="4">
        <f t="shared" si="108"/>
        <v>0</v>
      </c>
      <c r="L640" s="4">
        <f t="shared" si="109"/>
        <v>0.6</v>
      </c>
      <c r="M640" s="7">
        <f t="shared" si="110"/>
        <v>0</v>
      </c>
      <c r="N640" s="7">
        <f t="shared" si="111"/>
        <v>0.6</v>
      </c>
      <c r="O640" s="42">
        <f t="shared" si="112"/>
        <v>0.1</v>
      </c>
      <c r="P640" s="42" t="b">
        <f t="shared" si="113"/>
        <v>0</v>
      </c>
      <c r="Q640" s="42">
        <f t="shared" si="114"/>
        <v>0.6</v>
      </c>
      <c r="R640" s="42" t="b">
        <f t="shared" si="115"/>
        <v>0</v>
      </c>
      <c r="S640" s="4">
        <f t="shared" si="116"/>
        <v>50.23</v>
      </c>
      <c r="T640" s="4" t="b">
        <f t="shared" si="117"/>
        <v>0</v>
      </c>
      <c r="U640" s="4">
        <f t="shared" si="118"/>
        <v>50.86</v>
      </c>
      <c r="V640" s="4" t="b">
        <f t="shared" si="119"/>
        <v>0</v>
      </c>
    </row>
    <row r="641" spans="1:22" x14ac:dyDescent="0.25">
      <c r="A641" t="s">
        <v>283</v>
      </c>
      <c r="B641">
        <v>640</v>
      </c>
      <c r="C641" t="s">
        <v>195</v>
      </c>
      <c r="D641">
        <v>8</v>
      </c>
      <c r="E641">
        <v>477046.3</v>
      </c>
      <c r="F641">
        <v>171381.1</v>
      </c>
      <c r="G641">
        <v>46.36</v>
      </c>
      <c r="H641">
        <v>46.36</v>
      </c>
      <c r="I641">
        <v>46.989999999999995</v>
      </c>
      <c r="J641">
        <v>46.989999999999995</v>
      </c>
      <c r="K641" s="4">
        <f t="shared" si="108"/>
        <v>0</v>
      </c>
      <c r="L641" s="4">
        <f t="shared" si="109"/>
        <v>0.6</v>
      </c>
      <c r="M641" s="7">
        <f t="shared" si="110"/>
        <v>0</v>
      </c>
      <c r="N641" s="7">
        <f t="shared" si="111"/>
        <v>0.6</v>
      </c>
      <c r="O641" s="42">
        <f t="shared" si="112"/>
        <v>0.1</v>
      </c>
      <c r="P641" s="42" t="b">
        <f t="shared" si="113"/>
        <v>0</v>
      </c>
      <c r="Q641" s="42">
        <f t="shared" si="114"/>
        <v>0.6</v>
      </c>
      <c r="R641" s="42" t="b">
        <f t="shared" si="115"/>
        <v>0</v>
      </c>
      <c r="S641" s="4">
        <f t="shared" si="116"/>
        <v>50.23</v>
      </c>
      <c r="T641" s="4" t="b">
        <f t="shared" si="117"/>
        <v>0</v>
      </c>
      <c r="U641" s="4">
        <f t="shared" si="118"/>
        <v>50.86</v>
      </c>
      <c r="V641" s="4" t="b">
        <f t="shared" si="119"/>
        <v>0</v>
      </c>
    </row>
    <row r="642" spans="1:22" x14ac:dyDescent="0.25">
      <c r="A642" t="s">
        <v>283</v>
      </c>
      <c r="B642">
        <v>641</v>
      </c>
      <c r="C642" t="s">
        <v>195</v>
      </c>
      <c r="D642">
        <v>3</v>
      </c>
      <c r="E642">
        <v>477051.2</v>
      </c>
      <c r="F642">
        <v>171378.6</v>
      </c>
      <c r="G642">
        <v>45.910000000000004</v>
      </c>
      <c r="H642">
        <v>45.910000000000004</v>
      </c>
      <c r="I642">
        <v>46.54</v>
      </c>
      <c r="J642">
        <v>46.54</v>
      </c>
      <c r="K642" s="4">
        <f t="shared" si="108"/>
        <v>0</v>
      </c>
      <c r="L642" s="4">
        <f t="shared" si="109"/>
        <v>0.6</v>
      </c>
      <c r="M642" s="7">
        <f t="shared" si="110"/>
        <v>0</v>
      </c>
      <c r="N642" s="7">
        <f t="shared" si="111"/>
        <v>0.6</v>
      </c>
      <c r="O642" s="42">
        <f t="shared" si="112"/>
        <v>0.1</v>
      </c>
      <c r="P642" s="42" t="b">
        <f t="shared" si="113"/>
        <v>0</v>
      </c>
      <c r="Q642" s="42">
        <f t="shared" si="114"/>
        <v>0.6</v>
      </c>
      <c r="R642" s="42" t="b">
        <f t="shared" si="115"/>
        <v>0</v>
      </c>
      <c r="S642" s="4">
        <f t="shared" si="116"/>
        <v>50.23</v>
      </c>
      <c r="T642" s="4" t="b">
        <f t="shared" si="117"/>
        <v>0</v>
      </c>
      <c r="U642" s="4">
        <f t="shared" si="118"/>
        <v>50.86</v>
      </c>
      <c r="V642" s="4" t="b">
        <f t="shared" si="119"/>
        <v>0</v>
      </c>
    </row>
    <row r="643" spans="1:22" x14ac:dyDescent="0.25">
      <c r="A643" t="s">
        <v>283</v>
      </c>
      <c r="B643">
        <v>642</v>
      </c>
      <c r="C643" t="s">
        <v>195</v>
      </c>
      <c r="D643">
        <v>2</v>
      </c>
      <c r="E643">
        <v>477050.9</v>
      </c>
      <c r="F643">
        <v>171381.4</v>
      </c>
      <c r="G643">
        <v>44.92</v>
      </c>
      <c r="H643">
        <v>44.92</v>
      </c>
      <c r="I643">
        <v>45.46</v>
      </c>
      <c r="J643">
        <v>45.55</v>
      </c>
      <c r="K643" s="4">
        <f t="shared" ref="K643:K706" si="120">ROUND(H643-G643,1)</f>
        <v>0</v>
      </c>
      <c r="L643" s="4">
        <f t="shared" ref="L643:L706" si="121">ROUND(J643-G643,1)</f>
        <v>0.6</v>
      </c>
      <c r="M643" s="7">
        <f t="shared" ref="M643:M706" si="122">ABS(K643)</f>
        <v>0</v>
      </c>
      <c r="N643" s="7">
        <f t="shared" ref="N643:N706" si="123">ABS(L643)</f>
        <v>0.6</v>
      </c>
      <c r="O643" s="42">
        <f t="shared" ref="O643:O706" si="124">_xlfn.MAXIFS(M:M,C:C,C643)</f>
        <v>0.1</v>
      </c>
      <c r="P643" s="42" t="b">
        <f t="shared" ref="P643:P706" si="125">AND(O643=M643,_xlfn.MAXIFS(H:H,C:C,C643,M:M,O643)=H643)</f>
        <v>0</v>
      </c>
      <c r="Q643" s="42">
        <f t="shared" ref="Q643:Q706" si="126">_xlfn.MAXIFS(N:N,C:C,C643)</f>
        <v>0.6</v>
      </c>
      <c r="R643" s="42" t="b">
        <f t="shared" ref="R643:R706" si="127">AND(Q643=N643,_xlfn.MAXIFS(J:J,C:C,C643,N:N,Q643)=J643)</f>
        <v>0</v>
      </c>
      <c r="S643" s="4">
        <f t="shared" ref="S643:S706" si="128">_xlfn.MAXIFS(H:H,C:C,C643)</f>
        <v>50.23</v>
      </c>
      <c r="T643" s="4" t="b">
        <f t="shared" ref="T643:T706" si="129">AND(S643=H643,_xlfn.MAXIFS(H:H,C:C,C643,H:H,S643)=H643)</f>
        <v>0</v>
      </c>
      <c r="U643" s="4">
        <f t="shared" ref="U643:U706" si="130">_xlfn.MAXIFS(J:J,C:C,C643)</f>
        <v>50.86</v>
      </c>
      <c r="V643" s="4" t="b">
        <f t="shared" ref="V643:V706" si="131">AND(U643=J643,_xlfn.MAXIFS(J:J,C:C,C643,J:J,U643)=J643)</f>
        <v>0</v>
      </c>
    </row>
    <row r="644" spans="1:22" x14ac:dyDescent="0.25">
      <c r="A644" t="s">
        <v>283</v>
      </c>
      <c r="B644">
        <v>643</v>
      </c>
      <c r="C644" t="s">
        <v>195</v>
      </c>
      <c r="D644">
        <v>5</v>
      </c>
      <c r="E644">
        <v>477054.4</v>
      </c>
      <c r="F644">
        <v>171372.4</v>
      </c>
      <c r="G644">
        <v>44.83</v>
      </c>
      <c r="H644">
        <v>44.92</v>
      </c>
      <c r="I644">
        <v>45.46</v>
      </c>
      <c r="J644">
        <v>45.46</v>
      </c>
      <c r="K644" s="4">
        <f t="shared" si="120"/>
        <v>0.1</v>
      </c>
      <c r="L644" s="4">
        <f t="shared" si="121"/>
        <v>0.6</v>
      </c>
      <c r="M644" s="7">
        <f t="shared" si="122"/>
        <v>0.1</v>
      </c>
      <c r="N644" s="7">
        <f t="shared" si="123"/>
        <v>0.6</v>
      </c>
      <c r="O644" s="42">
        <f t="shared" si="124"/>
        <v>0.1</v>
      </c>
      <c r="P644" s="42" t="b">
        <f t="shared" si="125"/>
        <v>1</v>
      </c>
      <c r="Q644" s="42">
        <f t="shared" si="126"/>
        <v>0.6</v>
      </c>
      <c r="R644" s="42" t="b">
        <f t="shared" si="127"/>
        <v>0</v>
      </c>
      <c r="S644" s="4">
        <f t="shared" si="128"/>
        <v>50.23</v>
      </c>
      <c r="T644" s="4" t="b">
        <f t="shared" si="129"/>
        <v>0</v>
      </c>
      <c r="U644" s="4">
        <f t="shared" si="130"/>
        <v>50.86</v>
      </c>
      <c r="V644" s="4" t="b">
        <f t="shared" si="131"/>
        <v>0</v>
      </c>
    </row>
    <row r="645" spans="1:22" x14ac:dyDescent="0.25">
      <c r="A645" t="s">
        <v>283</v>
      </c>
      <c r="B645">
        <v>644</v>
      </c>
      <c r="C645" t="s">
        <v>195</v>
      </c>
      <c r="D645">
        <v>7</v>
      </c>
      <c r="E645">
        <v>477044.9</v>
      </c>
      <c r="F645">
        <v>171373.4</v>
      </c>
      <c r="G645">
        <v>44.83</v>
      </c>
      <c r="H645">
        <v>44.83</v>
      </c>
      <c r="I645">
        <v>45.46</v>
      </c>
      <c r="J645">
        <v>45.46</v>
      </c>
      <c r="K645" s="4">
        <f t="shared" si="120"/>
        <v>0</v>
      </c>
      <c r="L645" s="4">
        <f t="shared" si="121"/>
        <v>0.6</v>
      </c>
      <c r="M645" s="7">
        <f t="shared" si="122"/>
        <v>0</v>
      </c>
      <c r="N645" s="7">
        <f t="shared" si="123"/>
        <v>0.6</v>
      </c>
      <c r="O645" s="42">
        <f t="shared" si="124"/>
        <v>0.1</v>
      </c>
      <c r="P645" s="42" t="b">
        <f t="shared" si="125"/>
        <v>0</v>
      </c>
      <c r="Q645" s="42">
        <f t="shared" si="126"/>
        <v>0.6</v>
      </c>
      <c r="R645" s="42" t="b">
        <f t="shared" si="127"/>
        <v>0</v>
      </c>
      <c r="S645" s="4">
        <f t="shared" si="128"/>
        <v>50.23</v>
      </c>
      <c r="T645" s="4" t="b">
        <f t="shared" si="129"/>
        <v>0</v>
      </c>
      <c r="U645" s="4">
        <f t="shared" si="130"/>
        <v>50.86</v>
      </c>
      <c r="V645" s="4" t="b">
        <f t="shared" si="131"/>
        <v>0</v>
      </c>
    </row>
    <row r="646" spans="1:22" x14ac:dyDescent="0.25">
      <c r="A646" t="s">
        <v>283</v>
      </c>
      <c r="B646">
        <v>645</v>
      </c>
      <c r="C646" t="s">
        <v>195</v>
      </c>
      <c r="D646">
        <v>6</v>
      </c>
      <c r="E646">
        <v>477048.9</v>
      </c>
      <c r="F646">
        <v>171368.7</v>
      </c>
      <c r="G646">
        <v>42.31</v>
      </c>
      <c r="H646">
        <v>42.31</v>
      </c>
      <c r="I646">
        <v>42.94</v>
      </c>
      <c r="J646">
        <v>42.94</v>
      </c>
      <c r="K646" s="4">
        <f t="shared" si="120"/>
        <v>0</v>
      </c>
      <c r="L646" s="4">
        <f t="shared" si="121"/>
        <v>0.6</v>
      </c>
      <c r="M646" s="7">
        <f t="shared" si="122"/>
        <v>0</v>
      </c>
      <c r="N646" s="7">
        <f t="shared" si="123"/>
        <v>0.6</v>
      </c>
      <c r="O646" s="42">
        <f t="shared" si="124"/>
        <v>0.1</v>
      </c>
      <c r="P646" s="42" t="b">
        <f t="shared" si="125"/>
        <v>0</v>
      </c>
      <c r="Q646" s="42">
        <f t="shared" si="126"/>
        <v>0.6</v>
      </c>
      <c r="R646" s="42" t="b">
        <f t="shared" si="127"/>
        <v>0</v>
      </c>
      <c r="S646" s="4">
        <f t="shared" si="128"/>
        <v>50.23</v>
      </c>
      <c r="T646" s="4" t="b">
        <f t="shared" si="129"/>
        <v>0</v>
      </c>
      <c r="U646" s="4">
        <f t="shared" si="130"/>
        <v>50.86</v>
      </c>
      <c r="V646" s="4" t="b">
        <f t="shared" si="131"/>
        <v>0</v>
      </c>
    </row>
    <row r="647" spans="1:22" x14ac:dyDescent="0.25">
      <c r="A647" t="s">
        <v>283</v>
      </c>
      <c r="B647">
        <v>646</v>
      </c>
      <c r="C647" t="s">
        <v>195</v>
      </c>
      <c r="D647">
        <v>6</v>
      </c>
      <c r="E647">
        <v>477048.9</v>
      </c>
      <c r="F647">
        <v>171368.7</v>
      </c>
      <c r="G647">
        <v>38.619999999999997</v>
      </c>
      <c r="H647">
        <v>38.619999999999997</v>
      </c>
      <c r="I647">
        <v>39.249999999999993</v>
      </c>
      <c r="J647">
        <v>39.249999999999993</v>
      </c>
      <c r="K647" s="4">
        <f t="shared" si="120"/>
        <v>0</v>
      </c>
      <c r="L647" s="4">
        <f t="shared" si="121"/>
        <v>0.6</v>
      </c>
      <c r="M647" s="7">
        <f t="shared" si="122"/>
        <v>0</v>
      </c>
      <c r="N647" s="7">
        <f t="shared" si="123"/>
        <v>0.6</v>
      </c>
      <c r="O647" s="42">
        <f t="shared" si="124"/>
        <v>0.1</v>
      </c>
      <c r="P647" s="42" t="b">
        <f t="shared" si="125"/>
        <v>0</v>
      </c>
      <c r="Q647" s="42">
        <f t="shared" si="126"/>
        <v>0.6</v>
      </c>
      <c r="R647" s="42" t="b">
        <f t="shared" si="127"/>
        <v>0</v>
      </c>
      <c r="S647" s="4">
        <f t="shared" si="128"/>
        <v>50.23</v>
      </c>
      <c r="T647" s="4" t="b">
        <f t="shared" si="129"/>
        <v>0</v>
      </c>
      <c r="U647" s="4">
        <f t="shared" si="130"/>
        <v>50.86</v>
      </c>
      <c r="V647" s="4" t="b">
        <f t="shared" si="131"/>
        <v>0</v>
      </c>
    </row>
    <row r="648" spans="1:22" x14ac:dyDescent="0.25">
      <c r="A648" t="s">
        <v>283</v>
      </c>
      <c r="B648">
        <v>647</v>
      </c>
      <c r="C648" t="s">
        <v>196</v>
      </c>
      <c r="D648">
        <v>1</v>
      </c>
      <c r="E648">
        <v>477034.7</v>
      </c>
      <c r="F648">
        <v>171375.9</v>
      </c>
      <c r="G648">
        <v>50.32</v>
      </c>
      <c r="H648">
        <v>50.32</v>
      </c>
      <c r="I648">
        <v>51.04</v>
      </c>
      <c r="J648">
        <v>51.04</v>
      </c>
      <c r="K648" s="4">
        <f t="shared" si="120"/>
        <v>0</v>
      </c>
      <c r="L648" s="4">
        <f t="shared" si="121"/>
        <v>0.7</v>
      </c>
      <c r="M648" s="7">
        <f t="shared" si="122"/>
        <v>0</v>
      </c>
      <c r="N648" s="7">
        <f t="shared" si="123"/>
        <v>0.7</v>
      </c>
      <c r="O648" s="42">
        <f t="shared" si="124"/>
        <v>0</v>
      </c>
      <c r="P648" s="42" t="b">
        <f t="shared" si="125"/>
        <v>1</v>
      </c>
      <c r="Q648" s="42">
        <f t="shared" si="126"/>
        <v>0.7</v>
      </c>
      <c r="R648" s="42" t="b">
        <f t="shared" si="127"/>
        <v>1</v>
      </c>
      <c r="S648" s="4">
        <f t="shared" si="128"/>
        <v>50.32</v>
      </c>
      <c r="T648" s="4" t="b">
        <f t="shared" si="129"/>
        <v>1</v>
      </c>
      <c r="U648" s="4">
        <f t="shared" si="130"/>
        <v>51.04</v>
      </c>
      <c r="V648" s="4" t="b">
        <f t="shared" si="131"/>
        <v>1</v>
      </c>
    </row>
    <row r="649" spans="1:22" x14ac:dyDescent="0.25">
      <c r="A649" t="s">
        <v>283</v>
      </c>
      <c r="B649">
        <v>648</v>
      </c>
      <c r="C649" t="s">
        <v>196</v>
      </c>
      <c r="D649">
        <v>3</v>
      </c>
      <c r="E649">
        <v>477040.6</v>
      </c>
      <c r="F649">
        <v>171376.1</v>
      </c>
      <c r="G649">
        <v>50.23</v>
      </c>
      <c r="H649">
        <v>50.23</v>
      </c>
      <c r="I649">
        <v>50.86</v>
      </c>
      <c r="J649">
        <v>50.86</v>
      </c>
      <c r="K649" s="4">
        <f t="shared" si="120"/>
        <v>0</v>
      </c>
      <c r="L649" s="4">
        <f t="shared" si="121"/>
        <v>0.6</v>
      </c>
      <c r="M649" s="7">
        <f t="shared" si="122"/>
        <v>0</v>
      </c>
      <c r="N649" s="7">
        <f t="shared" si="123"/>
        <v>0.6</v>
      </c>
      <c r="O649" s="42">
        <f t="shared" si="124"/>
        <v>0</v>
      </c>
      <c r="P649" s="42" t="b">
        <f t="shared" si="125"/>
        <v>0</v>
      </c>
      <c r="Q649" s="42">
        <f t="shared" si="126"/>
        <v>0.7</v>
      </c>
      <c r="R649" s="42" t="b">
        <f t="shared" si="127"/>
        <v>0</v>
      </c>
      <c r="S649" s="4">
        <f t="shared" si="128"/>
        <v>50.32</v>
      </c>
      <c r="T649" s="4" t="b">
        <f t="shared" si="129"/>
        <v>0</v>
      </c>
      <c r="U649" s="4">
        <f t="shared" si="130"/>
        <v>51.04</v>
      </c>
      <c r="V649" s="4" t="b">
        <f t="shared" si="131"/>
        <v>0</v>
      </c>
    </row>
    <row r="650" spans="1:22" x14ac:dyDescent="0.25">
      <c r="A650" t="s">
        <v>283</v>
      </c>
      <c r="B650">
        <v>649</v>
      </c>
      <c r="C650" t="s">
        <v>196</v>
      </c>
      <c r="D650">
        <v>2</v>
      </c>
      <c r="E650">
        <v>477039.1</v>
      </c>
      <c r="F650">
        <v>171375.6</v>
      </c>
      <c r="G650">
        <v>49.15</v>
      </c>
      <c r="H650">
        <v>49.15</v>
      </c>
      <c r="I650">
        <v>49.87</v>
      </c>
      <c r="J650">
        <v>49.87</v>
      </c>
      <c r="K650" s="4">
        <f t="shared" si="120"/>
        <v>0</v>
      </c>
      <c r="L650" s="4">
        <f t="shared" si="121"/>
        <v>0.7</v>
      </c>
      <c r="M650" s="7">
        <f t="shared" si="122"/>
        <v>0</v>
      </c>
      <c r="N650" s="7">
        <f t="shared" si="123"/>
        <v>0.7</v>
      </c>
      <c r="O650" s="42">
        <f t="shared" si="124"/>
        <v>0</v>
      </c>
      <c r="P650" s="42" t="b">
        <f t="shared" si="125"/>
        <v>0</v>
      </c>
      <c r="Q650" s="42">
        <f t="shared" si="126"/>
        <v>0.7</v>
      </c>
      <c r="R650" s="42" t="b">
        <f t="shared" si="127"/>
        <v>0</v>
      </c>
      <c r="S650" s="4">
        <f t="shared" si="128"/>
        <v>50.32</v>
      </c>
      <c r="T650" s="4" t="b">
        <f t="shared" si="129"/>
        <v>0</v>
      </c>
      <c r="U650" s="4">
        <f t="shared" si="130"/>
        <v>51.04</v>
      </c>
      <c r="V650" s="4" t="b">
        <f t="shared" si="131"/>
        <v>0</v>
      </c>
    </row>
    <row r="651" spans="1:22" x14ac:dyDescent="0.25">
      <c r="A651" t="s">
        <v>283</v>
      </c>
      <c r="B651">
        <v>650</v>
      </c>
      <c r="C651" t="s">
        <v>196</v>
      </c>
      <c r="D651">
        <v>1</v>
      </c>
      <c r="E651">
        <v>477034.7</v>
      </c>
      <c r="F651">
        <v>171375.9</v>
      </c>
      <c r="G651">
        <v>47.889999999999993</v>
      </c>
      <c r="H651">
        <v>47.889999999999993</v>
      </c>
      <c r="I651">
        <v>48.519999999999996</v>
      </c>
      <c r="J651">
        <v>48.519999999999996</v>
      </c>
      <c r="K651" s="4">
        <f t="shared" si="120"/>
        <v>0</v>
      </c>
      <c r="L651" s="4">
        <f t="shared" si="121"/>
        <v>0.6</v>
      </c>
      <c r="M651" s="7">
        <f t="shared" si="122"/>
        <v>0</v>
      </c>
      <c r="N651" s="7">
        <f t="shared" si="123"/>
        <v>0.6</v>
      </c>
      <c r="O651" s="42">
        <f t="shared" si="124"/>
        <v>0</v>
      </c>
      <c r="P651" s="42" t="b">
        <f t="shared" si="125"/>
        <v>0</v>
      </c>
      <c r="Q651" s="42">
        <f t="shared" si="126"/>
        <v>0.7</v>
      </c>
      <c r="R651" s="42" t="b">
        <f t="shared" si="127"/>
        <v>0</v>
      </c>
      <c r="S651" s="4">
        <f t="shared" si="128"/>
        <v>50.32</v>
      </c>
      <c r="T651" s="4" t="b">
        <f t="shared" si="129"/>
        <v>0</v>
      </c>
      <c r="U651" s="4">
        <f t="shared" si="130"/>
        <v>51.04</v>
      </c>
      <c r="V651" s="4" t="b">
        <f t="shared" si="131"/>
        <v>0</v>
      </c>
    </row>
    <row r="652" spans="1:22" x14ac:dyDescent="0.25">
      <c r="A652" t="s">
        <v>283</v>
      </c>
      <c r="B652">
        <v>651</v>
      </c>
      <c r="C652" t="s">
        <v>196</v>
      </c>
      <c r="D652">
        <v>3</v>
      </c>
      <c r="E652">
        <v>477040.6</v>
      </c>
      <c r="F652">
        <v>171376.1</v>
      </c>
      <c r="G652">
        <v>47.71</v>
      </c>
      <c r="H652">
        <v>47.71</v>
      </c>
      <c r="I652">
        <v>48.339999999999996</v>
      </c>
      <c r="J652">
        <v>48.339999999999996</v>
      </c>
      <c r="K652" s="4">
        <f t="shared" si="120"/>
        <v>0</v>
      </c>
      <c r="L652" s="4">
        <f t="shared" si="121"/>
        <v>0.6</v>
      </c>
      <c r="M652" s="7">
        <f t="shared" si="122"/>
        <v>0</v>
      </c>
      <c r="N652" s="7">
        <f t="shared" si="123"/>
        <v>0.6</v>
      </c>
      <c r="O652" s="42">
        <f t="shared" si="124"/>
        <v>0</v>
      </c>
      <c r="P652" s="42" t="b">
        <f t="shared" si="125"/>
        <v>0</v>
      </c>
      <c r="Q652" s="42">
        <f t="shared" si="126"/>
        <v>0.7</v>
      </c>
      <c r="R652" s="42" t="b">
        <f t="shared" si="127"/>
        <v>0</v>
      </c>
      <c r="S652" s="4">
        <f t="shared" si="128"/>
        <v>50.32</v>
      </c>
      <c r="T652" s="4" t="b">
        <f t="shared" si="129"/>
        <v>0</v>
      </c>
      <c r="U652" s="4">
        <f t="shared" si="130"/>
        <v>51.04</v>
      </c>
      <c r="V652" s="4" t="b">
        <f t="shared" si="131"/>
        <v>0</v>
      </c>
    </row>
    <row r="653" spans="1:22" x14ac:dyDescent="0.25">
      <c r="A653" t="s">
        <v>283</v>
      </c>
      <c r="B653">
        <v>652</v>
      </c>
      <c r="C653" t="s">
        <v>196</v>
      </c>
      <c r="D653">
        <v>2</v>
      </c>
      <c r="E653">
        <v>477039.1</v>
      </c>
      <c r="F653">
        <v>171375.6</v>
      </c>
      <c r="G653">
        <v>46.629999999999995</v>
      </c>
      <c r="H653">
        <v>46.629999999999995</v>
      </c>
      <c r="I653">
        <v>47.349999999999994</v>
      </c>
      <c r="J653">
        <v>47.349999999999994</v>
      </c>
      <c r="K653" s="4">
        <f t="shared" si="120"/>
        <v>0</v>
      </c>
      <c r="L653" s="4">
        <f t="shared" si="121"/>
        <v>0.7</v>
      </c>
      <c r="M653" s="7">
        <f t="shared" si="122"/>
        <v>0</v>
      </c>
      <c r="N653" s="7">
        <f t="shared" si="123"/>
        <v>0.7</v>
      </c>
      <c r="O653" s="42">
        <f t="shared" si="124"/>
        <v>0</v>
      </c>
      <c r="P653" s="42" t="b">
        <f t="shared" si="125"/>
        <v>0</v>
      </c>
      <c r="Q653" s="42">
        <f t="shared" si="126"/>
        <v>0.7</v>
      </c>
      <c r="R653" s="42" t="b">
        <f t="shared" si="127"/>
        <v>0</v>
      </c>
      <c r="S653" s="4">
        <f t="shared" si="128"/>
        <v>50.32</v>
      </c>
      <c r="T653" s="4" t="b">
        <f t="shared" si="129"/>
        <v>0</v>
      </c>
      <c r="U653" s="4">
        <f t="shared" si="130"/>
        <v>51.04</v>
      </c>
      <c r="V653" s="4" t="b">
        <f t="shared" si="131"/>
        <v>0</v>
      </c>
    </row>
    <row r="654" spans="1:22" x14ac:dyDescent="0.25">
      <c r="A654" t="s">
        <v>283</v>
      </c>
      <c r="B654">
        <v>653</v>
      </c>
      <c r="C654" t="s">
        <v>196</v>
      </c>
      <c r="D654">
        <v>9</v>
      </c>
      <c r="E654">
        <v>477029.4</v>
      </c>
      <c r="F654">
        <v>171373.2</v>
      </c>
      <c r="G654">
        <v>46.449999999999996</v>
      </c>
      <c r="H654">
        <v>46.449999999999996</v>
      </c>
      <c r="I654">
        <v>47.08</v>
      </c>
      <c r="J654">
        <v>47.08</v>
      </c>
      <c r="K654" s="4">
        <f t="shared" si="120"/>
        <v>0</v>
      </c>
      <c r="L654" s="4">
        <f t="shared" si="121"/>
        <v>0.6</v>
      </c>
      <c r="M654" s="7">
        <f t="shared" si="122"/>
        <v>0</v>
      </c>
      <c r="N654" s="7">
        <f t="shared" si="123"/>
        <v>0.6</v>
      </c>
      <c r="O654" s="42">
        <f t="shared" si="124"/>
        <v>0</v>
      </c>
      <c r="P654" s="42" t="b">
        <f t="shared" si="125"/>
        <v>0</v>
      </c>
      <c r="Q654" s="42">
        <f t="shared" si="126"/>
        <v>0.7</v>
      </c>
      <c r="R654" s="42" t="b">
        <f t="shared" si="127"/>
        <v>0</v>
      </c>
      <c r="S654" s="4">
        <f t="shared" si="128"/>
        <v>50.32</v>
      </c>
      <c r="T654" s="4" t="b">
        <f t="shared" si="129"/>
        <v>0</v>
      </c>
      <c r="U654" s="4">
        <f t="shared" si="130"/>
        <v>51.04</v>
      </c>
      <c r="V654" s="4" t="b">
        <f t="shared" si="131"/>
        <v>0</v>
      </c>
    </row>
    <row r="655" spans="1:22" x14ac:dyDescent="0.25">
      <c r="A655" t="s">
        <v>283</v>
      </c>
      <c r="B655">
        <v>654</v>
      </c>
      <c r="C655" t="s">
        <v>196</v>
      </c>
      <c r="D655">
        <v>4</v>
      </c>
      <c r="E655">
        <v>477041.3</v>
      </c>
      <c r="F655">
        <v>171373.1</v>
      </c>
      <c r="G655">
        <v>45.999999999999993</v>
      </c>
      <c r="H655">
        <v>45.999999999999993</v>
      </c>
      <c r="I655">
        <v>46.629999999999995</v>
      </c>
      <c r="J655">
        <v>46.629999999999995</v>
      </c>
      <c r="K655" s="4">
        <f t="shared" si="120"/>
        <v>0</v>
      </c>
      <c r="L655" s="4">
        <f t="shared" si="121"/>
        <v>0.6</v>
      </c>
      <c r="M655" s="7">
        <f t="shared" si="122"/>
        <v>0</v>
      </c>
      <c r="N655" s="7">
        <f t="shared" si="123"/>
        <v>0.6</v>
      </c>
      <c r="O655" s="42">
        <f t="shared" si="124"/>
        <v>0</v>
      </c>
      <c r="P655" s="42" t="b">
        <f t="shared" si="125"/>
        <v>0</v>
      </c>
      <c r="Q655" s="42">
        <f t="shared" si="126"/>
        <v>0.7</v>
      </c>
      <c r="R655" s="42" t="b">
        <f t="shared" si="127"/>
        <v>0</v>
      </c>
      <c r="S655" s="4">
        <f t="shared" si="128"/>
        <v>50.32</v>
      </c>
      <c r="T655" s="4" t="b">
        <f t="shared" si="129"/>
        <v>0</v>
      </c>
      <c r="U655" s="4">
        <f t="shared" si="130"/>
        <v>51.04</v>
      </c>
      <c r="V655" s="4" t="b">
        <f t="shared" si="131"/>
        <v>0</v>
      </c>
    </row>
    <row r="656" spans="1:22" x14ac:dyDescent="0.25">
      <c r="A656" t="s">
        <v>283</v>
      </c>
      <c r="B656">
        <v>655</v>
      </c>
      <c r="C656" t="s">
        <v>196</v>
      </c>
      <c r="D656">
        <v>5</v>
      </c>
      <c r="E656">
        <v>477039.9</v>
      </c>
      <c r="F656">
        <v>171367.8</v>
      </c>
      <c r="G656">
        <v>45.73</v>
      </c>
      <c r="H656">
        <v>45.73</v>
      </c>
      <c r="I656">
        <v>46.36</v>
      </c>
      <c r="J656">
        <v>46.36</v>
      </c>
      <c r="K656" s="4">
        <f t="shared" si="120"/>
        <v>0</v>
      </c>
      <c r="L656" s="4">
        <f t="shared" si="121"/>
        <v>0.6</v>
      </c>
      <c r="M656" s="7">
        <f t="shared" si="122"/>
        <v>0</v>
      </c>
      <c r="N656" s="7">
        <f t="shared" si="123"/>
        <v>0.6</v>
      </c>
      <c r="O656" s="42">
        <f t="shared" si="124"/>
        <v>0</v>
      </c>
      <c r="P656" s="42" t="b">
        <f t="shared" si="125"/>
        <v>0</v>
      </c>
      <c r="Q656" s="42">
        <f t="shared" si="126"/>
        <v>0.7</v>
      </c>
      <c r="R656" s="42" t="b">
        <f t="shared" si="127"/>
        <v>0</v>
      </c>
      <c r="S656" s="4">
        <f t="shared" si="128"/>
        <v>50.32</v>
      </c>
      <c r="T656" s="4" t="b">
        <f t="shared" si="129"/>
        <v>0</v>
      </c>
      <c r="U656" s="4">
        <f t="shared" si="130"/>
        <v>51.04</v>
      </c>
      <c r="V656" s="4" t="b">
        <f t="shared" si="131"/>
        <v>0</v>
      </c>
    </row>
    <row r="657" spans="1:22" x14ac:dyDescent="0.25">
      <c r="A657" t="s">
        <v>283</v>
      </c>
      <c r="B657">
        <v>656</v>
      </c>
      <c r="C657" t="s">
        <v>196</v>
      </c>
      <c r="D657">
        <v>6</v>
      </c>
      <c r="E657">
        <v>477037.8</v>
      </c>
      <c r="F657">
        <v>171365.5</v>
      </c>
      <c r="G657">
        <v>43.389999999999993</v>
      </c>
      <c r="H657">
        <v>43.389999999999993</v>
      </c>
      <c r="I657">
        <v>44.019999999999996</v>
      </c>
      <c r="J657">
        <v>44.019999999999996</v>
      </c>
      <c r="K657" s="4">
        <f t="shared" si="120"/>
        <v>0</v>
      </c>
      <c r="L657" s="4">
        <f t="shared" si="121"/>
        <v>0.6</v>
      </c>
      <c r="M657" s="7">
        <f t="shared" si="122"/>
        <v>0</v>
      </c>
      <c r="N657" s="7">
        <f t="shared" si="123"/>
        <v>0.6</v>
      </c>
      <c r="O657" s="42">
        <f t="shared" si="124"/>
        <v>0</v>
      </c>
      <c r="P657" s="42" t="b">
        <f t="shared" si="125"/>
        <v>0</v>
      </c>
      <c r="Q657" s="42">
        <f t="shared" si="126"/>
        <v>0.7</v>
      </c>
      <c r="R657" s="42" t="b">
        <f t="shared" si="127"/>
        <v>0</v>
      </c>
      <c r="S657" s="4">
        <f t="shared" si="128"/>
        <v>50.32</v>
      </c>
      <c r="T657" s="4" t="b">
        <f t="shared" si="129"/>
        <v>0</v>
      </c>
      <c r="U657" s="4">
        <f t="shared" si="130"/>
        <v>51.04</v>
      </c>
      <c r="V657" s="4" t="b">
        <f t="shared" si="131"/>
        <v>0</v>
      </c>
    </row>
    <row r="658" spans="1:22" x14ac:dyDescent="0.25">
      <c r="A658" t="s">
        <v>283</v>
      </c>
      <c r="B658">
        <v>657</v>
      </c>
      <c r="C658" t="s">
        <v>196</v>
      </c>
      <c r="D658">
        <v>7</v>
      </c>
      <c r="E658">
        <v>477034.9</v>
      </c>
      <c r="F658">
        <v>171366.8</v>
      </c>
      <c r="G658">
        <v>43.389999999999993</v>
      </c>
      <c r="H658">
        <v>43.389999999999993</v>
      </c>
      <c r="I658">
        <v>44.019999999999996</v>
      </c>
      <c r="J658">
        <v>44.019999999999996</v>
      </c>
      <c r="K658" s="4">
        <f t="shared" si="120"/>
        <v>0</v>
      </c>
      <c r="L658" s="4">
        <f t="shared" si="121"/>
        <v>0.6</v>
      </c>
      <c r="M658" s="7">
        <f t="shared" si="122"/>
        <v>0</v>
      </c>
      <c r="N658" s="7">
        <f t="shared" si="123"/>
        <v>0.6</v>
      </c>
      <c r="O658" s="42">
        <f t="shared" si="124"/>
        <v>0</v>
      </c>
      <c r="P658" s="42" t="b">
        <f t="shared" si="125"/>
        <v>0</v>
      </c>
      <c r="Q658" s="42">
        <f t="shared" si="126"/>
        <v>0.7</v>
      </c>
      <c r="R658" s="42" t="b">
        <f t="shared" si="127"/>
        <v>0</v>
      </c>
      <c r="S658" s="4">
        <f t="shared" si="128"/>
        <v>50.32</v>
      </c>
      <c r="T658" s="4" t="b">
        <f t="shared" si="129"/>
        <v>0</v>
      </c>
      <c r="U658" s="4">
        <f t="shared" si="130"/>
        <v>51.04</v>
      </c>
      <c r="V658" s="4" t="b">
        <f t="shared" si="131"/>
        <v>0</v>
      </c>
    </row>
    <row r="659" spans="1:22" x14ac:dyDescent="0.25">
      <c r="A659" t="s">
        <v>283</v>
      </c>
      <c r="B659">
        <v>658</v>
      </c>
      <c r="C659" t="s">
        <v>196</v>
      </c>
      <c r="D659">
        <v>9</v>
      </c>
      <c r="E659">
        <v>477029.4</v>
      </c>
      <c r="F659">
        <v>171373.2</v>
      </c>
      <c r="G659">
        <v>43.21</v>
      </c>
      <c r="H659">
        <v>43.21</v>
      </c>
      <c r="I659">
        <v>43.93</v>
      </c>
      <c r="J659">
        <v>43.93</v>
      </c>
      <c r="K659" s="4">
        <f t="shared" si="120"/>
        <v>0</v>
      </c>
      <c r="L659" s="4">
        <f t="shared" si="121"/>
        <v>0.7</v>
      </c>
      <c r="M659" s="7">
        <f t="shared" si="122"/>
        <v>0</v>
      </c>
      <c r="N659" s="7">
        <f t="shared" si="123"/>
        <v>0.7</v>
      </c>
      <c r="O659" s="42">
        <f t="shared" si="124"/>
        <v>0</v>
      </c>
      <c r="P659" s="42" t="b">
        <f t="shared" si="125"/>
        <v>0</v>
      </c>
      <c r="Q659" s="42">
        <f t="shared" si="126"/>
        <v>0.7</v>
      </c>
      <c r="R659" s="42" t="b">
        <f t="shared" si="127"/>
        <v>0</v>
      </c>
      <c r="S659" s="4">
        <f t="shared" si="128"/>
        <v>50.32</v>
      </c>
      <c r="T659" s="4" t="b">
        <f t="shared" si="129"/>
        <v>0</v>
      </c>
      <c r="U659" s="4">
        <f t="shared" si="130"/>
        <v>51.04</v>
      </c>
      <c r="V659" s="4" t="b">
        <f t="shared" si="131"/>
        <v>0</v>
      </c>
    </row>
    <row r="660" spans="1:22" x14ac:dyDescent="0.25">
      <c r="A660" t="s">
        <v>283</v>
      </c>
      <c r="B660">
        <v>659</v>
      </c>
      <c r="C660" t="s">
        <v>196</v>
      </c>
      <c r="D660">
        <v>4</v>
      </c>
      <c r="E660">
        <v>477041.3</v>
      </c>
      <c r="F660">
        <v>171373.1</v>
      </c>
      <c r="G660">
        <v>43.12</v>
      </c>
      <c r="H660">
        <v>43.12</v>
      </c>
      <c r="I660">
        <v>43.749999999999993</v>
      </c>
      <c r="J660">
        <v>43.749999999999993</v>
      </c>
      <c r="K660" s="4">
        <f t="shared" si="120"/>
        <v>0</v>
      </c>
      <c r="L660" s="4">
        <f t="shared" si="121"/>
        <v>0.6</v>
      </c>
      <c r="M660" s="7">
        <f t="shared" si="122"/>
        <v>0</v>
      </c>
      <c r="N660" s="7">
        <f t="shared" si="123"/>
        <v>0.6</v>
      </c>
      <c r="O660" s="42">
        <f t="shared" si="124"/>
        <v>0</v>
      </c>
      <c r="P660" s="42" t="b">
        <f t="shared" si="125"/>
        <v>0</v>
      </c>
      <c r="Q660" s="42">
        <f t="shared" si="126"/>
        <v>0.7</v>
      </c>
      <c r="R660" s="42" t="b">
        <f t="shared" si="127"/>
        <v>0</v>
      </c>
      <c r="S660" s="4">
        <f t="shared" si="128"/>
        <v>50.32</v>
      </c>
      <c r="T660" s="4" t="b">
        <f t="shared" si="129"/>
        <v>0</v>
      </c>
      <c r="U660" s="4">
        <f t="shared" si="130"/>
        <v>51.04</v>
      </c>
      <c r="V660" s="4" t="b">
        <f t="shared" si="131"/>
        <v>0</v>
      </c>
    </row>
    <row r="661" spans="1:22" x14ac:dyDescent="0.25">
      <c r="A661" t="s">
        <v>283</v>
      </c>
      <c r="B661">
        <v>660</v>
      </c>
      <c r="C661" t="s">
        <v>196</v>
      </c>
      <c r="D661">
        <v>8</v>
      </c>
      <c r="E661">
        <v>477030.9</v>
      </c>
      <c r="F661">
        <v>171368.6</v>
      </c>
      <c r="G661">
        <v>43.12</v>
      </c>
      <c r="H661">
        <v>43.12</v>
      </c>
      <c r="I661">
        <v>43.749999999999993</v>
      </c>
      <c r="J661">
        <v>43.749999999999993</v>
      </c>
      <c r="K661" s="4">
        <f t="shared" si="120"/>
        <v>0</v>
      </c>
      <c r="L661" s="4">
        <f t="shared" si="121"/>
        <v>0.6</v>
      </c>
      <c r="M661" s="7">
        <f t="shared" si="122"/>
        <v>0</v>
      </c>
      <c r="N661" s="7">
        <f t="shared" si="123"/>
        <v>0.6</v>
      </c>
      <c r="O661" s="42">
        <f t="shared" si="124"/>
        <v>0</v>
      </c>
      <c r="P661" s="42" t="b">
        <f t="shared" si="125"/>
        <v>0</v>
      </c>
      <c r="Q661" s="42">
        <f t="shared" si="126"/>
        <v>0.7</v>
      </c>
      <c r="R661" s="42" t="b">
        <f t="shared" si="127"/>
        <v>0</v>
      </c>
      <c r="S661" s="4">
        <f t="shared" si="128"/>
        <v>50.32</v>
      </c>
      <c r="T661" s="4" t="b">
        <f t="shared" si="129"/>
        <v>0</v>
      </c>
      <c r="U661" s="4">
        <f t="shared" si="130"/>
        <v>51.04</v>
      </c>
      <c r="V661" s="4" t="b">
        <f t="shared" si="131"/>
        <v>0</v>
      </c>
    </row>
    <row r="662" spans="1:22" x14ac:dyDescent="0.25">
      <c r="A662" t="s">
        <v>283</v>
      </c>
      <c r="B662">
        <v>661</v>
      </c>
      <c r="C662" t="s">
        <v>196</v>
      </c>
      <c r="D662">
        <v>5</v>
      </c>
      <c r="E662">
        <v>477039.9</v>
      </c>
      <c r="F662">
        <v>171367.8</v>
      </c>
      <c r="G662">
        <v>42.76</v>
      </c>
      <c r="H662">
        <v>42.76</v>
      </c>
      <c r="I662">
        <v>43.389999999999993</v>
      </c>
      <c r="J662">
        <v>43.389999999999993</v>
      </c>
      <c r="K662" s="4">
        <f t="shared" si="120"/>
        <v>0</v>
      </c>
      <c r="L662" s="4">
        <f t="shared" si="121"/>
        <v>0.6</v>
      </c>
      <c r="M662" s="7">
        <f t="shared" si="122"/>
        <v>0</v>
      </c>
      <c r="N662" s="7">
        <f t="shared" si="123"/>
        <v>0.6</v>
      </c>
      <c r="O662" s="42">
        <f t="shared" si="124"/>
        <v>0</v>
      </c>
      <c r="P662" s="42" t="b">
        <f t="shared" si="125"/>
        <v>0</v>
      </c>
      <c r="Q662" s="42">
        <f t="shared" si="126"/>
        <v>0.7</v>
      </c>
      <c r="R662" s="42" t="b">
        <f t="shared" si="127"/>
        <v>0</v>
      </c>
      <c r="S662" s="4">
        <f t="shared" si="128"/>
        <v>50.32</v>
      </c>
      <c r="T662" s="4" t="b">
        <f t="shared" si="129"/>
        <v>0</v>
      </c>
      <c r="U662" s="4">
        <f t="shared" si="130"/>
        <v>51.04</v>
      </c>
      <c r="V662" s="4" t="b">
        <f t="shared" si="131"/>
        <v>0</v>
      </c>
    </row>
    <row r="663" spans="1:22" x14ac:dyDescent="0.25">
      <c r="A663" t="s">
        <v>283</v>
      </c>
      <c r="B663">
        <v>662</v>
      </c>
      <c r="C663" t="s">
        <v>196</v>
      </c>
      <c r="D663">
        <v>6</v>
      </c>
      <c r="E663">
        <v>477037.8</v>
      </c>
      <c r="F663">
        <v>171365.5</v>
      </c>
      <c r="G663">
        <v>40.96</v>
      </c>
      <c r="H663">
        <v>40.96</v>
      </c>
      <c r="I663">
        <v>41.68</v>
      </c>
      <c r="J663">
        <v>41.68</v>
      </c>
      <c r="K663" s="4">
        <f t="shared" si="120"/>
        <v>0</v>
      </c>
      <c r="L663" s="4">
        <f t="shared" si="121"/>
        <v>0.7</v>
      </c>
      <c r="M663" s="7">
        <f t="shared" si="122"/>
        <v>0</v>
      </c>
      <c r="N663" s="7">
        <f t="shared" si="123"/>
        <v>0.7</v>
      </c>
      <c r="O663" s="42">
        <f t="shared" si="124"/>
        <v>0</v>
      </c>
      <c r="P663" s="42" t="b">
        <f t="shared" si="125"/>
        <v>0</v>
      </c>
      <c r="Q663" s="42">
        <f t="shared" si="126"/>
        <v>0.7</v>
      </c>
      <c r="R663" s="42" t="b">
        <f t="shared" si="127"/>
        <v>0</v>
      </c>
      <c r="S663" s="4">
        <f t="shared" si="128"/>
        <v>50.32</v>
      </c>
      <c r="T663" s="4" t="b">
        <f t="shared" si="129"/>
        <v>0</v>
      </c>
      <c r="U663" s="4">
        <f t="shared" si="130"/>
        <v>51.04</v>
      </c>
      <c r="V663" s="4" t="b">
        <f t="shared" si="131"/>
        <v>0</v>
      </c>
    </row>
    <row r="664" spans="1:22" x14ac:dyDescent="0.25">
      <c r="A664" t="s">
        <v>283</v>
      </c>
      <c r="B664">
        <v>663</v>
      </c>
      <c r="C664" t="s">
        <v>196</v>
      </c>
      <c r="D664">
        <v>7</v>
      </c>
      <c r="E664">
        <v>477034.9</v>
      </c>
      <c r="F664">
        <v>171366.8</v>
      </c>
      <c r="G664">
        <v>40.869999999999997</v>
      </c>
      <c r="H664">
        <v>40.869999999999997</v>
      </c>
      <c r="I664">
        <v>41.499999999999993</v>
      </c>
      <c r="J664">
        <v>41.499999999999993</v>
      </c>
      <c r="K664" s="4">
        <f t="shared" si="120"/>
        <v>0</v>
      </c>
      <c r="L664" s="4">
        <f t="shared" si="121"/>
        <v>0.6</v>
      </c>
      <c r="M664" s="7">
        <f t="shared" si="122"/>
        <v>0</v>
      </c>
      <c r="N664" s="7">
        <f t="shared" si="123"/>
        <v>0.6</v>
      </c>
      <c r="O664" s="42">
        <f t="shared" si="124"/>
        <v>0</v>
      </c>
      <c r="P664" s="42" t="b">
        <f t="shared" si="125"/>
        <v>0</v>
      </c>
      <c r="Q664" s="42">
        <f t="shared" si="126"/>
        <v>0.7</v>
      </c>
      <c r="R664" s="42" t="b">
        <f t="shared" si="127"/>
        <v>0</v>
      </c>
      <c r="S664" s="4">
        <f t="shared" si="128"/>
        <v>50.32</v>
      </c>
      <c r="T664" s="4" t="b">
        <f t="shared" si="129"/>
        <v>0</v>
      </c>
      <c r="U664" s="4">
        <f t="shared" si="130"/>
        <v>51.04</v>
      </c>
      <c r="V664" s="4" t="b">
        <f t="shared" si="131"/>
        <v>0</v>
      </c>
    </row>
    <row r="665" spans="1:22" x14ac:dyDescent="0.25">
      <c r="A665" t="s">
        <v>283</v>
      </c>
      <c r="B665">
        <v>664</v>
      </c>
      <c r="C665" t="s">
        <v>196</v>
      </c>
      <c r="D665">
        <v>8</v>
      </c>
      <c r="E665">
        <v>477030.9</v>
      </c>
      <c r="F665">
        <v>171368.6</v>
      </c>
      <c r="G665">
        <v>40.33</v>
      </c>
      <c r="H665">
        <v>40.33</v>
      </c>
      <c r="I665">
        <v>40.96</v>
      </c>
      <c r="J665">
        <v>40.96</v>
      </c>
      <c r="K665" s="4">
        <f t="shared" si="120"/>
        <v>0</v>
      </c>
      <c r="L665" s="4">
        <f t="shared" si="121"/>
        <v>0.6</v>
      </c>
      <c r="M665" s="7">
        <f t="shared" si="122"/>
        <v>0</v>
      </c>
      <c r="N665" s="7">
        <f t="shared" si="123"/>
        <v>0.6</v>
      </c>
      <c r="O665" s="42">
        <f t="shared" si="124"/>
        <v>0</v>
      </c>
      <c r="P665" s="42" t="b">
        <f t="shared" si="125"/>
        <v>0</v>
      </c>
      <c r="Q665" s="42">
        <f t="shared" si="126"/>
        <v>0.7</v>
      </c>
      <c r="R665" s="42" t="b">
        <f t="shared" si="127"/>
        <v>0</v>
      </c>
      <c r="S665" s="4">
        <f t="shared" si="128"/>
        <v>50.32</v>
      </c>
      <c r="T665" s="4" t="b">
        <f t="shared" si="129"/>
        <v>0</v>
      </c>
      <c r="U665" s="4">
        <f t="shared" si="130"/>
        <v>51.04</v>
      </c>
      <c r="V665" s="4" t="b">
        <f t="shared" si="131"/>
        <v>0</v>
      </c>
    </row>
    <row r="666" spans="1:22" x14ac:dyDescent="0.25">
      <c r="A666" t="s">
        <v>283</v>
      </c>
      <c r="B666">
        <v>665</v>
      </c>
      <c r="C666" t="s">
        <v>197</v>
      </c>
      <c r="D666">
        <v>10</v>
      </c>
      <c r="E666">
        <v>477232.2</v>
      </c>
      <c r="F666">
        <v>171155.8</v>
      </c>
      <c r="G666">
        <v>46.9</v>
      </c>
      <c r="H666">
        <v>46.9</v>
      </c>
      <c r="I666">
        <v>47.53</v>
      </c>
      <c r="J666">
        <v>47.53</v>
      </c>
      <c r="K666" s="4">
        <f t="shared" si="120"/>
        <v>0</v>
      </c>
      <c r="L666" s="4">
        <f t="shared" si="121"/>
        <v>0.6</v>
      </c>
      <c r="M666" s="7">
        <f t="shared" si="122"/>
        <v>0</v>
      </c>
      <c r="N666" s="7">
        <f t="shared" si="123"/>
        <v>0.6</v>
      </c>
      <c r="O666" s="42">
        <f t="shared" si="124"/>
        <v>0.1</v>
      </c>
      <c r="P666" s="42" t="b">
        <f t="shared" si="125"/>
        <v>0</v>
      </c>
      <c r="Q666" s="42">
        <f t="shared" si="126"/>
        <v>0.7</v>
      </c>
      <c r="R666" s="42" t="b">
        <f t="shared" si="127"/>
        <v>0</v>
      </c>
      <c r="S666" s="4">
        <f t="shared" si="128"/>
        <v>46.9</v>
      </c>
      <c r="T666" s="4" t="b">
        <f t="shared" si="129"/>
        <v>1</v>
      </c>
      <c r="U666" s="4">
        <f t="shared" si="130"/>
        <v>47.53</v>
      </c>
      <c r="V666" s="4" t="b">
        <f t="shared" si="131"/>
        <v>1</v>
      </c>
    </row>
    <row r="667" spans="1:22" x14ac:dyDescent="0.25">
      <c r="A667" t="s">
        <v>283</v>
      </c>
      <c r="B667">
        <v>666</v>
      </c>
      <c r="C667" t="s">
        <v>197</v>
      </c>
      <c r="D667">
        <v>1</v>
      </c>
      <c r="E667">
        <v>477237.7</v>
      </c>
      <c r="F667">
        <v>171154.9</v>
      </c>
      <c r="G667">
        <v>46.18</v>
      </c>
      <c r="H667">
        <v>46.18</v>
      </c>
      <c r="I667">
        <v>46.9</v>
      </c>
      <c r="J667">
        <v>46.9</v>
      </c>
      <c r="K667" s="4">
        <f t="shared" si="120"/>
        <v>0</v>
      </c>
      <c r="L667" s="4">
        <f t="shared" si="121"/>
        <v>0.7</v>
      </c>
      <c r="M667" s="7">
        <f t="shared" si="122"/>
        <v>0</v>
      </c>
      <c r="N667" s="7">
        <f t="shared" si="123"/>
        <v>0.7</v>
      </c>
      <c r="O667" s="42">
        <f t="shared" si="124"/>
        <v>0.1</v>
      </c>
      <c r="P667" s="42" t="b">
        <f t="shared" si="125"/>
        <v>0</v>
      </c>
      <c r="Q667" s="42">
        <f t="shared" si="126"/>
        <v>0.7</v>
      </c>
      <c r="R667" s="42" t="b">
        <f t="shared" si="127"/>
        <v>1</v>
      </c>
      <c r="S667" s="4">
        <f t="shared" si="128"/>
        <v>46.9</v>
      </c>
      <c r="T667" s="4" t="b">
        <f t="shared" si="129"/>
        <v>0</v>
      </c>
      <c r="U667" s="4">
        <f t="shared" si="130"/>
        <v>47.53</v>
      </c>
      <c r="V667" s="4" t="b">
        <f t="shared" si="131"/>
        <v>0</v>
      </c>
    </row>
    <row r="668" spans="1:22" x14ac:dyDescent="0.25">
      <c r="A668" t="s">
        <v>283</v>
      </c>
      <c r="B668">
        <v>667</v>
      </c>
      <c r="C668" t="s">
        <v>197</v>
      </c>
      <c r="D668">
        <v>8</v>
      </c>
      <c r="E668">
        <v>477232.3</v>
      </c>
      <c r="F668">
        <v>171148.7</v>
      </c>
      <c r="G668">
        <v>45.910000000000004</v>
      </c>
      <c r="H668">
        <v>45.910000000000004</v>
      </c>
      <c r="I668">
        <v>46.54</v>
      </c>
      <c r="J668">
        <v>46.54</v>
      </c>
      <c r="K668" s="4">
        <f t="shared" si="120"/>
        <v>0</v>
      </c>
      <c r="L668" s="4">
        <f t="shared" si="121"/>
        <v>0.6</v>
      </c>
      <c r="M668" s="7">
        <f t="shared" si="122"/>
        <v>0</v>
      </c>
      <c r="N668" s="7">
        <f t="shared" si="123"/>
        <v>0.6</v>
      </c>
      <c r="O668" s="42">
        <f t="shared" si="124"/>
        <v>0.1</v>
      </c>
      <c r="P668" s="42" t="b">
        <f t="shared" si="125"/>
        <v>0</v>
      </c>
      <c r="Q668" s="42">
        <f t="shared" si="126"/>
        <v>0.7</v>
      </c>
      <c r="R668" s="42" t="b">
        <f t="shared" si="127"/>
        <v>0</v>
      </c>
      <c r="S668" s="4">
        <f t="shared" si="128"/>
        <v>46.9</v>
      </c>
      <c r="T668" s="4" t="b">
        <f t="shared" si="129"/>
        <v>0</v>
      </c>
      <c r="U668" s="4">
        <f t="shared" si="130"/>
        <v>47.53</v>
      </c>
      <c r="V668" s="4" t="b">
        <f t="shared" si="131"/>
        <v>0</v>
      </c>
    </row>
    <row r="669" spans="1:22" x14ac:dyDescent="0.25">
      <c r="A669" t="s">
        <v>283</v>
      </c>
      <c r="B669">
        <v>668</v>
      </c>
      <c r="C669" t="s">
        <v>197</v>
      </c>
      <c r="D669">
        <v>10</v>
      </c>
      <c r="E669">
        <v>477232.2</v>
      </c>
      <c r="F669">
        <v>171155.8</v>
      </c>
      <c r="G669">
        <v>43.839999999999996</v>
      </c>
      <c r="H669">
        <v>43.839999999999996</v>
      </c>
      <c r="I669">
        <v>44.56</v>
      </c>
      <c r="J669">
        <v>44.47</v>
      </c>
      <c r="K669" s="4">
        <f t="shared" si="120"/>
        <v>0</v>
      </c>
      <c r="L669" s="4">
        <f t="shared" si="121"/>
        <v>0.6</v>
      </c>
      <c r="M669" s="7">
        <f t="shared" si="122"/>
        <v>0</v>
      </c>
      <c r="N669" s="7">
        <f t="shared" si="123"/>
        <v>0.6</v>
      </c>
      <c r="O669" s="42">
        <f t="shared" si="124"/>
        <v>0.1</v>
      </c>
      <c r="P669" s="42" t="b">
        <f t="shared" si="125"/>
        <v>0</v>
      </c>
      <c r="Q669" s="42">
        <f t="shared" si="126"/>
        <v>0.7</v>
      </c>
      <c r="R669" s="42" t="b">
        <f t="shared" si="127"/>
        <v>0</v>
      </c>
      <c r="S669" s="4">
        <f t="shared" si="128"/>
        <v>46.9</v>
      </c>
      <c r="T669" s="4" t="b">
        <f t="shared" si="129"/>
        <v>0</v>
      </c>
      <c r="U669" s="4">
        <f t="shared" si="130"/>
        <v>47.53</v>
      </c>
      <c r="V669" s="4" t="b">
        <f t="shared" si="131"/>
        <v>0</v>
      </c>
    </row>
    <row r="670" spans="1:22" x14ac:dyDescent="0.25">
      <c r="A670" t="s">
        <v>283</v>
      </c>
      <c r="B670">
        <v>669</v>
      </c>
      <c r="C670" t="s">
        <v>197</v>
      </c>
      <c r="D670">
        <v>1</v>
      </c>
      <c r="E670">
        <v>477237.7</v>
      </c>
      <c r="F670">
        <v>171154.9</v>
      </c>
      <c r="G670">
        <v>43.3</v>
      </c>
      <c r="H670">
        <v>43.3</v>
      </c>
      <c r="I670">
        <v>43.93</v>
      </c>
      <c r="J670">
        <v>43.93</v>
      </c>
      <c r="K670" s="4">
        <f t="shared" si="120"/>
        <v>0</v>
      </c>
      <c r="L670" s="4">
        <f t="shared" si="121"/>
        <v>0.6</v>
      </c>
      <c r="M670" s="7">
        <f t="shared" si="122"/>
        <v>0</v>
      </c>
      <c r="N670" s="7">
        <f t="shared" si="123"/>
        <v>0.6</v>
      </c>
      <c r="O670" s="42">
        <f t="shared" si="124"/>
        <v>0.1</v>
      </c>
      <c r="P670" s="42" t="b">
        <f t="shared" si="125"/>
        <v>0</v>
      </c>
      <c r="Q670" s="42">
        <f t="shared" si="126"/>
        <v>0.7</v>
      </c>
      <c r="R670" s="42" t="b">
        <f t="shared" si="127"/>
        <v>0</v>
      </c>
      <c r="S670" s="4">
        <f t="shared" si="128"/>
        <v>46.9</v>
      </c>
      <c r="T670" s="4" t="b">
        <f t="shared" si="129"/>
        <v>0</v>
      </c>
      <c r="U670" s="4">
        <f t="shared" si="130"/>
        <v>47.53</v>
      </c>
      <c r="V670" s="4" t="b">
        <f t="shared" si="131"/>
        <v>0</v>
      </c>
    </row>
    <row r="671" spans="1:22" x14ac:dyDescent="0.25">
      <c r="A671" t="s">
        <v>283</v>
      </c>
      <c r="B671">
        <v>670</v>
      </c>
      <c r="C671" t="s">
        <v>197</v>
      </c>
      <c r="D671">
        <v>3</v>
      </c>
      <c r="E671">
        <v>477239.7</v>
      </c>
      <c r="F671">
        <v>171148.5</v>
      </c>
      <c r="G671">
        <v>42.76</v>
      </c>
      <c r="H671">
        <v>42.76</v>
      </c>
      <c r="I671">
        <v>43.389999999999993</v>
      </c>
      <c r="J671">
        <v>43.389999999999993</v>
      </c>
      <c r="K671" s="4">
        <f t="shared" si="120"/>
        <v>0</v>
      </c>
      <c r="L671" s="4">
        <f t="shared" si="121"/>
        <v>0.6</v>
      </c>
      <c r="M671" s="7">
        <f t="shared" si="122"/>
        <v>0</v>
      </c>
      <c r="N671" s="7">
        <f t="shared" si="123"/>
        <v>0.6</v>
      </c>
      <c r="O671" s="42">
        <f t="shared" si="124"/>
        <v>0.1</v>
      </c>
      <c r="P671" s="42" t="b">
        <f t="shared" si="125"/>
        <v>0</v>
      </c>
      <c r="Q671" s="42">
        <f t="shared" si="126"/>
        <v>0.7</v>
      </c>
      <c r="R671" s="42" t="b">
        <f t="shared" si="127"/>
        <v>0</v>
      </c>
      <c r="S671" s="4">
        <f t="shared" si="128"/>
        <v>46.9</v>
      </c>
      <c r="T671" s="4" t="b">
        <f t="shared" si="129"/>
        <v>0</v>
      </c>
      <c r="U671" s="4">
        <f t="shared" si="130"/>
        <v>47.53</v>
      </c>
      <c r="V671" s="4" t="b">
        <f t="shared" si="131"/>
        <v>0</v>
      </c>
    </row>
    <row r="672" spans="1:22" x14ac:dyDescent="0.25">
      <c r="A672" t="s">
        <v>283</v>
      </c>
      <c r="B672">
        <v>671</v>
      </c>
      <c r="C672" t="s">
        <v>197</v>
      </c>
      <c r="D672">
        <v>8</v>
      </c>
      <c r="E672">
        <v>477232.3</v>
      </c>
      <c r="F672">
        <v>171148.7</v>
      </c>
      <c r="G672">
        <v>42.849999999999994</v>
      </c>
      <c r="H672">
        <v>42.76</v>
      </c>
      <c r="I672">
        <v>43.48</v>
      </c>
      <c r="J672">
        <v>43.48</v>
      </c>
      <c r="K672" s="4">
        <f t="shared" si="120"/>
        <v>-0.1</v>
      </c>
      <c r="L672" s="4">
        <f t="shared" si="121"/>
        <v>0.6</v>
      </c>
      <c r="M672" s="7">
        <f t="shared" si="122"/>
        <v>0.1</v>
      </c>
      <c r="N672" s="7">
        <f t="shared" si="123"/>
        <v>0.6</v>
      </c>
      <c r="O672" s="42">
        <f t="shared" si="124"/>
        <v>0.1</v>
      </c>
      <c r="P672" s="42" t="b">
        <f t="shared" si="125"/>
        <v>1</v>
      </c>
      <c r="Q672" s="42">
        <f t="shared" si="126"/>
        <v>0.7</v>
      </c>
      <c r="R672" s="42" t="b">
        <f t="shared" si="127"/>
        <v>0</v>
      </c>
      <c r="S672" s="4">
        <f t="shared" si="128"/>
        <v>46.9</v>
      </c>
      <c r="T672" s="4" t="b">
        <f t="shared" si="129"/>
        <v>0</v>
      </c>
      <c r="U672" s="4">
        <f t="shared" si="130"/>
        <v>47.53</v>
      </c>
      <c r="V672" s="4" t="b">
        <f t="shared" si="131"/>
        <v>0</v>
      </c>
    </row>
    <row r="673" spans="1:22" x14ac:dyDescent="0.25">
      <c r="A673" t="s">
        <v>283</v>
      </c>
      <c r="B673">
        <v>672</v>
      </c>
      <c r="C673" t="s">
        <v>197</v>
      </c>
      <c r="D673">
        <v>2</v>
      </c>
      <c r="E673">
        <v>477240.4</v>
      </c>
      <c r="F673">
        <v>171150.3</v>
      </c>
      <c r="G673">
        <v>41.410000000000004</v>
      </c>
      <c r="H673">
        <v>41.410000000000004</v>
      </c>
      <c r="I673">
        <v>42.04</v>
      </c>
      <c r="J673">
        <v>42.04</v>
      </c>
      <c r="K673" s="4">
        <f t="shared" si="120"/>
        <v>0</v>
      </c>
      <c r="L673" s="4">
        <f t="shared" si="121"/>
        <v>0.6</v>
      </c>
      <c r="M673" s="7">
        <f t="shared" si="122"/>
        <v>0</v>
      </c>
      <c r="N673" s="7">
        <f t="shared" si="123"/>
        <v>0.6</v>
      </c>
      <c r="O673" s="42">
        <f t="shared" si="124"/>
        <v>0.1</v>
      </c>
      <c r="P673" s="42" t="b">
        <f t="shared" si="125"/>
        <v>0</v>
      </c>
      <c r="Q673" s="42">
        <f t="shared" si="126"/>
        <v>0.7</v>
      </c>
      <c r="R673" s="42" t="b">
        <f t="shared" si="127"/>
        <v>0</v>
      </c>
      <c r="S673" s="4">
        <f t="shared" si="128"/>
        <v>46.9</v>
      </c>
      <c r="T673" s="4" t="b">
        <f t="shared" si="129"/>
        <v>0</v>
      </c>
      <c r="U673" s="4">
        <f t="shared" si="130"/>
        <v>47.53</v>
      </c>
      <c r="V673" s="4" t="b">
        <f t="shared" si="131"/>
        <v>0</v>
      </c>
    </row>
    <row r="674" spans="1:22" x14ac:dyDescent="0.25">
      <c r="A674" t="s">
        <v>283</v>
      </c>
      <c r="B674">
        <v>673</v>
      </c>
      <c r="C674" t="s">
        <v>197</v>
      </c>
      <c r="D674">
        <v>7</v>
      </c>
      <c r="E674">
        <v>477232.9</v>
      </c>
      <c r="F674">
        <v>171144.5</v>
      </c>
      <c r="G674">
        <v>41.410000000000004</v>
      </c>
      <c r="H674">
        <v>41.32</v>
      </c>
      <c r="I674">
        <v>42.04</v>
      </c>
      <c r="J674">
        <v>42.04</v>
      </c>
      <c r="K674" s="4">
        <f t="shared" si="120"/>
        <v>-0.1</v>
      </c>
      <c r="L674" s="4">
        <f t="shared" si="121"/>
        <v>0.6</v>
      </c>
      <c r="M674" s="7">
        <f t="shared" si="122"/>
        <v>0.1</v>
      </c>
      <c r="N674" s="7">
        <f t="shared" si="123"/>
        <v>0.6</v>
      </c>
      <c r="O674" s="42">
        <f t="shared" si="124"/>
        <v>0.1</v>
      </c>
      <c r="P674" s="42" t="b">
        <f t="shared" si="125"/>
        <v>0</v>
      </c>
      <c r="Q674" s="42">
        <f t="shared" si="126"/>
        <v>0.7</v>
      </c>
      <c r="R674" s="42" t="b">
        <f t="shared" si="127"/>
        <v>0</v>
      </c>
      <c r="S674" s="4">
        <f t="shared" si="128"/>
        <v>46.9</v>
      </c>
      <c r="T674" s="4" t="b">
        <f t="shared" si="129"/>
        <v>0</v>
      </c>
      <c r="U674" s="4">
        <f t="shared" si="130"/>
        <v>47.53</v>
      </c>
      <c r="V674" s="4" t="b">
        <f t="shared" si="131"/>
        <v>0</v>
      </c>
    </row>
    <row r="675" spans="1:22" x14ac:dyDescent="0.25">
      <c r="A675" t="s">
        <v>283</v>
      </c>
      <c r="B675">
        <v>674</v>
      </c>
      <c r="C675" t="s">
        <v>197</v>
      </c>
      <c r="D675">
        <v>4</v>
      </c>
      <c r="E675">
        <v>477239.2</v>
      </c>
      <c r="F675">
        <v>171146.6</v>
      </c>
      <c r="G675">
        <v>41.23</v>
      </c>
      <c r="H675">
        <v>41.23</v>
      </c>
      <c r="I675">
        <v>41.86</v>
      </c>
      <c r="J675">
        <v>41.86</v>
      </c>
      <c r="K675" s="4">
        <f t="shared" si="120"/>
        <v>0</v>
      </c>
      <c r="L675" s="4">
        <f t="shared" si="121"/>
        <v>0.6</v>
      </c>
      <c r="M675" s="7">
        <f t="shared" si="122"/>
        <v>0</v>
      </c>
      <c r="N675" s="7">
        <f t="shared" si="123"/>
        <v>0.6</v>
      </c>
      <c r="O675" s="42">
        <f t="shared" si="124"/>
        <v>0.1</v>
      </c>
      <c r="P675" s="42" t="b">
        <f t="shared" si="125"/>
        <v>0</v>
      </c>
      <c r="Q675" s="42">
        <f t="shared" si="126"/>
        <v>0.7</v>
      </c>
      <c r="R675" s="42" t="b">
        <f t="shared" si="127"/>
        <v>0</v>
      </c>
      <c r="S675" s="4">
        <f t="shared" si="128"/>
        <v>46.9</v>
      </c>
      <c r="T675" s="4" t="b">
        <f t="shared" si="129"/>
        <v>0</v>
      </c>
      <c r="U675" s="4">
        <f t="shared" si="130"/>
        <v>47.53</v>
      </c>
      <c r="V675" s="4" t="b">
        <f t="shared" si="131"/>
        <v>0</v>
      </c>
    </row>
    <row r="676" spans="1:22" x14ac:dyDescent="0.25">
      <c r="A676" t="s">
        <v>283</v>
      </c>
      <c r="B676">
        <v>675</v>
      </c>
      <c r="C676" t="s">
        <v>197</v>
      </c>
      <c r="D676">
        <v>9</v>
      </c>
      <c r="E676">
        <v>477232.4</v>
      </c>
      <c r="F676">
        <v>171152.3</v>
      </c>
      <c r="G676">
        <v>41.23</v>
      </c>
      <c r="H676">
        <v>41.23</v>
      </c>
      <c r="I676">
        <v>41.949999999999996</v>
      </c>
      <c r="J676">
        <v>41.86</v>
      </c>
      <c r="K676" s="4">
        <f t="shared" si="120"/>
        <v>0</v>
      </c>
      <c r="L676" s="4">
        <f t="shared" si="121"/>
        <v>0.6</v>
      </c>
      <c r="M676" s="7">
        <f t="shared" si="122"/>
        <v>0</v>
      </c>
      <c r="N676" s="7">
        <f t="shared" si="123"/>
        <v>0.6</v>
      </c>
      <c r="O676" s="42">
        <f t="shared" si="124"/>
        <v>0.1</v>
      </c>
      <c r="P676" s="42" t="b">
        <f t="shared" si="125"/>
        <v>0</v>
      </c>
      <c r="Q676" s="42">
        <f t="shared" si="126"/>
        <v>0.7</v>
      </c>
      <c r="R676" s="42" t="b">
        <f t="shared" si="127"/>
        <v>0</v>
      </c>
      <c r="S676" s="4">
        <f t="shared" si="128"/>
        <v>46.9</v>
      </c>
      <c r="T676" s="4" t="b">
        <f t="shared" si="129"/>
        <v>0</v>
      </c>
      <c r="U676" s="4">
        <f t="shared" si="130"/>
        <v>47.53</v>
      </c>
      <c r="V676" s="4" t="b">
        <f t="shared" si="131"/>
        <v>0</v>
      </c>
    </row>
    <row r="677" spans="1:22" x14ac:dyDescent="0.25">
      <c r="A677" t="s">
        <v>283</v>
      </c>
      <c r="B677">
        <v>676</v>
      </c>
      <c r="C677" t="s">
        <v>197</v>
      </c>
      <c r="D677">
        <v>3</v>
      </c>
      <c r="E677">
        <v>477239.7</v>
      </c>
      <c r="F677">
        <v>171148.5</v>
      </c>
      <c r="G677">
        <v>40.33</v>
      </c>
      <c r="H677">
        <v>40.33</v>
      </c>
      <c r="I677">
        <v>40.96</v>
      </c>
      <c r="J677">
        <v>40.96</v>
      </c>
      <c r="K677" s="4">
        <f t="shared" si="120"/>
        <v>0</v>
      </c>
      <c r="L677" s="4">
        <f t="shared" si="121"/>
        <v>0.6</v>
      </c>
      <c r="M677" s="7">
        <f t="shared" si="122"/>
        <v>0</v>
      </c>
      <c r="N677" s="7">
        <f t="shared" si="123"/>
        <v>0.6</v>
      </c>
      <c r="O677" s="42">
        <f t="shared" si="124"/>
        <v>0.1</v>
      </c>
      <c r="P677" s="42" t="b">
        <f t="shared" si="125"/>
        <v>0</v>
      </c>
      <c r="Q677" s="42">
        <f t="shared" si="126"/>
        <v>0.7</v>
      </c>
      <c r="R677" s="42" t="b">
        <f t="shared" si="127"/>
        <v>0</v>
      </c>
      <c r="S677" s="4">
        <f t="shared" si="128"/>
        <v>46.9</v>
      </c>
      <c r="T677" s="4" t="b">
        <f t="shared" si="129"/>
        <v>0</v>
      </c>
      <c r="U677" s="4">
        <f t="shared" si="130"/>
        <v>47.53</v>
      </c>
      <c r="V677" s="4" t="b">
        <f t="shared" si="131"/>
        <v>0</v>
      </c>
    </row>
    <row r="678" spans="1:22" x14ac:dyDescent="0.25">
      <c r="A678" t="s">
        <v>283</v>
      </c>
      <c r="B678">
        <v>677</v>
      </c>
      <c r="C678" t="s">
        <v>197</v>
      </c>
      <c r="D678">
        <v>6</v>
      </c>
      <c r="E678">
        <v>477236</v>
      </c>
      <c r="F678">
        <v>171144.6</v>
      </c>
      <c r="G678">
        <v>39.43</v>
      </c>
      <c r="H678">
        <v>39.43</v>
      </c>
      <c r="I678">
        <v>40.15</v>
      </c>
      <c r="J678">
        <v>40.15</v>
      </c>
      <c r="K678" s="4">
        <f t="shared" si="120"/>
        <v>0</v>
      </c>
      <c r="L678" s="4">
        <f t="shared" si="121"/>
        <v>0.7</v>
      </c>
      <c r="M678" s="7">
        <f t="shared" si="122"/>
        <v>0</v>
      </c>
      <c r="N678" s="7">
        <f t="shared" si="123"/>
        <v>0.7</v>
      </c>
      <c r="O678" s="42">
        <f t="shared" si="124"/>
        <v>0.1</v>
      </c>
      <c r="P678" s="42" t="b">
        <f t="shared" si="125"/>
        <v>0</v>
      </c>
      <c r="Q678" s="42">
        <f t="shared" si="126"/>
        <v>0.7</v>
      </c>
      <c r="R678" s="42" t="b">
        <f t="shared" si="127"/>
        <v>0</v>
      </c>
      <c r="S678" s="4">
        <f t="shared" si="128"/>
        <v>46.9</v>
      </c>
      <c r="T678" s="4" t="b">
        <f t="shared" si="129"/>
        <v>0</v>
      </c>
      <c r="U678" s="4">
        <f t="shared" si="130"/>
        <v>47.53</v>
      </c>
      <c r="V678" s="4" t="b">
        <f t="shared" si="131"/>
        <v>0</v>
      </c>
    </row>
    <row r="679" spans="1:22" x14ac:dyDescent="0.25">
      <c r="A679" t="s">
        <v>283</v>
      </c>
      <c r="B679">
        <v>678</v>
      </c>
      <c r="C679" t="s">
        <v>197</v>
      </c>
      <c r="D679">
        <v>5</v>
      </c>
      <c r="E679">
        <v>477237.5</v>
      </c>
      <c r="F679">
        <v>171145.7</v>
      </c>
      <c r="G679">
        <v>39.07</v>
      </c>
      <c r="H679">
        <v>39.07</v>
      </c>
      <c r="I679">
        <v>39.699999999999996</v>
      </c>
      <c r="J679">
        <v>39.699999999999996</v>
      </c>
      <c r="K679" s="4">
        <f t="shared" si="120"/>
        <v>0</v>
      </c>
      <c r="L679" s="4">
        <f t="shared" si="121"/>
        <v>0.6</v>
      </c>
      <c r="M679" s="7">
        <f t="shared" si="122"/>
        <v>0</v>
      </c>
      <c r="N679" s="7">
        <f t="shared" si="123"/>
        <v>0.6</v>
      </c>
      <c r="O679" s="42">
        <f t="shared" si="124"/>
        <v>0.1</v>
      </c>
      <c r="P679" s="42" t="b">
        <f t="shared" si="125"/>
        <v>0</v>
      </c>
      <c r="Q679" s="42">
        <f t="shared" si="126"/>
        <v>0.7</v>
      </c>
      <c r="R679" s="42" t="b">
        <f t="shared" si="127"/>
        <v>0</v>
      </c>
      <c r="S679" s="4">
        <f t="shared" si="128"/>
        <v>46.9</v>
      </c>
      <c r="T679" s="4" t="b">
        <f t="shared" si="129"/>
        <v>0</v>
      </c>
      <c r="U679" s="4">
        <f t="shared" si="130"/>
        <v>47.53</v>
      </c>
      <c r="V679" s="4" t="b">
        <f t="shared" si="131"/>
        <v>0</v>
      </c>
    </row>
    <row r="680" spans="1:22" x14ac:dyDescent="0.25">
      <c r="A680" t="s">
        <v>283</v>
      </c>
      <c r="B680">
        <v>679</v>
      </c>
      <c r="C680" t="s">
        <v>197</v>
      </c>
      <c r="D680">
        <v>2</v>
      </c>
      <c r="E680">
        <v>477240.4</v>
      </c>
      <c r="F680">
        <v>171150.3</v>
      </c>
      <c r="G680">
        <v>38.889999999999993</v>
      </c>
      <c r="H680">
        <v>38.889999999999993</v>
      </c>
      <c r="I680">
        <v>39.519999999999996</v>
      </c>
      <c r="J680">
        <v>39.519999999999996</v>
      </c>
      <c r="K680" s="4">
        <f t="shared" si="120"/>
        <v>0</v>
      </c>
      <c r="L680" s="4">
        <f t="shared" si="121"/>
        <v>0.6</v>
      </c>
      <c r="M680" s="7">
        <f t="shared" si="122"/>
        <v>0</v>
      </c>
      <c r="N680" s="7">
        <f t="shared" si="123"/>
        <v>0.6</v>
      </c>
      <c r="O680" s="42">
        <f t="shared" si="124"/>
        <v>0.1</v>
      </c>
      <c r="P680" s="42" t="b">
        <f t="shared" si="125"/>
        <v>0</v>
      </c>
      <c r="Q680" s="42">
        <f t="shared" si="126"/>
        <v>0.7</v>
      </c>
      <c r="R680" s="42" t="b">
        <f t="shared" si="127"/>
        <v>0</v>
      </c>
      <c r="S680" s="4">
        <f t="shared" si="128"/>
        <v>46.9</v>
      </c>
      <c r="T680" s="4" t="b">
        <f t="shared" si="129"/>
        <v>0</v>
      </c>
      <c r="U680" s="4">
        <f t="shared" si="130"/>
        <v>47.53</v>
      </c>
      <c r="V680" s="4" t="b">
        <f t="shared" si="131"/>
        <v>0</v>
      </c>
    </row>
    <row r="681" spans="1:22" x14ac:dyDescent="0.25">
      <c r="A681" t="s">
        <v>283</v>
      </c>
      <c r="B681">
        <v>680</v>
      </c>
      <c r="C681" t="s">
        <v>197</v>
      </c>
      <c r="D681">
        <v>4</v>
      </c>
      <c r="E681">
        <v>477239.2</v>
      </c>
      <c r="F681">
        <v>171146.6</v>
      </c>
      <c r="G681">
        <v>38.53</v>
      </c>
      <c r="H681">
        <v>38.53</v>
      </c>
      <c r="I681">
        <v>39.160000000000004</v>
      </c>
      <c r="J681">
        <v>39.160000000000004</v>
      </c>
      <c r="K681" s="4">
        <f t="shared" si="120"/>
        <v>0</v>
      </c>
      <c r="L681" s="4">
        <f t="shared" si="121"/>
        <v>0.6</v>
      </c>
      <c r="M681" s="7">
        <f t="shared" si="122"/>
        <v>0</v>
      </c>
      <c r="N681" s="7">
        <f t="shared" si="123"/>
        <v>0.6</v>
      </c>
      <c r="O681" s="42">
        <f t="shared" si="124"/>
        <v>0.1</v>
      </c>
      <c r="P681" s="42" t="b">
        <f t="shared" si="125"/>
        <v>0</v>
      </c>
      <c r="Q681" s="42">
        <f t="shared" si="126"/>
        <v>0.7</v>
      </c>
      <c r="R681" s="42" t="b">
        <f t="shared" si="127"/>
        <v>0</v>
      </c>
      <c r="S681" s="4">
        <f t="shared" si="128"/>
        <v>46.9</v>
      </c>
      <c r="T681" s="4" t="b">
        <f t="shared" si="129"/>
        <v>0</v>
      </c>
      <c r="U681" s="4">
        <f t="shared" si="130"/>
        <v>47.53</v>
      </c>
      <c r="V681" s="4" t="b">
        <f t="shared" si="131"/>
        <v>0</v>
      </c>
    </row>
    <row r="682" spans="1:22" x14ac:dyDescent="0.25">
      <c r="A682" t="s">
        <v>283</v>
      </c>
      <c r="B682">
        <v>681</v>
      </c>
      <c r="C682" t="s">
        <v>197</v>
      </c>
      <c r="D682">
        <v>7</v>
      </c>
      <c r="E682">
        <v>477232.9</v>
      </c>
      <c r="F682">
        <v>171144.5</v>
      </c>
      <c r="G682">
        <v>38.17</v>
      </c>
      <c r="H682">
        <v>38.17</v>
      </c>
      <c r="I682">
        <v>38.889999999999993</v>
      </c>
      <c r="J682">
        <v>38.889999999999993</v>
      </c>
      <c r="K682" s="4">
        <f t="shared" si="120"/>
        <v>0</v>
      </c>
      <c r="L682" s="4">
        <f t="shared" si="121"/>
        <v>0.7</v>
      </c>
      <c r="M682" s="7">
        <f t="shared" si="122"/>
        <v>0</v>
      </c>
      <c r="N682" s="7">
        <f t="shared" si="123"/>
        <v>0.7</v>
      </c>
      <c r="O682" s="42">
        <f t="shared" si="124"/>
        <v>0.1</v>
      </c>
      <c r="P682" s="42" t="b">
        <f t="shared" si="125"/>
        <v>0</v>
      </c>
      <c r="Q682" s="42">
        <f t="shared" si="126"/>
        <v>0.7</v>
      </c>
      <c r="R682" s="42" t="b">
        <f t="shared" si="127"/>
        <v>0</v>
      </c>
      <c r="S682" s="4">
        <f t="shared" si="128"/>
        <v>46.9</v>
      </c>
      <c r="T682" s="4" t="b">
        <f t="shared" si="129"/>
        <v>0</v>
      </c>
      <c r="U682" s="4">
        <f t="shared" si="130"/>
        <v>47.53</v>
      </c>
      <c r="V682" s="4" t="b">
        <f t="shared" si="131"/>
        <v>0</v>
      </c>
    </row>
    <row r="683" spans="1:22" x14ac:dyDescent="0.25">
      <c r="A683" t="s">
        <v>283</v>
      </c>
      <c r="B683">
        <v>682</v>
      </c>
      <c r="C683" t="s">
        <v>197</v>
      </c>
      <c r="D683">
        <v>9</v>
      </c>
      <c r="E683">
        <v>477232.4</v>
      </c>
      <c r="F683">
        <v>171152.3</v>
      </c>
      <c r="G683">
        <v>37.449999999999996</v>
      </c>
      <c r="H683">
        <v>37.449999999999996</v>
      </c>
      <c r="I683">
        <v>38.08</v>
      </c>
      <c r="J683">
        <v>38.08</v>
      </c>
      <c r="K683" s="4">
        <f t="shared" si="120"/>
        <v>0</v>
      </c>
      <c r="L683" s="4">
        <f t="shared" si="121"/>
        <v>0.6</v>
      </c>
      <c r="M683" s="7">
        <f t="shared" si="122"/>
        <v>0</v>
      </c>
      <c r="N683" s="7">
        <f t="shared" si="123"/>
        <v>0.6</v>
      </c>
      <c r="O683" s="42">
        <f t="shared" si="124"/>
        <v>0.1</v>
      </c>
      <c r="P683" s="42" t="b">
        <f t="shared" si="125"/>
        <v>0</v>
      </c>
      <c r="Q683" s="42">
        <f t="shared" si="126"/>
        <v>0.7</v>
      </c>
      <c r="R683" s="42" t="b">
        <f t="shared" si="127"/>
        <v>0</v>
      </c>
      <c r="S683" s="4">
        <f t="shared" si="128"/>
        <v>46.9</v>
      </c>
      <c r="T683" s="4" t="b">
        <f t="shared" si="129"/>
        <v>0</v>
      </c>
      <c r="U683" s="4">
        <f t="shared" si="130"/>
        <v>47.53</v>
      </c>
      <c r="V683" s="4" t="b">
        <f t="shared" si="131"/>
        <v>0</v>
      </c>
    </row>
    <row r="684" spans="1:22" x14ac:dyDescent="0.25">
      <c r="A684" t="s">
        <v>283</v>
      </c>
      <c r="B684">
        <v>683</v>
      </c>
      <c r="C684" t="s">
        <v>197</v>
      </c>
      <c r="D684">
        <v>6</v>
      </c>
      <c r="E684">
        <v>477236</v>
      </c>
      <c r="F684">
        <v>171144.6</v>
      </c>
      <c r="G684">
        <v>35.65</v>
      </c>
      <c r="H684">
        <v>35.65</v>
      </c>
      <c r="I684">
        <v>36.28</v>
      </c>
      <c r="J684">
        <v>36.28</v>
      </c>
      <c r="K684" s="4">
        <f t="shared" si="120"/>
        <v>0</v>
      </c>
      <c r="L684" s="4">
        <f t="shared" si="121"/>
        <v>0.6</v>
      </c>
      <c r="M684" s="7">
        <f t="shared" si="122"/>
        <v>0</v>
      </c>
      <c r="N684" s="7">
        <f t="shared" si="123"/>
        <v>0.6</v>
      </c>
      <c r="O684" s="42">
        <f t="shared" si="124"/>
        <v>0.1</v>
      </c>
      <c r="P684" s="42" t="b">
        <f t="shared" si="125"/>
        <v>0</v>
      </c>
      <c r="Q684" s="42">
        <f t="shared" si="126"/>
        <v>0.7</v>
      </c>
      <c r="R684" s="42" t="b">
        <f t="shared" si="127"/>
        <v>0</v>
      </c>
      <c r="S684" s="4">
        <f t="shared" si="128"/>
        <v>46.9</v>
      </c>
      <c r="T684" s="4" t="b">
        <f t="shared" si="129"/>
        <v>0</v>
      </c>
      <c r="U684" s="4">
        <f t="shared" si="130"/>
        <v>47.53</v>
      </c>
      <c r="V684" s="4" t="b">
        <f t="shared" si="131"/>
        <v>0</v>
      </c>
    </row>
    <row r="685" spans="1:22" x14ac:dyDescent="0.25">
      <c r="A685" t="s">
        <v>283</v>
      </c>
      <c r="B685">
        <v>684</v>
      </c>
      <c r="C685" t="s">
        <v>197</v>
      </c>
      <c r="D685">
        <v>5</v>
      </c>
      <c r="E685">
        <v>477237.5</v>
      </c>
      <c r="F685">
        <v>171145.7</v>
      </c>
      <c r="G685">
        <v>35.379999999999995</v>
      </c>
      <c r="H685">
        <v>35.379999999999995</v>
      </c>
      <c r="I685">
        <v>36.01</v>
      </c>
      <c r="J685">
        <v>36.01</v>
      </c>
      <c r="K685" s="4">
        <f t="shared" si="120"/>
        <v>0</v>
      </c>
      <c r="L685" s="4">
        <f t="shared" si="121"/>
        <v>0.6</v>
      </c>
      <c r="M685" s="7">
        <f t="shared" si="122"/>
        <v>0</v>
      </c>
      <c r="N685" s="7">
        <f t="shared" si="123"/>
        <v>0.6</v>
      </c>
      <c r="O685" s="42">
        <f t="shared" si="124"/>
        <v>0.1</v>
      </c>
      <c r="P685" s="42" t="b">
        <f t="shared" si="125"/>
        <v>0</v>
      </c>
      <c r="Q685" s="42">
        <f t="shared" si="126"/>
        <v>0.7</v>
      </c>
      <c r="R685" s="42" t="b">
        <f t="shared" si="127"/>
        <v>0</v>
      </c>
      <c r="S685" s="4">
        <f t="shared" si="128"/>
        <v>46.9</v>
      </c>
      <c r="T685" s="4" t="b">
        <f t="shared" si="129"/>
        <v>0</v>
      </c>
      <c r="U685" s="4">
        <f t="shared" si="130"/>
        <v>47.53</v>
      </c>
      <c r="V685" s="4" t="b">
        <f t="shared" si="131"/>
        <v>0</v>
      </c>
    </row>
    <row r="686" spans="1:22" x14ac:dyDescent="0.25">
      <c r="A686" t="s">
        <v>283</v>
      </c>
      <c r="B686">
        <v>685</v>
      </c>
      <c r="C686" t="s">
        <v>198</v>
      </c>
      <c r="D686">
        <v>4</v>
      </c>
      <c r="E686">
        <v>477228.7</v>
      </c>
      <c r="F686">
        <v>171198.5</v>
      </c>
      <c r="G686">
        <v>47.53</v>
      </c>
      <c r="H686">
        <v>47.53</v>
      </c>
      <c r="I686">
        <v>48.160000000000004</v>
      </c>
      <c r="J686">
        <v>48.160000000000004</v>
      </c>
      <c r="K686" s="4">
        <f t="shared" si="120"/>
        <v>0</v>
      </c>
      <c r="L686" s="4">
        <f t="shared" si="121"/>
        <v>0.6</v>
      </c>
      <c r="M686" s="7">
        <f t="shared" si="122"/>
        <v>0</v>
      </c>
      <c r="N686" s="7">
        <f t="shared" si="123"/>
        <v>0.6</v>
      </c>
      <c r="O686" s="42">
        <f t="shared" si="124"/>
        <v>0.1</v>
      </c>
      <c r="P686" s="42" t="b">
        <f t="shared" si="125"/>
        <v>0</v>
      </c>
      <c r="Q686" s="42">
        <f t="shared" si="126"/>
        <v>0.6</v>
      </c>
      <c r="R686" s="42" t="b">
        <f t="shared" si="127"/>
        <v>1</v>
      </c>
      <c r="S686" s="4">
        <f t="shared" si="128"/>
        <v>47.53</v>
      </c>
      <c r="T686" s="4" t="b">
        <f t="shared" si="129"/>
        <v>1</v>
      </c>
      <c r="U686" s="4">
        <f t="shared" si="130"/>
        <v>48.160000000000004</v>
      </c>
      <c r="V686" s="4" t="b">
        <f t="shared" si="131"/>
        <v>1</v>
      </c>
    </row>
    <row r="687" spans="1:22" x14ac:dyDescent="0.25">
      <c r="A687" t="s">
        <v>283</v>
      </c>
      <c r="B687">
        <v>686</v>
      </c>
      <c r="C687" t="s">
        <v>198</v>
      </c>
      <c r="D687">
        <v>5</v>
      </c>
      <c r="E687">
        <v>477230.6</v>
      </c>
      <c r="F687">
        <v>171197.8</v>
      </c>
      <c r="G687">
        <v>47.53</v>
      </c>
      <c r="H687">
        <v>47.53</v>
      </c>
      <c r="I687">
        <v>48.160000000000004</v>
      </c>
      <c r="J687">
        <v>48.160000000000004</v>
      </c>
      <c r="K687" s="4">
        <f t="shared" si="120"/>
        <v>0</v>
      </c>
      <c r="L687" s="4">
        <f t="shared" si="121"/>
        <v>0.6</v>
      </c>
      <c r="M687" s="7">
        <f t="shared" si="122"/>
        <v>0</v>
      </c>
      <c r="N687" s="7">
        <f t="shared" si="123"/>
        <v>0.6</v>
      </c>
      <c r="O687" s="42">
        <f t="shared" si="124"/>
        <v>0.1</v>
      </c>
      <c r="P687" s="42" t="b">
        <f t="shared" si="125"/>
        <v>0</v>
      </c>
      <c r="Q687" s="42">
        <f t="shared" si="126"/>
        <v>0.6</v>
      </c>
      <c r="R687" s="42" t="b">
        <f t="shared" si="127"/>
        <v>1</v>
      </c>
      <c r="S687" s="4">
        <f t="shared" si="128"/>
        <v>47.53</v>
      </c>
      <c r="T687" s="4" t="b">
        <f t="shared" si="129"/>
        <v>1</v>
      </c>
      <c r="U687" s="4">
        <f t="shared" si="130"/>
        <v>48.160000000000004</v>
      </c>
      <c r="V687" s="4" t="b">
        <f t="shared" si="131"/>
        <v>1</v>
      </c>
    </row>
    <row r="688" spans="1:22" x14ac:dyDescent="0.25">
      <c r="A688" t="s">
        <v>283</v>
      </c>
      <c r="B688">
        <v>687</v>
      </c>
      <c r="C688" t="s">
        <v>198</v>
      </c>
      <c r="D688">
        <v>3</v>
      </c>
      <c r="E688">
        <v>477227.4</v>
      </c>
      <c r="F688">
        <v>171198.8</v>
      </c>
      <c r="G688">
        <v>47.44</v>
      </c>
      <c r="H688">
        <v>47.44</v>
      </c>
      <c r="I688">
        <v>48.07</v>
      </c>
      <c r="J688">
        <v>48.07</v>
      </c>
      <c r="K688" s="4">
        <f t="shared" si="120"/>
        <v>0</v>
      </c>
      <c r="L688" s="4">
        <f t="shared" si="121"/>
        <v>0.6</v>
      </c>
      <c r="M688" s="7">
        <f t="shared" si="122"/>
        <v>0</v>
      </c>
      <c r="N688" s="7">
        <f t="shared" si="123"/>
        <v>0.6</v>
      </c>
      <c r="O688" s="42">
        <f t="shared" si="124"/>
        <v>0.1</v>
      </c>
      <c r="P688" s="42" t="b">
        <f t="shared" si="125"/>
        <v>0</v>
      </c>
      <c r="Q688" s="42">
        <f t="shared" si="126"/>
        <v>0.6</v>
      </c>
      <c r="R688" s="42" t="b">
        <f t="shared" si="127"/>
        <v>0</v>
      </c>
      <c r="S688" s="4">
        <f t="shared" si="128"/>
        <v>47.53</v>
      </c>
      <c r="T688" s="4" t="b">
        <f t="shared" si="129"/>
        <v>0</v>
      </c>
      <c r="U688" s="4">
        <f t="shared" si="130"/>
        <v>48.160000000000004</v>
      </c>
      <c r="V688" s="4" t="b">
        <f t="shared" si="131"/>
        <v>0</v>
      </c>
    </row>
    <row r="689" spans="1:22" x14ac:dyDescent="0.25">
      <c r="A689" t="s">
        <v>283</v>
      </c>
      <c r="B689">
        <v>688</v>
      </c>
      <c r="C689" t="s">
        <v>198</v>
      </c>
      <c r="D689">
        <v>2</v>
      </c>
      <c r="E689">
        <v>477225.8</v>
      </c>
      <c r="F689">
        <v>171198.9</v>
      </c>
      <c r="G689">
        <v>47.349999999999994</v>
      </c>
      <c r="H689">
        <v>47.349999999999994</v>
      </c>
      <c r="I689">
        <v>47.98</v>
      </c>
      <c r="J689">
        <v>47.98</v>
      </c>
      <c r="K689" s="4">
        <f t="shared" si="120"/>
        <v>0</v>
      </c>
      <c r="L689" s="4">
        <f t="shared" si="121"/>
        <v>0.6</v>
      </c>
      <c r="M689" s="7">
        <f t="shared" si="122"/>
        <v>0</v>
      </c>
      <c r="N689" s="7">
        <f t="shared" si="123"/>
        <v>0.6</v>
      </c>
      <c r="O689" s="42">
        <f t="shared" si="124"/>
        <v>0.1</v>
      </c>
      <c r="P689" s="42" t="b">
        <f t="shared" si="125"/>
        <v>0</v>
      </c>
      <c r="Q689" s="42">
        <f t="shared" si="126"/>
        <v>0.6</v>
      </c>
      <c r="R689" s="42" t="b">
        <f t="shared" si="127"/>
        <v>0</v>
      </c>
      <c r="S689" s="4">
        <f t="shared" si="128"/>
        <v>47.53</v>
      </c>
      <c r="T689" s="4" t="b">
        <f t="shared" si="129"/>
        <v>0</v>
      </c>
      <c r="U689" s="4">
        <f t="shared" si="130"/>
        <v>48.160000000000004</v>
      </c>
      <c r="V689" s="4" t="b">
        <f t="shared" si="131"/>
        <v>0</v>
      </c>
    </row>
    <row r="690" spans="1:22" x14ac:dyDescent="0.25">
      <c r="A690" t="s">
        <v>283</v>
      </c>
      <c r="B690">
        <v>689</v>
      </c>
      <c r="C690" t="s">
        <v>198</v>
      </c>
      <c r="D690">
        <v>1</v>
      </c>
      <c r="E690">
        <v>477223.7</v>
      </c>
      <c r="F690">
        <v>171199.6</v>
      </c>
      <c r="G690">
        <v>47.26</v>
      </c>
      <c r="H690">
        <v>47.26</v>
      </c>
      <c r="I690">
        <v>47.889999999999993</v>
      </c>
      <c r="J690">
        <v>47.889999999999993</v>
      </c>
      <c r="K690" s="4">
        <f t="shared" si="120"/>
        <v>0</v>
      </c>
      <c r="L690" s="4">
        <f t="shared" si="121"/>
        <v>0.6</v>
      </c>
      <c r="M690" s="7">
        <f t="shared" si="122"/>
        <v>0</v>
      </c>
      <c r="N690" s="7">
        <f t="shared" si="123"/>
        <v>0.6</v>
      </c>
      <c r="O690" s="42">
        <f t="shared" si="124"/>
        <v>0.1</v>
      </c>
      <c r="P690" s="42" t="b">
        <f t="shared" si="125"/>
        <v>0</v>
      </c>
      <c r="Q690" s="42">
        <f t="shared" si="126"/>
        <v>0.6</v>
      </c>
      <c r="R690" s="42" t="b">
        <f t="shared" si="127"/>
        <v>0</v>
      </c>
      <c r="S690" s="4">
        <f t="shared" si="128"/>
        <v>47.53</v>
      </c>
      <c r="T690" s="4" t="b">
        <f t="shared" si="129"/>
        <v>0</v>
      </c>
      <c r="U690" s="4">
        <f t="shared" si="130"/>
        <v>48.160000000000004</v>
      </c>
      <c r="V690" s="4" t="b">
        <f t="shared" si="131"/>
        <v>0</v>
      </c>
    </row>
    <row r="691" spans="1:22" x14ac:dyDescent="0.25">
      <c r="A691" t="s">
        <v>283</v>
      </c>
      <c r="B691">
        <v>690</v>
      </c>
      <c r="C691" t="s">
        <v>198</v>
      </c>
      <c r="D691">
        <v>14</v>
      </c>
      <c r="E691">
        <v>477220.2</v>
      </c>
      <c r="F691">
        <v>171198.8</v>
      </c>
      <c r="G691">
        <v>47.26</v>
      </c>
      <c r="H691">
        <v>47.26</v>
      </c>
      <c r="I691">
        <v>47.889999999999993</v>
      </c>
      <c r="J691">
        <v>47.889999999999993</v>
      </c>
      <c r="K691" s="4">
        <f t="shared" si="120"/>
        <v>0</v>
      </c>
      <c r="L691" s="4">
        <f t="shared" si="121"/>
        <v>0.6</v>
      </c>
      <c r="M691" s="7">
        <f t="shared" si="122"/>
        <v>0</v>
      </c>
      <c r="N691" s="7">
        <f t="shared" si="123"/>
        <v>0.6</v>
      </c>
      <c r="O691" s="42">
        <f t="shared" si="124"/>
        <v>0.1</v>
      </c>
      <c r="P691" s="42" t="b">
        <f t="shared" si="125"/>
        <v>0</v>
      </c>
      <c r="Q691" s="42">
        <f t="shared" si="126"/>
        <v>0.6</v>
      </c>
      <c r="R691" s="42" t="b">
        <f t="shared" si="127"/>
        <v>0</v>
      </c>
      <c r="S691" s="4">
        <f t="shared" si="128"/>
        <v>47.53</v>
      </c>
      <c r="T691" s="4" t="b">
        <f t="shared" si="129"/>
        <v>0</v>
      </c>
      <c r="U691" s="4">
        <f t="shared" si="130"/>
        <v>48.160000000000004</v>
      </c>
      <c r="V691" s="4" t="b">
        <f t="shared" si="131"/>
        <v>0</v>
      </c>
    </row>
    <row r="692" spans="1:22" x14ac:dyDescent="0.25">
      <c r="A692" t="s">
        <v>283</v>
      </c>
      <c r="B692">
        <v>691</v>
      </c>
      <c r="C692" t="s">
        <v>198</v>
      </c>
      <c r="D692">
        <v>7</v>
      </c>
      <c r="E692">
        <v>477232.4</v>
      </c>
      <c r="F692">
        <v>171194.8</v>
      </c>
      <c r="G692">
        <v>46.18</v>
      </c>
      <c r="H692">
        <v>46.18</v>
      </c>
      <c r="I692">
        <v>46.81</v>
      </c>
      <c r="J692">
        <v>46.81</v>
      </c>
      <c r="K692" s="4">
        <f t="shared" si="120"/>
        <v>0</v>
      </c>
      <c r="L692" s="4">
        <f t="shared" si="121"/>
        <v>0.6</v>
      </c>
      <c r="M692" s="7">
        <f t="shared" si="122"/>
        <v>0</v>
      </c>
      <c r="N692" s="7">
        <f t="shared" si="123"/>
        <v>0.6</v>
      </c>
      <c r="O692" s="42">
        <f t="shared" si="124"/>
        <v>0.1</v>
      </c>
      <c r="P692" s="42" t="b">
        <f t="shared" si="125"/>
        <v>0</v>
      </c>
      <c r="Q692" s="42">
        <f t="shared" si="126"/>
        <v>0.6</v>
      </c>
      <c r="R692" s="42" t="b">
        <f t="shared" si="127"/>
        <v>0</v>
      </c>
      <c r="S692" s="4">
        <f t="shared" si="128"/>
        <v>47.53</v>
      </c>
      <c r="T692" s="4" t="b">
        <f t="shared" si="129"/>
        <v>0</v>
      </c>
      <c r="U692" s="4">
        <f t="shared" si="130"/>
        <v>48.160000000000004</v>
      </c>
      <c r="V692" s="4" t="b">
        <f t="shared" si="131"/>
        <v>0</v>
      </c>
    </row>
    <row r="693" spans="1:22" x14ac:dyDescent="0.25">
      <c r="A693" t="s">
        <v>283</v>
      </c>
      <c r="B693">
        <v>692</v>
      </c>
      <c r="C693" t="s">
        <v>198</v>
      </c>
      <c r="D693">
        <v>5</v>
      </c>
      <c r="E693">
        <v>477230.6</v>
      </c>
      <c r="F693">
        <v>171197.8</v>
      </c>
      <c r="G693">
        <v>45.55</v>
      </c>
      <c r="H693">
        <v>45.55</v>
      </c>
      <c r="I693">
        <v>46.18</v>
      </c>
      <c r="J693">
        <v>46.18</v>
      </c>
      <c r="K693" s="4">
        <f t="shared" si="120"/>
        <v>0</v>
      </c>
      <c r="L693" s="4">
        <f t="shared" si="121"/>
        <v>0.6</v>
      </c>
      <c r="M693" s="7">
        <f t="shared" si="122"/>
        <v>0</v>
      </c>
      <c r="N693" s="7">
        <f t="shared" si="123"/>
        <v>0.6</v>
      </c>
      <c r="O693" s="42">
        <f t="shared" si="124"/>
        <v>0.1</v>
      </c>
      <c r="P693" s="42" t="b">
        <f t="shared" si="125"/>
        <v>0</v>
      </c>
      <c r="Q693" s="42">
        <f t="shared" si="126"/>
        <v>0.6</v>
      </c>
      <c r="R693" s="42" t="b">
        <f t="shared" si="127"/>
        <v>0</v>
      </c>
      <c r="S693" s="4">
        <f t="shared" si="128"/>
        <v>47.53</v>
      </c>
      <c r="T693" s="4" t="b">
        <f t="shared" si="129"/>
        <v>0</v>
      </c>
      <c r="U693" s="4">
        <f t="shared" si="130"/>
        <v>48.160000000000004</v>
      </c>
      <c r="V693" s="4" t="b">
        <f t="shared" si="131"/>
        <v>0</v>
      </c>
    </row>
    <row r="694" spans="1:22" x14ac:dyDescent="0.25">
      <c r="A694" t="s">
        <v>283</v>
      </c>
      <c r="B694">
        <v>693</v>
      </c>
      <c r="C694" t="s">
        <v>198</v>
      </c>
      <c r="D694">
        <v>3</v>
      </c>
      <c r="E694">
        <v>477227.4</v>
      </c>
      <c r="F694">
        <v>171198.8</v>
      </c>
      <c r="G694">
        <v>45.46</v>
      </c>
      <c r="H694">
        <v>45.37</v>
      </c>
      <c r="I694">
        <v>46.089999999999996</v>
      </c>
      <c r="J694">
        <v>46.089999999999996</v>
      </c>
      <c r="K694" s="4">
        <f t="shared" si="120"/>
        <v>-0.1</v>
      </c>
      <c r="L694" s="4">
        <f t="shared" si="121"/>
        <v>0.6</v>
      </c>
      <c r="M694" s="7">
        <f t="shared" si="122"/>
        <v>0.1</v>
      </c>
      <c r="N694" s="7">
        <f t="shared" si="123"/>
        <v>0.6</v>
      </c>
      <c r="O694" s="42">
        <f t="shared" si="124"/>
        <v>0.1</v>
      </c>
      <c r="P694" s="42" t="b">
        <f t="shared" si="125"/>
        <v>1</v>
      </c>
      <c r="Q694" s="42">
        <f t="shared" si="126"/>
        <v>0.6</v>
      </c>
      <c r="R694" s="42" t="b">
        <f t="shared" si="127"/>
        <v>0</v>
      </c>
      <c r="S694" s="4">
        <f t="shared" si="128"/>
        <v>47.53</v>
      </c>
      <c r="T694" s="4" t="b">
        <f t="shared" si="129"/>
        <v>0</v>
      </c>
      <c r="U694" s="4">
        <f t="shared" si="130"/>
        <v>48.160000000000004</v>
      </c>
      <c r="V694" s="4" t="b">
        <f t="shared" si="131"/>
        <v>0</v>
      </c>
    </row>
    <row r="695" spans="1:22" x14ac:dyDescent="0.25">
      <c r="A695" t="s">
        <v>283</v>
      </c>
      <c r="B695">
        <v>694</v>
      </c>
      <c r="C695" t="s">
        <v>198</v>
      </c>
      <c r="D695">
        <v>4</v>
      </c>
      <c r="E695">
        <v>477228.7</v>
      </c>
      <c r="F695">
        <v>171198.5</v>
      </c>
      <c r="G695">
        <v>45.28</v>
      </c>
      <c r="H695">
        <v>45.28</v>
      </c>
      <c r="I695">
        <v>45.910000000000004</v>
      </c>
      <c r="J695">
        <v>45.910000000000004</v>
      </c>
      <c r="K695" s="4">
        <f t="shared" si="120"/>
        <v>0</v>
      </c>
      <c r="L695" s="4">
        <f t="shared" si="121"/>
        <v>0.6</v>
      </c>
      <c r="M695" s="7">
        <f t="shared" si="122"/>
        <v>0</v>
      </c>
      <c r="N695" s="7">
        <f t="shared" si="123"/>
        <v>0.6</v>
      </c>
      <c r="O695" s="42">
        <f t="shared" si="124"/>
        <v>0.1</v>
      </c>
      <c r="P695" s="42" t="b">
        <f t="shared" si="125"/>
        <v>0</v>
      </c>
      <c r="Q695" s="42">
        <f t="shared" si="126"/>
        <v>0.6</v>
      </c>
      <c r="R695" s="42" t="b">
        <f t="shared" si="127"/>
        <v>0</v>
      </c>
      <c r="S695" s="4">
        <f t="shared" si="128"/>
        <v>47.53</v>
      </c>
      <c r="T695" s="4" t="b">
        <f t="shared" si="129"/>
        <v>0</v>
      </c>
      <c r="U695" s="4">
        <f t="shared" si="130"/>
        <v>48.160000000000004</v>
      </c>
      <c r="V695" s="4" t="b">
        <f t="shared" si="131"/>
        <v>0</v>
      </c>
    </row>
    <row r="696" spans="1:22" x14ac:dyDescent="0.25">
      <c r="A696" t="s">
        <v>283</v>
      </c>
      <c r="B696">
        <v>695</v>
      </c>
      <c r="C696" t="s">
        <v>198</v>
      </c>
      <c r="D696">
        <v>1</v>
      </c>
      <c r="E696">
        <v>477223.7</v>
      </c>
      <c r="F696">
        <v>171199.6</v>
      </c>
      <c r="G696">
        <v>45.19</v>
      </c>
      <c r="H696">
        <v>45.19</v>
      </c>
      <c r="I696">
        <v>45.82</v>
      </c>
      <c r="J696">
        <v>45.82</v>
      </c>
      <c r="K696" s="4">
        <f t="shared" si="120"/>
        <v>0</v>
      </c>
      <c r="L696" s="4">
        <f t="shared" si="121"/>
        <v>0.6</v>
      </c>
      <c r="M696" s="7">
        <f t="shared" si="122"/>
        <v>0</v>
      </c>
      <c r="N696" s="7">
        <f t="shared" si="123"/>
        <v>0.6</v>
      </c>
      <c r="O696" s="42">
        <f t="shared" si="124"/>
        <v>0.1</v>
      </c>
      <c r="P696" s="42" t="b">
        <f t="shared" si="125"/>
        <v>0</v>
      </c>
      <c r="Q696" s="42">
        <f t="shared" si="126"/>
        <v>0.6</v>
      </c>
      <c r="R696" s="42" t="b">
        <f t="shared" si="127"/>
        <v>0</v>
      </c>
      <c r="S696" s="4">
        <f t="shared" si="128"/>
        <v>47.53</v>
      </c>
      <c r="T696" s="4" t="b">
        <f t="shared" si="129"/>
        <v>0</v>
      </c>
      <c r="U696" s="4">
        <f t="shared" si="130"/>
        <v>48.160000000000004</v>
      </c>
      <c r="V696" s="4" t="b">
        <f t="shared" si="131"/>
        <v>0</v>
      </c>
    </row>
    <row r="697" spans="1:22" x14ac:dyDescent="0.25">
      <c r="A697" t="s">
        <v>283</v>
      </c>
      <c r="B697">
        <v>696</v>
      </c>
      <c r="C697" t="s">
        <v>198</v>
      </c>
      <c r="D697">
        <v>2</v>
      </c>
      <c r="E697">
        <v>477225.8</v>
      </c>
      <c r="F697">
        <v>171198.9</v>
      </c>
      <c r="G697">
        <v>45.099999999999994</v>
      </c>
      <c r="H697">
        <v>45.099999999999994</v>
      </c>
      <c r="I697">
        <v>45.73</v>
      </c>
      <c r="J697">
        <v>45.73</v>
      </c>
      <c r="K697" s="4">
        <f t="shared" si="120"/>
        <v>0</v>
      </c>
      <c r="L697" s="4">
        <f t="shared" si="121"/>
        <v>0.6</v>
      </c>
      <c r="M697" s="7">
        <f t="shared" si="122"/>
        <v>0</v>
      </c>
      <c r="N697" s="7">
        <f t="shared" si="123"/>
        <v>0.6</v>
      </c>
      <c r="O697" s="42">
        <f t="shared" si="124"/>
        <v>0.1</v>
      </c>
      <c r="P697" s="42" t="b">
        <f t="shared" si="125"/>
        <v>0</v>
      </c>
      <c r="Q697" s="42">
        <f t="shared" si="126"/>
        <v>0.6</v>
      </c>
      <c r="R697" s="42" t="b">
        <f t="shared" si="127"/>
        <v>0</v>
      </c>
      <c r="S697" s="4">
        <f t="shared" si="128"/>
        <v>47.53</v>
      </c>
      <c r="T697" s="4" t="b">
        <f t="shared" si="129"/>
        <v>0</v>
      </c>
      <c r="U697" s="4">
        <f t="shared" si="130"/>
        <v>48.160000000000004</v>
      </c>
      <c r="V697" s="4" t="b">
        <f t="shared" si="131"/>
        <v>0</v>
      </c>
    </row>
    <row r="698" spans="1:22" x14ac:dyDescent="0.25">
      <c r="A698" t="s">
        <v>283</v>
      </c>
      <c r="B698">
        <v>697</v>
      </c>
      <c r="C698" t="s">
        <v>198</v>
      </c>
      <c r="D698">
        <v>14</v>
      </c>
      <c r="E698">
        <v>477220.2</v>
      </c>
      <c r="F698">
        <v>171198.8</v>
      </c>
      <c r="G698">
        <v>44.83</v>
      </c>
      <c r="H698">
        <v>44.83</v>
      </c>
      <c r="I698">
        <v>45.46</v>
      </c>
      <c r="J698">
        <v>45.46</v>
      </c>
      <c r="K698" s="4">
        <f t="shared" si="120"/>
        <v>0</v>
      </c>
      <c r="L698" s="4">
        <f t="shared" si="121"/>
        <v>0.6</v>
      </c>
      <c r="M698" s="7">
        <f t="shared" si="122"/>
        <v>0</v>
      </c>
      <c r="N698" s="7">
        <f t="shared" si="123"/>
        <v>0.6</v>
      </c>
      <c r="O698" s="42">
        <f t="shared" si="124"/>
        <v>0.1</v>
      </c>
      <c r="P698" s="42" t="b">
        <f t="shared" si="125"/>
        <v>0</v>
      </c>
      <c r="Q698" s="42">
        <f t="shared" si="126"/>
        <v>0.6</v>
      </c>
      <c r="R698" s="42" t="b">
        <f t="shared" si="127"/>
        <v>0</v>
      </c>
      <c r="S698" s="4">
        <f t="shared" si="128"/>
        <v>47.53</v>
      </c>
      <c r="T698" s="4" t="b">
        <f t="shared" si="129"/>
        <v>0</v>
      </c>
      <c r="U698" s="4">
        <f t="shared" si="130"/>
        <v>48.160000000000004</v>
      </c>
      <c r="V698" s="4" t="b">
        <f t="shared" si="131"/>
        <v>0</v>
      </c>
    </row>
    <row r="699" spans="1:22" x14ac:dyDescent="0.25">
      <c r="A699" t="s">
        <v>283</v>
      </c>
      <c r="B699">
        <v>698</v>
      </c>
      <c r="C699" t="s">
        <v>198</v>
      </c>
      <c r="D699">
        <v>7</v>
      </c>
      <c r="E699">
        <v>477232.4</v>
      </c>
      <c r="F699">
        <v>171194.8</v>
      </c>
      <c r="G699">
        <v>44.11</v>
      </c>
      <c r="H699">
        <v>44.11</v>
      </c>
      <c r="I699">
        <v>44.739999999999995</v>
      </c>
      <c r="J699">
        <v>44.739999999999995</v>
      </c>
      <c r="K699" s="4">
        <f t="shared" si="120"/>
        <v>0</v>
      </c>
      <c r="L699" s="4">
        <f t="shared" si="121"/>
        <v>0.6</v>
      </c>
      <c r="M699" s="7">
        <f t="shared" si="122"/>
        <v>0</v>
      </c>
      <c r="N699" s="7">
        <f t="shared" si="123"/>
        <v>0.6</v>
      </c>
      <c r="O699" s="42">
        <f t="shared" si="124"/>
        <v>0.1</v>
      </c>
      <c r="P699" s="42" t="b">
        <f t="shared" si="125"/>
        <v>0</v>
      </c>
      <c r="Q699" s="42">
        <f t="shared" si="126"/>
        <v>0.6</v>
      </c>
      <c r="R699" s="42" t="b">
        <f t="shared" si="127"/>
        <v>0</v>
      </c>
      <c r="S699" s="4">
        <f t="shared" si="128"/>
        <v>47.53</v>
      </c>
      <c r="T699" s="4" t="b">
        <f t="shared" si="129"/>
        <v>0</v>
      </c>
      <c r="U699" s="4">
        <f t="shared" si="130"/>
        <v>48.160000000000004</v>
      </c>
      <c r="V699" s="4" t="b">
        <f t="shared" si="131"/>
        <v>0</v>
      </c>
    </row>
    <row r="700" spans="1:22" x14ac:dyDescent="0.25">
      <c r="A700" t="s">
        <v>283</v>
      </c>
      <c r="B700">
        <v>699</v>
      </c>
      <c r="C700" t="s">
        <v>198</v>
      </c>
      <c r="D700">
        <v>13</v>
      </c>
      <c r="E700">
        <v>477220</v>
      </c>
      <c r="F700">
        <v>171195.1</v>
      </c>
      <c r="G700">
        <v>42.489999999999995</v>
      </c>
      <c r="H700">
        <v>42.489999999999995</v>
      </c>
      <c r="I700">
        <v>43.21</v>
      </c>
      <c r="J700">
        <v>43.12</v>
      </c>
      <c r="K700" s="4">
        <f t="shared" si="120"/>
        <v>0</v>
      </c>
      <c r="L700" s="4">
        <f t="shared" si="121"/>
        <v>0.6</v>
      </c>
      <c r="M700" s="7">
        <f t="shared" si="122"/>
        <v>0</v>
      </c>
      <c r="N700" s="7">
        <f t="shared" si="123"/>
        <v>0.6</v>
      </c>
      <c r="O700" s="42">
        <f t="shared" si="124"/>
        <v>0.1</v>
      </c>
      <c r="P700" s="42" t="b">
        <f t="shared" si="125"/>
        <v>0</v>
      </c>
      <c r="Q700" s="42">
        <f t="shared" si="126"/>
        <v>0.6</v>
      </c>
      <c r="R700" s="42" t="b">
        <f t="shared" si="127"/>
        <v>0</v>
      </c>
      <c r="S700" s="4">
        <f t="shared" si="128"/>
        <v>47.53</v>
      </c>
      <c r="T700" s="4" t="b">
        <f t="shared" si="129"/>
        <v>0</v>
      </c>
      <c r="U700" s="4">
        <f t="shared" si="130"/>
        <v>48.160000000000004</v>
      </c>
      <c r="V700" s="4" t="b">
        <f t="shared" si="131"/>
        <v>0</v>
      </c>
    </row>
    <row r="701" spans="1:22" x14ac:dyDescent="0.25">
      <c r="A701" t="s">
        <v>283</v>
      </c>
      <c r="B701">
        <v>700</v>
      </c>
      <c r="C701" t="s">
        <v>198</v>
      </c>
      <c r="D701">
        <v>9</v>
      </c>
      <c r="E701">
        <v>477226.8</v>
      </c>
      <c r="F701">
        <v>171189.7</v>
      </c>
      <c r="G701">
        <v>42.31</v>
      </c>
      <c r="H701">
        <v>42.31</v>
      </c>
      <c r="I701">
        <v>42.94</v>
      </c>
      <c r="J701">
        <v>42.94</v>
      </c>
      <c r="K701" s="4">
        <f t="shared" si="120"/>
        <v>0</v>
      </c>
      <c r="L701" s="4">
        <f t="shared" si="121"/>
        <v>0.6</v>
      </c>
      <c r="M701" s="7">
        <f t="shared" si="122"/>
        <v>0</v>
      </c>
      <c r="N701" s="7">
        <f t="shared" si="123"/>
        <v>0.6</v>
      </c>
      <c r="O701" s="42">
        <f t="shared" si="124"/>
        <v>0.1</v>
      </c>
      <c r="P701" s="42" t="b">
        <f t="shared" si="125"/>
        <v>0</v>
      </c>
      <c r="Q701" s="42">
        <f t="shared" si="126"/>
        <v>0.6</v>
      </c>
      <c r="R701" s="42" t="b">
        <f t="shared" si="127"/>
        <v>0</v>
      </c>
      <c r="S701" s="4">
        <f t="shared" si="128"/>
        <v>47.53</v>
      </c>
      <c r="T701" s="4" t="b">
        <f t="shared" si="129"/>
        <v>0</v>
      </c>
      <c r="U701" s="4">
        <f t="shared" si="130"/>
        <v>48.160000000000004</v>
      </c>
      <c r="V701" s="4" t="b">
        <f t="shared" si="131"/>
        <v>0</v>
      </c>
    </row>
    <row r="702" spans="1:22" x14ac:dyDescent="0.25">
      <c r="A702" t="s">
        <v>283</v>
      </c>
      <c r="B702">
        <v>701</v>
      </c>
      <c r="C702" t="s">
        <v>198</v>
      </c>
      <c r="D702">
        <v>6</v>
      </c>
      <c r="E702">
        <v>477231.6</v>
      </c>
      <c r="F702">
        <v>171196.2</v>
      </c>
      <c r="G702">
        <v>41.769999999999996</v>
      </c>
      <c r="H702">
        <v>41.769999999999996</v>
      </c>
      <c r="I702">
        <v>42.4</v>
      </c>
      <c r="J702">
        <v>42.4</v>
      </c>
      <c r="K702" s="4">
        <f t="shared" si="120"/>
        <v>0</v>
      </c>
      <c r="L702" s="4">
        <f t="shared" si="121"/>
        <v>0.6</v>
      </c>
      <c r="M702" s="7">
        <f t="shared" si="122"/>
        <v>0</v>
      </c>
      <c r="N702" s="7">
        <f t="shared" si="123"/>
        <v>0.6</v>
      </c>
      <c r="O702" s="42">
        <f t="shared" si="124"/>
        <v>0.1</v>
      </c>
      <c r="P702" s="42" t="b">
        <f t="shared" si="125"/>
        <v>0</v>
      </c>
      <c r="Q702" s="42">
        <f t="shared" si="126"/>
        <v>0.6</v>
      </c>
      <c r="R702" s="42" t="b">
        <f t="shared" si="127"/>
        <v>0</v>
      </c>
      <c r="S702" s="4">
        <f t="shared" si="128"/>
        <v>47.53</v>
      </c>
      <c r="T702" s="4" t="b">
        <f t="shared" si="129"/>
        <v>0</v>
      </c>
      <c r="U702" s="4">
        <f t="shared" si="130"/>
        <v>48.160000000000004</v>
      </c>
      <c r="V702" s="4" t="b">
        <f t="shared" si="131"/>
        <v>0</v>
      </c>
    </row>
    <row r="703" spans="1:22" x14ac:dyDescent="0.25">
      <c r="A703" t="s">
        <v>283</v>
      </c>
      <c r="B703">
        <v>702</v>
      </c>
      <c r="C703" t="s">
        <v>198</v>
      </c>
      <c r="D703">
        <v>8</v>
      </c>
      <c r="E703">
        <v>477232.2</v>
      </c>
      <c r="F703">
        <v>171190.8</v>
      </c>
      <c r="G703">
        <v>41.589999999999996</v>
      </c>
      <c r="H703">
        <v>41.589999999999996</v>
      </c>
      <c r="I703">
        <v>42.22</v>
      </c>
      <c r="J703">
        <v>42.22</v>
      </c>
      <c r="K703" s="4">
        <f t="shared" si="120"/>
        <v>0</v>
      </c>
      <c r="L703" s="4">
        <f t="shared" si="121"/>
        <v>0.6</v>
      </c>
      <c r="M703" s="7">
        <f t="shared" si="122"/>
        <v>0</v>
      </c>
      <c r="N703" s="7">
        <f t="shared" si="123"/>
        <v>0.6</v>
      </c>
      <c r="O703" s="42">
        <f t="shared" si="124"/>
        <v>0.1</v>
      </c>
      <c r="P703" s="42" t="b">
        <f t="shared" si="125"/>
        <v>0</v>
      </c>
      <c r="Q703" s="42">
        <f t="shared" si="126"/>
        <v>0.6</v>
      </c>
      <c r="R703" s="42" t="b">
        <f t="shared" si="127"/>
        <v>0</v>
      </c>
      <c r="S703" s="4">
        <f t="shared" si="128"/>
        <v>47.53</v>
      </c>
      <c r="T703" s="4" t="b">
        <f t="shared" si="129"/>
        <v>0</v>
      </c>
      <c r="U703" s="4">
        <f t="shared" si="130"/>
        <v>48.160000000000004</v>
      </c>
      <c r="V703" s="4" t="b">
        <f t="shared" si="131"/>
        <v>0</v>
      </c>
    </row>
    <row r="704" spans="1:22" x14ac:dyDescent="0.25">
      <c r="A704" t="s">
        <v>283</v>
      </c>
      <c r="B704">
        <v>703</v>
      </c>
      <c r="C704" t="s">
        <v>198</v>
      </c>
      <c r="D704">
        <v>10</v>
      </c>
      <c r="E704">
        <v>477224.6</v>
      </c>
      <c r="F704">
        <v>171192.4</v>
      </c>
      <c r="G704">
        <v>41.410000000000004</v>
      </c>
      <c r="H704">
        <v>41.410000000000004</v>
      </c>
      <c r="I704">
        <v>42.04</v>
      </c>
      <c r="J704">
        <v>42.04</v>
      </c>
      <c r="K704" s="4">
        <f t="shared" si="120"/>
        <v>0</v>
      </c>
      <c r="L704" s="4">
        <f t="shared" si="121"/>
        <v>0.6</v>
      </c>
      <c r="M704" s="7">
        <f t="shared" si="122"/>
        <v>0</v>
      </c>
      <c r="N704" s="7">
        <f t="shared" si="123"/>
        <v>0.6</v>
      </c>
      <c r="O704" s="42">
        <f t="shared" si="124"/>
        <v>0.1</v>
      </c>
      <c r="P704" s="42" t="b">
        <f t="shared" si="125"/>
        <v>0</v>
      </c>
      <c r="Q704" s="42">
        <f t="shared" si="126"/>
        <v>0.6</v>
      </c>
      <c r="R704" s="42" t="b">
        <f t="shared" si="127"/>
        <v>0</v>
      </c>
      <c r="S704" s="4">
        <f t="shared" si="128"/>
        <v>47.53</v>
      </c>
      <c r="T704" s="4" t="b">
        <f t="shared" si="129"/>
        <v>0</v>
      </c>
      <c r="U704" s="4">
        <f t="shared" si="130"/>
        <v>48.160000000000004</v>
      </c>
      <c r="V704" s="4" t="b">
        <f t="shared" si="131"/>
        <v>0</v>
      </c>
    </row>
    <row r="705" spans="1:22" x14ac:dyDescent="0.25">
      <c r="A705" t="s">
        <v>283</v>
      </c>
      <c r="B705">
        <v>704</v>
      </c>
      <c r="C705" t="s">
        <v>198</v>
      </c>
      <c r="D705">
        <v>11</v>
      </c>
      <c r="E705">
        <v>477223.8</v>
      </c>
      <c r="F705">
        <v>171193.9</v>
      </c>
      <c r="G705">
        <v>39.79</v>
      </c>
      <c r="H705">
        <v>39.79</v>
      </c>
      <c r="I705">
        <v>40.42</v>
      </c>
      <c r="J705">
        <v>40.42</v>
      </c>
      <c r="K705" s="4">
        <f t="shared" si="120"/>
        <v>0</v>
      </c>
      <c r="L705" s="4">
        <f t="shared" si="121"/>
        <v>0.6</v>
      </c>
      <c r="M705" s="7">
        <f t="shared" si="122"/>
        <v>0</v>
      </c>
      <c r="N705" s="7">
        <f t="shared" si="123"/>
        <v>0.6</v>
      </c>
      <c r="O705" s="42">
        <f t="shared" si="124"/>
        <v>0.1</v>
      </c>
      <c r="P705" s="42" t="b">
        <f t="shared" si="125"/>
        <v>0</v>
      </c>
      <c r="Q705" s="42">
        <f t="shared" si="126"/>
        <v>0.6</v>
      </c>
      <c r="R705" s="42" t="b">
        <f t="shared" si="127"/>
        <v>0</v>
      </c>
      <c r="S705" s="4">
        <f t="shared" si="128"/>
        <v>47.53</v>
      </c>
      <c r="T705" s="4" t="b">
        <f t="shared" si="129"/>
        <v>0</v>
      </c>
      <c r="U705" s="4">
        <f t="shared" si="130"/>
        <v>48.160000000000004</v>
      </c>
      <c r="V705" s="4" t="b">
        <f t="shared" si="131"/>
        <v>0</v>
      </c>
    </row>
    <row r="706" spans="1:22" x14ac:dyDescent="0.25">
      <c r="A706" t="s">
        <v>283</v>
      </c>
      <c r="B706">
        <v>705</v>
      </c>
      <c r="C706" t="s">
        <v>198</v>
      </c>
      <c r="D706">
        <v>12</v>
      </c>
      <c r="E706">
        <v>477222.2</v>
      </c>
      <c r="F706">
        <v>171194.3</v>
      </c>
      <c r="G706">
        <v>39.699999999999996</v>
      </c>
      <c r="H706">
        <v>39.699999999999996</v>
      </c>
      <c r="I706">
        <v>40.33</v>
      </c>
      <c r="J706">
        <v>40.33</v>
      </c>
      <c r="K706" s="4">
        <f t="shared" si="120"/>
        <v>0</v>
      </c>
      <c r="L706" s="4">
        <f t="shared" si="121"/>
        <v>0.6</v>
      </c>
      <c r="M706" s="7">
        <f t="shared" si="122"/>
        <v>0</v>
      </c>
      <c r="N706" s="7">
        <f t="shared" si="123"/>
        <v>0.6</v>
      </c>
      <c r="O706" s="42">
        <f t="shared" si="124"/>
        <v>0.1</v>
      </c>
      <c r="P706" s="42" t="b">
        <f t="shared" si="125"/>
        <v>0</v>
      </c>
      <c r="Q706" s="42">
        <f t="shared" si="126"/>
        <v>0.6</v>
      </c>
      <c r="R706" s="42" t="b">
        <f t="shared" si="127"/>
        <v>0</v>
      </c>
      <c r="S706" s="4">
        <f t="shared" si="128"/>
        <v>47.53</v>
      </c>
      <c r="T706" s="4" t="b">
        <f t="shared" si="129"/>
        <v>0</v>
      </c>
      <c r="U706" s="4">
        <f t="shared" si="130"/>
        <v>48.160000000000004</v>
      </c>
      <c r="V706" s="4" t="b">
        <f t="shared" si="131"/>
        <v>0</v>
      </c>
    </row>
    <row r="707" spans="1:22" x14ac:dyDescent="0.25">
      <c r="A707" t="s">
        <v>283</v>
      </c>
      <c r="B707">
        <v>706</v>
      </c>
      <c r="C707" t="s">
        <v>198</v>
      </c>
      <c r="D707">
        <v>6</v>
      </c>
      <c r="E707">
        <v>477231.6</v>
      </c>
      <c r="F707">
        <v>171196.2</v>
      </c>
      <c r="G707">
        <v>39.519999999999996</v>
      </c>
      <c r="H707">
        <v>39.519999999999996</v>
      </c>
      <c r="I707">
        <v>40.15</v>
      </c>
      <c r="J707">
        <v>40.15</v>
      </c>
      <c r="K707" s="4">
        <f t="shared" ref="K707:K770" si="132">ROUND(H707-G707,1)</f>
        <v>0</v>
      </c>
      <c r="L707" s="4">
        <f t="shared" ref="L707:L770" si="133">ROUND(J707-G707,1)</f>
        <v>0.6</v>
      </c>
      <c r="M707" s="7">
        <f t="shared" ref="M707:M770" si="134">ABS(K707)</f>
        <v>0</v>
      </c>
      <c r="N707" s="7">
        <f t="shared" ref="N707:N770" si="135">ABS(L707)</f>
        <v>0.6</v>
      </c>
      <c r="O707" s="42">
        <f t="shared" ref="O707:O770" si="136">_xlfn.MAXIFS(M:M,C:C,C707)</f>
        <v>0.1</v>
      </c>
      <c r="P707" s="42" t="b">
        <f t="shared" ref="P707:P770" si="137">AND(O707=M707,_xlfn.MAXIFS(H:H,C:C,C707,M:M,O707)=H707)</f>
        <v>0</v>
      </c>
      <c r="Q707" s="42">
        <f t="shared" ref="Q707:Q770" si="138">_xlfn.MAXIFS(N:N,C:C,C707)</f>
        <v>0.6</v>
      </c>
      <c r="R707" s="42" t="b">
        <f t="shared" ref="R707:R770" si="139">AND(Q707=N707,_xlfn.MAXIFS(J:J,C:C,C707,N:N,Q707)=J707)</f>
        <v>0</v>
      </c>
      <c r="S707" s="4">
        <f t="shared" ref="S707:S770" si="140">_xlfn.MAXIFS(H:H,C:C,C707)</f>
        <v>47.53</v>
      </c>
      <c r="T707" s="4" t="b">
        <f t="shared" ref="T707:T770" si="141">AND(S707=H707,_xlfn.MAXIFS(H:H,C:C,C707,H:H,S707)=H707)</f>
        <v>0</v>
      </c>
      <c r="U707" s="4">
        <f t="shared" ref="U707:U770" si="142">_xlfn.MAXIFS(J:J,C:C,C707)</f>
        <v>48.160000000000004</v>
      </c>
      <c r="V707" s="4" t="b">
        <f t="shared" ref="V707:V770" si="143">AND(U707=J707,_xlfn.MAXIFS(J:J,C:C,C707,J:J,U707)=J707)</f>
        <v>0</v>
      </c>
    </row>
    <row r="708" spans="1:22" x14ac:dyDescent="0.25">
      <c r="A708" t="s">
        <v>283</v>
      </c>
      <c r="B708">
        <v>707</v>
      </c>
      <c r="C708" t="s">
        <v>198</v>
      </c>
      <c r="D708">
        <v>13</v>
      </c>
      <c r="E708">
        <v>477220</v>
      </c>
      <c r="F708">
        <v>171195.1</v>
      </c>
      <c r="G708">
        <v>39.519999999999996</v>
      </c>
      <c r="H708">
        <v>39.519999999999996</v>
      </c>
      <c r="I708">
        <v>40.15</v>
      </c>
      <c r="J708">
        <v>40.15</v>
      </c>
      <c r="K708" s="4">
        <f t="shared" si="132"/>
        <v>0</v>
      </c>
      <c r="L708" s="4">
        <f t="shared" si="133"/>
        <v>0.6</v>
      </c>
      <c r="M708" s="7">
        <f t="shared" si="134"/>
        <v>0</v>
      </c>
      <c r="N708" s="7">
        <f t="shared" si="135"/>
        <v>0.6</v>
      </c>
      <c r="O708" s="42">
        <f t="shared" si="136"/>
        <v>0.1</v>
      </c>
      <c r="P708" s="42" t="b">
        <f t="shared" si="137"/>
        <v>0</v>
      </c>
      <c r="Q708" s="42">
        <f t="shared" si="138"/>
        <v>0.6</v>
      </c>
      <c r="R708" s="42" t="b">
        <f t="shared" si="139"/>
        <v>0</v>
      </c>
      <c r="S708" s="4">
        <f t="shared" si="140"/>
        <v>47.53</v>
      </c>
      <c r="T708" s="4" t="b">
        <f t="shared" si="141"/>
        <v>0</v>
      </c>
      <c r="U708" s="4">
        <f t="shared" si="142"/>
        <v>48.160000000000004</v>
      </c>
      <c r="V708" s="4" t="b">
        <f t="shared" si="143"/>
        <v>0</v>
      </c>
    </row>
    <row r="709" spans="1:22" x14ac:dyDescent="0.25">
      <c r="A709" t="s">
        <v>283</v>
      </c>
      <c r="B709">
        <v>708</v>
      </c>
      <c r="C709" t="s">
        <v>198</v>
      </c>
      <c r="D709">
        <v>9</v>
      </c>
      <c r="E709">
        <v>477226.8</v>
      </c>
      <c r="F709">
        <v>171189.7</v>
      </c>
      <c r="G709">
        <v>39.43</v>
      </c>
      <c r="H709">
        <v>39.43</v>
      </c>
      <c r="I709">
        <v>40.06</v>
      </c>
      <c r="J709">
        <v>40.06</v>
      </c>
      <c r="K709" s="4">
        <f t="shared" si="132"/>
        <v>0</v>
      </c>
      <c r="L709" s="4">
        <f t="shared" si="133"/>
        <v>0.6</v>
      </c>
      <c r="M709" s="7">
        <f t="shared" si="134"/>
        <v>0</v>
      </c>
      <c r="N709" s="7">
        <f t="shared" si="135"/>
        <v>0.6</v>
      </c>
      <c r="O709" s="42">
        <f t="shared" si="136"/>
        <v>0.1</v>
      </c>
      <c r="P709" s="42" t="b">
        <f t="shared" si="137"/>
        <v>0</v>
      </c>
      <c r="Q709" s="42">
        <f t="shared" si="138"/>
        <v>0.6</v>
      </c>
      <c r="R709" s="42" t="b">
        <f t="shared" si="139"/>
        <v>0</v>
      </c>
      <c r="S709" s="4">
        <f t="shared" si="140"/>
        <v>47.53</v>
      </c>
      <c r="T709" s="4" t="b">
        <f t="shared" si="141"/>
        <v>0</v>
      </c>
      <c r="U709" s="4">
        <f t="shared" si="142"/>
        <v>48.160000000000004</v>
      </c>
      <c r="V709" s="4" t="b">
        <f t="shared" si="143"/>
        <v>0</v>
      </c>
    </row>
    <row r="710" spans="1:22" x14ac:dyDescent="0.25">
      <c r="A710" t="s">
        <v>283</v>
      </c>
      <c r="B710">
        <v>709</v>
      </c>
      <c r="C710" t="s">
        <v>198</v>
      </c>
      <c r="D710">
        <v>8</v>
      </c>
      <c r="E710">
        <v>477232.2</v>
      </c>
      <c r="F710">
        <v>171190.8</v>
      </c>
      <c r="G710">
        <v>39.160000000000004</v>
      </c>
      <c r="H710">
        <v>39.160000000000004</v>
      </c>
      <c r="I710">
        <v>39.79</v>
      </c>
      <c r="J710">
        <v>39.79</v>
      </c>
      <c r="K710" s="4">
        <f t="shared" si="132"/>
        <v>0</v>
      </c>
      <c r="L710" s="4">
        <f t="shared" si="133"/>
        <v>0.6</v>
      </c>
      <c r="M710" s="7">
        <f t="shared" si="134"/>
        <v>0</v>
      </c>
      <c r="N710" s="7">
        <f t="shared" si="135"/>
        <v>0.6</v>
      </c>
      <c r="O710" s="42">
        <f t="shared" si="136"/>
        <v>0.1</v>
      </c>
      <c r="P710" s="42" t="b">
        <f t="shared" si="137"/>
        <v>0</v>
      </c>
      <c r="Q710" s="42">
        <f t="shared" si="138"/>
        <v>0.6</v>
      </c>
      <c r="R710" s="42" t="b">
        <f t="shared" si="139"/>
        <v>0</v>
      </c>
      <c r="S710" s="4">
        <f t="shared" si="140"/>
        <v>47.53</v>
      </c>
      <c r="T710" s="4" t="b">
        <f t="shared" si="141"/>
        <v>0</v>
      </c>
      <c r="U710" s="4">
        <f t="shared" si="142"/>
        <v>48.160000000000004</v>
      </c>
      <c r="V710" s="4" t="b">
        <f t="shared" si="143"/>
        <v>0</v>
      </c>
    </row>
    <row r="711" spans="1:22" x14ac:dyDescent="0.25">
      <c r="A711" t="s">
        <v>283</v>
      </c>
      <c r="B711">
        <v>710</v>
      </c>
      <c r="C711" t="s">
        <v>198</v>
      </c>
      <c r="D711">
        <v>10</v>
      </c>
      <c r="E711">
        <v>477224.6</v>
      </c>
      <c r="F711">
        <v>171192.4</v>
      </c>
      <c r="G711">
        <v>37.54</v>
      </c>
      <c r="H711">
        <v>37.54</v>
      </c>
      <c r="I711">
        <v>38.17</v>
      </c>
      <c r="J711">
        <v>38.17</v>
      </c>
      <c r="K711" s="4">
        <f t="shared" si="132"/>
        <v>0</v>
      </c>
      <c r="L711" s="4">
        <f t="shared" si="133"/>
        <v>0.6</v>
      </c>
      <c r="M711" s="7">
        <f t="shared" si="134"/>
        <v>0</v>
      </c>
      <c r="N711" s="7">
        <f t="shared" si="135"/>
        <v>0.6</v>
      </c>
      <c r="O711" s="42">
        <f t="shared" si="136"/>
        <v>0.1</v>
      </c>
      <c r="P711" s="42" t="b">
        <f t="shared" si="137"/>
        <v>0</v>
      </c>
      <c r="Q711" s="42">
        <f t="shared" si="138"/>
        <v>0.6</v>
      </c>
      <c r="R711" s="42" t="b">
        <f t="shared" si="139"/>
        <v>0</v>
      </c>
      <c r="S711" s="4">
        <f t="shared" si="140"/>
        <v>47.53</v>
      </c>
      <c r="T711" s="4" t="b">
        <f t="shared" si="141"/>
        <v>0</v>
      </c>
      <c r="U711" s="4">
        <f t="shared" si="142"/>
        <v>48.160000000000004</v>
      </c>
      <c r="V711" s="4" t="b">
        <f t="shared" si="143"/>
        <v>0</v>
      </c>
    </row>
    <row r="712" spans="1:22" x14ac:dyDescent="0.25">
      <c r="A712" t="s">
        <v>283</v>
      </c>
      <c r="B712">
        <v>711</v>
      </c>
      <c r="C712" t="s">
        <v>198</v>
      </c>
      <c r="D712">
        <v>11</v>
      </c>
      <c r="E712">
        <v>477223.8</v>
      </c>
      <c r="F712">
        <v>171193.9</v>
      </c>
      <c r="G712">
        <v>36.01</v>
      </c>
      <c r="H712">
        <v>36.01</v>
      </c>
      <c r="I712">
        <v>36.639999999999993</v>
      </c>
      <c r="J712">
        <v>36.639999999999993</v>
      </c>
      <c r="K712" s="4">
        <f t="shared" si="132"/>
        <v>0</v>
      </c>
      <c r="L712" s="4">
        <f t="shared" si="133"/>
        <v>0.6</v>
      </c>
      <c r="M712" s="7">
        <f t="shared" si="134"/>
        <v>0</v>
      </c>
      <c r="N712" s="7">
        <f t="shared" si="135"/>
        <v>0.6</v>
      </c>
      <c r="O712" s="42">
        <f t="shared" si="136"/>
        <v>0.1</v>
      </c>
      <c r="P712" s="42" t="b">
        <f t="shared" si="137"/>
        <v>0</v>
      </c>
      <c r="Q712" s="42">
        <f t="shared" si="138"/>
        <v>0.6</v>
      </c>
      <c r="R712" s="42" t="b">
        <f t="shared" si="139"/>
        <v>0</v>
      </c>
      <c r="S712" s="4">
        <f t="shared" si="140"/>
        <v>47.53</v>
      </c>
      <c r="T712" s="4" t="b">
        <f t="shared" si="141"/>
        <v>0</v>
      </c>
      <c r="U712" s="4">
        <f t="shared" si="142"/>
        <v>48.160000000000004</v>
      </c>
      <c r="V712" s="4" t="b">
        <f t="shared" si="143"/>
        <v>0</v>
      </c>
    </row>
    <row r="713" spans="1:22" x14ac:dyDescent="0.25">
      <c r="A713" t="s">
        <v>283</v>
      </c>
      <c r="B713">
        <v>712</v>
      </c>
      <c r="C713" t="s">
        <v>198</v>
      </c>
      <c r="D713">
        <v>12</v>
      </c>
      <c r="E713">
        <v>477222.2</v>
      </c>
      <c r="F713">
        <v>171194.3</v>
      </c>
      <c r="G713">
        <v>35.92</v>
      </c>
      <c r="H713">
        <v>35.92</v>
      </c>
      <c r="I713">
        <v>36.549999999999997</v>
      </c>
      <c r="J713">
        <v>36.549999999999997</v>
      </c>
      <c r="K713" s="4">
        <f t="shared" si="132"/>
        <v>0</v>
      </c>
      <c r="L713" s="4">
        <f t="shared" si="133"/>
        <v>0.6</v>
      </c>
      <c r="M713" s="7">
        <f t="shared" si="134"/>
        <v>0</v>
      </c>
      <c r="N713" s="7">
        <f t="shared" si="135"/>
        <v>0.6</v>
      </c>
      <c r="O713" s="42">
        <f t="shared" si="136"/>
        <v>0.1</v>
      </c>
      <c r="P713" s="42" t="b">
        <f t="shared" si="137"/>
        <v>0</v>
      </c>
      <c r="Q713" s="42">
        <f t="shared" si="138"/>
        <v>0.6</v>
      </c>
      <c r="R713" s="42" t="b">
        <f t="shared" si="139"/>
        <v>0</v>
      </c>
      <c r="S713" s="4">
        <f t="shared" si="140"/>
        <v>47.53</v>
      </c>
      <c r="T713" s="4" t="b">
        <f t="shared" si="141"/>
        <v>0</v>
      </c>
      <c r="U713" s="4">
        <f t="shared" si="142"/>
        <v>48.160000000000004</v>
      </c>
      <c r="V713" s="4" t="b">
        <f t="shared" si="143"/>
        <v>0</v>
      </c>
    </row>
    <row r="714" spans="1:22" x14ac:dyDescent="0.25">
      <c r="A714" t="s">
        <v>283</v>
      </c>
      <c r="B714">
        <v>713</v>
      </c>
      <c r="C714" t="s">
        <v>199</v>
      </c>
      <c r="D714">
        <v>10</v>
      </c>
      <c r="E714">
        <v>477223.8</v>
      </c>
      <c r="F714">
        <v>171145</v>
      </c>
      <c r="G714">
        <v>47.26</v>
      </c>
      <c r="H714">
        <v>47.26</v>
      </c>
      <c r="I714">
        <v>47.889999999999993</v>
      </c>
      <c r="J714">
        <v>47.889999999999993</v>
      </c>
      <c r="K714" s="4">
        <f t="shared" si="132"/>
        <v>0</v>
      </c>
      <c r="L714" s="4">
        <f t="shared" si="133"/>
        <v>0.6</v>
      </c>
      <c r="M714" s="7">
        <f t="shared" si="134"/>
        <v>0</v>
      </c>
      <c r="N714" s="7">
        <f t="shared" si="135"/>
        <v>0.6</v>
      </c>
      <c r="O714" s="42">
        <f t="shared" si="136"/>
        <v>0.1</v>
      </c>
      <c r="P714" s="42" t="b">
        <f t="shared" si="137"/>
        <v>0</v>
      </c>
      <c r="Q714" s="42">
        <f t="shared" si="138"/>
        <v>0.7</v>
      </c>
      <c r="R714" s="42" t="b">
        <f t="shared" si="139"/>
        <v>0</v>
      </c>
      <c r="S714" s="4">
        <f t="shared" si="140"/>
        <v>47.26</v>
      </c>
      <c r="T714" s="4" t="b">
        <f t="shared" si="141"/>
        <v>1</v>
      </c>
      <c r="U714" s="4">
        <f t="shared" si="142"/>
        <v>47.889999999999993</v>
      </c>
      <c r="V714" s="4" t="b">
        <f t="shared" si="143"/>
        <v>1</v>
      </c>
    </row>
    <row r="715" spans="1:22" x14ac:dyDescent="0.25">
      <c r="A715" t="s">
        <v>283</v>
      </c>
      <c r="B715">
        <v>714</v>
      </c>
      <c r="C715" t="s">
        <v>199</v>
      </c>
      <c r="D715">
        <v>1</v>
      </c>
      <c r="E715">
        <v>477227.2</v>
      </c>
      <c r="F715">
        <v>171145.2</v>
      </c>
      <c r="G715">
        <v>46.72</v>
      </c>
      <c r="H715">
        <v>46.72</v>
      </c>
      <c r="I715">
        <v>47.44</v>
      </c>
      <c r="J715">
        <v>47.349999999999994</v>
      </c>
      <c r="K715" s="4">
        <f t="shared" si="132"/>
        <v>0</v>
      </c>
      <c r="L715" s="4">
        <f t="shared" si="133"/>
        <v>0.6</v>
      </c>
      <c r="M715" s="7">
        <f t="shared" si="134"/>
        <v>0</v>
      </c>
      <c r="N715" s="7">
        <f t="shared" si="135"/>
        <v>0.6</v>
      </c>
      <c r="O715" s="42">
        <f t="shared" si="136"/>
        <v>0.1</v>
      </c>
      <c r="P715" s="42" t="b">
        <f t="shared" si="137"/>
        <v>0</v>
      </c>
      <c r="Q715" s="42">
        <f t="shared" si="138"/>
        <v>0.7</v>
      </c>
      <c r="R715" s="42" t="b">
        <f t="shared" si="139"/>
        <v>0</v>
      </c>
      <c r="S715" s="4">
        <f t="shared" si="140"/>
        <v>47.26</v>
      </c>
      <c r="T715" s="4" t="b">
        <f t="shared" si="141"/>
        <v>0</v>
      </c>
      <c r="U715" s="4">
        <f t="shared" si="142"/>
        <v>47.889999999999993</v>
      </c>
      <c r="V715" s="4" t="b">
        <f t="shared" si="143"/>
        <v>0</v>
      </c>
    </row>
    <row r="716" spans="1:22" x14ac:dyDescent="0.25">
      <c r="A716" t="s">
        <v>283</v>
      </c>
      <c r="B716">
        <v>715</v>
      </c>
      <c r="C716" t="s">
        <v>199</v>
      </c>
      <c r="D716">
        <v>6</v>
      </c>
      <c r="E716">
        <v>477222.8</v>
      </c>
      <c r="F716">
        <v>171138.4</v>
      </c>
      <c r="G716">
        <v>46.18</v>
      </c>
      <c r="H716">
        <v>46.089999999999996</v>
      </c>
      <c r="I716">
        <v>46.81</v>
      </c>
      <c r="J716">
        <v>46.81</v>
      </c>
      <c r="K716" s="4">
        <f t="shared" si="132"/>
        <v>-0.1</v>
      </c>
      <c r="L716" s="4">
        <f t="shared" si="133"/>
        <v>0.6</v>
      </c>
      <c r="M716" s="7">
        <f t="shared" si="134"/>
        <v>0.1</v>
      </c>
      <c r="N716" s="7">
        <f t="shared" si="135"/>
        <v>0.6</v>
      </c>
      <c r="O716" s="42">
        <f t="shared" si="136"/>
        <v>0.1</v>
      </c>
      <c r="P716" s="42" t="b">
        <f t="shared" si="137"/>
        <v>1</v>
      </c>
      <c r="Q716" s="42">
        <f t="shared" si="138"/>
        <v>0.7</v>
      </c>
      <c r="R716" s="42" t="b">
        <f t="shared" si="139"/>
        <v>0</v>
      </c>
      <c r="S716" s="4">
        <f t="shared" si="140"/>
        <v>47.26</v>
      </c>
      <c r="T716" s="4" t="b">
        <f t="shared" si="141"/>
        <v>0</v>
      </c>
      <c r="U716" s="4">
        <f t="shared" si="142"/>
        <v>47.889999999999993</v>
      </c>
      <c r="V716" s="4" t="b">
        <f t="shared" si="143"/>
        <v>0</v>
      </c>
    </row>
    <row r="717" spans="1:22" x14ac:dyDescent="0.25">
      <c r="A717" t="s">
        <v>283</v>
      </c>
      <c r="B717">
        <v>716</v>
      </c>
      <c r="C717" t="s">
        <v>199</v>
      </c>
      <c r="D717">
        <v>8</v>
      </c>
      <c r="E717">
        <v>477223.5</v>
      </c>
      <c r="F717">
        <v>171141.3</v>
      </c>
      <c r="G717">
        <v>44.739999999999995</v>
      </c>
      <c r="H717">
        <v>44.739999999999995</v>
      </c>
      <c r="I717">
        <v>45.37</v>
      </c>
      <c r="J717">
        <v>45.37</v>
      </c>
      <c r="K717" s="4">
        <f t="shared" si="132"/>
        <v>0</v>
      </c>
      <c r="L717" s="4">
        <f t="shared" si="133"/>
        <v>0.6</v>
      </c>
      <c r="M717" s="7">
        <f t="shared" si="134"/>
        <v>0</v>
      </c>
      <c r="N717" s="7">
        <f t="shared" si="135"/>
        <v>0.6</v>
      </c>
      <c r="O717" s="42">
        <f t="shared" si="136"/>
        <v>0.1</v>
      </c>
      <c r="P717" s="42" t="b">
        <f t="shared" si="137"/>
        <v>0</v>
      </c>
      <c r="Q717" s="42">
        <f t="shared" si="138"/>
        <v>0.7</v>
      </c>
      <c r="R717" s="42" t="b">
        <f t="shared" si="139"/>
        <v>0</v>
      </c>
      <c r="S717" s="4">
        <f t="shared" si="140"/>
        <v>47.26</v>
      </c>
      <c r="T717" s="4" t="b">
        <f t="shared" si="141"/>
        <v>0</v>
      </c>
      <c r="U717" s="4">
        <f t="shared" si="142"/>
        <v>47.889999999999993</v>
      </c>
      <c r="V717" s="4" t="b">
        <f t="shared" si="143"/>
        <v>0</v>
      </c>
    </row>
    <row r="718" spans="1:22" x14ac:dyDescent="0.25">
      <c r="A718" t="s">
        <v>283</v>
      </c>
      <c r="B718">
        <v>717</v>
      </c>
      <c r="C718" t="s">
        <v>199</v>
      </c>
      <c r="D718">
        <v>3</v>
      </c>
      <c r="E718">
        <v>477230.7</v>
      </c>
      <c r="F718">
        <v>171140.7</v>
      </c>
      <c r="G718">
        <v>44.65</v>
      </c>
      <c r="H718">
        <v>44.65</v>
      </c>
      <c r="I718">
        <v>45.28</v>
      </c>
      <c r="J718">
        <v>45.28</v>
      </c>
      <c r="K718" s="4">
        <f t="shared" si="132"/>
        <v>0</v>
      </c>
      <c r="L718" s="4">
        <f t="shared" si="133"/>
        <v>0.6</v>
      </c>
      <c r="M718" s="7">
        <f t="shared" si="134"/>
        <v>0</v>
      </c>
      <c r="N718" s="7">
        <f t="shared" si="135"/>
        <v>0.6</v>
      </c>
      <c r="O718" s="42">
        <f t="shared" si="136"/>
        <v>0.1</v>
      </c>
      <c r="P718" s="42" t="b">
        <f t="shared" si="137"/>
        <v>0</v>
      </c>
      <c r="Q718" s="42">
        <f t="shared" si="138"/>
        <v>0.7</v>
      </c>
      <c r="R718" s="42" t="b">
        <f t="shared" si="139"/>
        <v>0</v>
      </c>
      <c r="S718" s="4">
        <f t="shared" si="140"/>
        <v>47.26</v>
      </c>
      <c r="T718" s="4" t="b">
        <f t="shared" si="141"/>
        <v>0</v>
      </c>
      <c r="U718" s="4">
        <f t="shared" si="142"/>
        <v>47.889999999999993</v>
      </c>
      <c r="V718" s="4" t="b">
        <f t="shared" si="143"/>
        <v>0</v>
      </c>
    </row>
    <row r="719" spans="1:22" x14ac:dyDescent="0.25">
      <c r="A719" t="s">
        <v>283</v>
      </c>
      <c r="B719">
        <v>718</v>
      </c>
      <c r="C719" t="s">
        <v>199</v>
      </c>
      <c r="D719">
        <v>10</v>
      </c>
      <c r="E719">
        <v>477223.8</v>
      </c>
      <c r="F719">
        <v>171145</v>
      </c>
      <c r="G719">
        <v>44.65</v>
      </c>
      <c r="H719">
        <v>44.65</v>
      </c>
      <c r="I719">
        <v>45.28</v>
      </c>
      <c r="J719">
        <v>45.28</v>
      </c>
      <c r="K719" s="4">
        <f t="shared" si="132"/>
        <v>0</v>
      </c>
      <c r="L719" s="4">
        <f t="shared" si="133"/>
        <v>0.6</v>
      </c>
      <c r="M719" s="7">
        <f t="shared" si="134"/>
        <v>0</v>
      </c>
      <c r="N719" s="7">
        <f t="shared" si="135"/>
        <v>0.6</v>
      </c>
      <c r="O719" s="42">
        <f t="shared" si="136"/>
        <v>0.1</v>
      </c>
      <c r="P719" s="42" t="b">
        <f t="shared" si="137"/>
        <v>0</v>
      </c>
      <c r="Q719" s="42">
        <f t="shared" si="138"/>
        <v>0.7</v>
      </c>
      <c r="R719" s="42" t="b">
        <f t="shared" si="139"/>
        <v>0</v>
      </c>
      <c r="S719" s="4">
        <f t="shared" si="140"/>
        <v>47.26</v>
      </c>
      <c r="T719" s="4" t="b">
        <f t="shared" si="141"/>
        <v>0</v>
      </c>
      <c r="U719" s="4">
        <f t="shared" si="142"/>
        <v>47.889999999999993</v>
      </c>
      <c r="V719" s="4" t="b">
        <f t="shared" si="143"/>
        <v>0</v>
      </c>
    </row>
    <row r="720" spans="1:22" x14ac:dyDescent="0.25">
      <c r="A720" t="s">
        <v>283</v>
      </c>
      <c r="B720">
        <v>719</v>
      </c>
      <c r="C720" t="s">
        <v>199</v>
      </c>
      <c r="D720">
        <v>1</v>
      </c>
      <c r="E720">
        <v>477227.2</v>
      </c>
      <c r="F720">
        <v>171145.2</v>
      </c>
      <c r="G720">
        <v>43.93</v>
      </c>
      <c r="H720">
        <v>43.93</v>
      </c>
      <c r="I720">
        <v>44.56</v>
      </c>
      <c r="J720">
        <v>44.56</v>
      </c>
      <c r="K720" s="4">
        <f t="shared" si="132"/>
        <v>0</v>
      </c>
      <c r="L720" s="4">
        <f t="shared" si="133"/>
        <v>0.6</v>
      </c>
      <c r="M720" s="7">
        <f t="shared" si="134"/>
        <v>0</v>
      </c>
      <c r="N720" s="7">
        <f t="shared" si="135"/>
        <v>0.6</v>
      </c>
      <c r="O720" s="42">
        <f t="shared" si="136"/>
        <v>0.1</v>
      </c>
      <c r="P720" s="42" t="b">
        <f t="shared" si="137"/>
        <v>0</v>
      </c>
      <c r="Q720" s="42">
        <f t="shared" si="138"/>
        <v>0.7</v>
      </c>
      <c r="R720" s="42" t="b">
        <f t="shared" si="139"/>
        <v>0</v>
      </c>
      <c r="S720" s="4">
        <f t="shared" si="140"/>
        <v>47.26</v>
      </c>
      <c r="T720" s="4" t="b">
        <f t="shared" si="141"/>
        <v>0</v>
      </c>
      <c r="U720" s="4">
        <f t="shared" si="142"/>
        <v>47.889999999999993</v>
      </c>
      <c r="V720" s="4" t="b">
        <f t="shared" si="143"/>
        <v>0</v>
      </c>
    </row>
    <row r="721" spans="1:22" x14ac:dyDescent="0.25">
      <c r="A721" t="s">
        <v>283</v>
      </c>
      <c r="B721">
        <v>720</v>
      </c>
      <c r="C721" t="s">
        <v>199</v>
      </c>
      <c r="D721">
        <v>6</v>
      </c>
      <c r="E721">
        <v>477222.8</v>
      </c>
      <c r="F721">
        <v>171138.4</v>
      </c>
      <c r="G721">
        <v>43.389999999999993</v>
      </c>
      <c r="H721">
        <v>43.389999999999993</v>
      </c>
      <c r="I721">
        <v>44.019999999999996</v>
      </c>
      <c r="J721">
        <v>44.019999999999996</v>
      </c>
      <c r="K721" s="4">
        <f t="shared" si="132"/>
        <v>0</v>
      </c>
      <c r="L721" s="4">
        <f t="shared" si="133"/>
        <v>0.6</v>
      </c>
      <c r="M721" s="7">
        <f t="shared" si="134"/>
        <v>0</v>
      </c>
      <c r="N721" s="7">
        <f t="shared" si="135"/>
        <v>0.6</v>
      </c>
      <c r="O721" s="42">
        <f t="shared" si="136"/>
        <v>0.1</v>
      </c>
      <c r="P721" s="42" t="b">
        <f t="shared" si="137"/>
        <v>0</v>
      </c>
      <c r="Q721" s="42">
        <f t="shared" si="138"/>
        <v>0.7</v>
      </c>
      <c r="R721" s="42" t="b">
        <f t="shared" si="139"/>
        <v>0</v>
      </c>
      <c r="S721" s="4">
        <f t="shared" si="140"/>
        <v>47.26</v>
      </c>
      <c r="T721" s="4" t="b">
        <f t="shared" si="141"/>
        <v>0</v>
      </c>
      <c r="U721" s="4">
        <f t="shared" si="142"/>
        <v>47.889999999999993</v>
      </c>
      <c r="V721" s="4" t="b">
        <f t="shared" si="143"/>
        <v>0</v>
      </c>
    </row>
    <row r="722" spans="1:22" x14ac:dyDescent="0.25">
      <c r="A722" t="s">
        <v>283</v>
      </c>
      <c r="B722">
        <v>721</v>
      </c>
      <c r="C722" t="s">
        <v>199</v>
      </c>
      <c r="D722">
        <v>8</v>
      </c>
      <c r="E722">
        <v>477223.5</v>
      </c>
      <c r="F722">
        <v>171141.3</v>
      </c>
      <c r="G722">
        <v>41.86</v>
      </c>
      <c r="H722">
        <v>41.769999999999996</v>
      </c>
      <c r="I722">
        <v>42.489999999999995</v>
      </c>
      <c r="J722">
        <v>42.489999999999995</v>
      </c>
      <c r="K722" s="4">
        <f t="shared" si="132"/>
        <v>-0.1</v>
      </c>
      <c r="L722" s="4">
        <f t="shared" si="133"/>
        <v>0.6</v>
      </c>
      <c r="M722" s="7">
        <f t="shared" si="134"/>
        <v>0.1</v>
      </c>
      <c r="N722" s="7">
        <f t="shared" si="135"/>
        <v>0.6</v>
      </c>
      <c r="O722" s="42">
        <f t="shared" si="136"/>
        <v>0.1</v>
      </c>
      <c r="P722" s="42" t="b">
        <f t="shared" si="137"/>
        <v>0</v>
      </c>
      <c r="Q722" s="42">
        <f t="shared" si="138"/>
        <v>0.7</v>
      </c>
      <c r="R722" s="42" t="b">
        <f t="shared" si="139"/>
        <v>0</v>
      </c>
      <c r="S722" s="4">
        <f t="shared" si="140"/>
        <v>47.26</v>
      </c>
      <c r="T722" s="4" t="b">
        <f t="shared" si="141"/>
        <v>0</v>
      </c>
      <c r="U722" s="4">
        <f t="shared" si="142"/>
        <v>47.889999999999993</v>
      </c>
      <c r="V722" s="4" t="b">
        <f t="shared" si="143"/>
        <v>0</v>
      </c>
    </row>
    <row r="723" spans="1:22" x14ac:dyDescent="0.25">
      <c r="A723" t="s">
        <v>283</v>
      </c>
      <c r="B723">
        <v>722</v>
      </c>
      <c r="C723" t="s">
        <v>199</v>
      </c>
      <c r="D723">
        <v>9</v>
      </c>
      <c r="E723">
        <v>477223.3</v>
      </c>
      <c r="F723">
        <v>171142.6</v>
      </c>
      <c r="G723">
        <v>41.769999999999996</v>
      </c>
      <c r="H723">
        <v>41.769999999999996</v>
      </c>
      <c r="I723">
        <v>42.489999999999995</v>
      </c>
      <c r="J723">
        <v>42.4</v>
      </c>
      <c r="K723" s="4">
        <f t="shared" si="132"/>
        <v>0</v>
      </c>
      <c r="L723" s="4">
        <f t="shared" si="133"/>
        <v>0.6</v>
      </c>
      <c r="M723" s="7">
        <f t="shared" si="134"/>
        <v>0</v>
      </c>
      <c r="N723" s="7">
        <f t="shared" si="135"/>
        <v>0.6</v>
      </c>
      <c r="O723" s="42">
        <f t="shared" si="136"/>
        <v>0.1</v>
      </c>
      <c r="P723" s="42" t="b">
        <f t="shared" si="137"/>
        <v>0</v>
      </c>
      <c r="Q723" s="42">
        <f t="shared" si="138"/>
        <v>0.7</v>
      </c>
      <c r="R723" s="42" t="b">
        <f t="shared" si="139"/>
        <v>0</v>
      </c>
      <c r="S723" s="4">
        <f t="shared" si="140"/>
        <v>47.26</v>
      </c>
      <c r="T723" s="4" t="b">
        <f t="shared" si="141"/>
        <v>0</v>
      </c>
      <c r="U723" s="4">
        <f t="shared" si="142"/>
        <v>47.889999999999993</v>
      </c>
      <c r="V723" s="4" t="b">
        <f t="shared" si="143"/>
        <v>0</v>
      </c>
    </row>
    <row r="724" spans="1:22" x14ac:dyDescent="0.25">
      <c r="A724" t="s">
        <v>283</v>
      </c>
      <c r="B724">
        <v>723</v>
      </c>
      <c r="C724" t="s">
        <v>199</v>
      </c>
      <c r="D724">
        <v>3</v>
      </c>
      <c r="E724">
        <v>477230.7</v>
      </c>
      <c r="F724">
        <v>171140.7</v>
      </c>
      <c r="G724">
        <v>41.589999999999996</v>
      </c>
      <c r="H724">
        <v>41.589999999999996</v>
      </c>
      <c r="I724">
        <v>42.31</v>
      </c>
      <c r="J724">
        <v>42.31</v>
      </c>
      <c r="K724" s="4">
        <f t="shared" si="132"/>
        <v>0</v>
      </c>
      <c r="L724" s="4">
        <f t="shared" si="133"/>
        <v>0.7</v>
      </c>
      <c r="M724" s="7">
        <f t="shared" si="134"/>
        <v>0</v>
      </c>
      <c r="N724" s="7">
        <f t="shared" si="135"/>
        <v>0.7</v>
      </c>
      <c r="O724" s="42">
        <f t="shared" si="136"/>
        <v>0.1</v>
      </c>
      <c r="P724" s="42" t="b">
        <f t="shared" si="137"/>
        <v>0</v>
      </c>
      <c r="Q724" s="42">
        <f t="shared" si="138"/>
        <v>0.7</v>
      </c>
      <c r="R724" s="42" t="b">
        <f t="shared" si="139"/>
        <v>1</v>
      </c>
      <c r="S724" s="4">
        <f t="shared" si="140"/>
        <v>47.26</v>
      </c>
      <c r="T724" s="4" t="b">
        <f t="shared" si="141"/>
        <v>0</v>
      </c>
      <c r="U724" s="4">
        <f t="shared" si="142"/>
        <v>47.889999999999993</v>
      </c>
      <c r="V724" s="4" t="b">
        <f t="shared" si="143"/>
        <v>0</v>
      </c>
    </row>
    <row r="725" spans="1:22" x14ac:dyDescent="0.25">
      <c r="A725" t="s">
        <v>283</v>
      </c>
      <c r="B725">
        <v>724</v>
      </c>
      <c r="C725" t="s">
        <v>199</v>
      </c>
      <c r="D725">
        <v>7</v>
      </c>
      <c r="E725">
        <v>477223.4</v>
      </c>
      <c r="F725">
        <v>171140.1</v>
      </c>
      <c r="G725">
        <v>41.32</v>
      </c>
      <c r="H725">
        <v>41.32</v>
      </c>
      <c r="I725">
        <v>41.949999999999996</v>
      </c>
      <c r="J725">
        <v>41.949999999999996</v>
      </c>
      <c r="K725" s="4">
        <f t="shared" si="132"/>
        <v>0</v>
      </c>
      <c r="L725" s="4">
        <f t="shared" si="133"/>
        <v>0.6</v>
      </c>
      <c r="M725" s="7">
        <f t="shared" si="134"/>
        <v>0</v>
      </c>
      <c r="N725" s="7">
        <f t="shared" si="135"/>
        <v>0.6</v>
      </c>
      <c r="O725" s="42">
        <f t="shared" si="136"/>
        <v>0.1</v>
      </c>
      <c r="P725" s="42" t="b">
        <f t="shared" si="137"/>
        <v>0</v>
      </c>
      <c r="Q725" s="42">
        <f t="shared" si="138"/>
        <v>0.7</v>
      </c>
      <c r="R725" s="42" t="b">
        <f t="shared" si="139"/>
        <v>0</v>
      </c>
      <c r="S725" s="4">
        <f t="shared" si="140"/>
        <v>47.26</v>
      </c>
      <c r="T725" s="4" t="b">
        <f t="shared" si="141"/>
        <v>0</v>
      </c>
      <c r="U725" s="4">
        <f t="shared" si="142"/>
        <v>47.889999999999993</v>
      </c>
      <c r="V725" s="4" t="b">
        <f t="shared" si="143"/>
        <v>0</v>
      </c>
    </row>
    <row r="726" spans="1:22" x14ac:dyDescent="0.25">
      <c r="A726" t="s">
        <v>283</v>
      </c>
      <c r="B726">
        <v>725</v>
      </c>
      <c r="C726" t="s">
        <v>199</v>
      </c>
      <c r="D726">
        <v>4</v>
      </c>
      <c r="E726">
        <v>477230.6</v>
      </c>
      <c r="F726">
        <v>171135.6</v>
      </c>
      <c r="G726">
        <v>41.139999999999993</v>
      </c>
      <c r="H726">
        <v>41.139999999999993</v>
      </c>
      <c r="I726">
        <v>41.769999999999996</v>
      </c>
      <c r="J726">
        <v>41.769999999999996</v>
      </c>
      <c r="K726" s="4">
        <f t="shared" si="132"/>
        <v>0</v>
      </c>
      <c r="L726" s="4">
        <f t="shared" si="133"/>
        <v>0.6</v>
      </c>
      <c r="M726" s="7">
        <f t="shared" si="134"/>
        <v>0</v>
      </c>
      <c r="N726" s="7">
        <f t="shared" si="135"/>
        <v>0.6</v>
      </c>
      <c r="O726" s="42">
        <f t="shared" si="136"/>
        <v>0.1</v>
      </c>
      <c r="P726" s="42" t="b">
        <f t="shared" si="137"/>
        <v>0</v>
      </c>
      <c r="Q726" s="42">
        <f t="shared" si="138"/>
        <v>0.7</v>
      </c>
      <c r="R726" s="42" t="b">
        <f t="shared" si="139"/>
        <v>0</v>
      </c>
      <c r="S726" s="4">
        <f t="shared" si="140"/>
        <v>47.26</v>
      </c>
      <c r="T726" s="4" t="b">
        <f t="shared" si="141"/>
        <v>0</v>
      </c>
      <c r="U726" s="4">
        <f t="shared" si="142"/>
        <v>47.889999999999993</v>
      </c>
      <c r="V726" s="4" t="b">
        <f t="shared" si="143"/>
        <v>0</v>
      </c>
    </row>
    <row r="727" spans="1:22" x14ac:dyDescent="0.25">
      <c r="A727" t="s">
        <v>283</v>
      </c>
      <c r="B727">
        <v>726</v>
      </c>
      <c r="C727" t="s">
        <v>199</v>
      </c>
      <c r="D727">
        <v>5</v>
      </c>
      <c r="E727">
        <v>477225.1</v>
      </c>
      <c r="F727">
        <v>171134.5</v>
      </c>
      <c r="G727">
        <v>41.139999999999993</v>
      </c>
      <c r="H727">
        <v>41.05</v>
      </c>
      <c r="I727">
        <v>41.769999999999996</v>
      </c>
      <c r="J727">
        <v>41.769999999999996</v>
      </c>
      <c r="K727" s="4">
        <f t="shared" si="132"/>
        <v>-0.1</v>
      </c>
      <c r="L727" s="4">
        <f t="shared" si="133"/>
        <v>0.6</v>
      </c>
      <c r="M727" s="7">
        <f t="shared" si="134"/>
        <v>0.1</v>
      </c>
      <c r="N727" s="7">
        <f t="shared" si="135"/>
        <v>0.6</v>
      </c>
      <c r="O727" s="42">
        <f t="shared" si="136"/>
        <v>0.1</v>
      </c>
      <c r="P727" s="42" t="b">
        <f t="shared" si="137"/>
        <v>0</v>
      </c>
      <c r="Q727" s="42">
        <f t="shared" si="138"/>
        <v>0.7</v>
      </c>
      <c r="R727" s="42" t="b">
        <f t="shared" si="139"/>
        <v>0</v>
      </c>
      <c r="S727" s="4">
        <f t="shared" si="140"/>
        <v>47.26</v>
      </c>
      <c r="T727" s="4" t="b">
        <f t="shared" si="141"/>
        <v>0</v>
      </c>
      <c r="U727" s="4">
        <f t="shared" si="142"/>
        <v>47.889999999999993</v>
      </c>
      <c r="V727" s="4" t="b">
        <f t="shared" si="143"/>
        <v>0</v>
      </c>
    </row>
    <row r="728" spans="1:22" x14ac:dyDescent="0.25">
      <c r="A728" t="s">
        <v>283</v>
      </c>
      <c r="B728">
        <v>727</v>
      </c>
      <c r="C728" t="s">
        <v>199</v>
      </c>
      <c r="D728">
        <v>2</v>
      </c>
      <c r="E728">
        <v>477228.9</v>
      </c>
      <c r="F728">
        <v>171142.9</v>
      </c>
      <c r="G728">
        <v>39.79</v>
      </c>
      <c r="H728">
        <v>39.79</v>
      </c>
      <c r="I728">
        <v>40.42</v>
      </c>
      <c r="J728">
        <v>40.42</v>
      </c>
      <c r="K728" s="4">
        <f t="shared" si="132"/>
        <v>0</v>
      </c>
      <c r="L728" s="4">
        <f t="shared" si="133"/>
        <v>0.6</v>
      </c>
      <c r="M728" s="7">
        <f t="shared" si="134"/>
        <v>0</v>
      </c>
      <c r="N728" s="7">
        <f t="shared" si="135"/>
        <v>0.6</v>
      </c>
      <c r="O728" s="42">
        <f t="shared" si="136"/>
        <v>0.1</v>
      </c>
      <c r="P728" s="42" t="b">
        <f t="shared" si="137"/>
        <v>0</v>
      </c>
      <c r="Q728" s="42">
        <f t="shared" si="138"/>
        <v>0.7</v>
      </c>
      <c r="R728" s="42" t="b">
        <f t="shared" si="139"/>
        <v>0</v>
      </c>
      <c r="S728" s="4">
        <f t="shared" si="140"/>
        <v>47.26</v>
      </c>
      <c r="T728" s="4" t="b">
        <f t="shared" si="141"/>
        <v>0</v>
      </c>
      <c r="U728" s="4">
        <f t="shared" si="142"/>
        <v>47.889999999999993</v>
      </c>
      <c r="V728" s="4" t="b">
        <f t="shared" si="143"/>
        <v>0</v>
      </c>
    </row>
    <row r="729" spans="1:22" x14ac:dyDescent="0.25">
      <c r="A729" t="s">
        <v>283</v>
      </c>
      <c r="B729">
        <v>728</v>
      </c>
      <c r="C729" t="s">
        <v>199</v>
      </c>
      <c r="D729">
        <v>9</v>
      </c>
      <c r="E729">
        <v>477223.3</v>
      </c>
      <c r="F729">
        <v>171142.6</v>
      </c>
      <c r="G729">
        <v>39.07</v>
      </c>
      <c r="H729">
        <v>39.07</v>
      </c>
      <c r="I729">
        <v>39.699999999999996</v>
      </c>
      <c r="J729">
        <v>39.699999999999996</v>
      </c>
      <c r="K729" s="4">
        <f t="shared" si="132"/>
        <v>0</v>
      </c>
      <c r="L729" s="4">
        <f t="shared" si="133"/>
        <v>0.6</v>
      </c>
      <c r="M729" s="7">
        <f t="shared" si="134"/>
        <v>0</v>
      </c>
      <c r="N729" s="7">
        <f t="shared" si="135"/>
        <v>0.6</v>
      </c>
      <c r="O729" s="42">
        <f t="shared" si="136"/>
        <v>0.1</v>
      </c>
      <c r="P729" s="42" t="b">
        <f t="shared" si="137"/>
        <v>0</v>
      </c>
      <c r="Q729" s="42">
        <f t="shared" si="138"/>
        <v>0.7</v>
      </c>
      <c r="R729" s="42" t="b">
        <f t="shared" si="139"/>
        <v>0</v>
      </c>
      <c r="S729" s="4">
        <f t="shared" si="140"/>
        <v>47.26</v>
      </c>
      <c r="T729" s="4" t="b">
        <f t="shared" si="141"/>
        <v>0</v>
      </c>
      <c r="U729" s="4">
        <f t="shared" si="142"/>
        <v>47.889999999999993</v>
      </c>
      <c r="V729" s="4" t="b">
        <f t="shared" si="143"/>
        <v>0</v>
      </c>
    </row>
    <row r="730" spans="1:22" x14ac:dyDescent="0.25">
      <c r="A730" t="s">
        <v>283</v>
      </c>
      <c r="B730">
        <v>729</v>
      </c>
      <c r="C730" t="s">
        <v>199</v>
      </c>
      <c r="D730">
        <v>4</v>
      </c>
      <c r="E730">
        <v>477230.6</v>
      </c>
      <c r="F730">
        <v>171135.6</v>
      </c>
      <c r="G730">
        <v>38.619999999999997</v>
      </c>
      <c r="H730">
        <v>38.619999999999997</v>
      </c>
      <c r="I730">
        <v>39.249999999999993</v>
      </c>
      <c r="J730">
        <v>39.249999999999993</v>
      </c>
      <c r="K730" s="4">
        <f t="shared" si="132"/>
        <v>0</v>
      </c>
      <c r="L730" s="4">
        <f t="shared" si="133"/>
        <v>0.6</v>
      </c>
      <c r="M730" s="7">
        <f t="shared" si="134"/>
        <v>0</v>
      </c>
      <c r="N730" s="7">
        <f t="shared" si="135"/>
        <v>0.6</v>
      </c>
      <c r="O730" s="42">
        <f t="shared" si="136"/>
        <v>0.1</v>
      </c>
      <c r="P730" s="42" t="b">
        <f t="shared" si="137"/>
        <v>0</v>
      </c>
      <c r="Q730" s="42">
        <f t="shared" si="138"/>
        <v>0.7</v>
      </c>
      <c r="R730" s="42" t="b">
        <f t="shared" si="139"/>
        <v>0</v>
      </c>
      <c r="S730" s="4">
        <f t="shared" si="140"/>
        <v>47.26</v>
      </c>
      <c r="T730" s="4" t="b">
        <f t="shared" si="141"/>
        <v>0</v>
      </c>
      <c r="U730" s="4">
        <f t="shared" si="142"/>
        <v>47.889999999999993</v>
      </c>
      <c r="V730" s="4" t="b">
        <f t="shared" si="143"/>
        <v>0</v>
      </c>
    </row>
    <row r="731" spans="1:22" x14ac:dyDescent="0.25">
      <c r="A731" t="s">
        <v>283</v>
      </c>
      <c r="B731">
        <v>730</v>
      </c>
      <c r="C731" t="s">
        <v>199</v>
      </c>
      <c r="D731">
        <v>5</v>
      </c>
      <c r="E731">
        <v>477225.1</v>
      </c>
      <c r="F731">
        <v>171134.5</v>
      </c>
      <c r="G731">
        <v>38.619999999999997</v>
      </c>
      <c r="H731">
        <v>38.619999999999997</v>
      </c>
      <c r="I731">
        <v>39.249999999999993</v>
      </c>
      <c r="J731">
        <v>39.249999999999993</v>
      </c>
      <c r="K731" s="4">
        <f t="shared" si="132"/>
        <v>0</v>
      </c>
      <c r="L731" s="4">
        <f t="shared" si="133"/>
        <v>0.6</v>
      </c>
      <c r="M731" s="7">
        <f t="shared" si="134"/>
        <v>0</v>
      </c>
      <c r="N731" s="7">
        <f t="shared" si="135"/>
        <v>0.6</v>
      </c>
      <c r="O731" s="42">
        <f t="shared" si="136"/>
        <v>0.1</v>
      </c>
      <c r="P731" s="42" t="b">
        <f t="shared" si="137"/>
        <v>0</v>
      </c>
      <c r="Q731" s="42">
        <f t="shared" si="138"/>
        <v>0.7</v>
      </c>
      <c r="R731" s="42" t="b">
        <f t="shared" si="139"/>
        <v>0</v>
      </c>
      <c r="S731" s="4">
        <f t="shared" si="140"/>
        <v>47.26</v>
      </c>
      <c r="T731" s="4" t="b">
        <f t="shared" si="141"/>
        <v>0</v>
      </c>
      <c r="U731" s="4">
        <f t="shared" si="142"/>
        <v>47.889999999999993</v>
      </c>
      <c r="V731" s="4" t="b">
        <f t="shared" si="143"/>
        <v>0</v>
      </c>
    </row>
    <row r="732" spans="1:22" x14ac:dyDescent="0.25">
      <c r="A732" t="s">
        <v>283</v>
      </c>
      <c r="B732">
        <v>731</v>
      </c>
      <c r="C732" t="s">
        <v>199</v>
      </c>
      <c r="D732">
        <v>7</v>
      </c>
      <c r="E732">
        <v>477223.4</v>
      </c>
      <c r="F732">
        <v>171140.1</v>
      </c>
      <c r="G732">
        <v>38.71</v>
      </c>
      <c r="H732">
        <v>38.619999999999997</v>
      </c>
      <c r="I732">
        <v>39.339999999999996</v>
      </c>
      <c r="J732">
        <v>39.339999999999996</v>
      </c>
      <c r="K732" s="4">
        <f t="shared" si="132"/>
        <v>-0.1</v>
      </c>
      <c r="L732" s="4">
        <f t="shared" si="133"/>
        <v>0.6</v>
      </c>
      <c r="M732" s="7">
        <f t="shared" si="134"/>
        <v>0.1</v>
      </c>
      <c r="N732" s="7">
        <f t="shared" si="135"/>
        <v>0.6</v>
      </c>
      <c r="O732" s="42">
        <f t="shared" si="136"/>
        <v>0.1</v>
      </c>
      <c r="P732" s="42" t="b">
        <f t="shared" si="137"/>
        <v>0</v>
      </c>
      <c r="Q732" s="42">
        <f t="shared" si="138"/>
        <v>0.7</v>
      </c>
      <c r="R732" s="42" t="b">
        <f t="shared" si="139"/>
        <v>0</v>
      </c>
      <c r="S732" s="4">
        <f t="shared" si="140"/>
        <v>47.26</v>
      </c>
      <c r="T732" s="4" t="b">
        <f t="shared" si="141"/>
        <v>0</v>
      </c>
      <c r="U732" s="4">
        <f t="shared" si="142"/>
        <v>47.889999999999993</v>
      </c>
      <c r="V732" s="4" t="b">
        <f t="shared" si="143"/>
        <v>0</v>
      </c>
    </row>
    <row r="733" spans="1:22" x14ac:dyDescent="0.25">
      <c r="A733" t="s">
        <v>283</v>
      </c>
      <c r="B733">
        <v>732</v>
      </c>
      <c r="C733" t="s">
        <v>199</v>
      </c>
      <c r="D733">
        <v>2</v>
      </c>
      <c r="E733">
        <v>477228.9</v>
      </c>
      <c r="F733">
        <v>171142.9</v>
      </c>
      <c r="G733">
        <v>35.92</v>
      </c>
      <c r="H733">
        <v>35.92</v>
      </c>
      <c r="I733">
        <v>36.549999999999997</v>
      </c>
      <c r="J733">
        <v>36.549999999999997</v>
      </c>
      <c r="K733" s="4">
        <f t="shared" si="132"/>
        <v>0</v>
      </c>
      <c r="L733" s="4">
        <f t="shared" si="133"/>
        <v>0.6</v>
      </c>
      <c r="M733" s="7">
        <f t="shared" si="134"/>
        <v>0</v>
      </c>
      <c r="N733" s="7">
        <f t="shared" si="135"/>
        <v>0.6</v>
      </c>
      <c r="O733" s="42">
        <f t="shared" si="136"/>
        <v>0.1</v>
      </c>
      <c r="P733" s="42" t="b">
        <f t="shared" si="137"/>
        <v>0</v>
      </c>
      <c r="Q733" s="42">
        <f t="shared" si="138"/>
        <v>0.7</v>
      </c>
      <c r="R733" s="42" t="b">
        <f t="shared" si="139"/>
        <v>0</v>
      </c>
      <c r="S733" s="4">
        <f t="shared" si="140"/>
        <v>47.26</v>
      </c>
      <c r="T733" s="4" t="b">
        <f t="shared" si="141"/>
        <v>0</v>
      </c>
      <c r="U733" s="4">
        <f t="shared" si="142"/>
        <v>47.889999999999993</v>
      </c>
      <c r="V733" s="4" t="b">
        <f t="shared" si="143"/>
        <v>0</v>
      </c>
    </row>
    <row r="734" spans="1:22" x14ac:dyDescent="0.25">
      <c r="A734" t="s">
        <v>283</v>
      </c>
      <c r="B734">
        <v>733</v>
      </c>
      <c r="C734" t="s">
        <v>200</v>
      </c>
      <c r="D734">
        <v>15</v>
      </c>
      <c r="E734">
        <v>477202.1</v>
      </c>
      <c r="F734">
        <v>171172.8</v>
      </c>
      <c r="G734">
        <v>47.44</v>
      </c>
      <c r="H734">
        <v>47.44</v>
      </c>
      <c r="I734">
        <v>48.160000000000004</v>
      </c>
      <c r="J734">
        <v>48.07</v>
      </c>
      <c r="K734" s="4">
        <f t="shared" si="132"/>
        <v>0</v>
      </c>
      <c r="L734" s="4">
        <f t="shared" si="133"/>
        <v>0.6</v>
      </c>
      <c r="M734" s="7">
        <f t="shared" si="134"/>
        <v>0</v>
      </c>
      <c r="N734" s="7">
        <f t="shared" si="135"/>
        <v>0.6</v>
      </c>
      <c r="O734" s="42">
        <f t="shared" si="136"/>
        <v>0.1</v>
      </c>
      <c r="P734" s="42" t="b">
        <f t="shared" si="137"/>
        <v>0</v>
      </c>
      <c r="Q734" s="42">
        <f t="shared" si="138"/>
        <v>0.7</v>
      </c>
      <c r="R734" s="42" t="b">
        <f t="shared" si="139"/>
        <v>0</v>
      </c>
      <c r="S734" s="4">
        <f t="shared" si="140"/>
        <v>47.44</v>
      </c>
      <c r="T734" s="4" t="b">
        <f t="shared" si="141"/>
        <v>1</v>
      </c>
      <c r="U734" s="4">
        <f t="shared" si="142"/>
        <v>48.07</v>
      </c>
      <c r="V734" s="4" t="b">
        <f t="shared" si="143"/>
        <v>1</v>
      </c>
    </row>
    <row r="735" spans="1:22" x14ac:dyDescent="0.25">
      <c r="A735" t="s">
        <v>283</v>
      </c>
      <c r="B735">
        <v>734</v>
      </c>
      <c r="C735" t="s">
        <v>200</v>
      </c>
      <c r="D735">
        <v>1</v>
      </c>
      <c r="E735">
        <v>477206.5</v>
      </c>
      <c r="F735">
        <v>171173.7</v>
      </c>
      <c r="G735">
        <v>47.17</v>
      </c>
      <c r="H735">
        <v>47.17</v>
      </c>
      <c r="I735">
        <v>47.889999999999993</v>
      </c>
      <c r="J735">
        <v>47.8</v>
      </c>
      <c r="K735" s="4">
        <f t="shared" si="132"/>
        <v>0</v>
      </c>
      <c r="L735" s="4">
        <f t="shared" si="133"/>
        <v>0.6</v>
      </c>
      <c r="M735" s="7">
        <f t="shared" si="134"/>
        <v>0</v>
      </c>
      <c r="N735" s="7">
        <f t="shared" si="135"/>
        <v>0.6</v>
      </c>
      <c r="O735" s="42">
        <f t="shared" si="136"/>
        <v>0.1</v>
      </c>
      <c r="P735" s="42" t="b">
        <f t="shared" si="137"/>
        <v>0</v>
      </c>
      <c r="Q735" s="42">
        <f t="shared" si="138"/>
        <v>0.7</v>
      </c>
      <c r="R735" s="42" t="b">
        <f t="shared" si="139"/>
        <v>0</v>
      </c>
      <c r="S735" s="4">
        <f t="shared" si="140"/>
        <v>47.44</v>
      </c>
      <c r="T735" s="4" t="b">
        <f t="shared" si="141"/>
        <v>0</v>
      </c>
      <c r="U735" s="4">
        <f t="shared" si="142"/>
        <v>48.07</v>
      </c>
      <c r="V735" s="4" t="b">
        <f t="shared" si="143"/>
        <v>0</v>
      </c>
    </row>
    <row r="736" spans="1:22" x14ac:dyDescent="0.25">
      <c r="A736" t="s">
        <v>283</v>
      </c>
      <c r="B736">
        <v>735</v>
      </c>
      <c r="C736" t="s">
        <v>200</v>
      </c>
      <c r="D736">
        <v>5</v>
      </c>
      <c r="E736">
        <v>477213</v>
      </c>
      <c r="F736">
        <v>171167.1</v>
      </c>
      <c r="G736">
        <v>46.81</v>
      </c>
      <c r="H736">
        <v>46.81</v>
      </c>
      <c r="I736">
        <v>47.44</v>
      </c>
      <c r="J736">
        <v>47.44</v>
      </c>
      <c r="K736" s="4">
        <f t="shared" si="132"/>
        <v>0</v>
      </c>
      <c r="L736" s="4">
        <f t="shared" si="133"/>
        <v>0.6</v>
      </c>
      <c r="M736" s="7">
        <f t="shared" si="134"/>
        <v>0</v>
      </c>
      <c r="N736" s="7">
        <f t="shared" si="135"/>
        <v>0.6</v>
      </c>
      <c r="O736" s="42">
        <f t="shared" si="136"/>
        <v>0.1</v>
      </c>
      <c r="P736" s="42" t="b">
        <f t="shared" si="137"/>
        <v>0</v>
      </c>
      <c r="Q736" s="42">
        <f t="shared" si="138"/>
        <v>0.7</v>
      </c>
      <c r="R736" s="42" t="b">
        <f t="shared" si="139"/>
        <v>0</v>
      </c>
      <c r="S736" s="4">
        <f t="shared" si="140"/>
        <v>47.44</v>
      </c>
      <c r="T736" s="4" t="b">
        <f t="shared" si="141"/>
        <v>0</v>
      </c>
      <c r="U736" s="4">
        <f t="shared" si="142"/>
        <v>48.07</v>
      </c>
      <c r="V736" s="4" t="b">
        <f t="shared" si="143"/>
        <v>0</v>
      </c>
    </row>
    <row r="737" spans="1:22" x14ac:dyDescent="0.25">
      <c r="A737" t="s">
        <v>283</v>
      </c>
      <c r="B737">
        <v>736</v>
      </c>
      <c r="C737" t="s">
        <v>200</v>
      </c>
      <c r="D737">
        <v>4</v>
      </c>
      <c r="E737">
        <v>477209.9</v>
      </c>
      <c r="F737">
        <v>171168.8</v>
      </c>
      <c r="G737">
        <v>45.639999999999993</v>
      </c>
      <c r="H737">
        <v>45.639999999999993</v>
      </c>
      <c r="I737">
        <v>46.269999999999996</v>
      </c>
      <c r="J737">
        <v>46.269999999999996</v>
      </c>
      <c r="K737" s="4">
        <f t="shared" si="132"/>
        <v>0</v>
      </c>
      <c r="L737" s="4">
        <f t="shared" si="133"/>
        <v>0.6</v>
      </c>
      <c r="M737" s="7">
        <f t="shared" si="134"/>
        <v>0</v>
      </c>
      <c r="N737" s="7">
        <f t="shared" si="135"/>
        <v>0.6</v>
      </c>
      <c r="O737" s="42">
        <f t="shared" si="136"/>
        <v>0.1</v>
      </c>
      <c r="P737" s="42" t="b">
        <f t="shared" si="137"/>
        <v>0</v>
      </c>
      <c r="Q737" s="42">
        <f t="shared" si="138"/>
        <v>0.7</v>
      </c>
      <c r="R737" s="42" t="b">
        <f t="shared" si="139"/>
        <v>0</v>
      </c>
      <c r="S737" s="4">
        <f t="shared" si="140"/>
        <v>47.44</v>
      </c>
      <c r="T737" s="4" t="b">
        <f t="shared" si="141"/>
        <v>0</v>
      </c>
      <c r="U737" s="4">
        <f t="shared" si="142"/>
        <v>48.07</v>
      </c>
      <c r="V737" s="4" t="b">
        <f t="shared" si="143"/>
        <v>0</v>
      </c>
    </row>
    <row r="738" spans="1:22" x14ac:dyDescent="0.25">
      <c r="A738" t="s">
        <v>283</v>
      </c>
      <c r="B738">
        <v>737</v>
      </c>
      <c r="C738" t="s">
        <v>200</v>
      </c>
      <c r="D738">
        <v>15</v>
      </c>
      <c r="E738">
        <v>477202.1</v>
      </c>
      <c r="F738">
        <v>171172.8</v>
      </c>
      <c r="G738">
        <v>45.28</v>
      </c>
      <c r="H738">
        <v>45.28</v>
      </c>
      <c r="I738">
        <v>45.999999999999993</v>
      </c>
      <c r="J738">
        <v>45.999999999999993</v>
      </c>
      <c r="K738" s="4">
        <f t="shared" si="132"/>
        <v>0</v>
      </c>
      <c r="L738" s="4">
        <f t="shared" si="133"/>
        <v>0.7</v>
      </c>
      <c r="M738" s="7">
        <f t="shared" si="134"/>
        <v>0</v>
      </c>
      <c r="N738" s="7">
        <f t="shared" si="135"/>
        <v>0.7</v>
      </c>
      <c r="O738" s="42">
        <f t="shared" si="136"/>
        <v>0.1</v>
      </c>
      <c r="P738" s="42" t="b">
        <f t="shared" si="137"/>
        <v>0</v>
      </c>
      <c r="Q738" s="42">
        <f t="shared" si="138"/>
        <v>0.7</v>
      </c>
      <c r="R738" s="42" t="b">
        <f t="shared" si="139"/>
        <v>1</v>
      </c>
      <c r="S738" s="4">
        <f t="shared" si="140"/>
        <v>47.44</v>
      </c>
      <c r="T738" s="4" t="b">
        <f t="shared" si="141"/>
        <v>0</v>
      </c>
      <c r="U738" s="4">
        <f t="shared" si="142"/>
        <v>48.07</v>
      </c>
      <c r="V738" s="4" t="b">
        <f t="shared" si="143"/>
        <v>0</v>
      </c>
    </row>
    <row r="739" spans="1:22" x14ac:dyDescent="0.25">
      <c r="A739" t="s">
        <v>283</v>
      </c>
      <c r="B739">
        <v>738</v>
      </c>
      <c r="C739" t="s">
        <v>200</v>
      </c>
      <c r="D739">
        <v>1</v>
      </c>
      <c r="E739">
        <v>477206.5</v>
      </c>
      <c r="F739">
        <v>171173.7</v>
      </c>
      <c r="G739">
        <v>45.01</v>
      </c>
      <c r="H739">
        <v>45.01</v>
      </c>
      <c r="I739">
        <v>45.639999999999993</v>
      </c>
      <c r="J739">
        <v>45.639999999999993</v>
      </c>
      <c r="K739" s="4">
        <f t="shared" si="132"/>
        <v>0</v>
      </c>
      <c r="L739" s="4">
        <f t="shared" si="133"/>
        <v>0.6</v>
      </c>
      <c r="M739" s="7">
        <f t="shared" si="134"/>
        <v>0</v>
      </c>
      <c r="N739" s="7">
        <f t="shared" si="135"/>
        <v>0.6</v>
      </c>
      <c r="O739" s="42">
        <f t="shared" si="136"/>
        <v>0.1</v>
      </c>
      <c r="P739" s="42" t="b">
        <f t="shared" si="137"/>
        <v>0</v>
      </c>
      <c r="Q739" s="42">
        <f t="shared" si="138"/>
        <v>0.7</v>
      </c>
      <c r="R739" s="42" t="b">
        <f t="shared" si="139"/>
        <v>0</v>
      </c>
      <c r="S739" s="4">
        <f t="shared" si="140"/>
        <v>47.44</v>
      </c>
      <c r="T739" s="4" t="b">
        <f t="shared" si="141"/>
        <v>0</v>
      </c>
      <c r="U739" s="4">
        <f t="shared" si="142"/>
        <v>48.07</v>
      </c>
      <c r="V739" s="4" t="b">
        <f t="shared" si="143"/>
        <v>0</v>
      </c>
    </row>
    <row r="740" spans="1:22" x14ac:dyDescent="0.25">
      <c r="A740" t="s">
        <v>283</v>
      </c>
      <c r="B740">
        <v>739</v>
      </c>
      <c r="C740" t="s">
        <v>200</v>
      </c>
      <c r="D740">
        <v>5</v>
      </c>
      <c r="E740">
        <v>477213</v>
      </c>
      <c r="F740">
        <v>171167.1</v>
      </c>
      <c r="G740">
        <v>44.65</v>
      </c>
      <c r="H740">
        <v>44.65</v>
      </c>
      <c r="I740">
        <v>45.28</v>
      </c>
      <c r="J740">
        <v>45.28</v>
      </c>
      <c r="K740" s="4">
        <f t="shared" si="132"/>
        <v>0</v>
      </c>
      <c r="L740" s="4">
        <f t="shared" si="133"/>
        <v>0.6</v>
      </c>
      <c r="M740" s="7">
        <f t="shared" si="134"/>
        <v>0</v>
      </c>
      <c r="N740" s="7">
        <f t="shared" si="135"/>
        <v>0.6</v>
      </c>
      <c r="O740" s="42">
        <f t="shared" si="136"/>
        <v>0.1</v>
      </c>
      <c r="P740" s="42" t="b">
        <f t="shared" si="137"/>
        <v>0</v>
      </c>
      <c r="Q740" s="42">
        <f t="shared" si="138"/>
        <v>0.7</v>
      </c>
      <c r="R740" s="42" t="b">
        <f t="shared" si="139"/>
        <v>0</v>
      </c>
      <c r="S740" s="4">
        <f t="shared" si="140"/>
        <v>47.44</v>
      </c>
      <c r="T740" s="4" t="b">
        <f t="shared" si="141"/>
        <v>0</v>
      </c>
      <c r="U740" s="4">
        <f t="shared" si="142"/>
        <v>48.07</v>
      </c>
      <c r="V740" s="4" t="b">
        <f t="shared" si="143"/>
        <v>0</v>
      </c>
    </row>
    <row r="741" spans="1:22" x14ac:dyDescent="0.25">
      <c r="A741" t="s">
        <v>283</v>
      </c>
      <c r="B741">
        <v>740</v>
      </c>
      <c r="C741" t="s">
        <v>200</v>
      </c>
      <c r="D741">
        <v>3</v>
      </c>
      <c r="E741">
        <v>477208.3</v>
      </c>
      <c r="F741">
        <v>171169.3</v>
      </c>
      <c r="G741">
        <v>44.56</v>
      </c>
      <c r="H741">
        <v>44.56</v>
      </c>
      <c r="I741">
        <v>45.19</v>
      </c>
      <c r="J741">
        <v>45.19</v>
      </c>
      <c r="K741" s="4">
        <f t="shared" si="132"/>
        <v>0</v>
      </c>
      <c r="L741" s="4">
        <f t="shared" si="133"/>
        <v>0.6</v>
      </c>
      <c r="M741" s="7">
        <f t="shared" si="134"/>
        <v>0</v>
      </c>
      <c r="N741" s="7">
        <f t="shared" si="135"/>
        <v>0.6</v>
      </c>
      <c r="O741" s="42">
        <f t="shared" si="136"/>
        <v>0.1</v>
      </c>
      <c r="P741" s="42" t="b">
        <f t="shared" si="137"/>
        <v>0</v>
      </c>
      <c r="Q741" s="42">
        <f t="shared" si="138"/>
        <v>0.7</v>
      </c>
      <c r="R741" s="42" t="b">
        <f t="shared" si="139"/>
        <v>0</v>
      </c>
      <c r="S741" s="4">
        <f t="shared" si="140"/>
        <v>47.44</v>
      </c>
      <c r="T741" s="4" t="b">
        <f t="shared" si="141"/>
        <v>0</v>
      </c>
      <c r="U741" s="4">
        <f t="shared" si="142"/>
        <v>48.07</v>
      </c>
      <c r="V741" s="4" t="b">
        <f t="shared" si="143"/>
        <v>0</v>
      </c>
    </row>
    <row r="742" spans="1:22" x14ac:dyDescent="0.25">
      <c r="A742" t="s">
        <v>283</v>
      </c>
      <c r="B742">
        <v>741</v>
      </c>
      <c r="C742" t="s">
        <v>200</v>
      </c>
      <c r="D742">
        <v>13</v>
      </c>
      <c r="E742">
        <v>477202.8</v>
      </c>
      <c r="F742">
        <v>171166.7</v>
      </c>
      <c r="G742">
        <v>44.019999999999996</v>
      </c>
      <c r="H742">
        <v>43.93</v>
      </c>
      <c r="I742">
        <v>44.65</v>
      </c>
      <c r="J742">
        <v>44.65</v>
      </c>
      <c r="K742" s="4">
        <f t="shared" si="132"/>
        <v>-0.1</v>
      </c>
      <c r="L742" s="4">
        <f t="shared" si="133"/>
        <v>0.6</v>
      </c>
      <c r="M742" s="7">
        <f t="shared" si="134"/>
        <v>0.1</v>
      </c>
      <c r="N742" s="7">
        <f t="shared" si="135"/>
        <v>0.6</v>
      </c>
      <c r="O742" s="42">
        <f t="shared" si="136"/>
        <v>0.1</v>
      </c>
      <c r="P742" s="42" t="b">
        <f t="shared" si="137"/>
        <v>1</v>
      </c>
      <c r="Q742" s="42">
        <f t="shared" si="138"/>
        <v>0.7</v>
      </c>
      <c r="R742" s="42" t="b">
        <f t="shared" si="139"/>
        <v>0</v>
      </c>
      <c r="S742" s="4">
        <f t="shared" si="140"/>
        <v>47.44</v>
      </c>
      <c r="T742" s="4" t="b">
        <f t="shared" si="141"/>
        <v>0</v>
      </c>
      <c r="U742" s="4">
        <f t="shared" si="142"/>
        <v>48.07</v>
      </c>
      <c r="V742" s="4" t="b">
        <f t="shared" si="143"/>
        <v>0</v>
      </c>
    </row>
    <row r="743" spans="1:22" x14ac:dyDescent="0.25">
      <c r="A743" t="s">
        <v>283</v>
      </c>
      <c r="B743">
        <v>742</v>
      </c>
      <c r="C743" t="s">
        <v>200</v>
      </c>
      <c r="D743">
        <v>11</v>
      </c>
      <c r="E743">
        <v>477204.2</v>
      </c>
      <c r="F743">
        <v>171163.6</v>
      </c>
      <c r="G743">
        <v>43.660000000000004</v>
      </c>
      <c r="H743">
        <v>43.660000000000004</v>
      </c>
      <c r="I743">
        <v>44.379999999999995</v>
      </c>
      <c r="J743">
        <v>44.29</v>
      </c>
      <c r="K743" s="4">
        <f t="shared" si="132"/>
        <v>0</v>
      </c>
      <c r="L743" s="4">
        <f t="shared" si="133"/>
        <v>0.6</v>
      </c>
      <c r="M743" s="7">
        <f t="shared" si="134"/>
        <v>0</v>
      </c>
      <c r="N743" s="7">
        <f t="shared" si="135"/>
        <v>0.6</v>
      </c>
      <c r="O743" s="42">
        <f t="shared" si="136"/>
        <v>0.1</v>
      </c>
      <c r="P743" s="42" t="b">
        <f t="shared" si="137"/>
        <v>0</v>
      </c>
      <c r="Q743" s="42">
        <f t="shared" si="138"/>
        <v>0.7</v>
      </c>
      <c r="R743" s="42" t="b">
        <f t="shared" si="139"/>
        <v>0</v>
      </c>
      <c r="S743" s="4">
        <f t="shared" si="140"/>
        <v>47.44</v>
      </c>
      <c r="T743" s="4" t="b">
        <f t="shared" si="141"/>
        <v>0</v>
      </c>
      <c r="U743" s="4">
        <f t="shared" si="142"/>
        <v>48.07</v>
      </c>
      <c r="V743" s="4" t="b">
        <f t="shared" si="143"/>
        <v>0</v>
      </c>
    </row>
    <row r="744" spans="1:22" x14ac:dyDescent="0.25">
      <c r="A744" t="s">
        <v>283</v>
      </c>
      <c r="B744">
        <v>743</v>
      </c>
      <c r="C744" t="s">
        <v>200</v>
      </c>
      <c r="D744">
        <v>4</v>
      </c>
      <c r="E744">
        <v>477209.9</v>
      </c>
      <c r="F744">
        <v>171168.8</v>
      </c>
      <c r="G744">
        <v>43.12</v>
      </c>
      <c r="H744">
        <v>43.03</v>
      </c>
      <c r="I744">
        <v>43.749999999999993</v>
      </c>
      <c r="J744">
        <v>43.749999999999993</v>
      </c>
      <c r="K744" s="4">
        <f t="shared" si="132"/>
        <v>-0.1</v>
      </c>
      <c r="L744" s="4">
        <f t="shared" si="133"/>
        <v>0.6</v>
      </c>
      <c r="M744" s="7">
        <f t="shared" si="134"/>
        <v>0.1</v>
      </c>
      <c r="N744" s="7">
        <f t="shared" si="135"/>
        <v>0.6</v>
      </c>
      <c r="O744" s="42">
        <f t="shared" si="136"/>
        <v>0.1</v>
      </c>
      <c r="P744" s="42" t="b">
        <f t="shared" si="137"/>
        <v>0</v>
      </c>
      <c r="Q744" s="42">
        <f t="shared" si="138"/>
        <v>0.7</v>
      </c>
      <c r="R744" s="42" t="b">
        <f t="shared" si="139"/>
        <v>0</v>
      </c>
      <c r="S744" s="4">
        <f t="shared" si="140"/>
        <v>47.44</v>
      </c>
      <c r="T744" s="4" t="b">
        <f t="shared" si="141"/>
        <v>0</v>
      </c>
      <c r="U744" s="4">
        <f t="shared" si="142"/>
        <v>48.07</v>
      </c>
      <c r="V744" s="4" t="b">
        <f t="shared" si="143"/>
        <v>0</v>
      </c>
    </row>
    <row r="745" spans="1:22" x14ac:dyDescent="0.25">
      <c r="A745" t="s">
        <v>283</v>
      </c>
      <c r="B745">
        <v>744</v>
      </c>
      <c r="C745" t="s">
        <v>200</v>
      </c>
      <c r="D745">
        <v>3</v>
      </c>
      <c r="E745">
        <v>477208.3</v>
      </c>
      <c r="F745">
        <v>171169.3</v>
      </c>
      <c r="G745">
        <v>42.22</v>
      </c>
      <c r="H745">
        <v>42.22</v>
      </c>
      <c r="I745">
        <v>42.849999999999994</v>
      </c>
      <c r="J745">
        <v>42.849999999999994</v>
      </c>
      <c r="K745" s="4">
        <f t="shared" si="132"/>
        <v>0</v>
      </c>
      <c r="L745" s="4">
        <f t="shared" si="133"/>
        <v>0.6</v>
      </c>
      <c r="M745" s="7">
        <f t="shared" si="134"/>
        <v>0</v>
      </c>
      <c r="N745" s="7">
        <f t="shared" si="135"/>
        <v>0.6</v>
      </c>
      <c r="O745" s="42">
        <f t="shared" si="136"/>
        <v>0.1</v>
      </c>
      <c r="P745" s="42" t="b">
        <f t="shared" si="137"/>
        <v>0</v>
      </c>
      <c r="Q745" s="42">
        <f t="shared" si="138"/>
        <v>0.7</v>
      </c>
      <c r="R745" s="42" t="b">
        <f t="shared" si="139"/>
        <v>0</v>
      </c>
      <c r="S745" s="4">
        <f t="shared" si="140"/>
        <v>47.44</v>
      </c>
      <c r="T745" s="4" t="b">
        <f t="shared" si="141"/>
        <v>0</v>
      </c>
      <c r="U745" s="4">
        <f t="shared" si="142"/>
        <v>48.07</v>
      </c>
      <c r="V745" s="4" t="b">
        <f t="shared" si="143"/>
        <v>0</v>
      </c>
    </row>
    <row r="746" spans="1:22" x14ac:dyDescent="0.25">
      <c r="A746" t="s">
        <v>283</v>
      </c>
      <c r="B746">
        <v>745</v>
      </c>
      <c r="C746" t="s">
        <v>200</v>
      </c>
      <c r="D746">
        <v>14</v>
      </c>
      <c r="E746">
        <v>477201.7</v>
      </c>
      <c r="F746">
        <v>171168.7</v>
      </c>
      <c r="G746">
        <v>42.22</v>
      </c>
      <c r="H746">
        <v>42.22</v>
      </c>
      <c r="I746">
        <v>42.849999999999994</v>
      </c>
      <c r="J746">
        <v>42.849999999999994</v>
      </c>
      <c r="K746" s="4">
        <f t="shared" si="132"/>
        <v>0</v>
      </c>
      <c r="L746" s="4">
        <f t="shared" si="133"/>
        <v>0.6</v>
      </c>
      <c r="M746" s="7">
        <f t="shared" si="134"/>
        <v>0</v>
      </c>
      <c r="N746" s="7">
        <f t="shared" si="135"/>
        <v>0.6</v>
      </c>
      <c r="O746" s="42">
        <f t="shared" si="136"/>
        <v>0.1</v>
      </c>
      <c r="P746" s="42" t="b">
        <f t="shared" si="137"/>
        <v>0</v>
      </c>
      <c r="Q746" s="42">
        <f t="shared" si="138"/>
        <v>0.7</v>
      </c>
      <c r="R746" s="42" t="b">
        <f t="shared" si="139"/>
        <v>0</v>
      </c>
      <c r="S746" s="4">
        <f t="shared" si="140"/>
        <v>47.44</v>
      </c>
      <c r="T746" s="4" t="b">
        <f t="shared" si="141"/>
        <v>0</v>
      </c>
      <c r="U746" s="4">
        <f t="shared" si="142"/>
        <v>48.07</v>
      </c>
      <c r="V746" s="4" t="b">
        <f t="shared" si="143"/>
        <v>0</v>
      </c>
    </row>
    <row r="747" spans="1:22" x14ac:dyDescent="0.25">
      <c r="A747" t="s">
        <v>283</v>
      </c>
      <c r="B747">
        <v>746</v>
      </c>
      <c r="C747" t="s">
        <v>200</v>
      </c>
      <c r="D747">
        <v>10</v>
      </c>
      <c r="E747">
        <v>477205.4</v>
      </c>
      <c r="F747">
        <v>171161.7</v>
      </c>
      <c r="G747">
        <v>42.129999999999995</v>
      </c>
      <c r="H747">
        <v>42.129999999999995</v>
      </c>
      <c r="I747">
        <v>42.76</v>
      </c>
      <c r="J747">
        <v>42.76</v>
      </c>
      <c r="K747" s="4">
        <f t="shared" si="132"/>
        <v>0</v>
      </c>
      <c r="L747" s="4">
        <f t="shared" si="133"/>
        <v>0.6</v>
      </c>
      <c r="M747" s="7">
        <f t="shared" si="134"/>
        <v>0</v>
      </c>
      <c r="N747" s="7">
        <f t="shared" si="135"/>
        <v>0.6</v>
      </c>
      <c r="O747" s="42">
        <f t="shared" si="136"/>
        <v>0.1</v>
      </c>
      <c r="P747" s="42" t="b">
        <f t="shared" si="137"/>
        <v>0</v>
      </c>
      <c r="Q747" s="42">
        <f t="shared" si="138"/>
        <v>0.7</v>
      </c>
      <c r="R747" s="42" t="b">
        <f t="shared" si="139"/>
        <v>0</v>
      </c>
      <c r="S747" s="4">
        <f t="shared" si="140"/>
        <v>47.44</v>
      </c>
      <c r="T747" s="4" t="b">
        <f t="shared" si="141"/>
        <v>0</v>
      </c>
      <c r="U747" s="4">
        <f t="shared" si="142"/>
        <v>48.07</v>
      </c>
      <c r="V747" s="4" t="b">
        <f t="shared" si="143"/>
        <v>0</v>
      </c>
    </row>
    <row r="748" spans="1:22" x14ac:dyDescent="0.25">
      <c r="A748" t="s">
        <v>283</v>
      </c>
      <c r="B748">
        <v>747</v>
      </c>
      <c r="C748" t="s">
        <v>200</v>
      </c>
      <c r="D748">
        <v>12</v>
      </c>
      <c r="E748">
        <v>477203.4</v>
      </c>
      <c r="F748">
        <v>171164.9</v>
      </c>
      <c r="G748">
        <v>41.949999999999996</v>
      </c>
      <c r="H748">
        <v>41.949999999999996</v>
      </c>
      <c r="I748">
        <v>42.67</v>
      </c>
      <c r="J748">
        <v>42.58</v>
      </c>
      <c r="K748" s="4">
        <f t="shared" si="132"/>
        <v>0</v>
      </c>
      <c r="L748" s="4">
        <f t="shared" si="133"/>
        <v>0.6</v>
      </c>
      <c r="M748" s="7">
        <f t="shared" si="134"/>
        <v>0</v>
      </c>
      <c r="N748" s="7">
        <f t="shared" si="135"/>
        <v>0.6</v>
      </c>
      <c r="O748" s="42">
        <f t="shared" si="136"/>
        <v>0.1</v>
      </c>
      <c r="P748" s="42" t="b">
        <f t="shared" si="137"/>
        <v>0</v>
      </c>
      <c r="Q748" s="42">
        <f t="shared" si="138"/>
        <v>0.7</v>
      </c>
      <c r="R748" s="42" t="b">
        <f t="shared" si="139"/>
        <v>0</v>
      </c>
      <c r="S748" s="4">
        <f t="shared" si="140"/>
        <v>47.44</v>
      </c>
      <c r="T748" s="4" t="b">
        <f t="shared" si="141"/>
        <v>0</v>
      </c>
      <c r="U748" s="4">
        <f t="shared" si="142"/>
        <v>48.07</v>
      </c>
      <c r="V748" s="4" t="b">
        <f t="shared" si="143"/>
        <v>0</v>
      </c>
    </row>
    <row r="749" spans="1:22" x14ac:dyDescent="0.25">
      <c r="A749" t="s">
        <v>283</v>
      </c>
      <c r="B749">
        <v>748</v>
      </c>
      <c r="C749" t="s">
        <v>200</v>
      </c>
      <c r="D749">
        <v>6</v>
      </c>
      <c r="E749">
        <v>477215.2</v>
      </c>
      <c r="F749">
        <v>171164.4</v>
      </c>
      <c r="G749">
        <v>41.499999999999993</v>
      </c>
      <c r="H749">
        <v>41.499999999999993</v>
      </c>
      <c r="I749">
        <v>42.129999999999995</v>
      </c>
      <c r="J749">
        <v>42.129999999999995</v>
      </c>
      <c r="K749" s="4">
        <f t="shared" si="132"/>
        <v>0</v>
      </c>
      <c r="L749" s="4">
        <f t="shared" si="133"/>
        <v>0.6</v>
      </c>
      <c r="M749" s="7">
        <f t="shared" si="134"/>
        <v>0</v>
      </c>
      <c r="N749" s="7">
        <f t="shared" si="135"/>
        <v>0.6</v>
      </c>
      <c r="O749" s="42">
        <f t="shared" si="136"/>
        <v>0.1</v>
      </c>
      <c r="P749" s="42" t="b">
        <f t="shared" si="137"/>
        <v>0</v>
      </c>
      <c r="Q749" s="42">
        <f t="shared" si="138"/>
        <v>0.7</v>
      </c>
      <c r="R749" s="42" t="b">
        <f t="shared" si="139"/>
        <v>0</v>
      </c>
      <c r="S749" s="4">
        <f t="shared" si="140"/>
        <v>47.44</v>
      </c>
      <c r="T749" s="4" t="b">
        <f t="shared" si="141"/>
        <v>0</v>
      </c>
      <c r="U749" s="4">
        <f t="shared" si="142"/>
        <v>48.07</v>
      </c>
      <c r="V749" s="4" t="b">
        <f t="shared" si="143"/>
        <v>0</v>
      </c>
    </row>
    <row r="750" spans="1:22" x14ac:dyDescent="0.25">
      <c r="A750" t="s">
        <v>283</v>
      </c>
      <c r="B750">
        <v>749</v>
      </c>
      <c r="C750" t="s">
        <v>200</v>
      </c>
      <c r="D750">
        <v>2</v>
      </c>
      <c r="E750">
        <v>477207.8</v>
      </c>
      <c r="F750">
        <v>171171.1</v>
      </c>
      <c r="G750">
        <v>41.32</v>
      </c>
      <c r="H750">
        <v>41.32</v>
      </c>
      <c r="I750">
        <v>41.949999999999996</v>
      </c>
      <c r="J750">
        <v>41.949999999999996</v>
      </c>
      <c r="K750" s="4">
        <f t="shared" si="132"/>
        <v>0</v>
      </c>
      <c r="L750" s="4">
        <f t="shared" si="133"/>
        <v>0.6</v>
      </c>
      <c r="M750" s="7">
        <f t="shared" si="134"/>
        <v>0</v>
      </c>
      <c r="N750" s="7">
        <f t="shared" si="135"/>
        <v>0.6</v>
      </c>
      <c r="O750" s="42">
        <f t="shared" si="136"/>
        <v>0.1</v>
      </c>
      <c r="P750" s="42" t="b">
        <f t="shared" si="137"/>
        <v>0</v>
      </c>
      <c r="Q750" s="42">
        <f t="shared" si="138"/>
        <v>0.7</v>
      </c>
      <c r="R750" s="42" t="b">
        <f t="shared" si="139"/>
        <v>0</v>
      </c>
      <c r="S750" s="4">
        <f t="shared" si="140"/>
        <v>47.44</v>
      </c>
      <c r="T750" s="4" t="b">
        <f t="shared" si="141"/>
        <v>0</v>
      </c>
      <c r="U750" s="4">
        <f t="shared" si="142"/>
        <v>48.07</v>
      </c>
      <c r="V750" s="4" t="b">
        <f t="shared" si="143"/>
        <v>0</v>
      </c>
    </row>
    <row r="751" spans="1:22" x14ac:dyDescent="0.25">
      <c r="A751" t="s">
        <v>283</v>
      </c>
      <c r="B751">
        <v>750</v>
      </c>
      <c r="C751" t="s">
        <v>200</v>
      </c>
      <c r="D751">
        <v>7</v>
      </c>
      <c r="E751">
        <v>477212.8</v>
      </c>
      <c r="F751">
        <v>171161.4</v>
      </c>
      <c r="G751">
        <v>41.23</v>
      </c>
      <c r="H751">
        <v>41.23</v>
      </c>
      <c r="I751">
        <v>41.86</v>
      </c>
      <c r="J751">
        <v>41.86</v>
      </c>
      <c r="K751" s="4">
        <f t="shared" si="132"/>
        <v>0</v>
      </c>
      <c r="L751" s="4">
        <f t="shared" si="133"/>
        <v>0.6</v>
      </c>
      <c r="M751" s="7">
        <f t="shared" si="134"/>
        <v>0</v>
      </c>
      <c r="N751" s="7">
        <f t="shared" si="135"/>
        <v>0.6</v>
      </c>
      <c r="O751" s="42">
        <f t="shared" si="136"/>
        <v>0.1</v>
      </c>
      <c r="P751" s="42" t="b">
        <f t="shared" si="137"/>
        <v>0</v>
      </c>
      <c r="Q751" s="42">
        <f t="shared" si="138"/>
        <v>0.7</v>
      </c>
      <c r="R751" s="42" t="b">
        <f t="shared" si="139"/>
        <v>0</v>
      </c>
      <c r="S751" s="4">
        <f t="shared" si="140"/>
        <v>47.44</v>
      </c>
      <c r="T751" s="4" t="b">
        <f t="shared" si="141"/>
        <v>0</v>
      </c>
      <c r="U751" s="4">
        <f t="shared" si="142"/>
        <v>48.07</v>
      </c>
      <c r="V751" s="4" t="b">
        <f t="shared" si="143"/>
        <v>0</v>
      </c>
    </row>
    <row r="752" spans="1:22" x14ac:dyDescent="0.25">
      <c r="A752" t="s">
        <v>283</v>
      </c>
      <c r="B752">
        <v>751</v>
      </c>
      <c r="C752" t="s">
        <v>200</v>
      </c>
      <c r="D752">
        <v>13</v>
      </c>
      <c r="E752">
        <v>477202.8</v>
      </c>
      <c r="F752">
        <v>171166.7</v>
      </c>
      <c r="G752">
        <v>41.139999999999993</v>
      </c>
      <c r="H752">
        <v>41.05</v>
      </c>
      <c r="I752">
        <v>41.769999999999996</v>
      </c>
      <c r="J752">
        <v>41.769999999999996</v>
      </c>
      <c r="K752" s="4">
        <f t="shared" si="132"/>
        <v>-0.1</v>
      </c>
      <c r="L752" s="4">
        <f t="shared" si="133"/>
        <v>0.6</v>
      </c>
      <c r="M752" s="7">
        <f t="shared" si="134"/>
        <v>0.1</v>
      </c>
      <c r="N752" s="7">
        <f t="shared" si="135"/>
        <v>0.6</v>
      </c>
      <c r="O752" s="42">
        <f t="shared" si="136"/>
        <v>0.1</v>
      </c>
      <c r="P752" s="42" t="b">
        <f t="shared" si="137"/>
        <v>0</v>
      </c>
      <c r="Q752" s="42">
        <f t="shared" si="138"/>
        <v>0.7</v>
      </c>
      <c r="R752" s="42" t="b">
        <f t="shared" si="139"/>
        <v>0</v>
      </c>
      <c r="S752" s="4">
        <f t="shared" si="140"/>
        <v>47.44</v>
      </c>
      <c r="T752" s="4" t="b">
        <f t="shared" si="141"/>
        <v>0</v>
      </c>
      <c r="U752" s="4">
        <f t="shared" si="142"/>
        <v>48.07</v>
      </c>
      <c r="V752" s="4" t="b">
        <f t="shared" si="143"/>
        <v>0</v>
      </c>
    </row>
    <row r="753" spans="1:22" x14ac:dyDescent="0.25">
      <c r="A753" t="s">
        <v>283</v>
      </c>
      <c r="B753">
        <v>752</v>
      </c>
      <c r="C753" t="s">
        <v>200</v>
      </c>
      <c r="D753">
        <v>11</v>
      </c>
      <c r="E753">
        <v>477204.2</v>
      </c>
      <c r="F753">
        <v>171163.6</v>
      </c>
      <c r="G753">
        <v>40.869999999999997</v>
      </c>
      <c r="H753">
        <v>40.869999999999997</v>
      </c>
      <c r="I753">
        <v>41.589999999999996</v>
      </c>
      <c r="J753">
        <v>41.499999999999993</v>
      </c>
      <c r="K753" s="4">
        <f t="shared" si="132"/>
        <v>0</v>
      </c>
      <c r="L753" s="4">
        <f t="shared" si="133"/>
        <v>0.6</v>
      </c>
      <c r="M753" s="7">
        <f t="shared" si="134"/>
        <v>0</v>
      </c>
      <c r="N753" s="7">
        <f t="shared" si="135"/>
        <v>0.6</v>
      </c>
      <c r="O753" s="42">
        <f t="shared" si="136"/>
        <v>0.1</v>
      </c>
      <c r="P753" s="42" t="b">
        <f t="shared" si="137"/>
        <v>0</v>
      </c>
      <c r="Q753" s="42">
        <f t="shared" si="138"/>
        <v>0.7</v>
      </c>
      <c r="R753" s="42" t="b">
        <f t="shared" si="139"/>
        <v>0</v>
      </c>
      <c r="S753" s="4">
        <f t="shared" si="140"/>
        <v>47.44</v>
      </c>
      <c r="T753" s="4" t="b">
        <f t="shared" si="141"/>
        <v>0</v>
      </c>
      <c r="U753" s="4">
        <f t="shared" si="142"/>
        <v>48.07</v>
      </c>
      <c r="V753" s="4" t="b">
        <f t="shared" si="143"/>
        <v>0</v>
      </c>
    </row>
    <row r="754" spans="1:22" x14ac:dyDescent="0.25">
      <c r="A754" t="s">
        <v>283</v>
      </c>
      <c r="B754">
        <v>753</v>
      </c>
      <c r="C754" t="s">
        <v>200</v>
      </c>
      <c r="D754">
        <v>14</v>
      </c>
      <c r="E754">
        <v>477201.7</v>
      </c>
      <c r="F754">
        <v>171168.7</v>
      </c>
      <c r="G754">
        <v>39.519999999999996</v>
      </c>
      <c r="H754">
        <v>39.519999999999996</v>
      </c>
      <c r="I754">
        <v>40.15</v>
      </c>
      <c r="J754">
        <v>40.15</v>
      </c>
      <c r="K754" s="4">
        <f t="shared" si="132"/>
        <v>0</v>
      </c>
      <c r="L754" s="4">
        <f t="shared" si="133"/>
        <v>0.6</v>
      </c>
      <c r="M754" s="7">
        <f t="shared" si="134"/>
        <v>0</v>
      </c>
      <c r="N754" s="7">
        <f t="shared" si="135"/>
        <v>0.6</v>
      </c>
      <c r="O754" s="42">
        <f t="shared" si="136"/>
        <v>0.1</v>
      </c>
      <c r="P754" s="42" t="b">
        <f t="shared" si="137"/>
        <v>0</v>
      </c>
      <c r="Q754" s="42">
        <f t="shared" si="138"/>
        <v>0.7</v>
      </c>
      <c r="R754" s="42" t="b">
        <f t="shared" si="139"/>
        <v>0</v>
      </c>
      <c r="S754" s="4">
        <f t="shared" si="140"/>
        <v>47.44</v>
      </c>
      <c r="T754" s="4" t="b">
        <f t="shared" si="141"/>
        <v>0</v>
      </c>
      <c r="U754" s="4">
        <f t="shared" si="142"/>
        <v>48.07</v>
      </c>
      <c r="V754" s="4" t="b">
        <f t="shared" si="143"/>
        <v>0</v>
      </c>
    </row>
    <row r="755" spans="1:22" x14ac:dyDescent="0.25">
      <c r="A755" t="s">
        <v>283</v>
      </c>
      <c r="B755">
        <v>754</v>
      </c>
      <c r="C755" t="s">
        <v>200</v>
      </c>
      <c r="D755">
        <v>8</v>
      </c>
      <c r="E755">
        <v>477209</v>
      </c>
      <c r="F755">
        <v>171160.2</v>
      </c>
      <c r="G755">
        <v>39.43</v>
      </c>
      <c r="H755">
        <v>39.43</v>
      </c>
      <c r="I755">
        <v>40.06</v>
      </c>
      <c r="J755">
        <v>40.06</v>
      </c>
      <c r="K755" s="4">
        <f t="shared" si="132"/>
        <v>0</v>
      </c>
      <c r="L755" s="4">
        <f t="shared" si="133"/>
        <v>0.6</v>
      </c>
      <c r="M755" s="7">
        <f t="shared" si="134"/>
        <v>0</v>
      </c>
      <c r="N755" s="7">
        <f t="shared" si="135"/>
        <v>0.6</v>
      </c>
      <c r="O755" s="42">
        <f t="shared" si="136"/>
        <v>0.1</v>
      </c>
      <c r="P755" s="42" t="b">
        <f t="shared" si="137"/>
        <v>0</v>
      </c>
      <c r="Q755" s="42">
        <f t="shared" si="138"/>
        <v>0.7</v>
      </c>
      <c r="R755" s="42" t="b">
        <f t="shared" si="139"/>
        <v>0</v>
      </c>
      <c r="S755" s="4">
        <f t="shared" si="140"/>
        <v>47.44</v>
      </c>
      <c r="T755" s="4" t="b">
        <f t="shared" si="141"/>
        <v>0</v>
      </c>
      <c r="U755" s="4">
        <f t="shared" si="142"/>
        <v>48.07</v>
      </c>
      <c r="V755" s="4" t="b">
        <f t="shared" si="143"/>
        <v>0</v>
      </c>
    </row>
    <row r="756" spans="1:22" x14ac:dyDescent="0.25">
      <c r="A756" t="s">
        <v>283</v>
      </c>
      <c r="B756">
        <v>755</v>
      </c>
      <c r="C756" t="s">
        <v>200</v>
      </c>
      <c r="D756">
        <v>6</v>
      </c>
      <c r="E756">
        <v>477215.2</v>
      </c>
      <c r="F756">
        <v>171164.4</v>
      </c>
      <c r="G756">
        <v>39.339999999999996</v>
      </c>
      <c r="H756">
        <v>39.339999999999996</v>
      </c>
      <c r="I756">
        <v>39.97</v>
      </c>
      <c r="J756">
        <v>39.97</v>
      </c>
      <c r="K756" s="4">
        <f t="shared" si="132"/>
        <v>0</v>
      </c>
      <c r="L756" s="4">
        <f t="shared" si="133"/>
        <v>0.6</v>
      </c>
      <c r="M756" s="7">
        <f t="shared" si="134"/>
        <v>0</v>
      </c>
      <c r="N756" s="7">
        <f t="shared" si="135"/>
        <v>0.6</v>
      </c>
      <c r="O756" s="42">
        <f t="shared" si="136"/>
        <v>0.1</v>
      </c>
      <c r="P756" s="42" t="b">
        <f t="shared" si="137"/>
        <v>0</v>
      </c>
      <c r="Q756" s="42">
        <f t="shared" si="138"/>
        <v>0.7</v>
      </c>
      <c r="R756" s="42" t="b">
        <f t="shared" si="139"/>
        <v>0</v>
      </c>
      <c r="S756" s="4">
        <f t="shared" si="140"/>
        <v>47.44</v>
      </c>
      <c r="T756" s="4" t="b">
        <f t="shared" si="141"/>
        <v>0</v>
      </c>
      <c r="U756" s="4">
        <f t="shared" si="142"/>
        <v>48.07</v>
      </c>
      <c r="V756" s="4" t="b">
        <f t="shared" si="143"/>
        <v>0</v>
      </c>
    </row>
    <row r="757" spans="1:22" x14ac:dyDescent="0.25">
      <c r="A757" t="s">
        <v>283</v>
      </c>
      <c r="B757">
        <v>756</v>
      </c>
      <c r="C757" t="s">
        <v>200</v>
      </c>
      <c r="D757">
        <v>10</v>
      </c>
      <c r="E757">
        <v>477205.4</v>
      </c>
      <c r="F757">
        <v>171161.7</v>
      </c>
      <c r="G757">
        <v>39.339999999999996</v>
      </c>
      <c r="H757">
        <v>39.339999999999996</v>
      </c>
      <c r="I757">
        <v>40.06</v>
      </c>
      <c r="J757">
        <v>39.97</v>
      </c>
      <c r="K757" s="4">
        <f t="shared" si="132"/>
        <v>0</v>
      </c>
      <c r="L757" s="4">
        <f t="shared" si="133"/>
        <v>0.6</v>
      </c>
      <c r="M757" s="7">
        <f t="shared" si="134"/>
        <v>0</v>
      </c>
      <c r="N757" s="7">
        <f t="shared" si="135"/>
        <v>0.6</v>
      </c>
      <c r="O757" s="42">
        <f t="shared" si="136"/>
        <v>0.1</v>
      </c>
      <c r="P757" s="42" t="b">
        <f t="shared" si="137"/>
        <v>0</v>
      </c>
      <c r="Q757" s="42">
        <f t="shared" si="138"/>
        <v>0.7</v>
      </c>
      <c r="R757" s="42" t="b">
        <f t="shared" si="139"/>
        <v>0</v>
      </c>
      <c r="S757" s="4">
        <f t="shared" si="140"/>
        <v>47.44</v>
      </c>
      <c r="T757" s="4" t="b">
        <f t="shared" si="141"/>
        <v>0</v>
      </c>
      <c r="U757" s="4">
        <f t="shared" si="142"/>
        <v>48.07</v>
      </c>
      <c r="V757" s="4" t="b">
        <f t="shared" si="143"/>
        <v>0</v>
      </c>
    </row>
    <row r="758" spans="1:22" x14ac:dyDescent="0.25">
      <c r="A758" t="s">
        <v>283</v>
      </c>
      <c r="B758">
        <v>757</v>
      </c>
      <c r="C758" t="s">
        <v>200</v>
      </c>
      <c r="D758">
        <v>9</v>
      </c>
      <c r="E758">
        <v>477207.4</v>
      </c>
      <c r="F758">
        <v>171160.8</v>
      </c>
      <c r="G758">
        <v>39.249999999999993</v>
      </c>
      <c r="H758">
        <v>39.249999999999993</v>
      </c>
      <c r="I758">
        <v>39.879999999999995</v>
      </c>
      <c r="J758">
        <v>39.879999999999995</v>
      </c>
      <c r="K758" s="4">
        <f t="shared" si="132"/>
        <v>0</v>
      </c>
      <c r="L758" s="4">
        <f t="shared" si="133"/>
        <v>0.6</v>
      </c>
      <c r="M758" s="7">
        <f t="shared" si="134"/>
        <v>0</v>
      </c>
      <c r="N758" s="7">
        <f t="shared" si="135"/>
        <v>0.6</v>
      </c>
      <c r="O758" s="42">
        <f t="shared" si="136"/>
        <v>0.1</v>
      </c>
      <c r="P758" s="42" t="b">
        <f t="shared" si="137"/>
        <v>0</v>
      </c>
      <c r="Q758" s="42">
        <f t="shared" si="138"/>
        <v>0.7</v>
      </c>
      <c r="R758" s="42" t="b">
        <f t="shared" si="139"/>
        <v>0</v>
      </c>
      <c r="S758" s="4">
        <f t="shared" si="140"/>
        <v>47.44</v>
      </c>
      <c r="T758" s="4" t="b">
        <f t="shared" si="141"/>
        <v>0</v>
      </c>
      <c r="U758" s="4">
        <f t="shared" si="142"/>
        <v>48.07</v>
      </c>
      <c r="V758" s="4" t="b">
        <f t="shared" si="143"/>
        <v>0</v>
      </c>
    </row>
    <row r="759" spans="1:22" x14ac:dyDescent="0.25">
      <c r="A759" t="s">
        <v>283</v>
      </c>
      <c r="B759">
        <v>758</v>
      </c>
      <c r="C759" t="s">
        <v>200</v>
      </c>
      <c r="D759">
        <v>12</v>
      </c>
      <c r="E759">
        <v>477203.4</v>
      </c>
      <c r="F759">
        <v>171164.9</v>
      </c>
      <c r="G759">
        <v>39.249999999999993</v>
      </c>
      <c r="H759">
        <v>39.249999999999993</v>
      </c>
      <c r="I759">
        <v>39.879999999999995</v>
      </c>
      <c r="J759">
        <v>39.879999999999995</v>
      </c>
      <c r="K759" s="4">
        <f t="shared" si="132"/>
        <v>0</v>
      </c>
      <c r="L759" s="4">
        <f t="shared" si="133"/>
        <v>0.6</v>
      </c>
      <c r="M759" s="7">
        <f t="shared" si="134"/>
        <v>0</v>
      </c>
      <c r="N759" s="7">
        <f t="shared" si="135"/>
        <v>0.6</v>
      </c>
      <c r="O759" s="42">
        <f t="shared" si="136"/>
        <v>0.1</v>
      </c>
      <c r="P759" s="42" t="b">
        <f t="shared" si="137"/>
        <v>0</v>
      </c>
      <c r="Q759" s="42">
        <f t="shared" si="138"/>
        <v>0.7</v>
      </c>
      <c r="R759" s="42" t="b">
        <f t="shared" si="139"/>
        <v>0</v>
      </c>
      <c r="S759" s="4">
        <f t="shared" si="140"/>
        <v>47.44</v>
      </c>
      <c r="T759" s="4" t="b">
        <f t="shared" si="141"/>
        <v>0</v>
      </c>
      <c r="U759" s="4">
        <f t="shared" si="142"/>
        <v>48.07</v>
      </c>
      <c r="V759" s="4" t="b">
        <f t="shared" si="143"/>
        <v>0</v>
      </c>
    </row>
    <row r="760" spans="1:22" x14ac:dyDescent="0.25">
      <c r="A760" t="s">
        <v>283</v>
      </c>
      <c r="B760">
        <v>759</v>
      </c>
      <c r="C760" t="s">
        <v>200</v>
      </c>
      <c r="D760">
        <v>7</v>
      </c>
      <c r="E760">
        <v>477212.8</v>
      </c>
      <c r="F760">
        <v>171161.4</v>
      </c>
      <c r="G760">
        <v>38.979999999999997</v>
      </c>
      <c r="H760">
        <v>38.979999999999997</v>
      </c>
      <c r="I760">
        <v>39.61</v>
      </c>
      <c r="J760">
        <v>39.61</v>
      </c>
      <c r="K760" s="4">
        <f t="shared" si="132"/>
        <v>0</v>
      </c>
      <c r="L760" s="4">
        <f t="shared" si="133"/>
        <v>0.6</v>
      </c>
      <c r="M760" s="7">
        <f t="shared" si="134"/>
        <v>0</v>
      </c>
      <c r="N760" s="7">
        <f t="shared" si="135"/>
        <v>0.6</v>
      </c>
      <c r="O760" s="42">
        <f t="shared" si="136"/>
        <v>0.1</v>
      </c>
      <c r="P760" s="42" t="b">
        <f t="shared" si="137"/>
        <v>0</v>
      </c>
      <c r="Q760" s="42">
        <f t="shared" si="138"/>
        <v>0.7</v>
      </c>
      <c r="R760" s="42" t="b">
        <f t="shared" si="139"/>
        <v>0</v>
      </c>
      <c r="S760" s="4">
        <f t="shared" si="140"/>
        <v>47.44</v>
      </c>
      <c r="T760" s="4" t="b">
        <f t="shared" si="141"/>
        <v>0</v>
      </c>
      <c r="U760" s="4">
        <f t="shared" si="142"/>
        <v>48.07</v>
      </c>
      <c r="V760" s="4" t="b">
        <f t="shared" si="143"/>
        <v>0</v>
      </c>
    </row>
    <row r="761" spans="1:22" x14ac:dyDescent="0.25">
      <c r="A761" t="s">
        <v>283</v>
      </c>
      <c r="B761">
        <v>760</v>
      </c>
      <c r="C761" t="s">
        <v>200</v>
      </c>
      <c r="D761">
        <v>2</v>
      </c>
      <c r="E761">
        <v>477207.8</v>
      </c>
      <c r="F761">
        <v>171171.1</v>
      </c>
      <c r="G761">
        <v>38.799999999999997</v>
      </c>
      <c r="H761">
        <v>38.799999999999997</v>
      </c>
      <c r="I761">
        <v>39.43</v>
      </c>
      <c r="J761">
        <v>39.43</v>
      </c>
      <c r="K761" s="4">
        <f t="shared" si="132"/>
        <v>0</v>
      </c>
      <c r="L761" s="4">
        <f t="shared" si="133"/>
        <v>0.6</v>
      </c>
      <c r="M761" s="7">
        <f t="shared" si="134"/>
        <v>0</v>
      </c>
      <c r="N761" s="7">
        <f t="shared" si="135"/>
        <v>0.6</v>
      </c>
      <c r="O761" s="42">
        <f t="shared" si="136"/>
        <v>0.1</v>
      </c>
      <c r="P761" s="42" t="b">
        <f t="shared" si="137"/>
        <v>0</v>
      </c>
      <c r="Q761" s="42">
        <f t="shared" si="138"/>
        <v>0.7</v>
      </c>
      <c r="R761" s="42" t="b">
        <f t="shared" si="139"/>
        <v>0</v>
      </c>
      <c r="S761" s="4">
        <f t="shared" si="140"/>
        <v>47.44</v>
      </c>
      <c r="T761" s="4" t="b">
        <f t="shared" si="141"/>
        <v>0</v>
      </c>
      <c r="U761" s="4">
        <f t="shared" si="142"/>
        <v>48.07</v>
      </c>
      <c r="V761" s="4" t="b">
        <f t="shared" si="143"/>
        <v>0</v>
      </c>
    </row>
    <row r="762" spans="1:22" x14ac:dyDescent="0.25">
      <c r="A762" t="s">
        <v>283</v>
      </c>
      <c r="B762">
        <v>761</v>
      </c>
      <c r="C762" t="s">
        <v>200</v>
      </c>
      <c r="D762">
        <v>8</v>
      </c>
      <c r="E762">
        <v>477209</v>
      </c>
      <c r="F762">
        <v>171160.2</v>
      </c>
      <c r="G762">
        <v>35.65</v>
      </c>
      <c r="H762">
        <v>35.65</v>
      </c>
      <c r="I762">
        <v>36.28</v>
      </c>
      <c r="J762">
        <v>36.28</v>
      </c>
      <c r="K762" s="4">
        <f t="shared" si="132"/>
        <v>0</v>
      </c>
      <c r="L762" s="4">
        <f t="shared" si="133"/>
        <v>0.6</v>
      </c>
      <c r="M762" s="7">
        <f t="shared" si="134"/>
        <v>0</v>
      </c>
      <c r="N762" s="7">
        <f t="shared" si="135"/>
        <v>0.6</v>
      </c>
      <c r="O762" s="42">
        <f t="shared" si="136"/>
        <v>0.1</v>
      </c>
      <c r="P762" s="42" t="b">
        <f t="shared" si="137"/>
        <v>0</v>
      </c>
      <c r="Q762" s="42">
        <f t="shared" si="138"/>
        <v>0.7</v>
      </c>
      <c r="R762" s="42" t="b">
        <f t="shared" si="139"/>
        <v>0</v>
      </c>
      <c r="S762" s="4">
        <f t="shared" si="140"/>
        <v>47.44</v>
      </c>
      <c r="T762" s="4" t="b">
        <f t="shared" si="141"/>
        <v>0</v>
      </c>
      <c r="U762" s="4">
        <f t="shared" si="142"/>
        <v>48.07</v>
      </c>
      <c r="V762" s="4" t="b">
        <f t="shared" si="143"/>
        <v>0</v>
      </c>
    </row>
    <row r="763" spans="1:22" x14ac:dyDescent="0.25">
      <c r="A763" t="s">
        <v>283</v>
      </c>
      <c r="B763">
        <v>762</v>
      </c>
      <c r="C763" t="s">
        <v>200</v>
      </c>
      <c r="D763">
        <v>9</v>
      </c>
      <c r="E763">
        <v>477207.4</v>
      </c>
      <c r="F763">
        <v>171160.8</v>
      </c>
      <c r="G763">
        <v>35.56</v>
      </c>
      <c r="H763">
        <v>35.56</v>
      </c>
      <c r="I763">
        <v>36.19</v>
      </c>
      <c r="J763">
        <v>36.19</v>
      </c>
      <c r="K763" s="4">
        <f t="shared" si="132"/>
        <v>0</v>
      </c>
      <c r="L763" s="4">
        <f t="shared" si="133"/>
        <v>0.6</v>
      </c>
      <c r="M763" s="7">
        <f t="shared" si="134"/>
        <v>0</v>
      </c>
      <c r="N763" s="7">
        <f t="shared" si="135"/>
        <v>0.6</v>
      </c>
      <c r="O763" s="42">
        <f t="shared" si="136"/>
        <v>0.1</v>
      </c>
      <c r="P763" s="42" t="b">
        <f t="shared" si="137"/>
        <v>0</v>
      </c>
      <c r="Q763" s="42">
        <f t="shared" si="138"/>
        <v>0.7</v>
      </c>
      <c r="R763" s="42" t="b">
        <f t="shared" si="139"/>
        <v>0</v>
      </c>
      <c r="S763" s="4">
        <f t="shared" si="140"/>
        <v>47.44</v>
      </c>
      <c r="T763" s="4" t="b">
        <f t="shared" si="141"/>
        <v>0</v>
      </c>
      <c r="U763" s="4">
        <f t="shared" si="142"/>
        <v>48.07</v>
      </c>
      <c r="V763" s="4" t="b">
        <f t="shared" si="143"/>
        <v>0</v>
      </c>
    </row>
    <row r="764" spans="1:22" x14ac:dyDescent="0.25">
      <c r="A764" t="s">
        <v>283</v>
      </c>
      <c r="B764">
        <v>763</v>
      </c>
      <c r="C764" t="s">
        <v>201</v>
      </c>
      <c r="D764">
        <v>3</v>
      </c>
      <c r="E764">
        <v>477073.1</v>
      </c>
      <c r="F764">
        <v>171435.1</v>
      </c>
      <c r="G764">
        <v>53.11</v>
      </c>
      <c r="H764">
        <v>53.11</v>
      </c>
      <c r="I764">
        <v>53.65</v>
      </c>
      <c r="J764">
        <v>53.739999999999995</v>
      </c>
      <c r="K764" s="4">
        <f t="shared" si="132"/>
        <v>0</v>
      </c>
      <c r="L764" s="4">
        <f t="shared" si="133"/>
        <v>0.6</v>
      </c>
      <c r="M764" s="7">
        <f t="shared" si="134"/>
        <v>0</v>
      </c>
      <c r="N764" s="7">
        <f t="shared" si="135"/>
        <v>0.6</v>
      </c>
      <c r="O764" s="42">
        <f t="shared" si="136"/>
        <v>0</v>
      </c>
      <c r="P764" s="42" t="b">
        <f t="shared" si="137"/>
        <v>1</v>
      </c>
      <c r="Q764" s="42">
        <f t="shared" si="138"/>
        <v>0.6</v>
      </c>
      <c r="R764" s="42" t="b">
        <f t="shared" si="139"/>
        <v>1</v>
      </c>
      <c r="S764" s="4">
        <f t="shared" si="140"/>
        <v>53.11</v>
      </c>
      <c r="T764" s="4" t="b">
        <f t="shared" si="141"/>
        <v>1</v>
      </c>
      <c r="U764" s="4">
        <f t="shared" si="142"/>
        <v>53.739999999999995</v>
      </c>
      <c r="V764" s="4" t="b">
        <f t="shared" si="143"/>
        <v>1</v>
      </c>
    </row>
    <row r="765" spans="1:22" x14ac:dyDescent="0.25">
      <c r="A765" t="s">
        <v>283</v>
      </c>
      <c r="B765">
        <v>764</v>
      </c>
      <c r="C765" t="s">
        <v>201</v>
      </c>
      <c r="D765">
        <v>1</v>
      </c>
      <c r="E765">
        <v>477070.5</v>
      </c>
      <c r="F765">
        <v>171435.3</v>
      </c>
      <c r="G765">
        <v>53.019999999999996</v>
      </c>
      <c r="H765">
        <v>53.019999999999996</v>
      </c>
      <c r="I765">
        <v>53.65</v>
      </c>
      <c r="J765">
        <v>53.65</v>
      </c>
      <c r="K765" s="4">
        <f t="shared" si="132"/>
        <v>0</v>
      </c>
      <c r="L765" s="4">
        <f t="shared" si="133"/>
        <v>0.6</v>
      </c>
      <c r="M765" s="7">
        <f t="shared" si="134"/>
        <v>0</v>
      </c>
      <c r="N765" s="7">
        <f t="shared" si="135"/>
        <v>0.6</v>
      </c>
      <c r="O765" s="42">
        <f t="shared" si="136"/>
        <v>0</v>
      </c>
      <c r="P765" s="42" t="b">
        <f t="shared" si="137"/>
        <v>0</v>
      </c>
      <c r="Q765" s="42">
        <f t="shared" si="138"/>
        <v>0.6</v>
      </c>
      <c r="R765" s="42" t="b">
        <f t="shared" si="139"/>
        <v>0</v>
      </c>
      <c r="S765" s="4">
        <f t="shared" si="140"/>
        <v>53.11</v>
      </c>
      <c r="T765" s="4" t="b">
        <f t="shared" si="141"/>
        <v>0</v>
      </c>
      <c r="U765" s="4">
        <f t="shared" si="142"/>
        <v>53.739999999999995</v>
      </c>
      <c r="V765" s="4" t="b">
        <f t="shared" si="143"/>
        <v>0</v>
      </c>
    </row>
    <row r="766" spans="1:22" x14ac:dyDescent="0.25">
      <c r="A766" t="s">
        <v>283</v>
      </c>
      <c r="B766">
        <v>765</v>
      </c>
      <c r="C766" t="s">
        <v>201</v>
      </c>
      <c r="D766">
        <v>2</v>
      </c>
      <c r="E766">
        <v>477072.2</v>
      </c>
      <c r="F766">
        <v>171435</v>
      </c>
      <c r="G766">
        <v>52.48</v>
      </c>
      <c r="H766">
        <v>52.48</v>
      </c>
      <c r="I766">
        <v>53.11</v>
      </c>
      <c r="J766">
        <v>53.11</v>
      </c>
      <c r="K766" s="4">
        <f t="shared" si="132"/>
        <v>0</v>
      </c>
      <c r="L766" s="4">
        <f t="shared" si="133"/>
        <v>0.6</v>
      </c>
      <c r="M766" s="7">
        <f t="shared" si="134"/>
        <v>0</v>
      </c>
      <c r="N766" s="7">
        <f t="shared" si="135"/>
        <v>0.6</v>
      </c>
      <c r="O766" s="42">
        <f t="shared" si="136"/>
        <v>0</v>
      </c>
      <c r="P766" s="42" t="b">
        <f t="shared" si="137"/>
        <v>0</v>
      </c>
      <c r="Q766" s="42">
        <f t="shared" si="138"/>
        <v>0.6</v>
      </c>
      <c r="R766" s="42" t="b">
        <f t="shared" si="139"/>
        <v>0</v>
      </c>
      <c r="S766" s="4">
        <f t="shared" si="140"/>
        <v>53.11</v>
      </c>
      <c r="T766" s="4" t="b">
        <f t="shared" si="141"/>
        <v>0</v>
      </c>
      <c r="U766" s="4">
        <f t="shared" si="142"/>
        <v>53.739999999999995</v>
      </c>
      <c r="V766" s="4" t="b">
        <f t="shared" si="143"/>
        <v>0</v>
      </c>
    </row>
    <row r="767" spans="1:22" x14ac:dyDescent="0.25">
      <c r="A767" t="s">
        <v>283</v>
      </c>
      <c r="B767">
        <v>766</v>
      </c>
      <c r="C767" t="s">
        <v>201</v>
      </c>
      <c r="D767">
        <v>6</v>
      </c>
      <c r="E767">
        <v>477067.7</v>
      </c>
      <c r="F767">
        <v>171433.7</v>
      </c>
      <c r="G767">
        <v>51.849999999999994</v>
      </c>
      <c r="H767">
        <v>51.849999999999994</v>
      </c>
      <c r="I767">
        <v>52.48</v>
      </c>
      <c r="J767">
        <v>52.48</v>
      </c>
      <c r="K767" s="4">
        <f t="shared" si="132"/>
        <v>0</v>
      </c>
      <c r="L767" s="4">
        <f t="shared" si="133"/>
        <v>0.6</v>
      </c>
      <c r="M767" s="7">
        <f t="shared" si="134"/>
        <v>0</v>
      </c>
      <c r="N767" s="7">
        <f t="shared" si="135"/>
        <v>0.6</v>
      </c>
      <c r="O767" s="42">
        <f t="shared" si="136"/>
        <v>0</v>
      </c>
      <c r="P767" s="42" t="b">
        <f t="shared" si="137"/>
        <v>0</v>
      </c>
      <c r="Q767" s="42">
        <f t="shared" si="138"/>
        <v>0.6</v>
      </c>
      <c r="R767" s="42" t="b">
        <f t="shared" si="139"/>
        <v>0</v>
      </c>
      <c r="S767" s="4">
        <f t="shared" si="140"/>
        <v>53.11</v>
      </c>
      <c r="T767" s="4" t="b">
        <f t="shared" si="141"/>
        <v>0</v>
      </c>
      <c r="U767" s="4">
        <f t="shared" si="142"/>
        <v>53.739999999999995</v>
      </c>
      <c r="V767" s="4" t="b">
        <f t="shared" si="143"/>
        <v>0</v>
      </c>
    </row>
    <row r="768" spans="1:22" x14ac:dyDescent="0.25">
      <c r="A768" t="s">
        <v>283</v>
      </c>
      <c r="B768">
        <v>767</v>
      </c>
      <c r="C768" t="s">
        <v>201</v>
      </c>
      <c r="D768">
        <v>1</v>
      </c>
      <c r="E768">
        <v>477070.5</v>
      </c>
      <c r="F768">
        <v>171435.3</v>
      </c>
      <c r="G768">
        <v>50.139999999999993</v>
      </c>
      <c r="H768">
        <v>50.139999999999993</v>
      </c>
      <c r="I768">
        <v>50.769999999999996</v>
      </c>
      <c r="J768">
        <v>50.769999999999996</v>
      </c>
      <c r="K768" s="4">
        <f t="shared" si="132"/>
        <v>0</v>
      </c>
      <c r="L768" s="4">
        <f t="shared" si="133"/>
        <v>0.6</v>
      </c>
      <c r="M768" s="7">
        <f t="shared" si="134"/>
        <v>0</v>
      </c>
      <c r="N768" s="7">
        <f t="shared" si="135"/>
        <v>0.6</v>
      </c>
      <c r="O768" s="42">
        <f t="shared" si="136"/>
        <v>0</v>
      </c>
      <c r="P768" s="42" t="b">
        <f t="shared" si="137"/>
        <v>0</v>
      </c>
      <c r="Q768" s="42">
        <f t="shared" si="138"/>
        <v>0.6</v>
      </c>
      <c r="R768" s="42" t="b">
        <f t="shared" si="139"/>
        <v>0</v>
      </c>
      <c r="S768" s="4">
        <f t="shared" si="140"/>
        <v>53.11</v>
      </c>
      <c r="T768" s="4" t="b">
        <f t="shared" si="141"/>
        <v>0</v>
      </c>
      <c r="U768" s="4">
        <f t="shared" si="142"/>
        <v>53.739999999999995</v>
      </c>
      <c r="V768" s="4" t="b">
        <f t="shared" si="143"/>
        <v>0</v>
      </c>
    </row>
    <row r="769" spans="1:22" x14ac:dyDescent="0.25">
      <c r="A769" t="s">
        <v>283</v>
      </c>
      <c r="B769">
        <v>768</v>
      </c>
      <c r="C769" t="s">
        <v>201</v>
      </c>
      <c r="D769">
        <v>3</v>
      </c>
      <c r="E769">
        <v>477073.1</v>
      </c>
      <c r="F769">
        <v>171435.1</v>
      </c>
      <c r="G769">
        <v>50.139999999999993</v>
      </c>
      <c r="H769">
        <v>50.139999999999993</v>
      </c>
      <c r="I769">
        <v>50.769999999999996</v>
      </c>
      <c r="J769">
        <v>50.769999999999996</v>
      </c>
      <c r="K769" s="4">
        <f t="shared" si="132"/>
        <v>0</v>
      </c>
      <c r="L769" s="4">
        <f t="shared" si="133"/>
        <v>0.6</v>
      </c>
      <c r="M769" s="7">
        <f t="shared" si="134"/>
        <v>0</v>
      </c>
      <c r="N769" s="7">
        <f t="shared" si="135"/>
        <v>0.6</v>
      </c>
      <c r="O769" s="42">
        <f t="shared" si="136"/>
        <v>0</v>
      </c>
      <c r="P769" s="42" t="b">
        <f t="shared" si="137"/>
        <v>0</v>
      </c>
      <c r="Q769" s="42">
        <f t="shared" si="138"/>
        <v>0.6</v>
      </c>
      <c r="R769" s="42" t="b">
        <f t="shared" si="139"/>
        <v>0</v>
      </c>
      <c r="S769" s="4">
        <f t="shared" si="140"/>
        <v>53.11</v>
      </c>
      <c r="T769" s="4" t="b">
        <f t="shared" si="141"/>
        <v>0</v>
      </c>
      <c r="U769" s="4">
        <f t="shared" si="142"/>
        <v>53.739999999999995</v>
      </c>
      <c r="V769" s="4" t="b">
        <f t="shared" si="143"/>
        <v>0</v>
      </c>
    </row>
    <row r="770" spans="1:22" x14ac:dyDescent="0.25">
      <c r="A770" t="s">
        <v>283</v>
      </c>
      <c r="B770">
        <v>769</v>
      </c>
      <c r="C770" t="s">
        <v>201</v>
      </c>
      <c r="D770">
        <v>2</v>
      </c>
      <c r="E770">
        <v>477072.2</v>
      </c>
      <c r="F770">
        <v>171435</v>
      </c>
      <c r="G770">
        <v>49.51</v>
      </c>
      <c r="H770">
        <v>49.51</v>
      </c>
      <c r="I770">
        <v>50.139999999999993</v>
      </c>
      <c r="J770">
        <v>50.139999999999993</v>
      </c>
      <c r="K770" s="4">
        <f t="shared" si="132"/>
        <v>0</v>
      </c>
      <c r="L770" s="4">
        <f t="shared" si="133"/>
        <v>0.6</v>
      </c>
      <c r="M770" s="7">
        <f t="shared" si="134"/>
        <v>0</v>
      </c>
      <c r="N770" s="7">
        <f t="shared" si="135"/>
        <v>0.6</v>
      </c>
      <c r="O770" s="42">
        <f t="shared" si="136"/>
        <v>0</v>
      </c>
      <c r="P770" s="42" t="b">
        <f t="shared" si="137"/>
        <v>0</v>
      </c>
      <c r="Q770" s="42">
        <f t="shared" si="138"/>
        <v>0.6</v>
      </c>
      <c r="R770" s="42" t="b">
        <f t="shared" si="139"/>
        <v>0</v>
      </c>
      <c r="S770" s="4">
        <f t="shared" si="140"/>
        <v>53.11</v>
      </c>
      <c r="T770" s="4" t="b">
        <f t="shared" si="141"/>
        <v>0</v>
      </c>
      <c r="U770" s="4">
        <f t="shared" si="142"/>
        <v>53.739999999999995</v>
      </c>
      <c r="V770" s="4" t="b">
        <f t="shared" si="143"/>
        <v>0</v>
      </c>
    </row>
    <row r="771" spans="1:22" x14ac:dyDescent="0.25">
      <c r="A771" t="s">
        <v>283</v>
      </c>
      <c r="B771">
        <v>770</v>
      </c>
      <c r="C771" t="s">
        <v>201</v>
      </c>
      <c r="D771">
        <v>6</v>
      </c>
      <c r="E771">
        <v>477067.7</v>
      </c>
      <c r="F771">
        <v>171433.7</v>
      </c>
      <c r="G771">
        <v>49.06</v>
      </c>
      <c r="H771">
        <v>49.06</v>
      </c>
      <c r="I771">
        <v>49.69</v>
      </c>
      <c r="J771">
        <v>49.69</v>
      </c>
      <c r="K771" s="4">
        <f t="shared" ref="K771:K834" si="144">ROUND(H771-G771,1)</f>
        <v>0</v>
      </c>
      <c r="L771" s="4">
        <f t="shared" ref="L771:L834" si="145">ROUND(J771-G771,1)</f>
        <v>0.6</v>
      </c>
      <c r="M771" s="7">
        <f t="shared" ref="M771:M834" si="146">ABS(K771)</f>
        <v>0</v>
      </c>
      <c r="N771" s="7">
        <f t="shared" ref="N771:N834" si="147">ABS(L771)</f>
        <v>0.6</v>
      </c>
      <c r="O771" s="42">
        <f t="shared" ref="O771:O834" si="148">_xlfn.MAXIFS(M:M,C:C,C771)</f>
        <v>0</v>
      </c>
      <c r="P771" s="42" t="b">
        <f t="shared" ref="P771:P834" si="149">AND(O771=M771,_xlfn.MAXIFS(H:H,C:C,C771,M:M,O771)=H771)</f>
        <v>0</v>
      </c>
      <c r="Q771" s="42">
        <f t="shared" ref="Q771:Q834" si="150">_xlfn.MAXIFS(N:N,C:C,C771)</f>
        <v>0.6</v>
      </c>
      <c r="R771" s="42" t="b">
        <f t="shared" ref="R771:R834" si="151">AND(Q771=N771,_xlfn.MAXIFS(J:J,C:C,C771,N:N,Q771)=J771)</f>
        <v>0</v>
      </c>
      <c r="S771" s="4">
        <f t="shared" ref="S771:S834" si="152">_xlfn.MAXIFS(H:H,C:C,C771)</f>
        <v>53.11</v>
      </c>
      <c r="T771" s="4" t="b">
        <f t="shared" ref="T771:T834" si="153">AND(S771=H771,_xlfn.MAXIFS(H:H,C:C,C771,H:H,S771)=H771)</f>
        <v>0</v>
      </c>
      <c r="U771" s="4">
        <f t="shared" ref="U771:U834" si="154">_xlfn.MAXIFS(J:J,C:C,C771)</f>
        <v>53.739999999999995</v>
      </c>
      <c r="V771" s="4" t="b">
        <f t="shared" ref="V771:V834" si="155">AND(U771=J771,_xlfn.MAXIFS(J:J,C:C,C771,J:J,U771)=J771)</f>
        <v>0</v>
      </c>
    </row>
    <row r="772" spans="1:22" x14ac:dyDescent="0.25">
      <c r="A772" t="s">
        <v>283</v>
      </c>
      <c r="B772">
        <v>771</v>
      </c>
      <c r="C772" t="s">
        <v>202</v>
      </c>
      <c r="D772">
        <v>4</v>
      </c>
      <c r="E772">
        <v>477065.4</v>
      </c>
      <c r="F772">
        <v>171428.9</v>
      </c>
      <c r="G772">
        <v>51.489999999999995</v>
      </c>
      <c r="H772">
        <v>51.4</v>
      </c>
      <c r="I772">
        <v>52.12</v>
      </c>
      <c r="J772">
        <v>52.12</v>
      </c>
      <c r="K772" s="4">
        <f t="shared" si="144"/>
        <v>-0.1</v>
      </c>
      <c r="L772" s="4">
        <f t="shared" si="145"/>
        <v>0.6</v>
      </c>
      <c r="M772" s="7">
        <f t="shared" si="146"/>
        <v>0.1</v>
      </c>
      <c r="N772" s="7">
        <f t="shared" si="147"/>
        <v>0.6</v>
      </c>
      <c r="O772" s="42">
        <f t="shared" si="148"/>
        <v>0.1</v>
      </c>
      <c r="P772" s="42" t="b">
        <f t="shared" si="149"/>
        <v>1</v>
      </c>
      <c r="Q772" s="42">
        <f t="shared" si="150"/>
        <v>0.6</v>
      </c>
      <c r="R772" s="42" t="b">
        <f t="shared" si="151"/>
        <v>1</v>
      </c>
      <c r="S772" s="4">
        <f t="shared" si="152"/>
        <v>51.4</v>
      </c>
      <c r="T772" s="4" t="b">
        <f t="shared" si="153"/>
        <v>1</v>
      </c>
      <c r="U772" s="4">
        <f t="shared" si="154"/>
        <v>52.12</v>
      </c>
      <c r="V772" s="4" t="b">
        <f t="shared" si="155"/>
        <v>1</v>
      </c>
    </row>
    <row r="773" spans="1:22" x14ac:dyDescent="0.25">
      <c r="A773" t="s">
        <v>283</v>
      </c>
      <c r="B773">
        <v>772</v>
      </c>
      <c r="C773" t="s">
        <v>202</v>
      </c>
      <c r="D773">
        <v>4</v>
      </c>
      <c r="E773">
        <v>477065.4</v>
      </c>
      <c r="F773">
        <v>171428.9</v>
      </c>
      <c r="G773">
        <v>48.699999999999996</v>
      </c>
      <c r="H773">
        <v>48.699999999999996</v>
      </c>
      <c r="I773">
        <v>49.33</v>
      </c>
      <c r="J773">
        <v>49.33</v>
      </c>
      <c r="K773" s="4">
        <f t="shared" si="144"/>
        <v>0</v>
      </c>
      <c r="L773" s="4">
        <f t="shared" si="145"/>
        <v>0.6</v>
      </c>
      <c r="M773" s="7">
        <f t="shared" si="146"/>
        <v>0</v>
      </c>
      <c r="N773" s="7">
        <f t="shared" si="147"/>
        <v>0.6</v>
      </c>
      <c r="O773" s="42">
        <f t="shared" si="148"/>
        <v>0.1</v>
      </c>
      <c r="P773" s="42" t="b">
        <f t="shared" si="149"/>
        <v>0</v>
      </c>
      <c r="Q773" s="42">
        <f t="shared" si="150"/>
        <v>0.6</v>
      </c>
      <c r="R773" s="42" t="b">
        <f t="shared" si="151"/>
        <v>0</v>
      </c>
      <c r="S773" s="4">
        <f t="shared" si="152"/>
        <v>51.4</v>
      </c>
      <c r="T773" s="4" t="b">
        <f t="shared" si="153"/>
        <v>0</v>
      </c>
      <c r="U773" s="4">
        <f t="shared" si="154"/>
        <v>52.12</v>
      </c>
      <c r="V773" s="4" t="b">
        <f t="shared" si="155"/>
        <v>0</v>
      </c>
    </row>
    <row r="774" spans="1:22" x14ac:dyDescent="0.25">
      <c r="A774" t="s">
        <v>283</v>
      </c>
      <c r="B774">
        <v>773</v>
      </c>
      <c r="C774" t="s">
        <v>202</v>
      </c>
      <c r="D774">
        <v>3</v>
      </c>
      <c r="E774">
        <v>477065</v>
      </c>
      <c r="F774">
        <v>171426.1</v>
      </c>
      <c r="G774">
        <v>44.47</v>
      </c>
      <c r="H774">
        <v>44.47</v>
      </c>
      <c r="I774">
        <v>45.099999999999994</v>
      </c>
      <c r="J774">
        <v>45.099999999999994</v>
      </c>
      <c r="K774" s="4">
        <f t="shared" si="144"/>
        <v>0</v>
      </c>
      <c r="L774" s="4">
        <f t="shared" si="145"/>
        <v>0.6</v>
      </c>
      <c r="M774" s="7">
        <f t="shared" si="146"/>
        <v>0</v>
      </c>
      <c r="N774" s="7">
        <f t="shared" si="147"/>
        <v>0.6</v>
      </c>
      <c r="O774" s="42">
        <f t="shared" si="148"/>
        <v>0.1</v>
      </c>
      <c r="P774" s="42" t="b">
        <f t="shared" si="149"/>
        <v>0</v>
      </c>
      <c r="Q774" s="42">
        <f t="shared" si="150"/>
        <v>0.6</v>
      </c>
      <c r="R774" s="42" t="b">
        <f t="shared" si="151"/>
        <v>0</v>
      </c>
      <c r="S774" s="4">
        <f t="shared" si="152"/>
        <v>51.4</v>
      </c>
      <c r="T774" s="4" t="b">
        <f t="shared" si="153"/>
        <v>0</v>
      </c>
      <c r="U774" s="4">
        <f t="shared" si="154"/>
        <v>52.12</v>
      </c>
      <c r="V774" s="4" t="b">
        <f t="shared" si="155"/>
        <v>0</v>
      </c>
    </row>
    <row r="775" spans="1:22" x14ac:dyDescent="0.25">
      <c r="A775" t="s">
        <v>283</v>
      </c>
      <c r="B775">
        <v>774</v>
      </c>
      <c r="C775" t="s">
        <v>202</v>
      </c>
      <c r="D775">
        <v>3</v>
      </c>
      <c r="E775">
        <v>477065</v>
      </c>
      <c r="F775">
        <v>171426.1</v>
      </c>
      <c r="G775">
        <v>40.96</v>
      </c>
      <c r="H775">
        <v>40.96</v>
      </c>
      <c r="I775">
        <v>41.589999999999996</v>
      </c>
      <c r="J775">
        <v>41.589999999999996</v>
      </c>
      <c r="K775" s="4">
        <f t="shared" si="144"/>
        <v>0</v>
      </c>
      <c r="L775" s="4">
        <f t="shared" si="145"/>
        <v>0.6</v>
      </c>
      <c r="M775" s="7">
        <f t="shared" si="146"/>
        <v>0</v>
      </c>
      <c r="N775" s="7">
        <f t="shared" si="147"/>
        <v>0.6</v>
      </c>
      <c r="O775" s="42">
        <f t="shared" si="148"/>
        <v>0.1</v>
      </c>
      <c r="P775" s="42" t="b">
        <f t="shared" si="149"/>
        <v>0</v>
      </c>
      <c r="Q775" s="42">
        <f t="shared" si="150"/>
        <v>0.6</v>
      </c>
      <c r="R775" s="42" t="b">
        <f t="shared" si="151"/>
        <v>0</v>
      </c>
      <c r="S775" s="4">
        <f t="shared" si="152"/>
        <v>51.4</v>
      </c>
      <c r="T775" s="4" t="b">
        <f t="shared" si="153"/>
        <v>0</v>
      </c>
      <c r="U775" s="4">
        <f t="shared" si="154"/>
        <v>52.12</v>
      </c>
      <c r="V775" s="4" t="b">
        <f t="shared" si="155"/>
        <v>0</v>
      </c>
    </row>
    <row r="776" spans="1:22" x14ac:dyDescent="0.25">
      <c r="A776" t="s">
        <v>283</v>
      </c>
      <c r="B776">
        <v>775</v>
      </c>
      <c r="C776" t="s">
        <v>203</v>
      </c>
      <c r="D776">
        <v>1</v>
      </c>
      <c r="E776">
        <v>477040.8</v>
      </c>
      <c r="F776">
        <v>171452.4</v>
      </c>
      <c r="G776">
        <v>53.379999999999995</v>
      </c>
      <c r="H776">
        <v>53.379999999999995</v>
      </c>
      <c r="I776">
        <v>54.01</v>
      </c>
      <c r="J776">
        <v>54.01</v>
      </c>
      <c r="K776" s="4">
        <f t="shared" si="144"/>
        <v>0</v>
      </c>
      <c r="L776" s="4">
        <f t="shared" si="145"/>
        <v>0.6</v>
      </c>
      <c r="M776" s="7">
        <f t="shared" si="146"/>
        <v>0</v>
      </c>
      <c r="N776" s="7">
        <f t="shared" si="147"/>
        <v>0.6</v>
      </c>
      <c r="O776" s="42">
        <f t="shared" si="148"/>
        <v>0.1</v>
      </c>
      <c r="P776" s="42" t="b">
        <f t="shared" si="149"/>
        <v>0</v>
      </c>
      <c r="Q776" s="42">
        <f t="shared" si="150"/>
        <v>0.6</v>
      </c>
      <c r="R776" s="42" t="b">
        <f t="shared" si="151"/>
        <v>1</v>
      </c>
      <c r="S776" s="4">
        <f t="shared" si="152"/>
        <v>53.379999999999995</v>
      </c>
      <c r="T776" s="4" t="b">
        <f t="shared" si="153"/>
        <v>1</v>
      </c>
      <c r="U776" s="4">
        <f t="shared" si="154"/>
        <v>54.01</v>
      </c>
      <c r="V776" s="4" t="b">
        <f t="shared" si="155"/>
        <v>1</v>
      </c>
    </row>
    <row r="777" spans="1:22" x14ac:dyDescent="0.25">
      <c r="A777" t="s">
        <v>283</v>
      </c>
      <c r="B777">
        <v>776</v>
      </c>
      <c r="C777" t="s">
        <v>203</v>
      </c>
      <c r="D777">
        <v>3</v>
      </c>
      <c r="E777">
        <v>477043.3</v>
      </c>
      <c r="F777">
        <v>171450.8</v>
      </c>
      <c r="G777">
        <v>53.019999999999996</v>
      </c>
      <c r="H777">
        <v>53.019999999999996</v>
      </c>
      <c r="I777">
        <v>53.65</v>
      </c>
      <c r="J777">
        <v>53.65</v>
      </c>
      <c r="K777" s="4">
        <f t="shared" si="144"/>
        <v>0</v>
      </c>
      <c r="L777" s="4">
        <f t="shared" si="145"/>
        <v>0.6</v>
      </c>
      <c r="M777" s="7">
        <f t="shared" si="146"/>
        <v>0</v>
      </c>
      <c r="N777" s="7">
        <f t="shared" si="147"/>
        <v>0.6</v>
      </c>
      <c r="O777" s="42">
        <f t="shared" si="148"/>
        <v>0.1</v>
      </c>
      <c r="P777" s="42" t="b">
        <f t="shared" si="149"/>
        <v>0</v>
      </c>
      <c r="Q777" s="42">
        <f t="shared" si="150"/>
        <v>0.6</v>
      </c>
      <c r="R777" s="42" t="b">
        <f t="shared" si="151"/>
        <v>0</v>
      </c>
      <c r="S777" s="4">
        <f t="shared" si="152"/>
        <v>53.379999999999995</v>
      </c>
      <c r="T777" s="4" t="b">
        <f t="shared" si="153"/>
        <v>0</v>
      </c>
      <c r="U777" s="4">
        <f t="shared" si="154"/>
        <v>54.01</v>
      </c>
      <c r="V777" s="4" t="b">
        <f t="shared" si="155"/>
        <v>0</v>
      </c>
    </row>
    <row r="778" spans="1:22" x14ac:dyDescent="0.25">
      <c r="A778" t="s">
        <v>283</v>
      </c>
      <c r="B778">
        <v>777</v>
      </c>
      <c r="C778" t="s">
        <v>203</v>
      </c>
      <c r="D778">
        <v>2</v>
      </c>
      <c r="E778">
        <v>477041.3</v>
      </c>
      <c r="F778">
        <v>171451.7</v>
      </c>
      <c r="G778">
        <v>50.589999999999996</v>
      </c>
      <c r="H778">
        <v>50.589999999999996</v>
      </c>
      <c r="I778">
        <v>51.22</v>
      </c>
      <c r="J778">
        <v>51.22</v>
      </c>
      <c r="K778" s="4">
        <f t="shared" si="144"/>
        <v>0</v>
      </c>
      <c r="L778" s="4">
        <f t="shared" si="145"/>
        <v>0.6</v>
      </c>
      <c r="M778" s="7">
        <f t="shared" si="146"/>
        <v>0</v>
      </c>
      <c r="N778" s="7">
        <f t="shared" si="147"/>
        <v>0.6</v>
      </c>
      <c r="O778" s="42">
        <f t="shared" si="148"/>
        <v>0.1</v>
      </c>
      <c r="P778" s="42" t="b">
        <f t="shared" si="149"/>
        <v>0</v>
      </c>
      <c r="Q778" s="42">
        <f t="shared" si="150"/>
        <v>0.6</v>
      </c>
      <c r="R778" s="42" t="b">
        <f t="shared" si="151"/>
        <v>0</v>
      </c>
      <c r="S778" s="4">
        <f t="shared" si="152"/>
        <v>53.379999999999995</v>
      </c>
      <c r="T778" s="4" t="b">
        <f t="shared" si="153"/>
        <v>0</v>
      </c>
      <c r="U778" s="4">
        <f t="shared" si="154"/>
        <v>54.01</v>
      </c>
      <c r="V778" s="4" t="b">
        <f t="shared" si="155"/>
        <v>0</v>
      </c>
    </row>
    <row r="779" spans="1:22" x14ac:dyDescent="0.25">
      <c r="A779" t="s">
        <v>283</v>
      </c>
      <c r="B779">
        <v>778</v>
      </c>
      <c r="C779" t="s">
        <v>203</v>
      </c>
      <c r="D779">
        <v>1</v>
      </c>
      <c r="E779">
        <v>477040.8</v>
      </c>
      <c r="F779">
        <v>171452.4</v>
      </c>
      <c r="G779">
        <v>50.32</v>
      </c>
      <c r="H779">
        <v>50.32</v>
      </c>
      <c r="I779">
        <v>50.949999999999996</v>
      </c>
      <c r="J779">
        <v>50.949999999999996</v>
      </c>
      <c r="K779" s="4">
        <f t="shared" si="144"/>
        <v>0</v>
      </c>
      <c r="L779" s="4">
        <f t="shared" si="145"/>
        <v>0.6</v>
      </c>
      <c r="M779" s="7">
        <f t="shared" si="146"/>
        <v>0</v>
      </c>
      <c r="N779" s="7">
        <f t="shared" si="147"/>
        <v>0.6</v>
      </c>
      <c r="O779" s="42">
        <f t="shared" si="148"/>
        <v>0.1</v>
      </c>
      <c r="P779" s="42" t="b">
        <f t="shared" si="149"/>
        <v>0</v>
      </c>
      <c r="Q779" s="42">
        <f t="shared" si="150"/>
        <v>0.6</v>
      </c>
      <c r="R779" s="42" t="b">
        <f t="shared" si="151"/>
        <v>0</v>
      </c>
      <c r="S779" s="4">
        <f t="shared" si="152"/>
        <v>53.379999999999995</v>
      </c>
      <c r="T779" s="4" t="b">
        <f t="shared" si="153"/>
        <v>0</v>
      </c>
      <c r="U779" s="4">
        <f t="shared" si="154"/>
        <v>54.01</v>
      </c>
      <c r="V779" s="4" t="b">
        <f t="shared" si="155"/>
        <v>0</v>
      </c>
    </row>
    <row r="780" spans="1:22" x14ac:dyDescent="0.25">
      <c r="A780" t="s">
        <v>283</v>
      </c>
      <c r="B780">
        <v>779</v>
      </c>
      <c r="C780" t="s">
        <v>203</v>
      </c>
      <c r="D780">
        <v>4</v>
      </c>
      <c r="E780">
        <v>477044.9</v>
      </c>
      <c r="F780">
        <v>171447.7</v>
      </c>
      <c r="G780">
        <v>50.23</v>
      </c>
      <c r="H780">
        <v>50.32</v>
      </c>
      <c r="I780">
        <v>50.86</v>
      </c>
      <c r="J780">
        <v>50.86</v>
      </c>
      <c r="K780" s="4">
        <f t="shared" si="144"/>
        <v>0.1</v>
      </c>
      <c r="L780" s="4">
        <f t="shared" si="145"/>
        <v>0.6</v>
      </c>
      <c r="M780" s="7">
        <f t="shared" si="146"/>
        <v>0.1</v>
      </c>
      <c r="N780" s="7">
        <f t="shared" si="147"/>
        <v>0.6</v>
      </c>
      <c r="O780" s="42">
        <f t="shared" si="148"/>
        <v>0.1</v>
      </c>
      <c r="P780" s="42" t="b">
        <f t="shared" si="149"/>
        <v>1</v>
      </c>
      <c r="Q780" s="42">
        <f t="shared" si="150"/>
        <v>0.6</v>
      </c>
      <c r="R780" s="42" t="b">
        <f t="shared" si="151"/>
        <v>0</v>
      </c>
      <c r="S780" s="4">
        <f t="shared" si="152"/>
        <v>53.379999999999995</v>
      </c>
      <c r="T780" s="4" t="b">
        <f t="shared" si="153"/>
        <v>0</v>
      </c>
      <c r="U780" s="4">
        <f t="shared" si="154"/>
        <v>54.01</v>
      </c>
      <c r="V780" s="4" t="b">
        <f t="shared" si="155"/>
        <v>0</v>
      </c>
    </row>
    <row r="781" spans="1:22" x14ac:dyDescent="0.25">
      <c r="A781" t="s">
        <v>283</v>
      </c>
      <c r="B781">
        <v>780</v>
      </c>
      <c r="C781" t="s">
        <v>203</v>
      </c>
      <c r="D781">
        <v>3</v>
      </c>
      <c r="E781">
        <v>477043.3</v>
      </c>
      <c r="F781">
        <v>171450.8</v>
      </c>
      <c r="G781">
        <v>49.87</v>
      </c>
      <c r="H781">
        <v>49.87</v>
      </c>
      <c r="I781">
        <v>50.499999999999993</v>
      </c>
      <c r="J781">
        <v>50.499999999999993</v>
      </c>
      <c r="K781" s="4">
        <f t="shared" si="144"/>
        <v>0</v>
      </c>
      <c r="L781" s="4">
        <f t="shared" si="145"/>
        <v>0.6</v>
      </c>
      <c r="M781" s="7">
        <f t="shared" si="146"/>
        <v>0</v>
      </c>
      <c r="N781" s="7">
        <f t="shared" si="147"/>
        <v>0.6</v>
      </c>
      <c r="O781" s="42">
        <f t="shared" si="148"/>
        <v>0.1</v>
      </c>
      <c r="P781" s="42" t="b">
        <f t="shared" si="149"/>
        <v>0</v>
      </c>
      <c r="Q781" s="42">
        <f t="shared" si="150"/>
        <v>0.6</v>
      </c>
      <c r="R781" s="42" t="b">
        <f t="shared" si="151"/>
        <v>0</v>
      </c>
      <c r="S781" s="4">
        <f t="shared" si="152"/>
        <v>53.379999999999995</v>
      </c>
      <c r="T781" s="4" t="b">
        <f t="shared" si="153"/>
        <v>0</v>
      </c>
      <c r="U781" s="4">
        <f t="shared" si="154"/>
        <v>54.01</v>
      </c>
      <c r="V781" s="4" t="b">
        <f t="shared" si="155"/>
        <v>0</v>
      </c>
    </row>
    <row r="782" spans="1:22" x14ac:dyDescent="0.25">
      <c r="A782" t="s">
        <v>283</v>
      </c>
      <c r="B782">
        <v>781</v>
      </c>
      <c r="C782" t="s">
        <v>203</v>
      </c>
      <c r="D782">
        <v>2</v>
      </c>
      <c r="E782">
        <v>477041.3</v>
      </c>
      <c r="F782">
        <v>171451.7</v>
      </c>
      <c r="G782">
        <v>47.26</v>
      </c>
      <c r="H782">
        <v>47.26</v>
      </c>
      <c r="I782">
        <v>47.8</v>
      </c>
      <c r="J782">
        <v>47.889999999999993</v>
      </c>
      <c r="K782" s="4">
        <f t="shared" si="144"/>
        <v>0</v>
      </c>
      <c r="L782" s="4">
        <f t="shared" si="145"/>
        <v>0.6</v>
      </c>
      <c r="M782" s="7">
        <f t="shared" si="146"/>
        <v>0</v>
      </c>
      <c r="N782" s="7">
        <f t="shared" si="147"/>
        <v>0.6</v>
      </c>
      <c r="O782" s="42">
        <f t="shared" si="148"/>
        <v>0.1</v>
      </c>
      <c r="P782" s="42" t="b">
        <f t="shared" si="149"/>
        <v>0</v>
      </c>
      <c r="Q782" s="42">
        <f t="shared" si="150"/>
        <v>0.6</v>
      </c>
      <c r="R782" s="42" t="b">
        <f t="shared" si="151"/>
        <v>0</v>
      </c>
      <c r="S782" s="4">
        <f t="shared" si="152"/>
        <v>53.379999999999995</v>
      </c>
      <c r="T782" s="4" t="b">
        <f t="shared" si="153"/>
        <v>0</v>
      </c>
      <c r="U782" s="4">
        <f t="shared" si="154"/>
        <v>54.01</v>
      </c>
      <c r="V782" s="4" t="b">
        <f t="shared" si="155"/>
        <v>0</v>
      </c>
    </row>
    <row r="783" spans="1:22" x14ac:dyDescent="0.25">
      <c r="A783" t="s">
        <v>283</v>
      </c>
      <c r="B783">
        <v>782</v>
      </c>
      <c r="C783" t="s">
        <v>203</v>
      </c>
      <c r="D783">
        <v>4</v>
      </c>
      <c r="E783">
        <v>477044.9</v>
      </c>
      <c r="F783">
        <v>171447.7</v>
      </c>
      <c r="G783">
        <v>46.989999999999995</v>
      </c>
      <c r="H783">
        <v>46.989999999999995</v>
      </c>
      <c r="I783">
        <v>47.62</v>
      </c>
      <c r="J783">
        <v>47.62</v>
      </c>
      <c r="K783" s="4">
        <f t="shared" si="144"/>
        <v>0</v>
      </c>
      <c r="L783" s="4">
        <f t="shared" si="145"/>
        <v>0.6</v>
      </c>
      <c r="M783" s="7">
        <f t="shared" si="146"/>
        <v>0</v>
      </c>
      <c r="N783" s="7">
        <f t="shared" si="147"/>
        <v>0.6</v>
      </c>
      <c r="O783" s="42">
        <f t="shared" si="148"/>
        <v>0.1</v>
      </c>
      <c r="P783" s="42" t="b">
        <f t="shared" si="149"/>
        <v>0</v>
      </c>
      <c r="Q783" s="42">
        <f t="shared" si="150"/>
        <v>0.6</v>
      </c>
      <c r="R783" s="42" t="b">
        <f t="shared" si="151"/>
        <v>0</v>
      </c>
      <c r="S783" s="4">
        <f t="shared" si="152"/>
        <v>53.379999999999995</v>
      </c>
      <c r="T783" s="4" t="b">
        <f t="shared" si="153"/>
        <v>0</v>
      </c>
      <c r="U783" s="4">
        <f t="shared" si="154"/>
        <v>54.01</v>
      </c>
      <c r="V783" s="4" t="b">
        <f t="shared" si="155"/>
        <v>0</v>
      </c>
    </row>
    <row r="784" spans="1:22" x14ac:dyDescent="0.25">
      <c r="A784" t="s">
        <v>283</v>
      </c>
      <c r="B784">
        <v>783</v>
      </c>
      <c r="C784" t="s">
        <v>203</v>
      </c>
      <c r="D784">
        <v>5</v>
      </c>
      <c r="E784">
        <v>477043.7</v>
      </c>
      <c r="F784">
        <v>171445.1</v>
      </c>
      <c r="G784">
        <v>43.12</v>
      </c>
      <c r="H784">
        <v>43.12</v>
      </c>
      <c r="I784">
        <v>43.749999999999993</v>
      </c>
      <c r="J784">
        <v>43.749999999999993</v>
      </c>
      <c r="K784" s="4">
        <f t="shared" si="144"/>
        <v>0</v>
      </c>
      <c r="L784" s="4">
        <f t="shared" si="145"/>
        <v>0.6</v>
      </c>
      <c r="M784" s="7">
        <f t="shared" si="146"/>
        <v>0</v>
      </c>
      <c r="N784" s="7">
        <f t="shared" si="147"/>
        <v>0.6</v>
      </c>
      <c r="O784" s="42">
        <f t="shared" si="148"/>
        <v>0.1</v>
      </c>
      <c r="P784" s="42" t="b">
        <f t="shared" si="149"/>
        <v>0</v>
      </c>
      <c r="Q784" s="42">
        <f t="shared" si="150"/>
        <v>0.6</v>
      </c>
      <c r="R784" s="42" t="b">
        <f t="shared" si="151"/>
        <v>0</v>
      </c>
      <c r="S784" s="4">
        <f t="shared" si="152"/>
        <v>53.379999999999995</v>
      </c>
      <c r="T784" s="4" t="b">
        <f t="shared" si="153"/>
        <v>0</v>
      </c>
      <c r="U784" s="4">
        <f t="shared" si="154"/>
        <v>54.01</v>
      </c>
      <c r="V784" s="4" t="b">
        <f t="shared" si="155"/>
        <v>0</v>
      </c>
    </row>
    <row r="785" spans="1:22" x14ac:dyDescent="0.25">
      <c r="A785" t="s">
        <v>283</v>
      </c>
      <c r="B785">
        <v>784</v>
      </c>
      <c r="C785" t="s">
        <v>203</v>
      </c>
      <c r="D785">
        <v>5</v>
      </c>
      <c r="E785">
        <v>477043.7</v>
      </c>
      <c r="F785">
        <v>171445.1</v>
      </c>
      <c r="G785">
        <v>39.519999999999996</v>
      </c>
      <c r="H785">
        <v>39.519999999999996</v>
      </c>
      <c r="I785">
        <v>40.15</v>
      </c>
      <c r="J785">
        <v>40.15</v>
      </c>
      <c r="K785" s="4">
        <f t="shared" si="144"/>
        <v>0</v>
      </c>
      <c r="L785" s="4">
        <f t="shared" si="145"/>
        <v>0.6</v>
      </c>
      <c r="M785" s="7">
        <f t="shared" si="146"/>
        <v>0</v>
      </c>
      <c r="N785" s="7">
        <f t="shared" si="147"/>
        <v>0.6</v>
      </c>
      <c r="O785" s="42">
        <f t="shared" si="148"/>
        <v>0.1</v>
      </c>
      <c r="P785" s="42" t="b">
        <f t="shared" si="149"/>
        <v>0</v>
      </c>
      <c r="Q785" s="42">
        <f t="shared" si="150"/>
        <v>0.6</v>
      </c>
      <c r="R785" s="42" t="b">
        <f t="shared" si="151"/>
        <v>0</v>
      </c>
      <c r="S785" s="4">
        <f t="shared" si="152"/>
        <v>53.379999999999995</v>
      </c>
      <c r="T785" s="4" t="b">
        <f t="shared" si="153"/>
        <v>0</v>
      </c>
      <c r="U785" s="4">
        <f t="shared" si="154"/>
        <v>54.01</v>
      </c>
      <c r="V785" s="4" t="b">
        <f t="shared" si="155"/>
        <v>0</v>
      </c>
    </row>
    <row r="786" spans="1:22" x14ac:dyDescent="0.25">
      <c r="A786" t="s">
        <v>283</v>
      </c>
      <c r="B786">
        <v>785</v>
      </c>
      <c r="C786" t="s">
        <v>204</v>
      </c>
      <c r="D786">
        <v>1</v>
      </c>
      <c r="E786">
        <v>477039.8</v>
      </c>
      <c r="F786">
        <v>171452.5</v>
      </c>
      <c r="G786">
        <v>53.379999999999995</v>
      </c>
      <c r="H786">
        <v>53.379999999999995</v>
      </c>
      <c r="I786">
        <v>54.01</v>
      </c>
      <c r="J786">
        <v>54.01</v>
      </c>
      <c r="K786" s="4">
        <f t="shared" si="144"/>
        <v>0</v>
      </c>
      <c r="L786" s="4">
        <f t="shared" si="145"/>
        <v>0.6</v>
      </c>
      <c r="M786" s="7">
        <f t="shared" si="146"/>
        <v>0</v>
      </c>
      <c r="N786" s="7">
        <f t="shared" si="147"/>
        <v>0.6</v>
      </c>
      <c r="O786" s="42">
        <f t="shared" si="148"/>
        <v>0.1</v>
      </c>
      <c r="P786" s="42" t="b">
        <f t="shared" si="149"/>
        <v>0</v>
      </c>
      <c r="Q786" s="42">
        <f t="shared" si="150"/>
        <v>0.6</v>
      </c>
      <c r="R786" s="42" t="b">
        <f t="shared" si="151"/>
        <v>1</v>
      </c>
      <c r="S786" s="4">
        <f t="shared" si="152"/>
        <v>53.379999999999995</v>
      </c>
      <c r="T786" s="4" t="b">
        <f t="shared" si="153"/>
        <v>1</v>
      </c>
      <c r="U786" s="4">
        <f t="shared" si="154"/>
        <v>54.01</v>
      </c>
      <c r="V786" s="4" t="b">
        <f t="shared" si="155"/>
        <v>1</v>
      </c>
    </row>
    <row r="787" spans="1:22" x14ac:dyDescent="0.25">
      <c r="A787" t="s">
        <v>283</v>
      </c>
      <c r="B787">
        <v>786</v>
      </c>
      <c r="C787" t="s">
        <v>204</v>
      </c>
      <c r="D787">
        <v>6</v>
      </c>
      <c r="E787">
        <v>477036.9</v>
      </c>
      <c r="F787">
        <v>171452</v>
      </c>
      <c r="G787">
        <v>53.29</v>
      </c>
      <c r="H787">
        <v>53.29</v>
      </c>
      <c r="I787">
        <v>53.919999999999995</v>
      </c>
      <c r="J787">
        <v>53.919999999999995</v>
      </c>
      <c r="K787" s="4">
        <f t="shared" si="144"/>
        <v>0</v>
      </c>
      <c r="L787" s="4">
        <f t="shared" si="145"/>
        <v>0.6</v>
      </c>
      <c r="M787" s="7">
        <f t="shared" si="146"/>
        <v>0</v>
      </c>
      <c r="N787" s="7">
        <f t="shared" si="147"/>
        <v>0.6</v>
      </c>
      <c r="O787" s="42">
        <f t="shared" si="148"/>
        <v>0.1</v>
      </c>
      <c r="P787" s="42" t="b">
        <f t="shared" si="149"/>
        <v>0</v>
      </c>
      <c r="Q787" s="42">
        <f t="shared" si="150"/>
        <v>0.6</v>
      </c>
      <c r="R787" s="42" t="b">
        <f t="shared" si="151"/>
        <v>0</v>
      </c>
      <c r="S787" s="4">
        <f t="shared" si="152"/>
        <v>53.379999999999995</v>
      </c>
      <c r="T787" s="4" t="b">
        <f t="shared" si="153"/>
        <v>0</v>
      </c>
      <c r="U787" s="4">
        <f t="shared" si="154"/>
        <v>54.01</v>
      </c>
      <c r="V787" s="4" t="b">
        <f t="shared" si="155"/>
        <v>0</v>
      </c>
    </row>
    <row r="788" spans="1:22" x14ac:dyDescent="0.25">
      <c r="A788" t="s">
        <v>283</v>
      </c>
      <c r="B788">
        <v>787</v>
      </c>
      <c r="C788" t="s">
        <v>204</v>
      </c>
      <c r="D788">
        <v>7</v>
      </c>
      <c r="E788">
        <v>477039.1</v>
      </c>
      <c r="F788">
        <v>171452.1</v>
      </c>
      <c r="G788">
        <v>51.67</v>
      </c>
      <c r="H788">
        <v>51.67</v>
      </c>
      <c r="I788">
        <v>52.3</v>
      </c>
      <c r="J788">
        <v>52.3</v>
      </c>
      <c r="K788" s="4">
        <f t="shared" si="144"/>
        <v>0</v>
      </c>
      <c r="L788" s="4">
        <f t="shared" si="145"/>
        <v>0.6</v>
      </c>
      <c r="M788" s="7">
        <f t="shared" si="146"/>
        <v>0</v>
      </c>
      <c r="N788" s="7">
        <f t="shared" si="147"/>
        <v>0.6</v>
      </c>
      <c r="O788" s="42">
        <f t="shared" si="148"/>
        <v>0.1</v>
      </c>
      <c r="P788" s="42" t="b">
        <f t="shared" si="149"/>
        <v>0</v>
      </c>
      <c r="Q788" s="42">
        <f t="shared" si="150"/>
        <v>0.6</v>
      </c>
      <c r="R788" s="42" t="b">
        <f t="shared" si="151"/>
        <v>0</v>
      </c>
      <c r="S788" s="4">
        <f t="shared" si="152"/>
        <v>53.379999999999995</v>
      </c>
      <c r="T788" s="4" t="b">
        <f t="shared" si="153"/>
        <v>0</v>
      </c>
      <c r="U788" s="4">
        <f t="shared" si="154"/>
        <v>54.01</v>
      </c>
      <c r="V788" s="4" t="b">
        <f t="shared" si="155"/>
        <v>0</v>
      </c>
    </row>
    <row r="789" spans="1:22" x14ac:dyDescent="0.25">
      <c r="A789" t="s">
        <v>283</v>
      </c>
      <c r="B789">
        <v>788</v>
      </c>
      <c r="C789" t="s">
        <v>204</v>
      </c>
      <c r="D789">
        <v>5</v>
      </c>
      <c r="E789">
        <v>477034.3</v>
      </c>
      <c r="F789">
        <v>171449.8</v>
      </c>
      <c r="G789">
        <v>51.31</v>
      </c>
      <c r="H789">
        <v>51.31</v>
      </c>
      <c r="I789">
        <v>51.94</v>
      </c>
      <c r="J789">
        <v>51.94</v>
      </c>
      <c r="K789" s="4">
        <f t="shared" si="144"/>
        <v>0</v>
      </c>
      <c r="L789" s="4">
        <f t="shared" si="145"/>
        <v>0.6</v>
      </c>
      <c r="M789" s="7">
        <f t="shared" si="146"/>
        <v>0</v>
      </c>
      <c r="N789" s="7">
        <f t="shared" si="147"/>
        <v>0.6</v>
      </c>
      <c r="O789" s="42">
        <f t="shared" si="148"/>
        <v>0.1</v>
      </c>
      <c r="P789" s="42" t="b">
        <f t="shared" si="149"/>
        <v>0</v>
      </c>
      <c r="Q789" s="42">
        <f t="shared" si="150"/>
        <v>0.6</v>
      </c>
      <c r="R789" s="42" t="b">
        <f t="shared" si="151"/>
        <v>0</v>
      </c>
      <c r="S789" s="4">
        <f t="shared" si="152"/>
        <v>53.379999999999995</v>
      </c>
      <c r="T789" s="4" t="b">
        <f t="shared" si="153"/>
        <v>0</v>
      </c>
      <c r="U789" s="4">
        <f t="shared" si="154"/>
        <v>54.01</v>
      </c>
      <c r="V789" s="4" t="b">
        <f t="shared" si="155"/>
        <v>0</v>
      </c>
    </row>
    <row r="790" spans="1:22" x14ac:dyDescent="0.25">
      <c r="A790" t="s">
        <v>283</v>
      </c>
      <c r="B790">
        <v>789</v>
      </c>
      <c r="C790" t="s">
        <v>204</v>
      </c>
      <c r="D790">
        <v>1</v>
      </c>
      <c r="E790">
        <v>477039.8</v>
      </c>
      <c r="F790">
        <v>171452.5</v>
      </c>
      <c r="G790">
        <v>50.32</v>
      </c>
      <c r="H790">
        <v>50.32</v>
      </c>
      <c r="I790">
        <v>50.949999999999996</v>
      </c>
      <c r="J790">
        <v>50.949999999999996</v>
      </c>
      <c r="K790" s="4">
        <f t="shared" si="144"/>
        <v>0</v>
      </c>
      <c r="L790" s="4">
        <f t="shared" si="145"/>
        <v>0.6</v>
      </c>
      <c r="M790" s="7">
        <f t="shared" si="146"/>
        <v>0</v>
      </c>
      <c r="N790" s="7">
        <f t="shared" si="147"/>
        <v>0.6</v>
      </c>
      <c r="O790" s="42">
        <f t="shared" si="148"/>
        <v>0.1</v>
      </c>
      <c r="P790" s="42" t="b">
        <f t="shared" si="149"/>
        <v>0</v>
      </c>
      <c r="Q790" s="42">
        <f t="shared" si="150"/>
        <v>0.6</v>
      </c>
      <c r="R790" s="42" t="b">
        <f t="shared" si="151"/>
        <v>0</v>
      </c>
      <c r="S790" s="4">
        <f t="shared" si="152"/>
        <v>53.379999999999995</v>
      </c>
      <c r="T790" s="4" t="b">
        <f t="shared" si="153"/>
        <v>0</v>
      </c>
      <c r="U790" s="4">
        <f t="shared" si="154"/>
        <v>54.01</v>
      </c>
      <c r="V790" s="4" t="b">
        <f t="shared" si="155"/>
        <v>0</v>
      </c>
    </row>
    <row r="791" spans="1:22" x14ac:dyDescent="0.25">
      <c r="A791" t="s">
        <v>283</v>
      </c>
      <c r="B791">
        <v>790</v>
      </c>
      <c r="C791" t="s">
        <v>204</v>
      </c>
      <c r="D791">
        <v>6</v>
      </c>
      <c r="E791">
        <v>477036.9</v>
      </c>
      <c r="F791">
        <v>171452</v>
      </c>
      <c r="G791">
        <v>50.23</v>
      </c>
      <c r="H791">
        <v>50.23</v>
      </c>
      <c r="I791">
        <v>50.86</v>
      </c>
      <c r="J791">
        <v>50.86</v>
      </c>
      <c r="K791" s="4">
        <f t="shared" si="144"/>
        <v>0</v>
      </c>
      <c r="L791" s="4">
        <f t="shared" si="145"/>
        <v>0.6</v>
      </c>
      <c r="M791" s="7">
        <f t="shared" si="146"/>
        <v>0</v>
      </c>
      <c r="N791" s="7">
        <f t="shared" si="147"/>
        <v>0.6</v>
      </c>
      <c r="O791" s="42">
        <f t="shared" si="148"/>
        <v>0.1</v>
      </c>
      <c r="P791" s="42" t="b">
        <f t="shared" si="149"/>
        <v>0</v>
      </c>
      <c r="Q791" s="42">
        <f t="shared" si="150"/>
        <v>0.6</v>
      </c>
      <c r="R791" s="42" t="b">
        <f t="shared" si="151"/>
        <v>0</v>
      </c>
      <c r="S791" s="4">
        <f t="shared" si="152"/>
        <v>53.379999999999995</v>
      </c>
      <c r="T791" s="4" t="b">
        <f t="shared" si="153"/>
        <v>0</v>
      </c>
      <c r="U791" s="4">
        <f t="shared" si="154"/>
        <v>54.01</v>
      </c>
      <c r="V791" s="4" t="b">
        <f t="shared" si="155"/>
        <v>0</v>
      </c>
    </row>
    <row r="792" spans="1:22" x14ac:dyDescent="0.25">
      <c r="A792" t="s">
        <v>283</v>
      </c>
      <c r="B792">
        <v>791</v>
      </c>
      <c r="C792" t="s">
        <v>204</v>
      </c>
      <c r="D792">
        <v>7</v>
      </c>
      <c r="E792">
        <v>477039.1</v>
      </c>
      <c r="F792">
        <v>171452.1</v>
      </c>
      <c r="G792">
        <v>48.79</v>
      </c>
      <c r="H792">
        <v>48.79</v>
      </c>
      <c r="I792">
        <v>49.42</v>
      </c>
      <c r="J792">
        <v>49.42</v>
      </c>
      <c r="K792" s="4">
        <f t="shared" si="144"/>
        <v>0</v>
      </c>
      <c r="L792" s="4">
        <f t="shared" si="145"/>
        <v>0.6</v>
      </c>
      <c r="M792" s="7">
        <f t="shared" si="146"/>
        <v>0</v>
      </c>
      <c r="N792" s="7">
        <f t="shared" si="147"/>
        <v>0.6</v>
      </c>
      <c r="O792" s="42">
        <f t="shared" si="148"/>
        <v>0.1</v>
      </c>
      <c r="P792" s="42" t="b">
        <f t="shared" si="149"/>
        <v>0</v>
      </c>
      <c r="Q792" s="42">
        <f t="shared" si="150"/>
        <v>0.6</v>
      </c>
      <c r="R792" s="42" t="b">
        <f t="shared" si="151"/>
        <v>0</v>
      </c>
      <c r="S792" s="4">
        <f t="shared" si="152"/>
        <v>53.379999999999995</v>
      </c>
      <c r="T792" s="4" t="b">
        <f t="shared" si="153"/>
        <v>0</v>
      </c>
      <c r="U792" s="4">
        <f t="shared" si="154"/>
        <v>54.01</v>
      </c>
      <c r="V792" s="4" t="b">
        <f t="shared" si="155"/>
        <v>0</v>
      </c>
    </row>
    <row r="793" spans="1:22" x14ac:dyDescent="0.25">
      <c r="A793" t="s">
        <v>283</v>
      </c>
      <c r="B793">
        <v>792</v>
      </c>
      <c r="C793" t="s">
        <v>204</v>
      </c>
      <c r="D793">
        <v>5</v>
      </c>
      <c r="E793">
        <v>477034.3</v>
      </c>
      <c r="F793">
        <v>171449.8</v>
      </c>
      <c r="G793">
        <v>48.519999999999996</v>
      </c>
      <c r="H793">
        <v>48.43</v>
      </c>
      <c r="I793">
        <v>49.15</v>
      </c>
      <c r="J793">
        <v>49.15</v>
      </c>
      <c r="K793" s="4">
        <f t="shared" si="144"/>
        <v>-0.1</v>
      </c>
      <c r="L793" s="4">
        <f t="shared" si="145"/>
        <v>0.6</v>
      </c>
      <c r="M793" s="7">
        <f t="shared" si="146"/>
        <v>0.1</v>
      </c>
      <c r="N793" s="7">
        <f t="shared" si="147"/>
        <v>0.6</v>
      </c>
      <c r="O793" s="42">
        <f t="shared" si="148"/>
        <v>0.1</v>
      </c>
      <c r="P793" s="42" t="b">
        <f t="shared" si="149"/>
        <v>1</v>
      </c>
      <c r="Q793" s="42">
        <f t="shared" si="150"/>
        <v>0.6</v>
      </c>
      <c r="R793" s="42" t="b">
        <f t="shared" si="151"/>
        <v>0</v>
      </c>
      <c r="S793" s="4">
        <f t="shared" si="152"/>
        <v>53.379999999999995</v>
      </c>
      <c r="T793" s="4" t="b">
        <f t="shared" si="153"/>
        <v>0</v>
      </c>
      <c r="U793" s="4">
        <f t="shared" si="154"/>
        <v>54.01</v>
      </c>
      <c r="V793" s="4" t="b">
        <f t="shared" si="155"/>
        <v>0</v>
      </c>
    </row>
    <row r="794" spans="1:22" x14ac:dyDescent="0.25">
      <c r="A794" t="s">
        <v>283</v>
      </c>
      <c r="B794">
        <v>793</v>
      </c>
      <c r="C794" t="s">
        <v>204</v>
      </c>
      <c r="D794">
        <v>4</v>
      </c>
      <c r="E794">
        <v>477034.5</v>
      </c>
      <c r="F794">
        <v>171446.9</v>
      </c>
      <c r="G794">
        <v>44.11</v>
      </c>
      <c r="H794">
        <v>44.11</v>
      </c>
      <c r="I794">
        <v>44.739999999999995</v>
      </c>
      <c r="J794">
        <v>44.739999999999995</v>
      </c>
      <c r="K794" s="4">
        <f t="shared" si="144"/>
        <v>0</v>
      </c>
      <c r="L794" s="4">
        <f t="shared" si="145"/>
        <v>0.6</v>
      </c>
      <c r="M794" s="7">
        <f t="shared" si="146"/>
        <v>0</v>
      </c>
      <c r="N794" s="7">
        <f t="shared" si="147"/>
        <v>0.6</v>
      </c>
      <c r="O794" s="42">
        <f t="shared" si="148"/>
        <v>0.1</v>
      </c>
      <c r="P794" s="42" t="b">
        <f t="shared" si="149"/>
        <v>0</v>
      </c>
      <c r="Q794" s="42">
        <f t="shared" si="150"/>
        <v>0.6</v>
      </c>
      <c r="R794" s="42" t="b">
        <f t="shared" si="151"/>
        <v>0</v>
      </c>
      <c r="S794" s="4">
        <f t="shared" si="152"/>
        <v>53.379999999999995</v>
      </c>
      <c r="T794" s="4" t="b">
        <f t="shared" si="153"/>
        <v>0</v>
      </c>
      <c r="U794" s="4">
        <f t="shared" si="154"/>
        <v>54.01</v>
      </c>
      <c r="V794" s="4" t="b">
        <f t="shared" si="155"/>
        <v>0</v>
      </c>
    </row>
    <row r="795" spans="1:22" x14ac:dyDescent="0.25">
      <c r="A795" t="s">
        <v>283</v>
      </c>
      <c r="B795">
        <v>794</v>
      </c>
      <c r="C795" t="s">
        <v>204</v>
      </c>
      <c r="D795">
        <v>4</v>
      </c>
      <c r="E795">
        <v>477034.5</v>
      </c>
      <c r="F795">
        <v>171446.9</v>
      </c>
      <c r="G795">
        <v>40.96</v>
      </c>
      <c r="H795">
        <v>40.96</v>
      </c>
      <c r="I795">
        <v>41.589999999999996</v>
      </c>
      <c r="J795">
        <v>41.589999999999996</v>
      </c>
      <c r="K795" s="4">
        <f t="shared" si="144"/>
        <v>0</v>
      </c>
      <c r="L795" s="4">
        <f t="shared" si="145"/>
        <v>0.6</v>
      </c>
      <c r="M795" s="7">
        <f t="shared" si="146"/>
        <v>0</v>
      </c>
      <c r="N795" s="7">
        <f t="shared" si="147"/>
        <v>0.6</v>
      </c>
      <c r="O795" s="42">
        <f t="shared" si="148"/>
        <v>0.1</v>
      </c>
      <c r="P795" s="42" t="b">
        <f t="shared" si="149"/>
        <v>0</v>
      </c>
      <c r="Q795" s="42">
        <f t="shared" si="150"/>
        <v>0.6</v>
      </c>
      <c r="R795" s="42" t="b">
        <f t="shared" si="151"/>
        <v>0</v>
      </c>
      <c r="S795" s="4">
        <f t="shared" si="152"/>
        <v>53.379999999999995</v>
      </c>
      <c r="T795" s="4" t="b">
        <f t="shared" si="153"/>
        <v>0</v>
      </c>
      <c r="U795" s="4">
        <f t="shared" si="154"/>
        <v>54.01</v>
      </c>
      <c r="V795" s="4" t="b">
        <f t="shared" si="155"/>
        <v>0</v>
      </c>
    </row>
    <row r="796" spans="1:22" x14ac:dyDescent="0.25">
      <c r="A796" t="s">
        <v>283</v>
      </c>
      <c r="B796">
        <v>795</v>
      </c>
      <c r="C796" t="s">
        <v>205</v>
      </c>
      <c r="D796">
        <v>5</v>
      </c>
      <c r="E796">
        <v>477034.8</v>
      </c>
      <c r="F796">
        <v>171444.5</v>
      </c>
      <c r="G796">
        <v>49.33</v>
      </c>
      <c r="H796">
        <v>49.33</v>
      </c>
      <c r="I796">
        <v>50.05</v>
      </c>
      <c r="J796">
        <v>50.05</v>
      </c>
      <c r="K796" s="4">
        <f t="shared" si="144"/>
        <v>0</v>
      </c>
      <c r="L796" s="4">
        <f t="shared" si="145"/>
        <v>0.7</v>
      </c>
      <c r="M796" s="7">
        <f t="shared" si="146"/>
        <v>0</v>
      </c>
      <c r="N796" s="7">
        <f t="shared" si="147"/>
        <v>0.7</v>
      </c>
      <c r="O796" s="42">
        <f t="shared" si="148"/>
        <v>0</v>
      </c>
      <c r="P796" s="42" t="b">
        <f t="shared" si="149"/>
        <v>1</v>
      </c>
      <c r="Q796" s="42">
        <f t="shared" si="150"/>
        <v>0.7</v>
      </c>
      <c r="R796" s="42" t="b">
        <f t="shared" si="151"/>
        <v>1</v>
      </c>
      <c r="S796" s="4">
        <f t="shared" si="152"/>
        <v>49.33</v>
      </c>
      <c r="T796" s="4" t="b">
        <f t="shared" si="153"/>
        <v>1</v>
      </c>
      <c r="U796" s="4">
        <f t="shared" si="154"/>
        <v>50.05</v>
      </c>
      <c r="V796" s="4" t="b">
        <f t="shared" si="155"/>
        <v>1</v>
      </c>
    </row>
    <row r="797" spans="1:22" x14ac:dyDescent="0.25">
      <c r="A797" t="s">
        <v>283</v>
      </c>
      <c r="B797">
        <v>796</v>
      </c>
      <c r="C797" t="s">
        <v>205</v>
      </c>
      <c r="D797">
        <v>3</v>
      </c>
      <c r="E797">
        <v>477042.8</v>
      </c>
      <c r="F797">
        <v>171443</v>
      </c>
      <c r="G797">
        <v>48.07</v>
      </c>
      <c r="H797">
        <v>48.07</v>
      </c>
      <c r="I797">
        <v>48.61</v>
      </c>
      <c r="J797">
        <v>48.61</v>
      </c>
      <c r="K797" s="4">
        <f t="shared" si="144"/>
        <v>0</v>
      </c>
      <c r="L797" s="4">
        <f t="shared" si="145"/>
        <v>0.5</v>
      </c>
      <c r="M797" s="7">
        <f t="shared" si="146"/>
        <v>0</v>
      </c>
      <c r="N797" s="7">
        <f t="shared" si="147"/>
        <v>0.5</v>
      </c>
      <c r="O797" s="42">
        <f t="shared" si="148"/>
        <v>0</v>
      </c>
      <c r="P797" s="42" t="b">
        <f t="shared" si="149"/>
        <v>0</v>
      </c>
      <c r="Q797" s="42">
        <f t="shared" si="150"/>
        <v>0.7</v>
      </c>
      <c r="R797" s="42" t="b">
        <f t="shared" si="151"/>
        <v>0</v>
      </c>
      <c r="S797" s="4">
        <f t="shared" si="152"/>
        <v>49.33</v>
      </c>
      <c r="T797" s="4" t="b">
        <f t="shared" si="153"/>
        <v>0</v>
      </c>
      <c r="U797" s="4">
        <f t="shared" si="154"/>
        <v>50.05</v>
      </c>
      <c r="V797" s="4" t="b">
        <f t="shared" si="155"/>
        <v>0</v>
      </c>
    </row>
    <row r="798" spans="1:22" x14ac:dyDescent="0.25">
      <c r="A798" t="s">
        <v>283</v>
      </c>
      <c r="B798">
        <v>797</v>
      </c>
      <c r="C798" t="s">
        <v>205</v>
      </c>
      <c r="D798">
        <v>5</v>
      </c>
      <c r="E798">
        <v>477034.8</v>
      </c>
      <c r="F798">
        <v>171444.5</v>
      </c>
      <c r="G798">
        <v>46.449999999999996</v>
      </c>
      <c r="H798">
        <v>46.449999999999996</v>
      </c>
      <c r="I798">
        <v>47.17</v>
      </c>
      <c r="J798">
        <v>47.17</v>
      </c>
      <c r="K798" s="4">
        <f t="shared" si="144"/>
        <v>0</v>
      </c>
      <c r="L798" s="4">
        <f t="shared" si="145"/>
        <v>0.7</v>
      </c>
      <c r="M798" s="7">
        <f t="shared" si="146"/>
        <v>0</v>
      </c>
      <c r="N798" s="7">
        <f t="shared" si="147"/>
        <v>0.7</v>
      </c>
      <c r="O798" s="42">
        <f t="shared" si="148"/>
        <v>0</v>
      </c>
      <c r="P798" s="42" t="b">
        <f t="shared" si="149"/>
        <v>0</v>
      </c>
      <c r="Q798" s="42">
        <f t="shared" si="150"/>
        <v>0.7</v>
      </c>
      <c r="R798" s="42" t="b">
        <f t="shared" si="151"/>
        <v>0</v>
      </c>
      <c r="S798" s="4">
        <f t="shared" si="152"/>
        <v>49.33</v>
      </c>
      <c r="T798" s="4" t="b">
        <f t="shared" si="153"/>
        <v>0</v>
      </c>
      <c r="U798" s="4">
        <f t="shared" si="154"/>
        <v>50.05</v>
      </c>
      <c r="V798" s="4" t="b">
        <f t="shared" si="155"/>
        <v>0</v>
      </c>
    </row>
    <row r="799" spans="1:22" x14ac:dyDescent="0.25">
      <c r="A799" t="s">
        <v>283</v>
      </c>
      <c r="B799">
        <v>798</v>
      </c>
      <c r="C799" t="s">
        <v>205</v>
      </c>
      <c r="D799">
        <v>3</v>
      </c>
      <c r="E799">
        <v>477042.8</v>
      </c>
      <c r="F799">
        <v>171443</v>
      </c>
      <c r="G799">
        <v>45.099999999999994</v>
      </c>
      <c r="H799">
        <v>45.099999999999994</v>
      </c>
      <c r="I799">
        <v>45.73</v>
      </c>
      <c r="J799">
        <v>45.73</v>
      </c>
      <c r="K799" s="4">
        <f t="shared" si="144"/>
        <v>0</v>
      </c>
      <c r="L799" s="4">
        <f t="shared" si="145"/>
        <v>0.6</v>
      </c>
      <c r="M799" s="7">
        <f t="shared" si="146"/>
        <v>0</v>
      </c>
      <c r="N799" s="7">
        <f t="shared" si="147"/>
        <v>0.6</v>
      </c>
      <c r="O799" s="42">
        <f t="shared" si="148"/>
        <v>0</v>
      </c>
      <c r="P799" s="42" t="b">
        <f t="shared" si="149"/>
        <v>0</v>
      </c>
      <c r="Q799" s="42">
        <f t="shared" si="150"/>
        <v>0.7</v>
      </c>
      <c r="R799" s="42" t="b">
        <f t="shared" si="151"/>
        <v>0</v>
      </c>
      <c r="S799" s="4">
        <f t="shared" si="152"/>
        <v>49.33</v>
      </c>
      <c r="T799" s="4" t="b">
        <f t="shared" si="153"/>
        <v>0</v>
      </c>
      <c r="U799" s="4">
        <f t="shared" si="154"/>
        <v>50.05</v>
      </c>
      <c r="V799" s="4" t="b">
        <f t="shared" si="155"/>
        <v>0</v>
      </c>
    </row>
    <row r="800" spans="1:22" x14ac:dyDescent="0.25">
      <c r="A800" t="s">
        <v>283</v>
      </c>
      <c r="B800">
        <v>799</v>
      </c>
      <c r="C800" t="s">
        <v>206</v>
      </c>
      <c r="D800">
        <v>4</v>
      </c>
      <c r="E800">
        <v>477034</v>
      </c>
      <c r="F800">
        <v>171440</v>
      </c>
      <c r="G800">
        <v>50.410000000000004</v>
      </c>
      <c r="H800">
        <v>50.410000000000004</v>
      </c>
      <c r="I800">
        <v>51.129999999999995</v>
      </c>
      <c r="J800">
        <v>51.04</v>
      </c>
      <c r="K800" s="4">
        <f t="shared" si="144"/>
        <v>0</v>
      </c>
      <c r="L800" s="4">
        <f t="shared" si="145"/>
        <v>0.6</v>
      </c>
      <c r="M800" s="7">
        <f t="shared" si="146"/>
        <v>0</v>
      </c>
      <c r="N800" s="7">
        <f t="shared" si="147"/>
        <v>0.6</v>
      </c>
      <c r="O800" s="42">
        <f t="shared" si="148"/>
        <v>0.1</v>
      </c>
      <c r="P800" s="42" t="b">
        <f t="shared" si="149"/>
        <v>0</v>
      </c>
      <c r="Q800" s="42">
        <f t="shared" si="150"/>
        <v>0.6</v>
      </c>
      <c r="R800" s="42" t="b">
        <f t="shared" si="151"/>
        <v>1</v>
      </c>
      <c r="S800" s="4">
        <f t="shared" si="152"/>
        <v>50.410000000000004</v>
      </c>
      <c r="T800" s="4" t="b">
        <f t="shared" si="153"/>
        <v>1</v>
      </c>
      <c r="U800" s="4">
        <f t="shared" si="154"/>
        <v>51.04</v>
      </c>
      <c r="V800" s="4" t="b">
        <f t="shared" si="155"/>
        <v>1</v>
      </c>
    </row>
    <row r="801" spans="1:22" x14ac:dyDescent="0.25">
      <c r="A801" t="s">
        <v>283</v>
      </c>
      <c r="B801">
        <v>800</v>
      </c>
      <c r="C801" t="s">
        <v>206</v>
      </c>
      <c r="D801">
        <v>2</v>
      </c>
      <c r="E801">
        <v>477041.9</v>
      </c>
      <c r="F801">
        <v>171438.5</v>
      </c>
      <c r="G801">
        <v>49.599999999999994</v>
      </c>
      <c r="H801">
        <v>49.69</v>
      </c>
      <c r="I801">
        <v>50.23</v>
      </c>
      <c r="J801">
        <v>50.23</v>
      </c>
      <c r="K801" s="4">
        <f t="shared" si="144"/>
        <v>0.1</v>
      </c>
      <c r="L801" s="4">
        <f t="shared" si="145"/>
        <v>0.6</v>
      </c>
      <c r="M801" s="7">
        <f t="shared" si="146"/>
        <v>0.1</v>
      </c>
      <c r="N801" s="7">
        <f t="shared" si="147"/>
        <v>0.6</v>
      </c>
      <c r="O801" s="42">
        <f t="shared" si="148"/>
        <v>0.1</v>
      </c>
      <c r="P801" s="42" t="b">
        <f t="shared" si="149"/>
        <v>1</v>
      </c>
      <c r="Q801" s="42">
        <f t="shared" si="150"/>
        <v>0.6</v>
      </c>
      <c r="R801" s="42" t="b">
        <f t="shared" si="151"/>
        <v>0</v>
      </c>
      <c r="S801" s="4">
        <f t="shared" si="152"/>
        <v>50.410000000000004</v>
      </c>
      <c r="T801" s="4" t="b">
        <f t="shared" si="153"/>
        <v>0</v>
      </c>
      <c r="U801" s="4">
        <f t="shared" si="154"/>
        <v>51.04</v>
      </c>
      <c r="V801" s="4" t="b">
        <f t="shared" si="155"/>
        <v>0</v>
      </c>
    </row>
    <row r="802" spans="1:22" x14ac:dyDescent="0.25">
      <c r="A802" t="s">
        <v>283</v>
      </c>
      <c r="B802">
        <v>801</v>
      </c>
      <c r="C802" t="s">
        <v>206</v>
      </c>
      <c r="D802">
        <v>4</v>
      </c>
      <c r="E802">
        <v>477034</v>
      </c>
      <c r="F802">
        <v>171440</v>
      </c>
      <c r="G802">
        <v>47.71</v>
      </c>
      <c r="H802">
        <v>47.71</v>
      </c>
      <c r="I802">
        <v>48.339999999999996</v>
      </c>
      <c r="J802">
        <v>48.339999999999996</v>
      </c>
      <c r="K802" s="4">
        <f t="shared" si="144"/>
        <v>0</v>
      </c>
      <c r="L802" s="4">
        <f t="shared" si="145"/>
        <v>0.6</v>
      </c>
      <c r="M802" s="7">
        <f t="shared" si="146"/>
        <v>0</v>
      </c>
      <c r="N802" s="7">
        <f t="shared" si="147"/>
        <v>0.6</v>
      </c>
      <c r="O802" s="42">
        <f t="shared" si="148"/>
        <v>0.1</v>
      </c>
      <c r="P802" s="42" t="b">
        <f t="shared" si="149"/>
        <v>0</v>
      </c>
      <c r="Q802" s="42">
        <f t="shared" si="150"/>
        <v>0.6</v>
      </c>
      <c r="R802" s="42" t="b">
        <f t="shared" si="151"/>
        <v>0</v>
      </c>
      <c r="S802" s="4">
        <f t="shared" si="152"/>
        <v>50.410000000000004</v>
      </c>
      <c r="T802" s="4" t="b">
        <f t="shared" si="153"/>
        <v>0</v>
      </c>
      <c r="U802" s="4">
        <f t="shared" si="154"/>
        <v>51.04</v>
      </c>
      <c r="V802" s="4" t="b">
        <f t="shared" si="155"/>
        <v>0</v>
      </c>
    </row>
    <row r="803" spans="1:22" x14ac:dyDescent="0.25">
      <c r="A803" t="s">
        <v>283</v>
      </c>
      <c r="B803">
        <v>802</v>
      </c>
      <c r="C803" t="s">
        <v>206</v>
      </c>
      <c r="D803">
        <v>2</v>
      </c>
      <c r="E803">
        <v>477041.9</v>
      </c>
      <c r="F803">
        <v>171438.5</v>
      </c>
      <c r="G803">
        <v>46.629999999999995</v>
      </c>
      <c r="H803">
        <v>46.72</v>
      </c>
      <c r="I803">
        <v>47.26</v>
      </c>
      <c r="J803">
        <v>47.26</v>
      </c>
      <c r="K803" s="4">
        <f t="shared" si="144"/>
        <v>0.1</v>
      </c>
      <c r="L803" s="4">
        <f t="shared" si="145"/>
        <v>0.6</v>
      </c>
      <c r="M803" s="7">
        <f t="shared" si="146"/>
        <v>0.1</v>
      </c>
      <c r="N803" s="7">
        <f t="shared" si="147"/>
        <v>0.6</v>
      </c>
      <c r="O803" s="42">
        <f t="shared" si="148"/>
        <v>0.1</v>
      </c>
      <c r="P803" s="42" t="b">
        <f t="shared" si="149"/>
        <v>0</v>
      </c>
      <c r="Q803" s="42">
        <f t="shared" si="150"/>
        <v>0.6</v>
      </c>
      <c r="R803" s="42" t="b">
        <f t="shared" si="151"/>
        <v>0</v>
      </c>
      <c r="S803" s="4">
        <f t="shared" si="152"/>
        <v>50.410000000000004</v>
      </c>
      <c r="T803" s="4" t="b">
        <f t="shared" si="153"/>
        <v>0</v>
      </c>
      <c r="U803" s="4">
        <f t="shared" si="154"/>
        <v>51.04</v>
      </c>
      <c r="V803" s="4" t="b">
        <f t="shared" si="155"/>
        <v>0</v>
      </c>
    </row>
    <row r="804" spans="1:22" x14ac:dyDescent="0.25">
      <c r="A804" t="s">
        <v>283</v>
      </c>
      <c r="B804">
        <v>803</v>
      </c>
      <c r="C804" t="s">
        <v>207</v>
      </c>
      <c r="D804">
        <v>5</v>
      </c>
      <c r="E804">
        <v>477032</v>
      </c>
      <c r="F804">
        <v>171434.1</v>
      </c>
      <c r="G804">
        <v>50.68</v>
      </c>
      <c r="H804">
        <v>50.589999999999996</v>
      </c>
      <c r="I804">
        <v>51.31</v>
      </c>
      <c r="J804">
        <v>51.31</v>
      </c>
      <c r="K804" s="4">
        <f t="shared" si="144"/>
        <v>-0.1</v>
      </c>
      <c r="L804" s="4">
        <f t="shared" si="145"/>
        <v>0.6</v>
      </c>
      <c r="M804" s="7">
        <f t="shared" si="146"/>
        <v>0.1</v>
      </c>
      <c r="N804" s="7">
        <f t="shared" si="147"/>
        <v>0.6</v>
      </c>
      <c r="O804" s="42">
        <f t="shared" si="148"/>
        <v>0.1</v>
      </c>
      <c r="P804" s="42" t="b">
        <f t="shared" si="149"/>
        <v>1</v>
      </c>
      <c r="Q804" s="42">
        <f t="shared" si="150"/>
        <v>0.6</v>
      </c>
      <c r="R804" s="42" t="b">
        <f t="shared" si="151"/>
        <v>1</v>
      </c>
      <c r="S804" s="4">
        <f t="shared" si="152"/>
        <v>50.589999999999996</v>
      </c>
      <c r="T804" s="4" t="b">
        <f t="shared" si="153"/>
        <v>1</v>
      </c>
      <c r="U804" s="4">
        <f t="shared" si="154"/>
        <v>51.31</v>
      </c>
      <c r="V804" s="4" t="b">
        <f t="shared" si="155"/>
        <v>1</v>
      </c>
    </row>
    <row r="805" spans="1:22" x14ac:dyDescent="0.25">
      <c r="A805" t="s">
        <v>283</v>
      </c>
      <c r="B805">
        <v>804</v>
      </c>
      <c r="C805" t="s">
        <v>207</v>
      </c>
      <c r="D805">
        <v>6</v>
      </c>
      <c r="E805">
        <v>477033</v>
      </c>
      <c r="F805">
        <v>171435.3</v>
      </c>
      <c r="G805">
        <v>50.499999999999993</v>
      </c>
      <c r="H805">
        <v>50.499999999999993</v>
      </c>
      <c r="I805">
        <v>51.129999999999995</v>
      </c>
      <c r="J805">
        <v>51.129999999999995</v>
      </c>
      <c r="K805" s="4">
        <f t="shared" si="144"/>
        <v>0</v>
      </c>
      <c r="L805" s="4">
        <f t="shared" si="145"/>
        <v>0.6</v>
      </c>
      <c r="M805" s="7">
        <f t="shared" si="146"/>
        <v>0</v>
      </c>
      <c r="N805" s="7">
        <f t="shared" si="147"/>
        <v>0.6</v>
      </c>
      <c r="O805" s="42">
        <f t="shared" si="148"/>
        <v>0.1</v>
      </c>
      <c r="P805" s="42" t="b">
        <f t="shared" si="149"/>
        <v>0</v>
      </c>
      <c r="Q805" s="42">
        <f t="shared" si="150"/>
        <v>0.6</v>
      </c>
      <c r="R805" s="42" t="b">
        <f t="shared" si="151"/>
        <v>0</v>
      </c>
      <c r="S805" s="4">
        <f t="shared" si="152"/>
        <v>50.589999999999996</v>
      </c>
      <c r="T805" s="4" t="b">
        <f t="shared" si="153"/>
        <v>0</v>
      </c>
      <c r="U805" s="4">
        <f t="shared" si="154"/>
        <v>51.31</v>
      </c>
      <c r="V805" s="4" t="b">
        <f t="shared" si="155"/>
        <v>0</v>
      </c>
    </row>
    <row r="806" spans="1:22" x14ac:dyDescent="0.25">
      <c r="A806" t="s">
        <v>283</v>
      </c>
      <c r="B806">
        <v>805</v>
      </c>
      <c r="C806" t="s">
        <v>207</v>
      </c>
      <c r="D806">
        <v>2</v>
      </c>
      <c r="E806">
        <v>477040.9</v>
      </c>
      <c r="F806">
        <v>171433.7</v>
      </c>
      <c r="G806">
        <v>49.69</v>
      </c>
      <c r="H806">
        <v>49.69</v>
      </c>
      <c r="I806">
        <v>50.32</v>
      </c>
      <c r="J806">
        <v>50.32</v>
      </c>
      <c r="K806" s="4">
        <f t="shared" si="144"/>
        <v>0</v>
      </c>
      <c r="L806" s="4">
        <f t="shared" si="145"/>
        <v>0.6</v>
      </c>
      <c r="M806" s="7">
        <f t="shared" si="146"/>
        <v>0</v>
      </c>
      <c r="N806" s="7">
        <f t="shared" si="147"/>
        <v>0.6</v>
      </c>
      <c r="O806" s="42">
        <f t="shared" si="148"/>
        <v>0.1</v>
      </c>
      <c r="P806" s="42" t="b">
        <f t="shared" si="149"/>
        <v>0</v>
      </c>
      <c r="Q806" s="42">
        <f t="shared" si="150"/>
        <v>0.6</v>
      </c>
      <c r="R806" s="42" t="b">
        <f t="shared" si="151"/>
        <v>0</v>
      </c>
      <c r="S806" s="4">
        <f t="shared" si="152"/>
        <v>50.589999999999996</v>
      </c>
      <c r="T806" s="4" t="b">
        <f t="shared" si="153"/>
        <v>0</v>
      </c>
      <c r="U806" s="4">
        <f t="shared" si="154"/>
        <v>51.31</v>
      </c>
      <c r="V806" s="4" t="b">
        <f t="shared" si="155"/>
        <v>0</v>
      </c>
    </row>
    <row r="807" spans="1:22" x14ac:dyDescent="0.25">
      <c r="A807" t="s">
        <v>283</v>
      </c>
      <c r="B807">
        <v>806</v>
      </c>
      <c r="C807" t="s">
        <v>207</v>
      </c>
      <c r="D807">
        <v>7</v>
      </c>
      <c r="E807">
        <v>477033.8</v>
      </c>
      <c r="F807">
        <v>171436.4</v>
      </c>
      <c r="G807">
        <v>49.78</v>
      </c>
      <c r="H807">
        <v>49.69</v>
      </c>
      <c r="I807">
        <v>50.410000000000004</v>
      </c>
      <c r="J807">
        <v>50.410000000000004</v>
      </c>
      <c r="K807" s="4">
        <f t="shared" si="144"/>
        <v>-0.1</v>
      </c>
      <c r="L807" s="4">
        <f t="shared" si="145"/>
        <v>0.6</v>
      </c>
      <c r="M807" s="7">
        <f t="shared" si="146"/>
        <v>0.1</v>
      </c>
      <c r="N807" s="7">
        <f t="shared" si="147"/>
        <v>0.6</v>
      </c>
      <c r="O807" s="42">
        <f t="shared" si="148"/>
        <v>0.1</v>
      </c>
      <c r="P807" s="42" t="b">
        <f t="shared" si="149"/>
        <v>0</v>
      </c>
      <c r="Q807" s="42">
        <f t="shared" si="150"/>
        <v>0.6</v>
      </c>
      <c r="R807" s="42" t="b">
        <f t="shared" si="151"/>
        <v>0</v>
      </c>
      <c r="S807" s="4">
        <f t="shared" si="152"/>
        <v>50.589999999999996</v>
      </c>
      <c r="T807" s="4" t="b">
        <f t="shared" si="153"/>
        <v>0</v>
      </c>
      <c r="U807" s="4">
        <f t="shared" si="154"/>
        <v>51.31</v>
      </c>
      <c r="V807" s="4" t="b">
        <f t="shared" si="155"/>
        <v>0</v>
      </c>
    </row>
    <row r="808" spans="1:22" x14ac:dyDescent="0.25">
      <c r="A808" t="s">
        <v>283</v>
      </c>
      <c r="B808">
        <v>807</v>
      </c>
      <c r="C808" t="s">
        <v>207</v>
      </c>
      <c r="D808">
        <v>5</v>
      </c>
      <c r="E808">
        <v>477032</v>
      </c>
      <c r="F808">
        <v>171434.1</v>
      </c>
      <c r="G808">
        <v>48.07</v>
      </c>
      <c r="H808">
        <v>47.98</v>
      </c>
      <c r="I808">
        <v>48.699999999999996</v>
      </c>
      <c r="J808">
        <v>48.699999999999996</v>
      </c>
      <c r="K808" s="4">
        <f t="shared" si="144"/>
        <v>-0.1</v>
      </c>
      <c r="L808" s="4">
        <f t="shared" si="145"/>
        <v>0.6</v>
      </c>
      <c r="M808" s="7">
        <f t="shared" si="146"/>
        <v>0.1</v>
      </c>
      <c r="N808" s="7">
        <f t="shared" si="147"/>
        <v>0.6</v>
      </c>
      <c r="O808" s="42">
        <f t="shared" si="148"/>
        <v>0.1</v>
      </c>
      <c r="P808" s="42" t="b">
        <f t="shared" si="149"/>
        <v>0</v>
      </c>
      <c r="Q808" s="42">
        <f t="shared" si="150"/>
        <v>0.6</v>
      </c>
      <c r="R808" s="42" t="b">
        <f t="shared" si="151"/>
        <v>0</v>
      </c>
      <c r="S808" s="4">
        <f t="shared" si="152"/>
        <v>50.589999999999996</v>
      </c>
      <c r="T808" s="4" t="b">
        <f t="shared" si="153"/>
        <v>0</v>
      </c>
      <c r="U808" s="4">
        <f t="shared" si="154"/>
        <v>51.31</v>
      </c>
      <c r="V808" s="4" t="b">
        <f t="shared" si="155"/>
        <v>0</v>
      </c>
    </row>
    <row r="809" spans="1:22" x14ac:dyDescent="0.25">
      <c r="A809" t="s">
        <v>283</v>
      </c>
      <c r="B809">
        <v>808</v>
      </c>
      <c r="C809" t="s">
        <v>207</v>
      </c>
      <c r="D809">
        <v>6</v>
      </c>
      <c r="E809">
        <v>477033</v>
      </c>
      <c r="F809">
        <v>171435.3</v>
      </c>
      <c r="G809">
        <v>47.71</v>
      </c>
      <c r="H809">
        <v>47.71</v>
      </c>
      <c r="I809">
        <v>48.339999999999996</v>
      </c>
      <c r="J809">
        <v>48.339999999999996</v>
      </c>
      <c r="K809" s="4">
        <f t="shared" si="144"/>
        <v>0</v>
      </c>
      <c r="L809" s="4">
        <f t="shared" si="145"/>
        <v>0.6</v>
      </c>
      <c r="M809" s="7">
        <f t="shared" si="146"/>
        <v>0</v>
      </c>
      <c r="N809" s="7">
        <f t="shared" si="147"/>
        <v>0.6</v>
      </c>
      <c r="O809" s="42">
        <f t="shared" si="148"/>
        <v>0.1</v>
      </c>
      <c r="P809" s="42" t="b">
        <f t="shared" si="149"/>
        <v>0</v>
      </c>
      <c r="Q809" s="42">
        <f t="shared" si="150"/>
        <v>0.6</v>
      </c>
      <c r="R809" s="42" t="b">
        <f t="shared" si="151"/>
        <v>0</v>
      </c>
      <c r="S809" s="4">
        <f t="shared" si="152"/>
        <v>50.589999999999996</v>
      </c>
      <c r="T809" s="4" t="b">
        <f t="shared" si="153"/>
        <v>0</v>
      </c>
      <c r="U809" s="4">
        <f t="shared" si="154"/>
        <v>51.31</v>
      </c>
      <c r="V809" s="4" t="b">
        <f t="shared" si="155"/>
        <v>0</v>
      </c>
    </row>
    <row r="810" spans="1:22" x14ac:dyDescent="0.25">
      <c r="A810" t="s">
        <v>283</v>
      </c>
      <c r="B810">
        <v>809</v>
      </c>
      <c r="C810" t="s">
        <v>207</v>
      </c>
      <c r="D810">
        <v>2</v>
      </c>
      <c r="E810">
        <v>477040.9</v>
      </c>
      <c r="F810">
        <v>171433.7</v>
      </c>
      <c r="G810">
        <v>46.9</v>
      </c>
      <c r="H810">
        <v>46.989999999999995</v>
      </c>
      <c r="I810">
        <v>47.53</v>
      </c>
      <c r="J810">
        <v>47.53</v>
      </c>
      <c r="K810" s="4">
        <f t="shared" si="144"/>
        <v>0.1</v>
      </c>
      <c r="L810" s="4">
        <f t="shared" si="145"/>
        <v>0.6</v>
      </c>
      <c r="M810" s="7">
        <f t="shared" si="146"/>
        <v>0.1</v>
      </c>
      <c r="N810" s="7">
        <f t="shared" si="147"/>
        <v>0.6</v>
      </c>
      <c r="O810" s="42">
        <f t="shared" si="148"/>
        <v>0.1</v>
      </c>
      <c r="P810" s="42" t="b">
        <f t="shared" si="149"/>
        <v>0</v>
      </c>
      <c r="Q810" s="42">
        <f t="shared" si="150"/>
        <v>0.6</v>
      </c>
      <c r="R810" s="42" t="b">
        <f t="shared" si="151"/>
        <v>0</v>
      </c>
      <c r="S810" s="4">
        <f t="shared" si="152"/>
        <v>50.589999999999996</v>
      </c>
      <c r="T810" s="4" t="b">
        <f t="shared" si="153"/>
        <v>0</v>
      </c>
      <c r="U810" s="4">
        <f t="shared" si="154"/>
        <v>51.31</v>
      </c>
      <c r="V810" s="4" t="b">
        <f t="shared" si="155"/>
        <v>0</v>
      </c>
    </row>
    <row r="811" spans="1:22" x14ac:dyDescent="0.25">
      <c r="A811" t="s">
        <v>283</v>
      </c>
      <c r="B811">
        <v>810</v>
      </c>
      <c r="C811" t="s">
        <v>207</v>
      </c>
      <c r="D811">
        <v>7</v>
      </c>
      <c r="E811">
        <v>477033.8</v>
      </c>
      <c r="F811">
        <v>171436.4</v>
      </c>
      <c r="G811">
        <v>47.08</v>
      </c>
      <c r="H811">
        <v>46.989999999999995</v>
      </c>
      <c r="I811">
        <v>47.71</v>
      </c>
      <c r="J811">
        <v>47.71</v>
      </c>
      <c r="K811" s="4">
        <f t="shared" si="144"/>
        <v>-0.1</v>
      </c>
      <c r="L811" s="4">
        <f t="shared" si="145"/>
        <v>0.6</v>
      </c>
      <c r="M811" s="7">
        <f t="shared" si="146"/>
        <v>0.1</v>
      </c>
      <c r="N811" s="7">
        <f t="shared" si="147"/>
        <v>0.6</v>
      </c>
      <c r="O811" s="42">
        <f t="shared" si="148"/>
        <v>0.1</v>
      </c>
      <c r="P811" s="42" t="b">
        <f t="shared" si="149"/>
        <v>0</v>
      </c>
      <c r="Q811" s="42">
        <f t="shared" si="150"/>
        <v>0.6</v>
      </c>
      <c r="R811" s="42" t="b">
        <f t="shared" si="151"/>
        <v>0</v>
      </c>
      <c r="S811" s="4">
        <f t="shared" si="152"/>
        <v>50.589999999999996</v>
      </c>
      <c r="T811" s="4" t="b">
        <f t="shared" si="153"/>
        <v>0</v>
      </c>
      <c r="U811" s="4">
        <f t="shared" si="154"/>
        <v>51.31</v>
      </c>
      <c r="V811" s="4" t="b">
        <f t="shared" si="155"/>
        <v>0</v>
      </c>
    </row>
    <row r="812" spans="1:22" x14ac:dyDescent="0.25">
      <c r="A812" t="s">
        <v>283</v>
      </c>
      <c r="B812">
        <v>811</v>
      </c>
      <c r="C812" t="s">
        <v>207</v>
      </c>
      <c r="D812">
        <v>4</v>
      </c>
      <c r="E812">
        <v>477033.3</v>
      </c>
      <c r="F812">
        <v>171432.5</v>
      </c>
      <c r="G812">
        <v>44.019999999999996</v>
      </c>
      <c r="H812">
        <v>44.019999999999996</v>
      </c>
      <c r="I812">
        <v>44.65</v>
      </c>
      <c r="J812">
        <v>44.65</v>
      </c>
      <c r="K812" s="4">
        <f t="shared" si="144"/>
        <v>0</v>
      </c>
      <c r="L812" s="4">
        <f t="shared" si="145"/>
        <v>0.6</v>
      </c>
      <c r="M812" s="7">
        <f t="shared" si="146"/>
        <v>0</v>
      </c>
      <c r="N812" s="7">
        <f t="shared" si="147"/>
        <v>0.6</v>
      </c>
      <c r="O812" s="42">
        <f t="shared" si="148"/>
        <v>0.1</v>
      </c>
      <c r="P812" s="42" t="b">
        <f t="shared" si="149"/>
        <v>0</v>
      </c>
      <c r="Q812" s="42">
        <f t="shared" si="150"/>
        <v>0.6</v>
      </c>
      <c r="R812" s="42" t="b">
        <f t="shared" si="151"/>
        <v>0</v>
      </c>
      <c r="S812" s="4">
        <f t="shared" si="152"/>
        <v>50.589999999999996</v>
      </c>
      <c r="T812" s="4" t="b">
        <f t="shared" si="153"/>
        <v>0</v>
      </c>
      <c r="U812" s="4">
        <f t="shared" si="154"/>
        <v>51.31</v>
      </c>
      <c r="V812" s="4" t="b">
        <f t="shared" si="155"/>
        <v>0</v>
      </c>
    </row>
    <row r="813" spans="1:22" x14ac:dyDescent="0.25">
      <c r="A813" t="s">
        <v>283</v>
      </c>
      <c r="B813">
        <v>812</v>
      </c>
      <c r="C813" t="s">
        <v>207</v>
      </c>
      <c r="D813">
        <v>3</v>
      </c>
      <c r="E813">
        <v>477037.6</v>
      </c>
      <c r="F813">
        <v>171431.7</v>
      </c>
      <c r="G813">
        <v>43.839999999999996</v>
      </c>
      <c r="H813">
        <v>43.839999999999996</v>
      </c>
      <c r="I813">
        <v>44.47</v>
      </c>
      <c r="J813">
        <v>44.47</v>
      </c>
      <c r="K813" s="4">
        <f t="shared" si="144"/>
        <v>0</v>
      </c>
      <c r="L813" s="4">
        <f t="shared" si="145"/>
        <v>0.6</v>
      </c>
      <c r="M813" s="7">
        <f t="shared" si="146"/>
        <v>0</v>
      </c>
      <c r="N813" s="7">
        <f t="shared" si="147"/>
        <v>0.6</v>
      </c>
      <c r="O813" s="42">
        <f t="shared" si="148"/>
        <v>0.1</v>
      </c>
      <c r="P813" s="42" t="b">
        <f t="shared" si="149"/>
        <v>0</v>
      </c>
      <c r="Q813" s="42">
        <f t="shared" si="150"/>
        <v>0.6</v>
      </c>
      <c r="R813" s="42" t="b">
        <f t="shared" si="151"/>
        <v>0</v>
      </c>
      <c r="S813" s="4">
        <f t="shared" si="152"/>
        <v>50.589999999999996</v>
      </c>
      <c r="T813" s="4" t="b">
        <f t="shared" si="153"/>
        <v>0</v>
      </c>
      <c r="U813" s="4">
        <f t="shared" si="154"/>
        <v>51.31</v>
      </c>
      <c r="V813" s="4" t="b">
        <f t="shared" si="155"/>
        <v>0</v>
      </c>
    </row>
    <row r="814" spans="1:22" x14ac:dyDescent="0.25">
      <c r="A814" t="s">
        <v>283</v>
      </c>
      <c r="B814">
        <v>813</v>
      </c>
      <c r="C814" t="s">
        <v>207</v>
      </c>
      <c r="D814">
        <v>4</v>
      </c>
      <c r="E814">
        <v>477033.3</v>
      </c>
      <c r="F814">
        <v>171432.5</v>
      </c>
      <c r="G814">
        <v>41.05</v>
      </c>
      <c r="H814">
        <v>41.05</v>
      </c>
      <c r="I814">
        <v>41.68</v>
      </c>
      <c r="J814">
        <v>41.68</v>
      </c>
      <c r="K814" s="4">
        <f t="shared" si="144"/>
        <v>0</v>
      </c>
      <c r="L814" s="4">
        <f t="shared" si="145"/>
        <v>0.6</v>
      </c>
      <c r="M814" s="7">
        <f t="shared" si="146"/>
        <v>0</v>
      </c>
      <c r="N814" s="7">
        <f t="shared" si="147"/>
        <v>0.6</v>
      </c>
      <c r="O814" s="42">
        <f t="shared" si="148"/>
        <v>0.1</v>
      </c>
      <c r="P814" s="42" t="b">
        <f t="shared" si="149"/>
        <v>0</v>
      </c>
      <c r="Q814" s="42">
        <f t="shared" si="150"/>
        <v>0.6</v>
      </c>
      <c r="R814" s="42" t="b">
        <f t="shared" si="151"/>
        <v>0</v>
      </c>
      <c r="S814" s="4">
        <f t="shared" si="152"/>
        <v>50.589999999999996</v>
      </c>
      <c r="T814" s="4" t="b">
        <f t="shared" si="153"/>
        <v>0</v>
      </c>
      <c r="U814" s="4">
        <f t="shared" si="154"/>
        <v>51.31</v>
      </c>
      <c r="V814" s="4" t="b">
        <f t="shared" si="155"/>
        <v>0</v>
      </c>
    </row>
    <row r="815" spans="1:22" x14ac:dyDescent="0.25">
      <c r="A815" t="s">
        <v>283</v>
      </c>
      <c r="B815">
        <v>814</v>
      </c>
      <c r="C815" t="s">
        <v>207</v>
      </c>
      <c r="D815">
        <v>3</v>
      </c>
      <c r="E815">
        <v>477037.6</v>
      </c>
      <c r="F815">
        <v>171431.7</v>
      </c>
      <c r="G815">
        <v>40.78</v>
      </c>
      <c r="H815">
        <v>40.78</v>
      </c>
      <c r="I815">
        <v>41.410000000000004</v>
      </c>
      <c r="J815">
        <v>41.410000000000004</v>
      </c>
      <c r="K815" s="4">
        <f t="shared" si="144"/>
        <v>0</v>
      </c>
      <c r="L815" s="4">
        <f t="shared" si="145"/>
        <v>0.6</v>
      </c>
      <c r="M815" s="7">
        <f t="shared" si="146"/>
        <v>0</v>
      </c>
      <c r="N815" s="7">
        <f t="shared" si="147"/>
        <v>0.6</v>
      </c>
      <c r="O815" s="42">
        <f t="shared" si="148"/>
        <v>0.1</v>
      </c>
      <c r="P815" s="42" t="b">
        <f t="shared" si="149"/>
        <v>0</v>
      </c>
      <c r="Q815" s="42">
        <f t="shared" si="150"/>
        <v>0.6</v>
      </c>
      <c r="R815" s="42" t="b">
        <f t="shared" si="151"/>
        <v>0</v>
      </c>
      <c r="S815" s="4">
        <f t="shared" si="152"/>
        <v>50.589999999999996</v>
      </c>
      <c r="T815" s="4" t="b">
        <f t="shared" si="153"/>
        <v>0</v>
      </c>
      <c r="U815" s="4">
        <f t="shared" si="154"/>
        <v>51.31</v>
      </c>
      <c r="V815" s="4" t="b">
        <f t="shared" si="155"/>
        <v>0</v>
      </c>
    </row>
    <row r="816" spans="1:22" x14ac:dyDescent="0.25">
      <c r="A816" t="s">
        <v>283</v>
      </c>
      <c r="B816">
        <v>815</v>
      </c>
      <c r="C816" t="s">
        <v>208</v>
      </c>
      <c r="D816">
        <v>2</v>
      </c>
      <c r="E816">
        <v>477043.3</v>
      </c>
      <c r="F816">
        <v>171425</v>
      </c>
      <c r="G816">
        <v>49.69</v>
      </c>
      <c r="H816">
        <v>49.69</v>
      </c>
      <c r="I816">
        <v>50.32</v>
      </c>
      <c r="J816">
        <v>50.32</v>
      </c>
      <c r="K816" s="4">
        <f t="shared" si="144"/>
        <v>0</v>
      </c>
      <c r="L816" s="4">
        <f t="shared" si="145"/>
        <v>0.6</v>
      </c>
      <c r="M816" s="7">
        <f t="shared" si="146"/>
        <v>0</v>
      </c>
      <c r="N816" s="7">
        <f t="shared" si="147"/>
        <v>0.6</v>
      </c>
      <c r="O816" s="42">
        <f t="shared" si="148"/>
        <v>0</v>
      </c>
      <c r="P816" s="42" t="b">
        <f t="shared" si="149"/>
        <v>1</v>
      </c>
      <c r="Q816" s="42">
        <f t="shared" si="150"/>
        <v>0.6</v>
      </c>
      <c r="R816" s="42" t="b">
        <f t="shared" si="151"/>
        <v>1</v>
      </c>
      <c r="S816" s="4">
        <f t="shared" si="152"/>
        <v>49.69</v>
      </c>
      <c r="T816" s="4" t="b">
        <f t="shared" si="153"/>
        <v>1</v>
      </c>
      <c r="U816" s="4">
        <f t="shared" si="154"/>
        <v>50.32</v>
      </c>
      <c r="V816" s="4" t="b">
        <f t="shared" si="155"/>
        <v>1</v>
      </c>
    </row>
    <row r="817" spans="1:22" x14ac:dyDescent="0.25">
      <c r="A817" t="s">
        <v>283</v>
      </c>
      <c r="B817">
        <v>816</v>
      </c>
      <c r="C817" t="s">
        <v>208</v>
      </c>
      <c r="D817">
        <v>6</v>
      </c>
      <c r="E817">
        <v>477033.8</v>
      </c>
      <c r="F817">
        <v>171428.9</v>
      </c>
      <c r="G817">
        <v>48.43</v>
      </c>
      <c r="H817">
        <v>48.43</v>
      </c>
      <c r="I817">
        <v>49.06</v>
      </c>
      <c r="J817">
        <v>49.06</v>
      </c>
      <c r="K817" s="4">
        <f t="shared" si="144"/>
        <v>0</v>
      </c>
      <c r="L817" s="4">
        <f t="shared" si="145"/>
        <v>0.6</v>
      </c>
      <c r="M817" s="7">
        <f t="shared" si="146"/>
        <v>0</v>
      </c>
      <c r="N817" s="7">
        <f t="shared" si="147"/>
        <v>0.6</v>
      </c>
      <c r="O817" s="42">
        <f t="shared" si="148"/>
        <v>0</v>
      </c>
      <c r="P817" s="42" t="b">
        <f t="shared" si="149"/>
        <v>0</v>
      </c>
      <c r="Q817" s="42">
        <f t="shared" si="150"/>
        <v>0.6</v>
      </c>
      <c r="R817" s="42" t="b">
        <f t="shared" si="151"/>
        <v>0</v>
      </c>
      <c r="S817" s="4">
        <f t="shared" si="152"/>
        <v>49.69</v>
      </c>
      <c r="T817" s="4" t="b">
        <f t="shared" si="153"/>
        <v>0</v>
      </c>
      <c r="U817" s="4">
        <f t="shared" si="154"/>
        <v>50.32</v>
      </c>
      <c r="V817" s="4" t="b">
        <f t="shared" si="155"/>
        <v>0</v>
      </c>
    </row>
    <row r="818" spans="1:22" x14ac:dyDescent="0.25">
      <c r="A818" t="s">
        <v>283</v>
      </c>
      <c r="B818">
        <v>817</v>
      </c>
      <c r="C818" t="s">
        <v>208</v>
      </c>
      <c r="D818">
        <v>1</v>
      </c>
      <c r="E818">
        <v>477039.2</v>
      </c>
      <c r="F818">
        <v>171429.5</v>
      </c>
      <c r="G818">
        <v>48.249999999999993</v>
      </c>
      <c r="H818">
        <v>48.249999999999993</v>
      </c>
      <c r="I818">
        <v>48.879999999999995</v>
      </c>
      <c r="J818">
        <v>48.879999999999995</v>
      </c>
      <c r="K818" s="4">
        <f t="shared" si="144"/>
        <v>0</v>
      </c>
      <c r="L818" s="4">
        <f t="shared" si="145"/>
        <v>0.6</v>
      </c>
      <c r="M818" s="7">
        <f t="shared" si="146"/>
        <v>0</v>
      </c>
      <c r="N818" s="7">
        <f t="shared" si="147"/>
        <v>0.6</v>
      </c>
      <c r="O818" s="42">
        <f t="shared" si="148"/>
        <v>0</v>
      </c>
      <c r="P818" s="42" t="b">
        <f t="shared" si="149"/>
        <v>0</v>
      </c>
      <c r="Q818" s="42">
        <f t="shared" si="150"/>
        <v>0.6</v>
      </c>
      <c r="R818" s="42" t="b">
        <f t="shared" si="151"/>
        <v>0</v>
      </c>
      <c r="S818" s="4">
        <f t="shared" si="152"/>
        <v>49.69</v>
      </c>
      <c r="T818" s="4" t="b">
        <f t="shared" si="153"/>
        <v>0</v>
      </c>
      <c r="U818" s="4">
        <f t="shared" si="154"/>
        <v>50.32</v>
      </c>
      <c r="V818" s="4" t="b">
        <f t="shared" si="155"/>
        <v>0</v>
      </c>
    </row>
    <row r="819" spans="1:22" x14ac:dyDescent="0.25">
      <c r="A819" t="s">
        <v>283</v>
      </c>
      <c r="B819">
        <v>818</v>
      </c>
      <c r="C819" t="s">
        <v>208</v>
      </c>
      <c r="D819">
        <v>4</v>
      </c>
      <c r="E819">
        <v>477035</v>
      </c>
      <c r="F819">
        <v>171425</v>
      </c>
      <c r="G819">
        <v>47.98</v>
      </c>
      <c r="H819">
        <v>47.98</v>
      </c>
      <c r="I819">
        <v>48.61</v>
      </c>
      <c r="J819">
        <v>48.61</v>
      </c>
      <c r="K819" s="4">
        <f t="shared" si="144"/>
        <v>0</v>
      </c>
      <c r="L819" s="4">
        <f t="shared" si="145"/>
        <v>0.6</v>
      </c>
      <c r="M819" s="7">
        <f t="shared" si="146"/>
        <v>0</v>
      </c>
      <c r="N819" s="7">
        <f t="shared" si="147"/>
        <v>0.6</v>
      </c>
      <c r="O819" s="42">
        <f t="shared" si="148"/>
        <v>0</v>
      </c>
      <c r="P819" s="42" t="b">
        <f t="shared" si="149"/>
        <v>0</v>
      </c>
      <c r="Q819" s="42">
        <f t="shared" si="150"/>
        <v>0.6</v>
      </c>
      <c r="R819" s="42" t="b">
        <f t="shared" si="151"/>
        <v>0</v>
      </c>
      <c r="S819" s="4">
        <f t="shared" si="152"/>
        <v>49.69</v>
      </c>
      <c r="T819" s="4" t="b">
        <f t="shared" si="153"/>
        <v>0</v>
      </c>
      <c r="U819" s="4">
        <f t="shared" si="154"/>
        <v>50.32</v>
      </c>
      <c r="V819" s="4" t="b">
        <f t="shared" si="155"/>
        <v>0</v>
      </c>
    </row>
    <row r="820" spans="1:22" x14ac:dyDescent="0.25">
      <c r="A820" t="s">
        <v>283</v>
      </c>
      <c r="B820">
        <v>819</v>
      </c>
      <c r="C820" t="s">
        <v>208</v>
      </c>
      <c r="D820">
        <v>2</v>
      </c>
      <c r="E820">
        <v>477043.3</v>
      </c>
      <c r="F820">
        <v>171425</v>
      </c>
      <c r="G820">
        <v>47.17</v>
      </c>
      <c r="H820">
        <v>47.17</v>
      </c>
      <c r="I820">
        <v>47.71</v>
      </c>
      <c r="J820">
        <v>47.71</v>
      </c>
      <c r="K820" s="4">
        <f t="shared" si="144"/>
        <v>0</v>
      </c>
      <c r="L820" s="4">
        <f t="shared" si="145"/>
        <v>0.5</v>
      </c>
      <c r="M820" s="7">
        <f t="shared" si="146"/>
        <v>0</v>
      </c>
      <c r="N820" s="7">
        <f t="shared" si="147"/>
        <v>0.5</v>
      </c>
      <c r="O820" s="42">
        <f t="shared" si="148"/>
        <v>0</v>
      </c>
      <c r="P820" s="42" t="b">
        <f t="shared" si="149"/>
        <v>0</v>
      </c>
      <c r="Q820" s="42">
        <f t="shared" si="150"/>
        <v>0.6</v>
      </c>
      <c r="R820" s="42" t="b">
        <f t="shared" si="151"/>
        <v>0</v>
      </c>
      <c r="S820" s="4">
        <f t="shared" si="152"/>
        <v>49.69</v>
      </c>
      <c r="T820" s="4" t="b">
        <f t="shared" si="153"/>
        <v>0</v>
      </c>
      <c r="U820" s="4">
        <f t="shared" si="154"/>
        <v>50.32</v>
      </c>
      <c r="V820" s="4" t="b">
        <f t="shared" si="155"/>
        <v>0</v>
      </c>
    </row>
    <row r="821" spans="1:22" x14ac:dyDescent="0.25">
      <c r="A821" t="s">
        <v>283</v>
      </c>
      <c r="B821">
        <v>820</v>
      </c>
      <c r="C821" t="s">
        <v>208</v>
      </c>
      <c r="D821">
        <v>1</v>
      </c>
      <c r="E821">
        <v>477039.2</v>
      </c>
      <c r="F821">
        <v>171429.5</v>
      </c>
      <c r="G821">
        <v>45.46</v>
      </c>
      <c r="H821">
        <v>45.46</v>
      </c>
      <c r="I821">
        <v>45.999999999999993</v>
      </c>
      <c r="J821">
        <v>46.089999999999996</v>
      </c>
      <c r="K821" s="4">
        <f t="shared" si="144"/>
        <v>0</v>
      </c>
      <c r="L821" s="4">
        <f t="shared" si="145"/>
        <v>0.6</v>
      </c>
      <c r="M821" s="7">
        <f t="shared" si="146"/>
        <v>0</v>
      </c>
      <c r="N821" s="7">
        <f t="shared" si="147"/>
        <v>0.6</v>
      </c>
      <c r="O821" s="42">
        <f t="shared" si="148"/>
        <v>0</v>
      </c>
      <c r="P821" s="42" t="b">
        <f t="shared" si="149"/>
        <v>0</v>
      </c>
      <c r="Q821" s="42">
        <f t="shared" si="150"/>
        <v>0.6</v>
      </c>
      <c r="R821" s="42" t="b">
        <f t="shared" si="151"/>
        <v>0</v>
      </c>
      <c r="S821" s="4">
        <f t="shared" si="152"/>
        <v>49.69</v>
      </c>
      <c r="T821" s="4" t="b">
        <f t="shared" si="153"/>
        <v>0</v>
      </c>
      <c r="U821" s="4">
        <f t="shared" si="154"/>
        <v>50.32</v>
      </c>
      <c r="V821" s="4" t="b">
        <f t="shared" si="155"/>
        <v>0</v>
      </c>
    </row>
    <row r="822" spans="1:22" x14ac:dyDescent="0.25">
      <c r="A822" t="s">
        <v>283</v>
      </c>
      <c r="B822">
        <v>821</v>
      </c>
      <c r="C822" t="s">
        <v>208</v>
      </c>
      <c r="D822">
        <v>6</v>
      </c>
      <c r="E822">
        <v>477033.8</v>
      </c>
      <c r="F822">
        <v>171428.9</v>
      </c>
      <c r="G822">
        <v>45.46</v>
      </c>
      <c r="H822">
        <v>45.46</v>
      </c>
      <c r="I822">
        <v>46.089999999999996</v>
      </c>
      <c r="J822">
        <v>46.089999999999996</v>
      </c>
      <c r="K822" s="4">
        <f t="shared" si="144"/>
        <v>0</v>
      </c>
      <c r="L822" s="4">
        <f t="shared" si="145"/>
        <v>0.6</v>
      </c>
      <c r="M822" s="7">
        <f t="shared" si="146"/>
        <v>0</v>
      </c>
      <c r="N822" s="7">
        <f t="shared" si="147"/>
        <v>0.6</v>
      </c>
      <c r="O822" s="42">
        <f t="shared" si="148"/>
        <v>0</v>
      </c>
      <c r="P822" s="42" t="b">
        <f t="shared" si="149"/>
        <v>0</v>
      </c>
      <c r="Q822" s="42">
        <f t="shared" si="150"/>
        <v>0.6</v>
      </c>
      <c r="R822" s="42" t="b">
        <f t="shared" si="151"/>
        <v>0</v>
      </c>
      <c r="S822" s="4">
        <f t="shared" si="152"/>
        <v>49.69</v>
      </c>
      <c r="T822" s="4" t="b">
        <f t="shared" si="153"/>
        <v>0</v>
      </c>
      <c r="U822" s="4">
        <f t="shared" si="154"/>
        <v>50.32</v>
      </c>
      <c r="V822" s="4" t="b">
        <f t="shared" si="155"/>
        <v>0</v>
      </c>
    </row>
    <row r="823" spans="1:22" x14ac:dyDescent="0.25">
      <c r="A823" t="s">
        <v>283</v>
      </c>
      <c r="B823">
        <v>822</v>
      </c>
      <c r="C823" t="s">
        <v>208</v>
      </c>
      <c r="D823">
        <v>4</v>
      </c>
      <c r="E823">
        <v>477035</v>
      </c>
      <c r="F823">
        <v>171425</v>
      </c>
      <c r="G823">
        <v>44.92</v>
      </c>
      <c r="H823">
        <v>44.92</v>
      </c>
      <c r="I823">
        <v>45.55</v>
      </c>
      <c r="J823">
        <v>45.55</v>
      </c>
      <c r="K823" s="4">
        <f t="shared" si="144"/>
        <v>0</v>
      </c>
      <c r="L823" s="4">
        <f t="shared" si="145"/>
        <v>0.6</v>
      </c>
      <c r="M823" s="7">
        <f t="shared" si="146"/>
        <v>0</v>
      </c>
      <c r="N823" s="7">
        <f t="shared" si="147"/>
        <v>0.6</v>
      </c>
      <c r="O823" s="42">
        <f t="shared" si="148"/>
        <v>0</v>
      </c>
      <c r="P823" s="42" t="b">
        <f t="shared" si="149"/>
        <v>0</v>
      </c>
      <c r="Q823" s="42">
        <f t="shared" si="150"/>
        <v>0.6</v>
      </c>
      <c r="R823" s="42" t="b">
        <f t="shared" si="151"/>
        <v>0</v>
      </c>
      <c r="S823" s="4">
        <f t="shared" si="152"/>
        <v>49.69</v>
      </c>
      <c r="T823" s="4" t="b">
        <f t="shared" si="153"/>
        <v>0</v>
      </c>
      <c r="U823" s="4">
        <f t="shared" si="154"/>
        <v>50.32</v>
      </c>
      <c r="V823" s="4" t="b">
        <f t="shared" si="155"/>
        <v>0</v>
      </c>
    </row>
    <row r="824" spans="1:22" x14ac:dyDescent="0.25">
      <c r="A824" t="s">
        <v>283</v>
      </c>
      <c r="B824">
        <v>823</v>
      </c>
      <c r="C824" t="s">
        <v>208</v>
      </c>
      <c r="D824">
        <v>5</v>
      </c>
      <c r="E824">
        <v>477034.5</v>
      </c>
      <c r="F824">
        <v>171427.20000000001</v>
      </c>
      <c r="G824">
        <v>44.019999999999996</v>
      </c>
      <c r="H824">
        <v>44.019999999999996</v>
      </c>
      <c r="I824">
        <v>44.65</v>
      </c>
      <c r="J824">
        <v>44.65</v>
      </c>
      <c r="K824" s="4">
        <f t="shared" si="144"/>
        <v>0</v>
      </c>
      <c r="L824" s="4">
        <f t="shared" si="145"/>
        <v>0.6</v>
      </c>
      <c r="M824" s="7">
        <f t="shared" si="146"/>
        <v>0</v>
      </c>
      <c r="N824" s="7">
        <f t="shared" si="147"/>
        <v>0.6</v>
      </c>
      <c r="O824" s="42">
        <f t="shared" si="148"/>
        <v>0</v>
      </c>
      <c r="P824" s="42" t="b">
        <f t="shared" si="149"/>
        <v>0</v>
      </c>
      <c r="Q824" s="42">
        <f t="shared" si="150"/>
        <v>0.6</v>
      </c>
      <c r="R824" s="42" t="b">
        <f t="shared" si="151"/>
        <v>0</v>
      </c>
      <c r="S824" s="4">
        <f t="shared" si="152"/>
        <v>49.69</v>
      </c>
      <c r="T824" s="4" t="b">
        <f t="shared" si="153"/>
        <v>0</v>
      </c>
      <c r="U824" s="4">
        <f t="shared" si="154"/>
        <v>50.32</v>
      </c>
      <c r="V824" s="4" t="b">
        <f t="shared" si="155"/>
        <v>0</v>
      </c>
    </row>
    <row r="825" spans="1:22" x14ac:dyDescent="0.25">
      <c r="A825" t="s">
        <v>283</v>
      </c>
      <c r="B825">
        <v>824</v>
      </c>
      <c r="C825" t="s">
        <v>208</v>
      </c>
      <c r="D825">
        <v>3</v>
      </c>
      <c r="E825">
        <v>477038.6</v>
      </c>
      <c r="F825">
        <v>171422.1</v>
      </c>
      <c r="G825">
        <v>43.660000000000004</v>
      </c>
      <c r="H825">
        <v>43.660000000000004</v>
      </c>
      <c r="I825">
        <v>44.29</v>
      </c>
      <c r="J825">
        <v>44.29</v>
      </c>
      <c r="K825" s="4">
        <f t="shared" si="144"/>
        <v>0</v>
      </c>
      <c r="L825" s="4">
        <f t="shared" si="145"/>
        <v>0.6</v>
      </c>
      <c r="M825" s="7">
        <f t="shared" si="146"/>
        <v>0</v>
      </c>
      <c r="N825" s="7">
        <f t="shared" si="147"/>
        <v>0.6</v>
      </c>
      <c r="O825" s="42">
        <f t="shared" si="148"/>
        <v>0</v>
      </c>
      <c r="P825" s="42" t="b">
        <f t="shared" si="149"/>
        <v>0</v>
      </c>
      <c r="Q825" s="42">
        <f t="shared" si="150"/>
        <v>0.6</v>
      </c>
      <c r="R825" s="42" t="b">
        <f t="shared" si="151"/>
        <v>0</v>
      </c>
      <c r="S825" s="4">
        <f t="shared" si="152"/>
        <v>49.69</v>
      </c>
      <c r="T825" s="4" t="b">
        <f t="shared" si="153"/>
        <v>0</v>
      </c>
      <c r="U825" s="4">
        <f t="shared" si="154"/>
        <v>50.32</v>
      </c>
      <c r="V825" s="4" t="b">
        <f t="shared" si="155"/>
        <v>0</v>
      </c>
    </row>
    <row r="826" spans="1:22" x14ac:dyDescent="0.25">
      <c r="A826" t="s">
        <v>283</v>
      </c>
      <c r="B826">
        <v>825</v>
      </c>
      <c r="C826" t="s">
        <v>208</v>
      </c>
      <c r="D826">
        <v>5</v>
      </c>
      <c r="E826">
        <v>477034.5</v>
      </c>
      <c r="F826">
        <v>171427.20000000001</v>
      </c>
      <c r="G826">
        <v>41.05</v>
      </c>
      <c r="H826">
        <v>41.05</v>
      </c>
      <c r="I826">
        <v>41.68</v>
      </c>
      <c r="J826">
        <v>41.68</v>
      </c>
      <c r="K826" s="4">
        <f t="shared" si="144"/>
        <v>0</v>
      </c>
      <c r="L826" s="4">
        <f t="shared" si="145"/>
        <v>0.6</v>
      </c>
      <c r="M826" s="7">
        <f t="shared" si="146"/>
        <v>0</v>
      </c>
      <c r="N826" s="7">
        <f t="shared" si="147"/>
        <v>0.6</v>
      </c>
      <c r="O826" s="42">
        <f t="shared" si="148"/>
        <v>0</v>
      </c>
      <c r="P826" s="42" t="b">
        <f t="shared" si="149"/>
        <v>0</v>
      </c>
      <c r="Q826" s="42">
        <f t="shared" si="150"/>
        <v>0.6</v>
      </c>
      <c r="R826" s="42" t="b">
        <f t="shared" si="151"/>
        <v>0</v>
      </c>
      <c r="S826" s="4">
        <f t="shared" si="152"/>
        <v>49.69</v>
      </c>
      <c r="T826" s="4" t="b">
        <f t="shared" si="153"/>
        <v>0</v>
      </c>
      <c r="U826" s="4">
        <f t="shared" si="154"/>
        <v>50.32</v>
      </c>
      <c r="V826" s="4" t="b">
        <f t="shared" si="155"/>
        <v>0</v>
      </c>
    </row>
    <row r="827" spans="1:22" x14ac:dyDescent="0.25">
      <c r="A827" t="s">
        <v>283</v>
      </c>
      <c r="B827">
        <v>826</v>
      </c>
      <c r="C827" t="s">
        <v>208</v>
      </c>
      <c r="D827">
        <v>3</v>
      </c>
      <c r="E827">
        <v>477038.6</v>
      </c>
      <c r="F827">
        <v>171422.1</v>
      </c>
      <c r="G827">
        <v>40.42</v>
      </c>
      <c r="H827">
        <v>40.42</v>
      </c>
      <c r="I827">
        <v>41.05</v>
      </c>
      <c r="J827">
        <v>41.05</v>
      </c>
      <c r="K827" s="4">
        <f t="shared" si="144"/>
        <v>0</v>
      </c>
      <c r="L827" s="4">
        <f t="shared" si="145"/>
        <v>0.6</v>
      </c>
      <c r="M827" s="7">
        <f t="shared" si="146"/>
        <v>0</v>
      </c>
      <c r="N827" s="7">
        <f t="shared" si="147"/>
        <v>0.6</v>
      </c>
      <c r="O827" s="42">
        <f t="shared" si="148"/>
        <v>0</v>
      </c>
      <c r="P827" s="42" t="b">
        <f t="shared" si="149"/>
        <v>0</v>
      </c>
      <c r="Q827" s="42">
        <f t="shared" si="150"/>
        <v>0.6</v>
      </c>
      <c r="R827" s="42" t="b">
        <f t="shared" si="151"/>
        <v>0</v>
      </c>
      <c r="S827" s="4">
        <f t="shared" si="152"/>
        <v>49.69</v>
      </c>
      <c r="T827" s="4" t="b">
        <f t="shared" si="153"/>
        <v>0</v>
      </c>
      <c r="U827" s="4">
        <f t="shared" si="154"/>
        <v>50.32</v>
      </c>
      <c r="V827" s="4" t="b">
        <f t="shared" si="155"/>
        <v>0</v>
      </c>
    </row>
    <row r="828" spans="1:22" x14ac:dyDescent="0.25">
      <c r="A828" t="s">
        <v>283</v>
      </c>
      <c r="B828">
        <v>827</v>
      </c>
      <c r="C828" t="s">
        <v>209</v>
      </c>
      <c r="D828">
        <v>1</v>
      </c>
      <c r="E828">
        <v>477043.1</v>
      </c>
      <c r="F828">
        <v>171409.1</v>
      </c>
      <c r="G828">
        <v>51.22</v>
      </c>
      <c r="H828">
        <v>51.22</v>
      </c>
      <c r="I828">
        <v>51.849999999999994</v>
      </c>
      <c r="J828">
        <v>51.849999999999994</v>
      </c>
      <c r="K828" s="4">
        <f t="shared" si="144"/>
        <v>0</v>
      </c>
      <c r="L828" s="4">
        <f t="shared" si="145"/>
        <v>0.6</v>
      </c>
      <c r="M828" s="7">
        <f t="shared" si="146"/>
        <v>0</v>
      </c>
      <c r="N828" s="7">
        <f t="shared" si="147"/>
        <v>0.6</v>
      </c>
      <c r="O828" s="42">
        <f t="shared" si="148"/>
        <v>0.1</v>
      </c>
      <c r="P828" s="42" t="b">
        <f t="shared" si="149"/>
        <v>0</v>
      </c>
      <c r="Q828" s="42">
        <f t="shared" si="150"/>
        <v>0.7</v>
      </c>
      <c r="R828" s="42" t="b">
        <f t="shared" si="151"/>
        <v>0</v>
      </c>
      <c r="S828" s="4">
        <f t="shared" si="152"/>
        <v>51.22</v>
      </c>
      <c r="T828" s="4" t="b">
        <f t="shared" si="153"/>
        <v>1</v>
      </c>
      <c r="U828" s="4">
        <f t="shared" si="154"/>
        <v>51.849999999999994</v>
      </c>
      <c r="V828" s="4" t="b">
        <f t="shared" si="155"/>
        <v>1</v>
      </c>
    </row>
    <row r="829" spans="1:22" x14ac:dyDescent="0.25">
      <c r="A829" t="s">
        <v>283</v>
      </c>
      <c r="B829">
        <v>828</v>
      </c>
      <c r="C829" t="s">
        <v>209</v>
      </c>
      <c r="D829">
        <v>3</v>
      </c>
      <c r="E829">
        <v>477046.1</v>
      </c>
      <c r="F829">
        <v>171407.6</v>
      </c>
      <c r="G829">
        <v>50.949999999999996</v>
      </c>
      <c r="H829">
        <v>51.04</v>
      </c>
      <c r="I829">
        <v>51.58</v>
      </c>
      <c r="J829">
        <v>51.67</v>
      </c>
      <c r="K829" s="4">
        <f t="shared" si="144"/>
        <v>0.1</v>
      </c>
      <c r="L829" s="4">
        <f t="shared" si="145"/>
        <v>0.7</v>
      </c>
      <c r="M829" s="7">
        <f t="shared" si="146"/>
        <v>0.1</v>
      </c>
      <c r="N829" s="7">
        <f t="shared" si="147"/>
        <v>0.7</v>
      </c>
      <c r="O829" s="42">
        <f t="shared" si="148"/>
        <v>0.1</v>
      </c>
      <c r="P829" s="42" t="b">
        <f t="shared" si="149"/>
        <v>1</v>
      </c>
      <c r="Q829" s="42">
        <f t="shared" si="150"/>
        <v>0.7</v>
      </c>
      <c r="R829" s="42" t="b">
        <f t="shared" si="151"/>
        <v>1</v>
      </c>
      <c r="S829" s="4">
        <f t="shared" si="152"/>
        <v>51.22</v>
      </c>
      <c r="T829" s="4" t="b">
        <f t="shared" si="153"/>
        <v>0</v>
      </c>
      <c r="U829" s="4">
        <f t="shared" si="154"/>
        <v>51.849999999999994</v>
      </c>
      <c r="V829" s="4" t="b">
        <f t="shared" si="155"/>
        <v>0</v>
      </c>
    </row>
    <row r="830" spans="1:22" x14ac:dyDescent="0.25">
      <c r="A830" t="s">
        <v>283</v>
      </c>
      <c r="B830">
        <v>829</v>
      </c>
      <c r="C830" t="s">
        <v>209</v>
      </c>
      <c r="D830">
        <v>2</v>
      </c>
      <c r="E830">
        <v>477043.7</v>
      </c>
      <c r="F830">
        <v>171408.4</v>
      </c>
      <c r="G830">
        <v>49.239999999999995</v>
      </c>
      <c r="H830">
        <v>49.239999999999995</v>
      </c>
      <c r="I830">
        <v>49.87</v>
      </c>
      <c r="J830">
        <v>49.87</v>
      </c>
      <c r="K830" s="4">
        <f t="shared" si="144"/>
        <v>0</v>
      </c>
      <c r="L830" s="4">
        <f t="shared" si="145"/>
        <v>0.6</v>
      </c>
      <c r="M830" s="7">
        <f t="shared" si="146"/>
        <v>0</v>
      </c>
      <c r="N830" s="7">
        <f t="shared" si="147"/>
        <v>0.6</v>
      </c>
      <c r="O830" s="42">
        <f t="shared" si="148"/>
        <v>0.1</v>
      </c>
      <c r="P830" s="42" t="b">
        <f t="shared" si="149"/>
        <v>0</v>
      </c>
      <c r="Q830" s="42">
        <f t="shared" si="150"/>
        <v>0.7</v>
      </c>
      <c r="R830" s="42" t="b">
        <f t="shared" si="151"/>
        <v>0</v>
      </c>
      <c r="S830" s="4">
        <f t="shared" si="152"/>
        <v>51.22</v>
      </c>
      <c r="T830" s="4" t="b">
        <f t="shared" si="153"/>
        <v>0</v>
      </c>
      <c r="U830" s="4">
        <f t="shared" si="154"/>
        <v>51.849999999999994</v>
      </c>
      <c r="V830" s="4" t="b">
        <f t="shared" si="155"/>
        <v>0</v>
      </c>
    </row>
    <row r="831" spans="1:22" x14ac:dyDescent="0.25">
      <c r="A831" t="s">
        <v>283</v>
      </c>
      <c r="B831">
        <v>830</v>
      </c>
      <c r="C831" t="s">
        <v>209</v>
      </c>
      <c r="D831">
        <v>1</v>
      </c>
      <c r="E831">
        <v>477043.1</v>
      </c>
      <c r="F831">
        <v>171409.1</v>
      </c>
      <c r="G831">
        <v>48.61</v>
      </c>
      <c r="H831">
        <v>48.699999999999996</v>
      </c>
      <c r="I831">
        <v>49.33</v>
      </c>
      <c r="J831">
        <v>49.33</v>
      </c>
      <c r="K831" s="4">
        <f t="shared" si="144"/>
        <v>0.1</v>
      </c>
      <c r="L831" s="4">
        <f t="shared" si="145"/>
        <v>0.7</v>
      </c>
      <c r="M831" s="7">
        <f t="shared" si="146"/>
        <v>0.1</v>
      </c>
      <c r="N831" s="7">
        <f t="shared" si="147"/>
        <v>0.7</v>
      </c>
      <c r="O831" s="42">
        <f t="shared" si="148"/>
        <v>0.1</v>
      </c>
      <c r="P831" s="42" t="b">
        <f t="shared" si="149"/>
        <v>0</v>
      </c>
      <c r="Q831" s="42">
        <f t="shared" si="150"/>
        <v>0.7</v>
      </c>
      <c r="R831" s="42" t="b">
        <f t="shared" si="151"/>
        <v>0</v>
      </c>
      <c r="S831" s="4">
        <f t="shared" si="152"/>
        <v>51.22</v>
      </c>
      <c r="T831" s="4" t="b">
        <f t="shared" si="153"/>
        <v>0</v>
      </c>
      <c r="U831" s="4">
        <f t="shared" si="154"/>
        <v>51.849999999999994</v>
      </c>
      <c r="V831" s="4" t="b">
        <f t="shared" si="155"/>
        <v>0</v>
      </c>
    </row>
    <row r="832" spans="1:22" x14ac:dyDescent="0.25">
      <c r="A832" t="s">
        <v>283</v>
      </c>
      <c r="B832">
        <v>831</v>
      </c>
      <c r="C832" t="s">
        <v>209</v>
      </c>
      <c r="D832">
        <v>3</v>
      </c>
      <c r="E832">
        <v>477046.1</v>
      </c>
      <c r="F832">
        <v>171407.6</v>
      </c>
      <c r="G832">
        <v>48.43</v>
      </c>
      <c r="H832">
        <v>48.43</v>
      </c>
      <c r="I832">
        <v>49.06</v>
      </c>
      <c r="J832">
        <v>49.06</v>
      </c>
      <c r="K832" s="4">
        <f t="shared" si="144"/>
        <v>0</v>
      </c>
      <c r="L832" s="4">
        <f t="shared" si="145"/>
        <v>0.6</v>
      </c>
      <c r="M832" s="7">
        <f t="shared" si="146"/>
        <v>0</v>
      </c>
      <c r="N832" s="7">
        <f t="shared" si="147"/>
        <v>0.6</v>
      </c>
      <c r="O832" s="42">
        <f t="shared" si="148"/>
        <v>0.1</v>
      </c>
      <c r="P832" s="42" t="b">
        <f t="shared" si="149"/>
        <v>0</v>
      </c>
      <c r="Q832" s="42">
        <f t="shared" si="150"/>
        <v>0.7</v>
      </c>
      <c r="R832" s="42" t="b">
        <f t="shared" si="151"/>
        <v>0</v>
      </c>
      <c r="S832" s="4">
        <f t="shared" si="152"/>
        <v>51.22</v>
      </c>
      <c r="T832" s="4" t="b">
        <f t="shared" si="153"/>
        <v>0</v>
      </c>
      <c r="U832" s="4">
        <f t="shared" si="154"/>
        <v>51.849999999999994</v>
      </c>
      <c r="V832" s="4" t="b">
        <f t="shared" si="155"/>
        <v>0</v>
      </c>
    </row>
    <row r="833" spans="1:22" x14ac:dyDescent="0.25">
      <c r="A833" t="s">
        <v>283</v>
      </c>
      <c r="B833">
        <v>832</v>
      </c>
      <c r="C833" t="s">
        <v>209</v>
      </c>
      <c r="D833">
        <v>4</v>
      </c>
      <c r="E833">
        <v>477047.8</v>
      </c>
      <c r="F833">
        <v>171402.7</v>
      </c>
      <c r="G833">
        <v>48.43</v>
      </c>
      <c r="H833">
        <v>48.43</v>
      </c>
      <c r="I833">
        <v>49.06</v>
      </c>
      <c r="J833">
        <v>49.06</v>
      </c>
      <c r="K833" s="4">
        <f t="shared" si="144"/>
        <v>0</v>
      </c>
      <c r="L833" s="4">
        <f t="shared" si="145"/>
        <v>0.6</v>
      </c>
      <c r="M833" s="7">
        <f t="shared" si="146"/>
        <v>0</v>
      </c>
      <c r="N833" s="7">
        <f t="shared" si="147"/>
        <v>0.6</v>
      </c>
      <c r="O833" s="42">
        <f t="shared" si="148"/>
        <v>0.1</v>
      </c>
      <c r="P833" s="42" t="b">
        <f t="shared" si="149"/>
        <v>0</v>
      </c>
      <c r="Q833" s="42">
        <f t="shared" si="150"/>
        <v>0.7</v>
      </c>
      <c r="R833" s="42" t="b">
        <f t="shared" si="151"/>
        <v>0</v>
      </c>
      <c r="S833" s="4">
        <f t="shared" si="152"/>
        <v>51.22</v>
      </c>
      <c r="T833" s="4" t="b">
        <f t="shared" si="153"/>
        <v>0</v>
      </c>
      <c r="U833" s="4">
        <f t="shared" si="154"/>
        <v>51.849999999999994</v>
      </c>
      <c r="V833" s="4" t="b">
        <f t="shared" si="155"/>
        <v>0</v>
      </c>
    </row>
    <row r="834" spans="1:22" x14ac:dyDescent="0.25">
      <c r="A834" t="s">
        <v>283</v>
      </c>
      <c r="B834">
        <v>833</v>
      </c>
      <c r="C834" t="s">
        <v>209</v>
      </c>
      <c r="D834">
        <v>2</v>
      </c>
      <c r="E834">
        <v>477043.7</v>
      </c>
      <c r="F834">
        <v>171408.4</v>
      </c>
      <c r="G834">
        <v>46.81</v>
      </c>
      <c r="H834">
        <v>46.81</v>
      </c>
      <c r="I834">
        <v>47.44</v>
      </c>
      <c r="J834">
        <v>47.44</v>
      </c>
      <c r="K834" s="4">
        <f t="shared" si="144"/>
        <v>0</v>
      </c>
      <c r="L834" s="4">
        <f t="shared" si="145"/>
        <v>0.6</v>
      </c>
      <c r="M834" s="7">
        <f t="shared" si="146"/>
        <v>0</v>
      </c>
      <c r="N834" s="7">
        <f t="shared" si="147"/>
        <v>0.6</v>
      </c>
      <c r="O834" s="42">
        <f t="shared" si="148"/>
        <v>0.1</v>
      </c>
      <c r="P834" s="42" t="b">
        <f t="shared" si="149"/>
        <v>0</v>
      </c>
      <c r="Q834" s="42">
        <f t="shared" si="150"/>
        <v>0.7</v>
      </c>
      <c r="R834" s="42" t="b">
        <f t="shared" si="151"/>
        <v>0</v>
      </c>
      <c r="S834" s="4">
        <f t="shared" si="152"/>
        <v>51.22</v>
      </c>
      <c r="T834" s="4" t="b">
        <f t="shared" si="153"/>
        <v>0</v>
      </c>
      <c r="U834" s="4">
        <f t="shared" si="154"/>
        <v>51.849999999999994</v>
      </c>
      <c r="V834" s="4" t="b">
        <f t="shared" si="155"/>
        <v>0</v>
      </c>
    </row>
    <row r="835" spans="1:22" x14ac:dyDescent="0.25">
      <c r="A835" t="s">
        <v>283</v>
      </c>
      <c r="B835">
        <v>834</v>
      </c>
      <c r="C835" t="s">
        <v>209</v>
      </c>
      <c r="D835">
        <v>6</v>
      </c>
      <c r="E835">
        <v>477041.5</v>
      </c>
      <c r="F835">
        <v>171404.3</v>
      </c>
      <c r="G835">
        <v>46.089999999999996</v>
      </c>
      <c r="H835">
        <v>46.089999999999996</v>
      </c>
      <c r="I835">
        <v>46.72</v>
      </c>
      <c r="J835">
        <v>46.72</v>
      </c>
      <c r="K835" s="4">
        <f t="shared" ref="K835:K898" si="156">ROUND(H835-G835,1)</f>
        <v>0</v>
      </c>
      <c r="L835" s="4">
        <f t="shared" ref="L835:L898" si="157">ROUND(J835-G835,1)</f>
        <v>0.6</v>
      </c>
      <c r="M835" s="7">
        <f t="shared" ref="M835:M898" si="158">ABS(K835)</f>
        <v>0</v>
      </c>
      <c r="N835" s="7">
        <f t="shared" ref="N835:N898" si="159">ABS(L835)</f>
        <v>0.6</v>
      </c>
      <c r="O835" s="42">
        <f t="shared" ref="O835:O898" si="160">_xlfn.MAXIFS(M:M,C:C,C835)</f>
        <v>0.1</v>
      </c>
      <c r="P835" s="42" t="b">
        <f t="shared" ref="P835:P898" si="161">AND(O835=M835,_xlfn.MAXIFS(H:H,C:C,C835,M:M,O835)=H835)</f>
        <v>0</v>
      </c>
      <c r="Q835" s="42">
        <f t="shared" ref="Q835:Q898" si="162">_xlfn.MAXIFS(N:N,C:C,C835)</f>
        <v>0.7</v>
      </c>
      <c r="R835" s="42" t="b">
        <f t="shared" ref="R835:R898" si="163">AND(Q835=N835,_xlfn.MAXIFS(J:J,C:C,C835,N:N,Q835)=J835)</f>
        <v>0</v>
      </c>
      <c r="S835" s="4">
        <f t="shared" ref="S835:S898" si="164">_xlfn.MAXIFS(H:H,C:C,C835)</f>
        <v>51.22</v>
      </c>
      <c r="T835" s="4" t="b">
        <f t="shared" ref="T835:T898" si="165">AND(S835=H835,_xlfn.MAXIFS(H:H,C:C,C835,H:H,S835)=H835)</f>
        <v>0</v>
      </c>
      <c r="U835" s="4">
        <f t="shared" ref="U835:U898" si="166">_xlfn.MAXIFS(J:J,C:C,C835)</f>
        <v>51.849999999999994</v>
      </c>
      <c r="V835" s="4" t="b">
        <f t="shared" ref="V835:V898" si="167">AND(U835=J835,_xlfn.MAXIFS(J:J,C:C,C835,J:J,U835)=J835)</f>
        <v>0</v>
      </c>
    </row>
    <row r="836" spans="1:22" x14ac:dyDescent="0.25">
      <c r="A836" t="s">
        <v>283</v>
      </c>
      <c r="B836">
        <v>835</v>
      </c>
      <c r="C836" t="s">
        <v>209</v>
      </c>
      <c r="D836">
        <v>4</v>
      </c>
      <c r="E836">
        <v>477047.8</v>
      </c>
      <c r="F836">
        <v>171402.7</v>
      </c>
      <c r="G836">
        <v>45.73</v>
      </c>
      <c r="H836">
        <v>45.73</v>
      </c>
      <c r="I836">
        <v>46.36</v>
      </c>
      <c r="J836">
        <v>46.36</v>
      </c>
      <c r="K836" s="4">
        <f t="shared" si="156"/>
        <v>0</v>
      </c>
      <c r="L836" s="4">
        <f t="shared" si="157"/>
        <v>0.6</v>
      </c>
      <c r="M836" s="7">
        <f t="shared" si="158"/>
        <v>0</v>
      </c>
      <c r="N836" s="7">
        <f t="shared" si="159"/>
        <v>0.6</v>
      </c>
      <c r="O836" s="42">
        <f t="shared" si="160"/>
        <v>0.1</v>
      </c>
      <c r="P836" s="42" t="b">
        <f t="shared" si="161"/>
        <v>0</v>
      </c>
      <c r="Q836" s="42">
        <f t="shared" si="162"/>
        <v>0.7</v>
      </c>
      <c r="R836" s="42" t="b">
        <f t="shared" si="163"/>
        <v>0</v>
      </c>
      <c r="S836" s="4">
        <f t="shared" si="164"/>
        <v>51.22</v>
      </c>
      <c r="T836" s="4" t="b">
        <f t="shared" si="165"/>
        <v>0</v>
      </c>
      <c r="U836" s="4">
        <f t="shared" si="166"/>
        <v>51.849999999999994</v>
      </c>
      <c r="V836" s="4" t="b">
        <f t="shared" si="167"/>
        <v>0</v>
      </c>
    </row>
    <row r="837" spans="1:22" x14ac:dyDescent="0.25">
      <c r="A837" t="s">
        <v>283</v>
      </c>
      <c r="B837">
        <v>836</v>
      </c>
      <c r="C837" t="s">
        <v>209</v>
      </c>
      <c r="D837">
        <v>5</v>
      </c>
      <c r="E837">
        <v>477043.9</v>
      </c>
      <c r="F837">
        <v>171398.8</v>
      </c>
      <c r="G837">
        <v>43.389999999999993</v>
      </c>
      <c r="H837">
        <v>43.389999999999993</v>
      </c>
      <c r="I837">
        <v>44.019999999999996</v>
      </c>
      <c r="J837">
        <v>44.019999999999996</v>
      </c>
      <c r="K837" s="4">
        <f t="shared" si="156"/>
        <v>0</v>
      </c>
      <c r="L837" s="4">
        <f t="shared" si="157"/>
        <v>0.6</v>
      </c>
      <c r="M837" s="7">
        <f t="shared" si="158"/>
        <v>0</v>
      </c>
      <c r="N837" s="7">
        <f t="shared" si="159"/>
        <v>0.6</v>
      </c>
      <c r="O837" s="42">
        <f t="shared" si="160"/>
        <v>0.1</v>
      </c>
      <c r="P837" s="42" t="b">
        <f t="shared" si="161"/>
        <v>0</v>
      </c>
      <c r="Q837" s="42">
        <f t="shared" si="162"/>
        <v>0.7</v>
      </c>
      <c r="R837" s="42" t="b">
        <f t="shared" si="163"/>
        <v>0</v>
      </c>
      <c r="S837" s="4">
        <f t="shared" si="164"/>
        <v>51.22</v>
      </c>
      <c r="T837" s="4" t="b">
        <f t="shared" si="165"/>
        <v>0</v>
      </c>
      <c r="U837" s="4">
        <f t="shared" si="166"/>
        <v>51.849999999999994</v>
      </c>
      <c r="V837" s="4" t="b">
        <f t="shared" si="167"/>
        <v>0</v>
      </c>
    </row>
    <row r="838" spans="1:22" x14ac:dyDescent="0.25">
      <c r="A838" t="s">
        <v>283</v>
      </c>
      <c r="B838">
        <v>837</v>
      </c>
      <c r="C838" t="s">
        <v>209</v>
      </c>
      <c r="D838">
        <v>6</v>
      </c>
      <c r="E838">
        <v>477041.5</v>
      </c>
      <c r="F838">
        <v>171404.3</v>
      </c>
      <c r="G838">
        <v>42.67</v>
      </c>
      <c r="H838">
        <v>42.67</v>
      </c>
      <c r="I838">
        <v>43.3</v>
      </c>
      <c r="J838">
        <v>43.3</v>
      </c>
      <c r="K838" s="4">
        <f t="shared" si="156"/>
        <v>0</v>
      </c>
      <c r="L838" s="4">
        <f t="shared" si="157"/>
        <v>0.6</v>
      </c>
      <c r="M838" s="7">
        <f t="shared" si="158"/>
        <v>0</v>
      </c>
      <c r="N838" s="7">
        <f t="shared" si="159"/>
        <v>0.6</v>
      </c>
      <c r="O838" s="42">
        <f t="shared" si="160"/>
        <v>0.1</v>
      </c>
      <c r="P838" s="42" t="b">
        <f t="shared" si="161"/>
        <v>0</v>
      </c>
      <c r="Q838" s="42">
        <f t="shared" si="162"/>
        <v>0.7</v>
      </c>
      <c r="R838" s="42" t="b">
        <f t="shared" si="163"/>
        <v>0</v>
      </c>
      <c r="S838" s="4">
        <f t="shared" si="164"/>
        <v>51.22</v>
      </c>
      <c r="T838" s="4" t="b">
        <f t="shared" si="165"/>
        <v>0</v>
      </c>
      <c r="U838" s="4">
        <f t="shared" si="166"/>
        <v>51.849999999999994</v>
      </c>
      <c r="V838" s="4" t="b">
        <f t="shared" si="167"/>
        <v>0</v>
      </c>
    </row>
    <row r="839" spans="1:22" x14ac:dyDescent="0.25">
      <c r="A839" t="s">
        <v>283</v>
      </c>
      <c r="B839">
        <v>838</v>
      </c>
      <c r="C839" t="s">
        <v>209</v>
      </c>
      <c r="D839">
        <v>5</v>
      </c>
      <c r="E839">
        <v>477043.9</v>
      </c>
      <c r="F839">
        <v>171398.8</v>
      </c>
      <c r="G839">
        <v>40.42</v>
      </c>
      <c r="H839">
        <v>40.42</v>
      </c>
      <c r="I839">
        <v>41.05</v>
      </c>
      <c r="J839">
        <v>41.05</v>
      </c>
      <c r="K839" s="4">
        <f t="shared" si="156"/>
        <v>0</v>
      </c>
      <c r="L839" s="4">
        <f t="shared" si="157"/>
        <v>0.6</v>
      </c>
      <c r="M839" s="7">
        <f t="shared" si="158"/>
        <v>0</v>
      </c>
      <c r="N839" s="7">
        <f t="shared" si="159"/>
        <v>0.6</v>
      </c>
      <c r="O839" s="42">
        <f t="shared" si="160"/>
        <v>0.1</v>
      </c>
      <c r="P839" s="42" t="b">
        <f t="shared" si="161"/>
        <v>0</v>
      </c>
      <c r="Q839" s="42">
        <f t="shared" si="162"/>
        <v>0.7</v>
      </c>
      <c r="R839" s="42" t="b">
        <f t="shared" si="163"/>
        <v>0</v>
      </c>
      <c r="S839" s="4">
        <f t="shared" si="164"/>
        <v>51.22</v>
      </c>
      <c r="T839" s="4" t="b">
        <f t="shared" si="165"/>
        <v>0</v>
      </c>
      <c r="U839" s="4">
        <f t="shared" si="166"/>
        <v>51.849999999999994</v>
      </c>
      <c r="V839" s="4" t="b">
        <f t="shared" si="167"/>
        <v>0</v>
      </c>
    </row>
    <row r="840" spans="1:22" x14ac:dyDescent="0.25">
      <c r="A840" t="s">
        <v>283</v>
      </c>
      <c r="B840">
        <v>839</v>
      </c>
      <c r="C840" t="s">
        <v>210</v>
      </c>
      <c r="D840">
        <v>4</v>
      </c>
      <c r="E840">
        <v>477038.5</v>
      </c>
      <c r="F840">
        <v>171409.3</v>
      </c>
      <c r="G840">
        <v>51.22</v>
      </c>
      <c r="H840">
        <v>51.22</v>
      </c>
      <c r="I840">
        <v>51.849999999999994</v>
      </c>
      <c r="J840">
        <v>51.849999999999994</v>
      </c>
      <c r="K840" s="4">
        <f t="shared" si="156"/>
        <v>0</v>
      </c>
      <c r="L840" s="4">
        <f t="shared" si="157"/>
        <v>0.6</v>
      </c>
      <c r="M840" s="7">
        <f t="shared" si="158"/>
        <v>0</v>
      </c>
      <c r="N840" s="7">
        <f t="shared" si="159"/>
        <v>0.6</v>
      </c>
      <c r="O840" s="42">
        <f t="shared" si="160"/>
        <v>0.1</v>
      </c>
      <c r="P840" s="42" t="b">
        <f t="shared" si="161"/>
        <v>0</v>
      </c>
      <c r="Q840" s="42">
        <f t="shared" si="162"/>
        <v>0.7</v>
      </c>
      <c r="R840" s="42" t="b">
        <f t="shared" si="163"/>
        <v>0</v>
      </c>
      <c r="S840" s="4">
        <f t="shared" si="164"/>
        <v>51.22</v>
      </c>
      <c r="T840" s="4" t="b">
        <f t="shared" si="165"/>
        <v>1</v>
      </c>
      <c r="U840" s="4">
        <f t="shared" si="166"/>
        <v>51.849999999999994</v>
      </c>
      <c r="V840" s="4" t="b">
        <f t="shared" si="167"/>
        <v>1</v>
      </c>
    </row>
    <row r="841" spans="1:22" x14ac:dyDescent="0.25">
      <c r="A841" t="s">
        <v>283</v>
      </c>
      <c r="B841">
        <v>840</v>
      </c>
      <c r="C841" t="s">
        <v>210</v>
      </c>
      <c r="D841">
        <v>1</v>
      </c>
      <c r="E841">
        <v>477033.5</v>
      </c>
      <c r="F841">
        <v>171411.1</v>
      </c>
      <c r="G841">
        <v>50.68</v>
      </c>
      <c r="H841">
        <v>50.68</v>
      </c>
      <c r="I841">
        <v>51.31</v>
      </c>
      <c r="J841">
        <v>51.31</v>
      </c>
      <c r="K841" s="4">
        <f t="shared" si="156"/>
        <v>0</v>
      </c>
      <c r="L841" s="4">
        <f t="shared" si="157"/>
        <v>0.6</v>
      </c>
      <c r="M841" s="7">
        <f t="shared" si="158"/>
        <v>0</v>
      </c>
      <c r="N841" s="7">
        <f t="shared" si="159"/>
        <v>0.6</v>
      </c>
      <c r="O841" s="42">
        <f t="shared" si="160"/>
        <v>0.1</v>
      </c>
      <c r="P841" s="42" t="b">
        <f t="shared" si="161"/>
        <v>0</v>
      </c>
      <c r="Q841" s="42">
        <f t="shared" si="162"/>
        <v>0.7</v>
      </c>
      <c r="R841" s="42" t="b">
        <f t="shared" si="163"/>
        <v>0</v>
      </c>
      <c r="S841" s="4">
        <f t="shared" si="164"/>
        <v>51.22</v>
      </c>
      <c r="T841" s="4" t="b">
        <f t="shared" si="165"/>
        <v>0</v>
      </c>
      <c r="U841" s="4">
        <f t="shared" si="166"/>
        <v>51.849999999999994</v>
      </c>
      <c r="V841" s="4" t="b">
        <f t="shared" si="167"/>
        <v>0</v>
      </c>
    </row>
    <row r="842" spans="1:22" x14ac:dyDescent="0.25">
      <c r="A842" t="s">
        <v>283</v>
      </c>
      <c r="B842">
        <v>841</v>
      </c>
      <c r="C842" t="s">
        <v>210</v>
      </c>
      <c r="D842">
        <v>3</v>
      </c>
      <c r="E842">
        <v>477035.5</v>
      </c>
      <c r="F842">
        <v>171408.8</v>
      </c>
      <c r="G842">
        <v>49.33</v>
      </c>
      <c r="H842">
        <v>49.42</v>
      </c>
      <c r="I842">
        <v>49.96</v>
      </c>
      <c r="J842">
        <v>50.05</v>
      </c>
      <c r="K842" s="4">
        <f t="shared" si="156"/>
        <v>0.1</v>
      </c>
      <c r="L842" s="4">
        <f t="shared" si="157"/>
        <v>0.7</v>
      </c>
      <c r="M842" s="7">
        <f t="shared" si="158"/>
        <v>0.1</v>
      </c>
      <c r="N842" s="7">
        <f t="shared" si="159"/>
        <v>0.7</v>
      </c>
      <c r="O842" s="42">
        <f t="shared" si="160"/>
        <v>0.1</v>
      </c>
      <c r="P842" s="42" t="b">
        <f t="shared" si="161"/>
        <v>1</v>
      </c>
      <c r="Q842" s="42">
        <f t="shared" si="162"/>
        <v>0.7</v>
      </c>
      <c r="R842" s="42" t="b">
        <f t="shared" si="163"/>
        <v>1</v>
      </c>
      <c r="S842" s="4">
        <f t="shared" si="164"/>
        <v>51.22</v>
      </c>
      <c r="T842" s="4" t="b">
        <f t="shared" si="165"/>
        <v>0</v>
      </c>
      <c r="U842" s="4">
        <f t="shared" si="166"/>
        <v>51.849999999999994</v>
      </c>
      <c r="V842" s="4" t="b">
        <f t="shared" si="167"/>
        <v>0</v>
      </c>
    </row>
    <row r="843" spans="1:22" x14ac:dyDescent="0.25">
      <c r="A843" t="s">
        <v>283</v>
      </c>
      <c r="B843">
        <v>842</v>
      </c>
      <c r="C843" t="s">
        <v>210</v>
      </c>
      <c r="D843">
        <v>4</v>
      </c>
      <c r="E843">
        <v>477038.5</v>
      </c>
      <c r="F843">
        <v>171409.3</v>
      </c>
      <c r="G843">
        <v>48.699999999999996</v>
      </c>
      <c r="H843">
        <v>48.699999999999996</v>
      </c>
      <c r="I843">
        <v>49.33</v>
      </c>
      <c r="J843">
        <v>49.33</v>
      </c>
      <c r="K843" s="4">
        <f t="shared" si="156"/>
        <v>0</v>
      </c>
      <c r="L843" s="4">
        <f t="shared" si="157"/>
        <v>0.6</v>
      </c>
      <c r="M843" s="7">
        <f t="shared" si="158"/>
        <v>0</v>
      </c>
      <c r="N843" s="7">
        <f t="shared" si="159"/>
        <v>0.6</v>
      </c>
      <c r="O843" s="42">
        <f t="shared" si="160"/>
        <v>0.1</v>
      </c>
      <c r="P843" s="42" t="b">
        <f t="shared" si="161"/>
        <v>0</v>
      </c>
      <c r="Q843" s="42">
        <f t="shared" si="162"/>
        <v>0.7</v>
      </c>
      <c r="R843" s="42" t="b">
        <f t="shared" si="163"/>
        <v>0</v>
      </c>
      <c r="S843" s="4">
        <f t="shared" si="164"/>
        <v>51.22</v>
      </c>
      <c r="T843" s="4" t="b">
        <f t="shared" si="165"/>
        <v>0</v>
      </c>
      <c r="U843" s="4">
        <f t="shared" si="166"/>
        <v>51.849999999999994</v>
      </c>
      <c r="V843" s="4" t="b">
        <f t="shared" si="167"/>
        <v>0</v>
      </c>
    </row>
    <row r="844" spans="1:22" x14ac:dyDescent="0.25">
      <c r="A844" t="s">
        <v>283</v>
      </c>
      <c r="B844">
        <v>843</v>
      </c>
      <c r="C844" t="s">
        <v>210</v>
      </c>
      <c r="D844">
        <v>1</v>
      </c>
      <c r="E844">
        <v>477033.5</v>
      </c>
      <c r="F844">
        <v>171411.1</v>
      </c>
      <c r="G844">
        <v>48.07</v>
      </c>
      <c r="H844">
        <v>48.07</v>
      </c>
      <c r="I844">
        <v>48.79</v>
      </c>
      <c r="J844">
        <v>48.79</v>
      </c>
      <c r="K844" s="4">
        <f t="shared" si="156"/>
        <v>0</v>
      </c>
      <c r="L844" s="4">
        <f t="shared" si="157"/>
        <v>0.7</v>
      </c>
      <c r="M844" s="7">
        <f t="shared" si="158"/>
        <v>0</v>
      </c>
      <c r="N844" s="7">
        <f t="shared" si="159"/>
        <v>0.7</v>
      </c>
      <c r="O844" s="42">
        <f t="shared" si="160"/>
        <v>0.1</v>
      </c>
      <c r="P844" s="42" t="b">
        <f t="shared" si="161"/>
        <v>0</v>
      </c>
      <c r="Q844" s="42">
        <f t="shared" si="162"/>
        <v>0.7</v>
      </c>
      <c r="R844" s="42" t="b">
        <f t="shared" si="163"/>
        <v>0</v>
      </c>
      <c r="S844" s="4">
        <f t="shared" si="164"/>
        <v>51.22</v>
      </c>
      <c r="T844" s="4" t="b">
        <f t="shared" si="165"/>
        <v>0</v>
      </c>
      <c r="U844" s="4">
        <f t="shared" si="166"/>
        <v>51.849999999999994</v>
      </c>
      <c r="V844" s="4" t="b">
        <f t="shared" si="167"/>
        <v>0</v>
      </c>
    </row>
    <row r="845" spans="1:22" x14ac:dyDescent="0.25">
      <c r="A845" t="s">
        <v>283</v>
      </c>
      <c r="B845">
        <v>844</v>
      </c>
      <c r="C845" t="s">
        <v>210</v>
      </c>
      <c r="D845">
        <v>2</v>
      </c>
      <c r="E845">
        <v>477034.7</v>
      </c>
      <c r="F845">
        <v>171409.8</v>
      </c>
      <c r="G845">
        <v>47.889999999999993</v>
      </c>
      <c r="H845">
        <v>47.889999999999993</v>
      </c>
      <c r="I845">
        <v>48.519999999999996</v>
      </c>
      <c r="J845">
        <v>48.519999999999996</v>
      </c>
      <c r="K845" s="4">
        <f t="shared" si="156"/>
        <v>0</v>
      </c>
      <c r="L845" s="4">
        <f t="shared" si="157"/>
        <v>0.6</v>
      </c>
      <c r="M845" s="7">
        <f t="shared" si="158"/>
        <v>0</v>
      </c>
      <c r="N845" s="7">
        <f t="shared" si="159"/>
        <v>0.6</v>
      </c>
      <c r="O845" s="42">
        <f t="shared" si="160"/>
        <v>0.1</v>
      </c>
      <c r="P845" s="42" t="b">
        <f t="shared" si="161"/>
        <v>0</v>
      </c>
      <c r="Q845" s="42">
        <f t="shared" si="162"/>
        <v>0.7</v>
      </c>
      <c r="R845" s="42" t="b">
        <f t="shared" si="163"/>
        <v>0</v>
      </c>
      <c r="S845" s="4">
        <f t="shared" si="164"/>
        <v>51.22</v>
      </c>
      <c r="T845" s="4" t="b">
        <f t="shared" si="165"/>
        <v>0</v>
      </c>
      <c r="U845" s="4">
        <f t="shared" si="166"/>
        <v>51.849999999999994</v>
      </c>
      <c r="V845" s="4" t="b">
        <f t="shared" si="167"/>
        <v>0</v>
      </c>
    </row>
    <row r="846" spans="1:22" x14ac:dyDescent="0.25">
      <c r="A846" t="s">
        <v>283</v>
      </c>
      <c r="B846">
        <v>845</v>
      </c>
      <c r="C846" t="s">
        <v>210</v>
      </c>
      <c r="D846">
        <v>5</v>
      </c>
      <c r="E846">
        <v>477039.6</v>
      </c>
      <c r="F846">
        <v>171404.4</v>
      </c>
      <c r="G846">
        <v>47.349999999999994</v>
      </c>
      <c r="H846">
        <v>47.349999999999994</v>
      </c>
      <c r="I846">
        <v>47.889999999999993</v>
      </c>
      <c r="J846">
        <v>47.98</v>
      </c>
      <c r="K846" s="4">
        <f t="shared" si="156"/>
        <v>0</v>
      </c>
      <c r="L846" s="4">
        <f t="shared" si="157"/>
        <v>0.6</v>
      </c>
      <c r="M846" s="7">
        <f t="shared" si="158"/>
        <v>0</v>
      </c>
      <c r="N846" s="7">
        <f t="shared" si="159"/>
        <v>0.6</v>
      </c>
      <c r="O846" s="42">
        <f t="shared" si="160"/>
        <v>0.1</v>
      </c>
      <c r="P846" s="42" t="b">
        <f t="shared" si="161"/>
        <v>0</v>
      </c>
      <c r="Q846" s="42">
        <f t="shared" si="162"/>
        <v>0.7</v>
      </c>
      <c r="R846" s="42" t="b">
        <f t="shared" si="163"/>
        <v>0</v>
      </c>
      <c r="S846" s="4">
        <f t="shared" si="164"/>
        <v>51.22</v>
      </c>
      <c r="T846" s="4" t="b">
        <f t="shared" si="165"/>
        <v>0</v>
      </c>
      <c r="U846" s="4">
        <f t="shared" si="166"/>
        <v>51.849999999999994</v>
      </c>
      <c r="V846" s="4" t="b">
        <f t="shared" si="167"/>
        <v>0</v>
      </c>
    </row>
    <row r="847" spans="1:22" x14ac:dyDescent="0.25">
      <c r="A847" t="s">
        <v>283</v>
      </c>
      <c r="B847">
        <v>846</v>
      </c>
      <c r="C847" t="s">
        <v>210</v>
      </c>
      <c r="D847">
        <v>7</v>
      </c>
      <c r="E847">
        <v>477031.4</v>
      </c>
      <c r="F847">
        <v>171406.3</v>
      </c>
      <c r="G847">
        <v>47.26</v>
      </c>
      <c r="H847">
        <v>47.26</v>
      </c>
      <c r="I847">
        <v>47.889999999999993</v>
      </c>
      <c r="J847">
        <v>47.889999999999993</v>
      </c>
      <c r="K847" s="4">
        <f t="shared" si="156"/>
        <v>0</v>
      </c>
      <c r="L847" s="4">
        <f t="shared" si="157"/>
        <v>0.6</v>
      </c>
      <c r="M847" s="7">
        <f t="shared" si="158"/>
        <v>0</v>
      </c>
      <c r="N847" s="7">
        <f t="shared" si="159"/>
        <v>0.6</v>
      </c>
      <c r="O847" s="42">
        <f t="shared" si="160"/>
        <v>0.1</v>
      </c>
      <c r="P847" s="42" t="b">
        <f t="shared" si="161"/>
        <v>0</v>
      </c>
      <c r="Q847" s="42">
        <f t="shared" si="162"/>
        <v>0.7</v>
      </c>
      <c r="R847" s="42" t="b">
        <f t="shared" si="163"/>
        <v>0</v>
      </c>
      <c r="S847" s="4">
        <f t="shared" si="164"/>
        <v>51.22</v>
      </c>
      <c r="T847" s="4" t="b">
        <f t="shared" si="165"/>
        <v>0</v>
      </c>
      <c r="U847" s="4">
        <f t="shared" si="166"/>
        <v>51.849999999999994</v>
      </c>
      <c r="V847" s="4" t="b">
        <f t="shared" si="167"/>
        <v>0</v>
      </c>
    </row>
    <row r="848" spans="1:22" x14ac:dyDescent="0.25">
      <c r="A848" t="s">
        <v>283</v>
      </c>
      <c r="B848">
        <v>847</v>
      </c>
      <c r="C848" t="s">
        <v>210</v>
      </c>
      <c r="D848">
        <v>3</v>
      </c>
      <c r="E848">
        <v>477035.5</v>
      </c>
      <c r="F848">
        <v>171408.8</v>
      </c>
      <c r="G848">
        <v>46.629999999999995</v>
      </c>
      <c r="H848">
        <v>46.72</v>
      </c>
      <c r="I848">
        <v>47.26</v>
      </c>
      <c r="J848">
        <v>47.26</v>
      </c>
      <c r="K848" s="4">
        <f t="shared" si="156"/>
        <v>0.1</v>
      </c>
      <c r="L848" s="4">
        <f t="shared" si="157"/>
        <v>0.6</v>
      </c>
      <c r="M848" s="7">
        <f t="shared" si="158"/>
        <v>0.1</v>
      </c>
      <c r="N848" s="7">
        <f t="shared" si="159"/>
        <v>0.6</v>
      </c>
      <c r="O848" s="42">
        <f t="shared" si="160"/>
        <v>0.1</v>
      </c>
      <c r="P848" s="42" t="b">
        <f t="shared" si="161"/>
        <v>0</v>
      </c>
      <c r="Q848" s="42">
        <f t="shared" si="162"/>
        <v>0.7</v>
      </c>
      <c r="R848" s="42" t="b">
        <f t="shared" si="163"/>
        <v>0</v>
      </c>
      <c r="S848" s="4">
        <f t="shared" si="164"/>
        <v>51.22</v>
      </c>
      <c r="T848" s="4" t="b">
        <f t="shared" si="165"/>
        <v>0</v>
      </c>
      <c r="U848" s="4">
        <f t="shared" si="166"/>
        <v>51.849999999999994</v>
      </c>
      <c r="V848" s="4" t="b">
        <f t="shared" si="167"/>
        <v>0</v>
      </c>
    </row>
    <row r="849" spans="1:22" x14ac:dyDescent="0.25">
      <c r="A849" t="s">
        <v>283</v>
      </c>
      <c r="B849">
        <v>848</v>
      </c>
      <c r="C849" t="s">
        <v>210</v>
      </c>
      <c r="D849">
        <v>2</v>
      </c>
      <c r="E849">
        <v>477034.7</v>
      </c>
      <c r="F849">
        <v>171409.8</v>
      </c>
      <c r="G849">
        <v>45.19</v>
      </c>
      <c r="H849">
        <v>45.19</v>
      </c>
      <c r="I849">
        <v>45.82</v>
      </c>
      <c r="J849">
        <v>45.82</v>
      </c>
      <c r="K849" s="4">
        <f t="shared" si="156"/>
        <v>0</v>
      </c>
      <c r="L849" s="4">
        <f t="shared" si="157"/>
        <v>0.6</v>
      </c>
      <c r="M849" s="7">
        <f t="shared" si="158"/>
        <v>0</v>
      </c>
      <c r="N849" s="7">
        <f t="shared" si="159"/>
        <v>0.6</v>
      </c>
      <c r="O849" s="42">
        <f t="shared" si="160"/>
        <v>0.1</v>
      </c>
      <c r="P849" s="42" t="b">
        <f t="shared" si="161"/>
        <v>0</v>
      </c>
      <c r="Q849" s="42">
        <f t="shared" si="162"/>
        <v>0.7</v>
      </c>
      <c r="R849" s="42" t="b">
        <f t="shared" si="163"/>
        <v>0</v>
      </c>
      <c r="S849" s="4">
        <f t="shared" si="164"/>
        <v>51.22</v>
      </c>
      <c r="T849" s="4" t="b">
        <f t="shared" si="165"/>
        <v>0</v>
      </c>
      <c r="U849" s="4">
        <f t="shared" si="166"/>
        <v>51.849999999999994</v>
      </c>
      <c r="V849" s="4" t="b">
        <f t="shared" si="167"/>
        <v>0</v>
      </c>
    </row>
    <row r="850" spans="1:22" x14ac:dyDescent="0.25">
      <c r="A850" t="s">
        <v>283</v>
      </c>
      <c r="B850">
        <v>849</v>
      </c>
      <c r="C850" t="s">
        <v>210</v>
      </c>
      <c r="D850">
        <v>5</v>
      </c>
      <c r="E850">
        <v>477039.6</v>
      </c>
      <c r="F850">
        <v>171404.4</v>
      </c>
      <c r="G850">
        <v>44.56</v>
      </c>
      <c r="H850">
        <v>44.56</v>
      </c>
      <c r="I850">
        <v>45.19</v>
      </c>
      <c r="J850">
        <v>45.19</v>
      </c>
      <c r="K850" s="4">
        <f t="shared" si="156"/>
        <v>0</v>
      </c>
      <c r="L850" s="4">
        <f t="shared" si="157"/>
        <v>0.6</v>
      </c>
      <c r="M850" s="7">
        <f t="shared" si="158"/>
        <v>0</v>
      </c>
      <c r="N850" s="7">
        <f t="shared" si="159"/>
        <v>0.6</v>
      </c>
      <c r="O850" s="42">
        <f t="shared" si="160"/>
        <v>0.1</v>
      </c>
      <c r="P850" s="42" t="b">
        <f t="shared" si="161"/>
        <v>0</v>
      </c>
      <c r="Q850" s="42">
        <f t="shared" si="162"/>
        <v>0.7</v>
      </c>
      <c r="R850" s="42" t="b">
        <f t="shared" si="163"/>
        <v>0</v>
      </c>
      <c r="S850" s="4">
        <f t="shared" si="164"/>
        <v>51.22</v>
      </c>
      <c r="T850" s="4" t="b">
        <f t="shared" si="165"/>
        <v>0</v>
      </c>
      <c r="U850" s="4">
        <f t="shared" si="166"/>
        <v>51.849999999999994</v>
      </c>
      <c r="V850" s="4" t="b">
        <f t="shared" si="167"/>
        <v>0</v>
      </c>
    </row>
    <row r="851" spans="1:22" x14ac:dyDescent="0.25">
      <c r="A851" t="s">
        <v>283</v>
      </c>
      <c r="B851">
        <v>850</v>
      </c>
      <c r="C851" t="s">
        <v>210</v>
      </c>
      <c r="D851">
        <v>7</v>
      </c>
      <c r="E851">
        <v>477031.4</v>
      </c>
      <c r="F851">
        <v>171406.3</v>
      </c>
      <c r="G851">
        <v>44.47</v>
      </c>
      <c r="H851">
        <v>44.379999999999995</v>
      </c>
      <c r="I851">
        <v>45.099999999999994</v>
      </c>
      <c r="J851">
        <v>45.099999999999994</v>
      </c>
      <c r="K851" s="4">
        <f t="shared" si="156"/>
        <v>-0.1</v>
      </c>
      <c r="L851" s="4">
        <f t="shared" si="157"/>
        <v>0.6</v>
      </c>
      <c r="M851" s="7">
        <f t="shared" si="158"/>
        <v>0.1</v>
      </c>
      <c r="N851" s="7">
        <f t="shared" si="159"/>
        <v>0.6</v>
      </c>
      <c r="O851" s="42">
        <f t="shared" si="160"/>
        <v>0.1</v>
      </c>
      <c r="P851" s="42" t="b">
        <f t="shared" si="161"/>
        <v>0</v>
      </c>
      <c r="Q851" s="42">
        <f t="shared" si="162"/>
        <v>0.7</v>
      </c>
      <c r="R851" s="42" t="b">
        <f t="shared" si="163"/>
        <v>0</v>
      </c>
      <c r="S851" s="4">
        <f t="shared" si="164"/>
        <v>51.22</v>
      </c>
      <c r="T851" s="4" t="b">
        <f t="shared" si="165"/>
        <v>0</v>
      </c>
      <c r="U851" s="4">
        <f t="shared" si="166"/>
        <v>51.849999999999994</v>
      </c>
      <c r="V851" s="4" t="b">
        <f t="shared" si="167"/>
        <v>0</v>
      </c>
    </row>
    <row r="852" spans="1:22" x14ac:dyDescent="0.25">
      <c r="A852" t="s">
        <v>283</v>
      </c>
      <c r="B852">
        <v>851</v>
      </c>
      <c r="C852" t="s">
        <v>210</v>
      </c>
      <c r="D852">
        <v>6</v>
      </c>
      <c r="E852">
        <v>477034.7</v>
      </c>
      <c r="F852">
        <v>171400.7</v>
      </c>
      <c r="G852">
        <v>43.48</v>
      </c>
      <c r="H852">
        <v>43.48</v>
      </c>
      <c r="I852">
        <v>44.11</v>
      </c>
      <c r="J852">
        <v>44.11</v>
      </c>
      <c r="K852" s="4">
        <f t="shared" si="156"/>
        <v>0</v>
      </c>
      <c r="L852" s="4">
        <f t="shared" si="157"/>
        <v>0.6</v>
      </c>
      <c r="M852" s="7">
        <f t="shared" si="158"/>
        <v>0</v>
      </c>
      <c r="N852" s="7">
        <f t="shared" si="159"/>
        <v>0.6</v>
      </c>
      <c r="O852" s="42">
        <f t="shared" si="160"/>
        <v>0.1</v>
      </c>
      <c r="P852" s="42" t="b">
        <f t="shared" si="161"/>
        <v>0</v>
      </c>
      <c r="Q852" s="42">
        <f t="shared" si="162"/>
        <v>0.7</v>
      </c>
      <c r="R852" s="42" t="b">
        <f t="shared" si="163"/>
        <v>0</v>
      </c>
      <c r="S852" s="4">
        <f t="shared" si="164"/>
        <v>51.22</v>
      </c>
      <c r="T852" s="4" t="b">
        <f t="shared" si="165"/>
        <v>0</v>
      </c>
      <c r="U852" s="4">
        <f t="shared" si="166"/>
        <v>51.849999999999994</v>
      </c>
      <c r="V852" s="4" t="b">
        <f t="shared" si="167"/>
        <v>0</v>
      </c>
    </row>
    <row r="853" spans="1:22" x14ac:dyDescent="0.25">
      <c r="A853" t="s">
        <v>283</v>
      </c>
      <c r="B853">
        <v>852</v>
      </c>
      <c r="C853" t="s">
        <v>210</v>
      </c>
      <c r="D853">
        <v>6</v>
      </c>
      <c r="E853">
        <v>477034.7</v>
      </c>
      <c r="F853">
        <v>171400.7</v>
      </c>
      <c r="G853">
        <v>40.42</v>
      </c>
      <c r="H853">
        <v>40.42</v>
      </c>
      <c r="I853">
        <v>41.05</v>
      </c>
      <c r="J853">
        <v>41.05</v>
      </c>
      <c r="K853" s="4">
        <f t="shared" si="156"/>
        <v>0</v>
      </c>
      <c r="L853" s="4">
        <f t="shared" si="157"/>
        <v>0.6</v>
      </c>
      <c r="M853" s="7">
        <f t="shared" si="158"/>
        <v>0</v>
      </c>
      <c r="N853" s="7">
        <f t="shared" si="159"/>
        <v>0.6</v>
      </c>
      <c r="O853" s="42">
        <f t="shared" si="160"/>
        <v>0.1</v>
      </c>
      <c r="P853" s="42" t="b">
        <f t="shared" si="161"/>
        <v>0</v>
      </c>
      <c r="Q853" s="42">
        <f t="shared" si="162"/>
        <v>0.7</v>
      </c>
      <c r="R853" s="42" t="b">
        <f t="shared" si="163"/>
        <v>0</v>
      </c>
      <c r="S853" s="4">
        <f t="shared" si="164"/>
        <v>51.22</v>
      </c>
      <c r="T853" s="4" t="b">
        <f t="shared" si="165"/>
        <v>0</v>
      </c>
      <c r="U853" s="4">
        <f t="shared" si="166"/>
        <v>51.849999999999994</v>
      </c>
      <c r="V853" s="4" t="b">
        <f t="shared" si="167"/>
        <v>0</v>
      </c>
    </row>
    <row r="854" spans="1:22" x14ac:dyDescent="0.25">
      <c r="A854" t="s">
        <v>283</v>
      </c>
      <c r="B854">
        <v>853</v>
      </c>
      <c r="C854" t="s">
        <v>211</v>
      </c>
      <c r="D854">
        <v>1</v>
      </c>
      <c r="E854">
        <v>477023.7</v>
      </c>
      <c r="F854">
        <v>171413.1</v>
      </c>
      <c r="G854">
        <v>50.86</v>
      </c>
      <c r="H854">
        <v>50.86</v>
      </c>
      <c r="I854">
        <v>51.489999999999995</v>
      </c>
      <c r="J854">
        <v>51.489999999999995</v>
      </c>
      <c r="K854" s="4">
        <f t="shared" si="156"/>
        <v>0</v>
      </c>
      <c r="L854" s="4">
        <f t="shared" si="157"/>
        <v>0.6</v>
      </c>
      <c r="M854" s="7">
        <f t="shared" si="158"/>
        <v>0</v>
      </c>
      <c r="N854" s="7">
        <f t="shared" si="159"/>
        <v>0.6</v>
      </c>
      <c r="O854" s="42">
        <f t="shared" si="160"/>
        <v>0.1</v>
      </c>
      <c r="P854" s="42" t="b">
        <f t="shared" si="161"/>
        <v>0</v>
      </c>
      <c r="Q854" s="42">
        <f t="shared" si="162"/>
        <v>0.7</v>
      </c>
      <c r="R854" s="42" t="b">
        <f t="shared" si="163"/>
        <v>0</v>
      </c>
      <c r="S854" s="4">
        <f t="shared" si="164"/>
        <v>50.86</v>
      </c>
      <c r="T854" s="4" t="b">
        <f t="shared" si="165"/>
        <v>1</v>
      </c>
      <c r="U854" s="4">
        <f t="shared" si="166"/>
        <v>51.489999999999995</v>
      </c>
      <c r="V854" s="4" t="b">
        <f t="shared" si="167"/>
        <v>1</v>
      </c>
    </row>
    <row r="855" spans="1:22" x14ac:dyDescent="0.25">
      <c r="A855" t="s">
        <v>283</v>
      </c>
      <c r="B855">
        <v>854</v>
      </c>
      <c r="C855" t="s">
        <v>211</v>
      </c>
      <c r="D855">
        <v>5</v>
      </c>
      <c r="E855">
        <v>477028.4</v>
      </c>
      <c r="F855">
        <v>171411.1</v>
      </c>
      <c r="G855">
        <v>50.68</v>
      </c>
      <c r="H855">
        <v>50.68</v>
      </c>
      <c r="I855">
        <v>51.31</v>
      </c>
      <c r="J855">
        <v>51.31</v>
      </c>
      <c r="K855" s="4">
        <f t="shared" si="156"/>
        <v>0</v>
      </c>
      <c r="L855" s="4">
        <f t="shared" si="157"/>
        <v>0.6</v>
      </c>
      <c r="M855" s="7">
        <f t="shared" si="158"/>
        <v>0</v>
      </c>
      <c r="N855" s="7">
        <f t="shared" si="159"/>
        <v>0.6</v>
      </c>
      <c r="O855" s="42">
        <f t="shared" si="160"/>
        <v>0.1</v>
      </c>
      <c r="P855" s="42" t="b">
        <f t="shared" si="161"/>
        <v>0</v>
      </c>
      <c r="Q855" s="42">
        <f t="shared" si="162"/>
        <v>0.7</v>
      </c>
      <c r="R855" s="42" t="b">
        <f t="shared" si="163"/>
        <v>0</v>
      </c>
      <c r="S855" s="4">
        <f t="shared" si="164"/>
        <v>50.86</v>
      </c>
      <c r="T855" s="4" t="b">
        <f t="shared" si="165"/>
        <v>0</v>
      </c>
      <c r="U855" s="4">
        <f t="shared" si="166"/>
        <v>51.489999999999995</v>
      </c>
      <c r="V855" s="4" t="b">
        <f t="shared" si="167"/>
        <v>0</v>
      </c>
    </row>
    <row r="856" spans="1:22" x14ac:dyDescent="0.25">
      <c r="A856" t="s">
        <v>283</v>
      </c>
      <c r="B856">
        <v>855</v>
      </c>
      <c r="C856" t="s">
        <v>211</v>
      </c>
      <c r="D856">
        <v>9</v>
      </c>
      <c r="E856">
        <v>477021.7</v>
      </c>
      <c r="F856">
        <v>171410.8</v>
      </c>
      <c r="G856">
        <v>48.97</v>
      </c>
      <c r="H856">
        <v>48.97</v>
      </c>
      <c r="I856">
        <v>49.599999999999994</v>
      </c>
      <c r="J856">
        <v>49.599999999999994</v>
      </c>
      <c r="K856" s="4">
        <f t="shared" si="156"/>
        <v>0</v>
      </c>
      <c r="L856" s="4">
        <f t="shared" si="157"/>
        <v>0.6</v>
      </c>
      <c r="M856" s="7">
        <f t="shared" si="158"/>
        <v>0</v>
      </c>
      <c r="N856" s="7">
        <f t="shared" si="159"/>
        <v>0.6</v>
      </c>
      <c r="O856" s="42">
        <f t="shared" si="160"/>
        <v>0.1</v>
      </c>
      <c r="P856" s="42" t="b">
        <f t="shared" si="161"/>
        <v>0</v>
      </c>
      <c r="Q856" s="42">
        <f t="shared" si="162"/>
        <v>0.7</v>
      </c>
      <c r="R856" s="42" t="b">
        <f t="shared" si="163"/>
        <v>0</v>
      </c>
      <c r="S856" s="4">
        <f t="shared" si="164"/>
        <v>50.86</v>
      </c>
      <c r="T856" s="4" t="b">
        <f t="shared" si="165"/>
        <v>0</v>
      </c>
      <c r="U856" s="4">
        <f t="shared" si="166"/>
        <v>51.489999999999995</v>
      </c>
      <c r="V856" s="4" t="b">
        <f t="shared" si="167"/>
        <v>0</v>
      </c>
    </row>
    <row r="857" spans="1:22" x14ac:dyDescent="0.25">
      <c r="A857" t="s">
        <v>283</v>
      </c>
      <c r="B857">
        <v>856</v>
      </c>
      <c r="C857" t="s">
        <v>211</v>
      </c>
      <c r="D857">
        <v>4</v>
      </c>
      <c r="E857">
        <v>477026.4</v>
      </c>
      <c r="F857">
        <v>171410.9</v>
      </c>
      <c r="G857">
        <v>48.879999999999995</v>
      </c>
      <c r="H857">
        <v>48.879999999999995</v>
      </c>
      <c r="I857">
        <v>49.599999999999994</v>
      </c>
      <c r="J857">
        <v>49.599999999999994</v>
      </c>
      <c r="K857" s="4">
        <f t="shared" si="156"/>
        <v>0</v>
      </c>
      <c r="L857" s="4">
        <f t="shared" si="157"/>
        <v>0.7</v>
      </c>
      <c r="M857" s="7">
        <f t="shared" si="158"/>
        <v>0</v>
      </c>
      <c r="N857" s="7">
        <f t="shared" si="159"/>
        <v>0.7</v>
      </c>
      <c r="O857" s="42">
        <f t="shared" si="160"/>
        <v>0.1</v>
      </c>
      <c r="P857" s="42" t="b">
        <f t="shared" si="161"/>
        <v>0</v>
      </c>
      <c r="Q857" s="42">
        <f t="shared" si="162"/>
        <v>0.7</v>
      </c>
      <c r="R857" s="42" t="b">
        <f t="shared" si="163"/>
        <v>1</v>
      </c>
      <c r="S857" s="4">
        <f t="shared" si="164"/>
        <v>50.86</v>
      </c>
      <c r="T857" s="4" t="b">
        <f t="shared" si="165"/>
        <v>0</v>
      </c>
      <c r="U857" s="4">
        <f t="shared" si="166"/>
        <v>51.489999999999995</v>
      </c>
      <c r="V857" s="4" t="b">
        <f t="shared" si="167"/>
        <v>0</v>
      </c>
    </row>
    <row r="858" spans="1:22" x14ac:dyDescent="0.25">
      <c r="A858" t="s">
        <v>283</v>
      </c>
      <c r="B858">
        <v>857</v>
      </c>
      <c r="C858" t="s">
        <v>211</v>
      </c>
      <c r="D858">
        <v>3</v>
      </c>
      <c r="E858">
        <v>477025.6</v>
      </c>
      <c r="F858">
        <v>171410.6</v>
      </c>
      <c r="G858">
        <v>48.699999999999996</v>
      </c>
      <c r="H858">
        <v>48.699999999999996</v>
      </c>
      <c r="I858">
        <v>49.33</v>
      </c>
      <c r="J858">
        <v>49.33</v>
      </c>
      <c r="K858" s="4">
        <f t="shared" si="156"/>
        <v>0</v>
      </c>
      <c r="L858" s="4">
        <f t="shared" si="157"/>
        <v>0.6</v>
      </c>
      <c r="M858" s="7">
        <f t="shared" si="158"/>
        <v>0</v>
      </c>
      <c r="N858" s="7">
        <f t="shared" si="159"/>
        <v>0.6</v>
      </c>
      <c r="O858" s="42">
        <f t="shared" si="160"/>
        <v>0.1</v>
      </c>
      <c r="P858" s="42" t="b">
        <f t="shared" si="161"/>
        <v>0</v>
      </c>
      <c r="Q858" s="42">
        <f t="shared" si="162"/>
        <v>0.7</v>
      </c>
      <c r="R858" s="42" t="b">
        <f t="shared" si="163"/>
        <v>0</v>
      </c>
      <c r="S858" s="4">
        <f t="shared" si="164"/>
        <v>50.86</v>
      </c>
      <c r="T858" s="4" t="b">
        <f t="shared" si="165"/>
        <v>0</v>
      </c>
      <c r="U858" s="4">
        <f t="shared" si="166"/>
        <v>51.489999999999995</v>
      </c>
      <c r="V858" s="4" t="b">
        <f t="shared" si="167"/>
        <v>0</v>
      </c>
    </row>
    <row r="859" spans="1:22" x14ac:dyDescent="0.25">
      <c r="A859" t="s">
        <v>283</v>
      </c>
      <c r="B859">
        <v>858</v>
      </c>
      <c r="C859" t="s">
        <v>211</v>
      </c>
      <c r="D859">
        <v>1</v>
      </c>
      <c r="E859">
        <v>477023.7</v>
      </c>
      <c r="F859">
        <v>171413.1</v>
      </c>
      <c r="G859">
        <v>48.339999999999996</v>
      </c>
      <c r="H859">
        <v>48.339999999999996</v>
      </c>
      <c r="I859">
        <v>48.97</v>
      </c>
      <c r="J859">
        <v>48.97</v>
      </c>
      <c r="K859" s="4">
        <f t="shared" si="156"/>
        <v>0</v>
      </c>
      <c r="L859" s="4">
        <f t="shared" si="157"/>
        <v>0.6</v>
      </c>
      <c r="M859" s="7">
        <f t="shared" si="158"/>
        <v>0</v>
      </c>
      <c r="N859" s="7">
        <f t="shared" si="159"/>
        <v>0.6</v>
      </c>
      <c r="O859" s="42">
        <f t="shared" si="160"/>
        <v>0.1</v>
      </c>
      <c r="P859" s="42" t="b">
        <f t="shared" si="161"/>
        <v>0</v>
      </c>
      <c r="Q859" s="42">
        <f t="shared" si="162"/>
        <v>0.7</v>
      </c>
      <c r="R859" s="42" t="b">
        <f t="shared" si="163"/>
        <v>0</v>
      </c>
      <c r="S859" s="4">
        <f t="shared" si="164"/>
        <v>50.86</v>
      </c>
      <c r="T859" s="4" t="b">
        <f t="shared" si="165"/>
        <v>0</v>
      </c>
      <c r="U859" s="4">
        <f t="shared" si="166"/>
        <v>51.489999999999995</v>
      </c>
      <c r="V859" s="4" t="b">
        <f t="shared" si="167"/>
        <v>0</v>
      </c>
    </row>
    <row r="860" spans="1:22" x14ac:dyDescent="0.25">
      <c r="A860" t="s">
        <v>283</v>
      </c>
      <c r="B860">
        <v>859</v>
      </c>
      <c r="C860" t="s">
        <v>211</v>
      </c>
      <c r="D860">
        <v>5</v>
      </c>
      <c r="E860">
        <v>477028.4</v>
      </c>
      <c r="F860">
        <v>171411.1</v>
      </c>
      <c r="G860">
        <v>48.160000000000004</v>
      </c>
      <c r="H860">
        <v>48.160000000000004</v>
      </c>
      <c r="I860">
        <v>48.79</v>
      </c>
      <c r="J860">
        <v>48.79</v>
      </c>
      <c r="K860" s="4">
        <f t="shared" si="156"/>
        <v>0</v>
      </c>
      <c r="L860" s="4">
        <f t="shared" si="157"/>
        <v>0.6</v>
      </c>
      <c r="M860" s="7">
        <f t="shared" si="158"/>
        <v>0</v>
      </c>
      <c r="N860" s="7">
        <f t="shared" si="159"/>
        <v>0.6</v>
      </c>
      <c r="O860" s="42">
        <f t="shared" si="160"/>
        <v>0.1</v>
      </c>
      <c r="P860" s="42" t="b">
        <f t="shared" si="161"/>
        <v>0</v>
      </c>
      <c r="Q860" s="42">
        <f t="shared" si="162"/>
        <v>0.7</v>
      </c>
      <c r="R860" s="42" t="b">
        <f t="shared" si="163"/>
        <v>0</v>
      </c>
      <c r="S860" s="4">
        <f t="shared" si="164"/>
        <v>50.86</v>
      </c>
      <c r="T860" s="4" t="b">
        <f t="shared" si="165"/>
        <v>0</v>
      </c>
      <c r="U860" s="4">
        <f t="shared" si="166"/>
        <v>51.489999999999995</v>
      </c>
      <c r="V860" s="4" t="b">
        <f t="shared" si="167"/>
        <v>0</v>
      </c>
    </row>
    <row r="861" spans="1:22" x14ac:dyDescent="0.25">
      <c r="A861" t="s">
        <v>283</v>
      </c>
      <c r="B861">
        <v>860</v>
      </c>
      <c r="C861" t="s">
        <v>211</v>
      </c>
      <c r="D861">
        <v>2</v>
      </c>
      <c r="E861">
        <v>477025</v>
      </c>
      <c r="F861">
        <v>171411.7</v>
      </c>
      <c r="G861">
        <v>47.17</v>
      </c>
      <c r="H861">
        <v>47.17</v>
      </c>
      <c r="I861">
        <v>47.8</v>
      </c>
      <c r="J861">
        <v>47.8</v>
      </c>
      <c r="K861" s="4">
        <f t="shared" si="156"/>
        <v>0</v>
      </c>
      <c r="L861" s="4">
        <f t="shared" si="157"/>
        <v>0.6</v>
      </c>
      <c r="M861" s="7">
        <f t="shared" si="158"/>
        <v>0</v>
      </c>
      <c r="N861" s="7">
        <f t="shared" si="159"/>
        <v>0.6</v>
      </c>
      <c r="O861" s="42">
        <f t="shared" si="160"/>
        <v>0.1</v>
      </c>
      <c r="P861" s="42" t="b">
        <f t="shared" si="161"/>
        <v>0</v>
      </c>
      <c r="Q861" s="42">
        <f t="shared" si="162"/>
        <v>0.7</v>
      </c>
      <c r="R861" s="42" t="b">
        <f t="shared" si="163"/>
        <v>0</v>
      </c>
      <c r="S861" s="4">
        <f t="shared" si="164"/>
        <v>50.86</v>
      </c>
      <c r="T861" s="4" t="b">
        <f t="shared" si="165"/>
        <v>0</v>
      </c>
      <c r="U861" s="4">
        <f t="shared" si="166"/>
        <v>51.489999999999995</v>
      </c>
      <c r="V861" s="4" t="b">
        <f t="shared" si="167"/>
        <v>0</v>
      </c>
    </row>
    <row r="862" spans="1:22" x14ac:dyDescent="0.25">
      <c r="A862" t="s">
        <v>283</v>
      </c>
      <c r="B862">
        <v>861</v>
      </c>
      <c r="C862" t="s">
        <v>211</v>
      </c>
      <c r="D862">
        <v>8</v>
      </c>
      <c r="E862">
        <v>477020.7</v>
      </c>
      <c r="F862">
        <v>171405.9</v>
      </c>
      <c r="G862">
        <v>46.81</v>
      </c>
      <c r="H862">
        <v>46.81</v>
      </c>
      <c r="I862">
        <v>47.44</v>
      </c>
      <c r="J862">
        <v>47.44</v>
      </c>
      <c r="K862" s="4">
        <f t="shared" si="156"/>
        <v>0</v>
      </c>
      <c r="L862" s="4">
        <f t="shared" si="157"/>
        <v>0.6</v>
      </c>
      <c r="M862" s="7">
        <f t="shared" si="158"/>
        <v>0</v>
      </c>
      <c r="N862" s="7">
        <f t="shared" si="159"/>
        <v>0.6</v>
      </c>
      <c r="O862" s="42">
        <f t="shared" si="160"/>
        <v>0.1</v>
      </c>
      <c r="P862" s="42" t="b">
        <f t="shared" si="161"/>
        <v>0</v>
      </c>
      <c r="Q862" s="42">
        <f t="shared" si="162"/>
        <v>0.7</v>
      </c>
      <c r="R862" s="42" t="b">
        <f t="shared" si="163"/>
        <v>0</v>
      </c>
      <c r="S862" s="4">
        <f t="shared" si="164"/>
        <v>50.86</v>
      </c>
      <c r="T862" s="4" t="b">
        <f t="shared" si="165"/>
        <v>0</v>
      </c>
      <c r="U862" s="4">
        <f t="shared" si="166"/>
        <v>51.489999999999995</v>
      </c>
      <c r="V862" s="4" t="b">
        <f t="shared" si="167"/>
        <v>0</v>
      </c>
    </row>
    <row r="863" spans="1:22" x14ac:dyDescent="0.25">
      <c r="A863" t="s">
        <v>283</v>
      </c>
      <c r="B863">
        <v>862</v>
      </c>
      <c r="C863" t="s">
        <v>211</v>
      </c>
      <c r="D863">
        <v>4</v>
      </c>
      <c r="E863">
        <v>477026.4</v>
      </c>
      <c r="F863">
        <v>171410.9</v>
      </c>
      <c r="G863">
        <v>46.54</v>
      </c>
      <c r="H863">
        <v>46.54</v>
      </c>
      <c r="I863">
        <v>47.26</v>
      </c>
      <c r="J863">
        <v>47.17</v>
      </c>
      <c r="K863" s="4">
        <f t="shared" si="156"/>
        <v>0</v>
      </c>
      <c r="L863" s="4">
        <f t="shared" si="157"/>
        <v>0.6</v>
      </c>
      <c r="M863" s="7">
        <f t="shared" si="158"/>
        <v>0</v>
      </c>
      <c r="N863" s="7">
        <f t="shared" si="159"/>
        <v>0.6</v>
      </c>
      <c r="O863" s="42">
        <f t="shared" si="160"/>
        <v>0.1</v>
      </c>
      <c r="P863" s="42" t="b">
        <f t="shared" si="161"/>
        <v>0</v>
      </c>
      <c r="Q863" s="42">
        <f t="shared" si="162"/>
        <v>0.7</v>
      </c>
      <c r="R863" s="42" t="b">
        <f t="shared" si="163"/>
        <v>0</v>
      </c>
      <c r="S863" s="4">
        <f t="shared" si="164"/>
        <v>50.86</v>
      </c>
      <c r="T863" s="4" t="b">
        <f t="shared" si="165"/>
        <v>0</v>
      </c>
      <c r="U863" s="4">
        <f t="shared" si="166"/>
        <v>51.489999999999995</v>
      </c>
      <c r="V863" s="4" t="b">
        <f t="shared" si="167"/>
        <v>0</v>
      </c>
    </row>
    <row r="864" spans="1:22" x14ac:dyDescent="0.25">
      <c r="A864" t="s">
        <v>283</v>
      </c>
      <c r="B864">
        <v>863</v>
      </c>
      <c r="C864" t="s">
        <v>211</v>
      </c>
      <c r="D864">
        <v>9</v>
      </c>
      <c r="E864">
        <v>477021.7</v>
      </c>
      <c r="F864">
        <v>171410.8</v>
      </c>
      <c r="G864">
        <v>46.629999999999995</v>
      </c>
      <c r="H864">
        <v>46.54</v>
      </c>
      <c r="I864">
        <v>47.26</v>
      </c>
      <c r="J864">
        <v>47.26</v>
      </c>
      <c r="K864" s="4">
        <f t="shared" si="156"/>
        <v>-0.1</v>
      </c>
      <c r="L864" s="4">
        <f t="shared" si="157"/>
        <v>0.6</v>
      </c>
      <c r="M864" s="7">
        <f t="shared" si="158"/>
        <v>0.1</v>
      </c>
      <c r="N864" s="7">
        <f t="shared" si="159"/>
        <v>0.6</v>
      </c>
      <c r="O864" s="42">
        <f t="shared" si="160"/>
        <v>0.1</v>
      </c>
      <c r="P864" s="42" t="b">
        <f t="shared" si="161"/>
        <v>1</v>
      </c>
      <c r="Q864" s="42">
        <f t="shared" si="162"/>
        <v>0.7</v>
      </c>
      <c r="R864" s="42" t="b">
        <f t="shared" si="163"/>
        <v>0</v>
      </c>
      <c r="S864" s="4">
        <f t="shared" si="164"/>
        <v>50.86</v>
      </c>
      <c r="T864" s="4" t="b">
        <f t="shared" si="165"/>
        <v>0</v>
      </c>
      <c r="U864" s="4">
        <f t="shared" si="166"/>
        <v>51.489999999999995</v>
      </c>
      <c r="V864" s="4" t="b">
        <f t="shared" si="167"/>
        <v>0</v>
      </c>
    </row>
    <row r="865" spans="1:22" x14ac:dyDescent="0.25">
      <c r="A865" t="s">
        <v>283</v>
      </c>
      <c r="B865">
        <v>864</v>
      </c>
      <c r="C865" t="s">
        <v>211</v>
      </c>
      <c r="D865">
        <v>3</v>
      </c>
      <c r="E865">
        <v>477025.6</v>
      </c>
      <c r="F865">
        <v>171410.6</v>
      </c>
      <c r="G865">
        <v>45.999999999999993</v>
      </c>
      <c r="H865">
        <v>45.999999999999993</v>
      </c>
      <c r="I865">
        <v>46.629999999999995</v>
      </c>
      <c r="J865">
        <v>46.629999999999995</v>
      </c>
      <c r="K865" s="4">
        <f t="shared" si="156"/>
        <v>0</v>
      </c>
      <c r="L865" s="4">
        <f t="shared" si="157"/>
        <v>0.6</v>
      </c>
      <c r="M865" s="7">
        <f t="shared" si="158"/>
        <v>0</v>
      </c>
      <c r="N865" s="7">
        <f t="shared" si="159"/>
        <v>0.6</v>
      </c>
      <c r="O865" s="42">
        <f t="shared" si="160"/>
        <v>0.1</v>
      </c>
      <c r="P865" s="42" t="b">
        <f t="shared" si="161"/>
        <v>0</v>
      </c>
      <c r="Q865" s="42">
        <f t="shared" si="162"/>
        <v>0.7</v>
      </c>
      <c r="R865" s="42" t="b">
        <f t="shared" si="163"/>
        <v>0</v>
      </c>
      <c r="S865" s="4">
        <f t="shared" si="164"/>
        <v>50.86</v>
      </c>
      <c r="T865" s="4" t="b">
        <f t="shared" si="165"/>
        <v>0</v>
      </c>
      <c r="U865" s="4">
        <f t="shared" si="166"/>
        <v>51.489999999999995</v>
      </c>
      <c r="V865" s="4" t="b">
        <f t="shared" si="167"/>
        <v>0</v>
      </c>
    </row>
    <row r="866" spans="1:22" x14ac:dyDescent="0.25">
      <c r="A866" t="s">
        <v>283</v>
      </c>
      <c r="B866">
        <v>865</v>
      </c>
      <c r="C866" t="s">
        <v>211</v>
      </c>
      <c r="D866">
        <v>6</v>
      </c>
      <c r="E866">
        <v>477029.3</v>
      </c>
      <c r="F866">
        <v>171406.2</v>
      </c>
      <c r="G866">
        <v>45.19</v>
      </c>
      <c r="H866">
        <v>45.28</v>
      </c>
      <c r="I866">
        <v>45.82</v>
      </c>
      <c r="J866">
        <v>45.82</v>
      </c>
      <c r="K866" s="4">
        <f t="shared" si="156"/>
        <v>0.1</v>
      </c>
      <c r="L866" s="4">
        <f t="shared" si="157"/>
        <v>0.6</v>
      </c>
      <c r="M866" s="7">
        <f t="shared" si="158"/>
        <v>0.1</v>
      </c>
      <c r="N866" s="7">
        <f t="shared" si="159"/>
        <v>0.6</v>
      </c>
      <c r="O866" s="42">
        <f t="shared" si="160"/>
        <v>0.1</v>
      </c>
      <c r="P866" s="42" t="b">
        <f t="shared" si="161"/>
        <v>0</v>
      </c>
      <c r="Q866" s="42">
        <f t="shared" si="162"/>
        <v>0.7</v>
      </c>
      <c r="R866" s="42" t="b">
        <f t="shared" si="163"/>
        <v>0</v>
      </c>
      <c r="S866" s="4">
        <f t="shared" si="164"/>
        <v>50.86</v>
      </c>
      <c r="T866" s="4" t="b">
        <f t="shared" si="165"/>
        <v>0</v>
      </c>
      <c r="U866" s="4">
        <f t="shared" si="166"/>
        <v>51.489999999999995</v>
      </c>
      <c r="V866" s="4" t="b">
        <f t="shared" si="167"/>
        <v>0</v>
      </c>
    </row>
    <row r="867" spans="1:22" x14ac:dyDescent="0.25">
      <c r="A867" t="s">
        <v>283</v>
      </c>
      <c r="B867">
        <v>866</v>
      </c>
      <c r="C867" t="s">
        <v>211</v>
      </c>
      <c r="D867">
        <v>2</v>
      </c>
      <c r="E867">
        <v>477025</v>
      </c>
      <c r="F867">
        <v>171411.7</v>
      </c>
      <c r="G867">
        <v>44.11</v>
      </c>
      <c r="H867">
        <v>44.11</v>
      </c>
      <c r="I867">
        <v>44.739999999999995</v>
      </c>
      <c r="J867">
        <v>44.739999999999995</v>
      </c>
      <c r="K867" s="4">
        <f t="shared" si="156"/>
        <v>0</v>
      </c>
      <c r="L867" s="4">
        <f t="shared" si="157"/>
        <v>0.6</v>
      </c>
      <c r="M867" s="7">
        <f t="shared" si="158"/>
        <v>0</v>
      </c>
      <c r="N867" s="7">
        <f t="shared" si="159"/>
        <v>0.6</v>
      </c>
      <c r="O867" s="42">
        <f t="shared" si="160"/>
        <v>0.1</v>
      </c>
      <c r="P867" s="42" t="b">
        <f t="shared" si="161"/>
        <v>0</v>
      </c>
      <c r="Q867" s="42">
        <f t="shared" si="162"/>
        <v>0.7</v>
      </c>
      <c r="R867" s="42" t="b">
        <f t="shared" si="163"/>
        <v>0</v>
      </c>
      <c r="S867" s="4">
        <f t="shared" si="164"/>
        <v>50.86</v>
      </c>
      <c r="T867" s="4" t="b">
        <f t="shared" si="165"/>
        <v>0</v>
      </c>
      <c r="U867" s="4">
        <f t="shared" si="166"/>
        <v>51.489999999999995</v>
      </c>
      <c r="V867" s="4" t="b">
        <f t="shared" si="167"/>
        <v>0</v>
      </c>
    </row>
    <row r="868" spans="1:22" x14ac:dyDescent="0.25">
      <c r="A868" t="s">
        <v>283</v>
      </c>
      <c r="B868">
        <v>867</v>
      </c>
      <c r="C868" t="s">
        <v>211</v>
      </c>
      <c r="D868">
        <v>8</v>
      </c>
      <c r="E868">
        <v>477020.7</v>
      </c>
      <c r="F868">
        <v>171405.9</v>
      </c>
      <c r="G868">
        <v>43.93</v>
      </c>
      <c r="H868">
        <v>43.93</v>
      </c>
      <c r="I868">
        <v>44.56</v>
      </c>
      <c r="J868">
        <v>44.56</v>
      </c>
      <c r="K868" s="4">
        <f t="shared" si="156"/>
        <v>0</v>
      </c>
      <c r="L868" s="4">
        <f t="shared" si="157"/>
        <v>0.6</v>
      </c>
      <c r="M868" s="7">
        <f t="shared" si="158"/>
        <v>0</v>
      </c>
      <c r="N868" s="7">
        <f t="shared" si="159"/>
        <v>0.6</v>
      </c>
      <c r="O868" s="42">
        <f t="shared" si="160"/>
        <v>0.1</v>
      </c>
      <c r="P868" s="42" t="b">
        <f t="shared" si="161"/>
        <v>0</v>
      </c>
      <c r="Q868" s="42">
        <f t="shared" si="162"/>
        <v>0.7</v>
      </c>
      <c r="R868" s="42" t="b">
        <f t="shared" si="163"/>
        <v>0</v>
      </c>
      <c r="S868" s="4">
        <f t="shared" si="164"/>
        <v>50.86</v>
      </c>
      <c r="T868" s="4" t="b">
        <f t="shared" si="165"/>
        <v>0</v>
      </c>
      <c r="U868" s="4">
        <f t="shared" si="166"/>
        <v>51.489999999999995</v>
      </c>
      <c r="V868" s="4" t="b">
        <f t="shared" si="167"/>
        <v>0</v>
      </c>
    </row>
    <row r="869" spans="1:22" x14ac:dyDescent="0.25">
      <c r="A869" t="s">
        <v>283</v>
      </c>
      <c r="B869">
        <v>868</v>
      </c>
      <c r="C869" t="s">
        <v>211</v>
      </c>
      <c r="D869">
        <v>7</v>
      </c>
      <c r="E869">
        <v>477024.3</v>
      </c>
      <c r="F869">
        <v>171402.5</v>
      </c>
      <c r="G869">
        <v>43.660000000000004</v>
      </c>
      <c r="H869">
        <v>43.660000000000004</v>
      </c>
      <c r="I869">
        <v>44.29</v>
      </c>
      <c r="J869">
        <v>44.29</v>
      </c>
      <c r="K869" s="4">
        <f t="shared" si="156"/>
        <v>0</v>
      </c>
      <c r="L869" s="4">
        <f t="shared" si="157"/>
        <v>0.6</v>
      </c>
      <c r="M869" s="7">
        <f t="shared" si="158"/>
        <v>0</v>
      </c>
      <c r="N869" s="7">
        <f t="shared" si="159"/>
        <v>0.6</v>
      </c>
      <c r="O869" s="42">
        <f t="shared" si="160"/>
        <v>0.1</v>
      </c>
      <c r="P869" s="42" t="b">
        <f t="shared" si="161"/>
        <v>0</v>
      </c>
      <c r="Q869" s="42">
        <f t="shared" si="162"/>
        <v>0.7</v>
      </c>
      <c r="R869" s="42" t="b">
        <f t="shared" si="163"/>
        <v>0</v>
      </c>
      <c r="S869" s="4">
        <f t="shared" si="164"/>
        <v>50.86</v>
      </c>
      <c r="T869" s="4" t="b">
        <f t="shared" si="165"/>
        <v>0</v>
      </c>
      <c r="U869" s="4">
        <f t="shared" si="166"/>
        <v>51.489999999999995</v>
      </c>
      <c r="V869" s="4" t="b">
        <f t="shared" si="167"/>
        <v>0</v>
      </c>
    </row>
    <row r="870" spans="1:22" x14ac:dyDescent="0.25">
      <c r="A870" t="s">
        <v>283</v>
      </c>
      <c r="B870">
        <v>869</v>
      </c>
      <c r="C870" t="s">
        <v>211</v>
      </c>
      <c r="D870">
        <v>6</v>
      </c>
      <c r="E870">
        <v>477029.3</v>
      </c>
      <c r="F870">
        <v>171406.2</v>
      </c>
      <c r="G870">
        <v>41.410000000000004</v>
      </c>
      <c r="H870">
        <v>41.410000000000004</v>
      </c>
      <c r="I870">
        <v>42.04</v>
      </c>
      <c r="J870">
        <v>42.04</v>
      </c>
      <c r="K870" s="4">
        <f t="shared" si="156"/>
        <v>0</v>
      </c>
      <c r="L870" s="4">
        <f t="shared" si="157"/>
        <v>0.6</v>
      </c>
      <c r="M870" s="7">
        <f t="shared" si="158"/>
        <v>0</v>
      </c>
      <c r="N870" s="7">
        <f t="shared" si="159"/>
        <v>0.6</v>
      </c>
      <c r="O870" s="42">
        <f t="shared" si="160"/>
        <v>0.1</v>
      </c>
      <c r="P870" s="42" t="b">
        <f t="shared" si="161"/>
        <v>0</v>
      </c>
      <c r="Q870" s="42">
        <f t="shared" si="162"/>
        <v>0.7</v>
      </c>
      <c r="R870" s="42" t="b">
        <f t="shared" si="163"/>
        <v>0</v>
      </c>
      <c r="S870" s="4">
        <f t="shared" si="164"/>
        <v>50.86</v>
      </c>
      <c r="T870" s="4" t="b">
        <f t="shared" si="165"/>
        <v>0</v>
      </c>
      <c r="U870" s="4">
        <f t="shared" si="166"/>
        <v>51.489999999999995</v>
      </c>
      <c r="V870" s="4" t="b">
        <f t="shared" si="167"/>
        <v>0</v>
      </c>
    </row>
    <row r="871" spans="1:22" x14ac:dyDescent="0.25">
      <c r="A871" t="s">
        <v>283</v>
      </c>
      <c r="B871">
        <v>870</v>
      </c>
      <c r="C871" t="s">
        <v>211</v>
      </c>
      <c r="D871">
        <v>7</v>
      </c>
      <c r="E871">
        <v>477024.3</v>
      </c>
      <c r="F871">
        <v>171402.5</v>
      </c>
      <c r="G871">
        <v>40.69</v>
      </c>
      <c r="H871">
        <v>40.69</v>
      </c>
      <c r="I871">
        <v>41.32</v>
      </c>
      <c r="J871">
        <v>41.32</v>
      </c>
      <c r="K871" s="4">
        <f t="shared" si="156"/>
        <v>0</v>
      </c>
      <c r="L871" s="4">
        <f t="shared" si="157"/>
        <v>0.6</v>
      </c>
      <c r="M871" s="7">
        <f t="shared" si="158"/>
        <v>0</v>
      </c>
      <c r="N871" s="7">
        <f t="shared" si="159"/>
        <v>0.6</v>
      </c>
      <c r="O871" s="42">
        <f t="shared" si="160"/>
        <v>0.1</v>
      </c>
      <c r="P871" s="42" t="b">
        <f t="shared" si="161"/>
        <v>0</v>
      </c>
      <c r="Q871" s="42">
        <f t="shared" si="162"/>
        <v>0.7</v>
      </c>
      <c r="R871" s="42" t="b">
        <f t="shared" si="163"/>
        <v>0</v>
      </c>
      <c r="S871" s="4">
        <f t="shared" si="164"/>
        <v>50.86</v>
      </c>
      <c r="T871" s="4" t="b">
        <f t="shared" si="165"/>
        <v>0</v>
      </c>
      <c r="U871" s="4">
        <f t="shared" si="166"/>
        <v>51.489999999999995</v>
      </c>
      <c r="V871" s="4" t="b">
        <f t="shared" si="167"/>
        <v>0</v>
      </c>
    </row>
    <row r="872" spans="1:22" x14ac:dyDescent="0.25">
      <c r="A872" t="s">
        <v>283</v>
      </c>
      <c r="B872">
        <v>871</v>
      </c>
      <c r="C872" t="s">
        <v>212</v>
      </c>
      <c r="D872">
        <v>1</v>
      </c>
      <c r="E872">
        <v>477014.1</v>
      </c>
      <c r="F872">
        <v>171415.6</v>
      </c>
      <c r="G872">
        <v>50.949999999999996</v>
      </c>
      <c r="H872">
        <v>50.86</v>
      </c>
      <c r="I872">
        <v>51.58</v>
      </c>
      <c r="J872">
        <v>51.58</v>
      </c>
      <c r="K872" s="4">
        <f t="shared" si="156"/>
        <v>-0.1</v>
      </c>
      <c r="L872" s="4">
        <f t="shared" si="157"/>
        <v>0.6</v>
      </c>
      <c r="M872" s="7">
        <f t="shared" si="158"/>
        <v>0.1</v>
      </c>
      <c r="N872" s="7">
        <f t="shared" si="159"/>
        <v>0.6</v>
      </c>
      <c r="O872" s="42">
        <f t="shared" si="160"/>
        <v>0.1</v>
      </c>
      <c r="P872" s="42" t="b">
        <f t="shared" si="161"/>
        <v>1</v>
      </c>
      <c r="Q872" s="42">
        <f t="shared" si="162"/>
        <v>0.6</v>
      </c>
      <c r="R872" s="42" t="b">
        <f t="shared" si="163"/>
        <v>1</v>
      </c>
      <c r="S872" s="4">
        <f t="shared" si="164"/>
        <v>50.86</v>
      </c>
      <c r="T872" s="4" t="b">
        <f t="shared" si="165"/>
        <v>1</v>
      </c>
      <c r="U872" s="4">
        <f t="shared" si="166"/>
        <v>51.58</v>
      </c>
      <c r="V872" s="4" t="b">
        <f t="shared" si="167"/>
        <v>1</v>
      </c>
    </row>
    <row r="873" spans="1:22" x14ac:dyDescent="0.25">
      <c r="A873" t="s">
        <v>283</v>
      </c>
      <c r="B873">
        <v>872</v>
      </c>
      <c r="C873" t="s">
        <v>212</v>
      </c>
      <c r="D873">
        <v>4</v>
      </c>
      <c r="E873">
        <v>477018.6</v>
      </c>
      <c r="F873">
        <v>171413</v>
      </c>
      <c r="G873">
        <v>50.68</v>
      </c>
      <c r="H873">
        <v>50.68</v>
      </c>
      <c r="I873">
        <v>51.31</v>
      </c>
      <c r="J873">
        <v>51.31</v>
      </c>
      <c r="K873" s="4">
        <f t="shared" si="156"/>
        <v>0</v>
      </c>
      <c r="L873" s="4">
        <f t="shared" si="157"/>
        <v>0.6</v>
      </c>
      <c r="M873" s="7">
        <f t="shared" si="158"/>
        <v>0</v>
      </c>
      <c r="N873" s="7">
        <f t="shared" si="159"/>
        <v>0.6</v>
      </c>
      <c r="O873" s="42">
        <f t="shared" si="160"/>
        <v>0.1</v>
      </c>
      <c r="P873" s="42" t="b">
        <f t="shared" si="161"/>
        <v>0</v>
      </c>
      <c r="Q873" s="42">
        <f t="shared" si="162"/>
        <v>0.6</v>
      </c>
      <c r="R873" s="42" t="b">
        <f t="shared" si="163"/>
        <v>0</v>
      </c>
      <c r="S873" s="4">
        <f t="shared" si="164"/>
        <v>50.86</v>
      </c>
      <c r="T873" s="4" t="b">
        <f t="shared" si="165"/>
        <v>0</v>
      </c>
      <c r="U873" s="4">
        <f t="shared" si="166"/>
        <v>51.58</v>
      </c>
      <c r="V873" s="4" t="b">
        <f t="shared" si="167"/>
        <v>0</v>
      </c>
    </row>
    <row r="874" spans="1:22" x14ac:dyDescent="0.25">
      <c r="A874" t="s">
        <v>283</v>
      </c>
      <c r="B874">
        <v>873</v>
      </c>
      <c r="C874" t="s">
        <v>212</v>
      </c>
      <c r="D874">
        <v>3</v>
      </c>
      <c r="E874">
        <v>477015.6</v>
      </c>
      <c r="F874">
        <v>171413.1</v>
      </c>
      <c r="G874">
        <v>49.15</v>
      </c>
      <c r="H874">
        <v>49.15</v>
      </c>
      <c r="I874">
        <v>49.78</v>
      </c>
      <c r="J874">
        <v>49.78</v>
      </c>
      <c r="K874" s="4">
        <f t="shared" si="156"/>
        <v>0</v>
      </c>
      <c r="L874" s="4">
        <f t="shared" si="157"/>
        <v>0.6</v>
      </c>
      <c r="M874" s="7">
        <f t="shared" si="158"/>
        <v>0</v>
      </c>
      <c r="N874" s="7">
        <f t="shared" si="159"/>
        <v>0.6</v>
      </c>
      <c r="O874" s="42">
        <f t="shared" si="160"/>
        <v>0.1</v>
      </c>
      <c r="P874" s="42" t="b">
        <f t="shared" si="161"/>
        <v>0</v>
      </c>
      <c r="Q874" s="42">
        <f t="shared" si="162"/>
        <v>0.6</v>
      </c>
      <c r="R874" s="42" t="b">
        <f t="shared" si="163"/>
        <v>0</v>
      </c>
      <c r="S874" s="4">
        <f t="shared" si="164"/>
        <v>50.86</v>
      </c>
      <c r="T874" s="4" t="b">
        <f t="shared" si="165"/>
        <v>0</v>
      </c>
      <c r="U874" s="4">
        <f t="shared" si="166"/>
        <v>51.58</v>
      </c>
      <c r="V874" s="4" t="b">
        <f t="shared" si="167"/>
        <v>0</v>
      </c>
    </row>
    <row r="875" spans="1:22" x14ac:dyDescent="0.25">
      <c r="A875" t="s">
        <v>283</v>
      </c>
      <c r="B875">
        <v>874</v>
      </c>
      <c r="C875" t="s">
        <v>212</v>
      </c>
      <c r="D875">
        <v>1</v>
      </c>
      <c r="E875">
        <v>477014.1</v>
      </c>
      <c r="F875">
        <v>171415.6</v>
      </c>
      <c r="G875">
        <v>48.43</v>
      </c>
      <c r="H875">
        <v>48.43</v>
      </c>
      <c r="I875">
        <v>49.06</v>
      </c>
      <c r="J875">
        <v>49.06</v>
      </c>
      <c r="K875" s="4">
        <f t="shared" si="156"/>
        <v>0</v>
      </c>
      <c r="L875" s="4">
        <f t="shared" si="157"/>
        <v>0.6</v>
      </c>
      <c r="M875" s="7">
        <f t="shared" si="158"/>
        <v>0</v>
      </c>
      <c r="N875" s="7">
        <f t="shared" si="159"/>
        <v>0.6</v>
      </c>
      <c r="O875" s="42">
        <f t="shared" si="160"/>
        <v>0.1</v>
      </c>
      <c r="P875" s="42" t="b">
        <f t="shared" si="161"/>
        <v>0</v>
      </c>
      <c r="Q875" s="42">
        <f t="shared" si="162"/>
        <v>0.6</v>
      </c>
      <c r="R875" s="42" t="b">
        <f t="shared" si="163"/>
        <v>0</v>
      </c>
      <c r="S875" s="4">
        <f t="shared" si="164"/>
        <v>50.86</v>
      </c>
      <c r="T875" s="4" t="b">
        <f t="shared" si="165"/>
        <v>0</v>
      </c>
      <c r="U875" s="4">
        <f t="shared" si="166"/>
        <v>51.58</v>
      </c>
      <c r="V875" s="4" t="b">
        <f t="shared" si="167"/>
        <v>0</v>
      </c>
    </row>
    <row r="876" spans="1:22" x14ac:dyDescent="0.25">
      <c r="A876" t="s">
        <v>283</v>
      </c>
      <c r="B876">
        <v>875</v>
      </c>
      <c r="C876" t="s">
        <v>212</v>
      </c>
      <c r="D876">
        <v>8</v>
      </c>
      <c r="E876">
        <v>477011.9</v>
      </c>
      <c r="F876">
        <v>171413.6</v>
      </c>
      <c r="G876">
        <v>48.339999999999996</v>
      </c>
      <c r="H876">
        <v>48.339999999999996</v>
      </c>
      <c r="I876">
        <v>48.97</v>
      </c>
      <c r="J876">
        <v>48.97</v>
      </c>
      <c r="K876" s="4">
        <f t="shared" si="156"/>
        <v>0</v>
      </c>
      <c r="L876" s="4">
        <f t="shared" si="157"/>
        <v>0.6</v>
      </c>
      <c r="M876" s="7">
        <f t="shared" si="158"/>
        <v>0</v>
      </c>
      <c r="N876" s="7">
        <f t="shared" si="159"/>
        <v>0.6</v>
      </c>
      <c r="O876" s="42">
        <f t="shared" si="160"/>
        <v>0.1</v>
      </c>
      <c r="P876" s="42" t="b">
        <f t="shared" si="161"/>
        <v>0</v>
      </c>
      <c r="Q876" s="42">
        <f t="shared" si="162"/>
        <v>0.6</v>
      </c>
      <c r="R876" s="42" t="b">
        <f t="shared" si="163"/>
        <v>0</v>
      </c>
      <c r="S876" s="4">
        <f t="shared" si="164"/>
        <v>50.86</v>
      </c>
      <c r="T876" s="4" t="b">
        <f t="shared" si="165"/>
        <v>0</v>
      </c>
      <c r="U876" s="4">
        <f t="shared" si="166"/>
        <v>51.58</v>
      </c>
      <c r="V876" s="4" t="b">
        <f t="shared" si="167"/>
        <v>0</v>
      </c>
    </row>
    <row r="877" spans="1:22" x14ac:dyDescent="0.25">
      <c r="A877" t="s">
        <v>283</v>
      </c>
      <c r="B877">
        <v>876</v>
      </c>
      <c r="C877" t="s">
        <v>212</v>
      </c>
      <c r="D877">
        <v>4</v>
      </c>
      <c r="E877">
        <v>477018.6</v>
      </c>
      <c r="F877">
        <v>171413</v>
      </c>
      <c r="G877">
        <v>48.249999999999993</v>
      </c>
      <c r="H877">
        <v>48.249999999999993</v>
      </c>
      <c r="I877">
        <v>48.879999999999995</v>
      </c>
      <c r="J877">
        <v>48.879999999999995</v>
      </c>
      <c r="K877" s="4">
        <f t="shared" si="156"/>
        <v>0</v>
      </c>
      <c r="L877" s="4">
        <f t="shared" si="157"/>
        <v>0.6</v>
      </c>
      <c r="M877" s="7">
        <f t="shared" si="158"/>
        <v>0</v>
      </c>
      <c r="N877" s="7">
        <f t="shared" si="159"/>
        <v>0.6</v>
      </c>
      <c r="O877" s="42">
        <f t="shared" si="160"/>
        <v>0.1</v>
      </c>
      <c r="P877" s="42" t="b">
        <f t="shared" si="161"/>
        <v>0</v>
      </c>
      <c r="Q877" s="42">
        <f t="shared" si="162"/>
        <v>0.6</v>
      </c>
      <c r="R877" s="42" t="b">
        <f t="shared" si="163"/>
        <v>0</v>
      </c>
      <c r="S877" s="4">
        <f t="shared" si="164"/>
        <v>50.86</v>
      </c>
      <c r="T877" s="4" t="b">
        <f t="shared" si="165"/>
        <v>0</v>
      </c>
      <c r="U877" s="4">
        <f t="shared" si="166"/>
        <v>51.58</v>
      </c>
      <c r="V877" s="4" t="b">
        <f t="shared" si="167"/>
        <v>0</v>
      </c>
    </row>
    <row r="878" spans="1:22" x14ac:dyDescent="0.25">
      <c r="A878" t="s">
        <v>283</v>
      </c>
      <c r="B878">
        <v>877</v>
      </c>
      <c r="C878" t="s">
        <v>212</v>
      </c>
      <c r="D878">
        <v>2</v>
      </c>
      <c r="E878">
        <v>477015.1</v>
      </c>
      <c r="F878">
        <v>171414.2</v>
      </c>
      <c r="G878">
        <v>47.53</v>
      </c>
      <c r="H878">
        <v>47.53</v>
      </c>
      <c r="I878">
        <v>48.07</v>
      </c>
      <c r="J878">
        <v>48.160000000000004</v>
      </c>
      <c r="K878" s="4">
        <f t="shared" si="156"/>
        <v>0</v>
      </c>
      <c r="L878" s="4">
        <f t="shared" si="157"/>
        <v>0.6</v>
      </c>
      <c r="M878" s="7">
        <f t="shared" si="158"/>
        <v>0</v>
      </c>
      <c r="N878" s="7">
        <f t="shared" si="159"/>
        <v>0.6</v>
      </c>
      <c r="O878" s="42">
        <f t="shared" si="160"/>
        <v>0.1</v>
      </c>
      <c r="P878" s="42" t="b">
        <f t="shared" si="161"/>
        <v>0</v>
      </c>
      <c r="Q878" s="42">
        <f t="shared" si="162"/>
        <v>0.6</v>
      </c>
      <c r="R878" s="42" t="b">
        <f t="shared" si="163"/>
        <v>0</v>
      </c>
      <c r="S878" s="4">
        <f t="shared" si="164"/>
        <v>50.86</v>
      </c>
      <c r="T878" s="4" t="b">
        <f t="shared" si="165"/>
        <v>0</v>
      </c>
      <c r="U878" s="4">
        <f t="shared" si="166"/>
        <v>51.58</v>
      </c>
      <c r="V878" s="4" t="b">
        <f t="shared" si="167"/>
        <v>0</v>
      </c>
    </row>
    <row r="879" spans="1:22" x14ac:dyDescent="0.25">
      <c r="A879" t="s">
        <v>283</v>
      </c>
      <c r="B879">
        <v>878</v>
      </c>
      <c r="C879" t="s">
        <v>212</v>
      </c>
      <c r="D879">
        <v>7</v>
      </c>
      <c r="E879">
        <v>477010.3</v>
      </c>
      <c r="F879">
        <v>171408.7</v>
      </c>
      <c r="G879">
        <v>47.17</v>
      </c>
      <c r="H879">
        <v>47.17</v>
      </c>
      <c r="I879">
        <v>47.8</v>
      </c>
      <c r="J879">
        <v>47.8</v>
      </c>
      <c r="K879" s="4">
        <f t="shared" si="156"/>
        <v>0</v>
      </c>
      <c r="L879" s="4">
        <f t="shared" si="157"/>
        <v>0.6</v>
      </c>
      <c r="M879" s="7">
        <f t="shared" si="158"/>
        <v>0</v>
      </c>
      <c r="N879" s="7">
        <f t="shared" si="159"/>
        <v>0.6</v>
      </c>
      <c r="O879" s="42">
        <f t="shared" si="160"/>
        <v>0.1</v>
      </c>
      <c r="P879" s="42" t="b">
        <f t="shared" si="161"/>
        <v>0</v>
      </c>
      <c r="Q879" s="42">
        <f t="shared" si="162"/>
        <v>0.6</v>
      </c>
      <c r="R879" s="42" t="b">
        <f t="shared" si="163"/>
        <v>0</v>
      </c>
      <c r="S879" s="4">
        <f t="shared" si="164"/>
        <v>50.86</v>
      </c>
      <c r="T879" s="4" t="b">
        <f t="shared" si="165"/>
        <v>0</v>
      </c>
      <c r="U879" s="4">
        <f t="shared" si="166"/>
        <v>51.58</v>
      </c>
      <c r="V879" s="4" t="b">
        <f t="shared" si="167"/>
        <v>0</v>
      </c>
    </row>
    <row r="880" spans="1:22" x14ac:dyDescent="0.25">
      <c r="A880" t="s">
        <v>283</v>
      </c>
      <c r="B880">
        <v>879</v>
      </c>
      <c r="C880" t="s">
        <v>212</v>
      </c>
      <c r="D880">
        <v>3</v>
      </c>
      <c r="E880">
        <v>477015.6</v>
      </c>
      <c r="F880">
        <v>171413.1</v>
      </c>
      <c r="G880">
        <v>46.72</v>
      </c>
      <c r="H880">
        <v>46.72</v>
      </c>
      <c r="I880">
        <v>47.349999999999994</v>
      </c>
      <c r="J880">
        <v>47.349999999999994</v>
      </c>
      <c r="K880" s="4">
        <f t="shared" si="156"/>
        <v>0</v>
      </c>
      <c r="L880" s="4">
        <f t="shared" si="157"/>
        <v>0.6</v>
      </c>
      <c r="M880" s="7">
        <f t="shared" si="158"/>
        <v>0</v>
      </c>
      <c r="N880" s="7">
        <f t="shared" si="159"/>
        <v>0.6</v>
      </c>
      <c r="O880" s="42">
        <f t="shared" si="160"/>
        <v>0.1</v>
      </c>
      <c r="P880" s="42" t="b">
        <f t="shared" si="161"/>
        <v>0</v>
      </c>
      <c r="Q880" s="42">
        <f t="shared" si="162"/>
        <v>0.6</v>
      </c>
      <c r="R880" s="42" t="b">
        <f t="shared" si="163"/>
        <v>0</v>
      </c>
      <c r="S880" s="4">
        <f t="shared" si="164"/>
        <v>50.86</v>
      </c>
      <c r="T880" s="4" t="b">
        <f t="shared" si="165"/>
        <v>0</v>
      </c>
      <c r="U880" s="4">
        <f t="shared" si="166"/>
        <v>51.58</v>
      </c>
      <c r="V880" s="4" t="b">
        <f t="shared" si="167"/>
        <v>0</v>
      </c>
    </row>
    <row r="881" spans="1:22" x14ac:dyDescent="0.25">
      <c r="A881" t="s">
        <v>283</v>
      </c>
      <c r="B881">
        <v>880</v>
      </c>
      <c r="C881" t="s">
        <v>212</v>
      </c>
      <c r="D881">
        <v>8</v>
      </c>
      <c r="E881">
        <v>477011.9</v>
      </c>
      <c r="F881">
        <v>171413.6</v>
      </c>
      <c r="G881">
        <v>45.73</v>
      </c>
      <c r="H881">
        <v>45.73</v>
      </c>
      <c r="I881">
        <v>46.449999999999996</v>
      </c>
      <c r="J881">
        <v>46.36</v>
      </c>
      <c r="K881" s="4">
        <f t="shared" si="156"/>
        <v>0</v>
      </c>
      <c r="L881" s="4">
        <f t="shared" si="157"/>
        <v>0.6</v>
      </c>
      <c r="M881" s="7">
        <f t="shared" si="158"/>
        <v>0</v>
      </c>
      <c r="N881" s="7">
        <f t="shared" si="159"/>
        <v>0.6</v>
      </c>
      <c r="O881" s="42">
        <f t="shared" si="160"/>
        <v>0.1</v>
      </c>
      <c r="P881" s="42" t="b">
        <f t="shared" si="161"/>
        <v>0</v>
      </c>
      <c r="Q881" s="42">
        <f t="shared" si="162"/>
        <v>0.6</v>
      </c>
      <c r="R881" s="42" t="b">
        <f t="shared" si="163"/>
        <v>0</v>
      </c>
      <c r="S881" s="4">
        <f t="shared" si="164"/>
        <v>50.86</v>
      </c>
      <c r="T881" s="4" t="b">
        <f t="shared" si="165"/>
        <v>0</v>
      </c>
      <c r="U881" s="4">
        <f t="shared" si="166"/>
        <v>51.58</v>
      </c>
      <c r="V881" s="4" t="b">
        <f t="shared" si="167"/>
        <v>0</v>
      </c>
    </row>
    <row r="882" spans="1:22" x14ac:dyDescent="0.25">
      <c r="A882" t="s">
        <v>283</v>
      </c>
      <c r="B882">
        <v>881</v>
      </c>
      <c r="C882" t="s">
        <v>212</v>
      </c>
      <c r="D882">
        <v>5</v>
      </c>
      <c r="E882">
        <v>477019</v>
      </c>
      <c r="F882">
        <v>171408</v>
      </c>
      <c r="G882">
        <v>45.37</v>
      </c>
      <c r="H882">
        <v>45.37</v>
      </c>
      <c r="I882">
        <v>45.999999999999993</v>
      </c>
      <c r="J882">
        <v>45.999999999999993</v>
      </c>
      <c r="K882" s="4">
        <f t="shared" si="156"/>
        <v>0</v>
      </c>
      <c r="L882" s="4">
        <f t="shared" si="157"/>
        <v>0.6</v>
      </c>
      <c r="M882" s="7">
        <f t="shared" si="158"/>
        <v>0</v>
      </c>
      <c r="N882" s="7">
        <f t="shared" si="159"/>
        <v>0.6</v>
      </c>
      <c r="O882" s="42">
        <f t="shared" si="160"/>
        <v>0.1</v>
      </c>
      <c r="P882" s="42" t="b">
        <f t="shared" si="161"/>
        <v>0</v>
      </c>
      <c r="Q882" s="42">
        <f t="shared" si="162"/>
        <v>0.6</v>
      </c>
      <c r="R882" s="42" t="b">
        <f t="shared" si="163"/>
        <v>0</v>
      </c>
      <c r="S882" s="4">
        <f t="shared" si="164"/>
        <v>50.86</v>
      </c>
      <c r="T882" s="4" t="b">
        <f t="shared" si="165"/>
        <v>0</v>
      </c>
      <c r="U882" s="4">
        <f t="shared" si="166"/>
        <v>51.58</v>
      </c>
      <c r="V882" s="4" t="b">
        <f t="shared" si="167"/>
        <v>0</v>
      </c>
    </row>
    <row r="883" spans="1:22" x14ac:dyDescent="0.25">
      <c r="A883" t="s">
        <v>283</v>
      </c>
      <c r="B883">
        <v>882</v>
      </c>
      <c r="C883" t="s">
        <v>212</v>
      </c>
      <c r="D883">
        <v>2</v>
      </c>
      <c r="E883">
        <v>477015.1</v>
      </c>
      <c r="F883">
        <v>171414.2</v>
      </c>
      <c r="G883">
        <v>44.83</v>
      </c>
      <c r="H883">
        <v>44.83</v>
      </c>
      <c r="I883">
        <v>45.46</v>
      </c>
      <c r="J883">
        <v>45.46</v>
      </c>
      <c r="K883" s="4">
        <f t="shared" si="156"/>
        <v>0</v>
      </c>
      <c r="L883" s="4">
        <f t="shared" si="157"/>
        <v>0.6</v>
      </c>
      <c r="M883" s="7">
        <f t="shared" si="158"/>
        <v>0</v>
      </c>
      <c r="N883" s="7">
        <f t="shared" si="159"/>
        <v>0.6</v>
      </c>
      <c r="O883" s="42">
        <f t="shared" si="160"/>
        <v>0.1</v>
      </c>
      <c r="P883" s="42" t="b">
        <f t="shared" si="161"/>
        <v>0</v>
      </c>
      <c r="Q883" s="42">
        <f t="shared" si="162"/>
        <v>0.6</v>
      </c>
      <c r="R883" s="42" t="b">
        <f t="shared" si="163"/>
        <v>0</v>
      </c>
      <c r="S883" s="4">
        <f t="shared" si="164"/>
        <v>50.86</v>
      </c>
      <c r="T883" s="4" t="b">
        <f t="shared" si="165"/>
        <v>0</v>
      </c>
      <c r="U883" s="4">
        <f t="shared" si="166"/>
        <v>51.58</v>
      </c>
      <c r="V883" s="4" t="b">
        <f t="shared" si="167"/>
        <v>0</v>
      </c>
    </row>
    <row r="884" spans="1:22" x14ac:dyDescent="0.25">
      <c r="A884" t="s">
        <v>283</v>
      </c>
      <c r="B884">
        <v>883</v>
      </c>
      <c r="C884" t="s">
        <v>212</v>
      </c>
      <c r="D884">
        <v>6</v>
      </c>
      <c r="E884">
        <v>477013.6</v>
      </c>
      <c r="F884">
        <v>171405</v>
      </c>
      <c r="G884">
        <v>44.56</v>
      </c>
      <c r="H884">
        <v>44.56</v>
      </c>
      <c r="I884">
        <v>45.19</v>
      </c>
      <c r="J884">
        <v>45.19</v>
      </c>
      <c r="K884" s="4">
        <f t="shared" si="156"/>
        <v>0</v>
      </c>
      <c r="L884" s="4">
        <f t="shared" si="157"/>
        <v>0.6</v>
      </c>
      <c r="M884" s="7">
        <f t="shared" si="158"/>
        <v>0</v>
      </c>
      <c r="N884" s="7">
        <f t="shared" si="159"/>
        <v>0.6</v>
      </c>
      <c r="O884" s="42">
        <f t="shared" si="160"/>
        <v>0.1</v>
      </c>
      <c r="P884" s="42" t="b">
        <f t="shared" si="161"/>
        <v>0</v>
      </c>
      <c r="Q884" s="42">
        <f t="shared" si="162"/>
        <v>0.6</v>
      </c>
      <c r="R884" s="42" t="b">
        <f t="shared" si="163"/>
        <v>0</v>
      </c>
      <c r="S884" s="4">
        <f t="shared" si="164"/>
        <v>50.86</v>
      </c>
      <c r="T884" s="4" t="b">
        <f t="shared" si="165"/>
        <v>0</v>
      </c>
      <c r="U884" s="4">
        <f t="shared" si="166"/>
        <v>51.58</v>
      </c>
      <c r="V884" s="4" t="b">
        <f t="shared" si="167"/>
        <v>0</v>
      </c>
    </row>
    <row r="885" spans="1:22" x14ac:dyDescent="0.25">
      <c r="A885" t="s">
        <v>283</v>
      </c>
      <c r="B885">
        <v>884</v>
      </c>
      <c r="C885" t="s">
        <v>212</v>
      </c>
      <c r="D885">
        <v>7</v>
      </c>
      <c r="E885">
        <v>477010.3</v>
      </c>
      <c r="F885">
        <v>171408.7</v>
      </c>
      <c r="G885">
        <v>44.29</v>
      </c>
      <c r="H885">
        <v>44.29</v>
      </c>
      <c r="I885">
        <v>44.92</v>
      </c>
      <c r="J885">
        <v>44.92</v>
      </c>
      <c r="K885" s="4">
        <f t="shared" si="156"/>
        <v>0</v>
      </c>
      <c r="L885" s="4">
        <f t="shared" si="157"/>
        <v>0.6</v>
      </c>
      <c r="M885" s="7">
        <f t="shared" si="158"/>
        <v>0</v>
      </c>
      <c r="N885" s="7">
        <f t="shared" si="159"/>
        <v>0.6</v>
      </c>
      <c r="O885" s="42">
        <f t="shared" si="160"/>
        <v>0.1</v>
      </c>
      <c r="P885" s="42" t="b">
        <f t="shared" si="161"/>
        <v>0</v>
      </c>
      <c r="Q885" s="42">
        <f t="shared" si="162"/>
        <v>0.6</v>
      </c>
      <c r="R885" s="42" t="b">
        <f t="shared" si="163"/>
        <v>0</v>
      </c>
      <c r="S885" s="4">
        <f t="shared" si="164"/>
        <v>50.86</v>
      </c>
      <c r="T885" s="4" t="b">
        <f t="shared" si="165"/>
        <v>0</v>
      </c>
      <c r="U885" s="4">
        <f t="shared" si="166"/>
        <v>51.58</v>
      </c>
      <c r="V885" s="4" t="b">
        <f t="shared" si="167"/>
        <v>0</v>
      </c>
    </row>
    <row r="886" spans="1:22" x14ac:dyDescent="0.25">
      <c r="A886" t="s">
        <v>283</v>
      </c>
      <c r="B886">
        <v>885</v>
      </c>
      <c r="C886" t="s">
        <v>212</v>
      </c>
      <c r="D886">
        <v>6</v>
      </c>
      <c r="E886">
        <v>477013.6</v>
      </c>
      <c r="F886">
        <v>171405</v>
      </c>
      <c r="G886">
        <v>42.04</v>
      </c>
      <c r="H886">
        <v>42.04</v>
      </c>
      <c r="I886">
        <v>42.67</v>
      </c>
      <c r="J886">
        <v>42.67</v>
      </c>
      <c r="K886" s="4">
        <f t="shared" si="156"/>
        <v>0</v>
      </c>
      <c r="L886" s="4">
        <f t="shared" si="157"/>
        <v>0.6</v>
      </c>
      <c r="M886" s="7">
        <f t="shared" si="158"/>
        <v>0</v>
      </c>
      <c r="N886" s="7">
        <f t="shared" si="159"/>
        <v>0.6</v>
      </c>
      <c r="O886" s="42">
        <f t="shared" si="160"/>
        <v>0.1</v>
      </c>
      <c r="P886" s="42" t="b">
        <f t="shared" si="161"/>
        <v>0</v>
      </c>
      <c r="Q886" s="42">
        <f t="shared" si="162"/>
        <v>0.6</v>
      </c>
      <c r="R886" s="42" t="b">
        <f t="shared" si="163"/>
        <v>0</v>
      </c>
      <c r="S886" s="4">
        <f t="shared" si="164"/>
        <v>50.86</v>
      </c>
      <c r="T886" s="4" t="b">
        <f t="shared" si="165"/>
        <v>0</v>
      </c>
      <c r="U886" s="4">
        <f t="shared" si="166"/>
        <v>51.58</v>
      </c>
      <c r="V886" s="4" t="b">
        <f t="shared" si="167"/>
        <v>0</v>
      </c>
    </row>
    <row r="887" spans="1:22" x14ac:dyDescent="0.25">
      <c r="A887" t="s">
        <v>283</v>
      </c>
      <c r="B887">
        <v>886</v>
      </c>
      <c r="C887" t="s">
        <v>212</v>
      </c>
      <c r="D887">
        <v>5</v>
      </c>
      <c r="E887">
        <v>477019</v>
      </c>
      <c r="F887">
        <v>171408</v>
      </c>
      <c r="G887">
        <v>41.949999999999996</v>
      </c>
      <c r="H887">
        <v>41.949999999999996</v>
      </c>
      <c r="I887">
        <v>42.58</v>
      </c>
      <c r="J887">
        <v>42.58</v>
      </c>
      <c r="K887" s="4">
        <f t="shared" si="156"/>
        <v>0</v>
      </c>
      <c r="L887" s="4">
        <f t="shared" si="157"/>
        <v>0.6</v>
      </c>
      <c r="M887" s="7">
        <f t="shared" si="158"/>
        <v>0</v>
      </c>
      <c r="N887" s="7">
        <f t="shared" si="159"/>
        <v>0.6</v>
      </c>
      <c r="O887" s="42">
        <f t="shared" si="160"/>
        <v>0.1</v>
      </c>
      <c r="P887" s="42" t="b">
        <f t="shared" si="161"/>
        <v>0</v>
      </c>
      <c r="Q887" s="42">
        <f t="shared" si="162"/>
        <v>0.6</v>
      </c>
      <c r="R887" s="42" t="b">
        <f t="shared" si="163"/>
        <v>0</v>
      </c>
      <c r="S887" s="4">
        <f t="shared" si="164"/>
        <v>50.86</v>
      </c>
      <c r="T887" s="4" t="b">
        <f t="shared" si="165"/>
        <v>0</v>
      </c>
      <c r="U887" s="4">
        <f t="shared" si="166"/>
        <v>51.58</v>
      </c>
      <c r="V887" s="4" t="b">
        <f t="shared" si="167"/>
        <v>0</v>
      </c>
    </row>
    <row r="888" spans="1:22" x14ac:dyDescent="0.25">
      <c r="A888" t="s">
        <v>283</v>
      </c>
      <c r="B888">
        <v>887</v>
      </c>
      <c r="C888" t="s">
        <v>213</v>
      </c>
      <c r="D888">
        <v>1</v>
      </c>
      <c r="E888">
        <v>477145.7</v>
      </c>
      <c r="F888">
        <v>171332.8</v>
      </c>
      <c r="G888">
        <v>49.96</v>
      </c>
      <c r="H888">
        <v>49.96</v>
      </c>
      <c r="I888">
        <v>50.589999999999996</v>
      </c>
      <c r="J888">
        <v>50.589999999999996</v>
      </c>
      <c r="K888" s="4">
        <f t="shared" si="156"/>
        <v>0</v>
      </c>
      <c r="L888" s="4">
        <f t="shared" si="157"/>
        <v>0.6</v>
      </c>
      <c r="M888" s="7">
        <f t="shared" si="158"/>
        <v>0</v>
      </c>
      <c r="N888" s="7">
        <f t="shared" si="159"/>
        <v>0.6</v>
      </c>
      <c r="O888" s="42">
        <f t="shared" si="160"/>
        <v>0</v>
      </c>
      <c r="P888" s="42" t="b">
        <f t="shared" si="161"/>
        <v>1</v>
      </c>
      <c r="Q888" s="42">
        <f t="shared" si="162"/>
        <v>0.6</v>
      </c>
      <c r="R888" s="42" t="b">
        <f t="shared" si="163"/>
        <v>1</v>
      </c>
      <c r="S888" s="4">
        <f t="shared" si="164"/>
        <v>49.96</v>
      </c>
      <c r="T888" s="4" t="b">
        <f t="shared" si="165"/>
        <v>1</v>
      </c>
      <c r="U888" s="4">
        <f t="shared" si="166"/>
        <v>50.589999999999996</v>
      </c>
      <c r="V888" s="4" t="b">
        <f t="shared" si="167"/>
        <v>1</v>
      </c>
    </row>
    <row r="889" spans="1:22" x14ac:dyDescent="0.25">
      <c r="A889" t="s">
        <v>283</v>
      </c>
      <c r="B889">
        <v>888</v>
      </c>
      <c r="C889" t="s">
        <v>213</v>
      </c>
      <c r="D889">
        <v>2</v>
      </c>
      <c r="E889">
        <v>477150.1</v>
      </c>
      <c r="F889">
        <v>171330.5</v>
      </c>
      <c r="G889">
        <v>49.96</v>
      </c>
      <c r="H889">
        <v>49.96</v>
      </c>
      <c r="I889">
        <v>50.589999999999996</v>
      </c>
      <c r="J889">
        <v>50.589999999999996</v>
      </c>
      <c r="K889" s="4">
        <f t="shared" si="156"/>
        <v>0</v>
      </c>
      <c r="L889" s="4">
        <f t="shared" si="157"/>
        <v>0.6</v>
      </c>
      <c r="M889" s="7">
        <f t="shared" si="158"/>
        <v>0</v>
      </c>
      <c r="N889" s="7">
        <f t="shared" si="159"/>
        <v>0.6</v>
      </c>
      <c r="O889" s="42">
        <f t="shared" si="160"/>
        <v>0</v>
      </c>
      <c r="P889" s="42" t="b">
        <f t="shared" si="161"/>
        <v>1</v>
      </c>
      <c r="Q889" s="42">
        <f t="shared" si="162"/>
        <v>0.6</v>
      </c>
      <c r="R889" s="42" t="b">
        <f t="shared" si="163"/>
        <v>1</v>
      </c>
      <c r="S889" s="4">
        <f t="shared" si="164"/>
        <v>49.96</v>
      </c>
      <c r="T889" s="4" t="b">
        <f t="shared" si="165"/>
        <v>1</v>
      </c>
      <c r="U889" s="4">
        <f t="shared" si="166"/>
        <v>50.589999999999996</v>
      </c>
      <c r="V889" s="4" t="b">
        <f t="shared" si="167"/>
        <v>1</v>
      </c>
    </row>
    <row r="890" spans="1:22" x14ac:dyDescent="0.25">
      <c r="A890" t="s">
        <v>283</v>
      </c>
      <c r="B890">
        <v>889</v>
      </c>
      <c r="C890" t="s">
        <v>213</v>
      </c>
      <c r="D890">
        <v>8</v>
      </c>
      <c r="E890">
        <v>477142.8</v>
      </c>
      <c r="F890">
        <v>171332.8</v>
      </c>
      <c r="G890">
        <v>49.239999999999995</v>
      </c>
      <c r="H890">
        <v>49.239999999999995</v>
      </c>
      <c r="I890">
        <v>49.87</v>
      </c>
      <c r="J890">
        <v>49.87</v>
      </c>
      <c r="K890" s="4">
        <f t="shared" si="156"/>
        <v>0</v>
      </c>
      <c r="L890" s="4">
        <f t="shared" si="157"/>
        <v>0.6</v>
      </c>
      <c r="M890" s="7">
        <f t="shared" si="158"/>
        <v>0</v>
      </c>
      <c r="N890" s="7">
        <f t="shared" si="159"/>
        <v>0.6</v>
      </c>
      <c r="O890" s="42">
        <f t="shared" si="160"/>
        <v>0</v>
      </c>
      <c r="P890" s="42" t="b">
        <f t="shared" si="161"/>
        <v>0</v>
      </c>
      <c r="Q890" s="42">
        <f t="shared" si="162"/>
        <v>0.6</v>
      </c>
      <c r="R890" s="42" t="b">
        <f t="shared" si="163"/>
        <v>0</v>
      </c>
      <c r="S890" s="4">
        <f t="shared" si="164"/>
        <v>49.96</v>
      </c>
      <c r="T890" s="4" t="b">
        <f t="shared" si="165"/>
        <v>0</v>
      </c>
      <c r="U890" s="4">
        <f t="shared" si="166"/>
        <v>50.589999999999996</v>
      </c>
      <c r="V890" s="4" t="b">
        <f t="shared" si="167"/>
        <v>0</v>
      </c>
    </row>
    <row r="891" spans="1:22" x14ac:dyDescent="0.25">
      <c r="A891" t="s">
        <v>283</v>
      </c>
      <c r="B891">
        <v>890</v>
      </c>
      <c r="C891" t="s">
        <v>213</v>
      </c>
      <c r="D891">
        <v>7</v>
      </c>
      <c r="E891">
        <v>477141.1</v>
      </c>
      <c r="F891">
        <v>171329.5</v>
      </c>
      <c r="G891">
        <v>49.06</v>
      </c>
      <c r="H891">
        <v>49.06</v>
      </c>
      <c r="I891">
        <v>49.69</v>
      </c>
      <c r="J891">
        <v>49.69</v>
      </c>
      <c r="K891" s="4">
        <f t="shared" si="156"/>
        <v>0</v>
      </c>
      <c r="L891" s="4">
        <f t="shared" si="157"/>
        <v>0.6</v>
      </c>
      <c r="M891" s="7">
        <f t="shared" si="158"/>
        <v>0</v>
      </c>
      <c r="N891" s="7">
        <f t="shared" si="159"/>
        <v>0.6</v>
      </c>
      <c r="O891" s="42">
        <f t="shared" si="160"/>
        <v>0</v>
      </c>
      <c r="P891" s="42" t="b">
        <f t="shared" si="161"/>
        <v>0</v>
      </c>
      <c r="Q891" s="42">
        <f t="shared" si="162"/>
        <v>0.6</v>
      </c>
      <c r="R891" s="42" t="b">
        <f t="shared" si="163"/>
        <v>0</v>
      </c>
      <c r="S891" s="4">
        <f t="shared" si="164"/>
        <v>49.96</v>
      </c>
      <c r="T891" s="4" t="b">
        <f t="shared" si="165"/>
        <v>0</v>
      </c>
      <c r="U891" s="4">
        <f t="shared" si="166"/>
        <v>50.589999999999996</v>
      </c>
      <c r="V891" s="4" t="b">
        <f t="shared" si="167"/>
        <v>0</v>
      </c>
    </row>
    <row r="892" spans="1:22" x14ac:dyDescent="0.25">
      <c r="A892" t="s">
        <v>283</v>
      </c>
      <c r="B892">
        <v>891</v>
      </c>
      <c r="C892" t="s">
        <v>213</v>
      </c>
      <c r="D892">
        <v>1</v>
      </c>
      <c r="E892">
        <v>477145.7</v>
      </c>
      <c r="F892">
        <v>171332.8</v>
      </c>
      <c r="G892">
        <v>47.98</v>
      </c>
      <c r="H892">
        <v>47.98</v>
      </c>
      <c r="I892">
        <v>48.61</v>
      </c>
      <c r="J892">
        <v>48.61</v>
      </c>
      <c r="K892" s="4">
        <f t="shared" si="156"/>
        <v>0</v>
      </c>
      <c r="L892" s="4">
        <f t="shared" si="157"/>
        <v>0.6</v>
      </c>
      <c r="M892" s="7">
        <f t="shared" si="158"/>
        <v>0</v>
      </c>
      <c r="N892" s="7">
        <f t="shared" si="159"/>
        <v>0.6</v>
      </c>
      <c r="O892" s="42">
        <f t="shared" si="160"/>
        <v>0</v>
      </c>
      <c r="P892" s="42" t="b">
        <f t="shared" si="161"/>
        <v>0</v>
      </c>
      <c r="Q892" s="42">
        <f t="shared" si="162"/>
        <v>0.6</v>
      </c>
      <c r="R892" s="42" t="b">
        <f t="shared" si="163"/>
        <v>0</v>
      </c>
      <c r="S892" s="4">
        <f t="shared" si="164"/>
        <v>49.96</v>
      </c>
      <c r="T892" s="4" t="b">
        <f t="shared" si="165"/>
        <v>0</v>
      </c>
      <c r="U892" s="4">
        <f t="shared" si="166"/>
        <v>50.589999999999996</v>
      </c>
      <c r="V892" s="4" t="b">
        <f t="shared" si="167"/>
        <v>0</v>
      </c>
    </row>
    <row r="893" spans="1:22" x14ac:dyDescent="0.25">
      <c r="A893" t="s">
        <v>283</v>
      </c>
      <c r="B893">
        <v>892</v>
      </c>
      <c r="C893" t="s">
        <v>213</v>
      </c>
      <c r="D893">
        <v>2</v>
      </c>
      <c r="E893">
        <v>477150.1</v>
      </c>
      <c r="F893">
        <v>171330.5</v>
      </c>
      <c r="G893">
        <v>47.98</v>
      </c>
      <c r="H893">
        <v>47.98</v>
      </c>
      <c r="I893">
        <v>48.61</v>
      </c>
      <c r="J893">
        <v>48.61</v>
      </c>
      <c r="K893" s="4">
        <f t="shared" si="156"/>
        <v>0</v>
      </c>
      <c r="L893" s="4">
        <f t="shared" si="157"/>
        <v>0.6</v>
      </c>
      <c r="M893" s="7">
        <f t="shared" si="158"/>
        <v>0</v>
      </c>
      <c r="N893" s="7">
        <f t="shared" si="159"/>
        <v>0.6</v>
      </c>
      <c r="O893" s="42">
        <f t="shared" si="160"/>
        <v>0</v>
      </c>
      <c r="P893" s="42" t="b">
        <f t="shared" si="161"/>
        <v>0</v>
      </c>
      <c r="Q893" s="42">
        <f t="shared" si="162"/>
        <v>0.6</v>
      </c>
      <c r="R893" s="42" t="b">
        <f t="shared" si="163"/>
        <v>0</v>
      </c>
      <c r="S893" s="4">
        <f t="shared" si="164"/>
        <v>49.96</v>
      </c>
      <c r="T893" s="4" t="b">
        <f t="shared" si="165"/>
        <v>0</v>
      </c>
      <c r="U893" s="4">
        <f t="shared" si="166"/>
        <v>50.589999999999996</v>
      </c>
      <c r="V893" s="4" t="b">
        <f t="shared" si="167"/>
        <v>0</v>
      </c>
    </row>
    <row r="894" spans="1:22" x14ac:dyDescent="0.25">
      <c r="A894" t="s">
        <v>283</v>
      </c>
      <c r="B894">
        <v>893</v>
      </c>
      <c r="C894" t="s">
        <v>213</v>
      </c>
      <c r="D894">
        <v>8</v>
      </c>
      <c r="E894">
        <v>477142.8</v>
      </c>
      <c r="F894">
        <v>171332.8</v>
      </c>
      <c r="G894">
        <v>46.989999999999995</v>
      </c>
      <c r="H894">
        <v>46.989999999999995</v>
      </c>
      <c r="I894">
        <v>47.62</v>
      </c>
      <c r="J894">
        <v>47.62</v>
      </c>
      <c r="K894" s="4">
        <f t="shared" si="156"/>
        <v>0</v>
      </c>
      <c r="L894" s="4">
        <f t="shared" si="157"/>
        <v>0.6</v>
      </c>
      <c r="M894" s="7">
        <f t="shared" si="158"/>
        <v>0</v>
      </c>
      <c r="N894" s="7">
        <f t="shared" si="159"/>
        <v>0.6</v>
      </c>
      <c r="O894" s="42">
        <f t="shared" si="160"/>
        <v>0</v>
      </c>
      <c r="P894" s="42" t="b">
        <f t="shared" si="161"/>
        <v>0</v>
      </c>
      <c r="Q894" s="42">
        <f t="shared" si="162"/>
        <v>0.6</v>
      </c>
      <c r="R894" s="42" t="b">
        <f t="shared" si="163"/>
        <v>0</v>
      </c>
      <c r="S894" s="4">
        <f t="shared" si="164"/>
        <v>49.96</v>
      </c>
      <c r="T894" s="4" t="b">
        <f t="shared" si="165"/>
        <v>0</v>
      </c>
      <c r="U894" s="4">
        <f t="shared" si="166"/>
        <v>50.589999999999996</v>
      </c>
      <c r="V894" s="4" t="b">
        <f t="shared" si="167"/>
        <v>0</v>
      </c>
    </row>
    <row r="895" spans="1:22" x14ac:dyDescent="0.25">
      <c r="A895" t="s">
        <v>283</v>
      </c>
      <c r="B895">
        <v>894</v>
      </c>
      <c r="C895" t="s">
        <v>213</v>
      </c>
      <c r="D895">
        <v>7</v>
      </c>
      <c r="E895">
        <v>477141.1</v>
      </c>
      <c r="F895">
        <v>171329.5</v>
      </c>
      <c r="G895">
        <v>46.72</v>
      </c>
      <c r="H895">
        <v>46.72</v>
      </c>
      <c r="I895">
        <v>47.349999999999994</v>
      </c>
      <c r="J895">
        <v>47.349999999999994</v>
      </c>
      <c r="K895" s="4">
        <f t="shared" si="156"/>
        <v>0</v>
      </c>
      <c r="L895" s="4">
        <f t="shared" si="157"/>
        <v>0.6</v>
      </c>
      <c r="M895" s="7">
        <f t="shared" si="158"/>
        <v>0</v>
      </c>
      <c r="N895" s="7">
        <f t="shared" si="159"/>
        <v>0.6</v>
      </c>
      <c r="O895" s="42">
        <f t="shared" si="160"/>
        <v>0</v>
      </c>
      <c r="P895" s="42" t="b">
        <f t="shared" si="161"/>
        <v>0</v>
      </c>
      <c r="Q895" s="42">
        <f t="shared" si="162"/>
        <v>0.6</v>
      </c>
      <c r="R895" s="42" t="b">
        <f t="shared" si="163"/>
        <v>0</v>
      </c>
      <c r="S895" s="4">
        <f t="shared" si="164"/>
        <v>49.96</v>
      </c>
      <c r="T895" s="4" t="b">
        <f t="shared" si="165"/>
        <v>0</v>
      </c>
      <c r="U895" s="4">
        <f t="shared" si="166"/>
        <v>50.589999999999996</v>
      </c>
      <c r="V895" s="4" t="b">
        <f t="shared" si="167"/>
        <v>0</v>
      </c>
    </row>
    <row r="896" spans="1:22" x14ac:dyDescent="0.25">
      <c r="A896" t="s">
        <v>283</v>
      </c>
      <c r="B896">
        <v>895</v>
      </c>
      <c r="C896" t="s">
        <v>213</v>
      </c>
      <c r="D896">
        <v>3</v>
      </c>
      <c r="E896">
        <v>477151.7</v>
      </c>
      <c r="F896">
        <v>171328</v>
      </c>
      <c r="G896">
        <v>45.01</v>
      </c>
      <c r="H896">
        <v>45.01</v>
      </c>
      <c r="I896">
        <v>45.639999999999993</v>
      </c>
      <c r="J896">
        <v>45.639999999999993</v>
      </c>
      <c r="K896" s="4">
        <f t="shared" si="156"/>
        <v>0</v>
      </c>
      <c r="L896" s="4">
        <f t="shared" si="157"/>
        <v>0.6</v>
      </c>
      <c r="M896" s="7">
        <f t="shared" si="158"/>
        <v>0</v>
      </c>
      <c r="N896" s="7">
        <f t="shared" si="159"/>
        <v>0.6</v>
      </c>
      <c r="O896" s="42">
        <f t="shared" si="160"/>
        <v>0</v>
      </c>
      <c r="P896" s="42" t="b">
        <f t="shared" si="161"/>
        <v>0</v>
      </c>
      <c r="Q896" s="42">
        <f t="shared" si="162"/>
        <v>0.6</v>
      </c>
      <c r="R896" s="42" t="b">
        <f t="shared" si="163"/>
        <v>0</v>
      </c>
      <c r="S896" s="4">
        <f t="shared" si="164"/>
        <v>49.96</v>
      </c>
      <c r="T896" s="4" t="b">
        <f t="shared" si="165"/>
        <v>0</v>
      </c>
      <c r="U896" s="4">
        <f t="shared" si="166"/>
        <v>50.589999999999996</v>
      </c>
      <c r="V896" s="4" t="b">
        <f t="shared" si="167"/>
        <v>0</v>
      </c>
    </row>
    <row r="897" spans="1:22" x14ac:dyDescent="0.25">
      <c r="A897" t="s">
        <v>283</v>
      </c>
      <c r="B897">
        <v>896</v>
      </c>
      <c r="C897" t="s">
        <v>213</v>
      </c>
      <c r="D897">
        <v>3</v>
      </c>
      <c r="E897">
        <v>477151.7</v>
      </c>
      <c r="F897">
        <v>171328</v>
      </c>
      <c r="G897">
        <v>43.12</v>
      </c>
      <c r="H897">
        <v>43.12</v>
      </c>
      <c r="I897">
        <v>43.749999999999993</v>
      </c>
      <c r="J897">
        <v>43.749999999999993</v>
      </c>
      <c r="K897" s="4">
        <f t="shared" si="156"/>
        <v>0</v>
      </c>
      <c r="L897" s="4">
        <f t="shared" si="157"/>
        <v>0.6</v>
      </c>
      <c r="M897" s="7">
        <f t="shared" si="158"/>
        <v>0</v>
      </c>
      <c r="N897" s="7">
        <f t="shared" si="159"/>
        <v>0.6</v>
      </c>
      <c r="O897" s="42">
        <f t="shared" si="160"/>
        <v>0</v>
      </c>
      <c r="P897" s="42" t="b">
        <f t="shared" si="161"/>
        <v>0</v>
      </c>
      <c r="Q897" s="42">
        <f t="shared" si="162"/>
        <v>0.6</v>
      </c>
      <c r="R897" s="42" t="b">
        <f t="shared" si="163"/>
        <v>0</v>
      </c>
      <c r="S897" s="4">
        <f t="shared" si="164"/>
        <v>49.96</v>
      </c>
      <c r="T897" s="4" t="b">
        <f t="shared" si="165"/>
        <v>0</v>
      </c>
      <c r="U897" s="4">
        <f t="shared" si="166"/>
        <v>50.589999999999996</v>
      </c>
      <c r="V897" s="4" t="b">
        <f t="shared" si="167"/>
        <v>0</v>
      </c>
    </row>
    <row r="898" spans="1:22" x14ac:dyDescent="0.25">
      <c r="A898" t="s">
        <v>283</v>
      </c>
      <c r="B898">
        <v>897</v>
      </c>
      <c r="C898" t="s">
        <v>213</v>
      </c>
      <c r="D898">
        <v>6</v>
      </c>
      <c r="E898">
        <v>477143.2</v>
      </c>
      <c r="F898">
        <v>171325.5</v>
      </c>
      <c r="G898">
        <v>42.94</v>
      </c>
      <c r="H898">
        <v>42.94</v>
      </c>
      <c r="I898">
        <v>43.57</v>
      </c>
      <c r="J898">
        <v>43.57</v>
      </c>
      <c r="K898" s="4">
        <f t="shared" si="156"/>
        <v>0</v>
      </c>
      <c r="L898" s="4">
        <f t="shared" si="157"/>
        <v>0.6</v>
      </c>
      <c r="M898" s="7">
        <f t="shared" si="158"/>
        <v>0</v>
      </c>
      <c r="N898" s="7">
        <f t="shared" si="159"/>
        <v>0.6</v>
      </c>
      <c r="O898" s="42">
        <f t="shared" si="160"/>
        <v>0</v>
      </c>
      <c r="P898" s="42" t="b">
        <f t="shared" si="161"/>
        <v>0</v>
      </c>
      <c r="Q898" s="42">
        <f t="shared" si="162"/>
        <v>0.6</v>
      </c>
      <c r="R898" s="42" t="b">
        <f t="shared" si="163"/>
        <v>0</v>
      </c>
      <c r="S898" s="4">
        <f t="shared" si="164"/>
        <v>49.96</v>
      </c>
      <c r="T898" s="4" t="b">
        <f t="shared" si="165"/>
        <v>0</v>
      </c>
      <c r="U898" s="4">
        <f t="shared" si="166"/>
        <v>50.589999999999996</v>
      </c>
      <c r="V898" s="4" t="b">
        <f t="shared" si="167"/>
        <v>0</v>
      </c>
    </row>
    <row r="899" spans="1:22" x14ac:dyDescent="0.25">
      <c r="A899" t="s">
        <v>283</v>
      </c>
      <c r="B899">
        <v>898</v>
      </c>
      <c r="C899" t="s">
        <v>213</v>
      </c>
      <c r="D899">
        <v>5</v>
      </c>
      <c r="E899">
        <v>477147.6</v>
      </c>
      <c r="F899">
        <v>171325.8</v>
      </c>
      <c r="G899">
        <v>41.949999999999996</v>
      </c>
      <c r="H899">
        <v>41.949999999999996</v>
      </c>
      <c r="I899">
        <v>42.58</v>
      </c>
      <c r="J899">
        <v>42.58</v>
      </c>
      <c r="K899" s="4">
        <f t="shared" ref="K899:K962" si="168">ROUND(H899-G899,1)</f>
        <v>0</v>
      </c>
      <c r="L899" s="4">
        <f t="shared" ref="L899:L962" si="169">ROUND(J899-G899,1)</f>
        <v>0.6</v>
      </c>
      <c r="M899" s="7">
        <f t="shared" ref="M899:M962" si="170">ABS(K899)</f>
        <v>0</v>
      </c>
      <c r="N899" s="7">
        <f t="shared" ref="N899:N962" si="171">ABS(L899)</f>
        <v>0.6</v>
      </c>
      <c r="O899" s="42">
        <f t="shared" ref="O899:O962" si="172">_xlfn.MAXIFS(M:M,C:C,C899)</f>
        <v>0</v>
      </c>
      <c r="P899" s="42" t="b">
        <f t="shared" ref="P899:P962" si="173">AND(O899=M899,_xlfn.MAXIFS(H:H,C:C,C899,M:M,O899)=H899)</f>
        <v>0</v>
      </c>
      <c r="Q899" s="42">
        <f t="shared" ref="Q899:Q962" si="174">_xlfn.MAXIFS(N:N,C:C,C899)</f>
        <v>0.6</v>
      </c>
      <c r="R899" s="42" t="b">
        <f t="shared" ref="R899:R962" si="175">AND(Q899=N899,_xlfn.MAXIFS(J:J,C:C,C899,N:N,Q899)=J899)</f>
        <v>0</v>
      </c>
      <c r="S899" s="4">
        <f t="shared" ref="S899:S962" si="176">_xlfn.MAXIFS(H:H,C:C,C899)</f>
        <v>49.96</v>
      </c>
      <c r="T899" s="4" t="b">
        <f t="shared" ref="T899:T962" si="177">AND(S899=H899,_xlfn.MAXIFS(H:H,C:C,C899,H:H,S899)=H899)</f>
        <v>0</v>
      </c>
      <c r="U899" s="4">
        <f t="shared" ref="U899:U962" si="178">_xlfn.MAXIFS(J:J,C:C,C899)</f>
        <v>50.589999999999996</v>
      </c>
      <c r="V899" s="4" t="b">
        <f t="shared" ref="V899:V962" si="179">AND(U899=J899,_xlfn.MAXIFS(J:J,C:C,C899,J:J,U899)=J899)</f>
        <v>0</v>
      </c>
    </row>
    <row r="900" spans="1:22" x14ac:dyDescent="0.25">
      <c r="A900" t="s">
        <v>283</v>
      </c>
      <c r="B900">
        <v>899</v>
      </c>
      <c r="C900" t="s">
        <v>213</v>
      </c>
      <c r="D900">
        <v>4</v>
      </c>
      <c r="E900">
        <v>477149.7</v>
      </c>
      <c r="F900">
        <v>171327.1</v>
      </c>
      <c r="G900">
        <v>41.23</v>
      </c>
      <c r="H900">
        <v>41.23</v>
      </c>
      <c r="I900">
        <v>41.86</v>
      </c>
      <c r="J900">
        <v>41.86</v>
      </c>
      <c r="K900" s="4">
        <f t="shared" si="168"/>
        <v>0</v>
      </c>
      <c r="L900" s="4">
        <f t="shared" si="169"/>
        <v>0.6</v>
      </c>
      <c r="M900" s="7">
        <f t="shared" si="170"/>
        <v>0</v>
      </c>
      <c r="N900" s="7">
        <f t="shared" si="171"/>
        <v>0.6</v>
      </c>
      <c r="O900" s="42">
        <f t="shared" si="172"/>
        <v>0</v>
      </c>
      <c r="P900" s="42" t="b">
        <f t="shared" si="173"/>
        <v>0</v>
      </c>
      <c r="Q900" s="42">
        <f t="shared" si="174"/>
        <v>0.6</v>
      </c>
      <c r="R900" s="42" t="b">
        <f t="shared" si="175"/>
        <v>0</v>
      </c>
      <c r="S900" s="4">
        <f t="shared" si="176"/>
        <v>49.96</v>
      </c>
      <c r="T900" s="4" t="b">
        <f t="shared" si="177"/>
        <v>0</v>
      </c>
      <c r="U900" s="4">
        <f t="shared" si="178"/>
        <v>50.589999999999996</v>
      </c>
      <c r="V900" s="4" t="b">
        <f t="shared" si="179"/>
        <v>0</v>
      </c>
    </row>
    <row r="901" spans="1:22" x14ac:dyDescent="0.25">
      <c r="A901" t="s">
        <v>283</v>
      </c>
      <c r="B901">
        <v>900</v>
      </c>
      <c r="C901" t="s">
        <v>213</v>
      </c>
      <c r="D901">
        <v>6</v>
      </c>
      <c r="E901">
        <v>477143.2</v>
      </c>
      <c r="F901">
        <v>171325.5</v>
      </c>
      <c r="G901">
        <v>40.239999999999995</v>
      </c>
      <c r="H901">
        <v>40.239999999999995</v>
      </c>
      <c r="I901">
        <v>40.869999999999997</v>
      </c>
      <c r="J901">
        <v>40.869999999999997</v>
      </c>
      <c r="K901" s="4">
        <f t="shared" si="168"/>
        <v>0</v>
      </c>
      <c r="L901" s="4">
        <f t="shared" si="169"/>
        <v>0.6</v>
      </c>
      <c r="M901" s="7">
        <f t="shared" si="170"/>
        <v>0</v>
      </c>
      <c r="N901" s="7">
        <f t="shared" si="171"/>
        <v>0.6</v>
      </c>
      <c r="O901" s="42">
        <f t="shared" si="172"/>
        <v>0</v>
      </c>
      <c r="P901" s="42" t="b">
        <f t="shared" si="173"/>
        <v>0</v>
      </c>
      <c r="Q901" s="42">
        <f t="shared" si="174"/>
        <v>0.6</v>
      </c>
      <c r="R901" s="42" t="b">
        <f t="shared" si="175"/>
        <v>0</v>
      </c>
      <c r="S901" s="4">
        <f t="shared" si="176"/>
        <v>49.96</v>
      </c>
      <c r="T901" s="4" t="b">
        <f t="shared" si="177"/>
        <v>0</v>
      </c>
      <c r="U901" s="4">
        <f t="shared" si="178"/>
        <v>50.589999999999996</v>
      </c>
      <c r="V901" s="4" t="b">
        <f t="shared" si="179"/>
        <v>0</v>
      </c>
    </row>
    <row r="902" spans="1:22" x14ac:dyDescent="0.25">
      <c r="A902" t="s">
        <v>283</v>
      </c>
      <c r="B902">
        <v>901</v>
      </c>
      <c r="C902" t="s">
        <v>213</v>
      </c>
      <c r="D902">
        <v>5</v>
      </c>
      <c r="E902">
        <v>477147.6</v>
      </c>
      <c r="F902">
        <v>171325.8</v>
      </c>
      <c r="G902">
        <v>37.989999999999995</v>
      </c>
      <c r="H902">
        <v>37.989999999999995</v>
      </c>
      <c r="I902">
        <v>38.619999999999997</v>
      </c>
      <c r="J902">
        <v>38.619999999999997</v>
      </c>
      <c r="K902" s="4">
        <f t="shared" si="168"/>
        <v>0</v>
      </c>
      <c r="L902" s="4">
        <f t="shared" si="169"/>
        <v>0.6</v>
      </c>
      <c r="M902" s="7">
        <f t="shared" si="170"/>
        <v>0</v>
      </c>
      <c r="N902" s="7">
        <f t="shared" si="171"/>
        <v>0.6</v>
      </c>
      <c r="O902" s="42">
        <f t="shared" si="172"/>
        <v>0</v>
      </c>
      <c r="P902" s="42" t="b">
        <f t="shared" si="173"/>
        <v>0</v>
      </c>
      <c r="Q902" s="42">
        <f t="shared" si="174"/>
        <v>0.6</v>
      </c>
      <c r="R902" s="42" t="b">
        <f t="shared" si="175"/>
        <v>0</v>
      </c>
      <c r="S902" s="4">
        <f t="shared" si="176"/>
        <v>49.96</v>
      </c>
      <c r="T902" s="4" t="b">
        <f t="shared" si="177"/>
        <v>0</v>
      </c>
      <c r="U902" s="4">
        <f t="shared" si="178"/>
        <v>50.589999999999996</v>
      </c>
      <c r="V902" s="4" t="b">
        <f t="shared" si="179"/>
        <v>0</v>
      </c>
    </row>
    <row r="903" spans="1:22" x14ac:dyDescent="0.25">
      <c r="A903" t="s">
        <v>283</v>
      </c>
      <c r="B903">
        <v>902</v>
      </c>
      <c r="C903" t="s">
        <v>213</v>
      </c>
      <c r="D903">
        <v>4</v>
      </c>
      <c r="E903">
        <v>477149.7</v>
      </c>
      <c r="F903">
        <v>171327.1</v>
      </c>
      <c r="G903">
        <v>37.54</v>
      </c>
      <c r="H903">
        <v>37.54</v>
      </c>
      <c r="I903">
        <v>38.17</v>
      </c>
      <c r="J903">
        <v>38.17</v>
      </c>
      <c r="K903" s="4">
        <f t="shared" si="168"/>
        <v>0</v>
      </c>
      <c r="L903" s="4">
        <f t="shared" si="169"/>
        <v>0.6</v>
      </c>
      <c r="M903" s="7">
        <f t="shared" si="170"/>
        <v>0</v>
      </c>
      <c r="N903" s="7">
        <f t="shared" si="171"/>
        <v>0.6</v>
      </c>
      <c r="O903" s="42">
        <f t="shared" si="172"/>
        <v>0</v>
      </c>
      <c r="P903" s="42" t="b">
        <f t="shared" si="173"/>
        <v>0</v>
      </c>
      <c r="Q903" s="42">
        <f t="shared" si="174"/>
        <v>0.6</v>
      </c>
      <c r="R903" s="42" t="b">
        <f t="shared" si="175"/>
        <v>0</v>
      </c>
      <c r="S903" s="4">
        <f t="shared" si="176"/>
        <v>49.96</v>
      </c>
      <c r="T903" s="4" t="b">
        <f t="shared" si="177"/>
        <v>0</v>
      </c>
      <c r="U903" s="4">
        <f t="shared" si="178"/>
        <v>50.589999999999996</v>
      </c>
      <c r="V903" s="4" t="b">
        <f t="shared" si="179"/>
        <v>0</v>
      </c>
    </row>
    <row r="904" spans="1:22" x14ac:dyDescent="0.25">
      <c r="A904" t="s">
        <v>283</v>
      </c>
      <c r="B904">
        <v>903</v>
      </c>
      <c r="C904" t="s">
        <v>214</v>
      </c>
      <c r="D904">
        <v>1</v>
      </c>
      <c r="E904">
        <v>477141.6</v>
      </c>
      <c r="F904">
        <v>171399.5</v>
      </c>
      <c r="G904">
        <v>52.3</v>
      </c>
      <c r="H904">
        <v>52.3</v>
      </c>
      <c r="I904">
        <v>52.93</v>
      </c>
      <c r="J904">
        <v>52.93</v>
      </c>
      <c r="K904" s="4">
        <f t="shared" si="168"/>
        <v>0</v>
      </c>
      <c r="L904" s="4">
        <f t="shared" si="169"/>
        <v>0.6</v>
      </c>
      <c r="M904" s="7">
        <f t="shared" si="170"/>
        <v>0</v>
      </c>
      <c r="N904" s="7">
        <f t="shared" si="171"/>
        <v>0.6</v>
      </c>
      <c r="O904" s="42">
        <f t="shared" si="172"/>
        <v>0</v>
      </c>
      <c r="P904" s="42" t="b">
        <f t="shared" si="173"/>
        <v>1</v>
      </c>
      <c r="Q904" s="42">
        <f t="shared" si="174"/>
        <v>0.6</v>
      </c>
      <c r="R904" s="42" t="b">
        <f t="shared" si="175"/>
        <v>1</v>
      </c>
      <c r="S904" s="4">
        <f t="shared" si="176"/>
        <v>52.3</v>
      </c>
      <c r="T904" s="4" t="b">
        <f t="shared" si="177"/>
        <v>1</v>
      </c>
      <c r="U904" s="4">
        <f t="shared" si="178"/>
        <v>52.93</v>
      </c>
      <c r="V904" s="4" t="b">
        <f t="shared" si="179"/>
        <v>1</v>
      </c>
    </row>
    <row r="905" spans="1:22" x14ac:dyDescent="0.25">
      <c r="A905" t="s">
        <v>283</v>
      </c>
      <c r="B905">
        <v>904</v>
      </c>
      <c r="C905" t="s">
        <v>214</v>
      </c>
      <c r="D905">
        <v>2</v>
      </c>
      <c r="E905">
        <v>477143.8</v>
      </c>
      <c r="F905">
        <v>171397.4</v>
      </c>
      <c r="G905">
        <v>51.489999999999995</v>
      </c>
      <c r="H905">
        <v>51.489999999999995</v>
      </c>
      <c r="I905">
        <v>52.03</v>
      </c>
      <c r="J905">
        <v>52.03</v>
      </c>
      <c r="K905" s="4">
        <f t="shared" si="168"/>
        <v>0</v>
      </c>
      <c r="L905" s="4">
        <f t="shared" si="169"/>
        <v>0.5</v>
      </c>
      <c r="M905" s="7">
        <f t="shared" si="170"/>
        <v>0</v>
      </c>
      <c r="N905" s="7">
        <f t="shared" si="171"/>
        <v>0.5</v>
      </c>
      <c r="O905" s="42">
        <f t="shared" si="172"/>
        <v>0</v>
      </c>
      <c r="P905" s="42" t="b">
        <f t="shared" si="173"/>
        <v>0</v>
      </c>
      <c r="Q905" s="42">
        <f t="shared" si="174"/>
        <v>0.6</v>
      </c>
      <c r="R905" s="42" t="b">
        <f t="shared" si="175"/>
        <v>0</v>
      </c>
      <c r="S905" s="4">
        <f t="shared" si="176"/>
        <v>52.3</v>
      </c>
      <c r="T905" s="4" t="b">
        <f t="shared" si="177"/>
        <v>0</v>
      </c>
      <c r="U905" s="4">
        <f t="shared" si="178"/>
        <v>52.93</v>
      </c>
      <c r="V905" s="4" t="b">
        <f t="shared" si="179"/>
        <v>0</v>
      </c>
    </row>
    <row r="906" spans="1:22" x14ac:dyDescent="0.25">
      <c r="A906" t="s">
        <v>283</v>
      </c>
      <c r="B906">
        <v>905</v>
      </c>
      <c r="C906" t="s">
        <v>214</v>
      </c>
      <c r="D906">
        <v>1</v>
      </c>
      <c r="E906">
        <v>477141.6</v>
      </c>
      <c r="F906">
        <v>171399.5</v>
      </c>
      <c r="G906">
        <v>49.69</v>
      </c>
      <c r="H906">
        <v>49.69</v>
      </c>
      <c r="I906">
        <v>50.32</v>
      </c>
      <c r="J906">
        <v>50.32</v>
      </c>
      <c r="K906" s="4">
        <f t="shared" si="168"/>
        <v>0</v>
      </c>
      <c r="L906" s="4">
        <f t="shared" si="169"/>
        <v>0.6</v>
      </c>
      <c r="M906" s="7">
        <f t="shared" si="170"/>
        <v>0</v>
      </c>
      <c r="N906" s="7">
        <f t="shared" si="171"/>
        <v>0.6</v>
      </c>
      <c r="O906" s="42">
        <f t="shared" si="172"/>
        <v>0</v>
      </c>
      <c r="P906" s="42" t="b">
        <f t="shared" si="173"/>
        <v>0</v>
      </c>
      <c r="Q906" s="42">
        <f t="shared" si="174"/>
        <v>0.6</v>
      </c>
      <c r="R906" s="42" t="b">
        <f t="shared" si="175"/>
        <v>0</v>
      </c>
      <c r="S906" s="4">
        <f t="shared" si="176"/>
        <v>52.3</v>
      </c>
      <c r="T906" s="4" t="b">
        <f t="shared" si="177"/>
        <v>0</v>
      </c>
      <c r="U906" s="4">
        <f t="shared" si="178"/>
        <v>52.93</v>
      </c>
      <c r="V906" s="4" t="b">
        <f t="shared" si="179"/>
        <v>0</v>
      </c>
    </row>
    <row r="907" spans="1:22" x14ac:dyDescent="0.25">
      <c r="A907" t="s">
        <v>283</v>
      </c>
      <c r="B907">
        <v>906</v>
      </c>
      <c r="C907" t="s">
        <v>214</v>
      </c>
      <c r="D907">
        <v>2</v>
      </c>
      <c r="E907">
        <v>477143.8</v>
      </c>
      <c r="F907">
        <v>171397.4</v>
      </c>
      <c r="G907">
        <v>48.519999999999996</v>
      </c>
      <c r="H907">
        <v>48.519999999999996</v>
      </c>
      <c r="I907">
        <v>49.15</v>
      </c>
      <c r="J907">
        <v>49.15</v>
      </c>
      <c r="K907" s="4">
        <f t="shared" si="168"/>
        <v>0</v>
      </c>
      <c r="L907" s="4">
        <f t="shared" si="169"/>
        <v>0.6</v>
      </c>
      <c r="M907" s="7">
        <f t="shared" si="170"/>
        <v>0</v>
      </c>
      <c r="N907" s="7">
        <f t="shared" si="171"/>
        <v>0.6</v>
      </c>
      <c r="O907" s="42">
        <f t="shared" si="172"/>
        <v>0</v>
      </c>
      <c r="P907" s="42" t="b">
        <f t="shared" si="173"/>
        <v>0</v>
      </c>
      <c r="Q907" s="42">
        <f t="shared" si="174"/>
        <v>0.6</v>
      </c>
      <c r="R907" s="42" t="b">
        <f t="shared" si="175"/>
        <v>0</v>
      </c>
      <c r="S907" s="4">
        <f t="shared" si="176"/>
        <v>52.3</v>
      </c>
      <c r="T907" s="4" t="b">
        <f t="shared" si="177"/>
        <v>0</v>
      </c>
      <c r="U907" s="4">
        <f t="shared" si="178"/>
        <v>52.93</v>
      </c>
      <c r="V907" s="4" t="b">
        <f t="shared" si="179"/>
        <v>0</v>
      </c>
    </row>
    <row r="908" spans="1:22" x14ac:dyDescent="0.25">
      <c r="A908" t="s">
        <v>283</v>
      </c>
      <c r="B908">
        <v>907</v>
      </c>
      <c r="C908" t="s">
        <v>214</v>
      </c>
      <c r="D908">
        <v>3</v>
      </c>
      <c r="E908">
        <v>477144.6</v>
      </c>
      <c r="F908">
        <v>171393.8</v>
      </c>
      <c r="G908">
        <v>46.089999999999996</v>
      </c>
      <c r="H908">
        <v>46.089999999999996</v>
      </c>
      <c r="I908">
        <v>46.72</v>
      </c>
      <c r="J908">
        <v>46.72</v>
      </c>
      <c r="K908" s="4">
        <f t="shared" si="168"/>
        <v>0</v>
      </c>
      <c r="L908" s="4">
        <f t="shared" si="169"/>
        <v>0.6</v>
      </c>
      <c r="M908" s="7">
        <f t="shared" si="170"/>
        <v>0</v>
      </c>
      <c r="N908" s="7">
        <f t="shared" si="171"/>
        <v>0.6</v>
      </c>
      <c r="O908" s="42">
        <f t="shared" si="172"/>
        <v>0</v>
      </c>
      <c r="P908" s="42" t="b">
        <f t="shared" si="173"/>
        <v>0</v>
      </c>
      <c r="Q908" s="42">
        <f t="shared" si="174"/>
        <v>0.6</v>
      </c>
      <c r="R908" s="42" t="b">
        <f t="shared" si="175"/>
        <v>0</v>
      </c>
      <c r="S908" s="4">
        <f t="shared" si="176"/>
        <v>52.3</v>
      </c>
      <c r="T908" s="4" t="b">
        <f t="shared" si="177"/>
        <v>0</v>
      </c>
      <c r="U908" s="4">
        <f t="shared" si="178"/>
        <v>52.93</v>
      </c>
      <c r="V908" s="4" t="b">
        <f t="shared" si="179"/>
        <v>0</v>
      </c>
    </row>
    <row r="909" spans="1:22" x14ac:dyDescent="0.25">
      <c r="A909" t="s">
        <v>283</v>
      </c>
      <c r="B909">
        <v>908</v>
      </c>
      <c r="C909" t="s">
        <v>214</v>
      </c>
      <c r="D909">
        <v>3</v>
      </c>
      <c r="E909">
        <v>477144.6</v>
      </c>
      <c r="F909">
        <v>171393.8</v>
      </c>
      <c r="G909">
        <v>43.839999999999996</v>
      </c>
      <c r="H909">
        <v>43.839999999999996</v>
      </c>
      <c r="I909">
        <v>44.47</v>
      </c>
      <c r="J909">
        <v>44.47</v>
      </c>
      <c r="K909" s="4">
        <f t="shared" si="168"/>
        <v>0</v>
      </c>
      <c r="L909" s="4">
        <f t="shared" si="169"/>
        <v>0.6</v>
      </c>
      <c r="M909" s="7">
        <f t="shared" si="170"/>
        <v>0</v>
      </c>
      <c r="N909" s="7">
        <f t="shared" si="171"/>
        <v>0.6</v>
      </c>
      <c r="O909" s="42">
        <f t="shared" si="172"/>
        <v>0</v>
      </c>
      <c r="P909" s="42" t="b">
        <f t="shared" si="173"/>
        <v>0</v>
      </c>
      <c r="Q909" s="42">
        <f t="shared" si="174"/>
        <v>0.6</v>
      </c>
      <c r="R909" s="42" t="b">
        <f t="shared" si="175"/>
        <v>0</v>
      </c>
      <c r="S909" s="4">
        <f t="shared" si="176"/>
        <v>52.3</v>
      </c>
      <c r="T909" s="4" t="b">
        <f t="shared" si="177"/>
        <v>0</v>
      </c>
      <c r="U909" s="4">
        <f t="shared" si="178"/>
        <v>52.93</v>
      </c>
      <c r="V909" s="4" t="b">
        <f t="shared" si="179"/>
        <v>0</v>
      </c>
    </row>
    <row r="910" spans="1:22" x14ac:dyDescent="0.25">
      <c r="A910" t="s">
        <v>283</v>
      </c>
      <c r="B910">
        <v>909</v>
      </c>
      <c r="C910" t="s">
        <v>215</v>
      </c>
      <c r="D910">
        <v>1</v>
      </c>
      <c r="E910">
        <v>477201.9</v>
      </c>
      <c r="F910">
        <v>171362.9</v>
      </c>
      <c r="G910">
        <v>51.31</v>
      </c>
      <c r="H910">
        <v>51.4</v>
      </c>
      <c r="I910">
        <v>51.94</v>
      </c>
      <c r="J910">
        <v>52.03</v>
      </c>
      <c r="K910" s="4">
        <f t="shared" si="168"/>
        <v>0.1</v>
      </c>
      <c r="L910" s="4">
        <f t="shared" si="169"/>
        <v>0.7</v>
      </c>
      <c r="M910" s="7">
        <f t="shared" si="170"/>
        <v>0.1</v>
      </c>
      <c r="N910" s="7">
        <f t="shared" si="171"/>
        <v>0.7</v>
      </c>
      <c r="O910" s="42">
        <f t="shared" si="172"/>
        <v>0.1</v>
      </c>
      <c r="P910" s="42" t="b">
        <f t="shared" si="173"/>
        <v>1</v>
      </c>
      <c r="Q910" s="42">
        <f t="shared" si="174"/>
        <v>0.7</v>
      </c>
      <c r="R910" s="42" t="b">
        <f t="shared" si="175"/>
        <v>1</v>
      </c>
      <c r="S910" s="4">
        <f t="shared" si="176"/>
        <v>51.4</v>
      </c>
      <c r="T910" s="4" t="b">
        <f t="shared" si="177"/>
        <v>1</v>
      </c>
      <c r="U910" s="4">
        <f t="shared" si="178"/>
        <v>52.03</v>
      </c>
      <c r="V910" s="4" t="b">
        <f t="shared" si="179"/>
        <v>1</v>
      </c>
    </row>
    <row r="911" spans="1:22" x14ac:dyDescent="0.25">
      <c r="A911" t="s">
        <v>283</v>
      </c>
      <c r="B911">
        <v>910</v>
      </c>
      <c r="C911" t="s">
        <v>215</v>
      </c>
      <c r="D911">
        <v>3</v>
      </c>
      <c r="E911">
        <v>477198.6</v>
      </c>
      <c r="F911">
        <v>171361.4</v>
      </c>
      <c r="G911">
        <v>51.129999999999995</v>
      </c>
      <c r="H911">
        <v>51.129999999999995</v>
      </c>
      <c r="I911">
        <v>51.76</v>
      </c>
      <c r="J911">
        <v>51.76</v>
      </c>
      <c r="K911" s="4">
        <f t="shared" si="168"/>
        <v>0</v>
      </c>
      <c r="L911" s="4">
        <f t="shared" si="169"/>
        <v>0.6</v>
      </c>
      <c r="M911" s="7">
        <f t="shared" si="170"/>
        <v>0</v>
      </c>
      <c r="N911" s="7">
        <f t="shared" si="171"/>
        <v>0.6</v>
      </c>
      <c r="O911" s="42">
        <f t="shared" si="172"/>
        <v>0.1</v>
      </c>
      <c r="P911" s="42" t="b">
        <f t="shared" si="173"/>
        <v>0</v>
      </c>
      <c r="Q911" s="42">
        <f t="shared" si="174"/>
        <v>0.7</v>
      </c>
      <c r="R911" s="42" t="b">
        <f t="shared" si="175"/>
        <v>0</v>
      </c>
      <c r="S911" s="4">
        <f t="shared" si="176"/>
        <v>51.4</v>
      </c>
      <c r="T911" s="4" t="b">
        <f t="shared" si="177"/>
        <v>0</v>
      </c>
      <c r="U911" s="4">
        <f t="shared" si="178"/>
        <v>52.03</v>
      </c>
      <c r="V911" s="4" t="b">
        <f t="shared" si="179"/>
        <v>0</v>
      </c>
    </row>
    <row r="912" spans="1:22" x14ac:dyDescent="0.25">
      <c r="A912" t="s">
        <v>283</v>
      </c>
      <c r="B912">
        <v>911</v>
      </c>
      <c r="C912" t="s">
        <v>215</v>
      </c>
      <c r="D912">
        <v>1</v>
      </c>
      <c r="E912">
        <v>477201.9</v>
      </c>
      <c r="F912">
        <v>171362.9</v>
      </c>
      <c r="G912">
        <v>49.15</v>
      </c>
      <c r="H912">
        <v>49.15</v>
      </c>
      <c r="I912">
        <v>49.78</v>
      </c>
      <c r="J912">
        <v>49.78</v>
      </c>
      <c r="K912" s="4">
        <f t="shared" si="168"/>
        <v>0</v>
      </c>
      <c r="L912" s="4">
        <f t="shared" si="169"/>
        <v>0.6</v>
      </c>
      <c r="M912" s="7">
        <f t="shared" si="170"/>
        <v>0</v>
      </c>
      <c r="N912" s="7">
        <f t="shared" si="171"/>
        <v>0.6</v>
      </c>
      <c r="O912" s="42">
        <f t="shared" si="172"/>
        <v>0.1</v>
      </c>
      <c r="P912" s="42" t="b">
        <f t="shared" si="173"/>
        <v>0</v>
      </c>
      <c r="Q912" s="42">
        <f t="shared" si="174"/>
        <v>0.7</v>
      </c>
      <c r="R912" s="42" t="b">
        <f t="shared" si="175"/>
        <v>0</v>
      </c>
      <c r="S912" s="4">
        <f t="shared" si="176"/>
        <v>51.4</v>
      </c>
      <c r="T912" s="4" t="b">
        <f t="shared" si="177"/>
        <v>0</v>
      </c>
      <c r="U912" s="4">
        <f t="shared" si="178"/>
        <v>52.03</v>
      </c>
      <c r="V912" s="4" t="b">
        <f t="shared" si="179"/>
        <v>0</v>
      </c>
    </row>
    <row r="913" spans="1:22" x14ac:dyDescent="0.25">
      <c r="A913" t="s">
        <v>283</v>
      </c>
      <c r="B913">
        <v>912</v>
      </c>
      <c r="C913" t="s">
        <v>215</v>
      </c>
      <c r="D913">
        <v>3</v>
      </c>
      <c r="E913">
        <v>477198.6</v>
      </c>
      <c r="F913">
        <v>171361.4</v>
      </c>
      <c r="G913">
        <v>48.879999999999995</v>
      </c>
      <c r="H913">
        <v>48.79</v>
      </c>
      <c r="I913">
        <v>49.51</v>
      </c>
      <c r="J913">
        <v>49.42</v>
      </c>
      <c r="K913" s="4">
        <f t="shared" si="168"/>
        <v>-0.1</v>
      </c>
      <c r="L913" s="4">
        <f t="shared" si="169"/>
        <v>0.5</v>
      </c>
      <c r="M913" s="7">
        <f t="shared" si="170"/>
        <v>0.1</v>
      </c>
      <c r="N913" s="7">
        <f t="shared" si="171"/>
        <v>0.5</v>
      </c>
      <c r="O913" s="42">
        <f t="shared" si="172"/>
        <v>0.1</v>
      </c>
      <c r="P913" s="42" t="b">
        <f t="shared" si="173"/>
        <v>0</v>
      </c>
      <c r="Q913" s="42">
        <f t="shared" si="174"/>
        <v>0.7</v>
      </c>
      <c r="R913" s="42" t="b">
        <f t="shared" si="175"/>
        <v>0</v>
      </c>
      <c r="S913" s="4">
        <f t="shared" si="176"/>
        <v>51.4</v>
      </c>
      <c r="T913" s="4" t="b">
        <f t="shared" si="177"/>
        <v>0</v>
      </c>
      <c r="U913" s="4">
        <f t="shared" si="178"/>
        <v>52.03</v>
      </c>
      <c r="V913" s="4" t="b">
        <f t="shared" si="179"/>
        <v>0</v>
      </c>
    </row>
    <row r="914" spans="1:22" x14ac:dyDescent="0.25">
      <c r="A914" t="s">
        <v>283</v>
      </c>
      <c r="B914">
        <v>913</v>
      </c>
      <c r="C914" t="s">
        <v>216</v>
      </c>
      <c r="D914">
        <v>1</v>
      </c>
      <c r="E914">
        <v>477104.4</v>
      </c>
      <c r="F914">
        <v>171418</v>
      </c>
      <c r="G914">
        <v>52.660000000000004</v>
      </c>
      <c r="H914">
        <v>52.660000000000004</v>
      </c>
      <c r="I914">
        <v>53.29</v>
      </c>
      <c r="J914">
        <v>53.29</v>
      </c>
      <c r="K914" s="4">
        <f t="shared" si="168"/>
        <v>0</v>
      </c>
      <c r="L914" s="4">
        <f t="shared" si="169"/>
        <v>0.6</v>
      </c>
      <c r="M914" s="7">
        <f t="shared" si="170"/>
        <v>0</v>
      </c>
      <c r="N914" s="7">
        <f t="shared" si="171"/>
        <v>0.6</v>
      </c>
      <c r="O914" s="42">
        <f t="shared" si="172"/>
        <v>0</v>
      </c>
      <c r="P914" s="42" t="b">
        <f t="shared" si="173"/>
        <v>1</v>
      </c>
      <c r="Q914" s="42">
        <f t="shared" si="174"/>
        <v>0.6</v>
      </c>
      <c r="R914" s="42" t="b">
        <f t="shared" si="175"/>
        <v>1</v>
      </c>
      <c r="S914" s="4">
        <f t="shared" si="176"/>
        <v>52.660000000000004</v>
      </c>
      <c r="T914" s="4" t="b">
        <f t="shared" si="177"/>
        <v>1</v>
      </c>
      <c r="U914" s="4">
        <f t="shared" si="178"/>
        <v>53.29</v>
      </c>
      <c r="V914" s="4" t="b">
        <f t="shared" si="179"/>
        <v>1</v>
      </c>
    </row>
    <row r="915" spans="1:22" x14ac:dyDescent="0.25">
      <c r="A915" t="s">
        <v>283</v>
      </c>
      <c r="B915">
        <v>914</v>
      </c>
      <c r="C915" t="s">
        <v>216</v>
      </c>
      <c r="D915">
        <v>1</v>
      </c>
      <c r="E915">
        <v>477104.4</v>
      </c>
      <c r="F915">
        <v>171418</v>
      </c>
      <c r="G915">
        <v>49.96</v>
      </c>
      <c r="H915">
        <v>49.96</v>
      </c>
      <c r="I915">
        <v>50.589999999999996</v>
      </c>
      <c r="J915">
        <v>50.589999999999996</v>
      </c>
      <c r="K915" s="4">
        <f t="shared" si="168"/>
        <v>0</v>
      </c>
      <c r="L915" s="4">
        <f t="shared" si="169"/>
        <v>0.6</v>
      </c>
      <c r="M915" s="7">
        <f t="shared" si="170"/>
        <v>0</v>
      </c>
      <c r="N915" s="7">
        <f t="shared" si="171"/>
        <v>0.6</v>
      </c>
      <c r="O915" s="42">
        <f t="shared" si="172"/>
        <v>0</v>
      </c>
      <c r="P915" s="42" t="b">
        <f t="shared" si="173"/>
        <v>0</v>
      </c>
      <c r="Q915" s="42">
        <f t="shared" si="174"/>
        <v>0.6</v>
      </c>
      <c r="R915" s="42" t="b">
        <f t="shared" si="175"/>
        <v>0</v>
      </c>
      <c r="S915" s="4">
        <f t="shared" si="176"/>
        <v>52.660000000000004</v>
      </c>
      <c r="T915" s="4" t="b">
        <f t="shared" si="177"/>
        <v>0</v>
      </c>
      <c r="U915" s="4">
        <f t="shared" si="178"/>
        <v>53.29</v>
      </c>
      <c r="V915" s="4" t="b">
        <f t="shared" si="179"/>
        <v>0</v>
      </c>
    </row>
    <row r="916" spans="1:22" x14ac:dyDescent="0.25">
      <c r="A916" t="s">
        <v>283</v>
      </c>
      <c r="B916">
        <v>915</v>
      </c>
      <c r="C916" t="s">
        <v>216</v>
      </c>
      <c r="D916">
        <v>2</v>
      </c>
      <c r="E916">
        <v>477104.9</v>
      </c>
      <c r="F916">
        <v>171414.39999999999</v>
      </c>
      <c r="G916">
        <v>46.9</v>
      </c>
      <c r="H916">
        <v>46.9</v>
      </c>
      <c r="I916">
        <v>47.53</v>
      </c>
      <c r="J916">
        <v>47.53</v>
      </c>
      <c r="K916" s="4">
        <f t="shared" si="168"/>
        <v>0</v>
      </c>
      <c r="L916" s="4">
        <f t="shared" si="169"/>
        <v>0.6</v>
      </c>
      <c r="M916" s="7">
        <f t="shared" si="170"/>
        <v>0</v>
      </c>
      <c r="N916" s="7">
        <f t="shared" si="171"/>
        <v>0.6</v>
      </c>
      <c r="O916" s="42">
        <f t="shared" si="172"/>
        <v>0</v>
      </c>
      <c r="P916" s="42" t="b">
        <f t="shared" si="173"/>
        <v>0</v>
      </c>
      <c r="Q916" s="42">
        <f t="shared" si="174"/>
        <v>0.6</v>
      </c>
      <c r="R916" s="42" t="b">
        <f t="shared" si="175"/>
        <v>0</v>
      </c>
      <c r="S916" s="4">
        <f t="shared" si="176"/>
        <v>52.660000000000004</v>
      </c>
      <c r="T916" s="4" t="b">
        <f t="shared" si="177"/>
        <v>0</v>
      </c>
      <c r="U916" s="4">
        <f t="shared" si="178"/>
        <v>53.29</v>
      </c>
      <c r="V916" s="4" t="b">
        <f t="shared" si="179"/>
        <v>0</v>
      </c>
    </row>
    <row r="917" spans="1:22" x14ac:dyDescent="0.25">
      <c r="A917" t="s">
        <v>283</v>
      </c>
      <c r="B917">
        <v>916</v>
      </c>
      <c r="C917" t="s">
        <v>216</v>
      </c>
      <c r="D917">
        <v>2</v>
      </c>
      <c r="E917">
        <v>477104.9</v>
      </c>
      <c r="F917">
        <v>171414.39999999999</v>
      </c>
      <c r="G917">
        <v>44.56</v>
      </c>
      <c r="H917">
        <v>44.56</v>
      </c>
      <c r="I917">
        <v>45.099999999999994</v>
      </c>
      <c r="J917">
        <v>45.099999999999994</v>
      </c>
      <c r="K917" s="4">
        <f t="shared" si="168"/>
        <v>0</v>
      </c>
      <c r="L917" s="4">
        <f t="shared" si="169"/>
        <v>0.5</v>
      </c>
      <c r="M917" s="7">
        <f t="shared" si="170"/>
        <v>0</v>
      </c>
      <c r="N917" s="7">
        <f t="shared" si="171"/>
        <v>0.5</v>
      </c>
      <c r="O917" s="42">
        <f t="shared" si="172"/>
        <v>0</v>
      </c>
      <c r="P917" s="42" t="b">
        <f t="shared" si="173"/>
        <v>0</v>
      </c>
      <c r="Q917" s="42">
        <f t="shared" si="174"/>
        <v>0.6</v>
      </c>
      <c r="R917" s="42" t="b">
        <f t="shared" si="175"/>
        <v>0</v>
      </c>
      <c r="S917" s="4">
        <f t="shared" si="176"/>
        <v>52.660000000000004</v>
      </c>
      <c r="T917" s="4" t="b">
        <f t="shared" si="177"/>
        <v>0</v>
      </c>
      <c r="U917" s="4">
        <f t="shared" si="178"/>
        <v>53.29</v>
      </c>
      <c r="V917" s="4" t="b">
        <f t="shared" si="179"/>
        <v>0</v>
      </c>
    </row>
    <row r="918" spans="1:22" x14ac:dyDescent="0.25">
      <c r="A918" t="s">
        <v>283</v>
      </c>
      <c r="B918">
        <v>917</v>
      </c>
      <c r="C918" t="s">
        <v>217</v>
      </c>
      <c r="D918">
        <v>3</v>
      </c>
      <c r="E918">
        <v>477100.5</v>
      </c>
      <c r="F918">
        <v>171419.9</v>
      </c>
      <c r="G918">
        <v>52.749999999999993</v>
      </c>
      <c r="H918">
        <v>52.749999999999993</v>
      </c>
      <c r="I918">
        <v>53.379999999999995</v>
      </c>
      <c r="J918">
        <v>53.379999999999995</v>
      </c>
      <c r="K918" s="4">
        <f t="shared" si="168"/>
        <v>0</v>
      </c>
      <c r="L918" s="4">
        <f t="shared" si="169"/>
        <v>0.6</v>
      </c>
      <c r="M918" s="7">
        <f t="shared" si="170"/>
        <v>0</v>
      </c>
      <c r="N918" s="7">
        <f t="shared" si="171"/>
        <v>0.6</v>
      </c>
      <c r="O918" s="42">
        <f t="shared" si="172"/>
        <v>0</v>
      </c>
      <c r="P918" s="42" t="b">
        <f t="shared" si="173"/>
        <v>1</v>
      </c>
      <c r="Q918" s="42">
        <f t="shared" si="174"/>
        <v>0.6</v>
      </c>
      <c r="R918" s="42" t="b">
        <f t="shared" si="175"/>
        <v>1</v>
      </c>
      <c r="S918" s="4">
        <f t="shared" si="176"/>
        <v>52.749999999999993</v>
      </c>
      <c r="T918" s="4" t="b">
        <f t="shared" si="177"/>
        <v>1</v>
      </c>
      <c r="U918" s="4">
        <f t="shared" si="178"/>
        <v>53.379999999999995</v>
      </c>
      <c r="V918" s="4" t="b">
        <f t="shared" si="179"/>
        <v>1</v>
      </c>
    </row>
    <row r="919" spans="1:22" x14ac:dyDescent="0.25">
      <c r="A919" t="s">
        <v>283</v>
      </c>
      <c r="B919">
        <v>918</v>
      </c>
      <c r="C919" t="s">
        <v>217</v>
      </c>
      <c r="D919">
        <v>2</v>
      </c>
      <c r="E919">
        <v>477097.1</v>
      </c>
      <c r="F919">
        <v>171418.2</v>
      </c>
      <c r="G919">
        <v>52.03</v>
      </c>
      <c r="H919">
        <v>52.03</v>
      </c>
      <c r="I919">
        <v>52.660000000000004</v>
      </c>
      <c r="J919">
        <v>52.660000000000004</v>
      </c>
      <c r="K919" s="4">
        <f t="shared" si="168"/>
        <v>0</v>
      </c>
      <c r="L919" s="4">
        <f t="shared" si="169"/>
        <v>0.6</v>
      </c>
      <c r="M919" s="7">
        <f t="shared" si="170"/>
        <v>0</v>
      </c>
      <c r="N919" s="7">
        <f t="shared" si="171"/>
        <v>0.6</v>
      </c>
      <c r="O919" s="42">
        <f t="shared" si="172"/>
        <v>0</v>
      </c>
      <c r="P919" s="42" t="b">
        <f t="shared" si="173"/>
        <v>0</v>
      </c>
      <c r="Q919" s="42">
        <f t="shared" si="174"/>
        <v>0.6</v>
      </c>
      <c r="R919" s="42" t="b">
        <f t="shared" si="175"/>
        <v>0</v>
      </c>
      <c r="S919" s="4">
        <f t="shared" si="176"/>
        <v>52.749999999999993</v>
      </c>
      <c r="T919" s="4" t="b">
        <f t="shared" si="177"/>
        <v>0</v>
      </c>
      <c r="U919" s="4">
        <f t="shared" si="178"/>
        <v>53.379999999999995</v>
      </c>
      <c r="V919" s="4" t="b">
        <f t="shared" si="179"/>
        <v>0</v>
      </c>
    </row>
    <row r="920" spans="1:22" x14ac:dyDescent="0.25">
      <c r="A920" t="s">
        <v>283</v>
      </c>
      <c r="B920">
        <v>919</v>
      </c>
      <c r="C920" t="s">
        <v>217</v>
      </c>
      <c r="D920">
        <v>3</v>
      </c>
      <c r="E920">
        <v>477100.5</v>
      </c>
      <c r="F920">
        <v>171419.9</v>
      </c>
      <c r="G920">
        <v>49.96</v>
      </c>
      <c r="H920">
        <v>49.96</v>
      </c>
      <c r="I920">
        <v>50.589999999999996</v>
      </c>
      <c r="J920">
        <v>50.589999999999996</v>
      </c>
      <c r="K920" s="4">
        <f t="shared" si="168"/>
        <v>0</v>
      </c>
      <c r="L920" s="4">
        <f t="shared" si="169"/>
        <v>0.6</v>
      </c>
      <c r="M920" s="7">
        <f t="shared" si="170"/>
        <v>0</v>
      </c>
      <c r="N920" s="7">
        <f t="shared" si="171"/>
        <v>0.6</v>
      </c>
      <c r="O920" s="42">
        <f t="shared" si="172"/>
        <v>0</v>
      </c>
      <c r="P920" s="42" t="b">
        <f t="shared" si="173"/>
        <v>0</v>
      </c>
      <c r="Q920" s="42">
        <f t="shared" si="174"/>
        <v>0.6</v>
      </c>
      <c r="R920" s="42" t="b">
        <f t="shared" si="175"/>
        <v>0</v>
      </c>
      <c r="S920" s="4">
        <f t="shared" si="176"/>
        <v>52.749999999999993</v>
      </c>
      <c r="T920" s="4" t="b">
        <f t="shared" si="177"/>
        <v>0</v>
      </c>
      <c r="U920" s="4">
        <f t="shared" si="178"/>
        <v>53.379999999999995</v>
      </c>
      <c r="V920" s="4" t="b">
        <f t="shared" si="179"/>
        <v>0</v>
      </c>
    </row>
    <row r="921" spans="1:22" x14ac:dyDescent="0.25">
      <c r="A921" t="s">
        <v>283</v>
      </c>
      <c r="B921">
        <v>920</v>
      </c>
      <c r="C921" t="s">
        <v>217</v>
      </c>
      <c r="D921">
        <v>2</v>
      </c>
      <c r="E921">
        <v>477097.1</v>
      </c>
      <c r="F921">
        <v>171418.2</v>
      </c>
      <c r="G921">
        <v>49.06</v>
      </c>
      <c r="H921">
        <v>49.06</v>
      </c>
      <c r="I921">
        <v>49.69</v>
      </c>
      <c r="J921">
        <v>49.69</v>
      </c>
      <c r="K921" s="4">
        <f t="shared" si="168"/>
        <v>0</v>
      </c>
      <c r="L921" s="4">
        <f t="shared" si="169"/>
        <v>0.6</v>
      </c>
      <c r="M921" s="7">
        <f t="shared" si="170"/>
        <v>0</v>
      </c>
      <c r="N921" s="7">
        <f t="shared" si="171"/>
        <v>0.6</v>
      </c>
      <c r="O921" s="42">
        <f t="shared" si="172"/>
        <v>0</v>
      </c>
      <c r="P921" s="42" t="b">
        <f t="shared" si="173"/>
        <v>0</v>
      </c>
      <c r="Q921" s="42">
        <f t="shared" si="174"/>
        <v>0.6</v>
      </c>
      <c r="R921" s="42" t="b">
        <f t="shared" si="175"/>
        <v>0</v>
      </c>
      <c r="S921" s="4">
        <f t="shared" si="176"/>
        <v>52.749999999999993</v>
      </c>
      <c r="T921" s="4" t="b">
        <f t="shared" si="177"/>
        <v>0</v>
      </c>
      <c r="U921" s="4">
        <f t="shared" si="178"/>
        <v>53.379999999999995</v>
      </c>
      <c r="V921" s="4" t="b">
        <f t="shared" si="179"/>
        <v>0</v>
      </c>
    </row>
    <row r="922" spans="1:22" x14ac:dyDescent="0.25">
      <c r="A922" t="s">
        <v>283</v>
      </c>
      <c r="B922">
        <v>921</v>
      </c>
      <c r="C922" t="s">
        <v>218</v>
      </c>
      <c r="D922">
        <v>1</v>
      </c>
      <c r="E922">
        <v>477205.4</v>
      </c>
      <c r="F922">
        <v>171360.9</v>
      </c>
      <c r="G922">
        <v>51.22</v>
      </c>
      <c r="H922">
        <v>51.22</v>
      </c>
      <c r="I922">
        <v>51.76</v>
      </c>
      <c r="J922">
        <v>51.849999999999994</v>
      </c>
      <c r="K922" s="4">
        <f t="shared" si="168"/>
        <v>0</v>
      </c>
      <c r="L922" s="4">
        <f t="shared" si="169"/>
        <v>0.6</v>
      </c>
      <c r="M922" s="7">
        <f t="shared" si="170"/>
        <v>0</v>
      </c>
      <c r="N922" s="7">
        <f t="shared" si="171"/>
        <v>0.6</v>
      </c>
      <c r="O922" s="42">
        <f t="shared" si="172"/>
        <v>0</v>
      </c>
      <c r="P922" s="42" t="b">
        <f t="shared" si="173"/>
        <v>1</v>
      </c>
      <c r="Q922" s="42">
        <f t="shared" si="174"/>
        <v>0.6</v>
      </c>
      <c r="R922" s="42" t="b">
        <f t="shared" si="175"/>
        <v>1</v>
      </c>
      <c r="S922" s="4">
        <f t="shared" si="176"/>
        <v>51.22</v>
      </c>
      <c r="T922" s="4" t="b">
        <f t="shared" si="177"/>
        <v>1</v>
      </c>
      <c r="U922" s="4">
        <f t="shared" si="178"/>
        <v>51.849999999999994</v>
      </c>
      <c r="V922" s="4" t="b">
        <f t="shared" si="179"/>
        <v>1</v>
      </c>
    </row>
    <row r="923" spans="1:22" x14ac:dyDescent="0.25">
      <c r="A923" t="s">
        <v>283</v>
      </c>
      <c r="B923">
        <v>922</v>
      </c>
      <c r="C923" t="s">
        <v>218</v>
      </c>
      <c r="D923">
        <v>1</v>
      </c>
      <c r="E923">
        <v>477205.4</v>
      </c>
      <c r="F923">
        <v>171360.9</v>
      </c>
      <c r="G923">
        <v>49.06</v>
      </c>
      <c r="H923">
        <v>49.06</v>
      </c>
      <c r="I923">
        <v>49.69</v>
      </c>
      <c r="J923">
        <v>49.69</v>
      </c>
      <c r="K923" s="4">
        <f t="shared" si="168"/>
        <v>0</v>
      </c>
      <c r="L923" s="4">
        <f t="shared" si="169"/>
        <v>0.6</v>
      </c>
      <c r="M923" s="7">
        <f t="shared" si="170"/>
        <v>0</v>
      </c>
      <c r="N923" s="7">
        <f t="shared" si="171"/>
        <v>0.6</v>
      </c>
      <c r="O923" s="42">
        <f t="shared" si="172"/>
        <v>0</v>
      </c>
      <c r="P923" s="42" t="b">
        <f t="shared" si="173"/>
        <v>0</v>
      </c>
      <c r="Q923" s="42">
        <f t="shared" si="174"/>
        <v>0.6</v>
      </c>
      <c r="R923" s="42" t="b">
        <f t="shared" si="175"/>
        <v>0</v>
      </c>
      <c r="S923" s="4">
        <f t="shared" si="176"/>
        <v>51.22</v>
      </c>
      <c r="T923" s="4" t="b">
        <f t="shared" si="177"/>
        <v>0</v>
      </c>
      <c r="U923" s="4">
        <f t="shared" si="178"/>
        <v>51.849999999999994</v>
      </c>
      <c r="V923" s="4" t="b">
        <f t="shared" si="179"/>
        <v>0</v>
      </c>
    </row>
    <row r="924" spans="1:22" x14ac:dyDescent="0.25">
      <c r="A924" t="s">
        <v>283</v>
      </c>
      <c r="B924">
        <v>923</v>
      </c>
      <c r="C924" t="s">
        <v>218</v>
      </c>
      <c r="D924">
        <v>2</v>
      </c>
      <c r="E924">
        <v>477206</v>
      </c>
      <c r="F924">
        <v>171357.2</v>
      </c>
      <c r="G924">
        <v>45.099999999999994</v>
      </c>
      <c r="H924">
        <v>45.099999999999994</v>
      </c>
      <c r="I924">
        <v>45.73</v>
      </c>
      <c r="J924">
        <v>45.73</v>
      </c>
      <c r="K924" s="4">
        <f t="shared" si="168"/>
        <v>0</v>
      </c>
      <c r="L924" s="4">
        <f t="shared" si="169"/>
        <v>0.6</v>
      </c>
      <c r="M924" s="7">
        <f t="shared" si="170"/>
        <v>0</v>
      </c>
      <c r="N924" s="7">
        <f t="shared" si="171"/>
        <v>0.6</v>
      </c>
      <c r="O924" s="42">
        <f t="shared" si="172"/>
        <v>0</v>
      </c>
      <c r="P924" s="42" t="b">
        <f t="shared" si="173"/>
        <v>0</v>
      </c>
      <c r="Q924" s="42">
        <f t="shared" si="174"/>
        <v>0.6</v>
      </c>
      <c r="R924" s="42" t="b">
        <f t="shared" si="175"/>
        <v>0</v>
      </c>
      <c r="S924" s="4">
        <f t="shared" si="176"/>
        <v>51.22</v>
      </c>
      <c r="T924" s="4" t="b">
        <f t="shared" si="177"/>
        <v>0</v>
      </c>
      <c r="U924" s="4">
        <f t="shared" si="178"/>
        <v>51.849999999999994</v>
      </c>
      <c r="V924" s="4" t="b">
        <f t="shared" si="179"/>
        <v>0</v>
      </c>
    </row>
    <row r="925" spans="1:22" x14ac:dyDescent="0.25">
      <c r="A925" t="s">
        <v>283</v>
      </c>
      <c r="B925">
        <v>924</v>
      </c>
      <c r="C925" t="s">
        <v>218</v>
      </c>
      <c r="D925">
        <v>2</v>
      </c>
      <c r="E925">
        <v>477206</v>
      </c>
      <c r="F925">
        <v>171357.2</v>
      </c>
      <c r="G925">
        <v>42.94</v>
      </c>
      <c r="H925">
        <v>42.94</v>
      </c>
      <c r="I925">
        <v>43.57</v>
      </c>
      <c r="J925">
        <v>43.57</v>
      </c>
      <c r="K925" s="4">
        <f t="shared" si="168"/>
        <v>0</v>
      </c>
      <c r="L925" s="4">
        <f t="shared" si="169"/>
        <v>0.6</v>
      </c>
      <c r="M925" s="7">
        <f t="shared" si="170"/>
        <v>0</v>
      </c>
      <c r="N925" s="7">
        <f t="shared" si="171"/>
        <v>0.6</v>
      </c>
      <c r="O925" s="42">
        <f t="shared" si="172"/>
        <v>0</v>
      </c>
      <c r="P925" s="42" t="b">
        <f t="shared" si="173"/>
        <v>0</v>
      </c>
      <c r="Q925" s="42">
        <f t="shared" si="174"/>
        <v>0.6</v>
      </c>
      <c r="R925" s="42" t="b">
        <f t="shared" si="175"/>
        <v>0</v>
      </c>
      <c r="S925" s="4">
        <f t="shared" si="176"/>
        <v>51.22</v>
      </c>
      <c r="T925" s="4" t="b">
        <f t="shared" si="177"/>
        <v>0</v>
      </c>
      <c r="U925" s="4">
        <f t="shared" si="178"/>
        <v>51.849999999999994</v>
      </c>
      <c r="V925" s="4" t="b">
        <f t="shared" si="179"/>
        <v>0</v>
      </c>
    </row>
    <row r="926" spans="1:22" x14ac:dyDescent="0.25">
      <c r="A926" t="s">
        <v>283</v>
      </c>
      <c r="B926">
        <v>925</v>
      </c>
      <c r="C926" t="s">
        <v>219</v>
      </c>
      <c r="D926">
        <v>10</v>
      </c>
      <c r="E926">
        <v>477121</v>
      </c>
      <c r="F926">
        <v>171362.4</v>
      </c>
      <c r="G926">
        <v>49.78</v>
      </c>
      <c r="H926">
        <v>49.78</v>
      </c>
      <c r="I926">
        <v>50.410000000000004</v>
      </c>
      <c r="J926">
        <v>50.410000000000004</v>
      </c>
      <c r="K926" s="4">
        <f t="shared" si="168"/>
        <v>0</v>
      </c>
      <c r="L926" s="4">
        <f t="shared" si="169"/>
        <v>0.6</v>
      </c>
      <c r="M926" s="7">
        <f t="shared" si="170"/>
        <v>0</v>
      </c>
      <c r="N926" s="7">
        <f t="shared" si="171"/>
        <v>0.6</v>
      </c>
      <c r="O926" s="42">
        <f t="shared" si="172"/>
        <v>0.1</v>
      </c>
      <c r="P926" s="42" t="b">
        <f t="shared" si="173"/>
        <v>0</v>
      </c>
      <c r="Q926" s="42">
        <f t="shared" si="174"/>
        <v>0.6</v>
      </c>
      <c r="R926" s="42" t="b">
        <f t="shared" si="175"/>
        <v>1</v>
      </c>
      <c r="S926" s="4">
        <f t="shared" si="176"/>
        <v>49.78</v>
      </c>
      <c r="T926" s="4" t="b">
        <f t="shared" si="177"/>
        <v>1</v>
      </c>
      <c r="U926" s="4">
        <f t="shared" si="178"/>
        <v>50.410000000000004</v>
      </c>
      <c r="V926" s="4" t="b">
        <f t="shared" si="179"/>
        <v>1</v>
      </c>
    </row>
    <row r="927" spans="1:22" x14ac:dyDescent="0.25">
      <c r="A927" t="s">
        <v>283</v>
      </c>
      <c r="B927">
        <v>926</v>
      </c>
      <c r="C927" t="s">
        <v>219</v>
      </c>
      <c r="D927">
        <v>11</v>
      </c>
      <c r="E927">
        <v>477123.6</v>
      </c>
      <c r="F927">
        <v>171367.5</v>
      </c>
      <c r="G927">
        <v>49.69</v>
      </c>
      <c r="H927">
        <v>49.69</v>
      </c>
      <c r="I927">
        <v>50.32</v>
      </c>
      <c r="J927">
        <v>50.32</v>
      </c>
      <c r="K927" s="4">
        <f t="shared" si="168"/>
        <v>0</v>
      </c>
      <c r="L927" s="4">
        <f t="shared" si="169"/>
        <v>0.6</v>
      </c>
      <c r="M927" s="7">
        <f t="shared" si="170"/>
        <v>0</v>
      </c>
      <c r="N927" s="7">
        <f t="shared" si="171"/>
        <v>0.6</v>
      </c>
      <c r="O927" s="42">
        <f t="shared" si="172"/>
        <v>0.1</v>
      </c>
      <c r="P927" s="42" t="b">
        <f t="shared" si="173"/>
        <v>0</v>
      </c>
      <c r="Q927" s="42">
        <f t="shared" si="174"/>
        <v>0.6</v>
      </c>
      <c r="R927" s="42" t="b">
        <f t="shared" si="175"/>
        <v>0</v>
      </c>
      <c r="S927" s="4">
        <f t="shared" si="176"/>
        <v>49.78</v>
      </c>
      <c r="T927" s="4" t="b">
        <f t="shared" si="177"/>
        <v>0</v>
      </c>
      <c r="U927" s="4">
        <f t="shared" si="178"/>
        <v>50.410000000000004</v>
      </c>
      <c r="V927" s="4" t="b">
        <f t="shared" si="179"/>
        <v>0</v>
      </c>
    </row>
    <row r="928" spans="1:22" x14ac:dyDescent="0.25">
      <c r="A928" t="s">
        <v>283</v>
      </c>
      <c r="B928">
        <v>927</v>
      </c>
      <c r="C928" t="s">
        <v>219</v>
      </c>
      <c r="D928">
        <v>10</v>
      </c>
      <c r="E928">
        <v>477121</v>
      </c>
      <c r="F928">
        <v>171362.4</v>
      </c>
      <c r="G928">
        <v>47.17</v>
      </c>
      <c r="H928">
        <v>47.17</v>
      </c>
      <c r="I928">
        <v>47.8</v>
      </c>
      <c r="J928">
        <v>47.8</v>
      </c>
      <c r="K928" s="4">
        <f t="shared" si="168"/>
        <v>0</v>
      </c>
      <c r="L928" s="4">
        <f t="shared" si="169"/>
        <v>0.6</v>
      </c>
      <c r="M928" s="7">
        <f t="shared" si="170"/>
        <v>0</v>
      </c>
      <c r="N928" s="7">
        <f t="shared" si="171"/>
        <v>0.6</v>
      </c>
      <c r="O928" s="42">
        <f t="shared" si="172"/>
        <v>0.1</v>
      </c>
      <c r="P928" s="42" t="b">
        <f t="shared" si="173"/>
        <v>0</v>
      </c>
      <c r="Q928" s="42">
        <f t="shared" si="174"/>
        <v>0.6</v>
      </c>
      <c r="R928" s="42" t="b">
        <f t="shared" si="175"/>
        <v>0</v>
      </c>
      <c r="S928" s="4">
        <f t="shared" si="176"/>
        <v>49.78</v>
      </c>
      <c r="T928" s="4" t="b">
        <f t="shared" si="177"/>
        <v>0</v>
      </c>
      <c r="U928" s="4">
        <f t="shared" si="178"/>
        <v>50.410000000000004</v>
      </c>
      <c r="V928" s="4" t="b">
        <f t="shared" si="179"/>
        <v>0</v>
      </c>
    </row>
    <row r="929" spans="1:22" x14ac:dyDescent="0.25">
      <c r="A929" t="s">
        <v>283</v>
      </c>
      <c r="B929">
        <v>928</v>
      </c>
      <c r="C929" t="s">
        <v>219</v>
      </c>
      <c r="D929">
        <v>11</v>
      </c>
      <c r="E929">
        <v>477123.6</v>
      </c>
      <c r="F929">
        <v>171367.5</v>
      </c>
      <c r="G929">
        <v>47.17</v>
      </c>
      <c r="H929">
        <v>47.17</v>
      </c>
      <c r="I929">
        <v>47.8</v>
      </c>
      <c r="J929">
        <v>47.8</v>
      </c>
      <c r="K929" s="4">
        <f t="shared" si="168"/>
        <v>0</v>
      </c>
      <c r="L929" s="4">
        <f t="shared" si="169"/>
        <v>0.6</v>
      </c>
      <c r="M929" s="7">
        <f t="shared" si="170"/>
        <v>0</v>
      </c>
      <c r="N929" s="7">
        <f t="shared" si="171"/>
        <v>0.6</v>
      </c>
      <c r="O929" s="42">
        <f t="shared" si="172"/>
        <v>0.1</v>
      </c>
      <c r="P929" s="42" t="b">
        <f t="shared" si="173"/>
        <v>0</v>
      </c>
      <c r="Q929" s="42">
        <f t="shared" si="174"/>
        <v>0.6</v>
      </c>
      <c r="R929" s="42" t="b">
        <f t="shared" si="175"/>
        <v>0</v>
      </c>
      <c r="S929" s="4">
        <f t="shared" si="176"/>
        <v>49.78</v>
      </c>
      <c r="T929" s="4" t="b">
        <f t="shared" si="177"/>
        <v>0</v>
      </c>
      <c r="U929" s="4">
        <f t="shared" si="178"/>
        <v>50.410000000000004</v>
      </c>
      <c r="V929" s="4" t="b">
        <f t="shared" si="179"/>
        <v>0</v>
      </c>
    </row>
    <row r="930" spans="1:22" x14ac:dyDescent="0.25">
      <c r="A930" t="s">
        <v>283</v>
      </c>
      <c r="B930">
        <v>929</v>
      </c>
      <c r="C930" t="s">
        <v>219</v>
      </c>
      <c r="D930">
        <v>3</v>
      </c>
      <c r="E930">
        <v>477130.1</v>
      </c>
      <c r="F930">
        <v>171362.1</v>
      </c>
      <c r="G930">
        <v>45.999999999999993</v>
      </c>
      <c r="H930">
        <v>45.910000000000004</v>
      </c>
      <c r="I930">
        <v>46.54</v>
      </c>
      <c r="J930">
        <v>46.54</v>
      </c>
      <c r="K930" s="4">
        <f t="shared" si="168"/>
        <v>-0.1</v>
      </c>
      <c r="L930" s="4">
        <f t="shared" si="169"/>
        <v>0.5</v>
      </c>
      <c r="M930" s="7">
        <f t="shared" si="170"/>
        <v>0.1</v>
      </c>
      <c r="N930" s="7">
        <f t="shared" si="171"/>
        <v>0.5</v>
      </c>
      <c r="O930" s="42">
        <f t="shared" si="172"/>
        <v>0.1</v>
      </c>
      <c r="P930" s="42" t="b">
        <f t="shared" si="173"/>
        <v>1</v>
      </c>
      <c r="Q930" s="42">
        <f t="shared" si="174"/>
        <v>0.6</v>
      </c>
      <c r="R930" s="42" t="b">
        <f t="shared" si="175"/>
        <v>0</v>
      </c>
      <c r="S930" s="4">
        <f t="shared" si="176"/>
        <v>49.78</v>
      </c>
      <c r="T930" s="4" t="b">
        <f t="shared" si="177"/>
        <v>0</v>
      </c>
      <c r="U930" s="4">
        <f t="shared" si="178"/>
        <v>50.410000000000004</v>
      </c>
      <c r="V930" s="4" t="b">
        <f t="shared" si="179"/>
        <v>0</v>
      </c>
    </row>
    <row r="931" spans="1:22" x14ac:dyDescent="0.25">
      <c r="A931" t="s">
        <v>283</v>
      </c>
      <c r="B931">
        <v>930</v>
      </c>
      <c r="C931" t="s">
        <v>219</v>
      </c>
      <c r="D931">
        <v>4</v>
      </c>
      <c r="E931">
        <v>477130.2</v>
      </c>
      <c r="F931">
        <v>171361.2</v>
      </c>
      <c r="G931">
        <v>45.639999999999993</v>
      </c>
      <c r="H931">
        <v>45.55</v>
      </c>
      <c r="I931">
        <v>46.269999999999996</v>
      </c>
      <c r="J931">
        <v>46.18</v>
      </c>
      <c r="K931" s="4">
        <f t="shared" si="168"/>
        <v>-0.1</v>
      </c>
      <c r="L931" s="4">
        <f t="shared" si="169"/>
        <v>0.5</v>
      </c>
      <c r="M931" s="7">
        <f t="shared" si="170"/>
        <v>0.1</v>
      </c>
      <c r="N931" s="7">
        <f t="shared" si="171"/>
        <v>0.5</v>
      </c>
      <c r="O931" s="42">
        <f t="shared" si="172"/>
        <v>0.1</v>
      </c>
      <c r="P931" s="42" t="b">
        <f t="shared" si="173"/>
        <v>0</v>
      </c>
      <c r="Q931" s="42">
        <f t="shared" si="174"/>
        <v>0.6</v>
      </c>
      <c r="R931" s="42" t="b">
        <f t="shared" si="175"/>
        <v>0</v>
      </c>
      <c r="S931" s="4">
        <f t="shared" si="176"/>
        <v>49.78</v>
      </c>
      <c r="T931" s="4" t="b">
        <f t="shared" si="177"/>
        <v>0</v>
      </c>
      <c r="U931" s="4">
        <f t="shared" si="178"/>
        <v>50.410000000000004</v>
      </c>
      <c r="V931" s="4" t="b">
        <f t="shared" si="179"/>
        <v>0</v>
      </c>
    </row>
    <row r="932" spans="1:22" x14ac:dyDescent="0.25">
      <c r="A932" t="s">
        <v>283</v>
      </c>
      <c r="B932">
        <v>931</v>
      </c>
      <c r="C932" t="s">
        <v>219</v>
      </c>
      <c r="D932">
        <v>2</v>
      </c>
      <c r="E932">
        <v>477130.7</v>
      </c>
      <c r="F932">
        <v>171364.4</v>
      </c>
      <c r="G932">
        <v>44.83</v>
      </c>
      <c r="H932">
        <v>44.83</v>
      </c>
      <c r="I932">
        <v>45.46</v>
      </c>
      <c r="J932">
        <v>45.46</v>
      </c>
      <c r="K932" s="4">
        <f t="shared" si="168"/>
        <v>0</v>
      </c>
      <c r="L932" s="4">
        <f t="shared" si="169"/>
        <v>0.6</v>
      </c>
      <c r="M932" s="7">
        <f t="shared" si="170"/>
        <v>0</v>
      </c>
      <c r="N932" s="7">
        <f t="shared" si="171"/>
        <v>0.6</v>
      </c>
      <c r="O932" s="42">
        <f t="shared" si="172"/>
        <v>0.1</v>
      </c>
      <c r="P932" s="42" t="b">
        <f t="shared" si="173"/>
        <v>0</v>
      </c>
      <c r="Q932" s="42">
        <f t="shared" si="174"/>
        <v>0.6</v>
      </c>
      <c r="R932" s="42" t="b">
        <f t="shared" si="175"/>
        <v>0</v>
      </c>
      <c r="S932" s="4">
        <f t="shared" si="176"/>
        <v>49.78</v>
      </c>
      <c r="T932" s="4" t="b">
        <f t="shared" si="177"/>
        <v>0</v>
      </c>
      <c r="U932" s="4">
        <f t="shared" si="178"/>
        <v>50.410000000000004</v>
      </c>
      <c r="V932" s="4" t="b">
        <f t="shared" si="179"/>
        <v>0</v>
      </c>
    </row>
    <row r="933" spans="1:22" x14ac:dyDescent="0.25">
      <c r="A933" t="s">
        <v>283</v>
      </c>
      <c r="B933">
        <v>932</v>
      </c>
      <c r="C933" t="s">
        <v>219</v>
      </c>
      <c r="D933">
        <v>1</v>
      </c>
      <c r="E933">
        <v>477128.4</v>
      </c>
      <c r="F933">
        <v>171368.3</v>
      </c>
      <c r="G933">
        <v>44.29</v>
      </c>
      <c r="H933">
        <v>44.29</v>
      </c>
      <c r="I933">
        <v>44.92</v>
      </c>
      <c r="J933">
        <v>44.92</v>
      </c>
      <c r="K933" s="4">
        <f t="shared" si="168"/>
        <v>0</v>
      </c>
      <c r="L933" s="4">
        <f t="shared" si="169"/>
        <v>0.6</v>
      </c>
      <c r="M933" s="7">
        <f t="shared" si="170"/>
        <v>0</v>
      </c>
      <c r="N933" s="7">
        <f t="shared" si="171"/>
        <v>0.6</v>
      </c>
      <c r="O933" s="42">
        <f t="shared" si="172"/>
        <v>0.1</v>
      </c>
      <c r="P933" s="42" t="b">
        <f t="shared" si="173"/>
        <v>0</v>
      </c>
      <c r="Q933" s="42">
        <f t="shared" si="174"/>
        <v>0.6</v>
      </c>
      <c r="R933" s="42" t="b">
        <f t="shared" si="175"/>
        <v>0</v>
      </c>
      <c r="S933" s="4">
        <f t="shared" si="176"/>
        <v>49.78</v>
      </c>
      <c r="T933" s="4" t="b">
        <f t="shared" si="177"/>
        <v>0</v>
      </c>
      <c r="U933" s="4">
        <f t="shared" si="178"/>
        <v>50.410000000000004</v>
      </c>
      <c r="V933" s="4" t="b">
        <f t="shared" si="179"/>
        <v>0</v>
      </c>
    </row>
    <row r="934" spans="1:22" x14ac:dyDescent="0.25">
      <c r="A934" t="s">
        <v>283</v>
      </c>
      <c r="B934">
        <v>933</v>
      </c>
      <c r="C934" t="s">
        <v>219</v>
      </c>
      <c r="D934">
        <v>7</v>
      </c>
      <c r="E934">
        <v>477124.7</v>
      </c>
      <c r="F934">
        <v>171360</v>
      </c>
      <c r="G934">
        <v>43.93</v>
      </c>
      <c r="H934">
        <v>43.93</v>
      </c>
      <c r="I934">
        <v>44.56</v>
      </c>
      <c r="J934">
        <v>44.56</v>
      </c>
      <c r="K934" s="4">
        <f t="shared" si="168"/>
        <v>0</v>
      </c>
      <c r="L934" s="4">
        <f t="shared" si="169"/>
        <v>0.6</v>
      </c>
      <c r="M934" s="7">
        <f t="shared" si="170"/>
        <v>0</v>
      </c>
      <c r="N934" s="7">
        <f t="shared" si="171"/>
        <v>0.6</v>
      </c>
      <c r="O934" s="42">
        <f t="shared" si="172"/>
        <v>0.1</v>
      </c>
      <c r="P934" s="42" t="b">
        <f t="shared" si="173"/>
        <v>0</v>
      </c>
      <c r="Q934" s="42">
        <f t="shared" si="174"/>
        <v>0.6</v>
      </c>
      <c r="R934" s="42" t="b">
        <f t="shared" si="175"/>
        <v>0</v>
      </c>
      <c r="S934" s="4">
        <f t="shared" si="176"/>
        <v>49.78</v>
      </c>
      <c r="T934" s="4" t="b">
        <f t="shared" si="177"/>
        <v>0</v>
      </c>
      <c r="U934" s="4">
        <f t="shared" si="178"/>
        <v>50.410000000000004</v>
      </c>
      <c r="V934" s="4" t="b">
        <f t="shared" si="179"/>
        <v>0</v>
      </c>
    </row>
    <row r="935" spans="1:22" x14ac:dyDescent="0.25">
      <c r="A935" t="s">
        <v>283</v>
      </c>
      <c r="B935">
        <v>934</v>
      </c>
      <c r="C935" t="s">
        <v>219</v>
      </c>
      <c r="D935">
        <v>3</v>
      </c>
      <c r="E935">
        <v>477130.1</v>
      </c>
      <c r="F935">
        <v>171362.1</v>
      </c>
      <c r="G935">
        <v>43.839999999999996</v>
      </c>
      <c r="H935">
        <v>43.839999999999996</v>
      </c>
      <c r="I935">
        <v>44.47</v>
      </c>
      <c r="J935">
        <v>44.47</v>
      </c>
      <c r="K935" s="4">
        <f t="shared" si="168"/>
        <v>0</v>
      </c>
      <c r="L935" s="4">
        <f t="shared" si="169"/>
        <v>0.6</v>
      </c>
      <c r="M935" s="7">
        <f t="shared" si="170"/>
        <v>0</v>
      </c>
      <c r="N935" s="7">
        <f t="shared" si="171"/>
        <v>0.6</v>
      </c>
      <c r="O935" s="42">
        <f t="shared" si="172"/>
        <v>0.1</v>
      </c>
      <c r="P935" s="42" t="b">
        <f t="shared" si="173"/>
        <v>0</v>
      </c>
      <c r="Q935" s="42">
        <f t="shared" si="174"/>
        <v>0.6</v>
      </c>
      <c r="R935" s="42" t="b">
        <f t="shared" si="175"/>
        <v>0</v>
      </c>
      <c r="S935" s="4">
        <f t="shared" si="176"/>
        <v>49.78</v>
      </c>
      <c r="T935" s="4" t="b">
        <f t="shared" si="177"/>
        <v>0</v>
      </c>
      <c r="U935" s="4">
        <f t="shared" si="178"/>
        <v>50.410000000000004</v>
      </c>
      <c r="V935" s="4" t="b">
        <f t="shared" si="179"/>
        <v>0</v>
      </c>
    </row>
    <row r="936" spans="1:22" x14ac:dyDescent="0.25">
      <c r="A936" t="s">
        <v>283</v>
      </c>
      <c r="B936">
        <v>935</v>
      </c>
      <c r="C936" t="s">
        <v>219</v>
      </c>
      <c r="D936">
        <v>4</v>
      </c>
      <c r="E936">
        <v>477130.2</v>
      </c>
      <c r="F936">
        <v>171361.2</v>
      </c>
      <c r="G936">
        <v>43.839999999999996</v>
      </c>
      <c r="H936">
        <v>43.839999999999996</v>
      </c>
      <c r="I936">
        <v>44.47</v>
      </c>
      <c r="J936">
        <v>44.47</v>
      </c>
      <c r="K936" s="4">
        <f t="shared" si="168"/>
        <v>0</v>
      </c>
      <c r="L936" s="4">
        <f t="shared" si="169"/>
        <v>0.6</v>
      </c>
      <c r="M936" s="7">
        <f t="shared" si="170"/>
        <v>0</v>
      </c>
      <c r="N936" s="7">
        <f t="shared" si="171"/>
        <v>0.6</v>
      </c>
      <c r="O936" s="42">
        <f t="shared" si="172"/>
        <v>0.1</v>
      </c>
      <c r="P936" s="42" t="b">
        <f t="shared" si="173"/>
        <v>0</v>
      </c>
      <c r="Q936" s="42">
        <f t="shared" si="174"/>
        <v>0.6</v>
      </c>
      <c r="R936" s="42" t="b">
        <f t="shared" si="175"/>
        <v>0</v>
      </c>
      <c r="S936" s="4">
        <f t="shared" si="176"/>
        <v>49.78</v>
      </c>
      <c r="T936" s="4" t="b">
        <f t="shared" si="177"/>
        <v>0</v>
      </c>
      <c r="U936" s="4">
        <f t="shared" si="178"/>
        <v>50.410000000000004</v>
      </c>
      <c r="V936" s="4" t="b">
        <f t="shared" si="179"/>
        <v>0</v>
      </c>
    </row>
    <row r="937" spans="1:22" x14ac:dyDescent="0.25">
      <c r="A937" t="s">
        <v>283</v>
      </c>
      <c r="B937">
        <v>936</v>
      </c>
      <c r="C937" t="s">
        <v>219</v>
      </c>
      <c r="D937">
        <v>9</v>
      </c>
      <c r="E937">
        <v>477122.1</v>
      </c>
      <c r="F937">
        <v>171358.7</v>
      </c>
      <c r="G937">
        <v>43.660000000000004</v>
      </c>
      <c r="H937">
        <v>43.57</v>
      </c>
      <c r="I937">
        <v>44.29</v>
      </c>
      <c r="J937">
        <v>44.29</v>
      </c>
      <c r="K937" s="4">
        <f t="shared" si="168"/>
        <v>-0.1</v>
      </c>
      <c r="L937" s="4">
        <f t="shared" si="169"/>
        <v>0.6</v>
      </c>
      <c r="M937" s="7">
        <f t="shared" si="170"/>
        <v>0.1</v>
      </c>
      <c r="N937" s="7">
        <f t="shared" si="171"/>
        <v>0.6</v>
      </c>
      <c r="O937" s="42">
        <f t="shared" si="172"/>
        <v>0.1</v>
      </c>
      <c r="P937" s="42" t="b">
        <f t="shared" si="173"/>
        <v>0</v>
      </c>
      <c r="Q937" s="42">
        <f t="shared" si="174"/>
        <v>0.6</v>
      </c>
      <c r="R937" s="42" t="b">
        <f t="shared" si="175"/>
        <v>0</v>
      </c>
      <c r="S937" s="4">
        <f t="shared" si="176"/>
        <v>49.78</v>
      </c>
      <c r="T937" s="4" t="b">
        <f t="shared" si="177"/>
        <v>0</v>
      </c>
      <c r="U937" s="4">
        <f t="shared" si="178"/>
        <v>50.410000000000004</v>
      </c>
      <c r="V937" s="4" t="b">
        <f t="shared" si="179"/>
        <v>0</v>
      </c>
    </row>
    <row r="938" spans="1:22" x14ac:dyDescent="0.25">
      <c r="A938" t="s">
        <v>283</v>
      </c>
      <c r="B938">
        <v>937</v>
      </c>
      <c r="C938" t="s">
        <v>219</v>
      </c>
      <c r="D938">
        <v>8</v>
      </c>
      <c r="E938">
        <v>477125.1</v>
      </c>
      <c r="F938">
        <v>171358.5</v>
      </c>
      <c r="G938">
        <v>43.48</v>
      </c>
      <c r="H938">
        <v>43.48</v>
      </c>
      <c r="I938">
        <v>44.11</v>
      </c>
      <c r="J938">
        <v>44.11</v>
      </c>
      <c r="K938" s="4">
        <f t="shared" si="168"/>
        <v>0</v>
      </c>
      <c r="L938" s="4">
        <f t="shared" si="169"/>
        <v>0.6</v>
      </c>
      <c r="M938" s="7">
        <f t="shared" si="170"/>
        <v>0</v>
      </c>
      <c r="N938" s="7">
        <f t="shared" si="171"/>
        <v>0.6</v>
      </c>
      <c r="O938" s="42">
        <f t="shared" si="172"/>
        <v>0.1</v>
      </c>
      <c r="P938" s="42" t="b">
        <f t="shared" si="173"/>
        <v>0</v>
      </c>
      <c r="Q938" s="42">
        <f t="shared" si="174"/>
        <v>0.6</v>
      </c>
      <c r="R938" s="42" t="b">
        <f t="shared" si="175"/>
        <v>0</v>
      </c>
      <c r="S938" s="4">
        <f t="shared" si="176"/>
        <v>49.78</v>
      </c>
      <c r="T938" s="4" t="b">
        <f t="shared" si="177"/>
        <v>0</v>
      </c>
      <c r="U938" s="4">
        <f t="shared" si="178"/>
        <v>50.410000000000004</v>
      </c>
      <c r="V938" s="4" t="b">
        <f t="shared" si="179"/>
        <v>0</v>
      </c>
    </row>
    <row r="939" spans="1:22" x14ac:dyDescent="0.25">
      <c r="A939" t="s">
        <v>283</v>
      </c>
      <c r="B939">
        <v>938</v>
      </c>
      <c r="C939" t="s">
        <v>219</v>
      </c>
      <c r="D939">
        <v>2</v>
      </c>
      <c r="E939">
        <v>477130.7</v>
      </c>
      <c r="F939">
        <v>171364.4</v>
      </c>
      <c r="G939">
        <v>42.849999999999994</v>
      </c>
      <c r="H939">
        <v>42.849999999999994</v>
      </c>
      <c r="I939">
        <v>43.48</v>
      </c>
      <c r="J939">
        <v>43.48</v>
      </c>
      <c r="K939" s="4">
        <f t="shared" si="168"/>
        <v>0</v>
      </c>
      <c r="L939" s="4">
        <f t="shared" si="169"/>
        <v>0.6</v>
      </c>
      <c r="M939" s="7">
        <f t="shared" si="170"/>
        <v>0</v>
      </c>
      <c r="N939" s="7">
        <f t="shared" si="171"/>
        <v>0.6</v>
      </c>
      <c r="O939" s="42">
        <f t="shared" si="172"/>
        <v>0.1</v>
      </c>
      <c r="P939" s="42" t="b">
        <f t="shared" si="173"/>
        <v>0</v>
      </c>
      <c r="Q939" s="42">
        <f t="shared" si="174"/>
        <v>0.6</v>
      </c>
      <c r="R939" s="42" t="b">
        <f t="shared" si="175"/>
        <v>0</v>
      </c>
      <c r="S939" s="4">
        <f t="shared" si="176"/>
        <v>49.78</v>
      </c>
      <c r="T939" s="4" t="b">
        <f t="shared" si="177"/>
        <v>0</v>
      </c>
      <c r="U939" s="4">
        <f t="shared" si="178"/>
        <v>50.410000000000004</v>
      </c>
      <c r="V939" s="4" t="b">
        <f t="shared" si="179"/>
        <v>0</v>
      </c>
    </row>
    <row r="940" spans="1:22" x14ac:dyDescent="0.25">
      <c r="A940" t="s">
        <v>283</v>
      </c>
      <c r="B940">
        <v>939</v>
      </c>
      <c r="C940" t="s">
        <v>219</v>
      </c>
      <c r="D940">
        <v>6</v>
      </c>
      <c r="E940">
        <v>477124.5</v>
      </c>
      <c r="F940">
        <v>171361.7</v>
      </c>
      <c r="G940">
        <v>42.22</v>
      </c>
      <c r="H940">
        <v>42.22</v>
      </c>
      <c r="I940">
        <v>42.849999999999994</v>
      </c>
      <c r="J940">
        <v>42.849999999999994</v>
      </c>
      <c r="K940" s="4">
        <f t="shared" si="168"/>
        <v>0</v>
      </c>
      <c r="L940" s="4">
        <f t="shared" si="169"/>
        <v>0.6</v>
      </c>
      <c r="M940" s="7">
        <f t="shared" si="170"/>
        <v>0</v>
      </c>
      <c r="N940" s="7">
        <f t="shared" si="171"/>
        <v>0.6</v>
      </c>
      <c r="O940" s="42">
        <f t="shared" si="172"/>
        <v>0.1</v>
      </c>
      <c r="P940" s="42" t="b">
        <f t="shared" si="173"/>
        <v>0</v>
      </c>
      <c r="Q940" s="42">
        <f t="shared" si="174"/>
        <v>0.6</v>
      </c>
      <c r="R940" s="42" t="b">
        <f t="shared" si="175"/>
        <v>0</v>
      </c>
      <c r="S940" s="4">
        <f t="shared" si="176"/>
        <v>49.78</v>
      </c>
      <c r="T940" s="4" t="b">
        <f t="shared" si="177"/>
        <v>0</v>
      </c>
      <c r="U940" s="4">
        <f t="shared" si="178"/>
        <v>50.410000000000004</v>
      </c>
      <c r="V940" s="4" t="b">
        <f t="shared" si="179"/>
        <v>0</v>
      </c>
    </row>
    <row r="941" spans="1:22" x14ac:dyDescent="0.25">
      <c r="A941" t="s">
        <v>283</v>
      </c>
      <c r="B941">
        <v>940</v>
      </c>
      <c r="C941" t="s">
        <v>219</v>
      </c>
      <c r="D941">
        <v>5</v>
      </c>
      <c r="E941">
        <v>477127.5</v>
      </c>
      <c r="F941">
        <v>171361.8</v>
      </c>
      <c r="G941">
        <v>41.949999999999996</v>
      </c>
      <c r="H941">
        <v>41.949999999999996</v>
      </c>
      <c r="I941">
        <v>42.58</v>
      </c>
      <c r="J941">
        <v>42.58</v>
      </c>
      <c r="K941" s="4">
        <f t="shared" si="168"/>
        <v>0</v>
      </c>
      <c r="L941" s="4">
        <f t="shared" si="169"/>
        <v>0.6</v>
      </c>
      <c r="M941" s="7">
        <f t="shared" si="170"/>
        <v>0</v>
      </c>
      <c r="N941" s="7">
        <f t="shared" si="171"/>
        <v>0.6</v>
      </c>
      <c r="O941" s="42">
        <f t="shared" si="172"/>
        <v>0.1</v>
      </c>
      <c r="P941" s="42" t="b">
        <f t="shared" si="173"/>
        <v>0</v>
      </c>
      <c r="Q941" s="42">
        <f t="shared" si="174"/>
        <v>0.6</v>
      </c>
      <c r="R941" s="42" t="b">
        <f t="shared" si="175"/>
        <v>0</v>
      </c>
      <c r="S941" s="4">
        <f t="shared" si="176"/>
        <v>49.78</v>
      </c>
      <c r="T941" s="4" t="b">
        <f t="shared" si="177"/>
        <v>0</v>
      </c>
      <c r="U941" s="4">
        <f t="shared" si="178"/>
        <v>50.410000000000004</v>
      </c>
      <c r="V941" s="4" t="b">
        <f t="shared" si="179"/>
        <v>0</v>
      </c>
    </row>
    <row r="942" spans="1:22" x14ac:dyDescent="0.25">
      <c r="A942" t="s">
        <v>283</v>
      </c>
      <c r="B942">
        <v>941</v>
      </c>
      <c r="C942" t="s">
        <v>219</v>
      </c>
      <c r="D942">
        <v>9</v>
      </c>
      <c r="E942">
        <v>477122.1</v>
      </c>
      <c r="F942">
        <v>171358.7</v>
      </c>
      <c r="G942">
        <v>40.69</v>
      </c>
      <c r="H942">
        <v>40.69</v>
      </c>
      <c r="I942">
        <v>41.32</v>
      </c>
      <c r="J942">
        <v>41.32</v>
      </c>
      <c r="K942" s="4">
        <f t="shared" si="168"/>
        <v>0</v>
      </c>
      <c r="L942" s="4">
        <f t="shared" si="169"/>
        <v>0.6</v>
      </c>
      <c r="M942" s="7">
        <f t="shared" si="170"/>
        <v>0</v>
      </c>
      <c r="N942" s="7">
        <f t="shared" si="171"/>
        <v>0.6</v>
      </c>
      <c r="O942" s="42">
        <f t="shared" si="172"/>
        <v>0.1</v>
      </c>
      <c r="P942" s="42" t="b">
        <f t="shared" si="173"/>
        <v>0</v>
      </c>
      <c r="Q942" s="42">
        <f t="shared" si="174"/>
        <v>0.6</v>
      </c>
      <c r="R942" s="42" t="b">
        <f t="shared" si="175"/>
        <v>0</v>
      </c>
      <c r="S942" s="4">
        <f t="shared" si="176"/>
        <v>49.78</v>
      </c>
      <c r="T942" s="4" t="b">
        <f t="shared" si="177"/>
        <v>0</v>
      </c>
      <c r="U942" s="4">
        <f t="shared" si="178"/>
        <v>50.410000000000004</v>
      </c>
      <c r="V942" s="4" t="b">
        <f t="shared" si="179"/>
        <v>0</v>
      </c>
    </row>
    <row r="943" spans="1:22" x14ac:dyDescent="0.25">
      <c r="A943" t="s">
        <v>283</v>
      </c>
      <c r="B943">
        <v>942</v>
      </c>
      <c r="C943" t="s">
        <v>219</v>
      </c>
      <c r="D943">
        <v>8</v>
      </c>
      <c r="E943">
        <v>477125.1</v>
      </c>
      <c r="F943">
        <v>171358.5</v>
      </c>
      <c r="G943">
        <v>40.15</v>
      </c>
      <c r="H943">
        <v>40.15</v>
      </c>
      <c r="I943">
        <v>40.78</v>
      </c>
      <c r="J943">
        <v>40.69</v>
      </c>
      <c r="K943" s="4">
        <f t="shared" si="168"/>
        <v>0</v>
      </c>
      <c r="L943" s="4">
        <f t="shared" si="169"/>
        <v>0.5</v>
      </c>
      <c r="M943" s="7">
        <f t="shared" si="170"/>
        <v>0</v>
      </c>
      <c r="N943" s="7">
        <f t="shared" si="171"/>
        <v>0.5</v>
      </c>
      <c r="O943" s="42">
        <f t="shared" si="172"/>
        <v>0.1</v>
      </c>
      <c r="P943" s="42" t="b">
        <f t="shared" si="173"/>
        <v>0</v>
      </c>
      <c r="Q943" s="42">
        <f t="shared" si="174"/>
        <v>0.6</v>
      </c>
      <c r="R943" s="42" t="b">
        <f t="shared" si="175"/>
        <v>0</v>
      </c>
      <c r="S943" s="4">
        <f t="shared" si="176"/>
        <v>49.78</v>
      </c>
      <c r="T943" s="4" t="b">
        <f t="shared" si="177"/>
        <v>0</v>
      </c>
      <c r="U943" s="4">
        <f t="shared" si="178"/>
        <v>50.410000000000004</v>
      </c>
      <c r="V943" s="4" t="b">
        <f t="shared" si="179"/>
        <v>0</v>
      </c>
    </row>
    <row r="944" spans="1:22" x14ac:dyDescent="0.25">
      <c r="A944" t="s">
        <v>283</v>
      </c>
      <c r="B944">
        <v>943</v>
      </c>
      <c r="C944" t="s">
        <v>219</v>
      </c>
      <c r="D944">
        <v>1</v>
      </c>
      <c r="E944">
        <v>477128.4</v>
      </c>
      <c r="F944">
        <v>171368.3</v>
      </c>
      <c r="G944">
        <v>40.06</v>
      </c>
      <c r="H944">
        <v>40.06</v>
      </c>
      <c r="I944">
        <v>40.69</v>
      </c>
      <c r="J944">
        <v>40.69</v>
      </c>
      <c r="K944" s="4">
        <f t="shared" si="168"/>
        <v>0</v>
      </c>
      <c r="L944" s="4">
        <f t="shared" si="169"/>
        <v>0.6</v>
      </c>
      <c r="M944" s="7">
        <f t="shared" si="170"/>
        <v>0</v>
      </c>
      <c r="N944" s="7">
        <f t="shared" si="171"/>
        <v>0.6</v>
      </c>
      <c r="O944" s="42">
        <f t="shared" si="172"/>
        <v>0.1</v>
      </c>
      <c r="P944" s="42" t="b">
        <f t="shared" si="173"/>
        <v>0</v>
      </c>
      <c r="Q944" s="42">
        <f t="shared" si="174"/>
        <v>0.6</v>
      </c>
      <c r="R944" s="42" t="b">
        <f t="shared" si="175"/>
        <v>0</v>
      </c>
      <c r="S944" s="4">
        <f t="shared" si="176"/>
        <v>49.78</v>
      </c>
      <c r="T944" s="4" t="b">
        <f t="shared" si="177"/>
        <v>0</v>
      </c>
      <c r="U944" s="4">
        <f t="shared" si="178"/>
        <v>50.410000000000004</v>
      </c>
      <c r="V944" s="4" t="b">
        <f t="shared" si="179"/>
        <v>0</v>
      </c>
    </row>
    <row r="945" spans="1:22" x14ac:dyDescent="0.25">
      <c r="A945" t="s">
        <v>283</v>
      </c>
      <c r="B945">
        <v>944</v>
      </c>
      <c r="C945" t="s">
        <v>219</v>
      </c>
      <c r="D945">
        <v>7</v>
      </c>
      <c r="E945">
        <v>477124.7</v>
      </c>
      <c r="F945">
        <v>171360</v>
      </c>
      <c r="G945">
        <v>39.519999999999996</v>
      </c>
      <c r="H945">
        <v>39.519999999999996</v>
      </c>
      <c r="I945">
        <v>40.15</v>
      </c>
      <c r="J945">
        <v>40.15</v>
      </c>
      <c r="K945" s="4">
        <f t="shared" si="168"/>
        <v>0</v>
      </c>
      <c r="L945" s="4">
        <f t="shared" si="169"/>
        <v>0.6</v>
      </c>
      <c r="M945" s="7">
        <f t="shared" si="170"/>
        <v>0</v>
      </c>
      <c r="N945" s="7">
        <f t="shared" si="171"/>
        <v>0.6</v>
      </c>
      <c r="O945" s="42">
        <f t="shared" si="172"/>
        <v>0.1</v>
      </c>
      <c r="P945" s="42" t="b">
        <f t="shared" si="173"/>
        <v>0</v>
      </c>
      <c r="Q945" s="42">
        <f t="shared" si="174"/>
        <v>0.6</v>
      </c>
      <c r="R945" s="42" t="b">
        <f t="shared" si="175"/>
        <v>0</v>
      </c>
      <c r="S945" s="4">
        <f t="shared" si="176"/>
        <v>49.78</v>
      </c>
      <c r="T945" s="4" t="b">
        <f t="shared" si="177"/>
        <v>0</v>
      </c>
      <c r="U945" s="4">
        <f t="shared" si="178"/>
        <v>50.410000000000004</v>
      </c>
      <c r="V945" s="4" t="b">
        <f t="shared" si="179"/>
        <v>0</v>
      </c>
    </row>
    <row r="946" spans="1:22" x14ac:dyDescent="0.25">
      <c r="A946" t="s">
        <v>283</v>
      </c>
      <c r="B946">
        <v>945</v>
      </c>
      <c r="C946" t="s">
        <v>219</v>
      </c>
      <c r="D946">
        <v>6</v>
      </c>
      <c r="E946">
        <v>477124.5</v>
      </c>
      <c r="F946">
        <v>171361.7</v>
      </c>
      <c r="G946">
        <v>38.349999999999994</v>
      </c>
      <c r="H946">
        <v>38.349999999999994</v>
      </c>
      <c r="I946">
        <v>38.979999999999997</v>
      </c>
      <c r="J946">
        <v>38.979999999999997</v>
      </c>
      <c r="K946" s="4">
        <f t="shared" si="168"/>
        <v>0</v>
      </c>
      <c r="L946" s="4">
        <f t="shared" si="169"/>
        <v>0.6</v>
      </c>
      <c r="M946" s="7">
        <f t="shared" si="170"/>
        <v>0</v>
      </c>
      <c r="N946" s="7">
        <f t="shared" si="171"/>
        <v>0.6</v>
      </c>
      <c r="O946" s="42">
        <f t="shared" si="172"/>
        <v>0.1</v>
      </c>
      <c r="P946" s="42" t="b">
        <f t="shared" si="173"/>
        <v>0</v>
      </c>
      <c r="Q946" s="42">
        <f t="shared" si="174"/>
        <v>0.6</v>
      </c>
      <c r="R946" s="42" t="b">
        <f t="shared" si="175"/>
        <v>0</v>
      </c>
      <c r="S946" s="4">
        <f t="shared" si="176"/>
        <v>49.78</v>
      </c>
      <c r="T946" s="4" t="b">
        <f t="shared" si="177"/>
        <v>0</v>
      </c>
      <c r="U946" s="4">
        <f t="shared" si="178"/>
        <v>50.410000000000004</v>
      </c>
      <c r="V946" s="4" t="b">
        <f t="shared" si="179"/>
        <v>0</v>
      </c>
    </row>
    <row r="947" spans="1:22" x14ac:dyDescent="0.25">
      <c r="A947" t="s">
        <v>283</v>
      </c>
      <c r="B947">
        <v>946</v>
      </c>
      <c r="C947" t="s">
        <v>219</v>
      </c>
      <c r="D947">
        <v>5</v>
      </c>
      <c r="E947">
        <v>477127.5</v>
      </c>
      <c r="F947">
        <v>171361.8</v>
      </c>
      <c r="G947">
        <v>38.17</v>
      </c>
      <c r="H947">
        <v>38.17</v>
      </c>
      <c r="I947">
        <v>38.799999999999997</v>
      </c>
      <c r="J947">
        <v>38.799999999999997</v>
      </c>
      <c r="K947" s="4">
        <f t="shared" si="168"/>
        <v>0</v>
      </c>
      <c r="L947" s="4">
        <f t="shared" si="169"/>
        <v>0.6</v>
      </c>
      <c r="M947" s="7">
        <f t="shared" si="170"/>
        <v>0</v>
      </c>
      <c r="N947" s="7">
        <f t="shared" si="171"/>
        <v>0.6</v>
      </c>
      <c r="O947" s="42">
        <f t="shared" si="172"/>
        <v>0.1</v>
      </c>
      <c r="P947" s="42" t="b">
        <f t="shared" si="173"/>
        <v>0</v>
      </c>
      <c r="Q947" s="42">
        <f t="shared" si="174"/>
        <v>0.6</v>
      </c>
      <c r="R947" s="42" t="b">
        <f t="shared" si="175"/>
        <v>0</v>
      </c>
      <c r="S947" s="4">
        <f t="shared" si="176"/>
        <v>49.78</v>
      </c>
      <c r="T947" s="4" t="b">
        <f t="shared" si="177"/>
        <v>0</v>
      </c>
      <c r="U947" s="4">
        <f t="shared" si="178"/>
        <v>50.410000000000004</v>
      </c>
      <c r="V947" s="4" t="b">
        <f t="shared" si="179"/>
        <v>0</v>
      </c>
    </row>
    <row r="948" spans="1:22" x14ac:dyDescent="0.25">
      <c r="A948" t="s">
        <v>283</v>
      </c>
      <c r="B948">
        <v>947</v>
      </c>
      <c r="C948" t="s">
        <v>220</v>
      </c>
      <c r="D948">
        <v>4</v>
      </c>
      <c r="E948">
        <v>477183.6</v>
      </c>
      <c r="F948">
        <v>171341.4</v>
      </c>
      <c r="G948">
        <v>51.04</v>
      </c>
      <c r="H948">
        <v>51.04</v>
      </c>
      <c r="I948">
        <v>51.67</v>
      </c>
      <c r="J948">
        <v>51.67</v>
      </c>
      <c r="K948" s="4">
        <f t="shared" si="168"/>
        <v>0</v>
      </c>
      <c r="L948" s="4">
        <f t="shared" si="169"/>
        <v>0.6</v>
      </c>
      <c r="M948" s="7">
        <f t="shared" si="170"/>
        <v>0</v>
      </c>
      <c r="N948" s="7">
        <f t="shared" si="171"/>
        <v>0.6</v>
      </c>
      <c r="O948" s="42">
        <f t="shared" si="172"/>
        <v>0</v>
      </c>
      <c r="P948" s="42" t="b">
        <f t="shared" si="173"/>
        <v>1</v>
      </c>
      <c r="Q948" s="42">
        <f t="shared" si="174"/>
        <v>0.6</v>
      </c>
      <c r="R948" s="42" t="b">
        <f t="shared" si="175"/>
        <v>1</v>
      </c>
      <c r="S948" s="4">
        <f t="shared" si="176"/>
        <v>51.04</v>
      </c>
      <c r="T948" s="4" t="b">
        <f t="shared" si="177"/>
        <v>1</v>
      </c>
      <c r="U948" s="4">
        <f t="shared" si="178"/>
        <v>51.67</v>
      </c>
      <c r="V948" s="4" t="b">
        <f t="shared" si="179"/>
        <v>1</v>
      </c>
    </row>
    <row r="949" spans="1:22" x14ac:dyDescent="0.25">
      <c r="A949" t="s">
        <v>283</v>
      </c>
      <c r="B949">
        <v>948</v>
      </c>
      <c r="C949" t="s">
        <v>220</v>
      </c>
      <c r="D949">
        <v>4</v>
      </c>
      <c r="E949">
        <v>477183.6</v>
      </c>
      <c r="F949">
        <v>171341.4</v>
      </c>
      <c r="G949">
        <v>49.15</v>
      </c>
      <c r="H949">
        <v>49.15</v>
      </c>
      <c r="I949">
        <v>49.78</v>
      </c>
      <c r="J949">
        <v>49.78</v>
      </c>
      <c r="K949" s="4">
        <f t="shared" si="168"/>
        <v>0</v>
      </c>
      <c r="L949" s="4">
        <f t="shared" si="169"/>
        <v>0.6</v>
      </c>
      <c r="M949" s="7">
        <f t="shared" si="170"/>
        <v>0</v>
      </c>
      <c r="N949" s="7">
        <f t="shared" si="171"/>
        <v>0.6</v>
      </c>
      <c r="O949" s="42">
        <f t="shared" si="172"/>
        <v>0</v>
      </c>
      <c r="P949" s="42" t="b">
        <f t="shared" si="173"/>
        <v>0</v>
      </c>
      <c r="Q949" s="42">
        <f t="shared" si="174"/>
        <v>0.6</v>
      </c>
      <c r="R949" s="42" t="b">
        <f t="shared" si="175"/>
        <v>0</v>
      </c>
      <c r="S949" s="4">
        <f t="shared" si="176"/>
        <v>51.04</v>
      </c>
      <c r="T949" s="4" t="b">
        <f t="shared" si="177"/>
        <v>0</v>
      </c>
      <c r="U949" s="4">
        <f t="shared" si="178"/>
        <v>51.67</v>
      </c>
      <c r="V949" s="4" t="b">
        <f t="shared" si="179"/>
        <v>0</v>
      </c>
    </row>
    <row r="950" spans="1:22" x14ac:dyDescent="0.25">
      <c r="A950" t="s">
        <v>283</v>
      </c>
      <c r="B950">
        <v>949</v>
      </c>
      <c r="C950" t="s">
        <v>220</v>
      </c>
      <c r="D950">
        <v>3</v>
      </c>
      <c r="E950">
        <v>477183.5</v>
      </c>
      <c r="F950">
        <v>171336.9</v>
      </c>
      <c r="G950">
        <v>46.449999999999996</v>
      </c>
      <c r="H950">
        <v>46.449999999999996</v>
      </c>
      <c r="I950">
        <v>47.08</v>
      </c>
      <c r="J950">
        <v>47.08</v>
      </c>
      <c r="K950" s="4">
        <f t="shared" si="168"/>
        <v>0</v>
      </c>
      <c r="L950" s="4">
        <f t="shared" si="169"/>
        <v>0.6</v>
      </c>
      <c r="M950" s="7">
        <f t="shared" si="170"/>
        <v>0</v>
      </c>
      <c r="N950" s="7">
        <f t="shared" si="171"/>
        <v>0.6</v>
      </c>
      <c r="O950" s="42">
        <f t="shared" si="172"/>
        <v>0</v>
      </c>
      <c r="P950" s="42" t="b">
        <f t="shared" si="173"/>
        <v>0</v>
      </c>
      <c r="Q950" s="42">
        <f t="shared" si="174"/>
        <v>0.6</v>
      </c>
      <c r="R950" s="42" t="b">
        <f t="shared" si="175"/>
        <v>0</v>
      </c>
      <c r="S950" s="4">
        <f t="shared" si="176"/>
        <v>51.04</v>
      </c>
      <c r="T950" s="4" t="b">
        <f t="shared" si="177"/>
        <v>0</v>
      </c>
      <c r="U950" s="4">
        <f t="shared" si="178"/>
        <v>51.67</v>
      </c>
      <c r="V950" s="4" t="b">
        <f t="shared" si="179"/>
        <v>0</v>
      </c>
    </row>
    <row r="951" spans="1:22" x14ac:dyDescent="0.25">
      <c r="A951" t="s">
        <v>283</v>
      </c>
      <c r="B951">
        <v>950</v>
      </c>
      <c r="C951" t="s">
        <v>220</v>
      </c>
      <c r="D951">
        <v>3</v>
      </c>
      <c r="E951">
        <v>477183.5</v>
      </c>
      <c r="F951">
        <v>171336.9</v>
      </c>
      <c r="G951">
        <v>43.839999999999996</v>
      </c>
      <c r="H951">
        <v>43.839999999999996</v>
      </c>
      <c r="I951">
        <v>44.56</v>
      </c>
      <c r="J951">
        <v>44.47</v>
      </c>
      <c r="K951" s="4">
        <f t="shared" si="168"/>
        <v>0</v>
      </c>
      <c r="L951" s="4">
        <f t="shared" si="169"/>
        <v>0.6</v>
      </c>
      <c r="M951" s="7">
        <f t="shared" si="170"/>
        <v>0</v>
      </c>
      <c r="N951" s="7">
        <f t="shared" si="171"/>
        <v>0.6</v>
      </c>
      <c r="O951" s="42">
        <f t="shared" si="172"/>
        <v>0</v>
      </c>
      <c r="P951" s="42" t="b">
        <f t="shared" si="173"/>
        <v>0</v>
      </c>
      <c r="Q951" s="42">
        <f t="shared" si="174"/>
        <v>0.6</v>
      </c>
      <c r="R951" s="42" t="b">
        <f t="shared" si="175"/>
        <v>0</v>
      </c>
      <c r="S951" s="4">
        <f t="shared" si="176"/>
        <v>51.04</v>
      </c>
      <c r="T951" s="4" t="b">
        <f t="shared" si="177"/>
        <v>0</v>
      </c>
      <c r="U951" s="4">
        <f t="shared" si="178"/>
        <v>51.67</v>
      </c>
      <c r="V951" s="4" t="b">
        <f t="shared" si="179"/>
        <v>0</v>
      </c>
    </row>
    <row r="952" spans="1:22" x14ac:dyDescent="0.25">
      <c r="A952" t="s">
        <v>283</v>
      </c>
      <c r="B952">
        <v>951</v>
      </c>
      <c r="C952" t="s">
        <v>220</v>
      </c>
      <c r="D952">
        <v>2</v>
      </c>
      <c r="E952">
        <v>477187.4</v>
      </c>
      <c r="F952">
        <v>171334.9</v>
      </c>
      <c r="G952">
        <v>42.129999999999995</v>
      </c>
      <c r="H952">
        <v>42.129999999999995</v>
      </c>
      <c r="I952">
        <v>42.76</v>
      </c>
      <c r="J952">
        <v>42.76</v>
      </c>
      <c r="K952" s="4">
        <f t="shared" si="168"/>
        <v>0</v>
      </c>
      <c r="L952" s="4">
        <f t="shared" si="169"/>
        <v>0.6</v>
      </c>
      <c r="M952" s="7">
        <f t="shared" si="170"/>
        <v>0</v>
      </c>
      <c r="N952" s="7">
        <f t="shared" si="171"/>
        <v>0.6</v>
      </c>
      <c r="O952" s="42">
        <f t="shared" si="172"/>
        <v>0</v>
      </c>
      <c r="P952" s="42" t="b">
        <f t="shared" si="173"/>
        <v>0</v>
      </c>
      <c r="Q952" s="42">
        <f t="shared" si="174"/>
        <v>0.6</v>
      </c>
      <c r="R952" s="42" t="b">
        <f t="shared" si="175"/>
        <v>0</v>
      </c>
      <c r="S952" s="4">
        <f t="shared" si="176"/>
        <v>51.04</v>
      </c>
      <c r="T952" s="4" t="b">
        <f t="shared" si="177"/>
        <v>0</v>
      </c>
      <c r="U952" s="4">
        <f t="shared" si="178"/>
        <v>51.67</v>
      </c>
      <c r="V952" s="4" t="b">
        <f t="shared" si="179"/>
        <v>0</v>
      </c>
    </row>
    <row r="953" spans="1:22" x14ac:dyDescent="0.25">
      <c r="A953" t="s">
        <v>283</v>
      </c>
      <c r="B953">
        <v>952</v>
      </c>
      <c r="C953" t="s">
        <v>220</v>
      </c>
      <c r="D953">
        <v>2</v>
      </c>
      <c r="E953">
        <v>477187.4</v>
      </c>
      <c r="F953">
        <v>171334.9</v>
      </c>
      <c r="G953">
        <v>39.160000000000004</v>
      </c>
      <c r="H953">
        <v>39.160000000000004</v>
      </c>
      <c r="I953">
        <v>39.79</v>
      </c>
      <c r="J953">
        <v>39.79</v>
      </c>
      <c r="K953" s="4">
        <f t="shared" si="168"/>
        <v>0</v>
      </c>
      <c r="L953" s="4">
        <f t="shared" si="169"/>
        <v>0.6</v>
      </c>
      <c r="M953" s="7">
        <f t="shared" si="170"/>
        <v>0</v>
      </c>
      <c r="N953" s="7">
        <f t="shared" si="171"/>
        <v>0.6</v>
      </c>
      <c r="O953" s="42">
        <f t="shared" si="172"/>
        <v>0</v>
      </c>
      <c r="P953" s="42" t="b">
        <f t="shared" si="173"/>
        <v>0</v>
      </c>
      <c r="Q953" s="42">
        <f t="shared" si="174"/>
        <v>0.6</v>
      </c>
      <c r="R953" s="42" t="b">
        <f t="shared" si="175"/>
        <v>0</v>
      </c>
      <c r="S953" s="4">
        <f t="shared" si="176"/>
        <v>51.04</v>
      </c>
      <c r="T953" s="4" t="b">
        <f t="shared" si="177"/>
        <v>0</v>
      </c>
      <c r="U953" s="4">
        <f t="shared" si="178"/>
        <v>51.67</v>
      </c>
      <c r="V953" s="4" t="b">
        <f t="shared" si="179"/>
        <v>0</v>
      </c>
    </row>
    <row r="954" spans="1:22" x14ac:dyDescent="0.25">
      <c r="A954" t="s">
        <v>283</v>
      </c>
      <c r="B954">
        <v>953</v>
      </c>
      <c r="C954" t="s">
        <v>221</v>
      </c>
      <c r="D954">
        <v>6</v>
      </c>
      <c r="E954">
        <v>477127.1</v>
      </c>
      <c r="F954">
        <v>171374.8</v>
      </c>
      <c r="G954">
        <v>49.87</v>
      </c>
      <c r="H954">
        <v>49.87</v>
      </c>
      <c r="I954">
        <v>50.499999999999993</v>
      </c>
      <c r="J954">
        <v>50.499999999999993</v>
      </c>
      <c r="K954" s="4">
        <f t="shared" si="168"/>
        <v>0</v>
      </c>
      <c r="L954" s="4">
        <f t="shared" si="169"/>
        <v>0.6</v>
      </c>
      <c r="M954" s="7">
        <f t="shared" si="170"/>
        <v>0</v>
      </c>
      <c r="N954" s="7">
        <f t="shared" si="171"/>
        <v>0.6</v>
      </c>
      <c r="O954" s="42">
        <f t="shared" si="172"/>
        <v>0.1</v>
      </c>
      <c r="P954" s="42" t="b">
        <f t="shared" si="173"/>
        <v>0</v>
      </c>
      <c r="Q954" s="42">
        <f t="shared" si="174"/>
        <v>0.6</v>
      </c>
      <c r="R954" s="42" t="b">
        <f t="shared" si="175"/>
        <v>1</v>
      </c>
      <c r="S954" s="4">
        <f t="shared" si="176"/>
        <v>49.87</v>
      </c>
      <c r="T954" s="4" t="b">
        <f t="shared" si="177"/>
        <v>1</v>
      </c>
      <c r="U954" s="4">
        <f t="shared" si="178"/>
        <v>50.499999999999993</v>
      </c>
      <c r="V954" s="4" t="b">
        <f t="shared" si="179"/>
        <v>1</v>
      </c>
    </row>
    <row r="955" spans="1:22" x14ac:dyDescent="0.25">
      <c r="A955" t="s">
        <v>283</v>
      </c>
      <c r="B955">
        <v>954</v>
      </c>
      <c r="C955" t="s">
        <v>221</v>
      </c>
      <c r="D955">
        <v>1</v>
      </c>
      <c r="E955">
        <v>477131.8</v>
      </c>
      <c r="F955">
        <v>171377.1</v>
      </c>
      <c r="G955">
        <v>49.51</v>
      </c>
      <c r="H955">
        <v>49.51</v>
      </c>
      <c r="I955">
        <v>50.139999999999993</v>
      </c>
      <c r="J955">
        <v>50.139999999999993</v>
      </c>
      <c r="K955" s="4">
        <f t="shared" si="168"/>
        <v>0</v>
      </c>
      <c r="L955" s="4">
        <f t="shared" si="169"/>
        <v>0.6</v>
      </c>
      <c r="M955" s="7">
        <f t="shared" si="170"/>
        <v>0</v>
      </c>
      <c r="N955" s="7">
        <f t="shared" si="171"/>
        <v>0.6</v>
      </c>
      <c r="O955" s="42">
        <f t="shared" si="172"/>
        <v>0.1</v>
      </c>
      <c r="P955" s="42" t="b">
        <f t="shared" si="173"/>
        <v>0</v>
      </c>
      <c r="Q955" s="42">
        <f t="shared" si="174"/>
        <v>0.6</v>
      </c>
      <c r="R955" s="42" t="b">
        <f t="shared" si="175"/>
        <v>0</v>
      </c>
      <c r="S955" s="4">
        <f t="shared" si="176"/>
        <v>49.87</v>
      </c>
      <c r="T955" s="4" t="b">
        <f t="shared" si="177"/>
        <v>0</v>
      </c>
      <c r="U955" s="4">
        <f t="shared" si="178"/>
        <v>50.499999999999993</v>
      </c>
      <c r="V955" s="4" t="b">
        <f t="shared" si="179"/>
        <v>0</v>
      </c>
    </row>
    <row r="956" spans="1:22" x14ac:dyDescent="0.25">
      <c r="A956" t="s">
        <v>283</v>
      </c>
      <c r="B956">
        <v>955</v>
      </c>
      <c r="C956" t="s">
        <v>221</v>
      </c>
      <c r="D956">
        <v>2</v>
      </c>
      <c r="E956">
        <v>477135.3</v>
      </c>
      <c r="F956">
        <v>171375.4</v>
      </c>
      <c r="G956">
        <v>49.33</v>
      </c>
      <c r="H956">
        <v>49.33</v>
      </c>
      <c r="I956">
        <v>50.05</v>
      </c>
      <c r="J956">
        <v>49.96</v>
      </c>
      <c r="K956" s="4">
        <f t="shared" si="168"/>
        <v>0</v>
      </c>
      <c r="L956" s="4">
        <f t="shared" si="169"/>
        <v>0.6</v>
      </c>
      <c r="M956" s="7">
        <f t="shared" si="170"/>
        <v>0</v>
      </c>
      <c r="N956" s="7">
        <f t="shared" si="171"/>
        <v>0.6</v>
      </c>
      <c r="O956" s="42">
        <f t="shared" si="172"/>
        <v>0.1</v>
      </c>
      <c r="P956" s="42" t="b">
        <f t="shared" si="173"/>
        <v>0</v>
      </c>
      <c r="Q956" s="42">
        <f t="shared" si="174"/>
        <v>0.6</v>
      </c>
      <c r="R956" s="42" t="b">
        <f t="shared" si="175"/>
        <v>0</v>
      </c>
      <c r="S956" s="4">
        <f t="shared" si="176"/>
        <v>49.87</v>
      </c>
      <c r="T956" s="4" t="b">
        <f t="shared" si="177"/>
        <v>0</v>
      </c>
      <c r="U956" s="4">
        <f t="shared" si="178"/>
        <v>50.499999999999993</v>
      </c>
      <c r="V956" s="4" t="b">
        <f t="shared" si="179"/>
        <v>0</v>
      </c>
    </row>
    <row r="957" spans="1:22" x14ac:dyDescent="0.25">
      <c r="A957" t="s">
        <v>283</v>
      </c>
      <c r="B957">
        <v>956</v>
      </c>
      <c r="C957" t="s">
        <v>221</v>
      </c>
      <c r="D957">
        <v>6</v>
      </c>
      <c r="E957">
        <v>477127.1</v>
      </c>
      <c r="F957">
        <v>171374.8</v>
      </c>
      <c r="G957">
        <v>47.44</v>
      </c>
      <c r="H957">
        <v>47.44</v>
      </c>
      <c r="I957">
        <v>48.07</v>
      </c>
      <c r="J957">
        <v>48.07</v>
      </c>
      <c r="K957" s="4">
        <f t="shared" si="168"/>
        <v>0</v>
      </c>
      <c r="L957" s="4">
        <f t="shared" si="169"/>
        <v>0.6</v>
      </c>
      <c r="M957" s="7">
        <f t="shared" si="170"/>
        <v>0</v>
      </c>
      <c r="N957" s="7">
        <f t="shared" si="171"/>
        <v>0.6</v>
      </c>
      <c r="O957" s="42">
        <f t="shared" si="172"/>
        <v>0.1</v>
      </c>
      <c r="P957" s="42" t="b">
        <f t="shared" si="173"/>
        <v>0</v>
      </c>
      <c r="Q957" s="42">
        <f t="shared" si="174"/>
        <v>0.6</v>
      </c>
      <c r="R957" s="42" t="b">
        <f t="shared" si="175"/>
        <v>0</v>
      </c>
      <c r="S957" s="4">
        <f t="shared" si="176"/>
        <v>49.87</v>
      </c>
      <c r="T957" s="4" t="b">
        <f t="shared" si="177"/>
        <v>0</v>
      </c>
      <c r="U957" s="4">
        <f t="shared" si="178"/>
        <v>50.499999999999993</v>
      </c>
      <c r="V957" s="4" t="b">
        <f t="shared" si="179"/>
        <v>0</v>
      </c>
    </row>
    <row r="958" spans="1:22" x14ac:dyDescent="0.25">
      <c r="A958" t="s">
        <v>283</v>
      </c>
      <c r="B958">
        <v>957</v>
      </c>
      <c r="C958" t="s">
        <v>221</v>
      </c>
      <c r="D958">
        <v>1</v>
      </c>
      <c r="E958">
        <v>477131.8</v>
      </c>
      <c r="F958">
        <v>171377.1</v>
      </c>
      <c r="G958">
        <v>46.989999999999995</v>
      </c>
      <c r="H958">
        <v>46.989999999999995</v>
      </c>
      <c r="I958">
        <v>47.62</v>
      </c>
      <c r="J958">
        <v>47.62</v>
      </c>
      <c r="K958" s="4">
        <f t="shared" si="168"/>
        <v>0</v>
      </c>
      <c r="L958" s="4">
        <f t="shared" si="169"/>
        <v>0.6</v>
      </c>
      <c r="M958" s="7">
        <f t="shared" si="170"/>
        <v>0</v>
      </c>
      <c r="N958" s="7">
        <f t="shared" si="171"/>
        <v>0.6</v>
      </c>
      <c r="O958" s="42">
        <f t="shared" si="172"/>
        <v>0.1</v>
      </c>
      <c r="P958" s="42" t="b">
        <f t="shared" si="173"/>
        <v>0</v>
      </c>
      <c r="Q958" s="42">
        <f t="shared" si="174"/>
        <v>0.6</v>
      </c>
      <c r="R958" s="42" t="b">
        <f t="shared" si="175"/>
        <v>0</v>
      </c>
      <c r="S958" s="4">
        <f t="shared" si="176"/>
        <v>49.87</v>
      </c>
      <c r="T958" s="4" t="b">
        <f t="shared" si="177"/>
        <v>0</v>
      </c>
      <c r="U958" s="4">
        <f t="shared" si="178"/>
        <v>50.499999999999993</v>
      </c>
      <c r="V958" s="4" t="b">
        <f t="shared" si="179"/>
        <v>0</v>
      </c>
    </row>
    <row r="959" spans="1:22" x14ac:dyDescent="0.25">
      <c r="A959" t="s">
        <v>283</v>
      </c>
      <c r="B959">
        <v>958</v>
      </c>
      <c r="C959" t="s">
        <v>221</v>
      </c>
      <c r="D959">
        <v>2</v>
      </c>
      <c r="E959">
        <v>477135.3</v>
      </c>
      <c r="F959">
        <v>171375.4</v>
      </c>
      <c r="G959">
        <v>46.989999999999995</v>
      </c>
      <c r="H959">
        <v>46.989999999999995</v>
      </c>
      <c r="I959">
        <v>47.62</v>
      </c>
      <c r="J959">
        <v>47.62</v>
      </c>
      <c r="K959" s="4">
        <f t="shared" si="168"/>
        <v>0</v>
      </c>
      <c r="L959" s="4">
        <f t="shared" si="169"/>
        <v>0.6</v>
      </c>
      <c r="M959" s="7">
        <f t="shared" si="170"/>
        <v>0</v>
      </c>
      <c r="N959" s="7">
        <f t="shared" si="171"/>
        <v>0.6</v>
      </c>
      <c r="O959" s="42">
        <f t="shared" si="172"/>
        <v>0.1</v>
      </c>
      <c r="P959" s="42" t="b">
        <f t="shared" si="173"/>
        <v>0</v>
      </c>
      <c r="Q959" s="42">
        <f t="shared" si="174"/>
        <v>0.6</v>
      </c>
      <c r="R959" s="42" t="b">
        <f t="shared" si="175"/>
        <v>0</v>
      </c>
      <c r="S959" s="4">
        <f t="shared" si="176"/>
        <v>49.87</v>
      </c>
      <c r="T959" s="4" t="b">
        <f t="shared" si="177"/>
        <v>0</v>
      </c>
      <c r="U959" s="4">
        <f t="shared" si="178"/>
        <v>50.499999999999993</v>
      </c>
      <c r="V959" s="4" t="b">
        <f t="shared" si="179"/>
        <v>0</v>
      </c>
    </row>
    <row r="960" spans="1:22" x14ac:dyDescent="0.25">
      <c r="A960" t="s">
        <v>283</v>
      </c>
      <c r="B960">
        <v>959</v>
      </c>
      <c r="C960" t="s">
        <v>221</v>
      </c>
      <c r="D960">
        <v>3</v>
      </c>
      <c r="E960">
        <v>477135</v>
      </c>
      <c r="F960">
        <v>171372.9</v>
      </c>
      <c r="G960">
        <v>45.910000000000004</v>
      </c>
      <c r="H960">
        <v>45.82</v>
      </c>
      <c r="I960">
        <v>46.449999999999996</v>
      </c>
      <c r="J960">
        <v>46.449999999999996</v>
      </c>
      <c r="K960" s="4">
        <f t="shared" si="168"/>
        <v>-0.1</v>
      </c>
      <c r="L960" s="4">
        <f t="shared" si="169"/>
        <v>0.5</v>
      </c>
      <c r="M960" s="7">
        <f t="shared" si="170"/>
        <v>0.1</v>
      </c>
      <c r="N960" s="7">
        <f t="shared" si="171"/>
        <v>0.5</v>
      </c>
      <c r="O960" s="42">
        <f t="shared" si="172"/>
        <v>0.1</v>
      </c>
      <c r="P960" s="42" t="b">
        <f t="shared" si="173"/>
        <v>1</v>
      </c>
      <c r="Q960" s="42">
        <f t="shared" si="174"/>
        <v>0.6</v>
      </c>
      <c r="R960" s="42" t="b">
        <f t="shared" si="175"/>
        <v>0</v>
      </c>
      <c r="S960" s="4">
        <f t="shared" si="176"/>
        <v>49.87</v>
      </c>
      <c r="T960" s="4" t="b">
        <f t="shared" si="177"/>
        <v>0</v>
      </c>
      <c r="U960" s="4">
        <f t="shared" si="178"/>
        <v>50.499999999999993</v>
      </c>
      <c r="V960" s="4" t="b">
        <f t="shared" si="179"/>
        <v>0</v>
      </c>
    </row>
    <row r="961" spans="1:22" x14ac:dyDescent="0.25">
      <c r="A961" t="s">
        <v>283</v>
      </c>
      <c r="B961">
        <v>960</v>
      </c>
      <c r="C961" t="s">
        <v>221</v>
      </c>
      <c r="D961">
        <v>4</v>
      </c>
      <c r="E961">
        <v>477133.8</v>
      </c>
      <c r="F961">
        <v>171368.9</v>
      </c>
      <c r="G961">
        <v>45.82</v>
      </c>
      <c r="H961">
        <v>45.82</v>
      </c>
      <c r="I961">
        <v>46.449999999999996</v>
      </c>
      <c r="J961">
        <v>46.449999999999996</v>
      </c>
      <c r="K961" s="4">
        <f t="shared" si="168"/>
        <v>0</v>
      </c>
      <c r="L961" s="4">
        <f t="shared" si="169"/>
        <v>0.6</v>
      </c>
      <c r="M961" s="7">
        <f t="shared" si="170"/>
        <v>0</v>
      </c>
      <c r="N961" s="7">
        <f t="shared" si="171"/>
        <v>0.6</v>
      </c>
      <c r="O961" s="42">
        <f t="shared" si="172"/>
        <v>0.1</v>
      </c>
      <c r="P961" s="42" t="b">
        <f t="shared" si="173"/>
        <v>0</v>
      </c>
      <c r="Q961" s="42">
        <f t="shared" si="174"/>
        <v>0.6</v>
      </c>
      <c r="R961" s="42" t="b">
        <f t="shared" si="175"/>
        <v>0</v>
      </c>
      <c r="S961" s="4">
        <f t="shared" si="176"/>
        <v>49.87</v>
      </c>
      <c r="T961" s="4" t="b">
        <f t="shared" si="177"/>
        <v>0</v>
      </c>
      <c r="U961" s="4">
        <f t="shared" si="178"/>
        <v>50.499999999999993</v>
      </c>
      <c r="V961" s="4" t="b">
        <f t="shared" si="179"/>
        <v>0</v>
      </c>
    </row>
    <row r="962" spans="1:22" x14ac:dyDescent="0.25">
      <c r="A962" t="s">
        <v>283</v>
      </c>
      <c r="B962">
        <v>961</v>
      </c>
      <c r="C962" t="s">
        <v>221</v>
      </c>
      <c r="D962">
        <v>3</v>
      </c>
      <c r="E962">
        <v>477135</v>
      </c>
      <c r="F962">
        <v>171372.9</v>
      </c>
      <c r="G962">
        <v>44.019999999999996</v>
      </c>
      <c r="H962">
        <v>44.019999999999996</v>
      </c>
      <c r="I962">
        <v>44.65</v>
      </c>
      <c r="J962">
        <v>44.65</v>
      </c>
      <c r="K962" s="4">
        <f t="shared" si="168"/>
        <v>0</v>
      </c>
      <c r="L962" s="4">
        <f t="shared" si="169"/>
        <v>0.6</v>
      </c>
      <c r="M962" s="7">
        <f t="shared" si="170"/>
        <v>0</v>
      </c>
      <c r="N962" s="7">
        <f t="shared" si="171"/>
        <v>0.6</v>
      </c>
      <c r="O962" s="42">
        <f t="shared" si="172"/>
        <v>0.1</v>
      </c>
      <c r="P962" s="42" t="b">
        <f t="shared" si="173"/>
        <v>0</v>
      </c>
      <c r="Q962" s="42">
        <f t="shared" si="174"/>
        <v>0.6</v>
      </c>
      <c r="R962" s="42" t="b">
        <f t="shared" si="175"/>
        <v>0</v>
      </c>
      <c r="S962" s="4">
        <f t="shared" si="176"/>
        <v>49.87</v>
      </c>
      <c r="T962" s="4" t="b">
        <f t="shared" si="177"/>
        <v>0</v>
      </c>
      <c r="U962" s="4">
        <f t="shared" si="178"/>
        <v>50.499999999999993</v>
      </c>
      <c r="V962" s="4" t="b">
        <f t="shared" si="179"/>
        <v>0</v>
      </c>
    </row>
    <row r="963" spans="1:22" x14ac:dyDescent="0.25">
      <c r="A963" t="s">
        <v>283</v>
      </c>
      <c r="B963">
        <v>962</v>
      </c>
      <c r="C963" t="s">
        <v>221</v>
      </c>
      <c r="D963">
        <v>4</v>
      </c>
      <c r="E963">
        <v>477133.8</v>
      </c>
      <c r="F963">
        <v>171368.9</v>
      </c>
      <c r="G963">
        <v>44.019999999999996</v>
      </c>
      <c r="H963">
        <v>44.019999999999996</v>
      </c>
      <c r="I963">
        <v>44.65</v>
      </c>
      <c r="J963">
        <v>44.65</v>
      </c>
      <c r="K963" s="4">
        <f t="shared" ref="K963:K1026" si="180">ROUND(H963-G963,1)</f>
        <v>0</v>
      </c>
      <c r="L963" s="4">
        <f t="shared" ref="L963:L1026" si="181">ROUND(J963-G963,1)</f>
        <v>0.6</v>
      </c>
      <c r="M963" s="7">
        <f t="shared" ref="M963:M1026" si="182">ABS(K963)</f>
        <v>0</v>
      </c>
      <c r="N963" s="7">
        <f t="shared" ref="N963:N1026" si="183">ABS(L963)</f>
        <v>0.6</v>
      </c>
      <c r="O963" s="42">
        <f t="shared" ref="O963:O1026" si="184">_xlfn.MAXIFS(M:M,C:C,C963)</f>
        <v>0.1</v>
      </c>
      <c r="P963" s="42" t="b">
        <f t="shared" ref="P963:P1026" si="185">AND(O963=M963,_xlfn.MAXIFS(H:H,C:C,C963,M:M,O963)=H963)</f>
        <v>0</v>
      </c>
      <c r="Q963" s="42">
        <f t="shared" ref="Q963:Q1026" si="186">_xlfn.MAXIFS(N:N,C:C,C963)</f>
        <v>0.6</v>
      </c>
      <c r="R963" s="42" t="b">
        <f t="shared" ref="R963:R1026" si="187">AND(Q963=N963,_xlfn.MAXIFS(J:J,C:C,C963,N:N,Q963)=J963)</f>
        <v>0</v>
      </c>
      <c r="S963" s="4">
        <f t="shared" ref="S963:S1026" si="188">_xlfn.MAXIFS(H:H,C:C,C963)</f>
        <v>49.87</v>
      </c>
      <c r="T963" s="4" t="b">
        <f t="shared" ref="T963:T1026" si="189">AND(S963=H963,_xlfn.MAXIFS(H:H,C:C,C963,H:H,S963)=H963)</f>
        <v>0</v>
      </c>
      <c r="U963" s="4">
        <f t="shared" ref="U963:U1026" si="190">_xlfn.MAXIFS(J:J,C:C,C963)</f>
        <v>50.499999999999993</v>
      </c>
      <c r="V963" s="4" t="b">
        <f t="shared" ref="V963:V1026" si="191">AND(U963=J963,_xlfn.MAXIFS(J:J,C:C,C963,J:J,U963)=J963)</f>
        <v>0</v>
      </c>
    </row>
    <row r="964" spans="1:22" x14ac:dyDescent="0.25">
      <c r="A964" t="s">
        <v>283</v>
      </c>
      <c r="B964">
        <v>963</v>
      </c>
      <c r="C964" t="s">
        <v>221</v>
      </c>
      <c r="D964">
        <v>5</v>
      </c>
      <c r="E964">
        <v>477128.8</v>
      </c>
      <c r="F964">
        <v>171369.2</v>
      </c>
      <c r="G964">
        <v>42.489999999999995</v>
      </c>
      <c r="H964">
        <v>42.489999999999995</v>
      </c>
      <c r="I964">
        <v>43.12</v>
      </c>
      <c r="J964">
        <v>43.12</v>
      </c>
      <c r="K964" s="4">
        <f t="shared" si="180"/>
        <v>0</v>
      </c>
      <c r="L964" s="4">
        <f t="shared" si="181"/>
        <v>0.6</v>
      </c>
      <c r="M964" s="7">
        <f t="shared" si="182"/>
        <v>0</v>
      </c>
      <c r="N964" s="7">
        <f t="shared" si="183"/>
        <v>0.6</v>
      </c>
      <c r="O964" s="42">
        <f t="shared" si="184"/>
        <v>0.1</v>
      </c>
      <c r="P964" s="42" t="b">
        <f t="shared" si="185"/>
        <v>0</v>
      </c>
      <c r="Q964" s="42">
        <f t="shared" si="186"/>
        <v>0.6</v>
      </c>
      <c r="R964" s="42" t="b">
        <f t="shared" si="187"/>
        <v>0</v>
      </c>
      <c r="S964" s="4">
        <f t="shared" si="188"/>
        <v>49.87</v>
      </c>
      <c r="T964" s="4" t="b">
        <f t="shared" si="189"/>
        <v>0</v>
      </c>
      <c r="U964" s="4">
        <f t="shared" si="190"/>
        <v>50.499999999999993</v>
      </c>
      <c r="V964" s="4" t="b">
        <f t="shared" si="191"/>
        <v>0</v>
      </c>
    </row>
    <row r="965" spans="1:22" x14ac:dyDescent="0.25">
      <c r="A965" t="s">
        <v>283</v>
      </c>
      <c r="B965">
        <v>964</v>
      </c>
      <c r="C965" t="s">
        <v>221</v>
      </c>
      <c r="D965">
        <v>5</v>
      </c>
      <c r="E965">
        <v>477128.8</v>
      </c>
      <c r="F965">
        <v>171369.2</v>
      </c>
      <c r="G965">
        <v>38.799999999999997</v>
      </c>
      <c r="H965">
        <v>38.799999999999997</v>
      </c>
      <c r="I965">
        <v>39.43</v>
      </c>
      <c r="J965">
        <v>39.43</v>
      </c>
      <c r="K965" s="4">
        <f t="shared" si="180"/>
        <v>0</v>
      </c>
      <c r="L965" s="4">
        <f t="shared" si="181"/>
        <v>0.6</v>
      </c>
      <c r="M965" s="7">
        <f t="shared" si="182"/>
        <v>0</v>
      </c>
      <c r="N965" s="7">
        <f t="shared" si="183"/>
        <v>0.6</v>
      </c>
      <c r="O965" s="42">
        <f t="shared" si="184"/>
        <v>0.1</v>
      </c>
      <c r="P965" s="42" t="b">
        <f t="shared" si="185"/>
        <v>0</v>
      </c>
      <c r="Q965" s="42">
        <f t="shared" si="186"/>
        <v>0.6</v>
      </c>
      <c r="R965" s="42" t="b">
        <f t="shared" si="187"/>
        <v>0</v>
      </c>
      <c r="S965" s="4">
        <f t="shared" si="188"/>
        <v>49.87</v>
      </c>
      <c r="T965" s="4" t="b">
        <f t="shared" si="189"/>
        <v>0</v>
      </c>
      <c r="U965" s="4">
        <f t="shared" si="190"/>
        <v>50.499999999999993</v>
      </c>
      <c r="V965" s="4" t="b">
        <f t="shared" si="191"/>
        <v>0</v>
      </c>
    </row>
    <row r="966" spans="1:22" x14ac:dyDescent="0.25">
      <c r="A966" t="s">
        <v>283</v>
      </c>
      <c r="B966">
        <v>965</v>
      </c>
      <c r="C966" t="s">
        <v>222</v>
      </c>
      <c r="D966">
        <v>4</v>
      </c>
      <c r="E966">
        <v>477187.4</v>
      </c>
      <c r="F966">
        <v>171343.7</v>
      </c>
      <c r="G966">
        <v>51.129999999999995</v>
      </c>
      <c r="H966">
        <v>51.129999999999995</v>
      </c>
      <c r="I966">
        <v>51.76</v>
      </c>
      <c r="J966">
        <v>51.76</v>
      </c>
      <c r="K966" s="4">
        <f t="shared" si="180"/>
        <v>0</v>
      </c>
      <c r="L966" s="4">
        <f t="shared" si="181"/>
        <v>0.6</v>
      </c>
      <c r="M966" s="7">
        <f t="shared" si="182"/>
        <v>0</v>
      </c>
      <c r="N966" s="7">
        <f t="shared" si="183"/>
        <v>0.6</v>
      </c>
      <c r="O966" s="42">
        <f t="shared" si="184"/>
        <v>0.1</v>
      </c>
      <c r="P966" s="42" t="b">
        <f t="shared" si="185"/>
        <v>0</v>
      </c>
      <c r="Q966" s="42">
        <f t="shared" si="186"/>
        <v>0.6</v>
      </c>
      <c r="R966" s="42" t="b">
        <f t="shared" si="187"/>
        <v>1</v>
      </c>
      <c r="S966" s="4">
        <f t="shared" si="188"/>
        <v>51.129999999999995</v>
      </c>
      <c r="T966" s="4" t="b">
        <f t="shared" si="189"/>
        <v>1</v>
      </c>
      <c r="U966" s="4">
        <f t="shared" si="190"/>
        <v>51.76</v>
      </c>
      <c r="V966" s="4" t="b">
        <f t="shared" si="191"/>
        <v>1</v>
      </c>
    </row>
    <row r="967" spans="1:22" x14ac:dyDescent="0.25">
      <c r="A967" t="s">
        <v>283</v>
      </c>
      <c r="B967">
        <v>966</v>
      </c>
      <c r="C967" t="s">
        <v>222</v>
      </c>
      <c r="D967">
        <v>1</v>
      </c>
      <c r="E967">
        <v>477191.1</v>
      </c>
      <c r="F967">
        <v>171341.5</v>
      </c>
      <c r="G967">
        <v>50.05</v>
      </c>
      <c r="H967">
        <v>50.139999999999993</v>
      </c>
      <c r="I967">
        <v>50.68</v>
      </c>
      <c r="J967">
        <v>50.68</v>
      </c>
      <c r="K967" s="4">
        <f t="shared" si="180"/>
        <v>0.1</v>
      </c>
      <c r="L967" s="4">
        <f t="shared" si="181"/>
        <v>0.6</v>
      </c>
      <c r="M967" s="7">
        <f t="shared" si="182"/>
        <v>0.1</v>
      </c>
      <c r="N967" s="7">
        <f t="shared" si="183"/>
        <v>0.6</v>
      </c>
      <c r="O967" s="42">
        <f t="shared" si="184"/>
        <v>0.1</v>
      </c>
      <c r="P967" s="42" t="b">
        <f t="shared" si="185"/>
        <v>1</v>
      </c>
      <c r="Q967" s="42">
        <f t="shared" si="186"/>
        <v>0.6</v>
      </c>
      <c r="R967" s="42" t="b">
        <f t="shared" si="187"/>
        <v>0</v>
      </c>
      <c r="S967" s="4">
        <f t="shared" si="188"/>
        <v>51.129999999999995</v>
      </c>
      <c r="T967" s="4" t="b">
        <f t="shared" si="189"/>
        <v>0</v>
      </c>
      <c r="U967" s="4">
        <f t="shared" si="190"/>
        <v>51.76</v>
      </c>
      <c r="V967" s="4" t="b">
        <f t="shared" si="191"/>
        <v>0</v>
      </c>
    </row>
    <row r="968" spans="1:22" x14ac:dyDescent="0.25">
      <c r="A968" t="s">
        <v>283</v>
      </c>
      <c r="B968">
        <v>967</v>
      </c>
      <c r="C968" t="s">
        <v>222</v>
      </c>
      <c r="D968">
        <v>4</v>
      </c>
      <c r="E968">
        <v>477187.4</v>
      </c>
      <c r="F968">
        <v>171343.7</v>
      </c>
      <c r="G968">
        <v>49.42</v>
      </c>
      <c r="H968">
        <v>49.42</v>
      </c>
      <c r="I968">
        <v>50.05</v>
      </c>
      <c r="J968">
        <v>50.05</v>
      </c>
      <c r="K968" s="4">
        <f t="shared" si="180"/>
        <v>0</v>
      </c>
      <c r="L968" s="4">
        <f t="shared" si="181"/>
        <v>0.6</v>
      </c>
      <c r="M968" s="7">
        <f t="shared" si="182"/>
        <v>0</v>
      </c>
      <c r="N968" s="7">
        <f t="shared" si="183"/>
        <v>0.6</v>
      </c>
      <c r="O968" s="42">
        <f t="shared" si="184"/>
        <v>0.1</v>
      </c>
      <c r="P968" s="42" t="b">
        <f t="shared" si="185"/>
        <v>0</v>
      </c>
      <c r="Q968" s="42">
        <f t="shared" si="186"/>
        <v>0.6</v>
      </c>
      <c r="R968" s="42" t="b">
        <f t="shared" si="187"/>
        <v>0</v>
      </c>
      <c r="S968" s="4">
        <f t="shared" si="188"/>
        <v>51.129999999999995</v>
      </c>
      <c r="T968" s="4" t="b">
        <f t="shared" si="189"/>
        <v>0</v>
      </c>
      <c r="U968" s="4">
        <f t="shared" si="190"/>
        <v>51.76</v>
      </c>
      <c r="V968" s="4" t="b">
        <f t="shared" si="191"/>
        <v>0</v>
      </c>
    </row>
    <row r="969" spans="1:22" x14ac:dyDescent="0.25">
      <c r="A969" t="s">
        <v>283</v>
      </c>
      <c r="B969">
        <v>968</v>
      </c>
      <c r="C969" t="s">
        <v>222</v>
      </c>
      <c r="D969">
        <v>1</v>
      </c>
      <c r="E969">
        <v>477191.1</v>
      </c>
      <c r="F969">
        <v>171341.5</v>
      </c>
      <c r="G969">
        <v>48.43</v>
      </c>
      <c r="H969">
        <v>48.43</v>
      </c>
      <c r="I969">
        <v>48.97</v>
      </c>
      <c r="J969">
        <v>49.06</v>
      </c>
      <c r="K969" s="4">
        <f t="shared" si="180"/>
        <v>0</v>
      </c>
      <c r="L969" s="4">
        <f t="shared" si="181"/>
        <v>0.6</v>
      </c>
      <c r="M969" s="7">
        <f t="shared" si="182"/>
        <v>0</v>
      </c>
      <c r="N969" s="7">
        <f t="shared" si="183"/>
        <v>0.6</v>
      </c>
      <c r="O969" s="42">
        <f t="shared" si="184"/>
        <v>0.1</v>
      </c>
      <c r="P969" s="42" t="b">
        <f t="shared" si="185"/>
        <v>0</v>
      </c>
      <c r="Q969" s="42">
        <f t="shared" si="186"/>
        <v>0.6</v>
      </c>
      <c r="R969" s="42" t="b">
        <f t="shared" si="187"/>
        <v>0</v>
      </c>
      <c r="S969" s="4">
        <f t="shared" si="188"/>
        <v>51.129999999999995</v>
      </c>
      <c r="T969" s="4" t="b">
        <f t="shared" si="189"/>
        <v>0</v>
      </c>
      <c r="U969" s="4">
        <f t="shared" si="190"/>
        <v>51.76</v>
      </c>
      <c r="V969" s="4" t="b">
        <f t="shared" si="191"/>
        <v>0</v>
      </c>
    </row>
    <row r="970" spans="1:22" x14ac:dyDescent="0.25">
      <c r="A970" t="s">
        <v>283</v>
      </c>
      <c r="B970">
        <v>969</v>
      </c>
      <c r="C970" t="s">
        <v>222</v>
      </c>
      <c r="D970">
        <v>2</v>
      </c>
      <c r="E970">
        <v>477191.2</v>
      </c>
      <c r="F970">
        <v>171337.1</v>
      </c>
      <c r="G970">
        <v>42.22</v>
      </c>
      <c r="H970">
        <v>42.22</v>
      </c>
      <c r="I970">
        <v>42.849999999999994</v>
      </c>
      <c r="J970">
        <v>42.76</v>
      </c>
      <c r="K970" s="4">
        <f t="shared" si="180"/>
        <v>0</v>
      </c>
      <c r="L970" s="4">
        <f t="shared" si="181"/>
        <v>0.5</v>
      </c>
      <c r="M970" s="7">
        <f t="shared" si="182"/>
        <v>0</v>
      </c>
      <c r="N970" s="7">
        <f t="shared" si="183"/>
        <v>0.5</v>
      </c>
      <c r="O970" s="42">
        <f t="shared" si="184"/>
        <v>0.1</v>
      </c>
      <c r="P970" s="42" t="b">
        <f t="shared" si="185"/>
        <v>0</v>
      </c>
      <c r="Q970" s="42">
        <f t="shared" si="186"/>
        <v>0.6</v>
      </c>
      <c r="R970" s="42" t="b">
        <f t="shared" si="187"/>
        <v>0</v>
      </c>
      <c r="S970" s="4">
        <f t="shared" si="188"/>
        <v>51.129999999999995</v>
      </c>
      <c r="T970" s="4" t="b">
        <f t="shared" si="189"/>
        <v>0</v>
      </c>
      <c r="U970" s="4">
        <f t="shared" si="190"/>
        <v>51.76</v>
      </c>
      <c r="V970" s="4" t="b">
        <f t="shared" si="191"/>
        <v>0</v>
      </c>
    </row>
    <row r="971" spans="1:22" x14ac:dyDescent="0.25">
      <c r="A971" t="s">
        <v>283</v>
      </c>
      <c r="B971">
        <v>970</v>
      </c>
      <c r="C971" t="s">
        <v>222</v>
      </c>
      <c r="D971">
        <v>2</v>
      </c>
      <c r="E971">
        <v>477191.2</v>
      </c>
      <c r="F971">
        <v>171337.1</v>
      </c>
      <c r="G971">
        <v>39.249999999999993</v>
      </c>
      <c r="H971">
        <v>39.249999999999993</v>
      </c>
      <c r="I971">
        <v>39.879999999999995</v>
      </c>
      <c r="J971">
        <v>39.879999999999995</v>
      </c>
      <c r="K971" s="4">
        <f t="shared" si="180"/>
        <v>0</v>
      </c>
      <c r="L971" s="4">
        <f t="shared" si="181"/>
        <v>0.6</v>
      </c>
      <c r="M971" s="7">
        <f t="shared" si="182"/>
        <v>0</v>
      </c>
      <c r="N971" s="7">
        <f t="shared" si="183"/>
        <v>0.6</v>
      </c>
      <c r="O971" s="42">
        <f t="shared" si="184"/>
        <v>0.1</v>
      </c>
      <c r="P971" s="42" t="b">
        <f t="shared" si="185"/>
        <v>0</v>
      </c>
      <c r="Q971" s="42">
        <f t="shared" si="186"/>
        <v>0.6</v>
      </c>
      <c r="R971" s="42" t="b">
        <f t="shared" si="187"/>
        <v>0</v>
      </c>
      <c r="S971" s="4">
        <f t="shared" si="188"/>
        <v>51.129999999999995</v>
      </c>
      <c r="T971" s="4" t="b">
        <f t="shared" si="189"/>
        <v>0</v>
      </c>
      <c r="U971" s="4">
        <f t="shared" si="190"/>
        <v>51.76</v>
      </c>
      <c r="V971" s="4" t="b">
        <f t="shared" si="191"/>
        <v>0</v>
      </c>
    </row>
    <row r="972" spans="1:22" x14ac:dyDescent="0.25">
      <c r="A972" t="s">
        <v>283</v>
      </c>
      <c r="B972">
        <v>971</v>
      </c>
      <c r="C972" t="s">
        <v>223</v>
      </c>
      <c r="D972">
        <v>2</v>
      </c>
      <c r="E972">
        <v>477139.1</v>
      </c>
      <c r="F972">
        <v>171384.9</v>
      </c>
      <c r="G972">
        <v>45.55</v>
      </c>
      <c r="H972">
        <v>45.55</v>
      </c>
      <c r="I972">
        <v>46.18</v>
      </c>
      <c r="J972">
        <v>46.18</v>
      </c>
      <c r="K972" s="4">
        <f t="shared" si="180"/>
        <v>0</v>
      </c>
      <c r="L972" s="4">
        <f t="shared" si="181"/>
        <v>0.6</v>
      </c>
      <c r="M972" s="7">
        <f t="shared" si="182"/>
        <v>0</v>
      </c>
      <c r="N972" s="7">
        <f t="shared" si="183"/>
        <v>0.6</v>
      </c>
      <c r="O972" s="42">
        <f t="shared" si="184"/>
        <v>0.1</v>
      </c>
      <c r="P972" s="42" t="b">
        <f t="shared" si="185"/>
        <v>0</v>
      </c>
      <c r="Q972" s="42">
        <f t="shared" si="186"/>
        <v>0.6</v>
      </c>
      <c r="R972" s="42" t="b">
        <f t="shared" si="187"/>
        <v>1</v>
      </c>
      <c r="S972" s="4">
        <f t="shared" si="188"/>
        <v>45.55</v>
      </c>
      <c r="T972" s="4" t="b">
        <f t="shared" si="189"/>
        <v>1</v>
      </c>
      <c r="U972" s="4">
        <f t="shared" si="190"/>
        <v>46.18</v>
      </c>
      <c r="V972" s="4" t="b">
        <f t="shared" si="191"/>
        <v>1</v>
      </c>
    </row>
    <row r="973" spans="1:22" x14ac:dyDescent="0.25">
      <c r="A973" t="s">
        <v>283</v>
      </c>
      <c r="B973">
        <v>972</v>
      </c>
      <c r="C973" t="s">
        <v>223</v>
      </c>
      <c r="D973">
        <v>5</v>
      </c>
      <c r="E973">
        <v>477133.8</v>
      </c>
      <c r="F973">
        <v>171383.5</v>
      </c>
      <c r="G973">
        <v>43.93</v>
      </c>
      <c r="H973">
        <v>43.93</v>
      </c>
      <c r="I973">
        <v>44.56</v>
      </c>
      <c r="J973">
        <v>44.56</v>
      </c>
      <c r="K973" s="4">
        <f t="shared" si="180"/>
        <v>0</v>
      </c>
      <c r="L973" s="4">
        <f t="shared" si="181"/>
        <v>0.6</v>
      </c>
      <c r="M973" s="7">
        <f t="shared" si="182"/>
        <v>0</v>
      </c>
      <c r="N973" s="7">
        <f t="shared" si="183"/>
        <v>0.6</v>
      </c>
      <c r="O973" s="42">
        <f t="shared" si="184"/>
        <v>0.1</v>
      </c>
      <c r="P973" s="42" t="b">
        <f t="shared" si="185"/>
        <v>0</v>
      </c>
      <c r="Q973" s="42">
        <f t="shared" si="186"/>
        <v>0.6</v>
      </c>
      <c r="R973" s="42" t="b">
        <f t="shared" si="187"/>
        <v>0</v>
      </c>
      <c r="S973" s="4">
        <f t="shared" si="188"/>
        <v>45.55</v>
      </c>
      <c r="T973" s="4" t="b">
        <f t="shared" si="189"/>
        <v>0</v>
      </c>
      <c r="U973" s="4">
        <f t="shared" si="190"/>
        <v>46.18</v>
      </c>
      <c r="V973" s="4" t="b">
        <f t="shared" si="191"/>
        <v>0</v>
      </c>
    </row>
    <row r="974" spans="1:22" x14ac:dyDescent="0.25">
      <c r="A974" t="s">
        <v>283</v>
      </c>
      <c r="B974">
        <v>973</v>
      </c>
      <c r="C974" t="s">
        <v>223</v>
      </c>
      <c r="D974">
        <v>2</v>
      </c>
      <c r="E974">
        <v>477139.1</v>
      </c>
      <c r="F974">
        <v>171384.9</v>
      </c>
      <c r="G974">
        <v>43.389999999999993</v>
      </c>
      <c r="H974">
        <v>43.389999999999993</v>
      </c>
      <c r="I974">
        <v>44.019999999999996</v>
      </c>
      <c r="J974">
        <v>43.93</v>
      </c>
      <c r="K974" s="4">
        <f t="shared" si="180"/>
        <v>0</v>
      </c>
      <c r="L974" s="4">
        <f t="shared" si="181"/>
        <v>0.5</v>
      </c>
      <c r="M974" s="7">
        <f t="shared" si="182"/>
        <v>0</v>
      </c>
      <c r="N974" s="7">
        <f t="shared" si="183"/>
        <v>0.5</v>
      </c>
      <c r="O974" s="42">
        <f t="shared" si="184"/>
        <v>0.1</v>
      </c>
      <c r="P974" s="42" t="b">
        <f t="shared" si="185"/>
        <v>0</v>
      </c>
      <c r="Q974" s="42">
        <f t="shared" si="186"/>
        <v>0.6</v>
      </c>
      <c r="R974" s="42" t="b">
        <f t="shared" si="187"/>
        <v>0</v>
      </c>
      <c r="S974" s="4">
        <f t="shared" si="188"/>
        <v>45.55</v>
      </c>
      <c r="T974" s="4" t="b">
        <f t="shared" si="189"/>
        <v>0</v>
      </c>
      <c r="U974" s="4">
        <f t="shared" si="190"/>
        <v>46.18</v>
      </c>
      <c r="V974" s="4" t="b">
        <f t="shared" si="191"/>
        <v>0</v>
      </c>
    </row>
    <row r="975" spans="1:22" x14ac:dyDescent="0.25">
      <c r="A975" t="s">
        <v>283</v>
      </c>
      <c r="B975">
        <v>974</v>
      </c>
      <c r="C975" t="s">
        <v>223</v>
      </c>
      <c r="D975">
        <v>3</v>
      </c>
      <c r="E975">
        <v>477136.3</v>
      </c>
      <c r="F975">
        <v>171383.4</v>
      </c>
      <c r="G975">
        <v>42.31</v>
      </c>
      <c r="H975">
        <v>42.31</v>
      </c>
      <c r="I975">
        <v>42.94</v>
      </c>
      <c r="J975">
        <v>42.94</v>
      </c>
      <c r="K975" s="4">
        <f t="shared" si="180"/>
        <v>0</v>
      </c>
      <c r="L975" s="4">
        <f t="shared" si="181"/>
        <v>0.6</v>
      </c>
      <c r="M975" s="7">
        <f t="shared" si="182"/>
        <v>0</v>
      </c>
      <c r="N975" s="7">
        <f t="shared" si="183"/>
        <v>0.6</v>
      </c>
      <c r="O975" s="42">
        <f t="shared" si="184"/>
        <v>0.1</v>
      </c>
      <c r="P975" s="42" t="b">
        <f t="shared" si="185"/>
        <v>0</v>
      </c>
      <c r="Q975" s="42">
        <f t="shared" si="186"/>
        <v>0.6</v>
      </c>
      <c r="R975" s="42" t="b">
        <f t="shared" si="187"/>
        <v>0</v>
      </c>
      <c r="S975" s="4">
        <f t="shared" si="188"/>
        <v>45.55</v>
      </c>
      <c r="T975" s="4" t="b">
        <f t="shared" si="189"/>
        <v>0</v>
      </c>
      <c r="U975" s="4">
        <f t="shared" si="190"/>
        <v>46.18</v>
      </c>
      <c r="V975" s="4" t="b">
        <f t="shared" si="191"/>
        <v>0</v>
      </c>
    </row>
    <row r="976" spans="1:22" x14ac:dyDescent="0.25">
      <c r="A976" t="s">
        <v>283</v>
      </c>
      <c r="B976">
        <v>975</v>
      </c>
      <c r="C976" t="s">
        <v>223</v>
      </c>
      <c r="D976">
        <v>4</v>
      </c>
      <c r="E976">
        <v>477134.5</v>
      </c>
      <c r="F976">
        <v>171383.7</v>
      </c>
      <c r="G976">
        <v>42.129999999999995</v>
      </c>
      <c r="H976">
        <v>42.129999999999995</v>
      </c>
      <c r="I976">
        <v>42.76</v>
      </c>
      <c r="J976">
        <v>42.76</v>
      </c>
      <c r="K976" s="4">
        <f t="shared" si="180"/>
        <v>0</v>
      </c>
      <c r="L976" s="4">
        <f t="shared" si="181"/>
        <v>0.6</v>
      </c>
      <c r="M976" s="7">
        <f t="shared" si="182"/>
        <v>0</v>
      </c>
      <c r="N976" s="7">
        <f t="shared" si="183"/>
        <v>0.6</v>
      </c>
      <c r="O976" s="42">
        <f t="shared" si="184"/>
        <v>0.1</v>
      </c>
      <c r="P976" s="42" t="b">
        <f t="shared" si="185"/>
        <v>0</v>
      </c>
      <c r="Q976" s="42">
        <f t="shared" si="186"/>
        <v>0.6</v>
      </c>
      <c r="R976" s="42" t="b">
        <f t="shared" si="187"/>
        <v>0</v>
      </c>
      <c r="S976" s="4">
        <f t="shared" si="188"/>
        <v>45.55</v>
      </c>
      <c r="T976" s="4" t="b">
        <f t="shared" si="189"/>
        <v>0</v>
      </c>
      <c r="U976" s="4">
        <f t="shared" si="190"/>
        <v>46.18</v>
      </c>
      <c r="V976" s="4" t="b">
        <f t="shared" si="191"/>
        <v>0</v>
      </c>
    </row>
    <row r="977" spans="1:22" x14ac:dyDescent="0.25">
      <c r="A977" t="s">
        <v>283</v>
      </c>
      <c r="B977">
        <v>976</v>
      </c>
      <c r="C977" t="s">
        <v>223</v>
      </c>
      <c r="D977">
        <v>5</v>
      </c>
      <c r="E977">
        <v>477133.8</v>
      </c>
      <c r="F977">
        <v>171383.5</v>
      </c>
      <c r="G977">
        <v>40.69</v>
      </c>
      <c r="H977">
        <v>40.69</v>
      </c>
      <c r="I977">
        <v>41.32</v>
      </c>
      <c r="J977">
        <v>41.32</v>
      </c>
      <c r="K977" s="4">
        <f t="shared" si="180"/>
        <v>0</v>
      </c>
      <c r="L977" s="4">
        <f t="shared" si="181"/>
        <v>0.6</v>
      </c>
      <c r="M977" s="7">
        <f t="shared" si="182"/>
        <v>0</v>
      </c>
      <c r="N977" s="7">
        <f t="shared" si="183"/>
        <v>0.6</v>
      </c>
      <c r="O977" s="42">
        <f t="shared" si="184"/>
        <v>0.1</v>
      </c>
      <c r="P977" s="42" t="b">
        <f t="shared" si="185"/>
        <v>0</v>
      </c>
      <c r="Q977" s="42">
        <f t="shared" si="186"/>
        <v>0.6</v>
      </c>
      <c r="R977" s="42" t="b">
        <f t="shared" si="187"/>
        <v>0</v>
      </c>
      <c r="S977" s="4">
        <f t="shared" si="188"/>
        <v>45.55</v>
      </c>
      <c r="T977" s="4" t="b">
        <f t="shared" si="189"/>
        <v>0</v>
      </c>
      <c r="U977" s="4">
        <f t="shared" si="190"/>
        <v>46.18</v>
      </c>
      <c r="V977" s="4" t="b">
        <f t="shared" si="191"/>
        <v>0</v>
      </c>
    </row>
    <row r="978" spans="1:22" x14ac:dyDescent="0.25">
      <c r="A978" t="s">
        <v>283</v>
      </c>
      <c r="B978">
        <v>977</v>
      </c>
      <c r="C978" t="s">
        <v>223</v>
      </c>
      <c r="D978">
        <v>3</v>
      </c>
      <c r="E978">
        <v>477136.3</v>
      </c>
      <c r="F978">
        <v>171383.4</v>
      </c>
      <c r="G978">
        <v>38.619999999999997</v>
      </c>
      <c r="H978">
        <v>38.619999999999997</v>
      </c>
      <c r="I978">
        <v>39.249999999999993</v>
      </c>
      <c r="J978">
        <v>39.249999999999993</v>
      </c>
      <c r="K978" s="4">
        <f t="shared" si="180"/>
        <v>0</v>
      </c>
      <c r="L978" s="4">
        <f t="shared" si="181"/>
        <v>0.6</v>
      </c>
      <c r="M978" s="7">
        <f t="shared" si="182"/>
        <v>0</v>
      </c>
      <c r="N978" s="7">
        <f t="shared" si="183"/>
        <v>0.6</v>
      </c>
      <c r="O978" s="42">
        <f t="shared" si="184"/>
        <v>0.1</v>
      </c>
      <c r="P978" s="42" t="b">
        <f t="shared" si="185"/>
        <v>0</v>
      </c>
      <c r="Q978" s="42">
        <f t="shared" si="186"/>
        <v>0.6</v>
      </c>
      <c r="R978" s="42" t="b">
        <f t="shared" si="187"/>
        <v>0</v>
      </c>
      <c r="S978" s="4">
        <f t="shared" si="188"/>
        <v>45.55</v>
      </c>
      <c r="T978" s="4" t="b">
        <f t="shared" si="189"/>
        <v>0</v>
      </c>
      <c r="U978" s="4">
        <f t="shared" si="190"/>
        <v>46.18</v>
      </c>
      <c r="V978" s="4" t="b">
        <f t="shared" si="191"/>
        <v>0</v>
      </c>
    </row>
    <row r="979" spans="1:22" x14ac:dyDescent="0.25">
      <c r="A979" t="s">
        <v>283</v>
      </c>
      <c r="B979">
        <v>978</v>
      </c>
      <c r="C979" t="s">
        <v>223</v>
      </c>
      <c r="D979">
        <v>4</v>
      </c>
      <c r="E979">
        <v>477134.5</v>
      </c>
      <c r="F979">
        <v>171383.7</v>
      </c>
      <c r="G979">
        <v>38.44</v>
      </c>
      <c r="H979">
        <v>38.349999999999994</v>
      </c>
      <c r="I979">
        <v>38.979999999999997</v>
      </c>
      <c r="J979">
        <v>38.979999999999997</v>
      </c>
      <c r="K979" s="4">
        <f t="shared" si="180"/>
        <v>-0.1</v>
      </c>
      <c r="L979" s="4">
        <f t="shared" si="181"/>
        <v>0.5</v>
      </c>
      <c r="M979" s="7">
        <f t="shared" si="182"/>
        <v>0.1</v>
      </c>
      <c r="N979" s="7">
        <f t="shared" si="183"/>
        <v>0.5</v>
      </c>
      <c r="O979" s="42">
        <f t="shared" si="184"/>
        <v>0.1</v>
      </c>
      <c r="P979" s="42" t="b">
        <f t="shared" si="185"/>
        <v>1</v>
      </c>
      <c r="Q979" s="42">
        <f t="shared" si="186"/>
        <v>0.6</v>
      </c>
      <c r="R979" s="42" t="b">
        <f t="shared" si="187"/>
        <v>0</v>
      </c>
      <c r="S979" s="4">
        <f t="shared" si="188"/>
        <v>45.55</v>
      </c>
      <c r="T979" s="4" t="b">
        <f t="shared" si="189"/>
        <v>0</v>
      </c>
      <c r="U979" s="4">
        <f t="shared" si="190"/>
        <v>46.18</v>
      </c>
      <c r="V979" s="4" t="b">
        <f t="shared" si="191"/>
        <v>0</v>
      </c>
    </row>
    <row r="980" spans="1:22" x14ac:dyDescent="0.25">
      <c r="A980" t="s">
        <v>283</v>
      </c>
      <c r="B980">
        <v>979</v>
      </c>
      <c r="C980" t="s">
        <v>224</v>
      </c>
      <c r="D980">
        <v>4</v>
      </c>
      <c r="E980">
        <v>477195.7</v>
      </c>
      <c r="F980">
        <v>171356.1</v>
      </c>
      <c r="G980">
        <v>51.129999999999995</v>
      </c>
      <c r="H980">
        <v>51.129999999999995</v>
      </c>
      <c r="I980">
        <v>51.76</v>
      </c>
      <c r="J980">
        <v>51.76</v>
      </c>
      <c r="K980" s="4">
        <f t="shared" si="180"/>
        <v>0</v>
      </c>
      <c r="L980" s="4">
        <f t="shared" si="181"/>
        <v>0.6</v>
      </c>
      <c r="M980" s="7">
        <f t="shared" si="182"/>
        <v>0</v>
      </c>
      <c r="N980" s="7">
        <f t="shared" si="183"/>
        <v>0.6</v>
      </c>
      <c r="O980" s="42">
        <f t="shared" si="184"/>
        <v>0.1</v>
      </c>
      <c r="P980" s="42" t="b">
        <f t="shared" si="185"/>
        <v>0</v>
      </c>
      <c r="Q980" s="42">
        <f t="shared" si="186"/>
        <v>0.6</v>
      </c>
      <c r="R980" s="42" t="b">
        <f t="shared" si="187"/>
        <v>1</v>
      </c>
      <c r="S980" s="4">
        <f t="shared" si="188"/>
        <v>51.129999999999995</v>
      </c>
      <c r="T980" s="4" t="b">
        <f t="shared" si="189"/>
        <v>1</v>
      </c>
      <c r="U980" s="4">
        <f t="shared" si="190"/>
        <v>51.76</v>
      </c>
      <c r="V980" s="4" t="b">
        <f t="shared" si="191"/>
        <v>1</v>
      </c>
    </row>
    <row r="981" spans="1:22" x14ac:dyDescent="0.25">
      <c r="A981" t="s">
        <v>283</v>
      </c>
      <c r="B981">
        <v>980</v>
      </c>
      <c r="C981" t="s">
        <v>224</v>
      </c>
      <c r="D981">
        <v>4</v>
      </c>
      <c r="E981">
        <v>477195.7</v>
      </c>
      <c r="F981">
        <v>171356.1</v>
      </c>
      <c r="G981">
        <v>49.06</v>
      </c>
      <c r="H981">
        <v>48.97</v>
      </c>
      <c r="I981">
        <v>49.69</v>
      </c>
      <c r="J981">
        <v>49.599999999999994</v>
      </c>
      <c r="K981" s="4">
        <f t="shared" si="180"/>
        <v>-0.1</v>
      </c>
      <c r="L981" s="4">
        <f t="shared" si="181"/>
        <v>0.5</v>
      </c>
      <c r="M981" s="7">
        <f t="shared" si="182"/>
        <v>0.1</v>
      </c>
      <c r="N981" s="7">
        <f t="shared" si="183"/>
        <v>0.5</v>
      </c>
      <c r="O981" s="42">
        <f t="shared" si="184"/>
        <v>0.1</v>
      </c>
      <c r="P981" s="42" t="b">
        <f t="shared" si="185"/>
        <v>1</v>
      </c>
      <c r="Q981" s="42">
        <f t="shared" si="186"/>
        <v>0.6</v>
      </c>
      <c r="R981" s="42" t="b">
        <f t="shared" si="187"/>
        <v>0</v>
      </c>
      <c r="S981" s="4">
        <f t="shared" si="188"/>
        <v>51.129999999999995</v>
      </c>
      <c r="T981" s="4" t="b">
        <f t="shared" si="189"/>
        <v>0</v>
      </c>
      <c r="U981" s="4">
        <f t="shared" si="190"/>
        <v>51.76</v>
      </c>
      <c r="V981" s="4" t="b">
        <f t="shared" si="191"/>
        <v>0</v>
      </c>
    </row>
    <row r="982" spans="1:22" x14ac:dyDescent="0.25">
      <c r="A982" t="s">
        <v>283</v>
      </c>
      <c r="B982">
        <v>981</v>
      </c>
      <c r="C982" t="s">
        <v>224</v>
      </c>
      <c r="D982">
        <v>3</v>
      </c>
      <c r="E982">
        <v>477196</v>
      </c>
      <c r="F982">
        <v>171352.3</v>
      </c>
      <c r="G982">
        <v>44.199999999999996</v>
      </c>
      <c r="H982">
        <v>44.199999999999996</v>
      </c>
      <c r="I982">
        <v>44.83</v>
      </c>
      <c r="J982">
        <v>44.83</v>
      </c>
      <c r="K982" s="4">
        <f t="shared" si="180"/>
        <v>0</v>
      </c>
      <c r="L982" s="4">
        <f t="shared" si="181"/>
        <v>0.6</v>
      </c>
      <c r="M982" s="7">
        <f t="shared" si="182"/>
        <v>0</v>
      </c>
      <c r="N982" s="7">
        <f t="shared" si="183"/>
        <v>0.6</v>
      </c>
      <c r="O982" s="42">
        <f t="shared" si="184"/>
        <v>0.1</v>
      </c>
      <c r="P982" s="42" t="b">
        <f t="shared" si="185"/>
        <v>0</v>
      </c>
      <c r="Q982" s="42">
        <f t="shared" si="186"/>
        <v>0.6</v>
      </c>
      <c r="R982" s="42" t="b">
        <f t="shared" si="187"/>
        <v>0</v>
      </c>
      <c r="S982" s="4">
        <f t="shared" si="188"/>
        <v>51.129999999999995</v>
      </c>
      <c r="T982" s="4" t="b">
        <f t="shared" si="189"/>
        <v>0</v>
      </c>
      <c r="U982" s="4">
        <f t="shared" si="190"/>
        <v>51.76</v>
      </c>
      <c r="V982" s="4" t="b">
        <f t="shared" si="191"/>
        <v>0</v>
      </c>
    </row>
    <row r="983" spans="1:22" x14ac:dyDescent="0.25">
      <c r="A983" t="s">
        <v>283</v>
      </c>
      <c r="B983">
        <v>982</v>
      </c>
      <c r="C983" t="s">
        <v>224</v>
      </c>
      <c r="D983">
        <v>3</v>
      </c>
      <c r="E983">
        <v>477196</v>
      </c>
      <c r="F983">
        <v>171352.3</v>
      </c>
      <c r="G983">
        <v>41.23</v>
      </c>
      <c r="H983">
        <v>41.139999999999993</v>
      </c>
      <c r="I983">
        <v>41.86</v>
      </c>
      <c r="J983">
        <v>41.86</v>
      </c>
      <c r="K983" s="4">
        <f t="shared" si="180"/>
        <v>-0.1</v>
      </c>
      <c r="L983" s="4">
        <f t="shared" si="181"/>
        <v>0.6</v>
      </c>
      <c r="M983" s="7">
        <f t="shared" si="182"/>
        <v>0.1</v>
      </c>
      <c r="N983" s="7">
        <f t="shared" si="183"/>
        <v>0.6</v>
      </c>
      <c r="O983" s="42">
        <f t="shared" si="184"/>
        <v>0.1</v>
      </c>
      <c r="P983" s="42" t="b">
        <f t="shared" si="185"/>
        <v>0</v>
      </c>
      <c r="Q983" s="42">
        <f t="shared" si="186"/>
        <v>0.6</v>
      </c>
      <c r="R983" s="42" t="b">
        <f t="shared" si="187"/>
        <v>0</v>
      </c>
      <c r="S983" s="4">
        <f t="shared" si="188"/>
        <v>51.129999999999995</v>
      </c>
      <c r="T983" s="4" t="b">
        <f t="shared" si="189"/>
        <v>0</v>
      </c>
      <c r="U983" s="4">
        <f t="shared" si="190"/>
        <v>51.76</v>
      </c>
      <c r="V983" s="4" t="b">
        <f t="shared" si="191"/>
        <v>0</v>
      </c>
    </row>
    <row r="984" spans="1:22" x14ac:dyDescent="0.25">
      <c r="A984" t="s">
        <v>283</v>
      </c>
      <c r="B984">
        <v>983</v>
      </c>
      <c r="C984" t="s">
        <v>225</v>
      </c>
      <c r="D984">
        <v>1</v>
      </c>
      <c r="E984">
        <v>477141.3</v>
      </c>
      <c r="F984">
        <v>171389.5</v>
      </c>
      <c r="G984">
        <v>44.56</v>
      </c>
      <c r="H984">
        <v>44.56</v>
      </c>
      <c r="I984">
        <v>45.19</v>
      </c>
      <c r="J984">
        <v>45.19</v>
      </c>
      <c r="K984" s="4">
        <f t="shared" si="180"/>
        <v>0</v>
      </c>
      <c r="L984" s="4">
        <f t="shared" si="181"/>
        <v>0.6</v>
      </c>
      <c r="M984" s="7">
        <f t="shared" si="182"/>
        <v>0</v>
      </c>
      <c r="N984" s="7">
        <f t="shared" si="183"/>
        <v>0.6</v>
      </c>
      <c r="O984" s="42">
        <f t="shared" si="184"/>
        <v>0</v>
      </c>
      <c r="P984" s="42" t="b">
        <f t="shared" si="185"/>
        <v>1</v>
      </c>
      <c r="Q984" s="42">
        <f t="shared" si="186"/>
        <v>0.6</v>
      </c>
      <c r="R984" s="42" t="b">
        <f t="shared" si="187"/>
        <v>1</v>
      </c>
      <c r="S984" s="4">
        <f t="shared" si="188"/>
        <v>44.56</v>
      </c>
      <c r="T984" s="4" t="b">
        <f t="shared" si="189"/>
        <v>1</v>
      </c>
      <c r="U984" s="4">
        <f t="shared" si="190"/>
        <v>45.19</v>
      </c>
      <c r="V984" s="4" t="b">
        <f t="shared" si="191"/>
        <v>1</v>
      </c>
    </row>
    <row r="985" spans="1:22" x14ac:dyDescent="0.25">
      <c r="A985" t="s">
        <v>283</v>
      </c>
      <c r="B985">
        <v>984</v>
      </c>
      <c r="C985" t="s">
        <v>225</v>
      </c>
      <c r="D985">
        <v>1</v>
      </c>
      <c r="E985">
        <v>477141.3</v>
      </c>
      <c r="F985">
        <v>171389.5</v>
      </c>
      <c r="G985">
        <v>42.04</v>
      </c>
      <c r="H985">
        <v>42.04</v>
      </c>
      <c r="I985">
        <v>42.67</v>
      </c>
      <c r="J985">
        <v>42.67</v>
      </c>
      <c r="K985" s="4">
        <f t="shared" si="180"/>
        <v>0</v>
      </c>
      <c r="L985" s="4">
        <f t="shared" si="181"/>
        <v>0.6</v>
      </c>
      <c r="M985" s="7">
        <f t="shared" si="182"/>
        <v>0</v>
      </c>
      <c r="N985" s="7">
        <f t="shared" si="183"/>
        <v>0.6</v>
      </c>
      <c r="O985" s="42">
        <f t="shared" si="184"/>
        <v>0</v>
      </c>
      <c r="P985" s="42" t="b">
        <f t="shared" si="185"/>
        <v>0</v>
      </c>
      <c r="Q985" s="42">
        <f t="shared" si="186"/>
        <v>0.6</v>
      </c>
      <c r="R985" s="42" t="b">
        <f t="shared" si="187"/>
        <v>0</v>
      </c>
      <c r="S985" s="4">
        <f t="shared" si="188"/>
        <v>44.56</v>
      </c>
      <c r="T985" s="4" t="b">
        <f t="shared" si="189"/>
        <v>0</v>
      </c>
      <c r="U985" s="4">
        <f t="shared" si="190"/>
        <v>45.19</v>
      </c>
      <c r="V985" s="4" t="b">
        <f t="shared" si="191"/>
        <v>0</v>
      </c>
    </row>
    <row r="986" spans="1:22" x14ac:dyDescent="0.25">
      <c r="A986" t="s">
        <v>283</v>
      </c>
      <c r="B986">
        <v>985</v>
      </c>
      <c r="C986" t="s">
        <v>226</v>
      </c>
      <c r="D986">
        <v>2</v>
      </c>
      <c r="E986">
        <v>477203.1</v>
      </c>
      <c r="F986">
        <v>171351.9</v>
      </c>
      <c r="G986">
        <v>45.01</v>
      </c>
      <c r="H986">
        <v>45.01</v>
      </c>
      <c r="I986">
        <v>45.55</v>
      </c>
      <c r="J986">
        <v>45.55</v>
      </c>
      <c r="K986" s="4">
        <f t="shared" si="180"/>
        <v>0</v>
      </c>
      <c r="L986" s="4">
        <f t="shared" si="181"/>
        <v>0.5</v>
      </c>
      <c r="M986" s="7">
        <f t="shared" si="182"/>
        <v>0</v>
      </c>
      <c r="N986" s="7">
        <f t="shared" si="183"/>
        <v>0.5</v>
      </c>
      <c r="O986" s="42">
        <f t="shared" si="184"/>
        <v>0.1</v>
      </c>
      <c r="P986" s="42" t="b">
        <f t="shared" si="185"/>
        <v>0</v>
      </c>
      <c r="Q986" s="42">
        <f t="shared" si="186"/>
        <v>0.6</v>
      </c>
      <c r="R986" s="42" t="b">
        <f t="shared" si="187"/>
        <v>0</v>
      </c>
      <c r="S986" s="4">
        <f t="shared" si="188"/>
        <v>45.01</v>
      </c>
      <c r="T986" s="4" t="b">
        <f t="shared" si="189"/>
        <v>1</v>
      </c>
      <c r="U986" s="4">
        <f t="shared" si="190"/>
        <v>45.55</v>
      </c>
      <c r="V986" s="4" t="b">
        <f t="shared" si="191"/>
        <v>1</v>
      </c>
    </row>
    <row r="987" spans="1:22" x14ac:dyDescent="0.25">
      <c r="A987" t="s">
        <v>283</v>
      </c>
      <c r="B987">
        <v>986</v>
      </c>
      <c r="C987" t="s">
        <v>226</v>
      </c>
      <c r="D987">
        <v>3</v>
      </c>
      <c r="E987">
        <v>477199.7</v>
      </c>
      <c r="F987">
        <v>171350.2</v>
      </c>
      <c r="G987">
        <v>44.019999999999996</v>
      </c>
      <c r="H987">
        <v>44.019999999999996</v>
      </c>
      <c r="I987">
        <v>44.739999999999995</v>
      </c>
      <c r="J987">
        <v>44.65</v>
      </c>
      <c r="K987" s="4">
        <f t="shared" si="180"/>
        <v>0</v>
      </c>
      <c r="L987" s="4">
        <f t="shared" si="181"/>
        <v>0.6</v>
      </c>
      <c r="M987" s="7">
        <f t="shared" si="182"/>
        <v>0</v>
      </c>
      <c r="N987" s="7">
        <f t="shared" si="183"/>
        <v>0.6</v>
      </c>
      <c r="O987" s="42">
        <f t="shared" si="184"/>
        <v>0.1</v>
      </c>
      <c r="P987" s="42" t="b">
        <f t="shared" si="185"/>
        <v>0</v>
      </c>
      <c r="Q987" s="42">
        <f t="shared" si="186"/>
        <v>0.6</v>
      </c>
      <c r="R987" s="42" t="b">
        <f t="shared" si="187"/>
        <v>1</v>
      </c>
      <c r="S987" s="4">
        <f t="shared" si="188"/>
        <v>45.01</v>
      </c>
      <c r="T987" s="4" t="b">
        <f t="shared" si="189"/>
        <v>0</v>
      </c>
      <c r="U987" s="4">
        <f t="shared" si="190"/>
        <v>45.55</v>
      </c>
      <c r="V987" s="4" t="b">
        <f t="shared" si="191"/>
        <v>0</v>
      </c>
    </row>
    <row r="988" spans="1:22" x14ac:dyDescent="0.25">
      <c r="A988" t="s">
        <v>283</v>
      </c>
      <c r="B988">
        <v>987</v>
      </c>
      <c r="C988" t="s">
        <v>226</v>
      </c>
      <c r="D988">
        <v>2</v>
      </c>
      <c r="E988">
        <v>477203.1</v>
      </c>
      <c r="F988">
        <v>171351.9</v>
      </c>
      <c r="G988">
        <v>42.94</v>
      </c>
      <c r="H988">
        <v>42.94</v>
      </c>
      <c r="I988">
        <v>43.57</v>
      </c>
      <c r="J988">
        <v>43.57</v>
      </c>
      <c r="K988" s="4">
        <f t="shared" si="180"/>
        <v>0</v>
      </c>
      <c r="L988" s="4">
        <f t="shared" si="181"/>
        <v>0.6</v>
      </c>
      <c r="M988" s="7">
        <f t="shared" si="182"/>
        <v>0</v>
      </c>
      <c r="N988" s="7">
        <f t="shared" si="183"/>
        <v>0.6</v>
      </c>
      <c r="O988" s="42">
        <f t="shared" si="184"/>
        <v>0.1</v>
      </c>
      <c r="P988" s="42" t="b">
        <f t="shared" si="185"/>
        <v>0</v>
      </c>
      <c r="Q988" s="42">
        <f t="shared" si="186"/>
        <v>0.6</v>
      </c>
      <c r="R988" s="42" t="b">
        <f t="shared" si="187"/>
        <v>0</v>
      </c>
      <c r="S988" s="4">
        <f t="shared" si="188"/>
        <v>45.01</v>
      </c>
      <c r="T988" s="4" t="b">
        <f t="shared" si="189"/>
        <v>0</v>
      </c>
      <c r="U988" s="4">
        <f t="shared" si="190"/>
        <v>45.55</v>
      </c>
      <c r="V988" s="4" t="b">
        <f t="shared" si="191"/>
        <v>0</v>
      </c>
    </row>
    <row r="989" spans="1:22" x14ac:dyDescent="0.25">
      <c r="A989" t="s">
        <v>283</v>
      </c>
      <c r="B989">
        <v>988</v>
      </c>
      <c r="C989" t="s">
        <v>226</v>
      </c>
      <c r="D989">
        <v>3</v>
      </c>
      <c r="E989">
        <v>477199.7</v>
      </c>
      <c r="F989">
        <v>171350.2</v>
      </c>
      <c r="G989">
        <v>41.05</v>
      </c>
      <c r="H989">
        <v>40.96</v>
      </c>
      <c r="I989">
        <v>41.68</v>
      </c>
      <c r="J989">
        <v>41.68</v>
      </c>
      <c r="K989" s="4">
        <f t="shared" si="180"/>
        <v>-0.1</v>
      </c>
      <c r="L989" s="4">
        <f t="shared" si="181"/>
        <v>0.6</v>
      </c>
      <c r="M989" s="7">
        <f t="shared" si="182"/>
        <v>0.1</v>
      </c>
      <c r="N989" s="7">
        <f t="shared" si="183"/>
        <v>0.6</v>
      </c>
      <c r="O989" s="42">
        <f t="shared" si="184"/>
        <v>0.1</v>
      </c>
      <c r="P989" s="42" t="b">
        <f t="shared" si="185"/>
        <v>1</v>
      </c>
      <c r="Q989" s="42">
        <f t="shared" si="186"/>
        <v>0.6</v>
      </c>
      <c r="R989" s="42" t="b">
        <f t="shared" si="187"/>
        <v>0</v>
      </c>
      <c r="S989" s="4">
        <f t="shared" si="188"/>
        <v>45.01</v>
      </c>
      <c r="T989" s="4" t="b">
        <f t="shared" si="189"/>
        <v>0</v>
      </c>
      <c r="U989" s="4">
        <f t="shared" si="190"/>
        <v>45.55</v>
      </c>
      <c r="V989" s="4" t="b">
        <f t="shared" si="191"/>
        <v>0</v>
      </c>
    </row>
    <row r="990" spans="1:22" x14ac:dyDescent="0.25">
      <c r="A990" t="s">
        <v>283</v>
      </c>
      <c r="B990">
        <v>989</v>
      </c>
      <c r="C990" t="s">
        <v>227</v>
      </c>
      <c r="D990">
        <v>1</v>
      </c>
      <c r="E990">
        <v>477137.8</v>
      </c>
      <c r="F990">
        <v>171400.4</v>
      </c>
      <c r="G990">
        <v>52.3</v>
      </c>
      <c r="H990">
        <v>52.3</v>
      </c>
      <c r="I990">
        <v>52.93</v>
      </c>
      <c r="J990">
        <v>52.93</v>
      </c>
      <c r="K990" s="4">
        <f t="shared" si="180"/>
        <v>0</v>
      </c>
      <c r="L990" s="4">
        <f t="shared" si="181"/>
        <v>0.6</v>
      </c>
      <c r="M990" s="7">
        <f t="shared" si="182"/>
        <v>0</v>
      </c>
      <c r="N990" s="7">
        <f t="shared" si="183"/>
        <v>0.6</v>
      </c>
      <c r="O990" s="42">
        <f t="shared" si="184"/>
        <v>0.1</v>
      </c>
      <c r="P990" s="42" t="b">
        <f t="shared" si="185"/>
        <v>0</v>
      </c>
      <c r="Q990" s="42">
        <f t="shared" si="186"/>
        <v>0.7</v>
      </c>
      <c r="R990" s="42" t="b">
        <f t="shared" si="187"/>
        <v>0</v>
      </c>
      <c r="S990" s="4">
        <f t="shared" si="188"/>
        <v>52.3</v>
      </c>
      <c r="T990" s="4" t="b">
        <f t="shared" si="189"/>
        <v>1</v>
      </c>
      <c r="U990" s="4">
        <f t="shared" si="190"/>
        <v>52.93</v>
      </c>
      <c r="V990" s="4" t="b">
        <f t="shared" si="191"/>
        <v>1</v>
      </c>
    </row>
    <row r="991" spans="1:22" x14ac:dyDescent="0.25">
      <c r="A991" t="s">
        <v>283</v>
      </c>
      <c r="B991">
        <v>990</v>
      </c>
      <c r="C991" t="s">
        <v>227</v>
      </c>
      <c r="D991">
        <v>4</v>
      </c>
      <c r="E991">
        <v>477134.4</v>
      </c>
      <c r="F991">
        <v>171399</v>
      </c>
      <c r="G991">
        <v>51.67</v>
      </c>
      <c r="H991">
        <v>51.76</v>
      </c>
      <c r="I991">
        <v>52.3</v>
      </c>
      <c r="J991">
        <v>52.389999999999993</v>
      </c>
      <c r="K991" s="4">
        <f t="shared" si="180"/>
        <v>0.1</v>
      </c>
      <c r="L991" s="4">
        <f t="shared" si="181"/>
        <v>0.7</v>
      </c>
      <c r="M991" s="7">
        <f t="shared" si="182"/>
        <v>0.1</v>
      </c>
      <c r="N991" s="7">
        <f t="shared" si="183"/>
        <v>0.7</v>
      </c>
      <c r="O991" s="42">
        <f t="shared" si="184"/>
        <v>0.1</v>
      </c>
      <c r="P991" s="42" t="b">
        <f t="shared" si="185"/>
        <v>1</v>
      </c>
      <c r="Q991" s="42">
        <f t="shared" si="186"/>
        <v>0.7</v>
      </c>
      <c r="R991" s="42" t="b">
        <f t="shared" si="187"/>
        <v>1</v>
      </c>
      <c r="S991" s="4">
        <f t="shared" si="188"/>
        <v>52.3</v>
      </c>
      <c r="T991" s="4" t="b">
        <f t="shared" si="189"/>
        <v>0</v>
      </c>
      <c r="U991" s="4">
        <f t="shared" si="190"/>
        <v>52.93</v>
      </c>
      <c r="V991" s="4" t="b">
        <f t="shared" si="191"/>
        <v>0</v>
      </c>
    </row>
    <row r="992" spans="1:22" x14ac:dyDescent="0.25">
      <c r="A992" t="s">
        <v>283</v>
      </c>
      <c r="B992">
        <v>991</v>
      </c>
      <c r="C992" t="s">
        <v>227</v>
      </c>
      <c r="D992">
        <v>1</v>
      </c>
      <c r="E992">
        <v>477137.8</v>
      </c>
      <c r="F992">
        <v>171400.4</v>
      </c>
      <c r="G992">
        <v>49.69</v>
      </c>
      <c r="H992">
        <v>49.69</v>
      </c>
      <c r="I992">
        <v>50.32</v>
      </c>
      <c r="J992">
        <v>50.32</v>
      </c>
      <c r="K992" s="4">
        <f t="shared" si="180"/>
        <v>0</v>
      </c>
      <c r="L992" s="4">
        <f t="shared" si="181"/>
        <v>0.6</v>
      </c>
      <c r="M992" s="7">
        <f t="shared" si="182"/>
        <v>0</v>
      </c>
      <c r="N992" s="7">
        <f t="shared" si="183"/>
        <v>0.6</v>
      </c>
      <c r="O992" s="42">
        <f t="shared" si="184"/>
        <v>0.1</v>
      </c>
      <c r="P992" s="42" t="b">
        <f t="shared" si="185"/>
        <v>0</v>
      </c>
      <c r="Q992" s="42">
        <f t="shared" si="186"/>
        <v>0.7</v>
      </c>
      <c r="R992" s="42" t="b">
        <f t="shared" si="187"/>
        <v>0</v>
      </c>
      <c r="S992" s="4">
        <f t="shared" si="188"/>
        <v>52.3</v>
      </c>
      <c r="T992" s="4" t="b">
        <f t="shared" si="189"/>
        <v>0</v>
      </c>
      <c r="U992" s="4">
        <f t="shared" si="190"/>
        <v>52.93</v>
      </c>
      <c r="V992" s="4" t="b">
        <f t="shared" si="191"/>
        <v>0</v>
      </c>
    </row>
    <row r="993" spans="1:22" x14ac:dyDescent="0.25">
      <c r="A993" t="s">
        <v>283</v>
      </c>
      <c r="B993">
        <v>992</v>
      </c>
      <c r="C993" t="s">
        <v>227</v>
      </c>
      <c r="D993">
        <v>4</v>
      </c>
      <c r="E993">
        <v>477134.4</v>
      </c>
      <c r="F993">
        <v>171399</v>
      </c>
      <c r="G993">
        <v>48.97</v>
      </c>
      <c r="H993">
        <v>48.97</v>
      </c>
      <c r="I993">
        <v>49.599999999999994</v>
      </c>
      <c r="J993">
        <v>49.599999999999994</v>
      </c>
      <c r="K993" s="4">
        <f t="shared" si="180"/>
        <v>0</v>
      </c>
      <c r="L993" s="4">
        <f t="shared" si="181"/>
        <v>0.6</v>
      </c>
      <c r="M993" s="7">
        <f t="shared" si="182"/>
        <v>0</v>
      </c>
      <c r="N993" s="7">
        <f t="shared" si="183"/>
        <v>0.6</v>
      </c>
      <c r="O993" s="42">
        <f t="shared" si="184"/>
        <v>0.1</v>
      </c>
      <c r="P993" s="42" t="b">
        <f t="shared" si="185"/>
        <v>0</v>
      </c>
      <c r="Q993" s="42">
        <f t="shared" si="186"/>
        <v>0.7</v>
      </c>
      <c r="R993" s="42" t="b">
        <f t="shared" si="187"/>
        <v>0</v>
      </c>
      <c r="S993" s="4">
        <f t="shared" si="188"/>
        <v>52.3</v>
      </c>
      <c r="T993" s="4" t="b">
        <f t="shared" si="189"/>
        <v>0</v>
      </c>
      <c r="U993" s="4">
        <f t="shared" si="190"/>
        <v>52.93</v>
      </c>
      <c r="V993" s="4" t="b">
        <f t="shared" si="191"/>
        <v>0</v>
      </c>
    </row>
    <row r="994" spans="1:22" x14ac:dyDescent="0.25">
      <c r="A994" t="s">
        <v>283</v>
      </c>
      <c r="B994">
        <v>993</v>
      </c>
      <c r="C994" t="s">
        <v>228</v>
      </c>
      <c r="D994">
        <v>2</v>
      </c>
      <c r="E994">
        <v>477070.4</v>
      </c>
      <c r="F994">
        <v>171411.5</v>
      </c>
      <c r="G994">
        <v>50.23</v>
      </c>
      <c r="H994">
        <v>50.23</v>
      </c>
      <c r="I994">
        <v>50.86</v>
      </c>
      <c r="J994">
        <v>50.86</v>
      </c>
      <c r="K994" s="4">
        <f t="shared" si="180"/>
        <v>0</v>
      </c>
      <c r="L994" s="4">
        <f t="shared" si="181"/>
        <v>0.6</v>
      </c>
      <c r="M994" s="7">
        <f t="shared" si="182"/>
        <v>0</v>
      </c>
      <c r="N994" s="7">
        <f t="shared" si="183"/>
        <v>0.6</v>
      </c>
      <c r="O994" s="42">
        <f t="shared" si="184"/>
        <v>0</v>
      </c>
      <c r="P994" s="42" t="b">
        <f t="shared" si="185"/>
        <v>1</v>
      </c>
      <c r="Q994" s="42">
        <f t="shared" si="186"/>
        <v>0.7</v>
      </c>
      <c r="R994" s="42" t="b">
        <f t="shared" si="187"/>
        <v>0</v>
      </c>
      <c r="S994" s="4">
        <f t="shared" si="188"/>
        <v>50.23</v>
      </c>
      <c r="T994" s="4" t="b">
        <f t="shared" si="189"/>
        <v>1</v>
      </c>
      <c r="U994" s="4">
        <f t="shared" si="190"/>
        <v>50.86</v>
      </c>
      <c r="V994" s="4" t="b">
        <f t="shared" si="191"/>
        <v>1</v>
      </c>
    </row>
    <row r="995" spans="1:22" x14ac:dyDescent="0.25">
      <c r="A995" t="s">
        <v>283</v>
      </c>
      <c r="B995">
        <v>994</v>
      </c>
      <c r="C995" t="s">
        <v>228</v>
      </c>
      <c r="D995">
        <v>5</v>
      </c>
      <c r="E995">
        <v>477063.5</v>
      </c>
      <c r="F995">
        <v>171412.3</v>
      </c>
      <c r="G995">
        <v>49.87</v>
      </c>
      <c r="H995">
        <v>49.87</v>
      </c>
      <c r="I995">
        <v>50.499999999999993</v>
      </c>
      <c r="J995">
        <v>50.499999999999993</v>
      </c>
      <c r="K995" s="4">
        <f t="shared" si="180"/>
        <v>0</v>
      </c>
      <c r="L995" s="4">
        <f t="shared" si="181"/>
        <v>0.6</v>
      </c>
      <c r="M995" s="7">
        <f t="shared" si="182"/>
        <v>0</v>
      </c>
      <c r="N995" s="7">
        <f t="shared" si="183"/>
        <v>0.6</v>
      </c>
      <c r="O995" s="42">
        <f t="shared" si="184"/>
        <v>0</v>
      </c>
      <c r="P995" s="42" t="b">
        <f t="shared" si="185"/>
        <v>0</v>
      </c>
      <c r="Q995" s="42">
        <f t="shared" si="186"/>
        <v>0.7</v>
      </c>
      <c r="R995" s="42" t="b">
        <f t="shared" si="187"/>
        <v>0</v>
      </c>
      <c r="S995" s="4">
        <f t="shared" si="188"/>
        <v>50.23</v>
      </c>
      <c r="T995" s="4" t="b">
        <f t="shared" si="189"/>
        <v>0</v>
      </c>
      <c r="U995" s="4">
        <f t="shared" si="190"/>
        <v>50.86</v>
      </c>
      <c r="V995" s="4" t="b">
        <f t="shared" si="191"/>
        <v>0</v>
      </c>
    </row>
    <row r="996" spans="1:22" x14ac:dyDescent="0.25">
      <c r="A996" t="s">
        <v>283</v>
      </c>
      <c r="B996">
        <v>995</v>
      </c>
      <c r="C996" t="s">
        <v>228</v>
      </c>
      <c r="D996">
        <v>1</v>
      </c>
      <c r="E996">
        <v>477066.6</v>
      </c>
      <c r="F996">
        <v>171413.4</v>
      </c>
      <c r="G996">
        <v>49.06</v>
      </c>
      <c r="H996">
        <v>49.06</v>
      </c>
      <c r="I996">
        <v>49.69</v>
      </c>
      <c r="J996">
        <v>49.69</v>
      </c>
      <c r="K996" s="4">
        <f t="shared" si="180"/>
        <v>0</v>
      </c>
      <c r="L996" s="4">
        <f t="shared" si="181"/>
        <v>0.6</v>
      </c>
      <c r="M996" s="7">
        <f t="shared" si="182"/>
        <v>0</v>
      </c>
      <c r="N996" s="7">
        <f t="shared" si="183"/>
        <v>0.6</v>
      </c>
      <c r="O996" s="42">
        <f t="shared" si="184"/>
        <v>0</v>
      </c>
      <c r="P996" s="42" t="b">
        <f t="shared" si="185"/>
        <v>0</v>
      </c>
      <c r="Q996" s="42">
        <f t="shared" si="186"/>
        <v>0.7</v>
      </c>
      <c r="R996" s="42" t="b">
        <f t="shared" si="187"/>
        <v>0</v>
      </c>
      <c r="S996" s="4">
        <f t="shared" si="188"/>
        <v>50.23</v>
      </c>
      <c r="T996" s="4" t="b">
        <f t="shared" si="189"/>
        <v>0</v>
      </c>
      <c r="U996" s="4">
        <f t="shared" si="190"/>
        <v>50.86</v>
      </c>
      <c r="V996" s="4" t="b">
        <f t="shared" si="191"/>
        <v>0</v>
      </c>
    </row>
    <row r="997" spans="1:22" x14ac:dyDescent="0.25">
      <c r="A997" t="s">
        <v>283</v>
      </c>
      <c r="B997">
        <v>996</v>
      </c>
      <c r="C997" t="s">
        <v>228</v>
      </c>
      <c r="D997">
        <v>3</v>
      </c>
      <c r="E997">
        <v>477071.2</v>
      </c>
      <c r="F997">
        <v>171408.4</v>
      </c>
      <c r="G997">
        <v>47.71</v>
      </c>
      <c r="H997">
        <v>47.71</v>
      </c>
      <c r="I997">
        <v>48.339999999999996</v>
      </c>
      <c r="J997">
        <v>48.339999999999996</v>
      </c>
      <c r="K997" s="4">
        <f t="shared" si="180"/>
        <v>0</v>
      </c>
      <c r="L997" s="4">
        <f t="shared" si="181"/>
        <v>0.6</v>
      </c>
      <c r="M997" s="7">
        <f t="shared" si="182"/>
        <v>0</v>
      </c>
      <c r="N997" s="7">
        <f t="shared" si="183"/>
        <v>0.6</v>
      </c>
      <c r="O997" s="42">
        <f t="shared" si="184"/>
        <v>0</v>
      </c>
      <c r="P997" s="42" t="b">
        <f t="shared" si="185"/>
        <v>0</v>
      </c>
      <c r="Q997" s="42">
        <f t="shared" si="186"/>
        <v>0.7</v>
      </c>
      <c r="R997" s="42" t="b">
        <f t="shared" si="187"/>
        <v>0</v>
      </c>
      <c r="S997" s="4">
        <f t="shared" si="188"/>
        <v>50.23</v>
      </c>
      <c r="T997" s="4" t="b">
        <f t="shared" si="189"/>
        <v>0</v>
      </c>
      <c r="U997" s="4">
        <f t="shared" si="190"/>
        <v>50.86</v>
      </c>
      <c r="V997" s="4" t="b">
        <f t="shared" si="191"/>
        <v>0</v>
      </c>
    </row>
    <row r="998" spans="1:22" x14ac:dyDescent="0.25">
      <c r="A998" t="s">
        <v>283</v>
      </c>
      <c r="B998">
        <v>997</v>
      </c>
      <c r="C998" t="s">
        <v>228</v>
      </c>
      <c r="D998">
        <v>2</v>
      </c>
      <c r="E998">
        <v>477070.4</v>
      </c>
      <c r="F998">
        <v>171411.5</v>
      </c>
      <c r="G998">
        <v>47.349999999999994</v>
      </c>
      <c r="H998">
        <v>47.349999999999994</v>
      </c>
      <c r="I998">
        <v>47.98</v>
      </c>
      <c r="J998">
        <v>47.98</v>
      </c>
      <c r="K998" s="4">
        <f t="shared" si="180"/>
        <v>0</v>
      </c>
      <c r="L998" s="4">
        <f t="shared" si="181"/>
        <v>0.6</v>
      </c>
      <c r="M998" s="7">
        <f t="shared" si="182"/>
        <v>0</v>
      </c>
      <c r="N998" s="7">
        <f t="shared" si="183"/>
        <v>0.6</v>
      </c>
      <c r="O998" s="42">
        <f t="shared" si="184"/>
        <v>0</v>
      </c>
      <c r="P998" s="42" t="b">
        <f t="shared" si="185"/>
        <v>0</v>
      </c>
      <c r="Q998" s="42">
        <f t="shared" si="186"/>
        <v>0.7</v>
      </c>
      <c r="R998" s="42" t="b">
        <f t="shared" si="187"/>
        <v>0</v>
      </c>
      <c r="S998" s="4">
        <f t="shared" si="188"/>
        <v>50.23</v>
      </c>
      <c r="T998" s="4" t="b">
        <f t="shared" si="189"/>
        <v>0</v>
      </c>
      <c r="U998" s="4">
        <f t="shared" si="190"/>
        <v>50.86</v>
      </c>
      <c r="V998" s="4" t="b">
        <f t="shared" si="191"/>
        <v>0</v>
      </c>
    </row>
    <row r="999" spans="1:22" x14ac:dyDescent="0.25">
      <c r="A999" t="s">
        <v>283</v>
      </c>
      <c r="B999">
        <v>998</v>
      </c>
      <c r="C999" t="s">
        <v>228</v>
      </c>
      <c r="D999">
        <v>5</v>
      </c>
      <c r="E999">
        <v>477063.5</v>
      </c>
      <c r="F999">
        <v>171412.3</v>
      </c>
      <c r="G999">
        <v>47.17</v>
      </c>
      <c r="H999">
        <v>47.17</v>
      </c>
      <c r="I999">
        <v>47.889999999999993</v>
      </c>
      <c r="J999">
        <v>47.889999999999993</v>
      </c>
      <c r="K999" s="4">
        <f t="shared" si="180"/>
        <v>0</v>
      </c>
      <c r="L999" s="4">
        <f t="shared" si="181"/>
        <v>0.7</v>
      </c>
      <c r="M999" s="7">
        <f t="shared" si="182"/>
        <v>0</v>
      </c>
      <c r="N999" s="7">
        <f t="shared" si="183"/>
        <v>0.7</v>
      </c>
      <c r="O999" s="42">
        <f t="shared" si="184"/>
        <v>0</v>
      </c>
      <c r="P999" s="42" t="b">
        <f t="shared" si="185"/>
        <v>0</v>
      </c>
      <c r="Q999" s="42">
        <f t="shared" si="186"/>
        <v>0.7</v>
      </c>
      <c r="R999" s="42" t="b">
        <f t="shared" si="187"/>
        <v>1</v>
      </c>
      <c r="S999" s="4">
        <f t="shared" si="188"/>
        <v>50.23</v>
      </c>
      <c r="T999" s="4" t="b">
        <f t="shared" si="189"/>
        <v>0</v>
      </c>
      <c r="U999" s="4">
        <f t="shared" si="190"/>
        <v>50.86</v>
      </c>
      <c r="V999" s="4" t="b">
        <f t="shared" si="191"/>
        <v>0</v>
      </c>
    </row>
    <row r="1000" spans="1:22" x14ac:dyDescent="0.25">
      <c r="A1000" t="s">
        <v>283</v>
      </c>
      <c r="B1000">
        <v>999</v>
      </c>
      <c r="C1000" t="s">
        <v>228</v>
      </c>
      <c r="D1000">
        <v>1</v>
      </c>
      <c r="E1000">
        <v>477066.6</v>
      </c>
      <c r="F1000">
        <v>171413.4</v>
      </c>
      <c r="G1000">
        <v>46.269999999999996</v>
      </c>
      <c r="H1000">
        <v>46.269999999999996</v>
      </c>
      <c r="I1000">
        <v>46.9</v>
      </c>
      <c r="J1000">
        <v>46.9</v>
      </c>
      <c r="K1000" s="4">
        <f t="shared" si="180"/>
        <v>0</v>
      </c>
      <c r="L1000" s="4">
        <f t="shared" si="181"/>
        <v>0.6</v>
      </c>
      <c r="M1000" s="7">
        <f t="shared" si="182"/>
        <v>0</v>
      </c>
      <c r="N1000" s="7">
        <f t="shared" si="183"/>
        <v>0.6</v>
      </c>
      <c r="O1000" s="42">
        <f t="shared" si="184"/>
        <v>0</v>
      </c>
      <c r="P1000" s="42" t="b">
        <f t="shared" si="185"/>
        <v>0</v>
      </c>
      <c r="Q1000" s="42">
        <f t="shared" si="186"/>
        <v>0.7</v>
      </c>
      <c r="R1000" s="42" t="b">
        <f t="shared" si="187"/>
        <v>0</v>
      </c>
      <c r="S1000" s="4">
        <f t="shared" si="188"/>
        <v>50.23</v>
      </c>
      <c r="T1000" s="4" t="b">
        <f t="shared" si="189"/>
        <v>0</v>
      </c>
      <c r="U1000" s="4">
        <f t="shared" si="190"/>
        <v>50.86</v>
      </c>
      <c r="V1000" s="4" t="b">
        <f t="shared" si="191"/>
        <v>0</v>
      </c>
    </row>
    <row r="1001" spans="1:22" x14ac:dyDescent="0.25">
      <c r="A1001" t="s">
        <v>283</v>
      </c>
      <c r="B1001">
        <v>1000</v>
      </c>
      <c r="C1001" t="s">
        <v>228</v>
      </c>
      <c r="D1001">
        <v>3</v>
      </c>
      <c r="E1001">
        <v>477071.2</v>
      </c>
      <c r="F1001">
        <v>171408.4</v>
      </c>
      <c r="G1001">
        <v>45.37</v>
      </c>
      <c r="H1001">
        <v>45.37</v>
      </c>
      <c r="I1001">
        <v>45.999999999999993</v>
      </c>
      <c r="J1001">
        <v>45.999999999999993</v>
      </c>
      <c r="K1001" s="4">
        <f t="shared" si="180"/>
        <v>0</v>
      </c>
      <c r="L1001" s="4">
        <f t="shared" si="181"/>
        <v>0.6</v>
      </c>
      <c r="M1001" s="7">
        <f t="shared" si="182"/>
        <v>0</v>
      </c>
      <c r="N1001" s="7">
        <f t="shared" si="183"/>
        <v>0.6</v>
      </c>
      <c r="O1001" s="42">
        <f t="shared" si="184"/>
        <v>0</v>
      </c>
      <c r="P1001" s="42" t="b">
        <f t="shared" si="185"/>
        <v>0</v>
      </c>
      <c r="Q1001" s="42">
        <f t="shared" si="186"/>
        <v>0.7</v>
      </c>
      <c r="R1001" s="42" t="b">
        <f t="shared" si="187"/>
        <v>0</v>
      </c>
      <c r="S1001" s="4">
        <f t="shared" si="188"/>
        <v>50.23</v>
      </c>
      <c r="T1001" s="4" t="b">
        <f t="shared" si="189"/>
        <v>0</v>
      </c>
      <c r="U1001" s="4">
        <f t="shared" si="190"/>
        <v>50.86</v>
      </c>
      <c r="V1001" s="4" t="b">
        <f t="shared" si="191"/>
        <v>0</v>
      </c>
    </row>
    <row r="1002" spans="1:22" x14ac:dyDescent="0.25">
      <c r="A1002" t="s">
        <v>283</v>
      </c>
      <c r="B1002">
        <v>1001</v>
      </c>
      <c r="C1002" t="s">
        <v>228</v>
      </c>
      <c r="D1002">
        <v>4</v>
      </c>
      <c r="E1002">
        <v>477069.5</v>
      </c>
      <c r="F1002">
        <v>171406.5</v>
      </c>
      <c r="G1002">
        <v>42.489999999999995</v>
      </c>
      <c r="H1002">
        <v>42.489999999999995</v>
      </c>
      <c r="I1002">
        <v>43.12</v>
      </c>
      <c r="J1002">
        <v>43.12</v>
      </c>
      <c r="K1002" s="4">
        <f t="shared" si="180"/>
        <v>0</v>
      </c>
      <c r="L1002" s="4">
        <f t="shared" si="181"/>
        <v>0.6</v>
      </c>
      <c r="M1002" s="7">
        <f t="shared" si="182"/>
        <v>0</v>
      </c>
      <c r="N1002" s="7">
        <f t="shared" si="183"/>
        <v>0.6</v>
      </c>
      <c r="O1002" s="42">
        <f t="shared" si="184"/>
        <v>0</v>
      </c>
      <c r="P1002" s="42" t="b">
        <f t="shared" si="185"/>
        <v>0</v>
      </c>
      <c r="Q1002" s="42">
        <f t="shared" si="186"/>
        <v>0.7</v>
      </c>
      <c r="R1002" s="42" t="b">
        <f t="shared" si="187"/>
        <v>0</v>
      </c>
      <c r="S1002" s="4">
        <f t="shared" si="188"/>
        <v>50.23</v>
      </c>
      <c r="T1002" s="4" t="b">
        <f t="shared" si="189"/>
        <v>0</v>
      </c>
      <c r="U1002" s="4">
        <f t="shared" si="190"/>
        <v>50.86</v>
      </c>
      <c r="V1002" s="4" t="b">
        <f t="shared" si="191"/>
        <v>0</v>
      </c>
    </row>
    <row r="1003" spans="1:22" x14ac:dyDescent="0.25">
      <c r="A1003" t="s">
        <v>283</v>
      </c>
      <c r="B1003">
        <v>1002</v>
      </c>
      <c r="C1003" t="s">
        <v>228</v>
      </c>
      <c r="D1003">
        <v>4</v>
      </c>
      <c r="E1003">
        <v>477069.5</v>
      </c>
      <c r="F1003">
        <v>171406.5</v>
      </c>
      <c r="G1003">
        <v>38.799999999999997</v>
      </c>
      <c r="H1003">
        <v>38.799999999999997</v>
      </c>
      <c r="I1003">
        <v>39.43</v>
      </c>
      <c r="J1003">
        <v>39.43</v>
      </c>
      <c r="K1003" s="4">
        <f t="shared" si="180"/>
        <v>0</v>
      </c>
      <c r="L1003" s="4">
        <f t="shared" si="181"/>
        <v>0.6</v>
      </c>
      <c r="M1003" s="7">
        <f t="shared" si="182"/>
        <v>0</v>
      </c>
      <c r="N1003" s="7">
        <f t="shared" si="183"/>
        <v>0.6</v>
      </c>
      <c r="O1003" s="42">
        <f t="shared" si="184"/>
        <v>0</v>
      </c>
      <c r="P1003" s="42" t="b">
        <f t="shared" si="185"/>
        <v>0</v>
      </c>
      <c r="Q1003" s="42">
        <f t="shared" si="186"/>
        <v>0.7</v>
      </c>
      <c r="R1003" s="42" t="b">
        <f t="shared" si="187"/>
        <v>0</v>
      </c>
      <c r="S1003" s="4">
        <f t="shared" si="188"/>
        <v>50.23</v>
      </c>
      <c r="T1003" s="4" t="b">
        <f t="shared" si="189"/>
        <v>0</v>
      </c>
      <c r="U1003" s="4">
        <f t="shared" si="190"/>
        <v>50.86</v>
      </c>
      <c r="V1003" s="4" t="b">
        <f t="shared" si="191"/>
        <v>0</v>
      </c>
    </row>
    <row r="1004" spans="1:22" x14ac:dyDescent="0.25">
      <c r="A1004" t="s">
        <v>283</v>
      </c>
      <c r="B1004">
        <v>1003</v>
      </c>
      <c r="C1004" t="s">
        <v>229</v>
      </c>
      <c r="D1004">
        <v>7</v>
      </c>
      <c r="E1004">
        <v>477064.8</v>
      </c>
      <c r="F1004">
        <v>171424</v>
      </c>
      <c r="G1004">
        <v>49.33</v>
      </c>
      <c r="H1004">
        <v>49.33</v>
      </c>
      <c r="I1004">
        <v>50.05</v>
      </c>
      <c r="J1004">
        <v>50.05</v>
      </c>
      <c r="K1004" s="4">
        <f t="shared" si="180"/>
        <v>0</v>
      </c>
      <c r="L1004" s="4">
        <f t="shared" si="181"/>
        <v>0.7</v>
      </c>
      <c r="M1004" s="7">
        <f t="shared" si="182"/>
        <v>0</v>
      </c>
      <c r="N1004" s="7">
        <f t="shared" si="183"/>
        <v>0.7</v>
      </c>
      <c r="O1004" s="42">
        <f t="shared" si="184"/>
        <v>0.1</v>
      </c>
      <c r="P1004" s="42" t="b">
        <f t="shared" si="185"/>
        <v>0</v>
      </c>
      <c r="Q1004" s="42">
        <f t="shared" si="186"/>
        <v>0.7</v>
      </c>
      <c r="R1004" s="42" t="b">
        <f t="shared" si="187"/>
        <v>1</v>
      </c>
      <c r="S1004" s="4">
        <f t="shared" si="188"/>
        <v>49.33</v>
      </c>
      <c r="T1004" s="4" t="b">
        <f t="shared" si="189"/>
        <v>1</v>
      </c>
      <c r="U1004" s="4">
        <f t="shared" si="190"/>
        <v>50.05</v>
      </c>
      <c r="V1004" s="4" t="b">
        <f t="shared" si="191"/>
        <v>1</v>
      </c>
    </row>
    <row r="1005" spans="1:22" x14ac:dyDescent="0.25">
      <c r="A1005" t="s">
        <v>283</v>
      </c>
      <c r="B1005">
        <v>1004</v>
      </c>
      <c r="C1005" t="s">
        <v>229</v>
      </c>
      <c r="D1005">
        <v>3</v>
      </c>
      <c r="E1005">
        <v>477071</v>
      </c>
      <c r="F1005">
        <v>171417.4</v>
      </c>
      <c r="G1005">
        <v>48.43</v>
      </c>
      <c r="H1005">
        <v>48.519999999999996</v>
      </c>
      <c r="I1005">
        <v>49.06</v>
      </c>
      <c r="J1005">
        <v>49.06</v>
      </c>
      <c r="K1005" s="4">
        <f t="shared" si="180"/>
        <v>0.1</v>
      </c>
      <c r="L1005" s="4">
        <f t="shared" si="181"/>
        <v>0.6</v>
      </c>
      <c r="M1005" s="7">
        <f t="shared" si="182"/>
        <v>0.1</v>
      </c>
      <c r="N1005" s="7">
        <f t="shared" si="183"/>
        <v>0.6</v>
      </c>
      <c r="O1005" s="42">
        <f t="shared" si="184"/>
        <v>0.1</v>
      </c>
      <c r="P1005" s="42" t="b">
        <f t="shared" si="185"/>
        <v>1</v>
      </c>
      <c r="Q1005" s="42">
        <f t="shared" si="186"/>
        <v>0.7</v>
      </c>
      <c r="R1005" s="42" t="b">
        <f t="shared" si="187"/>
        <v>0</v>
      </c>
      <c r="S1005" s="4">
        <f t="shared" si="188"/>
        <v>49.33</v>
      </c>
      <c r="T1005" s="4" t="b">
        <f t="shared" si="189"/>
        <v>0</v>
      </c>
      <c r="U1005" s="4">
        <f t="shared" si="190"/>
        <v>50.05</v>
      </c>
      <c r="V1005" s="4" t="b">
        <f t="shared" si="191"/>
        <v>0</v>
      </c>
    </row>
    <row r="1006" spans="1:22" x14ac:dyDescent="0.25">
      <c r="A1006" t="s">
        <v>283</v>
      </c>
      <c r="B1006">
        <v>1005</v>
      </c>
      <c r="C1006" t="s">
        <v>229</v>
      </c>
      <c r="D1006">
        <v>2</v>
      </c>
      <c r="E1006">
        <v>477072</v>
      </c>
      <c r="F1006">
        <v>171420.79999999999</v>
      </c>
      <c r="G1006">
        <v>48.160000000000004</v>
      </c>
      <c r="H1006">
        <v>48.249999999999993</v>
      </c>
      <c r="I1006">
        <v>48.79</v>
      </c>
      <c r="J1006">
        <v>48.79</v>
      </c>
      <c r="K1006" s="4">
        <f t="shared" si="180"/>
        <v>0.1</v>
      </c>
      <c r="L1006" s="4">
        <f t="shared" si="181"/>
        <v>0.6</v>
      </c>
      <c r="M1006" s="7">
        <f t="shared" si="182"/>
        <v>0.1</v>
      </c>
      <c r="N1006" s="7">
        <f t="shared" si="183"/>
        <v>0.6</v>
      </c>
      <c r="O1006" s="42">
        <f t="shared" si="184"/>
        <v>0.1</v>
      </c>
      <c r="P1006" s="42" t="b">
        <f t="shared" si="185"/>
        <v>0</v>
      </c>
      <c r="Q1006" s="42">
        <f t="shared" si="186"/>
        <v>0.7</v>
      </c>
      <c r="R1006" s="42" t="b">
        <f t="shared" si="187"/>
        <v>0</v>
      </c>
      <c r="S1006" s="4">
        <f t="shared" si="188"/>
        <v>49.33</v>
      </c>
      <c r="T1006" s="4" t="b">
        <f t="shared" si="189"/>
        <v>0</v>
      </c>
      <c r="U1006" s="4">
        <f t="shared" si="190"/>
        <v>50.05</v>
      </c>
      <c r="V1006" s="4" t="b">
        <f t="shared" si="191"/>
        <v>0</v>
      </c>
    </row>
    <row r="1007" spans="1:22" x14ac:dyDescent="0.25">
      <c r="A1007" t="s">
        <v>283</v>
      </c>
      <c r="B1007">
        <v>1006</v>
      </c>
      <c r="C1007" t="s">
        <v>229</v>
      </c>
      <c r="D1007">
        <v>5</v>
      </c>
      <c r="E1007">
        <v>477065.9</v>
      </c>
      <c r="F1007">
        <v>171419.6</v>
      </c>
      <c r="G1007">
        <v>46.9</v>
      </c>
      <c r="H1007">
        <v>46.9</v>
      </c>
      <c r="I1007">
        <v>47.62</v>
      </c>
      <c r="J1007">
        <v>47.62</v>
      </c>
      <c r="K1007" s="4">
        <f t="shared" si="180"/>
        <v>0</v>
      </c>
      <c r="L1007" s="4">
        <f t="shared" si="181"/>
        <v>0.7</v>
      </c>
      <c r="M1007" s="7">
        <f t="shared" si="182"/>
        <v>0</v>
      </c>
      <c r="N1007" s="7">
        <f t="shared" si="183"/>
        <v>0.7</v>
      </c>
      <c r="O1007" s="42">
        <f t="shared" si="184"/>
        <v>0.1</v>
      </c>
      <c r="P1007" s="42" t="b">
        <f t="shared" si="185"/>
        <v>0</v>
      </c>
      <c r="Q1007" s="42">
        <f t="shared" si="186"/>
        <v>0.7</v>
      </c>
      <c r="R1007" s="42" t="b">
        <f t="shared" si="187"/>
        <v>0</v>
      </c>
      <c r="S1007" s="4">
        <f t="shared" si="188"/>
        <v>49.33</v>
      </c>
      <c r="T1007" s="4" t="b">
        <f t="shared" si="189"/>
        <v>0</v>
      </c>
      <c r="U1007" s="4">
        <f t="shared" si="190"/>
        <v>50.05</v>
      </c>
      <c r="V1007" s="4" t="b">
        <f t="shared" si="191"/>
        <v>0</v>
      </c>
    </row>
    <row r="1008" spans="1:22" x14ac:dyDescent="0.25">
      <c r="A1008" t="s">
        <v>283</v>
      </c>
      <c r="B1008">
        <v>1007</v>
      </c>
      <c r="C1008" t="s">
        <v>229</v>
      </c>
      <c r="D1008">
        <v>7</v>
      </c>
      <c r="E1008">
        <v>477064.8</v>
      </c>
      <c r="F1008">
        <v>171424</v>
      </c>
      <c r="G1008">
        <v>46.54</v>
      </c>
      <c r="H1008">
        <v>46.54</v>
      </c>
      <c r="I1008">
        <v>47.17</v>
      </c>
      <c r="J1008">
        <v>47.17</v>
      </c>
      <c r="K1008" s="4">
        <f t="shared" si="180"/>
        <v>0</v>
      </c>
      <c r="L1008" s="4">
        <f t="shared" si="181"/>
        <v>0.6</v>
      </c>
      <c r="M1008" s="7">
        <f t="shared" si="182"/>
        <v>0</v>
      </c>
      <c r="N1008" s="7">
        <f t="shared" si="183"/>
        <v>0.6</v>
      </c>
      <c r="O1008" s="42">
        <f t="shared" si="184"/>
        <v>0.1</v>
      </c>
      <c r="P1008" s="42" t="b">
        <f t="shared" si="185"/>
        <v>0</v>
      </c>
      <c r="Q1008" s="42">
        <f t="shared" si="186"/>
        <v>0.7</v>
      </c>
      <c r="R1008" s="42" t="b">
        <f t="shared" si="187"/>
        <v>0</v>
      </c>
      <c r="S1008" s="4">
        <f t="shared" si="188"/>
        <v>49.33</v>
      </c>
      <c r="T1008" s="4" t="b">
        <f t="shared" si="189"/>
        <v>0</v>
      </c>
      <c r="U1008" s="4">
        <f t="shared" si="190"/>
        <v>50.05</v>
      </c>
      <c r="V1008" s="4" t="b">
        <f t="shared" si="191"/>
        <v>0</v>
      </c>
    </row>
    <row r="1009" spans="1:22" x14ac:dyDescent="0.25">
      <c r="A1009" t="s">
        <v>283</v>
      </c>
      <c r="B1009">
        <v>1008</v>
      </c>
      <c r="C1009" t="s">
        <v>229</v>
      </c>
      <c r="D1009">
        <v>3</v>
      </c>
      <c r="E1009">
        <v>477071</v>
      </c>
      <c r="F1009">
        <v>171417.4</v>
      </c>
      <c r="G1009">
        <v>45.82</v>
      </c>
      <c r="H1009">
        <v>45.82</v>
      </c>
      <c r="I1009">
        <v>46.449999999999996</v>
      </c>
      <c r="J1009">
        <v>46.449999999999996</v>
      </c>
      <c r="K1009" s="4">
        <f t="shared" si="180"/>
        <v>0</v>
      </c>
      <c r="L1009" s="4">
        <f t="shared" si="181"/>
        <v>0.6</v>
      </c>
      <c r="M1009" s="7">
        <f t="shared" si="182"/>
        <v>0</v>
      </c>
      <c r="N1009" s="7">
        <f t="shared" si="183"/>
        <v>0.6</v>
      </c>
      <c r="O1009" s="42">
        <f t="shared" si="184"/>
        <v>0.1</v>
      </c>
      <c r="P1009" s="42" t="b">
        <f t="shared" si="185"/>
        <v>0</v>
      </c>
      <c r="Q1009" s="42">
        <f t="shared" si="186"/>
        <v>0.7</v>
      </c>
      <c r="R1009" s="42" t="b">
        <f t="shared" si="187"/>
        <v>0</v>
      </c>
      <c r="S1009" s="4">
        <f t="shared" si="188"/>
        <v>49.33</v>
      </c>
      <c r="T1009" s="4" t="b">
        <f t="shared" si="189"/>
        <v>0</v>
      </c>
      <c r="U1009" s="4">
        <f t="shared" si="190"/>
        <v>50.05</v>
      </c>
      <c r="V1009" s="4" t="b">
        <f t="shared" si="191"/>
        <v>0</v>
      </c>
    </row>
    <row r="1010" spans="1:22" x14ac:dyDescent="0.25">
      <c r="A1010" t="s">
        <v>283</v>
      </c>
      <c r="B1010">
        <v>1009</v>
      </c>
      <c r="C1010" t="s">
        <v>229</v>
      </c>
      <c r="D1010">
        <v>2</v>
      </c>
      <c r="E1010">
        <v>477072</v>
      </c>
      <c r="F1010">
        <v>171420.79999999999</v>
      </c>
      <c r="G1010">
        <v>45.55</v>
      </c>
      <c r="H1010">
        <v>45.55</v>
      </c>
      <c r="I1010">
        <v>46.18</v>
      </c>
      <c r="J1010">
        <v>46.18</v>
      </c>
      <c r="K1010" s="4">
        <f t="shared" si="180"/>
        <v>0</v>
      </c>
      <c r="L1010" s="4">
        <f t="shared" si="181"/>
        <v>0.6</v>
      </c>
      <c r="M1010" s="7">
        <f t="shared" si="182"/>
        <v>0</v>
      </c>
      <c r="N1010" s="7">
        <f t="shared" si="183"/>
        <v>0.6</v>
      </c>
      <c r="O1010" s="42">
        <f t="shared" si="184"/>
        <v>0.1</v>
      </c>
      <c r="P1010" s="42" t="b">
        <f t="shared" si="185"/>
        <v>0</v>
      </c>
      <c r="Q1010" s="42">
        <f t="shared" si="186"/>
        <v>0.7</v>
      </c>
      <c r="R1010" s="42" t="b">
        <f t="shared" si="187"/>
        <v>0</v>
      </c>
      <c r="S1010" s="4">
        <f t="shared" si="188"/>
        <v>49.33</v>
      </c>
      <c r="T1010" s="4" t="b">
        <f t="shared" si="189"/>
        <v>0</v>
      </c>
      <c r="U1010" s="4">
        <f t="shared" si="190"/>
        <v>50.05</v>
      </c>
      <c r="V1010" s="4" t="b">
        <f t="shared" si="191"/>
        <v>0</v>
      </c>
    </row>
    <row r="1011" spans="1:22" x14ac:dyDescent="0.25">
      <c r="A1011" t="s">
        <v>283</v>
      </c>
      <c r="B1011">
        <v>1010</v>
      </c>
      <c r="C1011" t="s">
        <v>229</v>
      </c>
      <c r="D1011">
        <v>6</v>
      </c>
      <c r="E1011">
        <v>477065.2</v>
      </c>
      <c r="F1011">
        <v>171421.5</v>
      </c>
      <c r="G1011">
        <v>44.379999999999995</v>
      </c>
      <c r="H1011">
        <v>44.379999999999995</v>
      </c>
      <c r="I1011">
        <v>45.01</v>
      </c>
      <c r="J1011">
        <v>45.01</v>
      </c>
      <c r="K1011" s="4">
        <f t="shared" si="180"/>
        <v>0</v>
      </c>
      <c r="L1011" s="4">
        <f t="shared" si="181"/>
        <v>0.6</v>
      </c>
      <c r="M1011" s="7">
        <f t="shared" si="182"/>
        <v>0</v>
      </c>
      <c r="N1011" s="7">
        <f t="shared" si="183"/>
        <v>0.6</v>
      </c>
      <c r="O1011" s="42">
        <f t="shared" si="184"/>
        <v>0.1</v>
      </c>
      <c r="P1011" s="42" t="b">
        <f t="shared" si="185"/>
        <v>0</v>
      </c>
      <c r="Q1011" s="42">
        <f t="shared" si="186"/>
        <v>0.7</v>
      </c>
      <c r="R1011" s="42" t="b">
        <f t="shared" si="187"/>
        <v>0</v>
      </c>
      <c r="S1011" s="4">
        <f t="shared" si="188"/>
        <v>49.33</v>
      </c>
      <c r="T1011" s="4" t="b">
        <f t="shared" si="189"/>
        <v>0</v>
      </c>
      <c r="U1011" s="4">
        <f t="shared" si="190"/>
        <v>50.05</v>
      </c>
      <c r="V1011" s="4" t="b">
        <f t="shared" si="191"/>
        <v>0</v>
      </c>
    </row>
    <row r="1012" spans="1:22" x14ac:dyDescent="0.25">
      <c r="A1012" t="s">
        <v>283</v>
      </c>
      <c r="B1012">
        <v>1011</v>
      </c>
      <c r="C1012" t="s">
        <v>229</v>
      </c>
      <c r="D1012">
        <v>4</v>
      </c>
      <c r="E1012">
        <v>477067.7</v>
      </c>
      <c r="F1012">
        <v>171417.1</v>
      </c>
      <c r="G1012">
        <v>44.199999999999996</v>
      </c>
      <c r="H1012">
        <v>44.199999999999996</v>
      </c>
      <c r="I1012">
        <v>44.83</v>
      </c>
      <c r="J1012">
        <v>44.83</v>
      </c>
      <c r="K1012" s="4">
        <f t="shared" si="180"/>
        <v>0</v>
      </c>
      <c r="L1012" s="4">
        <f t="shared" si="181"/>
        <v>0.6</v>
      </c>
      <c r="M1012" s="7">
        <f t="shared" si="182"/>
        <v>0</v>
      </c>
      <c r="N1012" s="7">
        <f t="shared" si="183"/>
        <v>0.6</v>
      </c>
      <c r="O1012" s="42">
        <f t="shared" si="184"/>
        <v>0.1</v>
      </c>
      <c r="P1012" s="42" t="b">
        <f t="shared" si="185"/>
        <v>0</v>
      </c>
      <c r="Q1012" s="42">
        <f t="shared" si="186"/>
        <v>0.7</v>
      </c>
      <c r="R1012" s="42" t="b">
        <f t="shared" si="187"/>
        <v>0</v>
      </c>
      <c r="S1012" s="4">
        <f t="shared" si="188"/>
        <v>49.33</v>
      </c>
      <c r="T1012" s="4" t="b">
        <f t="shared" si="189"/>
        <v>0</v>
      </c>
      <c r="U1012" s="4">
        <f t="shared" si="190"/>
        <v>50.05</v>
      </c>
      <c r="V1012" s="4" t="b">
        <f t="shared" si="191"/>
        <v>0</v>
      </c>
    </row>
    <row r="1013" spans="1:22" x14ac:dyDescent="0.25">
      <c r="A1013" t="s">
        <v>283</v>
      </c>
      <c r="B1013">
        <v>1012</v>
      </c>
      <c r="C1013" t="s">
        <v>229</v>
      </c>
      <c r="D1013">
        <v>5</v>
      </c>
      <c r="E1013">
        <v>477065.9</v>
      </c>
      <c r="F1013">
        <v>171419.6</v>
      </c>
      <c r="G1013">
        <v>43.389999999999993</v>
      </c>
      <c r="H1013">
        <v>43.389999999999993</v>
      </c>
      <c r="I1013">
        <v>44.019999999999996</v>
      </c>
      <c r="J1013">
        <v>44.019999999999996</v>
      </c>
      <c r="K1013" s="4">
        <f t="shared" si="180"/>
        <v>0</v>
      </c>
      <c r="L1013" s="4">
        <f t="shared" si="181"/>
        <v>0.6</v>
      </c>
      <c r="M1013" s="7">
        <f t="shared" si="182"/>
        <v>0</v>
      </c>
      <c r="N1013" s="7">
        <f t="shared" si="183"/>
        <v>0.6</v>
      </c>
      <c r="O1013" s="42">
        <f t="shared" si="184"/>
        <v>0.1</v>
      </c>
      <c r="P1013" s="42" t="b">
        <f t="shared" si="185"/>
        <v>0</v>
      </c>
      <c r="Q1013" s="42">
        <f t="shared" si="186"/>
        <v>0.7</v>
      </c>
      <c r="R1013" s="42" t="b">
        <f t="shared" si="187"/>
        <v>0</v>
      </c>
      <c r="S1013" s="4">
        <f t="shared" si="188"/>
        <v>49.33</v>
      </c>
      <c r="T1013" s="4" t="b">
        <f t="shared" si="189"/>
        <v>0</v>
      </c>
      <c r="U1013" s="4">
        <f t="shared" si="190"/>
        <v>50.05</v>
      </c>
      <c r="V1013" s="4" t="b">
        <f t="shared" si="191"/>
        <v>0</v>
      </c>
    </row>
    <row r="1014" spans="1:22" x14ac:dyDescent="0.25">
      <c r="A1014" t="s">
        <v>283</v>
      </c>
      <c r="B1014">
        <v>1013</v>
      </c>
      <c r="C1014" t="s">
        <v>229</v>
      </c>
      <c r="D1014">
        <v>4</v>
      </c>
      <c r="E1014">
        <v>477067.7</v>
      </c>
      <c r="F1014">
        <v>171417.1</v>
      </c>
      <c r="G1014">
        <v>40.869999999999997</v>
      </c>
      <c r="H1014">
        <v>40.869999999999997</v>
      </c>
      <c r="I1014">
        <v>41.499999999999993</v>
      </c>
      <c r="J1014">
        <v>41.499999999999993</v>
      </c>
      <c r="K1014" s="4">
        <f t="shared" si="180"/>
        <v>0</v>
      </c>
      <c r="L1014" s="4">
        <f t="shared" si="181"/>
        <v>0.6</v>
      </c>
      <c r="M1014" s="7">
        <f t="shared" si="182"/>
        <v>0</v>
      </c>
      <c r="N1014" s="7">
        <f t="shared" si="183"/>
        <v>0.6</v>
      </c>
      <c r="O1014" s="42">
        <f t="shared" si="184"/>
        <v>0.1</v>
      </c>
      <c r="P1014" s="42" t="b">
        <f t="shared" si="185"/>
        <v>0</v>
      </c>
      <c r="Q1014" s="42">
        <f t="shared" si="186"/>
        <v>0.7</v>
      </c>
      <c r="R1014" s="42" t="b">
        <f t="shared" si="187"/>
        <v>0</v>
      </c>
      <c r="S1014" s="4">
        <f t="shared" si="188"/>
        <v>49.33</v>
      </c>
      <c r="T1014" s="4" t="b">
        <f t="shared" si="189"/>
        <v>0</v>
      </c>
      <c r="U1014" s="4">
        <f t="shared" si="190"/>
        <v>50.05</v>
      </c>
      <c r="V1014" s="4" t="b">
        <f t="shared" si="191"/>
        <v>0</v>
      </c>
    </row>
    <row r="1015" spans="1:22" x14ac:dyDescent="0.25">
      <c r="A1015" t="s">
        <v>283</v>
      </c>
      <c r="B1015">
        <v>1014</v>
      </c>
      <c r="C1015" t="s">
        <v>229</v>
      </c>
      <c r="D1015">
        <v>6</v>
      </c>
      <c r="E1015">
        <v>477065.2</v>
      </c>
      <c r="F1015">
        <v>171421.5</v>
      </c>
      <c r="G1015">
        <v>40.96</v>
      </c>
      <c r="H1015">
        <v>40.869999999999997</v>
      </c>
      <c r="I1015">
        <v>41.589999999999996</v>
      </c>
      <c r="J1015">
        <v>41.589999999999996</v>
      </c>
      <c r="K1015" s="4">
        <f t="shared" si="180"/>
        <v>-0.1</v>
      </c>
      <c r="L1015" s="4">
        <f t="shared" si="181"/>
        <v>0.6</v>
      </c>
      <c r="M1015" s="7">
        <f t="shared" si="182"/>
        <v>0.1</v>
      </c>
      <c r="N1015" s="7">
        <f t="shared" si="183"/>
        <v>0.6</v>
      </c>
      <c r="O1015" s="42">
        <f t="shared" si="184"/>
        <v>0.1</v>
      </c>
      <c r="P1015" s="42" t="b">
        <f t="shared" si="185"/>
        <v>0</v>
      </c>
      <c r="Q1015" s="42">
        <f t="shared" si="186"/>
        <v>0.7</v>
      </c>
      <c r="R1015" s="42" t="b">
        <f t="shared" si="187"/>
        <v>0</v>
      </c>
      <c r="S1015" s="4">
        <f t="shared" si="188"/>
        <v>49.33</v>
      </c>
      <c r="T1015" s="4" t="b">
        <f t="shared" si="189"/>
        <v>0</v>
      </c>
      <c r="U1015" s="4">
        <f t="shared" si="190"/>
        <v>50.05</v>
      </c>
      <c r="V1015" s="4" t="b">
        <f t="shared" si="191"/>
        <v>0</v>
      </c>
    </row>
    <row r="1016" spans="1:22" x14ac:dyDescent="0.25">
      <c r="A1016" t="s">
        <v>283</v>
      </c>
      <c r="B1016">
        <v>1015</v>
      </c>
      <c r="C1016" t="s">
        <v>230</v>
      </c>
      <c r="D1016">
        <v>2</v>
      </c>
      <c r="E1016">
        <v>477074</v>
      </c>
      <c r="F1016">
        <v>171424.8</v>
      </c>
      <c r="G1016">
        <v>48.339999999999996</v>
      </c>
      <c r="H1016">
        <v>48.339999999999996</v>
      </c>
      <c r="I1016">
        <v>48.879999999999995</v>
      </c>
      <c r="J1016">
        <v>48.97</v>
      </c>
      <c r="K1016" s="4">
        <f t="shared" si="180"/>
        <v>0</v>
      </c>
      <c r="L1016" s="4">
        <f t="shared" si="181"/>
        <v>0.6</v>
      </c>
      <c r="M1016" s="7">
        <f t="shared" si="182"/>
        <v>0</v>
      </c>
      <c r="N1016" s="7">
        <f t="shared" si="183"/>
        <v>0.6</v>
      </c>
      <c r="O1016" s="42">
        <f t="shared" si="184"/>
        <v>0</v>
      </c>
      <c r="P1016" s="42" t="b">
        <f t="shared" si="185"/>
        <v>1</v>
      </c>
      <c r="Q1016" s="42">
        <f t="shared" si="186"/>
        <v>0.6</v>
      </c>
      <c r="R1016" s="42" t="b">
        <f t="shared" si="187"/>
        <v>1</v>
      </c>
      <c r="S1016" s="4">
        <f t="shared" si="188"/>
        <v>48.339999999999996</v>
      </c>
      <c r="T1016" s="4" t="b">
        <f t="shared" si="189"/>
        <v>1</v>
      </c>
      <c r="U1016" s="4">
        <f t="shared" si="190"/>
        <v>48.97</v>
      </c>
      <c r="V1016" s="4" t="b">
        <f t="shared" si="191"/>
        <v>1</v>
      </c>
    </row>
    <row r="1017" spans="1:22" x14ac:dyDescent="0.25">
      <c r="A1017" t="s">
        <v>283</v>
      </c>
      <c r="B1017">
        <v>1016</v>
      </c>
      <c r="C1017" t="s">
        <v>230</v>
      </c>
      <c r="D1017">
        <v>2</v>
      </c>
      <c r="E1017">
        <v>477074</v>
      </c>
      <c r="F1017">
        <v>171424.8</v>
      </c>
      <c r="G1017">
        <v>45.55</v>
      </c>
      <c r="H1017">
        <v>45.55</v>
      </c>
      <c r="I1017">
        <v>46.089999999999996</v>
      </c>
      <c r="J1017">
        <v>46.18</v>
      </c>
      <c r="K1017" s="4">
        <f t="shared" si="180"/>
        <v>0</v>
      </c>
      <c r="L1017" s="4">
        <f t="shared" si="181"/>
        <v>0.6</v>
      </c>
      <c r="M1017" s="7">
        <f t="shared" si="182"/>
        <v>0</v>
      </c>
      <c r="N1017" s="7">
        <f t="shared" si="183"/>
        <v>0.6</v>
      </c>
      <c r="O1017" s="42">
        <f t="shared" si="184"/>
        <v>0</v>
      </c>
      <c r="P1017" s="42" t="b">
        <f t="shared" si="185"/>
        <v>0</v>
      </c>
      <c r="Q1017" s="42">
        <f t="shared" si="186"/>
        <v>0.6</v>
      </c>
      <c r="R1017" s="42" t="b">
        <f t="shared" si="187"/>
        <v>0</v>
      </c>
      <c r="S1017" s="4">
        <f t="shared" si="188"/>
        <v>48.339999999999996</v>
      </c>
      <c r="T1017" s="4" t="b">
        <f t="shared" si="189"/>
        <v>0</v>
      </c>
      <c r="U1017" s="4">
        <f t="shared" si="190"/>
        <v>48.97</v>
      </c>
      <c r="V1017" s="4" t="b">
        <f t="shared" si="191"/>
        <v>0</v>
      </c>
    </row>
    <row r="1018" spans="1:22" x14ac:dyDescent="0.25">
      <c r="A1018" t="s">
        <v>283</v>
      </c>
      <c r="B1018">
        <v>1017</v>
      </c>
      <c r="C1018" t="s">
        <v>231</v>
      </c>
      <c r="D1018">
        <v>1</v>
      </c>
      <c r="E1018">
        <v>477074.1</v>
      </c>
      <c r="F1018">
        <v>171434.6</v>
      </c>
      <c r="G1018">
        <v>53.019999999999996</v>
      </c>
      <c r="H1018">
        <v>53.019999999999996</v>
      </c>
      <c r="I1018">
        <v>53.65</v>
      </c>
      <c r="J1018">
        <v>53.65</v>
      </c>
      <c r="K1018" s="4">
        <f t="shared" si="180"/>
        <v>0</v>
      </c>
      <c r="L1018" s="4">
        <f t="shared" si="181"/>
        <v>0.6</v>
      </c>
      <c r="M1018" s="7">
        <f t="shared" si="182"/>
        <v>0</v>
      </c>
      <c r="N1018" s="7">
        <f t="shared" si="183"/>
        <v>0.6</v>
      </c>
      <c r="O1018" s="42">
        <f t="shared" si="184"/>
        <v>0.1</v>
      </c>
      <c r="P1018" s="42" t="b">
        <f t="shared" si="185"/>
        <v>0</v>
      </c>
      <c r="Q1018" s="42">
        <f t="shared" si="186"/>
        <v>0.6</v>
      </c>
      <c r="R1018" s="42" t="b">
        <f t="shared" si="187"/>
        <v>1</v>
      </c>
      <c r="S1018" s="4">
        <f t="shared" si="188"/>
        <v>53.019999999999996</v>
      </c>
      <c r="T1018" s="4" t="b">
        <f t="shared" si="189"/>
        <v>1</v>
      </c>
      <c r="U1018" s="4">
        <f t="shared" si="190"/>
        <v>53.65</v>
      </c>
      <c r="V1018" s="4" t="b">
        <f t="shared" si="191"/>
        <v>1</v>
      </c>
    </row>
    <row r="1019" spans="1:22" x14ac:dyDescent="0.25">
      <c r="A1019" t="s">
        <v>283</v>
      </c>
      <c r="B1019">
        <v>1018</v>
      </c>
      <c r="C1019" t="s">
        <v>231</v>
      </c>
      <c r="D1019">
        <v>2</v>
      </c>
      <c r="E1019">
        <v>477075.8</v>
      </c>
      <c r="F1019">
        <v>171432.6</v>
      </c>
      <c r="G1019">
        <v>52.12</v>
      </c>
      <c r="H1019">
        <v>52.21</v>
      </c>
      <c r="I1019">
        <v>52.749999999999993</v>
      </c>
      <c r="J1019">
        <v>52.749999999999993</v>
      </c>
      <c r="K1019" s="4">
        <f t="shared" si="180"/>
        <v>0.1</v>
      </c>
      <c r="L1019" s="4">
        <f t="shared" si="181"/>
        <v>0.6</v>
      </c>
      <c r="M1019" s="7">
        <f t="shared" si="182"/>
        <v>0.1</v>
      </c>
      <c r="N1019" s="7">
        <f t="shared" si="183"/>
        <v>0.6</v>
      </c>
      <c r="O1019" s="42">
        <f t="shared" si="184"/>
        <v>0.1</v>
      </c>
      <c r="P1019" s="42" t="b">
        <f t="shared" si="185"/>
        <v>1</v>
      </c>
      <c r="Q1019" s="42">
        <f t="shared" si="186"/>
        <v>0.6</v>
      </c>
      <c r="R1019" s="42" t="b">
        <f t="shared" si="187"/>
        <v>0</v>
      </c>
      <c r="S1019" s="4">
        <f t="shared" si="188"/>
        <v>53.019999999999996</v>
      </c>
      <c r="T1019" s="4" t="b">
        <f t="shared" si="189"/>
        <v>0</v>
      </c>
      <c r="U1019" s="4">
        <f t="shared" si="190"/>
        <v>53.65</v>
      </c>
      <c r="V1019" s="4" t="b">
        <f t="shared" si="191"/>
        <v>0</v>
      </c>
    </row>
    <row r="1020" spans="1:22" x14ac:dyDescent="0.25">
      <c r="A1020" t="s">
        <v>283</v>
      </c>
      <c r="B1020">
        <v>1019</v>
      </c>
      <c r="C1020" t="s">
        <v>231</v>
      </c>
      <c r="D1020">
        <v>1</v>
      </c>
      <c r="E1020">
        <v>477074.1</v>
      </c>
      <c r="F1020">
        <v>171434.6</v>
      </c>
      <c r="G1020">
        <v>50.139999999999993</v>
      </c>
      <c r="H1020">
        <v>50.139999999999993</v>
      </c>
      <c r="I1020">
        <v>50.769999999999996</v>
      </c>
      <c r="J1020">
        <v>50.769999999999996</v>
      </c>
      <c r="K1020" s="4">
        <f t="shared" si="180"/>
        <v>0</v>
      </c>
      <c r="L1020" s="4">
        <f t="shared" si="181"/>
        <v>0.6</v>
      </c>
      <c r="M1020" s="7">
        <f t="shared" si="182"/>
        <v>0</v>
      </c>
      <c r="N1020" s="7">
        <f t="shared" si="183"/>
        <v>0.6</v>
      </c>
      <c r="O1020" s="42">
        <f t="shared" si="184"/>
        <v>0.1</v>
      </c>
      <c r="P1020" s="42" t="b">
        <f t="shared" si="185"/>
        <v>0</v>
      </c>
      <c r="Q1020" s="42">
        <f t="shared" si="186"/>
        <v>0.6</v>
      </c>
      <c r="R1020" s="42" t="b">
        <f t="shared" si="187"/>
        <v>0</v>
      </c>
      <c r="S1020" s="4">
        <f t="shared" si="188"/>
        <v>53.019999999999996</v>
      </c>
      <c r="T1020" s="4" t="b">
        <f t="shared" si="189"/>
        <v>0</v>
      </c>
      <c r="U1020" s="4">
        <f t="shared" si="190"/>
        <v>53.65</v>
      </c>
      <c r="V1020" s="4" t="b">
        <f t="shared" si="191"/>
        <v>0</v>
      </c>
    </row>
    <row r="1021" spans="1:22" x14ac:dyDescent="0.25">
      <c r="A1021" t="s">
        <v>283</v>
      </c>
      <c r="B1021">
        <v>1020</v>
      </c>
      <c r="C1021" t="s">
        <v>231</v>
      </c>
      <c r="D1021">
        <v>2</v>
      </c>
      <c r="E1021">
        <v>477075.8</v>
      </c>
      <c r="F1021">
        <v>171432.6</v>
      </c>
      <c r="G1021">
        <v>49.06</v>
      </c>
      <c r="H1021">
        <v>49.06</v>
      </c>
      <c r="I1021">
        <v>49.69</v>
      </c>
      <c r="J1021">
        <v>49.69</v>
      </c>
      <c r="K1021" s="4">
        <f t="shared" si="180"/>
        <v>0</v>
      </c>
      <c r="L1021" s="4">
        <f t="shared" si="181"/>
        <v>0.6</v>
      </c>
      <c r="M1021" s="7">
        <f t="shared" si="182"/>
        <v>0</v>
      </c>
      <c r="N1021" s="7">
        <f t="shared" si="183"/>
        <v>0.6</v>
      </c>
      <c r="O1021" s="42">
        <f t="shared" si="184"/>
        <v>0.1</v>
      </c>
      <c r="P1021" s="42" t="b">
        <f t="shared" si="185"/>
        <v>0</v>
      </c>
      <c r="Q1021" s="42">
        <f t="shared" si="186"/>
        <v>0.6</v>
      </c>
      <c r="R1021" s="42" t="b">
        <f t="shared" si="187"/>
        <v>0</v>
      </c>
      <c r="S1021" s="4">
        <f t="shared" si="188"/>
        <v>53.019999999999996</v>
      </c>
      <c r="T1021" s="4" t="b">
        <f t="shared" si="189"/>
        <v>0</v>
      </c>
      <c r="U1021" s="4">
        <f t="shared" si="190"/>
        <v>53.65</v>
      </c>
      <c r="V1021" s="4" t="b">
        <f t="shared" si="191"/>
        <v>0</v>
      </c>
    </row>
    <row r="1022" spans="1:22" x14ac:dyDescent="0.25">
      <c r="A1022" t="s">
        <v>283</v>
      </c>
      <c r="B1022">
        <v>1021</v>
      </c>
      <c r="C1022" t="s">
        <v>231</v>
      </c>
      <c r="D1022">
        <v>3</v>
      </c>
      <c r="E1022">
        <v>477076.3</v>
      </c>
      <c r="F1022">
        <v>171429.4</v>
      </c>
      <c r="G1022">
        <v>48.61</v>
      </c>
      <c r="H1022">
        <v>48.61</v>
      </c>
      <c r="I1022">
        <v>49.15</v>
      </c>
      <c r="J1022">
        <v>49.239999999999995</v>
      </c>
      <c r="K1022" s="4">
        <f t="shared" si="180"/>
        <v>0</v>
      </c>
      <c r="L1022" s="4">
        <f t="shared" si="181"/>
        <v>0.6</v>
      </c>
      <c r="M1022" s="7">
        <f t="shared" si="182"/>
        <v>0</v>
      </c>
      <c r="N1022" s="7">
        <f t="shared" si="183"/>
        <v>0.6</v>
      </c>
      <c r="O1022" s="42">
        <f t="shared" si="184"/>
        <v>0.1</v>
      </c>
      <c r="P1022" s="42" t="b">
        <f t="shared" si="185"/>
        <v>0</v>
      </c>
      <c r="Q1022" s="42">
        <f t="shared" si="186"/>
        <v>0.6</v>
      </c>
      <c r="R1022" s="42" t="b">
        <f t="shared" si="187"/>
        <v>0</v>
      </c>
      <c r="S1022" s="4">
        <f t="shared" si="188"/>
        <v>53.019999999999996</v>
      </c>
      <c r="T1022" s="4" t="b">
        <f t="shared" si="189"/>
        <v>0</v>
      </c>
      <c r="U1022" s="4">
        <f t="shared" si="190"/>
        <v>53.65</v>
      </c>
      <c r="V1022" s="4" t="b">
        <f t="shared" si="191"/>
        <v>0</v>
      </c>
    </row>
    <row r="1023" spans="1:22" x14ac:dyDescent="0.25">
      <c r="A1023" t="s">
        <v>283</v>
      </c>
      <c r="B1023">
        <v>1022</v>
      </c>
      <c r="C1023" t="s">
        <v>231</v>
      </c>
      <c r="D1023">
        <v>3</v>
      </c>
      <c r="E1023">
        <v>477076.3</v>
      </c>
      <c r="F1023">
        <v>171429.4</v>
      </c>
      <c r="G1023">
        <v>45.55</v>
      </c>
      <c r="H1023">
        <v>45.55</v>
      </c>
      <c r="I1023">
        <v>46.089999999999996</v>
      </c>
      <c r="J1023">
        <v>46.18</v>
      </c>
      <c r="K1023" s="4">
        <f t="shared" si="180"/>
        <v>0</v>
      </c>
      <c r="L1023" s="4">
        <f t="shared" si="181"/>
        <v>0.6</v>
      </c>
      <c r="M1023" s="7">
        <f t="shared" si="182"/>
        <v>0</v>
      </c>
      <c r="N1023" s="7">
        <f t="shared" si="183"/>
        <v>0.6</v>
      </c>
      <c r="O1023" s="42">
        <f t="shared" si="184"/>
        <v>0.1</v>
      </c>
      <c r="P1023" s="42" t="b">
        <f t="shared" si="185"/>
        <v>0</v>
      </c>
      <c r="Q1023" s="42">
        <f t="shared" si="186"/>
        <v>0.6</v>
      </c>
      <c r="R1023" s="42" t="b">
        <f t="shared" si="187"/>
        <v>0</v>
      </c>
      <c r="S1023" s="4">
        <f t="shared" si="188"/>
        <v>53.019999999999996</v>
      </c>
      <c r="T1023" s="4" t="b">
        <f t="shared" si="189"/>
        <v>0</v>
      </c>
      <c r="U1023" s="4">
        <f t="shared" si="190"/>
        <v>53.65</v>
      </c>
      <c r="V1023" s="4" t="b">
        <f t="shared" si="191"/>
        <v>0</v>
      </c>
    </row>
    <row r="1024" spans="1:22" x14ac:dyDescent="0.25">
      <c r="A1024" t="s">
        <v>283</v>
      </c>
      <c r="B1024">
        <v>1023</v>
      </c>
      <c r="C1024" t="s">
        <v>232</v>
      </c>
      <c r="D1024">
        <v>4</v>
      </c>
      <c r="E1024">
        <v>477094.40000000002</v>
      </c>
      <c r="F1024">
        <v>171413</v>
      </c>
      <c r="G1024">
        <v>51.489999999999995</v>
      </c>
      <c r="H1024">
        <v>51.489999999999995</v>
      </c>
      <c r="I1024">
        <v>52.12</v>
      </c>
      <c r="J1024">
        <v>52.12</v>
      </c>
      <c r="K1024" s="4">
        <f t="shared" si="180"/>
        <v>0</v>
      </c>
      <c r="L1024" s="4">
        <f t="shared" si="181"/>
        <v>0.6</v>
      </c>
      <c r="M1024" s="7">
        <f t="shared" si="182"/>
        <v>0</v>
      </c>
      <c r="N1024" s="7">
        <f t="shared" si="183"/>
        <v>0.6</v>
      </c>
      <c r="O1024" s="42">
        <f t="shared" si="184"/>
        <v>0</v>
      </c>
      <c r="P1024" s="42" t="b">
        <f t="shared" si="185"/>
        <v>1</v>
      </c>
      <c r="Q1024" s="42">
        <f t="shared" si="186"/>
        <v>0.7</v>
      </c>
      <c r="R1024" s="42" t="b">
        <f t="shared" si="187"/>
        <v>0</v>
      </c>
      <c r="S1024" s="4">
        <f t="shared" si="188"/>
        <v>51.489999999999995</v>
      </c>
      <c r="T1024" s="4" t="b">
        <f t="shared" si="189"/>
        <v>1</v>
      </c>
      <c r="U1024" s="4">
        <f t="shared" si="190"/>
        <v>52.12</v>
      </c>
      <c r="V1024" s="4" t="b">
        <f t="shared" si="191"/>
        <v>1</v>
      </c>
    </row>
    <row r="1025" spans="1:22" x14ac:dyDescent="0.25">
      <c r="A1025" t="s">
        <v>283</v>
      </c>
      <c r="B1025">
        <v>1024</v>
      </c>
      <c r="C1025" t="s">
        <v>232</v>
      </c>
      <c r="D1025">
        <v>4</v>
      </c>
      <c r="E1025">
        <v>477094.40000000002</v>
      </c>
      <c r="F1025">
        <v>171413</v>
      </c>
      <c r="G1025">
        <v>48.61</v>
      </c>
      <c r="H1025">
        <v>48.61</v>
      </c>
      <c r="I1025">
        <v>49.33</v>
      </c>
      <c r="J1025">
        <v>49.33</v>
      </c>
      <c r="K1025" s="4">
        <f t="shared" si="180"/>
        <v>0</v>
      </c>
      <c r="L1025" s="4">
        <f t="shared" si="181"/>
        <v>0.7</v>
      </c>
      <c r="M1025" s="7">
        <f t="shared" si="182"/>
        <v>0</v>
      </c>
      <c r="N1025" s="7">
        <f t="shared" si="183"/>
        <v>0.7</v>
      </c>
      <c r="O1025" s="42">
        <f t="shared" si="184"/>
        <v>0</v>
      </c>
      <c r="P1025" s="42" t="b">
        <f t="shared" si="185"/>
        <v>0</v>
      </c>
      <c r="Q1025" s="42">
        <f t="shared" si="186"/>
        <v>0.7</v>
      </c>
      <c r="R1025" s="42" t="b">
        <f t="shared" si="187"/>
        <v>1</v>
      </c>
      <c r="S1025" s="4">
        <f t="shared" si="188"/>
        <v>51.489999999999995</v>
      </c>
      <c r="T1025" s="4" t="b">
        <f t="shared" si="189"/>
        <v>0</v>
      </c>
      <c r="U1025" s="4">
        <f t="shared" si="190"/>
        <v>52.12</v>
      </c>
      <c r="V1025" s="4" t="b">
        <f t="shared" si="191"/>
        <v>0</v>
      </c>
    </row>
    <row r="1026" spans="1:22" x14ac:dyDescent="0.25">
      <c r="A1026" t="s">
        <v>283</v>
      </c>
      <c r="B1026">
        <v>1025</v>
      </c>
      <c r="C1026" t="s">
        <v>232</v>
      </c>
      <c r="D1026">
        <v>3</v>
      </c>
      <c r="E1026">
        <v>477095.1</v>
      </c>
      <c r="F1026">
        <v>171409.3</v>
      </c>
      <c r="G1026">
        <v>43.93</v>
      </c>
      <c r="H1026">
        <v>43.93</v>
      </c>
      <c r="I1026">
        <v>44.56</v>
      </c>
      <c r="J1026">
        <v>44.56</v>
      </c>
      <c r="K1026" s="4">
        <f t="shared" si="180"/>
        <v>0</v>
      </c>
      <c r="L1026" s="4">
        <f t="shared" si="181"/>
        <v>0.6</v>
      </c>
      <c r="M1026" s="7">
        <f t="shared" si="182"/>
        <v>0</v>
      </c>
      <c r="N1026" s="7">
        <f t="shared" si="183"/>
        <v>0.6</v>
      </c>
      <c r="O1026" s="42">
        <f t="shared" si="184"/>
        <v>0</v>
      </c>
      <c r="P1026" s="42" t="b">
        <f t="shared" si="185"/>
        <v>0</v>
      </c>
      <c r="Q1026" s="42">
        <f t="shared" si="186"/>
        <v>0.7</v>
      </c>
      <c r="R1026" s="42" t="b">
        <f t="shared" si="187"/>
        <v>0</v>
      </c>
      <c r="S1026" s="4">
        <f t="shared" si="188"/>
        <v>51.489999999999995</v>
      </c>
      <c r="T1026" s="4" t="b">
        <f t="shared" si="189"/>
        <v>0</v>
      </c>
      <c r="U1026" s="4">
        <f t="shared" si="190"/>
        <v>52.12</v>
      </c>
      <c r="V1026" s="4" t="b">
        <f t="shared" si="191"/>
        <v>0</v>
      </c>
    </row>
    <row r="1027" spans="1:22" x14ac:dyDescent="0.25">
      <c r="A1027" t="s">
        <v>283</v>
      </c>
      <c r="B1027">
        <v>1026</v>
      </c>
      <c r="C1027" t="s">
        <v>232</v>
      </c>
      <c r="D1027">
        <v>3</v>
      </c>
      <c r="E1027">
        <v>477095.1</v>
      </c>
      <c r="F1027">
        <v>171409.3</v>
      </c>
      <c r="G1027">
        <v>40.42</v>
      </c>
      <c r="H1027">
        <v>40.42</v>
      </c>
      <c r="I1027">
        <v>41.05</v>
      </c>
      <c r="J1027">
        <v>41.05</v>
      </c>
      <c r="K1027" s="4">
        <f t="shared" ref="K1027:K1090" si="192">ROUND(H1027-G1027,1)</f>
        <v>0</v>
      </c>
      <c r="L1027" s="4">
        <f t="shared" ref="L1027:L1090" si="193">ROUND(J1027-G1027,1)</f>
        <v>0.6</v>
      </c>
      <c r="M1027" s="7">
        <f t="shared" ref="M1027:M1090" si="194">ABS(K1027)</f>
        <v>0</v>
      </c>
      <c r="N1027" s="7">
        <f t="shared" ref="N1027:N1090" si="195">ABS(L1027)</f>
        <v>0.6</v>
      </c>
      <c r="O1027" s="42">
        <f t="shared" ref="O1027:O1090" si="196">_xlfn.MAXIFS(M:M,C:C,C1027)</f>
        <v>0</v>
      </c>
      <c r="P1027" s="42" t="b">
        <f t="shared" ref="P1027:P1090" si="197">AND(O1027=M1027,_xlfn.MAXIFS(H:H,C:C,C1027,M:M,O1027)=H1027)</f>
        <v>0</v>
      </c>
      <c r="Q1027" s="42">
        <f t="shared" ref="Q1027:Q1090" si="198">_xlfn.MAXIFS(N:N,C:C,C1027)</f>
        <v>0.7</v>
      </c>
      <c r="R1027" s="42" t="b">
        <f t="shared" ref="R1027:R1090" si="199">AND(Q1027=N1027,_xlfn.MAXIFS(J:J,C:C,C1027,N:N,Q1027)=J1027)</f>
        <v>0</v>
      </c>
      <c r="S1027" s="4">
        <f t="shared" ref="S1027:S1090" si="200">_xlfn.MAXIFS(H:H,C:C,C1027)</f>
        <v>51.489999999999995</v>
      </c>
      <c r="T1027" s="4" t="b">
        <f t="shared" ref="T1027:T1090" si="201">AND(S1027=H1027,_xlfn.MAXIFS(H:H,C:C,C1027,H:H,S1027)=H1027)</f>
        <v>0</v>
      </c>
      <c r="U1027" s="4">
        <f t="shared" ref="U1027:U1090" si="202">_xlfn.MAXIFS(J:J,C:C,C1027)</f>
        <v>52.12</v>
      </c>
      <c r="V1027" s="4" t="b">
        <f t="shared" ref="V1027:V1090" si="203">AND(U1027=J1027,_xlfn.MAXIFS(J:J,C:C,C1027,J:J,U1027)=J1027)</f>
        <v>0</v>
      </c>
    </row>
    <row r="1028" spans="1:22" x14ac:dyDescent="0.25">
      <c r="A1028" t="s">
        <v>283</v>
      </c>
      <c r="B1028">
        <v>1027</v>
      </c>
      <c r="C1028" t="s">
        <v>233</v>
      </c>
      <c r="D1028">
        <v>2</v>
      </c>
      <c r="E1028">
        <v>477102.3</v>
      </c>
      <c r="F1028">
        <v>171409</v>
      </c>
      <c r="G1028">
        <v>46.81</v>
      </c>
      <c r="H1028">
        <v>46.81</v>
      </c>
      <c r="I1028">
        <v>47.44</v>
      </c>
      <c r="J1028">
        <v>47.44</v>
      </c>
      <c r="K1028" s="4">
        <f t="shared" si="192"/>
        <v>0</v>
      </c>
      <c r="L1028" s="4">
        <f t="shared" si="193"/>
        <v>0.6</v>
      </c>
      <c r="M1028" s="7">
        <f t="shared" si="194"/>
        <v>0</v>
      </c>
      <c r="N1028" s="7">
        <f t="shared" si="195"/>
        <v>0.6</v>
      </c>
      <c r="O1028" s="42">
        <f t="shared" si="196"/>
        <v>0</v>
      </c>
      <c r="P1028" s="42" t="b">
        <f t="shared" si="197"/>
        <v>1</v>
      </c>
      <c r="Q1028" s="42">
        <f t="shared" si="198"/>
        <v>0.6</v>
      </c>
      <c r="R1028" s="42" t="b">
        <f t="shared" si="199"/>
        <v>1</v>
      </c>
      <c r="S1028" s="4">
        <f t="shared" si="200"/>
        <v>46.81</v>
      </c>
      <c r="T1028" s="4" t="b">
        <f t="shared" si="201"/>
        <v>1</v>
      </c>
      <c r="U1028" s="4">
        <f t="shared" si="202"/>
        <v>47.44</v>
      </c>
      <c r="V1028" s="4" t="b">
        <f t="shared" si="203"/>
        <v>1</v>
      </c>
    </row>
    <row r="1029" spans="1:22" x14ac:dyDescent="0.25">
      <c r="A1029" t="s">
        <v>283</v>
      </c>
      <c r="B1029">
        <v>1028</v>
      </c>
      <c r="C1029" t="s">
        <v>233</v>
      </c>
      <c r="D1029">
        <v>2</v>
      </c>
      <c r="E1029">
        <v>477102.3</v>
      </c>
      <c r="F1029">
        <v>171409</v>
      </c>
      <c r="G1029">
        <v>44.56</v>
      </c>
      <c r="H1029">
        <v>44.56</v>
      </c>
      <c r="I1029">
        <v>45.19</v>
      </c>
      <c r="J1029">
        <v>45.19</v>
      </c>
      <c r="K1029" s="4">
        <f t="shared" si="192"/>
        <v>0</v>
      </c>
      <c r="L1029" s="4">
        <f t="shared" si="193"/>
        <v>0.6</v>
      </c>
      <c r="M1029" s="7">
        <f t="shared" si="194"/>
        <v>0</v>
      </c>
      <c r="N1029" s="7">
        <f t="shared" si="195"/>
        <v>0.6</v>
      </c>
      <c r="O1029" s="42">
        <f t="shared" si="196"/>
        <v>0</v>
      </c>
      <c r="P1029" s="42" t="b">
        <f t="shared" si="197"/>
        <v>0</v>
      </c>
      <c r="Q1029" s="42">
        <f t="shared" si="198"/>
        <v>0.6</v>
      </c>
      <c r="R1029" s="42" t="b">
        <f t="shared" si="199"/>
        <v>0</v>
      </c>
      <c r="S1029" s="4">
        <f t="shared" si="200"/>
        <v>46.81</v>
      </c>
      <c r="T1029" s="4" t="b">
        <f t="shared" si="201"/>
        <v>0</v>
      </c>
      <c r="U1029" s="4">
        <f t="shared" si="202"/>
        <v>47.44</v>
      </c>
      <c r="V1029" s="4" t="b">
        <f t="shared" si="203"/>
        <v>0</v>
      </c>
    </row>
    <row r="1030" spans="1:22" x14ac:dyDescent="0.25">
      <c r="A1030" t="s">
        <v>283</v>
      </c>
      <c r="B1030">
        <v>1029</v>
      </c>
      <c r="C1030" t="s">
        <v>233</v>
      </c>
      <c r="D1030">
        <v>3</v>
      </c>
      <c r="E1030">
        <v>477099</v>
      </c>
      <c r="F1030">
        <v>171407.3</v>
      </c>
      <c r="G1030">
        <v>43.839999999999996</v>
      </c>
      <c r="H1030">
        <v>43.839999999999996</v>
      </c>
      <c r="I1030">
        <v>44.47</v>
      </c>
      <c r="J1030">
        <v>44.47</v>
      </c>
      <c r="K1030" s="4">
        <f t="shared" si="192"/>
        <v>0</v>
      </c>
      <c r="L1030" s="4">
        <f t="shared" si="193"/>
        <v>0.6</v>
      </c>
      <c r="M1030" s="7">
        <f t="shared" si="194"/>
        <v>0</v>
      </c>
      <c r="N1030" s="7">
        <f t="shared" si="195"/>
        <v>0.6</v>
      </c>
      <c r="O1030" s="42">
        <f t="shared" si="196"/>
        <v>0</v>
      </c>
      <c r="P1030" s="42" t="b">
        <f t="shared" si="197"/>
        <v>0</v>
      </c>
      <c r="Q1030" s="42">
        <f t="shared" si="198"/>
        <v>0.6</v>
      </c>
      <c r="R1030" s="42" t="b">
        <f t="shared" si="199"/>
        <v>0</v>
      </c>
      <c r="S1030" s="4">
        <f t="shared" si="200"/>
        <v>46.81</v>
      </c>
      <c r="T1030" s="4" t="b">
        <f t="shared" si="201"/>
        <v>0</v>
      </c>
      <c r="U1030" s="4">
        <f t="shared" si="202"/>
        <v>47.44</v>
      </c>
      <c r="V1030" s="4" t="b">
        <f t="shared" si="203"/>
        <v>0</v>
      </c>
    </row>
    <row r="1031" spans="1:22" x14ac:dyDescent="0.25">
      <c r="A1031" t="s">
        <v>283</v>
      </c>
      <c r="B1031">
        <v>1030</v>
      </c>
      <c r="C1031" t="s">
        <v>233</v>
      </c>
      <c r="D1031">
        <v>3</v>
      </c>
      <c r="E1031">
        <v>477099</v>
      </c>
      <c r="F1031">
        <v>171407.3</v>
      </c>
      <c r="G1031">
        <v>40.42</v>
      </c>
      <c r="H1031">
        <v>40.42</v>
      </c>
      <c r="I1031">
        <v>41.139999999999993</v>
      </c>
      <c r="J1031">
        <v>41.05</v>
      </c>
      <c r="K1031" s="4">
        <f t="shared" si="192"/>
        <v>0</v>
      </c>
      <c r="L1031" s="4">
        <f t="shared" si="193"/>
        <v>0.6</v>
      </c>
      <c r="M1031" s="7">
        <f t="shared" si="194"/>
        <v>0</v>
      </c>
      <c r="N1031" s="7">
        <f t="shared" si="195"/>
        <v>0.6</v>
      </c>
      <c r="O1031" s="42">
        <f t="shared" si="196"/>
        <v>0</v>
      </c>
      <c r="P1031" s="42" t="b">
        <f t="shared" si="197"/>
        <v>0</v>
      </c>
      <c r="Q1031" s="42">
        <f t="shared" si="198"/>
        <v>0.6</v>
      </c>
      <c r="R1031" s="42" t="b">
        <f t="shared" si="199"/>
        <v>0</v>
      </c>
      <c r="S1031" s="4">
        <f t="shared" si="200"/>
        <v>46.81</v>
      </c>
      <c r="T1031" s="4" t="b">
        <f t="shared" si="201"/>
        <v>0</v>
      </c>
      <c r="U1031" s="4">
        <f t="shared" si="202"/>
        <v>47.44</v>
      </c>
      <c r="V1031" s="4" t="b">
        <f t="shared" si="203"/>
        <v>0</v>
      </c>
    </row>
    <row r="1032" spans="1:22" x14ac:dyDescent="0.25">
      <c r="A1032" t="s">
        <v>283</v>
      </c>
      <c r="B1032">
        <v>1031</v>
      </c>
      <c r="C1032" t="s">
        <v>234</v>
      </c>
      <c r="D1032">
        <v>1</v>
      </c>
      <c r="E1032">
        <v>477132.7</v>
      </c>
      <c r="F1032">
        <v>171393.8</v>
      </c>
      <c r="G1032">
        <v>50.589999999999996</v>
      </c>
      <c r="H1032">
        <v>50.589999999999996</v>
      </c>
      <c r="I1032">
        <v>51.31</v>
      </c>
      <c r="J1032">
        <v>51.22</v>
      </c>
      <c r="K1032" s="4">
        <f t="shared" si="192"/>
        <v>0</v>
      </c>
      <c r="L1032" s="4">
        <f t="shared" si="193"/>
        <v>0.6</v>
      </c>
      <c r="M1032" s="7">
        <f t="shared" si="194"/>
        <v>0</v>
      </c>
      <c r="N1032" s="7">
        <f t="shared" si="195"/>
        <v>0.6</v>
      </c>
      <c r="O1032" s="42">
        <f t="shared" si="196"/>
        <v>0.1</v>
      </c>
      <c r="P1032" s="42" t="b">
        <f t="shared" si="197"/>
        <v>0</v>
      </c>
      <c r="Q1032" s="42">
        <f t="shared" si="198"/>
        <v>0.6</v>
      </c>
      <c r="R1032" s="42" t="b">
        <f t="shared" si="199"/>
        <v>1</v>
      </c>
      <c r="S1032" s="4">
        <f t="shared" si="200"/>
        <v>50.589999999999996</v>
      </c>
      <c r="T1032" s="4" t="b">
        <f t="shared" si="201"/>
        <v>1</v>
      </c>
      <c r="U1032" s="4">
        <f t="shared" si="202"/>
        <v>51.22</v>
      </c>
      <c r="V1032" s="4" t="b">
        <f t="shared" si="203"/>
        <v>1</v>
      </c>
    </row>
    <row r="1033" spans="1:22" x14ac:dyDescent="0.25">
      <c r="A1033" t="s">
        <v>283</v>
      </c>
      <c r="B1033">
        <v>1032</v>
      </c>
      <c r="C1033" t="s">
        <v>234</v>
      </c>
      <c r="D1033">
        <v>1</v>
      </c>
      <c r="E1033">
        <v>477132.7</v>
      </c>
      <c r="F1033">
        <v>171393.8</v>
      </c>
      <c r="G1033">
        <v>48.07</v>
      </c>
      <c r="H1033">
        <v>47.98</v>
      </c>
      <c r="I1033">
        <v>48.699999999999996</v>
      </c>
      <c r="J1033">
        <v>48.699999999999996</v>
      </c>
      <c r="K1033" s="4">
        <f t="shared" si="192"/>
        <v>-0.1</v>
      </c>
      <c r="L1033" s="4">
        <f t="shared" si="193"/>
        <v>0.6</v>
      </c>
      <c r="M1033" s="7">
        <f t="shared" si="194"/>
        <v>0.1</v>
      </c>
      <c r="N1033" s="7">
        <f t="shared" si="195"/>
        <v>0.6</v>
      </c>
      <c r="O1033" s="42">
        <f t="shared" si="196"/>
        <v>0.1</v>
      </c>
      <c r="P1033" s="42" t="b">
        <f t="shared" si="197"/>
        <v>1</v>
      </c>
      <c r="Q1033" s="42">
        <f t="shared" si="198"/>
        <v>0.6</v>
      </c>
      <c r="R1033" s="42" t="b">
        <f t="shared" si="199"/>
        <v>0</v>
      </c>
      <c r="S1033" s="4">
        <f t="shared" si="200"/>
        <v>50.589999999999996</v>
      </c>
      <c r="T1033" s="4" t="b">
        <f t="shared" si="201"/>
        <v>0</v>
      </c>
      <c r="U1033" s="4">
        <f t="shared" si="202"/>
        <v>51.22</v>
      </c>
      <c r="V1033" s="4" t="b">
        <f t="shared" si="203"/>
        <v>0</v>
      </c>
    </row>
    <row r="1034" spans="1:22" x14ac:dyDescent="0.25">
      <c r="A1034" t="s">
        <v>283</v>
      </c>
      <c r="B1034">
        <v>1033</v>
      </c>
      <c r="C1034" t="s">
        <v>235</v>
      </c>
      <c r="D1034">
        <v>5</v>
      </c>
      <c r="E1034">
        <v>477130.4</v>
      </c>
      <c r="F1034">
        <v>171389.2</v>
      </c>
      <c r="G1034">
        <v>51.129999999999995</v>
      </c>
      <c r="H1034">
        <v>51.129999999999995</v>
      </c>
      <c r="I1034">
        <v>51.76</v>
      </c>
      <c r="J1034">
        <v>51.76</v>
      </c>
      <c r="K1034" s="4">
        <f t="shared" si="192"/>
        <v>0</v>
      </c>
      <c r="L1034" s="4">
        <f t="shared" si="193"/>
        <v>0.6</v>
      </c>
      <c r="M1034" s="7">
        <f t="shared" si="194"/>
        <v>0</v>
      </c>
      <c r="N1034" s="7">
        <f t="shared" si="195"/>
        <v>0.6</v>
      </c>
      <c r="O1034" s="42">
        <f t="shared" si="196"/>
        <v>0</v>
      </c>
      <c r="P1034" s="42" t="b">
        <f t="shared" si="197"/>
        <v>1</v>
      </c>
      <c r="Q1034" s="42">
        <f t="shared" si="198"/>
        <v>0.6</v>
      </c>
      <c r="R1034" s="42" t="b">
        <f t="shared" si="199"/>
        <v>1</v>
      </c>
      <c r="S1034" s="4">
        <f t="shared" si="200"/>
        <v>51.129999999999995</v>
      </c>
      <c r="T1034" s="4" t="b">
        <f t="shared" si="201"/>
        <v>1</v>
      </c>
      <c r="U1034" s="4">
        <f t="shared" si="202"/>
        <v>51.76</v>
      </c>
      <c r="V1034" s="4" t="b">
        <f t="shared" si="203"/>
        <v>1</v>
      </c>
    </row>
    <row r="1035" spans="1:22" x14ac:dyDescent="0.25">
      <c r="A1035" t="s">
        <v>283</v>
      </c>
      <c r="B1035">
        <v>1034</v>
      </c>
      <c r="C1035" t="s">
        <v>235</v>
      </c>
      <c r="D1035">
        <v>5</v>
      </c>
      <c r="E1035">
        <v>477130.4</v>
      </c>
      <c r="F1035">
        <v>171389.2</v>
      </c>
      <c r="G1035">
        <v>48.43</v>
      </c>
      <c r="H1035">
        <v>48.43</v>
      </c>
      <c r="I1035">
        <v>49.06</v>
      </c>
      <c r="J1035">
        <v>49.06</v>
      </c>
      <c r="K1035" s="4">
        <f t="shared" si="192"/>
        <v>0</v>
      </c>
      <c r="L1035" s="4">
        <f t="shared" si="193"/>
        <v>0.6</v>
      </c>
      <c r="M1035" s="7">
        <f t="shared" si="194"/>
        <v>0</v>
      </c>
      <c r="N1035" s="7">
        <f t="shared" si="195"/>
        <v>0.6</v>
      </c>
      <c r="O1035" s="42">
        <f t="shared" si="196"/>
        <v>0</v>
      </c>
      <c r="P1035" s="42" t="b">
        <f t="shared" si="197"/>
        <v>0</v>
      </c>
      <c r="Q1035" s="42">
        <f t="shared" si="198"/>
        <v>0.6</v>
      </c>
      <c r="R1035" s="42" t="b">
        <f t="shared" si="199"/>
        <v>0</v>
      </c>
      <c r="S1035" s="4">
        <f t="shared" si="200"/>
        <v>51.129999999999995</v>
      </c>
      <c r="T1035" s="4" t="b">
        <f t="shared" si="201"/>
        <v>0</v>
      </c>
      <c r="U1035" s="4">
        <f t="shared" si="202"/>
        <v>51.76</v>
      </c>
      <c r="V1035" s="4" t="b">
        <f t="shared" si="203"/>
        <v>0</v>
      </c>
    </row>
    <row r="1036" spans="1:22" x14ac:dyDescent="0.25">
      <c r="A1036" t="s">
        <v>283</v>
      </c>
      <c r="B1036">
        <v>1035</v>
      </c>
      <c r="C1036" t="s">
        <v>235</v>
      </c>
      <c r="D1036">
        <v>3</v>
      </c>
      <c r="E1036">
        <v>477132.4</v>
      </c>
      <c r="F1036">
        <v>171384.8</v>
      </c>
      <c r="G1036">
        <v>45.28</v>
      </c>
      <c r="H1036">
        <v>45.28</v>
      </c>
      <c r="I1036">
        <v>45.910000000000004</v>
      </c>
      <c r="J1036">
        <v>45.910000000000004</v>
      </c>
      <c r="K1036" s="4">
        <f t="shared" si="192"/>
        <v>0</v>
      </c>
      <c r="L1036" s="4">
        <f t="shared" si="193"/>
        <v>0.6</v>
      </c>
      <c r="M1036" s="7">
        <f t="shared" si="194"/>
        <v>0</v>
      </c>
      <c r="N1036" s="7">
        <f t="shared" si="195"/>
        <v>0.6</v>
      </c>
      <c r="O1036" s="42">
        <f t="shared" si="196"/>
        <v>0</v>
      </c>
      <c r="P1036" s="42" t="b">
        <f t="shared" si="197"/>
        <v>0</v>
      </c>
      <c r="Q1036" s="42">
        <f t="shared" si="198"/>
        <v>0.6</v>
      </c>
      <c r="R1036" s="42" t="b">
        <f t="shared" si="199"/>
        <v>0</v>
      </c>
      <c r="S1036" s="4">
        <f t="shared" si="200"/>
        <v>51.129999999999995</v>
      </c>
      <c r="T1036" s="4" t="b">
        <f t="shared" si="201"/>
        <v>0</v>
      </c>
      <c r="U1036" s="4">
        <f t="shared" si="202"/>
        <v>51.76</v>
      </c>
      <c r="V1036" s="4" t="b">
        <f t="shared" si="203"/>
        <v>0</v>
      </c>
    </row>
    <row r="1037" spans="1:22" x14ac:dyDescent="0.25">
      <c r="A1037" t="s">
        <v>283</v>
      </c>
      <c r="B1037">
        <v>1036</v>
      </c>
      <c r="C1037" t="s">
        <v>235</v>
      </c>
      <c r="D1037">
        <v>4</v>
      </c>
      <c r="E1037">
        <v>477131</v>
      </c>
      <c r="F1037">
        <v>171386</v>
      </c>
      <c r="G1037">
        <v>44.019999999999996</v>
      </c>
      <c r="H1037">
        <v>44.019999999999996</v>
      </c>
      <c r="I1037">
        <v>44.65</v>
      </c>
      <c r="J1037">
        <v>44.65</v>
      </c>
      <c r="K1037" s="4">
        <f t="shared" si="192"/>
        <v>0</v>
      </c>
      <c r="L1037" s="4">
        <f t="shared" si="193"/>
        <v>0.6</v>
      </c>
      <c r="M1037" s="7">
        <f t="shared" si="194"/>
        <v>0</v>
      </c>
      <c r="N1037" s="7">
        <f t="shared" si="195"/>
        <v>0.6</v>
      </c>
      <c r="O1037" s="42">
        <f t="shared" si="196"/>
        <v>0</v>
      </c>
      <c r="P1037" s="42" t="b">
        <f t="shared" si="197"/>
        <v>0</v>
      </c>
      <c r="Q1037" s="42">
        <f t="shared" si="198"/>
        <v>0.6</v>
      </c>
      <c r="R1037" s="42" t="b">
        <f t="shared" si="199"/>
        <v>0</v>
      </c>
      <c r="S1037" s="4">
        <f t="shared" si="200"/>
        <v>51.129999999999995</v>
      </c>
      <c r="T1037" s="4" t="b">
        <f t="shared" si="201"/>
        <v>0</v>
      </c>
      <c r="U1037" s="4">
        <f t="shared" si="202"/>
        <v>51.76</v>
      </c>
      <c r="V1037" s="4" t="b">
        <f t="shared" si="203"/>
        <v>0</v>
      </c>
    </row>
    <row r="1038" spans="1:22" x14ac:dyDescent="0.25">
      <c r="A1038" t="s">
        <v>283</v>
      </c>
      <c r="B1038">
        <v>1037</v>
      </c>
      <c r="C1038" t="s">
        <v>235</v>
      </c>
      <c r="D1038">
        <v>3</v>
      </c>
      <c r="E1038">
        <v>477132.4</v>
      </c>
      <c r="F1038">
        <v>171384.8</v>
      </c>
      <c r="G1038">
        <v>41.86</v>
      </c>
      <c r="H1038">
        <v>41.86</v>
      </c>
      <c r="I1038">
        <v>42.489999999999995</v>
      </c>
      <c r="J1038">
        <v>42.489999999999995</v>
      </c>
      <c r="K1038" s="4">
        <f t="shared" si="192"/>
        <v>0</v>
      </c>
      <c r="L1038" s="4">
        <f t="shared" si="193"/>
        <v>0.6</v>
      </c>
      <c r="M1038" s="7">
        <f t="shared" si="194"/>
        <v>0</v>
      </c>
      <c r="N1038" s="7">
        <f t="shared" si="195"/>
        <v>0.6</v>
      </c>
      <c r="O1038" s="42">
        <f t="shared" si="196"/>
        <v>0</v>
      </c>
      <c r="P1038" s="42" t="b">
        <f t="shared" si="197"/>
        <v>0</v>
      </c>
      <c r="Q1038" s="42">
        <f t="shared" si="198"/>
        <v>0.6</v>
      </c>
      <c r="R1038" s="42" t="b">
        <f t="shared" si="199"/>
        <v>0</v>
      </c>
      <c r="S1038" s="4">
        <f t="shared" si="200"/>
        <v>51.129999999999995</v>
      </c>
      <c r="T1038" s="4" t="b">
        <f t="shared" si="201"/>
        <v>0</v>
      </c>
      <c r="U1038" s="4">
        <f t="shared" si="202"/>
        <v>51.76</v>
      </c>
      <c r="V1038" s="4" t="b">
        <f t="shared" si="203"/>
        <v>0</v>
      </c>
    </row>
    <row r="1039" spans="1:22" x14ac:dyDescent="0.25">
      <c r="A1039" t="s">
        <v>283</v>
      </c>
      <c r="B1039">
        <v>1038</v>
      </c>
      <c r="C1039" t="s">
        <v>235</v>
      </c>
      <c r="D1039">
        <v>4</v>
      </c>
      <c r="E1039">
        <v>477131</v>
      </c>
      <c r="F1039">
        <v>171386</v>
      </c>
      <c r="G1039">
        <v>40.78</v>
      </c>
      <c r="H1039">
        <v>40.78</v>
      </c>
      <c r="I1039">
        <v>41.410000000000004</v>
      </c>
      <c r="J1039">
        <v>41.410000000000004</v>
      </c>
      <c r="K1039" s="4">
        <f t="shared" si="192"/>
        <v>0</v>
      </c>
      <c r="L1039" s="4">
        <f t="shared" si="193"/>
        <v>0.6</v>
      </c>
      <c r="M1039" s="7">
        <f t="shared" si="194"/>
        <v>0</v>
      </c>
      <c r="N1039" s="7">
        <f t="shared" si="195"/>
        <v>0.6</v>
      </c>
      <c r="O1039" s="42">
        <f t="shared" si="196"/>
        <v>0</v>
      </c>
      <c r="P1039" s="42" t="b">
        <f t="shared" si="197"/>
        <v>0</v>
      </c>
      <c r="Q1039" s="42">
        <f t="shared" si="198"/>
        <v>0.6</v>
      </c>
      <c r="R1039" s="42" t="b">
        <f t="shared" si="199"/>
        <v>0</v>
      </c>
      <c r="S1039" s="4">
        <f t="shared" si="200"/>
        <v>51.129999999999995</v>
      </c>
      <c r="T1039" s="4" t="b">
        <f t="shared" si="201"/>
        <v>0</v>
      </c>
      <c r="U1039" s="4">
        <f t="shared" si="202"/>
        <v>51.76</v>
      </c>
      <c r="V1039" s="4" t="b">
        <f t="shared" si="203"/>
        <v>0</v>
      </c>
    </row>
    <row r="1040" spans="1:22" x14ac:dyDescent="0.25">
      <c r="A1040" t="s">
        <v>283</v>
      </c>
      <c r="B1040">
        <v>1039</v>
      </c>
      <c r="C1040" t="s">
        <v>236</v>
      </c>
      <c r="D1040">
        <v>1</v>
      </c>
      <c r="E1040">
        <v>477110.8</v>
      </c>
      <c r="F1040">
        <v>171383.9</v>
      </c>
      <c r="G1040">
        <v>50.86</v>
      </c>
      <c r="H1040">
        <v>50.86</v>
      </c>
      <c r="I1040">
        <v>51.489999999999995</v>
      </c>
      <c r="J1040">
        <v>51.489999999999995</v>
      </c>
      <c r="K1040" s="4">
        <f t="shared" si="192"/>
        <v>0</v>
      </c>
      <c r="L1040" s="4">
        <f t="shared" si="193"/>
        <v>0.6</v>
      </c>
      <c r="M1040" s="7">
        <f t="shared" si="194"/>
        <v>0</v>
      </c>
      <c r="N1040" s="7">
        <f t="shared" si="195"/>
        <v>0.6</v>
      </c>
      <c r="O1040" s="42">
        <f t="shared" si="196"/>
        <v>0.1</v>
      </c>
      <c r="P1040" s="42" t="b">
        <f t="shared" si="197"/>
        <v>0</v>
      </c>
      <c r="Q1040" s="42">
        <f t="shared" si="198"/>
        <v>0.6</v>
      </c>
      <c r="R1040" s="42" t="b">
        <f t="shared" si="199"/>
        <v>1</v>
      </c>
      <c r="S1040" s="4">
        <f t="shared" si="200"/>
        <v>50.86</v>
      </c>
      <c r="T1040" s="4" t="b">
        <f t="shared" si="201"/>
        <v>1</v>
      </c>
      <c r="U1040" s="4">
        <f t="shared" si="202"/>
        <v>51.489999999999995</v>
      </c>
      <c r="V1040" s="4" t="b">
        <f t="shared" si="203"/>
        <v>1</v>
      </c>
    </row>
    <row r="1041" spans="1:22" x14ac:dyDescent="0.25">
      <c r="A1041" t="s">
        <v>283</v>
      </c>
      <c r="B1041">
        <v>1040</v>
      </c>
      <c r="C1041" t="s">
        <v>236</v>
      </c>
      <c r="D1041">
        <v>2</v>
      </c>
      <c r="E1041">
        <v>477114.2</v>
      </c>
      <c r="F1041">
        <v>171381.1</v>
      </c>
      <c r="G1041">
        <v>50.410000000000004</v>
      </c>
      <c r="H1041">
        <v>50.410000000000004</v>
      </c>
      <c r="I1041">
        <v>51.04</v>
      </c>
      <c r="J1041">
        <v>51.04</v>
      </c>
      <c r="K1041" s="4">
        <f t="shared" si="192"/>
        <v>0</v>
      </c>
      <c r="L1041" s="4">
        <f t="shared" si="193"/>
        <v>0.6</v>
      </c>
      <c r="M1041" s="7">
        <f t="shared" si="194"/>
        <v>0</v>
      </c>
      <c r="N1041" s="7">
        <f t="shared" si="195"/>
        <v>0.6</v>
      </c>
      <c r="O1041" s="42">
        <f t="shared" si="196"/>
        <v>0.1</v>
      </c>
      <c r="P1041" s="42" t="b">
        <f t="shared" si="197"/>
        <v>0</v>
      </c>
      <c r="Q1041" s="42">
        <f t="shared" si="198"/>
        <v>0.6</v>
      </c>
      <c r="R1041" s="42" t="b">
        <f t="shared" si="199"/>
        <v>0</v>
      </c>
      <c r="S1041" s="4">
        <f t="shared" si="200"/>
        <v>50.86</v>
      </c>
      <c r="T1041" s="4" t="b">
        <f t="shared" si="201"/>
        <v>0</v>
      </c>
      <c r="U1041" s="4">
        <f t="shared" si="202"/>
        <v>51.489999999999995</v>
      </c>
      <c r="V1041" s="4" t="b">
        <f t="shared" si="203"/>
        <v>0</v>
      </c>
    </row>
    <row r="1042" spans="1:22" x14ac:dyDescent="0.25">
      <c r="A1042" t="s">
        <v>283</v>
      </c>
      <c r="B1042">
        <v>1041</v>
      </c>
      <c r="C1042" t="s">
        <v>236</v>
      </c>
      <c r="D1042">
        <v>6</v>
      </c>
      <c r="E1042">
        <v>477108.7</v>
      </c>
      <c r="F1042">
        <v>171384.2</v>
      </c>
      <c r="G1042">
        <v>50.23</v>
      </c>
      <c r="H1042">
        <v>50.23</v>
      </c>
      <c r="I1042">
        <v>50.86</v>
      </c>
      <c r="J1042">
        <v>50.86</v>
      </c>
      <c r="K1042" s="4">
        <f t="shared" si="192"/>
        <v>0</v>
      </c>
      <c r="L1042" s="4">
        <f t="shared" si="193"/>
        <v>0.6</v>
      </c>
      <c r="M1042" s="7">
        <f t="shared" si="194"/>
        <v>0</v>
      </c>
      <c r="N1042" s="7">
        <f t="shared" si="195"/>
        <v>0.6</v>
      </c>
      <c r="O1042" s="42">
        <f t="shared" si="196"/>
        <v>0.1</v>
      </c>
      <c r="P1042" s="42" t="b">
        <f t="shared" si="197"/>
        <v>0</v>
      </c>
      <c r="Q1042" s="42">
        <f t="shared" si="198"/>
        <v>0.6</v>
      </c>
      <c r="R1042" s="42" t="b">
        <f t="shared" si="199"/>
        <v>0</v>
      </c>
      <c r="S1042" s="4">
        <f t="shared" si="200"/>
        <v>50.86</v>
      </c>
      <c r="T1042" s="4" t="b">
        <f t="shared" si="201"/>
        <v>0</v>
      </c>
      <c r="U1042" s="4">
        <f t="shared" si="202"/>
        <v>51.489999999999995</v>
      </c>
      <c r="V1042" s="4" t="b">
        <f t="shared" si="203"/>
        <v>0</v>
      </c>
    </row>
    <row r="1043" spans="1:22" x14ac:dyDescent="0.25">
      <c r="A1043" t="s">
        <v>283</v>
      </c>
      <c r="B1043">
        <v>1042</v>
      </c>
      <c r="C1043" t="s">
        <v>236</v>
      </c>
      <c r="D1043">
        <v>1</v>
      </c>
      <c r="E1043">
        <v>477110.8</v>
      </c>
      <c r="F1043">
        <v>171383.9</v>
      </c>
      <c r="G1043">
        <v>48.43</v>
      </c>
      <c r="H1043">
        <v>48.43</v>
      </c>
      <c r="I1043">
        <v>49.06</v>
      </c>
      <c r="J1043">
        <v>49.06</v>
      </c>
      <c r="K1043" s="4">
        <f t="shared" si="192"/>
        <v>0</v>
      </c>
      <c r="L1043" s="4">
        <f t="shared" si="193"/>
        <v>0.6</v>
      </c>
      <c r="M1043" s="7">
        <f t="shared" si="194"/>
        <v>0</v>
      </c>
      <c r="N1043" s="7">
        <f t="shared" si="195"/>
        <v>0.6</v>
      </c>
      <c r="O1043" s="42">
        <f t="shared" si="196"/>
        <v>0.1</v>
      </c>
      <c r="P1043" s="42" t="b">
        <f t="shared" si="197"/>
        <v>0</v>
      </c>
      <c r="Q1043" s="42">
        <f t="shared" si="198"/>
        <v>0.6</v>
      </c>
      <c r="R1043" s="42" t="b">
        <f t="shared" si="199"/>
        <v>0</v>
      </c>
      <c r="S1043" s="4">
        <f t="shared" si="200"/>
        <v>50.86</v>
      </c>
      <c r="T1043" s="4" t="b">
        <f t="shared" si="201"/>
        <v>0</v>
      </c>
      <c r="U1043" s="4">
        <f t="shared" si="202"/>
        <v>51.489999999999995</v>
      </c>
      <c r="V1043" s="4" t="b">
        <f t="shared" si="203"/>
        <v>0</v>
      </c>
    </row>
    <row r="1044" spans="1:22" x14ac:dyDescent="0.25">
      <c r="A1044" t="s">
        <v>283</v>
      </c>
      <c r="B1044">
        <v>1043</v>
      </c>
      <c r="C1044" t="s">
        <v>236</v>
      </c>
      <c r="D1044">
        <v>2</v>
      </c>
      <c r="E1044">
        <v>477114.2</v>
      </c>
      <c r="F1044">
        <v>171381.1</v>
      </c>
      <c r="G1044">
        <v>47.98</v>
      </c>
      <c r="H1044">
        <v>47.98</v>
      </c>
      <c r="I1044">
        <v>48.61</v>
      </c>
      <c r="J1044">
        <v>48.61</v>
      </c>
      <c r="K1044" s="4">
        <f t="shared" si="192"/>
        <v>0</v>
      </c>
      <c r="L1044" s="4">
        <f t="shared" si="193"/>
        <v>0.6</v>
      </c>
      <c r="M1044" s="7">
        <f t="shared" si="194"/>
        <v>0</v>
      </c>
      <c r="N1044" s="7">
        <f t="shared" si="195"/>
        <v>0.6</v>
      </c>
      <c r="O1044" s="42">
        <f t="shared" si="196"/>
        <v>0.1</v>
      </c>
      <c r="P1044" s="42" t="b">
        <f t="shared" si="197"/>
        <v>0</v>
      </c>
      <c r="Q1044" s="42">
        <f t="shared" si="198"/>
        <v>0.6</v>
      </c>
      <c r="R1044" s="42" t="b">
        <f t="shared" si="199"/>
        <v>0</v>
      </c>
      <c r="S1044" s="4">
        <f t="shared" si="200"/>
        <v>50.86</v>
      </c>
      <c r="T1044" s="4" t="b">
        <f t="shared" si="201"/>
        <v>0</v>
      </c>
      <c r="U1044" s="4">
        <f t="shared" si="202"/>
        <v>51.489999999999995</v>
      </c>
      <c r="V1044" s="4" t="b">
        <f t="shared" si="203"/>
        <v>0</v>
      </c>
    </row>
    <row r="1045" spans="1:22" x14ac:dyDescent="0.25">
      <c r="A1045" t="s">
        <v>283</v>
      </c>
      <c r="B1045">
        <v>1044</v>
      </c>
      <c r="C1045" t="s">
        <v>236</v>
      </c>
      <c r="D1045">
        <v>5</v>
      </c>
      <c r="E1045">
        <v>477106.8</v>
      </c>
      <c r="F1045">
        <v>171380.4</v>
      </c>
      <c r="G1045">
        <v>47.889999999999993</v>
      </c>
      <c r="H1045">
        <v>47.889999999999993</v>
      </c>
      <c r="I1045">
        <v>48.519999999999996</v>
      </c>
      <c r="J1045">
        <v>48.519999999999996</v>
      </c>
      <c r="K1045" s="4">
        <f t="shared" si="192"/>
        <v>0</v>
      </c>
      <c r="L1045" s="4">
        <f t="shared" si="193"/>
        <v>0.6</v>
      </c>
      <c r="M1045" s="7">
        <f t="shared" si="194"/>
        <v>0</v>
      </c>
      <c r="N1045" s="7">
        <f t="shared" si="195"/>
        <v>0.6</v>
      </c>
      <c r="O1045" s="42">
        <f t="shared" si="196"/>
        <v>0.1</v>
      </c>
      <c r="P1045" s="42" t="b">
        <f t="shared" si="197"/>
        <v>0</v>
      </c>
      <c r="Q1045" s="42">
        <f t="shared" si="198"/>
        <v>0.6</v>
      </c>
      <c r="R1045" s="42" t="b">
        <f t="shared" si="199"/>
        <v>0</v>
      </c>
      <c r="S1045" s="4">
        <f t="shared" si="200"/>
        <v>50.86</v>
      </c>
      <c r="T1045" s="4" t="b">
        <f t="shared" si="201"/>
        <v>0</v>
      </c>
      <c r="U1045" s="4">
        <f t="shared" si="202"/>
        <v>51.489999999999995</v>
      </c>
      <c r="V1045" s="4" t="b">
        <f t="shared" si="203"/>
        <v>0</v>
      </c>
    </row>
    <row r="1046" spans="1:22" x14ac:dyDescent="0.25">
      <c r="A1046" t="s">
        <v>283</v>
      </c>
      <c r="B1046">
        <v>1045</v>
      </c>
      <c r="C1046" t="s">
        <v>236</v>
      </c>
      <c r="D1046">
        <v>6</v>
      </c>
      <c r="E1046">
        <v>477108.7</v>
      </c>
      <c r="F1046">
        <v>171384.2</v>
      </c>
      <c r="G1046">
        <v>47.53</v>
      </c>
      <c r="H1046">
        <v>47.53</v>
      </c>
      <c r="I1046">
        <v>48.160000000000004</v>
      </c>
      <c r="J1046">
        <v>48.160000000000004</v>
      </c>
      <c r="K1046" s="4">
        <f t="shared" si="192"/>
        <v>0</v>
      </c>
      <c r="L1046" s="4">
        <f t="shared" si="193"/>
        <v>0.6</v>
      </c>
      <c r="M1046" s="7">
        <f t="shared" si="194"/>
        <v>0</v>
      </c>
      <c r="N1046" s="7">
        <f t="shared" si="195"/>
        <v>0.6</v>
      </c>
      <c r="O1046" s="42">
        <f t="shared" si="196"/>
        <v>0.1</v>
      </c>
      <c r="P1046" s="42" t="b">
        <f t="shared" si="197"/>
        <v>0</v>
      </c>
      <c r="Q1046" s="42">
        <f t="shared" si="198"/>
        <v>0.6</v>
      </c>
      <c r="R1046" s="42" t="b">
        <f t="shared" si="199"/>
        <v>0</v>
      </c>
      <c r="S1046" s="4">
        <f t="shared" si="200"/>
        <v>50.86</v>
      </c>
      <c r="T1046" s="4" t="b">
        <f t="shared" si="201"/>
        <v>0</v>
      </c>
      <c r="U1046" s="4">
        <f t="shared" si="202"/>
        <v>51.489999999999995</v>
      </c>
      <c r="V1046" s="4" t="b">
        <f t="shared" si="203"/>
        <v>0</v>
      </c>
    </row>
    <row r="1047" spans="1:22" x14ac:dyDescent="0.25">
      <c r="A1047" t="s">
        <v>283</v>
      </c>
      <c r="B1047">
        <v>1046</v>
      </c>
      <c r="C1047" t="s">
        <v>236</v>
      </c>
      <c r="D1047">
        <v>3</v>
      </c>
      <c r="E1047">
        <v>477114.7</v>
      </c>
      <c r="F1047">
        <v>171376.6</v>
      </c>
      <c r="G1047">
        <v>45.639999999999993</v>
      </c>
      <c r="H1047">
        <v>45.55</v>
      </c>
      <c r="I1047">
        <v>46.269999999999996</v>
      </c>
      <c r="J1047">
        <v>46.18</v>
      </c>
      <c r="K1047" s="4">
        <f t="shared" si="192"/>
        <v>-0.1</v>
      </c>
      <c r="L1047" s="4">
        <f t="shared" si="193"/>
        <v>0.5</v>
      </c>
      <c r="M1047" s="7">
        <f t="shared" si="194"/>
        <v>0.1</v>
      </c>
      <c r="N1047" s="7">
        <f t="shared" si="195"/>
        <v>0.5</v>
      </c>
      <c r="O1047" s="42">
        <f t="shared" si="196"/>
        <v>0.1</v>
      </c>
      <c r="P1047" s="42" t="b">
        <f t="shared" si="197"/>
        <v>1</v>
      </c>
      <c r="Q1047" s="42">
        <f t="shared" si="198"/>
        <v>0.6</v>
      </c>
      <c r="R1047" s="42" t="b">
        <f t="shared" si="199"/>
        <v>0</v>
      </c>
      <c r="S1047" s="4">
        <f t="shared" si="200"/>
        <v>50.86</v>
      </c>
      <c r="T1047" s="4" t="b">
        <f t="shared" si="201"/>
        <v>0</v>
      </c>
      <c r="U1047" s="4">
        <f t="shared" si="202"/>
        <v>51.489999999999995</v>
      </c>
      <c r="V1047" s="4" t="b">
        <f t="shared" si="203"/>
        <v>0</v>
      </c>
    </row>
    <row r="1048" spans="1:22" x14ac:dyDescent="0.25">
      <c r="A1048" t="s">
        <v>283</v>
      </c>
      <c r="B1048">
        <v>1047</v>
      </c>
      <c r="C1048" t="s">
        <v>236</v>
      </c>
      <c r="D1048">
        <v>5</v>
      </c>
      <c r="E1048">
        <v>477106.8</v>
      </c>
      <c r="F1048">
        <v>171380.4</v>
      </c>
      <c r="G1048">
        <v>44.92</v>
      </c>
      <c r="H1048">
        <v>44.92</v>
      </c>
      <c r="I1048">
        <v>45.55</v>
      </c>
      <c r="J1048">
        <v>45.55</v>
      </c>
      <c r="K1048" s="4">
        <f t="shared" si="192"/>
        <v>0</v>
      </c>
      <c r="L1048" s="4">
        <f t="shared" si="193"/>
        <v>0.6</v>
      </c>
      <c r="M1048" s="7">
        <f t="shared" si="194"/>
        <v>0</v>
      </c>
      <c r="N1048" s="7">
        <f t="shared" si="195"/>
        <v>0.6</v>
      </c>
      <c r="O1048" s="42">
        <f t="shared" si="196"/>
        <v>0.1</v>
      </c>
      <c r="P1048" s="42" t="b">
        <f t="shared" si="197"/>
        <v>0</v>
      </c>
      <c r="Q1048" s="42">
        <f t="shared" si="198"/>
        <v>0.6</v>
      </c>
      <c r="R1048" s="42" t="b">
        <f t="shared" si="199"/>
        <v>0</v>
      </c>
      <c r="S1048" s="4">
        <f t="shared" si="200"/>
        <v>50.86</v>
      </c>
      <c r="T1048" s="4" t="b">
        <f t="shared" si="201"/>
        <v>0</v>
      </c>
      <c r="U1048" s="4">
        <f t="shared" si="202"/>
        <v>51.489999999999995</v>
      </c>
      <c r="V1048" s="4" t="b">
        <f t="shared" si="203"/>
        <v>0</v>
      </c>
    </row>
    <row r="1049" spans="1:22" x14ac:dyDescent="0.25">
      <c r="A1049" t="s">
        <v>283</v>
      </c>
      <c r="B1049">
        <v>1048</v>
      </c>
      <c r="C1049" t="s">
        <v>236</v>
      </c>
      <c r="D1049">
        <v>3</v>
      </c>
      <c r="E1049">
        <v>477114.7</v>
      </c>
      <c r="F1049">
        <v>171376.6</v>
      </c>
      <c r="G1049">
        <v>43.12</v>
      </c>
      <c r="H1049">
        <v>43.12</v>
      </c>
      <c r="I1049">
        <v>43.749999999999993</v>
      </c>
      <c r="J1049">
        <v>43.660000000000004</v>
      </c>
      <c r="K1049" s="4">
        <f t="shared" si="192"/>
        <v>0</v>
      </c>
      <c r="L1049" s="4">
        <f t="shared" si="193"/>
        <v>0.5</v>
      </c>
      <c r="M1049" s="7">
        <f t="shared" si="194"/>
        <v>0</v>
      </c>
      <c r="N1049" s="7">
        <f t="shared" si="195"/>
        <v>0.5</v>
      </c>
      <c r="O1049" s="42">
        <f t="shared" si="196"/>
        <v>0.1</v>
      </c>
      <c r="P1049" s="42" t="b">
        <f t="shared" si="197"/>
        <v>0</v>
      </c>
      <c r="Q1049" s="42">
        <f t="shared" si="198"/>
        <v>0.6</v>
      </c>
      <c r="R1049" s="42" t="b">
        <f t="shared" si="199"/>
        <v>0</v>
      </c>
      <c r="S1049" s="4">
        <f t="shared" si="200"/>
        <v>50.86</v>
      </c>
      <c r="T1049" s="4" t="b">
        <f t="shared" si="201"/>
        <v>0</v>
      </c>
      <c r="U1049" s="4">
        <f t="shared" si="202"/>
        <v>51.489999999999995</v>
      </c>
      <c r="V1049" s="4" t="b">
        <f t="shared" si="203"/>
        <v>0</v>
      </c>
    </row>
    <row r="1050" spans="1:22" x14ac:dyDescent="0.25">
      <c r="A1050" t="s">
        <v>283</v>
      </c>
      <c r="B1050">
        <v>1049</v>
      </c>
      <c r="C1050" t="s">
        <v>236</v>
      </c>
      <c r="D1050">
        <v>4</v>
      </c>
      <c r="E1050">
        <v>477109</v>
      </c>
      <c r="F1050">
        <v>171375</v>
      </c>
      <c r="G1050">
        <v>42.76</v>
      </c>
      <c r="H1050">
        <v>42.76</v>
      </c>
      <c r="I1050">
        <v>43.389999999999993</v>
      </c>
      <c r="J1050">
        <v>43.389999999999993</v>
      </c>
      <c r="K1050" s="4">
        <f t="shared" si="192"/>
        <v>0</v>
      </c>
      <c r="L1050" s="4">
        <f t="shared" si="193"/>
        <v>0.6</v>
      </c>
      <c r="M1050" s="7">
        <f t="shared" si="194"/>
        <v>0</v>
      </c>
      <c r="N1050" s="7">
        <f t="shared" si="195"/>
        <v>0.6</v>
      </c>
      <c r="O1050" s="42">
        <f t="shared" si="196"/>
        <v>0.1</v>
      </c>
      <c r="P1050" s="42" t="b">
        <f t="shared" si="197"/>
        <v>0</v>
      </c>
      <c r="Q1050" s="42">
        <f t="shared" si="198"/>
        <v>0.6</v>
      </c>
      <c r="R1050" s="42" t="b">
        <f t="shared" si="199"/>
        <v>0</v>
      </c>
      <c r="S1050" s="4">
        <f t="shared" si="200"/>
        <v>50.86</v>
      </c>
      <c r="T1050" s="4" t="b">
        <f t="shared" si="201"/>
        <v>0</v>
      </c>
      <c r="U1050" s="4">
        <f t="shared" si="202"/>
        <v>51.489999999999995</v>
      </c>
      <c r="V1050" s="4" t="b">
        <f t="shared" si="203"/>
        <v>0</v>
      </c>
    </row>
    <row r="1051" spans="1:22" x14ac:dyDescent="0.25">
      <c r="A1051" t="s">
        <v>283</v>
      </c>
      <c r="B1051">
        <v>1050</v>
      </c>
      <c r="C1051" t="s">
        <v>236</v>
      </c>
      <c r="D1051">
        <v>4</v>
      </c>
      <c r="E1051">
        <v>477109</v>
      </c>
      <c r="F1051">
        <v>171375</v>
      </c>
      <c r="G1051">
        <v>39.339999999999996</v>
      </c>
      <c r="H1051">
        <v>39.339999999999996</v>
      </c>
      <c r="I1051">
        <v>40.06</v>
      </c>
      <c r="J1051">
        <v>39.97</v>
      </c>
      <c r="K1051" s="4">
        <f t="shared" si="192"/>
        <v>0</v>
      </c>
      <c r="L1051" s="4">
        <f t="shared" si="193"/>
        <v>0.6</v>
      </c>
      <c r="M1051" s="7">
        <f t="shared" si="194"/>
        <v>0</v>
      </c>
      <c r="N1051" s="7">
        <f t="shared" si="195"/>
        <v>0.6</v>
      </c>
      <c r="O1051" s="42">
        <f t="shared" si="196"/>
        <v>0.1</v>
      </c>
      <c r="P1051" s="42" t="b">
        <f t="shared" si="197"/>
        <v>0</v>
      </c>
      <c r="Q1051" s="42">
        <f t="shared" si="198"/>
        <v>0.6</v>
      </c>
      <c r="R1051" s="42" t="b">
        <f t="shared" si="199"/>
        <v>0</v>
      </c>
      <c r="S1051" s="4">
        <f t="shared" si="200"/>
        <v>50.86</v>
      </c>
      <c r="T1051" s="4" t="b">
        <f t="shared" si="201"/>
        <v>0</v>
      </c>
      <c r="U1051" s="4">
        <f t="shared" si="202"/>
        <v>51.489999999999995</v>
      </c>
      <c r="V1051" s="4" t="b">
        <f t="shared" si="203"/>
        <v>0</v>
      </c>
    </row>
    <row r="1052" spans="1:22" x14ac:dyDescent="0.25">
      <c r="A1052" t="s">
        <v>283</v>
      </c>
      <c r="B1052">
        <v>1051</v>
      </c>
      <c r="C1052" t="s">
        <v>237</v>
      </c>
      <c r="D1052">
        <v>3</v>
      </c>
      <c r="E1052">
        <v>477105.4</v>
      </c>
      <c r="F1052">
        <v>171385.3</v>
      </c>
      <c r="G1052">
        <v>50.769999999999996</v>
      </c>
      <c r="H1052">
        <v>50.769999999999996</v>
      </c>
      <c r="I1052">
        <v>51.4</v>
      </c>
      <c r="J1052">
        <v>51.4</v>
      </c>
      <c r="K1052" s="4">
        <f t="shared" si="192"/>
        <v>0</v>
      </c>
      <c r="L1052" s="4">
        <f t="shared" si="193"/>
        <v>0.6</v>
      </c>
      <c r="M1052" s="7">
        <f t="shared" si="194"/>
        <v>0</v>
      </c>
      <c r="N1052" s="7">
        <f t="shared" si="195"/>
        <v>0.6</v>
      </c>
      <c r="O1052" s="42">
        <f t="shared" si="196"/>
        <v>0.1</v>
      </c>
      <c r="P1052" s="42" t="b">
        <f t="shared" si="197"/>
        <v>0</v>
      </c>
      <c r="Q1052" s="42">
        <f t="shared" si="198"/>
        <v>0.6</v>
      </c>
      <c r="R1052" s="42" t="b">
        <f t="shared" si="199"/>
        <v>1</v>
      </c>
      <c r="S1052" s="4">
        <f t="shared" si="200"/>
        <v>50.769999999999996</v>
      </c>
      <c r="T1052" s="4" t="b">
        <f t="shared" si="201"/>
        <v>1</v>
      </c>
      <c r="U1052" s="4">
        <f t="shared" si="202"/>
        <v>51.4</v>
      </c>
      <c r="V1052" s="4" t="b">
        <f t="shared" si="203"/>
        <v>1</v>
      </c>
    </row>
    <row r="1053" spans="1:22" x14ac:dyDescent="0.25">
      <c r="A1053" t="s">
        <v>283</v>
      </c>
      <c r="B1053">
        <v>1052</v>
      </c>
      <c r="C1053" t="s">
        <v>237</v>
      </c>
      <c r="D1053">
        <v>1</v>
      </c>
      <c r="E1053">
        <v>477101</v>
      </c>
      <c r="F1053">
        <v>171386</v>
      </c>
      <c r="G1053">
        <v>50.499999999999993</v>
      </c>
      <c r="H1053">
        <v>50.499999999999993</v>
      </c>
      <c r="I1053">
        <v>51.129999999999995</v>
      </c>
      <c r="J1053">
        <v>51.129999999999995</v>
      </c>
      <c r="K1053" s="4">
        <f t="shared" si="192"/>
        <v>0</v>
      </c>
      <c r="L1053" s="4">
        <f t="shared" si="193"/>
        <v>0.6</v>
      </c>
      <c r="M1053" s="7">
        <f t="shared" si="194"/>
        <v>0</v>
      </c>
      <c r="N1053" s="7">
        <f t="shared" si="195"/>
        <v>0.6</v>
      </c>
      <c r="O1053" s="42">
        <f t="shared" si="196"/>
        <v>0.1</v>
      </c>
      <c r="P1053" s="42" t="b">
        <f t="shared" si="197"/>
        <v>0</v>
      </c>
      <c r="Q1053" s="42">
        <f t="shared" si="198"/>
        <v>0.6</v>
      </c>
      <c r="R1053" s="42" t="b">
        <f t="shared" si="199"/>
        <v>0</v>
      </c>
      <c r="S1053" s="4">
        <f t="shared" si="200"/>
        <v>50.769999999999996</v>
      </c>
      <c r="T1053" s="4" t="b">
        <f t="shared" si="201"/>
        <v>0</v>
      </c>
      <c r="U1053" s="4">
        <f t="shared" si="202"/>
        <v>51.4</v>
      </c>
      <c r="V1053" s="4" t="b">
        <f t="shared" si="203"/>
        <v>0</v>
      </c>
    </row>
    <row r="1054" spans="1:22" x14ac:dyDescent="0.25">
      <c r="A1054" t="s">
        <v>283</v>
      </c>
      <c r="B1054">
        <v>1053</v>
      </c>
      <c r="C1054" t="s">
        <v>237</v>
      </c>
      <c r="D1054">
        <v>2</v>
      </c>
      <c r="E1054">
        <v>477103.5</v>
      </c>
      <c r="F1054">
        <v>171385.4</v>
      </c>
      <c r="G1054">
        <v>50.05</v>
      </c>
      <c r="H1054">
        <v>50.05</v>
      </c>
      <c r="I1054">
        <v>50.68</v>
      </c>
      <c r="J1054">
        <v>50.68</v>
      </c>
      <c r="K1054" s="4">
        <f t="shared" si="192"/>
        <v>0</v>
      </c>
      <c r="L1054" s="4">
        <f t="shared" si="193"/>
        <v>0.6</v>
      </c>
      <c r="M1054" s="7">
        <f t="shared" si="194"/>
        <v>0</v>
      </c>
      <c r="N1054" s="7">
        <f t="shared" si="195"/>
        <v>0.6</v>
      </c>
      <c r="O1054" s="42">
        <f t="shared" si="196"/>
        <v>0.1</v>
      </c>
      <c r="P1054" s="42" t="b">
        <f t="shared" si="197"/>
        <v>0</v>
      </c>
      <c r="Q1054" s="42">
        <f t="shared" si="198"/>
        <v>0.6</v>
      </c>
      <c r="R1054" s="42" t="b">
        <f t="shared" si="199"/>
        <v>0</v>
      </c>
      <c r="S1054" s="4">
        <f t="shared" si="200"/>
        <v>50.769999999999996</v>
      </c>
      <c r="T1054" s="4" t="b">
        <f t="shared" si="201"/>
        <v>0</v>
      </c>
      <c r="U1054" s="4">
        <f t="shared" si="202"/>
        <v>51.4</v>
      </c>
      <c r="V1054" s="4" t="b">
        <f t="shared" si="203"/>
        <v>0</v>
      </c>
    </row>
    <row r="1055" spans="1:22" x14ac:dyDescent="0.25">
      <c r="A1055" t="s">
        <v>283</v>
      </c>
      <c r="B1055">
        <v>1054</v>
      </c>
      <c r="C1055" t="s">
        <v>237</v>
      </c>
      <c r="D1055">
        <v>3</v>
      </c>
      <c r="E1055">
        <v>477105.4</v>
      </c>
      <c r="F1055">
        <v>171385.3</v>
      </c>
      <c r="G1055">
        <v>48.43</v>
      </c>
      <c r="H1055">
        <v>48.43</v>
      </c>
      <c r="I1055">
        <v>49.06</v>
      </c>
      <c r="J1055">
        <v>49.06</v>
      </c>
      <c r="K1055" s="4">
        <f t="shared" si="192"/>
        <v>0</v>
      </c>
      <c r="L1055" s="4">
        <f t="shared" si="193"/>
        <v>0.6</v>
      </c>
      <c r="M1055" s="7">
        <f t="shared" si="194"/>
        <v>0</v>
      </c>
      <c r="N1055" s="7">
        <f t="shared" si="195"/>
        <v>0.6</v>
      </c>
      <c r="O1055" s="42">
        <f t="shared" si="196"/>
        <v>0.1</v>
      </c>
      <c r="P1055" s="42" t="b">
        <f t="shared" si="197"/>
        <v>0</v>
      </c>
      <c r="Q1055" s="42">
        <f t="shared" si="198"/>
        <v>0.6</v>
      </c>
      <c r="R1055" s="42" t="b">
        <f t="shared" si="199"/>
        <v>0</v>
      </c>
      <c r="S1055" s="4">
        <f t="shared" si="200"/>
        <v>50.769999999999996</v>
      </c>
      <c r="T1055" s="4" t="b">
        <f t="shared" si="201"/>
        <v>0</v>
      </c>
      <c r="U1055" s="4">
        <f t="shared" si="202"/>
        <v>51.4</v>
      </c>
      <c r="V1055" s="4" t="b">
        <f t="shared" si="203"/>
        <v>0</v>
      </c>
    </row>
    <row r="1056" spans="1:22" x14ac:dyDescent="0.25">
      <c r="A1056" t="s">
        <v>283</v>
      </c>
      <c r="B1056">
        <v>1055</v>
      </c>
      <c r="C1056" t="s">
        <v>237</v>
      </c>
      <c r="D1056">
        <v>1</v>
      </c>
      <c r="E1056">
        <v>477101</v>
      </c>
      <c r="F1056">
        <v>171386</v>
      </c>
      <c r="G1056">
        <v>48.160000000000004</v>
      </c>
      <c r="H1056">
        <v>48.160000000000004</v>
      </c>
      <c r="I1056">
        <v>48.79</v>
      </c>
      <c r="J1056">
        <v>48.79</v>
      </c>
      <c r="K1056" s="4">
        <f t="shared" si="192"/>
        <v>0</v>
      </c>
      <c r="L1056" s="4">
        <f t="shared" si="193"/>
        <v>0.6</v>
      </c>
      <c r="M1056" s="7">
        <f t="shared" si="194"/>
        <v>0</v>
      </c>
      <c r="N1056" s="7">
        <f t="shared" si="195"/>
        <v>0.6</v>
      </c>
      <c r="O1056" s="42">
        <f t="shared" si="196"/>
        <v>0.1</v>
      </c>
      <c r="P1056" s="42" t="b">
        <f t="shared" si="197"/>
        <v>0</v>
      </c>
      <c r="Q1056" s="42">
        <f t="shared" si="198"/>
        <v>0.6</v>
      </c>
      <c r="R1056" s="42" t="b">
        <f t="shared" si="199"/>
        <v>0</v>
      </c>
      <c r="S1056" s="4">
        <f t="shared" si="200"/>
        <v>50.769999999999996</v>
      </c>
      <c r="T1056" s="4" t="b">
        <f t="shared" si="201"/>
        <v>0</v>
      </c>
      <c r="U1056" s="4">
        <f t="shared" si="202"/>
        <v>51.4</v>
      </c>
      <c r="V1056" s="4" t="b">
        <f t="shared" si="203"/>
        <v>0</v>
      </c>
    </row>
    <row r="1057" spans="1:22" x14ac:dyDescent="0.25">
      <c r="A1057" t="s">
        <v>283</v>
      </c>
      <c r="B1057">
        <v>1056</v>
      </c>
      <c r="C1057" t="s">
        <v>237</v>
      </c>
      <c r="D1057">
        <v>2</v>
      </c>
      <c r="E1057">
        <v>477103.5</v>
      </c>
      <c r="F1057">
        <v>171385.4</v>
      </c>
      <c r="G1057">
        <v>47.349999999999994</v>
      </c>
      <c r="H1057">
        <v>47.349999999999994</v>
      </c>
      <c r="I1057">
        <v>47.98</v>
      </c>
      <c r="J1057">
        <v>47.98</v>
      </c>
      <c r="K1057" s="4">
        <f t="shared" si="192"/>
        <v>0</v>
      </c>
      <c r="L1057" s="4">
        <f t="shared" si="193"/>
        <v>0.6</v>
      </c>
      <c r="M1057" s="7">
        <f t="shared" si="194"/>
        <v>0</v>
      </c>
      <c r="N1057" s="7">
        <f t="shared" si="195"/>
        <v>0.6</v>
      </c>
      <c r="O1057" s="42">
        <f t="shared" si="196"/>
        <v>0.1</v>
      </c>
      <c r="P1057" s="42" t="b">
        <f t="shared" si="197"/>
        <v>0</v>
      </c>
      <c r="Q1057" s="42">
        <f t="shared" si="198"/>
        <v>0.6</v>
      </c>
      <c r="R1057" s="42" t="b">
        <f t="shared" si="199"/>
        <v>0</v>
      </c>
      <c r="S1057" s="4">
        <f t="shared" si="200"/>
        <v>50.769999999999996</v>
      </c>
      <c r="T1057" s="4" t="b">
        <f t="shared" si="201"/>
        <v>0</v>
      </c>
      <c r="U1057" s="4">
        <f t="shared" si="202"/>
        <v>51.4</v>
      </c>
      <c r="V1057" s="4" t="b">
        <f t="shared" si="203"/>
        <v>0</v>
      </c>
    </row>
    <row r="1058" spans="1:22" x14ac:dyDescent="0.25">
      <c r="A1058" t="s">
        <v>283</v>
      </c>
      <c r="B1058">
        <v>1057</v>
      </c>
      <c r="C1058" t="s">
        <v>237</v>
      </c>
      <c r="D1058">
        <v>6</v>
      </c>
      <c r="E1058">
        <v>477097</v>
      </c>
      <c r="F1058">
        <v>171383.7</v>
      </c>
      <c r="G1058">
        <v>47.17</v>
      </c>
      <c r="H1058">
        <v>47.17</v>
      </c>
      <c r="I1058">
        <v>47.8</v>
      </c>
      <c r="J1058">
        <v>47.8</v>
      </c>
      <c r="K1058" s="4">
        <f t="shared" si="192"/>
        <v>0</v>
      </c>
      <c r="L1058" s="4">
        <f t="shared" si="193"/>
        <v>0.6</v>
      </c>
      <c r="M1058" s="7">
        <f t="shared" si="194"/>
        <v>0</v>
      </c>
      <c r="N1058" s="7">
        <f t="shared" si="195"/>
        <v>0.6</v>
      </c>
      <c r="O1058" s="42">
        <f t="shared" si="196"/>
        <v>0.1</v>
      </c>
      <c r="P1058" s="42" t="b">
        <f t="shared" si="197"/>
        <v>0</v>
      </c>
      <c r="Q1058" s="42">
        <f t="shared" si="198"/>
        <v>0.6</v>
      </c>
      <c r="R1058" s="42" t="b">
        <f t="shared" si="199"/>
        <v>0</v>
      </c>
      <c r="S1058" s="4">
        <f t="shared" si="200"/>
        <v>50.769999999999996</v>
      </c>
      <c r="T1058" s="4" t="b">
        <f t="shared" si="201"/>
        <v>0</v>
      </c>
      <c r="U1058" s="4">
        <f t="shared" si="202"/>
        <v>51.4</v>
      </c>
      <c r="V1058" s="4" t="b">
        <f t="shared" si="203"/>
        <v>0</v>
      </c>
    </row>
    <row r="1059" spans="1:22" x14ac:dyDescent="0.25">
      <c r="A1059" t="s">
        <v>283</v>
      </c>
      <c r="B1059">
        <v>1058</v>
      </c>
      <c r="C1059" t="s">
        <v>237</v>
      </c>
      <c r="D1059">
        <v>4</v>
      </c>
      <c r="E1059">
        <v>477105</v>
      </c>
      <c r="F1059">
        <v>171380.3</v>
      </c>
      <c r="G1059">
        <v>45.099999999999994</v>
      </c>
      <c r="H1059">
        <v>45.01</v>
      </c>
      <c r="I1059">
        <v>45.639999999999993</v>
      </c>
      <c r="J1059">
        <v>45.639999999999993</v>
      </c>
      <c r="K1059" s="4">
        <f t="shared" si="192"/>
        <v>-0.1</v>
      </c>
      <c r="L1059" s="4">
        <f t="shared" si="193"/>
        <v>0.5</v>
      </c>
      <c r="M1059" s="7">
        <f t="shared" si="194"/>
        <v>0.1</v>
      </c>
      <c r="N1059" s="7">
        <f t="shared" si="195"/>
        <v>0.5</v>
      </c>
      <c r="O1059" s="42">
        <f t="shared" si="196"/>
        <v>0.1</v>
      </c>
      <c r="P1059" s="42" t="b">
        <f t="shared" si="197"/>
        <v>1</v>
      </c>
      <c r="Q1059" s="42">
        <f t="shared" si="198"/>
        <v>0.6</v>
      </c>
      <c r="R1059" s="42" t="b">
        <f t="shared" si="199"/>
        <v>0</v>
      </c>
      <c r="S1059" s="4">
        <f t="shared" si="200"/>
        <v>50.769999999999996</v>
      </c>
      <c r="T1059" s="4" t="b">
        <f t="shared" si="201"/>
        <v>0</v>
      </c>
      <c r="U1059" s="4">
        <f t="shared" si="202"/>
        <v>51.4</v>
      </c>
      <c r="V1059" s="4" t="b">
        <f t="shared" si="203"/>
        <v>0</v>
      </c>
    </row>
    <row r="1060" spans="1:22" x14ac:dyDescent="0.25">
      <c r="A1060" t="s">
        <v>283</v>
      </c>
      <c r="B1060">
        <v>1059</v>
      </c>
      <c r="C1060" t="s">
        <v>237</v>
      </c>
      <c r="D1060">
        <v>5</v>
      </c>
      <c r="E1060">
        <v>477099.1</v>
      </c>
      <c r="F1060">
        <v>171378.2</v>
      </c>
      <c r="G1060">
        <v>43.839999999999996</v>
      </c>
      <c r="H1060">
        <v>43.839999999999996</v>
      </c>
      <c r="I1060">
        <v>44.47</v>
      </c>
      <c r="J1060">
        <v>44.47</v>
      </c>
      <c r="K1060" s="4">
        <f t="shared" si="192"/>
        <v>0</v>
      </c>
      <c r="L1060" s="4">
        <f t="shared" si="193"/>
        <v>0.6</v>
      </c>
      <c r="M1060" s="7">
        <f t="shared" si="194"/>
        <v>0</v>
      </c>
      <c r="N1060" s="7">
        <f t="shared" si="195"/>
        <v>0.6</v>
      </c>
      <c r="O1060" s="42">
        <f t="shared" si="196"/>
        <v>0.1</v>
      </c>
      <c r="P1060" s="42" t="b">
        <f t="shared" si="197"/>
        <v>0</v>
      </c>
      <c r="Q1060" s="42">
        <f t="shared" si="198"/>
        <v>0.6</v>
      </c>
      <c r="R1060" s="42" t="b">
        <f t="shared" si="199"/>
        <v>0</v>
      </c>
      <c r="S1060" s="4">
        <f t="shared" si="200"/>
        <v>50.769999999999996</v>
      </c>
      <c r="T1060" s="4" t="b">
        <f t="shared" si="201"/>
        <v>0</v>
      </c>
      <c r="U1060" s="4">
        <f t="shared" si="202"/>
        <v>51.4</v>
      </c>
      <c r="V1060" s="4" t="b">
        <f t="shared" si="203"/>
        <v>0</v>
      </c>
    </row>
    <row r="1061" spans="1:22" x14ac:dyDescent="0.25">
      <c r="A1061" t="s">
        <v>283</v>
      </c>
      <c r="B1061">
        <v>1060</v>
      </c>
      <c r="C1061" t="s">
        <v>237</v>
      </c>
      <c r="D1061">
        <v>6</v>
      </c>
      <c r="E1061">
        <v>477097</v>
      </c>
      <c r="F1061">
        <v>171383.7</v>
      </c>
      <c r="G1061">
        <v>43.749999999999993</v>
      </c>
      <c r="H1061">
        <v>43.839999999999996</v>
      </c>
      <c r="I1061">
        <v>44.379999999999995</v>
      </c>
      <c r="J1061">
        <v>44.379999999999995</v>
      </c>
      <c r="K1061" s="4">
        <f t="shared" si="192"/>
        <v>0.1</v>
      </c>
      <c r="L1061" s="4">
        <f t="shared" si="193"/>
        <v>0.6</v>
      </c>
      <c r="M1061" s="7">
        <f t="shared" si="194"/>
        <v>0.1</v>
      </c>
      <c r="N1061" s="7">
        <f t="shared" si="195"/>
        <v>0.6</v>
      </c>
      <c r="O1061" s="42">
        <f t="shared" si="196"/>
        <v>0.1</v>
      </c>
      <c r="P1061" s="42" t="b">
        <f t="shared" si="197"/>
        <v>0</v>
      </c>
      <c r="Q1061" s="42">
        <f t="shared" si="198"/>
        <v>0.6</v>
      </c>
      <c r="R1061" s="42" t="b">
        <f t="shared" si="199"/>
        <v>0</v>
      </c>
      <c r="S1061" s="4">
        <f t="shared" si="200"/>
        <v>50.769999999999996</v>
      </c>
      <c r="T1061" s="4" t="b">
        <f t="shared" si="201"/>
        <v>0</v>
      </c>
      <c r="U1061" s="4">
        <f t="shared" si="202"/>
        <v>51.4</v>
      </c>
      <c r="V1061" s="4" t="b">
        <f t="shared" si="203"/>
        <v>0</v>
      </c>
    </row>
    <row r="1062" spans="1:22" x14ac:dyDescent="0.25">
      <c r="A1062" t="s">
        <v>283</v>
      </c>
      <c r="B1062">
        <v>1061</v>
      </c>
      <c r="C1062" t="s">
        <v>237</v>
      </c>
      <c r="D1062">
        <v>4</v>
      </c>
      <c r="E1062">
        <v>477105</v>
      </c>
      <c r="F1062">
        <v>171380.3</v>
      </c>
      <c r="G1062">
        <v>42.58</v>
      </c>
      <c r="H1062">
        <v>42.489999999999995</v>
      </c>
      <c r="I1062">
        <v>43.12</v>
      </c>
      <c r="J1062">
        <v>43.12</v>
      </c>
      <c r="K1062" s="4">
        <f t="shared" si="192"/>
        <v>-0.1</v>
      </c>
      <c r="L1062" s="4">
        <f t="shared" si="193"/>
        <v>0.5</v>
      </c>
      <c r="M1062" s="7">
        <f t="shared" si="194"/>
        <v>0.1</v>
      </c>
      <c r="N1062" s="7">
        <f t="shared" si="195"/>
        <v>0.5</v>
      </c>
      <c r="O1062" s="42">
        <f t="shared" si="196"/>
        <v>0.1</v>
      </c>
      <c r="P1062" s="42" t="b">
        <f t="shared" si="197"/>
        <v>0</v>
      </c>
      <c r="Q1062" s="42">
        <f t="shared" si="198"/>
        <v>0.6</v>
      </c>
      <c r="R1062" s="42" t="b">
        <f t="shared" si="199"/>
        <v>0</v>
      </c>
      <c r="S1062" s="4">
        <f t="shared" si="200"/>
        <v>50.769999999999996</v>
      </c>
      <c r="T1062" s="4" t="b">
        <f t="shared" si="201"/>
        <v>0</v>
      </c>
      <c r="U1062" s="4">
        <f t="shared" si="202"/>
        <v>51.4</v>
      </c>
      <c r="V1062" s="4" t="b">
        <f t="shared" si="203"/>
        <v>0</v>
      </c>
    </row>
    <row r="1063" spans="1:22" x14ac:dyDescent="0.25">
      <c r="A1063" t="s">
        <v>283</v>
      </c>
      <c r="B1063">
        <v>1062</v>
      </c>
      <c r="C1063" t="s">
        <v>237</v>
      </c>
      <c r="D1063">
        <v>5</v>
      </c>
      <c r="E1063">
        <v>477099.1</v>
      </c>
      <c r="F1063">
        <v>171378.2</v>
      </c>
      <c r="G1063">
        <v>40.869999999999997</v>
      </c>
      <c r="H1063">
        <v>40.869999999999997</v>
      </c>
      <c r="I1063">
        <v>41.499999999999993</v>
      </c>
      <c r="J1063">
        <v>41.499999999999993</v>
      </c>
      <c r="K1063" s="4">
        <f t="shared" si="192"/>
        <v>0</v>
      </c>
      <c r="L1063" s="4">
        <f t="shared" si="193"/>
        <v>0.6</v>
      </c>
      <c r="M1063" s="7">
        <f t="shared" si="194"/>
        <v>0</v>
      </c>
      <c r="N1063" s="7">
        <f t="shared" si="195"/>
        <v>0.6</v>
      </c>
      <c r="O1063" s="42">
        <f t="shared" si="196"/>
        <v>0.1</v>
      </c>
      <c r="P1063" s="42" t="b">
        <f t="shared" si="197"/>
        <v>0</v>
      </c>
      <c r="Q1063" s="42">
        <f t="shared" si="198"/>
        <v>0.6</v>
      </c>
      <c r="R1063" s="42" t="b">
        <f t="shared" si="199"/>
        <v>0</v>
      </c>
      <c r="S1063" s="4">
        <f t="shared" si="200"/>
        <v>50.769999999999996</v>
      </c>
      <c r="T1063" s="4" t="b">
        <f t="shared" si="201"/>
        <v>0</v>
      </c>
      <c r="U1063" s="4">
        <f t="shared" si="202"/>
        <v>51.4</v>
      </c>
      <c r="V1063" s="4" t="b">
        <f t="shared" si="203"/>
        <v>0</v>
      </c>
    </row>
    <row r="1064" spans="1:22" x14ac:dyDescent="0.25">
      <c r="A1064" t="s">
        <v>283</v>
      </c>
      <c r="B1064">
        <v>1063</v>
      </c>
      <c r="C1064" t="s">
        <v>238</v>
      </c>
      <c r="D1064">
        <v>3</v>
      </c>
      <c r="E1064">
        <v>477096.4</v>
      </c>
      <c r="F1064">
        <v>171389.7</v>
      </c>
      <c r="G1064">
        <v>50.589999999999996</v>
      </c>
      <c r="H1064">
        <v>50.589999999999996</v>
      </c>
      <c r="I1064">
        <v>51.22</v>
      </c>
      <c r="J1064">
        <v>51.22</v>
      </c>
      <c r="K1064" s="4">
        <f t="shared" si="192"/>
        <v>0</v>
      </c>
      <c r="L1064" s="4">
        <f t="shared" si="193"/>
        <v>0.6</v>
      </c>
      <c r="M1064" s="7">
        <f t="shared" si="194"/>
        <v>0</v>
      </c>
      <c r="N1064" s="7">
        <f t="shared" si="195"/>
        <v>0.6</v>
      </c>
      <c r="O1064" s="42">
        <f t="shared" si="196"/>
        <v>0.1</v>
      </c>
      <c r="P1064" s="42" t="b">
        <f t="shared" si="197"/>
        <v>0</v>
      </c>
      <c r="Q1064" s="42">
        <f t="shared" si="198"/>
        <v>0.6</v>
      </c>
      <c r="R1064" s="42" t="b">
        <f t="shared" si="199"/>
        <v>1</v>
      </c>
      <c r="S1064" s="4">
        <f t="shared" si="200"/>
        <v>50.589999999999996</v>
      </c>
      <c r="T1064" s="4" t="b">
        <f t="shared" si="201"/>
        <v>1</v>
      </c>
      <c r="U1064" s="4">
        <f t="shared" si="202"/>
        <v>51.22</v>
      </c>
      <c r="V1064" s="4" t="b">
        <f t="shared" si="203"/>
        <v>1</v>
      </c>
    </row>
    <row r="1065" spans="1:22" x14ac:dyDescent="0.25">
      <c r="A1065" t="s">
        <v>283</v>
      </c>
      <c r="B1065">
        <v>1064</v>
      </c>
      <c r="C1065" t="s">
        <v>238</v>
      </c>
      <c r="D1065">
        <v>1</v>
      </c>
      <c r="E1065">
        <v>477091.9</v>
      </c>
      <c r="F1065">
        <v>171390.6</v>
      </c>
      <c r="G1065">
        <v>49.96</v>
      </c>
      <c r="H1065">
        <v>49.96</v>
      </c>
      <c r="I1065">
        <v>50.589999999999996</v>
      </c>
      <c r="J1065">
        <v>50.589999999999996</v>
      </c>
      <c r="K1065" s="4">
        <f t="shared" si="192"/>
        <v>0</v>
      </c>
      <c r="L1065" s="4">
        <f t="shared" si="193"/>
        <v>0.6</v>
      </c>
      <c r="M1065" s="7">
        <f t="shared" si="194"/>
        <v>0</v>
      </c>
      <c r="N1065" s="7">
        <f t="shared" si="195"/>
        <v>0.6</v>
      </c>
      <c r="O1065" s="42">
        <f t="shared" si="196"/>
        <v>0.1</v>
      </c>
      <c r="P1065" s="42" t="b">
        <f t="shared" si="197"/>
        <v>0</v>
      </c>
      <c r="Q1065" s="42">
        <f t="shared" si="198"/>
        <v>0.6</v>
      </c>
      <c r="R1065" s="42" t="b">
        <f t="shared" si="199"/>
        <v>0</v>
      </c>
      <c r="S1065" s="4">
        <f t="shared" si="200"/>
        <v>50.589999999999996</v>
      </c>
      <c r="T1065" s="4" t="b">
        <f t="shared" si="201"/>
        <v>0</v>
      </c>
      <c r="U1065" s="4">
        <f t="shared" si="202"/>
        <v>51.22</v>
      </c>
      <c r="V1065" s="4" t="b">
        <f t="shared" si="203"/>
        <v>0</v>
      </c>
    </row>
    <row r="1066" spans="1:22" x14ac:dyDescent="0.25">
      <c r="A1066" t="s">
        <v>283</v>
      </c>
      <c r="B1066">
        <v>1065</v>
      </c>
      <c r="C1066" t="s">
        <v>238</v>
      </c>
      <c r="D1066">
        <v>2</v>
      </c>
      <c r="E1066">
        <v>477094.5</v>
      </c>
      <c r="F1066">
        <v>171390</v>
      </c>
      <c r="G1066">
        <v>49.599999999999994</v>
      </c>
      <c r="H1066">
        <v>49.599999999999994</v>
      </c>
      <c r="I1066">
        <v>50.23</v>
      </c>
      <c r="J1066">
        <v>50.23</v>
      </c>
      <c r="K1066" s="4">
        <f t="shared" si="192"/>
        <v>0</v>
      </c>
      <c r="L1066" s="4">
        <f t="shared" si="193"/>
        <v>0.6</v>
      </c>
      <c r="M1066" s="7">
        <f t="shared" si="194"/>
        <v>0</v>
      </c>
      <c r="N1066" s="7">
        <f t="shared" si="195"/>
        <v>0.6</v>
      </c>
      <c r="O1066" s="42">
        <f t="shared" si="196"/>
        <v>0.1</v>
      </c>
      <c r="P1066" s="42" t="b">
        <f t="shared" si="197"/>
        <v>0</v>
      </c>
      <c r="Q1066" s="42">
        <f t="shared" si="198"/>
        <v>0.6</v>
      </c>
      <c r="R1066" s="42" t="b">
        <f t="shared" si="199"/>
        <v>0</v>
      </c>
      <c r="S1066" s="4">
        <f t="shared" si="200"/>
        <v>50.589999999999996</v>
      </c>
      <c r="T1066" s="4" t="b">
        <f t="shared" si="201"/>
        <v>0</v>
      </c>
      <c r="U1066" s="4">
        <f t="shared" si="202"/>
        <v>51.22</v>
      </c>
      <c r="V1066" s="4" t="b">
        <f t="shared" si="203"/>
        <v>0</v>
      </c>
    </row>
    <row r="1067" spans="1:22" x14ac:dyDescent="0.25">
      <c r="A1067" t="s">
        <v>283</v>
      </c>
      <c r="B1067">
        <v>1066</v>
      </c>
      <c r="C1067" t="s">
        <v>238</v>
      </c>
      <c r="D1067">
        <v>3</v>
      </c>
      <c r="E1067">
        <v>477096.4</v>
      </c>
      <c r="F1067">
        <v>171389.7</v>
      </c>
      <c r="G1067">
        <v>48.249999999999993</v>
      </c>
      <c r="H1067">
        <v>48.249999999999993</v>
      </c>
      <c r="I1067">
        <v>48.879999999999995</v>
      </c>
      <c r="J1067">
        <v>48.879999999999995</v>
      </c>
      <c r="K1067" s="4">
        <f t="shared" si="192"/>
        <v>0</v>
      </c>
      <c r="L1067" s="4">
        <f t="shared" si="193"/>
        <v>0.6</v>
      </c>
      <c r="M1067" s="7">
        <f t="shared" si="194"/>
        <v>0</v>
      </c>
      <c r="N1067" s="7">
        <f t="shared" si="195"/>
        <v>0.6</v>
      </c>
      <c r="O1067" s="42">
        <f t="shared" si="196"/>
        <v>0.1</v>
      </c>
      <c r="P1067" s="42" t="b">
        <f t="shared" si="197"/>
        <v>0</v>
      </c>
      <c r="Q1067" s="42">
        <f t="shared" si="198"/>
        <v>0.6</v>
      </c>
      <c r="R1067" s="42" t="b">
        <f t="shared" si="199"/>
        <v>0</v>
      </c>
      <c r="S1067" s="4">
        <f t="shared" si="200"/>
        <v>50.589999999999996</v>
      </c>
      <c r="T1067" s="4" t="b">
        <f t="shared" si="201"/>
        <v>0</v>
      </c>
      <c r="U1067" s="4">
        <f t="shared" si="202"/>
        <v>51.22</v>
      </c>
      <c r="V1067" s="4" t="b">
        <f t="shared" si="203"/>
        <v>0</v>
      </c>
    </row>
    <row r="1068" spans="1:22" x14ac:dyDescent="0.25">
      <c r="A1068" t="s">
        <v>283</v>
      </c>
      <c r="B1068">
        <v>1067</v>
      </c>
      <c r="C1068" t="s">
        <v>238</v>
      </c>
      <c r="D1068">
        <v>1</v>
      </c>
      <c r="E1068">
        <v>477091.9</v>
      </c>
      <c r="F1068">
        <v>171390.6</v>
      </c>
      <c r="G1068">
        <v>47.71</v>
      </c>
      <c r="H1068">
        <v>47.71</v>
      </c>
      <c r="I1068">
        <v>48.339999999999996</v>
      </c>
      <c r="J1068">
        <v>48.339999999999996</v>
      </c>
      <c r="K1068" s="4">
        <f t="shared" si="192"/>
        <v>0</v>
      </c>
      <c r="L1068" s="4">
        <f t="shared" si="193"/>
        <v>0.6</v>
      </c>
      <c r="M1068" s="7">
        <f t="shared" si="194"/>
        <v>0</v>
      </c>
      <c r="N1068" s="7">
        <f t="shared" si="195"/>
        <v>0.6</v>
      </c>
      <c r="O1068" s="42">
        <f t="shared" si="196"/>
        <v>0.1</v>
      </c>
      <c r="P1068" s="42" t="b">
        <f t="shared" si="197"/>
        <v>0</v>
      </c>
      <c r="Q1068" s="42">
        <f t="shared" si="198"/>
        <v>0.6</v>
      </c>
      <c r="R1068" s="42" t="b">
        <f t="shared" si="199"/>
        <v>0</v>
      </c>
      <c r="S1068" s="4">
        <f t="shared" si="200"/>
        <v>50.589999999999996</v>
      </c>
      <c r="T1068" s="4" t="b">
        <f t="shared" si="201"/>
        <v>0</v>
      </c>
      <c r="U1068" s="4">
        <f t="shared" si="202"/>
        <v>51.22</v>
      </c>
      <c r="V1068" s="4" t="b">
        <f t="shared" si="203"/>
        <v>0</v>
      </c>
    </row>
    <row r="1069" spans="1:22" x14ac:dyDescent="0.25">
      <c r="A1069" t="s">
        <v>283</v>
      </c>
      <c r="B1069">
        <v>1068</v>
      </c>
      <c r="C1069" t="s">
        <v>238</v>
      </c>
      <c r="D1069">
        <v>4</v>
      </c>
      <c r="E1069">
        <v>477097.7</v>
      </c>
      <c r="F1069">
        <v>171388.3</v>
      </c>
      <c r="G1069">
        <v>47.08</v>
      </c>
      <c r="H1069">
        <v>47.08</v>
      </c>
      <c r="I1069">
        <v>47.71</v>
      </c>
      <c r="J1069">
        <v>47.71</v>
      </c>
      <c r="K1069" s="4">
        <f t="shared" si="192"/>
        <v>0</v>
      </c>
      <c r="L1069" s="4">
        <f t="shared" si="193"/>
        <v>0.6</v>
      </c>
      <c r="M1069" s="7">
        <f t="shared" si="194"/>
        <v>0</v>
      </c>
      <c r="N1069" s="7">
        <f t="shared" si="195"/>
        <v>0.6</v>
      </c>
      <c r="O1069" s="42">
        <f t="shared" si="196"/>
        <v>0.1</v>
      </c>
      <c r="P1069" s="42" t="b">
        <f t="shared" si="197"/>
        <v>0</v>
      </c>
      <c r="Q1069" s="42">
        <f t="shared" si="198"/>
        <v>0.6</v>
      </c>
      <c r="R1069" s="42" t="b">
        <f t="shared" si="199"/>
        <v>0</v>
      </c>
      <c r="S1069" s="4">
        <f t="shared" si="200"/>
        <v>50.589999999999996</v>
      </c>
      <c r="T1069" s="4" t="b">
        <f t="shared" si="201"/>
        <v>0</v>
      </c>
      <c r="U1069" s="4">
        <f t="shared" si="202"/>
        <v>51.22</v>
      </c>
      <c r="V1069" s="4" t="b">
        <f t="shared" si="203"/>
        <v>0</v>
      </c>
    </row>
    <row r="1070" spans="1:22" x14ac:dyDescent="0.25">
      <c r="A1070" t="s">
        <v>283</v>
      </c>
      <c r="B1070">
        <v>1069</v>
      </c>
      <c r="C1070" t="s">
        <v>238</v>
      </c>
      <c r="D1070">
        <v>2</v>
      </c>
      <c r="E1070">
        <v>477094.5</v>
      </c>
      <c r="F1070">
        <v>171390</v>
      </c>
      <c r="G1070">
        <v>46.989999999999995</v>
      </c>
      <c r="H1070">
        <v>46.989999999999995</v>
      </c>
      <c r="I1070">
        <v>47.62</v>
      </c>
      <c r="J1070">
        <v>47.62</v>
      </c>
      <c r="K1070" s="4">
        <f t="shared" si="192"/>
        <v>0</v>
      </c>
      <c r="L1070" s="4">
        <f t="shared" si="193"/>
        <v>0.6</v>
      </c>
      <c r="M1070" s="7">
        <f t="shared" si="194"/>
        <v>0</v>
      </c>
      <c r="N1070" s="7">
        <f t="shared" si="195"/>
        <v>0.6</v>
      </c>
      <c r="O1070" s="42">
        <f t="shared" si="196"/>
        <v>0.1</v>
      </c>
      <c r="P1070" s="42" t="b">
        <f t="shared" si="197"/>
        <v>0</v>
      </c>
      <c r="Q1070" s="42">
        <f t="shared" si="198"/>
        <v>0.6</v>
      </c>
      <c r="R1070" s="42" t="b">
        <f t="shared" si="199"/>
        <v>0</v>
      </c>
      <c r="S1070" s="4">
        <f t="shared" si="200"/>
        <v>50.589999999999996</v>
      </c>
      <c r="T1070" s="4" t="b">
        <f t="shared" si="201"/>
        <v>0</v>
      </c>
      <c r="U1070" s="4">
        <f t="shared" si="202"/>
        <v>51.22</v>
      </c>
      <c r="V1070" s="4" t="b">
        <f t="shared" si="203"/>
        <v>0</v>
      </c>
    </row>
    <row r="1071" spans="1:22" x14ac:dyDescent="0.25">
      <c r="A1071" t="s">
        <v>283</v>
      </c>
      <c r="B1071">
        <v>1070</v>
      </c>
      <c r="C1071" t="s">
        <v>238</v>
      </c>
      <c r="D1071">
        <v>7</v>
      </c>
      <c r="E1071">
        <v>477087.9</v>
      </c>
      <c r="F1071">
        <v>171388.3</v>
      </c>
      <c r="G1071">
        <v>45.639999999999993</v>
      </c>
      <c r="H1071">
        <v>45.639999999999993</v>
      </c>
      <c r="I1071">
        <v>46.269999999999996</v>
      </c>
      <c r="J1071">
        <v>46.269999999999996</v>
      </c>
      <c r="K1071" s="4">
        <f t="shared" si="192"/>
        <v>0</v>
      </c>
      <c r="L1071" s="4">
        <f t="shared" si="193"/>
        <v>0.6</v>
      </c>
      <c r="M1071" s="7">
        <f t="shared" si="194"/>
        <v>0</v>
      </c>
      <c r="N1071" s="7">
        <f t="shared" si="195"/>
        <v>0.6</v>
      </c>
      <c r="O1071" s="42">
        <f t="shared" si="196"/>
        <v>0.1</v>
      </c>
      <c r="P1071" s="42" t="b">
        <f t="shared" si="197"/>
        <v>0</v>
      </c>
      <c r="Q1071" s="42">
        <f t="shared" si="198"/>
        <v>0.6</v>
      </c>
      <c r="R1071" s="42" t="b">
        <f t="shared" si="199"/>
        <v>0</v>
      </c>
      <c r="S1071" s="4">
        <f t="shared" si="200"/>
        <v>50.589999999999996</v>
      </c>
      <c r="T1071" s="4" t="b">
        <f t="shared" si="201"/>
        <v>0</v>
      </c>
      <c r="U1071" s="4">
        <f t="shared" si="202"/>
        <v>51.22</v>
      </c>
      <c r="V1071" s="4" t="b">
        <f t="shared" si="203"/>
        <v>0</v>
      </c>
    </row>
    <row r="1072" spans="1:22" x14ac:dyDescent="0.25">
      <c r="A1072" t="s">
        <v>283</v>
      </c>
      <c r="B1072">
        <v>1071</v>
      </c>
      <c r="C1072" t="s">
        <v>238</v>
      </c>
      <c r="D1072">
        <v>5</v>
      </c>
      <c r="E1072">
        <v>477095.7</v>
      </c>
      <c r="F1072">
        <v>171384.4</v>
      </c>
      <c r="G1072">
        <v>45.46</v>
      </c>
      <c r="H1072">
        <v>45.46</v>
      </c>
      <c r="I1072">
        <v>46.089999999999996</v>
      </c>
      <c r="J1072">
        <v>46.089999999999996</v>
      </c>
      <c r="K1072" s="4">
        <f t="shared" si="192"/>
        <v>0</v>
      </c>
      <c r="L1072" s="4">
        <f t="shared" si="193"/>
        <v>0.6</v>
      </c>
      <c r="M1072" s="7">
        <f t="shared" si="194"/>
        <v>0</v>
      </c>
      <c r="N1072" s="7">
        <f t="shared" si="195"/>
        <v>0.6</v>
      </c>
      <c r="O1072" s="42">
        <f t="shared" si="196"/>
        <v>0.1</v>
      </c>
      <c r="P1072" s="42" t="b">
        <f t="shared" si="197"/>
        <v>0</v>
      </c>
      <c r="Q1072" s="42">
        <f t="shared" si="198"/>
        <v>0.6</v>
      </c>
      <c r="R1072" s="42" t="b">
        <f t="shared" si="199"/>
        <v>0</v>
      </c>
      <c r="S1072" s="4">
        <f t="shared" si="200"/>
        <v>50.589999999999996</v>
      </c>
      <c r="T1072" s="4" t="b">
        <f t="shared" si="201"/>
        <v>0</v>
      </c>
      <c r="U1072" s="4">
        <f t="shared" si="202"/>
        <v>51.22</v>
      </c>
      <c r="V1072" s="4" t="b">
        <f t="shared" si="203"/>
        <v>0</v>
      </c>
    </row>
    <row r="1073" spans="1:22" x14ac:dyDescent="0.25">
      <c r="A1073" t="s">
        <v>283</v>
      </c>
      <c r="B1073">
        <v>1072</v>
      </c>
      <c r="C1073" t="s">
        <v>238</v>
      </c>
      <c r="D1073">
        <v>4</v>
      </c>
      <c r="E1073">
        <v>477097.7</v>
      </c>
      <c r="F1073">
        <v>171388.3</v>
      </c>
      <c r="G1073">
        <v>45.099999999999994</v>
      </c>
      <c r="H1073">
        <v>45.099999999999994</v>
      </c>
      <c r="I1073">
        <v>45.639999999999993</v>
      </c>
      <c r="J1073">
        <v>45.639999999999993</v>
      </c>
      <c r="K1073" s="4">
        <f t="shared" si="192"/>
        <v>0</v>
      </c>
      <c r="L1073" s="4">
        <f t="shared" si="193"/>
        <v>0.5</v>
      </c>
      <c r="M1073" s="7">
        <f t="shared" si="194"/>
        <v>0</v>
      </c>
      <c r="N1073" s="7">
        <f t="shared" si="195"/>
        <v>0.5</v>
      </c>
      <c r="O1073" s="42">
        <f t="shared" si="196"/>
        <v>0.1</v>
      </c>
      <c r="P1073" s="42" t="b">
        <f t="shared" si="197"/>
        <v>0</v>
      </c>
      <c r="Q1073" s="42">
        <f t="shared" si="198"/>
        <v>0.6</v>
      </c>
      <c r="R1073" s="42" t="b">
        <f t="shared" si="199"/>
        <v>0</v>
      </c>
      <c r="S1073" s="4">
        <f t="shared" si="200"/>
        <v>50.589999999999996</v>
      </c>
      <c r="T1073" s="4" t="b">
        <f t="shared" si="201"/>
        <v>0</v>
      </c>
      <c r="U1073" s="4">
        <f t="shared" si="202"/>
        <v>51.22</v>
      </c>
      <c r="V1073" s="4" t="b">
        <f t="shared" si="203"/>
        <v>0</v>
      </c>
    </row>
    <row r="1074" spans="1:22" x14ac:dyDescent="0.25">
      <c r="A1074" t="s">
        <v>283</v>
      </c>
      <c r="B1074">
        <v>1073</v>
      </c>
      <c r="C1074" t="s">
        <v>238</v>
      </c>
      <c r="D1074">
        <v>6</v>
      </c>
      <c r="E1074">
        <v>477090.1</v>
      </c>
      <c r="F1074">
        <v>171382.9</v>
      </c>
      <c r="G1074">
        <v>43.93</v>
      </c>
      <c r="H1074">
        <v>43.839999999999996</v>
      </c>
      <c r="I1074">
        <v>44.56</v>
      </c>
      <c r="J1074">
        <v>44.56</v>
      </c>
      <c r="K1074" s="4">
        <f t="shared" si="192"/>
        <v>-0.1</v>
      </c>
      <c r="L1074" s="4">
        <f t="shared" si="193"/>
        <v>0.6</v>
      </c>
      <c r="M1074" s="7">
        <f t="shared" si="194"/>
        <v>0.1</v>
      </c>
      <c r="N1074" s="7">
        <f t="shared" si="195"/>
        <v>0.6</v>
      </c>
      <c r="O1074" s="42">
        <f t="shared" si="196"/>
        <v>0.1</v>
      </c>
      <c r="P1074" s="42" t="b">
        <f t="shared" si="197"/>
        <v>1</v>
      </c>
      <c r="Q1074" s="42">
        <f t="shared" si="198"/>
        <v>0.6</v>
      </c>
      <c r="R1074" s="42" t="b">
        <f t="shared" si="199"/>
        <v>0</v>
      </c>
      <c r="S1074" s="4">
        <f t="shared" si="200"/>
        <v>50.589999999999996</v>
      </c>
      <c r="T1074" s="4" t="b">
        <f t="shared" si="201"/>
        <v>0</v>
      </c>
      <c r="U1074" s="4">
        <f t="shared" si="202"/>
        <v>51.22</v>
      </c>
      <c r="V1074" s="4" t="b">
        <f t="shared" si="203"/>
        <v>0</v>
      </c>
    </row>
    <row r="1075" spans="1:22" x14ac:dyDescent="0.25">
      <c r="A1075" t="s">
        <v>283</v>
      </c>
      <c r="B1075">
        <v>1074</v>
      </c>
      <c r="C1075" t="s">
        <v>238</v>
      </c>
      <c r="D1075">
        <v>5</v>
      </c>
      <c r="E1075">
        <v>477095.7</v>
      </c>
      <c r="F1075">
        <v>171384.4</v>
      </c>
      <c r="G1075">
        <v>43.21</v>
      </c>
      <c r="H1075">
        <v>43.21</v>
      </c>
      <c r="I1075">
        <v>43.839999999999996</v>
      </c>
      <c r="J1075">
        <v>43.839999999999996</v>
      </c>
      <c r="K1075" s="4">
        <f t="shared" si="192"/>
        <v>0</v>
      </c>
      <c r="L1075" s="4">
        <f t="shared" si="193"/>
        <v>0.6</v>
      </c>
      <c r="M1075" s="7">
        <f t="shared" si="194"/>
        <v>0</v>
      </c>
      <c r="N1075" s="7">
        <f t="shared" si="195"/>
        <v>0.6</v>
      </c>
      <c r="O1075" s="42">
        <f t="shared" si="196"/>
        <v>0.1</v>
      </c>
      <c r="P1075" s="42" t="b">
        <f t="shared" si="197"/>
        <v>0</v>
      </c>
      <c r="Q1075" s="42">
        <f t="shared" si="198"/>
        <v>0.6</v>
      </c>
      <c r="R1075" s="42" t="b">
        <f t="shared" si="199"/>
        <v>0</v>
      </c>
      <c r="S1075" s="4">
        <f t="shared" si="200"/>
        <v>50.589999999999996</v>
      </c>
      <c r="T1075" s="4" t="b">
        <f t="shared" si="201"/>
        <v>0</v>
      </c>
      <c r="U1075" s="4">
        <f t="shared" si="202"/>
        <v>51.22</v>
      </c>
      <c r="V1075" s="4" t="b">
        <f t="shared" si="203"/>
        <v>0</v>
      </c>
    </row>
    <row r="1076" spans="1:22" x14ac:dyDescent="0.25">
      <c r="A1076" t="s">
        <v>283</v>
      </c>
      <c r="B1076">
        <v>1075</v>
      </c>
      <c r="C1076" t="s">
        <v>238</v>
      </c>
      <c r="D1076">
        <v>7</v>
      </c>
      <c r="E1076">
        <v>477087.9</v>
      </c>
      <c r="F1076">
        <v>171388.3</v>
      </c>
      <c r="G1076">
        <v>41.949999999999996</v>
      </c>
      <c r="H1076">
        <v>41.949999999999996</v>
      </c>
      <c r="I1076">
        <v>42.489999999999995</v>
      </c>
      <c r="J1076">
        <v>42.58</v>
      </c>
      <c r="K1076" s="4">
        <f t="shared" si="192"/>
        <v>0</v>
      </c>
      <c r="L1076" s="4">
        <f t="shared" si="193"/>
        <v>0.6</v>
      </c>
      <c r="M1076" s="7">
        <f t="shared" si="194"/>
        <v>0</v>
      </c>
      <c r="N1076" s="7">
        <f t="shared" si="195"/>
        <v>0.6</v>
      </c>
      <c r="O1076" s="42">
        <f t="shared" si="196"/>
        <v>0.1</v>
      </c>
      <c r="P1076" s="42" t="b">
        <f t="shared" si="197"/>
        <v>0</v>
      </c>
      <c r="Q1076" s="42">
        <f t="shared" si="198"/>
        <v>0.6</v>
      </c>
      <c r="R1076" s="42" t="b">
        <f t="shared" si="199"/>
        <v>0</v>
      </c>
      <c r="S1076" s="4">
        <f t="shared" si="200"/>
        <v>50.589999999999996</v>
      </c>
      <c r="T1076" s="4" t="b">
        <f t="shared" si="201"/>
        <v>0</v>
      </c>
      <c r="U1076" s="4">
        <f t="shared" si="202"/>
        <v>51.22</v>
      </c>
      <c r="V1076" s="4" t="b">
        <f t="shared" si="203"/>
        <v>0</v>
      </c>
    </row>
    <row r="1077" spans="1:22" x14ac:dyDescent="0.25">
      <c r="A1077" t="s">
        <v>283</v>
      </c>
      <c r="B1077">
        <v>1076</v>
      </c>
      <c r="C1077" t="s">
        <v>238</v>
      </c>
      <c r="D1077">
        <v>6</v>
      </c>
      <c r="E1077">
        <v>477090.1</v>
      </c>
      <c r="F1077">
        <v>171382.9</v>
      </c>
      <c r="G1077">
        <v>40.869999999999997</v>
      </c>
      <c r="H1077">
        <v>40.869999999999997</v>
      </c>
      <c r="I1077">
        <v>41.499999999999993</v>
      </c>
      <c r="J1077">
        <v>41.499999999999993</v>
      </c>
      <c r="K1077" s="4">
        <f t="shared" si="192"/>
        <v>0</v>
      </c>
      <c r="L1077" s="4">
        <f t="shared" si="193"/>
        <v>0.6</v>
      </c>
      <c r="M1077" s="7">
        <f t="shared" si="194"/>
        <v>0</v>
      </c>
      <c r="N1077" s="7">
        <f t="shared" si="195"/>
        <v>0.6</v>
      </c>
      <c r="O1077" s="42">
        <f t="shared" si="196"/>
        <v>0.1</v>
      </c>
      <c r="P1077" s="42" t="b">
        <f t="shared" si="197"/>
        <v>0</v>
      </c>
      <c r="Q1077" s="42">
        <f t="shared" si="198"/>
        <v>0.6</v>
      </c>
      <c r="R1077" s="42" t="b">
        <f t="shared" si="199"/>
        <v>0</v>
      </c>
      <c r="S1077" s="4">
        <f t="shared" si="200"/>
        <v>50.589999999999996</v>
      </c>
      <c r="T1077" s="4" t="b">
        <f t="shared" si="201"/>
        <v>0</v>
      </c>
      <c r="U1077" s="4">
        <f t="shared" si="202"/>
        <v>51.22</v>
      </c>
      <c r="V1077" s="4" t="b">
        <f t="shared" si="203"/>
        <v>0</v>
      </c>
    </row>
    <row r="1078" spans="1:22" x14ac:dyDescent="0.25">
      <c r="A1078" t="s">
        <v>283</v>
      </c>
      <c r="B1078">
        <v>1077</v>
      </c>
      <c r="C1078" t="s">
        <v>239</v>
      </c>
      <c r="D1078">
        <v>1</v>
      </c>
      <c r="E1078">
        <v>477083.1</v>
      </c>
      <c r="F1078">
        <v>171395.4</v>
      </c>
      <c r="G1078">
        <v>50.68</v>
      </c>
      <c r="H1078">
        <v>50.68</v>
      </c>
      <c r="I1078">
        <v>51.31</v>
      </c>
      <c r="J1078">
        <v>51.31</v>
      </c>
      <c r="K1078" s="4">
        <f t="shared" si="192"/>
        <v>0</v>
      </c>
      <c r="L1078" s="4">
        <f t="shared" si="193"/>
        <v>0.6</v>
      </c>
      <c r="M1078" s="7">
        <f t="shared" si="194"/>
        <v>0</v>
      </c>
      <c r="N1078" s="7">
        <f t="shared" si="195"/>
        <v>0.6</v>
      </c>
      <c r="O1078" s="42">
        <f t="shared" si="196"/>
        <v>0</v>
      </c>
      <c r="P1078" s="42" t="b">
        <f t="shared" si="197"/>
        <v>1</v>
      </c>
      <c r="Q1078" s="42">
        <f t="shared" si="198"/>
        <v>0.7</v>
      </c>
      <c r="R1078" s="42" t="b">
        <f t="shared" si="199"/>
        <v>0</v>
      </c>
      <c r="S1078" s="4">
        <f t="shared" si="200"/>
        <v>50.68</v>
      </c>
      <c r="T1078" s="4" t="b">
        <f t="shared" si="201"/>
        <v>1</v>
      </c>
      <c r="U1078" s="4">
        <f t="shared" si="202"/>
        <v>51.31</v>
      </c>
      <c r="V1078" s="4" t="b">
        <f t="shared" si="203"/>
        <v>1</v>
      </c>
    </row>
    <row r="1079" spans="1:22" x14ac:dyDescent="0.25">
      <c r="A1079" t="s">
        <v>283</v>
      </c>
      <c r="B1079">
        <v>1078</v>
      </c>
      <c r="C1079" t="s">
        <v>239</v>
      </c>
      <c r="D1079">
        <v>3</v>
      </c>
      <c r="E1079">
        <v>477087.4</v>
      </c>
      <c r="F1079">
        <v>171394.7</v>
      </c>
      <c r="G1079">
        <v>50.410000000000004</v>
      </c>
      <c r="H1079">
        <v>50.410000000000004</v>
      </c>
      <c r="I1079">
        <v>51.04</v>
      </c>
      <c r="J1079">
        <v>51.04</v>
      </c>
      <c r="K1079" s="4">
        <f t="shared" si="192"/>
        <v>0</v>
      </c>
      <c r="L1079" s="4">
        <f t="shared" si="193"/>
        <v>0.6</v>
      </c>
      <c r="M1079" s="7">
        <f t="shared" si="194"/>
        <v>0</v>
      </c>
      <c r="N1079" s="7">
        <f t="shared" si="195"/>
        <v>0.6</v>
      </c>
      <c r="O1079" s="42">
        <f t="shared" si="196"/>
        <v>0</v>
      </c>
      <c r="P1079" s="42" t="b">
        <f t="shared" si="197"/>
        <v>0</v>
      </c>
      <c r="Q1079" s="42">
        <f t="shared" si="198"/>
        <v>0.7</v>
      </c>
      <c r="R1079" s="42" t="b">
        <f t="shared" si="199"/>
        <v>0</v>
      </c>
      <c r="S1079" s="4">
        <f t="shared" si="200"/>
        <v>50.68</v>
      </c>
      <c r="T1079" s="4" t="b">
        <f t="shared" si="201"/>
        <v>0</v>
      </c>
      <c r="U1079" s="4">
        <f t="shared" si="202"/>
        <v>51.31</v>
      </c>
      <c r="V1079" s="4" t="b">
        <f t="shared" si="203"/>
        <v>0</v>
      </c>
    </row>
    <row r="1080" spans="1:22" x14ac:dyDescent="0.25">
      <c r="A1080" t="s">
        <v>283</v>
      </c>
      <c r="B1080">
        <v>1079</v>
      </c>
      <c r="C1080" t="s">
        <v>239</v>
      </c>
      <c r="D1080">
        <v>2</v>
      </c>
      <c r="E1080">
        <v>477085.5</v>
      </c>
      <c r="F1080">
        <v>171394.9</v>
      </c>
      <c r="G1080">
        <v>50.23</v>
      </c>
      <c r="H1080">
        <v>50.23</v>
      </c>
      <c r="I1080">
        <v>50.86</v>
      </c>
      <c r="J1080">
        <v>50.86</v>
      </c>
      <c r="K1080" s="4">
        <f t="shared" si="192"/>
        <v>0</v>
      </c>
      <c r="L1080" s="4">
        <f t="shared" si="193"/>
        <v>0.6</v>
      </c>
      <c r="M1080" s="7">
        <f t="shared" si="194"/>
        <v>0</v>
      </c>
      <c r="N1080" s="7">
        <f t="shared" si="195"/>
        <v>0.6</v>
      </c>
      <c r="O1080" s="42">
        <f t="shared" si="196"/>
        <v>0</v>
      </c>
      <c r="P1080" s="42" t="b">
        <f t="shared" si="197"/>
        <v>0</v>
      </c>
      <c r="Q1080" s="42">
        <f t="shared" si="198"/>
        <v>0.7</v>
      </c>
      <c r="R1080" s="42" t="b">
        <f t="shared" si="199"/>
        <v>0</v>
      </c>
      <c r="S1080" s="4">
        <f t="shared" si="200"/>
        <v>50.68</v>
      </c>
      <c r="T1080" s="4" t="b">
        <f t="shared" si="201"/>
        <v>0</v>
      </c>
      <c r="U1080" s="4">
        <f t="shared" si="202"/>
        <v>51.31</v>
      </c>
      <c r="V1080" s="4" t="b">
        <f t="shared" si="203"/>
        <v>0</v>
      </c>
    </row>
    <row r="1081" spans="1:22" x14ac:dyDescent="0.25">
      <c r="A1081" t="s">
        <v>283</v>
      </c>
      <c r="B1081">
        <v>1080</v>
      </c>
      <c r="C1081" t="s">
        <v>239</v>
      </c>
      <c r="D1081">
        <v>7</v>
      </c>
      <c r="E1081">
        <v>477078</v>
      </c>
      <c r="F1081">
        <v>171390.5</v>
      </c>
      <c r="G1081">
        <v>49.78</v>
      </c>
      <c r="H1081">
        <v>49.78</v>
      </c>
      <c r="I1081">
        <v>50.410000000000004</v>
      </c>
      <c r="J1081">
        <v>50.410000000000004</v>
      </c>
      <c r="K1081" s="4">
        <f t="shared" si="192"/>
        <v>0</v>
      </c>
      <c r="L1081" s="4">
        <f t="shared" si="193"/>
        <v>0.6</v>
      </c>
      <c r="M1081" s="7">
        <f t="shared" si="194"/>
        <v>0</v>
      </c>
      <c r="N1081" s="7">
        <f t="shared" si="195"/>
        <v>0.6</v>
      </c>
      <c r="O1081" s="42">
        <f t="shared" si="196"/>
        <v>0</v>
      </c>
      <c r="P1081" s="42" t="b">
        <f t="shared" si="197"/>
        <v>0</v>
      </c>
      <c r="Q1081" s="42">
        <f t="shared" si="198"/>
        <v>0.7</v>
      </c>
      <c r="R1081" s="42" t="b">
        <f t="shared" si="199"/>
        <v>0</v>
      </c>
      <c r="S1081" s="4">
        <f t="shared" si="200"/>
        <v>50.68</v>
      </c>
      <c r="T1081" s="4" t="b">
        <f t="shared" si="201"/>
        <v>0</v>
      </c>
      <c r="U1081" s="4">
        <f t="shared" si="202"/>
        <v>51.31</v>
      </c>
      <c r="V1081" s="4" t="b">
        <f t="shared" si="203"/>
        <v>0</v>
      </c>
    </row>
    <row r="1082" spans="1:22" x14ac:dyDescent="0.25">
      <c r="A1082" t="s">
        <v>283</v>
      </c>
      <c r="B1082">
        <v>1081</v>
      </c>
      <c r="C1082" t="s">
        <v>239</v>
      </c>
      <c r="D1082">
        <v>8</v>
      </c>
      <c r="E1082">
        <v>477079.7</v>
      </c>
      <c r="F1082">
        <v>171394</v>
      </c>
      <c r="G1082">
        <v>49.78</v>
      </c>
      <c r="H1082">
        <v>49.78</v>
      </c>
      <c r="I1082">
        <v>50.410000000000004</v>
      </c>
      <c r="J1082">
        <v>50.410000000000004</v>
      </c>
      <c r="K1082" s="4">
        <f t="shared" si="192"/>
        <v>0</v>
      </c>
      <c r="L1082" s="4">
        <f t="shared" si="193"/>
        <v>0.6</v>
      </c>
      <c r="M1082" s="7">
        <f t="shared" si="194"/>
        <v>0</v>
      </c>
      <c r="N1082" s="7">
        <f t="shared" si="195"/>
        <v>0.6</v>
      </c>
      <c r="O1082" s="42">
        <f t="shared" si="196"/>
        <v>0</v>
      </c>
      <c r="P1082" s="42" t="b">
        <f t="shared" si="197"/>
        <v>0</v>
      </c>
      <c r="Q1082" s="42">
        <f t="shared" si="198"/>
        <v>0.7</v>
      </c>
      <c r="R1082" s="42" t="b">
        <f t="shared" si="199"/>
        <v>0</v>
      </c>
      <c r="S1082" s="4">
        <f t="shared" si="200"/>
        <v>50.68</v>
      </c>
      <c r="T1082" s="4" t="b">
        <f t="shared" si="201"/>
        <v>0</v>
      </c>
      <c r="U1082" s="4">
        <f t="shared" si="202"/>
        <v>51.31</v>
      </c>
      <c r="V1082" s="4" t="b">
        <f t="shared" si="203"/>
        <v>0</v>
      </c>
    </row>
    <row r="1083" spans="1:22" x14ac:dyDescent="0.25">
      <c r="A1083" t="s">
        <v>283</v>
      </c>
      <c r="B1083">
        <v>1082</v>
      </c>
      <c r="C1083" t="s">
        <v>239</v>
      </c>
      <c r="D1083">
        <v>1</v>
      </c>
      <c r="E1083">
        <v>477083.1</v>
      </c>
      <c r="F1083">
        <v>171395.4</v>
      </c>
      <c r="G1083">
        <v>48.07</v>
      </c>
      <c r="H1083">
        <v>48.07</v>
      </c>
      <c r="I1083">
        <v>48.699999999999996</v>
      </c>
      <c r="J1083">
        <v>48.699999999999996</v>
      </c>
      <c r="K1083" s="4">
        <f t="shared" si="192"/>
        <v>0</v>
      </c>
      <c r="L1083" s="4">
        <f t="shared" si="193"/>
        <v>0.6</v>
      </c>
      <c r="M1083" s="7">
        <f t="shared" si="194"/>
        <v>0</v>
      </c>
      <c r="N1083" s="7">
        <f t="shared" si="195"/>
        <v>0.6</v>
      </c>
      <c r="O1083" s="42">
        <f t="shared" si="196"/>
        <v>0</v>
      </c>
      <c r="P1083" s="42" t="b">
        <f t="shared" si="197"/>
        <v>0</v>
      </c>
      <c r="Q1083" s="42">
        <f t="shared" si="198"/>
        <v>0.7</v>
      </c>
      <c r="R1083" s="42" t="b">
        <f t="shared" si="199"/>
        <v>0</v>
      </c>
      <c r="S1083" s="4">
        <f t="shared" si="200"/>
        <v>50.68</v>
      </c>
      <c r="T1083" s="4" t="b">
        <f t="shared" si="201"/>
        <v>0</v>
      </c>
      <c r="U1083" s="4">
        <f t="shared" si="202"/>
        <v>51.31</v>
      </c>
      <c r="V1083" s="4" t="b">
        <f t="shared" si="203"/>
        <v>0</v>
      </c>
    </row>
    <row r="1084" spans="1:22" x14ac:dyDescent="0.25">
      <c r="A1084" t="s">
        <v>283</v>
      </c>
      <c r="B1084">
        <v>1083</v>
      </c>
      <c r="C1084" t="s">
        <v>239</v>
      </c>
      <c r="D1084">
        <v>3</v>
      </c>
      <c r="E1084">
        <v>477087.4</v>
      </c>
      <c r="F1084">
        <v>171394.7</v>
      </c>
      <c r="G1084">
        <v>47.889999999999993</v>
      </c>
      <c r="H1084">
        <v>47.889999999999993</v>
      </c>
      <c r="I1084">
        <v>48.519999999999996</v>
      </c>
      <c r="J1084">
        <v>48.519999999999996</v>
      </c>
      <c r="K1084" s="4">
        <f t="shared" si="192"/>
        <v>0</v>
      </c>
      <c r="L1084" s="4">
        <f t="shared" si="193"/>
        <v>0.6</v>
      </c>
      <c r="M1084" s="7">
        <f t="shared" si="194"/>
        <v>0</v>
      </c>
      <c r="N1084" s="7">
        <f t="shared" si="195"/>
        <v>0.6</v>
      </c>
      <c r="O1084" s="42">
        <f t="shared" si="196"/>
        <v>0</v>
      </c>
      <c r="P1084" s="42" t="b">
        <f t="shared" si="197"/>
        <v>0</v>
      </c>
      <c r="Q1084" s="42">
        <f t="shared" si="198"/>
        <v>0.7</v>
      </c>
      <c r="R1084" s="42" t="b">
        <f t="shared" si="199"/>
        <v>0</v>
      </c>
      <c r="S1084" s="4">
        <f t="shared" si="200"/>
        <v>50.68</v>
      </c>
      <c r="T1084" s="4" t="b">
        <f t="shared" si="201"/>
        <v>0</v>
      </c>
      <c r="U1084" s="4">
        <f t="shared" si="202"/>
        <v>51.31</v>
      </c>
      <c r="V1084" s="4" t="b">
        <f t="shared" si="203"/>
        <v>0</v>
      </c>
    </row>
    <row r="1085" spans="1:22" x14ac:dyDescent="0.25">
      <c r="A1085" t="s">
        <v>283</v>
      </c>
      <c r="B1085">
        <v>1084</v>
      </c>
      <c r="C1085" t="s">
        <v>239</v>
      </c>
      <c r="D1085">
        <v>2</v>
      </c>
      <c r="E1085">
        <v>477085.5</v>
      </c>
      <c r="F1085">
        <v>171394.9</v>
      </c>
      <c r="G1085">
        <v>47.44</v>
      </c>
      <c r="H1085">
        <v>47.44</v>
      </c>
      <c r="I1085">
        <v>48.07</v>
      </c>
      <c r="J1085">
        <v>48.07</v>
      </c>
      <c r="K1085" s="4">
        <f t="shared" si="192"/>
        <v>0</v>
      </c>
      <c r="L1085" s="4">
        <f t="shared" si="193"/>
        <v>0.6</v>
      </c>
      <c r="M1085" s="7">
        <f t="shared" si="194"/>
        <v>0</v>
      </c>
      <c r="N1085" s="7">
        <f t="shared" si="195"/>
        <v>0.6</v>
      </c>
      <c r="O1085" s="42">
        <f t="shared" si="196"/>
        <v>0</v>
      </c>
      <c r="P1085" s="42" t="b">
        <f t="shared" si="197"/>
        <v>0</v>
      </c>
      <c r="Q1085" s="42">
        <f t="shared" si="198"/>
        <v>0.7</v>
      </c>
      <c r="R1085" s="42" t="b">
        <f t="shared" si="199"/>
        <v>0</v>
      </c>
      <c r="S1085" s="4">
        <f t="shared" si="200"/>
        <v>50.68</v>
      </c>
      <c r="T1085" s="4" t="b">
        <f t="shared" si="201"/>
        <v>0</v>
      </c>
      <c r="U1085" s="4">
        <f t="shared" si="202"/>
        <v>51.31</v>
      </c>
      <c r="V1085" s="4" t="b">
        <f t="shared" si="203"/>
        <v>0</v>
      </c>
    </row>
    <row r="1086" spans="1:22" x14ac:dyDescent="0.25">
      <c r="A1086" t="s">
        <v>283</v>
      </c>
      <c r="B1086">
        <v>1085</v>
      </c>
      <c r="C1086" t="s">
        <v>239</v>
      </c>
      <c r="D1086">
        <v>7</v>
      </c>
      <c r="E1086">
        <v>477078</v>
      </c>
      <c r="F1086">
        <v>171390.5</v>
      </c>
      <c r="G1086">
        <v>47.08</v>
      </c>
      <c r="H1086">
        <v>47.08</v>
      </c>
      <c r="I1086">
        <v>47.71</v>
      </c>
      <c r="J1086">
        <v>47.71</v>
      </c>
      <c r="K1086" s="4">
        <f t="shared" si="192"/>
        <v>0</v>
      </c>
      <c r="L1086" s="4">
        <f t="shared" si="193"/>
        <v>0.6</v>
      </c>
      <c r="M1086" s="7">
        <f t="shared" si="194"/>
        <v>0</v>
      </c>
      <c r="N1086" s="7">
        <f t="shared" si="195"/>
        <v>0.6</v>
      </c>
      <c r="O1086" s="42">
        <f t="shared" si="196"/>
        <v>0</v>
      </c>
      <c r="P1086" s="42" t="b">
        <f t="shared" si="197"/>
        <v>0</v>
      </c>
      <c r="Q1086" s="42">
        <f t="shared" si="198"/>
        <v>0.7</v>
      </c>
      <c r="R1086" s="42" t="b">
        <f t="shared" si="199"/>
        <v>0</v>
      </c>
      <c r="S1086" s="4">
        <f t="shared" si="200"/>
        <v>50.68</v>
      </c>
      <c r="T1086" s="4" t="b">
        <f t="shared" si="201"/>
        <v>0</v>
      </c>
      <c r="U1086" s="4">
        <f t="shared" si="202"/>
        <v>51.31</v>
      </c>
      <c r="V1086" s="4" t="b">
        <f t="shared" si="203"/>
        <v>0</v>
      </c>
    </row>
    <row r="1087" spans="1:22" x14ac:dyDescent="0.25">
      <c r="A1087" t="s">
        <v>283</v>
      </c>
      <c r="B1087">
        <v>1086</v>
      </c>
      <c r="C1087" t="s">
        <v>239</v>
      </c>
      <c r="D1087">
        <v>8</v>
      </c>
      <c r="E1087">
        <v>477079.7</v>
      </c>
      <c r="F1087">
        <v>171394</v>
      </c>
      <c r="G1087">
        <v>46.989999999999995</v>
      </c>
      <c r="H1087">
        <v>46.989999999999995</v>
      </c>
      <c r="I1087">
        <v>47.62</v>
      </c>
      <c r="J1087">
        <v>47.62</v>
      </c>
      <c r="K1087" s="4">
        <f t="shared" si="192"/>
        <v>0</v>
      </c>
      <c r="L1087" s="4">
        <f t="shared" si="193"/>
        <v>0.6</v>
      </c>
      <c r="M1087" s="7">
        <f t="shared" si="194"/>
        <v>0</v>
      </c>
      <c r="N1087" s="7">
        <f t="shared" si="195"/>
        <v>0.6</v>
      </c>
      <c r="O1087" s="42">
        <f t="shared" si="196"/>
        <v>0</v>
      </c>
      <c r="P1087" s="42" t="b">
        <f t="shared" si="197"/>
        <v>0</v>
      </c>
      <c r="Q1087" s="42">
        <f t="shared" si="198"/>
        <v>0.7</v>
      </c>
      <c r="R1087" s="42" t="b">
        <f t="shared" si="199"/>
        <v>0</v>
      </c>
      <c r="S1087" s="4">
        <f t="shared" si="200"/>
        <v>50.68</v>
      </c>
      <c r="T1087" s="4" t="b">
        <f t="shared" si="201"/>
        <v>0</v>
      </c>
      <c r="U1087" s="4">
        <f t="shared" si="202"/>
        <v>51.31</v>
      </c>
      <c r="V1087" s="4" t="b">
        <f t="shared" si="203"/>
        <v>0</v>
      </c>
    </row>
    <row r="1088" spans="1:22" x14ac:dyDescent="0.25">
      <c r="A1088" t="s">
        <v>283</v>
      </c>
      <c r="B1088">
        <v>1087</v>
      </c>
      <c r="C1088" t="s">
        <v>239</v>
      </c>
      <c r="D1088">
        <v>4</v>
      </c>
      <c r="E1088">
        <v>477088.7</v>
      </c>
      <c r="F1088">
        <v>171393.1</v>
      </c>
      <c r="G1088">
        <v>46.089999999999996</v>
      </c>
      <c r="H1088">
        <v>46.089999999999996</v>
      </c>
      <c r="I1088">
        <v>46.72</v>
      </c>
      <c r="J1088">
        <v>46.72</v>
      </c>
      <c r="K1088" s="4">
        <f t="shared" si="192"/>
        <v>0</v>
      </c>
      <c r="L1088" s="4">
        <f t="shared" si="193"/>
        <v>0.6</v>
      </c>
      <c r="M1088" s="7">
        <f t="shared" si="194"/>
        <v>0</v>
      </c>
      <c r="N1088" s="7">
        <f t="shared" si="195"/>
        <v>0.6</v>
      </c>
      <c r="O1088" s="42">
        <f t="shared" si="196"/>
        <v>0</v>
      </c>
      <c r="P1088" s="42" t="b">
        <f t="shared" si="197"/>
        <v>0</v>
      </c>
      <c r="Q1088" s="42">
        <f t="shared" si="198"/>
        <v>0.7</v>
      </c>
      <c r="R1088" s="42" t="b">
        <f t="shared" si="199"/>
        <v>0</v>
      </c>
      <c r="S1088" s="4">
        <f t="shared" si="200"/>
        <v>50.68</v>
      </c>
      <c r="T1088" s="4" t="b">
        <f t="shared" si="201"/>
        <v>0</v>
      </c>
      <c r="U1088" s="4">
        <f t="shared" si="202"/>
        <v>51.31</v>
      </c>
      <c r="V1088" s="4" t="b">
        <f t="shared" si="203"/>
        <v>0</v>
      </c>
    </row>
    <row r="1089" spans="1:22" x14ac:dyDescent="0.25">
      <c r="A1089" t="s">
        <v>283</v>
      </c>
      <c r="B1089">
        <v>1088</v>
      </c>
      <c r="C1089" t="s">
        <v>239</v>
      </c>
      <c r="D1089">
        <v>5</v>
      </c>
      <c r="E1089">
        <v>477086.7</v>
      </c>
      <c r="F1089">
        <v>171389</v>
      </c>
      <c r="G1089">
        <v>45.01</v>
      </c>
      <c r="H1089">
        <v>45.01</v>
      </c>
      <c r="I1089">
        <v>45.639999999999993</v>
      </c>
      <c r="J1089">
        <v>45.639999999999993</v>
      </c>
      <c r="K1089" s="4">
        <f t="shared" si="192"/>
        <v>0</v>
      </c>
      <c r="L1089" s="4">
        <f t="shared" si="193"/>
        <v>0.6</v>
      </c>
      <c r="M1089" s="7">
        <f t="shared" si="194"/>
        <v>0</v>
      </c>
      <c r="N1089" s="7">
        <f t="shared" si="195"/>
        <v>0.6</v>
      </c>
      <c r="O1089" s="42">
        <f t="shared" si="196"/>
        <v>0</v>
      </c>
      <c r="P1089" s="42" t="b">
        <f t="shared" si="197"/>
        <v>0</v>
      </c>
      <c r="Q1089" s="42">
        <f t="shared" si="198"/>
        <v>0.7</v>
      </c>
      <c r="R1089" s="42" t="b">
        <f t="shared" si="199"/>
        <v>0</v>
      </c>
      <c r="S1089" s="4">
        <f t="shared" si="200"/>
        <v>50.68</v>
      </c>
      <c r="T1089" s="4" t="b">
        <f t="shared" si="201"/>
        <v>0</v>
      </c>
      <c r="U1089" s="4">
        <f t="shared" si="202"/>
        <v>51.31</v>
      </c>
      <c r="V1089" s="4" t="b">
        <f t="shared" si="203"/>
        <v>0</v>
      </c>
    </row>
    <row r="1090" spans="1:22" x14ac:dyDescent="0.25">
      <c r="A1090" t="s">
        <v>283</v>
      </c>
      <c r="B1090">
        <v>1089</v>
      </c>
      <c r="C1090" t="s">
        <v>239</v>
      </c>
      <c r="D1090">
        <v>6</v>
      </c>
      <c r="E1090">
        <v>477081.2</v>
      </c>
      <c r="F1090">
        <v>171387.5</v>
      </c>
      <c r="G1090">
        <v>43.839999999999996</v>
      </c>
      <c r="H1090">
        <v>43.839999999999996</v>
      </c>
      <c r="I1090">
        <v>44.47</v>
      </c>
      <c r="J1090">
        <v>44.47</v>
      </c>
      <c r="K1090" s="4">
        <f t="shared" si="192"/>
        <v>0</v>
      </c>
      <c r="L1090" s="4">
        <f t="shared" si="193"/>
        <v>0.6</v>
      </c>
      <c r="M1090" s="7">
        <f t="shared" si="194"/>
        <v>0</v>
      </c>
      <c r="N1090" s="7">
        <f t="shared" si="195"/>
        <v>0.6</v>
      </c>
      <c r="O1090" s="42">
        <f t="shared" si="196"/>
        <v>0</v>
      </c>
      <c r="P1090" s="42" t="b">
        <f t="shared" si="197"/>
        <v>0</v>
      </c>
      <c r="Q1090" s="42">
        <f t="shared" si="198"/>
        <v>0.7</v>
      </c>
      <c r="R1090" s="42" t="b">
        <f t="shared" si="199"/>
        <v>0</v>
      </c>
      <c r="S1090" s="4">
        <f t="shared" si="200"/>
        <v>50.68</v>
      </c>
      <c r="T1090" s="4" t="b">
        <f t="shared" si="201"/>
        <v>0</v>
      </c>
      <c r="U1090" s="4">
        <f t="shared" si="202"/>
        <v>51.31</v>
      </c>
      <c r="V1090" s="4" t="b">
        <f t="shared" si="203"/>
        <v>0</v>
      </c>
    </row>
    <row r="1091" spans="1:22" x14ac:dyDescent="0.25">
      <c r="A1091" t="s">
        <v>283</v>
      </c>
      <c r="B1091">
        <v>1090</v>
      </c>
      <c r="C1091" t="s">
        <v>239</v>
      </c>
      <c r="D1091">
        <v>4</v>
      </c>
      <c r="E1091">
        <v>477088.7</v>
      </c>
      <c r="F1091">
        <v>171393.1</v>
      </c>
      <c r="G1091">
        <v>43.660000000000004</v>
      </c>
      <c r="H1091">
        <v>43.660000000000004</v>
      </c>
      <c r="I1091">
        <v>44.29</v>
      </c>
      <c r="J1091">
        <v>44.29</v>
      </c>
      <c r="K1091" s="4">
        <f t="shared" ref="K1091:K1154" si="204">ROUND(H1091-G1091,1)</f>
        <v>0</v>
      </c>
      <c r="L1091" s="4">
        <f t="shared" ref="L1091:L1154" si="205">ROUND(J1091-G1091,1)</f>
        <v>0.6</v>
      </c>
      <c r="M1091" s="7">
        <f t="shared" ref="M1091:M1154" si="206">ABS(K1091)</f>
        <v>0</v>
      </c>
      <c r="N1091" s="7">
        <f t="shared" ref="N1091:N1154" si="207">ABS(L1091)</f>
        <v>0.6</v>
      </c>
      <c r="O1091" s="42">
        <f t="shared" ref="O1091:O1154" si="208">_xlfn.MAXIFS(M:M,C:C,C1091)</f>
        <v>0</v>
      </c>
      <c r="P1091" s="42" t="b">
        <f t="shared" ref="P1091:P1154" si="209">AND(O1091=M1091,_xlfn.MAXIFS(H:H,C:C,C1091,M:M,O1091)=H1091)</f>
        <v>0</v>
      </c>
      <c r="Q1091" s="42">
        <f t="shared" ref="Q1091:Q1154" si="210">_xlfn.MAXIFS(N:N,C:C,C1091)</f>
        <v>0.7</v>
      </c>
      <c r="R1091" s="42" t="b">
        <f t="shared" ref="R1091:R1154" si="211">AND(Q1091=N1091,_xlfn.MAXIFS(J:J,C:C,C1091,N:N,Q1091)=J1091)</f>
        <v>0</v>
      </c>
      <c r="S1091" s="4">
        <f t="shared" ref="S1091:S1154" si="212">_xlfn.MAXIFS(H:H,C:C,C1091)</f>
        <v>50.68</v>
      </c>
      <c r="T1091" s="4" t="b">
        <f t="shared" ref="T1091:T1154" si="213">AND(S1091=H1091,_xlfn.MAXIFS(H:H,C:C,C1091,H:H,S1091)=H1091)</f>
        <v>0</v>
      </c>
      <c r="U1091" s="4">
        <f t="shared" ref="U1091:U1154" si="214">_xlfn.MAXIFS(J:J,C:C,C1091)</f>
        <v>51.31</v>
      </c>
      <c r="V1091" s="4" t="b">
        <f t="shared" ref="V1091:V1154" si="215">AND(U1091=J1091,_xlfn.MAXIFS(J:J,C:C,C1091,J:J,U1091)=J1091)</f>
        <v>0</v>
      </c>
    </row>
    <row r="1092" spans="1:22" x14ac:dyDescent="0.25">
      <c r="A1092" t="s">
        <v>283</v>
      </c>
      <c r="B1092">
        <v>1091</v>
      </c>
      <c r="C1092" t="s">
        <v>239</v>
      </c>
      <c r="D1092">
        <v>5</v>
      </c>
      <c r="E1092">
        <v>477086.7</v>
      </c>
      <c r="F1092">
        <v>171389</v>
      </c>
      <c r="G1092">
        <v>41.949999999999996</v>
      </c>
      <c r="H1092">
        <v>41.949999999999996</v>
      </c>
      <c r="I1092">
        <v>42.58</v>
      </c>
      <c r="J1092">
        <v>42.58</v>
      </c>
      <c r="K1092" s="4">
        <f t="shared" si="204"/>
        <v>0</v>
      </c>
      <c r="L1092" s="4">
        <f t="shared" si="205"/>
        <v>0.6</v>
      </c>
      <c r="M1092" s="7">
        <f t="shared" si="206"/>
        <v>0</v>
      </c>
      <c r="N1092" s="7">
        <f t="shared" si="207"/>
        <v>0.6</v>
      </c>
      <c r="O1092" s="42">
        <f t="shared" si="208"/>
        <v>0</v>
      </c>
      <c r="P1092" s="42" t="b">
        <f t="shared" si="209"/>
        <v>0</v>
      </c>
      <c r="Q1092" s="42">
        <f t="shared" si="210"/>
        <v>0.7</v>
      </c>
      <c r="R1092" s="42" t="b">
        <f t="shared" si="211"/>
        <v>0</v>
      </c>
      <c r="S1092" s="4">
        <f t="shared" si="212"/>
        <v>50.68</v>
      </c>
      <c r="T1092" s="4" t="b">
        <f t="shared" si="213"/>
        <v>0</v>
      </c>
      <c r="U1092" s="4">
        <f t="shared" si="214"/>
        <v>51.31</v>
      </c>
      <c r="V1092" s="4" t="b">
        <f t="shared" si="215"/>
        <v>0</v>
      </c>
    </row>
    <row r="1093" spans="1:22" x14ac:dyDescent="0.25">
      <c r="A1093" t="s">
        <v>283</v>
      </c>
      <c r="B1093">
        <v>1092</v>
      </c>
      <c r="C1093" t="s">
        <v>239</v>
      </c>
      <c r="D1093">
        <v>6</v>
      </c>
      <c r="E1093">
        <v>477081.2</v>
      </c>
      <c r="F1093">
        <v>171387.5</v>
      </c>
      <c r="G1093">
        <v>40.78</v>
      </c>
      <c r="H1093">
        <v>40.78</v>
      </c>
      <c r="I1093">
        <v>41.499999999999993</v>
      </c>
      <c r="J1093">
        <v>41.499999999999993</v>
      </c>
      <c r="K1093" s="4">
        <f t="shared" si="204"/>
        <v>0</v>
      </c>
      <c r="L1093" s="4">
        <f t="shared" si="205"/>
        <v>0.7</v>
      </c>
      <c r="M1093" s="7">
        <f t="shared" si="206"/>
        <v>0</v>
      </c>
      <c r="N1093" s="7">
        <f t="shared" si="207"/>
        <v>0.7</v>
      </c>
      <c r="O1093" s="42">
        <f t="shared" si="208"/>
        <v>0</v>
      </c>
      <c r="P1093" s="42" t="b">
        <f t="shared" si="209"/>
        <v>0</v>
      </c>
      <c r="Q1093" s="42">
        <f t="shared" si="210"/>
        <v>0.7</v>
      </c>
      <c r="R1093" s="42" t="b">
        <f t="shared" si="211"/>
        <v>1</v>
      </c>
      <c r="S1093" s="4">
        <f t="shared" si="212"/>
        <v>50.68</v>
      </c>
      <c r="T1093" s="4" t="b">
        <f t="shared" si="213"/>
        <v>0</v>
      </c>
      <c r="U1093" s="4">
        <f t="shared" si="214"/>
        <v>51.31</v>
      </c>
      <c r="V1093" s="4" t="b">
        <f t="shared" si="215"/>
        <v>0</v>
      </c>
    </row>
    <row r="1094" spans="1:22" x14ac:dyDescent="0.25">
      <c r="A1094" t="s">
        <v>283</v>
      </c>
      <c r="B1094">
        <v>1093</v>
      </c>
      <c r="C1094" t="s">
        <v>240</v>
      </c>
      <c r="D1094">
        <v>4</v>
      </c>
      <c r="E1094">
        <v>477059.5</v>
      </c>
      <c r="F1094">
        <v>171404.4</v>
      </c>
      <c r="G1094">
        <v>50.139999999999993</v>
      </c>
      <c r="H1094">
        <v>50.139999999999993</v>
      </c>
      <c r="I1094">
        <v>50.769999999999996</v>
      </c>
      <c r="J1094">
        <v>50.769999999999996</v>
      </c>
      <c r="K1094" s="4">
        <f t="shared" si="204"/>
        <v>0</v>
      </c>
      <c r="L1094" s="4">
        <f t="shared" si="205"/>
        <v>0.6</v>
      </c>
      <c r="M1094" s="7">
        <f t="shared" si="206"/>
        <v>0</v>
      </c>
      <c r="N1094" s="7">
        <f t="shared" si="207"/>
        <v>0.6</v>
      </c>
      <c r="O1094" s="42">
        <f t="shared" si="208"/>
        <v>0</v>
      </c>
      <c r="P1094" s="42" t="b">
        <f t="shared" si="209"/>
        <v>1</v>
      </c>
      <c r="Q1094" s="42">
        <f t="shared" si="210"/>
        <v>0.6</v>
      </c>
      <c r="R1094" s="42" t="b">
        <f t="shared" si="211"/>
        <v>1</v>
      </c>
      <c r="S1094" s="4">
        <f t="shared" si="212"/>
        <v>50.139999999999993</v>
      </c>
      <c r="T1094" s="4" t="b">
        <f t="shared" si="213"/>
        <v>1</v>
      </c>
      <c r="U1094" s="4">
        <f t="shared" si="214"/>
        <v>50.769999999999996</v>
      </c>
      <c r="V1094" s="4" t="b">
        <f t="shared" si="215"/>
        <v>1</v>
      </c>
    </row>
    <row r="1095" spans="1:22" x14ac:dyDescent="0.25">
      <c r="A1095" t="s">
        <v>283</v>
      </c>
      <c r="B1095">
        <v>1094</v>
      </c>
      <c r="C1095" t="s">
        <v>240</v>
      </c>
      <c r="D1095">
        <v>4</v>
      </c>
      <c r="E1095">
        <v>477059.5</v>
      </c>
      <c r="F1095">
        <v>171404.4</v>
      </c>
      <c r="G1095">
        <v>47.62</v>
      </c>
      <c r="H1095">
        <v>47.62</v>
      </c>
      <c r="I1095">
        <v>48.249999999999993</v>
      </c>
      <c r="J1095">
        <v>48.249999999999993</v>
      </c>
      <c r="K1095" s="4">
        <f t="shared" si="204"/>
        <v>0</v>
      </c>
      <c r="L1095" s="4">
        <f t="shared" si="205"/>
        <v>0.6</v>
      </c>
      <c r="M1095" s="7">
        <f t="shared" si="206"/>
        <v>0</v>
      </c>
      <c r="N1095" s="7">
        <f t="shared" si="207"/>
        <v>0.6</v>
      </c>
      <c r="O1095" s="42">
        <f t="shared" si="208"/>
        <v>0</v>
      </c>
      <c r="P1095" s="42" t="b">
        <f t="shared" si="209"/>
        <v>0</v>
      </c>
      <c r="Q1095" s="42">
        <f t="shared" si="210"/>
        <v>0.6</v>
      </c>
      <c r="R1095" s="42" t="b">
        <f t="shared" si="211"/>
        <v>0</v>
      </c>
      <c r="S1095" s="4">
        <f t="shared" si="212"/>
        <v>50.139999999999993</v>
      </c>
      <c r="T1095" s="4" t="b">
        <f t="shared" si="213"/>
        <v>0</v>
      </c>
      <c r="U1095" s="4">
        <f t="shared" si="214"/>
        <v>50.769999999999996</v>
      </c>
      <c r="V1095" s="4" t="b">
        <f t="shared" si="215"/>
        <v>0</v>
      </c>
    </row>
    <row r="1096" spans="1:22" x14ac:dyDescent="0.25">
      <c r="A1096" t="s">
        <v>283</v>
      </c>
      <c r="B1096">
        <v>1095</v>
      </c>
      <c r="C1096" t="s">
        <v>240</v>
      </c>
      <c r="D1096">
        <v>1</v>
      </c>
      <c r="E1096">
        <v>477066.2</v>
      </c>
      <c r="F1096">
        <v>171401.1</v>
      </c>
      <c r="G1096">
        <v>45.999999999999993</v>
      </c>
      <c r="H1096">
        <v>45.999999999999993</v>
      </c>
      <c r="I1096">
        <v>46.629999999999995</v>
      </c>
      <c r="J1096">
        <v>46.629999999999995</v>
      </c>
      <c r="K1096" s="4">
        <f t="shared" si="204"/>
        <v>0</v>
      </c>
      <c r="L1096" s="4">
        <f t="shared" si="205"/>
        <v>0.6</v>
      </c>
      <c r="M1096" s="7">
        <f t="shared" si="206"/>
        <v>0</v>
      </c>
      <c r="N1096" s="7">
        <f t="shared" si="207"/>
        <v>0.6</v>
      </c>
      <c r="O1096" s="42">
        <f t="shared" si="208"/>
        <v>0</v>
      </c>
      <c r="P1096" s="42" t="b">
        <f t="shared" si="209"/>
        <v>0</v>
      </c>
      <c r="Q1096" s="42">
        <f t="shared" si="210"/>
        <v>0.6</v>
      </c>
      <c r="R1096" s="42" t="b">
        <f t="shared" si="211"/>
        <v>0</v>
      </c>
      <c r="S1096" s="4">
        <f t="shared" si="212"/>
        <v>50.139999999999993</v>
      </c>
      <c r="T1096" s="4" t="b">
        <f t="shared" si="213"/>
        <v>0</v>
      </c>
      <c r="U1096" s="4">
        <f t="shared" si="214"/>
        <v>50.769999999999996</v>
      </c>
      <c r="V1096" s="4" t="b">
        <f t="shared" si="215"/>
        <v>0</v>
      </c>
    </row>
    <row r="1097" spans="1:22" x14ac:dyDescent="0.25">
      <c r="A1097" t="s">
        <v>283</v>
      </c>
      <c r="B1097">
        <v>1096</v>
      </c>
      <c r="C1097" t="s">
        <v>240</v>
      </c>
      <c r="D1097">
        <v>3</v>
      </c>
      <c r="E1097">
        <v>477061.4</v>
      </c>
      <c r="F1097">
        <v>171401</v>
      </c>
      <c r="G1097">
        <v>43.93</v>
      </c>
      <c r="H1097">
        <v>43.93</v>
      </c>
      <c r="I1097">
        <v>44.56</v>
      </c>
      <c r="J1097">
        <v>44.56</v>
      </c>
      <c r="K1097" s="4">
        <f t="shared" si="204"/>
        <v>0</v>
      </c>
      <c r="L1097" s="4">
        <f t="shared" si="205"/>
        <v>0.6</v>
      </c>
      <c r="M1097" s="7">
        <f t="shared" si="206"/>
        <v>0</v>
      </c>
      <c r="N1097" s="7">
        <f t="shared" si="207"/>
        <v>0.6</v>
      </c>
      <c r="O1097" s="42">
        <f t="shared" si="208"/>
        <v>0</v>
      </c>
      <c r="P1097" s="42" t="b">
        <f t="shared" si="209"/>
        <v>0</v>
      </c>
      <c r="Q1097" s="42">
        <f t="shared" si="210"/>
        <v>0.6</v>
      </c>
      <c r="R1097" s="42" t="b">
        <f t="shared" si="211"/>
        <v>0</v>
      </c>
      <c r="S1097" s="4">
        <f t="shared" si="212"/>
        <v>50.139999999999993</v>
      </c>
      <c r="T1097" s="4" t="b">
        <f t="shared" si="213"/>
        <v>0</v>
      </c>
      <c r="U1097" s="4">
        <f t="shared" si="214"/>
        <v>50.769999999999996</v>
      </c>
      <c r="V1097" s="4" t="b">
        <f t="shared" si="215"/>
        <v>0</v>
      </c>
    </row>
    <row r="1098" spans="1:22" x14ac:dyDescent="0.25">
      <c r="A1098" t="s">
        <v>283</v>
      </c>
      <c r="B1098">
        <v>1097</v>
      </c>
      <c r="C1098" t="s">
        <v>240</v>
      </c>
      <c r="D1098">
        <v>2</v>
      </c>
      <c r="E1098">
        <v>477064.7</v>
      </c>
      <c r="F1098">
        <v>171399.3</v>
      </c>
      <c r="G1098">
        <v>43.839999999999996</v>
      </c>
      <c r="H1098">
        <v>43.839999999999996</v>
      </c>
      <c r="I1098">
        <v>44.47</v>
      </c>
      <c r="J1098">
        <v>44.47</v>
      </c>
      <c r="K1098" s="4">
        <f t="shared" si="204"/>
        <v>0</v>
      </c>
      <c r="L1098" s="4">
        <f t="shared" si="205"/>
        <v>0.6</v>
      </c>
      <c r="M1098" s="7">
        <f t="shared" si="206"/>
        <v>0</v>
      </c>
      <c r="N1098" s="7">
        <f t="shared" si="207"/>
        <v>0.6</v>
      </c>
      <c r="O1098" s="42">
        <f t="shared" si="208"/>
        <v>0</v>
      </c>
      <c r="P1098" s="42" t="b">
        <f t="shared" si="209"/>
        <v>0</v>
      </c>
      <c r="Q1098" s="42">
        <f t="shared" si="210"/>
        <v>0.6</v>
      </c>
      <c r="R1098" s="42" t="b">
        <f t="shared" si="211"/>
        <v>0</v>
      </c>
      <c r="S1098" s="4">
        <f t="shared" si="212"/>
        <v>50.139999999999993</v>
      </c>
      <c r="T1098" s="4" t="b">
        <f t="shared" si="213"/>
        <v>0</v>
      </c>
      <c r="U1098" s="4">
        <f t="shared" si="214"/>
        <v>50.769999999999996</v>
      </c>
      <c r="V1098" s="4" t="b">
        <f t="shared" si="215"/>
        <v>0</v>
      </c>
    </row>
    <row r="1099" spans="1:22" x14ac:dyDescent="0.25">
      <c r="A1099" t="s">
        <v>283</v>
      </c>
      <c r="B1099">
        <v>1098</v>
      </c>
      <c r="C1099" t="s">
        <v>240</v>
      </c>
      <c r="D1099">
        <v>1</v>
      </c>
      <c r="E1099">
        <v>477066.2</v>
      </c>
      <c r="F1099">
        <v>171401.1</v>
      </c>
      <c r="G1099">
        <v>43.57</v>
      </c>
      <c r="H1099">
        <v>43.57</v>
      </c>
      <c r="I1099">
        <v>44.199999999999996</v>
      </c>
      <c r="J1099">
        <v>44.199999999999996</v>
      </c>
      <c r="K1099" s="4">
        <f t="shared" si="204"/>
        <v>0</v>
      </c>
      <c r="L1099" s="4">
        <f t="shared" si="205"/>
        <v>0.6</v>
      </c>
      <c r="M1099" s="7">
        <f t="shared" si="206"/>
        <v>0</v>
      </c>
      <c r="N1099" s="7">
        <f t="shared" si="207"/>
        <v>0.6</v>
      </c>
      <c r="O1099" s="42">
        <f t="shared" si="208"/>
        <v>0</v>
      </c>
      <c r="P1099" s="42" t="b">
        <f t="shared" si="209"/>
        <v>0</v>
      </c>
      <c r="Q1099" s="42">
        <f t="shared" si="210"/>
        <v>0.6</v>
      </c>
      <c r="R1099" s="42" t="b">
        <f t="shared" si="211"/>
        <v>0</v>
      </c>
      <c r="S1099" s="4">
        <f t="shared" si="212"/>
        <v>50.139999999999993</v>
      </c>
      <c r="T1099" s="4" t="b">
        <f t="shared" si="213"/>
        <v>0</v>
      </c>
      <c r="U1099" s="4">
        <f t="shared" si="214"/>
        <v>50.769999999999996</v>
      </c>
      <c r="V1099" s="4" t="b">
        <f t="shared" si="215"/>
        <v>0</v>
      </c>
    </row>
    <row r="1100" spans="1:22" x14ac:dyDescent="0.25">
      <c r="A1100" t="s">
        <v>283</v>
      </c>
      <c r="B1100">
        <v>1099</v>
      </c>
      <c r="C1100" t="s">
        <v>240</v>
      </c>
      <c r="D1100">
        <v>2</v>
      </c>
      <c r="E1100">
        <v>477064.7</v>
      </c>
      <c r="F1100">
        <v>171399.3</v>
      </c>
      <c r="G1100">
        <v>40.51</v>
      </c>
      <c r="H1100">
        <v>40.51</v>
      </c>
      <c r="I1100">
        <v>41.139999999999993</v>
      </c>
      <c r="J1100">
        <v>41.139999999999993</v>
      </c>
      <c r="K1100" s="4">
        <f t="shared" si="204"/>
        <v>0</v>
      </c>
      <c r="L1100" s="4">
        <f t="shared" si="205"/>
        <v>0.6</v>
      </c>
      <c r="M1100" s="7">
        <f t="shared" si="206"/>
        <v>0</v>
      </c>
      <c r="N1100" s="7">
        <f t="shared" si="207"/>
        <v>0.6</v>
      </c>
      <c r="O1100" s="42">
        <f t="shared" si="208"/>
        <v>0</v>
      </c>
      <c r="P1100" s="42" t="b">
        <f t="shared" si="209"/>
        <v>0</v>
      </c>
      <c r="Q1100" s="42">
        <f t="shared" si="210"/>
        <v>0.6</v>
      </c>
      <c r="R1100" s="42" t="b">
        <f t="shared" si="211"/>
        <v>0</v>
      </c>
      <c r="S1100" s="4">
        <f t="shared" si="212"/>
        <v>50.139999999999993</v>
      </c>
      <c r="T1100" s="4" t="b">
        <f t="shared" si="213"/>
        <v>0</v>
      </c>
      <c r="U1100" s="4">
        <f t="shared" si="214"/>
        <v>50.769999999999996</v>
      </c>
      <c r="V1100" s="4" t="b">
        <f t="shared" si="215"/>
        <v>0</v>
      </c>
    </row>
    <row r="1101" spans="1:22" x14ac:dyDescent="0.25">
      <c r="A1101" t="s">
        <v>283</v>
      </c>
      <c r="B1101">
        <v>1100</v>
      </c>
      <c r="C1101" t="s">
        <v>240</v>
      </c>
      <c r="D1101">
        <v>3</v>
      </c>
      <c r="E1101">
        <v>477061.4</v>
      </c>
      <c r="F1101">
        <v>171401</v>
      </c>
      <c r="G1101">
        <v>40.51</v>
      </c>
      <c r="H1101">
        <v>40.51</v>
      </c>
      <c r="I1101">
        <v>41.139999999999993</v>
      </c>
      <c r="J1101">
        <v>41.139999999999993</v>
      </c>
      <c r="K1101" s="4">
        <f t="shared" si="204"/>
        <v>0</v>
      </c>
      <c r="L1101" s="4">
        <f t="shared" si="205"/>
        <v>0.6</v>
      </c>
      <c r="M1101" s="7">
        <f t="shared" si="206"/>
        <v>0</v>
      </c>
      <c r="N1101" s="7">
        <f t="shared" si="207"/>
        <v>0.6</v>
      </c>
      <c r="O1101" s="42">
        <f t="shared" si="208"/>
        <v>0</v>
      </c>
      <c r="P1101" s="42" t="b">
        <f t="shared" si="209"/>
        <v>0</v>
      </c>
      <c r="Q1101" s="42">
        <f t="shared" si="210"/>
        <v>0.6</v>
      </c>
      <c r="R1101" s="42" t="b">
        <f t="shared" si="211"/>
        <v>0</v>
      </c>
      <c r="S1101" s="4">
        <f t="shared" si="212"/>
        <v>50.139999999999993</v>
      </c>
      <c r="T1101" s="4" t="b">
        <f t="shared" si="213"/>
        <v>0</v>
      </c>
      <c r="U1101" s="4">
        <f t="shared" si="214"/>
        <v>50.769999999999996</v>
      </c>
      <c r="V1101" s="4" t="b">
        <f t="shared" si="215"/>
        <v>0</v>
      </c>
    </row>
    <row r="1102" spans="1:22" x14ac:dyDescent="0.25">
      <c r="A1102" t="s">
        <v>283</v>
      </c>
      <c r="B1102">
        <v>1101</v>
      </c>
      <c r="C1102" t="s">
        <v>241</v>
      </c>
      <c r="D1102">
        <v>4</v>
      </c>
      <c r="E1102">
        <v>477061.5</v>
      </c>
      <c r="F1102">
        <v>171408.3</v>
      </c>
      <c r="G1102">
        <v>50.05</v>
      </c>
      <c r="H1102">
        <v>50.05</v>
      </c>
      <c r="I1102">
        <v>50.68</v>
      </c>
      <c r="J1102">
        <v>50.68</v>
      </c>
      <c r="K1102" s="4">
        <f t="shared" si="204"/>
        <v>0</v>
      </c>
      <c r="L1102" s="4">
        <f t="shared" si="205"/>
        <v>0.6</v>
      </c>
      <c r="M1102" s="7">
        <f t="shared" si="206"/>
        <v>0</v>
      </c>
      <c r="N1102" s="7">
        <f t="shared" si="207"/>
        <v>0.6</v>
      </c>
      <c r="O1102" s="42">
        <f t="shared" si="208"/>
        <v>0</v>
      </c>
      <c r="P1102" s="42" t="b">
        <f t="shared" si="209"/>
        <v>1</v>
      </c>
      <c r="Q1102" s="42">
        <f t="shared" si="210"/>
        <v>0.7</v>
      </c>
      <c r="R1102" s="42" t="b">
        <f t="shared" si="211"/>
        <v>0</v>
      </c>
      <c r="S1102" s="4">
        <f t="shared" si="212"/>
        <v>50.05</v>
      </c>
      <c r="T1102" s="4" t="b">
        <f t="shared" si="213"/>
        <v>1</v>
      </c>
      <c r="U1102" s="4">
        <f t="shared" si="214"/>
        <v>50.68</v>
      </c>
      <c r="V1102" s="4" t="b">
        <f t="shared" si="215"/>
        <v>1</v>
      </c>
    </row>
    <row r="1103" spans="1:22" x14ac:dyDescent="0.25">
      <c r="A1103" t="s">
        <v>283</v>
      </c>
      <c r="B1103">
        <v>1102</v>
      </c>
      <c r="C1103" t="s">
        <v>241</v>
      </c>
      <c r="D1103">
        <v>4</v>
      </c>
      <c r="E1103">
        <v>477061.5</v>
      </c>
      <c r="F1103">
        <v>171408.3</v>
      </c>
      <c r="G1103">
        <v>47.44</v>
      </c>
      <c r="H1103">
        <v>47.44</v>
      </c>
      <c r="I1103">
        <v>48.160000000000004</v>
      </c>
      <c r="J1103">
        <v>48.160000000000004</v>
      </c>
      <c r="K1103" s="4">
        <f t="shared" si="204"/>
        <v>0</v>
      </c>
      <c r="L1103" s="4">
        <f t="shared" si="205"/>
        <v>0.7</v>
      </c>
      <c r="M1103" s="7">
        <f t="shared" si="206"/>
        <v>0</v>
      </c>
      <c r="N1103" s="7">
        <f t="shared" si="207"/>
        <v>0.7</v>
      </c>
      <c r="O1103" s="42">
        <f t="shared" si="208"/>
        <v>0</v>
      </c>
      <c r="P1103" s="42" t="b">
        <f t="shared" si="209"/>
        <v>0</v>
      </c>
      <c r="Q1103" s="42">
        <f t="shared" si="210"/>
        <v>0.7</v>
      </c>
      <c r="R1103" s="42" t="b">
        <f t="shared" si="211"/>
        <v>1</v>
      </c>
      <c r="S1103" s="4">
        <f t="shared" si="212"/>
        <v>50.05</v>
      </c>
      <c r="T1103" s="4" t="b">
        <f t="shared" si="213"/>
        <v>0</v>
      </c>
      <c r="U1103" s="4">
        <f t="shared" si="214"/>
        <v>50.68</v>
      </c>
      <c r="V1103" s="4" t="b">
        <f t="shared" si="215"/>
        <v>0</v>
      </c>
    </row>
    <row r="1104" spans="1:22" x14ac:dyDescent="0.25">
      <c r="A1104" t="s">
        <v>283</v>
      </c>
      <c r="B1104">
        <v>1103</v>
      </c>
      <c r="C1104" t="s">
        <v>241</v>
      </c>
      <c r="D1104">
        <v>2</v>
      </c>
      <c r="E1104">
        <v>477068.1</v>
      </c>
      <c r="F1104">
        <v>171404.9</v>
      </c>
      <c r="G1104">
        <v>44.29</v>
      </c>
      <c r="H1104">
        <v>44.29</v>
      </c>
      <c r="I1104">
        <v>44.92</v>
      </c>
      <c r="J1104">
        <v>44.92</v>
      </c>
      <c r="K1104" s="4">
        <f t="shared" si="204"/>
        <v>0</v>
      </c>
      <c r="L1104" s="4">
        <f t="shared" si="205"/>
        <v>0.6</v>
      </c>
      <c r="M1104" s="7">
        <f t="shared" si="206"/>
        <v>0</v>
      </c>
      <c r="N1104" s="7">
        <f t="shared" si="207"/>
        <v>0.6</v>
      </c>
      <c r="O1104" s="42">
        <f t="shared" si="208"/>
        <v>0</v>
      </c>
      <c r="P1104" s="42" t="b">
        <f t="shared" si="209"/>
        <v>0</v>
      </c>
      <c r="Q1104" s="42">
        <f t="shared" si="210"/>
        <v>0.7</v>
      </c>
      <c r="R1104" s="42" t="b">
        <f t="shared" si="211"/>
        <v>0</v>
      </c>
      <c r="S1104" s="4">
        <f t="shared" si="212"/>
        <v>50.05</v>
      </c>
      <c r="T1104" s="4" t="b">
        <f t="shared" si="213"/>
        <v>0</v>
      </c>
      <c r="U1104" s="4">
        <f t="shared" si="214"/>
        <v>50.68</v>
      </c>
      <c r="V1104" s="4" t="b">
        <f t="shared" si="215"/>
        <v>0</v>
      </c>
    </row>
    <row r="1105" spans="1:22" x14ac:dyDescent="0.25">
      <c r="A1105" t="s">
        <v>283</v>
      </c>
      <c r="B1105">
        <v>1104</v>
      </c>
      <c r="C1105" t="s">
        <v>241</v>
      </c>
      <c r="D1105">
        <v>2</v>
      </c>
      <c r="E1105">
        <v>477068.1</v>
      </c>
      <c r="F1105">
        <v>171404.9</v>
      </c>
      <c r="G1105">
        <v>41.23</v>
      </c>
      <c r="H1105">
        <v>41.23</v>
      </c>
      <c r="I1105">
        <v>41.769999999999996</v>
      </c>
      <c r="J1105">
        <v>41.769999999999996</v>
      </c>
      <c r="K1105" s="4">
        <f t="shared" si="204"/>
        <v>0</v>
      </c>
      <c r="L1105" s="4">
        <f t="shared" si="205"/>
        <v>0.5</v>
      </c>
      <c r="M1105" s="7">
        <f t="shared" si="206"/>
        <v>0</v>
      </c>
      <c r="N1105" s="7">
        <f t="shared" si="207"/>
        <v>0.5</v>
      </c>
      <c r="O1105" s="42">
        <f t="shared" si="208"/>
        <v>0</v>
      </c>
      <c r="P1105" s="42" t="b">
        <f t="shared" si="209"/>
        <v>0</v>
      </c>
      <c r="Q1105" s="42">
        <f t="shared" si="210"/>
        <v>0.7</v>
      </c>
      <c r="R1105" s="42" t="b">
        <f t="shared" si="211"/>
        <v>0</v>
      </c>
      <c r="S1105" s="4">
        <f t="shared" si="212"/>
        <v>50.05</v>
      </c>
      <c r="T1105" s="4" t="b">
        <f t="shared" si="213"/>
        <v>0</v>
      </c>
      <c r="U1105" s="4">
        <f t="shared" si="214"/>
        <v>50.68</v>
      </c>
      <c r="V1105" s="4" t="b">
        <f t="shared" si="215"/>
        <v>0</v>
      </c>
    </row>
    <row r="1106" spans="1:22" x14ac:dyDescent="0.25">
      <c r="A1106" t="s">
        <v>283</v>
      </c>
      <c r="B1106">
        <v>1105</v>
      </c>
      <c r="C1106" t="s">
        <v>242</v>
      </c>
      <c r="D1106">
        <v>1</v>
      </c>
      <c r="E1106">
        <v>477219</v>
      </c>
      <c r="F1106">
        <v>171301</v>
      </c>
      <c r="G1106">
        <v>47.889999999999993</v>
      </c>
      <c r="H1106">
        <v>47.889999999999993</v>
      </c>
      <c r="I1106">
        <v>48.519999999999996</v>
      </c>
      <c r="J1106">
        <v>48.519999999999996</v>
      </c>
      <c r="K1106" s="4">
        <f t="shared" si="204"/>
        <v>0</v>
      </c>
      <c r="L1106" s="4">
        <f t="shared" si="205"/>
        <v>0.6</v>
      </c>
      <c r="M1106" s="7">
        <f t="shared" si="206"/>
        <v>0</v>
      </c>
      <c r="N1106" s="7">
        <f t="shared" si="207"/>
        <v>0.6</v>
      </c>
      <c r="O1106" s="42">
        <f t="shared" si="208"/>
        <v>0.1</v>
      </c>
      <c r="P1106" s="42" t="b">
        <f t="shared" si="209"/>
        <v>0</v>
      </c>
      <c r="Q1106" s="42">
        <f t="shared" si="210"/>
        <v>0.6</v>
      </c>
      <c r="R1106" s="42" t="b">
        <f t="shared" si="211"/>
        <v>1</v>
      </c>
      <c r="S1106" s="4">
        <f t="shared" si="212"/>
        <v>47.889999999999993</v>
      </c>
      <c r="T1106" s="4" t="b">
        <f t="shared" si="213"/>
        <v>1</v>
      </c>
      <c r="U1106" s="4">
        <f t="shared" si="214"/>
        <v>48.519999999999996</v>
      </c>
      <c r="V1106" s="4" t="b">
        <f t="shared" si="215"/>
        <v>1</v>
      </c>
    </row>
    <row r="1107" spans="1:22" x14ac:dyDescent="0.25">
      <c r="A1107" t="s">
        <v>283</v>
      </c>
      <c r="B1107">
        <v>1106</v>
      </c>
      <c r="C1107" t="s">
        <v>242</v>
      </c>
      <c r="D1107">
        <v>1</v>
      </c>
      <c r="E1107">
        <v>477219</v>
      </c>
      <c r="F1107">
        <v>171301</v>
      </c>
      <c r="G1107">
        <v>45.73</v>
      </c>
      <c r="H1107">
        <v>45.73</v>
      </c>
      <c r="I1107">
        <v>46.36</v>
      </c>
      <c r="J1107">
        <v>46.36</v>
      </c>
      <c r="K1107" s="4">
        <f t="shared" si="204"/>
        <v>0</v>
      </c>
      <c r="L1107" s="4">
        <f t="shared" si="205"/>
        <v>0.6</v>
      </c>
      <c r="M1107" s="7">
        <f t="shared" si="206"/>
        <v>0</v>
      </c>
      <c r="N1107" s="7">
        <f t="shared" si="207"/>
        <v>0.6</v>
      </c>
      <c r="O1107" s="42">
        <f t="shared" si="208"/>
        <v>0.1</v>
      </c>
      <c r="P1107" s="42" t="b">
        <f t="shared" si="209"/>
        <v>0</v>
      </c>
      <c r="Q1107" s="42">
        <f t="shared" si="210"/>
        <v>0.6</v>
      </c>
      <c r="R1107" s="42" t="b">
        <f t="shared" si="211"/>
        <v>0</v>
      </c>
      <c r="S1107" s="4">
        <f t="shared" si="212"/>
        <v>47.889999999999993</v>
      </c>
      <c r="T1107" s="4" t="b">
        <f t="shared" si="213"/>
        <v>0</v>
      </c>
      <c r="U1107" s="4">
        <f t="shared" si="214"/>
        <v>48.519999999999996</v>
      </c>
      <c r="V1107" s="4" t="b">
        <f t="shared" si="215"/>
        <v>0</v>
      </c>
    </row>
    <row r="1108" spans="1:22" x14ac:dyDescent="0.25">
      <c r="A1108" t="s">
        <v>283</v>
      </c>
      <c r="B1108">
        <v>1107</v>
      </c>
      <c r="C1108" t="s">
        <v>242</v>
      </c>
      <c r="D1108">
        <v>2</v>
      </c>
      <c r="E1108">
        <v>477219.5</v>
      </c>
      <c r="F1108">
        <v>171295</v>
      </c>
      <c r="G1108">
        <v>43.839999999999996</v>
      </c>
      <c r="H1108">
        <v>43.839999999999996</v>
      </c>
      <c r="I1108">
        <v>44.47</v>
      </c>
      <c r="J1108">
        <v>44.47</v>
      </c>
      <c r="K1108" s="4">
        <f t="shared" si="204"/>
        <v>0</v>
      </c>
      <c r="L1108" s="4">
        <f t="shared" si="205"/>
        <v>0.6</v>
      </c>
      <c r="M1108" s="7">
        <f t="shared" si="206"/>
        <v>0</v>
      </c>
      <c r="N1108" s="7">
        <f t="shared" si="207"/>
        <v>0.6</v>
      </c>
      <c r="O1108" s="42">
        <f t="shared" si="208"/>
        <v>0.1</v>
      </c>
      <c r="P1108" s="42" t="b">
        <f t="shared" si="209"/>
        <v>0</v>
      </c>
      <c r="Q1108" s="42">
        <f t="shared" si="210"/>
        <v>0.6</v>
      </c>
      <c r="R1108" s="42" t="b">
        <f t="shared" si="211"/>
        <v>0</v>
      </c>
      <c r="S1108" s="4">
        <f t="shared" si="212"/>
        <v>47.889999999999993</v>
      </c>
      <c r="T1108" s="4" t="b">
        <f t="shared" si="213"/>
        <v>0</v>
      </c>
      <c r="U1108" s="4">
        <f t="shared" si="214"/>
        <v>48.519999999999996</v>
      </c>
      <c r="V1108" s="4" t="b">
        <f t="shared" si="215"/>
        <v>0</v>
      </c>
    </row>
    <row r="1109" spans="1:22" x14ac:dyDescent="0.25">
      <c r="A1109" t="s">
        <v>283</v>
      </c>
      <c r="B1109">
        <v>1108</v>
      </c>
      <c r="C1109" t="s">
        <v>242</v>
      </c>
      <c r="D1109">
        <v>3</v>
      </c>
      <c r="E1109">
        <v>477214</v>
      </c>
      <c r="F1109">
        <v>171292.5</v>
      </c>
      <c r="G1109">
        <v>42.129999999999995</v>
      </c>
      <c r="H1109">
        <v>42.04</v>
      </c>
      <c r="I1109">
        <v>42.76</v>
      </c>
      <c r="J1109">
        <v>42.76</v>
      </c>
      <c r="K1109" s="4">
        <f t="shared" si="204"/>
        <v>-0.1</v>
      </c>
      <c r="L1109" s="4">
        <f t="shared" si="205"/>
        <v>0.6</v>
      </c>
      <c r="M1109" s="7">
        <f t="shared" si="206"/>
        <v>0.1</v>
      </c>
      <c r="N1109" s="7">
        <f t="shared" si="207"/>
        <v>0.6</v>
      </c>
      <c r="O1109" s="42">
        <f t="shared" si="208"/>
        <v>0.1</v>
      </c>
      <c r="P1109" s="42" t="b">
        <f t="shared" si="209"/>
        <v>1</v>
      </c>
      <c r="Q1109" s="42">
        <f t="shared" si="210"/>
        <v>0.6</v>
      </c>
      <c r="R1109" s="42" t="b">
        <f t="shared" si="211"/>
        <v>0</v>
      </c>
      <c r="S1109" s="4">
        <f t="shared" si="212"/>
        <v>47.889999999999993</v>
      </c>
      <c r="T1109" s="4" t="b">
        <f t="shared" si="213"/>
        <v>0</v>
      </c>
      <c r="U1109" s="4">
        <f t="shared" si="214"/>
        <v>48.519999999999996</v>
      </c>
      <c r="V1109" s="4" t="b">
        <f t="shared" si="215"/>
        <v>0</v>
      </c>
    </row>
    <row r="1110" spans="1:22" x14ac:dyDescent="0.25">
      <c r="A1110" t="s">
        <v>283</v>
      </c>
      <c r="B1110">
        <v>1109</v>
      </c>
      <c r="C1110" t="s">
        <v>242</v>
      </c>
      <c r="D1110">
        <v>2</v>
      </c>
      <c r="E1110">
        <v>477219.5</v>
      </c>
      <c r="F1110">
        <v>171295</v>
      </c>
      <c r="G1110">
        <v>41.769999999999996</v>
      </c>
      <c r="H1110">
        <v>41.769999999999996</v>
      </c>
      <c r="I1110">
        <v>42.4</v>
      </c>
      <c r="J1110">
        <v>42.4</v>
      </c>
      <c r="K1110" s="4">
        <f t="shared" si="204"/>
        <v>0</v>
      </c>
      <c r="L1110" s="4">
        <f t="shared" si="205"/>
        <v>0.6</v>
      </c>
      <c r="M1110" s="7">
        <f t="shared" si="206"/>
        <v>0</v>
      </c>
      <c r="N1110" s="7">
        <f t="shared" si="207"/>
        <v>0.6</v>
      </c>
      <c r="O1110" s="42">
        <f t="shared" si="208"/>
        <v>0.1</v>
      </c>
      <c r="P1110" s="42" t="b">
        <f t="shared" si="209"/>
        <v>0</v>
      </c>
      <c r="Q1110" s="42">
        <f t="shared" si="210"/>
        <v>0.6</v>
      </c>
      <c r="R1110" s="42" t="b">
        <f t="shared" si="211"/>
        <v>0</v>
      </c>
      <c r="S1110" s="4">
        <f t="shared" si="212"/>
        <v>47.889999999999993</v>
      </c>
      <c r="T1110" s="4" t="b">
        <f t="shared" si="213"/>
        <v>0</v>
      </c>
      <c r="U1110" s="4">
        <f t="shared" si="214"/>
        <v>48.519999999999996</v>
      </c>
      <c r="V1110" s="4" t="b">
        <f t="shared" si="215"/>
        <v>0</v>
      </c>
    </row>
    <row r="1111" spans="1:22" x14ac:dyDescent="0.25">
      <c r="A1111" t="s">
        <v>283</v>
      </c>
      <c r="B1111">
        <v>1110</v>
      </c>
      <c r="C1111" t="s">
        <v>242</v>
      </c>
      <c r="D1111">
        <v>3</v>
      </c>
      <c r="E1111">
        <v>477214</v>
      </c>
      <c r="F1111">
        <v>171292.5</v>
      </c>
      <c r="G1111">
        <v>38.979999999999997</v>
      </c>
      <c r="H1111">
        <v>38.979999999999997</v>
      </c>
      <c r="I1111">
        <v>39.61</v>
      </c>
      <c r="J1111">
        <v>39.61</v>
      </c>
      <c r="K1111" s="4">
        <f t="shared" si="204"/>
        <v>0</v>
      </c>
      <c r="L1111" s="4">
        <f t="shared" si="205"/>
        <v>0.6</v>
      </c>
      <c r="M1111" s="7">
        <f t="shared" si="206"/>
        <v>0</v>
      </c>
      <c r="N1111" s="7">
        <f t="shared" si="207"/>
        <v>0.6</v>
      </c>
      <c r="O1111" s="42">
        <f t="shared" si="208"/>
        <v>0.1</v>
      </c>
      <c r="P1111" s="42" t="b">
        <f t="shared" si="209"/>
        <v>0</v>
      </c>
      <c r="Q1111" s="42">
        <f t="shared" si="210"/>
        <v>0.6</v>
      </c>
      <c r="R1111" s="42" t="b">
        <f t="shared" si="211"/>
        <v>0</v>
      </c>
      <c r="S1111" s="4">
        <f t="shared" si="212"/>
        <v>47.889999999999993</v>
      </c>
      <c r="T1111" s="4" t="b">
        <f t="shared" si="213"/>
        <v>0</v>
      </c>
      <c r="U1111" s="4">
        <f t="shared" si="214"/>
        <v>48.519999999999996</v>
      </c>
      <c r="V1111" s="4" t="b">
        <f t="shared" si="215"/>
        <v>0</v>
      </c>
    </row>
    <row r="1112" spans="1:22" x14ac:dyDescent="0.25">
      <c r="A1112" t="s">
        <v>283</v>
      </c>
      <c r="B1112">
        <v>1111</v>
      </c>
      <c r="C1112" t="s">
        <v>243</v>
      </c>
      <c r="D1112">
        <v>1</v>
      </c>
      <c r="E1112">
        <v>477411.2</v>
      </c>
      <c r="F1112">
        <v>171234.9</v>
      </c>
      <c r="G1112">
        <v>48.61</v>
      </c>
      <c r="H1112">
        <v>48.699999999999996</v>
      </c>
      <c r="I1112">
        <v>49.239999999999995</v>
      </c>
      <c r="J1112">
        <v>49.33</v>
      </c>
      <c r="K1112" s="4">
        <f t="shared" si="204"/>
        <v>0.1</v>
      </c>
      <c r="L1112" s="4">
        <f t="shared" si="205"/>
        <v>0.7</v>
      </c>
      <c r="M1112" s="7">
        <f t="shared" si="206"/>
        <v>0.1</v>
      </c>
      <c r="N1112" s="7">
        <f t="shared" si="207"/>
        <v>0.7</v>
      </c>
      <c r="O1112" s="42">
        <f t="shared" si="208"/>
        <v>0.1</v>
      </c>
      <c r="P1112" s="42" t="b">
        <f t="shared" si="209"/>
        <v>1</v>
      </c>
      <c r="Q1112" s="42">
        <f t="shared" si="210"/>
        <v>0.7</v>
      </c>
      <c r="R1112" s="42" t="b">
        <f t="shared" si="211"/>
        <v>1</v>
      </c>
      <c r="S1112" s="4">
        <f t="shared" si="212"/>
        <v>48.699999999999996</v>
      </c>
      <c r="T1112" s="4" t="b">
        <f t="shared" si="213"/>
        <v>1</v>
      </c>
      <c r="U1112" s="4">
        <f t="shared" si="214"/>
        <v>49.33</v>
      </c>
      <c r="V1112" s="4" t="b">
        <f t="shared" si="215"/>
        <v>1</v>
      </c>
    </row>
    <row r="1113" spans="1:22" x14ac:dyDescent="0.25">
      <c r="A1113" t="s">
        <v>283</v>
      </c>
      <c r="B1113">
        <v>1112</v>
      </c>
      <c r="C1113" t="s">
        <v>243</v>
      </c>
      <c r="D1113">
        <v>9</v>
      </c>
      <c r="E1113">
        <v>477407.3</v>
      </c>
      <c r="F1113">
        <v>171234.6</v>
      </c>
      <c r="G1113">
        <v>47.8</v>
      </c>
      <c r="H1113">
        <v>47.71</v>
      </c>
      <c r="I1113">
        <v>48.339999999999996</v>
      </c>
      <c r="J1113">
        <v>48.339999999999996</v>
      </c>
      <c r="K1113" s="4">
        <f t="shared" si="204"/>
        <v>-0.1</v>
      </c>
      <c r="L1113" s="4">
        <f t="shared" si="205"/>
        <v>0.5</v>
      </c>
      <c r="M1113" s="7">
        <f t="shared" si="206"/>
        <v>0.1</v>
      </c>
      <c r="N1113" s="7">
        <f t="shared" si="207"/>
        <v>0.5</v>
      </c>
      <c r="O1113" s="42">
        <f t="shared" si="208"/>
        <v>0.1</v>
      </c>
      <c r="P1113" s="42" t="b">
        <f t="shared" si="209"/>
        <v>0</v>
      </c>
      <c r="Q1113" s="42">
        <f t="shared" si="210"/>
        <v>0.7</v>
      </c>
      <c r="R1113" s="42" t="b">
        <f t="shared" si="211"/>
        <v>0</v>
      </c>
      <c r="S1113" s="4">
        <f t="shared" si="212"/>
        <v>48.699999999999996</v>
      </c>
      <c r="T1113" s="4" t="b">
        <f t="shared" si="213"/>
        <v>0</v>
      </c>
      <c r="U1113" s="4">
        <f t="shared" si="214"/>
        <v>49.33</v>
      </c>
      <c r="V1113" s="4" t="b">
        <f t="shared" si="215"/>
        <v>0</v>
      </c>
    </row>
    <row r="1114" spans="1:22" x14ac:dyDescent="0.25">
      <c r="A1114" t="s">
        <v>283</v>
      </c>
      <c r="B1114">
        <v>1113</v>
      </c>
      <c r="C1114" t="s">
        <v>243</v>
      </c>
      <c r="D1114">
        <v>1</v>
      </c>
      <c r="E1114">
        <v>477411.2</v>
      </c>
      <c r="F1114">
        <v>171234.9</v>
      </c>
      <c r="G1114">
        <v>46.81</v>
      </c>
      <c r="H1114">
        <v>46.81</v>
      </c>
      <c r="I1114">
        <v>47.44</v>
      </c>
      <c r="J1114">
        <v>47.44</v>
      </c>
      <c r="K1114" s="4">
        <f t="shared" si="204"/>
        <v>0</v>
      </c>
      <c r="L1114" s="4">
        <f t="shared" si="205"/>
        <v>0.6</v>
      </c>
      <c r="M1114" s="7">
        <f t="shared" si="206"/>
        <v>0</v>
      </c>
      <c r="N1114" s="7">
        <f t="shared" si="207"/>
        <v>0.6</v>
      </c>
      <c r="O1114" s="42">
        <f t="shared" si="208"/>
        <v>0.1</v>
      </c>
      <c r="P1114" s="42" t="b">
        <f t="shared" si="209"/>
        <v>0</v>
      </c>
      <c r="Q1114" s="42">
        <f t="shared" si="210"/>
        <v>0.7</v>
      </c>
      <c r="R1114" s="42" t="b">
        <f t="shared" si="211"/>
        <v>0</v>
      </c>
      <c r="S1114" s="4">
        <f t="shared" si="212"/>
        <v>48.699999999999996</v>
      </c>
      <c r="T1114" s="4" t="b">
        <f t="shared" si="213"/>
        <v>0</v>
      </c>
      <c r="U1114" s="4">
        <f t="shared" si="214"/>
        <v>49.33</v>
      </c>
      <c r="V1114" s="4" t="b">
        <f t="shared" si="215"/>
        <v>0</v>
      </c>
    </row>
    <row r="1115" spans="1:22" x14ac:dyDescent="0.25">
      <c r="A1115" t="s">
        <v>283</v>
      </c>
      <c r="B1115">
        <v>1114</v>
      </c>
      <c r="C1115" t="s">
        <v>243</v>
      </c>
      <c r="D1115">
        <v>9</v>
      </c>
      <c r="E1115">
        <v>477407.3</v>
      </c>
      <c r="F1115">
        <v>171234.6</v>
      </c>
      <c r="G1115">
        <v>45.82</v>
      </c>
      <c r="H1115">
        <v>45.82</v>
      </c>
      <c r="I1115">
        <v>46.449999999999996</v>
      </c>
      <c r="J1115">
        <v>46.449999999999996</v>
      </c>
      <c r="K1115" s="4">
        <f t="shared" si="204"/>
        <v>0</v>
      </c>
      <c r="L1115" s="4">
        <f t="shared" si="205"/>
        <v>0.6</v>
      </c>
      <c r="M1115" s="7">
        <f t="shared" si="206"/>
        <v>0</v>
      </c>
      <c r="N1115" s="7">
        <f t="shared" si="207"/>
        <v>0.6</v>
      </c>
      <c r="O1115" s="42">
        <f t="shared" si="208"/>
        <v>0.1</v>
      </c>
      <c r="P1115" s="42" t="b">
        <f t="shared" si="209"/>
        <v>0</v>
      </c>
      <c r="Q1115" s="42">
        <f t="shared" si="210"/>
        <v>0.7</v>
      </c>
      <c r="R1115" s="42" t="b">
        <f t="shared" si="211"/>
        <v>0</v>
      </c>
      <c r="S1115" s="4">
        <f t="shared" si="212"/>
        <v>48.699999999999996</v>
      </c>
      <c r="T1115" s="4" t="b">
        <f t="shared" si="213"/>
        <v>0</v>
      </c>
      <c r="U1115" s="4">
        <f t="shared" si="214"/>
        <v>49.33</v>
      </c>
      <c r="V1115" s="4" t="b">
        <f t="shared" si="215"/>
        <v>0</v>
      </c>
    </row>
    <row r="1116" spans="1:22" x14ac:dyDescent="0.25">
      <c r="A1116" t="s">
        <v>283</v>
      </c>
      <c r="B1116">
        <v>1115</v>
      </c>
      <c r="C1116" t="s">
        <v>243</v>
      </c>
      <c r="D1116">
        <v>8</v>
      </c>
      <c r="E1116">
        <v>477404.6</v>
      </c>
      <c r="F1116">
        <v>171230.5</v>
      </c>
      <c r="G1116">
        <v>44.47</v>
      </c>
      <c r="H1116">
        <v>44.47</v>
      </c>
      <c r="I1116">
        <v>45.099999999999994</v>
      </c>
      <c r="J1116">
        <v>45.099999999999994</v>
      </c>
      <c r="K1116" s="4">
        <f t="shared" si="204"/>
        <v>0</v>
      </c>
      <c r="L1116" s="4">
        <f t="shared" si="205"/>
        <v>0.6</v>
      </c>
      <c r="M1116" s="7">
        <f t="shared" si="206"/>
        <v>0</v>
      </c>
      <c r="N1116" s="7">
        <f t="shared" si="207"/>
        <v>0.6</v>
      </c>
      <c r="O1116" s="42">
        <f t="shared" si="208"/>
        <v>0.1</v>
      </c>
      <c r="P1116" s="42" t="b">
        <f t="shared" si="209"/>
        <v>0</v>
      </c>
      <c r="Q1116" s="42">
        <f t="shared" si="210"/>
        <v>0.7</v>
      </c>
      <c r="R1116" s="42" t="b">
        <f t="shared" si="211"/>
        <v>0</v>
      </c>
      <c r="S1116" s="4">
        <f t="shared" si="212"/>
        <v>48.699999999999996</v>
      </c>
      <c r="T1116" s="4" t="b">
        <f t="shared" si="213"/>
        <v>0</v>
      </c>
      <c r="U1116" s="4">
        <f t="shared" si="214"/>
        <v>49.33</v>
      </c>
      <c r="V1116" s="4" t="b">
        <f t="shared" si="215"/>
        <v>0</v>
      </c>
    </row>
    <row r="1117" spans="1:22" x14ac:dyDescent="0.25">
      <c r="A1117" t="s">
        <v>283</v>
      </c>
      <c r="B1117">
        <v>1116</v>
      </c>
      <c r="C1117" t="s">
        <v>243</v>
      </c>
      <c r="D1117">
        <v>3</v>
      </c>
      <c r="E1117">
        <v>477411.2</v>
      </c>
      <c r="F1117">
        <v>171227.3</v>
      </c>
      <c r="G1117">
        <v>43.93</v>
      </c>
      <c r="H1117">
        <v>43.93</v>
      </c>
      <c r="I1117">
        <v>44.65</v>
      </c>
      <c r="J1117">
        <v>44.65</v>
      </c>
      <c r="K1117" s="4">
        <f t="shared" si="204"/>
        <v>0</v>
      </c>
      <c r="L1117" s="4">
        <f t="shared" si="205"/>
        <v>0.7</v>
      </c>
      <c r="M1117" s="7">
        <f t="shared" si="206"/>
        <v>0</v>
      </c>
      <c r="N1117" s="7">
        <f t="shared" si="207"/>
        <v>0.7</v>
      </c>
      <c r="O1117" s="42">
        <f t="shared" si="208"/>
        <v>0.1</v>
      </c>
      <c r="P1117" s="42" t="b">
        <f t="shared" si="209"/>
        <v>0</v>
      </c>
      <c r="Q1117" s="42">
        <f t="shared" si="210"/>
        <v>0.7</v>
      </c>
      <c r="R1117" s="42" t="b">
        <f t="shared" si="211"/>
        <v>0</v>
      </c>
      <c r="S1117" s="4">
        <f t="shared" si="212"/>
        <v>48.699999999999996</v>
      </c>
      <c r="T1117" s="4" t="b">
        <f t="shared" si="213"/>
        <v>0</v>
      </c>
      <c r="U1117" s="4">
        <f t="shared" si="214"/>
        <v>49.33</v>
      </c>
      <c r="V1117" s="4" t="b">
        <f t="shared" si="215"/>
        <v>0</v>
      </c>
    </row>
    <row r="1118" spans="1:22" x14ac:dyDescent="0.25">
      <c r="A1118" t="s">
        <v>283</v>
      </c>
      <c r="B1118">
        <v>1117</v>
      </c>
      <c r="C1118" t="s">
        <v>243</v>
      </c>
      <c r="D1118">
        <v>6</v>
      </c>
      <c r="E1118">
        <v>477407.5</v>
      </c>
      <c r="F1118">
        <v>171224.1</v>
      </c>
      <c r="G1118">
        <v>43.749999999999993</v>
      </c>
      <c r="H1118">
        <v>43.749999999999993</v>
      </c>
      <c r="I1118">
        <v>44.379999999999995</v>
      </c>
      <c r="J1118">
        <v>44.379999999999995</v>
      </c>
      <c r="K1118" s="4">
        <f t="shared" si="204"/>
        <v>0</v>
      </c>
      <c r="L1118" s="4">
        <f t="shared" si="205"/>
        <v>0.6</v>
      </c>
      <c r="M1118" s="7">
        <f t="shared" si="206"/>
        <v>0</v>
      </c>
      <c r="N1118" s="7">
        <f t="shared" si="207"/>
        <v>0.6</v>
      </c>
      <c r="O1118" s="42">
        <f t="shared" si="208"/>
        <v>0.1</v>
      </c>
      <c r="P1118" s="42" t="b">
        <f t="shared" si="209"/>
        <v>0</v>
      </c>
      <c r="Q1118" s="42">
        <f t="shared" si="210"/>
        <v>0.7</v>
      </c>
      <c r="R1118" s="42" t="b">
        <f t="shared" si="211"/>
        <v>0</v>
      </c>
      <c r="S1118" s="4">
        <f t="shared" si="212"/>
        <v>48.699999999999996</v>
      </c>
      <c r="T1118" s="4" t="b">
        <f t="shared" si="213"/>
        <v>0</v>
      </c>
      <c r="U1118" s="4">
        <f t="shared" si="214"/>
        <v>49.33</v>
      </c>
      <c r="V1118" s="4" t="b">
        <f t="shared" si="215"/>
        <v>0</v>
      </c>
    </row>
    <row r="1119" spans="1:22" x14ac:dyDescent="0.25">
      <c r="A1119" t="s">
        <v>283</v>
      </c>
      <c r="B1119">
        <v>1118</v>
      </c>
      <c r="C1119" t="s">
        <v>243</v>
      </c>
      <c r="D1119">
        <v>2</v>
      </c>
      <c r="E1119">
        <v>477412</v>
      </c>
      <c r="F1119">
        <v>171230.5</v>
      </c>
      <c r="G1119">
        <v>42.4</v>
      </c>
      <c r="H1119">
        <v>42.4</v>
      </c>
      <c r="I1119">
        <v>43.03</v>
      </c>
      <c r="J1119">
        <v>43.03</v>
      </c>
      <c r="K1119" s="4">
        <f t="shared" si="204"/>
        <v>0</v>
      </c>
      <c r="L1119" s="4">
        <f t="shared" si="205"/>
        <v>0.6</v>
      </c>
      <c r="M1119" s="7">
        <f t="shared" si="206"/>
        <v>0</v>
      </c>
      <c r="N1119" s="7">
        <f t="shared" si="207"/>
        <v>0.6</v>
      </c>
      <c r="O1119" s="42">
        <f t="shared" si="208"/>
        <v>0.1</v>
      </c>
      <c r="P1119" s="42" t="b">
        <f t="shared" si="209"/>
        <v>0</v>
      </c>
      <c r="Q1119" s="42">
        <f t="shared" si="210"/>
        <v>0.7</v>
      </c>
      <c r="R1119" s="42" t="b">
        <f t="shared" si="211"/>
        <v>0</v>
      </c>
      <c r="S1119" s="4">
        <f t="shared" si="212"/>
        <v>48.699999999999996</v>
      </c>
      <c r="T1119" s="4" t="b">
        <f t="shared" si="213"/>
        <v>0</v>
      </c>
      <c r="U1119" s="4">
        <f t="shared" si="214"/>
        <v>49.33</v>
      </c>
      <c r="V1119" s="4" t="b">
        <f t="shared" si="215"/>
        <v>0</v>
      </c>
    </row>
    <row r="1120" spans="1:22" x14ac:dyDescent="0.25">
      <c r="A1120" t="s">
        <v>283</v>
      </c>
      <c r="B1120">
        <v>1119</v>
      </c>
      <c r="C1120" t="s">
        <v>243</v>
      </c>
      <c r="D1120">
        <v>5</v>
      </c>
      <c r="E1120">
        <v>477407.9</v>
      </c>
      <c r="F1120">
        <v>171222.39999999999</v>
      </c>
      <c r="G1120">
        <v>41.949999999999996</v>
      </c>
      <c r="H1120">
        <v>41.949999999999996</v>
      </c>
      <c r="I1120">
        <v>42.58</v>
      </c>
      <c r="J1120">
        <v>42.58</v>
      </c>
      <c r="K1120" s="4">
        <f t="shared" si="204"/>
        <v>0</v>
      </c>
      <c r="L1120" s="4">
        <f t="shared" si="205"/>
        <v>0.6</v>
      </c>
      <c r="M1120" s="7">
        <f t="shared" si="206"/>
        <v>0</v>
      </c>
      <c r="N1120" s="7">
        <f t="shared" si="207"/>
        <v>0.6</v>
      </c>
      <c r="O1120" s="42">
        <f t="shared" si="208"/>
        <v>0.1</v>
      </c>
      <c r="P1120" s="42" t="b">
        <f t="shared" si="209"/>
        <v>0</v>
      </c>
      <c r="Q1120" s="42">
        <f t="shared" si="210"/>
        <v>0.7</v>
      </c>
      <c r="R1120" s="42" t="b">
        <f t="shared" si="211"/>
        <v>0</v>
      </c>
      <c r="S1120" s="4">
        <f t="shared" si="212"/>
        <v>48.699999999999996</v>
      </c>
      <c r="T1120" s="4" t="b">
        <f t="shared" si="213"/>
        <v>0</v>
      </c>
      <c r="U1120" s="4">
        <f t="shared" si="214"/>
        <v>49.33</v>
      </c>
      <c r="V1120" s="4" t="b">
        <f t="shared" si="215"/>
        <v>0</v>
      </c>
    </row>
    <row r="1121" spans="1:22" x14ac:dyDescent="0.25">
      <c r="A1121" t="s">
        <v>283</v>
      </c>
      <c r="B1121">
        <v>1120</v>
      </c>
      <c r="C1121" t="s">
        <v>243</v>
      </c>
      <c r="D1121">
        <v>7</v>
      </c>
      <c r="E1121">
        <v>477405.7</v>
      </c>
      <c r="F1121">
        <v>171226.6</v>
      </c>
      <c r="G1121">
        <v>41.769999999999996</v>
      </c>
      <c r="H1121">
        <v>41.769999999999996</v>
      </c>
      <c r="I1121">
        <v>42.4</v>
      </c>
      <c r="J1121">
        <v>42.4</v>
      </c>
      <c r="K1121" s="4">
        <f t="shared" si="204"/>
        <v>0</v>
      </c>
      <c r="L1121" s="4">
        <f t="shared" si="205"/>
        <v>0.6</v>
      </c>
      <c r="M1121" s="7">
        <f t="shared" si="206"/>
        <v>0</v>
      </c>
      <c r="N1121" s="7">
        <f t="shared" si="207"/>
        <v>0.6</v>
      </c>
      <c r="O1121" s="42">
        <f t="shared" si="208"/>
        <v>0.1</v>
      </c>
      <c r="P1121" s="42" t="b">
        <f t="shared" si="209"/>
        <v>0</v>
      </c>
      <c r="Q1121" s="42">
        <f t="shared" si="210"/>
        <v>0.7</v>
      </c>
      <c r="R1121" s="42" t="b">
        <f t="shared" si="211"/>
        <v>0</v>
      </c>
      <c r="S1121" s="4">
        <f t="shared" si="212"/>
        <v>48.699999999999996</v>
      </c>
      <c r="T1121" s="4" t="b">
        <f t="shared" si="213"/>
        <v>0</v>
      </c>
      <c r="U1121" s="4">
        <f t="shared" si="214"/>
        <v>49.33</v>
      </c>
      <c r="V1121" s="4" t="b">
        <f t="shared" si="215"/>
        <v>0</v>
      </c>
    </row>
    <row r="1122" spans="1:22" x14ac:dyDescent="0.25">
      <c r="A1122" t="s">
        <v>283</v>
      </c>
      <c r="B1122">
        <v>1121</v>
      </c>
      <c r="C1122" t="s">
        <v>243</v>
      </c>
      <c r="D1122">
        <v>8</v>
      </c>
      <c r="E1122">
        <v>477404.6</v>
      </c>
      <c r="F1122">
        <v>171230.5</v>
      </c>
      <c r="G1122">
        <v>41.68</v>
      </c>
      <c r="H1122">
        <v>41.68</v>
      </c>
      <c r="I1122">
        <v>42.31</v>
      </c>
      <c r="J1122">
        <v>42.31</v>
      </c>
      <c r="K1122" s="4">
        <f t="shared" si="204"/>
        <v>0</v>
      </c>
      <c r="L1122" s="4">
        <f t="shared" si="205"/>
        <v>0.6</v>
      </c>
      <c r="M1122" s="7">
        <f t="shared" si="206"/>
        <v>0</v>
      </c>
      <c r="N1122" s="7">
        <f t="shared" si="207"/>
        <v>0.6</v>
      </c>
      <c r="O1122" s="42">
        <f t="shared" si="208"/>
        <v>0.1</v>
      </c>
      <c r="P1122" s="42" t="b">
        <f t="shared" si="209"/>
        <v>0</v>
      </c>
      <c r="Q1122" s="42">
        <f t="shared" si="210"/>
        <v>0.7</v>
      </c>
      <c r="R1122" s="42" t="b">
        <f t="shared" si="211"/>
        <v>0</v>
      </c>
      <c r="S1122" s="4">
        <f t="shared" si="212"/>
        <v>48.699999999999996</v>
      </c>
      <c r="T1122" s="4" t="b">
        <f t="shared" si="213"/>
        <v>0</v>
      </c>
      <c r="U1122" s="4">
        <f t="shared" si="214"/>
        <v>49.33</v>
      </c>
      <c r="V1122" s="4" t="b">
        <f t="shared" si="215"/>
        <v>0</v>
      </c>
    </row>
    <row r="1123" spans="1:22" x14ac:dyDescent="0.25">
      <c r="A1123" t="s">
        <v>283</v>
      </c>
      <c r="B1123">
        <v>1122</v>
      </c>
      <c r="C1123" t="s">
        <v>243</v>
      </c>
      <c r="D1123">
        <v>3</v>
      </c>
      <c r="E1123">
        <v>477411.2</v>
      </c>
      <c r="F1123">
        <v>171227.3</v>
      </c>
      <c r="G1123">
        <v>41.410000000000004</v>
      </c>
      <c r="H1123">
        <v>41.410000000000004</v>
      </c>
      <c r="I1123">
        <v>42.04</v>
      </c>
      <c r="J1123">
        <v>42.04</v>
      </c>
      <c r="K1123" s="4">
        <f t="shared" si="204"/>
        <v>0</v>
      </c>
      <c r="L1123" s="4">
        <f t="shared" si="205"/>
        <v>0.6</v>
      </c>
      <c r="M1123" s="7">
        <f t="shared" si="206"/>
        <v>0</v>
      </c>
      <c r="N1123" s="7">
        <f t="shared" si="207"/>
        <v>0.6</v>
      </c>
      <c r="O1123" s="42">
        <f t="shared" si="208"/>
        <v>0.1</v>
      </c>
      <c r="P1123" s="42" t="b">
        <f t="shared" si="209"/>
        <v>0</v>
      </c>
      <c r="Q1123" s="42">
        <f t="shared" si="210"/>
        <v>0.7</v>
      </c>
      <c r="R1123" s="42" t="b">
        <f t="shared" si="211"/>
        <v>0</v>
      </c>
      <c r="S1123" s="4">
        <f t="shared" si="212"/>
        <v>48.699999999999996</v>
      </c>
      <c r="T1123" s="4" t="b">
        <f t="shared" si="213"/>
        <v>0</v>
      </c>
      <c r="U1123" s="4">
        <f t="shared" si="214"/>
        <v>49.33</v>
      </c>
      <c r="V1123" s="4" t="b">
        <f t="shared" si="215"/>
        <v>0</v>
      </c>
    </row>
    <row r="1124" spans="1:22" x14ac:dyDescent="0.25">
      <c r="A1124" t="s">
        <v>283</v>
      </c>
      <c r="B1124">
        <v>1123</v>
      </c>
      <c r="C1124" t="s">
        <v>243</v>
      </c>
      <c r="D1124">
        <v>4</v>
      </c>
      <c r="E1124">
        <v>477410.6</v>
      </c>
      <c r="F1124">
        <v>171224.1</v>
      </c>
      <c r="G1124">
        <v>41.23</v>
      </c>
      <c r="H1124">
        <v>41.23</v>
      </c>
      <c r="I1124">
        <v>41.86</v>
      </c>
      <c r="J1124">
        <v>41.86</v>
      </c>
      <c r="K1124" s="4">
        <f t="shared" si="204"/>
        <v>0</v>
      </c>
      <c r="L1124" s="4">
        <f t="shared" si="205"/>
        <v>0.6</v>
      </c>
      <c r="M1124" s="7">
        <f t="shared" si="206"/>
        <v>0</v>
      </c>
      <c r="N1124" s="7">
        <f t="shared" si="207"/>
        <v>0.6</v>
      </c>
      <c r="O1124" s="42">
        <f t="shared" si="208"/>
        <v>0.1</v>
      </c>
      <c r="P1124" s="42" t="b">
        <f t="shared" si="209"/>
        <v>0</v>
      </c>
      <c r="Q1124" s="42">
        <f t="shared" si="210"/>
        <v>0.7</v>
      </c>
      <c r="R1124" s="42" t="b">
        <f t="shared" si="211"/>
        <v>0</v>
      </c>
      <c r="S1124" s="4">
        <f t="shared" si="212"/>
        <v>48.699999999999996</v>
      </c>
      <c r="T1124" s="4" t="b">
        <f t="shared" si="213"/>
        <v>0</v>
      </c>
      <c r="U1124" s="4">
        <f t="shared" si="214"/>
        <v>49.33</v>
      </c>
      <c r="V1124" s="4" t="b">
        <f t="shared" si="215"/>
        <v>0</v>
      </c>
    </row>
    <row r="1125" spans="1:22" x14ac:dyDescent="0.25">
      <c r="A1125" t="s">
        <v>283</v>
      </c>
      <c r="B1125">
        <v>1124</v>
      </c>
      <c r="C1125" t="s">
        <v>243</v>
      </c>
      <c r="D1125">
        <v>2</v>
      </c>
      <c r="E1125">
        <v>477412</v>
      </c>
      <c r="F1125">
        <v>171230.5</v>
      </c>
      <c r="G1125">
        <v>40.239999999999995</v>
      </c>
      <c r="H1125">
        <v>40.239999999999995</v>
      </c>
      <c r="I1125">
        <v>40.869999999999997</v>
      </c>
      <c r="J1125">
        <v>40.869999999999997</v>
      </c>
      <c r="K1125" s="4">
        <f t="shared" si="204"/>
        <v>0</v>
      </c>
      <c r="L1125" s="4">
        <f t="shared" si="205"/>
        <v>0.6</v>
      </c>
      <c r="M1125" s="7">
        <f t="shared" si="206"/>
        <v>0</v>
      </c>
      <c r="N1125" s="7">
        <f t="shared" si="207"/>
        <v>0.6</v>
      </c>
      <c r="O1125" s="42">
        <f t="shared" si="208"/>
        <v>0.1</v>
      </c>
      <c r="P1125" s="42" t="b">
        <f t="shared" si="209"/>
        <v>0</v>
      </c>
      <c r="Q1125" s="42">
        <f t="shared" si="210"/>
        <v>0.7</v>
      </c>
      <c r="R1125" s="42" t="b">
        <f t="shared" si="211"/>
        <v>0</v>
      </c>
      <c r="S1125" s="4">
        <f t="shared" si="212"/>
        <v>48.699999999999996</v>
      </c>
      <c r="T1125" s="4" t="b">
        <f t="shared" si="213"/>
        <v>0</v>
      </c>
      <c r="U1125" s="4">
        <f t="shared" si="214"/>
        <v>49.33</v>
      </c>
      <c r="V1125" s="4" t="b">
        <f t="shared" si="215"/>
        <v>0</v>
      </c>
    </row>
    <row r="1126" spans="1:22" x14ac:dyDescent="0.25">
      <c r="A1126" t="s">
        <v>283</v>
      </c>
      <c r="B1126">
        <v>1125</v>
      </c>
      <c r="C1126" t="s">
        <v>243</v>
      </c>
      <c r="D1126">
        <v>6</v>
      </c>
      <c r="E1126">
        <v>477407.5</v>
      </c>
      <c r="F1126">
        <v>171224.1</v>
      </c>
      <c r="G1126">
        <v>40.15</v>
      </c>
      <c r="H1126">
        <v>40.15</v>
      </c>
      <c r="I1126">
        <v>40.869999999999997</v>
      </c>
      <c r="J1126">
        <v>40.78</v>
      </c>
      <c r="K1126" s="4">
        <f t="shared" si="204"/>
        <v>0</v>
      </c>
      <c r="L1126" s="4">
        <f t="shared" si="205"/>
        <v>0.6</v>
      </c>
      <c r="M1126" s="7">
        <f t="shared" si="206"/>
        <v>0</v>
      </c>
      <c r="N1126" s="7">
        <f t="shared" si="207"/>
        <v>0.6</v>
      </c>
      <c r="O1126" s="42">
        <f t="shared" si="208"/>
        <v>0.1</v>
      </c>
      <c r="P1126" s="42" t="b">
        <f t="shared" si="209"/>
        <v>0</v>
      </c>
      <c r="Q1126" s="42">
        <f t="shared" si="210"/>
        <v>0.7</v>
      </c>
      <c r="R1126" s="42" t="b">
        <f t="shared" si="211"/>
        <v>0</v>
      </c>
      <c r="S1126" s="4">
        <f t="shared" si="212"/>
        <v>48.699999999999996</v>
      </c>
      <c r="T1126" s="4" t="b">
        <f t="shared" si="213"/>
        <v>0</v>
      </c>
      <c r="U1126" s="4">
        <f t="shared" si="214"/>
        <v>49.33</v>
      </c>
      <c r="V1126" s="4" t="b">
        <f t="shared" si="215"/>
        <v>0</v>
      </c>
    </row>
    <row r="1127" spans="1:22" x14ac:dyDescent="0.25">
      <c r="A1127" t="s">
        <v>283</v>
      </c>
      <c r="B1127">
        <v>1126</v>
      </c>
      <c r="C1127" t="s">
        <v>243</v>
      </c>
      <c r="D1127">
        <v>5</v>
      </c>
      <c r="E1127">
        <v>477407.9</v>
      </c>
      <c r="F1127">
        <v>171222.39999999999</v>
      </c>
      <c r="G1127">
        <v>38.619999999999997</v>
      </c>
      <c r="H1127">
        <v>38.53</v>
      </c>
      <c r="I1127">
        <v>39.249999999999993</v>
      </c>
      <c r="J1127">
        <v>39.249999999999993</v>
      </c>
      <c r="K1127" s="4">
        <f t="shared" si="204"/>
        <v>-0.1</v>
      </c>
      <c r="L1127" s="4">
        <f t="shared" si="205"/>
        <v>0.6</v>
      </c>
      <c r="M1127" s="7">
        <f t="shared" si="206"/>
        <v>0.1</v>
      </c>
      <c r="N1127" s="7">
        <f t="shared" si="207"/>
        <v>0.6</v>
      </c>
      <c r="O1127" s="42">
        <f t="shared" si="208"/>
        <v>0.1</v>
      </c>
      <c r="P1127" s="42" t="b">
        <f t="shared" si="209"/>
        <v>0</v>
      </c>
      <c r="Q1127" s="42">
        <f t="shared" si="210"/>
        <v>0.7</v>
      </c>
      <c r="R1127" s="42" t="b">
        <f t="shared" si="211"/>
        <v>0</v>
      </c>
      <c r="S1127" s="4">
        <f t="shared" si="212"/>
        <v>48.699999999999996</v>
      </c>
      <c r="T1127" s="4" t="b">
        <f t="shared" si="213"/>
        <v>0</v>
      </c>
      <c r="U1127" s="4">
        <f t="shared" si="214"/>
        <v>49.33</v>
      </c>
      <c r="V1127" s="4" t="b">
        <f t="shared" si="215"/>
        <v>0</v>
      </c>
    </row>
    <row r="1128" spans="1:22" x14ac:dyDescent="0.25">
      <c r="A1128" t="s">
        <v>283</v>
      </c>
      <c r="B1128">
        <v>1127</v>
      </c>
      <c r="C1128" t="s">
        <v>243</v>
      </c>
      <c r="D1128">
        <v>4</v>
      </c>
      <c r="E1128">
        <v>477410.6</v>
      </c>
      <c r="F1128">
        <v>171224.1</v>
      </c>
      <c r="G1128">
        <v>38.349999999999994</v>
      </c>
      <c r="H1128">
        <v>38.349999999999994</v>
      </c>
      <c r="I1128">
        <v>38.979999999999997</v>
      </c>
      <c r="J1128">
        <v>38.979999999999997</v>
      </c>
      <c r="K1128" s="4">
        <f t="shared" si="204"/>
        <v>0</v>
      </c>
      <c r="L1128" s="4">
        <f t="shared" si="205"/>
        <v>0.6</v>
      </c>
      <c r="M1128" s="7">
        <f t="shared" si="206"/>
        <v>0</v>
      </c>
      <c r="N1128" s="7">
        <f t="shared" si="207"/>
        <v>0.6</v>
      </c>
      <c r="O1128" s="42">
        <f t="shared" si="208"/>
        <v>0.1</v>
      </c>
      <c r="P1128" s="42" t="b">
        <f t="shared" si="209"/>
        <v>0</v>
      </c>
      <c r="Q1128" s="42">
        <f t="shared" si="210"/>
        <v>0.7</v>
      </c>
      <c r="R1128" s="42" t="b">
        <f t="shared" si="211"/>
        <v>0</v>
      </c>
      <c r="S1128" s="4">
        <f t="shared" si="212"/>
        <v>48.699999999999996</v>
      </c>
      <c r="T1128" s="4" t="b">
        <f t="shared" si="213"/>
        <v>0</v>
      </c>
      <c r="U1128" s="4">
        <f t="shared" si="214"/>
        <v>49.33</v>
      </c>
      <c r="V1128" s="4" t="b">
        <f t="shared" si="215"/>
        <v>0</v>
      </c>
    </row>
    <row r="1129" spans="1:22" x14ac:dyDescent="0.25">
      <c r="A1129" t="s">
        <v>283</v>
      </c>
      <c r="B1129">
        <v>1128</v>
      </c>
      <c r="C1129" t="s">
        <v>243</v>
      </c>
      <c r="D1129">
        <v>7</v>
      </c>
      <c r="E1129">
        <v>477405.7</v>
      </c>
      <c r="F1129">
        <v>171226.6</v>
      </c>
      <c r="G1129">
        <v>38.349999999999994</v>
      </c>
      <c r="H1129">
        <v>38.349999999999994</v>
      </c>
      <c r="I1129">
        <v>38.979999999999997</v>
      </c>
      <c r="J1129">
        <v>38.979999999999997</v>
      </c>
      <c r="K1129" s="4">
        <f t="shared" si="204"/>
        <v>0</v>
      </c>
      <c r="L1129" s="4">
        <f t="shared" si="205"/>
        <v>0.6</v>
      </c>
      <c r="M1129" s="7">
        <f t="shared" si="206"/>
        <v>0</v>
      </c>
      <c r="N1129" s="7">
        <f t="shared" si="207"/>
        <v>0.6</v>
      </c>
      <c r="O1129" s="42">
        <f t="shared" si="208"/>
        <v>0.1</v>
      </c>
      <c r="P1129" s="42" t="b">
        <f t="shared" si="209"/>
        <v>0</v>
      </c>
      <c r="Q1129" s="42">
        <f t="shared" si="210"/>
        <v>0.7</v>
      </c>
      <c r="R1129" s="42" t="b">
        <f t="shared" si="211"/>
        <v>0</v>
      </c>
      <c r="S1129" s="4">
        <f t="shared" si="212"/>
        <v>48.699999999999996</v>
      </c>
      <c r="T1129" s="4" t="b">
        <f t="shared" si="213"/>
        <v>0</v>
      </c>
      <c r="U1129" s="4">
        <f t="shared" si="214"/>
        <v>49.33</v>
      </c>
      <c r="V1129" s="4" t="b">
        <f t="shared" si="215"/>
        <v>0</v>
      </c>
    </row>
    <row r="1130" spans="1:22" x14ac:dyDescent="0.25">
      <c r="A1130" t="s">
        <v>283</v>
      </c>
      <c r="B1130">
        <v>1129</v>
      </c>
      <c r="C1130" t="s">
        <v>244</v>
      </c>
      <c r="D1130">
        <v>1</v>
      </c>
      <c r="E1130">
        <v>477402.5</v>
      </c>
      <c r="F1130">
        <v>171238.6</v>
      </c>
      <c r="G1130">
        <v>48.43</v>
      </c>
      <c r="H1130">
        <v>48.43</v>
      </c>
      <c r="I1130">
        <v>49.06</v>
      </c>
      <c r="J1130">
        <v>49.06</v>
      </c>
      <c r="K1130" s="4">
        <f t="shared" si="204"/>
        <v>0</v>
      </c>
      <c r="L1130" s="4">
        <f t="shared" si="205"/>
        <v>0.6</v>
      </c>
      <c r="M1130" s="7">
        <f t="shared" si="206"/>
        <v>0</v>
      </c>
      <c r="N1130" s="7">
        <f t="shared" si="207"/>
        <v>0.6</v>
      </c>
      <c r="O1130" s="42">
        <f t="shared" si="208"/>
        <v>0</v>
      </c>
      <c r="P1130" s="42" t="b">
        <f t="shared" si="209"/>
        <v>1</v>
      </c>
      <c r="Q1130" s="42">
        <f t="shared" si="210"/>
        <v>0.6</v>
      </c>
      <c r="R1130" s="42" t="b">
        <f t="shared" si="211"/>
        <v>1</v>
      </c>
      <c r="S1130" s="4">
        <f t="shared" si="212"/>
        <v>48.43</v>
      </c>
      <c r="T1130" s="4" t="b">
        <f t="shared" si="213"/>
        <v>1</v>
      </c>
      <c r="U1130" s="4">
        <f t="shared" si="214"/>
        <v>49.06</v>
      </c>
      <c r="V1130" s="4" t="b">
        <f t="shared" si="215"/>
        <v>1</v>
      </c>
    </row>
    <row r="1131" spans="1:22" x14ac:dyDescent="0.25">
      <c r="A1131" t="s">
        <v>283</v>
      </c>
      <c r="B1131">
        <v>1130</v>
      </c>
      <c r="C1131" t="s">
        <v>244</v>
      </c>
      <c r="D1131">
        <v>6</v>
      </c>
      <c r="E1131">
        <v>477398.1</v>
      </c>
      <c r="F1131">
        <v>171239.6</v>
      </c>
      <c r="G1131">
        <v>48.07</v>
      </c>
      <c r="H1131">
        <v>48.07</v>
      </c>
      <c r="I1131">
        <v>48.699999999999996</v>
      </c>
      <c r="J1131">
        <v>48.699999999999996</v>
      </c>
      <c r="K1131" s="4">
        <f t="shared" si="204"/>
        <v>0</v>
      </c>
      <c r="L1131" s="4">
        <f t="shared" si="205"/>
        <v>0.6</v>
      </c>
      <c r="M1131" s="7">
        <f t="shared" si="206"/>
        <v>0</v>
      </c>
      <c r="N1131" s="7">
        <f t="shared" si="207"/>
        <v>0.6</v>
      </c>
      <c r="O1131" s="42">
        <f t="shared" si="208"/>
        <v>0</v>
      </c>
      <c r="P1131" s="42" t="b">
        <f t="shared" si="209"/>
        <v>0</v>
      </c>
      <c r="Q1131" s="42">
        <f t="shared" si="210"/>
        <v>0.6</v>
      </c>
      <c r="R1131" s="42" t="b">
        <f t="shared" si="211"/>
        <v>0</v>
      </c>
      <c r="S1131" s="4">
        <f t="shared" si="212"/>
        <v>48.43</v>
      </c>
      <c r="T1131" s="4" t="b">
        <f t="shared" si="213"/>
        <v>0</v>
      </c>
      <c r="U1131" s="4">
        <f t="shared" si="214"/>
        <v>49.06</v>
      </c>
      <c r="V1131" s="4" t="b">
        <f t="shared" si="215"/>
        <v>0</v>
      </c>
    </row>
    <row r="1132" spans="1:22" x14ac:dyDescent="0.25">
      <c r="A1132" t="s">
        <v>283</v>
      </c>
      <c r="B1132">
        <v>1131</v>
      </c>
      <c r="C1132" t="s">
        <v>244</v>
      </c>
      <c r="D1132">
        <v>5</v>
      </c>
      <c r="E1132">
        <v>477396.5</v>
      </c>
      <c r="F1132">
        <v>171237.3</v>
      </c>
      <c r="G1132">
        <v>47.889999999999993</v>
      </c>
      <c r="H1132">
        <v>47.889999999999993</v>
      </c>
      <c r="I1132">
        <v>48.519999999999996</v>
      </c>
      <c r="J1132">
        <v>48.519999999999996</v>
      </c>
      <c r="K1132" s="4">
        <f t="shared" si="204"/>
        <v>0</v>
      </c>
      <c r="L1132" s="4">
        <f t="shared" si="205"/>
        <v>0.6</v>
      </c>
      <c r="M1132" s="7">
        <f t="shared" si="206"/>
        <v>0</v>
      </c>
      <c r="N1132" s="7">
        <f t="shared" si="207"/>
        <v>0.6</v>
      </c>
      <c r="O1132" s="42">
        <f t="shared" si="208"/>
        <v>0</v>
      </c>
      <c r="P1132" s="42" t="b">
        <f t="shared" si="209"/>
        <v>0</v>
      </c>
      <c r="Q1132" s="42">
        <f t="shared" si="210"/>
        <v>0.6</v>
      </c>
      <c r="R1132" s="42" t="b">
        <f t="shared" si="211"/>
        <v>0</v>
      </c>
      <c r="S1132" s="4">
        <f t="shared" si="212"/>
        <v>48.43</v>
      </c>
      <c r="T1132" s="4" t="b">
        <f t="shared" si="213"/>
        <v>0</v>
      </c>
      <c r="U1132" s="4">
        <f t="shared" si="214"/>
        <v>49.06</v>
      </c>
      <c r="V1132" s="4" t="b">
        <f t="shared" si="215"/>
        <v>0</v>
      </c>
    </row>
    <row r="1133" spans="1:22" x14ac:dyDescent="0.25">
      <c r="A1133" t="s">
        <v>283</v>
      </c>
      <c r="B1133">
        <v>1132</v>
      </c>
      <c r="C1133" t="s">
        <v>244</v>
      </c>
      <c r="D1133">
        <v>1</v>
      </c>
      <c r="E1133">
        <v>477402.5</v>
      </c>
      <c r="F1133">
        <v>171238.6</v>
      </c>
      <c r="G1133">
        <v>46.54</v>
      </c>
      <c r="H1133">
        <v>46.54</v>
      </c>
      <c r="I1133">
        <v>47.17</v>
      </c>
      <c r="J1133">
        <v>47.17</v>
      </c>
      <c r="K1133" s="4">
        <f t="shared" si="204"/>
        <v>0</v>
      </c>
      <c r="L1133" s="4">
        <f t="shared" si="205"/>
        <v>0.6</v>
      </c>
      <c r="M1133" s="7">
        <f t="shared" si="206"/>
        <v>0</v>
      </c>
      <c r="N1133" s="7">
        <f t="shared" si="207"/>
        <v>0.6</v>
      </c>
      <c r="O1133" s="42">
        <f t="shared" si="208"/>
        <v>0</v>
      </c>
      <c r="P1133" s="42" t="b">
        <f t="shared" si="209"/>
        <v>0</v>
      </c>
      <c r="Q1133" s="42">
        <f t="shared" si="210"/>
        <v>0.6</v>
      </c>
      <c r="R1133" s="42" t="b">
        <f t="shared" si="211"/>
        <v>0</v>
      </c>
      <c r="S1133" s="4">
        <f t="shared" si="212"/>
        <v>48.43</v>
      </c>
      <c r="T1133" s="4" t="b">
        <f t="shared" si="213"/>
        <v>0</v>
      </c>
      <c r="U1133" s="4">
        <f t="shared" si="214"/>
        <v>49.06</v>
      </c>
      <c r="V1133" s="4" t="b">
        <f t="shared" si="215"/>
        <v>0</v>
      </c>
    </row>
    <row r="1134" spans="1:22" x14ac:dyDescent="0.25">
      <c r="A1134" t="s">
        <v>283</v>
      </c>
      <c r="B1134">
        <v>1133</v>
      </c>
      <c r="C1134" t="s">
        <v>244</v>
      </c>
      <c r="D1134">
        <v>6</v>
      </c>
      <c r="E1134">
        <v>477398.1</v>
      </c>
      <c r="F1134">
        <v>171239.6</v>
      </c>
      <c r="G1134">
        <v>45.999999999999993</v>
      </c>
      <c r="H1134">
        <v>45.999999999999993</v>
      </c>
      <c r="I1134">
        <v>46.629999999999995</v>
      </c>
      <c r="J1134">
        <v>46.629999999999995</v>
      </c>
      <c r="K1134" s="4">
        <f t="shared" si="204"/>
        <v>0</v>
      </c>
      <c r="L1134" s="4">
        <f t="shared" si="205"/>
        <v>0.6</v>
      </c>
      <c r="M1134" s="7">
        <f t="shared" si="206"/>
        <v>0</v>
      </c>
      <c r="N1134" s="7">
        <f t="shared" si="207"/>
        <v>0.6</v>
      </c>
      <c r="O1134" s="42">
        <f t="shared" si="208"/>
        <v>0</v>
      </c>
      <c r="P1134" s="42" t="b">
        <f t="shared" si="209"/>
        <v>0</v>
      </c>
      <c r="Q1134" s="42">
        <f t="shared" si="210"/>
        <v>0.6</v>
      </c>
      <c r="R1134" s="42" t="b">
        <f t="shared" si="211"/>
        <v>0</v>
      </c>
      <c r="S1134" s="4">
        <f t="shared" si="212"/>
        <v>48.43</v>
      </c>
      <c r="T1134" s="4" t="b">
        <f t="shared" si="213"/>
        <v>0</v>
      </c>
      <c r="U1134" s="4">
        <f t="shared" si="214"/>
        <v>49.06</v>
      </c>
      <c r="V1134" s="4" t="b">
        <f t="shared" si="215"/>
        <v>0</v>
      </c>
    </row>
    <row r="1135" spans="1:22" x14ac:dyDescent="0.25">
      <c r="A1135" t="s">
        <v>283</v>
      </c>
      <c r="B1135">
        <v>1134</v>
      </c>
      <c r="C1135" t="s">
        <v>244</v>
      </c>
      <c r="D1135">
        <v>5</v>
      </c>
      <c r="E1135">
        <v>477396.5</v>
      </c>
      <c r="F1135">
        <v>171237.3</v>
      </c>
      <c r="G1135">
        <v>45.82</v>
      </c>
      <c r="H1135">
        <v>45.82</v>
      </c>
      <c r="I1135">
        <v>46.449999999999996</v>
      </c>
      <c r="J1135">
        <v>46.449999999999996</v>
      </c>
      <c r="K1135" s="4">
        <f t="shared" si="204"/>
        <v>0</v>
      </c>
      <c r="L1135" s="4">
        <f t="shared" si="205"/>
        <v>0.6</v>
      </c>
      <c r="M1135" s="7">
        <f t="shared" si="206"/>
        <v>0</v>
      </c>
      <c r="N1135" s="7">
        <f t="shared" si="207"/>
        <v>0.6</v>
      </c>
      <c r="O1135" s="42">
        <f t="shared" si="208"/>
        <v>0</v>
      </c>
      <c r="P1135" s="42" t="b">
        <f t="shared" si="209"/>
        <v>0</v>
      </c>
      <c r="Q1135" s="42">
        <f t="shared" si="210"/>
        <v>0.6</v>
      </c>
      <c r="R1135" s="42" t="b">
        <f t="shared" si="211"/>
        <v>0</v>
      </c>
      <c r="S1135" s="4">
        <f t="shared" si="212"/>
        <v>48.43</v>
      </c>
      <c r="T1135" s="4" t="b">
        <f t="shared" si="213"/>
        <v>0</v>
      </c>
      <c r="U1135" s="4">
        <f t="shared" si="214"/>
        <v>49.06</v>
      </c>
      <c r="V1135" s="4" t="b">
        <f t="shared" si="215"/>
        <v>0</v>
      </c>
    </row>
    <row r="1136" spans="1:22" x14ac:dyDescent="0.25">
      <c r="A1136" t="s">
        <v>283</v>
      </c>
      <c r="B1136">
        <v>1135</v>
      </c>
      <c r="C1136" t="s">
        <v>244</v>
      </c>
      <c r="D1136">
        <v>2</v>
      </c>
      <c r="E1136">
        <v>477405.1</v>
      </c>
      <c r="F1136">
        <v>171235</v>
      </c>
      <c r="G1136">
        <v>42.489999999999995</v>
      </c>
      <c r="H1136">
        <v>42.489999999999995</v>
      </c>
      <c r="I1136">
        <v>43.12</v>
      </c>
      <c r="J1136">
        <v>43.12</v>
      </c>
      <c r="K1136" s="4">
        <f t="shared" si="204"/>
        <v>0</v>
      </c>
      <c r="L1136" s="4">
        <f t="shared" si="205"/>
        <v>0.6</v>
      </c>
      <c r="M1136" s="7">
        <f t="shared" si="206"/>
        <v>0</v>
      </c>
      <c r="N1136" s="7">
        <f t="shared" si="207"/>
        <v>0.6</v>
      </c>
      <c r="O1136" s="42">
        <f t="shared" si="208"/>
        <v>0</v>
      </c>
      <c r="P1136" s="42" t="b">
        <f t="shared" si="209"/>
        <v>0</v>
      </c>
      <c r="Q1136" s="42">
        <f t="shared" si="210"/>
        <v>0.6</v>
      </c>
      <c r="R1136" s="42" t="b">
        <f t="shared" si="211"/>
        <v>0</v>
      </c>
      <c r="S1136" s="4">
        <f t="shared" si="212"/>
        <v>48.43</v>
      </c>
      <c r="T1136" s="4" t="b">
        <f t="shared" si="213"/>
        <v>0</v>
      </c>
      <c r="U1136" s="4">
        <f t="shared" si="214"/>
        <v>49.06</v>
      </c>
      <c r="V1136" s="4" t="b">
        <f t="shared" si="215"/>
        <v>0</v>
      </c>
    </row>
    <row r="1137" spans="1:22" x14ac:dyDescent="0.25">
      <c r="A1137" t="s">
        <v>283</v>
      </c>
      <c r="B1137">
        <v>1136</v>
      </c>
      <c r="C1137" t="s">
        <v>244</v>
      </c>
      <c r="D1137">
        <v>4</v>
      </c>
      <c r="E1137">
        <v>477399.2</v>
      </c>
      <c r="F1137">
        <v>171233.8</v>
      </c>
      <c r="G1137">
        <v>41.949999999999996</v>
      </c>
      <c r="H1137">
        <v>41.949999999999996</v>
      </c>
      <c r="I1137">
        <v>42.58</v>
      </c>
      <c r="J1137">
        <v>42.58</v>
      </c>
      <c r="K1137" s="4">
        <f t="shared" si="204"/>
        <v>0</v>
      </c>
      <c r="L1137" s="4">
        <f t="shared" si="205"/>
        <v>0.6</v>
      </c>
      <c r="M1137" s="7">
        <f t="shared" si="206"/>
        <v>0</v>
      </c>
      <c r="N1137" s="7">
        <f t="shared" si="207"/>
        <v>0.6</v>
      </c>
      <c r="O1137" s="42">
        <f t="shared" si="208"/>
        <v>0</v>
      </c>
      <c r="P1137" s="42" t="b">
        <f t="shared" si="209"/>
        <v>0</v>
      </c>
      <c r="Q1137" s="42">
        <f t="shared" si="210"/>
        <v>0.6</v>
      </c>
      <c r="R1137" s="42" t="b">
        <f t="shared" si="211"/>
        <v>0</v>
      </c>
      <c r="S1137" s="4">
        <f t="shared" si="212"/>
        <v>48.43</v>
      </c>
      <c r="T1137" s="4" t="b">
        <f t="shared" si="213"/>
        <v>0</v>
      </c>
      <c r="U1137" s="4">
        <f t="shared" si="214"/>
        <v>49.06</v>
      </c>
      <c r="V1137" s="4" t="b">
        <f t="shared" si="215"/>
        <v>0</v>
      </c>
    </row>
    <row r="1138" spans="1:22" x14ac:dyDescent="0.25">
      <c r="A1138" t="s">
        <v>283</v>
      </c>
      <c r="B1138">
        <v>1137</v>
      </c>
      <c r="C1138" t="s">
        <v>244</v>
      </c>
      <c r="D1138">
        <v>3</v>
      </c>
      <c r="E1138">
        <v>477403.5</v>
      </c>
      <c r="F1138">
        <v>171232.6</v>
      </c>
      <c r="G1138">
        <v>41.68</v>
      </c>
      <c r="H1138">
        <v>41.68</v>
      </c>
      <c r="I1138">
        <v>42.31</v>
      </c>
      <c r="J1138">
        <v>42.31</v>
      </c>
      <c r="K1138" s="4">
        <f t="shared" si="204"/>
        <v>0</v>
      </c>
      <c r="L1138" s="4">
        <f t="shared" si="205"/>
        <v>0.6</v>
      </c>
      <c r="M1138" s="7">
        <f t="shared" si="206"/>
        <v>0</v>
      </c>
      <c r="N1138" s="7">
        <f t="shared" si="207"/>
        <v>0.6</v>
      </c>
      <c r="O1138" s="42">
        <f t="shared" si="208"/>
        <v>0</v>
      </c>
      <c r="P1138" s="42" t="b">
        <f t="shared" si="209"/>
        <v>0</v>
      </c>
      <c r="Q1138" s="42">
        <f t="shared" si="210"/>
        <v>0.6</v>
      </c>
      <c r="R1138" s="42" t="b">
        <f t="shared" si="211"/>
        <v>0</v>
      </c>
      <c r="S1138" s="4">
        <f t="shared" si="212"/>
        <v>48.43</v>
      </c>
      <c r="T1138" s="4" t="b">
        <f t="shared" si="213"/>
        <v>0</v>
      </c>
      <c r="U1138" s="4">
        <f t="shared" si="214"/>
        <v>49.06</v>
      </c>
      <c r="V1138" s="4" t="b">
        <f t="shared" si="215"/>
        <v>0</v>
      </c>
    </row>
    <row r="1139" spans="1:22" x14ac:dyDescent="0.25">
      <c r="A1139" t="s">
        <v>283</v>
      </c>
      <c r="B1139">
        <v>1138</v>
      </c>
      <c r="C1139" t="s">
        <v>244</v>
      </c>
      <c r="D1139">
        <v>2</v>
      </c>
      <c r="E1139">
        <v>477405.1</v>
      </c>
      <c r="F1139">
        <v>171235</v>
      </c>
      <c r="G1139">
        <v>40.42</v>
      </c>
      <c r="H1139">
        <v>40.42</v>
      </c>
      <c r="I1139">
        <v>41.05</v>
      </c>
      <c r="J1139">
        <v>41.05</v>
      </c>
      <c r="K1139" s="4">
        <f t="shared" si="204"/>
        <v>0</v>
      </c>
      <c r="L1139" s="4">
        <f t="shared" si="205"/>
        <v>0.6</v>
      </c>
      <c r="M1139" s="7">
        <f t="shared" si="206"/>
        <v>0</v>
      </c>
      <c r="N1139" s="7">
        <f t="shared" si="207"/>
        <v>0.6</v>
      </c>
      <c r="O1139" s="42">
        <f t="shared" si="208"/>
        <v>0</v>
      </c>
      <c r="P1139" s="42" t="b">
        <f t="shared" si="209"/>
        <v>0</v>
      </c>
      <c r="Q1139" s="42">
        <f t="shared" si="210"/>
        <v>0.6</v>
      </c>
      <c r="R1139" s="42" t="b">
        <f t="shared" si="211"/>
        <v>0</v>
      </c>
      <c r="S1139" s="4">
        <f t="shared" si="212"/>
        <v>48.43</v>
      </c>
      <c r="T1139" s="4" t="b">
        <f t="shared" si="213"/>
        <v>0</v>
      </c>
      <c r="U1139" s="4">
        <f t="shared" si="214"/>
        <v>49.06</v>
      </c>
      <c r="V1139" s="4" t="b">
        <f t="shared" si="215"/>
        <v>0</v>
      </c>
    </row>
    <row r="1140" spans="1:22" x14ac:dyDescent="0.25">
      <c r="A1140" t="s">
        <v>283</v>
      </c>
      <c r="B1140">
        <v>1139</v>
      </c>
      <c r="C1140" t="s">
        <v>244</v>
      </c>
      <c r="D1140">
        <v>3</v>
      </c>
      <c r="E1140">
        <v>477403.5</v>
      </c>
      <c r="F1140">
        <v>171232.6</v>
      </c>
      <c r="G1140">
        <v>39.249999999999993</v>
      </c>
      <c r="H1140">
        <v>39.249999999999993</v>
      </c>
      <c r="I1140">
        <v>39.879999999999995</v>
      </c>
      <c r="J1140">
        <v>39.879999999999995</v>
      </c>
      <c r="K1140" s="4">
        <f t="shared" si="204"/>
        <v>0</v>
      </c>
      <c r="L1140" s="4">
        <f t="shared" si="205"/>
        <v>0.6</v>
      </c>
      <c r="M1140" s="7">
        <f t="shared" si="206"/>
        <v>0</v>
      </c>
      <c r="N1140" s="7">
        <f t="shared" si="207"/>
        <v>0.6</v>
      </c>
      <c r="O1140" s="42">
        <f t="shared" si="208"/>
        <v>0</v>
      </c>
      <c r="P1140" s="42" t="b">
        <f t="shared" si="209"/>
        <v>0</v>
      </c>
      <c r="Q1140" s="42">
        <f t="shared" si="210"/>
        <v>0.6</v>
      </c>
      <c r="R1140" s="42" t="b">
        <f t="shared" si="211"/>
        <v>0</v>
      </c>
      <c r="S1140" s="4">
        <f t="shared" si="212"/>
        <v>48.43</v>
      </c>
      <c r="T1140" s="4" t="b">
        <f t="shared" si="213"/>
        <v>0</v>
      </c>
      <c r="U1140" s="4">
        <f t="shared" si="214"/>
        <v>49.06</v>
      </c>
      <c r="V1140" s="4" t="b">
        <f t="shared" si="215"/>
        <v>0</v>
      </c>
    </row>
    <row r="1141" spans="1:22" x14ac:dyDescent="0.25">
      <c r="A1141" t="s">
        <v>283</v>
      </c>
      <c r="B1141">
        <v>1140</v>
      </c>
      <c r="C1141" t="s">
        <v>244</v>
      </c>
      <c r="D1141">
        <v>4</v>
      </c>
      <c r="E1141">
        <v>477399.2</v>
      </c>
      <c r="F1141">
        <v>171233.8</v>
      </c>
      <c r="G1141">
        <v>38.44</v>
      </c>
      <c r="H1141">
        <v>38.44</v>
      </c>
      <c r="I1141">
        <v>39.07</v>
      </c>
      <c r="J1141">
        <v>39.07</v>
      </c>
      <c r="K1141" s="4">
        <f t="shared" si="204"/>
        <v>0</v>
      </c>
      <c r="L1141" s="4">
        <f t="shared" si="205"/>
        <v>0.6</v>
      </c>
      <c r="M1141" s="7">
        <f t="shared" si="206"/>
        <v>0</v>
      </c>
      <c r="N1141" s="7">
        <f t="shared" si="207"/>
        <v>0.6</v>
      </c>
      <c r="O1141" s="42">
        <f t="shared" si="208"/>
        <v>0</v>
      </c>
      <c r="P1141" s="42" t="b">
        <f t="shared" si="209"/>
        <v>0</v>
      </c>
      <c r="Q1141" s="42">
        <f t="shared" si="210"/>
        <v>0.6</v>
      </c>
      <c r="R1141" s="42" t="b">
        <f t="shared" si="211"/>
        <v>0</v>
      </c>
      <c r="S1141" s="4">
        <f t="shared" si="212"/>
        <v>48.43</v>
      </c>
      <c r="T1141" s="4" t="b">
        <f t="shared" si="213"/>
        <v>0</v>
      </c>
      <c r="U1141" s="4">
        <f t="shared" si="214"/>
        <v>49.06</v>
      </c>
      <c r="V1141" s="4" t="b">
        <f t="shared" si="215"/>
        <v>0</v>
      </c>
    </row>
    <row r="1142" spans="1:22" x14ac:dyDescent="0.25">
      <c r="A1142" t="s">
        <v>283</v>
      </c>
      <c r="B1142">
        <v>1141</v>
      </c>
      <c r="C1142" t="s">
        <v>245</v>
      </c>
      <c r="D1142">
        <v>1</v>
      </c>
      <c r="E1142">
        <v>477387.8</v>
      </c>
      <c r="F1142">
        <v>171223</v>
      </c>
      <c r="G1142">
        <v>47.17</v>
      </c>
      <c r="H1142">
        <v>47.17</v>
      </c>
      <c r="I1142">
        <v>47.8</v>
      </c>
      <c r="J1142">
        <v>47.8</v>
      </c>
      <c r="K1142" s="4">
        <f t="shared" si="204"/>
        <v>0</v>
      </c>
      <c r="L1142" s="4">
        <f t="shared" si="205"/>
        <v>0.6</v>
      </c>
      <c r="M1142" s="7">
        <f t="shared" si="206"/>
        <v>0</v>
      </c>
      <c r="N1142" s="7">
        <f t="shared" si="207"/>
        <v>0.6</v>
      </c>
      <c r="O1142" s="42">
        <f t="shared" si="208"/>
        <v>0.1</v>
      </c>
      <c r="P1142" s="42" t="b">
        <f t="shared" si="209"/>
        <v>0</v>
      </c>
      <c r="Q1142" s="42">
        <f t="shared" si="210"/>
        <v>0.7</v>
      </c>
      <c r="R1142" s="42" t="b">
        <f t="shared" si="211"/>
        <v>0</v>
      </c>
      <c r="S1142" s="4">
        <f t="shared" si="212"/>
        <v>47.17</v>
      </c>
      <c r="T1142" s="4" t="b">
        <f t="shared" si="213"/>
        <v>1</v>
      </c>
      <c r="U1142" s="4">
        <f t="shared" si="214"/>
        <v>47.8</v>
      </c>
      <c r="V1142" s="4" t="b">
        <f t="shared" si="215"/>
        <v>1</v>
      </c>
    </row>
    <row r="1143" spans="1:22" x14ac:dyDescent="0.25">
      <c r="A1143" t="s">
        <v>283</v>
      </c>
      <c r="B1143">
        <v>1142</v>
      </c>
      <c r="C1143" t="s">
        <v>245</v>
      </c>
      <c r="D1143">
        <v>2</v>
      </c>
      <c r="E1143">
        <v>477391.5</v>
      </c>
      <c r="F1143">
        <v>171221.9</v>
      </c>
      <c r="G1143">
        <v>47.08</v>
      </c>
      <c r="H1143">
        <v>47.08</v>
      </c>
      <c r="I1143">
        <v>47.71</v>
      </c>
      <c r="J1143">
        <v>47.71</v>
      </c>
      <c r="K1143" s="4">
        <f t="shared" si="204"/>
        <v>0</v>
      </c>
      <c r="L1143" s="4">
        <f t="shared" si="205"/>
        <v>0.6</v>
      </c>
      <c r="M1143" s="7">
        <f t="shared" si="206"/>
        <v>0</v>
      </c>
      <c r="N1143" s="7">
        <f t="shared" si="207"/>
        <v>0.6</v>
      </c>
      <c r="O1143" s="42">
        <f t="shared" si="208"/>
        <v>0.1</v>
      </c>
      <c r="P1143" s="42" t="b">
        <f t="shared" si="209"/>
        <v>0</v>
      </c>
      <c r="Q1143" s="42">
        <f t="shared" si="210"/>
        <v>0.7</v>
      </c>
      <c r="R1143" s="42" t="b">
        <f t="shared" si="211"/>
        <v>0</v>
      </c>
      <c r="S1143" s="4">
        <f t="shared" si="212"/>
        <v>47.17</v>
      </c>
      <c r="T1143" s="4" t="b">
        <f t="shared" si="213"/>
        <v>0</v>
      </c>
      <c r="U1143" s="4">
        <f t="shared" si="214"/>
        <v>47.8</v>
      </c>
      <c r="V1143" s="4" t="b">
        <f t="shared" si="215"/>
        <v>0</v>
      </c>
    </row>
    <row r="1144" spans="1:22" x14ac:dyDescent="0.25">
      <c r="A1144" t="s">
        <v>283</v>
      </c>
      <c r="B1144">
        <v>1143</v>
      </c>
      <c r="C1144" t="s">
        <v>245</v>
      </c>
      <c r="D1144">
        <v>3</v>
      </c>
      <c r="E1144">
        <v>477394.3</v>
      </c>
      <c r="F1144">
        <v>171221.6</v>
      </c>
      <c r="G1144">
        <v>47.08</v>
      </c>
      <c r="H1144">
        <v>47.08</v>
      </c>
      <c r="I1144">
        <v>47.71</v>
      </c>
      <c r="J1144">
        <v>47.71</v>
      </c>
      <c r="K1144" s="4">
        <f t="shared" si="204"/>
        <v>0</v>
      </c>
      <c r="L1144" s="4">
        <f t="shared" si="205"/>
        <v>0.6</v>
      </c>
      <c r="M1144" s="7">
        <f t="shared" si="206"/>
        <v>0</v>
      </c>
      <c r="N1144" s="7">
        <f t="shared" si="207"/>
        <v>0.6</v>
      </c>
      <c r="O1144" s="42">
        <f t="shared" si="208"/>
        <v>0.1</v>
      </c>
      <c r="P1144" s="42" t="b">
        <f t="shared" si="209"/>
        <v>0</v>
      </c>
      <c r="Q1144" s="42">
        <f t="shared" si="210"/>
        <v>0.7</v>
      </c>
      <c r="R1144" s="42" t="b">
        <f t="shared" si="211"/>
        <v>0</v>
      </c>
      <c r="S1144" s="4">
        <f t="shared" si="212"/>
        <v>47.17</v>
      </c>
      <c r="T1144" s="4" t="b">
        <f t="shared" si="213"/>
        <v>0</v>
      </c>
      <c r="U1144" s="4">
        <f t="shared" si="214"/>
        <v>47.8</v>
      </c>
      <c r="V1144" s="4" t="b">
        <f t="shared" si="215"/>
        <v>0</v>
      </c>
    </row>
    <row r="1145" spans="1:22" x14ac:dyDescent="0.25">
      <c r="A1145" t="s">
        <v>283</v>
      </c>
      <c r="B1145">
        <v>1144</v>
      </c>
      <c r="C1145" t="s">
        <v>245</v>
      </c>
      <c r="D1145">
        <v>11</v>
      </c>
      <c r="E1145">
        <v>477382.6</v>
      </c>
      <c r="F1145">
        <v>171221.7</v>
      </c>
      <c r="G1145">
        <v>46.81</v>
      </c>
      <c r="H1145">
        <v>46.81</v>
      </c>
      <c r="I1145">
        <v>47.53</v>
      </c>
      <c r="J1145">
        <v>47.53</v>
      </c>
      <c r="K1145" s="4">
        <f t="shared" si="204"/>
        <v>0</v>
      </c>
      <c r="L1145" s="4">
        <f t="shared" si="205"/>
        <v>0.7</v>
      </c>
      <c r="M1145" s="7">
        <f t="shared" si="206"/>
        <v>0</v>
      </c>
      <c r="N1145" s="7">
        <f t="shared" si="207"/>
        <v>0.7</v>
      </c>
      <c r="O1145" s="42">
        <f t="shared" si="208"/>
        <v>0.1</v>
      </c>
      <c r="P1145" s="42" t="b">
        <f t="shared" si="209"/>
        <v>0</v>
      </c>
      <c r="Q1145" s="42">
        <f t="shared" si="210"/>
        <v>0.7</v>
      </c>
      <c r="R1145" s="42" t="b">
        <f t="shared" si="211"/>
        <v>1</v>
      </c>
      <c r="S1145" s="4">
        <f t="shared" si="212"/>
        <v>47.17</v>
      </c>
      <c r="T1145" s="4" t="b">
        <f t="shared" si="213"/>
        <v>0</v>
      </c>
      <c r="U1145" s="4">
        <f t="shared" si="214"/>
        <v>47.8</v>
      </c>
      <c r="V1145" s="4" t="b">
        <f t="shared" si="215"/>
        <v>0</v>
      </c>
    </row>
    <row r="1146" spans="1:22" x14ac:dyDescent="0.25">
      <c r="A1146" t="s">
        <v>283</v>
      </c>
      <c r="B1146">
        <v>1145</v>
      </c>
      <c r="C1146" t="s">
        <v>245</v>
      </c>
      <c r="D1146">
        <v>1</v>
      </c>
      <c r="E1146">
        <v>477387.8</v>
      </c>
      <c r="F1146">
        <v>171223</v>
      </c>
      <c r="G1146">
        <v>44.92</v>
      </c>
      <c r="H1146">
        <v>44.92</v>
      </c>
      <c r="I1146">
        <v>45.639999999999993</v>
      </c>
      <c r="J1146">
        <v>45.55</v>
      </c>
      <c r="K1146" s="4">
        <f t="shared" si="204"/>
        <v>0</v>
      </c>
      <c r="L1146" s="4">
        <f t="shared" si="205"/>
        <v>0.6</v>
      </c>
      <c r="M1146" s="7">
        <f t="shared" si="206"/>
        <v>0</v>
      </c>
      <c r="N1146" s="7">
        <f t="shared" si="207"/>
        <v>0.6</v>
      </c>
      <c r="O1146" s="42">
        <f t="shared" si="208"/>
        <v>0.1</v>
      </c>
      <c r="P1146" s="42" t="b">
        <f t="shared" si="209"/>
        <v>0</v>
      </c>
      <c r="Q1146" s="42">
        <f t="shared" si="210"/>
        <v>0.7</v>
      </c>
      <c r="R1146" s="42" t="b">
        <f t="shared" si="211"/>
        <v>0</v>
      </c>
      <c r="S1146" s="4">
        <f t="shared" si="212"/>
        <v>47.17</v>
      </c>
      <c r="T1146" s="4" t="b">
        <f t="shared" si="213"/>
        <v>0</v>
      </c>
      <c r="U1146" s="4">
        <f t="shared" si="214"/>
        <v>47.8</v>
      </c>
      <c r="V1146" s="4" t="b">
        <f t="shared" si="215"/>
        <v>0</v>
      </c>
    </row>
    <row r="1147" spans="1:22" x14ac:dyDescent="0.25">
      <c r="A1147" t="s">
        <v>283</v>
      </c>
      <c r="B1147">
        <v>1146</v>
      </c>
      <c r="C1147" t="s">
        <v>245</v>
      </c>
      <c r="D1147">
        <v>2</v>
      </c>
      <c r="E1147">
        <v>477391.5</v>
      </c>
      <c r="F1147">
        <v>171221.9</v>
      </c>
      <c r="G1147">
        <v>44.65</v>
      </c>
      <c r="H1147">
        <v>44.65</v>
      </c>
      <c r="I1147">
        <v>45.28</v>
      </c>
      <c r="J1147">
        <v>45.28</v>
      </c>
      <c r="K1147" s="4">
        <f t="shared" si="204"/>
        <v>0</v>
      </c>
      <c r="L1147" s="4">
        <f t="shared" si="205"/>
        <v>0.6</v>
      </c>
      <c r="M1147" s="7">
        <f t="shared" si="206"/>
        <v>0</v>
      </c>
      <c r="N1147" s="7">
        <f t="shared" si="207"/>
        <v>0.6</v>
      </c>
      <c r="O1147" s="42">
        <f t="shared" si="208"/>
        <v>0.1</v>
      </c>
      <c r="P1147" s="42" t="b">
        <f t="shared" si="209"/>
        <v>0</v>
      </c>
      <c r="Q1147" s="42">
        <f t="shared" si="210"/>
        <v>0.7</v>
      </c>
      <c r="R1147" s="42" t="b">
        <f t="shared" si="211"/>
        <v>0</v>
      </c>
      <c r="S1147" s="4">
        <f t="shared" si="212"/>
        <v>47.17</v>
      </c>
      <c r="T1147" s="4" t="b">
        <f t="shared" si="213"/>
        <v>0</v>
      </c>
      <c r="U1147" s="4">
        <f t="shared" si="214"/>
        <v>47.8</v>
      </c>
      <c r="V1147" s="4" t="b">
        <f t="shared" si="215"/>
        <v>0</v>
      </c>
    </row>
    <row r="1148" spans="1:22" x14ac:dyDescent="0.25">
      <c r="A1148" t="s">
        <v>283</v>
      </c>
      <c r="B1148">
        <v>1147</v>
      </c>
      <c r="C1148" t="s">
        <v>245</v>
      </c>
      <c r="D1148">
        <v>3</v>
      </c>
      <c r="E1148">
        <v>477394.3</v>
      </c>
      <c r="F1148">
        <v>171221.6</v>
      </c>
      <c r="G1148">
        <v>44.56</v>
      </c>
      <c r="H1148">
        <v>44.56</v>
      </c>
      <c r="I1148">
        <v>45.19</v>
      </c>
      <c r="J1148">
        <v>45.19</v>
      </c>
      <c r="K1148" s="4">
        <f t="shared" si="204"/>
        <v>0</v>
      </c>
      <c r="L1148" s="4">
        <f t="shared" si="205"/>
        <v>0.6</v>
      </c>
      <c r="M1148" s="7">
        <f t="shared" si="206"/>
        <v>0</v>
      </c>
      <c r="N1148" s="7">
        <f t="shared" si="207"/>
        <v>0.6</v>
      </c>
      <c r="O1148" s="42">
        <f t="shared" si="208"/>
        <v>0.1</v>
      </c>
      <c r="P1148" s="42" t="b">
        <f t="shared" si="209"/>
        <v>0</v>
      </c>
      <c r="Q1148" s="42">
        <f t="shared" si="210"/>
        <v>0.7</v>
      </c>
      <c r="R1148" s="42" t="b">
        <f t="shared" si="211"/>
        <v>0</v>
      </c>
      <c r="S1148" s="4">
        <f t="shared" si="212"/>
        <v>47.17</v>
      </c>
      <c r="T1148" s="4" t="b">
        <f t="shared" si="213"/>
        <v>0</v>
      </c>
      <c r="U1148" s="4">
        <f t="shared" si="214"/>
        <v>47.8</v>
      </c>
      <c r="V1148" s="4" t="b">
        <f t="shared" si="215"/>
        <v>0</v>
      </c>
    </row>
    <row r="1149" spans="1:22" x14ac:dyDescent="0.25">
      <c r="A1149" t="s">
        <v>283</v>
      </c>
      <c r="B1149">
        <v>1148</v>
      </c>
      <c r="C1149" t="s">
        <v>245</v>
      </c>
      <c r="D1149">
        <v>11</v>
      </c>
      <c r="E1149">
        <v>477382.6</v>
      </c>
      <c r="F1149">
        <v>171221.7</v>
      </c>
      <c r="G1149">
        <v>44.47</v>
      </c>
      <c r="H1149">
        <v>44.47</v>
      </c>
      <c r="I1149">
        <v>45.099999999999994</v>
      </c>
      <c r="J1149">
        <v>45.099999999999994</v>
      </c>
      <c r="K1149" s="4">
        <f t="shared" si="204"/>
        <v>0</v>
      </c>
      <c r="L1149" s="4">
        <f t="shared" si="205"/>
        <v>0.6</v>
      </c>
      <c r="M1149" s="7">
        <f t="shared" si="206"/>
        <v>0</v>
      </c>
      <c r="N1149" s="7">
        <f t="shared" si="207"/>
        <v>0.6</v>
      </c>
      <c r="O1149" s="42">
        <f t="shared" si="208"/>
        <v>0.1</v>
      </c>
      <c r="P1149" s="42" t="b">
        <f t="shared" si="209"/>
        <v>0</v>
      </c>
      <c r="Q1149" s="42">
        <f t="shared" si="210"/>
        <v>0.7</v>
      </c>
      <c r="R1149" s="42" t="b">
        <f t="shared" si="211"/>
        <v>0</v>
      </c>
      <c r="S1149" s="4">
        <f t="shared" si="212"/>
        <v>47.17</v>
      </c>
      <c r="T1149" s="4" t="b">
        <f t="shared" si="213"/>
        <v>0</v>
      </c>
      <c r="U1149" s="4">
        <f t="shared" si="214"/>
        <v>47.8</v>
      </c>
      <c r="V1149" s="4" t="b">
        <f t="shared" si="215"/>
        <v>0</v>
      </c>
    </row>
    <row r="1150" spans="1:22" x14ac:dyDescent="0.25">
      <c r="A1150" t="s">
        <v>283</v>
      </c>
      <c r="B1150">
        <v>1149</v>
      </c>
      <c r="C1150" t="s">
        <v>245</v>
      </c>
      <c r="D1150">
        <v>10</v>
      </c>
      <c r="E1150">
        <v>477380.8</v>
      </c>
      <c r="F1150">
        <v>171218.1</v>
      </c>
      <c r="G1150">
        <v>41.949999999999996</v>
      </c>
      <c r="H1150">
        <v>41.949999999999996</v>
      </c>
      <c r="I1150">
        <v>42.58</v>
      </c>
      <c r="J1150">
        <v>42.58</v>
      </c>
      <c r="K1150" s="4">
        <f t="shared" si="204"/>
        <v>0</v>
      </c>
      <c r="L1150" s="4">
        <f t="shared" si="205"/>
        <v>0.6</v>
      </c>
      <c r="M1150" s="7">
        <f t="shared" si="206"/>
        <v>0</v>
      </c>
      <c r="N1150" s="7">
        <f t="shared" si="207"/>
        <v>0.6</v>
      </c>
      <c r="O1150" s="42">
        <f t="shared" si="208"/>
        <v>0.1</v>
      </c>
      <c r="P1150" s="42" t="b">
        <f t="shared" si="209"/>
        <v>0</v>
      </c>
      <c r="Q1150" s="42">
        <f t="shared" si="210"/>
        <v>0.7</v>
      </c>
      <c r="R1150" s="42" t="b">
        <f t="shared" si="211"/>
        <v>0</v>
      </c>
      <c r="S1150" s="4">
        <f t="shared" si="212"/>
        <v>47.17</v>
      </c>
      <c r="T1150" s="4" t="b">
        <f t="shared" si="213"/>
        <v>0</v>
      </c>
      <c r="U1150" s="4">
        <f t="shared" si="214"/>
        <v>47.8</v>
      </c>
      <c r="V1150" s="4" t="b">
        <f t="shared" si="215"/>
        <v>0</v>
      </c>
    </row>
    <row r="1151" spans="1:22" x14ac:dyDescent="0.25">
      <c r="A1151" t="s">
        <v>283</v>
      </c>
      <c r="B1151">
        <v>1150</v>
      </c>
      <c r="C1151" t="s">
        <v>245</v>
      </c>
      <c r="D1151">
        <v>9</v>
      </c>
      <c r="E1151">
        <v>477382.3</v>
      </c>
      <c r="F1151">
        <v>171216.5</v>
      </c>
      <c r="G1151">
        <v>41.769999999999996</v>
      </c>
      <c r="H1151">
        <v>41.769999999999996</v>
      </c>
      <c r="I1151">
        <v>42.4</v>
      </c>
      <c r="J1151">
        <v>42.4</v>
      </c>
      <c r="K1151" s="4">
        <f t="shared" si="204"/>
        <v>0</v>
      </c>
      <c r="L1151" s="4">
        <f t="shared" si="205"/>
        <v>0.6</v>
      </c>
      <c r="M1151" s="7">
        <f t="shared" si="206"/>
        <v>0</v>
      </c>
      <c r="N1151" s="7">
        <f t="shared" si="207"/>
        <v>0.6</v>
      </c>
      <c r="O1151" s="42">
        <f t="shared" si="208"/>
        <v>0.1</v>
      </c>
      <c r="P1151" s="42" t="b">
        <f t="shared" si="209"/>
        <v>0</v>
      </c>
      <c r="Q1151" s="42">
        <f t="shared" si="210"/>
        <v>0.7</v>
      </c>
      <c r="R1151" s="42" t="b">
        <f t="shared" si="211"/>
        <v>0</v>
      </c>
      <c r="S1151" s="4">
        <f t="shared" si="212"/>
        <v>47.17</v>
      </c>
      <c r="T1151" s="4" t="b">
        <f t="shared" si="213"/>
        <v>0</v>
      </c>
      <c r="U1151" s="4">
        <f t="shared" si="214"/>
        <v>47.8</v>
      </c>
      <c r="V1151" s="4" t="b">
        <f t="shared" si="215"/>
        <v>0</v>
      </c>
    </row>
    <row r="1152" spans="1:22" x14ac:dyDescent="0.25">
      <c r="A1152" t="s">
        <v>283</v>
      </c>
      <c r="B1152">
        <v>1151</v>
      </c>
      <c r="C1152" t="s">
        <v>245</v>
      </c>
      <c r="D1152">
        <v>4</v>
      </c>
      <c r="E1152">
        <v>477396</v>
      </c>
      <c r="F1152">
        <v>171219.6</v>
      </c>
      <c r="G1152">
        <v>41.68</v>
      </c>
      <c r="H1152">
        <v>41.68</v>
      </c>
      <c r="I1152">
        <v>42.31</v>
      </c>
      <c r="J1152">
        <v>42.31</v>
      </c>
      <c r="K1152" s="4">
        <f t="shared" si="204"/>
        <v>0</v>
      </c>
      <c r="L1152" s="4">
        <f t="shared" si="205"/>
        <v>0.6</v>
      </c>
      <c r="M1152" s="7">
        <f t="shared" si="206"/>
        <v>0</v>
      </c>
      <c r="N1152" s="7">
        <f t="shared" si="207"/>
        <v>0.6</v>
      </c>
      <c r="O1152" s="42">
        <f t="shared" si="208"/>
        <v>0.1</v>
      </c>
      <c r="P1152" s="42" t="b">
        <f t="shared" si="209"/>
        <v>0</v>
      </c>
      <c r="Q1152" s="42">
        <f t="shared" si="210"/>
        <v>0.7</v>
      </c>
      <c r="R1152" s="42" t="b">
        <f t="shared" si="211"/>
        <v>0</v>
      </c>
      <c r="S1152" s="4">
        <f t="shared" si="212"/>
        <v>47.17</v>
      </c>
      <c r="T1152" s="4" t="b">
        <f t="shared" si="213"/>
        <v>0</v>
      </c>
      <c r="U1152" s="4">
        <f t="shared" si="214"/>
        <v>47.8</v>
      </c>
      <c r="V1152" s="4" t="b">
        <f t="shared" si="215"/>
        <v>0</v>
      </c>
    </row>
    <row r="1153" spans="1:22" x14ac:dyDescent="0.25">
      <c r="A1153" t="s">
        <v>283</v>
      </c>
      <c r="B1153">
        <v>1152</v>
      </c>
      <c r="C1153" t="s">
        <v>245</v>
      </c>
      <c r="D1153">
        <v>5</v>
      </c>
      <c r="E1153">
        <v>477395.3</v>
      </c>
      <c r="F1153">
        <v>171218.5</v>
      </c>
      <c r="G1153">
        <v>41.499999999999993</v>
      </c>
      <c r="H1153">
        <v>41.499999999999993</v>
      </c>
      <c r="I1153">
        <v>42.129999999999995</v>
      </c>
      <c r="J1153">
        <v>42.129999999999995</v>
      </c>
      <c r="K1153" s="4">
        <f t="shared" si="204"/>
        <v>0</v>
      </c>
      <c r="L1153" s="4">
        <f t="shared" si="205"/>
        <v>0.6</v>
      </c>
      <c r="M1153" s="7">
        <f t="shared" si="206"/>
        <v>0</v>
      </c>
      <c r="N1153" s="7">
        <f t="shared" si="207"/>
        <v>0.6</v>
      </c>
      <c r="O1153" s="42">
        <f t="shared" si="208"/>
        <v>0.1</v>
      </c>
      <c r="P1153" s="42" t="b">
        <f t="shared" si="209"/>
        <v>0</v>
      </c>
      <c r="Q1153" s="42">
        <f t="shared" si="210"/>
        <v>0.7</v>
      </c>
      <c r="R1153" s="42" t="b">
        <f t="shared" si="211"/>
        <v>0</v>
      </c>
      <c r="S1153" s="4">
        <f t="shared" si="212"/>
        <v>47.17</v>
      </c>
      <c r="T1153" s="4" t="b">
        <f t="shared" si="213"/>
        <v>0</v>
      </c>
      <c r="U1153" s="4">
        <f t="shared" si="214"/>
        <v>47.8</v>
      </c>
      <c r="V1153" s="4" t="b">
        <f t="shared" si="215"/>
        <v>0</v>
      </c>
    </row>
    <row r="1154" spans="1:22" x14ac:dyDescent="0.25">
      <c r="A1154" t="s">
        <v>283</v>
      </c>
      <c r="B1154">
        <v>1153</v>
      </c>
      <c r="C1154" t="s">
        <v>245</v>
      </c>
      <c r="D1154">
        <v>8</v>
      </c>
      <c r="E1154">
        <v>477385.3</v>
      </c>
      <c r="F1154">
        <v>171214.5</v>
      </c>
      <c r="G1154">
        <v>41.589999999999996</v>
      </c>
      <c r="H1154">
        <v>41.499999999999993</v>
      </c>
      <c r="I1154">
        <v>42.22</v>
      </c>
      <c r="J1154">
        <v>42.22</v>
      </c>
      <c r="K1154" s="4">
        <f t="shared" si="204"/>
        <v>-0.1</v>
      </c>
      <c r="L1154" s="4">
        <f t="shared" si="205"/>
        <v>0.6</v>
      </c>
      <c r="M1154" s="7">
        <f t="shared" si="206"/>
        <v>0.1</v>
      </c>
      <c r="N1154" s="7">
        <f t="shared" si="207"/>
        <v>0.6</v>
      </c>
      <c r="O1154" s="42">
        <f t="shared" si="208"/>
        <v>0.1</v>
      </c>
      <c r="P1154" s="42" t="b">
        <f t="shared" si="209"/>
        <v>1</v>
      </c>
      <c r="Q1154" s="42">
        <f t="shared" si="210"/>
        <v>0.7</v>
      </c>
      <c r="R1154" s="42" t="b">
        <f t="shared" si="211"/>
        <v>0</v>
      </c>
      <c r="S1154" s="4">
        <f t="shared" si="212"/>
        <v>47.17</v>
      </c>
      <c r="T1154" s="4" t="b">
        <f t="shared" si="213"/>
        <v>0</v>
      </c>
      <c r="U1154" s="4">
        <f t="shared" si="214"/>
        <v>47.8</v>
      </c>
      <c r="V1154" s="4" t="b">
        <f t="shared" si="215"/>
        <v>0</v>
      </c>
    </row>
    <row r="1155" spans="1:22" x14ac:dyDescent="0.25">
      <c r="A1155" t="s">
        <v>283</v>
      </c>
      <c r="B1155">
        <v>1154</v>
      </c>
      <c r="C1155" t="s">
        <v>245</v>
      </c>
      <c r="D1155">
        <v>7</v>
      </c>
      <c r="E1155">
        <v>477389.4</v>
      </c>
      <c r="F1155">
        <v>171216.8</v>
      </c>
      <c r="G1155">
        <v>40.599999999999994</v>
      </c>
      <c r="H1155">
        <v>40.599999999999994</v>
      </c>
      <c r="I1155">
        <v>41.23</v>
      </c>
      <c r="J1155">
        <v>41.23</v>
      </c>
      <c r="K1155" s="4">
        <f t="shared" ref="K1155:K1218" si="216">ROUND(H1155-G1155,1)</f>
        <v>0</v>
      </c>
      <c r="L1155" s="4">
        <f t="shared" ref="L1155:L1218" si="217">ROUND(J1155-G1155,1)</f>
        <v>0.6</v>
      </c>
      <c r="M1155" s="7">
        <f t="shared" ref="M1155:M1218" si="218">ABS(K1155)</f>
        <v>0</v>
      </c>
      <c r="N1155" s="7">
        <f t="shared" ref="N1155:N1218" si="219">ABS(L1155)</f>
        <v>0.6</v>
      </c>
      <c r="O1155" s="42">
        <f t="shared" ref="O1155:O1218" si="220">_xlfn.MAXIFS(M:M,C:C,C1155)</f>
        <v>0.1</v>
      </c>
      <c r="P1155" s="42" t="b">
        <f t="shared" ref="P1155:P1218" si="221">AND(O1155=M1155,_xlfn.MAXIFS(H:H,C:C,C1155,M:M,O1155)=H1155)</f>
        <v>0</v>
      </c>
      <c r="Q1155" s="42">
        <f t="shared" ref="Q1155:Q1218" si="222">_xlfn.MAXIFS(N:N,C:C,C1155)</f>
        <v>0.7</v>
      </c>
      <c r="R1155" s="42" t="b">
        <f t="shared" ref="R1155:R1218" si="223">AND(Q1155=N1155,_xlfn.MAXIFS(J:J,C:C,C1155,N:N,Q1155)=J1155)</f>
        <v>0</v>
      </c>
      <c r="S1155" s="4">
        <f t="shared" ref="S1155:S1218" si="224">_xlfn.MAXIFS(H:H,C:C,C1155)</f>
        <v>47.17</v>
      </c>
      <c r="T1155" s="4" t="b">
        <f t="shared" ref="T1155:T1218" si="225">AND(S1155=H1155,_xlfn.MAXIFS(H:H,C:C,C1155,H:H,S1155)=H1155)</f>
        <v>0</v>
      </c>
      <c r="U1155" s="4">
        <f t="shared" ref="U1155:U1218" si="226">_xlfn.MAXIFS(J:J,C:C,C1155)</f>
        <v>47.8</v>
      </c>
      <c r="V1155" s="4" t="b">
        <f t="shared" ref="V1155:V1218" si="227">AND(U1155=J1155,_xlfn.MAXIFS(J:J,C:C,C1155,J:J,U1155)=J1155)</f>
        <v>0</v>
      </c>
    </row>
    <row r="1156" spans="1:22" x14ac:dyDescent="0.25">
      <c r="A1156" t="s">
        <v>283</v>
      </c>
      <c r="B1156">
        <v>1155</v>
      </c>
      <c r="C1156" t="s">
        <v>245</v>
      </c>
      <c r="D1156">
        <v>6</v>
      </c>
      <c r="E1156">
        <v>477393.2</v>
      </c>
      <c r="F1156">
        <v>171219.1</v>
      </c>
      <c r="G1156">
        <v>39.79</v>
      </c>
      <c r="H1156">
        <v>39.79</v>
      </c>
      <c r="I1156">
        <v>40.42</v>
      </c>
      <c r="J1156">
        <v>40.42</v>
      </c>
      <c r="K1156" s="4">
        <f t="shared" si="216"/>
        <v>0</v>
      </c>
      <c r="L1156" s="4">
        <f t="shared" si="217"/>
        <v>0.6</v>
      </c>
      <c r="M1156" s="7">
        <f t="shared" si="218"/>
        <v>0</v>
      </c>
      <c r="N1156" s="7">
        <f t="shared" si="219"/>
        <v>0.6</v>
      </c>
      <c r="O1156" s="42">
        <f t="shared" si="220"/>
        <v>0.1</v>
      </c>
      <c r="P1156" s="42" t="b">
        <f t="shared" si="221"/>
        <v>0</v>
      </c>
      <c r="Q1156" s="42">
        <f t="shared" si="222"/>
        <v>0.7</v>
      </c>
      <c r="R1156" s="42" t="b">
        <f t="shared" si="223"/>
        <v>0</v>
      </c>
      <c r="S1156" s="4">
        <f t="shared" si="224"/>
        <v>47.17</v>
      </c>
      <c r="T1156" s="4" t="b">
        <f t="shared" si="225"/>
        <v>0</v>
      </c>
      <c r="U1156" s="4">
        <f t="shared" si="226"/>
        <v>47.8</v>
      </c>
      <c r="V1156" s="4" t="b">
        <f t="shared" si="227"/>
        <v>0</v>
      </c>
    </row>
    <row r="1157" spans="1:22" x14ac:dyDescent="0.25">
      <c r="A1157" t="s">
        <v>283</v>
      </c>
      <c r="B1157">
        <v>1156</v>
      </c>
      <c r="C1157" t="s">
        <v>245</v>
      </c>
      <c r="D1157">
        <v>4</v>
      </c>
      <c r="E1157">
        <v>477396</v>
      </c>
      <c r="F1157">
        <v>171219.6</v>
      </c>
      <c r="G1157">
        <v>38.799999999999997</v>
      </c>
      <c r="H1157">
        <v>38.799999999999997</v>
      </c>
      <c r="I1157">
        <v>39.43</v>
      </c>
      <c r="J1157">
        <v>39.43</v>
      </c>
      <c r="K1157" s="4">
        <f t="shared" si="216"/>
        <v>0</v>
      </c>
      <c r="L1157" s="4">
        <f t="shared" si="217"/>
        <v>0.6</v>
      </c>
      <c r="M1157" s="7">
        <f t="shared" si="218"/>
        <v>0</v>
      </c>
      <c r="N1157" s="7">
        <f t="shared" si="219"/>
        <v>0.6</v>
      </c>
      <c r="O1157" s="42">
        <f t="shared" si="220"/>
        <v>0.1</v>
      </c>
      <c r="P1157" s="42" t="b">
        <f t="shared" si="221"/>
        <v>0</v>
      </c>
      <c r="Q1157" s="42">
        <f t="shared" si="222"/>
        <v>0.7</v>
      </c>
      <c r="R1157" s="42" t="b">
        <f t="shared" si="223"/>
        <v>0</v>
      </c>
      <c r="S1157" s="4">
        <f t="shared" si="224"/>
        <v>47.17</v>
      </c>
      <c r="T1157" s="4" t="b">
        <f t="shared" si="225"/>
        <v>0</v>
      </c>
      <c r="U1157" s="4">
        <f t="shared" si="226"/>
        <v>47.8</v>
      </c>
      <c r="V1157" s="4" t="b">
        <f t="shared" si="227"/>
        <v>0</v>
      </c>
    </row>
    <row r="1158" spans="1:22" x14ac:dyDescent="0.25">
      <c r="A1158" t="s">
        <v>283</v>
      </c>
      <c r="B1158">
        <v>1157</v>
      </c>
      <c r="C1158" t="s">
        <v>245</v>
      </c>
      <c r="D1158">
        <v>5</v>
      </c>
      <c r="E1158">
        <v>477395.3</v>
      </c>
      <c r="F1158">
        <v>171218.5</v>
      </c>
      <c r="G1158">
        <v>38.44</v>
      </c>
      <c r="H1158">
        <v>38.44</v>
      </c>
      <c r="I1158">
        <v>39.07</v>
      </c>
      <c r="J1158">
        <v>39.07</v>
      </c>
      <c r="K1158" s="4">
        <f t="shared" si="216"/>
        <v>0</v>
      </c>
      <c r="L1158" s="4">
        <f t="shared" si="217"/>
        <v>0.6</v>
      </c>
      <c r="M1158" s="7">
        <f t="shared" si="218"/>
        <v>0</v>
      </c>
      <c r="N1158" s="7">
        <f t="shared" si="219"/>
        <v>0.6</v>
      </c>
      <c r="O1158" s="42">
        <f t="shared" si="220"/>
        <v>0.1</v>
      </c>
      <c r="P1158" s="42" t="b">
        <f t="shared" si="221"/>
        <v>0</v>
      </c>
      <c r="Q1158" s="42">
        <f t="shared" si="222"/>
        <v>0.7</v>
      </c>
      <c r="R1158" s="42" t="b">
        <f t="shared" si="223"/>
        <v>0</v>
      </c>
      <c r="S1158" s="4">
        <f t="shared" si="224"/>
        <v>47.17</v>
      </c>
      <c r="T1158" s="4" t="b">
        <f t="shared" si="225"/>
        <v>0</v>
      </c>
      <c r="U1158" s="4">
        <f t="shared" si="226"/>
        <v>47.8</v>
      </c>
      <c r="V1158" s="4" t="b">
        <f t="shared" si="227"/>
        <v>0</v>
      </c>
    </row>
    <row r="1159" spans="1:22" x14ac:dyDescent="0.25">
      <c r="A1159" t="s">
        <v>283</v>
      </c>
      <c r="B1159">
        <v>1158</v>
      </c>
      <c r="C1159" t="s">
        <v>245</v>
      </c>
      <c r="D1159">
        <v>10</v>
      </c>
      <c r="E1159">
        <v>477380.8</v>
      </c>
      <c r="F1159">
        <v>171218.1</v>
      </c>
      <c r="G1159">
        <v>38.349999999999994</v>
      </c>
      <c r="H1159">
        <v>38.349999999999994</v>
      </c>
      <c r="I1159">
        <v>38.979999999999997</v>
      </c>
      <c r="J1159">
        <v>38.979999999999997</v>
      </c>
      <c r="K1159" s="4">
        <f t="shared" si="216"/>
        <v>0</v>
      </c>
      <c r="L1159" s="4">
        <f t="shared" si="217"/>
        <v>0.6</v>
      </c>
      <c r="M1159" s="7">
        <f t="shared" si="218"/>
        <v>0</v>
      </c>
      <c r="N1159" s="7">
        <f t="shared" si="219"/>
        <v>0.6</v>
      </c>
      <c r="O1159" s="42">
        <f t="shared" si="220"/>
        <v>0.1</v>
      </c>
      <c r="P1159" s="42" t="b">
        <f t="shared" si="221"/>
        <v>0</v>
      </c>
      <c r="Q1159" s="42">
        <f t="shared" si="222"/>
        <v>0.7</v>
      </c>
      <c r="R1159" s="42" t="b">
        <f t="shared" si="223"/>
        <v>0</v>
      </c>
      <c r="S1159" s="4">
        <f t="shared" si="224"/>
        <v>47.17</v>
      </c>
      <c r="T1159" s="4" t="b">
        <f t="shared" si="225"/>
        <v>0</v>
      </c>
      <c r="U1159" s="4">
        <f t="shared" si="226"/>
        <v>47.8</v>
      </c>
      <c r="V1159" s="4" t="b">
        <f t="shared" si="227"/>
        <v>0</v>
      </c>
    </row>
    <row r="1160" spans="1:22" x14ac:dyDescent="0.25">
      <c r="A1160" t="s">
        <v>283</v>
      </c>
      <c r="B1160">
        <v>1159</v>
      </c>
      <c r="C1160" t="s">
        <v>245</v>
      </c>
      <c r="D1160">
        <v>9</v>
      </c>
      <c r="E1160">
        <v>477382.3</v>
      </c>
      <c r="F1160">
        <v>171216.5</v>
      </c>
      <c r="G1160">
        <v>38.26</v>
      </c>
      <c r="H1160">
        <v>38.26</v>
      </c>
      <c r="I1160">
        <v>38.889999999999993</v>
      </c>
      <c r="J1160">
        <v>38.889999999999993</v>
      </c>
      <c r="K1160" s="4">
        <f t="shared" si="216"/>
        <v>0</v>
      </c>
      <c r="L1160" s="4">
        <f t="shared" si="217"/>
        <v>0.6</v>
      </c>
      <c r="M1160" s="7">
        <f t="shared" si="218"/>
        <v>0</v>
      </c>
      <c r="N1160" s="7">
        <f t="shared" si="219"/>
        <v>0.6</v>
      </c>
      <c r="O1160" s="42">
        <f t="shared" si="220"/>
        <v>0.1</v>
      </c>
      <c r="P1160" s="42" t="b">
        <f t="shared" si="221"/>
        <v>0</v>
      </c>
      <c r="Q1160" s="42">
        <f t="shared" si="222"/>
        <v>0.7</v>
      </c>
      <c r="R1160" s="42" t="b">
        <f t="shared" si="223"/>
        <v>0</v>
      </c>
      <c r="S1160" s="4">
        <f t="shared" si="224"/>
        <v>47.17</v>
      </c>
      <c r="T1160" s="4" t="b">
        <f t="shared" si="225"/>
        <v>0</v>
      </c>
      <c r="U1160" s="4">
        <f t="shared" si="226"/>
        <v>47.8</v>
      </c>
      <c r="V1160" s="4" t="b">
        <f t="shared" si="227"/>
        <v>0</v>
      </c>
    </row>
    <row r="1161" spans="1:22" x14ac:dyDescent="0.25">
      <c r="A1161" t="s">
        <v>283</v>
      </c>
      <c r="B1161">
        <v>1160</v>
      </c>
      <c r="C1161" t="s">
        <v>245</v>
      </c>
      <c r="D1161">
        <v>8</v>
      </c>
      <c r="E1161">
        <v>477385.3</v>
      </c>
      <c r="F1161">
        <v>171214.5</v>
      </c>
      <c r="G1161">
        <v>37.989999999999995</v>
      </c>
      <c r="H1161">
        <v>37.989999999999995</v>
      </c>
      <c r="I1161">
        <v>38.619999999999997</v>
      </c>
      <c r="J1161">
        <v>38.619999999999997</v>
      </c>
      <c r="K1161" s="4">
        <f t="shared" si="216"/>
        <v>0</v>
      </c>
      <c r="L1161" s="4">
        <f t="shared" si="217"/>
        <v>0.6</v>
      </c>
      <c r="M1161" s="7">
        <f t="shared" si="218"/>
        <v>0</v>
      </c>
      <c r="N1161" s="7">
        <f t="shared" si="219"/>
        <v>0.6</v>
      </c>
      <c r="O1161" s="42">
        <f t="shared" si="220"/>
        <v>0.1</v>
      </c>
      <c r="P1161" s="42" t="b">
        <f t="shared" si="221"/>
        <v>0</v>
      </c>
      <c r="Q1161" s="42">
        <f t="shared" si="222"/>
        <v>0.7</v>
      </c>
      <c r="R1161" s="42" t="b">
        <f t="shared" si="223"/>
        <v>0</v>
      </c>
      <c r="S1161" s="4">
        <f t="shared" si="224"/>
        <v>47.17</v>
      </c>
      <c r="T1161" s="4" t="b">
        <f t="shared" si="225"/>
        <v>0</v>
      </c>
      <c r="U1161" s="4">
        <f t="shared" si="226"/>
        <v>47.8</v>
      </c>
      <c r="V1161" s="4" t="b">
        <f t="shared" si="227"/>
        <v>0</v>
      </c>
    </row>
    <row r="1162" spans="1:22" x14ac:dyDescent="0.25">
      <c r="A1162" t="s">
        <v>283</v>
      </c>
      <c r="B1162">
        <v>1161</v>
      </c>
      <c r="C1162" t="s">
        <v>245</v>
      </c>
      <c r="D1162">
        <v>7</v>
      </c>
      <c r="E1162">
        <v>477389.4</v>
      </c>
      <c r="F1162">
        <v>171216.8</v>
      </c>
      <c r="G1162">
        <v>36.639999999999993</v>
      </c>
      <c r="H1162">
        <v>36.639999999999993</v>
      </c>
      <c r="I1162">
        <v>37.269999999999996</v>
      </c>
      <c r="J1162">
        <v>37.269999999999996</v>
      </c>
      <c r="K1162" s="4">
        <f t="shared" si="216"/>
        <v>0</v>
      </c>
      <c r="L1162" s="4">
        <f t="shared" si="217"/>
        <v>0.6</v>
      </c>
      <c r="M1162" s="7">
        <f t="shared" si="218"/>
        <v>0</v>
      </c>
      <c r="N1162" s="7">
        <f t="shared" si="219"/>
        <v>0.6</v>
      </c>
      <c r="O1162" s="42">
        <f t="shared" si="220"/>
        <v>0.1</v>
      </c>
      <c r="P1162" s="42" t="b">
        <f t="shared" si="221"/>
        <v>0</v>
      </c>
      <c r="Q1162" s="42">
        <f t="shared" si="222"/>
        <v>0.7</v>
      </c>
      <c r="R1162" s="42" t="b">
        <f t="shared" si="223"/>
        <v>0</v>
      </c>
      <c r="S1162" s="4">
        <f t="shared" si="224"/>
        <v>47.17</v>
      </c>
      <c r="T1162" s="4" t="b">
        <f t="shared" si="225"/>
        <v>0</v>
      </c>
      <c r="U1162" s="4">
        <f t="shared" si="226"/>
        <v>47.8</v>
      </c>
      <c r="V1162" s="4" t="b">
        <f t="shared" si="227"/>
        <v>0</v>
      </c>
    </row>
    <row r="1163" spans="1:22" x14ac:dyDescent="0.25">
      <c r="A1163" t="s">
        <v>283</v>
      </c>
      <c r="B1163">
        <v>1162</v>
      </c>
      <c r="C1163" t="s">
        <v>245</v>
      </c>
      <c r="D1163">
        <v>6</v>
      </c>
      <c r="E1163">
        <v>477393.2</v>
      </c>
      <c r="F1163">
        <v>171219.1</v>
      </c>
      <c r="G1163">
        <v>36.01</v>
      </c>
      <c r="H1163">
        <v>36.01</v>
      </c>
      <c r="I1163">
        <v>36.639999999999993</v>
      </c>
      <c r="J1163">
        <v>36.639999999999993</v>
      </c>
      <c r="K1163" s="4">
        <f t="shared" si="216"/>
        <v>0</v>
      </c>
      <c r="L1163" s="4">
        <f t="shared" si="217"/>
        <v>0.6</v>
      </c>
      <c r="M1163" s="7">
        <f t="shared" si="218"/>
        <v>0</v>
      </c>
      <c r="N1163" s="7">
        <f t="shared" si="219"/>
        <v>0.6</v>
      </c>
      <c r="O1163" s="42">
        <f t="shared" si="220"/>
        <v>0.1</v>
      </c>
      <c r="P1163" s="42" t="b">
        <f t="shared" si="221"/>
        <v>0</v>
      </c>
      <c r="Q1163" s="42">
        <f t="shared" si="222"/>
        <v>0.7</v>
      </c>
      <c r="R1163" s="42" t="b">
        <f t="shared" si="223"/>
        <v>0</v>
      </c>
      <c r="S1163" s="4">
        <f t="shared" si="224"/>
        <v>47.17</v>
      </c>
      <c r="T1163" s="4" t="b">
        <f t="shared" si="225"/>
        <v>0</v>
      </c>
      <c r="U1163" s="4">
        <f t="shared" si="226"/>
        <v>47.8</v>
      </c>
      <c r="V1163" s="4" t="b">
        <f t="shared" si="227"/>
        <v>0</v>
      </c>
    </row>
    <row r="1164" spans="1:22" x14ac:dyDescent="0.25">
      <c r="A1164" t="s">
        <v>283</v>
      </c>
      <c r="B1164">
        <v>1163</v>
      </c>
      <c r="C1164" t="s">
        <v>246</v>
      </c>
      <c r="D1164">
        <v>1</v>
      </c>
      <c r="E1164">
        <v>477372.3</v>
      </c>
      <c r="F1164">
        <v>171218.2</v>
      </c>
      <c r="G1164">
        <v>46.629999999999995</v>
      </c>
      <c r="H1164">
        <v>46.629999999999995</v>
      </c>
      <c r="I1164">
        <v>47.26</v>
      </c>
      <c r="J1164">
        <v>47.26</v>
      </c>
      <c r="K1164" s="4">
        <f t="shared" si="216"/>
        <v>0</v>
      </c>
      <c r="L1164" s="4">
        <f t="shared" si="217"/>
        <v>0.6</v>
      </c>
      <c r="M1164" s="7">
        <f t="shared" si="218"/>
        <v>0</v>
      </c>
      <c r="N1164" s="7">
        <f t="shared" si="219"/>
        <v>0.6</v>
      </c>
      <c r="O1164" s="42">
        <f t="shared" si="220"/>
        <v>0.1</v>
      </c>
      <c r="P1164" s="42" t="b">
        <f t="shared" si="221"/>
        <v>0</v>
      </c>
      <c r="Q1164" s="42">
        <f t="shared" si="222"/>
        <v>0.7</v>
      </c>
      <c r="R1164" s="42" t="b">
        <f t="shared" si="223"/>
        <v>0</v>
      </c>
      <c r="S1164" s="4">
        <f t="shared" si="224"/>
        <v>46.629999999999995</v>
      </c>
      <c r="T1164" s="4" t="b">
        <f t="shared" si="225"/>
        <v>1</v>
      </c>
      <c r="U1164" s="4">
        <f t="shared" si="226"/>
        <v>47.26</v>
      </c>
      <c r="V1164" s="4" t="b">
        <f t="shared" si="227"/>
        <v>1</v>
      </c>
    </row>
    <row r="1165" spans="1:22" x14ac:dyDescent="0.25">
      <c r="A1165" t="s">
        <v>283</v>
      </c>
      <c r="B1165">
        <v>1164</v>
      </c>
      <c r="C1165" t="s">
        <v>246</v>
      </c>
      <c r="D1165">
        <v>4</v>
      </c>
      <c r="E1165">
        <v>477377.7</v>
      </c>
      <c r="F1165">
        <v>171214.2</v>
      </c>
      <c r="G1165">
        <v>46.54</v>
      </c>
      <c r="H1165">
        <v>46.54</v>
      </c>
      <c r="I1165">
        <v>47.17</v>
      </c>
      <c r="J1165">
        <v>47.17</v>
      </c>
      <c r="K1165" s="4">
        <f t="shared" si="216"/>
        <v>0</v>
      </c>
      <c r="L1165" s="4">
        <f t="shared" si="217"/>
        <v>0.6</v>
      </c>
      <c r="M1165" s="7">
        <f t="shared" si="218"/>
        <v>0</v>
      </c>
      <c r="N1165" s="7">
        <f t="shared" si="219"/>
        <v>0.6</v>
      </c>
      <c r="O1165" s="42">
        <f t="shared" si="220"/>
        <v>0.1</v>
      </c>
      <c r="P1165" s="42" t="b">
        <f t="shared" si="221"/>
        <v>0</v>
      </c>
      <c r="Q1165" s="42">
        <f t="shared" si="222"/>
        <v>0.7</v>
      </c>
      <c r="R1165" s="42" t="b">
        <f t="shared" si="223"/>
        <v>0</v>
      </c>
      <c r="S1165" s="4">
        <f t="shared" si="224"/>
        <v>46.629999999999995</v>
      </c>
      <c r="T1165" s="4" t="b">
        <f t="shared" si="225"/>
        <v>0</v>
      </c>
      <c r="U1165" s="4">
        <f t="shared" si="226"/>
        <v>47.26</v>
      </c>
      <c r="V1165" s="4" t="b">
        <f t="shared" si="227"/>
        <v>0</v>
      </c>
    </row>
    <row r="1166" spans="1:22" x14ac:dyDescent="0.25">
      <c r="A1166" t="s">
        <v>283</v>
      </c>
      <c r="B1166">
        <v>1165</v>
      </c>
      <c r="C1166" t="s">
        <v>246</v>
      </c>
      <c r="D1166">
        <v>3</v>
      </c>
      <c r="E1166">
        <v>477374.9</v>
      </c>
      <c r="F1166">
        <v>171213.8</v>
      </c>
      <c r="G1166">
        <v>45.46</v>
      </c>
      <c r="H1166">
        <v>45.46</v>
      </c>
      <c r="I1166">
        <v>46.18</v>
      </c>
      <c r="J1166">
        <v>46.18</v>
      </c>
      <c r="K1166" s="4">
        <f t="shared" si="216"/>
        <v>0</v>
      </c>
      <c r="L1166" s="4">
        <f t="shared" si="217"/>
        <v>0.7</v>
      </c>
      <c r="M1166" s="7">
        <f t="shared" si="218"/>
        <v>0</v>
      </c>
      <c r="N1166" s="7">
        <f t="shared" si="219"/>
        <v>0.7</v>
      </c>
      <c r="O1166" s="42">
        <f t="shared" si="220"/>
        <v>0.1</v>
      </c>
      <c r="P1166" s="42" t="b">
        <f t="shared" si="221"/>
        <v>0</v>
      </c>
      <c r="Q1166" s="42">
        <f t="shared" si="222"/>
        <v>0.7</v>
      </c>
      <c r="R1166" s="42" t="b">
        <f t="shared" si="223"/>
        <v>1</v>
      </c>
      <c r="S1166" s="4">
        <f t="shared" si="224"/>
        <v>46.629999999999995</v>
      </c>
      <c r="T1166" s="4" t="b">
        <f t="shared" si="225"/>
        <v>0</v>
      </c>
      <c r="U1166" s="4">
        <f t="shared" si="226"/>
        <v>47.26</v>
      </c>
      <c r="V1166" s="4" t="b">
        <f t="shared" si="227"/>
        <v>0</v>
      </c>
    </row>
    <row r="1167" spans="1:22" x14ac:dyDescent="0.25">
      <c r="A1167" t="s">
        <v>283</v>
      </c>
      <c r="B1167">
        <v>1166</v>
      </c>
      <c r="C1167" t="s">
        <v>246</v>
      </c>
      <c r="D1167">
        <v>5</v>
      </c>
      <c r="E1167">
        <v>477381.2</v>
      </c>
      <c r="F1167">
        <v>171215</v>
      </c>
      <c r="G1167">
        <v>44.83</v>
      </c>
      <c r="H1167">
        <v>44.83</v>
      </c>
      <c r="I1167">
        <v>45.46</v>
      </c>
      <c r="J1167">
        <v>45.46</v>
      </c>
      <c r="K1167" s="4">
        <f t="shared" si="216"/>
        <v>0</v>
      </c>
      <c r="L1167" s="4">
        <f t="shared" si="217"/>
        <v>0.6</v>
      </c>
      <c r="M1167" s="7">
        <f t="shared" si="218"/>
        <v>0</v>
      </c>
      <c r="N1167" s="7">
        <f t="shared" si="219"/>
        <v>0.6</v>
      </c>
      <c r="O1167" s="42">
        <f t="shared" si="220"/>
        <v>0.1</v>
      </c>
      <c r="P1167" s="42" t="b">
        <f t="shared" si="221"/>
        <v>0</v>
      </c>
      <c r="Q1167" s="42">
        <f t="shared" si="222"/>
        <v>0.7</v>
      </c>
      <c r="R1167" s="42" t="b">
        <f t="shared" si="223"/>
        <v>0</v>
      </c>
      <c r="S1167" s="4">
        <f t="shared" si="224"/>
        <v>46.629999999999995</v>
      </c>
      <c r="T1167" s="4" t="b">
        <f t="shared" si="225"/>
        <v>0</v>
      </c>
      <c r="U1167" s="4">
        <f t="shared" si="226"/>
        <v>47.26</v>
      </c>
      <c r="V1167" s="4" t="b">
        <f t="shared" si="227"/>
        <v>0</v>
      </c>
    </row>
    <row r="1168" spans="1:22" x14ac:dyDescent="0.25">
      <c r="A1168" t="s">
        <v>283</v>
      </c>
      <c r="B1168">
        <v>1167</v>
      </c>
      <c r="C1168" t="s">
        <v>246</v>
      </c>
      <c r="D1168">
        <v>1</v>
      </c>
      <c r="E1168">
        <v>477372.3</v>
      </c>
      <c r="F1168">
        <v>171218.2</v>
      </c>
      <c r="G1168">
        <v>44.199999999999996</v>
      </c>
      <c r="H1168">
        <v>44.199999999999996</v>
      </c>
      <c r="I1168">
        <v>44.83</v>
      </c>
      <c r="J1168">
        <v>44.83</v>
      </c>
      <c r="K1168" s="4">
        <f t="shared" si="216"/>
        <v>0</v>
      </c>
      <c r="L1168" s="4">
        <f t="shared" si="217"/>
        <v>0.6</v>
      </c>
      <c r="M1168" s="7">
        <f t="shared" si="218"/>
        <v>0</v>
      </c>
      <c r="N1168" s="7">
        <f t="shared" si="219"/>
        <v>0.6</v>
      </c>
      <c r="O1168" s="42">
        <f t="shared" si="220"/>
        <v>0.1</v>
      </c>
      <c r="P1168" s="42" t="b">
        <f t="shared" si="221"/>
        <v>0</v>
      </c>
      <c r="Q1168" s="42">
        <f t="shared" si="222"/>
        <v>0.7</v>
      </c>
      <c r="R1168" s="42" t="b">
        <f t="shared" si="223"/>
        <v>0</v>
      </c>
      <c r="S1168" s="4">
        <f t="shared" si="224"/>
        <v>46.629999999999995</v>
      </c>
      <c r="T1168" s="4" t="b">
        <f t="shared" si="225"/>
        <v>0</v>
      </c>
      <c r="U1168" s="4">
        <f t="shared" si="226"/>
        <v>47.26</v>
      </c>
      <c r="V1168" s="4" t="b">
        <f t="shared" si="227"/>
        <v>0</v>
      </c>
    </row>
    <row r="1169" spans="1:22" x14ac:dyDescent="0.25">
      <c r="A1169" t="s">
        <v>283</v>
      </c>
      <c r="B1169">
        <v>1168</v>
      </c>
      <c r="C1169" t="s">
        <v>246</v>
      </c>
      <c r="D1169">
        <v>10</v>
      </c>
      <c r="E1169">
        <v>477368.4</v>
      </c>
      <c r="F1169">
        <v>171217</v>
      </c>
      <c r="G1169">
        <v>44.199999999999996</v>
      </c>
      <c r="H1169">
        <v>44.199999999999996</v>
      </c>
      <c r="I1169">
        <v>44.83</v>
      </c>
      <c r="J1169">
        <v>44.83</v>
      </c>
      <c r="K1169" s="4">
        <f t="shared" si="216"/>
        <v>0</v>
      </c>
      <c r="L1169" s="4">
        <f t="shared" si="217"/>
        <v>0.6</v>
      </c>
      <c r="M1169" s="7">
        <f t="shared" si="218"/>
        <v>0</v>
      </c>
      <c r="N1169" s="7">
        <f t="shared" si="219"/>
        <v>0.6</v>
      </c>
      <c r="O1169" s="42">
        <f t="shared" si="220"/>
        <v>0.1</v>
      </c>
      <c r="P1169" s="42" t="b">
        <f t="shared" si="221"/>
        <v>0</v>
      </c>
      <c r="Q1169" s="42">
        <f t="shared" si="222"/>
        <v>0.7</v>
      </c>
      <c r="R1169" s="42" t="b">
        <f t="shared" si="223"/>
        <v>0</v>
      </c>
      <c r="S1169" s="4">
        <f t="shared" si="224"/>
        <v>46.629999999999995</v>
      </c>
      <c r="T1169" s="4" t="b">
        <f t="shared" si="225"/>
        <v>0</v>
      </c>
      <c r="U1169" s="4">
        <f t="shared" si="226"/>
        <v>47.26</v>
      </c>
      <c r="V1169" s="4" t="b">
        <f t="shared" si="227"/>
        <v>0</v>
      </c>
    </row>
    <row r="1170" spans="1:22" x14ac:dyDescent="0.25">
      <c r="A1170" t="s">
        <v>283</v>
      </c>
      <c r="B1170">
        <v>1169</v>
      </c>
      <c r="C1170" t="s">
        <v>246</v>
      </c>
      <c r="D1170">
        <v>4</v>
      </c>
      <c r="E1170">
        <v>477377.7</v>
      </c>
      <c r="F1170">
        <v>171214.2</v>
      </c>
      <c r="G1170">
        <v>44.019999999999996</v>
      </c>
      <c r="H1170">
        <v>44.019999999999996</v>
      </c>
      <c r="I1170">
        <v>44.65</v>
      </c>
      <c r="J1170">
        <v>44.65</v>
      </c>
      <c r="K1170" s="4">
        <f t="shared" si="216"/>
        <v>0</v>
      </c>
      <c r="L1170" s="4">
        <f t="shared" si="217"/>
        <v>0.6</v>
      </c>
      <c r="M1170" s="7">
        <f t="shared" si="218"/>
        <v>0</v>
      </c>
      <c r="N1170" s="7">
        <f t="shared" si="219"/>
        <v>0.6</v>
      </c>
      <c r="O1170" s="42">
        <f t="shared" si="220"/>
        <v>0.1</v>
      </c>
      <c r="P1170" s="42" t="b">
        <f t="shared" si="221"/>
        <v>0</v>
      </c>
      <c r="Q1170" s="42">
        <f t="shared" si="222"/>
        <v>0.7</v>
      </c>
      <c r="R1170" s="42" t="b">
        <f t="shared" si="223"/>
        <v>0</v>
      </c>
      <c r="S1170" s="4">
        <f t="shared" si="224"/>
        <v>46.629999999999995</v>
      </c>
      <c r="T1170" s="4" t="b">
        <f t="shared" si="225"/>
        <v>0</v>
      </c>
      <c r="U1170" s="4">
        <f t="shared" si="226"/>
        <v>47.26</v>
      </c>
      <c r="V1170" s="4" t="b">
        <f t="shared" si="227"/>
        <v>0</v>
      </c>
    </row>
    <row r="1171" spans="1:22" x14ac:dyDescent="0.25">
      <c r="A1171" t="s">
        <v>283</v>
      </c>
      <c r="B1171">
        <v>1170</v>
      </c>
      <c r="C1171" t="s">
        <v>246</v>
      </c>
      <c r="D1171">
        <v>6</v>
      </c>
      <c r="E1171">
        <v>477384.2</v>
      </c>
      <c r="F1171">
        <v>171212.9</v>
      </c>
      <c r="G1171">
        <v>43.93</v>
      </c>
      <c r="H1171">
        <v>43.93</v>
      </c>
      <c r="I1171">
        <v>44.56</v>
      </c>
      <c r="J1171">
        <v>44.56</v>
      </c>
      <c r="K1171" s="4">
        <f t="shared" si="216"/>
        <v>0</v>
      </c>
      <c r="L1171" s="4">
        <f t="shared" si="217"/>
        <v>0.6</v>
      </c>
      <c r="M1171" s="7">
        <f t="shared" si="218"/>
        <v>0</v>
      </c>
      <c r="N1171" s="7">
        <f t="shared" si="219"/>
        <v>0.6</v>
      </c>
      <c r="O1171" s="42">
        <f t="shared" si="220"/>
        <v>0.1</v>
      </c>
      <c r="P1171" s="42" t="b">
        <f t="shared" si="221"/>
        <v>0</v>
      </c>
      <c r="Q1171" s="42">
        <f t="shared" si="222"/>
        <v>0.7</v>
      </c>
      <c r="R1171" s="42" t="b">
        <f t="shared" si="223"/>
        <v>0</v>
      </c>
      <c r="S1171" s="4">
        <f t="shared" si="224"/>
        <v>46.629999999999995</v>
      </c>
      <c r="T1171" s="4" t="b">
        <f t="shared" si="225"/>
        <v>0</v>
      </c>
      <c r="U1171" s="4">
        <f t="shared" si="226"/>
        <v>47.26</v>
      </c>
      <c r="V1171" s="4" t="b">
        <f t="shared" si="227"/>
        <v>0</v>
      </c>
    </row>
    <row r="1172" spans="1:22" x14ac:dyDescent="0.25">
      <c r="A1172" t="s">
        <v>283</v>
      </c>
      <c r="B1172">
        <v>1171</v>
      </c>
      <c r="C1172" t="s">
        <v>246</v>
      </c>
      <c r="D1172">
        <v>3</v>
      </c>
      <c r="E1172">
        <v>477374.9</v>
      </c>
      <c r="F1172">
        <v>171213.8</v>
      </c>
      <c r="G1172">
        <v>43.21</v>
      </c>
      <c r="H1172">
        <v>43.21</v>
      </c>
      <c r="I1172">
        <v>43.93</v>
      </c>
      <c r="J1172">
        <v>43.93</v>
      </c>
      <c r="K1172" s="4">
        <f t="shared" si="216"/>
        <v>0</v>
      </c>
      <c r="L1172" s="4">
        <f t="shared" si="217"/>
        <v>0.7</v>
      </c>
      <c r="M1172" s="7">
        <f t="shared" si="218"/>
        <v>0</v>
      </c>
      <c r="N1172" s="7">
        <f t="shared" si="219"/>
        <v>0.7</v>
      </c>
      <c r="O1172" s="42">
        <f t="shared" si="220"/>
        <v>0.1</v>
      </c>
      <c r="P1172" s="42" t="b">
        <f t="shared" si="221"/>
        <v>0</v>
      </c>
      <c r="Q1172" s="42">
        <f t="shared" si="222"/>
        <v>0.7</v>
      </c>
      <c r="R1172" s="42" t="b">
        <f t="shared" si="223"/>
        <v>0</v>
      </c>
      <c r="S1172" s="4">
        <f t="shared" si="224"/>
        <v>46.629999999999995</v>
      </c>
      <c r="T1172" s="4" t="b">
        <f t="shared" si="225"/>
        <v>0</v>
      </c>
      <c r="U1172" s="4">
        <f t="shared" si="226"/>
        <v>47.26</v>
      </c>
      <c r="V1172" s="4" t="b">
        <f t="shared" si="227"/>
        <v>0</v>
      </c>
    </row>
    <row r="1173" spans="1:22" x14ac:dyDescent="0.25">
      <c r="A1173" t="s">
        <v>283</v>
      </c>
      <c r="B1173">
        <v>1172</v>
      </c>
      <c r="C1173" t="s">
        <v>246</v>
      </c>
      <c r="D1173">
        <v>8</v>
      </c>
      <c r="E1173">
        <v>477377.8</v>
      </c>
      <c r="F1173">
        <v>171207.4</v>
      </c>
      <c r="G1173">
        <v>43.12</v>
      </c>
      <c r="H1173">
        <v>43.12</v>
      </c>
      <c r="I1173">
        <v>43.839999999999996</v>
      </c>
      <c r="J1173">
        <v>43.839999999999996</v>
      </c>
      <c r="K1173" s="4">
        <f t="shared" si="216"/>
        <v>0</v>
      </c>
      <c r="L1173" s="4">
        <f t="shared" si="217"/>
        <v>0.7</v>
      </c>
      <c r="M1173" s="7">
        <f t="shared" si="218"/>
        <v>0</v>
      </c>
      <c r="N1173" s="7">
        <f t="shared" si="219"/>
        <v>0.7</v>
      </c>
      <c r="O1173" s="42">
        <f t="shared" si="220"/>
        <v>0.1</v>
      </c>
      <c r="P1173" s="42" t="b">
        <f t="shared" si="221"/>
        <v>0</v>
      </c>
      <c r="Q1173" s="42">
        <f t="shared" si="222"/>
        <v>0.7</v>
      </c>
      <c r="R1173" s="42" t="b">
        <f t="shared" si="223"/>
        <v>0</v>
      </c>
      <c r="S1173" s="4">
        <f t="shared" si="224"/>
        <v>46.629999999999995</v>
      </c>
      <c r="T1173" s="4" t="b">
        <f t="shared" si="225"/>
        <v>0</v>
      </c>
      <c r="U1173" s="4">
        <f t="shared" si="226"/>
        <v>47.26</v>
      </c>
      <c r="V1173" s="4" t="b">
        <f t="shared" si="227"/>
        <v>0</v>
      </c>
    </row>
    <row r="1174" spans="1:22" x14ac:dyDescent="0.25">
      <c r="A1174" t="s">
        <v>283</v>
      </c>
      <c r="B1174">
        <v>1173</v>
      </c>
      <c r="C1174" t="s">
        <v>246</v>
      </c>
      <c r="D1174">
        <v>9</v>
      </c>
      <c r="E1174">
        <v>477370.6</v>
      </c>
      <c r="F1174">
        <v>171212.4</v>
      </c>
      <c r="G1174">
        <v>43.12</v>
      </c>
      <c r="H1174">
        <v>43.12</v>
      </c>
      <c r="I1174">
        <v>43.749999999999993</v>
      </c>
      <c r="J1174">
        <v>43.749999999999993</v>
      </c>
      <c r="K1174" s="4">
        <f t="shared" si="216"/>
        <v>0</v>
      </c>
      <c r="L1174" s="4">
        <f t="shared" si="217"/>
        <v>0.6</v>
      </c>
      <c r="M1174" s="7">
        <f t="shared" si="218"/>
        <v>0</v>
      </c>
      <c r="N1174" s="7">
        <f t="shared" si="219"/>
        <v>0.6</v>
      </c>
      <c r="O1174" s="42">
        <f t="shared" si="220"/>
        <v>0.1</v>
      </c>
      <c r="P1174" s="42" t="b">
        <f t="shared" si="221"/>
        <v>0</v>
      </c>
      <c r="Q1174" s="42">
        <f t="shared" si="222"/>
        <v>0.7</v>
      </c>
      <c r="R1174" s="42" t="b">
        <f t="shared" si="223"/>
        <v>0</v>
      </c>
      <c r="S1174" s="4">
        <f t="shared" si="224"/>
        <v>46.629999999999995</v>
      </c>
      <c r="T1174" s="4" t="b">
        <f t="shared" si="225"/>
        <v>0</v>
      </c>
      <c r="U1174" s="4">
        <f t="shared" si="226"/>
        <v>47.26</v>
      </c>
      <c r="V1174" s="4" t="b">
        <f t="shared" si="227"/>
        <v>0</v>
      </c>
    </row>
    <row r="1175" spans="1:22" x14ac:dyDescent="0.25">
      <c r="A1175" t="s">
        <v>283</v>
      </c>
      <c r="B1175">
        <v>1174</v>
      </c>
      <c r="C1175" t="s">
        <v>246</v>
      </c>
      <c r="D1175">
        <v>2</v>
      </c>
      <c r="E1175">
        <v>477373.7</v>
      </c>
      <c r="F1175">
        <v>171215.8</v>
      </c>
      <c r="G1175">
        <v>41.589999999999996</v>
      </c>
      <c r="H1175">
        <v>41.589999999999996</v>
      </c>
      <c r="I1175">
        <v>42.22</v>
      </c>
      <c r="J1175">
        <v>42.22</v>
      </c>
      <c r="K1175" s="4">
        <f t="shared" si="216"/>
        <v>0</v>
      </c>
      <c r="L1175" s="4">
        <f t="shared" si="217"/>
        <v>0.6</v>
      </c>
      <c r="M1175" s="7">
        <f t="shared" si="218"/>
        <v>0</v>
      </c>
      <c r="N1175" s="7">
        <f t="shared" si="219"/>
        <v>0.6</v>
      </c>
      <c r="O1175" s="42">
        <f t="shared" si="220"/>
        <v>0.1</v>
      </c>
      <c r="P1175" s="42" t="b">
        <f t="shared" si="221"/>
        <v>0</v>
      </c>
      <c r="Q1175" s="42">
        <f t="shared" si="222"/>
        <v>0.7</v>
      </c>
      <c r="R1175" s="42" t="b">
        <f t="shared" si="223"/>
        <v>0</v>
      </c>
      <c r="S1175" s="4">
        <f t="shared" si="224"/>
        <v>46.629999999999995</v>
      </c>
      <c r="T1175" s="4" t="b">
        <f t="shared" si="225"/>
        <v>0</v>
      </c>
      <c r="U1175" s="4">
        <f t="shared" si="226"/>
        <v>47.26</v>
      </c>
      <c r="V1175" s="4" t="b">
        <f t="shared" si="227"/>
        <v>0</v>
      </c>
    </row>
    <row r="1176" spans="1:22" x14ac:dyDescent="0.25">
      <c r="A1176" t="s">
        <v>283</v>
      </c>
      <c r="B1176">
        <v>1175</v>
      </c>
      <c r="C1176" t="s">
        <v>246</v>
      </c>
      <c r="D1176">
        <v>5</v>
      </c>
      <c r="E1176">
        <v>477381.2</v>
      </c>
      <c r="F1176">
        <v>171215</v>
      </c>
      <c r="G1176">
        <v>41.410000000000004</v>
      </c>
      <c r="H1176">
        <v>41.410000000000004</v>
      </c>
      <c r="I1176">
        <v>42.04</v>
      </c>
      <c r="J1176">
        <v>42.04</v>
      </c>
      <c r="K1176" s="4">
        <f t="shared" si="216"/>
        <v>0</v>
      </c>
      <c r="L1176" s="4">
        <f t="shared" si="217"/>
        <v>0.6</v>
      </c>
      <c r="M1176" s="7">
        <f t="shared" si="218"/>
        <v>0</v>
      </c>
      <c r="N1176" s="7">
        <f t="shared" si="219"/>
        <v>0.6</v>
      </c>
      <c r="O1176" s="42">
        <f t="shared" si="220"/>
        <v>0.1</v>
      </c>
      <c r="P1176" s="42" t="b">
        <f t="shared" si="221"/>
        <v>0</v>
      </c>
      <c r="Q1176" s="42">
        <f t="shared" si="222"/>
        <v>0.7</v>
      </c>
      <c r="R1176" s="42" t="b">
        <f t="shared" si="223"/>
        <v>0</v>
      </c>
      <c r="S1176" s="4">
        <f t="shared" si="224"/>
        <v>46.629999999999995</v>
      </c>
      <c r="T1176" s="4" t="b">
        <f t="shared" si="225"/>
        <v>0</v>
      </c>
      <c r="U1176" s="4">
        <f t="shared" si="226"/>
        <v>47.26</v>
      </c>
      <c r="V1176" s="4" t="b">
        <f t="shared" si="227"/>
        <v>0</v>
      </c>
    </row>
    <row r="1177" spans="1:22" x14ac:dyDescent="0.25">
      <c r="A1177" t="s">
        <v>283</v>
      </c>
      <c r="B1177">
        <v>1176</v>
      </c>
      <c r="C1177" t="s">
        <v>246</v>
      </c>
      <c r="D1177">
        <v>7</v>
      </c>
      <c r="E1177">
        <v>477383.7</v>
      </c>
      <c r="F1177">
        <v>171208.2</v>
      </c>
      <c r="G1177">
        <v>41.499999999999993</v>
      </c>
      <c r="H1177">
        <v>41.410000000000004</v>
      </c>
      <c r="I1177">
        <v>42.129999999999995</v>
      </c>
      <c r="J1177">
        <v>42.129999999999995</v>
      </c>
      <c r="K1177" s="4">
        <f t="shared" si="216"/>
        <v>-0.1</v>
      </c>
      <c r="L1177" s="4">
        <f t="shared" si="217"/>
        <v>0.6</v>
      </c>
      <c r="M1177" s="7">
        <f t="shared" si="218"/>
        <v>0.1</v>
      </c>
      <c r="N1177" s="7">
        <f t="shared" si="219"/>
        <v>0.6</v>
      </c>
      <c r="O1177" s="42">
        <f t="shared" si="220"/>
        <v>0.1</v>
      </c>
      <c r="P1177" s="42" t="b">
        <f t="shared" si="221"/>
        <v>1</v>
      </c>
      <c r="Q1177" s="42">
        <f t="shared" si="222"/>
        <v>0.7</v>
      </c>
      <c r="R1177" s="42" t="b">
        <f t="shared" si="223"/>
        <v>0</v>
      </c>
      <c r="S1177" s="4">
        <f t="shared" si="224"/>
        <v>46.629999999999995</v>
      </c>
      <c r="T1177" s="4" t="b">
        <f t="shared" si="225"/>
        <v>0</v>
      </c>
      <c r="U1177" s="4">
        <f t="shared" si="226"/>
        <v>47.26</v>
      </c>
      <c r="V1177" s="4" t="b">
        <f t="shared" si="227"/>
        <v>0</v>
      </c>
    </row>
    <row r="1178" spans="1:22" x14ac:dyDescent="0.25">
      <c r="A1178" t="s">
        <v>283</v>
      </c>
      <c r="B1178">
        <v>1177</v>
      </c>
      <c r="C1178" t="s">
        <v>246</v>
      </c>
      <c r="D1178">
        <v>10</v>
      </c>
      <c r="E1178">
        <v>477368.4</v>
      </c>
      <c r="F1178">
        <v>171217</v>
      </c>
      <c r="G1178">
        <v>41.410000000000004</v>
      </c>
      <c r="H1178">
        <v>41.410000000000004</v>
      </c>
      <c r="I1178">
        <v>42.04</v>
      </c>
      <c r="J1178">
        <v>42.04</v>
      </c>
      <c r="K1178" s="4">
        <f t="shared" si="216"/>
        <v>0</v>
      </c>
      <c r="L1178" s="4">
        <f t="shared" si="217"/>
        <v>0.6</v>
      </c>
      <c r="M1178" s="7">
        <f t="shared" si="218"/>
        <v>0</v>
      </c>
      <c r="N1178" s="7">
        <f t="shared" si="219"/>
        <v>0.6</v>
      </c>
      <c r="O1178" s="42">
        <f t="shared" si="220"/>
        <v>0.1</v>
      </c>
      <c r="P1178" s="42" t="b">
        <f t="shared" si="221"/>
        <v>0</v>
      </c>
      <c r="Q1178" s="42">
        <f t="shared" si="222"/>
        <v>0.7</v>
      </c>
      <c r="R1178" s="42" t="b">
        <f t="shared" si="223"/>
        <v>0</v>
      </c>
      <c r="S1178" s="4">
        <f t="shared" si="224"/>
        <v>46.629999999999995</v>
      </c>
      <c r="T1178" s="4" t="b">
        <f t="shared" si="225"/>
        <v>0</v>
      </c>
      <c r="U1178" s="4">
        <f t="shared" si="226"/>
        <v>47.26</v>
      </c>
      <c r="V1178" s="4" t="b">
        <f t="shared" si="227"/>
        <v>0</v>
      </c>
    </row>
    <row r="1179" spans="1:22" x14ac:dyDescent="0.25">
      <c r="A1179" t="s">
        <v>283</v>
      </c>
      <c r="B1179">
        <v>1178</v>
      </c>
      <c r="C1179" t="s">
        <v>246</v>
      </c>
      <c r="D1179">
        <v>8</v>
      </c>
      <c r="E1179">
        <v>477377.8</v>
      </c>
      <c r="F1179">
        <v>171207.4</v>
      </c>
      <c r="G1179">
        <v>40.15</v>
      </c>
      <c r="H1179">
        <v>40.15</v>
      </c>
      <c r="I1179">
        <v>40.78</v>
      </c>
      <c r="J1179">
        <v>40.78</v>
      </c>
      <c r="K1179" s="4">
        <f t="shared" si="216"/>
        <v>0</v>
      </c>
      <c r="L1179" s="4">
        <f t="shared" si="217"/>
        <v>0.6</v>
      </c>
      <c r="M1179" s="7">
        <f t="shared" si="218"/>
        <v>0</v>
      </c>
      <c r="N1179" s="7">
        <f t="shared" si="219"/>
        <v>0.6</v>
      </c>
      <c r="O1179" s="42">
        <f t="shared" si="220"/>
        <v>0.1</v>
      </c>
      <c r="P1179" s="42" t="b">
        <f t="shared" si="221"/>
        <v>0</v>
      </c>
      <c r="Q1179" s="42">
        <f t="shared" si="222"/>
        <v>0.7</v>
      </c>
      <c r="R1179" s="42" t="b">
        <f t="shared" si="223"/>
        <v>0</v>
      </c>
      <c r="S1179" s="4">
        <f t="shared" si="224"/>
        <v>46.629999999999995</v>
      </c>
      <c r="T1179" s="4" t="b">
        <f t="shared" si="225"/>
        <v>0</v>
      </c>
      <c r="U1179" s="4">
        <f t="shared" si="226"/>
        <v>47.26</v>
      </c>
      <c r="V1179" s="4" t="b">
        <f t="shared" si="227"/>
        <v>0</v>
      </c>
    </row>
    <row r="1180" spans="1:22" x14ac:dyDescent="0.25">
      <c r="A1180" t="s">
        <v>283</v>
      </c>
      <c r="B1180">
        <v>1179</v>
      </c>
      <c r="C1180" t="s">
        <v>246</v>
      </c>
      <c r="D1180">
        <v>6</v>
      </c>
      <c r="E1180">
        <v>477384.2</v>
      </c>
      <c r="F1180">
        <v>171212.9</v>
      </c>
      <c r="G1180">
        <v>40.06</v>
      </c>
      <c r="H1180">
        <v>40.06</v>
      </c>
      <c r="I1180">
        <v>40.78</v>
      </c>
      <c r="J1180">
        <v>40.69</v>
      </c>
      <c r="K1180" s="4">
        <f t="shared" si="216"/>
        <v>0</v>
      </c>
      <c r="L1180" s="4">
        <f t="shared" si="217"/>
        <v>0.6</v>
      </c>
      <c r="M1180" s="7">
        <f t="shared" si="218"/>
        <v>0</v>
      </c>
      <c r="N1180" s="7">
        <f t="shared" si="219"/>
        <v>0.6</v>
      </c>
      <c r="O1180" s="42">
        <f t="shared" si="220"/>
        <v>0.1</v>
      </c>
      <c r="P1180" s="42" t="b">
        <f t="shared" si="221"/>
        <v>0</v>
      </c>
      <c r="Q1180" s="42">
        <f t="shared" si="222"/>
        <v>0.7</v>
      </c>
      <c r="R1180" s="42" t="b">
        <f t="shared" si="223"/>
        <v>0</v>
      </c>
      <c r="S1180" s="4">
        <f t="shared" si="224"/>
        <v>46.629999999999995</v>
      </c>
      <c r="T1180" s="4" t="b">
        <f t="shared" si="225"/>
        <v>0</v>
      </c>
      <c r="U1180" s="4">
        <f t="shared" si="226"/>
        <v>47.26</v>
      </c>
      <c r="V1180" s="4" t="b">
        <f t="shared" si="227"/>
        <v>0</v>
      </c>
    </row>
    <row r="1181" spans="1:22" x14ac:dyDescent="0.25">
      <c r="A1181" t="s">
        <v>283</v>
      </c>
      <c r="B1181">
        <v>1180</v>
      </c>
      <c r="C1181" t="s">
        <v>246</v>
      </c>
      <c r="D1181">
        <v>9</v>
      </c>
      <c r="E1181">
        <v>477370.6</v>
      </c>
      <c r="F1181">
        <v>171212.4</v>
      </c>
      <c r="G1181">
        <v>39.97</v>
      </c>
      <c r="H1181">
        <v>39.97</v>
      </c>
      <c r="I1181">
        <v>40.599999999999994</v>
      </c>
      <c r="J1181">
        <v>40.599999999999994</v>
      </c>
      <c r="K1181" s="4">
        <f t="shared" si="216"/>
        <v>0</v>
      </c>
      <c r="L1181" s="4">
        <f t="shared" si="217"/>
        <v>0.6</v>
      </c>
      <c r="M1181" s="7">
        <f t="shared" si="218"/>
        <v>0</v>
      </c>
      <c r="N1181" s="7">
        <f t="shared" si="219"/>
        <v>0.6</v>
      </c>
      <c r="O1181" s="42">
        <f t="shared" si="220"/>
        <v>0.1</v>
      </c>
      <c r="P1181" s="42" t="b">
        <f t="shared" si="221"/>
        <v>0</v>
      </c>
      <c r="Q1181" s="42">
        <f t="shared" si="222"/>
        <v>0.7</v>
      </c>
      <c r="R1181" s="42" t="b">
        <f t="shared" si="223"/>
        <v>0</v>
      </c>
      <c r="S1181" s="4">
        <f t="shared" si="224"/>
        <v>46.629999999999995</v>
      </c>
      <c r="T1181" s="4" t="b">
        <f t="shared" si="225"/>
        <v>0</v>
      </c>
      <c r="U1181" s="4">
        <f t="shared" si="226"/>
        <v>47.26</v>
      </c>
      <c r="V1181" s="4" t="b">
        <f t="shared" si="227"/>
        <v>0</v>
      </c>
    </row>
    <row r="1182" spans="1:22" x14ac:dyDescent="0.25">
      <c r="A1182" t="s">
        <v>283</v>
      </c>
      <c r="B1182">
        <v>1181</v>
      </c>
      <c r="C1182" t="s">
        <v>246</v>
      </c>
      <c r="D1182">
        <v>2</v>
      </c>
      <c r="E1182">
        <v>477373.7</v>
      </c>
      <c r="F1182">
        <v>171215.8</v>
      </c>
      <c r="G1182">
        <v>39.160000000000004</v>
      </c>
      <c r="H1182">
        <v>39.160000000000004</v>
      </c>
      <c r="I1182">
        <v>39.79</v>
      </c>
      <c r="J1182">
        <v>39.79</v>
      </c>
      <c r="K1182" s="4">
        <f t="shared" si="216"/>
        <v>0</v>
      </c>
      <c r="L1182" s="4">
        <f t="shared" si="217"/>
        <v>0.6</v>
      </c>
      <c r="M1182" s="7">
        <f t="shared" si="218"/>
        <v>0</v>
      </c>
      <c r="N1182" s="7">
        <f t="shared" si="219"/>
        <v>0.6</v>
      </c>
      <c r="O1182" s="42">
        <f t="shared" si="220"/>
        <v>0.1</v>
      </c>
      <c r="P1182" s="42" t="b">
        <f t="shared" si="221"/>
        <v>0</v>
      </c>
      <c r="Q1182" s="42">
        <f t="shared" si="222"/>
        <v>0.7</v>
      </c>
      <c r="R1182" s="42" t="b">
        <f t="shared" si="223"/>
        <v>0</v>
      </c>
      <c r="S1182" s="4">
        <f t="shared" si="224"/>
        <v>46.629999999999995</v>
      </c>
      <c r="T1182" s="4" t="b">
        <f t="shared" si="225"/>
        <v>0</v>
      </c>
      <c r="U1182" s="4">
        <f t="shared" si="226"/>
        <v>47.26</v>
      </c>
      <c r="V1182" s="4" t="b">
        <f t="shared" si="227"/>
        <v>0</v>
      </c>
    </row>
    <row r="1183" spans="1:22" x14ac:dyDescent="0.25">
      <c r="A1183" t="s">
        <v>283</v>
      </c>
      <c r="B1183">
        <v>1182</v>
      </c>
      <c r="C1183" t="s">
        <v>246</v>
      </c>
      <c r="D1183">
        <v>7</v>
      </c>
      <c r="E1183">
        <v>477383.7</v>
      </c>
      <c r="F1183">
        <v>171208.2</v>
      </c>
      <c r="G1183">
        <v>38.349999999999994</v>
      </c>
      <c r="H1183">
        <v>38.349999999999994</v>
      </c>
      <c r="I1183">
        <v>38.979999999999997</v>
      </c>
      <c r="J1183">
        <v>38.979999999999997</v>
      </c>
      <c r="K1183" s="4">
        <f t="shared" si="216"/>
        <v>0</v>
      </c>
      <c r="L1183" s="4">
        <f t="shared" si="217"/>
        <v>0.6</v>
      </c>
      <c r="M1183" s="7">
        <f t="shared" si="218"/>
        <v>0</v>
      </c>
      <c r="N1183" s="7">
        <f t="shared" si="219"/>
        <v>0.6</v>
      </c>
      <c r="O1183" s="42">
        <f t="shared" si="220"/>
        <v>0.1</v>
      </c>
      <c r="P1183" s="42" t="b">
        <f t="shared" si="221"/>
        <v>0</v>
      </c>
      <c r="Q1183" s="42">
        <f t="shared" si="222"/>
        <v>0.7</v>
      </c>
      <c r="R1183" s="42" t="b">
        <f t="shared" si="223"/>
        <v>0</v>
      </c>
      <c r="S1183" s="4">
        <f t="shared" si="224"/>
        <v>46.629999999999995</v>
      </c>
      <c r="T1183" s="4" t="b">
        <f t="shared" si="225"/>
        <v>0</v>
      </c>
      <c r="U1183" s="4">
        <f t="shared" si="226"/>
        <v>47.26</v>
      </c>
      <c r="V1183" s="4" t="b">
        <f t="shared" si="227"/>
        <v>0</v>
      </c>
    </row>
    <row r="1184" spans="1:22" x14ac:dyDescent="0.25">
      <c r="A1184" t="s">
        <v>283</v>
      </c>
      <c r="B1184">
        <v>1183</v>
      </c>
      <c r="C1184" t="s">
        <v>247</v>
      </c>
      <c r="D1184">
        <v>10</v>
      </c>
      <c r="E1184">
        <v>477353.3</v>
      </c>
      <c r="F1184">
        <v>171229.3</v>
      </c>
      <c r="G1184">
        <v>47.26</v>
      </c>
      <c r="H1184">
        <v>47.26</v>
      </c>
      <c r="I1184">
        <v>47.889999999999993</v>
      </c>
      <c r="J1184">
        <v>47.889999999999993</v>
      </c>
      <c r="K1184" s="4">
        <f t="shared" si="216"/>
        <v>0</v>
      </c>
      <c r="L1184" s="4">
        <f t="shared" si="217"/>
        <v>0.6</v>
      </c>
      <c r="M1184" s="7">
        <f t="shared" si="218"/>
        <v>0</v>
      </c>
      <c r="N1184" s="7">
        <f t="shared" si="219"/>
        <v>0.6</v>
      </c>
      <c r="O1184" s="42">
        <f t="shared" si="220"/>
        <v>0</v>
      </c>
      <c r="P1184" s="42" t="b">
        <f t="shared" si="221"/>
        <v>1</v>
      </c>
      <c r="Q1184" s="42">
        <f t="shared" si="222"/>
        <v>0.6</v>
      </c>
      <c r="R1184" s="42" t="b">
        <f t="shared" si="223"/>
        <v>1</v>
      </c>
      <c r="S1184" s="4">
        <f t="shared" si="224"/>
        <v>47.26</v>
      </c>
      <c r="T1184" s="4" t="b">
        <f t="shared" si="225"/>
        <v>1</v>
      </c>
      <c r="U1184" s="4">
        <f t="shared" si="226"/>
        <v>47.889999999999993</v>
      </c>
      <c r="V1184" s="4" t="b">
        <f t="shared" si="227"/>
        <v>1</v>
      </c>
    </row>
    <row r="1185" spans="1:22" x14ac:dyDescent="0.25">
      <c r="A1185" t="s">
        <v>283</v>
      </c>
      <c r="B1185">
        <v>1184</v>
      </c>
      <c r="C1185" t="s">
        <v>247</v>
      </c>
      <c r="D1185">
        <v>6</v>
      </c>
      <c r="E1185">
        <v>477366.5</v>
      </c>
      <c r="F1185">
        <v>171222.2</v>
      </c>
      <c r="G1185">
        <v>45.910000000000004</v>
      </c>
      <c r="H1185">
        <v>45.910000000000004</v>
      </c>
      <c r="I1185">
        <v>46.54</v>
      </c>
      <c r="J1185">
        <v>46.54</v>
      </c>
      <c r="K1185" s="4">
        <f t="shared" si="216"/>
        <v>0</v>
      </c>
      <c r="L1185" s="4">
        <f t="shared" si="217"/>
        <v>0.6</v>
      </c>
      <c r="M1185" s="7">
        <f t="shared" si="218"/>
        <v>0</v>
      </c>
      <c r="N1185" s="7">
        <f t="shared" si="219"/>
        <v>0.6</v>
      </c>
      <c r="O1185" s="42">
        <f t="shared" si="220"/>
        <v>0</v>
      </c>
      <c r="P1185" s="42" t="b">
        <f t="shared" si="221"/>
        <v>0</v>
      </c>
      <c r="Q1185" s="42">
        <f t="shared" si="222"/>
        <v>0.6</v>
      </c>
      <c r="R1185" s="42" t="b">
        <f t="shared" si="223"/>
        <v>0</v>
      </c>
      <c r="S1185" s="4">
        <f t="shared" si="224"/>
        <v>47.26</v>
      </c>
      <c r="T1185" s="4" t="b">
        <f t="shared" si="225"/>
        <v>0</v>
      </c>
      <c r="U1185" s="4">
        <f t="shared" si="226"/>
        <v>47.889999999999993</v>
      </c>
      <c r="V1185" s="4" t="b">
        <f t="shared" si="227"/>
        <v>0</v>
      </c>
    </row>
    <row r="1186" spans="1:22" x14ac:dyDescent="0.25">
      <c r="A1186" t="s">
        <v>283</v>
      </c>
      <c r="B1186">
        <v>1185</v>
      </c>
      <c r="C1186" t="s">
        <v>247</v>
      </c>
      <c r="D1186">
        <v>1</v>
      </c>
      <c r="E1186">
        <v>477358.1</v>
      </c>
      <c r="F1186">
        <v>171230.9</v>
      </c>
      <c r="G1186">
        <v>45.099999999999994</v>
      </c>
      <c r="H1186">
        <v>45.099999999999994</v>
      </c>
      <c r="I1186">
        <v>45.73</v>
      </c>
      <c r="J1186">
        <v>45.73</v>
      </c>
      <c r="K1186" s="4">
        <f t="shared" si="216"/>
        <v>0</v>
      </c>
      <c r="L1186" s="4">
        <f t="shared" si="217"/>
        <v>0.6</v>
      </c>
      <c r="M1186" s="7">
        <f t="shared" si="218"/>
        <v>0</v>
      </c>
      <c r="N1186" s="7">
        <f t="shared" si="219"/>
        <v>0.6</v>
      </c>
      <c r="O1186" s="42">
        <f t="shared" si="220"/>
        <v>0</v>
      </c>
      <c r="P1186" s="42" t="b">
        <f t="shared" si="221"/>
        <v>0</v>
      </c>
      <c r="Q1186" s="42">
        <f t="shared" si="222"/>
        <v>0.6</v>
      </c>
      <c r="R1186" s="42" t="b">
        <f t="shared" si="223"/>
        <v>0</v>
      </c>
      <c r="S1186" s="4">
        <f t="shared" si="224"/>
        <v>47.26</v>
      </c>
      <c r="T1186" s="4" t="b">
        <f t="shared" si="225"/>
        <v>0</v>
      </c>
      <c r="U1186" s="4">
        <f t="shared" si="226"/>
        <v>47.889999999999993</v>
      </c>
      <c r="V1186" s="4" t="b">
        <f t="shared" si="227"/>
        <v>0</v>
      </c>
    </row>
    <row r="1187" spans="1:22" x14ac:dyDescent="0.25">
      <c r="A1187" t="s">
        <v>283</v>
      </c>
      <c r="B1187">
        <v>1186</v>
      </c>
      <c r="C1187" t="s">
        <v>247</v>
      </c>
      <c r="D1187">
        <v>5</v>
      </c>
      <c r="E1187">
        <v>477363.8</v>
      </c>
      <c r="F1187">
        <v>171222.8</v>
      </c>
      <c r="G1187">
        <v>44.739999999999995</v>
      </c>
      <c r="H1187">
        <v>44.739999999999995</v>
      </c>
      <c r="I1187">
        <v>45.37</v>
      </c>
      <c r="J1187">
        <v>45.37</v>
      </c>
      <c r="K1187" s="4">
        <f t="shared" si="216"/>
        <v>0</v>
      </c>
      <c r="L1187" s="4">
        <f t="shared" si="217"/>
        <v>0.6</v>
      </c>
      <c r="M1187" s="7">
        <f t="shared" si="218"/>
        <v>0</v>
      </c>
      <c r="N1187" s="7">
        <f t="shared" si="219"/>
        <v>0.6</v>
      </c>
      <c r="O1187" s="42">
        <f t="shared" si="220"/>
        <v>0</v>
      </c>
      <c r="P1187" s="42" t="b">
        <f t="shared" si="221"/>
        <v>0</v>
      </c>
      <c r="Q1187" s="42">
        <f t="shared" si="222"/>
        <v>0.6</v>
      </c>
      <c r="R1187" s="42" t="b">
        <f t="shared" si="223"/>
        <v>0</v>
      </c>
      <c r="S1187" s="4">
        <f t="shared" si="224"/>
        <v>47.26</v>
      </c>
      <c r="T1187" s="4" t="b">
        <f t="shared" si="225"/>
        <v>0</v>
      </c>
      <c r="U1187" s="4">
        <f t="shared" si="226"/>
        <v>47.889999999999993</v>
      </c>
      <c r="V1187" s="4" t="b">
        <f t="shared" si="227"/>
        <v>0</v>
      </c>
    </row>
    <row r="1188" spans="1:22" x14ac:dyDescent="0.25">
      <c r="A1188" t="s">
        <v>283</v>
      </c>
      <c r="B1188">
        <v>1187</v>
      </c>
      <c r="C1188" t="s">
        <v>247</v>
      </c>
      <c r="D1188">
        <v>10</v>
      </c>
      <c r="E1188">
        <v>477353.3</v>
      </c>
      <c r="F1188">
        <v>171229.3</v>
      </c>
      <c r="G1188">
        <v>44.56</v>
      </c>
      <c r="H1188">
        <v>44.56</v>
      </c>
      <c r="I1188">
        <v>45.19</v>
      </c>
      <c r="J1188">
        <v>45.19</v>
      </c>
      <c r="K1188" s="4">
        <f t="shared" si="216"/>
        <v>0</v>
      </c>
      <c r="L1188" s="4">
        <f t="shared" si="217"/>
        <v>0.6</v>
      </c>
      <c r="M1188" s="7">
        <f t="shared" si="218"/>
        <v>0</v>
      </c>
      <c r="N1188" s="7">
        <f t="shared" si="219"/>
        <v>0.6</v>
      </c>
      <c r="O1188" s="42">
        <f t="shared" si="220"/>
        <v>0</v>
      </c>
      <c r="P1188" s="42" t="b">
        <f t="shared" si="221"/>
        <v>0</v>
      </c>
      <c r="Q1188" s="42">
        <f t="shared" si="222"/>
        <v>0.6</v>
      </c>
      <c r="R1188" s="42" t="b">
        <f t="shared" si="223"/>
        <v>0</v>
      </c>
      <c r="S1188" s="4">
        <f t="shared" si="224"/>
        <v>47.26</v>
      </c>
      <c r="T1188" s="4" t="b">
        <f t="shared" si="225"/>
        <v>0</v>
      </c>
      <c r="U1188" s="4">
        <f t="shared" si="226"/>
        <v>47.889999999999993</v>
      </c>
      <c r="V1188" s="4" t="b">
        <f t="shared" si="227"/>
        <v>0</v>
      </c>
    </row>
    <row r="1189" spans="1:22" x14ac:dyDescent="0.25">
      <c r="A1189" t="s">
        <v>283</v>
      </c>
      <c r="B1189">
        <v>1188</v>
      </c>
      <c r="C1189" t="s">
        <v>247</v>
      </c>
      <c r="D1189">
        <v>4</v>
      </c>
      <c r="E1189">
        <v>477361.4</v>
      </c>
      <c r="F1189">
        <v>171223.1</v>
      </c>
      <c r="G1189">
        <v>44.47</v>
      </c>
      <c r="H1189">
        <v>44.47</v>
      </c>
      <c r="I1189">
        <v>45.099999999999994</v>
      </c>
      <c r="J1189">
        <v>45.099999999999994</v>
      </c>
      <c r="K1189" s="4">
        <f t="shared" si="216"/>
        <v>0</v>
      </c>
      <c r="L1189" s="4">
        <f t="shared" si="217"/>
        <v>0.6</v>
      </c>
      <c r="M1189" s="7">
        <f t="shared" si="218"/>
        <v>0</v>
      </c>
      <c r="N1189" s="7">
        <f t="shared" si="219"/>
        <v>0.6</v>
      </c>
      <c r="O1189" s="42">
        <f t="shared" si="220"/>
        <v>0</v>
      </c>
      <c r="P1189" s="42" t="b">
        <f t="shared" si="221"/>
        <v>0</v>
      </c>
      <c r="Q1189" s="42">
        <f t="shared" si="222"/>
        <v>0.6</v>
      </c>
      <c r="R1189" s="42" t="b">
        <f t="shared" si="223"/>
        <v>0</v>
      </c>
      <c r="S1189" s="4">
        <f t="shared" si="224"/>
        <v>47.26</v>
      </c>
      <c r="T1189" s="4" t="b">
        <f t="shared" si="225"/>
        <v>0</v>
      </c>
      <c r="U1189" s="4">
        <f t="shared" si="226"/>
        <v>47.889999999999993</v>
      </c>
      <c r="V1189" s="4" t="b">
        <f t="shared" si="227"/>
        <v>0</v>
      </c>
    </row>
    <row r="1190" spans="1:22" x14ac:dyDescent="0.25">
      <c r="A1190" t="s">
        <v>283</v>
      </c>
      <c r="B1190">
        <v>1189</v>
      </c>
      <c r="C1190" t="s">
        <v>247</v>
      </c>
      <c r="D1190">
        <v>6</v>
      </c>
      <c r="E1190">
        <v>477366.5</v>
      </c>
      <c r="F1190">
        <v>171222.2</v>
      </c>
      <c r="G1190">
        <v>43.3</v>
      </c>
      <c r="H1190">
        <v>43.3</v>
      </c>
      <c r="I1190">
        <v>43.93</v>
      </c>
      <c r="J1190">
        <v>43.93</v>
      </c>
      <c r="K1190" s="4">
        <f t="shared" si="216"/>
        <v>0</v>
      </c>
      <c r="L1190" s="4">
        <f t="shared" si="217"/>
        <v>0.6</v>
      </c>
      <c r="M1190" s="7">
        <f t="shared" si="218"/>
        <v>0</v>
      </c>
      <c r="N1190" s="7">
        <f t="shared" si="219"/>
        <v>0.6</v>
      </c>
      <c r="O1190" s="42">
        <f t="shared" si="220"/>
        <v>0</v>
      </c>
      <c r="P1190" s="42" t="b">
        <f t="shared" si="221"/>
        <v>0</v>
      </c>
      <c r="Q1190" s="42">
        <f t="shared" si="222"/>
        <v>0.6</v>
      </c>
      <c r="R1190" s="42" t="b">
        <f t="shared" si="223"/>
        <v>0</v>
      </c>
      <c r="S1190" s="4">
        <f t="shared" si="224"/>
        <v>47.26</v>
      </c>
      <c r="T1190" s="4" t="b">
        <f t="shared" si="225"/>
        <v>0</v>
      </c>
      <c r="U1190" s="4">
        <f t="shared" si="226"/>
        <v>47.889999999999993</v>
      </c>
      <c r="V1190" s="4" t="b">
        <f t="shared" si="227"/>
        <v>0</v>
      </c>
    </row>
    <row r="1191" spans="1:22" x14ac:dyDescent="0.25">
      <c r="A1191" t="s">
        <v>283</v>
      </c>
      <c r="B1191">
        <v>1190</v>
      </c>
      <c r="C1191" t="s">
        <v>247</v>
      </c>
      <c r="D1191">
        <v>2</v>
      </c>
      <c r="E1191">
        <v>477361.5</v>
      </c>
      <c r="F1191">
        <v>171228</v>
      </c>
      <c r="G1191">
        <v>43.12</v>
      </c>
      <c r="H1191">
        <v>43.12</v>
      </c>
      <c r="I1191">
        <v>43.749999999999993</v>
      </c>
      <c r="J1191">
        <v>43.749999999999993</v>
      </c>
      <c r="K1191" s="4">
        <f t="shared" si="216"/>
        <v>0</v>
      </c>
      <c r="L1191" s="4">
        <f t="shared" si="217"/>
        <v>0.6</v>
      </c>
      <c r="M1191" s="7">
        <f t="shared" si="218"/>
        <v>0</v>
      </c>
      <c r="N1191" s="7">
        <f t="shared" si="219"/>
        <v>0.6</v>
      </c>
      <c r="O1191" s="42">
        <f t="shared" si="220"/>
        <v>0</v>
      </c>
      <c r="P1191" s="42" t="b">
        <f t="shared" si="221"/>
        <v>0</v>
      </c>
      <c r="Q1191" s="42">
        <f t="shared" si="222"/>
        <v>0.6</v>
      </c>
      <c r="R1191" s="42" t="b">
        <f t="shared" si="223"/>
        <v>0</v>
      </c>
      <c r="S1191" s="4">
        <f t="shared" si="224"/>
        <v>47.26</v>
      </c>
      <c r="T1191" s="4" t="b">
        <f t="shared" si="225"/>
        <v>0</v>
      </c>
      <c r="U1191" s="4">
        <f t="shared" si="226"/>
        <v>47.889999999999993</v>
      </c>
      <c r="V1191" s="4" t="b">
        <f t="shared" si="227"/>
        <v>0</v>
      </c>
    </row>
    <row r="1192" spans="1:22" x14ac:dyDescent="0.25">
      <c r="A1192" t="s">
        <v>283</v>
      </c>
      <c r="B1192">
        <v>1191</v>
      </c>
      <c r="C1192" t="s">
        <v>247</v>
      </c>
      <c r="D1192">
        <v>8</v>
      </c>
      <c r="E1192">
        <v>477361.7</v>
      </c>
      <c r="F1192">
        <v>171218.4</v>
      </c>
      <c r="G1192">
        <v>43.03</v>
      </c>
      <c r="H1192">
        <v>43.03</v>
      </c>
      <c r="I1192">
        <v>43.749999999999993</v>
      </c>
      <c r="J1192">
        <v>43.660000000000004</v>
      </c>
      <c r="K1192" s="4">
        <f t="shared" si="216"/>
        <v>0</v>
      </c>
      <c r="L1192" s="4">
        <f t="shared" si="217"/>
        <v>0.6</v>
      </c>
      <c r="M1192" s="7">
        <f t="shared" si="218"/>
        <v>0</v>
      </c>
      <c r="N1192" s="7">
        <f t="shared" si="219"/>
        <v>0.6</v>
      </c>
      <c r="O1192" s="42">
        <f t="shared" si="220"/>
        <v>0</v>
      </c>
      <c r="P1192" s="42" t="b">
        <f t="shared" si="221"/>
        <v>0</v>
      </c>
      <c r="Q1192" s="42">
        <f t="shared" si="222"/>
        <v>0.6</v>
      </c>
      <c r="R1192" s="42" t="b">
        <f t="shared" si="223"/>
        <v>0</v>
      </c>
      <c r="S1192" s="4">
        <f t="shared" si="224"/>
        <v>47.26</v>
      </c>
      <c r="T1192" s="4" t="b">
        <f t="shared" si="225"/>
        <v>0</v>
      </c>
      <c r="U1192" s="4">
        <f t="shared" si="226"/>
        <v>47.889999999999993</v>
      </c>
      <c r="V1192" s="4" t="b">
        <f t="shared" si="227"/>
        <v>0</v>
      </c>
    </row>
    <row r="1193" spans="1:22" x14ac:dyDescent="0.25">
      <c r="A1193" t="s">
        <v>283</v>
      </c>
      <c r="B1193">
        <v>1192</v>
      </c>
      <c r="C1193" t="s">
        <v>247</v>
      </c>
      <c r="D1193">
        <v>9</v>
      </c>
      <c r="E1193">
        <v>477354.6</v>
      </c>
      <c r="F1193">
        <v>171223.4</v>
      </c>
      <c r="G1193">
        <v>42.76</v>
      </c>
      <c r="H1193">
        <v>42.76</v>
      </c>
      <c r="I1193">
        <v>43.48</v>
      </c>
      <c r="J1193">
        <v>43.389999999999993</v>
      </c>
      <c r="K1193" s="4">
        <f t="shared" si="216"/>
        <v>0</v>
      </c>
      <c r="L1193" s="4">
        <f t="shared" si="217"/>
        <v>0.6</v>
      </c>
      <c r="M1193" s="7">
        <f t="shared" si="218"/>
        <v>0</v>
      </c>
      <c r="N1193" s="7">
        <f t="shared" si="219"/>
        <v>0.6</v>
      </c>
      <c r="O1193" s="42">
        <f t="shared" si="220"/>
        <v>0</v>
      </c>
      <c r="P1193" s="42" t="b">
        <f t="shared" si="221"/>
        <v>0</v>
      </c>
      <c r="Q1193" s="42">
        <f t="shared" si="222"/>
        <v>0.6</v>
      </c>
      <c r="R1193" s="42" t="b">
        <f t="shared" si="223"/>
        <v>0</v>
      </c>
      <c r="S1193" s="4">
        <f t="shared" si="224"/>
        <v>47.26</v>
      </c>
      <c r="T1193" s="4" t="b">
        <f t="shared" si="225"/>
        <v>0</v>
      </c>
      <c r="U1193" s="4">
        <f t="shared" si="226"/>
        <v>47.889999999999993</v>
      </c>
      <c r="V1193" s="4" t="b">
        <f t="shared" si="227"/>
        <v>0</v>
      </c>
    </row>
    <row r="1194" spans="1:22" x14ac:dyDescent="0.25">
      <c r="A1194" t="s">
        <v>283</v>
      </c>
      <c r="B1194">
        <v>1193</v>
      </c>
      <c r="C1194" t="s">
        <v>247</v>
      </c>
      <c r="D1194">
        <v>7</v>
      </c>
      <c r="E1194">
        <v>477366.9</v>
      </c>
      <c r="F1194">
        <v>171218</v>
      </c>
      <c r="G1194">
        <v>42.04</v>
      </c>
      <c r="H1194">
        <v>42.04</v>
      </c>
      <c r="I1194">
        <v>42.67</v>
      </c>
      <c r="J1194">
        <v>42.67</v>
      </c>
      <c r="K1194" s="4">
        <f t="shared" si="216"/>
        <v>0</v>
      </c>
      <c r="L1194" s="4">
        <f t="shared" si="217"/>
        <v>0.6</v>
      </c>
      <c r="M1194" s="7">
        <f t="shared" si="218"/>
        <v>0</v>
      </c>
      <c r="N1194" s="7">
        <f t="shared" si="219"/>
        <v>0.6</v>
      </c>
      <c r="O1194" s="42">
        <f t="shared" si="220"/>
        <v>0</v>
      </c>
      <c r="P1194" s="42" t="b">
        <f t="shared" si="221"/>
        <v>0</v>
      </c>
      <c r="Q1194" s="42">
        <f t="shared" si="222"/>
        <v>0.6</v>
      </c>
      <c r="R1194" s="42" t="b">
        <f t="shared" si="223"/>
        <v>0</v>
      </c>
      <c r="S1194" s="4">
        <f t="shared" si="224"/>
        <v>47.26</v>
      </c>
      <c r="T1194" s="4" t="b">
        <f t="shared" si="225"/>
        <v>0</v>
      </c>
      <c r="U1194" s="4">
        <f t="shared" si="226"/>
        <v>47.889999999999993</v>
      </c>
      <c r="V1194" s="4" t="b">
        <f t="shared" si="227"/>
        <v>0</v>
      </c>
    </row>
    <row r="1195" spans="1:22" x14ac:dyDescent="0.25">
      <c r="A1195" t="s">
        <v>283</v>
      </c>
      <c r="B1195">
        <v>1194</v>
      </c>
      <c r="C1195" t="s">
        <v>247</v>
      </c>
      <c r="D1195">
        <v>3</v>
      </c>
      <c r="E1195">
        <v>477360.8</v>
      </c>
      <c r="F1195">
        <v>171225.9</v>
      </c>
      <c r="G1195">
        <v>41.949999999999996</v>
      </c>
      <c r="H1195">
        <v>41.949999999999996</v>
      </c>
      <c r="I1195">
        <v>42.58</v>
      </c>
      <c r="J1195">
        <v>42.58</v>
      </c>
      <c r="K1195" s="4">
        <f t="shared" si="216"/>
        <v>0</v>
      </c>
      <c r="L1195" s="4">
        <f t="shared" si="217"/>
        <v>0.6</v>
      </c>
      <c r="M1195" s="7">
        <f t="shared" si="218"/>
        <v>0</v>
      </c>
      <c r="N1195" s="7">
        <f t="shared" si="219"/>
        <v>0.6</v>
      </c>
      <c r="O1195" s="42">
        <f t="shared" si="220"/>
        <v>0</v>
      </c>
      <c r="P1195" s="42" t="b">
        <f t="shared" si="221"/>
        <v>0</v>
      </c>
      <c r="Q1195" s="42">
        <f t="shared" si="222"/>
        <v>0.6</v>
      </c>
      <c r="R1195" s="42" t="b">
        <f t="shared" si="223"/>
        <v>0</v>
      </c>
      <c r="S1195" s="4">
        <f t="shared" si="224"/>
        <v>47.26</v>
      </c>
      <c r="T1195" s="4" t="b">
        <f t="shared" si="225"/>
        <v>0</v>
      </c>
      <c r="U1195" s="4">
        <f t="shared" si="226"/>
        <v>47.889999999999993</v>
      </c>
      <c r="V1195" s="4" t="b">
        <f t="shared" si="227"/>
        <v>0</v>
      </c>
    </row>
    <row r="1196" spans="1:22" x14ac:dyDescent="0.25">
      <c r="A1196" t="s">
        <v>283</v>
      </c>
      <c r="B1196">
        <v>1195</v>
      </c>
      <c r="C1196" t="s">
        <v>247</v>
      </c>
      <c r="D1196">
        <v>4</v>
      </c>
      <c r="E1196">
        <v>477361.4</v>
      </c>
      <c r="F1196">
        <v>171223.1</v>
      </c>
      <c r="G1196">
        <v>41.86</v>
      </c>
      <c r="H1196">
        <v>41.86</v>
      </c>
      <c r="I1196">
        <v>42.489999999999995</v>
      </c>
      <c r="J1196">
        <v>42.489999999999995</v>
      </c>
      <c r="K1196" s="4">
        <f t="shared" si="216"/>
        <v>0</v>
      </c>
      <c r="L1196" s="4">
        <f t="shared" si="217"/>
        <v>0.6</v>
      </c>
      <c r="M1196" s="7">
        <f t="shared" si="218"/>
        <v>0</v>
      </c>
      <c r="N1196" s="7">
        <f t="shared" si="219"/>
        <v>0.6</v>
      </c>
      <c r="O1196" s="42">
        <f t="shared" si="220"/>
        <v>0</v>
      </c>
      <c r="P1196" s="42" t="b">
        <f t="shared" si="221"/>
        <v>0</v>
      </c>
      <c r="Q1196" s="42">
        <f t="shared" si="222"/>
        <v>0.6</v>
      </c>
      <c r="R1196" s="42" t="b">
        <f t="shared" si="223"/>
        <v>0</v>
      </c>
      <c r="S1196" s="4">
        <f t="shared" si="224"/>
        <v>47.26</v>
      </c>
      <c r="T1196" s="4" t="b">
        <f t="shared" si="225"/>
        <v>0</v>
      </c>
      <c r="U1196" s="4">
        <f t="shared" si="226"/>
        <v>47.889999999999993</v>
      </c>
      <c r="V1196" s="4" t="b">
        <f t="shared" si="227"/>
        <v>0</v>
      </c>
    </row>
    <row r="1197" spans="1:22" x14ac:dyDescent="0.25">
      <c r="A1197" t="s">
        <v>283</v>
      </c>
      <c r="B1197">
        <v>1196</v>
      </c>
      <c r="C1197" t="s">
        <v>247</v>
      </c>
      <c r="D1197">
        <v>1</v>
      </c>
      <c r="E1197">
        <v>477358.1</v>
      </c>
      <c r="F1197">
        <v>171230.9</v>
      </c>
      <c r="G1197">
        <v>41.499999999999993</v>
      </c>
      <c r="H1197">
        <v>41.499999999999993</v>
      </c>
      <c r="I1197">
        <v>42.129999999999995</v>
      </c>
      <c r="J1197">
        <v>42.129999999999995</v>
      </c>
      <c r="K1197" s="4">
        <f t="shared" si="216"/>
        <v>0</v>
      </c>
      <c r="L1197" s="4">
        <f t="shared" si="217"/>
        <v>0.6</v>
      </c>
      <c r="M1197" s="7">
        <f t="shared" si="218"/>
        <v>0</v>
      </c>
      <c r="N1197" s="7">
        <f t="shared" si="219"/>
        <v>0.6</v>
      </c>
      <c r="O1197" s="42">
        <f t="shared" si="220"/>
        <v>0</v>
      </c>
      <c r="P1197" s="42" t="b">
        <f t="shared" si="221"/>
        <v>0</v>
      </c>
      <c r="Q1197" s="42">
        <f t="shared" si="222"/>
        <v>0.6</v>
      </c>
      <c r="R1197" s="42" t="b">
        <f t="shared" si="223"/>
        <v>0</v>
      </c>
      <c r="S1197" s="4">
        <f t="shared" si="224"/>
        <v>47.26</v>
      </c>
      <c r="T1197" s="4" t="b">
        <f t="shared" si="225"/>
        <v>0</v>
      </c>
      <c r="U1197" s="4">
        <f t="shared" si="226"/>
        <v>47.889999999999993</v>
      </c>
      <c r="V1197" s="4" t="b">
        <f t="shared" si="227"/>
        <v>0</v>
      </c>
    </row>
    <row r="1198" spans="1:22" x14ac:dyDescent="0.25">
      <c r="A1198" t="s">
        <v>283</v>
      </c>
      <c r="B1198">
        <v>1197</v>
      </c>
      <c r="C1198" t="s">
        <v>247</v>
      </c>
      <c r="D1198">
        <v>5</v>
      </c>
      <c r="E1198">
        <v>477363.8</v>
      </c>
      <c r="F1198">
        <v>171222.8</v>
      </c>
      <c r="G1198">
        <v>41.23</v>
      </c>
      <c r="H1198">
        <v>41.23</v>
      </c>
      <c r="I1198">
        <v>41.86</v>
      </c>
      <c r="J1198">
        <v>41.86</v>
      </c>
      <c r="K1198" s="4">
        <f t="shared" si="216"/>
        <v>0</v>
      </c>
      <c r="L1198" s="4">
        <f t="shared" si="217"/>
        <v>0.6</v>
      </c>
      <c r="M1198" s="7">
        <f t="shared" si="218"/>
        <v>0</v>
      </c>
      <c r="N1198" s="7">
        <f t="shared" si="219"/>
        <v>0.6</v>
      </c>
      <c r="O1198" s="42">
        <f t="shared" si="220"/>
        <v>0</v>
      </c>
      <c r="P1198" s="42" t="b">
        <f t="shared" si="221"/>
        <v>0</v>
      </c>
      <c r="Q1198" s="42">
        <f t="shared" si="222"/>
        <v>0.6</v>
      </c>
      <c r="R1198" s="42" t="b">
        <f t="shared" si="223"/>
        <v>0</v>
      </c>
      <c r="S1198" s="4">
        <f t="shared" si="224"/>
        <v>47.26</v>
      </c>
      <c r="T1198" s="4" t="b">
        <f t="shared" si="225"/>
        <v>0</v>
      </c>
      <c r="U1198" s="4">
        <f t="shared" si="226"/>
        <v>47.889999999999993</v>
      </c>
      <c r="V1198" s="4" t="b">
        <f t="shared" si="227"/>
        <v>0</v>
      </c>
    </row>
    <row r="1199" spans="1:22" x14ac:dyDescent="0.25">
      <c r="A1199" t="s">
        <v>283</v>
      </c>
      <c r="B1199">
        <v>1198</v>
      </c>
      <c r="C1199" t="s">
        <v>247</v>
      </c>
      <c r="D1199">
        <v>7</v>
      </c>
      <c r="E1199">
        <v>477366.9</v>
      </c>
      <c r="F1199">
        <v>171218</v>
      </c>
      <c r="G1199">
        <v>40.06</v>
      </c>
      <c r="H1199">
        <v>40.06</v>
      </c>
      <c r="I1199">
        <v>40.69</v>
      </c>
      <c r="J1199">
        <v>40.69</v>
      </c>
      <c r="K1199" s="4">
        <f t="shared" si="216"/>
        <v>0</v>
      </c>
      <c r="L1199" s="4">
        <f t="shared" si="217"/>
        <v>0.6</v>
      </c>
      <c r="M1199" s="7">
        <f t="shared" si="218"/>
        <v>0</v>
      </c>
      <c r="N1199" s="7">
        <f t="shared" si="219"/>
        <v>0.6</v>
      </c>
      <c r="O1199" s="42">
        <f t="shared" si="220"/>
        <v>0</v>
      </c>
      <c r="P1199" s="42" t="b">
        <f t="shared" si="221"/>
        <v>0</v>
      </c>
      <c r="Q1199" s="42">
        <f t="shared" si="222"/>
        <v>0.6</v>
      </c>
      <c r="R1199" s="42" t="b">
        <f t="shared" si="223"/>
        <v>0</v>
      </c>
      <c r="S1199" s="4">
        <f t="shared" si="224"/>
        <v>47.26</v>
      </c>
      <c r="T1199" s="4" t="b">
        <f t="shared" si="225"/>
        <v>0</v>
      </c>
      <c r="U1199" s="4">
        <f t="shared" si="226"/>
        <v>47.889999999999993</v>
      </c>
      <c r="V1199" s="4" t="b">
        <f t="shared" si="227"/>
        <v>0</v>
      </c>
    </row>
    <row r="1200" spans="1:22" x14ac:dyDescent="0.25">
      <c r="A1200" t="s">
        <v>283</v>
      </c>
      <c r="B1200">
        <v>1199</v>
      </c>
      <c r="C1200" t="s">
        <v>247</v>
      </c>
      <c r="D1200">
        <v>2</v>
      </c>
      <c r="E1200">
        <v>477361.5</v>
      </c>
      <c r="F1200">
        <v>171228</v>
      </c>
      <c r="G1200">
        <v>39.879999999999995</v>
      </c>
      <c r="H1200">
        <v>39.879999999999995</v>
      </c>
      <c r="I1200">
        <v>40.51</v>
      </c>
      <c r="J1200">
        <v>40.51</v>
      </c>
      <c r="K1200" s="4">
        <f t="shared" si="216"/>
        <v>0</v>
      </c>
      <c r="L1200" s="4">
        <f t="shared" si="217"/>
        <v>0.6</v>
      </c>
      <c r="M1200" s="7">
        <f t="shared" si="218"/>
        <v>0</v>
      </c>
      <c r="N1200" s="7">
        <f t="shared" si="219"/>
        <v>0.6</v>
      </c>
      <c r="O1200" s="42">
        <f t="shared" si="220"/>
        <v>0</v>
      </c>
      <c r="P1200" s="42" t="b">
        <f t="shared" si="221"/>
        <v>0</v>
      </c>
      <c r="Q1200" s="42">
        <f t="shared" si="222"/>
        <v>0.6</v>
      </c>
      <c r="R1200" s="42" t="b">
        <f t="shared" si="223"/>
        <v>0</v>
      </c>
      <c r="S1200" s="4">
        <f t="shared" si="224"/>
        <v>47.26</v>
      </c>
      <c r="T1200" s="4" t="b">
        <f t="shared" si="225"/>
        <v>0</v>
      </c>
      <c r="U1200" s="4">
        <f t="shared" si="226"/>
        <v>47.889999999999993</v>
      </c>
      <c r="V1200" s="4" t="b">
        <f t="shared" si="227"/>
        <v>0</v>
      </c>
    </row>
    <row r="1201" spans="1:22" x14ac:dyDescent="0.25">
      <c r="A1201" t="s">
        <v>283</v>
      </c>
      <c r="B1201">
        <v>1200</v>
      </c>
      <c r="C1201" t="s">
        <v>247</v>
      </c>
      <c r="D1201">
        <v>3</v>
      </c>
      <c r="E1201">
        <v>477360.8</v>
      </c>
      <c r="F1201">
        <v>171225.9</v>
      </c>
      <c r="G1201">
        <v>39.879999999999995</v>
      </c>
      <c r="H1201">
        <v>39.879999999999995</v>
      </c>
      <c r="I1201">
        <v>40.51</v>
      </c>
      <c r="J1201">
        <v>40.51</v>
      </c>
      <c r="K1201" s="4">
        <f t="shared" si="216"/>
        <v>0</v>
      </c>
      <c r="L1201" s="4">
        <f t="shared" si="217"/>
        <v>0.6</v>
      </c>
      <c r="M1201" s="7">
        <f t="shared" si="218"/>
        <v>0</v>
      </c>
      <c r="N1201" s="7">
        <f t="shared" si="219"/>
        <v>0.6</v>
      </c>
      <c r="O1201" s="42">
        <f t="shared" si="220"/>
        <v>0</v>
      </c>
      <c r="P1201" s="42" t="b">
        <f t="shared" si="221"/>
        <v>0</v>
      </c>
      <c r="Q1201" s="42">
        <f t="shared" si="222"/>
        <v>0.6</v>
      </c>
      <c r="R1201" s="42" t="b">
        <f t="shared" si="223"/>
        <v>0</v>
      </c>
      <c r="S1201" s="4">
        <f t="shared" si="224"/>
        <v>47.26</v>
      </c>
      <c r="T1201" s="4" t="b">
        <f t="shared" si="225"/>
        <v>0</v>
      </c>
      <c r="U1201" s="4">
        <f t="shared" si="226"/>
        <v>47.889999999999993</v>
      </c>
      <c r="V1201" s="4" t="b">
        <f t="shared" si="227"/>
        <v>0</v>
      </c>
    </row>
    <row r="1202" spans="1:22" x14ac:dyDescent="0.25">
      <c r="A1202" t="s">
        <v>283</v>
      </c>
      <c r="B1202">
        <v>1201</v>
      </c>
      <c r="C1202" t="s">
        <v>247</v>
      </c>
      <c r="D1202">
        <v>8</v>
      </c>
      <c r="E1202">
        <v>477361.7</v>
      </c>
      <c r="F1202">
        <v>171218.4</v>
      </c>
      <c r="G1202">
        <v>39.79</v>
      </c>
      <c r="H1202">
        <v>39.79</v>
      </c>
      <c r="I1202">
        <v>40.42</v>
      </c>
      <c r="J1202">
        <v>40.42</v>
      </c>
      <c r="K1202" s="4">
        <f t="shared" si="216"/>
        <v>0</v>
      </c>
      <c r="L1202" s="4">
        <f t="shared" si="217"/>
        <v>0.6</v>
      </c>
      <c r="M1202" s="7">
        <f t="shared" si="218"/>
        <v>0</v>
      </c>
      <c r="N1202" s="7">
        <f t="shared" si="219"/>
        <v>0.6</v>
      </c>
      <c r="O1202" s="42">
        <f t="shared" si="220"/>
        <v>0</v>
      </c>
      <c r="P1202" s="42" t="b">
        <f t="shared" si="221"/>
        <v>0</v>
      </c>
      <c r="Q1202" s="42">
        <f t="shared" si="222"/>
        <v>0.6</v>
      </c>
      <c r="R1202" s="42" t="b">
        <f t="shared" si="223"/>
        <v>0</v>
      </c>
      <c r="S1202" s="4">
        <f t="shared" si="224"/>
        <v>47.26</v>
      </c>
      <c r="T1202" s="4" t="b">
        <f t="shared" si="225"/>
        <v>0</v>
      </c>
      <c r="U1202" s="4">
        <f t="shared" si="226"/>
        <v>47.889999999999993</v>
      </c>
      <c r="V1202" s="4" t="b">
        <f t="shared" si="227"/>
        <v>0</v>
      </c>
    </row>
    <row r="1203" spans="1:22" x14ac:dyDescent="0.25">
      <c r="A1203" t="s">
        <v>283</v>
      </c>
      <c r="B1203">
        <v>1202</v>
      </c>
      <c r="C1203" t="s">
        <v>247</v>
      </c>
      <c r="D1203">
        <v>9</v>
      </c>
      <c r="E1203">
        <v>477354.6</v>
      </c>
      <c r="F1203">
        <v>171223.4</v>
      </c>
      <c r="G1203">
        <v>39.43</v>
      </c>
      <c r="H1203">
        <v>39.43</v>
      </c>
      <c r="I1203">
        <v>40.06</v>
      </c>
      <c r="J1203">
        <v>40.06</v>
      </c>
      <c r="K1203" s="4">
        <f t="shared" si="216"/>
        <v>0</v>
      </c>
      <c r="L1203" s="4">
        <f t="shared" si="217"/>
        <v>0.6</v>
      </c>
      <c r="M1203" s="7">
        <f t="shared" si="218"/>
        <v>0</v>
      </c>
      <c r="N1203" s="7">
        <f t="shared" si="219"/>
        <v>0.6</v>
      </c>
      <c r="O1203" s="42">
        <f t="shared" si="220"/>
        <v>0</v>
      </c>
      <c r="P1203" s="42" t="b">
        <f t="shared" si="221"/>
        <v>0</v>
      </c>
      <c r="Q1203" s="42">
        <f t="shared" si="222"/>
        <v>0.6</v>
      </c>
      <c r="R1203" s="42" t="b">
        <f t="shared" si="223"/>
        <v>0</v>
      </c>
      <c r="S1203" s="4">
        <f t="shared" si="224"/>
        <v>47.26</v>
      </c>
      <c r="T1203" s="4" t="b">
        <f t="shared" si="225"/>
        <v>0</v>
      </c>
      <c r="U1203" s="4">
        <f t="shared" si="226"/>
        <v>47.889999999999993</v>
      </c>
      <c r="V1203" s="4" t="b">
        <f t="shared" si="227"/>
        <v>0</v>
      </c>
    </row>
    <row r="1204" spans="1:22" x14ac:dyDescent="0.25">
      <c r="A1204" t="s">
        <v>283</v>
      </c>
      <c r="B1204">
        <v>1203</v>
      </c>
      <c r="C1204" t="s">
        <v>248</v>
      </c>
      <c r="D1204">
        <v>8</v>
      </c>
      <c r="E1204">
        <v>477359.1</v>
      </c>
      <c r="F1204">
        <v>171238</v>
      </c>
      <c r="G1204">
        <v>46.81</v>
      </c>
      <c r="H1204">
        <v>46.72</v>
      </c>
      <c r="I1204">
        <v>47.44</v>
      </c>
      <c r="J1204">
        <v>47.44</v>
      </c>
      <c r="K1204" s="4">
        <f t="shared" si="216"/>
        <v>-0.1</v>
      </c>
      <c r="L1204" s="4">
        <f t="shared" si="217"/>
        <v>0.6</v>
      </c>
      <c r="M1204" s="7">
        <f t="shared" si="218"/>
        <v>0.1</v>
      </c>
      <c r="N1204" s="7">
        <f t="shared" si="219"/>
        <v>0.6</v>
      </c>
      <c r="O1204" s="42">
        <f t="shared" si="220"/>
        <v>0.1</v>
      </c>
      <c r="P1204" s="42" t="b">
        <f t="shared" si="221"/>
        <v>1</v>
      </c>
      <c r="Q1204" s="42">
        <f t="shared" si="222"/>
        <v>0.6</v>
      </c>
      <c r="R1204" s="42" t="b">
        <f t="shared" si="223"/>
        <v>1</v>
      </c>
      <c r="S1204" s="4">
        <f t="shared" si="224"/>
        <v>46.72</v>
      </c>
      <c r="T1204" s="4" t="b">
        <f t="shared" si="225"/>
        <v>1</v>
      </c>
      <c r="U1204" s="4">
        <f t="shared" si="226"/>
        <v>47.44</v>
      </c>
      <c r="V1204" s="4" t="b">
        <f t="shared" si="227"/>
        <v>1</v>
      </c>
    </row>
    <row r="1205" spans="1:22" x14ac:dyDescent="0.25">
      <c r="A1205" t="s">
        <v>283</v>
      </c>
      <c r="B1205">
        <v>1204</v>
      </c>
      <c r="C1205" t="s">
        <v>248</v>
      </c>
      <c r="D1205">
        <v>2</v>
      </c>
      <c r="E1205">
        <v>477366.2</v>
      </c>
      <c r="F1205">
        <v>171238.2</v>
      </c>
      <c r="G1205">
        <v>43.839999999999996</v>
      </c>
      <c r="H1205">
        <v>43.749999999999993</v>
      </c>
      <c r="I1205">
        <v>44.47</v>
      </c>
      <c r="J1205">
        <v>44.379999999999995</v>
      </c>
      <c r="K1205" s="4">
        <f t="shared" si="216"/>
        <v>-0.1</v>
      </c>
      <c r="L1205" s="4">
        <f t="shared" si="217"/>
        <v>0.5</v>
      </c>
      <c r="M1205" s="7">
        <f t="shared" si="218"/>
        <v>0.1</v>
      </c>
      <c r="N1205" s="7">
        <f t="shared" si="219"/>
        <v>0.5</v>
      </c>
      <c r="O1205" s="42">
        <f t="shared" si="220"/>
        <v>0.1</v>
      </c>
      <c r="P1205" s="42" t="b">
        <f t="shared" si="221"/>
        <v>0</v>
      </c>
      <c r="Q1205" s="42">
        <f t="shared" si="222"/>
        <v>0.6</v>
      </c>
      <c r="R1205" s="42" t="b">
        <f t="shared" si="223"/>
        <v>0</v>
      </c>
      <c r="S1205" s="4">
        <f t="shared" si="224"/>
        <v>46.72</v>
      </c>
      <c r="T1205" s="4" t="b">
        <f t="shared" si="225"/>
        <v>0</v>
      </c>
      <c r="U1205" s="4">
        <f t="shared" si="226"/>
        <v>47.44</v>
      </c>
      <c r="V1205" s="4" t="b">
        <f t="shared" si="227"/>
        <v>0</v>
      </c>
    </row>
    <row r="1206" spans="1:22" x14ac:dyDescent="0.25">
      <c r="A1206" t="s">
        <v>283</v>
      </c>
      <c r="B1206">
        <v>1205</v>
      </c>
      <c r="C1206" t="s">
        <v>248</v>
      </c>
      <c r="D1206">
        <v>8</v>
      </c>
      <c r="E1206">
        <v>477359.1</v>
      </c>
      <c r="F1206">
        <v>171238</v>
      </c>
      <c r="G1206">
        <v>43.48</v>
      </c>
      <c r="H1206">
        <v>43.48</v>
      </c>
      <c r="I1206">
        <v>44.11</v>
      </c>
      <c r="J1206">
        <v>44.11</v>
      </c>
      <c r="K1206" s="4">
        <f t="shared" si="216"/>
        <v>0</v>
      </c>
      <c r="L1206" s="4">
        <f t="shared" si="217"/>
        <v>0.6</v>
      </c>
      <c r="M1206" s="7">
        <f t="shared" si="218"/>
        <v>0</v>
      </c>
      <c r="N1206" s="7">
        <f t="shared" si="219"/>
        <v>0.6</v>
      </c>
      <c r="O1206" s="42">
        <f t="shared" si="220"/>
        <v>0.1</v>
      </c>
      <c r="P1206" s="42" t="b">
        <f t="shared" si="221"/>
        <v>0</v>
      </c>
      <c r="Q1206" s="42">
        <f t="shared" si="222"/>
        <v>0.6</v>
      </c>
      <c r="R1206" s="42" t="b">
        <f t="shared" si="223"/>
        <v>0</v>
      </c>
      <c r="S1206" s="4">
        <f t="shared" si="224"/>
        <v>46.72</v>
      </c>
      <c r="T1206" s="4" t="b">
        <f t="shared" si="225"/>
        <v>0</v>
      </c>
      <c r="U1206" s="4">
        <f t="shared" si="226"/>
        <v>47.44</v>
      </c>
      <c r="V1206" s="4" t="b">
        <f t="shared" si="227"/>
        <v>0</v>
      </c>
    </row>
    <row r="1207" spans="1:22" x14ac:dyDescent="0.25">
      <c r="A1207" t="s">
        <v>283</v>
      </c>
      <c r="B1207">
        <v>1206</v>
      </c>
      <c r="C1207" t="s">
        <v>248</v>
      </c>
      <c r="D1207">
        <v>1</v>
      </c>
      <c r="E1207">
        <v>477362.4</v>
      </c>
      <c r="F1207">
        <v>171240.8</v>
      </c>
      <c r="G1207">
        <v>42.67</v>
      </c>
      <c r="H1207">
        <v>42.67</v>
      </c>
      <c r="I1207">
        <v>43.3</v>
      </c>
      <c r="J1207">
        <v>43.3</v>
      </c>
      <c r="K1207" s="4">
        <f t="shared" si="216"/>
        <v>0</v>
      </c>
      <c r="L1207" s="4">
        <f t="shared" si="217"/>
        <v>0.6</v>
      </c>
      <c r="M1207" s="7">
        <f t="shared" si="218"/>
        <v>0</v>
      </c>
      <c r="N1207" s="7">
        <f t="shared" si="219"/>
        <v>0.6</v>
      </c>
      <c r="O1207" s="42">
        <f t="shared" si="220"/>
        <v>0.1</v>
      </c>
      <c r="P1207" s="42" t="b">
        <f t="shared" si="221"/>
        <v>0</v>
      </c>
      <c r="Q1207" s="42">
        <f t="shared" si="222"/>
        <v>0.6</v>
      </c>
      <c r="R1207" s="42" t="b">
        <f t="shared" si="223"/>
        <v>0</v>
      </c>
      <c r="S1207" s="4">
        <f t="shared" si="224"/>
        <v>46.72</v>
      </c>
      <c r="T1207" s="4" t="b">
        <f t="shared" si="225"/>
        <v>0</v>
      </c>
      <c r="U1207" s="4">
        <f t="shared" si="226"/>
        <v>47.44</v>
      </c>
      <c r="V1207" s="4" t="b">
        <f t="shared" si="227"/>
        <v>0</v>
      </c>
    </row>
    <row r="1208" spans="1:22" x14ac:dyDescent="0.25">
      <c r="A1208" t="s">
        <v>283</v>
      </c>
      <c r="B1208">
        <v>1207</v>
      </c>
      <c r="C1208" t="s">
        <v>248</v>
      </c>
      <c r="D1208">
        <v>7</v>
      </c>
      <c r="E1208">
        <v>477359.3</v>
      </c>
      <c r="F1208">
        <v>171232.7</v>
      </c>
      <c r="G1208">
        <v>42.489999999999995</v>
      </c>
      <c r="H1208">
        <v>42.489999999999995</v>
      </c>
      <c r="I1208">
        <v>43.12</v>
      </c>
      <c r="J1208">
        <v>43.12</v>
      </c>
      <c r="K1208" s="4">
        <f t="shared" si="216"/>
        <v>0</v>
      </c>
      <c r="L1208" s="4">
        <f t="shared" si="217"/>
        <v>0.6</v>
      </c>
      <c r="M1208" s="7">
        <f t="shared" si="218"/>
        <v>0</v>
      </c>
      <c r="N1208" s="7">
        <f t="shared" si="219"/>
        <v>0.6</v>
      </c>
      <c r="O1208" s="42">
        <f t="shared" si="220"/>
        <v>0.1</v>
      </c>
      <c r="P1208" s="42" t="b">
        <f t="shared" si="221"/>
        <v>0</v>
      </c>
      <c r="Q1208" s="42">
        <f t="shared" si="222"/>
        <v>0.6</v>
      </c>
      <c r="R1208" s="42" t="b">
        <f t="shared" si="223"/>
        <v>0</v>
      </c>
      <c r="S1208" s="4">
        <f t="shared" si="224"/>
        <v>46.72</v>
      </c>
      <c r="T1208" s="4" t="b">
        <f t="shared" si="225"/>
        <v>0</v>
      </c>
      <c r="U1208" s="4">
        <f t="shared" si="226"/>
        <v>47.44</v>
      </c>
      <c r="V1208" s="4" t="b">
        <f t="shared" si="227"/>
        <v>0</v>
      </c>
    </row>
    <row r="1209" spans="1:22" x14ac:dyDescent="0.25">
      <c r="A1209" t="s">
        <v>283</v>
      </c>
      <c r="B1209">
        <v>1208</v>
      </c>
      <c r="C1209" t="s">
        <v>248</v>
      </c>
      <c r="D1209">
        <v>3</v>
      </c>
      <c r="E1209">
        <v>477367.4</v>
      </c>
      <c r="F1209">
        <v>171233.6</v>
      </c>
      <c r="G1209">
        <v>42.4</v>
      </c>
      <c r="H1209">
        <v>42.4</v>
      </c>
      <c r="I1209">
        <v>43.03</v>
      </c>
      <c r="J1209">
        <v>43.03</v>
      </c>
      <c r="K1209" s="4">
        <f t="shared" si="216"/>
        <v>0</v>
      </c>
      <c r="L1209" s="4">
        <f t="shared" si="217"/>
        <v>0.6</v>
      </c>
      <c r="M1209" s="7">
        <f t="shared" si="218"/>
        <v>0</v>
      </c>
      <c r="N1209" s="7">
        <f t="shared" si="219"/>
        <v>0.6</v>
      </c>
      <c r="O1209" s="42">
        <f t="shared" si="220"/>
        <v>0.1</v>
      </c>
      <c r="P1209" s="42" t="b">
        <f t="shared" si="221"/>
        <v>0</v>
      </c>
      <c r="Q1209" s="42">
        <f t="shared" si="222"/>
        <v>0.6</v>
      </c>
      <c r="R1209" s="42" t="b">
        <f t="shared" si="223"/>
        <v>0</v>
      </c>
      <c r="S1209" s="4">
        <f t="shared" si="224"/>
        <v>46.72</v>
      </c>
      <c r="T1209" s="4" t="b">
        <f t="shared" si="225"/>
        <v>0</v>
      </c>
      <c r="U1209" s="4">
        <f t="shared" si="226"/>
        <v>47.44</v>
      </c>
      <c r="V1209" s="4" t="b">
        <f t="shared" si="227"/>
        <v>0</v>
      </c>
    </row>
    <row r="1210" spans="1:22" x14ac:dyDescent="0.25">
      <c r="A1210" t="s">
        <v>283</v>
      </c>
      <c r="B1210">
        <v>1209</v>
      </c>
      <c r="C1210" t="s">
        <v>248</v>
      </c>
      <c r="D1210">
        <v>6</v>
      </c>
      <c r="E1210">
        <v>477362.4</v>
      </c>
      <c r="F1210">
        <v>171230.6</v>
      </c>
      <c r="G1210">
        <v>42.31</v>
      </c>
      <c r="H1210">
        <v>42.22</v>
      </c>
      <c r="I1210">
        <v>42.94</v>
      </c>
      <c r="J1210">
        <v>42.94</v>
      </c>
      <c r="K1210" s="4">
        <f t="shared" si="216"/>
        <v>-0.1</v>
      </c>
      <c r="L1210" s="4">
        <f t="shared" si="217"/>
        <v>0.6</v>
      </c>
      <c r="M1210" s="7">
        <f t="shared" si="218"/>
        <v>0.1</v>
      </c>
      <c r="N1210" s="7">
        <f t="shared" si="219"/>
        <v>0.6</v>
      </c>
      <c r="O1210" s="42">
        <f t="shared" si="220"/>
        <v>0.1</v>
      </c>
      <c r="P1210" s="42" t="b">
        <f t="shared" si="221"/>
        <v>0</v>
      </c>
      <c r="Q1210" s="42">
        <f t="shared" si="222"/>
        <v>0.6</v>
      </c>
      <c r="R1210" s="42" t="b">
        <f t="shared" si="223"/>
        <v>0</v>
      </c>
      <c r="S1210" s="4">
        <f t="shared" si="224"/>
        <v>46.72</v>
      </c>
      <c r="T1210" s="4" t="b">
        <f t="shared" si="225"/>
        <v>0</v>
      </c>
      <c r="U1210" s="4">
        <f t="shared" si="226"/>
        <v>47.44</v>
      </c>
      <c r="V1210" s="4" t="b">
        <f t="shared" si="227"/>
        <v>0</v>
      </c>
    </row>
    <row r="1211" spans="1:22" x14ac:dyDescent="0.25">
      <c r="A1211" t="s">
        <v>283</v>
      </c>
      <c r="B1211">
        <v>1210</v>
      </c>
      <c r="C1211" t="s">
        <v>248</v>
      </c>
      <c r="D1211">
        <v>3</v>
      </c>
      <c r="E1211">
        <v>477367.4</v>
      </c>
      <c r="F1211">
        <v>171233.6</v>
      </c>
      <c r="G1211">
        <v>40.69</v>
      </c>
      <c r="H1211">
        <v>40.69</v>
      </c>
      <c r="I1211">
        <v>41.32</v>
      </c>
      <c r="J1211">
        <v>41.32</v>
      </c>
      <c r="K1211" s="4">
        <f t="shared" si="216"/>
        <v>0</v>
      </c>
      <c r="L1211" s="4">
        <f t="shared" si="217"/>
        <v>0.6</v>
      </c>
      <c r="M1211" s="7">
        <f t="shared" si="218"/>
        <v>0</v>
      </c>
      <c r="N1211" s="7">
        <f t="shared" si="219"/>
        <v>0.6</v>
      </c>
      <c r="O1211" s="42">
        <f t="shared" si="220"/>
        <v>0.1</v>
      </c>
      <c r="P1211" s="42" t="b">
        <f t="shared" si="221"/>
        <v>0</v>
      </c>
      <c r="Q1211" s="42">
        <f t="shared" si="222"/>
        <v>0.6</v>
      </c>
      <c r="R1211" s="42" t="b">
        <f t="shared" si="223"/>
        <v>0</v>
      </c>
      <c r="S1211" s="4">
        <f t="shared" si="224"/>
        <v>46.72</v>
      </c>
      <c r="T1211" s="4" t="b">
        <f t="shared" si="225"/>
        <v>0</v>
      </c>
      <c r="U1211" s="4">
        <f t="shared" si="226"/>
        <v>47.44</v>
      </c>
      <c r="V1211" s="4" t="b">
        <f t="shared" si="227"/>
        <v>0</v>
      </c>
    </row>
    <row r="1212" spans="1:22" x14ac:dyDescent="0.25">
      <c r="A1212" t="s">
        <v>283</v>
      </c>
      <c r="B1212">
        <v>1211</v>
      </c>
      <c r="C1212" t="s">
        <v>248</v>
      </c>
      <c r="D1212">
        <v>5</v>
      </c>
      <c r="E1212">
        <v>477363.6</v>
      </c>
      <c r="F1212">
        <v>171231.2</v>
      </c>
      <c r="G1212">
        <v>40.06</v>
      </c>
      <c r="H1212">
        <v>40.06</v>
      </c>
      <c r="I1212">
        <v>40.69</v>
      </c>
      <c r="J1212">
        <v>40.69</v>
      </c>
      <c r="K1212" s="4">
        <f t="shared" si="216"/>
        <v>0</v>
      </c>
      <c r="L1212" s="4">
        <f t="shared" si="217"/>
        <v>0.6</v>
      </c>
      <c r="M1212" s="7">
        <f t="shared" si="218"/>
        <v>0</v>
      </c>
      <c r="N1212" s="7">
        <f t="shared" si="219"/>
        <v>0.6</v>
      </c>
      <c r="O1212" s="42">
        <f t="shared" si="220"/>
        <v>0.1</v>
      </c>
      <c r="P1212" s="42" t="b">
        <f t="shared" si="221"/>
        <v>0</v>
      </c>
      <c r="Q1212" s="42">
        <f t="shared" si="222"/>
        <v>0.6</v>
      </c>
      <c r="R1212" s="42" t="b">
        <f t="shared" si="223"/>
        <v>0</v>
      </c>
      <c r="S1212" s="4">
        <f t="shared" si="224"/>
        <v>46.72</v>
      </c>
      <c r="T1212" s="4" t="b">
        <f t="shared" si="225"/>
        <v>0</v>
      </c>
      <c r="U1212" s="4">
        <f t="shared" si="226"/>
        <v>47.44</v>
      </c>
      <c r="V1212" s="4" t="b">
        <f t="shared" si="227"/>
        <v>0</v>
      </c>
    </row>
    <row r="1213" spans="1:22" x14ac:dyDescent="0.25">
      <c r="A1213" t="s">
        <v>283</v>
      </c>
      <c r="B1213">
        <v>1212</v>
      </c>
      <c r="C1213" t="s">
        <v>248</v>
      </c>
      <c r="D1213">
        <v>4</v>
      </c>
      <c r="E1213">
        <v>477364.8</v>
      </c>
      <c r="F1213">
        <v>171231.6</v>
      </c>
      <c r="G1213">
        <v>39.879999999999995</v>
      </c>
      <c r="H1213">
        <v>39.879999999999995</v>
      </c>
      <c r="I1213">
        <v>40.51</v>
      </c>
      <c r="J1213">
        <v>40.51</v>
      </c>
      <c r="K1213" s="4">
        <f t="shared" si="216"/>
        <v>0</v>
      </c>
      <c r="L1213" s="4">
        <f t="shared" si="217"/>
        <v>0.6</v>
      </c>
      <c r="M1213" s="7">
        <f t="shared" si="218"/>
        <v>0</v>
      </c>
      <c r="N1213" s="7">
        <f t="shared" si="219"/>
        <v>0.6</v>
      </c>
      <c r="O1213" s="42">
        <f t="shared" si="220"/>
        <v>0.1</v>
      </c>
      <c r="P1213" s="42" t="b">
        <f t="shared" si="221"/>
        <v>0</v>
      </c>
      <c r="Q1213" s="42">
        <f t="shared" si="222"/>
        <v>0.6</v>
      </c>
      <c r="R1213" s="42" t="b">
        <f t="shared" si="223"/>
        <v>0</v>
      </c>
      <c r="S1213" s="4">
        <f t="shared" si="224"/>
        <v>46.72</v>
      </c>
      <c r="T1213" s="4" t="b">
        <f t="shared" si="225"/>
        <v>0</v>
      </c>
      <c r="U1213" s="4">
        <f t="shared" si="226"/>
        <v>47.44</v>
      </c>
      <c r="V1213" s="4" t="b">
        <f t="shared" si="227"/>
        <v>0</v>
      </c>
    </row>
    <row r="1214" spans="1:22" x14ac:dyDescent="0.25">
      <c r="A1214" t="s">
        <v>283</v>
      </c>
      <c r="B1214">
        <v>1213</v>
      </c>
      <c r="C1214" t="s">
        <v>248</v>
      </c>
      <c r="D1214">
        <v>2</v>
      </c>
      <c r="E1214">
        <v>477366.2</v>
      </c>
      <c r="F1214">
        <v>171238.2</v>
      </c>
      <c r="G1214">
        <v>39.699999999999996</v>
      </c>
      <c r="H1214">
        <v>39.699999999999996</v>
      </c>
      <c r="I1214">
        <v>40.33</v>
      </c>
      <c r="J1214">
        <v>40.33</v>
      </c>
      <c r="K1214" s="4">
        <f t="shared" si="216"/>
        <v>0</v>
      </c>
      <c r="L1214" s="4">
        <f t="shared" si="217"/>
        <v>0.6</v>
      </c>
      <c r="M1214" s="7">
        <f t="shared" si="218"/>
        <v>0</v>
      </c>
      <c r="N1214" s="7">
        <f t="shared" si="219"/>
        <v>0.6</v>
      </c>
      <c r="O1214" s="42">
        <f t="shared" si="220"/>
        <v>0.1</v>
      </c>
      <c r="P1214" s="42" t="b">
        <f t="shared" si="221"/>
        <v>0</v>
      </c>
      <c r="Q1214" s="42">
        <f t="shared" si="222"/>
        <v>0.6</v>
      </c>
      <c r="R1214" s="42" t="b">
        <f t="shared" si="223"/>
        <v>0</v>
      </c>
      <c r="S1214" s="4">
        <f t="shared" si="224"/>
        <v>46.72</v>
      </c>
      <c r="T1214" s="4" t="b">
        <f t="shared" si="225"/>
        <v>0</v>
      </c>
      <c r="U1214" s="4">
        <f t="shared" si="226"/>
        <v>47.44</v>
      </c>
      <c r="V1214" s="4" t="b">
        <f t="shared" si="227"/>
        <v>0</v>
      </c>
    </row>
    <row r="1215" spans="1:22" x14ac:dyDescent="0.25">
      <c r="A1215" t="s">
        <v>283</v>
      </c>
      <c r="B1215">
        <v>1214</v>
      </c>
      <c r="C1215" t="s">
        <v>248</v>
      </c>
      <c r="D1215">
        <v>1</v>
      </c>
      <c r="E1215">
        <v>477362.4</v>
      </c>
      <c r="F1215">
        <v>171240.8</v>
      </c>
      <c r="G1215">
        <v>38.979999999999997</v>
      </c>
      <c r="H1215">
        <v>38.979999999999997</v>
      </c>
      <c r="I1215">
        <v>39.61</v>
      </c>
      <c r="J1215">
        <v>39.61</v>
      </c>
      <c r="K1215" s="4">
        <f t="shared" si="216"/>
        <v>0</v>
      </c>
      <c r="L1215" s="4">
        <f t="shared" si="217"/>
        <v>0.6</v>
      </c>
      <c r="M1215" s="7">
        <f t="shared" si="218"/>
        <v>0</v>
      </c>
      <c r="N1215" s="7">
        <f t="shared" si="219"/>
        <v>0.6</v>
      </c>
      <c r="O1215" s="42">
        <f t="shared" si="220"/>
        <v>0.1</v>
      </c>
      <c r="P1215" s="42" t="b">
        <f t="shared" si="221"/>
        <v>0</v>
      </c>
      <c r="Q1215" s="42">
        <f t="shared" si="222"/>
        <v>0.6</v>
      </c>
      <c r="R1215" s="42" t="b">
        <f t="shared" si="223"/>
        <v>0</v>
      </c>
      <c r="S1215" s="4">
        <f t="shared" si="224"/>
        <v>46.72</v>
      </c>
      <c r="T1215" s="4" t="b">
        <f t="shared" si="225"/>
        <v>0</v>
      </c>
      <c r="U1215" s="4">
        <f t="shared" si="226"/>
        <v>47.44</v>
      </c>
      <c r="V1215" s="4" t="b">
        <f t="shared" si="227"/>
        <v>0</v>
      </c>
    </row>
    <row r="1216" spans="1:22" x14ac:dyDescent="0.25">
      <c r="A1216" t="s">
        <v>283</v>
      </c>
      <c r="B1216">
        <v>1215</v>
      </c>
      <c r="C1216" t="s">
        <v>248</v>
      </c>
      <c r="D1216">
        <v>7</v>
      </c>
      <c r="E1216">
        <v>477359.3</v>
      </c>
      <c r="F1216">
        <v>171232.7</v>
      </c>
      <c r="G1216">
        <v>38.979999999999997</v>
      </c>
      <c r="H1216">
        <v>38.979999999999997</v>
      </c>
      <c r="I1216">
        <v>39.61</v>
      </c>
      <c r="J1216">
        <v>39.61</v>
      </c>
      <c r="K1216" s="4">
        <f t="shared" si="216"/>
        <v>0</v>
      </c>
      <c r="L1216" s="4">
        <f t="shared" si="217"/>
        <v>0.6</v>
      </c>
      <c r="M1216" s="7">
        <f t="shared" si="218"/>
        <v>0</v>
      </c>
      <c r="N1216" s="7">
        <f t="shared" si="219"/>
        <v>0.6</v>
      </c>
      <c r="O1216" s="42">
        <f t="shared" si="220"/>
        <v>0.1</v>
      </c>
      <c r="P1216" s="42" t="b">
        <f t="shared" si="221"/>
        <v>0</v>
      </c>
      <c r="Q1216" s="42">
        <f t="shared" si="222"/>
        <v>0.6</v>
      </c>
      <c r="R1216" s="42" t="b">
        <f t="shared" si="223"/>
        <v>0</v>
      </c>
      <c r="S1216" s="4">
        <f t="shared" si="224"/>
        <v>46.72</v>
      </c>
      <c r="T1216" s="4" t="b">
        <f t="shared" si="225"/>
        <v>0</v>
      </c>
      <c r="U1216" s="4">
        <f t="shared" si="226"/>
        <v>47.44</v>
      </c>
      <c r="V1216" s="4" t="b">
        <f t="shared" si="227"/>
        <v>0</v>
      </c>
    </row>
    <row r="1217" spans="1:22" x14ac:dyDescent="0.25">
      <c r="A1217" t="s">
        <v>283</v>
      </c>
      <c r="B1217">
        <v>1216</v>
      </c>
      <c r="C1217" t="s">
        <v>248</v>
      </c>
      <c r="D1217">
        <v>6</v>
      </c>
      <c r="E1217">
        <v>477362.4</v>
      </c>
      <c r="F1217">
        <v>171230.6</v>
      </c>
      <c r="G1217">
        <v>38.71</v>
      </c>
      <c r="H1217">
        <v>38.71</v>
      </c>
      <c r="I1217">
        <v>39.339999999999996</v>
      </c>
      <c r="J1217">
        <v>39.339999999999996</v>
      </c>
      <c r="K1217" s="4">
        <f t="shared" si="216"/>
        <v>0</v>
      </c>
      <c r="L1217" s="4">
        <f t="shared" si="217"/>
        <v>0.6</v>
      </c>
      <c r="M1217" s="7">
        <f t="shared" si="218"/>
        <v>0</v>
      </c>
      <c r="N1217" s="7">
        <f t="shared" si="219"/>
        <v>0.6</v>
      </c>
      <c r="O1217" s="42">
        <f t="shared" si="220"/>
        <v>0.1</v>
      </c>
      <c r="P1217" s="42" t="b">
        <f t="shared" si="221"/>
        <v>0</v>
      </c>
      <c r="Q1217" s="42">
        <f t="shared" si="222"/>
        <v>0.6</v>
      </c>
      <c r="R1217" s="42" t="b">
        <f t="shared" si="223"/>
        <v>0</v>
      </c>
      <c r="S1217" s="4">
        <f t="shared" si="224"/>
        <v>46.72</v>
      </c>
      <c r="T1217" s="4" t="b">
        <f t="shared" si="225"/>
        <v>0</v>
      </c>
      <c r="U1217" s="4">
        <f t="shared" si="226"/>
        <v>47.44</v>
      </c>
      <c r="V1217" s="4" t="b">
        <f t="shared" si="227"/>
        <v>0</v>
      </c>
    </row>
    <row r="1218" spans="1:22" x14ac:dyDescent="0.25">
      <c r="A1218" t="s">
        <v>283</v>
      </c>
      <c r="B1218">
        <v>1217</v>
      </c>
      <c r="C1218" t="s">
        <v>248</v>
      </c>
      <c r="D1218">
        <v>5</v>
      </c>
      <c r="E1218">
        <v>477363.6</v>
      </c>
      <c r="F1218">
        <v>171231.2</v>
      </c>
      <c r="G1218">
        <v>36.28</v>
      </c>
      <c r="H1218">
        <v>36.28</v>
      </c>
      <c r="I1218">
        <v>36.910000000000004</v>
      </c>
      <c r="J1218">
        <v>36.910000000000004</v>
      </c>
      <c r="K1218" s="4">
        <f t="shared" si="216"/>
        <v>0</v>
      </c>
      <c r="L1218" s="4">
        <f t="shared" si="217"/>
        <v>0.6</v>
      </c>
      <c r="M1218" s="7">
        <f t="shared" si="218"/>
        <v>0</v>
      </c>
      <c r="N1218" s="7">
        <f t="shared" si="219"/>
        <v>0.6</v>
      </c>
      <c r="O1218" s="42">
        <f t="shared" si="220"/>
        <v>0.1</v>
      </c>
      <c r="P1218" s="42" t="b">
        <f t="shared" si="221"/>
        <v>0</v>
      </c>
      <c r="Q1218" s="42">
        <f t="shared" si="222"/>
        <v>0.6</v>
      </c>
      <c r="R1218" s="42" t="b">
        <f t="shared" si="223"/>
        <v>0</v>
      </c>
      <c r="S1218" s="4">
        <f t="shared" si="224"/>
        <v>46.72</v>
      </c>
      <c r="T1218" s="4" t="b">
        <f t="shared" si="225"/>
        <v>0</v>
      </c>
      <c r="U1218" s="4">
        <f t="shared" si="226"/>
        <v>47.44</v>
      </c>
      <c r="V1218" s="4" t="b">
        <f t="shared" si="227"/>
        <v>0</v>
      </c>
    </row>
    <row r="1219" spans="1:22" x14ac:dyDescent="0.25">
      <c r="A1219" t="s">
        <v>283</v>
      </c>
      <c r="B1219">
        <v>1218</v>
      </c>
      <c r="C1219" t="s">
        <v>248</v>
      </c>
      <c r="D1219">
        <v>4</v>
      </c>
      <c r="E1219">
        <v>477364.8</v>
      </c>
      <c r="F1219">
        <v>171231.6</v>
      </c>
      <c r="G1219">
        <v>36.099999999999994</v>
      </c>
      <c r="H1219">
        <v>36.099999999999994</v>
      </c>
      <c r="I1219">
        <v>36.729999999999997</v>
      </c>
      <c r="J1219">
        <v>36.729999999999997</v>
      </c>
      <c r="K1219" s="4">
        <f t="shared" ref="K1219:K1282" si="228">ROUND(H1219-G1219,1)</f>
        <v>0</v>
      </c>
      <c r="L1219" s="4">
        <f t="shared" ref="L1219:L1282" si="229">ROUND(J1219-G1219,1)</f>
        <v>0.6</v>
      </c>
      <c r="M1219" s="7">
        <f t="shared" ref="M1219:M1282" si="230">ABS(K1219)</f>
        <v>0</v>
      </c>
      <c r="N1219" s="7">
        <f t="shared" ref="N1219:N1282" si="231">ABS(L1219)</f>
        <v>0.6</v>
      </c>
      <c r="O1219" s="42">
        <f t="shared" ref="O1219:O1282" si="232">_xlfn.MAXIFS(M:M,C:C,C1219)</f>
        <v>0.1</v>
      </c>
      <c r="P1219" s="42" t="b">
        <f t="shared" ref="P1219:P1282" si="233">AND(O1219=M1219,_xlfn.MAXIFS(H:H,C:C,C1219,M:M,O1219)=H1219)</f>
        <v>0</v>
      </c>
      <c r="Q1219" s="42">
        <f t="shared" ref="Q1219:Q1282" si="234">_xlfn.MAXIFS(N:N,C:C,C1219)</f>
        <v>0.6</v>
      </c>
      <c r="R1219" s="42" t="b">
        <f t="shared" ref="R1219:R1282" si="235">AND(Q1219=N1219,_xlfn.MAXIFS(J:J,C:C,C1219,N:N,Q1219)=J1219)</f>
        <v>0</v>
      </c>
      <c r="S1219" s="4">
        <f t="shared" ref="S1219:S1282" si="236">_xlfn.MAXIFS(H:H,C:C,C1219)</f>
        <v>46.72</v>
      </c>
      <c r="T1219" s="4" t="b">
        <f t="shared" ref="T1219:T1282" si="237">AND(S1219=H1219,_xlfn.MAXIFS(H:H,C:C,C1219,H:H,S1219)=H1219)</f>
        <v>0</v>
      </c>
      <c r="U1219" s="4">
        <f t="shared" ref="U1219:U1282" si="238">_xlfn.MAXIFS(J:J,C:C,C1219)</f>
        <v>47.44</v>
      </c>
      <c r="V1219" s="4" t="b">
        <f t="shared" ref="V1219:V1282" si="239">AND(U1219=J1219,_xlfn.MAXIFS(J:J,C:C,C1219,J:J,U1219)=J1219)</f>
        <v>0</v>
      </c>
    </row>
    <row r="1220" spans="1:22" x14ac:dyDescent="0.25">
      <c r="A1220" t="s">
        <v>283</v>
      </c>
      <c r="B1220">
        <v>1219</v>
      </c>
      <c r="C1220" t="s">
        <v>249</v>
      </c>
      <c r="D1220">
        <v>9</v>
      </c>
      <c r="E1220">
        <v>477362.3</v>
      </c>
      <c r="F1220">
        <v>171245.3</v>
      </c>
      <c r="G1220">
        <v>47.98</v>
      </c>
      <c r="H1220">
        <v>47.98</v>
      </c>
      <c r="I1220">
        <v>48.61</v>
      </c>
      <c r="J1220">
        <v>48.61</v>
      </c>
      <c r="K1220" s="4">
        <f t="shared" si="228"/>
        <v>0</v>
      </c>
      <c r="L1220" s="4">
        <f t="shared" si="229"/>
        <v>0.6</v>
      </c>
      <c r="M1220" s="7">
        <f t="shared" si="230"/>
        <v>0</v>
      </c>
      <c r="N1220" s="7">
        <f t="shared" si="231"/>
        <v>0.6</v>
      </c>
      <c r="O1220" s="42">
        <f t="shared" si="232"/>
        <v>0.1</v>
      </c>
      <c r="P1220" s="42" t="b">
        <f t="shared" si="233"/>
        <v>0</v>
      </c>
      <c r="Q1220" s="42">
        <f t="shared" si="234"/>
        <v>0.6</v>
      </c>
      <c r="R1220" s="42" t="b">
        <f t="shared" si="235"/>
        <v>1</v>
      </c>
      <c r="S1220" s="4">
        <f t="shared" si="236"/>
        <v>47.98</v>
      </c>
      <c r="T1220" s="4" t="b">
        <f t="shared" si="237"/>
        <v>1</v>
      </c>
      <c r="U1220" s="4">
        <f t="shared" si="238"/>
        <v>48.61</v>
      </c>
      <c r="V1220" s="4" t="b">
        <f t="shared" si="239"/>
        <v>1</v>
      </c>
    </row>
    <row r="1221" spans="1:22" x14ac:dyDescent="0.25">
      <c r="A1221" t="s">
        <v>283</v>
      </c>
      <c r="B1221">
        <v>1220</v>
      </c>
      <c r="C1221" t="s">
        <v>249</v>
      </c>
      <c r="D1221">
        <v>10</v>
      </c>
      <c r="E1221">
        <v>477365.8</v>
      </c>
      <c r="F1221">
        <v>171247.7</v>
      </c>
      <c r="G1221">
        <v>47.98</v>
      </c>
      <c r="H1221">
        <v>47.98</v>
      </c>
      <c r="I1221">
        <v>48.61</v>
      </c>
      <c r="J1221">
        <v>48.61</v>
      </c>
      <c r="K1221" s="4">
        <f t="shared" si="228"/>
        <v>0</v>
      </c>
      <c r="L1221" s="4">
        <f t="shared" si="229"/>
        <v>0.6</v>
      </c>
      <c r="M1221" s="7">
        <f t="shared" si="230"/>
        <v>0</v>
      </c>
      <c r="N1221" s="7">
        <f t="shared" si="231"/>
        <v>0.6</v>
      </c>
      <c r="O1221" s="42">
        <f t="shared" si="232"/>
        <v>0.1</v>
      </c>
      <c r="P1221" s="42" t="b">
        <f t="shared" si="233"/>
        <v>0</v>
      </c>
      <c r="Q1221" s="42">
        <f t="shared" si="234"/>
        <v>0.6</v>
      </c>
      <c r="R1221" s="42" t="b">
        <f t="shared" si="235"/>
        <v>1</v>
      </c>
      <c r="S1221" s="4">
        <f t="shared" si="236"/>
        <v>47.98</v>
      </c>
      <c r="T1221" s="4" t="b">
        <f t="shared" si="237"/>
        <v>1</v>
      </c>
      <c r="U1221" s="4">
        <f t="shared" si="238"/>
        <v>48.61</v>
      </c>
      <c r="V1221" s="4" t="b">
        <f t="shared" si="239"/>
        <v>1</v>
      </c>
    </row>
    <row r="1222" spans="1:22" x14ac:dyDescent="0.25">
      <c r="A1222" t="s">
        <v>283</v>
      </c>
      <c r="B1222">
        <v>1221</v>
      </c>
      <c r="C1222" t="s">
        <v>249</v>
      </c>
      <c r="D1222">
        <v>8</v>
      </c>
      <c r="E1222">
        <v>477360.2</v>
      </c>
      <c r="F1222">
        <v>171245.1</v>
      </c>
      <c r="G1222">
        <v>47.98</v>
      </c>
      <c r="H1222">
        <v>47.889999999999993</v>
      </c>
      <c r="I1222">
        <v>48.61</v>
      </c>
      <c r="J1222">
        <v>48.61</v>
      </c>
      <c r="K1222" s="4">
        <f t="shared" si="228"/>
        <v>-0.1</v>
      </c>
      <c r="L1222" s="4">
        <f t="shared" si="229"/>
        <v>0.6</v>
      </c>
      <c r="M1222" s="7">
        <f t="shared" si="230"/>
        <v>0.1</v>
      </c>
      <c r="N1222" s="7">
        <f t="shared" si="231"/>
        <v>0.6</v>
      </c>
      <c r="O1222" s="42">
        <f t="shared" si="232"/>
        <v>0.1</v>
      </c>
      <c r="P1222" s="42" t="b">
        <f t="shared" si="233"/>
        <v>1</v>
      </c>
      <c r="Q1222" s="42">
        <f t="shared" si="234"/>
        <v>0.6</v>
      </c>
      <c r="R1222" s="42" t="b">
        <f t="shared" si="235"/>
        <v>1</v>
      </c>
      <c r="S1222" s="4">
        <f t="shared" si="236"/>
        <v>47.98</v>
      </c>
      <c r="T1222" s="4" t="b">
        <f t="shared" si="237"/>
        <v>0</v>
      </c>
      <c r="U1222" s="4">
        <f t="shared" si="238"/>
        <v>48.61</v>
      </c>
      <c r="V1222" s="4" t="b">
        <f t="shared" si="239"/>
        <v>1</v>
      </c>
    </row>
    <row r="1223" spans="1:22" x14ac:dyDescent="0.25">
      <c r="A1223" t="s">
        <v>283</v>
      </c>
      <c r="B1223">
        <v>1222</v>
      </c>
      <c r="C1223" t="s">
        <v>249</v>
      </c>
      <c r="D1223">
        <v>8</v>
      </c>
      <c r="E1223">
        <v>477360.2</v>
      </c>
      <c r="F1223">
        <v>171245.1</v>
      </c>
      <c r="G1223">
        <v>45.37</v>
      </c>
      <c r="H1223">
        <v>45.37</v>
      </c>
      <c r="I1223">
        <v>45.999999999999993</v>
      </c>
      <c r="J1223">
        <v>45.999999999999993</v>
      </c>
      <c r="K1223" s="4">
        <f t="shared" si="228"/>
        <v>0</v>
      </c>
      <c r="L1223" s="4">
        <f t="shared" si="229"/>
        <v>0.6</v>
      </c>
      <c r="M1223" s="7">
        <f t="shared" si="230"/>
        <v>0</v>
      </c>
      <c r="N1223" s="7">
        <f t="shared" si="231"/>
        <v>0.6</v>
      </c>
      <c r="O1223" s="42">
        <f t="shared" si="232"/>
        <v>0.1</v>
      </c>
      <c r="P1223" s="42" t="b">
        <f t="shared" si="233"/>
        <v>0</v>
      </c>
      <c r="Q1223" s="42">
        <f t="shared" si="234"/>
        <v>0.6</v>
      </c>
      <c r="R1223" s="42" t="b">
        <f t="shared" si="235"/>
        <v>0</v>
      </c>
      <c r="S1223" s="4">
        <f t="shared" si="236"/>
        <v>47.98</v>
      </c>
      <c r="T1223" s="4" t="b">
        <f t="shared" si="237"/>
        <v>0</v>
      </c>
      <c r="U1223" s="4">
        <f t="shared" si="238"/>
        <v>48.61</v>
      </c>
      <c r="V1223" s="4" t="b">
        <f t="shared" si="239"/>
        <v>0</v>
      </c>
    </row>
    <row r="1224" spans="1:22" x14ac:dyDescent="0.25">
      <c r="A1224" t="s">
        <v>283</v>
      </c>
      <c r="B1224">
        <v>1223</v>
      </c>
      <c r="C1224" t="s">
        <v>249</v>
      </c>
      <c r="D1224">
        <v>9</v>
      </c>
      <c r="E1224">
        <v>477362.3</v>
      </c>
      <c r="F1224">
        <v>171245.3</v>
      </c>
      <c r="G1224">
        <v>45.37</v>
      </c>
      <c r="H1224">
        <v>45.37</v>
      </c>
      <c r="I1224">
        <v>45.999999999999993</v>
      </c>
      <c r="J1224">
        <v>45.999999999999993</v>
      </c>
      <c r="K1224" s="4">
        <f t="shared" si="228"/>
        <v>0</v>
      </c>
      <c r="L1224" s="4">
        <f t="shared" si="229"/>
        <v>0.6</v>
      </c>
      <c r="M1224" s="7">
        <f t="shared" si="230"/>
        <v>0</v>
      </c>
      <c r="N1224" s="7">
        <f t="shared" si="231"/>
        <v>0.6</v>
      </c>
      <c r="O1224" s="42">
        <f t="shared" si="232"/>
        <v>0.1</v>
      </c>
      <c r="P1224" s="42" t="b">
        <f t="shared" si="233"/>
        <v>0</v>
      </c>
      <c r="Q1224" s="42">
        <f t="shared" si="234"/>
        <v>0.6</v>
      </c>
      <c r="R1224" s="42" t="b">
        <f t="shared" si="235"/>
        <v>0</v>
      </c>
      <c r="S1224" s="4">
        <f t="shared" si="236"/>
        <v>47.98</v>
      </c>
      <c r="T1224" s="4" t="b">
        <f t="shared" si="237"/>
        <v>0</v>
      </c>
      <c r="U1224" s="4">
        <f t="shared" si="238"/>
        <v>48.61</v>
      </c>
      <c r="V1224" s="4" t="b">
        <f t="shared" si="239"/>
        <v>0</v>
      </c>
    </row>
    <row r="1225" spans="1:22" x14ac:dyDescent="0.25">
      <c r="A1225" t="s">
        <v>283</v>
      </c>
      <c r="B1225">
        <v>1224</v>
      </c>
      <c r="C1225" t="s">
        <v>249</v>
      </c>
      <c r="D1225">
        <v>10</v>
      </c>
      <c r="E1225">
        <v>477365.8</v>
      </c>
      <c r="F1225">
        <v>171247.7</v>
      </c>
      <c r="G1225">
        <v>45.37</v>
      </c>
      <c r="H1225">
        <v>45.37</v>
      </c>
      <c r="I1225">
        <v>45.999999999999993</v>
      </c>
      <c r="J1225">
        <v>45.999999999999993</v>
      </c>
      <c r="K1225" s="4">
        <f t="shared" si="228"/>
        <v>0</v>
      </c>
      <c r="L1225" s="4">
        <f t="shared" si="229"/>
        <v>0.6</v>
      </c>
      <c r="M1225" s="7">
        <f t="shared" si="230"/>
        <v>0</v>
      </c>
      <c r="N1225" s="7">
        <f t="shared" si="231"/>
        <v>0.6</v>
      </c>
      <c r="O1225" s="42">
        <f t="shared" si="232"/>
        <v>0.1</v>
      </c>
      <c r="P1225" s="42" t="b">
        <f t="shared" si="233"/>
        <v>0</v>
      </c>
      <c r="Q1225" s="42">
        <f t="shared" si="234"/>
        <v>0.6</v>
      </c>
      <c r="R1225" s="42" t="b">
        <f t="shared" si="235"/>
        <v>0</v>
      </c>
      <c r="S1225" s="4">
        <f t="shared" si="236"/>
        <v>47.98</v>
      </c>
      <c r="T1225" s="4" t="b">
        <f t="shared" si="237"/>
        <v>0</v>
      </c>
      <c r="U1225" s="4">
        <f t="shared" si="238"/>
        <v>48.61</v>
      </c>
      <c r="V1225" s="4" t="b">
        <f t="shared" si="239"/>
        <v>0</v>
      </c>
    </row>
    <row r="1226" spans="1:22" x14ac:dyDescent="0.25">
      <c r="A1226" t="s">
        <v>283</v>
      </c>
      <c r="B1226">
        <v>1225</v>
      </c>
      <c r="C1226" t="s">
        <v>249</v>
      </c>
      <c r="D1226">
        <v>1</v>
      </c>
      <c r="E1226">
        <v>477369.8</v>
      </c>
      <c r="F1226">
        <v>171249.9</v>
      </c>
      <c r="G1226">
        <v>45.19</v>
      </c>
      <c r="H1226">
        <v>45.19</v>
      </c>
      <c r="I1226">
        <v>45.82</v>
      </c>
      <c r="J1226">
        <v>45.82</v>
      </c>
      <c r="K1226" s="4">
        <f t="shared" si="228"/>
        <v>0</v>
      </c>
      <c r="L1226" s="4">
        <f t="shared" si="229"/>
        <v>0.6</v>
      </c>
      <c r="M1226" s="7">
        <f t="shared" si="230"/>
        <v>0</v>
      </c>
      <c r="N1226" s="7">
        <f t="shared" si="231"/>
        <v>0.6</v>
      </c>
      <c r="O1226" s="42">
        <f t="shared" si="232"/>
        <v>0.1</v>
      </c>
      <c r="P1226" s="42" t="b">
        <f t="shared" si="233"/>
        <v>0</v>
      </c>
      <c r="Q1226" s="42">
        <f t="shared" si="234"/>
        <v>0.6</v>
      </c>
      <c r="R1226" s="42" t="b">
        <f t="shared" si="235"/>
        <v>0</v>
      </c>
      <c r="S1226" s="4">
        <f t="shared" si="236"/>
        <v>47.98</v>
      </c>
      <c r="T1226" s="4" t="b">
        <f t="shared" si="237"/>
        <v>0</v>
      </c>
      <c r="U1226" s="4">
        <f t="shared" si="238"/>
        <v>48.61</v>
      </c>
      <c r="V1226" s="4" t="b">
        <f t="shared" si="239"/>
        <v>0</v>
      </c>
    </row>
    <row r="1227" spans="1:22" x14ac:dyDescent="0.25">
      <c r="A1227" t="s">
        <v>283</v>
      </c>
      <c r="B1227">
        <v>1226</v>
      </c>
      <c r="C1227" t="s">
        <v>249</v>
      </c>
      <c r="D1227">
        <v>2</v>
      </c>
      <c r="E1227">
        <v>477372.7</v>
      </c>
      <c r="F1227">
        <v>171247.8</v>
      </c>
      <c r="G1227">
        <v>44.47</v>
      </c>
      <c r="H1227">
        <v>44.47</v>
      </c>
      <c r="I1227">
        <v>45.099999999999994</v>
      </c>
      <c r="J1227">
        <v>45.099999999999994</v>
      </c>
      <c r="K1227" s="4">
        <f t="shared" si="228"/>
        <v>0</v>
      </c>
      <c r="L1227" s="4">
        <f t="shared" si="229"/>
        <v>0.6</v>
      </c>
      <c r="M1227" s="7">
        <f t="shared" si="230"/>
        <v>0</v>
      </c>
      <c r="N1227" s="7">
        <f t="shared" si="231"/>
        <v>0.6</v>
      </c>
      <c r="O1227" s="42">
        <f t="shared" si="232"/>
        <v>0.1</v>
      </c>
      <c r="P1227" s="42" t="b">
        <f t="shared" si="233"/>
        <v>0</v>
      </c>
      <c r="Q1227" s="42">
        <f t="shared" si="234"/>
        <v>0.6</v>
      </c>
      <c r="R1227" s="42" t="b">
        <f t="shared" si="235"/>
        <v>0</v>
      </c>
      <c r="S1227" s="4">
        <f t="shared" si="236"/>
        <v>47.98</v>
      </c>
      <c r="T1227" s="4" t="b">
        <f t="shared" si="237"/>
        <v>0</v>
      </c>
      <c r="U1227" s="4">
        <f t="shared" si="238"/>
        <v>48.61</v>
      </c>
      <c r="V1227" s="4" t="b">
        <f t="shared" si="239"/>
        <v>0</v>
      </c>
    </row>
    <row r="1228" spans="1:22" x14ac:dyDescent="0.25">
      <c r="A1228" t="s">
        <v>283</v>
      </c>
      <c r="B1228">
        <v>1227</v>
      </c>
      <c r="C1228" t="s">
        <v>249</v>
      </c>
      <c r="D1228">
        <v>3</v>
      </c>
      <c r="E1228">
        <v>477374.3</v>
      </c>
      <c r="F1228">
        <v>171246.3</v>
      </c>
      <c r="G1228">
        <v>43.660000000000004</v>
      </c>
      <c r="H1228">
        <v>43.660000000000004</v>
      </c>
      <c r="I1228">
        <v>44.29</v>
      </c>
      <c r="J1228">
        <v>44.29</v>
      </c>
      <c r="K1228" s="4">
        <f t="shared" si="228"/>
        <v>0</v>
      </c>
      <c r="L1228" s="4">
        <f t="shared" si="229"/>
        <v>0.6</v>
      </c>
      <c r="M1228" s="7">
        <f t="shared" si="230"/>
        <v>0</v>
      </c>
      <c r="N1228" s="7">
        <f t="shared" si="231"/>
        <v>0.6</v>
      </c>
      <c r="O1228" s="42">
        <f t="shared" si="232"/>
        <v>0.1</v>
      </c>
      <c r="P1228" s="42" t="b">
        <f t="shared" si="233"/>
        <v>0</v>
      </c>
      <c r="Q1228" s="42">
        <f t="shared" si="234"/>
        <v>0.6</v>
      </c>
      <c r="R1228" s="42" t="b">
        <f t="shared" si="235"/>
        <v>0</v>
      </c>
      <c r="S1228" s="4">
        <f t="shared" si="236"/>
        <v>47.98</v>
      </c>
      <c r="T1228" s="4" t="b">
        <f t="shared" si="237"/>
        <v>0</v>
      </c>
      <c r="U1228" s="4">
        <f t="shared" si="238"/>
        <v>48.61</v>
      </c>
      <c r="V1228" s="4" t="b">
        <f t="shared" si="239"/>
        <v>0</v>
      </c>
    </row>
    <row r="1229" spans="1:22" x14ac:dyDescent="0.25">
      <c r="A1229" t="s">
        <v>283</v>
      </c>
      <c r="B1229">
        <v>1228</v>
      </c>
      <c r="C1229" t="s">
        <v>249</v>
      </c>
      <c r="D1229">
        <v>7</v>
      </c>
      <c r="E1229">
        <v>477361.5</v>
      </c>
      <c r="F1229">
        <v>171242.3</v>
      </c>
      <c r="G1229">
        <v>42.489999999999995</v>
      </c>
      <c r="H1229">
        <v>42.489999999999995</v>
      </c>
      <c r="I1229">
        <v>43.12</v>
      </c>
      <c r="J1229">
        <v>43.12</v>
      </c>
      <c r="K1229" s="4">
        <f t="shared" si="228"/>
        <v>0</v>
      </c>
      <c r="L1229" s="4">
        <f t="shared" si="229"/>
        <v>0.6</v>
      </c>
      <c r="M1229" s="7">
        <f t="shared" si="230"/>
        <v>0</v>
      </c>
      <c r="N1229" s="7">
        <f t="shared" si="231"/>
        <v>0.6</v>
      </c>
      <c r="O1229" s="42">
        <f t="shared" si="232"/>
        <v>0.1</v>
      </c>
      <c r="P1229" s="42" t="b">
        <f t="shared" si="233"/>
        <v>0</v>
      </c>
      <c r="Q1229" s="42">
        <f t="shared" si="234"/>
        <v>0.6</v>
      </c>
      <c r="R1229" s="42" t="b">
        <f t="shared" si="235"/>
        <v>0</v>
      </c>
      <c r="S1229" s="4">
        <f t="shared" si="236"/>
        <v>47.98</v>
      </c>
      <c r="T1229" s="4" t="b">
        <f t="shared" si="237"/>
        <v>0</v>
      </c>
      <c r="U1229" s="4">
        <f t="shared" si="238"/>
        <v>48.61</v>
      </c>
      <c r="V1229" s="4" t="b">
        <f t="shared" si="239"/>
        <v>0</v>
      </c>
    </row>
    <row r="1230" spans="1:22" x14ac:dyDescent="0.25">
      <c r="A1230" t="s">
        <v>283</v>
      </c>
      <c r="B1230">
        <v>1229</v>
      </c>
      <c r="C1230" t="s">
        <v>249</v>
      </c>
      <c r="D1230">
        <v>4</v>
      </c>
      <c r="E1230">
        <v>477372.6</v>
      </c>
      <c r="F1230">
        <v>171242.8</v>
      </c>
      <c r="G1230">
        <v>42.31</v>
      </c>
      <c r="H1230">
        <v>42.31</v>
      </c>
      <c r="I1230">
        <v>42.94</v>
      </c>
      <c r="J1230">
        <v>42.94</v>
      </c>
      <c r="K1230" s="4">
        <f t="shared" si="228"/>
        <v>0</v>
      </c>
      <c r="L1230" s="4">
        <f t="shared" si="229"/>
        <v>0.6</v>
      </c>
      <c r="M1230" s="7">
        <f t="shared" si="230"/>
        <v>0</v>
      </c>
      <c r="N1230" s="7">
        <f t="shared" si="231"/>
        <v>0.6</v>
      </c>
      <c r="O1230" s="42">
        <f t="shared" si="232"/>
        <v>0.1</v>
      </c>
      <c r="P1230" s="42" t="b">
        <f t="shared" si="233"/>
        <v>0</v>
      </c>
      <c r="Q1230" s="42">
        <f t="shared" si="234"/>
        <v>0.6</v>
      </c>
      <c r="R1230" s="42" t="b">
        <f t="shared" si="235"/>
        <v>0</v>
      </c>
      <c r="S1230" s="4">
        <f t="shared" si="236"/>
        <v>47.98</v>
      </c>
      <c r="T1230" s="4" t="b">
        <f t="shared" si="237"/>
        <v>0</v>
      </c>
      <c r="U1230" s="4">
        <f t="shared" si="238"/>
        <v>48.61</v>
      </c>
      <c r="V1230" s="4" t="b">
        <f t="shared" si="239"/>
        <v>0</v>
      </c>
    </row>
    <row r="1231" spans="1:22" x14ac:dyDescent="0.25">
      <c r="A1231" t="s">
        <v>283</v>
      </c>
      <c r="B1231">
        <v>1230</v>
      </c>
      <c r="C1231" t="s">
        <v>249</v>
      </c>
      <c r="D1231">
        <v>1</v>
      </c>
      <c r="E1231">
        <v>477369.8</v>
      </c>
      <c r="F1231">
        <v>171249.9</v>
      </c>
      <c r="G1231">
        <v>41.769999999999996</v>
      </c>
      <c r="H1231">
        <v>41.769999999999996</v>
      </c>
      <c r="I1231">
        <v>42.4</v>
      </c>
      <c r="J1231">
        <v>42.4</v>
      </c>
      <c r="K1231" s="4">
        <f t="shared" si="228"/>
        <v>0</v>
      </c>
      <c r="L1231" s="4">
        <f t="shared" si="229"/>
        <v>0.6</v>
      </c>
      <c r="M1231" s="7">
        <f t="shared" si="230"/>
        <v>0</v>
      </c>
      <c r="N1231" s="7">
        <f t="shared" si="231"/>
        <v>0.6</v>
      </c>
      <c r="O1231" s="42">
        <f t="shared" si="232"/>
        <v>0.1</v>
      </c>
      <c r="P1231" s="42" t="b">
        <f t="shared" si="233"/>
        <v>0</v>
      </c>
      <c r="Q1231" s="42">
        <f t="shared" si="234"/>
        <v>0.6</v>
      </c>
      <c r="R1231" s="42" t="b">
        <f t="shared" si="235"/>
        <v>0</v>
      </c>
      <c r="S1231" s="4">
        <f t="shared" si="236"/>
        <v>47.98</v>
      </c>
      <c r="T1231" s="4" t="b">
        <f t="shared" si="237"/>
        <v>0</v>
      </c>
      <c r="U1231" s="4">
        <f t="shared" si="238"/>
        <v>48.61</v>
      </c>
      <c r="V1231" s="4" t="b">
        <f t="shared" si="239"/>
        <v>0</v>
      </c>
    </row>
    <row r="1232" spans="1:22" x14ac:dyDescent="0.25">
      <c r="A1232" t="s">
        <v>283</v>
      </c>
      <c r="B1232">
        <v>1231</v>
      </c>
      <c r="C1232" t="s">
        <v>249</v>
      </c>
      <c r="D1232">
        <v>2</v>
      </c>
      <c r="E1232">
        <v>477372.7</v>
      </c>
      <c r="F1232">
        <v>171247.8</v>
      </c>
      <c r="G1232">
        <v>40.599999999999994</v>
      </c>
      <c r="H1232">
        <v>40.599999999999994</v>
      </c>
      <c r="I1232">
        <v>41.23</v>
      </c>
      <c r="J1232">
        <v>41.23</v>
      </c>
      <c r="K1232" s="4">
        <f t="shared" si="228"/>
        <v>0</v>
      </c>
      <c r="L1232" s="4">
        <f t="shared" si="229"/>
        <v>0.6</v>
      </c>
      <c r="M1232" s="7">
        <f t="shared" si="230"/>
        <v>0</v>
      </c>
      <c r="N1232" s="7">
        <f t="shared" si="231"/>
        <v>0.6</v>
      </c>
      <c r="O1232" s="42">
        <f t="shared" si="232"/>
        <v>0.1</v>
      </c>
      <c r="P1232" s="42" t="b">
        <f t="shared" si="233"/>
        <v>0</v>
      </c>
      <c r="Q1232" s="42">
        <f t="shared" si="234"/>
        <v>0.6</v>
      </c>
      <c r="R1232" s="42" t="b">
        <f t="shared" si="235"/>
        <v>0</v>
      </c>
      <c r="S1232" s="4">
        <f t="shared" si="236"/>
        <v>47.98</v>
      </c>
      <c r="T1232" s="4" t="b">
        <f t="shared" si="237"/>
        <v>0</v>
      </c>
      <c r="U1232" s="4">
        <f t="shared" si="238"/>
        <v>48.61</v>
      </c>
      <c r="V1232" s="4" t="b">
        <f t="shared" si="239"/>
        <v>0</v>
      </c>
    </row>
    <row r="1233" spans="1:22" x14ac:dyDescent="0.25">
      <c r="A1233" t="s">
        <v>283</v>
      </c>
      <c r="B1233">
        <v>1232</v>
      </c>
      <c r="C1233" t="s">
        <v>249</v>
      </c>
      <c r="D1233">
        <v>4</v>
      </c>
      <c r="E1233">
        <v>477372.6</v>
      </c>
      <c r="F1233">
        <v>171242.8</v>
      </c>
      <c r="G1233">
        <v>40.51</v>
      </c>
      <c r="H1233">
        <v>40.51</v>
      </c>
      <c r="I1233">
        <v>41.139999999999993</v>
      </c>
      <c r="J1233">
        <v>41.139999999999993</v>
      </c>
      <c r="K1233" s="4">
        <f t="shared" si="228"/>
        <v>0</v>
      </c>
      <c r="L1233" s="4">
        <f t="shared" si="229"/>
        <v>0.6</v>
      </c>
      <c r="M1233" s="7">
        <f t="shared" si="230"/>
        <v>0</v>
      </c>
      <c r="N1233" s="7">
        <f t="shared" si="231"/>
        <v>0.6</v>
      </c>
      <c r="O1233" s="42">
        <f t="shared" si="232"/>
        <v>0.1</v>
      </c>
      <c r="P1233" s="42" t="b">
        <f t="shared" si="233"/>
        <v>0</v>
      </c>
      <c r="Q1233" s="42">
        <f t="shared" si="234"/>
        <v>0.6</v>
      </c>
      <c r="R1233" s="42" t="b">
        <f t="shared" si="235"/>
        <v>0</v>
      </c>
      <c r="S1233" s="4">
        <f t="shared" si="236"/>
        <v>47.98</v>
      </c>
      <c r="T1233" s="4" t="b">
        <f t="shared" si="237"/>
        <v>0</v>
      </c>
      <c r="U1233" s="4">
        <f t="shared" si="238"/>
        <v>48.61</v>
      </c>
      <c r="V1233" s="4" t="b">
        <f t="shared" si="239"/>
        <v>0</v>
      </c>
    </row>
    <row r="1234" spans="1:22" x14ac:dyDescent="0.25">
      <c r="A1234" t="s">
        <v>283</v>
      </c>
      <c r="B1234">
        <v>1233</v>
      </c>
      <c r="C1234" t="s">
        <v>249</v>
      </c>
      <c r="D1234">
        <v>3</v>
      </c>
      <c r="E1234">
        <v>477374.3</v>
      </c>
      <c r="F1234">
        <v>171246.3</v>
      </c>
      <c r="G1234">
        <v>40.42</v>
      </c>
      <c r="H1234">
        <v>40.42</v>
      </c>
      <c r="I1234">
        <v>41.05</v>
      </c>
      <c r="J1234">
        <v>41.05</v>
      </c>
      <c r="K1234" s="4">
        <f t="shared" si="228"/>
        <v>0</v>
      </c>
      <c r="L1234" s="4">
        <f t="shared" si="229"/>
        <v>0.6</v>
      </c>
      <c r="M1234" s="7">
        <f t="shared" si="230"/>
        <v>0</v>
      </c>
      <c r="N1234" s="7">
        <f t="shared" si="231"/>
        <v>0.6</v>
      </c>
      <c r="O1234" s="42">
        <f t="shared" si="232"/>
        <v>0.1</v>
      </c>
      <c r="P1234" s="42" t="b">
        <f t="shared" si="233"/>
        <v>0</v>
      </c>
      <c r="Q1234" s="42">
        <f t="shared" si="234"/>
        <v>0.6</v>
      </c>
      <c r="R1234" s="42" t="b">
        <f t="shared" si="235"/>
        <v>0</v>
      </c>
      <c r="S1234" s="4">
        <f t="shared" si="236"/>
        <v>47.98</v>
      </c>
      <c r="T1234" s="4" t="b">
        <f t="shared" si="237"/>
        <v>0</v>
      </c>
      <c r="U1234" s="4">
        <f t="shared" si="238"/>
        <v>48.61</v>
      </c>
      <c r="V1234" s="4" t="b">
        <f t="shared" si="239"/>
        <v>0</v>
      </c>
    </row>
    <row r="1235" spans="1:22" x14ac:dyDescent="0.25">
      <c r="A1235" t="s">
        <v>283</v>
      </c>
      <c r="B1235">
        <v>1234</v>
      </c>
      <c r="C1235" t="s">
        <v>249</v>
      </c>
      <c r="D1235">
        <v>5</v>
      </c>
      <c r="E1235">
        <v>477367.8</v>
      </c>
      <c r="F1235">
        <v>171241.5</v>
      </c>
      <c r="G1235">
        <v>40.33</v>
      </c>
      <c r="H1235">
        <v>40.33</v>
      </c>
      <c r="I1235">
        <v>40.96</v>
      </c>
      <c r="J1235">
        <v>40.96</v>
      </c>
      <c r="K1235" s="4">
        <f t="shared" si="228"/>
        <v>0</v>
      </c>
      <c r="L1235" s="4">
        <f t="shared" si="229"/>
        <v>0.6</v>
      </c>
      <c r="M1235" s="7">
        <f t="shared" si="230"/>
        <v>0</v>
      </c>
      <c r="N1235" s="7">
        <f t="shared" si="231"/>
        <v>0.6</v>
      </c>
      <c r="O1235" s="42">
        <f t="shared" si="232"/>
        <v>0.1</v>
      </c>
      <c r="P1235" s="42" t="b">
        <f t="shared" si="233"/>
        <v>0</v>
      </c>
      <c r="Q1235" s="42">
        <f t="shared" si="234"/>
        <v>0.6</v>
      </c>
      <c r="R1235" s="42" t="b">
        <f t="shared" si="235"/>
        <v>0</v>
      </c>
      <c r="S1235" s="4">
        <f t="shared" si="236"/>
        <v>47.98</v>
      </c>
      <c r="T1235" s="4" t="b">
        <f t="shared" si="237"/>
        <v>0</v>
      </c>
      <c r="U1235" s="4">
        <f t="shared" si="238"/>
        <v>48.61</v>
      </c>
      <c r="V1235" s="4" t="b">
        <f t="shared" si="239"/>
        <v>0</v>
      </c>
    </row>
    <row r="1236" spans="1:22" x14ac:dyDescent="0.25">
      <c r="A1236" t="s">
        <v>283</v>
      </c>
      <c r="B1236">
        <v>1235</v>
      </c>
      <c r="C1236" t="s">
        <v>249</v>
      </c>
      <c r="D1236">
        <v>6</v>
      </c>
      <c r="E1236">
        <v>477364.5</v>
      </c>
      <c r="F1236">
        <v>171242</v>
      </c>
      <c r="G1236">
        <v>40.239999999999995</v>
      </c>
      <c r="H1236">
        <v>40.239999999999995</v>
      </c>
      <c r="I1236">
        <v>40.869999999999997</v>
      </c>
      <c r="J1236">
        <v>40.869999999999997</v>
      </c>
      <c r="K1236" s="4">
        <f t="shared" si="228"/>
        <v>0</v>
      </c>
      <c r="L1236" s="4">
        <f t="shared" si="229"/>
        <v>0.6</v>
      </c>
      <c r="M1236" s="7">
        <f t="shared" si="230"/>
        <v>0</v>
      </c>
      <c r="N1236" s="7">
        <f t="shared" si="231"/>
        <v>0.6</v>
      </c>
      <c r="O1236" s="42">
        <f t="shared" si="232"/>
        <v>0.1</v>
      </c>
      <c r="P1236" s="42" t="b">
        <f t="shared" si="233"/>
        <v>0</v>
      </c>
      <c r="Q1236" s="42">
        <f t="shared" si="234"/>
        <v>0.6</v>
      </c>
      <c r="R1236" s="42" t="b">
        <f t="shared" si="235"/>
        <v>0</v>
      </c>
      <c r="S1236" s="4">
        <f t="shared" si="236"/>
        <v>47.98</v>
      </c>
      <c r="T1236" s="4" t="b">
        <f t="shared" si="237"/>
        <v>0</v>
      </c>
      <c r="U1236" s="4">
        <f t="shared" si="238"/>
        <v>48.61</v>
      </c>
      <c r="V1236" s="4" t="b">
        <f t="shared" si="239"/>
        <v>0</v>
      </c>
    </row>
    <row r="1237" spans="1:22" x14ac:dyDescent="0.25">
      <c r="A1237" t="s">
        <v>283</v>
      </c>
      <c r="B1237">
        <v>1236</v>
      </c>
      <c r="C1237" t="s">
        <v>249</v>
      </c>
      <c r="D1237">
        <v>7</v>
      </c>
      <c r="E1237">
        <v>477361.5</v>
      </c>
      <c r="F1237">
        <v>171242.3</v>
      </c>
      <c r="G1237">
        <v>38.889999999999993</v>
      </c>
      <c r="H1237">
        <v>38.889999999999993</v>
      </c>
      <c r="I1237">
        <v>39.61</v>
      </c>
      <c r="J1237">
        <v>39.519999999999996</v>
      </c>
      <c r="K1237" s="4">
        <f t="shared" si="228"/>
        <v>0</v>
      </c>
      <c r="L1237" s="4">
        <f t="shared" si="229"/>
        <v>0.6</v>
      </c>
      <c r="M1237" s="7">
        <f t="shared" si="230"/>
        <v>0</v>
      </c>
      <c r="N1237" s="7">
        <f t="shared" si="231"/>
        <v>0.6</v>
      </c>
      <c r="O1237" s="42">
        <f t="shared" si="232"/>
        <v>0.1</v>
      </c>
      <c r="P1237" s="42" t="b">
        <f t="shared" si="233"/>
        <v>0</v>
      </c>
      <c r="Q1237" s="42">
        <f t="shared" si="234"/>
        <v>0.6</v>
      </c>
      <c r="R1237" s="42" t="b">
        <f t="shared" si="235"/>
        <v>0</v>
      </c>
      <c r="S1237" s="4">
        <f t="shared" si="236"/>
        <v>47.98</v>
      </c>
      <c r="T1237" s="4" t="b">
        <f t="shared" si="237"/>
        <v>0</v>
      </c>
      <c r="U1237" s="4">
        <f t="shared" si="238"/>
        <v>48.61</v>
      </c>
      <c r="V1237" s="4" t="b">
        <f t="shared" si="239"/>
        <v>0</v>
      </c>
    </row>
    <row r="1238" spans="1:22" x14ac:dyDescent="0.25">
      <c r="A1238" t="s">
        <v>283</v>
      </c>
      <c r="B1238">
        <v>1237</v>
      </c>
      <c r="C1238" t="s">
        <v>249</v>
      </c>
      <c r="D1238">
        <v>5</v>
      </c>
      <c r="E1238">
        <v>477367.8</v>
      </c>
      <c r="F1238">
        <v>171241.5</v>
      </c>
      <c r="G1238">
        <v>36.46</v>
      </c>
      <c r="H1238">
        <v>36.46</v>
      </c>
      <c r="I1238">
        <v>37.089999999999996</v>
      </c>
      <c r="J1238">
        <v>37.089999999999996</v>
      </c>
      <c r="K1238" s="4">
        <f t="shared" si="228"/>
        <v>0</v>
      </c>
      <c r="L1238" s="4">
        <f t="shared" si="229"/>
        <v>0.6</v>
      </c>
      <c r="M1238" s="7">
        <f t="shared" si="230"/>
        <v>0</v>
      </c>
      <c r="N1238" s="7">
        <f t="shared" si="231"/>
        <v>0.6</v>
      </c>
      <c r="O1238" s="42">
        <f t="shared" si="232"/>
        <v>0.1</v>
      </c>
      <c r="P1238" s="42" t="b">
        <f t="shared" si="233"/>
        <v>0</v>
      </c>
      <c r="Q1238" s="42">
        <f t="shared" si="234"/>
        <v>0.6</v>
      </c>
      <c r="R1238" s="42" t="b">
        <f t="shared" si="235"/>
        <v>0</v>
      </c>
      <c r="S1238" s="4">
        <f t="shared" si="236"/>
        <v>47.98</v>
      </c>
      <c r="T1238" s="4" t="b">
        <f t="shared" si="237"/>
        <v>0</v>
      </c>
      <c r="U1238" s="4">
        <f t="shared" si="238"/>
        <v>48.61</v>
      </c>
      <c r="V1238" s="4" t="b">
        <f t="shared" si="239"/>
        <v>0</v>
      </c>
    </row>
    <row r="1239" spans="1:22" x14ac:dyDescent="0.25">
      <c r="A1239" t="s">
        <v>283</v>
      </c>
      <c r="B1239">
        <v>1238</v>
      </c>
      <c r="C1239" t="s">
        <v>249</v>
      </c>
      <c r="D1239">
        <v>6</v>
      </c>
      <c r="E1239">
        <v>477364.5</v>
      </c>
      <c r="F1239">
        <v>171242</v>
      </c>
      <c r="G1239">
        <v>36.46</v>
      </c>
      <c r="H1239">
        <v>36.46</v>
      </c>
      <c r="I1239">
        <v>37.089999999999996</v>
      </c>
      <c r="J1239">
        <v>37.089999999999996</v>
      </c>
      <c r="K1239" s="4">
        <f t="shared" si="228"/>
        <v>0</v>
      </c>
      <c r="L1239" s="4">
        <f t="shared" si="229"/>
        <v>0.6</v>
      </c>
      <c r="M1239" s="7">
        <f t="shared" si="230"/>
        <v>0</v>
      </c>
      <c r="N1239" s="7">
        <f t="shared" si="231"/>
        <v>0.6</v>
      </c>
      <c r="O1239" s="42">
        <f t="shared" si="232"/>
        <v>0.1</v>
      </c>
      <c r="P1239" s="42" t="b">
        <f t="shared" si="233"/>
        <v>0</v>
      </c>
      <c r="Q1239" s="42">
        <f t="shared" si="234"/>
        <v>0.6</v>
      </c>
      <c r="R1239" s="42" t="b">
        <f t="shared" si="235"/>
        <v>0</v>
      </c>
      <c r="S1239" s="4">
        <f t="shared" si="236"/>
        <v>47.98</v>
      </c>
      <c r="T1239" s="4" t="b">
        <f t="shared" si="237"/>
        <v>0</v>
      </c>
      <c r="U1239" s="4">
        <f t="shared" si="238"/>
        <v>48.61</v>
      </c>
      <c r="V1239" s="4" t="b">
        <f t="shared" si="239"/>
        <v>0</v>
      </c>
    </row>
    <row r="1240" spans="1:22" x14ac:dyDescent="0.25">
      <c r="A1240" t="s">
        <v>283</v>
      </c>
      <c r="B1240">
        <v>1239</v>
      </c>
      <c r="C1240" t="s">
        <v>250</v>
      </c>
      <c r="D1240">
        <v>6</v>
      </c>
      <c r="E1240">
        <v>477370.3</v>
      </c>
      <c r="F1240">
        <v>171256.2</v>
      </c>
      <c r="G1240">
        <v>48.339999999999996</v>
      </c>
      <c r="H1240">
        <v>48.339999999999996</v>
      </c>
      <c r="I1240">
        <v>48.97</v>
      </c>
      <c r="J1240">
        <v>48.97</v>
      </c>
      <c r="K1240" s="4">
        <f t="shared" si="228"/>
        <v>0</v>
      </c>
      <c r="L1240" s="4">
        <f t="shared" si="229"/>
        <v>0.6</v>
      </c>
      <c r="M1240" s="7">
        <f t="shared" si="230"/>
        <v>0</v>
      </c>
      <c r="N1240" s="7">
        <f t="shared" si="231"/>
        <v>0.6</v>
      </c>
      <c r="O1240" s="42">
        <f t="shared" si="232"/>
        <v>0</v>
      </c>
      <c r="P1240" s="42" t="b">
        <f t="shared" si="233"/>
        <v>1</v>
      </c>
      <c r="Q1240" s="42">
        <f t="shared" si="234"/>
        <v>0.6</v>
      </c>
      <c r="R1240" s="42" t="b">
        <f t="shared" si="235"/>
        <v>1</v>
      </c>
      <c r="S1240" s="4">
        <f t="shared" si="236"/>
        <v>48.339999999999996</v>
      </c>
      <c r="T1240" s="4" t="b">
        <f t="shared" si="237"/>
        <v>1</v>
      </c>
      <c r="U1240" s="4">
        <f t="shared" si="238"/>
        <v>48.97</v>
      </c>
      <c r="V1240" s="4" t="b">
        <f t="shared" si="239"/>
        <v>1</v>
      </c>
    </row>
    <row r="1241" spans="1:22" x14ac:dyDescent="0.25">
      <c r="A1241" t="s">
        <v>283</v>
      </c>
      <c r="B1241">
        <v>1240</v>
      </c>
      <c r="C1241" t="s">
        <v>250</v>
      </c>
      <c r="D1241">
        <v>6</v>
      </c>
      <c r="E1241">
        <v>477370.3</v>
      </c>
      <c r="F1241">
        <v>171256.2</v>
      </c>
      <c r="G1241">
        <v>45.999999999999993</v>
      </c>
      <c r="H1241">
        <v>45.999999999999993</v>
      </c>
      <c r="I1241">
        <v>46.629999999999995</v>
      </c>
      <c r="J1241">
        <v>46.629999999999995</v>
      </c>
      <c r="K1241" s="4">
        <f t="shared" si="228"/>
        <v>0</v>
      </c>
      <c r="L1241" s="4">
        <f t="shared" si="229"/>
        <v>0.6</v>
      </c>
      <c r="M1241" s="7">
        <f t="shared" si="230"/>
        <v>0</v>
      </c>
      <c r="N1241" s="7">
        <f t="shared" si="231"/>
        <v>0.6</v>
      </c>
      <c r="O1241" s="42">
        <f t="shared" si="232"/>
        <v>0</v>
      </c>
      <c r="P1241" s="42" t="b">
        <f t="shared" si="233"/>
        <v>0</v>
      </c>
      <c r="Q1241" s="42">
        <f t="shared" si="234"/>
        <v>0.6</v>
      </c>
      <c r="R1241" s="42" t="b">
        <f t="shared" si="235"/>
        <v>0</v>
      </c>
      <c r="S1241" s="4">
        <f t="shared" si="236"/>
        <v>48.339999999999996</v>
      </c>
      <c r="T1241" s="4" t="b">
        <f t="shared" si="237"/>
        <v>0</v>
      </c>
      <c r="U1241" s="4">
        <f t="shared" si="238"/>
        <v>48.97</v>
      </c>
      <c r="V1241" s="4" t="b">
        <f t="shared" si="239"/>
        <v>0</v>
      </c>
    </row>
    <row r="1242" spans="1:22" x14ac:dyDescent="0.25">
      <c r="A1242" t="s">
        <v>283</v>
      </c>
      <c r="B1242">
        <v>1241</v>
      </c>
      <c r="C1242" t="s">
        <v>250</v>
      </c>
      <c r="D1242">
        <v>1</v>
      </c>
      <c r="E1242">
        <v>477374.5</v>
      </c>
      <c r="F1242">
        <v>171257.1</v>
      </c>
      <c r="G1242">
        <v>45.73</v>
      </c>
      <c r="H1242">
        <v>45.73</v>
      </c>
      <c r="I1242">
        <v>46.36</v>
      </c>
      <c r="J1242">
        <v>46.36</v>
      </c>
      <c r="K1242" s="4">
        <f t="shared" si="228"/>
        <v>0</v>
      </c>
      <c r="L1242" s="4">
        <f t="shared" si="229"/>
        <v>0.6</v>
      </c>
      <c r="M1242" s="7">
        <f t="shared" si="230"/>
        <v>0</v>
      </c>
      <c r="N1242" s="7">
        <f t="shared" si="231"/>
        <v>0.6</v>
      </c>
      <c r="O1242" s="42">
        <f t="shared" si="232"/>
        <v>0</v>
      </c>
      <c r="P1242" s="42" t="b">
        <f t="shared" si="233"/>
        <v>0</v>
      </c>
      <c r="Q1242" s="42">
        <f t="shared" si="234"/>
        <v>0.6</v>
      </c>
      <c r="R1242" s="42" t="b">
        <f t="shared" si="235"/>
        <v>0</v>
      </c>
      <c r="S1242" s="4">
        <f t="shared" si="236"/>
        <v>48.339999999999996</v>
      </c>
      <c r="T1242" s="4" t="b">
        <f t="shared" si="237"/>
        <v>0</v>
      </c>
      <c r="U1242" s="4">
        <f t="shared" si="238"/>
        <v>48.97</v>
      </c>
      <c r="V1242" s="4" t="b">
        <f t="shared" si="239"/>
        <v>0</v>
      </c>
    </row>
    <row r="1243" spans="1:22" x14ac:dyDescent="0.25">
      <c r="A1243" t="s">
        <v>283</v>
      </c>
      <c r="B1243">
        <v>1242</v>
      </c>
      <c r="C1243" t="s">
        <v>250</v>
      </c>
      <c r="D1243">
        <v>2</v>
      </c>
      <c r="E1243">
        <v>477378.5</v>
      </c>
      <c r="F1243">
        <v>171254.3</v>
      </c>
      <c r="G1243">
        <v>44.29</v>
      </c>
      <c r="H1243">
        <v>44.29</v>
      </c>
      <c r="I1243">
        <v>44.92</v>
      </c>
      <c r="J1243">
        <v>44.92</v>
      </c>
      <c r="K1243" s="4">
        <f t="shared" si="228"/>
        <v>0</v>
      </c>
      <c r="L1243" s="4">
        <f t="shared" si="229"/>
        <v>0.6</v>
      </c>
      <c r="M1243" s="7">
        <f t="shared" si="230"/>
        <v>0</v>
      </c>
      <c r="N1243" s="7">
        <f t="shared" si="231"/>
        <v>0.6</v>
      </c>
      <c r="O1243" s="42">
        <f t="shared" si="232"/>
        <v>0</v>
      </c>
      <c r="P1243" s="42" t="b">
        <f t="shared" si="233"/>
        <v>0</v>
      </c>
      <c r="Q1243" s="42">
        <f t="shared" si="234"/>
        <v>0.6</v>
      </c>
      <c r="R1243" s="42" t="b">
        <f t="shared" si="235"/>
        <v>0</v>
      </c>
      <c r="S1243" s="4">
        <f t="shared" si="236"/>
        <v>48.339999999999996</v>
      </c>
      <c r="T1243" s="4" t="b">
        <f t="shared" si="237"/>
        <v>0</v>
      </c>
      <c r="U1243" s="4">
        <f t="shared" si="238"/>
        <v>48.97</v>
      </c>
      <c r="V1243" s="4" t="b">
        <f t="shared" si="239"/>
        <v>0</v>
      </c>
    </row>
    <row r="1244" spans="1:22" x14ac:dyDescent="0.25">
      <c r="A1244" t="s">
        <v>283</v>
      </c>
      <c r="B1244">
        <v>1243</v>
      </c>
      <c r="C1244" t="s">
        <v>250</v>
      </c>
      <c r="D1244">
        <v>1</v>
      </c>
      <c r="E1244">
        <v>477374.5</v>
      </c>
      <c r="F1244">
        <v>171257.1</v>
      </c>
      <c r="G1244">
        <v>42.76</v>
      </c>
      <c r="H1244">
        <v>42.76</v>
      </c>
      <c r="I1244">
        <v>43.389999999999993</v>
      </c>
      <c r="J1244">
        <v>43.389999999999993</v>
      </c>
      <c r="K1244" s="4">
        <f t="shared" si="228"/>
        <v>0</v>
      </c>
      <c r="L1244" s="4">
        <f t="shared" si="229"/>
        <v>0.6</v>
      </c>
      <c r="M1244" s="7">
        <f t="shared" si="230"/>
        <v>0</v>
      </c>
      <c r="N1244" s="7">
        <f t="shared" si="231"/>
        <v>0.6</v>
      </c>
      <c r="O1244" s="42">
        <f t="shared" si="232"/>
        <v>0</v>
      </c>
      <c r="P1244" s="42" t="b">
        <f t="shared" si="233"/>
        <v>0</v>
      </c>
      <c r="Q1244" s="42">
        <f t="shared" si="234"/>
        <v>0.6</v>
      </c>
      <c r="R1244" s="42" t="b">
        <f t="shared" si="235"/>
        <v>0</v>
      </c>
      <c r="S1244" s="4">
        <f t="shared" si="236"/>
        <v>48.339999999999996</v>
      </c>
      <c r="T1244" s="4" t="b">
        <f t="shared" si="237"/>
        <v>0</v>
      </c>
      <c r="U1244" s="4">
        <f t="shared" si="238"/>
        <v>48.97</v>
      </c>
      <c r="V1244" s="4" t="b">
        <f t="shared" si="239"/>
        <v>0</v>
      </c>
    </row>
    <row r="1245" spans="1:22" x14ac:dyDescent="0.25">
      <c r="A1245" t="s">
        <v>283</v>
      </c>
      <c r="B1245">
        <v>1244</v>
      </c>
      <c r="C1245" t="s">
        <v>250</v>
      </c>
      <c r="D1245">
        <v>3</v>
      </c>
      <c r="E1245">
        <v>477378.4</v>
      </c>
      <c r="F1245">
        <v>171250.7</v>
      </c>
      <c r="G1245">
        <v>42.58</v>
      </c>
      <c r="H1245">
        <v>42.58</v>
      </c>
      <c r="I1245">
        <v>43.21</v>
      </c>
      <c r="J1245">
        <v>43.21</v>
      </c>
      <c r="K1245" s="4">
        <f t="shared" si="228"/>
        <v>0</v>
      </c>
      <c r="L1245" s="4">
        <f t="shared" si="229"/>
        <v>0.6</v>
      </c>
      <c r="M1245" s="7">
        <f t="shared" si="230"/>
        <v>0</v>
      </c>
      <c r="N1245" s="7">
        <f t="shared" si="231"/>
        <v>0.6</v>
      </c>
      <c r="O1245" s="42">
        <f t="shared" si="232"/>
        <v>0</v>
      </c>
      <c r="P1245" s="42" t="b">
        <f t="shared" si="233"/>
        <v>0</v>
      </c>
      <c r="Q1245" s="42">
        <f t="shared" si="234"/>
        <v>0.6</v>
      </c>
      <c r="R1245" s="42" t="b">
        <f t="shared" si="235"/>
        <v>0</v>
      </c>
      <c r="S1245" s="4">
        <f t="shared" si="236"/>
        <v>48.339999999999996</v>
      </c>
      <c r="T1245" s="4" t="b">
        <f t="shared" si="237"/>
        <v>0</v>
      </c>
      <c r="U1245" s="4">
        <f t="shared" si="238"/>
        <v>48.97</v>
      </c>
      <c r="V1245" s="4" t="b">
        <f t="shared" si="239"/>
        <v>0</v>
      </c>
    </row>
    <row r="1246" spans="1:22" x14ac:dyDescent="0.25">
      <c r="A1246" t="s">
        <v>283</v>
      </c>
      <c r="B1246">
        <v>1245</v>
      </c>
      <c r="C1246" t="s">
        <v>250</v>
      </c>
      <c r="D1246">
        <v>5</v>
      </c>
      <c r="E1246">
        <v>477370.7</v>
      </c>
      <c r="F1246">
        <v>171252.3</v>
      </c>
      <c r="G1246">
        <v>42.31</v>
      </c>
      <c r="H1246">
        <v>42.31</v>
      </c>
      <c r="I1246">
        <v>42.94</v>
      </c>
      <c r="J1246">
        <v>42.94</v>
      </c>
      <c r="K1246" s="4">
        <f t="shared" si="228"/>
        <v>0</v>
      </c>
      <c r="L1246" s="4">
        <f t="shared" si="229"/>
        <v>0.6</v>
      </c>
      <c r="M1246" s="7">
        <f t="shared" si="230"/>
        <v>0</v>
      </c>
      <c r="N1246" s="7">
        <f t="shared" si="231"/>
        <v>0.6</v>
      </c>
      <c r="O1246" s="42">
        <f t="shared" si="232"/>
        <v>0</v>
      </c>
      <c r="P1246" s="42" t="b">
        <f t="shared" si="233"/>
        <v>0</v>
      </c>
      <c r="Q1246" s="42">
        <f t="shared" si="234"/>
        <v>0.6</v>
      </c>
      <c r="R1246" s="42" t="b">
        <f t="shared" si="235"/>
        <v>0</v>
      </c>
      <c r="S1246" s="4">
        <f t="shared" si="236"/>
        <v>48.339999999999996</v>
      </c>
      <c r="T1246" s="4" t="b">
        <f t="shared" si="237"/>
        <v>0</v>
      </c>
      <c r="U1246" s="4">
        <f t="shared" si="238"/>
        <v>48.97</v>
      </c>
      <c r="V1246" s="4" t="b">
        <f t="shared" si="239"/>
        <v>0</v>
      </c>
    </row>
    <row r="1247" spans="1:22" x14ac:dyDescent="0.25">
      <c r="A1247" t="s">
        <v>283</v>
      </c>
      <c r="B1247">
        <v>1246</v>
      </c>
      <c r="C1247" t="s">
        <v>250</v>
      </c>
      <c r="D1247">
        <v>4</v>
      </c>
      <c r="E1247">
        <v>477374.7</v>
      </c>
      <c r="F1247">
        <v>171249.5</v>
      </c>
      <c r="G1247">
        <v>42.22</v>
      </c>
      <c r="H1247">
        <v>42.22</v>
      </c>
      <c r="I1247">
        <v>42.849999999999994</v>
      </c>
      <c r="J1247">
        <v>42.849999999999994</v>
      </c>
      <c r="K1247" s="4">
        <f t="shared" si="228"/>
        <v>0</v>
      </c>
      <c r="L1247" s="4">
        <f t="shared" si="229"/>
        <v>0.6</v>
      </c>
      <c r="M1247" s="7">
        <f t="shared" si="230"/>
        <v>0</v>
      </c>
      <c r="N1247" s="7">
        <f t="shared" si="231"/>
        <v>0.6</v>
      </c>
      <c r="O1247" s="42">
        <f t="shared" si="232"/>
        <v>0</v>
      </c>
      <c r="P1247" s="42" t="b">
        <f t="shared" si="233"/>
        <v>0</v>
      </c>
      <c r="Q1247" s="42">
        <f t="shared" si="234"/>
        <v>0.6</v>
      </c>
      <c r="R1247" s="42" t="b">
        <f t="shared" si="235"/>
        <v>0</v>
      </c>
      <c r="S1247" s="4">
        <f t="shared" si="236"/>
        <v>48.339999999999996</v>
      </c>
      <c r="T1247" s="4" t="b">
        <f t="shared" si="237"/>
        <v>0</v>
      </c>
      <c r="U1247" s="4">
        <f t="shared" si="238"/>
        <v>48.97</v>
      </c>
      <c r="V1247" s="4" t="b">
        <f t="shared" si="239"/>
        <v>0</v>
      </c>
    </row>
    <row r="1248" spans="1:22" x14ac:dyDescent="0.25">
      <c r="A1248" t="s">
        <v>283</v>
      </c>
      <c r="B1248">
        <v>1247</v>
      </c>
      <c r="C1248" t="s">
        <v>250</v>
      </c>
      <c r="D1248">
        <v>3</v>
      </c>
      <c r="E1248">
        <v>477378.4</v>
      </c>
      <c r="F1248">
        <v>171250.7</v>
      </c>
      <c r="G1248">
        <v>40.69</v>
      </c>
      <c r="H1248">
        <v>40.69</v>
      </c>
      <c r="I1248">
        <v>41.32</v>
      </c>
      <c r="J1248">
        <v>41.32</v>
      </c>
      <c r="K1248" s="4">
        <f t="shared" si="228"/>
        <v>0</v>
      </c>
      <c r="L1248" s="4">
        <f t="shared" si="229"/>
        <v>0.6</v>
      </c>
      <c r="M1248" s="7">
        <f t="shared" si="230"/>
        <v>0</v>
      </c>
      <c r="N1248" s="7">
        <f t="shared" si="231"/>
        <v>0.6</v>
      </c>
      <c r="O1248" s="42">
        <f t="shared" si="232"/>
        <v>0</v>
      </c>
      <c r="P1248" s="42" t="b">
        <f t="shared" si="233"/>
        <v>0</v>
      </c>
      <c r="Q1248" s="42">
        <f t="shared" si="234"/>
        <v>0.6</v>
      </c>
      <c r="R1248" s="42" t="b">
        <f t="shared" si="235"/>
        <v>0</v>
      </c>
      <c r="S1248" s="4">
        <f t="shared" si="236"/>
        <v>48.339999999999996</v>
      </c>
      <c r="T1248" s="4" t="b">
        <f t="shared" si="237"/>
        <v>0</v>
      </c>
      <c r="U1248" s="4">
        <f t="shared" si="238"/>
        <v>48.97</v>
      </c>
      <c r="V1248" s="4" t="b">
        <f t="shared" si="239"/>
        <v>0</v>
      </c>
    </row>
    <row r="1249" spans="1:22" x14ac:dyDescent="0.25">
      <c r="A1249" t="s">
        <v>283</v>
      </c>
      <c r="B1249">
        <v>1248</v>
      </c>
      <c r="C1249" t="s">
        <v>250</v>
      </c>
      <c r="D1249">
        <v>2</v>
      </c>
      <c r="E1249">
        <v>477378.5</v>
      </c>
      <c r="F1249">
        <v>171254.3</v>
      </c>
      <c r="G1249">
        <v>40.51</v>
      </c>
      <c r="H1249">
        <v>40.51</v>
      </c>
      <c r="I1249">
        <v>41.139999999999993</v>
      </c>
      <c r="J1249">
        <v>41.139999999999993</v>
      </c>
      <c r="K1249" s="4">
        <f t="shared" si="228"/>
        <v>0</v>
      </c>
      <c r="L1249" s="4">
        <f t="shared" si="229"/>
        <v>0.6</v>
      </c>
      <c r="M1249" s="7">
        <f t="shared" si="230"/>
        <v>0</v>
      </c>
      <c r="N1249" s="7">
        <f t="shared" si="231"/>
        <v>0.6</v>
      </c>
      <c r="O1249" s="42">
        <f t="shared" si="232"/>
        <v>0</v>
      </c>
      <c r="P1249" s="42" t="b">
        <f t="shared" si="233"/>
        <v>0</v>
      </c>
      <c r="Q1249" s="42">
        <f t="shared" si="234"/>
        <v>0.6</v>
      </c>
      <c r="R1249" s="42" t="b">
        <f t="shared" si="235"/>
        <v>0</v>
      </c>
      <c r="S1249" s="4">
        <f t="shared" si="236"/>
        <v>48.339999999999996</v>
      </c>
      <c r="T1249" s="4" t="b">
        <f t="shared" si="237"/>
        <v>0</v>
      </c>
      <c r="U1249" s="4">
        <f t="shared" si="238"/>
        <v>48.97</v>
      </c>
      <c r="V1249" s="4" t="b">
        <f t="shared" si="239"/>
        <v>0</v>
      </c>
    </row>
    <row r="1250" spans="1:22" x14ac:dyDescent="0.25">
      <c r="A1250" t="s">
        <v>283</v>
      </c>
      <c r="B1250">
        <v>1249</v>
      </c>
      <c r="C1250" t="s">
        <v>250</v>
      </c>
      <c r="D1250">
        <v>5</v>
      </c>
      <c r="E1250">
        <v>477370.7</v>
      </c>
      <c r="F1250">
        <v>171252.3</v>
      </c>
      <c r="G1250">
        <v>38.619999999999997</v>
      </c>
      <c r="H1250">
        <v>38.619999999999997</v>
      </c>
      <c r="I1250">
        <v>39.339999999999996</v>
      </c>
      <c r="J1250">
        <v>39.249999999999993</v>
      </c>
      <c r="K1250" s="4">
        <f t="shared" si="228"/>
        <v>0</v>
      </c>
      <c r="L1250" s="4">
        <f t="shared" si="229"/>
        <v>0.6</v>
      </c>
      <c r="M1250" s="7">
        <f t="shared" si="230"/>
        <v>0</v>
      </c>
      <c r="N1250" s="7">
        <f t="shared" si="231"/>
        <v>0.6</v>
      </c>
      <c r="O1250" s="42">
        <f t="shared" si="232"/>
        <v>0</v>
      </c>
      <c r="P1250" s="42" t="b">
        <f t="shared" si="233"/>
        <v>0</v>
      </c>
      <c r="Q1250" s="42">
        <f t="shared" si="234"/>
        <v>0.6</v>
      </c>
      <c r="R1250" s="42" t="b">
        <f t="shared" si="235"/>
        <v>0</v>
      </c>
      <c r="S1250" s="4">
        <f t="shared" si="236"/>
        <v>48.339999999999996</v>
      </c>
      <c r="T1250" s="4" t="b">
        <f t="shared" si="237"/>
        <v>0</v>
      </c>
      <c r="U1250" s="4">
        <f t="shared" si="238"/>
        <v>48.97</v>
      </c>
      <c r="V1250" s="4" t="b">
        <f t="shared" si="239"/>
        <v>0</v>
      </c>
    </row>
    <row r="1251" spans="1:22" x14ac:dyDescent="0.25">
      <c r="A1251" t="s">
        <v>283</v>
      </c>
      <c r="B1251">
        <v>1250</v>
      </c>
      <c r="C1251" t="s">
        <v>250</v>
      </c>
      <c r="D1251">
        <v>4</v>
      </c>
      <c r="E1251">
        <v>477374.7</v>
      </c>
      <c r="F1251">
        <v>171249.5</v>
      </c>
      <c r="G1251">
        <v>38.53</v>
      </c>
      <c r="H1251">
        <v>38.53</v>
      </c>
      <c r="I1251">
        <v>39.249999999999993</v>
      </c>
      <c r="J1251">
        <v>39.160000000000004</v>
      </c>
      <c r="K1251" s="4">
        <f t="shared" si="228"/>
        <v>0</v>
      </c>
      <c r="L1251" s="4">
        <f t="shared" si="229"/>
        <v>0.6</v>
      </c>
      <c r="M1251" s="7">
        <f t="shared" si="230"/>
        <v>0</v>
      </c>
      <c r="N1251" s="7">
        <f t="shared" si="231"/>
        <v>0.6</v>
      </c>
      <c r="O1251" s="42">
        <f t="shared" si="232"/>
        <v>0</v>
      </c>
      <c r="P1251" s="42" t="b">
        <f t="shared" si="233"/>
        <v>0</v>
      </c>
      <c r="Q1251" s="42">
        <f t="shared" si="234"/>
        <v>0.6</v>
      </c>
      <c r="R1251" s="42" t="b">
        <f t="shared" si="235"/>
        <v>0</v>
      </c>
      <c r="S1251" s="4">
        <f t="shared" si="236"/>
        <v>48.339999999999996</v>
      </c>
      <c r="T1251" s="4" t="b">
        <f t="shared" si="237"/>
        <v>0</v>
      </c>
      <c r="U1251" s="4">
        <f t="shared" si="238"/>
        <v>48.97</v>
      </c>
      <c r="V1251" s="4" t="b">
        <f t="shared" si="239"/>
        <v>0</v>
      </c>
    </row>
    <row r="1252" spans="1:22" x14ac:dyDescent="0.25">
      <c r="A1252" t="s">
        <v>283</v>
      </c>
      <c r="B1252">
        <v>1251</v>
      </c>
      <c r="C1252" t="s">
        <v>251</v>
      </c>
      <c r="D1252">
        <v>1</v>
      </c>
      <c r="E1252">
        <v>477380.9</v>
      </c>
      <c r="F1252">
        <v>171262.9</v>
      </c>
      <c r="G1252">
        <v>49.06</v>
      </c>
      <c r="H1252">
        <v>49.15</v>
      </c>
      <c r="I1252">
        <v>49.69</v>
      </c>
      <c r="J1252">
        <v>49.69</v>
      </c>
      <c r="K1252" s="4">
        <f t="shared" si="228"/>
        <v>0.1</v>
      </c>
      <c r="L1252" s="4">
        <f t="shared" si="229"/>
        <v>0.6</v>
      </c>
      <c r="M1252" s="7">
        <f t="shared" si="230"/>
        <v>0.1</v>
      </c>
      <c r="N1252" s="7">
        <f t="shared" si="231"/>
        <v>0.6</v>
      </c>
      <c r="O1252" s="42">
        <f t="shared" si="232"/>
        <v>0.1</v>
      </c>
      <c r="P1252" s="42" t="b">
        <f t="shared" si="233"/>
        <v>1</v>
      </c>
      <c r="Q1252" s="42">
        <f t="shared" si="234"/>
        <v>0.6</v>
      </c>
      <c r="R1252" s="42" t="b">
        <f t="shared" si="235"/>
        <v>1</v>
      </c>
      <c r="S1252" s="4">
        <f t="shared" si="236"/>
        <v>49.15</v>
      </c>
      <c r="T1252" s="4" t="b">
        <f t="shared" si="237"/>
        <v>1</v>
      </c>
      <c r="U1252" s="4">
        <f t="shared" si="238"/>
        <v>49.69</v>
      </c>
      <c r="V1252" s="4" t="b">
        <f t="shared" si="239"/>
        <v>1</v>
      </c>
    </row>
    <row r="1253" spans="1:22" x14ac:dyDescent="0.25">
      <c r="A1253" t="s">
        <v>283</v>
      </c>
      <c r="B1253">
        <v>1252</v>
      </c>
      <c r="C1253" t="s">
        <v>251</v>
      </c>
      <c r="D1253">
        <v>5</v>
      </c>
      <c r="E1253">
        <v>477375</v>
      </c>
      <c r="F1253">
        <v>171263.2</v>
      </c>
      <c r="G1253">
        <v>48.79</v>
      </c>
      <c r="H1253">
        <v>48.79</v>
      </c>
      <c r="I1253">
        <v>49.42</v>
      </c>
      <c r="J1253">
        <v>49.42</v>
      </c>
      <c r="K1253" s="4">
        <f t="shared" si="228"/>
        <v>0</v>
      </c>
      <c r="L1253" s="4">
        <f t="shared" si="229"/>
        <v>0.6</v>
      </c>
      <c r="M1253" s="7">
        <f t="shared" si="230"/>
        <v>0</v>
      </c>
      <c r="N1253" s="7">
        <f t="shared" si="231"/>
        <v>0.6</v>
      </c>
      <c r="O1253" s="42">
        <f t="shared" si="232"/>
        <v>0.1</v>
      </c>
      <c r="P1253" s="42" t="b">
        <f t="shared" si="233"/>
        <v>0</v>
      </c>
      <c r="Q1253" s="42">
        <f t="shared" si="234"/>
        <v>0.6</v>
      </c>
      <c r="R1253" s="42" t="b">
        <f t="shared" si="235"/>
        <v>0</v>
      </c>
      <c r="S1253" s="4">
        <f t="shared" si="236"/>
        <v>49.15</v>
      </c>
      <c r="T1253" s="4" t="b">
        <f t="shared" si="237"/>
        <v>0</v>
      </c>
      <c r="U1253" s="4">
        <f t="shared" si="238"/>
        <v>49.69</v>
      </c>
      <c r="V1253" s="4" t="b">
        <f t="shared" si="239"/>
        <v>0</v>
      </c>
    </row>
    <row r="1254" spans="1:22" x14ac:dyDescent="0.25">
      <c r="A1254" t="s">
        <v>283</v>
      </c>
      <c r="B1254">
        <v>1253</v>
      </c>
      <c r="C1254" t="s">
        <v>251</v>
      </c>
      <c r="D1254">
        <v>1</v>
      </c>
      <c r="E1254">
        <v>477380.9</v>
      </c>
      <c r="F1254">
        <v>171262.9</v>
      </c>
      <c r="G1254">
        <v>46.989999999999995</v>
      </c>
      <c r="H1254">
        <v>46.989999999999995</v>
      </c>
      <c r="I1254">
        <v>47.62</v>
      </c>
      <c r="J1254">
        <v>47.62</v>
      </c>
      <c r="K1254" s="4">
        <f t="shared" si="228"/>
        <v>0</v>
      </c>
      <c r="L1254" s="4">
        <f t="shared" si="229"/>
        <v>0.6</v>
      </c>
      <c r="M1254" s="7">
        <f t="shared" si="230"/>
        <v>0</v>
      </c>
      <c r="N1254" s="7">
        <f t="shared" si="231"/>
        <v>0.6</v>
      </c>
      <c r="O1254" s="42">
        <f t="shared" si="232"/>
        <v>0.1</v>
      </c>
      <c r="P1254" s="42" t="b">
        <f t="shared" si="233"/>
        <v>0</v>
      </c>
      <c r="Q1254" s="42">
        <f t="shared" si="234"/>
        <v>0.6</v>
      </c>
      <c r="R1254" s="42" t="b">
        <f t="shared" si="235"/>
        <v>0</v>
      </c>
      <c r="S1254" s="4">
        <f t="shared" si="236"/>
        <v>49.15</v>
      </c>
      <c r="T1254" s="4" t="b">
        <f t="shared" si="237"/>
        <v>0</v>
      </c>
      <c r="U1254" s="4">
        <f t="shared" si="238"/>
        <v>49.69</v>
      </c>
      <c r="V1254" s="4" t="b">
        <f t="shared" si="239"/>
        <v>0</v>
      </c>
    </row>
    <row r="1255" spans="1:22" x14ac:dyDescent="0.25">
      <c r="A1255" t="s">
        <v>283</v>
      </c>
      <c r="B1255">
        <v>1254</v>
      </c>
      <c r="C1255" t="s">
        <v>251</v>
      </c>
      <c r="D1255">
        <v>5</v>
      </c>
      <c r="E1255">
        <v>477375</v>
      </c>
      <c r="F1255">
        <v>171263.2</v>
      </c>
      <c r="G1255">
        <v>46.36</v>
      </c>
      <c r="H1255">
        <v>46.36</v>
      </c>
      <c r="I1255">
        <v>46.989999999999995</v>
      </c>
      <c r="J1255">
        <v>46.989999999999995</v>
      </c>
      <c r="K1255" s="4">
        <f t="shared" si="228"/>
        <v>0</v>
      </c>
      <c r="L1255" s="4">
        <f t="shared" si="229"/>
        <v>0.6</v>
      </c>
      <c r="M1255" s="7">
        <f t="shared" si="230"/>
        <v>0</v>
      </c>
      <c r="N1255" s="7">
        <f t="shared" si="231"/>
        <v>0.6</v>
      </c>
      <c r="O1255" s="42">
        <f t="shared" si="232"/>
        <v>0.1</v>
      </c>
      <c r="P1255" s="42" t="b">
        <f t="shared" si="233"/>
        <v>0</v>
      </c>
      <c r="Q1255" s="42">
        <f t="shared" si="234"/>
        <v>0.6</v>
      </c>
      <c r="R1255" s="42" t="b">
        <f t="shared" si="235"/>
        <v>0</v>
      </c>
      <c r="S1255" s="4">
        <f t="shared" si="236"/>
        <v>49.15</v>
      </c>
      <c r="T1255" s="4" t="b">
        <f t="shared" si="237"/>
        <v>0</v>
      </c>
      <c r="U1255" s="4">
        <f t="shared" si="238"/>
        <v>49.69</v>
      </c>
      <c r="V1255" s="4" t="b">
        <f t="shared" si="239"/>
        <v>0</v>
      </c>
    </row>
    <row r="1256" spans="1:22" x14ac:dyDescent="0.25">
      <c r="A1256" t="s">
        <v>283</v>
      </c>
      <c r="B1256">
        <v>1255</v>
      </c>
      <c r="C1256" t="s">
        <v>251</v>
      </c>
      <c r="D1256">
        <v>2</v>
      </c>
      <c r="E1256">
        <v>477383.2</v>
      </c>
      <c r="F1256">
        <v>171257.60000000001</v>
      </c>
      <c r="G1256">
        <v>42.58</v>
      </c>
      <c r="H1256">
        <v>42.58</v>
      </c>
      <c r="I1256">
        <v>43.21</v>
      </c>
      <c r="J1256">
        <v>43.21</v>
      </c>
      <c r="K1256" s="4">
        <f t="shared" si="228"/>
        <v>0</v>
      </c>
      <c r="L1256" s="4">
        <f t="shared" si="229"/>
        <v>0.6</v>
      </c>
      <c r="M1256" s="7">
        <f t="shared" si="230"/>
        <v>0</v>
      </c>
      <c r="N1256" s="7">
        <f t="shared" si="231"/>
        <v>0.6</v>
      </c>
      <c r="O1256" s="42">
        <f t="shared" si="232"/>
        <v>0.1</v>
      </c>
      <c r="P1256" s="42" t="b">
        <f t="shared" si="233"/>
        <v>0</v>
      </c>
      <c r="Q1256" s="42">
        <f t="shared" si="234"/>
        <v>0.6</v>
      </c>
      <c r="R1256" s="42" t="b">
        <f t="shared" si="235"/>
        <v>0</v>
      </c>
      <c r="S1256" s="4">
        <f t="shared" si="236"/>
        <v>49.15</v>
      </c>
      <c r="T1256" s="4" t="b">
        <f t="shared" si="237"/>
        <v>0</v>
      </c>
      <c r="U1256" s="4">
        <f t="shared" si="238"/>
        <v>49.69</v>
      </c>
      <c r="V1256" s="4" t="b">
        <f t="shared" si="239"/>
        <v>0</v>
      </c>
    </row>
    <row r="1257" spans="1:22" x14ac:dyDescent="0.25">
      <c r="A1257" t="s">
        <v>283</v>
      </c>
      <c r="B1257">
        <v>1256</v>
      </c>
      <c r="C1257" t="s">
        <v>251</v>
      </c>
      <c r="D1257">
        <v>4</v>
      </c>
      <c r="E1257">
        <v>477375.7</v>
      </c>
      <c r="F1257">
        <v>171259</v>
      </c>
      <c r="G1257">
        <v>42.4</v>
      </c>
      <c r="H1257">
        <v>42.31</v>
      </c>
      <c r="I1257">
        <v>43.03</v>
      </c>
      <c r="J1257">
        <v>43.03</v>
      </c>
      <c r="K1257" s="4">
        <f t="shared" si="228"/>
        <v>-0.1</v>
      </c>
      <c r="L1257" s="4">
        <f t="shared" si="229"/>
        <v>0.6</v>
      </c>
      <c r="M1257" s="7">
        <f t="shared" si="230"/>
        <v>0.1</v>
      </c>
      <c r="N1257" s="7">
        <f t="shared" si="231"/>
        <v>0.6</v>
      </c>
      <c r="O1257" s="42">
        <f t="shared" si="232"/>
        <v>0.1</v>
      </c>
      <c r="P1257" s="42" t="b">
        <f t="shared" si="233"/>
        <v>0</v>
      </c>
      <c r="Q1257" s="42">
        <f t="shared" si="234"/>
        <v>0.6</v>
      </c>
      <c r="R1257" s="42" t="b">
        <f t="shared" si="235"/>
        <v>0</v>
      </c>
      <c r="S1257" s="4">
        <f t="shared" si="236"/>
        <v>49.15</v>
      </c>
      <c r="T1257" s="4" t="b">
        <f t="shared" si="237"/>
        <v>0</v>
      </c>
      <c r="U1257" s="4">
        <f t="shared" si="238"/>
        <v>49.69</v>
      </c>
      <c r="V1257" s="4" t="b">
        <f t="shared" si="239"/>
        <v>0</v>
      </c>
    </row>
    <row r="1258" spans="1:22" x14ac:dyDescent="0.25">
      <c r="A1258" t="s">
        <v>283</v>
      </c>
      <c r="B1258">
        <v>1257</v>
      </c>
      <c r="C1258" t="s">
        <v>251</v>
      </c>
      <c r="D1258">
        <v>3</v>
      </c>
      <c r="E1258">
        <v>477379.7</v>
      </c>
      <c r="F1258">
        <v>171256.2</v>
      </c>
      <c r="G1258">
        <v>42.22</v>
      </c>
      <c r="H1258">
        <v>42.22</v>
      </c>
      <c r="I1258">
        <v>42.849999999999994</v>
      </c>
      <c r="J1258">
        <v>42.849999999999994</v>
      </c>
      <c r="K1258" s="4">
        <f t="shared" si="228"/>
        <v>0</v>
      </c>
      <c r="L1258" s="4">
        <f t="shared" si="229"/>
        <v>0.6</v>
      </c>
      <c r="M1258" s="7">
        <f t="shared" si="230"/>
        <v>0</v>
      </c>
      <c r="N1258" s="7">
        <f t="shared" si="231"/>
        <v>0.6</v>
      </c>
      <c r="O1258" s="42">
        <f t="shared" si="232"/>
        <v>0.1</v>
      </c>
      <c r="P1258" s="42" t="b">
        <f t="shared" si="233"/>
        <v>0</v>
      </c>
      <c r="Q1258" s="42">
        <f t="shared" si="234"/>
        <v>0.6</v>
      </c>
      <c r="R1258" s="42" t="b">
        <f t="shared" si="235"/>
        <v>0</v>
      </c>
      <c r="S1258" s="4">
        <f t="shared" si="236"/>
        <v>49.15</v>
      </c>
      <c r="T1258" s="4" t="b">
        <f t="shared" si="237"/>
        <v>0</v>
      </c>
      <c r="U1258" s="4">
        <f t="shared" si="238"/>
        <v>49.69</v>
      </c>
      <c r="V1258" s="4" t="b">
        <f t="shared" si="239"/>
        <v>0</v>
      </c>
    </row>
    <row r="1259" spans="1:22" x14ac:dyDescent="0.25">
      <c r="A1259" t="s">
        <v>283</v>
      </c>
      <c r="B1259">
        <v>1258</v>
      </c>
      <c r="C1259" t="s">
        <v>251</v>
      </c>
      <c r="D1259">
        <v>2</v>
      </c>
      <c r="E1259">
        <v>477383.2</v>
      </c>
      <c r="F1259">
        <v>171257.60000000001</v>
      </c>
      <c r="G1259">
        <v>40.599999999999994</v>
      </c>
      <c r="H1259">
        <v>40.599999999999994</v>
      </c>
      <c r="I1259">
        <v>41.23</v>
      </c>
      <c r="J1259">
        <v>41.23</v>
      </c>
      <c r="K1259" s="4">
        <f t="shared" si="228"/>
        <v>0</v>
      </c>
      <c r="L1259" s="4">
        <f t="shared" si="229"/>
        <v>0.6</v>
      </c>
      <c r="M1259" s="7">
        <f t="shared" si="230"/>
        <v>0</v>
      </c>
      <c r="N1259" s="7">
        <f t="shared" si="231"/>
        <v>0.6</v>
      </c>
      <c r="O1259" s="42">
        <f t="shared" si="232"/>
        <v>0.1</v>
      </c>
      <c r="P1259" s="42" t="b">
        <f t="shared" si="233"/>
        <v>0</v>
      </c>
      <c r="Q1259" s="42">
        <f t="shared" si="234"/>
        <v>0.6</v>
      </c>
      <c r="R1259" s="42" t="b">
        <f t="shared" si="235"/>
        <v>0</v>
      </c>
      <c r="S1259" s="4">
        <f t="shared" si="236"/>
        <v>49.15</v>
      </c>
      <c r="T1259" s="4" t="b">
        <f t="shared" si="237"/>
        <v>0</v>
      </c>
      <c r="U1259" s="4">
        <f t="shared" si="238"/>
        <v>49.69</v>
      </c>
      <c r="V1259" s="4" t="b">
        <f t="shared" si="239"/>
        <v>0</v>
      </c>
    </row>
    <row r="1260" spans="1:22" x14ac:dyDescent="0.25">
      <c r="A1260" t="s">
        <v>283</v>
      </c>
      <c r="B1260">
        <v>1259</v>
      </c>
      <c r="C1260" t="s">
        <v>251</v>
      </c>
      <c r="D1260">
        <v>4</v>
      </c>
      <c r="E1260">
        <v>477375.7</v>
      </c>
      <c r="F1260">
        <v>171259</v>
      </c>
      <c r="G1260">
        <v>38.889999999999993</v>
      </c>
      <c r="H1260">
        <v>38.889999999999993</v>
      </c>
      <c r="I1260">
        <v>39.519999999999996</v>
      </c>
      <c r="J1260">
        <v>39.519999999999996</v>
      </c>
      <c r="K1260" s="4">
        <f t="shared" si="228"/>
        <v>0</v>
      </c>
      <c r="L1260" s="4">
        <f t="shared" si="229"/>
        <v>0.6</v>
      </c>
      <c r="M1260" s="7">
        <f t="shared" si="230"/>
        <v>0</v>
      </c>
      <c r="N1260" s="7">
        <f t="shared" si="231"/>
        <v>0.6</v>
      </c>
      <c r="O1260" s="42">
        <f t="shared" si="232"/>
        <v>0.1</v>
      </c>
      <c r="P1260" s="42" t="b">
        <f t="shared" si="233"/>
        <v>0</v>
      </c>
      <c r="Q1260" s="42">
        <f t="shared" si="234"/>
        <v>0.6</v>
      </c>
      <c r="R1260" s="42" t="b">
        <f t="shared" si="235"/>
        <v>0</v>
      </c>
      <c r="S1260" s="4">
        <f t="shared" si="236"/>
        <v>49.15</v>
      </c>
      <c r="T1260" s="4" t="b">
        <f t="shared" si="237"/>
        <v>0</v>
      </c>
      <c r="U1260" s="4">
        <f t="shared" si="238"/>
        <v>49.69</v>
      </c>
      <c r="V1260" s="4" t="b">
        <f t="shared" si="239"/>
        <v>0</v>
      </c>
    </row>
    <row r="1261" spans="1:22" x14ac:dyDescent="0.25">
      <c r="A1261" t="s">
        <v>283</v>
      </c>
      <c r="B1261">
        <v>1260</v>
      </c>
      <c r="C1261" t="s">
        <v>251</v>
      </c>
      <c r="D1261">
        <v>3</v>
      </c>
      <c r="E1261">
        <v>477379.7</v>
      </c>
      <c r="F1261">
        <v>171256.2</v>
      </c>
      <c r="G1261">
        <v>38.71</v>
      </c>
      <c r="H1261">
        <v>38.71</v>
      </c>
      <c r="I1261">
        <v>39.339999999999996</v>
      </c>
      <c r="J1261">
        <v>39.339999999999996</v>
      </c>
      <c r="K1261" s="4">
        <f t="shared" si="228"/>
        <v>0</v>
      </c>
      <c r="L1261" s="4">
        <f t="shared" si="229"/>
        <v>0.6</v>
      </c>
      <c r="M1261" s="7">
        <f t="shared" si="230"/>
        <v>0</v>
      </c>
      <c r="N1261" s="7">
        <f t="shared" si="231"/>
        <v>0.6</v>
      </c>
      <c r="O1261" s="42">
        <f t="shared" si="232"/>
        <v>0.1</v>
      </c>
      <c r="P1261" s="42" t="b">
        <f t="shared" si="233"/>
        <v>0</v>
      </c>
      <c r="Q1261" s="42">
        <f t="shared" si="234"/>
        <v>0.6</v>
      </c>
      <c r="R1261" s="42" t="b">
        <f t="shared" si="235"/>
        <v>0</v>
      </c>
      <c r="S1261" s="4">
        <f t="shared" si="236"/>
        <v>49.15</v>
      </c>
      <c r="T1261" s="4" t="b">
        <f t="shared" si="237"/>
        <v>0</v>
      </c>
      <c r="U1261" s="4">
        <f t="shared" si="238"/>
        <v>49.69</v>
      </c>
      <c r="V1261" s="4" t="b">
        <f t="shared" si="239"/>
        <v>0</v>
      </c>
    </row>
    <row r="1262" spans="1:22" x14ac:dyDescent="0.25">
      <c r="A1262" t="s">
        <v>283</v>
      </c>
      <c r="B1262">
        <v>1261</v>
      </c>
      <c r="C1262" t="s">
        <v>252</v>
      </c>
      <c r="D1262">
        <v>1</v>
      </c>
      <c r="E1262">
        <v>477019.3</v>
      </c>
      <c r="F1262">
        <v>171380.4</v>
      </c>
      <c r="G1262">
        <v>50.32</v>
      </c>
      <c r="H1262">
        <v>50.32</v>
      </c>
      <c r="I1262">
        <v>50.949999999999996</v>
      </c>
      <c r="J1262">
        <v>50.949999999999996</v>
      </c>
      <c r="K1262" s="4">
        <f t="shared" si="228"/>
        <v>0</v>
      </c>
      <c r="L1262" s="4">
        <f t="shared" si="229"/>
        <v>0.6</v>
      </c>
      <c r="M1262" s="7">
        <f t="shared" si="230"/>
        <v>0</v>
      </c>
      <c r="N1262" s="7">
        <f t="shared" si="231"/>
        <v>0.6</v>
      </c>
      <c r="O1262" s="42">
        <f t="shared" si="232"/>
        <v>0</v>
      </c>
      <c r="P1262" s="42" t="b">
        <f t="shared" si="233"/>
        <v>1</v>
      </c>
      <c r="Q1262" s="42">
        <f t="shared" si="234"/>
        <v>0.6</v>
      </c>
      <c r="R1262" s="42" t="b">
        <f t="shared" si="235"/>
        <v>1</v>
      </c>
      <c r="S1262" s="4">
        <f t="shared" si="236"/>
        <v>50.32</v>
      </c>
      <c r="T1262" s="4" t="b">
        <f t="shared" si="237"/>
        <v>1</v>
      </c>
      <c r="U1262" s="4">
        <f t="shared" si="238"/>
        <v>50.949999999999996</v>
      </c>
      <c r="V1262" s="4" t="b">
        <f t="shared" si="239"/>
        <v>1</v>
      </c>
    </row>
    <row r="1263" spans="1:22" x14ac:dyDescent="0.25">
      <c r="A1263" t="s">
        <v>283</v>
      </c>
      <c r="B1263">
        <v>1262</v>
      </c>
      <c r="C1263" t="s">
        <v>252</v>
      </c>
      <c r="D1263">
        <v>3</v>
      </c>
      <c r="E1263">
        <v>477024.1</v>
      </c>
      <c r="F1263">
        <v>171377.3</v>
      </c>
      <c r="G1263">
        <v>49.599999999999994</v>
      </c>
      <c r="H1263">
        <v>49.599999999999994</v>
      </c>
      <c r="I1263">
        <v>50.23</v>
      </c>
      <c r="J1263">
        <v>50.23</v>
      </c>
      <c r="K1263" s="4">
        <f t="shared" si="228"/>
        <v>0</v>
      </c>
      <c r="L1263" s="4">
        <f t="shared" si="229"/>
        <v>0.6</v>
      </c>
      <c r="M1263" s="7">
        <f t="shared" si="230"/>
        <v>0</v>
      </c>
      <c r="N1263" s="7">
        <f t="shared" si="231"/>
        <v>0.6</v>
      </c>
      <c r="O1263" s="42">
        <f t="shared" si="232"/>
        <v>0</v>
      </c>
      <c r="P1263" s="42" t="b">
        <f t="shared" si="233"/>
        <v>0</v>
      </c>
      <c r="Q1263" s="42">
        <f t="shared" si="234"/>
        <v>0.6</v>
      </c>
      <c r="R1263" s="42" t="b">
        <f t="shared" si="235"/>
        <v>0</v>
      </c>
      <c r="S1263" s="4">
        <f t="shared" si="236"/>
        <v>50.32</v>
      </c>
      <c r="T1263" s="4" t="b">
        <f t="shared" si="237"/>
        <v>0</v>
      </c>
      <c r="U1263" s="4">
        <f t="shared" si="238"/>
        <v>50.949999999999996</v>
      </c>
      <c r="V1263" s="4" t="b">
        <f t="shared" si="239"/>
        <v>0</v>
      </c>
    </row>
    <row r="1264" spans="1:22" x14ac:dyDescent="0.25">
      <c r="A1264" t="s">
        <v>283</v>
      </c>
      <c r="B1264">
        <v>1263</v>
      </c>
      <c r="C1264" t="s">
        <v>252</v>
      </c>
      <c r="D1264">
        <v>1</v>
      </c>
      <c r="E1264">
        <v>477019.3</v>
      </c>
      <c r="F1264">
        <v>171380.4</v>
      </c>
      <c r="G1264">
        <v>47.8</v>
      </c>
      <c r="H1264">
        <v>47.8</v>
      </c>
      <c r="I1264">
        <v>48.43</v>
      </c>
      <c r="J1264">
        <v>48.43</v>
      </c>
      <c r="K1264" s="4">
        <f t="shared" si="228"/>
        <v>0</v>
      </c>
      <c r="L1264" s="4">
        <f t="shared" si="229"/>
        <v>0.6</v>
      </c>
      <c r="M1264" s="7">
        <f t="shared" si="230"/>
        <v>0</v>
      </c>
      <c r="N1264" s="7">
        <f t="shared" si="231"/>
        <v>0.6</v>
      </c>
      <c r="O1264" s="42">
        <f t="shared" si="232"/>
        <v>0</v>
      </c>
      <c r="P1264" s="42" t="b">
        <f t="shared" si="233"/>
        <v>0</v>
      </c>
      <c r="Q1264" s="42">
        <f t="shared" si="234"/>
        <v>0.6</v>
      </c>
      <c r="R1264" s="42" t="b">
        <f t="shared" si="235"/>
        <v>0</v>
      </c>
      <c r="S1264" s="4">
        <f t="shared" si="236"/>
        <v>50.32</v>
      </c>
      <c r="T1264" s="4" t="b">
        <f t="shared" si="237"/>
        <v>0</v>
      </c>
      <c r="U1264" s="4">
        <f t="shared" si="238"/>
        <v>50.949999999999996</v>
      </c>
      <c r="V1264" s="4" t="b">
        <f t="shared" si="239"/>
        <v>0</v>
      </c>
    </row>
    <row r="1265" spans="1:22" x14ac:dyDescent="0.25">
      <c r="A1265" t="s">
        <v>283</v>
      </c>
      <c r="B1265">
        <v>1264</v>
      </c>
      <c r="C1265" t="s">
        <v>252</v>
      </c>
      <c r="D1265">
        <v>3</v>
      </c>
      <c r="E1265">
        <v>477024.1</v>
      </c>
      <c r="F1265">
        <v>171377.3</v>
      </c>
      <c r="G1265">
        <v>46.81</v>
      </c>
      <c r="H1265">
        <v>46.81</v>
      </c>
      <c r="I1265">
        <v>47.44</v>
      </c>
      <c r="J1265">
        <v>47.44</v>
      </c>
      <c r="K1265" s="4">
        <f t="shared" si="228"/>
        <v>0</v>
      </c>
      <c r="L1265" s="4">
        <f t="shared" si="229"/>
        <v>0.6</v>
      </c>
      <c r="M1265" s="7">
        <f t="shared" si="230"/>
        <v>0</v>
      </c>
      <c r="N1265" s="7">
        <f t="shared" si="231"/>
        <v>0.6</v>
      </c>
      <c r="O1265" s="42">
        <f t="shared" si="232"/>
        <v>0</v>
      </c>
      <c r="P1265" s="42" t="b">
        <f t="shared" si="233"/>
        <v>0</v>
      </c>
      <c r="Q1265" s="42">
        <f t="shared" si="234"/>
        <v>0.6</v>
      </c>
      <c r="R1265" s="42" t="b">
        <f t="shared" si="235"/>
        <v>0</v>
      </c>
      <c r="S1265" s="4">
        <f t="shared" si="236"/>
        <v>50.32</v>
      </c>
      <c r="T1265" s="4" t="b">
        <f t="shared" si="237"/>
        <v>0</v>
      </c>
      <c r="U1265" s="4">
        <f t="shared" si="238"/>
        <v>50.949999999999996</v>
      </c>
      <c r="V1265" s="4" t="b">
        <f t="shared" si="239"/>
        <v>0</v>
      </c>
    </row>
    <row r="1266" spans="1:22" x14ac:dyDescent="0.25">
      <c r="A1266" t="s">
        <v>283</v>
      </c>
      <c r="B1266">
        <v>1265</v>
      </c>
      <c r="C1266" t="s">
        <v>252</v>
      </c>
      <c r="D1266">
        <v>2</v>
      </c>
      <c r="E1266">
        <v>477020.4</v>
      </c>
      <c r="F1266">
        <v>171379.20000000001</v>
      </c>
      <c r="G1266">
        <v>46.629999999999995</v>
      </c>
      <c r="H1266">
        <v>46.629999999999995</v>
      </c>
      <c r="I1266">
        <v>47.17</v>
      </c>
      <c r="J1266">
        <v>47.26</v>
      </c>
      <c r="K1266" s="4">
        <f t="shared" si="228"/>
        <v>0</v>
      </c>
      <c r="L1266" s="4">
        <f t="shared" si="229"/>
        <v>0.6</v>
      </c>
      <c r="M1266" s="7">
        <f t="shared" si="230"/>
        <v>0</v>
      </c>
      <c r="N1266" s="7">
        <f t="shared" si="231"/>
        <v>0.6</v>
      </c>
      <c r="O1266" s="42">
        <f t="shared" si="232"/>
        <v>0</v>
      </c>
      <c r="P1266" s="42" t="b">
        <f t="shared" si="233"/>
        <v>0</v>
      </c>
      <c r="Q1266" s="42">
        <f t="shared" si="234"/>
        <v>0.6</v>
      </c>
      <c r="R1266" s="42" t="b">
        <f t="shared" si="235"/>
        <v>0</v>
      </c>
      <c r="S1266" s="4">
        <f t="shared" si="236"/>
        <v>50.32</v>
      </c>
      <c r="T1266" s="4" t="b">
        <f t="shared" si="237"/>
        <v>0</v>
      </c>
      <c r="U1266" s="4">
        <f t="shared" si="238"/>
        <v>50.949999999999996</v>
      </c>
      <c r="V1266" s="4" t="b">
        <f t="shared" si="239"/>
        <v>0</v>
      </c>
    </row>
    <row r="1267" spans="1:22" x14ac:dyDescent="0.25">
      <c r="A1267" t="s">
        <v>283</v>
      </c>
      <c r="B1267">
        <v>1266</v>
      </c>
      <c r="C1267" t="s">
        <v>252</v>
      </c>
      <c r="D1267">
        <v>9</v>
      </c>
      <c r="E1267">
        <v>477017.2</v>
      </c>
      <c r="F1267">
        <v>171378.1</v>
      </c>
      <c r="G1267">
        <v>45.55</v>
      </c>
      <c r="H1267">
        <v>45.55</v>
      </c>
      <c r="I1267">
        <v>46.18</v>
      </c>
      <c r="J1267">
        <v>46.18</v>
      </c>
      <c r="K1267" s="4">
        <f t="shared" si="228"/>
        <v>0</v>
      </c>
      <c r="L1267" s="4">
        <f t="shared" si="229"/>
        <v>0.6</v>
      </c>
      <c r="M1267" s="7">
        <f t="shared" si="230"/>
        <v>0</v>
      </c>
      <c r="N1267" s="7">
        <f t="shared" si="231"/>
        <v>0.6</v>
      </c>
      <c r="O1267" s="42">
        <f t="shared" si="232"/>
        <v>0</v>
      </c>
      <c r="P1267" s="42" t="b">
        <f t="shared" si="233"/>
        <v>0</v>
      </c>
      <c r="Q1267" s="42">
        <f t="shared" si="234"/>
        <v>0.6</v>
      </c>
      <c r="R1267" s="42" t="b">
        <f t="shared" si="235"/>
        <v>0</v>
      </c>
      <c r="S1267" s="4">
        <f t="shared" si="236"/>
        <v>50.32</v>
      </c>
      <c r="T1267" s="4" t="b">
        <f t="shared" si="237"/>
        <v>0</v>
      </c>
      <c r="U1267" s="4">
        <f t="shared" si="238"/>
        <v>50.949999999999996</v>
      </c>
      <c r="V1267" s="4" t="b">
        <f t="shared" si="239"/>
        <v>0</v>
      </c>
    </row>
    <row r="1268" spans="1:22" x14ac:dyDescent="0.25">
      <c r="A1268" t="s">
        <v>283</v>
      </c>
      <c r="B1268">
        <v>1267</v>
      </c>
      <c r="C1268" t="s">
        <v>252</v>
      </c>
      <c r="D1268">
        <v>4</v>
      </c>
      <c r="E1268">
        <v>477027.1</v>
      </c>
      <c r="F1268">
        <v>171372.4</v>
      </c>
      <c r="G1268">
        <v>45.37</v>
      </c>
      <c r="H1268">
        <v>45.37</v>
      </c>
      <c r="I1268">
        <v>45.999999999999993</v>
      </c>
      <c r="J1268">
        <v>45.999999999999993</v>
      </c>
      <c r="K1268" s="4">
        <f t="shared" si="228"/>
        <v>0</v>
      </c>
      <c r="L1268" s="4">
        <f t="shared" si="229"/>
        <v>0.6</v>
      </c>
      <c r="M1268" s="7">
        <f t="shared" si="230"/>
        <v>0</v>
      </c>
      <c r="N1268" s="7">
        <f t="shared" si="231"/>
        <v>0.6</v>
      </c>
      <c r="O1268" s="42">
        <f t="shared" si="232"/>
        <v>0</v>
      </c>
      <c r="P1268" s="42" t="b">
        <f t="shared" si="233"/>
        <v>0</v>
      </c>
      <c r="Q1268" s="42">
        <f t="shared" si="234"/>
        <v>0.6</v>
      </c>
      <c r="R1268" s="42" t="b">
        <f t="shared" si="235"/>
        <v>0</v>
      </c>
      <c r="S1268" s="4">
        <f t="shared" si="236"/>
        <v>50.32</v>
      </c>
      <c r="T1268" s="4" t="b">
        <f t="shared" si="237"/>
        <v>0</v>
      </c>
      <c r="U1268" s="4">
        <f t="shared" si="238"/>
        <v>50.949999999999996</v>
      </c>
      <c r="V1268" s="4" t="b">
        <f t="shared" si="239"/>
        <v>0</v>
      </c>
    </row>
    <row r="1269" spans="1:22" x14ac:dyDescent="0.25">
      <c r="A1269" t="s">
        <v>283</v>
      </c>
      <c r="B1269">
        <v>1268</v>
      </c>
      <c r="C1269" t="s">
        <v>252</v>
      </c>
      <c r="D1269">
        <v>8</v>
      </c>
      <c r="E1269">
        <v>477015.7</v>
      </c>
      <c r="F1269">
        <v>171372.9</v>
      </c>
      <c r="G1269">
        <v>44.47</v>
      </c>
      <c r="H1269">
        <v>44.47</v>
      </c>
      <c r="I1269">
        <v>45.099999999999994</v>
      </c>
      <c r="J1269">
        <v>45.099999999999994</v>
      </c>
      <c r="K1269" s="4">
        <f t="shared" si="228"/>
        <v>0</v>
      </c>
      <c r="L1269" s="4">
        <f t="shared" si="229"/>
        <v>0.6</v>
      </c>
      <c r="M1269" s="7">
        <f t="shared" si="230"/>
        <v>0</v>
      </c>
      <c r="N1269" s="7">
        <f t="shared" si="231"/>
        <v>0.6</v>
      </c>
      <c r="O1269" s="42">
        <f t="shared" si="232"/>
        <v>0</v>
      </c>
      <c r="P1269" s="42" t="b">
        <f t="shared" si="233"/>
        <v>0</v>
      </c>
      <c r="Q1269" s="42">
        <f t="shared" si="234"/>
        <v>0.6</v>
      </c>
      <c r="R1269" s="42" t="b">
        <f t="shared" si="235"/>
        <v>0</v>
      </c>
      <c r="S1269" s="4">
        <f t="shared" si="236"/>
        <v>50.32</v>
      </c>
      <c r="T1269" s="4" t="b">
        <f t="shared" si="237"/>
        <v>0</v>
      </c>
      <c r="U1269" s="4">
        <f t="shared" si="238"/>
        <v>50.949999999999996</v>
      </c>
      <c r="V1269" s="4" t="b">
        <f t="shared" si="239"/>
        <v>0</v>
      </c>
    </row>
    <row r="1270" spans="1:22" x14ac:dyDescent="0.25">
      <c r="A1270" t="s">
        <v>283</v>
      </c>
      <c r="B1270">
        <v>1269</v>
      </c>
      <c r="C1270" t="s">
        <v>252</v>
      </c>
      <c r="D1270">
        <v>2</v>
      </c>
      <c r="E1270">
        <v>477020.4</v>
      </c>
      <c r="F1270">
        <v>171379.20000000001</v>
      </c>
      <c r="G1270">
        <v>43.660000000000004</v>
      </c>
      <c r="H1270">
        <v>43.660000000000004</v>
      </c>
      <c r="I1270">
        <v>44.199999999999996</v>
      </c>
      <c r="J1270">
        <v>44.199999999999996</v>
      </c>
      <c r="K1270" s="4">
        <f t="shared" si="228"/>
        <v>0</v>
      </c>
      <c r="L1270" s="4">
        <f t="shared" si="229"/>
        <v>0.5</v>
      </c>
      <c r="M1270" s="7">
        <f t="shared" si="230"/>
        <v>0</v>
      </c>
      <c r="N1270" s="7">
        <f t="shared" si="231"/>
        <v>0.5</v>
      </c>
      <c r="O1270" s="42">
        <f t="shared" si="232"/>
        <v>0</v>
      </c>
      <c r="P1270" s="42" t="b">
        <f t="shared" si="233"/>
        <v>0</v>
      </c>
      <c r="Q1270" s="42">
        <f t="shared" si="234"/>
        <v>0.6</v>
      </c>
      <c r="R1270" s="42" t="b">
        <f t="shared" si="235"/>
        <v>0</v>
      </c>
      <c r="S1270" s="4">
        <f t="shared" si="236"/>
        <v>50.32</v>
      </c>
      <c r="T1270" s="4" t="b">
        <f t="shared" si="237"/>
        <v>0</v>
      </c>
      <c r="U1270" s="4">
        <f t="shared" si="238"/>
        <v>50.949999999999996</v>
      </c>
      <c r="V1270" s="4" t="b">
        <f t="shared" si="239"/>
        <v>0</v>
      </c>
    </row>
    <row r="1271" spans="1:22" x14ac:dyDescent="0.25">
      <c r="A1271" t="s">
        <v>283</v>
      </c>
      <c r="B1271">
        <v>1270</v>
      </c>
      <c r="C1271" t="s">
        <v>252</v>
      </c>
      <c r="D1271">
        <v>7</v>
      </c>
      <c r="E1271">
        <v>477016.4</v>
      </c>
      <c r="F1271">
        <v>171369.8</v>
      </c>
      <c r="G1271">
        <v>43.57</v>
      </c>
      <c r="H1271">
        <v>43.57</v>
      </c>
      <c r="I1271">
        <v>44.199999999999996</v>
      </c>
      <c r="J1271">
        <v>44.199999999999996</v>
      </c>
      <c r="K1271" s="4">
        <f t="shared" si="228"/>
        <v>0</v>
      </c>
      <c r="L1271" s="4">
        <f t="shared" si="229"/>
        <v>0.6</v>
      </c>
      <c r="M1271" s="7">
        <f t="shared" si="230"/>
        <v>0</v>
      </c>
      <c r="N1271" s="7">
        <f t="shared" si="231"/>
        <v>0.6</v>
      </c>
      <c r="O1271" s="42">
        <f t="shared" si="232"/>
        <v>0</v>
      </c>
      <c r="P1271" s="42" t="b">
        <f t="shared" si="233"/>
        <v>0</v>
      </c>
      <c r="Q1271" s="42">
        <f t="shared" si="234"/>
        <v>0.6</v>
      </c>
      <c r="R1271" s="42" t="b">
        <f t="shared" si="235"/>
        <v>0</v>
      </c>
      <c r="S1271" s="4">
        <f t="shared" si="236"/>
        <v>50.32</v>
      </c>
      <c r="T1271" s="4" t="b">
        <f t="shared" si="237"/>
        <v>0</v>
      </c>
      <c r="U1271" s="4">
        <f t="shared" si="238"/>
        <v>50.949999999999996</v>
      </c>
      <c r="V1271" s="4" t="b">
        <f t="shared" si="239"/>
        <v>0</v>
      </c>
    </row>
    <row r="1272" spans="1:22" x14ac:dyDescent="0.25">
      <c r="A1272" t="s">
        <v>283</v>
      </c>
      <c r="B1272">
        <v>1271</v>
      </c>
      <c r="C1272" t="s">
        <v>252</v>
      </c>
      <c r="D1272">
        <v>6</v>
      </c>
      <c r="E1272">
        <v>477019.7</v>
      </c>
      <c r="F1272">
        <v>171369.5</v>
      </c>
      <c r="G1272">
        <v>43.21</v>
      </c>
      <c r="H1272">
        <v>43.21</v>
      </c>
      <c r="I1272">
        <v>43.839999999999996</v>
      </c>
      <c r="J1272">
        <v>43.839999999999996</v>
      </c>
      <c r="K1272" s="4">
        <f t="shared" si="228"/>
        <v>0</v>
      </c>
      <c r="L1272" s="4">
        <f t="shared" si="229"/>
        <v>0.6</v>
      </c>
      <c r="M1272" s="7">
        <f t="shared" si="230"/>
        <v>0</v>
      </c>
      <c r="N1272" s="7">
        <f t="shared" si="231"/>
        <v>0.6</v>
      </c>
      <c r="O1272" s="42">
        <f t="shared" si="232"/>
        <v>0</v>
      </c>
      <c r="P1272" s="42" t="b">
        <f t="shared" si="233"/>
        <v>0</v>
      </c>
      <c r="Q1272" s="42">
        <f t="shared" si="234"/>
        <v>0.6</v>
      </c>
      <c r="R1272" s="42" t="b">
        <f t="shared" si="235"/>
        <v>0</v>
      </c>
      <c r="S1272" s="4">
        <f t="shared" si="236"/>
        <v>50.32</v>
      </c>
      <c r="T1272" s="4" t="b">
        <f t="shared" si="237"/>
        <v>0</v>
      </c>
      <c r="U1272" s="4">
        <f t="shared" si="238"/>
        <v>50.949999999999996</v>
      </c>
      <c r="V1272" s="4" t="b">
        <f t="shared" si="239"/>
        <v>0</v>
      </c>
    </row>
    <row r="1273" spans="1:22" x14ac:dyDescent="0.25">
      <c r="A1273" t="s">
        <v>283</v>
      </c>
      <c r="B1273">
        <v>1272</v>
      </c>
      <c r="C1273" t="s">
        <v>252</v>
      </c>
      <c r="D1273">
        <v>5</v>
      </c>
      <c r="E1273">
        <v>477023.9</v>
      </c>
      <c r="F1273">
        <v>171369.3</v>
      </c>
      <c r="G1273">
        <v>42.67</v>
      </c>
      <c r="H1273">
        <v>42.67</v>
      </c>
      <c r="I1273">
        <v>43.3</v>
      </c>
      <c r="J1273">
        <v>43.3</v>
      </c>
      <c r="K1273" s="4">
        <f t="shared" si="228"/>
        <v>0</v>
      </c>
      <c r="L1273" s="4">
        <f t="shared" si="229"/>
        <v>0.6</v>
      </c>
      <c r="M1273" s="7">
        <f t="shared" si="230"/>
        <v>0</v>
      </c>
      <c r="N1273" s="7">
        <f t="shared" si="231"/>
        <v>0.6</v>
      </c>
      <c r="O1273" s="42">
        <f t="shared" si="232"/>
        <v>0</v>
      </c>
      <c r="P1273" s="42" t="b">
        <f t="shared" si="233"/>
        <v>0</v>
      </c>
      <c r="Q1273" s="42">
        <f t="shared" si="234"/>
        <v>0.6</v>
      </c>
      <c r="R1273" s="42" t="b">
        <f t="shared" si="235"/>
        <v>0</v>
      </c>
      <c r="S1273" s="4">
        <f t="shared" si="236"/>
        <v>50.32</v>
      </c>
      <c r="T1273" s="4" t="b">
        <f t="shared" si="237"/>
        <v>0</v>
      </c>
      <c r="U1273" s="4">
        <f t="shared" si="238"/>
        <v>50.949999999999996</v>
      </c>
      <c r="V1273" s="4" t="b">
        <f t="shared" si="239"/>
        <v>0</v>
      </c>
    </row>
    <row r="1274" spans="1:22" x14ac:dyDescent="0.25">
      <c r="A1274" t="s">
        <v>283</v>
      </c>
      <c r="B1274">
        <v>1273</v>
      </c>
      <c r="C1274" t="s">
        <v>252</v>
      </c>
      <c r="D1274">
        <v>9</v>
      </c>
      <c r="E1274">
        <v>477017.2</v>
      </c>
      <c r="F1274">
        <v>171378.1</v>
      </c>
      <c r="G1274">
        <v>42.22</v>
      </c>
      <c r="H1274">
        <v>42.22</v>
      </c>
      <c r="I1274">
        <v>42.849999999999994</v>
      </c>
      <c r="J1274">
        <v>42.849999999999994</v>
      </c>
      <c r="K1274" s="4">
        <f t="shared" si="228"/>
        <v>0</v>
      </c>
      <c r="L1274" s="4">
        <f t="shared" si="229"/>
        <v>0.6</v>
      </c>
      <c r="M1274" s="7">
        <f t="shared" si="230"/>
        <v>0</v>
      </c>
      <c r="N1274" s="7">
        <f t="shared" si="231"/>
        <v>0.6</v>
      </c>
      <c r="O1274" s="42">
        <f t="shared" si="232"/>
        <v>0</v>
      </c>
      <c r="P1274" s="42" t="b">
        <f t="shared" si="233"/>
        <v>0</v>
      </c>
      <c r="Q1274" s="42">
        <f t="shared" si="234"/>
        <v>0.6</v>
      </c>
      <c r="R1274" s="42" t="b">
        <f t="shared" si="235"/>
        <v>0</v>
      </c>
      <c r="S1274" s="4">
        <f t="shared" si="236"/>
        <v>50.32</v>
      </c>
      <c r="T1274" s="4" t="b">
        <f t="shared" si="237"/>
        <v>0</v>
      </c>
      <c r="U1274" s="4">
        <f t="shared" si="238"/>
        <v>50.949999999999996</v>
      </c>
      <c r="V1274" s="4" t="b">
        <f t="shared" si="239"/>
        <v>0</v>
      </c>
    </row>
    <row r="1275" spans="1:22" x14ac:dyDescent="0.25">
      <c r="A1275" t="s">
        <v>283</v>
      </c>
      <c r="B1275">
        <v>1274</v>
      </c>
      <c r="C1275" t="s">
        <v>252</v>
      </c>
      <c r="D1275">
        <v>4</v>
      </c>
      <c r="E1275">
        <v>477027.1</v>
      </c>
      <c r="F1275">
        <v>171372.4</v>
      </c>
      <c r="G1275">
        <v>41.949999999999996</v>
      </c>
      <c r="H1275">
        <v>41.949999999999996</v>
      </c>
      <c r="I1275">
        <v>42.58</v>
      </c>
      <c r="J1275">
        <v>42.58</v>
      </c>
      <c r="K1275" s="4">
        <f t="shared" si="228"/>
        <v>0</v>
      </c>
      <c r="L1275" s="4">
        <f t="shared" si="229"/>
        <v>0.6</v>
      </c>
      <c r="M1275" s="7">
        <f t="shared" si="230"/>
        <v>0</v>
      </c>
      <c r="N1275" s="7">
        <f t="shared" si="231"/>
        <v>0.6</v>
      </c>
      <c r="O1275" s="42">
        <f t="shared" si="232"/>
        <v>0</v>
      </c>
      <c r="P1275" s="42" t="b">
        <f t="shared" si="233"/>
        <v>0</v>
      </c>
      <c r="Q1275" s="42">
        <f t="shared" si="234"/>
        <v>0.6</v>
      </c>
      <c r="R1275" s="42" t="b">
        <f t="shared" si="235"/>
        <v>0</v>
      </c>
      <c r="S1275" s="4">
        <f t="shared" si="236"/>
        <v>50.32</v>
      </c>
      <c r="T1275" s="4" t="b">
        <f t="shared" si="237"/>
        <v>0</v>
      </c>
      <c r="U1275" s="4">
        <f t="shared" si="238"/>
        <v>50.949999999999996</v>
      </c>
      <c r="V1275" s="4" t="b">
        <f t="shared" si="239"/>
        <v>0</v>
      </c>
    </row>
    <row r="1276" spans="1:22" x14ac:dyDescent="0.25">
      <c r="A1276" t="s">
        <v>283</v>
      </c>
      <c r="B1276">
        <v>1275</v>
      </c>
      <c r="C1276" t="s">
        <v>252</v>
      </c>
      <c r="D1276">
        <v>7</v>
      </c>
      <c r="E1276">
        <v>477016.4</v>
      </c>
      <c r="F1276">
        <v>171369.8</v>
      </c>
      <c r="G1276">
        <v>41.139999999999993</v>
      </c>
      <c r="H1276">
        <v>41.139999999999993</v>
      </c>
      <c r="I1276">
        <v>41.769999999999996</v>
      </c>
      <c r="J1276">
        <v>41.769999999999996</v>
      </c>
      <c r="K1276" s="4">
        <f t="shared" si="228"/>
        <v>0</v>
      </c>
      <c r="L1276" s="4">
        <f t="shared" si="229"/>
        <v>0.6</v>
      </c>
      <c r="M1276" s="7">
        <f t="shared" si="230"/>
        <v>0</v>
      </c>
      <c r="N1276" s="7">
        <f t="shared" si="231"/>
        <v>0.6</v>
      </c>
      <c r="O1276" s="42">
        <f t="shared" si="232"/>
        <v>0</v>
      </c>
      <c r="P1276" s="42" t="b">
        <f t="shared" si="233"/>
        <v>0</v>
      </c>
      <c r="Q1276" s="42">
        <f t="shared" si="234"/>
        <v>0.6</v>
      </c>
      <c r="R1276" s="42" t="b">
        <f t="shared" si="235"/>
        <v>0</v>
      </c>
      <c r="S1276" s="4">
        <f t="shared" si="236"/>
        <v>50.32</v>
      </c>
      <c r="T1276" s="4" t="b">
        <f t="shared" si="237"/>
        <v>0</v>
      </c>
      <c r="U1276" s="4">
        <f t="shared" si="238"/>
        <v>50.949999999999996</v>
      </c>
      <c r="V1276" s="4" t="b">
        <f t="shared" si="239"/>
        <v>0</v>
      </c>
    </row>
    <row r="1277" spans="1:22" x14ac:dyDescent="0.25">
      <c r="A1277" t="s">
        <v>283</v>
      </c>
      <c r="B1277">
        <v>1276</v>
      </c>
      <c r="C1277" t="s">
        <v>252</v>
      </c>
      <c r="D1277">
        <v>8</v>
      </c>
      <c r="E1277">
        <v>477015.7</v>
      </c>
      <c r="F1277">
        <v>171372.9</v>
      </c>
      <c r="G1277">
        <v>40.69</v>
      </c>
      <c r="H1277">
        <v>40.69</v>
      </c>
      <c r="I1277">
        <v>41.32</v>
      </c>
      <c r="J1277">
        <v>41.32</v>
      </c>
      <c r="K1277" s="4">
        <f t="shared" si="228"/>
        <v>0</v>
      </c>
      <c r="L1277" s="4">
        <f t="shared" si="229"/>
        <v>0.6</v>
      </c>
      <c r="M1277" s="7">
        <f t="shared" si="230"/>
        <v>0</v>
      </c>
      <c r="N1277" s="7">
        <f t="shared" si="231"/>
        <v>0.6</v>
      </c>
      <c r="O1277" s="42">
        <f t="shared" si="232"/>
        <v>0</v>
      </c>
      <c r="P1277" s="42" t="b">
        <f t="shared" si="233"/>
        <v>0</v>
      </c>
      <c r="Q1277" s="42">
        <f t="shared" si="234"/>
        <v>0.6</v>
      </c>
      <c r="R1277" s="42" t="b">
        <f t="shared" si="235"/>
        <v>0</v>
      </c>
      <c r="S1277" s="4">
        <f t="shared" si="236"/>
        <v>50.32</v>
      </c>
      <c r="T1277" s="4" t="b">
        <f t="shared" si="237"/>
        <v>0</v>
      </c>
      <c r="U1277" s="4">
        <f t="shared" si="238"/>
        <v>50.949999999999996</v>
      </c>
      <c r="V1277" s="4" t="b">
        <f t="shared" si="239"/>
        <v>0</v>
      </c>
    </row>
    <row r="1278" spans="1:22" x14ac:dyDescent="0.25">
      <c r="A1278" t="s">
        <v>283</v>
      </c>
      <c r="B1278">
        <v>1277</v>
      </c>
      <c r="C1278" t="s">
        <v>252</v>
      </c>
      <c r="D1278">
        <v>6</v>
      </c>
      <c r="E1278">
        <v>477019.7</v>
      </c>
      <c r="F1278">
        <v>171369.5</v>
      </c>
      <c r="G1278">
        <v>40.51</v>
      </c>
      <c r="H1278">
        <v>40.51</v>
      </c>
      <c r="I1278">
        <v>41.139999999999993</v>
      </c>
      <c r="J1278">
        <v>41.139999999999993</v>
      </c>
      <c r="K1278" s="4">
        <f t="shared" si="228"/>
        <v>0</v>
      </c>
      <c r="L1278" s="4">
        <f t="shared" si="229"/>
        <v>0.6</v>
      </c>
      <c r="M1278" s="7">
        <f t="shared" si="230"/>
        <v>0</v>
      </c>
      <c r="N1278" s="7">
        <f t="shared" si="231"/>
        <v>0.6</v>
      </c>
      <c r="O1278" s="42">
        <f t="shared" si="232"/>
        <v>0</v>
      </c>
      <c r="P1278" s="42" t="b">
        <f t="shared" si="233"/>
        <v>0</v>
      </c>
      <c r="Q1278" s="42">
        <f t="shared" si="234"/>
        <v>0.6</v>
      </c>
      <c r="R1278" s="42" t="b">
        <f t="shared" si="235"/>
        <v>0</v>
      </c>
      <c r="S1278" s="4">
        <f t="shared" si="236"/>
        <v>50.32</v>
      </c>
      <c r="T1278" s="4" t="b">
        <f t="shared" si="237"/>
        <v>0</v>
      </c>
      <c r="U1278" s="4">
        <f t="shared" si="238"/>
        <v>50.949999999999996</v>
      </c>
      <c r="V1278" s="4" t="b">
        <f t="shared" si="239"/>
        <v>0</v>
      </c>
    </row>
    <row r="1279" spans="1:22" x14ac:dyDescent="0.25">
      <c r="A1279" t="s">
        <v>283</v>
      </c>
      <c r="B1279">
        <v>1278</v>
      </c>
      <c r="C1279" t="s">
        <v>252</v>
      </c>
      <c r="D1279">
        <v>5</v>
      </c>
      <c r="E1279">
        <v>477023.9</v>
      </c>
      <c r="F1279">
        <v>171369.3</v>
      </c>
      <c r="G1279">
        <v>39.519999999999996</v>
      </c>
      <c r="H1279">
        <v>39.519999999999996</v>
      </c>
      <c r="I1279">
        <v>40.15</v>
      </c>
      <c r="J1279">
        <v>40.15</v>
      </c>
      <c r="K1279" s="4">
        <f t="shared" si="228"/>
        <v>0</v>
      </c>
      <c r="L1279" s="4">
        <f t="shared" si="229"/>
        <v>0.6</v>
      </c>
      <c r="M1279" s="7">
        <f t="shared" si="230"/>
        <v>0</v>
      </c>
      <c r="N1279" s="7">
        <f t="shared" si="231"/>
        <v>0.6</v>
      </c>
      <c r="O1279" s="42">
        <f t="shared" si="232"/>
        <v>0</v>
      </c>
      <c r="P1279" s="42" t="b">
        <f t="shared" si="233"/>
        <v>0</v>
      </c>
      <c r="Q1279" s="42">
        <f t="shared" si="234"/>
        <v>0.6</v>
      </c>
      <c r="R1279" s="42" t="b">
        <f t="shared" si="235"/>
        <v>0</v>
      </c>
      <c r="S1279" s="4">
        <f t="shared" si="236"/>
        <v>50.32</v>
      </c>
      <c r="T1279" s="4" t="b">
        <f t="shared" si="237"/>
        <v>0</v>
      </c>
      <c r="U1279" s="4">
        <f t="shared" si="238"/>
        <v>50.949999999999996</v>
      </c>
      <c r="V1279" s="4" t="b">
        <f t="shared" si="239"/>
        <v>0</v>
      </c>
    </row>
    <row r="1280" spans="1:22" x14ac:dyDescent="0.25">
      <c r="A1280" t="s">
        <v>283</v>
      </c>
      <c r="B1280">
        <v>1279</v>
      </c>
      <c r="C1280" t="s">
        <v>253</v>
      </c>
      <c r="D1280">
        <v>3</v>
      </c>
      <c r="E1280">
        <v>477015.4</v>
      </c>
      <c r="F1280">
        <v>171381.2</v>
      </c>
      <c r="G1280">
        <v>50.410000000000004</v>
      </c>
      <c r="H1280">
        <v>50.410000000000004</v>
      </c>
      <c r="I1280">
        <v>51.04</v>
      </c>
      <c r="J1280">
        <v>51.04</v>
      </c>
      <c r="K1280" s="4">
        <f t="shared" si="228"/>
        <v>0</v>
      </c>
      <c r="L1280" s="4">
        <f t="shared" si="229"/>
        <v>0.6</v>
      </c>
      <c r="M1280" s="7">
        <f t="shared" si="230"/>
        <v>0</v>
      </c>
      <c r="N1280" s="7">
        <f t="shared" si="231"/>
        <v>0.6</v>
      </c>
      <c r="O1280" s="42">
        <f t="shared" si="232"/>
        <v>0.1</v>
      </c>
      <c r="P1280" s="42" t="b">
        <f t="shared" si="233"/>
        <v>0</v>
      </c>
      <c r="Q1280" s="42">
        <f t="shared" si="234"/>
        <v>0.7</v>
      </c>
      <c r="R1280" s="42" t="b">
        <f t="shared" si="235"/>
        <v>0</v>
      </c>
      <c r="S1280" s="4">
        <f t="shared" si="236"/>
        <v>50.410000000000004</v>
      </c>
      <c r="T1280" s="4" t="b">
        <f t="shared" si="237"/>
        <v>1</v>
      </c>
      <c r="U1280" s="4">
        <f t="shared" si="238"/>
        <v>51.04</v>
      </c>
      <c r="V1280" s="4" t="b">
        <f t="shared" si="239"/>
        <v>1</v>
      </c>
    </row>
    <row r="1281" spans="1:22" x14ac:dyDescent="0.25">
      <c r="A1281" t="s">
        <v>283</v>
      </c>
      <c r="B1281">
        <v>1280</v>
      </c>
      <c r="C1281" t="s">
        <v>253</v>
      </c>
      <c r="D1281">
        <v>1</v>
      </c>
      <c r="E1281">
        <v>477009.6</v>
      </c>
      <c r="F1281">
        <v>171380.9</v>
      </c>
      <c r="G1281">
        <v>50.32</v>
      </c>
      <c r="H1281">
        <v>50.32</v>
      </c>
      <c r="I1281">
        <v>50.949999999999996</v>
      </c>
      <c r="J1281">
        <v>50.949999999999996</v>
      </c>
      <c r="K1281" s="4">
        <f t="shared" si="228"/>
        <v>0</v>
      </c>
      <c r="L1281" s="4">
        <f t="shared" si="229"/>
        <v>0.6</v>
      </c>
      <c r="M1281" s="7">
        <f t="shared" si="230"/>
        <v>0</v>
      </c>
      <c r="N1281" s="7">
        <f t="shared" si="231"/>
        <v>0.6</v>
      </c>
      <c r="O1281" s="42">
        <f t="shared" si="232"/>
        <v>0.1</v>
      </c>
      <c r="P1281" s="42" t="b">
        <f t="shared" si="233"/>
        <v>0</v>
      </c>
      <c r="Q1281" s="42">
        <f t="shared" si="234"/>
        <v>0.7</v>
      </c>
      <c r="R1281" s="42" t="b">
        <f t="shared" si="235"/>
        <v>0</v>
      </c>
      <c r="S1281" s="4">
        <f t="shared" si="236"/>
        <v>50.410000000000004</v>
      </c>
      <c r="T1281" s="4" t="b">
        <f t="shared" si="237"/>
        <v>0</v>
      </c>
      <c r="U1281" s="4">
        <f t="shared" si="238"/>
        <v>51.04</v>
      </c>
      <c r="V1281" s="4" t="b">
        <f t="shared" si="239"/>
        <v>0</v>
      </c>
    </row>
    <row r="1282" spans="1:22" x14ac:dyDescent="0.25">
      <c r="A1282" t="s">
        <v>283</v>
      </c>
      <c r="B1282">
        <v>1281</v>
      </c>
      <c r="C1282" t="s">
        <v>253</v>
      </c>
      <c r="D1282">
        <v>2</v>
      </c>
      <c r="E1282">
        <v>477013.7</v>
      </c>
      <c r="F1282">
        <v>171380.7</v>
      </c>
      <c r="G1282">
        <v>49.42</v>
      </c>
      <c r="H1282">
        <v>49.33</v>
      </c>
      <c r="I1282">
        <v>50.05</v>
      </c>
      <c r="J1282">
        <v>50.05</v>
      </c>
      <c r="K1282" s="4">
        <f t="shared" si="228"/>
        <v>-0.1</v>
      </c>
      <c r="L1282" s="4">
        <f t="shared" si="229"/>
        <v>0.6</v>
      </c>
      <c r="M1282" s="7">
        <f t="shared" si="230"/>
        <v>0.1</v>
      </c>
      <c r="N1282" s="7">
        <f t="shared" si="231"/>
        <v>0.6</v>
      </c>
      <c r="O1282" s="42">
        <f t="shared" si="232"/>
        <v>0.1</v>
      </c>
      <c r="P1282" s="42" t="b">
        <f t="shared" si="233"/>
        <v>1</v>
      </c>
      <c r="Q1282" s="42">
        <f t="shared" si="234"/>
        <v>0.7</v>
      </c>
      <c r="R1282" s="42" t="b">
        <f t="shared" si="235"/>
        <v>0</v>
      </c>
      <c r="S1282" s="4">
        <f t="shared" si="236"/>
        <v>50.410000000000004</v>
      </c>
      <c r="T1282" s="4" t="b">
        <f t="shared" si="237"/>
        <v>0</v>
      </c>
      <c r="U1282" s="4">
        <f t="shared" si="238"/>
        <v>51.04</v>
      </c>
      <c r="V1282" s="4" t="b">
        <f t="shared" si="239"/>
        <v>0</v>
      </c>
    </row>
    <row r="1283" spans="1:22" x14ac:dyDescent="0.25">
      <c r="A1283" t="s">
        <v>283</v>
      </c>
      <c r="B1283">
        <v>1282</v>
      </c>
      <c r="C1283" t="s">
        <v>253</v>
      </c>
      <c r="D1283">
        <v>3</v>
      </c>
      <c r="E1283">
        <v>477015.4</v>
      </c>
      <c r="F1283">
        <v>171381.2</v>
      </c>
      <c r="G1283">
        <v>47.98</v>
      </c>
      <c r="H1283">
        <v>47.98</v>
      </c>
      <c r="I1283">
        <v>48.61</v>
      </c>
      <c r="J1283">
        <v>48.61</v>
      </c>
      <c r="K1283" s="4">
        <f t="shared" ref="K1283:K1346" si="240">ROUND(H1283-G1283,1)</f>
        <v>0</v>
      </c>
      <c r="L1283" s="4">
        <f t="shared" ref="L1283:L1346" si="241">ROUND(J1283-G1283,1)</f>
        <v>0.6</v>
      </c>
      <c r="M1283" s="7">
        <f t="shared" ref="M1283:M1346" si="242">ABS(K1283)</f>
        <v>0</v>
      </c>
      <c r="N1283" s="7">
        <f t="shared" ref="N1283:N1346" si="243">ABS(L1283)</f>
        <v>0.6</v>
      </c>
      <c r="O1283" s="42">
        <f t="shared" ref="O1283:O1346" si="244">_xlfn.MAXIFS(M:M,C:C,C1283)</f>
        <v>0.1</v>
      </c>
      <c r="P1283" s="42" t="b">
        <f t="shared" ref="P1283:P1346" si="245">AND(O1283=M1283,_xlfn.MAXIFS(H:H,C:C,C1283,M:M,O1283)=H1283)</f>
        <v>0</v>
      </c>
      <c r="Q1283" s="42">
        <f t="shared" ref="Q1283:Q1346" si="246">_xlfn.MAXIFS(N:N,C:C,C1283)</f>
        <v>0.7</v>
      </c>
      <c r="R1283" s="42" t="b">
        <f t="shared" ref="R1283:R1346" si="247">AND(Q1283=N1283,_xlfn.MAXIFS(J:J,C:C,C1283,N:N,Q1283)=J1283)</f>
        <v>0</v>
      </c>
      <c r="S1283" s="4">
        <f t="shared" ref="S1283:S1346" si="248">_xlfn.MAXIFS(H:H,C:C,C1283)</f>
        <v>50.410000000000004</v>
      </c>
      <c r="T1283" s="4" t="b">
        <f t="shared" ref="T1283:T1346" si="249">AND(S1283=H1283,_xlfn.MAXIFS(H:H,C:C,C1283,H:H,S1283)=H1283)</f>
        <v>0</v>
      </c>
      <c r="U1283" s="4">
        <f t="shared" ref="U1283:U1346" si="250">_xlfn.MAXIFS(J:J,C:C,C1283)</f>
        <v>51.04</v>
      </c>
      <c r="V1283" s="4" t="b">
        <f t="shared" ref="V1283:V1346" si="251">AND(U1283=J1283,_xlfn.MAXIFS(J:J,C:C,C1283,J:J,U1283)=J1283)</f>
        <v>0</v>
      </c>
    </row>
    <row r="1284" spans="1:22" x14ac:dyDescent="0.25">
      <c r="A1284" t="s">
        <v>283</v>
      </c>
      <c r="B1284">
        <v>1283</v>
      </c>
      <c r="C1284" t="s">
        <v>253</v>
      </c>
      <c r="D1284">
        <v>1</v>
      </c>
      <c r="E1284">
        <v>477009.6</v>
      </c>
      <c r="F1284">
        <v>171380.9</v>
      </c>
      <c r="G1284">
        <v>47.889999999999993</v>
      </c>
      <c r="H1284">
        <v>47.889999999999993</v>
      </c>
      <c r="I1284">
        <v>48.519999999999996</v>
      </c>
      <c r="J1284">
        <v>48.519999999999996</v>
      </c>
      <c r="K1284" s="4">
        <f t="shared" si="240"/>
        <v>0</v>
      </c>
      <c r="L1284" s="4">
        <f t="shared" si="241"/>
        <v>0.6</v>
      </c>
      <c r="M1284" s="7">
        <f t="shared" si="242"/>
        <v>0</v>
      </c>
      <c r="N1284" s="7">
        <f t="shared" si="243"/>
        <v>0.6</v>
      </c>
      <c r="O1284" s="42">
        <f t="shared" si="244"/>
        <v>0.1</v>
      </c>
      <c r="P1284" s="42" t="b">
        <f t="shared" si="245"/>
        <v>0</v>
      </c>
      <c r="Q1284" s="42">
        <f t="shared" si="246"/>
        <v>0.7</v>
      </c>
      <c r="R1284" s="42" t="b">
        <f t="shared" si="247"/>
        <v>0</v>
      </c>
      <c r="S1284" s="4">
        <f t="shared" si="248"/>
        <v>50.410000000000004</v>
      </c>
      <c r="T1284" s="4" t="b">
        <f t="shared" si="249"/>
        <v>0</v>
      </c>
      <c r="U1284" s="4">
        <f t="shared" si="250"/>
        <v>51.04</v>
      </c>
      <c r="V1284" s="4" t="b">
        <f t="shared" si="251"/>
        <v>0</v>
      </c>
    </row>
    <row r="1285" spans="1:22" x14ac:dyDescent="0.25">
      <c r="A1285" t="s">
        <v>283</v>
      </c>
      <c r="B1285">
        <v>1284</v>
      </c>
      <c r="C1285" t="s">
        <v>253</v>
      </c>
      <c r="D1285">
        <v>2</v>
      </c>
      <c r="E1285">
        <v>477013.7</v>
      </c>
      <c r="F1285">
        <v>171380.7</v>
      </c>
      <c r="G1285">
        <v>46.9</v>
      </c>
      <c r="H1285">
        <v>46.9</v>
      </c>
      <c r="I1285">
        <v>47.53</v>
      </c>
      <c r="J1285">
        <v>47.53</v>
      </c>
      <c r="K1285" s="4">
        <f t="shared" si="240"/>
        <v>0</v>
      </c>
      <c r="L1285" s="4">
        <f t="shared" si="241"/>
        <v>0.6</v>
      </c>
      <c r="M1285" s="7">
        <f t="shared" si="242"/>
        <v>0</v>
      </c>
      <c r="N1285" s="7">
        <f t="shared" si="243"/>
        <v>0.6</v>
      </c>
      <c r="O1285" s="42">
        <f t="shared" si="244"/>
        <v>0.1</v>
      </c>
      <c r="P1285" s="42" t="b">
        <f t="shared" si="245"/>
        <v>0</v>
      </c>
      <c r="Q1285" s="42">
        <f t="shared" si="246"/>
        <v>0.7</v>
      </c>
      <c r="R1285" s="42" t="b">
        <f t="shared" si="247"/>
        <v>0</v>
      </c>
      <c r="S1285" s="4">
        <f t="shared" si="248"/>
        <v>50.410000000000004</v>
      </c>
      <c r="T1285" s="4" t="b">
        <f t="shared" si="249"/>
        <v>0</v>
      </c>
      <c r="U1285" s="4">
        <f t="shared" si="250"/>
        <v>51.04</v>
      </c>
      <c r="V1285" s="4" t="b">
        <f t="shared" si="251"/>
        <v>0</v>
      </c>
    </row>
    <row r="1286" spans="1:22" x14ac:dyDescent="0.25">
      <c r="A1286" t="s">
        <v>283</v>
      </c>
      <c r="B1286">
        <v>1285</v>
      </c>
      <c r="C1286" t="s">
        <v>253</v>
      </c>
      <c r="D1286">
        <v>9</v>
      </c>
      <c r="E1286">
        <v>477004.5</v>
      </c>
      <c r="F1286">
        <v>171378</v>
      </c>
      <c r="G1286">
        <v>45.999999999999993</v>
      </c>
      <c r="H1286">
        <v>45.999999999999993</v>
      </c>
      <c r="I1286">
        <v>46.629999999999995</v>
      </c>
      <c r="J1286">
        <v>46.629999999999995</v>
      </c>
      <c r="K1286" s="4">
        <f t="shared" si="240"/>
        <v>0</v>
      </c>
      <c r="L1286" s="4">
        <f t="shared" si="241"/>
        <v>0.6</v>
      </c>
      <c r="M1286" s="7">
        <f t="shared" si="242"/>
        <v>0</v>
      </c>
      <c r="N1286" s="7">
        <f t="shared" si="243"/>
        <v>0.6</v>
      </c>
      <c r="O1286" s="42">
        <f t="shared" si="244"/>
        <v>0.1</v>
      </c>
      <c r="P1286" s="42" t="b">
        <f t="shared" si="245"/>
        <v>0</v>
      </c>
      <c r="Q1286" s="42">
        <f t="shared" si="246"/>
        <v>0.7</v>
      </c>
      <c r="R1286" s="42" t="b">
        <f t="shared" si="247"/>
        <v>0</v>
      </c>
      <c r="S1286" s="4">
        <f t="shared" si="248"/>
        <v>50.410000000000004</v>
      </c>
      <c r="T1286" s="4" t="b">
        <f t="shared" si="249"/>
        <v>0</v>
      </c>
      <c r="U1286" s="4">
        <f t="shared" si="250"/>
        <v>51.04</v>
      </c>
      <c r="V1286" s="4" t="b">
        <f t="shared" si="251"/>
        <v>0</v>
      </c>
    </row>
    <row r="1287" spans="1:22" x14ac:dyDescent="0.25">
      <c r="A1287" t="s">
        <v>283</v>
      </c>
      <c r="B1287">
        <v>1286</v>
      </c>
      <c r="C1287" t="s">
        <v>253</v>
      </c>
      <c r="D1287">
        <v>4</v>
      </c>
      <c r="E1287">
        <v>477016.1</v>
      </c>
      <c r="F1287">
        <v>171378.1</v>
      </c>
      <c r="G1287">
        <v>45.099999999999994</v>
      </c>
      <c r="H1287">
        <v>45.099999999999994</v>
      </c>
      <c r="I1287">
        <v>45.73</v>
      </c>
      <c r="J1287">
        <v>45.73</v>
      </c>
      <c r="K1287" s="4">
        <f t="shared" si="240"/>
        <v>0</v>
      </c>
      <c r="L1287" s="4">
        <f t="shared" si="241"/>
        <v>0.6</v>
      </c>
      <c r="M1287" s="7">
        <f t="shared" si="242"/>
        <v>0</v>
      </c>
      <c r="N1287" s="7">
        <f t="shared" si="243"/>
        <v>0.6</v>
      </c>
      <c r="O1287" s="42">
        <f t="shared" si="244"/>
        <v>0.1</v>
      </c>
      <c r="P1287" s="42" t="b">
        <f t="shared" si="245"/>
        <v>0</v>
      </c>
      <c r="Q1287" s="42">
        <f t="shared" si="246"/>
        <v>0.7</v>
      </c>
      <c r="R1287" s="42" t="b">
        <f t="shared" si="247"/>
        <v>0</v>
      </c>
      <c r="S1287" s="4">
        <f t="shared" si="248"/>
        <v>50.410000000000004</v>
      </c>
      <c r="T1287" s="4" t="b">
        <f t="shared" si="249"/>
        <v>0</v>
      </c>
      <c r="U1287" s="4">
        <f t="shared" si="250"/>
        <v>51.04</v>
      </c>
      <c r="V1287" s="4" t="b">
        <f t="shared" si="251"/>
        <v>0</v>
      </c>
    </row>
    <row r="1288" spans="1:22" x14ac:dyDescent="0.25">
      <c r="A1288" t="s">
        <v>283</v>
      </c>
      <c r="B1288">
        <v>1287</v>
      </c>
      <c r="C1288" t="s">
        <v>253</v>
      </c>
      <c r="D1288">
        <v>8</v>
      </c>
      <c r="E1288">
        <v>477005.8</v>
      </c>
      <c r="F1288">
        <v>171373.4</v>
      </c>
      <c r="G1288">
        <v>44.739999999999995</v>
      </c>
      <c r="H1288">
        <v>44.739999999999995</v>
      </c>
      <c r="I1288">
        <v>45.37</v>
      </c>
      <c r="J1288">
        <v>45.37</v>
      </c>
      <c r="K1288" s="4">
        <f t="shared" si="240"/>
        <v>0</v>
      </c>
      <c r="L1288" s="4">
        <f t="shared" si="241"/>
        <v>0.6</v>
      </c>
      <c r="M1288" s="7">
        <f t="shared" si="242"/>
        <v>0</v>
      </c>
      <c r="N1288" s="7">
        <f t="shared" si="243"/>
        <v>0.6</v>
      </c>
      <c r="O1288" s="42">
        <f t="shared" si="244"/>
        <v>0.1</v>
      </c>
      <c r="P1288" s="42" t="b">
        <f t="shared" si="245"/>
        <v>0</v>
      </c>
      <c r="Q1288" s="42">
        <f t="shared" si="246"/>
        <v>0.7</v>
      </c>
      <c r="R1288" s="42" t="b">
        <f t="shared" si="247"/>
        <v>0</v>
      </c>
      <c r="S1288" s="4">
        <f t="shared" si="248"/>
        <v>50.410000000000004</v>
      </c>
      <c r="T1288" s="4" t="b">
        <f t="shared" si="249"/>
        <v>0</v>
      </c>
      <c r="U1288" s="4">
        <f t="shared" si="250"/>
        <v>51.04</v>
      </c>
      <c r="V1288" s="4" t="b">
        <f t="shared" si="251"/>
        <v>0</v>
      </c>
    </row>
    <row r="1289" spans="1:22" x14ac:dyDescent="0.25">
      <c r="A1289" t="s">
        <v>283</v>
      </c>
      <c r="B1289">
        <v>1288</v>
      </c>
      <c r="C1289" t="s">
        <v>253</v>
      </c>
      <c r="D1289">
        <v>7</v>
      </c>
      <c r="E1289">
        <v>477009.6</v>
      </c>
      <c r="F1289">
        <v>171371.7</v>
      </c>
      <c r="G1289">
        <v>44.65</v>
      </c>
      <c r="H1289">
        <v>44.65</v>
      </c>
      <c r="I1289">
        <v>45.28</v>
      </c>
      <c r="J1289">
        <v>45.28</v>
      </c>
      <c r="K1289" s="4">
        <f t="shared" si="240"/>
        <v>0</v>
      </c>
      <c r="L1289" s="4">
        <f t="shared" si="241"/>
        <v>0.6</v>
      </c>
      <c r="M1289" s="7">
        <f t="shared" si="242"/>
        <v>0</v>
      </c>
      <c r="N1289" s="7">
        <f t="shared" si="243"/>
        <v>0.6</v>
      </c>
      <c r="O1289" s="42">
        <f t="shared" si="244"/>
        <v>0.1</v>
      </c>
      <c r="P1289" s="42" t="b">
        <f t="shared" si="245"/>
        <v>0</v>
      </c>
      <c r="Q1289" s="42">
        <f t="shared" si="246"/>
        <v>0.7</v>
      </c>
      <c r="R1289" s="42" t="b">
        <f t="shared" si="247"/>
        <v>0</v>
      </c>
      <c r="S1289" s="4">
        <f t="shared" si="248"/>
        <v>50.410000000000004</v>
      </c>
      <c r="T1289" s="4" t="b">
        <f t="shared" si="249"/>
        <v>0</v>
      </c>
      <c r="U1289" s="4">
        <f t="shared" si="250"/>
        <v>51.04</v>
      </c>
      <c r="V1289" s="4" t="b">
        <f t="shared" si="251"/>
        <v>0</v>
      </c>
    </row>
    <row r="1290" spans="1:22" x14ac:dyDescent="0.25">
      <c r="A1290" t="s">
        <v>283</v>
      </c>
      <c r="B1290">
        <v>1289</v>
      </c>
      <c r="C1290" t="s">
        <v>253</v>
      </c>
      <c r="D1290">
        <v>6</v>
      </c>
      <c r="E1290">
        <v>477012.5</v>
      </c>
      <c r="F1290">
        <v>171370.4</v>
      </c>
      <c r="G1290">
        <v>44.56</v>
      </c>
      <c r="H1290">
        <v>44.47</v>
      </c>
      <c r="I1290">
        <v>45.19</v>
      </c>
      <c r="J1290">
        <v>45.19</v>
      </c>
      <c r="K1290" s="4">
        <f t="shared" si="240"/>
        <v>-0.1</v>
      </c>
      <c r="L1290" s="4">
        <f t="shared" si="241"/>
        <v>0.6</v>
      </c>
      <c r="M1290" s="7">
        <f t="shared" si="242"/>
        <v>0.1</v>
      </c>
      <c r="N1290" s="7">
        <f t="shared" si="243"/>
        <v>0.6</v>
      </c>
      <c r="O1290" s="42">
        <f t="shared" si="244"/>
        <v>0.1</v>
      </c>
      <c r="P1290" s="42" t="b">
        <f t="shared" si="245"/>
        <v>0</v>
      </c>
      <c r="Q1290" s="42">
        <f t="shared" si="246"/>
        <v>0.7</v>
      </c>
      <c r="R1290" s="42" t="b">
        <f t="shared" si="247"/>
        <v>0</v>
      </c>
      <c r="S1290" s="4">
        <f t="shared" si="248"/>
        <v>50.410000000000004</v>
      </c>
      <c r="T1290" s="4" t="b">
        <f t="shared" si="249"/>
        <v>0</v>
      </c>
      <c r="U1290" s="4">
        <f t="shared" si="250"/>
        <v>51.04</v>
      </c>
      <c r="V1290" s="4" t="b">
        <f t="shared" si="251"/>
        <v>0</v>
      </c>
    </row>
    <row r="1291" spans="1:22" x14ac:dyDescent="0.25">
      <c r="A1291" t="s">
        <v>283</v>
      </c>
      <c r="B1291">
        <v>1290</v>
      </c>
      <c r="C1291" t="s">
        <v>253</v>
      </c>
      <c r="D1291">
        <v>5</v>
      </c>
      <c r="E1291">
        <v>477014.7</v>
      </c>
      <c r="F1291">
        <v>171372.7</v>
      </c>
      <c r="G1291">
        <v>44.019999999999996</v>
      </c>
      <c r="H1291">
        <v>44.019999999999996</v>
      </c>
      <c r="I1291">
        <v>44.65</v>
      </c>
      <c r="J1291">
        <v>44.65</v>
      </c>
      <c r="K1291" s="4">
        <f t="shared" si="240"/>
        <v>0</v>
      </c>
      <c r="L1291" s="4">
        <f t="shared" si="241"/>
        <v>0.6</v>
      </c>
      <c r="M1291" s="7">
        <f t="shared" si="242"/>
        <v>0</v>
      </c>
      <c r="N1291" s="7">
        <f t="shared" si="243"/>
        <v>0.6</v>
      </c>
      <c r="O1291" s="42">
        <f t="shared" si="244"/>
        <v>0.1</v>
      </c>
      <c r="P1291" s="42" t="b">
        <f t="shared" si="245"/>
        <v>0</v>
      </c>
      <c r="Q1291" s="42">
        <f t="shared" si="246"/>
        <v>0.7</v>
      </c>
      <c r="R1291" s="42" t="b">
        <f t="shared" si="247"/>
        <v>0</v>
      </c>
      <c r="S1291" s="4">
        <f t="shared" si="248"/>
        <v>50.410000000000004</v>
      </c>
      <c r="T1291" s="4" t="b">
        <f t="shared" si="249"/>
        <v>0</v>
      </c>
      <c r="U1291" s="4">
        <f t="shared" si="250"/>
        <v>51.04</v>
      </c>
      <c r="V1291" s="4" t="b">
        <f t="shared" si="251"/>
        <v>0</v>
      </c>
    </row>
    <row r="1292" spans="1:22" x14ac:dyDescent="0.25">
      <c r="A1292" t="s">
        <v>283</v>
      </c>
      <c r="B1292">
        <v>1291</v>
      </c>
      <c r="C1292" t="s">
        <v>253</v>
      </c>
      <c r="D1292">
        <v>8</v>
      </c>
      <c r="E1292">
        <v>477005.8</v>
      </c>
      <c r="F1292">
        <v>171373.4</v>
      </c>
      <c r="G1292">
        <v>42.76</v>
      </c>
      <c r="H1292">
        <v>42.76</v>
      </c>
      <c r="I1292">
        <v>43.48</v>
      </c>
      <c r="J1292">
        <v>43.48</v>
      </c>
      <c r="K1292" s="4">
        <f t="shared" si="240"/>
        <v>0</v>
      </c>
      <c r="L1292" s="4">
        <f t="shared" si="241"/>
        <v>0.7</v>
      </c>
      <c r="M1292" s="7">
        <f t="shared" si="242"/>
        <v>0</v>
      </c>
      <c r="N1292" s="7">
        <f t="shared" si="243"/>
        <v>0.7</v>
      </c>
      <c r="O1292" s="42">
        <f t="shared" si="244"/>
        <v>0.1</v>
      </c>
      <c r="P1292" s="42" t="b">
        <f t="shared" si="245"/>
        <v>0</v>
      </c>
      <c r="Q1292" s="42">
        <f t="shared" si="246"/>
        <v>0.7</v>
      </c>
      <c r="R1292" s="42" t="b">
        <f t="shared" si="247"/>
        <v>1</v>
      </c>
      <c r="S1292" s="4">
        <f t="shared" si="248"/>
        <v>50.410000000000004</v>
      </c>
      <c r="T1292" s="4" t="b">
        <f t="shared" si="249"/>
        <v>0</v>
      </c>
      <c r="U1292" s="4">
        <f t="shared" si="250"/>
        <v>51.04</v>
      </c>
      <c r="V1292" s="4" t="b">
        <f t="shared" si="251"/>
        <v>0</v>
      </c>
    </row>
    <row r="1293" spans="1:22" x14ac:dyDescent="0.25">
      <c r="A1293" t="s">
        <v>283</v>
      </c>
      <c r="B1293">
        <v>1292</v>
      </c>
      <c r="C1293" t="s">
        <v>253</v>
      </c>
      <c r="D1293">
        <v>7</v>
      </c>
      <c r="E1293">
        <v>477009.6</v>
      </c>
      <c r="F1293">
        <v>171371.7</v>
      </c>
      <c r="G1293">
        <v>42.67</v>
      </c>
      <c r="H1293">
        <v>42.67</v>
      </c>
      <c r="I1293">
        <v>43.389999999999993</v>
      </c>
      <c r="J1293">
        <v>43.389999999999993</v>
      </c>
      <c r="K1293" s="4">
        <f t="shared" si="240"/>
        <v>0</v>
      </c>
      <c r="L1293" s="4">
        <f t="shared" si="241"/>
        <v>0.7</v>
      </c>
      <c r="M1293" s="7">
        <f t="shared" si="242"/>
        <v>0</v>
      </c>
      <c r="N1293" s="7">
        <f t="shared" si="243"/>
        <v>0.7</v>
      </c>
      <c r="O1293" s="42">
        <f t="shared" si="244"/>
        <v>0.1</v>
      </c>
      <c r="P1293" s="42" t="b">
        <f t="shared" si="245"/>
        <v>0</v>
      </c>
      <c r="Q1293" s="42">
        <f t="shared" si="246"/>
        <v>0.7</v>
      </c>
      <c r="R1293" s="42" t="b">
        <f t="shared" si="247"/>
        <v>0</v>
      </c>
      <c r="S1293" s="4">
        <f t="shared" si="248"/>
        <v>50.410000000000004</v>
      </c>
      <c r="T1293" s="4" t="b">
        <f t="shared" si="249"/>
        <v>0</v>
      </c>
      <c r="U1293" s="4">
        <f t="shared" si="250"/>
        <v>51.04</v>
      </c>
      <c r="V1293" s="4" t="b">
        <f t="shared" si="251"/>
        <v>0</v>
      </c>
    </row>
    <row r="1294" spans="1:22" x14ac:dyDescent="0.25">
      <c r="A1294" t="s">
        <v>283</v>
      </c>
      <c r="B1294">
        <v>1293</v>
      </c>
      <c r="C1294" t="s">
        <v>253</v>
      </c>
      <c r="D1294">
        <v>6</v>
      </c>
      <c r="E1294">
        <v>477012.5</v>
      </c>
      <c r="F1294">
        <v>171370.4</v>
      </c>
      <c r="G1294">
        <v>42.58</v>
      </c>
      <c r="H1294">
        <v>42.58</v>
      </c>
      <c r="I1294">
        <v>43.21</v>
      </c>
      <c r="J1294">
        <v>43.21</v>
      </c>
      <c r="K1294" s="4">
        <f t="shared" si="240"/>
        <v>0</v>
      </c>
      <c r="L1294" s="4">
        <f t="shared" si="241"/>
        <v>0.6</v>
      </c>
      <c r="M1294" s="7">
        <f t="shared" si="242"/>
        <v>0</v>
      </c>
      <c r="N1294" s="7">
        <f t="shared" si="243"/>
        <v>0.6</v>
      </c>
      <c r="O1294" s="42">
        <f t="shared" si="244"/>
        <v>0.1</v>
      </c>
      <c r="P1294" s="42" t="b">
        <f t="shared" si="245"/>
        <v>0</v>
      </c>
      <c r="Q1294" s="42">
        <f t="shared" si="246"/>
        <v>0.7</v>
      </c>
      <c r="R1294" s="42" t="b">
        <f t="shared" si="247"/>
        <v>0</v>
      </c>
      <c r="S1294" s="4">
        <f t="shared" si="248"/>
        <v>50.410000000000004</v>
      </c>
      <c r="T1294" s="4" t="b">
        <f t="shared" si="249"/>
        <v>0</v>
      </c>
      <c r="U1294" s="4">
        <f t="shared" si="250"/>
        <v>51.04</v>
      </c>
      <c r="V1294" s="4" t="b">
        <f t="shared" si="251"/>
        <v>0</v>
      </c>
    </row>
    <row r="1295" spans="1:22" x14ac:dyDescent="0.25">
      <c r="A1295" t="s">
        <v>283</v>
      </c>
      <c r="B1295">
        <v>1294</v>
      </c>
      <c r="C1295" t="s">
        <v>253</v>
      </c>
      <c r="D1295">
        <v>9</v>
      </c>
      <c r="E1295">
        <v>477004.5</v>
      </c>
      <c r="F1295">
        <v>171378</v>
      </c>
      <c r="G1295">
        <v>42.489999999999995</v>
      </c>
      <c r="H1295">
        <v>42.489999999999995</v>
      </c>
      <c r="I1295">
        <v>43.21</v>
      </c>
      <c r="J1295">
        <v>43.21</v>
      </c>
      <c r="K1295" s="4">
        <f t="shared" si="240"/>
        <v>0</v>
      </c>
      <c r="L1295" s="4">
        <f t="shared" si="241"/>
        <v>0.7</v>
      </c>
      <c r="M1295" s="7">
        <f t="shared" si="242"/>
        <v>0</v>
      </c>
      <c r="N1295" s="7">
        <f t="shared" si="243"/>
        <v>0.7</v>
      </c>
      <c r="O1295" s="42">
        <f t="shared" si="244"/>
        <v>0.1</v>
      </c>
      <c r="P1295" s="42" t="b">
        <f t="shared" si="245"/>
        <v>0</v>
      </c>
      <c r="Q1295" s="42">
        <f t="shared" si="246"/>
        <v>0.7</v>
      </c>
      <c r="R1295" s="42" t="b">
        <f t="shared" si="247"/>
        <v>0</v>
      </c>
      <c r="S1295" s="4">
        <f t="shared" si="248"/>
        <v>50.410000000000004</v>
      </c>
      <c r="T1295" s="4" t="b">
        <f t="shared" si="249"/>
        <v>0</v>
      </c>
      <c r="U1295" s="4">
        <f t="shared" si="250"/>
        <v>51.04</v>
      </c>
      <c r="V1295" s="4" t="b">
        <f t="shared" si="251"/>
        <v>0</v>
      </c>
    </row>
    <row r="1296" spans="1:22" x14ac:dyDescent="0.25">
      <c r="A1296" t="s">
        <v>283</v>
      </c>
      <c r="B1296">
        <v>1295</v>
      </c>
      <c r="C1296" t="s">
        <v>253</v>
      </c>
      <c r="D1296">
        <v>4</v>
      </c>
      <c r="E1296">
        <v>477016.1</v>
      </c>
      <c r="F1296">
        <v>171378.1</v>
      </c>
      <c r="G1296">
        <v>41.589999999999996</v>
      </c>
      <c r="H1296">
        <v>41.589999999999996</v>
      </c>
      <c r="I1296">
        <v>42.22</v>
      </c>
      <c r="J1296">
        <v>42.22</v>
      </c>
      <c r="K1296" s="4">
        <f t="shared" si="240"/>
        <v>0</v>
      </c>
      <c r="L1296" s="4">
        <f t="shared" si="241"/>
        <v>0.6</v>
      </c>
      <c r="M1296" s="7">
        <f t="shared" si="242"/>
        <v>0</v>
      </c>
      <c r="N1296" s="7">
        <f t="shared" si="243"/>
        <v>0.6</v>
      </c>
      <c r="O1296" s="42">
        <f t="shared" si="244"/>
        <v>0.1</v>
      </c>
      <c r="P1296" s="42" t="b">
        <f t="shared" si="245"/>
        <v>0</v>
      </c>
      <c r="Q1296" s="42">
        <f t="shared" si="246"/>
        <v>0.7</v>
      </c>
      <c r="R1296" s="42" t="b">
        <f t="shared" si="247"/>
        <v>0</v>
      </c>
      <c r="S1296" s="4">
        <f t="shared" si="248"/>
        <v>50.410000000000004</v>
      </c>
      <c r="T1296" s="4" t="b">
        <f t="shared" si="249"/>
        <v>0</v>
      </c>
      <c r="U1296" s="4">
        <f t="shared" si="250"/>
        <v>51.04</v>
      </c>
      <c r="V1296" s="4" t="b">
        <f t="shared" si="251"/>
        <v>0</v>
      </c>
    </row>
    <row r="1297" spans="1:22" x14ac:dyDescent="0.25">
      <c r="A1297" t="s">
        <v>283</v>
      </c>
      <c r="B1297">
        <v>1296</v>
      </c>
      <c r="C1297" t="s">
        <v>253</v>
      </c>
      <c r="D1297">
        <v>5</v>
      </c>
      <c r="E1297">
        <v>477014.7</v>
      </c>
      <c r="F1297">
        <v>171372.7</v>
      </c>
      <c r="G1297">
        <v>40.239999999999995</v>
      </c>
      <c r="H1297">
        <v>40.239999999999995</v>
      </c>
      <c r="I1297">
        <v>40.869999999999997</v>
      </c>
      <c r="J1297">
        <v>40.869999999999997</v>
      </c>
      <c r="K1297" s="4">
        <f t="shared" si="240"/>
        <v>0</v>
      </c>
      <c r="L1297" s="4">
        <f t="shared" si="241"/>
        <v>0.6</v>
      </c>
      <c r="M1297" s="7">
        <f t="shared" si="242"/>
        <v>0</v>
      </c>
      <c r="N1297" s="7">
        <f t="shared" si="243"/>
        <v>0.6</v>
      </c>
      <c r="O1297" s="42">
        <f t="shared" si="244"/>
        <v>0.1</v>
      </c>
      <c r="P1297" s="42" t="b">
        <f t="shared" si="245"/>
        <v>0</v>
      </c>
      <c r="Q1297" s="42">
        <f t="shared" si="246"/>
        <v>0.7</v>
      </c>
      <c r="R1297" s="42" t="b">
        <f t="shared" si="247"/>
        <v>0</v>
      </c>
      <c r="S1297" s="4">
        <f t="shared" si="248"/>
        <v>50.410000000000004</v>
      </c>
      <c r="T1297" s="4" t="b">
        <f t="shared" si="249"/>
        <v>0</v>
      </c>
      <c r="U1297" s="4">
        <f t="shared" si="250"/>
        <v>51.04</v>
      </c>
      <c r="V1297" s="4" t="b">
        <f t="shared" si="251"/>
        <v>0</v>
      </c>
    </row>
    <row r="1298" spans="1:22" x14ac:dyDescent="0.25">
      <c r="A1298" t="s">
        <v>283</v>
      </c>
      <c r="B1298">
        <v>1297</v>
      </c>
      <c r="C1298" t="s">
        <v>254</v>
      </c>
      <c r="D1298">
        <v>1</v>
      </c>
      <c r="E1298">
        <v>477264.8</v>
      </c>
      <c r="F1298">
        <v>171175.1</v>
      </c>
      <c r="G1298">
        <v>47.98</v>
      </c>
      <c r="H1298">
        <v>47.98</v>
      </c>
      <c r="I1298">
        <v>48.61</v>
      </c>
      <c r="J1298">
        <v>48.61</v>
      </c>
      <c r="K1298" s="4">
        <f t="shared" si="240"/>
        <v>0</v>
      </c>
      <c r="L1298" s="4">
        <f t="shared" si="241"/>
        <v>0.6</v>
      </c>
      <c r="M1298" s="7">
        <f t="shared" si="242"/>
        <v>0</v>
      </c>
      <c r="N1298" s="7">
        <f t="shared" si="243"/>
        <v>0.6</v>
      </c>
      <c r="O1298" s="42">
        <f t="shared" si="244"/>
        <v>0.1</v>
      </c>
      <c r="P1298" s="42" t="b">
        <f t="shared" si="245"/>
        <v>0</v>
      </c>
      <c r="Q1298" s="42">
        <f t="shared" si="246"/>
        <v>0.6</v>
      </c>
      <c r="R1298" s="42" t="b">
        <f t="shared" si="247"/>
        <v>1</v>
      </c>
      <c r="S1298" s="4">
        <f t="shared" si="248"/>
        <v>47.98</v>
      </c>
      <c r="T1298" s="4" t="b">
        <f t="shared" si="249"/>
        <v>1</v>
      </c>
      <c r="U1298" s="4">
        <f t="shared" si="250"/>
        <v>48.61</v>
      </c>
      <c r="V1298" s="4" t="b">
        <f t="shared" si="251"/>
        <v>1</v>
      </c>
    </row>
    <row r="1299" spans="1:22" x14ac:dyDescent="0.25">
      <c r="A1299" t="s">
        <v>283</v>
      </c>
      <c r="B1299">
        <v>1298</v>
      </c>
      <c r="C1299" t="s">
        <v>254</v>
      </c>
      <c r="D1299">
        <v>2</v>
      </c>
      <c r="E1299">
        <v>477268.1</v>
      </c>
      <c r="F1299">
        <v>171172.2</v>
      </c>
      <c r="G1299">
        <v>47.98</v>
      </c>
      <c r="H1299">
        <v>47.98</v>
      </c>
      <c r="I1299">
        <v>48.61</v>
      </c>
      <c r="J1299">
        <v>48.61</v>
      </c>
      <c r="K1299" s="4">
        <f t="shared" si="240"/>
        <v>0</v>
      </c>
      <c r="L1299" s="4">
        <f t="shared" si="241"/>
        <v>0.6</v>
      </c>
      <c r="M1299" s="7">
        <f t="shared" si="242"/>
        <v>0</v>
      </c>
      <c r="N1299" s="7">
        <f t="shared" si="243"/>
        <v>0.6</v>
      </c>
      <c r="O1299" s="42">
        <f t="shared" si="244"/>
        <v>0.1</v>
      </c>
      <c r="P1299" s="42" t="b">
        <f t="shared" si="245"/>
        <v>0</v>
      </c>
      <c r="Q1299" s="42">
        <f t="shared" si="246"/>
        <v>0.6</v>
      </c>
      <c r="R1299" s="42" t="b">
        <f t="shared" si="247"/>
        <v>1</v>
      </c>
      <c r="S1299" s="4">
        <f t="shared" si="248"/>
        <v>47.98</v>
      </c>
      <c r="T1299" s="4" t="b">
        <f t="shared" si="249"/>
        <v>1</v>
      </c>
      <c r="U1299" s="4">
        <f t="shared" si="250"/>
        <v>48.61</v>
      </c>
      <c r="V1299" s="4" t="b">
        <f t="shared" si="251"/>
        <v>1</v>
      </c>
    </row>
    <row r="1300" spans="1:22" x14ac:dyDescent="0.25">
      <c r="A1300" t="s">
        <v>283</v>
      </c>
      <c r="B1300">
        <v>1299</v>
      </c>
      <c r="C1300" t="s">
        <v>254</v>
      </c>
      <c r="D1300">
        <v>4</v>
      </c>
      <c r="E1300">
        <v>477271.9</v>
      </c>
      <c r="F1300">
        <v>171170.5</v>
      </c>
      <c r="G1300">
        <v>47.98</v>
      </c>
      <c r="H1300">
        <v>47.98</v>
      </c>
      <c r="I1300">
        <v>48.61</v>
      </c>
      <c r="J1300">
        <v>48.61</v>
      </c>
      <c r="K1300" s="4">
        <f t="shared" si="240"/>
        <v>0</v>
      </c>
      <c r="L1300" s="4">
        <f t="shared" si="241"/>
        <v>0.6</v>
      </c>
      <c r="M1300" s="7">
        <f t="shared" si="242"/>
        <v>0</v>
      </c>
      <c r="N1300" s="7">
        <f t="shared" si="243"/>
        <v>0.6</v>
      </c>
      <c r="O1300" s="42">
        <f t="shared" si="244"/>
        <v>0.1</v>
      </c>
      <c r="P1300" s="42" t="b">
        <f t="shared" si="245"/>
        <v>0</v>
      </c>
      <c r="Q1300" s="42">
        <f t="shared" si="246"/>
        <v>0.6</v>
      </c>
      <c r="R1300" s="42" t="b">
        <f t="shared" si="247"/>
        <v>1</v>
      </c>
      <c r="S1300" s="4">
        <f t="shared" si="248"/>
        <v>47.98</v>
      </c>
      <c r="T1300" s="4" t="b">
        <f t="shared" si="249"/>
        <v>1</v>
      </c>
      <c r="U1300" s="4">
        <f t="shared" si="250"/>
        <v>48.61</v>
      </c>
      <c r="V1300" s="4" t="b">
        <f t="shared" si="251"/>
        <v>1</v>
      </c>
    </row>
    <row r="1301" spans="1:22" x14ac:dyDescent="0.25">
      <c r="A1301" t="s">
        <v>283</v>
      </c>
      <c r="B1301">
        <v>1300</v>
      </c>
      <c r="C1301" t="s">
        <v>254</v>
      </c>
      <c r="D1301">
        <v>3</v>
      </c>
      <c r="E1301">
        <v>477270.3</v>
      </c>
      <c r="F1301">
        <v>171171.1</v>
      </c>
      <c r="G1301">
        <v>47.889999999999993</v>
      </c>
      <c r="H1301">
        <v>47.889999999999993</v>
      </c>
      <c r="I1301">
        <v>48.519999999999996</v>
      </c>
      <c r="J1301">
        <v>48.519999999999996</v>
      </c>
      <c r="K1301" s="4">
        <f t="shared" si="240"/>
        <v>0</v>
      </c>
      <c r="L1301" s="4">
        <f t="shared" si="241"/>
        <v>0.6</v>
      </c>
      <c r="M1301" s="7">
        <f t="shared" si="242"/>
        <v>0</v>
      </c>
      <c r="N1301" s="7">
        <f t="shared" si="243"/>
        <v>0.6</v>
      </c>
      <c r="O1301" s="42">
        <f t="shared" si="244"/>
        <v>0.1</v>
      </c>
      <c r="P1301" s="42" t="b">
        <f t="shared" si="245"/>
        <v>0</v>
      </c>
      <c r="Q1301" s="42">
        <f t="shared" si="246"/>
        <v>0.6</v>
      </c>
      <c r="R1301" s="42" t="b">
        <f t="shared" si="247"/>
        <v>0</v>
      </c>
      <c r="S1301" s="4">
        <f t="shared" si="248"/>
        <v>47.98</v>
      </c>
      <c r="T1301" s="4" t="b">
        <f t="shared" si="249"/>
        <v>0</v>
      </c>
      <c r="U1301" s="4">
        <f t="shared" si="250"/>
        <v>48.61</v>
      </c>
      <c r="V1301" s="4" t="b">
        <f t="shared" si="251"/>
        <v>0</v>
      </c>
    </row>
    <row r="1302" spans="1:22" x14ac:dyDescent="0.25">
      <c r="A1302" t="s">
        <v>283</v>
      </c>
      <c r="B1302">
        <v>1301</v>
      </c>
      <c r="C1302" t="s">
        <v>254</v>
      </c>
      <c r="D1302">
        <v>13</v>
      </c>
      <c r="E1302">
        <v>477260.4</v>
      </c>
      <c r="F1302">
        <v>171173.1</v>
      </c>
      <c r="G1302">
        <v>47.53</v>
      </c>
      <c r="H1302">
        <v>47.53</v>
      </c>
      <c r="I1302">
        <v>48.160000000000004</v>
      </c>
      <c r="J1302">
        <v>48.160000000000004</v>
      </c>
      <c r="K1302" s="4">
        <f t="shared" si="240"/>
        <v>0</v>
      </c>
      <c r="L1302" s="4">
        <f t="shared" si="241"/>
        <v>0.6</v>
      </c>
      <c r="M1302" s="7">
        <f t="shared" si="242"/>
        <v>0</v>
      </c>
      <c r="N1302" s="7">
        <f t="shared" si="243"/>
        <v>0.6</v>
      </c>
      <c r="O1302" s="42">
        <f t="shared" si="244"/>
        <v>0.1</v>
      </c>
      <c r="P1302" s="42" t="b">
        <f t="shared" si="245"/>
        <v>0</v>
      </c>
      <c r="Q1302" s="42">
        <f t="shared" si="246"/>
        <v>0.6</v>
      </c>
      <c r="R1302" s="42" t="b">
        <f t="shared" si="247"/>
        <v>0</v>
      </c>
      <c r="S1302" s="4">
        <f t="shared" si="248"/>
        <v>47.98</v>
      </c>
      <c r="T1302" s="4" t="b">
        <f t="shared" si="249"/>
        <v>0</v>
      </c>
      <c r="U1302" s="4">
        <f t="shared" si="250"/>
        <v>48.61</v>
      </c>
      <c r="V1302" s="4" t="b">
        <f t="shared" si="251"/>
        <v>0</v>
      </c>
    </row>
    <row r="1303" spans="1:22" x14ac:dyDescent="0.25">
      <c r="A1303" t="s">
        <v>283</v>
      </c>
      <c r="B1303">
        <v>1302</v>
      </c>
      <c r="C1303" t="s">
        <v>254</v>
      </c>
      <c r="D1303">
        <v>1</v>
      </c>
      <c r="E1303">
        <v>477264.8</v>
      </c>
      <c r="F1303">
        <v>171175.1</v>
      </c>
      <c r="G1303">
        <v>46.089999999999996</v>
      </c>
      <c r="H1303">
        <v>46.089999999999996</v>
      </c>
      <c r="I1303">
        <v>46.72</v>
      </c>
      <c r="J1303">
        <v>46.72</v>
      </c>
      <c r="K1303" s="4">
        <f t="shared" si="240"/>
        <v>0</v>
      </c>
      <c r="L1303" s="4">
        <f t="shared" si="241"/>
        <v>0.6</v>
      </c>
      <c r="M1303" s="7">
        <f t="shared" si="242"/>
        <v>0</v>
      </c>
      <c r="N1303" s="7">
        <f t="shared" si="243"/>
        <v>0.6</v>
      </c>
      <c r="O1303" s="42">
        <f t="shared" si="244"/>
        <v>0.1</v>
      </c>
      <c r="P1303" s="42" t="b">
        <f t="shared" si="245"/>
        <v>0</v>
      </c>
      <c r="Q1303" s="42">
        <f t="shared" si="246"/>
        <v>0.6</v>
      </c>
      <c r="R1303" s="42" t="b">
        <f t="shared" si="247"/>
        <v>0</v>
      </c>
      <c r="S1303" s="4">
        <f t="shared" si="248"/>
        <v>47.98</v>
      </c>
      <c r="T1303" s="4" t="b">
        <f t="shared" si="249"/>
        <v>0</v>
      </c>
      <c r="U1303" s="4">
        <f t="shared" si="250"/>
        <v>48.61</v>
      </c>
      <c r="V1303" s="4" t="b">
        <f t="shared" si="251"/>
        <v>0</v>
      </c>
    </row>
    <row r="1304" spans="1:22" x14ac:dyDescent="0.25">
      <c r="A1304" t="s">
        <v>283</v>
      </c>
      <c r="B1304">
        <v>1303</v>
      </c>
      <c r="C1304" t="s">
        <v>254</v>
      </c>
      <c r="D1304">
        <v>2</v>
      </c>
      <c r="E1304">
        <v>477268.1</v>
      </c>
      <c r="F1304">
        <v>171172.2</v>
      </c>
      <c r="G1304">
        <v>46.089999999999996</v>
      </c>
      <c r="H1304">
        <v>46.089999999999996</v>
      </c>
      <c r="I1304">
        <v>46.72</v>
      </c>
      <c r="J1304">
        <v>46.72</v>
      </c>
      <c r="K1304" s="4">
        <f t="shared" si="240"/>
        <v>0</v>
      </c>
      <c r="L1304" s="4">
        <f t="shared" si="241"/>
        <v>0.6</v>
      </c>
      <c r="M1304" s="7">
        <f t="shared" si="242"/>
        <v>0</v>
      </c>
      <c r="N1304" s="7">
        <f t="shared" si="243"/>
        <v>0.6</v>
      </c>
      <c r="O1304" s="42">
        <f t="shared" si="244"/>
        <v>0.1</v>
      </c>
      <c r="P1304" s="42" t="b">
        <f t="shared" si="245"/>
        <v>0</v>
      </c>
      <c r="Q1304" s="42">
        <f t="shared" si="246"/>
        <v>0.6</v>
      </c>
      <c r="R1304" s="42" t="b">
        <f t="shared" si="247"/>
        <v>0</v>
      </c>
      <c r="S1304" s="4">
        <f t="shared" si="248"/>
        <v>47.98</v>
      </c>
      <c r="T1304" s="4" t="b">
        <f t="shared" si="249"/>
        <v>0</v>
      </c>
      <c r="U1304" s="4">
        <f t="shared" si="250"/>
        <v>48.61</v>
      </c>
      <c r="V1304" s="4" t="b">
        <f t="shared" si="251"/>
        <v>0</v>
      </c>
    </row>
    <row r="1305" spans="1:22" x14ac:dyDescent="0.25">
      <c r="A1305" t="s">
        <v>283</v>
      </c>
      <c r="B1305">
        <v>1304</v>
      </c>
      <c r="C1305" t="s">
        <v>254</v>
      </c>
      <c r="D1305">
        <v>4</v>
      </c>
      <c r="E1305">
        <v>477271.9</v>
      </c>
      <c r="F1305">
        <v>171170.5</v>
      </c>
      <c r="G1305">
        <v>46.089999999999996</v>
      </c>
      <c r="H1305">
        <v>46.089999999999996</v>
      </c>
      <c r="I1305">
        <v>46.72</v>
      </c>
      <c r="J1305">
        <v>46.72</v>
      </c>
      <c r="K1305" s="4">
        <f t="shared" si="240"/>
        <v>0</v>
      </c>
      <c r="L1305" s="4">
        <f t="shared" si="241"/>
        <v>0.6</v>
      </c>
      <c r="M1305" s="7">
        <f t="shared" si="242"/>
        <v>0</v>
      </c>
      <c r="N1305" s="7">
        <f t="shared" si="243"/>
        <v>0.6</v>
      </c>
      <c r="O1305" s="42">
        <f t="shared" si="244"/>
        <v>0.1</v>
      </c>
      <c r="P1305" s="42" t="b">
        <f t="shared" si="245"/>
        <v>0</v>
      </c>
      <c r="Q1305" s="42">
        <f t="shared" si="246"/>
        <v>0.6</v>
      </c>
      <c r="R1305" s="42" t="b">
        <f t="shared" si="247"/>
        <v>0</v>
      </c>
      <c r="S1305" s="4">
        <f t="shared" si="248"/>
        <v>47.98</v>
      </c>
      <c r="T1305" s="4" t="b">
        <f t="shared" si="249"/>
        <v>0</v>
      </c>
      <c r="U1305" s="4">
        <f t="shared" si="250"/>
        <v>48.61</v>
      </c>
      <c r="V1305" s="4" t="b">
        <f t="shared" si="251"/>
        <v>0</v>
      </c>
    </row>
    <row r="1306" spans="1:22" x14ac:dyDescent="0.25">
      <c r="A1306" t="s">
        <v>283</v>
      </c>
      <c r="B1306">
        <v>1305</v>
      </c>
      <c r="C1306" t="s">
        <v>254</v>
      </c>
      <c r="D1306">
        <v>3</v>
      </c>
      <c r="E1306">
        <v>477270.3</v>
      </c>
      <c r="F1306">
        <v>171171.1</v>
      </c>
      <c r="G1306">
        <v>45.910000000000004</v>
      </c>
      <c r="H1306">
        <v>45.82</v>
      </c>
      <c r="I1306">
        <v>46.54</v>
      </c>
      <c r="J1306">
        <v>46.54</v>
      </c>
      <c r="K1306" s="4">
        <f t="shared" si="240"/>
        <v>-0.1</v>
      </c>
      <c r="L1306" s="4">
        <f t="shared" si="241"/>
        <v>0.6</v>
      </c>
      <c r="M1306" s="7">
        <f t="shared" si="242"/>
        <v>0.1</v>
      </c>
      <c r="N1306" s="7">
        <f t="shared" si="243"/>
        <v>0.6</v>
      </c>
      <c r="O1306" s="42">
        <f t="shared" si="244"/>
        <v>0.1</v>
      </c>
      <c r="P1306" s="42" t="b">
        <f t="shared" si="245"/>
        <v>1</v>
      </c>
      <c r="Q1306" s="42">
        <f t="shared" si="246"/>
        <v>0.6</v>
      </c>
      <c r="R1306" s="42" t="b">
        <f t="shared" si="247"/>
        <v>0</v>
      </c>
      <c r="S1306" s="4">
        <f t="shared" si="248"/>
        <v>47.98</v>
      </c>
      <c r="T1306" s="4" t="b">
        <f t="shared" si="249"/>
        <v>0</v>
      </c>
      <c r="U1306" s="4">
        <f t="shared" si="250"/>
        <v>48.61</v>
      </c>
      <c r="V1306" s="4" t="b">
        <f t="shared" si="251"/>
        <v>0</v>
      </c>
    </row>
    <row r="1307" spans="1:22" x14ac:dyDescent="0.25">
      <c r="A1307" t="s">
        <v>283</v>
      </c>
      <c r="B1307">
        <v>1306</v>
      </c>
      <c r="C1307" t="s">
        <v>254</v>
      </c>
      <c r="D1307">
        <v>13</v>
      </c>
      <c r="E1307">
        <v>477260.4</v>
      </c>
      <c r="F1307">
        <v>171173.1</v>
      </c>
      <c r="G1307">
        <v>45.37</v>
      </c>
      <c r="H1307">
        <v>45.37</v>
      </c>
      <c r="I1307">
        <v>45.999999999999993</v>
      </c>
      <c r="J1307">
        <v>45.999999999999993</v>
      </c>
      <c r="K1307" s="4">
        <f t="shared" si="240"/>
        <v>0</v>
      </c>
      <c r="L1307" s="4">
        <f t="shared" si="241"/>
        <v>0.6</v>
      </c>
      <c r="M1307" s="7">
        <f t="shared" si="242"/>
        <v>0</v>
      </c>
      <c r="N1307" s="7">
        <f t="shared" si="243"/>
        <v>0.6</v>
      </c>
      <c r="O1307" s="42">
        <f t="shared" si="244"/>
        <v>0.1</v>
      </c>
      <c r="P1307" s="42" t="b">
        <f t="shared" si="245"/>
        <v>0</v>
      </c>
      <c r="Q1307" s="42">
        <f t="shared" si="246"/>
        <v>0.6</v>
      </c>
      <c r="R1307" s="42" t="b">
        <f t="shared" si="247"/>
        <v>0</v>
      </c>
      <c r="S1307" s="4">
        <f t="shared" si="248"/>
        <v>47.98</v>
      </c>
      <c r="T1307" s="4" t="b">
        <f t="shared" si="249"/>
        <v>0</v>
      </c>
      <c r="U1307" s="4">
        <f t="shared" si="250"/>
        <v>48.61</v>
      </c>
      <c r="V1307" s="4" t="b">
        <f t="shared" si="251"/>
        <v>0</v>
      </c>
    </row>
    <row r="1308" spans="1:22" x14ac:dyDescent="0.25">
      <c r="A1308" t="s">
        <v>283</v>
      </c>
      <c r="B1308">
        <v>1307</v>
      </c>
      <c r="C1308" t="s">
        <v>254</v>
      </c>
      <c r="D1308">
        <v>11</v>
      </c>
      <c r="E1308">
        <v>477259.4</v>
      </c>
      <c r="F1308">
        <v>171166</v>
      </c>
      <c r="G1308">
        <v>43.48</v>
      </c>
      <c r="H1308">
        <v>43.389999999999993</v>
      </c>
      <c r="I1308">
        <v>44.11</v>
      </c>
      <c r="J1308">
        <v>44.11</v>
      </c>
      <c r="K1308" s="4">
        <f t="shared" si="240"/>
        <v>-0.1</v>
      </c>
      <c r="L1308" s="4">
        <f t="shared" si="241"/>
        <v>0.6</v>
      </c>
      <c r="M1308" s="7">
        <f t="shared" si="242"/>
        <v>0.1</v>
      </c>
      <c r="N1308" s="7">
        <f t="shared" si="243"/>
        <v>0.6</v>
      </c>
      <c r="O1308" s="42">
        <f t="shared" si="244"/>
        <v>0.1</v>
      </c>
      <c r="P1308" s="42" t="b">
        <f t="shared" si="245"/>
        <v>0</v>
      </c>
      <c r="Q1308" s="42">
        <f t="shared" si="246"/>
        <v>0.6</v>
      </c>
      <c r="R1308" s="42" t="b">
        <f t="shared" si="247"/>
        <v>0</v>
      </c>
      <c r="S1308" s="4">
        <f t="shared" si="248"/>
        <v>47.98</v>
      </c>
      <c r="T1308" s="4" t="b">
        <f t="shared" si="249"/>
        <v>0</v>
      </c>
      <c r="U1308" s="4">
        <f t="shared" si="250"/>
        <v>48.61</v>
      </c>
      <c r="V1308" s="4" t="b">
        <f t="shared" si="251"/>
        <v>0</v>
      </c>
    </row>
    <row r="1309" spans="1:22" x14ac:dyDescent="0.25">
      <c r="A1309" t="s">
        <v>283</v>
      </c>
      <c r="B1309">
        <v>1308</v>
      </c>
      <c r="C1309" t="s">
        <v>254</v>
      </c>
      <c r="D1309">
        <v>10</v>
      </c>
      <c r="E1309">
        <v>477260.9</v>
      </c>
      <c r="F1309">
        <v>171162.5</v>
      </c>
      <c r="G1309">
        <v>41.139999999999993</v>
      </c>
      <c r="H1309">
        <v>41.139999999999993</v>
      </c>
      <c r="I1309">
        <v>41.769999999999996</v>
      </c>
      <c r="J1309">
        <v>41.769999999999996</v>
      </c>
      <c r="K1309" s="4">
        <f t="shared" si="240"/>
        <v>0</v>
      </c>
      <c r="L1309" s="4">
        <f t="shared" si="241"/>
        <v>0.6</v>
      </c>
      <c r="M1309" s="7">
        <f t="shared" si="242"/>
        <v>0</v>
      </c>
      <c r="N1309" s="7">
        <f t="shared" si="243"/>
        <v>0.6</v>
      </c>
      <c r="O1309" s="42">
        <f t="shared" si="244"/>
        <v>0.1</v>
      </c>
      <c r="P1309" s="42" t="b">
        <f t="shared" si="245"/>
        <v>0</v>
      </c>
      <c r="Q1309" s="42">
        <f t="shared" si="246"/>
        <v>0.6</v>
      </c>
      <c r="R1309" s="42" t="b">
        <f t="shared" si="247"/>
        <v>0</v>
      </c>
      <c r="S1309" s="4">
        <f t="shared" si="248"/>
        <v>47.98</v>
      </c>
      <c r="T1309" s="4" t="b">
        <f t="shared" si="249"/>
        <v>0</v>
      </c>
      <c r="U1309" s="4">
        <f t="shared" si="250"/>
        <v>48.61</v>
      </c>
      <c r="V1309" s="4" t="b">
        <f t="shared" si="251"/>
        <v>0</v>
      </c>
    </row>
    <row r="1310" spans="1:22" x14ac:dyDescent="0.25">
      <c r="A1310" t="s">
        <v>283</v>
      </c>
      <c r="B1310">
        <v>1309</v>
      </c>
      <c r="C1310" t="s">
        <v>254</v>
      </c>
      <c r="D1310">
        <v>8</v>
      </c>
      <c r="E1310">
        <v>477266.5</v>
      </c>
      <c r="F1310">
        <v>171165.2</v>
      </c>
      <c r="G1310">
        <v>40.869999999999997</v>
      </c>
      <c r="H1310">
        <v>40.869999999999997</v>
      </c>
      <c r="I1310">
        <v>41.499999999999993</v>
      </c>
      <c r="J1310">
        <v>41.499999999999993</v>
      </c>
      <c r="K1310" s="4">
        <f t="shared" si="240"/>
        <v>0</v>
      </c>
      <c r="L1310" s="4">
        <f t="shared" si="241"/>
        <v>0.6</v>
      </c>
      <c r="M1310" s="7">
        <f t="shared" si="242"/>
        <v>0</v>
      </c>
      <c r="N1310" s="7">
        <f t="shared" si="243"/>
        <v>0.6</v>
      </c>
      <c r="O1310" s="42">
        <f t="shared" si="244"/>
        <v>0.1</v>
      </c>
      <c r="P1310" s="42" t="b">
        <f t="shared" si="245"/>
        <v>0</v>
      </c>
      <c r="Q1310" s="42">
        <f t="shared" si="246"/>
        <v>0.6</v>
      </c>
      <c r="R1310" s="42" t="b">
        <f t="shared" si="247"/>
        <v>0</v>
      </c>
      <c r="S1310" s="4">
        <f t="shared" si="248"/>
        <v>47.98</v>
      </c>
      <c r="T1310" s="4" t="b">
        <f t="shared" si="249"/>
        <v>0</v>
      </c>
      <c r="U1310" s="4">
        <f t="shared" si="250"/>
        <v>48.61</v>
      </c>
      <c r="V1310" s="4" t="b">
        <f t="shared" si="251"/>
        <v>0</v>
      </c>
    </row>
    <row r="1311" spans="1:22" x14ac:dyDescent="0.25">
      <c r="A1311" t="s">
        <v>283</v>
      </c>
      <c r="B1311">
        <v>1310</v>
      </c>
      <c r="C1311" t="s">
        <v>254</v>
      </c>
      <c r="D1311">
        <v>12</v>
      </c>
      <c r="E1311">
        <v>477259</v>
      </c>
      <c r="F1311">
        <v>171168.5</v>
      </c>
      <c r="G1311">
        <v>40.78</v>
      </c>
      <c r="H1311">
        <v>40.78</v>
      </c>
      <c r="I1311">
        <v>41.499999999999993</v>
      </c>
      <c r="J1311">
        <v>41.410000000000004</v>
      </c>
      <c r="K1311" s="4">
        <f t="shared" si="240"/>
        <v>0</v>
      </c>
      <c r="L1311" s="4">
        <f t="shared" si="241"/>
        <v>0.6</v>
      </c>
      <c r="M1311" s="7">
        <f t="shared" si="242"/>
        <v>0</v>
      </c>
      <c r="N1311" s="7">
        <f t="shared" si="243"/>
        <v>0.6</v>
      </c>
      <c r="O1311" s="42">
        <f t="shared" si="244"/>
        <v>0.1</v>
      </c>
      <c r="P1311" s="42" t="b">
        <f t="shared" si="245"/>
        <v>0</v>
      </c>
      <c r="Q1311" s="42">
        <f t="shared" si="246"/>
        <v>0.6</v>
      </c>
      <c r="R1311" s="42" t="b">
        <f t="shared" si="247"/>
        <v>0</v>
      </c>
      <c r="S1311" s="4">
        <f t="shared" si="248"/>
        <v>47.98</v>
      </c>
      <c r="T1311" s="4" t="b">
        <f t="shared" si="249"/>
        <v>0</v>
      </c>
      <c r="U1311" s="4">
        <f t="shared" si="250"/>
        <v>48.61</v>
      </c>
      <c r="V1311" s="4" t="b">
        <f t="shared" si="251"/>
        <v>0</v>
      </c>
    </row>
    <row r="1312" spans="1:22" x14ac:dyDescent="0.25">
      <c r="A1312" t="s">
        <v>283</v>
      </c>
      <c r="B1312">
        <v>1311</v>
      </c>
      <c r="C1312" t="s">
        <v>254</v>
      </c>
      <c r="D1312">
        <v>5</v>
      </c>
      <c r="E1312">
        <v>477271.3</v>
      </c>
      <c r="F1312">
        <v>171167.2</v>
      </c>
      <c r="G1312">
        <v>40.42</v>
      </c>
      <c r="H1312">
        <v>40.42</v>
      </c>
      <c r="I1312">
        <v>41.05</v>
      </c>
      <c r="J1312">
        <v>41.05</v>
      </c>
      <c r="K1312" s="4">
        <f t="shared" si="240"/>
        <v>0</v>
      </c>
      <c r="L1312" s="4">
        <f t="shared" si="241"/>
        <v>0.6</v>
      </c>
      <c r="M1312" s="7">
        <f t="shared" si="242"/>
        <v>0</v>
      </c>
      <c r="N1312" s="7">
        <f t="shared" si="243"/>
        <v>0.6</v>
      </c>
      <c r="O1312" s="42">
        <f t="shared" si="244"/>
        <v>0.1</v>
      </c>
      <c r="P1312" s="42" t="b">
        <f t="shared" si="245"/>
        <v>0</v>
      </c>
      <c r="Q1312" s="42">
        <f t="shared" si="246"/>
        <v>0.6</v>
      </c>
      <c r="R1312" s="42" t="b">
        <f t="shared" si="247"/>
        <v>0</v>
      </c>
      <c r="S1312" s="4">
        <f t="shared" si="248"/>
        <v>47.98</v>
      </c>
      <c r="T1312" s="4" t="b">
        <f t="shared" si="249"/>
        <v>0</v>
      </c>
      <c r="U1312" s="4">
        <f t="shared" si="250"/>
        <v>48.61</v>
      </c>
      <c r="V1312" s="4" t="b">
        <f t="shared" si="251"/>
        <v>0</v>
      </c>
    </row>
    <row r="1313" spans="1:22" x14ac:dyDescent="0.25">
      <c r="A1313" t="s">
        <v>283</v>
      </c>
      <c r="B1313">
        <v>1312</v>
      </c>
      <c r="C1313" t="s">
        <v>254</v>
      </c>
      <c r="D1313">
        <v>9</v>
      </c>
      <c r="E1313">
        <v>477265.4</v>
      </c>
      <c r="F1313">
        <v>171162.4</v>
      </c>
      <c r="G1313">
        <v>40.06</v>
      </c>
      <c r="H1313">
        <v>40.06</v>
      </c>
      <c r="I1313">
        <v>40.69</v>
      </c>
      <c r="J1313">
        <v>40.69</v>
      </c>
      <c r="K1313" s="4">
        <f t="shared" si="240"/>
        <v>0</v>
      </c>
      <c r="L1313" s="4">
        <f t="shared" si="241"/>
        <v>0.6</v>
      </c>
      <c r="M1313" s="7">
        <f t="shared" si="242"/>
        <v>0</v>
      </c>
      <c r="N1313" s="7">
        <f t="shared" si="243"/>
        <v>0.6</v>
      </c>
      <c r="O1313" s="42">
        <f t="shared" si="244"/>
        <v>0.1</v>
      </c>
      <c r="P1313" s="42" t="b">
        <f t="shared" si="245"/>
        <v>0</v>
      </c>
      <c r="Q1313" s="42">
        <f t="shared" si="246"/>
        <v>0.6</v>
      </c>
      <c r="R1313" s="42" t="b">
        <f t="shared" si="247"/>
        <v>0</v>
      </c>
      <c r="S1313" s="4">
        <f t="shared" si="248"/>
        <v>47.98</v>
      </c>
      <c r="T1313" s="4" t="b">
        <f t="shared" si="249"/>
        <v>0</v>
      </c>
      <c r="U1313" s="4">
        <f t="shared" si="250"/>
        <v>48.61</v>
      </c>
      <c r="V1313" s="4" t="b">
        <f t="shared" si="251"/>
        <v>0</v>
      </c>
    </row>
    <row r="1314" spans="1:22" x14ac:dyDescent="0.25">
      <c r="A1314" t="s">
        <v>283</v>
      </c>
      <c r="B1314">
        <v>1313</v>
      </c>
      <c r="C1314" t="s">
        <v>254</v>
      </c>
      <c r="D1314">
        <v>6</v>
      </c>
      <c r="E1314">
        <v>477268.2</v>
      </c>
      <c r="F1314">
        <v>171166.1</v>
      </c>
      <c r="G1314">
        <v>39.43</v>
      </c>
      <c r="H1314">
        <v>39.43</v>
      </c>
      <c r="I1314">
        <v>40.06</v>
      </c>
      <c r="J1314">
        <v>40.06</v>
      </c>
      <c r="K1314" s="4">
        <f t="shared" si="240"/>
        <v>0</v>
      </c>
      <c r="L1314" s="4">
        <f t="shared" si="241"/>
        <v>0.6</v>
      </c>
      <c r="M1314" s="7">
        <f t="shared" si="242"/>
        <v>0</v>
      </c>
      <c r="N1314" s="7">
        <f t="shared" si="243"/>
        <v>0.6</v>
      </c>
      <c r="O1314" s="42">
        <f t="shared" si="244"/>
        <v>0.1</v>
      </c>
      <c r="P1314" s="42" t="b">
        <f t="shared" si="245"/>
        <v>0</v>
      </c>
      <c r="Q1314" s="42">
        <f t="shared" si="246"/>
        <v>0.6</v>
      </c>
      <c r="R1314" s="42" t="b">
        <f t="shared" si="247"/>
        <v>0</v>
      </c>
      <c r="S1314" s="4">
        <f t="shared" si="248"/>
        <v>47.98</v>
      </c>
      <c r="T1314" s="4" t="b">
        <f t="shared" si="249"/>
        <v>0</v>
      </c>
      <c r="U1314" s="4">
        <f t="shared" si="250"/>
        <v>48.61</v>
      </c>
      <c r="V1314" s="4" t="b">
        <f t="shared" si="251"/>
        <v>0</v>
      </c>
    </row>
    <row r="1315" spans="1:22" x14ac:dyDescent="0.25">
      <c r="A1315" t="s">
        <v>283</v>
      </c>
      <c r="B1315">
        <v>1314</v>
      </c>
      <c r="C1315" t="s">
        <v>254</v>
      </c>
      <c r="D1315">
        <v>7</v>
      </c>
      <c r="E1315">
        <v>477266.4</v>
      </c>
      <c r="F1315">
        <v>171166.4</v>
      </c>
      <c r="G1315">
        <v>39.339999999999996</v>
      </c>
      <c r="H1315">
        <v>39.339999999999996</v>
      </c>
      <c r="I1315">
        <v>39.97</v>
      </c>
      <c r="J1315">
        <v>39.97</v>
      </c>
      <c r="K1315" s="4">
        <f t="shared" si="240"/>
        <v>0</v>
      </c>
      <c r="L1315" s="4">
        <f t="shared" si="241"/>
        <v>0.6</v>
      </c>
      <c r="M1315" s="7">
        <f t="shared" si="242"/>
        <v>0</v>
      </c>
      <c r="N1315" s="7">
        <f t="shared" si="243"/>
        <v>0.6</v>
      </c>
      <c r="O1315" s="42">
        <f t="shared" si="244"/>
        <v>0.1</v>
      </c>
      <c r="P1315" s="42" t="b">
        <f t="shared" si="245"/>
        <v>0</v>
      </c>
      <c r="Q1315" s="42">
        <f t="shared" si="246"/>
        <v>0.6</v>
      </c>
      <c r="R1315" s="42" t="b">
        <f t="shared" si="247"/>
        <v>0</v>
      </c>
      <c r="S1315" s="4">
        <f t="shared" si="248"/>
        <v>47.98</v>
      </c>
      <c r="T1315" s="4" t="b">
        <f t="shared" si="249"/>
        <v>0</v>
      </c>
      <c r="U1315" s="4">
        <f t="shared" si="250"/>
        <v>48.61</v>
      </c>
      <c r="V1315" s="4" t="b">
        <f t="shared" si="251"/>
        <v>0</v>
      </c>
    </row>
    <row r="1316" spans="1:22" x14ac:dyDescent="0.25">
      <c r="A1316" t="s">
        <v>283</v>
      </c>
      <c r="B1316">
        <v>1315</v>
      </c>
      <c r="C1316" t="s">
        <v>254</v>
      </c>
      <c r="D1316">
        <v>11</v>
      </c>
      <c r="E1316">
        <v>477259.4</v>
      </c>
      <c r="F1316">
        <v>171166</v>
      </c>
      <c r="G1316">
        <v>39.249999999999993</v>
      </c>
      <c r="H1316">
        <v>39.249999999999993</v>
      </c>
      <c r="I1316">
        <v>39.879999999999995</v>
      </c>
      <c r="J1316">
        <v>39.879999999999995</v>
      </c>
      <c r="K1316" s="4">
        <f t="shared" si="240"/>
        <v>0</v>
      </c>
      <c r="L1316" s="4">
        <f t="shared" si="241"/>
        <v>0.6</v>
      </c>
      <c r="M1316" s="7">
        <f t="shared" si="242"/>
        <v>0</v>
      </c>
      <c r="N1316" s="7">
        <f t="shared" si="243"/>
        <v>0.6</v>
      </c>
      <c r="O1316" s="42">
        <f t="shared" si="244"/>
        <v>0.1</v>
      </c>
      <c r="P1316" s="42" t="b">
        <f t="shared" si="245"/>
        <v>0</v>
      </c>
      <c r="Q1316" s="42">
        <f t="shared" si="246"/>
        <v>0.6</v>
      </c>
      <c r="R1316" s="42" t="b">
        <f t="shared" si="247"/>
        <v>0</v>
      </c>
      <c r="S1316" s="4">
        <f t="shared" si="248"/>
        <v>47.98</v>
      </c>
      <c r="T1316" s="4" t="b">
        <f t="shared" si="249"/>
        <v>0</v>
      </c>
      <c r="U1316" s="4">
        <f t="shared" si="250"/>
        <v>48.61</v>
      </c>
      <c r="V1316" s="4" t="b">
        <f t="shared" si="251"/>
        <v>0</v>
      </c>
    </row>
    <row r="1317" spans="1:22" x14ac:dyDescent="0.25">
      <c r="A1317" t="s">
        <v>283</v>
      </c>
      <c r="B1317">
        <v>1316</v>
      </c>
      <c r="C1317" t="s">
        <v>254</v>
      </c>
      <c r="D1317">
        <v>5</v>
      </c>
      <c r="E1317">
        <v>477271.3</v>
      </c>
      <c r="F1317">
        <v>171167.2</v>
      </c>
      <c r="G1317">
        <v>37.36</v>
      </c>
      <c r="H1317">
        <v>37.36</v>
      </c>
      <c r="I1317">
        <v>37.989999999999995</v>
      </c>
      <c r="J1317">
        <v>37.989999999999995</v>
      </c>
      <c r="K1317" s="4">
        <f t="shared" si="240"/>
        <v>0</v>
      </c>
      <c r="L1317" s="4">
        <f t="shared" si="241"/>
        <v>0.6</v>
      </c>
      <c r="M1317" s="7">
        <f t="shared" si="242"/>
        <v>0</v>
      </c>
      <c r="N1317" s="7">
        <f t="shared" si="243"/>
        <v>0.6</v>
      </c>
      <c r="O1317" s="42">
        <f t="shared" si="244"/>
        <v>0.1</v>
      </c>
      <c r="P1317" s="42" t="b">
        <f t="shared" si="245"/>
        <v>0</v>
      </c>
      <c r="Q1317" s="42">
        <f t="shared" si="246"/>
        <v>0.6</v>
      </c>
      <c r="R1317" s="42" t="b">
        <f t="shared" si="247"/>
        <v>0</v>
      </c>
      <c r="S1317" s="4">
        <f t="shared" si="248"/>
        <v>47.98</v>
      </c>
      <c r="T1317" s="4" t="b">
        <f t="shared" si="249"/>
        <v>0</v>
      </c>
      <c r="U1317" s="4">
        <f t="shared" si="250"/>
        <v>48.61</v>
      </c>
      <c r="V1317" s="4" t="b">
        <f t="shared" si="251"/>
        <v>0</v>
      </c>
    </row>
    <row r="1318" spans="1:22" x14ac:dyDescent="0.25">
      <c r="A1318" t="s">
        <v>283</v>
      </c>
      <c r="B1318">
        <v>1317</v>
      </c>
      <c r="C1318" t="s">
        <v>254</v>
      </c>
      <c r="D1318">
        <v>10</v>
      </c>
      <c r="E1318">
        <v>477260.9</v>
      </c>
      <c r="F1318">
        <v>171162.5</v>
      </c>
      <c r="G1318">
        <v>37.36</v>
      </c>
      <c r="H1318">
        <v>37.36</v>
      </c>
      <c r="I1318">
        <v>38.08</v>
      </c>
      <c r="J1318">
        <v>37.989999999999995</v>
      </c>
      <c r="K1318" s="4">
        <f t="shared" si="240"/>
        <v>0</v>
      </c>
      <c r="L1318" s="4">
        <f t="shared" si="241"/>
        <v>0.6</v>
      </c>
      <c r="M1318" s="7">
        <f t="shared" si="242"/>
        <v>0</v>
      </c>
      <c r="N1318" s="7">
        <f t="shared" si="243"/>
        <v>0.6</v>
      </c>
      <c r="O1318" s="42">
        <f t="shared" si="244"/>
        <v>0.1</v>
      </c>
      <c r="P1318" s="42" t="b">
        <f t="shared" si="245"/>
        <v>0</v>
      </c>
      <c r="Q1318" s="42">
        <f t="shared" si="246"/>
        <v>0.6</v>
      </c>
      <c r="R1318" s="42" t="b">
        <f t="shared" si="247"/>
        <v>0</v>
      </c>
      <c r="S1318" s="4">
        <f t="shared" si="248"/>
        <v>47.98</v>
      </c>
      <c r="T1318" s="4" t="b">
        <f t="shared" si="249"/>
        <v>0</v>
      </c>
      <c r="U1318" s="4">
        <f t="shared" si="250"/>
        <v>48.61</v>
      </c>
      <c r="V1318" s="4" t="b">
        <f t="shared" si="251"/>
        <v>0</v>
      </c>
    </row>
    <row r="1319" spans="1:22" x14ac:dyDescent="0.25">
      <c r="A1319" t="s">
        <v>283</v>
      </c>
      <c r="B1319">
        <v>1318</v>
      </c>
      <c r="C1319" t="s">
        <v>254</v>
      </c>
      <c r="D1319">
        <v>12</v>
      </c>
      <c r="E1319">
        <v>477259</v>
      </c>
      <c r="F1319">
        <v>171168.5</v>
      </c>
      <c r="G1319">
        <v>36.910000000000004</v>
      </c>
      <c r="H1319">
        <v>36.82</v>
      </c>
      <c r="I1319">
        <v>37.54</v>
      </c>
      <c r="J1319">
        <v>37.54</v>
      </c>
      <c r="K1319" s="4">
        <f t="shared" si="240"/>
        <v>-0.1</v>
      </c>
      <c r="L1319" s="4">
        <f t="shared" si="241"/>
        <v>0.6</v>
      </c>
      <c r="M1319" s="7">
        <f t="shared" si="242"/>
        <v>0.1</v>
      </c>
      <c r="N1319" s="7">
        <f t="shared" si="243"/>
        <v>0.6</v>
      </c>
      <c r="O1319" s="42">
        <f t="shared" si="244"/>
        <v>0.1</v>
      </c>
      <c r="P1319" s="42" t="b">
        <f t="shared" si="245"/>
        <v>0</v>
      </c>
      <c r="Q1319" s="42">
        <f t="shared" si="246"/>
        <v>0.6</v>
      </c>
      <c r="R1319" s="42" t="b">
        <f t="shared" si="247"/>
        <v>0</v>
      </c>
      <c r="S1319" s="4">
        <f t="shared" si="248"/>
        <v>47.98</v>
      </c>
      <c r="T1319" s="4" t="b">
        <f t="shared" si="249"/>
        <v>0</v>
      </c>
      <c r="U1319" s="4">
        <f t="shared" si="250"/>
        <v>48.61</v>
      </c>
      <c r="V1319" s="4" t="b">
        <f t="shared" si="251"/>
        <v>0</v>
      </c>
    </row>
    <row r="1320" spans="1:22" x14ac:dyDescent="0.25">
      <c r="A1320" t="s">
        <v>283</v>
      </c>
      <c r="B1320">
        <v>1319</v>
      </c>
      <c r="C1320" t="s">
        <v>254</v>
      </c>
      <c r="D1320">
        <v>8</v>
      </c>
      <c r="E1320">
        <v>477266.5</v>
      </c>
      <c r="F1320">
        <v>171165.2</v>
      </c>
      <c r="G1320">
        <v>36.549999999999997</v>
      </c>
      <c r="H1320">
        <v>36.549999999999997</v>
      </c>
      <c r="I1320">
        <v>37.18</v>
      </c>
      <c r="J1320">
        <v>37.18</v>
      </c>
      <c r="K1320" s="4">
        <f t="shared" si="240"/>
        <v>0</v>
      </c>
      <c r="L1320" s="4">
        <f t="shared" si="241"/>
        <v>0.6</v>
      </c>
      <c r="M1320" s="7">
        <f t="shared" si="242"/>
        <v>0</v>
      </c>
      <c r="N1320" s="7">
        <f t="shared" si="243"/>
        <v>0.6</v>
      </c>
      <c r="O1320" s="42">
        <f t="shared" si="244"/>
        <v>0.1</v>
      </c>
      <c r="P1320" s="42" t="b">
        <f t="shared" si="245"/>
        <v>0</v>
      </c>
      <c r="Q1320" s="42">
        <f t="shared" si="246"/>
        <v>0.6</v>
      </c>
      <c r="R1320" s="42" t="b">
        <f t="shared" si="247"/>
        <v>0</v>
      </c>
      <c r="S1320" s="4">
        <f t="shared" si="248"/>
        <v>47.98</v>
      </c>
      <c r="T1320" s="4" t="b">
        <f t="shared" si="249"/>
        <v>0</v>
      </c>
      <c r="U1320" s="4">
        <f t="shared" si="250"/>
        <v>48.61</v>
      </c>
      <c r="V1320" s="4" t="b">
        <f t="shared" si="251"/>
        <v>0</v>
      </c>
    </row>
    <row r="1321" spans="1:22" x14ac:dyDescent="0.25">
      <c r="A1321" t="s">
        <v>283</v>
      </c>
      <c r="B1321">
        <v>1320</v>
      </c>
      <c r="C1321" t="s">
        <v>254</v>
      </c>
      <c r="D1321">
        <v>9</v>
      </c>
      <c r="E1321">
        <v>477265.4</v>
      </c>
      <c r="F1321">
        <v>171162.4</v>
      </c>
      <c r="G1321">
        <v>36.28</v>
      </c>
      <c r="H1321">
        <v>36.28</v>
      </c>
      <c r="I1321">
        <v>36.910000000000004</v>
      </c>
      <c r="J1321">
        <v>36.910000000000004</v>
      </c>
      <c r="K1321" s="4">
        <f t="shared" si="240"/>
        <v>0</v>
      </c>
      <c r="L1321" s="4">
        <f t="shared" si="241"/>
        <v>0.6</v>
      </c>
      <c r="M1321" s="7">
        <f t="shared" si="242"/>
        <v>0</v>
      </c>
      <c r="N1321" s="7">
        <f t="shared" si="243"/>
        <v>0.6</v>
      </c>
      <c r="O1321" s="42">
        <f t="shared" si="244"/>
        <v>0.1</v>
      </c>
      <c r="P1321" s="42" t="b">
        <f t="shared" si="245"/>
        <v>0</v>
      </c>
      <c r="Q1321" s="42">
        <f t="shared" si="246"/>
        <v>0.6</v>
      </c>
      <c r="R1321" s="42" t="b">
        <f t="shared" si="247"/>
        <v>0</v>
      </c>
      <c r="S1321" s="4">
        <f t="shared" si="248"/>
        <v>47.98</v>
      </c>
      <c r="T1321" s="4" t="b">
        <f t="shared" si="249"/>
        <v>0</v>
      </c>
      <c r="U1321" s="4">
        <f t="shared" si="250"/>
        <v>48.61</v>
      </c>
      <c r="V1321" s="4" t="b">
        <f t="shared" si="251"/>
        <v>0</v>
      </c>
    </row>
    <row r="1322" spans="1:22" x14ac:dyDescent="0.25">
      <c r="A1322" t="s">
        <v>283</v>
      </c>
      <c r="B1322">
        <v>1321</v>
      </c>
      <c r="C1322" t="s">
        <v>254</v>
      </c>
      <c r="D1322">
        <v>6</v>
      </c>
      <c r="E1322">
        <v>477268.2</v>
      </c>
      <c r="F1322">
        <v>171166.1</v>
      </c>
      <c r="G1322">
        <v>35.65</v>
      </c>
      <c r="H1322">
        <v>35.65</v>
      </c>
      <c r="I1322">
        <v>36.28</v>
      </c>
      <c r="J1322">
        <v>36.28</v>
      </c>
      <c r="K1322" s="4">
        <f t="shared" si="240"/>
        <v>0</v>
      </c>
      <c r="L1322" s="4">
        <f t="shared" si="241"/>
        <v>0.6</v>
      </c>
      <c r="M1322" s="7">
        <f t="shared" si="242"/>
        <v>0</v>
      </c>
      <c r="N1322" s="7">
        <f t="shared" si="243"/>
        <v>0.6</v>
      </c>
      <c r="O1322" s="42">
        <f t="shared" si="244"/>
        <v>0.1</v>
      </c>
      <c r="P1322" s="42" t="b">
        <f t="shared" si="245"/>
        <v>0</v>
      </c>
      <c r="Q1322" s="42">
        <f t="shared" si="246"/>
        <v>0.6</v>
      </c>
      <c r="R1322" s="42" t="b">
        <f t="shared" si="247"/>
        <v>0</v>
      </c>
      <c r="S1322" s="4">
        <f t="shared" si="248"/>
        <v>47.98</v>
      </c>
      <c r="T1322" s="4" t="b">
        <f t="shared" si="249"/>
        <v>0</v>
      </c>
      <c r="U1322" s="4">
        <f t="shared" si="250"/>
        <v>48.61</v>
      </c>
      <c r="V1322" s="4" t="b">
        <f t="shared" si="251"/>
        <v>0</v>
      </c>
    </row>
    <row r="1323" spans="1:22" x14ac:dyDescent="0.25">
      <c r="A1323" t="s">
        <v>283</v>
      </c>
      <c r="B1323">
        <v>1322</v>
      </c>
      <c r="C1323" t="s">
        <v>254</v>
      </c>
      <c r="D1323">
        <v>7</v>
      </c>
      <c r="E1323">
        <v>477266.4</v>
      </c>
      <c r="F1323">
        <v>171166.4</v>
      </c>
      <c r="G1323">
        <v>35.65</v>
      </c>
      <c r="H1323">
        <v>35.65</v>
      </c>
      <c r="I1323">
        <v>36.28</v>
      </c>
      <c r="J1323">
        <v>36.28</v>
      </c>
      <c r="K1323" s="4">
        <f t="shared" si="240"/>
        <v>0</v>
      </c>
      <c r="L1323" s="4">
        <f t="shared" si="241"/>
        <v>0.6</v>
      </c>
      <c r="M1323" s="7">
        <f t="shared" si="242"/>
        <v>0</v>
      </c>
      <c r="N1323" s="7">
        <f t="shared" si="243"/>
        <v>0.6</v>
      </c>
      <c r="O1323" s="42">
        <f t="shared" si="244"/>
        <v>0.1</v>
      </c>
      <c r="P1323" s="42" t="b">
        <f t="shared" si="245"/>
        <v>0</v>
      </c>
      <c r="Q1323" s="42">
        <f t="shared" si="246"/>
        <v>0.6</v>
      </c>
      <c r="R1323" s="42" t="b">
        <f t="shared" si="247"/>
        <v>0</v>
      </c>
      <c r="S1323" s="4">
        <f t="shared" si="248"/>
        <v>47.98</v>
      </c>
      <c r="T1323" s="4" t="b">
        <f t="shared" si="249"/>
        <v>0</v>
      </c>
      <c r="U1323" s="4">
        <f t="shared" si="250"/>
        <v>48.61</v>
      </c>
      <c r="V1323" s="4" t="b">
        <f t="shared" si="251"/>
        <v>0</v>
      </c>
    </row>
    <row r="1324" spans="1:22" x14ac:dyDescent="0.25">
      <c r="A1324" t="s">
        <v>283</v>
      </c>
      <c r="B1324">
        <v>1323</v>
      </c>
      <c r="C1324" t="s">
        <v>255</v>
      </c>
      <c r="D1324">
        <v>1</v>
      </c>
      <c r="E1324">
        <v>477005.6</v>
      </c>
      <c r="F1324">
        <v>171472.1</v>
      </c>
      <c r="G1324">
        <v>53.919999999999995</v>
      </c>
      <c r="H1324">
        <v>53.919999999999995</v>
      </c>
      <c r="I1324">
        <v>54.55</v>
      </c>
      <c r="J1324">
        <v>54.55</v>
      </c>
      <c r="K1324" s="4">
        <f t="shared" si="240"/>
        <v>0</v>
      </c>
      <c r="L1324" s="4">
        <f t="shared" si="241"/>
        <v>0.6</v>
      </c>
      <c r="M1324" s="7">
        <f t="shared" si="242"/>
        <v>0</v>
      </c>
      <c r="N1324" s="7">
        <f t="shared" si="243"/>
        <v>0.6</v>
      </c>
      <c r="O1324" s="42">
        <f t="shared" si="244"/>
        <v>0.1</v>
      </c>
      <c r="P1324" s="42" t="b">
        <f t="shared" si="245"/>
        <v>0</v>
      </c>
      <c r="Q1324" s="42">
        <f t="shared" si="246"/>
        <v>0.6</v>
      </c>
      <c r="R1324" s="42" t="b">
        <f t="shared" si="247"/>
        <v>1</v>
      </c>
      <c r="S1324" s="4">
        <f t="shared" si="248"/>
        <v>53.919999999999995</v>
      </c>
      <c r="T1324" s="4" t="b">
        <f t="shared" si="249"/>
        <v>1</v>
      </c>
      <c r="U1324" s="4">
        <f t="shared" si="250"/>
        <v>54.55</v>
      </c>
      <c r="V1324" s="4" t="b">
        <f t="shared" si="251"/>
        <v>1</v>
      </c>
    </row>
    <row r="1325" spans="1:22" x14ac:dyDescent="0.25">
      <c r="A1325" t="s">
        <v>283</v>
      </c>
      <c r="B1325">
        <v>1324</v>
      </c>
      <c r="C1325" t="s">
        <v>255</v>
      </c>
      <c r="D1325">
        <v>1</v>
      </c>
      <c r="E1325">
        <v>477005.6</v>
      </c>
      <c r="F1325">
        <v>171472.1</v>
      </c>
      <c r="G1325">
        <v>51.04</v>
      </c>
      <c r="H1325">
        <v>51.04</v>
      </c>
      <c r="I1325">
        <v>51.67</v>
      </c>
      <c r="J1325">
        <v>51.67</v>
      </c>
      <c r="K1325" s="4">
        <f t="shared" si="240"/>
        <v>0</v>
      </c>
      <c r="L1325" s="4">
        <f t="shared" si="241"/>
        <v>0.6</v>
      </c>
      <c r="M1325" s="7">
        <f t="shared" si="242"/>
        <v>0</v>
      </c>
      <c r="N1325" s="7">
        <f t="shared" si="243"/>
        <v>0.6</v>
      </c>
      <c r="O1325" s="42">
        <f t="shared" si="244"/>
        <v>0.1</v>
      </c>
      <c r="P1325" s="42" t="b">
        <f t="shared" si="245"/>
        <v>0</v>
      </c>
      <c r="Q1325" s="42">
        <f t="shared" si="246"/>
        <v>0.6</v>
      </c>
      <c r="R1325" s="42" t="b">
        <f t="shared" si="247"/>
        <v>0</v>
      </c>
      <c r="S1325" s="4">
        <f t="shared" si="248"/>
        <v>53.919999999999995</v>
      </c>
      <c r="T1325" s="4" t="b">
        <f t="shared" si="249"/>
        <v>0</v>
      </c>
      <c r="U1325" s="4">
        <f t="shared" si="250"/>
        <v>54.55</v>
      </c>
      <c r="V1325" s="4" t="b">
        <f t="shared" si="251"/>
        <v>0</v>
      </c>
    </row>
    <row r="1326" spans="1:22" x14ac:dyDescent="0.25">
      <c r="A1326" t="s">
        <v>283</v>
      </c>
      <c r="B1326">
        <v>1325</v>
      </c>
      <c r="C1326" t="s">
        <v>255</v>
      </c>
      <c r="D1326">
        <v>2</v>
      </c>
      <c r="E1326">
        <v>477008.5</v>
      </c>
      <c r="F1326">
        <v>171470.7</v>
      </c>
      <c r="G1326">
        <v>50.949999999999996</v>
      </c>
      <c r="H1326">
        <v>50.949999999999996</v>
      </c>
      <c r="I1326">
        <v>51.58</v>
      </c>
      <c r="J1326">
        <v>51.58</v>
      </c>
      <c r="K1326" s="4">
        <f t="shared" si="240"/>
        <v>0</v>
      </c>
      <c r="L1326" s="4">
        <f t="shared" si="241"/>
        <v>0.6</v>
      </c>
      <c r="M1326" s="7">
        <f t="shared" si="242"/>
        <v>0</v>
      </c>
      <c r="N1326" s="7">
        <f t="shared" si="243"/>
        <v>0.6</v>
      </c>
      <c r="O1326" s="42">
        <f t="shared" si="244"/>
        <v>0.1</v>
      </c>
      <c r="P1326" s="42" t="b">
        <f t="shared" si="245"/>
        <v>0</v>
      </c>
      <c r="Q1326" s="42">
        <f t="shared" si="246"/>
        <v>0.6</v>
      </c>
      <c r="R1326" s="42" t="b">
        <f t="shared" si="247"/>
        <v>0</v>
      </c>
      <c r="S1326" s="4">
        <f t="shared" si="248"/>
        <v>53.919999999999995</v>
      </c>
      <c r="T1326" s="4" t="b">
        <f t="shared" si="249"/>
        <v>0</v>
      </c>
      <c r="U1326" s="4">
        <f t="shared" si="250"/>
        <v>54.55</v>
      </c>
      <c r="V1326" s="4" t="b">
        <f t="shared" si="251"/>
        <v>0</v>
      </c>
    </row>
    <row r="1327" spans="1:22" x14ac:dyDescent="0.25">
      <c r="A1327" t="s">
        <v>283</v>
      </c>
      <c r="B1327">
        <v>1326</v>
      </c>
      <c r="C1327" t="s">
        <v>255</v>
      </c>
      <c r="D1327">
        <v>4</v>
      </c>
      <c r="E1327">
        <v>477007.1</v>
      </c>
      <c r="F1327">
        <v>171468.4</v>
      </c>
      <c r="G1327">
        <v>49.15</v>
      </c>
      <c r="H1327">
        <v>49.15</v>
      </c>
      <c r="I1327">
        <v>49.78</v>
      </c>
      <c r="J1327">
        <v>49.78</v>
      </c>
      <c r="K1327" s="4">
        <f t="shared" si="240"/>
        <v>0</v>
      </c>
      <c r="L1327" s="4">
        <f t="shared" si="241"/>
        <v>0.6</v>
      </c>
      <c r="M1327" s="7">
        <f t="shared" si="242"/>
        <v>0</v>
      </c>
      <c r="N1327" s="7">
        <f t="shared" si="243"/>
        <v>0.6</v>
      </c>
      <c r="O1327" s="42">
        <f t="shared" si="244"/>
        <v>0.1</v>
      </c>
      <c r="P1327" s="42" t="b">
        <f t="shared" si="245"/>
        <v>0</v>
      </c>
      <c r="Q1327" s="42">
        <f t="shared" si="246"/>
        <v>0.6</v>
      </c>
      <c r="R1327" s="42" t="b">
        <f t="shared" si="247"/>
        <v>0</v>
      </c>
      <c r="S1327" s="4">
        <f t="shared" si="248"/>
        <v>53.919999999999995</v>
      </c>
      <c r="T1327" s="4" t="b">
        <f t="shared" si="249"/>
        <v>0</v>
      </c>
      <c r="U1327" s="4">
        <f t="shared" si="250"/>
        <v>54.55</v>
      </c>
      <c r="V1327" s="4" t="b">
        <f t="shared" si="251"/>
        <v>0</v>
      </c>
    </row>
    <row r="1328" spans="1:22" x14ac:dyDescent="0.25">
      <c r="A1328" t="s">
        <v>283</v>
      </c>
      <c r="B1328">
        <v>1327</v>
      </c>
      <c r="C1328" t="s">
        <v>255</v>
      </c>
      <c r="D1328">
        <v>2</v>
      </c>
      <c r="E1328">
        <v>477008.5</v>
      </c>
      <c r="F1328">
        <v>171470.7</v>
      </c>
      <c r="G1328">
        <v>47.349999999999994</v>
      </c>
      <c r="H1328">
        <v>47.44</v>
      </c>
      <c r="I1328">
        <v>47.98</v>
      </c>
      <c r="J1328">
        <v>47.98</v>
      </c>
      <c r="K1328" s="4">
        <f t="shared" si="240"/>
        <v>0.1</v>
      </c>
      <c r="L1328" s="4">
        <f t="shared" si="241"/>
        <v>0.6</v>
      </c>
      <c r="M1328" s="7">
        <f t="shared" si="242"/>
        <v>0.1</v>
      </c>
      <c r="N1328" s="7">
        <f t="shared" si="243"/>
        <v>0.6</v>
      </c>
      <c r="O1328" s="42">
        <f t="shared" si="244"/>
        <v>0.1</v>
      </c>
      <c r="P1328" s="42" t="b">
        <f t="shared" si="245"/>
        <v>1</v>
      </c>
      <c r="Q1328" s="42">
        <f t="shared" si="246"/>
        <v>0.6</v>
      </c>
      <c r="R1328" s="42" t="b">
        <f t="shared" si="247"/>
        <v>0</v>
      </c>
      <c r="S1328" s="4">
        <f t="shared" si="248"/>
        <v>53.919999999999995</v>
      </c>
      <c r="T1328" s="4" t="b">
        <f t="shared" si="249"/>
        <v>0</v>
      </c>
      <c r="U1328" s="4">
        <f t="shared" si="250"/>
        <v>54.55</v>
      </c>
      <c r="V1328" s="4" t="b">
        <f t="shared" si="251"/>
        <v>0</v>
      </c>
    </row>
    <row r="1329" spans="1:22" x14ac:dyDescent="0.25">
      <c r="A1329" t="s">
        <v>283</v>
      </c>
      <c r="B1329">
        <v>1328</v>
      </c>
      <c r="C1329" t="s">
        <v>255</v>
      </c>
      <c r="D1329">
        <v>4</v>
      </c>
      <c r="E1329">
        <v>477007.1</v>
      </c>
      <c r="F1329">
        <v>171468.4</v>
      </c>
      <c r="G1329">
        <v>45.55</v>
      </c>
      <c r="H1329">
        <v>45.55</v>
      </c>
      <c r="I1329">
        <v>46.18</v>
      </c>
      <c r="J1329">
        <v>46.18</v>
      </c>
      <c r="K1329" s="4">
        <f t="shared" si="240"/>
        <v>0</v>
      </c>
      <c r="L1329" s="4">
        <f t="shared" si="241"/>
        <v>0.6</v>
      </c>
      <c r="M1329" s="7">
        <f t="shared" si="242"/>
        <v>0</v>
      </c>
      <c r="N1329" s="7">
        <f t="shared" si="243"/>
        <v>0.6</v>
      </c>
      <c r="O1329" s="42">
        <f t="shared" si="244"/>
        <v>0.1</v>
      </c>
      <c r="P1329" s="42" t="b">
        <f t="shared" si="245"/>
        <v>0</v>
      </c>
      <c r="Q1329" s="42">
        <f t="shared" si="246"/>
        <v>0.6</v>
      </c>
      <c r="R1329" s="42" t="b">
        <f t="shared" si="247"/>
        <v>0</v>
      </c>
      <c r="S1329" s="4">
        <f t="shared" si="248"/>
        <v>53.919999999999995</v>
      </c>
      <c r="T1329" s="4" t="b">
        <f t="shared" si="249"/>
        <v>0</v>
      </c>
      <c r="U1329" s="4">
        <f t="shared" si="250"/>
        <v>54.55</v>
      </c>
      <c r="V1329" s="4" t="b">
        <f t="shared" si="251"/>
        <v>0</v>
      </c>
    </row>
    <row r="1330" spans="1:22" x14ac:dyDescent="0.25">
      <c r="A1330" t="s">
        <v>283</v>
      </c>
      <c r="B1330">
        <v>1329</v>
      </c>
      <c r="C1330" t="s">
        <v>255</v>
      </c>
      <c r="D1330">
        <v>5</v>
      </c>
      <c r="E1330">
        <v>477004.2</v>
      </c>
      <c r="F1330">
        <v>171467</v>
      </c>
      <c r="G1330">
        <v>44.11</v>
      </c>
      <c r="H1330">
        <v>44.11</v>
      </c>
      <c r="I1330">
        <v>44.739999999999995</v>
      </c>
      <c r="J1330">
        <v>44.739999999999995</v>
      </c>
      <c r="K1330" s="4">
        <f t="shared" si="240"/>
        <v>0</v>
      </c>
      <c r="L1330" s="4">
        <f t="shared" si="241"/>
        <v>0.6</v>
      </c>
      <c r="M1330" s="7">
        <f t="shared" si="242"/>
        <v>0</v>
      </c>
      <c r="N1330" s="7">
        <f t="shared" si="243"/>
        <v>0.6</v>
      </c>
      <c r="O1330" s="42">
        <f t="shared" si="244"/>
        <v>0.1</v>
      </c>
      <c r="P1330" s="42" t="b">
        <f t="shared" si="245"/>
        <v>0</v>
      </c>
      <c r="Q1330" s="42">
        <f t="shared" si="246"/>
        <v>0.6</v>
      </c>
      <c r="R1330" s="42" t="b">
        <f t="shared" si="247"/>
        <v>0</v>
      </c>
      <c r="S1330" s="4">
        <f t="shared" si="248"/>
        <v>53.919999999999995</v>
      </c>
      <c r="T1330" s="4" t="b">
        <f t="shared" si="249"/>
        <v>0</v>
      </c>
      <c r="U1330" s="4">
        <f t="shared" si="250"/>
        <v>54.55</v>
      </c>
      <c r="V1330" s="4" t="b">
        <f t="shared" si="251"/>
        <v>0</v>
      </c>
    </row>
    <row r="1331" spans="1:22" x14ac:dyDescent="0.25">
      <c r="A1331" t="s">
        <v>283</v>
      </c>
      <c r="B1331">
        <v>1330</v>
      </c>
      <c r="C1331" t="s">
        <v>255</v>
      </c>
      <c r="D1331">
        <v>3</v>
      </c>
      <c r="E1331">
        <v>477007.9</v>
      </c>
      <c r="F1331">
        <v>171470.1</v>
      </c>
      <c r="G1331">
        <v>43.660000000000004</v>
      </c>
      <c r="H1331">
        <v>43.660000000000004</v>
      </c>
      <c r="I1331">
        <v>44.29</v>
      </c>
      <c r="J1331">
        <v>44.29</v>
      </c>
      <c r="K1331" s="4">
        <f t="shared" si="240"/>
        <v>0</v>
      </c>
      <c r="L1331" s="4">
        <f t="shared" si="241"/>
        <v>0.6</v>
      </c>
      <c r="M1331" s="7">
        <f t="shared" si="242"/>
        <v>0</v>
      </c>
      <c r="N1331" s="7">
        <f t="shared" si="243"/>
        <v>0.6</v>
      </c>
      <c r="O1331" s="42">
        <f t="shared" si="244"/>
        <v>0.1</v>
      </c>
      <c r="P1331" s="42" t="b">
        <f t="shared" si="245"/>
        <v>0</v>
      </c>
      <c r="Q1331" s="42">
        <f t="shared" si="246"/>
        <v>0.6</v>
      </c>
      <c r="R1331" s="42" t="b">
        <f t="shared" si="247"/>
        <v>0</v>
      </c>
      <c r="S1331" s="4">
        <f t="shared" si="248"/>
        <v>53.919999999999995</v>
      </c>
      <c r="T1331" s="4" t="b">
        <f t="shared" si="249"/>
        <v>0</v>
      </c>
      <c r="U1331" s="4">
        <f t="shared" si="250"/>
        <v>54.55</v>
      </c>
      <c r="V1331" s="4" t="b">
        <f t="shared" si="251"/>
        <v>0</v>
      </c>
    </row>
    <row r="1332" spans="1:22" x14ac:dyDescent="0.25">
      <c r="A1332" t="s">
        <v>283</v>
      </c>
      <c r="B1332">
        <v>1331</v>
      </c>
      <c r="C1332" t="s">
        <v>255</v>
      </c>
      <c r="D1332">
        <v>5</v>
      </c>
      <c r="E1332">
        <v>477004.2</v>
      </c>
      <c r="F1332">
        <v>171467</v>
      </c>
      <c r="G1332">
        <v>40.42</v>
      </c>
      <c r="H1332">
        <v>40.42</v>
      </c>
      <c r="I1332">
        <v>41.05</v>
      </c>
      <c r="J1332">
        <v>41.05</v>
      </c>
      <c r="K1332" s="4">
        <f t="shared" si="240"/>
        <v>0</v>
      </c>
      <c r="L1332" s="4">
        <f t="shared" si="241"/>
        <v>0.6</v>
      </c>
      <c r="M1332" s="7">
        <f t="shared" si="242"/>
        <v>0</v>
      </c>
      <c r="N1332" s="7">
        <f t="shared" si="243"/>
        <v>0.6</v>
      </c>
      <c r="O1332" s="42">
        <f t="shared" si="244"/>
        <v>0.1</v>
      </c>
      <c r="P1332" s="42" t="b">
        <f t="shared" si="245"/>
        <v>0</v>
      </c>
      <c r="Q1332" s="42">
        <f t="shared" si="246"/>
        <v>0.6</v>
      </c>
      <c r="R1332" s="42" t="b">
        <f t="shared" si="247"/>
        <v>0</v>
      </c>
      <c r="S1332" s="4">
        <f t="shared" si="248"/>
        <v>53.919999999999995</v>
      </c>
      <c r="T1332" s="4" t="b">
        <f t="shared" si="249"/>
        <v>0</v>
      </c>
      <c r="U1332" s="4">
        <f t="shared" si="250"/>
        <v>54.55</v>
      </c>
      <c r="V1332" s="4" t="b">
        <f t="shared" si="251"/>
        <v>0</v>
      </c>
    </row>
    <row r="1333" spans="1:22" x14ac:dyDescent="0.25">
      <c r="A1333" t="s">
        <v>283</v>
      </c>
      <c r="B1333">
        <v>1332</v>
      </c>
      <c r="C1333" t="s">
        <v>255</v>
      </c>
      <c r="D1333">
        <v>3</v>
      </c>
      <c r="E1333">
        <v>477007.9</v>
      </c>
      <c r="F1333">
        <v>171470.1</v>
      </c>
      <c r="G1333">
        <v>40.06</v>
      </c>
      <c r="H1333">
        <v>40.06</v>
      </c>
      <c r="I1333">
        <v>40.69</v>
      </c>
      <c r="J1333">
        <v>40.69</v>
      </c>
      <c r="K1333" s="4">
        <f t="shared" si="240"/>
        <v>0</v>
      </c>
      <c r="L1333" s="4">
        <f t="shared" si="241"/>
        <v>0.6</v>
      </c>
      <c r="M1333" s="7">
        <f t="shared" si="242"/>
        <v>0</v>
      </c>
      <c r="N1333" s="7">
        <f t="shared" si="243"/>
        <v>0.6</v>
      </c>
      <c r="O1333" s="42">
        <f t="shared" si="244"/>
        <v>0.1</v>
      </c>
      <c r="P1333" s="42" t="b">
        <f t="shared" si="245"/>
        <v>0</v>
      </c>
      <c r="Q1333" s="42">
        <f t="shared" si="246"/>
        <v>0.6</v>
      </c>
      <c r="R1333" s="42" t="b">
        <f t="shared" si="247"/>
        <v>0</v>
      </c>
      <c r="S1333" s="4">
        <f t="shared" si="248"/>
        <v>53.919999999999995</v>
      </c>
      <c r="T1333" s="4" t="b">
        <f t="shared" si="249"/>
        <v>0</v>
      </c>
      <c r="U1333" s="4">
        <f t="shared" si="250"/>
        <v>54.55</v>
      </c>
      <c r="V1333" s="4" t="b">
        <f t="shared" si="251"/>
        <v>0</v>
      </c>
    </row>
    <row r="1334" spans="1:22" x14ac:dyDescent="0.25">
      <c r="A1334" t="s">
        <v>283</v>
      </c>
      <c r="B1334">
        <v>1333</v>
      </c>
      <c r="C1334" t="s">
        <v>256</v>
      </c>
      <c r="D1334">
        <v>1</v>
      </c>
      <c r="E1334">
        <v>477233.4</v>
      </c>
      <c r="F1334">
        <v>171352.2</v>
      </c>
      <c r="G1334">
        <v>50.589999999999996</v>
      </c>
      <c r="H1334">
        <v>50.589999999999996</v>
      </c>
      <c r="I1334">
        <v>51.22</v>
      </c>
      <c r="J1334">
        <v>51.22</v>
      </c>
      <c r="K1334" s="4">
        <f t="shared" si="240"/>
        <v>0</v>
      </c>
      <c r="L1334" s="4">
        <f t="shared" si="241"/>
        <v>0.6</v>
      </c>
      <c r="M1334" s="7">
        <f t="shared" si="242"/>
        <v>0</v>
      </c>
      <c r="N1334" s="7">
        <f t="shared" si="243"/>
        <v>0.6</v>
      </c>
      <c r="O1334" s="42">
        <f t="shared" si="244"/>
        <v>0</v>
      </c>
      <c r="P1334" s="42" t="b">
        <f t="shared" si="245"/>
        <v>1</v>
      </c>
      <c r="Q1334" s="42">
        <f t="shared" si="246"/>
        <v>0.6</v>
      </c>
      <c r="R1334" s="42" t="b">
        <f t="shared" si="247"/>
        <v>1</v>
      </c>
      <c r="S1334" s="4">
        <f t="shared" si="248"/>
        <v>50.589999999999996</v>
      </c>
      <c r="T1334" s="4" t="b">
        <f t="shared" si="249"/>
        <v>1</v>
      </c>
      <c r="U1334" s="4">
        <f t="shared" si="250"/>
        <v>51.22</v>
      </c>
      <c r="V1334" s="4" t="b">
        <f t="shared" si="251"/>
        <v>1</v>
      </c>
    </row>
    <row r="1335" spans="1:22" x14ac:dyDescent="0.25">
      <c r="A1335" t="s">
        <v>283</v>
      </c>
      <c r="B1335">
        <v>1334</v>
      </c>
      <c r="C1335" t="s">
        <v>256</v>
      </c>
      <c r="D1335">
        <v>4</v>
      </c>
      <c r="E1335">
        <v>477228.79999999999</v>
      </c>
      <c r="F1335">
        <v>171350.9</v>
      </c>
      <c r="G1335">
        <v>50.589999999999996</v>
      </c>
      <c r="H1335">
        <v>50.589999999999996</v>
      </c>
      <c r="I1335">
        <v>51.22</v>
      </c>
      <c r="J1335">
        <v>51.22</v>
      </c>
      <c r="K1335" s="4">
        <f t="shared" si="240"/>
        <v>0</v>
      </c>
      <c r="L1335" s="4">
        <f t="shared" si="241"/>
        <v>0.6</v>
      </c>
      <c r="M1335" s="7">
        <f t="shared" si="242"/>
        <v>0</v>
      </c>
      <c r="N1335" s="7">
        <f t="shared" si="243"/>
        <v>0.6</v>
      </c>
      <c r="O1335" s="42">
        <f t="shared" si="244"/>
        <v>0</v>
      </c>
      <c r="P1335" s="42" t="b">
        <f t="shared" si="245"/>
        <v>1</v>
      </c>
      <c r="Q1335" s="42">
        <f t="shared" si="246"/>
        <v>0.6</v>
      </c>
      <c r="R1335" s="42" t="b">
        <f t="shared" si="247"/>
        <v>1</v>
      </c>
      <c r="S1335" s="4">
        <f t="shared" si="248"/>
        <v>50.589999999999996</v>
      </c>
      <c r="T1335" s="4" t="b">
        <f t="shared" si="249"/>
        <v>1</v>
      </c>
      <c r="U1335" s="4">
        <f t="shared" si="250"/>
        <v>51.22</v>
      </c>
      <c r="V1335" s="4" t="b">
        <f t="shared" si="251"/>
        <v>1</v>
      </c>
    </row>
    <row r="1336" spans="1:22" x14ac:dyDescent="0.25">
      <c r="A1336" t="s">
        <v>283</v>
      </c>
      <c r="B1336">
        <v>1335</v>
      </c>
      <c r="C1336" t="s">
        <v>256</v>
      </c>
      <c r="D1336">
        <v>4</v>
      </c>
      <c r="E1336">
        <v>477228.79999999999</v>
      </c>
      <c r="F1336">
        <v>171350.9</v>
      </c>
      <c r="G1336">
        <v>48.43</v>
      </c>
      <c r="H1336">
        <v>48.43</v>
      </c>
      <c r="I1336">
        <v>49.06</v>
      </c>
      <c r="J1336">
        <v>49.06</v>
      </c>
      <c r="K1336" s="4">
        <f t="shared" si="240"/>
        <v>0</v>
      </c>
      <c r="L1336" s="4">
        <f t="shared" si="241"/>
        <v>0.6</v>
      </c>
      <c r="M1336" s="7">
        <f t="shared" si="242"/>
        <v>0</v>
      </c>
      <c r="N1336" s="7">
        <f t="shared" si="243"/>
        <v>0.6</v>
      </c>
      <c r="O1336" s="42">
        <f t="shared" si="244"/>
        <v>0</v>
      </c>
      <c r="P1336" s="42" t="b">
        <f t="shared" si="245"/>
        <v>0</v>
      </c>
      <c r="Q1336" s="42">
        <f t="shared" si="246"/>
        <v>0.6</v>
      </c>
      <c r="R1336" s="42" t="b">
        <f t="shared" si="247"/>
        <v>0</v>
      </c>
      <c r="S1336" s="4">
        <f t="shared" si="248"/>
        <v>50.589999999999996</v>
      </c>
      <c r="T1336" s="4" t="b">
        <f t="shared" si="249"/>
        <v>0</v>
      </c>
      <c r="U1336" s="4">
        <f t="shared" si="250"/>
        <v>51.22</v>
      </c>
      <c r="V1336" s="4" t="b">
        <f t="shared" si="251"/>
        <v>0</v>
      </c>
    </row>
    <row r="1337" spans="1:22" x14ac:dyDescent="0.25">
      <c r="A1337" t="s">
        <v>283</v>
      </c>
      <c r="B1337">
        <v>1336</v>
      </c>
      <c r="C1337" t="s">
        <v>256</v>
      </c>
      <c r="D1337">
        <v>1</v>
      </c>
      <c r="E1337">
        <v>477233.4</v>
      </c>
      <c r="F1337">
        <v>171352.2</v>
      </c>
      <c r="G1337">
        <v>48.339999999999996</v>
      </c>
      <c r="H1337">
        <v>48.339999999999996</v>
      </c>
      <c r="I1337">
        <v>48.97</v>
      </c>
      <c r="J1337">
        <v>48.97</v>
      </c>
      <c r="K1337" s="4">
        <f t="shared" si="240"/>
        <v>0</v>
      </c>
      <c r="L1337" s="4">
        <f t="shared" si="241"/>
        <v>0.6</v>
      </c>
      <c r="M1337" s="7">
        <f t="shared" si="242"/>
        <v>0</v>
      </c>
      <c r="N1337" s="7">
        <f t="shared" si="243"/>
        <v>0.6</v>
      </c>
      <c r="O1337" s="42">
        <f t="shared" si="244"/>
        <v>0</v>
      </c>
      <c r="P1337" s="42" t="b">
        <f t="shared" si="245"/>
        <v>0</v>
      </c>
      <c r="Q1337" s="42">
        <f t="shared" si="246"/>
        <v>0.6</v>
      </c>
      <c r="R1337" s="42" t="b">
        <f t="shared" si="247"/>
        <v>0</v>
      </c>
      <c r="S1337" s="4">
        <f t="shared" si="248"/>
        <v>50.589999999999996</v>
      </c>
      <c r="T1337" s="4" t="b">
        <f t="shared" si="249"/>
        <v>0</v>
      </c>
      <c r="U1337" s="4">
        <f t="shared" si="250"/>
        <v>51.22</v>
      </c>
      <c r="V1337" s="4" t="b">
        <f t="shared" si="251"/>
        <v>0</v>
      </c>
    </row>
    <row r="1338" spans="1:22" x14ac:dyDescent="0.25">
      <c r="A1338" t="s">
        <v>283</v>
      </c>
      <c r="B1338">
        <v>1337</v>
      </c>
      <c r="C1338" t="s">
        <v>256</v>
      </c>
      <c r="D1338">
        <v>2</v>
      </c>
      <c r="E1338">
        <v>477235</v>
      </c>
      <c r="F1338">
        <v>171346.9</v>
      </c>
      <c r="G1338">
        <v>44.56</v>
      </c>
      <c r="H1338">
        <v>44.56</v>
      </c>
      <c r="I1338">
        <v>45.19</v>
      </c>
      <c r="J1338">
        <v>45.19</v>
      </c>
      <c r="K1338" s="4">
        <f t="shared" si="240"/>
        <v>0</v>
      </c>
      <c r="L1338" s="4">
        <f t="shared" si="241"/>
        <v>0.6</v>
      </c>
      <c r="M1338" s="7">
        <f t="shared" si="242"/>
        <v>0</v>
      </c>
      <c r="N1338" s="7">
        <f t="shared" si="243"/>
        <v>0.6</v>
      </c>
      <c r="O1338" s="42">
        <f t="shared" si="244"/>
        <v>0</v>
      </c>
      <c r="P1338" s="42" t="b">
        <f t="shared" si="245"/>
        <v>0</v>
      </c>
      <c r="Q1338" s="42">
        <f t="shared" si="246"/>
        <v>0.6</v>
      </c>
      <c r="R1338" s="42" t="b">
        <f t="shared" si="247"/>
        <v>0</v>
      </c>
      <c r="S1338" s="4">
        <f t="shared" si="248"/>
        <v>50.589999999999996</v>
      </c>
      <c r="T1338" s="4" t="b">
        <f t="shared" si="249"/>
        <v>0</v>
      </c>
      <c r="U1338" s="4">
        <f t="shared" si="250"/>
        <v>51.22</v>
      </c>
      <c r="V1338" s="4" t="b">
        <f t="shared" si="251"/>
        <v>0</v>
      </c>
    </row>
    <row r="1339" spans="1:22" x14ac:dyDescent="0.25">
      <c r="A1339" t="s">
        <v>283</v>
      </c>
      <c r="B1339">
        <v>1338</v>
      </c>
      <c r="C1339" t="s">
        <v>256</v>
      </c>
      <c r="D1339">
        <v>2</v>
      </c>
      <c r="E1339">
        <v>477235</v>
      </c>
      <c r="F1339">
        <v>171346.9</v>
      </c>
      <c r="G1339">
        <v>42.129999999999995</v>
      </c>
      <c r="H1339">
        <v>42.129999999999995</v>
      </c>
      <c r="I1339">
        <v>42.76</v>
      </c>
      <c r="J1339">
        <v>42.76</v>
      </c>
      <c r="K1339" s="4">
        <f t="shared" si="240"/>
        <v>0</v>
      </c>
      <c r="L1339" s="4">
        <f t="shared" si="241"/>
        <v>0.6</v>
      </c>
      <c r="M1339" s="7">
        <f t="shared" si="242"/>
        <v>0</v>
      </c>
      <c r="N1339" s="7">
        <f t="shared" si="243"/>
        <v>0.6</v>
      </c>
      <c r="O1339" s="42">
        <f t="shared" si="244"/>
        <v>0</v>
      </c>
      <c r="P1339" s="42" t="b">
        <f t="shared" si="245"/>
        <v>0</v>
      </c>
      <c r="Q1339" s="42">
        <f t="shared" si="246"/>
        <v>0.6</v>
      </c>
      <c r="R1339" s="42" t="b">
        <f t="shared" si="247"/>
        <v>0</v>
      </c>
      <c r="S1339" s="4">
        <f t="shared" si="248"/>
        <v>50.589999999999996</v>
      </c>
      <c r="T1339" s="4" t="b">
        <f t="shared" si="249"/>
        <v>0</v>
      </c>
      <c r="U1339" s="4">
        <f t="shared" si="250"/>
        <v>51.22</v>
      </c>
      <c r="V1339" s="4" t="b">
        <f t="shared" si="251"/>
        <v>0</v>
      </c>
    </row>
    <row r="1340" spans="1:22" x14ac:dyDescent="0.25">
      <c r="A1340" t="s">
        <v>283</v>
      </c>
      <c r="B1340">
        <v>1339</v>
      </c>
      <c r="C1340" t="s">
        <v>257</v>
      </c>
      <c r="D1340">
        <v>3</v>
      </c>
      <c r="E1340">
        <v>477224.9</v>
      </c>
      <c r="F1340">
        <v>171344.9</v>
      </c>
      <c r="G1340">
        <v>50.05</v>
      </c>
      <c r="H1340">
        <v>50.05</v>
      </c>
      <c r="I1340">
        <v>50.68</v>
      </c>
      <c r="J1340">
        <v>50.68</v>
      </c>
      <c r="K1340" s="4">
        <f t="shared" si="240"/>
        <v>0</v>
      </c>
      <c r="L1340" s="4">
        <f t="shared" si="241"/>
        <v>0.6</v>
      </c>
      <c r="M1340" s="7">
        <f t="shared" si="242"/>
        <v>0</v>
      </c>
      <c r="N1340" s="7">
        <f t="shared" si="243"/>
        <v>0.6</v>
      </c>
      <c r="O1340" s="42">
        <f t="shared" si="244"/>
        <v>0</v>
      </c>
      <c r="P1340" s="42" t="b">
        <f t="shared" si="245"/>
        <v>1</v>
      </c>
      <c r="Q1340" s="42">
        <f t="shared" si="246"/>
        <v>0.6</v>
      </c>
      <c r="R1340" s="42" t="b">
        <f t="shared" si="247"/>
        <v>1</v>
      </c>
      <c r="S1340" s="4">
        <f t="shared" si="248"/>
        <v>50.05</v>
      </c>
      <c r="T1340" s="4" t="b">
        <f t="shared" si="249"/>
        <v>1</v>
      </c>
      <c r="U1340" s="4">
        <f t="shared" si="250"/>
        <v>50.68</v>
      </c>
      <c r="V1340" s="4" t="b">
        <f t="shared" si="251"/>
        <v>1</v>
      </c>
    </row>
    <row r="1341" spans="1:22" x14ac:dyDescent="0.25">
      <c r="A1341" t="s">
        <v>283</v>
      </c>
      <c r="B1341">
        <v>1340</v>
      </c>
      <c r="C1341" t="s">
        <v>257</v>
      </c>
      <c r="D1341">
        <v>3</v>
      </c>
      <c r="E1341">
        <v>477224.9</v>
      </c>
      <c r="F1341">
        <v>171344.9</v>
      </c>
      <c r="G1341">
        <v>47.8</v>
      </c>
      <c r="H1341">
        <v>47.8</v>
      </c>
      <c r="I1341">
        <v>48.43</v>
      </c>
      <c r="J1341">
        <v>48.43</v>
      </c>
      <c r="K1341" s="4">
        <f t="shared" si="240"/>
        <v>0</v>
      </c>
      <c r="L1341" s="4">
        <f t="shared" si="241"/>
        <v>0.6</v>
      </c>
      <c r="M1341" s="7">
        <f t="shared" si="242"/>
        <v>0</v>
      </c>
      <c r="N1341" s="7">
        <f t="shared" si="243"/>
        <v>0.6</v>
      </c>
      <c r="O1341" s="42">
        <f t="shared" si="244"/>
        <v>0</v>
      </c>
      <c r="P1341" s="42" t="b">
        <f t="shared" si="245"/>
        <v>0</v>
      </c>
      <c r="Q1341" s="42">
        <f t="shared" si="246"/>
        <v>0.6</v>
      </c>
      <c r="R1341" s="42" t="b">
        <f t="shared" si="247"/>
        <v>0</v>
      </c>
      <c r="S1341" s="4">
        <f t="shared" si="248"/>
        <v>50.05</v>
      </c>
      <c r="T1341" s="4" t="b">
        <f t="shared" si="249"/>
        <v>0</v>
      </c>
      <c r="U1341" s="4">
        <f t="shared" si="250"/>
        <v>50.68</v>
      </c>
      <c r="V1341" s="4" t="b">
        <f t="shared" si="251"/>
        <v>0</v>
      </c>
    </row>
    <row r="1342" spans="1:22" x14ac:dyDescent="0.25">
      <c r="A1342" t="s">
        <v>283</v>
      </c>
      <c r="B1342">
        <v>1341</v>
      </c>
      <c r="C1342" t="s">
        <v>257</v>
      </c>
      <c r="D1342">
        <v>1</v>
      </c>
      <c r="E1342">
        <v>477231.1</v>
      </c>
      <c r="F1342">
        <v>171340.9</v>
      </c>
      <c r="G1342">
        <v>44.47</v>
      </c>
      <c r="H1342">
        <v>44.47</v>
      </c>
      <c r="I1342">
        <v>45.01</v>
      </c>
      <c r="J1342">
        <v>45.01</v>
      </c>
      <c r="K1342" s="4">
        <f t="shared" si="240"/>
        <v>0</v>
      </c>
      <c r="L1342" s="4">
        <f t="shared" si="241"/>
        <v>0.5</v>
      </c>
      <c r="M1342" s="7">
        <f t="shared" si="242"/>
        <v>0</v>
      </c>
      <c r="N1342" s="7">
        <f t="shared" si="243"/>
        <v>0.5</v>
      </c>
      <c r="O1342" s="42">
        <f t="shared" si="244"/>
        <v>0</v>
      </c>
      <c r="P1342" s="42" t="b">
        <f t="shared" si="245"/>
        <v>0</v>
      </c>
      <c r="Q1342" s="42">
        <f t="shared" si="246"/>
        <v>0.6</v>
      </c>
      <c r="R1342" s="42" t="b">
        <f t="shared" si="247"/>
        <v>0</v>
      </c>
      <c r="S1342" s="4">
        <f t="shared" si="248"/>
        <v>50.05</v>
      </c>
      <c r="T1342" s="4" t="b">
        <f t="shared" si="249"/>
        <v>0</v>
      </c>
      <c r="U1342" s="4">
        <f t="shared" si="250"/>
        <v>50.68</v>
      </c>
      <c r="V1342" s="4" t="b">
        <f t="shared" si="251"/>
        <v>0</v>
      </c>
    </row>
    <row r="1343" spans="1:22" x14ac:dyDescent="0.25">
      <c r="A1343" t="s">
        <v>283</v>
      </c>
      <c r="B1343">
        <v>1342</v>
      </c>
      <c r="C1343" t="s">
        <v>257</v>
      </c>
      <c r="D1343">
        <v>1</v>
      </c>
      <c r="E1343">
        <v>477231.1</v>
      </c>
      <c r="F1343">
        <v>171340.9</v>
      </c>
      <c r="G1343">
        <v>42.129999999999995</v>
      </c>
      <c r="H1343">
        <v>42.129999999999995</v>
      </c>
      <c r="I1343">
        <v>42.76</v>
      </c>
      <c r="J1343">
        <v>42.76</v>
      </c>
      <c r="K1343" s="4">
        <f t="shared" si="240"/>
        <v>0</v>
      </c>
      <c r="L1343" s="4">
        <f t="shared" si="241"/>
        <v>0.6</v>
      </c>
      <c r="M1343" s="7">
        <f t="shared" si="242"/>
        <v>0</v>
      </c>
      <c r="N1343" s="7">
        <f t="shared" si="243"/>
        <v>0.6</v>
      </c>
      <c r="O1343" s="42">
        <f t="shared" si="244"/>
        <v>0</v>
      </c>
      <c r="P1343" s="42" t="b">
        <f t="shared" si="245"/>
        <v>0</v>
      </c>
      <c r="Q1343" s="42">
        <f t="shared" si="246"/>
        <v>0.6</v>
      </c>
      <c r="R1343" s="42" t="b">
        <f t="shared" si="247"/>
        <v>0</v>
      </c>
      <c r="S1343" s="4">
        <f t="shared" si="248"/>
        <v>50.05</v>
      </c>
      <c r="T1343" s="4" t="b">
        <f t="shared" si="249"/>
        <v>0</v>
      </c>
      <c r="U1343" s="4">
        <f t="shared" si="250"/>
        <v>50.68</v>
      </c>
      <c r="V1343" s="4" t="b">
        <f t="shared" si="251"/>
        <v>0</v>
      </c>
    </row>
    <row r="1344" spans="1:22" x14ac:dyDescent="0.25">
      <c r="A1344" t="s">
        <v>283</v>
      </c>
      <c r="B1344">
        <v>1343</v>
      </c>
      <c r="C1344" t="s">
        <v>258</v>
      </c>
      <c r="D1344">
        <v>4</v>
      </c>
      <c r="E1344">
        <v>477221.1</v>
      </c>
      <c r="F1344">
        <v>171339</v>
      </c>
      <c r="G1344">
        <v>49.599999999999994</v>
      </c>
      <c r="H1344">
        <v>49.599999999999994</v>
      </c>
      <c r="I1344">
        <v>50.23</v>
      </c>
      <c r="J1344">
        <v>50.23</v>
      </c>
      <c r="K1344" s="4">
        <f t="shared" si="240"/>
        <v>0</v>
      </c>
      <c r="L1344" s="4">
        <f t="shared" si="241"/>
        <v>0.6</v>
      </c>
      <c r="M1344" s="7">
        <f t="shared" si="242"/>
        <v>0</v>
      </c>
      <c r="N1344" s="7">
        <f t="shared" si="243"/>
        <v>0.6</v>
      </c>
      <c r="O1344" s="42">
        <f t="shared" si="244"/>
        <v>0</v>
      </c>
      <c r="P1344" s="42" t="b">
        <f t="shared" si="245"/>
        <v>1</v>
      </c>
      <c r="Q1344" s="42">
        <f t="shared" si="246"/>
        <v>0.6</v>
      </c>
      <c r="R1344" s="42" t="b">
        <f t="shared" si="247"/>
        <v>1</v>
      </c>
      <c r="S1344" s="4">
        <f t="shared" si="248"/>
        <v>49.599999999999994</v>
      </c>
      <c r="T1344" s="4" t="b">
        <f t="shared" si="249"/>
        <v>1</v>
      </c>
      <c r="U1344" s="4">
        <f t="shared" si="250"/>
        <v>50.23</v>
      </c>
      <c r="V1344" s="4" t="b">
        <f t="shared" si="251"/>
        <v>1</v>
      </c>
    </row>
    <row r="1345" spans="1:22" x14ac:dyDescent="0.25">
      <c r="A1345" t="s">
        <v>283</v>
      </c>
      <c r="B1345">
        <v>1344</v>
      </c>
      <c r="C1345" t="s">
        <v>258</v>
      </c>
      <c r="D1345">
        <v>4</v>
      </c>
      <c r="E1345">
        <v>477221.1</v>
      </c>
      <c r="F1345">
        <v>171339</v>
      </c>
      <c r="G1345">
        <v>47.349999999999994</v>
      </c>
      <c r="H1345">
        <v>47.349999999999994</v>
      </c>
      <c r="I1345">
        <v>47.98</v>
      </c>
      <c r="J1345">
        <v>47.98</v>
      </c>
      <c r="K1345" s="4">
        <f t="shared" si="240"/>
        <v>0</v>
      </c>
      <c r="L1345" s="4">
        <f t="shared" si="241"/>
        <v>0.6</v>
      </c>
      <c r="M1345" s="7">
        <f t="shared" si="242"/>
        <v>0</v>
      </c>
      <c r="N1345" s="7">
        <f t="shared" si="243"/>
        <v>0.6</v>
      </c>
      <c r="O1345" s="42">
        <f t="shared" si="244"/>
        <v>0</v>
      </c>
      <c r="P1345" s="42" t="b">
        <f t="shared" si="245"/>
        <v>0</v>
      </c>
      <c r="Q1345" s="42">
        <f t="shared" si="246"/>
        <v>0.6</v>
      </c>
      <c r="R1345" s="42" t="b">
        <f t="shared" si="247"/>
        <v>0</v>
      </c>
      <c r="S1345" s="4">
        <f t="shared" si="248"/>
        <v>49.599999999999994</v>
      </c>
      <c r="T1345" s="4" t="b">
        <f t="shared" si="249"/>
        <v>0</v>
      </c>
      <c r="U1345" s="4">
        <f t="shared" si="250"/>
        <v>50.23</v>
      </c>
      <c r="V1345" s="4" t="b">
        <f t="shared" si="251"/>
        <v>0</v>
      </c>
    </row>
    <row r="1346" spans="1:22" x14ac:dyDescent="0.25">
      <c r="A1346" t="s">
        <v>283</v>
      </c>
      <c r="B1346">
        <v>1345</v>
      </c>
      <c r="C1346" t="s">
        <v>258</v>
      </c>
      <c r="D1346">
        <v>2</v>
      </c>
      <c r="E1346">
        <v>477227.3</v>
      </c>
      <c r="F1346">
        <v>171335.1</v>
      </c>
      <c r="G1346">
        <v>44.379999999999995</v>
      </c>
      <c r="H1346">
        <v>44.379999999999995</v>
      </c>
      <c r="I1346">
        <v>45.01</v>
      </c>
      <c r="J1346">
        <v>45.01</v>
      </c>
      <c r="K1346" s="4">
        <f t="shared" si="240"/>
        <v>0</v>
      </c>
      <c r="L1346" s="4">
        <f t="shared" si="241"/>
        <v>0.6</v>
      </c>
      <c r="M1346" s="7">
        <f t="shared" si="242"/>
        <v>0</v>
      </c>
      <c r="N1346" s="7">
        <f t="shared" si="243"/>
        <v>0.6</v>
      </c>
      <c r="O1346" s="42">
        <f t="shared" si="244"/>
        <v>0</v>
      </c>
      <c r="P1346" s="42" t="b">
        <f t="shared" si="245"/>
        <v>0</v>
      </c>
      <c r="Q1346" s="42">
        <f t="shared" si="246"/>
        <v>0.6</v>
      </c>
      <c r="R1346" s="42" t="b">
        <f t="shared" si="247"/>
        <v>0</v>
      </c>
      <c r="S1346" s="4">
        <f t="shared" si="248"/>
        <v>49.599999999999994</v>
      </c>
      <c r="T1346" s="4" t="b">
        <f t="shared" si="249"/>
        <v>0</v>
      </c>
      <c r="U1346" s="4">
        <f t="shared" si="250"/>
        <v>50.23</v>
      </c>
      <c r="V1346" s="4" t="b">
        <f t="shared" si="251"/>
        <v>0</v>
      </c>
    </row>
    <row r="1347" spans="1:22" x14ac:dyDescent="0.25">
      <c r="A1347" t="s">
        <v>283</v>
      </c>
      <c r="B1347">
        <v>1346</v>
      </c>
      <c r="C1347" t="s">
        <v>258</v>
      </c>
      <c r="D1347">
        <v>2</v>
      </c>
      <c r="E1347">
        <v>477227.3</v>
      </c>
      <c r="F1347">
        <v>171335.1</v>
      </c>
      <c r="G1347">
        <v>42.22</v>
      </c>
      <c r="H1347">
        <v>42.22</v>
      </c>
      <c r="I1347">
        <v>42.849999999999994</v>
      </c>
      <c r="J1347">
        <v>42.849999999999994</v>
      </c>
      <c r="K1347" s="4">
        <f t="shared" ref="K1347:K1410" si="252">ROUND(H1347-G1347,1)</f>
        <v>0</v>
      </c>
      <c r="L1347" s="4">
        <f t="shared" ref="L1347:L1410" si="253">ROUND(J1347-G1347,1)</f>
        <v>0.6</v>
      </c>
      <c r="M1347" s="7">
        <f t="shared" ref="M1347:M1410" si="254">ABS(K1347)</f>
        <v>0</v>
      </c>
      <c r="N1347" s="7">
        <f t="shared" ref="N1347:N1410" si="255">ABS(L1347)</f>
        <v>0.6</v>
      </c>
      <c r="O1347" s="42">
        <f t="shared" ref="O1347:O1410" si="256">_xlfn.MAXIFS(M:M,C:C,C1347)</f>
        <v>0</v>
      </c>
      <c r="P1347" s="42" t="b">
        <f t="shared" ref="P1347:P1410" si="257">AND(O1347=M1347,_xlfn.MAXIFS(H:H,C:C,C1347,M:M,O1347)=H1347)</f>
        <v>0</v>
      </c>
      <c r="Q1347" s="42">
        <f t="shared" ref="Q1347:Q1410" si="258">_xlfn.MAXIFS(N:N,C:C,C1347)</f>
        <v>0.6</v>
      </c>
      <c r="R1347" s="42" t="b">
        <f t="shared" ref="R1347:R1410" si="259">AND(Q1347=N1347,_xlfn.MAXIFS(J:J,C:C,C1347,N:N,Q1347)=J1347)</f>
        <v>0</v>
      </c>
      <c r="S1347" s="4">
        <f t="shared" ref="S1347:S1410" si="260">_xlfn.MAXIFS(H:H,C:C,C1347)</f>
        <v>49.599999999999994</v>
      </c>
      <c r="T1347" s="4" t="b">
        <f t="shared" ref="T1347:T1410" si="261">AND(S1347=H1347,_xlfn.MAXIFS(H:H,C:C,C1347,H:H,S1347)=H1347)</f>
        <v>0</v>
      </c>
      <c r="U1347" s="4">
        <f t="shared" ref="U1347:U1410" si="262">_xlfn.MAXIFS(J:J,C:C,C1347)</f>
        <v>50.23</v>
      </c>
      <c r="V1347" s="4" t="b">
        <f t="shared" ref="V1347:V1410" si="263">AND(U1347=J1347,_xlfn.MAXIFS(J:J,C:C,C1347,J:J,U1347)=J1347)</f>
        <v>0</v>
      </c>
    </row>
    <row r="1348" spans="1:22" x14ac:dyDescent="0.25">
      <c r="A1348" t="s">
        <v>283</v>
      </c>
      <c r="B1348">
        <v>1347</v>
      </c>
      <c r="C1348" t="s">
        <v>259</v>
      </c>
      <c r="D1348">
        <v>4</v>
      </c>
      <c r="E1348">
        <v>477218.6</v>
      </c>
      <c r="F1348">
        <v>171333.5</v>
      </c>
      <c r="G1348">
        <v>49.06</v>
      </c>
      <c r="H1348">
        <v>49.06</v>
      </c>
      <c r="I1348">
        <v>49.69</v>
      </c>
      <c r="J1348">
        <v>49.69</v>
      </c>
      <c r="K1348" s="4">
        <f t="shared" si="252"/>
        <v>0</v>
      </c>
      <c r="L1348" s="4">
        <f t="shared" si="253"/>
        <v>0.6</v>
      </c>
      <c r="M1348" s="7">
        <f t="shared" si="254"/>
        <v>0</v>
      </c>
      <c r="N1348" s="7">
        <f t="shared" si="255"/>
        <v>0.6</v>
      </c>
      <c r="O1348" s="42">
        <f t="shared" si="256"/>
        <v>0</v>
      </c>
      <c r="P1348" s="42" t="b">
        <f t="shared" si="257"/>
        <v>1</v>
      </c>
      <c r="Q1348" s="42">
        <f t="shared" si="258"/>
        <v>0.6</v>
      </c>
      <c r="R1348" s="42" t="b">
        <f t="shared" si="259"/>
        <v>1</v>
      </c>
      <c r="S1348" s="4">
        <f t="shared" si="260"/>
        <v>49.06</v>
      </c>
      <c r="T1348" s="4" t="b">
        <f t="shared" si="261"/>
        <v>1</v>
      </c>
      <c r="U1348" s="4">
        <f t="shared" si="262"/>
        <v>49.69</v>
      </c>
      <c r="V1348" s="4" t="b">
        <f t="shared" si="263"/>
        <v>1</v>
      </c>
    </row>
    <row r="1349" spans="1:22" x14ac:dyDescent="0.25">
      <c r="A1349" t="s">
        <v>283</v>
      </c>
      <c r="B1349">
        <v>1348</v>
      </c>
      <c r="C1349" t="s">
        <v>259</v>
      </c>
      <c r="D1349">
        <v>4</v>
      </c>
      <c r="E1349">
        <v>477218.6</v>
      </c>
      <c r="F1349">
        <v>171333.5</v>
      </c>
      <c r="G1349">
        <v>46.629999999999995</v>
      </c>
      <c r="H1349">
        <v>46.629999999999995</v>
      </c>
      <c r="I1349">
        <v>47.26</v>
      </c>
      <c r="J1349">
        <v>47.26</v>
      </c>
      <c r="K1349" s="4">
        <f t="shared" si="252"/>
        <v>0</v>
      </c>
      <c r="L1349" s="4">
        <f t="shared" si="253"/>
        <v>0.6</v>
      </c>
      <c r="M1349" s="7">
        <f t="shared" si="254"/>
        <v>0</v>
      </c>
      <c r="N1349" s="7">
        <f t="shared" si="255"/>
        <v>0.6</v>
      </c>
      <c r="O1349" s="42">
        <f t="shared" si="256"/>
        <v>0</v>
      </c>
      <c r="P1349" s="42" t="b">
        <f t="shared" si="257"/>
        <v>0</v>
      </c>
      <c r="Q1349" s="42">
        <f t="shared" si="258"/>
        <v>0.6</v>
      </c>
      <c r="R1349" s="42" t="b">
        <f t="shared" si="259"/>
        <v>0</v>
      </c>
      <c r="S1349" s="4">
        <f t="shared" si="260"/>
        <v>49.06</v>
      </c>
      <c r="T1349" s="4" t="b">
        <f t="shared" si="261"/>
        <v>0</v>
      </c>
      <c r="U1349" s="4">
        <f t="shared" si="262"/>
        <v>49.69</v>
      </c>
      <c r="V1349" s="4" t="b">
        <f t="shared" si="263"/>
        <v>0</v>
      </c>
    </row>
    <row r="1350" spans="1:22" x14ac:dyDescent="0.25">
      <c r="A1350" t="s">
        <v>283</v>
      </c>
      <c r="B1350">
        <v>1349</v>
      </c>
      <c r="C1350" t="s">
        <v>259</v>
      </c>
      <c r="D1350">
        <v>2</v>
      </c>
      <c r="E1350">
        <v>477224.9</v>
      </c>
      <c r="F1350">
        <v>171329.5</v>
      </c>
      <c r="G1350">
        <v>44.379999999999995</v>
      </c>
      <c r="H1350">
        <v>44.379999999999995</v>
      </c>
      <c r="I1350">
        <v>44.92</v>
      </c>
      <c r="J1350">
        <v>44.92</v>
      </c>
      <c r="K1350" s="4">
        <f t="shared" si="252"/>
        <v>0</v>
      </c>
      <c r="L1350" s="4">
        <f t="shared" si="253"/>
        <v>0.5</v>
      </c>
      <c r="M1350" s="7">
        <f t="shared" si="254"/>
        <v>0</v>
      </c>
      <c r="N1350" s="7">
        <f t="shared" si="255"/>
        <v>0.5</v>
      </c>
      <c r="O1350" s="42">
        <f t="shared" si="256"/>
        <v>0</v>
      </c>
      <c r="P1350" s="42" t="b">
        <f t="shared" si="257"/>
        <v>0</v>
      </c>
      <c r="Q1350" s="42">
        <f t="shared" si="258"/>
        <v>0.6</v>
      </c>
      <c r="R1350" s="42" t="b">
        <f t="shared" si="259"/>
        <v>0</v>
      </c>
      <c r="S1350" s="4">
        <f t="shared" si="260"/>
        <v>49.06</v>
      </c>
      <c r="T1350" s="4" t="b">
        <f t="shared" si="261"/>
        <v>0</v>
      </c>
      <c r="U1350" s="4">
        <f t="shared" si="262"/>
        <v>49.69</v>
      </c>
      <c r="V1350" s="4" t="b">
        <f t="shared" si="263"/>
        <v>0</v>
      </c>
    </row>
    <row r="1351" spans="1:22" x14ac:dyDescent="0.25">
      <c r="A1351" t="s">
        <v>283</v>
      </c>
      <c r="B1351">
        <v>1350</v>
      </c>
      <c r="C1351" t="s">
        <v>259</v>
      </c>
      <c r="D1351">
        <v>3</v>
      </c>
      <c r="E1351">
        <v>477220.3</v>
      </c>
      <c r="F1351">
        <v>171329.3</v>
      </c>
      <c r="G1351">
        <v>44.019999999999996</v>
      </c>
      <c r="H1351">
        <v>44.019999999999996</v>
      </c>
      <c r="I1351">
        <v>44.65</v>
      </c>
      <c r="J1351">
        <v>44.65</v>
      </c>
      <c r="K1351" s="4">
        <f t="shared" si="252"/>
        <v>0</v>
      </c>
      <c r="L1351" s="4">
        <f t="shared" si="253"/>
        <v>0.6</v>
      </c>
      <c r="M1351" s="7">
        <f t="shared" si="254"/>
        <v>0</v>
      </c>
      <c r="N1351" s="7">
        <f t="shared" si="255"/>
        <v>0.6</v>
      </c>
      <c r="O1351" s="42">
        <f t="shared" si="256"/>
        <v>0</v>
      </c>
      <c r="P1351" s="42" t="b">
        <f t="shared" si="257"/>
        <v>0</v>
      </c>
      <c r="Q1351" s="42">
        <f t="shared" si="258"/>
        <v>0.6</v>
      </c>
      <c r="R1351" s="42" t="b">
        <f t="shared" si="259"/>
        <v>0</v>
      </c>
      <c r="S1351" s="4">
        <f t="shared" si="260"/>
        <v>49.06</v>
      </c>
      <c r="T1351" s="4" t="b">
        <f t="shared" si="261"/>
        <v>0</v>
      </c>
      <c r="U1351" s="4">
        <f t="shared" si="262"/>
        <v>49.69</v>
      </c>
      <c r="V1351" s="4" t="b">
        <f t="shared" si="263"/>
        <v>0</v>
      </c>
    </row>
    <row r="1352" spans="1:22" x14ac:dyDescent="0.25">
      <c r="A1352" t="s">
        <v>283</v>
      </c>
      <c r="B1352">
        <v>1351</v>
      </c>
      <c r="C1352" t="s">
        <v>259</v>
      </c>
      <c r="D1352">
        <v>2</v>
      </c>
      <c r="E1352">
        <v>477224.9</v>
      </c>
      <c r="F1352">
        <v>171329.5</v>
      </c>
      <c r="G1352">
        <v>42.31</v>
      </c>
      <c r="H1352">
        <v>42.31</v>
      </c>
      <c r="I1352">
        <v>42.849999999999994</v>
      </c>
      <c r="J1352">
        <v>42.849999999999994</v>
      </c>
      <c r="K1352" s="4">
        <f t="shared" si="252"/>
        <v>0</v>
      </c>
      <c r="L1352" s="4">
        <f t="shared" si="253"/>
        <v>0.5</v>
      </c>
      <c r="M1352" s="7">
        <f t="shared" si="254"/>
        <v>0</v>
      </c>
      <c r="N1352" s="7">
        <f t="shared" si="255"/>
        <v>0.5</v>
      </c>
      <c r="O1352" s="42">
        <f t="shared" si="256"/>
        <v>0</v>
      </c>
      <c r="P1352" s="42" t="b">
        <f t="shared" si="257"/>
        <v>0</v>
      </c>
      <c r="Q1352" s="42">
        <f t="shared" si="258"/>
        <v>0.6</v>
      </c>
      <c r="R1352" s="42" t="b">
        <f t="shared" si="259"/>
        <v>0</v>
      </c>
      <c r="S1352" s="4">
        <f t="shared" si="260"/>
        <v>49.06</v>
      </c>
      <c r="T1352" s="4" t="b">
        <f t="shared" si="261"/>
        <v>0</v>
      </c>
      <c r="U1352" s="4">
        <f t="shared" si="262"/>
        <v>49.69</v>
      </c>
      <c r="V1352" s="4" t="b">
        <f t="shared" si="263"/>
        <v>0</v>
      </c>
    </row>
    <row r="1353" spans="1:22" x14ac:dyDescent="0.25">
      <c r="A1353" t="s">
        <v>283</v>
      </c>
      <c r="B1353">
        <v>1352</v>
      </c>
      <c r="C1353" t="s">
        <v>259</v>
      </c>
      <c r="D1353">
        <v>3</v>
      </c>
      <c r="E1353">
        <v>477220.3</v>
      </c>
      <c r="F1353">
        <v>171329.3</v>
      </c>
      <c r="G1353">
        <v>40.96</v>
      </c>
      <c r="H1353">
        <v>40.96</v>
      </c>
      <c r="I1353">
        <v>41.589999999999996</v>
      </c>
      <c r="J1353">
        <v>41.589999999999996</v>
      </c>
      <c r="K1353" s="4">
        <f t="shared" si="252"/>
        <v>0</v>
      </c>
      <c r="L1353" s="4">
        <f t="shared" si="253"/>
        <v>0.6</v>
      </c>
      <c r="M1353" s="7">
        <f t="shared" si="254"/>
        <v>0</v>
      </c>
      <c r="N1353" s="7">
        <f t="shared" si="255"/>
        <v>0.6</v>
      </c>
      <c r="O1353" s="42">
        <f t="shared" si="256"/>
        <v>0</v>
      </c>
      <c r="P1353" s="42" t="b">
        <f t="shared" si="257"/>
        <v>0</v>
      </c>
      <c r="Q1353" s="42">
        <f t="shared" si="258"/>
        <v>0.6</v>
      </c>
      <c r="R1353" s="42" t="b">
        <f t="shared" si="259"/>
        <v>0</v>
      </c>
      <c r="S1353" s="4">
        <f t="shared" si="260"/>
        <v>49.06</v>
      </c>
      <c r="T1353" s="4" t="b">
        <f t="shared" si="261"/>
        <v>0</v>
      </c>
      <c r="U1353" s="4">
        <f t="shared" si="262"/>
        <v>49.69</v>
      </c>
      <c r="V1353" s="4" t="b">
        <f t="shared" si="263"/>
        <v>0</v>
      </c>
    </row>
    <row r="1354" spans="1:22" x14ac:dyDescent="0.25">
      <c r="A1354" t="s">
        <v>283</v>
      </c>
      <c r="B1354">
        <v>1353</v>
      </c>
      <c r="C1354" t="s">
        <v>260</v>
      </c>
      <c r="D1354">
        <v>1</v>
      </c>
      <c r="E1354">
        <v>477267.20000000001</v>
      </c>
      <c r="F1354">
        <v>171332.4</v>
      </c>
      <c r="G1354">
        <v>50.05</v>
      </c>
      <c r="H1354">
        <v>50.05</v>
      </c>
      <c r="I1354">
        <v>50.68</v>
      </c>
      <c r="J1354">
        <v>50.68</v>
      </c>
      <c r="K1354" s="4">
        <f t="shared" si="252"/>
        <v>0</v>
      </c>
      <c r="L1354" s="4">
        <f t="shared" si="253"/>
        <v>0.6</v>
      </c>
      <c r="M1354" s="7">
        <f t="shared" si="254"/>
        <v>0</v>
      </c>
      <c r="N1354" s="7">
        <f t="shared" si="255"/>
        <v>0.6</v>
      </c>
      <c r="O1354" s="42">
        <f t="shared" si="256"/>
        <v>0.1</v>
      </c>
      <c r="P1354" s="42" t="b">
        <f t="shared" si="257"/>
        <v>0</v>
      </c>
      <c r="Q1354" s="42">
        <f t="shared" si="258"/>
        <v>0.6</v>
      </c>
      <c r="R1354" s="42" t="b">
        <f t="shared" si="259"/>
        <v>1</v>
      </c>
      <c r="S1354" s="4">
        <f t="shared" si="260"/>
        <v>50.05</v>
      </c>
      <c r="T1354" s="4" t="b">
        <f t="shared" si="261"/>
        <v>1</v>
      </c>
      <c r="U1354" s="4">
        <f t="shared" si="262"/>
        <v>50.68</v>
      </c>
      <c r="V1354" s="4" t="b">
        <f t="shared" si="263"/>
        <v>1</v>
      </c>
    </row>
    <row r="1355" spans="1:22" x14ac:dyDescent="0.25">
      <c r="A1355" t="s">
        <v>283</v>
      </c>
      <c r="B1355">
        <v>1354</v>
      </c>
      <c r="C1355" t="s">
        <v>260</v>
      </c>
      <c r="D1355">
        <v>4</v>
      </c>
      <c r="E1355">
        <v>477262.2</v>
      </c>
      <c r="F1355">
        <v>171331.4</v>
      </c>
      <c r="G1355">
        <v>49.78</v>
      </c>
      <c r="H1355">
        <v>49.78</v>
      </c>
      <c r="I1355">
        <v>50.410000000000004</v>
      </c>
      <c r="J1355">
        <v>50.410000000000004</v>
      </c>
      <c r="K1355" s="4">
        <f t="shared" si="252"/>
        <v>0</v>
      </c>
      <c r="L1355" s="4">
        <f t="shared" si="253"/>
        <v>0.6</v>
      </c>
      <c r="M1355" s="7">
        <f t="shared" si="254"/>
        <v>0</v>
      </c>
      <c r="N1355" s="7">
        <f t="shared" si="255"/>
        <v>0.6</v>
      </c>
      <c r="O1355" s="42">
        <f t="shared" si="256"/>
        <v>0.1</v>
      </c>
      <c r="P1355" s="42" t="b">
        <f t="shared" si="257"/>
        <v>0</v>
      </c>
      <c r="Q1355" s="42">
        <f t="shared" si="258"/>
        <v>0.6</v>
      </c>
      <c r="R1355" s="42" t="b">
        <f t="shared" si="259"/>
        <v>0</v>
      </c>
      <c r="S1355" s="4">
        <f t="shared" si="260"/>
        <v>50.05</v>
      </c>
      <c r="T1355" s="4" t="b">
        <f t="shared" si="261"/>
        <v>0</v>
      </c>
      <c r="U1355" s="4">
        <f t="shared" si="262"/>
        <v>50.68</v>
      </c>
      <c r="V1355" s="4" t="b">
        <f t="shared" si="263"/>
        <v>0</v>
      </c>
    </row>
    <row r="1356" spans="1:22" x14ac:dyDescent="0.25">
      <c r="A1356" t="s">
        <v>283</v>
      </c>
      <c r="B1356">
        <v>1355</v>
      </c>
      <c r="C1356" t="s">
        <v>260</v>
      </c>
      <c r="D1356">
        <v>1</v>
      </c>
      <c r="E1356">
        <v>477267.20000000001</v>
      </c>
      <c r="F1356">
        <v>171332.4</v>
      </c>
      <c r="G1356">
        <v>47.889999999999993</v>
      </c>
      <c r="H1356">
        <v>47.889999999999993</v>
      </c>
      <c r="I1356">
        <v>48.519999999999996</v>
      </c>
      <c r="J1356">
        <v>48.519999999999996</v>
      </c>
      <c r="K1356" s="4">
        <f t="shared" si="252"/>
        <v>0</v>
      </c>
      <c r="L1356" s="4">
        <f t="shared" si="253"/>
        <v>0.6</v>
      </c>
      <c r="M1356" s="7">
        <f t="shared" si="254"/>
        <v>0</v>
      </c>
      <c r="N1356" s="7">
        <f t="shared" si="255"/>
        <v>0.6</v>
      </c>
      <c r="O1356" s="42">
        <f t="shared" si="256"/>
        <v>0.1</v>
      </c>
      <c r="P1356" s="42" t="b">
        <f t="shared" si="257"/>
        <v>0</v>
      </c>
      <c r="Q1356" s="42">
        <f t="shared" si="258"/>
        <v>0.6</v>
      </c>
      <c r="R1356" s="42" t="b">
        <f t="shared" si="259"/>
        <v>0</v>
      </c>
      <c r="S1356" s="4">
        <f t="shared" si="260"/>
        <v>50.05</v>
      </c>
      <c r="T1356" s="4" t="b">
        <f t="shared" si="261"/>
        <v>0</v>
      </c>
      <c r="U1356" s="4">
        <f t="shared" si="262"/>
        <v>50.68</v>
      </c>
      <c r="V1356" s="4" t="b">
        <f t="shared" si="263"/>
        <v>0</v>
      </c>
    </row>
    <row r="1357" spans="1:22" x14ac:dyDescent="0.25">
      <c r="A1357" t="s">
        <v>283</v>
      </c>
      <c r="B1357">
        <v>1356</v>
      </c>
      <c r="C1357" t="s">
        <v>260</v>
      </c>
      <c r="D1357">
        <v>4</v>
      </c>
      <c r="E1357">
        <v>477262.2</v>
      </c>
      <c r="F1357">
        <v>171331.4</v>
      </c>
      <c r="G1357">
        <v>47.53</v>
      </c>
      <c r="H1357">
        <v>47.44</v>
      </c>
      <c r="I1357">
        <v>48.160000000000004</v>
      </c>
      <c r="J1357">
        <v>48.160000000000004</v>
      </c>
      <c r="K1357" s="4">
        <f t="shared" si="252"/>
        <v>-0.1</v>
      </c>
      <c r="L1357" s="4">
        <f t="shared" si="253"/>
        <v>0.6</v>
      </c>
      <c r="M1357" s="7">
        <f t="shared" si="254"/>
        <v>0.1</v>
      </c>
      <c r="N1357" s="7">
        <f t="shared" si="255"/>
        <v>0.6</v>
      </c>
      <c r="O1357" s="42">
        <f t="shared" si="256"/>
        <v>0.1</v>
      </c>
      <c r="P1357" s="42" t="b">
        <f t="shared" si="257"/>
        <v>1</v>
      </c>
      <c r="Q1357" s="42">
        <f t="shared" si="258"/>
        <v>0.6</v>
      </c>
      <c r="R1357" s="42" t="b">
        <f t="shared" si="259"/>
        <v>0</v>
      </c>
      <c r="S1357" s="4">
        <f t="shared" si="260"/>
        <v>50.05</v>
      </c>
      <c r="T1357" s="4" t="b">
        <f t="shared" si="261"/>
        <v>0</v>
      </c>
      <c r="U1357" s="4">
        <f t="shared" si="262"/>
        <v>50.68</v>
      </c>
      <c r="V1357" s="4" t="b">
        <f t="shared" si="263"/>
        <v>0</v>
      </c>
    </row>
    <row r="1358" spans="1:22" x14ac:dyDescent="0.25">
      <c r="A1358" t="s">
        <v>283</v>
      </c>
      <c r="B1358">
        <v>1357</v>
      </c>
      <c r="C1358" t="s">
        <v>260</v>
      </c>
      <c r="D1358">
        <v>2</v>
      </c>
      <c r="E1358">
        <v>477268.3</v>
      </c>
      <c r="F1358">
        <v>171327.6</v>
      </c>
      <c r="G1358">
        <v>44.11</v>
      </c>
      <c r="H1358">
        <v>44.11</v>
      </c>
      <c r="I1358">
        <v>44.739999999999995</v>
      </c>
      <c r="J1358">
        <v>44.739999999999995</v>
      </c>
      <c r="K1358" s="4">
        <f t="shared" si="252"/>
        <v>0</v>
      </c>
      <c r="L1358" s="4">
        <f t="shared" si="253"/>
        <v>0.6</v>
      </c>
      <c r="M1358" s="7">
        <f t="shared" si="254"/>
        <v>0</v>
      </c>
      <c r="N1358" s="7">
        <f t="shared" si="255"/>
        <v>0.6</v>
      </c>
      <c r="O1358" s="42">
        <f t="shared" si="256"/>
        <v>0.1</v>
      </c>
      <c r="P1358" s="42" t="b">
        <f t="shared" si="257"/>
        <v>0</v>
      </c>
      <c r="Q1358" s="42">
        <f t="shared" si="258"/>
        <v>0.6</v>
      </c>
      <c r="R1358" s="42" t="b">
        <f t="shared" si="259"/>
        <v>0</v>
      </c>
      <c r="S1358" s="4">
        <f t="shared" si="260"/>
        <v>50.05</v>
      </c>
      <c r="T1358" s="4" t="b">
        <f t="shared" si="261"/>
        <v>0</v>
      </c>
      <c r="U1358" s="4">
        <f t="shared" si="262"/>
        <v>50.68</v>
      </c>
      <c r="V1358" s="4" t="b">
        <f t="shared" si="263"/>
        <v>0</v>
      </c>
    </row>
    <row r="1359" spans="1:22" x14ac:dyDescent="0.25">
      <c r="A1359" t="s">
        <v>283</v>
      </c>
      <c r="B1359">
        <v>1358</v>
      </c>
      <c r="C1359" t="s">
        <v>260</v>
      </c>
      <c r="D1359">
        <v>2</v>
      </c>
      <c r="E1359">
        <v>477268.3</v>
      </c>
      <c r="F1359">
        <v>171327.6</v>
      </c>
      <c r="G1359">
        <v>41.68</v>
      </c>
      <c r="H1359">
        <v>41.68</v>
      </c>
      <c r="I1359">
        <v>42.31</v>
      </c>
      <c r="J1359">
        <v>42.31</v>
      </c>
      <c r="K1359" s="4">
        <f t="shared" si="252"/>
        <v>0</v>
      </c>
      <c r="L1359" s="4">
        <f t="shared" si="253"/>
        <v>0.6</v>
      </c>
      <c r="M1359" s="7">
        <f t="shared" si="254"/>
        <v>0</v>
      </c>
      <c r="N1359" s="7">
        <f t="shared" si="255"/>
        <v>0.6</v>
      </c>
      <c r="O1359" s="42">
        <f t="shared" si="256"/>
        <v>0.1</v>
      </c>
      <c r="P1359" s="42" t="b">
        <f t="shared" si="257"/>
        <v>0</v>
      </c>
      <c r="Q1359" s="42">
        <f t="shared" si="258"/>
        <v>0.6</v>
      </c>
      <c r="R1359" s="42" t="b">
        <f t="shared" si="259"/>
        <v>0</v>
      </c>
      <c r="S1359" s="4">
        <f t="shared" si="260"/>
        <v>50.05</v>
      </c>
      <c r="T1359" s="4" t="b">
        <f t="shared" si="261"/>
        <v>0</v>
      </c>
      <c r="U1359" s="4">
        <f t="shared" si="262"/>
        <v>50.68</v>
      </c>
      <c r="V1359" s="4" t="b">
        <f t="shared" si="263"/>
        <v>0</v>
      </c>
    </row>
    <row r="1360" spans="1:22" x14ac:dyDescent="0.25">
      <c r="A1360" t="s">
        <v>283</v>
      </c>
      <c r="B1360">
        <v>1359</v>
      </c>
      <c r="C1360" t="s">
        <v>261</v>
      </c>
      <c r="D1360">
        <v>4</v>
      </c>
      <c r="E1360">
        <v>477259</v>
      </c>
      <c r="F1360">
        <v>171325.1</v>
      </c>
      <c r="G1360">
        <v>49.15</v>
      </c>
      <c r="H1360">
        <v>49.15</v>
      </c>
      <c r="I1360">
        <v>49.78</v>
      </c>
      <c r="J1360">
        <v>49.78</v>
      </c>
      <c r="K1360" s="4">
        <f t="shared" si="252"/>
        <v>0</v>
      </c>
      <c r="L1360" s="4">
        <f t="shared" si="253"/>
        <v>0.6</v>
      </c>
      <c r="M1360" s="7">
        <f t="shared" si="254"/>
        <v>0</v>
      </c>
      <c r="N1360" s="7">
        <f t="shared" si="255"/>
        <v>0.6</v>
      </c>
      <c r="O1360" s="42">
        <f t="shared" si="256"/>
        <v>0</v>
      </c>
      <c r="P1360" s="42" t="b">
        <f t="shared" si="257"/>
        <v>1</v>
      </c>
      <c r="Q1360" s="42">
        <f t="shared" si="258"/>
        <v>0.6</v>
      </c>
      <c r="R1360" s="42" t="b">
        <f t="shared" si="259"/>
        <v>1</v>
      </c>
      <c r="S1360" s="4">
        <f t="shared" si="260"/>
        <v>49.15</v>
      </c>
      <c r="T1360" s="4" t="b">
        <f t="shared" si="261"/>
        <v>1</v>
      </c>
      <c r="U1360" s="4">
        <f t="shared" si="262"/>
        <v>49.78</v>
      </c>
      <c r="V1360" s="4" t="b">
        <f t="shared" si="263"/>
        <v>1</v>
      </c>
    </row>
    <row r="1361" spans="1:22" x14ac:dyDescent="0.25">
      <c r="A1361" t="s">
        <v>283</v>
      </c>
      <c r="B1361">
        <v>1360</v>
      </c>
      <c r="C1361" t="s">
        <v>261</v>
      </c>
      <c r="D1361">
        <v>4</v>
      </c>
      <c r="E1361">
        <v>477259</v>
      </c>
      <c r="F1361">
        <v>171325.1</v>
      </c>
      <c r="G1361">
        <v>46.81</v>
      </c>
      <c r="H1361">
        <v>46.81</v>
      </c>
      <c r="I1361">
        <v>47.44</v>
      </c>
      <c r="J1361">
        <v>47.44</v>
      </c>
      <c r="K1361" s="4">
        <f t="shared" si="252"/>
        <v>0</v>
      </c>
      <c r="L1361" s="4">
        <f t="shared" si="253"/>
        <v>0.6</v>
      </c>
      <c r="M1361" s="7">
        <f t="shared" si="254"/>
        <v>0</v>
      </c>
      <c r="N1361" s="7">
        <f t="shared" si="255"/>
        <v>0.6</v>
      </c>
      <c r="O1361" s="42">
        <f t="shared" si="256"/>
        <v>0</v>
      </c>
      <c r="P1361" s="42" t="b">
        <f t="shared" si="257"/>
        <v>0</v>
      </c>
      <c r="Q1361" s="42">
        <f t="shared" si="258"/>
        <v>0.6</v>
      </c>
      <c r="R1361" s="42" t="b">
        <f t="shared" si="259"/>
        <v>0</v>
      </c>
      <c r="S1361" s="4">
        <f t="shared" si="260"/>
        <v>49.15</v>
      </c>
      <c r="T1361" s="4" t="b">
        <f t="shared" si="261"/>
        <v>0</v>
      </c>
      <c r="U1361" s="4">
        <f t="shared" si="262"/>
        <v>49.78</v>
      </c>
      <c r="V1361" s="4" t="b">
        <f t="shared" si="263"/>
        <v>0</v>
      </c>
    </row>
    <row r="1362" spans="1:22" x14ac:dyDescent="0.25">
      <c r="A1362" t="s">
        <v>283</v>
      </c>
      <c r="B1362">
        <v>1361</v>
      </c>
      <c r="C1362" t="s">
        <v>261</v>
      </c>
      <c r="D1362">
        <v>2</v>
      </c>
      <c r="E1362">
        <v>477265.3</v>
      </c>
      <c r="F1362">
        <v>171321.1</v>
      </c>
      <c r="G1362">
        <v>44.019999999999996</v>
      </c>
      <c r="H1362">
        <v>44.019999999999996</v>
      </c>
      <c r="I1362">
        <v>44.65</v>
      </c>
      <c r="J1362">
        <v>44.65</v>
      </c>
      <c r="K1362" s="4">
        <f t="shared" si="252"/>
        <v>0</v>
      </c>
      <c r="L1362" s="4">
        <f t="shared" si="253"/>
        <v>0.6</v>
      </c>
      <c r="M1362" s="7">
        <f t="shared" si="254"/>
        <v>0</v>
      </c>
      <c r="N1362" s="7">
        <f t="shared" si="255"/>
        <v>0.6</v>
      </c>
      <c r="O1362" s="42">
        <f t="shared" si="256"/>
        <v>0</v>
      </c>
      <c r="P1362" s="42" t="b">
        <f t="shared" si="257"/>
        <v>0</v>
      </c>
      <c r="Q1362" s="42">
        <f t="shared" si="258"/>
        <v>0.6</v>
      </c>
      <c r="R1362" s="42" t="b">
        <f t="shared" si="259"/>
        <v>0</v>
      </c>
      <c r="S1362" s="4">
        <f t="shared" si="260"/>
        <v>49.15</v>
      </c>
      <c r="T1362" s="4" t="b">
        <f t="shared" si="261"/>
        <v>0</v>
      </c>
      <c r="U1362" s="4">
        <f t="shared" si="262"/>
        <v>49.78</v>
      </c>
      <c r="V1362" s="4" t="b">
        <f t="shared" si="263"/>
        <v>0</v>
      </c>
    </row>
    <row r="1363" spans="1:22" x14ac:dyDescent="0.25">
      <c r="A1363" t="s">
        <v>283</v>
      </c>
      <c r="B1363">
        <v>1362</v>
      </c>
      <c r="C1363" t="s">
        <v>261</v>
      </c>
      <c r="D1363">
        <v>2</v>
      </c>
      <c r="E1363">
        <v>477265.3</v>
      </c>
      <c r="F1363">
        <v>171321.1</v>
      </c>
      <c r="G1363">
        <v>41.86</v>
      </c>
      <c r="H1363">
        <v>41.86</v>
      </c>
      <c r="I1363">
        <v>42.489999999999995</v>
      </c>
      <c r="J1363">
        <v>42.489999999999995</v>
      </c>
      <c r="K1363" s="4">
        <f t="shared" si="252"/>
        <v>0</v>
      </c>
      <c r="L1363" s="4">
        <f t="shared" si="253"/>
        <v>0.6</v>
      </c>
      <c r="M1363" s="7">
        <f t="shared" si="254"/>
        <v>0</v>
      </c>
      <c r="N1363" s="7">
        <f t="shared" si="255"/>
        <v>0.6</v>
      </c>
      <c r="O1363" s="42">
        <f t="shared" si="256"/>
        <v>0</v>
      </c>
      <c r="P1363" s="42" t="b">
        <f t="shared" si="257"/>
        <v>0</v>
      </c>
      <c r="Q1363" s="42">
        <f t="shared" si="258"/>
        <v>0.6</v>
      </c>
      <c r="R1363" s="42" t="b">
        <f t="shared" si="259"/>
        <v>0</v>
      </c>
      <c r="S1363" s="4">
        <f t="shared" si="260"/>
        <v>49.15</v>
      </c>
      <c r="T1363" s="4" t="b">
        <f t="shared" si="261"/>
        <v>0</v>
      </c>
      <c r="U1363" s="4">
        <f t="shared" si="262"/>
        <v>49.78</v>
      </c>
      <c r="V1363" s="4" t="b">
        <f t="shared" si="263"/>
        <v>0</v>
      </c>
    </row>
    <row r="1364" spans="1:22" x14ac:dyDescent="0.25">
      <c r="A1364" t="s">
        <v>283</v>
      </c>
      <c r="B1364">
        <v>1363</v>
      </c>
      <c r="C1364" t="s">
        <v>262</v>
      </c>
      <c r="D1364">
        <v>5</v>
      </c>
      <c r="E1364">
        <v>477255.2</v>
      </c>
      <c r="F1364">
        <v>171319.1</v>
      </c>
      <c r="G1364">
        <v>48.879999999999995</v>
      </c>
      <c r="H1364">
        <v>48.879999999999995</v>
      </c>
      <c r="I1364">
        <v>49.51</v>
      </c>
      <c r="J1364">
        <v>49.51</v>
      </c>
      <c r="K1364" s="4">
        <f t="shared" si="252"/>
        <v>0</v>
      </c>
      <c r="L1364" s="4">
        <f t="shared" si="253"/>
        <v>0.6</v>
      </c>
      <c r="M1364" s="7">
        <f t="shared" si="254"/>
        <v>0</v>
      </c>
      <c r="N1364" s="7">
        <f t="shared" si="255"/>
        <v>0.6</v>
      </c>
      <c r="O1364" s="42">
        <f t="shared" si="256"/>
        <v>0</v>
      </c>
      <c r="P1364" s="42" t="b">
        <f t="shared" si="257"/>
        <v>1</v>
      </c>
      <c r="Q1364" s="42">
        <f t="shared" si="258"/>
        <v>0.6</v>
      </c>
      <c r="R1364" s="42" t="b">
        <f t="shared" si="259"/>
        <v>1</v>
      </c>
      <c r="S1364" s="4">
        <f t="shared" si="260"/>
        <v>48.879999999999995</v>
      </c>
      <c r="T1364" s="4" t="b">
        <f t="shared" si="261"/>
        <v>1</v>
      </c>
      <c r="U1364" s="4">
        <f t="shared" si="262"/>
        <v>49.51</v>
      </c>
      <c r="V1364" s="4" t="b">
        <f t="shared" si="263"/>
        <v>1</v>
      </c>
    </row>
    <row r="1365" spans="1:22" x14ac:dyDescent="0.25">
      <c r="A1365" t="s">
        <v>283</v>
      </c>
      <c r="B1365">
        <v>1364</v>
      </c>
      <c r="C1365" t="s">
        <v>262</v>
      </c>
      <c r="D1365">
        <v>5</v>
      </c>
      <c r="E1365">
        <v>477255.2</v>
      </c>
      <c r="F1365">
        <v>171319.1</v>
      </c>
      <c r="G1365">
        <v>46.629999999999995</v>
      </c>
      <c r="H1365">
        <v>46.629999999999995</v>
      </c>
      <c r="I1365">
        <v>47.26</v>
      </c>
      <c r="J1365">
        <v>47.26</v>
      </c>
      <c r="K1365" s="4">
        <f t="shared" si="252"/>
        <v>0</v>
      </c>
      <c r="L1365" s="4">
        <f t="shared" si="253"/>
        <v>0.6</v>
      </c>
      <c r="M1365" s="7">
        <f t="shared" si="254"/>
        <v>0</v>
      </c>
      <c r="N1365" s="7">
        <f t="shared" si="255"/>
        <v>0.6</v>
      </c>
      <c r="O1365" s="42">
        <f t="shared" si="256"/>
        <v>0</v>
      </c>
      <c r="P1365" s="42" t="b">
        <f t="shared" si="257"/>
        <v>0</v>
      </c>
      <c r="Q1365" s="42">
        <f t="shared" si="258"/>
        <v>0.6</v>
      </c>
      <c r="R1365" s="42" t="b">
        <f t="shared" si="259"/>
        <v>0</v>
      </c>
      <c r="S1365" s="4">
        <f t="shared" si="260"/>
        <v>48.879999999999995</v>
      </c>
      <c r="T1365" s="4" t="b">
        <f t="shared" si="261"/>
        <v>0</v>
      </c>
      <c r="U1365" s="4">
        <f t="shared" si="262"/>
        <v>49.51</v>
      </c>
      <c r="V1365" s="4" t="b">
        <f t="shared" si="263"/>
        <v>0</v>
      </c>
    </row>
    <row r="1366" spans="1:22" x14ac:dyDescent="0.25">
      <c r="A1366" t="s">
        <v>283</v>
      </c>
      <c r="B1366">
        <v>1365</v>
      </c>
      <c r="C1366" t="s">
        <v>262</v>
      </c>
      <c r="D1366">
        <v>2</v>
      </c>
      <c r="E1366">
        <v>477261.4</v>
      </c>
      <c r="F1366">
        <v>171315</v>
      </c>
      <c r="G1366">
        <v>43.93</v>
      </c>
      <c r="H1366">
        <v>43.93</v>
      </c>
      <c r="I1366">
        <v>44.56</v>
      </c>
      <c r="J1366">
        <v>44.56</v>
      </c>
      <c r="K1366" s="4">
        <f t="shared" si="252"/>
        <v>0</v>
      </c>
      <c r="L1366" s="4">
        <f t="shared" si="253"/>
        <v>0.6</v>
      </c>
      <c r="M1366" s="7">
        <f t="shared" si="254"/>
        <v>0</v>
      </c>
      <c r="N1366" s="7">
        <f t="shared" si="255"/>
        <v>0.6</v>
      </c>
      <c r="O1366" s="42">
        <f t="shared" si="256"/>
        <v>0</v>
      </c>
      <c r="P1366" s="42" t="b">
        <f t="shared" si="257"/>
        <v>0</v>
      </c>
      <c r="Q1366" s="42">
        <f t="shared" si="258"/>
        <v>0.6</v>
      </c>
      <c r="R1366" s="42" t="b">
        <f t="shared" si="259"/>
        <v>0</v>
      </c>
      <c r="S1366" s="4">
        <f t="shared" si="260"/>
        <v>48.879999999999995</v>
      </c>
      <c r="T1366" s="4" t="b">
        <f t="shared" si="261"/>
        <v>0</v>
      </c>
      <c r="U1366" s="4">
        <f t="shared" si="262"/>
        <v>49.51</v>
      </c>
      <c r="V1366" s="4" t="b">
        <f t="shared" si="263"/>
        <v>0</v>
      </c>
    </row>
    <row r="1367" spans="1:22" x14ac:dyDescent="0.25">
      <c r="A1367" t="s">
        <v>283</v>
      </c>
      <c r="B1367">
        <v>1366</v>
      </c>
      <c r="C1367" t="s">
        <v>262</v>
      </c>
      <c r="D1367">
        <v>2</v>
      </c>
      <c r="E1367">
        <v>477261.4</v>
      </c>
      <c r="F1367">
        <v>171315</v>
      </c>
      <c r="G1367">
        <v>41.86</v>
      </c>
      <c r="H1367">
        <v>41.86</v>
      </c>
      <c r="I1367">
        <v>42.489999999999995</v>
      </c>
      <c r="J1367">
        <v>42.489999999999995</v>
      </c>
      <c r="K1367" s="4">
        <f t="shared" si="252"/>
        <v>0</v>
      </c>
      <c r="L1367" s="4">
        <f t="shared" si="253"/>
        <v>0.6</v>
      </c>
      <c r="M1367" s="7">
        <f t="shared" si="254"/>
        <v>0</v>
      </c>
      <c r="N1367" s="7">
        <f t="shared" si="255"/>
        <v>0.6</v>
      </c>
      <c r="O1367" s="42">
        <f t="shared" si="256"/>
        <v>0</v>
      </c>
      <c r="P1367" s="42" t="b">
        <f t="shared" si="257"/>
        <v>0</v>
      </c>
      <c r="Q1367" s="42">
        <f t="shared" si="258"/>
        <v>0.6</v>
      </c>
      <c r="R1367" s="42" t="b">
        <f t="shared" si="259"/>
        <v>0</v>
      </c>
      <c r="S1367" s="4">
        <f t="shared" si="260"/>
        <v>48.879999999999995</v>
      </c>
      <c r="T1367" s="4" t="b">
        <f t="shared" si="261"/>
        <v>0</v>
      </c>
      <c r="U1367" s="4">
        <f t="shared" si="262"/>
        <v>49.51</v>
      </c>
      <c r="V1367" s="4" t="b">
        <f t="shared" si="263"/>
        <v>0</v>
      </c>
    </row>
    <row r="1368" spans="1:22" x14ac:dyDescent="0.25">
      <c r="A1368" t="s">
        <v>283</v>
      </c>
      <c r="B1368">
        <v>1367</v>
      </c>
      <c r="C1368" t="s">
        <v>262</v>
      </c>
      <c r="D1368">
        <v>3</v>
      </c>
      <c r="E1368">
        <v>477258</v>
      </c>
      <c r="F1368">
        <v>171312.9</v>
      </c>
      <c r="G1368">
        <v>41.05</v>
      </c>
      <c r="H1368">
        <v>41.05</v>
      </c>
      <c r="I1368">
        <v>41.68</v>
      </c>
      <c r="J1368">
        <v>41.68</v>
      </c>
      <c r="K1368" s="4">
        <f t="shared" si="252"/>
        <v>0</v>
      </c>
      <c r="L1368" s="4">
        <f t="shared" si="253"/>
        <v>0.6</v>
      </c>
      <c r="M1368" s="7">
        <f t="shared" si="254"/>
        <v>0</v>
      </c>
      <c r="N1368" s="7">
        <f t="shared" si="255"/>
        <v>0.6</v>
      </c>
      <c r="O1368" s="42">
        <f t="shared" si="256"/>
        <v>0</v>
      </c>
      <c r="P1368" s="42" t="b">
        <f t="shared" si="257"/>
        <v>0</v>
      </c>
      <c r="Q1368" s="42">
        <f t="shared" si="258"/>
        <v>0.6</v>
      </c>
      <c r="R1368" s="42" t="b">
        <f t="shared" si="259"/>
        <v>0</v>
      </c>
      <c r="S1368" s="4">
        <f t="shared" si="260"/>
        <v>48.879999999999995</v>
      </c>
      <c r="T1368" s="4" t="b">
        <f t="shared" si="261"/>
        <v>0</v>
      </c>
      <c r="U1368" s="4">
        <f t="shared" si="262"/>
        <v>49.51</v>
      </c>
      <c r="V1368" s="4" t="b">
        <f t="shared" si="263"/>
        <v>0</v>
      </c>
    </row>
    <row r="1369" spans="1:22" x14ac:dyDescent="0.25">
      <c r="A1369" t="s">
        <v>283</v>
      </c>
      <c r="B1369">
        <v>1368</v>
      </c>
      <c r="C1369" t="s">
        <v>262</v>
      </c>
      <c r="D1369">
        <v>3</v>
      </c>
      <c r="E1369">
        <v>477258</v>
      </c>
      <c r="F1369">
        <v>171312.9</v>
      </c>
      <c r="G1369">
        <v>37.269999999999996</v>
      </c>
      <c r="H1369">
        <v>37.269999999999996</v>
      </c>
      <c r="I1369">
        <v>37.9</v>
      </c>
      <c r="J1369">
        <v>37.9</v>
      </c>
      <c r="K1369" s="4">
        <f t="shared" si="252"/>
        <v>0</v>
      </c>
      <c r="L1369" s="4">
        <f t="shared" si="253"/>
        <v>0.6</v>
      </c>
      <c r="M1369" s="7">
        <f t="shared" si="254"/>
        <v>0</v>
      </c>
      <c r="N1369" s="7">
        <f t="shared" si="255"/>
        <v>0.6</v>
      </c>
      <c r="O1369" s="42">
        <f t="shared" si="256"/>
        <v>0</v>
      </c>
      <c r="P1369" s="42" t="b">
        <f t="shared" si="257"/>
        <v>0</v>
      </c>
      <c r="Q1369" s="42">
        <f t="shared" si="258"/>
        <v>0.6</v>
      </c>
      <c r="R1369" s="42" t="b">
        <f t="shared" si="259"/>
        <v>0</v>
      </c>
      <c r="S1369" s="4">
        <f t="shared" si="260"/>
        <v>48.879999999999995</v>
      </c>
      <c r="T1369" s="4" t="b">
        <f t="shared" si="261"/>
        <v>0</v>
      </c>
      <c r="U1369" s="4">
        <f t="shared" si="262"/>
        <v>49.51</v>
      </c>
      <c r="V1369" s="4" t="b">
        <f t="shared" si="263"/>
        <v>0</v>
      </c>
    </row>
    <row r="1370" spans="1:22" x14ac:dyDescent="0.25">
      <c r="A1370" t="s">
        <v>283</v>
      </c>
      <c r="B1370">
        <v>1369</v>
      </c>
      <c r="C1370" t="s">
        <v>263</v>
      </c>
      <c r="D1370">
        <v>1</v>
      </c>
      <c r="E1370">
        <v>477252.1</v>
      </c>
      <c r="F1370">
        <v>171316.8</v>
      </c>
      <c r="G1370">
        <v>48.699999999999996</v>
      </c>
      <c r="H1370">
        <v>48.699999999999996</v>
      </c>
      <c r="I1370">
        <v>49.239999999999995</v>
      </c>
      <c r="J1370">
        <v>49.239999999999995</v>
      </c>
      <c r="K1370" s="4">
        <f t="shared" si="252"/>
        <v>0</v>
      </c>
      <c r="L1370" s="4">
        <f t="shared" si="253"/>
        <v>0.5</v>
      </c>
      <c r="M1370" s="7">
        <f t="shared" si="254"/>
        <v>0</v>
      </c>
      <c r="N1370" s="7">
        <f t="shared" si="255"/>
        <v>0.5</v>
      </c>
      <c r="O1370" s="42">
        <f t="shared" si="256"/>
        <v>0.1</v>
      </c>
      <c r="P1370" s="42" t="b">
        <f t="shared" si="257"/>
        <v>0</v>
      </c>
      <c r="Q1370" s="42">
        <f t="shared" si="258"/>
        <v>0.6</v>
      </c>
      <c r="R1370" s="42" t="b">
        <f t="shared" si="259"/>
        <v>0</v>
      </c>
      <c r="S1370" s="4">
        <f t="shared" si="260"/>
        <v>48.699999999999996</v>
      </c>
      <c r="T1370" s="4" t="b">
        <f t="shared" si="261"/>
        <v>1</v>
      </c>
      <c r="U1370" s="4">
        <f t="shared" si="262"/>
        <v>49.239999999999995</v>
      </c>
      <c r="V1370" s="4" t="b">
        <f t="shared" si="263"/>
        <v>1</v>
      </c>
    </row>
    <row r="1371" spans="1:22" x14ac:dyDescent="0.25">
      <c r="A1371" t="s">
        <v>283</v>
      </c>
      <c r="B1371">
        <v>1370</v>
      </c>
      <c r="C1371" t="s">
        <v>263</v>
      </c>
      <c r="D1371">
        <v>5</v>
      </c>
      <c r="E1371">
        <v>477249.5</v>
      </c>
      <c r="F1371">
        <v>171315.6</v>
      </c>
      <c r="G1371">
        <v>48.519999999999996</v>
      </c>
      <c r="H1371">
        <v>48.519999999999996</v>
      </c>
      <c r="I1371">
        <v>49.15</v>
      </c>
      <c r="J1371">
        <v>49.15</v>
      </c>
      <c r="K1371" s="4">
        <f t="shared" si="252"/>
        <v>0</v>
      </c>
      <c r="L1371" s="4">
        <f t="shared" si="253"/>
        <v>0.6</v>
      </c>
      <c r="M1371" s="7">
        <f t="shared" si="254"/>
        <v>0</v>
      </c>
      <c r="N1371" s="7">
        <f t="shared" si="255"/>
        <v>0.6</v>
      </c>
      <c r="O1371" s="42">
        <f t="shared" si="256"/>
        <v>0.1</v>
      </c>
      <c r="P1371" s="42" t="b">
        <f t="shared" si="257"/>
        <v>0</v>
      </c>
      <c r="Q1371" s="42">
        <f t="shared" si="258"/>
        <v>0.6</v>
      </c>
      <c r="R1371" s="42" t="b">
        <f t="shared" si="259"/>
        <v>1</v>
      </c>
      <c r="S1371" s="4">
        <f t="shared" si="260"/>
        <v>48.699999999999996</v>
      </c>
      <c r="T1371" s="4" t="b">
        <f t="shared" si="261"/>
        <v>0</v>
      </c>
      <c r="U1371" s="4">
        <f t="shared" si="262"/>
        <v>49.239999999999995</v>
      </c>
      <c r="V1371" s="4" t="b">
        <f t="shared" si="263"/>
        <v>0</v>
      </c>
    </row>
    <row r="1372" spans="1:22" x14ac:dyDescent="0.25">
      <c r="A1372" t="s">
        <v>283</v>
      </c>
      <c r="B1372">
        <v>1371</v>
      </c>
      <c r="C1372" t="s">
        <v>263</v>
      </c>
      <c r="D1372">
        <v>1</v>
      </c>
      <c r="E1372">
        <v>477252.1</v>
      </c>
      <c r="F1372">
        <v>171316.8</v>
      </c>
      <c r="G1372">
        <v>46.449999999999996</v>
      </c>
      <c r="H1372">
        <v>46.449999999999996</v>
      </c>
      <c r="I1372">
        <v>47.08</v>
      </c>
      <c r="J1372">
        <v>47.08</v>
      </c>
      <c r="K1372" s="4">
        <f t="shared" si="252"/>
        <v>0</v>
      </c>
      <c r="L1372" s="4">
        <f t="shared" si="253"/>
        <v>0.6</v>
      </c>
      <c r="M1372" s="7">
        <f t="shared" si="254"/>
        <v>0</v>
      </c>
      <c r="N1372" s="7">
        <f t="shared" si="255"/>
        <v>0.6</v>
      </c>
      <c r="O1372" s="42">
        <f t="shared" si="256"/>
        <v>0.1</v>
      </c>
      <c r="P1372" s="42" t="b">
        <f t="shared" si="257"/>
        <v>0</v>
      </c>
      <c r="Q1372" s="42">
        <f t="shared" si="258"/>
        <v>0.6</v>
      </c>
      <c r="R1372" s="42" t="b">
        <f t="shared" si="259"/>
        <v>0</v>
      </c>
      <c r="S1372" s="4">
        <f t="shared" si="260"/>
        <v>48.699999999999996</v>
      </c>
      <c r="T1372" s="4" t="b">
        <f t="shared" si="261"/>
        <v>0</v>
      </c>
      <c r="U1372" s="4">
        <f t="shared" si="262"/>
        <v>49.239999999999995</v>
      </c>
      <c r="V1372" s="4" t="b">
        <f t="shared" si="263"/>
        <v>0</v>
      </c>
    </row>
    <row r="1373" spans="1:22" x14ac:dyDescent="0.25">
      <c r="A1373" t="s">
        <v>283</v>
      </c>
      <c r="B1373">
        <v>1372</v>
      </c>
      <c r="C1373" t="s">
        <v>263</v>
      </c>
      <c r="D1373">
        <v>5</v>
      </c>
      <c r="E1373">
        <v>477249.5</v>
      </c>
      <c r="F1373">
        <v>171315.6</v>
      </c>
      <c r="G1373">
        <v>46.36</v>
      </c>
      <c r="H1373">
        <v>46.36</v>
      </c>
      <c r="I1373">
        <v>46.989999999999995</v>
      </c>
      <c r="J1373">
        <v>46.989999999999995</v>
      </c>
      <c r="K1373" s="4">
        <f t="shared" si="252"/>
        <v>0</v>
      </c>
      <c r="L1373" s="4">
        <f t="shared" si="253"/>
        <v>0.6</v>
      </c>
      <c r="M1373" s="7">
        <f t="shared" si="254"/>
        <v>0</v>
      </c>
      <c r="N1373" s="7">
        <f t="shared" si="255"/>
        <v>0.6</v>
      </c>
      <c r="O1373" s="42">
        <f t="shared" si="256"/>
        <v>0.1</v>
      </c>
      <c r="P1373" s="42" t="b">
        <f t="shared" si="257"/>
        <v>0</v>
      </c>
      <c r="Q1373" s="42">
        <f t="shared" si="258"/>
        <v>0.6</v>
      </c>
      <c r="R1373" s="42" t="b">
        <f t="shared" si="259"/>
        <v>0</v>
      </c>
      <c r="S1373" s="4">
        <f t="shared" si="260"/>
        <v>48.699999999999996</v>
      </c>
      <c r="T1373" s="4" t="b">
        <f t="shared" si="261"/>
        <v>0</v>
      </c>
      <c r="U1373" s="4">
        <f t="shared" si="262"/>
        <v>49.239999999999995</v>
      </c>
      <c r="V1373" s="4" t="b">
        <f t="shared" si="263"/>
        <v>0</v>
      </c>
    </row>
    <row r="1374" spans="1:22" x14ac:dyDescent="0.25">
      <c r="A1374" t="s">
        <v>283</v>
      </c>
      <c r="B1374">
        <v>1373</v>
      </c>
      <c r="C1374" t="s">
        <v>263</v>
      </c>
      <c r="D1374">
        <v>4</v>
      </c>
      <c r="E1374">
        <v>477251.1</v>
      </c>
      <c r="F1374">
        <v>171311.7</v>
      </c>
      <c r="G1374">
        <v>43.389999999999993</v>
      </c>
      <c r="H1374">
        <v>43.389999999999993</v>
      </c>
      <c r="I1374">
        <v>44.019999999999996</v>
      </c>
      <c r="J1374">
        <v>44.019999999999996</v>
      </c>
      <c r="K1374" s="4">
        <f t="shared" si="252"/>
        <v>0</v>
      </c>
      <c r="L1374" s="4">
        <f t="shared" si="253"/>
        <v>0.6</v>
      </c>
      <c r="M1374" s="7">
        <f t="shared" si="254"/>
        <v>0</v>
      </c>
      <c r="N1374" s="7">
        <f t="shared" si="255"/>
        <v>0.6</v>
      </c>
      <c r="O1374" s="42">
        <f t="shared" si="256"/>
        <v>0.1</v>
      </c>
      <c r="P1374" s="42" t="b">
        <f t="shared" si="257"/>
        <v>0</v>
      </c>
      <c r="Q1374" s="42">
        <f t="shared" si="258"/>
        <v>0.6</v>
      </c>
      <c r="R1374" s="42" t="b">
        <f t="shared" si="259"/>
        <v>0</v>
      </c>
      <c r="S1374" s="4">
        <f t="shared" si="260"/>
        <v>48.699999999999996</v>
      </c>
      <c r="T1374" s="4" t="b">
        <f t="shared" si="261"/>
        <v>0</v>
      </c>
      <c r="U1374" s="4">
        <f t="shared" si="262"/>
        <v>49.239999999999995</v>
      </c>
      <c r="V1374" s="4" t="b">
        <f t="shared" si="263"/>
        <v>0</v>
      </c>
    </row>
    <row r="1375" spans="1:22" x14ac:dyDescent="0.25">
      <c r="A1375" t="s">
        <v>283</v>
      </c>
      <c r="B1375">
        <v>1374</v>
      </c>
      <c r="C1375" t="s">
        <v>263</v>
      </c>
      <c r="D1375">
        <v>3</v>
      </c>
      <c r="E1375">
        <v>477255.4</v>
      </c>
      <c r="F1375">
        <v>171311.9</v>
      </c>
      <c r="G1375">
        <v>41.499999999999993</v>
      </c>
      <c r="H1375">
        <v>41.499999999999993</v>
      </c>
      <c r="I1375">
        <v>42.129999999999995</v>
      </c>
      <c r="J1375">
        <v>42.129999999999995</v>
      </c>
      <c r="K1375" s="4">
        <f t="shared" si="252"/>
        <v>0</v>
      </c>
      <c r="L1375" s="4">
        <f t="shared" si="253"/>
        <v>0.6</v>
      </c>
      <c r="M1375" s="7">
        <f t="shared" si="254"/>
        <v>0</v>
      </c>
      <c r="N1375" s="7">
        <f t="shared" si="255"/>
        <v>0.6</v>
      </c>
      <c r="O1375" s="42">
        <f t="shared" si="256"/>
        <v>0.1</v>
      </c>
      <c r="P1375" s="42" t="b">
        <f t="shared" si="257"/>
        <v>0</v>
      </c>
      <c r="Q1375" s="42">
        <f t="shared" si="258"/>
        <v>0.6</v>
      </c>
      <c r="R1375" s="42" t="b">
        <f t="shared" si="259"/>
        <v>0</v>
      </c>
      <c r="S1375" s="4">
        <f t="shared" si="260"/>
        <v>48.699999999999996</v>
      </c>
      <c r="T1375" s="4" t="b">
        <f t="shared" si="261"/>
        <v>0</v>
      </c>
      <c r="U1375" s="4">
        <f t="shared" si="262"/>
        <v>49.239999999999995</v>
      </c>
      <c r="V1375" s="4" t="b">
        <f t="shared" si="263"/>
        <v>0</v>
      </c>
    </row>
    <row r="1376" spans="1:22" x14ac:dyDescent="0.25">
      <c r="A1376" t="s">
        <v>283</v>
      </c>
      <c r="B1376">
        <v>1375</v>
      </c>
      <c r="C1376" t="s">
        <v>263</v>
      </c>
      <c r="D1376">
        <v>4</v>
      </c>
      <c r="E1376">
        <v>477251.1</v>
      </c>
      <c r="F1376">
        <v>171311.7</v>
      </c>
      <c r="G1376">
        <v>40.239999999999995</v>
      </c>
      <c r="H1376">
        <v>40.15</v>
      </c>
      <c r="I1376">
        <v>40.869999999999997</v>
      </c>
      <c r="J1376">
        <v>40.869999999999997</v>
      </c>
      <c r="K1376" s="4">
        <f t="shared" si="252"/>
        <v>-0.1</v>
      </c>
      <c r="L1376" s="4">
        <f t="shared" si="253"/>
        <v>0.6</v>
      </c>
      <c r="M1376" s="7">
        <f t="shared" si="254"/>
        <v>0.1</v>
      </c>
      <c r="N1376" s="7">
        <f t="shared" si="255"/>
        <v>0.6</v>
      </c>
      <c r="O1376" s="42">
        <f t="shared" si="256"/>
        <v>0.1</v>
      </c>
      <c r="P1376" s="42" t="b">
        <f t="shared" si="257"/>
        <v>1</v>
      </c>
      <c r="Q1376" s="42">
        <f t="shared" si="258"/>
        <v>0.6</v>
      </c>
      <c r="R1376" s="42" t="b">
        <f t="shared" si="259"/>
        <v>0</v>
      </c>
      <c r="S1376" s="4">
        <f t="shared" si="260"/>
        <v>48.699999999999996</v>
      </c>
      <c r="T1376" s="4" t="b">
        <f t="shared" si="261"/>
        <v>0</v>
      </c>
      <c r="U1376" s="4">
        <f t="shared" si="262"/>
        <v>49.239999999999995</v>
      </c>
      <c r="V1376" s="4" t="b">
        <f t="shared" si="263"/>
        <v>0</v>
      </c>
    </row>
    <row r="1377" spans="1:22" x14ac:dyDescent="0.25">
      <c r="A1377" t="s">
        <v>283</v>
      </c>
      <c r="B1377">
        <v>1376</v>
      </c>
      <c r="C1377" t="s">
        <v>263</v>
      </c>
      <c r="D1377">
        <v>3</v>
      </c>
      <c r="E1377">
        <v>477255.4</v>
      </c>
      <c r="F1377">
        <v>171311.9</v>
      </c>
      <c r="G1377">
        <v>37.629999999999995</v>
      </c>
      <c r="H1377">
        <v>37.629999999999995</v>
      </c>
      <c r="I1377">
        <v>38.26</v>
      </c>
      <c r="J1377">
        <v>38.26</v>
      </c>
      <c r="K1377" s="4">
        <f t="shared" si="252"/>
        <v>0</v>
      </c>
      <c r="L1377" s="4">
        <f t="shared" si="253"/>
        <v>0.6</v>
      </c>
      <c r="M1377" s="7">
        <f t="shared" si="254"/>
        <v>0</v>
      </c>
      <c r="N1377" s="7">
        <f t="shared" si="255"/>
        <v>0.6</v>
      </c>
      <c r="O1377" s="42">
        <f t="shared" si="256"/>
        <v>0.1</v>
      </c>
      <c r="P1377" s="42" t="b">
        <f t="shared" si="257"/>
        <v>0</v>
      </c>
      <c r="Q1377" s="42">
        <f t="shared" si="258"/>
        <v>0.6</v>
      </c>
      <c r="R1377" s="42" t="b">
        <f t="shared" si="259"/>
        <v>0</v>
      </c>
      <c r="S1377" s="4">
        <f t="shared" si="260"/>
        <v>48.699999999999996</v>
      </c>
      <c r="T1377" s="4" t="b">
        <f t="shared" si="261"/>
        <v>0</v>
      </c>
      <c r="U1377" s="4">
        <f t="shared" si="262"/>
        <v>49.239999999999995</v>
      </c>
      <c r="V1377" s="4" t="b">
        <f t="shared" si="263"/>
        <v>0</v>
      </c>
    </row>
    <row r="1378" spans="1:22" x14ac:dyDescent="0.25">
      <c r="A1378" t="s">
        <v>283</v>
      </c>
      <c r="B1378">
        <v>1377</v>
      </c>
      <c r="C1378" t="s">
        <v>264</v>
      </c>
      <c r="D1378">
        <v>3</v>
      </c>
      <c r="E1378">
        <v>477273</v>
      </c>
      <c r="F1378">
        <v>171291.2</v>
      </c>
      <c r="G1378">
        <v>48.519999999999996</v>
      </c>
      <c r="H1378">
        <v>48.519999999999996</v>
      </c>
      <c r="I1378">
        <v>49.15</v>
      </c>
      <c r="J1378">
        <v>49.15</v>
      </c>
      <c r="K1378" s="4">
        <f t="shared" si="252"/>
        <v>0</v>
      </c>
      <c r="L1378" s="4">
        <f t="shared" si="253"/>
        <v>0.6</v>
      </c>
      <c r="M1378" s="7">
        <f t="shared" si="254"/>
        <v>0</v>
      </c>
      <c r="N1378" s="7">
        <f t="shared" si="255"/>
        <v>0.6</v>
      </c>
      <c r="O1378" s="42">
        <f t="shared" si="256"/>
        <v>0.1</v>
      </c>
      <c r="P1378" s="42" t="b">
        <f t="shared" si="257"/>
        <v>0</v>
      </c>
      <c r="Q1378" s="42">
        <f t="shared" si="258"/>
        <v>0.6</v>
      </c>
      <c r="R1378" s="42" t="b">
        <f t="shared" si="259"/>
        <v>1</v>
      </c>
      <c r="S1378" s="4">
        <f t="shared" si="260"/>
        <v>48.519999999999996</v>
      </c>
      <c r="T1378" s="4" t="b">
        <f t="shared" si="261"/>
        <v>1</v>
      </c>
      <c r="U1378" s="4">
        <f t="shared" si="262"/>
        <v>49.15</v>
      </c>
      <c r="V1378" s="4" t="b">
        <f t="shared" si="263"/>
        <v>1</v>
      </c>
    </row>
    <row r="1379" spans="1:22" x14ac:dyDescent="0.25">
      <c r="A1379" t="s">
        <v>283</v>
      </c>
      <c r="B1379">
        <v>1378</v>
      </c>
      <c r="C1379" t="s">
        <v>264</v>
      </c>
      <c r="D1379">
        <v>3</v>
      </c>
      <c r="E1379">
        <v>477273</v>
      </c>
      <c r="F1379">
        <v>171291.2</v>
      </c>
      <c r="G1379">
        <v>46.18</v>
      </c>
      <c r="H1379">
        <v>46.18</v>
      </c>
      <c r="I1379">
        <v>46.81</v>
      </c>
      <c r="J1379">
        <v>46.81</v>
      </c>
      <c r="K1379" s="4">
        <f t="shared" si="252"/>
        <v>0</v>
      </c>
      <c r="L1379" s="4">
        <f t="shared" si="253"/>
        <v>0.6</v>
      </c>
      <c r="M1379" s="7">
        <f t="shared" si="254"/>
        <v>0</v>
      </c>
      <c r="N1379" s="7">
        <f t="shared" si="255"/>
        <v>0.6</v>
      </c>
      <c r="O1379" s="42">
        <f t="shared" si="256"/>
        <v>0.1</v>
      </c>
      <c r="P1379" s="42" t="b">
        <f t="shared" si="257"/>
        <v>0</v>
      </c>
      <c r="Q1379" s="42">
        <f t="shared" si="258"/>
        <v>0.6</v>
      </c>
      <c r="R1379" s="42" t="b">
        <f t="shared" si="259"/>
        <v>0</v>
      </c>
      <c r="S1379" s="4">
        <f t="shared" si="260"/>
        <v>48.519999999999996</v>
      </c>
      <c r="T1379" s="4" t="b">
        <f t="shared" si="261"/>
        <v>0</v>
      </c>
      <c r="U1379" s="4">
        <f t="shared" si="262"/>
        <v>49.15</v>
      </c>
      <c r="V1379" s="4" t="b">
        <f t="shared" si="263"/>
        <v>0</v>
      </c>
    </row>
    <row r="1380" spans="1:22" x14ac:dyDescent="0.25">
      <c r="A1380" t="s">
        <v>283</v>
      </c>
      <c r="B1380">
        <v>1379</v>
      </c>
      <c r="C1380" t="s">
        <v>264</v>
      </c>
      <c r="D1380">
        <v>2</v>
      </c>
      <c r="E1380">
        <v>477274.3</v>
      </c>
      <c r="F1380">
        <v>171286.1</v>
      </c>
      <c r="G1380">
        <v>43.839999999999996</v>
      </c>
      <c r="H1380">
        <v>43.749999999999993</v>
      </c>
      <c r="I1380">
        <v>44.47</v>
      </c>
      <c r="J1380">
        <v>44.47</v>
      </c>
      <c r="K1380" s="4">
        <f t="shared" si="252"/>
        <v>-0.1</v>
      </c>
      <c r="L1380" s="4">
        <f t="shared" si="253"/>
        <v>0.6</v>
      </c>
      <c r="M1380" s="7">
        <f t="shared" si="254"/>
        <v>0.1</v>
      </c>
      <c r="N1380" s="7">
        <f t="shared" si="255"/>
        <v>0.6</v>
      </c>
      <c r="O1380" s="42">
        <f t="shared" si="256"/>
        <v>0.1</v>
      </c>
      <c r="P1380" s="42" t="b">
        <f t="shared" si="257"/>
        <v>1</v>
      </c>
      <c r="Q1380" s="42">
        <f t="shared" si="258"/>
        <v>0.6</v>
      </c>
      <c r="R1380" s="42" t="b">
        <f t="shared" si="259"/>
        <v>0</v>
      </c>
      <c r="S1380" s="4">
        <f t="shared" si="260"/>
        <v>48.519999999999996</v>
      </c>
      <c r="T1380" s="4" t="b">
        <f t="shared" si="261"/>
        <v>0</v>
      </c>
      <c r="U1380" s="4">
        <f t="shared" si="262"/>
        <v>49.15</v>
      </c>
      <c r="V1380" s="4" t="b">
        <f t="shared" si="263"/>
        <v>0</v>
      </c>
    </row>
    <row r="1381" spans="1:22" x14ac:dyDescent="0.25">
      <c r="A1381" t="s">
        <v>283</v>
      </c>
      <c r="B1381">
        <v>1380</v>
      </c>
      <c r="C1381" t="s">
        <v>264</v>
      </c>
      <c r="D1381">
        <v>1</v>
      </c>
      <c r="E1381">
        <v>477279.5</v>
      </c>
      <c r="F1381">
        <v>171287</v>
      </c>
      <c r="G1381">
        <v>43.389999999999993</v>
      </c>
      <c r="H1381">
        <v>43.389999999999993</v>
      </c>
      <c r="I1381">
        <v>44.019999999999996</v>
      </c>
      <c r="J1381">
        <v>44.019999999999996</v>
      </c>
      <c r="K1381" s="4">
        <f t="shared" si="252"/>
        <v>0</v>
      </c>
      <c r="L1381" s="4">
        <f t="shared" si="253"/>
        <v>0.6</v>
      </c>
      <c r="M1381" s="7">
        <f t="shared" si="254"/>
        <v>0</v>
      </c>
      <c r="N1381" s="7">
        <f t="shared" si="255"/>
        <v>0.6</v>
      </c>
      <c r="O1381" s="42">
        <f t="shared" si="256"/>
        <v>0.1</v>
      </c>
      <c r="P1381" s="42" t="b">
        <f t="shared" si="257"/>
        <v>0</v>
      </c>
      <c r="Q1381" s="42">
        <f t="shared" si="258"/>
        <v>0.6</v>
      </c>
      <c r="R1381" s="42" t="b">
        <f t="shared" si="259"/>
        <v>0</v>
      </c>
      <c r="S1381" s="4">
        <f t="shared" si="260"/>
        <v>48.519999999999996</v>
      </c>
      <c r="T1381" s="4" t="b">
        <f t="shared" si="261"/>
        <v>0</v>
      </c>
      <c r="U1381" s="4">
        <f t="shared" si="262"/>
        <v>49.15</v>
      </c>
      <c r="V1381" s="4" t="b">
        <f t="shared" si="263"/>
        <v>0</v>
      </c>
    </row>
    <row r="1382" spans="1:22" x14ac:dyDescent="0.25">
      <c r="A1382" t="s">
        <v>283</v>
      </c>
      <c r="B1382">
        <v>1381</v>
      </c>
      <c r="C1382" t="s">
        <v>264</v>
      </c>
      <c r="D1382">
        <v>1</v>
      </c>
      <c r="E1382">
        <v>477279.5</v>
      </c>
      <c r="F1382">
        <v>171287</v>
      </c>
      <c r="G1382">
        <v>41.410000000000004</v>
      </c>
      <c r="H1382">
        <v>41.410000000000004</v>
      </c>
      <c r="I1382">
        <v>42.04</v>
      </c>
      <c r="J1382">
        <v>42.04</v>
      </c>
      <c r="K1382" s="4">
        <f t="shared" si="252"/>
        <v>0</v>
      </c>
      <c r="L1382" s="4">
        <f t="shared" si="253"/>
        <v>0.6</v>
      </c>
      <c r="M1382" s="7">
        <f t="shared" si="254"/>
        <v>0</v>
      </c>
      <c r="N1382" s="7">
        <f t="shared" si="255"/>
        <v>0.6</v>
      </c>
      <c r="O1382" s="42">
        <f t="shared" si="256"/>
        <v>0.1</v>
      </c>
      <c r="P1382" s="42" t="b">
        <f t="shared" si="257"/>
        <v>0</v>
      </c>
      <c r="Q1382" s="42">
        <f t="shared" si="258"/>
        <v>0.6</v>
      </c>
      <c r="R1382" s="42" t="b">
        <f t="shared" si="259"/>
        <v>0</v>
      </c>
      <c r="S1382" s="4">
        <f t="shared" si="260"/>
        <v>48.519999999999996</v>
      </c>
      <c r="T1382" s="4" t="b">
        <f t="shared" si="261"/>
        <v>0</v>
      </c>
      <c r="U1382" s="4">
        <f t="shared" si="262"/>
        <v>49.15</v>
      </c>
      <c r="V1382" s="4" t="b">
        <f t="shared" si="263"/>
        <v>0</v>
      </c>
    </row>
    <row r="1383" spans="1:22" x14ac:dyDescent="0.25">
      <c r="A1383" t="s">
        <v>283</v>
      </c>
      <c r="B1383">
        <v>1382</v>
      </c>
      <c r="C1383" t="s">
        <v>264</v>
      </c>
      <c r="D1383">
        <v>2</v>
      </c>
      <c r="E1383">
        <v>477274.3</v>
      </c>
      <c r="F1383">
        <v>171286.1</v>
      </c>
      <c r="G1383">
        <v>41.139999999999993</v>
      </c>
      <c r="H1383">
        <v>41.139999999999993</v>
      </c>
      <c r="I1383">
        <v>41.86</v>
      </c>
      <c r="J1383">
        <v>41.769999999999996</v>
      </c>
      <c r="K1383" s="4">
        <f t="shared" si="252"/>
        <v>0</v>
      </c>
      <c r="L1383" s="4">
        <f t="shared" si="253"/>
        <v>0.6</v>
      </c>
      <c r="M1383" s="7">
        <f t="shared" si="254"/>
        <v>0</v>
      </c>
      <c r="N1383" s="7">
        <f t="shared" si="255"/>
        <v>0.6</v>
      </c>
      <c r="O1383" s="42">
        <f t="shared" si="256"/>
        <v>0.1</v>
      </c>
      <c r="P1383" s="42" t="b">
        <f t="shared" si="257"/>
        <v>0</v>
      </c>
      <c r="Q1383" s="42">
        <f t="shared" si="258"/>
        <v>0.6</v>
      </c>
      <c r="R1383" s="42" t="b">
        <f t="shared" si="259"/>
        <v>0</v>
      </c>
      <c r="S1383" s="4">
        <f t="shared" si="260"/>
        <v>48.519999999999996</v>
      </c>
      <c r="T1383" s="4" t="b">
        <f t="shared" si="261"/>
        <v>0</v>
      </c>
      <c r="U1383" s="4">
        <f t="shared" si="262"/>
        <v>49.15</v>
      </c>
      <c r="V1383" s="4" t="b">
        <f t="shared" si="263"/>
        <v>0</v>
      </c>
    </row>
    <row r="1384" spans="1:22" x14ac:dyDescent="0.25">
      <c r="A1384" t="s">
        <v>283</v>
      </c>
      <c r="B1384">
        <v>1383</v>
      </c>
      <c r="C1384" t="s">
        <v>265</v>
      </c>
      <c r="D1384">
        <v>3</v>
      </c>
      <c r="E1384">
        <v>477276.8</v>
      </c>
      <c r="F1384">
        <v>171297.1</v>
      </c>
      <c r="G1384">
        <v>48.519999999999996</v>
      </c>
      <c r="H1384">
        <v>48.519999999999996</v>
      </c>
      <c r="I1384">
        <v>49.15</v>
      </c>
      <c r="J1384">
        <v>49.15</v>
      </c>
      <c r="K1384" s="4">
        <f t="shared" si="252"/>
        <v>0</v>
      </c>
      <c r="L1384" s="4">
        <f t="shared" si="253"/>
        <v>0.6</v>
      </c>
      <c r="M1384" s="7">
        <f t="shared" si="254"/>
        <v>0</v>
      </c>
      <c r="N1384" s="7">
        <f t="shared" si="255"/>
        <v>0.6</v>
      </c>
      <c r="O1384" s="42">
        <f t="shared" si="256"/>
        <v>0</v>
      </c>
      <c r="P1384" s="42" t="b">
        <f t="shared" si="257"/>
        <v>1</v>
      </c>
      <c r="Q1384" s="42">
        <f t="shared" si="258"/>
        <v>0.6</v>
      </c>
      <c r="R1384" s="42" t="b">
        <f t="shared" si="259"/>
        <v>1</v>
      </c>
      <c r="S1384" s="4">
        <f t="shared" si="260"/>
        <v>48.519999999999996</v>
      </c>
      <c r="T1384" s="4" t="b">
        <f t="shared" si="261"/>
        <v>1</v>
      </c>
      <c r="U1384" s="4">
        <f t="shared" si="262"/>
        <v>49.15</v>
      </c>
      <c r="V1384" s="4" t="b">
        <f t="shared" si="263"/>
        <v>1</v>
      </c>
    </row>
    <row r="1385" spans="1:22" x14ac:dyDescent="0.25">
      <c r="A1385" t="s">
        <v>283</v>
      </c>
      <c r="B1385">
        <v>1384</v>
      </c>
      <c r="C1385" t="s">
        <v>265</v>
      </c>
      <c r="D1385">
        <v>3</v>
      </c>
      <c r="E1385">
        <v>477276.8</v>
      </c>
      <c r="F1385">
        <v>171297.1</v>
      </c>
      <c r="G1385">
        <v>46.18</v>
      </c>
      <c r="H1385">
        <v>46.18</v>
      </c>
      <c r="I1385">
        <v>46.81</v>
      </c>
      <c r="J1385">
        <v>46.81</v>
      </c>
      <c r="K1385" s="4">
        <f t="shared" si="252"/>
        <v>0</v>
      </c>
      <c r="L1385" s="4">
        <f t="shared" si="253"/>
        <v>0.6</v>
      </c>
      <c r="M1385" s="7">
        <f t="shared" si="254"/>
        <v>0</v>
      </c>
      <c r="N1385" s="7">
        <f t="shared" si="255"/>
        <v>0.6</v>
      </c>
      <c r="O1385" s="42">
        <f t="shared" si="256"/>
        <v>0</v>
      </c>
      <c r="P1385" s="42" t="b">
        <f t="shared" si="257"/>
        <v>0</v>
      </c>
      <c r="Q1385" s="42">
        <f t="shared" si="258"/>
        <v>0.6</v>
      </c>
      <c r="R1385" s="42" t="b">
        <f t="shared" si="259"/>
        <v>0</v>
      </c>
      <c r="S1385" s="4">
        <f t="shared" si="260"/>
        <v>48.519999999999996</v>
      </c>
      <c r="T1385" s="4" t="b">
        <f t="shared" si="261"/>
        <v>0</v>
      </c>
      <c r="U1385" s="4">
        <f t="shared" si="262"/>
        <v>49.15</v>
      </c>
      <c r="V1385" s="4" t="b">
        <f t="shared" si="263"/>
        <v>0</v>
      </c>
    </row>
    <row r="1386" spans="1:22" x14ac:dyDescent="0.25">
      <c r="A1386" t="s">
        <v>283</v>
      </c>
      <c r="B1386">
        <v>1385</v>
      </c>
      <c r="C1386" t="s">
        <v>265</v>
      </c>
      <c r="D1386">
        <v>1</v>
      </c>
      <c r="E1386">
        <v>477283.3</v>
      </c>
      <c r="F1386">
        <v>171293</v>
      </c>
      <c r="G1386">
        <v>43.3</v>
      </c>
      <c r="H1386">
        <v>43.3</v>
      </c>
      <c r="I1386">
        <v>43.93</v>
      </c>
      <c r="J1386">
        <v>43.93</v>
      </c>
      <c r="K1386" s="4">
        <f t="shared" si="252"/>
        <v>0</v>
      </c>
      <c r="L1386" s="4">
        <f t="shared" si="253"/>
        <v>0.6</v>
      </c>
      <c r="M1386" s="7">
        <f t="shared" si="254"/>
        <v>0</v>
      </c>
      <c r="N1386" s="7">
        <f t="shared" si="255"/>
        <v>0.6</v>
      </c>
      <c r="O1386" s="42">
        <f t="shared" si="256"/>
        <v>0</v>
      </c>
      <c r="P1386" s="42" t="b">
        <f t="shared" si="257"/>
        <v>0</v>
      </c>
      <c r="Q1386" s="42">
        <f t="shared" si="258"/>
        <v>0.6</v>
      </c>
      <c r="R1386" s="42" t="b">
        <f t="shared" si="259"/>
        <v>0</v>
      </c>
      <c r="S1386" s="4">
        <f t="shared" si="260"/>
        <v>48.519999999999996</v>
      </c>
      <c r="T1386" s="4" t="b">
        <f t="shared" si="261"/>
        <v>0</v>
      </c>
      <c r="U1386" s="4">
        <f t="shared" si="262"/>
        <v>49.15</v>
      </c>
      <c r="V1386" s="4" t="b">
        <f t="shared" si="263"/>
        <v>0</v>
      </c>
    </row>
    <row r="1387" spans="1:22" x14ac:dyDescent="0.25">
      <c r="A1387" t="s">
        <v>283</v>
      </c>
      <c r="B1387">
        <v>1386</v>
      </c>
      <c r="C1387" t="s">
        <v>265</v>
      </c>
      <c r="D1387">
        <v>1</v>
      </c>
      <c r="E1387">
        <v>477283.3</v>
      </c>
      <c r="F1387">
        <v>171293</v>
      </c>
      <c r="G1387">
        <v>41.139999999999993</v>
      </c>
      <c r="H1387">
        <v>41.139999999999993</v>
      </c>
      <c r="I1387">
        <v>41.769999999999996</v>
      </c>
      <c r="J1387">
        <v>41.769999999999996</v>
      </c>
      <c r="K1387" s="4">
        <f t="shared" si="252"/>
        <v>0</v>
      </c>
      <c r="L1387" s="4">
        <f t="shared" si="253"/>
        <v>0.6</v>
      </c>
      <c r="M1387" s="7">
        <f t="shared" si="254"/>
        <v>0</v>
      </c>
      <c r="N1387" s="7">
        <f t="shared" si="255"/>
        <v>0.6</v>
      </c>
      <c r="O1387" s="42">
        <f t="shared" si="256"/>
        <v>0</v>
      </c>
      <c r="P1387" s="42" t="b">
        <f t="shared" si="257"/>
        <v>0</v>
      </c>
      <c r="Q1387" s="42">
        <f t="shared" si="258"/>
        <v>0.6</v>
      </c>
      <c r="R1387" s="42" t="b">
        <f t="shared" si="259"/>
        <v>0</v>
      </c>
      <c r="S1387" s="4">
        <f t="shared" si="260"/>
        <v>48.519999999999996</v>
      </c>
      <c r="T1387" s="4" t="b">
        <f t="shared" si="261"/>
        <v>0</v>
      </c>
      <c r="U1387" s="4">
        <f t="shared" si="262"/>
        <v>49.15</v>
      </c>
      <c r="V1387" s="4" t="b">
        <f t="shared" si="263"/>
        <v>0</v>
      </c>
    </row>
    <row r="1388" spans="1:22" x14ac:dyDescent="0.25">
      <c r="A1388" t="s">
        <v>283</v>
      </c>
      <c r="B1388">
        <v>1387</v>
      </c>
      <c r="C1388" t="s">
        <v>266</v>
      </c>
      <c r="D1388">
        <v>4</v>
      </c>
      <c r="E1388">
        <v>477280.6</v>
      </c>
      <c r="F1388">
        <v>171303</v>
      </c>
      <c r="G1388">
        <v>48.61</v>
      </c>
      <c r="H1388">
        <v>48.61</v>
      </c>
      <c r="I1388">
        <v>49.239999999999995</v>
      </c>
      <c r="J1388">
        <v>49.239999999999995</v>
      </c>
      <c r="K1388" s="4">
        <f t="shared" si="252"/>
        <v>0</v>
      </c>
      <c r="L1388" s="4">
        <f t="shared" si="253"/>
        <v>0.6</v>
      </c>
      <c r="M1388" s="7">
        <f t="shared" si="254"/>
        <v>0</v>
      </c>
      <c r="N1388" s="7">
        <f t="shared" si="255"/>
        <v>0.6</v>
      </c>
      <c r="O1388" s="42">
        <f t="shared" si="256"/>
        <v>0</v>
      </c>
      <c r="P1388" s="42" t="b">
        <f t="shared" si="257"/>
        <v>1</v>
      </c>
      <c r="Q1388" s="42">
        <f t="shared" si="258"/>
        <v>0.6</v>
      </c>
      <c r="R1388" s="42" t="b">
        <f t="shared" si="259"/>
        <v>1</v>
      </c>
      <c r="S1388" s="4">
        <f t="shared" si="260"/>
        <v>48.61</v>
      </c>
      <c r="T1388" s="4" t="b">
        <f t="shared" si="261"/>
        <v>1</v>
      </c>
      <c r="U1388" s="4">
        <f t="shared" si="262"/>
        <v>49.239999999999995</v>
      </c>
      <c r="V1388" s="4" t="b">
        <f t="shared" si="263"/>
        <v>1</v>
      </c>
    </row>
    <row r="1389" spans="1:22" x14ac:dyDescent="0.25">
      <c r="A1389" t="s">
        <v>283</v>
      </c>
      <c r="B1389">
        <v>1388</v>
      </c>
      <c r="C1389" t="s">
        <v>266</v>
      </c>
      <c r="D1389">
        <v>1</v>
      </c>
      <c r="E1389">
        <v>477285.7</v>
      </c>
      <c r="F1389">
        <v>171303.9</v>
      </c>
      <c r="G1389">
        <v>46.72</v>
      </c>
      <c r="H1389">
        <v>46.72</v>
      </c>
      <c r="I1389">
        <v>47.349999999999994</v>
      </c>
      <c r="J1389">
        <v>47.349999999999994</v>
      </c>
      <c r="K1389" s="4">
        <f t="shared" si="252"/>
        <v>0</v>
      </c>
      <c r="L1389" s="4">
        <f t="shared" si="253"/>
        <v>0.6</v>
      </c>
      <c r="M1389" s="7">
        <f t="shared" si="254"/>
        <v>0</v>
      </c>
      <c r="N1389" s="7">
        <f t="shared" si="255"/>
        <v>0.6</v>
      </c>
      <c r="O1389" s="42">
        <f t="shared" si="256"/>
        <v>0</v>
      </c>
      <c r="P1389" s="42" t="b">
        <f t="shared" si="257"/>
        <v>0</v>
      </c>
      <c r="Q1389" s="42">
        <f t="shared" si="258"/>
        <v>0.6</v>
      </c>
      <c r="R1389" s="42" t="b">
        <f t="shared" si="259"/>
        <v>0</v>
      </c>
      <c r="S1389" s="4">
        <f t="shared" si="260"/>
        <v>48.61</v>
      </c>
      <c r="T1389" s="4" t="b">
        <f t="shared" si="261"/>
        <v>0</v>
      </c>
      <c r="U1389" s="4">
        <f t="shared" si="262"/>
        <v>49.239999999999995</v>
      </c>
      <c r="V1389" s="4" t="b">
        <f t="shared" si="263"/>
        <v>0</v>
      </c>
    </row>
    <row r="1390" spans="1:22" x14ac:dyDescent="0.25">
      <c r="A1390" t="s">
        <v>283</v>
      </c>
      <c r="B1390">
        <v>1389</v>
      </c>
      <c r="C1390" t="s">
        <v>266</v>
      </c>
      <c r="D1390">
        <v>4</v>
      </c>
      <c r="E1390">
        <v>477280.6</v>
      </c>
      <c r="F1390">
        <v>171303</v>
      </c>
      <c r="G1390">
        <v>46.269999999999996</v>
      </c>
      <c r="H1390">
        <v>46.269999999999996</v>
      </c>
      <c r="I1390">
        <v>46.9</v>
      </c>
      <c r="J1390">
        <v>46.9</v>
      </c>
      <c r="K1390" s="4">
        <f t="shared" si="252"/>
        <v>0</v>
      </c>
      <c r="L1390" s="4">
        <f t="shared" si="253"/>
        <v>0.6</v>
      </c>
      <c r="M1390" s="7">
        <f t="shared" si="254"/>
        <v>0</v>
      </c>
      <c r="N1390" s="7">
        <f t="shared" si="255"/>
        <v>0.6</v>
      </c>
      <c r="O1390" s="42">
        <f t="shared" si="256"/>
        <v>0</v>
      </c>
      <c r="P1390" s="42" t="b">
        <f t="shared" si="257"/>
        <v>0</v>
      </c>
      <c r="Q1390" s="42">
        <f t="shared" si="258"/>
        <v>0.6</v>
      </c>
      <c r="R1390" s="42" t="b">
        <f t="shared" si="259"/>
        <v>0</v>
      </c>
      <c r="S1390" s="4">
        <f t="shared" si="260"/>
        <v>48.61</v>
      </c>
      <c r="T1390" s="4" t="b">
        <f t="shared" si="261"/>
        <v>0</v>
      </c>
      <c r="U1390" s="4">
        <f t="shared" si="262"/>
        <v>49.239999999999995</v>
      </c>
      <c r="V1390" s="4" t="b">
        <f t="shared" si="263"/>
        <v>0</v>
      </c>
    </row>
    <row r="1391" spans="1:22" x14ac:dyDescent="0.25">
      <c r="A1391" t="s">
        <v>283</v>
      </c>
      <c r="B1391">
        <v>1390</v>
      </c>
      <c r="C1391" t="s">
        <v>266</v>
      </c>
      <c r="D1391">
        <v>1</v>
      </c>
      <c r="E1391">
        <v>477285.7</v>
      </c>
      <c r="F1391">
        <v>171303.9</v>
      </c>
      <c r="G1391">
        <v>43.839999999999996</v>
      </c>
      <c r="H1391">
        <v>43.839999999999996</v>
      </c>
      <c r="I1391">
        <v>44.47</v>
      </c>
      <c r="J1391">
        <v>44.47</v>
      </c>
      <c r="K1391" s="4">
        <f t="shared" si="252"/>
        <v>0</v>
      </c>
      <c r="L1391" s="4">
        <f t="shared" si="253"/>
        <v>0.6</v>
      </c>
      <c r="M1391" s="7">
        <f t="shared" si="254"/>
        <v>0</v>
      </c>
      <c r="N1391" s="7">
        <f t="shared" si="255"/>
        <v>0.6</v>
      </c>
      <c r="O1391" s="42">
        <f t="shared" si="256"/>
        <v>0</v>
      </c>
      <c r="P1391" s="42" t="b">
        <f t="shared" si="257"/>
        <v>0</v>
      </c>
      <c r="Q1391" s="42">
        <f t="shared" si="258"/>
        <v>0.6</v>
      </c>
      <c r="R1391" s="42" t="b">
        <f t="shared" si="259"/>
        <v>0</v>
      </c>
      <c r="S1391" s="4">
        <f t="shared" si="260"/>
        <v>48.61</v>
      </c>
      <c r="T1391" s="4" t="b">
        <f t="shared" si="261"/>
        <v>0</v>
      </c>
      <c r="U1391" s="4">
        <f t="shared" si="262"/>
        <v>49.239999999999995</v>
      </c>
      <c r="V1391" s="4" t="b">
        <f t="shared" si="263"/>
        <v>0</v>
      </c>
    </row>
    <row r="1392" spans="1:22" x14ac:dyDescent="0.25">
      <c r="A1392" t="s">
        <v>283</v>
      </c>
      <c r="B1392">
        <v>1391</v>
      </c>
      <c r="C1392" t="s">
        <v>266</v>
      </c>
      <c r="D1392">
        <v>2</v>
      </c>
      <c r="E1392">
        <v>477287</v>
      </c>
      <c r="F1392">
        <v>171298.8</v>
      </c>
      <c r="G1392">
        <v>42.67</v>
      </c>
      <c r="H1392">
        <v>42.67</v>
      </c>
      <c r="I1392">
        <v>43.3</v>
      </c>
      <c r="J1392">
        <v>43.3</v>
      </c>
      <c r="K1392" s="4">
        <f t="shared" si="252"/>
        <v>0</v>
      </c>
      <c r="L1392" s="4">
        <f t="shared" si="253"/>
        <v>0.6</v>
      </c>
      <c r="M1392" s="7">
        <f t="shared" si="254"/>
        <v>0</v>
      </c>
      <c r="N1392" s="7">
        <f t="shared" si="255"/>
        <v>0.6</v>
      </c>
      <c r="O1392" s="42">
        <f t="shared" si="256"/>
        <v>0</v>
      </c>
      <c r="P1392" s="42" t="b">
        <f t="shared" si="257"/>
        <v>0</v>
      </c>
      <c r="Q1392" s="42">
        <f t="shared" si="258"/>
        <v>0.6</v>
      </c>
      <c r="R1392" s="42" t="b">
        <f t="shared" si="259"/>
        <v>0</v>
      </c>
      <c r="S1392" s="4">
        <f t="shared" si="260"/>
        <v>48.61</v>
      </c>
      <c r="T1392" s="4" t="b">
        <f t="shared" si="261"/>
        <v>0</v>
      </c>
      <c r="U1392" s="4">
        <f t="shared" si="262"/>
        <v>49.239999999999995</v>
      </c>
      <c r="V1392" s="4" t="b">
        <f t="shared" si="263"/>
        <v>0</v>
      </c>
    </row>
    <row r="1393" spans="1:22" x14ac:dyDescent="0.25">
      <c r="A1393" t="s">
        <v>283</v>
      </c>
      <c r="B1393">
        <v>1392</v>
      </c>
      <c r="C1393" t="s">
        <v>266</v>
      </c>
      <c r="D1393">
        <v>2</v>
      </c>
      <c r="E1393">
        <v>477287</v>
      </c>
      <c r="F1393">
        <v>171298.8</v>
      </c>
      <c r="G1393">
        <v>40.15</v>
      </c>
      <c r="H1393">
        <v>40.15</v>
      </c>
      <c r="I1393">
        <v>40.78</v>
      </c>
      <c r="J1393">
        <v>40.78</v>
      </c>
      <c r="K1393" s="4">
        <f t="shared" si="252"/>
        <v>0</v>
      </c>
      <c r="L1393" s="4">
        <f t="shared" si="253"/>
        <v>0.6</v>
      </c>
      <c r="M1393" s="7">
        <f t="shared" si="254"/>
        <v>0</v>
      </c>
      <c r="N1393" s="7">
        <f t="shared" si="255"/>
        <v>0.6</v>
      </c>
      <c r="O1393" s="42">
        <f t="shared" si="256"/>
        <v>0</v>
      </c>
      <c r="P1393" s="42" t="b">
        <f t="shared" si="257"/>
        <v>0</v>
      </c>
      <c r="Q1393" s="42">
        <f t="shared" si="258"/>
        <v>0.6</v>
      </c>
      <c r="R1393" s="42" t="b">
        <f t="shared" si="259"/>
        <v>0</v>
      </c>
      <c r="S1393" s="4">
        <f t="shared" si="260"/>
        <v>48.61</v>
      </c>
      <c r="T1393" s="4" t="b">
        <f t="shared" si="261"/>
        <v>0</v>
      </c>
      <c r="U1393" s="4">
        <f t="shared" si="262"/>
        <v>49.239999999999995</v>
      </c>
      <c r="V1393" s="4" t="b">
        <f t="shared" si="263"/>
        <v>0</v>
      </c>
    </row>
    <row r="1394" spans="1:22" x14ac:dyDescent="0.25">
      <c r="A1394" t="s">
        <v>283</v>
      </c>
      <c r="B1394">
        <v>1393</v>
      </c>
      <c r="C1394" t="s">
        <v>267</v>
      </c>
      <c r="D1394">
        <v>3</v>
      </c>
      <c r="E1394">
        <v>477287</v>
      </c>
      <c r="F1394">
        <v>171309.7</v>
      </c>
      <c r="G1394">
        <v>49.239999999999995</v>
      </c>
      <c r="H1394">
        <v>49.239999999999995</v>
      </c>
      <c r="I1394">
        <v>49.87</v>
      </c>
      <c r="J1394">
        <v>49.87</v>
      </c>
      <c r="K1394" s="4">
        <f t="shared" si="252"/>
        <v>0</v>
      </c>
      <c r="L1394" s="4">
        <f t="shared" si="253"/>
        <v>0.6</v>
      </c>
      <c r="M1394" s="7">
        <f t="shared" si="254"/>
        <v>0</v>
      </c>
      <c r="N1394" s="7">
        <f t="shared" si="255"/>
        <v>0.6</v>
      </c>
      <c r="O1394" s="42">
        <f t="shared" si="256"/>
        <v>0.1</v>
      </c>
      <c r="P1394" s="42" t="b">
        <f t="shared" si="257"/>
        <v>0</v>
      </c>
      <c r="Q1394" s="42">
        <f t="shared" si="258"/>
        <v>0.6</v>
      </c>
      <c r="R1394" s="42" t="b">
        <f t="shared" si="259"/>
        <v>1</v>
      </c>
      <c r="S1394" s="4">
        <f t="shared" si="260"/>
        <v>49.239999999999995</v>
      </c>
      <c r="T1394" s="4" t="b">
        <f t="shared" si="261"/>
        <v>1</v>
      </c>
      <c r="U1394" s="4">
        <f t="shared" si="262"/>
        <v>49.87</v>
      </c>
      <c r="V1394" s="4" t="b">
        <f t="shared" si="263"/>
        <v>1</v>
      </c>
    </row>
    <row r="1395" spans="1:22" x14ac:dyDescent="0.25">
      <c r="A1395" t="s">
        <v>283</v>
      </c>
      <c r="B1395">
        <v>1394</v>
      </c>
      <c r="C1395" t="s">
        <v>267</v>
      </c>
      <c r="D1395">
        <v>3</v>
      </c>
      <c r="E1395">
        <v>477287</v>
      </c>
      <c r="F1395">
        <v>171309.7</v>
      </c>
      <c r="G1395">
        <v>46.989999999999995</v>
      </c>
      <c r="H1395">
        <v>46.989999999999995</v>
      </c>
      <c r="I1395">
        <v>47.62</v>
      </c>
      <c r="J1395">
        <v>47.62</v>
      </c>
      <c r="K1395" s="4">
        <f t="shared" si="252"/>
        <v>0</v>
      </c>
      <c r="L1395" s="4">
        <f t="shared" si="253"/>
        <v>0.6</v>
      </c>
      <c r="M1395" s="7">
        <f t="shared" si="254"/>
        <v>0</v>
      </c>
      <c r="N1395" s="7">
        <f t="shared" si="255"/>
        <v>0.6</v>
      </c>
      <c r="O1395" s="42">
        <f t="shared" si="256"/>
        <v>0.1</v>
      </c>
      <c r="P1395" s="42" t="b">
        <f t="shared" si="257"/>
        <v>0</v>
      </c>
      <c r="Q1395" s="42">
        <f t="shared" si="258"/>
        <v>0.6</v>
      </c>
      <c r="R1395" s="42" t="b">
        <f t="shared" si="259"/>
        <v>0</v>
      </c>
      <c r="S1395" s="4">
        <f t="shared" si="260"/>
        <v>49.239999999999995</v>
      </c>
      <c r="T1395" s="4" t="b">
        <f t="shared" si="261"/>
        <v>0</v>
      </c>
      <c r="U1395" s="4">
        <f t="shared" si="262"/>
        <v>49.87</v>
      </c>
      <c r="V1395" s="4" t="b">
        <f t="shared" si="263"/>
        <v>0</v>
      </c>
    </row>
    <row r="1396" spans="1:22" x14ac:dyDescent="0.25">
      <c r="A1396" t="s">
        <v>283</v>
      </c>
      <c r="B1396">
        <v>1395</v>
      </c>
      <c r="C1396" t="s">
        <v>267</v>
      </c>
      <c r="D1396">
        <v>1</v>
      </c>
      <c r="E1396">
        <v>477293.4</v>
      </c>
      <c r="F1396">
        <v>171305.60000000001</v>
      </c>
      <c r="G1396">
        <v>43.839999999999996</v>
      </c>
      <c r="H1396">
        <v>43.839999999999996</v>
      </c>
      <c r="I1396">
        <v>44.47</v>
      </c>
      <c r="J1396">
        <v>44.47</v>
      </c>
      <c r="K1396" s="4">
        <f t="shared" si="252"/>
        <v>0</v>
      </c>
      <c r="L1396" s="4">
        <f t="shared" si="253"/>
        <v>0.6</v>
      </c>
      <c r="M1396" s="7">
        <f t="shared" si="254"/>
        <v>0</v>
      </c>
      <c r="N1396" s="7">
        <f t="shared" si="255"/>
        <v>0.6</v>
      </c>
      <c r="O1396" s="42">
        <f t="shared" si="256"/>
        <v>0.1</v>
      </c>
      <c r="P1396" s="42" t="b">
        <f t="shared" si="257"/>
        <v>0</v>
      </c>
      <c r="Q1396" s="42">
        <f t="shared" si="258"/>
        <v>0.6</v>
      </c>
      <c r="R1396" s="42" t="b">
        <f t="shared" si="259"/>
        <v>0</v>
      </c>
      <c r="S1396" s="4">
        <f t="shared" si="260"/>
        <v>49.239999999999995</v>
      </c>
      <c r="T1396" s="4" t="b">
        <f t="shared" si="261"/>
        <v>0</v>
      </c>
      <c r="U1396" s="4">
        <f t="shared" si="262"/>
        <v>49.87</v>
      </c>
      <c r="V1396" s="4" t="b">
        <f t="shared" si="263"/>
        <v>0</v>
      </c>
    </row>
    <row r="1397" spans="1:22" x14ac:dyDescent="0.25">
      <c r="A1397" t="s">
        <v>283</v>
      </c>
      <c r="B1397">
        <v>1396</v>
      </c>
      <c r="C1397" t="s">
        <v>267</v>
      </c>
      <c r="D1397">
        <v>2</v>
      </c>
      <c r="E1397">
        <v>477288.3</v>
      </c>
      <c r="F1397">
        <v>171304.6</v>
      </c>
      <c r="G1397">
        <v>42.94</v>
      </c>
      <c r="H1397">
        <v>42.94</v>
      </c>
      <c r="I1397">
        <v>43.57</v>
      </c>
      <c r="J1397">
        <v>43.57</v>
      </c>
      <c r="K1397" s="4">
        <f t="shared" si="252"/>
        <v>0</v>
      </c>
      <c r="L1397" s="4">
        <f t="shared" si="253"/>
        <v>0.6</v>
      </c>
      <c r="M1397" s="7">
        <f t="shared" si="254"/>
        <v>0</v>
      </c>
      <c r="N1397" s="7">
        <f t="shared" si="255"/>
        <v>0.6</v>
      </c>
      <c r="O1397" s="42">
        <f t="shared" si="256"/>
        <v>0.1</v>
      </c>
      <c r="P1397" s="42" t="b">
        <f t="shared" si="257"/>
        <v>0</v>
      </c>
      <c r="Q1397" s="42">
        <f t="shared" si="258"/>
        <v>0.6</v>
      </c>
      <c r="R1397" s="42" t="b">
        <f t="shared" si="259"/>
        <v>0</v>
      </c>
      <c r="S1397" s="4">
        <f t="shared" si="260"/>
        <v>49.239999999999995</v>
      </c>
      <c r="T1397" s="4" t="b">
        <f t="shared" si="261"/>
        <v>0</v>
      </c>
      <c r="U1397" s="4">
        <f t="shared" si="262"/>
        <v>49.87</v>
      </c>
      <c r="V1397" s="4" t="b">
        <f t="shared" si="263"/>
        <v>0</v>
      </c>
    </row>
    <row r="1398" spans="1:22" x14ac:dyDescent="0.25">
      <c r="A1398" t="s">
        <v>283</v>
      </c>
      <c r="B1398">
        <v>1397</v>
      </c>
      <c r="C1398" t="s">
        <v>267</v>
      </c>
      <c r="D1398">
        <v>1</v>
      </c>
      <c r="E1398">
        <v>477293.4</v>
      </c>
      <c r="F1398">
        <v>171305.60000000001</v>
      </c>
      <c r="G1398">
        <v>41.86</v>
      </c>
      <c r="H1398">
        <v>41.769999999999996</v>
      </c>
      <c r="I1398">
        <v>42.4</v>
      </c>
      <c r="J1398">
        <v>42.4</v>
      </c>
      <c r="K1398" s="4">
        <f t="shared" si="252"/>
        <v>-0.1</v>
      </c>
      <c r="L1398" s="4">
        <f t="shared" si="253"/>
        <v>0.5</v>
      </c>
      <c r="M1398" s="7">
        <f t="shared" si="254"/>
        <v>0.1</v>
      </c>
      <c r="N1398" s="7">
        <f t="shared" si="255"/>
        <v>0.5</v>
      </c>
      <c r="O1398" s="42">
        <f t="shared" si="256"/>
        <v>0.1</v>
      </c>
      <c r="P1398" s="42" t="b">
        <f t="shared" si="257"/>
        <v>1</v>
      </c>
      <c r="Q1398" s="42">
        <f t="shared" si="258"/>
        <v>0.6</v>
      </c>
      <c r="R1398" s="42" t="b">
        <f t="shared" si="259"/>
        <v>0</v>
      </c>
      <c r="S1398" s="4">
        <f t="shared" si="260"/>
        <v>49.239999999999995</v>
      </c>
      <c r="T1398" s="4" t="b">
        <f t="shared" si="261"/>
        <v>0</v>
      </c>
      <c r="U1398" s="4">
        <f t="shared" si="262"/>
        <v>49.87</v>
      </c>
      <c r="V1398" s="4" t="b">
        <f t="shared" si="263"/>
        <v>0</v>
      </c>
    </row>
    <row r="1399" spans="1:22" x14ac:dyDescent="0.25">
      <c r="A1399" t="s">
        <v>283</v>
      </c>
      <c r="B1399">
        <v>1398</v>
      </c>
      <c r="C1399" t="s">
        <v>267</v>
      </c>
      <c r="D1399">
        <v>2</v>
      </c>
      <c r="E1399">
        <v>477288.3</v>
      </c>
      <c r="F1399">
        <v>171304.6</v>
      </c>
      <c r="G1399">
        <v>39.07</v>
      </c>
      <c r="H1399">
        <v>38.979999999999997</v>
      </c>
      <c r="I1399">
        <v>39.699999999999996</v>
      </c>
      <c r="J1399">
        <v>39.699999999999996</v>
      </c>
      <c r="K1399" s="4">
        <f t="shared" si="252"/>
        <v>-0.1</v>
      </c>
      <c r="L1399" s="4">
        <f t="shared" si="253"/>
        <v>0.6</v>
      </c>
      <c r="M1399" s="7">
        <f t="shared" si="254"/>
        <v>0.1</v>
      </c>
      <c r="N1399" s="7">
        <f t="shared" si="255"/>
        <v>0.6</v>
      </c>
      <c r="O1399" s="42">
        <f t="shared" si="256"/>
        <v>0.1</v>
      </c>
      <c r="P1399" s="42" t="b">
        <f t="shared" si="257"/>
        <v>0</v>
      </c>
      <c r="Q1399" s="42">
        <f t="shared" si="258"/>
        <v>0.6</v>
      </c>
      <c r="R1399" s="42" t="b">
        <f t="shared" si="259"/>
        <v>0</v>
      </c>
      <c r="S1399" s="4">
        <f t="shared" si="260"/>
        <v>49.239999999999995</v>
      </c>
      <c r="T1399" s="4" t="b">
        <f t="shared" si="261"/>
        <v>0</v>
      </c>
      <c r="U1399" s="4">
        <f t="shared" si="262"/>
        <v>49.87</v>
      </c>
      <c r="V1399" s="4" t="b">
        <f t="shared" si="263"/>
        <v>0</v>
      </c>
    </row>
    <row r="1400" spans="1:22" x14ac:dyDescent="0.25">
      <c r="A1400" t="s">
        <v>283</v>
      </c>
      <c r="B1400">
        <v>1399</v>
      </c>
      <c r="C1400" t="s">
        <v>268</v>
      </c>
      <c r="D1400">
        <v>4</v>
      </c>
      <c r="E1400">
        <v>477290.9</v>
      </c>
      <c r="F1400">
        <v>171315.7</v>
      </c>
      <c r="G1400">
        <v>50.05</v>
      </c>
      <c r="H1400">
        <v>50.05</v>
      </c>
      <c r="I1400">
        <v>50.68</v>
      </c>
      <c r="J1400">
        <v>50.68</v>
      </c>
      <c r="K1400" s="4">
        <f t="shared" si="252"/>
        <v>0</v>
      </c>
      <c r="L1400" s="4">
        <f t="shared" si="253"/>
        <v>0.6</v>
      </c>
      <c r="M1400" s="7">
        <f t="shared" si="254"/>
        <v>0</v>
      </c>
      <c r="N1400" s="7">
        <f t="shared" si="255"/>
        <v>0.6</v>
      </c>
      <c r="O1400" s="42">
        <f t="shared" si="256"/>
        <v>0</v>
      </c>
      <c r="P1400" s="42" t="b">
        <f t="shared" si="257"/>
        <v>1</v>
      </c>
      <c r="Q1400" s="42">
        <f t="shared" si="258"/>
        <v>0.6</v>
      </c>
      <c r="R1400" s="42" t="b">
        <f t="shared" si="259"/>
        <v>1</v>
      </c>
      <c r="S1400" s="4">
        <f t="shared" si="260"/>
        <v>50.05</v>
      </c>
      <c r="T1400" s="4" t="b">
        <f t="shared" si="261"/>
        <v>1</v>
      </c>
      <c r="U1400" s="4">
        <f t="shared" si="262"/>
        <v>50.68</v>
      </c>
      <c r="V1400" s="4" t="b">
        <f t="shared" si="263"/>
        <v>1</v>
      </c>
    </row>
    <row r="1401" spans="1:22" x14ac:dyDescent="0.25">
      <c r="A1401" t="s">
        <v>283</v>
      </c>
      <c r="B1401">
        <v>1400</v>
      </c>
      <c r="C1401" t="s">
        <v>268</v>
      </c>
      <c r="D1401">
        <v>4</v>
      </c>
      <c r="E1401">
        <v>477290.9</v>
      </c>
      <c r="F1401">
        <v>171315.7</v>
      </c>
      <c r="G1401">
        <v>47.889999999999993</v>
      </c>
      <c r="H1401">
        <v>47.889999999999993</v>
      </c>
      <c r="I1401">
        <v>48.519999999999996</v>
      </c>
      <c r="J1401">
        <v>48.519999999999996</v>
      </c>
      <c r="K1401" s="4">
        <f t="shared" si="252"/>
        <v>0</v>
      </c>
      <c r="L1401" s="4">
        <f t="shared" si="253"/>
        <v>0.6</v>
      </c>
      <c r="M1401" s="7">
        <f t="shared" si="254"/>
        <v>0</v>
      </c>
      <c r="N1401" s="7">
        <f t="shared" si="255"/>
        <v>0.6</v>
      </c>
      <c r="O1401" s="42">
        <f t="shared" si="256"/>
        <v>0</v>
      </c>
      <c r="P1401" s="42" t="b">
        <f t="shared" si="257"/>
        <v>0</v>
      </c>
      <c r="Q1401" s="42">
        <f t="shared" si="258"/>
        <v>0.6</v>
      </c>
      <c r="R1401" s="42" t="b">
        <f t="shared" si="259"/>
        <v>0</v>
      </c>
      <c r="S1401" s="4">
        <f t="shared" si="260"/>
        <v>50.05</v>
      </c>
      <c r="T1401" s="4" t="b">
        <f t="shared" si="261"/>
        <v>0</v>
      </c>
      <c r="U1401" s="4">
        <f t="shared" si="262"/>
        <v>50.68</v>
      </c>
      <c r="V1401" s="4" t="b">
        <f t="shared" si="263"/>
        <v>0</v>
      </c>
    </row>
    <row r="1402" spans="1:22" x14ac:dyDescent="0.25">
      <c r="A1402" t="s">
        <v>283</v>
      </c>
      <c r="B1402">
        <v>1401</v>
      </c>
      <c r="C1402" t="s">
        <v>268</v>
      </c>
      <c r="D1402">
        <v>2</v>
      </c>
      <c r="E1402">
        <v>477297.2</v>
      </c>
      <c r="F1402">
        <v>171311.6</v>
      </c>
      <c r="G1402">
        <v>43.93</v>
      </c>
      <c r="H1402">
        <v>43.93</v>
      </c>
      <c r="I1402">
        <v>44.56</v>
      </c>
      <c r="J1402">
        <v>44.56</v>
      </c>
      <c r="K1402" s="4">
        <f t="shared" si="252"/>
        <v>0</v>
      </c>
      <c r="L1402" s="4">
        <f t="shared" si="253"/>
        <v>0.6</v>
      </c>
      <c r="M1402" s="7">
        <f t="shared" si="254"/>
        <v>0</v>
      </c>
      <c r="N1402" s="7">
        <f t="shared" si="255"/>
        <v>0.6</v>
      </c>
      <c r="O1402" s="42">
        <f t="shared" si="256"/>
        <v>0</v>
      </c>
      <c r="P1402" s="42" t="b">
        <f t="shared" si="257"/>
        <v>0</v>
      </c>
      <c r="Q1402" s="42">
        <f t="shared" si="258"/>
        <v>0.6</v>
      </c>
      <c r="R1402" s="42" t="b">
        <f t="shared" si="259"/>
        <v>0</v>
      </c>
      <c r="S1402" s="4">
        <f t="shared" si="260"/>
        <v>50.05</v>
      </c>
      <c r="T1402" s="4" t="b">
        <f t="shared" si="261"/>
        <v>0</v>
      </c>
      <c r="U1402" s="4">
        <f t="shared" si="262"/>
        <v>50.68</v>
      </c>
      <c r="V1402" s="4" t="b">
        <f t="shared" si="263"/>
        <v>0</v>
      </c>
    </row>
    <row r="1403" spans="1:22" x14ac:dyDescent="0.25">
      <c r="A1403" t="s">
        <v>283</v>
      </c>
      <c r="B1403">
        <v>1402</v>
      </c>
      <c r="C1403" t="s">
        <v>268</v>
      </c>
      <c r="D1403">
        <v>2</v>
      </c>
      <c r="E1403">
        <v>477297.2</v>
      </c>
      <c r="F1403">
        <v>171311.6</v>
      </c>
      <c r="G1403">
        <v>41.769999999999996</v>
      </c>
      <c r="H1403">
        <v>41.769999999999996</v>
      </c>
      <c r="I1403">
        <v>42.4</v>
      </c>
      <c r="J1403">
        <v>42.4</v>
      </c>
      <c r="K1403" s="4">
        <f t="shared" si="252"/>
        <v>0</v>
      </c>
      <c r="L1403" s="4">
        <f t="shared" si="253"/>
        <v>0.6</v>
      </c>
      <c r="M1403" s="7">
        <f t="shared" si="254"/>
        <v>0</v>
      </c>
      <c r="N1403" s="7">
        <f t="shared" si="255"/>
        <v>0.6</v>
      </c>
      <c r="O1403" s="42">
        <f t="shared" si="256"/>
        <v>0</v>
      </c>
      <c r="P1403" s="42" t="b">
        <f t="shared" si="257"/>
        <v>0</v>
      </c>
      <c r="Q1403" s="42">
        <f t="shared" si="258"/>
        <v>0.6</v>
      </c>
      <c r="R1403" s="42" t="b">
        <f t="shared" si="259"/>
        <v>0</v>
      </c>
      <c r="S1403" s="4">
        <f t="shared" si="260"/>
        <v>50.05</v>
      </c>
      <c r="T1403" s="4" t="b">
        <f t="shared" si="261"/>
        <v>0</v>
      </c>
      <c r="U1403" s="4">
        <f t="shared" si="262"/>
        <v>50.68</v>
      </c>
      <c r="V1403" s="4" t="b">
        <f t="shared" si="263"/>
        <v>0</v>
      </c>
    </row>
    <row r="1404" spans="1:22" x14ac:dyDescent="0.25">
      <c r="A1404" t="s">
        <v>283</v>
      </c>
      <c r="B1404">
        <v>1403</v>
      </c>
      <c r="C1404" t="s">
        <v>269</v>
      </c>
      <c r="D1404">
        <v>3</v>
      </c>
      <c r="E1404">
        <v>477294.7</v>
      </c>
      <c r="F1404">
        <v>171321.7</v>
      </c>
      <c r="G1404">
        <v>50.410000000000004</v>
      </c>
      <c r="H1404">
        <v>50.410000000000004</v>
      </c>
      <c r="I1404">
        <v>51.129999999999995</v>
      </c>
      <c r="J1404">
        <v>51.04</v>
      </c>
      <c r="K1404" s="4">
        <f t="shared" si="252"/>
        <v>0</v>
      </c>
      <c r="L1404" s="4">
        <f t="shared" si="253"/>
        <v>0.6</v>
      </c>
      <c r="M1404" s="7">
        <f t="shared" si="254"/>
        <v>0</v>
      </c>
      <c r="N1404" s="7">
        <f t="shared" si="255"/>
        <v>0.6</v>
      </c>
      <c r="O1404" s="42">
        <f t="shared" si="256"/>
        <v>0.1</v>
      </c>
      <c r="P1404" s="42" t="b">
        <f t="shared" si="257"/>
        <v>0</v>
      </c>
      <c r="Q1404" s="42">
        <f t="shared" si="258"/>
        <v>0.6</v>
      </c>
      <c r="R1404" s="42" t="b">
        <f t="shared" si="259"/>
        <v>1</v>
      </c>
      <c r="S1404" s="4">
        <f t="shared" si="260"/>
        <v>50.410000000000004</v>
      </c>
      <c r="T1404" s="4" t="b">
        <f t="shared" si="261"/>
        <v>1</v>
      </c>
      <c r="U1404" s="4">
        <f t="shared" si="262"/>
        <v>51.04</v>
      </c>
      <c r="V1404" s="4" t="b">
        <f t="shared" si="263"/>
        <v>1</v>
      </c>
    </row>
    <row r="1405" spans="1:22" x14ac:dyDescent="0.25">
      <c r="A1405" t="s">
        <v>283</v>
      </c>
      <c r="B1405">
        <v>1404</v>
      </c>
      <c r="C1405" t="s">
        <v>269</v>
      </c>
      <c r="D1405">
        <v>1</v>
      </c>
      <c r="E1405">
        <v>477299.8</v>
      </c>
      <c r="F1405">
        <v>171322.7</v>
      </c>
      <c r="G1405">
        <v>50.23</v>
      </c>
      <c r="H1405">
        <v>50.23</v>
      </c>
      <c r="I1405">
        <v>50.86</v>
      </c>
      <c r="J1405">
        <v>50.86</v>
      </c>
      <c r="K1405" s="4">
        <f t="shared" si="252"/>
        <v>0</v>
      </c>
      <c r="L1405" s="4">
        <f t="shared" si="253"/>
        <v>0.6</v>
      </c>
      <c r="M1405" s="7">
        <f t="shared" si="254"/>
        <v>0</v>
      </c>
      <c r="N1405" s="7">
        <f t="shared" si="255"/>
        <v>0.6</v>
      </c>
      <c r="O1405" s="42">
        <f t="shared" si="256"/>
        <v>0.1</v>
      </c>
      <c r="P1405" s="42" t="b">
        <f t="shared" si="257"/>
        <v>0</v>
      </c>
      <c r="Q1405" s="42">
        <f t="shared" si="258"/>
        <v>0.6</v>
      </c>
      <c r="R1405" s="42" t="b">
        <f t="shared" si="259"/>
        <v>0</v>
      </c>
      <c r="S1405" s="4">
        <f t="shared" si="260"/>
        <v>50.410000000000004</v>
      </c>
      <c r="T1405" s="4" t="b">
        <f t="shared" si="261"/>
        <v>0</v>
      </c>
      <c r="U1405" s="4">
        <f t="shared" si="262"/>
        <v>51.04</v>
      </c>
      <c r="V1405" s="4" t="b">
        <f t="shared" si="263"/>
        <v>0</v>
      </c>
    </row>
    <row r="1406" spans="1:22" x14ac:dyDescent="0.25">
      <c r="A1406" t="s">
        <v>283</v>
      </c>
      <c r="B1406">
        <v>1405</v>
      </c>
      <c r="C1406" t="s">
        <v>269</v>
      </c>
      <c r="D1406">
        <v>3</v>
      </c>
      <c r="E1406">
        <v>477294.7</v>
      </c>
      <c r="F1406">
        <v>171321.7</v>
      </c>
      <c r="G1406">
        <v>48.249999999999993</v>
      </c>
      <c r="H1406">
        <v>48.249999999999993</v>
      </c>
      <c r="I1406">
        <v>48.879999999999995</v>
      </c>
      <c r="J1406">
        <v>48.879999999999995</v>
      </c>
      <c r="K1406" s="4">
        <f t="shared" si="252"/>
        <v>0</v>
      </c>
      <c r="L1406" s="4">
        <f t="shared" si="253"/>
        <v>0.6</v>
      </c>
      <c r="M1406" s="7">
        <f t="shared" si="254"/>
        <v>0</v>
      </c>
      <c r="N1406" s="7">
        <f t="shared" si="255"/>
        <v>0.6</v>
      </c>
      <c r="O1406" s="42">
        <f t="shared" si="256"/>
        <v>0.1</v>
      </c>
      <c r="P1406" s="42" t="b">
        <f t="shared" si="257"/>
        <v>0</v>
      </c>
      <c r="Q1406" s="42">
        <f t="shared" si="258"/>
        <v>0.6</v>
      </c>
      <c r="R1406" s="42" t="b">
        <f t="shared" si="259"/>
        <v>0</v>
      </c>
      <c r="S1406" s="4">
        <f t="shared" si="260"/>
        <v>50.410000000000004</v>
      </c>
      <c r="T1406" s="4" t="b">
        <f t="shared" si="261"/>
        <v>0</v>
      </c>
      <c r="U1406" s="4">
        <f t="shared" si="262"/>
        <v>51.04</v>
      </c>
      <c r="V1406" s="4" t="b">
        <f t="shared" si="263"/>
        <v>0</v>
      </c>
    </row>
    <row r="1407" spans="1:22" x14ac:dyDescent="0.25">
      <c r="A1407" t="s">
        <v>283</v>
      </c>
      <c r="B1407">
        <v>1406</v>
      </c>
      <c r="C1407" t="s">
        <v>269</v>
      </c>
      <c r="D1407">
        <v>1</v>
      </c>
      <c r="E1407">
        <v>477299.8</v>
      </c>
      <c r="F1407">
        <v>171322.7</v>
      </c>
      <c r="G1407">
        <v>47.71</v>
      </c>
      <c r="H1407">
        <v>47.71</v>
      </c>
      <c r="I1407">
        <v>48.339999999999996</v>
      </c>
      <c r="J1407">
        <v>48.339999999999996</v>
      </c>
      <c r="K1407" s="4">
        <f t="shared" si="252"/>
        <v>0</v>
      </c>
      <c r="L1407" s="4">
        <f t="shared" si="253"/>
        <v>0.6</v>
      </c>
      <c r="M1407" s="7">
        <f t="shared" si="254"/>
        <v>0</v>
      </c>
      <c r="N1407" s="7">
        <f t="shared" si="255"/>
        <v>0.6</v>
      </c>
      <c r="O1407" s="42">
        <f t="shared" si="256"/>
        <v>0.1</v>
      </c>
      <c r="P1407" s="42" t="b">
        <f t="shared" si="257"/>
        <v>0</v>
      </c>
      <c r="Q1407" s="42">
        <f t="shared" si="258"/>
        <v>0.6</v>
      </c>
      <c r="R1407" s="42" t="b">
        <f t="shared" si="259"/>
        <v>0</v>
      </c>
      <c r="S1407" s="4">
        <f t="shared" si="260"/>
        <v>50.410000000000004</v>
      </c>
      <c r="T1407" s="4" t="b">
        <f t="shared" si="261"/>
        <v>0</v>
      </c>
      <c r="U1407" s="4">
        <f t="shared" si="262"/>
        <v>51.04</v>
      </c>
      <c r="V1407" s="4" t="b">
        <f t="shared" si="263"/>
        <v>0</v>
      </c>
    </row>
    <row r="1408" spans="1:22" x14ac:dyDescent="0.25">
      <c r="A1408" t="s">
        <v>283</v>
      </c>
      <c r="B1408">
        <v>1407</v>
      </c>
      <c r="C1408" t="s">
        <v>269</v>
      </c>
      <c r="D1408">
        <v>2</v>
      </c>
      <c r="E1408">
        <v>477301.1</v>
      </c>
      <c r="F1408">
        <v>171317.6</v>
      </c>
      <c r="G1408">
        <v>44.11</v>
      </c>
      <c r="H1408">
        <v>44.019999999999996</v>
      </c>
      <c r="I1408">
        <v>44.65</v>
      </c>
      <c r="J1408">
        <v>44.65</v>
      </c>
      <c r="K1408" s="4">
        <f t="shared" si="252"/>
        <v>-0.1</v>
      </c>
      <c r="L1408" s="4">
        <f t="shared" si="253"/>
        <v>0.5</v>
      </c>
      <c r="M1408" s="7">
        <f t="shared" si="254"/>
        <v>0.1</v>
      </c>
      <c r="N1408" s="7">
        <f t="shared" si="255"/>
        <v>0.5</v>
      </c>
      <c r="O1408" s="42">
        <f t="shared" si="256"/>
        <v>0.1</v>
      </c>
      <c r="P1408" s="42" t="b">
        <f t="shared" si="257"/>
        <v>1</v>
      </c>
      <c r="Q1408" s="42">
        <f t="shared" si="258"/>
        <v>0.6</v>
      </c>
      <c r="R1408" s="42" t="b">
        <f t="shared" si="259"/>
        <v>0</v>
      </c>
      <c r="S1408" s="4">
        <f t="shared" si="260"/>
        <v>50.410000000000004</v>
      </c>
      <c r="T1408" s="4" t="b">
        <f t="shared" si="261"/>
        <v>0</v>
      </c>
      <c r="U1408" s="4">
        <f t="shared" si="262"/>
        <v>51.04</v>
      </c>
      <c r="V1408" s="4" t="b">
        <f t="shared" si="263"/>
        <v>0</v>
      </c>
    </row>
    <row r="1409" spans="1:22" x14ac:dyDescent="0.25">
      <c r="A1409" t="s">
        <v>283</v>
      </c>
      <c r="B1409">
        <v>1408</v>
      </c>
      <c r="C1409" t="s">
        <v>269</v>
      </c>
      <c r="D1409">
        <v>2</v>
      </c>
      <c r="E1409">
        <v>477301.1</v>
      </c>
      <c r="F1409">
        <v>171317.6</v>
      </c>
      <c r="G1409">
        <v>41.589999999999996</v>
      </c>
      <c r="H1409">
        <v>41.589999999999996</v>
      </c>
      <c r="I1409">
        <v>42.22</v>
      </c>
      <c r="J1409">
        <v>42.22</v>
      </c>
      <c r="K1409" s="4">
        <f t="shared" si="252"/>
        <v>0</v>
      </c>
      <c r="L1409" s="4">
        <f t="shared" si="253"/>
        <v>0.6</v>
      </c>
      <c r="M1409" s="7">
        <f t="shared" si="254"/>
        <v>0</v>
      </c>
      <c r="N1409" s="7">
        <f t="shared" si="255"/>
        <v>0.6</v>
      </c>
      <c r="O1409" s="42">
        <f t="shared" si="256"/>
        <v>0.1</v>
      </c>
      <c r="P1409" s="42" t="b">
        <f t="shared" si="257"/>
        <v>0</v>
      </c>
      <c r="Q1409" s="42">
        <f t="shared" si="258"/>
        <v>0.6</v>
      </c>
      <c r="R1409" s="42" t="b">
        <f t="shared" si="259"/>
        <v>0</v>
      </c>
      <c r="S1409" s="4">
        <f t="shared" si="260"/>
        <v>50.410000000000004</v>
      </c>
      <c r="T1409" s="4" t="b">
        <f t="shared" si="261"/>
        <v>0</v>
      </c>
      <c r="U1409" s="4">
        <f t="shared" si="262"/>
        <v>51.04</v>
      </c>
      <c r="V1409" s="4" t="b">
        <f t="shared" si="263"/>
        <v>0</v>
      </c>
    </row>
    <row r="1410" spans="1:22" x14ac:dyDescent="0.25">
      <c r="A1410" t="s">
        <v>283</v>
      </c>
      <c r="B1410">
        <v>1409</v>
      </c>
      <c r="C1410" t="s">
        <v>270</v>
      </c>
      <c r="D1410">
        <v>7</v>
      </c>
      <c r="E1410">
        <v>477178.7</v>
      </c>
      <c r="F1410">
        <v>171315.7</v>
      </c>
      <c r="G1410">
        <v>49.69</v>
      </c>
      <c r="H1410">
        <v>49.69</v>
      </c>
      <c r="I1410">
        <v>50.410000000000004</v>
      </c>
      <c r="J1410">
        <v>50.32</v>
      </c>
      <c r="K1410" s="4">
        <f t="shared" si="252"/>
        <v>0</v>
      </c>
      <c r="L1410" s="4">
        <f t="shared" si="253"/>
        <v>0.6</v>
      </c>
      <c r="M1410" s="7">
        <f t="shared" si="254"/>
        <v>0</v>
      </c>
      <c r="N1410" s="7">
        <f t="shared" si="255"/>
        <v>0.6</v>
      </c>
      <c r="O1410" s="42">
        <f t="shared" si="256"/>
        <v>0.1</v>
      </c>
      <c r="P1410" s="42" t="b">
        <f t="shared" si="257"/>
        <v>0</v>
      </c>
      <c r="Q1410" s="42">
        <f t="shared" si="258"/>
        <v>0.6</v>
      </c>
      <c r="R1410" s="42" t="b">
        <f t="shared" si="259"/>
        <v>1</v>
      </c>
      <c r="S1410" s="4">
        <f t="shared" si="260"/>
        <v>49.69</v>
      </c>
      <c r="T1410" s="4" t="b">
        <f t="shared" si="261"/>
        <v>1</v>
      </c>
      <c r="U1410" s="4">
        <f t="shared" si="262"/>
        <v>50.32</v>
      </c>
      <c r="V1410" s="4" t="b">
        <f t="shared" si="263"/>
        <v>1</v>
      </c>
    </row>
    <row r="1411" spans="1:22" x14ac:dyDescent="0.25">
      <c r="A1411" t="s">
        <v>283</v>
      </c>
      <c r="B1411">
        <v>1410</v>
      </c>
      <c r="C1411" t="s">
        <v>270</v>
      </c>
      <c r="D1411">
        <v>1</v>
      </c>
      <c r="E1411">
        <v>477182.9</v>
      </c>
      <c r="F1411">
        <v>171317.5</v>
      </c>
      <c r="G1411">
        <v>49.42</v>
      </c>
      <c r="H1411">
        <v>49.42</v>
      </c>
      <c r="I1411">
        <v>50.05</v>
      </c>
      <c r="J1411">
        <v>50.05</v>
      </c>
      <c r="K1411" s="4">
        <f t="shared" ref="K1411:K1474" si="264">ROUND(H1411-G1411,1)</f>
        <v>0</v>
      </c>
      <c r="L1411" s="4">
        <f t="shared" ref="L1411:L1474" si="265">ROUND(J1411-G1411,1)</f>
        <v>0.6</v>
      </c>
      <c r="M1411" s="7">
        <f t="shared" ref="M1411:M1474" si="266">ABS(K1411)</f>
        <v>0</v>
      </c>
      <c r="N1411" s="7">
        <f t="shared" ref="N1411:N1474" si="267">ABS(L1411)</f>
        <v>0.6</v>
      </c>
      <c r="O1411" s="42">
        <f t="shared" ref="O1411:O1474" si="268">_xlfn.MAXIFS(M:M,C:C,C1411)</f>
        <v>0.1</v>
      </c>
      <c r="P1411" s="42" t="b">
        <f t="shared" ref="P1411:P1474" si="269">AND(O1411=M1411,_xlfn.MAXIFS(H:H,C:C,C1411,M:M,O1411)=H1411)</f>
        <v>0</v>
      </c>
      <c r="Q1411" s="42">
        <f t="shared" ref="Q1411:Q1474" si="270">_xlfn.MAXIFS(N:N,C:C,C1411)</f>
        <v>0.6</v>
      </c>
      <c r="R1411" s="42" t="b">
        <f t="shared" ref="R1411:R1474" si="271">AND(Q1411=N1411,_xlfn.MAXIFS(J:J,C:C,C1411,N:N,Q1411)=J1411)</f>
        <v>0</v>
      </c>
      <c r="S1411" s="4">
        <f t="shared" ref="S1411:S1474" si="272">_xlfn.MAXIFS(H:H,C:C,C1411)</f>
        <v>49.69</v>
      </c>
      <c r="T1411" s="4" t="b">
        <f t="shared" ref="T1411:T1474" si="273">AND(S1411=H1411,_xlfn.MAXIFS(H:H,C:C,C1411,H:H,S1411)=H1411)</f>
        <v>0</v>
      </c>
      <c r="U1411" s="4">
        <f t="shared" ref="U1411:U1474" si="274">_xlfn.MAXIFS(J:J,C:C,C1411)</f>
        <v>50.32</v>
      </c>
      <c r="V1411" s="4" t="b">
        <f t="shared" ref="V1411:V1474" si="275">AND(U1411=J1411,_xlfn.MAXIFS(J:J,C:C,C1411,J:J,U1411)=J1411)</f>
        <v>0</v>
      </c>
    </row>
    <row r="1412" spans="1:22" x14ac:dyDescent="0.25">
      <c r="A1412" t="s">
        <v>283</v>
      </c>
      <c r="B1412">
        <v>1411</v>
      </c>
      <c r="C1412" t="s">
        <v>270</v>
      </c>
      <c r="D1412">
        <v>2</v>
      </c>
      <c r="E1412">
        <v>477187.3</v>
      </c>
      <c r="F1412">
        <v>171314.9</v>
      </c>
      <c r="G1412">
        <v>49.239999999999995</v>
      </c>
      <c r="H1412">
        <v>49.239999999999995</v>
      </c>
      <c r="I1412">
        <v>49.96</v>
      </c>
      <c r="J1412">
        <v>49.87</v>
      </c>
      <c r="K1412" s="4">
        <f t="shared" si="264"/>
        <v>0</v>
      </c>
      <c r="L1412" s="4">
        <f t="shared" si="265"/>
        <v>0.6</v>
      </c>
      <c r="M1412" s="7">
        <f t="shared" si="266"/>
        <v>0</v>
      </c>
      <c r="N1412" s="7">
        <f t="shared" si="267"/>
        <v>0.6</v>
      </c>
      <c r="O1412" s="42">
        <f t="shared" si="268"/>
        <v>0.1</v>
      </c>
      <c r="P1412" s="42" t="b">
        <f t="shared" si="269"/>
        <v>0</v>
      </c>
      <c r="Q1412" s="42">
        <f t="shared" si="270"/>
        <v>0.6</v>
      </c>
      <c r="R1412" s="42" t="b">
        <f t="shared" si="271"/>
        <v>0</v>
      </c>
      <c r="S1412" s="4">
        <f t="shared" si="272"/>
        <v>49.69</v>
      </c>
      <c r="T1412" s="4" t="b">
        <f t="shared" si="273"/>
        <v>0</v>
      </c>
      <c r="U1412" s="4">
        <f t="shared" si="274"/>
        <v>50.32</v>
      </c>
      <c r="V1412" s="4" t="b">
        <f t="shared" si="275"/>
        <v>0</v>
      </c>
    </row>
    <row r="1413" spans="1:22" x14ac:dyDescent="0.25">
      <c r="A1413" t="s">
        <v>283</v>
      </c>
      <c r="B1413">
        <v>1412</v>
      </c>
      <c r="C1413" t="s">
        <v>270</v>
      </c>
      <c r="D1413">
        <v>7</v>
      </c>
      <c r="E1413">
        <v>477178.7</v>
      </c>
      <c r="F1413">
        <v>171315.7</v>
      </c>
      <c r="G1413">
        <v>47.62</v>
      </c>
      <c r="H1413">
        <v>47.62</v>
      </c>
      <c r="I1413">
        <v>48.249999999999993</v>
      </c>
      <c r="J1413">
        <v>48.249999999999993</v>
      </c>
      <c r="K1413" s="4">
        <f t="shared" si="264"/>
        <v>0</v>
      </c>
      <c r="L1413" s="4">
        <f t="shared" si="265"/>
        <v>0.6</v>
      </c>
      <c r="M1413" s="7">
        <f t="shared" si="266"/>
        <v>0</v>
      </c>
      <c r="N1413" s="7">
        <f t="shared" si="267"/>
        <v>0.6</v>
      </c>
      <c r="O1413" s="42">
        <f t="shared" si="268"/>
        <v>0.1</v>
      </c>
      <c r="P1413" s="42" t="b">
        <f t="shared" si="269"/>
        <v>0</v>
      </c>
      <c r="Q1413" s="42">
        <f t="shared" si="270"/>
        <v>0.6</v>
      </c>
      <c r="R1413" s="42" t="b">
        <f t="shared" si="271"/>
        <v>0</v>
      </c>
      <c r="S1413" s="4">
        <f t="shared" si="272"/>
        <v>49.69</v>
      </c>
      <c r="T1413" s="4" t="b">
        <f t="shared" si="273"/>
        <v>0</v>
      </c>
      <c r="U1413" s="4">
        <f t="shared" si="274"/>
        <v>50.32</v>
      </c>
      <c r="V1413" s="4" t="b">
        <f t="shared" si="275"/>
        <v>0</v>
      </c>
    </row>
    <row r="1414" spans="1:22" x14ac:dyDescent="0.25">
      <c r="A1414" t="s">
        <v>283</v>
      </c>
      <c r="B1414">
        <v>1413</v>
      </c>
      <c r="C1414" t="s">
        <v>270</v>
      </c>
      <c r="D1414">
        <v>1</v>
      </c>
      <c r="E1414">
        <v>477182.9</v>
      </c>
      <c r="F1414">
        <v>171317.5</v>
      </c>
      <c r="G1414">
        <v>47.44</v>
      </c>
      <c r="H1414">
        <v>47.44</v>
      </c>
      <c r="I1414">
        <v>48.07</v>
      </c>
      <c r="J1414">
        <v>48.07</v>
      </c>
      <c r="K1414" s="4">
        <f t="shared" si="264"/>
        <v>0</v>
      </c>
      <c r="L1414" s="4">
        <f t="shared" si="265"/>
        <v>0.6</v>
      </c>
      <c r="M1414" s="7">
        <f t="shared" si="266"/>
        <v>0</v>
      </c>
      <c r="N1414" s="7">
        <f t="shared" si="267"/>
        <v>0.6</v>
      </c>
      <c r="O1414" s="42">
        <f t="shared" si="268"/>
        <v>0.1</v>
      </c>
      <c r="P1414" s="42" t="b">
        <f t="shared" si="269"/>
        <v>0</v>
      </c>
      <c r="Q1414" s="42">
        <f t="shared" si="270"/>
        <v>0.6</v>
      </c>
      <c r="R1414" s="42" t="b">
        <f t="shared" si="271"/>
        <v>0</v>
      </c>
      <c r="S1414" s="4">
        <f t="shared" si="272"/>
        <v>49.69</v>
      </c>
      <c r="T1414" s="4" t="b">
        <f t="shared" si="273"/>
        <v>0</v>
      </c>
      <c r="U1414" s="4">
        <f t="shared" si="274"/>
        <v>50.32</v>
      </c>
      <c r="V1414" s="4" t="b">
        <f t="shared" si="275"/>
        <v>0</v>
      </c>
    </row>
    <row r="1415" spans="1:22" x14ac:dyDescent="0.25">
      <c r="A1415" t="s">
        <v>283</v>
      </c>
      <c r="B1415">
        <v>1414</v>
      </c>
      <c r="C1415" t="s">
        <v>270</v>
      </c>
      <c r="D1415">
        <v>2</v>
      </c>
      <c r="E1415">
        <v>477187.3</v>
      </c>
      <c r="F1415">
        <v>171314.9</v>
      </c>
      <c r="G1415">
        <v>47.26</v>
      </c>
      <c r="H1415">
        <v>47.26</v>
      </c>
      <c r="I1415">
        <v>47.889999999999993</v>
      </c>
      <c r="J1415">
        <v>47.889999999999993</v>
      </c>
      <c r="K1415" s="4">
        <f t="shared" si="264"/>
        <v>0</v>
      </c>
      <c r="L1415" s="4">
        <f t="shared" si="265"/>
        <v>0.6</v>
      </c>
      <c r="M1415" s="7">
        <f t="shared" si="266"/>
        <v>0</v>
      </c>
      <c r="N1415" s="7">
        <f t="shared" si="267"/>
        <v>0.6</v>
      </c>
      <c r="O1415" s="42">
        <f t="shared" si="268"/>
        <v>0.1</v>
      </c>
      <c r="P1415" s="42" t="b">
        <f t="shared" si="269"/>
        <v>0</v>
      </c>
      <c r="Q1415" s="42">
        <f t="shared" si="270"/>
        <v>0.6</v>
      </c>
      <c r="R1415" s="42" t="b">
        <f t="shared" si="271"/>
        <v>0</v>
      </c>
      <c r="S1415" s="4">
        <f t="shared" si="272"/>
        <v>49.69</v>
      </c>
      <c r="T1415" s="4" t="b">
        <f t="shared" si="273"/>
        <v>0</v>
      </c>
      <c r="U1415" s="4">
        <f t="shared" si="274"/>
        <v>50.32</v>
      </c>
      <c r="V1415" s="4" t="b">
        <f t="shared" si="275"/>
        <v>0</v>
      </c>
    </row>
    <row r="1416" spans="1:22" x14ac:dyDescent="0.25">
      <c r="A1416" t="s">
        <v>283</v>
      </c>
      <c r="B1416">
        <v>1415</v>
      </c>
      <c r="C1416" t="s">
        <v>270</v>
      </c>
      <c r="D1416">
        <v>3</v>
      </c>
      <c r="E1416">
        <v>477187.5</v>
      </c>
      <c r="F1416">
        <v>171309.9</v>
      </c>
      <c r="G1416">
        <v>44.11</v>
      </c>
      <c r="H1416">
        <v>44.11</v>
      </c>
      <c r="I1416">
        <v>44.739999999999995</v>
      </c>
      <c r="J1416">
        <v>44.739999999999995</v>
      </c>
      <c r="K1416" s="4">
        <f t="shared" si="264"/>
        <v>0</v>
      </c>
      <c r="L1416" s="4">
        <f t="shared" si="265"/>
        <v>0.6</v>
      </c>
      <c r="M1416" s="7">
        <f t="shared" si="266"/>
        <v>0</v>
      </c>
      <c r="N1416" s="7">
        <f t="shared" si="267"/>
        <v>0.6</v>
      </c>
      <c r="O1416" s="42">
        <f t="shared" si="268"/>
        <v>0.1</v>
      </c>
      <c r="P1416" s="42" t="b">
        <f t="shared" si="269"/>
        <v>0</v>
      </c>
      <c r="Q1416" s="42">
        <f t="shared" si="270"/>
        <v>0.6</v>
      </c>
      <c r="R1416" s="42" t="b">
        <f t="shared" si="271"/>
        <v>0</v>
      </c>
      <c r="S1416" s="4">
        <f t="shared" si="272"/>
        <v>49.69</v>
      </c>
      <c r="T1416" s="4" t="b">
        <f t="shared" si="273"/>
        <v>0</v>
      </c>
      <c r="U1416" s="4">
        <f t="shared" si="274"/>
        <v>50.32</v>
      </c>
      <c r="V1416" s="4" t="b">
        <f t="shared" si="275"/>
        <v>0</v>
      </c>
    </row>
    <row r="1417" spans="1:22" x14ac:dyDescent="0.25">
      <c r="A1417" t="s">
        <v>283</v>
      </c>
      <c r="B1417">
        <v>1416</v>
      </c>
      <c r="C1417" t="s">
        <v>270</v>
      </c>
      <c r="D1417">
        <v>5</v>
      </c>
      <c r="E1417">
        <v>477183.2</v>
      </c>
      <c r="F1417">
        <v>171308.2</v>
      </c>
      <c r="G1417">
        <v>43.12</v>
      </c>
      <c r="H1417">
        <v>43.12</v>
      </c>
      <c r="I1417">
        <v>43.839999999999996</v>
      </c>
      <c r="J1417">
        <v>43.749999999999993</v>
      </c>
      <c r="K1417" s="4">
        <f t="shared" si="264"/>
        <v>0</v>
      </c>
      <c r="L1417" s="4">
        <f t="shared" si="265"/>
        <v>0.6</v>
      </c>
      <c r="M1417" s="7">
        <f t="shared" si="266"/>
        <v>0</v>
      </c>
      <c r="N1417" s="7">
        <f t="shared" si="267"/>
        <v>0.6</v>
      </c>
      <c r="O1417" s="42">
        <f t="shared" si="268"/>
        <v>0.1</v>
      </c>
      <c r="P1417" s="42" t="b">
        <f t="shared" si="269"/>
        <v>0</v>
      </c>
      <c r="Q1417" s="42">
        <f t="shared" si="270"/>
        <v>0.6</v>
      </c>
      <c r="R1417" s="42" t="b">
        <f t="shared" si="271"/>
        <v>0</v>
      </c>
      <c r="S1417" s="4">
        <f t="shared" si="272"/>
        <v>49.69</v>
      </c>
      <c r="T1417" s="4" t="b">
        <f t="shared" si="273"/>
        <v>0</v>
      </c>
      <c r="U1417" s="4">
        <f t="shared" si="274"/>
        <v>50.32</v>
      </c>
      <c r="V1417" s="4" t="b">
        <f t="shared" si="275"/>
        <v>0</v>
      </c>
    </row>
    <row r="1418" spans="1:22" x14ac:dyDescent="0.25">
      <c r="A1418" t="s">
        <v>283</v>
      </c>
      <c r="B1418">
        <v>1417</v>
      </c>
      <c r="C1418" t="s">
        <v>270</v>
      </c>
      <c r="D1418">
        <v>4</v>
      </c>
      <c r="E1418">
        <v>477184.1</v>
      </c>
      <c r="F1418">
        <v>171307</v>
      </c>
      <c r="G1418">
        <v>42.4</v>
      </c>
      <c r="H1418">
        <v>42.31</v>
      </c>
      <c r="I1418">
        <v>43.03</v>
      </c>
      <c r="J1418">
        <v>43.03</v>
      </c>
      <c r="K1418" s="4">
        <f t="shared" si="264"/>
        <v>-0.1</v>
      </c>
      <c r="L1418" s="4">
        <f t="shared" si="265"/>
        <v>0.6</v>
      </c>
      <c r="M1418" s="7">
        <f t="shared" si="266"/>
        <v>0.1</v>
      </c>
      <c r="N1418" s="7">
        <f t="shared" si="267"/>
        <v>0.6</v>
      </c>
      <c r="O1418" s="42">
        <f t="shared" si="268"/>
        <v>0.1</v>
      </c>
      <c r="P1418" s="42" t="b">
        <f t="shared" si="269"/>
        <v>1</v>
      </c>
      <c r="Q1418" s="42">
        <f t="shared" si="270"/>
        <v>0.6</v>
      </c>
      <c r="R1418" s="42" t="b">
        <f t="shared" si="271"/>
        <v>0</v>
      </c>
      <c r="S1418" s="4">
        <f t="shared" si="272"/>
        <v>49.69</v>
      </c>
      <c r="T1418" s="4" t="b">
        <f t="shared" si="273"/>
        <v>0</v>
      </c>
      <c r="U1418" s="4">
        <f t="shared" si="274"/>
        <v>50.32</v>
      </c>
      <c r="V1418" s="4" t="b">
        <f t="shared" si="275"/>
        <v>0</v>
      </c>
    </row>
    <row r="1419" spans="1:22" x14ac:dyDescent="0.25">
      <c r="A1419" t="s">
        <v>283</v>
      </c>
      <c r="B1419">
        <v>1418</v>
      </c>
      <c r="C1419" t="s">
        <v>270</v>
      </c>
      <c r="D1419">
        <v>3</v>
      </c>
      <c r="E1419">
        <v>477187.5</v>
      </c>
      <c r="F1419">
        <v>171309.9</v>
      </c>
      <c r="G1419">
        <v>42.04</v>
      </c>
      <c r="H1419">
        <v>42.04</v>
      </c>
      <c r="I1419">
        <v>42.67</v>
      </c>
      <c r="J1419">
        <v>42.67</v>
      </c>
      <c r="K1419" s="4">
        <f t="shared" si="264"/>
        <v>0</v>
      </c>
      <c r="L1419" s="4">
        <f t="shared" si="265"/>
        <v>0.6</v>
      </c>
      <c r="M1419" s="7">
        <f t="shared" si="266"/>
        <v>0</v>
      </c>
      <c r="N1419" s="7">
        <f t="shared" si="267"/>
        <v>0.6</v>
      </c>
      <c r="O1419" s="42">
        <f t="shared" si="268"/>
        <v>0.1</v>
      </c>
      <c r="P1419" s="42" t="b">
        <f t="shared" si="269"/>
        <v>0</v>
      </c>
      <c r="Q1419" s="42">
        <f t="shared" si="270"/>
        <v>0.6</v>
      </c>
      <c r="R1419" s="42" t="b">
        <f t="shared" si="271"/>
        <v>0</v>
      </c>
      <c r="S1419" s="4">
        <f t="shared" si="272"/>
        <v>49.69</v>
      </c>
      <c r="T1419" s="4" t="b">
        <f t="shared" si="273"/>
        <v>0</v>
      </c>
      <c r="U1419" s="4">
        <f t="shared" si="274"/>
        <v>50.32</v>
      </c>
      <c r="V1419" s="4" t="b">
        <f t="shared" si="275"/>
        <v>0</v>
      </c>
    </row>
    <row r="1420" spans="1:22" x14ac:dyDescent="0.25">
      <c r="A1420" t="s">
        <v>283</v>
      </c>
      <c r="B1420">
        <v>1419</v>
      </c>
      <c r="C1420" t="s">
        <v>270</v>
      </c>
      <c r="D1420">
        <v>6</v>
      </c>
      <c r="E1420">
        <v>477180.1</v>
      </c>
      <c r="F1420">
        <v>171310.6</v>
      </c>
      <c r="G1420">
        <v>42.04</v>
      </c>
      <c r="H1420">
        <v>42.04</v>
      </c>
      <c r="I1420">
        <v>42.67</v>
      </c>
      <c r="J1420">
        <v>42.67</v>
      </c>
      <c r="K1420" s="4">
        <f t="shared" si="264"/>
        <v>0</v>
      </c>
      <c r="L1420" s="4">
        <f t="shared" si="265"/>
        <v>0.6</v>
      </c>
      <c r="M1420" s="7">
        <f t="shared" si="266"/>
        <v>0</v>
      </c>
      <c r="N1420" s="7">
        <f t="shared" si="267"/>
        <v>0.6</v>
      </c>
      <c r="O1420" s="42">
        <f t="shared" si="268"/>
        <v>0.1</v>
      </c>
      <c r="P1420" s="42" t="b">
        <f t="shared" si="269"/>
        <v>0</v>
      </c>
      <c r="Q1420" s="42">
        <f t="shared" si="270"/>
        <v>0.6</v>
      </c>
      <c r="R1420" s="42" t="b">
        <f t="shared" si="271"/>
        <v>0</v>
      </c>
      <c r="S1420" s="4">
        <f t="shared" si="272"/>
        <v>49.69</v>
      </c>
      <c r="T1420" s="4" t="b">
        <f t="shared" si="273"/>
        <v>0</v>
      </c>
      <c r="U1420" s="4">
        <f t="shared" si="274"/>
        <v>50.32</v>
      </c>
      <c r="V1420" s="4" t="b">
        <f t="shared" si="275"/>
        <v>0</v>
      </c>
    </row>
    <row r="1421" spans="1:22" x14ac:dyDescent="0.25">
      <c r="A1421" t="s">
        <v>283</v>
      </c>
      <c r="B1421">
        <v>1420</v>
      </c>
      <c r="C1421" t="s">
        <v>270</v>
      </c>
      <c r="D1421">
        <v>5</v>
      </c>
      <c r="E1421">
        <v>477183.2</v>
      </c>
      <c r="F1421">
        <v>171308.2</v>
      </c>
      <c r="G1421">
        <v>39.339999999999996</v>
      </c>
      <c r="H1421">
        <v>39.339999999999996</v>
      </c>
      <c r="I1421">
        <v>39.97</v>
      </c>
      <c r="J1421">
        <v>39.97</v>
      </c>
      <c r="K1421" s="4">
        <f t="shared" si="264"/>
        <v>0</v>
      </c>
      <c r="L1421" s="4">
        <f t="shared" si="265"/>
        <v>0.6</v>
      </c>
      <c r="M1421" s="7">
        <f t="shared" si="266"/>
        <v>0</v>
      </c>
      <c r="N1421" s="7">
        <f t="shared" si="267"/>
        <v>0.6</v>
      </c>
      <c r="O1421" s="42">
        <f t="shared" si="268"/>
        <v>0.1</v>
      </c>
      <c r="P1421" s="42" t="b">
        <f t="shared" si="269"/>
        <v>0</v>
      </c>
      <c r="Q1421" s="42">
        <f t="shared" si="270"/>
        <v>0.6</v>
      </c>
      <c r="R1421" s="42" t="b">
        <f t="shared" si="271"/>
        <v>0</v>
      </c>
      <c r="S1421" s="4">
        <f t="shared" si="272"/>
        <v>49.69</v>
      </c>
      <c r="T1421" s="4" t="b">
        <f t="shared" si="273"/>
        <v>0</v>
      </c>
      <c r="U1421" s="4">
        <f t="shared" si="274"/>
        <v>50.32</v>
      </c>
      <c r="V1421" s="4" t="b">
        <f t="shared" si="275"/>
        <v>0</v>
      </c>
    </row>
    <row r="1422" spans="1:22" x14ac:dyDescent="0.25">
      <c r="A1422" t="s">
        <v>283</v>
      </c>
      <c r="B1422">
        <v>1421</v>
      </c>
      <c r="C1422" t="s">
        <v>270</v>
      </c>
      <c r="D1422">
        <v>4</v>
      </c>
      <c r="E1422">
        <v>477184.1</v>
      </c>
      <c r="F1422">
        <v>171307</v>
      </c>
      <c r="G1422">
        <v>38.889999999999993</v>
      </c>
      <c r="H1422">
        <v>38.889999999999993</v>
      </c>
      <c r="I1422">
        <v>39.519999999999996</v>
      </c>
      <c r="J1422">
        <v>39.519999999999996</v>
      </c>
      <c r="K1422" s="4">
        <f t="shared" si="264"/>
        <v>0</v>
      </c>
      <c r="L1422" s="4">
        <f t="shared" si="265"/>
        <v>0.6</v>
      </c>
      <c r="M1422" s="7">
        <f t="shared" si="266"/>
        <v>0</v>
      </c>
      <c r="N1422" s="7">
        <f t="shared" si="267"/>
        <v>0.6</v>
      </c>
      <c r="O1422" s="42">
        <f t="shared" si="268"/>
        <v>0.1</v>
      </c>
      <c r="P1422" s="42" t="b">
        <f t="shared" si="269"/>
        <v>0</v>
      </c>
      <c r="Q1422" s="42">
        <f t="shared" si="270"/>
        <v>0.6</v>
      </c>
      <c r="R1422" s="42" t="b">
        <f t="shared" si="271"/>
        <v>0</v>
      </c>
      <c r="S1422" s="4">
        <f t="shared" si="272"/>
        <v>49.69</v>
      </c>
      <c r="T1422" s="4" t="b">
        <f t="shared" si="273"/>
        <v>0</v>
      </c>
      <c r="U1422" s="4">
        <f t="shared" si="274"/>
        <v>50.32</v>
      </c>
      <c r="V1422" s="4" t="b">
        <f t="shared" si="275"/>
        <v>0</v>
      </c>
    </row>
    <row r="1423" spans="1:22" x14ac:dyDescent="0.25">
      <c r="A1423" t="s">
        <v>283</v>
      </c>
      <c r="B1423">
        <v>1422</v>
      </c>
      <c r="C1423" t="s">
        <v>270</v>
      </c>
      <c r="D1423">
        <v>6</v>
      </c>
      <c r="E1423">
        <v>477180.1</v>
      </c>
      <c r="F1423">
        <v>171310.6</v>
      </c>
      <c r="G1423">
        <v>38.349999999999994</v>
      </c>
      <c r="H1423">
        <v>38.349999999999994</v>
      </c>
      <c r="I1423">
        <v>38.979999999999997</v>
      </c>
      <c r="J1423">
        <v>38.979999999999997</v>
      </c>
      <c r="K1423" s="4">
        <f t="shared" si="264"/>
        <v>0</v>
      </c>
      <c r="L1423" s="4">
        <f t="shared" si="265"/>
        <v>0.6</v>
      </c>
      <c r="M1423" s="7">
        <f t="shared" si="266"/>
        <v>0</v>
      </c>
      <c r="N1423" s="7">
        <f t="shared" si="267"/>
        <v>0.6</v>
      </c>
      <c r="O1423" s="42">
        <f t="shared" si="268"/>
        <v>0.1</v>
      </c>
      <c r="P1423" s="42" t="b">
        <f t="shared" si="269"/>
        <v>0</v>
      </c>
      <c r="Q1423" s="42">
        <f t="shared" si="270"/>
        <v>0.6</v>
      </c>
      <c r="R1423" s="42" t="b">
        <f t="shared" si="271"/>
        <v>0</v>
      </c>
      <c r="S1423" s="4">
        <f t="shared" si="272"/>
        <v>49.69</v>
      </c>
      <c r="T1423" s="4" t="b">
        <f t="shared" si="273"/>
        <v>0</v>
      </c>
      <c r="U1423" s="4">
        <f t="shared" si="274"/>
        <v>50.32</v>
      </c>
      <c r="V1423" s="4" t="b">
        <f t="shared" si="275"/>
        <v>0</v>
      </c>
    </row>
    <row r="1424" spans="1:22" x14ac:dyDescent="0.25">
      <c r="A1424" t="s">
        <v>283</v>
      </c>
      <c r="B1424">
        <v>1423</v>
      </c>
      <c r="C1424" t="s">
        <v>271</v>
      </c>
      <c r="D1424">
        <v>2</v>
      </c>
      <c r="E1424">
        <v>477104.9</v>
      </c>
      <c r="F1424">
        <v>171351.9</v>
      </c>
      <c r="G1424">
        <v>49.33</v>
      </c>
      <c r="H1424">
        <v>49.239999999999995</v>
      </c>
      <c r="I1424">
        <v>49.96</v>
      </c>
      <c r="J1424">
        <v>49.87</v>
      </c>
      <c r="K1424" s="4">
        <f t="shared" si="264"/>
        <v>-0.1</v>
      </c>
      <c r="L1424" s="4">
        <f t="shared" si="265"/>
        <v>0.5</v>
      </c>
      <c r="M1424" s="7">
        <f t="shared" si="266"/>
        <v>0.1</v>
      </c>
      <c r="N1424" s="7">
        <f t="shared" si="267"/>
        <v>0.5</v>
      </c>
      <c r="O1424" s="42">
        <f t="shared" si="268"/>
        <v>0.1</v>
      </c>
      <c r="P1424" s="42" t="b">
        <f t="shared" si="269"/>
        <v>1</v>
      </c>
      <c r="Q1424" s="42">
        <f t="shared" si="270"/>
        <v>0.6</v>
      </c>
      <c r="R1424" s="42" t="b">
        <f t="shared" si="271"/>
        <v>0</v>
      </c>
      <c r="S1424" s="4">
        <f t="shared" si="272"/>
        <v>49.239999999999995</v>
      </c>
      <c r="T1424" s="4" t="b">
        <f t="shared" si="273"/>
        <v>1</v>
      </c>
      <c r="U1424" s="4">
        <f t="shared" si="274"/>
        <v>49.87</v>
      </c>
      <c r="V1424" s="4" t="b">
        <f t="shared" si="275"/>
        <v>1</v>
      </c>
    </row>
    <row r="1425" spans="1:22" x14ac:dyDescent="0.25">
      <c r="A1425" t="s">
        <v>283</v>
      </c>
      <c r="B1425">
        <v>1424</v>
      </c>
      <c r="C1425" t="s">
        <v>271</v>
      </c>
      <c r="D1425">
        <v>1</v>
      </c>
      <c r="E1425">
        <v>477099.9</v>
      </c>
      <c r="F1425">
        <v>171353.7</v>
      </c>
      <c r="G1425">
        <v>48.879999999999995</v>
      </c>
      <c r="H1425">
        <v>48.879999999999995</v>
      </c>
      <c r="I1425">
        <v>49.51</v>
      </c>
      <c r="J1425">
        <v>49.51</v>
      </c>
      <c r="K1425" s="4">
        <f t="shared" si="264"/>
        <v>0</v>
      </c>
      <c r="L1425" s="4">
        <f t="shared" si="265"/>
        <v>0.6</v>
      </c>
      <c r="M1425" s="7">
        <f t="shared" si="266"/>
        <v>0</v>
      </c>
      <c r="N1425" s="7">
        <f t="shared" si="267"/>
        <v>0.6</v>
      </c>
      <c r="O1425" s="42">
        <f t="shared" si="268"/>
        <v>0.1</v>
      </c>
      <c r="P1425" s="42" t="b">
        <f t="shared" si="269"/>
        <v>0</v>
      </c>
      <c r="Q1425" s="42">
        <f t="shared" si="270"/>
        <v>0.6</v>
      </c>
      <c r="R1425" s="42" t="b">
        <f t="shared" si="271"/>
        <v>1</v>
      </c>
      <c r="S1425" s="4">
        <f t="shared" si="272"/>
        <v>49.239999999999995</v>
      </c>
      <c r="T1425" s="4" t="b">
        <f t="shared" si="273"/>
        <v>0</v>
      </c>
      <c r="U1425" s="4">
        <f t="shared" si="274"/>
        <v>49.87</v>
      </c>
      <c r="V1425" s="4" t="b">
        <f t="shared" si="275"/>
        <v>0</v>
      </c>
    </row>
    <row r="1426" spans="1:22" x14ac:dyDescent="0.25">
      <c r="A1426" t="s">
        <v>283</v>
      </c>
      <c r="B1426">
        <v>1425</v>
      </c>
      <c r="C1426" t="s">
        <v>271</v>
      </c>
      <c r="D1426">
        <v>2</v>
      </c>
      <c r="E1426">
        <v>477104.9</v>
      </c>
      <c r="F1426">
        <v>171351.9</v>
      </c>
      <c r="G1426">
        <v>46.72</v>
      </c>
      <c r="H1426">
        <v>46.629999999999995</v>
      </c>
      <c r="I1426">
        <v>47.349999999999994</v>
      </c>
      <c r="J1426">
        <v>47.26</v>
      </c>
      <c r="K1426" s="4">
        <f t="shared" si="264"/>
        <v>-0.1</v>
      </c>
      <c r="L1426" s="4">
        <f t="shared" si="265"/>
        <v>0.5</v>
      </c>
      <c r="M1426" s="7">
        <f t="shared" si="266"/>
        <v>0.1</v>
      </c>
      <c r="N1426" s="7">
        <f t="shared" si="267"/>
        <v>0.5</v>
      </c>
      <c r="O1426" s="42">
        <f t="shared" si="268"/>
        <v>0.1</v>
      </c>
      <c r="P1426" s="42" t="b">
        <f t="shared" si="269"/>
        <v>0</v>
      </c>
      <c r="Q1426" s="42">
        <f t="shared" si="270"/>
        <v>0.6</v>
      </c>
      <c r="R1426" s="42" t="b">
        <f t="shared" si="271"/>
        <v>0</v>
      </c>
      <c r="S1426" s="4">
        <f t="shared" si="272"/>
        <v>49.239999999999995</v>
      </c>
      <c r="T1426" s="4" t="b">
        <f t="shared" si="273"/>
        <v>0</v>
      </c>
      <c r="U1426" s="4">
        <f t="shared" si="274"/>
        <v>49.87</v>
      </c>
      <c r="V1426" s="4" t="b">
        <f t="shared" si="275"/>
        <v>0</v>
      </c>
    </row>
    <row r="1427" spans="1:22" x14ac:dyDescent="0.25">
      <c r="A1427" t="s">
        <v>283</v>
      </c>
      <c r="B1427">
        <v>1426</v>
      </c>
      <c r="C1427" t="s">
        <v>271</v>
      </c>
      <c r="D1427">
        <v>1</v>
      </c>
      <c r="E1427">
        <v>477099.9</v>
      </c>
      <c r="F1427">
        <v>171353.7</v>
      </c>
      <c r="G1427">
        <v>46.089999999999996</v>
      </c>
      <c r="H1427">
        <v>46.089999999999996</v>
      </c>
      <c r="I1427">
        <v>46.72</v>
      </c>
      <c r="J1427">
        <v>46.72</v>
      </c>
      <c r="K1427" s="4">
        <f t="shared" si="264"/>
        <v>0</v>
      </c>
      <c r="L1427" s="4">
        <f t="shared" si="265"/>
        <v>0.6</v>
      </c>
      <c r="M1427" s="7">
        <f t="shared" si="266"/>
        <v>0</v>
      </c>
      <c r="N1427" s="7">
        <f t="shared" si="267"/>
        <v>0.6</v>
      </c>
      <c r="O1427" s="42">
        <f t="shared" si="268"/>
        <v>0.1</v>
      </c>
      <c r="P1427" s="42" t="b">
        <f t="shared" si="269"/>
        <v>0</v>
      </c>
      <c r="Q1427" s="42">
        <f t="shared" si="270"/>
        <v>0.6</v>
      </c>
      <c r="R1427" s="42" t="b">
        <f t="shared" si="271"/>
        <v>0</v>
      </c>
      <c r="S1427" s="4">
        <f t="shared" si="272"/>
        <v>49.239999999999995</v>
      </c>
      <c r="T1427" s="4" t="b">
        <f t="shared" si="273"/>
        <v>0</v>
      </c>
      <c r="U1427" s="4">
        <f t="shared" si="274"/>
        <v>49.87</v>
      </c>
      <c r="V1427" s="4" t="b">
        <f t="shared" si="275"/>
        <v>0</v>
      </c>
    </row>
    <row r="1428" spans="1:22" x14ac:dyDescent="0.25">
      <c r="A1428" t="s">
        <v>283</v>
      </c>
      <c r="B1428">
        <v>1427</v>
      </c>
      <c r="C1428" t="s">
        <v>271</v>
      </c>
      <c r="D1428">
        <v>3</v>
      </c>
      <c r="E1428">
        <v>477106</v>
      </c>
      <c r="F1428">
        <v>171347.1</v>
      </c>
      <c r="G1428">
        <v>45.73</v>
      </c>
      <c r="H1428">
        <v>45.73</v>
      </c>
      <c r="I1428">
        <v>46.269999999999996</v>
      </c>
      <c r="J1428">
        <v>46.269999999999996</v>
      </c>
      <c r="K1428" s="4">
        <f t="shared" si="264"/>
        <v>0</v>
      </c>
      <c r="L1428" s="4">
        <f t="shared" si="265"/>
        <v>0.5</v>
      </c>
      <c r="M1428" s="7">
        <f t="shared" si="266"/>
        <v>0</v>
      </c>
      <c r="N1428" s="7">
        <f t="shared" si="267"/>
        <v>0.5</v>
      </c>
      <c r="O1428" s="42">
        <f t="shared" si="268"/>
        <v>0.1</v>
      </c>
      <c r="P1428" s="42" t="b">
        <f t="shared" si="269"/>
        <v>0</v>
      </c>
      <c r="Q1428" s="42">
        <f t="shared" si="270"/>
        <v>0.6</v>
      </c>
      <c r="R1428" s="42" t="b">
        <f t="shared" si="271"/>
        <v>0</v>
      </c>
      <c r="S1428" s="4">
        <f t="shared" si="272"/>
        <v>49.239999999999995</v>
      </c>
      <c r="T1428" s="4" t="b">
        <f t="shared" si="273"/>
        <v>0</v>
      </c>
      <c r="U1428" s="4">
        <f t="shared" si="274"/>
        <v>49.87</v>
      </c>
      <c r="V1428" s="4" t="b">
        <f t="shared" si="275"/>
        <v>0</v>
      </c>
    </row>
    <row r="1429" spans="1:22" x14ac:dyDescent="0.25">
      <c r="A1429" t="s">
        <v>283</v>
      </c>
      <c r="B1429">
        <v>1428</v>
      </c>
      <c r="C1429" t="s">
        <v>271</v>
      </c>
      <c r="D1429">
        <v>6</v>
      </c>
      <c r="E1429">
        <v>477095.9</v>
      </c>
      <c r="F1429">
        <v>171350.39999999999</v>
      </c>
      <c r="G1429">
        <v>45.55</v>
      </c>
      <c r="H1429">
        <v>45.55</v>
      </c>
      <c r="I1429">
        <v>46.18</v>
      </c>
      <c r="J1429">
        <v>46.18</v>
      </c>
      <c r="K1429" s="4">
        <f t="shared" si="264"/>
        <v>0</v>
      </c>
      <c r="L1429" s="4">
        <f t="shared" si="265"/>
        <v>0.6</v>
      </c>
      <c r="M1429" s="7">
        <f t="shared" si="266"/>
        <v>0</v>
      </c>
      <c r="N1429" s="7">
        <f t="shared" si="267"/>
        <v>0.6</v>
      </c>
      <c r="O1429" s="42">
        <f t="shared" si="268"/>
        <v>0.1</v>
      </c>
      <c r="P1429" s="42" t="b">
        <f t="shared" si="269"/>
        <v>0</v>
      </c>
      <c r="Q1429" s="42">
        <f t="shared" si="270"/>
        <v>0.6</v>
      </c>
      <c r="R1429" s="42" t="b">
        <f t="shared" si="271"/>
        <v>0</v>
      </c>
      <c r="S1429" s="4">
        <f t="shared" si="272"/>
        <v>49.239999999999995</v>
      </c>
      <c r="T1429" s="4" t="b">
        <f t="shared" si="273"/>
        <v>0</v>
      </c>
      <c r="U1429" s="4">
        <f t="shared" si="274"/>
        <v>49.87</v>
      </c>
      <c r="V1429" s="4" t="b">
        <f t="shared" si="275"/>
        <v>0</v>
      </c>
    </row>
    <row r="1430" spans="1:22" x14ac:dyDescent="0.25">
      <c r="A1430" t="s">
        <v>283</v>
      </c>
      <c r="B1430">
        <v>1429</v>
      </c>
      <c r="C1430" t="s">
        <v>271</v>
      </c>
      <c r="D1430">
        <v>3</v>
      </c>
      <c r="E1430">
        <v>477106</v>
      </c>
      <c r="F1430">
        <v>171347.1</v>
      </c>
      <c r="G1430">
        <v>43.48</v>
      </c>
      <c r="H1430">
        <v>43.48</v>
      </c>
      <c r="I1430">
        <v>44.11</v>
      </c>
      <c r="J1430">
        <v>44.019999999999996</v>
      </c>
      <c r="K1430" s="4">
        <f t="shared" si="264"/>
        <v>0</v>
      </c>
      <c r="L1430" s="4">
        <f t="shared" si="265"/>
        <v>0.5</v>
      </c>
      <c r="M1430" s="7">
        <f t="shared" si="266"/>
        <v>0</v>
      </c>
      <c r="N1430" s="7">
        <f t="shared" si="267"/>
        <v>0.5</v>
      </c>
      <c r="O1430" s="42">
        <f t="shared" si="268"/>
        <v>0.1</v>
      </c>
      <c r="P1430" s="42" t="b">
        <f t="shared" si="269"/>
        <v>0</v>
      </c>
      <c r="Q1430" s="42">
        <f t="shared" si="270"/>
        <v>0.6</v>
      </c>
      <c r="R1430" s="42" t="b">
        <f t="shared" si="271"/>
        <v>0</v>
      </c>
      <c r="S1430" s="4">
        <f t="shared" si="272"/>
        <v>49.239999999999995</v>
      </c>
      <c r="T1430" s="4" t="b">
        <f t="shared" si="273"/>
        <v>0</v>
      </c>
      <c r="U1430" s="4">
        <f t="shared" si="274"/>
        <v>49.87</v>
      </c>
      <c r="V1430" s="4" t="b">
        <f t="shared" si="275"/>
        <v>0</v>
      </c>
    </row>
    <row r="1431" spans="1:22" x14ac:dyDescent="0.25">
      <c r="A1431" t="s">
        <v>283</v>
      </c>
      <c r="B1431">
        <v>1430</v>
      </c>
      <c r="C1431" t="s">
        <v>271</v>
      </c>
      <c r="D1431">
        <v>5</v>
      </c>
      <c r="E1431">
        <v>477095.7</v>
      </c>
      <c r="F1431">
        <v>171345.7</v>
      </c>
      <c r="G1431">
        <v>42.849999999999994</v>
      </c>
      <c r="H1431">
        <v>42.849999999999994</v>
      </c>
      <c r="I1431">
        <v>43.48</v>
      </c>
      <c r="J1431">
        <v>43.48</v>
      </c>
      <c r="K1431" s="4">
        <f t="shared" si="264"/>
        <v>0</v>
      </c>
      <c r="L1431" s="4">
        <f t="shared" si="265"/>
        <v>0.6</v>
      </c>
      <c r="M1431" s="7">
        <f t="shared" si="266"/>
        <v>0</v>
      </c>
      <c r="N1431" s="7">
        <f t="shared" si="267"/>
        <v>0.6</v>
      </c>
      <c r="O1431" s="42">
        <f t="shared" si="268"/>
        <v>0.1</v>
      </c>
      <c r="P1431" s="42" t="b">
        <f t="shared" si="269"/>
        <v>0</v>
      </c>
      <c r="Q1431" s="42">
        <f t="shared" si="270"/>
        <v>0.6</v>
      </c>
      <c r="R1431" s="42" t="b">
        <f t="shared" si="271"/>
        <v>0</v>
      </c>
      <c r="S1431" s="4">
        <f t="shared" si="272"/>
        <v>49.239999999999995</v>
      </c>
      <c r="T1431" s="4" t="b">
        <f t="shared" si="273"/>
        <v>0</v>
      </c>
      <c r="U1431" s="4">
        <f t="shared" si="274"/>
        <v>49.87</v>
      </c>
      <c r="V1431" s="4" t="b">
        <f t="shared" si="275"/>
        <v>0</v>
      </c>
    </row>
    <row r="1432" spans="1:22" x14ac:dyDescent="0.25">
      <c r="A1432" t="s">
        <v>283</v>
      </c>
      <c r="B1432">
        <v>1431</v>
      </c>
      <c r="C1432" t="s">
        <v>271</v>
      </c>
      <c r="D1432">
        <v>4</v>
      </c>
      <c r="E1432">
        <v>477100.9</v>
      </c>
      <c r="F1432">
        <v>171344.7</v>
      </c>
      <c r="G1432">
        <v>42.129999999999995</v>
      </c>
      <c r="H1432">
        <v>42.129999999999995</v>
      </c>
      <c r="I1432">
        <v>42.76</v>
      </c>
      <c r="J1432">
        <v>42.76</v>
      </c>
      <c r="K1432" s="4">
        <f t="shared" si="264"/>
        <v>0</v>
      </c>
      <c r="L1432" s="4">
        <f t="shared" si="265"/>
        <v>0.6</v>
      </c>
      <c r="M1432" s="7">
        <f t="shared" si="266"/>
        <v>0</v>
      </c>
      <c r="N1432" s="7">
        <f t="shared" si="267"/>
        <v>0.6</v>
      </c>
      <c r="O1432" s="42">
        <f t="shared" si="268"/>
        <v>0.1</v>
      </c>
      <c r="P1432" s="42" t="b">
        <f t="shared" si="269"/>
        <v>0</v>
      </c>
      <c r="Q1432" s="42">
        <f t="shared" si="270"/>
        <v>0.6</v>
      </c>
      <c r="R1432" s="42" t="b">
        <f t="shared" si="271"/>
        <v>0</v>
      </c>
      <c r="S1432" s="4">
        <f t="shared" si="272"/>
        <v>49.239999999999995</v>
      </c>
      <c r="T1432" s="4" t="b">
        <f t="shared" si="273"/>
        <v>0</v>
      </c>
      <c r="U1432" s="4">
        <f t="shared" si="274"/>
        <v>49.87</v>
      </c>
      <c r="V1432" s="4" t="b">
        <f t="shared" si="275"/>
        <v>0</v>
      </c>
    </row>
    <row r="1433" spans="1:22" x14ac:dyDescent="0.25">
      <c r="A1433" t="s">
        <v>283</v>
      </c>
      <c r="B1433">
        <v>1432</v>
      </c>
      <c r="C1433" t="s">
        <v>271</v>
      </c>
      <c r="D1433">
        <v>6</v>
      </c>
      <c r="E1433">
        <v>477095.9</v>
      </c>
      <c r="F1433">
        <v>171350.39999999999</v>
      </c>
      <c r="G1433">
        <v>41.949999999999996</v>
      </c>
      <c r="H1433">
        <v>41.949999999999996</v>
      </c>
      <c r="I1433">
        <v>42.58</v>
      </c>
      <c r="J1433">
        <v>42.58</v>
      </c>
      <c r="K1433" s="4">
        <f t="shared" si="264"/>
        <v>0</v>
      </c>
      <c r="L1433" s="4">
        <f t="shared" si="265"/>
        <v>0.6</v>
      </c>
      <c r="M1433" s="7">
        <f t="shared" si="266"/>
        <v>0</v>
      </c>
      <c r="N1433" s="7">
        <f t="shared" si="267"/>
        <v>0.6</v>
      </c>
      <c r="O1433" s="42">
        <f t="shared" si="268"/>
        <v>0.1</v>
      </c>
      <c r="P1433" s="42" t="b">
        <f t="shared" si="269"/>
        <v>0</v>
      </c>
      <c r="Q1433" s="42">
        <f t="shared" si="270"/>
        <v>0.6</v>
      </c>
      <c r="R1433" s="42" t="b">
        <f t="shared" si="271"/>
        <v>0</v>
      </c>
      <c r="S1433" s="4">
        <f t="shared" si="272"/>
        <v>49.239999999999995</v>
      </c>
      <c r="T1433" s="4" t="b">
        <f t="shared" si="273"/>
        <v>0</v>
      </c>
      <c r="U1433" s="4">
        <f t="shared" si="274"/>
        <v>49.87</v>
      </c>
      <c r="V1433" s="4" t="b">
        <f t="shared" si="275"/>
        <v>0</v>
      </c>
    </row>
    <row r="1434" spans="1:22" x14ac:dyDescent="0.25">
      <c r="A1434" t="s">
        <v>283</v>
      </c>
      <c r="B1434">
        <v>1433</v>
      </c>
      <c r="C1434" t="s">
        <v>271</v>
      </c>
      <c r="D1434">
        <v>5</v>
      </c>
      <c r="E1434">
        <v>477095.7</v>
      </c>
      <c r="F1434">
        <v>171345.7</v>
      </c>
      <c r="G1434">
        <v>40.33</v>
      </c>
      <c r="H1434">
        <v>40.33</v>
      </c>
      <c r="I1434">
        <v>40.96</v>
      </c>
      <c r="J1434">
        <v>40.96</v>
      </c>
      <c r="K1434" s="4">
        <f t="shared" si="264"/>
        <v>0</v>
      </c>
      <c r="L1434" s="4">
        <f t="shared" si="265"/>
        <v>0.6</v>
      </c>
      <c r="M1434" s="7">
        <f t="shared" si="266"/>
        <v>0</v>
      </c>
      <c r="N1434" s="7">
        <f t="shared" si="267"/>
        <v>0.6</v>
      </c>
      <c r="O1434" s="42">
        <f t="shared" si="268"/>
        <v>0.1</v>
      </c>
      <c r="P1434" s="42" t="b">
        <f t="shared" si="269"/>
        <v>0</v>
      </c>
      <c r="Q1434" s="42">
        <f t="shared" si="270"/>
        <v>0.6</v>
      </c>
      <c r="R1434" s="42" t="b">
        <f t="shared" si="271"/>
        <v>0</v>
      </c>
      <c r="S1434" s="4">
        <f t="shared" si="272"/>
        <v>49.239999999999995</v>
      </c>
      <c r="T1434" s="4" t="b">
        <f t="shared" si="273"/>
        <v>0</v>
      </c>
      <c r="U1434" s="4">
        <f t="shared" si="274"/>
        <v>49.87</v>
      </c>
      <c r="V1434" s="4" t="b">
        <f t="shared" si="275"/>
        <v>0</v>
      </c>
    </row>
    <row r="1435" spans="1:22" x14ac:dyDescent="0.25">
      <c r="A1435" t="s">
        <v>283</v>
      </c>
      <c r="B1435">
        <v>1434</v>
      </c>
      <c r="C1435" t="s">
        <v>271</v>
      </c>
      <c r="D1435">
        <v>4</v>
      </c>
      <c r="E1435">
        <v>477100.9</v>
      </c>
      <c r="F1435">
        <v>171344.7</v>
      </c>
      <c r="G1435">
        <v>39.07</v>
      </c>
      <c r="H1435">
        <v>39.07</v>
      </c>
      <c r="I1435">
        <v>39.699999999999996</v>
      </c>
      <c r="J1435">
        <v>39.699999999999996</v>
      </c>
      <c r="K1435" s="4">
        <f t="shared" si="264"/>
        <v>0</v>
      </c>
      <c r="L1435" s="4">
        <f t="shared" si="265"/>
        <v>0.6</v>
      </c>
      <c r="M1435" s="7">
        <f t="shared" si="266"/>
        <v>0</v>
      </c>
      <c r="N1435" s="7">
        <f t="shared" si="267"/>
        <v>0.6</v>
      </c>
      <c r="O1435" s="42">
        <f t="shared" si="268"/>
        <v>0.1</v>
      </c>
      <c r="P1435" s="42" t="b">
        <f t="shared" si="269"/>
        <v>0</v>
      </c>
      <c r="Q1435" s="42">
        <f t="shared" si="270"/>
        <v>0.6</v>
      </c>
      <c r="R1435" s="42" t="b">
        <f t="shared" si="271"/>
        <v>0</v>
      </c>
      <c r="S1435" s="4">
        <f t="shared" si="272"/>
        <v>49.239999999999995</v>
      </c>
      <c r="T1435" s="4" t="b">
        <f t="shared" si="273"/>
        <v>0</v>
      </c>
      <c r="U1435" s="4">
        <f t="shared" si="274"/>
        <v>49.87</v>
      </c>
      <c r="V1435" s="4" t="b">
        <f t="shared" si="275"/>
        <v>0</v>
      </c>
    </row>
    <row r="1436" spans="1:22" x14ac:dyDescent="0.25">
      <c r="A1436" t="s">
        <v>283</v>
      </c>
      <c r="B1436">
        <v>1435</v>
      </c>
      <c r="C1436" t="s">
        <v>272</v>
      </c>
      <c r="D1436">
        <v>2</v>
      </c>
      <c r="E1436">
        <v>477093.6</v>
      </c>
      <c r="F1436">
        <v>171357.7</v>
      </c>
      <c r="G1436">
        <v>49.15</v>
      </c>
      <c r="H1436">
        <v>49.15</v>
      </c>
      <c r="I1436">
        <v>49.78</v>
      </c>
      <c r="J1436">
        <v>49.78</v>
      </c>
      <c r="K1436" s="4">
        <f t="shared" si="264"/>
        <v>0</v>
      </c>
      <c r="L1436" s="4">
        <f t="shared" si="265"/>
        <v>0.6</v>
      </c>
      <c r="M1436" s="7">
        <f t="shared" si="266"/>
        <v>0</v>
      </c>
      <c r="N1436" s="7">
        <f t="shared" si="267"/>
        <v>0.6</v>
      </c>
      <c r="O1436" s="42">
        <f t="shared" si="268"/>
        <v>0.1</v>
      </c>
      <c r="P1436" s="42" t="b">
        <f t="shared" si="269"/>
        <v>0</v>
      </c>
      <c r="Q1436" s="42">
        <f t="shared" si="270"/>
        <v>0.6</v>
      </c>
      <c r="R1436" s="42" t="b">
        <f t="shared" si="271"/>
        <v>1</v>
      </c>
      <c r="S1436" s="4">
        <f t="shared" si="272"/>
        <v>49.15</v>
      </c>
      <c r="T1436" s="4" t="b">
        <f t="shared" si="273"/>
        <v>1</v>
      </c>
      <c r="U1436" s="4">
        <f t="shared" si="274"/>
        <v>49.78</v>
      </c>
      <c r="V1436" s="4" t="b">
        <f t="shared" si="275"/>
        <v>1</v>
      </c>
    </row>
    <row r="1437" spans="1:22" x14ac:dyDescent="0.25">
      <c r="A1437" t="s">
        <v>283</v>
      </c>
      <c r="B1437">
        <v>1436</v>
      </c>
      <c r="C1437" t="s">
        <v>272</v>
      </c>
      <c r="D1437">
        <v>1</v>
      </c>
      <c r="E1437">
        <v>477088.7</v>
      </c>
      <c r="F1437">
        <v>171359.5</v>
      </c>
      <c r="G1437">
        <v>49.15</v>
      </c>
      <c r="H1437">
        <v>49.06</v>
      </c>
      <c r="I1437">
        <v>49.78</v>
      </c>
      <c r="J1437">
        <v>49.78</v>
      </c>
      <c r="K1437" s="4">
        <f t="shared" si="264"/>
        <v>-0.1</v>
      </c>
      <c r="L1437" s="4">
        <f t="shared" si="265"/>
        <v>0.6</v>
      </c>
      <c r="M1437" s="7">
        <f t="shared" si="266"/>
        <v>0.1</v>
      </c>
      <c r="N1437" s="7">
        <f t="shared" si="267"/>
        <v>0.6</v>
      </c>
      <c r="O1437" s="42">
        <f t="shared" si="268"/>
        <v>0.1</v>
      </c>
      <c r="P1437" s="42" t="b">
        <f t="shared" si="269"/>
        <v>1</v>
      </c>
      <c r="Q1437" s="42">
        <f t="shared" si="270"/>
        <v>0.6</v>
      </c>
      <c r="R1437" s="42" t="b">
        <f t="shared" si="271"/>
        <v>1</v>
      </c>
      <c r="S1437" s="4">
        <f t="shared" si="272"/>
        <v>49.15</v>
      </c>
      <c r="T1437" s="4" t="b">
        <f t="shared" si="273"/>
        <v>0</v>
      </c>
      <c r="U1437" s="4">
        <f t="shared" si="274"/>
        <v>49.78</v>
      </c>
      <c r="V1437" s="4" t="b">
        <f t="shared" si="275"/>
        <v>1</v>
      </c>
    </row>
    <row r="1438" spans="1:22" x14ac:dyDescent="0.25">
      <c r="A1438" t="s">
        <v>283</v>
      </c>
      <c r="B1438">
        <v>1437</v>
      </c>
      <c r="C1438" t="s">
        <v>272</v>
      </c>
      <c r="D1438">
        <v>2</v>
      </c>
      <c r="E1438">
        <v>477093.6</v>
      </c>
      <c r="F1438">
        <v>171357.7</v>
      </c>
      <c r="G1438">
        <v>46.36</v>
      </c>
      <c r="H1438">
        <v>46.36</v>
      </c>
      <c r="I1438">
        <v>46.989999999999995</v>
      </c>
      <c r="J1438">
        <v>46.989999999999995</v>
      </c>
      <c r="K1438" s="4">
        <f t="shared" si="264"/>
        <v>0</v>
      </c>
      <c r="L1438" s="4">
        <f t="shared" si="265"/>
        <v>0.6</v>
      </c>
      <c r="M1438" s="7">
        <f t="shared" si="266"/>
        <v>0</v>
      </c>
      <c r="N1438" s="7">
        <f t="shared" si="267"/>
        <v>0.6</v>
      </c>
      <c r="O1438" s="42">
        <f t="shared" si="268"/>
        <v>0.1</v>
      </c>
      <c r="P1438" s="42" t="b">
        <f t="shared" si="269"/>
        <v>0</v>
      </c>
      <c r="Q1438" s="42">
        <f t="shared" si="270"/>
        <v>0.6</v>
      </c>
      <c r="R1438" s="42" t="b">
        <f t="shared" si="271"/>
        <v>0</v>
      </c>
      <c r="S1438" s="4">
        <f t="shared" si="272"/>
        <v>49.15</v>
      </c>
      <c r="T1438" s="4" t="b">
        <f t="shared" si="273"/>
        <v>0</v>
      </c>
      <c r="U1438" s="4">
        <f t="shared" si="274"/>
        <v>49.78</v>
      </c>
      <c r="V1438" s="4" t="b">
        <f t="shared" si="275"/>
        <v>0</v>
      </c>
    </row>
    <row r="1439" spans="1:22" x14ac:dyDescent="0.25">
      <c r="A1439" t="s">
        <v>283</v>
      </c>
      <c r="B1439">
        <v>1438</v>
      </c>
      <c r="C1439" t="s">
        <v>272</v>
      </c>
      <c r="D1439">
        <v>1</v>
      </c>
      <c r="E1439">
        <v>477088.7</v>
      </c>
      <c r="F1439">
        <v>171359.5</v>
      </c>
      <c r="G1439">
        <v>46.18</v>
      </c>
      <c r="H1439">
        <v>46.18</v>
      </c>
      <c r="I1439">
        <v>46.81</v>
      </c>
      <c r="J1439">
        <v>46.81</v>
      </c>
      <c r="K1439" s="4">
        <f t="shared" si="264"/>
        <v>0</v>
      </c>
      <c r="L1439" s="4">
        <f t="shared" si="265"/>
        <v>0.6</v>
      </c>
      <c r="M1439" s="7">
        <f t="shared" si="266"/>
        <v>0</v>
      </c>
      <c r="N1439" s="7">
        <f t="shared" si="267"/>
        <v>0.6</v>
      </c>
      <c r="O1439" s="42">
        <f t="shared" si="268"/>
        <v>0.1</v>
      </c>
      <c r="P1439" s="42" t="b">
        <f t="shared" si="269"/>
        <v>0</v>
      </c>
      <c r="Q1439" s="42">
        <f t="shared" si="270"/>
        <v>0.6</v>
      </c>
      <c r="R1439" s="42" t="b">
        <f t="shared" si="271"/>
        <v>0</v>
      </c>
      <c r="S1439" s="4">
        <f t="shared" si="272"/>
        <v>49.15</v>
      </c>
      <c r="T1439" s="4" t="b">
        <f t="shared" si="273"/>
        <v>0</v>
      </c>
      <c r="U1439" s="4">
        <f t="shared" si="274"/>
        <v>49.78</v>
      </c>
      <c r="V1439" s="4" t="b">
        <f t="shared" si="275"/>
        <v>0</v>
      </c>
    </row>
    <row r="1440" spans="1:22" x14ac:dyDescent="0.25">
      <c r="A1440" t="s">
        <v>283</v>
      </c>
      <c r="B1440">
        <v>1439</v>
      </c>
      <c r="C1440" t="s">
        <v>272</v>
      </c>
      <c r="D1440">
        <v>6</v>
      </c>
      <c r="E1440">
        <v>477084.6</v>
      </c>
      <c r="F1440">
        <v>171356.1</v>
      </c>
      <c r="G1440">
        <v>45.82</v>
      </c>
      <c r="H1440">
        <v>45.82</v>
      </c>
      <c r="I1440">
        <v>46.449999999999996</v>
      </c>
      <c r="J1440">
        <v>46.449999999999996</v>
      </c>
      <c r="K1440" s="4">
        <f t="shared" si="264"/>
        <v>0</v>
      </c>
      <c r="L1440" s="4">
        <f t="shared" si="265"/>
        <v>0.6</v>
      </c>
      <c r="M1440" s="7">
        <f t="shared" si="266"/>
        <v>0</v>
      </c>
      <c r="N1440" s="7">
        <f t="shared" si="267"/>
        <v>0.6</v>
      </c>
      <c r="O1440" s="42">
        <f t="shared" si="268"/>
        <v>0.1</v>
      </c>
      <c r="P1440" s="42" t="b">
        <f t="shared" si="269"/>
        <v>0</v>
      </c>
      <c r="Q1440" s="42">
        <f t="shared" si="270"/>
        <v>0.6</v>
      </c>
      <c r="R1440" s="42" t="b">
        <f t="shared" si="271"/>
        <v>0</v>
      </c>
      <c r="S1440" s="4">
        <f t="shared" si="272"/>
        <v>49.15</v>
      </c>
      <c r="T1440" s="4" t="b">
        <f t="shared" si="273"/>
        <v>0</v>
      </c>
      <c r="U1440" s="4">
        <f t="shared" si="274"/>
        <v>49.78</v>
      </c>
      <c r="V1440" s="4" t="b">
        <f t="shared" si="275"/>
        <v>0</v>
      </c>
    </row>
    <row r="1441" spans="1:22" x14ac:dyDescent="0.25">
      <c r="A1441" t="s">
        <v>283</v>
      </c>
      <c r="B1441">
        <v>1440</v>
      </c>
      <c r="C1441" t="s">
        <v>272</v>
      </c>
      <c r="D1441">
        <v>3</v>
      </c>
      <c r="E1441">
        <v>477094.7</v>
      </c>
      <c r="F1441">
        <v>171352.9</v>
      </c>
      <c r="G1441">
        <v>45.37</v>
      </c>
      <c r="H1441">
        <v>45.37</v>
      </c>
      <c r="I1441">
        <v>45.999999999999993</v>
      </c>
      <c r="J1441">
        <v>45.999999999999993</v>
      </c>
      <c r="K1441" s="4">
        <f t="shared" si="264"/>
        <v>0</v>
      </c>
      <c r="L1441" s="4">
        <f t="shared" si="265"/>
        <v>0.6</v>
      </c>
      <c r="M1441" s="7">
        <f t="shared" si="266"/>
        <v>0</v>
      </c>
      <c r="N1441" s="7">
        <f t="shared" si="267"/>
        <v>0.6</v>
      </c>
      <c r="O1441" s="42">
        <f t="shared" si="268"/>
        <v>0.1</v>
      </c>
      <c r="P1441" s="42" t="b">
        <f t="shared" si="269"/>
        <v>0</v>
      </c>
      <c r="Q1441" s="42">
        <f t="shared" si="270"/>
        <v>0.6</v>
      </c>
      <c r="R1441" s="42" t="b">
        <f t="shared" si="271"/>
        <v>0</v>
      </c>
      <c r="S1441" s="4">
        <f t="shared" si="272"/>
        <v>49.15</v>
      </c>
      <c r="T1441" s="4" t="b">
        <f t="shared" si="273"/>
        <v>0</v>
      </c>
      <c r="U1441" s="4">
        <f t="shared" si="274"/>
        <v>49.78</v>
      </c>
      <c r="V1441" s="4" t="b">
        <f t="shared" si="275"/>
        <v>0</v>
      </c>
    </row>
    <row r="1442" spans="1:22" x14ac:dyDescent="0.25">
      <c r="A1442" t="s">
        <v>283</v>
      </c>
      <c r="B1442">
        <v>1441</v>
      </c>
      <c r="C1442" t="s">
        <v>272</v>
      </c>
      <c r="D1442">
        <v>3</v>
      </c>
      <c r="E1442">
        <v>477094.7</v>
      </c>
      <c r="F1442">
        <v>171352.9</v>
      </c>
      <c r="G1442">
        <v>42.489999999999995</v>
      </c>
      <c r="H1442">
        <v>42.489999999999995</v>
      </c>
      <c r="I1442">
        <v>43.12</v>
      </c>
      <c r="J1442">
        <v>43.12</v>
      </c>
      <c r="K1442" s="4">
        <f t="shared" si="264"/>
        <v>0</v>
      </c>
      <c r="L1442" s="4">
        <f t="shared" si="265"/>
        <v>0.6</v>
      </c>
      <c r="M1442" s="7">
        <f t="shared" si="266"/>
        <v>0</v>
      </c>
      <c r="N1442" s="7">
        <f t="shared" si="267"/>
        <v>0.6</v>
      </c>
      <c r="O1442" s="42">
        <f t="shared" si="268"/>
        <v>0.1</v>
      </c>
      <c r="P1442" s="42" t="b">
        <f t="shared" si="269"/>
        <v>0</v>
      </c>
      <c r="Q1442" s="42">
        <f t="shared" si="270"/>
        <v>0.6</v>
      </c>
      <c r="R1442" s="42" t="b">
        <f t="shared" si="271"/>
        <v>0</v>
      </c>
      <c r="S1442" s="4">
        <f t="shared" si="272"/>
        <v>49.15</v>
      </c>
      <c r="T1442" s="4" t="b">
        <f t="shared" si="273"/>
        <v>0</v>
      </c>
      <c r="U1442" s="4">
        <f t="shared" si="274"/>
        <v>49.78</v>
      </c>
      <c r="V1442" s="4" t="b">
        <f t="shared" si="275"/>
        <v>0</v>
      </c>
    </row>
    <row r="1443" spans="1:22" x14ac:dyDescent="0.25">
      <c r="A1443" t="s">
        <v>283</v>
      </c>
      <c r="B1443">
        <v>1442</v>
      </c>
      <c r="C1443" t="s">
        <v>272</v>
      </c>
      <c r="D1443">
        <v>5</v>
      </c>
      <c r="E1443">
        <v>477084.4</v>
      </c>
      <c r="F1443">
        <v>171351.4</v>
      </c>
      <c r="G1443">
        <v>42.4</v>
      </c>
      <c r="H1443">
        <v>42.4</v>
      </c>
      <c r="I1443">
        <v>43.03</v>
      </c>
      <c r="J1443">
        <v>43.03</v>
      </c>
      <c r="K1443" s="4">
        <f t="shared" si="264"/>
        <v>0</v>
      </c>
      <c r="L1443" s="4">
        <f t="shared" si="265"/>
        <v>0.6</v>
      </c>
      <c r="M1443" s="7">
        <f t="shared" si="266"/>
        <v>0</v>
      </c>
      <c r="N1443" s="7">
        <f t="shared" si="267"/>
        <v>0.6</v>
      </c>
      <c r="O1443" s="42">
        <f t="shared" si="268"/>
        <v>0.1</v>
      </c>
      <c r="P1443" s="42" t="b">
        <f t="shared" si="269"/>
        <v>0</v>
      </c>
      <c r="Q1443" s="42">
        <f t="shared" si="270"/>
        <v>0.6</v>
      </c>
      <c r="R1443" s="42" t="b">
        <f t="shared" si="271"/>
        <v>0</v>
      </c>
      <c r="S1443" s="4">
        <f t="shared" si="272"/>
        <v>49.15</v>
      </c>
      <c r="T1443" s="4" t="b">
        <f t="shared" si="273"/>
        <v>0</v>
      </c>
      <c r="U1443" s="4">
        <f t="shared" si="274"/>
        <v>49.78</v>
      </c>
      <c r="V1443" s="4" t="b">
        <f t="shared" si="275"/>
        <v>0</v>
      </c>
    </row>
    <row r="1444" spans="1:22" x14ac:dyDescent="0.25">
      <c r="A1444" t="s">
        <v>283</v>
      </c>
      <c r="B1444">
        <v>1443</v>
      </c>
      <c r="C1444" t="s">
        <v>272</v>
      </c>
      <c r="D1444">
        <v>6</v>
      </c>
      <c r="E1444">
        <v>477084.6</v>
      </c>
      <c r="F1444">
        <v>171356.1</v>
      </c>
      <c r="G1444">
        <v>42.4</v>
      </c>
      <c r="H1444">
        <v>42.4</v>
      </c>
      <c r="I1444">
        <v>43.03</v>
      </c>
      <c r="J1444">
        <v>43.03</v>
      </c>
      <c r="K1444" s="4">
        <f t="shared" si="264"/>
        <v>0</v>
      </c>
      <c r="L1444" s="4">
        <f t="shared" si="265"/>
        <v>0.6</v>
      </c>
      <c r="M1444" s="7">
        <f t="shared" si="266"/>
        <v>0</v>
      </c>
      <c r="N1444" s="7">
        <f t="shared" si="267"/>
        <v>0.6</v>
      </c>
      <c r="O1444" s="42">
        <f t="shared" si="268"/>
        <v>0.1</v>
      </c>
      <c r="P1444" s="42" t="b">
        <f t="shared" si="269"/>
        <v>0</v>
      </c>
      <c r="Q1444" s="42">
        <f t="shared" si="270"/>
        <v>0.6</v>
      </c>
      <c r="R1444" s="42" t="b">
        <f t="shared" si="271"/>
        <v>0</v>
      </c>
      <c r="S1444" s="4">
        <f t="shared" si="272"/>
        <v>49.15</v>
      </c>
      <c r="T1444" s="4" t="b">
        <f t="shared" si="273"/>
        <v>0</v>
      </c>
      <c r="U1444" s="4">
        <f t="shared" si="274"/>
        <v>49.78</v>
      </c>
      <c r="V1444" s="4" t="b">
        <f t="shared" si="275"/>
        <v>0</v>
      </c>
    </row>
    <row r="1445" spans="1:22" x14ac:dyDescent="0.25">
      <c r="A1445" t="s">
        <v>283</v>
      </c>
      <c r="B1445">
        <v>1444</v>
      </c>
      <c r="C1445" t="s">
        <v>272</v>
      </c>
      <c r="D1445">
        <v>4</v>
      </c>
      <c r="E1445">
        <v>477089.6</v>
      </c>
      <c r="F1445">
        <v>171350.39999999999</v>
      </c>
      <c r="G1445">
        <v>42.31</v>
      </c>
      <c r="H1445">
        <v>42.31</v>
      </c>
      <c r="I1445">
        <v>42.94</v>
      </c>
      <c r="J1445">
        <v>42.94</v>
      </c>
      <c r="K1445" s="4">
        <f t="shared" si="264"/>
        <v>0</v>
      </c>
      <c r="L1445" s="4">
        <f t="shared" si="265"/>
        <v>0.6</v>
      </c>
      <c r="M1445" s="7">
        <f t="shared" si="266"/>
        <v>0</v>
      </c>
      <c r="N1445" s="7">
        <f t="shared" si="267"/>
        <v>0.6</v>
      </c>
      <c r="O1445" s="42">
        <f t="shared" si="268"/>
        <v>0.1</v>
      </c>
      <c r="P1445" s="42" t="b">
        <f t="shared" si="269"/>
        <v>0</v>
      </c>
      <c r="Q1445" s="42">
        <f t="shared" si="270"/>
        <v>0.6</v>
      </c>
      <c r="R1445" s="42" t="b">
        <f t="shared" si="271"/>
        <v>0</v>
      </c>
      <c r="S1445" s="4">
        <f t="shared" si="272"/>
        <v>49.15</v>
      </c>
      <c r="T1445" s="4" t="b">
        <f t="shared" si="273"/>
        <v>0</v>
      </c>
      <c r="U1445" s="4">
        <f t="shared" si="274"/>
        <v>49.78</v>
      </c>
      <c r="V1445" s="4" t="b">
        <f t="shared" si="275"/>
        <v>0</v>
      </c>
    </row>
    <row r="1446" spans="1:22" x14ac:dyDescent="0.25">
      <c r="A1446" t="s">
        <v>283</v>
      </c>
      <c r="B1446">
        <v>1445</v>
      </c>
      <c r="C1446" t="s">
        <v>272</v>
      </c>
      <c r="D1446">
        <v>5</v>
      </c>
      <c r="E1446">
        <v>477084.4</v>
      </c>
      <c r="F1446">
        <v>171351.4</v>
      </c>
      <c r="G1446">
        <v>39.43</v>
      </c>
      <c r="H1446">
        <v>39.43</v>
      </c>
      <c r="I1446">
        <v>40.06</v>
      </c>
      <c r="J1446">
        <v>40.06</v>
      </c>
      <c r="K1446" s="4">
        <f t="shared" si="264"/>
        <v>0</v>
      </c>
      <c r="L1446" s="4">
        <f t="shared" si="265"/>
        <v>0.6</v>
      </c>
      <c r="M1446" s="7">
        <f t="shared" si="266"/>
        <v>0</v>
      </c>
      <c r="N1446" s="7">
        <f t="shared" si="267"/>
        <v>0.6</v>
      </c>
      <c r="O1446" s="42">
        <f t="shared" si="268"/>
        <v>0.1</v>
      </c>
      <c r="P1446" s="42" t="b">
        <f t="shared" si="269"/>
        <v>0</v>
      </c>
      <c r="Q1446" s="42">
        <f t="shared" si="270"/>
        <v>0.6</v>
      </c>
      <c r="R1446" s="42" t="b">
        <f t="shared" si="271"/>
        <v>0</v>
      </c>
      <c r="S1446" s="4">
        <f t="shared" si="272"/>
        <v>49.15</v>
      </c>
      <c r="T1446" s="4" t="b">
        <f t="shared" si="273"/>
        <v>0</v>
      </c>
      <c r="U1446" s="4">
        <f t="shared" si="274"/>
        <v>49.78</v>
      </c>
      <c r="V1446" s="4" t="b">
        <f t="shared" si="275"/>
        <v>0</v>
      </c>
    </row>
    <row r="1447" spans="1:22" x14ac:dyDescent="0.25">
      <c r="A1447" t="s">
        <v>283</v>
      </c>
      <c r="B1447">
        <v>1446</v>
      </c>
      <c r="C1447" t="s">
        <v>272</v>
      </c>
      <c r="D1447">
        <v>4</v>
      </c>
      <c r="E1447">
        <v>477089.6</v>
      </c>
      <c r="F1447">
        <v>171350.39999999999</v>
      </c>
      <c r="G1447">
        <v>39.249999999999993</v>
      </c>
      <c r="H1447">
        <v>39.249999999999993</v>
      </c>
      <c r="I1447">
        <v>39.97</v>
      </c>
      <c r="J1447">
        <v>39.879999999999995</v>
      </c>
      <c r="K1447" s="4">
        <f t="shared" si="264"/>
        <v>0</v>
      </c>
      <c r="L1447" s="4">
        <f t="shared" si="265"/>
        <v>0.6</v>
      </c>
      <c r="M1447" s="7">
        <f t="shared" si="266"/>
        <v>0</v>
      </c>
      <c r="N1447" s="7">
        <f t="shared" si="267"/>
        <v>0.6</v>
      </c>
      <c r="O1447" s="42">
        <f t="shared" si="268"/>
        <v>0.1</v>
      </c>
      <c r="P1447" s="42" t="b">
        <f t="shared" si="269"/>
        <v>0</v>
      </c>
      <c r="Q1447" s="42">
        <f t="shared" si="270"/>
        <v>0.6</v>
      </c>
      <c r="R1447" s="42" t="b">
        <f t="shared" si="271"/>
        <v>0</v>
      </c>
      <c r="S1447" s="4">
        <f t="shared" si="272"/>
        <v>49.15</v>
      </c>
      <c r="T1447" s="4" t="b">
        <f t="shared" si="273"/>
        <v>0</v>
      </c>
      <c r="U1447" s="4">
        <f t="shared" si="274"/>
        <v>49.78</v>
      </c>
      <c r="V1447" s="4" t="b">
        <f t="shared" si="275"/>
        <v>0</v>
      </c>
    </row>
    <row r="1448" spans="1:22" x14ac:dyDescent="0.25">
      <c r="A1448" t="s">
        <v>283</v>
      </c>
      <c r="B1448">
        <v>1447</v>
      </c>
      <c r="C1448" t="s">
        <v>273</v>
      </c>
      <c r="D1448">
        <v>2</v>
      </c>
      <c r="E1448">
        <v>477081.4</v>
      </c>
      <c r="F1448">
        <v>171361</v>
      </c>
      <c r="G1448">
        <v>48.97</v>
      </c>
      <c r="H1448">
        <v>48.97</v>
      </c>
      <c r="I1448">
        <v>49.599999999999994</v>
      </c>
      <c r="J1448">
        <v>49.599999999999994</v>
      </c>
      <c r="K1448" s="4">
        <f t="shared" si="264"/>
        <v>0</v>
      </c>
      <c r="L1448" s="4">
        <f t="shared" si="265"/>
        <v>0.6</v>
      </c>
      <c r="M1448" s="7">
        <f t="shared" si="266"/>
        <v>0</v>
      </c>
      <c r="N1448" s="7">
        <f t="shared" si="267"/>
        <v>0.6</v>
      </c>
      <c r="O1448" s="42">
        <f t="shared" si="268"/>
        <v>0</v>
      </c>
      <c r="P1448" s="42" t="b">
        <f t="shared" si="269"/>
        <v>1</v>
      </c>
      <c r="Q1448" s="42">
        <f t="shared" si="270"/>
        <v>0.7</v>
      </c>
      <c r="R1448" s="42" t="b">
        <f t="shared" si="271"/>
        <v>0</v>
      </c>
      <c r="S1448" s="4">
        <f t="shared" si="272"/>
        <v>48.97</v>
      </c>
      <c r="T1448" s="4" t="b">
        <f t="shared" si="273"/>
        <v>1</v>
      </c>
      <c r="U1448" s="4">
        <f t="shared" si="274"/>
        <v>49.599999999999994</v>
      </c>
      <c r="V1448" s="4" t="b">
        <f t="shared" si="275"/>
        <v>1</v>
      </c>
    </row>
    <row r="1449" spans="1:22" x14ac:dyDescent="0.25">
      <c r="A1449" t="s">
        <v>283</v>
      </c>
      <c r="B1449">
        <v>1448</v>
      </c>
      <c r="C1449" t="s">
        <v>273</v>
      </c>
      <c r="D1449">
        <v>1</v>
      </c>
      <c r="E1449">
        <v>477076.5</v>
      </c>
      <c r="F1449">
        <v>171362.9</v>
      </c>
      <c r="G1449">
        <v>48.79</v>
      </c>
      <c r="H1449">
        <v>48.79</v>
      </c>
      <c r="I1449">
        <v>49.42</v>
      </c>
      <c r="J1449">
        <v>49.42</v>
      </c>
      <c r="K1449" s="4">
        <f t="shared" si="264"/>
        <v>0</v>
      </c>
      <c r="L1449" s="4">
        <f t="shared" si="265"/>
        <v>0.6</v>
      </c>
      <c r="M1449" s="7">
        <f t="shared" si="266"/>
        <v>0</v>
      </c>
      <c r="N1449" s="7">
        <f t="shared" si="267"/>
        <v>0.6</v>
      </c>
      <c r="O1449" s="42">
        <f t="shared" si="268"/>
        <v>0</v>
      </c>
      <c r="P1449" s="42" t="b">
        <f t="shared" si="269"/>
        <v>0</v>
      </c>
      <c r="Q1449" s="42">
        <f t="shared" si="270"/>
        <v>0.7</v>
      </c>
      <c r="R1449" s="42" t="b">
        <f t="shared" si="271"/>
        <v>0</v>
      </c>
      <c r="S1449" s="4">
        <f t="shared" si="272"/>
        <v>48.97</v>
      </c>
      <c r="T1449" s="4" t="b">
        <f t="shared" si="273"/>
        <v>0</v>
      </c>
      <c r="U1449" s="4">
        <f t="shared" si="274"/>
        <v>49.599999999999994</v>
      </c>
      <c r="V1449" s="4" t="b">
        <f t="shared" si="275"/>
        <v>0</v>
      </c>
    </row>
    <row r="1450" spans="1:22" x14ac:dyDescent="0.25">
      <c r="A1450" t="s">
        <v>283</v>
      </c>
      <c r="B1450">
        <v>1449</v>
      </c>
      <c r="C1450" t="s">
        <v>273</v>
      </c>
      <c r="D1450">
        <v>6</v>
      </c>
      <c r="E1450">
        <v>477072.6</v>
      </c>
      <c r="F1450">
        <v>171360.1</v>
      </c>
      <c r="G1450">
        <v>47.71</v>
      </c>
      <c r="H1450">
        <v>47.71</v>
      </c>
      <c r="I1450">
        <v>48.339999999999996</v>
      </c>
      <c r="J1450">
        <v>48.339999999999996</v>
      </c>
      <c r="K1450" s="4">
        <f t="shared" si="264"/>
        <v>0</v>
      </c>
      <c r="L1450" s="4">
        <f t="shared" si="265"/>
        <v>0.6</v>
      </c>
      <c r="M1450" s="7">
        <f t="shared" si="266"/>
        <v>0</v>
      </c>
      <c r="N1450" s="7">
        <f t="shared" si="267"/>
        <v>0.6</v>
      </c>
      <c r="O1450" s="42">
        <f t="shared" si="268"/>
        <v>0</v>
      </c>
      <c r="P1450" s="42" t="b">
        <f t="shared" si="269"/>
        <v>0</v>
      </c>
      <c r="Q1450" s="42">
        <f t="shared" si="270"/>
        <v>0.7</v>
      </c>
      <c r="R1450" s="42" t="b">
        <f t="shared" si="271"/>
        <v>0</v>
      </c>
      <c r="S1450" s="4">
        <f t="shared" si="272"/>
        <v>48.97</v>
      </c>
      <c r="T1450" s="4" t="b">
        <f t="shared" si="273"/>
        <v>0</v>
      </c>
      <c r="U1450" s="4">
        <f t="shared" si="274"/>
        <v>49.599999999999994</v>
      </c>
      <c r="V1450" s="4" t="b">
        <f t="shared" si="275"/>
        <v>0</v>
      </c>
    </row>
    <row r="1451" spans="1:22" x14ac:dyDescent="0.25">
      <c r="A1451" t="s">
        <v>283</v>
      </c>
      <c r="B1451">
        <v>1450</v>
      </c>
      <c r="C1451" t="s">
        <v>273</v>
      </c>
      <c r="D1451">
        <v>2</v>
      </c>
      <c r="E1451">
        <v>477081.4</v>
      </c>
      <c r="F1451">
        <v>171361</v>
      </c>
      <c r="G1451">
        <v>46.089999999999996</v>
      </c>
      <c r="H1451">
        <v>46.089999999999996</v>
      </c>
      <c r="I1451">
        <v>46.72</v>
      </c>
      <c r="J1451">
        <v>46.72</v>
      </c>
      <c r="K1451" s="4">
        <f t="shared" si="264"/>
        <v>0</v>
      </c>
      <c r="L1451" s="4">
        <f t="shared" si="265"/>
        <v>0.6</v>
      </c>
      <c r="M1451" s="7">
        <f t="shared" si="266"/>
        <v>0</v>
      </c>
      <c r="N1451" s="7">
        <f t="shared" si="267"/>
        <v>0.6</v>
      </c>
      <c r="O1451" s="42">
        <f t="shared" si="268"/>
        <v>0</v>
      </c>
      <c r="P1451" s="42" t="b">
        <f t="shared" si="269"/>
        <v>0</v>
      </c>
      <c r="Q1451" s="42">
        <f t="shared" si="270"/>
        <v>0.7</v>
      </c>
      <c r="R1451" s="42" t="b">
        <f t="shared" si="271"/>
        <v>0</v>
      </c>
      <c r="S1451" s="4">
        <f t="shared" si="272"/>
        <v>48.97</v>
      </c>
      <c r="T1451" s="4" t="b">
        <f t="shared" si="273"/>
        <v>0</v>
      </c>
      <c r="U1451" s="4">
        <f t="shared" si="274"/>
        <v>49.599999999999994</v>
      </c>
      <c r="V1451" s="4" t="b">
        <f t="shared" si="275"/>
        <v>0</v>
      </c>
    </row>
    <row r="1452" spans="1:22" x14ac:dyDescent="0.25">
      <c r="A1452" t="s">
        <v>283</v>
      </c>
      <c r="B1452">
        <v>1451</v>
      </c>
      <c r="C1452" t="s">
        <v>273</v>
      </c>
      <c r="D1452">
        <v>1</v>
      </c>
      <c r="E1452">
        <v>477076.5</v>
      </c>
      <c r="F1452">
        <v>171362.9</v>
      </c>
      <c r="G1452">
        <v>45.82</v>
      </c>
      <c r="H1452">
        <v>45.82</v>
      </c>
      <c r="I1452">
        <v>46.449999999999996</v>
      </c>
      <c r="J1452">
        <v>46.449999999999996</v>
      </c>
      <c r="K1452" s="4">
        <f t="shared" si="264"/>
        <v>0</v>
      </c>
      <c r="L1452" s="4">
        <f t="shared" si="265"/>
        <v>0.6</v>
      </c>
      <c r="M1452" s="7">
        <f t="shared" si="266"/>
        <v>0</v>
      </c>
      <c r="N1452" s="7">
        <f t="shared" si="267"/>
        <v>0.6</v>
      </c>
      <c r="O1452" s="42">
        <f t="shared" si="268"/>
        <v>0</v>
      </c>
      <c r="P1452" s="42" t="b">
        <f t="shared" si="269"/>
        <v>0</v>
      </c>
      <c r="Q1452" s="42">
        <f t="shared" si="270"/>
        <v>0.7</v>
      </c>
      <c r="R1452" s="42" t="b">
        <f t="shared" si="271"/>
        <v>0</v>
      </c>
      <c r="S1452" s="4">
        <f t="shared" si="272"/>
        <v>48.97</v>
      </c>
      <c r="T1452" s="4" t="b">
        <f t="shared" si="273"/>
        <v>0</v>
      </c>
      <c r="U1452" s="4">
        <f t="shared" si="274"/>
        <v>49.599999999999994</v>
      </c>
      <c r="V1452" s="4" t="b">
        <f t="shared" si="275"/>
        <v>0</v>
      </c>
    </row>
    <row r="1453" spans="1:22" x14ac:dyDescent="0.25">
      <c r="A1453" t="s">
        <v>283</v>
      </c>
      <c r="B1453">
        <v>1452</v>
      </c>
      <c r="C1453" t="s">
        <v>273</v>
      </c>
      <c r="D1453">
        <v>3</v>
      </c>
      <c r="E1453">
        <v>477082.4</v>
      </c>
      <c r="F1453">
        <v>171356</v>
      </c>
      <c r="G1453">
        <v>44.83</v>
      </c>
      <c r="H1453">
        <v>44.83</v>
      </c>
      <c r="I1453">
        <v>45.46</v>
      </c>
      <c r="J1453">
        <v>45.46</v>
      </c>
      <c r="K1453" s="4">
        <f t="shared" si="264"/>
        <v>0</v>
      </c>
      <c r="L1453" s="4">
        <f t="shared" si="265"/>
        <v>0.6</v>
      </c>
      <c r="M1453" s="7">
        <f t="shared" si="266"/>
        <v>0</v>
      </c>
      <c r="N1453" s="7">
        <f t="shared" si="267"/>
        <v>0.6</v>
      </c>
      <c r="O1453" s="42">
        <f t="shared" si="268"/>
        <v>0</v>
      </c>
      <c r="P1453" s="42" t="b">
        <f t="shared" si="269"/>
        <v>0</v>
      </c>
      <c r="Q1453" s="42">
        <f t="shared" si="270"/>
        <v>0.7</v>
      </c>
      <c r="R1453" s="42" t="b">
        <f t="shared" si="271"/>
        <v>0</v>
      </c>
      <c r="S1453" s="4">
        <f t="shared" si="272"/>
        <v>48.97</v>
      </c>
      <c r="T1453" s="4" t="b">
        <f t="shared" si="273"/>
        <v>0</v>
      </c>
      <c r="U1453" s="4">
        <f t="shared" si="274"/>
        <v>49.599999999999994</v>
      </c>
      <c r="V1453" s="4" t="b">
        <f t="shared" si="275"/>
        <v>0</v>
      </c>
    </row>
    <row r="1454" spans="1:22" x14ac:dyDescent="0.25">
      <c r="A1454" t="s">
        <v>283</v>
      </c>
      <c r="B1454">
        <v>1453</v>
      </c>
      <c r="C1454" t="s">
        <v>273</v>
      </c>
      <c r="D1454">
        <v>6</v>
      </c>
      <c r="E1454">
        <v>477072.6</v>
      </c>
      <c r="F1454">
        <v>171360.1</v>
      </c>
      <c r="G1454">
        <v>44.83</v>
      </c>
      <c r="H1454">
        <v>44.83</v>
      </c>
      <c r="I1454">
        <v>45.46</v>
      </c>
      <c r="J1454">
        <v>45.46</v>
      </c>
      <c r="K1454" s="4">
        <f t="shared" si="264"/>
        <v>0</v>
      </c>
      <c r="L1454" s="4">
        <f t="shared" si="265"/>
        <v>0.6</v>
      </c>
      <c r="M1454" s="7">
        <f t="shared" si="266"/>
        <v>0</v>
      </c>
      <c r="N1454" s="7">
        <f t="shared" si="267"/>
        <v>0.6</v>
      </c>
      <c r="O1454" s="42">
        <f t="shared" si="268"/>
        <v>0</v>
      </c>
      <c r="P1454" s="42" t="b">
        <f t="shared" si="269"/>
        <v>0</v>
      </c>
      <c r="Q1454" s="42">
        <f t="shared" si="270"/>
        <v>0.7</v>
      </c>
      <c r="R1454" s="42" t="b">
        <f t="shared" si="271"/>
        <v>0</v>
      </c>
      <c r="S1454" s="4">
        <f t="shared" si="272"/>
        <v>48.97</v>
      </c>
      <c r="T1454" s="4" t="b">
        <f t="shared" si="273"/>
        <v>0</v>
      </c>
      <c r="U1454" s="4">
        <f t="shared" si="274"/>
        <v>49.599999999999994</v>
      </c>
      <c r="V1454" s="4" t="b">
        <f t="shared" si="275"/>
        <v>0</v>
      </c>
    </row>
    <row r="1455" spans="1:22" x14ac:dyDescent="0.25">
      <c r="A1455" t="s">
        <v>283</v>
      </c>
      <c r="B1455">
        <v>1454</v>
      </c>
      <c r="C1455" t="s">
        <v>273</v>
      </c>
      <c r="D1455">
        <v>4</v>
      </c>
      <c r="E1455">
        <v>477079.6</v>
      </c>
      <c r="F1455">
        <v>171352.3</v>
      </c>
      <c r="G1455">
        <v>43.03</v>
      </c>
      <c r="H1455">
        <v>43.03</v>
      </c>
      <c r="I1455">
        <v>43.749999999999993</v>
      </c>
      <c r="J1455">
        <v>43.749999999999993</v>
      </c>
      <c r="K1455" s="4">
        <f t="shared" si="264"/>
        <v>0</v>
      </c>
      <c r="L1455" s="4">
        <f t="shared" si="265"/>
        <v>0.7</v>
      </c>
      <c r="M1455" s="7">
        <f t="shared" si="266"/>
        <v>0</v>
      </c>
      <c r="N1455" s="7">
        <f t="shared" si="267"/>
        <v>0.7</v>
      </c>
      <c r="O1455" s="42">
        <f t="shared" si="268"/>
        <v>0</v>
      </c>
      <c r="P1455" s="42" t="b">
        <f t="shared" si="269"/>
        <v>0</v>
      </c>
      <c r="Q1455" s="42">
        <f t="shared" si="270"/>
        <v>0.7</v>
      </c>
      <c r="R1455" s="42" t="b">
        <f t="shared" si="271"/>
        <v>1</v>
      </c>
      <c r="S1455" s="4">
        <f t="shared" si="272"/>
        <v>48.97</v>
      </c>
      <c r="T1455" s="4" t="b">
        <f t="shared" si="273"/>
        <v>0</v>
      </c>
      <c r="U1455" s="4">
        <f t="shared" si="274"/>
        <v>49.599999999999994</v>
      </c>
      <c r="V1455" s="4" t="b">
        <f t="shared" si="275"/>
        <v>0</v>
      </c>
    </row>
    <row r="1456" spans="1:22" x14ac:dyDescent="0.25">
      <c r="A1456" t="s">
        <v>283</v>
      </c>
      <c r="B1456">
        <v>1455</v>
      </c>
      <c r="C1456" t="s">
        <v>273</v>
      </c>
      <c r="D1456">
        <v>5</v>
      </c>
      <c r="E1456">
        <v>477075</v>
      </c>
      <c r="F1456">
        <v>171355</v>
      </c>
      <c r="G1456">
        <v>43.03</v>
      </c>
      <c r="H1456">
        <v>43.03</v>
      </c>
      <c r="I1456">
        <v>43.660000000000004</v>
      </c>
      <c r="J1456">
        <v>43.660000000000004</v>
      </c>
      <c r="K1456" s="4">
        <f t="shared" si="264"/>
        <v>0</v>
      </c>
      <c r="L1456" s="4">
        <f t="shared" si="265"/>
        <v>0.6</v>
      </c>
      <c r="M1456" s="7">
        <f t="shared" si="266"/>
        <v>0</v>
      </c>
      <c r="N1456" s="7">
        <f t="shared" si="267"/>
        <v>0.6</v>
      </c>
      <c r="O1456" s="42">
        <f t="shared" si="268"/>
        <v>0</v>
      </c>
      <c r="P1456" s="42" t="b">
        <f t="shared" si="269"/>
        <v>0</v>
      </c>
      <c r="Q1456" s="42">
        <f t="shared" si="270"/>
        <v>0.7</v>
      </c>
      <c r="R1456" s="42" t="b">
        <f t="shared" si="271"/>
        <v>0</v>
      </c>
      <c r="S1456" s="4">
        <f t="shared" si="272"/>
        <v>48.97</v>
      </c>
      <c r="T1456" s="4" t="b">
        <f t="shared" si="273"/>
        <v>0</v>
      </c>
      <c r="U1456" s="4">
        <f t="shared" si="274"/>
        <v>49.599999999999994</v>
      </c>
      <c r="V1456" s="4" t="b">
        <f t="shared" si="275"/>
        <v>0</v>
      </c>
    </row>
    <row r="1457" spans="1:22" x14ac:dyDescent="0.25">
      <c r="A1457" t="s">
        <v>283</v>
      </c>
      <c r="B1457">
        <v>1456</v>
      </c>
      <c r="C1457" t="s">
        <v>273</v>
      </c>
      <c r="D1457">
        <v>3</v>
      </c>
      <c r="E1457">
        <v>477082.4</v>
      </c>
      <c r="F1457">
        <v>171356</v>
      </c>
      <c r="G1457">
        <v>41.589999999999996</v>
      </c>
      <c r="H1457">
        <v>41.589999999999996</v>
      </c>
      <c r="I1457">
        <v>42.22</v>
      </c>
      <c r="J1457">
        <v>42.22</v>
      </c>
      <c r="K1457" s="4">
        <f t="shared" si="264"/>
        <v>0</v>
      </c>
      <c r="L1457" s="4">
        <f t="shared" si="265"/>
        <v>0.6</v>
      </c>
      <c r="M1457" s="7">
        <f t="shared" si="266"/>
        <v>0</v>
      </c>
      <c r="N1457" s="7">
        <f t="shared" si="267"/>
        <v>0.6</v>
      </c>
      <c r="O1457" s="42">
        <f t="shared" si="268"/>
        <v>0</v>
      </c>
      <c r="P1457" s="42" t="b">
        <f t="shared" si="269"/>
        <v>0</v>
      </c>
      <c r="Q1457" s="42">
        <f t="shared" si="270"/>
        <v>0.7</v>
      </c>
      <c r="R1457" s="42" t="b">
        <f t="shared" si="271"/>
        <v>0</v>
      </c>
      <c r="S1457" s="4">
        <f t="shared" si="272"/>
        <v>48.97</v>
      </c>
      <c r="T1457" s="4" t="b">
        <f t="shared" si="273"/>
        <v>0</v>
      </c>
      <c r="U1457" s="4">
        <f t="shared" si="274"/>
        <v>49.599999999999994</v>
      </c>
      <c r="V1457" s="4" t="b">
        <f t="shared" si="275"/>
        <v>0</v>
      </c>
    </row>
    <row r="1458" spans="1:22" x14ac:dyDescent="0.25">
      <c r="A1458" t="s">
        <v>283</v>
      </c>
      <c r="B1458">
        <v>1457</v>
      </c>
      <c r="C1458" t="s">
        <v>273</v>
      </c>
      <c r="D1458">
        <v>4</v>
      </c>
      <c r="E1458">
        <v>477079.6</v>
      </c>
      <c r="F1458">
        <v>171352.3</v>
      </c>
      <c r="G1458">
        <v>40.51</v>
      </c>
      <c r="H1458">
        <v>40.51</v>
      </c>
      <c r="I1458">
        <v>41.139999999999993</v>
      </c>
      <c r="J1458">
        <v>41.139999999999993</v>
      </c>
      <c r="K1458" s="4">
        <f t="shared" si="264"/>
        <v>0</v>
      </c>
      <c r="L1458" s="4">
        <f t="shared" si="265"/>
        <v>0.6</v>
      </c>
      <c r="M1458" s="7">
        <f t="shared" si="266"/>
        <v>0</v>
      </c>
      <c r="N1458" s="7">
        <f t="shared" si="267"/>
        <v>0.6</v>
      </c>
      <c r="O1458" s="42">
        <f t="shared" si="268"/>
        <v>0</v>
      </c>
      <c r="P1458" s="42" t="b">
        <f t="shared" si="269"/>
        <v>0</v>
      </c>
      <c r="Q1458" s="42">
        <f t="shared" si="270"/>
        <v>0.7</v>
      </c>
      <c r="R1458" s="42" t="b">
        <f t="shared" si="271"/>
        <v>0</v>
      </c>
      <c r="S1458" s="4">
        <f t="shared" si="272"/>
        <v>48.97</v>
      </c>
      <c r="T1458" s="4" t="b">
        <f t="shared" si="273"/>
        <v>0</v>
      </c>
      <c r="U1458" s="4">
        <f t="shared" si="274"/>
        <v>49.599999999999994</v>
      </c>
      <c r="V1458" s="4" t="b">
        <f t="shared" si="275"/>
        <v>0</v>
      </c>
    </row>
    <row r="1459" spans="1:22" x14ac:dyDescent="0.25">
      <c r="A1459" t="s">
        <v>283</v>
      </c>
      <c r="B1459">
        <v>1458</v>
      </c>
      <c r="C1459" t="s">
        <v>273</v>
      </c>
      <c r="D1459">
        <v>5</v>
      </c>
      <c r="E1459">
        <v>477075</v>
      </c>
      <c r="F1459">
        <v>171355</v>
      </c>
      <c r="G1459">
        <v>40.51</v>
      </c>
      <c r="H1459">
        <v>40.51</v>
      </c>
      <c r="I1459">
        <v>41.23</v>
      </c>
      <c r="J1459">
        <v>41.139999999999993</v>
      </c>
      <c r="K1459" s="4">
        <f t="shared" si="264"/>
        <v>0</v>
      </c>
      <c r="L1459" s="4">
        <f t="shared" si="265"/>
        <v>0.6</v>
      </c>
      <c r="M1459" s="7">
        <f t="shared" si="266"/>
        <v>0</v>
      </c>
      <c r="N1459" s="7">
        <f t="shared" si="267"/>
        <v>0.6</v>
      </c>
      <c r="O1459" s="42">
        <f t="shared" si="268"/>
        <v>0</v>
      </c>
      <c r="P1459" s="42" t="b">
        <f t="shared" si="269"/>
        <v>0</v>
      </c>
      <c r="Q1459" s="42">
        <f t="shared" si="270"/>
        <v>0.7</v>
      </c>
      <c r="R1459" s="42" t="b">
        <f t="shared" si="271"/>
        <v>0</v>
      </c>
      <c r="S1459" s="4">
        <f t="shared" si="272"/>
        <v>48.97</v>
      </c>
      <c r="T1459" s="4" t="b">
        <f t="shared" si="273"/>
        <v>0</v>
      </c>
      <c r="U1459" s="4">
        <f t="shared" si="274"/>
        <v>49.599999999999994</v>
      </c>
      <c r="V1459" s="4" t="b">
        <f t="shared" si="275"/>
        <v>0</v>
      </c>
    </row>
    <row r="1460" spans="1:22" x14ac:dyDescent="0.25">
      <c r="A1460" t="s">
        <v>283</v>
      </c>
      <c r="B1460">
        <v>1459</v>
      </c>
      <c r="C1460" t="s">
        <v>274</v>
      </c>
      <c r="D1460">
        <v>1</v>
      </c>
      <c r="E1460">
        <v>477252</v>
      </c>
      <c r="F1460">
        <v>171182.8</v>
      </c>
      <c r="G1460">
        <v>47.98</v>
      </c>
      <c r="H1460">
        <v>47.98</v>
      </c>
      <c r="I1460">
        <v>48.61</v>
      </c>
      <c r="J1460">
        <v>48.61</v>
      </c>
      <c r="K1460" s="4">
        <f t="shared" si="264"/>
        <v>0</v>
      </c>
      <c r="L1460" s="4">
        <f t="shared" si="265"/>
        <v>0.6</v>
      </c>
      <c r="M1460" s="7">
        <f t="shared" si="266"/>
        <v>0</v>
      </c>
      <c r="N1460" s="7">
        <f t="shared" si="267"/>
        <v>0.6</v>
      </c>
      <c r="O1460" s="42">
        <f t="shared" si="268"/>
        <v>0.1</v>
      </c>
      <c r="P1460" s="42" t="b">
        <f t="shared" si="269"/>
        <v>0</v>
      </c>
      <c r="Q1460" s="42">
        <f t="shared" si="270"/>
        <v>0.7</v>
      </c>
      <c r="R1460" s="42" t="b">
        <f t="shared" si="271"/>
        <v>0</v>
      </c>
      <c r="S1460" s="4">
        <f t="shared" si="272"/>
        <v>47.98</v>
      </c>
      <c r="T1460" s="4" t="b">
        <f t="shared" si="273"/>
        <v>1</v>
      </c>
      <c r="U1460" s="4">
        <f t="shared" si="274"/>
        <v>48.61</v>
      </c>
      <c r="V1460" s="4" t="b">
        <f t="shared" si="275"/>
        <v>1</v>
      </c>
    </row>
    <row r="1461" spans="1:22" x14ac:dyDescent="0.25">
      <c r="A1461" t="s">
        <v>283</v>
      </c>
      <c r="B1461">
        <v>1460</v>
      </c>
      <c r="C1461" t="s">
        <v>274</v>
      </c>
      <c r="D1461">
        <v>6</v>
      </c>
      <c r="E1461">
        <v>477247</v>
      </c>
      <c r="F1461">
        <v>171181.4</v>
      </c>
      <c r="G1461">
        <v>47.8</v>
      </c>
      <c r="H1461">
        <v>47.8</v>
      </c>
      <c r="I1461">
        <v>48.43</v>
      </c>
      <c r="J1461">
        <v>48.43</v>
      </c>
      <c r="K1461" s="4">
        <f t="shared" si="264"/>
        <v>0</v>
      </c>
      <c r="L1461" s="4">
        <f t="shared" si="265"/>
        <v>0.6</v>
      </c>
      <c r="M1461" s="7">
        <f t="shared" si="266"/>
        <v>0</v>
      </c>
      <c r="N1461" s="7">
        <f t="shared" si="267"/>
        <v>0.6</v>
      </c>
      <c r="O1461" s="42">
        <f t="shared" si="268"/>
        <v>0.1</v>
      </c>
      <c r="P1461" s="42" t="b">
        <f t="shared" si="269"/>
        <v>0</v>
      </c>
      <c r="Q1461" s="42">
        <f t="shared" si="270"/>
        <v>0.7</v>
      </c>
      <c r="R1461" s="42" t="b">
        <f t="shared" si="271"/>
        <v>0</v>
      </c>
      <c r="S1461" s="4">
        <f t="shared" si="272"/>
        <v>47.98</v>
      </c>
      <c r="T1461" s="4" t="b">
        <f t="shared" si="273"/>
        <v>0</v>
      </c>
      <c r="U1461" s="4">
        <f t="shared" si="274"/>
        <v>48.61</v>
      </c>
      <c r="V1461" s="4" t="b">
        <f t="shared" si="275"/>
        <v>0</v>
      </c>
    </row>
    <row r="1462" spans="1:22" x14ac:dyDescent="0.25">
      <c r="A1462" t="s">
        <v>283</v>
      </c>
      <c r="B1462">
        <v>1461</v>
      </c>
      <c r="C1462" t="s">
        <v>274</v>
      </c>
      <c r="D1462">
        <v>5</v>
      </c>
      <c r="E1462">
        <v>477241.8</v>
      </c>
      <c r="F1462">
        <v>171174.7</v>
      </c>
      <c r="G1462">
        <v>47.71</v>
      </c>
      <c r="H1462">
        <v>47.62</v>
      </c>
      <c r="I1462">
        <v>48.339999999999996</v>
      </c>
      <c r="J1462">
        <v>48.339999999999996</v>
      </c>
      <c r="K1462" s="4">
        <f t="shared" si="264"/>
        <v>-0.1</v>
      </c>
      <c r="L1462" s="4">
        <f t="shared" si="265"/>
        <v>0.6</v>
      </c>
      <c r="M1462" s="7">
        <f t="shared" si="266"/>
        <v>0.1</v>
      </c>
      <c r="N1462" s="7">
        <f t="shared" si="267"/>
        <v>0.6</v>
      </c>
      <c r="O1462" s="42">
        <f t="shared" si="268"/>
        <v>0.1</v>
      </c>
      <c r="P1462" s="42" t="b">
        <f t="shared" si="269"/>
        <v>1</v>
      </c>
      <c r="Q1462" s="42">
        <f t="shared" si="270"/>
        <v>0.7</v>
      </c>
      <c r="R1462" s="42" t="b">
        <f t="shared" si="271"/>
        <v>0</v>
      </c>
      <c r="S1462" s="4">
        <f t="shared" si="272"/>
        <v>47.98</v>
      </c>
      <c r="T1462" s="4" t="b">
        <f t="shared" si="273"/>
        <v>0</v>
      </c>
      <c r="U1462" s="4">
        <f t="shared" si="274"/>
        <v>48.61</v>
      </c>
      <c r="V1462" s="4" t="b">
        <f t="shared" si="275"/>
        <v>0</v>
      </c>
    </row>
    <row r="1463" spans="1:22" x14ac:dyDescent="0.25">
      <c r="A1463" t="s">
        <v>283</v>
      </c>
      <c r="B1463">
        <v>1462</v>
      </c>
      <c r="C1463" t="s">
        <v>274</v>
      </c>
      <c r="D1463">
        <v>1</v>
      </c>
      <c r="E1463">
        <v>477252</v>
      </c>
      <c r="F1463">
        <v>171182.8</v>
      </c>
      <c r="G1463">
        <v>45.999999999999993</v>
      </c>
      <c r="H1463">
        <v>45.999999999999993</v>
      </c>
      <c r="I1463">
        <v>46.72</v>
      </c>
      <c r="J1463">
        <v>46.629999999999995</v>
      </c>
      <c r="K1463" s="4">
        <f t="shared" si="264"/>
        <v>0</v>
      </c>
      <c r="L1463" s="4">
        <f t="shared" si="265"/>
        <v>0.6</v>
      </c>
      <c r="M1463" s="7">
        <f t="shared" si="266"/>
        <v>0</v>
      </c>
      <c r="N1463" s="7">
        <f t="shared" si="267"/>
        <v>0.6</v>
      </c>
      <c r="O1463" s="42">
        <f t="shared" si="268"/>
        <v>0.1</v>
      </c>
      <c r="P1463" s="42" t="b">
        <f t="shared" si="269"/>
        <v>0</v>
      </c>
      <c r="Q1463" s="42">
        <f t="shared" si="270"/>
        <v>0.7</v>
      </c>
      <c r="R1463" s="42" t="b">
        <f t="shared" si="271"/>
        <v>0</v>
      </c>
      <c r="S1463" s="4">
        <f t="shared" si="272"/>
        <v>47.98</v>
      </c>
      <c r="T1463" s="4" t="b">
        <f t="shared" si="273"/>
        <v>0</v>
      </c>
      <c r="U1463" s="4">
        <f t="shared" si="274"/>
        <v>48.61</v>
      </c>
      <c r="V1463" s="4" t="b">
        <f t="shared" si="275"/>
        <v>0</v>
      </c>
    </row>
    <row r="1464" spans="1:22" x14ac:dyDescent="0.25">
      <c r="A1464" t="s">
        <v>283</v>
      </c>
      <c r="B1464">
        <v>1463</v>
      </c>
      <c r="C1464" t="s">
        <v>274</v>
      </c>
      <c r="D1464">
        <v>6</v>
      </c>
      <c r="E1464">
        <v>477247</v>
      </c>
      <c r="F1464">
        <v>171181.4</v>
      </c>
      <c r="G1464">
        <v>45.639999999999993</v>
      </c>
      <c r="H1464">
        <v>45.639999999999993</v>
      </c>
      <c r="I1464">
        <v>46.36</v>
      </c>
      <c r="J1464">
        <v>46.36</v>
      </c>
      <c r="K1464" s="4">
        <f t="shared" si="264"/>
        <v>0</v>
      </c>
      <c r="L1464" s="4">
        <f t="shared" si="265"/>
        <v>0.7</v>
      </c>
      <c r="M1464" s="7">
        <f t="shared" si="266"/>
        <v>0</v>
      </c>
      <c r="N1464" s="7">
        <f t="shared" si="267"/>
        <v>0.7</v>
      </c>
      <c r="O1464" s="42">
        <f t="shared" si="268"/>
        <v>0.1</v>
      </c>
      <c r="P1464" s="42" t="b">
        <f t="shared" si="269"/>
        <v>0</v>
      </c>
      <c r="Q1464" s="42">
        <f t="shared" si="270"/>
        <v>0.7</v>
      </c>
      <c r="R1464" s="42" t="b">
        <f t="shared" si="271"/>
        <v>1</v>
      </c>
      <c r="S1464" s="4">
        <f t="shared" si="272"/>
        <v>47.98</v>
      </c>
      <c r="T1464" s="4" t="b">
        <f t="shared" si="273"/>
        <v>0</v>
      </c>
      <c r="U1464" s="4">
        <f t="shared" si="274"/>
        <v>48.61</v>
      </c>
      <c r="V1464" s="4" t="b">
        <f t="shared" si="275"/>
        <v>0</v>
      </c>
    </row>
    <row r="1465" spans="1:22" x14ac:dyDescent="0.25">
      <c r="A1465" t="s">
        <v>283</v>
      </c>
      <c r="B1465">
        <v>1464</v>
      </c>
      <c r="C1465" t="s">
        <v>274</v>
      </c>
      <c r="D1465">
        <v>5</v>
      </c>
      <c r="E1465">
        <v>477241.8</v>
      </c>
      <c r="F1465">
        <v>171174.7</v>
      </c>
      <c r="G1465">
        <v>45.46</v>
      </c>
      <c r="H1465">
        <v>45.46</v>
      </c>
      <c r="I1465">
        <v>46.18</v>
      </c>
      <c r="J1465">
        <v>46.089999999999996</v>
      </c>
      <c r="K1465" s="4">
        <f t="shared" si="264"/>
        <v>0</v>
      </c>
      <c r="L1465" s="4">
        <f t="shared" si="265"/>
        <v>0.6</v>
      </c>
      <c r="M1465" s="7">
        <f t="shared" si="266"/>
        <v>0</v>
      </c>
      <c r="N1465" s="7">
        <f t="shared" si="267"/>
        <v>0.6</v>
      </c>
      <c r="O1465" s="42">
        <f t="shared" si="268"/>
        <v>0.1</v>
      </c>
      <c r="P1465" s="42" t="b">
        <f t="shared" si="269"/>
        <v>0</v>
      </c>
      <c r="Q1465" s="42">
        <f t="shared" si="270"/>
        <v>0.7</v>
      </c>
      <c r="R1465" s="42" t="b">
        <f t="shared" si="271"/>
        <v>0</v>
      </c>
      <c r="S1465" s="4">
        <f t="shared" si="272"/>
        <v>47.98</v>
      </c>
      <c r="T1465" s="4" t="b">
        <f t="shared" si="273"/>
        <v>0</v>
      </c>
      <c r="U1465" s="4">
        <f t="shared" si="274"/>
        <v>48.61</v>
      </c>
      <c r="V1465" s="4" t="b">
        <f t="shared" si="275"/>
        <v>0</v>
      </c>
    </row>
    <row r="1466" spans="1:22" x14ac:dyDescent="0.25">
      <c r="A1466" t="s">
        <v>283</v>
      </c>
      <c r="B1466">
        <v>1465</v>
      </c>
      <c r="C1466" t="s">
        <v>274</v>
      </c>
      <c r="D1466">
        <v>4</v>
      </c>
      <c r="E1466">
        <v>477241.59999999998</v>
      </c>
      <c r="F1466">
        <v>171169.5</v>
      </c>
      <c r="G1466">
        <v>42.489999999999995</v>
      </c>
      <c r="H1466">
        <v>42.489999999999995</v>
      </c>
      <c r="I1466">
        <v>43.21</v>
      </c>
      <c r="J1466">
        <v>43.12</v>
      </c>
      <c r="K1466" s="4">
        <f t="shared" si="264"/>
        <v>0</v>
      </c>
      <c r="L1466" s="4">
        <f t="shared" si="265"/>
        <v>0.6</v>
      </c>
      <c r="M1466" s="7">
        <f t="shared" si="266"/>
        <v>0</v>
      </c>
      <c r="N1466" s="7">
        <f t="shared" si="267"/>
        <v>0.6</v>
      </c>
      <c r="O1466" s="42">
        <f t="shared" si="268"/>
        <v>0.1</v>
      </c>
      <c r="P1466" s="42" t="b">
        <f t="shared" si="269"/>
        <v>0</v>
      </c>
      <c r="Q1466" s="42">
        <f t="shared" si="270"/>
        <v>0.7</v>
      </c>
      <c r="R1466" s="42" t="b">
        <f t="shared" si="271"/>
        <v>0</v>
      </c>
      <c r="S1466" s="4">
        <f t="shared" si="272"/>
        <v>47.98</v>
      </c>
      <c r="T1466" s="4" t="b">
        <f t="shared" si="273"/>
        <v>0</v>
      </c>
      <c r="U1466" s="4">
        <f t="shared" si="274"/>
        <v>48.61</v>
      </c>
      <c r="V1466" s="4" t="b">
        <f t="shared" si="275"/>
        <v>0</v>
      </c>
    </row>
    <row r="1467" spans="1:22" x14ac:dyDescent="0.25">
      <c r="A1467" t="s">
        <v>283</v>
      </c>
      <c r="B1467">
        <v>1466</v>
      </c>
      <c r="C1467" t="s">
        <v>274</v>
      </c>
      <c r="D1467">
        <v>2</v>
      </c>
      <c r="E1467">
        <v>477251.8</v>
      </c>
      <c r="F1467">
        <v>171177.60000000001</v>
      </c>
      <c r="G1467">
        <v>41.589999999999996</v>
      </c>
      <c r="H1467">
        <v>41.589999999999996</v>
      </c>
      <c r="I1467">
        <v>42.22</v>
      </c>
      <c r="J1467">
        <v>42.22</v>
      </c>
      <c r="K1467" s="4">
        <f t="shared" si="264"/>
        <v>0</v>
      </c>
      <c r="L1467" s="4">
        <f t="shared" si="265"/>
        <v>0.6</v>
      </c>
      <c r="M1467" s="7">
        <f t="shared" si="266"/>
        <v>0</v>
      </c>
      <c r="N1467" s="7">
        <f t="shared" si="267"/>
        <v>0.6</v>
      </c>
      <c r="O1467" s="42">
        <f t="shared" si="268"/>
        <v>0.1</v>
      </c>
      <c r="P1467" s="42" t="b">
        <f t="shared" si="269"/>
        <v>0</v>
      </c>
      <c r="Q1467" s="42">
        <f t="shared" si="270"/>
        <v>0.7</v>
      </c>
      <c r="R1467" s="42" t="b">
        <f t="shared" si="271"/>
        <v>0</v>
      </c>
      <c r="S1467" s="4">
        <f t="shared" si="272"/>
        <v>47.98</v>
      </c>
      <c r="T1467" s="4" t="b">
        <f t="shared" si="273"/>
        <v>0</v>
      </c>
      <c r="U1467" s="4">
        <f t="shared" si="274"/>
        <v>48.61</v>
      </c>
      <c r="V1467" s="4" t="b">
        <f t="shared" si="275"/>
        <v>0</v>
      </c>
    </row>
    <row r="1468" spans="1:22" x14ac:dyDescent="0.25">
      <c r="A1468" t="s">
        <v>283</v>
      </c>
      <c r="B1468">
        <v>1467</v>
      </c>
      <c r="C1468" t="s">
        <v>274</v>
      </c>
      <c r="D1468">
        <v>3</v>
      </c>
      <c r="E1468">
        <v>477246.6</v>
      </c>
      <c r="F1468">
        <v>171171</v>
      </c>
      <c r="G1468">
        <v>41.499999999999993</v>
      </c>
      <c r="H1468">
        <v>41.499999999999993</v>
      </c>
      <c r="I1468">
        <v>42.129999999999995</v>
      </c>
      <c r="J1468">
        <v>42.129999999999995</v>
      </c>
      <c r="K1468" s="4">
        <f t="shared" si="264"/>
        <v>0</v>
      </c>
      <c r="L1468" s="4">
        <f t="shared" si="265"/>
        <v>0.6</v>
      </c>
      <c r="M1468" s="7">
        <f t="shared" si="266"/>
        <v>0</v>
      </c>
      <c r="N1468" s="7">
        <f t="shared" si="267"/>
        <v>0.6</v>
      </c>
      <c r="O1468" s="42">
        <f t="shared" si="268"/>
        <v>0.1</v>
      </c>
      <c r="P1468" s="42" t="b">
        <f t="shared" si="269"/>
        <v>0</v>
      </c>
      <c r="Q1468" s="42">
        <f t="shared" si="270"/>
        <v>0.7</v>
      </c>
      <c r="R1468" s="42" t="b">
        <f t="shared" si="271"/>
        <v>0</v>
      </c>
      <c r="S1468" s="4">
        <f t="shared" si="272"/>
        <v>47.98</v>
      </c>
      <c r="T1468" s="4" t="b">
        <f t="shared" si="273"/>
        <v>0</v>
      </c>
      <c r="U1468" s="4">
        <f t="shared" si="274"/>
        <v>48.61</v>
      </c>
      <c r="V1468" s="4" t="b">
        <f t="shared" si="275"/>
        <v>0</v>
      </c>
    </row>
    <row r="1469" spans="1:22" x14ac:dyDescent="0.25">
      <c r="A1469" t="s">
        <v>283</v>
      </c>
      <c r="B1469">
        <v>1468</v>
      </c>
      <c r="C1469" t="s">
        <v>274</v>
      </c>
      <c r="D1469">
        <v>4</v>
      </c>
      <c r="E1469">
        <v>477241.59999999998</v>
      </c>
      <c r="F1469">
        <v>171169.5</v>
      </c>
      <c r="G1469">
        <v>39.97</v>
      </c>
      <c r="H1469">
        <v>39.879999999999995</v>
      </c>
      <c r="I1469">
        <v>40.599999999999994</v>
      </c>
      <c r="J1469">
        <v>40.599999999999994</v>
      </c>
      <c r="K1469" s="4">
        <f t="shared" si="264"/>
        <v>-0.1</v>
      </c>
      <c r="L1469" s="4">
        <f t="shared" si="265"/>
        <v>0.6</v>
      </c>
      <c r="M1469" s="7">
        <f t="shared" si="266"/>
        <v>0.1</v>
      </c>
      <c r="N1469" s="7">
        <f t="shared" si="267"/>
        <v>0.6</v>
      </c>
      <c r="O1469" s="42">
        <f t="shared" si="268"/>
        <v>0.1</v>
      </c>
      <c r="P1469" s="42" t="b">
        <f t="shared" si="269"/>
        <v>0</v>
      </c>
      <c r="Q1469" s="42">
        <f t="shared" si="270"/>
        <v>0.7</v>
      </c>
      <c r="R1469" s="42" t="b">
        <f t="shared" si="271"/>
        <v>0</v>
      </c>
      <c r="S1469" s="4">
        <f t="shared" si="272"/>
        <v>47.98</v>
      </c>
      <c r="T1469" s="4" t="b">
        <f t="shared" si="273"/>
        <v>0</v>
      </c>
      <c r="U1469" s="4">
        <f t="shared" si="274"/>
        <v>48.61</v>
      </c>
      <c r="V1469" s="4" t="b">
        <f t="shared" si="275"/>
        <v>0</v>
      </c>
    </row>
    <row r="1470" spans="1:22" x14ac:dyDescent="0.25">
      <c r="A1470" t="s">
        <v>283</v>
      </c>
      <c r="B1470">
        <v>1469</v>
      </c>
      <c r="C1470" t="s">
        <v>274</v>
      </c>
      <c r="D1470">
        <v>2</v>
      </c>
      <c r="E1470">
        <v>477251.8</v>
      </c>
      <c r="F1470">
        <v>171177.60000000001</v>
      </c>
      <c r="G1470">
        <v>39.249999999999993</v>
      </c>
      <c r="H1470">
        <v>39.249999999999993</v>
      </c>
      <c r="I1470">
        <v>39.879999999999995</v>
      </c>
      <c r="J1470">
        <v>39.879999999999995</v>
      </c>
      <c r="K1470" s="4">
        <f t="shared" si="264"/>
        <v>0</v>
      </c>
      <c r="L1470" s="4">
        <f t="shared" si="265"/>
        <v>0.6</v>
      </c>
      <c r="M1470" s="7">
        <f t="shared" si="266"/>
        <v>0</v>
      </c>
      <c r="N1470" s="7">
        <f t="shared" si="267"/>
        <v>0.6</v>
      </c>
      <c r="O1470" s="42">
        <f t="shared" si="268"/>
        <v>0.1</v>
      </c>
      <c r="P1470" s="42" t="b">
        <f t="shared" si="269"/>
        <v>0</v>
      </c>
      <c r="Q1470" s="42">
        <f t="shared" si="270"/>
        <v>0.7</v>
      </c>
      <c r="R1470" s="42" t="b">
        <f t="shared" si="271"/>
        <v>0</v>
      </c>
      <c r="S1470" s="4">
        <f t="shared" si="272"/>
        <v>47.98</v>
      </c>
      <c r="T1470" s="4" t="b">
        <f t="shared" si="273"/>
        <v>0</v>
      </c>
      <c r="U1470" s="4">
        <f t="shared" si="274"/>
        <v>48.61</v>
      </c>
      <c r="V1470" s="4" t="b">
        <f t="shared" si="275"/>
        <v>0</v>
      </c>
    </row>
    <row r="1471" spans="1:22" x14ac:dyDescent="0.25">
      <c r="A1471" t="s">
        <v>283</v>
      </c>
      <c r="B1471">
        <v>1470</v>
      </c>
      <c r="C1471" t="s">
        <v>274</v>
      </c>
      <c r="D1471">
        <v>3</v>
      </c>
      <c r="E1471">
        <v>477246.6</v>
      </c>
      <c r="F1471">
        <v>171171</v>
      </c>
      <c r="G1471">
        <v>39.249999999999993</v>
      </c>
      <c r="H1471">
        <v>39.249999999999993</v>
      </c>
      <c r="I1471">
        <v>39.879999999999995</v>
      </c>
      <c r="J1471">
        <v>39.879999999999995</v>
      </c>
      <c r="K1471" s="4">
        <f t="shared" si="264"/>
        <v>0</v>
      </c>
      <c r="L1471" s="4">
        <f t="shared" si="265"/>
        <v>0.6</v>
      </c>
      <c r="M1471" s="7">
        <f t="shared" si="266"/>
        <v>0</v>
      </c>
      <c r="N1471" s="7">
        <f t="shared" si="267"/>
        <v>0.6</v>
      </c>
      <c r="O1471" s="42">
        <f t="shared" si="268"/>
        <v>0.1</v>
      </c>
      <c r="P1471" s="42" t="b">
        <f t="shared" si="269"/>
        <v>0</v>
      </c>
      <c r="Q1471" s="42">
        <f t="shared" si="270"/>
        <v>0.7</v>
      </c>
      <c r="R1471" s="42" t="b">
        <f t="shared" si="271"/>
        <v>0</v>
      </c>
      <c r="S1471" s="4">
        <f t="shared" si="272"/>
        <v>47.98</v>
      </c>
      <c r="T1471" s="4" t="b">
        <f t="shared" si="273"/>
        <v>0</v>
      </c>
      <c r="U1471" s="4">
        <f t="shared" si="274"/>
        <v>48.61</v>
      </c>
      <c r="V1471" s="4" t="b">
        <f t="shared" si="275"/>
        <v>0</v>
      </c>
    </row>
    <row r="1472" spans="1:22" x14ac:dyDescent="0.25">
      <c r="A1472" t="s">
        <v>283</v>
      </c>
      <c r="B1472">
        <v>1471</v>
      </c>
      <c r="C1472" t="s">
        <v>275</v>
      </c>
      <c r="D1472">
        <v>1</v>
      </c>
      <c r="E1472">
        <v>477004.7</v>
      </c>
      <c r="F1472">
        <v>171418.7</v>
      </c>
      <c r="G1472">
        <v>51.04</v>
      </c>
      <c r="H1472">
        <v>51.04</v>
      </c>
      <c r="I1472">
        <v>51.67</v>
      </c>
      <c r="J1472">
        <v>51.67</v>
      </c>
      <c r="K1472" s="4">
        <f t="shared" si="264"/>
        <v>0</v>
      </c>
      <c r="L1472" s="4">
        <f t="shared" si="265"/>
        <v>0.6</v>
      </c>
      <c r="M1472" s="7">
        <f t="shared" si="266"/>
        <v>0</v>
      </c>
      <c r="N1472" s="7">
        <f t="shared" si="267"/>
        <v>0.6</v>
      </c>
      <c r="O1472" s="42">
        <f t="shared" si="268"/>
        <v>0.1</v>
      </c>
      <c r="P1472" s="42" t="b">
        <f t="shared" si="269"/>
        <v>0</v>
      </c>
      <c r="Q1472" s="42">
        <f t="shared" si="270"/>
        <v>0.7</v>
      </c>
      <c r="R1472" s="42" t="b">
        <f t="shared" si="271"/>
        <v>0</v>
      </c>
      <c r="S1472" s="4">
        <f t="shared" si="272"/>
        <v>51.04</v>
      </c>
      <c r="T1472" s="4" t="b">
        <f t="shared" si="273"/>
        <v>1</v>
      </c>
      <c r="U1472" s="4">
        <f t="shared" si="274"/>
        <v>51.67</v>
      </c>
      <c r="V1472" s="4" t="b">
        <f t="shared" si="275"/>
        <v>1</v>
      </c>
    </row>
    <row r="1473" spans="1:22" x14ac:dyDescent="0.25">
      <c r="A1473" t="s">
        <v>283</v>
      </c>
      <c r="B1473">
        <v>1472</v>
      </c>
      <c r="C1473" t="s">
        <v>275</v>
      </c>
      <c r="D1473">
        <v>4</v>
      </c>
      <c r="E1473">
        <v>477009.5</v>
      </c>
      <c r="F1473">
        <v>171417.5</v>
      </c>
      <c r="G1473">
        <v>51.04</v>
      </c>
      <c r="H1473">
        <v>51.04</v>
      </c>
      <c r="I1473">
        <v>51.67</v>
      </c>
      <c r="J1473">
        <v>51.67</v>
      </c>
      <c r="K1473" s="4">
        <f t="shared" si="264"/>
        <v>0</v>
      </c>
      <c r="L1473" s="4">
        <f t="shared" si="265"/>
        <v>0.6</v>
      </c>
      <c r="M1473" s="7">
        <f t="shared" si="266"/>
        <v>0</v>
      </c>
      <c r="N1473" s="7">
        <f t="shared" si="267"/>
        <v>0.6</v>
      </c>
      <c r="O1473" s="42">
        <f t="shared" si="268"/>
        <v>0.1</v>
      </c>
      <c r="P1473" s="42" t="b">
        <f t="shared" si="269"/>
        <v>0</v>
      </c>
      <c r="Q1473" s="42">
        <f t="shared" si="270"/>
        <v>0.7</v>
      </c>
      <c r="R1473" s="42" t="b">
        <f t="shared" si="271"/>
        <v>0</v>
      </c>
      <c r="S1473" s="4">
        <f t="shared" si="272"/>
        <v>51.04</v>
      </c>
      <c r="T1473" s="4" t="b">
        <f t="shared" si="273"/>
        <v>1</v>
      </c>
      <c r="U1473" s="4">
        <f t="shared" si="274"/>
        <v>51.67</v>
      </c>
      <c r="V1473" s="4" t="b">
        <f t="shared" si="275"/>
        <v>1</v>
      </c>
    </row>
    <row r="1474" spans="1:22" x14ac:dyDescent="0.25">
      <c r="A1474" t="s">
        <v>283</v>
      </c>
      <c r="B1474">
        <v>1473</v>
      </c>
      <c r="C1474" t="s">
        <v>275</v>
      </c>
      <c r="D1474">
        <v>2</v>
      </c>
      <c r="E1474">
        <v>477006.8</v>
      </c>
      <c r="F1474">
        <v>171416.8</v>
      </c>
      <c r="G1474">
        <v>50.05</v>
      </c>
      <c r="H1474">
        <v>50.05</v>
      </c>
      <c r="I1474">
        <v>50.68</v>
      </c>
      <c r="J1474">
        <v>50.68</v>
      </c>
      <c r="K1474" s="4">
        <f t="shared" si="264"/>
        <v>0</v>
      </c>
      <c r="L1474" s="4">
        <f t="shared" si="265"/>
        <v>0.6</v>
      </c>
      <c r="M1474" s="7">
        <f t="shared" si="266"/>
        <v>0</v>
      </c>
      <c r="N1474" s="7">
        <f t="shared" si="267"/>
        <v>0.6</v>
      </c>
      <c r="O1474" s="42">
        <f t="shared" si="268"/>
        <v>0.1</v>
      </c>
      <c r="P1474" s="42" t="b">
        <f t="shared" si="269"/>
        <v>0</v>
      </c>
      <c r="Q1474" s="42">
        <f t="shared" si="270"/>
        <v>0.7</v>
      </c>
      <c r="R1474" s="42" t="b">
        <f t="shared" si="271"/>
        <v>0</v>
      </c>
      <c r="S1474" s="4">
        <f t="shared" si="272"/>
        <v>51.04</v>
      </c>
      <c r="T1474" s="4" t="b">
        <f t="shared" si="273"/>
        <v>0</v>
      </c>
      <c r="U1474" s="4">
        <f t="shared" si="274"/>
        <v>51.67</v>
      </c>
      <c r="V1474" s="4" t="b">
        <f t="shared" si="275"/>
        <v>0</v>
      </c>
    </row>
    <row r="1475" spans="1:22" x14ac:dyDescent="0.25">
      <c r="A1475" t="s">
        <v>283</v>
      </c>
      <c r="B1475">
        <v>1474</v>
      </c>
      <c r="C1475" t="s">
        <v>275</v>
      </c>
      <c r="D1475">
        <v>3</v>
      </c>
      <c r="E1475">
        <v>477007.9</v>
      </c>
      <c r="F1475">
        <v>171417.2</v>
      </c>
      <c r="G1475">
        <v>49.51</v>
      </c>
      <c r="H1475">
        <v>49.51</v>
      </c>
      <c r="I1475">
        <v>50.139999999999993</v>
      </c>
      <c r="J1475">
        <v>50.139999999999993</v>
      </c>
      <c r="K1475" s="4">
        <f t="shared" ref="K1475:K1538" si="276">ROUND(H1475-G1475,1)</f>
        <v>0</v>
      </c>
      <c r="L1475" s="4">
        <f t="shared" ref="L1475:L1538" si="277">ROUND(J1475-G1475,1)</f>
        <v>0.6</v>
      </c>
      <c r="M1475" s="7">
        <f t="shared" ref="M1475:M1538" si="278">ABS(K1475)</f>
        <v>0</v>
      </c>
      <c r="N1475" s="7">
        <f t="shared" ref="N1475:N1538" si="279">ABS(L1475)</f>
        <v>0.6</v>
      </c>
      <c r="O1475" s="42">
        <f t="shared" ref="O1475:O1538" si="280">_xlfn.MAXIFS(M:M,C:C,C1475)</f>
        <v>0.1</v>
      </c>
      <c r="P1475" s="42" t="b">
        <f t="shared" ref="P1475:P1538" si="281">AND(O1475=M1475,_xlfn.MAXIFS(H:H,C:C,C1475,M:M,O1475)=H1475)</f>
        <v>0</v>
      </c>
      <c r="Q1475" s="42">
        <f t="shared" ref="Q1475:Q1538" si="282">_xlfn.MAXIFS(N:N,C:C,C1475)</f>
        <v>0.7</v>
      </c>
      <c r="R1475" s="42" t="b">
        <f t="shared" ref="R1475:R1538" si="283">AND(Q1475=N1475,_xlfn.MAXIFS(J:J,C:C,C1475,N:N,Q1475)=J1475)</f>
        <v>0</v>
      </c>
      <c r="S1475" s="4">
        <f t="shared" ref="S1475:S1538" si="284">_xlfn.MAXIFS(H:H,C:C,C1475)</f>
        <v>51.04</v>
      </c>
      <c r="T1475" s="4" t="b">
        <f t="shared" ref="T1475:T1538" si="285">AND(S1475=H1475,_xlfn.MAXIFS(H:H,C:C,C1475,H:H,S1475)=H1475)</f>
        <v>0</v>
      </c>
      <c r="U1475" s="4">
        <f t="shared" ref="U1475:U1538" si="286">_xlfn.MAXIFS(J:J,C:C,C1475)</f>
        <v>51.67</v>
      </c>
      <c r="V1475" s="4" t="b">
        <f t="shared" ref="V1475:V1538" si="287">AND(U1475=J1475,_xlfn.MAXIFS(J:J,C:C,C1475,J:J,U1475)=J1475)</f>
        <v>0</v>
      </c>
    </row>
    <row r="1476" spans="1:22" x14ac:dyDescent="0.25">
      <c r="A1476" t="s">
        <v>283</v>
      </c>
      <c r="B1476">
        <v>1475</v>
      </c>
      <c r="C1476" t="s">
        <v>275</v>
      </c>
      <c r="D1476">
        <v>4</v>
      </c>
      <c r="E1476">
        <v>477009.5</v>
      </c>
      <c r="F1476">
        <v>171417.5</v>
      </c>
      <c r="G1476">
        <v>48.519999999999996</v>
      </c>
      <c r="H1476">
        <v>48.519999999999996</v>
      </c>
      <c r="I1476">
        <v>49.15</v>
      </c>
      <c r="J1476">
        <v>49.15</v>
      </c>
      <c r="K1476" s="4">
        <f t="shared" si="276"/>
        <v>0</v>
      </c>
      <c r="L1476" s="4">
        <f t="shared" si="277"/>
        <v>0.6</v>
      </c>
      <c r="M1476" s="7">
        <f t="shared" si="278"/>
        <v>0</v>
      </c>
      <c r="N1476" s="7">
        <f t="shared" si="279"/>
        <v>0.6</v>
      </c>
      <c r="O1476" s="42">
        <f t="shared" si="280"/>
        <v>0.1</v>
      </c>
      <c r="P1476" s="42" t="b">
        <f t="shared" si="281"/>
        <v>0</v>
      </c>
      <c r="Q1476" s="42">
        <f t="shared" si="282"/>
        <v>0.7</v>
      </c>
      <c r="R1476" s="42" t="b">
        <f t="shared" si="283"/>
        <v>0</v>
      </c>
      <c r="S1476" s="4">
        <f t="shared" si="284"/>
        <v>51.04</v>
      </c>
      <c r="T1476" s="4" t="b">
        <f t="shared" si="285"/>
        <v>0</v>
      </c>
      <c r="U1476" s="4">
        <f t="shared" si="286"/>
        <v>51.67</v>
      </c>
      <c r="V1476" s="4" t="b">
        <f t="shared" si="287"/>
        <v>0</v>
      </c>
    </row>
    <row r="1477" spans="1:22" x14ac:dyDescent="0.25">
      <c r="A1477" t="s">
        <v>283</v>
      </c>
      <c r="B1477">
        <v>1476</v>
      </c>
      <c r="C1477" t="s">
        <v>275</v>
      </c>
      <c r="D1477">
        <v>1</v>
      </c>
      <c r="E1477">
        <v>477004.7</v>
      </c>
      <c r="F1477">
        <v>171418.7</v>
      </c>
      <c r="G1477">
        <v>48.43</v>
      </c>
      <c r="H1477">
        <v>48.43</v>
      </c>
      <c r="I1477">
        <v>49.06</v>
      </c>
      <c r="J1477">
        <v>49.06</v>
      </c>
      <c r="K1477" s="4">
        <f t="shared" si="276"/>
        <v>0</v>
      </c>
      <c r="L1477" s="4">
        <f t="shared" si="277"/>
        <v>0.6</v>
      </c>
      <c r="M1477" s="7">
        <f t="shared" si="278"/>
        <v>0</v>
      </c>
      <c r="N1477" s="7">
        <f t="shared" si="279"/>
        <v>0.6</v>
      </c>
      <c r="O1477" s="42">
        <f t="shared" si="280"/>
        <v>0.1</v>
      </c>
      <c r="P1477" s="42" t="b">
        <f t="shared" si="281"/>
        <v>0</v>
      </c>
      <c r="Q1477" s="42">
        <f t="shared" si="282"/>
        <v>0.7</v>
      </c>
      <c r="R1477" s="42" t="b">
        <f t="shared" si="283"/>
        <v>0</v>
      </c>
      <c r="S1477" s="4">
        <f t="shared" si="284"/>
        <v>51.04</v>
      </c>
      <c r="T1477" s="4" t="b">
        <f t="shared" si="285"/>
        <v>0</v>
      </c>
      <c r="U1477" s="4">
        <f t="shared" si="286"/>
        <v>51.67</v>
      </c>
      <c r="V1477" s="4" t="b">
        <f t="shared" si="287"/>
        <v>0</v>
      </c>
    </row>
    <row r="1478" spans="1:22" x14ac:dyDescent="0.25">
      <c r="A1478" t="s">
        <v>283</v>
      </c>
      <c r="B1478">
        <v>1477</v>
      </c>
      <c r="C1478" t="s">
        <v>275</v>
      </c>
      <c r="D1478">
        <v>2</v>
      </c>
      <c r="E1478">
        <v>477006.8</v>
      </c>
      <c r="F1478">
        <v>171416.8</v>
      </c>
      <c r="G1478">
        <v>47.62</v>
      </c>
      <c r="H1478">
        <v>47.62</v>
      </c>
      <c r="I1478">
        <v>48.249999999999993</v>
      </c>
      <c r="J1478">
        <v>48.249999999999993</v>
      </c>
      <c r="K1478" s="4">
        <f t="shared" si="276"/>
        <v>0</v>
      </c>
      <c r="L1478" s="4">
        <f t="shared" si="277"/>
        <v>0.6</v>
      </c>
      <c r="M1478" s="7">
        <f t="shared" si="278"/>
        <v>0</v>
      </c>
      <c r="N1478" s="7">
        <f t="shared" si="279"/>
        <v>0.6</v>
      </c>
      <c r="O1478" s="42">
        <f t="shared" si="280"/>
        <v>0.1</v>
      </c>
      <c r="P1478" s="42" t="b">
        <f t="shared" si="281"/>
        <v>0</v>
      </c>
      <c r="Q1478" s="42">
        <f t="shared" si="282"/>
        <v>0.7</v>
      </c>
      <c r="R1478" s="42" t="b">
        <f t="shared" si="283"/>
        <v>0</v>
      </c>
      <c r="S1478" s="4">
        <f t="shared" si="284"/>
        <v>51.04</v>
      </c>
      <c r="T1478" s="4" t="b">
        <f t="shared" si="285"/>
        <v>0</v>
      </c>
      <c r="U1478" s="4">
        <f t="shared" si="286"/>
        <v>51.67</v>
      </c>
      <c r="V1478" s="4" t="b">
        <f t="shared" si="287"/>
        <v>0</v>
      </c>
    </row>
    <row r="1479" spans="1:22" x14ac:dyDescent="0.25">
      <c r="A1479" t="s">
        <v>283</v>
      </c>
      <c r="B1479">
        <v>1478</v>
      </c>
      <c r="C1479" t="s">
        <v>275</v>
      </c>
      <c r="D1479">
        <v>9</v>
      </c>
      <c r="E1479">
        <v>476999.5</v>
      </c>
      <c r="F1479">
        <v>171412.1</v>
      </c>
      <c r="G1479">
        <v>47.62</v>
      </c>
      <c r="H1479">
        <v>47.62</v>
      </c>
      <c r="I1479">
        <v>48.249999999999993</v>
      </c>
      <c r="J1479">
        <v>48.249999999999993</v>
      </c>
      <c r="K1479" s="4">
        <f t="shared" si="276"/>
        <v>0</v>
      </c>
      <c r="L1479" s="4">
        <f t="shared" si="277"/>
        <v>0.6</v>
      </c>
      <c r="M1479" s="7">
        <f t="shared" si="278"/>
        <v>0</v>
      </c>
      <c r="N1479" s="7">
        <f t="shared" si="279"/>
        <v>0.6</v>
      </c>
      <c r="O1479" s="42">
        <f t="shared" si="280"/>
        <v>0.1</v>
      </c>
      <c r="P1479" s="42" t="b">
        <f t="shared" si="281"/>
        <v>0</v>
      </c>
      <c r="Q1479" s="42">
        <f t="shared" si="282"/>
        <v>0.7</v>
      </c>
      <c r="R1479" s="42" t="b">
        <f t="shared" si="283"/>
        <v>0</v>
      </c>
      <c r="S1479" s="4">
        <f t="shared" si="284"/>
        <v>51.04</v>
      </c>
      <c r="T1479" s="4" t="b">
        <f t="shared" si="285"/>
        <v>0</v>
      </c>
      <c r="U1479" s="4">
        <f t="shared" si="286"/>
        <v>51.67</v>
      </c>
      <c r="V1479" s="4" t="b">
        <f t="shared" si="287"/>
        <v>0</v>
      </c>
    </row>
    <row r="1480" spans="1:22" x14ac:dyDescent="0.25">
      <c r="A1480" t="s">
        <v>283</v>
      </c>
      <c r="B1480">
        <v>1479</v>
      </c>
      <c r="C1480" t="s">
        <v>275</v>
      </c>
      <c r="D1480">
        <v>10</v>
      </c>
      <c r="E1480">
        <v>477001.5</v>
      </c>
      <c r="F1480">
        <v>171416.3</v>
      </c>
      <c r="G1480">
        <v>47.53</v>
      </c>
      <c r="H1480">
        <v>47.53</v>
      </c>
      <c r="I1480">
        <v>48.160000000000004</v>
      </c>
      <c r="J1480">
        <v>48.160000000000004</v>
      </c>
      <c r="K1480" s="4">
        <f t="shared" si="276"/>
        <v>0</v>
      </c>
      <c r="L1480" s="4">
        <f t="shared" si="277"/>
        <v>0.6</v>
      </c>
      <c r="M1480" s="7">
        <f t="shared" si="278"/>
        <v>0</v>
      </c>
      <c r="N1480" s="7">
        <f t="shared" si="279"/>
        <v>0.6</v>
      </c>
      <c r="O1480" s="42">
        <f t="shared" si="280"/>
        <v>0.1</v>
      </c>
      <c r="P1480" s="42" t="b">
        <f t="shared" si="281"/>
        <v>0</v>
      </c>
      <c r="Q1480" s="42">
        <f t="shared" si="282"/>
        <v>0.7</v>
      </c>
      <c r="R1480" s="42" t="b">
        <f t="shared" si="283"/>
        <v>0</v>
      </c>
      <c r="S1480" s="4">
        <f t="shared" si="284"/>
        <v>51.04</v>
      </c>
      <c r="T1480" s="4" t="b">
        <f t="shared" si="285"/>
        <v>0</v>
      </c>
      <c r="U1480" s="4">
        <f t="shared" si="286"/>
        <v>51.67</v>
      </c>
      <c r="V1480" s="4" t="b">
        <f t="shared" si="287"/>
        <v>0</v>
      </c>
    </row>
    <row r="1481" spans="1:22" x14ac:dyDescent="0.25">
      <c r="A1481" t="s">
        <v>283</v>
      </c>
      <c r="B1481">
        <v>1480</v>
      </c>
      <c r="C1481" t="s">
        <v>275</v>
      </c>
      <c r="D1481">
        <v>5</v>
      </c>
      <c r="E1481">
        <v>477009.7</v>
      </c>
      <c r="F1481">
        <v>171414.5</v>
      </c>
      <c r="G1481">
        <v>47.349999999999994</v>
      </c>
      <c r="H1481">
        <v>47.349999999999994</v>
      </c>
      <c r="I1481">
        <v>47.98</v>
      </c>
      <c r="J1481">
        <v>47.98</v>
      </c>
      <c r="K1481" s="4">
        <f t="shared" si="276"/>
        <v>0</v>
      </c>
      <c r="L1481" s="4">
        <f t="shared" si="277"/>
        <v>0.6</v>
      </c>
      <c r="M1481" s="7">
        <f t="shared" si="278"/>
        <v>0</v>
      </c>
      <c r="N1481" s="7">
        <f t="shared" si="279"/>
        <v>0.6</v>
      </c>
      <c r="O1481" s="42">
        <f t="shared" si="280"/>
        <v>0.1</v>
      </c>
      <c r="P1481" s="42" t="b">
        <f t="shared" si="281"/>
        <v>0</v>
      </c>
      <c r="Q1481" s="42">
        <f t="shared" si="282"/>
        <v>0.7</v>
      </c>
      <c r="R1481" s="42" t="b">
        <f t="shared" si="283"/>
        <v>0</v>
      </c>
      <c r="S1481" s="4">
        <f t="shared" si="284"/>
        <v>51.04</v>
      </c>
      <c r="T1481" s="4" t="b">
        <f t="shared" si="285"/>
        <v>0</v>
      </c>
      <c r="U1481" s="4">
        <f t="shared" si="286"/>
        <v>51.67</v>
      </c>
      <c r="V1481" s="4" t="b">
        <f t="shared" si="287"/>
        <v>0</v>
      </c>
    </row>
    <row r="1482" spans="1:22" x14ac:dyDescent="0.25">
      <c r="A1482" t="s">
        <v>283</v>
      </c>
      <c r="B1482">
        <v>1481</v>
      </c>
      <c r="C1482" t="s">
        <v>275</v>
      </c>
      <c r="D1482">
        <v>3</v>
      </c>
      <c r="E1482">
        <v>477007.9</v>
      </c>
      <c r="F1482">
        <v>171417.2</v>
      </c>
      <c r="G1482">
        <v>46.9</v>
      </c>
      <c r="H1482">
        <v>46.9</v>
      </c>
      <c r="I1482">
        <v>47.53</v>
      </c>
      <c r="J1482">
        <v>47.53</v>
      </c>
      <c r="K1482" s="4">
        <f t="shared" si="276"/>
        <v>0</v>
      </c>
      <c r="L1482" s="4">
        <f t="shared" si="277"/>
        <v>0.6</v>
      </c>
      <c r="M1482" s="7">
        <f t="shared" si="278"/>
        <v>0</v>
      </c>
      <c r="N1482" s="7">
        <f t="shared" si="279"/>
        <v>0.6</v>
      </c>
      <c r="O1482" s="42">
        <f t="shared" si="280"/>
        <v>0.1</v>
      </c>
      <c r="P1482" s="42" t="b">
        <f t="shared" si="281"/>
        <v>0</v>
      </c>
      <c r="Q1482" s="42">
        <f t="shared" si="282"/>
        <v>0.7</v>
      </c>
      <c r="R1482" s="42" t="b">
        <f t="shared" si="283"/>
        <v>0</v>
      </c>
      <c r="S1482" s="4">
        <f t="shared" si="284"/>
        <v>51.04</v>
      </c>
      <c r="T1482" s="4" t="b">
        <f t="shared" si="285"/>
        <v>0</v>
      </c>
      <c r="U1482" s="4">
        <f t="shared" si="286"/>
        <v>51.67</v>
      </c>
      <c r="V1482" s="4" t="b">
        <f t="shared" si="287"/>
        <v>0</v>
      </c>
    </row>
    <row r="1483" spans="1:22" x14ac:dyDescent="0.25">
      <c r="A1483" t="s">
        <v>283</v>
      </c>
      <c r="B1483">
        <v>1482</v>
      </c>
      <c r="C1483" t="s">
        <v>275</v>
      </c>
      <c r="D1483">
        <v>8</v>
      </c>
      <c r="E1483">
        <v>476999.5</v>
      </c>
      <c r="F1483">
        <v>171410.8</v>
      </c>
      <c r="G1483">
        <v>46.449999999999996</v>
      </c>
      <c r="H1483">
        <v>46.449999999999996</v>
      </c>
      <c r="I1483">
        <v>47.08</v>
      </c>
      <c r="J1483">
        <v>47.08</v>
      </c>
      <c r="K1483" s="4">
        <f t="shared" si="276"/>
        <v>0</v>
      </c>
      <c r="L1483" s="4">
        <f t="shared" si="277"/>
        <v>0.6</v>
      </c>
      <c r="M1483" s="7">
        <f t="shared" si="278"/>
        <v>0</v>
      </c>
      <c r="N1483" s="7">
        <f t="shared" si="279"/>
        <v>0.6</v>
      </c>
      <c r="O1483" s="42">
        <f t="shared" si="280"/>
        <v>0.1</v>
      </c>
      <c r="P1483" s="42" t="b">
        <f t="shared" si="281"/>
        <v>0</v>
      </c>
      <c r="Q1483" s="42">
        <f t="shared" si="282"/>
        <v>0.7</v>
      </c>
      <c r="R1483" s="42" t="b">
        <f t="shared" si="283"/>
        <v>0</v>
      </c>
      <c r="S1483" s="4">
        <f t="shared" si="284"/>
        <v>51.04</v>
      </c>
      <c r="T1483" s="4" t="b">
        <f t="shared" si="285"/>
        <v>0</v>
      </c>
      <c r="U1483" s="4">
        <f t="shared" si="286"/>
        <v>51.67</v>
      </c>
      <c r="V1483" s="4" t="b">
        <f t="shared" si="287"/>
        <v>0</v>
      </c>
    </row>
    <row r="1484" spans="1:22" x14ac:dyDescent="0.25">
      <c r="A1484" t="s">
        <v>283</v>
      </c>
      <c r="B1484">
        <v>1483</v>
      </c>
      <c r="C1484" t="s">
        <v>275</v>
      </c>
      <c r="D1484">
        <v>6</v>
      </c>
      <c r="E1484">
        <v>477007.6</v>
      </c>
      <c r="F1484">
        <v>171409.8</v>
      </c>
      <c r="G1484">
        <v>46.36</v>
      </c>
      <c r="H1484">
        <v>46.36</v>
      </c>
      <c r="I1484">
        <v>46.989999999999995</v>
      </c>
      <c r="J1484">
        <v>46.989999999999995</v>
      </c>
      <c r="K1484" s="4">
        <f t="shared" si="276"/>
        <v>0</v>
      </c>
      <c r="L1484" s="4">
        <f t="shared" si="277"/>
        <v>0.6</v>
      </c>
      <c r="M1484" s="7">
        <f t="shared" si="278"/>
        <v>0</v>
      </c>
      <c r="N1484" s="7">
        <f t="shared" si="279"/>
        <v>0.6</v>
      </c>
      <c r="O1484" s="42">
        <f t="shared" si="280"/>
        <v>0.1</v>
      </c>
      <c r="P1484" s="42" t="b">
        <f t="shared" si="281"/>
        <v>0</v>
      </c>
      <c r="Q1484" s="42">
        <f t="shared" si="282"/>
        <v>0.7</v>
      </c>
      <c r="R1484" s="42" t="b">
        <f t="shared" si="283"/>
        <v>0</v>
      </c>
      <c r="S1484" s="4">
        <f t="shared" si="284"/>
        <v>51.04</v>
      </c>
      <c r="T1484" s="4" t="b">
        <f t="shared" si="285"/>
        <v>0</v>
      </c>
      <c r="U1484" s="4">
        <f t="shared" si="286"/>
        <v>51.67</v>
      </c>
      <c r="V1484" s="4" t="b">
        <f t="shared" si="287"/>
        <v>0</v>
      </c>
    </row>
    <row r="1485" spans="1:22" x14ac:dyDescent="0.25">
      <c r="A1485" t="s">
        <v>283</v>
      </c>
      <c r="B1485">
        <v>1484</v>
      </c>
      <c r="C1485" t="s">
        <v>275</v>
      </c>
      <c r="D1485">
        <v>7</v>
      </c>
      <c r="E1485">
        <v>477003.2</v>
      </c>
      <c r="F1485">
        <v>171409</v>
      </c>
      <c r="G1485">
        <v>45.910000000000004</v>
      </c>
      <c r="H1485">
        <v>45.910000000000004</v>
      </c>
      <c r="I1485">
        <v>46.54</v>
      </c>
      <c r="J1485">
        <v>46.54</v>
      </c>
      <c r="K1485" s="4">
        <f t="shared" si="276"/>
        <v>0</v>
      </c>
      <c r="L1485" s="4">
        <f t="shared" si="277"/>
        <v>0.6</v>
      </c>
      <c r="M1485" s="7">
        <f t="shared" si="278"/>
        <v>0</v>
      </c>
      <c r="N1485" s="7">
        <f t="shared" si="279"/>
        <v>0.6</v>
      </c>
      <c r="O1485" s="42">
        <f t="shared" si="280"/>
        <v>0.1</v>
      </c>
      <c r="P1485" s="42" t="b">
        <f t="shared" si="281"/>
        <v>0</v>
      </c>
      <c r="Q1485" s="42">
        <f t="shared" si="282"/>
        <v>0.7</v>
      </c>
      <c r="R1485" s="42" t="b">
        <f t="shared" si="283"/>
        <v>0</v>
      </c>
      <c r="S1485" s="4">
        <f t="shared" si="284"/>
        <v>51.04</v>
      </c>
      <c r="T1485" s="4" t="b">
        <f t="shared" si="285"/>
        <v>0</v>
      </c>
      <c r="U1485" s="4">
        <f t="shared" si="286"/>
        <v>51.67</v>
      </c>
      <c r="V1485" s="4" t="b">
        <f t="shared" si="287"/>
        <v>0</v>
      </c>
    </row>
    <row r="1486" spans="1:22" x14ac:dyDescent="0.25">
      <c r="A1486" t="s">
        <v>283</v>
      </c>
      <c r="B1486">
        <v>1485</v>
      </c>
      <c r="C1486" t="s">
        <v>275</v>
      </c>
      <c r="D1486">
        <v>9</v>
      </c>
      <c r="E1486">
        <v>476999.5</v>
      </c>
      <c r="F1486">
        <v>171412.1</v>
      </c>
      <c r="G1486">
        <v>45.01</v>
      </c>
      <c r="H1486">
        <v>45.01</v>
      </c>
      <c r="I1486">
        <v>45.639999999999993</v>
      </c>
      <c r="J1486">
        <v>45.639999999999993</v>
      </c>
      <c r="K1486" s="4">
        <f t="shared" si="276"/>
        <v>0</v>
      </c>
      <c r="L1486" s="4">
        <f t="shared" si="277"/>
        <v>0.6</v>
      </c>
      <c r="M1486" s="7">
        <f t="shared" si="278"/>
        <v>0</v>
      </c>
      <c r="N1486" s="7">
        <f t="shared" si="279"/>
        <v>0.6</v>
      </c>
      <c r="O1486" s="42">
        <f t="shared" si="280"/>
        <v>0.1</v>
      </c>
      <c r="P1486" s="42" t="b">
        <f t="shared" si="281"/>
        <v>0</v>
      </c>
      <c r="Q1486" s="42">
        <f t="shared" si="282"/>
        <v>0.7</v>
      </c>
      <c r="R1486" s="42" t="b">
        <f t="shared" si="283"/>
        <v>0</v>
      </c>
      <c r="S1486" s="4">
        <f t="shared" si="284"/>
        <v>51.04</v>
      </c>
      <c r="T1486" s="4" t="b">
        <f t="shared" si="285"/>
        <v>0</v>
      </c>
      <c r="U1486" s="4">
        <f t="shared" si="286"/>
        <v>51.67</v>
      </c>
      <c r="V1486" s="4" t="b">
        <f t="shared" si="287"/>
        <v>0</v>
      </c>
    </row>
    <row r="1487" spans="1:22" x14ac:dyDescent="0.25">
      <c r="A1487" t="s">
        <v>283</v>
      </c>
      <c r="B1487">
        <v>1486</v>
      </c>
      <c r="C1487" t="s">
        <v>275</v>
      </c>
      <c r="D1487">
        <v>10</v>
      </c>
      <c r="E1487">
        <v>477001.5</v>
      </c>
      <c r="F1487">
        <v>171416.3</v>
      </c>
      <c r="G1487">
        <v>44.83</v>
      </c>
      <c r="H1487">
        <v>44.83</v>
      </c>
      <c r="I1487">
        <v>45.46</v>
      </c>
      <c r="J1487">
        <v>45.46</v>
      </c>
      <c r="K1487" s="4">
        <f t="shared" si="276"/>
        <v>0</v>
      </c>
      <c r="L1487" s="4">
        <f t="shared" si="277"/>
        <v>0.6</v>
      </c>
      <c r="M1487" s="7">
        <f t="shared" si="278"/>
        <v>0</v>
      </c>
      <c r="N1487" s="7">
        <f t="shared" si="279"/>
        <v>0.6</v>
      </c>
      <c r="O1487" s="42">
        <f t="shared" si="280"/>
        <v>0.1</v>
      </c>
      <c r="P1487" s="42" t="b">
        <f t="shared" si="281"/>
        <v>0</v>
      </c>
      <c r="Q1487" s="42">
        <f t="shared" si="282"/>
        <v>0.7</v>
      </c>
      <c r="R1487" s="42" t="b">
        <f t="shared" si="283"/>
        <v>0</v>
      </c>
      <c r="S1487" s="4">
        <f t="shared" si="284"/>
        <v>51.04</v>
      </c>
      <c r="T1487" s="4" t="b">
        <f t="shared" si="285"/>
        <v>0</v>
      </c>
      <c r="U1487" s="4">
        <f t="shared" si="286"/>
        <v>51.67</v>
      </c>
      <c r="V1487" s="4" t="b">
        <f t="shared" si="287"/>
        <v>0</v>
      </c>
    </row>
    <row r="1488" spans="1:22" x14ac:dyDescent="0.25">
      <c r="A1488" t="s">
        <v>283</v>
      </c>
      <c r="B1488">
        <v>1487</v>
      </c>
      <c r="C1488" t="s">
        <v>275</v>
      </c>
      <c r="D1488">
        <v>5</v>
      </c>
      <c r="E1488">
        <v>477009.7</v>
      </c>
      <c r="F1488">
        <v>171414.5</v>
      </c>
      <c r="G1488">
        <v>44.47</v>
      </c>
      <c r="H1488">
        <v>44.56</v>
      </c>
      <c r="I1488">
        <v>45.099999999999994</v>
      </c>
      <c r="J1488">
        <v>45.19</v>
      </c>
      <c r="K1488" s="4">
        <f t="shared" si="276"/>
        <v>0.1</v>
      </c>
      <c r="L1488" s="4">
        <f t="shared" si="277"/>
        <v>0.7</v>
      </c>
      <c r="M1488" s="7">
        <f t="shared" si="278"/>
        <v>0.1</v>
      </c>
      <c r="N1488" s="7">
        <f t="shared" si="279"/>
        <v>0.7</v>
      </c>
      <c r="O1488" s="42">
        <f t="shared" si="280"/>
        <v>0.1</v>
      </c>
      <c r="P1488" s="42" t="b">
        <f t="shared" si="281"/>
        <v>1</v>
      </c>
      <c r="Q1488" s="42">
        <f t="shared" si="282"/>
        <v>0.7</v>
      </c>
      <c r="R1488" s="42" t="b">
        <f t="shared" si="283"/>
        <v>1</v>
      </c>
      <c r="S1488" s="4">
        <f t="shared" si="284"/>
        <v>51.04</v>
      </c>
      <c r="T1488" s="4" t="b">
        <f t="shared" si="285"/>
        <v>0</v>
      </c>
      <c r="U1488" s="4">
        <f t="shared" si="286"/>
        <v>51.67</v>
      </c>
      <c r="V1488" s="4" t="b">
        <f t="shared" si="287"/>
        <v>0</v>
      </c>
    </row>
    <row r="1489" spans="1:22" x14ac:dyDescent="0.25">
      <c r="A1489" t="s">
        <v>283</v>
      </c>
      <c r="B1489">
        <v>1488</v>
      </c>
      <c r="C1489" t="s">
        <v>275</v>
      </c>
      <c r="D1489">
        <v>8</v>
      </c>
      <c r="E1489">
        <v>476999.5</v>
      </c>
      <c r="F1489">
        <v>171410.8</v>
      </c>
      <c r="G1489">
        <v>44.379999999999995</v>
      </c>
      <c r="H1489">
        <v>44.379999999999995</v>
      </c>
      <c r="I1489">
        <v>45.099999999999994</v>
      </c>
      <c r="J1489">
        <v>45.099999999999994</v>
      </c>
      <c r="K1489" s="4">
        <f t="shared" si="276"/>
        <v>0</v>
      </c>
      <c r="L1489" s="4">
        <f t="shared" si="277"/>
        <v>0.7</v>
      </c>
      <c r="M1489" s="7">
        <f t="shared" si="278"/>
        <v>0</v>
      </c>
      <c r="N1489" s="7">
        <f t="shared" si="279"/>
        <v>0.7</v>
      </c>
      <c r="O1489" s="42">
        <f t="shared" si="280"/>
        <v>0.1</v>
      </c>
      <c r="P1489" s="42" t="b">
        <f t="shared" si="281"/>
        <v>0</v>
      </c>
      <c r="Q1489" s="42">
        <f t="shared" si="282"/>
        <v>0.7</v>
      </c>
      <c r="R1489" s="42" t="b">
        <f t="shared" si="283"/>
        <v>0</v>
      </c>
      <c r="S1489" s="4">
        <f t="shared" si="284"/>
        <v>51.04</v>
      </c>
      <c r="T1489" s="4" t="b">
        <f t="shared" si="285"/>
        <v>0</v>
      </c>
      <c r="U1489" s="4">
        <f t="shared" si="286"/>
        <v>51.67</v>
      </c>
      <c r="V1489" s="4" t="b">
        <f t="shared" si="287"/>
        <v>0</v>
      </c>
    </row>
    <row r="1490" spans="1:22" x14ac:dyDescent="0.25">
      <c r="A1490" t="s">
        <v>283</v>
      </c>
      <c r="B1490">
        <v>1489</v>
      </c>
      <c r="C1490" t="s">
        <v>275</v>
      </c>
      <c r="D1490">
        <v>7</v>
      </c>
      <c r="E1490">
        <v>477003.2</v>
      </c>
      <c r="F1490">
        <v>171409</v>
      </c>
      <c r="G1490">
        <v>43.839999999999996</v>
      </c>
      <c r="H1490">
        <v>43.839999999999996</v>
      </c>
      <c r="I1490">
        <v>44.56</v>
      </c>
      <c r="J1490">
        <v>44.47</v>
      </c>
      <c r="K1490" s="4">
        <f t="shared" si="276"/>
        <v>0</v>
      </c>
      <c r="L1490" s="4">
        <f t="shared" si="277"/>
        <v>0.6</v>
      </c>
      <c r="M1490" s="7">
        <f t="shared" si="278"/>
        <v>0</v>
      </c>
      <c r="N1490" s="7">
        <f t="shared" si="279"/>
        <v>0.6</v>
      </c>
      <c r="O1490" s="42">
        <f t="shared" si="280"/>
        <v>0.1</v>
      </c>
      <c r="P1490" s="42" t="b">
        <f t="shared" si="281"/>
        <v>0</v>
      </c>
      <c r="Q1490" s="42">
        <f t="shared" si="282"/>
        <v>0.7</v>
      </c>
      <c r="R1490" s="42" t="b">
        <f t="shared" si="283"/>
        <v>0</v>
      </c>
      <c r="S1490" s="4">
        <f t="shared" si="284"/>
        <v>51.04</v>
      </c>
      <c r="T1490" s="4" t="b">
        <f t="shared" si="285"/>
        <v>0</v>
      </c>
      <c r="U1490" s="4">
        <f t="shared" si="286"/>
        <v>51.67</v>
      </c>
      <c r="V1490" s="4" t="b">
        <f t="shared" si="287"/>
        <v>0</v>
      </c>
    </row>
    <row r="1491" spans="1:22" x14ac:dyDescent="0.25">
      <c r="A1491" t="s">
        <v>283</v>
      </c>
      <c r="B1491">
        <v>1490</v>
      </c>
      <c r="C1491" t="s">
        <v>275</v>
      </c>
      <c r="D1491">
        <v>6</v>
      </c>
      <c r="E1491">
        <v>477007.6</v>
      </c>
      <c r="F1491">
        <v>171409.8</v>
      </c>
      <c r="G1491">
        <v>43.48</v>
      </c>
      <c r="H1491">
        <v>43.48</v>
      </c>
      <c r="I1491">
        <v>44.11</v>
      </c>
      <c r="J1491">
        <v>44.11</v>
      </c>
      <c r="K1491" s="4">
        <f t="shared" si="276"/>
        <v>0</v>
      </c>
      <c r="L1491" s="4">
        <f t="shared" si="277"/>
        <v>0.6</v>
      </c>
      <c r="M1491" s="7">
        <f t="shared" si="278"/>
        <v>0</v>
      </c>
      <c r="N1491" s="7">
        <f t="shared" si="279"/>
        <v>0.6</v>
      </c>
      <c r="O1491" s="42">
        <f t="shared" si="280"/>
        <v>0.1</v>
      </c>
      <c r="P1491" s="42" t="b">
        <f t="shared" si="281"/>
        <v>0</v>
      </c>
      <c r="Q1491" s="42">
        <f t="shared" si="282"/>
        <v>0.7</v>
      </c>
      <c r="R1491" s="42" t="b">
        <f t="shared" si="283"/>
        <v>0</v>
      </c>
      <c r="S1491" s="4">
        <f t="shared" si="284"/>
        <v>51.04</v>
      </c>
      <c r="T1491" s="4" t="b">
        <f t="shared" si="285"/>
        <v>0</v>
      </c>
      <c r="U1491" s="4">
        <f t="shared" si="286"/>
        <v>51.67</v>
      </c>
      <c r="V1491" s="4" t="b">
        <f t="shared" si="287"/>
        <v>0</v>
      </c>
    </row>
    <row r="1492" spans="1:22" x14ac:dyDescent="0.25">
      <c r="A1492" t="s">
        <v>283</v>
      </c>
      <c r="B1492">
        <v>1491</v>
      </c>
      <c r="C1492" t="s">
        <v>276</v>
      </c>
      <c r="D1492">
        <v>1</v>
      </c>
      <c r="E1492">
        <v>477123.7</v>
      </c>
      <c r="F1492">
        <v>171163.1</v>
      </c>
      <c r="G1492">
        <v>49.15</v>
      </c>
      <c r="H1492">
        <v>49.15</v>
      </c>
      <c r="I1492">
        <v>49.78</v>
      </c>
      <c r="J1492">
        <v>49.78</v>
      </c>
      <c r="K1492" s="4">
        <f t="shared" si="276"/>
        <v>0</v>
      </c>
      <c r="L1492" s="4">
        <f t="shared" si="277"/>
        <v>0.6</v>
      </c>
      <c r="M1492" s="7">
        <f t="shared" si="278"/>
        <v>0</v>
      </c>
      <c r="N1492" s="7">
        <f t="shared" si="279"/>
        <v>0.6</v>
      </c>
      <c r="O1492" s="42">
        <f t="shared" si="280"/>
        <v>0</v>
      </c>
      <c r="P1492" s="42" t="b">
        <f t="shared" si="281"/>
        <v>1</v>
      </c>
      <c r="Q1492" s="42">
        <f t="shared" si="282"/>
        <v>0.7</v>
      </c>
      <c r="R1492" s="42" t="b">
        <f t="shared" si="283"/>
        <v>0</v>
      </c>
      <c r="S1492" s="4">
        <f t="shared" si="284"/>
        <v>49.15</v>
      </c>
      <c r="T1492" s="4" t="b">
        <f t="shared" si="285"/>
        <v>1</v>
      </c>
      <c r="U1492" s="4">
        <f t="shared" si="286"/>
        <v>49.78</v>
      </c>
      <c r="V1492" s="4" t="b">
        <f t="shared" si="287"/>
        <v>1</v>
      </c>
    </row>
    <row r="1493" spans="1:22" x14ac:dyDescent="0.25">
      <c r="A1493" t="s">
        <v>283</v>
      </c>
      <c r="B1493">
        <v>1492</v>
      </c>
      <c r="C1493" t="s">
        <v>276</v>
      </c>
      <c r="D1493">
        <v>2</v>
      </c>
      <c r="E1493">
        <v>477130.8</v>
      </c>
      <c r="F1493">
        <v>171161.8</v>
      </c>
      <c r="G1493">
        <v>49.06</v>
      </c>
      <c r="H1493">
        <v>49.06</v>
      </c>
      <c r="I1493">
        <v>49.69</v>
      </c>
      <c r="J1493">
        <v>49.69</v>
      </c>
      <c r="K1493" s="4">
        <f t="shared" si="276"/>
        <v>0</v>
      </c>
      <c r="L1493" s="4">
        <f t="shared" si="277"/>
        <v>0.6</v>
      </c>
      <c r="M1493" s="7">
        <f t="shared" si="278"/>
        <v>0</v>
      </c>
      <c r="N1493" s="7">
        <f t="shared" si="279"/>
        <v>0.6</v>
      </c>
      <c r="O1493" s="42">
        <f t="shared" si="280"/>
        <v>0</v>
      </c>
      <c r="P1493" s="42" t="b">
        <f t="shared" si="281"/>
        <v>0</v>
      </c>
      <c r="Q1493" s="42">
        <f t="shared" si="282"/>
        <v>0.7</v>
      </c>
      <c r="R1493" s="42" t="b">
        <f t="shared" si="283"/>
        <v>0</v>
      </c>
      <c r="S1493" s="4">
        <f t="shared" si="284"/>
        <v>49.15</v>
      </c>
      <c r="T1493" s="4" t="b">
        <f t="shared" si="285"/>
        <v>0</v>
      </c>
      <c r="U1493" s="4">
        <f t="shared" si="286"/>
        <v>49.78</v>
      </c>
      <c r="V1493" s="4" t="b">
        <f t="shared" si="287"/>
        <v>0</v>
      </c>
    </row>
    <row r="1494" spans="1:22" x14ac:dyDescent="0.25">
      <c r="A1494" t="s">
        <v>283</v>
      </c>
      <c r="B1494">
        <v>1493</v>
      </c>
      <c r="C1494" t="s">
        <v>276</v>
      </c>
      <c r="D1494">
        <v>14</v>
      </c>
      <c r="E1494">
        <v>477119.4</v>
      </c>
      <c r="F1494">
        <v>171159.8</v>
      </c>
      <c r="G1494">
        <v>47.98</v>
      </c>
      <c r="H1494">
        <v>47.98</v>
      </c>
      <c r="I1494">
        <v>48.699999999999996</v>
      </c>
      <c r="J1494">
        <v>48.61</v>
      </c>
      <c r="K1494" s="4">
        <f t="shared" si="276"/>
        <v>0</v>
      </c>
      <c r="L1494" s="4">
        <f t="shared" si="277"/>
        <v>0.6</v>
      </c>
      <c r="M1494" s="7">
        <f t="shared" si="278"/>
        <v>0</v>
      </c>
      <c r="N1494" s="7">
        <f t="shared" si="279"/>
        <v>0.6</v>
      </c>
      <c r="O1494" s="42">
        <f t="shared" si="280"/>
        <v>0</v>
      </c>
      <c r="P1494" s="42" t="b">
        <f t="shared" si="281"/>
        <v>0</v>
      </c>
      <c r="Q1494" s="42">
        <f t="shared" si="282"/>
        <v>0.7</v>
      </c>
      <c r="R1494" s="42" t="b">
        <f t="shared" si="283"/>
        <v>0</v>
      </c>
      <c r="S1494" s="4">
        <f t="shared" si="284"/>
        <v>49.15</v>
      </c>
      <c r="T1494" s="4" t="b">
        <f t="shared" si="285"/>
        <v>0</v>
      </c>
      <c r="U1494" s="4">
        <f t="shared" si="286"/>
        <v>49.78</v>
      </c>
      <c r="V1494" s="4" t="b">
        <f t="shared" si="287"/>
        <v>0</v>
      </c>
    </row>
    <row r="1495" spans="1:22" x14ac:dyDescent="0.25">
      <c r="A1495" t="s">
        <v>283</v>
      </c>
      <c r="B1495">
        <v>1494</v>
      </c>
      <c r="C1495" t="s">
        <v>276</v>
      </c>
      <c r="D1495">
        <v>1</v>
      </c>
      <c r="E1495">
        <v>477123.7</v>
      </c>
      <c r="F1495">
        <v>171163.1</v>
      </c>
      <c r="G1495">
        <v>47.349999999999994</v>
      </c>
      <c r="H1495">
        <v>47.349999999999994</v>
      </c>
      <c r="I1495">
        <v>47.98</v>
      </c>
      <c r="J1495">
        <v>47.98</v>
      </c>
      <c r="K1495" s="4">
        <f t="shared" si="276"/>
        <v>0</v>
      </c>
      <c r="L1495" s="4">
        <f t="shared" si="277"/>
        <v>0.6</v>
      </c>
      <c r="M1495" s="7">
        <f t="shared" si="278"/>
        <v>0</v>
      </c>
      <c r="N1495" s="7">
        <f t="shared" si="279"/>
        <v>0.6</v>
      </c>
      <c r="O1495" s="42">
        <f t="shared" si="280"/>
        <v>0</v>
      </c>
      <c r="P1495" s="42" t="b">
        <f t="shared" si="281"/>
        <v>0</v>
      </c>
      <c r="Q1495" s="42">
        <f t="shared" si="282"/>
        <v>0.7</v>
      </c>
      <c r="R1495" s="42" t="b">
        <f t="shared" si="283"/>
        <v>0</v>
      </c>
      <c r="S1495" s="4">
        <f t="shared" si="284"/>
        <v>49.15</v>
      </c>
      <c r="T1495" s="4" t="b">
        <f t="shared" si="285"/>
        <v>0</v>
      </c>
      <c r="U1495" s="4">
        <f t="shared" si="286"/>
        <v>49.78</v>
      </c>
      <c r="V1495" s="4" t="b">
        <f t="shared" si="287"/>
        <v>0</v>
      </c>
    </row>
    <row r="1496" spans="1:22" x14ac:dyDescent="0.25">
      <c r="A1496" t="s">
        <v>283</v>
      </c>
      <c r="B1496">
        <v>1495</v>
      </c>
      <c r="C1496" t="s">
        <v>276</v>
      </c>
      <c r="D1496">
        <v>2</v>
      </c>
      <c r="E1496">
        <v>477130.8</v>
      </c>
      <c r="F1496">
        <v>171161.8</v>
      </c>
      <c r="G1496">
        <v>47.26</v>
      </c>
      <c r="H1496">
        <v>47.26</v>
      </c>
      <c r="I1496">
        <v>47.889999999999993</v>
      </c>
      <c r="J1496">
        <v>47.889999999999993</v>
      </c>
      <c r="K1496" s="4">
        <f t="shared" si="276"/>
        <v>0</v>
      </c>
      <c r="L1496" s="4">
        <f t="shared" si="277"/>
        <v>0.6</v>
      </c>
      <c r="M1496" s="7">
        <f t="shared" si="278"/>
        <v>0</v>
      </c>
      <c r="N1496" s="7">
        <f t="shared" si="279"/>
        <v>0.6</v>
      </c>
      <c r="O1496" s="42">
        <f t="shared" si="280"/>
        <v>0</v>
      </c>
      <c r="P1496" s="42" t="b">
        <f t="shared" si="281"/>
        <v>0</v>
      </c>
      <c r="Q1496" s="42">
        <f t="shared" si="282"/>
        <v>0.7</v>
      </c>
      <c r="R1496" s="42" t="b">
        <f t="shared" si="283"/>
        <v>0</v>
      </c>
      <c r="S1496" s="4">
        <f t="shared" si="284"/>
        <v>49.15</v>
      </c>
      <c r="T1496" s="4" t="b">
        <f t="shared" si="285"/>
        <v>0</v>
      </c>
      <c r="U1496" s="4">
        <f t="shared" si="286"/>
        <v>49.78</v>
      </c>
      <c r="V1496" s="4" t="b">
        <f t="shared" si="287"/>
        <v>0</v>
      </c>
    </row>
    <row r="1497" spans="1:22" x14ac:dyDescent="0.25">
      <c r="A1497" t="s">
        <v>283</v>
      </c>
      <c r="B1497">
        <v>1496</v>
      </c>
      <c r="C1497" t="s">
        <v>276</v>
      </c>
      <c r="D1497">
        <v>10</v>
      </c>
      <c r="E1497">
        <v>477117.2</v>
      </c>
      <c r="F1497">
        <v>171136.7</v>
      </c>
      <c r="G1497">
        <v>47.26</v>
      </c>
      <c r="H1497">
        <v>47.26</v>
      </c>
      <c r="I1497">
        <v>47.98</v>
      </c>
      <c r="J1497">
        <v>47.889999999999993</v>
      </c>
      <c r="K1497" s="4">
        <f t="shared" si="276"/>
        <v>0</v>
      </c>
      <c r="L1497" s="4">
        <f t="shared" si="277"/>
        <v>0.6</v>
      </c>
      <c r="M1497" s="7">
        <f t="shared" si="278"/>
        <v>0</v>
      </c>
      <c r="N1497" s="7">
        <f t="shared" si="279"/>
        <v>0.6</v>
      </c>
      <c r="O1497" s="42">
        <f t="shared" si="280"/>
        <v>0</v>
      </c>
      <c r="P1497" s="42" t="b">
        <f t="shared" si="281"/>
        <v>0</v>
      </c>
      <c r="Q1497" s="42">
        <f t="shared" si="282"/>
        <v>0.7</v>
      </c>
      <c r="R1497" s="42" t="b">
        <f t="shared" si="283"/>
        <v>0</v>
      </c>
      <c r="S1497" s="4">
        <f t="shared" si="284"/>
        <v>49.15</v>
      </c>
      <c r="T1497" s="4" t="b">
        <f t="shared" si="285"/>
        <v>0</v>
      </c>
      <c r="U1497" s="4">
        <f t="shared" si="286"/>
        <v>49.78</v>
      </c>
      <c r="V1497" s="4" t="b">
        <f t="shared" si="287"/>
        <v>0</v>
      </c>
    </row>
    <row r="1498" spans="1:22" x14ac:dyDescent="0.25">
      <c r="A1498" t="s">
        <v>283</v>
      </c>
      <c r="B1498">
        <v>1497</v>
      </c>
      <c r="C1498" t="s">
        <v>276</v>
      </c>
      <c r="D1498">
        <v>11</v>
      </c>
      <c r="E1498">
        <v>477118.5</v>
      </c>
      <c r="F1498">
        <v>171144.2</v>
      </c>
      <c r="G1498">
        <v>47.26</v>
      </c>
      <c r="H1498">
        <v>47.26</v>
      </c>
      <c r="I1498">
        <v>47.889999999999993</v>
      </c>
      <c r="J1498">
        <v>47.889999999999993</v>
      </c>
      <c r="K1498" s="4">
        <f t="shared" si="276"/>
        <v>0</v>
      </c>
      <c r="L1498" s="4">
        <f t="shared" si="277"/>
        <v>0.6</v>
      </c>
      <c r="M1498" s="7">
        <f t="shared" si="278"/>
        <v>0</v>
      </c>
      <c r="N1498" s="7">
        <f t="shared" si="279"/>
        <v>0.6</v>
      </c>
      <c r="O1498" s="42">
        <f t="shared" si="280"/>
        <v>0</v>
      </c>
      <c r="P1498" s="42" t="b">
        <f t="shared" si="281"/>
        <v>0</v>
      </c>
      <c r="Q1498" s="42">
        <f t="shared" si="282"/>
        <v>0.7</v>
      </c>
      <c r="R1498" s="42" t="b">
        <f t="shared" si="283"/>
        <v>0</v>
      </c>
      <c r="S1498" s="4">
        <f t="shared" si="284"/>
        <v>49.15</v>
      </c>
      <c r="T1498" s="4" t="b">
        <f t="shared" si="285"/>
        <v>0</v>
      </c>
      <c r="U1498" s="4">
        <f t="shared" si="286"/>
        <v>49.78</v>
      </c>
      <c r="V1498" s="4" t="b">
        <f t="shared" si="287"/>
        <v>0</v>
      </c>
    </row>
    <row r="1499" spans="1:22" x14ac:dyDescent="0.25">
      <c r="A1499" t="s">
        <v>283</v>
      </c>
      <c r="B1499">
        <v>1498</v>
      </c>
      <c r="C1499" t="s">
        <v>276</v>
      </c>
      <c r="D1499">
        <v>12</v>
      </c>
      <c r="E1499">
        <v>477119.9</v>
      </c>
      <c r="F1499">
        <v>171151.7</v>
      </c>
      <c r="G1499">
        <v>46.629999999999995</v>
      </c>
      <c r="H1499">
        <v>46.629999999999995</v>
      </c>
      <c r="I1499">
        <v>47.26</v>
      </c>
      <c r="J1499">
        <v>47.26</v>
      </c>
      <c r="K1499" s="4">
        <f t="shared" si="276"/>
        <v>0</v>
      </c>
      <c r="L1499" s="4">
        <f t="shared" si="277"/>
        <v>0.6</v>
      </c>
      <c r="M1499" s="7">
        <f t="shared" si="278"/>
        <v>0</v>
      </c>
      <c r="N1499" s="7">
        <f t="shared" si="279"/>
        <v>0.6</v>
      </c>
      <c r="O1499" s="42">
        <f t="shared" si="280"/>
        <v>0</v>
      </c>
      <c r="P1499" s="42" t="b">
        <f t="shared" si="281"/>
        <v>0</v>
      </c>
      <c r="Q1499" s="42">
        <f t="shared" si="282"/>
        <v>0.7</v>
      </c>
      <c r="R1499" s="42" t="b">
        <f t="shared" si="283"/>
        <v>0</v>
      </c>
      <c r="S1499" s="4">
        <f t="shared" si="284"/>
        <v>49.15</v>
      </c>
      <c r="T1499" s="4" t="b">
        <f t="shared" si="285"/>
        <v>0</v>
      </c>
      <c r="U1499" s="4">
        <f t="shared" si="286"/>
        <v>49.78</v>
      </c>
      <c r="V1499" s="4" t="b">
        <f t="shared" si="287"/>
        <v>0</v>
      </c>
    </row>
    <row r="1500" spans="1:22" x14ac:dyDescent="0.25">
      <c r="A1500" t="s">
        <v>283</v>
      </c>
      <c r="B1500">
        <v>1499</v>
      </c>
      <c r="C1500" t="s">
        <v>276</v>
      </c>
      <c r="D1500">
        <v>14</v>
      </c>
      <c r="E1500">
        <v>477119.4</v>
      </c>
      <c r="F1500">
        <v>171159.8</v>
      </c>
      <c r="G1500">
        <v>45.999999999999993</v>
      </c>
      <c r="H1500">
        <v>45.999999999999993</v>
      </c>
      <c r="I1500">
        <v>46.72</v>
      </c>
      <c r="J1500">
        <v>46.72</v>
      </c>
      <c r="K1500" s="4">
        <f t="shared" si="276"/>
        <v>0</v>
      </c>
      <c r="L1500" s="4">
        <f t="shared" si="277"/>
        <v>0.7</v>
      </c>
      <c r="M1500" s="7">
        <f t="shared" si="278"/>
        <v>0</v>
      </c>
      <c r="N1500" s="7">
        <f t="shared" si="279"/>
        <v>0.7</v>
      </c>
      <c r="O1500" s="42">
        <f t="shared" si="280"/>
        <v>0</v>
      </c>
      <c r="P1500" s="42" t="b">
        <f t="shared" si="281"/>
        <v>0</v>
      </c>
      <c r="Q1500" s="42">
        <f t="shared" si="282"/>
        <v>0.7</v>
      </c>
      <c r="R1500" s="42" t="b">
        <f t="shared" si="283"/>
        <v>1</v>
      </c>
      <c r="S1500" s="4">
        <f t="shared" si="284"/>
        <v>49.15</v>
      </c>
      <c r="T1500" s="4" t="b">
        <f t="shared" si="285"/>
        <v>0</v>
      </c>
      <c r="U1500" s="4">
        <f t="shared" si="286"/>
        <v>49.78</v>
      </c>
      <c r="V1500" s="4" t="b">
        <f t="shared" si="287"/>
        <v>0</v>
      </c>
    </row>
    <row r="1501" spans="1:22" x14ac:dyDescent="0.25">
      <c r="A1501" t="s">
        <v>283</v>
      </c>
      <c r="B1501">
        <v>1500</v>
      </c>
      <c r="C1501" t="s">
        <v>276</v>
      </c>
      <c r="D1501">
        <v>10</v>
      </c>
      <c r="E1501">
        <v>477117.2</v>
      </c>
      <c r="F1501">
        <v>171136.7</v>
      </c>
      <c r="G1501">
        <v>45.01</v>
      </c>
      <c r="H1501">
        <v>45.01</v>
      </c>
      <c r="I1501">
        <v>45.639999999999993</v>
      </c>
      <c r="J1501">
        <v>45.639999999999993</v>
      </c>
      <c r="K1501" s="4">
        <f t="shared" si="276"/>
        <v>0</v>
      </c>
      <c r="L1501" s="4">
        <f t="shared" si="277"/>
        <v>0.6</v>
      </c>
      <c r="M1501" s="7">
        <f t="shared" si="278"/>
        <v>0</v>
      </c>
      <c r="N1501" s="7">
        <f t="shared" si="279"/>
        <v>0.6</v>
      </c>
      <c r="O1501" s="42">
        <f t="shared" si="280"/>
        <v>0</v>
      </c>
      <c r="P1501" s="42" t="b">
        <f t="shared" si="281"/>
        <v>0</v>
      </c>
      <c r="Q1501" s="42">
        <f t="shared" si="282"/>
        <v>0.7</v>
      </c>
      <c r="R1501" s="42" t="b">
        <f t="shared" si="283"/>
        <v>0</v>
      </c>
      <c r="S1501" s="4">
        <f t="shared" si="284"/>
        <v>49.15</v>
      </c>
      <c r="T1501" s="4" t="b">
        <f t="shared" si="285"/>
        <v>0</v>
      </c>
      <c r="U1501" s="4">
        <f t="shared" si="286"/>
        <v>49.78</v>
      </c>
      <c r="V1501" s="4" t="b">
        <f t="shared" si="287"/>
        <v>0</v>
      </c>
    </row>
    <row r="1502" spans="1:22" x14ac:dyDescent="0.25">
      <c r="A1502" t="s">
        <v>283</v>
      </c>
      <c r="B1502">
        <v>1501</v>
      </c>
      <c r="C1502" t="s">
        <v>276</v>
      </c>
      <c r="D1502">
        <v>11</v>
      </c>
      <c r="E1502">
        <v>477118.5</v>
      </c>
      <c r="F1502">
        <v>171144.2</v>
      </c>
      <c r="G1502">
        <v>45.01</v>
      </c>
      <c r="H1502">
        <v>45.01</v>
      </c>
      <c r="I1502">
        <v>45.639999999999993</v>
      </c>
      <c r="J1502">
        <v>45.639999999999993</v>
      </c>
      <c r="K1502" s="4">
        <f t="shared" si="276"/>
        <v>0</v>
      </c>
      <c r="L1502" s="4">
        <f t="shared" si="277"/>
        <v>0.6</v>
      </c>
      <c r="M1502" s="7">
        <f t="shared" si="278"/>
        <v>0</v>
      </c>
      <c r="N1502" s="7">
        <f t="shared" si="279"/>
        <v>0.6</v>
      </c>
      <c r="O1502" s="42">
        <f t="shared" si="280"/>
        <v>0</v>
      </c>
      <c r="P1502" s="42" t="b">
        <f t="shared" si="281"/>
        <v>0</v>
      </c>
      <c r="Q1502" s="42">
        <f t="shared" si="282"/>
        <v>0.7</v>
      </c>
      <c r="R1502" s="42" t="b">
        <f t="shared" si="283"/>
        <v>0</v>
      </c>
      <c r="S1502" s="4">
        <f t="shared" si="284"/>
        <v>49.15</v>
      </c>
      <c r="T1502" s="4" t="b">
        <f t="shared" si="285"/>
        <v>0</v>
      </c>
      <c r="U1502" s="4">
        <f t="shared" si="286"/>
        <v>49.78</v>
      </c>
      <c r="V1502" s="4" t="b">
        <f t="shared" si="287"/>
        <v>0</v>
      </c>
    </row>
    <row r="1503" spans="1:22" x14ac:dyDescent="0.25">
      <c r="A1503" t="s">
        <v>283</v>
      </c>
      <c r="B1503">
        <v>1502</v>
      </c>
      <c r="C1503" t="s">
        <v>276</v>
      </c>
      <c r="D1503">
        <v>3</v>
      </c>
      <c r="E1503">
        <v>477133.7</v>
      </c>
      <c r="F1503">
        <v>171157.1</v>
      </c>
      <c r="G1503">
        <v>44.739999999999995</v>
      </c>
      <c r="H1503">
        <v>44.739999999999995</v>
      </c>
      <c r="I1503">
        <v>45.37</v>
      </c>
      <c r="J1503">
        <v>45.37</v>
      </c>
      <c r="K1503" s="4">
        <f t="shared" si="276"/>
        <v>0</v>
      </c>
      <c r="L1503" s="4">
        <f t="shared" si="277"/>
        <v>0.6</v>
      </c>
      <c r="M1503" s="7">
        <f t="shared" si="278"/>
        <v>0</v>
      </c>
      <c r="N1503" s="7">
        <f t="shared" si="279"/>
        <v>0.6</v>
      </c>
      <c r="O1503" s="42">
        <f t="shared" si="280"/>
        <v>0</v>
      </c>
      <c r="P1503" s="42" t="b">
        <f t="shared" si="281"/>
        <v>0</v>
      </c>
      <c r="Q1503" s="42">
        <f t="shared" si="282"/>
        <v>0.7</v>
      </c>
      <c r="R1503" s="42" t="b">
        <f t="shared" si="283"/>
        <v>0</v>
      </c>
      <c r="S1503" s="4">
        <f t="shared" si="284"/>
        <v>49.15</v>
      </c>
      <c r="T1503" s="4" t="b">
        <f t="shared" si="285"/>
        <v>0</v>
      </c>
      <c r="U1503" s="4">
        <f t="shared" si="286"/>
        <v>49.78</v>
      </c>
      <c r="V1503" s="4" t="b">
        <f t="shared" si="287"/>
        <v>0</v>
      </c>
    </row>
    <row r="1504" spans="1:22" x14ac:dyDescent="0.25">
      <c r="A1504" t="s">
        <v>283</v>
      </c>
      <c r="B1504">
        <v>1503</v>
      </c>
      <c r="C1504" t="s">
        <v>276</v>
      </c>
      <c r="D1504">
        <v>12</v>
      </c>
      <c r="E1504">
        <v>477119.9</v>
      </c>
      <c r="F1504">
        <v>171151.7</v>
      </c>
      <c r="G1504">
        <v>44.47</v>
      </c>
      <c r="H1504">
        <v>44.47</v>
      </c>
      <c r="I1504">
        <v>45.19</v>
      </c>
      <c r="J1504">
        <v>45.19</v>
      </c>
      <c r="K1504" s="4">
        <f t="shared" si="276"/>
        <v>0</v>
      </c>
      <c r="L1504" s="4">
        <f t="shared" si="277"/>
        <v>0.7</v>
      </c>
      <c r="M1504" s="7">
        <f t="shared" si="278"/>
        <v>0</v>
      </c>
      <c r="N1504" s="7">
        <f t="shared" si="279"/>
        <v>0.7</v>
      </c>
      <c r="O1504" s="42">
        <f t="shared" si="280"/>
        <v>0</v>
      </c>
      <c r="P1504" s="42" t="b">
        <f t="shared" si="281"/>
        <v>0</v>
      </c>
      <c r="Q1504" s="42">
        <f t="shared" si="282"/>
        <v>0.7</v>
      </c>
      <c r="R1504" s="42" t="b">
        <f t="shared" si="283"/>
        <v>0</v>
      </c>
      <c r="S1504" s="4">
        <f t="shared" si="284"/>
        <v>49.15</v>
      </c>
      <c r="T1504" s="4" t="b">
        <f t="shared" si="285"/>
        <v>0</v>
      </c>
      <c r="U1504" s="4">
        <f t="shared" si="286"/>
        <v>49.78</v>
      </c>
      <c r="V1504" s="4" t="b">
        <f t="shared" si="287"/>
        <v>0</v>
      </c>
    </row>
    <row r="1505" spans="1:22" x14ac:dyDescent="0.25">
      <c r="A1505" t="s">
        <v>283</v>
      </c>
      <c r="B1505">
        <v>1504</v>
      </c>
      <c r="C1505" t="s">
        <v>276</v>
      </c>
      <c r="D1505">
        <v>8</v>
      </c>
      <c r="E1505">
        <v>477125.2</v>
      </c>
      <c r="F1505">
        <v>171134.5</v>
      </c>
      <c r="G1505">
        <v>43.93</v>
      </c>
      <c r="H1505">
        <v>43.93</v>
      </c>
      <c r="I1505">
        <v>44.56</v>
      </c>
      <c r="J1505">
        <v>44.56</v>
      </c>
      <c r="K1505" s="4">
        <f t="shared" si="276"/>
        <v>0</v>
      </c>
      <c r="L1505" s="4">
        <f t="shared" si="277"/>
        <v>0.6</v>
      </c>
      <c r="M1505" s="7">
        <f t="shared" si="278"/>
        <v>0</v>
      </c>
      <c r="N1505" s="7">
        <f t="shared" si="279"/>
        <v>0.6</v>
      </c>
      <c r="O1505" s="42">
        <f t="shared" si="280"/>
        <v>0</v>
      </c>
      <c r="P1505" s="42" t="b">
        <f t="shared" si="281"/>
        <v>0</v>
      </c>
      <c r="Q1505" s="42">
        <f t="shared" si="282"/>
        <v>0.7</v>
      </c>
      <c r="R1505" s="42" t="b">
        <f t="shared" si="283"/>
        <v>0</v>
      </c>
      <c r="S1505" s="4">
        <f t="shared" si="284"/>
        <v>49.15</v>
      </c>
      <c r="T1505" s="4" t="b">
        <f t="shared" si="285"/>
        <v>0</v>
      </c>
      <c r="U1505" s="4">
        <f t="shared" si="286"/>
        <v>49.78</v>
      </c>
      <c r="V1505" s="4" t="b">
        <f t="shared" si="287"/>
        <v>0</v>
      </c>
    </row>
    <row r="1506" spans="1:22" x14ac:dyDescent="0.25">
      <c r="A1506" t="s">
        <v>283</v>
      </c>
      <c r="B1506">
        <v>1505</v>
      </c>
      <c r="C1506" t="s">
        <v>276</v>
      </c>
      <c r="D1506">
        <v>7</v>
      </c>
      <c r="E1506">
        <v>477126.3</v>
      </c>
      <c r="F1506">
        <v>171140.8</v>
      </c>
      <c r="G1506">
        <v>43.660000000000004</v>
      </c>
      <c r="H1506">
        <v>43.660000000000004</v>
      </c>
      <c r="I1506">
        <v>44.29</v>
      </c>
      <c r="J1506">
        <v>44.29</v>
      </c>
      <c r="K1506" s="4">
        <f t="shared" si="276"/>
        <v>0</v>
      </c>
      <c r="L1506" s="4">
        <f t="shared" si="277"/>
        <v>0.6</v>
      </c>
      <c r="M1506" s="7">
        <f t="shared" si="278"/>
        <v>0</v>
      </c>
      <c r="N1506" s="7">
        <f t="shared" si="279"/>
        <v>0.6</v>
      </c>
      <c r="O1506" s="42">
        <f t="shared" si="280"/>
        <v>0</v>
      </c>
      <c r="P1506" s="42" t="b">
        <f t="shared" si="281"/>
        <v>0</v>
      </c>
      <c r="Q1506" s="42">
        <f t="shared" si="282"/>
        <v>0.7</v>
      </c>
      <c r="R1506" s="42" t="b">
        <f t="shared" si="283"/>
        <v>0</v>
      </c>
      <c r="S1506" s="4">
        <f t="shared" si="284"/>
        <v>49.15</v>
      </c>
      <c r="T1506" s="4" t="b">
        <f t="shared" si="285"/>
        <v>0</v>
      </c>
      <c r="U1506" s="4">
        <f t="shared" si="286"/>
        <v>49.78</v>
      </c>
      <c r="V1506" s="4" t="b">
        <f t="shared" si="287"/>
        <v>0</v>
      </c>
    </row>
    <row r="1507" spans="1:22" x14ac:dyDescent="0.25">
      <c r="A1507" t="s">
        <v>283</v>
      </c>
      <c r="B1507">
        <v>1506</v>
      </c>
      <c r="C1507" t="s">
        <v>276</v>
      </c>
      <c r="D1507">
        <v>6</v>
      </c>
      <c r="E1507">
        <v>477127.2</v>
      </c>
      <c r="F1507">
        <v>171145.7</v>
      </c>
      <c r="G1507">
        <v>42.94</v>
      </c>
      <c r="H1507">
        <v>42.94</v>
      </c>
      <c r="I1507">
        <v>43.57</v>
      </c>
      <c r="J1507">
        <v>43.57</v>
      </c>
      <c r="K1507" s="4">
        <f t="shared" si="276"/>
        <v>0</v>
      </c>
      <c r="L1507" s="4">
        <f t="shared" si="277"/>
        <v>0.6</v>
      </c>
      <c r="M1507" s="7">
        <f t="shared" si="278"/>
        <v>0</v>
      </c>
      <c r="N1507" s="7">
        <f t="shared" si="279"/>
        <v>0.6</v>
      </c>
      <c r="O1507" s="42">
        <f t="shared" si="280"/>
        <v>0</v>
      </c>
      <c r="P1507" s="42" t="b">
        <f t="shared" si="281"/>
        <v>0</v>
      </c>
      <c r="Q1507" s="42">
        <f t="shared" si="282"/>
        <v>0.7</v>
      </c>
      <c r="R1507" s="42" t="b">
        <f t="shared" si="283"/>
        <v>0</v>
      </c>
      <c r="S1507" s="4">
        <f t="shared" si="284"/>
        <v>49.15</v>
      </c>
      <c r="T1507" s="4" t="b">
        <f t="shared" si="285"/>
        <v>0</v>
      </c>
      <c r="U1507" s="4">
        <f t="shared" si="286"/>
        <v>49.78</v>
      </c>
      <c r="V1507" s="4" t="b">
        <f t="shared" si="287"/>
        <v>0</v>
      </c>
    </row>
    <row r="1508" spans="1:22" x14ac:dyDescent="0.25">
      <c r="A1508" t="s">
        <v>283</v>
      </c>
      <c r="B1508">
        <v>1507</v>
      </c>
      <c r="C1508" t="s">
        <v>276</v>
      </c>
      <c r="D1508">
        <v>3</v>
      </c>
      <c r="E1508">
        <v>477133.7</v>
      </c>
      <c r="F1508">
        <v>171157.1</v>
      </c>
      <c r="G1508">
        <v>42.849999999999994</v>
      </c>
      <c r="H1508">
        <v>42.849999999999994</v>
      </c>
      <c r="I1508">
        <v>43.48</v>
      </c>
      <c r="J1508">
        <v>43.48</v>
      </c>
      <c r="K1508" s="4">
        <f t="shared" si="276"/>
        <v>0</v>
      </c>
      <c r="L1508" s="4">
        <f t="shared" si="277"/>
        <v>0.6</v>
      </c>
      <c r="M1508" s="7">
        <f t="shared" si="278"/>
        <v>0</v>
      </c>
      <c r="N1508" s="7">
        <f t="shared" si="279"/>
        <v>0.6</v>
      </c>
      <c r="O1508" s="42">
        <f t="shared" si="280"/>
        <v>0</v>
      </c>
      <c r="P1508" s="42" t="b">
        <f t="shared" si="281"/>
        <v>0</v>
      </c>
      <c r="Q1508" s="42">
        <f t="shared" si="282"/>
        <v>0.7</v>
      </c>
      <c r="R1508" s="42" t="b">
        <f t="shared" si="283"/>
        <v>0</v>
      </c>
      <c r="S1508" s="4">
        <f t="shared" si="284"/>
        <v>49.15</v>
      </c>
      <c r="T1508" s="4" t="b">
        <f t="shared" si="285"/>
        <v>0</v>
      </c>
      <c r="U1508" s="4">
        <f t="shared" si="286"/>
        <v>49.78</v>
      </c>
      <c r="V1508" s="4" t="b">
        <f t="shared" si="287"/>
        <v>0</v>
      </c>
    </row>
    <row r="1509" spans="1:22" x14ac:dyDescent="0.25">
      <c r="A1509" t="s">
        <v>283</v>
      </c>
      <c r="B1509">
        <v>1508</v>
      </c>
      <c r="C1509" t="s">
        <v>276</v>
      </c>
      <c r="D1509">
        <v>8</v>
      </c>
      <c r="E1509">
        <v>477125.2</v>
      </c>
      <c r="F1509">
        <v>171134.5</v>
      </c>
      <c r="G1509">
        <v>42.04</v>
      </c>
      <c r="H1509">
        <v>42.04</v>
      </c>
      <c r="I1509">
        <v>42.67</v>
      </c>
      <c r="J1509">
        <v>42.67</v>
      </c>
      <c r="K1509" s="4">
        <f t="shared" si="276"/>
        <v>0</v>
      </c>
      <c r="L1509" s="4">
        <f t="shared" si="277"/>
        <v>0.6</v>
      </c>
      <c r="M1509" s="7">
        <f t="shared" si="278"/>
        <v>0</v>
      </c>
      <c r="N1509" s="7">
        <f t="shared" si="279"/>
        <v>0.6</v>
      </c>
      <c r="O1509" s="42">
        <f t="shared" si="280"/>
        <v>0</v>
      </c>
      <c r="P1509" s="42" t="b">
        <f t="shared" si="281"/>
        <v>0</v>
      </c>
      <c r="Q1509" s="42">
        <f t="shared" si="282"/>
        <v>0.7</v>
      </c>
      <c r="R1509" s="42" t="b">
        <f t="shared" si="283"/>
        <v>0</v>
      </c>
      <c r="S1509" s="4">
        <f t="shared" si="284"/>
        <v>49.15</v>
      </c>
      <c r="T1509" s="4" t="b">
        <f t="shared" si="285"/>
        <v>0</v>
      </c>
      <c r="U1509" s="4">
        <f t="shared" si="286"/>
        <v>49.78</v>
      </c>
      <c r="V1509" s="4" t="b">
        <f t="shared" si="287"/>
        <v>0</v>
      </c>
    </row>
    <row r="1510" spans="1:22" x14ac:dyDescent="0.25">
      <c r="A1510" t="s">
        <v>283</v>
      </c>
      <c r="B1510">
        <v>1509</v>
      </c>
      <c r="C1510" t="s">
        <v>276</v>
      </c>
      <c r="D1510">
        <v>7</v>
      </c>
      <c r="E1510">
        <v>477126.3</v>
      </c>
      <c r="F1510">
        <v>171140.8</v>
      </c>
      <c r="G1510">
        <v>41.499999999999993</v>
      </c>
      <c r="H1510">
        <v>41.499999999999993</v>
      </c>
      <c r="I1510">
        <v>42.129999999999995</v>
      </c>
      <c r="J1510">
        <v>42.129999999999995</v>
      </c>
      <c r="K1510" s="4">
        <f t="shared" si="276"/>
        <v>0</v>
      </c>
      <c r="L1510" s="4">
        <f t="shared" si="277"/>
        <v>0.6</v>
      </c>
      <c r="M1510" s="7">
        <f t="shared" si="278"/>
        <v>0</v>
      </c>
      <c r="N1510" s="7">
        <f t="shared" si="279"/>
        <v>0.6</v>
      </c>
      <c r="O1510" s="42">
        <f t="shared" si="280"/>
        <v>0</v>
      </c>
      <c r="P1510" s="42" t="b">
        <f t="shared" si="281"/>
        <v>0</v>
      </c>
      <c r="Q1510" s="42">
        <f t="shared" si="282"/>
        <v>0.7</v>
      </c>
      <c r="R1510" s="42" t="b">
        <f t="shared" si="283"/>
        <v>0</v>
      </c>
      <c r="S1510" s="4">
        <f t="shared" si="284"/>
        <v>49.15</v>
      </c>
      <c r="T1510" s="4" t="b">
        <f t="shared" si="285"/>
        <v>0</v>
      </c>
      <c r="U1510" s="4">
        <f t="shared" si="286"/>
        <v>49.78</v>
      </c>
      <c r="V1510" s="4" t="b">
        <f t="shared" si="287"/>
        <v>0</v>
      </c>
    </row>
    <row r="1511" spans="1:22" x14ac:dyDescent="0.25">
      <c r="A1511" t="s">
        <v>283</v>
      </c>
      <c r="B1511">
        <v>1510</v>
      </c>
      <c r="C1511" t="s">
        <v>276</v>
      </c>
      <c r="D1511">
        <v>5</v>
      </c>
      <c r="E1511">
        <v>477128.1</v>
      </c>
      <c r="F1511">
        <v>171150.7</v>
      </c>
      <c r="G1511">
        <v>41.23</v>
      </c>
      <c r="H1511">
        <v>41.23</v>
      </c>
      <c r="I1511">
        <v>41.86</v>
      </c>
      <c r="J1511">
        <v>41.86</v>
      </c>
      <c r="K1511" s="4">
        <f t="shared" si="276"/>
        <v>0</v>
      </c>
      <c r="L1511" s="4">
        <f t="shared" si="277"/>
        <v>0.6</v>
      </c>
      <c r="M1511" s="7">
        <f t="shared" si="278"/>
        <v>0</v>
      </c>
      <c r="N1511" s="7">
        <f t="shared" si="279"/>
        <v>0.6</v>
      </c>
      <c r="O1511" s="42">
        <f t="shared" si="280"/>
        <v>0</v>
      </c>
      <c r="P1511" s="42" t="b">
        <f t="shared" si="281"/>
        <v>0</v>
      </c>
      <c r="Q1511" s="42">
        <f t="shared" si="282"/>
        <v>0.7</v>
      </c>
      <c r="R1511" s="42" t="b">
        <f t="shared" si="283"/>
        <v>0</v>
      </c>
      <c r="S1511" s="4">
        <f t="shared" si="284"/>
        <v>49.15</v>
      </c>
      <c r="T1511" s="4" t="b">
        <f t="shared" si="285"/>
        <v>0</v>
      </c>
      <c r="U1511" s="4">
        <f t="shared" si="286"/>
        <v>49.78</v>
      </c>
      <c r="V1511" s="4" t="b">
        <f t="shared" si="287"/>
        <v>0</v>
      </c>
    </row>
    <row r="1512" spans="1:22" x14ac:dyDescent="0.25">
      <c r="A1512" t="s">
        <v>283</v>
      </c>
      <c r="B1512">
        <v>1511</v>
      </c>
      <c r="C1512" t="s">
        <v>276</v>
      </c>
      <c r="D1512">
        <v>6</v>
      </c>
      <c r="E1512">
        <v>477127.2</v>
      </c>
      <c r="F1512">
        <v>171145.7</v>
      </c>
      <c r="G1512">
        <v>40.33</v>
      </c>
      <c r="H1512">
        <v>40.33</v>
      </c>
      <c r="I1512">
        <v>40.96</v>
      </c>
      <c r="J1512">
        <v>40.96</v>
      </c>
      <c r="K1512" s="4">
        <f t="shared" si="276"/>
        <v>0</v>
      </c>
      <c r="L1512" s="4">
        <f t="shared" si="277"/>
        <v>0.6</v>
      </c>
      <c r="M1512" s="7">
        <f t="shared" si="278"/>
        <v>0</v>
      </c>
      <c r="N1512" s="7">
        <f t="shared" si="279"/>
        <v>0.6</v>
      </c>
      <c r="O1512" s="42">
        <f t="shared" si="280"/>
        <v>0</v>
      </c>
      <c r="P1512" s="42" t="b">
        <f t="shared" si="281"/>
        <v>0</v>
      </c>
      <c r="Q1512" s="42">
        <f t="shared" si="282"/>
        <v>0.7</v>
      </c>
      <c r="R1512" s="42" t="b">
        <f t="shared" si="283"/>
        <v>0</v>
      </c>
      <c r="S1512" s="4">
        <f t="shared" si="284"/>
        <v>49.15</v>
      </c>
      <c r="T1512" s="4" t="b">
        <f t="shared" si="285"/>
        <v>0</v>
      </c>
      <c r="U1512" s="4">
        <f t="shared" si="286"/>
        <v>49.78</v>
      </c>
      <c r="V1512" s="4" t="b">
        <f t="shared" si="287"/>
        <v>0</v>
      </c>
    </row>
    <row r="1513" spans="1:22" x14ac:dyDescent="0.25">
      <c r="A1513" t="s">
        <v>283</v>
      </c>
      <c r="B1513">
        <v>1512</v>
      </c>
      <c r="C1513" t="s">
        <v>276</v>
      </c>
      <c r="D1513">
        <v>4</v>
      </c>
      <c r="E1513">
        <v>477130.8</v>
      </c>
      <c r="F1513">
        <v>171153.5</v>
      </c>
      <c r="G1513">
        <v>39.07</v>
      </c>
      <c r="H1513">
        <v>39.07</v>
      </c>
      <c r="I1513">
        <v>39.699999999999996</v>
      </c>
      <c r="J1513">
        <v>39.699999999999996</v>
      </c>
      <c r="K1513" s="4">
        <f t="shared" si="276"/>
        <v>0</v>
      </c>
      <c r="L1513" s="4">
        <f t="shared" si="277"/>
        <v>0.6</v>
      </c>
      <c r="M1513" s="7">
        <f t="shared" si="278"/>
        <v>0</v>
      </c>
      <c r="N1513" s="7">
        <f t="shared" si="279"/>
        <v>0.6</v>
      </c>
      <c r="O1513" s="42">
        <f t="shared" si="280"/>
        <v>0</v>
      </c>
      <c r="P1513" s="42" t="b">
        <f t="shared" si="281"/>
        <v>0</v>
      </c>
      <c r="Q1513" s="42">
        <f t="shared" si="282"/>
        <v>0.7</v>
      </c>
      <c r="R1513" s="42" t="b">
        <f t="shared" si="283"/>
        <v>0</v>
      </c>
      <c r="S1513" s="4">
        <f t="shared" si="284"/>
        <v>49.15</v>
      </c>
      <c r="T1513" s="4" t="b">
        <f t="shared" si="285"/>
        <v>0</v>
      </c>
      <c r="U1513" s="4">
        <f t="shared" si="286"/>
        <v>49.78</v>
      </c>
      <c r="V1513" s="4" t="b">
        <f t="shared" si="287"/>
        <v>0</v>
      </c>
    </row>
    <row r="1514" spans="1:22" x14ac:dyDescent="0.25">
      <c r="A1514" t="s">
        <v>283</v>
      </c>
      <c r="B1514">
        <v>1513</v>
      </c>
      <c r="C1514" t="s">
        <v>276</v>
      </c>
      <c r="D1514">
        <v>13</v>
      </c>
      <c r="E1514">
        <v>477119.7</v>
      </c>
      <c r="F1514">
        <v>171155.6</v>
      </c>
      <c r="G1514">
        <v>39.07</v>
      </c>
      <c r="H1514">
        <v>39.07</v>
      </c>
      <c r="I1514">
        <v>39.79</v>
      </c>
      <c r="J1514">
        <v>39.699999999999996</v>
      </c>
      <c r="K1514" s="4">
        <f t="shared" si="276"/>
        <v>0</v>
      </c>
      <c r="L1514" s="4">
        <f t="shared" si="277"/>
        <v>0.6</v>
      </c>
      <c r="M1514" s="7">
        <f t="shared" si="278"/>
        <v>0</v>
      </c>
      <c r="N1514" s="7">
        <f t="shared" si="279"/>
        <v>0.6</v>
      </c>
      <c r="O1514" s="42">
        <f t="shared" si="280"/>
        <v>0</v>
      </c>
      <c r="P1514" s="42" t="b">
        <f t="shared" si="281"/>
        <v>0</v>
      </c>
      <c r="Q1514" s="42">
        <f t="shared" si="282"/>
        <v>0.7</v>
      </c>
      <c r="R1514" s="42" t="b">
        <f t="shared" si="283"/>
        <v>0</v>
      </c>
      <c r="S1514" s="4">
        <f t="shared" si="284"/>
        <v>49.15</v>
      </c>
      <c r="T1514" s="4" t="b">
        <f t="shared" si="285"/>
        <v>0</v>
      </c>
      <c r="U1514" s="4">
        <f t="shared" si="286"/>
        <v>49.78</v>
      </c>
      <c r="V1514" s="4" t="b">
        <f t="shared" si="287"/>
        <v>0</v>
      </c>
    </row>
    <row r="1515" spans="1:22" x14ac:dyDescent="0.25">
      <c r="A1515" t="s">
        <v>283</v>
      </c>
      <c r="B1515">
        <v>1514</v>
      </c>
      <c r="C1515" t="s">
        <v>276</v>
      </c>
      <c r="D1515">
        <v>9</v>
      </c>
      <c r="E1515">
        <v>477120.6</v>
      </c>
      <c r="F1515">
        <v>171132.1</v>
      </c>
      <c r="G1515">
        <v>38.889999999999993</v>
      </c>
      <c r="H1515">
        <v>38.889999999999993</v>
      </c>
      <c r="I1515">
        <v>39.519999999999996</v>
      </c>
      <c r="J1515">
        <v>39.519999999999996</v>
      </c>
      <c r="K1515" s="4">
        <f t="shared" si="276"/>
        <v>0</v>
      </c>
      <c r="L1515" s="4">
        <f t="shared" si="277"/>
        <v>0.6</v>
      </c>
      <c r="M1515" s="7">
        <f t="shared" si="278"/>
        <v>0</v>
      </c>
      <c r="N1515" s="7">
        <f t="shared" si="279"/>
        <v>0.6</v>
      </c>
      <c r="O1515" s="42">
        <f t="shared" si="280"/>
        <v>0</v>
      </c>
      <c r="P1515" s="42" t="b">
        <f t="shared" si="281"/>
        <v>0</v>
      </c>
      <c r="Q1515" s="42">
        <f t="shared" si="282"/>
        <v>0.7</v>
      </c>
      <c r="R1515" s="42" t="b">
        <f t="shared" si="283"/>
        <v>0</v>
      </c>
      <c r="S1515" s="4">
        <f t="shared" si="284"/>
        <v>49.15</v>
      </c>
      <c r="T1515" s="4" t="b">
        <f t="shared" si="285"/>
        <v>0</v>
      </c>
      <c r="U1515" s="4">
        <f t="shared" si="286"/>
        <v>49.78</v>
      </c>
      <c r="V1515" s="4" t="b">
        <f t="shared" si="287"/>
        <v>0</v>
      </c>
    </row>
    <row r="1516" spans="1:22" x14ac:dyDescent="0.25">
      <c r="A1516" t="s">
        <v>283</v>
      </c>
      <c r="B1516">
        <v>1515</v>
      </c>
      <c r="C1516" t="s">
        <v>276</v>
      </c>
      <c r="D1516">
        <v>5</v>
      </c>
      <c r="E1516">
        <v>477128.1</v>
      </c>
      <c r="F1516">
        <v>171150.7</v>
      </c>
      <c r="G1516">
        <v>37.269999999999996</v>
      </c>
      <c r="H1516">
        <v>37.269999999999996</v>
      </c>
      <c r="I1516">
        <v>37.9</v>
      </c>
      <c r="J1516">
        <v>37.9</v>
      </c>
      <c r="K1516" s="4">
        <f t="shared" si="276"/>
        <v>0</v>
      </c>
      <c r="L1516" s="4">
        <f t="shared" si="277"/>
        <v>0.6</v>
      </c>
      <c r="M1516" s="7">
        <f t="shared" si="278"/>
        <v>0</v>
      </c>
      <c r="N1516" s="7">
        <f t="shared" si="279"/>
        <v>0.6</v>
      </c>
      <c r="O1516" s="42">
        <f t="shared" si="280"/>
        <v>0</v>
      </c>
      <c r="P1516" s="42" t="b">
        <f t="shared" si="281"/>
        <v>0</v>
      </c>
      <c r="Q1516" s="42">
        <f t="shared" si="282"/>
        <v>0.7</v>
      </c>
      <c r="R1516" s="42" t="b">
        <f t="shared" si="283"/>
        <v>0</v>
      </c>
      <c r="S1516" s="4">
        <f t="shared" si="284"/>
        <v>49.15</v>
      </c>
      <c r="T1516" s="4" t="b">
        <f t="shared" si="285"/>
        <v>0</v>
      </c>
      <c r="U1516" s="4">
        <f t="shared" si="286"/>
        <v>49.78</v>
      </c>
      <c r="V1516" s="4" t="b">
        <f t="shared" si="287"/>
        <v>0</v>
      </c>
    </row>
    <row r="1517" spans="1:22" x14ac:dyDescent="0.25">
      <c r="A1517" t="s">
        <v>283</v>
      </c>
      <c r="B1517">
        <v>1516</v>
      </c>
      <c r="C1517" t="s">
        <v>276</v>
      </c>
      <c r="D1517">
        <v>4</v>
      </c>
      <c r="E1517">
        <v>477130.8</v>
      </c>
      <c r="F1517">
        <v>171153.5</v>
      </c>
      <c r="G1517">
        <v>35.47</v>
      </c>
      <c r="H1517">
        <v>35.47</v>
      </c>
      <c r="I1517">
        <v>36.099999999999994</v>
      </c>
      <c r="J1517">
        <v>36.099999999999994</v>
      </c>
      <c r="K1517" s="4">
        <f t="shared" si="276"/>
        <v>0</v>
      </c>
      <c r="L1517" s="4">
        <f t="shared" si="277"/>
        <v>0.6</v>
      </c>
      <c r="M1517" s="7">
        <f t="shared" si="278"/>
        <v>0</v>
      </c>
      <c r="N1517" s="7">
        <f t="shared" si="279"/>
        <v>0.6</v>
      </c>
      <c r="O1517" s="42">
        <f t="shared" si="280"/>
        <v>0</v>
      </c>
      <c r="P1517" s="42" t="b">
        <f t="shared" si="281"/>
        <v>0</v>
      </c>
      <c r="Q1517" s="42">
        <f t="shared" si="282"/>
        <v>0.7</v>
      </c>
      <c r="R1517" s="42" t="b">
        <f t="shared" si="283"/>
        <v>0</v>
      </c>
      <c r="S1517" s="4">
        <f t="shared" si="284"/>
        <v>49.15</v>
      </c>
      <c r="T1517" s="4" t="b">
        <f t="shared" si="285"/>
        <v>0</v>
      </c>
      <c r="U1517" s="4">
        <f t="shared" si="286"/>
        <v>49.78</v>
      </c>
      <c r="V1517" s="4" t="b">
        <f t="shared" si="287"/>
        <v>0</v>
      </c>
    </row>
    <row r="1518" spans="1:22" x14ac:dyDescent="0.25">
      <c r="A1518" t="s">
        <v>283</v>
      </c>
      <c r="B1518">
        <v>1517</v>
      </c>
      <c r="C1518" t="s">
        <v>276</v>
      </c>
      <c r="D1518">
        <v>13</v>
      </c>
      <c r="E1518">
        <v>477119.7</v>
      </c>
      <c r="F1518">
        <v>171155.6</v>
      </c>
      <c r="G1518">
        <v>35.47</v>
      </c>
      <c r="H1518">
        <v>35.47</v>
      </c>
      <c r="I1518">
        <v>36.099999999999994</v>
      </c>
      <c r="J1518">
        <v>36.099999999999994</v>
      </c>
      <c r="K1518" s="4">
        <f t="shared" si="276"/>
        <v>0</v>
      </c>
      <c r="L1518" s="4">
        <f t="shared" si="277"/>
        <v>0.6</v>
      </c>
      <c r="M1518" s="7">
        <f t="shared" si="278"/>
        <v>0</v>
      </c>
      <c r="N1518" s="7">
        <f t="shared" si="279"/>
        <v>0.6</v>
      </c>
      <c r="O1518" s="42">
        <f t="shared" si="280"/>
        <v>0</v>
      </c>
      <c r="P1518" s="42" t="b">
        <f t="shared" si="281"/>
        <v>0</v>
      </c>
      <c r="Q1518" s="42">
        <f t="shared" si="282"/>
        <v>0.7</v>
      </c>
      <c r="R1518" s="42" t="b">
        <f t="shared" si="283"/>
        <v>0</v>
      </c>
      <c r="S1518" s="4">
        <f t="shared" si="284"/>
        <v>49.15</v>
      </c>
      <c r="T1518" s="4" t="b">
        <f t="shared" si="285"/>
        <v>0</v>
      </c>
      <c r="U1518" s="4">
        <f t="shared" si="286"/>
        <v>49.78</v>
      </c>
      <c r="V1518" s="4" t="b">
        <f t="shared" si="287"/>
        <v>0</v>
      </c>
    </row>
    <row r="1519" spans="1:22" x14ac:dyDescent="0.25">
      <c r="A1519" t="s">
        <v>283</v>
      </c>
      <c r="B1519">
        <v>1518</v>
      </c>
      <c r="C1519" t="s">
        <v>276</v>
      </c>
      <c r="D1519">
        <v>9</v>
      </c>
      <c r="E1519">
        <v>477120.6</v>
      </c>
      <c r="F1519">
        <v>171132.1</v>
      </c>
      <c r="G1519">
        <v>35.199999999999996</v>
      </c>
      <c r="H1519">
        <v>35.199999999999996</v>
      </c>
      <c r="I1519">
        <v>35.92</v>
      </c>
      <c r="J1519">
        <v>35.92</v>
      </c>
      <c r="K1519" s="4">
        <f t="shared" si="276"/>
        <v>0</v>
      </c>
      <c r="L1519" s="4">
        <f t="shared" si="277"/>
        <v>0.7</v>
      </c>
      <c r="M1519" s="7">
        <f t="shared" si="278"/>
        <v>0</v>
      </c>
      <c r="N1519" s="7">
        <f t="shared" si="279"/>
        <v>0.7</v>
      </c>
      <c r="O1519" s="42">
        <f t="shared" si="280"/>
        <v>0</v>
      </c>
      <c r="P1519" s="42" t="b">
        <f t="shared" si="281"/>
        <v>0</v>
      </c>
      <c r="Q1519" s="42">
        <f t="shared" si="282"/>
        <v>0.7</v>
      </c>
      <c r="R1519" s="42" t="b">
        <f t="shared" si="283"/>
        <v>0</v>
      </c>
      <c r="S1519" s="4">
        <f t="shared" si="284"/>
        <v>49.15</v>
      </c>
      <c r="T1519" s="4" t="b">
        <f t="shared" si="285"/>
        <v>0</v>
      </c>
      <c r="U1519" s="4">
        <f t="shared" si="286"/>
        <v>49.78</v>
      </c>
      <c r="V1519" s="4" t="b">
        <f t="shared" si="287"/>
        <v>0</v>
      </c>
    </row>
    <row r="1520" spans="1:22" x14ac:dyDescent="0.25">
      <c r="A1520" t="s">
        <v>283</v>
      </c>
      <c r="B1520">
        <v>1519</v>
      </c>
      <c r="C1520" t="s">
        <v>277</v>
      </c>
      <c r="D1520">
        <v>6</v>
      </c>
      <c r="E1520">
        <v>477332.8</v>
      </c>
      <c r="F1520">
        <v>171258</v>
      </c>
      <c r="G1520">
        <v>47.98</v>
      </c>
      <c r="H1520">
        <v>47.98</v>
      </c>
      <c r="I1520">
        <v>48.61</v>
      </c>
      <c r="J1520">
        <v>48.61</v>
      </c>
      <c r="K1520" s="4">
        <f t="shared" si="276"/>
        <v>0</v>
      </c>
      <c r="L1520" s="4">
        <f t="shared" si="277"/>
        <v>0.6</v>
      </c>
      <c r="M1520" s="7">
        <f t="shared" si="278"/>
        <v>0</v>
      </c>
      <c r="N1520" s="7">
        <f t="shared" si="279"/>
        <v>0.6</v>
      </c>
      <c r="O1520" s="42">
        <f t="shared" si="280"/>
        <v>0</v>
      </c>
      <c r="P1520" s="42" t="b">
        <f t="shared" si="281"/>
        <v>1</v>
      </c>
      <c r="Q1520" s="42">
        <f t="shared" si="282"/>
        <v>0.6</v>
      </c>
      <c r="R1520" s="42" t="b">
        <f t="shared" si="283"/>
        <v>1</v>
      </c>
      <c r="S1520" s="4">
        <f t="shared" si="284"/>
        <v>47.98</v>
      </c>
      <c r="T1520" s="4" t="b">
        <f t="shared" si="285"/>
        <v>1</v>
      </c>
      <c r="U1520" s="4">
        <f t="shared" si="286"/>
        <v>48.61</v>
      </c>
      <c r="V1520" s="4" t="b">
        <f t="shared" si="287"/>
        <v>1</v>
      </c>
    </row>
    <row r="1521" spans="1:22" x14ac:dyDescent="0.25">
      <c r="A1521" t="s">
        <v>283</v>
      </c>
      <c r="B1521">
        <v>1520</v>
      </c>
      <c r="C1521" t="s">
        <v>277</v>
      </c>
      <c r="D1521">
        <v>5</v>
      </c>
      <c r="E1521">
        <v>477331.20000000001</v>
      </c>
      <c r="F1521">
        <v>171253.9</v>
      </c>
      <c r="G1521">
        <v>46.81</v>
      </c>
      <c r="H1521">
        <v>46.81</v>
      </c>
      <c r="I1521">
        <v>47.44</v>
      </c>
      <c r="J1521">
        <v>47.44</v>
      </c>
      <c r="K1521" s="4">
        <f t="shared" si="276"/>
        <v>0</v>
      </c>
      <c r="L1521" s="4">
        <f t="shared" si="277"/>
        <v>0.6</v>
      </c>
      <c r="M1521" s="7">
        <f t="shared" si="278"/>
        <v>0</v>
      </c>
      <c r="N1521" s="7">
        <f t="shared" si="279"/>
        <v>0.6</v>
      </c>
      <c r="O1521" s="42">
        <f t="shared" si="280"/>
        <v>0</v>
      </c>
      <c r="P1521" s="42" t="b">
        <f t="shared" si="281"/>
        <v>0</v>
      </c>
      <c r="Q1521" s="42">
        <f t="shared" si="282"/>
        <v>0.6</v>
      </c>
      <c r="R1521" s="42" t="b">
        <f t="shared" si="283"/>
        <v>0</v>
      </c>
      <c r="S1521" s="4">
        <f t="shared" si="284"/>
        <v>47.98</v>
      </c>
      <c r="T1521" s="4" t="b">
        <f t="shared" si="285"/>
        <v>0</v>
      </c>
      <c r="U1521" s="4">
        <f t="shared" si="286"/>
        <v>48.61</v>
      </c>
      <c r="V1521" s="4" t="b">
        <f t="shared" si="287"/>
        <v>0</v>
      </c>
    </row>
    <row r="1522" spans="1:22" x14ac:dyDescent="0.25">
      <c r="A1522" t="s">
        <v>283</v>
      </c>
      <c r="B1522">
        <v>1521</v>
      </c>
      <c r="C1522" t="s">
        <v>277</v>
      </c>
      <c r="D1522">
        <v>6</v>
      </c>
      <c r="E1522">
        <v>477332.8</v>
      </c>
      <c r="F1522">
        <v>171258</v>
      </c>
      <c r="G1522">
        <v>45.73</v>
      </c>
      <c r="H1522">
        <v>45.73</v>
      </c>
      <c r="I1522">
        <v>46.36</v>
      </c>
      <c r="J1522">
        <v>46.36</v>
      </c>
      <c r="K1522" s="4">
        <f t="shared" si="276"/>
        <v>0</v>
      </c>
      <c r="L1522" s="4">
        <f t="shared" si="277"/>
        <v>0.6</v>
      </c>
      <c r="M1522" s="7">
        <f t="shared" si="278"/>
        <v>0</v>
      </c>
      <c r="N1522" s="7">
        <f t="shared" si="279"/>
        <v>0.6</v>
      </c>
      <c r="O1522" s="42">
        <f t="shared" si="280"/>
        <v>0</v>
      </c>
      <c r="P1522" s="42" t="b">
        <f t="shared" si="281"/>
        <v>0</v>
      </c>
      <c r="Q1522" s="42">
        <f t="shared" si="282"/>
        <v>0.6</v>
      </c>
      <c r="R1522" s="42" t="b">
        <f t="shared" si="283"/>
        <v>0</v>
      </c>
      <c r="S1522" s="4">
        <f t="shared" si="284"/>
        <v>47.98</v>
      </c>
      <c r="T1522" s="4" t="b">
        <f t="shared" si="285"/>
        <v>0</v>
      </c>
      <c r="U1522" s="4">
        <f t="shared" si="286"/>
        <v>48.61</v>
      </c>
      <c r="V1522" s="4" t="b">
        <f t="shared" si="287"/>
        <v>0</v>
      </c>
    </row>
    <row r="1523" spans="1:22" x14ac:dyDescent="0.25">
      <c r="A1523" t="s">
        <v>283</v>
      </c>
      <c r="B1523">
        <v>1522</v>
      </c>
      <c r="C1523" t="s">
        <v>277</v>
      </c>
      <c r="D1523">
        <v>1</v>
      </c>
      <c r="E1523">
        <v>477338.2</v>
      </c>
      <c r="F1523">
        <v>171257.9</v>
      </c>
      <c r="G1523">
        <v>44.56</v>
      </c>
      <c r="H1523">
        <v>44.56</v>
      </c>
      <c r="I1523">
        <v>45.19</v>
      </c>
      <c r="J1523">
        <v>45.19</v>
      </c>
      <c r="K1523" s="4">
        <f t="shared" si="276"/>
        <v>0</v>
      </c>
      <c r="L1523" s="4">
        <f t="shared" si="277"/>
        <v>0.6</v>
      </c>
      <c r="M1523" s="7">
        <f t="shared" si="278"/>
        <v>0</v>
      </c>
      <c r="N1523" s="7">
        <f t="shared" si="279"/>
        <v>0.6</v>
      </c>
      <c r="O1523" s="42">
        <f t="shared" si="280"/>
        <v>0</v>
      </c>
      <c r="P1523" s="42" t="b">
        <f t="shared" si="281"/>
        <v>0</v>
      </c>
      <c r="Q1523" s="42">
        <f t="shared" si="282"/>
        <v>0.6</v>
      </c>
      <c r="R1523" s="42" t="b">
        <f t="shared" si="283"/>
        <v>0</v>
      </c>
      <c r="S1523" s="4">
        <f t="shared" si="284"/>
        <v>47.98</v>
      </c>
      <c r="T1523" s="4" t="b">
        <f t="shared" si="285"/>
        <v>0</v>
      </c>
      <c r="U1523" s="4">
        <f t="shared" si="286"/>
        <v>48.61</v>
      </c>
      <c r="V1523" s="4" t="b">
        <f t="shared" si="287"/>
        <v>0</v>
      </c>
    </row>
    <row r="1524" spans="1:22" x14ac:dyDescent="0.25">
      <c r="A1524" t="s">
        <v>283</v>
      </c>
      <c r="B1524">
        <v>1523</v>
      </c>
      <c r="C1524" t="s">
        <v>277</v>
      </c>
      <c r="D1524">
        <v>5</v>
      </c>
      <c r="E1524">
        <v>477331.20000000001</v>
      </c>
      <c r="F1524">
        <v>171253.9</v>
      </c>
      <c r="G1524">
        <v>44.11</v>
      </c>
      <c r="H1524">
        <v>44.11</v>
      </c>
      <c r="I1524">
        <v>44.739999999999995</v>
      </c>
      <c r="J1524">
        <v>44.739999999999995</v>
      </c>
      <c r="K1524" s="4">
        <f t="shared" si="276"/>
        <v>0</v>
      </c>
      <c r="L1524" s="4">
        <f t="shared" si="277"/>
        <v>0.6</v>
      </c>
      <c r="M1524" s="7">
        <f t="shared" si="278"/>
        <v>0</v>
      </c>
      <c r="N1524" s="7">
        <f t="shared" si="279"/>
        <v>0.6</v>
      </c>
      <c r="O1524" s="42">
        <f t="shared" si="280"/>
        <v>0</v>
      </c>
      <c r="P1524" s="42" t="b">
        <f t="shared" si="281"/>
        <v>0</v>
      </c>
      <c r="Q1524" s="42">
        <f t="shared" si="282"/>
        <v>0.6</v>
      </c>
      <c r="R1524" s="42" t="b">
        <f t="shared" si="283"/>
        <v>0</v>
      </c>
      <c r="S1524" s="4">
        <f t="shared" si="284"/>
        <v>47.98</v>
      </c>
      <c r="T1524" s="4" t="b">
        <f t="shared" si="285"/>
        <v>0</v>
      </c>
      <c r="U1524" s="4">
        <f t="shared" si="286"/>
        <v>48.61</v>
      </c>
      <c r="V1524" s="4" t="b">
        <f t="shared" si="287"/>
        <v>0</v>
      </c>
    </row>
    <row r="1525" spans="1:22" x14ac:dyDescent="0.25">
      <c r="A1525" t="s">
        <v>283</v>
      </c>
      <c r="B1525">
        <v>1524</v>
      </c>
      <c r="C1525" t="s">
        <v>277</v>
      </c>
      <c r="D1525">
        <v>2</v>
      </c>
      <c r="E1525">
        <v>477340.4</v>
      </c>
      <c r="F1525">
        <v>171253</v>
      </c>
      <c r="G1525">
        <v>43.03</v>
      </c>
      <c r="H1525">
        <v>43.03</v>
      </c>
      <c r="I1525">
        <v>43.660000000000004</v>
      </c>
      <c r="J1525">
        <v>43.660000000000004</v>
      </c>
      <c r="K1525" s="4">
        <f t="shared" si="276"/>
        <v>0</v>
      </c>
      <c r="L1525" s="4">
        <f t="shared" si="277"/>
        <v>0.6</v>
      </c>
      <c r="M1525" s="7">
        <f t="shared" si="278"/>
        <v>0</v>
      </c>
      <c r="N1525" s="7">
        <f t="shared" si="279"/>
        <v>0.6</v>
      </c>
      <c r="O1525" s="42">
        <f t="shared" si="280"/>
        <v>0</v>
      </c>
      <c r="P1525" s="42" t="b">
        <f t="shared" si="281"/>
        <v>0</v>
      </c>
      <c r="Q1525" s="42">
        <f t="shared" si="282"/>
        <v>0.6</v>
      </c>
      <c r="R1525" s="42" t="b">
        <f t="shared" si="283"/>
        <v>0</v>
      </c>
      <c r="S1525" s="4">
        <f t="shared" si="284"/>
        <v>47.98</v>
      </c>
      <c r="T1525" s="4" t="b">
        <f t="shared" si="285"/>
        <v>0</v>
      </c>
      <c r="U1525" s="4">
        <f t="shared" si="286"/>
        <v>48.61</v>
      </c>
      <c r="V1525" s="4" t="b">
        <f t="shared" si="287"/>
        <v>0</v>
      </c>
    </row>
    <row r="1526" spans="1:22" x14ac:dyDescent="0.25">
      <c r="A1526" t="s">
        <v>283</v>
      </c>
      <c r="B1526">
        <v>1525</v>
      </c>
      <c r="C1526" t="s">
        <v>277</v>
      </c>
      <c r="D1526">
        <v>4</v>
      </c>
      <c r="E1526">
        <v>477333.7</v>
      </c>
      <c r="F1526">
        <v>171250.5</v>
      </c>
      <c r="G1526">
        <v>42.94</v>
      </c>
      <c r="H1526">
        <v>42.94</v>
      </c>
      <c r="I1526">
        <v>43.660000000000004</v>
      </c>
      <c r="J1526">
        <v>43.57</v>
      </c>
      <c r="K1526" s="4">
        <f t="shared" si="276"/>
        <v>0</v>
      </c>
      <c r="L1526" s="4">
        <f t="shared" si="277"/>
        <v>0.6</v>
      </c>
      <c r="M1526" s="7">
        <f t="shared" si="278"/>
        <v>0</v>
      </c>
      <c r="N1526" s="7">
        <f t="shared" si="279"/>
        <v>0.6</v>
      </c>
      <c r="O1526" s="42">
        <f t="shared" si="280"/>
        <v>0</v>
      </c>
      <c r="P1526" s="42" t="b">
        <f t="shared" si="281"/>
        <v>0</v>
      </c>
      <c r="Q1526" s="42">
        <f t="shared" si="282"/>
        <v>0.6</v>
      </c>
      <c r="R1526" s="42" t="b">
        <f t="shared" si="283"/>
        <v>0</v>
      </c>
      <c r="S1526" s="4">
        <f t="shared" si="284"/>
        <v>47.98</v>
      </c>
      <c r="T1526" s="4" t="b">
        <f t="shared" si="285"/>
        <v>0</v>
      </c>
      <c r="U1526" s="4">
        <f t="shared" si="286"/>
        <v>48.61</v>
      </c>
      <c r="V1526" s="4" t="b">
        <f t="shared" si="287"/>
        <v>0</v>
      </c>
    </row>
    <row r="1527" spans="1:22" x14ac:dyDescent="0.25">
      <c r="A1527" t="s">
        <v>283</v>
      </c>
      <c r="B1527">
        <v>1526</v>
      </c>
      <c r="C1527" t="s">
        <v>277</v>
      </c>
      <c r="D1527">
        <v>3</v>
      </c>
      <c r="E1527">
        <v>477337.8</v>
      </c>
      <c r="F1527">
        <v>171249.6</v>
      </c>
      <c r="G1527">
        <v>41.949999999999996</v>
      </c>
      <c r="H1527">
        <v>41.949999999999996</v>
      </c>
      <c r="I1527">
        <v>42.58</v>
      </c>
      <c r="J1527">
        <v>42.58</v>
      </c>
      <c r="K1527" s="4">
        <f t="shared" si="276"/>
        <v>0</v>
      </c>
      <c r="L1527" s="4">
        <f t="shared" si="277"/>
        <v>0.6</v>
      </c>
      <c r="M1527" s="7">
        <f t="shared" si="278"/>
        <v>0</v>
      </c>
      <c r="N1527" s="7">
        <f t="shared" si="279"/>
        <v>0.6</v>
      </c>
      <c r="O1527" s="42">
        <f t="shared" si="280"/>
        <v>0</v>
      </c>
      <c r="P1527" s="42" t="b">
        <f t="shared" si="281"/>
        <v>0</v>
      </c>
      <c r="Q1527" s="42">
        <f t="shared" si="282"/>
        <v>0.6</v>
      </c>
      <c r="R1527" s="42" t="b">
        <f t="shared" si="283"/>
        <v>0</v>
      </c>
      <c r="S1527" s="4">
        <f t="shared" si="284"/>
        <v>47.98</v>
      </c>
      <c r="T1527" s="4" t="b">
        <f t="shared" si="285"/>
        <v>0</v>
      </c>
      <c r="U1527" s="4">
        <f t="shared" si="286"/>
        <v>48.61</v>
      </c>
      <c r="V1527" s="4" t="b">
        <f t="shared" si="287"/>
        <v>0</v>
      </c>
    </row>
    <row r="1528" spans="1:22" x14ac:dyDescent="0.25">
      <c r="A1528" t="s">
        <v>283</v>
      </c>
      <c r="B1528">
        <v>1527</v>
      </c>
      <c r="C1528" t="s">
        <v>277</v>
      </c>
      <c r="D1528">
        <v>1</v>
      </c>
      <c r="E1528">
        <v>477338.2</v>
      </c>
      <c r="F1528">
        <v>171257.9</v>
      </c>
      <c r="G1528">
        <v>41.410000000000004</v>
      </c>
      <c r="H1528">
        <v>41.410000000000004</v>
      </c>
      <c r="I1528">
        <v>42.04</v>
      </c>
      <c r="J1528">
        <v>42.04</v>
      </c>
      <c r="K1528" s="4">
        <f t="shared" si="276"/>
        <v>0</v>
      </c>
      <c r="L1528" s="4">
        <f t="shared" si="277"/>
        <v>0.6</v>
      </c>
      <c r="M1528" s="7">
        <f t="shared" si="278"/>
        <v>0</v>
      </c>
      <c r="N1528" s="7">
        <f t="shared" si="279"/>
        <v>0.6</v>
      </c>
      <c r="O1528" s="42">
        <f t="shared" si="280"/>
        <v>0</v>
      </c>
      <c r="P1528" s="42" t="b">
        <f t="shared" si="281"/>
        <v>0</v>
      </c>
      <c r="Q1528" s="42">
        <f t="shared" si="282"/>
        <v>0.6</v>
      </c>
      <c r="R1528" s="42" t="b">
        <f t="shared" si="283"/>
        <v>0</v>
      </c>
      <c r="S1528" s="4">
        <f t="shared" si="284"/>
        <v>47.98</v>
      </c>
      <c r="T1528" s="4" t="b">
        <f t="shared" si="285"/>
        <v>0</v>
      </c>
      <c r="U1528" s="4">
        <f t="shared" si="286"/>
        <v>48.61</v>
      </c>
      <c r="V1528" s="4" t="b">
        <f t="shared" si="287"/>
        <v>0</v>
      </c>
    </row>
    <row r="1529" spans="1:22" x14ac:dyDescent="0.25">
      <c r="A1529" t="s">
        <v>283</v>
      </c>
      <c r="B1529">
        <v>1528</v>
      </c>
      <c r="C1529" t="s">
        <v>277</v>
      </c>
      <c r="D1529">
        <v>2</v>
      </c>
      <c r="E1529">
        <v>477340.4</v>
      </c>
      <c r="F1529">
        <v>171253</v>
      </c>
      <c r="G1529">
        <v>41.139999999999993</v>
      </c>
      <c r="H1529">
        <v>41.139999999999993</v>
      </c>
      <c r="I1529">
        <v>41.769999999999996</v>
      </c>
      <c r="J1529">
        <v>41.769999999999996</v>
      </c>
      <c r="K1529" s="4">
        <f t="shared" si="276"/>
        <v>0</v>
      </c>
      <c r="L1529" s="4">
        <f t="shared" si="277"/>
        <v>0.6</v>
      </c>
      <c r="M1529" s="7">
        <f t="shared" si="278"/>
        <v>0</v>
      </c>
      <c r="N1529" s="7">
        <f t="shared" si="279"/>
        <v>0.6</v>
      </c>
      <c r="O1529" s="42">
        <f t="shared" si="280"/>
        <v>0</v>
      </c>
      <c r="P1529" s="42" t="b">
        <f t="shared" si="281"/>
        <v>0</v>
      </c>
      <c r="Q1529" s="42">
        <f t="shared" si="282"/>
        <v>0.6</v>
      </c>
      <c r="R1529" s="42" t="b">
        <f t="shared" si="283"/>
        <v>0</v>
      </c>
      <c r="S1529" s="4">
        <f t="shared" si="284"/>
        <v>47.98</v>
      </c>
      <c r="T1529" s="4" t="b">
        <f t="shared" si="285"/>
        <v>0</v>
      </c>
      <c r="U1529" s="4">
        <f t="shared" si="286"/>
        <v>48.61</v>
      </c>
      <c r="V1529" s="4" t="b">
        <f t="shared" si="287"/>
        <v>0</v>
      </c>
    </row>
    <row r="1530" spans="1:22" x14ac:dyDescent="0.25">
      <c r="A1530" t="s">
        <v>283</v>
      </c>
      <c r="B1530">
        <v>1529</v>
      </c>
      <c r="C1530" t="s">
        <v>277</v>
      </c>
      <c r="D1530">
        <v>3</v>
      </c>
      <c r="E1530">
        <v>477337.8</v>
      </c>
      <c r="F1530">
        <v>171249.6</v>
      </c>
      <c r="G1530">
        <v>39.79</v>
      </c>
      <c r="H1530">
        <v>39.79</v>
      </c>
      <c r="I1530">
        <v>40.42</v>
      </c>
      <c r="J1530">
        <v>40.42</v>
      </c>
      <c r="K1530" s="4">
        <f t="shared" si="276"/>
        <v>0</v>
      </c>
      <c r="L1530" s="4">
        <f t="shared" si="277"/>
        <v>0.6</v>
      </c>
      <c r="M1530" s="7">
        <f t="shared" si="278"/>
        <v>0</v>
      </c>
      <c r="N1530" s="7">
        <f t="shared" si="279"/>
        <v>0.6</v>
      </c>
      <c r="O1530" s="42">
        <f t="shared" si="280"/>
        <v>0</v>
      </c>
      <c r="P1530" s="42" t="b">
        <f t="shared" si="281"/>
        <v>0</v>
      </c>
      <c r="Q1530" s="42">
        <f t="shared" si="282"/>
        <v>0.6</v>
      </c>
      <c r="R1530" s="42" t="b">
        <f t="shared" si="283"/>
        <v>0</v>
      </c>
      <c r="S1530" s="4">
        <f t="shared" si="284"/>
        <v>47.98</v>
      </c>
      <c r="T1530" s="4" t="b">
        <f t="shared" si="285"/>
        <v>0</v>
      </c>
      <c r="U1530" s="4">
        <f t="shared" si="286"/>
        <v>48.61</v>
      </c>
      <c r="V1530" s="4" t="b">
        <f t="shared" si="287"/>
        <v>0</v>
      </c>
    </row>
    <row r="1531" spans="1:22" x14ac:dyDescent="0.25">
      <c r="A1531" t="s">
        <v>283</v>
      </c>
      <c r="B1531">
        <v>1530</v>
      </c>
      <c r="C1531" t="s">
        <v>277</v>
      </c>
      <c r="D1531">
        <v>4</v>
      </c>
      <c r="E1531">
        <v>477333.7</v>
      </c>
      <c r="F1531">
        <v>171250.5</v>
      </c>
      <c r="G1531">
        <v>39.79</v>
      </c>
      <c r="H1531">
        <v>39.79</v>
      </c>
      <c r="I1531">
        <v>40.42</v>
      </c>
      <c r="J1531">
        <v>40.42</v>
      </c>
      <c r="K1531" s="4">
        <f t="shared" si="276"/>
        <v>0</v>
      </c>
      <c r="L1531" s="4">
        <f t="shared" si="277"/>
        <v>0.6</v>
      </c>
      <c r="M1531" s="7">
        <f t="shared" si="278"/>
        <v>0</v>
      </c>
      <c r="N1531" s="7">
        <f t="shared" si="279"/>
        <v>0.6</v>
      </c>
      <c r="O1531" s="42">
        <f t="shared" si="280"/>
        <v>0</v>
      </c>
      <c r="P1531" s="42" t="b">
        <f t="shared" si="281"/>
        <v>0</v>
      </c>
      <c r="Q1531" s="42">
        <f t="shared" si="282"/>
        <v>0.6</v>
      </c>
      <c r="R1531" s="42" t="b">
        <f t="shared" si="283"/>
        <v>0</v>
      </c>
      <c r="S1531" s="4">
        <f t="shared" si="284"/>
        <v>47.98</v>
      </c>
      <c r="T1531" s="4" t="b">
        <f t="shared" si="285"/>
        <v>0</v>
      </c>
      <c r="U1531" s="4">
        <f t="shared" si="286"/>
        <v>48.61</v>
      </c>
      <c r="V1531" s="4" t="b">
        <f t="shared" si="287"/>
        <v>0</v>
      </c>
    </row>
    <row r="1532" spans="1:22" x14ac:dyDescent="0.25">
      <c r="A1532" t="s">
        <v>283</v>
      </c>
      <c r="B1532">
        <v>1531</v>
      </c>
      <c r="C1532" t="s">
        <v>278</v>
      </c>
      <c r="D1532">
        <v>6</v>
      </c>
      <c r="E1532">
        <v>477338.5</v>
      </c>
      <c r="F1532">
        <v>171266.6</v>
      </c>
      <c r="G1532">
        <v>48.339999999999996</v>
      </c>
      <c r="H1532">
        <v>48.339999999999996</v>
      </c>
      <c r="I1532">
        <v>48.97</v>
      </c>
      <c r="J1532">
        <v>48.97</v>
      </c>
      <c r="K1532" s="4">
        <f t="shared" si="276"/>
        <v>0</v>
      </c>
      <c r="L1532" s="4">
        <f t="shared" si="277"/>
        <v>0.6</v>
      </c>
      <c r="M1532" s="7">
        <f t="shared" si="278"/>
        <v>0</v>
      </c>
      <c r="N1532" s="7">
        <f t="shared" si="279"/>
        <v>0.6</v>
      </c>
      <c r="O1532" s="42">
        <f t="shared" si="280"/>
        <v>0</v>
      </c>
      <c r="P1532" s="42" t="b">
        <f t="shared" si="281"/>
        <v>1</v>
      </c>
      <c r="Q1532" s="42">
        <f t="shared" si="282"/>
        <v>0.6</v>
      </c>
      <c r="R1532" s="42" t="b">
        <f t="shared" si="283"/>
        <v>1</v>
      </c>
      <c r="S1532" s="4">
        <f t="shared" si="284"/>
        <v>48.339999999999996</v>
      </c>
      <c r="T1532" s="4" t="b">
        <f t="shared" si="285"/>
        <v>1</v>
      </c>
      <c r="U1532" s="4">
        <f t="shared" si="286"/>
        <v>48.97</v>
      </c>
      <c r="V1532" s="4" t="b">
        <f t="shared" si="287"/>
        <v>1</v>
      </c>
    </row>
    <row r="1533" spans="1:22" x14ac:dyDescent="0.25">
      <c r="A1533" t="s">
        <v>283</v>
      </c>
      <c r="B1533">
        <v>1532</v>
      </c>
      <c r="C1533" t="s">
        <v>278</v>
      </c>
      <c r="D1533">
        <v>5</v>
      </c>
      <c r="E1533">
        <v>477336.9</v>
      </c>
      <c r="F1533">
        <v>171262.5</v>
      </c>
      <c r="G1533">
        <v>46.9</v>
      </c>
      <c r="H1533">
        <v>46.9</v>
      </c>
      <c r="I1533">
        <v>47.53</v>
      </c>
      <c r="J1533">
        <v>47.53</v>
      </c>
      <c r="K1533" s="4">
        <f t="shared" si="276"/>
        <v>0</v>
      </c>
      <c r="L1533" s="4">
        <f t="shared" si="277"/>
        <v>0.6</v>
      </c>
      <c r="M1533" s="7">
        <f t="shared" si="278"/>
        <v>0</v>
      </c>
      <c r="N1533" s="7">
        <f t="shared" si="279"/>
        <v>0.6</v>
      </c>
      <c r="O1533" s="42">
        <f t="shared" si="280"/>
        <v>0</v>
      </c>
      <c r="P1533" s="42" t="b">
        <f t="shared" si="281"/>
        <v>0</v>
      </c>
      <c r="Q1533" s="42">
        <f t="shared" si="282"/>
        <v>0.6</v>
      </c>
      <c r="R1533" s="42" t="b">
        <f t="shared" si="283"/>
        <v>0</v>
      </c>
      <c r="S1533" s="4">
        <f t="shared" si="284"/>
        <v>48.339999999999996</v>
      </c>
      <c r="T1533" s="4" t="b">
        <f t="shared" si="285"/>
        <v>0</v>
      </c>
      <c r="U1533" s="4">
        <f t="shared" si="286"/>
        <v>48.97</v>
      </c>
      <c r="V1533" s="4" t="b">
        <f t="shared" si="287"/>
        <v>0</v>
      </c>
    </row>
    <row r="1534" spans="1:22" x14ac:dyDescent="0.25">
      <c r="A1534" t="s">
        <v>283</v>
      </c>
      <c r="B1534">
        <v>1533</v>
      </c>
      <c r="C1534" t="s">
        <v>278</v>
      </c>
      <c r="D1534">
        <v>6</v>
      </c>
      <c r="E1534">
        <v>477338.5</v>
      </c>
      <c r="F1534">
        <v>171266.6</v>
      </c>
      <c r="G1534">
        <v>45.82</v>
      </c>
      <c r="H1534">
        <v>45.82</v>
      </c>
      <c r="I1534">
        <v>46.449999999999996</v>
      </c>
      <c r="J1534">
        <v>46.449999999999996</v>
      </c>
      <c r="K1534" s="4">
        <f t="shared" si="276"/>
        <v>0</v>
      </c>
      <c r="L1534" s="4">
        <f t="shared" si="277"/>
        <v>0.6</v>
      </c>
      <c r="M1534" s="7">
        <f t="shared" si="278"/>
        <v>0</v>
      </c>
      <c r="N1534" s="7">
        <f t="shared" si="279"/>
        <v>0.6</v>
      </c>
      <c r="O1534" s="42">
        <f t="shared" si="280"/>
        <v>0</v>
      </c>
      <c r="P1534" s="42" t="b">
        <f t="shared" si="281"/>
        <v>0</v>
      </c>
      <c r="Q1534" s="42">
        <f t="shared" si="282"/>
        <v>0.6</v>
      </c>
      <c r="R1534" s="42" t="b">
        <f t="shared" si="283"/>
        <v>0</v>
      </c>
      <c r="S1534" s="4">
        <f t="shared" si="284"/>
        <v>48.339999999999996</v>
      </c>
      <c r="T1534" s="4" t="b">
        <f t="shared" si="285"/>
        <v>0</v>
      </c>
      <c r="U1534" s="4">
        <f t="shared" si="286"/>
        <v>48.97</v>
      </c>
      <c r="V1534" s="4" t="b">
        <f t="shared" si="287"/>
        <v>0</v>
      </c>
    </row>
    <row r="1535" spans="1:22" x14ac:dyDescent="0.25">
      <c r="A1535" t="s">
        <v>283</v>
      </c>
      <c r="B1535">
        <v>1534</v>
      </c>
      <c r="C1535" t="s">
        <v>278</v>
      </c>
      <c r="D1535">
        <v>5</v>
      </c>
      <c r="E1535">
        <v>477336.9</v>
      </c>
      <c r="F1535">
        <v>171262.5</v>
      </c>
      <c r="G1535">
        <v>44.199999999999996</v>
      </c>
      <c r="H1535">
        <v>44.199999999999996</v>
      </c>
      <c r="I1535">
        <v>44.83</v>
      </c>
      <c r="J1535">
        <v>44.83</v>
      </c>
      <c r="K1535" s="4">
        <f t="shared" si="276"/>
        <v>0</v>
      </c>
      <c r="L1535" s="4">
        <f t="shared" si="277"/>
        <v>0.6</v>
      </c>
      <c r="M1535" s="7">
        <f t="shared" si="278"/>
        <v>0</v>
      </c>
      <c r="N1535" s="7">
        <f t="shared" si="279"/>
        <v>0.6</v>
      </c>
      <c r="O1535" s="42">
        <f t="shared" si="280"/>
        <v>0</v>
      </c>
      <c r="P1535" s="42" t="b">
        <f t="shared" si="281"/>
        <v>0</v>
      </c>
      <c r="Q1535" s="42">
        <f t="shared" si="282"/>
        <v>0.6</v>
      </c>
      <c r="R1535" s="42" t="b">
        <f t="shared" si="283"/>
        <v>0</v>
      </c>
      <c r="S1535" s="4">
        <f t="shared" si="284"/>
        <v>48.339999999999996</v>
      </c>
      <c r="T1535" s="4" t="b">
        <f t="shared" si="285"/>
        <v>0</v>
      </c>
      <c r="U1535" s="4">
        <f t="shared" si="286"/>
        <v>48.97</v>
      </c>
      <c r="V1535" s="4" t="b">
        <f t="shared" si="287"/>
        <v>0</v>
      </c>
    </row>
    <row r="1536" spans="1:22" x14ac:dyDescent="0.25">
      <c r="A1536" t="s">
        <v>283</v>
      </c>
      <c r="B1536">
        <v>1535</v>
      </c>
      <c r="C1536" t="s">
        <v>278</v>
      </c>
      <c r="D1536">
        <v>1</v>
      </c>
      <c r="E1536">
        <v>477343.9</v>
      </c>
      <c r="F1536">
        <v>171266.5</v>
      </c>
      <c r="G1536">
        <v>44.019999999999996</v>
      </c>
      <c r="H1536">
        <v>44.019999999999996</v>
      </c>
      <c r="I1536">
        <v>44.65</v>
      </c>
      <c r="J1536">
        <v>44.65</v>
      </c>
      <c r="K1536" s="4">
        <f t="shared" si="276"/>
        <v>0</v>
      </c>
      <c r="L1536" s="4">
        <f t="shared" si="277"/>
        <v>0.6</v>
      </c>
      <c r="M1536" s="7">
        <f t="shared" si="278"/>
        <v>0</v>
      </c>
      <c r="N1536" s="7">
        <f t="shared" si="279"/>
        <v>0.6</v>
      </c>
      <c r="O1536" s="42">
        <f t="shared" si="280"/>
        <v>0</v>
      </c>
      <c r="P1536" s="42" t="b">
        <f t="shared" si="281"/>
        <v>0</v>
      </c>
      <c r="Q1536" s="42">
        <f t="shared" si="282"/>
        <v>0.6</v>
      </c>
      <c r="R1536" s="42" t="b">
        <f t="shared" si="283"/>
        <v>0</v>
      </c>
      <c r="S1536" s="4">
        <f t="shared" si="284"/>
        <v>48.339999999999996</v>
      </c>
      <c r="T1536" s="4" t="b">
        <f t="shared" si="285"/>
        <v>0</v>
      </c>
      <c r="U1536" s="4">
        <f t="shared" si="286"/>
        <v>48.97</v>
      </c>
      <c r="V1536" s="4" t="b">
        <f t="shared" si="287"/>
        <v>0</v>
      </c>
    </row>
    <row r="1537" spans="1:22" x14ac:dyDescent="0.25">
      <c r="A1537" t="s">
        <v>283</v>
      </c>
      <c r="B1537">
        <v>1536</v>
      </c>
      <c r="C1537" t="s">
        <v>278</v>
      </c>
      <c r="D1537">
        <v>2</v>
      </c>
      <c r="E1537">
        <v>477346.1</v>
      </c>
      <c r="F1537">
        <v>171261.6</v>
      </c>
      <c r="G1537">
        <v>43.21</v>
      </c>
      <c r="H1537">
        <v>43.21</v>
      </c>
      <c r="I1537">
        <v>43.839999999999996</v>
      </c>
      <c r="J1537">
        <v>43.839999999999996</v>
      </c>
      <c r="K1537" s="4">
        <f t="shared" si="276"/>
        <v>0</v>
      </c>
      <c r="L1537" s="4">
        <f t="shared" si="277"/>
        <v>0.6</v>
      </c>
      <c r="M1537" s="7">
        <f t="shared" si="278"/>
        <v>0</v>
      </c>
      <c r="N1537" s="7">
        <f t="shared" si="279"/>
        <v>0.6</v>
      </c>
      <c r="O1537" s="42">
        <f t="shared" si="280"/>
        <v>0</v>
      </c>
      <c r="P1537" s="42" t="b">
        <f t="shared" si="281"/>
        <v>0</v>
      </c>
      <c r="Q1537" s="42">
        <f t="shared" si="282"/>
        <v>0.6</v>
      </c>
      <c r="R1537" s="42" t="b">
        <f t="shared" si="283"/>
        <v>0</v>
      </c>
      <c r="S1537" s="4">
        <f t="shared" si="284"/>
        <v>48.339999999999996</v>
      </c>
      <c r="T1537" s="4" t="b">
        <f t="shared" si="285"/>
        <v>0</v>
      </c>
      <c r="U1537" s="4">
        <f t="shared" si="286"/>
        <v>48.97</v>
      </c>
      <c r="V1537" s="4" t="b">
        <f t="shared" si="287"/>
        <v>0</v>
      </c>
    </row>
    <row r="1538" spans="1:22" x14ac:dyDescent="0.25">
      <c r="A1538" t="s">
        <v>283</v>
      </c>
      <c r="B1538">
        <v>1537</v>
      </c>
      <c r="C1538" t="s">
        <v>278</v>
      </c>
      <c r="D1538">
        <v>4</v>
      </c>
      <c r="E1538">
        <v>477339.4</v>
      </c>
      <c r="F1538">
        <v>171259.1</v>
      </c>
      <c r="G1538">
        <v>42.76</v>
      </c>
      <c r="H1538">
        <v>42.76</v>
      </c>
      <c r="I1538">
        <v>43.389999999999993</v>
      </c>
      <c r="J1538">
        <v>43.389999999999993</v>
      </c>
      <c r="K1538" s="4">
        <f t="shared" si="276"/>
        <v>0</v>
      </c>
      <c r="L1538" s="4">
        <f t="shared" si="277"/>
        <v>0.6</v>
      </c>
      <c r="M1538" s="7">
        <f t="shared" si="278"/>
        <v>0</v>
      </c>
      <c r="N1538" s="7">
        <f t="shared" si="279"/>
        <v>0.6</v>
      </c>
      <c r="O1538" s="42">
        <f t="shared" si="280"/>
        <v>0</v>
      </c>
      <c r="P1538" s="42" t="b">
        <f t="shared" si="281"/>
        <v>0</v>
      </c>
      <c r="Q1538" s="42">
        <f t="shared" si="282"/>
        <v>0.6</v>
      </c>
      <c r="R1538" s="42" t="b">
        <f t="shared" si="283"/>
        <v>0</v>
      </c>
      <c r="S1538" s="4">
        <f t="shared" si="284"/>
        <v>48.339999999999996</v>
      </c>
      <c r="T1538" s="4" t="b">
        <f t="shared" si="285"/>
        <v>0</v>
      </c>
      <c r="U1538" s="4">
        <f t="shared" si="286"/>
        <v>48.97</v>
      </c>
      <c r="V1538" s="4" t="b">
        <f t="shared" si="287"/>
        <v>0</v>
      </c>
    </row>
    <row r="1539" spans="1:22" x14ac:dyDescent="0.25">
      <c r="A1539" t="s">
        <v>283</v>
      </c>
      <c r="B1539">
        <v>1538</v>
      </c>
      <c r="C1539" t="s">
        <v>278</v>
      </c>
      <c r="D1539">
        <v>3</v>
      </c>
      <c r="E1539">
        <v>477343.5</v>
      </c>
      <c r="F1539">
        <v>171258.2</v>
      </c>
      <c r="G1539">
        <v>42.04</v>
      </c>
      <c r="H1539">
        <v>42.04</v>
      </c>
      <c r="I1539">
        <v>42.67</v>
      </c>
      <c r="J1539">
        <v>42.67</v>
      </c>
      <c r="K1539" s="4">
        <f t="shared" ref="K1539:K1602" si="288">ROUND(H1539-G1539,1)</f>
        <v>0</v>
      </c>
      <c r="L1539" s="4">
        <f t="shared" ref="L1539:L1602" si="289">ROUND(J1539-G1539,1)</f>
        <v>0.6</v>
      </c>
      <c r="M1539" s="7">
        <f t="shared" ref="M1539:M1602" si="290">ABS(K1539)</f>
        <v>0</v>
      </c>
      <c r="N1539" s="7">
        <f t="shared" ref="N1539:N1602" si="291">ABS(L1539)</f>
        <v>0.6</v>
      </c>
      <c r="O1539" s="42">
        <f t="shared" ref="O1539:O1602" si="292">_xlfn.MAXIFS(M:M,C:C,C1539)</f>
        <v>0</v>
      </c>
      <c r="P1539" s="42" t="b">
        <f t="shared" ref="P1539:P1602" si="293">AND(O1539=M1539,_xlfn.MAXIFS(H:H,C:C,C1539,M:M,O1539)=H1539)</f>
        <v>0</v>
      </c>
      <c r="Q1539" s="42">
        <f t="shared" ref="Q1539:Q1602" si="294">_xlfn.MAXIFS(N:N,C:C,C1539)</f>
        <v>0.6</v>
      </c>
      <c r="R1539" s="42" t="b">
        <f t="shared" ref="R1539:R1602" si="295">AND(Q1539=N1539,_xlfn.MAXIFS(J:J,C:C,C1539,N:N,Q1539)=J1539)</f>
        <v>0</v>
      </c>
      <c r="S1539" s="4">
        <f t="shared" ref="S1539:S1602" si="296">_xlfn.MAXIFS(H:H,C:C,C1539)</f>
        <v>48.339999999999996</v>
      </c>
      <c r="T1539" s="4" t="b">
        <f t="shared" ref="T1539:T1602" si="297">AND(S1539=H1539,_xlfn.MAXIFS(H:H,C:C,C1539,H:H,S1539)=H1539)</f>
        <v>0</v>
      </c>
      <c r="U1539" s="4">
        <f t="shared" ref="U1539:U1602" si="298">_xlfn.MAXIFS(J:J,C:C,C1539)</f>
        <v>48.97</v>
      </c>
      <c r="V1539" s="4" t="b">
        <f t="shared" ref="V1539:V1602" si="299">AND(U1539=J1539,_xlfn.MAXIFS(J:J,C:C,C1539,J:J,U1539)=J1539)</f>
        <v>0</v>
      </c>
    </row>
    <row r="1540" spans="1:22" x14ac:dyDescent="0.25">
      <c r="A1540" t="s">
        <v>283</v>
      </c>
      <c r="B1540">
        <v>1539</v>
      </c>
      <c r="C1540" t="s">
        <v>278</v>
      </c>
      <c r="D1540">
        <v>2</v>
      </c>
      <c r="E1540">
        <v>477346.1</v>
      </c>
      <c r="F1540">
        <v>171261.6</v>
      </c>
      <c r="G1540">
        <v>41.23</v>
      </c>
      <c r="H1540">
        <v>41.23</v>
      </c>
      <c r="I1540">
        <v>41.86</v>
      </c>
      <c r="J1540">
        <v>41.86</v>
      </c>
      <c r="K1540" s="4">
        <f t="shared" si="288"/>
        <v>0</v>
      </c>
      <c r="L1540" s="4">
        <f t="shared" si="289"/>
        <v>0.6</v>
      </c>
      <c r="M1540" s="7">
        <f t="shared" si="290"/>
        <v>0</v>
      </c>
      <c r="N1540" s="7">
        <f t="shared" si="291"/>
        <v>0.6</v>
      </c>
      <c r="O1540" s="42">
        <f t="shared" si="292"/>
        <v>0</v>
      </c>
      <c r="P1540" s="42" t="b">
        <f t="shared" si="293"/>
        <v>0</v>
      </c>
      <c r="Q1540" s="42">
        <f t="shared" si="294"/>
        <v>0.6</v>
      </c>
      <c r="R1540" s="42" t="b">
        <f t="shared" si="295"/>
        <v>0</v>
      </c>
      <c r="S1540" s="4">
        <f t="shared" si="296"/>
        <v>48.339999999999996</v>
      </c>
      <c r="T1540" s="4" t="b">
        <f t="shared" si="297"/>
        <v>0</v>
      </c>
      <c r="U1540" s="4">
        <f t="shared" si="298"/>
        <v>48.97</v>
      </c>
      <c r="V1540" s="4" t="b">
        <f t="shared" si="299"/>
        <v>0</v>
      </c>
    </row>
    <row r="1541" spans="1:22" x14ac:dyDescent="0.25">
      <c r="A1541" t="s">
        <v>283</v>
      </c>
      <c r="B1541">
        <v>1540</v>
      </c>
      <c r="C1541" t="s">
        <v>278</v>
      </c>
      <c r="D1541">
        <v>1</v>
      </c>
      <c r="E1541">
        <v>477343.9</v>
      </c>
      <c r="F1541">
        <v>171266.5</v>
      </c>
      <c r="G1541">
        <v>40.33</v>
      </c>
      <c r="H1541">
        <v>40.33</v>
      </c>
      <c r="I1541">
        <v>40.96</v>
      </c>
      <c r="J1541">
        <v>40.96</v>
      </c>
      <c r="K1541" s="4">
        <f t="shared" si="288"/>
        <v>0</v>
      </c>
      <c r="L1541" s="4">
        <f t="shared" si="289"/>
        <v>0.6</v>
      </c>
      <c r="M1541" s="7">
        <f t="shared" si="290"/>
        <v>0</v>
      </c>
      <c r="N1541" s="7">
        <f t="shared" si="291"/>
        <v>0.6</v>
      </c>
      <c r="O1541" s="42">
        <f t="shared" si="292"/>
        <v>0</v>
      </c>
      <c r="P1541" s="42" t="b">
        <f t="shared" si="293"/>
        <v>0</v>
      </c>
      <c r="Q1541" s="42">
        <f t="shared" si="294"/>
        <v>0.6</v>
      </c>
      <c r="R1541" s="42" t="b">
        <f t="shared" si="295"/>
        <v>0</v>
      </c>
      <c r="S1541" s="4">
        <f t="shared" si="296"/>
        <v>48.339999999999996</v>
      </c>
      <c r="T1541" s="4" t="b">
        <f t="shared" si="297"/>
        <v>0</v>
      </c>
      <c r="U1541" s="4">
        <f t="shared" si="298"/>
        <v>48.97</v>
      </c>
      <c r="V1541" s="4" t="b">
        <f t="shared" si="299"/>
        <v>0</v>
      </c>
    </row>
    <row r="1542" spans="1:22" x14ac:dyDescent="0.25">
      <c r="A1542" t="s">
        <v>283</v>
      </c>
      <c r="B1542">
        <v>1541</v>
      </c>
      <c r="C1542" t="s">
        <v>278</v>
      </c>
      <c r="D1542">
        <v>3</v>
      </c>
      <c r="E1542">
        <v>477343.5</v>
      </c>
      <c r="F1542">
        <v>171258.2</v>
      </c>
      <c r="G1542">
        <v>39.879999999999995</v>
      </c>
      <c r="H1542">
        <v>39.879999999999995</v>
      </c>
      <c r="I1542">
        <v>40.51</v>
      </c>
      <c r="J1542">
        <v>40.51</v>
      </c>
      <c r="K1542" s="4">
        <f t="shared" si="288"/>
        <v>0</v>
      </c>
      <c r="L1542" s="4">
        <f t="shared" si="289"/>
        <v>0.6</v>
      </c>
      <c r="M1542" s="7">
        <f t="shared" si="290"/>
        <v>0</v>
      </c>
      <c r="N1542" s="7">
        <f t="shared" si="291"/>
        <v>0.6</v>
      </c>
      <c r="O1542" s="42">
        <f t="shared" si="292"/>
        <v>0</v>
      </c>
      <c r="P1542" s="42" t="b">
        <f t="shared" si="293"/>
        <v>0</v>
      </c>
      <c r="Q1542" s="42">
        <f t="shared" si="294"/>
        <v>0.6</v>
      </c>
      <c r="R1542" s="42" t="b">
        <f t="shared" si="295"/>
        <v>0</v>
      </c>
      <c r="S1542" s="4">
        <f t="shared" si="296"/>
        <v>48.339999999999996</v>
      </c>
      <c r="T1542" s="4" t="b">
        <f t="shared" si="297"/>
        <v>0</v>
      </c>
      <c r="U1542" s="4">
        <f t="shared" si="298"/>
        <v>48.97</v>
      </c>
      <c r="V1542" s="4" t="b">
        <f t="shared" si="299"/>
        <v>0</v>
      </c>
    </row>
    <row r="1543" spans="1:22" x14ac:dyDescent="0.25">
      <c r="A1543" t="s">
        <v>283</v>
      </c>
      <c r="B1543">
        <v>1542</v>
      </c>
      <c r="C1543" t="s">
        <v>278</v>
      </c>
      <c r="D1543">
        <v>4</v>
      </c>
      <c r="E1543">
        <v>477339.4</v>
      </c>
      <c r="F1543">
        <v>171259.1</v>
      </c>
      <c r="G1543">
        <v>39.43</v>
      </c>
      <c r="H1543">
        <v>39.43</v>
      </c>
      <c r="I1543">
        <v>40.06</v>
      </c>
      <c r="J1543">
        <v>40.06</v>
      </c>
      <c r="K1543" s="4">
        <f t="shared" si="288"/>
        <v>0</v>
      </c>
      <c r="L1543" s="4">
        <f t="shared" si="289"/>
        <v>0.6</v>
      </c>
      <c r="M1543" s="7">
        <f t="shared" si="290"/>
        <v>0</v>
      </c>
      <c r="N1543" s="7">
        <f t="shared" si="291"/>
        <v>0.6</v>
      </c>
      <c r="O1543" s="42">
        <f t="shared" si="292"/>
        <v>0</v>
      </c>
      <c r="P1543" s="42" t="b">
        <f t="shared" si="293"/>
        <v>0</v>
      </c>
      <c r="Q1543" s="42">
        <f t="shared" si="294"/>
        <v>0.6</v>
      </c>
      <c r="R1543" s="42" t="b">
        <f t="shared" si="295"/>
        <v>0</v>
      </c>
      <c r="S1543" s="4">
        <f t="shared" si="296"/>
        <v>48.339999999999996</v>
      </c>
      <c r="T1543" s="4" t="b">
        <f t="shared" si="297"/>
        <v>0</v>
      </c>
      <c r="U1543" s="4">
        <f t="shared" si="298"/>
        <v>48.97</v>
      </c>
      <c r="V1543" s="4" t="b">
        <f t="shared" si="299"/>
        <v>0</v>
      </c>
    </row>
    <row r="1544" spans="1:22" x14ac:dyDescent="0.25">
      <c r="A1544" t="s">
        <v>283</v>
      </c>
      <c r="B1544">
        <v>1543</v>
      </c>
      <c r="C1544" t="s">
        <v>279</v>
      </c>
      <c r="D1544">
        <v>6</v>
      </c>
      <c r="E1544">
        <v>477344.2</v>
      </c>
      <c r="F1544">
        <v>171275.2</v>
      </c>
      <c r="G1544">
        <v>49.06</v>
      </c>
      <c r="H1544">
        <v>49.06</v>
      </c>
      <c r="I1544">
        <v>49.69</v>
      </c>
      <c r="J1544">
        <v>49.69</v>
      </c>
      <c r="K1544" s="4">
        <f t="shared" si="288"/>
        <v>0</v>
      </c>
      <c r="L1544" s="4">
        <f t="shared" si="289"/>
        <v>0.6</v>
      </c>
      <c r="M1544" s="7">
        <f t="shared" si="290"/>
        <v>0</v>
      </c>
      <c r="N1544" s="7">
        <f t="shared" si="291"/>
        <v>0.6</v>
      </c>
      <c r="O1544" s="42">
        <f t="shared" si="292"/>
        <v>0</v>
      </c>
      <c r="P1544" s="42" t="b">
        <f t="shared" si="293"/>
        <v>1</v>
      </c>
      <c r="Q1544" s="42">
        <f t="shared" si="294"/>
        <v>0.6</v>
      </c>
      <c r="R1544" s="42" t="b">
        <f t="shared" si="295"/>
        <v>1</v>
      </c>
      <c r="S1544" s="4">
        <f t="shared" si="296"/>
        <v>49.06</v>
      </c>
      <c r="T1544" s="4" t="b">
        <f t="shared" si="297"/>
        <v>1</v>
      </c>
      <c r="U1544" s="4">
        <f t="shared" si="298"/>
        <v>49.69</v>
      </c>
      <c r="V1544" s="4" t="b">
        <f t="shared" si="299"/>
        <v>1</v>
      </c>
    </row>
    <row r="1545" spans="1:22" x14ac:dyDescent="0.25">
      <c r="A1545" t="s">
        <v>283</v>
      </c>
      <c r="B1545">
        <v>1544</v>
      </c>
      <c r="C1545" t="s">
        <v>279</v>
      </c>
      <c r="D1545">
        <v>5</v>
      </c>
      <c r="E1545">
        <v>477342.6</v>
      </c>
      <c r="F1545">
        <v>171271.2</v>
      </c>
      <c r="G1545">
        <v>47.62</v>
      </c>
      <c r="H1545">
        <v>47.62</v>
      </c>
      <c r="I1545">
        <v>48.249999999999993</v>
      </c>
      <c r="J1545">
        <v>48.249999999999993</v>
      </c>
      <c r="K1545" s="4">
        <f t="shared" si="288"/>
        <v>0</v>
      </c>
      <c r="L1545" s="4">
        <f t="shared" si="289"/>
        <v>0.6</v>
      </c>
      <c r="M1545" s="7">
        <f t="shared" si="290"/>
        <v>0</v>
      </c>
      <c r="N1545" s="7">
        <f t="shared" si="291"/>
        <v>0.6</v>
      </c>
      <c r="O1545" s="42">
        <f t="shared" si="292"/>
        <v>0</v>
      </c>
      <c r="P1545" s="42" t="b">
        <f t="shared" si="293"/>
        <v>0</v>
      </c>
      <c r="Q1545" s="42">
        <f t="shared" si="294"/>
        <v>0.6</v>
      </c>
      <c r="R1545" s="42" t="b">
        <f t="shared" si="295"/>
        <v>0</v>
      </c>
      <c r="S1545" s="4">
        <f t="shared" si="296"/>
        <v>49.06</v>
      </c>
      <c r="T1545" s="4" t="b">
        <f t="shared" si="297"/>
        <v>0</v>
      </c>
      <c r="U1545" s="4">
        <f t="shared" si="298"/>
        <v>49.69</v>
      </c>
      <c r="V1545" s="4" t="b">
        <f t="shared" si="299"/>
        <v>0</v>
      </c>
    </row>
    <row r="1546" spans="1:22" x14ac:dyDescent="0.25">
      <c r="A1546" t="s">
        <v>283</v>
      </c>
      <c r="B1546">
        <v>1545</v>
      </c>
      <c r="C1546" t="s">
        <v>279</v>
      </c>
      <c r="D1546">
        <v>6</v>
      </c>
      <c r="E1546">
        <v>477344.2</v>
      </c>
      <c r="F1546">
        <v>171275.2</v>
      </c>
      <c r="G1546">
        <v>46.54</v>
      </c>
      <c r="H1546">
        <v>46.54</v>
      </c>
      <c r="I1546">
        <v>47.17</v>
      </c>
      <c r="J1546">
        <v>47.17</v>
      </c>
      <c r="K1546" s="4">
        <f t="shared" si="288"/>
        <v>0</v>
      </c>
      <c r="L1546" s="4">
        <f t="shared" si="289"/>
        <v>0.6</v>
      </c>
      <c r="M1546" s="7">
        <f t="shared" si="290"/>
        <v>0</v>
      </c>
      <c r="N1546" s="7">
        <f t="shared" si="291"/>
        <v>0.6</v>
      </c>
      <c r="O1546" s="42">
        <f t="shared" si="292"/>
        <v>0</v>
      </c>
      <c r="P1546" s="42" t="b">
        <f t="shared" si="293"/>
        <v>0</v>
      </c>
      <c r="Q1546" s="42">
        <f t="shared" si="294"/>
        <v>0.6</v>
      </c>
      <c r="R1546" s="42" t="b">
        <f t="shared" si="295"/>
        <v>0</v>
      </c>
      <c r="S1546" s="4">
        <f t="shared" si="296"/>
        <v>49.06</v>
      </c>
      <c r="T1546" s="4" t="b">
        <f t="shared" si="297"/>
        <v>0</v>
      </c>
      <c r="U1546" s="4">
        <f t="shared" si="298"/>
        <v>49.69</v>
      </c>
      <c r="V1546" s="4" t="b">
        <f t="shared" si="299"/>
        <v>0</v>
      </c>
    </row>
    <row r="1547" spans="1:22" x14ac:dyDescent="0.25">
      <c r="A1547" t="s">
        <v>283</v>
      </c>
      <c r="B1547">
        <v>1546</v>
      </c>
      <c r="C1547" t="s">
        <v>279</v>
      </c>
      <c r="D1547">
        <v>1</v>
      </c>
      <c r="E1547">
        <v>477349.6</v>
      </c>
      <c r="F1547">
        <v>171275.1</v>
      </c>
      <c r="G1547">
        <v>45.82</v>
      </c>
      <c r="H1547">
        <v>45.82</v>
      </c>
      <c r="I1547">
        <v>46.449999999999996</v>
      </c>
      <c r="J1547">
        <v>46.449999999999996</v>
      </c>
      <c r="K1547" s="4">
        <f t="shared" si="288"/>
        <v>0</v>
      </c>
      <c r="L1547" s="4">
        <f t="shared" si="289"/>
        <v>0.6</v>
      </c>
      <c r="M1547" s="7">
        <f t="shared" si="290"/>
        <v>0</v>
      </c>
      <c r="N1547" s="7">
        <f t="shared" si="291"/>
        <v>0.6</v>
      </c>
      <c r="O1547" s="42">
        <f t="shared" si="292"/>
        <v>0</v>
      </c>
      <c r="P1547" s="42" t="b">
        <f t="shared" si="293"/>
        <v>0</v>
      </c>
      <c r="Q1547" s="42">
        <f t="shared" si="294"/>
        <v>0.6</v>
      </c>
      <c r="R1547" s="42" t="b">
        <f t="shared" si="295"/>
        <v>0</v>
      </c>
      <c r="S1547" s="4">
        <f t="shared" si="296"/>
        <v>49.06</v>
      </c>
      <c r="T1547" s="4" t="b">
        <f t="shared" si="297"/>
        <v>0</v>
      </c>
      <c r="U1547" s="4">
        <f t="shared" si="298"/>
        <v>49.69</v>
      </c>
      <c r="V1547" s="4" t="b">
        <f t="shared" si="299"/>
        <v>0</v>
      </c>
    </row>
    <row r="1548" spans="1:22" x14ac:dyDescent="0.25">
      <c r="A1548" t="s">
        <v>283</v>
      </c>
      <c r="B1548">
        <v>1547</v>
      </c>
      <c r="C1548" t="s">
        <v>279</v>
      </c>
      <c r="D1548">
        <v>5</v>
      </c>
      <c r="E1548">
        <v>477342.6</v>
      </c>
      <c r="F1548">
        <v>171271.2</v>
      </c>
      <c r="G1548">
        <v>45.01</v>
      </c>
      <c r="H1548">
        <v>45.01</v>
      </c>
      <c r="I1548">
        <v>45.639999999999993</v>
      </c>
      <c r="J1548">
        <v>45.639999999999993</v>
      </c>
      <c r="K1548" s="4">
        <f t="shared" si="288"/>
        <v>0</v>
      </c>
      <c r="L1548" s="4">
        <f t="shared" si="289"/>
        <v>0.6</v>
      </c>
      <c r="M1548" s="7">
        <f t="shared" si="290"/>
        <v>0</v>
      </c>
      <c r="N1548" s="7">
        <f t="shared" si="291"/>
        <v>0.6</v>
      </c>
      <c r="O1548" s="42">
        <f t="shared" si="292"/>
        <v>0</v>
      </c>
      <c r="P1548" s="42" t="b">
        <f t="shared" si="293"/>
        <v>0</v>
      </c>
      <c r="Q1548" s="42">
        <f t="shared" si="294"/>
        <v>0.6</v>
      </c>
      <c r="R1548" s="42" t="b">
        <f t="shared" si="295"/>
        <v>0</v>
      </c>
      <c r="S1548" s="4">
        <f t="shared" si="296"/>
        <v>49.06</v>
      </c>
      <c r="T1548" s="4" t="b">
        <f t="shared" si="297"/>
        <v>0</v>
      </c>
      <c r="U1548" s="4">
        <f t="shared" si="298"/>
        <v>49.69</v>
      </c>
      <c r="V1548" s="4" t="b">
        <f t="shared" si="299"/>
        <v>0</v>
      </c>
    </row>
    <row r="1549" spans="1:22" x14ac:dyDescent="0.25">
      <c r="A1549" t="s">
        <v>283</v>
      </c>
      <c r="B1549">
        <v>1548</v>
      </c>
      <c r="C1549" t="s">
        <v>279</v>
      </c>
      <c r="D1549">
        <v>2</v>
      </c>
      <c r="E1549">
        <v>477351.8</v>
      </c>
      <c r="F1549">
        <v>171270.2</v>
      </c>
      <c r="G1549">
        <v>43.48</v>
      </c>
      <c r="H1549">
        <v>43.48</v>
      </c>
      <c r="I1549">
        <v>44.11</v>
      </c>
      <c r="J1549">
        <v>44.11</v>
      </c>
      <c r="K1549" s="4">
        <f t="shared" si="288"/>
        <v>0</v>
      </c>
      <c r="L1549" s="4">
        <f t="shared" si="289"/>
        <v>0.6</v>
      </c>
      <c r="M1549" s="7">
        <f t="shared" si="290"/>
        <v>0</v>
      </c>
      <c r="N1549" s="7">
        <f t="shared" si="291"/>
        <v>0.6</v>
      </c>
      <c r="O1549" s="42">
        <f t="shared" si="292"/>
        <v>0</v>
      </c>
      <c r="P1549" s="42" t="b">
        <f t="shared" si="293"/>
        <v>0</v>
      </c>
      <c r="Q1549" s="42">
        <f t="shared" si="294"/>
        <v>0.6</v>
      </c>
      <c r="R1549" s="42" t="b">
        <f t="shared" si="295"/>
        <v>0</v>
      </c>
      <c r="S1549" s="4">
        <f t="shared" si="296"/>
        <v>49.06</v>
      </c>
      <c r="T1549" s="4" t="b">
        <f t="shared" si="297"/>
        <v>0</v>
      </c>
      <c r="U1549" s="4">
        <f t="shared" si="298"/>
        <v>49.69</v>
      </c>
      <c r="V1549" s="4" t="b">
        <f t="shared" si="299"/>
        <v>0</v>
      </c>
    </row>
    <row r="1550" spans="1:22" x14ac:dyDescent="0.25">
      <c r="A1550" t="s">
        <v>283</v>
      </c>
      <c r="B1550">
        <v>1549</v>
      </c>
      <c r="C1550" t="s">
        <v>279</v>
      </c>
      <c r="D1550">
        <v>1</v>
      </c>
      <c r="E1550">
        <v>477349.6</v>
      </c>
      <c r="F1550">
        <v>171275.1</v>
      </c>
      <c r="G1550">
        <v>43.12</v>
      </c>
      <c r="H1550">
        <v>43.12</v>
      </c>
      <c r="I1550">
        <v>43.749999999999993</v>
      </c>
      <c r="J1550">
        <v>43.749999999999993</v>
      </c>
      <c r="K1550" s="4">
        <f t="shared" si="288"/>
        <v>0</v>
      </c>
      <c r="L1550" s="4">
        <f t="shared" si="289"/>
        <v>0.6</v>
      </c>
      <c r="M1550" s="7">
        <f t="shared" si="290"/>
        <v>0</v>
      </c>
      <c r="N1550" s="7">
        <f t="shared" si="291"/>
        <v>0.6</v>
      </c>
      <c r="O1550" s="42">
        <f t="shared" si="292"/>
        <v>0</v>
      </c>
      <c r="P1550" s="42" t="b">
        <f t="shared" si="293"/>
        <v>0</v>
      </c>
      <c r="Q1550" s="42">
        <f t="shared" si="294"/>
        <v>0.6</v>
      </c>
      <c r="R1550" s="42" t="b">
        <f t="shared" si="295"/>
        <v>0</v>
      </c>
      <c r="S1550" s="4">
        <f t="shared" si="296"/>
        <v>49.06</v>
      </c>
      <c r="T1550" s="4" t="b">
        <f t="shared" si="297"/>
        <v>0</v>
      </c>
      <c r="U1550" s="4">
        <f t="shared" si="298"/>
        <v>49.69</v>
      </c>
      <c r="V1550" s="4" t="b">
        <f t="shared" si="299"/>
        <v>0</v>
      </c>
    </row>
    <row r="1551" spans="1:22" x14ac:dyDescent="0.25">
      <c r="A1551" t="s">
        <v>283</v>
      </c>
      <c r="B1551">
        <v>1550</v>
      </c>
      <c r="C1551" t="s">
        <v>279</v>
      </c>
      <c r="D1551">
        <v>4</v>
      </c>
      <c r="E1551">
        <v>477345.1</v>
      </c>
      <c r="F1551">
        <v>171267.8</v>
      </c>
      <c r="G1551">
        <v>42.31</v>
      </c>
      <c r="H1551">
        <v>42.31</v>
      </c>
      <c r="I1551">
        <v>42.94</v>
      </c>
      <c r="J1551">
        <v>42.94</v>
      </c>
      <c r="K1551" s="4">
        <f t="shared" si="288"/>
        <v>0</v>
      </c>
      <c r="L1551" s="4">
        <f t="shared" si="289"/>
        <v>0.6</v>
      </c>
      <c r="M1551" s="7">
        <f t="shared" si="290"/>
        <v>0</v>
      </c>
      <c r="N1551" s="7">
        <f t="shared" si="291"/>
        <v>0.6</v>
      </c>
      <c r="O1551" s="42">
        <f t="shared" si="292"/>
        <v>0</v>
      </c>
      <c r="P1551" s="42" t="b">
        <f t="shared" si="293"/>
        <v>0</v>
      </c>
      <c r="Q1551" s="42">
        <f t="shared" si="294"/>
        <v>0.6</v>
      </c>
      <c r="R1551" s="42" t="b">
        <f t="shared" si="295"/>
        <v>0</v>
      </c>
      <c r="S1551" s="4">
        <f t="shared" si="296"/>
        <v>49.06</v>
      </c>
      <c r="T1551" s="4" t="b">
        <f t="shared" si="297"/>
        <v>0</v>
      </c>
      <c r="U1551" s="4">
        <f t="shared" si="298"/>
        <v>49.69</v>
      </c>
      <c r="V1551" s="4" t="b">
        <f t="shared" si="299"/>
        <v>0</v>
      </c>
    </row>
    <row r="1552" spans="1:22" x14ac:dyDescent="0.25">
      <c r="A1552" t="s">
        <v>283</v>
      </c>
      <c r="B1552">
        <v>1551</v>
      </c>
      <c r="C1552" t="s">
        <v>279</v>
      </c>
      <c r="D1552">
        <v>3</v>
      </c>
      <c r="E1552">
        <v>477349.2</v>
      </c>
      <c r="F1552">
        <v>171266.8</v>
      </c>
      <c r="G1552">
        <v>42.22</v>
      </c>
      <c r="H1552">
        <v>42.22</v>
      </c>
      <c r="I1552">
        <v>42.849999999999994</v>
      </c>
      <c r="J1552">
        <v>42.849999999999994</v>
      </c>
      <c r="K1552" s="4">
        <f t="shared" si="288"/>
        <v>0</v>
      </c>
      <c r="L1552" s="4">
        <f t="shared" si="289"/>
        <v>0.6</v>
      </c>
      <c r="M1552" s="7">
        <f t="shared" si="290"/>
        <v>0</v>
      </c>
      <c r="N1552" s="7">
        <f t="shared" si="291"/>
        <v>0.6</v>
      </c>
      <c r="O1552" s="42">
        <f t="shared" si="292"/>
        <v>0</v>
      </c>
      <c r="P1552" s="42" t="b">
        <f t="shared" si="293"/>
        <v>0</v>
      </c>
      <c r="Q1552" s="42">
        <f t="shared" si="294"/>
        <v>0.6</v>
      </c>
      <c r="R1552" s="42" t="b">
        <f t="shared" si="295"/>
        <v>0</v>
      </c>
      <c r="S1552" s="4">
        <f t="shared" si="296"/>
        <v>49.06</v>
      </c>
      <c r="T1552" s="4" t="b">
        <f t="shared" si="297"/>
        <v>0</v>
      </c>
      <c r="U1552" s="4">
        <f t="shared" si="298"/>
        <v>49.69</v>
      </c>
      <c r="V1552" s="4" t="b">
        <f t="shared" si="299"/>
        <v>0</v>
      </c>
    </row>
    <row r="1553" spans="1:22" x14ac:dyDescent="0.25">
      <c r="A1553" t="s">
        <v>283</v>
      </c>
      <c r="B1553">
        <v>1552</v>
      </c>
      <c r="C1553" t="s">
        <v>279</v>
      </c>
      <c r="D1553">
        <v>2</v>
      </c>
      <c r="E1553">
        <v>477351.8</v>
      </c>
      <c r="F1553">
        <v>171270.2</v>
      </c>
      <c r="G1553">
        <v>41.32</v>
      </c>
      <c r="H1553">
        <v>41.32</v>
      </c>
      <c r="I1553">
        <v>41.949999999999996</v>
      </c>
      <c r="J1553">
        <v>41.949999999999996</v>
      </c>
      <c r="K1553" s="4">
        <f t="shared" si="288"/>
        <v>0</v>
      </c>
      <c r="L1553" s="4">
        <f t="shared" si="289"/>
        <v>0.6</v>
      </c>
      <c r="M1553" s="7">
        <f t="shared" si="290"/>
        <v>0</v>
      </c>
      <c r="N1553" s="7">
        <f t="shared" si="291"/>
        <v>0.6</v>
      </c>
      <c r="O1553" s="42">
        <f t="shared" si="292"/>
        <v>0</v>
      </c>
      <c r="P1553" s="42" t="b">
        <f t="shared" si="293"/>
        <v>0</v>
      </c>
      <c r="Q1553" s="42">
        <f t="shared" si="294"/>
        <v>0.6</v>
      </c>
      <c r="R1553" s="42" t="b">
        <f t="shared" si="295"/>
        <v>0</v>
      </c>
      <c r="S1553" s="4">
        <f t="shared" si="296"/>
        <v>49.06</v>
      </c>
      <c r="T1553" s="4" t="b">
        <f t="shared" si="297"/>
        <v>0</v>
      </c>
      <c r="U1553" s="4">
        <f t="shared" si="298"/>
        <v>49.69</v>
      </c>
      <c r="V1553" s="4" t="b">
        <f t="shared" si="299"/>
        <v>0</v>
      </c>
    </row>
    <row r="1554" spans="1:22" x14ac:dyDescent="0.25">
      <c r="A1554" t="s">
        <v>283</v>
      </c>
      <c r="B1554">
        <v>1553</v>
      </c>
      <c r="C1554" t="s">
        <v>279</v>
      </c>
      <c r="D1554">
        <v>3</v>
      </c>
      <c r="E1554">
        <v>477349.2</v>
      </c>
      <c r="F1554">
        <v>171266.8</v>
      </c>
      <c r="G1554">
        <v>39.97</v>
      </c>
      <c r="H1554">
        <v>39.97</v>
      </c>
      <c r="I1554">
        <v>40.599999999999994</v>
      </c>
      <c r="J1554">
        <v>40.599999999999994</v>
      </c>
      <c r="K1554" s="4">
        <f t="shared" si="288"/>
        <v>0</v>
      </c>
      <c r="L1554" s="4">
        <f t="shared" si="289"/>
        <v>0.6</v>
      </c>
      <c r="M1554" s="7">
        <f t="shared" si="290"/>
        <v>0</v>
      </c>
      <c r="N1554" s="7">
        <f t="shared" si="291"/>
        <v>0.6</v>
      </c>
      <c r="O1554" s="42">
        <f t="shared" si="292"/>
        <v>0</v>
      </c>
      <c r="P1554" s="42" t="b">
        <f t="shared" si="293"/>
        <v>0</v>
      </c>
      <c r="Q1554" s="42">
        <f t="shared" si="294"/>
        <v>0.6</v>
      </c>
      <c r="R1554" s="42" t="b">
        <f t="shared" si="295"/>
        <v>0</v>
      </c>
      <c r="S1554" s="4">
        <f t="shared" si="296"/>
        <v>49.06</v>
      </c>
      <c r="T1554" s="4" t="b">
        <f t="shared" si="297"/>
        <v>0</v>
      </c>
      <c r="U1554" s="4">
        <f t="shared" si="298"/>
        <v>49.69</v>
      </c>
      <c r="V1554" s="4" t="b">
        <f t="shared" si="299"/>
        <v>0</v>
      </c>
    </row>
    <row r="1555" spans="1:22" x14ac:dyDescent="0.25">
      <c r="A1555" t="s">
        <v>283</v>
      </c>
      <c r="B1555">
        <v>1554</v>
      </c>
      <c r="C1555" t="s">
        <v>279</v>
      </c>
      <c r="D1555">
        <v>4</v>
      </c>
      <c r="E1555">
        <v>477345.1</v>
      </c>
      <c r="F1555">
        <v>171267.8</v>
      </c>
      <c r="G1555">
        <v>38.71</v>
      </c>
      <c r="H1555">
        <v>38.71</v>
      </c>
      <c r="I1555">
        <v>39.339999999999996</v>
      </c>
      <c r="J1555">
        <v>39.339999999999996</v>
      </c>
      <c r="K1555" s="4">
        <f t="shared" si="288"/>
        <v>0</v>
      </c>
      <c r="L1555" s="4">
        <f t="shared" si="289"/>
        <v>0.6</v>
      </c>
      <c r="M1555" s="7">
        <f t="shared" si="290"/>
        <v>0</v>
      </c>
      <c r="N1555" s="7">
        <f t="shared" si="291"/>
        <v>0.6</v>
      </c>
      <c r="O1555" s="42">
        <f t="shared" si="292"/>
        <v>0</v>
      </c>
      <c r="P1555" s="42" t="b">
        <f t="shared" si="293"/>
        <v>0</v>
      </c>
      <c r="Q1555" s="42">
        <f t="shared" si="294"/>
        <v>0.6</v>
      </c>
      <c r="R1555" s="42" t="b">
        <f t="shared" si="295"/>
        <v>0</v>
      </c>
      <c r="S1555" s="4">
        <f t="shared" si="296"/>
        <v>49.06</v>
      </c>
      <c r="T1555" s="4" t="b">
        <f t="shared" si="297"/>
        <v>0</v>
      </c>
      <c r="U1555" s="4">
        <f t="shared" si="298"/>
        <v>49.69</v>
      </c>
      <c r="V1555" s="4" t="b">
        <f t="shared" si="299"/>
        <v>0</v>
      </c>
    </row>
    <row r="1556" spans="1:22" x14ac:dyDescent="0.25">
      <c r="A1556" t="s">
        <v>283</v>
      </c>
      <c r="B1556">
        <v>1555</v>
      </c>
      <c r="C1556" t="s">
        <v>280</v>
      </c>
      <c r="D1556">
        <v>1</v>
      </c>
      <c r="E1556">
        <v>477354.9</v>
      </c>
      <c r="F1556">
        <v>171286.1</v>
      </c>
      <c r="G1556">
        <v>50.139999999999993</v>
      </c>
      <c r="H1556">
        <v>50.139999999999993</v>
      </c>
      <c r="I1556">
        <v>50.769999999999996</v>
      </c>
      <c r="J1556">
        <v>50.769999999999996</v>
      </c>
      <c r="K1556" s="4">
        <f t="shared" si="288"/>
        <v>0</v>
      </c>
      <c r="L1556" s="4">
        <f t="shared" si="289"/>
        <v>0.6</v>
      </c>
      <c r="M1556" s="7">
        <f t="shared" si="290"/>
        <v>0</v>
      </c>
      <c r="N1556" s="7">
        <f t="shared" si="291"/>
        <v>0.6</v>
      </c>
      <c r="O1556" s="42">
        <f t="shared" si="292"/>
        <v>0.1</v>
      </c>
      <c r="P1556" s="42" t="b">
        <f t="shared" si="293"/>
        <v>0</v>
      </c>
      <c r="Q1556" s="42">
        <f t="shared" si="294"/>
        <v>0.6</v>
      </c>
      <c r="R1556" s="42" t="b">
        <f t="shared" si="295"/>
        <v>1</v>
      </c>
      <c r="S1556" s="4">
        <f t="shared" si="296"/>
        <v>50.139999999999993</v>
      </c>
      <c r="T1556" s="4" t="b">
        <f t="shared" si="297"/>
        <v>1</v>
      </c>
      <c r="U1556" s="4">
        <f t="shared" si="298"/>
        <v>50.769999999999996</v>
      </c>
      <c r="V1556" s="4" t="b">
        <f t="shared" si="299"/>
        <v>1</v>
      </c>
    </row>
    <row r="1557" spans="1:22" x14ac:dyDescent="0.25">
      <c r="A1557" t="s">
        <v>283</v>
      </c>
      <c r="B1557">
        <v>1556</v>
      </c>
      <c r="C1557" t="s">
        <v>280</v>
      </c>
      <c r="D1557">
        <v>7</v>
      </c>
      <c r="E1557">
        <v>477349.7</v>
      </c>
      <c r="F1557">
        <v>171286.8</v>
      </c>
      <c r="G1557">
        <v>50.05</v>
      </c>
      <c r="H1557">
        <v>50.05</v>
      </c>
      <c r="I1557">
        <v>50.68</v>
      </c>
      <c r="J1557">
        <v>50.68</v>
      </c>
      <c r="K1557" s="4">
        <f t="shared" si="288"/>
        <v>0</v>
      </c>
      <c r="L1557" s="4">
        <f t="shared" si="289"/>
        <v>0.6</v>
      </c>
      <c r="M1557" s="7">
        <f t="shared" si="290"/>
        <v>0</v>
      </c>
      <c r="N1557" s="7">
        <f t="shared" si="291"/>
        <v>0.6</v>
      </c>
      <c r="O1557" s="42">
        <f t="shared" si="292"/>
        <v>0.1</v>
      </c>
      <c r="P1557" s="42" t="b">
        <f t="shared" si="293"/>
        <v>0</v>
      </c>
      <c r="Q1557" s="42">
        <f t="shared" si="294"/>
        <v>0.6</v>
      </c>
      <c r="R1557" s="42" t="b">
        <f t="shared" si="295"/>
        <v>0</v>
      </c>
      <c r="S1557" s="4">
        <f t="shared" si="296"/>
        <v>50.139999999999993</v>
      </c>
      <c r="T1557" s="4" t="b">
        <f t="shared" si="297"/>
        <v>0</v>
      </c>
      <c r="U1557" s="4">
        <f t="shared" si="298"/>
        <v>50.769999999999996</v>
      </c>
      <c r="V1557" s="4" t="b">
        <f t="shared" si="299"/>
        <v>0</v>
      </c>
    </row>
    <row r="1558" spans="1:22" x14ac:dyDescent="0.25">
      <c r="A1558" t="s">
        <v>283</v>
      </c>
      <c r="B1558">
        <v>1557</v>
      </c>
      <c r="C1558" t="s">
        <v>280</v>
      </c>
      <c r="D1558">
        <v>5</v>
      </c>
      <c r="E1558">
        <v>477348.5</v>
      </c>
      <c r="F1558">
        <v>171281.6</v>
      </c>
      <c r="G1558">
        <v>48.97</v>
      </c>
      <c r="H1558">
        <v>48.97</v>
      </c>
      <c r="I1558">
        <v>49.599999999999994</v>
      </c>
      <c r="J1558">
        <v>49.599999999999994</v>
      </c>
      <c r="K1558" s="4">
        <f t="shared" si="288"/>
        <v>0</v>
      </c>
      <c r="L1558" s="4">
        <f t="shared" si="289"/>
        <v>0.6</v>
      </c>
      <c r="M1558" s="7">
        <f t="shared" si="290"/>
        <v>0</v>
      </c>
      <c r="N1558" s="7">
        <f t="shared" si="291"/>
        <v>0.6</v>
      </c>
      <c r="O1558" s="42">
        <f t="shared" si="292"/>
        <v>0.1</v>
      </c>
      <c r="P1558" s="42" t="b">
        <f t="shared" si="293"/>
        <v>0</v>
      </c>
      <c r="Q1558" s="42">
        <f t="shared" si="294"/>
        <v>0.6</v>
      </c>
      <c r="R1558" s="42" t="b">
        <f t="shared" si="295"/>
        <v>0</v>
      </c>
      <c r="S1558" s="4">
        <f t="shared" si="296"/>
        <v>50.139999999999993</v>
      </c>
      <c r="T1558" s="4" t="b">
        <f t="shared" si="297"/>
        <v>0</v>
      </c>
      <c r="U1558" s="4">
        <f t="shared" si="298"/>
        <v>50.769999999999996</v>
      </c>
      <c r="V1558" s="4" t="b">
        <f t="shared" si="299"/>
        <v>0</v>
      </c>
    </row>
    <row r="1559" spans="1:22" x14ac:dyDescent="0.25">
      <c r="A1559" t="s">
        <v>283</v>
      </c>
      <c r="B1559">
        <v>1558</v>
      </c>
      <c r="C1559" t="s">
        <v>280</v>
      </c>
      <c r="D1559">
        <v>1</v>
      </c>
      <c r="E1559">
        <v>477354.9</v>
      </c>
      <c r="F1559">
        <v>171286.1</v>
      </c>
      <c r="G1559">
        <v>47.53</v>
      </c>
      <c r="H1559">
        <v>47.53</v>
      </c>
      <c r="I1559">
        <v>48.160000000000004</v>
      </c>
      <c r="J1559">
        <v>48.160000000000004</v>
      </c>
      <c r="K1559" s="4">
        <f t="shared" si="288"/>
        <v>0</v>
      </c>
      <c r="L1559" s="4">
        <f t="shared" si="289"/>
        <v>0.6</v>
      </c>
      <c r="M1559" s="7">
        <f t="shared" si="290"/>
        <v>0</v>
      </c>
      <c r="N1559" s="7">
        <f t="shared" si="291"/>
        <v>0.6</v>
      </c>
      <c r="O1559" s="42">
        <f t="shared" si="292"/>
        <v>0.1</v>
      </c>
      <c r="P1559" s="42" t="b">
        <f t="shared" si="293"/>
        <v>0</v>
      </c>
      <c r="Q1559" s="42">
        <f t="shared" si="294"/>
        <v>0.6</v>
      </c>
      <c r="R1559" s="42" t="b">
        <f t="shared" si="295"/>
        <v>0</v>
      </c>
      <c r="S1559" s="4">
        <f t="shared" si="296"/>
        <v>50.139999999999993</v>
      </c>
      <c r="T1559" s="4" t="b">
        <f t="shared" si="297"/>
        <v>0</v>
      </c>
      <c r="U1559" s="4">
        <f t="shared" si="298"/>
        <v>50.769999999999996</v>
      </c>
      <c r="V1559" s="4" t="b">
        <f t="shared" si="299"/>
        <v>0</v>
      </c>
    </row>
    <row r="1560" spans="1:22" x14ac:dyDescent="0.25">
      <c r="A1560" t="s">
        <v>283</v>
      </c>
      <c r="B1560">
        <v>1559</v>
      </c>
      <c r="C1560" t="s">
        <v>280</v>
      </c>
      <c r="D1560">
        <v>7</v>
      </c>
      <c r="E1560">
        <v>477349.7</v>
      </c>
      <c r="F1560">
        <v>171286.8</v>
      </c>
      <c r="G1560">
        <v>47.349999999999994</v>
      </c>
      <c r="H1560">
        <v>47.349999999999994</v>
      </c>
      <c r="I1560">
        <v>47.98</v>
      </c>
      <c r="J1560">
        <v>47.98</v>
      </c>
      <c r="K1560" s="4">
        <f t="shared" si="288"/>
        <v>0</v>
      </c>
      <c r="L1560" s="4">
        <f t="shared" si="289"/>
        <v>0.6</v>
      </c>
      <c r="M1560" s="7">
        <f t="shared" si="290"/>
        <v>0</v>
      </c>
      <c r="N1560" s="7">
        <f t="shared" si="291"/>
        <v>0.6</v>
      </c>
      <c r="O1560" s="42">
        <f t="shared" si="292"/>
        <v>0.1</v>
      </c>
      <c r="P1560" s="42" t="b">
        <f t="shared" si="293"/>
        <v>0</v>
      </c>
      <c r="Q1560" s="42">
        <f t="shared" si="294"/>
        <v>0.6</v>
      </c>
      <c r="R1560" s="42" t="b">
        <f t="shared" si="295"/>
        <v>0</v>
      </c>
      <c r="S1560" s="4">
        <f t="shared" si="296"/>
        <v>50.139999999999993</v>
      </c>
      <c r="T1560" s="4" t="b">
        <f t="shared" si="297"/>
        <v>0</v>
      </c>
      <c r="U1560" s="4">
        <f t="shared" si="298"/>
        <v>50.769999999999996</v>
      </c>
      <c r="V1560" s="4" t="b">
        <f t="shared" si="299"/>
        <v>0</v>
      </c>
    </row>
    <row r="1561" spans="1:22" x14ac:dyDescent="0.25">
      <c r="A1561" t="s">
        <v>283</v>
      </c>
      <c r="B1561">
        <v>1560</v>
      </c>
      <c r="C1561" t="s">
        <v>280</v>
      </c>
      <c r="D1561">
        <v>5</v>
      </c>
      <c r="E1561">
        <v>477348.5</v>
      </c>
      <c r="F1561">
        <v>171281.6</v>
      </c>
      <c r="G1561">
        <v>46.36</v>
      </c>
      <c r="H1561">
        <v>46.36</v>
      </c>
      <c r="I1561">
        <v>46.989999999999995</v>
      </c>
      <c r="J1561">
        <v>46.989999999999995</v>
      </c>
      <c r="K1561" s="4">
        <f t="shared" si="288"/>
        <v>0</v>
      </c>
      <c r="L1561" s="4">
        <f t="shared" si="289"/>
        <v>0.6</v>
      </c>
      <c r="M1561" s="7">
        <f t="shared" si="290"/>
        <v>0</v>
      </c>
      <c r="N1561" s="7">
        <f t="shared" si="291"/>
        <v>0.6</v>
      </c>
      <c r="O1561" s="42">
        <f t="shared" si="292"/>
        <v>0.1</v>
      </c>
      <c r="P1561" s="42" t="b">
        <f t="shared" si="293"/>
        <v>0</v>
      </c>
      <c r="Q1561" s="42">
        <f t="shared" si="294"/>
        <v>0.6</v>
      </c>
      <c r="R1561" s="42" t="b">
        <f t="shared" si="295"/>
        <v>0</v>
      </c>
      <c r="S1561" s="4">
        <f t="shared" si="296"/>
        <v>50.139999999999993</v>
      </c>
      <c r="T1561" s="4" t="b">
        <f t="shared" si="297"/>
        <v>0</v>
      </c>
      <c r="U1561" s="4">
        <f t="shared" si="298"/>
        <v>50.769999999999996</v>
      </c>
      <c r="V1561" s="4" t="b">
        <f t="shared" si="299"/>
        <v>0</v>
      </c>
    </row>
    <row r="1562" spans="1:22" x14ac:dyDescent="0.25">
      <c r="A1562" t="s">
        <v>283</v>
      </c>
      <c r="B1562">
        <v>1561</v>
      </c>
      <c r="C1562" t="s">
        <v>280</v>
      </c>
      <c r="D1562">
        <v>2</v>
      </c>
      <c r="E1562">
        <v>477357.3</v>
      </c>
      <c r="F1562">
        <v>171281.4</v>
      </c>
      <c r="G1562">
        <v>43.660000000000004</v>
      </c>
      <c r="H1562">
        <v>43.660000000000004</v>
      </c>
      <c r="I1562">
        <v>44.29</v>
      </c>
      <c r="J1562">
        <v>44.29</v>
      </c>
      <c r="K1562" s="4">
        <f t="shared" si="288"/>
        <v>0</v>
      </c>
      <c r="L1562" s="4">
        <f t="shared" si="289"/>
        <v>0.6</v>
      </c>
      <c r="M1562" s="7">
        <f t="shared" si="290"/>
        <v>0</v>
      </c>
      <c r="N1562" s="7">
        <f t="shared" si="291"/>
        <v>0.6</v>
      </c>
      <c r="O1562" s="42">
        <f t="shared" si="292"/>
        <v>0.1</v>
      </c>
      <c r="P1562" s="42" t="b">
        <f t="shared" si="293"/>
        <v>0</v>
      </c>
      <c r="Q1562" s="42">
        <f t="shared" si="294"/>
        <v>0.6</v>
      </c>
      <c r="R1562" s="42" t="b">
        <f t="shared" si="295"/>
        <v>0</v>
      </c>
      <c r="S1562" s="4">
        <f t="shared" si="296"/>
        <v>50.139999999999993</v>
      </c>
      <c r="T1562" s="4" t="b">
        <f t="shared" si="297"/>
        <v>0</v>
      </c>
      <c r="U1562" s="4">
        <f t="shared" si="298"/>
        <v>50.769999999999996</v>
      </c>
      <c r="V1562" s="4" t="b">
        <f t="shared" si="299"/>
        <v>0</v>
      </c>
    </row>
    <row r="1563" spans="1:22" x14ac:dyDescent="0.25">
      <c r="A1563" t="s">
        <v>283</v>
      </c>
      <c r="B1563">
        <v>1562</v>
      </c>
      <c r="C1563" t="s">
        <v>280</v>
      </c>
      <c r="D1563">
        <v>3</v>
      </c>
      <c r="E1563">
        <v>477354.5</v>
      </c>
      <c r="F1563">
        <v>171277.2</v>
      </c>
      <c r="G1563">
        <v>43.48</v>
      </c>
      <c r="H1563">
        <v>43.48</v>
      </c>
      <c r="I1563">
        <v>44.11</v>
      </c>
      <c r="J1563">
        <v>44.11</v>
      </c>
      <c r="K1563" s="4">
        <f t="shared" si="288"/>
        <v>0</v>
      </c>
      <c r="L1563" s="4">
        <f t="shared" si="289"/>
        <v>0.6</v>
      </c>
      <c r="M1563" s="7">
        <f t="shared" si="290"/>
        <v>0</v>
      </c>
      <c r="N1563" s="7">
        <f t="shared" si="291"/>
        <v>0.6</v>
      </c>
      <c r="O1563" s="42">
        <f t="shared" si="292"/>
        <v>0.1</v>
      </c>
      <c r="P1563" s="42" t="b">
        <f t="shared" si="293"/>
        <v>0</v>
      </c>
      <c r="Q1563" s="42">
        <f t="shared" si="294"/>
        <v>0.6</v>
      </c>
      <c r="R1563" s="42" t="b">
        <f t="shared" si="295"/>
        <v>0</v>
      </c>
      <c r="S1563" s="4">
        <f t="shared" si="296"/>
        <v>50.139999999999993</v>
      </c>
      <c r="T1563" s="4" t="b">
        <f t="shared" si="297"/>
        <v>0</v>
      </c>
      <c r="U1563" s="4">
        <f t="shared" si="298"/>
        <v>50.769999999999996</v>
      </c>
      <c r="V1563" s="4" t="b">
        <f t="shared" si="299"/>
        <v>0</v>
      </c>
    </row>
    <row r="1564" spans="1:22" x14ac:dyDescent="0.25">
      <c r="A1564" t="s">
        <v>283</v>
      </c>
      <c r="B1564">
        <v>1563</v>
      </c>
      <c r="C1564" t="s">
        <v>280</v>
      </c>
      <c r="D1564">
        <v>6</v>
      </c>
      <c r="E1564">
        <v>477349.3</v>
      </c>
      <c r="F1564">
        <v>171284.4</v>
      </c>
      <c r="G1564">
        <v>43.389999999999993</v>
      </c>
      <c r="H1564">
        <v>43.3</v>
      </c>
      <c r="I1564">
        <v>44.019999999999996</v>
      </c>
      <c r="J1564">
        <v>44.019999999999996</v>
      </c>
      <c r="K1564" s="4">
        <f t="shared" si="288"/>
        <v>-0.1</v>
      </c>
      <c r="L1564" s="4">
        <f t="shared" si="289"/>
        <v>0.6</v>
      </c>
      <c r="M1564" s="7">
        <f t="shared" si="290"/>
        <v>0.1</v>
      </c>
      <c r="N1564" s="7">
        <f t="shared" si="291"/>
        <v>0.6</v>
      </c>
      <c r="O1564" s="42">
        <f t="shared" si="292"/>
        <v>0.1</v>
      </c>
      <c r="P1564" s="42" t="b">
        <f t="shared" si="293"/>
        <v>1</v>
      </c>
      <c r="Q1564" s="42">
        <f t="shared" si="294"/>
        <v>0.6</v>
      </c>
      <c r="R1564" s="42" t="b">
        <f t="shared" si="295"/>
        <v>0</v>
      </c>
      <c r="S1564" s="4">
        <f t="shared" si="296"/>
        <v>50.139999999999993</v>
      </c>
      <c r="T1564" s="4" t="b">
        <f t="shared" si="297"/>
        <v>0</v>
      </c>
      <c r="U1564" s="4">
        <f t="shared" si="298"/>
        <v>50.769999999999996</v>
      </c>
      <c r="V1564" s="4" t="b">
        <f t="shared" si="299"/>
        <v>0</v>
      </c>
    </row>
    <row r="1565" spans="1:22" x14ac:dyDescent="0.25">
      <c r="A1565" t="s">
        <v>283</v>
      </c>
      <c r="B1565">
        <v>1564</v>
      </c>
      <c r="C1565" t="s">
        <v>280</v>
      </c>
      <c r="D1565">
        <v>4</v>
      </c>
      <c r="E1565">
        <v>477350</v>
      </c>
      <c r="F1565">
        <v>171277.2</v>
      </c>
      <c r="G1565">
        <v>42.67</v>
      </c>
      <c r="H1565">
        <v>42.67</v>
      </c>
      <c r="I1565">
        <v>43.3</v>
      </c>
      <c r="J1565">
        <v>43.3</v>
      </c>
      <c r="K1565" s="4">
        <f t="shared" si="288"/>
        <v>0</v>
      </c>
      <c r="L1565" s="4">
        <f t="shared" si="289"/>
        <v>0.6</v>
      </c>
      <c r="M1565" s="7">
        <f t="shared" si="290"/>
        <v>0</v>
      </c>
      <c r="N1565" s="7">
        <f t="shared" si="291"/>
        <v>0.6</v>
      </c>
      <c r="O1565" s="42">
        <f t="shared" si="292"/>
        <v>0.1</v>
      </c>
      <c r="P1565" s="42" t="b">
        <f t="shared" si="293"/>
        <v>0</v>
      </c>
      <c r="Q1565" s="42">
        <f t="shared" si="294"/>
        <v>0.6</v>
      </c>
      <c r="R1565" s="42" t="b">
        <f t="shared" si="295"/>
        <v>0</v>
      </c>
      <c r="S1565" s="4">
        <f t="shared" si="296"/>
        <v>50.139999999999993</v>
      </c>
      <c r="T1565" s="4" t="b">
        <f t="shared" si="297"/>
        <v>0</v>
      </c>
      <c r="U1565" s="4">
        <f t="shared" si="298"/>
        <v>50.769999999999996</v>
      </c>
      <c r="V1565" s="4" t="b">
        <f t="shared" si="299"/>
        <v>0</v>
      </c>
    </row>
    <row r="1566" spans="1:22" x14ac:dyDescent="0.25">
      <c r="A1566" t="s">
        <v>283</v>
      </c>
      <c r="B1566">
        <v>1565</v>
      </c>
      <c r="C1566" t="s">
        <v>280</v>
      </c>
      <c r="D1566">
        <v>2</v>
      </c>
      <c r="E1566">
        <v>477357.3</v>
      </c>
      <c r="F1566">
        <v>171281.4</v>
      </c>
      <c r="G1566">
        <v>41.23</v>
      </c>
      <c r="H1566">
        <v>41.23</v>
      </c>
      <c r="I1566">
        <v>41.86</v>
      </c>
      <c r="J1566">
        <v>41.86</v>
      </c>
      <c r="K1566" s="4">
        <f t="shared" si="288"/>
        <v>0</v>
      </c>
      <c r="L1566" s="4">
        <f t="shared" si="289"/>
        <v>0.6</v>
      </c>
      <c r="M1566" s="7">
        <f t="shared" si="290"/>
        <v>0</v>
      </c>
      <c r="N1566" s="7">
        <f t="shared" si="291"/>
        <v>0.6</v>
      </c>
      <c r="O1566" s="42">
        <f t="shared" si="292"/>
        <v>0.1</v>
      </c>
      <c r="P1566" s="42" t="b">
        <f t="shared" si="293"/>
        <v>0</v>
      </c>
      <c r="Q1566" s="42">
        <f t="shared" si="294"/>
        <v>0.6</v>
      </c>
      <c r="R1566" s="42" t="b">
        <f t="shared" si="295"/>
        <v>0</v>
      </c>
      <c r="S1566" s="4">
        <f t="shared" si="296"/>
        <v>50.139999999999993</v>
      </c>
      <c r="T1566" s="4" t="b">
        <f t="shared" si="297"/>
        <v>0</v>
      </c>
      <c r="U1566" s="4">
        <f t="shared" si="298"/>
        <v>50.769999999999996</v>
      </c>
      <c r="V1566" s="4" t="b">
        <f t="shared" si="299"/>
        <v>0</v>
      </c>
    </row>
    <row r="1567" spans="1:22" x14ac:dyDescent="0.25">
      <c r="A1567" t="s">
        <v>283</v>
      </c>
      <c r="B1567">
        <v>1566</v>
      </c>
      <c r="C1567" t="s">
        <v>280</v>
      </c>
      <c r="D1567">
        <v>3</v>
      </c>
      <c r="E1567">
        <v>477354.5</v>
      </c>
      <c r="F1567">
        <v>171277.2</v>
      </c>
      <c r="G1567">
        <v>41.23</v>
      </c>
      <c r="H1567">
        <v>41.23</v>
      </c>
      <c r="I1567">
        <v>41.86</v>
      </c>
      <c r="J1567">
        <v>41.86</v>
      </c>
      <c r="K1567" s="4">
        <f t="shared" si="288"/>
        <v>0</v>
      </c>
      <c r="L1567" s="4">
        <f t="shared" si="289"/>
        <v>0.6</v>
      </c>
      <c r="M1567" s="7">
        <f t="shared" si="290"/>
        <v>0</v>
      </c>
      <c r="N1567" s="7">
        <f t="shared" si="291"/>
        <v>0.6</v>
      </c>
      <c r="O1567" s="42">
        <f t="shared" si="292"/>
        <v>0.1</v>
      </c>
      <c r="P1567" s="42" t="b">
        <f t="shared" si="293"/>
        <v>0</v>
      </c>
      <c r="Q1567" s="42">
        <f t="shared" si="294"/>
        <v>0.6</v>
      </c>
      <c r="R1567" s="42" t="b">
        <f t="shared" si="295"/>
        <v>0</v>
      </c>
      <c r="S1567" s="4">
        <f t="shared" si="296"/>
        <v>50.139999999999993</v>
      </c>
      <c r="T1567" s="4" t="b">
        <f t="shared" si="297"/>
        <v>0</v>
      </c>
      <c r="U1567" s="4">
        <f t="shared" si="298"/>
        <v>50.769999999999996</v>
      </c>
      <c r="V1567" s="4" t="b">
        <f t="shared" si="299"/>
        <v>0</v>
      </c>
    </row>
    <row r="1568" spans="1:22" x14ac:dyDescent="0.25">
      <c r="A1568" t="s">
        <v>283</v>
      </c>
      <c r="B1568">
        <v>1567</v>
      </c>
      <c r="C1568" t="s">
        <v>280</v>
      </c>
      <c r="D1568">
        <v>6</v>
      </c>
      <c r="E1568">
        <v>477349.3</v>
      </c>
      <c r="F1568">
        <v>171284.4</v>
      </c>
      <c r="G1568">
        <v>40.06</v>
      </c>
      <c r="H1568">
        <v>40.06</v>
      </c>
      <c r="I1568">
        <v>40.69</v>
      </c>
      <c r="J1568">
        <v>40.69</v>
      </c>
      <c r="K1568" s="4">
        <f t="shared" si="288"/>
        <v>0</v>
      </c>
      <c r="L1568" s="4">
        <f t="shared" si="289"/>
        <v>0.6</v>
      </c>
      <c r="M1568" s="7">
        <f t="shared" si="290"/>
        <v>0</v>
      </c>
      <c r="N1568" s="7">
        <f t="shared" si="291"/>
        <v>0.6</v>
      </c>
      <c r="O1568" s="42">
        <f t="shared" si="292"/>
        <v>0.1</v>
      </c>
      <c r="P1568" s="42" t="b">
        <f t="shared" si="293"/>
        <v>0</v>
      </c>
      <c r="Q1568" s="42">
        <f t="shared" si="294"/>
        <v>0.6</v>
      </c>
      <c r="R1568" s="42" t="b">
        <f t="shared" si="295"/>
        <v>0</v>
      </c>
      <c r="S1568" s="4">
        <f t="shared" si="296"/>
        <v>50.139999999999993</v>
      </c>
      <c r="T1568" s="4" t="b">
        <f t="shared" si="297"/>
        <v>0</v>
      </c>
      <c r="U1568" s="4">
        <f t="shared" si="298"/>
        <v>50.769999999999996</v>
      </c>
      <c r="V1568" s="4" t="b">
        <f t="shared" si="299"/>
        <v>0</v>
      </c>
    </row>
    <row r="1569" spans="1:22" x14ac:dyDescent="0.25">
      <c r="A1569" t="s">
        <v>283</v>
      </c>
      <c r="B1569">
        <v>1568</v>
      </c>
      <c r="C1569" t="s">
        <v>280</v>
      </c>
      <c r="D1569">
        <v>4</v>
      </c>
      <c r="E1569">
        <v>477350</v>
      </c>
      <c r="F1569">
        <v>171277.2</v>
      </c>
      <c r="G1569">
        <v>39.160000000000004</v>
      </c>
      <c r="H1569">
        <v>39.160000000000004</v>
      </c>
      <c r="I1569">
        <v>39.79</v>
      </c>
      <c r="J1569">
        <v>39.79</v>
      </c>
      <c r="K1569" s="4">
        <f t="shared" si="288"/>
        <v>0</v>
      </c>
      <c r="L1569" s="4">
        <f t="shared" si="289"/>
        <v>0.6</v>
      </c>
      <c r="M1569" s="7">
        <f t="shared" si="290"/>
        <v>0</v>
      </c>
      <c r="N1569" s="7">
        <f t="shared" si="291"/>
        <v>0.6</v>
      </c>
      <c r="O1569" s="42">
        <f t="shared" si="292"/>
        <v>0.1</v>
      </c>
      <c r="P1569" s="42" t="b">
        <f t="shared" si="293"/>
        <v>0</v>
      </c>
      <c r="Q1569" s="42">
        <f t="shared" si="294"/>
        <v>0.6</v>
      </c>
      <c r="R1569" s="42" t="b">
        <f t="shared" si="295"/>
        <v>0</v>
      </c>
      <c r="S1569" s="4">
        <f t="shared" si="296"/>
        <v>50.139999999999993</v>
      </c>
      <c r="T1569" s="4" t="b">
        <f t="shared" si="297"/>
        <v>0</v>
      </c>
      <c r="U1569" s="4">
        <f t="shared" si="298"/>
        <v>50.769999999999996</v>
      </c>
      <c r="V1569" s="4" t="b">
        <f t="shared" si="299"/>
        <v>0</v>
      </c>
    </row>
    <row r="1570" spans="1:22" x14ac:dyDescent="0.25">
      <c r="A1570" t="s">
        <v>283</v>
      </c>
      <c r="B1570">
        <v>1569</v>
      </c>
      <c r="C1570" t="s">
        <v>281</v>
      </c>
      <c r="D1570">
        <v>2</v>
      </c>
      <c r="E1570">
        <v>477330.5</v>
      </c>
      <c r="F1570">
        <v>171285.8</v>
      </c>
      <c r="G1570">
        <v>49.06</v>
      </c>
      <c r="H1570">
        <v>49.06</v>
      </c>
      <c r="I1570">
        <v>49.69</v>
      </c>
      <c r="J1570">
        <v>49.69</v>
      </c>
      <c r="K1570" s="4">
        <f t="shared" si="288"/>
        <v>0</v>
      </c>
      <c r="L1570" s="4">
        <f t="shared" si="289"/>
        <v>0.6</v>
      </c>
      <c r="M1570" s="7">
        <f t="shared" si="290"/>
        <v>0</v>
      </c>
      <c r="N1570" s="7">
        <f t="shared" si="291"/>
        <v>0.6</v>
      </c>
      <c r="O1570" s="42">
        <f t="shared" si="292"/>
        <v>0</v>
      </c>
      <c r="P1570" s="42" t="b">
        <f t="shared" si="293"/>
        <v>1</v>
      </c>
      <c r="Q1570" s="42">
        <f t="shared" si="294"/>
        <v>0.6</v>
      </c>
      <c r="R1570" s="42" t="b">
        <f t="shared" si="295"/>
        <v>1</v>
      </c>
      <c r="S1570" s="4">
        <f t="shared" si="296"/>
        <v>49.06</v>
      </c>
      <c r="T1570" s="4" t="b">
        <f t="shared" si="297"/>
        <v>1</v>
      </c>
      <c r="U1570" s="4">
        <f t="shared" si="298"/>
        <v>49.69</v>
      </c>
      <c r="V1570" s="4" t="b">
        <f t="shared" si="299"/>
        <v>1</v>
      </c>
    </row>
    <row r="1571" spans="1:22" x14ac:dyDescent="0.25">
      <c r="A1571" t="s">
        <v>283</v>
      </c>
      <c r="B1571">
        <v>1570</v>
      </c>
      <c r="C1571" t="s">
        <v>281</v>
      </c>
      <c r="D1571">
        <v>1</v>
      </c>
      <c r="E1571">
        <v>477326.2</v>
      </c>
      <c r="F1571">
        <v>171288.6</v>
      </c>
      <c r="G1571">
        <v>48.879999999999995</v>
      </c>
      <c r="H1571">
        <v>48.879999999999995</v>
      </c>
      <c r="I1571">
        <v>49.51</v>
      </c>
      <c r="J1571">
        <v>49.51</v>
      </c>
      <c r="K1571" s="4">
        <f t="shared" si="288"/>
        <v>0</v>
      </c>
      <c r="L1571" s="4">
        <f t="shared" si="289"/>
        <v>0.6</v>
      </c>
      <c r="M1571" s="7">
        <f t="shared" si="290"/>
        <v>0</v>
      </c>
      <c r="N1571" s="7">
        <f t="shared" si="291"/>
        <v>0.6</v>
      </c>
      <c r="O1571" s="42">
        <f t="shared" si="292"/>
        <v>0</v>
      </c>
      <c r="P1571" s="42" t="b">
        <f t="shared" si="293"/>
        <v>0</v>
      </c>
      <c r="Q1571" s="42">
        <f t="shared" si="294"/>
        <v>0.6</v>
      </c>
      <c r="R1571" s="42" t="b">
        <f t="shared" si="295"/>
        <v>0</v>
      </c>
      <c r="S1571" s="4">
        <f t="shared" si="296"/>
        <v>49.06</v>
      </c>
      <c r="T1571" s="4" t="b">
        <f t="shared" si="297"/>
        <v>0</v>
      </c>
      <c r="U1571" s="4">
        <f t="shared" si="298"/>
        <v>49.69</v>
      </c>
      <c r="V1571" s="4" t="b">
        <f t="shared" si="299"/>
        <v>0</v>
      </c>
    </row>
    <row r="1572" spans="1:22" x14ac:dyDescent="0.25">
      <c r="A1572" t="s">
        <v>283</v>
      </c>
      <c r="B1572">
        <v>1571</v>
      </c>
      <c r="C1572" t="s">
        <v>281</v>
      </c>
      <c r="D1572">
        <v>7</v>
      </c>
      <c r="E1572">
        <v>477321.9</v>
      </c>
      <c r="F1572">
        <v>171287</v>
      </c>
      <c r="G1572">
        <v>48.519999999999996</v>
      </c>
      <c r="H1572">
        <v>48.519999999999996</v>
      </c>
      <c r="I1572">
        <v>49.15</v>
      </c>
      <c r="J1572">
        <v>49.15</v>
      </c>
      <c r="K1572" s="4">
        <f t="shared" si="288"/>
        <v>0</v>
      </c>
      <c r="L1572" s="4">
        <f t="shared" si="289"/>
        <v>0.6</v>
      </c>
      <c r="M1572" s="7">
        <f t="shared" si="290"/>
        <v>0</v>
      </c>
      <c r="N1572" s="7">
        <f t="shared" si="291"/>
        <v>0.6</v>
      </c>
      <c r="O1572" s="42">
        <f t="shared" si="292"/>
        <v>0</v>
      </c>
      <c r="P1572" s="42" t="b">
        <f t="shared" si="293"/>
        <v>0</v>
      </c>
      <c r="Q1572" s="42">
        <f t="shared" si="294"/>
        <v>0.6</v>
      </c>
      <c r="R1572" s="42" t="b">
        <f t="shared" si="295"/>
        <v>0</v>
      </c>
      <c r="S1572" s="4">
        <f t="shared" si="296"/>
        <v>49.06</v>
      </c>
      <c r="T1572" s="4" t="b">
        <f t="shared" si="297"/>
        <v>0</v>
      </c>
      <c r="U1572" s="4">
        <f t="shared" si="298"/>
        <v>49.69</v>
      </c>
      <c r="V1572" s="4" t="b">
        <f t="shared" si="299"/>
        <v>0</v>
      </c>
    </row>
    <row r="1573" spans="1:22" x14ac:dyDescent="0.25">
      <c r="A1573" t="s">
        <v>283</v>
      </c>
      <c r="B1573">
        <v>1572</v>
      </c>
      <c r="C1573" t="s">
        <v>281</v>
      </c>
      <c r="D1573">
        <v>2</v>
      </c>
      <c r="E1573">
        <v>477330.5</v>
      </c>
      <c r="F1573">
        <v>171285.8</v>
      </c>
      <c r="G1573">
        <v>47.08</v>
      </c>
      <c r="H1573">
        <v>47.08</v>
      </c>
      <c r="I1573">
        <v>47.71</v>
      </c>
      <c r="J1573">
        <v>47.71</v>
      </c>
      <c r="K1573" s="4">
        <f t="shared" si="288"/>
        <v>0</v>
      </c>
      <c r="L1573" s="4">
        <f t="shared" si="289"/>
        <v>0.6</v>
      </c>
      <c r="M1573" s="7">
        <f t="shared" si="290"/>
        <v>0</v>
      </c>
      <c r="N1573" s="7">
        <f t="shared" si="291"/>
        <v>0.6</v>
      </c>
      <c r="O1573" s="42">
        <f t="shared" si="292"/>
        <v>0</v>
      </c>
      <c r="P1573" s="42" t="b">
        <f t="shared" si="293"/>
        <v>0</v>
      </c>
      <c r="Q1573" s="42">
        <f t="shared" si="294"/>
        <v>0.6</v>
      </c>
      <c r="R1573" s="42" t="b">
        <f t="shared" si="295"/>
        <v>0</v>
      </c>
      <c r="S1573" s="4">
        <f t="shared" si="296"/>
        <v>49.06</v>
      </c>
      <c r="T1573" s="4" t="b">
        <f t="shared" si="297"/>
        <v>0</v>
      </c>
      <c r="U1573" s="4">
        <f t="shared" si="298"/>
        <v>49.69</v>
      </c>
      <c r="V1573" s="4" t="b">
        <f t="shared" si="299"/>
        <v>0</v>
      </c>
    </row>
    <row r="1574" spans="1:22" x14ac:dyDescent="0.25">
      <c r="A1574" t="s">
        <v>283</v>
      </c>
      <c r="B1574">
        <v>1573</v>
      </c>
      <c r="C1574" t="s">
        <v>281</v>
      </c>
      <c r="D1574">
        <v>1</v>
      </c>
      <c r="E1574">
        <v>477326.2</v>
      </c>
      <c r="F1574">
        <v>171288.6</v>
      </c>
      <c r="G1574">
        <v>46.9</v>
      </c>
      <c r="H1574">
        <v>46.9</v>
      </c>
      <c r="I1574">
        <v>47.53</v>
      </c>
      <c r="J1574">
        <v>47.53</v>
      </c>
      <c r="K1574" s="4">
        <f t="shared" si="288"/>
        <v>0</v>
      </c>
      <c r="L1574" s="4">
        <f t="shared" si="289"/>
        <v>0.6</v>
      </c>
      <c r="M1574" s="7">
        <f t="shared" si="290"/>
        <v>0</v>
      </c>
      <c r="N1574" s="7">
        <f t="shared" si="291"/>
        <v>0.6</v>
      </c>
      <c r="O1574" s="42">
        <f t="shared" si="292"/>
        <v>0</v>
      </c>
      <c r="P1574" s="42" t="b">
        <f t="shared" si="293"/>
        <v>0</v>
      </c>
      <c r="Q1574" s="42">
        <f t="shared" si="294"/>
        <v>0.6</v>
      </c>
      <c r="R1574" s="42" t="b">
        <f t="shared" si="295"/>
        <v>0</v>
      </c>
      <c r="S1574" s="4">
        <f t="shared" si="296"/>
        <v>49.06</v>
      </c>
      <c r="T1574" s="4" t="b">
        <f t="shared" si="297"/>
        <v>0</v>
      </c>
      <c r="U1574" s="4">
        <f t="shared" si="298"/>
        <v>49.69</v>
      </c>
      <c r="V1574" s="4" t="b">
        <f t="shared" si="299"/>
        <v>0</v>
      </c>
    </row>
    <row r="1575" spans="1:22" x14ac:dyDescent="0.25">
      <c r="A1575" t="s">
        <v>283</v>
      </c>
      <c r="B1575">
        <v>1574</v>
      </c>
      <c r="C1575" t="s">
        <v>281</v>
      </c>
      <c r="D1575">
        <v>7</v>
      </c>
      <c r="E1575">
        <v>477321.9</v>
      </c>
      <c r="F1575">
        <v>171287</v>
      </c>
      <c r="G1575">
        <v>46.36</v>
      </c>
      <c r="H1575">
        <v>46.36</v>
      </c>
      <c r="I1575">
        <v>46.989999999999995</v>
      </c>
      <c r="J1575">
        <v>46.989999999999995</v>
      </c>
      <c r="K1575" s="4">
        <f t="shared" si="288"/>
        <v>0</v>
      </c>
      <c r="L1575" s="4">
        <f t="shared" si="289"/>
        <v>0.6</v>
      </c>
      <c r="M1575" s="7">
        <f t="shared" si="290"/>
        <v>0</v>
      </c>
      <c r="N1575" s="7">
        <f t="shared" si="291"/>
        <v>0.6</v>
      </c>
      <c r="O1575" s="42">
        <f t="shared" si="292"/>
        <v>0</v>
      </c>
      <c r="P1575" s="42" t="b">
        <f t="shared" si="293"/>
        <v>0</v>
      </c>
      <c r="Q1575" s="42">
        <f t="shared" si="294"/>
        <v>0.6</v>
      </c>
      <c r="R1575" s="42" t="b">
        <f t="shared" si="295"/>
        <v>0</v>
      </c>
      <c r="S1575" s="4">
        <f t="shared" si="296"/>
        <v>49.06</v>
      </c>
      <c r="T1575" s="4" t="b">
        <f t="shared" si="297"/>
        <v>0</v>
      </c>
      <c r="U1575" s="4">
        <f t="shared" si="298"/>
        <v>49.69</v>
      </c>
      <c r="V1575" s="4" t="b">
        <f t="shared" si="299"/>
        <v>0</v>
      </c>
    </row>
    <row r="1576" spans="1:22" x14ac:dyDescent="0.25">
      <c r="A1576" t="s">
        <v>283</v>
      </c>
      <c r="B1576">
        <v>1575</v>
      </c>
      <c r="C1576" t="s">
        <v>281</v>
      </c>
      <c r="D1576">
        <v>5</v>
      </c>
      <c r="E1576">
        <v>477324.2</v>
      </c>
      <c r="F1576">
        <v>171280</v>
      </c>
      <c r="G1576">
        <v>44.29</v>
      </c>
      <c r="H1576">
        <v>44.29</v>
      </c>
      <c r="I1576">
        <v>44.92</v>
      </c>
      <c r="J1576">
        <v>44.92</v>
      </c>
      <c r="K1576" s="4">
        <f t="shared" si="288"/>
        <v>0</v>
      </c>
      <c r="L1576" s="4">
        <f t="shared" si="289"/>
        <v>0.6</v>
      </c>
      <c r="M1576" s="7">
        <f t="shared" si="290"/>
        <v>0</v>
      </c>
      <c r="N1576" s="7">
        <f t="shared" si="291"/>
        <v>0.6</v>
      </c>
      <c r="O1576" s="42">
        <f t="shared" si="292"/>
        <v>0</v>
      </c>
      <c r="P1576" s="42" t="b">
        <f t="shared" si="293"/>
        <v>0</v>
      </c>
      <c r="Q1576" s="42">
        <f t="shared" si="294"/>
        <v>0.6</v>
      </c>
      <c r="R1576" s="42" t="b">
        <f t="shared" si="295"/>
        <v>0</v>
      </c>
      <c r="S1576" s="4">
        <f t="shared" si="296"/>
        <v>49.06</v>
      </c>
      <c r="T1576" s="4" t="b">
        <f t="shared" si="297"/>
        <v>0</v>
      </c>
      <c r="U1576" s="4">
        <f t="shared" si="298"/>
        <v>49.69</v>
      </c>
      <c r="V1576" s="4" t="b">
        <f t="shared" si="299"/>
        <v>0</v>
      </c>
    </row>
    <row r="1577" spans="1:22" x14ac:dyDescent="0.25">
      <c r="A1577" t="s">
        <v>283</v>
      </c>
      <c r="B1577">
        <v>1576</v>
      </c>
      <c r="C1577" t="s">
        <v>281</v>
      </c>
      <c r="D1577">
        <v>3</v>
      </c>
      <c r="E1577">
        <v>477330.1</v>
      </c>
      <c r="F1577">
        <v>171280.5</v>
      </c>
      <c r="G1577">
        <v>43.3</v>
      </c>
      <c r="H1577">
        <v>43.3</v>
      </c>
      <c r="I1577">
        <v>43.93</v>
      </c>
      <c r="J1577">
        <v>43.93</v>
      </c>
      <c r="K1577" s="4">
        <f t="shared" si="288"/>
        <v>0</v>
      </c>
      <c r="L1577" s="4">
        <f t="shared" si="289"/>
        <v>0.6</v>
      </c>
      <c r="M1577" s="7">
        <f t="shared" si="290"/>
        <v>0</v>
      </c>
      <c r="N1577" s="7">
        <f t="shared" si="291"/>
        <v>0.6</v>
      </c>
      <c r="O1577" s="42">
        <f t="shared" si="292"/>
        <v>0</v>
      </c>
      <c r="P1577" s="42" t="b">
        <f t="shared" si="293"/>
        <v>0</v>
      </c>
      <c r="Q1577" s="42">
        <f t="shared" si="294"/>
        <v>0.6</v>
      </c>
      <c r="R1577" s="42" t="b">
        <f t="shared" si="295"/>
        <v>0</v>
      </c>
      <c r="S1577" s="4">
        <f t="shared" si="296"/>
        <v>49.06</v>
      </c>
      <c r="T1577" s="4" t="b">
        <f t="shared" si="297"/>
        <v>0</v>
      </c>
      <c r="U1577" s="4">
        <f t="shared" si="298"/>
        <v>49.69</v>
      </c>
      <c r="V1577" s="4" t="b">
        <f t="shared" si="299"/>
        <v>0</v>
      </c>
    </row>
    <row r="1578" spans="1:22" x14ac:dyDescent="0.25">
      <c r="A1578" t="s">
        <v>283</v>
      </c>
      <c r="B1578">
        <v>1577</v>
      </c>
      <c r="C1578" t="s">
        <v>281</v>
      </c>
      <c r="D1578">
        <v>4</v>
      </c>
      <c r="E1578">
        <v>477325.6</v>
      </c>
      <c r="F1578">
        <v>171277.9</v>
      </c>
      <c r="G1578">
        <v>42.76</v>
      </c>
      <c r="H1578">
        <v>42.76</v>
      </c>
      <c r="I1578">
        <v>43.48</v>
      </c>
      <c r="J1578">
        <v>43.389999999999993</v>
      </c>
      <c r="K1578" s="4">
        <f t="shared" si="288"/>
        <v>0</v>
      </c>
      <c r="L1578" s="4">
        <f t="shared" si="289"/>
        <v>0.6</v>
      </c>
      <c r="M1578" s="7">
        <f t="shared" si="290"/>
        <v>0</v>
      </c>
      <c r="N1578" s="7">
        <f t="shared" si="291"/>
        <v>0.6</v>
      </c>
      <c r="O1578" s="42">
        <f t="shared" si="292"/>
        <v>0</v>
      </c>
      <c r="P1578" s="42" t="b">
        <f t="shared" si="293"/>
        <v>0</v>
      </c>
      <c r="Q1578" s="42">
        <f t="shared" si="294"/>
        <v>0.6</v>
      </c>
      <c r="R1578" s="42" t="b">
        <f t="shared" si="295"/>
        <v>0</v>
      </c>
      <c r="S1578" s="4">
        <f t="shared" si="296"/>
        <v>49.06</v>
      </c>
      <c r="T1578" s="4" t="b">
        <f t="shared" si="297"/>
        <v>0</v>
      </c>
      <c r="U1578" s="4">
        <f t="shared" si="298"/>
        <v>49.69</v>
      </c>
      <c r="V1578" s="4" t="b">
        <f t="shared" si="299"/>
        <v>0</v>
      </c>
    </row>
    <row r="1579" spans="1:22" x14ac:dyDescent="0.25">
      <c r="A1579" t="s">
        <v>283</v>
      </c>
      <c r="B1579">
        <v>1578</v>
      </c>
      <c r="C1579" t="s">
        <v>281</v>
      </c>
      <c r="D1579">
        <v>6</v>
      </c>
      <c r="E1579">
        <v>477322.3</v>
      </c>
      <c r="F1579">
        <v>171282.2</v>
      </c>
      <c r="G1579">
        <v>42.76</v>
      </c>
      <c r="H1579">
        <v>42.76</v>
      </c>
      <c r="I1579">
        <v>43.48</v>
      </c>
      <c r="J1579">
        <v>43.389999999999993</v>
      </c>
      <c r="K1579" s="4">
        <f t="shared" si="288"/>
        <v>0</v>
      </c>
      <c r="L1579" s="4">
        <f t="shared" si="289"/>
        <v>0.6</v>
      </c>
      <c r="M1579" s="7">
        <f t="shared" si="290"/>
        <v>0</v>
      </c>
      <c r="N1579" s="7">
        <f t="shared" si="291"/>
        <v>0.6</v>
      </c>
      <c r="O1579" s="42">
        <f t="shared" si="292"/>
        <v>0</v>
      </c>
      <c r="P1579" s="42" t="b">
        <f t="shared" si="293"/>
        <v>0</v>
      </c>
      <c r="Q1579" s="42">
        <f t="shared" si="294"/>
        <v>0.6</v>
      </c>
      <c r="R1579" s="42" t="b">
        <f t="shared" si="295"/>
        <v>0</v>
      </c>
      <c r="S1579" s="4">
        <f t="shared" si="296"/>
        <v>49.06</v>
      </c>
      <c r="T1579" s="4" t="b">
        <f t="shared" si="297"/>
        <v>0</v>
      </c>
      <c r="U1579" s="4">
        <f t="shared" si="298"/>
        <v>49.69</v>
      </c>
      <c r="V1579" s="4" t="b">
        <f t="shared" si="299"/>
        <v>0</v>
      </c>
    </row>
    <row r="1580" spans="1:22" x14ac:dyDescent="0.25">
      <c r="A1580" t="s">
        <v>283</v>
      </c>
      <c r="B1580">
        <v>1579</v>
      </c>
      <c r="C1580" t="s">
        <v>281</v>
      </c>
      <c r="D1580">
        <v>3</v>
      </c>
      <c r="E1580">
        <v>477330.1</v>
      </c>
      <c r="F1580">
        <v>171280.5</v>
      </c>
      <c r="G1580">
        <v>41.32</v>
      </c>
      <c r="H1580">
        <v>41.32</v>
      </c>
      <c r="I1580">
        <v>41.949999999999996</v>
      </c>
      <c r="J1580">
        <v>41.949999999999996</v>
      </c>
      <c r="K1580" s="4">
        <f t="shared" si="288"/>
        <v>0</v>
      </c>
      <c r="L1580" s="4">
        <f t="shared" si="289"/>
        <v>0.6</v>
      </c>
      <c r="M1580" s="7">
        <f t="shared" si="290"/>
        <v>0</v>
      </c>
      <c r="N1580" s="7">
        <f t="shared" si="291"/>
        <v>0.6</v>
      </c>
      <c r="O1580" s="42">
        <f t="shared" si="292"/>
        <v>0</v>
      </c>
      <c r="P1580" s="42" t="b">
        <f t="shared" si="293"/>
        <v>0</v>
      </c>
      <c r="Q1580" s="42">
        <f t="shared" si="294"/>
        <v>0.6</v>
      </c>
      <c r="R1580" s="42" t="b">
        <f t="shared" si="295"/>
        <v>0</v>
      </c>
      <c r="S1580" s="4">
        <f t="shared" si="296"/>
        <v>49.06</v>
      </c>
      <c r="T1580" s="4" t="b">
        <f t="shared" si="297"/>
        <v>0</v>
      </c>
      <c r="U1580" s="4">
        <f t="shared" si="298"/>
        <v>49.69</v>
      </c>
      <c r="V1580" s="4" t="b">
        <f t="shared" si="299"/>
        <v>0</v>
      </c>
    </row>
    <row r="1581" spans="1:22" x14ac:dyDescent="0.25">
      <c r="A1581" t="s">
        <v>283</v>
      </c>
      <c r="B1581">
        <v>1580</v>
      </c>
      <c r="C1581" t="s">
        <v>281</v>
      </c>
      <c r="D1581">
        <v>5</v>
      </c>
      <c r="E1581">
        <v>477324.2</v>
      </c>
      <c r="F1581">
        <v>171280</v>
      </c>
      <c r="G1581">
        <v>40.69</v>
      </c>
      <c r="H1581">
        <v>40.69</v>
      </c>
      <c r="I1581">
        <v>41.32</v>
      </c>
      <c r="J1581">
        <v>41.32</v>
      </c>
      <c r="K1581" s="4">
        <f t="shared" si="288"/>
        <v>0</v>
      </c>
      <c r="L1581" s="4">
        <f t="shared" si="289"/>
        <v>0.6</v>
      </c>
      <c r="M1581" s="7">
        <f t="shared" si="290"/>
        <v>0</v>
      </c>
      <c r="N1581" s="7">
        <f t="shared" si="291"/>
        <v>0.6</v>
      </c>
      <c r="O1581" s="42">
        <f t="shared" si="292"/>
        <v>0</v>
      </c>
      <c r="P1581" s="42" t="b">
        <f t="shared" si="293"/>
        <v>0</v>
      </c>
      <c r="Q1581" s="42">
        <f t="shared" si="294"/>
        <v>0.6</v>
      </c>
      <c r="R1581" s="42" t="b">
        <f t="shared" si="295"/>
        <v>0</v>
      </c>
      <c r="S1581" s="4">
        <f t="shared" si="296"/>
        <v>49.06</v>
      </c>
      <c r="T1581" s="4" t="b">
        <f t="shared" si="297"/>
        <v>0</v>
      </c>
      <c r="U1581" s="4">
        <f t="shared" si="298"/>
        <v>49.69</v>
      </c>
      <c r="V1581" s="4" t="b">
        <f t="shared" si="299"/>
        <v>0</v>
      </c>
    </row>
    <row r="1582" spans="1:22" x14ac:dyDescent="0.25">
      <c r="A1582" t="s">
        <v>283</v>
      </c>
      <c r="B1582">
        <v>1581</v>
      </c>
      <c r="C1582" t="s">
        <v>281</v>
      </c>
      <c r="D1582">
        <v>4</v>
      </c>
      <c r="E1582">
        <v>477325.6</v>
      </c>
      <c r="F1582">
        <v>171277.9</v>
      </c>
      <c r="G1582">
        <v>39.43</v>
      </c>
      <c r="H1582">
        <v>39.43</v>
      </c>
      <c r="I1582">
        <v>40.06</v>
      </c>
      <c r="J1582">
        <v>40.06</v>
      </c>
      <c r="K1582" s="4">
        <f t="shared" si="288"/>
        <v>0</v>
      </c>
      <c r="L1582" s="4">
        <f t="shared" si="289"/>
        <v>0.6</v>
      </c>
      <c r="M1582" s="7">
        <f t="shared" si="290"/>
        <v>0</v>
      </c>
      <c r="N1582" s="7">
        <f t="shared" si="291"/>
        <v>0.6</v>
      </c>
      <c r="O1582" s="42">
        <f t="shared" si="292"/>
        <v>0</v>
      </c>
      <c r="P1582" s="42" t="b">
        <f t="shared" si="293"/>
        <v>0</v>
      </c>
      <c r="Q1582" s="42">
        <f t="shared" si="294"/>
        <v>0.6</v>
      </c>
      <c r="R1582" s="42" t="b">
        <f t="shared" si="295"/>
        <v>0</v>
      </c>
      <c r="S1582" s="4">
        <f t="shared" si="296"/>
        <v>49.06</v>
      </c>
      <c r="T1582" s="4" t="b">
        <f t="shared" si="297"/>
        <v>0</v>
      </c>
      <c r="U1582" s="4">
        <f t="shared" si="298"/>
        <v>49.69</v>
      </c>
      <c r="V1582" s="4" t="b">
        <f t="shared" si="299"/>
        <v>0</v>
      </c>
    </row>
    <row r="1583" spans="1:22" x14ac:dyDescent="0.25">
      <c r="A1583" t="s">
        <v>283</v>
      </c>
      <c r="B1583">
        <v>1582</v>
      </c>
      <c r="C1583" t="s">
        <v>281</v>
      </c>
      <c r="D1583">
        <v>6</v>
      </c>
      <c r="E1583">
        <v>477322.3</v>
      </c>
      <c r="F1583">
        <v>171282.2</v>
      </c>
      <c r="G1583">
        <v>39.339999999999996</v>
      </c>
      <c r="H1583">
        <v>39.339999999999996</v>
      </c>
      <c r="I1583">
        <v>39.97</v>
      </c>
      <c r="J1583">
        <v>39.97</v>
      </c>
      <c r="K1583" s="4">
        <f t="shared" si="288"/>
        <v>0</v>
      </c>
      <c r="L1583" s="4">
        <f t="shared" si="289"/>
        <v>0.6</v>
      </c>
      <c r="M1583" s="7">
        <f t="shared" si="290"/>
        <v>0</v>
      </c>
      <c r="N1583" s="7">
        <f t="shared" si="291"/>
        <v>0.6</v>
      </c>
      <c r="O1583" s="42">
        <f t="shared" si="292"/>
        <v>0</v>
      </c>
      <c r="P1583" s="42" t="b">
        <f t="shared" si="293"/>
        <v>0</v>
      </c>
      <c r="Q1583" s="42">
        <f t="shared" si="294"/>
        <v>0.6</v>
      </c>
      <c r="R1583" s="42" t="b">
        <f t="shared" si="295"/>
        <v>0</v>
      </c>
      <c r="S1583" s="4">
        <f t="shared" si="296"/>
        <v>49.06</v>
      </c>
      <c r="T1583" s="4" t="b">
        <f t="shared" si="297"/>
        <v>0</v>
      </c>
      <c r="U1583" s="4">
        <f t="shared" si="298"/>
        <v>49.69</v>
      </c>
      <c r="V1583" s="4" t="b">
        <f t="shared" si="299"/>
        <v>0</v>
      </c>
    </row>
    <row r="1584" spans="1:22" x14ac:dyDescent="0.25">
      <c r="A1584" t="s">
        <v>283</v>
      </c>
      <c r="B1584">
        <v>1583</v>
      </c>
      <c r="C1584" t="s">
        <v>282</v>
      </c>
      <c r="D1584">
        <v>1</v>
      </c>
      <c r="E1584">
        <v>477170.2</v>
      </c>
      <c r="F1584">
        <v>171253.5</v>
      </c>
      <c r="G1584">
        <v>48.61</v>
      </c>
      <c r="H1584">
        <v>48.61</v>
      </c>
      <c r="I1584">
        <v>49.239999999999995</v>
      </c>
      <c r="J1584">
        <v>49.239999999999995</v>
      </c>
      <c r="K1584" s="4">
        <f t="shared" si="288"/>
        <v>0</v>
      </c>
      <c r="L1584" s="4">
        <f t="shared" si="289"/>
        <v>0.6</v>
      </c>
      <c r="M1584" s="7">
        <f t="shared" si="290"/>
        <v>0</v>
      </c>
      <c r="N1584" s="7">
        <f t="shared" si="291"/>
        <v>0.6</v>
      </c>
      <c r="O1584" s="42">
        <f t="shared" si="292"/>
        <v>0.1</v>
      </c>
      <c r="P1584" s="42" t="b">
        <f t="shared" si="293"/>
        <v>0</v>
      </c>
      <c r="Q1584" s="42">
        <f t="shared" si="294"/>
        <v>0.6</v>
      </c>
      <c r="R1584" s="42" t="b">
        <f t="shared" si="295"/>
        <v>1</v>
      </c>
      <c r="S1584" s="4">
        <f t="shared" si="296"/>
        <v>48.61</v>
      </c>
      <c r="T1584" s="4" t="b">
        <f t="shared" si="297"/>
        <v>1</v>
      </c>
      <c r="U1584" s="4">
        <f t="shared" si="298"/>
        <v>49.239999999999995</v>
      </c>
      <c r="V1584" s="4" t="b">
        <f t="shared" si="299"/>
        <v>1</v>
      </c>
    </row>
    <row r="1585" spans="1:22" x14ac:dyDescent="0.25">
      <c r="A1585" t="s">
        <v>283</v>
      </c>
      <c r="B1585">
        <v>1584</v>
      </c>
      <c r="C1585" t="s">
        <v>282</v>
      </c>
      <c r="D1585">
        <v>2</v>
      </c>
      <c r="E1585">
        <v>477174.5</v>
      </c>
      <c r="F1585">
        <v>171250.5</v>
      </c>
      <c r="G1585">
        <v>48.519999999999996</v>
      </c>
      <c r="H1585">
        <v>48.519999999999996</v>
      </c>
      <c r="I1585">
        <v>49.15</v>
      </c>
      <c r="J1585">
        <v>49.15</v>
      </c>
      <c r="K1585" s="4">
        <f t="shared" si="288"/>
        <v>0</v>
      </c>
      <c r="L1585" s="4">
        <f t="shared" si="289"/>
        <v>0.6</v>
      </c>
      <c r="M1585" s="7">
        <f t="shared" si="290"/>
        <v>0</v>
      </c>
      <c r="N1585" s="7">
        <f t="shared" si="291"/>
        <v>0.6</v>
      </c>
      <c r="O1585" s="42">
        <f t="shared" si="292"/>
        <v>0.1</v>
      </c>
      <c r="P1585" s="42" t="b">
        <f t="shared" si="293"/>
        <v>0</v>
      </c>
      <c r="Q1585" s="42">
        <f t="shared" si="294"/>
        <v>0.6</v>
      </c>
      <c r="R1585" s="42" t="b">
        <f t="shared" si="295"/>
        <v>0</v>
      </c>
      <c r="S1585" s="4">
        <f t="shared" si="296"/>
        <v>48.61</v>
      </c>
      <c r="T1585" s="4" t="b">
        <f t="shared" si="297"/>
        <v>0</v>
      </c>
      <c r="U1585" s="4">
        <f t="shared" si="298"/>
        <v>49.239999999999995</v>
      </c>
      <c r="V1585" s="4" t="b">
        <f t="shared" si="299"/>
        <v>0</v>
      </c>
    </row>
    <row r="1586" spans="1:22" x14ac:dyDescent="0.25">
      <c r="A1586" t="s">
        <v>283</v>
      </c>
      <c r="B1586">
        <v>1585</v>
      </c>
      <c r="C1586" t="s">
        <v>282</v>
      </c>
      <c r="D1586">
        <v>1</v>
      </c>
      <c r="E1586">
        <v>477170.2</v>
      </c>
      <c r="F1586">
        <v>171253.5</v>
      </c>
      <c r="G1586">
        <v>46.72</v>
      </c>
      <c r="H1586">
        <v>46.72</v>
      </c>
      <c r="I1586">
        <v>47.349999999999994</v>
      </c>
      <c r="J1586">
        <v>47.349999999999994</v>
      </c>
      <c r="K1586" s="4">
        <f t="shared" si="288"/>
        <v>0</v>
      </c>
      <c r="L1586" s="4">
        <f t="shared" si="289"/>
        <v>0.6</v>
      </c>
      <c r="M1586" s="7">
        <f t="shared" si="290"/>
        <v>0</v>
      </c>
      <c r="N1586" s="7">
        <f t="shared" si="291"/>
        <v>0.6</v>
      </c>
      <c r="O1586" s="42">
        <f t="shared" si="292"/>
        <v>0.1</v>
      </c>
      <c r="P1586" s="42" t="b">
        <f t="shared" si="293"/>
        <v>0</v>
      </c>
      <c r="Q1586" s="42">
        <f t="shared" si="294"/>
        <v>0.6</v>
      </c>
      <c r="R1586" s="42" t="b">
        <f t="shared" si="295"/>
        <v>0</v>
      </c>
      <c r="S1586" s="4">
        <f t="shared" si="296"/>
        <v>48.61</v>
      </c>
      <c r="T1586" s="4" t="b">
        <f t="shared" si="297"/>
        <v>0</v>
      </c>
      <c r="U1586" s="4">
        <f t="shared" si="298"/>
        <v>49.239999999999995</v>
      </c>
      <c r="V1586" s="4" t="b">
        <f t="shared" si="299"/>
        <v>0</v>
      </c>
    </row>
    <row r="1587" spans="1:22" x14ac:dyDescent="0.25">
      <c r="A1587" t="s">
        <v>283</v>
      </c>
      <c r="B1587">
        <v>1586</v>
      </c>
      <c r="C1587" t="s">
        <v>282</v>
      </c>
      <c r="D1587">
        <v>2</v>
      </c>
      <c r="E1587">
        <v>477174.5</v>
      </c>
      <c r="F1587">
        <v>171250.5</v>
      </c>
      <c r="G1587">
        <v>46.54</v>
      </c>
      <c r="H1587">
        <v>46.54</v>
      </c>
      <c r="I1587">
        <v>47.17</v>
      </c>
      <c r="J1587">
        <v>47.17</v>
      </c>
      <c r="K1587" s="4">
        <f t="shared" si="288"/>
        <v>0</v>
      </c>
      <c r="L1587" s="4">
        <f t="shared" si="289"/>
        <v>0.6</v>
      </c>
      <c r="M1587" s="7">
        <f t="shared" si="290"/>
        <v>0</v>
      </c>
      <c r="N1587" s="7">
        <f t="shared" si="291"/>
        <v>0.6</v>
      </c>
      <c r="O1587" s="42">
        <f t="shared" si="292"/>
        <v>0.1</v>
      </c>
      <c r="P1587" s="42" t="b">
        <f t="shared" si="293"/>
        <v>0</v>
      </c>
      <c r="Q1587" s="42">
        <f t="shared" si="294"/>
        <v>0.6</v>
      </c>
      <c r="R1587" s="42" t="b">
        <f t="shared" si="295"/>
        <v>0</v>
      </c>
      <c r="S1587" s="4">
        <f t="shared" si="296"/>
        <v>48.61</v>
      </c>
      <c r="T1587" s="4" t="b">
        <f t="shared" si="297"/>
        <v>0</v>
      </c>
      <c r="U1587" s="4">
        <f t="shared" si="298"/>
        <v>49.239999999999995</v>
      </c>
      <c r="V1587" s="4" t="b">
        <f t="shared" si="299"/>
        <v>0</v>
      </c>
    </row>
    <row r="1588" spans="1:22" x14ac:dyDescent="0.25">
      <c r="A1588" t="s">
        <v>283</v>
      </c>
      <c r="B1588">
        <v>1587</v>
      </c>
      <c r="C1588" t="s">
        <v>282</v>
      </c>
      <c r="D1588">
        <v>3</v>
      </c>
      <c r="E1588">
        <v>477175.1</v>
      </c>
      <c r="F1588">
        <v>171246.7</v>
      </c>
      <c r="G1588">
        <v>42.94</v>
      </c>
      <c r="H1588">
        <v>42.94</v>
      </c>
      <c r="I1588">
        <v>43.57</v>
      </c>
      <c r="J1588">
        <v>43.57</v>
      </c>
      <c r="K1588" s="4">
        <f t="shared" si="288"/>
        <v>0</v>
      </c>
      <c r="L1588" s="4">
        <f t="shared" si="289"/>
        <v>0.6</v>
      </c>
      <c r="M1588" s="7">
        <f t="shared" si="290"/>
        <v>0</v>
      </c>
      <c r="N1588" s="7">
        <f t="shared" si="291"/>
        <v>0.6</v>
      </c>
      <c r="O1588" s="42">
        <f t="shared" si="292"/>
        <v>0.1</v>
      </c>
      <c r="P1588" s="42" t="b">
        <f t="shared" si="293"/>
        <v>0</v>
      </c>
      <c r="Q1588" s="42">
        <f t="shared" si="294"/>
        <v>0.6</v>
      </c>
      <c r="R1588" s="42" t="b">
        <f t="shared" si="295"/>
        <v>0</v>
      </c>
      <c r="S1588" s="4">
        <f t="shared" si="296"/>
        <v>48.61</v>
      </c>
      <c r="T1588" s="4" t="b">
        <f t="shared" si="297"/>
        <v>0</v>
      </c>
      <c r="U1588" s="4">
        <f t="shared" si="298"/>
        <v>49.239999999999995</v>
      </c>
      <c r="V1588" s="4" t="b">
        <f t="shared" si="299"/>
        <v>0</v>
      </c>
    </row>
    <row r="1589" spans="1:22" x14ac:dyDescent="0.25">
      <c r="A1589" t="s">
        <v>283</v>
      </c>
      <c r="B1589">
        <v>1588</v>
      </c>
      <c r="C1589" t="s">
        <v>282</v>
      </c>
      <c r="D1589">
        <v>4</v>
      </c>
      <c r="E1589">
        <v>477171.9</v>
      </c>
      <c r="F1589">
        <v>171242.1</v>
      </c>
      <c r="G1589">
        <v>42.849999999999994</v>
      </c>
      <c r="H1589">
        <v>42.849999999999994</v>
      </c>
      <c r="I1589">
        <v>43.48</v>
      </c>
      <c r="J1589">
        <v>43.48</v>
      </c>
      <c r="K1589" s="4">
        <f t="shared" si="288"/>
        <v>0</v>
      </c>
      <c r="L1589" s="4">
        <f t="shared" si="289"/>
        <v>0.6</v>
      </c>
      <c r="M1589" s="7">
        <f t="shared" si="290"/>
        <v>0</v>
      </c>
      <c r="N1589" s="7">
        <f t="shared" si="291"/>
        <v>0.6</v>
      </c>
      <c r="O1589" s="42">
        <f t="shared" si="292"/>
        <v>0.1</v>
      </c>
      <c r="P1589" s="42" t="b">
        <f t="shared" si="293"/>
        <v>0</v>
      </c>
      <c r="Q1589" s="42">
        <f t="shared" si="294"/>
        <v>0.6</v>
      </c>
      <c r="R1589" s="42" t="b">
        <f t="shared" si="295"/>
        <v>0</v>
      </c>
      <c r="S1589" s="4">
        <f t="shared" si="296"/>
        <v>48.61</v>
      </c>
      <c r="T1589" s="4" t="b">
        <f t="shared" si="297"/>
        <v>0</v>
      </c>
      <c r="U1589" s="4">
        <f t="shared" si="298"/>
        <v>49.239999999999995</v>
      </c>
      <c r="V1589" s="4" t="b">
        <f t="shared" si="299"/>
        <v>0</v>
      </c>
    </row>
    <row r="1590" spans="1:22" x14ac:dyDescent="0.25">
      <c r="A1590" t="s">
        <v>283</v>
      </c>
      <c r="B1590">
        <v>1589</v>
      </c>
      <c r="C1590" t="s">
        <v>282</v>
      </c>
      <c r="D1590">
        <v>8</v>
      </c>
      <c r="E1590">
        <v>477166.4</v>
      </c>
      <c r="F1590">
        <v>171252.6</v>
      </c>
      <c r="G1590">
        <v>41.949999999999996</v>
      </c>
      <c r="H1590">
        <v>41.949999999999996</v>
      </c>
      <c r="I1590">
        <v>42.58</v>
      </c>
      <c r="J1590">
        <v>42.58</v>
      </c>
      <c r="K1590" s="4">
        <f t="shared" si="288"/>
        <v>0</v>
      </c>
      <c r="L1590" s="4">
        <f t="shared" si="289"/>
        <v>0.6</v>
      </c>
      <c r="M1590" s="7">
        <f t="shared" si="290"/>
        <v>0</v>
      </c>
      <c r="N1590" s="7">
        <f t="shared" si="291"/>
        <v>0.6</v>
      </c>
      <c r="O1590" s="42">
        <f t="shared" si="292"/>
        <v>0.1</v>
      </c>
      <c r="P1590" s="42" t="b">
        <f t="shared" si="293"/>
        <v>0</v>
      </c>
      <c r="Q1590" s="42">
        <f t="shared" si="294"/>
        <v>0.6</v>
      </c>
      <c r="R1590" s="42" t="b">
        <f t="shared" si="295"/>
        <v>0</v>
      </c>
      <c r="S1590" s="4">
        <f t="shared" si="296"/>
        <v>48.61</v>
      </c>
      <c r="T1590" s="4" t="b">
        <f t="shared" si="297"/>
        <v>0</v>
      </c>
      <c r="U1590" s="4">
        <f t="shared" si="298"/>
        <v>49.239999999999995</v>
      </c>
      <c r="V1590" s="4" t="b">
        <f t="shared" si="299"/>
        <v>0</v>
      </c>
    </row>
    <row r="1591" spans="1:22" x14ac:dyDescent="0.25">
      <c r="A1591" t="s">
        <v>283</v>
      </c>
      <c r="B1591">
        <v>1590</v>
      </c>
      <c r="C1591" t="s">
        <v>282</v>
      </c>
      <c r="D1591">
        <v>7</v>
      </c>
      <c r="E1591">
        <v>477163.2</v>
      </c>
      <c r="F1591">
        <v>171248</v>
      </c>
      <c r="G1591">
        <v>41.68</v>
      </c>
      <c r="H1591">
        <v>41.589999999999996</v>
      </c>
      <c r="I1591">
        <v>42.31</v>
      </c>
      <c r="J1591">
        <v>42.22</v>
      </c>
      <c r="K1591" s="4">
        <f t="shared" si="288"/>
        <v>-0.1</v>
      </c>
      <c r="L1591" s="4">
        <f t="shared" si="289"/>
        <v>0.5</v>
      </c>
      <c r="M1591" s="7">
        <f t="shared" si="290"/>
        <v>0.1</v>
      </c>
      <c r="N1591" s="7">
        <f t="shared" si="291"/>
        <v>0.5</v>
      </c>
      <c r="O1591" s="42">
        <f t="shared" si="292"/>
        <v>0.1</v>
      </c>
      <c r="P1591" s="42" t="b">
        <f t="shared" si="293"/>
        <v>1</v>
      </c>
      <c r="Q1591" s="42">
        <f t="shared" si="294"/>
        <v>0.6</v>
      </c>
      <c r="R1591" s="42" t="b">
        <f t="shared" si="295"/>
        <v>0</v>
      </c>
      <c r="S1591" s="4">
        <f t="shared" si="296"/>
        <v>48.61</v>
      </c>
      <c r="T1591" s="4" t="b">
        <f t="shared" si="297"/>
        <v>0</v>
      </c>
      <c r="U1591" s="4">
        <f t="shared" si="298"/>
        <v>49.239999999999995</v>
      </c>
      <c r="V1591" s="4" t="b">
        <f t="shared" si="299"/>
        <v>0</v>
      </c>
    </row>
    <row r="1592" spans="1:22" x14ac:dyDescent="0.25">
      <c r="A1592" t="s">
        <v>283</v>
      </c>
      <c r="B1592">
        <v>1591</v>
      </c>
      <c r="C1592" t="s">
        <v>282</v>
      </c>
      <c r="D1592">
        <v>3</v>
      </c>
      <c r="E1592">
        <v>477175.1</v>
      </c>
      <c r="F1592">
        <v>171246.7</v>
      </c>
      <c r="G1592">
        <v>40.599999999999994</v>
      </c>
      <c r="H1592">
        <v>40.599999999999994</v>
      </c>
      <c r="I1592">
        <v>41.23</v>
      </c>
      <c r="J1592">
        <v>41.23</v>
      </c>
      <c r="K1592" s="4">
        <f t="shared" si="288"/>
        <v>0</v>
      </c>
      <c r="L1592" s="4">
        <f t="shared" si="289"/>
        <v>0.6</v>
      </c>
      <c r="M1592" s="7">
        <f t="shared" si="290"/>
        <v>0</v>
      </c>
      <c r="N1592" s="7">
        <f t="shared" si="291"/>
        <v>0.6</v>
      </c>
      <c r="O1592" s="42">
        <f t="shared" si="292"/>
        <v>0.1</v>
      </c>
      <c r="P1592" s="42" t="b">
        <f t="shared" si="293"/>
        <v>0</v>
      </c>
      <c r="Q1592" s="42">
        <f t="shared" si="294"/>
        <v>0.6</v>
      </c>
      <c r="R1592" s="42" t="b">
        <f t="shared" si="295"/>
        <v>0</v>
      </c>
      <c r="S1592" s="4">
        <f t="shared" si="296"/>
        <v>48.61</v>
      </c>
      <c r="T1592" s="4" t="b">
        <f t="shared" si="297"/>
        <v>0</v>
      </c>
      <c r="U1592" s="4">
        <f t="shared" si="298"/>
        <v>49.239999999999995</v>
      </c>
      <c r="V1592" s="4" t="b">
        <f t="shared" si="299"/>
        <v>0</v>
      </c>
    </row>
    <row r="1593" spans="1:22" x14ac:dyDescent="0.25">
      <c r="A1593" t="s">
        <v>283</v>
      </c>
      <c r="B1593">
        <v>1592</v>
      </c>
      <c r="C1593" t="s">
        <v>282</v>
      </c>
      <c r="D1593">
        <v>4</v>
      </c>
      <c r="E1593">
        <v>477171.9</v>
      </c>
      <c r="F1593">
        <v>171242.1</v>
      </c>
      <c r="G1593">
        <v>40.599999999999994</v>
      </c>
      <c r="H1593">
        <v>40.51</v>
      </c>
      <c r="I1593">
        <v>41.23</v>
      </c>
      <c r="J1593">
        <v>41.23</v>
      </c>
      <c r="K1593" s="4">
        <f t="shared" si="288"/>
        <v>-0.1</v>
      </c>
      <c r="L1593" s="4">
        <f t="shared" si="289"/>
        <v>0.6</v>
      </c>
      <c r="M1593" s="7">
        <f t="shared" si="290"/>
        <v>0.1</v>
      </c>
      <c r="N1593" s="7">
        <f t="shared" si="291"/>
        <v>0.6</v>
      </c>
      <c r="O1593" s="42">
        <f t="shared" si="292"/>
        <v>0.1</v>
      </c>
      <c r="P1593" s="42" t="b">
        <f t="shared" si="293"/>
        <v>0</v>
      </c>
      <c r="Q1593" s="42">
        <f t="shared" si="294"/>
        <v>0.6</v>
      </c>
      <c r="R1593" s="42" t="b">
        <f t="shared" si="295"/>
        <v>0</v>
      </c>
      <c r="S1593" s="4">
        <f t="shared" si="296"/>
        <v>48.61</v>
      </c>
      <c r="T1593" s="4" t="b">
        <f t="shared" si="297"/>
        <v>0</v>
      </c>
      <c r="U1593" s="4">
        <f t="shared" si="298"/>
        <v>49.239999999999995</v>
      </c>
      <c r="V1593" s="4" t="b">
        <f t="shared" si="299"/>
        <v>0</v>
      </c>
    </row>
    <row r="1594" spans="1:22" x14ac:dyDescent="0.25">
      <c r="A1594" t="s">
        <v>283</v>
      </c>
      <c r="B1594">
        <v>1593</v>
      </c>
      <c r="C1594" t="s">
        <v>282</v>
      </c>
      <c r="D1594">
        <v>5</v>
      </c>
      <c r="E1594">
        <v>477168.8</v>
      </c>
      <c r="F1594">
        <v>171240.8</v>
      </c>
      <c r="G1594">
        <v>40.33</v>
      </c>
      <c r="H1594">
        <v>40.33</v>
      </c>
      <c r="I1594">
        <v>40.96</v>
      </c>
      <c r="J1594">
        <v>40.96</v>
      </c>
      <c r="K1594" s="4">
        <f t="shared" si="288"/>
        <v>0</v>
      </c>
      <c r="L1594" s="4">
        <f t="shared" si="289"/>
        <v>0.6</v>
      </c>
      <c r="M1594" s="7">
        <f t="shared" si="290"/>
        <v>0</v>
      </c>
      <c r="N1594" s="7">
        <f t="shared" si="291"/>
        <v>0.6</v>
      </c>
      <c r="O1594" s="42">
        <f t="shared" si="292"/>
        <v>0.1</v>
      </c>
      <c r="P1594" s="42" t="b">
        <f t="shared" si="293"/>
        <v>0</v>
      </c>
      <c r="Q1594" s="42">
        <f t="shared" si="294"/>
        <v>0.6</v>
      </c>
      <c r="R1594" s="42" t="b">
        <f t="shared" si="295"/>
        <v>0</v>
      </c>
      <c r="S1594" s="4">
        <f t="shared" si="296"/>
        <v>48.61</v>
      </c>
      <c r="T1594" s="4" t="b">
        <f t="shared" si="297"/>
        <v>0</v>
      </c>
      <c r="U1594" s="4">
        <f t="shared" si="298"/>
        <v>49.239999999999995</v>
      </c>
      <c r="V1594" s="4" t="b">
        <f t="shared" si="299"/>
        <v>0</v>
      </c>
    </row>
    <row r="1595" spans="1:22" x14ac:dyDescent="0.25">
      <c r="A1595" t="s">
        <v>283</v>
      </c>
      <c r="B1595">
        <v>1594</v>
      </c>
      <c r="C1595" t="s">
        <v>282</v>
      </c>
      <c r="D1595">
        <v>8</v>
      </c>
      <c r="E1595">
        <v>477166.4</v>
      </c>
      <c r="F1595">
        <v>171252.6</v>
      </c>
      <c r="G1595">
        <v>38.619999999999997</v>
      </c>
      <c r="H1595">
        <v>38.619999999999997</v>
      </c>
      <c r="I1595">
        <v>39.249999999999993</v>
      </c>
      <c r="J1595">
        <v>39.160000000000004</v>
      </c>
      <c r="K1595" s="4">
        <f t="shared" si="288"/>
        <v>0</v>
      </c>
      <c r="L1595" s="4">
        <f t="shared" si="289"/>
        <v>0.5</v>
      </c>
      <c r="M1595" s="7">
        <f t="shared" si="290"/>
        <v>0</v>
      </c>
      <c r="N1595" s="7">
        <f t="shared" si="291"/>
        <v>0.5</v>
      </c>
      <c r="O1595" s="42">
        <f t="shared" si="292"/>
        <v>0.1</v>
      </c>
      <c r="P1595" s="42" t="b">
        <f t="shared" si="293"/>
        <v>0</v>
      </c>
      <c r="Q1595" s="42">
        <f t="shared" si="294"/>
        <v>0.6</v>
      </c>
      <c r="R1595" s="42" t="b">
        <f t="shared" si="295"/>
        <v>0</v>
      </c>
      <c r="S1595" s="4">
        <f t="shared" si="296"/>
        <v>48.61</v>
      </c>
      <c r="T1595" s="4" t="b">
        <f t="shared" si="297"/>
        <v>0</v>
      </c>
      <c r="U1595" s="4">
        <f t="shared" si="298"/>
        <v>49.239999999999995</v>
      </c>
      <c r="V1595" s="4" t="b">
        <f t="shared" si="299"/>
        <v>0</v>
      </c>
    </row>
    <row r="1596" spans="1:22" x14ac:dyDescent="0.25">
      <c r="A1596" t="s">
        <v>283</v>
      </c>
      <c r="B1596">
        <v>1595</v>
      </c>
      <c r="C1596" t="s">
        <v>282</v>
      </c>
      <c r="D1596">
        <v>7</v>
      </c>
      <c r="E1596">
        <v>477163.2</v>
      </c>
      <c r="F1596">
        <v>171248</v>
      </c>
      <c r="G1596">
        <v>37.81</v>
      </c>
      <c r="H1596">
        <v>37.81</v>
      </c>
      <c r="I1596">
        <v>38.44</v>
      </c>
      <c r="J1596">
        <v>38.44</v>
      </c>
      <c r="K1596" s="4">
        <f t="shared" si="288"/>
        <v>0</v>
      </c>
      <c r="L1596" s="4">
        <f t="shared" si="289"/>
        <v>0.6</v>
      </c>
      <c r="M1596" s="7">
        <f t="shared" si="290"/>
        <v>0</v>
      </c>
      <c r="N1596" s="7">
        <f t="shared" si="291"/>
        <v>0.6</v>
      </c>
      <c r="O1596" s="42">
        <f t="shared" si="292"/>
        <v>0.1</v>
      </c>
      <c r="P1596" s="42" t="b">
        <f t="shared" si="293"/>
        <v>0</v>
      </c>
      <c r="Q1596" s="42">
        <f t="shared" si="294"/>
        <v>0.6</v>
      </c>
      <c r="R1596" s="42" t="b">
        <f t="shared" si="295"/>
        <v>0</v>
      </c>
      <c r="S1596" s="4">
        <f t="shared" si="296"/>
        <v>48.61</v>
      </c>
      <c r="T1596" s="4" t="b">
        <f t="shared" si="297"/>
        <v>0</v>
      </c>
      <c r="U1596" s="4">
        <f t="shared" si="298"/>
        <v>49.239999999999995</v>
      </c>
      <c r="V1596" s="4" t="b">
        <f t="shared" si="299"/>
        <v>0</v>
      </c>
    </row>
    <row r="1597" spans="1:22" x14ac:dyDescent="0.25">
      <c r="A1597" t="s">
        <v>283</v>
      </c>
      <c r="B1597">
        <v>1596</v>
      </c>
      <c r="C1597" t="s">
        <v>282</v>
      </c>
      <c r="D1597">
        <v>5</v>
      </c>
      <c r="E1597">
        <v>477168.8</v>
      </c>
      <c r="F1597">
        <v>171240.8</v>
      </c>
      <c r="G1597">
        <v>36.549999999999997</v>
      </c>
      <c r="H1597">
        <v>36.549999999999997</v>
      </c>
      <c r="I1597">
        <v>37.18</v>
      </c>
      <c r="J1597">
        <v>37.18</v>
      </c>
      <c r="K1597" s="4">
        <f t="shared" si="288"/>
        <v>0</v>
      </c>
      <c r="L1597" s="4">
        <f t="shared" si="289"/>
        <v>0.6</v>
      </c>
      <c r="M1597" s="7">
        <f t="shared" si="290"/>
        <v>0</v>
      </c>
      <c r="N1597" s="7">
        <f t="shared" si="291"/>
        <v>0.6</v>
      </c>
      <c r="O1597" s="42">
        <f t="shared" si="292"/>
        <v>0.1</v>
      </c>
      <c r="P1597" s="42" t="b">
        <f t="shared" si="293"/>
        <v>0</v>
      </c>
      <c r="Q1597" s="42">
        <f t="shared" si="294"/>
        <v>0.6</v>
      </c>
      <c r="R1597" s="42" t="b">
        <f t="shared" si="295"/>
        <v>0</v>
      </c>
      <c r="S1597" s="4">
        <f t="shared" si="296"/>
        <v>48.61</v>
      </c>
      <c r="T1597" s="4" t="b">
        <f t="shared" si="297"/>
        <v>0</v>
      </c>
      <c r="U1597" s="4">
        <f t="shared" si="298"/>
        <v>49.239999999999995</v>
      </c>
      <c r="V1597" s="4" t="b">
        <f t="shared" si="299"/>
        <v>0</v>
      </c>
    </row>
    <row r="1598" spans="1:22" x14ac:dyDescent="0.25">
      <c r="A1598" t="s">
        <v>283</v>
      </c>
      <c r="B1598">
        <v>1597</v>
      </c>
      <c r="C1598" t="s">
        <v>148</v>
      </c>
      <c r="D1598">
        <v>6</v>
      </c>
      <c r="E1598">
        <v>477268.2</v>
      </c>
      <c r="F1598">
        <v>171282.9</v>
      </c>
      <c r="G1598">
        <v>48.519999999999996</v>
      </c>
      <c r="H1598">
        <v>48.519999999999996</v>
      </c>
      <c r="I1598">
        <v>49.15</v>
      </c>
      <c r="J1598">
        <v>49.15</v>
      </c>
      <c r="K1598" s="4">
        <f t="shared" si="288"/>
        <v>0</v>
      </c>
      <c r="L1598" s="4">
        <f t="shared" si="289"/>
        <v>0.6</v>
      </c>
      <c r="M1598" s="7">
        <f t="shared" si="290"/>
        <v>0</v>
      </c>
      <c r="N1598" s="7">
        <f t="shared" si="291"/>
        <v>0.6</v>
      </c>
      <c r="O1598" s="42">
        <f t="shared" si="292"/>
        <v>0</v>
      </c>
      <c r="P1598" s="42" t="b">
        <f t="shared" si="293"/>
        <v>1</v>
      </c>
      <c r="Q1598" s="42">
        <f t="shared" si="294"/>
        <v>0.6</v>
      </c>
      <c r="R1598" s="42" t="b">
        <f t="shared" si="295"/>
        <v>1</v>
      </c>
      <c r="S1598" s="4">
        <f t="shared" si="296"/>
        <v>48.519999999999996</v>
      </c>
      <c r="T1598" s="4" t="b">
        <f t="shared" si="297"/>
        <v>1</v>
      </c>
      <c r="U1598" s="4">
        <f t="shared" si="298"/>
        <v>49.15</v>
      </c>
      <c r="V1598" s="4" t="b">
        <f t="shared" si="299"/>
        <v>1</v>
      </c>
    </row>
    <row r="1599" spans="1:22" x14ac:dyDescent="0.25">
      <c r="A1599" t="s">
        <v>283</v>
      </c>
      <c r="B1599">
        <v>1598</v>
      </c>
      <c r="C1599" t="s">
        <v>148</v>
      </c>
      <c r="D1599">
        <v>6</v>
      </c>
      <c r="E1599">
        <v>477268.2</v>
      </c>
      <c r="F1599">
        <v>171282.9</v>
      </c>
      <c r="G1599">
        <v>46.269999999999996</v>
      </c>
      <c r="H1599">
        <v>46.269999999999996</v>
      </c>
      <c r="I1599">
        <v>46.9</v>
      </c>
      <c r="J1599">
        <v>46.9</v>
      </c>
      <c r="K1599" s="4">
        <f t="shared" si="288"/>
        <v>0</v>
      </c>
      <c r="L1599" s="4">
        <f t="shared" si="289"/>
        <v>0.6</v>
      </c>
      <c r="M1599" s="7">
        <f t="shared" si="290"/>
        <v>0</v>
      </c>
      <c r="N1599" s="7">
        <f t="shared" si="291"/>
        <v>0.6</v>
      </c>
      <c r="O1599" s="42">
        <f t="shared" si="292"/>
        <v>0</v>
      </c>
      <c r="P1599" s="42" t="b">
        <f t="shared" si="293"/>
        <v>0</v>
      </c>
      <c r="Q1599" s="42">
        <f t="shared" si="294"/>
        <v>0.6</v>
      </c>
      <c r="R1599" s="42" t="b">
        <f t="shared" si="295"/>
        <v>0</v>
      </c>
      <c r="S1599" s="4">
        <f t="shared" si="296"/>
        <v>48.519999999999996</v>
      </c>
      <c r="T1599" s="4" t="b">
        <f t="shared" si="297"/>
        <v>0</v>
      </c>
      <c r="U1599" s="4">
        <f t="shared" si="298"/>
        <v>49.15</v>
      </c>
      <c r="V1599" s="4" t="b">
        <f t="shared" si="299"/>
        <v>0</v>
      </c>
    </row>
    <row r="1600" spans="1:22" x14ac:dyDescent="0.25">
      <c r="A1600" t="s">
        <v>283</v>
      </c>
      <c r="B1600">
        <v>1599</v>
      </c>
      <c r="C1600" t="s">
        <v>148</v>
      </c>
      <c r="D1600">
        <v>1</v>
      </c>
      <c r="E1600">
        <v>477273.9</v>
      </c>
      <c r="F1600">
        <v>171283.5</v>
      </c>
      <c r="G1600">
        <v>45.46</v>
      </c>
      <c r="H1600">
        <v>45.46</v>
      </c>
      <c r="I1600">
        <v>46.089999999999996</v>
      </c>
      <c r="J1600">
        <v>46.089999999999996</v>
      </c>
      <c r="K1600" s="4">
        <f t="shared" si="288"/>
        <v>0</v>
      </c>
      <c r="L1600" s="4">
        <f t="shared" si="289"/>
        <v>0.6</v>
      </c>
      <c r="M1600" s="7">
        <f t="shared" si="290"/>
        <v>0</v>
      </c>
      <c r="N1600" s="7">
        <f t="shared" si="291"/>
        <v>0.6</v>
      </c>
      <c r="O1600" s="42">
        <f t="shared" si="292"/>
        <v>0</v>
      </c>
      <c r="P1600" s="42" t="b">
        <f t="shared" si="293"/>
        <v>0</v>
      </c>
      <c r="Q1600" s="42">
        <f t="shared" si="294"/>
        <v>0.6</v>
      </c>
      <c r="R1600" s="42" t="b">
        <f t="shared" si="295"/>
        <v>0</v>
      </c>
      <c r="S1600" s="4">
        <f t="shared" si="296"/>
        <v>48.519999999999996</v>
      </c>
      <c r="T1600" s="4" t="b">
        <f t="shared" si="297"/>
        <v>0</v>
      </c>
      <c r="U1600" s="4">
        <f t="shared" si="298"/>
        <v>49.15</v>
      </c>
      <c r="V1600" s="4" t="b">
        <f t="shared" si="299"/>
        <v>0</v>
      </c>
    </row>
    <row r="1601" spans="1:22" x14ac:dyDescent="0.25">
      <c r="A1601" t="s">
        <v>283</v>
      </c>
      <c r="B1601">
        <v>1600</v>
      </c>
      <c r="C1601" t="s">
        <v>148</v>
      </c>
      <c r="D1601">
        <v>2</v>
      </c>
      <c r="E1601">
        <v>477276.9</v>
      </c>
      <c r="F1601">
        <v>171279.7</v>
      </c>
      <c r="G1601">
        <v>43.48</v>
      </c>
      <c r="H1601">
        <v>43.48</v>
      </c>
      <c r="I1601">
        <v>44.11</v>
      </c>
      <c r="J1601">
        <v>44.11</v>
      </c>
      <c r="K1601" s="4">
        <f t="shared" si="288"/>
        <v>0</v>
      </c>
      <c r="L1601" s="4">
        <f t="shared" si="289"/>
        <v>0.6</v>
      </c>
      <c r="M1601" s="7">
        <f t="shared" si="290"/>
        <v>0</v>
      </c>
      <c r="N1601" s="7">
        <f t="shared" si="291"/>
        <v>0.6</v>
      </c>
      <c r="O1601" s="42">
        <f t="shared" si="292"/>
        <v>0</v>
      </c>
      <c r="P1601" s="42" t="b">
        <f t="shared" si="293"/>
        <v>0</v>
      </c>
      <c r="Q1601" s="42">
        <f t="shared" si="294"/>
        <v>0.6</v>
      </c>
      <c r="R1601" s="42" t="b">
        <f t="shared" si="295"/>
        <v>0</v>
      </c>
      <c r="S1601" s="4">
        <f t="shared" si="296"/>
        <v>48.519999999999996</v>
      </c>
      <c r="T1601" s="4" t="b">
        <f t="shared" si="297"/>
        <v>0</v>
      </c>
      <c r="U1601" s="4">
        <f t="shared" si="298"/>
        <v>49.15</v>
      </c>
      <c r="V1601" s="4" t="b">
        <f t="shared" si="299"/>
        <v>0</v>
      </c>
    </row>
    <row r="1602" spans="1:22" x14ac:dyDescent="0.25">
      <c r="A1602" t="s">
        <v>283</v>
      </c>
      <c r="B1602">
        <v>1601</v>
      </c>
      <c r="C1602" t="s">
        <v>148</v>
      </c>
      <c r="D1602">
        <v>5</v>
      </c>
      <c r="E1602">
        <v>477269.4</v>
      </c>
      <c r="F1602">
        <v>171277.9</v>
      </c>
      <c r="G1602">
        <v>43.3</v>
      </c>
      <c r="H1602">
        <v>43.3</v>
      </c>
      <c r="I1602">
        <v>43.93</v>
      </c>
      <c r="J1602">
        <v>43.93</v>
      </c>
      <c r="K1602" s="4">
        <f t="shared" si="288"/>
        <v>0</v>
      </c>
      <c r="L1602" s="4">
        <f t="shared" si="289"/>
        <v>0.6</v>
      </c>
      <c r="M1602" s="7">
        <f t="shared" si="290"/>
        <v>0</v>
      </c>
      <c r="N1602" s="7">
        <f t="shared" si="291"/>
        <v>0.6</v>
      </c>
      <c r="O1602" s="42">
        <f t="shared" si="292"/>
        <v>0</v>
      </c>
      <c r="P1602" s="42" t="b">
        <f t="shared" si="293"/>
        <v>0</v>
      </c>
      <c r="Q1602" s="42">
        <f t="shared" si="294"/>
        <v>0.6</v>
      </c>
      <c r="R1602" s="42" t="b">
        <f t="shared" si="295"/>
        <v>0</v>
      </c>
      <c r="S1602" s="4">
        <f t="shared" si="296"/>
        <v>48.519999999999996</v>
      </c>
      <c r="T1602" s="4" t="b">
        <f t="shared" si="297"/>
        <v>0</v>
      </c>
      <c r="U1602" s="4">
        <f t="shared" si="298"/>
        <v>49.15</v>
      </c>
      <c r="V1602" s="4" t="b">
        <f t="shared" si="299"/>
        <v>0</v>
      </c>
    </row>
    <row r="1603" spans="1:22" x14ac:dyDescent="0.25">
      <c r="A1603" t="s">
        <v>283</v>
      </c>
      <c r="B1603">
        <v>1602</v>
      </c>
      <c r="C1603" t="s">
        <v>148</v>
      </c>
      <c r="D1603">
        <v>1</v>
      </c>
      <c r="E1603">
        <v>477273.9</v>
      </c>
      <c r="F1603">
        <v>171283.5</v>
      </c>
      <c r="G1603">
        <v>42.31</v>
      </c>
      <c r="H1603">
        <v>42.31</v>
      </c>
      <c r="I1603">
        <v>42.94</v>
      </c>
      <c r="J1603">
        <v>42.94</v>
      </c>
      <c r="K1603" s="4">
        <f t="shared" ref="K1603:K1666" si="300">ROUND(H1603-G1603,1)</f>
        <v>0</v>
      </c>
      <c r="L1603" s="4">
        <f t="shared" ref="L1603:L1666" si="301">ROUND(J1603-G1603,1)</f>
        <v>0.6</v>
      </c>
      <c r="M1603" s="7">
        <f t="shared" ref="M1603:M1666" si="302">ABS(K1603)</f>
        <v>0</v>
      </c>
      <c r="N1603" s="7">
        <f t="shared" ref="N1603:N1666" si="303">ABS(L1603)</f>
        <v>0.6</v>
      </c>
      <c r="O1603" s="42">
        <f t="shared" ref="O1603:O1666" si="304">_xlfn.MAXIFS(M:M,C:C,C1603)</f>
        <v>0</v>
      </c>
      <c r="P1603" s="42" t="b">
        <f t="shared" ref="P1603:P1666" si="305">AND(O1603=M1603,_xlfn.MAXIFS(H:H,C:C,C1603,M:M,O1603)=H1603)</f>
        <v>0</v>
      </c>
      <c r="Q1603" s="42">
        <f t="shared" ref="Q1603:Q1666" si="306">_xlfn.MAXIFS(N:N,C:C,C1603)</f>
        <v>0.6</v>
      </c>
      <c r="R1603" s="42" t="b">
        <f t="shared" ref="R1603:R1666" si="307">AND(Q1603=N1603,_xlfn.MAXIFS(J:J,C:C,C1603,N:N,Q1603)=J1603)</f>
        <v>0</v>
      </c>
      <c r="S1603" s="4">
        <f t="shared" ref="S1603:S1666" si="308">_xlfn.MAXIFS(H:H,C:C,C1603)</f>
        <v>48.519999999999996</v>
      </c>
      <c r="T1603" s="4" t="b">
        <f t="shared" ref="T1603:T1666" si="309">AND(S1603=H1603,_xlfn.MAXIFS(H:H,C:C,C1603,H:H,S1603)=H1603)</f>
        <v>0</v>
      </c>
      <c r="U1603" s="4">
        <f t="shared" ref="U1603:U1666" si="310">_xlfn.MAXIFS(J:J,C:C,C1603)</f>
        <v>49.15</v>
      </c>
      <c r="V1603" s="4" t="b">
        <f t="shared" ref="V1603:V1666" si="311">AND(U1603=J1603,_xlfn.MAXIFS(J:J,C:C,C1603,J:J,U1603)=J1603)</f>
        <v>0</v>
      </c>
    </row>
    <row r="1604" spans="1:22" x14ac:dyDescent="0.25">
      <c r="A1604" t="s">
        <v>283</v>
      </c>
      <c r="B1604">
        <v>1603</v>
      </c>
      <c r="C1604" t="s">
        <v>148</v>
      </c>
      <c r="D1604">
        <v>2</v>
      </c>
      <c r="E1604">
        <v>477276.9</v>
      </c>
      <c r="F1604">
        <v>171279.7</v>
      </c>
      <c r="G1604">
        <v>41.68</v>
      </c>
      <c r="H1604">
        <v>41.68</v>
      </c>
      <c r="I1604">
        <v>42.31</v>
      </c>
      <c r="J1604">
        <v>42.31</v>
      </c>
      <c r="K1604" s="4">
        <f t="shared" si="300"/>
        <v>0</v>
      </c>
      <c r="L1604" s="4">
        <f t="shared" si="301"/>
        <v>0.6</v>
      </c>
      <c r="M1604" s="7">
        <f t="shared" si="302"/>
        <v>0</v>
      </c>
      <c r="N1604" s="7">
        <f t="shared" si="303"/>
        <v>0.6</v>
      </c>
      <c r="O1604" s="42">
        <f t="shared" si="304"/>
        <v>0</v>
      </c>
      <c r="P1604" s="42" t="b">
        <f t="shared" si="305"/>
        <v>0</v>
      </c>
      <c r="Q1604" s="42">
        <f t="shared" si="306"/>
        <v>0.6</v>
      </c>
      <c r="R1604" s="42" t="b">
        <f t="shared" si="307"/>
        <v>0</v>
      </c>
      <c r="S1604" s="4">
        <f t="shared" si="308"/>
        <v>48.519999999999996</v>
      </c>
      <c r="T1604" s="4" t="b">
        <f t="shared" si="309"/>
        <v>0</v>
      </c>
      <c r="U1604" s="4">
        <f t="shared" si="310"/>
        <v>49.15</v>
      </c>
      <c r="V1604" s="4" t="b">
        <f t="shared" si="311"/>
        <v>0</v>
      </c>
    </row>
    <row r="1605" spans="1:22" x14ac:dyDescent="0.25">
      <c r="A1605" t="s">
        <v>283</v>
      </c>
      <c r="B1605">
        <v>1604</v>
      </c>
      <c r="C1605" t="s">
        <v>148</v>
      </c>
      <c r="D1605">
        <v>4</v>
      </c>
      <c r="E1605">
        <v>477273.7</v>
      </c>
      <c r="F1605">
        <v>171277.7</v>
      </c>
      <c r="G1605">
        <v>40.96</v>
      </c>
      <c r="H1605">
        <v>40.96</v>
      </c>
      <c r="I1605">
        <v>41.589999999999996</v>
      </c>
      <c r="J1605">
        <v>41.589999999999996</v>
      </c>
      <c r="K1605" s="4">
        <f t="shared" si="300"/>
        <v>0</v>
      </c>
      <c r="L1605" s="4">
        <f t="shared" si="301"/>
        <v>0.6</v>
      </c>
      <c r="M1605" s="7">
        <f t="shared" si="302"/>
        <v>0</v>
      </c>
      <c r="N1605" s="7">
        <f t="shared" si="303"/>
        <v>0.6</v>
      </c>
      <c r="O1605" s="42">
        <f t="shared" si="304"/>
        <v>0</v>
      </c>
      <c r="P1605" s="42" t="b">
        <f t="shared" si="305"/>
        <v>0</v>
      </c>
      <c r="Q1605" s="42">
        <f t="shared" si="306"/>
        <v>0.6</v>
      </c>
      <c r="R1605" s="42" t="b">
        <f t="shared" si="307"/>
        <v>0</v>
      </c>
      <c r="S1605" s="4">
        <f t="shared" si="308"/>
        <v>48.519999999999996</v>
      </c>
      <c r="T1605" s="4" t="b">
        <f t="shared" si="309"/>
        <v>0</v>
      </c>
      <c r="U1605" s="4">
        <f t="shared" si="310"/>
        <v>49.15</v>
      </c>
      <c r="V1605" s="4" t="b">
        <f t="shared" si="311"/>
        <v>0</v>
      </c>
    </row>
    <row r="1606" spans="1:22" x14ac:dyDescent="0.25">
      <c r="A1606" t="s">
        <v>283</v>
      </c>
      <c r="B1606">
        <v>1605</v>
      </c>
      <c r="C1606" t="s">
        <v>148</v>
      </c>
      <c r="D1606">
        <v>3</v>
      </c>
      <c r="E1606">
        <v>477275.3</v>
      </c>
      <c r="F1606">
        <v>171278.9</v>
      </c>
      <c r="G1606">
        <v>40.42</v>
      </c>
      <c r="H1606">
        <v>40.42</v>
      </c>
      <c r="I1606">
        <v>41.05</v>
      </c>
      <c r="J1606">
        <v>41.05</v>
      </c>
      <c r="K1606" s="4">
        <f t="shared" si="300"/>
        <v>0</v>
      </c>
      <c r="L1606" s="4">
        <f t="shared" si="301"/>
        <v>0.6</v>
      </c>
      <c r="M1606" s="7">
        <f t="shared" si="302"/>
        <v>0</v>
      </c>
      <c r="N1606" s="7">
        <f t="shared" si="303"/>
        <v>0.6</v>
      </c>
      <c r="O1606" s="42">
        <f t="shared" si="304"/>
        <v>0</v>
      </c>
      <c r="P1606" s="42" t="b">
        <f t="shared" si="305"/>
        <v>0</v>
      </c>
      <c r="Q1606" s="42">
        <f t="shared" si="306"/>
        <v>0.6</v>
      </c>
      <c r="R1606" s="42" t="b">
        <f t="shared" si="307"/>
        <v>0</v>
      </c>
      <c r="S1606" s="4">
        <f t="shared" si="308"/>
        <v>48.519999999999996</v>
      </c>
      <c r="T1606" s="4" t="b">
        <f t="shared" si="309"/>
        <v>0</v>
      </c>
      <c r="U1606" s="4">
        <f t="shared" si="310"/>
        <v>49.15</v>
      </c>
      <c r="V1606" s="4" t="b">
        <f t="shared" si="311"/>
        <v>0</v>
      </c>
    </row>
    <row r="1607" spans="1:22" x14ac:dyDescent="0.25">
      <c r="A1607" t="s">
        <v>283</v>
      </c>
      <c r="B1607">
        <v>1606</v>
      </c>
      <c r="C1607" t="s">
        <v>148</v>
      </c>
      <c r="D1607">
        <v>5</v>
      </c>
      <c r="E1607">
        <v>477269.4</v>
      </c>
      <c r="F1607">
        <v>171277.9</v>
      </c>
      <c r="G1607">
        <v>40.239999999999995</v>
      </c>
      <c r="H1607">
        <v>40.239999999999995</v>
      </c>
      <c r="I1607">
        <v>40.96</v>
      </c>
      <c r="J1607">
        <v>40.869999999999997</v>
      </c>
      <c r="K1607" s="4">
        <f t="shared" si="300"/>
        <v>0</v>
      </c>
      <c r="L1607" s="4">
        <f t="shared" si="301"/>
        <v>0.6</v>
      </c>
      <c r="M1607" s="7">
        <f t="shared" si="302"/>
        <v>0</v>
      </c>
      <c r="N1607" s="7">
        <f t="shared" si="303"/>
        <v>0.6</v>
      </c>
      <c r="O1607" s="42">
        <f t="shared" si="304"/>
        <v>0</v>
      </c>
      <c r="P1607" s="42" t="b">
        <f t="shared" si="305"/>
        <v>0</v>
      </c>
      <c r="Q1607" s="42">
        <f t="shared" si="306"/>
        <v>0.6</v>
      </c>
      <c r="R1607" s="42" t="b">
        <f t="shared" si="307"/>
        <v>0</v>
      </c>
      <c r="S1607" s="4">
        <f t="shared" si="308"/>
        <v>48.519999999999996</v>
      </c>
      <c r="T1607" s="4" t="b">
        <f t="shared" si="309"/>
        <v>0</v>
      </c>
      <c r="U1607" s="4">
        <f t="shared" si="310"/>
        <v>49.15</v>
      </c>
      <c r="V1607" s="4" t="b">
        <f t="shared" si="311"/>
        <v>0</v>
      </c>
    </row>
    <row r="1608" spans="1:22" x14ac:dyDescent="0.25">
      <c r="A1608" t="s">
        <v>283</v>
      </c>
      <c r="B1608">
        <v>1607</v>
      </c>
      <c r="C1608" t="s">
        <v>148</v>
      </c>
      <c r="D1608">
        <v>4</v>
      </c>
      <c r="E1608">
        <v>477273.7</v>
      </c>
      <c r="F1608">
        <v>171277.7</v>
      </c>
      <c r="G1608">
        <v>37.089999999999996</v>
      </c>
      <c r="H1608">
        <v>37.089999999999996</v>
      </c>
      <c r="I1608">
        <v>37.72</v>
      </c>
      <c r="J1608">
        <v>37.72</v>
      </c>
      <c r="K1608" s="4">
        <f t="shared" si="300"/>
        <v>0</v>
      </c>
      <c r="L1608" s="4">
        <f t="shared" si="301"/>
        <v>0.6</v>
      </c>
      <c r="M1608" s="7">
        <f t="shared" si="302"/>
        <v>0</v>
      </c>
      <c r="N1608" s="7">
        <f t="shared" si="303"/>
        <v>0.6</v>
      </c>
      <c r="O1608" s="42">
        <f t="shared" si="304"/>
        <v>0</v>
      </c>
      <c r="P1608" s="42" t="b">
        <f t="shared" si="305"/>
        <v>0</v>
      </c>
      <c r="Q1608" s="42">
        <f t="shared" si="306"/>
        <v>0.6</v>
      </c>
      <c r="R1608" s="42" t="b">
        <f t="shared" si="307"/>
        <v>0</v>
      </c>
      <c r="S1608" s="4">
        <f t="shared" si="308"/>
        <v>48.519999999999996</v>
      </c>
      <c r="T1608" s="4" t="b">
        <f t="shared" si="309"/>
        <v>0</v>
      </c>
      <c r="U1608" s="4">
        <f t="shared" si="310"/>
        <v>49.15</v>
      </c>
      <c r="V1608" s="4" t="b">
        <f t="shared" si="311"/>
        <v>0</v>
      </c>
    </row>
    <row r="1609" spans="1:22" x14ac:dyDescent="0.25">
      <c r="A1609" t="s">
        <v>283</v>
      </c>
      <c r="B1609">
        <v>1608</v>
      </c>
      <c r="C1609" t="s">
        <v>148</v>
      </c>
      <c r="D1609">
        <v>3</v>
      </c>
      <c r="E1609">
        <v>477275.3</v>
      </c>
      <c r="F1609">
        <v>171278.9</v>
      </c>
      <c r="G1609">
        <v>36.729999999999997</v>
      </c>
      <c r="H1609">
        <v>36.729999999999997</v>
      </c>
      <c r="I1609">
        <v>37.36</v>
      </c>
      <c r="J1609">
        <v>37.36</v>
      </c>
      <c r="K1609" s="4">
        <f t="shared" si="300"/>
        <v>0</v>
      </c>
      <c r="L1609" s="4">
        <f t="shared" si="301"/>
        <v>0.6</v>
      </c>
      <c r="M1609" s="7">
        <f t="shared" si="302"/>
        <v>0</v>
      </c>
      <c r="N1609" s="7">
        <f t="shared" si="303"/>
        <v>0.6</v>
      </c>
      <c r="O1609" s="42">
        <f t="shared" si="304"/>
        <v>0</v>
      </c>
      <c r="P1609" s="42" t="b">
        <f t="shared" si="305"/>
        <v>0</v>
      </c>
      <c r="Q1609" s="42">
        <f t="shared" si="306"/>
        <v>0.6</v>
      </c>
      <c r="R1609" s="42" t="b">
        <f t="shared" si="307"/>
        <v>0</v>
      </c>
      <c r="S1609" s="4">
        <f t="shared" si="308"/>
        <v>48.519999999999996</v>
      </c>
      <c r="T1609" s="4" t="b">
        <f t="shared" si="309"/>
        <v>0</v>
      </c>
      <c r="U1609" s="4">
        <f t="shared" si="310"/>
        <v>49.15</v>
      </c>
      <c r="V1609" s="4" t="b">
        <f t="shared" si="311"/>
        <v>0</v>
      </c>
    </row>
    <row r="1610" spans="1:22" x14ac:dyDescent="0.25">
      <c r="A1610" t="s">
        <v>283</v>
      </c>
      <c r="B1610">
        <v>1609</v>
      </c>
      <c r="C1610" t="s">
        <v>149</v>
      </c>
      <c r="D1610">
        <v>1</v>
      </c>
      <c r="E1610">
        <v>477246.3</v>
      </c>
      <c r="F1610">
        <v>171281.3</v>
      </c>
      <c r="G1610">
        <v>48.699999999999996</v>
      </c>
      <c r="H1610">
        <v>48.699999999999996</v>
      </c>
      <c r="I1610">
        <v>49.33</v>
      </c>
      <c r="J1610">
        <v>49.33</v>
      </c>
      <c r="K1610" s="4">
        <f t="shared" si="300"/>
        <v>0</v>
      </c>
      <c r="L1610" s="4">
        <f t="shared" si="301"/>
        <v>0.6</v>
      </c>
      <c r="M1610" s="7">
        <f t="shared" si="302"/>
        <v>0</v>
      </c>
      <c r="N1610" s="7">
        <f t="shared" si="303"/>
        <v>0.6</v>
      </c>
      <c r="O1610" s="42">
        <f t="shared" si="304"/>
        <v>0.1</v>
      </c>
      <c r="P1610" s="42" t="b">
        <f t="shared" si="305"/>
        <v>0</v>
      </c>
      <c r="Q1610" s="42">
        <f t="shared" si="306"/>
        <v>0.6</v>
      </c>
      <c r="R1610" s="42" t="b">
        <f t="shared" si="307"/>
        <v>1</v>
      </c>
      <c r="S1610" s="4">
        <f t="shared" si="308"/>
        <v>48.699999999999996</v>
      </c>
      <c r="T1610" s="4" t="b">
        <f t="shared" si="309"/>
        <v>1</v>
      </c>
      <c r="U1610" s="4">
        <f t="shared" si="310"/>
        <v>49.33</v>
      </c>
      <c r="V1610" s="4" t="b">
        <f t="shared" si="311"/>
        <v>1</v>
      </c>
    </row>
    <row r="1611" spans="1:22" x14ac:dyDescent="0.25">
      <c r="A1611" t="s">
        <v>283</v>
      </c>
      <c r="B1611">
        <v>1610</v>
      </c>
      <c r="C1611" t="s">
        <v>149</v>
      </c>
      <c r="D1611">
        <v>11</v>
      </c>
      <c r="E1611">
        <v>477242.5</v>
      </c>
      <c r="F1611">
        <v>171277.8</v>
      </c>
      <c r="G1611">
        <v>48.160000000000004</v>
      </c>
      <c r="H1611">
        <v>48.160000000000004</v>
      </c>
      <c r="I1611">
        <v>48.79</v>
      </c>
      <c r="J1611">
        <v>48.79</v>
      </c>
      <c r="K1611" s="4">
        <f t="shared" si="300"/>
        <v>0</v>
      </c>
      <c r="L1611" s="4">
        <f t="shared" si="301"/>
        <v>0.6</v>
      </c>
      <c r="M1611" s="7">
        <f t="shared" si="302"/>
        <v>0</v>
      </c>
      <c r="N1611" s="7">
        <f t="shared" si="303"/>
        <v>0.6</v>
      </c>
      <c r="O1611" s="42">
        <f t="shared" si="304"/>
        <v>0.1</v>
      </c>
      <c r="P1611" s="42" t="b">
        <f t="shared" si="305"/>
        <v>0</v>
      </c>
      <c r="Q1611" s="42">
        <f t="shared" si="306"/>
        <v>0.6</v>
      </c>
      <c r="R1611" s="42" t="b">
        <f t="shared" si="307"/>
        <v>0</v>
      </c>
      <c r="S1611" s="4">
        <f t="shared" si="308"/>
        <v>48.699999999999996</v>
      </c>
      <c r="T1611" s="4" t="b">
        <f t="shared" si="309"/>
        <v>0</v>
      </c>
      <c r="U1611" s="4">
        <f t="shared" si="310"/>
        <v>49.33</v>
      </c>
      <c r="V1611" s="4" t="b">
        <f t="shared" si="311"/>
        <v>0</v>
      </c>
    </row>
    <row r="1612" spans="1:22" x14ac:dyDescent="0.25">
      <c r="A1612" t="s">
        <v>283</v>
      </c>
      <c r="B1612">
        <v>1611</v>
      </c>
      <c r="C1612" t="s">
        <v>149</v>
      </c>
      <c r="D1612">
        <v>1</v>
      </c>
      <c r="E1612">
        <v>477246.3</v>
      </c>
      <c r="F1612">
        <v>171281.3</v>
      </c>
      <c r="G1612">
        <v>46.81</v>
      </c>
      <c r="H1612">
        <v>46.81</v>
      </c>
      <c r="I1612">
        <v>47.44</v>
      </c>
      <c r="J1612">
        <v>47.44</v>
      </c>
      <c r="K1612" s="4">
        <f t="shared" si="300"/>
        <v>0</v>
      </c>
      <c r="L1612" s="4">
        <f t="shared" si="301"/>
        <v>0.6</v>
      </c>
      <c r="M1612" s="7">
        <f t="shared" si="302"/>
        <v>0</v>
      </c>
      <c r="N1612" s="7">
        <f t="shared" si="303"/>
        <v>0.6</v>
      </c>
      <c r="O1612" s="42">
        <f t="shared" si="304"/>
        <v>0.1</v>
      </c>
      <c r="P1612" s="42" t="b">
        <f t="shared" si="305"/>
        <v>0</v>
      </c>
      <c r="Q1612" s="42">
        <f t="shared" si="306"/>
        <v>0.6</v>
      </c>
      <c r="R1612" s="42" t="b">
        <f t="shared" si="307"/>
        <v>0</v>
      </c>
      <c r="S1612" s="4">
        <f t="shared" si="308"/>
        <v>48.699999999999996</v>
      </c>
      <c r="T1612" s="4" t="b">
        <f t="shared" si="309"/>
        <v>0</v>
      </c>
      <c r="U1612" s="4">
        <f t="shared" si="310"/>
        <v>49.33</v>
      </c>
      <c r="V1612" s="4" t="b">
        <f t="shared" si="311"/>
        <v>0</v>
      </c>
    </row>
    <row r="1613" spans="1:22" x14ac:dyDescent="0.25">
      <c r="A1613" t="s">
        <v>283</v>
      </c>
      <c r="B1613">
        <v>1612</v>
      </c>
      <c r="C1613" t="s">
        <v>149</v>
      </c>
      <c r="D1613">
        <v>3</v>
      </c>
      <c r="E1613">
        <v>477246.9</v>
      </c>
      <c r="F1613">
        <v>171273</v>
      </c>
      <c r="G1613">
        <v>46.269999999999996</v>
      </c>
      <c r="H1613">
        <v>46.269999999999996</v>
      </c>
      <c r="I1613">
        <v>46.9</v>
      </c>
      <c r="J1613">
        <v>46.9</v>
      </c>
      <c r="K1613" s="4">
        <f t="shared" si="300"/>
        <v>0</v>
      </c>
      <c r="L1613" s="4">
        <f t="shared" si="301"/>
        <v>0.6</v>
      </c>
      <c r="M1613" s="7">
        <f t="shared" si="302"/>
        <v>0</v>
      </c>
      <c r="N1613" s="7">
        <f t="shared" si="303"/>
        <v>0.6</v>
      </c>
      <c r="O1613" s="42">
        <f t="shared" si="304"/>
        <v>0.1</v>
      </c>
      <c r="P1613" s="42" t="b">
        <f t="shared" si="305"/>
        <v>0</v>
      </c>
      <c r="Q1613" s="42">
        <f t="shared" si="306"/>
        <v>0.6</v>
      </c>
      <c r="R1613" s="42" t="b">
        <f t="shared" si="307"/>
        <v>0</v>
      </c>
      <c r="S1613" s="4">
        <f t="shared" si="308"/>
        <v>48.699999999999996</v>
      </c>
      <c r="T1613" s="4" t="b">
        <f t="shared" si="309"/>
        <v>0</v>
      </c>
      <c r="U1613" s="4">
        <f t="shared" si="310"/>
        <v>49.33</v>
      </c>
      <c r="V1613" s="4" t="b">
        <f t="shared" si="311"/>
        <v>0</v>
      </c>
    </row>
    <row r="1614" spans="1:22" x14ac:dyDescent="0.25">
      <c r="A1614" t="s">
        <v>283</v>
      </c>
      <c r="B1614">
        <v>1613</v>
      </c>
      <c r="C1614" t="s">
        <v>149</v>
      </c>
      <c r="D1614">
        <v>11</v>
      </c>
      <c r="E1614">
        <v>477242.5</v>
      </c>
      <c r="F1614">
        <v>171277.8</v>
      </c>
      <c r="G1614">
        <v>46.18</v>
      </c>
      <c r="H1614">
        <v>46.089999999999996</v>
      </c>
      <c r="I1614">
        <v>46.81</v>
      </c>
      <c r="J1614">
        <v>46.81</v>
      </c>
      <c r="K1614" s="4">
        <f t="shared" si="300"/>
        <v>-0.1</v>
      </c>
      <c r="L1614" s="4">
        <f t="shared" si="301"/>
        <v>0.6</v>
      </c>
      <c r="M1614" s="7">
        <f t="shared" si="302"/>
        <v>0.1</v>
      </c>
      <c r="N1614" s="7">
        <f t="shared" si="303"/>
        <v>0.6</v>
      </c>
      <c r="O1614" s="42">
        <f t="shared" si="304"/>
        <v>0.1</v>
      </c>
      <c r="P1614" s="42" t="b">
        <f t="shared" si="305"/>
        <v>1</v>
      </c>
      <c r="Q1614" s="42">
        <f t="shared" si="306"/>
        <v>0.6</v>
      </c>
      <c r="R1614" s="42" t="b">
        <f t="shared" si="307"/>
        <v>0</v>
      </c>
      <c r="S1614" s="4">
        <f t="shared" si="308"/>
        <v>48.699999999999996</v>
      </c>
      <c r="T1614" s="4" t="b">
        <f t="shared" si="309"/>
        <v>0</v>
      </c>
      <c r="U1614" s="4">
        <f t="shared" si="310"/>
        <v>49.33</v>
      </c>
      <c r="V1614" s="4" t="b">
        <f t="shared" si="311"/>
        <v>0</v>
      </c>
    </row>
    <row r="1615" spans="1:22" x14ac:dyDescent="0.25">
      <c r="A1615" t="s">
        <v>283</v>
      </c>
      <c r="B1615">
        <v>1614</v>
      </c>
      <c r="C1615" t="s">
        <v>149</v>
      </c>
      <c r="D1615">
        <v>5</v>
      </c>
      <c r="E1615">
        <v>477249.5</v>
      </c>
      <c r="F1615">
        <v>171268.2</v>
      </c>
      <c r="G1615">
        <v>45.46</v>
      </c>
      <c r="H1615">
        <v>45.46</v>
      </c>
      <c r="I1615">
        <v>46.089999999999996</v>
      </c>
      <c r="J1615">
        <v>46.089999999999996</v>
      </c>
      <c r="K1615" s="4">
        <f t="shared" si="300"/>
        <v>0</v>
      </c>
      <c r="L1615" s="4">
        <f t="shared" si="301"/>
        <v>0.6</v>
      </c>
      <c r="M1615" s="7">
        <f t="shared" si="302"/>
        <v>0</v>
      </c>
      <c r="N1615" s="7">
        <f t="shared" si="303"/>
        <v>0.6</v>
      </c>
      <c r="O1615" s="42">
        <f t="shared" si="304"/>
        <v>0.1</v>
      </c>
      <c r="P1615" s="42" t="b">
        <f t="shared" si="305"/>
        <v>0</v>
      </c>
      <c r="Q1615" s="42">
        <f t="shared" si="306"/>
        <v>0.6</v>
      </c>
      <c r="R1615" s="42" t="b">
        <f t="shared" si="307"/>
        <v>0</v>
      </c>
      <c r="S1615" s="4">
        <f t="shared" si="308"/>
        <v>48.699999999999996</v>
      </c>
      <c r="T1615" s="4" t="b">
        <f t="shared" si="309"/>
        <v>0</v>
      </c>
      <c r="U1615" s="4">
        <f t="shared" si="310"/>
        <v>49.33</v>
      </c>
      <c r="V1615" s="4" t="b">
        <f t="shared" si="311"/>
        <v>0</v>
      </c>
    </row>
    <row r="1616" spans="1:22" x14ac:dyDescent="0.25">
      <c r="A1616" t="s">
        <v>283</v>
      </c>
      <c r="B1616">
        <v>1615</v>
      </c>
      <c r="C1616" t="s">
        <v>149</v>
      </c>
      <c r="D1616">
        <v>3</v>
      </c>
      <c r="E1616">
        <v>477246.9</v>
      </c>
      <c r="F1616">
        <v>171273</v>
      </c>
      <c r="G1616">
        <v>43.660000000000004</v>
      </c>
      <c r="H1616">
        <v>43.660000000000004</v>
      </c>
      <c r="I1616">
        <v>44.29</v>
      </c>
      <c r="J1616">
        <v>44.29</v>
      </c>
      <c r="K1616" s="4">
        <f t="shared" si="300"/>
        <v>0</v>
      </c>
      <c r="L1616" s="4">
        <f t="shared" si="301"/>
        <v>0.6</v>
      </c>
      <c r="M1616" s="7">
        <f t="shared" si="302"/>
        <v>0</v>
      </c>
      <c r="N1616" s="7">
        <f t="shared" si="303"/>
        <v>0.6</v>
      </c>
      <c r="O1616" s="42">
        <f t="shared" si="304"/>
        <v>0.1</v>
      </c>
      <c r="P1616" s="42" t="b">
        <f t="shared" si="305"/>
        <v>0</v>
      </c>
      <c r="Q1616" s="42">
        <f t="shared" si="306"/>
        <v>0.6</v>
      </c>
      <c r="R1616" s="42" t="b">
        <f t="shared" si="307"/>
        <v>0</v>
      </c>
      <c r="S1616" s="4">
        <f t="shared" si="308"/>
        <v>48.699999999999996</v>
      </c>
      <c r="T1616" s="4" t="b">
        <f t="shared" si="309"/>
        <v>0</v>
      </c>
      <c r="U1616" s="4">
        <f t="shared" si="310"/>
        <v>49.33</v>
      </c>
      <c r="V1616" s="4" t="b">
        <f t="shared" si="311"/>
        <v>0</v>
      </c>
    </row>
    <row r="1617" spans="1:22" x14ac:dyDescent="0.25">
      <c r="A1617" t="s">
        <v>283</v>
      </c>
      <c r="B1617">
        <v>1616</v>
      </c>
      <c r="C1617" t="s">
        <v>149</v>
      </c>
      <c r="D1617">
        <v>2</v>
      </c>
      <c r="E1617">
        <v>477245.7</v>
      </c>
      <c r="F1617">
        <v>171277.7</v>
      </c>
      <c r="G1617">
        <v>43.389999999999993</v>
      </c>
      <c r="H1617">
        <v>43.389999999999993</v>
      </c>
      <c r="I1617">
        <v>44.019999999999996</v>
      </c>
      <c r="J1617">
        <v>44.019999999999996</v>
      </c>
      <c r="K1617" s="4">
        <f t="shared" si="300"/>
        <v>0</v>
      </c>
      <c r="L1617" s="4">
        <f t="shared" si="301"/>
        <v>0.6</v>
      </c>
      <c r="M1617" s="7">
        <f t="shared" si="302"/>
        <v>0</v>
      </c>
      <c r="N1617" s="7">
        <f t="shared" si="303"/>
        <v>0.6</v>
      </c>
      <c r="O1617" s="42">
        <f t="shared" si="304"/>
        <v>0.1</v>
      </c>
      <c r="P1617" s="42" t="b">
        <f t="shared" si="305"/>
        <v>0</v>
      </c>
      <c r="Q1617" s="42">
        <f t="shared" si="306"/>
        <v>0.6</v>
      </c>
      <c r="R1617" s="42" t="b">
        <f t="shared" si="307"/>
        <v>0</v>
      </c>
      <c r="S1617" s="4">
        <f t="shared" si="308"/>
        <v>48.699999999999996</v>
      </c>
      <c r="T1617" s="4" t="b">
        <f t="shared" si="309"/>
        <v>0</v>
      </c>
      <c r="U1617" s="4">
        <f t="shared" si="310"/>
        <v>49.33</v>
      </c>
      <c r="V1617" s="4" t="b">
        <f t="shared" si="311"/>
        <v>0</v>
      </c>
    </row>
    <row r="1618" spans="1:22" x14ac:dyDescent="0.25">
      <c r="A1618" t="s">
        <v>283</v>
      </c>
      <c r="B1618">
        <v>1617</v>
      </c>
      <c r="C1618" t="s">
        <v>149</v>
      </c>
      <c r="D1618">
        <v>4</v>
      </c>
      <c r="E1618">
        <v>477249.2</v>
      </c>
      <c r="F1618">
        <v>171270</v>
      </c>
      <c r="G1618">
        <v>43.21</v>
      </c>
      <c r="H1618">
        <v>43.21</v>
      </c>
      <c r="I1618">
        <v>43.839999999999996</v>
      </c>
      <c r="J1618">
        <v>43.839999999999996</v>
      </c>
      <c r="K1618" s="4">
        <f t="shared" si="300"/>
        <v>0</v>
      </c>
      <c r="L1618" s="4">
        <f t="shared" si="301"/>
        <v>0.6</v>
      </c>
      <c r="M1618" s="7">
        <f t="shared" si="302"/>
        <v>0</v>
      </c>
      <c r="N1618" s="7">
        <f t="shared" si="303"/>
        <v>0.6</v>
      </c>
      <c r="O1618" s="42">
        <f t="shared" si="304"/>
        <v>0.1</v>
      </c>
      <c r="P1618" s="42" t="b">
        <f t="shared" si="305"/>
        <v>0</v>
      </c>
      <c r="Q1618" s="42">
        <f t="shared" si="306"/>
        <v>0.6</v>
      </c>
      <c r="R1618" s="42" t="b">
        <f t="shared" si="307"/>
        <v>0</v>
      </c>
      <c r="S1618" s="4">
        <f t="shared" si="308"/>
        <v>48.699999999999996</v>
      </c>
      <c r="T1618" s="4" t="b">
        <f t="shared" si="309"/>
        <v>0</v>
      </c>
      <c r="U1618" s="4">
        <f t="shared" si="310"/>
        <v>49.33</v>
      </c>
      <c r="V1618" s="4" t="b">
        <f t="shared" si="311"/>
        <v>0</v>
      </c>
    </row>
    <row r="1619" spans="1:22" x14ac:dyDescent="0.25">
      <c r="A1619" t="s">
        <v>283</v>
      </c>
      <c r="B1619">
        <v>1618</v>
      </c>
      <c r="C1619" t="s">
        <v>149</v>
      </c>
      <c r="D1619">
        <v>5</v>
      </c>
      <c r="E1619">
        <v>477249.5</v>
      </c>
      <c r="F1619">
        <v>171268.2</v>
      </c>
      <c r="G1619">
        <v>43.12</v>
      </c>
      <c r="H1619">
        <v>43.12</v>
      </c>
      <c r="I1619">
        <v>43.749999999999993</v>
      </c>
      <c r="J1619">
        <v>43.749999999999993</v>
      </c>
      <c r="K1619" s="4">
        <f t="shared" si="300"/>
        <v>0</v>
      </c>
      <c r="L1619" s="4">
        <f t="shared" si="301"/>
        <v>0.6</v>
      </c>
      <c r="M1619" s="7">
        <f t="shared" si="302"/>
        <v>0</v>
      </c>
      <c r="N1619" s="7">
        <f t="shared" si="303"/>
        <v>0.6</v>
      </c>
      <c r="O1619" s="42">
        <f t="shared" si="304"/>
        <v>0.1</v>
      </c>
      <c r="P1619" s="42" t="b">
        <f t="shared" si="305"/>
        <v>0</v>
      </c>
      <c r="Q1619" s="42">
        <f t="shared" si="306"/>
        <v>0.6</v>
      </c>
      <c r="R1619" s="42" t="b">
        <f t="shared" si="307"/>
        <v>0</v>
      </c>
      <c r="S1619" s="4">
        <f t="shared" si="308"/>
        <v>48.699999999999996</v>
      </c>
      <c r="T1619" s="4" t="b">
        <f t="shared" si="309"/>
        <v>0</v>
      </c>
      <c r="U1619" s="4">
        <f t="shared" si="310"/>
        <v>49.33</v>
      </c>
      <c r="V1619" s="4" t="b">
        <f t="shared" si="311"/>
        <v>0</v>
      </c>
    </row>
    <row r="1620" spans="1:22" x14ac:dyDescent="0.25">
      <c r="A1620" t="s">
        <v>283</v>
      </c>
      <c r="B1620">
        <v>1619</v>
      </c>
      <c r="C1620" t="s">
        <v>149</v>
      </c>
      <c r="D1620">
        <v>6</v>
      </c>
      <c r="E1620">
        <v>477249.1</v>
      </c>
      <c r="F1620">
        <v>171265</v>
      </c>
      <c r="G1620">
        <v>43.12</v>
      </c>
      <c r="H1620">
        <v>43.12</v>
      </c>
      <c r="I1620">
        <v>43.749999999999993</v>
      </c>
      <c r="J1620">
        <v>43.749999999999993</v>
      </c>
      <c r="K1620" s="4">
        <f t="shared" si="300"/>
        <v>0</v>
      </c>
      <c r="L1620" s="4">
        <f t="shared" si="301"/>
        <v>0.6</v>
      </c>
      <c r="M1620" s="7">
        <f t="shared" si="302"/>
        <v>0</v>
      </c>
      <c r="N1620" s="7">
        <f t="shared" si="303"/>
        <v>0.6</v>
      </c>
      <c r="O1620" s="42">
        <f t="shared" si="304"/>
        <v>0.1</v>
      </c>
      <c r="P1620" s="42" t="b">
        <f t="shared" si="305"/>
        <v>0</v>
      </c>
      <c r="Q1620" s="42">
        <f t="shared" si="306"/>
        <v>0.6</v>
      </c>
      <c r="R1620" s="42" t="b">
        <f t="shared" si="307"/>
        <v>0</v>
      </c>
      <c r="S1620" s="4">
        <f t="shared" si="308"/>
        <v>48.699999999999996</v>
      </c>
      <c r="T1620" s="4" t="b">
        <f t="shared" si="309"/>
        <v>0</v>
      </c>
      <c r="U1620" s="4">
        <f t="shared" si="310"/>
        <v>49.33</v>
      </c>
      <c r="V1620" s="4" t="b">
        <f t="shared" si="311"/>
        <v>0</v>
      </c>
    </row>
    <row r="1621" spans="1:22" x14ac:dyDescent="0.25">
      <c r="A1621" t="s">
        <v>283</v>
      </c>
      <c r="B1621">
        <v>1620</v>
      </c>
      <c r="C1621" t="s">
        <v>149</v>
      </c>
      <c r="D1621">
        <v>7</v>
      </c>
      <c r="E1621">
        <v>477246.5</v>
      </c>
      <c r="F1621">
        <v>171260.79999999999</v>
      </c>
      <c r="G1621">
        <v>43.12</v>
      </c>
      <c r="H1621">
        <v>43.12</v>
      </c>
      <c r="I1621">
        <v>43.749999999999993</v>
      </c>
      <c r="J1621">
        <v>43.749999999999993</v>
      </c>
      <c r="K1621" s="4">
        <f t="shared" si="300"/>
        <v>0</v>
      </c>
      <c r="L1621" s="4">
        <f t="shared" si="301"/>
        <v>0.6</v>
      </c>
      <c r="M1621" s="7">
        <f t="shared" si="302"/>
        <v>0</v>
      </c>
      <c r="N1621" s="7">
        <f t="shared" si="303"/>
        <v>0.6</v>
      </c>
      <c r="O1621" s="42">
        <f t="shared" si="304"/>
        <v>0.1</v>
      </c>
      <c r="P1621" s="42" t="b">
        <f t="shared" si="305"/>
        <v>0</v>
      </c>
      <c r="Q1621" s="42">
        <f t="shared" si="306"/>
        <v>0.6</v>
      </c>
      <c r="R1621" s="42" t="b">
        <f t="shared" si="307"/>
        <v>0</v>
      </c>
      <c r="S1621" s="4">
        <f t="shared" si="308"/>
        <v>48.699999999999996</v>
      </c>
      <c r="T1621" s="4" t="b">
        <f t="shared" si="309"/>
        <v>0</v>
      </c>
      <c r="U1621" s="4">
        <f t="shared" si="310"/>
        <v>49.33</v>
      </c>
      <c r="V1621" s="4" t="b">
        <f t="shared" si="311"/>
        <v>0</v>
      </c>
    </row>
    <row r="1622" spans="1:22" x14ac:dyDescent="0.25">
      <c r="A1622" t="s">
        <v>283</v>
      </c>
      <c r="B1622">
        <v>1621</v>
      </c>
      <c r="C1622" t="s">
        <v>149</v>
      </c>
      <c r="D1622">
        <v>9</v>
      </c>
      <c r="E1622">
        <v>477238.2</v>
      </c>
      <c r="F1622">
        <v>171263.4</v>
      </c>
      <c r="G1622">
        <v>43.12</v>
      </c>
      <c r="H1622">
        <v>43.12</v>
      </c>
      <c r="I1622">
        <v>43.749999999999993</v>
      </c>
      <c r="J1622">
        <v>43.749999999999993</v>
      </c>
      <c r="K1622" s="4">
        <f t="shared" si="300"/>
        <v>0</v>
      </c>
      <c r="L1622" s="4">
        <f t="shared" si="301"/>
        <v>0.6</v>
      </c>
      <c r="M1622" s="7">
        <f t="shared" si="302"/>
        <v>0</v>
      </c>
      <c r="N1622" s="7">
        <f t="shared" si="303"/>
        <v>0.6</v>
      </c>
      <c r="O1622" s="42">
        <f t="shared" si="304"/>
        <v>0.1</v>
      </c>
      <c r="P1622" s="42" t="b">
        <f t="shared" si="305"/>
        <v>0</v>
      </c>
      <c r="Q1622" s="42">
        <f t="shared" si="306"/>
        <v>0.6</v>
      </c>
      <c r="R1622" s="42" t="b">
        <f t="shared" si="307"/>
        <v>0</v>
      </c>
      <c r="S1622" s="4">
        <f t="shared" si="308"/>
        <v>48.699999999999996</v>
      </c>
      <c r="T1622" s="4" t="b">
        <f t="shared" si="309"/>
        <v>0</v>
      </c>
      <c r="U1622" s="4">
        <f t="shared" si="310"/>
        <v>49.33</v>
      </c>
      <c r="V1622" s="4" t="b">
        <f t="shared" si="311"/>
        <v>0</v>
      </c>
    </row>
    <row r="1623" spans="1:22" x14ac:dyDescent="0.25">
      <c r="A1623" t="s">
        <v>283</v>
      </c>
      <c r="B1623">
        <v>1622</v>
      </c>
      <c r="C1623" t="s">
        <v>149</v>
      </c>
      <c r="D1623">
        <v>8</v>
      </c>
      <c r="E1623">
        <v>477243</v>
      </c>
      <c r="F1623">
        <v>171260.5</v>
      </c>
      <c r="G1623">
        <v>43.03</v>
      </c>
      <c r="H1623">
        <v>43.03</v>
      </c>
      <c r="I1623">
        <v>43.749999999999993</v>
      </c>
      <c r="J1623">
        <v>43.660000000000004</v>
      </c>
      <c r="K1623" s="4">
        <f t="shared" si="300"/>
        <v>0</v>
      </c>
      <c r="L1623" s="4">
        <f t="shared" si="301"/>
        <v>0.6</v>
      </c>
      <c r="M1623" s="7">
        <f t="shared" si="302"/>
        <v>0</v>
      </c>
      <c r="N1623" s="7">
        <f t="shared" si="303"/>
        <v>0.6</v>
      </c>
      <c r="O1623" s="42">
        <f t="shared" si="304"/>
        <v>0.1</v>
      </c>
      <c r="P1623" s="42" t="b">
        <f t="shared" si="305"/>
        <v>0</v>
      </c>
      <c r="Q1623" s="42">
        <f t="shared" si="306"/>
        <v>0.6</v>
      </c>
      <c r="R1623" s="42" t="b">
        <f t="shared" si="307"/>
        <v>0</v>
      </c>
      <c r="S1623" s="4">
        <f t="shared" si="308"/>
        <v>48.699999999999996</v>
      </c>
      <c r="T1623" s="4" t="b">
        <f t="shared" si="309"/>
        <v>0</v>
      </c>
      <c r="U1623" s="4">
        <f t="shared" si="310"/>
        <v>49.33</v>
      </c>
      <c r="V1623" s="4" t="b">
        <f t="shared" si="311"/>
        <v>0</v>
      </c>
    </row>
    <row r="1624" spans="1:22" x14ac:dyDescent="0.25">
      <c r="A1624" t="s">
        <v>283</v>
      </c>
      <c r="B1624">
        <v>1623</v>
      </c>
      <c r="C1624" t="s">
        <v>149</v>
      </c>
      <c r="D1624">
        <v>10</v>
      </c>
      <c r="E1624">
        <v>477238.3</v>
      </c>
      <c r="F1624">
        <v>171269.1</v>
      </c>
      <c r="G1624">
        <v>42.94</v>
      </c>
      <c r="H1624">
        <v>42.94</v>
      </c>
      <c r="I1624">
        <v>43.57</v>
      </c>
      <c r="J1624">
        <v>43.57</v>
      </c>
      <c r="K1624" s="4">
        <f t="shared" si="300"/>
        <v>0</v>
      </c>
      <c r="L1624" s="4">
        <f t="shared" si="301"/>
        <v>0.6</v>
      </c>
      <c r="M1624" s="7">
        <f t="shared" si="302"/>
        <v>0</v>
      </c>
      <c r="N1624" s="7">
        <f t="shared" si="303"/>
        <v>0.6</v>
      </c>
      <c r="O1624" s="42">
        <f t="shared" si="304"/>
        <v>0.1</v>
      </c>
      <c r="P1624" s="42" t="b">
        <f t="shared" si="305"/>
        <v>0</v>
      </c>
      <c r="Q1624" s="42">
        <f t="shared" si="306"/>
        <v>0.6</v>
      </c>
      <c r="R1624" s="42" t="b">
        <f t="shared" si="307"/>
        <v>0</v>
      </c>
      <c r="S1624" s="4">
        <f t="shared" si="308"/>
        <v>48.699999999999996</v>
      </c>
      <c r="T1624" s="4" t="b">
        <f t="shared" si="309"/>
        <v>0</v>
      </c>
      <c r="U1624" s="4">
        <f t="shared" si="310"/>
        <v>49.33</v>
      </c>
      <c r="V1624" s="4" t="b">
        <f t="shared" si="311"/>
        <v>0</v>
      </c>
    </row>
    <row r="1625" spans="1:22" x14ac:dyDescent="0.25">
      <c r="A1625" t="s">
        <v>283</v>
      </c>
      <c r="B1625">
        <v>1624</v>
      </c>
      <c r="C1625" t="s">
        <v>149</v>
      </c>
      <c r="D1625">
        <v>2</v>
      </c>
      <c r="E1625">
        <v>477245.7</v>
      </c>
      <c r="F1625">
        <v>171277.7</v>
      </c>
      <c r="G1625">
        <v>41.32</v>
      </c>
      <c r="H1625">
        <v>41.32</v>
      </c>
      <c r="I1625">
        <v>41.949999999999996</v>
      </c>
      <c r="J1625">
        <v>41.949999999999996</v>
      </c>
      <c r="K1625" s="4">
        <f t="shared" si="300"/>
        <v>0</v>
      </c>
      <c r="L1625" s="4">
        <f t="shared" si="301"/>
        <v>0.6</v>
      </c>
      <c r="M1625" s="7">
        <f t="shared" si="302"/>
        <v>0</v>
      </c>
      <c r="N1625" s="7">
        <f t="shared" si="303"/>
        <v>0.6</v>
      </c>
      <c r="O1625" s="42">
        <f t="shared" si="304"/>
        <v>0.1</v>
      </c>
      <c r="P1625" s="42" t="b">
        <f t="shared" si="305"/>
        <v>0</v>
      </c>
      <c r="Q1625" s="42">
        <f t="shared" si="306"/>
        <v>0.6</v>
      </c>
      <c r="R1625" s="42" t="b">
        <f t="shared" si="307"/>
        <v>0</v>
      </c>
      <c r="S1625" s="4">
        <f t="shared" si="308"/>
        <v>48.699999999999996</v>
      </c>
      <c r="T1625" s="4" t="b">
        <f t="shared" si="309"/>
        <v>0</v>
      </c>
      <c r="U1625" s="4">
        <f t="shared" si="310"/>
        <v>49.33</v>
      </c>
      <c r="V1625" s="4" t="b">
        <f t="shared" si="311"/>
        <v>0</v>
      </c>
    </row>
    <row r="1626" spans="1:22" x14ac:dyDescent="0.25">
      <c r="A1626" t="s">
        <v>283</v>
      </c>
      <c r="B1626">
        <v>1625</v>
      </c>
      <c r="C1626" t="s">
        <v>149</v>
      </c>
      <c r="D1626">
        <v>4</v>
      </c>
      <c r="E1626">
        <v>477249.2</v>
      </c>
      <c r="F1626">
        <v>171270</v>
      </c>
      <c r="G1626">
        <v>40.869999999999997</v>
      </c>
      <c r="H1626">
        <v>40.869999999999997</v>
      </c>
      <c r="I1626">
        <v>41.499999999999993</v>
      </c>
      <c r="J1626">
        <v>41.499999999999993</v>
      </c>
      <c r="K1626" s="4">
        <f t="shared" si="300"/>
        <v>0</v>
      </c>
      <c r="L1626" s="4">
        <f t="shared" si="301"/>
        <v>0.6</v>
      </c>
      <c r="M1626" s="7">
        <f t="shared" si="302"/>
        <v>0</v>
      </c>
      <c r="N1626" s="7">
        <f t="shared" si="303"/>
        <v>0.6</v>
      </c>
      <c r="O1626" s="42">
        <f t="shared" si="304"/>
        <v>0.1</v>
      </c>
      <c r="P1626" s="42" t="b">
        <f t="shared" si="305"/>
        <v>0</v>
      </c>
      <c r="Q1626" s="42">
        <f t="shared" si="306"/>
        <v>0.6</v>
      </c>
      <c r="R1626" s="42" t="b">
        <f t="shared" si="307"/>
        <v>0</v>
      </c>
      <c r="S1626" s="4">
        <f t="shared" si="308"/>
        <v>48.699999999999996</v>
      </c>
      <c r="T1626" s="4" t="b">
        <f t="shared" si="309"/>
        <v>0</v>
      </c>
      <c r="U1626" s="4">
        <f t="shared" si="310"/>
        <v>49.33</v>
      </c>
      <c r="V1626" s="4" t="b">
        <f t="shared" si="311"/>
        <v>0</v>
      </c>
    </row>
    <row r="1627" spans="1:22" x14ac:dyDescent="0.25">
      <c r="A1627" t="s">
        <v>283</v>
      </c>
      <c r="B1627">
        <v>1626</v>
      </c>
      <c r="C1627" t="s">
        <v>149</v>
      </c>
      <c r="D1627">
        <v>7</v>
      </c>
      <c r="E1627">
        <v>477246.5</v>
      </c>
      <c r="F1627">
        <v>171260.79999999999</v>
      </c>
      <c r="G1627">
        <v>40.869999999999997</v>
      </c>
      <c r="H1627">
        <v>40.869999999999997</v>
      </c>
      <c r="I1627">
        <v>41.499999999999993</v>
      </c>
      <c r="J1627">
        <v>41.499999999999993</v>
      </c>
      <c r="K1627" s="4">
        <f t="shared" si="300"/>
        <v>0</v>
      </c>
      <c r="L1627" s="4">
        <f t="shared" si="301"/>
        <v>0.6</v>
      </c>
      <c r="M1627" s="7">
        <f t="shared" si="302"/>
        <v>0</v>
      </c>
      <c r="N1627" s="7">
        <f t="shared" si="303"/>
        <v>0.6</v>
      </c>
      <c r="O1627" s="42">
        <f t="shared" si="304"/>
        <v>0.1</v>
      </c>
      <c r="P1627" s="42" t="b">
        <f t="shared" si="305"/>
        <v>0</v>
      </c>
      <c r="Q1627" s="42">
        <f t="shared" si="306"/>
        <v>0.6</v>
      </c>
      <c r="R1627" s="42" t="b">
        <f t="shared" si="307"/>
        <v>0</v>
      </c>
      <c r="S1627" s="4">
        <f t="shared" si="308"/>
        <v>48.699999999999996</v>
      </c>
      <c r="T1627" s="4" t="b">
        <f t="shared" si="309"/>
        <v>0</v>
      </c>
      <c r="U1627" s="4">
        <f t="shared" si="310"/>
        <v>49.33</v>
      </c>
      <c r="V1627" s="4" t="b">
        <f t="shared" si="311"/>
        <v>0</v>
      </c>
    </row>
    <row r="1628" spans="1:22" x14ac:dyDescent="0.25">
      <c r="A1628" t="s">
        <v>283</v>
      </c>
      <c r="B1628">
        <v>1627</v>
      </c>
      <c r="C1628" t="s">
        <v>149</v>
      </c>
      <c r="D1628">
        <v>6</v>
      </c>
      <c r="E1628">
        <v>477249.1</v>
      </c>
      <c r="F1628">
        <v>171265</v>
      </c>
      <c r="G1628">
        <v>40.78</v>
      </c>
      <c r="H1628">
        <v>40.78</v>
      </c>
      <c r="I1628">
        <v>41.410000000000004</v>
      </c>
      <c r="J1628">
        <v>41.410000000000004</v>
      </c>
      <c r="K1628" s="4">
        <f t="shared" si="300"/>
        <v>0</v>
      </c>
      <c r="L1628" s="4">
        <f t="shared" si="301"/>
        <v>0.6</v>
      </c>
      <c r="M1628" s="7">
        <f t="shared" si="302"/>
        <v>0</v>
      </c>
      <c r="N1628" s="7">
        <f t="shared" si="303"/>
        <v>0.6</v>
      </c>
      <c r="O1628" s="42">
        <f t="shared" si="304"/>
        <v>0.1</v>
      </c>
      <c r="P1628" s="42" t="b">
        <f t="shared" si="305"/>
        <v>0</v>
      </c>
      <c r="Q1628" s="42">
        <f t="shared" si="306"/>
        <v>0.6</v>
      </c>
      <c r="R1628" s="42" t="b">
        <f t="shared" si="307"/>
        <v>0</v>
      </c>
      <c r="S1628" s="4">
        <f t="shared" si="308"/>
        <v>48.699999999999996</v>
      </c>
      <c r="T1628" s="4" t="b">
        <f t="shared" si="309"/>
        <v>0</v>
      </c>
      <c r="U1628" s="4">
        <f t="shared" si="310"/>
        <v>49.33</v>
      </c>
      <c r="V1628" s="4" t="b">
        <f t="shared" si="311"/>
        <v>0</v>
      </c>
    </row>
    <row r="1629" spans="1:22" x14ac:dyDescent="0.25">
      <c r="A1629" t="s">
        <v>283</v>
      </c>
      <c r="B1629">
        <v>1628</v>
      </c>
      <c r="C1629" t="s">
        <v>149</v>
      </c>
      <c r="D1629">
        <v>8</v>
      </c>
      <c r="E1629">
        <v>477243</v>
      </c>
      <c r="F1629">
        <v>171260.5</v>
      </c>
      <c r="G1629">
        <v>40.51</v>
      </c>
      <c r="H1629">
        <v>40.51</v>
      </c>
      <c r="I1629">
        <v>41.139999999999993</v>
      </c>
      <c r="J1629">
        <v>41.139999999999993</v>
      </c>
      <c r="K1629" s="4">
        <f t="shared" si="300"/>
        <v>0</v>
      </c>
      <c r="L1629" s="4">
        <f t="shared" si="301"/>
        <v>0.6</v>
      </c>
      <c r="M1629" s="7">
        <f t="shared" si="302"/>
        <v>0</v>
      </c>
      <c r="N1629" s="7">
        <f t="shared" si="303"/>
        <v>0.6</v>
      </c>
      <c r="O1629" s="42">
        <f t="shared" si="304"/>
        <v>0.1</v>
      </c>
      <c r="P1629" s="42" t="b">
        <f t="shared" si="305"/>
        <v>0</v>
      </c>
      <c r="Q1629" s="42">
        <f t="shared" si="306"/>
        <v>0.6</v>
      </c>
      <c r="R1629" s="42" t="b">
        <f t="shared" si="307"/>
        <v>0</v>
      </c>
      <c r="S1629" s="4">
        <f t="shared" si="308"/>
        <v>48.699999999999996</v>
      </c>
      <c r="T1629" s="4" t="b">
        <f t="shared" si="309"/>
        <v>0</v>
      </c>
      <c r="U1629" s="4">
        <f t="shared" si="310"/>
        <v>49.33</v>
      </c>
      <c r="V1629" s="4" t="b">
        <f t="shared" si="311"/>
        <v>0</v>
      </c>
    </row>
    <row r="1630" spans="1:22" x14ac:dyDescent="0.25">
      <c r="A1630" t="s">
        <v>283</v>
      </c>
      <c r="B1630">
        <v>1629</v>
      </c>
      <c r="C1630" t="s">
        <v>149</v>
      </c>
      <c r="D1630">
        <v>9</v>
      </c>
      <c r="E1630">
        <v>477238.2</v>
      </c>
      <c r="F1630">
        <v>171263.4</v>
      </c>
      <c r="G1630">
        <v>40.51</v>
      </c>
      <c r="H1630">
        <v>40.51</v>
      </c>
      <c r="I1630">
        <v>41.139999999999993</v>
      </c>
      <c r="J1630">
        <v>41.139999999999993</v>
      </c>
      <c r="K1630" s="4">
        <f t="shared" si="300"/>
        <v>0</v>
      </c>
      <c r="L1630" s="4">
        <f t="shared" si="301"/>
        <v>0.6</v>
      </c>
      <c r="M1630" s="7">
        <f t="shared" si="302"/>
        <v>0</v>
      </c>
      <c r="N1630" s="7">
        <f t="shared" si="303"/>
        <v>0.6</v>
      </c>
      <c r="O1630" s="42">
        <f t="shared" si="304"/>
        <v>0.1</v>
      </c>
      <c r="P1630" s="42" t="b">
        <f t="shared" si="305"/>
        <v>0</v>
      </c>
      <c r="Q1630" s="42">
        <f t="shared" si="306"/>
        <v>0.6</v>
      </c>
      <c r="R1630" s="42" t="b">
        <f t="shared" si="307"/>
        <v>0</v>
      </c>
      <c r="S1630" s="4">
        <f t="shared" si="308"/>
        <v>48.699999999999996</v>
      </c>
      <c r="T1630" s="4" t="b">
        <f t="shared" si="309"/>
        <v>0</v>
      </c>
      <c r="U1630" s="4">
        <f t="shared" si="310"/>
        <v>49.33</v>
      </c>
      <c r="V1630" s="4" t="b">
        <f t="shared" si="311"/>
        <v>0</v>
      </c>
    </row>
    <row r="1631" spans="1:22" x14ac:dyDescent="0.25">
      <c r="A1631" t="s">
        <v>283</v>
      </c>
      <c r="B1631">
        <v>1630</v>
      </c>
      <c r="C1631" t="s">
        <v>149</v>
      </c>
      <c r="D1631">
        <v>10</v>
      </c>
      <c r="E1631">
        <v>477238.3</v>
      </c>
      <c r="F1631">
        <v>171269.1</v>
      </c>
      <c r="G1631">
        <v>38.619999999999997</v>
      </c>
      <c r="H1631">
        <v>38.619999999999997</v>
      </c>
      <c r="I1631">
        <v>39.249999999999993</v>
      </c>
      <c r="J1631">
        <v>39.249999999999993</v>
      </c>
      <c r="K1631" s="4">
        <f t="shared" si="300"/>
        <v>0</v>
      </c>
      <c r="L1631" s="4">
        <f t="shared" si="301"/>
        <v>0.6</v>
      </c>
      <c r="M1631" s="7">
        <f t="shared" si="302"/>
        <v>0</v>
      </c>
      <c r="N1631" s="7">
        <f t="shared" si="303"/>
        <v>0.6</v>
      </c>
      <c r="O1631" s="42">
        <f t="shared" si="304"/>
        <v>0.1</v>
      </c>
      <c r="P1631" s="42" t="b">
        <f t="shared" si="305"/>
        <v>0</v>
      </c>
      <c r="Q1631" s="42">
        <f t="shared" si="306"/>
        <v>0.6</v>
      </c>
      <c r="R1631" s="42" t="b">
        <f t="shared" si="307"/>
        <v>0</v>
      </c>
      <c r="S1631" s="4">
        <f t="shared" si="308"/>
        <v>48.699999999999996</v>
      </c>
      <c r="T1631" s="4" t="b">
        <f t="shared" si="309"/>
        <v>0</v>
      </c>
      <c r="U1631" s="4">
        <f t="shared" si="310"/>
        <v>49.33</v>
      </c>
      <c r="V1631" s="4" t="b">
        <f t="shared" si="311"/>
        <v>0</v>
      </c>
    </row>
    <row r="1632" spans="1:22" x14ac:dyDescent="0.25">
      <c r="A1632" t="s">
        <v>283</v>
      </c>
      <c r="B1632">
        <v>1631</v>
      </c>
      <c r="C1632" t="s">
        <v>150</v>
      </c>
      <c r="D1632">
        <v>7</v>
      </c>
      <c r="E1632">
        <v>477323.2</v>
      </c>
      <c r="F1632">
        <v>171243.7</v>
      </c>
      <c r="G1632">
        <v>48.07</v>
      </c>
      <c r="H1632">
        <v>48.07</v>
      </c>
      <c r="I1632">
        <v>48.699999999999996</v>
      </c>
      <c r="J1632">
        <v>48.699999999999996</v>
      </c>
      <c r="K1632" s="4">
        <f t="shared" si="300"/>
        <v>0</v>
      </c>
      <c r="L1632" s="4">
        <f t="shared" si="301"/>
        <v>0.6</v>
      </c>
      <c r="M1632" s="7">
        <f t="shared" si="302"/>
        <v>0</v>
      </c>
      <c r="N1632" s="7">
        <f t="shared" si="303"/>
        <v>0.6</v>
      </c>
      <c r="O1632" s="42">
        <f t="shared" si="304"/>
        <v>0</v>
      </c>
      <c r="P1632" s="42" t="b">
        <f t="shared" si="305"/>
        <v>1</v>
      </c>
      <c r="Q1632" s="42">
        <f t="shared" si="306"/>
        <v>0.6</v>
      </c>
      <c r="R1632" s="42" t="b">
        <f t="shared" si="307"/>
        <v>1</v>
      </c>
      <c r="S1632" s="4">
        <f t="shared" si="308"/>
        <v>48.07</v>
      </c>
      <c r="T1632" s="4" t="b">
        <f t="shared" si="309"/>
        <v>1</v>
      </c>
      <c r="U1632" s="4">
        <f t="shared" si="310"/>
        <v>48.699999999999996</v>
      </c>
      <c r="V1632" s="4" t="b">
        <f t="shared" si="311"/>
        <v>1</v>
      </c>
    </row>
    <row r="1633" spans="1:22" x14ac:dyDescent="0.25">
      <c r="A1633" t="s">
        <v>283</v>
      </c>
      <c r="B1633">
        <v>1632</v>
      </c>
      <c r="C1633" t="s">
        <v>150</v>
      </c>
      <c r="D1633">
        <v>10</v>
      </c>
      <c r="E1633">
        <v>477328.3</v>
      </c>
      <c r="F1633">
        <v>171250</v>
      </c>
      <c r="G1633">
        <v>47.889999999999993</v>
      </c>
      <c r="H1633">
        <v>47.889999999999993</v>
      </c>
      <c r="I1633">
        <v>48.519999999999996</v>
      </c>
      <c r="J1633">
        <v>48.519999999999996</v>
      </c>
      <c r="K1633" s="4">
        <f t="shared" si="300"/>
        <v>0</v>
      </c>
      <c r="L1633" s="4">
        <f t="shared" si="301"/>
        <v>0.6</v>
      </c>
      <c r="M1633" s="7">
        <f t="shared" si="302"/>
        <v>0</v>
      </c>
      <c r="N1633" s="7">
        <f t="shared" si="303"/>
        <v>0.6</v>
      </c>
      <c r="O1633" s="42">
        <f t="shared" si="304"/>
        <v>0</v>
      </c>
      <c r="P1633" s="42" t="b">
        <f t="shared" si="305"/>
        <v>0</v>
      </c>
      <c r="Q1633" s="42">
        <f t="shared" si="306"/>
        <v>0.6</v>
      </c>
      <c r="R1633" s="42" t="b">
        <f t="shared" si="307"/>
        <v>0</v>
      </c>
      <c r="S1633" s="4">
        <f t="shared" si="308"/>
        <v>48.07</v>
      </c>
      <c r="T1633" s="4" t="b">
        <f t="shared" si="309"/>
        <v>0</v>
      </c>
      <c r="U1633" s="4">
        <f t="shared" si="310"/>
        <v>48.699999999999996</v>
      </c>
      <c r="V1633" s="4" t="b">
        <f t="shared" si="311"/>
        <v>0</v>
      </c>
    </row>
    <row r="1634" spans="1:22" x14ac:dyDescent="0.25">
      <c r="A1634" t="s">
        <v>283</v>
      </c>
      <c r="B1634">
        <v>1633</v>
      </c>
      <c r="C1634" t="s">
        <v>150</v>
      </c>
      <c r="D1634">
        <v>8</v>
      </c>
      <c r="E1634">
        <v>477325.1</v>
      </c>
      <c r="F1634">
        <v>171245</v>
      </c>
      <c r="G1634">
        <v>47.62</v>
      </c>
      <c r="H1634">
        <v>47.62</v>
      </c>
      <c r="I1634">
        <v>48.249999999999993</v>
      </c>
      <c r="J1634">
        <v>48.249999999999993</v>
      </c>
      <c r="K1634" s="4">
        <f t="shared" si="300"/>
        <v>0</v>
      </c>
      <c r="L1634" s="4">
        <f t="shared" si="301"/>
        <v>0.6</v>
      </c>
      <c r="M1634" s="7">
        <f t="shared" si="302"/>
        <v>0</v>
      </c>
      <c r="N1634" s="7">
        <f t="shared" si="303"/>
        <v>0.6</v>
      </c>
      <c r="O1634" s="42">
        <f t="shared" si="304"/>
        <v>0</v>
      </c>
      <c r="P1634" s="42" t="b">
        <f t="shared" si="305"/>
        <v>0</v>
      </c>
      <c r="Q1634" s="42">
        <f t="shared" si="306"/>
        <v>0.6</v>
      </c>
      <c r="R1634" s="42" t="b">
        <f t="shared" si="307"/>
        <v>0</v>
      </c>
      <c r="S1634" s="4">
        <f t="shared" si="308"/>
        <v>48.07</v>
      </c>
      <c r="T1634" s="4" t="b">
        <f t="shared" si="309"/>
        <v>0</v>
      </c>
      <c r="U1634" s="4">
        <f t="shared" si="310"/>
        <v>48.699999999999996</v>
      </c>
      <c r="V1634" s="4" t="b">
        <f t="shared" si="311"/>
        <v>0</v>
      </c>
    </row>
    <row r="1635" spans="1:22" x14ac:dyDescent="0.25">
      <c r="A1635" t="s">
        <v>283</v>
      </c>
      <c r="B1635">
        <v>1634</v>
      </c>
      <c r="C1635" t="s">
        <v>150</v>
      </c>
      <c r="D1635">
        <v>9</v>
      </c>
      <c r="E1635">
        <v>477326.9</v>
      </c>
      <c r="F1635">
        <v>171246.4</v>
      </c>
      <c r="G1635">
        <v>47.53</v>
      </c>
      <c r="H1635">
        <v>47.53</v>
      </c>
      <c r="I1635">
        <v>48.160000000000004</v>
      </c>
      <c r="J1635">
        <v>48.160000000000004</v>
      </c>
      <c r="K1635" s="4">
        <f t="shared" si="300"/>
        <v>0</v>
      </c>
      <c r="L1635" s="4">
        <f t="shared" si="301"/>
        <v>0.6</v>
      </c>
      <c r="M1635" s="7">
        <f t="shared" si="302"/>
        <v>0</v>
      </c>
      <c r="N1635" s="7">
        <f t="shared" si="303"/>
        <v>0.6</v>
      </c>
      <c r="O1635" s="42">
        <f t="shared" si="304"/>
        <v>0</v>
      </c>
      <c r="P1635" s="42" t="b">
        <f t="shared" si="305"/>
        <v>0</v>
      </c>
      <c r="Q1635" s="42">
        <f t="shared" si="306"/>
        <v>0.6</v>
      </c>
      <c r="R1635" s="42" t="b">
        <f t="shared" si="307"/>
        <v>0</v>
      </c>
      <c r="S1635" s="4">
        <f t="shared" si="308"/>
        <v>48.07</v>
      </c>
      <c r="T1635" s="4" t="b">
        <f t="shared" si="309"/>
        <v>0</v>
      </c>
      <c r="U1635" s="4">
        <f t="shared" si="310"/>
        <v>48.699999999999996</v>
      </c>
      <c r="V1635" s="4" t="b">
        <f t="shared" si="311"/>
        <v>0</v>
      </c>
    </row>
    <row r="1636" spans="1:22" x14ac:dyDescent="0.25">
      <c r="A1636" t="s">
        <v>283</v>
      </c>
      <c r="B1636">
        <v>1635</v>
      </c>
      <c r="C1636" t="s">
        <v>150</v>
      </c>
      <c r="D1636">
        <v>7</v>
      </c>
      <c r="E1636">
        <v>477323.2</v>
      </c>
      <c r="F1636">
        <v>171243.7</v>
      </c>
      <c r="G1636">
        <v>45.999999999999993</v>
      </c>
      <c r="H1636">
        <v>45.999999999999993</v>
      </c>
      <c r="I1636">
        <v>46.629999999999995</v>
      </c>
      <c r="J1636">
        <v>46.629999999999995</v>
      </c>
      <c r="K1636" s="4">
        <f t="shared" si="300"/>
        <v>0</v>
      </c>
      <c r="L1636" s="4">
        <f t="shared" si="301"/>
        <v>0.6</v>
      </c>
      <c r="M1636" s="7">
        <f t="shared" si="302"/>
        <v>0</v>
      </c>
      <c r="N1636" s="7">
        <f t="shared" si="303"/>
        <v>0.6</v>
      </c>
      <c r="O1636" s="42">
        <f t="shared" si="304"/>
        <v>0</v>
      </c>
      <c r="P1636" s="42" t="b">
        <f t="shared" si="305"/>
        <v>0</v>
      </c>
      <c r="Q1636" s="42">
        <f t="shared" si="306"/>
        <v>0.6</v>
      </c>
      <c r="R1636" s="42" t="b">
        <f t="shared" si="307"/>
        <v>0</v>
      </c>
      <c r="S1636" s="4">
        <f t="shared" si="308"/>
        <v>48.07</v>
      </c>
      <c r="T1636" s="4" t="b">
        <f t="shared" si="309"/>
        <v>0</v>
      </c>
      <c r="U1636" s="4">
        <f t="shared" si="310"/>
        <v>48.699999999999996</v>
      </c>
      <c r="V1636" s="4" t="b">
        <f t="shared" si="311"/>
        <v>0</v>
      </c>
    </row>
    <row r="1637" spans="1:22" x14ac:dyDescent="0.25">
      <c r="A1637" t="s">
        <v>283</v>
      </c>
      <c r="B1637">
        <v>1636</v>
      </c>
      <c r="C1637" t="s">
        <v>150</v>
      </c>
      <c r="D1637">
        <v>10</v>
      </c>
      <c r="E1637">
        <v>477328.3</v>
      </c>
      <c r="F1637">
        <v>171250</v>
      </c>
      <c r="G1637">
        <v>45.639999999999993</v>
      </c>
      <c r="H1637">
        <v>45.639999999999993</v>
      </c>
      <c r="I1637">
        <v>46.269999999999996</v>
      </c>
      <c r="J1637">
        <v>46.269999999999996</v>
      </c>
      <c r="K1637" s="4">
        <f t="shared" si="300"/>
        <v>0</v>
      </c>
      <c r="L1637" s="4">
        <f t="shared" si="301"/>
        <v>0.6</v>
      </c>
      <c r="M1637" s="7">
        <f t="shared" si="302"/>
        <v>0</v>
      </c>
      <c r="N1637" s="7">
        <f t="shared" si="303"/>
        <v>0.6</v>
      </c>
      <c r="O1637" s="42">
        <f t="shared" si="304"/>
        <v>0</v>
      </c>
      <c r="P1637" s="42" t="b">
        <f t="shared" si="305"/>
        <v>0</v>
      </c>
      <c r="Q1637" s="42">
        <f t="shared" si="306"/>
        <v>0.6</v>
      </c>
      <c r="R1637" s="42" t="b">
        <f t="shared" si="307"/>
        <v>0</v>
      </c>
      <c r="S1637" s="4">
        <f t="shared" si="308"/>
        <v>48.07</v>
      </c>
      <c r="T1637" s="4" t="b">
        <f t="shared" si="309"/>
        <v>0</v>
      </c>
      <c r="U1637" s="4">
        <f t="shared" si="310"/>
        <v>48.699999999999996</v>
      </c>
      <c r="V1637" s="4" t="b">
        <f t="shared" si="311"/>
        <v>0</v>
      </c>
    </row>
    <row r="1638" spans="1:22" x14ac:dyDescent="0.25">
      <c r="A1638" t="s">
        <v>283</v>
      </c>
      <c r="B1638">
        <v>1637</v>
      </c>
      <c r="C1638" t="s">
        <v>150</v>
      </c>
      <c r="D1638">
        <v>8</v>
      </c>
      <c r="E1638">
        <v>477325.1</v>
      </c>
      <c r="F1638">
        <v>171245</v>
      </c>
      <c r="G1638">
        <v>45.55</v>
      </c>
      <c r="H1638">
        <v>45.55</v>
      </c>
      <c r="I1638">
        <v>46.18</v>
      </c>
      <c r="J1638">
        <v>46.18</v>
      </c>
      <c r="K1638" s="4">
        <f t="shared" si="300"/>
        <v>0</v>
      </c>
      <c r="L1638" s="4">
        <f t="shared" si="301"/>
        <v>0.6</v>
      </c>
      <c r="M1638" s="7">
        <f t="shared" si="302"/>
        <v>0</v>
      </c>
      <c r="N1638" s="7">
        <f t="shared" si="303"/>
        <v>0.6</v>
      </c>
      <c r="O1638" s="42">
        <f t="shared" si="304"/>
        <v>0</v>
      </c>
      <c r="P1638" s="42" t="b">
        <f t="shared" si="305"/>
        <v>0</v>
      </c>
      <c r="Q1638" s="42">
        <f t="shared" si="306"/>
        <v>0.6</v>
      </c>
      <c r="R1638" s="42" t="b">
        <f t="shared" si="307"/>
        <v>0</v>
      </c>
      <c r="S1638" s="4">
        <f t="shared" si="308"/>
        <v>48.07</v>
      </c>
      <c r="T1638" s="4" t="b">
        <f t="shared" si="309"/>
        <v>0</v>
      </c>
      <c r="U1638" s="4">
        <f t="shared" si="310"/>
        <v>48.699999999999996</v>
      </c>
      <c r="V1638" s="4" t="b">
        <f t="shared" si="311"/>
        <v>0</v>
      </c>
    </row>
    <row r="1639" spans="1:22" x14ac:dyDescent="0.25">
      <c r="A1639" t="s">
        <v>283</v>
      </c>
      <c r="B1639">
        <v>1638</v>
      </c>
      <c r="C1639" t="s">
        <v>150</v>
      </c>
      <c r="D1639">
        <v>9</v>
      </c>
      <c r="E1639">
        <v>477326.9</v>
      </c>
      <c r="F1639">
        <v>171246.4</v>
      </c>
      <c r="G1639">
        <v>45.19</v>
      </c>
      <c r="H1639">
        <v>45.19</v>
      </c>
      <c r="I1639">
        <v>45.82</v>
      </c>
      <c r="J1639">
        <v>45.82</v>
      </c>
      <c r="K1639" s="4">
        <f t="shared" si="300"/>
        <v>0</v>
      </c>
      <c r="L1639" s="4">
        <f t="shared" si="301"/>
        <v>0.6</v>
      </c>
      <c r="M1639" s="7">
        <f t="shared" si="302"/>
        <v>0</v>
      </c>
      <c r="N1639" s="7">
        <f t="shared" si="303"/>
        <v>0.6</v>
      </c>
      <c r="O1639" s="42">
        <f t="shared" si="304"/>
        <v>0</v>
      </c>
      <c r="P1639" s="42" t="b">
        <f t="shared" si="305"/>
        <v>0</v>
      </c>
      <c r="Q1639" s="42">
        <f t="shared" si="306"/>
        <v>0.6</v>
      </c>
      <c r="R1639" s="42" t="b">
        <f t="shared" si="307"/>
        <v>0</v>
      </c>
      <c r="S1639" s="4">
        <f t="shared" si="308"/>
        <v>48.07</v>
      </c>
      <c r="T1639" s="4" t="b">
        <f t="shared" si="309"/>
        <v>0</v>
      </c>
      <c r="U1639" s="4">
        <f t="shared" si="310"/>
        <v>48.699999999999996</v>
      </c>
      <c r="V1639" s="4" t="b">
        <f t="shared" si="311"/>
        <v>0</v>
      </c>
    </row>
    <row r="1640" spans="1:22" x14ac:dyDescent="0.25">
      <c r="A1640" t="s">
        <v>283</v>
      </c>
      <c r="B1640">
        <v>1639</v>
      </c>
      <c r="C1640" t="s">
        <v>150</v>
      </c>
      <c r="D1640">
        <v>1</v>
      </c>
      <c r="E1640">
        <v>477332.4</v>
      </c>
      <c r="F1640">
        <v>171249.1</v>
      </c>
      <c r="G1640">
        <v>44.92</v>
      </c>
      <c r="H1640">
        <v>44.92</v>
      </c>
      <c r="I1640">
        <v>45.55</v>
      </c>
      <c r="J1640">
        <v>45.55</v>
      </c>
      <c r="K1640" s="4">
        <f t="shared" si="300"/>
        <v>0</v>
      </c>
      <c r="L1640" s="4">
        <f t="shared" si="301"/>
        <v>0.6</v>
      </c>
      <c r="M1640" s="7">
        <f t="shared" si="302"/>
        <v>0</v>
      </c>
      <c r="N1640" s="7">
        <f t="shared" si="303"/>
        <v>0.6</v>
      </c>
      <c r="O1640" s="42">
        <f t="shared" si="304"/>
        <v>0</v>
      </c>
      <c r="P1640" s="42" t="b">
        <f t="shared" si="305"/>
        <v>0</v>
      </c>
      <c r="Q1640" s="42">
        <f t="shared" si="306"/>
        <v>0.6</v>
      </c>
      <c r="R1640" s="42" t="b">
        <f t="shared" si="307"/>
        <v>0</v>
      </c>
      <c r="S1640" s="4">
        <f t="shared" si="308"/>
        <v>48.07</v>
      </c>
      <c r="T1640" s="4" t="b">
        <f t="shared" si="309"/>
        <v>0</v>
      </c>
      <c r="U1640" s="4">
        <f t="shared" si="310"/>
        <v>48.699999999999996</v>
      </c>
      <c r="V1640" s="4" t="b">
        <f t="shared" si="311"/>
        <v>0</v>
      </c>
    </row>
    <row r="1641" spans="1:22" x14ac:dyDescent="0.25">
      <c r="A1641" t="s">
        <v>283</v>
      </c>
      <c r="B1641">
        <v>1640</v>
      </c>
      <c r="C1641" t="s">
        <v>150</v>
      </c>
      <c r="D1641">
        <v>3</v>
      </c>
      <c r="E1641">
        <v>477332.9</v>
      </c>
      <c r="F1641">
        <v>171239.7</v>
      </c>
      <c r="G1641">
        <v>44.47</v>
      </c>
      <c r="H1641">
        <v>44.47</v>
      </c>
      <c r="I1641">
        <v>45.099999999999994</v>
      </c>
      <c r="J1641">
        <v>45.099999999999994</v>
      </c>
      <c r="K1641" s="4">
        <f t="shared" si="300"/>
        <v>0</v>
      </c>
      <c r="L1641" s="4">
        <f t="shared" si="301"/>
        <v>0.6</v>
      </c>
      <c r="M1641" s="7">
        <f t="shared" si="302"/>
        <v>0</v>
      </c>
      <c r="N1641" s="7">
        <f t="shared" si="303"/>
        <v>0.6</v>
      </c>
      <c r="O1641" s="42">
        <f t="shared" si="304"/>
        <v>0</v>
      </c>
      <c r="P1641" s="42" t="b">
        <f t="shared" si="305"/>
        <v>0</v>
      </c>
      <c r="Q1641" s="42">
        <f t="shared" si="306"/>
        <v>0.6</v>
      </c>
      <c r="R1641" s="42" t="b">
        <f t="shared" si="307"/>
        <v>0</v>
      </c>
      <c r="S1641" s="4">
        <f t="shared" si="308"/>
        <v>48.07</v>
      </c>
      <c r="T1641" s="4" t="b">
        <f t="shared" si="309"/>
        <v>0</v>
      </c>
      <c r="U1641" s="4">
        <f t="shared" si="310"/>
        <v>48.699999999999996</v>
      </c>
      <c r="V1641" s="4" t="b">
        <f t="shared" si="311"/>
        <v>0</v>
      </c>
    </row>
    <row r="1642" spans="1:22" x14ac:dyDescent="0.25">
      <c r="A1642" t="s">
        <v>283</v>
      </c>
      <c r="B1642">
        <v>1641</v>
      </c>
      <c r="C1642" t="s">
        <v>150</v>
      </c>
      <c r="D1642">
        <v>6</v>
      </c>
      <c r="E1642">
        <v>477325.6</v>
      </c>
      <c r="F1642">
        <v>171239.6</v>
      </c>
      <c r="G1642">
        <v>43.21</v>
      </c>
      <c r="H1642">
        <v>43.21</v>
      </c>
      <c r="I1642">
        <v>43.839999999999996</v>
      </c>
      <c r="J1642">
        <v>43.839999999999996</v>
      </c>
      <c r="K1642" s="4">
        <f t="shared" si="300"/>
        <v>0</v>
      </c>
      <c r="L1642" s="4">
        <f t="shared" si="301"/>
        <v>0.6</v>
      </c>
      <c r="M1642" s="7">
        <f t="shared" si="302"/>
        <v>0</v>
      </c>
      <c r="N1642" s="7">
        <f t="shared" si="303"/>
        <v>0.6</v>
      </c>
      <c r="O1642" s="42">
        <f t="shared" si="304"/>
        <v>0</v>
      </c>
      <c r="P1642" s="42" t="b">
        <f t="shared" si="305"/>
        <v>0</v>
      </c>
      <c r="Q1642" s="42">
        <f t="shared" si="306"/>
        <v>0.6</v>
      </c>
      <c r="R1642" s="42" t="b">
        <f t="shared" si="307"/>
        <v>0</v>
      </c>
      <c r="S1642" s="4">
        <f t="shared" si="308"/>
        <v>48.07</v>
      </c>
      <c r="T1642" s="4" t="b">
        <f t="shared" si="309"/>
        <v>0</v>
      </c>
      <c r="U1642" s="4">
        <f t="shared" si="310"/>
        <v>48.699999999999996</v>
      </c>
      <c r="V1642" s="4" t="b">
        <f t="shared" si="311"/>
        <v>0</v>
      </c>
    </row>
    <row r="1643" spans="1:22" x14ac:dyDescent="0.25">
      <c r="A1643" t="s">
        <v>283</v>
      </c>
      <c r="B1643">
        <v>1642</v>
      </c>
      <c r="C1643" t="s">
        <v>150</v>
      </c>
      <c r="D1643">
        <v>4</v>
      </c>
      <c r="E1643">
        <v>477333.4</v>
      </c>
      <c r="F1643">
        <v>171237.2</v>
      </c>
      <c r="G1643">
        <v>42.849999999999994</v>
      </c>
      <c r="H1643">
        <v>42.849999999999994</v>
      </c>
      <c r="I1643">
        <v>43.48</v>
      </c>
      <c r="J1643">
        <v>43.48</v>
      </c>
      <c r="K1643" s="4">
        <f t="shared" si="300"/>
        <v>0</v>
      </c>
      <c r="L1643" s="4">
        <f t="shared" si="301"/>
        <v>0.6</v>
      </c>
      <c r="M1643" s="7">
        <f t="shared" si="302"/>
        <v>0</v>
      </c>
      <c r="N1643" s="7">
        <f t="shared" si="303"/>
        <v>0.6</v>
      </c>
      <c r="O1643" s="42">
        <f t="shared" si="304"/>
        <v>0</v>
      </c>
      <c r="P1643" s="42" t="b">
        <f t="shared" si="305"/>
        <v>0</v>
      </c>
      <c r="Q1643" s="42">
        <f t="shared" si="306"/>
        <v>0.6</v>
      </c>
      <c r="R1643" s="42" t="b">
        <f t="shared" si="307"/>
        <v>0</v>
      </c>
      <c r="S1643" s="4">
        <f t="shared" si="308"/>
        <v>48.07</v>
      </c>
      <c r="T1643" s="4" t="b">
        <f t="shared" si="309"/>
        <v>0</v>
      </c>
      <c r="U1643" s="4">
        <f t="shared" si="310"/>
        <v>48.699999999999996</v>
      </c>
      <c r="V1643" s="4" t="b">
        <f t="shared" si="311"/>
        <v>0</v>
      </c>
    </row>
    <row r="1644" spans="1:22" x14ac:dyDescent="0.25">
      <c r="A1644" t="s">
        <v>283</v>
      </c>
      <c r="B1644">
        <v>1643</v>
      </c>
      <c r="C1644" t="s">
        <v>150</v>
      </c>
      <c r="D1644">
        <v>2</v>
      </c>
      <c r="E1644">
        <v>477333.6</v>
      </c>
      <c r="F1644">
        <v>171243.7</v>
      </c>
      <c r="G1644">
        <v>42.4</v>
      </c>
      <c r="H1644">
        <v>42.4</v>
      </c>
      <c r="I1644">
        <v>43.03</v>
      </c>
      <c r="J1644">
        <v>43.03</v>
      </c>
      <c r="K1644" s="4">
        <f t="shared" si="300"/>
        <v>0</v>
      </c>
      <c r="L1644" s="4">
        <f t="shared" si="301"/>
        <v>0.6</v>
      </c>
      <c r="M1644" s="7">
        <f t="shared" si="302"/>
        <v>0</v>
      </c>
      <c r="N1644" s="7">
        <f t="shared" si="303"/>
        <v>0.6</v>
      </c>
      <c r="O1644" s="42">
        <f t="shared" si="304"/>
        <v>0</v>
      </c>
      <c r="P1644" s="42" t="b">
        <f t="shared" si="305"/>
        <v>0</v>
      </c>
      <c r="Q1644" s="42">
        <f t="shared" si="306"/>
        <v>0.6</v>
      </c>
      <c r="R1644" s="42" t="b">
        <f t="shared" si="307"/>
        <v>0</v>
      </c>
      <c r="S1644" s="4">
        <f t="shared" si="308"/>
        <v>48.07</v>
      </c>
      <c r="T1644" s="4" t="b">
        <f t="shared" si="309"/>
        <v>0</v>
      </c>
      <c r="U1644" s="4">
        <f t="shared" si="310"/>
        <v>48.699999999999996</v>
      </c>
      <c r="V1644" s="4" t="b">
        <f t="shared" si="311"/>
        <v>0</v>
      </c>
    </row>
    <row r="1645" spans="1:22" x14ac:dyDescent="0.25">
      <c r="A1645" t="s">
        <v>283</v>
      </c>
      <c r="B1645">
        <v>1644</v>
      </c>
      <c r="C1645" t="s">
        <v>150</v>
      </c>
      <c r="D1645">
        <v>1</v>
      </c>
      <c r="E1645">
        <v>477332.4</v>
      </c>
      <c r="F1645">
        <v>171249.1</v>
      </c>
      <c r="G1645">
        <v>41.86</v>
      </c>
      <c r="H1645">
        <v>41.86</v>
      </c>
      <c r="I1645">
        <v>42.489999999999995</v>
      </c>
      <c r="J1645">
        <v>42.489999999999995</v>
      </c>
      <c r="K1645" s="4">
        <f t="shared" si="300"/>
        <v>0</v>
      </c>
      <c r="L1645" s="4">
        <f t="shared" si="301"/>
        <v>0.6</v>
      </c>
      <c r="M1645" s="7">
        <f t="shared" si="302"/>
        <v>0</v>
      </c>
      <c r="N1645" s="7">
        <f t="shared" si="303"/>
        <v>0.6</v>
      </c>
      <c r="O1645" s="42">
        <f t="shared" si="304"/>
        <v>0</v>
      </c>
      <c r="P1645" s="42" t="b">
        <f t="shared" si="305"/>
        <v>0</v>
      </c>
      <c r="Q1645" s="42">
        <f t="shared" si="306"/>
        <v>0.6</v>
      </c>
      <c r="R1645" s="42" t="b">
        <f t="shared" si="307"/>
        <v>0</v>
      </c>
      <c r="S1645" s="4">
        <f t="shared" si="308"/>
        <v>48.07</v>
      </c>
      <c r="T1645" s="4" t="b">
        <f t="shared" si="309"/>
        <v>0</v>
      </c>
      <c r="U1645" s="4">
        <f t="shared" si="310"/>
        <v>48.699999999999996</v>
      </c>
      <c r="V1645" s="4" t="b">
        <f t="shared" si="311"/>
        <v>0</v>
      </c>
    </row>
    <row r="1646" spans="1:22" x14ac:dyDescent="0.25">
      <c r="A1646" t="s">
        <v>283</v>
      </c>
      <c r="B1646">
        <v>1645</v>
      </c>
      <c r="C1646" t="s">
        <v>150</v>
      </c>
      <c r="D1646">
        <v>3</v>
      </c>
      <c r="E1646">
        <v>477332.9</v>
      </c>
      <c r="F1646">
        <v>171239.7</v>
      </c>
      <c r="G1646">
        <v>41.769999999999996</v>
      </c>
      <c r="H1646">
        <v>41.769999999999996</v>
      </c>
      <c r="I1646">
        <v>42.4</v>
      </c>
      <c r="J1646">
        <v>42.4</v>
      </c>
      <c r="K1646" s="4">
        <f t="shared" si="300"/>
        <v>0</v>
      </c>
      <c r="L1646" s="4">
        <f t="shared" si="301"/>
        <v>0.6</v>
      </c>
      <c r="M1646" s="7">
        <f t="shared" si="302"/>
        <v>0</v>
      </c>
      <c r="N1646" s="7">
        <f t="shared" si="303"/>
        <v>0.6</v>
      </c>
      <c r="O1646" s="42">
        <f t="shared" si="304"/>
        <v>0</v>
      </c>
      <c r="P1646" s="42" t="b">
        <f t="shared" si="305"/>
        <v>0</v>
      </c>
      <c r="Q1646" s="42">
        <f t="shared" si="306"/>
        <v>0.6</v>
      </c>
      <c r="R1646" s="42" t="b">
        <f t="shared" si="307"/>
        <v>0</v>
      </c>
      <c r="S1646" s="4">
        <f t="shared" si="308"/>
        <v>48.07</v>
      </c>
      <c r="T1646" s="4" t="b">
        <f t="shared" si="309"/>
        <v>0</v>
      </c>
      <c r="U1646" s="4">
        <f t="shared" si="310"/>
        <v>48.699999999999996</v>
      </c>
      <c r="V1646" s="4" t="b">
        <f t="shared" si="311"/>
        <v>0</v>
      </c>
    </row>
    <row r="1647" spans="1:22" x14ac:dyDescent="0.25">
      <c r="A1647" t="s">
        <v>283</v>
      </c>
      <c r="B1647">
        <v>1646</v>
      </c>
      <c r="C1647" t="s">
        <v>150</v>
      </c>
      <c r="D1647">
        <v>4</v>
      </c>
      <c r="E1647">
        <v>477333.4</v>
      </c>
      <c r="F1647">
        <v>171237.2</v>
      </c>
      <c r="G1647">
        <v>40.78</v>
      </c>
      <c r="H1647">
        <v>40.78</v>
      </c>
      <c r="I1647">
        <v>41.499999999999993</v>
      </c>
      <c r="J1647">
        <v>41.410000000000004</v>
      </c>
      <c r="K1647" s="4">
        <f t="shared" si="300"/>
        <v>0</v>
      </c>
      <c r="L1647" s="4">
        <f t="shared" si="301"/>
        <v>0.6</v>
      </c>
      <c r="M1647" s="7">
        <f t="shared" si="302"/>
        <v>0</v>
      </c>
      <c r="N1647" s="7">
        <f t="shared" si="303"/>
        <v>0.6</v>
      </c>
      <c r="O1647" s="42">
        <f t="shared" si="304"/>
        <v>0</v>
      </c>
      <c r="P1647" s="42" t="b">
        <f t="shared" si="305"/>
        <v>0</v>
      </c>
      <c r="Q1647" s="42">
        <f t="shared" si="306"/>
        <v>0.6</v>
      </c>
      <c r="R1647" s="42" t="b">
        <f t="shared" si="307"/>
        <v>0</v>
      </c>
      <c r="S1647" s="4">
        <f t="shared" si="308"/>
        <v>48.07</v>
      </c>
      <c r="T1647" s="4" t="b">
        <f t="shared" si="309"/>
        <v>0</v>
      </c>
      <c r="U1647" s="4">
        <f t="shared" si="310"/>
        <v>48.699999999999996</v>
      </c>
      <c r="V1647" s="4" t="b">
        <f t="shared" si="311"/>
        <v>0</v>
      </c>
    </row>
    <row r="1648" spans="1:22" x14ac:dyDescent="0.25">
      <c r="A1648" t="s">
        <v>283</v>
      </c>
      <c r="B1648">
        <v>1647</v>
      </c>
      <c r="C1648" t="s">
        <v>150</v>
      </c>
      <c r="D1648">
        <v>2</v>
      </c>
      <c r="E1648">
        <v>477333.6</v>
      </c>
      <c r="F1648">
        <v>171243.7</v>
      </c>
      <c r="G1648">
        <v>40.33</v>
      </c>
      <c r="H1648">
        <v>40.33</v>
      </c>
      <c r="I1648">
        <v>40.96</v>
      </c>
      <c r="J1648">
        <v>40.96</v>
      </c>
      <c r="K1648" s="4">
        <f t="shared" si="300"/>
        <v>0</v>
      </c>
      <c r="L1648" s="4">
        <f t="shared" si="301"/>
        <v>0.6</v>
      </c>
      <c r="M1648" s="7">
        <f t="shared" si="302"/>
        <v>0</v>
      </c>
      <c r="N1648" s="7">
        <f t="shared" si="303"/>
        <v>0.6</v>
      </c>
      <c r="O1648" s="42">
        <f t="shared" si="304"/>
        <v>0</v>
      </c>
      <c r="P1648" s="42" t="b">
        <f t="shared" si="305"/>
        <v>0</v>
      </c>
      <c r="Q1648" s="42">
        <f t="shared" si="306"/>
        <v>0.6</v>
      </c>
      <c r="R1648" s="42" t="b">
        <f t="shared" si="307"/>
        <v>0</v>
      </c>
      <c r="S1648" s="4">
        <f t="shared" si="308"/>
        <v>48.07</v>
      </c>
      <c r="T1648" s="4" t="b">
        <f t="shared" si="309"/>
        <v>0</v>
      </c>
      <c r="U1648" s="4">
        <f t="shared" si="310"/>
        <v>48.699999999999996</v>
      </c>
      <c r="V1648" s="4" t="b">
        <f t="shared" si="311"/>
        <v>0</v>
      </c>
    </row>
    <row r="1649" spans="1:22" x14ac:dyDescent="0.25">
      <c r="A1649" t="s">
        <v>283</v>
      </c>
      <c r="B1649">
        <v>1648</v>
      </c>
      <c r="C1649" t="s">
        <v>150</v>
      </c>
      <c r="D1649">
        <v>5</v>
      </c>
      <c r="E1649">
        <v>477330.9</v>
      </c>
      <c r="F1649">
        <v>171236.7</v>
      </c>
      <c r="G1649">
        <v>40.33</v>
      </c>
      <c r="H1649">
        <v>40.33</v>
      </c>
      <c r="I1649">
        <v>40.96</v>
      </c>
      <c r="J1649">
        <v>40.96</v>
      </c>
      <c r="K1649" s="4">
        <f t="shared" si="300"/>
        <v>0</v>
      </c>
      <c r="L1649" s="4">
        <f t="shared" si="301"/>
        <v>0.6</v>
      </c>
      <c r="M1649" s="7">
        <f t="shared" si="302"/>
        <v>0</v>
      </c>
      <c r="N1649" s="7">
        <f t="shared" si="303"/>
        <v>0.6</v>
      </c>
      <c r="O1649" s="42">
        <f t="shared" si="304"/>
        <v>0</v>
      </c>
      <c r="P1649" s="42" t="b">
        <f t="shared" si="305"/>
        <v>0</v>
      </c>
      <c r="Q1649" s="42">
        <f t="shared" si="306"/>
        <v>0.6</v>
      </c>
      <c r="R1649" s="42" t="b">
        <f t="shared" si="307"/>
        <v>0</v>
      </c>
      <c r="S1649" s="4">
        <f t="shared" si="308"/>
        <v>48.07</v>
      </c>
      <c r="T1649" s="4" t="b">
        <f t="shared" si="309"/>
        <v>0</v>
      </c>
      <c r="U1649" s="4">
        <f t="shared" si="310"/>
        <v>48.699999999999996</v>
      </c>
      <c r="V1649" s="4" t="b">
        <f t="shared" si="311"/>
        <v>0</v>
      </c>
    </row>
    <row r="1650" spans="1:22" x14ac:dyDescent="0.25">
      <c r="A1650" t="s">
        <v>283</v>
      </c>
      <c r="B1650">
        <v>1649</v>
      </c>
      <c r="C1650" t="s">
        <v>150</v>
      </c>
      <c r="D1650">
        <v>6</v>
      </c>
      <c r="E1650">
        <v>477325.6</v>
      </c>
      <c r="F1650">
        <v>171239.6</v>
      </c>
      <c r="G1650">
        <v>40.239999999999995</v>
      </c>
      <c r="H1650">
        <v>40.239999999999995</v>
      </c>
      <c r="I1650">
        <v>40.869999999999997</v>
      </c>
      <c r="J1650">
        <v>40.869999999999997</v>
      </c>
      <c r="K1650" s="4">
        <f t="shared" si="300"/>
        <v>0</v>
      </c>
      <c r="L1650" s="4">
        <f t="shared" si="301"/>
        <v>0.6</v>
      </c>
      <c r="M1650" s="7">
        <f t="shared" si="302"/>
        <v>0</v>
      </c>
      <c r="N1650" s="7">
        <f t="shared" si="303"/>
        <v>0.6</v>
      </c>
      <c r="O1650" s="42">
        <f t="shared" si="304"/>
        <v>0</v>
      </c>
      <c r="P1650" s="42" t="b">
        <f t="shared" si="305"/>
        <v>0</v>
      </c>
      <c r="Q1650" s="42">
        <f t="shared" si="306"/>
        <v>0.6</v>
      </c>
      <c r="R1650" s="42" t="b">
        <f t="shared" si="307"/>
        <v>0</v>
      </c>
      <c r="S1650" s="4">
        <f t="shared" si="308"/>
        <v>48.07</v>
      </c>
      <c r="T1650" s="4" t="b">
        <f t="shared" si="309"/>
        <v>0</v>
      </c>
      <c r="U1650" s="4">
        <f t="shared" si="310"/>
        <v>48.699999999999996</v>
      </c>
      <c r="V1650" s="4" t="b">
        <f t="shared" si="311"/>
        <v>0</v>
      </c>
    </row>
    <row r="1651" spans="1:22" x14ac:dyDescent="0.25">
      <c r="A1651" t="s">
        <v>283</v>
      </c>
      <c r="B1651">
        <v>1650</v>
      </c>
      <c r="C1651" t="s">
        <v>150</v>
      </c>
      <c r="D1651">
        <v>5</v>
      </c>
      <c r="E1651">
        <v>477330.9</v>
      </c>
      <c r="F1651">
        <v>171236.7</v>
      </c>
      <c r="G1651">
        <v>36.729999999999997</v>
      </c>
      <c r="H1651">
        <v>36.729999999999997</v>
      </c>
      <c r="I1651">
        <v>37.36</v>
      </c>
      <c r="J1651">
        <v>37.36</v>
      </c>
      <c r="K1651" s="4">
        <f t="shared" si="300"/>
        <v>0</v>
      </c>
      <c r="L1651" s="4">
        <f t="shared" si="301"/>
        <v>0.6</v>
      </c>
      <c r="M1651" s="7">
        <f t="shared" si="302"/>
        <v>0</v>
      </c>
      <c r="N1651" s="7">
        <f t="shared" si="303"/>
        <v>0.6</v>
      </c>
      <c r="O1651" s="42">
        <f t="shared" si="304"/>
        <v>0</v>
      </c>
      <c r="P1651" s="42" t="b">
        <f t="shared" si="305"/>
        <v>0</v>
      </c>
      <c r="Q1651" s="42">
        <f t="shared" si="306"/>
        <v>0.6</v>
      </c>
      <c r="R1651" s="42" t="b">
        <f t="shared" si="307"/>
        <v>0</v>
      </c>
      <c r="S1651" s="4">
        <f t="shared" si="308"/>
        <v>48.07</v>
      </c>
      <c r="T1651" s="4" t="b">
        <f t="shared" si="309"/>
        <v>0</v>
      </c>
      <c r="U1651" s="4">
        <f t="shared" si="310"/>
        <v>48.699999999999996</v>
      </c>
      <c r="V1651" s="4" t="b">
        <f t="shared" si="311"/>
        <v>0</v>
      </c>
    </row>
    <row r="1652" spans="1:22" x14ac:dyDescent="0.25">
      <c r="A1652" t="s">
        <v>283</v>
      </c>
      <c r="B1652">
        <v>1651</v>
      </c>
      <c r="C1652" t="s">
        <v>151</v>
      </c>
      <c r="D1652">
        <v>24</v>
      </c>
      <c r="E1652">
        <v>477264.1</v>
      </c>
      <c r="F1652">
        <v>171519.7</v>
      </c>
      <c r="G1652">
        <v>58.06</v>
      </c>
      <c r="H1652">
        <v>58.06</v>
      </c>
      <c r="I1652">
        <v>58.24</v>
      </c>
      <c r="J1652">
        <v>58.24</v>
      </c>
      <c r="K1652" s="4">
        <f t="shared" si="300"/>
        <v>0</v>
      </c>
      <c r="L1652" s="4">
        <f t="shared" si="301"/>
        <v>0.2</v>
      </c>
      <c r="M1652" s="7">
        <f t="shared" si="302"/>
        <v>0</v>
      </c>
      <c r="N1652" s="7">
        <f t="shared" si="303"/>
        <v>0.2</v>
      </c>
      <c r="O1652" s="42">
        <f t="shared" si="304"/>
        <v>0.1</v>
      </c>
      <c r="P1652" s="42" t="b">
        <f t="shared" si="305"/>
        <v>0</v>
      </c>
      <c r="Q1652" s="42">
        <f t="shared" si="306"/>
        <v>0.6</v>
      </c>
      <c r="R1652" s="42" t="b">
        <f t="shared" si="307"/>
        <v>0</v>
      </c>
      <c r="S1652" s="4">
        <f t="shared" si="308"/>
        <v>58.06</v>
      </c>
      <c r="T1652" s="4" t="b">
        <f t="shared" si="309"/>
        <v>1</v>
      </c>
      <c r="U1652" s="4">
        <f t="shared" si="310"/>
        <v>58.24</v>
      </c>
      <c r="V1652" s="4" t="b">
        <f t="shared" si="311"/>
        <v>1</v>
      </c>
    </row>
    <row r="1653" spans="1:22" x14ac:dyDescent="0.25">
      <c r="A1653" t="s">
        <v>283</v>
      </c>
      <c r="B1653">
        <v>1652</v>
      </c>
      <c r="C1653" t="s">
        <v>151</v>
      </c>
      <c r="D1653">
        <v>23</v>
      </c>
      <c r="E1653">
        <v>477270.7</v>
      </c>
      <c r="F1653">
        <v>171515.9</v>
      </c>
      <c r="G1653">
        <v>57.879999999999995</v>
      </c>
      <c r="H1653">
        <v>57.879999999999995</v>
      </c>
      <c r="I1653">
        <v>58.06</v>
      </c>
      <c r="J1653">
        <v>58.06</v>
      </c>
      <c r="K1653" s="4">
        <f t="shared" si="300"/>
        <v>0</v>
      </c>
      <c r="L1653" s="4">
        <f t="shared" si="301"/>
        <v>0.2</v>
      </c>
      <c r="M1653" s="7">
        <f t="shared" si="302"/>
        <v>0</v>
      </c>
      <c r="N1653" s="7">
        <f t="shared" si="303"/>
        <v>0.2</v>
      </c>
      <c r="O1653" s="42">
        <f t="shared" si="304"/>
        <v>0.1</v>
      </c>
      <c r="P1653" s="42" t="b">
        <f t="shared" si="305"/>
        <v>0</v>
      </c>
      <c r="Q1653" s="42">
        <f t="shared" si="306"/>
        <v>0.6</v>
      </c>
      <c r="R1653" s="42" t="b">
        <f t="shared" si="307"/>
        <v>0</v>
      </c>
      <c r="S1653" s="4">
        <f t="shared" si="308"/>
        <v>58.06</v>
      </c>
      <c r="T1653" s="4" t="b">
        <f t="shared" si="309"/>
        <v>0</v>
      </c>
      <c r="U1653" s="4">
        <f t="shared" si="310"/>
        <v>58.24</v>
      </c>
      <c r="V1653" s="4" t="b">
        <f t="shared" si="311"/>
        <v>0</v>
      </c>
    </row>
    <row r="1654" spans="1:22" x14ac:dyDescent="0.25">
      <c r="A1654" t="s">
        <v>283</v>
      </c>
      <c r="B1654">
        <v>1653</v>
      </c>
      <c r="C1654" t="s">
        <v>151</v>
      </c>
      <c r="D1654">
        <v>22</v>
      </c>
      <c r="E1654">
        <v>477276.3</v>
      </c>
      <c r="F1654">
        <v>171512.8</v>
      </c>
      <c r="G1654">
        <v>57.699999999999996</v>
      </c>
      <c r="H1654">
        <v>57.699999999999996</v>
      </c>
      <c r="I1654">
        <v>57.790000000000006</v>
      </c>
      <c r="J1654">
        <v>57.790000000000006</v>
      </c>
      <c r="K1654" s="4">
        <f t="shared" si="300"/>
        <v>0</v>
      </c>
      <c r="L1654" s="4">
        <f t="shared" si="301"/>
        <v>0.1</v>
      </c>
      <c r="M1654" s="7">
        <f t="shared" si="302"/>
        <v>0</v>
      </c>
      <c r="N1654" s="7">
        <f t="shared" si="303"/>
        <v>0.1</v>
      </c>
      <c r="O1654" s="42">
        <f t="shared" si="304"/>
        <v>0.1</v>
      </c>
      <c r="P1654" s="42" t="b">
        <f t="shared" si="305"/>
        <v>0</v>
      </c>
      <c r="Q1654" s="42">
        <f t="shared" si="306"/>
        <v>0.6</v>
      </c>
      <c r="R1654" s="42" t="b">
        <f t="shared" si="307"/>
        <v>0</v>
      </c>
      <c r="S1654" s="4">
        <f t="shared" si="308"/>
        <v>58.06</v>
      </c>
      <c r="T1654" s="4" t="b">
        <f t="shared" si="309"/>
        <v>0</v>
      </c>
      <c r="U1654" s="4">
        <f t="shared" si="310"/>
        <v>58.24</v>
      </c>
      <c r="V1654" s="4" t="b">
        <f t="shared" si="311"/>
        <v>0</v>
      </c>
    </row>
    <row r="1655" spans="1:22" x14ac:dyDescent="0.25">
      <c r="A1655" t="s">
        <v>283</v>
      </c>
      <c r="B1655">
        <v>1654</v>
      </c>
      <c r="C1655" t="s">
        <v>151</v>
      </c>
      <c r="D1655">
        <v>21</v>
      </c>
      <c r="E1655">
        <v>477281.1</v>
      </c>
      <c r="F1655">
        <v>171510.3</v>
      </c>
      <c r="G1655">
        <v>57.519999999999996</v>
      </c>
      <c r="H1655">
        <v>57.519999999999996</v>
      </c>
      <c r="I1655">
        <v>57.699999999999996</v>
      </c>
      <c r="J1655">
        <v>57.699999999999996</v>
      </c>
      <c r="K1655" s="4">
        <f t="shared" si="300"/>
        <v>0</v>
      </c>
      <c r="L1655" s="4">
        <f t="shared" si="301"/>
        <v>0.2</v>
      </c>
      <c r="M1655" s="7">
        <f t="shared" si="302"/>
        <v>0</v>
      </c>
      <c r="N1655" s="7">
        <f t="shared" si="303"/>
        <v>0.2</v>
      </c>
      <c r="O1655" s="42">
        <f t="shared" si="304"/>
        <v>0.1</v>
      </c>
      <c r="P1655" s="42" t="b">
        <f t="shared" si="305"/>
        <v>0</v>
      </c>
      <c r="Q1655" s="42">
        <f t="shared" si="306"/>
        <v>0.6</v>
      </c>
      <c r="R1655" s="42" t="b">
        <f t="shared" si="307"/>
        <v>0</v>
      </c>
      <c r="S1655" s="4">
        <f t="shared" si="308"/>
        <v>58.06</v>
      </c>
      <c r="T1655" s="4" t="b">
        <f t="shared" si="309"/>
        <v>0</v>
      </c>
      <c r="U1655" s="4">
        <f t="shared" si="310"/>
        <v>58.24</v>
      </c>
      <c r="V1655" s="4" t="b">
        <f t="shared" si="311"/>
        <v>0</v>
      </c>
    </row>
    <row r="1656" spans="1:22" x14ac:dyDescent="0.25">
      <c r="A1656" t="s">
        <v>283</v>
      </c>
      <c r="B1656">
        <v>1655</v>
      </c>
      <c r="C1656" t="s">
        <v>151</v>
      </c>
      <c r="D1656">
        <v>24</v>
      </c>
      <c r="E1656">
        <v>477264.1</v>
      </c>
      <c r="F1656">
        <v>171519.7</v>
      </c>
      <c r="G1656">
        <v>57.519999999999996</v>
      </c>
      <c r="H1656">
        <v>57.519999999999996</v>
      </c>
      <c r="I1656">
        <v>57.61</v>
      </c>
      <c r="J1656">
        <v>57.61</v>
      </c>
      <c r="K1656" s="4">
        <f t="shared" si="300"/>
        <v>0</v>
      </c>
      <c r="L1656" s="4">
        <f t="shared" si="301"/>
        <v>0.1</v>
      </c>
      <c r="M1656" s="7">
        <f t="shared" si="302"/>
        <v>0</v>
      </c>
      <c r="N1656" s="7">
        <f t="shared" si="303"/>
        <v>0.1</v>
      </c>
      <c r="O1656" s="42">
        <f t="shared" si="304"/>
        <v>0.1</v>
      </c>
      <c r="P1656" s="42" t="b">
        <f t="shared" si="305"/>
        <v>0</v>
      </c>
      <c r="Q1656" s="42">
        <f t="shared" si="306"/>
        <v>0.6</v>
      </c>
      <c r="R1656" s="42" t="b">
        <f t="shared" si="307"/>
        <v>0</v>
      </c>
      <c r="S1656" s="4">
        <f t="shared" si="308"/>
        <v>58.06</v>
      </c>
      <c r="T1656" s="4" t="b">
        <f t="shared" si="309"/>
        <v>0</v>
      </c>
      <c r="U1656" s="4">
        <f t="shared" si="310"/>
        <v>58.24</v>
      </c>
      <c r="V1656" s="4" t="b">
        <f t="shared" si="311"/>
        <v>0</v>
      </c>
    </row>
    <row r="1657" spans="1:22" x14ac:dyDescent="0.25">
      <c r="A1657" t="s">
        <v>283</v>
      </c>
      <c r="B1657">
        <v>1656</v>
      </c>
      <c r="C1657" t="s">
        <v>151</v>
      </c>
      <c r="D1657">
        <v>23</v>
      </c>
      <c r="E1657">
        <v>477270.7</v>
      </c>
      <c r="F1657">
        <v>171515.9</v>
      </c>
      <c r="G1657">
        <v>57.34</v>
      </c>
      <c r="H1657">
        <v>57.34</v>
      </c>
      <c r="I1657">
        <v>57.519999999999996</v>
      </c>
      <c r="J1657">
        <v>57.519999999999996</v>
      </c>
      <c r="K1657" s="4">
        <f t="shared" si="300"/>
        <v>0</v>
      </c>
      <c r="L1657" s="4">
        <f t="shared" si="301"/>
        <v>0.2</v>
      </c>
      <c r="M1657" s="7">
        <f t="shared" si="302"/>
        <v>0</v>
      </c>
      <c r="N1657" s="7">
        <f t="shared" si="303"/>
        <v>0.2</v>
      </c>
      <c r="O1657" s="42">
        <f t="shared" si="304"/>
        <v>0.1</v>
      </c>
      <c r="P1657" s="42" t="b">
        <f t="shared" si="305"/>
        <v>0</v>
      </c>
      <c r="Q1657" s="42">
        <f t="shared" si="306"/>
        <v>0.6</v>
      </c>
      <c r="R1657" s="42" t="b">
        <f t="shared" si="307"/>
        <v>0</v>
      </c>
      <c r="S1657" s="4">
        <f t="shared" si="308"/>
        <v>58.06</v>
      </c>
      <c r="T1657" s="4" t="b">
        <f t="shared" si="309"/>
        <v>0</v>
      </c>
      <c r="U1657" s="4">
        <f t="shared" si="310"/>
        <v>58.24</v>
      </c>
      <c r="V1657" s="4" t="b">
        <f t="shared" si="311"/>
        <v>0</v>
      </c>
    </row>
    <row r="1658" spans="1:22" x14ac:dyDescent="0.25">
      <c r="A1658" t="s">
        <v>283</v>
      </c>
      <c r="B1658">
        <v>1657</v>
      </c>
      <c r="C1658" t="s">
        <v>151</v>
      </c>
      <c r="D1658">
        <v>20</v>
      </c>
      <c r="E1658">
        <v>477287.3</v>
      </c>
      <c r="F1658">
        <v>171507.5</v>
      </c>
      <c r="G1658">
        <v>57.249999999999993</v>
      </c>
      <c r="H1658">
        <v>57.249999999999993</v>
      </c>
      <c r="I1658">
        <v>57.43</v>
      </c>
      <c r="J1658">
        <v>57.43</v>
      </c>
      <c r="K1658" s="4">
        <f t="shared" si="300"/>
        <v>0</v>
      </c>
      <c r="L1658" s="4">
        <f t="shared" si="301"/>
        <v>0.2</v>
      </c>
      <c r="M1658" s="7">
        <f t="shared" si="302"/>
        <v>0</v>
      </c>
      <c r="N1658" s="7">
        <f t="shared" si="303"/>
        <v>0.2</v>
      </c>
      <c r="O1658" s="42">
        <f t="shared" si="304"/>
        <v>0.1</v>
      </c>
      <c r="P1658" s="42" t="b">
        <f t="shared" si="305"/>
        <v>0</v>
      </c>
      <c r="Q1658" s="42">
        <f t="shared" si="306"/>
        <v>0.6</v>
      </c>
      <c r="R1658" s="42" t="b">
        <f t="shared" si="307"/>
        <v>0</v>
      </c>
      <c r="S1658" s="4">
        <f t="shared" si="308"/>
        <v>58.06</v>
      </c>
      <c r="T1658" s="4" t="b">
        <f t="shared" si="309"/>
        <v>0</v>
      </c>
      <c r="U1658" s="4">
        <f t="shared" si="310"/>
        <v>58.24</v>
      </c>
      <c r="V1658" s="4" t="b">
        <f t="shared" si="311"/>
        <v>0</v>
      </c>
    </row>
    <row r="1659" spans="1:22" x14ac:dyDescent="0.25">
      <c r="A1659" t="s">
        <v>283</v>
      </c>
      <c r="B1659">
        <v>1658</v>
      </c>
      <c r="C1659" t="s">
        <v>151</v>
      </c>
      <c r="D1659">
        <v>25</v>
      </c>
      <c r="E1659">
        <v>477262.1</v>
      </c>
      <c r="F1659">
        <v>171524</v>
      </c>
      <c r="G1659">
        <v>57.249999999999993</v>
      </c>
      <c r="H1659">
        <v>57.249999999999993</v>
      </c>
      <c r="I1659">
        <v>57.61</v>
      </c>
      <c r="J1659">
        <v>57.61</v>
      </c>
      <c r="K1659" s="4">
        <f t="shared" si="300"/>
        <v>0</v>
      </c>
      <c r="L1659" s="4">
        <f t="shared" si="301"/>
        <v>0.4</v>
      </c>
      <c r="M1659" s="7">
        <f t="shared" si="302"/>
        <v>0</v>
      </c>
      <c r="N1659" s="7">
        <f t="shared" si="303"/>
        <v>0.4</v>
      </c>
      <c r="O1659" s="42">
        <f t="shared" si="304"/>
        <v>0.1</v>
      </c>
      <c r="P1659" s="42" t="b">
        <f t="shared" si="305"/>
        <v>0</v>
      </c>
      <c r="Q1659" s="42">
        <f t="shared" si="306"/>
        <v>0.6</v>
      </c>
      <c r="R1659" s="42" t="b">
        <f t="shared" si="307"/>
        <v>0</v>
      </c>
      <c r="S1659" s="4">
        <f t="shared" si="308"/>
        <v>58.06</v>
      </c>
      <c r="T1659" s="4" t="b">
        <f t="shared" si="309"/>
        <v>0</v>
      </c>
      <c r="U1659" s="4">
        <f t="shared" si="310"/>
        <v>58.24</v>
      </c>
      <c r="V1659" s="4" t="b">
        <f t="shared" si="311"/>
        <v>0</v>
      </c>
    </row>
    <row r="1660" spans="1:22" x14ac:dyDescent="0.25">
      <c r="A1660" t="s">
        <v>283</v>
      </c>
      <c r="B1660">
        <v>1659</v>
      </c>
      <c r="C1660" t="s">
        <v>151</v>
      </c>
      <c r="D1660">
        <v>22</v>
      </c>
      <c r="E1660">
        <v>477276.3</v>
      </c>
      <c r="F1660">
        <v>171512.8</v>
      </c>
      <c r="G1660">
        <v>57.160000000000004</v>
      </c>
      <c r="H1660">
        <v>57.160000000000004</v>
      </c>
      <c r="I1660">
        <v>57.249999999999993</v>
      </c>
      <c r="J1660">
        <v>57.249999999999993</v>
      </c>
      <c r="K1660" s="4">
        <f t="shared" si="300"/>
        <v>0</v>
      </c>
      <c r="L1660" s="4">
        <f t="shared" si="301"/>
        <v>0.1</v>
      </c>
      <c r="M1660" s="7">
        <f t="shared" si="302"/>
        <v>0</v>
      </c>
      <c r="N1660" s="7">
        <f t="shared" si="303"/>
        <v>0.1</v>
      </c>
      <c r="O1660" s="42">
        <f t="shared" si="304"/>
        <v>0.1</v>
      </c>
      <c r="P1660" s="42" t="b">
        <f t="shared" si="305"/>
        <v>0</v>
      </c>
      <c r="Q1660" s="42">
        <f t="shared" si="306"/>
        <v>0.6</v>
      </c>
      <c r="R1660" s="42" t="b">
        <f t="shared" si="307"/>
        <v>0</v>
      </c>
      <c r="S1660" s="4">
        <f t="shared" si="308"/>
        <v>58.06</v>
      </c>
      <c r="T1660" s="4" t="b">
        <f t="shared" si="309"/>
        <v>0</v>
      </c>
      <c r="U1660" s="4">
        <f t="shared" si="310"/>
        <v>58.24</v>
      </c>
      <c r="V1660" s="4" t="b">
        <f t="shared" si="311"/>
        <v>0</v>
      </c>
    </row>
    <row r="1661" spans="1:22" x14ac:dyDescent="0.25">
      <c r="A1661" t="s">
        <v>283</v>
      </c>
      <c r="B1661">
        <v>1660</v>
      </c>
      <c r="C1661" t="s">
        <v>151</v>
      </c>
      <c r="D1661">
        <v>19</v>
      </c>
      <c r="E1661">
        <v>477293.7</v>
      </c>
      <c r="F1661">
        <v>171504.9</v>
      </c>
      <c r="G1661">
        <v>56.98</v>
      </c>
      <c r="H1661">
        <v>56.98</v>
      </c>
      <c r="I1661">
        <v>57.069999999999993</v>
      </c>
      <c r="J1661">
        <v>57.069999999999993</v>
      </c>
      <c r="K1661" s="4">
        <f t="shared" si="300"/>
        <v>0</v>
      </c>
      <c r="L1661" s="4">
        <f t="shared" si="301"/>
        <v>0.1</v>
      </c>
      <c r="M1661" s="7">
        <f t="shared" si="302"/>
        <v>0</v>
      </c>
      <c r="N1661" s="7">
        <f t="shared" si="303"/>
        <v>0.1</v>
      </c>
      <c r="O1661" s="42">
        <f t="shared" si="304"/>
        <v>0.1</v>
      </c>
      <c r="P1661" s="42" t="b">
        <f t="shared" si="305"/>
        <v>0</v>
      </c>
      <c r="Q1661" s="42">
        <f t="shared" si="306"/>
        <v>0.6</v>
      </c>
      <c r="R1661" s="42" t="b">
        <f t="shared" si="307"/>
        <v>0</v>
      </c>
      <c r="S1661" s="4">
        <f t="shared" si="308"/>
        <v>58.06</v>
      </c>
      <c r="T1661" s="4" t="b">
        <f t="shared" si="309"/>
        <v>0</v>
      </c>
      <c r="U1661" s="4">
        <f t="shared" si="310"/>
        <v>58.24</v>
      </c>
      <c r="V1661" s="4" t="b">
        <f t="shared" si="311"/>
        <v>0</v>
      </c>
    </row>
    <row r="1662" spans="1:22" x14ac:dyDescent="0.25">
      <c r="A1662" t="s">
        <v>283</v>
      </c>
      <c r="B1662">
        <v>1661</v>
      </c>
      <c r="C1662" t="s">
        <v>151</v>
      </c>
      <c r="D1662">
        <v>21</v>
      </c>
      <c r="E1662">
        <v>477281.1</v>
      </c>
      <c r="F1662">
        <v>171510.3</v>
      </c>
      <c r="G1662">
        <v>56.98</v>
      </c>
      <c r="H1662">
        <v>56.98</v>
      </c>
      <c r="I1662">
        <v>57.069999999999993</v>
      </c>
      <c r="J1662">
        <v>57.069999999999993</v>
      </c>
      <c r="K1662" s="4">
        <f t="shared" si="300"/>
        <v>0</v>
      </c>
      <c r="L1662" s="4">
        <f t="shared" si="301"/>
        <v>0.1</v>
      </c>
      <c r="M1662" s="7">
        <f t="shared" si="302"/>
        <v>0</v>
      </c>
      <c r="N1662" s="7">
        <f t="shared" si="303"/>
        <v>0.1</v>
      </c>
      <c r="O1662" s="42">
        <f t="shared" si="304"/>
        <v>0.1</v>
      </c>
      <c r="P1662" s="42" t="b">
        <f t="shared" si="305"/>
        <v>0</v>
      </c>
      <c r="Q1662" s="42">
        <f t="shared" si="306"/>
        <v>0.6</v>
      </c>
      <c r="R1662" s="42" t="b">
        <f t="shared" si="307"/>
        <v>0</v>
      </c>
      <c r="S1662" s="4">
        <f t="shared" si="308"/>
        <v>58.06</v>
      </c>
      <c r="T1662" s="4" t="b">
        <f t="shared" si="309"/>
        <v>0</v>
      </c>
      <c r="U1662" s="4">
        <f t="shared" si="310"/>
        <v>58.24</v>
      </c>
      <c r="V1662" s="4" t="b">
        <f t="shared" si="311"/>
        <v>0</v>
      </c>
    </row>
    <row r="1663" spans="1:22" x14ac:dyDescent="0.25">
      <c r="A1663" t="s">
        <v>283</v>
      </c>
      <c r="B1663">
        <v>1662</v>
      </c>
      <c r="C1663" t="s">
        <v>151</v>
      </c>
      <c r="D1663">
        <v>18</v>
      </c>
      <c r="E1663">
        <v>477298.6</v>
      </c>
      <c r="F1663">
        <v>171503.2</v>
      </c>
      <c r="G1663">
        <v>56.8</v>
      </c>
      <c r="H1663">
        <v>56.8</v>
      </c>
      <c r="I1663">
        <v>56.89</v>
      </c>
      <c r="J1663">
        <v>56.89</v>
      </c>
      <c r="K1663" s="4">
        <f t="shared" si="300"/>
        <v>0</v>
      </c>
      <c r="L1663" s="4">
        <f t="shared" si="301"/>
        <v>0.1</v>
      </c>
      <c r="M1663" s="7">
        <f t="shared" si="302"/>
        <v>0</v>
      </c>
      <c r="N1663" s="7">
        <f t="shared" si="303"/>
        <v>0.1</v>
      </c>
      <c r="O1663" s="42">
        <f t="shared" si="304"/>
        <v>0.1</v>
      </c>
      <c r="P1663" s="42" t="b">
        <f t="shared" si="305"/>
        <v>0</v>
      </c>
      <c r="Q1663" s="42">
        <f t="shared" si="306"/>
        <v>0.6</v>
      </c>
      <c r="R1663" s="42" t="b">
        <f t="shared" si="307"/>
        <v>0</v>
      </c>
      <c r="S1663" s="4">
        <f t="shared" si="308"/>
        <v>58.06</v>
      </c>
      <c r="T1663" s="4" t="b">
        <f t="shared" si="309"/>
        <v>0</v>
      </c>
      <c r="U1663" s="4">
        <f t="shared" si="310"/>
        <v>58.24</v>
      </c>
      <c r="V1663" s="4" t="b">
        <f t="shared" si="311"/>
        <v>0</v>
      </c>
    </row>
    <row r="1664" spans="1:22" x14ac:dyDescent="0.25">
      <c r="A1664" t="s">
        <v>283</v>
      </c>
      <c r="B1664">
        <v>1663</v>
      </c>
      <c r="C1664" t="s">
        <v>151</v>
      </c>
      <c r="D1664">
        <v>20</v>
      </c>
      <c r="E1664">
        <v>477287.3</v>
      </c>
      <c r="F1664">
        <v>171507.5</v>
      </c>
      <c r="G1664">
        <v>56.71</v>
      </c>
      <c r="H1664">
        <v>56.71</v>
      </c>
      <c r="I1664">
        <v>56.8</v>
      </c>
      <c r="J1664">
        <v>56.8</v>
      </c>
      <c r="K1664" s="4">
        <f t="shared" si="300"/>
        <v>0</v>
      </c>
      <c r="L1664" s="4">
        <f t="shared" si="301"/>
        <v>0.1</v>
      </c>
      <c r="M1664" s="7">
        <f t="shared" si="302"/>
        <v>0</v>
      </c>
      <c r="N1664" s="7">
        <f t="shared" si="303"/>
        <v>0.1</v>
      </c>
      <c r="O1664" s="42">
        <f t="shared" si="304"/>
        <v>0.1</v>
      </c>
      <c r="P1664" s="42" t="b">
        <f t="shared" si="305"/>
        <v>0</v>
      </c>
      <c r="Q1664" s="42">
        <f t="shared" si="306"/>
        <v>0.6</v>
      </c>
      <c r="R1664" s="42" t="b">
        <f t="shared" si="307"/>
        <v>0</v>
      </c>
      <c r="S1664" s="4">
        <f t="shared" si="308"/>
        <v>58.06</v>
      </c>
      <c r="T1664" s="4" t="b">
        <f t="shared" si="309"/>
        <v>0</v>
      </c>
      <c r="U1664" s="4">
        <f t="shared" si="310"/>
        <v>58.24</v>
      </c>
      <c r="V1664" s="4" t="b">
        <f t="shared" si="311"/>
        <v>0</v>
      </c>
    </row>
    <row r="1665" spans="1:22" x14ac:dyDescent="0.25">
      <c r="A1665" t="s">
        <v>283</v>
      </c>
      <c r="B1665">
        <v>1664</v>
      </c>
      <c r="C1665" t="s">
        <v>151</v>
      </c>
      <c r="D1665">
        <v>26</v>
      </c>
      <c r="E1665">
        <v>477264.8</v>
      </c>
      <c r="F1665">
        <v>171528.7</v>
      </c>
      <c r="G1665">
        <v>56.71</v>
      </c>
      <c r="H1665">
        <v>56.71</v>
      </c>
      <c r="I1665">
        <v>57.160000000000004</v>
      </c>
      <c r="J1665">
        <v>57.069999999999993</v>
      </c>
      <c r="K1665" s="4">
        <f t="shared" si="300"/>
        <v>0</v>
      </c>
      <c r="L1665" s="4">
        <f t="shared" si="301"/>
        <v>0.4</v>
      </c>
      <c r="M1665" s="7">
        <f t="shared" si="302"/>
        <v>0</v>
      </c>
      <c r="N1665" s="7">
        <f t="shared" si="303"/>
        <v>0.4</v>
      </c>
      <c r="O1665" s="42">
        <f t="shared" si="304"/>
        <v>0.1</v>
      </c>
      <c r="P1665" s="42" t="b">
        <f t="shared" si="305"/>
        <v>0</v>
      </c>
      <c r="Q1665" s="42">
        <f t="shared" si="306"/>
        <v>0.6</v>
      </c>
      <c r="R1665" s="42" t="b">
        <f t="shared" si="307"/>
        <v>0</v>
      </c>
      <c r="S1665" s="4">
        <f t="shared" si="308"/>
        <v>58.06</v>
      </c>
      <c r="T1665" s="4" t="b">
        <f t="shared" si="309"/>
        <v>0</v>
      </c>
      <c r="U1665" s="4">
        <f t="shared" si="310"/>
        <v>58.24</v>
      </c>
      <c r="V1665" s="4" t="b">
        <f t="shared" si="311"/>
        <v>0</v>
      </c>
    </row>
    <row r="1666" spans="1:22" x14ac:dyDescent="0.25">
      <c r="A1666" t="s">
        <v>283</v>
      </c>
      <c r="B1666">
        <v>1665</v>
      </c>
      <c r="C1666" t="s">
        <v>151</v>
      </c>
      <c r="D1666">
        <v>25</v>
      </c>
      <c r="E1666">
        <v>477262.1</v>
      </c>
      <c r="F1666">
        <v>171524</v>
      </c>
      <c r="G1666">
        <v>56.26</v>
      </c>
      <c r="H1666">
        <v>56.349999999999994</v>
      </c>
      <c r="I1666">
        <v>56.61999999999999</v>
      </c>
      <c r="J1666">
        <v>56.71</v>
      </c>
      <c r="K1666" s="4">
        <f t="shared" si="300"/>
        <v>0.1</v>
      </c>
      <c r="L1666" s="4">
        <f t="shared" si="301"/>
        <v>0.5</v>
      </c>
      <c r="M1666" s="7">
        <f t="shared" si="302"/>
        <v>0.1</v>
      </c>
      <c r="N1666" s="7">
        <f t="shared" si="303"/>
        <v>0.5</v>
      </c>
      <c r="O1666" s="42">
        <f t="shared" si="304"/>
        <v>0.1</v>
      </c>
      <c r="P1666" s="42" t="b">
        <f t="shared" si="305"/>
        <v>1</v>
      </c>
      <c r="Q1666" s="42">
        <f t="shared" si="306"/>
        <v>0.6</v>
      </c>
      <c r="R1666" s="42" t="b">
        <f t="shared" si="307"/>
        <v>0</v>
      </c>
      <c r="S1666" s="4">
        <f t="shared" si="308"/>
        <v>58.06</v>
      </c>
      <c r="T1666" s="4" t="b">
        <f t="shared" si="309"/>
        <v>0</v>
      </c>
      <c r="U1666" s="4">
        <f t="shared" si="310"/>
        <v>58.24</v>
      </c>
      <c r="V1666" s="4" t="b">
        <f t="shared" si="311"/>
        <v>0</v>
      </c>
    </row>
    <row r="1667" spans="1:22" x14ac:dyDescent="0.25">
      <c r="A1667" t="s">
        <v>283</v>
      </c>
      <c r="B1667">
        <v>1666</v>
      </c>
      <c r="C1667" t="s">
        <v>151</v>
      </c>
      <c r="D1667">
        <v>19</v>
      </c>
      <c r="E1667">
        <v>477293.7</v>
      </c>
      <c r="F1667">
        <v>171504.9</v>
      </c>
      <c r="G1667">
        <v>56.26</v>
      </c>
      <c r="H1667">
        <v>56.26</v>
      </c>
      <c r="I1667">
        <v>56.349999999999994</v>
      </c>
      <c r="J1667">
        <v>56.349999999999994</v>
      </c>
      <c r="K1667" s="4">
        <f t="shared" ref="K1667:K1730" si="312">ROUND(H1667-G1667,1)</f>
        <v>0</v>
      </c>
      <c r="L1667" s="4">
        <f t="shared" ref="L1667:L1730" si="313">ROUND(J1667-G1667,1)</f>
        <v>0.1</v>
      </c>
      <c r="M1667" s="7">
        <f t="shared" ref="M1667:M1730" si="314">ABS(K1667)</f>
        <v>0</v>
      </c>
      <c r="N1667" s="7">
        <f t="shared" ref="N1667:N1730" si="315">ABS(L1667)</f>
        <v>0.1</v>
      </c>
      <c r="O1667" s="42">
        <f t="shared" ref="O1667:O1730" si="316">_xlfn.MAXIFS(M:M,C:C,C1667)</f>
        <v>0.1</v>
      </c>
      <c r="P1667" s="42" t="b">
        <f t="shared" ref="P1667:P1730" si="317">AND(O1667=M1667,_xlfn.MAXIFS(H:H,C:C,C1667,M:M,O1667)=H1667)</f>
        <v>0</v>
      </c>
      <c r="Q1667" s="42">
        <f t="shared" ref="Q1667:Q1730" si="318">_xlfn.MAXIFS(N:N,C:C,C1667)</f>
        <v>0.6</v>
      </c>
      <c r="R1667" s="42" t="b">
        <f t="shared" ref="R1667:R1730" si="319">AND(Q1667=N1667,_xlfn.MAXIFS(J:J,C:C,C1667,N:N,Q1667)=J1667)</f>
        <v>0</v>
      </c>
      <c r="S1667" s="4">
        <f t="shared" ref="S1667:S1730" si="320">_xlfn.MAXIFS(H:H,C:C,C1667)</f>
        <v>58.06</v>
      </c>
      <c r="T1667" s="4" t="b">
        <f t="shared" ref="T1667:T1730" si="321">AND(S1667=H1667,_xlfn.MAXIFS(H:H,C:C,C1667,H:H,S1667)=H1667)</f>
        <v>0</v>
      </c>
      <c r="U1667" s="4">
        <f t="shared" ref="U1667:U1730" si="322">_xlfn.MAXIFS(J:J,C:C,C1667)</f>
        <v>58.24</v>
      </c>
      <c r="V1667" s="4" t="b">
        <f t="shared" ref="V1667:V1730" si="323">AND(U1667=J1667,_xlfn.MAXIFS(J:J,C:C,C1667,J:J,U1667)=J1667)</f>
        <v>0</v>
      </c>
    </row>
    <row r="1668" spans="1:22" x14ac:dyDescent="0.25">
      <c r="A1668" t="s">
        <v>283</v>
      </c>
      <c r="B1668">
        <v>1667</v>
      </c>
      <c r="C1668" t="s">
        <v>151</v>
      </c>
      <c r="D1668">
        <v>17</v>
      </c>
      <c r="E1668">
        <v>477304.1</v>
      </c>
      <c r="F1668">
        <v>171501.6</v>
      </c>
      <c r="G1668">
        <v>56.169999999999995</v>
      </c>
      <c r="H1668">
        <v>56.169999999999995</v>
      </c>
      <c r="I1668">
        <v>56.26</v>
      </c>
      <c r="J1668">
        <v>56.26</v>
      </c>
      <c r="K1668" s="4">
        <f t="shared" si="312"/>
        <v>0</v>
      </c>
      <c r="L1668" s="4">
        <f t="shared" si="313"/>
        <v>0.1</v>
      </c>
      <c r="M1668" s="7">
        <f t="shared" si="314"/>
        <v>0</v>
      </c>
      <c r="N1668" s="7">
        <f t="shared" si="315"/>
        <v>0.1</v>
      </c>
      <c r="O1668" s="42">
        <f t="shared" si="316"/>
        <v>0.1</v>
      </c>
      <c r="P1668" s="42" t="b">
        <f t="shared" si="317"/>
        <v>0</v>
      </c>
      <c r="Q1668" s="42">
        <f t="shared" si="318"/>
        <v>0.6</v>
      </c>
      <c r="R1668" s="42" t="b">
        <f t="shared" si="319"/>
        <v>0</v>
      </c>
      <c r="S1668" s="4">
        <f t="shared" si="320"/>
        <v>58.06</v>
      </c>
      <c r="T1668" s="4" t="b">
        <f t="shared" si="321"/>
        <v>0</v>
      </c>
      <c r="U1668" s="4">
        <f t="shared" si="322"/>
        <v>58.24</v>
      </c>
      <c r="V1668" s="4" t="b">
        <f t="shared" si="323"/>
        <v>0</v>
      </c>
    </row>
    <row r="1669" spans="1:22" x14ac:dyDescent="0.25">
      <c r="A1669" t="s">
        <v>283</v>
      </c>
      <c r="B1669">
        <v>1668</v>
      </c>
      <c r="C1669" t="s">
        <v>151</v>
      </c>
      <c r="D1669">
        <v>27</v>
      </c>
      <c r="E1669">
        <v>477268.7</v>
      </c>
      <c r="F1669">
        <v>171535.3</v>
      </c>
      <c r="G1669">
        <v>56.169999999999995</v>
      </c>
      <c r="H1669">
        <v>56.169999999999995</v>
      </c>
      <c r="I1669">
        <v>56.61999999999999</v>
      </c>
      <c r="J1669">
        <v>56.61999999999999</v>
      </c>
      <c r="K1669" s="4">
        <f t="shared" si="312"/>
        <v>0</v>
      </c>
      <c r="L1669" s="4">
        <f t="shared" si="313"/>
        <v>0.4</v>
      </c>
      <c r="M1669" s="7">
        <f t="shared" si="314"/>
        <v>0</v>
      </c>
      <c r="N1669" s="7">
        <f t="shared" si="315"/>
        <v>0.4</v>
      </c>
      <c r="O1669" s="42">
        <f t="shared" si="316"/>
        <v>0.1</v>
      </c>
      <c r="P1669" s="42" t="b">
        <f t="shared" si="317"/>
        <v>0</v>
      </c>
      <c r="Q1669" s="42">
        <f t="shared" si="318"/>
        <v>0.6</v>
      </c>
      <c r="R1669" s="42" t="b">
        <f t="shared" si="319"/>
        <v>0</v>
      </c>
      <c r="S1669" s="4">
        <f t="shared" si="320"/>
        <v>58.06</v>
      </c>
      <c r="T1669" s="4" t="b">
        <f t="shared" si="321"/>
        <v>0</v>
      </c>
      <c r="U1669" s="4">
        <f t="shared" si="322"/>
        <v>58.24</v>
      </c>
      <c r="V1669" s="4" t="b">
        <f t="shared" si="323"/>
        <v>0</v>
      </c>
    </row>
    <row r="1670" spans="1:22" x14ac:dyDescent="0.25">
      <c r="A1670" t="s">
        <v>283</v>
      </c>
      <c r="B1670">
        <v>1669</v>
      </c>
      <c r="C1670" t="s">
        <v>151</v>
      </c>
      <c r="D1670">
        <v>12</v>
      </c>
      <c r="E1670">
        <v>477325.1</v>
      </c>
      <c r="F1670">
        <v>171498.8</v>
      </c>
      <c r="G1670">
        <v>56.08</v>
      </c>
      <c r="H1670">
        <v>56.08</v>
      </c>
      <c r="I1670">
        <v>56.26</v>
      </c>
      <c r="J1670">
        <v>56.26</v>
      </c>
      <c r="K1670" s="4">
        <f t="shared" si="312"/>
        <v>0</v>
      </c>
      <c r="L1670" s="4">
        <f t="shared" si="313"/>
        <v>0.2</v>
      </c>
      <c r="M1670" s="7">
        <f t="shared" si="314"/>
        <v>0</v>
      </c>
      <c r="N1670" s="7">
        <f t="shared" si="315"/>
        <v>0.2</v>
      </c>
      <c r="O1670" s="42">
        <f t="shared" si="316"/>
        <v>0.1</v>
      </c>
      <c r="P1670" s="42" t="b">
        <f t="shared" si="317"/>
        <v>0</v>
      </c>
      <c r="Q1670" s="42">
        <f t="shared" si="318"/>
        <v>0.6</v>
      </c>
      <c r="R1670" s="42" t="b">
        <f t="shared" si="319"/>
        <v>0</v>
      </c>
      <c r="S1670" s="4">
        <f t="shared" si="320"/>
        <v>58.06</v>
      </c>
      <c r="T1670" s="4" t="b">
        <f t="shared" si="321"/>
        <v>0</v>
      </c>
      <c r="U1670" s="4">
        <f t="shared" si="322"/>
        <v>58.24</v>
      </c>
      <c r="V1670" s="4" t="b">
        <f t="shared" si="323"/>
        <v>0</v>
      </c>
    </row>
    <row r="1671" spans="1:22" x14ac:dyDescent="0.25">
      <c r="A1671" t="s">
        <v>283</v>
      </c>
      <c r="B1671">
        <v>1670</v>
      </c>
      <c r="C1671" t="s">
        <v>151</v>
      </c>
      <c r="D1671">
        <v>18</v>
      </c>
      <c r="E1671">
        <v>477298.6</v>
      </c>
      <c r="F1671">
        <v>171503.2</v>
      </c>
      <c r="G1671">
        <v>55.99</v>
      </c>
      <c r="H1671">
        <v>55.99</v>
      </c>
      <c r="I1671">
        <v>56.169999999999995</v>
      </c>
      <c r="J1671">
        <v>56.169999999999995</v>
      </c>
      <c r="K1671" s="4">
        <f t="shared" si="312"/>
        <v>0</v>
      </c>
      <c r="L1671" s="4">
        <f t="shared" si="313"/>
        <v>0.2</v>
      </c>
      <c r="M1671" s="7">
        <f t="shared" si="314"/>
        <v>0</v>
      </c>
      <c r="N1671" s="7">
        <f t="shared" si="315"/>
        <v>0.2</v>
      </c>
      <c r="O1671" s="42">
        <f t="shared" si="316"/>
        <v>0.1</v>
      </c>
      <c r="P1671" s="42" t="b">
        <f t="shared" si="317"/>
        <v>0</v>
      </c>
      <c r="Q1671" s="42">
        <f t="shared" si="318"/>
        <v>0.6</v>
      </c>
      <c r="R1671" s="42" t="b">
        <f t="shared" si="319"/>
        <v>0</v>
      </c>
      <c r="S1671" s="4">
        <f t="shared" si="320"/>
        <v>58.06</v>
      </c>
      <c r="T1671" s="4" t="b">
        <f t="shared" si="321"/>
        <v>0</v>
      </c>
      <c r="U1671" s="4">
        <f t="shared" si="322"/>
        <v>58.24</v>
      </c>
      <c r="V1671" s="4" t="b">
        <f t="shared" si="323"/>
        <v>0</v>
      </c>
    </row>
    <row r="1672" spans="1:22" x14ac:dyDescent="0.25">
      <c r="A1672" t="s">
        <v>283</v>
      </c>
      <c r="B1672">
        <v>1671</v>
      </c>
      <c r="C1672" t="s">
        <v>151</v>
      </c>
      <c r="D1672">
        <v>15</v>
      </c>
      <c r="E1672">
        <v>477311.8</v>
      </c>
      <c r="F1672">
        <v>171499.7</v>
      </c>
      <c r="G1672">
        <v>55.9</v>
      </c>
      <c r="H1672">
        <v>55.9</v>
      </c>
      <c r="I1672">
        <v>55.9</v>
      </c>
      <c r="J1672">
        <v>55.9</v>
      </c>
      <c r="K1672" s="4">
        <f t="shared" si="312"/>
        <v>0</v>
      </c>
      <c r="L1672" s="4">
        <f t="shared" si="313"/>
        <v>0</v>
      </c>
      <c r="M1672" s="7">
        <f t="shared" si="314"/>
        <v>0</v>
      </c>
      <c r="N1672" s="7">
        <f t="shared" si="315"/>
        <v>0</v>
      </c>
      <c r="O1672" s="42">
        <f t="shared" si="316"/>
        <v>0.1</v>
      </c>
      <c r="P1672" s="42" t="b">
        <f t="shared" si="317"/>
        <v>0</v>
      </c>
      <c r="Q1672" s="42">
        <f t="shared" si="318"/>
        <v>0.6</v>
      </c>
      <c r="R1672" s="42" t="b">
        <f t="shared" si="319"/>
        <v>0</v>
      </c>
      <c r="S1672" s="4">
        <f t="shared" si="320"/>
        <v>58.06</v>
      </c>
      <c r="T1672" s="4" t="b">
        <f t="shared" si="321"/>
        <v>0</v>
      </c>
      <c r="U1672" s="4">
        <f t="shared" si="322"/>
        <v>58.24</v>
      </c>
      <c r="V1672" s="4" t="b">
        <f t="shared" si="323"/>
        <v>0</v>
      </c>
    </row>
    <row r="1673" spans="1:22" x14ac:dyDescent="0.25">
      <c r="A1673" t="s">
        <v>283</v>
      </c>
      <c r="B1673">
        <v>1672</v>
      </c>
      <c r="C1673" t="s">
        <v>151</v>
      </c>
      <c r="D1673">
        <v>16</v>
      </c>
      <c r="E1673">
        <v>477309</v>
      </c>
      <c r="F1673">
        <v>171500.4</v>
      </c>
      <c r="G1673">
        <v>55.9</v>
      </c>
      <c r="H1673">
        <v>55.9</v>
      </c>
      <c r="I1673">
        <v>55.99</v>
      </c>
      <c r="J1673">
        <v>55.99</v>
      </c>
      <c r="K1673" s="4">
        <f t="shared" si="312"/>
        <v>0</v>
      </c>
      <c r="L1673" s="4">
        <f t="shared" si="313"/>
        <v>0.1</v>
      </c>
      <c r="M1673" s="7">
        <f t="shared" si="314"/>
        <v>0</v>
      </c>
      <c r="N1673" s="7">
        <f t="shared" si="315"/>
        <v>0.1</v>
      </c>
      <c r="O1673" s="42">
        <f t="shared" si="316"/>
        <v>0.1</v>
      </c>
      <c r="P1673" s="42" t="b">
        <f t="shared" si="317"/>
        <v>0</v>
      </c>
      <c r="Q1673" s="42">
        <f t="shared" si="318"/>
        <v>0.6</v>
      </c>
      <c r="R1673" s="42" t="b">
        <f t="shared" si="319"/>
        <v>0</v>
      </c>
      <c r="S1673" s="4">
        <f t="shared" si="320"/>
        <v>58.06</v>
      </c>
      <c r="T1673" s="4" t="b">
        <f t="shared" si="321"/>
        <v>0</v>
      </c>
      <c r="U1673" s="4">
        <f t="shared" si="322"/>
        <v>58.24</v>
      </c>
      <c r="V1673" s="4" t="b">
        <f t="shared" si="323"/>
        <v>0</v>
      </c>
    </row>
    <row r="1674" spans="1:22" x14ac:dyDescent="0.25">
      <c r="A1674" t="s">
        <v>283</v>
      </c>
      <c r="B1674">
        <v>1673</v>
      </c>
      <c r="C1674" t="s">
        <v>151</v>
      </c>
      <c r="D1674">
        <v>28</v>
      </c>
      <c r="E1674">
        <v>477273.7</v>
      </c>
      <c r="F1674">
        <v>171544</v>
      </c>
      <c r="G1674">
        <v>55.81</v>
      </c>
      <c r="H1674">
        <v>55.9</v>
      </c>
      <c r="I1674">
        <v>56.349999999999994</v>
      </c>
      <c r="J1674">
        <v>56.349999999999994</v>
      </c>
      <c r="K1674" s="4">
        <f t="shared" si="312"/>
        <v>0.1</v>
      </c>
      <c r="L1674" s="4">
        <f t="shared" si="313"/>
        <v>0.5</v>
      </c>
      <c r="M1674" s="7">
        <f t="shared" si="314"/>
        <v>0.1</v>
      </c>
      <c r="N1674" s="7">
        <f t="shared" si="315"/>
        <v>0.5</v>
      </c>
      <c r="O1674" s="42">
        <f t="shared" si="316"/>
        <v>0.1</v>
      </c>
      <c r="P1674" s="42" t="b">
        <f t="shared" si="317"/>
        <v>0</v>
      </c>
      <c r="Q1674" s="42">
        <f t="shared" si="318"/>
        <v>0.6</v>
      </c>
      <c r="R1674" s="42" t="b">
        <f t="shared" si="319"/>
        <v>0</v>
      </c>
      <c r="S1674" s="4">
        <f t="shared" si="320"/>
        <v>58.06</v>
      </c>
      <c r="T1674" s="4" t="b">
        <f t="shared" si="321"/>
        <v>0</v>
      </c>
      <c r="U1674" s="4">
        <f t="shared" si="322"/>
        <v>58.24</v>
      </c>
      <c r="V1674" s="4" t="b">
        <f t="shared" si="323"/>
        <v>0</v>
      </c>
    </row>
    <row r="1675" spans="1:22" x14ac:dyDescent="0.25">
      <c r="A1675" t="s">
        <v>283</v>
      </c>
      <c r="B1675">
        <v>1674</v>
      </c>
      <c r="C1675" t="s">
        <v>151</v>
      </c>
      <c r="D1675">
        <v>11</v>
      </c>
      <c r="E1675">
        <v>477325.4</v>
      </c>
      <c r="F1675">
        <v>171505</v>
      </c>
      <c r="G1675">
        <v>55.719999999999992</v>
      </c>
      <c r="H1675">
        <v>55.719999999999992</v>
      </c>
      <c r="I1675">
        <v>55.9</v>
      </c>
      <c r="J1675">
        <v>55.9</v>
      </c>
      <c r="K1675" s="4">
        <f t="shared" si="312"/>
        <v>0</v>
      </c>
      <c r="L1675" s="4">
        <f t="shared" si="313"/>
        <v>0.2</v>
      </c>
      <c r="M1675" s="7">
        <f t="shared" si="314"/>
        <v>0</v>
      </c>
      <c r="N1675" s="7">
        <f t="shared" si="315"/>
        <v>0.2</v>
      </c>
      <c r="O1675" s="42">
        <f t="shared" si="316"/>
        <v>0.1</v>
      </c>
      <c r="P1675" s="42" t="b">
        <f t="shared" si="317"/>
        <v>0</v>
      </c>
      <c r="Q1675" s="42">
        <f t="shared" si="318"/>
        <v>0.6</v>
      </c>
      <c r="R1675" s="42" t="b">
        <f t="shared" si="319"/>
        <v>0</v>
      </c>
      <c r="S1675" s="4">
        <f t="shared" si="320"/>
        <v>58.06</v>
      </c>
      <c r="T1675" s="4" t="b">
        <f t="shared" si="321"/>
        <v>0</v>
      </c>
      <c r="U1675" s="4">
        <f t="shared" si="322"/>
        <v>58.24</v>
      </c>
      <c r="V1675" s="4" t="b">
        <f t="shared" si="323"/>
        <v>0</v>
      </c>
    </row>
    <row r="1676" spans="1:22" x14ac:dyDescent="0.25">
      <c r="A1676" t="s">
        <v>283</v>
      </c>
      <c r="B1676">
        <v>1675</v>
      </c>
      <c r="C1676" t="s">
        <v>151</v>
      </c>
      <c r="D1676">
        <v>13</v>
      </c>
      <c r="E1676">
        <v>477321.4</v>
      </c>
      <c r="F1676">
        <v>171498.1</v>
      </c>
      <c r="G1676">
        <v>55.719999999999992</v>
      </c>
      <c r="H1676">
        <v>55.719999999999992</v>
      </c>
      <c r="I1676">
        <v>55.719999999999992</v>
      </c>
      <c r="J1676">
        <v>55.719999999999992</v>
      </c>
      <c r="K1676" s="4">
        <f t="shared" si="312"/>
        <v>0</v>
      </c>
      <c r="L1676" s="4">
        <f t="shared" si="313"/>
        <v>0</v>
      </c>
      <c r="M1676" s="7">
        <f t="shared" si="314"/>
        <v>0</v>
      </c>
      <c r="N1676" s="7">
        <f t="shared" si="315"/>
        <v>0</v>
      </c>
      <c r="O1676" s="42">
        <f t="shared" si="316"/>
        <v>0.1</v>
      </c>
      <c r="P1676" s="42" t="b">
        <f t="shared" si="317"/>
        <v>0</v>
      </c>
      <c r="Q1676" s="42">
        <f t="shared" si="318"/>
        <v>0.6</v>
      </c>
      <c r="R1676" s="42" t="b">
        <f t="shared" si="319"/>
        <v>0</v>
      </c>
      <c r="S1676" s="4">
        <f t="shared" si="320"/>
        <v>58.06</v>
      </c>
      <c r="T1676" s="4" t="b">
        <f t="shared" si="321"/>
        <v>0</v>
      </c>
      <c r="U1676" s="4">
        <f t="shared" si="322"/>
        <v>58.24</v>
      </c>
      <c r="V1676" s="4" t="b">
        <f t="shared" si="323"/>
        <v>0</v>
      </c>
    </row>
    <row r="1677" spans="1:22" x14ac:dyDescent="0.25">
      <c r="A1677" t="s">
        <v>283</v>
      </c>
      <c r="B1677">
        <v>1676</v>
      </c>
      <c r="C1677" t="s">
        <v>151</v>
      </c>
      <c r="D1677">
        <v>14</v>
      </c>
      <c r="E1677">
        <v>477315.2</v>
      </c>
      <c r="F1677">
        <v>171499</v>
      </c>
      <c r="G1677">
        <v>55.719999999999992</v>
      </c>
      <c r="H1677">
        <v>55.719999999999992</v>
      </c>
      <c r="I1677">
        <v>55.719999999999992</v>
      </c>
      <c r="J1677">
        <v>55.719999999999992</v>
      </c>
      <c r="K1677" s="4">
        <f t="shared" si="312"/>
        <v>0</v>
      </c>
      <c r="L1677" s="4">
        <f t="shared" si="313"/>
        <v>0</v>
      </c>
      <c r="M1677" s="7">
        <f t="shared" si="314"/>
        <v>0</v>
      </c>
      <c r="N1677" s="7">
        <f t="shared" si="315"/>
        <v>0</v>
      </c>
      <c r="O1677" s="42">
        <f t="shared" si="316"/>
        <v>0.1</v>
      </c>
      <c r="P1677" s="42" t="b">
        <f t="shared" si="317"/>
        <v>0</v>
      </c>
      <c r="Q1677" s="42">
        <f t="shared" si="318"/>
        <v>0.6</v>
      </c>
      <c r="R1677" s="42" t="b">
        <f t="shared" si="319"/>
        <v>0</v>
      </c>
      <c r="S1677" s="4">
        <f t="shared" si="320"/>
        <v>58.06</v>
      </c>
      <c r="T1677" s="4" t="b">
        <f t="shared" si="321"/>
        <v>0</v>
      </c>
      <c r="U1677" s="4">
        <f t="shared" si="322"/>
        <v>58.24</v>
      </c>
      <c r="V1677" s="4" t="b">
        <f t="shared" si="323"/>
        <v>0</v>
      </c>
    </row>
    <row r="1678" spans="1:22" x14ac:dyDescent="0.25">
      <c r="A1678" t="s">
        <v>283</v>
      </c>
      <c r="B1678">
        <v>1677</v>
      </c>
      <c r="C1678" t="s">
        <v>151</v>
      </c>
      <c r="D1678">
        <v>29</v>
      </c>
      <c r="E1678">
        <v>477276.7</v>
      </c>
      <c r="F1678">
        <v>171549.1</v>
      </c>
      <c r="G1678">
        <v>55.81</v>
      </c>
      <c r="H1678">
        <v>55.719999999999992</v>
      </c>
      <c r="I1678">
        <v>56.26</v>
      </c>
      <c r="J1678">
        <v>56.26</v>
      </c>
      <c r="K1678" s="4">
        <f t="shared" si="312"/>
        <v>-0.1</v>
      </c>
      <c r="L1678" s="4">
        <f t="shared" si="313"/>
        <v>0.4</v>
      </c>
      <c r="M1678" s="7">
        <f t="shared" si="314"/>
        <v>0.1</v>
      </c>
      <c r="N1678" s="7">
        <f t="shared" si="315"/>
        <v>0.4</v>
      </c>
      <c r="O1678" s="42">
        <f t="shared" si="316"/>
        <v>0.1</v>
      </c>
      <c r="P1678" s="42" t="b">
        <f t="shared" si="317"/>
        <v>0</v>
      </c>
      <c r="Q1678" s="42">
        <f t="shared" si="318"/>
        <v>0.6</v>
      </c>
      <c r="R1678" s="42" t="b">
        <f t="shared" si="319"/>
        <v>0</v>
      </c>
      <c r="S1678" s="4">
        <f t="shared" si="320"/>
        <v>58.06</v>
      </c>
      <c r="T1678" s="4" t="b">
        <f t="shared" si="321"/>
        <v>0</v>
      </c>
      <c r="U1678" s="4">
        <f t="shared" si="322"/>
        <v>58.24</v>
      </c>
      <c r="V1678" s="4" t="b">
        <f t="shared" si="323"/>
        <v>0</v>
      </c>
    </row>
    <row r="1679" spans="1:22" x14ac:dyDescent="0.25">
      <c r="A1679" t="s">
        <v>283</v>
      </c>
      <c r="B1679">
        <v>1678</v>
      </c>
      <c r="C1679" t="s">
        <v>151</v>
      </c>
      <c r="D1679">
        <v>30</v>
      </c>
      <c r="E1679">
        <v>477277.6</v>
      </c>
      <c r="F1679">
        <v>171550.6</v>
      </c>
      <c r="G1679">
        <v>55.719999999999992</v>
      </c>
      <c r="H1679">
        <v>55.719999999999992</v>
      </c>
      <c r="I1679">
        <v>56.26</v>
      </c>
      <c r="J1679">
        <v>56.26</v>
      </c>
      <c r="K1679" s="4">
        <f t="shared" si="312"/>
        <v>0</v>
      </c>
      <c r="L1679" s="4">
        <f t="shared" si="313"/>
        <v>0.5</v>
      </c>
      <c r="M1679" s="7">
        <f t="shared" si="314"/>
        <v>0</v>
      </c>
      <c r="N1679" s="7">
        <f t="shared" si="315"/>
        <v>0.5</v>
      </c>
      <c r="O1679" s="42">
        <f t="shared" si="316"/>
        <v>0.1</v>
      </c>
      <c r="P1679" s="42" t="b">
        <f t="shared" si="317"/>
        <v>0</v>
      </c>
      <c r="Q1679" s="42">
        <f t="shared" si="318"/>
        <v>0.6</v>
      </c>
      <c r="R1679" s="42" t="b">
        <f t="shared" si="319"/>
        <v>0</v>
      </c>
      <c r="S1679" s="4">
        <f t="shared" si="320"/>
        <v>58.06</v>
      </c>
      <c r="T1679" s="4" t="b">
        <f t="shared" si="321"/>
        <v>0</v>
      </c>
      <c r="U1679" s="4">
        <f t="shared" si="322"/>
        <v>58.24</v>
      </c>
      <c r="V1679" s="4" t="b">
        <f t="shared" si="323"/>
        <v>0</v>
      </c>
    </row>
    <row r="1680" spans="1:22" x14ac:dyDescent="0.25">
      <c r="A1680" t="s">
        <v>283</v>
      </c>
      <c r="B1680">
        <v>1679</v>
      </c>
      <c r="C1680" t="s">
        <v>151</v>
      </c>
      <c r="D1680">
        <v>26</v>
      </c>
      <c r="E1680">
        <v>477264.8</v>
      </c>
      <c r="F1680">
        <v>171528.7</v>
      </c>
      <c r="G1680">
        <v>55.629999999999995</v>
      </c>
      <c r="H1680">
        <v>55.629999999999995</v>
      </c>
      <c r="I1680">
        <v>56.08</v>
      </c>
      <c r="J1680">
        <v>56.08</v>
      </c>
      <c r="K1680" s="4">
        <f t="shared" si="312"/>
        <v>0</v>
      </c>
      <c r="L1680" s="4">
        <f t="shared" si="313"/>
        <v>0.5</v>
      </c>
      <c r="M1680" s="7">
        <f t="shared" si="314"/>
        <v>0</v>
      </c>
      <c r="N1680" s="7">
        <f t="shared" si="315"/>
        <v>0.5</v>
      </c>
      <c r="O1680" s="42">
        <f t="shared" si="316"/>
        <v>0.1</v>
      </c>
      <c r="P1680" s="42" t="b">
        <f t="shared" si="317"/>
        <v>0</v>
      </c>
      <c r="Q1680" s="42">
        <f t="shared" si="318"/>
        <v>0.6</v>
      </c>
      <c r="R1680" s="42" t="b">
        <f t="shared" si="319"/>
        <v>0</v>
      </c>
      <c r="S1680" s="4">
        <f t="shared" si="320"/>
        <v>58.06</v>
      </c>
      <c r="T1680" s="4" t="b">
        <f t="shared" si="321"/>
        <v>0</v>
      </c>
      <c r="U1680" s="4">
        <f t="shared" si="322"/>
        <v>58.24</v>
      </c>
      <c r="V1680" s="4" t="b">
        <f t="shared" si="323"/>
        <v>0</v>
      </c>
    </row>
    <row r="1681" spans="1:22" x14ac:dyDescent="0.25">
      <c r="A1681" t="s">
        <v>283</v>
      </c>
      <c r="B1681">
        <v>1680</v>
      </c>
      <c r="C1681" t="s">
        <v>151</v>
      </c>
      <c r="D1681">
        <v>31</v>
      </c>
      <c r="E1681">
        <v>477279.1</v>
      </c>
      <c r="F1681">
        <v>171552.4</v>
      </c>
      <c r="G1681">
        <v>55.629999999999995</v>
      </c>
      <c r="H1681">
        <v>55.629999999999995</v>
      </c>
      <c r="I1681">
        <v>56.169999999999995</v>
      </c>
      <c r="J1681">
        <v>56.26</v>
      </c>
      <c r="K1681" s="4">
        <f t="shared" si="312"/>
        <v>0</v>
      </c>
      <c r="L1681" s="4">
        <f t="shared" si="313"/>
        <v>0.6</v>
      </c>
      <c r="M1681" s="7">
        <f t="shared" si="314"/>
        <v>0</v>
      </c>
      <c r="N1681" s="7">
        <f t="shared" si="315"/>
        <v>0.6</v>
      </c>
      <c r="O1681" s="42">
        <f t="shared" si="316"/>
        <v>0.1</v>
      </c>
      <c r="P1681" s="42" t="b">
        <f t="shared" si="317"/>
        <v>0</v>
      </c>
      <c r="Q1681" s="42">
        <f t="shared" si="318"/>
        <v>0.6</v>
      </c>
      <c r="R1681" s="42" t="b">
        <f t="shared" si="319"/>
        <v>1</v>
      </c>
      <c r="S1681" s="4">
        <f t="shared" si="320"/>
        <v>58.06</v>
      </c>
      <c r="T1681" s="4" t="b">
        <f t="shared" si="321"/>
        <v>0</v>
      </c>
      <c r="U1681" s="4">
        <f t="shared" si="322"/>
        <v>58.24</v>
      </c>
      <c r="V1681" s="4" t="b">
        <f t="shared" si="323"/>
        <v>0</v>
      </c>
    </row>
    <row r="1682" spans="1:22" x14ac:dyDescent="0.25">
      <c r="A1682" t="s">
        <v>283</v>
      </c>
      <c r="B1682">
        <v>1681</v>
      </c>
      <c r="C1682" t="s">
        <v>151</v>
      </c>
      <c r="D1682">
        <v>32</v>
      </c>
      <c r="E1682">
        <v>477281.2</v>
      </c>
      <c r="F1682">
        <v>171554.4</v>
      </c>
      <c r="G1682">
        <v>55.540000000000006</v>
      </c>
      <c r="H1682">
        <v>55.540000000000006</v>
      </c>
      <c r="I1682">
        <v>56.08</v>
      </c>
      <c r="J1682">
        <v>56.08</v>
      </c>
      <c r="K1682" s="4">
        <f t="shared" si="312"/>
        <v>0</v>
      </c>
      <c r="L1682" s="4">
        <f t="shared" si="313"/>
        <v>0.5</v>
      </c>
      <c r="M1682" s="7">
        <f t="shared" si="314"/>
        <v>0</v>
      </c>
      <c r="N1682" s="7">
        <f t="shared" si="315"/>
        <v>0.5</v>
      </c>
      <c r="O1682" s="42">
        <f t="shared" si="316"/>
        <v>0.1</v>
      </c>
      <c r="P1682" s="42" t="b">
        <f t="shared" si="317"/>
        <v>0</v>
      </c>
      <c r="Q1682" s="42">
        <f t="shared" si="318"/>
        <v>0.6</v>
      </c>
      <c r="R1682" s="42" t="b">
        <f t="shared" si="319"/>
        <v>0</v>
      </c>
      <c r="S1682" s="4">
        <f t="shared" si="320"/>
        <v>58.06</v>
      </c>
      <c r="T1682" s="4" t="b">
        <f t="shared" si="321"/>
        <v>0</v>
      </c>
      <c r="U1682" s="4">
        <f t="shared" si="322"/>
        <v>58.24</v>
      </c>
      <c r="V1682" s="4" t="b">
        <f t="shared" si="323"/>
        <v>0</v>
      </c>
    </row>
    <row r="1683" spans="1:22" x14ac:dyDescent="0.25">
      <c r="A1683" t="s">
        <v>283</v>
      </c>
      <c r="B1683">
        <v>1682</v>
      </c>
      <c r="C1683" t="s">
        <v>151</v>
      </c>
      <c r="D1683">
        <v>10</v>
      </c>
      <c r="E1683">
        <v>477325.9</v>
      </c>
      <c r="F1683">
        <v>171514.9</v>
      </c>
      <c r="G1683">
        <v>55.449999999999996</v>
      </c>
      <c r="H1683">
        <v>55.449999999999996</v>
      </c>
      <c r="I1683">
        <v>55.629999999999995</v>
      </c>
      <c r="J1683">
        <v>55.629999999999995</v>
      </c>
      <c r="K1683" s="4">
        <f t="shared" si="312"/>
        <v>0</v>
      </c>
      <c r="L1683" s="4">
        <f t="shared" si="313"/>
        <v>0.2</v>
      </c>
      <c r="M1683" s="7">
        <f t="shared" si="314"/>
        <v>0</v>
      </c>
      <c r="N1683" s="7">
        <f t="shared" si="315"/>
        <v>0.2</v>
      </c>
      <c r="O1683" s="42">
        <f t="shared" si="316"/>
        <v>0.1</v>
      </c>
      <c r="P1683" s="42" t="b">
        <f t="shared" si="317"/>
        <v>0</v>
      </c>
      <c r="Q1683" s="42">
        <f t="shared" si="318"/>
        <v>0.6</v>
      </c>
      <c r="R1683" s="42" t="b">
        <f t="shared" si="319"/>
        <v>0</v>
      </c>
      <c r="S1683" s="4">
        <f t="shared" si="320"/>
        <v>58.06</v>
      </c>
      <c r="T1683" s="4" t="b">
        <f t="shared" si="321"/>
        <v>0</v>
      </c>
      <c r="U1683" s="4">
        <f t="shared" si="322"/>
        <v>58.24</v>
      </c>
      <c r="V1683" s="4" t="b">
        <f t="shared" si="323"/>
        <v>0</v>
      </c>
    </row>
    <row r="1684" spans="1:22" x14ac:dyDescent="0.25">
      <c r="A1684" t="s">
        <v>283</v>
      </c>
      <c r="B1684">
        <v>1683</v>
      </c>
      <c r="C1684" t="s">
        <v>151</v>
      </c>
      <c r="D1684">
        <v>12</v>
      </c>
      <c r="E1684">
        <v>477325.1</v>
      </c>
      <c r="F1684">
        <v>171498.8</v>
      </c>
      <c r="G1684">
        <v>55.449999999999996</v>
      </c>
      <c r="H1684">
        <v>55.449999999999996</v>
      </c>
      <c r="I1684">
        <v>55.629999999999995</v>
      </c>
      <c r="J1684">
        <v>55.629999999999995</v>
      </c>
      <c r="K1684" s="4">
        <f t="shared" si="312"/>
        <v>0</v>
      </c>
      <c r="L1684" s="4">
        <f t="shared" si="313"/>
        <v>0.2</v>
      </c>
      <c r="M1684" s="7">
        <f t="shared" si="314"/>
        <v>0</v>
      </c>
      <c r="N1684" s="7">
        <f t="shared" si="315"/>
        <v>0.2</v>
      </c>
      <c r="O1684" s="42">
        <f t="shared" si="316"/>
        <v>0.1</v>
      </c>
      <c r="P1684" s="42" t="b">
        <f t="shared" si="317"/>
        <v>0</v>
      </c>
      <c r="Q1684" s="42">
        <f t="shared" si="318"/>
        <v>0.6</v>
      </c>
      <c r="R1684" s="42" t="b">
        <f t="shared" si="319"/>
        <v>0</v>
      </c>
      <c r="S1684" s="4">
        <f t="shared" si="320"/>
        <v>58.06</v>
      </c>
      <c r="T1684" s="4" t="b">
        <f t="shared" si="321"/>
        <v>0</v>
      </c>
      <c r="U1684" s="4">
        <f t="shared" si="322"/>
        <v>58.24</v>
      </c>
      <c r="V1684" s="4" t="b">
        <f t="shared" si="323"/>
        <v>0</v>
      </c>
    </row>
    <row r="1685" spans="1:22" x14ac:dyDescent="0.25">
      <c r="A1685" t="s">
        <v>283</v>
      </c>
      <c r="B1685">
        <v>1684</v>
      </c>
      <c r="C1685" t="s">
        <v>151</v>
      </c>
      <c r="D1685">
        <v>9</v>
      </c>
      <c r="E1685">
        <v>477326.4</v>
      </c>
      <c r="F1685">
        <v>171524.9</v>
      </c>
      <c r="G1685">
        <v>55.36</v>
      </c>
      <c r="H1685">
        <v>55.36</v>
      </c>
      <c r="I1685">
        <v>55.540000000000006</v>
      </c>
      <c r="J1685">
        <v>55.540000000000006</v>
      </c>
      <c r="K1685" s="4">
        <f t="shared" si="312"/>
        <v>0</v>
      </c>
      <c r="L1685" s="4">
        <f t="shared" si="313"/>
        <v>0.2</v>
      </c>
      <c r="M1685" s="7">
        <f t="shared" si="314"/>
        <v>0</v>
      </c>
      <c r="N1685" s="7">
        <f t="shared" si="315"/>
        <v>0.2</v>
      </c>
      <c r="O1685" s="42">
        <f t="shared" si="316"/>
        <v>0.1</v>
      </c>
      <c r="P1685" s="42" t="b">
        <f t="shared" si="317"/>
        <v>0</v>
      </c>
      <c r="Q1685" s="42">
        <f t="shared" si="318"/>
        <v>0.6</v>
      </c>
      <c r="R1685" s="42" t="b">
        <f t="shared" si="319"/>
        <v>0</v>
      </c>
      <c r="S1685" s="4">
        <f t="shared" si="320"/>
        <v>58.06</v>
      </c>
      <c r="T1685" s="4" t="b">
        <f t="shared" si="321"/>
        <v>0</v>
      </c>
      <c r="U1685" s="4">
        <f t="shared" si="322"/>
        <v>58.24</v>
      </c>
      <c r="V1685" s="4" t="b">
        <f t="shared" si="323"/>
        <v>0</v>
      </c>
    </row>
    <row r="1686" spans="1:22" x14ac:dyDescent="0.25">
      <c r="A1686" t="s">
        <v>283</v>
      </c>
      <c r="B1686">
        <v>1685</v>
      </c>
      <c r="C1686" t="s">
        <v>151</v>
      </c>
      <c r="D1686">
        <v>8</v>
      </c>
      <c r="E1686">
        <v>477326.8</v>
      </c>
      <c r="F1686">
        <v>171534.9</v>
      </c>
      <c r="G1686">
        <v>55.269999999999996</v>
      </c>
      <c r="H1686">
        <v>55.269999999999996</v>
      </c>
      <c r="I1686">
        <v>55.449999999999996</v>
      </c>
      <c r="J1686">
        <v>55.449999999999996</v>
      </c>
      <c r="K1686" s="4">
        <f t="shared" si="312"/>
        <v>0</v>
      </c>
      <c r="L1686" s="4">
        <f t="shared" si="313"/>
        <v>0.2</v>
      </c>
      <c r="M1686" s="7">
        <f t="shared" si="314"/>
        <v>0</v>
      </c>
      <c r="N1686" s="7">
        <f t="shared" si="315"/>
        <v>0.2</v>
      </c>
      <c r="O1686" s="42">
        <f t="shared" si="316"/>
        <v>0.1</v>
      </c>
      <c r="P1686" s="42" t="b">
        <f t="shared" si="317"/>
        <v>0</v>
      </c>
      <c r="Q1686" s="42">
        <f t="shared" si="318"/>
        <v>0.6</v>
      </c>
      <c r="R1686" s="42" t="b">
        <f t="shared" si="319"/>
        <v>0</v>
      </c>
      <c r="S1686" s="4">
        <f t="shared" si="320"/>
        <v>58.06</v>
      </c>
      <c r="T1686" s="4" t="b">
        <f t="shared" si="321"/>
        <v>0</v>
      </c>
      <c r="U1686" s="4">
        <f t="shared" si="322"/>
        <v>58.24</v>
      </c>
      <c r="V1686" s="4" t="b">
        <f t="shared" si="323"/>
        <v>0</v>
      </c>
    </row>
    <row r="1687" spans="1:22" x14ac:dyDescent="0.25">
      <c r="A1687" t="s">
        <v>283</v>
      </c>
      <c r="B1687">
        <v>1686</v>
      </c>
      <c r="C1687" t="s">
        <v>151</v>
      </c>
      <c r="D1687">
        <v>17</v>
      </c>
      <c r="E1687">
        <v>477304.1</v>
      </c>
      <c r="F1687">
        <v>171501.6</v>
      </c>
      <c r="G1687">
        <v>55.269999999999996</v>
      </c>
      <c r="H1687">
        <v>55.269999999999996</v>
      </c>
      <c r="I1687">
        <v>55.36</v>
      </c>
      <c r="J1687">
        <v>55.36</v>
      </c>
      <c r="K1687" s="4">
        <f t="shared" si="312"/>
        <v>0</v>
      </c>
      <c r="L1687" s="4">
        <f t="shared" si="313"/>
        <v>0.1</v>
      </c>
      <c r="M1687" s="7">
        <f t="shared" si="314"/>
        <v>0</v>
      </c>
      <c r="N1687" s="7">
        <f t="shared" si="315"/>
        <v>0.1</v>
      </c>
      <c r="O1687" s="42">
        <f t="shared" si="316"/>
        <v>0.1</v>
      </c>
      <c r="P1687" s="42" t="b">
        <f t="shared" si="317"/>
        <v>0</v>
      </c>
      <c r="Q1687" s="42">
        <f t="shared" si="318"/>
        <v>0.6</v>
      </c>
      <c r="R1687" s="42" t="b">
        <f t="shared" si="319"/>
        <v>0</v>
      </c>
      <c r="S1687" s="4">
        <f t="shared" si="320"/>
        <v>58.06</v>
      </c>
      <c r="T1687" s="4" t="b">
        <f t="shared" si="321"/>
        <v>0</v>
      </c>
      <c r="U1687" s="4">
        <f t="shared" si="322"/>
        <v>58.24</v>
      </c>
      <c r="V1687" s="4" t="b">
        <f t="shared" si="323"/>
        <v>0</v>
      </c>
    </row>
    <row r="1688" spans="1:22" x14ac:dyDescent="0.25">
      <c r="A1688" t="s">
        <v>283</v>
      </c>
      <c r="B1688">
        <v>1687</v>
      </c>
      <c r="C1688" t="s">
        <v>151</v>
      </c>
      <c r="D1688">
        <v>33</v>
      </c>
      <c r="E1688">
        <v>477283.3</v>
      </c>
      <c r="F1688">
        <v>171556.4</v>
      </c>
      <c r="G1688">
        <v>55.18</v>
      </c>
      <c r="H1688">
        <v>55.18</v>
      </c>
      <c r="I1688">
        <v>55.719999999999992</v>
      </c>
      <c r="J1688">
        <v>55.719999999999992</v>
      </c>
      <c r="K1688" s="4">
        <f t="shared" si="312"/>
        <v>0</v>
      </c>
      <c r="L1688" s="4">
        <f t="shared" si="313"/>
        <v>0.5</v>
      </c>
      <c r="M1688" s="7">
        <f t="shared" si="314"/>
        <v>0</v>
      </c>
      <c r="N1688" s="7">
        <f t="shared" si="315"/>
        <v>0.5</v>
      </c>
      <c r="O1688" s="42">
        <f t="shared" si="316"/>
        <v>0.1</v>
      </c>
      <c r="P1688" s="42" t="b">
        <f t="shared" si="317"/>
        <v>0</v>
      </c>
      <c r="Q1688" s="42">
        <f t="shared" si="318"/>
        <v>0.6</v>
      </c>
      <c r="R1688" s="42" t="b">
        <f t="shared" si="319"/>
        <v>0</v>
      </c>
      <c r="S1688" s="4">
        <f t="shared" si="320"/>
        <v>58.06</v>
      </c>
      <c r="T1688" s="4" t="b">
        <f t="shared" si="321"/>
        <v>0</v>
      </c>
      <c r="U1688" s="4">
        <f t="shared" si="322"/>
        <v>58.24</v>
      </c>
      <c r="V1688" s="4" t="b">
        <f t="shared" si="323"/>
        <v>0</v>
      </c>
    </row>
    <row r="1689" spans="1:22" x14ac:dyDescent="0.25">
      <c r="A1689" t="s">
        <v>283</v>
      </c>
      <c r="B1689">
        <v>1688</v>
      </c>
      <c r="C1689" t="s">
        <v>151</v>
      </c>
      <c r="D1689">
        <v>7</v>
      </c>
      <c r="E1689">
        <v>477327.3</v>
      </c>
      <c r="F1689">
        <v>171544.8</v>
      </c>
      <c r="G1689">
        <v>55.09</v>
      </c>
      <c r="H1689">
        <v>55.09</v>
      </c>
      <c r="I1689">
        <v>55.269999999999996</v>
      </c>
      <c r="J1689">
        <v>55.269999999999996</v>
      </c>
      <c r="K1689" s="4">
        <f t="shared" si="312"/>
        <v>0</v>
      </c>
      <c r="L1689" s="4">
        <f t="shared" si="313"/>
        <v>0.2</v>
      </c>
      <c r="M1689" s="7">
        <f t="shared" si="314"/>
        <v>0</v>
      </c>
      <c r="N1689" s="7">
        <f t="shared" si="315"/>
        <v>0.2</v>
      </c>
      <c r="O1689" s="42">
        <f t="shared" si="316"/>
        <v>0.1</v>
      </c>
      <c r="P1689" s="42" t="b">
        <f t="shared" si="317"/>
        <v>0</v>
      </c>
      <c r="Q1689" s="42">
        <f t="shared" si="318"/>
        <v>0.6</v>
      </c>
      <c r="R1689" s="42" t="b">
        <f t="shared" si="319"/>
        <v>0</v>
      </c>
      <c r="S1689" s="4">
        <f t="shared" si="320"/>
        <v>58.06</v>
      </c>
      <c r="T1689" s="4" t="b">
        <f t="shared" si="321"/>
        <v>0</v>
      </c>
      <c r="U1689" s="4">
        <f t="shared" si="322"/>
        <v>58.24</v>
      </c>
      <c r="V1689" s="4" t="b">
        <f t="shared" si="323"/>
        <v>0</v>
      </c>
    </row>
    <row r="1690" spans="1:22" x14ac:dyDescent="0.25">
      <c r="A1690" t="s">
        <v>283</v>
      </c>
      <c r="B1690">
        <v>1689</v>
      </c>
      <c r="C1690" t="s">
        <v>151</v>
      </c>
      <c r="D1690">
        <v>15</v>
      </c>
      <c r="E1690">
        <v>477311.8</v>
      </c>
      <c r="F1690">
        <v>171499.7</v>
      </c>
      <c r="G1690">
        <v>55.09</v>
      </c>
      <c r="H1690">
        <v>55.09</v>
      </c>
      <c r="I1690">
        <v>55.18</v>
      </c>
      <c r="J1690">
        <v>55.18</v>
      </c>
      <c r="K1690" s="4">
        <f t="shared" si="312"/>
        <v>0</v>
      </c>
      <c r="L1690" s="4">
        <f t="shared" si="313"/>
        <v>0.1</v>
      </c>
      <c r="M1690" s="7">
        <f t="shared" si="314"/>
        <v>0</v>
      </c>
      <c r="N1690" s="7">
        <f t="shared" si="315"/>
        <v>0.1</v>
      </c>
      <c r="O1690" s="42">
        <f t="shared" si="316"/>
        <v>0.1</v>
      </c>
      <c r="P1690" s="42" t="b">
        <f t="shared" si="317"/>
        <v>0</v>
      </c>
      <c r="Q1690" s="42">
        <f t="shared" si="318"/>
        <v>0.6</v>
      </c>
      <c r="R1690" s="42" t="b">
        <f t="shared" si="319"/>
        <v>0</v>
      </c>
      <c r="S1690" s="4">
        <f t="shared" si="320"/>
        <v>58.06</v>
      </c>
      <c r="T1690" s="4" t="b">
        <f t="shared" si="321"/>
        <v>0</v>
      </c>
      <c r="U1690" s="4">
        <f t="shared" si="322"/>
        <v>58.24</v>
      </c>
      <c r="V1690" s="4" t="b">
        <f t="shared" si="323"/>
        <v>0</v>
      </c>
    </row>
    <row r="1691" spans="1:22" x14ac:dyDescent="0.25">
      <c r="A1691" t="s">
        <v>283</v>
      </c>
      <c r="B1691">
        <v>1690</v>
      </c>
      <c r="C1691" t="s">
        <v>151</v>
      </c>
      <c r="D1691">
        <v>16</v>
      </c>
      <c r="E1691">
        <v>477309</v>
      </c>
      <c r="F1691">
        <v>171500.4</v>
      </c>
      <c r="G1691">
        <v>55.09</v>
      </c>
      <c r="H1691">
        <v>55.09</v>
      </c>
      <c r="I1691">
        <v>55.09</v>
      </c>
      <c r="J1691">
        <v>55.18</v>
      </c>
      <c r="K1691" s="4">
        <f t="shared" si="312"/>
        <v>0</v>
      </c>
      <c r="L1691" s="4">
        <f t="shared" si="313"/>
        <v>0.1</v>
      </c>
      <c r="M1691" s="7">
        <f t="shared" si="314"/>
        <v>0</v>
      </c>
      <c r="N1691" s="7">
        <f t="shared" si="315"/>
        <v>0.1</v>
      </c>
      <c r="O1691" s="42">
        <f t="shared" si="316"/>
        <v>0.1</v>
      </c>
      <c r="P1691" s="42" t="b">
        <f t="shared" si="317"/>
        <v>0</v>
      </c>
      <c r="Q1691" s="42">
        <f t="shared" si="318"/>
        <v>0.6</v>
      </c>
      <c r="R1691" s="42" t="b">
        <f t="shared" si="319"/>
        <v>0</v>
      </c>
      <c r="S1691" s="4">
        <f t="shared" si="320"/>
        <v>58.06</v>
      </c>
      <c r="T1691" s="4" t="b">
        <f t="shared" si="321"/>
        <v>0</v>
      </c>
      <c r="U1691" s="4">
        <f t="shared" si="322"/>
        <v>58.24</v>
      </c>
      <c r="V1691" s="4" t="b">
        <f t="shared" si="323"/>
        <v>0</v>
      </c>
    </row>
    <row r="1692" spans="1:22" x14ac:dyDescent="0.25">
      <c r="A1692" t="s">
        <v>283</v>
      </c>
      <c r="B1692">
        <v>1691</v>
      </c>
      <c r="C1692" t="s">
        <v>151</v>
      </c>
      <c r="D1692">
        <v>11</v>
      </c>
      <c r="E1692">
        <v>477325.4</v>
      </c>
      <c r="F1692">
        <v>171505</v>
      </c>
      <c r="G1692">
        <v>54.999999999999993</v>
      </c>
      <c r="H1692">
        <v>54.999999999999993</v>
      </c>
      <c r="I1692">
        <v>55.18</v>
      </c>
      <c r="J1692">
        <v>55.18</v>
      </c>
      <c r="K1692" s="4">
        <f t="shared" si="312"/>
        <v>0</v>
      </c>
      <c r="L1692" s="4">
        <f t="shared" si="313"/>
        <v>0.2</v>
      </c>
      <c r="M1692" s="7">
        <f t="shared" si="314"/>
        <v>0</v>
      </c>
      <c r="N1692" s="7">
        <f t="shared" si="315"/>
        <v>0.2</v>
      </c>
      <c r="O1692" s="42">
        <f t="shared" si="316"/>
        <v>0.1</v>
      </c>
      <c r="P1692" s="42" t="b">
        <f t="shared" si="317"/>
        <v>0</v>
      </c>
      <c r="Q1692" s="42">
        <f t="shared" si="318"/>
        <v>0.6</v>
      </c>
      <c r="R1692" s="42" t="b">
        <f t="shared" si="319"/>
        <v>0</v>
      </c>
      <c r="S1692" s="4">
        <f t="shared" si="320"/>
        <v>58.06</v>
      </c>
      <c r="T1692" s="4" t="b">
        <f t="shared" si="321"/>
        <v>0</v>
      </c>
      <c r="U1692" s="4">
        <f t="shared" si="322"/>
        <v>58.24</v>
      </c>
      <c r="V1692" s="4" t="b">
        <f t="shared" si="323"/>
        <v>0</v>
      </c>
    </row>
    <row r="1693" spans="1:22" x14ac:dyDescent="0.25">
      <c r="A1693" t="s">
        <v>283</v>
      </c>
      <c r="B1693">
        <v>1692</v>
      </c>
      <c r="C1693" t="s">
        <v>151</v>
      </c>
      <c r="D1693">
        <v>34</v>
      </c>
      <c r="E1693">
        <v>477285.7</v>
      </c>
      <c r="F1693">
        <v>171558.39999999999</v>
      </c>
      <c r="G1693">
        <v>54.999999999999993</v>
      </c>
      <c r="H1693">
        <v>54.999999999999993</v>
      </c>
      <c r="I1693">
        <v>55.540000000000006</v>
      </c>
      <c r="J1693">
        <v>55.540000000000006</v>
      </c>
      <c r="K1693" s="4">
        <f t="shared" si="312"/>
        <v>0</v>
      </c>
      <c r="L1693" s="4">
        <f t="shared" si="313"/>
        <v>0.5</v>
      </c>
      <c r="M1693" s="7">
        <f t="shared" si="314"/>
        <v>0</v>
      </c>
      <c r="N1693" s="7">
        <f t="shared" si="315"/>
        <v>0.5</v>
      </c>
      <c r="O1693" s="42">
        <f t="shared" si="316"/>
        <v>0.1</v>
      </c>
      <c r="P1693" s="42" t="b">
        <f t="shared" si="317"/>
        <v>0</v>
      </c>
      <c r="Q1693" s="42">
        <f t="shared" si="318"/>
        <v>0.6</v>
      </c>
      <c r="R1693" s="42" t="b">
        <f t="shared" si="319"/>
        <v>0</v>
      </c>
      <c r="S1693" s="4">
        <f t="shared" si="320"/>
        <v>58.06</v>
      </c>
      <c r="T1693" s="4" t="b">
        <f t="shared" si="321"/>
        <v>0</v>
      </c>
      <c r="U1693" s="4">
        <f t="shared" si="322"/>
        <v>58.24</v>
      </c>
      <c r="V1693" s="4" t="b">
        <f t="shared" si="323"/>
        <v>0</v>
      </c>
    </row>
    <row r="1694" spans="1:22" x14ac:dyDescent="0.25">
      <c r="A1694" t="s">
        <v>283</v>
      </c>
      <c r="B1694">
        <v>1693</v>
      </c>
      <c r="C1694" t="s">
        <v>151</v>
      </c>
      <c r="D1694">
        <v>14</v>
      </c>
      <c r="E1694">
        <v>477315.2</v>
      </c>
      <c r="F1694">
        <v>171499</v>
      </c>
      <c r="G1694">
        <v>54.910000000000004</v>
      </c>
      <c r="H1694">
        <v>54.910000000000004</v>
      </c>
      <c r="I1694">
        <v>54.910000000000004</v>
      </c>
      <c r="J1694">
        <v>54.910000000000004</v>
      </c>
      <c r="K1694" s="4">
        <f t="shared" si="312"/>
        <v>0</v>
      </c>
      <c r="L1694" s="4">
        <f t="shared" si="313"/>
        <v>0</v>
      </c>
      <c r="M1694" s="7">
        <f t="shared" si="314"/>
        <v>0</v>
      </c>
      <c r="N1694" s="7">
        <f t="shared" si="315"/>
        <v>0</v>
      </c>
      <c r="O1694" s="42">
        <f t="shared" si="316"/>
        <v>0.1</v>
      </c>
      <c r="P1694" s="42" t="b">
        <f t="shared" si="317"/>
        <v>0</v>
      </c>
      <c r="Q1694" s="42">
        <f t="shared" si="318"/>
        <v>0.6</v>
      </c>
      <c r="R1694" s="42" t="b">
        <f t="shared" si="319"/>
        <v>0</v>
      </c>
      <c r="S1694" s="4">
        <f t="shared" si="320"/>
        <v>58.06</v>
      </c>
      <c r="T1694" s="4" t="b">
        <f t="shared" si="321"/>
        <v>0</v>
      </c>
      <c r="U1694" s="4">
        <f t="shared" si="322"/>
        <v>58.24</v>
      </c>
      <c r="V1694" s="4" t="b">
        <f t="shared" si="323"/>
        <v>0</v>
      </c>
    </row>
    <row r="1695" spans="1:22" x14ac:dyDescent="0.25">
      <c r="A1695" t="s">
        <v>283</v>
      </c>
      <c r="B1695">
        <v>1694</v>
      </c>
      <c r="C1695" t="s">
        <v>151</v>
      </c>
      <c r="D1695">
        <v>27</v>
      </c>
      <c r="E1695">
        <v>477268.7</v>
      </c>
      <c r="F1695">
        <v>171535.3</v>
      </c>
      <c r="G1695">
        <v>54.910000000000004</v>
      </c>
      <c r="H1695">
        <v>54.910000000000004</v>
      </c>
      <c r="I1695">
        <v>55.36</v>
      </c>
      <c r="J1695">
        <v>55.36</v>
      </c>
      <c r="K1695" s="4">
        <f t="shared" si="312"/>
        <v>0</v>
      </c>
      <c r="L1695" s="4">
        <f t="shared" si="313"/>
        <v>0.4</v>
      </c>
      <c r="M1695" s="7">
        <f t="shared" si="314"/>
        <v>0</v>
      </c>
      <c r="N1695" s="7">
        <f t="shared" si="315"/>
        <v>0.4</v>
      </c>
      <c r="O1695" s="42">
        <f t="shared" si="316"/>
        <v>0.1</v>
      </c>
      <c r="P1695" s="42" t="b">
        <f t="shared" si="317"/>
        <v>0</v>
      </c>
      <c r="Q1695" s="42">
        <f t="shared" si="318"/>
        <v>0.6</v>
      </c>
      <c r="R1695" s="42" t="b">
        <f t="shared" si="319"/>
        <v>0</v>
      </c>
      <c r="S1695" s="4">
        <f t="shared" si="320"/>
        <v>58.06</v>
      </c>
      <c r="T1695" s="4" t="b">
        <f t="shared" si="321"/>
        <v>0</v>
      </c>
      <c r="U1695" s="4">
        <f t="shared" si="322"/>
        <v>58.24</v>
      </c>
      <c r="V1695" s="4" t="b">
        <f t="shared" si="323"/>
        <v>0</v>
      </c>
    </row>
    <row r="1696" spans="1:22" x14ac:dyDescent="0.25">
      <c r="A1696" t="s">
        <v>283</v>
      </c>
      <c r="B1696">
        <v>1695</v>
      </c>
      <c r="C1696" t="s">
        <v>151</v>
      </c>
      <c r="D1696">
        <v>35</v>
      </c>
      <c r="E1696">
        <v>477288.2</v>
      </c>
      <c r="F1696">
        <v>171560.3</v>
      </c>
      <c r="G1696">
        <v>54.819999999999993</v>
      </c>
      <c r="H1696">
        <v>54.910000000000004</v>
      </c>
      <c r="I1696">
        <v>55.449999999999996</v>
      </c>
      <c r="J1696">
        <v>55.449999999999996</v>
      </c>
      <c r="K1696" s="4">
        <f t="shared" si="312"/>
        <v>0.1</v>
      </c>
      <c r="L1696" s="4">
        <f t="shared" si="313"/>
        <v>0.6</v>
      </c>
      <c r="M1696" s="7">
        <f t="shared" si="314"/>
        <v>0.1</v>
      </c>
      <c r="N1696" s="7">
        <f t="shared" si="315"/>
        <v>0.6</v>
      </c>
      <c r="O1696" s="42">
        <f t="shared" si="316"/>
        <v>0.1</v>
      </c>
      <c r="P1696" s="42" t="b">
        <f t="shared" si="317"/>
        <v>0</v>
      </c>
      <c r="Q1696" s="42">
        <f t="shared" si="318"/>
        <v>0.6</v>
      </c>
      <c r="R1696" s="42" t="b">
        <f t="shared" si="319"/>
        <v>0</v>
      </c>
      <c r="S1696" s="4">
        <f t="shared" si="320"/>
        <v>58.06</v>
      </c>
      <c r="T1696" s="4" t="b">
        <f t="shared" si="321"/>
        <v>0</v>
      </c>
      <c r="U1696" s="4">
        <f t="shared" si="322"/>
        <v>58.24</v>
      </c>
      <c r="V1696" s="4" t="b">
        <f t="shared" si="323"/>
        <v>0</v>
      </c>
    </row>
    <row r="1697" spans="1:22" x14ac:dyDescent="0.25">
      <c r="A1697" t="s">
        <v>283</v>
      </c>
      <c r="B1697">
        <v>1696</v>
      </c>
      <c r="C1697" t="s">
        <v>151</v>
      </c>
      <c r="D1697">
        <v>13</v>
      </c>
      <c r="E1697">
        <v>477321.4</v>
      </c>
      <c r="F1697">
        <v>171498.1</v>
      </c>
      <c r="G1697">
        <v>54.819999999999993</v>
      </c>
      <c r="H1697">
        <v>54.819999999999993</v>
      </c>
      <c r="I1697">
        <v>54.819999999999993</v>
      </c>
      <c r="J1697">
        <v>54.819999999999993</v>
      </c>
      <c r="K1697" s="4">
        <f t="shared" si="312"/>
        <v>0</v>
      </c>
      <c r="L1697" s="4">
        <f t="shared" si="313"/>
        <v>0</v>
      </c>
      <c r="M1697" s="7">
        <f t="shared" si="314"/>
        <v>0</v>
      </c>
      <c r="N1697" s="7">
        <f t="shared" si="315"/>
        <v>0</v>
      </c>
      <c r="O1697" s="42">
        <f t="shared" si="316"/>
        <v>0.1</v>
      </c>
      <c r="P1697" s="42" t="b">
        <f t="shared" si="317"/>
        <v>0</v>
      </c>
      <c r="Q1697" s="42">
        <f t="shared" si="318"/>
        <v>0.6</v>
      </c>
      <c r="R1697" s="42" t="b">
        <f t="shared" si="319"/>
        <v>0</v>
      </c>
      <c r="S1697" s="4">
        <f t="shared" si="320"/>
        <v>58.06</v>
      </c>
      <c r="T1697" s="4" t="b">
        <f t="shared" si="321"/>
        <v>0</v>
      </c>
      <c r="U1697" s="4">
        <f t="shared" si="322"/>
        <v>58.24</v>
      </c>
      <c r="V1697" s="4" t="b">
        <f t="shared" si="323"/>
        <v>0</v>
      </c>
    </row>
    <row r="1698" spans="1:22" x14ac:dyDescent="0.25">
      <c r="A1698" t="s">
        <v>283</v>
      </c>
      <c r="B1698">
        <v>1697</v>
      </c>
      <c r="C1698" t="s">
        <v>151</v>
      </c>
      <c r="D1698">
        <v>36</v>
      </c>
      <c r="E1698">
        <v>477290.6</v>
      </c>
      <c r="F1698">
        <v>171562</v>
      </c>
      <c r="G1698">
        <v>54.73</v>
      </c>
      <c r="H1698">
        <v>54.73</v>
      </c>
      <c r="I1698">
        <v>55.36</v>
      </c>
      <c r="J1698">
        <v>55.36</v>
      </c>
      <c r="K1698" s="4">
        <f t="shared" si="312"/>
        <v>0</v>
      </c>
      <c r="L1698" s="4">
        <f t="shared" si="313"/>
        <v>0.6</v>
      </c>
      <c r="M1698" s="7">
        <f t="shared" si="314"/>
        <v>0</v>
      </c>
      <c r="N1698" s="7">
        <f t="shared" si="315"/>
        <v>0.6</v>
      </c>
      <c r="O1698" s="42">
        <f t="shared" si="316"/>
        <v>0.1</v>
      </c>
      <c r="P1698" s="42" t="b">
        <f t="shared" si="317"/>
        <v>0</v>
      </c>
      <c r="Q1698" s="42">
        <f t="shared" si="318"/>
        <v>0.6</v>
      </c>
      <c r="R1698" s="42" t="b">
        <f t="shared" si="319"/>
        <v>0</v>
      </c>
      <c r="S1698" s="4">
        <f t="shared" si="320"/>
        <v>58.06</v>
      </c>
      <c r="T1698" s="4" t="b">
        <f t="shared" si="321"/>
        <v>0</v>
      </c>
      <c r="U1698" s="4">
        <f t="shared" si="322"/>
        <v>58.24</v>
      </c>
      <c r="V1698" s="4" t="b">
        <f t="shared" si="323"/>
        <v>0</v>
      </c>
    </row>
    <row r="1699" spans="1:22" x14ac:dyDescent="0.25">
      <c r="A1699" t="s">
        <v>283</v>
      </c>
      <c r="B1699">
        <v>1698</v>
      </c>
      <c r="C1699" t="s">
        <v>151</v>
      </c>
      <c r="D1699">
        <v>10</v>
      </c>
      <c r="E1699">
        <v>477325.9</v>
      </c>
      <c r="F1699">
        <v>171514.9</v>
      </c>
      <c r="G1699">
        <v>54.64</v>
      </c>
      <c r="H1699">
        <v>54.64</v>
      </c>
      <c r="I1699">
        <v>54.819999999999993</v>
      </c>
      <c r="J1699">
        <v>54.819999999999993</v>
      </c>
      <c r="K1699" s="4">
        <f t="shared" si="312"/>
        <v>0</v>
      </c>
      <c r="L1699" s="4">
        <f t="shared" si="313"/>
        <v>0.2</v>
      </c>
      <c r="M1699" s="7">
        <f t="shared" si="314"/>
        <v>0</v>
      </c>
      <c r="N1699" s="7">
        <f t="shared" si="315"/>
        <v>0.2</v>
      </c>
      <c r="O1699" s="42">
        <f t="shared" si="316"/>
        <v>0.1</v>
      </c>
      <c r="P1699" s="42" t="b">
        <f t="shared" si="317"/>
        <v>0</v>
      </c>
      <c r="Q1699" s="42">
        <f t="shared" si="318"/>
        <v>0.6</v>
      </c>
      <c r="R1699" s="42" t="b">
        <f t="shared" si="319"/>
        <v>0</v>
      </c>
      <c r="S1699" s="4">
        <f t="shared" si="320"/>
        <v>58.06</v>
      </c>
      <c r="T1699" s="4" t="b">
        <f t="shared" si="321"/>
        <v>0</v>
      </c>
      <c r="U1699" s="4">
        <f t="shared" si="322"/>
        <v>58.24</v>
      </c>
      <c r="V1699" s="4" t="b">
        <f t="shared" si="323"/>
        <v>0</v>
      </c>
    </row>
    <row r="1700" spans="1:22" x14ac:dyDescent="0.25">
      <c r="A1700" t="s">
        <v>283</v>
      </c>
      <c r="B1700">
        <v>1699</v>
      </c>
      <c r="C1700" t="s">
        <v>151</v>
      </c>
      <c r="D1700">
        <v>9</v>
      </c>
      <c r="E1700">
        <v>477326.4</v>
      </c>
      <c r="F1700">
        <v>171524.9</v>
      </c>
      <c r="G1700">
        <v>54.55</v>
      </c>
      <c r="H1700">
        <v>54.55</v>
      </c>
      <c r="I1700">
        <v>54.73</v>
      </c>
      <c r="J1700">
        <v>54.73</v>
      </c>
      <c r="K1700" s="4">
        <f t="shared" si="312"/>
        <v>0</v>
      </c>
      <c r="L1700" s="4">
        <f t="shared" si="313"/>
        <v>0.2</v>
      </c>
      <c r="M1700" s="7">
        <f t="shared" si="314"/>
        <v>0</v>
      </c>
      <c r="N1700" s="7">
        <f t="shared" si="315"/>
        <v>0.2</v>
      </c>
      <c r="O1700" s="42">
        <f t="shared" si="316"/>
        <v>0.1</v>
      </c>
      <c r="P1700" s="42" t="b">
        <f t="shared" si="317"/>
        <v>0</v>
      </c>
      <c r="Q1700" s="42">
        <f t="shared" si="318"/>
        <v>0.6</v>
      </c>
      <c r="R1700" s="42" t="b">
        <f t="shared" si="319"/>
        <v>0</v>
      </c>
      <c r="S1700" s="4">
        <f t="shared" si="320"/>
        <v>58.06</v>
      </c>
      <c r="T1700" s="4" t="b">
        <f t="shared" si="321"/>
        <v>0</v>
      </c>
      <c r="U1700" s="4">
        <f t="shared" si="322"/>
        <v>58.24</v>
      </c>
      <c r="V1700" s="4" t="b">
        <f t="shared" si="323"/>
        <v>0</v>
      </c>
    </row>
    <row r="1701" spans="1:22" x14ac:dyDescent="0.25">
      <c r="A1701" t="s">
        <v>283</v>
      </c>
      <c r="B1701">
        <v>1700</v>
      </c>
      <c r="C1701" t="s">
        <v>151</v>
      </c>
      <c r="D1701">
        <v>28</v>
      </c>
      <c r="E1701">
        <v>477273.7</v>
      </c>
      <c r="F1701">
        <v>171544</v>
      </c>
      <c r="G1701">
        <v>54.55</v>
      </c>
      <c r="H1701">
        <v>54.55</v>
      </c>
      <c r="I1701">
        <v>54.999999999999993</v>
      </c>
      <c r="J1701">
        <v>55.09</v>
      </c>
      <c r="K1701" s="4">
        <f t="shared" si="312"/>
        <v>0</v>
      </c>
      <c r="L1701" s="4">
        <f t="shared" si="313"/>
        <v>0.5</v>
      </c>
      <c r="M1701" s="7">
        <f t="shared" si="314"/>
        <v>0</v>
      </c>
      <c r="N1701" s="7">
        <f t="shared" si="315"/>
        <v>0.5</v>
      </c>
      <c r="O1701" s="42">
        <f t="shared" si="316"/>
        <v>0.1</v>
      </c>
      <c r="P1701" s="42" t="b">
        <f t="shared" si="317"/>
        <v>0</v>
      </c>
      <c r="Q1701" s="42">
        <f t="shared" si="318"/>
        <v>0.6</v>
      </c>
      <c r="R1701" s="42" t="b">
        <f t="shared" si="319"/>
        <v>0</v>
      </c>
      <c r="S1701" s="4">
        <f t="shared" si="320"/>
        <v>58.06</v>
      </c>
      <c r="T1701" s="4" t="b">
        <f t="shared" si="321"/>
        <v>0</v>
      </c>
      <c r="U1701" s="4">
        <f t="shared" si="322"/>
        <v>58.24</v>
      </c>
      <c r="V1701" s="4" t="b">
        <f t="shared" si="323"/>
        <v>0</v>
      </c>
    </row>
    <row r="1702" spans="1:22" x14ac:dyDescent="0.25">
      <c r="A1702" t="s">
        <v>283</v>
      </c>
      <c r="B1702">
        <v>1701</v>
      </c>
      <c r="C1702" t="s">
        <v>151</v>
      </c>
      <c r="D1702">
        <v>8</v>
      </c>
      <c r="E1702">
        <v>477326.8</v>
      </c>
      <c r="F1702">
        <v>171534.9</v>
      </c>
      <c r="G1702">
        <v>54.46</v>
      </c>
      <c r="H1702">
        <v>54.46</v>
      </c>
      <c r="I1702">
        <v>54.64</v>
      </c>
      <c r="J1702">
        <v>54.64</v>
      </c>
      <c r="K1702" s="4">
        <f t="shared" si="312"/>
        <v>0</v>
      </c>
      <c r="L1702" s="4">
        <f t="shared" si="313"/>
        <v>0.2</v>
      </c>
      <c r="M1702" s="7">
        <f t="shared" si="314"/>
        <v>0</v>
      </c>
      <c r="N1702" s="7">
        <f t="shared" si="315"/>
        <v>0.2</v>
      </c>
      <c r="O1702" s="42">
        <f t="shared" si="316"/>
        <v>0.1</v>
      </c>
      <c r="P1702" s="42" t="b">
        <f t="shared" si="317"/>
        <v>0</v>
      </c>
      <c r="Q1702" s="42">
        <f t="shared" si="318"/>
        <v>0.6</v>
      </c>
      <c r="R1702" s="42" t="b">
        <f t="shared" si="319"/>
        <v>0</v>
      </c>
      <c r="S1702" s="4">
        <f t="shared" si="320"/>
        <v>58.06</v>
      </c>
      <c r="T1702" s="4" t="b">
        <f t="shared" si="321"/>
        <v>0</v>
      </c>
      <c r="U1702" s="4">
        <f t="shared" si="322"/>
        <v>58.24</v>
      </c>
      <c r="V1702" s="4" t="b">
        <f t="shared" si="323"/>
        <v>0</v>
      </c>
    </row>
    <row r="1703" spans="1:22" x14ac:dyDescent="0.25">
      <c r="A1703" t="s">
        <v>283</v>
      </c>
      <c r="B1703">
        <v>1702</v>
      </c>
      <c r="C1703" t="s">
        <v>151</v>
      </c>
      <c r="D1703">
        <v>37</v>
      </c>
      <c r="E1703">
        <v>477293</v>
      </c>
      <c r="F1703">
        <v>171563.6</v>
      </c>
      <c r="G1703">
        <v>54.46</v>
      </c>
      <c r="H1703">
        <v>54.46</v>
      </c>
      <c r="I1703">
        <v>55.09</v>
      </c>
      <c r="J1703">
        <v>55.09</v>
      </c>
      <c r="K1703" s="4">
        <f t="shared" si="312"/>
        <v>0</v>
      </c>
      <c r="L1703" s="4">
        <f t="shared" si="313"/>
        <v>0.6</v>
      </c>
      <c r="M1703" s="7">
        <f t="shared" si="314"/>
        <v>0</v>
      </c>
      <c r="N1703" s="7">
        <f t="shared" si="315"/>
        <v>0.6</v>
      </c>
      <c r="O1703" s="42">
        <f t="shared" si="316"/>
        <v>0.1</v>
      </c>
      <c r="P1703" s="42" t="b">
        <f t="shared" si="317"/>
        <v>0</v>
      </c>
      <c r="Q1703" s="42">
        <f t="shared" si="318"/>
        <v>0.6</v>
      </c>
      <c r="R1703" s="42" t="b">
        <f t="shared" si="319"/>
        <v>0</v>
      </c>
      <c r="S1703" s="4">
        <f t="shared" si="320"/>
        <v>58.06</v>
      </c>
      <c r="T1703" s="4" t="b">
        <f t="shared" si="321"/>
        <v>0</v>
      </c>
      <c r="U1703" s="4">
        <f t="shared" si="322"/>
        <v>58.24</v>
      </c>
      <c r="V1703" s="4" t="b">
        <f t="shared" si="323"/>
        <v>0</v>
      </c>
    </row>
    <row r="1704" spans="1:22" x14ac:dyDescent="0.25">
      <c r="A1704" t="s">
        <v>283</v>
      </c>
      <c r="B1704">
        <v>1703</v>
      </c>
      <c r="C1704" t="s">
        <v>151</v>
      </c>
      <c r="D1704">
        <v>29</v>
      </c>
      <c r="E1704">
        <v>477276.7</v>
      </c>
      <c r="F1704">
        <v>171549.1</v>
      </c>
      <c r="G1704">
        <v>54.36999999999999</v>
      </c>
      <c r="H1704">
        <v>54.36999999999999</v>
      </c>
      <c r="I1704">
        <v>54.910000000000004</v>
      </c>
      <c r="J1704">
        <v>54.910000000000004</v>
      </c>
      <c r="K1704" s="4">
        <f t="shared" si="312"/>
        <v>0</v>
      </c>
      <c r="L1704" s="4">
        <f t="shared" si="313"/>
        <v>0.5</v>
      </c>
      <c r="M1704" s="7">
        <f t="shared" si="314"/>
        <v>0</v>
      </c>
      <c r="N1704" s="7">
        <f t="shared" si="315"/>
        <v>0.5</v>
      </c>
      <c r="O1704" s="42">
        <f t="shared" si="316"/>
        <v>0.1</v>
      </c>
      <c r="P1704" s="42" t="b">
        <f t="shared" si="317"/>
        <v>0</v>
      </c>
      <c r="Q1704" s="42">
        <f t="shared" si="318"/>
        <v>0.6</v>
      </c>
      <c r="R1704" s="42" t="b">
        <f t="shared" si="319"/>
        <v>0</v>
      </c>
      <c r="S1704" s="4">
        <f t="shared" si="320"/>
        <v>58.06</v>
      </c>
      <c r="T1704" s="4" t="b">
        <f t="shared" si="321"/>
        <v>0</v>
      </c>
      <c r="U1704" s="4">
        <f t="shared" si="322"/>
        <v>58.24</v>
      </c>
      <c r="V1704" s="4" t="b">
        <f t="shared" si="323"/>
        <v>0</v>
      </c>
    </row>
    <row r="1705" spans="1:22" x14ac:dyDescent="0.25">
      <c r="A1705" t="s">
        <v>283</v>
      </c>
      <c r="B1705">
        <v>1704</v>
      </c>
      <c r="C1705" t="s">
        <v>151</v>
      </c>
      <c r="D1705">
        <v>40</v>
      </c>
      <c r="E1705">
        <v>477300.6</v>
      </c>
      <c r="F1705">
        <v>171567.7</v>
      </c>
      <c r="G1705">
        <v>54.36999999999999</v>
      </c>
      <c r="H1705">
        <v>54.36999999999999</v>
      </c>
      <c r="I1705">
        <v>54.999999999999993</v>
      </c>
      <c r="J1705">
        <v>54.999999999999993</v>
      </c>
      <c r="K1705" s="4">
        <f t="shared" si="312"/>
        <v>0</v>
      </c>
      <c r="L1705" s="4">
        <f t="shared" si="313"/>
        <v>0.6</v>
      </c>
      <c r="M1705" s="7">
        <f t="shared" si="314"/>
        <v>0</v>
      </c>
      <c r="N1705" s="7">
        <f t="shared" si="315"/>
        <v>0.6</v>
      </c>
      <c r="O1705" s="42">
        <f t="shared" si="316"/>
        <v>0.1</v>
      </c>
      <c r="P1705" s="42" t="b">
        <f t="shared" si="317"/>
        <v>0</v>
      </c>
      <c r="Q1705" s="42">
        <f t="shared" si="318"/>
        <v>0.6</v>
      </c>
      <c r="R1705" s="42" t="b">
        <f t="shared" si="319"/>
        <v>0</v>
      </c>
      <c r="S1705" s="4">
        <f t="shared" si="320"/>
        <v>58.06</v>
      </c>
      <c r="T1705" s="4" t="b">
        <f t="shared" si="321"/>
        <v>0</v>
      </c>
      <c r="U1705" s="4">
        <f t="shared" si="322"/>
        <v>58.24</v>
      </c>
      <c r="V1705" s="4" t="b">
        <f t="shared" si="323"/>
        <v>0</v>
      </c>
    </row>
    <row r="1706" spans="1:22" x14ac:dyDescent="0.25">
      <c r="A1706" t="s">
        <v>283</v>
      </c>
      <c r="B1706">
        <v>1705</v>
      </c>
      <c r="C1706" t="s">
        <v>151</v>
      </c>
      <c r="D1706">
        <v>41</v>
      </c>
      <c r="E1706">
        <v>477303.3</v>
      </c>
      <c r="F1706">
        <v>171568.9</v>
      </c>
      <c r="G1706">
        <v>54.36999999999999</v>
      </c>
      <c r="H1706">
        <v>54.36999999999999</v>
      </c>
      <c r="I1706">
        <v>54.999999999999993</v>
      </c>
      <c r="J1706">
        <v>54.999999999999993</v>
      </c>
      <c r="K1706" s="4">
        <f t="shared" si="312"/>
        <v>0</v>
      </c>
      <c r="L1706" s="4">
        <f t="shared" si="313"/>
        <v>0.6</v>
      </c>
      <c r="M1706" s="7">
        <f t="shared" si="314"/>
        <v>0</v>
      </c>
      <c r="N1706" s="7">
        <f t="shared" si="315"/>
        <v>0.6</v>
      </c>
      <c r="O1706" s="42">
        <f t="shared" si="316"/>
        <v>0.1</v>
      </c>
      <c r="P1706" s="42" t="b">
        <f t="shared" si="317"/>
        <v>0</v>
      </c>
      <c r="Q1706" s="42">
        <f t="shared" si="318"/>
        <v>0.6</v>
      </c>
      <c r="R1706" s="42" t="b">
        <f t="shared" si="319"/>
        <v>0</v>
      </c>
      <c r="S1706" s="4">
        <f t="shared" si="320"/>
        <v>58.06</v>
      </c>
      <c r="T1706" s="4" t="b">
        <f t="shared" si="321"/>
        <v>0</v>
      </c>
      <c r="U1706" s="4">
        <f t="shared" si="322"/>
        <v>58.24</v>
      </c>
      <c r="V1706" s="4" t="b">
        <f t="shared" si="323"/>
        <v>0</v>
      </c>
    </row>
    <row r="1707" spans="1:22" x14ac:dyDescent="0.25">
      <c r="A1707" t="s">
        <v>283</v>
      </c>
      <c r="B1707">
        <v>1706</v>
      </c>
      <c r="C1707" t="s">
        <v>151</v>
      </c>
      <c r="D1707">
        <v>7</v>
      </c>
      <c r="E1707">
        <v>477327.3</v>
      </c>
      <c r="F1707">
        <v>171544.8</v>
      </c>
      <c r="G1707">
        <v>54.28</v>
      </c>
      <c r="H1707">
        <v>54.28</v>
      </c>
      <c r="I1707">
        <v>54.46</v>
      </c>
      <c r="J1707">
        <v>54.46</v>
      </c>
      <c r="K1707" s="4">
        <f t="shared" si="312"/>
        <v>0</v>
      </c>
      <c r="L1707" s="4">
        <f t="shared" si="313"/>
        <v>0.2</v>
      </c>
      <c r="M1707" s="7">
        <f t="shared" si="314"/>
        <v>0</v>
      </c>
      <c r="N1707" s="7">
        <f t="shared" si="315"/>
        <v>0.2</v>
      </c>
      <c r="O1707" s="42">
        <f t="shared" si="316"/>
        <v>0.1</v>
      </c>
      <c r="P1707" s="42" t="b">
        <f t="shared" si="317"/>
        <v>0</v>
      </c>
      <c r="Q1707" s="42">
        <f t="shared" si="318"/>
        <v>0.6</v>
      </c>
      <c r="R1707" s="42" t="b">
        <f t="shared" si="319"/>
        <v>0</v>
      </c>
      <c r="S1707" s="4">
        <f t="shared" si="320"/>
        <v>58.06</v>
      </c>
      <c r="T1707" s="4" t="b">
        <f t="shared" si="321"/>
        <v>0</v>
      </c>
      <c r="U1707" s="4">
        <f t="shared" si="322"/>
        <v>58.24</v>
      </c>
      <c r="V1707" s="4" t="b">
        <f t="shared" si="323"/>
        <v>0</v>
      </c>
    </row>
    <row r="1708" spans="1:22" x14ac:dyDescent="0.25">
      <c r="A1708" t="s">
        <v>283</v>
      </c>
      <c r="B1708">
        <v>1707</v>
      </c>
      <c r="C1708" t="s">
        <v>151</v>
      </c>
      <c r="D1708">
        <v>30</v>
      </c>
      <c r="E1708">
        <v>477277.6</v>
      </c>
      <c r="F1708">
        <v>171550.6</v>
      </c>
      <c r="G1708">
        <v>54.28</v>
      </c>
      <c r="H1708">
        <v>54.28</v>
      </c>
      <c r="I1708">
        <v>54.819999999999993</v>
      </c>
      <c r="J1708">
        <v>54.819999999999993</v>
      </c>
      <c r="K1708" s="4">
        <f t="shared" si="312"/>
        <v>0</v>
      </c>
      <c r="L1708" s="4">
        <f t="shared" si="313"/>
        <v>0.5</v>
      </c>
      <c r="M1708" s="7">
        <f t="shared" si="314"/>
        <v>0</v>
      </c>
      <c r="N1708" s="7">
        <f t="shared" si="315"/>
        <v>0.5</v>
      </c>
      <c r="O1708" s="42">
        <f t="shared" si="316"/>
        <v>0.1</v>
      </c>
      <c r="P1708" s="42" t="b">
        <f t="shared" si="317"/>
        <v>0</v>
      </c>
      <c r="Q1708" s="42">
        <f t="shared" si="318"/>
        <v>0.6</v>
      </c>
      <c r="R1708" s="42" t="b">
        <f t="shared" si="319"/>
        <v>0</v>
      </c>
      <c r="S1708" s="4">
        <f t="shared" si="320"/>
        <v>58.06</v>
      </c>
      <c r="T1708" s="4" t="b">
        <f t="shared" si="321"/>
        <v>0</v>
      </c>
      <c r="U1708" s="4">
        <f t="shared" si="322"/>
        <v>58.24</v>
      </c>
      <c r="V1708" s="4" t="b">
        <f t="shared" si="323"/>
        <v>0</v>
      </c>
    </row>
    <row r="1709" spans="1:22" x14ac:dyDescent="0.25">
      <c r="A1709" t="s">
        <v>283</v>
      </c>
      <c r="B1709">
        <v>1708</v>
      </c>
      <c r="C1709" t="s">
        <v>151</v>
      </c>
      <c r="D1709">
        <v>38</v>
      </c>
      <c r="E1709">
        <v>477295.5</v>
      </c>
      <c r="F1709">
        <v>171565.1</v>
      </c>
      <c r="G1709">
        <v>54.28</v>
      </c>
      <c r="H1709">
        <v>54.28</v>
      </c>
      <c r="I1709">
        <v>54.910000000000004</v>
      </c>
      <c r="J1709">
        <v>54.910000000000004</v>
      </c>
      <c r="K1709" s="4">
        <f t="shared" si="312"/>
        <v>0</v>
      </c>
      <c r="L1709" s="4">
        <f t="shared" si="313"/>
        <v>0.6</v>
      </c>
      <c r="M1709" s="7">
        <f t="shared" si="314"/>
        <v>0</v>
      </c>
      <c r="N1709" s="7">
        <f t="shared" si="315"/>
        <v>0.6</v>
      </c>
      <c r="O1709" s="42">
        <f t="shared" si="316"/>
        <v>0.1</v>
      </c>
      <c r="P1709" s="42" t="b">
        <f t="shared" si="317"/>
        <v>0</v>
      </c>
      <c r="Q1709" s="42">
        <f t="shared" si="318"/>
        <v>0.6</v>
      </c>
      <c r="R1709" s="42" t="b">
        <f t="shared" si="319"/>
        <v>0</v>
      </c>
      <c r="S1709" s="4">
        <f t="shared" si="320"/>
        <v>58.06</v>
      </c>
      <c r="T1709" s="4" t="b">
        <f t="shared" si="321"/>
        <v>0</v>
      </c>
      <c r="U1709" s="4">
        <f t="shared" si="322"/>
        <v>58.24</v>
      </c>
      <c r="V1709" s="4" t="b">
        <f t="shared" si="323"/>
        <v>0</v>
      </c>
    </row>
    <row r="1710" spans="1:22" x14ac:dyDescent="0.25">
      <c r="A1710" t="s">
        <v>283</v>
      </c>
      <c r="B1710">
        <v>1709</v>
      </c>
      <c r="C1710" t="s">
        <v>151</v>
      </c>
      <c r="D1710">
        <v>39</v>
      </c>
      <c r="E1710">
        <v>477298</v>
      </c>
      <c r="F1710">
        <v>171566.5</v>
      </c>
      <c r="G1710">
        <v>54.28</v>
      </c>
      <c r="H1710">
        <v>54.28</v>
      </c>
      <c r="I1710">
        <v>54.910000000000004</v>
      </c>
      <c r="J1710">
        <v>54.910000000000004</v>
      </c>
      <c r="K1710" s="4">
        <f t="shared" si="312"/>
        <v>0</v>
      </c>
      <c r="L1710" s="4">
        <f t="shared" si="313"/>
        <v>0.6</v>
      </c>
      <c r="M1710" s="7">
        <f t="shared" si="314"/>
        <v>0</v>
      </c>
      <c r="N1710" s="7">
        <f t="shared" si="315"/>
        <v>0.6</v>
      </c>
      <c r="O1710" s="42">
        <f t="shared" si="316"/>
        <v>0.1</v>
      </c>
      <c r="P1710" s="42" t="b">
        <f t="shared" si="317"/>
        <v>0</v>
      </c>
      <c r="Q1710" s="42">
        <f t="shared" si="318"/>
        <v>0.6</v>
      </c>
      <c r="R1710" s="42" t="b">
        <f t="shared" si="319"/>
        <v>0</v>
      </c>
      <c r="S1710" s="4">
        <f t="shared" si="320"/>
        <v>58.06</v>
      </c>
      <c r="T1710" s="4" t="b">
        <f t="shared" si="321"/>
        <v>0</v>
      </c>
      <c r="U1710" s="4">
        <f t="shared" si="322"/>
        <v>58.24</v>
      </c>
      <c r="V1710" s="4" t="b">
        <f t="shared" si="323"/>
        <v>0</v>
      </c>
    </row>
    <row r="1711" spans="1:22" x14ac:dyDescent="0.25">
      <c r="A1711" t="s">
        <v>283</v>
      </c>
      <c r="B1711">
        <v>1710</v>
      </c>
      <c r="C1711" t="s">
        <v>151</v>
      </c>
      <c r="D1711">
        <v>42</v>
      </c>
      <c r="E1711">
        <v>477306</v>
      </c>
      <c r="F1711">
        <v>171570</v>
      </c>
      <c r="G1711">
        <v>54.28</v>
      </c>
      <c r="H1711">
        <v>54.28</v>
      </c>
      <c r="I1711">
        <v>54.910000000000004</v>
      </c>
      <c r="J1711">
        <v>54.910000000000004</v>
      </c>
      <c r="K1711" s="4">
        <f t="shared" si="312"/>
        <v>0</v>
      </c>
      <c r="L1711" s="4">
        <f t="shared" si="313"/>
        <v>0.6</v>
      </c>
      <c r="M1711" s="7">
        <f t="shared" si="314"/>
        <v>0</v>
      </c>
      <c r="N1711" s="7">
        <f t="shared" si="315"/>
        <v>0.6</v>
      </c>
      <c r="O1711" s="42">
        <f t="shared" si="316"/>
        <v>0.1</v>
      </c>
      <c r="P1711" s="42" t="b">
        <f t="shared" si="317"/>
        <v>0</v>
      </c>
      <c r="Q1711" s="42">
        <f t="shared" si="318"/>
        <v>0.6</v>
      </c>
      <c r="R1711" s="42" t="b">
        <f t="shared" si="319"/>
        <v>0</v>
      </c>
      <c r="S1711" s="4">
        <f t="shared" si="320"/>
        <v>58.06</v>
      </c>
      <c r="T1711" s="4" t="b">
        <f t="shared" si="321"/>
        <v>0</v>
      </c>
      <c r="U1711" s="4">
        <f t="shared" si="322"/>
        <v>58.24</v>
      </c>
      <c r="V1711" s="4" t="b">
        <f t="shared" si="323"/>
        <v>0</v>
      </c>
    </row>
    <row r="1712" spans="1:22" x14ac:dyDescent="0.25">
      <c r="A1712" t="s">
        <v>283</v>
      </c>
      <c r="B1712">
        <v>1711</v>
      </c>
      <c r="C1712" t="s">
        <v>151</v>
      </c>
      <c r="D1712">
        <v>31</v>
      </c>
      <c r="E1712">
        <v>477279.1</v>
      </c>
      <c r="F1712">
        <v>171552.4</v>
      </c>
      <c r="G1712">
        <v>54.099999999999994</v>
      </c>
      <c r="H1712">
        <v>54.190000000000005</v>
      </c>
      <c r="I1712">
        <v>54.64</v>
      </c>
      <c r="J1712">
        <v>54.64</v>
      </c>
      <c r="K1712" s="4">
        <f t="shared" si="312"/>
        <v>0.1</v>
      </c>
      <c r="L1712" s="4">
        <f t="shared" si="313"/>
        <v>0.5</v>
      </c>
      <c r="M1712" s="7">
        <f t="shared" si="314"/>
        <v>0.1</v>
      </c>
      <c r="N1712" s="7">
        <f t="shared" si="315"/>
        <v>0.5</v>
      </c>
      <c r="O1712" s="42">
        <f t="shared" si="316"/>
        <v>0.1</v>
      </c>
      <c r="P1712" s="42" t="b">
        <f t="shared" si="317"/>
        <v>0</v>
      </c>
      <c r="Q1712" s="42">
        <f t="shared" si="318"/>
        <v>0.6</v>
      </c>
      <c r="R1712" s="42" t="b">
        <f t="shared" si="319"/>
        <v>0</v>
      </c>
      <c r="S1712" s="4">
        <f t="shared" si="320"/>
        <v>58.06</v>
      </c>
      <c r="T1712" s="4" t="b">
        <f t="shared" si="321"/>
        <v>0</v>
      </c>
      <c r="U1712" s="4">
        <f t="shared" si="322"/>
        <v>58.24</v>
      </c>
      <c r="V1712" s="4" t="b">
        <f t="shared" si="323"/>
        <v>0</v>
      </c>
    </row>
    <row r="1713" spans="1:22" x14ac:dyDescent="0.25">
      <c r="A1713" t="s">
        <v>283</v>
      </c>
      <c r="B1713">
        <v>1712</v>
      </c>
      <c r="C1713" t="s">
        <v>151</v>
      </c>
      <c r="D1713">
        <v>43</v>
      </c>
      <c r="E1713">
        <v>477309.3</v>
      </c>
      <c r="F1713">
        <v>171571.1</v>
      </c>
      <c r="G1713">
        <v>54.190000000000005</v>
      </c>
      <c r="H1713">
        <v>54.190000000000005</v>
      </c>
      <c r="I1713">
        <v>54.819999999999993</v>
      </c>
      <c r="J1713">
        <v>54.819999999999993</v>
      </c>
      <c r="K1713" s="4">
        <f t="shared" si="312"/>
        <v>0</v>
      </c>
      <c r="L1713" s="4">
        <f t="shared" si="313"/>
        <v>0.6</v>
      </c>
      <c r="M1713" s="7">
        <f t="shared" si="314"/>
        <v>0</v>
      </c>
      <c r="N1713" s="7">
        <f t="shared" si="315"/>
        <v>0.6</v>
      </c>
      <c r="O1713" s="42">
        <f t="shared" si="316"/>
        <v>0.1</v>
      </c>
      <c r="P1713" s="42" t="b">
        <f t="shared" si="317"/>
        <v>0</v>
      </c>
      <c r="Q1713" s="42">
        <f t="shared" si="318"/>
        <v>0.6</v>
      </c>
      <c r="R1713" s="42" t="b">
        <f t="shared" si="319"/>
        <v>0</v>
      </c>
      <c r="S1713" s="4">
        <f t="shared" si="320"/>
        <v>58.06</v>
      </c>
      <c r="T1713" s="4" t="b">
        <f t="shared" si="321"/>
        <v>0</v>
      </c>
      <c r="U1713" s="4">
        <f t="shared" si="322"/>
        <v>58.24</v>
      </c>
      <c r="V1713" s="4" t="b">
        <f t="shared" si="323"/>
        <v>0</v>
      </c>
    </row>
    <row r="1714" spans="1:22" x14ac:dyDescent="0.25">
      <c r="A1714" t="s">
        <v>283</v>
      </c>
      <c r="B1714">
        <v>1713</v>
      </c>
      <c r="C1714" t="s">
        <v>151</v>
      </c>
      <c r="D1714">
        <v>32</v>
      </c>
      <c r="E1714">
        <v>477281.2</v>
      </c>
      <c r="F1714">
        <v>171554.4</v>
      </c>
      <c r="G1714">
        <v>53.919999999999995</v>
      </c>
      <c r="H1714">
        <v>53.919999999999995</v>
      </c>
      <c r="I1714">
        <v>54.46</v>
      </c>
      <c r="J1714">
        <v>54.46</v>
      </c>
      <c r="K1714" s="4">
        <f t="shared" si="312"/>
        <v>0</v>
      </c>
      <c r="L1714" s="4">
        <f t="shared" si="313"/>
        <v>0.5</v>
      </c>
      <c r="M1714" s="7">
        <f t="shared" si="314"/>
        <v>0</v>
      </c>
      <c r="N1714" s="7">
        <f t="shared" si="315"/>
        <v>0.5</v>
      </c>
      <c r="O1714" s="42">
        <f t="shared" si="316"/>
        <v>0.1</v>
      </c>
      <c r="P1714" s="42" t="b">
        <f t="shared" si="317"/>
        <v>0</v>
      </c>
      <c r="Q1714" s="42">
        <f t="shared" si="318"/>
        <v>0.6</v>
      </c>
      <c r="R1714" s="42" t="b">
        <f t="shared" si="319"/>
        <v>0</v>
      </c>
      <c r="S1714" s="4">
        <f t="shared" si="320"/>
        <v>58.06</v>
      </c>
      <c r="T1714" s="4" t="b">
        <f t="shared" si="321"/>
        <v>0</v>
      </c>
      <c r="U1714" s="4">
        <f t="shared" si="322"/>
        <v>58.24</v>
      </c>
      <c r="V1714" s="4" t="b">
        <f t="shared" si="323"/>
        <v>0</v>
      </c>
    </row>
    <row r="1715" spans="1:22" x14ac:dyDescent="0.25">
      <c r="A1715" t="s">
        <v>283</v>
      </c>
      <c r="B1715">
        <v>1714</v>
      </c>
      <c r="C1715" t="s">
        <v>151</v>
      </c>
      <c r="D1715">
        <v>1</v>
      </c>
      <c r="E1715">
        <v>477328</v>
      </c>
      <c r="F1715">
        <v>171559.8</v>
      </c>
      <c r="G1715">
        <v>53.65</v>
      </c>
      <c r="H1715">
        <v>53.65</v>
      </c>
      <c r="I1715">
        <v>53.739999999999995</v>
      </c>
      <c r="J1715">
        <v>53.739999999999995</v>
      </c>
      <c r="K1715" s="4">
        <f t="shared" si="312"/>
        <v>0</v>
      </c>
      <c r="L1715" s="4">
        <f t="shared" si="313"/>
        <v>0.1</v>
      </c>
      <c r="M1715" s="7">
        <f t="shared" si="314"/>
        <v>0</v>
      </c>
      <c r="N1715" s="7">
        <f t="shared" si="315"/>
        <v>0.1</v>
      </c>
      <c r="O1715" s="42">
        <f t="shared" si="316"/>
        <v>0.1</v>
      </c>
      <c r="P1715" s="42" t="b">
        <f t="shared" si="317"/>
        <v>0</v>
      </c>
      <c r="Q1715" s="42">
        <f t="shared" si="318"/>
        <v>0.6</v>
      </c>
      <c r="R1715" s="42" t="b">
        <f t="shared" si="319"/>
        <v>0</v>
      </c>
      <c r="S1715" s="4">
        <f t="shared" si="320"/>
        <v>58.06</v>
      </c>
      <c r="T1715" s="4" t="b">
        <f t="shared" si="321"/>
        <v>0</v>
      </c>
      <c r="U1715" s="4">
        <f t="shared" si="322"/>
        <v>58.24</v>
      </c>
      <c r="V1715" s="4" t="b">
        <f t="shared" si="323"/>
        <v>0</v>
      </c>
    </row>
    <row r="1716" spans="1:22" x14ac:dyDescent="0.25">
      <c r="A1716" t="s">
        <v>283</v>
      </c>
      <c r="B1716">
        <v>1715</v>
      </c>
      <c r="C1716" t="s">
        <v>151</v>
      </c>
      <c r="D1716">
        <v>33</v>
      </c>
      <c r="E1716">
        <v>477283.3</v>
      </c>
      <c r="F1716">
        <v>171556.4</v>
      </c>
      <c r="G1716">
        <v>53.379999999999995</v>
      </c>
      <c r="H1716">
        <v>53.379999999999995</v>
      </c>
      <c r="I1716">
        <v>53.919999999999995</v>
      </c>
      <c r="J1716">
        <v>53.919999999999995</v>
      </c>
      <c r="K1716" s="4">
        <f t="shared" si="312"/>
        <v>0</v>
      </c>
      <c r="L1716" s="4">
        <f t="shared" si="313"/>
        <v>0.5</v>
      </c>
      <c r="M1716" s="7">
        <f t="shared" si="314"/>
        <v>0</v>
      </c>
      <c r="N1716" s="7">
        <f t="shared" si="315"/>
        <v>0.5</v>
      </c>
      <c r="O1716" s="42">
        <f t="shared" si="316"/>
        <v>0.1</v>
      </c>
      <c r="P1716" s="42" t="b">
        <f t="shared" si="317"/>
        <v>0</v>
      </c>
      <c r="Q1716" s="42">
        <f t="shared" si="318"/>
        <v>0.6</v>
      </c>
      <c r="R1716" s="42" t="b">
        <f t="shared" si="319"/>
        <v>0</v>
      </c>
      <c r="S1716" s="4">
        <f t="shared" si="320"/>
        <v>58.06</v>
      </c>
      <c r="T1716" s="4" t="b">
        <f t="shared" si="321"/>
        <v>0</v>
      </c>
      <c r="U1716" s="4">
        <f t="shared" si="322"/>
        <v>58.24</v>
      </c>
      <c r="V1716" s="4" t="b">
        <f t="shared" si="323"/>
        <v>0</v>
      </c>
    </row>
    <row r="1717" spans="1:22" x14ac:dyDescent="0.25">
      <c r="A1717" t="s">
        <v>283</v>
      </c>
      <c r="B1717">
        <v>1716</v>
      </c>
      <c r="C1717" t="s">
        <v>151</v>
      </c>
      <c r="D1717">
        <v>34</v>
      </c>
      <c r="E1717">
        <v>477285.7</v>
      </c>
      <c r="F1717">
        <v>171558.39999999999</v>
      </c>
      <c r="G1717">
        <v>53.11</v>
      </c>
      <c r="H1717">
        <v>53.11</v>
      </c>
      <c r="I1717">
        <v>53.65</v>
      </c>
      <c r="J1717">
        <v>53.65</v>
      </c>
      <c r="K1717" s="4">
        <f t="shared" si="312"/>
        <v>0</v>
      </c>
      <c r="L1717" s="4">
        <f t="shared" si="313"/>
        <v>0.5</v>
      </c>
      <c r="M1717" s="7">
        <f t="shared" si="314"/>
        <v>0</v>
      </c>
      <c r="N1717" s="7">
        <f t="shared" si="315"/>
        <v>0.5</v>
      </c>
      <c r="O1717" s="42">
        <f t="shared" si="316"/>
        <v>0.1</v>
      </c>
      <c r="P1717" s="42" t="b">
        <f t="shared" si="317"/>
        <v>0</v>
      </c>
      <c r="Q1717" s="42">
        <f t="shared" si="318"/>
        <v>0.6</v>
      </c>
      <c r="R1717" s="42" t="b">
        <f t="shared" si="319"/>
        <v>0</v>
      </c>
      <c r="S1717" s="4">
        <f t="shared" si="320"/>
        <v>58.06</v>
      </c>
      <c r="T1717" s="4" t="b">
        <f t="shared" si="321"/>
        <v>0</v>
      </c>
      <c r="U1717" s="4">
        <f t="shared" si="322"/>
        <v>58.24</v>
      </c>
      <c r="V1717" s="4" t="b">
        <f t="shared" si="323"/>
        <v>0</v>
      </c>
    </row>
    <row r="1718" spans="1:22" x14ac:dyDescent="0.25">
      <c r="A1718" t="s">
        <v>283</v>
      </c>
      <c r="B1718">
        <v>1717</v>
      </c>
      <c r="C1718" t="s">
        <v>151</v>
      </c>
      <c r="D1718">
        <v>35</v>
      </c>
      <c r="E1718">
        <v>477288.2</v>
      </c>
      <c r="F1718">
        <v>171560.3</v>
      </c>
      <c r="G1718">
        <v>52.93</v>
      </c>
      <c r="H1718">
        <v>52.93</v>
      </c>
      <c r="I1718">
        <v>53.47</v>
      </c>
      <c r="J1718">
        <v>53.47</v>
      </c>
      <c r="K1718" s="4">
        <f t="shared" si="312"/>
        <v>0</v>
      </c>
      <c r="L1718" s="4">
        <f t="shared" si="313"/>
        <v>0.5</v>
      </c>
      <c r="M1718" s="7">
        <f t="shared" si="314"/>
        <v>0</v>
      </c>
      <c r="N1718" s="7">
        <f t="shared" si="315"/>
        <v>0.5</v>
      </c>
      <c r="O1718" s="42">
        <f t="shared" si="316"/>
        <v>0.1</v>
      </c>
      <c r="P1718" s="42" t="b">
        <f t="shared" si="317"/>
        <v>0</v>
      </c>
      <c r="Q1718" s="42">
        <f t="shared" si="318"/>
        <v>0.6</v>
      </c>
      <c r="R1718" s="42" t="b">
        <f t="shared" si="319"/>
        <v>0</v>
      </c>
      <c r="S1718" s="4">
        <f t="shared" si="320"/>
        <v>58.06</v>
      </c>
      <c r="T1718" s="4" t="b">
        <f t="shared" si="321"/>
        <v>0</v>
      </c>
      <c r="U1718" s="4">
        <f t="shared" si="322"/>
        <v>58.24</v>
      </c>
      <c r="V1718" s="4" t="b">
        <f t="shared" si="323"/>
        <v>0</v>
      </c>
    </row>
    <row r="1719" spans="1:22" x14ac:dyDescent="0.25">
      <c r="A1719" t="s">
        <v>283</v>
      </c>
      <c r="B1719">
        <v>1718</v>
      </c>
      <c r="C1719" t="s">
        <v>151</v>
      </c>
      <c r="D1719">
        <v>1</v>
      </c>
      <c r="E1719">
        <v>477328</v>
      </c>
      <c r="F1719">
        <v>171559.8</v>
      </c>
      <c r="G1719">
        <v>52.749999999999993</v>
      </c>
      <c r="H1719">
        <v>52.749999999999993</v>
      </c>
      <c r="I1719">
        <v>52.749999999999993</v>
      </c>
      <c r="J1719">
        <v>52.749999999999993</v>
      </c>
      <c r="K1719" s="4">
        <f t="shared" si="312"/>
        <v>0</v>
      </c>
      <c r="L1719" s="4">
        <f t="shared" si="313"/>
        <v>0</v>
      </c>
      <c r="M1719" s="7">
        <f t="shared" si="314"/>
        <v>0</v>
      </c>
      <c r="N1719" s="7">
        <f t="shared" si="315"/>
        <v>0</v>
      </c>
      <c r="O1719" s="42">
        <f t="shared" si="316"/>
        <v>0.1</v>
      </c>
      <c r="P1719" s="42" t="b">
        <f t="shared" si="317"/>
        <v>0</v>
      </c>
      <c r="Q1719" s="42">
        <f t="shared" si="318"/>
        <v>0.6</v>
      </c>
      <c r="R1719" s="42" t="b">
        <f t="shared" si="319"/>
        <v>0</v>
      </c>
      <c r="S1719" s="4">
        <f t="shared" si="320"/>
        <v>58.06</v>
      </c>
      <c r="T1719" s="4" t="b">
        <f t="shared" si="321"/>
        <v>0</v>
      </c>
      <c r="U1719" s="4">
        <f t="shared" si="322"/>
        <v>58.24</v>
      </c>
      <c r="V1719" s="4" t="b">
        <f t="shared" si="323"/>
        <v>0</v>
      </c>
    </row>
    <row r="1720" spans="1:22" x14ac:dyDescent="0.25">
      <c r="A1720" t="s">
        <v>283</v>
      </c>
      <c r="B1720">
        <v>1719</v>
      </c>
      <c r="C1720" t="s">
        <v>151</v>
      </c>
      <c r="D1720">
        <v>36</v>
      </c>
      <c r="E1720">
        <v>477290.6</v>
      </c>
      <c r="F1720">
        <v>171562</v>
      </c>
      <c r="G1720">
        <v>52.749999999999993</v>
      </c>
      <c r="H1720">
        <v>52.749999999999993</v>
      </c>
      <c r="I1720">
        <v>53.29</v>
      </c>
      <c r="J1720">
        <v>53.379999999999995</v>
      </c>
      <c r="K1720" s="4">
        <f t="shared" si="312"/>
        <v>0</v>
      </c>
      <c r="L1720" s="4">
        <f t="shared" si="313"/>
        <v>0.6</v>
      </c>
      <c r="M1720" s="7">
        <f t="shared" si="314"/>
        <v>0</v>
      </c>
      <c r="N1720" s="7">
        <f t="shared" si="315"/>
        <v>0.6</v>
      </c>
      <c r="O1720" s="42">
        <f t="shared" si="316"/>
        <v>0.1</v>
      </c>
      <c r="P1720" s="42" t="b">
        <f t="shared" si="317"/>
        <v>0</v>
      </c>
      <c r="Q1720" s="42">
        <f t="shared" si="318"/>
        <v>0.6</v>
      </c>
      <c r="R1720" s="42" t="b">
        <f t="shared" si="319"/>
        <v>0</v>
      </c>
      <c r="S1720" s="4">
        <f t="shared" si="320"/>
        <v>58.06</v>
      </c>
      <c r="T1720" s="4" t="b">
        <f t="shared" si="321"/>
        <v>0</v>
      </c>
      <c r="U1720" s="4">
        <f t="shared" si="322"/>
        <v>58.24</v>
      </c>
      <c r="V1720" s="4" t="b">
        <f t="shared" si="323"/>
        <v>0</v>
      </c>
    </row>
    <row r="1721" spans="1:22" x14ac:dyDescent="0.25">
      <c r="A1721" t="s">
        <v>283</v>
      </c>
      <c r="B1721">
        <v>1720</v>
      </c>
      <c r="C1721" t="s">
        <v>151</v>
      </c>
      <c r="D1721">
        <v>37</v>
      </c>
      <c r="E1721">
        <v>477293</v>
      </c>
      <c r="F1721">
        <v>171563.6</v>
      </c>
      <c r="G1721">
        <v>52.389999999999993</v>
      </c>
      <c r="H1721">
        <v>52.48</v>
      </c>
      <c r="I1721">
        <v>53.019999999999996</v>
      </c>
      <c r="J1721">
        <v>53.019999999999996</v>
      </c>
      <c r="K1721" s="4">
        <f t="shared" si="312"/>
        <v>0.1</v>
      </c>
      <c r="L1721" s="4">
        <f t="shared" si="313"/>
        <v>0.6</v>
      </c>
      <c r="M1721" s="7">
        <f t="shared" si="314"/>
        <v>0.1</v>
      </c>
      <c r="N1721" s="7">
        <f t="shared" si="315"/>
        <v>0.6</v>
      </c>
      <c r="O1721" s="42">
        <f t="shared" si="316"/>
        <v>0.1</v>
      </c>
      <c r="P1721" s="42" t="b">
        <f t="shared" si="317"/>
        <v>0</v>
      </c>
      <c r="Q1721" s="42">
        <f t="shared" si="318"/>
        <v>0.6</v>
      </c>
      <c r="R1721" s="42" t="b">
        <f t="shared" si="319"/>
        <v>0</v>
      </c>
      <c r="S1721" s="4">
        <f t="shared" si="320"/>
        <v>58.06</v>
      </c>
      <c r="T1721" s="4" t="b">
        <f t="shared" si="321"/>
        <v>0</v>
      </c>
      <c r="U1721" s="4">
        <f t="shared" si="322"/>
        <v>58.24</v>
      </c>
      <c r="V1721" s="4" t="b">
        <f t="shared" si="323"/>
        <v>0</v>
      </c>
    </row>
    <row r="1722" spans="1:22" x14ac:dyDescent="0.25">
      <c r="A1722" t="s">
        <v>283</v>
      </c>
      <c r="B1722">
        <v>1721</v>
      </c>
      <c r="C1722" t="s">
        <v>151</v>
      </c>
      <c r="D1722">
        <v>38</v>
      </c>
      <c r="E1722">
        <v>477295.5</v>
      </c>
      <c r="F1722">
        <v>171565.1</v>
      </c>
      <c r="G1722">
        <v>52.21</v>
      </c>
      <c r="H1722">
        <v>52.21</v>
      </c>
      <c r="I1722">
        <v>52.749999999999993</v>
      </c>
      <c r="J1722">
        <v>52.749999999999993</v>
      </c>
      <c r="K1722" s="4">
        <f t="shared" si="312"/>
        <v>0</v>
      </c>
      <c r="L1722" s="4">
        <f t="shared" si="313"/>
        <v>0.5</v>
      </c>
      <c r="M1722" s="7">
        <f t="shared" si="314"/>
        <v>0</v>
      </c>
      <c r="N1722" s="7">
        <f t="shared" si="315"/>
        <v>0.5</v>
      </c>
      <c r="O1722" s="42">
        <f t="shared" si="316"/>
        <v>0.1</v>
      </c>
      <c r="P1722" s="42" t="b">
        <f t="shared" si="317"/>
        <v>0</v>
      </c>
      <c r="Q1722" s="42">
        <f t="shared" si="318"/>
        <v>0.6</v>
      </c>
      <c r="R1722" s="42" t="b">
        <f t="shared" si="319"/>
        <v>0</v>
      </c>
      <c r="S1722" s="4">
        <f t="shared" si="320"/>
        <v>58.06</v>
      </c>
      <c r="T1722" s="4" t="b">
        <f t="shared" si="321"/>
        <v>0</v>
      </c>
      <c r="U1722" s="4">
        <f t="shared" si="322"/>
        <v>58.24</v>
      </c>
      <c r="V1722" s="4" t="b">
        <f t="shared" si="323"/>
        <v>0</v>
      </c>
    </row>
    <row r="1723" spans="1:22" x14ac:dyDescent="0.25">
      <c r="A1723" t="s">
        <v>283</v>
      </c>
      <c r="B1723">
        <v>1722</v>
      </c>
      <c r="C1723" t="s">
        <v>151</v>
      </c>
      <c r="D1723">
        <v>39</v>
      </c>
      <c r="E1723">
        <v>477298</v>
      </c>
      <c r="F1723">
        <v>171566.5</v>
      </c>
      <c r="G1723">
        <v>52.12</v>
      </c>
      <c r="H1723">
        <v>52.12</v>
      </c>
      <c r="I1723">
        <v>52.660000000000004</v>
      </c>
      <c r="J1723">
        <v>52.660000000000004</v>
      </c>
      <c r="K1723" s="4">
        <f t="shared" si="312"/>
        <v>0</v>
      </c>
      <c r="L1723" s="4">
        <f t="shared" si="313"/>
        <v>0.5</v>
      </c>
      <c r="M1723" s="7">
        <f t="shared" si="314"/>
        <v>0</v>
      </c>
      <c r="N1723" s="7">
        <f t="shared" si="315"/>
        <v>0.5</v>
      </c>
      <c r="O1723" s="42">
        <f t="shared" si="316"/>
        <v>0.1</v>
      </c>
      <c r="P1723" s="42" t="b">
        <f t="shared" si="317"/>
        <v>0</v>
      </c>
      <c r="Q1723" s="42">
        <f t="shared" si="318"/>
        <v>0.6</v>
      </c>
      <c r="R1723" s="42" t="b">
        <f t="shared" si="319"/>
        <v>0</v>
      </c>
      <c r="S1723" s="4">
        <f t="shared" si="320"/>
        <v>58.06</v>
      </c>
      <c r="T1723" s="4" t="b">
        <f t="shared" si="321"/>
        <v>0</v>
      </c>
      <c r="U1723" s="4">
        <f t="shared" si="322"/>
        <v>58.24</v>
      </c>
      <c r="V1723" s="4" t="b">
        <f t="shared" si="323"/>
        <v>0</v>
      </c>
    </row>
    <row r="1724" spans="1:22" x14ac:dyDescent="0.25">
      <c r="A1724" t="s">
        <v>283</v>
      </c>
      <c r="B1724">
        <v>1723</v>
      </c>
      <c r="C1724" t="s">
        <v>151</v>
      </c>
      <c r="D1724">
        <v>40</v>
      </c>
      <c r="E1724">
        <v>477300.6</v>
      </c>
      <c r="F1724">
        <v>171567.7</v>
      </c>
      <c r="G1724">
        <v>52.03</v>
      </c>
      <c r="H1724">
        <v>52.03</v>
      </c>
      <c r="I1724">
        <v>52.660000000000004</v>
      </c>
      <c r="J1724">
        <v>52.660000000000004</v>
      </c>
      <c r="K1724" s="4">
        <f t="shared" si="312"/>
        <v>0</v>
      </c>
      <c r="L1724" s="4">
        <f t="shared" si="313"/>
        <v>0.6</v>
      </c>
      <c r="M1724" s="7">
        <f t="shared" si="314"/>
        <v>0</v>
      </c>
      <c r="N1724" s="7">
        <f t="shared" si="315"/>
        <v>0.6</v>
      </c>
      <c r="O1724" s="42">
        <f t="shared" si="316"/>
        <v>0.1</v>
      </c>
      <c r="P1724" s="42" t="b">
        <f t="shared" si="317"/>
        <v>0</v>
      </c>
      <c r="Q1724" s="42">
        <f t="shared" si="318"/>
        <v>0.6</v>
      </c>
      <c r="R1724" s="42" t="b">
        <f t="shared" si="319"/>
        <v>0</v>
      </c>
      <c r="S1724" s="4">
        <f t="shared" si="320"/>
        <v>58.06</v>
      </c>
      <c r="T1724" s="4" t="b">
        <f t="shared" si="321"/>
        <v>0</v>
      </c>
      <c r="U1724" s="4">
        <f t="shared" si="322"/>
        <v>58.24</v>
      </c>
      <c r="V1724" s="4" t="b">
        <f t="shared" si="323"/>
        <v>0</v>
      </c>
    </row>
    <row r="1725" spans="1:22" x14ac:dyDescent="0.25">
      <c r="A1725" t="s">
        <v>283</v>
      </c>
      <c r="B1725">
        <v>1724</v>
      </c>
      <c r="C1725" t="s">
        <v>151</v>
      </c>
      <c r="D1725">
        <v>41</v>
      </c>
      <c r="E1725">
        <v>477303.3</v>
      </c>
      <c r="F1725">
        <v>171568.9</v>
      </c>
      <c r="G1725">
        <v>51.94</v>
      </c>
      <c r="H1725">
        <v>51.94</v>
      </c>
      <c r="I1725">
        <v>52.57</v>
      </c>
      <c r="J1725">
        <v>52.57</v>
      </c>
      <c r="K1725" s="4">
        <f t="shared" si="312"/>
        <v>0</v>
      </c>
      <c r="L1725" s="4">
        <f t="shared" si="313"/>
        <v>0.6</v>
      </c>
      <c r="M1725" s="7">
        <f t="shared" si="314"/>
        <v>0</v>
      </c>
      <c r="N1725" s="7">
        <f t="shared" si="315"/>
        <v>0.6</v>
      </c>
      <c r="O1725" s="42">
        <f t="shared" si="316"/>
        <v>0.1</v>
      </c>
      <c r="P1725" s="42" t="b">
        <f t="shared" si="317"/>
        <v>0</v>
      </c>
      <c r="Q1725" s="42">
        <f t="shared" si="318"/>
        <v>0.6</v>
      </c>
      <c r="R1725" s="42" t="b">
        <f t="shared" si="319"/>
        <v>0</v>
      </c>
      <c r="S1725" s="4">
        <f t="shared" si="320"/>
        <v>58.06</v>
      </c>
      <c r="T1725" s="4" t="b">
        <f t="shared" si="321"/>
        <v>0</v>
      </c>
      <c r="U1725" s="4">
        <f t="shared" si="322"/>
        <v>58.24</v>
      </c>
      <c r="V1725" s="4" t="b">
        <f t="shared" si="323"/>
        <v>0</v>
      </c>
    </row>
    <row r="1726" spans="1:22" x14ac:dyDescent="0.25">
      <c r="A1726" t="s">
        <v>283</v>
      </c>
      <c r="B1726">
        <v>1725</v>
      </c>
      <c r="C1726" t="s">
        <v>151</v>
      </c>
      <c r="D1726">
        <v>42</v>
      </c>
      <c r="E1726">
        <v>477306</v>
      </c>
      <c r="F1726">
        <v>171570</v>
      </c>
      <c r="G1726">
        <v>51.76</v>
      </c>
      <c r="H1726">
        <v>51.76</v>
      </c>
      <c r="I1726">
        <v>52.3</v>
      </c>
      <c r="J1726">
        <v>52.3</v>
      </c>
      <c r="K1726" s="4">
        <f t="shared" si="312"/>
        <v>0</v>
      </c>
      <c r="L1726" s="4">
        <f t="shared" si="313"/>
        <v>0.5</v>
      </c>
      <c r="M1726" s="7">
        <f t="shared" si="314"/>
        <v>0</v>
      </c>
      <c r="N1726" s="7">
        <f t="shared" si="315"/>
        <v>0.5</v>
      </c>
      <c r="O1726" s="42">
        <f t="shared" si="316"/>
        <v>0.1</v>
      </c>
      <c r="P1726" s="42" t="b">
        <f t="shared" si="317"/>
        <v>0</v>
      </c>
      <c r="Q1726" s="42">
        <f t="shared" si="318"/>
        <v>0.6</v>
      </c>
      <c r="R1726" s="42" t="b">
        <f t="shared" si="319"/>
        <v>0</v>
      </c>
      <c r="S1726" s="4">
        <f t="shared" si="320"/>
        <v>58.06</v>
      </c>
      <c r="T1726" s="4" t="b">
        <f t="shared" si="321"/>
        <v>0</v>
      </c>
      <c r="U1726" s="4">
        <f t="shared" si="322"/>
        <v>58.24</v>
      </c>
      <c r="V1726" s="4" t="b">
        <f t="shared" si="323"/>
        <v>0</v>
      </c>
    </row>
    <row r="1727" spans="1:22" x14ac:dyDescent="0.25">
      <c r="A1727" t="s">
        <v>283</v>
      </c>
      <c r="B1727">
        <v>1726</v>
      </c>
      <c r="C1727" t="s">
        <v>151</v>
      </c>
      <c r="D1727">
        <v>43</v>
      </c>
      <c r="E1727">
        <v>477309.3</v>
      </c>
      <c r="F1727">
        <v>171571.1</v>
      </c>
      <c r="G1727">
        <v>51.4</v>
      </c>
      <c r="H1727">
        <v>51.4</v>
      </c>
      <c r="I1727">
        <v>52.03</v>
      </c>
      <c r="J1727">
        <v>52.03</v>
      </c>
      <c r="K1727" s="4">
        <f t="shared" si="312"/>
        <v>0</v>
      </c>
      <c r="L1727" s="4">
        <f t="shared" si="313"/>
        <v>0.6</v>
      </c>
      <c r="M1727" s="7">
        <f t="shared" si="314"/>
        <v>0</v>
      </c>
      <c r="N1727" s="7">
        <f t="shared" si="315"/>
        <v>0.6</v>
      </c>
      <c r="O1727" s="42">
        <f t="shared" si="316"/>
        <v>0.1</v>
      </c>
      <c r="P1727" s="42" t="b">
        <f t="shared" si="317"/>
        <v>0</v>
      </c>
      <c r="Q1727" s="42">
        <f t="shared" si="318"/>
        <v>0.6</v>
      </c>
      <c r="R1727" s="42" t="b">
        <f t="shared" si="319"/>
        <v>0</v>
      </c>
      <c r="S1727" s="4">
        <f t="shared" si="320"/>
        <v>58.06</v>
      </c>
      <c r="T1727" s="4" t="b">
        <f t="shared" si="321"/>
        <v>0</v>
      </c>
      <c r="U1727" s="4">
        <f t="shared" si="322"/>
        <v>58.24</v>
      </c>
      <c r="V1727" s="4" t="b">
        <f t="shared" si="323"/>
        <v>0</v>
      </c>
    </row>
    <row r="1728" spans="1:22" x14ac:dyDescent="0.25">
      <c r="A1728" t="s">
        <v>283</v>
      </c>
      <c r="B1728">
        <v>1727</v>
      </c>
      <c r="C1728" t="s">
        <v>152</v>
      </c>
      <c r="D1728">
        <v>48</v>
      </c>
      <c r="E1728">
        <v>476870.7</v>
      </c>
      <c r="F1728">
        <v>171520.4</v>
      </c>
      <c r="G1728">
        <v>56.53</v>
      </c>
      <c r="H1728">
        <v>56.53</v>
      </c>
      <c r="I1728">
        <v>57.249999999999993</v>
      </c>
      <c r="J1728">
        <v>57.160000000000004</v>
      </c>
      <c r="K1728" s="4">
        <f t="shared" si="312"/>
        <v>0</v>
      </c>
      <c r="L1728" s="4">
        <f t="shared" si="313"/>
        <v>0.6</v>
      </c>
      <c r="M1728" s="7">
        <f t="shared" si="314"/>
        <v>0</v>
      </c>
      <c r="N1728" s="7">
        <f t="shared" si="315"/>
        <v>0.6</v>
      </c>
      <c r="O1728" s="42">
        <f t="shared" si="316"/>
        <v>0.1</v>
      </c>
      <c r="P1728" s="42" t="b">
        <f t="shared" si="317"/>
        <v>0</v>
      </c>
      <c r="Q1728" s="42">
        <f t="shared" si="318"/>
        <v>0.7</v>
      </c>
      <c r="R1728" s="42" t="b">
        <f t="shared" si="319"/>
        <v>0</v>
      </c>
      <c r="S1728" s="4">
        <f t="shared" si="320"/>
        <v>56.53</v>
      </c>
      <c r="T1728" s="4" t="b">
        <f t="shared" si="321"/>
        <v>1</v>
      </c>
      <c r="U1728" s="4">
        <f t="shared" si="322"/>
        <v>57.160000000000004</v>
      </c>
      <c r="V1728" s="4" t="b">
        <f t="shared" si="323"/>
        <v>1</v>
      </c>
    </row>
    <row r="1729" spans="1:22" x14ac:dyDescent="0.25">
      <c r="A1729" t="s">
        <v>283</v>
      </c>
      <c r="B1729">
        <v>1728</v>
      </c>
      <c r="C1729" t="s">
        <v>152</v>
      </c>
      <c r="D1729">
        <v>37</v>
      </c>
      <c r="E1729">
        <v>476858.4</v>
      </c>
      <c r="F1729">
        <v>171475.4</v>
      </c>
      <c r="G1729">
        <v>56.349999999999994</v>
      </c>
      <c r="H1729">
        <v>56.349999999999994</v>
      </c>
      <c r="I1729">
        <v>56.98</v>
      </c>
      <c r="J1729">
        <v>56.98</v>
      </c>
      <c r="K1729" s="4">
        <f t="shared" si="312"/>
        <v>0</v>
      </c>
      <c r="L1729" s="4">
        <f t="shared" si="313"/>
        <v>0.6</v>
      </c>
      <c r="M1729" s="7">
        <f t="shared" si="314"/>
        <v>0</v>
      </c>
      <c r="N1729" s="7">
        <f t="shared" si="315"/>
        <v>0.6</v>
      </c>
      <c r="O1729" s="42">
        <f t="shared" si="316"/>
        <v>0.1</v>
      </c>
      <c r="P1729" s="42" t="b">
        <f t="shared" si="317"/>
        <v>0</v>
      </c>
      <c r="Q1729" s="42">
        <f t="shared" si="318"/>
        <v>0.7</v>
      </c>
      <c r="R1729" s="42" t="b">
        <f t="shared" si="319"/>
        <v>0</v>
      </c>
      <c r="S1729" s="4">
        <f t="shared" si="320"/>
        <v>56.53</v>
      </c>
      <c r="T1729" s="4" t="b">
        <f t="shared" si="321"/>
        <v>0</v>
      </c>
      <c r="U1729" s="4">
        <f t="shared" si="322"/>
        <v>57.160000000000004</v>
      </c>
      <c r="V1729" s="4" t="b">
        <f t="shared" si="323"/>
        <v>0</v>
      </c>
    </row>
    <row r="1730" spans="1:22" x14ac:dyDescent="0.25">
      <c r="A1730" t="s">
        <v>283</v>
      </c>
      <c r="B1730">
        <v>1729</v>
      </c>
      <c r="C1730" t="s">
        <v>152</v>
      </c>
      <c r="D1730">
        <v>38</v>
      </c>
      <c r="E1730">
        <v>476859.1</v>
      </c>
      <c r="F1730">
        <v>171477.2</v>
      </c>
      <c r="G1730">
        <v>56.349999999999994</v>
      </c>
      <c r="H1730">
        <v>56.349999999999994</v>
      </c>
      <c r="I1730">
        <v>56.98</v>
      </c>
      <c r="J1730">
        <v>56.98</v>
      </c>
      <c r="K1730" s="4">
        <f t="shared" si="312"/>
        <v>0</v>
      </c>
      <c r="L1730" s="4">
        <f t="shared" si="313"/>
        <v>0.6</v>
      </c>
      <c r="M1730" s="7">
        <f t="shared" si="314"/>
        <v>0</v>
      </c>
      <c r="N1730" s="7">
        <f t="shared" si="315"/>
        <v>0.6</v>
      </c>
      <c r="O1730" s="42">
        <f t="shared" si="316"/>
        <v>0.1</v>
      </c>
      <c r="P1730" s="42" t="b">
        <f t="shared" si="317"/>
        <v>0</v>
      </c>
      <c r="Q1730" s="42">
        <f t="shared" si="318"/>
        <v>0.7</v>
      </c>
      <c r="R1730" s="42" t="b">
        <f t="shared" si="319"/>
        <v>0</v>
      </c>
      <c r="S1730" s="4">
        <f t="shared" si="320"/>
        <v>56.53</v>
      </c>
      <c r="T1730" s="4" t="b">
        <f t="shared" si="321"/>
        <v>0</v>
      </c>
      <c r="U1730" s="4">
        <f t="shared" si="322"/>
        <v>57.160000000000004</v>
      </c>
      <c r="V1730" s="4" t="b">
        <f t="shared" si="323"/>
        <v>0</v>
      </c>
    </row>
    <row r="1731" spans="1:22" x14ac:dyDescent="0.25">
      <c r="A1731" t="s">
        <v>283</v>
      </c>
      <c r="B1731">
        <v>1730</v>
      </c>
      <c r="C1731" t="s">
        <v>152</v>
      </c>
      <c r="D1731">
        <v>39</v>
      </c>
      <c r="E1731">
        <v>476860.2</v>
      </c>
      <c r="F1731">
        <v>171480.2</v>
      </c>
      <c r="G1731">
        <v>56.349999999999994</v>
      </c>
      <c r="H1731">
        <v>56.349999999999994</v>
      </c>
      <c r="I1731">
        <v>56.98</v>
      </c>
      <c r="J1731">
        <v>56.98</v>
      </c>
      <c r="K1731" s="4">
        <f t="shared" ref="K1731:K1794" si="324">ROUND(H1731-G1731,1)</f>
        <v>0</v>
      </c>
      <c r="L1731" s="4">
        <f t="shared" ref="L1731:L1794" si="325">ROUND(J1731-G1731,1)</f>
        <v>0.6</v>
      </c>
      <c r="M1731" s="7">
        <f t="shared" ref="M1731:M1794" si="326">ABS(K1731)</f>
        <v>0</v>
      </c>
      <c r="N1731" s="7">
        <f t="shared" ref="N1731:N1794" si="327">ABS(L1731)</f>
        <v>0.6</v>
      </c>
      <c r="O1731" s="42">
        <f t="shared" ref="O1731:O1794" si="328">_xlfn.MAXIFS(M:M,C:C,C1731)</f>
        <v>0.1</v>
      </c>
      <c r="P1731" s="42" t="b">
        <f t="shared" ref="P1731:P1794" si="329">AND(O1731=M1731,_xlfn.MAXIFS(H:H,C:C,C1731,M:M,O1731)=H1731)</f>
        <v>0</v>
      </c>
      <c r="Q1731" s="42">
        <f t="shared" ref="Q1731:Q1794" si="330">_xlfn.MAXIFS(N:N,C:C,C1731)</f>
        <v>0.7</v>
      </c>
      <c r="R1731" s="42" t="b">
        <f t="shared" ref="R1731:R1794" si="331">AND(Q1731=N1731,_xlfn.MAXIFS(J:J,C:C,C1731,N:N,Q1731)=J1731)</f>
        <v>0</v>
      </c>
      <c r="S1731" s="4">
        <f t="shared" ref="S1731:S1794" si="332">_xlfn.MAXIFS(H:H,C:C,C1731)</f>
        <v>56.53</v>
      </c>
      <c r="T1731" s="4" t="b">
        <f t="shared" ref="T1731:T1794" si="333">AND(S1731=H1731,_xlfn.MAXIFS(H:H,C:C,C1731,H:H,S1731)=H1731)</f>
        <v>0</v>
      </c>
      <c r="U1731" s="4">
        <f t="shared" ref="U1731:U1794" si="334">_xlfn.MAXIFS(J:J,C:C,C1731)</f>
        <v>57.160000000000004</v>
      </c>
      <c r="V1731" s="4" t="b">
        <f t="shared" ref="V1731:V1794" si="335">AND(U1731=J1731,_xlfn.MAXIFS(J:J,C:C,C1731,J:J,U1731)=J1731)</f>
        <v>0</v>
      </c>
    </row>
    <row r="1732" spans="1:22" x14ac:dyDescent="0.25">
      <c r="A1732" t="s">
        <v>283</v>
      </c>
      <c r="B1732">
        <v>1731</v>
      </c>
      <c r="C1732" t="s">
        <v>152</v>
      </c>
      <c r="D1732">
        <v>40</v>
      </c>
      <c r="E1732">
        <v>476862</v>
      </c>
      <c r="F1732">
        <v>171485.3</v>
      </c>
      <c r="G1732">
        <v>56.349999999999994</v>
      </c>
      <c r="H1732">
        <v>56.26</v>
      </c>
      <c r="I1732">
        <v>56.98</v>
      </c>
      <c r="J1732">
        <v>56.98</v>
      </c>
      <c r="K1732" s="4">
        <f t="shared" si="324"/>
        <v>-0.1</v>
      </c>
      <c r="L1732" s="4">
        <f t="shared" si="325"/>
        <v>0.6</v>
      </c>
      <c r="M1732" s="7">
        <f t="shared" si="326"/>
        <v>0.1</v>
      </c>
      <c r="N1732" s="7">
        <f t="shared" si="327"/>
        <v>0.6</v>
      </c>
      <c r="O1732" s="42">
        <f t="shared" si="328"/>
        <v>0.1</v>
      </c>
      <c r="P1732" s="42" t="b">
        <f t="shared" si="329"/>
        <v>1</v>
      </c>
      <c r="Q1732" s="42">
        <f t="shared" si="330"/>
        <v>0.7</v>
      </c>
      <c r="R1732" s="42" t="b">
        <f t="shared" si="331"/>
        <v>0</v>
      </c>
      <c r="S1732" s="4">
        <f t="shared" si="332"/>
        <v>56.53</v>
      </c>
      <c r="T1732" s="4" t="b">
        <f t="shared" si="333"/>
        <v>0</v>
      </c>
      <c r="U1732" s="4">
        <f t="shared" si="334"/>
        <v>57.160000000000004</v>
      </c>
      <c r="V1732" s="4" t="b">
        <f t="shared" si="335"/>
        <v>0</v>
      </c>
    </row>
    <row r="1733" spans="1:22" x14ac:dyDescent="0.25">
      <c r="A1733" t="s">
        <v>283</v>
      </c>
      <c r="B1733">
        <v>1732</v>
      </c>
      <c r="C1733" t="s">
        <v>152</v>
      </c>
      <c r="D1733">
        <v>43</v>
      </c>
      <c r="E1733">
        <v>476869.5</v>
      </c>
      <c r="F1733">
        <v>171496.7</v>
      </c>
      <c r="G1733">
        <v>55.9</v>
      </c>
      <c r="H1733">
        <v>55.9</v>
      </c>
      <c r="I1733">
        <v>56.61999999999999</v>
      </c>
      <c r="J1733">
        <v>56.61999999999999</v>
      </c>
      <c r="K1733" s="4">
        <f t="shared" si="324"/>
        <v>0</v>
      </c>
      <c r="L1733" s="4">
        <f t="shared" si="325"/>
        <v>0.7</v>
      </c>
      <c r="M1733" s="7">
        <f t="shared" si="326"/>
        <v>0</v>
      </c>
      <c r="N1733" s="7">
        <f t="shared" si="327"/>
        <v>0.7</v>
      </c>
      <c r="O1733" s="42">
        <f t="shared" si="328"/>
        <v>0.1</v>
      </c>
      <c r="P1733" s="42" t="b">
        <f t="shared" si="329"/>
        <v>0</v>
      </c>
      <c r="Q1733" s="42">
        <f t="shared" si="330"/>
        <v>0.7</v>
      </c>
      <c r="R1733" s="42" t="b">
        <f t="shared" si="331"/>
        <v>1</v>
      </c>
      <c r="S1733" s="4">
        <f t="shared" si="332"/>
        <v>56.53</v>
      </c>
      <c r="T1733" s="4" t="b">
        <f t="shared" si="333"/>
        <v>0</v>
      </c>
      <c r="U1733" s="4">
        <f t="shared" si="334"/>
        <v>57.160000000000004</v>
      </c>
      <c r="V1733" s="4" t="b">
        <f t="shared" si="335"/>
        <v>0</v>
      </c>
    </row>
    <row r="1734" spans="1:22" x14ac:dyDescent="0.25">
      <c r="A1734" t="s">
        <v>283</v>
      </c>
      <c r="B1734">
        <v>1733</v>
      </c>
      <c r="C1734" t="s">
        <v>152</v>
      </c>
      <c r="D1734">
        <v>44</v>
      </c>
      <c r="E1734">
        <v>476871.9</v>
      </c>
      <c r="F1734">
        <v>171503.3</v>
      </c>
      <c r="G1734">
        <v>55.9</v>
      </c>
      <c r="H1734">
        <v>55.81</v>
      </c>
      <c r="I1734">
        <v>56.53</v>
      </c>
      <c r="J1734">
        <v>56.53</v>
      </c>
      <c r="K1734" s="4">
        <f t="shared" si="324"/>
        <v>-0.1</v>
      </c>
      <c r="L1734" s="4">
        <f t="shared" si="325"/>
        <v>0.6</v>
      </c>
      <c r="M1734" s="7">
        <f t="shared" si="326"/>
        <v>0.1</v>
      </c>
      <c r="N1734" s="7">
        <f t="shared" si="327"/>
        <v>0.6</v>
      </c>
      <c r="O1734" s="42">
        <f t="shared" si="328"/>
        <v>0.1</v>
      </c>
      <c r="P1734" s="42" t="b">
        <f t="shared" si="329"/>
        <v>0</v>
      </c>
      <c r="Q1734" s="42">
        <f t="shared" si="330"/>
        <v>0.7</v>
      </c>
      <c r="R1734" s="42" t="b">
        <f t="shared" si="331"/>
        <v>0</v>
      </c>
      <c r="S1734" s="4">
        <f t="shared" si="332"/>
        <v>56.53</v>
      </c>
      <c r="T1734" s="4" t="b">
        <f t="shared" si="333"/>
        <v>0</v>
      </c>
      <c r="U1734" s="4">
        <f t="shared" si="334"/>
        <v>57.160000000000004</v>
      </c>
      <c r="V1734" s="4" t="b">
        <f t="shared" si="335"/>
        <v>0</v>
      </c>
    </row>
    <row r="1735" spans="1:22" x14ac:dyDescent="0.25">
      <c r="A1735" t="s">
        <v>283</v>
      </c>
      <c r="B1735">
        <v>1734</v>
      </c>
      <c r="C1735" t="s">
        <v>152</v>
      </c>
      <c r="D1735">
        <v>42</v>
      </c>
      <c r="E1735">
        <v>476867.1</v>
      </c>
      <c r="F1735">
        <v>171490</v>
      </c>
      <c r="G1735">
        <v>55.629999999999995</v>
      </c>
      <c r="H1735">
        <v>55.629999999999995</v>
      </c>
      <c r="I1735">
        <v>56.349999999999994</v>
      </c>
      <c r="J1735">
        <v>56.349999999999994</v>
      </c>
      <c r="K1735" s="4">
        <f t="shared" si="324"/>
        <v>0</v>
      </c>
      <c r="L1735" s="4">
        <f t="shared" si="325"/>
        <v>0.7</v>
      </c>
      <c r="M1735" s="7">
        <f t="shared" si="326"/>
        <v>0</v>
      </c>
      <c r="N1735" s="7">
        <f t="shared" si="327"/>
        <v>0.7</v>
      </c>
      <c r="O1735" s="42">
        <f t="shared" si="328"/>
        <v>0.1</v>
      </c>
      <c r="P1735" s="42" t="b">
        <f t="shared" si="329"/>
        <v>0</v>
      </c>
      <c r="Q1735" s="42">
        <f t="shared" si="330"/>
        <v>0.7</v>
      </c>
      <c r="R1735" s="42" t="b">
        <f t="shared" si="331"/>
        <v>0</v>
      </c>
      <c r="S1735" s="4">
        <f t="shared" si="332"/>
        <v>56.53</v>
      </c>
      <c r="T1735" s="4" t="b">
        <f t="shared" si="333"/>
        <v>0</v>
      </c>
      <c r="U1735" s="4">
        <f t="shared" si="334"/>
        <v>57.160000000000004</v>
      </c>
      <c r="V1735" s="4" t="b">
        <f t="shared" si="335"/>
        <v>0</v>
      </c>
    </row>
    <row r="1736" spans="1:22" x14ac:dyDescent="0.25">
      <c r="A1736" t="s">
        <v>283</v>
      </c>
      <c r="B1736">
        <v>1735</v>
      </c>
      <c r="C1736" t="s">
        <v>152</v>
      </c>
      <c r="D1736">
        <v>50</v>
      </c>
      <c r="E1736">
        <v>476875.3</v>
      </c>
      <c r="F1736">
        <v>171523.4</v>
      </c>
      <c r="G1736">
        <v>55.629999999999995</v>
      </c>
      <c r="H1736">
        <v>55.629999999999995</v>
      </c>
      <c r="I1736">
        <v>56.349999999999994</v>
      </c>
      <c r="J1736">
        <v>56.26</v>
      </c>
      <c r="K1736" s="4">
        <f t="shared" si="324"/>
        <v>0</v>
      </c>
      <c r="L1736" s="4">
        <f t="shared" si="325"/>
        <v>0.6</v>
      </c>
      <c r="M1736" s="7">
        <f t="shared" si="326"/>
        <v>0</v>
      </c>
      <c r="N1736" s="7">
        <f t="shared" si="327"/>
        <v>0.6</v>
      </c>
      <c r="O1736" s="42">
        <f t="shared" si="328"/>
        <v>0.1</v>
      </c>
      <c r="P1736" s="42" t="b">
        <f t="shared" si="329"/>
        <v>0</v>
      </c>
      <c r="Q1736" s="42">
        <f t="shared" si="330"/>
        <v>0.7</v>
      </c>
      <c r="R1736" s="42" t="b">
        <f t="shared" si="331"/>
        <v>0</v>
      </c>
      <c r="S1736" s="4">
        <f t="shared" si="332"/>
        <v>56.53</v>
      </c>
      <c r="T1736" s="4" t="b">
        <f t="shared" si="333"/>
        <v>0</v>
      </c>
      <c r="U1736" s="4">
        <f t="shared" si="334"/>
        <v>57.160000000000004</v>
      </c>
      <c r="V1736" s="4" t="b">
        <f t="shared" si="335"/>
        <v>0</v>
      </c>
    </row>
    <row r="1737" spans="1:22" x14ac:dyDescent="0.25">
      <c r="A1737" t="s">
        <v>283</v>
      </c>
      <c r="B1737">
        <v>1736</v>
      </c>
      <c r="C1737" t="s">
        <v>152</v>
      </c>
      <c r="D1737">
        <v>1</v>
      </c>
      <c r="E1737">
        <v>476878</v>
      </c>
      <c r="F1737">
        <v>171524.6</v>
      </c>
      <c r="G1737">
        <v>55.449999999999996</v>
      </c>
      <c r="H1737">
        <v>55.449999999999996</v>
      </c>
      <c r="I1737">
        <v>56.169999999999995</v>
      </c>
      <c r="J1737">
        <v>56.08</v>
      </c>
      <c r="K1737" s="4">
        <f t="shared" si="324"/>
        <v>0</v>
      </c>
      <c r="L1737" s="4">
        <f t="shared" si="325"/>
        <v>0.6</v>
      </c>
      <c r="M1737" s="7">
        <f t="shared" si="326"/>
        <v>0</v>
      </c>
      <c r="N1737" s="7">
        <f t="shared" si="327"/>
        <v>0.6</v>
      </c>
      <c r="O1737" s="42">
        <f t="shared" si="328"/>
        <v>0.1</v>
      </c>
      <c r="P1737" s="42" t="b">
        <f t="shared" si="329"/>
        <v>0</v>
      </c>
      <c r="Q1737" s="42">
        <f t="shared" si="330"/>
        <v>0.7</v>
      </c>
      <c r="R1737" s="42" t="b">
        <f t="shared" si="331"/>
        <v>0</v>
      </c>
      <c r="S1737" s="4">
        <f t="shared" si="332"/>
        <v>56.53</v>
      </c>
      <c r="T1737" s="4" t="b">
        <f t="shared" si="333"/>
        <v>0</v>
      </c>
      <c r="U1737" s="4">
        <f t="shared" si="334"/>
        <v>57.160000000000004</v>
      </c>
      <c r="V1737" s="4" t="b">
        <f t="shared" si="335"/>
        <v>0</v>
      </c>
    </row>
    <row r="1738" spans="1:22" x14ac:dyDescent="0.25">
      <c r="A1738" t="s">
        <v>283</v>
      </c>
      <c r="B1738">
        <v>1737</v>
      </c>
      <c r="C1738" t="s">
        <v>152</v>
      </c>
      <c r="D1738">
        <v>45</v>
      </c>
      <c r="E1738">
        <v>476874.3</v>
      </c>
      <c r="F1738">
        <v>171509.9</v>
      </c>
      <c r="G1738">
        <v>55.449999999999996</v>
      </c>
      <c r="H1738">
        <v>55.449999999999996</v>
      </c>
      <c r="I1738">
        <v>56.169999999999995</v>
      </c>
      <c r="J1738">
        <v>56.08</v>
      </c>
      <c r="K1738" s="4">
        <f t="shared" si="324"/>
        <v>0</v>
      </c>
      <c r="L1738" s="4">
        <f t="shared" si="325"/>
        <v>0.6</v>
      </c>
      <c r="M1738" s="7">
        <f t="shared" si="326"/>
        <v>0</v>
      </c>
      <c r="N1738" s="7">
        <f t="shared" si="327"/>
        <v>0.6</v>
      </c>
      <c r="O1738" s="42">
        <f t="shared" si="328"/>
        <v>0.1</v>
      </c>
      <c r="P1738" s="42" t="b">
        <f t="shared" si="329"/>
        <v>0</v>
      </c>
      <c r="Q1738" s="42">
        <f t="shared" si="330"/>
        <v>0.7</v>
      </c>
      <c r="R1738" s="42" t="b">
        <f t="shared" si="331"/>
        <v>0</v>
      </c>
      <c r="S1738" s="4">
        <f t="shared" si="332"/>
        <v>56.53</v>
      </c>
      <c r="T1738" s="4" t="b">
        <f t="shared" si="333"/>
        <v>0</v>
      </c>
      <c r="U1738" s="4">
        <f t="shared" si="334"/>
        <v>57.160000000000004</v>
      </c>
      <c r="V1738" s="4" t="b">
        <f t="shared" si="335"/>
        <v>0</v>
      </c>
    </row>
    <row r="1739" spans="1:22" x14ac:dyDescent="0.25">
      <c r="A1739" t="s">
        <v>283</v>
      </c>
      <c r="B1739">
        <v>1738</v>
      </c>
      <c r="C1739" t="s">
        <v>152</v>
      </c>
      <c r="D1739">
        <v>49</v>
      </c>
      <c r="E1739">
        <v>476873.1</v>
      </c>
      <c r="F1739">
        <v>171522.1</v>
      </c>
      <c r="G1739">
        <v>55.36</v>
      </c>
      <c r="H1739">
        <v>55.36</v>
      </c>
      <c r="I1739">
        <v>55.99</v>
      </c>
      <c r="J1739">
        <v>55.99</v>
      </c>
      <c r="K1739" s="4">
        <f t="shared" si="324"/>
        <v>0</v>
      </c>
      <c r="L1739" s="4">
        <f t="shared" si="325"/>
        <v>0.6</v>
      </c>
      <c r="M1739" s="7">
        <f t="shared" si="326"/>
        <v>0</v>
      </c>
      <c r="N1739" s="7">
        <f t="shared" si="327"/>
        <v>0.6</v>
      </c>
      <c r="O1739" s="42">
        <f t="shared" si="328"/>
        <v>0.1</v>
      </c>
      <c r="P1739" s="42" t="b">
        <f t="shared" si="329"/>
        <v>0</v>
      </c>
      <c r="Q1739" s="42">
        <f t="shared" si="330"/>
        <v>0.7</v>
      </c>
      <c r="R1739" s="42" t="b">
        <f t="shared" si="331"/>
        <v>0</v>
      </c>
      <c r="S1739" s="4">
        <f t="shared" si="332"/>
        <v>56.53</v>
      </c>
      <c r="T1739" s="4" t="b">
        <f t="shared" si="333"/>
        <v>0</v>
      </c>
      <c r="U1739" s="4">
        <f t="shared" si="334"/>
        <v>57.160000000000004</v>
      </c>
      <c r="V1739" s="4" t="b">
        <f t="shared" si="335"/>
        <v>0</v>
      </c>
    </row>
    <row r="1740" spans="1:22" x14ac:dyDescent="0.25">
      <c r="A1740" t="s">
        <v>283</v>
      </c>
      <c r="B1740">
        <v>1739</v>
      </c>
      <c r="C1740" t="s">
        <v>152</v>
      </c>
      <c r="D1740">
        <v>37</v>
      </c>
      <c r="E1740">
        <v>476858.4</v>
      </c>
      <c r="F1740">
        <v>171475.4</v>
      </c>
      <c r="G1740">
        <v>55.269999999999996</v>
      </c>
      <c r="H1740">
        <v>55.269999999999996</v>
      </c>
      <c r="I1740">
        <v>55.99</v>
      </c>
      <c r="J1740">
        <v>55.99</v>
      </c>
      <c r="K1740" s="4">
        <f t="shared" si="324"/>
        <v>0</v>
      </c>
      <c r="L1740" s="4">
        <f t="shared" si="325"/>
        <v>0.7</v>
      </c>
      <c r="M1740" s="7">
        <f t="shared" si="326"/>
        <v>0</v>
      </c>
      <c r="N1740" s="7">
        <f t="shared" si="327"/>
        <v>0.7</v>
      </c>
      <c r="O1740" s="42">
        <f t="shared" si="328"/>
        <v>0.1</v>
      </c>
      <c r="P1740" s="42" t="b">
        <f t="shared" si="329"/>
        <v>0</v>
      </c>
      <c r="Q1740" s="42">
        <f t="shared" si="330"/>
        <v>0.7</v>
      </c>
      <c r="R1740" s="42" t="b">
        <f t="shared" si="331"/>
        <v>0</v>
      </c>
      <c r="S1740" s="4">
        <f t="shared" si="332"/>
        <v>56.53</v>
      </c>
      <c r="T1740" s="4" t="b">
        <f t="shared" si="333"/>
        <v>0</v>
      </c>
      <c r="U1740" s="4">
        <f t="shared" si="334"/>
        <v>57.160000000000004</v>
      </c>
      <c r="V1740" s="4" t="b">
        <f t="shared" si="335"/>
        <v>0</v>
      </c>
    </row>
    <row r="1741" spans="1:22" x14ac:dyDescent="0.25">
      <c r="A1741" t="s">
        <v>283</v>
      </c>
      <c r="B1741">
        <v>1740</v>
      </c>
      <c r="C1741" t="s">
        <v>152</v>
      </c>
      <c r="D1741">
        <v>38</v>
      </c>
      <c r="E1741">
        <v>476859.1</v>
      </c>
      <c r="F1741">
        <v>171477.2</v>
      </c>
      <c r="G1741">
        <v>55.269999999999996</v>
      </c>
      <c r="H1741">
        <v>55.269999999999996</v>
      </c>
      <c r="I1741">
        <v>55.99</v>
      </c>
      <c r="J1741">
        <v>55.9</v>
      </c>
      <c r="K1741" s="4">
        <f t="shared" si="324"/>
        <v>0</v>
      </c>
      <c r="L1741" s="4">
        <f t="shared" si="325"/>
        <v>0.6</v>
      </c>
      <c r="M1741" s="7">
        <f t="shared" si="326"/>
        <v>0</v>
      </c>
      <c r="N1741" s="7">
        <f t="shared" si="327"/>
        <v>0.6</v>
      </c>
      <c r="O1741" s="42">
        <f t="shared" si="328"/>
        <v>0.1</v>
      </c>
      <c r="P1741" s="42" t="b">
        <f t="shared" si="329"/>
        <v>0</v>
      </c>
      <c r="Q1741" s="42">
        <f t="shared" si="330"/>
        <v>0.7</v>
      </c>
      <c r="R1741" s="42" t="b">
        <f t="shared" si="331"/>
        <v>0</v>
      </c>
      <c r="S1741" s="4">
        <f t="shared" si="332"/>
        <v>56.53</v>
      </c>
      <c r="T1741" s="4" t="b">
        <f t="shared" si="333"/>
        <v>0</v>
      </c>
      <c r="U1741" s="4">
        <f t="shared" si="334"/>
        <v>57.160000000000004</v>
      </c>
      <c r="V1741" s="4" t="b">
        <f t="shared" si="335"/>
        <v>0</v>
      </c>
    </row>
    <row r="1742" spans="1:22" x14ac:dyDescent="0.25">
      <c r="A1742" t="s">
        <v>283</v>
      </c>
      <c r="B1742">
        <v>1741</v>
      </c>
      <c r="C1742" t="s">
        <v>152</v>
      </c>
      <c r="D1742">
        <v>39</v>
      </c>
      <c r="E1742">
        <v>476860.2</v>
      </c>
      <c r="F1742">
        <v>171480.2</v>
      </c>
      <c r="G1742">
        <v>55.269999999999996</v>
      </c>
      <c r="H1742">
        <v>55.269999999999996</v>
      </c>
      <c r="I1742">
        <v>55.9</v>
      </c>
      <c r="J1742">
        <v>55.9</v>
      </c>
      <c r="K1742" s="4">
        <f t="shared" si="324"/>
        <v>0</v>
      </c>
      <c r="L1742" s="4">
        <f t="shared" si="325"/>
        <v>0.6</v>
      </c>
      <c r="M1742" s="7">
        <f t="shared" si="326"/>
        <v>0</v>
      </c>
      <c r="N1742" s="7">
        <f t="shared" si="327"/>
        <v>0.6</v>
      </c>
      <c r="O1742" s="42">
        <f t="shared" si="328"/>
        <v>0.1</v>
      </c>
      <c r="P1742" s="42" t="b">
        <f t="shared" si="329"/>
        <v>0</v>
      </c>
      <c r="Q1742" s="42">
        <f t="shared" si="330"/>
        <v>0.7</v>
      </c>
      <c r="R1742" s="42" t="b">
        <f t="shared" si="331"/>
        <v>0</v>
      </c>
      <c r="S1742" s="4">
        <f t="shared" si="332"/>
        <v>56.53</v>
      </c>
      <c r="T1742" s="4" t="b">
        <f t="shared" si="333"/>
        <v>0</v>
      </c>
      <c r="U1742" s="4">
        <f t="shared" si="334"/>
        <v>57.160000000000004</v>
      </c>
      <c r="V1742" s="4" t="b">
        <f t="shared" si="335"/>
        <v>0</v>
      </c>
    </row>
    <row r="1743" spans="1:22" x14ac:dyDescent="0.25">
      <c r="A1743" t="s">
        <v>283</v>
      </c>
      <c r="B1743">
        <v>1742</v>
      </c>
      <c r="C1743" t="s">
        <v>152</v>
      </c>
      <c r="D1743">
        <v>48</v>
      </c>
      <c r="E1743">
        <v>476870.7</v>
      </c>
      <c r="F1743">
        <v>171520.4</v>
      </c>
      <c r="G1743">
        <v>55.269999999999996</v>
      </c>
      <c r="H1743">
        <v>55.269999999999996</v>
      </c>
      <c r="I1743">
        <v>55.99</v>
      </c>
      <c r="J1743">
        <v>55.99</v>
      </c>
      <c r="K1743" s="4">
        <f t="shared" si="324"/>
        <v>0</v>
      </c>
      <c r="L1743" s="4">
        <f t="shared" si="325"/>
        <v>0.7</v>
      </c>
      <c r="M1743" s="7">
        <f t="shared" si="326"/>
        <v>0</v>
      </c>
      <c r="N1743" s="7">
        <f t="shared" si="327"/>
        <v>0.7</v>
      </c>
      <c r="O1743" s="42">
        <f t="shared" si="328"/>
        <v>0.1</v>
      </c>
      <c r="P1743" s="42" t="b">
        <f t="shared" si="329"/>
        <v>0</v>
      </c>
      <c r="Q1743" s="42">
        <f t="shared" si="330"/>
        <v>0.7</v>
      </c>
      <c r="R1743" s="42" t="b">
        <f t="shared" si="331"/>
        <v>0</v>
      </c>
      <c r="S1743" s="4">
        <f t="shared" si="332"/>
        <v>56.53</v>
      </c>
      <c r="T1743" s="4" t="b">
        <f t="shared" si="333"/>
        <v>0</v>
      </c>
      <c r="U1743" s="4">
        <f t="shared" si="334"/>
        <v>57.160000000000004</v>
      </c>
      <c r="V1743" s="4" t="b">
        <f t="shared" si="335"/>
        <v>0</v>
      </c>
    </row>
    <row r="1744" spans="1:22" x14ac:dyDescent="0.25">
      <c r="A1744" t="s">
        <v>283</v>
      </c>
      <c r="B1744">
        <v>1743</v>
      </c>
      <c r="C1744" t="s">
        <v>152</v>
      </c>
      <c r="D1744">
        <v>40</v>
      </c>
      <c r="E1744">
        <v>476862</v>
      </c>
      <c r="F1744">
        <v>171485.3</v>
      </c>
      <c r="G1744">
        <v>55.269999999999996</v>
      </c>
      <c r="H1744">
        <v>55.18</v>
      </c>
      <c r="I1744">
        <v>55.9</v>
      </c>
      <c r="J1744">
        <v>55.9</v>
      </c>
      <c r="K1744" s="4">
        <f t="shared" si="324"/>
        <v>-0.1</v>
      </c>
      <c r="L1744" s="4">
        <f t="shared" si="325"/>
        <v>0.6</v>
      </c>
      <c r="M1744" s="7">
        <f t="shared" si="326"/>
        <v>0.1</v>
      </c>
      <c r="N1744" s="7">
        <f t="shared" si="327"/>
        <v>0.6</v>
      </c>
      <c r="O1744" s="42">
        <f t="shared" si="328"/>
        <v>0.1</v>
      </c>
      <c r="P1744" s="42" t="b">
        <f t="shared" si="329"/>
        <v>0</v>
      </c>
      <c r="Q1744" s="42">
        <f t="shared" si="330"/>
        <v>0.7</v>
      </c>
      <c r="R1744" s="42" t="b">
        <f t="shared" si="331"/>
        <v>0</v>
      </c>
      <c r="S1744" s="4">
        <f t="shared" si="332"/>
        <v>56.53</v>
      </c>
      <c r="T1744" s="4" t="b">
        <f t="shared" si="333"/>
        <v>0</v>
      </c>
      <c r="U1744" s="4">
        <f t="shared" si="334"/>
        <v>57.160000000000004</v>
      </c>
      <c r="V1744" s="4" t="b">
        <f t="shared" si="335"/>
        <v>0</v>
      </c>
    </row>
    <row r="1745" spans="1:22" x14ac:dyDescent="0.25">
      <c r="A1745" t="s">
        <v>283</v>
      </c>
      <c r="B1745">
        <v>1744</v>
      </c>
      <c r="C1745" t="s">
        <v>152</v>
      </c>
      <c r="D1745">
        <v>41</v>
      </c>
      <c r="E1745">
        <v>476864.5</v>
      </c>
      <c r="F1745">
        <v>171487.2</v>
      </c>
      <c r="G1745">
        <v>54.910000000000004</v>
      </c>
      <c r="H1745">
        <v>54.819999999999993</v>
      </c>
      <c r="I1745">
        <v>55.540000000000006</v>
      </c>
      <c r="J1745">
        <v>55.540000000000006</v>
      </c>
      <c r="K1745" s="4">
        <f t="shared" si="324"/>
        <v>-0.1</v>
      </c>
      <c r="L1745" s="4">
        <f t="shared" si="325"/>
        <v>0.6</v>
      </c>
      <c r="M1745" s="7">
        <f t="shared" si="326"/>
        <v>0.1</v>
      </c>
      <c r="N1745" s="7">
        <f t="shared" si="327"/>
        <v>0.6</v>
      </c>
      <c r="O1745" s="42">
        <f t="shared" si="328"/>
        <v>0.1</v>
      </c>
      <c r="P1745" s="42" t="b">
        <f t="shared" si="329"/>
        <v>0</v>
      </c>
      <c r="Q1745" s="42">
        <f t="shared" si="330"/>
        <v>0.7</v>
      </c>
      <c r="R1745" s="42" t="b">
        <f t="shared" si="331"/>
        <v>0</v>
      </c>
      <c r="S1745" s="4">
        <f t="shared" si="332"/>
        <v>56.53</v>
      </c>
      <c r="T1745" s="4" t="b">
        <f t="shared" si="333"/>
        <v>0</v>
      </c>
      <c r="U1745" s="4">
        <f t="shared" si="334"/>
        <v>57.160000000000004</v>
      </c>
      <c r="V1745" s="4" t="b">
        <f t="shared" si="335"/>
        <v>0</v>
      </c>
    </row>
    <row r="1746" spans="1:22" x14ac:dyDescent="0.25">
      <c r="A1746" t="s">
        <v>283</v>
      </c>
      <c r="B1746">
        <v>1745</v>
      </c>
      <c r="C1746" t="s">
        <v>152</v>
      </c>
      <c r="D1746">
        <v>43</v>
      </c>
      <c r="E1746">
        <v>476869.5</v>
      </c>
      <c r="F1746">
        <v>171496.7</v>
      </c>
      <c r="G1746">
        <v>54.73</v>
      </c>
      <c r="H1746">
        <v>54.73</v>
      </c>
      <c r="I1746">
        <v>55.36</v>
      </c>
      <c r="J1746">
        <v>55.36</v>
      </c>
      <c r="K1746" s="4">
        <f t="shared" si="324"/>
        <v>0</v>
      </c>
      <c r="L1746" s="4">
        <f t="shared" si="325"/>
        <v>0.6</v>
      </c>
      <c r="M1746" s="7">
        <f t="shared" si="326"/>
        <v>0</v>
      </c>
      <c r="N1746" s="7">
        <f t="shared" si="327"/>
        <v>0.6</v>
      </c>
      <c r="O1746" s="42">
        <f t="shared" si="328"/>
        <v>0.1</v>
      </c>
      <c r="P1746" s="42" t="b">
        <f t="shared" si="329"/>
        <v>0</v>
      </c>
      <c r="Q1746" s="42">
        <f t="shared" si="330"/>
        <v>0.7</v>
      </c>
      <c r="R1746" s="42" t="b">
        <f t="shared" si="331"/>
        <v>0</v>
      </c>
      <c r="S1746" s="4">
        <f t="shared" si="332"/>
        <v>56.53</v>
      </c>
      <c r="T1746" s="4" t="b">
        <f t="shared" si="333"/>
        <v>0</v>
      </c>
      <c r="U1746" s="4">
        <f t="shared" si="334"/>
        <v>57.160000000000004</v>
      </c>
      <c r="V1746" s="4" t="b">
        <f t="shared" si="335"/>
        <v>0</v>
      </c>
    </row>
    <row r="1747" spans="1:22" x14ac:dyDescent="0.25">
      <c r="A1747" t="s">
        <v>283</v>
      </c>
      <c r="B1747">
        <v>1746</v>
      </c>
      <c r="C1747" t="s">
        <v>152</v>
      </c>
      <c r="D1747">
        <v>44</v>
      </c>
      <c r="E1747">
        <v>476871.9</v>
      </c>
      <c r="F1747">
        <v>171503.3</v>
      </c>
      <c r="G1747">
        <v>54.64</v>
      </c>
      <c r="H1747">
        <v>54.64</v>
      </c>
      <c r="I1747">
        <v>55.269999999999996</v>
      </c>
      <c r="J1747">
        <v>55.269999999999996</v>
      </c>
      <c r="K1747" s="4">
        <f t="shared" si="324"/>
        <v>0</v>
      </c>
      <c r="L1747" s="4">
        <f t="shared" si="325"/>
        <v>0.6</v>
      </c>
      <c r="M1747" s="7">
        <f t="shared" si="326"/>
        <v>0</v>
      </c>
      <c r="N1747" s="7">
        <f t="shared" si="327"/>
        <v>0.6</v>
      </c>
      <c r="O1747" s="42">
        <f t="shared" si="328"/>
        <v>0.1</v>
      </c>
      <c r="P1747" s="42" t="b">
        <f t="shared" si="329"/>
        <v>0</v>
      </c>
      <c r="Q1747" s="42">
        <f t="shared" si="330"/>
        <v>0.7</v>
      </c>
      <c r="R1747" s="42" t="b">
        <f t="shared" si="331"/>
        <v>0</v>
      </c>
      <c r="S1747" s="4">
        <f t="shared" si="332"/>
        <v>56.53</v>
      </c>
      <c r="T1747" s="4" t="b">
        <f t="shared" si="333"/>
        <v>0</v>
      </c>
      <c r="U1747" s="4">
        <f t="shared" si="334"/>
        <v>57.160000000000004</v>
      </c>
      <c r="V1747" s="4" t="b">
        <f t="shared" si="335"/>
        <v>0</v>
      </c>
    </row>
    <row r="1748" spans="1:22" x14ac:dyDescent="0.25">
      <c r="A1748" t="s">
        <v>283</v>
      </c>
      <c r="B1748">
        <v>1747</v>
      </c>
      <c r="C1748" t="s">
        <v>152</v>
      </c>
      <c r="D1748">
        <v>42</v>
      </c>
      <c r="E1748">
        <v>476867.1</v>
      </c>
      <c r="F1748">
        <v>171490</v>
      </c>
      <c r="G1748">
        <v>54.46</v>
      </c>
      <c r="H1748">
        <v>54.46</v>
      </c>
      <c r="I1748">
        <v>55.09</v>
      </c>
      <c r="J1748">
        <v>55.09</v>
      </c>
      <c r="K1748" s="4">
        <f t="shared" si="324"/>
        <v>0</v>
      </c>
      <c r="L1748" s="4">
        <f t="shared" si="325"/>
        <v>0.6</v>
      </c>
      <c r="M1748" s="7">
        <f t="shared" si="326"/>
        <v>0</v>
      </c>
      <c r="N1748" s="7">
        <f t="shared" si="327"/>
        <v>0.6</v>
      </c>
      <c r="O1748" s="42">
        <f t="shared" si="328"/>
        <v>0.1</v>
      </c>
      <c r="P1748" s="42" t="b">
        <f t="shared" si="329"/>
        <v>0</v>
      </c>
      <c r="Q1748" s="42">
        <f t="shared" si="330"/>
        <v>0.7</v>
      </c>
      <c r="R1748" s="42" t="b">
        <f t="shared" si="331"/>
        <v>0</v>
      </c>
      <c r="S1748" s="4">
        <f t="shared" si="332"/>
        <v>56.53</v>
      </c>
      <c r="T1748" s="4" t="b">
        <f t="shared" si="333"/>
        <v>0</v>
      </c>
      <c r="U1748" s="4">
        <f t="shared" si="334"/>
        <v>57.160000000000004</v>
      </c>
      <c r="V1748" s="4" t="b">
        <f t="shared" si="335"/>
        <v>0</v>
      </c>
    </row>
    <row r="1749" spans="1:22" x14ac:dyDescent="0.25">
      <c r="A1749" t="s">
        <v>283</v>
      </c>
      <c r="B1749">
        <v>1748</v>
      </c>
      <c r="C1749" t="s">
        <v>152</v>
      </c>
      <c r="D1749">
        <v>45</v>
      </c>
      <c r="E1749">
        <v>476874.3</v>
      </c>
      <c r="F1749">
        <v>171509.9</v>
      </c>
      <c r="G1749">
        <v>54.28</v>
      </c>
      <c r="H1749">
        <v>54.28</v>
      </c>
      <c r="I1749">
        <v>54.910000000000004</v>
      </c>
      <c r="J1749">
        <v>54.910000000000004</v>
      </c>
      <c r="K1749" s="4">
        <f t="shared" si="324"/>
        <v>0</v>
      </c>
      <c r="L1749" s="4">
        <f t="shared" si="325"/>
        <v>0.6</v>
      </c>
      <c r="M1749" s="7">
        <f t="shared" si="326"/>
        <v>0</v>
      </c>
      <c r="N1749" s="7">
        <f t="shared" si="327"/>
        <v>0.6</v>
      </c>
      <c r="O1749" s="42">
        <f t="shared" si="328"/>
        <v>0.1</v>
      </c>
      <c r="P1749" s="42" t="b">
        <f t="shared" si="329"/>
        <v>0</v>
      </c>
      <c r="Q1749" s="42">
        <f t="shared" si="330"/>
        <v>0.7</v>
      </c>
      <c r="R1749" s="42" t="b">
        <f t="shared" si="331"/>
        <v>0</v>
      </c>
      <c r="S1749" s="4">
        <f t="shared" si="332"/>
        <v>56.53</v>
      </c>
      <c r="T1749" s="4" t="b">
        <f t="shared" si="333"/>
        <v>0</v>
      </c>
      <c r="U1749" s="4">
        <f t="shared" si="334"/>
        <v>57.160000000000004</v>
      </c>
      <c r="V1749" s="4" t="b">
        <f t="shared" si="335"/>
        <v>0</v>
      </c>
    </row>
    <row r="1750" spans="1:22" x14ac:dyDescent="0.25">
      <c r="A1750" t="s">
        <v>283</v>
      </c>
      <c r="B1750">
        <v>1749</v>
      </c>
      <c r="C1750" t="s">
        <v>152</v>
      </c>
      <c r="D1750">
        <v>5</v>
      </c>
      <c r="E1750">
        <v>476893.1</v>
      </c>
      <c r="F1750">
        <v>171511.3</v>
      </c>
      <c r="G1750">
        <v>54.190000000000005</v>
      </c>
      <c r="H1750">
        <v>54.190000000000005</v>
      </c>
      <c r="I1750">
        <v>54.819999999999993</v>
      </c>
      <c r="J1750">
        <v>54.819999999999993</v>
      </c>
      <c r="K1750" s="4">
        <f t="shared" si="324"/>
        <v>0</v>
      </c>
      <c r="L1750" s="4">
        <f t="shared" si="325"/>
        <v>0.6</v>
      </c>
      <c r="M1750" s="7">
        <f t="shared" si="326"/>
        <v>0</v>
      </c>
      <c r="N1750" s="7">
        <f t="shared" si="327"/>
        <v>0.6</v>
      </c>
      <c r="O1750" s="42">
        <f t="shared" si="328"/>
        <v>0.1</v>
      </c>
      <c r="P1750" s="42" t="b">
        <f t="shared" si="329"/>
        <v>0</v>
      </c>
      <c r="Q1750" s="42">
        <f t="shared" si="330"/>
        <v>0.7</v>
      </c>
      <c r="R1750" s="42" t="b">
        <f t="shared" si="331"/>
        <v>0</v>
      </c>
      <c r="S1750" s="4">
        <f t="shared" si="332"/>
        <v>56.53</v>
      </c>
      <c r="T1750" s="4" t="b">
        <f t="shared" si="333"/>
        <v>0</v>
      </c>
      <c r="U1750" s="4">
        <f t="shared" si="334"/>
        <v>57.160000000000004</v>
      </c>
      <c r="V1750" s="4" t="b">
        <f t="shared" si="335"/>
        <v>0</v>
      </c>
    </row>
    <row r="1751" spans="1:22" x14ac:dyDescent="0.25">
      <c r="A1751" t="s">
        <v>283</v>
      </c>
      <c r="B1751">
        <v>1750</v>
      </c>
      <c r="C1751" t="s">
        <v>152</v>
      </c>
      <c r="D1751">
        <v>6</v>
      </c>
      <c r="E1751">
        <v>476901.1</v>
      </c>
      <c r="F1751">
        <v>171508.3</v>
      </c>
      <c r="G1751">
        <v>54.190000000000005</v>
      </c>
      <c r="H1751">
        <v>54.190000000000005</v>
      </c>
      <c r="I1751">
        <v>54.910000000000004</v>
      </c>
      <c r="J1751">
        <v>54.910000000000004</v>
      </c>
      <c r="K1751" s="4">
        <f t="shared" si="324"/>
        <v>0</v>
      </c>
      <c r="L1751" s="4">
        <f t="shared" si="325"/>
        <v>0.7</v>
      </c>
      <c r="M1751" s="7">
        <f t="shared" si="326"/>
        <v>0</v>
      </c>
      <c r="N1751" s="7">
        <f t="shared" si="327"/>
        <v>0.7</v>
      </c>
      <c r="O1751" s="42">
        <f t="shared" si="328"/>
        <v>0.1</v>
      </c>
      <c r="P1751" s="42" t="b">
        <f t="shared" si="329"/>
        <v>0</v>
      </c>
      <c r="Q1751" s="42">
        <f t="shared" si="330"/>
        <v>0.7</v>
      </c>
      <c r="R1751" s="42" t="b">
        <f t="shared" si="331"/>
        <v>0</v>
      </c>
      <c r="S1751" s="4">
        <f t="shared" si="332"/>
        <v>56.53</v>
      </c>
      <c r="T1751" s="4" t="b">
        <f t="shared" si="333"/>
        <v>0</v>
      </c>
      <c r="U1751" s="4">
        <f t="shared" si="334"/>
        <v>57.160000000000004</v>
      </c>
      <c r="V1751" s="4" t="b">
        <f t="shared" si="335"/>
        <v>0</v>
      </c>
    </row>
    <row r="1752" spans="1:22" x14ac:dyDescent="0.25">
      <c r="A1752" t="s">
        <v>283</v>
      </c>
      <c r="B1752">
        <v>1751</v>
      </c>
      <c r="C1752" t="s">
        <v>152</v>
      </c>
      <c r="D1752">
        <v>7</v>
      </c>
      <c r="E1752">
        <v>476909.2</v>
      </c>
      <c r="F1752">
        <v>171505.3</v>
      </c>
      <c r="G1752">
        <v>54.190000000000005</v>
      </c>
      <c r="H1752">
        <v>54.190000000000005</v>
      </c>
      <c r="I1752">
        <v>54.819999999999993</v>
      </c>
      <c r="J1752">
        <v>54.819999999999993</v>
      </c>
      <c r="K1752" s="4">
        <f t="shared" si="324"/>
        <v>0</v>
      </c>
      <c r="L1752" s="4">
        <f t="shared" si="325"/>
        <v>0.6</v>
      </c>
      <c r="M1752" s="7">
        <f t="shared" si="326"/>
        <v>0</v>
      </c>
      <c r="N1752" s="7">
        <f t="shared" si="327"/>
        <v>0.6</v>
      </c>
      <c r="O1752" s="42">
        <f t="shared" si="328"/>
        <v>0.1</v>
      </c>
      <c r="P1752" s="42" t="b">
        <f t="shared" si="329"/>
        <v>0</v>
      </c>
      <c r="Q1752" s="42">
        <f t="shared" si="330"/>
        <v>0.7</v>
      </c>
      <c r="R1752" s="42" t="b">
        <f t="shared" si="331"/>
        <v>0</v>
      </c>
      <c r="S1752" s="4">
        <f t="shared" si="332"/>
        <v>56.53</v>
      </c>
      <c r="T1752" s="4" t="b">
        <f t="shared" si="333"/>
        <v>0</v>
      </c>
      <c r="U1752" s="4">
        <f t="shared" si="334"/>
        <v>57.160000000000004</v>
      </c>
      <c r="V1752" s="4" t="b">
        <f t="shared" si="335"/>
        <v>0</v>
      </c>
    </row>
    <row r="1753" spans="1:22" x14ac:dyDescent="0.25">
      <c r="A1753" t="s">
        <v>283</v>
      </c>
      <c r="B1753">
        <v>1752</v>
      </c>
      <c r="C1753" t="s">
        <v>152</v>
      </c>
      <c r="D1753">
        <v>8</v>
      </c>
      <c r="E1753">
        <v>476915.8</v>
      </c>
      <c r="F1753">
        <v>171502.8</v>
      </c>
      <c r="G1753">
        <v>54.099999999999994</v>
      </c>
      <c r="H1753">
        <v>54.099999999999994</v>
      </c>
      <c r="I1753">
        <v>54.819999999999993</v>
      </c>
      <c r="J1753">
        <v>54.73</v>
      </c>
      <c r="K1753" s="4">
        <f t="shared" si="324"/>
        <v>0</v>
      </c>
      <c r="L1753" s="4">
        <f t="shared" si="325"/>
        <v>0.6</v>
      </c>
      <c r="M1753" s="7">
        <f t="shared" si="326"/>
        <v>0</v>
      </c>
      <c r="N1753" s="7">
        <f t="shared" si="327"/>
        <v>0.6</v>
      </c>
      <c r="O1753" s="42">
        <f t="shared" si="328"/>
        <v>0.1</v>
      </c>
      <c r="P1753" s="42" t="b">
        <f t="shared" si="329"/>
        <v>0</v>
      </c>
      <c r="Q1753" s="42">
        <f t="shared" si="330"/>
        <v>0.7</v>
      </c>
      <c r="R1753" s="42" t="b">
        <f t="shared" si="331"/>
        <v>0</v>
      </c>
      <c r="S1753" s="4">
        <f t="shared" si="332"/>
        <v>56.53</v>
      </c>
      <c r="T1753" s="4" t="b">
        <f t="shared" si="333"/>
        <v>0</v>
      </c>
      <c r="U1753" s="4">
        <f t="shared" si="334"/>
        <v>57.160000000000004</v>
      </c>
      <c r="V1753" s="4" t="b">
        <f t="shared" si="335"/>
        <v>0</v>
      </c>
    </row>
    <row r="1754" spans="1:22" x14ac:dyDescent="0.25">
      <c r="A1754" t="s">
        <v>283</v>
      </c>
      <c r="B1754">
        <v>1753</v>
      </c>
      <c r="C1754" t="s">
        <v>152</v>
      </c>
      <c r="D1754">
        <v>50</v>
      </c>
      <c r="E1754">
        <v>476875.3</v>
      </c>
      <c r="F1754">
        <v>171523.4</v>
      </c>
      <c r="G1754">
        <v>54.190000000000005</v>
      </c>
      <c r="H1754">
        <v>54.099999999999994</v>
      </c>
      <c r="I1754">
        <v>54.819999999999993</v>
      </c>
      <c r="J1754">
        <v>54.819999999999993</v>
      </c>
      <c r="K1754" s="4">
        <f t="shared" si="324"/>
        <v>-0.1</v>
      </c>
      <c r="L1754" s="4">
        <f t="shared" si="325"/>
        <v>0.6</v>
      </c>
      <c r="M1754" s="7">
        <f t="shared" si="326"/>
        <v>0.1</v>
      </c>
      <c r="N1754" s="7">
        <f t="shared" si="327"/>
        <v>0.6</v>
      </c>
      <c r="O1754" s="42">
        <f t="shared" si="328"/>
        <v>0.1</v>
      </c>
      <c r="P1754" s="42" t="b">
        <f t="shared" si="329"/>
        <v>0</v>
      </c>
      <c r="Q1754" s="42">
        <f t="shared" si="330"/>
        <v>0.7</v>
      </c>
      <c r="R1754" s="42" t="b">
        <f t="shared" si="331"/>
        <v>0</v>
      </c>
      <c r="S1754" s="4">
        <f t="shared" si="332"/>
        <v>56.53</v>
      </c>
      <c r="T1754" s="4" t="b">
        <f t="shared" si="333"/>
        <v>0</v>
      </c>
      <c r="U1754" s="4">
        <f t="shared" si="334"/>
        <v>57.160000000000004</v>
      </c>
      <c r="V1754" s="4" t="b">
        <f t="shared" si="335"/>
        <v>0</v>
      </c>
    </row>
    <row r="1755" spans="1:22" x14ac:dyDescent="0.25">
      <c r="A1755" t="s">
        <v>283</v>
      </c>
      <c r="B1755">
        <v>1754</v>
      </c>
      <c r="C1755" t="s">
        <v>152</v>
      </c>
      <c r="D1755">
        <v>46</v>
      </c>
      <c r="E1755">
        <v>476876.2</v>
      </c>
      <c r="F1755">
        <v>171514.9</v>
      </c>
      <c r="G1755">
        <v>54.01</v>
      </c>
      <c r="H1755">
        <v>54.01</v>
      </c>
      <c r="I1755">
        <v>54.73</v>
      </c>
      <c r="J1755">
        <v>54.64</v>
      </c>
      <c r="K1755" s="4">
        <f t="shared" si="324"/>
        <v>0</v>
      </c>
      <c r="L1755" s="4">
        <f t="shared" si="325"/>
        <v>0.6</v>
      </c>
      <c r="M1755" s="7">
        <f t="shared" si="326"/>
        <v>0</v>
      </c>
      <c r="N1755" s="7">
        <f t="shared" si="327"/>
        <v>0.6</v>
      </c>
      <c r="O1755" s="42">
        <f t="shared" si="328"/>
        <v>0.1</v>
      </c>
      <c r="P1755" s="42" t="b">
        <f t="shared" si="329"/>
        <v>0</v>
      </c>
      <c r="Q1755" s="42">
        <f t="shared" si="330"/>
        <v>0.7</v>
      </c>
      <c r="R1755" s="42" t="b">
        <f t="shared" si="331"/>
        <v>0</v>
      </c>
      <c r="S1755" s="4">
        <f t="shared" si="332"/>
        <v>56.53</v>
      </c>
      <c r="T1755" s="4" t="b">
        <f t="shared" si="333"/>
        <v>0</v>
      </c>
      <c r="U1755" s="4">
        <f t="shared" si="334"/>
        <v>57.160000000000004</v>
      </c>
      <c r="V1755" s="4" t="b">
        <f t="shared" si="335"/>
        <v>0</v>
      </c>
    </row>
    <row r="1756" spans="1:22" x14ac:dyDescent="0.25">
      <c r="A1756" t="s">
        <v>283</v>
      </c>
      <c r="B1756">
        <v>1755</v>
      </c>
      <c r="C1756" t="s">
        <v>152</v>
      </c>
      <c r="D1756">
        <v>4</v>
      </c>
      <c r="E1756">
        <v>476885</v>
      </c>
      <c r="F1756">
        <v>171514.3</v>
      </c>
      <c r="G1756">
        <v>53.65</v>
      </c>
      <c r="H1756">
        <v>53.65</v>
      </c>
      <c r="I1756">
        <v>54.28</v>
      </c>
      <c r="J1756">
        <v>54.28</v>
      </c>
      <c r="K1756" s="4">
        <f t="shared" si="324"/>
        <v>0</v>
      </c>
      <c r="L1756" s="4">
        <f t="shared" si="325"/>
        <v>0.6</v>
      </c>
      <c r="M1756" s="7">
        <f t="shared" si="326"/>
        <v>0</v>
      </c>
      <c r="N1756" s="7">
        <f t="shared" si="327"/>
        <v>0.6</v>
      </c>
      <c r="O1756" s="42">
        <f t="shared" si="328"/>
        <v>0.1</v>
      </c>
      <c r="P1756" s="42" t="b">
        <f t="shared" si="329"/>
        <v>0</v>
      </c>
      <c r="Q1756" s="42">
        <f t="shared" si="330"/>
        <v>0.7</v>
      </c>
      <c r="R1756" s="42" t="b">
        <f t="shared" si="331"/>
        <v>0</v>
      </c>
      <c r="S1756" s="4">
        <f t="shared" si="332"/>
        <v>56.53</v>
      </c>
      <c r="T1756" s="4" t="b">
        <f t="shared" si="333"/>
        <v>0</v>
      </c>
      <c r="U1756" s="4">
        <f t="shared" si="334"/>
        <v>57.160000000000004</v>
      </c>
      <c r="V1756" s="4" t="b">
        <f t="shared" si="335"/>
        <v>0</v>
      </c>
    </row>
    <row r="1757" spans="1:22" x14ac:dyDescent="0.25">
      <c r="A1757" t="s">
        <v>283</v>
      </c>
      <c r="B1757">
        <v>1756</v>
      </c>
      <c r="C1757" t="s">
        <v>152</v>
      </c>
      <c r="D1757">
        <v>49</v>
      </c>
      <c r="E1757">
        <v>476873.1</v>
      </c>
      <c r="F1757">
        <v>171522.1</v>
      </c>
      <c r="G1757">
        <v>53.65</v>
      </c>
      <c r="H1757">
        <v>53.65</v>
      </c>
      <c r="I1757">
        <v>54.28</v>
      </c>
      <c r="J1757">
        <v>54.28</v>
      </c>
      <c r="K1757" s="4">
        <f t="shared" si="324"/>
        <v>0</v>
      </c>
      <c r="L1757" s="4">
        <f t="shared" si="325"/>
        <v>0.6</v>
      </c>
      <c r="M1757" s="7">
        <f t="shared" si="326"/>
        <v>0</v>
      </c>
      <c r="N1757" s="7">
        <f t="shared" si="327"/>
        <v>0.6</v>
      </c>
      <c r="O1757" s="42">
        <f t="shared" si="328"/>
        <v>0.1</v>
      </c>
      <c r="P1757" s="42" t="b">
        <f t="shared" si="329"/>
        <v>0</v>
      </c>
      <c r="Q1757" s="42">
        <f t="shared" si="330"/>
        <v>0.7</v>
      </c>
      <c r="R1757" s="42" t="b">
        <f t="shared" si="331"/>
        <v>0</v>
      </c>
      <c r="S1757" s="4">
        <f t="shared" si="332"/>
        <v>56.53</v>
      </c>
      <c r="T1757" s="4" t="b">
        <f t="shared" si="333"/>
        <v>0</v>
      </c>
      <c r="U1757" s="4">
        <f t="shared" si="334"/>
        <v>57.160000000000004</v>
      </c>
      <c r="V1757" s="4" t="b">
        <f t="shared" si="335"/>
        <v>0</v>
      </c>
    </row>
    <row r="1758" spans="1:22" x14ac:dyDescent="0.25">
      <c r="A1758" t="s">
        <v>283</v>
      </c>
      <c r="B1758">
        <v>1757</v>
      </c>
      <c r="C1758" t="s">
        <v>152</v>
      </c>
      <c r="D1758">
        <v>1</v>
      </c>
      <c r="E1758">
        <v>476878</v>
      </c>
      <c r="F1758">
        <v>171524.6</v>
      </c>
      <c r="G1758">
        <v>53.56</v>
      </c>
      <c r="H1758">
        <v>53.56</v>
      </c>
      <c r="I1758">
        <v>54.190000000000005</v>
      </c>
      <c r="J1758">
        <v>54.190000000000005</v>
      </c>
      <c r="K1758" s="4">
        <f t="shared" si="324"/>
        <v>0</v>
      </c>
      <c r="L1758" s="4">
        <f t="shared" si="325"/>
        <v>0.6</v>
      </c>
      <c r="M1758" s="7">
        <f t="shared" si="326"/>
        <v>0</v>
      </c>
      <c r="N1758" s="7">
        <f t="shared" si="327"/>
        <v>0.6</v>
      </c>
      <c r="O1758" s="42">
        <f t="shared" si="328"/>
        <v>0.1</v>
      </c>
      <c r="P1758" s="42" t="b">
        <f t="shared" si="329"/>
        <v>0</v>
      </c>
      <c r="Q1758" s="42">
        <f t="shared" si="330"/>
        <v>0.7</v>
      </c>
      <c r="R1758" s="42" t="b">
        <f t="shared" si="331"/>
        <v>0</v>
      </c>
      <c r="S1758" s="4">
        <f t="shared" si="332"/>
        <v>56.53</v>
      </c>
      <c r="T1758" s="4" t="b">
        <f t="shared" si="333"/>
        <v>0</v>
      </c>
      <c r="U1758" s="4">
        <f t="shared" si="334"/>
        <v>57.160000000000004</v>
      </c>
      <c r="V1758" s="4" t="b">
        <f t="shared" si="335"/>
        <v>0</v>
      </c>
    </row>
    <row r="1759" spans="1:22" x14ac:dyDescent="0.25">
      <c r="A1759" t="s">
        <v>283</v>
      </c>
      <c r="B1759">
        <v>1758</v>
      </c>
      <c r="C1759" t="s">
        <v>152</v>
      </c>
      <c r="D1759">
        <v>41</v>
      </c>
      <c r="E1759">
        <v>476864.5</v>
      </c>
      <c r="F1759">
        <v>171487.2</v>
      </c>
      <c r="G1759">
        <v>53.47</v>
      </c>
      <c r="H1759">
        <v>53.47</v>
      </c>
      <c r="I1759">
        <v>54.099999999999994</v>
      </c>
      <c r="J1759">
        <v>54.099999999999994</v>
      </c>
      <c r="K1759" s="4">
        <f t="shared" si="324"/>
        <v>0</v>
      </c>
      <c r="L1759" s="4">
        <f t="shared" si="325"/>
        <v>0.6</v>
      </c>
      <c r="M1759" s="7">
        <f t="shared" si="326"/>
        <v>0</v>
      </c>
      <c r="N1759" s="7">
        <f t="shared" si="327"/>
        <v>0.6</v>
      </c>
      <c r="O1759" s="42">
        <f t="shared" si="328"/>
        <v>0.1</v>
      </c>
      <c r="P1759" s="42" t="b">
        <f t="shared" si="329"/>
        <v>0</v>
      </c>
      <c r="Q1759" s="42">
        <f t="shared" si="330"/>
        <v>0.7</v>
      </c>
      <c r="R1759" s="42" t="b">
        <f t="shared" si="331"/>
        <v>0</v>
      </c>
      <c r="S1759" s="4">
        <f t="shared" si="332"/>
        <v>56.53</v>
      </c>
      <c r="T1759" s="4" t="b">
        <f t="shared" si="333"/>
        <v>0</v>
      </c>
      <c r="U1759" s="4">
        <f t="shared" si="334"/>
        <v>57.160000000000004</v>
      </c>
      <c r="V1759" s="4" t="b">
        <f t="shared" si="335"/>
        <v>0</v>
      </c>
    </row>
    <row r="1760" spans="1:22" x14ac:dyDescent="0.25">
      <c r="A1760" t="s">
        <v>283</v>
      </c>
      <c r="B1760">
        <v>1759</v>
      </c>
      <c r="C1760" t="s">
        <v>152</v>
      </c>
      <c r="D1760">
        <v>46</v>
      </c>
      <c r="E1760">
        <v>476876.2</v>
      </c>
      <c r="F1760">
        <v>171514.9</v>
      </c>
      <c r="G1760">
        <v>52.839999999999996</v>
      </c>
      <c r="H1760">
        <v>52.839999999999996</v>
      </c>
      <c r="I1760">
        <v>53.56</v>
      </c>
      <c r="J1760">
        <v>53.56</v>
      </c>
      <c r="K1760" s="4">
        <f t="shared" si="324"/>
        <v>0</v>
      </c>
      <c r="L1760" s="4">
        <f t="shared" si="325"/>
        <v>0.7</v>
      </c>
      <c r="M1760" s="7">
        <f t="shared" si="326"/>
        <v>0</v>
      </c>
      <c r="N1760" s="7">
        <f t="shared" si="327"/>
        <v>0.7</v>
      </c>
      <c r="O1760" s="42">
        <f t="shared" si="328"/>
        <v>0.1</v>
      </c>
      <c r="P1760" s="42" t="b">
        <f t="shared" si="329"/>
        <v>0</v>
      </c>
      <c r="Q1760" s="42">
        <f t="shared" si="330"/>
        <v>0.7</v>
      </c>
      <c r="R1760" s="42" t="b">
        <f t="shared" si="331"/>
        <v>0</v>
      </c>
      <c r="S1760" s="4">
        <f t="shared" si="332"/>
        <v>56.53</v>
      </c>
      <c r="T1760" s="4" t="b">
        <f t="shared" si="333"/>
        <v>0</v>
      </c>
      <c r="U1760" s="4">
        <f t="shared" si="334"/>
        <v>57.160000000000004</v>
      </c>
      <c r="V1760" s="4" t="b">
        <f t="shared" si="335"/>
        <v>0</v>
      </c>
    </row>
    <row r="1761" spans="1:22" x14ac:dyDescent="0.25">
      <c r="A1761" t="s">
        <v>283</v>
      </c>
      <c r="B1761">
        <v>1760</v>
      </c>
      <c r="C1761" t="s">
        <v>152</v>
      </c>
      <c r="D1761">
        <v>47</v>
      </c>
      <c r="E1761">
        <v>476873.5</v>
      </c>
      <c r="F1761">
        <v>171517.7</v>
      </c>
      <c r="G1761">
        <v>52.839999999999996</v>
      </c>
      <c r="H1761">
        <v>52.839999999999996</v>
      </c>
      <c r="I1761">
        <v>53.47</v>
      </c>
      <c r="J1761">
        <v>53.47</v>
      </c>
      <c r="K1761" s="4">
        <f t="shared" si="324"/>
        <v>0</v>
      </c>
      <c r="L1761" s="4">
        <f t="shared" si="325"/>
        <v>0.6</v>
      </c>
      <c r="M1761" s="7">
        <f t="shared" si="326"/>
        <v>0</v>
      </c>
      <c r="N1761" s="7">
        <f t="shared" si="327"/>
        <v>0.6</v>
      </c>
      <c r="O1761" s="42">
        <f t="shared" si="328"/>
        <v>0.1</v>
      </c>
      <c r="P1761" s="42" t="b">
        <f t="shared" si="329"/>
        <v>0</v>
      </c>
      <c r="Q1761" s="42">
        <f t="shared" si="330"/>
        <v>0.7</v>
      </c>
      <c r="R1761" s="42" t="b">
        <f t="shared" si="331"/>
        <v>0</v>
      </c>
      <c r="S1761" s="4">
        <f t="shared" si="332"/>
        <v>56.53</v>
      </c>
      <c r="T1761" s="4" t="b">
        <f t="shared" si="333"/>
        <v>0</v>
      </c>
      <c r="U1761" s="4">
        <f t="shared" si="334"/>
        <v>57.160000000000004</v>
      </c>
      <c r="V1761" s="4" t="b">
        <f t="shared" si="335"/>
        <v>0</v>
      </c>
    </row>
    <row r="1762" spans="1:22" x14ac:dyDescent="0.25">
      <c r="A1762" t="s">
        <v>283</v>
      </c>
      <c r="B1762">
        <v>1761</v>
      </c>
      <c r="C1762" t="s">
        <v>152</v>
      </c>
      <c r="D1762">
        <v>36</v>
      </c>
      <c r="E1762">
        <v>476859.2</v>
      </c>
      <c r="F1762">
        <v>171473.5</v>
      </c>
      <c r="G1762">
        <v>52.48</v>
      </c>
      <c r="H1762">
        <v>52.48</v>
      </c>
      <c r="I1762">
        <v>53.199999999999996</v>
      </c>
      <c r="J1762">
        <v>53.199999999999996</v>
      </c>
      <c r="K1762" s="4">
        <f t="shared" si="324"/>
        <v>0</v>
      </c>
      <c r="L1762" s="4">
        <f t="shared" si="325"/>
        <v>0.7</v>
      </c>
      <c r="M1762" s="7">
        <f t="shared" si="326"/>
        <v>0</v>
      </c>
      <c r="N1762" s="7">
        <f t="shared" si="327"/>
        <v>0.7</v>
      </c>
      <c r="O1762" s="42">
        <f t="shared" si="328"/>
        <v>0.1</v>
      </c>
      <c r="P1762" s="42" t="b">
        <f t="shared" si="329"/>
        <v>0</v>
      </c>
      <c r="Q1762" s="42">
        <f t="shared" si="330"/>
        <v>0.7</v>
      </c>
      <c r="R1762" s="42" t="b">
        <f t="shared" si="331"/>
        <v>0</v>
      </c>
      <c r="S1762" s="4">
        <f t="shared" si="332"/>
        <v>56.53</v>
      </c>
      <c r="T1762" s="4" t="b">
        <f t="shared" si="333"/>
        <v>0</v>
      </c>
      <c r="U1762" s="4">
        <f t="shared" si="334"/>
        <v>57.160000000000004</v>
      </c>
      <c r="V1762" s="4" t="b">
        <f t="shared" si="335"/>
        <v>0</v>
      </c>
    </row>
    <row r="1763" spans="1:22" x14ac:dyDescent="0.25">
      <c r="A1763" t="s">
        <v>283</v>
      </c>
      <c r="B1763">
        <v>1762</v>
      </c>
      <c r="C1763" t="s">
        <v>152</v>
      </c>
      <c r="D1763">
        <v>35</v>
      </c>
      <c r="E1763">
        <v>476860.9</v>
      </c>
      <c r="F1763">
        <v>171472.9</v>
      </c>
      <c r="G1763">
        <v>52.3</v>
      </c>
      <c r="H1763">
        <v>52.3</v>
      </c>
      <c r="I1763">
        <v>53.019999999999996</v>
      </c>
      <c r="J1763">
        <v>53.019999999999996</v>
      </c>
      <c r="K1763" s="4">
        <f t="shared" si="324"/>
        <v>0</v>
      </c>
      <c r="L1763" s="4">
        <f t="shared" si="325"/>
        <v>0.7</v>
      </c>
      <c r="M1763" s="7">
        <f t="shared" si="326"/>
        <v>0</v>
      </c>
      <c r="N1763" s="7">
        <f t="shared" si="327"/>
        <v>0.7</v>
      </c>
      <c r="O1763" s="42">
        <f t="shared" si="328"/>
        <v>0.1</v>
      </c>
      <c r="P1763" s="42" t="b">
        <f t="shared" si="329"/>
        <v>0</v>
      </c>
      <c r="Q1763" s="42">
        <f t="shared" si="330"/>
        <v>0.7</v>
      </c>
      <c r="R1763" s="42" t="b">
        <f t="shared" si="331"/>
        <v>0</v>
      </c>
      <c r="S1763" s="4">
        <f t="shared" si="332"/>
        <v>56.53</v>
      </c>
      <c r="T1763" s="4" t="b">
        <f t="shared" si="333"/>
        <v>0</v>
      </c>
      <c r="U1763" s="4">
        <f t="shared" si="334"/>
        <v>57.160000000000004</v>
      </c>
      <c r="V1763" s="4" t="b">
        <f t="shared" si="335"/>
        <v>0</v>
      </c>
    </row>
    <row r="1764" spans="1:22" x14ac:dyDescent="0.25">
      <c r="A1764" t="s">
        <v>283</v>
      </c>
      <c r="B1764">
        <v>1763</v>
      </c>
      <c r="C1764" t="s">
        <v>152</v>
      </c>
      <c r="D1764">
        <v>3</v>
      </c>
      <c r="E1764">
        <v>476879.2</v>
      </c>
      <c r="F1764">
        <v>171516.5</v>
      </c>
      <c r="G1764">
        <v>52.12</v>
      </c>
      <c r="H1764">
        <v>52.12</v>
      </c>
      <c r="I1764">
        <v>52.749999999999993</v>
      </c>
      <c r="J1764">
        <v>52.749999999999993</v>
      </c>
      <c r="K1764" s="4">
        <f t="shared" si="324"/>
        <v>0</v>
      </c>
      <c r="L1764" s="4">
        <f t="shared" si="325"/>
        <v>0.6</v>
      </c>
      <c r="M1764" s="7">
        <f t="shared" si="326"/>
        <v>0</v>
      </c>
      <c r="N1764" s="7">
        <f t="shared" si="327"/>
        <v>0.6</v>
      </c>
      <c r="O1764" s="42">
        <f t="shared" si="328"/>
        <v>0.1</v>
      </c>
      <c r="P1764" s="42" t="b">
        <f t="shared" si="329"/>
        <v>0</v>
      </c>
      <c r="Q1764" s="42">
        <f t="shared" si="330"/>
        <v>0.7</v>
      </c>
      <c r="R1764" s="42" t="b">
        <f t="shared" si="331"/>
        <v>0</v>
      </c>
      <c r="S1764" s="4">
        <f t="shared" si="332"/>
        <v>56.53</v>
      </c>
      <c r="T1764" s="4" t="b">
        <f t="shared" si="333"/>
        <v>0</v>
      </c>
      <c r="U1764" s="4">
        <f t="shared" si="334"/>
        <v>57.160000000000004</v>
      </c>
      <c r="V1764" s="4" t="b">
        <f t="shared" si="335"/>
        <v>0</v>
      </c>
    </row>
    <row r="1765" spans="1:22" x14ac:dyDescent="0.25">
      <c r="A1765" t="s">
        <v>283</v>
      </c>
      <c r="B1765">
        <v>1764</v>
      </c>
      <c r="C1765" t="s">
        <v>152</v>
      </c>
      <c r="D1765">
        <v>17</v>
      </c>
      <c r="E1765">
        <v>476919.3</v>
      </c>
      <c r="F1765">
        <v>171471</v>
      </c>
      <c r="G1765">
        <v>52.03</v>
      </c>
      <c r="H1765">
        <v>52.03</v>
      </c>
      <c r="I1765">
        <v>52.660000000000004</v>
      </c>
      <c r="J1765">
        <v>52.660000000000004</v>
      </c>
      <c r="K1765" s="4">
        <f t="shared" si="324"/>
        <v>0</v>
      </c>
      <c r="L1765" s="4">
        <f t="shared" si="325"/>
        <v>0.6</v>
      </c>
      <c r="M1765" s="7">
        <f t="shared" si="326"/>
        <v>0</v>
      </c>
      <c r="N1765" s="7">
        <f t="shared" si="327"/>
        <v>0.6</v>
      </c>
      <c r="O1765" s="42">
        <f t="shared" si="328"/>
        <v>0.1</v>
      </c>
      <c r="P1765" s="42" t="b">
        <f t="shared" si="329"/>
        <v>0</v>
      </c>
      <c r="Q1765" s="42">
        <f t="shared" si="330"/>
        <v>0.7</v>
      </c>
      <c r="R1765" s="42" t="b">
        <f t="shared" si="331"/>
        <v>0</v>
      </c>
      <c r="S1765" s="4">
        <f t="shared" si="332"/>
        <v>56.53</v>
      </c>
      <c r="T1765" s="4" t="b">
        <f t="shared" si="333"/>
        <v>0</v>
      </c>
      <c r="U1765" s="4">
        <f t="shared" si="334"/>
        <v>57.160000000000004</v>
      </c>
      <c r="V1765" s="4" t="b">
        <f t="shared" si="335"/>
        <v>0</v>
      </c>
    </row>
    <row r="1766" spans="1:22" x14ac:dyDescent="0.25">
      <c r="A1766" t="s">
        <v>283</v>
      </c>
      <c r="B1766">
        <v>1765</v>
      </c>
      <c r="C1766" t="s">
        <v>152</v>
      </c>
      <c r="D1766">
        <v>34</v>
      </c>
      <c r="E1766">
        <v>476863.9</v>
      </c>
      <c r="F1766">
        <v>171471.8</v>
      </c>
      <c r="G1766">
        <v>52.03</v>
      </c>
      <c r="H1766">
        <v>52.03</v>
      </c>
      <c r="I1766">
        <v>52.749999999999993</v>
      </c>
      <c r="J1766">
        <v>52.749999999999993</v>
      </c>
      <c r="K1766" s="4">
        <f t="shared" si="324"/>
        <v>0</v>
      </c>
      <c r="L1766" s="4">
        <f t="shared" si="325"/>
        <v>0.7</v>
      </c>
      <c r="M1766" s="7">
        <f t="shared" si="326"/>
        <v>0</v>
      </c>
      <c r="N1766" s="7">
        <f t="shared" si="327"/>
        <v>0.7</v>
      </c>
      <c r="O1766" s="42">
        <f t="shared" si="328"/>
        <v>0.1</v>
      </c>
      <c r="P1766" s="42" t="b">
        <f t="shared" si="329"/>
        <v>0</v>
      </c>
      <c r="Q1766" s="42">
        <f t="shared" si="330"/>
        <v>0.7</v>
      </c>
      <c r="R1766" s="42" t="b">
        <f t="shared" si="331"/>
        <v>0</v>
      </c>
      <c r="S1766" s="4">
        <f t="shared" si="332"/>
        <v>56.53</v>
      </c>
      <c r="T1766" s="4" t="b">
        <f t="shared" si="333"/>
        <v>0</v>
      </c>
      <c r="U1766" s="4">
        <f t="shared" si="334"/>
        <v>57.160000000000004</v>
      </c>
      <c r="V1766" s="4" t="b">
        <f t="shared" si="335"/>
        <v>0</v>
      </c>
    </row>
    <row r="1767" spans="1:22" x14ac:dyDescent="0.25">
      <c r="A1767" t="s">
        <v>283</v>
      </c>
      <c r="B1767">
        <v>1766</v>
      </c>
      <c r="C1767" t="s">
        <v>152</v>
      </c>
      <c r="D1767">
        <v>47</v>
      </c>
      <c r="E1767">
        <v>476873.5</v>
      </c>
      <c r="F1767">
        <v>171517.7</v>
      </c>
      <c r="G1767">
        <v>51.849999999999994</v>
      </c>
      <c r="H1767">
        <v>51.849999999999994</v>
      </c>
      <c r="I1767">
        <v>52.48</v>
      </c>
      <c r="J1767">
        <v>52.48</v>
      </c>
      <c r="K1767" s="4">
        <f t="shared" si="324"/>
        <v>0</v>
      </c>
      <c r="L1767" s="4">
        <f t="shared" si="325"/>
        <v>0.6</v>
      </c>
      <c r="M1767" s="7">
        <f t="shared" si="326"/>
        <v>0</v>
      </c>
      <c r="N1767" s="7">
        <f t="shared" si="327"/>
        <v>0.6</v>
      </c>
      <c r="O1767" s="42">
        <f t="shared" si="328"/>
        <v>0.1</v>
      </c>
      <c r="P1767" s="42" t="b">
        <f t="shared" si="329"/>
        <v>0</v>
      </c>
      <c r="Q1767" s="42">
        <f t="shared" si="330"/>
        <v>0.7</v>
      </c>
      <c r="R1767" s="42" t="b">
        <f t="shared" si="331"/>
        <v>0</v>
      </c>
      <c r="S1767" s="4">
        <f t="shared" si="332"/>
        <v>56.53</v>
      </c>
      <c r="T1767" s="4" t="b">
        <f t="shared" si="333"/>
        <v>0</v>
      </c>
      <c r="U1767" s="4">
        <f t="shared" si="334"/>
        <v>57.160000000000004</v>
      </c>
      <c r="V1767" s="4" t="b">
        <f t="shared" si="335"/>
        <v>0</v>
      </c>
    </row>
    <row r="1768" spans="1:22" x14ac:dyDescent="0.25">
      <c r="A1768" t="s">
        <v>283</v>
      </c>
      <c r="B1768">
        <v>1767</v>
      </c>
      <c r="C1768" t="s">
        <v>152</v>
      </c>
      <c r="D1768">
        <v>33</v>
      </c>
      <c r="E1768">
        <v>476868.9</v>
      </c>
      <c r="F1768">
        <v>171470</v>
      </c>
      <c r="G1768">
        <v>51.67</v>
      </c>
      <c r="H1768">
        <v>51.67</v>
      </c>
      <c r="I1768">
        <v>52.389999999999993</v>
      </c>
      <c r="J1768">
        <v>52.389999999999993</v>
      </c>
      <c r="K1768" s="4">
        <f t="shared" si="324"/>
        <v>0</v>
      </c>
      <c r="L1768" s="4">
        <f t="shared" si="325"/>
        <v>0.7</v>
      </c>
      <c r="M1768" s="7">
        <f t="shared" si="326"/>
        <v>0</v>
      </c>
      <c r="N1768" s="7">
        <f t="shared" si="327"/>
        <v>0.7</v>
      </c>
      <c r="O1768" s="42">
        <f t="shared" si="328"/>
        <v>0.1</v>
      </c>
      <c r="P1768" s="42" t="b">
        <f t="shared" si="329"/>
        <v>0</v>
      </c>
      <c r="Q1768" s="42">
        <f t="shared" si="330"/>
        <v>0.7</v>
      </c>
      <c r="R1768" s="42" t="b">
        <f t="shared" si="331"/>
        <v>0</v>
      </c>
      <c r="S1768" s="4">
        <f t="shared" si="332"/>
        <v>56.53</v>
      </c>
      <c r="T1768" s="4" t="b">
        <f t="shared" si="333"/>
        <v>0</v>
      </c>
      <c r="U1768" s="4">
        <f t="shared" si="334"/>
        <v>57.160000000000004</v>
      </c>
      <c r="V1768" s="4" t="b">
        <f t="shared" si="335"/>
        <v>0</v>
      </c>
    </row>
    <row r="1769" spans="1:22" x14ac:dyDescent="0.25">
      <c r="A1769" t="s">
        <v>283</v>
      </c>
      <c r="B1769">
        <v>1768</v>
      </c>
      <c r="C1769" t="s">
        <v>152</v>
      </c>
      <c r="D1769">
        <v>36</v>
      </c>
      <c r="E1769">
        <v>476859.2</v>
      </c>
      <c r="F1769">
        <v>171473.5</v>
      </c>
      <c r="G1769">
        <v>51.489999999999995</v>
      </c>
      <c r="H1769">
        <v>51.489999999999995</v>
      </c>
      <c r="I1769">
        <v>52.12</v>
      </c>
      <c r="J1769">
        <v>52.12</v>
      </c>
      <c r="K1769" s="4">
        <f t="shared" si="324"/>
        <v>0</v>
      </c>
      <c r="L1769" s="4">
        <f t="shared" si="325"/>
        <v>0.6</v>
      </c>
      <c r="M1769" s="7">
        <f t="shared" si="326"/>
        <v>0</v>
      </c>
      <c r="N1769" s="7">
        <f t="shared" si="327"/>
        <v>0.6</v>
      </c>
      <c r="O1769" s="42">
        <f t="shared" si="328"/>
        <v>0.1</v>
      </c>
      <c r="P1769" s="42" t="b">
        <f t="shared" si="329"/>
        <v>0</v>
      </c>
      <c r="Q1769" s="42">
        <f t="shared" si="330"/>
        <v>0.7</v>
      </c>
      <c r="R1769" s="42" t="b">
        <f t="shared" si="331"/>
        <v>0</v>
      </c>
      <c r="S1769" s="4">
        <f t="shared" si="332"/>
        <v>56.53</v>
      </c>
      <c r="T1769" s="4" t="b">
        <f t="shared" si="333"/>
        <v>0</v>
      </c>
      <c r="U1769" s="4">
        <f t="shared" si="334"/>
        <v>57.160000000000004</v>
      </c>
      <c r="V1769" s="4" t="b">
        <f t="shared" si="335"/>
        <v>0</v>
      </c>
    </row>
    <row r="1770" spans="1:22" x14ac:dyDescent="0.25">
      <c r="A1770" t="s">
        <v>283</v>
      </c>
      <c r="B1770">
        <v>1769</v>
      </c>
      <c r="C1770" t="s">
        <v>152</v>
      </c>
      <c r="D1770">
        <v>16</v>
      </c>
      <c r="E1770">
        <v>476913.9</v>
      </c>
      <c r="F1770">
        <v>171473</v>
      </c>
      <c r="G1770">
        <v>51.4</v>
      </c>
      <c r="H1770">
        <v>51.4</v>
      </c>
      <c r="I1770">
        <v>52.12</v>
      </c>
      <c r="J1770">
        <v>52.12</v>
      </c>
      <c r="K1770" s="4">
        <f t="shared" si="324"/>
        <v>0</v>
      </c>
      <c r="L1770" s="4">
        <f t="shared" si="325"/>
        <v>0.7</v>
      </c>
      <c r="M1770" s="7">
        <f t="shared" si="326"/>
        <v>0</v>
      </c>
      <c r="N1770" s="7">
        <f t="shared" si="327"/>
        <v>0.7</v>
      </c>
      <c r="O1770" s="42">
        <f t="shared" si="328"/>
        <v>0.1</v>
      </c>
      <c r="P1770" s="42" t="b">
        <f t="shared" si="329"/>
        <v>0</v>
      </c>
      <c r="Q1770" s="42">
        <f t="shared" si="330"/>
        <v>0.7</v>
      </c>
      <c r="R1770" s="42" t="b">
        <f t="shared" si="331"/>
        <v>0</v>
      </c>
      <c r="S1770" s="4">
        <f t="shared" si="332"/>
        <v>56.53</v>
      </c>
      <c r="T1770" s="4" t="b">
        <f t="shared" si="333"/>
        <v>0</v>
      </c>
      <c r="U1770" s="4">
        <f t="shared" si="334"/>
        <v>57.160000000000004</v>
      </c>
      <c r="V1770" s="4" t="b">
        <f t="shared" si="335"/>
        <v>0</v>
      </c>
    </row>
    <row r="1771" spans="1:22" x14ac:dyDescent="0.25">
      <c r="A1771" t="s">
        <v>283</v>
      </c>
      <c r="B1771">
        <v>1770</v>
      </c>
      <c r="C1771" t="s">
        <v>152</v>
      </c>
      <c r="D1771">
        <v>5</v>
      </c>
      <c r="E1771">
        <v>476893.1</v>
      </c>
      <c r="F1771">
        <v>171511.3</v>
      </c>
      <c r="G1771">
        <v>51.31</v>
      </c>
      <c r="H1771">
        <v>51.31</v>
      </c>
      <c r="I1771">
        <v>52.03</v>
      </c>
      <c r="J1771">
        <v>52.03</v>
      </c>
      <c r="K1771" s="4">
        <f t="shared" si="324"/>
        <v>0</v>
      </c>
      <c r="L1771" s="4">
        <f t="shared" si="325"/>
        <v>0.7</v>
      </c>
      <c r="M1771" s="7">
        <f t="shared" si="326"/>
        <v>0</v>
      </c>
      <c r="N1771" s="7">
        <f t="shared" si="327"/>
        <v>0.7</v>
      </c>
      <c r="O1771" s="42">
        <f t="shared" si="328"/>
        <v>0.1</v>
      </c>
      <c r="P1771" s="42" t="b">
        <f t="shared" si="329"/>
        <v>0</v>
      </c>
      <c r="Q1771" s="42">
        <f t="shared" si="330"/>
        <v>0.7</v>
      </c>
      <c r="R1771" s="42" t="b">
        <f t="shared" si="331"/>
        <v>0</v>
      </c>
      <c r="S1771" s="4">
        <f t="shared" si="332"/>
        <v>56.53</v>
      </c>
      <c r="T1771" s="4" t="b">
        <f t="shared" si="333"/>
        <v>0</v>
      </c>
      <c r="U1771" s="4">
        <f t="shared" si="334"/>
        <v>57.160000000000004</v>
      </c>
      <c r="V1771" s="4" t="b">
        <f t="shared" si="335"/>
        <v>0</v>
      </c>
    </row>
    <row r="1772" spans="1:22" x14ac:dyDescent="0.25">
      <c r="A1772" t="s">
        <v>283</v>
      </c>
      <c r="B1772">
        <v>1771</v>
      </c>
      <c r="C1772" t="s">
        <v>152</v>
      </c>
      <c r="D1772">
        <v>6</v>
      </c>
      <c r="E1772">
        <v>476901.1</v>
      </c>
      <c r="F1772">
        <v>171508.3</v>
      </c>
      <c r="G1772">
        <v>51.31</v>
      </c>
      <c r="H1772">
        <v>51.31</v>
      </c>
      <c r="I1772">
        <v>52.03</v>
      </c>
      <c r="J1772">
        <v>52.03</v>
      </c>
      <c r="K1772" s="4">
        <f t="shared" si="324"/>
        <v>0</v>
      </c>
      <c r="L1772" s="4">
        <f t="shared" si="325"/>
        <v>0.7</v>
      </c>
      <c r="M1772" s="7">
        <f t="shared" si="326"/>
        <v>0</v>
      </c>
      <c r="N1772" s="7">
        <f t="shared" si="327"/>
        <v>0.7</v>
      </c>
      <c r="O1772" s="42">
        <f t="shared" si="328"/>
        <v>0.1</v>
      </c>
      <c r="P1772" s="42" t="b">
        <f t="shared" si="329"/>
        <v>0</v>
      </c>
      <c r="Q1772" s="42">
        <f t="shared" si="330"/>
        <v>0.7</v>
      </c>
      <c r="R1772" s="42" t="b">
        <f t="shared" si="331"/>
        <v>0</v>
      </c>
      <c r="S1772" s="4">
        <f t="shared" si="332"/>
        <v>56.53</v>
      </c>
      <c r="T1772" s="4" t="b">
        <f t="shared" si="333"/>
        <v>0</v>
      </c>
      <c r="U1772" s="4">
        <f t="shared" si="334"/>
        <v>57.160000000000004</v>
      </c>
      <c r="V1772" s="4" t="b">
        <f t="shared" si="335"/>
        <v>0</v>
      </c>
    </row>
    <row r="1773" spans="1:22" x14ac:dyDescent="0.25">
      <c r="A1773" t="s">
        <v>283</v>
      </c>
      <c r="B1773">
        <v>1772</v>
      </c>
      <c r="C1773" t="s">
        <v>152</v>
      </c>
      <c r="D1773">
        <v>7</v>
      </c>
      <c r="E1773">
        <v>476909.2</v>
      </c>
      <c r="F1773">
        <v>171505.3</v>
      </c>
      <c r="G1773">
        <v>51.31</v>
      </c>
      <c r="H1773">
        <v>51.31</v>
      </c>
      <c r="I1773">
        <v>51.94</v>
      </c>
      <c r="J1773">
        <v>51.94</v>
      </c>
      <c r="K1773" s="4">
        <f t="shared" si="324"/>
        <v>0</v>
      </c>
      <c r="L1773" s="4">
        <f t="shared" si="325"/>
        <v>0.6</v>
      </c>
      <c r="M1773" s="7">
        <f t="shared" si="326"/>
        <v>0</v>
      </c>
      <c r="N1773" s="7">
        <f t="shared" si="327"/>
        <v>0.6</v>
      </c>
      <c r="O1773" s="42">
        <f t="shared" si="328"/>
        <v>0.1</v>
      </c>
      <c r="P1773" s="42" t="b">
        <f t="shared" si="329"/>
        <v>0</v>
      </c>
      <c r="Q1773" s="42">
        <f t="shared" si="330"/>
        <v>0.7</v>
      </c>
      <c r="R1773" s="42" t="b">
        <f t="shared" si="331"/>
        <v>0</v>
      </c>
      <c r="S1773" s="4">
        <f t="shared" si="332"/>
        <v>56.53</v>
      </c>
      <c r="T1773" s="4" t="b">
        <f t="shared" si="333"/>
        <v>0</v>
      </c>
      <c r="U1773" s="4">
        <f t="shared" si="334"/>
        <v>57.160000000000004</v>
      </c>
      <c r="V1773" s="4" t="b">
        <f t="shared" si="335"/>
        <v>0</v>
      </c>
    </row>
    <row r="1774" spans="1:22" x14ac:dyDescent="0.25">
      <c r="A1774" t="s">
        <v>283</v>
      </c>
      <c r="B1774">
        <v>1773</v>
      </c>
      <c r="C1774" t="s">
        <v>152</v>
      </c>
      <c r="D1774">
        <v>8</v>
      </c>
      <c r="E1774">
        <v>476915.8</v>
      </c>
      <c r="F1774">
        <v>171502.8</v>
      </c>
      <c r="G1774">
        <v>51.31</v>
      </c>
      <c r="H1774">
        <v>51.31</v>
      </c>
      <c r="I1774">
        <v>51.94</v>
      </c>
      <c r="J1774">
        <v>51.94</v>
      </c>
      <c r="K1774" s="4">
        <f t="shared" si="324"/>
        <v>0</v>
      </c>
      <c r="L1774" s="4">
        <f t="shared" si="325"/>
        <v>0.6</v>
      </c>
      <c r="M1774" s="7">
        <f t="shared" si="326"/>
        <v>0</v>
      </c>
      <c r="N1774" s="7">
        <f t="shared" si="327"/>
        <v>0.6</v>
      </c>
      <c r="O1774" s="42">
        <f t="shared" si="328"/>
        <v>0.1</v>
      </c>
      <c r="P1774" s="42" t="b">
        <f t="shared" si="329"/>
        <v>0</v>
      </c>
      <c r="Q1774" s="42">
        <f t="shared" si="330"/>
        <v>0.7</v>
      </c>
      <c r="R1774" s="42" t="b">
        <f t="shared" si="331"/>
        <v>0</v>
      </c>
      <c r="S1774" s="4">
        <f t="shared" si="332"/>
        <v>56.53</v>
      </c>
      <c r="T1774" s="4" t="b">
        <f t="shared" si="333"/>
        <v>0</v>
      </c>
      <c r="U1774" s="4">
        <f t="shared" si="334"/>
        <v>57.160000000000004</v>
      </c>
      <c r="V1774" s="4" t="b">
        <f t="shared" si="335"/>
        <v>0</v>
      </c>
    </row>
    <row r="1775" spans="1:22" x14ac:dyDescent="0.25">
      <c r="A1775" t="s">
        <v>283</v>
      </c>
      <c r="B1775">
        <v>1774</v>
      </c>
      <c r="C1775" t="s">
        <v>152</v>
      </c>
      <c r="D1775">
        <v>35</v>
      </c>
      <c r="E1775">
        <v>476860.9</v>
      </c>
      <c r="F1775">
        <v>171472.9</v>
      </c>
      <c r="G1775">
        <v>51.22</v>
      </c>
      <c r="H1775">
        <v>51.22</v>
      </c>
      <c r="I1775">
        <v>51.94</v>
      </c>
      <c r="J1775">
        <v>51.94</v>
      </c>
      <c r="K1775" s="4">
        <f t="shared" si="324"/>
        <v>0</v>
      </c>
      <c r="L1775" s="4">
        <f t="shared" si="325"/>
        <v>0.7</v>
      </c>
      <c r="M1775" s="7">
        <f t="shared" si="326"/>
        <v>0</v>
      </c>
      <c r="N1775" s="7">
        <f t="shared" si="327"/>
        <v>0.7</v>
      </c>
      <c r="O1775" s="42">
        <f t="shared" si="328"/>
        <v>0.1</v>
      </c>
      <c r="P1775" s="42" t="b">
        <f t="shared" si="329"/>
        <v>0</v>
      </c>
      <c r="Q1775" s="42">
        <f t="shared" si="330"/>
        <v>0.7</v>
      </c>
      <c r="R1775" s="42" t="b">
        <f t="shared" si="331"/>
        <v>0</v>
      </c>
      <c r="S1775" s="4">
        <f t="shared" si="332"/>
        <v>56.53</v>
      </c>
      <c r="T1775" s="4" t="b">
        <f t="shared" si="333"/>
        <v>0</v>
      </c>
      <c r="U1775" s="4">
        <f t="shared" si="334"/>
        <v>57.160000000000004</v>
      </c>
      <c r="V1775" s="4" t="b">
        <f t="shared" si="335"/>
        <v>0</v>
      </c>
    </row>
    <row r="1776" spans="1:22" x14ac:dyDescent="0.25">
      <c r="A1776" t="s">
        <v>283</v>
      </c>
      <c r="B1776">
        <v>1775</v>
      </c>
      <c r="C1776" t="s">
        <v>152</v>
      </c>
      <c r="D1776">
        <v>4</v>
      </c>
      <c r="E1776">
        <v>476885</v>
      </c>
      <c r="F1776">
        <v>171514.3</v>
      </c>
      <c r="G1776">
        <v>51.04</v>
      </c>
      <c r="H1776">
        <v>51.04</v>
      </c>
      <c r="I1776">
        <v>51.67</v>
      </c>
      <c r="J1776">
        <v>51.67</v>
      </c>
      <c r="K1776" s="4">
        <f t="shared" si="324"/>
        <v>0</v>
      </c>
      <c r="L1776" s="4">
        <f t="shared" si="325"/>
        <v>0.6</v>
      </c>
      <c r="M1776" s="7">
        <f t="shared" si="326"/>
        <v>0</v>
      </c>
      <c r="N1776" s="7">
        <f t="shared" si="327"/>
        <v>0.6</v>
      </c>
      <c r="O1776" s="42">
        <f t="shared" si="328"/>
        <v>0.1</v>
      </c>
      <c r="P1776" s="42" t="b">
        <f t="shared" si="329"/>
        <v>0</v>
      </c>
      <c r="Q1776" s="42">
        <f t="shared" si="330"/>
        <v>0.7</v>
      </c>
      <c r="R1776" s="42" t="b">
        <f t="shared" si="331"/>
        <v>0</v>
      </c>
      <c r="S1776" s="4">
        <f t="shared" si="332"/>
        <v>56.53</v>
      </c>
      <c r="T1776" s="4" t="b">
        <f t="shared" si="333"/>
        <v>0</v>
      </c>
      <c r="U1776" s="4">
        <f t="shared" si="334"/>
        <v>57.160000000000004</v>
      </c>
      <c r="V1776" s="4" t="b">
        <f t="shared" si="335"/>
        <v>0</v>
      </c>
    </row>
    <row r="1777" spans="1:22" x14ac:dyDescent="0.25">
      <c r="A1777" t="s">
        <v>283</v>
      </c>
      <c r="B1777">
        <v>1776</v>
      </c>
      <c r="C1777" t="s">
        <v>152</v>
      </c>
      <c r="D1777">
        <v>34</v>
      </c>
      <c r="E1777">
        <v>476863.9</v>
      </c>
      <c r="F1777">
        <v>171471.8</v>
      </c>
      <c r="G1777">
        <v>50.949999999999996</v>
      </c>
      <c r="H1777">
        <v>50.949999999999996</v>
      </c>
      <c r="I1777">
        <v>51.58</v>
      </c>
      <c r="J1777">
        <v>51.58</v>
      </c>
      <c r="K1777" s="4">
        <f t="shared" si="324"/>
        <v>0</v>
      </c>
      <c r="L1777" s="4">
        <f t="shared" si="325"/>
        <v>0.6</v>
      </c>
      <c r="M1777" s="7">
        <f t="shared" si="326"/>
        <v>0</v>
      </c>
      <c r="N1777" s="7">
        <f t="shared" si="327"/>
        <v>0.6</v>
      </c>
      <c r="O1777" s="42">
        <f t="shared" si="328"/>
        <v>0.1</v>
      </c>
      <c r="P1777" s="42" t="b">
        <f t="shared" si="329"/>
        <v>0</v>
      </c>
      <c r="Q1777" s="42">
        <f t="shared" si="330"/>
        <v>0.7</v>
      </c>
      <c r="R1777" s="42" t="b">
        <f t="shared" si="331"/>
        <v>0</v>
      </c>
      <c r="S1777" s="4">
        <f t="shared" si="332"/>
        <v>56.53</v>
      </c>
      <c r="T1777" s="4" t="b">
        <f t="shared" si="333"/>
        <v>0</v>
      </c>
      <c r="U1777" s="4">
        <f t="shared" si="334"/>
        <v>57.160000000000004</v>
      </c>
      <c r="V1777" s="4" t="b">
        <f t="shared" si="335"/>
        <v>0</v>
      </c>
    </row>
    <row r="1778" spans="1:22" x14ac:dyDescent="0.25">
      <c r="A1778" t="s">
        <v>283</v>
      </c>
      <c r="B1778">
        <v>1777</v>
      </c>
      <c r="C1778" t="s">
        <v>152</v>
      </c>
      <c r="D1778">
        <v>33</v>
      </c>
      <c r="E1778">
        <v>476868.9</v>
      </c>
      <c r="F1778">
        <v>171470</v>
      </c>
      <c r="G1778">
        <v>50.589999999999996</v>
      </c>
      <c r="H1778">
        <v>50.589999999999996</v>
      </c>
      <c r="I1778">
        <v>51.22</v>
      </c>
      <c r="J1778">
        <v>51.22</v>
      </c>
      <c r="K1778" s="4">
        <f t="shared" si="324"/>
        <v>0</v>
      </c>
      <c r="L1778" s="4">
        <f t="shared" si="325"/>
        <v>0.6</v>
      </c>
      <c r="M1778" s="7">
        <f t="shared" si="326"/>
        <v>0</v>
      </c>
      <c r="N1778" s="7">
        <f t="shared" si="327"/>
        <v>0.6</v>
      </c>
      <c r="O1778" s="42">
        <f t="shared" si="328"/>
        <v>0.1</v>
      </c>
      <c r="P1778" s="42" t="b">
        <f t="shared" si="329"/>
        <v>0</v>
      </c>
      <c r="Q1778" s="42">
        <f t="shared" si="330"/>
        <v>0.7</v>
      </c>
      <c r="R1778" s="42" t="b">
        <f t="shared" si="331"/>
        <v>0</v>
      </c>
      <c r="S1778" s="4">
        <f t="shared" si="332"/>
        <v>56.53</v>
      </c>
      <c r="T1778" s="4" t="b">
        <f t="shared" si="333"/>
        <v>0</v>
      </c>
      <c r="U1778" s="4">
        <f t="shared" si="334"/>
        <v>57.160000000000004</v>
      </c>
      <c r="V1778" s="4" t="b">
        <f t="shared" si="335"/>
        <v>0</v>
      </c>
    </row>
    <row r="1779" spans="1:22" x14ac:dyDescent="0.25">
      <c r="A1779" t="s">
        <v>283</v>
      </c>
      <c r="B1779">
        <v>1778</v>
      </c>
      <c r="C1779" t="s">
        <v>152</v>
      </c>
      <c r="D1779">
        <v>2</v>
      </c>
      <c r="E1779">
        <v>476878.6</v>
      </c>
      <c r="F1779">
        <v>171520.5</v>
      </c>
      <c r="G1779">
        <v>50.410000000000004</v>
      </c>
      <c r="H1779">
        <v>50.410000000000004</v>
      </c>
      <c r="I1779">
        <v>51.04</v>
      </c>
      <c r="J1779">
        <v>51.04</v>
      </c>
      <c r="K1779" s="4">
        <f t="shared" si="324"/>
        <v>0</v>
      </c>
      <c r="L1779" s="4">
        <f t="shared" si="325"/>
        <v>0.6</v>
      </c>
      <c r="M1779" s="7">
        <f t="shared" si="326"/>
        <v>0</v>
      </c>
      <c r="N1779" s="7">
        <f t="shared" si="327"/>
        <v>0.6</v>
      </c>
      <c r="O1779" s="42">
        <f t="shared" si="328"/>
        <v>0.1</v>
      </c>
      <c r="P1779" s="42" t="b">
        <f t="shared" si="329"/>
        <v>0</v>
      </c>
      <c r="Q1779" s="42">
        <f t="shared" si="330"/>
        <v>0.7</v>
      </c>
      <c r="R1779" s="42" t="b">
        <f t="shared" si="331"/>
        <v>0</v>
      </c>
      <c r="S1779" s="4">
        <f t="shared" si="332"/>
        <v>56.53</v>
      </c>
      <c r="T1779" s="4" t="b">
        <f t="shared" si="333"/>
        <v>0</v>
      </c>
      <c r="U1779" s="4">
        <f t="shared" si="334"/>
        <v>57.160000000000004</v>
      </c>
      <c r="V1779" s="4" t="b">
        <f t="shared" si="335"/>
        <v>0</v>
      </c>
    </row>
    <row r="1780" spans="1:22" x14ac:dyDescent="0.25">
      <c r="A1780" t="s">
        <v>283</v>
      </c>
      <c r="B1780">
        <v>1779</v>
      </c>
      <c r="C1780" t="s">
        <v>152</v>
      </c>
      <c r="D1780">
        <v>15</v>
      </c>
      <c r="E1780">
        <v>476909.8</v>
      </c>
      <c r="F1780">
        <v>171474.4</v>
      </c>
      <c r="G1780">
        <v>50.410000000000004</v>
      </c>
      <c r="H1780">
        <v>50.410000000000004</v>
      </c>
      <c r="I1780">
        <v>51.129999999999995</v>
      </c>
      <c r="J1780">
        <v>51.04</v>
      </c>
      <c r="K1780" s="4">
        <f t="shared" si="324"/>
        <v>0</v>
      </c>
      <c r="L1780" s="4">
        <f t="shared" si="325"/>
        <v>0.6</v>
      </c>
      <c r="M1780" s="7">
        <f t="shared" si="326"/>
        <v>0</v>
      </c>
      <c r="N1780" s="7">
        <f t="shared" si="327"/>
        <v>0.6</v>
      </c>
      <c r="O1780" s="42">
        <f t="shared" si="328"/>
        <v>0.1</v>
      </c>
      <c r="P1780" s="42" t="b">
        <f t="shared" si="329"/>
        <v>0</v>
      </c>
      <c r="Q1780" s="42">
        <f t="shared" si="330"/>
        <v>0.7</v>
      </c>
      <c r="R1780" s="42" t="b">
        <f t="shared" si="331"/>
        <v>0</v>
      </c>
      <c r="S1780" s="4">
        <f t="shared" si="332"/>
        <v>56.53</v>
      </c>
      <c r="T1780" s="4" t="b">
        <f t="shared" si="333"/>
        <v>0</v>
      </c>
      <c r="U1780" s="4">
        <f t="shared" si="334"/>
        <v>57.160000000000004</v>
      </c>
      <c r="V1780" s="4" t="b">
        <f t="shared" si="335"/>
        <v>0</v>
      </c>
    </row>
    <row r="1781" spans="1:22" x14ac:dyDescent="0.25">
      <c r="A1781" t="s">
        <v>283</v>
      </c>
      <c r="B1781">
        <v>1780</v>
      </c>
      <c r="C1781" t="s">
        <v>152</v>
      </c>
      <c r="D1781">
        <v>30</v>
      </c>
      <c r="E1781">
        <v>476882.1</v>
      </c>
      <c r="F1781">
        <v>171468.3</v>
      </c>
      <c r="G1781">
        <v>50.139999999999993</v>
      </c>
      <c r="H1781">
        <v>50.139999999999993</v>
      </c>
      <c r="I1781">
        <v>50.769999999999996</v>
      </c>
      <c r="J1781">
        <v>50.769999999999996</v>
      </c>
      <c r="K1781" s="4">
        <f t="shared" si="324"/>
        <v>0</v>
      </c>
      <c r="L1781" s="4">
        <f t="shared" si="325"/>
        <v>0.6</v>
      </c>
      <c r="M1781" s="7">
        <f t="shared" si="326"/>
        <v>0</v>
      </c>
      <c r="N1781" s="7">
        <f t="shared" si="327"/>
        <v>0.6</v>
      </c>
      <c r="O1781" s="42">
        <f t="shared" si="328"/>
        <v>0.1</v>
      </c>
      <c r="P1781" s="42" t="b">
        <f t="shared" si="329"/>
        <v>0</v>
      </c>
      <c r="Q1781" s="42">
        <f t="shared" si="330"/>
        <v>0.7</v>
      </c>
      <c r="R1781" s="42" t="b">
        <f t="shared" si="331"/>
        <v>0</v>
      </c>
      <c r="S1781" s="4">
        <f t="shared" si="332"/>
        <v>56.53</v>
      </c>
      <c r="T1781" s="4" t="b">
        <f t="shared" si="333"/>
        <v>0</v>
      </c>
      <c r="U1781" s="4">
        <f t="shared" si="334"/>
        <v>57.160000000000004</v>
      </c>
      <c r="V1781" s="4" t="b">
        <f t="shared" si="335"/>
        <v>0</v>
      </c>
    </row>
    <row r="1782" spans="1:22" x14ac:dyDescent="0.25">
      <c r="A1782" t="s">
        <v>283</v>
      </c>
      <c r="B1782">
        <v>1781</v>
      </c>
      <c r="C1782" t="s">
        <v>152</v>
      </c>
      <c r="D1782">
        <v>9</v>
      </c>
      <c r="E1782">
        <v>476918.1</v>
      </c>
      <c r="F1782">
        <v>171500.9</v>
      </c>
      <c r="G1782">
        <v>50.05</v>
      </c>
      <c r="H1782">
        <v>50.05</v>
      </c>
      <c r="I1782">
        <v>50.68</v>
      </c>
      <c r="J1782">
        <v>50.68</v>
      </c>
      <c r="K1782" s="4">
        <f t="shared" si="324"/>
        <v>0</v>
      </c>
      <c r="L1782" s="4">
        <f t="shared" si="325"/>
        <v>0.6</v>
      </c>
      <c r="M1782" s="7">
        <f t="shared" si="326"/>
        <v>0</v>
      </c>
      <c r="N1782" s="7">
        <f t="shared" si="327"/>
        <v>0.6</v>
      </c>
      <c r="O1782" s="42">
        <f t="shared" si="328"/>
        <v>0.1</v>
      </c>
      <c r="P1782" s="42" t="b">
        <f t="shared" si="329"/>
        <v>0</v>
      </c>
      <c r="Q1782" s="42">
        <f t="shared" si="330"/>
        <v>0.7</v>
      </c>
      <c r="R1782" s="42" t="b">
        <f t="shared" si="331"/>
        <v>0</v>
      </c>
      <c r="S1782" s="4">
        <f t="shared" si="332"/>
        <v>56.53</v>
      </c>
      <c r="T1782" s="4" t="b">
        <f t="shared" si="333"/>
        <v>0</v>
      </c>
      <c r="U1782" s="4">
        <f t="shared" si="334"/>
        <v>57.160000000000004</v>
      </c>
      <c r="V1782" s="4" t="b">
        <f t="shared" si="335"/>
        <v>0</v>
      </c>
    </row>
    <row r="1783" spans="1:22" x14ac:dyDescent="0.25">
      <c r="A1783" t="s">
        <v>283</v>
      </c>
      <c r="B1783">
        <v>1782</v>
      </c>
      <c r="C1783" t="s">
        <v>152</v>
      </c>
      <c r="D1783">
        <v>10</v>
      </c>
      <c r="E1783">
        <v>476917.2</v>
      </c>
      <c r="F1783">
        <v>171498.6</v>
      </c>
      <c r="G1783">
        <v>49.87</v>
      </c>
      <c r="H1783">
        <v>49.87</v>
      </c>
      <c r="I1783">
        <v>50.499999999999993</v>
      </c>
      <c r="J1783">
        <v>50.499999999999993</v>
      </c>
      <c r="K1783" s="4">
        <f t="shared" si="324"/>
        <v>0</v>
      </c>
      <c r="L1783" s="4">
        <f t="shared" si="325"/>
        <v>0.6</v>
      </c>
      <c r="M1783" s="7">
        <f t="shared" si="326"/>
        <v>0</v>
      </c>
      <c r="N1783" s="7">
        <f t="shared" si="327"/>
        <v>0.6</v>
      </c>
      <c r="O1783" s="42">
        <f t="shared" si="328"/>
        <v>0.1</v>
      </c>
      <c r="P1783" s="42" t="b">
        <f t="shared" si="329"/>
        <v>0</v>
      </c>
      <c r="Q1783" s="42">
        <f t="shared" si="330"/>
        <v>0.7</v>
      </c>
      <c r="R1783" s="42" t="b">
        <f t="shared" si="331"/>
        <v>0</v>
      </c>
      <c r="S1783" s="4">
        <f t="shared" si="332"/>
        <v>56.53</v>
      </c>
      <c r="T1783" s="4" t="b">
        <f t="shared" si="333"/>
        <v>0</v>
      </c>
      <c r="U1783" s="4">
        <f t="shared" si="334"/>
        <v>57.160000000000004</v>
      </c>
      <c r="V1783" s="4" t="b">
        <f t="shared" si="335"/>
        <v>0</v>
      </c>
    </row>
    <row r="1784" spans="1:22" x14ac:dyDescent="0.25">
      <c r="A1784" t="s">
        <v>283</v>
      </c>
      <c r="B1784">
        <v>1783</v>
      </c>
      <c r="C1784" t="s">
        <v>152</v>
      </c>
      <c r="D1784">
        <v>11</v>
      </c>
      <c r="E1784">
        <v>476915</v>
      </c>
      <c r="F1784">
        <v>171492.8</v>
      </c>
      <c r="G1784">
        <v>49.87</v>
      </c>
      <c r="H1784">
        <v>49.87</v>
      </c>
      <c r="I1784">
        <v>50.499999999999993</v>
      </c>
      <c r="J1784">
        <v>50.499999999999993</v>
      </c>
      <c r="K1784" s="4">
        <f t="shared" si="324"/>
        <v>0</v>
      </c>
      <c r="L1784" s="4">
        <f t="shared" si="325"/>
        <v>0.6</v>
      </c>
      <c r="M1784" s="7">
        <f t="shared" si="326"/>
        <v>0</v>
      </c>
      <c r="N1784" s="7">
        <f t="shared" si="327"/>
        <v>0.6</v>
      </c>
      <c r="O1784" s="42">
        <f t="shared" si="328"/>
        <v>0.1</v>
      </c>
      <c r="P1784" s="42" t="b">
        <f t="shared" si="329"/>
        <v>0</v>
      </c>
      <c r="Q1784" s="42">
        <f t="shared" si="330"/>
        <v>0.7</v>
      </c>
      <c r="R1784" s="42" t="b">
        <f t="shared" si="331"/>
        <v>0</v>
      </c>
      <c r="S1784" s="4">
        <f t="shared" si="332"/>
        <v>56.53</v>
      </c>
      <c r="T1784" s="4" t="b">
        <f t="shared" si="333"/>
        <v>0</v>
      </c>
      <c r="U1784" s="4">
        <f t="shared" si="334"/>
        <v>57.160000000000004</v>
      </c>
      <c r="V1784" s="4" t="b">
        <f t="shared" si="335"/>
        <v>0</v>
      </c>
    </row>
    <row r="1785" spans="1:22" x14ac:dyDescent="0.25">
      <c r="A1785" t="s">
        <v>283</v>
      </c>
      <c r="B1785">
        <v>1784</v>
      </c>
      <c r="C1785" t="s">
        <v>152</v>
      </c>
      <c r="D1785">
        <v>12</v>
      </c>
      <c r="E1785">
        <v>476913.1</v>
      </c>
      <c r="F1785">
        <v>171487.6</v>
      </c>
      <c r="G1785">
        <v>49.78</v>
      </c>
      <c r="H1785">
        <v>49.78</v>
      </c>
      <c r="I1785">
        <v>50.410000000000004</v>
      </c>
      <c r="J1785">
        <v>50.410000000000004</v>
      </c>
      <c r="K1785" s="4">
        <f t="shared" si="324"/>
        <v>0</v>
      </c>
      <c r="L1785" s="4">
        <f t="shared" si="325"/>
        <v>0.6</v>
      </c>
      <c r="M1785" s="7">
        <f t="shared" si="326"/>
        <v>0</v>
      </c>
      <c r="N1785" s="7">
        <f t="shared" si="327"/>
        <v>0.6</v>
      </c>
      <c r="O1785" s="42">
        <f t="shared" si="328"/>
        <v>0.1</v>
      </c>
      <c r="P1785" s="42" t="b">
        <f t="shared" si="329"/>
        <v>0</v>
      </c>
      <c r="Q1785" s="42">
        <f t="shared" si="330"/>
        <v>0.7</v>
      </c>
      <c r="R1785" s="42" t="b">
        <f t="shared" si="331"/>
        <v>0</v>
      </c>
      <c r="S1785" s="4">
        <f t="shared" si="332"/>
        <v>56.53</v>
      </c>
      <c r="T1785" s="4" t="b">
        <f t="shared" si="333"/>
        <v>0</v>
      </c>
      <c r="U1785" s="4">
        <f t="shared" si="334"/>
        <v>57.160000000000004</v>
      </c>
      <c r="V1785" s="4" t="b">
        <f t="shared" si="335"/>
        <v>0</v>
      </c>
    </row>
    <row r="1786" spans="1:22" x14ac:dyDescent="0.25">
      <c r="A1786" t="s">
        <v>283</v>
      </c>
      <c r="B1786">
        <v>1785</v>
      </c>
      <c r="C1786" t="s">
        <v>152</v>
      </c>
      <c r="D1786">
        <v>13</v>
      </c>
      <c r="E1786">
        <v>476912.1</v>
      </c>
      <c r="F1786">
        <v>171484.79999999999</v>
      </c>
      <c r="G1786">
        <v>49.78</v>
      </c>
      <c r="H1786">
        <v>49.78</v>
      </c>
      <c r="I1786">
        <v>50.410000000000004</v>
      </c>
      <c r="J1786">
        <v>50.410000000000004</v>
      </c>
      <c r="K1786" s="4">
        <f t="shared" si="324"/>
        <v>0</v>
      </c>
      <c r="L1786" s="4">
        <f t="shared" si="325"/>
        <v>0.6</v>
      </c>
      <c r="M1786" s="7">
        <f t="shared" si="326"/>
        <v>0</v>
      </c>
      <c r="N1786" s="7">
        <f t="shared" si="327"/>
        <v>0.6</v>
      </c>
      <c r="O1786" s="42">
        <f t="shared" si="328"/>
        <v>0.1</v>
      </c>
      <c r="P1786" s="42" t="b">
        <f t="shared" si="329"/>
        <v>0</v>
      </c>
      <c r="Q1786" s="42">
        <f t="shared" si="330"/>
        <v>0.7</v>
      </c>
      <c r="R1786" s="42" t="b">
        <f t="shared" si="331"/>
        <v>0</v>
      </c>
      <c r="S1786" s="4">
        <f t="shared" si="332"/>
        <v>56.53</v>
      </c>
      <c r="T1786" s="4" t="b">
        <f t="shared" si="333"/>
        <v>0</v>
      </c>
      <c r="U1786" s="4">
        <f t="shared" si="334"/>
        <v>57.160000000000004</v>
      </c>
      <c r="V1786" s="4" t="b">
        <f t="shared" si="335"/>
        <v>0</v>
      </c>
    </row>
    <row r="1787" spans="1:22" x14ac:dyDescent="0.25">
      <c r="A1787" t="s">
        <v>283</v>
      </c>
      <c r="B1787">
        <v>1786</v>
      </c>
      <c r="C1787" t="s">
        <v>152</v>
      </c>
      <c r="D1787">
        <v>14</v>
      </c>
      <c r="E1787">
        <v>476910</v>
      </c>
      <c r="F1787">
        <v>171478.9</v>
      </c>
      <c r="G1787">
        <v>49.78</v>
      </c>
      <c r="H1787">
        <v>49.78</v>
      </c>
      <c r="I1787">
        <v>50.410000000000004</v>
      </c>
      <c r="J1787">
        <v>50.410000000000004</v>
      </c>
      <c r="K1787" s="4">
        <f t="shared" si="324"/>
        <v>0</v>
      </c>
      <c r="L1787" s="4">
        <f t="shared" si="325"/>
        <v>0.6</v>
      </c>
      <c r="M1787" s="7">
        <f t="shared" si="326"/>
        <v>0</v>
      </c>
      <c r="N1787" s="7">
        <f t="shared" si="327"/>
        <v>0.6</v>
      </c>
      <c r="O1787" s="42">
        <f t="shared" si="328"/>
        <v>0.1</v>
      </c>
      <c r="P1787" s="42" t="b">
        <f t="shared" si="329"/>
        <v>0</v>
      </c>
      <c r="Q1787" s="42">
        <f t="shared" si="330"/>
        <v>0.7</v>
      </c>
      <c r="R1787" s="42" t="b">
        <f t="shared" si="331"/>
        <v>0</v>
      </c>
      <c r="S1787" s="4">
        <f t="shared" si="332"/>
        <v>56.53</v>
      </c>
      <c r="T1787" s="4" t="b">
        <f t="shared" si="333"/>
        <v>0</v>
      </c>
      <c r="U1787" s="4">
        <f t="shared" si="334"/>
        <v>57.160000000000004</v>
      </c>
      <c r="V1787" s="4" t="b">
        <f t="shared" si="335"/>
        <v>0</v>
      </c>
    </row>
    <row r="1788" spans="1:22" x14ac:dyDescent="0.25">
      <c r="A1788" t="s">
        <v>283</v>
      </c>
      <c r="B1788">
        <v>1787</v>
      </c>
      <c r="C1788" t="s">
        <v>152</v>
      </c>
      <c r="D1788">
        <v>3</v>
      </c>
      <c r="E1788">
        <v>476879.2</v>
      </c>
      <c r="F1788">
        <v>171516.5</v>
      </c>
      <c r="G1788">
        <v>49.599999999999994</v>
      </c>
      <c r="H1788">
        <v>49.599999999999994</v>
      </c>
      <c r="I1788">
        <v>50.23</v>
      </c>
      <c r="J1788">
        <v>50.23</v>
      </c>
      <c r="K1788" s="4">
        <f t="shared" si="324"/>
        <v>0</v>
      </c>
      <c r="L1788" s="4">
        <f t="shared" si="325"/>
        <v>0.6</v>
      </c>
      <c r="M1788" s="7">
        <f t="shared" si="326"/>
        <v>0</v>
      </c>
      <c r="N1788" s="7">
        <f t="shared" si="327"/>
        <v>0.6</v>
      </c>
      <c r="O1788" s="42">
        <f t="shared" si="328"/>
        <v>0.1</v>
      </c>
      <c r="P1788" s="42" t="b">
        <f t="shared" si="329"/>
        <v>0</v>
      </c>
      <c r="Q1788" s="42">
        <f t="shared" si="330"/>
        <v>0.7</v>
      </c>
      <c r="R1788" s="42" t="b">
        <f t="shared" si="331"/>
        <v>0</v>
      </c>
      <c r="S1788" s="4">
        <f t="shared" si="332"/>
        <v>56.53</v>
      </c>
      <c r="T1788" s="4" t="b">
        <f t="shared" si="333"/>
        <v>0</v>
      </c>
      <c r="U1788" s="4">
        <f t="shared" si="334"/>
        <v>57.160000000000004</v>
      </c>
      <c r="V1788" s="4" t="b">
        <f t="shared" si="335"/>
        <v>0</v>
      </c>
    </row>
    <row r="1789" spans="1:22" x14ac:dyDescent="0.25">
      <c r="A1789" t="s">
        <v>283</v>
      </c>
      <c r="B1789">
        <v>1788</v>
      </c>
      <c r="C1789" t="s">
        <v>152</v>
      </c>
      <c r="D1789">
        <v>18</v>
      </c>
      <c r="E1789">
        <v>476920.7</v>
      </c>
      <c r="F1789">
        <v>171466.4</v>
      </c>
      <c r="G1789">
        <v>49.51</v>
      </c>
      <c r="H1789">
        <v>49.599999999999994</v>
      </c>
      <c r="I1789">
        <v>50.23</v>
      </c>
      <c r="J1789">
        <v>50.23</v>
      </c>
      <c r="K1789" s="4">
        <f t="shared" si="324"/>
        <v>0.1</v>
      </c>
      <c r="L1789" s="4">
        <f t="shared" si="325"/>
        <v>0.7</v>
      </c>
      <c r="M1789" s="7">
        <f t="shared" si="326"/>
        <v>0.1</v>
      </c>
      <c r="N1789" s="7">
        <f t="shared" si="327"/>
        <v>0.7</v>
      </c>
      <c r="O1789" s="42">
        <f t="shared" si="328"/>
        <v>0.1</v>
      </c>
      <c r="P1789" s="42" t="b">
        <f t="shared" si="329"/>
        <v>0</v>
      </c>
      <c r="Q1789" s="42">
        <f t="shared" si="330"/>
        <v>0.7</v>
      </c>
      <c r="R1789" s="42" t="b">
        <f t="shared" si="331"/>
        <v>0</v>
      </c>
      <c r="S1789" s="4">
        <f t="shared" si="332"/>
        <v>56.53</v>
      </c>
      <c r="T1789" s="4" t="b">
        <f t="shared" si="333"/>
        <v>0</v>
      </c>
      <c r="U1789" s="4">
        <f t="shared" si="334"/>
        <v>57.160000000000004</v>
      </c>
      <c r="V1789" s="4" t="b">
        <f t="shared" si="335"/>
        <v>0</v>
      </c>
    </row>
    <row r="1790" spans="1:22" x14ac:dyDescent="0.25">
      <c r="A1790" t="s">
        <v>283</v>
      </c>
      <c r="B1790">
        <v>1789</v>
      </c>
      <c r="C1790" t="s">
        <v>152</v>
      </c>
      <c r="D1790">
        <v>22</v>
      </c>
      <c r="E1790">
        <v>476898.9</v>
      </c>
      <c r="F1790">
        <v>171462.1</v>
      </c>
      <c r="G1790">
        <v>49.599999999999994</v>
      </c>
      <c r="H1790">
        <v>49.599999999999994</v>
      </c>
      <c r="I1790">
        <v>50.23</v>
      </c>
      <c r="J1790">
        <v>50.23</v>
      </c>
      <c r="K1790" s="4">
        <f t="shared" si="324"/>
        <v>0</v>
      </c>
      <c r="L1790" s="4">
        <f t="shared" si="325"/>
        <v>0.6</v>
      </c>
      <c r="M1790" s="7">
        <f t="shared" si="326"/>
        <v>0</v>
      </c>
      <c r="N1790" s="7">
        <f t="shared" si="327"/>
        <v>0.6</v>
      </c>
      <c r="O1790" s="42">
        <f t="shared" si="328"/>
        <v>0.1</v>
      </c>
      <c r="P1790" s="42" t="b">
        <f t="shared" si="329"/>
        <v>0</v>
      </c>
      <c r="Q1790" s="42">
        <f t="shared" si="330"/>
        <v>0.7</v>
      </c>
      <c r="R1790" s="42" t="b">
        <f t="shared" si="331"/>
        <v>0</v>
      </c>
      <c r="S1790" s="4">
        <f t="shared" si="332"/>
        <v>56.53</v>
      </c>
      <c r="T1790" s="4" t="b">
        <f t="shared" si="333"/>
        <v>0</v>
      </c>
      <c r="U1790" s="4">
        <f t="shared" si="334"/>
        <v>57.160000000000004</v>
      </c>
      <c r="V1790" s="4" t="b">
        <f t="shared" si="335"/>
        <v>0</v>
      </c>
    </row>
    <row r="1791" spans="1:22" x14ac:dyDescent="0.25">
      <c r="A1791" t="s">
        <v>283</v>
      </c>
      <c r="B1791">
        <v>1790</v>
      </c>
      <c r="C1791" t="s">
        <v>152</v>
      </c>
      <c r="D1791">
        <v>19</v>
      </c>
      <c r="E1791">
        <v>476918.1</v>
      </c>
      <c r="F1791">
        <v>171459.3</v>
      </c>
      <c r="G1791">
        <v>49.42</v>
      </c>
      <c r="H1791">
        <v>49.42</v>
      </c>
      <c r="I1791">
        <v>50.05</v>
      </c>
      <c r="J1791">
        <v>50.05</v>
      </c>
      <c r="K1791" s="4">
        <f t="shared" si="324"/>
        <v>0</v>
      </c>
      <c r="L1791" s="4">
        <f t="shared" si="325"/>
        <v>0.6</v>
      </c>
      <c r="M1791" s="7">
        <f t="shared" si="326"/>
        <v>0</v>
      </c>
      <c r="N1791" s="7">
        <f t="shared" si="327"/>
        <v>0.6</v>
      </c>
      <c r="O1791" s="42">
        <f t="shared" si="328"/>
        <v>0.1</v>
      </c>
      <c r="P1791" s="42" t="b">
        <f t="shared" si="329"/>
        <v>0</v>
      </c>
      <c r="Q1791" s="42">
        <f t="shared" si="330"/>
        <v>0.7</v>
      </c>
      <c r="R1791" s="42" t="b">
        <f t="shared" si="331"/>
        <v>0</v>
      </c>
      <c r="S1791" s="4">
        <f t="shared" si="332"/>
        <v>56.53</v>
      </c>
      <c r="T1791" s="4" t="b">
        <f t="shared" si="333"/>
        <v>0</v>
      </c>
      <c r="U1791" s="4">
        <f t="shared" si="334"/>
        <v>57.160000000000004</v>
      </c>
      <c r="V1791" s="4" t="b">
        <f t="shared" si="335"/>
        <v>0</v>
      </c>
    </row>
    <row r="1792" spans="1:22" x14ac:dyDescent="0.25">
      <c r="A1792" t="s">
        <v>283</v>
      </c>
      <c r="B1792">
        <v>1791</v>
      </c>
      <c r="C1792" t="s">
        <v>152</v>
      </c>
      <c r="D1792">
        <v>21</v>
      </c>
      <c r="E1792">
        <v>476906.1</v>
      </c>
      <c r="F1792">
        <v>171459.5</v>
      </c>
      <c r="G1792">
        <v>49.42</v>
      </c>
      <c r="H1792">
        <v>49.42</v>
      </c>
      <c r="I1792">
        <v>50.139999999999993</v>
      </c>
      <c r="J1792">
        <v>50.139999999999993</v>
      </c>
      <c r="K1792" s="4">
        <f t="shared" si="324"/>
        <v>0</v>
      </c>
      <c r="L1792" s="4">
        <f t="shared" si="325"/>
        <v>0.7</v>
      </c>
      <c r="M1792" s="7">
        <f t="shared" si="326"/>
        <v>0</v>
      </c>
      <c r="N1792" s="7">
        <f t="shared" si="327"/>
        <v>0.7</v>
      </c>
      <c r="O1792" s="42">
        <f t="shared" si="328"/>
        <v>0.1</v>
      </c>
      <c r="P1792" s="42" t="b">
        <f t="shared" si="329"/>
        <v>0</v>
      </c>
      <c r="Q1792" s="42">
        <f t="shared" si="330"/>
        <v>0.7</v>
      </c>
      <c r="R1792" s="42" t="b">
        <f t="shared" si="331"/>
        <v>0</v>
      </c>
      <c r="S1792" s="4">
        <f t="shared" si="332"/>
        <v>56.53</v>
      </c>
      <c r="T1792" s="4" t="b">
        <f t="shared" si="333"/>
        <v>0</v>
      </c>
      <c r="U1792" s="4">
        <f t="shared" si="334"/>
        <v>57.160000000000004</v>
      </c>
      <c r="V1792" s="4" t="b">
        <f t="shared" si="335"/>
        <v>0</v>
      </c>
    </row>
    <row r="1793" spans="1:22" x14ac:dyDescent="0.25">
      <c r="A1793" t="s">
        <v>283</v>
      </c>
      <c r="B1793">
        <v>1792</v>
      </c>
      <c r="C1793" t="s">
        <v>152</v>
      </c>
      <c r="D1793">
        <v>23</v>
      </c>
      <c r="E1793">
        <v>476896</v>
      </c>
      <c r="F1793">
        <v>171465</v>
      </c>
      <c r="G1793">
        <v>49.33</v>
      </c>
      <c r="H1793">
        <v>49.33</v>
      </c>
      <c r="I1793">
        <v>49.96</v>
      </c>
      <c r="J1793">
        <v>49.96</v>
      </c>
      <c r="K1793" s="4">
        <f t="shared" si="324"/>
        <v>0</v>
      </c>
      <c r="L1793" s="4">
        <f t="shared" si="325"/>
        <v>0.6</v>
      </c>
      <c r="M1793" s="7">
        <f t="shared" si="326"/>
        <v>0</v>
      </c>
      <c r="N1793" s="7">
        <f t="shared" si="327"/>
        <v>0.6</v>
      </c>
      <c r="O1793" s="42">
        <f t="shared" si="328"/>
        <v>0.1</v>
      </c>
      <c r="P1793" s="42" t="b">
        <f t="shared" si="329"/>
        <v>0</v>
      </c>
      <c r="Q1793" s="42">
        <f t="shared" si="330"/>
        <v>0.7</v>
      </c>
      <c r="R1793" s="42" t="b">
        <f t="shared" si="331"/>
        <v>0</v>
      </c>
      <c r="S1793" s="4">
        <f t="shared" si="332"/>
        <v>56.53</v>
      </c>
      <c r="T1793" s="4" t="b">
        <f t="shared" si="333"/>
        <v>0</v>
      </c>
      <c r="U1793" s="4">
        <f t="shared" si="334"/>
        <v>57.160000000000004</v>
      </c>
      <c r="V1793" s="4" t="b">
        <f t="shared" si="335"/>
        <v>0</v>
      </c>
    </row>
    <row r="1794" spans="1:22" x14ac:dyDescent="0.25">
      <c r="A1794" t="s">
        <v>283</v>
      </c>
      <c r="B1794">
        <v>1793</v>
      </c>
      <c r="C1794" t="s">
        <v>152</v>
      </c>
      <c r="D1794">
        <v>17</v>
      </c>
      <c r="E1794">
        <v>476919.3</v>
      </c>
      <c r="F1794">
        <v>171471</v>
      </c>
      <c r="G1794">
        <v>49.239999999999995</v>
      </c>
      <c r="H1794">
        <v>49.239999999999995</v>
      </c>
      <c r="I1794">
        <v>49.87</v>
      </c>
      <c r="J1794">
        <v>49.87</v>
      </c>
      <c r="K1794" s="4">
        <f t="shared" si="324"/>
        <v>0</v>
      </c>
      <c r="L1794" s="4">
        <f t="shared" si="325"/>
        <v>0.6</v>
      </c>
      <c r="M1794" s="7">
        <f t="shared" si="326"/>
        <v>0</v>
      </c>
      <c r="N1794" s="7">
        <f t="shared" si="327"/>
        <v>0.6</v>
      </c>
      <c r="O1794" s="42">
        <f t="shared" si="328"/>
        <v>0.1</v>
      </c>
      <c r="P1794" s="42" t="b">
        <f t="shared" si="329"/>
        <v>0</v>
      </c>
      <c r="Q1794" s="42">
        <f t="shared" si="330"/>
        <v>0.7</v>
      </c>
      <c r="R1794" s="42" t="b">
        <f t="shared" si="331"/>
        <v>0</v>
      </c>
      <c r="S1794" s="4">
        <f t="shared" si="332"/>
        <v>56.53</v>
      </c>
      <c r="T1794" s="4" t="b">
        <f t="shared" si="333"/>
        <v>0</v>
      </c>
      <c r="U1794" s="4">
        <f t="shared" si="334"/>
        <v>57.160000000000004</v>
      </c>
      <c r="V1794" s="4" t="b">
        <f t="shared" si="335"/>
        <v>0</v>
      </c>
    </row>
    <row r="1795" spans="1:22" x14ac:dyDescent="0.25">
      <c r="A1795" t="s">
        <v>283</v>
      </c>
      <c r="B1795">
        <v>1794</v>
      </c>
      <c r="C1795" t="s">
        <v>152</v>
      </c>
      <c r="D1795">
        <v>20</v>
      </c>
      <c r="E1795">
        <v>476913.2</v>
      </c>
      <c r="F1795">
        <v>171456.9</v>
      </c>
      <c r="G1795">
        <v>49.239999999999995</v>
      </c>
      <c r="H1795">
        <v>49.239999999999995</v>
      </c>
      <c r="I1795">
        <v>49.87</v>
      </c>
      <c r="J1795">
        <v>49.87</v>
      </c>
      <c r="K1795" s="4">
        <f t="shared" ref="K1795:K1858" si="336">ROUND(H1795-G1795,1)</f>
        <v>0</v>
      </c>
      <c r="L1795" s="4">
        <f t="shared" ref="L1795:L1858" si="337">ROUND(J1795-G1795,1)</f>
        <v>0.6</v>
      </c>
      <c r="M1795" s="7">
        <f t="shared" ref="M1795:M1858" si="338">ABS(K1795)</f>
        <v>0</v>
      </c>
      <c r="N1795" s="7">
        <f t="shared" ref="N1795:N1858" si="339">ABS(L1795)</f>
        <v>0.6</v>
      </c>
      <c r="O1795" s="42">
        <f t="shared" ref="O1795:O1858" si="340">_xlfn.MAXIFS(M:M,C:C,C1795)</f>
        <v>0.1</v>
      </c>
      <c r="P1795" s="42" t="b">
        <f t="shared" ref="P1795:P1858" si="341">AND(O1795=M1795,_xlfn.MAXIFS(H:H,C:C,C1795,M:M,O1795)=H1795)</f>
        <v>0</v>
      </c>
      <c r="Q1795" s="42">
        <f t="shared" ref="Q1795:Q1858" si="342">_xlfn.MAXIFS(N:N,C:C,C1795)</f>
        <v>0.7</v>
      </c>
      <c r="R1795" s="42" t="b">
        <f t="shared" ref="R1795:R1858" si="343">AND(Q1795=N1795,_xlfn.MAXIFS(J:J,C:C,C1795,N:N,Q1795)=J1795)</f>
        <v>0</v>
      </c>
      <c r="S1795" s="4">
        <f t="shared" ref="S1795:S1858" si="344">_xlfn.MAXIFS(H:H,C:C,C1795)</f>
        <v>56.53</v>
      </c>
      <c r="T1795" s="4" t="b">
        <f t="shared" ref="T1795:T1858" si="345">AND(S1795=H1795,_xlfn.MAXIFS(H:H,C:C,C1795,H:H,S1795)=H1795)</f>
        <v>0</v>
      </c>
      <c r="U1795" s="4">
        <f t="shared" ref="U1795:U1858" si="346">_xlfn.MAXIFS(J:J,C:C,C1795)</f>
        <v>57.160000000000004</v>
      </c>
      <c r="V1795" s="4" t="b">
        <f t="shared" ref="V1795:V1858" si="347">AND(U1795=J1795,_xlfn.MAXIFS(J:J,C:C,C1795,J:J,U1795)=J1795)</f>
        <v>0</v>
      </c>
    </row>
    <row r="1796" spans="1:22" x14ac:dyDescent="0.25">
      <c r="A1796" t="s">
        <v>283</v>
      </c>
      <c r="B1796">
        <v>1795</v>
      </c>
      <c r="C1796" t="s">
        <v>152</v>
      </c>
      <c r="D1796">
        <v>30</v>
      </c>
      <c r="E1796">
        <v>476882.1</v>
      </c>
      <c r="F1796">
        <v>171468.3</v>
      </c>
      <c r="G1796">
        <v>48.79</v>
      </c>
      <c r="H1796">
        <v>48.79</v>
      </c>
      <c r="I1796">
        <v>49.51</v>
      </c>
      <c r="J1796">
        <v>49.51</v>
      </c>
      <c r="K1796" s="4">
        <f t="shared" si="336"/>
        <v>0</v>
      </c>
      <c r="L1796" s="4">
        <f t="shared" si="337"/>
        <v>0.7</v>
      </c>
      <c r="M1796" s="7">
        <f t="shared" si="338"/>
        <v>0</v>
      </c>
      <c r="N1796" s="7">
        <f t="shared" si="339"/>
        <v>0.7</v>
      </c>
      <c r="O1796" s="42">
        <f t="shared" si="340"/>
        <v>0.1</v>
      </c>
      <c r="P1796" s="42" t="b">
        <f t="shared" si="341"/>
        <v>0</v>
      </c>
      <c r="Q1796" s="42">
        <f t="shared" si="342"/>
        <v>0.7</v>
      </c>
      <c r="R1796" s="42" t="b">
        <f t="shared" si="343"/>
        <v>0</v>
      </c>
      <c r="S1796" s="4">
        <f t="shared" si="344"/>
        <v>56.53</v>
      </c>
      <c r="T1796" s="4" t="b">
        <f t="shared" si="345"/>
        <v>0</v>
      </c>
      <c r="U1796" s="4">
        <f t="shared" si="346"/>
        <v>57.160000000000004</v>
      </c>
      <c r="V1796" s="4" t="b">
        <f t="shared" si="347"/>
        <v>0</v>
      </c>
    </row>
    <row r="1797" spans="1:22" x14ac:dyDescent="0.25">
      <c r="A1797" t="s">
        <v>283</v>
      </c>
      <c r="B1797">
        <v>1796</v>
      </c>
      <c r="C1797" t="s">
        <v>152</v>
      </c>
      <c r="D1797">
        <v>31</v>
      </c>
      <c r="E1797">
        <v>476875.6</v>
      </c>
      <c r="F1797">
        <v>171470.7</v>
      </c>
      <c r="G1797">
        <v>48.79</v>
      </c>
      <c r="H1797">
        <v>48.79</v>
      </c>
      <c r="I1797">
        <v>49.51</v>
      </c>
      <c r="J1797">
        <v>49.51</v>
      </c>
      <c r="K1797" s="4">
        <f t="shared" si="336"/>
        <v>0</v>
      </c>
      <c r="L1797" s="4">
        <f t="shared" si="337"/>
        <v>0.7</v>
      </c>
      <c r="M1797" s="7">
        <f t="shared" si="338"/>
        <v>0</v>
      </c>
      <c r="N1797" s="7">
        <f t="shared" si="339"/>
        <v>0.7</v>
      </c>
      <c r="O1797" s="42">
        <f t="shared" si="340"/>
        <v>0.1</v>
      </c>
      <c r="P1797" s="42" t="b">
        <f t="shared" si="341"/>
        <v>0</v>
      </c>
      <c r="Q1797" s="42">
        <f t="shared" si="342"/>
        <v>0.7</v>
      </c>
      <c r="R1797" s="42" t="b">
        <f t="shared" si="343"/>
        <v>0</v>
      </c>
      <c r="S1797" s="4">
        <f t="shared" si="344"/>
        <v>56.53</v>
      </c>
      <c r="T1797" s="4" t="b">
        <f t="shared" si="345"/>
        <v>0</v>
      </c>
      <c r="U1797" s="4">
        <f t="shared" si="346"/>
        <v>57.160000000000004</v>
      </c>
      <c r="V1797" s="4" t="b">
        <f t="shared" si="347"/>
        <v>0</v>
      </c>
    </row>
    <row r="1798" spans="1:22" x14ac:dyDescent="0.25">
      <c r="A1798" t="s">
        <v>283</v>
      </c>
      <c r="B1798">
        <v>1797</v>
      </c>
      <c r="C1798" t="s">
        <v>152</v>
      </c>
      <c r="D1798">
        <v>16</v>
      </c>
      <c r="E1798">
        <v>476913.9</v>
      </c>
      <c r="F1798">
        <v>171473</v>
      </c>
      <c r="G1798">
        <v>48.519999999999996</v>
      </c>
      <c r="H1798">
        <v>48.519999999999996</v>
      </c>
      <c r="I1798">
        <v>49.239999999999995</v>
      </c>
      <c r="J1798">
        <v>49.239999999999995</v>
      </c>
      <c r="K1798" s="4">
        <f t="shared" si="336"/>
        <v>0</v>
      </c>
      <c r="L1798" s="4">
        <f t="shared" si="337"/>
        <v>0.7</v>
      </c>
      <c r="M1798" s="7">
        <f t="shared" si="338"/>
        <v>0</v>
      </c>
      <c r="N1798" s="7">
        <f t="shared" si="339"/>
        <v>0.7</v>
      </c>
      <c r="O1798" s="42">
        <f t="shared" si="340"/>
        <v>0.1</v>
      </c>
      <c r="P1798" s="42" t="b">
        <f t="shared" si="341"/>
        <v>0</v>
      </c>
      <c r="Q1798" s="42">
        <f t="shared" si="342"/>
        <v>0.7</v>
      </c>
      <c r="R1798" s="42" t="b">
        <f t="shared" si="343"/>
        <v>0</v>
      </c>
      <c r="S1798" s="4">
        <f t="shared" si="344"/>
        <v>56.53</v>
      </c>
      <c r="T1798" s="4" t="b">
        <f t="shared" si="345"/>
        <v>0</v>
      </c>
      <c r="U1798" s="4">
        <f t="shared" si="346"/>
        <v>57.160000000000004</v>
      </c>
      <c r="V1798" s="4" t="b">
        <f t="shared" si="347"/>
        <v>0</v>
      </c>
    </row>
    <row r="1799" spans="1:22" x14ac:dyDescent="0.25">
      <c r="A1799" t="s">
        <v>283</v>
      </c>
      <c r="B1799">
        <v>1798</v>
      </c>
      <c r="C1799" t="s">
        <v>152</v>
      </c>
      <c r="D1799">
        <v>22</v>
      </c>
      <c r="E1799">
        <v>476898.9</v>
      </c>
      <c r="F1799">
        <v>171462.1</v>
      </c>
      <c r="G1799">
        <v>48.339999999999996</v>
      </c>
      <c r="H1799">
        <v>48.339999999999996</v>
      </c>
      <c r="I1799">
        <v>48.97</v>
      </c>
      <c r="J1799">
        <v>48.97</v>
      </c>
      <c r="K1799" s="4">
        <f t="shared" si="336"/>
        <v>0</v>
      </c>
      <c r="L1799" s="4">
        <f t="shared" si="337"/>
        <v>0.6</v>
      </c>
      <c r="M1799" s="7">
        <f t="shared" si="338"/>
        <v>0</v>
      </c>
      <c r="N1799" s="7">
        <f t="shared" si="339"/>
        <v>0.6</v>
      </c>
      <c r="O1799" s="42">
        <f t="shared" si="340"/>
        <v>0.1</v>
      </c>
      <c r="P1799" s="42" t="b">
        <f t="shared" si="341"/>
        <v>0</v>
      </c>
      <c r="Q1799" s="42">
        <f t="shared" si="342"/>
        <v>0.7</v>
      </c>
      <c r="R1799" s="42" t="b">
        <f t="shared" si="343"/>
        <v>0</v>
      </c>
      <c r="S1799" s="4">
        <f t="shared" si="344"/>
        <v>56.53</v>
      </c>
      <c r="T1799" s="4" t="b">
        <f t="shared" si="345"/>
        <v>0</v>
      </c>
      <c r="U1799" s="4">
        <f t="shared" si="346"/>
        <v>57.160000000000004</v>
      </c>
      <c r="V1799" s="4" t="b">
        <f t="shared" si="347"/>
        <v>0</v>
      </c>
    </row>
    <row r="1800" spans="1:22" x14ac:dyDescent="0.25">
      <c r="A1800" t="s">
        <v>283</v>
      </c>
      <c r="B1800">
        <v>1799</v>
      </c>
      <c r="C1800" t="s">
        <v>152</v>
      </c>
      <c r="D1800">
        <v>21</v>
      </c>
      <c r="E1800">
        <v>476906.1</v>
      </c>
      <c r="F1800">
        <v>171459.5</v>
      </c>
      <c r="G1800">
        <v>48.160000000000004</v>
      </c>
      <c r="H1800">
        <v>48.160000000000004</v>
      </c>
      <c r="I1800">
        <v>48.79</v>
      </c>
      <c r="J1800">
        <v>48.79</v>
      </c>
      <c r="K1800" s="4">
        <f t="shared" si="336"/>
        <v>0</v>
      </c>
      <c r="L1800" s="4">
        <f t="shared" si="337"/>
        <v>0.6</v>
      </c>
      <c r="M1800" s="7">
        <f t="shared" si="338"/>
        <v>0</v>
      </c>
      <c r="N1800" s="7">
        <f t="shared" si="339"/>
        <v>0.6</v>
      </c>
      <c r="O1800" s="42">
        <f t="shared" si="340"/>
        <v>0.1</v>
      </c>
      <c r="P1800" s="42" t="b">
        <f t="shared" si="341"/>
        <v>0</v>
      </c>
      <c r="Q1800" s="42">
        <f t="shared" si="342"/>
        <v>0.7</v>
      </c>
      <c r="R1800" s="42" t="b">
        <f t="shared" si="343"/>
        <v>0</v>
      </c>
      <c r="S1800" s="4">
        <f t="shared" si="344"/>
        <v>56.53</v>
      </c>
      <c r="T1800" s="4" t="b">
        <f t="shared" si="345"/>
        <v>0</v>
      </c>
      <c r="U1800" s="4">
        <f t="shared" si="346"/>
        <v>57.160000000000004</v>
      </c>
      <c r="V1800" s="4" t="b">
        <f t="shared" si="347"/>
        <v>0</v>
      </c>
    </row>
    <row r="1801" spans="1:22" x14ac:dyDescent="0.25">
      <c r="A1801" t="s">
        <v>283</v>
      </c>
      <c r="B1801">
        <v>1800</v>
      </c>
      <c r="C1801" t="s">
        <v>152</v>
      </c>
      <c r="D1801">
        <v>20</v>
      </c>
      <c r="E1801">
        <v>476913.2</v>
      </c>
      <c r="F1801">
        <v>171456.9</v>
      </c>
      <c r="G1801">
        <v>47.889999999999993</v>
      </c>
      <c r="H1801">
        <v>47.889999999999993</v>
      </c>
      <c r="I1801">
        <v>48.519999999999996</v>
      </c>
      <c r="J1801">
        <v>48.519999999999996</v>
      </c>
      <c r="K1801" s="4">
        <f t="shared" si="336"/>
        <v>0</v>
      </c>
      <c r="L1801" s="4">
        <f t="shared" si="337"/>
        <v>0.6</v>
      </c>
      <c r="M1801" s="7">
        <f t="shared" si="338"/>
        <v>0</v>
      </c>
      <c r="N1801" s="7">
        <f t="shared" si="339"/>
        <v>0.6</v>
      </c>
      <c r="O1801" s="42">
        <f t="shared" si="340"/>
        <v>0.1</v>
      </c>
      <c r="P1801" s="42" t="b">
        <f t="shared" si="341"/>
        <v>0</v>
      </c>
      <c r="Q1801" s="42">
        <f t="shared" si="342"/>
        <v>0.7</v>
      </c>
      <c r="R1801" s="42" t="b">
        <f t="shared" si="343"/>
        <v>0</v>
      </c>
      <c r="S1801" s="4">
        <f t="shared" si="344"/>
        <v>56.53</v>
      </c>
      <c r="T1801" s="4" t="b">
        <f t="shared" si="345"/>
        <v>0</v>
      </c>
      <c r="U1801" s="4">
        <f t="shared" si="346"/>
        <v>57.160000000000004</v>
      </c>
      <c r="V1801" s="4" t="b">
        <f t="shared" si="347"/>
        <v>0</v>
      </c>
    </row>
    <row r="1802" spans="1:22" x14ac:dyDescent="0.25">
      <c r="A1802" t="s">
        <v>283</v>
      </c>
      <c r="B1802">
        <v>1801</v>
      </c>
      <c r="C1802" t="s">
        <v>152</v>
      </c>
      <c r="D1802">
        <v>15</v>
      </c>
      <c r="E1802">
        <v>476909.8</v>
      </c>
      <c r="F1802">
        <v>171474.4</v>
      </c>
      <c r="G1802">
        <v>47.71</v>
      </c>
      <c r="H1802">
        <v>47.71</v>
      </c>
      <c r="I1802">
        <v>48.339999999999996</v>
      </c>
      <c r="J1802">
        <v>48.339999999999996</v>
      </c>
      <c r="K1802" s="4">
        <f t="shared" si="336"/>
        <v>0</v>
      </c>
      <c r="L1802" s="4">
        <f t="shared" si="337"/>
        <v>0.6</v>
      </c>
      <c r="M1802" s="7">
        <f t="shared" si="338"/>
        <v>0</v>
      </c>
      <c r="N1802" s="7">
        <f t="shared" si="339"/>
        <v>0.6</v>
      </c>
      <c r="O1802" s="42">
        <f t="shared" si="340"/>
        <v>0.1</v>
      </c>
      <c r="P1802" s="42" t="b">
        <f t="shared" si="341"/>
        <v>0</v>
      </c>
      <c r="Q1802" s="42">
        <f t="shared" si="342"/>
        <v>0.7</v>
      </c>
      <c r="R1802" s="42" t="b">
        <f t="shared" si="343"/>
        <v>0</v>
      </c>
      <c r="S1802" s="4">
        <f t="shared" si="344"/>
        <v>56.53</v>
      </c>
      <c r="T1802" s="4" t="b">
        <f t="shared" si="345"/>
        <v>0</v>
      </c>
      <c r="U1802" s="4">
        <f t="shared" si="346"/>
        <v>57.160000000000004</v>
      </c>
      <c r="V1802" s="4" t="b">
        <f t="shared" si="347"/>
        <v>0</v>
      </c>
    </row>
    <row r="1803" spans="1:22" x14ac:dyDescent="0.25">
      <c r="A1803" t="s">
        <v>283</v>
      </c>
      <c r="B1803">
        <v>1802</v>
      </c>
      <c r="C1803" t="s">
        <v>152</v>
      </c>
      <c r="D1803">
        <v>26</v>
      </c>
      <c r="E1803">
        <v>476893.2</v>
      </c>
      <c r="F1803">
        <v>171466.4</v>
      </c>
      <c r="G1803">
        <v>47.62</v>
      </c>
      <c r="H1803">
        <v>47.62</v>
      </c>
      <c r="I1803">
        <v>48.339999999999996</v>
      </c>
      <c r="J1803">
        <v>48.339999999999996</v>
      </c>
      <c r="K1803" s="4">
        <f t="shared" si="336"/>
        <v>0</v>
      </c>
      <c r="L1803" s="4">
        <f t="shared" si="337"/>
        <v>0.7</v>
      </c>
      <c r="M1803" s="7">
        <f t="shared" si="338"/>
        <v>0</v>
      </c>
      <c r="N1803" s="7">
        <f t="shared" si="339"/>
        <v>0.7</v>
      </c>
      <c r="O1803" s="42">
        <f t="shared" si="340"/>
        <v>0.1</v>
      </c>
      <c r="P1803" s="42" t="b">
        <f t="shared" si="341"/>
        <v>0</v>
      </c>
      <c r="Q1803" s="42">
        <f t="shared" si="342"/>
        <v>0.7</v>
      </c>
      <c r="R1803" s="42" t="b">
        <f t="shared" si="343"/>
        <v>0</v>
      </c>
      <c r="S1803" s="4">
        <f t="shared" si="344"/>
        <v>56.53</v>
      </c>
      <c r="T1803" s="4" t="b">
        <f t="shared" si="345"/>
        <v>0</v>
      </c>
      <c r="U1803" s="4">
        <f t="shared" si="346"/>
        <v>57.160000000000004</v>
      </c>
      <c r="V1803" s="4" t="b">
        <f t="shared" si="347"/>
        <v>0</v>
      </c>
    </row>
    <row r="1804" spans="1:22" x14ac:dyDescent="0.25">
      <c r="A1804" t="s">
        <v>283</v>
      </c>
      <c r="B1804">
        <v>1803</v>
      </c>
      <c r="C1804" t="s">
        <v>152</v>
      </c>
      <c r="D1804">
        <v>23</v>
      </c>
      <c r="E1804">
        <v>476896</v>
      </c>
      <c r="F1804">
        <v>171465</v>
      </c>
      <c r="G1804">
        <v>47.53</v>
      </c>
      <c r="H1804">
        <v>47.53</v>
      </c>
      <c r="I1804">
        <v>48.160000000000004</v>
      </c>
      <c r="J1804">
        <v>48.160000000000004</v>
      </c>
      <c r="K1804" s="4">
        <f t="shared" si="336"/>
        <v>0</v>
      </c>
      <c r="L1804" s="4">
        <f t="shared" si="337"/>
        <v>0.6</v>
      </c>
      <c r="M1804" s="7">
        <f t="shared" si="338"/>
        <v>0</v>
      </c>
      <c r="N1804" s="7">
        <f t="shared" si="339"/>
        <v>0.6</v>
      </c>
      <c r="O1804" s="42">
        <f t="shared" si="340"/>
        <v>0.1</v>
      </c>
      <c r="P1804" s="42" t="b">
        <f t="shared" si="341"/>
        <v>0</v>
      </c>
      <c r="Q1804" s="42">
        <f t="shared" si="342"/>
        <v>0.7</v>
      </c>
      <c r="R1804" s="42" t="b">
        <f t="shared" si="343"/>
        <v>0</v>
      </c>
      <c r="S1804" s="4">
        <f t="shared" si="344"/>
        <v>56.53</v>
      </c>
      <c r="T1804" s="4" t="b">
        <f t="shared" si="345"/>
        <v>0</v>
      </c>
      <c r="U1804" s="4">
        <f t="shared" si="346"/>
        <v>57.160000000000004</v>
      </c>
      <c r="V1804" s="4" t="b">
        <f t="shared" si="347"/>
        <v>0</v>
      </c>
    </row>
    <row r="1805" spans="1:22" x14ac:dyDescent="0.25">
      <c r="A1805" t="s">
        <v>283</v>
      </c>
      <c r="B1805">
        <v>1804</v>
      </c>
      <c r="C1805" t="s">
        <v>152</v>
      </c>
      <c r="D1805">
        <v>2</v>
      </c>
      <c r="E1805">
        <v>476878.6</v>
      </c>
      <c r="F1805">
        <v>171520.5</v>
      </c>
      <c r="G1805">
        <v>47.17</v>
      </c>
      <c r="H1805">
        <v>47.17</v>
      </c>
      <c r="I1805">
        <v>47.8</v>
      </c>
      <c r="J1805">
        <v>47.8</v>
      </c>
      <c r="K1805" s="4">
        <f t="shared" si="336"/>
        <v>0</v>
      </c>
      <c r="L1805" s="4">
        <f t="shared" si="337"/>
        <v>0.6</v>
      </c>
      <c r="M1805" s="7">
        <f t="shared" si="338"/>
        <v>0</v>
      </c>
      <c r="N1805" s="7">
        <f t="shared" si="339"/>
        <v>0.6</v>
      </c>
      <c r="O1805" s="42">
        <f t="shared" si="340"/>
        <v>0.1</v>
      </c>
      <c r="P1805" s="42" t="b">
        <f t="shared" si="341"/>
        <v>0</v>
      </c>
      <c r="Q1805" s="42">
        <f t="shared" si="342"/>
        <v>0.7</v>
      </c>
      <c r="R1805" s="42" t="b">
        <f t="shared" si="343"/>
        <v>0</v>
      </c>
      <c r="S1805" s="4">
        <f t="shared" si="344"/>
        <v>56.53</v>
      </c>
      <c r="T1805" s="4" t="b">
        <f t="shared" si="345"/>
        <v>0</v>
      </c>
      <c r="U1805" s="4">
        <f t="shared" si="346"/>
        <v>57.160000000000004</v>
      </c>
      <c r="V1805" s="4" t="b">
        <f t="shared" si="347"/>
        <v>0</v>
      </c>
    </row>
    <row r="1806" spans="1:22" x14ac:dyDescent="0.25">
      <c r="A1806" t="s">
        <v>283</v>
      </c>
      <c r="B1806">
        <v>1805</v>
      </c>
      <c r="C1806" t="s">
        <v>152</v>
      </c>
      <c r="D1806">
        <v>14</v>
      </c>
      <c r="E1806">
        <v>476910</v>
      </c>
      <c r="F1806">
        <v>171478.9</v>
      </c>
      <c r="G1806">
        <v>47.17</v>
      </c>
      <c r="H1806">
        <v>47.17</v>
      </c>
      <c r="I1806">
        <v>47.8</v>
      </c>
      <c r="J1806">
        <v>47.8</v>
      </c>
      <c r="K1806" s="4">
        <f t="shared" si="336"/>
        <v>0</v>
      </c>
      <c r="L1806" s="4">
        <f t="shared" si="337"/>
        <v>0.6</v>
      </c>
      <c r="M1806" s="7">
        <f t="shared" si="338"/>
        <v>0</v>
      </c>
      <c r="N1806" s="7">
        <f t="shared" si="339"/>
        <v>0.6</v>
      </c>
      <c r="O1806" s="42">
        <f t="shared" si="340"/>
        <v>0.1</v>
      </c>
      <c r="P1806" s="42" t="b">
        <f t="shared" si="341"/>
        <v>0</v>
      </c>
      <c r="Q1806" s="42">
        <f t="shared" si="342"/>
        <v>0.7</v>
      </c>
      <c r="R1806" s="42" t="b">
        <f t="shared" si="343"/>
        <v>0</v>
      </c>
      <c r="S1806" s="4">
        <f t="shared" si="344"/>
        <v>56.53</v>
      </c>
      <c r="T1806" s="4" t="b">
        <f t="shared" si="345"/>
        <v>0</v>
      </c>
      <c r="U1806" s="4">
        <f t="shared" si="346"/>
        <v>57.160000000000004</v>
      </c>
      <c r="V1806" s="4" t="b">
        <f t="shared" si="347"/>
        <v>0</v>
      </c>
    </row>
    <row r="1807" spans="1:22" x14ac:dyDescent="0.25">
      <c r="A1807" t="s">
        <v>283</v>
      </c>
      <c r="B1807">
        <v>1806</v>
      </c>
      <c r="C1807" t="s">
        <v>152</v>
      </c>
      <c r="D1807">
        <v>12</v>
      </c>
      <c r="E1807">
        <v>476913.1</v>
      </c>
      <c r="F1807">
        <v>171487.6</v>
      </c>
      <c r="G1807">
        <v>47.08</v>
      </c>
      <c r="H1807">
        <v>47.08</v>
      </c>
      <c r="I1807">
        <v>47.71</v>
      </c>
      <c r="J1807">
        <v>47.71</v>
      </c>
      <c r="K1807" s="4">
        <f t="shared" si="336"/>
        <v>0</v>
      </c>
      <c r="L1807" s="4">
        <f t="shared" si="337"/>
        <v>0.6</v>
      </c>
      <c r="M1807" s="7">
        <f t="shared" si="338"/>
        <v>0</v>
      </c>
      <c r="N1807" s="7">
        <f t="shared" si="339"/>
        <v>0.6</v>
      </c>
      <c r="O1807" s="42">
        <f t="shared" si="340"/>
        <v>0.1</v>
      </c>
      <c r="P1807" s="42" t="b">
        <f t="shared" si="341"/>
        <v>0</v>
      </c>
      <c r="Q1807" s="42">
        <f t="shared" si="342"/>
        <v>0.7</v>
      </c>
      <c r="R1807" s="42" t="b">
        <f t="shared" si="343"/>
        <v>0</v>
      </c>
      <c r="S1807" s="4">
        <f t="shared" si="344"/>
        <v>56.53</v>
      </c>
      <c r="T1807" s="4" t="b">
        <f t="shared" si="345"/>
        <v>0</v>
      </c>
      <c r="U1807" s="4">
        <f t="shared" si="346"/>
        <v>57.160000000000004</v>
      </c>
      <c r="V1807" s="4" t="b">
        <f t="shared" si="347"/>
        <v>0</v>
      </c>
    </row>
    <row r="1808" spans="1:22" x14ac:dyDescent="0.25">
      <c r="A1808" t="s">
        <v>283</v>
      </c>
      <c r="B1808">
        <v>1807</v>
      </c>
      <c r="C1808" t="s">
        <v>152</v>
      </c>
      <c r="D1808">
        <v>13</v>
      </c>
      <c r="E1808">
        <v>476912.1</v>
      </c>
      <c r="F1808">
        <v>171484.79999999999</v>
      </c>
      <c r="G1808">
        <v>47.08</v>
      </c>
      <c r="H1808">
        <v>47.08</v>
      </c>
      <c r="I1808">
        <v>47.71</v>
      </c>
      <c r="J1808">
        <v>47.71</v>
      </c>
      <c r="K1808" s="4">
        <f t="shared" si="336"/>
        <v>0</v>
      </c>
      <c r="L1808" s="4">
        <f t="shared" si="337"/>
        <v>0.6</v>
      </c>
      <c r="M1808" s="7">
        <f t="shared" si="338"/>
        <v>0</v>
      </c>
      <c r="N1808" s="7">
        <f t="shared" si="339"/>
        <v>0.6</v>
      </c>
      <c r="O1808" s="42">
        <f t="shared" si="340"/>
        <v>0.1</v>
      </c>
      <c r="P1808" s="42" t="b">
        <f t="shared" si="341"/>
        <v>0</v>
      </c>
      <c r="Q1808" s="42">
        <f t="shared" si="342"/>
        <v>0.7</v>
      </c>
      <c r="R1808" s="42" t="b">
        <f t="shared" si="343"/>
        <v>0</v>
      </c>
      <c r="S1808" s="4">
        <f t="shared" si="344"/>
        <v>56.53</v>
      </c>
      <c r="T1808" s="4" t="b">
        <f t="shared" si="345"/>
        <v>0</v>
      </c>
      <c r="U1808" s="4">
        <f t="shared" si="346"/>
        <v>57.160000000000004</v>
      </c>
      <c r="V1808" s="4" t="b">
        <f t="shared" si="347"/>
        <v>0</v>
      </c>
    </row>
    <row r="1809" spans="1:22" x14ac:dyDescent="0.25">
      <c r="A1809" t="s">
        <v>283</v>
      </c>
      <c r="B1809">
        <v>1808</v>
      </c>
      <c r="C1809" t="s">
        <v>152</v>
      </c>
      <c r="D1809">
        <v>18</v>
      </c>
      <c r="E1809">
        <v>476920.7</v>
      </c>
      <c r="F1809">
        <v>171466.4</v>
      </c>
      <c r="G1809">
        <v>47.08</v>
      </c>
      <c r="H1809">
        <v>47.08</v>
      </c>
      <c r="I1809">
        <v>47.71</v>
      </c>
      <c r="J1809">
        <v>47.71</v>
      </c>
      <c r="K1809" s="4">
        <f t="shared" si="336"/>
        <v>0</v>
      </c>
      <c r="L1809" s="4">
        <f t="shared" si="337"/>
        <v>0.6</v>
      </c>
      <c r="M1809" s="7">
        <f t="shared" si="338"/>
        <v>0</v>
      </c>
      <c r="N1809" s="7">
        <f t="shared" si="339"/>
        <v>0.6</v>
      </c>
      <c r="O1809" s="42">
        <f t="shared" si="340"/>
        <v>0.1</v>
      </c>
      <c r="P1809" s="42" t="b">
        <f t="shared" si="341"/>
        <v>0</v>
      </c>
      <c r="Q1809" s="42">
        <f t="shared" si="342"/>
        <v>0.7</v>
      </c>
      <c r="R1809" s="42" t="b">
        <f t="shared" si="343"/>
        <v>0</v>
      </c>
      <c r="S1809" s="4">
        <f t="shared" si="344"/>
        <v>56.53</v>
      </c>
      <c r="T1809" s="4" t="b">
        <f t="shared" si="345"/>
        <v>0</v>
      </c>
      <c r="U1809" s="4">
        <f t="shared" si="346"/>
        <v>57.160000000000004</v>
      </c>
      <c r="V1809" s="4" t="b">
        <f t="shared" si="347"/>
        <v>0</v>
      </c>
    </row>
    <row r="1810" spans="1:22" x14ac:dyDescent="0.25">
      <c r="A1810" t="s">
        <v>283</v>
      </c>
      <c r="B1810">
        <v>1809</v>
      </c>
      <c r="C1810" t="s">
        <v>152</v>
      </c>
      <c r="D1810">
        <v>19</v>
      </c>
      <c r="E1810">
        <v>476918.1</v>
      </c>
      <c r="F1810">
        <v>171459.3</v>
      </c>
      <c r="G1810">
        <v>47.08</v>
      </c>
      <c r="H1810">
        <v>47.08</v>
      </c>
      <c r="I1810">
        <v>47.71</v>
      </c>
      <c r="J1810">
        <v>47.71</v>
      </c>
      <c r="K1810" s="4">
        <f t="shared" si="336"/>
        <v>0</v>
      </c>
      <c r="L1810" s="4">
        <f t="shared" si="337"/>
        <v>0.6</v>
      </c>
      <c r="M1810" s="7">
        <f t="shared" si="338"/>
        <v>0</v>
      </c>
      <c r="N1810" s="7">
        <f t="shared" si="339"/>
        <v>0.6</v>
      </c>
      <c r="O1810" s="42">
        <f t="shared" si="340"/>
        <v>0.1</v>
      </c>
      <c r="P1810" s="42" t="b">
        <f t="shared" si="341"/>
        <v>0</v>
      </c>
      <c r="Q1810" s="42">
        <f t="shared" si="342"/>
        <v>0.7</v>
      </c>
      <c r="R1810" s="42" t="b">
        <f t="shared" si="343"/>
        <v>0</v>
      </c>
      <c r="S1810" s="4">
        <f t="shared" si="344"/>
        <v>56.53</v>
      </c>
      <c r="T1810" s="4" t="b">
        <f t="shared" si="345"/>
        <v>0</v>
      </c>
      <c r="U1810" s="4">
        <f t="shared" si="346"/>
        <v>57.160000000000004</v>
      </c>
      <c r="V1810" s="4" t="b">
        <f t="shared" si="347"/>
        <v>0</v>
      </c>
    </row>
    <row r="1811" spans="1:22" x14ac:dyDescent="0.25">
      <c r="A1811" t="s">
        <v>283</v>
      </c>
      <c r="B1811">
        <v>1810</v>
      </c>
      <c r="C1811" t="s">
        <v>152</v>
      </c>
      <c r="D1811">
        <v>31</v>
      </c>
      <c r="E1811">
        <v>476875.6</v>
      </c>
      <c r="F1811">
        <v>171470.7</v>
      </c>
      <c r="G1811">
        <v>47.08</v>
      </c>
      <c r="H1811">
        <v>47.08</v>
      </c>
      <c r="I1811">
        <v>47.71</v>
      </c>
      <c r="J1811">
        <v>47.71</v>
      </c>
      <c r="K1811" s="4">
        <f t="shared" si="336"/>
        <v>0</v>
      </c>
      <c r="L1811" s="4">
        <f t="shared" si="337"/>
        <v>0.6</v>
      </c>
      <c r="M1811" s="7">
        <f t="shared" si="338"/>
        <v>0</v>
      </c>
      <c r="N1811" s="7">
        <f t="shared" si="339"/>
        <v>0.6</v>
      </c>
      <c r="O1811" s="42">
        <f t="shared" si="340"/>
        <v>0.1</v>
      </c>
      <c r="P1811" s="42" t="b">
        <f t="shared" si="341"/>
        <v>0</v>
      </c>
      <c r="Q1811" s="42">
        <f t="shared" si="342"/>
        <v>0.7</v>
      </c>
      <c r="R1811" s="42" t="b">
        <f t="shared" si="343"/>
        <v>0</v>
      </c>
      <c r="S1811" s="4">
        <f t="shared" si="344"/>
        <v>56.53</v>
      </c>
      <c r="T1811" s="4" t="b">
        <f t="shared" si="345"/>
        <v>0</v>
      </c>
      <c r="U1811" s="4">
        <f t="shared" si="346"/>
        <v>57.160000000000004</v>
      </c>
      <c r="V1811" s="4" t="b">
        <f t="shared" si="347"/>
        <v>0</v>
      </c>
    </row>
    <row r="1812" spans="1:22" x14ac:dyDescent="0.25">
      <c r="A1812" t="s">
        <v>283</v>
      </c>
      <c r="B1812">
        <v>1811</v>
      </c>
      <c r="C1812" t="s">
        <v>152</v>
      </c>
      <c r="D1812">
        <v>9</v>
      </c>
      <c r="E1812">
        <v>476918.1</v>
      </c>
      <c r="F1812">
        <v>171500.9</v>
      </c>
      <c r="G1812">
        <v>46.989999999999995</v>
      </c>
      <c r="H1812">
        <v>46.989999999999995</v>
      </c>
      <c r="I1812">
        <v>47.62</v>
      </c>
      <c r="J1812">
        <v>47.62</v>
      </c>
      <c r="K1812" s="4">
        <f t="shared" si="336"/>
        <v>0</v>
      </c>
      <c r="L1812" s="4">
        <f t="shared" si="337"/>
        <v>0.6</v>
      </c>
      <c r="M1812" s="7">
        <f t="shared" si="338"/>
        <v>0</v>
      </c>
      <c r="N1812" s="7">
        <f t="shared" si="339"/>
        <v>0.6</v>
      </c>
      <c r="O1812" s="42">
        <f t="shared" si="340"/>
        <v>0.1</v>
      </c>
      <c r="P1812" s="42" t="b">
        <f t="shared" si="341"/>
        <v>0</v>
      </c>
      <c r="Q1812" s="42">
        <f t="shared" si="342"/>
        <v>0.7</v>
      </c>
      <c r="R1812" s="42" t="b">
        <f t="shared" si="343"/>
        <v>0</v>
      </c>
      <c r="S1812" s="4">
        <f t="shared" si="344"/>
        <v>56.53</v>
      </c>
      <c r="T1812" s="4" t="b">
        <f t="shared" si="345"/>
        <v>0</v>
      </c>
      <c r="U1812" s="4">
        <f t="shared" si="346"/>
        <v>57.160000000000004</v>
      </c>
      <c r="V1812" s="4" t="b">
        <f t="shared" si="347"/>
        <v>0</v>
      </c>
    </row>
    <row r="1813" spans="1:22" x14ac:dyDescent="0.25">
      <c r="A1813" t="s">
        <v>283</v>
      </c>
      <c r="B1813">
        <v>1812</v>
      </c>
      <c r="C1813" t="s">
        <v>152</v>
      </c>
      <c r="D1813">
        <v>11</v>
      </c>
      <c r="E1813">
        <v>476915</v>
      </c>
      <c r="F1813">
        <v>171492.8</v>
      </c>
      <c r="G1813">
        <v>46.989999999999995</v>
      </c>
      <c r="H1813">
        <v>46.989999999999995</v>
      </c>
      <c r="I1813">
        <v>47.62</v>
      </c>
      <c r="J1813">
        <v>47.62</v>
      </c>
      <c r="K1813" s="4">
        <f t="shared" si="336"/>
        <v>0</v>
      </c>
      <c r="L1813" s="4">
        <f t="shared" si="337"/>
        <v>0.6</v>
      </c>
      <c r="M1813" s="7">
        <f t="shared" si="338"/>
        <v>0</v>
      </c>
      <c r="N1813" s="7">
        <f t="shared" si="339"/>
        <v>0.6</v>
      </c>
      <c r="O1813" s="42">
        <f t="shared" si="340"/>
        <v>0.1</v>
      </c>
      <c r="P1813" s="42" t="b">
        <f t="shared" si="341"/>
        <v>0</v>
      </c>
      <c r="Q1813" s="42">
        <f t="shared" si="342"/>
        <v>0.7</v>
      </c>
      <c r="R1813" s="42" t="b">
        <f t="shared" si="343"/>
        <v>0</v>
      </c>
      <c r="S1813" s="4">
        <f t="shared" si="344"/>
        <v>56.53</v>
      </c>
      <c r="T1813" s="4" t="b">
        <f t="shared" si="345"/>
        <v>0</v>
      </c>
      <c r="U1813" s="4">
        <f t="shared" si="346"/>
        <v>57.160000000000004</v>
      </c>
      <c r="V1813" s="4" t="b">
        <f t="shared" si="347"/>
        <v>0</v>
      </c>
    </row>
    <row r="1814" spans="1:22" x14ac:dyDescent="0.25">
      <c r="A1814" t="s">
        <v>283</v>
      </c>
      <c r="B1814">
        <v>1813</v>
      </c>
      <c r="C1814" t="s">
        <v>152</v>
      </c>
      <c r="D1814">
        <v>10</v>
      </c>
      <c r="E1814">
        <v>476917.2</v>
      </c>
      <c r="F1814">
        <v>171498.6</v>
      </c>
      <c r="G1814">
        <v>46.9</v>
      </c>
      <c r="H1814">
        <v>46.9</v>
      </c>
      <c r="I1814">
        <v>47.53</v>
      </c>
      <c r="J1814">
        <v>47.53</v>
      </c>
      <c r="K1814" s="4">
        <f t="shared" si="336"/>
        <v>0</v>
      </c>
      <c r="L1814" s="4">
        <f t="shared" si="337"/>
        <v>0.6</v>
      </c>
      <c r="M1814" s="7">
        <f t="shared" si="338"/>
        <v>0</v>
      </c>
      <c r="N1814" s="7">
        <f t="shared" si="339"/>
        <v>0.6</v>
      </c>
      <c r="O1814" s="42">
        <f t="shared" si="340"/>
        <v>0.1</v>
      </c>
      <c r="P1814" s="42" t="b">
        <f t="shared" si="341"/>
        <v>0</v>
      </c>
      <c r="Q1814" s="42">
        <f t="shared" si="342"/>
        <v>0.7</v>
      </c>
      <c r="R1814" s="42" t="b">
        <f t="shared" si="343"/>
        <v>0</v>
      </c>
      <c r="S1814" s="4">
        <f t="shared" si="344"/>
        <v>56.53</v>
      </c>
      <c r="T1814" s="4" t="b">
        <f t="shared" si="345"/>
        <v>0</v>
      </c>
      <c r="U1814" s="4">
        <f t="shared" si="346"/>
        <v>57.160000000000004</v>
      </c>
      <c r="V1814" s="4" t="b">
        <f t="shared" si="347"/>
        <v>0</v>
      </c>
    </row>
    <row r="1815" spans="1:22" x14ac:dyDescent="0.25">
      <c r="A1815" t="s">
        <v>283</v>
      </c>
      <c r="B1815">
        <v>1814</v>
      </c>
      <c r="C1815" t="s">
        <v>152</v>
      </c>
      <c r="D1815">
        <v>24</v>
      </c>
      <c r="E1815">
        <v>476895.9</v>
      </c>
      <c r="F1815">
        <v>171466.6</v>
      </c>
      <c r="G1815">
        <v>46.269999999999996</v>
      </c>
      <c r="H1815">
        <v>46.269999999999996</v>
      </c>
      <c r="I1815">
        <v>46.9</v>
      </c>
      <c r="J1815">
        <v>46.9</v>
      </c>
      <c r="K1815" s="4">
        <f t="shared" si="336"/>
        <v>0</v>
      </c>
      <c r="L1815" s="4">
        <f t="shared" si="337"/>
        <v>0.6</v>
      </c>
      <c r="M1815" s="7">
        <f t="shared" si="338"/>
        <v>0</v>
      </c>
      <c r="N1815" s="7">
        <f t="shared" si="339"/>
        <v>0.6</v>
      </c>
      <c r="O1815" s="42">
        <f t="shared" si="340"/>
        <v>0.1</v>
      </c>
      <c r="P1815" s="42" t="b">
        <f t="shared" si="341"/>
        <v>0</v>
      </c>
      <c r="Q1815" s="42">
        <f t="shared" si="342"/>
        <v>0.7</v>
      </c>
      <c r="R1815" s="42" t="b">
        <f t="shared" si="343"/>
        <v>0</v>
      </c>
      <c r="S1815" s="4">
        <f t="shared" si="344"/>
        <v>56.53</v>
      </c>
      <c r="T1815" s="4" t="b">
        <f t="shared" si="345"/>
        <v>0</v>
      </c>
      <c r="U1815" s="4">
        <f t="shared" si="346"/>
        <v>57.160000000000004</v>
      </c>
      <c r="V1815" s="4" t="b">
        <f t="shared" si="347"/>
        <v>0</v>
      </c>
    </row>
    <row r="1816" spans="1:22" x14ac:dyDescent="0.25">
      <c r="A1816" t="s">
        <v>283</v>
      </c>
      <c r="B1816">
        <v>1815</v>
      </c>
      <c r="C1816" t="s">
        <v>152</v>
      </c>
      <c r="D1816">
        <v>27</v>
      </c>
      <c r="E1816">
        <v>476891.7</v>
      </c>
      <c r="F1816">
        <v>171467.6</v>
      </c>
      <c r="G1816">
        <v>45.999999999999993</v>
      </c>
      <c r="H1816">
        <v>45.999999999999993</v>
      </c>
      <c r="I1816">
        <v>46.629999999999995</v>
      </c>
      <c r="J1816">
        <v>46.629999999999995</v>
      </c>
      <c r="K1816" s="4">
        <f t="shared" si="336"/>
        <v>0</v>
      </c>
      <c r="L1816" s="4">
        <f t="shared" si="337"/>
        <v>0.6</v>
      </c>
      <c r="M1816" s="7">
        <f t="shared" si="338"/>
        <v>0</v>
      </c>
      <c r="N1816" s="7">
        <f t="shared" si="339"/>
        <v>0.6</v>
      </c>
      <c r="O1816" s="42">
        <f t="shared" si="340"/>
        <v>0.1</v>
      </c>
      <c r="P1816" s="42" t="b">
        <f t="shared" si="341"/>
        <v>0</v>
      </c>
      <c r="Q1816" s="42">
        <f t="shared" si="342"/>
        <v>0.7</v>
      </c>
      <c r="R1816" s="42" t="b">
        <f t="shared" si="343"/>
        <v>0</v>
      </c>
      <c r="S1816" s="4">
        <f t="shared" si="344"/>
        <v>56.53</v>
      </c>
      <c r="T1816" s="4" t="b">
        <f t="shared" si="345"/>
        <v>0</v>
      </c>
      <c r="U1816" s="4">
        <f t="shared" si="346"/>
        <v>57.160000000000004</v>
      </c>
      <c r="V1816" s="4" t="b">
        <f t="shared" si="347"/>
        <v>0</v>
      </c>
    </row>
    <row r="1817" spans="1:22" x14ac:dyDescent="0.25">
      <c r="A1817" t="s">
        <v>283</v>
      </c>
      <c r="B1817">
        <v>1816</v>
      </c>
      <c r="C1817" t="s">
        <v>152</v>
      </c>
      <c r="D1817">
        <v>26</v>
      </c>
      <c r="E1817">
        <v>476893.2</v>
      </c>
      <c r="F1817">
        <v>171466.4</v>
      </c>
      <c r="G1817">
        <v>45.73</v>
      </c>
      <c r="H1817">
        <v>45.73</v>
      </c>
      <c r="I1817">
        <v>46.449999999999996</v>
      </c>
      <c r="J1817">
        <v>46.449999999999996</v>
      </c>
      <c r="K1817" s="4">
        <f t="shared" si="336"/>
        <v>0</v>
      </c>
      <c r="L1817" s="4">
        <f t="shared" si="337"/>
        <v>0.7</v>
      </c>
      <c r="M1817" s="7">
        <f t="shared" si="338"/>
        <v>0</v>
      </c>
      <c r="N1817" s="7">
        <f t="shared" si="339"/>
        <v>0.7</v>
      </c>
      <c r="O1817" s="42">
        <f t="shared" si="340"/>
        <v>0.1</v>
      </c>
      <c r="P1817" s="42" t="b">
        <f t="shared" si="341"/>
        <v>0</v>
      </c>
      <c r="Q1817" s="42">
        <f t="shared" si="342"/>
        <v>0.7</v>
      </c>
      <c r="R1817" s="42" t="b">
        <f t="shared" si="343"/>
        <v>0</v>
      </c>
      <c r="S1817" s="4">
        <f t="shared" si="344"/>
        <v>56.53</v>
      </c>
      <c r="T1817" s="4" t="b">
        <f t="shared" si="345"/>
        <v>0</v>
      </c>
      <c r="U1817" s="4">
        <f t="shared" si="346"/>
        <v>57.160000000000004</v>
      </c>
      <c r="V1817" s="4" t="b">
        <f t="shared" si="347"/>
        <v>0</v>
      </c>
    </row>
    <row r="1818" spans="1:22" x14ac:dyDescent="0.25">
      <c r="A1818" t="s">
        <v>283</v>
      </c>
      <c r="B1818">
        <v>1817</v>
      </c>
      <c r="C1818" t="s">
        <v>152</v>
      </c>
      <c r="D1818">
        <v>32</v>
      </c>
      <c r="E1818">
        <v>476871.9</v>
      </c>
      <c r="F1818">
        <v>171470.5</v>
      </c>
      <c r="G1818">
        <v>44.92</v>
      </c>
      <c r="H1818">
        <v>44.92</v>
      </c>
      <c r="I1818">
        <v>45.639999999999993</v>
      </c>
      <c r="J1818">
        <v>45.639999999999993</v>
      </c>
      <c r="K1818" s="4">
        <f t="shared" si="336"/>
        <v>0</v>
      </c>
      <c r="L1818" s="4">
        <f t="shared" si="337"/>
        <v>0.7</v>
      </c>
      <c r="M1818" s="7">
        <f t="shared" si="338"/>
        <v>0</v>
      </c>
      <c r="N1818" s="7">
        <f t="shared" si="339"/>
        <v>0.7</v>
      </c>
      <c r="O1818" s="42">
        <f t="shared" si="340"/>
        <v>0.1</v>
      </c>
      <c r="P1818" s="42" t="b">
        <f t="shared" si="341"/>
        <v>0</v>
      </c>
      <c r="Q1818" s="42">
        <f t="shared" si="342"/>
        <v>0.7</v>
      </c>
      <c r="R1818" s="42" t="b">
        <f t="shared" si="343"/>
        <v>0</v>
      </c>
      <c r="S1818" s="4">
        <f t="shared" si="344"/>
        <v>56.53</v>
      </c>
      <c r="T1818" s="4" t="b">
        <f t="shared" si="345"/>
        <v>0</v>
      </c>
      <c r="U1818" s="4">
        <f t="shared" si="346"/>
        <v>57.160000000000004</v>
      </c>
      <c r="V1818" s="4" t="b">
        <f t="shared" si="347"/>
        <v>0</v>
      </c>
    </row>
    <row r="1819" spans="1:22" x14ac:dyDescent="0.25">
      <c r="A1819" t="s">
        <v>283</v>
      </c>
      <c r="B1819">
        <v>1818</v>
      </c>
      <c r="C1819" t="s">
        <v>152</v>
      </c>
      <c r="D1819">
        <v>29</v>
      </c>
      <c r="E1819">
        <v>476890.5</v>
      </c>
      <c r="F1819">
        <v>171467.3</v>
      </c>
      <c r="G1819">
        <v>44.56</v>
      </c>
      <c r="H1819">
        <v>44.56</v>
      </c>
      <c r="I1819">
        <v>45.19</v>
      </c>
      <c r="J1819">
        <v>45.19</v>
      </c>
      <c r="K1819" s="4">
        <f t="shared" si="336"/>
        <v>0</v>
      </c>
      <c r="L1819" s="4">
        <f t="shared" si="337"/>
        <v>0.6</v>
      </c>
      <c r="M1819" s="7">
        <f t="shared" si="338"/>
        <v>0</v>
      </c>
      <c r="N1819" s="7">
        <f t="shared" si="339"/>
        <v>0.6</v>
      </c>
      <c r="O1819" s="42">
        <f t="shared" si="340"/>
        <v>0.1</v>
      </c>
      <c r="P1819" s="42" t="b">
        <f t="shared" si="341"/>
        <v>0</v>
      </c>
      <c r="Q1819" s="42">
        <f t="shared" si="342"/>
        <v>0.7</v>
      </c>
      <c r="R1819" s="42" t="b">
        <f t="shared" si="343"/>
        <v>0</v>
      </c>
      <c r="S1819" s="4">
        <f t="shared" si="344"/>
        <v>56.53</v>
      </c>
      <c r="T1819" s="4" t="b">
        <f t="shared" si="345"/>
        <v>0</v>
      </c>
      <c r="U1819" s="4">
        <f t="shared" si="346"/>
        <v>57.160000000000004</v>
      </c>
      <c r="V1819" s="4" t="b">
        <f t="shared" si="347"/>
        <v>0</v>
      </c>
    </row>
    <row r="1820" spans="1:22" x14ac:dyDescent="0.25">
      <c r="A1820" t="s">
        <v>283</v>
      </c>
      <c r="B1820">
        <v>1819</v>
      </c>
      <c r="C1820" t="s">
        <v>152</v>
      </c>
      <c r="D1820">
        <v>25</v>
      </c>
      <c r="E1820">
        <v>476895.2</v>
      </c>
      <c r="F1820">
        <v>171466.3</v>
      </c>
      <c r="G1820">
        <v>44.199999999999996</v>
      </c>
      <c r="H1820">
        <v>44.199999999999996</v>
      </c>
      <c r="I1820">
        <v>44.92</v>
      </c>
      <c r="J1820">
        <v>44.83</v>
      </c>
      <c r="K1820" s="4">
        <f t="shared" si="336"/>
        <v>0</v>
      </c>
      <c r="L1820" s="4">
        <f t="shared" si="337"/>
        <v>0.6</v>
      </c>
      <c r="M1820" s="7">
        <f t="shared" si="338"/>
        <v>0</v>
      </c>
      <c r="N1820" s="7">
        <f t="shared" si="339"/>
        <v>0.6</v>
      </c>
      <c r="O1820" s="42">
        <f t="shared" si="340"/>
        <v>0.1</v>
      </c>
      <c r="P1820" s="42" t="b">
        <f t="shared" si="341"/>
        <v>0</v>
      </c>
      <c r="Q1820" s="42">
        <f t="shared" si="342"/>
        <v>0.7</v>
      </c>
      <c r="R1820" s="42" t="b">
        <f t="shared" si="343"/>
        <v>0</v>
      </c>
      <c r="S1820" s="4">
        <f t="shared" si="344"/>
        <v>56.53</v>
      </c>
      <c r="T1820" s="4" t="b">
        <f t="shared" si="345"/>
        <v>0</v>
      </c>
      <c r="U1820" s="4">
        <f t="shared" si="346"/>
        <v>57.160000000000004</v>
      </c>
      <c r="V1820" s="4" t="b">
        <f t="shared" si="347"/>
        <v>0</v>
      </c>
    </row>
    <row r="1821" spans="1:22" x14ac:dyDescent="0.25">
      <c r="A1821" t="s">
        <v>283</v>
      </c>
      <c r="B1821">
        <v>1820</v>
      </c>
      <c r="C1821" t="s">
        <v>152</v>
      </c>
      <c r="D1821">
        <v>28</v>
      </c>
      <c r="E1821">
        <v>476891.4</v>
      </c>
      <c r="F1821">
        <v>171468.3</v>
      </c>
      <c r="G1821">
        <v>44.199999999999996</v>
      </c>
      <c r="H1821">
        <v>44.199999999999996</v>
      </c>
      <c r="I1821">
        <v>44.83</v>
      </c>
      <c r="J1821">
        <v>44.83</v>
      </c>
      <c r="K1821" s="4">
        <f t="shared" si="336"/>
        <v>0</v>
      </c>
      <c r="L1821" s="4">
        <f t="shared" si="337"/>
        <v>0.6</v>
      </c>
      <c r="M1821" s="7">
        <f t="shared" si="338"/>
        <v>0</v>
      </c>
      <c r="N1821" s="7">
        <f t="shared" si="339"/>
        <v>0.6</v>
      </c>
      <c r="O1821" s="42">
        <f t="shared" si="340"/>
        <v>0.1</v>
      </c>
      <c r="P1821" s="42" t="b">
        <f t="shared" si="341"/>
        <v>0</v>
      </c>
      <c r="Q1821" s="42">
        <f t="shared" si="342"/>
        <v>0.7</v>
      </c>
      <c r="R1821" s="42" t="b">
        <f t="shared" si="343"/>
        <v>0</v>
      </c>
      <c r="S1821" s="4">
        <f t="shared" si="344"/>
        <v>56.53</v>
      </c>
      <c r="T1821" s="4" t="b">
        <f t="shared" si="345"/>
        <v>0</v>
      </c>
      <c r="U1821" s="4">
        <f t="shared" si="346"/>
        <v>57.160000000000004</v>
      </c>
      <c r="V1821" s="4" t="b">
        <f t="shared" si="347"/>
        <v>0</v>
      </c>
    </row>
    <row r="1822" spans="1:22" x14ac:dyDescent="0.25">
      <c r="A1822" t="s">
        <v>283</v>
      </c>
      <c r="B1822">
        <v>1821</v>
      </c>
      <c r="C1822" t="s">
        <v>152</v>
      </c>
      <c r="D1822">
        <v>24</v>
      </c>
      <c r="E1822">
        <v>476895.9</v>
      </c>
      <c r="F1822">
        <v>171466.6</v>
      </c>
      <c r="G1822">
        <v>43.839999999999996</v>
      </c>
      <c r="H1822">
        <v>43.839999999999996</v>
      </c>
      <c r="I1822">
        <v>44.56</v>
      </c>
      <c r="J1822">
        <v>44.47</v>
      </c>
      <c r="K1822" s="4">
        <f t="shared" si="336"/>
        <v>0</v>
      </c>
      <c r="L1822" s="4">
        <f t="shared" si="337"/>
        <v>0.6</v>
      </c>
      <c r="M1822" s="7">
        <f t="shared" si="338"/>
        <v>0</v>
      </c>
      <c r="N1822" s="7">
        <f t="shared" si="339"/>
        <v>0.6</v>
      </c>
      <c r="O1822" s="42">
        <f t="shared" si="340"/>
        <v>0.1</v>
      </c>
      <c r="P1822" s="42" t="b">
        <f t="shared" si="341"/>
        <v>0</v>
      </c>
      <c r="Q1822" s="42">
        <f t="shared" si="342"/>
        <v>0.7</v>
      </c>
      <c r="R1822" s="42" t="b">
        <f t="shared" si="343"/>
        <v>0</v>
      </c>
      <c r="S1822" s="4">
        <f t="shared" si="344"/>
        <v>56.53</v>
      </c>
      <c r="T1822" s="4" t="b">
        <f t="shared" si="345"/>
        <v>0</v>
      </c>
      <c r="U1822" s="4">
        <f t="shared" si="346"/>
        <v>57.160000000000004</v>
      </c>
      <c r="V1822" s="4" t="b">
        <f t="shared" si="347"/>
        <v>0</v>
      </c>
    </row>
    <row r="1823" spans="1:22" x14ac:dyDescent="0.25">
      <c r="A1823" t="s">
        <v>283</v>
      </c>
      <c r="B1823">
        <v>1822</v>
      </c>
      <c r="C1823" t="s">
        <v>152</v>
      </c>
      <c r="D1823">
        <v>27</v>
      </c>
      <c r="E1823">
        <v>476891.7</v>
      </c>
      <c r="F1823">
        <v>171467.6</v>
      </c>
      <c r="G1823">
        <v>42.849999999999994</v>
      </c>
      <c r="H1823">
        <v>42.849999999999994</v>
      </c>
      <c r="I1823">
        <v>43.48</v>
      </c>
      <c r="J1823">
        <v>43.48</v>
      </c>
      <c r="K1823" s="4">
        <f t="shared" si="336"/>
        <v>0</v>
      </c>
      <c r="L1823" s="4">
        <f t="shared" si="337"/>
        <v>0.6</v>
      </c>
      <c r="M1823" s="7">
        <f t="shared" si="338"/>
        <v>0</v>
      </c>
      <c r="N1823" s="7">
        <f t="shared" si="339"/>
        <v>0.6</v>
      </c>
      <c r="O1823" s="42">
        <f t="shared" si="340"/>
        <v>0.1</v>
      </c>
      <c r="P1823" s="42" t="b">
        <f t="shared" si="341"/>
        <v>0</v>
      </c>
      <c r="Q1823" s="42">
        <f t="shared" si="342"/>
        <v>0.7</v>
      </c>
      <c r="R1823" s="42" t="b">
        <f t="shared" si="343"/>
        <v>0</v>
      </c>
      <c r="S1823" s="4">
        <f t="shared" si="344"/>
        <v>56.53</v>
      </c>
      <c r="T1823" s="4" t="b">
        <f t="shared" si="345"/>
        <v>0</v>
      </c>
      <c r="U1823" s="4">
        <f t="shared" si="346"/>
        <v>57.160000000000004</v>
      </c>
      <c r="V1823" s="4" t="b">
        <f t="shared" si="347"/>
        <v>0</v>
      </c>
    </row>
    <row r="1824" spans="1:22" x14ac:dyDescent="0.25">
      <c r="A1824" t="s">
        <v>283</v>
      </c>
      <c r="B1824">
        <v>1823</v>
      </c>
      <c r="C1824" t="s">
        <v>152</v>
      </c>
      <c r="D1824">
        <v>32</v>
      </c>
      <c r="E1824">
        <v>476871.9</v>
      </c>
      <c r="F1824">
        <v>171470.5</v>
      </c>
      <c r="G1824">
        <v>41.05</v>
      </c>
      <c r="H1824">
        <v>41.05</v>
      </c>
      <c r="I1824">
        <v>41.68</v>
      </c>
      <c r="J1824">
        <v>41.68</v>
      </c>
      <c r="K1824" s="4">
        <f t="shared" si="336"/>
        <v>0</v>
      </c>
      <c r="L1824" s="4">
        <f t="shared" si="337"/>
        <v>0.6</v>
      </c>
      <c r="M1824" s="7">
        <f t="shared" si="338"/>
        <v>0</v>
      </c>
      <c r="N1824" s="7">
        <f t="shared" si="339"/>
        <v>0.6</v>
      </c>
      <c r="O1824" s="42">
        <f t="shared" si="340"/>
        <v>0.1</v>
      </c>
      <c r="P1824" s="42" t="b">
        <f t="shared" si="341"/>
        <v>0</v>
      </c>
      <c r="Q1824" s="42">
        <f t="shared" si="342"/>
        <v>0.7</v>
      </c>
      <c r="R1824" s="42" t="b">
        <f t="shared" si="343"/>
        <v>0</v>
      </c>
      <c r="S1824" s="4">
        <f t="shared" si="344"/>
        <v>56.53</v>
      </c>
      <c r="T1824" s="4" t="b">
        <f t="shared" si="345"/>
        <v>0</v>
      </c>
      <c r="U1824" s="4">
        <f t="shared" si="346"/>
        <v>57.160000000000004</v>
      </c>
      <c r="V1824" s="4" t="b">
        <f t="shared" si="347"/>
        <v>0</v>
      </c>
    </row>
    <row r="1825" spans="1:22" x14ac:dyDescent="0.25">
      <c r="A1825" t="s">
        <v>283</v>
      </c>
      <c r="B1825">
        <v>1824</v>
      </c>
      <c r="C1825" t="s">
        <v>152</v>
      </c>
      <c r="D1825">
        <v>29</v>
      </c>
      <c r="E1825">
        <v>476890.5</v>
      </c>
      <c r="F1825">
        <v>171467.3</v>
      </c>
      <c r="G1825">
        <v>40.69</v>
      </c>
      <c r="H1825">
        <v>40.69</v>
      </c>
      <c r="I1825">
        <v>41.32</v>
      </c>
      <c r="J1825">
        <v>41.32</v>
      </c>
      <c r="K1825" s="4">
        <f t="shared" si="336"/>
        <v>0</v>
      </c>
      <c r="L1825" s="4">
        <f t="shared" si="337"/>
        <v>0.6</v>
      </c>
      <c r="M1825" s="7">
        <f t="shared" si="338"/>
        <v>0</v>
      </c>
      <c r="N1825" s="7">
        <f t="shared" si="339"/>
        <v>0.6</v>
      </c>
      <c r="O1825" s="42">
        <f t="shared" si="340"/>
        <v>0.1</v>
      </c>
      <c r="P1825" s="42" t="b">
        <f t="shared" si="341"/>
        <v>0</v>
      </c>
      <c r="Q1825" s="42">
        <f t="shared" si="342"/>
        <v>0.7</v>
      </c>
      <c r="R1825" s="42" t="b">
        <f t="shared" si="343"/>
        <v>0</v>
      </c>
      <c r="S1825" s="4">
        <f t="shared" si="344"/>
        <v>56.53</v>
      </c>
      <c r="T1825" s="4" t="b">
        <f t="shared" si="345"/>
        <v>0</v>
      </c>
      <c r="U1825" s="4">
        <f t="shared" si="346"/>
        <v>57.160000000000004</v>
      </c>
      <c r="V1825" s="4" t="b">
        <f t="shared" si="347"/>
        <v>0</v>
      </c>
    </row>
    <row r="1826" spans="1:22" x14ac:dyDescent="0.25">
      <c r="A1826" t="s">
        <v>283</v>
      </c>
      <c r="B1826">
        <v>1825</v>
      </c>
      <c r="C1826" t="s">
        <v>152</v>
      </c>
      <c r="D1826">
        <v>28</v>
      </c>
      <c r="E1826">
        <v>476891.4</v>
      </c>
      <c r="F1826">
        <v>171468.3</v>
      </c>
      <c r="G1826">
        <v>40.51</v>
      </c>
      <c r="H1826">
        <v>40.51</v>
      </c>
      <c r="I1826">
        <v>41.139999999999993</v>
      </c>
      <c r="J1826">
        <v>41.139999999999993</v>
      </c>
      <c r="K1826" s="4">
        <f t="shared" si="336"/>
        <v>0</v>
      </c>
      <c r="L1826" s="4">
        <f t="shared" si="337"/>
        <v>0.6</v>
      </c>
      <c r="M1826" s="7">
        <f t="shared" si="338"/>
        <v>0</v>
      </c>
      <c r="N1826" s="7">
        <f t="shared" si="339"/>
        <v>0.6</v>
      </c>
      <c r="O1826" s="42">
        <f t="shared" si="340"/>
        <v>0.1</v>
      </c>
      <c r="P1826" s="42" t="b">
        <f t="shared" si="341"/>
        <v>0</v>
      </c>
      <c r="Q1826" s="42">
        <f t="shared" si="342"/>
        <v>0.7</v>
      </c>
      <c r="R1826" s="42" t="b">
        <f t="shared" si="343"/>
        <v>0</v>
      </c>
      <c r="S1826" s="4">
        <f t="shared" si="344"/>
        <v>56.53</v>
      </c>
      <c r="T1826" s="4" t="b">
        <f t="shared" si="345"/>
        <v>0</v>
      </c>
      <c r="U1826" s="4">
        <f t="shared" si="346"/>
        <v>57.160000000000004</v>
      </c>
      <c r="V1826" s="4" t="b">
        <f t="shared" si="347"/>
        <v>0</v>
      </c>
    </row>
    <row r="1827" spans="1:22" x14ac:dyDescent="0.25">
      <c r="A1827" t="s">
        <v>283</v>
      </c>
      <c r="B1827">
        <v>1826</v>
      </c>
      <c r="C1827" t="s">
        <v>152</v>
      </c>
      <c r="D1827">
        <v>25</v>
      </c>
      <c r="E1827">
        <v>476895.2</v>
      </c>
      <c r="F1827">
        <v>171466.3</v>
      </c>
      <c r="G1827">
        <v>40.51</v>
      </c>
      <c r="H1827">
        <v>40.42</v>
      </c>
      <c r="I1827">
        <v>41.139999999999993</v>
      </c>
      <c r="J1827">
        <v>41.139999999999993</v>
      </c>
      <c r="K1827" s="4">
        <f t="shared" si="336"/>
        <v>-0.1</v>
      </c>
      <c r="L1827" s="4">
        <f t="shared" si="337"/>
        <v>0.6</v>
      </c>
      <c r="M1827" s="7">
        <f t="shared" si="338"/>
        <v>0.1</v>
      </c>
      <c r="N1827" s="7">
        <f t="shared" si="339"/>
        <v>0.6</v>
      </c>
      <c r="O1827" s="42">
        <f t="shared" si="340"/>
        <v>0.1</v>
      </c>
      <c r="P1827" s="42" t="b">
        <f t="shared" si="341"/>
        <v>0</v>
      </c>
      <c r="Q1827" s="42">
        <f t="shared" si="342"/>
        <v>0.7</v>
      </c>
      <c r="R1827" s="42" t="b">
        <f t="shared" si="343"/>
        <v>0</v>
      </c>
      <c r="S1827" s="4">
        <f t="shared" si="344"/>
        <v>56.53</v>
      </c>
      <c r="T1827" s="4" t="b">
        <f t="shared" si="345"/>
        <v>0</v>
      </c>
      <c r="U1827" s="4">
        <f t="shared" si="346"/>
        <v>57.160000000000004</v>
      </c>
      <c r="V1827" s="4" t="b">
        <f t="shared" si="347"/>
        <v>0</v>
      </c>
    </row>
    <row r="1828" spans="1:22" x14ac:dyDescent="0.25">
      <c r="A1828" t="s">
        <v>283</v>
      </c>
      <c r="B1828">
        <v>1827</v>
      </c>
      <c r="C1828" t="s">
        <v>287</v>
      </c>
      <c r="D1828">
        <v>8</v>
      </c>
      <c r="E1828">
        <v>477159</v>
      </c>
      <c r="F1828">
        <v>171680.6</v>
      </c>
      <c r="G1828">
        <v>60.309999999999995</v>
      </c>
      <c r="H1828">
        <v>60.4</v>
      </c>
      <c r="I1828">
        <v>60.940000000000005</v>
      </c>
      <c r="J1828">
        <v>60.940000000000005</v>
      </c>
      <c r="K1828" s="4">
        <f t="shared" si="336"/>
        <v>0.1</v>
      </c>
      <c r="L1828" s="4">
        <f t="shared" si="337"/>
        <v>0.6</v>
      </c>
      <c r="M1828" s="7">
        <f t="shared" si="338"/>
        <v>0.1</v>
      </c>
      <c r="N1828" s="7">
        <f t="shared" si="339"/>
        <v>0.6</v>
      </c>
      <c r="O1828" s="42">
        <f t="shared" si="340"/>
        <v>0.2</v>
      </c>
      <c r="P1828" s="42" t="b">
        <f t="shared" si="341"/>
        <v>0</v>
      </c>
      <c r="Q1828" s="42">
        <f t="shared" si="342"/>
        <v>0.7</v>
      </c>
      <c r="R1828" s="42" t="b">
        <f t="shared" si="343"/>
        <v>0</v>
      </c>
      <c r="S1828" s="4">
        <f t="shared" si="344"/>
        <v>60.4</v>
      </c>
      <c r="T1828" s="4" t="b">
        <f t="shared" si="345"/>
        <v>1</v>
      </c>
      <c r="U1828" s="4">
        <f t="shared" si="346"/>
        <v>60.940000000000005</v>
      </c>
      <c r="V1828" s="4" t="b">
        <f t="shared" si="347"/>
        <v>1</v>
      </c>
    </row>
    <row r="1829" spans="1:22" x14ac:dyDescent="0.25">
      <c r="A1829" t="s">
        <v>283</v>
      </c>
      <c r="B1829">
        <v>1828</v>
      </c>
      <c r="C1829" t="s">
        <v>287</v>
      </c>
      <c r="D1829">
        <v>7</v>
      </c>
      <c r="E1829">
        <v>477152.7</v>
      </c>
      <c r="F1829">
        <v>171687.3</v>
      </c>
      <c r="G1829">
        <v>60.129999999999995</v>
      </c>
      <c r="H1829">
        <v>60.129999999999995</v>
      </c>
      <c r="I1829">
        <v>60.76</v>
      </c>
      <c r="J1829">
        <v>60.76</v>
      </c>
      <c r="K1829" s="4">
        <f t="shared" si="336"/>
        <v>0</v>
      </c>
      <c r="L1829" s="4">
        <f t="shared" si="337"/>
        <v>0.6</v>
      </c>
      <c r="M1829" s="7">
        <f t="shared" si="338"/>
        <v>0</v>
      </c>
      <c r="N1829" s="7">
        <f t="shared" si="339"/>
        <v>0.6</v>
      </c>
      <c r="O1829" s="42">
        <f t="shared" si="340"/>
        <v>0.2</v>
      </c>
      <c r="P1829" s="42" t="b">
        <f t="shared" si="341"/>
        <v>0</v>
      </c>
      <c r="Q1829" s="42">
        <f t="shared" si="342"/>
        <v>0.7</v>
      </c>
      <c r="R1829" s="42" t="b">
        <f t="shared" si="343"/>
        <v>0</v>
      </c>
      <c r="S1829" s="4">
        <f t="shared" si="344"/>
        <v>60.4</v>
      </c>
      <c r="T1829" s="4" t="b">
        <f t="shared" si="345"/>
        <v>0</v>
      </c>
      <c r="U1829" s="4">
        <f t="shared" si="346"/>
        <v>60.940000000000005</v>
      </c>
      <c r="V1829" s="4" t="b">
        <f t="shared" si="347"/>
        <v>0</v>
      </c>
    </row>
    <row r="1830" spans="1:22" x14ac:dyDescent="0.25">
      <c r="A1830" t="s">
        <v>283</v>
      </c>
      <c r="B1830">
        <v>1829</v>
      </c>
      <c r="C1830" t="s">
        <v>287</v>
      </c>
      <c r="D1830">
        <v>6</v>
      </c>
      <c r="E1830">
        <v>477146.5</v>
      </c>
      <c r="F1830">
        <v>171694.1</v>
      </c>
      <c r="G1830">
        <v>60.040000000000006</v>
      </c>
      <c r="H1830">
        <v>60.040000000000006</v>
      </c>
      <c r="I1830">
        <v>60.669999999999995</v>
      </c>
      <c r="J1830">
        <v>60.669999999999995</v>
      </c>
      <c r="K1830" s="4">
        <f t="shared" si="336"/>
        <v>0</v>
      </c>
      <c r="L1830" s="4">
        <f t="shared" si="337"/>
        <v>0.6</v>
      </c>
      <c r="M1830" s="7">
        <f t="shared" si="338"/>
        <v>0</v>
      </c>
      <c r="N1830" s="7">
        <f t="shared" si="339"/>
        <v>0.6</v>
      </c>
      <c r="O1830" s="42">
        <f t="shared" si="340"/>
        <v>0.2</v>
      </c>
      <c r="P1830" s="42" t="b">
        <f t="shared" si="341"/>
        <v>0</v>
      </c>
      <c r="Q1830" s="42">
        <f t="shared" si="342"/>
        <v>0.7</v>
      </c>
      <c r="R1830" s="42" t="b">
        <f t="shared" si="343"/>
        <v>0</v>
      </c>
      <c r="S1830" s="4">
        <f t="shared" si="344"/>
        <v>60.4</v>
      </c>
      <c r="T1830" s="4" t="b">
        <f t="shared" si="345"/>
        <v>0</v>
      </c>
      <c r="U1830" s="4">
        <f t="shared" si="346"/>
        <v>60.940000000000005</v>
      </c>
      <c r="V1830" s="4" t="b">
        <f t="shared" si="347"/>
        <v>0</v>
      </c>
    </row>
    <row r="1831" spans="1:22" x14ac:dyDescent="0.25">
      <c r="A1831" t="s">
        <v>283</v>
      </c>
      <c r="B1831">
        <v>1830</v>
      </c>
      <c r="C1831" t="s">
        <v>287</v>
      </c>
      <c r="D1831">
        <v>5</v>
      </c>
      <c r="E1831">
        <v>477140.3</v>
      </c>
      <c r="F1831">
        <v>171700.9</v>
      </c>
      <c r="G1831">
        <v>59.86</v>
      </c>
      <c r="H1831">
        <v>59.949999999999996</v>
      </c>
      <c r="I1831">
        <v>60.49</v>
      </c>
      <c r="J1831">
        <v>60.580000000000005</v>
      </c>
      <c r="K1831" s="4">
        <f t="shared" si="336"/>
        <v>0.1</v>
      </c>
      <c r="L1831" s="4">
        <f t="shared" si="337"/>
        <v>0.7</v>
      </c>
      <c r="M1831" s="7">
        <f t="shared" si="338"/>
        <v>0.1</v>
      </c>
      <c r="N1831" s="7">
        <f t="shared" si="339"/>
        <v>0.7</v>
      </c>
      <c r="O1831" s="42">
        <f t="shared" si="340"/>
        <v>0.2</v>
      </c>
      <c r="P1831" s="42" t="b">
        <f t="shared" si="341"/>
        <v>0</v>
      </c>
      <c r="Q1831" s="42">
        <f t="shared" si="342"/>
        <v>0.7</v>
      </c>
      <c r="R1831" s="42" t="b">
        <f t="shared" si="343"/>
        <v>1</v>
      </c>
      <c r="S1831" s="4">
        <f t="shared" si="344"/>
        <v>60.4</v>
      </c>
      <c r="T1831" s="4" t="b">
        <f t="shared" si="345"/>
        <v>0</v>
      </c>
      <c r="U1831" s="4">
        <f t="shared" si="346"/>
        <v>60.940000000000005</v>
      </c>
      <c r="V1831" s="4" t="b">
        <f t="shared" si="347"/>
        <v>0</v>
      </c>
    </row>
    <row r="1832" spans="1:22" x14ac:dyDescent="0.25">
      <c r="A1832" t="s">
        <v>283</v>
      </c>
      <c r="B1832">
        <v>1831</v>
      </c>
      <c r="C1832" t="s">
        <v>287</v>
      </c>
      <c r="D1832">
        <v>4</v>
      </c>
      <c r="E1832">
        <v>477134.1</v>
      </c>
      <c r="F1832">
        <v>171707.7</v>
      </c>
      <c r="G1832">
        <v>59.68</v>
      </c>
      <c r="H1832">
        <v>59.769999999999996</v>
      </c>
      <c r="I1832">
        <v>60.4</v>
      </c>
      <c r="J1832">
        <v>60.4</v>
      </c>
      <c r="K1832" s="4">
        <f t="shared" si="336"/>
        <v>0.1</v>
      </c>
      <c r="L1832" s="4">
        <f t="shared" si="337"/>
        <v>0.7</v>
      </c>
      <c r="M1832" s="7">
        <f t="shared" si="338"/>
        <v>0.1</v>
      </c>
      <c r="N1832" s="7">
        <f t="shared" si="339"/>
        <v>0.7</v>
      </c>
      <c r="O1832" s="42">
        <f t="shared" si="340"/>
        <v>0.2</v>
      </c>
      <c r="P1832" s="42" t="b">
        <f t="shared" si="341"/>
        <v>0</v>
      </c>
      <c r="Q1832" s="42">
        <f t="shared" si="342"/>
        <v>0.7</v>
      </c>
      <c r="R1832" s="42" t="b">
        <f t="shared" si="343"/>
        <v>0</v>
      </c>
      <c r="S1832" s="4">
        <f t="shared" si="344"/>
        <v>60.4</v>
      </c>
      <c r="T1832" s="4" t="b">
        <f t="shared" si="345"/>
        <v>0</v>
      </c>
      <c r="U1832" s="4">
        <f t="shared" si="346"/>
        <v>60.940000000000005</v>
      </c>
      <c r="V1832" s="4" t="b">
        <f t="shared" si="347"/>
        <v>0</v>
      </c>
    </row>
    <row r="1833" spans="1:22" x14ac:dyDescent="0.25">
      <c r="A1833" t="s">
        <v>283</v>
      </c>
      <c r="B1833">
        <v>1832</v>
      </c>
      <c r="C1833" t="s">
        <v>287</v>
      </c>
      <c r="D1833">
        <v>3</v>
      </c>
      <c r="E1833">
        <v>477127.9</v>
      </c>
      <c r="F1833">
        <v>171714.4</v>
      </c>
      <c r="G1833">
        <v>59.59</v>
      </c>
      <c r="H1833">
        <v>59.68</v>
      </c>
      <c r="I1833">
        <v>60.219999999999992</v>
      </c>
      <c r="J1833">
        <v>60.309999999999995</v>
      </c>
      <c r="K1833" s="4">
        <f t="shared" si="336"/>
        <v>0.1</v>
      </c>
      <c r="L1833" s="4">
        <f t="shared" si="337"/>
        <v>0.7</v>
      </c>
      <c r="M1833" s="7">
        <f t="shared" si="338"/>
        <v>0.1</v>
      </c>
      <c r="N1833" s="7">
        <f t="shared" si="339"/>
        <v>0.7</v>
      </c>
      <c r="O1833" s="42">
        <f t="shared" si="340"/>
        <v>0.2</v>
      </c>
      <c r="P1833" s="42" t="b">
        <f t="shared" si="341"/>
        <v>0</v>
      </c>
      <c r="Q1833" s="42">
        <f t="shared" si="342"/>
        <v>0.7</v>
      </c>
      <c r="R1833" s="42" t="b">
        <f t="shared" si="343"/>
        <v>0</v>
      </c>
      <c r="S1833" s="4">
        <f t="shared" si="344"/>
        <v>60.4</v>
      </c>
      <c r="T1833" s="4" t="b">
        <f t="shared" si="345"/>
        <v>0</v>
      </c>
      <c r="U1833" s="4">
        <f t="shared" si="346"/>
        <v>60.940000000000005</v>
      </c>
      <c r="V1833" s="4" t="b">
        <f t="shared" si="347"/>
        <v>0</v>
      </c>
    </row>
    <row r="1834" spans="1:22" x14ac:dyDescent="0.25">
      <c r="A1834" t="s">
        <v>283</v>
      </c>
      <c r="B1834">
        <v>1833</v>
      </c>
      <c r="C1834" t="s">
        <v>287</v>
      </c>
      <c r="D1834">
        <v>2</v>
      </c>
      <c r="E1834">
        <v>477121.6</v>
      </c>
      <c r="F1834">
        <v>171714.9</v>
      </c>
      <c r="G1834">
        <v>59.410000000000004</v>
      </c>
      <c r="H1834">
        <v>59.410000000000004</v>
      </c>
      <c r="I1834">
        <v>60.040000000000006</v>
      </c>
      <c r="J1834">
        <v>60.040000000000006</v>
      </c>
      <c r="K1834" s="4">
        <f t="shared" si="336"/>
        <v>0</v>
      </c>
      <c r="L1834" s="4">
        <f t="shared" si="337"/>
        <v>0.6</v>
      </c>
      <c r="M1834" s="7">
        <f t="shared" si="338"/>
        <v>0</v>
      </c>
      <c r="N1834" s="7">
        <f t="shared" si="339"/>
        <v>0.6</v>
      </c>
      <c r="O1834" s="42">
        <f t="shared" si="340"/>
        <v>0.2</v>
      </c>
      <c r="P1834" s="42" t="b">
        <f t="shared" si="341"/>
        <v>0</v>
      </c>
      <c r="Q1834" s="42">
        <f t="shared" si="342"/>
        <v>0.7</v>
      </c>
      <c r="R1834" s="42" t="b">
        <f t="shared" si="343"/>
        <v>0</v>
      </c>
      <c r="S1834" s="4">
        <f t="shared" si="344"/>
        <v>60.4</v>
      </c>
      <c r="T1834" s="4" t="b">
        <f t="shared" si="345"/>
        <v>0</v>
      </c>
      <c r="U1834" s="4">
        <f t="shared" si="346"/>
        <v>60.940000000000005</v>
      </c>
      <c r="V1834" s="4" t="b">
        <f t="shared" si="347"/>
        <v>0</v>
      </c>
    </row>
    <row r="1835" spans="1:22" x14ac:dyDescent="0.25">
      <c r="A1835" t="s">
        <v>283</v>
      </c>
      <c r="B1835">
        <v>1834</v>
      </c>
      <c r="C1835" t="s">
        <v>287</v>
      </c>
      <c r="D1835">
        <v>1</v>
      </c>
      <c r="E1835">
        <v>477115.5</v>
      </c>
      <c r="F1835">
        <v>171709.1</v>
      </c>
      <c r="G1835">
        <v>59.14</v>
      </c>
      <c r="H1835">
        <v>59.14</v>
      </c>
      <c r="I1835">
        <v>59.769999999999996</v>
      </c>
      <c r="J1835">
        <v>59.769999999999996</v>
      </c>
      <c r="K1835" s="4">
        <f t="shared" si="336"/>
        <v>0</v>
      </c>
      <c r="L1835" s="4">
        <f t="shared" si="337"/>
        <v>0.6</v>
      </c>
      <c r="M1835" s="7">
        <f t="shared" si="338"/>
        <v>0</v>
      </c>
      <c r="N1835" s="7">
        <f t="shared" si="339"/>
        <v>0.6</v>
      </c>
      <c r="O1835" s="42">
        <f t="shared" si="340"/>
        <v>0.2</v>
      </c>
      <c r="P1835" s="42" t="b">
        <f t="shared" si="341"/>
        <v>0</v>
      </c>
      <c r="Q1835" s="42">
        <f t="shared" si="342"/>
        <v>0.7</v>
      </c>
      <c r="R1835" s="42" t="b">
        <f t="shared" si="343"/>
        <v>0</v>
      </c>
      <c r="S1835" s="4">
        <f t="shared" si="344"/>
        <v>60.4</v>
      </c>
      <c r="T1835" s="4" t="b">
        <f t="shared" si="345"/>
        <v>0</v>
      </c>
      <c r="U1835" s="4">
        <f t="shared" si="346"/>
        <v>60.940000000000005</v>
      </c>
      <c r="V1835" s="4" t="b">
        <f t="shared" si="347"/>
        <v>0</v>
      </c>
    </row>
    <row r="1836" spans="1:22" x14ac:dyDescent="0.25">
      <c r="A1836" t="s">
        <v>283</v>
      </c>
      <c r="B1836">
        <v>1835</v>
      </c>
      <c r="C1836" t="s">
        <v>287</v>
      </c>
      <c r="D1836">
        <v>9</v>
      </c>
      <c r="E1836">
        <v>477159</v>
      </c>
      <c r="F1836">
        <v>171674.2</v>
      </c>
      <c r="G1836">
        <v>58.599999999999994</v>
      </c>
      <c r="H1836">
        <v>58.690000000000005</v>
      </c>
      <c r="I1836">
        <v>59.14</v>
      </c>
      <c r="J1836">
        <v>59.23</v>
      </c>
      <c r="K1836" s="4">
        <f t="shared" si="336"/>
        <v>0.1</v>
      </c>
      <c r="L1836" s="4">
        <f t="shared" si="337"/>
        <v>0.6</v>
      </c>
      <c r="M1836" s="7">
        <f t="shared" si="338"/>
        <v>0.1</v>
      </c>
      <c r="N1836" s="7">
        <f t="shared" si="339"/>
        <v>0.6</v>
      </c>
      <c r="O1836" s="42">
        <f t="shared" si="340"/>
        <v>0.2</v>
      </c>
      <c r="P1836" s="42" t="b">
        <f t="shared" si="341"/>
        <v>0</v>
      </c>
      <c r="Q1836" s="42">
        <f t="shared" si="342"/>
        <v>0.7</v>
      </c>
      <c r="R1836" s="42" t="b">
        <f t="shared" si="343"/>
        <v>0</v>
      </c>
      <c r="S1836" s="4">
        <f t="shared" si="344"/>
        <v>60.4</v>
      </c>
      <c r="T1836" s="4" t="b">
        <f t="shared" si="345"/>
        <v>0</v>
      </c>
      <c r="U1836" s="4">
        <f t="shared" si="346"/>
        <v>60.940000000000005</v>
      </c>
      <c r="V1836" s="4" t="b">
        <f t="shared" si="347"/>
        <v>0</v>
      </c>
    </row>
    <row r="1837" spans="1:22" x14ac:dyDescent="0.25">
      <c r="A1837" t="s">
        <v>283</v>
      </c>
      <c r="B1837">
        <v>1836</v>
      </c>
      <c r="C1837" t="s">
        <v>287</v>
      </c>
      <c r="D1837">
        <v>10</v>
      </c>
      <c r="E1837">
        <v>477152.7</v>
      </c>
      <c r="F1837">
        <v>171668.5</v>
      </c>
      <c r="G1837">
        <v>57.969999999999992</v>
      </c>
      <c r="H1837">
        <v>58.06</v>
      </c>
      <c r="I1837">
        <v>58.51</v>
      </c>
      <c r="J1837">
        <v>58.599999999999994</v>
      </c>
      <c r="K1837" s="4">
        <f t="shared" si="336"/>
        <v>0.1</v>
      </c>
      <c r="L1837" s="4">
        <f t="shared" si="337"/>
        <v>0.6</v>
      </c>
      <c r="M1837" s="7">
        <f t="shared" si="338"/>
        <v>0.1</v>
      </c>
      <c r="N1837" s="7">
        <f t="shared" si="339"/>
        <v>0.6</v>
      </c>
      <c r="O1837" s="42">
        <f t="shared" si="340"/>
        <v>0.2</v>
      </c>
      <c r="P1837" s="42" t="b">
        <f t="shared" si="341"/>
        <v>0</v>
      </c>
      <c r="Q1837" s="42">
        <f t="shared" si="342"/>
        <v>0.7</v>
      </c>
      <c r="R1837" s="42" t="b">
        <f t="shared" si="343"/>
        <v>0</v>
      </c>
      <c r="S1837" s="4">
        <f t="shared" si="344"/>
        <v>60.4</v>
      </c>
      <c r="T1837" s="4" t="b">
        <f t="shared" si="345"/>
        <v>0</v>
      </c>
      <c r="U1837" s="4">
        <f t="shared" si="346"/>
        <v>60.940000000000005</v>
      </c>
      <c r="V1837" s="4" t="b">
        <f t="shared" si="347"/>
        <v>0</v>
      </c>
    </row>
    <row r="1838" spans="1:22" x14ac:dyDescent="0.25">
      <c r="A1838" t="s">
        <v>283</v>
      </c>
      <c r="B1838">
        <v>1837</v>
      </c>
      <c r="C1838" t="s">
        <v>287</v>
      </c>
      <c r="D1838">
        <v>8</v>
      </c>
      <c r="E1838">
        <v>477159</v>
      </c>
      <c r="F1838">
        <v>171680.6</v>
      </c>
      <c r="G1838">
        <v>57.879999999999995</v>
      </c>
      <c r="H1838">
        <v>57.969999999999992</v>
      </c>
      <c r="I1838">
        <v>58.51</v>
      </c>
      <c r="J1838">
        <v>58.599999999999994</v>
      </c>
      <c r="K1838" s="4">
        <f t="shared" si="336"/>
        <v>0.1</v>
      </c>
      <c r="L1838" s="4">
        <f t="shared" si="337"/>
        <v>0.7</v>
      </c>
      <c r="M1838" s="7">
        <f t="shared" si="338"/>
        <v>0.1</v>
      </c>
      <c r="N1838" s="7">
        <f t="shared" si="339"/>
        <v>0.7</v>
      </c>
      <c r="O1838" s="42">
        <f t="shared" si="340"/>
        <v>0.2</v>
      </c>
      <c r="P1838" s="42" t="b">
        <f t="shared" si="341"/>
        <v>0</v>
      </c>
      <c r="Q1838" s="42">
        <f t="shared" si="342"/>
        <v>0.7</v>
      </c>
      <c r="R1838" s="42" t="b">
        <f t="shared" si="343"/>
        <v>0</v>
      </c>
      <c r="S1838" s="4">
        <f t="shared" si="344"/>
        <v>60.4</v>
      </c>
      <c r="T1838" s="4" t="b">
        <f t="shared" si="345"/>
        <v>0</v>
      </c>
      <c r="U1838" s="4">
        <f t="shared" si="346"/>
        <v>60.940000000000005</v>
      </c>
      <c r="V1838" s="4" t="b">
        <f t="shared" si="347"/>
        <v>0</v>
      </c>
    </row>
    <row r="1839" spans="1:22" x14ac:dyDescent="0.25">
      <c r="A1839" t="s">
        <v>283</v>
      </c>
      <c r="B1839">
        <v>1838</v>
      </c>
      <c r="C1839" t="s">
        <v>287</v>
      </c>
      <c r="D1839">
        <v>7</v>
      </c>
      <c r="E1839">
        <v>477152.7</v>
      </c>
      <c r="F1839">
        <v>171687.3</v>
      </c>
      <c r="G1839">
        <v>57.34</v>
      </c>
      <c r="H1839">
        <v>57.34</v>
      </c>
      <c r="I1839">
        <v>57.969999999999992</v>
      </c>
      <c r="J1839">
        <v>57.969999999999992</v>
      </c>
      <c r="K1839" s="4">
        <f t="shared" si="336"/>
        <v>0</v>
      </c>
      <c r="L1839" s="4">
        <f t="shared" si="337"/>
        <v>0.6</v>
      </c>
      <c r="M1839" s="7">
        <f t="shared" si="338"/>
        <v>0</v>
      </c>
      <c r="N1839" s="7">
        <f t="shared" si="339"/>
        <v>0.6</v>
      </c>
      <c r="O1839" s="42">
        <f t="shared" si="340"/>
        <v>0.2</v>
      </c>
      <c r="P1839" s="42" t="b">
        <f t="shared" si="341"/>
        <v>0</v>
      </c>
      <c r="Q1839" s="42">
        <f t="shared" si="342"/>
        <v>0.7</v>
      </c>
      <c r="R1839" s="42" t="b">
        <f t="shared" si="343"/>
        <v>0</v>
      </c>
      <c r="S1839" s="4">
        <f t="shared" si="344"/>
        <v>60.4</v>
      </c>
      <c r="T1839" s="4" t="b">
        <f t="shared" si="345"/>
        <v>0</v>
      </c>
      <c r="U1839" s="4">
        <f t="shared" si="346"/>
        <v>60.940000000000005</v>
      </c>
      <c r="V1839" s="4" t="b">
        <f t="shared" si="347"/>
        <v>0</v>
      </c>
    </row>
    <row r="1840" spans="1:22" x14ac:dyDescent="0.25">
      <c r="A1840" t="s">
        <v>283</v>
      </c>
      <c r="B1840">
        <v>1839</v>
      </c>
      <c r="C1840" t="s">
        <v>287</v>
      </c>
      <c r="D1840">
        <v>6</v>
      </c>
      <c r="E1840">
        <v>477146.5</v>
      </c>
      <c r="F1840">
        <v>171694.1</v>
      </c>
      <c r="G1840">
        <v>56.89</v>
      </c>
      <c r="H1840">
        <v>56.98</v>
      </c>
      <c r="I1840">
        <v>57.519999999999996</v>
      </c>
      <c r="J1840">
        <v>57.519999999999996</v>
      </c>
      <c r="K1840" s="4">
        <f t="shared" si="336"/>
        <v>0.1</v>
      </c>
      <c r="L1840" s="4">
        <f t="shared" si="337"/>
        <v>0.6</v>
      </c>
      <c r="M1840" s="7">
        <f t="shared" si="338"/>
        <v>0.1</v>
      </c>
      <c r="N1840" s="7">
        <f t="shared" si="339"/>
        <v>0.6</v>
      </c>
      <c r="O1840" s="42">
        <f t="shared" si="340"/>
        <v>0.2</v>
      </c>
      <c r="P1840" s="42" t="b">
        <f t="shared" si="341"/>
        <v>0</v>
      </c>
      <c r="Q1840" s="42">
        <f t="shared" si="342"/>
        <v>0.7</v>
      </c>
      <c r="R1840" s="42" t="b">
        <f t="shared" si="343"/>
        <v>0</v>
      </c>
      <c r="S1840" s="4">
        <f t="shared" si="344"/>
        <v>60.4</v>
      </c>
      <c r="T1840" s="4" t="b">
        <f t="shared" si="345"/>
        <v>0</v>
      </c>
      <c r="U1840" s="4">
        <f t="shared" si="346"/>
        <v>60.940000000000005</v>
      </c>
      <c r="V1840" s="4" t="b">
        <f t="shared" si="347"/>
        <v>0</v>
      </c>
    </row>
    <row r="1841" spans="1:22" x14ac:dyDescent="0.25">
      <c r="A1841" t="s">
        <v>283</v>
      </c>
      <c r="B1841">
        <v>1840</v>
      </c>
      <c r="C1841" t="s">
        <v>287</v>
      </c>
      <c r="D1841">
        <v>2</v>
      </c>
      <c r="E1841">
        <v>477121.6</v>
      </c>
      <c r="F1841">
        <v>171714.9</v>
      </c>
      <c r="G1841">
        <v>56.89</v>
      </c>
      <c r="H1841">
        <v>56.89</v>
      </c>
      <c r="I1841">
        <v>57.519999999999996</v>
      </c>
      <c r="J1841">
        <v>57.519999999999996</v>
      </c>
      <c r="K1841" s="4">
        <f t="shared" si="336"/>
        <v>0</v>
      </c>
      <c r="L1841" s="4">
        <f t="shared" si="337"/>
        <v>0.6</v>
      </c>
      <c r="M1841" s="7">
        <f t="shared" si="338"/>
        <v>0</v>
      </c>
      <c r="N1841" s="7">
        <f t="shared" si="339"/>
        <v>0.6</v>
      </c>
      <c r="O1841" s="42">
        <f t="shared" si="340"/>
        <v>0.2</v>
      </c>
      <c r="P1841" s="42" t="b">
        <f t="shared" si="341"/>
        <v>0</v>
      </c>
      <c r="Q1841" s="42">
        <f t="shared" si="342"/>
        <v>0.7</v>
      </c>
      <c r="R1841" s="42" t="b">
        <f t="shared" si="343"/>
        <v>0</v>
      </c>
      <c r="S1841" s="4">
        <f t="shared" si="344"/>
        <v>60.4</v>
      </c>
      <c r="T1841" s="4" t="b">
        <f t="shared" si="345"/>
        <v>0</v>
      </c>
      <c r="U1841" s="4">
        <f t="shared" si="346"/>
        <v>60.940000000000005</v>
      </c>
      <c r="V1841" s="4" t="b">
        <f t="shared" si="347"/>
        <v>0</v>
      </c>
    </row>
    <row r="1842" spans="1:22" x14ac:dyDescent="0.25">
      <c r="A1842" t="s">
        <v>283</v>
      </c>
      <c r="B1842">
        <v>1841</v>
      </c>
      <c r="C1842" t="s">
        <v>287</v>
      </c>
      <c r="D1842">
        <v>1</v>
      </c>
      <c r="E1842">
        <v>477115.5</v>
      </c>
      <c r="F1842">
        <v>171709.1</v>
      </c>
      <c r="G1842">
        <v>56.8</v>
      </c>
      <c r="H1842">
        <v>56.8</v>
      </c>
      <c r="I1842">
        <v>57.43</v>
      </c>
      <c r="J1842">
        <v>57.43</v>
      </c>
      <c r="K1842" s="4">
        <f t="shared" si="336"/>
        <v>0</v>
      </c>
      <c r="L1842" s="4">
        <f t="shared" si="337"/>
        <v>0.6</v>
      </c>
      <c r="M1842" s="7">
        <f t="shared" si="338"/>
        <v>0</v>
      </c>
      <c r="N1842" s="7">
        <f t="shared" si="339"/>
        <v>0.6</v>
      </c>
      <c r="O1842" s="42">
        <f t="shared" si="340"/>
        <v>0.2</v>
      </c>
      <c r="P1842" s="42" t="b">
        <f t="shared" si="341"/>
        <v>0</v>
      </c>
      <c r="Q1842" s="42">
        <f t="shared" si="342"/>
        <v>0.7</v>
      </c>
      <c r="R1842" s="42" t="b">
        <f t="shared" si="343"/>
        <v>0</v>
      </c>
      <c r="S1842" s="4">
        <f t="shared" si="344"/>
        <v>60.4</v>
      </c>
      <c r="T1842" s="4" t="b">
        <f t="shared" si="345"/>
        <v>0</v>
      </c>
      <c r="U1842" s="4">
        <f t="shared" si="346"/>
        <v>60.940000000000005</v>
      </c>
      <c r="V1842" s="4" t="b">
        <f t="shared" si="347"/>
        <v>0</v>
      </c>
    </row>
    <row r="1843" spans="1:22" x14ac:dyDescent="0.25">
      <c r="A1843" t="s">
        <v>283</v>
      </c>
      <c r="B1843">
        <v>1842</v>
      </c>
      <c r="C1843" t="s">
        <v>287</v>
      </c>
      <c r="D1843">
        <v>5</v>
      </c>
      <c r="E1843">
        <v>477140.3</v>
      </c>
      <c r="F1843">
        <v>171700.9</v>
      </c>
      <c r="G1843">
        <v>56.61999999999999</v>
      </c>
      <c r="H1843">
        <v>56.71</v>
      </c>
      <c r="I1843">
        <v>57.249999999999993</v>
      </c>
      <c r="J1843">
        <v>57.249999999999993</v>
      </c>
      <c r="K1843" s="4">
        <f t="shared" si="336"/>
        <v>0.1</v>
      </c>
      <c r="L1843" s="4">
        <f t="shared" si="337"/>
        <v>0.6</v>
      </c>
      <c r="M1843" s="7">
        <f t="shared" si="338"/>
        <v>0.1</v>
      </c>
      <c r="N1843" s="7">
        <f t="shared" si="339"/>
        <v>0.6</v>
      </c>
      <c r="O1843" s="42">
        <f t="shared" si="340"/>
        <v>0.2</v>
      </c>
      <c r="P1843" s="42" t="b">
        <f t="shared" si="341"/>
        <v>0</v>
      </c>
      <c r="Q1843" s="42">
        <f t="shared" si="342"/>
        <v>0.7</v>
      </c>
      <c r="R1843" s="42" t="b">
        <f t="shared" si="343"/>
        <v>0</v>
      </c>
      <c r="S1843" s="4">
        <f t="shared" si="344"/>
        <v>60.4</v>
      </c>
      <c r="T1843" s="4" t="b">
        <f t="shared" si="345"/>
        <v>0</v>
      </c>
      <c r="U1843" s="4">
        <f t="shared" si="346"/>
        <v>60.940000000000005</v>
      </c>
      <c r="V1843" s="4" t="b">
        <f t="shared" si="347"/>
        <v>0</v>
      </c>
    </row>
    <row r="1844" spans="1:22" x14ac:dyDescent="0.25">
      <c r="A1844" t="s">
        <v>283</v>
      </c>
      <c r="B1844">
        <v>1843</v>
      </c>
      <c r="C1844" t="s">
        <v>287</v>
      </c>
      <c r="D1844">
        <v>9</v>
      </c>
      <c r="E1844">
        <v>477159</v>
      </c>
      <c r="F1844">
        <v>171674.2</v>
      </c>
      <c r="G1844">
        <v>56.53</v>
      </c>
      <c r="H1844">
        <v>56.61999999999999</v>
      </c>
      <c r="I1844">
        <v>57.069999999999993</v>
      </c>
      <c r="J1844">
        <v>57.160000000000004</v>
      </c>
      <c r="K1844" s="4">
        <f t="shared" si="336"/>
        <v>0.1</v>
      </c>
      <c r="L1844" s="4">
        <f t="shared" si="337"/>
        <v>0.6</v>
      </c>
      <c r="M1844" s="7">
        <f t="shared" si="338"/>
        <v>0.1</v>
      </c>
      <c r="N1844" s="7">
        <f t="shared" si="339"/>
        <v>0.6</v>
      </c>
      <c r="O1844" s="42">
        <f t="shared" si="340"/>
        <v>0.2</v>
      </c>
      <c r="P1844" s="42" t="b">
        <f t="shared" si="341"/>
        <v>0</v>
      </c>
      <c r="Q1844" s="42">
        <f t="shared" si="342"/>
        <v>0.7</v>
      </c>
      <c r="R1844" s="42" t="b">
        <f t="shared" si="343"/>
        <v>0</v>
      </c>
      <c r="S1844" s="4">
        <f t="shared" si="344"/>
        <v>60.4</v>
      </c>
      <c r="T1844" s="4" t="b">
        <f t="shared" si="345"/>
        <v>0</v>
      </c>
      <c r="U1844" s="4">
        <f t="shared" si="346"/>
        <v>60.940000000000005</v>
      </c>
      <c r="V1844" s="4" t="b">
        <f t="shared" si="347"/>
        <v>0</v>
      </c>
    </row>
    <row r="1845" spans="1:22" x14ac:dyDescent="0.25">
      <c r="A1845" t="s">
        <v>283</v>
      </c>
      <c r="B1845">
        <v>1844</v>
      </c>
      <c r="C1845" t="s">
        <v>287</v>
      </c>
      <c r="D1845">
        <v>4</v>
      </c>
      <c r="E1845">
        <v>477134.1</v>
      </c>
      <c r="F1845">
        <v>171707.7</v>
      </c>
      <c r="G1845">
        <v>56.349999999999994</v>
      </c>
      <c r="H1845">
        <v>56.440000000000005</v>
      </c>
      <c r="I1845">
        <v>56.98</v>
      </c>
      <c r="J1845">
        <v>56.98</v>
      </c>
      <c r="K1845" s="4">
        <f t="shared" si="336"/>
        <v>0.1</v>
      </c>
      <c r="L1845" s="4">
        <f t="shared" si="337"/>
        <v>0.6</v>
      </c>
      <c r="M1845" s="7">
        <f t="shared" si="338"/>
        <v>0.1</v>
      </c>
      <c r="N1845" s="7">
        <f t="shared" si="339"/>
        <v>0.6</v>
      </c>
      <c r="O1845" s="42">
        <f t="shared" si="340"/>
        <v>0.2</v>
      </c>
      <c r="P1845" s="42" t="b">
        <f t="shared" si="341"/>
        <v>0</v>
      </c>
      <c r="Q1845" s="42">
        <f t="shared" si="342"/>
        <v>0.7</v>
      </c>
      <c r="R1845" s="42" t="b">
        <f t="shared" si="343"/>
        <v>0</v>
      </c>
      <c r="S1845" s="4">
        <f t="shared" si="344"/>
        <v>60.4</v>
      </c>
      <c r="T1845" s="4" t="b">
        <f t="shared" si="345"/>
        <v>0</v>
      </c>
      <c r="U1845" s="4">
        <f t="shared" si="346"/>
        <v>60.940000000000005</v>
      </c>
      <c r="V1845" s="4" t="b">
        <f t="shared" si="347"/>
        <v>0</v>
      </c>
    </row>
    <row r="1846" spans="1:22" x14ac:dyDescent="0.25">
      <c r="A1846" t="s">
        <v>283</v>
      </c>
      <c r="B1846">
        <v>1845</v>
      </c>
      <c r="C1846" t="s">
        <v>287</v>
      </c>
      <c r="D1846">
        <v>3</v>
      </c>
      <c r="E1846">
        <v>477127.9</v>
      </c>
      <c r="F1846">
        <v>171714.4</v>
      </c>
      <c r="G1846">
        <v>56.169999999999995</v>
      </c>
      <c r="H1846">
        <v>56.26</v>
      </c>
      <c r="I1846">
        <v>56.8</v>
      </c>
      <c r="J1846">
        <v>56.8</v>
      </c>
      <c r="K1846" s="4">
        <f t="shared" si="336"/>
        <v>0.1</v>
      </c>
      <c r="L1846" s="4">
        <f t="shared" si="337"/>
        <v>0.6</v>
      </c>
      <c r="M1846" s="7">
        <f t="shared" si="338"/>
        <v>0.1</v>
      </c>
      <c r="N1846" s="7">
        <f t="shared" si="339"/>
        <v>0.6</v>
      </c>
      <c r="O1846" s="42">
        <f t="shared" si="340"/>
        <v>0.2</v>
      </c>
      <c r="P1846" s="42" t="b">
        <f t="shared" si="341"/>
        <v>0</v>
      </c>
      <c r="Q1846" s="42">
        <f t="shared" si="342"/>
        <v>0.7</v>
      </c>
      <c r="R1846" s="42" t="b">
        <f t="shared" si="343"/>
        <v>0</v>
      </c>
      <c r="S1846" s="4">
        <f t="shared" si="344"/>
        <v>60.4</v>
      </c>
      <c r="T1846" s="4" t="b">
        <f t="shared" si="345"/>
        <v>0</v>
      </c>
      <c r="U1846" s="4">
        <f t="shared" si="346"/>
        <v>60.940000000000005</v>
      </c>
      <c r="V1846" s="4" t="b">
        <f t="shared" si="347"/>
        <v>0</v>
      </c>
    </row>
    <row r="1847" spans="1:22" x14ac:dyDescent="0.25">
      <c r="A1847" t="s">
        <v>283</v>
      </c>
      <c r="B1847">
        <v>1846</v>
      </c>
      <c r="C1847" t="s">
        <v>287</v>
      </c>
      <c r="D1847">
        <v>10</v>
      </c>
      <c r="E1847">
        <v>477152.7</v>
      </c>
      <c r="F1847">
        <v>171668.5</v>
      </c>
      <c r="G1847">
        <v>56.08</v>
      </c>
      <c r="H1847">
        <v>56.26</v>
      </c>
      <c r="I1847">
        <v>56.71</v>
      </c>
      <c r="J1847">
        <v>56.8</v>
      </c>
      <c r="K1847" s="4">
        <f t="shared" si="336"/>
        <v>0.2</v>
      </c>
      <c r="L1847" s="4">
        <f t="shared" si="337"/>
        <v>0.7</v>
      </c>
      <c r="M1847" s="7">
        <f t="shared" si="338"/>
        <v>0.2</v>
      </c>
      <c r="N1847" s="7">
        <f t="shared" si="339"/>
        <v>0.7</v>
      </c>
      <c r="O1847" s="42">
        <f t="shared" si="340"/>
        <v>0.2</v>
      </c>
      <c r="P1847" s="42" t="b">
        <f t="shared" si="341"/>
        <v>1</v>
      </c>
      <c r="Q1847" s="42">
        <f t="shared" si="342"/>
        <v>0.7</v>
      </c>
      <c r="R1847" s="42" t="b">
        <f t="shared" si="343"/>
        <v>0</v>
      </c>
      <c r="S1847" s="4">
        <f t="shared" si="344"/>
        <v>60.4</v>
      </c>
      <c r="T1847" s="4" t="b">
        <f t="shared" si="345"/>
        <v>0</v>
      </c>
      <c r="U1847" s="4">
        <f t="shared" si="346"/>
        <v>60.940000000000005</v>
      </c>
      <c r="V1847" s="4" t="b">
        <f t="shared" si="347"/>
        <v>0</v>
      </c>
    </row>
    <row r="1848" spans="1:22" x14ac:dyDescent="0.25">
      <c r="A1848" t="s">
        <v>283</v>
      </c>
      <c r="B1848">
        <v>1847</v>
      </c>
      <c r="C1848" t="s">
        <v>287</v>
      </c>
      <c r="D1848">
        <v>16</v>
      </c>
      <c r="E1848">
        <v>477115.5</v>
      </c>
      <c r="F1848">
        <v>171702.7</v>
      </c>
      <c r="G1848">
        <v>55.449999999999996</v>
      </c>
      <c r="H1848">
        <v>55.449999999999996</v>
      </c>
      <c r="I1848">
        <v>56.08</v>
      </c>
      <c r="J1848">
        <v>56.08</v>
      </c>
      <c r="K1848" s="4">
        <f t="shared" si="336"/>
        <v>0</v>
      </c>
      <c r="L1848" s="4">
        <f t="shared" si="337"/>
        <v>0.6</v>
      </c>
      <c r="M1848" s="7">
        <f t="shared" si="338"/>
        <v>0</v>
      </c>
      <c r="N1848" s="7">
        <f t="shared" si="339"/>
        <v>0.6</v>
      </c>
      <c r="O1848" s="42">
        <f t="shared" si="340"/>
        <v>0.2</v>
      </c>
      <c r="P1848" s="42" t="b">
        <f t="shared" si="341"/>
        <v>0</v>
      </c>
      <c r="Q1848" s="42">
        <f t="shared" si="342"/>
        <v>0.7</v>
      </c>
      <c r="R1848" s="42" t="b">
        <f t="shared" si="343"/>
        <v>0</v>
      </c>
      <c r="S1848" s="4">
        <f t="shared" si="344"/>
        <v>60.4</v>
      </c>
      <c r="T1848" s="4" t="b">
        <f t="shared" si="345"/>
        <v>0</v>
      </c>
      <c r="U1848" s="4">
        <f t="shared" si="346"/>
        <v>60.940000000000005</v>
      </c>
      <c r="V1848" s="4" t="b">
        <f t="shared" si="347"/>
        <v>0</v>
      </c>
    </row>
    <row r="1849" spans="1:22" x14ac:dyDescent="0.25">
      <c r="A1849" t="s">
        <v>283</v>
      </c>
      <c r="B1849">
        <v>1848</v>
      </c>
      <c r="C1849" t="s">
        <v>287</v>
      </c>
      <c r="D1849">
        <v>14</v>
      </c>
      <c r="E1849">
        <v>477127.9</v>
      </c>
      <c r="F1849">
        <v>171689.2</v>
      </c>
      <c r="G1849">
        <v>54.999999999999993</v>
      </c>
      <c r="H1849">
        <v>55.09</v>
      </c>
      <c r="I1849">
        <v>55.629999999999995</v>
      </c>
      <c r="J1849">
        <v>55.629999999999995</v>
      </c>
      <c r="K1849" s="4">
        <f t="shared" si="336"/>
        <v>0.1</v>
      </c>
      <c r="L1849" s="4">
        <f t="shared" si="337"/>
        <v>0.6</v>
      </c>
      <c r="M1849" s="7">
        <f t="shared" si="338"/>
        <v>0.1</v>
      </c>
      <c r="N1849" s="7">
        <f t="shared" si="339"/>
        <v>0.6</v>
      </c>
      <c r="O1849" s="42">
        <f t="shared" si="340"/>
        <v>0.2</v>
      </c>
      <c r="P1849" s="42" t="b">
        <f t="shared" si="341"/>
        <v>0</v>
      </c>
      <c r="Q1849" s="42">
        <f t="shared" si="342"/>
        <v>0.7</v>
      </c>
      <c r="R1849" s="42" t="b">
        <f t="shared" si="343"/>
        <v>0</v>
      </c>
      <c r="S1849" s="4">
        <f t="shared" si="344"/>
        <v>60.4</v>
      </c>
      <c r="T1849" s="4" t="b">
        <f t="shared" si="345"/>
        <v>0</v>
      </c>
      <c r="U1849" s="4">
        <f t="shared" si="346"/>
        <v>60.940000000000005</v>
      </c>
      <c r="V1849" s="4" t="b">
        <f t="shared" si="347"/>
        <v>0</v>
      </c>
    </row>
    <row r="1850" spans="1:22" x14ac:dyDescent="0.25">
      <c r="A1850" t="s">
        <v>283</v>
      </c>
      <c r="B1850">
        <v>1849</v>
      </c>
      <c r="C1850" t="s">
        <v>287</v>
      </c>
      <c r="D1850">
        <v>15</v>
      </c>
      <c r="E1850">
        <v>477121.7</v>
      </c>
      <c r="F1850">
        <v>171696</v>
      </c>
      <c r="G1850">
        <v>55.09</v>
      </c>
      <c r="H1850">
        <v>55.09</v>
      </c>
      <c r="I1850">
        <v>55.719999999999992</v>
      </c>
      <c r="J1850">
        <v>55.719999999999992</v>
      </c>
      <c r="K1850" s="4">
        <f t="shared" si="336"/>
        <v>0</v>
      </c>
      <c r="L1850" s="4">
        <f t="shared" si="337"/>
        <v>0.6</v>
      </c>
      <c r="M1850" s="7">
        <f t="shared" si="338"/>
        <v>0</v>
      </c>
      <c r="N1850" s="7">
        <f t="shared" si="339"/>
        <v>0.6</v>
      </c>
      <c r="O1850" s="42">
        <f t="shared" si="340"/>
        <v>0.2</v>
      </c>
      <c r="P1850" s="42" t="b">
        <f t="shared" si="341"/>
        <v>0</v>
      </c>
      <c r="Q1850" s="42">
        <f t="shared" si="342"/>
        <v>0.7</v>
      </c>
      <c r="R1850" s="42" t="b">
        <f t="shared" si="343"/>
        <v>0</v>
      </c>
      <c r="S1850" s="4">
        <f t="shared" si="344"/>
        <v>60.4</v>
      </c>
      <c r="T1850" s="4" t="b">
        <f t="shared" si="345"/>
        <v>0</v>
      </c>
      <c r="U1850" s="4">
        <f t="shared" si="346"/>
        <v>60.940000000000005</v>
      </c>
      <c r="V1850" s="4" t="b">
        <f t="shared" si="347"/>
        <v>0</v>
      </c>
    </row>
    <row r="1851" spans="1:22" x14ac:dyDescent="0.25">
      <c r="A1851" t="s">
        <v>283</v>
      </c>
      <c r="B1851">
        <v>1850</v>
      </c>
      <c r="C1851" t="s">
        <v>287</v>
      </c>
      <c r="D1851">
        <v>13</v>
      </c>
      <c r="E1851">
        <v>477134.1</v>
      </c>
      <c r="F1851">
        <v>171682.5</v>
      </c>
      <c r="G1851">
        <v>54.910000000000004</v>
      </c>
      <c r="H1851">
        <v>54.910000000000004</v>
      </c>
      <c r="I1851">
        <v>55.540000000000006</v>
      </c>
      <c r="J1851">
        <v>55.540000000000006</v>
      </c>
      <c r="K1851" s="4">
        <f t="shared" si="336"/>
        <v>0</v>
      </c>
      <c r="L1851" s="4">
        <f t="shared" si="337"/>
        <v>0.6</v>
      </c>
      <c r="M1851" s="7">
        <f t="shared" si="338"/>
        <v>0</v>
      </c>
      <c r="N1851" s="7">
        <f t="shared" si="339"/>
        <v>0.6</v>
      </c>
      <c r="O1851" s="42">
        <f t="shared" si="340"/>
        <v>0.2</v>
      </c>
      <c r="P1851" s="42" t="b">
        <f t="shared" si="341"/>
        <v>0</v>
      </c>
      <c r="Q1851" s="42">
        <f t="shared" si="342"/>
        <v>0.7</v>
      </c>
      <c r="R1851" s="42" t="b">
        <f t="shared" si="343"/>
        <v>0</v>
      </c>
      <c r="S1851" s="4">
        <f t="shared" si="344"/>
        <v>60.4</v>
      </c>
      <c r="T1851" s="4" t="b">
        <f t="shared" si="345"/>
        <v>0</v>
      </c>
      <c r="U1851" s="4">
        <f t="shared" si="346"/>
        <v>60.940000000000005</v>
      </c>
      <c r="V1851" s="4" t="b">
        <f t="shared" si="347"/>
        <v>0</v>
      </c>
    </row>
    <row r="1852" spans="1:22" x14ac:dyDescent="0.25">
      <c r="A1852" t="s">
        <v>283</v>
      </c>
      <c r="B1852">
        <v>1851</v>
      </c>
      <c r="C1852" t="s">
        <v>287</v>
      </c>
      <c r="D1852">
        <v>11</v>
      </c>
      <c r="E1852">
        <v>477146.4</v>
      </c>
      <c r="F1852">
        <v>171669</v>
      </c>
      <c r="G1852">
        <v>54.819999999999993</v>
      </c>
      <c r="H1852">
        <v>54.819999999999993</v>
      </c>
      <c r="I1852">
        <v>55.36</v>
      </c>
      <c r="J1852">
        <v>55.449999999999996</v>
      </c>
      <c r="K1852" s="4">
        <f t="shared" si="336"/>
        <v>0</v>
      </c>
      <c r="L1852" s="4">
        <f t="shared" si="337"/>
        <v>0.6</v>
      </c>
      <c r="M1852" s="7">
        <f t="shared" si="338"/>
        <v>0</v>
      </c>
      <c r="N1852" s="7">
        <f t="shared" si="339"/>
        <v>0.6</v>
      </c>
      <c r="O1852" s="42">
        <f t="shared" si="340"/>
        <v>0.2</v>
      </c>
      <c r="P1852" s="42" t="b">
        <f t="shared" si="341"/>
        <v>0</v>
      </c>
      <c r="Q1852" s="42">
        <f t="shared" si="342"/>
        <v>0.7</v>
      </c>
      <c r="R1852" s="42" t="b">
        <f t="shared" si="343"/>
        <v>0</v>
      </c>
      <c r="S1852" s="4">
        <f t="shared" si="344"/>
        <v>60.4</v>
      </c>
      <c r="T1852" s="4" t="b">
        <f t="shared" si="345"/>
        <v>0</v>
      </c>
      <c r="U1852" s="4">
        <f t="shared" si="346"/>
        <v>60.940000000000005</v>
      </c>
      <c r="V1852" s="4" t="b">
        <f t="shared" si="347"/>
        <v>0</v>
      </c>
    </row>
    <row r="1853" spans="1:22" x14ac:dyDescent="0.25">
      <c r="A1853" t="s">
        <v>283</v>
      </c>
      <c r="B1853">
        <v>1852</v>
      </c>
      <c r="C1853" t="s">
        <v>287</v>
      </c>
      <c r="D1853">
        <v>12</v>
      </c>
      <c r="E1853">
        <v>477140.3</v>
      </c>
      <c r="F1853">
        <v>171675.7</v>
      </c>
      <c r="G1853">
        <v>54.73</v>
      </c>
      <c r="H1853">
        <v>54.73</v>
      </c>
      <c r="I1853">
        <v>55.36</v>
      </c>
      <c r="J1853">
        <v>55.36</v>
      </c>
      <c r="K1853" s="4">
        <f t="shared" si="336"/>
        <v>0</v>
      </c>
      <c r="L1853" s="4">
        <f t="shared" si="337"/>
        <v>0.6</v>
      </c>
      <c r="M1853" s="7">
        <f t="shared" si="338"/>
        <v>0</v>
      </c>
      <c r="N1853" s="7">
        <f t="shared" si="339"/>
        <v>0.6</v>
      </c>
      <c r="O1853" s="42">
        <f t="shared" si="340"/>
        <v>0.2</v>
      </c>
      <c r="P1853" s="42" t="b">
        <f t="shared" si="341"/>
        <v>0</v>
      </c>
      <c r="Q1853" s="42">
        <f t="shared" si="342"/>
        <v>0.7</v>
      </c>
      <c r="R1853" s="42" t="b">
        <f t="shared" si="343"/>
        <v>0</v>
      </c>
      <c r="S1853" s="4">
        <f t="shared" si="344"/>
        <v>60.4</v>
      </c>
      <c r="T1853" s="4" t="b">
        <f t="shared" si="345"/>
        <v>0</v>
      </c>
      <c r="U1853" s="4">
        <f t="shared" si="346"/>
        <v>60.940000000000005</v>
      </c>
      <c r="V1853" s="4" t="b">
        <f t="shared" si="347"/>
        <v>0</v>
      </c>
    </row>
    <row r="1854" spans="1:22" x14ac:dyDescent="0.25">
      <c r="A1854" t="s">
        <v>283</v>
      </c>
      <c r="B1854">
        <v>1853</v>
      </c>
      <c r="C1854" t="s">
        <v>287</v>
      </c>
      <c r="D1854">
        <v>16</v>
      </c>
      <c r="E1854">
        <v>477115.5</v>
      </c>
      <c r="F1854">
        <v>171702.7</v>
      </c>
      <c r="G1854">
        <v>53.65</v>
      </c>
      <c r="H1854">
        <v>53.65</v>
      </c>
      <c r="I1854">
        <v>54.28</v>
      </c>
      <c r="J1854">
        <v>54.28</v>
      </c>
      <c r="K1854" s="4">
        <f t="shared" si="336"/>
        <v>0</v>
      </c>
      <c r="L1854" s="4">
        <f t="shared" si="337"/>
        <v>0.6</v>
      </c>
      <c r="M1854" s="7">
        <f t="shared" si="338"/>
        <v>0</v>
      </c>
      <c r="N1854" s="7">
        <f t="shared" si="339"/>
        <v>0.6</v>
      </c>
      <c r="O1854" s="42">
        <f t="shared" si="340"/>
        <v>0.2</v>
      </c>
      <c r="P1854" s="42" t="b">
        <f t="shared" si="341"/>
        <v>0</v>
      </c>
      <c r="Q1854" s="42">
        <f t="shared" si="342"/>
        <v>0.7</v>
      </c>
      <c r="R1854" s="42" t="b">
        <f t="shared" si="343"/>
        <v>0</v>
      </c>
      <c r="S1854" s="4">
        <f t="shared" si="344"/>
        <v>60.4</v>
      </c>
      <c r="T1854" s="4" t="b">
        <f t="shared" si="345"/>
        <v>0</v>
      </c>
      <c r="U1854" s="4">
        <f t="shared" si="346"/>
        <v>60.940000000000005</v>
      </c>
      <c r="V1854" s="4" t="b">
        <f t="shared" si="347"/>
        <v>0</v>
      </c>
    </row>
    <row r="1855" spans="1:22" x14ac:dyDescent="0.25">
      <c r="A1855" t="s">
        <v>283</v>
      </c>
      <c r="B1855">
        <v>1854</v>
      </c>
      <c r="C1855" t="s">
        <v>287</v>
      </c>
      <c r="D1855">
        <v>14</v>
      </c>
      <c r="E1855">
        <v>477127.9</v>
      </c>
      <c r="F1855">
        <v>171689.2</v>
      </c>
      <c r="G1855">
        <v>53.29</v>
      </c>
      <c r="H1855">
        <v>53.379999999999995</v>
      </c>
      <c r="I1855">
        <v>53.919999999999995</v>
      </c>
      <c r="J1855">
        <v>53.919999999999995</v>
      </c>
      <c r="K1855" s="4">
        <f t="shared" si="336"/>
        <v>0.1</v>
      </c>
      <c r="L1855" s="4">
        <f t="shared" si="337"/>
        <v>0.6</v>
      </c>
      <c r="M1855" s="7">
        <f t="shared" si="338"/>
        <v>0.1</v>
      </c>
      <c r="N1855" s="7">
        <f t="shared" si="339"/>
        <v>0.6</v>
      </c>
      <c r="O1855" s="42">
        <f t="shared" si="340"/>
        <v>0.2</v>
      </c>
      <c r="P1855" s="42" t="b">
        <f t="shared" si="341"/>
        <v>0</v>
      </c>
      <c r="Q1855" s="42">
        <f t="shared" si="342"/>
        <v>0.7</v>
      </c>
      <c r="R1855" s="42" t="b">
        <f t="shared" si="343"/>
        <v>0</v>
      </c>
      <c r="S1855" s="4">
        <f t="shared" si="344"/>
        <v>60.4</v>
      </c>
      <c r="T1855" s="4" t="b">
        <f t="shared" si="345"/>
        <v>0</v>
      </c>
      <c r="U1855" s="4">
        <f t="shared" si="346"/>
        <v>60.940000000000005</v>
      </c>
      <c r="V1855" s="4" t="b">
        <f t="shared" si="347"/>
        <v>0</v>
      </c>
    </row>
    <row r="1856" spans="1:22" x14ac:dyDescent="0.25">
      <c r="A1856" t="s">
        <v>283</v>
      </c>
      <c r="B1856">
        <v>1855</v>
      </c>
      <c r="C1856" t="s">
        <v>287</v>
      </c>
      <c r="D1856">
        <v>15</v>
      </c>
      <c r="E1856">
        <v>477121.7</v>
      </c>
      <c r="F1856">
        <v>171696</v>
      </c>
      <c r="G1856">
        <v>53.379999999999995</v>
      </c>
      <c r="H1856">
        <v>53.379999999999995</v>
      </c>
      <c r="I1856">
        <v>54.01</v>
      </c>
      <c r="J1856">
        <v>54.01</v>
      </c>
      <c r="K1856" s="4">
        <f t="shared" si="336"/>
        <v>0</v>
      </c>
      <c r="L1856" s="4">
        <f t="shared" si="337"/>
        <v>0.6</v>
      </c>
      <c r="M1856" s="7">
        <f t="shared" si="338"/>
        <v>0</v>
      </c>
      <c r="N1856" s="7">
        <f t="shared" si="339"/>
        <v>0.6</v>
      </c>
      <c r="O1856" s="42">
        <f t="shared" si="340"/>
        <v>0.2</v>
      </c>
      <c r="P1856" s="42" t="b">
        <f t="shared" si="341"/>
        <v>0</v>
      </c>
      <c r="Q1856" s="42">
        <f t="shared" si="342"/>
        <v>0.7</v>
      </c>
      <c r="R1856" s="42" t="b">
        <f t="shared" si="343"/>
        <v>0</v>
      </c>
      <c r="S1856" s="4">
        <f t="shared" si="344"/>
        <v>60.4</v>
      </c>
      <c r="T1856" s="4" t="b">
        <f t="shared" si="345"/>
        <v>0</v>
      </c>
      <c r="U1856" s="4">
        <f t="shared" si="346"/>
        <v>60.940000000000005</v>
      </c>
      <c r="V1856" s="4" t="b">
        <f t="shared" si="347"/>
        <v>0</v>
      </c>
    </row>
    <row r="1857" spans="1:22" x14ac:dyDescent="0.25">
      <c r="A1857" t="s">
        <v>283</v>
      </c>
      <c r="B1857">
        <v>1856</v>
      </c>
      <c r="C1857" t="s">
        <v>287</v>
      </c>
      <c r="D1857">
        <v>11</v>
      </c>
      <c r="E1857">
        <v>477146.4</v>
      </c>
      <c r="F1857">
        <v>171669</v>
      </c>
      <c r="G1857">
        <v>53.199999999999996</v>
      </c>
      <c r="H1857">
        <v>53.29</v>
      </c>
      <c r="I1857">
        <v>53.739999999999995</v>
      </c>
      <c r="J1857">
        <v>53.83</v>
      </c>
      <c r="K1857" s="4">
        <f t="shared" si="336"/>
        <v>0.1</v>
      </c>
      <c r="L1857" s="4">
        <f t="shared" si="337"/>
        <v>0.6</v>
      </c>
      <c r="M1857" s="7">
        <f t="shared" si="338"/>
        <v>0.1</v>
      </c>
      <c r="N1857" s="7">
        <f t="shared" si="339"/>
        <v>0.6</v>
      </c>
      <c r="O1857" s="42">
        <f t="shared" si="340"/>
        <v>0.2</v>
      </c>
      <c r="P1857" s="42" t="b">
        <f t="shared" si="341"/>
        <v>0</v>
      </c>
      <c r="Q1857" s="42">
        <f t="shared" si="342"/>
        <v>0.7</v>
      </c>
      <c r="R1857" s="42" t="b">
        <f t="shared" si="343"/>
        <v>0</v>
      </c>
      <c r="S1857" s="4">
        <f t="shared" si="344"/>
        <v>60.4</v>
      </c>
      <c r="T1857" s="4" t="b">
        <f t="shared" si="345"/>
        <v>0</v>
      </c>
      <c r="U1857" s="4">
        <f t="shared" si="346"/>
        <v>60.940000000000005</v>
      </c>
      <c r="V1857" s="4" t="b">
        <f t="shared" si="347"/>
        <v>0</v>
      </c>
    </row>
    <row r="1858" spans="1:22" x14ac:dyDescent="0.25">
      <c r="A1858" t="s">
        <v>283</v>
      </c>
      <c r="B1858">
        <v>1857</v>
      </c>
      <c r="C1858" t="s">
        <v>287</v>
      </c>
      <c r="D1858">
        <v>13</v>
      </c>
      <c r="E1858">
        <v>477134.1</v>
      </c>
      <c r="F1858">
        <v>171682.5</v>
      </c>
      <c r="G1858">
        <v>53.29</v>
      </c>
      <c r="H1858">
        <v>53.29</v>
      </c>
      <c r="I1858">
        <v>53.83</v>
      </c>
      <c r="J1858">
        <v>53.83</v>
      </c>
      <c r="K1858" s="4">
        <f t="shared" si="336"/>
        <v>0</v>
      </c>
      <c r="L1858" s="4">
        <f t="shared" si="337"/>
        <v>0.5</v>
      </c>
      <c r="M1858" s="7">
        <f t="shared" si="338"/>
        <v>0</v>
      </c>
      <c r="N1858" s="7">
        <f t="shared" si="339"/>
        <v>0.5</v>
      </c>
      <c r="O1858" s="42">
        <f t="shared" si="340"/>
        <v>0.2</v>
      </c>
      <c r="P1858" s="42" t="b">
        <f t="shared" si="341"/>
        <v>0</v>
      </c>
      <c r="Q1858" s="42">
        <f t="shared" si="342"/>
        <v>0.7</v>
      </c>
      <c r="R1858" s="42" t="b">
        <f t="shared" si="343"/>
        <v>0</v>
      </c>
      <c r="S1858" s="4">
        <f t="shared" si="344"/>
        <v>60.4</v>
      </c>
      <c r="T1858" s="4" t="b">
        <f t="shared" si="345"/>
        <v>0</v>
      </c>
      <c r="U1858" s="4">
        <f t="shared" si="346"/>
        <v>60.940000000000005</v>
      </c>
      <c r="V1858" s="4" t="b">
        <f t="shared" si="347"/>
        <v>0</v>
      </c>
    </row>
    <row r="1859" spans="1:22" x14ac:dyDescent="0.25">
      <c r="A1859" t="s">
        <v>283</v>
      </c>
      <c r="B1859">
        <v>1858</v>
      </c>
      <c r="C1859" t="s">
        <v>287</v>
      </c>
      <c r="D1859">
        <v>12</v>
      </c>
      <c r="E1859">
        <v>477140.3</v>
      </c>
      <c r="F1859">
        <v>171675.7</v>
      </c>
      <c r="G1859">
        <v>53.11</v>
      </c>
      <c r="H1859">
        <v>53.199999999999996</v>
      </c>
      <c r="I1859">
        <v>53.739999999999995</v>
      </c>
      <c r="J1859">
        <v>53.739999999999995</v>
      </c>
      <c r="K1859" s="4">
        <f t="shared" ref="K1859" si="348">ROUND(H1859-G1859,1)</f>
        <v>0.1</v>
      </c>
      <c r="L1859" s="4">
        <f t="shared" ref="L1859" si="349">ROUND(J1859-G1859,1)</f>
        <v>0.6</v>
      </c>
      <c r="M1859" s="7">
        <f t="shared" ref="M1859:N1859" si="350">ABS(K1859)</f>
        <v>0.1</v>
      </c>
      <c r="N1859" s="7">
        <f t="shared" si="350"/>
        <v>0.6</v>
      </c>
      <c r="O1859" s="42">
        <f t="shared" ref="O1859" si="351">_xlfn.MAXIFS(M:M,C:C,C1859)</f>
        <v>0.2</v>
      </c>
      <c r="P1859" s="42" t="b">
        <f t="shared" ref="P1859" si="352">AND(O1859=M1859,_xlfn.MAXIFS(H:H,C:C,C1859,M:M,O1859)=H1859)</f>
        <v>0</v>
      </c>
      <c r="Q1859" s="42">
        <f t="shared" ref="Q1859" si="353">_xlfn.MAXIFS(N:N,C:C,C1859)</f>
        <v>0.7</v>
      </c>
      <c r="R1859" s="42" t="b">
        <f t="shared" ref="R1859" si="354">AND(Q1859=N1859,_xlfn.MAXIFS(J:J,C:C,C1859,N:N,Q1859)=J1859)</f>
        <v>0</v>
      </c>
      <c r="S1859" s="4">
        <f t="shared" ref="S1859" si="355">_xlfn.MAXIFS(H:H,C:C,C1859)</f>
        <v>60.4</v>
      </c>
      <c r="T1859" s="4" t="b">
        <f t="shared" ref="T1859" si="356">AND(S1859=H1859,_xlfn.MAXIFS(H:H,C:C,C1859,H:H,S1859)=H1859)</f>
        <v>0</v>
      </c>
      <c r="U1859" s="4">
        <f t="shared" ref="U1859" si="357">_xlfn.MAXIFS(J:J,C:C,C1859)</f>
        <v>60.940000000000005</v>
      </c>
      <c r="V1859" s="4" t="b">
        <f t="shared" ref="V1859" si="358">AND(U1859=J1859,_xlfn.MAXIFS(J:J,C:C,C1859,J:J,U1859)=J1859)</f>
        <v>0</v>
      </c>
    </row>
  </sheetData>
  <sortState xmlns:xlrd2="http://schemas.microsoft.com/office/spreadsheetml/2017/richdata2" ref="A2:J1859">
    <sortCondition ref="C2:C1859"/>
    <sortCondition descending="1" ref="H2:H185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F83F-B1EF-4C52-8D07-E7FC686FB617}">
  <dimension ref="A1:V11"/>
  <sheetViews>
    <sheetView workbookViewId="0">
      <selection activeCell="U5" sqref="U5"/>
    </sheetView>
  </sheetViews>
  <sheetFormatPr defaultRowHeight="15" x14ac:dyDescent="0.25"/>
  <cols>
    <col min="11" max="14" width="9.140625" style="4"/>
    <col min="15" max="18" width="9.140625" style="42"/>
    <col min="19" max="22" width="9.140625" style="4"/>
  </cols>
  <sheetData>
    <row r="1" spans="1:22" x14ac:dyDescent="0.25">
      <c r="A1" t="s">
        <v>147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4" t="s">
        <v>291</v>
      </c>
      <c r="L1" s="4" t="s">
        <v>292</v>
      </c>
      <c r="M1" s="4" t="s">
        <v>294</v>
      </c>
      <c r="N1" s="4" t="s">
        <v>293</v>
      </c>
      <c r="O1" s="42" t="s">
        <v>339</v>
      </c>
      <c r="Q1" s="42" t="s">
        <v>340</v>
      </c>
      <c r="S1" s="4" t="s">
        <v>336</v>
      </c>
      <c r="U1" s="4" t="s">
        <v>337</v>
      </c>
    </row>
    <row r="2" spans="1:22" x14ac:dyDescent="0.25">
      <c r="A2" t="s">
        <v>284</v>
      </c>
      <c r="B2">
        <v>1859</v>
      </c>
      <c r="C2" t="s">
        <v>285</v>
      </c>
      <c r="D2">
        <v>2</v>
      </c>
      <c r="E2">
        <v>477268.8</v>
      </c>
      <c r="F2">
        <v>171464.7</v>
      </c>
      <c r="G2">
        <v>66.7</v>
      </c>
      <c r="H2">
        <v>66.7</v>
      </c>
      <c r="I2">
        <v>67</v>
      </c>
      <c r="J2">
        <v>67</v>
      </c>
      <c r="K2" s="4">
        <f>ROUND(H2-G2,1)</f>
        <v>0</v>
      </c>
      <c r="L2" s="4">
        <f>ROUND(J2-G2,1)</f>
        <v>0.3</v>
      </c>
      <c r="M2" s="7">
        <f>ABS(K2)</f>
        <v>0</v>
      </c>
      <c r="N2" s="7">
        <f>ABS(L2)</f>
        <v>0.3</v>
      </c>
      <c r="O2" s="42">
        <f>_xlfn.MAXIFS(M:M,C:C,C2)</f>
        <v>0</v>
      </c>
      <c r="P2" s="42" t="b">
        <f>AND(O2=M2,_xlfn.MAXIFS(H:H,C:C,C2,M:M,O2)=H2)</f>
        <v>1</v>
      </c>
      <c r="Q2" s="42">
        <f>_xlfn.MAXIFS(N:N,C:C,C2)</f>
        <v>0.5</v>
      </c>
      <c r="R2" s="42" t="b">
        <f>AND(Q2=N2,_xlfn.MAXIFS(J:J,C:C,C2,N:N,Q2)=J2)</f>
        <v>0</v>
      </c>
      <c r="S2" s="4">
        <f>_xlfn.MAXIFS(H:H,C:C,C2)</f>
        <v>66.7</v>
      </c>
      <c r="T2" s="4" t="b">
        <f>AND(S2=H2,_xlfn.MAXIFS(H:H,C:C,C2,H:H,S2)=H2)</f>
        <v>1</v>
      </c>
      <c r="U2" s="4">
        <f>_xlfn.MAXIFS(J:J,C:C,C2)</f>
        <v>67</v>
      </c>
      <c r="V2" s="4" t="b">
        <f>AND(U2=J2,_xlfn.MAXIFS(J:J,C:C,C2,J:J,U2)=J2)</f>
        <v>1</v>
      </c>
    </row>
    <row r="3" spans="1:22" x14ac:dyDescent="0.25">
      <c r="A3" t="s">
        <v>284</v>
      </c>
      <c r="B3">
        <v>1860</v>
      </c>
      <c r="C3" t="s">
        <v>285</v>
      </c>
      <c r="D3">
        <v>1</v>
      </c>
      <c r="E3">
        <v>477263.3</v>
      </c>
      <c r="F3">
        <v>171465</v>
      </c>
      <c r="G3">
        <v>66.400000000000006</v>
      </c>
      <c r="H3">
        <v>66.400000000000006</v>
      </c>
      <c r="I3">
        <v>66.7</v>
      </c>
      <c r="J3">
        <v>66.7</v>
      </c>
      <c r="K3" s="4">
        <f t="shared" ref="K3:K11" si="0">ROUND(H3-G3,1)</f>
        <v>0</v>
      </c>
      <c r="L3" s="4">
        <f t="shared" ref="L3:L11" si="1">ROUND(J3-G3,1)</f>
        <v>0.3</v>
      </c>
      <c r="M3" s="7">
        <f t="shared" ref="M3:M11" si="2">ABS(K3)</f>
        <v>0</v>
      </c>
      <c r="N3" s="7">
        <f t="shared" ref="N3:N11" si="3">ABS(L3)</f>
        <v>0.3</v>
      </c>
      <c r="O3" s="42">
        <f t="shared" ref="O3:O11" si="4">_xlfn.MAXIFS(M:M,C:C,C3)</f>
        <v>0</v>
      </c>
      <c r="P3" s="42" t="b">
        <f t="shared" ref="P3:P11" si="5">AND(O3=M3,_xlfn.MAXIFS(H:H,C:C,C3,M:M,O3)=H3)</f>
        <v>0</v>
      </c>
      <c r="Q3" s="42">
        <f t="shared" ref="Q3:Q11" si="6">_xlfn.MAXIFS(N:N,C:C,C3)</f>
        <v>0.5</v>
      </c>
      <c r="R3" s="42" t="b">
        <f t="shared" ref="R3:R11" si="7">AND(Q3=N3,_xlfn.MAXIFS(J:J,C:C,C3,N:N,Q3)=J3)</f>
        <v>0</v>
      </c>
      <c r="S3" s="4">
        <f t="shared" ref="S3:S11" si="8">_xlfn.MAXIFS(H:H,C:C,C3)</f>
        <v>66.7</v>
      </c>
      <c r="T3" s="4" t="b">
        <f t="shared" ref="T3:T11" si="9">AND(S3=H3,_xlfn.MAXIFS(H:H,C:C,C3,H:H,S3)=H3)</f>
        <v>0</v>
      </c>
      <c r="U3" s="4">
        <f t="shared" ref="U3:U11" si="10">_xlfn.MAXIFS(J:J,C:C,C3)</f>
        <v>67</v>
      </c>
      <c r="V3" s="4" t="b">
        <f t="shared" ref="V3:V11" si="11">AND(U3=J3,_xlfn.MAXIFS(J:J,C:C,C3,J:J,U3)=J3)</f>
        <v>0</v>
      </c>
    </row>
    <row r="4" spans="1:22" x14ac:dyDescent="0.25">
      <c r="A4" t="s">
        <v>284</v>
      </c>
      <c r="B4">
        <v>1861</v>
      </c>
      <c r="C4" t="s">
        <v>285</v>
      </c>
      <c r="D4">
        <v>2</v>
      </c>
      <c r="E4">
        <v>477268.8</v>
      </c>
      <c r="F4">
        <v>171464.7</v>
      </c>
      <c r="G4">
        <v>65.5</v>
      </c>
      <c r="H4">
        <v>65.5</v>
      </c>
      <c r="I4">
        <v>65.7</v>
      </c>
      <c r="J4">
        <v>65.7</v>
      </c>
      <c r="K4" s="4">
        <f t="shared" si="0"/>
        <v>0</v>
      </c>
      <c r="L4" s="4">
        <f t="shared" si="1"/>
        <v>0.2</v>
      </c>
      <c r="M4" s="7">
        <f t="shared" si="2"/>
        <v>0</v>
      </c>
      <c r="N4" s="7">
        <f t="shared" si="3"/>
        <v>0.2</v>
      </c>
      <c r="O4" s="42">
        <f t="shared" si="4"/>
        <v>0</v>
      </c>
      <c r="P4" s="42" t="b">
        <f t="shared" si="5"/>
        <v>0</v>
      </c>
      <c r="Q4" s="42">
        <f t="shared" si="6"/>
        <v>0.5</v>
      </c>
      <c r="R4" s="42" t="b">
        <f t="shared" si="7"/>
        <v>0</v>
      </c>
      <c r="S4" s="4">
        <f t="shared" si="8"/>
        <v>66.7</v>
      </c>
      <c r="T4" s="4" t="b">
        <f t="shared" si="9"/>
        <v>0</v>
      </c>
      <c r="U4" s="4">
        <f t="shared" si="10"/>
        <v>67</v>
      </c>
      <c r="V4" s="4" t="b">
        <f t="shared" si="11"/>
        <v>0</v>
      </c>
    </row>
    <row r="5" spans="1:22" x14ac:dyDescent="0.25">
      <c r="A5" t="s">
        <v>284</v>
      </c>
      <c r="B5">
        <v>1862</v>
      </c>
      <c r="C5" t="s">
        <v>285</v>
      </c>
      <c r="D5">
        <v>1</v>
      </c>
      <c r="E5">
        <v>477263.3</v>
      </c>
      <c r="F5">
        <v>171465</v>
      </c>
      <c r="G5">
        <v>65.2</v>
      </c>
      <c r="H5">
        <v>65.2</v>
      </c>
      <c r="I5">
        <v>65.5</v>
      </c>
      <c r="J5">
        <v>65.400000000000006</v>
      </c>
      <c r="K5" s="4">
        <f t="shared" si="0"/>
        <v>0</v>
      </c>
      <c r="L5" s="4">
        <f t="shared" si="1"/>
        <v>0.2</v>
      </c>
      <c r="M5" s="7">
        <f t="shared" si="2"/>
        <v>0</v>
      </c>
      <c r="N5" s="7">
        <f t="shared" si="3"/>
        <v>0.2</v>
      </c>
      <c r="O5" s="42">
        <f t="shared" si="4"/>
        <v>0</v>
      </c>
      <c r="P5" s="42" t="b">
        <f t="shared" si="5"/>
        <v>0</v>
      </c>
      <c r="Q5" s="42">
        <f t="shared" si="6"/>
        <v>0.5</v>
      </c>
      <c r="R5" s="42" t="b">
        <f t="shared" si="7"/>
        <v>0</v>
      </c>
      <c r="S5" s="4">
        <f t="shared" si="8"/>
        <v>66.7</v>
      </c>
      <c r="T5" s="4" t="b">
        <f t="shared" si="9"/>
        <v>0</v>
      </c>
      <c r="U5" s="4">
        <f t="shared" si="10"/>
        <v>67</v>
      </c>
      <c r="V5" s="4" t="b">
        <f t="shared" si="11"/>
        <v>0</v>
      </c>
    </row>
    <row r="6" spans="1:22" x14ac:dyDescent="0.25">
      <c r="A6" t="s">
        <v>284</v>
      </c>
      <c r="B6">
        <v>1863</v>
      </c>
      <c r="C6" t="s">
        <v>285</v>
      </c>
      <c r="D6">
        <v>7</v>
      </c>
      <c r="E6">
        <v>477260.4</v>
      </c>
      <c r="F6">
        <v>171461.8</v>
      </c>
      <c r="G6">
        <v>63.1</v>
      </c>
      <c r="H6">
        <v>63.1</v>
      </c>
      <c r="I6">
        <v>63.5</v>
      </c>
      <c r="J6">
        <v>63.5</v>
      </c>
      <c r="K6" s="4">
        <f t="shared" si="0"/>
        <v>0</v>
      </c>
      <c r="L6" s="4">
        <f t="shared" si="1"/>
        <v>0.4</v>
      </c>
      <c r="M6" s="7">
        <f t="shared" si="2"/>
        <v>0</v>
      </c>
      <c r="N6" s="7">
        <f t="shared" si="3"/>
        <v>0.4</v>
      </c>
      <c r="O6" s="42">
        <f t="shared" si="4"/>
        <v>0</v>
      </c>
      <c r="P6" s="42" t="b">
        <f t="shared" si="5"/>
        <v>0</v>
      </c>
      <c r="Q6" s="42">
        <f t="shared" si="6"/>
        <v>0.5</v>
      </c>
      <c r="R6" s="42" t="b">
        <f t="shared" si="7"/>
        <v>0</v>
      </c>
      <c r="S6" s="4">
        <f t="shared" si="8"/>
        <v>66.7</v>
      </c>
      <c r="T6" s="4" t="b">
        <f t="shared" si="9"/>
        <v>0</v>
      </c>
      <c r="U6" s="4">
        <f t="shared" si="10"/>
        <v>67</v>
      </c>
      <c r="V6" s="4" t="b">
        <f t="shared" si="11"/>
        <v>0</v>
      </c>
    </row>
    <row r="7" spans="1:22" x14ac:dyDescent="0.25">
      <c r="A7" t="s">
        <v>284</v>
      </c>
      <c r="B7">
        <v>1864</v>
      </c>
      <c r="C7" t="s">
        <v>285</v>
      </c>
      <c r="D7">
        <v>6</v>
      </c>
      <c r="E7">
        <v>477260</v>
      </c>
      <c r="F7">
        <v>171455.1</v>
      </c>
      <c r="G7">
        <v>62.2</v>
      </c>
      <c r="H7">
        <v>62.2</v>
      </c>
      <c r="I7">
        <v>62.7</v>
      </c>
      <c r="J7">
        <v>62.7</v>
      </c>
      <c r="K7" s="4">
        <f t="shared" si="0"/>
        <v>0</v>
      </c>
      <c r="L7" s="4">
        <f t="shared" si="1"/>
        <v>0.5</v>
      </c>
      <c r="M7" s="7">
        <f t="shared" si="2"/>
        <v>0</v>
      </c>
      <c r="N7" s="7">
        <f t="shared" si="3"/>
        <v>0.5</v>
      </c>
      <c r="O7" s="42">
        <f t="shared" si="4"/>
        <v>0</v>
      </c>
      <c r="P7" s="42" t="b">
        <f t="shared" si="5"/>
        <v>0</v>
      </c>
      <c r="Q7" s="42">
        <f t="shared" si="6"/>
        <v>0.5</v>
      </c>
      <c r="R7" s="42" t="b">
        <f t="shared" si="7"/>
        <v>1</v>
      </c>
      <c r="S7" s="4">
        <f t="shared" si="8"/>
        <v>66.7</v>
      </c>
      <c r="T7" s="4" t="b">
        <f t="shared" si="9"/>
        <v>0</v>
      </c>
      <c r="U7" s="4">
        <f t="shared" si="10"/>
        <v>67</v>
      </c>
      <c r="V7" s="4" t="b">
        <f t="shared" si="11"/>
        <v>0</v>
      </c>
    </row>
    <row r="8" spans="1:22" x14ac:dyDescent="0.25">
      <c r="A8" t="s">
        <v>284</v>
      </c>
      <c r="B8">
        <v>1865</v>
      </c>
      <c r="C8" t="s">
        <v>285</v>
      </c>
      <c r="D8">
        <v>7</v>
      </c>
      <c r="E8">
        <v>477260.4</v>
      </c>
      <c r="F8">
        <v>171461.8</v>
      </c>
      <c r="G8">
        <v>61.8</v>
      </c>
      <c r="H8">
        <v>61.8</v>
      </c>
      <c r="I8">
        <v>62.2</v>
      </c>
      <c r="J8">
        <v>62.2</v>
      </c>
      <c r="K8" s="4">
        <f t="shared" si="0"/>
        <v>0</v>
      </c>
      <c r="L8" s="4">
        <f t="shared" si="1"/>
        <v>0.4</v>
      </c>
      <c r="M8" s="7">
        <f t="shared" si="2"/>
        <v>0</v>
      </c>
      <c r="N8" s="7">
        <f t="shared" si="3"/>
        <v>0.4</v>
      </c>
      <c r="O8" s="42">
        <f t="shared" si="4"/>
        <v>0</v>
      </c>
      <c r="P8" s="42" t="b">
        <f t="shared" si="5"/>
        <v>0</v>
      </c>
      <c r="Q8" s="42">
        <f t="shared" si="6"/>
        <v>0.5</v>
      </c>
      <c r="R8" s="42" t="b">
        <f t="shared" si="7"/>
        <v>0</v>
      </c>
      <c r="S8" s="4">
        <f t="shared" si="8"/>
        <v>66.7</v>
      </c>
      <c r="T8" s="4" t="b">
        <f t="shared" si="9"/>
        <v>0</v>
      </c>
      <c r="U8" s="4">
        <f t="shared" si="10"/>
        <v>67</v>
      </c>
      <c r="V8" s="4" t="b">
        <f t="shared" si="11"/>
        <v>0</v>
      </c>
    </row>
    <row r="9" spans="1:22" x14ac:dyDescent="0.25">
      <c r="A9" t="s">
        <v>284</v>
      </c>
      <c r="B9">
        <v>1866</v>
      </c>
      <c r="C9" t="s">
        <v>285</v>
      </c>
      <c r="D9">
        <v>5</v>
      </c>
      <c r="E9">
        <v>477259.7</v>
      </c>
      <c r="F9">
        <v>171448.4</v>
      </c>
      <c r="G9">
        <v>60.9</v>
      </c>
      <c r="H9">
        <v>60.9</v>
      </c>
      <c r="I9">
        <v>61.4</v>
      </c>
      <c r="J9">
        <v>61.4</v>
      </c>
      <c r="K9" s="4">
        <f t="shared" si="0"/>
        <v>0</v>
      </c>
      <c r="L9" s="4">
        <f t="shared" si="1"/>
        <v>0.5</v>
      </c>
      <c r="M9" s="7">
        <f t="shared" si="2"/>
        <v>0</v>
      </c>
      <c r="N9" s="7">
        <f t="shared" si="3"/>
        <v>0.5</v>
      </c>
      <c r="O9" s="42">
        <f t="shared" si="4"/>
        <v>0</v>
      </c>
      <c r="P9" s="42" t="b">
        <f t="shared" si="5"/>
        <v>0</v>
      </c>
      <c r="Q9" s="42">
        <f t="shared" si="6"/>
        <v>0.5</v>
      </c>
      <c r="R9" s="42" t="b">
        <f t="shared" si="7"/>
        <v>0</v>
      </c>
      <c r="S9" s="4">
        <f t="shared" si="8"/>
        <v>66.7</v>
      </c>
      <c r="T9" s="4" t="b">
        <f t="shared" si="9"/>
        <v>0</v>
      </c>
      <c r="U9" s="4">
        <f t="shared" si="10"/>
        <v>67</v>
      </c>
      <c r="V9" s="4" t="b">
        <f t="shared" si="11"/>
        <v>0</v>
      </c>
    </row>
    <row r="10" spans="1:22" x14ac:dyDescent="0.25">
      <c r="A10" t="s">
        <v>284</v>
      </c>
      <c r="B10">
        <v>1867</v>
      </c>
      <c r="C10" t="s">
        <v>285</v>
      </c>
      <c r="D10">
        <v>6</v>
      </c>
      <c r="E10">
        <v>477260</v>
      </c>
      <c r="F10">
        <v>171455.1</v>
      </c>
      <c r="G10">
        <v>60.9</v>
      </c>
      <c r="H10">
        <v>60.9</v>
      </c>
      <c r="I10">
        <v>61.4</v>
      </c>
      <c r="J10">
        <v>61.4</v>
      </c>
      <c r="K10" s="4">
        <f t="shared" si="0"/>
        <v>0</v>
      </c>
      <c r="L10" s="4">
        <f t="shared" si="1"/>
        <v>0.5</v>
      </c>
      <c r="M10" s="7">
        <f t="shared" si="2"/>
        <v>0</v>
      </c>
      <c r="N10" s="7">
        <f t="shared" si="3"/>
        <v>0.5</v>
      </c>
      <c r="O10" s="42">
        <f t="shared" si="4"/>
        <v>0</v>
      </c>
      <c r="P10" s="42" t="b">
        <f t="shared" si="5"/>
        <v>0</v>
      </c>
      <c r="Q10" s="42">
        <f t="shared" si="6"/>
        <v>0.5</v>
      </c>
      <c r="R10" s="42" t="b">
        <f t="shared" si="7"/>
        <v>0</v>
      </c>
      <c r="S10" s="4">
        <f t="shared" si="8"/>
        <v>66.7</v>
      </c>
      <c r="T10" s="4" t="b">
        <f t="shared" si="9"/>
        <v>0</v>
      </c>
      <c r="U10" s="4">
        <f t="shared" si="10"/>
        <v>67</v>
      </c>
      <c r="V10" s="4" t="b">
        <f t="shared" si="11"/>
        <v>0</v>
      </c>
    </row>
    <row r="11" spans="1:22" x14ac:dyDescent="0.25">
      <c r="A11" t="s">
        <v>284</v>
      </c>
      <c r="B11">
        <v>1868</v>
      </c>
      <c r="C11" t="s">
        <v>285</v>
      </c>
      <c r="D11">
        <v>5</v>
      </c>
      <c r="E11">
        <v>477259.7</v>
      </c>
      <c r="F11">
        <v>171448.4</v>
      </c>
      <c r="G11">
        <v>59.4</v>
      </c>
      <c r="H11">
        <v>59.4</v>
      </c>
      <c r="I11">
        <v>59.9</v>
      </c>
      <c r="J11">
        <v>59.8</v>
      </c>
      <c r="K11" s="4">
        <f t="shared" si="0"/>
        <v>0</v>
      </c>
      <c r="L11" s="4">
        <f t="shared" si="1"/>
        <v>0.4</v>
      </c>
      <c r="M11" s="7">
        <f t="shared" si="2"/>
        <v>0</v>
      </c>
      <c r="N11" s="7">
        <f t="shared" si="3"/>
        <v>0.4</v>
      </c>
      <c r="O11" s="42">
        <f t="shared" si="4"/>
        <v>0</v>
      </c>
      <c r="P11" s="42" t="b">
        <f t="shared" si="5"/>
        <v>0</v>
      </c>
      <c r="Q11" s="42">
        <f t="shared" si="6"/>
        <v>0.5</v>
      </c>
      <c r="R11" s="42" t="b">
        <f t="shared" si="7"/>
        <v>0</v>
      </c>
      <c r="S11" s="4">
        <f t="shared" si="8"/>
        <v>66.7</v>
      </c>
      <c r="T11" s="4" t="b">
        <f t="shared" si="9"/>
        <v>0</v>
      </c>
      <c r="U11" s="4">
        <f t="shared" si="10"/>
        <v>67</v>
      </c>
      <c r="V11" s="4" t="b">
        <f t="shared" si="11"/>
        <v>0</v>
      </c>
    </row>
  </sheetData>
  <sortState xmlns:xlrd2="http://schemas.microsoft.com/office/spreadsheetml/2017/richdata2" ref="A2:J11">
    <sortCondition ref="C2:C11"/>
    <sortCondition descending="1" ref="H2:H1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1C540-295D-4A0E-96A6-5627418CCE89}">
  <dimension ref="B1:AB139"/>
  <sheetViews>
    <sheetView topLeftCell="H1" workbookViewId="0">
      <pane ySplit="2" topLeftCell="A3" activePane="bottomLeft" state="frozen"/>
      <selection pane="bottomLeft" activeCell="O11" sqref="O11"/>
    </sheetView>
  </sheetViews>
  <sheetFormatPr defaultRowHeight="15" x14ac:dyDescent="0.25"/>
  <cols>
    <col min="16" max="21" width="14.5703125" customWidth="1"/>
    <col min="23" max="28" width="14.5703125" customWidth="1"/>
  </cols>
  <sheetData>
    <row r="1" spans="2:28" x14ac:dyDescent="0.25">
      <c r="C1" t="s">
        <v>291</v>
      </c>
      <c r="F1" t="s">
        <v>292</v>
      </c>
      <c r="I1" t="s">
        <v>338</v>
      </c>
      <c r="L1" t="s">
        <v>341</v>
      </c>
    </row>
    <row r="2" spans="2:28" x14ac:dyDescent="0.25">
      <c r="B2" t="s">
        <v>321</v>
      </c>
      <c r="C2" t="s">
        <v>322</v>
      </c>
      <c r="D2" t="s">
        <v>323</v>
      </c>
      <c r="E2" t="s">
        <v>324</v>
      </c>
      <c r="F2" t="s">
        <v>322</v>
      </c>
      <c r="G2" t="s">
        <v>323</v>
      </c>
      <c r="H2" t="s">
        <v>324</v>
      </c>
      <c r="I2" t="s">
        <v>322</v>
      </c>
      <c r="J2" t="s">
        <v>323</v>
      </c>
      <c r="K2" t="s">
        <v>324</v>
      </c>
      <c r="L2" t="s">
        <v>322</v>
      </c>
      <c r="M2" t="s">
        <v>323</v>
      </c>
      <c r="N2" t="s">
        <v>324</v>
      </c>
    </row>
    <row r="3" spans="2:28" x14ac:dyDescent="0.25">
      <c r="B3" t="s">
        <v>153</v>
      </c>
      <c r="C3">
        <f>INDEX(RES_DT!$A:$R,MATCH(1,INDEX((TRUE=RES_DT!$P:$P)*($B3=RES_DT!$C:$C),0,1),0),11)</f>
        <v>-0.1</v>
      </c>
      <c r="D3">
        <f>INDEX(RES_NT!$A:$R,MATCH(1,INDEX((TRUE=RES_NT!$P:$P)*($B3=RES_NT!$C:$C),0,1),0),11)</f>
        <v>-0.1</v>
      </c>
      <c r="E3" t="e">
        <f>INDEX(OSR_DT!$A:$R,MATCH(1,INDEX((TRUE=OSR_DT!$P:$P)*($B3=OSR_DT!$C:$C),0,1),0),11)</f>
        <v>#N/A</v>
      </c>
      <c r="F3">
        <f>INDEX(RES_DT!$A:$R,MATCH(1,INDEX((TRUE=RES_DT!$R:$R)*($B3=RES_DT!$C:$C),0,1),0),12)</f>
        <v>0.8</v>
      </c>
      <c r="G3">
        <f>INDEX(RES_NT!$A:$R,MATCH(1,INDEX((TRUE=RES_NT!$R:$R)*($B3=RES_NT!$C:$C),0,1),0),12)</f>
        <v>0.7</v>
      </c>
      <c r="H3" t="e">
        <f>INDEX(OSR_DT!$A:$R,MATCH(1,INDEX((TRUE=OSR_DT!$R:$R)*($B3=OSR_DT!$C:$C),0,1),0),12)</f>
        <v>#N/A</v>
      </c>
      <c r="I3">
        <f>INDEX(RES_DT!$A:$V,MATCH(1,INDEX((TRUE=RES_DT!$T:$T)*($B3=RES_DT!$C:$C),0,1),0),19)</f>
        <v>62.5</v>
      </c>
      <c r="J3">
        <f>INDEX(RES_NT!$A:$V,MATCH(1,INDEX((TRUE=RES_NT!$T:$T)*($B3=RES_NT!$C:$C),0,1),0),19)</f>
        <v>52.48</v>
      </c>
      <c r="K3" t="e">
        <f>INDEX(OSR_DT!$A:$V,MATCH(1,INDEX((TRUE=OSR_DT!$T:$T)*($B3=OSR_DT!$C:$C),0,1),0),19)</f>
        <v>#N/A</v>
      </c>
      <c r="L3">
        <f>INDEX(RES_DT!$A:$V,MATCH(1,INDEX((TRUE=RES_DT!$T:$T)*($B3=RES_DT!$C:$C),0,1),0),21)</f>
        <v>63.2</v>
      </c>
      <c r="M3">
        <f>INDEX(RES_NT!$A:$V,MATCH(1,INDEX((TRUE=RES_NT!$T:$T)*($B3=RES_NT!$C:$C),0,1),0),21)</f>
        <v>53.11</v>
      </c>
      <c r="N3" t="e">
        <f>INDEX(OSR_DT!$A:$V,MATCH(1,INDEX((TRUE=OSR_DT!$T:$T)*($B3=OSR_DT!$C:$C),0,1),0),21)</f>
        <v>#N/A</v>
      </c>
      <c r="P3" s="10" t="s">
        <v>297</v>
      </c>
      <c r="W3" s="10" t="s">
        <v>309</v>
      </c>
    </row>
    <row r="4" spans="2:28" x14ac:dyDescent="0.25">
      <c r="B4" t="s">
        <v>154</v>
      </c>
      <c r="C4">
        <f>INDEX(RES_DT!$A:$R,MATCH(1,INDEX((TRUE=RES_DT!$P:$P)*($B4=RES_DT!$C:$C),0,1),0),11)</f>
        <v>-0.1</v>
      </c>
      <c r="D4">
        <f>INDEX(RES_NT!$A:$R,MATCH(1,INDEX((TRUE=RES_NT!$P:$P)*($B4=RES_NT!$C:$C),0,1),0),11)</f>
        <v>-0.1</v>
      </c>
      <c r="E4" t="e">
        <f>INDEX(OSR_DT!$A:$R,MATCH(1,INDEX((TRUE=OSR_DT!$P:$P)*($B4=OSR_DT!$C:$C),0,1),0),11)</f>
        <v>#N/A</v>
      </c>
      <c r="F4">
        <f>INDEX(RES_DT!$A:$R,MATCH(1,INDEX((TRUE=RES_DT!$R:$R)*($B4=RES_DT!$C:$C),0,1),0),12)</f>
        <v>0.8</v>
      </c>
      <c r="G4">
        <f>INDEX(RES_NT!$A:$R,MATCH(1,INDEX((TRUE=RES_NT!$R:$R)*($B4=RES_NT!$C:$C),0,1),0),12)</f>
        <v>0.7</v>
      </c>
      <c r="H4" t="e">
        <f>INDEX(OSR_DT!$A:$R,MATCH(1,INDEX((TRUE=OSR_DT!$R:$R)*($B4=OSR_DT!$C:$C),0,1),0),12)</f>
        <v>#N/A</v>
      </c>
      <c r="I4">
        <f>INDEX(RES_DT!$A:$V,MATCH(1,INDEX((TRUE=RES_DT!$T:$T)*($B4=RES_DT!$C:$C),0,1),0),19)</f>
        <v>62.9</v>
      </c>
      <c r="J4">
        <f>INDEX(RES_NT!$A:$V,MATCH(1,INDEX((TRUE=RES_NT!$T:$T)*($B4=RES_NT!$C:$C),0,1),0),19)</f>
        <v>52.839999999999996</v>
      </c>
      <c r="K4" t="e">
        <f>INDEX(OSR_DT!$A:$V,MATCH(1,INDEX((TRUE=OSR_DT!$T:$T)*($B4=OSR_DT!$C:$C),0,1),0),19)</f>
        <v>#N/A</v>
      </c>
      <c r="L4">
        <f>INDEX(RES_DT!$A:$V,MATCH(1,INDEX((TRUE=RES_DT!$T:$T)*($B4=RES_DT!$C:$C),0,1),0),21)</f>
        <v>63.6</v>
      </c>
      <c r="M4">
        <f>INDEX(RES_NT!$A:$V,MATCH(1,INDEX((TRUE=RES_NT!$T:$T)*($B4=RES_NT!$C:$C),0,1),0),21)</f>
        <v>53.47</v>
      </c>
      <c r="N4" t="e">
        <f>INDEX(OSR_DT!$A:$V,MATCH(1,INDEX((TRUE=OSR_DT!$T:$T)*($B4=OSR_DT!$C:$C),0,1),0),21)</f>
        <v>#N/A</v>
      </c>
      <c r="P4" s="59" t="s">
        <v>296</v>
      </c>
      <c r="Q4" s="60"/>
      <c r="R4" s="60"/>
      <c r="S4" s="60"/>
      <c r="T4" s="60"/>
      <c r="U4" s="61"/>
      <c r="W4" s="59" t="s">
        <v>296</v>
      </c>
      <c r="X4" s="60"/>
      <c r="Y4" s="60"/>
      <c r="Z4" s="60"/>
      <c r="AA4" s="60"/>
      <c r="AB4" s="61"/>
    </row>
    <row r="5" spans="2:28" x14ac:dyDescent="0.25">
      <c r="B5" t="s">
        <v>155</v>
      </c>
      <c r="C5">
        <f>INDEX(RES_DT!$A:$R,MATCH(1,INDEX((TRUE=RES_DT!$P:$P)*($B5=RES_DT!$C:$C),0,1),0),11)</f>
        <v>-0.1</v>
      </c>
      <c r="D5">
        <f>INDEX(RES_NT!$A:$R,MATCH(1,INDEX((TRUE=RES_NT!$P:$P)*($B5=RES_NT!$C:$C),0,1),0),11)</f>
        <v>-0.1</v>
      </c>
      <c r="E5" t="e">
        <f>INDEX(OSR_DT!$A:$R,MATCH(1,INDEX((TRUE=OSR_DT!$P:$P)*($B5=OSR_DT!$C:$C),0,1),0),11)</f>
        <v>#N/A</v>
      </c>
      <c r="F5">
        <f>INDEX(RES_DT!$A:$R,MATCH(1,INDEX((TRUE=RES_DT!$R:$R)*($B5=RES_DT!$C:$C),0,1),0),12)</f>
        <v>0.8</v>
      </c>
      <c r="G5">
        <f>INDEX(RES_NT!$A:$R,MATCH(1,INDEX((TRUE=RES_NT!$R:$R)*($B5=RES_NT!$C:$C),0,1),0),12)</f>
        <v>0.7</v>
      </c>
      <c r="H5" t="e">
        <f>INDEX(OSR_DT!$A:$R,MATCH(1,INDEX((TRUE=OSR_DT!$R:$R)*($B5=OSR_DT!$C:$C),0,1),0),12)</f>
        <v>#N/A</v>
      </c>
      <c r="I5">
        <f>INDEX(RES_DT!$A:$V,MATCH(1,INDEX((TRUE=RES_DT!$T:$T)*($B5=RES_DT!$C:$C),0,1),0),19)</f>
        <v>61.5</v>
      </c>
      <c r="J5">
        <f>INDEX(RES_NT!$A:$V,MATCH(1,INDEX((TRUE=RES_NT!$T:$T)*($B5=RES_NT!$C:$C),0,1),0),19)</f>
        <v>51.58</v>
      </c>
      <c r="K5" t="e">
        <f>INDEX(OSR_DT!$A:$V,MATCH(1,INDEX((TRUE=OSR_DT!$T:$T)*($B5=OSR_DT!$C:$C),0,1),0),19)</f>
        <v>#N/A</v>
      </c>
      <c r="L5">
        <f>INDEX(RES_DT!$A:$V,MATCH(1,INDEX((TRUE=RES_DT!$T:$T)*($B5=RES_DT!$C:$C),0,1),0),21)</f>
        <v>62.3</v>
      </c>
      <c r="M5">
        <f>INDEX(RES_NT!$A:$V,MATCH(1,INDEX((TRUE=RES_NT!$T:$T)*($B5=RES_NT!$C:$C),0,1),0),21)</f>
        <v>52.3</v>
      </c>
      <c r="N5" t="e">
        <f>INDEX(OSR_DT!$A:$V,MATCH(1,INDEX((TRUE=OSR_DT!$T:$T)*($B5=OSR_DT!$C:$C),0,1),0),21)</f>
        <v>#N/A</v>
      </c>
      <c r="P5" s="62" t="s">
        <v>295</v>
      </c>
      <c r="Q5" s="63"/>
      <c r="R5" s="63"/>
      <c r="S5" s="63"/>
      <c r="T5" s="63"/>
      <c r="U5" s="64"/>
      <c r="W5" s="62" t="s">
        <v>295</v>
      </c>
      <c r="X5" s="63"/>
      <c r="Y5" s="63"/>
      <c r="Z5" s="63"/>
      <c r="AA5" s="63"/>
      <c r="AB5" s="64"/>
    </row>
    <row r="6" spans="2:28" x14ac:dyDescent="0.25">
      <c r="B6" t="s">
        <v>156</v>
      </c>
      <c r="C6">
        <f>INDEX(RES_DT!$A:$R,MATCH(1,INDEX((TRUE=RES_DT!$P:$P)*($B6=RES_DT!$C:$C),0,1),0),11)</f>
        <v>-0.1</v>
      </c>
      <c r="D6">
        <f>INDEX(RES_NT!$A:$R,MATCH(1,INDEX((TRUE=RES_NT!$P:$P)*($B6=RES_NT!$C:$C),0,1),0),11)</f>
        <v>-0.1</v>
      </c>
      <c r="E6" t="e">
        <f>INDEX(OSR_DT!$A:$R,MATCH(1,INDEX((TRUE=OSR_DT!$P:$P)*($B6=OSR_DT!$C:$C),0,1),0),11)</f>
        <v>#N/A</v>
      </c>
      <c r="F6">
        <f>INDEX(RES_DT!$A:$R,MATCH(1,INDEX((TRUE=RES_DT!$R:$R)*($B6=RES_DT!$C:$C),0,1),0),12)</f>
        <v>0.8</v>
      </c>
      <c r="G6">
        <f>INDEX(RES_NT!$A:$R,MATCH(1,INDEX((TRUE=RES_NT!$R:$R)*($B6=RES_NT!$C:$C),0,1),0),12)</f>
        <v>0.7</v>
      </c>
      <c r="H6" t="e">
        <f>INDEX(OSR_DT!$A:$R,MATCH(1,INDEX((TRUE=OSR_DT!$R:$R)*($B6=OSR_DT!$C:$C),0,1),0),12)</f>
        <v>#N/A</v>
      </c>
      <c r="I6">
        <f>INDEX(RES_DT!$A:$V,MATCH(1,INDEX((TRUE=RES_DT!$T:$T)*($B6=RES_DT!$C:$C),0,1),0),19)</f>
        <v>62.3</v>
      </c>
      <c r="J6">
        <f>INDEX(RES_NT!$A:$V,MATCH(1,INDEX((TRUE=RES_NT!$T:$T)*($B6=RES_NT!$C:$C),0,1),0),19)</f>
        <v>52.3</v>
      </c>
      <c r="K6" t="e">
        <f>INDEX(OSR_DT!$A:$V,MATCH(1,INDEX((TRUE=OSR_DT!$T:$T)*($B6=OSR_DT!$C:$C),0,1),0),19)</f>
        <v>#N/A</v>
      </c>
      <c r="L6">
        <f>INDEX(RES_DT!$A:$V,MATCH(1,INDEX((TRUE=RES_DT!$T:$T)*($B6=RES_DT!$C:$C),0,1),0),21)</f>
        <v>63</v>
      </c>
      <c r="M6">
        <f>INDEX(RES_NT!$A:$V,MATCH(1,INDEX((TRUE=RES_NT!$T:$T)*($B6=RES_NT!$C:$C),0,1),0),21)</f>
        <v>52.93</v>
      </c>
      <c r="N6" t="e">
        <f>INDEX(OSR_DT!$A:$V,MATCH(1,INDEX((TRUE=OSR_DT!$T:$T)*($B6=OSR_DT!$C:$C),0,1),0),21)</f>
        <v>#N/A</v>
      </c>
      <c r="P6" s="65"/>
      <c r="Q6" s="66"/>
      <c r="R6" s="67" t="s">
        <v>306</v>
      </c>
      <c r="S6" s="68"/>
      <c r="T6" s="69" t="s">
        <v>307</v>
      </c>
      <c r="U6" s="70"/>
      <c r="W6" s="65"/>
      <c r="X6" s="66"/>
      <c r="Y6" s="67" t="s">
        <v>306</v>
      </c>
      <c r="Z6" s="68"/>
      <c r="AA6" s="69" t="s">
        <v>307</v>
      </c>
      <c r="AB6" s="70"/>
    </row>
    <row r="7" spans="2:28" ht="60" x14ac:dyDescent="0.25">
      <c r="B7" t="s">
        <v>157</v>
      </c>
      <c r="C7">
        <f>INDEX(RES_DT!$A:$R,MATCH(1,INDEX((TRUE=RES_DT!$P:$P)*($B7=RES_DT!$C:$C),0,1),0),11)</f>
        <v>0.1</v>
      </c>
      <c r="D7">
        <f>INDEX(RES_NT!$A:$R,MATCH(1,INDEX((TRUE=RES_NT!$P:$P)*($B7=RES_NT!$C:$C),0,1),0),11)</f>
        <v>0.1</v>
      </c>
      <c r="E7" t="e">
        <f>INDEX(OSR_DT!$A:$R,MATCH(1,INDEX((TRUE=OSR_DT!$P:$P)*($B7=OSR_DT!$C:$C),0,1),0),11)</f>
        <v>#N/A</v>
      </c>
      <c r="F7">
        <f>INDEX(RES_DT!$A:$R,MATCH(1,INDEX((TRUE=RES_DT!$R:$R)*($B7=RES_DT!$C:$C),0,1),0),12)</f>
        <v>0.8</v>
      </c>
      <c r="G7">
        <f>INDEX(RES_NT!$A:$R,MATCH(1,INDEX((TRUE=RES_NT!$R:$R)*($B7=RES_NT!$C:$C),0,1),0),12)</f>
        <v>0.7</v>
      </c>
      <c r="H7" t="e">
        <f>INDEX(OSR_DT!$A:$R,MATCH(1,INDEX((TRUE=OSR_DT!$R:$R)*($B7=OSR_DT!$C:$C),0,1),0),12)</f>
        <v>#N/A</v>
      </c>
      <c r="I7">
        <f>INDEX(RES_DT!$A:$V,MATCH(1,INDEX((TRUE=RES_DT!$T:$T)*($B7=RES_DT!$C:$C),0,1),0),19)</f>
        <v>60.6</v>
      </c>
      <c r="J7">
        <f>INDEX(RES_NT!$A:$V,MATCH(1,INDEX((TRUE=RES_NT!$T:$T)*($B7=RES_NT!$C:$C),0,1),0),19)</f>
        <v>50.769999999999996</v>
      </c>
      <c r="K7" t="e">
        <f>INDEX(OSR_DT!$A:$V,MATCH(1,INDEX((TRUE=OSR_DT!$T:$T)*($B7=OSR_DT!$C:$C),0,1),0),19)</f>
        <v>#N/A</v>
      </c>
      <c r="L7">
        <f>INDEX(RES_DT!$A:$V,MATCH(1,INDEX((TRUE=RES_DT!$T:$T)*($B7=RES_DT!$C:$C),0,1),0),21)</f>
        <v>61.3</v>
      </c>
      <c r="M7">
        <f>INDEX(RES_NT!$A:$V,MATCH(1,INDEX((TRUE=RES_NT!$T:$T)*($B7=RES_NT!$C:$C),0,1),0),21)</f>
        <v>51.4</v>
      </c>
      <c r="N7" t="e">
        <f>INDEX(OSR_DT!$A:$V,MATCH(1,INDEX((TRUE=OSR_DT!$T:$T)*($B7=OSR_DT!$C:$C),0,1),0),21)</f>
        <v>#N/A</v>
      </c>
      <c r="P7" s="71" t="s">
        <v>308</v>
      </c>
      <c r="Q7" s="72"/>
      <c r="R7" s="14" t="s">
        <v>305</v>
      </c>
      <c r="S7" s="15" t="s">
        <v>311</v>
      </c>
      <c r="T7" s="16" t="s">
        <v>305</v>
      </c>
      <c r="U7" s="17" t="s">
        <v>311</v>
      </c>
      <c r="W7" s="71" t="s">
        <v>308</v>
      </c>
      <c r="X7" s="72"/>
      <c r="Y7" s="14" t="s">
        <v>305</v>
      </c>
      <c r="Z7" s="15" t="s">
        <v>311</v>
      </c>
      <c r="AA7" s="16" t="s">
        <v>305</v>
      </c>
      <c r="AB7" s="17" t="s">
        <v>311</v>
      </c>
    </row>
    <row r="8" spans="2:28" x14ac:dyDescent="0.25">
      <c r="B8" t="s">
        <v>158</v>
      </c>
      <c r="C8">
        <f>INDEX(RES_DT!$A:$R,MATCH(1,INDEX((TRUE=RES_DT!$P:$P)*($B8=RES_DT!$C:$C),0,1),0),11)</f>
        <v>-0.1</v>
      </c>
      <c r="D8">
        <f>INDEX(RES_NT!$A:$R,MATCH(1,INDEX((TRUE=RES_NT!$P:$P)*($B8=RES_NT!$C:$C),0,1),0),11)</f>
        <v>-0.1</v>
      </c>
      <c r="E8" t="e">
        <f>INDEX(OSR_DT!$A:$R,MATCH(1,INDEX((TRUE=OSR_DT!$P:$P)*($B8=OSR_DT!$C:$C),0,1),0),11)</f>
        <v>#N/A</v>
      </c>
      <c r="F8">
        <f>INDEX(RES_DT!$A:$R,MATCH(1,INDEX((TRUE=RES_DT!$R:$R)*($B8=RES_DT!$C:$C),0,1),0),12)</f>
        <v>0.7</v>
      </c>
      <c r="G8">
        <f>INDEX(RES_NT!$A:$R,MATCH(1,INDEX((TRUE=RES_NT!$R:$R)*($B8=RES_NT!$C:$C),0,1),0),12)</f>
        <v>0.6</v>
      </c>
      <c r="H8" t="e">
        <f>INDEX(OSR_DT!$A:$R,MATCH(1,INDEX((TRUE=OSR_DT!$R:$R)*($B8=OSR_DT!$C:$C),0,1),0),12)</f>
        <v>#N/A</v>
      </c>
      <c r="I8">
        <f>INDEX(RES_DT!$A:$V,MATCH(1,INDEX((TRUE=RES_DT!$T:$T)*($B8=RES_DT!$C:$C),0,1),0),19)</f>
        <v>61.2</v>
      </c>
      <c r="J8">
        <f>INDEX(RES_NT!$A:$V,MATCH(1,INDEX((TRUE=RES_NT!$T:$T)*($B8=RES_NT!$C:$C),0,1),0),19)</f>
        <v>51.31</v>
      </c>
      <c r="K8" t="e">
        <f>INDEX(OSR_DT!$A:$V,MATCH(1,INDEX((TRUE=OSR_DT!$T:$T)*($B8=OSR_DT!$C:$C),0,1),0),19)</f>
        <v>#N/A</v>
      </c>
      <c r="L8">
        <f>INDEX(RES_DT!$A:$V,MATCH(1,INDEX((TRUE=RES_DT!$T:$T)*($B8=RES_DT!$C:$C),0,1),0),21)</f>
        <v>62</v>
      </c>
      <c r="M8">
        <f>INDEX(RES_NT!$A:$V,MATCH(1,INDEX((TRUE=RES_NT!$T:$T)*($B8=RES_NT!$C:$C),0,1),0),21)</f>
        <v>52.03</v>
      </c>
      <c r="N8" t="e">
        <f>INDEX(OSR_DT!$A:$V,MATCH(1,INDEX((TRUE=OSR_DT!$T:$T)*($B8=OSR_DT!$C:$C),0,1),0),21)</f>
        <v>#N/A</v>
      </c>
      <c r="P8" s="57" t="s">
        <v>298</v>
      </c>
      <c r="Q8" s="19" t="s">
        <v>301</v>
      </c>
      <c r="R8" s="19">
        <f>COUNTIF($C:$C,"&gt;="&amp;$R$19)-R9-R10-R11</f>
        <v>18</v>
      </c>
      <c r="S8" s="19">
        <f>COUNTIF($E:$E,"&gt;="&amp;$R$19)-S9-S10-S11</f>
        <v>0</v>
      </c>
      <c r="T8" s="19">
        <f>COUNTIF($D:$D,"&gt;="&amp;$R$19)-T9-T10-T11</f>
        <v>18</v>
      </c>
      <c r="U8" s="26">
        <v>0</v>
      </c>
      <c r="W8" s="57" t="s">
        <v>298</v>
      </c>
      <c r="X8" s="19" t="s">
        <v>301</v>
      </c>
      <c r="Y8" s="19">
        <f>COUNTIF($F:$F,"&gt;="&amp;$Y$19)-Y9-Y10-Y11</f>
        <v>136</v>
      </c>
      <c r="Z8" s="19">
        <f>COUNTIF($H:$H,"&gt;="&amp;$Y$19)-Z9-Z10-Z11</f>
        <v>1</v>
      </c>
      <c r="AA8" s="19">
        <f>COUNTIF($G:$G,"&gt;="&amp;$Y$19)-AA9-AA10-AA11</f>
        <v>136</v>
      </c>
      <c r="AB8" s="26">
        <v>0</v>
      </c>
    </row>
    <row r="9" spans="2:28" x14ac:dyDescent="0.25">
      <c r="B9" t="s">
        <v>159</v>
      </c>
      <c r="C9">
        <f>INDEX(RES_DT!$A:$R,MATCH(1,INDEX((TRUE=RES_DT!$P:$P)*($B9=RES_DT!$C:$C),0,1),0),11)</f>
        <v>-0.1</v>
      </c>
      <c r="D9">
        <f>INDEX(RES_NT!$A:$R,MATCH(1,INDEX((TRUE=RES_NT!$P:$P)*($B9=RES_NT!$C:$C),0,1),0),11)</f>
        <v>-0.1</v>
      </c>
      <c r="E9" t="e">
        <f>INDEX(OSR_DT!$A:$R,MATCH(1,INDEX((TRUE=OSR_DT!$P:$P)*($B9=OSR_DT!$C:$C),0,1),0),11)</f>
        <v>#N/A</v>
      </c>
      <c r="F9">
        <f>INDEX(RES_DT!$A:$R,MATCH(1,INDEX((TRUE=RES_DT!$R:$R)*($B9=RES_DT!$C:$C),0,1),0),12)</f>
        <v>0.8</v>
      </c>
      <c r="G9">
        <f>INDEX(RES_NT!$A:$R,MATCH(1,INDEX((TRUE=RES_NT!$R:$R)*($B9=RES_NT!$C:$C),0,1),0),12)</f>
        <v>0.7</v>
      </c>
      <c r="H9" t="e">
        <f>INDEX(OSR_DT!$A:$R,MATCH(1,INDEX((TRUE=OSR_DT!$R:$R)*($B9=OSR_DT!$C:$C),0,1),0),12)</f>
        <v>#N/A</v>
      </c>
      <c r="I9">
        <f>INDEX(RES_DT!$A:$V,MATCH(1,INDEX((TRUE=RES_DT!$T:$T)*($B9=RES_DT!$C:$C),0,1),0),19)</f>
        <v>61.8</v>
      </c>
      <c r="J9">
        <f>INDEX(RES_NT!$A:$V,MATCH(1,INDEX((TRUE=RES_NT!$T:$T)*($B9=RES_NT!$C:$C),0,1),0),19)</f>
        <v>51.849999999999994</v>
      </c>
      <c r="K9" t="e">
        <f>INDEX(OSR_DT!$A:$V,MATCH(1,INDEX((TRUE=OSR_DT!$T:$T)*($B9=OSR_DT!$C:$C),0,1),0),19)</f>
        <v>#N/A</v>
      </c>
      <c r="L9">
        <f>INDEX(RES_DT!$A:$V,MATCH(1,INDEX((TRUE=RES_DT!$T:$T)*($B9=RES_DT!$C:$C),0,1),0),21)</f>
        <v>62.5</v>
      </c>
      <c r="M9">
        <f>INDEX(RES_NT!$A:$V,MATCH(1,INDEX((TRUE=RES_NT!$T:$T)*($B9=RES_NT!$C:$C),0,1),0),21)</f>
        <v>52.48</v>
      </c>
      <c r="N9" t="e">
        <f>INDEX(OSR_DT!$A:$V,MATCH(1,INDEX((TRUE=OSR_DT!$T:$T)*($B9=OSR_DT!$C:$C),0,1),0),21)</f>
        <v>#N/A</v>
      </c>
      <c r="P9" s="57"/>
      <c r="Q9" s="20" t="s">
        <v>302</v>
      </c>
      <c r="R9" s="20">
        <f>COUNTIF($C:$C,"&gt;="&amp;$R$20)-R10-R11</f>
        <v>0</v>
      </c>
      <c r="S9" s="20">
        <f>COUNTIF($E:$E,"&gt;="&amp;$R$20)-S10-S11</f>
        <v>0</v>
      </c>
      <c r="T9" s="20">
        <f>COUNTIF($D:$D,"&gt;="&amp;$R$20)-T10-T11</f>
        <v>0</v>
      </c>
      <c r="U9" s="27">
        <v>0</v>
      </c>
      <c r="W9" s="57"/>
      <c r="X9" s="20" t="s">
        <v>335</v>
      </c>
      <c r="Y9" s="20">
        <f>COUNTIF($F:$F,"&gt;="&amp;$Y$20)-Y10-Y11</f>
        <v>0</v>
      </c>
      <c r="Z9" s="20">
        <f>COUNTIF($H:$H,"&gt;="&amp;$Y$20)-Z10-Z11</f>
        <v>0</v>
      </c>
      <c r="AA9" s="20">
        <f>COUNTIF($G:$G,"&gt;="&amp;$Y$20)-AA10-AA11</f>
        <v>0</v>
      </c>
      <c r="AB9" s="27">
        <v>0</v>
      </c>
    </row>
    <row r="10" spans="2:28" x14ac:dyDescent="0.25">
      <c r="B10" t="s">
        <v>160</v>
      </c>
      <c r="C10">
        <f>INDEX(RES_DT!$A:$R,MATCH(1,INDEX((TRUE=RES_DT!$P:$P)*($B10=RES_DT!$C:$C),0,1),0),11)</f>
        <v>0.1</v>
      </c>
      <c r="D10">
        <f>INDEX(RES_NT!$A:$R,MATCH(1,INDEX((TRUE=RES_NT!$P:$P)*($B10=RES_NT!$C:$C),0,1),0),11)</f>
        <v>0.1</v>
      </c>
      <c r="E10" t="e">
        <f>INDEX(OSR_DT!$A:$R,MATCH(1,INDEX((TRUE=OSR_DT!$P:$P)*($B10=OSR_DT!$C:$C),0,1),0),11)</f>
        <v>#N/A</v>
      </c>
      <c r="F10">
        <f>INDEX(RES_DT!$A:$R,MATCH(1,INDEX((TRUE=RES_DT!$R:$R)*($B10=RES_DT!$C:$C),0,1),0),12)</f>
        <v>0.8</v>
      </c>
      <c r="G10">
        <f>INDEX(RES_NT!$A:$R,MATCH(1,INDEX((TRUE=RES_NT!$R:$R)*($B10=RES_NT!$C:$C),0,1),0),12)</f>
        <v>0.7</v>
      </c>
      <c r="H10" t="e">
        <f>INDEX(OSR_DT!$A:$R,MATCH(1,INDEX((TRUE=OSR_DT!$R:$R)*($B10=OSR_DT!$C:$C),0,1),0),12)</f>
        <v>#N/A</v>
      </c>
      <c r="I10">
        <f>INDEX(RES_DT!$A:$V,MATCH(1,INDEX((TRUE=RES_DT!$T:$T)*($B10=RES_DT!$C:$C),0,1),0),19)</f>
        <v>61.9</v>
      </c>
      <c r="J10">
        <f>INDEX(RES_NT!$A:$V,MATCH(1,INDEX((TRUE=RES_NT!$T:$T)*($B10=RES_NT!$C:$C),0,1),0),19)</f>
        <v>51.94</v>
      </c>
      <c r="K10" t="e">
        <f>INDEX(OSR_DT!$A:$V,MATCH(1,INDEX((TRUE=OSR_DT!$T:$T)*($B10=OSR_DT!$C:$C),0,1),0),19)</f>
        <v>#N/A</v>
      </c>
      <c r="L10">
        <f>INDEX(RES_DT!$A:$V,MATCH(1,INDEX((TRUE=RES_DT!$T:$T)*($B10=RES_DT!$C:$C),0,1),0),21)</f>
        <v>62.6</v>
      </c>
      <c r="M10">
        <f>INDEX(RES_NT!$A:$V,MATCH(1,INDEX((TRUE=RES_NT!$T:$T)*($B10=RES_NT!$C:$C),0,1),0),21)</f>
        <v>52.57</v>
      </c>
      <c r="N10" t="e">
        <f>INDEX(OSR_DT!$A:$V,MATCH(1,INDEX((TRUE=OSR_DT!$T:$T)*($B10=OSR_DT!$C:$C),0,1),0),21)</f>
        <v>#N/A</v>
      </c>
      <c r="P10" s="57"/>
      <c r="Q10" s="21" t="s">
        <v>335</v>
      </c>
      <c r="R10" s="21">
        <f>COUNTIF($C:$C,"&gt;="&amp;$R$21)-R11</f>
        <v>0</v>
      </c>
      <c r="S10" s="21">
        <f>COUNTIF($E:$E,"&gt;="&amp;$R$21)-S11</f>
        <v>0</v>
      </c>
      <c r="T10" s="21">
        <f>COUNTIF($D:$D,"&gt;="&amp;$R$21)-T11</f>
        <v>0</v>
      </c>
      <c r="U10" s="28">
        <v>0</v>
      </c>
      <c r="W10" s="57"/>
      <c r="X10" s="21" t="s">
        <v>334</v>
      </c>
      <c r="Y10" s="21">
        <f>COUNTIF($F:$F,"&gt;="&amp;$Y$21)-Y11</f>
        <v>0</v>
      </c>
      <c r="Z10" s="21">
        <f>COUNTIF($H:$H,"&gt;="&amp;$Y$21)-Z11</f>
        <v>0</v>
      </c>
      <c r="AA10" s="21">
        <f>COUNTIF($G:$G,"&gt;="&amp;$Y$21)-AA11</f>
        <v>0</v>
      </c>
      <c r="AB10" s="28">
        <v>0</v>
      </c>
    </row>
    <row r="11" spans="2:28" x14ac:dyDescent="0.25">
      <c r="B11" t="s">
        <v>161</v>
      </c>
      <c r="C11">
        <f>INDEX(RES_DT!$A:$R,MATCH(1,INDEX((TRUE=RES_DT!$P:$P)*($B11=RES_DT!$C:$C),0,1),0),11)</f>
        <v>-0.1</v>
      </c>
      <c r="D11">
        <f>INDEX(RES_NT!$A:$R,MATCH(1,INDEX((TRUE=RES_NT!$P:$P)*($B11=RES_NT!$C:$C),0,1),0),11)</f>
        <v>-0.1</v>
      </c>
      <c r="E11" t="e">
        <f>INDEX(OSR_DT!$A:$R,MATCH(1,INDEX((TRUE=OSR_DT!$P:$P)*($B11=OSR_DT!$C:$C),0,1),0),11)</f>
        <v>#N/A</v>
      </c>
      <c r="F11">
        <f>INDEX(RES_DT!$A:$R,MATCH(1,INDEX((TRUE=RES_DT!$R:$R)*($B11=RES_DT!$C:$C),0,1),0),12)</f>
        <v>0.7</v>
      </c>
      <c r="G11">
        <f>INDEX(RES_NT!$A:$R,MATCH(1,INDEX((TRUE=RES_NT!$R:$R)*($B11=RES_NT!$C:$C),0,1),0),12)</f>
        <v>0.6</v>
      </c>
      <c r="H11" t="e">
        <f>INDEX(OSR_DT!$A:$R,MATCH(1,INDEX((TRUE=OSR_DT!$R:$R)*($B11=OSR_DT!$C:$C),0,1),0),12)</f>
        <v>#N/A</v>
      </c>
      <c r="I11">
        <f>INDEX(RES_DT!$A:$V,MATCH(1,INDEX((TRUE=RES_DT!$T:$T)*($B11=RES_DT!$C:$C),0,1),0),19)</f>
        <v>62</v>
      </c>
      <c r="J11">
        <f>INDEX(RES_NT!$A:$V,MATCH(1,INDEX((TRUE=RES_NT!$T:$T)*($B11=RES_NT!$C:$C),0,1),0),19)</f>
        <v>52.03</v>
      </c>
      <c r="K11" t="e">
        <f>INDEX(OSR_DT!$A:$V,MATCH(1,INDEX((TRUE=OSR_DT!$T:$T)*($B11=OSR_DT!$C:$C),0,1),0),19)</f>
        <v>#N/A</v>
      </c>
      <c r="L11">
        <f>INDEX(RES_DT!$A:$V,MATCH(1,INDEX((TRUE=RES_DT!$T:$T)*($B11=RES_DT!$C:$C),0,1),0),21)</f>
        <v>62.7</v>
      </c>
      <c r="M11">
        <f>INDEX(RES_NT!$A:$V,MATCH(1,INDEX((TRUE=RES_NT!$T:$T)*($B11=RES_NT!$C:$C),0,1),0),21)</f>
        <v>52.660000000000004</v>
      </c>
      <c r="N11" t="e">
        <f>INDEX(OSR_DT!$A:$V,MATCH(1,INDEX((TRUE=OSR_DT!$T:$T)*($B11=OSR_DT!$C:$C),0,1),0),21)</f>
        <v>#N/A</v>
      </c>
      <c r="P11" s="73"/>
      <c r="Q11" s="22" t="s">
        <v>304</v>
      </c>
      <c r="R11" s="22">
        <f>COUNTIF($C:$C,"&gt;="&amp;$R$22)</f>
        <v>0</v>
      </c>
      <c r="S11" s="22">
        <f>COUNTIF($E:$E,"&gt;="&amp;$R$22)</f>
        <v>0</v>
      </c>
      <c r="T11" s="22">
        <f>COUNTIF($D:$D,"&gt;="&amp;$R$22)</f>
        <v>0</v>
      </c>
      <c r="U11" s="27">
        <v>0</v>
      </c>
      <c r="W11" s="73"/>
      <c r="X11" s="22" t="s">
        <v>333</v>
      </c>
      <c r="Y11" s="22">
        <f>COUNTIF($F:$F,"&gt;="&amp;$Y$22)</f>
        <v>0</v>
      </c>
      <c r="Z11" s="22">
        <f>COUNTIF($H:$H,"&gt;="&amp;$Y$22)</f>
        <v>0</v>
      </c>
      <c r="AA11" s="22">
        <f>COUNTIF($G:$G,"&gt;="&amp;$Y$22)</f>
        <v>0</v>
      </c>
      <c r="AB11" s="27">
        <v>0</v>
      </c>
    </row>
    <row r="12" spans="2:28" x14ac:dyDescent="0.25">
      <c r="B12" t="s">
        <v>162</v>
      </c>
      <c r="C12">
        <f>INDEX(RES_DT!$A:$R,MATCH(1,INDEX((TRUE=RES_DT!$P:$P)*($B12=RES_DT!$C:$C),0,1),0),11)</f>
        <v>-0.1</v>
      </c>
      <c r="D12">
        <f>INDEX(RES_NT!$A:$R,MATCH(1,INDEX((TRUE=RES_NT!$P:$P)*($B12=RES_NT!$C:$C),0,1),0),11)</f>
        <v>-0.1</v>
      </c>
      <c r="E12" t="e">
        <f>INDEX(OSR_DT!$A:$R,MATCH(1,INDEX((TRUE=OSR_DT!$P:$P)*($B12=OSR_DT!$C:$C),0,1),0),11)</f>
        <v>#N/A</v>
      </c>
      <c r="F12">
        <f>INDEX(RES_DT!$A:$R,MATCH(1,INDEX((TRUE=RES_DT!$R:$R)*($B12=RES_DT!$C:$C),0,1),0),12)</f>
        <v>0.8</v>
      </c>
      <c r="G12">
        <f>INDEX(RES_NT!$A:$R,MATCH(1,INDEX((TRUE=RES_NT!$R:$R)*($B12=RES_NT!$C:$C),0,1),0),12)</f>
        <v>0.7</v>
      </c>
      <c r="H12" t="e">
        <f>INDEX(OSR_DT!$A:$R,MATCH(1,INDEX((TRUE=OSR_DT!$R:$R)*($B12=OSR_DT!$C:$C),0,1),0),12)</f>
        <v>#N/A</v>
      </c>
      <c r="I12">
        <f>INDEX(RES_DT!$A:$V,MATCH(1,INDEX((TRUE=RES_DT!$T:$T)*($B12=RES_DT!$C:$C),0,1),0),19)</f>
        <v>62.1</v>
      </c>
      <c r="J12">
        <f>INDEX(RES_NT!$A:$V,MATCH(1,INDEX((TRUE=RES_NT!$T:$T)*($B12=RES_NT!$C:$C),0,1),0),19)</f>
        <v>52.12</v>
      </c>
      <c r="K12" t="e">
        <f>INDEX(OSR_DT!$A:$V,MATCH(1,INDEX((TRUE=OSR_DT!$T:$T)*($B12=OSR_DT!$C:$C),0,1),0),19)</f>
        <v>#N/A</v>
      </c>
      <c r="L12">
        <f>INDEX(RES_DT!$A:$V,MATCH(1,INDEX((TRUE=RES_DT!$T:$T)*($B12=RES_DT!$C:$C),0,1),0),21)</f>
        <v>62.9</v>
      </c>
      <c r="M12">
        <f>INDEX(RES_NT!$A:$V,MATCH(1,INDEX((TRUE=RES_NT!$T:$T)*($B12=RES_NT!$C:$C),0,1),0),21)</f>
        <v>52.839999999999996</v>
      </c>
      <c r="N12" t="e">
        <f>INDEX(OSR_DT!$A:$V,MATCH(1,INDEX((TRUE=OSR_DT!$T:$T)*($B12=OSR_DT!$C:$C),0,1),0),21)</f>
        <v>#N/A</v>
      </c>
      <c r="P12" s="13" t="s">
        <v>300</v>
      </c>
      <c r="Q12" s="23">
        <v>0</v>
      </c>
      <c r="R12" s="23">
        <f>COUNTIF($C:$C,"="&amp;$R$23)</f>
        <v>50</v>
      </c>
      <c r="S12" s="23">
        <f>COUNTIF($E:$E,"="&amp;$R$23)</f>
        <v>1</v>
      </c>
      <c r="T12" s="23">
        <f>COUNTIF($D:$D,"="&amp;$R$23)</f>
        <v>50</v>
      </c>
      <c r="U12" s="26">
        <v>0</v>
      </c>
      <c r="W12" s="13" t="s">
        <v>300</v>
      </c>
      <c r="X12" s="23">
        <v>0</v>
      </c>
      <c r="Y12" s="23">
        <f>COUNTIF($F:$F,"="&amp;$Y$23)</f>
        <v>0</v>
      </c>
      <c r="Z12" s="23">
        <f>COUNTIF($H:$H,"="&amp;$Y$23)</f>
        <v>0</v>
      </c>
      <c r="AA12" s="23">
        <f>COUNTIF($G:$G,"="&amp;$Y$23)</f>
        <v>0</v>
      </c>
      <c r="AB12" s="26">
        <v>0</v>
      </c>
    </row>
    <row r="13" spans="2:28" x14ac:dyDescent="0.25">
      <c r="B13" t="s">
        <v>163</v>
      </c>
      <c r="C13">
        <f>INDEX(RES_DT!$A:$R,MATCH(1,INDEX((TRUE=RES_DT!$P:$P)*($B13=RES_DT!$C:$C),0,1),0),11)</f>
        <v>-0.1</v>
      </c>
      <c r="D13">
        <f>INDEX(RES_NT!$A:$R,MATCH(1,INDEX((TRUE=RES_NT!$P:$P)*($B13=RES_NT!$C:$C),0,1),0),11)</f>
        <v>-0.1</v>
      </c>
      <c r="E13" t="e">
        <f>INDEX(OSR_DT!$A:$R,MATCH(1,INDEX((TRUE=OSR_DT!$P:$P)*($B13=OSR_DT!$C:$C),0,1),0),11)</f>
        <v>#N/A</v>
      </c>
      <c r="F13">
        <f>INDEX(RES_DT!$A:$R,MATCH(1,INDEX((TRUE=RES_DT!$R:$R)*($B13=RES_DT!$C:$C),0,1),0),12)</f>
        <v>0.7</v>
      </c>
      <c r="G13">
        <f>INDEX(RES_NT!$A:$R,MATCH(1,INDEX((TRUE=RES_NT!$R:$R)*($B13=RES_NT!$C:$C),0,1),0),12)</f>
        <v>0.6</v>
      </c>
      <c r="H13" t="e">
        <f>INDEX(OSR_DT!$A:$R,MATCH(1,INDEX((TRUE=OSR_DT!$R:$R)*($B13=OSR_DT!$C:$C),0,1),0),12)</f>
        <v>#N/A</v>
      </c>
      <c r="I13">
        <f>INDEX(RES_DT!$A:$V,MATCH(1,INDEX((TRUE=RES_DT!$T:$T)*($B13=RES_DT!$C:$C),0,1),0),19)</f>
        <v>62.3</v>
      </c>
      <c r="J13">
        <f>INDEX(RES_NT!$A:$V,MATCH(1,INDEX((TRUE=RES_NT!$T:$T)*($B13=RES_NT!$C:$C),0,1),0),19)</f>
        <v>52.3</v>
      </c>
      <c r="K13" t="e">
        <f>INDEX(OSR_DT!$A:$V,MATCH(1,INDEX((TRUE=OSR_DT!$T:$T)*($B13=OSR_DT!$C:$C),0,1),0),19)</f>
        <v>#N/A</v>
      </c>
      <c r="L13">
        <f>INDEX(RES_DT!$A:$V,MATCH(1,INDEX((TRUE=RES_DT!$T:$T)*($B13=RES_DT!$C:$C),0,1),0),21)</f>
        <v>63</v>
      </c>
      <c r="M13">
        <f>INDEX(RES_NT!$A:$V,MATCH(1,INDEX((TRUE=RES_NT!$T:$T)*($B13=RES_NT!$C:$C),0,1),0),21)</f>
        <v>52.93</v>
      </c>
      <c r="N13" t="e">
        <f>INDEX(OSR_DT!$A:$V,MATCH(1,INDEX((TRUE=OSR_DT!$T:$T)*($B13=OSR_DT!$C:$C),0,1),0),21)</f>
        <v>#N/A</v>
      </c>
      <c r="P13" s="57" t="s">
        <v>299</v>
      </c>
      <c r="Q13" s="24" t="s">
        <v>301</v>
      </c>
      <c r="R13" s="24">
        <f>COUNTIF($C:$C,"&lt;=-"&amp;$R$19)-R14-R15-R16</f>
        <v>68</v>
      </c>
      <c r="S13" s="24">
        <f>COUNTIF($E:$E,"&lt;=-"&amp;$R$19)-S14-S15-S16</f>
        <v>0</v>
      </c>
      <c r="T13" s="24">
        <f>COUNTIF($D:$D,"&lt;=-"&amp;$R$19)-T14-T15-T16</f>
        <v>68</v>
      </c>
      <c r="U13" s="30">
        <v>0</v>
      </c>
      <c r="W13" s="57" t="s">
        <v>299</v>
      </c>
      <c r="X13" s="24" t="s">
        <v>301</v>
      </c>
      <c r="Y13" s="24">
        <f>COUNTIF($F:$F,"&lt;=-"&amp;$Y$19)-Y14-Y15-Y16</f>
        <v>0</v>
      </c>
      <c r="Z13" s="24">
        <f>COUNTIF($H:$H,"&lt;=-"&amp;$Y$19)-Z14-Z15-Z16</f>
        <v>0</v>
      </c>
      <c r="AA13" s="24">
        <f>COUNTIF($G:$G,"&lt;=-"&amp;$Y$19)-AA14-AA15-AA16</f>
        <v>0</v>
      </c>
      <c r="AB13" s="30">
        <v>0</v>
      </c>
    </row>
    <row r="14" spans="2:28" x14ac:dyDescent="0.25">
      <c r="B14" t="s">
        <v>164</v>
      </c>
      <c r="C14">
        <f>INDEX(RES_DT!$A:$R,MATCH(1,INDEX((TRUE=RES_DT!$P:$P)*($B14=RES_DT!$C:$C),0,1),0),11)</f>
        <v>0</v>
      </c>
      <c r="D14">
        <f>INDEX(RES_NT!$A:$R,MATCH(1,INDEX((TRUE=RES_NT!$P:$P)*($B14=RES_NT!$C:$C),0,1),0),11)</f>
        <v>0</v>
      </c>
      <c r="E14" t="e">
        <f>INDEX(OSR_DT!$A:$R,MATCH(1,INDEX((TRUE=OSR_DT!$P:$P)*($B14=OSR_DT!$C:$C),0,1),0),11)</f>
        <v>#N/A</v>
      </c>
      <c r="F14">
        <f>INDEX(RES_DT!$A:$R,MATCH(1,INDEX((TRUE=RES_DT!$R:$R)*($B14=RES_DT!$C:$C),0,1),0),12)</f>
        <v>0.7</v>
      </c>
      <c r="G14">
        <f>INDEX(RES_NT!$A:$R,MATCH(1,INDEX((TRUE=RES_NT!$R:$R)*($B14=RES_NT!$C:$C),0,1),0),12)</f>
        <v>0.6</v>
      </c>
      <c r="H14" t="e">
        <f>INDEX(OSR_DT!$A:$R,MATCH(1,INDEX((TRUE=OSR_DT!$R:$R)*($B14=OSR_DT!$C:$C),0,1),0),12)</f>
        <v>#N/A</v>
      </c>
      <c r="I14">
        <f>INDEX(RES_DT!$A:$V,MATCH(1,INDEX((TRUE=RES_DT!$T:$T)*($B14=RES_DT!$C:$C),0,1),0),19)</f>
        <v>62.4</v>
      </c>
      <c r="J14">
        <f>INDEX(RES_NT!$A:$V,MATCH(1,INDEX((TRUE=RES_NT!$T:$T)*($B14=RES_NT!$C:$C),0,1),0),19)</f>
        <v>52.389999999999993</v>
      </c>
      <c r="K14" t="e">
        <f>INDEX(OSR_DT!$A:$V,MATCH(1,INDEX((TRUE=OSR_DT!$T:$T)*($B14=OSR_DT!$C:$C),0,1),0),19)</f>
        <v>#N/A</v>
      </c>
      <c r="L14">
        <f>INDEX(RES_DT!$A:$V,MATCH(1,INDEX((TRUE=RES_DT!$T:$T)*($B14=RES_DT!$C:$C),0,1),0),21)</f>
        <v>63.1</v>
      </c>
      <c r="M14">
        <f>INDEX(RES_NT!$A:$V,MATCH(1,INDEX((TRUE=RES_NT!$T:$T)*($B14=RES_NT!$C:$C),0,1),0),21)</f>
        <v>53.019999999999996</v>
      </c>
      <c r="N14" t="e">
        <f>INDEX(OSR_DT!$A:$V,MATCH(1,INDEX((TRUE=OSR_DT!$T:$T)*($B14=OSR_DT!$C:$C),0,1),0),21)</f>
        <v>#N/A</v>
      </c>
      <c r="P14" s="57"/>
      <c r="Q14" s="19" t="s">
        <v>302</v>
      </c>
      <c r="R14" s="19">
        <f>COUNTIF($C:$C,"&lt;=-"&amp;$R$20)-R15-R16</f>
        <v>0</v>
      </c>
      <c r="S14" s="19">
        <f>COUNTIF($E:$E,"&lt;=-"&amp;$R$20)-S15-S16</f>
        <v>0</v>
      </c>
      <c r="T14" s="19">
        <f>COUNTIF($D:$D,"&lt;=-"&amp;$R$20)-T15-T16</f>
        <v>0</v>
      </c>
      <c r="U14" s="26">
        <v>0</v>
      </c>
      <c r="W14" s="57"/>
      <c r="X14" s="19" t="s">
        <v>335</v>
      </c>
      <c r="Y14" s="19">
        <f>COUNTIF($F:$F,"&lt;=-"&amp;$Y$20)-Y15-Y16</f>
        <v>0</v>
      </c>
      <c r="Z14" s="19">
        <f>COUNTIF($H:$H,"&lt;=-"&amp;$Y$20)-Z15-Z16</f>
        <v>0</v>
      </c>
      <c r="AA14" s="19">
        <f>COUNTIF($G:$G,"&lt;=-"&amp;$Y$20)-AA15-AA16</f>
        <v>0</v>
      </c>
      <c r="AB14" s="26">
        <v>0</v>
      </c>
    </row>
    <row r="15" spans="2:28" x14ac:dyDescent="0.25">
      <c r="B15" t="s">
        <v>165</v>
      </c>
      <c r="C15">
        <f>INDEX(RES_DT!$A:$R,MATCH(1,INDEX((TRUE=RES_DT!$P:$P)*($B15=RES_DT!$C:$C),0,1),0),11)</f>
        <v>0</v>
      </c>
      <c r="D15">
        <f>INDEX(RES_NT!$A:$R,MATCH(1,INDEX((TRUE=RES_NT!$P:$P)*($B15=RES_NT!$C:$C),0,1),0),11)</f>
        <v>0</v>
      </c>
      <c r="E15" t="e">
        <f>INDEX(OSR_DT!$A:$R,MATCH(1,INDEX((TRUE=OSR_DT!$P:$P)*($B15=OSR_DT!$C:$C),0,1),0),11)</f>
        <v>#N/A</v>
      </c>
      <c r="F15">
        <f>INDEX(RES_DT!$A:$R,MATCH(1,INDEX((TRUE=RES_DT!$R:$R)*($B15=RES_DT!$C:$C),0,1),0),12)</f>
        <v>0.7</v>
      </c>
      <c r="G15">
        <f>INDEX(RES_NT!$A:$R,MATCH(1,INDEX((TRUE=RES_NT!$R:$R)*($B15=RES_NT!$C:$C),0,1),0),12)</f>
        <v>0.6</v>
      </c>
      <c r="H15" t="e">
        <f>INDEX(OSR_DT!$A:$R,MATCH(1,INDEX((TRUE=OSR_DT!$R:$R)*($B15=OSR_DT!$C:$C),0,1),0),12)</f>
        <v>#N/A</v>
      </c>
      <c r="I15">
        <f>INDEX(RES_DT!$A:$V,MATCH(1,INDEX((TRUE=RES_DT!$T:$T)*($B15=RES_DT!$C:$C),0,1),0),19)</f>
        <v>63.9</v>
      </c>
      <c r="J15">
        <f>INDEX(RES_NT!$A:$V,MATCH(1,INDEX((TRUE=RES_NT!$T:$T)*($B15=RES_NT!$C:$C),0,1),0),19)</f>
        <v>53.739999999999995</v>
      </c>
      <c r="K15" t="e">
        <f>INDEX(OSR_DT!$A:$V,MATCH(1,INDEX((TRUE=OSR_DT!$T:$T)*($B15=OSR_DT!$C:$C),0,1),0),19)</f>
        <v>#N/A</v>
      </c>
      <c r="L15">
        <f>INDEX(RES_DT!$A:$V,MATCH(1,INDEX((TRUE=RES_DT!$T:$T)*($B15=RES_DT!$C:$C),0,1),0),21)</f>
        <v>64.599999999999994</v>
      </c>
      <c r="M15">
        <f>INDEX(RES_NT!$A:$V,MATCH(1,INDEX((TRUE=RES_NT!$T:$T)*($B15=RES_NT!$C:$C),0,1),0),21)</f>
        <v>54.36999999999999</v>
      </c>
      <c r="N15" t="e">
        <f>INDEX(OSR_DT!$A:$V,MATCH(1,INDEX((TRUE=OSR_DT!$T:$T)*($B15=OSR_DT!$C:$C),0,1),0),21)</f>
        <v>#N/A</v>
      </c>
      <c r="P15" s="57"/>
      <c r="Q15" s="20" t="s">
        <v>335</v>
      </c>
      <c r="R15" s="20">
        <f>COUNTIF($C:$C,"&lt;=-"&amp;$R$21)-R16</f>
        <v>0</v>
      </c>
      <c r="S15" s="20">
        <f>COUNTIF($E:$E,"&lt;=-"&amp;$R$21)-S16</f>
        <v>0</v>
      </c>
      <c r="T15" s="20">
        <f>COUNTIF($D:$D,"&lt;=-"&amp;$R$21)-T16</f>
        <v>0</v>
      </c>
      <c r="U15" s="27">
        <v>0</v>
      </c>
      <c r="W15" s="57"/>
      <c r="X15" s="20" t="s">
        <v>334</v>
      </c>
      <c r="Y15" s="20">
        <f>COUNTIF($F:$F,"&lt;=-"&amp;$Y$21)-Y16</f>
        <v>0</v>
      </c>
      <c r="Z15" s="20">
        <f>COUNTIF($H:$H,"&lt;=-"&amp;$Y$21)-Z16</f>
        <v>0</v>
      </c>
      <c r="AA15" s="20">
        <f>COUNTIF($G:$G,"&lt;=-"&amp;$Y$21)-AA16</f>
        <v>0</v>
      </c>
      <c r="AB15" s="27">
        <v>0</v>
      </c>
    </row>
    <row r="16" spans="2:28" ht="15.75" thickBot="1" x14ac:dyDescent="0.3">
      <c r="B16" t="s">
        <v>166</v>
      </c>
      <c r="C16">
        <f>INDEX(RES_DT!$A:$R,MATCH(1,INDEX((TRUE=RES_DT!$P:$P)*($B16=RES_DT!$C:$C),0,1),0),11)</f>
        <v>-0.1</v>
      </c>
      <c r="D16">
        <f>INDEX(RES_NT!$A:$R,MATCH(1,INDEX((TRUE=RES_NT!$P:$P)*($B16=RES_NT!$C:$C),0,1),0),11)</f>
        <v>-0.1</v>
      </c>
      <c r="E16" t="e">
        <f>INDEX(OSR_DT!$A:$R,MATCH(1,INDEX((TRUE=OSR_DT!$P:$P)*($B16=OSR_DT!$C:$C),0,1),0),11)</f>
        <v>#N/A</v>
      </c>
      <c r="F16">
        <f>INDEX(RES_DT!$A:$R,MATCH(1,INDEX((TRUE=RES_DT!$R:$R)*($B16=RES_DT!$C:$C),0,1),0),12)</f>
        <v>0.8</v>
      </c>
      <c r="G16">
        <f>INDEX(RES_NT!$A:$R,MATCH(1,INDEX((TRUE=RES_NT!$R:$R)*($B16=RES_NT!$C:$C),0,1),0),12)</f>
        <v>0.7</v>
      </c>
      <c r="H16" t="e">
        <f>INDEX(OSR_DT!$A:$R,MATCH(1,INDEX((TRUE=OSR_DT!$R:$R)*($B16=OSR_DT!$C:$C),0,1),0),12)</f>
        <v>#N/A</v>
      </c>
      <c r="I16">
        <f>INDEX(RES_DT!$A:$V,MATCH(1,INDEX((TRUE=RES_DT!$T:$T)*($B16=RES_DT!$C:$C),0,1),0),19)</f>
        <v>60</v>
      </c>
      <c r="J16">
        <f>INDEX(RES_NT!$A:$V,MATCH(1,INDEX((TRUE=RES_NT!$T:$T)*($B16=RES_NT!$C:$C),0,1),0),19)</f>
        <v>50.23</v>
      </c>
      <c r="K16" t="e">
        <f>INDEX(OSR_DT!$A:$V,MATCH(1,INDEX((TRUE=OSR_DT!$T:$T)*($B16=OSR_DT!$C:$C),0,1),0),19)</f>
        <v>#N/A</v>
      </c>
      <c r="L16">
        <f>INDEX(RES_DT!$A:$V,MATCH(1,INDEX((TRUE=RES_DT!$T:$T)*($B16=RES_DT!$C:$C),0,1),0),21)</f>
        <v>60.8</v>
      </c>
      <c r="M16">
        <f>INDEX(RES_NT!$A:$V,MATCH(1,INDEX((TRUE=RES_NT!$T:$T)*($B16=RES_NT!$C:$C),0,1),0),21)</f>
        <v>50.949999999999996</v>
      </c>
      <c r="N16" t="e">
        <f>INDEX(OSR_DT!$A:$V,MATCH(1,INDEX((TRUE=OSR_DT!$T:$T)*($B16=OSR_DT!$C:$C),0,1),0),21)</f>
        <v>#N/A</v>
      </c>
      <c r="P16" s="58"/>
      <c r="Q16" s="25" t="s">
        <v>304</v>
      </c>
      <c r="R16" s="25">
        <f>COUNTIF($C:$C,"&lt;=-"&amp;$R$22)</f>
        <v>0</v>
      </c>
      <c r="S16" s="25">
        <f>COUNTIF($E:$E,"&lt;=-"&amp;$R$22)</f>
        <v>0</v>
      </c>
      <c r="T16" s="25">
        <f>COUNTIF($D:$D,"&lt;=-"&amp;$R$22)</f>
        <v>0</v>
      </c>
      <c r="U16" s="34">
        <v>0</v>
      </c>
      <c r="W16" s="58"/>
      <c r="X16" s="25" t="s">
        <v>333</v>
      </c>
      <c r="Y16" s="25">
        <f>COUNTIF($F:$F,"&lt;=-"&amp;$Y$22)</f>
        <v>0</v>
      </c>
      <c r="Z16" s="25">
        <f>COUNTIF($H:$H,"&lt;=-"&amp;$Y$22)</f>
        <v>0</v>
      </c>
      <c r="AA16" s="25">
        <f>COUNTIF($G:$G,"&lt;=-"&amp;$Y$22)</f>
        <v>0</v>
      </c>
      <c r="AB16" s="34">
        <v>0</v>
      </c>
    </row>
    <row r="17" spans="2:28" ht="15.75" thickBot="1" x14ac:dyDescent="0.3">
      <c r="B17" t="s">
        <v>167</v>
      </c>
      <c r="C17">
        <f>INDEX(RES_DT!$A:$R,MATCH(1,INDEX((TRUE=RES_DT!$P:$P)*($B17=RES_DT!$C:$C),0,1),0),11)</f>
        <v>-0.1</v>
      </c>
      <c r="D17">
        <f>INDEX(RES_NT!$A:$R,MATCH(1,INDEX((TRUE=RES_NT!$P:$P)*($B17=RES_NT!$C:$C),0,1),0),11)</f>
        <v>-0.1</v>
      </c>
      <c r="E17" t="e">
        <f>INDEX(OSR_DT!$A:$R,MATCH(1,INDEX((TRUE=OSR_DT!$P:$P)*($B17=OSR_DT!$C:$C),0,1),0),11)</f>
        <v>#N/A</v>
      </c>
      <c r="F17">
        <f>INDEX(RES_DT!$A:$R,MATCH(1,INDEX((TRUE=RES_DT!$R:$R)*($B17=RES_DT!$C:$C),0,1),0),12)</f>
        <v>0.8</v>
      </c>
      <c r="G17">
        <f>INDEX(RES_NT!$A:$R,MATCH(1,INDEX((TRUE=RES_NT!$R:$R)*($B17=RES_NT!$C:$C),0,1),0),12)</f>
        <v>0.7</v>
      </c>
      <c r="H17" t="e">
        <f>INDEX(OSR_DT!$A:$R,MATCH(1,INDEX((TRUE=OSR_DT!$R:$R)*($B17=OSR_DT!$C:$C),0,1),0),12)</f>
        <v>#N/A</v>
      </c>
      <c r="I17">
        <f>INDEX(RES_DT!$A:$V,MATCH(1,INDEX((TRUE=RES_DT!$T:$T)*($B17=RES_DT!$C:$C),0,1),0),19)</f>
        <v>60.2</v>
      </c>
      <c r="J17">
        <f>INDEX(RES_NT!$A:$V,MATCH(1,INDEX((TRUE=RES_NT!$T:$T)*($B17=RES_NT!$C:$C),0,1),0),19)</f>
        <v>50.410000000000004</v>
      </c>
      <c r="K17" t="e">
        <f>INDEX(OSR_DT!$A:$V,MATCH(1,INDEX((TRUE=OSR_DT!$T:$T)*($B17=OSR_DT!$C:$C),0,1),0),19)</f>
        <v>#N/A</v>
      </c>
      <c r="L17">
        <f>INDEX(RES_DT!$A:$V,MATCH(1,INDEX((TRUE=RES_DT!$T:$T)*($B17=RES_DT!$C:$C),0,1),0),21)</f>
        <v>60.9</v>
      </c>
      <c r="M17">
        <f>INDEX(RES_NT!$A:$V,MATCH(1,INDEX((TRUE=RES_NT!$T:$T)*($B17=RES_NT!$C:$C),0,1),0),21)</f>
        <v>51.04</v>
      </c>
      <c r="N17" t="e">
        <f>INDEX(OSR_DT!$A:$V,MATCH(1,INDEX((TRUE=OSR_DT!$T:$T)*($B17=OSR_DT!$C:$C),0,1),0),21)</f>
        <v>#N/A</v>
      </c>
      <c r="Q17" s="39" t="s">
        <v>310</v>
      </c>
      <c r="R17" s="40">
        <f>SUM(R8:R15)</f>
        <v>136</v>
      </c>
      <c r="S17" s="40">
        <f>SUM(S8:S15)</f>
        <v>1</v>
      </c>
      <c r="T17" s="40">
        <f>SUM(T8:T15)</f>
        <v>136</v>
      </c>
      <c r="U17" s="41">
        <f>SUM(U8:U15)</f>
        <v>0</v>
      </c>
      <c r="X17" s="39" t="s">
        <v>310</v>
      </c>
      <c r="Y17" s="40">
        <f>SUM(Y8:Y15)</f>
        <v>136</v>
      </c>
      <c r="Z17" s="40">
        <f>SUM(Z8:Z15)</f>
        <v>1</v>
      </c>
      <c r="AA17" s="40">
        <f>SUM(AA8:AA15)</f>
        <v>136</v>
      </c>
      <c r="AB17" s="41">
        <f>SUM(AB8:AB15)</f>
        <v>0</v>
      </c>
    </row>
    <row r="18" spans="2:28" x14ac:dyDescent="0.25">
      <c r="B18" t="s">
        <v>168</v>
      </c>
      <c r="C18">
        <f>INDEX(RES_DT!$A:$R,MATCH(1,INDEX((TRUE=RES_DT!$P:$P)*($B18=RES_DT!$C:$C),0,1),0),11)</f>
        <v>0</v>
      </c>
      <c r="D18">
        <f>INDEX(RES_NT!$A:$R,MATCH(1,INDEX((TRUE=RES_NT!$P:$P)*($B18=RES_NT!$C:$C),0,1),0),11)</f>
        <v>0</v>
      </c>
      <c r="E18" t="e">
        <f>INDEX(OSR_DT!$A:$R,MATCH(1,INDEX((TRUE=OSR_DT!$P:$P)*($B18=OSR_DT!$C:$C),0,1),0),11)</f>
        <v>#N/A</v>
      </c>
      <c r="F18">
        <f>INDEX(RES_DT!$A:$R,MATCH(1,INDEX((TRUE=RES_DT!$R:$R)*($B18=RES_DT!$C:$C),0,1),0),12)</f>
        <v>0.7</v>
      </c>
      <c r="G18">
        <f>INDEX(RES_NT!$A:$R,MATCH(1,INDEX((TRUE=RES_NT!$R:$R)*($B18=RES_NT!$C:$C),0,1),0),12)</f>
        <v>0.6</v>
      </c>
      <c r="H18" t="e">
        <f>INDEX(OSR_DT!$A:$R,MATCH(1,INDEX((TRUE=OSR_DT!$R:$R)*($B18=OSR_DT!$C:$C),0,1),0),12)</f>
        <v>#N/A</v>
      </c>
      <c r="I18">
        <f>INDEX(RES_DT!$A:$V,MATCH(1,INDEX((TRUE=RES_DT!$T:$T)*($B18=RES_DT!$C:$C),0,1),0),19)</f>
        <v>64</v>
      </c>
      <c r="J18">
        <f>INDEX(RES_NT!$A:$V,MATCH(1,INDEX((TRUE=RES_NT!$T:$T)*($B18=RES_NT!$C:$C),0,1),0),19)</f>
        <v>53.83</v>
      </c>
      <c r="K18" t="e">
        <f>INDEX(OSR_DT!$A:$V,MATCH(1,INDEX((TRUE=OSR_DT!$T:$T)*($B18=OSR_DT!$C:$C),0,1),0),19)</f>
        <v>#N/A</v>
      </c>
      <c r="L18">
        <f>INDEX(RES_DT!$A:$V,MATCH(1,INDEX((TRUE=RES_DT!$T:$T)*($B18=RES_DT!$C:$C),0,1),0),21)</f>
        <v>64.7</v>
      </c>
      <c r="M18">
        <f>INDEX(RES_NT!$A:$V,MATCH(1,INDEX((TRUE=RES_NT!$T:$T)*($B18=RES_NT!$C:$C),0,1),0),21)</f>
        <v>54.46</v>
      </c>
      <c r="N18" t="e">
        <f>INDEX(OSR_DT!$A:$V,MATCH(1,INDEX((TRUE=OSR_DT!$T:$T)*($B18=OSR_DT!$C:$C),0,1),0),21)</f>
        <v>#N/A</v>
      </c>
    </row>
    <row r="19" spans="2:28" x14ac:dyDescent="0.25">
      <c r="B19" t="s">
        <v>169</v>
      </c>
      <c r="C19">
        <f>INDEX(RES_DT!$A:$R,MATCH(1,INDEX((TRUE=RES_DT!$P:$P)*($B19=RES_DT!$C:$C),0,1),0),11)</f>
        <v>-0.1</v>
      </c>
      <c r="D19">
        <f>INDEX(RES_NT!$A:$R,MATCH(1,INDEX((TRUE=RES_NT!$P:$P)*($B19=RES_NT!$C:$C),0,1),0),11)</f>
        <v>-0.1</v>
      </c>
      <c r="E19" t="e">
        <f>INDEX(OSR_DT!$A:$R,MATCH(1,INDEX((TRUE=OSR_DT!$P:$P)*($B19=OSR_DT!$C:$C),0,1),0),11)</f>
        <v>#N/A</v>
      </c>
      <c r="F19">
        <f>INDEX(RES_DT!$A:$R,MATCH(1,INDEX((TRUE=RES_DT!$R:$R)*($B19=RES_DT!$C:$C),0,1),0),12)</f>
        <v>0.8</v>
      </c>
      <c r="G19">
        <f>INDEX(RES_NT!$A:$R,MATCH(1,INDEX((TRUE=RES_NT!$R:$R)*($B19=RES_NT!$C:$C),0,1),0),12)</f>
        <v>0.7</v>
      </c>
      <c r="H19" t="e">
        <f>INDEX(OSR_DT!$A:$R,MATCH(1,INDEX((TRUE=OSR_DT!$R:$R)*($B19=OSR_DT!$C:$C),0,1),0),12)</f>
        <v>#N/A</v>
      </c>
      <c r="I19">
        <f>INDEX(RES_DT!$A:$V,MATCH(1,INDEX((TRUE=RES_DT!$T:$T)*($B19=RES_DT!$C:$C),0,1),0),19)</f>
        <v>58</v>
      </c>
      <c r="J19">
        <f>INDEX(RES_NT!$A:$V,MATCH(1,INDEX((TRUE=RES_NT!$T:$T)*($B19=RES_NT!$C:$C),0,1),0),19)</f>
        <v>48.43</v>
      </c>
      <c r="K19" t="e">
        <f>INDEX(OSR_DT!$A:$V,MATCH(1,INDEX((TRUE=OSR_DT!$T:$T)*($B19=OSR_DT!$C:$C),0,1),0),19)</f>
        <v>#N/A</v>
      </c>
      <c r="L19">
        <f>INDEX(RES_DT!$A:$V,MATCH(1,INDEX((TRUE=RES_DT!$T:$T)*($B19=RES_DT!$C:$C),0,1),0),21)</f>
        <v>58.7</v>
      </c>
      <c r="M19">
        <f>INDEX(RES_NT!$A:$V,MATCH(1,INDEX((TRUE=RES_NT!$T:$T)*($B19=RES_NT!$C:$C),0,1),0),21)</f>
        <v>49.06</v>
      </c>
      <c r="N19" t="e">
        <f>INDEX(OSR_DT!$A:$V,MATCH(1,INDEX((TRUE=OSR_DT!$T:$T)*($B19=OSR_DT!$C:$C),0,1),0),21)</f>
        <v>#N/A</v>
      </c>
      <c r="P19" s="45" t="s">
        <v>325</v>
      </c>
      <c r="Q19" s="46" t="s">
        <v>326</v>
      </c>
      <c r="R19" s="46">
        <v>0.1</v>
      </c>
      <c r="S19" s="53"/>
      <c r="T19" s="47" t="s">
        <v>344</v>
      </c>
      <c r="U19" s="48"/>
      <c r="W19" s="37" t="s">
        <v>325</v>
      </c>
      <c r="X19" s="38" t="s">
        <v>326</v>
      </c>
      <c r="Y19" s="38">
        <v>0.1</v>
      </c>
    </row>
    <row r="20" spans="2:28" x14ac:dyDescent="0.25">
      <c r="B20" t="s">
        <v>170</v>
      </c>
      <c r="C20">
        <f>INDEX(RES_DT!$A:$R,MATCH(1,INDEX((TRUE=RES_DT!$P:$P)*($B20=RES_DT!$C:$C),0,1),0),11)</f>
        <v>-0.1</v>
      </c>
      <c r="D20">
        <f>INDEX(RES_NT!$A:$R,MATCH(1,INDEX((TRUE=RES_NT!$P:$P)*($B20=RES_NT!$C:$C),0,1),0),11)</f>
        <v>-0.1</v>
      </c>
      <c r="E20" t="e">
        <f>INDEX(OSR_DT!$A:$R,MATCH(1,INDEX((TRUE=OSR_DT!$P:$P)*($B20=OSR_DT!$C:$C),0,1),0),11)</f>
        <v>#N/A</v>
      </c>
      <c r="F20">
        <f>INDEX(RES_DT!$A:$R,MATCH(1,INDEX((TRUE=RES_DT!$R:$R)*($B20=RES_DT!$C:$C),0,1),0),12)</f>
        <v>0.7</v>
      </c>
      <c r="G20">
        <f>INDEX(RES_NT!$A:$R,MATCH(1,INDEX((TRUE=RES_NT!$R:$R)*($B20=RES_NT!$C:$C),0,1),0),12)</f>
        <v>0.6</v>
      </c>
      <c r="H20" t="e">
        <f>INDEX(OSR_DT!$A:$R,MATCH(1,INDEX((TRUE=OSR_DT!$R:$R)*($B20=OSR_DT!$C:$C),0,1),0),12)</f>
        <v>#N/A</v>
      </c>
      <c r="I20">
        <f>INDEX(RES_DT!$A:$V,MATCH(1,INDEX((TRUE=RES_DT!$T:$T)*($B20=RES_DT!$C:$C),0,1),0),19)</f>
        <v>57.7</v>
      </c>
      <c r="J20">
        <f>INDEX(RES_NT!$A:$V,MATCH(1,INDEX((TRUE=RES_NT!$T:$T)*($B20=RES_NT!$C:$C),0,1),0),19)</f>
        <v>48.160000000000004</v>
      </c>
      <c r="K20" t="e">
        <f>INDEX(OSR_DT!$A:$V,MATCH(1,INDEX((TRUE=OSR_DT!$T:$T)*($B20=OSR_DT!$C:$C),0,1),0),19)</f>
        <v>#N/A</v>
      </c>
      <c r="L20">
        <f>INDEX(RES_DT!$A:$V,MATCH(1,INDEX((TRUE=RES_DT!$T:$T)*($B20=RES_DT!$C:$C),0,1),0),21)</f>
        <v>58.4</v>
      </c>
      <c r="M20">
        <f>INDEX(RES_NT!$A:$V,MATCH(1,INDEX((TRUE=RES_NT!$T:$T)*($B20=RES_NT!$C:$C),0,1),0),21)</f>
        <v>48.79</v>
      </c>
      <c r="N20" t="e">
        <f>INDEX(OSR_DT!$A:$V,MATCH(1,INDEX((TRUE=OSR_DT!$T:$T)*($B20=OSR_DT!$C:$C),0,1),0),21)</f>
        <v>#N/A</v>
      </c>
      <c r="P20" s="49" t="s">
        <v>327</v>
      </c>
      <c r="Q20" s="43" t="s">
        <v>328</v>
      </c>
      <c r="R20" s="43">
        <v>1</v>
      </c>
      <c r="S20" s="54"/>
      <c r="T20" s="44" t="s">
        <v>342</v>
      </c>
      <c r="U20" s="50" t="s">
        <v>343</v>
      </c>
      <c r="W20" s="37" t="s">
        <v>327</v>
      </c>
      <c r="X20" s="38" t="s">
        <v>328</v>
      </c>
      <c r="Y20" s="38">
        <v>3</v>
      </c>
    </row>
    <row r="21" spans="2:28" x14ac:dyDescent="0.25">
      <c r="B21" t="s">
        <v>171</v>
      </c>
      <c r="C21">
        <f>INDEX(RES_DT!$A:$R,MATCH(1,INDEX((TRUE=RES_DT!$P:$P)*($B21=RES_DT!$C:$C),0,1),0),11)</f>
        <v>-0.1</v>
      </c>
      <c r="D21">
        <f>INDEX(RES_NT!$A:$R,MATCH(1,INDEX((TRUE=RES_NT!$P:$P)*($B21=RES_NT!$C:$C),0,1),0),11)</f>
        <v>-0.1</v>
      </c>
      <c r="E21" t="e">
        <f>INDEX(OSR_DT!$A:$R,MATCH(1,INDEX((TRUE=OSR_DT!$P:$P)*($B21=OSR_DT!$C:$C),0,1),0),11)</f>
        <v>#N/A</v>
      </c>
      <c r="F21">
        <f>INDEX(RES_DT!$A:$R,MATCH(1,INDEX((TRUE=RES_DT!$R:$R)*($B21=RES_DT!$C:$C),0,1),0),12)</f>
        <v>0.8</v>
      </c>
      <c r="G21">
        <f>INDEX(RES_NT!$A:$R,MATCH(1,INDEX((TRUE=RES_NT!$R:$R)*($B21=RES_NT!$C:$C),0,1),0),12)</f>
        <v>0.7</v>
      </c>
      <c r="H21" t="e">
        <f>INDEX(OSR_DT!$A:$R,MATCH(1,INDEX((TRUE=OSR_DT!$R:$R)*($B21=OSR_DT!$C:$C),0,1),0),12)</f>
        <v>#N/A</v>
      </c>
      <c r="I21">
        <f>INDEX(RES_DT!$A:$V,MATCH(1,INDEX((TRUE=RES_DT!$T:$T)*($B21=RES_DT!$C:$C),0,1),0),19)</f>
        <v>57.9</v>
      </c>
      <c r="J21">
        <f>INDEX(RES_NT!$A:$V,MATCH(1,INDEX((TRUE=RES_NT!$T:$T)*($B21=RES_NT!$C:$C),0,1),0),19)</f>
        <v>48.339999999999996</v>
      </c>
      <c r="K21" t="e">
        <f>INDEX(OSR_DT!$A:$V,MATCH(1,INDEX((TRUE=OSR_DT!$T:$T)*($B21=OSR_DT!$C:$C),0,1),0),19)</f>
        <v>#N/A</v>
      </c>
      <c r="L21">
        <f>INDEX(RES_DT!$A:$V,MATCH(1,INDEX((TRUE=RES_DT!$T:$T)*($B21=RES_DT!$C:$C),0,1),0),21)</f>
        <v>58.6</v>
      </c>
      <c r="M21">
        <f>INDEX(RES_NT!$A:$V,MATCH(1,INDEX((TRUE=RES_NT!$T:$T)*($B21=RES_NT!$C:$C),0,1),0),21)</f>
        <v>48.97</v>
      </c>
      <c r="N21" t="e">
        <f>INDEX(OSR_DT!$A:$V,MATCH(1,INDEX((TRUE=OSR_DT!$T:$T)*($B21=OSR_DT!$C:$C),0,1),0),21)</f>
        <v>#N/A</v>
      </c>
      <c r="P21" s="49" t="s">
        <v>329</v>
      </c>
      <c r="Q21" s="43" t="s">
        <v>330</v>
      </c>
      <c r="R21" s="43">
        <v>3</v>
      </c>
      <c r="S21" s="55" t="s">
        <v>313</v>
      </c>
      <c r="T21" s="44">
        <v>55</v>
      </c>
      <c r="U21" s="50">
        <v>40</v>
      </c>
      <c r="W21" s="37" t="s">
        <v>329</v>
      </c>
      <c r="X21" s="38" t="s">
        <v>330</v>
      </c>
      <c r="Y21" s="38">
        <v>5</v>
      </c>
    </row>
    <row r="22" spans="2:28" x14ac:dyDescent="0.25">
      <c r="B22" t="s">
        <v>172</v>
      </c>
      <c r="C22">
        <f>INDEX(RES_DT!$A:$R,MATCH(1,INDEX((TRUE=RES_DT!$P:$P)*($B22=RES_DT!$C:$C),0,1),0),11)</f>
        <v>-0.1</v>
      </c>
      <c r="D22">
        <f>INDEX(RES_NT!$A:$R,MATCH(1,INDEX((TRUE=RES_NT!$P:$P)*($B22=RES_NT!$C:$C),0,1),0),11)</f>
        <v>-0.1</v>
      </c>
      <c r="E22" t="e">
        <f>INDEX(OSR_DT!$A:$R,MATCH(1,INDEX((TRUE=OSR_DT!$P:$P)*($B22=OSR_DT!$C:$C),0,1),0),11)</f>
        <v>#N/A</v>
      </c>
      <c r="F22">
        <f>INDEX(RES_DT!$A:$R,MATCH(1,INDEX((TRUE=RES_DT!$R:$R)*($B22=RES_DT!$C:$C),0,1),0),12)</f>
        <v>0.8</v>
      </c>
      <c r="G22">
        <f>INDEX(RES_NT!$A:$R,MATCH(1,INDEX((TRUE=RES_NT!$R:$R)*($B22=RES_NT!$C:$C),0,1),0),12)</f>
        <v>0.7</v>
      </c>
      <c r="H22" t="e">
        <f>INDEX(OSR_DT!$A:$R,MATCH(1,INDEX((TRUE=OSR_DT!$R:$R)*($B22=OSR_DT!$C:$C),0,1),0),12)</f>
        <v>#N/A</v>
      </c>
      <c r="I22">
        <f>INDEX(RES_DT!$A:$V,MATCH(1,INDEX((TRUE=RES_DT!$T:$T)*($B22=RES_DT!$C:$C),0,1),0),19)</f>
        <v>57.9</v>
      </c>
      <c r="J22">
        <f>INDEX(RES_NT!$A:$V,MATCH(1,INDEX((TRUE=RES_NT!$T:$T)*($B22=RES_NT!$C:$C),0,1),0),19)</f>
        <v>48.339999999999996</v>
      </c>
      <c r="K22" t="e">
        <f>INDEX(OSR_DT!$A:$V,MATCH(1,INDEX((TRUE=OSR_DT!$T:$T)*($B22=OSR_DT!$C:$C),0,1),0),19)</f>
        <v>#N/A</v>
      </c>
      <c r="L22">
        <f>INDEX(RES_DT!$A:$V,MATCH(1,INDEX((TRUE=RES_DT!$T:$T)*($B22=RES_DT!$C:$C),0,1),0),21)</f>
        <v>58.6</v>
      </c>
      <c r="M22">
        <f>INDEX(RES_NT!$A:$V,MATCH(1,INDEX((TRUE=RES_NT!$T:$T)*($B22=RES_NT!$C:$C),0,1),0),21)</f>
        <v>48.97</v>
      </c>
      <c r="N22" t="e">
        <f>INDEX(OSR_DT!$A:$V,MATCH(1,INDEX((TRUE=OSR_DT!$T:$T)*($B22=OSR_DT!$C:$C),0,1),0),21)</f>
        <v>#N/A</v>
      </c>
      <c r="P22" s="49" t="s">
        <v>331</v>
      </c>
      <c r="Q22" s="43" t="s">
        <v>332</v>
      </c>
      <c r="R22" s="43">
        <v>5</v>
      </c>
      <c r="S22" s="55" t="s">
        <v>314</v>
      </c>
      <c r="T22" s="44">
        <v>68</v>
      </c>
      <c r="U22" s="50">
        <v>55</v>
      </c>
      <c r="W22" s="37" t="s">
        <v>331</v>
      </c>
      <c r="X22" s="38" t="s">
        <v>332</v>
      </c>
      <c r="Y22" s="38">
        <v>10</v>
      </c>
    </row>
    <row r="23" spans="2:28" x14ac:dyDescent="0.25">
      <c r="B23" t="s">
        <v>173</v>
      </c>
      <c r="C23">
        <f>INDEX(RES_DT!$A:$R,MATCH(1,INDEX((TRUE=RES_DT!$P:$P)*($B23=RES_DT!$C:$C),0,1),0),11)</f>
        <v>-0.1</v>
      </c>
      <c r="D23">
        <f>INDEX(RES_NT!$A:$R,MATCH(1,INDEX((TRUE=RES_NT!$P:$P)*($B23=RES_NT!$C:$C),0,1),0),11)</f>
        <v>-0.1</v>
      </c>
      <c r="E23" t="e">
        <f>INDEX(OSR_DT!$A:$R,MATCH(1,INDEX((TRUE=OSR_DT!$P:$P)*($B23=OSR_DT!$C:$C),0,1),0),11)</f>
        <v>#N/A</v>
      </c>
      <c r="F23">
        <f>INDEX(RES_DT!$A:$R,MATCH(1,INDEX((TRUE=RES_DT!$R:$R)*($B23=RES_DT!$C:$C),0,1),0),12)</f>
        <v>0.8</v>
      </c>
      <c r="G23">
        <f>INDEX(RES_NT!$A:$R,MATCH(1,INDEX((TRUE=RES_NT!$R:$R)*($B23=RES_NT!$C:$C),0,1),0),12)</f>
        <v>0.7</v>
      </c>
      <c r="H23" t="e">
        <f>INDEX(OSR_DT!$A:$R,MATCH(1,INDEX((TRUE=OSR_DT!$R:$R)*($B23=OSR_DT!$C:$C),0,1),0),12)</f>
        <v>#N/A</v>
      </c>
      <c r="I23">
        <f>INDEX(RES_DT!$A:$V,MATCH(1,INDEX((TRUE=RES_DT!$T:$T)*($B23=RES_DT!$C:$C),0,1),0),19)</f>
        <v>57.4</v>
      </c>
      <c r="J23">
        <f>INDEX(RES_NT!$A:$V,MATCH(1,INDEX((TRUE=RES_NT!$T:$T)*($B23=RES_NT!$C:$C),0,1),0),19)</f>
        <v>47.889999999999993</v>
      </c>
      <c r="K23" t="e">
        <f>INDEX(OSR_DT!$A:$V,MATCH(1,INDEX((TRUE=OSR_DT!$T:$T)*($B23=OSR_DT!$C:$C),0,1),0),19)</f>
        <v>#N/A</v>
      </c>
      <c r="L23">
        <f>INDEX(RES_DT!$A:$V,MATCH(1,INDEX((TRUE=RES_DT!$T:$T)*($B23=RES_DT!$C:$C),0,1),0),21)</f>
        <v>58.1</v>
      </c>
      <c r="M23">
        <f>INDEX(RES_NT!$A:$V,MATCH(1,INDEX((TRUE=RES_NT!$T:$T)*($B23=RES_NT!$C:$C),0,1),0),21)</f>
        <v>48.519999999999996</v>
      </c>
      <c r="N23" t="e">
        <f>INDEX(OSR_DT!$A:$V,MATCH(1,INDEX((TRUE=OSR_DT!$T:$T)*($B23=OSR_DT!$C:$C),0,1),0),21)</f>
        <v>#N/A</v>
      </c>
      <c r="P23" s="51" t="s">
        <v>300</v>
      </c>
      <c r="Q23" s="52">
        <v>0</v>
      </c>
      <c r="R23" s="52">
        <v>0</v>
      </c>
      <c r="S23" s="56"/>
      <c r="T23" s="8"/>
      <c r="U23" s="12"/>
      <c r="W23" s="37" t="s">
        <v>300</v>
      </c>
      <c r="X23" s="38">
        <v>0</v>
      </c>
      <c r="Y23" s="38">
        <v>0</v>
      </c>
    </row>
    <row r="24" spans="2:28" ht="15" customHeight="1" x14ac:dyDescent="0.25">
      <c r="B24" t="s">
        <v>174</v>
      </c>
      <c r="C24">
        <f>INDEX(RES_DT!$A:$R,MATCH(1,INDEX((TRUE=RES_DT!$P:$P)*($B24=RES_DT!$C:$C),0,1),0),11)</f>
        <v>-0.1</v>
      </c>
      <c r="D24">
        <f>INDEX(RES_NT!$A:$R,MATCH(1,INDEX((TRUE=RES_NT!$P:$P)*($B24=RES_NT!$C:$C),0,1),0),11)</f>
        <v>-0.1</v>
      </c>
      <c r="E24" t="e">
        <f>INDEX(OSR_DT!$A:$R,MATCH(1,INDEX((TRUE=OSR_DT!$P:$P)*($B24=OSR_DT!$C:$C),0,1),0),11)</f>
        <v>#N/A</v>
      </c>
      <c r="F24">
        <f>INDEX(RES_DT!$A:$R,MATCH(1,INDEX((TRUE=RES_DT!$R:$R)*($B24=RES_DT!$C:$C),0,1),0),12)</f>
        <v>0.7</v>
      </c>
      <c r="G24">
        <f>INDEX(RES_NT!$A:$R,MATCH(1,INDEX((TRUE=RES_NT!$R:$R)*($B24=RES_NT!$C:$C),0,1),0),12)</f>
        <v>0.6</v>
      </c>
      <c r="H24" t="e">
        <f>INDEX(OSR_DT!$A:$R,MATCH(1,INDEX((TRUE=OSR_DT!$R:$R)*($B24=OSR_DT!$C:$C),0,1),0),12)</f>
        <v>#N/A</v>
      </c>
      <c r="I24">
        <f>INDEX(RES_DT!$A:$V,MATCH(1,INDEX((TRUE=RES_DT!$T:$T)*($B24=RES_DT!$C:$C),0,1),0),19)</f>
        <v>57.1</v>
      </c>
      <c r="J24">
        <f>INDEX(RES_NT!$A:$V,MATCH(1,INDEX((TRUE=RES_NT!$T:$T)*($B24=RES_NT!$C:$C),0,1),0),19)</f>
        <v>47.62</v>
      </c>
      <c r="K24" t="e">
        <f>INDEX(OSR_DT!$A:$V,MATCH(1,INDEX((TRUE=OSR_DT!$T:$T)*($B24=OSR_DT!$C:$C),0,1),0),19)</f>
        <v>#N/A</v>
      </c>
      <c r="L24">
        <f>INDEX(RES_DT!$A:$V,MATCH(1,INDEX((TRUE=RES_DT!$T:$T)*($B24=RES_DT!$C:$C),0,1),0),21)</f>
        <v>57.8</v>
      </c>
      <c r="M24">
        <f>INDEX(RES_NT!$A:$V,MATCH(1,INDEX((TRUE=RES_NT!$T:$T)*($B24=RES_NT!$C:$C),0,1),0),21)</f>
        <v>48.249999999999993</v>
      </c>
      <c r="N24" t="e">
        <f>INDEX(OSR_DT!$A:$V,MATCH(1,INDEX((TRUE=OSR_DT!$T:$T)*($B24=OSR_DT!$C:$C),0,1),0),21)</f>
        <v>#N/A</v>
      </c>
    </row>
    <row r="25" spans="2:28" x14ac:dyDescent="0.25">
      <c r="B25" t="s">
        <v>175</v>
      </c>
      <c r="C25">
        <f>INDEX(RES_DT!$A:$R,MATCH(1,INDEX((TRUE=RES_DT!$P:$P)*($B25=RES_DT!$C:$C),0,1),0),11)</f>
        <v>-0.1</v>
      </c>
      <c r="D25">
        <f>INDEX(RES_NT!$A:$R,MATCH(1,INDEX((TRUE=RES_NT!$P:$P)*($B25=RES_NT!$C:$C),0,1),0),11)</f>
        <v>-0.1</v>
      </c>
      <c r="E25" t="e">
        <f>INDEX(OSR_DT!$A:$R,MATCH(1,INDEX((TRUE=OSR_DT!$P:$P)*($B25=OSR_DT!$C:$C),0,1),0),11)</f>
        <v>#N/A</v>
      </c>
      <c r="F25">
        <f>INDEX(RES_DT!$A:$R,MATCH(1,INDEX((TRUE=RES_DT!$R:$R)*($B25=RES_DT!$C:$C),0,1),0),12)</f>
        <v>0.8</v>
      </c>
      <c r="G25">
        <f>INDEX(RES_NT!$A:$R,MATCH(1,INDEX((TRUE=RES_NT!$R:$R)*($B25=RES_NT!$C:$C),0,1),0),12)</f>
        <v>0.7</v>
      </c>
      <c r="H25" t="e">
        <f>INDEX(OSR_DT!$A:$R,MATCH(1,INDEX((TRUE=OSR_DT!$R:$R)*($B25=OSR_DT!$C:$C),0,1),0),12)</f>
        <v>#N/A</v>
      </c>
      <c r="I25">
        <f>INDEX(RES_DT!$A:$V,MATCH(1,INDEX((TRUE=RES_DT!$T:$T)*($B25=RES_DT!$C:$C),0,1),0),19)</f>
        <v>56.3</v>
      </c>
      <c r="J25">
        <f>INDEX(RES_NT!$A:$V,MATCH(1,INDEX((TRUE=RES_NT!$T:$T)*($B25=RES_NT!$C:$C),0,1),0),19)</f>
        <v>46.9</v>
      </c>
      <c r="K25" t="e">
        <f>INDEX(OSR_DT!$A:$V,MATCH(1,INDEX((TRUE=OSR_DT!$T:$T)*($B25=OSR_DT!$C:$C),0,1),0),19)</f>
        <v>#N/A</v>
      </c>
      <c r="L25">
        <f>INDEX(RES_DT!$A:$V,MATCH(1,INDEX((TRUE=RES_DT!$T:$T)*($B25=RES_DT!$C:$C),0,1),0),21)</f>
        <v>57</v>
      </c>
      <c r="M25">
        <f>INDEX(RES_NT!$A:$V,MATCH(1,INDEX((TRUE=RES_NT!$T:$T)*($B25=RES_NT!$C:$C),0,1),0),21)</f>
        <v>47.53</v>
      </c>
      <c r="N25" t="e">
        <f>INDEX(OSR_DT!$A:$V,MATCH(1,INDEX((TRUE=OSR_DT!$T:$T)*($B25=OSR_DT!$C:$C),0,1),0),21)</f>
        <v>#N/A</v>
      </c>
    </row>
    <row r="26" spans="2:28" x14ac:dyDescent="0.25">
      <c r="B26" t="s">
        <v>176</v>
      </c>
      <c r="C26">
        <f>INDEX(RES_DT!$A:$R,MATCH(1,INDEX((TRUE=RES_DT!$P:$P)*($B26=RES_DT!$C:$C),0,1),0),11)</f>
        <v>-0.1</v>
      </c>
      <c r="D26">
        <f>INDEX(RES_NT!$A:$R,MATCH(1,INDEX((TRUE=RES_NT!$P:$P)*($B26=RES_NT!$C:$C),0,1),0),11)</f>
        <v>-0.1</v>
      </c>
      <c r="E26" t="e">
        <f>INDEX(OSR_DT!$A:$R,MATCH(1,INDEX((TRUE=OSR_DT!$P:$P)*($B26=OSR_DT!$C:$C),0,1),0),11)</f>
        <v>#N/A</v>
      </c>
      <c r="F26">
        <f>INDEX(RES_DT!$A:$R,MATCH(1,INDEX((TRUE=RES_DT!$R:$R)*($B26=RES_DT!$C:$C),0,1),0),12)</f>
        <v>0.7</v>
      </c>
      <c r="G26">
        <f>INDEX(RES_NT!$A:$R,MATCH(1,INDEX((TRUE=RES_NT!$R:$R)*($B26=RES_NT!$C:$C),0,1),0),12)</f>
        <v>0.6</v>
      </c>
      <c r="H26" t="e">
        <f>INDEX(OSR_DT!$A:$R,MATCH(1,INDEX((TRUE=OSR_DT!$R:$R)*($B26=OSR_DT!$C:$C),0,1),0),12)</f>
        <v>#N/A</v>
      </c>
      <c r="I26">
        <f>INDEX(RES_DT!$A:$V,MATCH(1,INDEX((TRUE=RES_DT!$T:$T)*($B26=RES_DT!$C:$C),0,1),0),19)</f>
        <v>53.7</v>
      </c>
      <c r="J26">
        <f>INDEX(RES_NT!$A:$V,MATCH(1,INDEX((TRUE=RES_NT!$T:$T)*($B26=RES_NT!$C:$C),0,1),0),19)</f>
        <v>44.56</v>
      </c>
      <c r="K26" t="e">
        <f>INDEX(OSR_DT!$A:$V,MATCH(1,INDEX((TRUE=OSR_DT!$T:$T)*($B26=OSR_DT!$C:$C),0,1),0),19)</f>
        <v>#N/A</v>
      </c>
      <c r="L26">
        <f>INDEX(RES_DT!$A:$V,MATCH(1,INDEX((TRUE=RES_DT!$T:$T)*($B26=RES_DT!$C:$C),0,1),0),21)</f>
        <v>54.4</v>
      </c>
      <c r="M26">
        <f>INDEX(RES_NT!$A:$V,MATCH(1,INDEX((TRUE=RES_NT!$T:$T)*($B26=RES_NT!$C:$C),0,1),0),21)</f>
        <v>45.19</v>
      </c>
      <c r="N26" t="e">
        <f>INDEX(OSR_DT!$A:$V,MATCH(1,INDEX((TRUE=OSR_DT!$T:$T)*($B26=OSR_DT!$C:$C),0,1),0),21)</f>
        <v>#N/A</v>
      </c>
      <c r="R26" t="s">
        <v>306</v>
      </c>
      <c r="T26" t="s">
        <v>307</v>
      </c>
      <c r="Y26" t="s">
        <v>306</v>
      </c>
      <c r="AA26" t="s">
        <v>307</v>
      </c>
    </row>
    <row r="27" spans="2:28" x14ac:dyDescent="0.25">
      <c r="B27" t="s">
        <v>177</v>
      </c>
      <c r="C27">
        <f>INDEX(RES_DT!$A:$R,MATCH(1,INDEX((TRUE=RES_DT!$P:$P)*($B27=RES_DT!$C:$C),0,1),0),11)</f>
        <v>0</v>
      </c>
      <c r="D27">
        <f>INDEX(RES_NT!$A:$R,MATCH(1,INDEX((TRUE=RES_NT!$P:$P)*($B27=RES_NT!$C:$C),0,1),0),11)</f>
        <v>0</v>
      </c>
      <c r="E27" t="e">
        <f>INDEX(OSR_DT!$A:$R,MATCH(1,INDEX((TRUE=OSR_DT!$P:$P)*($B27=OSR_DT!$C:$C),0,1),0),11)</f>
        <v>#N/A</v>
      </c>
      <c r="F27">
        <f>INDEX(RES_DT!$A:$R,MATCH(1,INDEX((TRUE=RES_DT!$R:$R)*($B27=RES_DT!$C:$C),0,1),0),12)</f>
        <v>0.7</v>
      </c>
      <c r="G27">
        <f>INDEX(RES_NT!$A:$R,MATCH(1,INDEX((TRUE=RES_NT!$R:$R)*($B27=RES_NT!$C:$C),0,1),0),12)</f>
        <v>0.6</v>
      </c>
      <c r="H27" t="e">
        <f>INDEX(OSR_DT!$A:$R,MATCH(1,INDEX((TRUE=OSR_DT!$R:$R)*($B27=OSR_DT!$C:$C),0,1),0),12)</f>
        <v>#N/A</v>
      </c>
      <c r="I27">
        <f>INDEX(RES_DT!$A:$V,MATCH(1,INDEX((TRUE=RES_DT!$T:$T)*($B27=RES_DT!$C:$C),0,1),0),19)</f>
        <v>57.7</v>
      </c>
      <c r="J27">
        <f>INDEX(RES_NT!$A:$V,MATCH(1,INDEX((TRUE=RES_NT!$T:$T)*($B27=RES_NT!$C:$C),0,1),0),19)</f>
        <v>48.160000000000004</v>
      </c>
      <c r="K27" t="e">
        <f>INDEX(OSR_DT!$A:$V,MATCH(1,INDEX((TRUE=OSR_DT!$T:$T)*($B27=OSR_DT!$C:$C),0,1),0),19)</f>
        <v>#N/A</v>
      </c>
      <c r="L27">
        <f>INDEX(RES_DT!$A:$V,MATCH(1,INDEX((TRUE=RES_DT!$T:$T)*($B27=RES_DT!$C:$C),0,1),0),21)</f>
        <v>58.4</v>
      </c>
      <c r="M27">
        <f>INDEX(RES_NT!$A:$V,MATCH(1,INDEX((TRUE=RES_NT!$T:$T)*($B27=RES_NT!$C:$C),0,1),0),21)</f>
        <v>48.79</v>
      </c>
      <c r="N27" t="e">
        <f>INDEX(OSR_DT!$A:$V,MATCH(1,INDEX((TRUE=OSR_DT!$T:$T)*($B27=OSR_DT!$C:$C),0,1),0),21)</f>
        <v>#N/A</v>
      </c>
      <c r="R27" s="10" t="s">
        <v>319</v>
      </c>
      <c r="S27" s="10" t="s">
        <v>320</v>
      </c>
      <c r="T27" s="10" t="s">
        <v>319</v>
      </c>
      <c r="U27" s="10"/>
      <c r="Y27" s="10" t="s">
        <v>319</v>
      </c>
      <c r="Z27" s="10" t="s">
        <v>320</v>
      </c>
      <c r="AA27" s="10" t="s">
        <v>319</v>
      </c>
    </row>
    <row r="28" spans="2:28" x14ac:dyDescent="0.25">
      <c r="B28" t="s">
        <v>178</v>
      </c>
      <c r="C28">
        <f>INDEX(RES_DT!$A:$R,MATCH(1,INDEX((TRUE=RES_DT!$P:$P)*($B28=RES_DT!$C:$C),0,1),0),11)</f>
        <v>-0.1</v>
      </c>
      <c r="D28">
        <f>INDEX(RES_NT!$A:$R,MATCH(1,INDEX((TRUE=RES_NT!$P:$P)*($B28=RES_NT!$C:$C),0,1),0),11)</f>
        <v>-0.1</v>
      </c>
      <c r="E28" t="e">
        <f>INDEX(OSR_DT!$A:$R,MATCH(1,INDEX((TRUE=OSR_DT!$P:$P)*($B28=OSR_DT!$C:$C),0,1),0),11)</f>
        <v>#N/A</v>
      </c>
      <c r="F28">
        <f>INDEX(RES_DT!$A:$R,MATCH(1,INDEX((TRUE=RES_DT!$R:$R)*($B28=RES_DT!$C:$C),0,1),0),12)</f>
        <v>0.8</v>
      </c>
      <c r="G28">
        <f>INDEX(RES_NT!$A:$R,MATCH(1,INDEX((TRUE=RES_NT!$R:$R)*($B28=RES_NT!$C:$C),0,1),0),12)</f>
        <v>0.7</v>
      </c>
      <c r="H28" t="e">
        <f>INDEX(OSR_DT!$A:$R,MATCH(1,INDEX((TRUE=OSR_DT!$R:$R)*($B28=OSR_DT!$C:$C),0,1),0),12)</f>
        <v>#N/A</v>
      </c>
      <c r="I28">
        <f>INDEX(RES_DT!$A:$V,MATCH(1,INDEX((TRUE=RES_DT!$T:$T)*($B28=RES_DT!$C:$C),0,1),0),19)</f>
        <v>57.2</v>
      </c>
      <c r="J28">
        <f>INDEX(RES_NT!$A:$V,MATCH(1,INDEX((TRUE=RES_NT!$T:$T)*($B28=RES_NT!$C:$C),0,1),0),19)</f>
        <v>47.71</v>
      </c>
      <c r="K28" t="e">
        <f>INDEX(OSR_DT!$A:$V,MATCH(1,INDEX((TRUE=OSR_DT!$T:$T)*($B28=OSR_DT!$C:$C),0,1),0),19)</f>
        <v>#N/A</v>
      </c>
      <c r="L28">
        <f>INDEX(RES_DT!$A:$V,MATCH(1,INDEX((TRUE=RES_DT!$T:$T)*($B28=RES_DT!$C:$C),0,1),0),21)</f>
        <v>58</v>
      </c>
      <c r="M28">
        <f>INDEX(RES_NT!$A:$V,MATCH(1,INDEX((TRUE=RES_NT!$T:$T)*($B28=RES_NT!$C:$C),0,1),0),21)</f>
        <v>48.43</v>
      </c>
      <c r="N28" t="e">
        <f>INDEX(OSR_DT!$A:$V,MATCH(1,INDEX((TRUE=OSR_DT!$T:$T)*($B28=OSR_DT!$C:$C),0,1),0),21)</f>
        <v>#N/A</v>
      </c>
      <c r="Q28" s="10" t="s">
        <v>315</v>
      </c>
      <c r="R28">
        <f>COUNT(I:I)-R29-R30</f>
        <v>4</v>
      </c>
      <c r="S28">
        <f>COUNT(K:K)-S29-S30</f>
        <v>0</v>
      </c>
      <c r="T28">
        <f>COUNT(J:J)-T29-T30</f>
        <v>0</v>
      </c>
      <c r="X28" s="10" t="s">
        <v>315</v>
      </c>
      <c r="Y28">
        <f>COUNT(L:L)-Y29-Y30</f>
        <v>3</v>
      </c>
      <c r="Z28">
        <f>COUNT(N:N)-Z29-Z30</f>
        <v>0</v>
      </c>
      <c r="AA28">
        <f>COUNT(M:M)-AA29-AA30</f>
        <v>0</v>
      </c>
    </row>
    <row r="29" spans="2:28" ht="15" customHeight="1" x14ac:dyDescent="0.25">
      <c r="B29" t="s">
        <v>179</v>
      </c>
      <c r="C29">
        <f>INDEX(RES_DT!$A:$R,MATCH(1,INDEX((TRUE=RES_DT!$P:$P)*($B29=RES_DT!$C:$C),0,1),0),11)</f>
        <v>-0.1</v>
      </c>
      <c r="D29">
        <f>INDEX(RES_NT!$A:$R,MATCH(1,INDEX((TRUE=RES_NT!$P:$P)*($B29=RES_NT!$C:$C),0,1),0),11)</f>
        <v>-0.1</v>
      </c>
      <c r="E29" t="e">
        <f>INDEX(OSR_DT!$A:$R,MATCH(1,INDEX((TRUE=OSR_DT!$P:$P)*($B29=OSR_DT!$C:$C),0,1),0),11)</f>
        <v>#N/A</v>
      </c>
      <c r="F29">
        <f>INDEX(RES_DT!$A:$R,MATCH(1,INDEX((TRUE=RES_DT!$R:$R)*($B29=RES_DT!$C:$C),0,1),0),12)</f>
        <v>0.7</v>
      </c>
      <c r="G29">
        <f>INDEX(RES_NT!$A:$R,MATCH(1,INDEX((TRUE=RES_NT!$R:$R)*($B29=RES_NT!$C:$C),0,1),0),12)</f>
        <v>0.6</v>
      </c>
      <c r="H29" t="e">
        <f>INDEX(OSR_DT!$A:$R,MATCH(1,INDEX((TRUE=OSR_DT!$R:$R)*($B29=OSR_DT!$C:$C),0,1),0),12)</f>
        <v>#N/A</v>
      </c>
      <c r="I29">
        <f>INDEX(RES_DT!$A:$V,MATCH(1,INDEX((TRUE=RES_DT!$T:$T)*($B29=RES_DT!$C:$C),0,1),0),19)</f>
        <v>57.1</v>
      </c>
      <c r="J29">
        <f>INDEX(RES_NT!$A:$V,MATCH(1,INDEX((TRUE=RES_NT!$T:$T)*($B29=RES_NT!$C:$C),0,1),0),19)</f>
        <v>47.62</v>
      </c>
      <c r="K29" t="e">
        <f>INDEX(OSR_DT!$A:$V,MATCH(1,INDEX((TRUE=OSR_DT!$T:$T)*($B29=OSR_DT!$C:$C),0,1),0),19)</f>
        <v>#N/A</v>
      </c>
      <c r="L29">
        <f>INDEX(RES_DT!$A:$V,MATCH(1,INDEX((TRUE=RES_DT!$T:$T)*($B29=RES_DT!$C:$C),0,1),0),21)</f>
        <v>57.8</v>
      </c>
      <c r="M29">
        <f>INDEX(RES_NT!$A:$V,MATCH(1,INDEX((TRUE=RES_NT!$T:$T)*($B29=RES_NT!$C:$C),0,1),0),21)</f>
        <v>48.249999999999993</v>
      </c>
      <c r="N29" t="e">
        <f>INDEX(OSR_DT!$A:$V,MATCH(1,INDEX((TRUE=OSR_DT!$T:$T)*($B29=OSR_DT!$C:$C),0,1),0),21)</f>
        <v>#N/A</v>
      </c>
      <c r="Q29" s="10" t="s">
        <v>316</v>
      </c>
      <c r="R29">
        <f>COUNTIFS(I:I,"&gt;="&amp;$T$21)-R30</f>
        <v>130</v>
      </c>
      <c r="S29">
        <f>COUNTIFS(K:K,"&gt;="&amp;$T$21)-S30</f>
        <v>1</v>
      </c>
      <c r="T29">
        <f>COUNTIFS(J:J,"&gt;="&amp;$U$21)-T30</f>
        <v>133</v>
      </c>
      <c r="W29">
        <v>55</v>
      </c>
      <c r="X29" s="10" t="s">
        <v>316</v>
      </c>
      <c r="Y29">
        <f>COUNTIFS(L:L,"&gt;="&amp;$T$21)-Y30</f>
        <v>131</v>
      </c>
      <c r="Z29">
        <f>COUNTIFS(N:N,"&gt;="&amp;$T$21)-Z30</f>
        <v>1</v>
      </c>
      <c r="AA29">
        <f>COUNTIFS(M:M,"&gt;="&amp;$U$21)-AA30</f>
        <v>133</v>
      </c>
    </row>
    <row r="30" spans="2:28" x14ac:dyDescent="0.25">
      <c r="B30" t="s">
        <v>180</v>
      </c>
      <c r="C30">
        <f>INDEX(RES_DT!$A:$R,MATCH(1,INDEX((TRUE=RES_DT!$P:$P)*($B30=RES_DT!$C:$C),0,1),0),11)</f>
        <v>-0.1</v>
      </c>
      <c r="D30">
        <f>INDEX(RES_NT!$A:$R,MATCH(1,INDEX((TRUE=RES_NT!$P:$P)*($B30=RES_NT!$C:$C),0,1),0),11)</f>
        <v>-0.1</v>
      </c>
      <c r="E30" t="e">
        <f>INDEX(OSR_DT!$A:$R,MATCH(1,INDEX((TRUE=OSR_DT!$P:$P)*($B30=OSR_DT!$C:$C),0,1),0),11)</f>
        <v>#N/A</v>
      </c>
      <c r="F30">
        <f>INDEX(RES_DT!$A:$R,MATCH(1,INDEX((TRUE=RES_DT!$R:$R)*($B30=RES_DT!$C:$C),0,1),0),12)</f>
        <v>0.8</v>
      </c>
      <c r="G30">
        <f>INDEX(RES_NT!$A:$R,MATCH(1,INDEX((TRUE=RES_NT!$R:$R)*($B30=RES_NT!$C:$C),0,1),0),12)</f>
        <v>0.7</v>
      </c>
      <c r="H30" t="e">
        <f>INDEX(OSR_DT!$A:$R,MATCH(1,INDEX((TRUE=OSR_DT!$R:$R)*($B30=OSR_DT!$C:$C),0,1),0),12)</f>
        <v>#N/A</v>
      </c>
      <c r="I30">
        <f>INDEX(RES_DT!$A:$V,MATCH(1,INDEX((TRUE=RES_DT!$T:$T)*($B30=RES_DT!$C:$C),0,1),0),19)</f>
        <v>56.4</v>
      </c>
      <c r="J30">
        <f>INDEX(RES_NT!$A:$V,MATCH(1,INDEX((TRUE=RES_NT!$T:$T)*($B30=RES_NT!$C:$C),0,1),0),19)</f>
        <v>46.989999999999995</v>
      </c>
      <c r="K30" t="e">
        <f>INDEX(OSR_DT!$A:$V,MATCH(1,INDEX((TRUE=OSR_DT!$T:$T)*($B30=OSR_DT!$C:$C),0,1),0),19)</f>
        <v>#N/A</v>
      </c>
      <c r="L30">
        <f>INDEX(RES_DT!$A:$V,MATCH(1,INDEX((TRUE=RES_DT!$T:$T)*($B30=RES_DT!$C:$C),0,1),0),21)</f>
        <v>57.1</v>
      </c>
      <c r="M30">
        <f>INDEX(RES_NT!$A:$V,MATCH(1,INDEX((TRUE=RES_NT!$T:$T)*($B30=RES_NT!$C:$C),0,1),0),21)</f>
        <v>47.62</v>
      </c>
      <c r="N30" t="e">
        <f>INDEX(OSR_DT!$A:$V,MATCH(1,INDEX((TRUE=OSR_DT!$T:$T)*($B30=OSR_DT!$C:$C),0,1),0),21)</f>
        <v>#N/A</v>
      </c>
      <c r="Q30" s="10" t="s">
        <v>317</v>
      </c>
      <c r="R30">
        <f>COUNTIFS(I:I,"&gt;="&amp;$T$22)</f>
        <v>2</v>
      </c>
      <c r="S30">
        <f>COUNTIFS(K:K,"&gt;="&amp;$T$22)</f>
        <v>0</v>
      </c>
      <c r="T30">
        <f>COUNTIFS(J:J,"&gt;="&amp;$U$22)</f>
        <v>3</v>
      </c>
      <c r="W30">
        <v>68</v>
      </c>
      <c r="X30" s="10" t="s">
        <v>317</v>
      </c>
      <c r="Y30">
        <f>COUNTIFS(L:L,"&gt;="&amp;$T$22)</f>
        <v>2</v>
      </c>
      <c r="Z30">
        <f>COUNTIFS(N:N,"&gt;="&amp;$T$22)</f>
        <v>0</v>
      </c>
      <c r="AA30">
        <f>COUNTIFS(M:M,"&gt;="&amp;$U$22)</f>
        <v>3</v>
      </c>
    </row>
    <row r="31" spans="2:28" x14ac:dyDescent="0.25">
      <c r="B31" t="s">
        <v>181</v>
      </c>
      <c r="C31">
        <f>INDEX(RES_DT!$A:$R,MATCH(1,INDEX((TRUE=RES_DT!$P:$P)*($B31=RES_DT!$C:$C),0,1),0),11)</f>
        <v>-0.1</v>
      </c>
      <c r="D31">
        <f>INDEX(RES_NT!$A:$R,MATCH(1,INDEX((TRUE=RES_NT!$P:$P)*($B31=RES_NT!$C:$C),0,1),0),11)</f>
        <v>-0.1</v>
      </c>
      <c r="E31" t="e">
        <f>INDEX(OSR_DT!$A:$R,MATCH(1,INDEX((TRUE=OSR_DT!$P:$P)*($B31=OSR_DT!$C:$C),0,1),0),11)</f>
        <v>#N/A</v>
      </c>
      <c r="F31">
        <f>INDEX(RES_DT!$A:$R,MATCH(1,INDEX((TRUE=RES_DT!$R:$R)*($B31=RES_DT!$C:$C),0,1),0),12)</f>
        <v>0.8</v>
      </c>
      <c r="G31">
        <f>INDEX(RES_NT!$A:$R,MATCH(1,INDEX((TRUE=RES_NT!$R:$R)*($B31=RES_NT!$C:$C),0,1),0),12)</f>
        <v>0.7</v>
      </c>
      <c r="H31" t="e">
        <f>INDEX(OSR_DT!$A:$R,MATCH(1,INDEX((TRUE=OSR_DT!$R:$R)*($B31=OSR_DT!$C:$C),0,1),0),12)</f>
        <v>#N/A</v>
      </c>
      <c r="I31">
        <f>INDEX(RES_DT!$A:$V,MATCH(1,INDEX((TRUE=RES_DT!$T:$T)*($B31=RES_DT!$C:$C),0,1),0),19)</f>
        <v>57.5</v>
      </c>
      <c r="J31">
        <f>INDEX(RES_NT!$A:$V,MATCH(1,INDEX((TRUE=RES_NT!$T:$T)*($B31=RES_NT!$C:$C),0,1),0),19)</f>
        <v>47.98</v>
      </c>
      <c r="K31" t="e">
        <f>INDEX(OSR_DT!$A:$V,MATCH(1,INDEX((TRUE=OSR_DT!$T:$T)*($B31=OSR_DT!$C:$C),0,1),0),19)</f>
        <v>#N/A</v>
      </c>
      <c r="L31">
        <f>INDEX(RES_DT!$A:$V,MATCH(1,INDEX((TRUE=RES_DT!$T:$T)*($B31=RES_DT!$C:$C),0,1),0),21)</f>
        <v>58.2</v>
      </c>
      <c r="M31">
        <f>INDEX(RES_NT!$A:$V,MATCH(1,INDEX((TRUE=RES_NT!$T:$T)*($B31=RES_NT!$C:$C),0,1),0),21)</f>
        <v>48.61</v>
      </c>
      <c r="N31" t="e">
        <f>INDEX(OSR_DT!$A:$V,MATCH(1,INDEX((TRUE=OSR_DT!$T:$T)*($B31=OSR_DT!$C:$C),0,1),0),21)</f>
        <v>#N/A</v>
      </c>
    </row>
    <row r="32" spans="2:28" x14ac:dyDescent="0.25">
      <c r="B32" t="s">
        <v>182</v>
      </c>
      <c r="C32">
        <f>INDEX(RES_DT!$A:$R,MATCH(1,INDEX((TRUE=RES_DT!$P:$P)*($B32=RES_DT!$C:$C),0,1),0),11)</f>
        <v>-0.1</v>
      </c>
      <c r="D32">
        <f>INDEX(RES_NT!$A:$R,MATCH(1,INDEX((TRUE=RES_NT!$P:$P)*($B32=RES_NT!$C:$C),0,1),0),11)</f>
        <v>-0.1</v>
      </c>
      <c r="E32" t="e">
        <f>INDEX(OSR_DT!$A:$R,MATCH(1,INDEX((TRUE=OSR_DT!$P:$P)*($B32=OSR_DT!$C:$C),0,1),0),11)</f>
        <v>#N/A</v>
      </c>
      <c r="F32">
        <f>INDEX(RES_DT!$A:$R,MATCH(1,INDEX((TRUE=RES_DT!$R:$R)*($B32=RES_DT!$C:$C),0,1),0),12)</f>
        <v>0.7</v>
      </c>
      <c r="G32">
        <f>INDEX(RES_NT!$A:$R,MATCH(1,INDEX((TRUE=RES_NT!$R:$R)*($B32=RES_NT!$C:$C),0,1),0),12)</f>
        <v>0.6</v>
      </c>
      <c r="H32" t="e">
        <f>INDEX(OSR_DT!$A:$R,MATCH(1,INDEX((TRUE=OSR_DT!$R:$R)*($B32=OSR_DT!$C:$C),0,1),0),12)</f>
        <v>#N/A</v>
      </c>
      <c r="I32">
        <f>INDEX(RES_DT!$A:$V,MATCH(1,INDEX((TRUE=RES_DT!$T:$T)*($B32=RES_DT!$C:$C),0,1),0),19)</f>
        <v>57.4</v>
      </c>
      <c r="J32">
        <f>INDEX(RES_NT!$A:$V,MATCH(1,INDEX((TRUE=RES_NT!$T:$T)*($B32=RES_NT!$C:$C),0,1),0),19)</f>
        <v>47.889999999999993</v>
      </c>
      <c r="K32" t="e">
        <f>INDEX(OSR_DT!$A:$V,MATCH(1,INDEX((TRUE=OSR_DT!$T:$T)*($B32=OSR_DT!$C:$C),0,1),0),19)</f>
        <v>#N/A</v>
      </c>
      <c r="L32">
        <f>INDEX(RES_DT!$A:$V,MATCH(1,INDEX((TRUE=RES_DT!$T:$T)*($B32=RES_DT!$C:$C),0,1),0),21)</f>
        <v>58.1</v>
      </c>
      <c r="M32">
        <f>INDEX(RES_NT!$A:$V,MATCH(1,INDEX((TRUE=RES_NT!$T:$T)*($B32=RES_NT!$C:$C),0,1),0),21)</f>
        <v>48.519999999999996</v>
      </c>
      <c r="N32" t="e">
        <f>INDEX(OSR_DT!$A:$V,MATCH(1,INDEX((TRUE=OSR_DT!$T:$T)*($B32=OSR_DT!$C:$C),0,1),0),21)</f>
        <v>#N/A</v>
      </c>
      <c r="Q32" s="10" t="s">
        <v>310</v>
      </c>
      <c r="R32">
        <f>SUM(R28:R30)</f>
        <v>136</v>
      </c>
      <c r="S32">
        <f>SUM(S28:S30)</f>
        <v>1</v>
      </c>
      <c r="T32">
        <f>SUM(T28:T30)</f>
        <v>136</v>
      </c>
      <c r="X32" s="10" t="s">
        <v>310</v>
      </c>
      <c r="Y32">
        <f>SUM(Y28:Y30)</f>
        <v>136</v>
      </c>
      <c r="Z32">
        <f>SUM(Z28:Z30)</f>
        <v>1</v>
      </c>
      <c r="AA32">
        <f>SUM(AA28:AA30)</f>
        <v>136</v>
      </c>
    </row>
    <row r="33" spans="2:14" x14ac:dyDescent="0.25">
      <c r="B33" t="s">
        <v>183</v>
      </c>
      <c r="C33">
        <f>INDEX(RES_DT!$A:$R,MATCH(1,INDEX((TRUE=RES_DT!$P:$P)*($B33=RES_DT!$C:$C),0,1),0),11)</f>
        <v>-0.1</v>
      </c>
      <c r="D33">
        <f>INDEX(RES_NT!$A:$R,MATCH(1,INDEX((TRUE=RES_NT!$P:$P)*($B33=RES_NT!$C:$C),0,1),0),11)</f>
        <v>-0.1</v>
      </c>
      <c r="E33" t="e">
        <f>INDEX(OSR_DT!$A:$R,MATCH(1,INDEX((TRUE=OSR_DT!$P:$P)*($B33=OSR_DT!$C:$C),0,1),0),11)</f>
        <v>#N/A</v>
      </c>
      <c r="F33">
        <f>INDEX(RES_DT!$A:$R,MATCH(1,INDEX((TRUE=RES_DT!$R:$R)*($B33=RES_DT!$C:$C),0,1),0),12)</f>
        <v>0.7</v>
      </c>
      <c r="G33">
        <f>INDEX(RES_NT!$A:$R,MATCH(1,INDEX((TRUE=RES_NT!$R:$R)*($B33=RES_NT!$C:$C),0,1),0),12)</f>
        <v>0.6</v>
      </c>
      <c r="H33" t="e">
        <f>INDEX(OSR_DT!$A:$R,MATCH(1,INDEX((TRUE=OSR_DT!$R:$R)*($B33=OSR_DT!$C:$C),0,1),0),12)</f>
        <v>#N/A</v>
      </c>
      <c r="I33">
        <f>INDEX(RES_DT!$A:$V,MATCH(1,INDEX((TRUE=RES_DT!$T:$T)*($B33=RES_DT!$C:$C),0,1),0),19)</f>
        <v>57.2</v>
      </c>
      <c r="J33">
        <f>INDEX(RES_NT!$A:$V,MATCH(1,INDEX((TRUE=RES_NT!$T:$T)*($B33=RES_NT!$C:$C),0,1),0),19)</f>
        <v>47.71</v>
      </c>
      <c r="K33" t="e">
        <f>INDEX(OSR_DT!$A:$V,MATCH(1,INDEX((TRUE=OSR_DT!$T:$T)*($B33=OSR_DT!$C:$C),0,1),0),19)</f>
        <v>#N/A</v>
      </c>
      <c r="L33">
        <f>INDEX(RES_DT!$A:$V,MATCH(1,INDEX((TRUE=RES_DT!$T:$T)*($B33=RES_DT!$C:$C),0,1),0),21)</f>
        <v>57.9</v>
      </c>
      <c r="M33">
        <f>INDEX(RES_NT!$A:$V,MATCH(1,INDEX((TRUE=RES_NT!$T:$T)*($B33=RES_NT!$C:$C),0,1),0),21)</f>
        <v>48.339999999999996</v>
      </c>
      <c r="N33" t="e">
        <f>INDEX(OSR_DT!$A:$V,MATCH(1,INDEX((TRUE=OSR_DT!$T:$T)*($B33=OSR_DT!$C:$C),0,1),0),21)</f>
        <v>#N/A</v>
      </c>
    </row>
    <row r="34" spans="2:14" x14ac:dyDescent="0.25">
      <c r="B34" t="s">
        <v>184</v>
      </c>
      <c r="C34">
        <f>INDEX(RES_DT!$A:$R,MATCH(1,INDEX((TRUE=RES_DT!$P:$P)*($B34=RES_DT!$C:$C),0,1),0),11)</f>
        <v>-0.1</v>
      </c>
      <c r="D34">
        <f>INDEX(RES_NT!$A:$R,MATCH(1,INDEX((TRUE=RES_NT!$P:$P)*($B34=RES_NT!$C:$C),0,1),0),11)</f>
        <v>-0.1</v>
      </c>
      <c r="E34" t="e">
        <f>INDEX(OSR_DT!$A:$R,MATCH(1,INDEX((TRUE=OSR_DT!$P:$P)*($B34=OSR_DT!$C:$C),0,1),0),11)</f>
        <v>#N/A</v>
      </c>
      <c r="F34">
        <f>INDEX(RES_DT!$A:$R,MATCH(1,INDEX((TRUE=RES_DT!$R:$R)*($B34=RES_DT!$C:$C),0,1),0),12)</f>
        <v>0.7</v>
      </c>
      <c r="G34">
        <f>INDEX(RES_NT!$A:$R,MATCH(1,INDEX((TRUE=RES_NT!$R:$R)*($B34=RES_NT!$C:$C),0,1),0),12)</f>
        <v>0.6</v>
      </c>
      <c r="H34" t="e">
        <f>INDEX(OSR_DT!$A:$R,MATCH(1,INDEX((TRUE=OSR_DT!$R:$R)*($B34=OSR_DT!$C:$C),0,1),0),12)</f>
        <v>#N/A</v>
      </c>
      <c r="I34">
        <f>INDEX(RES_DT!$A:$V,MATCH(1,INDEX((TRUE=RES_DT!$T:$T)*($B34=RES_DT!$C:$C),0,1),0),19)</f>
        <v>58.3</v>
      </c>
      <c r="J34">
        <f>INDEX(RES_NT!$A:$V,MATCH(1,INDEX((TRUE=RES_NT!$T:$T)*($B34=RES_NT!$C:$C),0,1),0),19)</f>
        <v>48.699999999999996</v>
      </c>
      <c r="K34" t="e">
        <f>INDEX(OSR_DT!$A:$V,MATCH(1,INDEX((TRUE=OSR_DT!$T:$T)*($B34=OSR_DT!$C:$C),0,1),0),19)</f>
        <v>#N/A</v>
      </c>
      <c r="L34">
        <f>INDEX(RES_DT!$A:$V,MATCH(1,INDEX((TRUE=RES_DT!$T:$T)*($B34=RES_DT!$C:$C),0,1),0),21)</f>
        <v>59</v>
      </c>
      <c r="M34">
        <f>INDEX(RES_NT!$A:$V,MATCH(1,INDEX((TRUE=RES_NT!$T:$T)*($B34=RES_NT!$C:$C),0,1),0),21)</f>
        <v>49.33</v>
      </c>
      <c r="N34" t="e">
        <f>INDEX(OSR_DT!$A:$V,MATCH(1,INDEX((TRUE=OSR_DT!$T:$T)*($B34=OSR_DT!$C:$C),0,1),0),21)</f>
        <v>#N/A</v>
      </c>
    </row>
    <row r="35" spans="2:14" x14ac:dyDescent="0.25">
      <c r="B35" t="s">
        <v>185</v>
      </c>
      <c r="C35">
        <f>INDEX(RES_DT!$A:$R,MATCH(1,INDEX((TRUE=RES_DT!$P:$P)*($B35=RES_DT!$C:$C),0,1),0),11)</f>
        <v>0</v>
      </c>
      <c r="D35">
        <f>INDEX(RES_NT!$A:$R,MATCH(1,INDEX((TRUE=RES_NT!$P:$P)*($B35=RES_NT!$C:$C),0,1),0),11)</f>
        <v>0</v>
      </c>
      <c r="E35" t="e">
        <f>INDEX(OSR_DT!$A:$R,MATCH(1,INDEX((TRUE=OSR_DT!$P:$P)*($B35=OSR_DT!$C:$C),0,1),0),11)</f>
        <v>#N/A</v>
      </c>
      <c r="F35">
        <f>INDEX(RES_DT!$A:$R,MATCH(1,INDEX((TRUE=RES_DT!$R:$R)*($B35=RES_DT!$C:$C),0,1),0),12)</f>
        <v>0.7</v>
      </c>
      <c r="G35">
        <f>INDEX(RES_NT!$A:$R,MATCH(1,INDEX((TRUE=RES_NT!$R:$R)*($B35=RES_NT!$C:$C),0,1),0),12)</f>
        <v>0.6</v>
      </c>
      <c r="H35" t="e">
        <f>INDEX(OSR_DT!$A:$R,MATCH(1,INDEX((TRUE=OSR_DT!$R:$R)*($B35=OSR_DT!$C:$C),0,1),0),12)</f>
        <v>#N/A</v>
      </c>
      <c r="I35">
        <f>INDEX(RES_DT!$A:$V,MATCH(1,INDEX((TRUE=RES_DT!$T:$T)*($B35=RES_DT!$C:$C),0,1),0),19)</f>
        <v>58.1</v>
      </c>
      <c r="J35">
        <f>INDEX(RES_NT!$A:$V,MATCH(1,INDEX((TRUE=RES_NT!$T:$T)*($B35=RES_NT!$C:$C),0,1),0),19)</f>
        <v>48.519999999999996</v>
      </c>
      <c r="K35" t="e">
        <f>INDEX(OSR_DT!$A:$V,MATCH(1,INDEX((TRUE=OSR_DT!$T:$T)*($B35=OSR_DT!$C:$C),0,1),0),19)</f>
        <v>#N/A</v>
      </c>
      <c r="L35">
        <f>INDEX(RES_DT!$A:$V,MATCH(1,INDEX((TRUE=RES_DT!$T:$T)*($B35=RES_DT!$C:$C),0,1),0),21)</f>
        <v>58.8</v>
      </c>
      <c r="M35">
        <f>INDEX(RES_NT!$A:$V,MATCH(1,INDEX((TRUE=RES_NT!$T:$T)*($B35=RES_NT!$C:$C),0,1),0),21)</f>
        <v>49.15</v>
      </c>
      <c r="N35" t="e">
        <f>INDEX(OSR_DT!$A:$V,MATCH(1,INDEX((TRUE=OSR_DT!$T:$T)*($B35=OSR_DT!$C:$C),0,1),0),21)</f>
        <v>#N/A</v>
      </c>
    </row>
    <row r="36" spans="2:14" x14ac:dyDescent="0.25">
      <c r="B36" t="s">
        <v>186</v>
      </c>
      <c r="C36">
        <f>INDEX(RES_DT!$A:$R,MATCH(1,INDEX((TRUE=RES_DT!$P:$P)*($B36=RES_DT!$C:$C),0,1),0),11)</f>
        <v>0</v>
      </c>
      <c r="D36">
        <f>INDEX(RES_NT!$A:$R,MATCH(1,INDEX((TRUE=RES_NT!$P:$P)*($B36=RES_NT!$C:$C),0,1),0),11)</f>
        <v>0</v>
      </c>
      <c r="E36" t="e">
        <f>INDEX(OSR_DT!$A:$R,MATCH(1,INDEX((TRUE=OSR_DT!$P:$P)*($B36=OSR_DT!$C:$C),0,1),0),11)</f>
        <v>#N/A</v>
      </c>
      <c r="F36">
        <f>INDEX(RES_DT!$A:$R,MATCH(1,INDEX((TRUE=RES_DT!$R:$R)*($B36=RES_DT!$C:$C),0,1),0),12)</f>
        <v>0.8</v>
      </c>
      <c r="G36">
        <f>INDEX(RES_NT!$A:$R,MATCH(1,INDEX((TRUE=RES_NT!$R:$R)*($B36=RES_NT!$C:$C),0,1),0),12)</f>
        <v>0.7</v>
      </c>
      <c r="H36" t="e">
        <f>INDEX(OSR_DT!$A:$R,MATCH(1,INDEX((TRUE=OSR_DT!$R:$R)*($B36=OSR_DT!$C:$C),0,1),0),12)</f>
        <v>#N/A</v>
      </c>
      <c r="I36">
        <f>INDEX(RES_DT!$A:$V,MATCH(1,INDEX((TRUE=RES_DT!$T:$T)*($B36=RES_DT!$C:$C),0,1),0),19)</f>
        <v>56.7</v>
      </c>
      <c r="J36">
        <f>INDEX(RES_NT!$A:$V,MATCH(1,INDEX((TRUE=RES_NT!$T:$T)*($B36=RES_NT!$C:$C),0,1),0),19)</f>
        <v>47.26</v>
      </c>
      <c r="K36" t="e">
        <f>INDEX(OSR_DT!$A:$V,MATCH(1,INDEX((TRUE=OSR_DT!$T:$T)*($B36=OSR_DT!$C:$C),0,1),0),19)</f>
        <v>#N/A</v>
      </c>
      <c r="L36">
        <f>INDEX(RES_DT!$A:$V,MATCH(1,INDEX((TRUE=RES_DT!$T:$T)*($B36=RES_DT!$C:$C),0,1),0),21)</f>
        <v>57.4</v>
      </c>
      <c r="M36">
        <f>INDEX(RES_NT!$A:$V,MATCH(1,INDEX((TRUE=RES_NT!$T:$T)*($B36=RES_NT!$C:$C),0,1),0),21)</f>
        <v>47.889999999999993</v>
      </c>
      <c r="N36" t="e">
        <f>INDEX(OSR_DT!$A:$V,MATCH(1,INDEX((TRUE=OSR_DT!$T:$T)*($B36=OSR_DT!$C:$C),0,1),0),21)</f>
        <v>#N/A</v>
      </c>
    </row>
    <row r="37" spans="2:14" x14ac:dyDescent="0.25">
      <c r="B37" t="s">
        <v>187</v>
      </c>
      <c r="C37">
        <f>INDEX(RES_DT!$A:$R,MATCH(1,INDEX((TRUE=RES_DT!$P:$P)*($B37=RES_DT!$C:$C),0,1),0),11)</f>
        <v>-0.1</v>
      </c>
      <c r="D37">
        <f>INDEX(RES_NT!$A:$R,MATCH(1,INDEX((TRUE=RES_NT!$P:$P)*($B37=RES_NT!$C:$C),0,1),0),11)</f>
        <v>-0.1</v>
      </c>
      <c r="E37" t="e">
        <f>INDEX(OSR_DT!$A:$R,MATCH(1,INDEX((TRUE=OSR_DT!$P:$P)*($B37=OSR_DT!$C:$C),0,1),0),11)</f>
        <v>#N/A</v>
      </c>
      <c r="F37">
        <f>INDEX(RES_DT!$A:$R,MATCH(1,INDEX((TRUE=RES_DT!$R:$R)*($B37=RES_DT!$C:$C),0,1),0),12)</f>
        <v>0.7</v>
      </c>
      <c r="G37">
        <f>INDEX(RES_NT!$A:$R,MATCH(1,INDEX((TRUE=RES_NT!$R:$R)*($B37=RES_NT!$C:$C),0,1),0),12)</f>
        <v>0.6</v>
      </c>
      <c r="H37" t="e">
        <f>INDEX(OSR_DT!$A:$R,MATCH(1,INDEX((TRUE=OSR_DT!$R:$R)*($B37=OSR_DT!$C:$C),0,1),0),12)</f>
        <v>#N/A</v>
      </c>
      <c r="I37">
        <f>INDEX(RES_DT!$A:$V,MATCH(1,INDEX((TRUE=RES_DT!$T:$T)*($B37=RES_DT!$C:$C),0,1),0),19)</f>
        <v>58.9</v>
      </c>
      <c r="J37">
        <f>INDEX(RES_NT!$A:$V,MATCH(1,INDEX((TRUE=RES_NT!$T:$T)*($B37=RES_NT!$C:$C),0,1),0),19)</f>
        <v>49.239999999999995</v>
      </c>
      <c r="K37" t="e">
        <f>INDEX(OSR_DT!$A:$V,MATCH(1,INDEX((TRUE=OSR_DT!$T:$T)*($B37=OSR_DT!$C:$C),0,1),0),19)</f>
        <v>#N/A</v>
      </c>
      <c r="L37">
        <f>INDEX(RES_DT!$A:$V,MATCH(1,INDEX((TRUE=RES_DT!$T:$T)*($B37=RES_DT!$C:$C),0,1),0),21)</f>
        <v>59.6</v>
      </c>
      <c r="M37">
        <f>INDEX(RES_NT!$A:$V,MATCH(1,INDEX((TRUE=RES_NT!$T:$T)*($B37=RES_NT!$C:$C),0,1),0),21)</f>
        <v>49.87</v>
      </c>
      <c r="N37" t="e">
        <f>INDEX(OSR_DT!$A:$V,MATCH(1,INDEX((TRUE=OSR_DT!$T:$T)*($B37=OSR_DT!$C:$C),0,1),0),21)</f>
        <v>#N/A</v>
      </c>
    </row>
    <row r="38" spans="2:14" x14ac:dyDescent="0.25">
      <c r="B38" t="s">
        <v>188</v>
      </c>
      <c r="C38">
        <f>INDEX(RES_DT!$A:$R,MATCH(1,INDEX((TRUE=RES_DT!$P:$P)*($B38=RES_DT!$C:$C),0,1),0),11)</f>
        <v>-0.1</v>
      </c>
      <c r="D38">
        <f>INDEX(RES_NT!$A:$R,MATCH(1,INDEX((TRUE=RES_NT!$P:$P)*($B38=RES_NT!$C:$C),0,1),0),11)</f>
        <v>-0.1</v>
      </c>
      <c r="E38" t="e">
        <f>INDEX(OSR_DT!$A:$R,MATCH(1,INDEX((TRUE=OSR_DT!$P:$P)*($B38=OSR_DT!$C:$C),0,1),0),11)</f>
        <v>#N/A</v>
      </c>
      <c r="F38">
        <f>INDEX(RES_DT!$A:$R,MATCH(1,INDEX((TRUE=RES_DT!$R:$R)*($B38=RES_DT!$C:$C),0,1),0),12)</f>
        <v>0.7</v>
      </c>
      <c r="G38">
        <f>INDEX(RES_NT!$A:$R,MATCH(1,INDEX((TRUE=RES_NT!$R:$R)*($B38=RES_NT!$C:$C),0,1),0),12)</f>
        <v>0.6</v>
      </c>
      <c r="H38" t="e">
        <f>INDEX(OSR_DT!$A:$R,MATCH(1,INDEX((TRUE=OSR_DT!$R:$R)*($B38=OSR_DT!$C:$C),0,1),0),12)</f>
        <v>#N/A</v>
      </c>
      <c r="I38">
        <f>INDEX(RES_DT!$A:$V,MATCH(1,INDEX((TRUE=RES_DT!$T:$T)*($B38=RES_DT!$C:$C),0,1),0),19)</f>
        <v>58.7</v>
      </c>
      <c r="J38">
        <f>INDEX(RES_NT!$A:$V,MATCH(1,INDEX((TRUE=RES_NT!$T:$T)*($B38=RES_NT!$C:$C),0,1),0),19)</f>
        <v>49.06</v>
      </c>
      <c r="K38" t="e">
        <f>INDEX(OSR_DT!$A:$V,MATCH(1,INDEX((TRUE=OSR_DT!$T:$T)*($B38=OSR_DT!$C:$C),0,1),0),19)</f>
        <v>#N/A</v>
      </c>
      <c r="L38">
        <f>INDEX(RES_DT!$A:$V,MATCH(1,INDEX((TRUE=RES_DT!$T:$T)*($B38=RES_DT!$C:$C),0,1),0),21)</f>
        <v>59.4</v>
      </c>
      <c r="M38">
        <f>INDEX(RES_NT!$A:$V,MATCH(1,INDEX((TRUE=RES_NT!$T:$T)*($B38=RES_NT!$C:$C),0,1),0),21)</f>
        <v>49.69</v>
      </c>
      <c r="N38" t="e">
        <f>INDEX(OSR_DT!$A:$V,MATCH(1,INDEX((TRUE=OSR_DT!$T:$T)*($B38=OSR_DT!$C:$C),0,1),0),21)</f>
        <v>#N/A</v>
      </c>
    </row>
    <row r="39" spans="2:14" x14ac:dyDescent="0.25">
      <c r="B39" t="s">
        <v>189</v>
      </c>
      <c r="C39">
        <f>INDEX(RES_DT!$A:$R,MATCH(1,INDEX((TRUE=RES_DT!$P:$P)*($B39=RES_DT!$C:$C),0,1),0),11)</f>
        <v>0</v>
      </c>
      <c r="D39">
        <f>INDEX(RES_NT!$A:$R,MATCH(1,INDEX((TRUE=RES_NT!$P:$P)*($B39=RES_NT!$C:$C),0,1),0),11)</f>
        <v>0</v>
      </c>
      <c r="E39" t="e">
        <f>INDEX(OSR_DT!$A:$R,MATCH(1,INDEX((TRUE=OSR_DT!$P:$P)*($B39=OSR_DT!$C:$C),0,1),0),11)</f>
        <v>#N/A</v>
      </c>
      <c r="F39">
        <f>INDEX(RES_DT!$A:$R,MATCH(1,INDEX((TRUE=RES_DT!$R:$R)*($B39=RES_DT!$C:$C),0,1),0),12)</f>
        <v>0.7</v>
      </c>
      <c r="G39">
        <f>INDEX(RES_NT!$A:$R,MATCH(1,INDEX((TRUE=RES_NT!$R:$R)*($B39=RES_NT!$C:$C),0,1),0),12)</f>
        <v>0.6</v>
      </c>
      <c r="H39" t="e">
        <f>INDEX(OSR_DT!$A:$R,MATCH(1,INDEX((TRUE=OSR_DT!$R:$R)*($B39=OSR_DT!$C:$C),0,1),0),12)</f>
        <v>#N/A</v>
      </c>
      <c r="I39">
        <f>INDEX(RES_DT!$A:$V,MATCH(1,INDEX((TRUE=RES_DT!$T:$T)*($B39=RES_DT!$C:$C),0,1),0),19)</f>
        <v>59</v>
      </c>
      <c r="J39">
        <f>INDEX(RES_NT!$A:$V,MATCH(1,INDEX((TRUE=RES_NT!$T:$T)*($B39=RES_NT!$C:$C),0,1),0),19)</f>
        <v>49.33</v>
      </c>
      <c r="K39" t="e">
        <f>INDEX(OSR_DT!$A:$V,MATCH(1,INDEX((TRUE=OSR_DT!$T:$T)*($B39=OSR_DT!$C:$C),0,1),0),19)</f>
        <v>#N/A</v>
      </c>
      <c r="L39">
        <f>INDEX(RES_DT!$A:$V,MATCH(1,INDEX((TRUE=RES_DT!$T:$T)*($B39=RES_DT!$C:$C),0,1),0),21)</f>
        <v>59.7</v>
      </c>
      <c r="M39">
        <f>INDEX(RES_NT!$A:$V,MATCH(1,INDEX((TRUE=RES_NT!$T:$T)*($B39=RES_NT!$C:$C),0,1),0),21)</f>
        <v>49.96</v>
      </c>
      <c r="N39" t="e">
        <f>INDEX(OSR_DT!$A:$V,MATCH(1,INDEX((TRUE=OSR_DT!$T:$T)*($B39=OSR_DT!$C:$C),0,1),0),21)</f>
        <v>#N/A</v>
      </c>
    </row>
    <row r="40" spans="2:14" x14ac:dyDescent="0.25">
      <c r="B40" t="s">
        <v>190</v>
      </c>
      <c r="C40">
        <f>INDEX(RES_DT!$A:$R,MATCH(1,INDEX((TRUE=RES_DT!$P:$P)*($B40=RES_DT!$C:$C),0,1),0),11)</f>
        <v>-0.1</v>
      </c>
      <c r="D40">
        <f>INDEX(RES_NT!$A:$R,MATCH(1,INDEX((TRUE=RES_NT!$P:$P)*($B40=RES_NT!$C:$C),0,1),0),11)</f>
        <v>-0.1</v>
      </c>
      <c r="E40" t="e">
        <f>INDEX(OSR_DT!$A:$R,MATCH(1,INDEX((TRUE=OSR_DT!$P:$P)*($B40=OSR_DT!$C:$C),0,1),0),11)</f>
        <v>#N/A</v>
      </c>
      <c r="F40">
        <f>INDEX(RES_DT!$A:$R,MATCH(1,INDEX((TRUE=RES_DT!$R:$R)*($B40=RES_DT!$C:$C),0,1),0),12)</f>
        <v>0.7</v>
      </c>
      <c r="G40">
        <f>INDEX(RES_NT!$A:$R,MATCH(1,INDEX((TRUE=RES_NT!$R:$R)*($B40=RES_NT!$C:$C),0,1),0),12)</f>
        <v>0.6</v>
      </c>
      <c r="H40" t="e">
        <f>INDEX(OSR_DT!$A:$R,MATCH(1,INDEX((TRUE=OSR_DT!$R:$R)*($B40=OSR_DT!$C:$C),0,1),0),12)</f>
        <v>#N/A</v>
      </c>
      <c r="I40">
        <f>INDEX(RES_DT!$A:$V,MATCH(1,INDEX((TRUE=RES_DT!$T:$T)*($B40=RES_DT!$C:$C),0,1),0),19)</f>
        <v>59</v>
      </c>
      <c r="J40">
        <f>INDEX(RES_NT!$A:$V,MATCH(1,INDEX((TRUE=RES_NT!$T:$T)*($B40=RES_NT!$C:$C),0,1),0),19)</f>
        <v>49.33</v>
      </c>
      <c r="K40" t="e">
        <f>INDEX(OSR_DT!$A:$V,MATCH(1,INDEX((TRUE=OSR_DT!$T:$T)*($B40=OSR_DT!$C:$C),0,1),0),19)</f>
        <v>#N/A</v>
      </c>
      <c r="L40">
        <f>INDEX(RES_DT!$A:$V,MATCH(1,INDEX((TRUE=RES_DT!$T:$T)*($B40=RES_DT!$C:$C),0,1),0),21)</f>
        <v>59.7</v>
      </c>
      <c r="M40">
        <f>INDEX(RES_NT!$A:$V,MATCH(1,INDEX((TRUE=RES_NT!$T:$T)*($B40=RES_NT!$C:$C),0,1),0),21)</f>
        <v>49.96</v>
      </c>
      <c r="N40" t="e">
        <f>INDEX(OSR_DT!$A:$V,MATCH(1,INDEX((TRUE=OSR_DT!$T:$T)*($B40=OSR_DT!$C:$C),0,1),0),21)</f>
        <v>#N/A</v>
      </c>
    </row>
    <row r="41" spans="2:14" x14ac:dyDescent="0.25">
      <c r="B41" t="s">
        <v>191</v>
      </c>
      <c r="C41">
        <f>INDEX(RES_DT!$A:$R,MATCH(1,INDEX((TRUE=RES_DT!$P:$P)*($B41=RES_DT!$C:$C),0,1),0),11)</f>
        <v>0</v>
      </c>
      <c r="D41">
        <f>INDEX(RES_NT!$A:$R,MATCH(1,INDEX((TRUE=RES_NT!$P:$P)*($B41=RES_NT!$C:$C),0,1),0),11)</f>
        <v>0</v>
      </c>
      <c r="E41" t="e">
        <f>INDEX(OSR_DT!$A:$R,MATCH(1,INDEX((TRUE=OSR_DT!$P:$P)*($B41=OSR_DT!$C:$C),0,1),0),11)</f>
        <v>#N/A</v>
      </c>
      <c r="F41">
        <f>INDEX(RES_DT!$A:$R,MATCH(1,INDEX((TRUE=RES_DT!$R:$R)*($B41=RES_DT!$C:$C),0,1),0),12)</f>
        <v>0.8</v>
      </c>
      <c r="G41">
        <f>INDEX(RES_NT!$A:$R,MATCH(1,INDEX((TRUE=RES_NT!$R:$R)*($B41=RES_NT!$C:$C),0,1),0),12)</f>
        <v>0.7</v>
      </c>
      <c r="H41" t="e">
        <f>INDEX(OSR_DT!$A:$R,MATCH(1,INDEX((TRUE=OSR_DT!$R:$R)*($B41=OSR_DT!$C:$C),0,1),0),12)</f>
        <v>#N/A</v>
      </c>
      <c r="I41">
        <f>INDEX(RES_DT!$A:$V,MATCH(1,INDEX((TRUE=RES_DT!$T:$T)*($B41=RES_DT!$C:$C),0,1),0),19)</f>
        <v>59.7</v>
      </c>
      <c r="J41">
        <f>INDEX(RES_NT!$A:$V,MATCH(1,INDEX((TRUE=RES_NT!$T:$T)*($B41=RES_NT!$C:$C),0,1),0),19)</f>
        <v>49.96</v>
      </c>
      <c r="K41" t="e">
        <f>INDEX(OSR_DT!$A:$V,MATCH(1,INDEX((TRUE=OSR_DT!$T:$T)*($B41=OSR_DT!$C:$C),0,1),0),19)</f>
        <v>#N/A</v>
      </c>
      <c r="L41">
        <f>INDEX(RES_DT!$A:$V,MATCH(1,INDEX((TRUE=RES_DT!$T:$T)*($B41=RES_DT!$C:$C),0,1),0),21)</f>
        <v>60.4</v>
      </c>
      <c r="M41">
        <f>INDEX(RES_NT!$A:$V,MATCH(1,INDEX((TRUE=RES_NT!$T:$T)*($B41=RES_NT!$C:$C),0,1),0),21)</f>
        <v>50.589999999999996</v>
      </c>
      <c r="N41" t="e">
        <f>INDEX(OSR_DT!$A:$V,MATCH(1,INDEX((TRUE=OSR_DT!$T:$T)*($B41=OSR_DT!$C:$C),0,1),0),21)</f>
        <v>#N/A</v>
      </c>
    </row>
    <row r="42" spans="2:14" x14ac:dyDescent="0.25">
      <c r="B42" t="s">
        <v>192</v>
      </c>
      <c r="C42">
        <f>INDEX(RES_DT!$A:$R,MATCH(1,INDEX((TRUE=RES_DT!$P:$P)*($B42=RES_DT!$C:$C),0,1),0),11)</f>
        <v>-0.1</v>
      </c>
      <c r="D42">
        <f>INDEX(RES_NT!$A:$R,MATCH(1,INDEX((TRUE=RES_NT!$P:$P)*($B42=RES_NT!$C:$C),0,1),0),11)</f>
        <v>-0.1</v>
      </c>
      <c r="E42" t="e">
        <f>INDEX(OSR_DT!$A:$R,MATCH(1,INDEX((TRUE=OSR_DT!$P:$P)*($B42=OSR_DT!$C:$C),0,1),0),11)</f>
        <v>#N/A</v>
      </c>
      <c r="F42">
        <f>INDEX(RES_DT!$A:$R,MATCH(1,INDEX((TRUE=RES_DT!$R:$R)*($B42=RES_DT!$C:$C),0,1),0),12)</f>
        <v>0.7</v>
      </c>
      <c r="G42">
        <f>INDEX(RES_NT!$A:$R,MATCH(1,INDEX((TRUE=RES_NT!$R:$R)*($B42=RES_NT!$C:$C),0,1),0),12)</f>
        <v>0.6</v>
      </c>
      <c r="H42" t="e">
        <f>INDEX(OSR_DT!$A:$R,MATCH(1,INDEX((TRUE=OSR_DT!$R:$R)*($B42=OSR_DT!$C:$C),0,1),0),12)</f>
        <v>#N/A</v>
      </c>
      <c r="I42">
        <f>INDEX(RES_DT!$A:$V,MATCH(1,INDEX((TRUE=RES_DT!$T:$T)*($B42=RES_DT!$C:$C),0,1),0),19)</f>
        <v>58.5</v>
      </c>
      <c r="J42">
        <f>INDEX(RES_NT!$A:$V,MATCH(1,INDEX((TRUE=RES_NT!$T:$T)*($B42=RES_NT!$C:$C),0,1),0),19)</f>
        <v>48.879999999999995</v>
      </c>
      <c r="K42" t="e">
        <f>INDEX(OSR_DT!$A:$V,MATCH(1,INDEX((TRUE=OSR_DT!$T:$T)*($B42=OSR_DT!$C:$C),0,1),0),19)</f>
        <v>#N/A</v>
      </c>
      <c r="L42">
        <f>INDEX(RES_DT!$A:$V,MATCH(1,INDEX((TRUE=RES_DT!$T:$T)*($B42=RES_DT!$C:$C),0,1),0),21)</f>
        <v>59.2</v>
      </c>
      <c r="M42">
        <f>INDEX(RES_NT!$A:$V,MATCH(1,INDEX((TRUE=RES_NT!$T:$T)*($B42=RES_NT!$C:$C),0,1),0),21)</f>
        <v>49.51</v>
      </c>
      <c r="N42" t="e">
        <f>INDEX(OSR_DT!$A:$V,MATCH(1,INDEX((TRUE=OSR_DT!$T:$T)*($B42=OSR_DT!$C:$C),0,1),0),21)</f>
        <v>#N/A</v>
      </c>
    </row>
    <row r="43" spans="2:14" x14ac:dyDescent="0.25">
      <c r="B43" t="s">
        <v>193</v>
      </c>
      <c r="C43">
        <f>INDEX(RES_DT!$A:$R,MATCH(1,INDEX((TRUE=RES_DT!$P:$P)*($B43=RES_DT!$C:$C),0,1),0),11)</f>
        <v>0</v>
      </c>
      <c r="D43">
        <f>INDEX(RES_NT!$A:$R,MATCH(1,INDEX((TRUE=RES_NT!$P:$P)*($B43=RES_NT!$C:$C),0,1),0),11)</f>
        <v>0</v>
      </c>
      <c r="E43" t="e">
        <f>INDEX(OSR_DT!$A:$R,MATCH(1,INDEX((TRUE=OSR_DT!$P:$P)*($B43=OSR_DT!$C:$C),0,1),0),11)</f>
        <v>#N/A</v>
      </c>
      <c r="F43">
        <f>INDEX(RES_DT!$A:$R,MATCH(1,INDEX((TRUE=RES_DT!$R:$R)*($B43=RES_DT!$C:$C),0,1),0),12)</f>
        <v>0.8</v>
      </c>
      <c r="G43">
        <f>INDEX(RES_NT!$A:$R,MATCH(1,INDEX((TRUE=RES_NT!$R:$R)*($B43=RES_NT!$C:$C),0,1),0),12)</f>
        <v>0.7</v>
      </c>
      <c r="H43" t="e">
        <f>INDEX(OSR_DT!$A:$R,MATCH(1,INDEX((TRUE=OSR_DT!$R:$R)*($B43=OSR_DT!$C:$C),0,1),0),12)</f>
        <v>#N/A</v>
      </c>
      <c r="I43">
        <f>INDEX(RES_DT!$A:$V,MATCH(1,INDEX((TRUE=RES_DT!$T:$T)*($B43=RES_DT!$C:$C),0,1),0),19)</f>
        <v>59.1</v>
      </c>
      <c r="J43">
        <f>INDEX(RES_NT!$A:$V,MATCH(1,INDEX((TRUE=RES_NT!$T:$T)*($B43=RES_NT!$C:$C),0,1),0),19)</f>
        <v>49.42</v>
      </c>
      <c r="K43" t="e">
        <f>INDEX(OSR_DT!$A:$V,MATCH(1,INDEX((TRUE=OSR_DT!$T:$T)*($B43=OSR_DT!$C:$C),0,1),0),19)</f>
        <v>#N/A</v>
      </c>
      <c r="L43">
        <f>INDEX(RES_DT!$A:$V,MATCH(1,INDEX((TRUE=RES_DT!$T:$T)*($B43=RES_DT!$C:$C),0,1),0),21)</f>
        <v>59.8</v>
      </c>
      <c r="M43">
        <f>INDEX(RES_NT!$A:$V,MATCH(1,INDEX((TRUE=RES_NT!$T:$T)*($B43=RES_NT!$C:$C),0,1),0),21)</f>
        <v>50.05</v>
      </c>
      <c r="N43" t="e">
        <f>INDEX(OSR_DT!$A:$V,MATCH(1,INDEX((TRUE=OSR_DT!$T:$T)*($B43=OSR_DT!$C:$C),0,1),0),21)</f>
        <v>#N/A</v>
      </c>
    </row>
    <row r="44" spans="2:14" x14ac:dyDescent="0.25">
      <c r="B44" t="s">
        <v>194</v>
      </c>
      <c r="C44">
        <f>INDEX(RES_DT!$A:$R,MATCH(1,INDEX((TRUE=RES_DT!$P:$P)*($B44=RES_DT!$C:$C),0,1),0),11)</f>
        <v>0</v>
      </c>
      <c r="D44">
        <f>INDEX(RES_NT!$A:$R,MATCH(1,INDEX((TRUE=RES_NT!$P:$P)*($B44=RES_NT!$C:$C),0,1),0),11)</f>
        <v>0</v>
      </c>
      <c r="E44" t="e">
        <f>INDEX(OSR_DT!$A:$R,MATCH(1,INDEX((TRUE=OSR_DT!$P:$P)*($B44=OSR_DT!$C:$C),0,1),0),11)</f>
        <v>#N/A</v>
      </c>
      <c r="F44">
        <f>INDEX(RES_DT!$A:$R,MATCH(1,INDEX((TRUE=RES_DT!$R:$R)*($B44=RES_DT!$C:$C),0,1),0),12)</f>
        <v>0.7</v>
      </c>
      <c r="G44">
        <f>INDEX(RES_NT!$A:$R,MATCH(1,INDEX((TRUE=RES_NT!$R:$R)*($B44=RES_NT!$C:$C),0,1),0),12)</f>
        <v>0.6</v>
      </c>
      <c r="H44" t="e">
        <f>INDEX(OSR_DT!$A:$R,MATCH(1,INDEX((TRUE=OSR_DT!$R:$R)*($B44=OSR_DT!$C:$C),0,1),0),12)</f>
        <v>#N/A</v>
      </c>
      <c r="I44">
        <f>INDEX(RES_DT!$A:$V,MATCH(1,INDEX((TRUE=RES_DT!$T:$T)*($B44=RES_DT!$C:$C),0,1),0),19)</f>
        <v>60.2</v>
      </c>
      <c r="J44">
        <f>INDEX(RES_NT!$A:$V,MATCH(1,INDEX((TRUE=RES_NT!$T:$T)*($B44=RES_NT!$C:$C),0,1),0),19)</f>
        <v>50.410000000000004</v>
      </c>
      <c r="K44" t="e">
        <f>INDEX(OSR_DT!$A:$V,MATCH(1,INDEX((TRUE=OSR_DT!$T:$T)*($B44=OSR_DT!$C:$C),0,1),0),19)</f>
        <v>#N/A</v>
      </c>
      <c r="L44">
        <f>INDEX(RES_DT!$A:$V,MATCH(1,INDEX((TRUE=RES_DT!$T:$T)*($B44=RES_DT!$C:$C),0,1),0),21)</f>
        <v>60.9</v>
      </c>
      <c r="M44">
        <f>INDEX(RES_NT!$A:$V,MATCH(1,INDEX((TRUE=RES_NT!$T:$T)*($B44=RES_NT!$C:$C),0,1),0),21)</f>
        <v>51.04</v>
      </c>
      <c r="N44" t="e">
        <f>INDEX(OSR_DT!$A:$V,MATCH(1,INDEX((TRUE=OSR_DT!$T:$T)*($B44=OSR_DT!$C:$C),0,1),0),21)</f>
        <v>#N/A</v>
      </c>
    </row>
    <row r="45" spans="2:14" x14ac:dyDescent="0.25">
      <c r="B45" t="s">
        <v>195</v>
      </c>
      <c r="C45">
        <f>INDEX(RES_DT!$A:$R,MATCH(1,INDEX((TRUE=RES_DT!$P:$P)*($B45=RES_DT!$C:$C),0,1),0),11)</f>
        <v>0.1</v>
      </c>
      <c r="D45">
        <f>INDEX(RES_NT!$A:$R,MATCH(1,INDEX((TRUE=RES_NT!$P:$P)*($B45=RES_NT!$C:$C),0,1),0),11)</f>
        <v>0.1</v>
      </c>
      <c r="E45" t="e">
        <f>INDEX(OSR_DT!$A:$R,MATCH(1,INDEX((TRUE=OSR_DT!$P:$P)*($B45=OSR_DT!$C:$C),0,1),0),11)</f>
        <v>#N/A</v>
      </c>
      <c r="F45">
        <f>INDEX(RES_DT!$A:$R,MATCH(1,INDEX((TRUE=RES_DT!$R:$R)*($B45=RES_DT!$C:$C),0,1),0),12)</f>
        <v>0.7</v>
      </c>
      <c r="G45">
        <f>INDEX(RES_NT!$A:$R,MATCH(1,INDEX((TRUE=RES_NT!$R:$R)*($B45=RES_NT!$C:$C),0,1),0),12)</f>
        <v>0.6</v>
      </c>
      <c r="H45" t="e">
        <f>INDEX(OSR_DT!$A:$R,MATCH(1,INDEX((TRUE=OSR_DT!$R:$R)*($B45=OSR_DT!$C:$C),0,1),0),12)</f>
        <v>#N/A</v>
      </c>
      <c r="I45">
        <f>INDEX(RES_DT!$A:$V,MATCH(1,INDEX((TRUE=RES_DT!$T:$T)*($B45=RES_DT!$C:$C),0,1),0),19)</f>
        <v>60</v>
      </c>
      <c r="J45">
        <f>INDEX(RES_NT!$A:$V,MATCH(1,INDEX((TRUE=RES_NT!$T:$T)*($B45=RES_NT!$C:$C),0,1),0),19)</f>
        <v>50.23</v>
      </c>
      <c r="K45" t="e">
        <f>INDEX(OSR_DT!$A:$V,MATCH(1,INDEX((TRUE=OSR_DT!$T:$T)*($B45=OSR_DT!$C:$C),0,1),0),19)</f>
        <v>#N/A</v>
      </c>
      <c r="L45">
        <f>INDEX(RES_DT!$A:$V,MATCH(1,INDEX((TRUE=RES_DT!$T:$T)*($B45=RES_DT!$C:$C),0,1),0),21)</f>
        <v>60.7</v>
      </c>
      <c r="M45">
        <f>INDEX(RES_NT!$A:$V,MATCH(1,INDEX((TRUE=RES_NT!$T:$T)*($B45=RES_NT!$C:$C),0,1),0),21)</f>
        <v>50.86</v>
      </c>
      <c r="N45" t="e">
        <f>INDEX(OSR_DT!$A:$V,MATCH(1,INDEX((TRUE=OSR_DT!$T:$T)*($B45=OSR_DT!$C:$C),0,1),0),21)</f>
        <v>#N/A</v>
      </c>
    </row>
    <row r="46" spans="2:14" x14ac:dyDescent="0.25">
      <c r="B46" t="s">
        <v>196</v>
      </c>
      <c r="C46">
        <f>INDEX(RES_DT!$A:$R,MATCH(1,INDEX((TRUE=RES_DT!$P:$P)*($B46=RES_DT!$C:$C),0,1),0),11)</f>
        <v>0</v>
      </c>
      <c r="D46">
        <f>INDEX(RES_NT!$A:$R,MATCH(1,INDEX((TRUE=RES_NT!$P:$P)*($B46=RES_NT!$C:$C),0,1),0),11)</f>
        <v>0</v>
      </c>
      <c r="E46" t="e">
        <f>INDEX(OSR_DT!$A:$R,MATCH(1,INDEX((TRUE=OSR_DT!$P:$P)*($B46=OSR_DT!$C:$C),0,1),0),11)</f>
        <v>#N/A</v>
      </c>
      <c r="F46">
        <f>INDEX(RES_DT!$A:$R,MATCH(1,INDEX((TRUE=RES_DT!$R:$R)*($B46=RES_DT!$C:$C),0,1),0),12)</f>
        <v>0.8</v>
      </c>
      <c r="G46">
        <f>INDEX(RES_NT!$A:$R,MATCH(1,INDEX((TRUE=RES_NT!$R:$R)*($B46=RES_NT!$C:$C),0,1),0),12)</f>
        <v>0.7</v>
      </c>
      <c r="H46" t="e">
        <f>INDEX(OSR_DT!$A:$R,MATCH(1,INDEX((TRUE=OSR_DT!$R:$R)*($B46=OSR_DT!$C:$C),0,1),0),12)</f>
        <v>#N/A</v>
      </c>
      <c r="I46">
        <f>INDEX(RES_DT!$A:$V,MATCH(1,INDEX((TRUE=RES_DT!$T:$T)*($B46=RES_DT!$C:$C),0,1),0),19)</f>
        <v>60.1</v>
      </c>
      <c r="J46">
        <f>INDEX(RES_NT!$A:$V,MATCH(1,INDEX((TRUE=RES_NT!$T:$T)*($B46=RES_NT!$C:$C),0,1),0),19)</f>
        <v>50.32</v>
      </c>
      <c r="K46" t="e">
        <f>INDEX(OSR_DT!$A:$V,MATCH(1,INDEX((TRUE=OSR_DT!$T:$T)*($B46=OSR_DT!$C:$C),0,1),0),19)</f>
        <v>#N/A</v>
      </c>
      <c r="L46">
        <f>INDEX(RES_DT!$A:$V,MATCH(1,INDEX((TRUE=RES_DT!$T:$T)*($B46=RES_DT!$C:$C),0,1),0),21)</f>
        <v>60.9</v>
      </c>
      <c r="M46">
        <f>INDEX(RES_NT!$A:$V,MATCH(1,INDEX((TRUE=RES_NT!$T:$T)*($B46=RES_NT!$C:$C),0,1),0),21)</f>
        <v>51.04</v>
      </c>
      <c r="N46" t="e">
        <f>INDEX(OSR_DT!$A:$V,MATCH(1,INDEX((TRUE=OSR_DT!$T:$T)*($B46=OSR_DT!$C:$C),0,1),0),21)</f>
        <v>#N/A</v>
      </c>
    </row>
    <row r="47" spans="2:14" x14ac:dyDescent="0.25">
      <c r="B47" t="s">
        <v>197</v>
      </c>
      <c r="C47">
        <f>INDEX(RES_DT!$A:$R,MATCH(1,INDEX((TRUE=RES_DT!$P:$P)*($B47=RES_DT!$C:$C),0,1),0),11)</f>
        <v>-0.1</v>
      </c>
      <c r="D47">
        <f>INDEX(RES_NT!$A:$R,MATCH(1,INDEX((TRUE=RES_NT!$P:$P)*($B47=RES_NT!$C:$C),0,1),0),11)</f>
        <v>-0.1</v>
      </c>
      <c r="E47" t="e">
        <f>INDEX(OSR_DT!$A:$R,MATCH(1,INDEX((TRUE=OSR_DT!$P:$P)*($B47=OSR_DT!$C:$C),0,1),0),11)</f>
        <v>#N/A</v>
      </c>
      <c r="F47">
        <f>INDEX(RES_DT!$A:$R,MATCH(1,INDEX((TRUE=RES_DT!$R:$R)*($B47=RES_DT!$C:$C),0,1),0),12)</f>
        <v>0.8</v>
      </c>
      <c r="G47">
        <f>INDEX(RES_NT!$A:$R,MATCH(1,INDEX((TRUE=RES_NT!$R:$R)*($B47=RES_NT!$C:$C),0,1),0),12)</f>
        <v>0.7</v>
      </c>
      <c r="H47" t="e">
        <f>INDEX(OSR_DT!$A:$R,MATCH(1,INDEX((TRUE=OSR_DT!$R:$R)*($B47=OSR_DT!$C:$C),0,1),0),12)</f>
        <v>#N/A</v>
      </c>
      <c r="I47">
        <f>INDEX(RES_DT!$A:$V,MATCH(1,INDEX((TRUE=RES_DT!$T:$T)*($B47=RES_DT!$C:$C),0,1),0),19)</f>
        <v>56.3</v>
      </c>
      <c r="J47">
        <f>INDEX(RES_NT!$A:$V,MATCH(1,INDEX((TRUE=RES_NT!$T:$T)*($B47=RES_NT!$C:$C),0,1),0),19)</f>
        <v>46.9</v>
      </c>
      <c r="K47" t="e">
        <f>INDEX(OSR_DT!$A:$V,MATCH(1,INDEX((TRUE=OSR_DT!$T:$T)*($B47=OSR_DT!$C:$C),0,1),0),19)</f>
        <v>#N/A</v>
      </c>
      <c r="L47">
        <f>INDEX(RES_DT!$A:$V,MATCH(1,INDEX((TRUE=RES_DT!$T:$T)*($B47=RES_DT!$C:$C),0,1),0),21)</f>
        <v>57</v>
      </c>
      <c r="M47">
        <f>INDEX(RES_NT!$A:$V,MATCH(1,INDEX((TRUE=RES_NT!$T:$T)*($B47=RES_NT!$C:$C),0,1),0),21)</f>
        <v>47.53</v>
      </c>
      <c r="N47" t="e">
        <f>INDEX(OSR_DT!$A:$V,MATCH(1,INDEX((TRUE=OSR_DT!$T:$T)*($B47=OSR_DT!$C:$C),0,1),0),21)</f>
        <v>#N/A</v>
      </c>
    </row>
    <row r="48" spans="2:14" x14ac:dyDescent="0.25">
      <c r="B48" t="s">
        <v>198</v>
      </c>
      <c r="C48">
        <f>INDEX(RES_DT!$A:$R,MATCH(1,INDEX((TRUE=RES_DT!$P:$P)*($B48=RES_DT!$C:$C),0,1),0),11)</f>
        <v>-0.1</v>
      </c>
      <c r="D48">
        <f>INDEX(RES_NT!$A:$R,MATCH(1,INDEX((TRUE=RES_NT!$P:$P)*($B48=RES_NT!$C:$C),0,1),0),11)</f>
        <v>-0.1</v>
      </c>
      <c r="E48" t="e">
        <f>INDEX(OSR_DT!$A:$R,MATCH(1,INDEX((TRUE=OSR_DT!$P:$P)*($B48=OSR_DT!$C:$C),0,1),0),11)</f>
        <v>#N/A</v>
      </c>
      <c r="F48">
        <f>INDEX(RES_DT!$A:$R,MATCH(1,INDEX((TRUE=RES_DT!$R:$R)*($B48=RES_DT!$C:$C),0,1),0),12)</f>
        <v>0.7</v>
      </c>
      <c r="G48">
        <f>INDEX(RES_NT!$A:$R,MATCH(1,INDEX((TRUE=RES_NT!$R:$R)*($B48=RES_NT!$C:$C),0,1),0),12)</f>
        <v>0.6</v>
      </c>
      <c r="H48" t="e">
        <f>INDEX(OSR_DT!$A:$R,MATCH(1,INDEX((TRUE=OSR_DT!$R:$R)*($B48=OSR_DT!$C:$C),0,1),0),12)</f>
        <v>#N/A</v>
      </c>
      <c r="I48">
        <f>INDEX(RES_DT!$A:$V,MATCH(1,INDEX((TRUE=RES_DT!$T:$T)*($B48=RES_DT!$C:$C),0,1),0),19)</f>
        <v>57</v>
      </c>
      <c r="J48">
        <f>INDEX(RES_NT!$A:$V,MATCH(1,INDEX((TRUE=RES_NT!$T:$T)*($B48=RES_NT!$C:$C),0,1),0),19)</f>
        <v>47.53</v>
      </c>
      <c r="K48" t="e">
        <f>INDEX(OSR_DT!$A:$V,MATCH(1,INDEX((TRUE=OSR_DT!$T:$T)*($B48=OSR_DT!$C:$C),0,1),0),19)</f>
        <v>#N/A</v>
      </c>
      <c r="L48">
        <f>INDEX(RES_DT!$A:$V,MATCH(1,INDEX((TRUE=RES_DT!$T:$T)*($B48=RES_DT!$C:$C),0,1),0),21)</f>
        <v>57.7</v>
      </c>
      <c r="M48">
        <f>INDEX(RES_NT!$A:$V,MATCH(1,INDEX((TRUE=RES_NT!$T:$T)*($B48=RES_NT!$C:$C),0,1),0),21)</f>
        <v>48.160000000000004</v>
      </c>
      <c r="N48" t="e">
        <f>INDEX(OSR_DT!$A:$V,MATCH(1,INDEX((TRUE=OSR_DT!$T:$T)*($B48=OSR_DT!$C:$C),0,1),0),21)</f>
        <v>#N/A</v>
      </c>
    </row>
    <row r="49" spans="2:14" x14ac:dyDescent="0.25">
      <c r="B49" t="s">
        <v>199</v>
      </c>
      <c r="C49">
        <f>INDEX(RES_DT!$A:$R,MATCH(1,INDEX((TRUE=RES_DT!$P:$P)*($B49=RES_DT!$C:$C),0,1),0),11)</f>
        <v>-0.1</v>
      </c>
      <c r="D49">
        <f>INDEX(RES_NT!$A:$R,MATCH(1,INDEX((TRUE=RES_NT!$P:$P)*($B49=RES_NT!$C:$C),0,1),0),11)</f>
        <v>-0.1</v>
      </c>
      <c r="E49" t="e">
        <f>INDEX(OSR_DT!$A:$R,MATCH(1,INDEX((TRUE=OSR_DT!$P:$P)*($B49=OSR_DT!$C:$C),0,1),0),11)</f>
        <v>#N/A</v>
      </c>
      <c r="F49">
        <f>INDEX(RES_DT!$A:$R,MATCH(1,INDEX((TRUE=RES_DT!$R:$R)*($B49=RES_DT!$C:$C),0,1),0),12)</f>
        <v>0.8</v>
      </c>
      <c r="G49">
        <f>INDEX(RES_NT!$A:$R,MATCH(1,INDEX((TRUE=RES_NT!$R:$R)*($B49=RES_NT!$C:$C),0,1),0),12)</f>
        <v>0.7</v>
      </c>
      <c r="H49" t="e">
        <f>INDEX(OSR_DT!$A:$R,MATCH(1,INDEX((TRUE=OSR_DT!$R:$R)*($B49=OSR_DT!$C:$C),0,1),0),12)</f>
        <v>#N/A</v>
      </c>
      <c r="I49">
        <f>INDEX(RES_DT!$A:$V,MATCH(1,INDEX((TRUE=RES_DT!$T:$T)*($B49=RES_DT!$C:$C),0,1),0),19)</f>
        <v>56.7</v>
      </c>
      <c r="J49">
        <f>INDEX(RES_NT!$A:$V,MATCH(1,INDEX((TRUE=RES_NT!$T:$T)*($B49=RES_NT!$C:$C),0,1),0),19)</f>
        <v>47.26</v>
      </c>
      <c r="K49" t="e">
        <f>INDEX(OSR_DT!$A:$V,MATCH(1,INDEX((TRUE=OSR_DT!$T:$T)*($B49=OSR_DT!$C:$C),0,1),0),19)</f>
        <v>#N/A</v>
      </c>
      <c r="L49">
        <f>INDEX(RES_DT!$A:$V,MATCH(1,INDEX((TRUE=RES_DT!$T:$T)*($B49=RES_DT!$C:$C),0,1),0),21)</f>
        <v>57.4</v>
      </c>
      <c r="M49">
        <f>INDEX(RES_NT!$A:$V,MATCH(1,INDEX((TRUE=RES_NT!$T:$T)*($B49=RES_NT!$C:$C),0,1),0),21)</f>
        <v>47.889999999999993</v>
      </c>
      <c r="N49" t="e">
        <f>INDEX(OSR_DT!$A:$V,MATCH(1,INDEX((TRUE=OSR_DT!$T:$T)*($B49=OSR_DT!$C:$C),0,1),0),21)</f>
        <v>#N/A</v>
      </c>
    </row>
    <row r="50" spans="2:14" x14ac:dyDescent="0.25">
      <c r="B50" t="s">
        <v>200</v>
      </c>
      <c r="C50">
        <f>INDEX(RES_DT!$A:$R,MATCH(1,INDEX((TRUE=RES_DT!$P:$P)*($B50=RES_DT!$C:$C),0,1),0),11)</f>
        <v>-0.1</v>
      </c>
      <c r="D50">
        <f>INDEX(RES_NT!$A:$R,MATCH(1,INDEX((TRUE=RES_NT!$P:$P)*($B50=RES_NT!$C:$C),0,1),0),11)</f>
        <v>-0.1</v>
      </c>
      <c r="E50" t="e">
        <f>INDEX(OSR_DT!$A:$R,MATCH(1,INDEX((TRUE=OSR_DT!$P:$P)*($B50=OSR_DT!$C:$C),0,1),0),11)</f>
        <v>#N/A</v>
      </c>
      <c r="F50">
        <f>INDEX(RES_DT!$A:$R,MATCH(1,INDEX((TRUE=RES_DT!$R:$R)*($B50=RES_DT!$C:$C),0,1),0),12)</f>
        <v>0.8</v>
      </c>
      <c r="G50">
        <f>INDEX(RES_NT!$A:$R,MATCH(1,INDEX((TRUE=RES_NT!$R:$R)*($B50=RES_NT!$C:$C),0,1),0),12)</f>
        <v>0.7</v>
      </c>
      <c r="H50" t="e">
        <f>INDEX(OSR_DT!$A:$R,MATCH(1,INDEX((TRUE=OSR_DT!$R:$R)*($B50=OSR_DT!$C:$C),0,1),0),12)</f>
        <v>#N/A</v>
      </c>
      <c r="I50">
        <f>INDEX(RES_DT!$A:$V,MATCH(1,INDEX((TRUE=RES_DT!$T:$T)*($B50=RES_DT!$C:$C),0,1),0),19)</f>
        <v>56.9</v>
      </c>
      <c r="J50">
        <f>INDEX(RES_NT!$A:$V,MATCH(1,INDEX((TRUE=RES_NT!$T:$T)*($B50=RES_NT!$C:$C),0,1),0),19)</f>
        <v>47.44</v>
      </c>
      <c r="K50" t="e">
        <f>INDEX(OSR_DT!$A:$V,MATCH(1,INDEX((TRUE=OSR_DT!$T:$T)*($B50=OSR_DT!$C:$C),0,1),0),19)</f>
        <v>#N/A</v>
      </c>
      <c r="L50">
        <f>INDEX(RES_DT!$A:$V,MATCH(1,INDEX((TRUE=RES_DT!$T:$T)*($B50=RES_DT!$C:$C),0,1),0),21)</f>
        <v>57.6</v>
      </c>
      <c r="M50">
        <f>INDEX(RES_NT!$A:$V,MATCH(1,INDEX((TRUE=RES_NT!$T:$T)*($B50=RES_NT!$C:$C),0,1),0),21)</f>
        <v>48.07</v>
      </c>
      <c r="N50" t="e">
        <f>INDEX(OSR_DT!$A:$V,MATCH(1,INDEX((TRUE=OSR_DT!$T:$T)*($B50=OSR_DT!$C:$C),0,1),0),21)</f>
        <v>#N/A</v>
      </c>
    </row>
    <row r="51" spans="2:14" x14ac:dyDescent="0.25">
      <c r="B51" t="s">
        <v>201</v>
      </c>
      <c r="C51">
        <f>INDEX(RES_DT!$A:$R,MATCH(1,INDEX((TRUE=RES_DT!$P:$P)*($B51=RES_DT!$C:$C),0,1),0),11)</f>
        <v>0</v>
      </c>
      <c r="D51">
        <f>INDEX(RES_NT!$A:$R,MATCH(1,INDEX((TRUE=RES_NT!$P:$P)*($B51=RES_NT!$C:$C),0,1),0),11)</f>
        <v>0</v>
      </c>
      <c r="E51" t="e">
        <f>INDEX(OSR_DT!$A:$R,MATCH(1,INDEX((TRUE=OSR_DT!$P:$P)*($B51=OSR_DT!$C:$C),0,1),0),11)</f>
        <v>#N/A</v>
      </c>
      <c r="F51">
        <f>INDEX(RES_DT!$A:$R,MATCH(1,INDEX((TRUE=RES_DT!$R:$R)*($B51=RES_DT!$C:$C),0,1),0),12)</f>
        <v>0.7</v>
      </c>
      <c r="G51">
        <f>INDEX(RES_NT!$A:$R,MATCH(1,INDEX((TRUE=RES_NT!$R:$R)*($B51=RES_NT!$C:$C),0,1),0),12)</f>
        <v>0.6</v>
      </c>
      <c r="H51" t="e">
        <f>INDEX(OSR_DT!$A:$R,MATCH(1,INDEX((TRUE=OSR_DT!$R:$R)*($B51=OSR_DT!$C:$C),0,1),0),12)</f>
        <v>#N/A</v>
      </c>
      <c r="I51">
        <f>INDEX(RES_DT!$A:$V,MATCH(1,INDEX((TRUE=RES_DT!$T:$T)*($B51=RES_DT!$C:$C),0,1),0),19)</f>
        <v>63.2</v>
      </c>
      <c r="J51">
        <f>INDEX(RES_NT!$A:$V,MATCH(1,INDEX((TRUE=RES_NT!$T:$T)*($B51=RES_NT!$C:$C),0,1),0),19)</f>
        <v>53.11</v>
      </c>
      <c r="K51" t="e">
        <f>INDEX(OSR_DT!$A:$V,MATCH(1,INDEX((TRUE=OSR_DT!$T:$T)*($B51=OSR_DT!$C:$C),0,1),0),19)</f>
        <v>#N/A</v>
      </c>
      <c r="L51">
        <f>INDEX(RES_DT!$A:$V,MATCH(1,INDEX((TRUE=RES_DT!$T:$T)*($B51=RES_DT!$C:$C),0,1),0),21)</f>
        <v>63.9</v>
      </c>
      <c r="M51">
        <f>INDEX(RES_NT!$A:$V,MATCH(1,INDEX((TRUE=RES_NT!$T:$T)*($B51=RES_NT!$C:$C),0,1),0),21)</f>
        <v>53.739999999999995</v>
      </c>
      <c r="N51" t="e">
        <f>INDEX(OSR_DT!$A:$V,MATCH(1,INDEX((TRUE=OSR_DT!$T:$T)*($B51=OSR_DT!$C:$C),0,1),0),21)</f>
        <v>#N/A</v>
      </c>
    </row>
    <row r="52" spans="2:14" x14ac:dyDescent="0.25">
      <c r="B52" t="s">
        <v>202</v>
      </c>
      <c r="C52">
        <f>INDEX(RES_DT!$A:$R,MATCH(1,INDEX((TRUE=RES_DT!$P:$P)*($B52=RES_DT!$C:$C),0,1),0),11)</f>
        <v>-0.1</v>
      </c>
      <c r="D52">
        <f>INDEX(RES_NT!$A:$R,MATCH(1,INDEX((TRUE=RES_NT!$P:$P)*($B52=RES_NT!$C:$C),0,1),0),11)</f>
        <v>-0.1</v>
      </c>
      <c r="E52" t="e">
        <f>INDEX(OSR_DT!$A:$R,MATCH(1,INDEX((TRUE=OSR_DT!$P:$P)*($B52=OSR_DT!$C:$C),0,1),0),11)</f>
        <v>#N/A</v>
      </c>
      <c r="F52">
        <f>INDEX(RES_DT!$A:$R,MATCH(1,INDEX((TRUE=RES_DT!$R:$R)*($B52=RES_DT!$C:$C),0,1),0),12)</f>
        <v>0.7</v>
      </c>
      <c r="G52">
        <f>INDEX(RES_NT!$A:$R,MATCH(1,INDEX((TRUE=RES_NT!$R:$R)*($B52=RES_NT!$C:$C),0,1),0),12)</f>
        <v>0.6</v>
      </c>
      <c r="H52" t="e">
        <f>INDEX(OSR_DT!$A:$R,MATCH(1,INDEX((TRUE=OSR_DT!$R:$R)*($B52=OSR_DT!$C:$C),0,1),0),12)</f>
        <v>#N/A</v>
      </c>
      <c r="I52">
        <f>INDEX(RES_DT!$A:$V,MATCH(1,INDEX((TRUE=RES_DT!$T:$T)*($B52=RES_DT!$C:$C),0,1),0),19)</f>
        <v>61.3</v>
      </c>
      <c r="J52">
        <f>INDEX(RES_NT!$A:$V,MATCH(1,INDEX((TRUE=RES_NT!$T:$T)*($B52=RES_NT!$C:$C),0,1),0),19)</f>
        <v>51.4</v>
      </c>
      <c r="K52" t="e">
        <f>INDEX(OSR_DT!$A:$V,MATCH(1,INDEX((TRUE=OSR_DT!$T:$T)*($B52=OSR_DT!$C:$C),0,1),0),19)</f>
        <v>#N/A</v>
      </c>
      <c r="L52">
        <f>INDEX(RES_DT!$A:$V,MATCH(1,INDEX((TRUE=RES_DT!$T:$T)*($B52=RES_DT!$C:$C),0,1),0),21)</f>
        <v>62.1</v>
      </c>
      <c r="M52">
        <f>INDEX(RES_NT!$A:$V,MATCH(1,INDEX((TRUE=RES_NT!$T:$T)*($B52=RES_NT!$C:$C),0,1),0),21)</f>
        <v>52.12</v>
      </c>
      <c r="N52" t="e">
        <f>INDEX(OSR_DT!$A:$V,MATCH(1,INDEX((TRUE=OSR_DT!$T:$T)*($B52=OSR_DT!$C:$C),0,1),0),21)</f>
        <v>#N/A</v>
      </c>
    </row>
    <row r="53" spans="2:14" x14ac:dyDescent="0.25">
      <c r="B53" t="s">
        <v>203</v>
      </c>
      <c r="C53">
        <f>INDEX(RES_DT!$A:$R,MATCH(1,INDEX((TRUE=RES_DT!$P:$P)*($B53=RES_DT!$C:$C),0,1),0),11)</f>
        <v>0.1</v>
      </c>
      <c r="D53">
        <f>INDEX(RES_NT!$A:$R,MATCH(1,INDEX((TRUE=RES_NT!$P:$P)*($B53=RES_NT!$C:$C),0,1),0),11)</f>
        <v>0.1</v>
      </c>
      <c r="E53" t="e">
        <f>INDEX(OSR_DT!$A:$R,MATCH(1,INDEX((TRUE=OSR_DT!$P:$P)*($B53=OSR_DT!$C:$C),0,1),0),11)</f>
        <v>#N/A</v>
      </c>
      <c r="F53">
        <f>INDEX(RES_DT!$A:$R,MATCH(1,INDEX((TRUE=RES_DT!$R:$R)*($B53=RES_DT!$C:$C),0,1),0),12)</f>
        <v>0.7</v>
      </c>
      <c r="G53">
        <f>INDEX(RES_NT!$A:$R,MATCH(1,INDEX((TRUE=RES_NT!$R:$R)*($B53=RES_NT!$C:$C),0,1),0),12)</f>
        <v>0.6</v>
      </c>
      <c r="H53" t="e">
        <f>INDEX(OSR_DT!$A:$R,MATCH(1,INDEX((TRUE=OSR_DT!$R:$R)*($B53=OSR_DT!$C:$C),0,1),0),12)</f>
        <v>#N/A</v>
      </c>
      <c r="I53">
        <f>INDEX(RES_DT!$A:$V,MATCH(1,INDEX((TRUE=RES_DT!$T:$T)*($B53=RES_DT!$C:$C),0,1),0),19)</f>
        <v>63.5</v>
      </c>
      <c r="J53">
        <f>INDEX(RES_NT!$A:$V,MATCH(1,INDEX((TRUE=RES_NT!$T:$T)*($B53=RES_NT!$C:$C),0,1),0),19)</f>
        <v>53.379999999999995</v>
      </c>
      <c r="K53" t="e">
        <f>INDEX(OSR_DT!$A:$V,MATCH(1,INDEX((TRUE=OSR_DT!$T:$T)*($B53=OSR_DT!$C:$C),0,1),0),19)</f>
        <v>#N/A</v>
      </c>
      <c r="L53">
        <f>INDEX(RES_DT!$A:$V,MATCH(1,INDEX((TRUE=RES_DT!$T:$T)*($B53=RES_DT!$C:$C),0,1),0),21)</f>
        <v>64.2</v>
      </c>
      <c r="M53">
        <f>INDEX(RES_NT!$A:$V,MATCH(1,INDEX((TRUE=RES_NT!$T:$T)*($B53=RES_NT!$C:$C),0,1),0),21)</f>
        <v>54.01</v>
      </c>
      <c r="N53" t="e">
        <f>INDEX(OSR_DT!$A:$V,MATCH(1,INDEX((TRUE=OSR_DT!$T:$T)*($B53=OSR_DT!$C:$C),0,1),0),21)</f>
        <v>#N/A</v>
      </c>
    </row>
    <row r="54" spans="2:14" x14ac:dyDescent="0.25">
      <c r="B54" t="s">
        <v>204</v>
      </c>
      <c r="C54">
        <f>INDEX(RES_DT!$A:$R,MATCH(1,INDEX((TRUE=RES_DT!$P:$P)*($B54=RES_DT!$C:$C),0,1),0),11)</f>
        <v>-0.1</v>
      </c>
      <c r="D54">
        <f>INDEX(RES_NT!$A:$R,MATCH(1,INDEX((TRUE=RES_NT!$P:$P)*($B54=RES_NT!$C:$C),0,1),0),11)</f>
        <v>-0.1</v>
      </c>
      <c r="E54" t="e">
        <f>INDEX(OSR_DT!$A:$R,MATCH(1,INDEX((TRUE=OSR_DT!$P:$P)*($B54=OSR_DT!$C:$C),0,1),0),11)</f>
        <v>#N/A</v>
      </c>
      <c r="F54">
        <f>INDEX(RES_DT!$A:$R,MATCH(1,INDEX((TRUE=RES_DT!$R:$R)*($B54=RES_DT!$C:$C),0,1),0),12)</f>
        <v>0.7</v>
      </c>
      <c r="G54">
        <f>INDEX(RES_NT!$A:$R,MATCH(1,INDEX((TRUE=RES_NT!$R:$R)*($B54=RES_NT!$C:$C),0,1),0),12)</f>
        <v>0.6</v>
      </c>
      <c r="H54" t="e">
        <f>INDEX(OSR_DT!$A:$R,MATCH(1,INDEX((TRUE=OSR_DT!$R:$R)*($B54=OSR_DT!$C:$C),0,1),0),12)</f>
        <v>#N/A</v>
      </c>
      <c r="I54">
        <f>INDEX(RES_DT!$A:$V,MATCH(1,INDEX((TRUE=RES_DT!$T:$T)*($B54=RES_DT!$C:$C),0,1),0),19)</f>
        <v>63.5</v>
      </c>
      <c r="J54">
        <f>INDEX(RES_NT!$A:$V,MATCH(1,INDEX((TRUE=RES_NT!$T:$T)*($B54=RES_NT!$C:$C),0,1),0),19)</f>
        <v>53.379999999999995</v>
      </c>
      <c r="K54" t="e">
        <f>INDEX(OSR_DT!$A:$V,MATCH(1,INDEX((TRUE=OSR_DT!$T:$T)*($B54=OSR_DT!$C:$C),0,1),0),19)</f>
        <v>#N/A</v>
      </c>
      <c r="L54">
        <f>INDEX(RES_DT!$A:$V,MATCH(1,INDEX((TRUE=RES_DT!$T:$T)*($B54=RES_DT!$C:$C),0,1),0),21)</f>
        <v>64.2</v>
      </c>
      <c r="M54">
        <f>INDEX(RES_NT!$A:$V,MATCH(1,INDEX((TRUE=RES_NT!$T:$T)*($B54=RES_NT!$C:$C),0,1),0),21)</f>
        <v>54.01</v>
      </c>
      <c r="N54" t="e">
        <f>INDEX(OSR_DT!$A:$V,MATCH(1,INDEX((TRUE=OSR_DT!$T:$T)*($B54=OSR_DT!$C:$C),0,1),0),21)</f>
        <v>#N/A</v>
      </c>
    </row>
    <row r="55" spans="2:14" x14ac:dyDescent="0.25">
      <c r="B55" t="s">
        <v>205</v>
      </c>
      <c r="C55">
        <f>INDEX(RES_DT!$A:$R,MATCH(1,INDEX((TRUE=RES_DT!$P:$P)*($B55=RES_DT!$C:$C),0,1),0),11)</f>
        <v>0</v>
      </c>
      <c r="D55">
        <f>INDEX(RES_NT!$A:$R,MATCH(1,INDEX((TRUE=RES_NT!$P:$P)*($B55=RES_NT!$C:$C),0,1),0),11)</f>
        <v>0</v>
      </c>
      <c r="E55" t="e">
        <f>INDEX(OSR_DT!$A:$R,MATCH(1,INDEX((TRUE=OSR_DT!$P:$P)*($B55=OSR_DT!$C:$C),0,1),0),11)</f>
        <v>#N/A</v>
      </c>
      <c r="F55">
        <f>INDEX(RES_DT!$A:$R,MATCH(1,INDEX((TRUE=RES_DT!$R:$R)*($B55=RES_DT!$C:$C),0,1),0),12)</f>
        <v>0.8</v>
      </c>
      <c r="G55">
        <f>INDEX(RES_NT!$A:$R,MATCH(1,INDEX((TRUE=RES_NT!$R:$R)*($B55=RES_NT!$C:$C),0,1),0),12)</f>
        <v>0.7</v>
      </c>
      <c r="H55" t="e">
        <f>INDEX(OSR_DT!$A:$R,MATCH(1,INDEX((TRUE=OSR_DT!$R:$R)*($B55=OSR_DT!$C:$C),0,1),0),12)</f>
        <v>#N/A</v>
      </c>
      <c r="I55">
        <f>INDEX(RES_DT!$A:$V,MATCH(1,INDEX((TRUE=RES_DT!$T:$T)*($B55=RES_DT!$C:$C),0,1),0),19)</f>
        <v>59</v>
      </c>
      <c r="J55">
        <f>INDEX(RES_NT!$A:$V,MATCH(1,INDEX((TRUE=RES_NT!$T:$T)*($B55=RES_NT!$C:$C),0,1),0),19)</f>
        <v>49.33</v>
      </c>
      <c r="K55" t="e">
        <f>INDEX(OSR_DT!$A:$V,MATCH(1,INDEX((TRUE=OSR_DT!$T:$T)*($B55=OSR_DT!$C:$C),0,1),0),19)</f>
        <v>#N/A</v>
      </c>
      <c r="L55">
        <f>INDEX(RES_DT!$A:$V,MATCH(1,INDEX((TRUE=RES_DT!$T:$T)*($B55=RES_DT!$C:$C),0,1),0),21)</f>
        <v>59.8</v>
      </c>
      <c r="M55">
        <f>INDEX(RES_NT!$A:$V,MATCH(1,INDEX((TRUE=RES_NT!$T:$T)*($B55=RES_NT!$C:$C),0,1),0),21)</f>
        <v>50.05</v>
      </c>
      <c r="N55" t="e">
        <f>INDEX(OSR_DT!$A:$V,MATCH(1,INDEX((TRUE=OSR_DT!$T:$T)*($B55=OSR_DT!$C:$C),0,1),0),21)</f>
        <v>#N/A</v>
      </c>
    </row>
    <row r="56" spans="2:14" x14ac:dyDescent="0.25">
      <c r="B56" t="s">
        <v>206</v>
      </c>
      <c r="C56">
        <f>INDEX(RES_DT!$A:$R,MATCH(1,INDEX((TRUE=RES_DT!$P:$P)*($B56=RES_DT!$C:$C),0,1),0),11)</f>
        <v>0.1</v>
      </c>
      <c r="D56">
        <f>INDEX(RES_NT!$A:$R,MATCH(1,INDEX((TRUE=RES_NT!$P:$P)*($B56=RES_NT!$C:$C),0,1),0),11)</f>
        <v>0.1</v>
      </c>
      <c r="E56" t="e">
        <f>INDEX(OSR_DT!$A:$R,MATCH(1,INDEX((TRUE=OSR_DT!$P:$P)*($B56=OSR_DT!$C:$C),0,1),0),11)</f>
        <v>#N/A</v>
      </c>
      <c r="F56">
        <f>INDEX(RES_DT!$A:$R,MATCH(1,INDEX((TRUE=RES_DT!$R:$R)*($B56=RES_DT!$C:$C),0,1),0),12)</f>
        <v>0.7</v>
      </c>
      <c r="G56">
        <f>INDEX(RES_NT!$A:$R,MATCH(1,INDEX((TRUE=RES_NT!$R:$R)*($B56=RES_NT!$C:$C),0,1),0),12)</f>
        <v>0.6</v>
      </c>
      <c r="H56" t="e">
        <f>INDEX(OSR_DT!$A:$R,MATCH(1,INDEX((TRUE=OSR_DT!$R:$R)*($B56=OSR_DT!$C:$C),0,1),0),12)</f>
        <v>#N/A</v>
      </c>
      <c r="I56">
        <f>INDEX(RES_DT!$A:$V,MATCH(1,INDEX((TRUE=RES_DT!$T:$T)*($B56=RES_DT!$C:$C),0,1),0),19)</f>
        <v>60.2</v>
      </c>
      <c r="J56">
        <f>INDEX(RES_NT!$A:$V,MATCH(1,INDEX((TRUE=RES_NT!$T:$T)*($B56=RES_NT!$C:$C),0,1),0),19)</f>
        <v>50.410000000000004</v>
      </c>
      <c r="K56" t="e">
        <f>INDEX(OSR_DT!$A:$V,MATCH(1,INDEX((TRUE=OSR_DT!$T:$T)*($B56=OSR_DT!$C:$C),0,1),0),19)</f>
        <v>#N/A</v>
      </c>
      <c r="L56">
        <f>INDEX(RES_DT!$A:$V,MATCH(1,INDEX((TRUE=RES_DT!$T:$T)*($B56=RES_DT!$C:$C),0,1),0),21)</f>
        <v>60.9</v>
      </c>
      <c r="M56">
        <f>INDEX(RES_NT!$A:$V,MATCH(1,INDEX((TRUE=RES_NT!$T:$T)*($B56=RES_NT!$C:$C),0,1),0),21)</f>
        <v>51.04</v>
      </c>
      <c r="N56" t="e">
        <f>INDEX(OSR_DT!$A:$V,MATCH(1,INDEX((TRUE=OSR_DT!$T:$T)*($B56=OSR_DT!$C:$C),0,1),0),21)</f>
        <v>#N/A</v>
      </c>
    </row>
    <row r="57" spans="2:14" x14ac:dyDescent="0.25">
      <c r="B57" t="s">
        <v>207</v>
      </c>
      <c r="C57">
        <f>INDEX(RES_DT!$A:$R,MATCH(1,INDEX((TRUE=RES_DT!$P:$P)*($B57=RES_DT!$C:$C),0,1),0),11)</f>
        <v>-0.1</v>
      </c>
      <c r="D57">
        <f>INDEX(RES_NT!$A:$R,MATCH(1,INDEX((TRUE=RES_NT!$P:$P)*($B57=RES_NT!$C:$C),0,1),0),11)</f>
        <v>-0.1</v>
      </c>
      <c r="E57" t="e">
        <f>INDEX(OSR_DT!$A:$R,MATCH(1,INDEX((TRUE=OSR_DT!$P:$P)*($B57=OSR_DT!$C:$C),0,1),0),11)</f>
        <v>#N/A</v>
      </c>
      <c r="F57">
        <f>INDEX(RES_DT!$A:$R,MATCH(1,INDEX((TRUE=RES_DT!$R:$R)*($B57=RES_DT!$C:$C),0,1),0),12)</f>
        <v>0.7</v>
      </c>
      <c r="G57">
        <f>INDEX(RES_NT!$A:$R,MATCH(1,INDEX((TRUE=RES_NT!$R:$R)*($B57=RES_NT!$C:$C),0,1),0),12)</f>
        <v>0.6</v>
      </c>
      <c r="H57" t="e">
        <f>INDEX(OSR_DT!$A:$R,MATCH(1,INDEX((TRUE=OSR_DT!$R:$R)*($B57=OSR_DT!$C:$C),0,1),0),12)</f>
        <v>#N/A</v>
      </c>
      <c r="I57">
        <f>INDEX(RES_DT!$A:$V,MATCH(1,INDEX((TRUE=RES_DT!$T:$T)*($B57=RES_DT!$C:$C),0,1),0),19)</f>
        <v>60.4</v>
      </c>
      <c r="J57">
        <f>INDEX(RES_NT!$A:$V,MATCH(1,INDEX((TRUE=RES_NT!$T:$T)*($B57=RES_NT!$C:$C),0,1),0),19)</f>
        <v>50.589999999999996</v>
      </c>
      <c r="K57" t="e">
        <f>INDEX(OSR_DT!$A:$V,MATCH(1,INDEX((TRUE=OSR_DT!$T:$T)*($B57=OSR_DT!$C:$C),0,1),0),19)</f>
        <v>#N/A</v>
      </c>
      <c r="L57">
        <f>INDEX(RES_DT!$A:$V,MATCH(1,INDEX((TRUE=RES_DT!$T:$T)*($B57=RES_DT!$C:$C),0,1),0),21)</f>
        <v>61.2</v>
      </c>
      <c r="M57">
        <f>INDEX(RES_NT!$A:$V,MATCH(1,INDEX((TRUE=RES_NT!$T:$T)*($B57=RES_NT!$C:$C),0,1),0),21)</f>
        <v>51.31</v>
      </c>
      <c r="N57" t="e">
        <f>INDEX(OSR_DT!$A:$V,MATCH(1,INDEX((TRUE=OSR_DT!$T:$T)*($B57=OSR_DT!$C:$C),0,1),0),21)</f>
        <v>#N/A</v>
      </c>
    </row>
    <row r="58" spans="2:14" x14ac:dyDescent="0.25">
      <c r="B58" t="s">
        <v>208</v>
      </c>
      <c r="C58">
        <f>INDEX(RES_DT!$A:$R,MATCH(1,INDEX((TRUE=RES_DT!$P:$P)*($B58=RES_DT!$C:$C),0,1),0),11)</f>
        <v>0</v>
      </c>
      <c r="D58">
        <f>INDEX(RES_NT!$A:$R,MATCH(1,INDEX((TRUE=RES_NT!$P:$P)*($B58=RES_NT!$C:$C),0,1),0),11)</f>
        <v>0</v>
      </c>
      <c r="E58" t="e">
        <f>INDEX(OSR_DT!$A:$R,MATCH(1,INDEX((TRUE=OSR_DT!$P:$P)*($B58=OSR_DT!$C:$C),0,1),0),11)</f>
        <v>#N/A</v>
      </c>
      <c r="F58">
        <f>INDEX(RES_DT!$A:$R,MATCH(1,INDEX((TRUE=RES_DT!$R:$R)*($B58=RES_DT!$C:$C),0,1),0),12)</f>
        <v>0.7</v>
      </c>
      <c r="G58">
        <f>INDEX(RES_NT!$A:$R,MATCH(1,INDEX((TRUE=RES_NT!$R:$R)*($B58=RES_NT!$C:$C),0,1),0),12)</f>
        <v>0.6</v>
      </c>
      <c r="H58" t="e">
        <f>INDEX(OSR_DT!$A:$R,MATCH(1,INDEX((TRUE=OSR_DT!$R:$R)*($B58=OSR_DT!$C:$C),0,1),0),12)</f>
        <v>#N/A</v>
      </c>
      <c r="I58">
        <f>INDEX(RES_DT!$A:$V,MATCH(1,INDEX((TRUE=RES_DT!$T:$T)*($B58=RES_DT!$C:$C),0,1),0),19)</f>
        <v>59.4</v>
      </c>
      <c r="J58">
        <f>INDEX(RES_NT!$A:$V,MATCH(1,INDEX((TRUE=RES_NT!$T:$T)*($B58=RES_NT!$C:$C),0,1),0),19)</f>
        <v>49.69</v>
      </c>
      <c r="K58" t="e">
        <f>INDEX(OSR_DT!$A:$V,MATCH(1,INDEX((TRUE=OSR_DT!$T:$T)*($B58=OSR_DT!$C:$C),0,1),0),19)</f>
        <v>#N/A</v>
      </c>
      <c r="L58">
        <f>INDEX(RES_DT!$A:$V,MATCH(1,INDEX((TRUE=RES_DT!$T:$T)*($B58=RES_DT!$C:$C),0,1),0),21)</f>
        <v>60.1</v>
      </c>
      <c r="M58">
        <f>INDEX(RES_NT!$A:$V,MATCH(1,INDEX((TRUE=RES_NT!$T:$T)*($B58=RES_NT!$C:$C),0,1),0),21)</f>
        <v>50.32</v>
      </c>
      <c r="N58" t="e">
        <f>INDEX(OSR_DT!$A:$V,MATCH(1,INDEX((TRUE=OSR_DT!$T:$T)*($B58=OSR_DT!$C:$C),0,1),0),21)</f>
        <v>#N/A</v>
      </c>
    </row>
    <row r="59" spans="2:14" x14ac:dyDescent="0.25">
      <c r="B59" t="s">
        <v>209</v>
      </c>
      <c r="C59">
        <f>INDEX(RES_DT!$A:$R,MATCH(1,INDEX((TRUE=RES_DT!$P:$P)*($B59=RES_DT!$C:$C),0,1),0),11)</f>
        <v>0.1</v>
      </c>
      <c r="D59">
        <f>INDEX(RES_NT!$A:$R,MATCH(1,INDEX((TRUE=RES_NT!$P:$P)*($B59=RES_NT!$C:$C),0,1),0),11)</f>
        <v>0.1</v>
      </c>
      <c r="E59" t="e">
        <f>INDEX(OSR_DT!$A:$R,MATCH(1,INDEX((TRUE=OSR_DT!$P:$P)*($B59=OSR_DT!$C:$C),0,1),0),11)</f>
        <v>#N/A</v>
      </c>
      <c r="F59">
        <f>INDEX(RES_DT!$A:$R,MATCH(1,INDEX((TRUE=RES_DT!$R:$R)*($B59=RES_DT!$C:$C),0,1),0),12)</f>
        <v>0.8</v>
      </c>
      <c r="G59">
        <f>INDEX(RES_NT!$A:$R,MATCH(1,INDEX((TRUE=RES_NT!$R:$R)*($B59=RES_NT!$C:$C),0,1),0),12)</f>
        <v>0.7</v>
      </c>
      <c r="H59" t="e">
        <f>INDEX(OSR_DT!$A:$R,MATCH(1,INDEX((TRUE=OSR_DT!$R:$R)*($B59=OSR_DT!$C:$C),0,1),0),12)</f>
        <v>#N/A</v>
      </c>
      <c r="I59">
        <f>INDEX(RES_DT!$A:$V,MATCH(1,INDEX((TRUE=RES_DT!$T:$T)*($B59=RES_DT!$C:$C),0,1),0),19)</f>
        <v>61.1</v>
      </c>
      <c r="J59">
        <f>INDEX(RES_NT!$A:$V,MATCH(1,INDEX((TRUE=RES_NT!$T:$T)*($B59=RES_NT!$C:$C),0,1),0),19)</f>
        <v>51.22</v>
      </c>
      <c r="K59" t="e">
        <f>INDEX(OSR_DT!$A:$V,MATCH(1,INDEX((TRUE=OSR_DT!$T:$T)*($B59=OSR_DT!$C:$C),0,1),0),19)</f>
        <v>#N/A</v>
      </c>
      <c r="L59">
        <f>INDEX(RES_DT!$A:$V,MATCH(1,INDEX((TRUE=RES_DT!$T:$T)*($B59=RES_DT!$C:$C),0,1),0),21)</f>
        <v>61.8</v>
      </c>
      <c r="M59">
        <f>INDEX(RES_NT!$A:$V,MATCH(1,INDEX((TRUE=RES_NT!$T:$T)*($B59=RES_NT!$C:$C),0,1),0),21)</f>
        <v>51.849999999999994</v>
      </c>
      <c r="N59" t="e">
        <f>INDEX(OSR_DT!$A:$V,MATCH(1,INDEX((TRUE=OSR_DT!$T:$T)*($B59=OSR_DT!$C:$C),0,1),0),21)</f>
        <v>#N/A</v>
      </c>
    </row>
    <row r="60" spans="2:14" x14ac:dyDescent="0.25">
      <c r="B60" t="s">
        <v>210</v>
      </c>
      <c r="C60">
        <f>INDEX(RES_DT!$A:$R,MATCH(1,INDEX((TRUE=RES_DT!$P:$P)*($B60=RES_DT!$C:$C),0,1),0),11)</f>
        <v>0.1</v>
      </c>
      <c r="D60">
        <f>INDEX(RES_NT!$A:$R,MATCH(1,INDEX((TRUE=RES_NT!$P:$P)*($B60=RES_NT!$C:$C),0,1),0),11)</f>
        <v>0.1</v>
      </c>
      <c r="E60" t="e">
        <f>INDEX(OSR_DT!$A:$R,MATCH(1,INDEX((TRUE=OSR_DT!$P:$P)*($B60=OSR_DT!$C:$C),0,1),0),11)</f>
        <v>#N/A</v>
      </c>
      <c r="F60">
        <f>INDEX(RES_DT!$A:$R,MATCH(1,INDEX((TRUE=RES_DT!$R:$R)*($B60=RES_DT!$C:$C),0,1),0),12)</f>
        <v>0.8</v>
      </c>
      <c r="G60">
        <f>INDEX(RES_NT!$A:$R,MATCH(1,INDEX((TRUE=RES_NT!$R:$R)*($B60=RES_NT!$C:$C),0,1),0),12)</f>
        <v>0.7</v>
      </c>
      <c r="H60" t="e">
        <f>INDEX(OSR_DT!$A:$R,MATCH(1,INDEX((TRUE=OSR_DT!$R:$R)*($B60=OSR_DT!$C:$C),0,1),0),12)</f>
        <v>#N/A</v>
      </c>
      <c r="I60">
        <f>INDEX(RES_DT!$A:$V,MATCH(1,INDEX((TRUE=RES_DT!$T:$T)*($B60=RES_DT!$C:$C),0,1),0),19)</f>
        <v>61.1</v>
      </c>
      <c r="J60">
        <f>INDEX(RES_NT!$A:$V,MATCH(1,INDEX((TRUE=RES_NT!$T:$T)*($B60=RES_NT!$C:$C),0,1),0),19)</f>
        <v>51.22</v>
      </c>
      <c r="K60" t="e">
        <f>INDEX(OSR_DT!$A:$V,MATCH(1,INDEX((TRUE=OSR_DT!$T:$T)*($B60=OSR_DT!$C:$C),0,1),0),19)</f>
        <v>#N/A</v>
      </c>
      <c r="L60">
        <f>INDEX(RES_DT!$A:$V,MATCH(1,INDEX((TRUE=RES_DT!$T:$T)*($B60=RES_DT!$C:$C),0,1),0),21)</f>
        <v>61.8</v>
      </c>
      <c r="M60">
        <f>INDEX(RES_NT!$A:$V,MATCH(1,INDEX((TRUE=RES_NT!$T:$T)*($B60=RES_NT!$C:$C),0,1),0),21)</f>
        <v>51.849999999999994</v>
      </c>
      <c r="N60" t="e">
        <f>INDEX(OSR_DT!$A:$V,MATCH(1,INDEX((TRUE=OSR_DT!$T:$T)*($B60=OSR_DT!$C:$C),0,1),0),21)</f>
        <v>#N/A</v>
      </c>
    </row>
    <row r="61" spans="2:14" x14ac:dyDescent="0.25">
      <c r="B61" t="s">
        <v>211</v>
      </c>
      <c r="C61">
        <f>INDEX(RES_DT!$A:$R,MATCH(1,INDEX((TRUE=RES_DT!$P:$P)*($B61=RES_DT!$C:$C),0,1),0),11)</f>
        <v>-0.1</v>
      </c>
      <c r="D61">
        <f>INDEX(RES_NT!$A:$R,MATCH(1,INDEX((TRUE=RES_NT!$P:$P)*($B61=RES_NT!$C:$C),0,1),0),11)</f>
        <v>-0.1</v>
      </c>
      <c r="E61" t="e">
        <f>INDEX(OSR_DT!$A:$R,MATCH(1,INDEX((TRUE=OSR_DT!$P:$P)*($B61=OSR_DT!$C:$C),0,1),0),11)</f>
        <v>#N/A</v>
      </c>
      <c r="F61">
        <f>INDEX(RES_DT!$A:$R,MATCH(1,INDEX((TRUE=RES_DT!$R:$R)*($B61=RES_DT!$C:$C),0,1),0),12)</f>
        <v>0.8</v>
      </c>
      <c r="G61">
        <f>INDEX(RES_NT!$A:$R,MATCH(1,INDEX((TRUE=RES_NT!$R:$R)*($B61=RES_NT!$C:$C),0,1),0),12)</f>
        <v>0.7</v>
      </c>
      <c r="H61" t="e">
        <f>INDEX(OSR_DT!$A:$R,MATCH(1,INDEX((TRUE=OSR_DT!$R:$R)*($B61=OSR_DT!$C:$C),0,1),0),12)</f>
        <v>#N/A</v>
      </c>
      <c r="I61">
        <f>INDEX(RES_DT!$A:$V,MATCH(1,INDEX((TRUE=RES_DT!$T:$T)*($B61=RES_DT!$C:$C),0,1),0),19)</f>
        <v>60.7</v>
      </c>
      <c r="J61">
        <f>INDEX(RES_NT!$A:$V,MATCH(1,INDEX((TRUE=RES_NT!$T:$T)*($B61=RES_NT!$C:$C),0,1),0),19)</f>
        <v>50.86</v>
      </c>
      <c r="K61" t="e">
        <f>INDEX(OSR_DT!$A:$V,MATCH(1,INDEX((TRUE=OSR_DT!$T:$T)*($B61=OSR_DT!$C:$C),0,1),0),19)</f>
        <v>#N/A</v>
      </c>
      <c r="L61">
        <f>INDEX(RES_DT!$A:$V,MATCH(1,INDEX((TRUE=RES_DT!$T:$T)*($B61=RES_DT!$C:$C),0,1),0),21)</f>
        <v>61.4</v>
      </c>
      <c r="M61">
        <f>INDEX(RES_NT!$A:$V,MATCH(1,INDEX((TRUE=RES_NT!$T:$T)*($B61=RES_NT!$C:$C),0,1),0),21)</f>
        <v>51.489999999999995</v>
      </c>
      <c r="N61" t="e">
        <f>INDEX(OSR_DT!$A:$V,MATCH(1,INDEX((TRUE=OSR_DT!$T:$T)*($B61=OSR_DT!$C:$C),0,1),0),21)</f>
        <v>#N/A</v>
      </c>
    </row>
    <row r="62" spans="2:14" x14ac:dyDescent="0.25">
      <c r="B62" t="s">
        <v>212</v>
      </c>
      <c r="C62">
        <f>INDEX(RES_DT!$A:$R,MATCH(1,INDEX((TRUE=RES_DT!$P:$P)*($B62=RES_DT!$C:$C),0,1),0),11)</f>
        <v>-0.1</v>
      </c>
      <c r="D62">
        <f>INDEX(RES_NT!$A:$R,MATCH(1,INDEX((TRUE=RES_NT!$P:$P)*($B62=RES_NT!$C:$C),0,1),0),11)</f>
        <v>-0.1</v>
      </c>
      <c r="E62" t="e">
        <f>INDEX(OSR_DT!$A:$R,MATCH(1,INDEX((TRUE=OSR_DT!$P:$P)*($B62=OSR_DT!$C:$C),0,1),0),11)</f>
        <v>#N/A</v>
      </c>
      <c r="F62">
        <f>INDEX(RES_DT!$A:$R,MATCH(1,INDEX((TRUE=RES_DT!$R:$R)*($B62=RES_DT!$C:$C),0,1),0),12)</f>
        <v>0.7</v>
      </c>
      <c r="G62">
        <f>INDEX(RES_NT!$A:$R,MATCH(1,INDEX((TRUE=RES_NT!$R:$R)*($B62=RES_NT!$C:$C),0,1),0),12)</f>
        <v>0.6</v>
      </c>
      <c r="H62" t="e">
        <f>INDEX(OSR_DT!$A:$R,MATCH(1,INDEX((TRUE=OSR_DT!$R:$R)*($B62=OSR_DT!$C:$C),0,1),0),12)</f>
        <v>#N/A</v>
      </c>
      <c r="I62">
        <f>INDEX(RES_DT!$A:$V,MATCH(1,INDEX((TRUE=RES_DT!$T:$T)*($B62=RES_DT!$C:$C),0,1),0),19)</f>
        <v>60.7</v>
      </c>
      <c r="J62">
        <f>INDEX(RES_NT!$A:$V,MATCH(1,INDEX((TRUE=RES_NT!$T:$T)*($B62=RES_NT!$C:$C),0,1),0),19)</f>
        <v>50.86</v>
      </c>
      <c r="K62" t="e">
        <f>INDEX(OSR_DT!$A:$V,MATCH(1,INDEX((TRUE=OSR_DT!$T:$T)*($B62=OSR_DT!$C:$C),0,1),0),19)</f>
        <v>#N/A</v>
      </c>
      <c r="L62">
        <f>INDEX(RES_DT!$A:$V,MATCH(1,INDEX((TRUE=RES_DT!$T:$T)*($B62=RES_DT!$C:$C),0,1),0),21)</f>
        <v>61.5</v>
      </c>
      <c r="M62">
        <f>INDEX(RES_NT!$A:$V,MATCH(1,INDEX((TRUE=RES_NT!$T:$T)*($B62=RES_NT!$C:$C),0,1),0),21)</f>
        <v>51.58</v>
      </c>
      <c r="N62" t="e">
        <f>INDEX(OSR_DT!$A:$V,MATCH(1,INDEX((TRUE=OSR_DT!$T:$T)*($B62=OSR_DT!$C:$C),0,1),0),21)</f>
        <v>#N/A</v>
      </c>
    </row>
    <row r="63" spans="2:14" x14ac:dyDescent="0.25">
      <c r="B63" t="s">
        <v>213</v>
      </c>
      <c r="C63">
        <f>INDEX(RES_DT!$A:$R,MATCH(1,INDEX((TRUE=RES_DT!$P:$P)*($B63=RES_DT!$C:$C),0,1),0),11)</f>
        <v>0</v>
      </c>
      <c r="D63">
        <f>INDEX(RES_NT!$A:$R,MATCH(1,INDEX((TRUE=RES_NT!$P:$P)*($B63=RES_NT!$C:$C),0,1),0),11)</f>
        <v>0</v>
      </c>
      <c r="E63" t="e">
        <f>INDEX(OSR_DT!$A:$R,MATCH(1,INDEX((TRUE=OSR_DT!$P:$P)*($B63=OSR_DT!$C:$C),0,1),0),11)</f>
        <v>#N/A</v>
      </c>
      <c r="F63">
        <f>INDEX(RES_DT!$A:$R,MATCH(1,INDEX((TRUE=RES_DT!$R:$R)*($B63=RES_DT!$C:$C),0,1),0),12)</f>
        <v>0.7</v>
      </c>
      <c r="G63">
        <f>INDEX(RES_NT!$A:$R,MATCH(1,INDEX((TRUE=RES_NT!$R:$R)*($B63=RES_NT!$C:$C),0,1),0),12)</f>
        <v>0.6</v>
      </c>
      <c r="H63" t="e">
        <f>INDEX(OSR_DT!$A:$R,MATCH(1,INDEX((TRUE=OSR_DT!$R:$R)*($B63=OSR_DT!$C:$C),0,1),0),12)</f>
        <v>#N/A</v>
      </c>
      <c r="I63">
        <f>INDEX(RES_DT!$A:$V,MATCH(1,INDEX((TRUE=RES_DT!$T:$T)*($B63=RES_DT!$C:$C),0,1),0),19)</f>
        <v>59.7</v>
      </c>
      <c r="J63">
        <f>INDEX(RES_NT!$A:$V,MATCH(1,INDEX((TRUE=RES_NT!$T:$T)*($B63=RES_NT!$C:$C),0,1),0),19)</f>
        <v>49.96</v>
      </c>
      <c r="K63" t="e">
        <f>INDEX(OSR_DT!$A:$V,MATCH(1,INDEX((TRUE=OSR_DT!$T:$T)*($B63=OSR_DT!$C:$C),0,1),0),19)</f>
        <v>#N/A</v>
      </c>
      <c r="L63">
        <f>INDEX(RES_DT!$A:$V,MATCH(1,INDEX((TRUE=RES_DT!$T:$T)*($B63=RES_DT!$C:$C),0,1),0),21)</f>
        <v>60.4</v>
      </c>
      <c r="M63">
        <f>INDEX(RES_NT!$A:$V,MATCH(1,INDEX((TRUE=RES_NT!$T:$T)*($B63=RES_NT!$C:$C),0,1),0),21)</f>
        <v>50.589999999999996</v>
      </c>
      <c r="N63" t="e">
        <f>INDEX(OSR_DT!$A:$V,MATCH(1,INDEX((TRUE=OSR_DT!$T:$T)*($B63=OSR_DT!$C:$C),0,1),0),21)</f>
        <v>#N/A</v>
      </c>
    </row>
    <row r="64" spans="2:14" x14ac:dyDescent="0.25">
      <c r="B64" t="s">
        <v>214</v>
      </c>
      <c r="C64">
        <f>INDEX(RES_DT!$A:$R,MATCH(1,INDEX((TRUE=RES_DT!$P:$P)*($B64=RES_DT!$C:$C),0,1),0),11)</f>
        <v>0</v>
      </c>
      <c r="D64">
        <f>INDEX(RES_NT!$A:$R,MATCH(1,INDEX((TRUE=RES_NT!$P:$P)*($B64=RES_NT!$C:$C),0,1),0),11)</f>
        <v>0</v>
      </c>
      <c r="E64" t="e">
        <f>INDEX(OSR_DT!$A:$R,MATCH(1,INDEX((TRUE=OSR_DT!$P:$P)*($B64=OSR_DT!$C:$C),0,1),0),11)</f>
        <v>#N/A</v>
      </c>
      <c r="F64">
        <f>INDEX(RES_DT!$A:$R,MATCH(1,INDEX((TRUE=RES_DT!$R:$R)*($B64=RES_DT!$C:$C),0,1),0),12)</f>
        <v>0.7</v>
      </c>
      <c r="G64">
        <f>INDEX(RES_NT!$A:$R,MATCH(1,INDEX((TRUE=RES_NT!$R:$R)*($B64=RES_NT!$C:$C),0,1),0),12)</f>
        <v>0.6</v>
      </c>
      <c r="H64" t="e">
        <f>INDEX(OSR_DT!$A:$R,MATCH(1,INDEX((TRUE=OSR_DT!$R:$R)*($B64=OSR_DT!$C:$C),0,1),0),12)</f>
        <v>#N/A</v>
      </c>
      <c r="I64">
        <f>INDEX(RES_DT!$A:$V,MATCH(1,INDEX((TRUE=RES_DT!$T:$T)*($B64=RES_DT!$C:$C),0,1),0),19)</f>
        <v>62.3</v>
      </c>
      <c r="J64">
        <f>INDEX(RES_NT!$A:$V,MATCH(1,INDEX((TRUE=RES_NT!$T:$T)*($B64=RES_NT!$C:$C),0,1),0),19)</f>
        <v>52.3</v>
      </c>
      <c r="K64" t="e">
        <f>INDEX(OSR_DT!$A:$V,MATCH(1,INDEX((TRUE=OSR_DT!$T:$T)*($B64=OSR_DT!$C:$C),0,1),0),19)</f>
        <v>#N/A</v>
      </c>
      <c r="L64">
        <f>INDEX(RES_DT!$A:$V,MATCH(1,INDEX((TRUE=RES_DT!$T:$T)*($B64=RES_DT!$C:$C),0,1),0),21)</f>
        <v>63</v>
      </c>
      <c r="M64">
        <f>INDEX(RES_NT!$A:$V,MATCH(1,INDEX((TRUE=RES_NT!$T:$T)*($B64=RES_NT!$C:$C),0,1),0),21)</f>
        <v>52.93</v>
      </c>
      <c r="N64" t="e">
        <f>INDEX(OSR_DT!$A:$V,MATCH(1,INDEX((TRUE=OSR_DT!$T:$T)*($B64=OSR_DT!$C:$C),0,1),0),21)</f>
        <v>#N/A</v>
      </c>
    </row>
    <row r="65" spans="2:14" x14ac:dyDescent="0.25">
      <c r="B65" t="s">
        <v>215</v>
      </c>
      <c r="C65">
        <f>INDEX(RES_DT!$A:$R,MATCH(1,INDEX((TRUE=RES_DT!$P:$P)*($B65=RES_DT!$C:$C),0,1),0),11)</f>
        <v>0.1</v>
      </c>
      <c r="D65">
        <f>INDEX(RES_NT!$A:$R,MATCH(1,INDEX((TRUE=RES_NT!$P:$P)*($B65=RES_NT!$C:$C),0,1),0),11)</f>
        <v>0.1</v>
      </c>
      <c r="E65" t="e">
        <f>INDEX(OSR_DT!$A:$R,MATCH(1,INDEX((TRUE=OSR_DT!$P:$P)*($B65=OSR_DT!$C:$C),0,1),0),11)</f>
        <v>#N/A</v>
      </c>
      <c r="F65">
        <f>INDEX(RES_DT!$A:$R,MATCH(1,INDEX((TRUE=RES_DT!$R:$R)*($B65=RES_DT!$C:$C),0,1),0),12)</f>
        <v>0.8</v>
      </c>
      <c r="G65">
        <f>INDEX(RES_NT!$A:$R,MATCH(1,INDEX((TRUE=RES_NT!$R:$R)*($B65=RES_NT!$C:$C),0,1),0),12)</f>
        <v>0.7</v>
      </c>
      <c r="H65" t="e">
        <f>INDEX(OSR_DT!$A:$R,MATCH(1,INDEX((TRUE=OSR_DT!$R:$R)*($B65=OSR_DT!$C:$C),0,1),0),12)</f>
        <v>#N/A</v>
      </c>
      <c r="I65">
        <f>INDEX(RES_DT!$A:$V,MATCH(1,INDEX((TRUE=RES_DT!$T:$T)*($B65=RES_DT!$C:$C),0,1),0),19)</f>
        <v>61.3</v>
      </c>
      <c r="J65">
        <f>INDEX(RES_NT!$A:$V,MATCH(1,INDEX((TRUE=RES_NT!$T:$T)*($B65=RES_NT!$C:$C),0,1),0),19)</f>
        <v>51.4</v>
      </c>
      <c r="K65" t="e">
        <f>INDEX(OSR_DT!$A:$V,MATCH(1,INDEX((TRUE=OSR_DT!$T:$T)*($B65=OSR_DT!$C:$C),0,1),0),19)</f>
        <v>#N/A</v>
      </c>
      <c r="L65">
        <f>INDEX(RES_DT!$A:$V,MATCH(1,INDEX((TRUE=RES_DT!$T:$T)*($B65=RES_DT!$C:$C),0,1),0),21)</f>
        <v>62</v>
      </c>
      <c r="M65">
        <f>INDEX(RES_NT!$A:$V,MATCH(1,INDEX((TRUE=RES_NT!$T:$T)*($B65=RES_NT!$C:$C),0,1),0),21)</f>
        <v>52.03</v>
      </c>
      <c r="N65" t="e">
        <f>INDEX(OSR_DT!$A:$V,MATCH(1,INDEX((TRUE=OSR_DT!$T:$T)*($B65=OSR_DT!$C:$C),0,1),0),21)</f>
        <v>#N/A</v>
      </c>
    </row>
    <row r="66" spans="2:14" x14ac:dyDescent="0.25">
      <c r="B66" t="s">
        <v>216</v>
      </c>
      <c r="C66">
        <f>INDEX(RES_DT!$A:$R,MATCH(1,INDEX((TRUE=RES_DT!$P:$P)*($B66=RES_DT!$C:$C),0,1),0),11)</f>
        <v>0</v>
      </c>
      <c r="D66">
        <f>INDEX(RES_NT!$A:$R,MATCH(1,INDEX((TRUE=RES_NT!$P:$P)*($B66=RES_NT!$C:$C),0,1),0),11)</f>
        <v>0</v>
      </c>
      <c r="E66" t="e">
        <f>INDEX(OSR_DT!$A:$R,MATCH(1,INDEX((TRUE=OSR_DT!$P:$P)*($B66=OSR_DT!$C:$C),0,1),0),11)</f>
        <v>#N/A</v>
      </c>
      <c r="F66">
        <f>INDEX(RES_DT!$A:$R,MATCH(1,INDEX((TRUE=RES_DT!$R:$R)*($B66=RES_DT!$C:$C),0,1),0),12)</f>
        <v>0.7</v>
      </c>
      <c r="G66">
        <f>INDEX(RES_NT!$A:$R,MATCH(1,INDEX((TRUE=RES_NT!$R:$R)*($B66=RES_NT!$C:$C),0,1),0),12)</f>
        <v>0.6</v>
      </c>
      <c r="H66" t="e">
        <f>INDEX(OSR_DT!$A:$R,MATCH(1,INDEX((TRUE=OSR_DT!$R:$R)*($B66=OSR_DT!$C:$C),0,1),0),12)</f>
        <v>#N/A</v>
      </c>
      <c r="I66">
        <f>INDEX(RES_DT!$A:$V,MATCH(1,INDEX((TRUE=RES_DT!$T:$T)*($B66=RES_DT!$C:$C),0,1),0),19)</f>
        <v>62.7</v>
      </c>
      <c r="J66">
        <f>INDEX(RES_NT!$A:$V,MATCH(1,INDEX((TRUE=RES_NT!$T:$T)*($B66=RES_NT!$C:$C),0,1),0),19)</f>
        <v>52.660000000000004</v>
      </c>
      <c r="K66" t="e">
        <f>INDEX(OSR_DT!$A:$V,MATCH(1,INDEX((TRUE=OSR_DT!$T:$T)*($B66=OSR_DT!$C:$C),0,1),0),19)</f>
        <v>#N/A</v>
      </c>
      <c r="L66">
        <f>INDEX(RES_DT!$A:$V,MATCH(1,INDEX((TRUE=RES_DT!$T:$T)*($B66=RES_DT!$C:$C),0,1),0),21)</f>
        <v>63.4</v>
      </c>
      <c r="M66">
        <f>INDEX(RES_NT!$A:$V,MATCH(1,INDEX((TRUE=RES_NT!$T:$T)*($B66=RES_NT!$C:$C),0,1),0),21)</f>
        <v>53.29</v>
      </c>
      <c r="N66" t="e">
        <f>INDEX(OSR_DT!$A:$V,MATCH(1,INDEX((TRUE=OSR_DT!$T:$T)*($B66=OSR_DT!$C:$C),0,1),0),21)</f>
        <v>#N/A</v>
      </c>
    </row>
    <row r="67" spans="2:14" x14ac:dyDescent="0.25">
      <c r="B67" t="s">
        <v>217</v>
      </c>
      <c r="C67">
        <f>INDEX(RES_DT!$A:$R,MATCH(1,INDEX((TRUE=RES_DT!$P:$P)*($B67=RES_DT!$C:$C),0,1),0),11)</f>
        <v>0</v>
      </c>
      <c r="D67">
        <f>INDEX(RES_NT!$A:$R,MATCH(1,INDEX((TRUE=RES_NT!$P:$P)*($B67=RES_NT!$C:$C),0,1),0),11)</f>
        <v>0</v>
      </c>
      <c r="E67" t="e">
        <f>INDEX(OSR_DT!$A:$R,MATCH(1,INDEX((TRUE=OSR_DT!$P:$P)*($B67=OSR_DT!$C:$C),0,1),0),11)</f>
        <v>#N/A</v>
      </c>
      <c r="F67">
        <f>INDEX(RES_DT!$A:$R,MATCH(1,INDEX((TRUE=RES_DT!$R:$R)*($B67=RES_DT!$C:$C),0,1),0),12)</f>
        <v>0.7</v>
      </c>
      <c r="G67">
        <f>INDEX(RES_NT!$A:$R,MATCH(1,INDEX((TRUE=RES_NT!$R:$R)*($B67=RES_NT!$C:$C),0,1),0),12)</f>
        <v>0.6</v>
      </c>
      <c r="H67" t="e">
        <f>INDEX(OSR_DT!$A:$R,MATCH(1,INDEX((TRUE=OSR_DT!$R:$R)*($B67=OSR_DT!$C:$C),0,1),0),12)</f>
        <v>#N/A</v>
      </c>
      <c r="I67">
        <f>INDEX(RES_DT!$A:$V,MATCH(1,INDEX((TRUE=RES_DT!$T:$T)*($B67=RES_DT!$C:$C),0,1),0),19)</f>
        <v>62.8</v>
      </c>
      <c r="J67">
        <f>INDEX(RES_NT!$A:$V,MATCH(1,INDEX((TRUE=RES_NT!$T:$T)*($B67=RES_NT!$C:$C),0,1),0),19)</f>
        <v>52.749999999999993</v>
      </c>
      <c r="K67" t="e">
        <f>INDEX(OSR_DT!$A:$V,MATCH(1,INDEX((TRUE=OSR_DT!$T:$T)*($B67=OSR_DT!$C:$C),0,1),0),19)</f>
        <v>#N/A</v>
      </c>
      <c r="L67">
        <f>INDEX(RES_DT!$A:$V,MATCH(1,INDEX((TRUE=RES_DT!$T:$T)*($B67=RES_DT!$C:$C),0,1),0),21)</f>
        <v>63.5</v>
      </c>
      <c r="M67">
        <f>INDEX(RES_NT!$A:$V,MATCH(1,INDEX((TRUE=RES_NT!$T:$T)*($B67=RES_NT!$C:$C),0,1),0),21)</f>
        <v>53.379999999999995</v>
      </c>
      <c r="N67" t="e">
        <f>INDEX(OSR_DT!$A:$V,MATCH(1,INDEX((TRUE=OSR_DT!$T:$T)*($B67=OSR_DT!$C:$C),0,1),0),21)</f>
        <v>#N/A</v>
      </c>
    </row>
    <row r="68" spans="2:14" x14ac:dyDescent="0.25">
      <c r="B68" t="s">
        <v>218</v>
      </c>
      <c r="C68">
        <f>INDEX(RES_DT!$A:$R,MATCH(1,INDEX((TRUE=RES_DT!$P:$P)*($B68=RES_DT!$C:$C),0,1),0),11)</f>
        <v>0</v>
      </c>
      <c r="D68">
        <f>INDEX(RES_NT!$A:$R,MATCH(1,INDEX((TRUE=RES_NT!$P:$P)*($B68=RES_NT!$C:$C),0,1),0),11)</f>
        <v>0</v>
      </c>
      <c r="E68" t="e">
        <f>INDEX(OSR_DT!$A:$R,MATCH(1,INDEX((TRUE=OSR_DT!$P:$P)*($B68=OSR_DT!$C:$C),0,1),0),11)</f>
        <v>#N/A</v>
      </c>
      <c r="F68">
        <f>INDEX(RES_DT!$A:$R,MATCH(1,INDEX((TRUE=RES_DT!$R:$R)*($B68=RES_DT!$C:$C),0,1),0),12)</f>
        <v>0.7</v>
      </c>
      <c r="G68">
        <f>INDEX(RES_NT!$A:$R,MATCH(1,INDEX((TRUE=RES_NT!$R:$R)*($B68=RES_NT!$C:$C),0,1),0),12)</f>
        <v>0.6</v>
      </c>
      <c r="H68" t="e">
        <f>INDEX(OSR_DT!$A:$R,MATCH(1,INDEX((TRUE=OSR_DT!$R:$R)*($B68=OSR_DT!$C:$C),0,1),0),12)</f>
        <v>#N/A</v>
      </c>
      <c r="I68">
        <f>INDEX(RES_DT!$A:$V,MATCH(1,INDEX((TRUE=RES_DT!$T:$T)*($B68=RES_DT!$C:$C),0,1),0),19)</f>
        <v>61.1</v>
      </c>
      <c r="J68">
        <f>INDEX(RES_NT!$A:$V,MATCH(1,INDEX((TRUE=RES_NT!$T:$T)*($B68=RES_NT!$C:$C),0,1),0),19)</f>
        <v>51.22</v>
      </c>
      <c r="K68" t="e">
        <f>INDEX(OSR_DT!$A:$V,MATCH(1,INDEX((TRUE=OSR_DT!$T:$T)*($B68=OSR_DT!$C:$C),0,1),0),19)</f>
        <v>#N/A</v>
      </c>
      <c r="L68">
        <f>INDEX(RES_DT!$A:$V,MATCH(1,INDEX((TRUE=RES_DT!$T:$T)*($B68=RES_DT!$C:$C),0,1),0),21)</f>
        <v>61.8</v>
      </c>
      <c r="M68">
        <f>INDEX(RES_NT!$A:$V,MATCH(1,INDEX((TRUE=RES_NT!$T:$T)*($B68=RES_NT!$C:$C),0,1),0),21)</f>
        <v>51.849999999999994</v>
      </c>
      <c r="N68" t="e">
        <f>INDEX(OSR_DT!$A:$V,MATCH(1,INDEX((TRUE=OSR_DT!$T:$T)*($B68=OSR_DT!$C:$C),0,1),0),21)</f>
        <v>#N/A</v>
      </c>
    </row>
    <row r="69" spans="2:14" x14ac:dyDescent="0.25">
      <c r="B69" t="s">
        <v>219</v>
      </c>
      <c r="C69">
        <f>INDEX(RES_DT!$A:$R,MATCH(1,INDEX((TRUE=RES_DT!$P:$P)*($B69=RES_DT!$C:$C),0,1),0),11)</f>
        <v>-0.1</v>
      </c>
      <c r="D69">
        <f>INDEX(RES_NT!$A:$R,MATCH(1,INDEX((TRUE=RES_NT!$P:$P)*($B69=RES_NT!$C:$C),0,1),0),11)</f>
        <v>-0.1</v>
      </c>
      <c r="E69" t="e">
        <f>INDEX(OSR_DT!$A:$R,MATCH(1,INDEX((TRUE=OSR_DT!$P:$P)*($B69=OSR_DT!$C:$C),0,1),0),11)</f>
        <v>#N/A</v>
      </c>
      <c r="F69">
        <f>INDEX(RES_DT!$A:$R,MATCH(1,INDEX((TRUE=RES_DT!$R:$R)*($B69=RES_DT!$C:$C),0,1),0),12)</f>
        <v>0.7</v>
      </c>
      <c r="G69">
        <f>INDEX(RES_NT!$A:$R,MATCH(1,INDEX((TRUE=RES_NT!$R:$R)*($B69=RES_NT!$C:$C),0,1),0),12)</f>
        <v>0.6</v>
      </c>
      <c r="H69" t="e">
        <f>INDEX(OSR_DT!$A:$R,MATCH(1,INDEX((TRUE=OSR_DT!$R:$R)*($B69=OSR_DT!$C:$C),0,1),0),12)</f>
        <v>#N/A</v>
      </c>
      <c r="I69">
        <f>INDEX(RES_DT!$A:$V,MATCH(1,INDEX((TRUE=RES_DT!$T:$T)*($B69=RES_DT!$C:$C),0,1),0),19)</f>
        <v>59.5</v>
      </c>
      <c r="J69">
        <f>INDEX(RES_NT!$A:$V,MATCH(1,INDEX((TRUE=RES_NT!$T:$T)*($B69=RES_NT!$C:$C),0,1),0),19)</f>
        <v>49.78</v>
      </c>
      <c r="K69" t="e">
        <f>INDEX(OSR_DT!$A:$V,MATCH(1,INDEX((TRUE=OSR_DT!$T:$T)*($B69=OSR_DT!$C:$C),0,1),0),19)</f>
        <v>#N/A</v>
      </c>
      <c r="L69">
        <f>INDEX(RES_DT!$A:$V,MATCH(1,INDEX((TRUE=RES_DT!$T:$T)*($B69=RES_DT!$C:$C),0,1),0),21)</f>
        <v>60.2</v>
      </c>
      <c r="M69">
        <f>INDEX(RES_NT!$A:$V,MATCH(1,INDEX((TRUE=RES_NT!$T:$T)*($B69=RES_NT!$C:$C),0,1),0),21)</f>
        <v>50.410000000000004</v>
      </c>
      <c r="N69" t="e">
        <f>INDEX(OSR_DT!$A:$V,MATCH(1,INDEX((TRUE=OSR_DT!$T:$T)*($B69=OSR_DT!$C:$C),0,1),0),21)</f>
        <v>#N/A</v>
      </c>
    </row>
    <row r="70" spans="2:14" x14ac:dyDescent="0.25">
      <c r="B70" t="s">
        <v>220</v>
      </c>
      <c r="C70">
        <f>INDEX(RES_DT!$A:$R,MATCH(1,INDEX((TRUE=RES_DT!$P:$P)*($B70=RES_DT!$C:$C),0,1),0),11)</f>
        <v>0</v>
      </c>
      <c r="D70">
        <f>INDEX(RES_NT!$A:$R,MATCH(1,INDEX((TRUE=RES_NT!$P:$P)*($B70=RES_NT!$C:$C),0,1),0),11)</f>
        <v>0</v>
      </c>
      <c r="E70" t="e">
        <f>INDEX(OSR_DT!$A:$R,MATCH(1,INDEX((TRUE=OSR_DT!$P:$P)*($B70=OSR_DT!$C:$C),0,1),0),11)</f>
        <v>#N/A</v>
      </c>
      <c r="F70">
        <f>INDEX(RES_DT!$A:$R,MATCH(1,INDEX((TRUE=RES_DT!$R:$R)*($B70=RES_DT!$C:$C),0,1),0),12)</f>
        <v>0.7</v>
      </c>
      <c r="G70">
        <f>INDEX(RES_NT!$A:$R,MATCH(1,INDEX((TRUE=RES_NT!$R:$R)*($B70=RES_NT!$C:$C),0,1),0),12)</f>
        <v>0.6</v>
      </c>
      <c r="H70" t="e">
        <f>INDEX(OSR_DT!$A:$R,MATCH(1,INDEX((TRUE=OSR_DT!$R:$R)*($B70=OSR_DT!$C:$C),0,1),0),12)</f>
        <v>#N/A</v>
      </c>
      <c r="I70">
        <f>INDEX(RES_DT!$A:$V,MATCH(1,INDEX((TRUE=RES_DT!$T:$T)*($B70=RES_DT!$C:$C),0,1),0),19)</f>
        <v>60.9</v>
      </c>
      <c r="J70">
        <f>INDEX(RES_NT!$A:$V,MATCH(1,INDEX((TRUE=RES_NT!$T:$T)*($B70=RES_NT!$C:$C),0,1),0),19)</f>
        <v>51.04</v>
      </c>
      <c r="K70" t="e">
        <f>INDEX(OSR_DT!$A:$V,MATCH(1,INDEX((TRUE=OSR_DT!$T:$T)*($B70=OSR_DT!$C:$C),0,1),0),19)</f>
        <v>#N/A</v>
      </c>
      <c r="L70">
        <f>INDEX(RES_DT!$A:$V,MATCH(1,INDEX((TRUE=RES_DT!$T:$T)*($B70=RES_DT!$C:$C),0,1),0),21)</f>
        <v>61.6</v>
      </c>
      <c r="M70">
        <f>INDEX(RES_NT!$A:$V,MATCH(1,INDEX((TRUE=RES_NT!$T:$T)*($B70=RES_NT!$C:$C),0,1),0),21)</f>
        <v>51.67</v>
      </c>
      <c r="N70" t="e">
        <f>INDEX(OSR_DT!$A:$V,MATCH(1,INDEX((TRUE=OSR_DT!$T:$T)*($B70=OSR_DT!$C:$C),0,1),0),21)</f>
        <v>#N/A</v>
      </c>
    </row>
    <row r="71" spans="2:14" x14ac:dyDescent="0.25">
      <c r="B71" t="s">
        <v>221</v>
      </c>
      <c r="C71">
        <f>INDEX(RES_DT!$A:$R,MATCH(1,INDEX((TRUE=RES_DT!$P:$P)*($B71=RES_DT!$C:$C),0,1),0),11)</f>
        <v>-0.1</v>
      </c>
      <c r="D71">
        <f>INDEX(RES_NT!$A:$R,MATCH(1,INDEX((TRUE=RES_NT!$P:$P)*($B71=RES_NT!$C:$C),0,1),0),11)</f>
        <v>-0.1</v>
      </c>
      <c r="E71" t="e">
        <f>INDEX(OSR_DT!$A:$R,MATCH(1,INDEX((TRUE=OSR_DT!$P:$P)*($B71=OSR_DT!$C:$C),0,1),0),11)</f>
        <v>#N/A</v>
      </c>
      <c r="F71">
        <f>INDEX(RES_DT!$A:$R,MATCH(1,INDEX((TRUE=RES_DT!$R:$R)*($B71=RES_DT!$C:$C),0,1),0),12)</f>
        <v>0.7</v>
      </c>
      <c r="G71">
        <f>INDEX(RES_NT!$A:$R,MATCH(1,INDEX((TRUE=RES_NT!$R:$R)*($B71=RES_NT!$C:$C),0,1),0),12)</f>
        <v>0.6</v>
      </c>
      <c r="H71" t="e">
        <f>INDEX(OSR_DT!$A:$R,MATCH(1,INDEX((TRUE=OSR_DT!$R:$R)*($B71=OSR_DT!$C:$C),0,1),0),12)</f>
        <v>#N/A</v>
      </c>
      <c r="I71">
        <f>INDEX(RES_DT!$A:$V,MATCH(1,INDEX((TRUE=RES_DT!$T:$T)*($B71=RES_DT!$C:$C),0,1),0),19)</f>
        <v>59.6</v>
      </c>
      <c r="J71">
        <f>INDEX(RES_NT!$A:$V,MATCH(1,INDEX((TRUE=RES_NT!$T:$T)*($B71=RES_NT!$C:$C),0,1),0),19)</f>
        <v>49.87</v>
      </c>
      <c r="K71" t="e">
        <f>INDEX(OSR_DT!$A:$V,MATCH(1,INDEX((TRUE=OSR_DT!$T:$T)*($B71=OSR_DT!$C:$C),0,1),0),19)</f>
        <v>#N/A</v>
      </c>
      <c r="L71">
        <f>INDEX(RES_DT!$A:$V,MATCH(1,INDEX((TRUE=RES_DT!$T:$T)*($B71=RES_DT!$C:$C),0,1),0),21)</f>
        <v>60.3</v>
      </c>
      <c r="M71">
        <f>INDEX(RES_NT!$A:$V,MATCH(1,INDEX((TRUE=RES_NT!$T:$T)*($B71=RES_NT!$C:$C),0,1),0),21)</f>
        <v>50.499999999999993</v>
      </c>
      <c r="N71" t="e">
        <f>INDEX(OSR_DT!$A:$V,MATCH(1,INDEX((TRUE=OSR_DT!$T:$T)*($B71=OSR_DT!$C:$C),0,1),0),21)</f>
        <v>#N/A</v>
      </c>
    </row>
    <row r="72" spans="2:14" x14ac:dyDescent="0.25">
      <c r="B72" t="s">
        <v>222</v>
      </c>
      <c r="C72">
        <f>INDEX(RES_DT!$A:$R,MATCH(1,INDEX((TRUE=RES_DT!$P:$P)*($B72=RES_DT!$C:$C),0,1),0),11)</f>
        <v>0.1</v>
      </c>
      <c r="D72">
        <f>INDEX(RES_NT!$A:$R,MATCH(1,INDEX((TRUE=RES_NT!$P:$P)*($B72=RES_NT!$C:$C),0,1),0),11)</f>
        <v>0.1</v>
      </c>
      <c r="E72" t="e">
        <f>INDEX(OSR_DT!$A:$R,MATCH(1,INDEX((TRUE=OSR_DT!$P:$P)*($B72=OSR_DT!$C:$C),0,1),0),11)</f>
        <v>#N/A</v>
      </c>
      <c r="F72">
        <f>INDEX(RES_DT!$A:$R,MATCH(1,INDEX((TRUE=RES_DT!$R:$R)*($B72=RES_DT!$C:$C),0,1),0),12)</f>
        <v>0.7</v>
      </c>
      <c r="G72">
        <f>INDEX(RES_NT!$A:$R,MATCH(1,INDEX((TRUE=RES_NT!$R:$R)*($B72=RES_NT!$C:$C),0,1),0),12)</f>
        <v>0.6</v>
      </c>
      <c r="H72" t="e">
        <f>INDEX(OSR_DT!$A:$R,MATCH(1,INDEX((TRUE=OSR_DT!$R:$R)*($B72=OSR_DT!$C:$C),0,1),0),12)</f>
        <v>#N/A</v>
      </c>
      <c r="I72">
        <f>INDEX(RES_DT!$A:$V,MATCH(1,INDEX((TRUE=RES_DT!$T:$T)*($B72=RES_DT!$C:$C),0,1),0),19)</f>
        <v>61</v>
      </c>
      <c r="J72">
        <f>INDEX(RES_NT!$A:$V,MATCH(1,INDEX((TRUE=RES_NT!$T:$T)*($B72=RES_NT!$C:$C),0,1),0),19)</f>
        <v>51.129999999999995</v>
      </c>
      <c r="K72" t="e">
        <f>INDEX(OSR_DT!$A:$V,MATCH(1,INDEX((TRUE=OSR_DT!$T:$T)*($B72=OSR_DT!$C:$C),0,1),0),19)</f>
        <v>#N/A</v>
      </c>
      <c r="L72">
        <f>INDEX(RES_DT!$A:$V,MATCH(1,INDEX((TRUE=RES_DT!$T:$T)*($B72=RES_DT!$C:$C),0,1),0),21)</f>
        <v>61.7</v>
      </c>
      <c r="M72">
        <f>INDEX(RES_NT!$A:$V,MATCH(1,INDEX((TRUE=RES_NT!$T:$T)*($B72=RES_NT!$C:$C),0,1),0),21)</f>
        <v>51.76</v>
      </c>
      <c r="N72" t="e">
        <f>INDEX(OSR_DT!$A:$V,MATCH(1,INDEX((TRUE=OSR_DT!$T:$T)*($B72=OSR_DT!$C:$C),0,1),0),21)</f>
        <v>#N/A</v>
      </c>
    </row>
    <row r="73" spans="2:14" x14ac:dyDescent="0.25">
      <c r="B73" t="s">
        <v>223</v>
      </c>
      <c r="C73">
        <f>INDEX(RES_DT!$A:$R,MATCH(1,INDEX((TRUE=RES_DT!$P:$P)*($B73=RES_DT!$C:$C),0,1),0),11)</f>
        <v>-0.1</v>
      </c>
      <c r="D73">
        <f>INDEX(RES_NT!$A:$R,MATCH(1,INDEX((TRUE=RES_NT!$P:$P)*($B73=RES_NT!$C:$C),0,1),0),11)</f>
        <v>-0.1</v>
      </c>
      <c r="E73" t="e">
        <f>INDEX(OSR_DT!$A:$R,MATCH(1,INDEX((TRUE=OSR_DT!$P:$P)*($B73=OSR_DT!$C:$C),0,1),0),11)</f>
        <v>#N/A</v>
      </c>
      <c r="F73">
        <f>INDEX(RES_DT!$A:$R,MATCH(1,INDEX((TRUE=RES_DT!$R:$R)*($B73=RES_DT!$C:$C),0,1),0),12)</f>
        <v>0.7</v>
      </c>
      <c r="G73">
        <f>INDEX(RES_NT!$A:$R,MATCH(1,INDEX((TRUE=RES_NT!$R:$R)*($B73=RES_NT!$C:$C),0,1),0),12)</f>
        <v>0.6</v>
      </c>
      <c r="H73" t="e">
        <f>INDEX(OSR_DT!$A:$R,MATCH(1,INDEX((TRUE=OSR_DT!$R:$R)*($B73=OSR_DT!$C:$C),0,1),0),12)</f>
        <v>#N/A</v>
      </c>
      <c r="I73">
        <f>INDEX(RES_DT!$A:$V,MATCH(1,INDEX((TRUE=RES_DT!$T:$T)*($B73=RES_DT!$C:$C),0,1),0),19)</f>
        <v>54.8</v>
      </c>
      <c r="J73">
        <f>INDEX(RES_NT!$A:$V,MATCH(1,INDEX((TRUE=RES_NT!$T:$T)*($B73=RES_NT!$C:$C),0,1),0),19)</f>
        <v>45.55</v>
      </c>
      <c r="K73" t="e">
        <f>INDEX(OSR_DT!$A:$V,MATCH(1,INDEX((TRUE=OSR_DT!$T:$T)*($B73=OSR_DT!$C:$C),0,1),0),19)</f>
        <v>#N/A</v>
      </c>
      <c r="L73">
        <f>INDEX(RES_DT!$A:$V,MATCH(1,INDEX((TRUE=RES_DT!$T:$T)*($B73=RES_DT!$C:$C),0,1),0),21)</f>
        <v>55.5</v>
      </c>
      <c r="M73">
        <f>INDEX(RES_NT!$A:$V,MATCH(1,INDEX((TRUE=RES_NT!$T:$T)*($B73=RES_NT!$C:$C),0,1),0),21)</f>
        <v>46.18</v>
      </c>
      <c r="N73" t="e">
        <f>INDEX(OSR_DT!$A:$V,MATCH(1,INDEX((TRUE=OSR_DT!$T:$T)*($B73=OSR_DT!$C:$C),0,1),0),21)</f>
        <v>#N/A</v>
      </c>
    </row>
    <row r="74" spans="2:14" x14ac:dyDescent="0.25">
      <c r="B74" t="s">
        <v>224</v>
      </c>
      <c r="C74">
        <f>INDEX(RES_DT!$A:$R,MATCH(1,INDEX((TRUE=RES_DT!$P:$P)*($B74=RES_DT!$C:$C),0,1),0),11)</f>
        <v>-0.1</v>
      </c>
      <c r="D74">
        <f>INDEX(RES_NT!$A:$R,MATCH(1,INDEX((TRUE=RES_NT!$P:$P)*($B74=RES_NT!$C:$C),0,1),0),11)</f>
        <v>-0.1</v>
      </c>
      <c r="E74" t="e">
        <f>INDEX(OSR_DT!$A:$R,MATCH(1,INDEX((TRUE=OSR_DT!$P:$P)*($B74=OSR_DT!$C:$C),0,1),0),11)</f>
        <v>#N/A</v>
      </c>
      <c r="F74">
        <f>INDEX(RES_DT!$A:$R,MATCH(1,INDEX((TRUE=RES_DT!$R:$R)*($B74=RES_DT!$C:$C),0,1),0),12)</f>
        <v>0.7</v>
      </c>
      <c r="G74">
        <f>INDEX(RES_NT!$A:$R,MATCH(1,INDEX((TRUE=RES_NT!$R:$R)*($B74=RES_NT!$C:$C),0,1),0),12)</f>
        <v>0.6</v>
      </c>
      <c r="H74" t="e">
        <f>INDEX(OSR_DT!$A:$R,MATCH(1,INDEX((TRUE=OSR_DT!$R:$R)*($B74=OSR_DT!$C:$C),0,1),0),12)</f>
        <v>#N/A</v>
      </c>
      <c r="I74">
        <f>INDEX(RES_DT!$A:$V,MATCH(1,INDEX((TRUE=RES_DT!$T:$T)*($B74=RES_DT!$C:$C),0,1),0),19)</f>
        <v>61</v>
      </c>
      <c r="J74">
        <f>INDEX(RES_NT!$A:$V,MATCH(1,INDEX((TRUE=RES_NT!$T:$T)*($B74=RES_NT!$C:$C),0,1),0),19)</f>
        <v>51.129999999999995</v>
      </c>
      <c r="K74" t="e">
        <f>INDEX(OSR_DT!$A:$V,MATCH(1,INDEX((TRUE=OSR_DT!$T:$T)*($B74=OSR_DT!$C:$C),0,1),0),19)</f>
        <v>#N/A</v>
      </c>
      <c r="L74">
        <f>INDEX(RES_DT!$A:$V,MATCH(1,INDEX((TRUE=RES_DT!$T:$T)*($B74=RES_DT!$C:$C),0,1),0),21)</f>
        <v>61.7</v>
      </c>
      <c r="M74">
        <f>INDEX(RES_NT!$A:$V,MATCH(1,INDEX((TRUE=RES_NT!$T:$T)*($B74=RES_NT!$C:$C),0,1),0),21)</f>
        <v>51.76</v>
      </c>
      <c r="N74" t="e">
        <f>INDEX(OSR_DT!$A:$V,MATCH(1,INDEX((TRUE=OSR_DT!$T:$T)*($B74=OSR_DT!$C:$C),0,1),0),21)</f>
        <v>#N/A</v>
      </c>
    </row>
    <row r="75" spans="2:14" x14ac:dyDescent="0.25">
      <c r="B75" t="s">
        <v>225</v>
      </c>
      <c r="C75">
        <f>INDEX(RES_DT!$A:$R,MATCH(1,INDEX((TRUE=RES_DT!$P:$P)*($B75=RES_DT!$C:$C),0,1),0),11)</f>
        <v>0</v>
      </c>
      <c r="D75">
        <f>INDEX(RES_NT!$A:$R,MATCH(1,INDEX((TRUE=RES_NT!$P:$P)*($B75=RES_NT!$C:$C),0,1),0),11)</f>
        <v>0</v>
      </c>
      <c r="E75" t="e">
        <f>INDEX(OSR_DT!$A:$R,MATCH(1,INDEX((TRUE=OSR_DT!$P:$P)*($B75=OSR_DT!$C:$C),0,1),0),11)</f>
        <v>#N/A</v>
      </c>
      <c r="F75">
        <f>INDEX(RES_DT!$A:$R,MATCH(1,INDEX((TRUE=RES_DT!$R:$R)*($B75=RES_DT!$C:$C),0,1),0),12)</f>
        <v>0.7</v>
      </c>
      <c r="G75">
        <f>INDEX(RES_NT!$A:$R,MATCH(1,INDEX((TRUE=RES_NT!$R:$R)*($B75=RES_NT!$C:$C),0,1),0),12)</f>
        <v>0.6</v>
      </c>
      <c r="H75" t="e">
        <f>INDEX(OSR_DT!$A:$R,MATCH(1,INDEX((TRUE=OSR_DT!$R:$R)*($B75=OSR_DT!$C:$C),0,1),0),12)</f>
        <v>#N/A</v>
      </c>
      <c r="I75">
        <f>INDEX(RES_DT!$A:$V,MATCH(1,INDEX((TRUE=RES_DT!$T:$T)*($B75=RES_DT!$C:$C),0,1),0),19)</f>
        <v>53.7</v>
      </c>
      <c r="J75">
        <f>INDEX(RES_NT!$A:$V,MATCH(1,INDEX((TRUE=RES_NT!$T:$T)*($B75=RES_NT!$C:$C),0,1),0),19)</f>
        <v>44.56</v>
      </c>
      <c r="K75" t="e">
        <f>INDEX(OSR_DT!$A:$V,MATCH(1,INDEX((TRUE=OSR_DT!$T:$T)*($B75=OSR_DT!$C:$C),0,1),0),19)</f>
        <v>#N/A</v>
      </c>
      <c r="L75">
        <f>INDEX(RES_DT!$A:$V,MATCH(1,INDEX((TRUE=RES_DT!$T:$T)*($B75=RES_DT!$C:$C),0,1),0),21)</f>
        <v>54.4</v>
      </c>
      <c r="M75">
        <f>INDEX(RES_NT!$A:$V,MATCH(1,INDEX((TRUE=RES_NT!$T:$T)*($B75=RES_NT!$C:$C),0,1),0),21)</f>
        <v>45.19</v>
      </c>
      <c r="N75" t="e">
        <f>INDEX(OSR_DT!$A:$V,MATCH(1,INDEX((TRUE=OSR_DT!$T:$T)*($B75=OSR_DT!$C:$C),0,1),0),21)</f>
        <v>#N/A</v>
      </c>
    </row>
    <row r="76" spans="2:14" x14ac:dyDescent="0.25">
      <c r="B76" t="s">
        <v>226</v>
      </c>
      <c r="C76">
        <f>INDEX(RES_DT!$A:$R,MATCH(1,INDEX((TRUE=RES_DT!$P:$P)*($B76=RES_DT!$C:$C),0,1),0),11)</f>
        <v>-0.1</v>
      </c>
      <c r="D76">
        <f>INDEX(RES_NT!$A:$R,MATCH(1,INDEX((TRUE=RES_NT!$P:$P)*($B76=RES_NT!$C:$C),0,1),0),11)</f>
        <v>-0.1</v>
      </c>
      <c r="E76" t="e">
        <f>INDEX(OSR_DT!$A:$R,MATCH(1,INDEX((TRUE=OSR_DT!$P:$P)*($B76=OSR_DT!$C:$C),0,1),0),11)</f>
        <v>#N/A</v>
      </c>
      <c r="F76">
        <f>INDEX(RES_DT!$A:$R,MATCH(1,INDEX((TRUE=RES_DT!$R:$R)*($B76=RES_DT!$C:$C),0,1),0),12)</f>
        <v>0.7</v>
      </c>
      <c r="G76">
        <f>INDEX(RES_NT!$A:$R,MATCH(1,INDEX((TRUE=RES_NT!$R:$R)*($B76=RES_NT!$C:$C),0,1),0),12)</f>
        <v>0.6</v>
      </c>
      <c r="H76" t="e">
        <f>INDEX(OSR_DT!$A:$R,MATCH(1,INDEX((TRUE=OSR_DT!$R:$R)*($B76=OSR_DT!$C:$C),0,1),0),12)</f>
        <v>#N/A</v>
      </c>
      <c r="I76">
        <f>INDEX(RES_DT!$A:$V,MATCH(1,INDEX((TRUE=RES_DT!$T:$T)*($B76=RES_DT!$C:$C),0,1),0),19)</f>
        <v>54.2</v>
      </c>
      <c r="J76">
        <f>INDEX(RES_NT!$A:$V,MATCH(1,INDEX((TRUE=RES_NT!$T:$T)*($B76=RES_NT!$C:$C),0,1),0),19)</f>
        <v>45.01</v>
      </c>
      <c r="K76" t="e">
        <f>INDEX(OSR_DT!$A:$V,MATCH(1,INDEX((TRUE=OSR_DT!$T:$T)*($B76=OSR_DT!$C:$C),0,1),0),19)</f>
        <v>#N/A</v>
      </c>
      <c r="L76">
        <f>INDEX(RES_DT!$A:$V,MATCH(1,INDEX((TRUE=RES_DT!$T:$T)*($B76=RES_DT!$C:$C),0,1),0),21)</f>
        <v>54.8</v>
      </c>
      <c r="M76">
        <f>INDEX(RES_NT!$A:$V,MATCH(1,INDEX((TRUE=RES_NT!$T:$T)*($B76=RES_NT!$C:$C),0,1),0),21)</f>
        <v>45.55</v>
      </c>
      <c r="N76" t="e">
        <f>INDEX(OSR_DT!$A:$V,MATCH(1,INDEX((TRUE=OSR_DT!$T:$T)*($B76=OSR_DT!$C:$C),0,1),0),21)</f>
        <v>#N/A</v>
      </c>
    </row>
    <row r="77" spans="2:14" x14ac:dyDescent="0.25">
      <c r="B77" t="s">
        <v>227</v>
      </c>
      <c r="C77">
        <f>INDEX(RES_DT!$A:$R,MATCH(1,INDEX((TRUE=RES_DT!$P:$P)*($B77=RES_DT!$C:$C),0,1),0),11)</f>
        <v>0.1</v>
      </c>
      <c r="D77">
        <f>INDEX(RES_NT!$A:$R,MATCH(1,INDEX((TRUE=RES_NT!$P:$P)*($B77=RES_NT!$C:$C),0,1),0),11)</f>
        <v>0.1</v>
      </c>
      <c r="E77" t="e">
        <f>INDEX(OSR_DT!$A:$R,MATCH(1,INDEX((TRUE=OSR_DT!$P:$P)*($B77=OSR_DT!$C:$C),0,1),0),11)</f>
        <v>#N/A</v>
      </c>
      <c r="F77">
        <f>INDEX(RES_DT!$A:$R,MATCH(1,INDEX((TRUE=RES_DT!$R:$R)*($B77=RES_DT!$C:$C),0,1),0),12)</f>
        <v>0.8</v>
      </c>
      <c r="G77">
        <f>INDEX(RES_NT!$A:$R,MATCH(1,INDEX((TRUE=RES_NT!$R:$R)*($B77=RES_NT!$C:$C),0,1),0),12)</f>
        <v>0.7</v>
      </c>
      <c r="H77" t="e">
        <f>INDEX(OSR_DT!$A:$R,MATCH(1,INDEX((TRUE=OSR_DT!$R:$R)*($B77=OSR_DT!$C:$C),0,1),0),12)</f>
        <v>#N/A</v>
      </c>
      <c r="I77">
        <f>INDEX(RES_DT!$A:$V,MATCH(1,INDEX((TRUE=RES_DT!$T:$T)*($B77=RES_DT!$C:$C),0,1),0),19)</f>
        <v>62.3</v>
      </c>
      <c r="J77">
        <f>INDEX(RES_NT!$A:$V,MATCH(1,INDEX((TRUE=RES_NT!$T:$T)*($B77=RES_NT!$C:$C),0,1),0),19)</f>
        <v>52.3</v>
      </c>
      <c r="K77" t="e">
        <f>INDEX(OSR_DT!$A:$V,MATCH(1,INDEX((TRUE=OSR_DT!$T:$T)*($B77=OSR_DT!$C:$C),0,1),0),19)</f>
        <v>#N/A</v>
      </c>
      <c r="L77">
        <f>INDEX(RES_DT!$A:$V,MATCH(1,INDEX((TRUE=RES_DT!$T:$T)*($B77=RES_DT!$C:$C),0,1),0),21)</f>
        <v>63</v>
      </c>
      <c r="M77">
        <f>INDEX(RES_NT!$A:$V,MATCH(1,INDEX((TRUE=RES_NT!$T:$T)*($B77=RES_NT!$C:$C),0,1),0),21)</f>
        <v>52.93</v>
      </c>
      <c r="N77" t="e">
        <f>INDEX(OSR_DT!$A:$V,MATCH(1,INDEX((TRUE=OSR_DT!$T:$T)*($B77=OSR_DT!$C:$C),0,1),0),21)</f>
        <v>#N/A</v>
      </c>
    </row>
    <row r="78" spans="2:14" x14ac:dyDescent="0.25">
      <c r="B78" t="s">
        <v>228</v>
      </c>
      <c r="C78">
        <f>INDEX(RES_DT!$A:$R,MATCH(1,INDEX((TRUE=RES_DT!$P:$P)*($B78=RES_DT!$C:$C),0,1),0),11)</f>
        <v>0</v>
      </c>
      <c r="D78">
        <f>INDEX(RES_NT!$A:$R,MATCH(1,INDEX((TRUE=RES_NT!$P:$P)*($B78=RES_NT!$C:$C),0,1),0),11)</f>
        <v>0</v>
      </c>
      <c r="E78" t="e">
        <f>INDEX(OSR_DT!$A:$R,MATCH(1,INDEX((TRUE=OSR_DT!$P:$P)*($B78=OSR_DT!$C:$C),0,1),0),11)</f>
        <v>#N/A</v>
      </c>
      <c r="F78">
        <f>INDEX(RES_DT!$A:$R,MATCH(1,INDEX((TRUE=RES_DT!$R:$R)*($B78=RES_DT!$C:$C),0,1),0),12)</f>
        <v>0.8</v>
      </c>
      <c r="G78">
        <f>INDEX(RES_NT!$A:$R,MATCH(1,INDEX((TRUE=RES_NT!$R:$R)*($B78=RES_NT!$C:$C),0,1),0),12)</f>
        <v>0.7</v>
      </c>
      <c r="H78" t="e">
        <f>INDEX(OSR_DT!$A:$R,MATCH(1,INDEX((TRUE=OSR_DT!$R:$R)*($B78=OSR_DT!$C:$C),0,1),0),12)</f>
        <v>#N/A</v>
      </c>
      <c r="I78">
        <f>INDEX(RES_DT!$A:$V,MATCH(1,INDEX((TRUE=RES_DT!$T:$T)*($B78=RES_DT!$C:$C),0,1),0),19)</f>
        <v>60</v>
      </c>
      <c r="J78">
        <f>INDEX(RES_NT!$A:$V,MATCH(1,INDEX((TRUE=RES_NT!$T:$T)*($B78=RES_NT!$C:$C),0,1),0),19)</f>
        <v>50.23</v>
      </c>
      <c r="K78" t="e">
        <f>INDEX(OSR_DT!$A:$V,MATCH(1,INDEX((TRUE=OSR_DT!$T:$T)*($B78=OSR_DT!$C:$C),0,1),0),19)</f>
        <v>#N/A</v>
      </c>
      <c r="L78">
        <f>INDEX(RES_DT!$A:$V,MATCH(1,INDEX((TRUE=RES_DT!$T:$T)*($B78=RES_DT!$C:$C),0,1),0),21)</f>
        <v>60.7</v>
      </c>
      <c r="M78">
        <f>INDEX(RES_NT!$A:$V,MATCH(1,INDEX((TRUE=RES_NT!$T:$T)*($B78=RES_NT!$C:$C),0,1),0),21)</f>
        <v>50.86</v>
      </c>
      <c r="N78" t="e">
        <f>INDEX(OSR_DT!$A:$V,MATCH(1,INDEX((TRUE=OSR_DT!$T:$T)*($B78=OSR_DT!$C:$C),0,1),0),21)</f>
        <v>#N/A</v>
      </c>
    </row>
    <row r="79" spans="2:14" x14ac:dyDescent="0.25">
      <c r="B79" t="s">
        <v>229</v>
      </c>
      <c r="C79">
        <f>INDEX(RES_DT!$A:$R,MATCH(1,INDEX((TRUE=RES_DT!$P:$P)*($B79=RES_DT!$C:$C),0,1),0),11)</f>
        <v>0.1</v>
      </c>
      <c r="D79">
        <f>INDEX(RES_NT!$A:$R,MATCH(1,INDEX((TRUE=RES_NT!$P:$P)*($B79=RES_NT!$C:$C),0,1),0),11)</f>
        <v>0.1</v>
      </c>
      <c r="E79" t="e">
        <f>INDEX(OSR_DT!$A:$R,MATCH(1,INDEX((TRUE=OSR_DT!$P:$P)*($B79=OSR_DT!$C:$C),0,1),0),11)</f>
        <v>#N/A</v>
      </c>
      <c r="F79">
        <f>INDEX(RES_DT!$A:$R,MATCH(1,INDEX((TRUE=RES_DT!$R:$R)*($B79=RES_DT!$C:$C),0,1),0),12)</f>
        <v>0.8</v>
      </c>
      <c r="G79">
        <f>INDEX(RES_NT!$A:$R,MATCH(1,INDEX((TRUE=RES_NT!$R:$R)*($B79=RES_NT!$C:$C),0,1),0),12)</f>
        <v>0.7</v>
      </c>
      <c r="H79" t="e">
        <f>INDEX(OSR_DT!$A:$R,MATCH(1,INDEX((TRUE=OSR_DT!$R:$R)*($B79=OSR_DT!$C:$C),0,1),0),12)</f>
        <v>#N/A</v>
      </c>
      <c r="I79">
        <f>INDEX(RES_DT!$A:$V,MATCH(1,INDEX((TRUE=RES_DT!$T:$T)*($B79=RES_DT!$C:$C),0,1),0),19)</f>
        <v>59</v>
      </c>
      <c r="J79">
        <f>INDEX(RES_NT!$A:$V,MATCH(1,INDEX((TRUE=RES_NT!$T:$T)*($B79=RES_NT!$C:$C),0,1),0),19)</f>
        <v>49.33</v>
      </c>
      <c r="K79" t="e">
        <f>INDEX(OSR_DT!$A:$V,MATCH(1,INDEX((TRUE=OSR_DT!$T:$T)*($B79=OSR_DT!$C:$C),0,1),0),19)</f>
        <v>#N/A</v>
      </c>
      <c r="L79">
        <f>INDEX(RES_DT!$A:$V,MATCH(1,INDEX((TRUE=RES_DT!$T:$T)*($B79=RES_DT!$C:$C),0,1),0),21)</f>
        <v>59.8</v>
      </c>
      <c r="M79">
        <f>INDEX(RES_NT!$A:$V,MATCH(1,INDEX((TRUE=RES_NT!$T:$T)*($B79=RES_NT!$C:$C),0,1),0),21)</f>
        <v>50.05</v>
      </c>
      <c r="N79" t="e">
        <f>INDEX(OSR_DT!$A:$V,MATCH(1,INDEX((TRUE=OSR_DT!$T:$T)*($B79=OSR_DT!$C:$C),0,1),0),21)</f>
        <v>#N/A</v>
      </c>
    </row>
    <row r="80" spans="2:14" x14ac:dyDescent="0.25">
      <c r="B80" t="s">
        <v>230</v>
      </c>
      <c r="C80">
        <f>INDEX(RES_DT!$A:$R,MATCH(1,INDEX((TRUE=RES_DT!$P:$P)*($B80=RES_DT!$C:$C),0,1),0),11)</f>
        <v>0</v>
      </c>
      <c r="D80">
        <f>INDEX(RES_NT!$A:$R,MATCH(1,INDEX((TRUE=RES_NT!$P:$P)*($B80=RES_NT!$C:$C),0,1),0),11)</f>
        <v>0</v>
      </c>
      <c r="E80" t="e">
        <f>INDEX(OSR_DT!$A:$R,MATCH(1,INDEX((TRUE=OSR_DT!$P:$P)*($B80=OSR_DT!$C:$C),0,1),0),11)</f>
        <v>#N/A</v>
      </c>
      <c r="F80">
        <f>INDEX(RES_DT!$A:$R,MATCH(1,INDEX((TRUE=RES_DT!$R:$R)*($B80=RES_DT!$C:$C),0,1),0),12)</f>
        <v>0.7</v>
      </c>
      <c r="G80">
        <f>INDEX(RES_NT!$A:$R,MATCH(1,INDEX((TRUE=RES_NT!$R:$R)*($B80=RES_NT!$C:$C),0,1),0),12)</f>
        <v>0.6</v>
      </c>
      <c r="H80" t="e">
        <f>INDEX(OSR_DT!$A:$R,MATCH(1,INDEX((TRUE=OSR_DT!$R:$R)*($B80=OSR_DT!$C:$C),0,1),0),12)</f>
        <v>#N/A</v>
      </c>
      <c r="I80">
        <f>INDEX(RES_DT!$A:$V,MATCH(1,INDEX((TRUE=RES_DT!$T:$T)*($B80=RES_DT!$C:$C),0,1),0),19)</f>
        <v>57.9</v>
      </c>
      <c r="J80">
        <f>INDEX(RES_NT!$A:$V,MATCH(1,INDEX((TRUE=RES_NT!$T:$T)*($B80=RES_NT!$C:$C),0,1),0),19)</f>
        <v>48.339999999999996</v>
      </c>
      <c r="K80" t="e">
        <f>INDEX(OSR_DT!$A:$V,MATCH(1,INDEX((TRUE=OSR_DT!$T:$T)*($B80=OSR_DT!$C:$C),0,1),0),19)</f>
        <v>#N/A</v>
      </c>
      <c r="L80">
        <f>INDEX(RES_DT!$A:$V,MATCH(1,INDEX((TRUE=RES_DT!$T:$T)*($B80=RES_DT!$C:$C),0,1),0),21)</f>
        <v>58.6</v>
      </c>
      <c r="M80">
        <f>INDEX(RES_NT!$A:$V,MATCH(1,INDEX((TRUE=RES_NT!$T:$T)*($B80=RES_NT!$C:$C),0,1),0),21)</f>
        <v>48.97</v>
      </c>
      <c r="N80" t="e">
        <f>INDEX(OSR_DT!$A:$V,MATCH(1,INDEX((TRUE=OSR_DT!$T:$T)*($B80=OSR_DT!$C:$C),0,1),0),21)</f>
        <v>#N/A</v>
      </c>
    </row>
    <row r="81" spans="2:14" x14ac:dyDescent="0.25">
      <c r="B81" t="s">
        <v>231</v>
      </c>
      <c r="C81">
        <f>INDEX(RES_DT!$A:$R,MATCH(1,INDEX((TRUE=RES_DT!$P:$P)*($B81=RES_DT!$C:$C),0,1),0),11)</f>
        <v>0.1</v>
      </c>
      <c r="D81">
        <f>INDEX(RES_NT!$A:$R,MATCH(1,INDEX((TRUE=RES_NT!$P:$P)*($B81=RES_NT!$C:$C),0,1),0),11)</f>
        <v>0.1</v>
      </c>
      <c r="E81" t="e">
        <f>INDEX(OSR_DT!$A:$R,MATCH(1,INDEX((TRUE=OSR_DT!$P:$P)*($B81=OSR_DT!$C:$C),0,1),0),11)</f>
        <v>#N/A</v>
      </c>
      <c r="F81">
        <f>INDEX(RES_DT!$A:$R,MATCH(1,INDEX((TRUE=RES_DT!$R:$R)*($B81=RES_DT!$C:$C),0,1),0),12)</f>
        <v>0.7</v>
      </c>
      <c r="G81">
        <f>INDEX(RES_NT!$A:$R,MATCH(1,INDEX((TRUE=RES_NT!$R:$R)*($B81=RES_NT!$C:$C),0,1),0),12)</f>
        <v>0.6</v>
      </c>
      <c r="H81" t="e">
        <f>INDEX(OSR_DT!$A:$R,MATCH(1,INDEX((TRUE=OSR_DT!$R:$R)*($B81=OSR_DT!$C:$C),0,1),0),12)</f>
        <v>#N/A</v>
      </c>
      <c r="I81">
        <f>INDEX(RES_DT!$A:$V,MATCH(1,INDEX((TRUE=RES_DT!$T:$T)*($B81=RES_DT!$C:$C),0,1),0),19)</f>
        <v>63.1</v>
      </c>
      <c r="J81">
        <f>INDEX(RES_NT!$A:$V,MATCH(1,INDEX((TRUE=RES_NT!$T:$T)*($B81=RES_NT!$C:$C),0,1),0),19)</f>
        <v>53.019999999999996</v>
      </c>
      <c r="K81" t="e">
        <f>INDEX(OSR_DT!$A:$V,MATCH(1,INDEX((TRUE=OSR_DT!$T:$T)*($B81=OSR_DT!$C:$C),0,1),0),19)</f>
        <v>#N/A</v>
      </c>
      <c r="L81">
        <f>INDEX(RES_DT!$A:$V,MATCH(1,INDEX((TRUE=RES_DT!$T:$T)*($B81=RES_DT!$C:$C),0,1),0),21)</f>
        <v>63.8</v>
      </c>
      <c r="M81">
        <f>INDEX(RES_NT!$A:$V,MATCH(1,INDEX((TRUE=RES_NT!$T:$T)*($B81=RES_NT!$C:$C),0,1),0),21)</f>
        <v>53.65</v>
      </c>
      <c r="N81" t="e">
        <f>INDEX(OSR_DT!$A:$V,MATCH(1,INDEX((TRUE=OSR_DT!$T:$T)*($B81=OSR_DT!$C:$C),0,1),0),21)</f>
        <v>#N/A</v>
      </c>
    </row>
    <row r="82" spans="2:14" x14ac:dyDescent="0.25">
      <c r="B82" t="s">
        <v>232</v>
      </c>
      <c r="C82">
        <f>INDEX(RES_DT!$A:$R,MATCH(1,INDEX((TRUE=RES_DT!$P:$P)*($B82=RES_DT!$C:$C),0,1),0),11)</f>
        <v>0</v>
      </c>
      <c r="D82">
        <f>INDEX(RES_NT!$A:$R,MATCH(1,INDEX((TRUE=RES_NT!$P:$P)*($B82=RES_NT!$C:$C),0,1),0),11)</f>
        <v>0</v>
      </c>
      <c r="E82" t="e">
        <f>INDEX(OSR_DT!$A:$R,MATCH(1,INDEX((TRUE=OSR_DT!$P:$P)*($B82=OSR_DT!$C:$C),0,1),0),11)</f>
        <v>#N/A</v>
      </c>
      <c r="F82">
        <f>INDEX(RES_DT!$A:$R,MATCH(1,INDEX((TRUE=RES_DT!$R:$R)*($B82=RES_DT!$C:$C),0,1),0),12)</f>
        <v>0.8</v>
      </c>
      <c r="G82">
        <f>INDEX(RES_NT!$A:$R,MATCH(1,INDEX((TRUE=RES_NT!$R:$R)*($B82=RES_NT!$C:$C),0,1),0),12)</f>
        <v>0.7</v>
      </c>
      <c r="H82" t="e">
        <f>INDEX(OSR_DT!$A:$R,MATCH(1,INDEX((TRUE=OSR_DT!$R:$R)*($B82=OSR_DT!$C:$C),0,1),0),12)</f>
        <v>#N/A</v>
      </c>
      <c r="I82">
        <f>INDEX(RES_DT!$A:$V,MATCH(1,INDEX((TRUE=RES_DT!$T:$T)*($B82=RES_DT!$C:$C),0,1),0),19)</f>
        <v>61.4</v>
      </c>
      <c r="J82">
        <f>INDEX(RES_NT!$A:$V,MATCH(1,INDEX((TRUE=RES_NT!$T:$T)*($B82=RES_NT!$C:$C),0,1),0),19)</f>
        <v>51.489999999999995</v>
      </c>
      <c r="K82" t="e">
        <f>INDEX(OSR_DT!$A:$V,MATCH(1,INDEX((TRUE=OSR_DT!$T:$T)*($B82=OSR_DT!$C:$C),0,1),0),19)</f>
        <v>#N/A</v>
      </c>
      <c r="L82">
        <f>INDEX(RES_DT!$A:$V,MATCH(1,INDEX((TRUE=RES_DT!$T:$T)*($B82=RES_DT!$C:$C),0,1),0),21)</f>
        <v>62.1</v>
      </c>
      <c r="M82">
        <f>INDEX(RES_NT!$A:$V,MATCH(1,INDEX((TRUE=RES_NT!$T:$T)*($B82=RES_NT!$C:$C),0,1),0),21)</f>
        <v>52.12</v>
      </c>
      <c r="N82" t="e">
        <f>INDEX(OSR_DT!$A:$V,MATCH(1,INDEX((TRUE=OSR_DT!$T:$T)*($B82=OSR_DT!$C:$C),0,1),0),21)</f>
        <v>#N/A</v>
      </c>
    </row>
    <row r="83" spans="2:14" x14ac:dyDescent="0.25">
      <c r="B83" t="s">
        <v>233</v>
      </c>
      <c r="C83">
        <f>INDEX(RES_DT!$A:$R,MATCH(1,INDEX((TRUE=RES_DT!$P:$P)*($B83=RES_DT!$C:$C),0,1),0),11)</f>
        <v>0</v>
      </c>
      <c r="D83">
        <f>INDEX(RES_NT!$A:$R,MATCH(1,INDEX((TRUE=RES_NT!$P:$P)*($B83=RES_NT!$C:$C),0,1),0),11)</f>
        <v>0</v>
      </c>
      <c r="E83" t="e">
        <f>INDEX(OSR_DT!$A:$R,MATCH(1,INDEX((TRUE=OSR_DT!$P:$P)*($B83=OSR_DT!$C:$C),0,1),0),11)</f>
        <v>#N/A</v>
      </c>
      <c r="F83">
        <f>INDEX(RES_DT!$A:$R,MATCH(1,INDEX((TRUE=RES_DT!$R:$R)*($B83=RES_DT!$C:$C),0,1),0),12)</f>
        <v>0.7</v>
      </c>
      <c r="G83">
        <f>INDEX(RES_NT!$A:$R,MATCH(1,INDEX((TRUE=RES_NT!$R:$R)*($B83=RES_NT!$C:$C),0,1),0),12)</f>
        <v>0.6</v>
      </c>
      <c r="H83" t="e">
        <f>INDEX(OSR_DT!$A:$R,MATCH(1,INDEX((TRUE=OSR_DT!$R:$R)*($B83=OSR_DT!$C:$C),0,1),0),12)</f>
        <v>#N/A</v>
      </c>
      <c r="I83">
        <f>INDEX(RES_DT!$A:$V,MATCH(1,INDEX((TRUE=RES_DT!$T:$T)*($B83=RES_DT!$C:$C),0,1),0),19)</f>
        <v>56.2</v>
      </c>
      <c r="J83">
        <f>INDEX(RES_NT!$A:$V,MATCH(1,INDEX((TRUE=RES_NT!$T:$T)*($B83=RES_NT!$C:$C),0,1),0),19)</f>
        <v>46.81</v>
      </c>
      <c r="K83" t="e">
        <f>INDEX(OSR_DT!$A:$V,MATCH(1,INDEX((TRUE=OSR_DT!$T:$T)*($B83=OSR_DT!$C:$C),0,1),0),19)</f>
        <v>#N/A</v>
      </c>
      <c r="L83">
        <f>INDEX(RES_DT!$A:$V,MATCH(1,INDEX((TRUE=RES_DT!$T:$T)*($B83=RES_DT!$C:$C),0,1),0),21)</f>
        <v>56.9</v>
      </c>
      <c r="M83">
        <f>INDEX(RES_NT!$A:$V,MATCH(1,INDEX((TRUE=RES_NT!$T:$T)*($B83=RES_NT!$C:$C),0,1),0),21)</f>
        <v>47.44</v>
      </c>
      <c r="N83" t="e">
        <f>INDEX(OSR_DT!$A:$V,MATCH(1,INDEX((TRUE=OSR_DT!$T:$T)*($B83=OSR_DT!$C:$C),0,1),0),21)</f>
        <v>#N/A</v>
      </c>
    </row>
    <row r="84" spans="2:14" x14ac:dyDescent="0.25">
      <c r="B84" t="s">
        <v>234</v>
      </c>
      <c r="C84">
        <f>INDEX(RES_DT!$A:$R,MATCH(1,INDEX((TRUE=RES_DT!$P:$P)*($B84=RES_DT!$C:$C),0,1),0),11)</f>
        <v>-0.1</v>
      </c>
      <c r="D84">
        <f>INDEX(RES_NT!$A:$R,MATCH(1,INDEX((TRUE=RES_NT!$P:$P)*($B84=RES_NT!$C:$C),0,1),0),11)</f>
        <v>-0.1</v>
      </c>
      <c r="E84" t="e">
        <f>INDEX(OSR_DT!$A:$R,MATCH(1,INDEX((TRUE=OSR_DT!$P:$P)*($B84=OSR_DT!$C:$C),0,1),0),11)</f>
        <v>#N/A</v>
      </c>
      <c r="F84">
        <f>INDEX(RES_DT!$A:$R,MATCH(1,INDEX((TRUE=RES_DT!$R:$R)*($B84=RES_DT!$C:$C),0,1),0),12)</f>
        <v>0.7</v>
      </c>
      <c r="G84">
        <f>INDEX(RES_NT!$A:$R,MATCH(1,INDEX((TRUE=RES_NT!$R:$R)*($B84=RES_NT!$C:$C),0,1),0),12)</f>
        <v>0.6</v>
      </c>
      <c r="H84" t="e">
        <f>INDEX(OSR_DT!$A:$R,MATCH(1,INDEX((TRUE=OSR_DT!$R:$R)*($B84=OSR_DT!$C:$C),0,1),0),12)</f>
        <v>#N/A</v>
      </c>
      <c r="I84">
        <f>INDEX(RES_DT!$A:$V,MATCH(1,INDEX((TRUE=RES_DT!$T:$T)*($B84=RES_DT!$C:$C),0,1),0),19)</f>
        <v>60.4</v>
      </c>
      <c r="J84">
        <f>INDEX(RES_NT!$A:$V,MATCH(1,INDEX((TRUE=RES_NT!$T:$T)*($B84=RES_NT!$C:$C),0,1),0),19)</f>
        <v>50.589999999999996</v>
      </c>
      <c r="K84" t="e">
        <f>INDEX(OSR_DT!$A:$V,MATCH(1,INDEX((TRUE=OSR_DT!$T:$T)*($B84=OSR_DT!$C:$C),0,1),0),19)</f>
        <v>#N/A</v>
      </c>
      <c r="L84">
        <f>INDEX(RES_DT!$A:$V,MATCH(1,INDEX((TRUE=RES_DT!$T:$T)*($B84=RES_DT!$C:$C),0,1),0),21)</f>
        <v>61.1</v>
      </c>
      <c r="M84">
        <f>INDEX(RES_NT!$A:$V,MATCH(1,INDEX((TRUE=RES_NT!$T:$T)*($B84=RES_NT!$C:$C),0,1),0),21)</f>
        <v>51.22</v>
      </c>
      <c r="N84" t="e">
        <f>INDEX(OSR_DT!$A:$V,MATCH(1,INDEX((TRUE=OSR_DT!$T:$T)*($B84=OSR_DT!$C:$C),0,1),0),21)</f>
        <v>#N/A</v>
      </c>
    </row>
    <row r="85" spans="2:14" x14ac:dyDescent="0.25">
      <c r="B85" t="s">
        <v>235</v>
      </c>
      <c r="C85">
        <f>INDEX(RES_DT!$A:$R,MATCH(1,INDEX((TRUE=RES_DT!$P:$P)*($B85=RES_DT!$C:$C),0,1),0),11)</f>
        <v>0</v>
      </c>
      <c r="D85">
        <f>INDEX(RES_NT!$A:$R,MATCH(1,INDEX((TRUE=RES_NT!$P:$P)*($B85=RES_NT!$C:$C),0,1),0),11)</f>
        <v>0</v>
      </c>
      <c r="E85" t="e">
        <f>INDEX(OSR_DT!$A:$R,MATCH(1,INDEX((TRUE=OSR_DT!$P:$P)*($B85=OSR_DT!$C:$C),0,1),0),11)</f>
        <v>#N/A</v>
      </c>
      <c r="F85">
        <f>INDEX(RES_DT!$A:$R,MATCH(1,INDEX((TRUE=RES_DT!$R:$R)*($B85=RES_DT!$C:$C),0,1),0),12)</f>
        <v>0.7</v>
      </c>
      <c r="G85">
        <f>INDEX(RES_NT!$A:$R,MATCH(1,INDEX((TRUE=RES_NT!$R:$R)*($B85=RES_NT!$C:$C),0,1),0),12)</f>
        <v>0.6</v>
      </c>
      <c r="H85" t="e">
        <f>INDEX(OSR_DT!$A:$R,MATCH(1,INDEX((TRUE=OSR_DT!$R:$R)*($B85=OSR_DT!$C:$C),0,1),0),12)</f>
        <v>#N/A</v>
      </c>
      <c r="I85">
        <f>INDEX(RES_DT!$A:$V,MATCH(1,INDEX((TRUE=RES_DT!$T:$T)*($B85=RES_DT!$C:$C),0,1),0),19)</f>
        <v>61</v>
      </c>
      <c r="J85">
        <f>INDEX(RES_NT!$A:$V,MATCH(1,INDEX((TRUE=RES_NT!$T:$T)*($B85=RES_NT!$C:$C),0,1),0),19)</f>
        <v>51.129999999999995</v>
      </c>
      <c r="K85" t="e">
        <f>INDEX(OSR_DT!$A:$V,MATCH(1,INDEX((TRUE=OSR_DT!$T:$T)*($B85=OSR_DT!$C:$C),0,1),0),19)</f>
        <v>#N/A</v>
      </c>
      <c r="L85">
        <f>INDEX(RES_DT!$A:$V,MATCH(1,INDEX((TRUE=RES_DT!$T:$T)*($B85=RES_DT!$C:$C),0,1),0),21)</f>
        <v>61.7</v>
      </c>
      <c r="M85">
        <f>INDEX(RES_NT!$A:$V,MATCH(1,INDEX((TRUE=RES_NT!$T:$T)*($B85=RES_NT!$C:$C),0,1),0),21)</f>
        <v>51.76</v>
      </c>
      <c r="N85" t="e">
        <f>INDEX(OSR_DT!$A:$V,MATCH(1,INDEX((TRUE=OSR_DT!$T:$T)*($B85=OSR_DT!$C:$C),0,1),0),21)</f>
        <v>#N/A</v>
      </c>
    </row>
    <row r="86" spans="2:14" x14ac:dyDescent="0.25">
      <c r="B86" t="s">
        <v>236</v>
      </c>
      <c r="C86">
        <f>INDEX(RES_DT!$A:$R,MATCH(1,INDEX((TRUE=RES_DT!$P:$P)*($B86=RES_DT!$C:$C),0,1),0),11)</f>
        <v>-0.1</v>
      </c>
      <c r="D86">
        <f>INDEX(RES_NT!$A:$R,MATCH(1,INDEX((TRUE=RES_NT!$P:$P)*($B86=RES_NT!$C:$C),0,1),0),11)</f>
        <v>-0.1</v>
      </c>
      <c r="E86" t="e">
        <f>INDEX(OSR_DT!$A:$R,MATCH(1,INDEX((TRUE=OSR_DT!$P:$P)*($B86=OSR_DT!$C:$C),0,1),0),11)</f>
        <v>#N/A</v>
      </c>
      <c r="F86">
        <f>INDEX(RES_DT!$A:$R,MATCH(1,INDEX((TRUE=RES_DT!$R:$R)*($B86=RES_DT!$C:$C),0,1),0),12)</f>
        <v>0.7</v>
      </c>
      <c r="G86">
        <f>INDEX(RES_NT!$A:$R,MATCH(1,INDEX((TRUE=RES_NT!$R:$R)*($B86=RES_NT!$C:$C),0,1),0),12)</f>
        <v>0.6</v>
      </c>
      <c r="H86" t="e">
        <f>INDEX(OSR_DT!$A:$R,MATCH(1,INDEX((TRUE=OSR_DT!$R:$R)*($B86=OSR_DT!$C:$C),0,1),0),12)</f>
        <v>#N/A</v>
      </c>
      <c r="I86">
        <f>INDEX(RES_DT!$A:$V,MATCH(1,INDEX((TRUE=RES_DT!$T:$T)*($B86=RES_DT!$C:$C),0,1),0),19)</f>
        <v>60.7</v>
      </c>
      <c r="J86">
        <f>INDEX(RES_NT!$A:$V,MATCH(1,INDEX((TRUE=RES_NT!$T:$T)*($B86=RES_NT!$C:$C),0,1),0),19)</f>
        <v>50.86</v>
      </c>
      <c r="K86" t="e">
        <f>INDEX(OSR_DT!$A:$V,MATCH(1,INDEX((TRUE=OSR_DT!$T:$T)*($B86=OSR_DT!$C:$C),0,1),0),19)</f>
        <v>#N/A</v>
      </c>
      <c r="L86">
        <f>INDEX(RES_DT!$A:$V,MATCH(1,INDEX((TRUE=RES_DT!$T:$T)*($B86=RES_DT!$C:$C),0,1),0),21)</f>
        <v>61.4</v>
      </c>
      <c r="M86">
        <f>INDEX(RES_NT!$A:$V,MATCH(1,INDEX((TRUE=RES_NT!$T:$T)*($B86=RES_NT!$C:$C),0,1),0),21)</f>
        <v>51.489999999999995</v>
      </c>
      <c r="N86" t="e">
        <f>INDEX(OSR_DT!$A:$V,MATCH(1,INDEX((TRUE=OSR_DT!$T:$T)*($B86=OSR_DT!$C:$C),0,1),0),21)</f>
        <v>#N/A</v>
      </c>
    </row>
    <row r="87" spans="2:14" x14ac:dyDescent="0.25">
      <c r="B87" t="s">
        <v>237</v>
      </c>
      <c r="C87">
        <f>INDEX(RES_DT!$A:$R,MATCH(1,INDEX((TRUE=RES_DT!$P:$P)*($B87=RES_DT!$C:$C),0,1),0),11)</f>
        <v>-0.1</v>
      </c>
      <c r="D87">
        <f>INDEX(RES_NT!$A:$R,MATCH(1,INDEX((TRUE=RES_NT!$P:$P)*($B87=RES_NT!$C:$C),0,1),0),11)</f>
        <v>-0.1</v>
      </c>
      <c r="E87" t="e">
        <f>INDEX(OSR_DT!$A:$R,MATCH(1,INDEX((TRUE=OSR_DT!$P:$P)*($B87=OSR_DT!$C:$C),0,1),0),11)</f>
        <v>#N/A</v>
      </c>
      <c r="F87">
        <f>INDEX(RES_DT!$A:$R,MATCH(1,INDEX((TRUE=RES_DT!$R:$R)*($B87=RES_DT!$C:$C),0,1),0),12)</f>
        <v>0.7</v>
      </c>
      <c r="G87">
        <f>INDEX(RES_NT!$A:$R,MATCH(1,INDEX((TRUE=RES_NT!$R:$R)*($B87=RES_NT!$C:$C),0,1),0),12)</f>
        <v>0.6</v>
      </c>
      <c r="H87" t="e">
        <f>INDEX(OSR_DT!$A:$R,MATCH(1,INDEX((TRUE=OSR_DT!$R:$R)*($B87=OSR_DT!$C:$C),0,1),0),12)</f>
        <v>#N/A</v>
      </c>
      <c r="I87">
        <f>INDEX(RES_DT!$A:$V,MATCH(1,INDEX((TRUE=RES_DT!$T:$T)*($B87=RES_DT!$C:$C),0,1),0),19)</f>
        <v>60.6</v>
      </c>
      <c r="J87">
        <f>INDEX(RES_NT!$A:$V,MATCH(1,INDEX((TRUE=RES_NT!$T:$T)*($B87=RES_NT!$C:$C),0,1),0),19)</f>
        <v>50.769999999999996</v>
      </c>
      <c r="K87" t="e">
        <f>INDEX(OSR_DT!$A:$V,MATCH(1,INDEX((TRUE=OSR_DT!$T:$T)*($B87=OSR_DT!$C:$C),0,1),0),19)</f>
        <v>#N/A</v>
      </c>
      <c r="L87">
        <f>INDEX(RES_DT!$A:$V,MATCH(1,INDEX((TRUE=RES_DT!$T:$T)*($B87=RES_DT!$C:$C),0,1),0),21)</f>
        <v>61.3</v>
      </c>
      <c r="M87">
        <f>INDEX(RES_NT!$A:$V,MATCH(1,INDEX((TRUE=RES_NT!$T:$T)*($B87=RES_NT!$C:$C),0,1),0),21)</f>
        <v>51.4</v>
      </c>
      <c r="N87" t="e">
        <f>INDEX(OSR_DT!$A:$V,MATCH(1,INDEX((TRUE=OSR_DT!$T:$T)*($B87=OSR_DT!$C:$C),0,1),0),21)</f>
        <v>#N/A</v>
      </c>
    </row>
    <row r="88" spans="2:14" x14ac:dyDescent="0.25">
      <c r="B88" t="s">
        <v>238</v>
      </c>
      <c r="C88">
        <f>INDEX(RES_DT!$A:$R,MATCH(1,INDEX((TRUE=RES_DT!$P:$P)*($B88=RES_DT!$C:$C),0,1),0),11)</f>
        <v>-0.1</v>
      </c>
      <c r="D88">
        <f>INDEX(RES_NT!$A:$R,MATCH(1,INDEX((TRUE=RES_NT!$P:$P)*($B88=RES_NT!$C:$C),0,1),0),11)</f>
        <v>-0.1</v>
      </c>
      <c r="E88" t="e">
        <f>INDEX(OSR_DT!$A:$R,MATCH(1,INDEX((TRUE=OSR_DT!$P:$P)*($B88=OSR_DT!$C:$C),0,1),0),11)</f>
        <v>#N/A</v>
      </c>
      <c r="F88">
        <f>INDEX(RES_DT!$A:$R,MATCH(1,INDEX((TRUE=RES_DT!$R:$R)*($B88=RES_DT!$C:$C),0,1),0),12)</f>
        <v>0.7</v>
      </c>
      <c r="G88">
        <f>INDEX(RES_NT!$A:$R,MATCH(1,INDEX((TRUE=RES_NT!$R:$R)*($B88=RES_NT!$C:$C),0,1),0),12)</f>
        <v>0.6</v>
      </c>
      <c r="H88" t="e">
        <f>INDEX(OSR_DT!$A:$R,MATCH(1,INDEX((TRUE=OSR_DT!$R:$R)*($B88=OSR_DT!$C:$C),0,1),0),12)</f>
        <v>#N/A</v>
      </c>
      <c r="I88">
        <f>INDEX(RES_DT!$A:$V,MATCH(1,INDEX((TRUE=RES_DT!$T:$T)*($B88=RES_DT!$C:$C),0,1),0),19)</f>
        <v>60.4</v>
      </c>
      <c r="J88">
        <f>INDEX(RES_NT!$A:$V,MATCH(1,INDEX((TRUE=RES_NT!$T:$T)*($B88=RES_NT!$C:$C),0,1),0),19)</f>
        <v>50.589999999999996</v>
      </c>
      <c r="K88" t="e">
        <f>INDEX(OSR_DT!$A:$V,MATCH(1,INDEX((TRUE=OSR_DT!$T:$T)*($B88=OSR_DT!$C:$C),0,1),0),19)</f>
        <v>#N/A</v>
      </c>
      <c r="L88">
        <f>INDEX(RES_DT!$A:$V,MATCH(1,INDEX((TRUE=RES_DT!$T:$T)*($B88=RES_DT!$C:$C),0,1),0),21)</f>
        <v>61.1</v>
      </c>
      <c r="M88">
        <f>INDEX(RES_NT!$A:$V,MATCH(1,INDEX((TRUE=RES_NT!$T:$T)*($B88=RES_NT!$C:$C),0,1),0),21)</f>
        <v>51.22</v>
      </c>
      <c r="N88" t="e">
        <f>INDEX(OSR_DT!$A:$V,MATCH(1,INDEX((TRUE=OSR_DT!$T:$T)*($B88=OSR_DT!$C:$C),0,1),0),21)</f>
        <v>#N/A</v>
      </c>
    </row>
    <row r="89" spans="2:14" x14ac:dyDescent="0.25">
      <c r="B89" t="s">
        <v>239</v>
      </c>
      <c r="C89">
        <f>INDEX(RES_DT!$A:$R,MATCH(1,INDEX((TRUE=RES_DT!$P:$P)*($B89=RES_DT!$C:$C),0,1),0),11)</f>
        <v>0</v>
      </c>
      <c r="D89">
        <f>INDEX(RES_NT!$A:$R,MATCH(1,INDEX((TRUE=RES_NT!$P:$P)*($B89=RES_NT!$C:$C),0,1),0),11)</f>
        <v>0</v>
      </c>
      <c r="E89" t="e">
        <f>INDEX(OSR_DT!$A:$R,MATCH(1,INDEX((TRUE=OSR_DT!$P:$P)*($B89=OSR_DT!$C:$C),0,1),0),11)</f>
        <v>#N/A</v>
      </c>
      <c r="F89">
        <f>INDEX(RES_DT!$A:$R,MATCH(1,INDEX((TRUE=RES_DT!$R:$R)*($B89=RES_DT!$C:$C),0,1),0),12)</f>
        <v>0.8</v>
      </c>
      <c r="G89">
        <f>INDEX(RES_NT!$A:$R,MATCH(1,INDEX((TRUE=RES_NT!$R:$R)*($B89=RES_NT!$C:$C),0,1),0),12)</f>
        <v>0.7</v>
      </c>
      <c r="H89" t="e">
        <f>INDEX(OSR_DT!$A:$R,MATCH(1,INDEX((TRUE=OSR_DT!$R:$R)*($B89=OSR_DT!$C:$C),0,1),0),12)</f>
        <v>#N/A</v>
      </c>
      <c r="I89">
        <f>INDEX(RES_DT!$A:$V,MATCH(1,INDEX((TRUE=RES_DT!$T:$T)*($B89=RES_DT!$C:$C),0,1),0),19)</f>
        <v>60.5</v>
      </c>
      <c r="J89">
        <f>INDEX(RES_NT!$A:$V,MATCH(1,INDEX((TRUE=RES_NT!$T:$T)*($B89=RES_NT!$C:$C),0,1),0),19)</f>
        <v>50.68</v>
      </c>
      <c r="K89" t="e">
        <f>INDEX(OSR_DT!$A:$V,MATCH(1,INDEX((TRUE=OSR_DT!$T:$T)*($B89=OSR_DT!$C:$C),0,1),0),19)</f>
        <v>#N/A</v>
      </c>
      <c r="L89">
        <f>INDEX(RES_DT!$A:$V,MATCH(1,INDEX((TRUE=RES_DT!$T:$T)*($B89=RES_DT!$C:$C),0,1),0),21)</f>
        <v>61.2</v>
      </c>
      <c r="M89">
        <f>INDEX(RES_NT!$A:$V,MATCH(1,INDEX((TRUE=RES_NT!$T:$T)*($B89=RES_NT!$C:$C),0,1),0),21)</f>
        <v>51.31</v>
      </c>
      <c r="N89" t="e">
        <f>INDEX(OSR_DT!$A:$V,MATCH(1,INDEX((TRUE=OSR_DT!$T:$T)*($B89=OSR_DT!$C:$C),0,1),0),21)</f>
        <v>#N/A</v>
      </c>
    </row>
    <row r="90" spans="2:14" x14ac:dyDescent="0.25">
      <c r="B90" t="s">
        <v>240</v>
      </c>
      <c r="C90">
        <f>INDEX(RES_DT!$A:$R,MATCH(1,INDEX((TRUE=RES_DT!$P:$P)*($B90=RES_DT!$C:$C),0,1),0),11)</f>
        <v>0</v>
      </c>
      <c r="D90">
        <f>INDEX(RES_NT!$A:$R,MATCH(1,INDEX((TRUE=RES_NT!$P:$P)*($B90=RES_NT!$C:$C),0,1),0),11)</f>
        <v>0</v>
      </c>
      <c r="E90" t="e">
        <f>INDEX(OSR_DT!$A:$R,MATCH(1,INDEX((TRUE=OSR_DT!$P:$P)*($B90=OSR_DT!$C:$C),0,1),0),11)</f>
        <v>#N/A</v>
      </c>
      <c r="F90">
        <f>INDEX(RES_DT!$A:$R,MATCH(1,INDEX((TRUE=RES_DT!$R:$R)*($B90=RES_DT!$C:$C),0,1),0),12)</f>
        <v>0.7</v>
      </c>
      <c r="G90">
        <f>INDEX(RES_NT!$A:$R,MATCH(1,INDEX((TRUE=RES_NT!$R:$R)*($B90=RES_NT!$C:$C),0,1),0),12)</f>
        <v>0.6</v>
      </c>
      <c r="H90" t="e">
        <f>INDEX(OSR_DT!$A:$R,MATCH(1,INDEX((TRUE=OSR_DT!$R:$R)*($B90=OSR_DT!$C:$C),0,1),0),12)</f>
        <v>#N/A</v>
      </c>
      <c r="I90">
        <f>INDEX(RES_DT!$A:$V,MATCH(1,INDEX((TRUE=RES_DT!$T:$T)*($B90=RES_DT!$C:$C),0,1),0),19)</f>
        <v>59.9</v>
      </c>
      <c r="J90">
        <f>INDEX(RES_NT!$A:$V,MATCH(1,INDEX((TRUE=RES_NT!$T:$T)*($B90=RES_NT!$C:$C),0,1),0),19)</f>
        <v>50.139999999999993</v>
      </c>
      <c r="K90" t="e">
        <f>INDEX(OSR_DT!$A:$V,MATCH(1,INDEX((TRUE=OSR_DT!$T:$T)*($B90=OSR_DT!$C:$C),0,1),0),19)</f>
        <v>#N/A</v>
      </c>
      <c r="L90">
        <f>INDEX(RES_DT!$A:$V,MATCH(1,INDEX((TRUE=RES_DT!$T:$T)*($B90=RES_DT!$C:$C),0,1),0),21)</f>
        <v>60.6</v>
      </c>
      <c r="M90">
        <f>INDEX(RES_NT!$A:$V,MATCH(1,INDEX((TRUE=RES_NT!$T:$T)*($B90=RES_NT!$C:$C),0,1),0),21)</f>
        <v>50.769999999999996</v>
      </c>
      <c r="N90" t="e">
        <f>INDEX(OSR_DT!$A:$V,MATCH(1,INDEX((TRUE=OSR_DT!$T:$T)*($B90=OSR_DT!$C:$C),0,1),0),21)</f>
        <v>#N/A</v>
      </c>
    </row>
    <row r="91" spans="2:14" x14ac:dyDescent="0.25">
      <c r="B91" t="s">
        <v>241</v>
      </c>
      <c r="C91">
        <f>INDEX(RES_DT!$A:$R,MATCH(1,INDEX((TRUE=RES_DT!$P:$P)*($B91=RES_DT!$C:$C),0,1),0),11)</f>
        <v>0</v>
      </c>
      <c r="D91">
        <f>INDEX(RES_NT!$A:$R,MATCH(1,INDEX((TRUE=RES_NT!$P:$P)*($B91=RES_NT!$C:$C),0,1),0),11)</f>
        <v>0</v>
      </c>
      <c r="E91" t="e">
        <f>INDEX(OSR_DT!$A:$R,MATCH(1,INDEX((TRUE=OSR_DT!$P:$P)*($B91=OSR_DT!$C:$C),0,1),0),11)</f>
        <v>#N/A</v>
      </c>
      <c r="F91">
        <f>INDEX(RES_DT!$A:$R,MATCH(1,INDEX((TRUE=RES_DT!$R:$R)*($B91=RES_DT!$C:$C),0,1),0),12)</f>
        <v>0.8</v>
      </c>
      <c r="G91">
        <f>INDEX(RES_NT!$A:$R,MATCH(1,INDEX((TRUE=RES_NT!$R:$R)*($B91=RES_NT!$C:$C),0,1),0),12)</f>
        <v>0.7</v>
      </c>
      <c r="H91" t="e">
        <f>INDEX(OSR_DT!$A:$R,MATCH(1,INDEX((TRUE=OSR_DT!$R:$R)*($B91=OSR_DT!$C:$C),0,1),0),12)</f>
        <v>#N/A</v>
      </c>
      <c r="I91">
        <f>INDEX(RES_DT!$A:$V,MATCH(1,INDEX((TRUE=RES_DT!$T:$T)*($B91=RES_DT!$C:$C),0,1),0),19)</f>
        <v>59.8</v>
      </c>
      <c r="J91">
        <f>INDEX(RES_NT!$A:$V,MATCH(1,INDEX((TRUE=RES_NT!$T:$T)*($B91=RES_NT!$C:$C),0,1),0),19)</f>
        <v>50.05</v>
      </c>
      <c r="K91" t="e">
        <f>INDEX(OSR_DT!$A:$V,MATCH(1,INDEX((TRUE=OSR_DT!$T:$T)*($B91=OSR_DT!$C:$C),0,1),0),19)</f>
        <v>#N/A</v>
      </c>
      <c r="L91">
        <f>INDEX(RES_DT!$A:$V,MATCH(1,INDEX((TRUE=RES_DT!$T:$T)*($B91=RES_DT!$C:$C),0,1),0),21)</f>
        <v>60.5</v>
      </c>
      <c r="M91">
        <f>INDEX(RES_NT!$A:$V,MATCH(1,INDEX((TRUE=RES_NT!$T:$T)*($B91=RES_NT!$C:$C),0,1),0),21)</f>
        <v>50.68</v>
      </c>
      <c r="N91" t="e">
        <f>INDEX(OSR_DT!$A:$V,MATCH(1,INDEX((TRUE=OSR_DT!$T:$T)*($B91=OSR_DT!$C:$C),0,1),0),21)</f>
        <v>#N/A</v>
      </c>
    </row>
    <row r="92" spans="2:14" x14ac:dyDescent="0.25">
      <c r="B92" t="s">
        <v>242</v>
      </c>
      <c r="C92">
        <f>INDEX(RES_DT!$A:$R,MATCH(1,INDEX((TRUE=RES_DT!$P:$P)*($B92=RES_DT!$C:$C),0,1),0),11)</f>
        <v>-0.1</v>
      </c>
      <c r="D92">
        <f>INDEX(RES_NT!$A:$R,MATCH(1,INDEX((TRUE=RES_NT!$P:$P)*($B92=RES_NT!$C:$C),0,1),0),11)</f>
        <v>-0.1</v>
      </c>
      <c r="E92" t="e">
        <f>INDEX(OSR_DT!$A:$R,MATCH(1,INDEX((TRUE=OSR_DT!$P:$P)*($B92=OSR_DT!$C:$C),0,1),0),11)</f>
        <v>#N/A</v>
      </c>
      <c r="F92">
        <f>INDEX(RES_DT!$A:$R,MATCH(1,INDEX((TRUE=RES_DT!$R:$R)*($B92=RES_DT!$C:$C),0,1),0),12)</f>
        <v>0.7</v>
      </c>
      <c r="G92">
        <f>INDEX(RES_NT!$A:$R,MATCH(1,INDEX((TRUE=RES_NT!$R:$R)*($B92=RES_NT!$C:$C),0,1),0),12)</f>
        <v>0.6</v>
      </c>
      <c r="H92" t="e">
        <f>INDEX(OSR_DT!$A:$R,MATCH(1,INDEX((TRUE=OSR_DT!$R:$R)*($B92=OSR_DT!$C:$C),0,1),0),12)</f>
        <v>#N/A</v>
      </c>
      <c r="I92">
        <f>INDEX(RES_DT!$A:$V,MATCH(1,INDEX((TRUE=RES_DT!$T:$T)*($B92=RES_DT!$C:$C),0,1),0),19)</f>
        <v>57.4</v>
      </c>
      <c r="J92">
        <f>INDEX(RES_NT!$A:$V,MATCH(1,INDEX((TRUE=RES_NT!$T:$T)*($B92=RES_NT!$C:$C),0,1),0),19)</f>
        <v>47.889999999999993</v>
      </c>
      <c r="K92" t="e">
        <f>INDEX(OSR_DT!$A:$V,MATCH(1,INDEX((TRUE=OSR_DT!$T:$T)*($B92=OSR_DT!$C:$C),0,1),0),19)</f>
        <v>#N/A</v>
      </c>
      <c r="L92">
        <f>INDEX(RES_DT!$A:$V,MATCH(1,INDEX((TRUE=RES_DT!$T:$T)*($B92=RES_DT!$C:$C),0,1),0),21)</f>
        <v>58.1</v>
      </c>
      <c r="M92">
        <f>INDEX(RES_NT!$A:$V,MATCH(1,INDEX((TRUE=RES_NT!$T:$T)*($B92=RES_NT!$C:$C),0,1),0),21)</f>
        <v>48.519999999999996</v>
      </c>
      <c r="N92" t="e">
        <f>INDEX(OSR_DT!$A:$V,MATCH(1,INDEX((TRUE=OSR_DT!$T:$T)*($B92=OSR_DT!$C:$C),0,1),0),21)</f>
        <v>#N/A</v>
      </c>
    </row>
    <row r="93" spans="2:14" x14ac:dyDescent="0.25">
      <c r="B93" t="s">
        <v>243</v>
      </c>
      <c r="C93">
        <f>INDEX(RES_DT!$A:$R,MATCH(1,INDEX((TRUE=RES_DT!$P:$P)*($B93=RES_DT!$C:$C),0,1),0),11)</f>
        <v>0.1</v>
      </c>
      <c r="D93">
        <f>INDEX(RES_NT!$A:$R,MATCH(1,INDEX((TRUE=RES_NT!$P:$P)*($B93=RES_NT!$C:$C),0,1),0),11)</f>
        <v>0.1</v>
      </c>
      <c r="E93" t="e">
        <f>INDEX(OSR_DT!$A:$R,MATCH(1,INDEX((TRUE=OSR_DT!$P:$P)*($B93=OSR_DT!$C:$C),0,1),0),11)</f>
        <v>#N/A</v>
      </c>
      <c r="F93">
        <f>INDEX(RES_DT!$A:$R,MATCH(1,INDEX((TRUE=RES_DT!$R:$R)*($B93=RES_DT!$C:$C),0,1),0),12)</f>
        <v>0.8</v>
      </c>
      <c r="G93">
        <f>INDEX(RES_NT!$A:$R,MATCH(1,INDEX((TRUE=RES_NT!$R:$R)*($B93=RES_NT!$C:$C),0,1),0),12)</f>
        <v>0.7</v>
      </c>
      <c r="H93" t="e">
        <f>INDEX(OSR_DT!$A:$R,MATCH(1,INDEX((TRUE=OSR_DT!$R:$R)*($B93=OSR_DT!$C:$C),0,1),0),12)</f>
        <v>#N/A</v>
      </c>
      <c r="I93">
        <f>INDEX(RES_DT!$A:$V,MATCH(1,INDEX((TRUE=RES_DT!$T:$T)*($B93=RES_DT!$C:$C),0,1),0),19)</f>
        <v>58.3</v>
      </c>
      <c r="J93">
        <f>INDEX(RES_NT!$A:$V,MATCH(1,INDEX((TRUE=RES_NT!$T:$T)*($B93=RES_NT!$C:$C),0,1),0),19)</f>
        <v>48.699999999999996</v>
      </c>
      <c r="K93" t="e">
        <f>INDEX(OSR_DT!$A:$V,MATCH(1,INDEX((TRUE=OSR_DT!$T:$T)*($B93=OSR_DT!$C:$C),0,1),0),19)</f>
        <v>#N/A</v>
      </c>
      <c r="L93">
        <f>INDEX(RES_DT!$A:$V,MATCH(1,INDEX((TRUE=RES_DT!$T:$T)*($B93=RES_DT!$C:$C),0,1),0),21)</f>
        <v>59</v>
      </c>
      <c r="M93">
        <f>INDEX(RES_NT!$A:$V,MATCH(1,INDEX((TRUE=RES_NT!$T:$T)*($B93=RES_NT!$C:$C),0,1),0),21)</f>
        <v>49.33</v>
      </c>
      <c r="N93" t="e">
        <f>INDEX(OSR_DT!$A:$V,MATCH(1,INDEX((TRUE=OSR_DT!$T:$T)*($B93=OSR_DT!$C:$C),0,1),0),21)</f>
        <v>#N/A</v>
      </c>
    </row>
    <row r="94" spans="2:14" x14ac:dyDescent="0.25">
      <c r="B94" t="s">
        <v>244</v>
      </c>
      <c r="C94">
        <f>INDEX(RES_DT!$A:$R,MATCH(1,INDEX((TRUE=RES_DT!$P:$P)*($B94=RES_DT!$C:$C),0,1),0),11)</f>
        <v>0</v>
      </c>
      <c r="D94">
        <f>INDEX(RES_NT!$A:$R,MATCH(1,INDEX((TRUE=RES_NT!$P:$P)*($B94=RES_NT!$C:$C),0,1),0),11)</f>
        <v>0</v>
      </c>
      <c r="E94" t="e">
        <f>INDEX(OSR_DT!$A:$R,MATCH(1,INDEX((TRUE=OSR_DT!$P:$P)*($B94=OSR_DT!$C:$C),0,1),0),11)</f>
        <v>#N/A</v>
      </c>
      <c r="F94">
        <f>INDEX(RES_DT!$A:$R,MATCH(1,INDEX((TRUE=RES_DT!$R:$R)*($B94=RES_DT!$C:$C),0,1),0),12)</f>
        <v>0.7</v>
      </c>
      <c r="G94">
        <f>INDEX(RES_NT!$A:$R,MATCH(1,INDEX((TRUE=RES_NT!$R:$R)*($B94=RES_NT!$C:$C),0,1),0),12)</f>
        <v>0.6</v>
      </c>
      <c r="H94" t="e">
        <f>INDEX(OSR_DT!$A:$R,MATCH(1,INDEX((TRUE=OSR_DT!$R:$R)*($B94=OSR_DT!$C:$C),0,1),0),12)</f>
        <v>#N/A</v>
      </c>
      <c r="I94">
        <f>INDEX(RES_DT!$A:$V,MATCH(1,INDEX((TRUE=RES_DT!$T:$T)*($B94=RES_DT!$C:$C),0,1),0),19)</f>
        <v>58</v>
      </c>
      <c r="J94">
        <f>INDEX(RES_NT!$A:$V,MATCH(1,INDEX((TRUE=RES_NT!$T:$T)*($B94=RES_NT!$C:$C),0,1),0),19)</f>
        <v>48.43</v>
      </c>
      <c r="K94" t="e">
        <f>INDEX(OSR_DT!$A:$V,MATCH(1,INDEX((TRUE=OSR_DT!$T:$T)*($B94=OSR_DT!$C:$C),0,1),0),19)</f>
        <v>#N/A</v>
      </c>
      <c r="L94">
        <f>INDEX(RES_DT!$A:$V,MATCH(1,INDEX((TRUE=RES_DT!$T:$T)*($B94=RES_DT!$C:$C),0,1),0),21)</f>
        <v>58.7</v>
      </c>
      <c r="M94">
        <f>INDEX(RES_NT!$A:$V,MATCH(1,INDEX((TRUE=RES_NT!$T:$T)*($B94=RES_NT!$C:$C),0,1),0),21)</f>
        <v>49.06</v>
      </c>
      <c r="N94" t="e">
        <f>INDEX(OSR_DT!$A:$V,MATCH(1,INDEX((TRUE=OSR_DT!$T:$T)*($B94=OSR_DT!$C:$C),0,1),0),21)</f>
        <v>#N/A</v>
      </c>
    </row>
    <row r="95" spans="2:14" x14ac:dyDescent="0.25">
      <c r="B95" t="s">
        <v>245</v>
      </c>
      <c r="C95">
        <f>INDEX(RES_DT!$A:$R,MATCH(1,INDEX((TRUE=RES_DT!$P:$P)*($B95=RES_DT!$C:$C),0,1),0),11)</f>
        <v>-0.1</v>
      </c>
      <c r="D95">
        <f>INDEX(RES_NT!$A:$R,MATCH(1,INDEX((TRUE=RES_NT!$P:$P)*($B95=RES_NT!$C:$C),0,1),0),11)</f>
        <v>-0.1</v>
      </c>
      <c r="E95" t="e">
        <f>INDEX(OSR_DT!$A:$R,MATCH(1,INDEX((TRUE=OSR_DT!$P:$P)*($B95=OSR_DT!$C:$C),0,1),0),11)</f>
        <v>#N/A</v>
      </c>
      <c r="F95">
        <f>INDEX(RES_DT!$A:$R,MATCH(1,INDEX((TRUE=RES_DT!$R:$R)*($B95=RES_DT!$C:$C),0,1),0),12)</f>
        <v>0.8</v>
      </c>
      <c r="G95">
        <f>INDEX(RES_NT!$A:$R,MATCH(1,INDEX((TRUE=RES_NT!$R:$R)*($B95=RES_NT!$C:$C),0,1),0),12)</f>
        <v>0.7</v>
      </c>
      <c r="H95" t="e">
        <f>INDEX(OSR_DT!$A:$R,MATCH(1,INDEX((TRUE=OSR_DT!$R:$R)*($B95=OSR_DT!$C:$C),0,1),0),12)</f>
        <v>#N/A</v>
      </c>
      <c r="I95">
        <f>INDEX(RES_DT!$A:$V,MATCH(1,INDEX((TRUE=RES_DT!$T:$T)*($B95=RES_DT!$C:$C),0,1),0),19)</f>
        <v>56.6</v>
      </c>
      <c r="J95">
        <f>INDEX(RES_NT!$A:$V,MATCH(1,INDEX((TRUE=RES_NT!$T:$T)*($B95=RES_NT!$C:$C),0,1),0),19)</f>
        <v>47.17</v>
      </c>
      <c r="K95" t="e">
        <f>INDEX(OSR_DT!$A:$V,MATCH(1,INDEX((TRUE=OSR_DT!$T:$T)*($B95=OSR_DT!$C:$C),0,1),0),19)</f>
        <v>#N/A</v>
      </c>
      <c r="L95">
        <f>INDEX(RES_DT!$A:$V,MATCH(1,INDEX((TRUE=RES_DT!$T:$T)*($B95=RES_DT!$C:$C),0,1),0),21)</f>
        <v>57.3</v>
      </c>
      <c r="M95">
        <f>INDEX(RES_NT!$A:$V,MATCH(1,INDEX((TRUE=RES_NT!$T:$T)*($B95=RES_NT!$C:$C),0,1),0),21)</f>
        <v>47.8</v>
      </c>
      <c r="N95" t="e">
        <f>INDEX(OSR_DT!$A:$V,MATCH(1,INDEX((TRUE=OSR_DT!$T:$T)*($B95=OSR_DT!$C:$C),0,1),0),21)</f>
        <v>#N/A</v>
      </c>
    </row>
    <row r="96" spans="2:14" x14ac:dyDescent="0.25">
      <c r="B96" t="s">
        <v>246</v>
      </c>
      <c r="C96">
        <f>INDEX(RES_DT!$A:$R,MATCH(1,INDEX((TRUE=RES_DT!$P:$P)*($B96=RES_DT!$C:$C),0,1),0),11)</f>
        <v>-0.1</v>
      </c>
      <c r="D96">
        <f>INDEX(RES_NT!$A:$R,MATCH(1,INDEX((TRUE=RES_NT!$P:$P)*($B96=RES_NT!$C:$C),0,1),0),11)</f>
        <v>-0.1</v>
      </c>
      <c r="E96" t="e">
        <f>INDEX(OSR_DT!$A:$R,MATCH(1,INDEX((TRUE=OSR_DT!$P:$P)*($B96=OSR_DT!$C:$C),0,1),0),11)</f>
        <v>#N/A</v>
      </c>
      <c r="F96">
        <f>INDEX(RES_DT!$A:$R,MATCH(1,INDEX((TRUE=RES_DT!$R:$R)*($B96=RES_DT!$C:$C),0,1),0),12)</f>
        <v>0.8</v>
      </c>
      <c r="G96">
        <f>INDEX(RES_NT!$A:$R,MATCH(1,INDEX((TRUE=RES_NT!$R:$R)*($B96=RES_NT!$C:$C),0,1),0),12)</f>
        <v>0.7</v>
      </c>
      <c r="H96" t="e">
        <f>INDEX(OSR_DT!$A:$R,MATCH(1,INDEX((TRUE=OSR_DT!$R:$R)*($B96=OSR_DT!$C:$C),0,1),0),12)</f>
        <v>#N/A</v>
      </c>
      <c r="I96">
        <f>INDEX(RES_DT!$A:$V,MATCH(1,INDEX((TRUE=RES_DT!$T:$T)*($B96=RES_DT!$C:$C),0,1),0),19)</f>
        <v>56</v>
      </c>
      <c r="J96">
        <f>INDEX(RES_NT!$A:$V,MATCH(1,INDEX((TRUE=RES_NT!$T:$T)*($B96=RES_NT!$C:$C),0,1),0),19)</f>
        <v>46.629999999999995</v>
      </c>
      <c r="K96" t="e">
        <f>INDEX(OSR_DT!$A:$V,MATCH(1,INDEX((TRUE=OSR_DT!$T:$T)*($B96=OSR_DT!$C:$C),0,1),0),19)</f>
        <v>#N/A</v>
      </c>
      <c r="L96">
        <f>INDEX(RES_DT!$A:$V,MATCH(1,INDEX((TRUE=RES_DT!$T:$T)*($B96=RES_DT!$C:$C),0,1),0),21)</f>
        <v>56.7</v>
      </c>
      <c r="M96">
        <f>INDEX(RES_NT!$A:$V,MATCH(1,INDEX((TRUE=RES_NT!$T:$T)*($B96=RES_NT!$C:$C),0,1),0),21)</f>
        <v>47.26</v>
      </c>
      <c r="N96" t="e">
        <f>INDEX(OSR_DT!$A:$V,MATCH(1,INDEX((TRUE=OSR_DT!$T:$T)*($B96=OSR_DT!$C:$C),0,1),0),21)</f>
        <v>#N/A</v>
      </c>
    </row>
    <row r="97" spans="2:14" x14ac:dyDescent="0.25">
      <c r="B97" t="s">
        <v>247</v>
      </c>
      <c r="C97">
        <f>INDEX(RES_DT!$A:$R,MATCH(1,INDEX((TRUE=RES_DT!$P:$P)*($B97=RES_DT!$C:$C),0,1),0),11)</f>
        <v>0</v>
      </c>
      <c r="D97">
        <f>INDEX(RES_NT!$A:$R,MATCH(1,INDEX((TRUE=RES_NT!$P:$P)*($B97=RES_NT!$C:$C),0,1),0),11)</f>
        <v>0</v>
      </c>
      <c r="E97" t="e">
        <f>INDEX(OSR_DT!$A:$R,MATCH(1,INDEX((TRUE=OSR_DT!$P:$P)*($B97=OSR_DT!$C:$C),0,1),0),11)</f>
        <v>#N/A</v>
      </c>
      <c r="F97">
        <f>INDEX(RES_DT!$A:$R,MATCH(1,INDEX((TRUE=RES_DT!$R:$R)*($B97=RES_DT!$C:$C),0,1),0),12)</f>
        <v>0.7</v>
      </c>
      <c r="G97">
        <f>INDEX(RES_NT!$A:$R,MATCH(1,INDEX((TRUE=RES_NT!$R:$R)*($B97=RES_NT!$C:$C),0,1),0),12)</f>
        <v>0.6</v>
      </c>
      <c r="H97" t="e">
        <f>INDEX(OSR_DT!$A:$R,MATCH(1,INDEX((TRUE=OSR_DT!$R:$R)*($B97=OSR_DT!$C:$C),0,1),0),12)</f>
        <v>#N/A</v>
      </c>
      <c r="I97">
        <f>INDEX(RES_DT!$A:$V,MATCH(1,INDEX((TRUE=RES_DT!$T:$T)*($B97=RES_DT!$C:$C),0,1),0),19)</f>
        <v>56.7</v>
      </c>
      <c r="J97">
        <f>INDEX(RES_NT!$A:$V,MATCH(1,INDEX((TRUE=RES_NT!$T:$T)*($B97=RES_NT!$C:$C),0,1),0),19)</f>
        <v>47.26</v>
      </c>
      <c r="K97" t="e">
        <f>INDEX(OSR_DT!$A:$V,MATCH(1,INDEX((TRUE=OSR_DT!$T:$T)*($B97=OSR_DT!$C:$C),0,1),0),19)</f>
        <v>#N/A</v>
      </c>
      <c r="L97">
        <f>INDEX(RES_DT!$A:$V,MATCH(1,INDEX((TRUE=RES_DT!$T:$T)*($B97=RES_DT!$C:$C),0,1),0),21)</f>
        <v>57.4</v>
      </c>
      <c r="M97">
        <f>INDEX(RES_NT!$A:$V,MATCH(1,INDEX((TRUE=RES_NT!$T:$T)*($B97=RES_NT!$C:$C),0,1),0),21)</f>
        <v>47.889999999999993</v>
      </c>
      <c r="N97" t="e">
        <f>INDEX(OSR_DT!$A:$V,MATCH(1,INDEX((TRUE=OSR_DT!$T:$T)*($B97=OSR_DT!$C:$C),0,1),0),21)</f>
        <v>#N/A</v>
      </c>
    </row>
    <row r="98" spans="2:14" x14ac:dyDescent="0.25">
      <c r="B98" t="s">
        <v>248</v>
      </c>
      <c r="C98">
        <f>INDEX(RES_DT!$A:$R,MATCH(1,INDEX((TRUE=RES_DT!$P:$P)*($B98=RES_DT!$C:$C),0,1),0),11)</f>
        <v>-0.1</v>
      </c>
      <c r="D98">
        <f>INDEX(RES_NT!$A:$R,MATCH(1,INDEX((TRUE=RES_NT!$P:$P)*($B98=RES_NT!$C:$C),0,1),0),11)</f>
        <v>-0.1</v>
      </c>
      <c r="E98" t="e">
        <f>INDEX(OSR_DT!$A:$R,MATCH(1,INDEX((TRUE=OSR_DT!$P:$P)*($B98=OSR_DT!$C:$C),0,1),0),11)</f>
        <v>#N/A</v>
      </c>
      <c r="F98">
        <f>INDEX(RES_DT!$A:$R,MATCH(1,INDEX((TRUE=RES_DT!$R:$R)*($B98=RES_DT!$C:$C),0,1),0),12)</f>
        <v>0.7</v>
      </c>
      <c r="G98">
        <f>INDEX(RES_NT!$A:$R,MATCH(1,INDEX((TRUE=RES_NT!$R:$R)*($B98=RES_NT!$C:$C),0,1),0),12)</f>
        <v>0.6</v>
      </c>
      <c r="H98" t="e">
        <f>INDEX(OSR_DT!$A:$R,MATCH(1,INDEX((TRUE=OSR_DT!$R:$R)*($B98=OSR_DT!$C:$C),0,1),0),12)</f>
        <v>#N/A</v>
      </c>
      <c r="I98">
        <f>INDEX(RES_DT!$A:$V,MATCH(1,INDEX((TRUE=RES_DT!$T:$T)*($B98=RES_DT!$C:$C),0,1),0),19)</f>
        <v>56.1</v>
      </c>
      <c r="J98">
        <f>INDEX(RES_NT!$A:$V,MATCH(1,INDEX((TRUE=RES_NT!$T:$T)*($B98=RES_NT!$C:$C),0,1),0),19)</f>
        <v>46.72</v>
      </c>
      <c r="K98" t="e">
        <f>INDEX(OSR_DT!$A:$V,MATCH(1,INDEX((TRUE=OSR_DT!$T:$T)*($B98=OSR_DT!$C:$C),0,1),0),19)</f>
        <v>#N/A</v>
      </c>
      <c r="L98">
        <f>INDEX(RES_DT!$A:$V,MATCH(1,INDEX((TRUE=RES_DT!$T:$T)*($B98=RES_DT!$C:$C),0,1),0),21)</f>
        <v>56.9</v>
      </c>
      <c r="M98">
        <f>INDEX(RES_NT!$A:$V,MATCH(1,INDEX((TRUE=RES_NT!$T:$T)*($B98=RES_NT!$C:$C),0,1),0),21)</f>
        <v>47.44</v>
      </c>
      <c r="N98" t="e">
        <f>INDEX(OSR_DT!$A:$V,MATCH(1,INDEX((TRUE=OSR_DT!$T:$T)*($B98=OSR_DT!$C:$C),0,1),0),21)</f>
        <v>#N/A</v>
      </c>
    </row>
    <row r="99" spans="2:14" x14ac:dyDescent="0.25">
      <c r="B99" t="s">
        <v>249</v>
      </c>
      <c r="C99">
        <f>INDEX(RES_DT!$A:$R,MATCH(1,INDEX((TRUE=RES_DT!$P:$P)*($B99=RES_DT!$C:$C),0,1),0),11)</f>
        <v>-0.1</v>
      </c>
      <c r="D99">
        <f>INDEX(RES_NT!$A:$R,MATCH(1,INDEX((TRUE=RES_NT!$P:$P)*($B99=RES_NT!$C:$C),0,1),0),11)</f>
        <v>-0.1</v>
      </c>
      <c r="E99" t="e">
        <f>INDEX(OSR_DT!$A:$R,MATCH(1,INDEX((TRUE=OSR_DT!$P:$P)*($B99=OSR_DT!$C:$C),0,1),0),11)</f>
        <v>#N/A</v>
      </c>
      <c r="F99">
        <f>INDEX(RES_DT!$A:$R,MATCH(1,INDEX((TRUE=RES_DT!$R:$R)*($B99=RES_DT!$C:$C),0,1),0),12)</f>
        <v>0.7</v>
      </c>
      <c r="G99">
        <f>INDEX(RES_NT!$A:$R,MATCH(1,INDEX((TRUE=RES_NT!$R:$R)*($B99=RES_NT!$C:$C),0,1),0),12)</f>
        <v>0.6</v>
      </c>
      <c r="H99" t="e">
        <f>INDEX(OSR_DT!$A:$R,MATCH(1,INDEX((TRUE=OSR_DT!$R:$R)*($B99=OSR_DT!$C:$C),0,1),0),12)</f>
        <v>#N/A</v>
      </c>
      <c r="I99">
        <f>INDEX(RES_DT!$A:$V,MATCH(1,INDEX((TRUE=RES_DT!$T:$T)*($B99=RES_DT!$C:$C),0,1),0),19)</f>
        <v>57.5</v>
      </c>
      <c r="J99">
        <f>INDEX(RES_NT!$A:$V,MATCH(1,INDEX((TRUE=RES_NT!$T:$T)*($B99=RES_NT!$C:$C),0,1),0),19)</f>
        <v>47.98</v>
      </c>
      <c r="K99" t="e">
        <f>INDEX(OSR_DT!$A:$V,MATCH(1,INDEX((TRUE=OSR_DT!$T:$T)*($B99=OSR_DT!$C:$C),0,1),0),19)</f>
        <v>#N/A</v>
      </c>
      <c r="L99">
        <f>INDEX(RES_DT!$A:$V,MATCH(1,INDEX((TRUE=RES_DT!$T:$T)*($B99=RES_DT!$C:$C),0,1),0),21)</f>
        <v>58.2</v>
      </c>
      <c r="M99">
        <f>INDEX(RES_NT!$A:$V,MATCH(1,INDEX((TRUE=RES_NT!$T:$T)*($B99=RES_NT!$C:$C),0,1),0),21)</f>
        <v>48.61</v>
      </c>
      <c r="N99" t="e">
        <f>INDEX(OSR_DT!$A:$V,MATCH(1,INDEX((TRUE=OSR_DT!$T:$T)*($B99=OSR_DT!$C:$C),0,1),0),21)</f>
        <v>#N/A</v>
      </c>
    </row>
    <row r="100" spans="2:14" x14ac:dyDescent="0.25">
      <c r="B100" t="s">
        <v>250</v>
      </c>
      <c r="C100">
        <f>INDEX(RES_DT!$A:$R,MATCH(1,INDEX((TRUE=RES_DT!$P:$P)*($B100=RES_DT!$C:$C),0,1),0),11)</f>
        <v>0</v>
      </c>
      <c r="D100">
        <f>INDEX(RES_NT!$A:$R,MATCH(1,INDEX((TRUE=RES_NT!$P:$P)*($B100=RES_NT!$C:$C),0,1),0),11)</f>
        <v>0</v>
      </c>
      <c r="E100" t="e">
        <f>INDEX(OSR_DT!$A:$R,MATCH(1,INDEX((TRUE=OSR_DT!$P:$P)*($B100=OSR_DT!$C:$C),0,1),0),11)</f>
        <v>#N/A</v>
      </c>
      <c r="F100">
        <f>INDEX(RES_DT!$A:$R,MATCH(1,INDEX((TRUE=RES_DT!$R:$R)*($B100=RES_DT!$C:$C),0,1),0),12)</f>
        <v>0.7</v>
      </c>
      <c r="G100">
        <f>INDEX(RES_NT!$A:$R,MATCH(1,INDEX((TRUE=RES_NT!$R:$R)*($B100=RES_NT!$C:$C),0,1),0),12)</f>
        <v>0.6</v>
      </c>
      <c r="H100" t="e">
        <f>INDEX(OSR_DT!$A:$R,MATCH(1,INDEX((TRUE=OSR_DT!$R:$R)*($B100=OSR_DT!$C:$C),0,1),0),12)</f>
        <v>#N/A</v>
      </c>
      <c r="I100">
        <f>INDEX(RES_DT!$A:$V,MATCH(1,INDEX((TRUE=RES_DT!$T:$T)*($B100=RES_DT!$C:$C),0,1),0),19)</f>
        <v>57.9</v>
      </c>
      <c r="J100">
        <f>INDEX(RES_NT!$A:$V,MATCH(1,INDEX((TRUE=RES_NT!$T:$T)*($B100=RES_NT!$C:$C),0,1),0),19)</f>
        <v>48.339999999999996</v>
      </c>
      <c r="K100" t="e">
        <f>INDEX(OSR_DT!$A:$V,MATCH(1,INDEX((TRUE=OSR_DT!$T:$T)*($B100=OSR_DT!$C:$C),0,1),0),19)</f>
        <v>#N/A</v>
      </c>
      <c r="L100">
        <f>INDEX(RES_DT!$A:$V,MATCH(1,INDEX((TRUE=RES_DT!$T:$T)*($B100=RES_DT!$C:$C),0,1),0),21)</f>
        <v>58.6</v>
      </c>
      <c r="M100">
        <f>INDEX(RES_NT!$A:$V,MATCH(1,INDEX((TRUE=RES_NT!$T:$T)*($B100=RES_NT!$C:$C),0,1),0),21)</f>
        <v>48.97</v>
      </c>
      <c r="N100" t="e">
        <f>INDEX(OSR_DT!$A:$V,MATCH(1,INDEX((TRUE=OSR_DT!$T:$T)*($B100=OSR_DT!$C:$C),0,1),0),21)</f>
        <v>#N/A</v>
      </c>
    </row>
    <row r="101" spans="2:14" x14ac:dyDescent="0.25">
      <c r="B101" t="s">
        <v>251</v>
      </c>
      <c r="C101">
        <f>INDEX(RES_DT!$A:$R,MATCH(1,INDEX((TRUE=RES_DT!$P:$P)*($B101=RES_DT!$C:$C),0,1),0),11)</f>
        <v>0.1</v>
      </c>
      <c r="D101">
        <f>INDEX(RES_NT!$A:$R,MATCH(1,INDEX((TRUE=RES_NT!$P:$P)*($B101=RES_NT!$C:$C),0,1),0),11)</f>
        <v>0.1</v>
      </c>
      <c r="E101" t="e">
        <f>INDEX(OSR_DT!$A:$R,MATCH(1,INDEX((TRUE=OSR_DT!$P:$P)*($B101=OSR_DT!$C:$C),0,1),0),11)</f>
        <v>#N/A</v>
      </c>
      <c r="F101">
        <f>INDEX(RES_DT!$A:$R,MATCH(1,INDEX((TRUE=RES_DT!$R:$R)*($B101=RES_DT!$C:$C),0,1),0),12)</f>
        <v>0.7</v>
      </c>
      <c r="G101">
        <f>INDEX(RES_NT!$A:$R,MATCH(1,INDEX((TRUE=RES_NT!$R:$R)*($B101=RES_NT!$C:$C),0,1),0),12)</f>
        <v>0.6</v>
      </c>
      <c r="H101" t="e">
        <f>INDEX(OSR_DT!$A:$R,MATCH(1,INDEX((TRUE=OSR_DT!$R:$R)*($B101=OSR_DT!$C:$C),0,1),0),12)</f>
        <v>#N/A</v>
      </c>
      <c r="I101">
        <f>INDEX(RES_DT!$A:$V,MATCH(1,INDEX((TRUE=RES_DT!$T:$T)*($B101=RES_DT!$C:$C),0,1),0),19)</f>
        <v>58.8</v>
      </c>
      <c r="J101">
        <f>INDEX(RES_NT!$A:$V,MATCH(1,INDEX((TRUE=RES_NT!$T:$T)*($B101=RES_NT!$C:$C),0,1),0),19)</f>
        <v>49.15</v>
      </c>
      <c r="K101" t="e">
        <f>INDEX(OSR_DT!$A:$V,MATCH(1,INDEX((TRUE=OSR_DT!$T:$T)*($B101=OSR_DT!$C:$C),0,1),0),19)</f>
        <v>#N/A</v>
      </c>
      <c r="L101">
        <f>INDEX(RES_DT!$A:$V,MATCH(1,INDEX((TRUE=RES_DT!$T:$T)*($B101=RES_DT!$C:$C),0,1),0),21)</f>
        <v>59.4</v>
      </c>
      <c r="M101">
        <f>INDEX(RES_NT!$A:$V,MATCH(1,INDEX((TRUE=RES_NT!$T:$T)*($B101=RES_NT!$C:$C),0,1),0),21)</f>
        <v>49.69</v>
      </c>
      <c r="N101" t="e">
        <f>INDEX(OSR_DT!$A:$V,MATCH(1,INDEX((TRUE=OSR_DT!$T:$T)*($B101=OSR_DT!$C:$C),0,1),0),21)</f>
        <v>#N/A</v>
      </c>
    </row>
    <row r="102" spans="2:14" x14ac:dyDescent="0.25">
      <c r="B102" t="s">
        <v>252</v>
      </c>
      <c r="C102">
        <f>INDEX(RES_DT!$A:$R,MATCH(1,INDEX((TRUE=RES_DT!$P:$P)*($B102=RES_DT!$C:$C),0,1),0),11)</f>
        <v>0</v>
      </c>
      <c r="D102">
        <f>INDEX(RES_NT!$A:$R,MATCH(1,INDEX((TRUE=RES_NT!$P:$P)*($B102=RES_NT!$C:$C),0,1),0),11)</f>
        <v>0</v>
      </c>
      <c r="E102" t="e">
        <f>INDEX(OSR_DT!$A:$R,MATCH(1,INDEX((TRUE=OSR_DT!$P:$P)*($B102=OSR_DT!$C:$C),0,1),0),11)</f>
        <v>#N/A</v>
      </c>
      <c r="F102">
        <f>INDEX(RES_DT!$A:$R,MATCH(1,INDEX((TRUE=RES_DT!$R:$R)*($B102=RES_DT!$C:$C),0,1),0),12)</f>
        <v>0.7</v>
      </c>
      <c r="G102">
        <f>INDEX(RES_NT!$A:$R,MATCH(1,INDEX((TRUE=RES_NT!$R:$R)*($B102=RES_NT!$C:$C),0,1),0),12)</f>
        <v>0.6</v>
      </c>
      <c r="H102" t="e">
        <f>INDEX(OSR_DT!$A:$R,MATCH(1,INDEX((TRUE=OSR_DT!$R:$R)*($B102=OSR_DT!$C:$C),0,1),0),12)</f>
        <v>#N/A</v>
      </c>
      <c r="I102">
        <f>INDEX(RES_DT!$A:$V,MATCH(1,INDEX((TRUE=RES_DT!$T:$T)*($B102=RES_DT!$C:$C),0,1),0),19)</f>
        <v>60.1</v>
      </c>
      <c r="J102">
        <f>INDEX(RES_NT!$A:$V,MATCH(1,INDEX((TRUE=RES_NT!$T:$T)*($B102=RES_NT!$C:$C),0,1),0),19)</f>
        <v>50.32</v>
      </c>
      <c r="K102" t="e">
        <f>INDEX(OSR_DT!$A:$V,MATCH(1,INDEX((TRUE=OSR_DT!$T:$T)*($B102=OSR_DT!$C:$C),0,1),0),19)</f>
        <v>#N/A</v>
      </c>
      <c r="L102">
        <f>INDEX(RES_DT!$A:$V,MATCH(1,INDEX((TRUE=RES_DT!$T:$T)*($B102=RES_DT!$C:$C),0,1),0),21)</f>
        <v>60.8</v>
      </c>
      <c r="M102">
        <f>INDEX(RES_NT!$A:$V,MATCH(1,INDEX((TRUE=RES_NT!$T:$T)*($B102=RES_NT!$C:$C),0,1),0),21)</f>
        <v>50.949999999999996</v>
      </c>
      <c r="N102" t="e">
        <f>INDEX(OSR_DT!$A:$V,MATCH(1,INDEX((TRUE=OSR_DT!$T:$T)*($B102=OSR_DT!$C:$C),0,1),0),21)</f>
        <v>#N/A</v>
      </c>
    </row>
    <row r="103" spans="2:14" x14ac:dyDescent="0.25">
      <c r="B103" t="s">
        <v>253</v>
      </c>
      <c r="C103">
        <f>INDEX(RES_DT!$A:$R,MATCH(1,INDEX((TRUE=RES_DT!$P:$P)*($B103=RES_DT!$C:$C),0,1),0),11)</f>
        <v>-0.1</v>
      </c>
      <c r="D103">
        <f>INDEX(RES_NT!$A:$R,MATCH(1,INDEX((TRUE=RES_NT!$P:$P)*($B103=RES_NT!$C:$C),0,1),0),11)</f>
        <v>-0.1</v>
      </c>
      <c r="E103" t="e">
        <f>INDEX(OSR_DT!$A:$R,MATCH(1,INDEX((TRUE=OSR_DT!$P:$P)*($B103=OSR_DT!$C:$C),0,1),0),11)</f>
        <v>#N/A</v>
      </c>
      <c r="F103">
        <f>INDEX(RES_DT!$A:$R,MATCH(1,INDEX((TRUE=RES_DT!$R:$R)*($B103=RES_DT!$C:$C),0,1),0),12)</f>
        <v>0.8</v>
      </c>
      <c r="G103">
        <f>INDEX(RES_NT!$A:$R,MATCH(1,INDEX((TRUE=RES_NT!$R:$R)*($B103=RES_NT!$C:$C),0,1),0),12)</f>
        <v>0.7</v>
      </c>
      <c r="H103" t="e">
        <f>INDEX(OSR_DT!$A:$R,MATCH(1,INDEX((TRUE=OSR_DT!$R:$R)*($B103=OSR_DT!$C:$C),0,1),0),12)</f>
        <v>#N/A</v>
      </c>
      <c r="I103">
        <f>INDEX(RES_DT!$A:$V,MATCH(1,INDEX((TRUE=RES_DT!$T:$T)*($B103=RES_DT!$C:$C),0,1),0),19)</f>
        <v>60.2</v>
      </c>
      <c r="J103">
        <f>INDEX(RES_NT!$A:$V,MATCH(1,INDEX((TRUE=RES_NT!$T:$T)*($B103=RES_NT!$C:$C),0,1),0),19)</f>
        <v>50.410000000000004</v>
      </c>
      <c r="K103" t="e">
        <f>INDEX(OSR_DT!$A:$V,MATCH(1,INDEX((TRUE=OSR_DT!$T:$T)*($B103=OSR_DT!$C:$C),0,1),0),19)</f>
        <v>#N/A</v>
      </c>
      <c r="L103">
        <f>INDEX(RES_DT!$A:$V,MATCH(1,INDEX((TRUE=RES_DT!$T:$T)*($B103=RES_DT!$C:$C),0,1),0),21)</f>
        <v>60.9</v>
      </c>
      <c r="M103">
        <f>INDEX(RES_NT!$A:$V,MATCH(1,INDEX((TRUE=RES_NT!$T:$T)*($B103=RES_NT!$C:$C),0,1),0),21)</f>
        <v>51.04</v>
      </c>
      <c r="N103" t="e">
        <f>INDEX(OSR_DT!$A:$V,MATCH(1,INDEX((TRUE=OSR_DT!$T:$T)*($B103=OSR_DT!$C:$C),0,1),0),21)</f>
        <v>#N/A</v>
      </c>
    </row>
    <row r="104" spans="2:14" x14ac:dyDescent="0.25">
      <c r="B104" t="s">
        <v>254</v>
      </c>
      <c r="C104">
        <f>INDEX(RES_DT!$A:$R,MATCH(1,INDEX((TRUE=RES_DT!$P:$P)*($B104=RES_DT!$C:$C),0,1),0),11)</f>
        <v>-0.1</v>
      </c>
      <c r="D104">
        <f>INDEX(RES_NT!$A:$R,MATCH(1,INDEX((TRUE=RES_NT!$P:$P)*($B104=RES_NT!$C:$C),0,1),0),11)</f>
        <v>-0.1</v>
      </c>
      <c r="E104" t="e">
        <f>INDEX(OSR_DT!$A:$R,MATCH(1,INDEX((TRUE=OSR_DT!$P:$P)*($B104=OSR_DT!$C:$C),0,1),0),11)</f>
        <v>#N/A</v>
      </c>
      <c r="F104">
        <f>INDEX(RES_DT!$A:$R,MATCH(1,INDEX((TRUE=RES_DT!$R:$R)*($B104=RES_DT!$C:$C),0,1),0),12)</f>
        <v>0.7</v>
      </c>
      <c r="G104">
        <f>INDEX(RES_NT!$A:$R,MATCH(1,INDEX((TRUE=RES_NT!$R:$R)*($B104=RES_NT!$C:$C),0,1),0),12)</f>
        <v>0.6</v>
      </c>
      <c r="H104" t="e">
        <f>INDEX(OSR_DT!$A:$R,MATCH(1,INDEX((TRUE=OSR_DT!$R:$R)*($B104=OSR_DT!$C:$C),0,1),0),12)</f>
        <v>#N/A</v>
      </c>
      <c r="I104">
        <f>INDEX(RES_DT!$A:$V,MATCH(1,INDEX((TRUE=RES_DT!$T:$T)*($B104=RES_DT!$C:$C),0,1),0),19)</f>
        <v>57.5</v>
      </c>
      <c r="J104">
        <f>INDEX(RES_NT!$A:$V,MATCH(1,INDEX((TRUE=RES_NT!$T:$T)*($B104=RES_NT!$C:$C),0,1),0),19)</f>
        <v>47.98</v>
      </c>
      <c r="K104" t="e">
        <f>INDEX(OSR_DT!$A:$V,MATCH(1,INDEX((TRUE=OSR_DT!$T:$T)*($B104=OSR_DT!$C:$C),0,1),0),19)</f>
        <v>#N/A</v>
      </c>
      <c r="L104">
        <f>INDEX(RES_DT!$A:$V,MATCH(1,INDEX((TRUE=RES_DT!$T:$T)*($B104=RES_DT!$C:$C),0,1),0),21)</f>
        <v>58.2</v>
      </c>
      <c r="M104">
        <f>INDEX(RES_NT!$A:$V,MATCH(1,INDEX((TRUE=RES_NT!$T:$T)*($B104=RES_NT!$C:$C),0,1),0),21)</f>
        <v>48.61</v>
      </c>
      <c r="N104" t="e">
        <f>INDEX(OSR_DT!$A:$V,MATCH(1,INDEX((TRUE=OSR_DT!$T:$T)*($B104=OSR_DT!$C:$C),0,1),0),21)</f>
        <v>#N/A</v>
      </c>
    </row>
    <row r="105" spans="2:14" x14ac:dyDescent="0.25">
      <c r="B105" t="s">
        <v>255</v>
      </c>
      <c r="C105">
        <f>INDEX(RES_DT!$A:$R,MATCH(1,INDEX((TRUE=RES_DT!$P:$P)*($B105=RES_DT!$C:$C),0,1),0),11)</f>
        <v>0.1</v>
      </c>
      <c r="D105">
        <f>INDEX(RES_NT!$A:$R,MATCH(1,INDEX((TRUE=RES_NT!$P:$P)*($B105=RES_NT!$C:$C),0,1),0),11)</f>
        <v>0.1</v>
      </c>
      <c r="E105" t="e">
        <f>INDEX(OSR_DT!$A:$R,MATCH(1,INDEX((TRUE=OSR_DT!$P:$P)*($B105=OSR_DT!$C:$C),0,1),0),11)</f>
        <v>#N/A</v>
      </c>
      <c r="F105">
        <f>INDEX(RES_DT!$A:$R,MATCH(1,INDEX((TRUE=RES_DT!$R:$R)*($B105=RES_DT!$C:$C),0,1),0),12)</f>
        <v>0.7</v>
      </c>
      <c r="G105">
        <f>INDEX(RES_NT!$A:$R,MATCH(1,INDEX((TRUE=RES_NT!$R:$R)*($B105=RES_NT!$C:$C),0,1),0),12)</f>
        <v>0.6</v>
      </c>
      <c r="H105" t="e">
        <f>INDEX(OSR_DT!$A:$R,MATCH(1,INDEX((TRUE=OSR_DT!$R:$R)*($B105=OSR_DT!$C:$C),0,1),0),12)</f>
        <v>#N/A</v>
      </c>
      <c r="I105">
        <f>INDEX(RES_DT!$A:$V,MATCH(1,INDEX((TRUE=RES_DT!$T:$T)*($B105=RES_DT!$C:$C),0,1),0),19)</f>
        <v>64.099999999999994</v>
      </c>
      <c r="J105">
        <f>INDEX(RES_NT!$A:$V,MATCH(1,INDEX((TRUE=RES_NT!$T:$T)*($B105=RES_NT!$C:$C),0,1),0),19)</f>
        <v>53.919999999999995</v>
      </c>
      <c r="K105" t="e">
        <f>INDEX(OSR_DT!$A:$V,MATCH(1,INDEX((TRUE=OSR_DT!$T:$T)*($B105=OSR_DT!$C:$C),0,1),0),19)</f>
        <v>#N/A</v>
      </c>
      <c r="L105">
        <f>INDEX(RES_DT!$A:$V,MATCH(1,INDEX((TRUE=RES_DT!$T:$T)*($B105=RES_DT!$C:$C),0,1),0),21)</f>
        <v>64.8</v>
      </c>
      <c r="M105">
        <f>INDEX(RES_NT!$A:$V,MATCH(1,INDEX((TRUE=RES_NT!$T:$T)*($B105=RES_NT!$C:$C),0,1),0),21)</f>
        <v>54.55</v>
      </c>
      <c r="N105" t="e">
        <f>INDEX(OSR_DT!$A:$V,MATCH(1,INDEX((TRUE=OSR_DT!$T:$T)*($B105=OSR_DT!$C:$C),0,1),0),21)</f>
        <v>#N/A</v>
      </c>
    </row>
    <row r="106" spans="2:14" x14ac:dyDescent="0.25">
      <c r="B106" t="s">
        <v>256</v>
      </c>
      <c r="C106">
        <f>INDEX(RES_DT!$A:$R,MATCH(1,INDEX((TRUE=RES_DT!$P:$P)*($B106=RES_DT!$C:$C),0,1),0),11)</f>
        <v>0</v>
      </c>
      <c r="D106">
        <f>INDEX(RES_NT!$A:$R,MATCH(1,INDEX((TRUE=RES_NT!$P:$P)*($B106=RES_NT!$C:$C),0,1),0),11)</f>
        <v>0</v>
      </c>
      <c r="E106" t="e">
        <f>INDEX(OSR_DT!$A:$R,MATCH(1,INDEX((TRUE=OSR_DT!$P:$P)*($B106=OSR_DT!$C:$C),0,1),0),11)</f>
        <v>#N/A</v>
      </c>
      <c r="F106">
        <f>INDEX(RES_DT!$A:$R,MATCH(1,INDEX((TRUE=RES_DT!$R:$R)*($B106=RES_DT!$C:$C),0,1),0),12)</f>
        <v>0.7</v>
      </c>
      <c r="G106">
        <f>INDEX(RES_NT!$A:$R,MATCH(1,INDEX((TRUE=RES_NT!$R:$R)*($B106=RES_NT!$C:$C),0,1),0),12)</f>
        <v>0.6</v>
      </c>
      <c r="H106" t="e">
        <f>INDEX(OSR_DT!$A:$R,MATCH(1,INDEX((TRUE=OSR_DT!$R:$R)*($B106=OSR_DT!$C:$C),0,1),0),12)</f>
        <v>#N/A</v>
      </c>
      <c r="I106">
        <f>INDEX(RES_DT!$A:$V,MATCH(1,INDEX((TRUE=RES_DT!$T:$T)*($B106=RES_DT!$C:$C),0,1),0),19)</f>
        <v>60.4</v>
      </c>
      <c r="J106">
        <f>INDEX(RES_NT!$A:$V,MATCH(1,INDEX((TRUE=RES_NT!$T:$T)*($B106=RES_NT!$C:$C),0,1),0),19)</f>
        <v>50.589999999999996</v>
      </c>
      <c r="K106" t="e">
        <f>INDEX(OSR_DT!$A:$V,MATCH(1,INDEX((TRUE=OSR_DT!$T:$T)*($B106=OSR_DT!$C:$C),0,1),0),19)</f>
        <v>#N/A</v>
      </c>
      <c r="L106">
        <f>INDEX(RES_DT!$A:$V,MATCH(1,INDEX((TRUE=RES_DT!$T:$T)*($B106=RES_DT!$C:$C),0,1),0),21)</f>
        <v>61.1</v>
      </c>
      <c r="M106">
        <f>INDEX(RES_NT!$A:$V,MATCH(1,INDEX((TRUE=RES_NT!$T:$T)*($B106=RES_NT!$C:$C),0,1),0),21)</f>
        <v>51.22</v>
      </c>
      <c r="N106" t="e">
        <f>INDEX(OSR_DT!$A:$V,MATCH(1,INDEX((TRUE=OSR_DT!$T:$T)*($B106=OSR_DT!$C:$C),0,1),0),21)</f>
        <v>#N/A</v>
      </c>
    </row>
    <row r="107" spans="2:14" x14ac:dyDescent="0.25">
      <c r="B107" t="s">
        <v>257</v>
      </c>
      <c r="C107">
        <f>INDEX(RES_DT!$A:$R,MATCH(1,INDEX((TRUE=RES_DT!$P:$P)*($B107=RES_DT!$C:$C),0,1),0),11)</f>
        <v>0</v>
      </c>
      <c r="D107">
        <f>INDEX(RES_NT!$A:$R,MATCH(1,INDEX((TRUE=RES_NT!$P:$P)*($B107=RES_NT!$C:$C),0,1),0),11)</f>
        <v>0</v>
      </c>
      <c r="E107" t="e">
        <f>INDEX(OSR_DT!$A:$R,MATCH(1,INDEX((TRUE=OSR_DT!$P:$P)*($B107=OSR_DT!$C:$C),0,1),0),11)</f>
        <v>#N/A</v>
      </c>
      <c r="F107">
        <f>INDEX(RES_DT!$A:$R,MATCH(1,INDEX((TRUE=RES_DT!$R:$R)*($B107=RES_DT!$C:$C),0,1),0),12)</f>
        <v>0.7</v>
      </c>
      <c r="G107">
        <f>INDEX(RES_NT!$A:$R,MATCH(1,INDEX((TRUE=RES_NT!$R:$R)*($B107=RES_NT!$C:$C),0,1),0),12)</f>
        <v>0.6</v>
      </c>
      <c r="H107" t="e">
        <f>INDEX(OSR_DT!$A:$R,MATCH(1,INDEX((TRUE=OSR_DT!$R:$R)*($B107=OSR_DT!$C:$C),0,1),0),12)</f>
        <v>#N/A</v>
      </c>
      <c r="I107">
        <f>INDEX(RES_DT!$A:$V,MATCH(1,INDEX((TRUE=RES_DT!$T:$T)*($B107=RES_DT!$C:$C),0,1),0),19)</f>
        <v>59.8</v>
      </c>
      <c r="J107">
        <f>INDEX(RES_NT!$A:$V,MATCH(1,INDEX((TRUE=RES_NT!$T:$T)*($B107=RES_NT!$C:$C),0,1),0),19)</f>
        <v>50.05</v>
      </c>
      <c r="K107" t="e">
        <f>INDEX(OSR_DT!$A:$V,MATCH(1,INDEX((TRUE=OSR_DT!$T:$T)*($B107=OSR_DT!$C:$C),0,1),0),19)</f>
        <v>#N/A</v>
      </c>
      <c r="L107">
        <f>INDEX(RES_DT!$A:$V,MATCH(1,INDEX((TRUE=RES_DT!$T:$T)*($B107=RES_DT!$C:$C),0,1),0),21)</f>
        <v>60.5</v>
      </c>
      <c r="M107">
        <f>INDEX(RES_NT!$A:$V,MATCH(1,INDEX((TRUE=RES_NT!$T:$T)*($B107=RES_NT!$C:$C),0,1),0),21)</f>
        <v>50.68</v>
      </c>
      <c r="N107" t="e">
        <f>INDEX(OSR_DT!$A:$V,MATCH(1,INDEX((TRUE=OSR_DT!$T:$T)*($B107=OSR_DT!$C:$C),0,1),0),21)</f>
        <v>#N/A</v>
      </c>
    </row>
    <row r="108" spans="2:14" x14ac:dyDescent="0.25">
      <c r="B108" t="s">
        <v>258</v>
      </c>
      <c r="C108">
        <f>INDEX(RES_DT!$A:$R,MATCH(1,INDEX((TRUE=RES_DT!$P:$P)*($B108=RES_DT!$C:$C),0,1),0),11)</f>
        <v>0</v>
      </c>
      <c r="D108">
        <f>INDEX(RES_NT!$A:$R,MATCH(1,INDEX((TRUE=RES_NT!$P:$P)*($B108=RES_NT!$C:$C),0,1),0),11)</f>
        <v>0</v>
      </c>
      <c r="E108" t="e">
        <f>INDEX(OSR_DT!$A:$R,MATCH(1,INDEX((TRUE=OSR_DT!$P:$P)*($B108=OSR_DT!$C:$C),0,1),0),11)</f>
        <v>#N/A</v>
      </c>
      <c r="F108">
        <f>INDEX(RES_DT!$A:$R,MATCH(1,INDEX((TRUE=RES_DT!$R:$R)*($B108=RES_DT!$C:$C),0,1),0),12)</f>
        <v>0.7</v>
      </c>
      <c r="G108">
        <f>INDEX(RES_NT!$A:$R,MATCH(1,INDEX((TRUE=RES_NT!$R:$R)*($B108=RES_NT!$C:$C),0,1),0),12)</f>
        <v>0.6</v>
      </c>
      <c r="H108" t="e">
        <f>INDEX(OSR_DT!$A:$R,MATCH(1,INDEX((TRUE=OSR_DT!$R:$R)*($B108=OSR_DT!$C:$C),0,1),0),12)</f>
        <v>#N/A</v>
      </c>
      <c r="I108">
        <f>INDEX(RES_DT!$A:$V,MATCH(1,INDEX((TRUE=RES_DT!$T:$T)*($B108=RES_DT!$C:$C),0,1),0),19)</f>
        <v>59.3</v>
      </c>
      <c r="J108">
        <f>INDEX(RES_NT!$A:$V,MATCH(1,INDEX((TRUE=RES_NT!$T:$T)*($B108=RES_NT!$C:$C),0,1),0),19)</f>
        <v>49.599999999999994</v>
      </c>
      <c r="K108" t="e">
        <f>INDEX(OSR_DT!$A:$V,MATCH(1,INDEX((TRUE=OSR_DT!$T:$T)*($B108=OSR_DT!$C:$C),0,1),0),19)</f>
        <v>#N/A</v>
      </c>
      <c r="L108">
        <f>INDEX(RES_DT!$A:$V,MATCH(1,INDEX((TRUE=RES_DT!$T:$T)*($B108=RES_DT!$C:$C),0,1),0),21)</f>
        <v>60</v>
      </c>
      <c r="M108">
        <f>INDEX(RES_NT!$A:$V,MATCH(1,INDEX((TRUE=RES_NT!$T:$T)*($B108=RES_NT!$C:$C),0,1),0),21)</f>
        <v>50.23</v>
      </c>
      <c r="N108" t="e">
        <f>INDEX(OSR_DT!$A:$V,MATCH(1,INDEX((TRUE=OSR_DT!$T:$T)*($B108=OSR_DT!$C:$C),0,1),0),21)</f>
        <v>#N/A</v>
      </c>
    </row>
    <row r="109" spans="2:14" x14ac:dyDescent="0.25">
      <c r="B109" t="s">
        <v>259</v>
      </c>
      <c r="C109">
        <f>INDEX(RES_DT!$A:$R,MATCH(1,INDEX((TRUE=RES_DT!$P:$P)*($B109=RES_DT!$C:$C),0,1),0),11)</f>
        <v>0</v>
      </c>
      <c r="D109">
        <f>INDEX(RES_NT!$A:$R,MATCH(1,INDEX((TRUE=RES_NT!$P:$P)*($B109=RES_NT!$C:$C),0,1),0),11)</f>
        <v>0</v>
      </c>
      <c r="E109" t="e">
        <f>INDEX(OSR_DT!$A:$R,MATCH(1,INDEX((TRUE=OSR_DT!$P:$P)*($B109=OSR_DT!$C:$C),0,1),0),11)</f>
        <v>#N/A</v>
      </c>
      <c r="F109">
        <f>INDEX(RES_DT!$A:$R,MATCH(1,INDEX((TRUE=RES_DT!$R:$R)*($B109=RES_DT!$C:$C),0,1),0),12)</f>
        <v>0.7</v>
      </c>
      <c r="G109">
        <f>INDEX(RES_NT!$A:$R,MATCH(1,INDEX((TRUE=RES_NT!$R:$R)*($B109=RES_NT!$C:$C),0,1),0),12)</f>
        <v>0.6</v>
      </c>
      <c r="H109" t="e">
        <f>INDEX(OSR_DT!$A:$R,MATCH(1,INDEX((TRUE=OSR_DT!$R:$R)*($B109=OSR_DT!$C:$C),0,1),0),12)</f>
        <v>#N/A</v>
      </c>
      <c r="I109">
        <f>INDEX(RES_DT!$A:$V,MATCH(1,INDEX((TRUE=RES_DT!$T:$T)*($B109=RES_DT!$C:$C),0,1),0),19)</f>
        <v>58.7</v>
      </c>
      <c r="J109">
        <f>INDEX(RES_NT!$A:$V,MATCH(1,INDEX((TRUE=RES_NT!$T:$T)*($B109=RES_NT!$C:$C),0,1),0),19)</f>
        <v>49.06</v>
      </c>
      <c r="K109" t="e">
        <f>INDEX(OSR_DT!$A:$V,MATCH(1,INDEX((TRUE=OSR_DT!$T:$T)*($B109=OSR_DT!$C:$C),0,1),0),19)</f>
        <v>#N/A</v>
      </c>
      <c r="L109">
        <f>INDEX(RES_DT!$A:$V,MATCH(1,INDEX((TRUE=RES_DT!$T:$T)*($B109=RES_DT!$C:$C),0,1),0),21)</f>
        <v>59.4</v>
      </c>
      <c r="M109">
        <f>INDEX(RES_NT!$A:$V,MATCH(1,INDEX((TRUE=RES_NT!$T:$T)*($B109=RES_NT!$C:$C),0,1),0),21)</f>
        <v>49.69</v>
      </c>
      <c r="N109" t="e">
        <f>INDEX(OSR_DT!$A:$V,MATCH(1,INDEX((TRUE=OSR_DT!$T:$T)*($B109=OSR_DT!$C:$C),0,1),0),21)</f>
        <v>#N/A</v>
      </c>
    </row>
    <row r="110" spans="2:14" x14ac:dyDescent="0.25">
      <c r="B110" t="s">
        <v>260</v>
      </c>
      <c r="C110">
        <f>INDEX(RES_DT!$A:$R,MATCH(1,INDEX((TRUE=RES_DT!$P:$P)*($B110=RES_DT!$C:$C),0,1),0),11)</f>
        <v>-0.1</v>
      </c>
      <c r="D110">
        <f>INDEX(RES_NT!$A:$R,MATCH(1,INDEX((TRUE=RES_NT!$P:$P)*($B110=RES_NT!$C:$C),0,1),0),11)</f>
        <v>-0.1</v>
      </c>
      <c r="E110" t="e">
        <f>INDEX(OSR_DT!$A:$R,MATCH(1,INDEX((TRUE=OSR_DT!$P:$P)*($B110=OSR_DT!$C:$C),0,1),0),11)</f>
        <v>#N/A</v>
      </c>
      <c r="F110">
        <f>INDEX(RES_DT!$A:$R,MATCH(1,INDEX((TRUE=RES_DT!$R:$R)*($B110=RES_DT!$C:$C),0,1),0),12)</f>
        <v>0.7</v>
      </c>
      <c r="G110">
        <f>INDEX(RES_NT!$A:$R,MATCH(1,INDEX((TRUE=RES_NT!$R:$R)*($B110=RES_NT!$C:$C),0,1),0),12)</f>
        <v>0.6</v>
      </c>
      <c r="H110" t="e">
        <f>INDEX(OSR_DT!$A:$R,MATCH(1,INDEX((TRUE=OSR_DT!$R:$R)*($B110=OSR_DT!$C:$C),0,1),0),12)</f>
        <v>#N/A</v>
      </c>
      <c r="I110">
        <f>INDEX(RES_DT!$A:$V,MATCH(1,INDEX((TRUE=RES_DT!$T:$T)*($B110=RES_DT!$C:$C),0,1),0),19)</f>
        <v>59.8</v>
      </c>
      <c r="J110">
        <f>INDEX(RES_NT!$A:$V,MATCH(1,INDEX((TRUE=RES_NT!$T:$T)*($B110=RES_NT!$C:$C),0,1),0),19)</f>
        <v>50.05</v>
      </c>
      <c r="K110" t="e">
        <f>INDEX(OSR_DT!$A:$V,MATCH(1,INDEX((TRUE=OSR_DT!$T:$T)*($B110=OSR_DT!$C:$C),0,1),0),19)</f>
        <v>#N/A</v>
      </c>
      <c r="L110">
        <f>INDEX(RES_DT!$A:$V,MATCH(1,INDEX((TRUE=RES_DT!$T:$T)*($B110=RES_DT!$C:$C),0,1),0),21)</f>
        <v>60.5</v>
      </c>
      <c r="M110">
        <f>INDEX(RES_NT!$A:$V,MATCH(1,INDEX((TRUE=RES_NT!$T:$T)*($B110=RES_NT!$C:$C),0,1),0),21)</f>
        <v>50.68</v>
      </c>
      <c r="N110" t="e">
        <f>INDEX(OSR_DT!$A:$V,MATCH(1,INDEX((TRUE=OSR_DT!$T:$T)*($B110=OSR_DT!$C:$C),0,1),0),21)</f>
        <v>#N/A</v>
      </c>
    </row>
    <row r="111" spans="2:14" x14ac:dyDescent="0.25">
      <c r="B111" t="s">
        <v>261</v>
      </c>
      <c r="C111">
        <f>INDEX(RES_DT!$A:$R,MATCH(1,INDEX((TRUE=RES_DT!$P:$P)*($B111=RES_DT!$C:$C),0,1),0),11)</f>
        <v>0</v>
      </c>
      <c r="D111">
        <f>INDEX(RES_NT!$A:$R,MATCH(1,INDEX((TRUE=RES_NT!$P:$P)*($B111=RES_NT!$C:$C),0,1),0),11)</f>
        <v>0</v>
      </c>
      <c r="E111" t="e">
        <f>INDEX(OSR_DT!$A:$R,MATCH(1,INDEX((TRUE=OSR_DT!$P:$P)*($B111=OSR_DT!$C:$C),0,1),0),11)</f>
        <v>#N/A</v>
      </c>
      <c r="F111">
        <f>INDEX(RES_DT!$A:$R,MATCH(1,INDEX((TRUE=RES_DT!$R:$R)*($B111=RES_DT!$C:$C),0,1),0),12)</f>
        <v>0.7</v>
      </c>
      <c r="G111">
        <f>INDEX(RES_NT!$A:$R,MATCH(1,INDEX((TRUE=RES_NT!$R:$R)*($B111=RES_NT!$C:$C),0,1),0),12)</f>
        <v>0.6</v>
      </c>
      <c r="H111" t="e">
        <f>INDEX(OSR_DT!$A:$R,MATCH(1,INDEX((TRUE=OSR_DT!$R:$R)*($B111=OSR_DT!$C:$C),0,1),0),12)</f>
        <v>#N/A</v>
      </c>
      <c r="I111">
        <f>INDEX(RES_DT!$A:$V,MATCH(1,INDEX((TRUE=RES_DT!$T:$T)*($B111=RES_DT!$C:$C),0,1),0),19)</f>
        <v>58.8</v>
      </c>
      <c r="J111">
        <f>INDEX(RES_NT!$A:$V,MATCH(1,INDEX((TRUE=RES_NT!$T:$T)*($B111=RES_NT!$C:$C),0,1),0),19)</f>
        <v>49.15</v>
      </c>
      <c r="K111" t="e">
        <f>INDEX(OSR_DT!$A:$V,MATCH(1,INDEX((TRUE=OSR_DT!$T:$T)*($B111=OSR_DT!$C:$C),0,1),0),19)</f>
        <v>#N/A</v>
      </c>
      <c r="L111">
        <f>INDEX(RES_DT!$A:$V,MATCH(1,INDEX((TRUE=RES_DT!$T:$T)*($B111=RES_DT!$C:$C),0,1),0),21)</f>
        <v>59.5</v>
      </c>
      <c r="M111">
        <f>INDEX(RES_NT!$A:$V,MATCH(1,INDEX((TRUE=RES_NT!$T:$T)*($B111=RES_NT!$C:$C),0,1),0),21)</f>
        <v>49.78</v>
      </c>
      <c r="N111" t="e">
        <f>INDEX(OSR_DT!$A:$V,MATCH(1,INDEX((TRUE=OSR_DT!$T:$T)*($B111=OSR_DT!$C:$C),0,1),0),21)</f>
        <v>#N/A</v>
      </c>
    </row>
    <row r="112" spans="2:14" x14ac:dyDescent="0.25">
      <c r="B112" t="s">
        <v>262</v>
      </c>
      <c r="C112">
        <f>INDEX(RES_DT!$A:$R,MATCH(1,INDEX((TRUE=RES_DT!$P:$P)*($B112=RES_DT!$C:$C),0,1),0),11)</f>
        <v>0</v>
      </c>
      <c r="D112">
        <f>INDEX(RES_NT!$A:$R,MATCH(1,INDEX((TRUE=RES_NT!$P:$P)*($B112=RES_NT!$C:$C),0,1),0),11)</f>
        <v>0</v>
      </c>
      <c r="E112" t="e">
        <f>INDEX(OSR_DT!$A:$R,MATCH(1,INDEX((TRUE=OSR_DT!$P:$P)*($B112=OSR_DT!$C:$C),0,1),0),11)</f>
        <v>#N/A</v>
      </c>
      <c r="F112">
        <f>INDEX(RES_DT!$A:$R,MATCH(1,INDEX((TRUE=RES_DT!$R:$R)*($B112=RES_DT!$C:$C),0,1),0),12)</f>
        <v>0.7</v>
      </c>
      <c r="G112">
        <f>INDEX(RES_NT!$A:$R,MATCH(1,INDEX((TRUE=RES_NT!$R:$R)*($B112=RES_NT!$C:$C),0,1),0),12)</f>
        <v>0.6</v>
      </c>
      <c r="H112" t="e">
        <f>INDEX(OSR_DT!$A:$R,MATCH(1,INDEX((TRUE=OSR_DT!$R:$R)*($B112=OSR_DT!$C:$C),0,1),0),12)</f>
        <v>#N/A</v>
      </c>
      <c r="I112">
        <f>INDEX(RES_DT!$A:$V,MATCH(1,INDEX((TRUE=RES_DT!$T:$T)*($B112=RES_DT!$C:$C),0,1),0),19)</f>
        <v>58.5</v>
      </c>
      <c r="J112">
        <f>INDEX(RES_NT!$A:$V,MATCH(1,INDEX((TRUE=RES_NT!$T:$T)*($B112=RES_NT!$C:$C),0,1),0),19)</f>
        <v>48.879999999999995</v>
      </c>
      <c r="K112" t="e">
        <f>INDEX(OSR_DT!$A:$V,MATCH(1,INDEX((TRUE=OSR_DT!$T:$T)*($B112=OSR_DT!$C:$C),0,1),0),19)</f>
        <v>#N/A</v>
      </c>
      <c r="L112">
        <f>INDEX(RES_DT!$A:$V,MATCH(1,INDEX((TRUE=RES_DT!$T:$T)*($B112=RES_DT!$C:$C),0,1),0),21)</f>
        <v>59.2</v>
      </c>
      <c r="M112">
        <f>INDEX(RES_NT!$A:$V,MATCH(1,INDEX((TRUE=RES_NT!$T:$T)*($B112=RES_NT!$C:$C),0,1),0),21)</f>
        <v>49.51</v>
      </c>
      <c r="N112" t="e">
        <f>INDEX(OSR_DT!$A:$V,MATCH(1,INDEX((TRUE=OSR_DT!$T:$T)*($B112=OSR_DT!$C:$C),0,1),0),21)</f>
        <v>#N/A</v>
      </c>
    </row>
    <row r="113" spans="2:14" x14ac:dyDescent="0.25">
      <c r="B113" t="s">
        <v>263</v>
      </c>
      <c r="C113">
        <f>INDEX(RES_DT!$A:$R,MATCH(1,INDEX((TRUE=RES_DT!$P:$P)*($B113=RES_DT!$C:$C),0,1),0),11)</f>
        <v>-0.1</v>
      </c>
      <c r="D113">
        <f>INDEX(RES_NT!$A:$R,MATCH(1,INDEX((TRUE=RES_NT!$P:$P)*($B113=RES_NT!$C:$C),0,1),0),11)</f>
        <v>-0.1</v>
      </c>
      <c r="E113" t="e">
        <f>INDEX(OSR_DT!$A:$R,MATCH(1,INDEX((TRUE=OSR_DT!$P:$P)*($B113=OSR_DT!$C:$C),0,1),0),11)</f>
        <v>#N/A</v>
      </c>
      <c r="F113">
        <f>INDEX(RES_DT!$A:$R,MATCH(1,INDEX((TRUE=RES_DT!$R:$R)*($B113=RES_DT!$C:$C),0,1),0),12)</f>
        <v>0.7</v>
      </c>
      <c r="G113">
        <f>INDEX(RES_NT!$A:$R,MATCH(1,INDEX((TRUE=RES_NT!$R:$R)*($B113=RES_NT!$C:$C),0,1),0),12)</f>
        <v>0.6</v>
      </c>
      <c r="H113" t="e">
        <f>INDEX(OSR_DT!$A:$R,MATCH(1,INDEX((TRUE=OSR_DT!$R:$R)*($B113=OSR_DT!$C:$C),0,1),0),12)</f>
        <v>#N/A</v>
      </c>
      <c r="I113">
        <f>INDEX(RES_DT!$A:$V,MATCH(1,INDEX((TRUE=RES_DT!$T:$T)*($B113=RES_DT!$C:$C),0,1),0),19)</f>
        <v>58.3</v>
      </c>
      <c r="J113">
        <f>INDEX(RES_NT!$A:$V,MATCH(1,INDEX((TRUE=RES_NT!$T:$T)*($B113=RES_NT!$C:$C),0,1),0),19)</f>
        <v>48.699999999999996</v>
      </c>
      <c r="K113" t="e">
        <f>INDEX(OSR_DT!$A:$V,MATCH(1,INDEX((TRUE=OSR_DT!$T:$T)*($B113=OSR_DT!$C:$C),0,1),0),19)</f>
        <v>#N/A</v>
      </c>
      <c r="L113">
        <f>INDEX(RES_DT!$A:$V,MATCH(1,INDEX((TRUE=RES_DT!$T:$T)*($B113=RES_DT!$C:$C),0,1),0),21)</f>
        <v>58.9</v>
      </c>
      <c r="M113">
        <f>INDEX(RES_NT!$A:$V,MATCH(1,INDEX((TRUE=RES_NT!$T:$T)*($B113=RES_NT!$C:$C),0,1),0),21)</f>
        <v>49.239999999999995</v>
      </c>
      <c r="N113" t="e">
        <f>INDEX(OSR_DT!$A:$V,MATCH(1,INDEX((TRUE=OSR_DT!$T:$T)*($B113=OSR_DT!$C:$C),0,1),0),21)</f>
        <v>#N/A</v>
      </c>
    </row>
    <row r="114" spans="2:14" x14ac:dyDescent="0.25">
      <c r="B114" t="s">
        <v>264</v>
      </c>
      <c r="C114">
        <f>INDEX(RES_DT!$A:$R,MATCH(1,INDEX((TRUE=RES_DT!$P:$P)*($B114=RES_DT!$C:$C),0,1),0),11)</f>
        <v>-0.1</v>
      </c>
      <c r="D114">
        <f>INDEX(RES_NT!$A:$R,MATCH(1,INDEX((TRUE=RES_NT!$P:$P)*($B114=RES_NT!$C:$C),0,1),0),11)</f>
        <v>-0.1</v>
      </c>
      <c r="E114" t="e">
        <f>INDEX(OSR_DT!$A:$R,MATCH(1,INDEX((TRUE=OSR_DT!$P:$P)*($B114=OSR_DT!$C:$C),0,1),0),11)</f>
        <v>#N/A</v>
      </c>
      <c r="F114">
        <f>INDEX(RES_DT!$A:$R,MATCH(1,INDEX((TRUE=RES_DT!$R:$R)*($B114=RES_DT!$C:$C),0,1),0),12)</f>
        <v>0.7</v>
      </c>
      <c r="G114">
        <f>INDEX(RES_NT!$A:$R,MATCH(1,INDEX((TRUE=RES_NT!$R:$R)*($B114=RES_NT!$C:$C),0,1),0),12)</f>
        <v>0.6</v>
      </c>
      <c r="H114" t="e">
        <f>INDEX(OSR_DT!$A:$R,MATCH(1,INDEX((TRUE=OSR_DT!$R:$R)*($B114=OSR_DT!$C:$C),0,1),0),12)</f>
        <v>#N/A</v>
      </c>
      <c r="I114">
        <f>INDEX(RES_DT!$A:$V,MATCH(1,INDEX((TRUE=RES_DT!$T:$T)*($B114=RES_DT!$C:$C),0,1),0),19)</f>
        <v>58.1</v>
      </c>
      <c r="J114">
        <f>INDEX(RES_NT!$A:$V,MATCH(1,INDEX((TRUE=RES_NT!$T:$T)*($B114=RES_NT!$C:$C),0,1),0),19)</f>
        <v>48.519999999999996</v>
      </c>
      <c r="K114" t="e">
        <f>INDEX(OSR_DT!$A:$V,MATCH(1,INDEX((TRUE=OSR_DT!$T:$T)*($B114=OSR_DT!$C:$C),0,1),0),19)</f>
        <v>#N/A</v>
      </c>
      <c r="L114">
        <f>INDEX(RES_DT!$A:$V,MATCH(1,INDEX((TRUE=RES_DT!$T:$T)*($B114=RES_DT!$C:$C),0,1),0),21)</f>
        <v>58.8</v>
      </c>
      <c r="M114">
        <f>INDEX(RES_NT!$A:$V,MATCH(1,INDEX((TRUE=RES_NT!$T:$T)*($B114=RES_NT!$C:$C),0,1),0),21)</f>
        <v>49.15</v>
      </c>
      <c r="N114" t="e">
        <f>INDEX(OSR_DT!$A:$V,MATCH(1,INDEX((TRUE=OSR_DT!$T:$T)*($B114=OSR_DT!$C:$C),0,1),0),21)</f>
        <v>#N/A</v>
      </c>
    </row>
    <row r="115" spans="2:14" x14ac:dyDescent="0.25">
      <c r="B115" t="s">
        <v>265</v>
      </c>
      <c r="C115">
        <f>INDEX(RES_DT!$A:$R,MATCH(1,INDEX((TRUE=RES_DT!$P:$P)*($B115=RES_DT!$C:$C),0,1),0),11)</f>
        <v>0</v>
      </c>
      <c r="D115">
        <f>INDEX(RES_NT!$A:$R,MATCH(1,INDEX((TRUE=RES_NT!$P:$P)*($B115=RES_NT!$C:$C),0,1),0),11)</f>
        <v>0</v>
      </c>
      <c r="E115" t="e">
        <f>INDEX(OSR_DT!$A:$R,MATCH(1,INDEX((TRUE=OSR_DT!$P:$P)*($B115=OSR_DT!$C:$C),0,1),0),11)</f>
        <v>#N/A</v>
      </c>
      <c r="F115">
        <f>INDEX(RES_DT!$A:$R,MATCH(1,INDEX((TRUE=RES_DT!$R:$R)*($B115=RES_DT!$C:$C),0,1),0),12)</f>
        <v>0.7</v>
      </c>
      <c r="G115">
        <f>INDEX(RES_NT!$A:$R,MATCH(1,INDEX((TRUE=RES_NT!$R:$R)*($B115=RES_NT!$C:$C),0,1),0),12)</f>
        <v>0.6</v>
      </c>
      <c r="H115" t="e">
        <f>INDEX(OSR_DT!$A:$R,MATCH(1,INDEX((TRUE=OSR_DT!$R:$R)*($B115=OSR_DT!$C:$C),0,1),0),12)</f>
        <v>#N/A</v>
      </c>
      <c r="I115">
        <f>INDEX(RES_DT!$A:$V,MATCH(1,INDEX((TRUE=RES_DT!$T:$T)*($B115=RES_DT!$C:$C),0,1),0),19)</f>
        <v>58.1</v>
      </c>
      <c r="J115">
        <f>INDEX(RES_NT!$A:$V,MATCH(1,INDEX((TRUE=RES_NT!$T:$T)*($B115=RES_NT!$C:$C),0,1),0),19)</f>
        <v>48.519999999999996</v>
      </c>
      <c r="K115" t="e">
        <f>INDEX(OSR_DT!$A:$V,MATCH(1,INDEX((TRUE=OSR_DT!$T:$T)*($B115=OSR_DT!$C:$C),0,1),0),19)</f>
        <v>#N/A</v>
      </c>
      <c r="L115">
        <f>INDEX(RES_DT!$A:$V,MATCH(1,INDEX((TRUE=RES_DT!$T:$T)*($B115=RES_DT!$C:$C),0,1),0),21)</f>
        <v>58.8</v>
      </c>
      <c r="M115">
        <f>INDEX(RES_NT!$A:$V,MATCH(1,INDEX((TRUE=RES_NT!$T:$T)*($B115=RES_NT!$C:$C),0,1),0),21)</f>
        <v>49.15</v>
      </c>
      <c r="N115" t="e">
        <f>INDEX(OSR_DT!$A:$V,MATCH(1,INDEX((TRUE=OSR_DT!$T:$T)*($B115=OSR_DT!$C:$C),0,1),0),21)</f>
        <v>#N/A</v>
      </c>
    </row>
    <row r="116" spans="2:14" x14ac:dyDescent="0.25">
      <c r="B116" t="s">
        <v>266</v>
      </c>
      <c r="C116">
        <f>INDEX(RES_DT!$A:$R,MATCH(1,INDEX((TRUE=RES_DT!$P:$P)*($B116=RES_DT!$C:$C),0,1),0),11)</f>
        <v>0</v>
      </c>
      <c r="D116">
        <f>INDEX(RES_NT!$A:$R,MATCH(1,INDEX((TRUE=RES_NT!$P:$P)*($B116=RES_NT!$C:$C),0,1),0),11)</f>
        <v>0</v>
      </c>
      <c r="E116" t="e">
        <f>INDEX(OSR_DT!$A:$R,MATCH(1,INDEX((TRUE=OSR_DT!$P:$P)*($B116=OSR_DT!$C:$C),0,1),0),11)</f>
        <v>#N/A</v>
      </c>
      <c r="F116">
        <f>INDEX(RES_DT!$A:$R,MATCH(1,INDEX((TRUE=RES_DT!$R:$R)*($B116=RES_DT!$C:$C),0,1),0),12)</f>
        <v>0.7</v>
      </c>
      <c r="G116">
        <f>INDEX(RES_NT!$A:$R,MATCH(1,INDEX((TRUE=RES_NT!$R:$R)*($B116=RES_NT!$C:$C),0,1),0),12)</f>
        <v>0.6</v>
      </c>
      <c r="H116" t="e">
        <f>INDEX(OSR_DT!$A:$R,MATCH(1,INDEX((TRUE=OSR_DT!$R:$R)*($B116=OSR_DT!$C:$C),0,1),0),12)</f>
        <v>#N/A</v>
      </c>
      <c r="I116">
        <f>INDEX(RES_DT!$A:$V,MATCH(1,INDEX((TRUE=RES_DT!$T:$T)*($B116=RES_DT!$C:$C),0,1),0),19)</f>
        <v>58.2</v>
      </c>
      <c r="J116">
        <f>INDEX(RES_NT!$A:$V,MATCH(1,INDEX((TRUE=RES_NT!$T:$T)*($B116=RES_NT!$C:$C),0,1),0),19)</f>
        <v>48.61</v>
      </c>
      <c r="K116" t="e">
        <f>INDEX(OSR_DT!$A:$V,MATCH(1,INDEX((TRUE=OSR_DT!$T:$T)*($B116=OSR_DT!$C:$C),0,1),0),19)</f>
        <v>#N/A</v>
      </c>
      <c r="L116">
        <f>INDEX(RES_DT!$A:$V,MATCH(1,INDEX((TRUE=RES_DT!$T:$T)*($B116=RES_DT!$C:$C),0,1),0),21)</f>
        <v>58.9</v>
      </c>
      <c r="M116">
        <f>INDEX(RES_NT!$A:$V,MATCH(1,INDEX((TRUE=RES_NT!$T:$T)*($B116=RES_NT!$C:$C),0,1),0),21)</f>
        <v>49.239999999999995</v>
      </c>
      <c r="N116" t="e">
        <f>INDEX(OSR_DT!$A:$V,MATCH(1,INDEX((TRUE=OSR_DT!$T:$T)*($B116=OSR_DT!$C:$C),0,1),0),21)</f>
        <v>#N/A</v>
      </c>
    </row>
    <row r="117" spans="2:14" x14ac:dyDescent="0.25">
      <c r="B117" t="s">
        <v>267</v>
      </c>
      <c r="C117">
        <f>INDEX(RES_DT!$A:$R,MATCH(1,INDEX((TRUE=RES_DT!$P:$P)*($B117=RES_DT!$C:$C),0,1),0),11)</f>
        <v>-0.1</v>
      </c>
      <c r="D117">
        <f>INDEX(RES_NT!$A:$R,MATCH(1,INDEX((TRUE=RES_NT!$P:$P)*($B117=RES_NT!$C:$C),0,1),0),11)</f>
        <v>-0.1</v>
      </c>
      <c r="E117" t="e">
        <f>INDEX(OSR_DT!$A:$R,MATCH(1,INDEX((TRUE=OSR_DT!$P:$P)*($B117=OSR_DT!$C:$C),0,1),0),11)</f>
        <v>#N/A</v>
      </c>
      <c r="F117">
        <f>INDEX(RES_DT!$A:$R,MATCH(1,INDEX((TRUE=RES_DT!$R:$R)*($B117=RES_DT!$C:$C),0,1),0),12)</f>
        <v>0.7</v>
      </c>
      <c r="G117">
        <f>INDEX(RES_NT!$A:$R,MATCH(1,INDEX((TRUE=RES_NT!$R:$R)*($B117=RES_NT!$C:$C),0,1),0),12)</f>
        <v>0.6</v>
      </c>
      <c r="H117" t="e">
        <f>INDEX(OSR_DT!$A:$R,MATCH(1,INDEX((TRUE=OSR_DT!$R:$R)*($B117=OSR_DT!$C:$C),0,1),0),12)</f>
        <v>#N/A</v>
      </c>
      <c r="I117">
        <f>INDEX(RES_DT!$A:$V,MATCH(1,INDEX((TRUE=RES_DT!$T:$T)*($B117=RES_DT!$C:$C),0,1),0),19)</f>
        <v>58.9</v>
      </c>
      <c r="J117">
        <f>INDEX(RES_NT!$A:$V,MATCH(1,INDEX((TRUE=RES_NT!$T:$T)*($B117=RES_NT!$C:$C),0,1),0),19)</f>
        <v>49.239999999999995</v>
      </c>
      <c r="K117" t="e">
        <f>INDEX(OSR_DT!$A:$V,MATCH(1,INDEX((TRUE=OSR_DT!$T:$T)*($B117=OSR_DT!$C:$C),0,1),0),19)</f>
        <v>#N/A</v>
      </c>
      <c r="L117">
        <f>INDEX(RES_DT!$A:$V,MATCH(1,INDEX((TRUE=RES_DT!$T:$T)*($B117=RES_DT!$C:$C),0,1),0),21)</f>
        <v>59.6</v>
      </c>
      <c r="M117">
        <f>INDEX(RES_NT!$A:$V,MATCH(1,INDEX((TRUE=RES_NT!$T:$T)*($B117=RES_NT!$C:$C),0,1),0),21)</f>
        <v>49.87</v>
      </c>
      <c r="N117" t="e">
        <f>INDEX(OSR_DT!$A:$V,MATCH(1,INDEX((TRUE=OSR_DT!$T:$T)*($B117=OSR_DT!$C:$C),0,1),0),21)</f>
        <v>#N/A</v>
      </c>
    </row>
    <row r="118" spans="2:14" x14ac:dyDescent="0.25">
      <c r="B118" t="s">
        <v>268</v>
      </c>
      <c r="C118">
        <f>INDEX(RES_DT!$A:$R,MATCH(1,INDEX((TRUE=RES_DT!$P:$P)*($B118=RES_DT!$C:$C),0,1),0),11)</f>
        <v>0</v>
      </c>
      <c r="D118">
        <f>INDEX(RES_NT!$A:$R,MATCH(1,INDEX((TRUE=RES_NT!$P:$P)*($B118=RES_NT!$C:$C),0,1),0),11)</f>
        <v>0</v>
      </c>
      <c r="E118" t="e">
        <f>INDEX(OSR_DT!$A:$R,MATCH(1,INDEX((TRUE=OSR_DT!$P:$P)*($B118=OSR_DT!$C:$C),0,1),0),11)</f>
        <v>#N/A</v>
      </c>
      <c r="F118">
        <f>INDEX(RES_DT!$A:$R,MATCH(1,INDEX((TRUE=RES_DT!$R:$R)*($B118=RES_DT!$C:$C),0,1),0),12)</f>
        <v>0.7</v>
      </c>
      <c r="G118">
        <f>INDEX(RES_NT!$A:$R,MATCH(1,INDEX((TRUE=RES_NT!$R:$R)*($B118=RES_NT!$C:$C),0,1),0),12)</f>
        <v>0.6</v>
      </c>
      <c r="H118" t="e">
        <f>INDEX(OSR_DT!$A:$R,MATCH(1,INDEX((TRUE=OSR_DT!$R:$R)*($B118=OSR_DT!$C:$C),0,1),0),12)</f>
        <v>#N/A</v>
      </c>
      <c r="I118">
        <f>INDEX(RES_DT!$A:$V,MATCH(1,INDEX((TRUE=RES_DT!$T:$T)*($B118=RES_DT!$C:$C),0,1),0),19)</f>
        <v>59.8</v>
      </c>
      <c r="J118">
        <f>INDEX(RES_NT!$A:$V,MATCH(1,INDEX((TRUE=RES_NT!$T:$T)*($B118=RES_NT!$C:$C),0,1),0),19)</f>
        <v>50.05</v>
      </c>
      <c r="K118" t="e">
        <f>INDEX(OSR_DT!$A:$V,MATCH(1,INDEX((TRUE=OSR_DT!$T:$T)*($B118=OSR_DT!$C:$C),0,1),0),19)</f>
        <v>#N/A</v>
      </c>
      <c r="L118">
        <f>INDEX(RES_DT!$A:$V,MATCH(1,INDEX((TRUE=RES_DT!$T:$T)*($B118=RES_DT!$C:$C),0,1),0),21)</f>
        <v>60.5</v>
      </c>
      <c r="M118">
        <f>INDEX(RES_NT!$A:$V,MATCH(1,INDEX((TRUE=RES_NT!$T:$T)*($B118=RES_NT!$C:$C),0,1),0),21)</f>
        <v>50.68</v>
      </c>
      <c r="N118" t="e">
        <f>INDEX(OSR_DT!$A:$V,MATCH(1,INDEX((TRUE=OSR_DT!$T:$T)*($B118=OSR_DT!$C:$C),0,1),0),21)</f>
        <v>#N/A</v>
      </c>
    </row>
    <row r="119" spans="2:14" x14ac:dyDescent="0.25">
      <c r="B119" t="s">
        <v>269</v>
      </c>
      <c r="C119">
        <f>INDEX(RES_DT!$A:$R,MATCH(1,INDEX((TRUE=RES_DT!$P:$P)*($B119=RES_DT!$C:$C),0,1),0),11)</f>
        <v>-0.1</v>
      </c>
      <c r="D119">
        <f>INDEX(RES_NT!$A:$R,MATCH(1,INDEX((TRUE=RES_NT!$P:$P)*($B119=RES_NT!$C:$C),0,1),0),11)</f>
        <v>-0.1</v>
      </c>
      <c r="E119" t="e">
        <f>INDEX(OSR_DT!$A:$R,MATCH(1,INDEX((TRUE=OSR_DT!$P:$P)*($B119=OSR_DT!$C:$C),0,1),0),11)</f>
        <v>#N/A</v>
      </c>
      <c r="F119">
        <f>INDEX(RES_DT!$A:$R,MATCH(1,INDEX((TRUE=RES_DT!$R:$R)*($B119=RES_DT!$C:$C),0,1),0),12)</f>
        <v>0.7</v>
      </c>
      <c r="G119">
        <f>INDEX(RES_NT!$A:$R,MATCH(1,INDEX((TRUE=RES_NT!$R:$R)*($B119=RES_NT!$C:$C),0,1),0),12)</f>
        <v>0.6</v>
      </c>
      <c r="H119" t="e">
        <f>INDEX(OSR_DT!$A:$R,MATCH(1,INDEX((TRUE=OSR_DT!$R:$R)*($B119=OSR_DT!$C:$C),0,1),0),12)</f>
        <v>#N/A</v>
      </c>
      <c r="I119">
        <f>INDEX(RES_DT!$A:$V,MATCH(1,INDEX((TRUE=RES_DT!$T:$T)*($B119=RES_DT!$C:$C),0,1),0),19)</f>
        <v>60.2</v>
      </c>
      <c r="J119">
        <f>INDEX(RES_NT!$A:$V,MATCH(1,INDEX((TRUE=RES_NT!$T:$T)*($B119=RES_NT!$C:$C),0,1),0),19)</f>
        <v>50.410000000000004</v>
      </c>
      <c r="K119" t="e">
        <f>INDEX(OSR_DT!$A:$V,MATCH(1,INDEX((TRUE=OSR_DT!$T:$T)*($B119=OSR_DT!$C:$C),0,1),0),19)</f>
        <v>#N/A</v>
      </c>
      <c r="L119">
        <f>INDEX(RES_DT!$A:$V,MATCH(1,INDEX((TRUE=RES_DT!$T:$T)*($B119=RES_DT!$C:$C),0,1),0),21)</f>
        <v>60.9</v>
      </c>
      <c r="M119">
        <f>INDEX(RES_NT!$A:$V,MATCH(1,INDEX((TRUE=RES_NT!$T:$T)*($B119=RES_NT!$C:$C),0,1),0),21)</f>
        <v>51.04</v>
      </c>
      <c r="N119" t="e">
        <f>INDEX(OSR_DT!$A:$V,MATCH(1,INDEX((TRUE=OSR_DT!$T:$T)*($B119=OSR_DT!$C:$C),0,1),0),21)</f>
        <v>#N/A</v>
      </c>
    </row>
    <row r="120" spans="2:14" x14ac:dyDescent="0.25">
      <c r="B120" t="s">
        <v>270</v>
      </c>
      <c r="C120">
        <f>INDEX(RES_DT!$A:$R,MATCH(1,INDEX((TRUE=RES_DT!$P:$P)*($B120=RES_DT!$C:$C),0,1),0),11)</f>
        <v>-0.1</v>
      </c>
      <c r="D120">
        <f>INDEX(RES_NT!$A:$R,MATCH(1,INDEX((TRUE=RES_NT!$P:$P)*($B120=RES_NT!$C:$C),0,1),0),11)</f>
        <v>-0.1</v>
      </c>
      <c r="E120" t="e">
        <f>INDEX(OSR_DT!$A:$R,MATCH(1,INDEX((TRUE=OSR_DT!$P:$P)*($B120=OSR_DT!$C:$C),0,1),0),11)</f>
        <v>#N/A</v>
      </c>
      <c r="F120">
        <f>INDEX(RES_DT!$A:$R,MATCH(1,INDEX((TRUE=RES_DT!$R:$R)*($B120=RES_DT!$C:$C),0,1),0),12)</f>
        <v>0.7</v>
      </c>
      <c r="G120">
        <f>INDEX(RES_NT!$A:$R,MATCH(1,INDEX((TRUE=RES_NT!$R:$R)*($B120=RES_NT!$C:$C),0,1),0),12)</f>
        <v>0.6</v>
      </c>
      <c r="H120" t="e">
        <f>INDEX(OSR_DT!$A:$R,MATCH(1,INDEX((TRUE=OSR_DT!$R:$R)*($B120=OSR_DT!$C:$C),0,1),0),12)</f>
        <v>#N/A</v>
      </c>
      <c r="I120">
        <f>INDEX(RES_DT!$A:$V,MATCH(1,INDEX((TRUE=RES_DT!$T:$T)*($B120=RES_DT!$C:$C),0,1),0),19)</f>
        <v>59.4</v>
      </c>
      <c r="J120">
        <f>INDEX(RES_NT!$A:$V,MATCH(1,INDEX((TRUE=RES_NT!$T:$T)*($B120=RES_NT!$C:$C),0,1),0),19)</f>
        <v>49.69</v>
      </c>
      <c r="K120" t="e">
        <f>INDEX(OSR_DT!$A:$V,MATCH(1,INDEX((TRUE=OSR_DT!$T:$T)*($B120=OSR_DT!$C:$C),0,1),0),19)</f>
        <v>#N/A</v>
      </c>
      <c r="L120">
        <f>INDEX(RES_DT!$A:$V,MATCH(1,INDEX((TRUE=RES_DT!$T:$T)*($B120=RES_DT!$C:$C),0,1),0),21)</f>
        <v>60.1</v>
      </c>
      <c r="M120">
        <f>INDEX(RES_NT!$A:$V,MATCH(1,INDEX((TRUE=RES_NT!$T:$T)*($B120=RES_NT!$C:$C),0,1),0),21)</f>
        <v>50.32</v>
      </c>
      <c r="N120" t="e">
        <f>INDEX(OSR_DT!$A:$V,MATCH(1,INDEX((TRUE=OSR_DT!$T:$T)*($B120=OSR_DT!$C:$C),0,1),0),21)</f>
        <v>#N/A</v>
      </c>
    </row>
    <row r="121" spans="2:14" x14ac:dyDescent="0.25">
      <c r="B121" t="s">
        <v>271</v>
      </c>
      <c r="C121">
        <f>INDEX(RES_DT!$A:$R,MATCH(1,INDEX((TRUE=RES_DT!$P:$P)*($B121=RES_DT!$C:$C),0,1),0),11)</f>
        <v>-0.1</v>
      </c>
      <c r="D121">
        <f>INDEX(RES_NT!$A:$R,MATCH(1,INDEX((TRUE=RES_NT!$P:$P)*($B121=RES_NT!$C:$C),0,1),0),11)</f>
        <v>-0.1</v>
      </c>
      <c r="E121" t="e">
        <f>INDEX(OSR_DT!$A:$R,MATCH(1,INDEX((TRUE=OSR_DT!$P:$P)*($B121=OSR_DT!$C:$C),0,1),0),11)</f>
        <v>#N/A</v>
      </c>
      <c r="F121">
        <f>INDEX(RES_DT!$A:$R,MATCH(1,INDEX((TRUE=RES_DT!$R:$R)*($B121=RES_DT!$C:$C),0,1),0),12)</f>
        <v>0.7</v>
      </c>
      <c r="G121">
        <f>INDEX(RES_NT!$A:$R,MATCH(1,INDEX((TRUE=RES_NT!$R:$R)*($B121=RES_NT!$C:$C),0,1),0),12)</f>
        <v>0.6</v>
      </c>
      <c r="H121" t="e">
        <f>INDEX(OSR_DT!$A:$R,MATCH(1,INDEX((TRUE=OSR_DT!$R:$R)*($B121=OSR_DT!$C:$C),0,1),0),12)</f>
        <v>#N/A</v>
      </c>
      <c r="I121">
        <f>INDEX(RES_DT!$A:$V,MATCH(1,INDEX((TRUE=RES_DT!$T:$T)*($B121=RES_DT!$C:$C),0,1),0),19)</f>
        <v>58.9</v>
      </c>
      <c r="J121">
        <f>INDEX(RES_NT!$A:$V,MATCH(1,INDEX((TRUE=RES_NT!$T:$T)*($B121=RES_NT!$C:$C),0,1),0),19)</f>
        <v>49.239999999999995</v>
      </c>
      <c r="K121" t="e">
        <f>INDEX(OSR_DT!$A:$V,MATCH(1,INDEX((TRUE=OSR_DT!$T:$T)*($B121=OSR_DT!$C:$C),0,1),0),19)</f>
        <v>#N/A</v>
      </c>
      <c r="L121">
        <f>INDEX(RES_DT!$A:$V,MATCH(1,INDEX((TRUE=RES_DT!$T:$T)*($B121=RES_DT!$C:$C),0,1),0),21)</f>
        <v>59.6</v>
      </c>
      <c r="M121">
        <f>INDEX(RES_NT!$A:$V,MATCH(1,INDEX((TRUE=RES_NT!$T:$T)*($B121=RES_NT!$C:$C),0,1),0),21)</f>
        <v>49.87</v>
      </c>
      <c r="N121" t="e">
        <f>INDEX(OSR_DT!$A:$V,MATCH(1,INDEX((TRUE=OSR_DT!$T:$T)*($B121=OSR_DT!$C:$C),0,1),0),21)</f>
        <v>#N/A</v>
      </c>
    </row>
    <row r="122" spans="2:14" x14ac:dyDescent="0.25">
      <c r="B122" t="s">
        <v>272</v>
      </c>
      <c r="C122">
        <f>INDEX(RES_DT!$A:$R,MATCH(1,INDEX((TRUE=RES_DT!$P:$P)*($B122=RES_DT!$C:$C),0,1),0),11)</f>
        <v>-0.1</v>
      </c>
      <c r="D122">
        <f>INDEX(RES_NT!$A:$R,MATCH(1,INDEX((TRUE=RES_NT!$P:$P)*($B122=RES_NT!$C:$C),0,1),0),11)</f>
        <v>-0.1</v>
      </c>
      <c r="E122" t="e">
        <f>INDEX(OSR_DT!$A:$R,MATCH(1,INDEX((TRUE=OSR_DT!$P:$P)*($B122=OSR_DT!$C:$C),0,1),0),11)</f>
        <v>#N/A</v>
      </c>
      <c r="F122">
        <f>INDEX(RES_DT!$A:$R,MATCH(1,INDEX((TRUE=RES_DT!$R:$R)*($B122=RES_DT!$C:$C),0,1),0),12)</f>
        <v>0.7</v>
      </c>
      <c r="G122">
        <f>INDEX(RES_NT!$A:$R,MATCH(1,INDEX((TRUE=RES_NT!$R:$R)*($B122=RES_NT!$C:$C),0,1),0),12)</f>
        <v>0.6</v>
      </c>
      <c r="H122" t="e">
        <f>INDEX(OSR_DT!$A:$R,MATCH(1,INDEX((TRUE=OSR_DT!$R:$R)*($B122=OSR_DT!$C:$C),0,1),0),12)</f>
        <v>#N/A</v>
      </c>
      <c r="I122">
        <f>INDEX(RES_DT!$A:$V,MATCH(1,INDEX((TRUE=RES_DT!$T:$T)*($B122=RES_DT!$C:$C),0,1),0),19)</f>
        <v>58.8</v>
      </c>
      <c r="J122">
        <f>INDEX(RES_NT!$A:$V,MATCH(1,INDEX((TRUE=RES_NT!$T:$T)*($B122=RES_NT!$C:$C),0,1),0),19)</f>
        <v>49.15</v>
      </c>
      <c r="K122" t="e">
        <f>INDEX(OSR_DT!$A:$V,MATCH(1,INDEX((TRUE=OSR_DT!$T:$T)*($B122=OSR_DT!$C:$C),0,1),0),19)</f>
        <v>#N/A</v>
      </c>
      <c r="L122">
        <f>INDEX(RES_DT!$A:$V,MATCH(1,INDEX((TRUE=RES_DT!$T:$T)*($B122=RES_DT!$C:$C),0,1),0),21)</f>
        <v>59.5</v>
      </c>
      <c r="M122">
        <f>INDEX(RES_NT!$A:$V,MATCH(1,INDEX((TRUE=RES_NT!$T:$T)*($B122=RES_NT!$C:$C),0,1),0),21)</f>
        <v>49.78</v>
      </c>
      <c r="N122" t="e">
        <f>INDEX(OSR_DT!$A:$V,MATCH(1,INDEX((TRUE=OSR_DT!$T:$T)*($B122=OSR_DT!$C:$C),0,1),0),21)</f>
        <v>#N/A</v>
      </c>
    </row>
    <row r="123" spans="2:14" x14ac:dyDescent="0.25">
      <c r="B123" t="s">
        <v>273</v>
      </c>
      <c r="C123">
        <f>INDEX(RES_DT!$A:$R,MATCH(1,INDEX((TRUE=RES_DT!$P:$P)*($B123=RES_DT!$C:$C),0,1),0),11)</f>
        <v>0</v>
      </c>
      <c r="D123">
        <f>INDEX(RES_NT!$A:$R,MATCH(1,INDEX((TRUE=RES_NT!$P:$P)*($B123=RES_NT!$C:$C),0,1),0),11)</f>
        <v>0</v>
      </c>
      <c r="E123" t="e">
        <f>INDEX(OSR_DT!$A:$R,MATCH(1,INDEX((TRUE=OSR_DT!$P:$P)*($B123=OSR_DT!$C:$C),0,1),0),11)</f>
        <v>#N/A</v>
      </c>
      <c r="F123">
        <f>INDEX(RES_DT!$A:$R,MATCH(1,INDEX((TRUE=RES_DT!$R:$R)*($B123=RES_DT!$C:$C),0,1),0),12)</f>
        <v>0.8</v>
      </c>
      <c r="G123">
        <f>INDEX(RES_NT!$A:$R,MATCH(1,INDEX((TRUE=RES_NT!$R:$R)*($B123=RES_NT!$C:$C),0,1),0),12)</f>
        <v>0.7</v>
      </c>
      <c r="H123" t="e">
        <f>INDEX(OSR_DT!$A:$R,MATCH(1,INDEX((TRUE=OSR_DT!$R:$R)*($B123=OSR_DT!$C:$C),0,1),0),12)</f>
        <v>#N/A</v>
      </c>
      <c r="I123">
        <f>INDEX(RES_DT!$A:$V,MATCH(1,INDEX((TRUE=RES_DT!$T:$T)*($B123=RES_DT!$C:$C),0,1),0),19)</f>
        <v>58.6</v>
      </c>
      <c r="J123">
        <f>INDEX(RES_NT!$A:$V,MATCH(1,INDEX((TRUE=RES_NT!$T:$T)*($B123=RES_NT!$C:$C),0,1),0),19)</f>
        <v>48.97</v>
      </c>
      <c r="K123" t="e">
        <f>INDEX(OSR_DT!$A:$V,MATCH(1,INDEX((TRUE=OSR_DT!$T:$T)*($B123=OSR_DT!$C:$C),0,1),0),19)</f>
        <v>#N/A</v>
      </c>
      <c r="L123">
        <f>INDEX(RES_DT!$A:$V,MATCH(1,INDEX((TRUE=RES_DT!$T:$T)*($B123=RES_DT!$C:$C),0,1),0),21)</f>
        <v>59.3</v>
      </c>
      <c r="M123">
        <f>INDEX(RES_NT!$A:$V,MATCH(1,INDEX((TRUE=RES_NT!$T:$T)*($B123=RES_NT!$C:$C),0,1),0),21)</f>
        <v>49.599999999999994</v>
      </c>
      <c r="N123" t="e">
        <f>INDEX(OSR_DT!$A:$V,MATCH(1,INDEX((TRUE=OSR_DT!$T:$T)*($B123=OSR_DT!$C:$C),0,1),0),21)</f>
        <v>#N/A</v>
      </c>
    </row>
    <row r="124" spans="2:14" x14ac:dyDescent="0.25">
      <c r="B124" t="s">
        <v>274</v>
      </c>
      <c r="C124">
        <f>INDEX(RES_DT!$A:$R,MATCH(1,INDEX((TRUE=RES_DT!$P:$P)*($B124=RES_DT!$C:$C),0,1),0),11)</f>
        <v>-0.1</v>
      </c>
      <c r="D124">
        <f>INDEX(RES_NT!$A:$R,MATCH(1,INDEX((TRUE=RES_NT!$P:$P)*($B124=RES_NT!$C:$C),0,1),0),11)</f>
        <v>-0.1</v>
      </c>
      <c r="E124" t="e">
        <f>INDEX(OSR_DT!$A:$R,MATCH(1,INDEX((TRUE=OSR_DT!$P:$P)*($B124=OSR_DT!$C:$C),0,1),0),11)</f>
        <v>#N/A</v>
      </c>
      <c r="F124">
        <f>INDEX(RES_DT!$A:$R,MATCH(1,INDEX((TRUE=RES_DT!$R:$R)*($B124=RES_DT!$C:$C),0,1),0),12)</f>
        <v>0.8</v>
      </c>
      <c r="G124">
        <f>INDEX(RES_NT!$A:$R,MATCH(1,INDEX((TRUE=RES_NT!$R:$R)*($B124=RES_NT!$C:$C),0,1),0),12)</f>
        <v>0.7</v>
      </c>
      <c r="H124" t="e">
        <f>INDEX(OSR_DT!$A:$R,MATCH(1,INDEX((TRUE=OSR_DT!$R:$R)*($B124=OSR_DT!$C:$C),0,1),0),12)</f>
        <v>#N/A</v>
      </c>
      <c r="I124">
        <f>INDEX(RES_DT!$A:$V,MATCH(1,INDEX((TRUE=RES_DT!$T:$T)*($B124=RES_DT!$C:$C),0,1),0),19)</f>
        <v>57.5</v>
      </c>
      <c r="J124">
        <f>INDEX(RES_NT!$A:$V,MATCH(1,INDEX((TRUE=RES_NT!$T:$T)*($B124=RES_NT!$C:$C),0,1),0),19)</f>
        <v>47.98</v>
      </c>
      <c r="K124" t="e">
        <f>INDEX(OSR_DT!$A:$V,MATCH(1,INDEX((TRUE=OSR_DT!$T:$T)*($B124=OSR_DT!$C:$C),0,1),0),19)</f>
        <v>#N/A</v>
      </c>
      <c r="L124">
        <f>INDEX(RES_DT!$A:$V,MATCH(1,INDEX((TRUE=RES_DT!$T:$T)*($B124=RES_DT!$C:$C),0,1),0),21)</f>
        <v>58.2</v>
      </c>
      <c r="M124">
        <f>INDEX(RES_NT!$A:$V,MATCH(1,INDEX((TRUE=RES_NT!$T:$T)*($B124=RES_NT!$C:$C),0,1),0),21)</f>
        <v>48.61</v>
      </c>
      <c r="N124" t="e">
        <f>INDEX(OSR_DT!$A:$V,MATCH(1,INDEX((TRUE=OSR_DT!$T:$T)*($B124=OSR_DT!$C:$C),0,1),0),21)</f>
        <v>#N/A</v>
      </c>
    </row>
    <row r="125" spans="2:14" x14ac:dyDescent="0.25">
      <c r="B125" t="s">
        <v>275</v>
      </c>
      <c r="C125">
        <f>INDEX(RES_DT!$A:$R,MATCH(1,INDEX((TRUE=RES_DT!$P:$P)*($B125=RES_DT!$C:$C),0,1),0),11)</f>
        <v>0.1</v>
      </c>
      <c r="D125">
        <f>INDEX(RES_NT!$A:$R,MATCH(1,INDEX((TRUE=RES_NT!$P:$P)*($B125=RES_NT!$C:$C),0,1),0),11)</f>
        <v>0.1</v>
      </c>
      <c r="E125" t="e">
        <f>INDEX(OSR_DT!$A:$R,MATCH(1,INDEX((TRUE=OSR_DT!$P:$P)*($B125=OSR_DT!$C:$C),0,1),0),11)</f>
        <v>#N/A</v>
      </c>
      <c r="F125">
        <f>INDEX(RES_DT!$A:$R,MATCH(1,INDEX((TRUE=RES_DT!$R:$R)*($B125=RES_DT!$C:$C),0,1),0),12)</f>
        <v>0.8</v>
      </c>
      <c r="G125">
        <f>INDEX(RES_NT!$A:$R,MATCH(1,INDEX((TRUE=RES_NT!$R:$R)*($B125=RES_NT!$C:$C),0,1),0),12)</f>
        <v>0.7</v>
      </c>
      <c r="H125" t="e">
        <f>INDEX(OSR_DT!$A:$R,MATCH(1,INDEX((TRUE=OSR_DT!$R:$R)*($B125=OSR_DT!$C:$C),0,1),0),12)</f>
        <v>#N/A</v>
      </c>
      <c r="I125">
        <f>INDEX(RES_DT!$A:$V,MATCH(1,INDEX((TRUE=RES_DT!$T:$T)*($B125=RES_DT!$C:$C),0,1),0),19)</f>
        <v>60.9</v>
      </c>
      <c r="J125">
        <f>INDEX(RES_NT!$A:$V,MATCH(1,INDEX((TRUE=RES_NT!$T:$T)*($B125=RES_NT!$C:$C),0,1),0),19)</f>
        <v>51.04</v>
      </c>
      <c r="K125" t="e">
        <f>INDEX(OSR_DT!$A:$V,MATCH(1,INDEX((TRUE=OSR_DT!$T:$T)*($B125=OSR_DT!$C:$C),0,1),0),19)</f>
        <v>#N/A</v>
      </c>
      <c r="L125">
        <f>INDEX(RES_DT!$A:$V,MATCH(1,INDEX((TRUE=RES_DT!$T:$T)*($B125=RES_DT!$C:$C),0,1),0),21)</f>
        <v>61.6</v>
      </c>
      <c r="M125">
        <f>INDEX(RES_NT!$A:$V,MATCH(1,INDEX((TRUE=RES_NT!$T:$T)*($B125=RES_NT!$C:$C),0,1),0),21)</f>
        <v>51.67</v>
      </c>
      <c r="N125" t="e">
        <f>INDEX(OSR_DT!$A:$V,MATCH(1,INDEX((TRUE=OSR_DT!$T:$T)*($B125=OSR_DT!$C:$C),0,1),0),21)</f>
        <v>#N/A</v>
      </c>
    </row>
    <row r="126" spans="2:14" x14ac:dyDescent="0.25">
      <c r="B126" t="s">
        <v>276</v>
      </c>
      <c r="C126">
        <f>INDEX(RES_DT!$A:$R,MATCH(1,INDEX((TRUE=RES_DT!$P:$P)*($B126=RES_DT!$C:$C),0,1),0),11)</f>
        <v>0</v>
      </c>
      <c r="D126">
        <f>INDEX(RES_NT!$A:$R,MATCH(1,INDEX((TRUE=RES_NT!$P:$P)*($B126=RES_NT!$C:$C),0,1),0),11)</f>
        <v>0</v>
      </c>
      <c r="E126" t="e">
        <f>INDEX(OSR_DT!$A:$R,MATCH(1,INDEX((TRUE=OSR_DT!$P:$P)*($B126=OSR_DT!$C:$C),0,1),0),11)</f>
        <v>#N/A</v>
      </c>
      <c r="F126">
        <f>INDEX(RES_DT!$A:$R,MATCH(1,INDEX((TRUE=RES_DT!$R:$R)*($B126=RES_DT!$C:$C),0,1),0),12)</f>
        <v>0.8</v>
      </c>
      <c r="G126">
        <f>INDEX(RES_NT!$A:$R,MATCH(1,INDEX((TRUE=RES_NT!$R:$R)*($B126=RES_NT!$C:$C),0,1),0),12)</f>
        <v>0.7</v>
      </c>
      <c r="H126" t="e">
        <f>INDEX(OSR_DT!$A:$R,MATCH(1,INDEX((TRUE=OSR_DT!$R:$R)*($B126=OSR_DT!$C:$C),0,1),0),12)</f>
        <v>#N/A</v>
      </c>
      <c r="I126">
        <f>INDEX(RES_DT!$A:$V,MATCH(1,INDEX((TRUE=RES_DT!$T:$T)*($B126=RES_DT!$C:$C),0,1),0),19)</f>
        <v>58.8</v>
      </c>
      <c r="J126">
        <f>INDEX(RES_NT!$A:$V,MATCH(1,INDEX((TRUE=RES_NT!$T:$T)*($B126=RES_NT!$C:$C),0,1),0),19)</f>
        <v>49.15</v>
      </c>
      <c r="K126" t="e">
        <f>INDEX(OSR_DT!$A:$V,MATCH(1,INDEX((TRUE=OSR_DT!$T:$T)*($B126=OSR_DT!$C:$C),0,1),0),19)</f>
        <v>#N/A</v>
      </c>
      <c r="L126">
        <f>INDEX(RES_DT!$A:$V,MATCH(1,INDEX((TRUE=RES_DT!$T:$T)*($B126=RES_DT!$C:$C),0,1),0),21)</f>
        <v>59.5</v>
      </c>
      <c r="M126">
        <f>INDEX(RES_NT!$A:$V,MATCH(1,INDEX((TRUE=RES_NT!$T:$T)*($B126=RES_NT!$C:$C),0,1),0),21)</f>
        <v>49.78</v>
      </c>
      <c r="N126" t="e">
        <f>INDEX(OSR_DT!$A:$V,MATCH(1,INDEX((TRUE=OSR_DT!$T:$T)*($B126=OSR_DT!$C:$C),0,1),0),21)</f>
        <v>#N/A</v>
      </c>
    </row>
    <row r="127" spans="2:14" x14ac:dyDescent="0.25">
      <c r="B127" t="s">
        <v>277</v>
      </c>
      <c r="C127">
        <f>INDEX(RES_DT!$A:$R,MATCH(1,INDEX((TRUE=RES_DT!$P:$P)*($B127=RES_DT!$C:$C),0,1),0),11)</f>
        <v>0</v>
      </c>
      <c r="D127">
        <f>INDEX(RES_NT!$A:$R,MATCH(1,INDEX((TRUE=RES_NT!$P:$P)*($B127=RES_NT!$C:$C),0,1),0),11)</f>
        <v>0</v>
      </c>
      <c r="E127" t="e">
        <f>INDEX(OSR_DT!$A:$R,MATCH(1,INDEX((TRUE=OSR_DT!$P:$P)*($B127=OSR_DT!$C:$C),0,1),0),11)</f>
        <v>#N/A</v>
      </c>
      <c r="F127">
        <f>INDEX(RES_DT!$A:$R,MATCH(1,INDEX((TRUE=RES_DT!$R:$R)*($B127=RES_DT!$C:$C),0,1),0),12)</f>
        <v>0.7</v>
      </c>
      <c r="G127">
        <f>INDEX(RES_NT!$A:$R,MATCH(1,INDEX((TRUE=RES_NT!$R:$R)*($B127=RES_NT!$C:$C),0,1),0),12)</f>
        <v>0.6</v>
      </c>
      <c r="H127" t="e">
        <f>INDEX(OSR_DT!$A:$R,MATCH(1,INDEX((TRUE=OSR_DT!$R:$R)*($B127=OSR_DT!$C:$C),0,1),0),12)</f>
        <v>#N/A</v>
      </c>
      <c r="I127">
        <f>INDEX(RES_DT!$A:$V,MATCH(1,INDEX((TRUE=RES_DT!$T:$T)*($B127=RES_DT!$C:$C),0,1),0),19)</f>
        <v>57.5</v>
      </c>
      <c r="J127">
        <f>INDEX(RES_NT!$A:$V,MATCH(1,INDEX((TRUE=RES_NT!$T:$T)*($B127=RES_NT!$C:$C),0,1),0),19)</f>
        <v>47.98</v>
      </c>
      <c r="K127" t="e">
        <f>INDEX(OSR_DT!$A:$V,MATCH(1,INDEX((TRUE=OSR_DT!$T:$T)*($B127=OSR_DT!$C:$C),0,1),0),19)</f>
        <v>#N/A</v>
      </c>
      <c r="L127">
        <f>INDEX(RES_DT!$A:$V,MATCH(1,INDEX((TRUE=RES_DT!$T:$T)*($B127=RES_DT!$C:$C),0,1),0),21)</f>
        <v>58.2</v>
      </c>
      <c r="M127">
        <f>INDEX(RES_NT!$A:$V,MATCH(1,INDEX((TRUE=RES_NT!$T:$T)*($B127=RES_NT!$C:$C),0,1),0),21)</f>
        <v>48.61</v>
      </c>
      <c r="N127" t="e">
        <f>INDEX(OSR_DT!$A:$V,MATCH(1,INDEX((TRUE=OSR_DT!$T:$T)*($B127=OSR_DT!$C:$C),0,1),0),21)</f>
        <v>#N/A</v>
      </c>
    </row>
    <row r="128" spans="2:14" x14ac:dyDescent="0.25">
      <c r="B128" t="s">
        <v>278</v>
      </c>
      <c r="C128">
        <f>INDEX(RES_DT!$A:$R,MATCH(1,INDEX((TRUE=RES_DT!$P:$P)*($B128=RES_DT!$C:$C),0,1),0),11)</f>
        <v>0</v>
      </c>
      <c r="D128">
        <f>INDEX(RES_NT!$A:$R,MATCH(1,INDEX((TRUE=RES_NT!$P:$P)*($B128=RES_NT!$C:$C),0,1),0),11)</f>
        <v>0</v>
      </c>
      <c r="E128" t="e">
        <f>INDEX(OSR_DT!$A:$R,MATCH(1,INDEX((TRUE=OSR_DT!$P:$P)*($B128=OSR_DT!$C:$C),0,1),0),11)</f>
        <v>#N/A</v>
      </c>
      <c r="F128">
        <f>INDEX(RES_DT!$A:$R,MATCH(1,INDEX((TRUE=RES_DT!$R:$R)*($B128=RES_DT!$C:$C),0,1),0),12)</f>
        <v>0.7</v>
      </c>
      <c r="G128">
        <f>INDEX(RES_NT!$A:$R,MATCH(1,INDEX((TRUE=RES_NT!$R:$R)*($B128=RES_NT!$C:$C),0,1),0),12)</f>
        <v>0.6</v>
      </c>
      <c r="H128" t="e">
        <f>INDEX(OSR_DT!$A:$R,MATCH(1,INDEX((TRUE=OSR_DT!$R:$R)*($B128=OSR_DT!$C:$C),0,1),0),12)</f>
        <v>#N/A</v>
      </c>
      <c r="I128">
        <f>INDEX(RES_DT!$A:$V,MATCH(1,INDEX((TRUE=RES_DT!$T:$T)*($B128=RES_DT!$C:$C),0,1),0),19)</f>
        <v>57.9</v>
      </c>
      <c r="J128">
        <f>INDEX(RES_NT!$A:$V,MATCH(1,INDEX((TRUE=RES_NT!$T:$T)*($B128=RES_NT!$C:$C),0,1),0),19)</f>
        <v>48.339999999999996</v>
      </c>
      <c r="K128" t="e">
        <f>INDEX(OSR_DT!$A:$V,MATCH(1,INDEX((TRUE=OSR_DT!$T:$T)*($B128=OSR_DT!$C:$C),0,1),0),19)</f>
        <v>#N/A</v>
      </c>
      <c r="L128">
        <f>INDEX(RES_DT!$A:$V,MATCH(1,INDEX((TRUE=RES_DT!$T:$T)*($B128=RES_DT!$C:$C),0,1),0),21)</f>
        <v>58.6</v>
      </c>
      <c r="M128">
        <f>INDEX(RES_NT!$A:$V,MATCH(1,INDEX((TRUE=RES_NT!$T:$T)*($B128=RES_NT!$C:$C),0,1),0),21)</f>
        <v>48.97</v>
      </c>
      <c r="N128" t="e">
        <f>INDEX(OSR_DT!$A:$V,MATCH(1,INDEX((TRUE=OSR_DT!$T:$T)*($B128=OSR_DT!$C:$C),0,1),0),21)</f>
        <v>#N/A</v>
      </c>
    </row>
    <row r="129" spans="2:14" x14ac:dyDescent="0.25">
      <c r="B129" t="s">
        <v>279</v>
      </c>
      <c r="C129">
        <f>INDEX(RES_DT!$A:$R,MATCH(1,INDEX((TRUE=RES_DT!$P:$P)*($B129=RES_DT!$C:$C),0,1),0),11)</f>
        <v>0</v>
      </c>
      <c r="D129">
        <f>INDEX(RES_NT!$A:$R,MATCH(1,INDEX((TRUE=RES_NT!$P:$P)*($B129=RES_NT!$C:$C),0,1),0),11)</f>
        <v>0</v>
      </c>
      <c r="E129" t="e">
        <f>INDEX(OSR_DT!$A:$R,MATCH(1,INDEX((TRUE=OSR_DT!$P:$P)*($B129=OSR_DT!$C:$C),0,1),0),11)</f>
        <v>#N/A</v>
      </c>
      <c r="F129">
        <f>INDEX(RES_DT!$A:$R,MATCH(1,INDEX((TRUE=RES_DT!$R:$R)*($B129=RES_DT!$C:$C),0,1),0),12)</f>
        <v>0.7</v>
      </c>
      <c r="G129">
        <f>INDEX(RES_NT!$A:$R,MATCH(1,INDEX((TRUE=RES_NT!$R:$R)*($B129=RES_NT!$C:$C),0,1),0),12)</f>
        <v>0.6</v>
      </c>
      <c r="H129" t="e">
        <f>INDEX(OSR_DT!$A:$R,MATCH(1,INDEX((TRUE=OSR_DT!$R:$R)*($B129=OSR_DT!$C:$C),0,1),0),12)</f>
        <v>#N/A</v>
      </c>
      <c r="I129">
        <f>INDEX(RES_DT!$A:$V,MATCH(1,INDEX((TRUE=RES_DT!$T:$T)*($B129=RES_DT!$C:$C),0,1),0),19)</f>
        <v>58.7</v>
      </c>
      <c r="J129">
        <f>INDEX(RES_NT!$A:$V,MATCH(1,INDEX((TRUE=RES_NT!$T:$T)*($B129=RES_NT!$C:$C),0,1),0),19)</f>
        <v>49.06</v>
      </c>
      <c r="K129" t="e">
        <f>INDEX(OSR_DT!$A:$V,MATCH(1,INDEX((TRUE=OSR_DT!$T:$T)*($B129=OSR_DT!$C:$C),0,1),0),19)</f>
        <v>#N/A</v>
      </c>
      <c r="L129">
        <f>INDEX(RES_DT!$A:$V,MATCH(1,INDEX((TRUE=RES_DT!$T:$T)*($B129=RES_DT!$C:$C),0,1),0),21)</f>
        <v>59.4</v>
      </c>
      <c r="M129">
        <f>INDEX(RES_NT!$A:$V,MATCH(1,INDEX((TRUE=RES_NT!$T:$T)*($B129=RES_NT!$C:$C),0,1),0),21)</f>
        <v>49.69</v>
      </c>
      <c r="N129" t="e">
        <f>INDEX(OSR_DT!$A:$V,MATCH(1,INDEX((TRUE=OSR_DT!$T:$T)*($B129=OSR_DT!$C:$C),0,1),0),21)</f>
        <v>#N/A</v>
      </c>
    </row>
    <row r="130" spans="2:14" x14ac:dyDescent="0.25">
      <c r="B130" t="s">
        <v>280</v>
      </c>
      <c r="C130">
        <f>INDEX(RES_DT!$A:$R,MATCH(1,INDEX((TRUE=RES_DT!$P:$P)*($B130=RES_DT!$C:$C),0,1),0),11)</f>
        <v>-0.1</v>
      </c>
      <c r="D130">
        <f>INDEX(RES_NT!$A:$R,MATCH(1,INDEX((TRUE=RES_NT!$P:$P)*($B130=RES_NT!$C:$C),0,1),0),11)</f>
        <v>-0.1</v>
      </c>
      <c r="E130" t="e">
        <f>INDEX(OSR_DT!$A:$R,MATCH(1,INDEX((TRUE=OSR_DT!$P:$P)*($B130=OSR_DT!$C:$C),0,1),0),11)</f>
        <v>#N/A</v>
      </c>
      <c r="F130">
        <f>INDEX(RES_DT!$A:$R,MATCH(1,INDEX((TRUE=RES_DT!$R:$R)*($B130=RES_DT!$C:$C),0,1),0),12)</f>
        <v>0.7</v>
      </c>
      <c r="G130">
        <f>INDEX(RES_NT!$A:$R,MATCH(1,INDEX((TRUE=RES_NT!$R:$R)*($B130=RES_NT!$C:$C),0,1),0),12)</f>
        <v>0.6</v>
      </c>
      <c r="H130" t="e">
        <f>INDEX(OSR_DT!$A:$R,MATCH(1,INDEX((TRUE=OSR_DT!$R:$R)*($B130=OSR_DT!$C:$C),0,1),0),12)</f>
        <v>#N/A</v>
      </c>
      <c r="I130">
        <f>INDEX(RES_DT!$A:$V,MATCH(1,INDEX((TRUE=RES_DT!$T:$T)*($B130=RES_DT!$C:$C),0,1),0),19)</f>
        <v>59.9</v>
      </c>
      <c r="J130">
        <f>INDEX(RES_NT!$A:$V,MATCH(1,INDEX((TRUE=RES_NT!$T:$T)*($B130=RES_NT!$C:$C),0,1),0),19)</f>
        <v>50.139999999999993</v>
      </c>
      <c r="K130" t="e">
        <f>INDEX(OSR_DT!$A:$V,MATCH(1,INDEX((TRUE=OSR_DT!$T:$T)*($B130=OSR_DT!$C:$C),0,1),0),19)</f>
        <v>#N/A</v>
      </c>
      <c r="L130">
        <f>INDEX(RES_DT!$A:$V,MATCH(1,INDEX((TRUE=RES_DT!$T:$T)*($B130=RES_DT!$C:$C),0,1),0),21)</f>
        <v>60.6</v>
      </c>
      <c r="M130">
        <f>INDEX(RES_NT!$A:$V,MATCH(1,INDEX((TRUE=RES_NT!$T:$T)*($B130=RES_NT!$C:$C),0,1),0),21)</f>
        <v>50.769999999999996</v>
      </c>
      <c r="N130" t="e">
        <f>INDEX(OSR_DT!$A:$V,MATCH(1,INDEX((TRUE=OSR_DT!$T:$T)*($B130=OSR_DT!$C:$C),0,1),0),21)</f>
        <v>#N/A</v>
      </c>
    </row>
    <row r="131" spans="2:14" x14ac:dyDescent="0.25">
      <c r="B131" t="s">
        <v>281</v>
      </c>
      <c r="C131">
        <f>INDEX(RES_DT!$A:$R,MATCH(1,INDEX((TRUE=RES_DT!$P:$P)*($B131=RES_DT!$C:$C),0,1),0),11)</f>
        <v>0</v>
      </c>
      <c r="D131">
        <f>INDEX(RES_NT!$A:$R,MATCH(1,INDEX((TRUE=RES_NT!$P:$P)*($B131=RES_NT!$C:$C),0,1),0),11)</f>
        <v>0</v>
      </c>
      <c r="E131" t="e">
        <f>INDEX(OSR_DT!$A:$R,MATCH(1,INDEX((TRUE=OSR_DT!$P:$P)*($B131=OSR_DT!$C:$C),0,1),0),11)</f>
        <v>#N/A</v>
      </c>
      <c r="F131">
        <f>INDEX(RES_DT!$A:$R,MATCH(1,INDEX((TRUE=RES_DT!$R:$R)*($B131=RES_DT!$C:$C),0,1),0),12)</f>
        <v>0.7</v>
      </c>
      <c r="G131">
        <f>INDEX(RES_NT!$A:$R,MATCH(1,INDEX((TRUE=RES_NT!$R:$R)*($B131=RES_NT!$C:$C),0,1),0),12)</f>
        <v>0.6</v>
      </c>
      <c r="H131" t="e">
        <f>INDEX(OSR_DT!$A:$R,MATCH(1,INDEX((TRUE=OSR_DT!$R:$R)*($B131=OSR_DT!$C:$C),0,1),0),12)</f>
        <v>#N/A</v>
      </c>
      <c r="I131">
        <f>INDEX(RES_DT!$A:$V,MATCH(1,INDEX((TRUE=RES_DT!$T:$T)*($B131=RES_DT!$C:$C),0,1),0),19)</f>
        <v>58.7</v>
      </c>
      <c r="J131">
        <f>INDEX(RES_NT!$A:$V,MATCH(1,INDEX((TRUE=RES_NT!$T:$T)*($B131=RES_NT!$C:$C),0,1),0),19)</f>
        <v>49.06</v>
      </c>
      <c r="K131" t="e">
        <f>INDEX(OSR_DT!$A:$V,MATCH(1,INDEX((TRUE=OSR_DT!$T:$T)*($B131=OSR_DT!$C:$C),0,1),0),19)</f>
        <v>#N/A</v>
      </c>
      <c r="L131">
        <f>INDEX(RES_DT!$A:$V,MATCH(1,INDEX((TRUE=RES_DT!$T:$T)*($B131=RES_DT!$C:$C),0,1),0),21)</f>
        <v>59.4</v>
      </c>
      <c r="M131">
        <f>INDEX(RES_NT!$A:$V,MATCH(1,INDEX((TRUE=RES_NT!$T:$T)*($B131=RES_NT!$C:$C),0,1),0),21)</f>
        <v>49.69</v>
      </c>
      <c r="N131" t="e">
        <f>INDEX(OSR_DT!$A:$V,MATCH(1,INDEX((TRUE=OSR_DT!$T:$T)*($B131=OSR_DT!$C:$C),0,1),0),21)</f>
        <v>#N/A</v>
      </c>
    </row>
    <row r="132" spans="2:14" x14ac:dyDescent="0.25">
      <c r="B132" t="s">
        <v>282</v>
      </c>
      <c r="C132">
        <f>INDEX(RES_DT!$A:$R,MATCH(1,INDEX((TRUE=RES_DT!$P:$P)*($B132=RES_DT!$C:$C),0,1),0),11)</f>
        <v>-0.1</v>
      </c>
      <c r="D132">
        <f>INDEX(RES_NT!$A:$R,MATCH(1,INDEX((TRUE=RES_NT!$P:$P)*($B132=RES_NT!$C:$C),0,1),0),11)</f>
        <v>-0.1</v>
      </c>
      <c r="E132" t="e">
        <f>INDEX(OSR_DT!$A:$R,MATCH(1,INDEX((TRUE=OSR_DT!$P:$P)*($B132=OSR_DT!$C:$C),0,1),0),11)</f>
        <v>#N/A</v>
      </c>
      <c r="F132">
        <f>INDEX(RES_DT!$A:$R,MATCH(1,INDEX((TRUE=RES_DT!$R:$R)*($B132=RES_DT!$C:$C),0,1),0),12)</f>
        <v>0.7</v>
      </c>
      <c r="G132">
        <f>INDEX(RES_NT!$A:$R,MATCH(1,INDEX((TRUE=RES_NT!$R:$R)*($B132=RES_NT!$C:$C),0,1),0),12)</f>
        <v>0.6</v>
      </c>
      <c r="H132" t="e">
        <f>INDEX(OSR_DT!$A:$R,MATCH(1,INDEX((TRUE=OSR_DT!$R:$R)*($B132=OSR_DT!$C:$C),0,1),0),12)</f>
        <v>#N/A</v>
      </c>
      <c r="I132">
        <f>INDEX(RES_DT!$A:$V,MATCH(1,INDEX((TRUE=RES_DT!$T:$T)*($B132=RES_DT!$C:$C),0,1),0),19)</f>
        <v>58.2</v>
      </c>
      <c r="J132">
        <f>INDEX(RES_NT!$A:$V,MATCH(1,INDEX((TRUE=RES_NT!$T:$T)*($B132=RES_NT!$C:$C),0,1),0),19)</f>
        <v>48.61</v>
      </c>
      <c r="K132" t="e">
        <f>INDEX(OSR_DT!$A:$V,MATCH(1,INDEX((TRUE=OSR_DT!$T:$T)*($B132=OSR_DT!$C:$C),0,1),0),19)</f>
        <v>#N/A</v>
      </c>
      <c r="L132">
        <f>INDEX(RES_DT!$A:$V,MATCH(1,INDEX((TRUE=RES_DT!$T:$T)*($B132=RES_DT!$C:$C),0,1),0),21)</f>
        <v>58.9</v>
      </c>
      <c r="M132">
        <f>INDEX(RES_NT!$A:$V,MATCH(1,INDEX((TRUE=RES_NT!$T:$T)*($B132=RES_NT!$C:$C),0,1),0),21)</f>
        <v>49.239999999999995</v>
      </c>
      <c r="N132" t="e">
        <f>INDEX(OSR_DT!$A:$V,MATCH(1,INDEX((TRUE=OSR_DT!$T:$T)*($B132=OSR_DT!$C:$C),0,1),0),21)</f>
        <v>#N/A</v>
      </c>
    </row>
    <row r="133" spans="2:14" x14ac:dyDescent="0.25">
      <c r="B133" t="s">
        <v>148</v>
      </c>
      <c r="C133">
        <f>INDEX(RES_DT!$A:$R,MATCH(1,INDEX((TRUE=RES_DT!$P:$P)*($B133=RES_DT!$C:$C),0,1),0),11)</f>
        <v>0</v>
      </c>
      <c r="D133">
        <f>INDEX(RES_NT!$A:$R,MATCH(1,INDEX((TRUE=RES_NT!$P:$P)*($B133=RES_NT!$C:$C),0,1),0),11)</f>
        <v>0</v>
      </c>
      <c r="E133" t="e">
        <f>INDEX(OSR_DT!$A:$R,MATCH(1,INDEX((TRUE=OSR_DT!$P:$P)*($B133=OSR_DT!$C:$C),0,1),0),11)</f>
        <v>#N/A</v>
      </c>
      <c r="F133">
        <f>INDEX(RES_DT!$A:$R,MATCH(1,INDEX((TRUE=RES_DT!$R:$R)*($B133=RES_DT!$C:$C),0,1),0),12)</f>
        <v>0.7</v>
      </c>
      <c r="G133">
        <f>INDEX(RES_NT!$A:$R,MATCH(1,INDEX((TRUE=RES_NT!$R:$R)*($B133=RES_NT!$C:$C),0,1),0),12)</f>
        <v>0.6</v>
      </c>
      <c r="H133" t="e">
        <f>INDEX(OSR_DT!$A:$R,MATCH(1,INDEX((TRUE=OSR_DT!$R:$R)*($B133=OSR_DT!$C:$C),0,1),0),12)</f>
        <v>#N/A</v>
      </c>
      <c r="I133">
        <f>INDEX(RES_DT!$A:$V,MATCH(1,INDEX((TRUE=RES_DT!$T:$T)*($B133=RES_DT!$C:$C),0,1),0),19)</f>
        <v>58.1</v>
      </c>
      <c r="J133">
        <f>INDEX(RES_NT!$A:$V,MATCH(1,INDEX((TRUE=RES_NT!$T:$T)*($B133=RES_NT!$C:$C),0,1),0),19)</f>
        <v>48.519999999999996</v>
      </c>
      <c r="K133" t="e">
        <f>INDEX(OSR_DT!$A:$V,MATCH(1,INDEX((TRUE=OSR_DT!$T:$T)*($B133=OSR_DT!$C:$C),0,1),0),19)</f>
        <v>#N/A</v>
      </c>
      <c r="L133">
        <f>INDEX(RES_DT!$A:$V,MATCH(1,INDEX((TRUE=RES_DT!$T:$T)*($B133=RES_DT!$C:$C),0,1),0),21)</f>
        <v>58.8</v>
      </c>
      <c r="M133">
        <f>INDEX(RES_NT!$A:$V,MATCH(1,INDEX((TRUE=RES_NT!$T:$T)*($B133=RES_NT!$C:$C),0,1),0),21)</f>
        <v>49.15</v>
      </c>
      <c r="N133" t="e">
        <f>INDEX(OSR_DT!$A:$V,MATCH(1,INDEX((TRUE=OSR_DT!$T:$T)*($B133=OSR_DT!$C:$C),0,1),0),21)</f>
        <v>#N/A</v>
      </c>
    </row>
    <row r="134" spans="2:14" x14ac:dyDescent="0.25">
      <c r="B134" t="s">
        <v>149</v>
      </c>
      <c r="C134">
        <f>INDEX(RES_DT!$A:$R,MATCH(1,INDEX((TRUE=RES_DT!$P:$P)*($B134=RES_DT!$C:$C),0,1),0),11)</f>
        <v>-0.1</v>
      </c>
      <c r="D134">
        <f>INDEX(RES_NT!$A:$R,MATCH(1,INDEX((TRUE=RES_NT!$P:$P)*($B134=RES_NT!$C:$C),0,1),0),11)</f>
        <v>-0.1</v>
      </c>
      <c r="E134" t="e">
        <f>INDEX(OSR_DT!$A:$R,MATCH(1,INDEX((TRUE=OSR_DT!$P:$P)*($B134=OSR_DT!$C:$C),0,1),0),11)</f>
        <v>#N/A</v>
      </c>
      <c r="F134">
        <f>INDEX(RES_DT!$A:$R,MATCH(1,INDEX((TRUE=RES_DT!$R:$R)*($B134=RES_DT!$C:$C),0,1),0),12)</f>
        <v>0.7</v>
      </c>
      <c r="G134">
        <f>INDEX(RES_NT!$A:$R,MATCH(1,INDEX((TRUE=RES_NT!$R:$R)*($B134=RES_NT!$C:$C),0,1),0),12)</f>
        <v>0.6</v>
      </c>
      <c r="H134" t="e">
        <f>INDEX(OSR_DT!$A:$R,MATCH(1,INDEX((TRUE=OSR_DT!$R:$R)*($B134=OSR_DT!$C:$C),0,1),0),12)</f>
        <v>#N/A</v>
      </c>
      <c r="I134">
        <f>INDEX(RES_DT!$A:$V,MATCH(1,INDEX((TRUE=RES_DT!$T:$T)*($B134=RES_DT!$C:$C),0,1),0),19)</f>
        <v>58.3</v>
      </c>
      <c r="J134">
        <f>INDEX(RES_NT!$A:$V,MATCH(1,INDEX((TRUE=RES_NT!$T:$T)*($B134=RES_NT!$C:$C),0,1),0),19)</f>
        <v>48.699999999999996</v>
      </c>
      <c r="K134" t="e">
        <f>INDEX(OSR_DT!$A:$V,MATCH(1,INDEX((TRUE=OSR_DT!$T:$T)*($B134=OSR_DT!$C:$C),0,1),0),19)</f>
        <v>#N/A</v>
      </c>
      <c r="L134">
        <f>INDEX(RES_DT!$A:$V,MATCH(1,INDEX((TRUE=RES_DT!$T:$T)*($B134=RES_DT!$C:$C),0,1),0),21)</f>
        <v>59</v>
      </c>
      <c r="M134">
        <f>INDEX(RES_NT!$A:$V,MATCH(1,INDEX((TRUE=RES_NT!$T:$T)*($B134=RES_NT!$C:$C),0,1),0),21)</f>
        <v>49.33</v>
      </c>
      <c r="N134" t="e">
        <f>INDEX(OSR_DT!$A:$V,MATCH(1,INDEX((TRUE=OSR_DT!$T:$T)*($B134=OSR_DT!$C:$C),0,1),0),21)</f>
        <v>#N/A</v>
      </c>
    </row>
    <row r="135" spans="2:14" x14ac:dyDescent="0.25">
      <c r="B135" t="s">
        <v>150</v>
      </c>
      <c r="C135">
        <f>INDEX(RES_DT!$A:$R,MATCH(1,INDEX((TRUE=RES_DT!$P:$P)*($B135=RES_DT!$C:$C),0,1),0),11)</f>
        <v>0</v>
      </c>
      <c r="D135">
        <f>INDEX(RES_NT!$A:$R,MATCH(1,INDEX((TRUE=RES_NT!$P:$P)*($B135=RES_NT!$C:$C),0,1),0),11)</f>
        <v>0</v>
      </c>
      <c r="E135" t="e">
        <f>INDEX(OSR_DT!$A:$R,MATCH(1,INDEX((TRUE=OSR_DT!$P:$P)*($B135=OSR_DT!$C:$C),0,1),0),11)</f>
        <v>#N/A</v>
      </c>
      <c r="F135">
        <f>INDEX(RES_DT!$A:$R,MATCH(1,INDEX((TRUE=RES_DT!$R:$R)*($B135=RES_DT!$C:$C),0,1),0),12)</f>
        <v>0.7</v>
      </c>
      <c r="G135">
        <f>INDEX(RES_NT!$A:$R,MATCH(1,INDEX((TRUE=RES_NT!$R:$R)*($B135=RES_NT!$C:$C),0,1),0),12)</f>
        <v>0.6</v>
      </c>
      <c r="H135" t="e">
        <f>INDEX(OSR_DT!$A:$R,MATCH(1,INDEX((TRUE=OSR_DT!$R:$R)*($B135=OSR_DT!$C:$C),0,1),0),12)</f>
        <v>#N/A</v>
      </c>
      <c r="I135">
        <f>INDEX(RES_DT!$A:$V,MATCH(1,INDEX((TRUE=RES_DT!$T:$T)*($B135=RES_DT!$C:$C),0,1),0),19)</f>
        <v>57.6</v>
      </c>
      <c r="J135">
        <f>INDEX(RES_NT!$A:$V,MATCH(1,INDEX((TRUE=RES_NT!$T:$T)*($B135=RES_NT!$C:$C),0,1),0),19)</f>
        <v>48.07</v>
      </c>
      <c r="K135" t="e">
        <f>INDEX(OSR_DT!$A:$V,MATCH(1,INDEX((TRUE=OSR_DT!$T:$T)*($B135=OSR_DT!$C:$C),0,1),0),19)</f>
        <v>#N/A</v>
      </c>
      <c r="L135">
        <f>INDEX(RES_DT!$A:$V,MATCH(1,INDEX((TRUE=RES_DT!$T:$T)*($B135=RES_DT!$C:$C),0,1),0),21)</f>
        <v>58.3</v>
      </c>
      <c r="M135">
        <f>INDEX(RES_NT!$A:$V,MATCH(1,INDEX((TRUE=RES_NT!$T:$T)*($B135=RES_NT!$C:$C),0,1),0),21)</f>
        <v>48.699999999999996</v>
      </c>
      <c r="N135" t="e">
        <f>INDEX(OSR_DT!$A:$V,MATCH(1,INDEX((TRUE=OSR_DT!$T:$T)*($B135=OSR_DT!$C:$C),0,1),0),21)</f>
        <v>#N/A</v>
      </c>
    </row>
    <row r="136" spans="2:14" x14ac:dyDescent="0.25">
      <c r="B136" t="s">
        <v>151</v>
      </c>
      <c r="C136">
        <f>INDEX(RES_DT!$A:$R,MATCH(1,INDEX((TRUE=RES_DT!$P:$P)*($B136=RES_DT!$C:$C),0,1),0),11)</f>
        <v>0.1</v>
      </c>
      <c r="D136">
        <f>INDEX(RES_NT!$A:$R,MATCH(1,INDEX((TRUE=RES_NT!$P:$P)*($B136=RES_NT!$C:$C),0,1),0),11)</f>
        <v>0.1</v>
      </c>
      <c r="E136" t="e">
        <f>INDEX(OSR_DT!$A:$R,MATCH(1,INDEX((TRUE=OSR_DT!$P:$P)*($B136=OSR_DT!$C:$C),0,1),0),11)</f>
        <v>#N/A</v>
      </c>
      <c r="F136">
        <f>INDEX(RES_DT!$A:$R,MATCH(1,INDEX((TRUE=RES_DT!$R:$R)*($B136=RES_DT!$C:$C),0,1),0),12)</f>
        <v>0.7</v>
      </c>
      <c r="G136">
        <f>INDEX(RES_NT!$A:$R,MATCH(1,INDEX((TRUE=RES_NT!$R:$R)*($B136=RES_NT!$C:$C),0,1),0),12)</f>
        <v>0.6</v>
      </c>
      <c r="H136" t="e">
        <f>INDEX(OSR_DT!$A:$R,MATCH(1,INDEX((TRUE=OSR_DT!$R:$R)*($B136=OSR_DT!$C:$C),0,1),0),12)</f>
        <v>#N/A</v>
      </c>
      <c r="I136">
        <f>INDEX(RES_DT!$A:$V,MATCH(1,INDEX((TRUE=RES_DT!$T:$T)*($B136=RES_DT!$C:$C),0,1),0),19)</f>
        <v>68.7</v>
      </c>
      <c r="J136">
        <f>INDEX(RES_NT!$A:$V,MATCH(1,INDEX((TRUE=RES_NT!$T:$T)*($B136=RES_NT!$C:$C),0,1),0),19)</f>
        <v>58.06</v>
      </c>
      <c r="K136" t="e">
        <f>INDEX(OSR_DT!$A:$V,MATCH(1,INDEX((TRUE=OSR_DT!$T:$T)*($B136=OSR_DT!$C:$C),0,1),0),19)</f>
        <v>#N/A</v>
      </c>
      <c r="L136">
        <f>INDEX(RES_DT!$A:$V,MATCH(1,INDEX((TRUE=RES_DT!$T:$T)*($B136=RES_DT!$C:$C),0,1),0),21)</f>
        <v>68.900000000000006</v>
      </c>
      <c r="M136">
        <f>INDEX(RES_NT!$A:$V,MATCH(1,INDEX((TRUE=RES_NT!$T:$T)*($B136=RES_NT!$C:$C),0,1),0),21)</f>
        <v>58.24</v>
      </c>
      <c r="N136" t="e">
        <f>INDEX(OSR_DT!$A:$V,MATCH(1,INDEX((TRUE=OSR_DT!$T:$T)*($B136=OSR_DT!$C:$C),0,1),0),21)</f>
        <v>#N/A</v>
      </c>
    </row>
    <row r="137" spans="2:14" x14ac:dyDescent="0.25">
      <c r="B137" t="s">
        <v>152</v>
      </c>
      <c r="C137">
        <f>INDEX(RES_DT!$A:$R,MATCH(1,INDEX((TRUE=RES_DT!$P:$P)*($B137=RES_DT!$C:$C),0,1),0),11)</f>
        <v>-0.1</v>
      </c>
      <c r="D137">
        <f>INDEX(RES_NT!$A:$R,MATCH(1,INDEX((TRUE=RES_NT!$P:$P)*($B137=RES_NT!$C:$C),0,1),0),11)</f>
        <v>-0.1</v>
      </c>
      <c r="E137" t="e">
        <f>INDEX(OSR_DT!$A:$R,MATCH(1,INDEX((TRUE=OSR_DT!$P:$P)*($B137=OSR_DT!$C:$C),0,1),0),11)</f>
        <v>#N/A</v>
      </c>
      <c r="F137">
        <f>INDEX(RES_DT!$A:$R,MATCH(1,INDEX((TRUE=RES_DT!$R:$R)*($B137=RES_DT!$C:$C),0,1),0),12)</f>
        <v>0.8</v>
      </c>
      <c r="G137">
        <f>INDEX(RES_NT!$A:$R,MATCH(1,INDEX((TRUE=RES_NT!$R:$R)*($B137=RES_NT!$C:$C),0,1),0),12)</f>
        <v>0.7</v>
      </c>
      <c r="H137" t="e">
        <f>INDEX(OSR_DT!$A:$R,MATCH(1,INDEX((TRUE=OSR_DT!$R:$R)*($B137=OSR_DT!$C:$C),0,1),0),12)</f>
        <v>#N/A</v>
      </c>
      <c r="I137">
        <f>INDEX(RES_DT!$A:$V,MATCH(1,INDEX((TRUE=RES_DT!$T:$T)*($B137=RES_DT!$C:$C),0,1),0),19)</f>
        <v>67</v>
      </c>
      <c r="J137">
        <f>INDEX(RES_NT!$A:$V,MATCH(1,INDEX((TRUE=RES_NT!$T:$T)*($B137=RES_NT!$C:$C),0,1),0),19)</f>
        <v>56.53</v>
      </c>
      <c r="K137" t="e">
        <f>INDEX(OSR_DT!$A:$V,MATCH(1,INDEX((TRUE=OSR_DT!$T:$T)*($B137=OSR_DT!$C:$C),0,1),0),19)</f>
        <v>#N/A</v>
      </c>
      <c r="L137">
        <f>INDEX(RES_DT!$A:$V,MATCH(1,INDEX((TRUE=RES_DT!$T:$T)*($B137=RES_DT!$C:$C),0,1),0),21)</f>
        <v>67.7</v>
      </c>
      <c r="M137">
        <f>INDEX(RES_NT!$A:$V,MATCH(1,INDEX((TRUE=RES_NT!$T:$T)*($B137=RES_NT!$C:$C),0,1),0),21)</f>
        <v>57.160000000000004</v>
      </c>
      <c r="N137" t="e">
        <f>INDEX(OSR_DT!$A:$V,MATCH(1,INDEX((TRUE=OSR_DT!$T:$T)*($B137=OSR_DT!$C:$C),0,1),0),21)</f>
        <v>#N/A</v>
      </c>
    </row>
    <row r="138" spans="2:14" x14ac:dyDescent="0.25">
      <c r="B138" t="s">
        <v>287</v>
      </c>
      <c r="C138">
        <f>INDEX(RES_DT!$A:$R,MATCH(1,INDEX((TRUE=RES_DT!$P:$P)*($B138=RES_DT!$C:$C),0,1),0),11)</f>
        <v>0.2</v>
      </c>
      <c r="D138">
        <f>INDEX(RES_NT!$A:$R,MATCH(1,INDEX((TRUE=RES_NT!$P:$P)*($B138=RES_NT!$C:$C),0,1),0),11)</f>
        <v>0.2</v>
      </c>
      <c r="E138" t="e">
        <f>INDEX(OSR_DT!$A:$R,MATCH(1,INDEX((TRUE=OSR_DT!$P:$P)*($B138=OSR_DT!$C:$C),0,1),0),11)</f>
        <v>#N/A</v>
      </c>
      <c r="F138">
        <f>INDEX(RES_DT!$A:$R,MATCH(1,INDEX((TRUE=RES_DT!$R:$R)*($B138=RES_DT!$C:$C),0,1),0),12)</f>
        <v>0.8</v>
      </c>
      <c r="G138">
        <f>INDEX(RES_NT!$A:$R,MATCH(1,INDEX((TRUE=RES_NT!$R:$R)*($B138=RES_NT!$C:$C),0,1),0),12)</f>
        <v>0.7</v>
      </c>
      <c r="H138" t="e">
        <f>INDEX(OSR_DT!$A:$R,MATCH(1,INDEX((TRUE=OSR_DT!$R:$R)*($B138=OSR_DT!$C:$C),0,1),0),12)</f>
        <v>#N/A</v>
      </c>
      <c r="I138">
        <f>INDEX(RES_DT!$A:$V,MATCH(1,INDEX((TRUE=RES_DT!$T:$T)*($B138=RES_DT!$C:$C),0,1),0),19)</f>
        <v>71.3</v>
      </c>
      <c r="J138">
        <f>INDEX(RES_NT!$A:$V,MATCH(1,INDEX((TRUE=RES_NT!$T:$T)*($B138=RES_NT!$C:$C),0,1),0),19)</f>
        <v>60.4</v>
      </c>
      <c r="K138" t="e">
        <f>INDEX(OSR_DT!$A:$V,MATCH(1,INDEX((TRUE=OSR_DT!$T:$T)*($B138=OSR_DT!$C:$C),0,1),0),19)</f>
        <v>#N/A</v>
      </c>
      <c r="L138">
        <f>INDEX(RES_DT!$A:$V,MATCH(1,INDEX((TRUE=RES_DT!$T:$T)*($B138=RES_DT!$C:$C),0,1),0),21)</f>
        <v>71.900000000000006</v>
      </c>
      <c r="M138">
        <f>INDEX(RES_NT!$A:$V,MATCH(1,INDEX((TRUE=RES_NT!$T:$T)*($B138=RES_NT!$C:$C),0,1),0),21)</f>
        <v>60.940000000000005</v>
      </c>
      <c r="N138" t="e">
        <f>INDEX(OSR_DT!$A:$V,MATCH(1,INDEX((TRUE=OSR_DT!$T:$T)*($B138=OSR_DT!$C:$C),0,1),0),21)</f>
        <v>#N/A</v>
      </c>
    </row>
    <row r="139" spans="2:14" x14ac:dyDescent="0.25">
      <c r="B139" t="s">
        <v>285</v>
      </c>
      <c r="C139" t="e">
        <f>INDEX(RES_DT!$A:$R,MATCH(1,INDEX((TRUE=RES_DT!$P:$P)*($B139=RES_DT!$C:$C),0,1),0),11)</f>
        <v>#N/A</v>
      </c>
      <c r="D139" t="e">
        <f>INDEX(RES_NT!$A:$R,MATCH(1,INDEX((TRUE=RES_NT!$P:$P)*($B139=RES_NT!$C:$C),0,1),0),11)</f>
        <v>#N/A</v>
      </c>
      <c r="E139">
        <f>INDEX(OSR_DT!$A:$R,MATCH(1,INDEX((TRUE=OSR_DT!$P:$P)*($B139=OSR_DT!$C:$C),0,1),0),11)</f>
        <v>0</v>
      </c>
      <c r="F139" t="e">
        <f>INDEX(RES_DT!$A:$R,MATCH(1,INDEX((TRUE=RES_DT!$R:$R)*($B139=RES_DT!$C:$C),0,1),0),12)</f>
        <v>#N/A</v>
      </c>
      <c r="G139" t="e">
        <f>INDEX(RES_NT!$A:$R,MATCH(1,INDEX((TRUE=RES_NT!$R:$R)*($B139=RES_NT!$C:$C),0,1),0),12)</f>
        <v>#N/A</v>
      </c>
      <c r="H139">
        <f>INDEX(OSR_DT!$A:$R,MATCH(1,INDEX((TRUE=OSR_DT!$R:$R)*($B139=OSR_DT!$C:$C),0,1),0),12)</f>
        <v>0.5</v>
      </c>
      <c r="I139" t="e">
        <f>INDEX(RES_DT!$A:$V,MATCH(1,INDEX((TRUE=RES_DT!$T:$T)*($B139=RES_DT!$C:$C),0,1),0),19)</f>
        <v>#N/A</v>
      </c>
      <c r="J139" t="e">
        <f>INDEX(RES_NT!$A:$V,MATCH(1,INDEX((TRUE=RES_NT!$T:$T)*($B139=RES_NT!$C:$C),0,1),0),19)</f>
        <v>#N/A</v>
      </c>
      <c r="K139">
        <f>INDEX(OSR_DT!$A:$V,MATCH(1,INDEX((TRUE=OSR_DT!$T:$T)*($B139=OSR_DT!$C:$C),0,1),0),19)</f>
        <v>66.7</v>
      </c>
      <c r="L139" t="e">
        <f>INDEX(RES_DT!$A:$V,MATCH(1,INDEX((TRUE=RES_DT!$T:$T)*($B139=RES_DT!$C:$C),0,1),0),21)</f>
        <v>#N/A</v>
      </c>
      <c r="M139" t="e">
        <f>INDEX(RES_NT!$A:$V,MATCH(1,INDEX((TRUE=RES_NT!$T:$T)*($B139=RES_NT!$C:$C),0,1),0),21)</f>
        <v>#N/A</v>
      </c>
      <c r="N139">
        <f>INDEX(OSR_DT!$A:$V,MATCH(1,INDEX((TRUE=OSR_DT!$T:$T)*($B139=OSR_DT!$C:$C),0,1),0),21)</f>
        <v>67</v>
      </c>
    </row>
  </sheetData>
  <mergeCells count="16">
    <mergeCell ref="P8:P11"/>
    <mergeCell ref="P13:P16"/>
    <mergeCell ref="P4:U4"/>
    <mergeCell ref="P5:U5"/>
    <mergeCell ref="P6:Q6"/>
    <mergeCell ref="R6:S6"/>
    <mergeCell ref="T6:U6"/>
    <mergeCell ref="P7:Q7"/>
    <mergeCell ref="W13:W16"/>
    <mergeCell ref="W4:AB4"/>
    <mergeCell ref="W5:AB5"/>
    <mergeCell ref="W6:X6"/>
    <mergeCell ref="Y6:Z6"/>
    <mergeCell ref="AA6:AB6"/>
    <mergeCell ref="W7:X7"/>
    <mergeCell ref="W8:W11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6D0B4-A6B7-4380-A8E2-FB7F48EC480D}">
  <sheetPr>
    <tabColor theme="9" tint="0.39997558519241921"/>
  </sheetPr>
  <dimension ref="B2:L17"/>
  <sheetViews>
    <sheetView tabSelected="1" workbookViewId="0">
      <selection activeCell="D25" sqref="D25"/>
    </sheetView>
  </sheetViews>
  <sheetFormatPr defaultRowHeight="15" x14ac:dyDescent="0.25"/>
  <cols>
    <col min="2" max="7" width="24" customWidth="1"/>
  </cols>
  <sheetData>
    <row r="2" spans="2:12" ht="15.75" thickBot="1" x14ac:dyDescent="0.3">
      <c r="B2" s="10" t="s">
        <v>297</v>
      </c>
    </row>
    <row r="3" spans="2:12" x14ac:dyDescent="0.25">
      <c r="B3" s="59" t="s">
        <v>296</v>
      </c>
      <c r="C3" s="60"/>
      <c r="D3" s="60"/>
      <c r="E3" s="60"/>
      <c r="F3" s="60"/>
      <c r="G3" s="61"/>
      <c r="J3" t="s">
        <v>313</v>
      </c>
      <c r="K3">
        <v>55</v>
      </c>
    </row>
    <row r="4" spans="2:12" x14ac:dyDescent="0.25">
      <c r="B4" s="62" t="s">
        <v>295</v>
      </c>
      <c r="C4" s="63"/>
      <c r="D4" s="63"/>
      <c r="E4" s="63"/>
      <c r="F4" s="63"/>
      <c r="G4" s="64"/>
      <c r="J4" t="s">
        <v>314</v>
      </c>
      <c r="K4">
        <v>68</v>
      </c>
    </row>
    <row r="5" spans="2:12" x14ac:dyDescent="0.25">
      <c r="B5" s="65"/>
      <c r="C5" s="66"/>
      <c r="D5" s="67" t="s">
        <v>306</v>
      </c>
      <c r="E5" s="68"/>
      <c r="F5" s="69" t="s">
        <v>307</v>
      </c>
      <c r="G5" s="70"/>
    </row>
    <row r="6" spans="2:12" ht="30" x14ac:dyDescent="0.25">
      <c r="B6" s="71" t="s">
        <v>308</v>
      </c>
      <c r="C6" s="72"/>
      <c r="D6" s="14" t="s">
        <v>305</v>
      </c>
      <c r="E6" s="15" t="s">
        <v>311</v>
      </c>
      <c r="F6" s="16" t="s">
        <v>305</v>
      </c>
      <c r="G6" s="17" t="s">
        <v>311</v>
      </c>
      <c r="H6" s="11"/>
      <c r="K6" s="10" t="s">
        <v>319</v>
      </c>
      <c r="L6" s="10" t="s">
        <v>320</v>
      </c>
    </row>
    <row r="7" spans="2:12" ht="15" customHeight="1" x14ac:dyDescent="0.25">
      <c r="B7" s="57" t="s">
        <v>298</v>
      </c>
      <c r="C7" s="19" t="s">
        <v>301</v>
      </c>
      <c r="D7" s="19">
        <f>COUNTIF('RES_DT (1)'!$Z:$Z,"&gt;=0.1")-D8-D9-D10</f>
        <v>18</v>
      </c>
      <c r="E7" s="19">
        <f>COUNTIF('OSR_DT (1)'!$Z:$Z,"&gt;=0.1")-E8-E9-E10</f>
        <v>0</v>
      </c>
      <c r="F7" s="19">
        <f>COUNTIF('RES_NT (1)'!$Z:$Z,"&gt;=0.1")-F8-F9-F10</f>
        <v>18</v>
      </c>
      <c r="G7" s="26">
        <v>0</v>
      </c>
      <c r="J7" s="10" t="s">
        <v>315</v>
      </c>
      <c r="K7">
        <f>COUNT('RES_DT (1)'!AC:AC)-K8-K9</f>
        <v>4</v>
      </c>
      <c r="L7">
        <f>COUNT('OSR_DT (1)'!AC:AC)-L8-L9</f>
        <v>0</v>
      </c>
    </row>
    <row r="8" spans="2:12" x14ac:dyDescent="0.25">
      <c r="B8" s="57"/>
      <c r="C8" s="20" t="s">
        <v>302</v>
      </c>
      <c r="D8" s="20">
        <f>COUNTIF('RES_DT (1)'!$Z:$Z,"&gt;=1")-D9-D10</f>
        <v>0</v>
      </c>
      <c r="E8" s="20">
        <f>COUNTIF('OSR_DT (1)'!$Z:$Z,"&gt;=1")-E9-E10</f>
        <v>0</v>
      </c>
      <c r="F8" s="20">
        <f>COUNTIF('RES_NT (1)'!$Z:$Z,"&gt;=1")-F9-F10</f>
        <v>0</v>
      </c>
      <c r="G8" s="27">
        <v>0</v>
      </c>
      <c r="J8" s="10" t="s">
        <v>316</v>
      </c>
      <c r="K8">
        <f>COUNTIFS('RES_DT (1)'!AC:AC,"&gt;="&amp;$K$3)-K9</f>
        <v>130</v>
      </c>
      <c r="L8">
        <f>COUNTIFS('OSR_DT (1)'!AC:AC,"&gt;="&amp;$K$3)-L9</f>
        <v>1</v>
      </c>
    </row>
    <row r="9" spans="2:12" x14ac:dyDescent="0.25">
      <c r="B9" s="57"/>
      <c r="C9" s="21" t="s">
        <v>303</v>
      </c>
      <c r="D9" s="21">
        <f>COUNTIF('RES_DT (1)'!$Z:$Z,"&gt;=3")-D10</f>
        <v>0</v>
      </c>
      <c r="E9" s="21">
        <f>COUNTIF('OSR_DT (1)'!$Z:$Z,"&gt;=3")-E10</f>
        <v>0</v>
      </c>
      <c r="F9" s="21">
        <f>COUNTIF('RES_NT (1)'!$Z:$Z,"&gt;=3")-F10</f>
        <v>0</v>
      </c>
      <c r="G9" s="28">
        <v>0</v>
      </c>
      <c r="J9" s="10" t="s">
        <v>317</v>
      </c>
      <c r="K9">
        <f>COUNTIFS('RES_DT (1)'!AC:AC,"&gt;="&amp;$K$4)</f>
        <v>2</v>
      </c>
      <c r="L9">
        <f>COUNTIFS('OSR_DT (1)'!AC:AC,"&gt;="&amp;$K$4)</f>
        <v>0</v>
      </c>
    </row>
    <row r="10" spans="2:12" x14ac:dyDescent="0.25">
      <c r="B10" s="73"/>
      <c r="C10" s="22" t="s">
        <v>304</v>
      </c>
      <c r="D10" s="22">
        <f>COUNTIF('RES_DT (1)'!$Z:$Z,"&gt;=5")</f>
        <v>0</v>
      </c>
      <c r="E10" s="22">
        <f>COUNTIF('OSR_DT (1)'!$Z:$Z,"&gt;=5")</f>
        <v>0</v>
      </c>
      <c r="F10" s="22">
        <f>COUNTIF('RES_NT (1)'!$Z:$Z,"&gt;=5")</f>
        <v>0</v>
      </c>
      <c r="G10" s="27">
        <v>0</v>
      </c>
    </row>
    <row r="11" spans="2:12" x14ac:dyDescent="0.25">
      <c r="B11" s="13" t="s">
        <v>300</v>
      </c>
      <c r="C11" s="23">
        <v>0</v>
      </c>
      <c r="D11" s="23">
        <f>COUNTIF('RES_DT (1)'!$Z:$Z,"=0")</f>
        <v>50</v>
      </c>
      <c r="E11" s="23">
        <f>COUNTIF('OSR_DT (1)'!$Z:$Z,"=0")</f>
        <v>1</v>
      </c>
      <c r="F11" s="23">
        <f>COUNTIF('RES_NT (1)'!$Z:$Z,"=0")</f>
        <v>50</v>
      </c>
      <c r="G11" s="26">
        <v>0</v>
      </c>
      <c r="K11">
        <f>SUM(K7:K9)</f>
        <v>136</v>
      </c>
      <c r="L11">
        <f>SUM(L7:L9)</f>
        <v>1</v>
      </c>
    </row>
    <row r="12" spans="2:12" ht="15" customHeight="1" x14ac:dyDescent="0.25">
      <c r="B12" s="57" t="s">
        <v>299</v>
      </c>
      <c r="C12" s="24" t="s">
        <v>301</v>
      </c>
      <c r="D12" s="24">
        <f>COUNTIF('RES_DT (1)'!$Z:$Z,"&lt;=-0.1")-D13-D14-D15</f>
        <v>68</v>
      </c>
      <c r="E12" s="29">
        <f>COUNTIF('OSR_DT (1)'!$Z:$Z,"&lt;=-0.1")-E13-E14-E15</f>
        <v>0</v>
      </c>
      <c r="F12" s="29">
        <f>COUNTIF('RES_NT (1)'!$Z:$Z,"&lt;=-0.1")-F13-F14-F15</f>
        <v>68</v>
      </c>
      <c r="G12" s="30">
        <v>0</v>
      </c>
    </row>
    <row r="13" spans="2:12" x14ac:dyDescent="0.25">
      <c r="B13" s="57"/>
      <c r="C13" s="19" t="s">
        <v>302</v>
      </c>
      <c r="D13" s="19">
        <f>COUNTIF('RES_DT (1)'!$Z:$Z,"&lt;=-1")-D14-D15</f>
        <v>0</v>
      </c>
      <c r="E13" s="31">
        <f>COUNTIF('OSR_DT (1)'!$Z:$Z,"&lt;=-1")-E14-E15</f>
        <v>0</v>
      </c>
      <c r="F13" s="31">
        <f>COUNTIF('RES_NT (1)'!$Z:$Z,"&lt;=-1")-F14-F15</f>
        <v>0</v>
      </c>
      <c r="G13" s="26">
        <v>0</v>
      </c>
    </row>
    <row r="14" spans="2:12" x14ac:dyDescent="0.25">
      <c r="B14" s="57"/>
      <c r="C14" s="20" t="s">
        <v>303</v>
      </c>
      <c r="D14" s="20">
        <f>COUNTIF('RES_DT (1)'!$Z:$Z,"&lt;=-3")-D15</f>
        <v>0</v>
      </c>
      <c r="E14" s="32">
        <f>COUNTIF('OSR_DT (1)'!$Z:$Z,"&lt;=-3")-E15</f>
        <v>0</v>
      </c>
      <c r="F14" s="32">
        <f>COUNTIF('RES_NT (1)'!$Z:$Z,"&lt;=-3")-F15</f>
        <v>0</v>
      </c>
      <c r="G14" s="27">
        <v>0</v>
      </c>
    </row>
    <row r="15" spans="2:12" ht="15.75" thickBot="1" x14ac:dyDescent="0.3">
      <c r="B15" s="58"/>
      <c r="C15" s="25" t="s">
        <v>304</v>
      </c>
      <c r="D15" s="25">
        <f>COUNTIF('RES_DT (1)'!$Z:$Z,"&lt;=-5")</f>
        <v>0</v>
      </c>
      <c r="E15" s="33">
        <f>COUNTIF('OSR_DT (1)'!$Z:$Z,"&lt;=-5")</f>
        <v>0</v>
      </c>
      <c r="F15" s="33">
        <f>COUNTIF('RES_NT (1)'!$Z:$Z,"&lt;=-5")</f>
        <v>0</v>
      </c>
      <c r="G15" s="34">
        <v>0</v>
      </c>
    </row>
    <row r="16" spans="2:12" x14ac:dyDescent="0.25">
      <c r="C16" s="9"/>
    </row>
    <row r="17" spans="3:7" x14ac:dyDescent="0.25">
      <c r="C17" s="10" t="s">
        <v>310</v>
      </c>
      <c r="D17" s="18">
        <f>SUM(D7:D15)</f>
        <v>136</v>
      </c>
      <c r="E17" s="18">
        <f t="shared" ref="E17:G17" si="0">SUM(E7:E15)</f>
        <v>1</v>
      </c>
      <c r="F17" s="18">
        <f t="shared" si="0"/>
        <v>136</v>
      </c>
      <c r="G17" s="18">
        <f t="shared" si="0"/>
        <v>0</v>
      </c>
    </row>
  </sheetData>
  <mergeCells count="8">
    <mergeCell ref="B7:B10"/>
    <mergeCell ref="B12:B15"/>
    <mergeCell ref="D5:E5"/>
    <mergeCell ref="F5:G5"/>
    <mergeCell ref="B3:G3"/>
    <mergeCell ref="B4:G4"/>
    <mergeCell ref="B5:C5"/>
    <mergeCell ref="B6:C6"/>
  </mergeCells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C91CD-073A-49DB-833A-ADA5A6B66E5B}">
  <sheetPr>
    <tabColor theme="9" tint="0.79998168889431442"/>
  </sheetPr>
  <dimension ref="A1:AC1859"/>
  <sheetViews>
    <sheetView workbookViewId="0">
      <pane ySplit="1" topLeftCell="A2" activePane="bottomLeft" state="frozen"/>
      <selection pane="bottomLeft" activeCell="AC1" activeCellId="1" sqref="AA1:AA1048576 AC1:AC1048576"/>
    </sheetView>
  </sheetViews>
  <sheetFormatPr defaultRowHeight="15" x14ac:dyDescent="0.25"/>
  <cols>
    <col min="11" max="11" width="9.140625" style="4"/>
    <col min="12" max="12" width="9.85546875" style="4" bestFit="1" customWidth="1"/>
    <col min="15" max="15" width="9.140625" style="35"/>
  </cols>
  <sheetData>
    <row r="1" spans="1:29" x14ac:dyDescent="0.25">
      <c r="A1" t="s">
        <v>147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4" t="s">
        <v>291</v>
      </c>
      <c r="L1" s="4" t="s">
        <v>294</v>
      </c>
      <c r="O1" s="36" t="s">
        <v>312</v>
      </c>
      <c r="P1" t="s">
        <v>147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s="4" t="s">
        <v>291</v>
      </c>
      <c r="AA1" s="4" t="s">
        <v>294</v>
      </c>
      <c r="AC1" s="4" t="s">
        <v>318</v>
      </c>
    </row>
    <row r="2" spans="1:29" x14ac:dyDescent="0.25">
      <c r="A2" t="s">
        <v>283</v>
      </c>
      <c r="B2">
        <v>2</v>
      </c>
      <c r="C2" t="s">
        <v>153</v>
      </c>
      <c r="D2">
        <v>10</v>
      </c>
      <c r="E2">
        <v>476923.6</v>
      </c>
      <c r="F2">
        <v>171360.3</v>
      </c>
      <c r="G2">
        <v>62.3</v>
      </c>
      <c r="H2">
        <v>62.2</v>
      </c>
      <c r="I2">
        <v>63</v>
      </c>
      <c r="J2">
        <v>63</v>
      </c>
      <c r="K2" s="4">
        <f t="shared" ref="K2:K65" si="0">ROUND(H2-G2,1)</f>
        <v>-0.1</v>
      </c>
      <c r="L2" s="7">
        <f t="shared" ref="L2:L65" si="1">ABS(K2)</f>
        <v>0.1</v>
      </c>
      <c r="M2">
        <f>IF(C2=C1,0,1)</f>
        <v>1</v>
      </c>
      <c r="P2" t="s">
        <v>283</v>
      </c>
      <c r="Q2">
        <v>2</v>
      </c>
      <c r="R2" t="s">
        <v>153</v>
      </c>
      <c r="S2">
        <v>10</v>
      </c>
      <c r="T2">
        <v>476923.6</v>
      </c>
      <c r="U2">
        <v>171360.3</v>
      </c>
      <c r="V2">
        <v>62.3</v>
      </c>
      <c r="W2">
        <v>62.2</v>
      </c>
      <c r="X2">
        <v>63</v>
      </c>
      <c r="Y2">
        <v>63</v>
      </c>
      <c r="Z2" s="4">
        <v>-0.1</v>
      </c>
      <c r="AA2" s="7">
        <v>0.1</v>
      </c>
      <c r="AB2">
        <v>1</v>
      </c>
      <c r="AC2">
        <f t="array" ref="AC2">MAX(IF($C$2:$C$1869=$R2,H$2:H$1869))</f>
        <v>62.5</v>
      </c>
    </row>
    <row r="3" spans="1:29" x14ac:dyDescent="0.25">
      <c r="A3" t="s">
        <v>283</v>
      </c>
      <c r="B3">
        <v>3</v>
      </c>
      <c r="C3" t="s">
        <v>153</v>
      </c>
      <c r="D3">
        <v>9</v>
      </c>
      <c r="E3">
        <v>476922.2</v>
      </c>
      <c r="F3">
        <v>171360.1</v>
      </c>
      <c r="G3">
        <v>61.9</v>
      </c>
      <c r="H3">
        <v>61.8</v>
      </c>
      <c r="I3">
        <v>62.6</v>
      </c>
      <c r="J3">
        <v>62.6</v>
      </c>
      <c r="K3" s="4">
        <f t="shared" si="0"/>
        <v>-0.1</v>
      </c>
      <c r="L3" s="7">
        <f t="shared" si="1"/>
        <v>0.1</v>
      </c>
      <c r="M3">
        <f t="shared" ref="M3:M66" si="2">IF(C3=C2,0,1)</f>
        <v>0</v>
      </c>
      <c r="P3" t="s">
        <v>283</v>
      </c>
      <c r="Q3">
        <v>25</v>
      </c>
      <c r="R3" t="s">
        <v>154</v>
      </c>
      <c r="S3">
        <v>3</v>
      </c>
      <c r="T3">
        <v>476920.7</v>
      </c>
      <c r="U3">
        <v>171360.7</v>
      </c>
      <c r="V3">
        <v>60.4</v>
      </c>
      <c r="W3">
        <v>60.3</v>
      </c>
      <c r="X3">
        <v>61.1</v>
      </c>
      <c r="Y3">
        <v>61.1</v>
      </c>
      <c r="Z3" s="4">
        <v>-0.1</v>
      </c>
      <c r="AA3" s="7">
        <v>0.1</v>
      </c>
      <c r="AB3">
        <v>1</v>
      </c>
      <c r="AC3">
        <f t="array" ref="AC3">MAX(IF($C$2:$C$1869=$R3,H$2:H$1869))</f>
        <v>62.9</v>
      </c>
    </row>
    <row r="4" spans="1:29" x14ac:dyDescent="0.25">
      <c r="A4" t="s">
        <v>283</v>
      </c>
      <c r="B4">
        <v>6</v>
      </c>
      <c r="C4" t="s">
        <v>153</v>
      </c>
      <c r="D4">
        <v>9</v>
      </c>
      <c r="E4">
        <v>476922.2</v>
      </c>
      <c r="F4">
        <v>171360.1</v>
      </c>
      <c r="G4">
        <v>60.4</v>
      </c>
      <c r="H4">
        <v>60.3</v>
      </c>
      <c r="I4">
        <v>61.1</v>
      </c>
      <c r="J4">
        <v>61.1</v>
      </c>
      <c r="K4" s="4">
        <f t="shared" si="0"/>
        <v>-0.1</v>
      </c>
      <c r="L4" s="7">
        <f t="shared" si="1"/>
        <v>0.1</v>
      </c>
      <c r="M4">
        <f t="shared" si="2"/>
        <v>0</v>
      </c>
      <c r="P4" t="s">
        <v>283</v>
      </c>
      <c r="Q4">
        <v>31</v>
      </c>
      <c r="R4" t="s">
        <v>155</v>
      </c>
      <c r="S4">
        <v>3</v>
      </c>
      <c r="T4">
        <v>476980.2</v>
      </c>
      <c r="U4">
        <v>171400.4</v>
      </c>
      <c r="V4">
        <v>61.6</v>
      </c>
      <c r="W4">
        <v>61.5</v>
      </c>
      <c r="X4">
        <v>62.3</v>
      </c>
      <c r="Y4">
        <v>62.3</v>
      </c>
      <c r="Z4" s="4">
        <v>-0.1</v>
      </c>
      <c r="AA4" s="7">
        <v>0.1</v>
      </c>
      <c r="AB4">
        <v>1</v>
      </c>
      <c r="AC4">
        <f t="array" ref="AC4">MAX(IF($C$2:$C$1869=$R4,H$2:H$1869))</f>
        <v>61.5</v>
      </c>
    </row>
    <row r="5" spans="1:29" x14ac:dyDescent="0.25">
      <c r="A5" t="s">
        <v>283</v>
      </c>
      <c r="B5">
        <v>1</v>
      </c>
      <c r="C5" t="s">
        <v>153</v>
      </c>
      <c r="D5">
        <v>1</v>
      </c>
      <c r="E5">
        <v>476924.8</v>
      </c>
      <c r="F5">
        <v>171360.6</v>
      </c>
      <c r="G5">
        <v>62.5</v>
      </c>
      <c r="H5">
        <v>62.5</v>
      </c>
      <c r="I5">
        <v>63.2</v>
      </c>
      <c r="J5">
        <v>63.2</v>
      </c>
      <c r="K5" s="4">
        <f t="shared" si="0"/>
        <v>0</v>
      </c>
      <c r="L5" s="7">
        <f t="shared" si="1"/>
        <v>0</v>
      </c>
      <c r="M5">
        <f t="shared" si="2"/>
        <v>0</v>
      </c>
      <c r="P5" t="s">
        <v>283</v>
      </c>
      <c r="Q5">
        <v>57</v>
      </c>
      <c r="R5" t="s">
        <v>156</v>
      </c>
      <c r="S5">
        <v>9</v>
      </c>
      <c r="T5">
        <v>476956.3</v>
      </c>
      <c r="U5">
        <v>171407.3</v>
      </c>
      <c r="V5">
        <v>62.2</v>
      </c>
      <c r="W5">
        <v>62.1</v>
      </c>
      <c r="X5">
        <v>62.9</v>
      </c>
      <c r="Y5">
        <v>62.9</v>
      </c>
      <c r="Z5" s="4">
        <v>-0.1</v>
      </c>
      <c r="AA5" s="7">
        <v>0.1</v>
      </c>
      <c r="AB5">
        <v>1</v>
      </c>
      <c r="AC5">
        <f t="array" ref="AC5">MAX(IF($C$2:$C$1869=$R5,H$2:H$1869))</f>
        <v>62.3</v>
      </c>
    </row>
    <row r="6" spans="1:29" x14ac:dyDescent="0.25">
      <c r="A6" t="s">
        <v>283</v>
      </c>
      <c r="B6">
        <v>4</v>
      </c>
      <c r="C6" t="s">
        <v>153</v>
      </c>
      <c r="D6">
        <v>1</v>
      </c>
      <c r="E6">
        <v>476924.8</v>
      </c>
      <c r="F6">
        <v>171360.6</v>
      </c>
      <c r="G6">
        <v>61.1</v>
      </c>
      <c r="H6">
        <v>61.1</v>
      </c>
      <c r="I6">
        <v>61.9</v>
      </c>
      <c r="J6">
        <v>61.8</v>
      </c>
      <c r="K6" s="4">
        <f t="shared" si="0"/>
        <v>0</v>
      </c>
      <c r="L6" s="7">
        <f t="shared" si="1"/>
        <v>0</v>
      </c>
      <c r="M6">
        <f t="shared" si="2"/>
        <v>0</v>
      </c>
      <c r="P6" t="s">
        <v>283</v>
      </c>
      <c r="Q6">
        <v>74</v>
      </c>
      <c r="R6" t="s">
        <v>157</v>
      </c>
      <c r="S6">
        <v>1</v>
      </c>
      <c r="T6">
        <v>476998.1</v>
      </c>
      <c r="U6">
        <v>171422.5</v>
      </c>
      <c r="V6">
        <v>60.4</v>
      </c>
      <c r="W6">
        <v>60.5</v>
      </c>
      <c r="X6">
        <v>61.1</v>
      </c>
      <c r="Y6">
        <v>61.2</v>
      </c>
      <c r="Z6" s="4">
        <v>0.1</v>
      </c>
      <c r="AA6" s="7">
        <v>0.1</v>
      </c>
      <c r="AB6">
        <v>1</v>
      </c>
      <c r="AC6">
        <f t="array" ref="AC6">MAX(IF($C$2:$C$1869=$R6,H$2:H$1869))</f>
        <v>60.6</v>
      </c>
    </row>
    <row r="7" spans="1:29" x14ac:dyDescent="0.25">
      <c r="A7" t="s">
        <v>283</v>
      </c>
      <c r="B7">
        <v>5</v>
      </c>
      <c r="C7" t="s">
        <v>153</v>
      </c>
      <c r="D7">
        <v>10</v>
      </c>
      <c r="E7">
        <v>476923.6</v>
      </c>
      <c r="F7">
        <v>171360.3</v>
      </c>
      <c r="G7">
        <v>60.9</v>
      </c>
      <c r="H7">
        <v>60.9</v>
      </c>
      <c r="I7">
        <v>61.6</v>
      </c>
      <c r="J7">
        <v>61.6</v>
      </c>
      <c r="K7" s="4">
        <f t="shared" si="0"/>
        <v>0</v>
      </c>
      <c r="L7" s="7">
        <f t="shared" si="1"/>
        <v>0</v>
      </c>
      <c r="M7">
        <f t="shared" si="2"/>
        <v>0</v>
      </c>
      <c r="P7" t="s">
        <v>283</v>
      </c>
      <c r="Q7">
        <v>89</v>
      </c>
      <c r="R7" t="s">
        <v>158</v>
      </c>
      <c r="S7">
        <v>6</v>
      </c>
      <c r="T7">
        <v>476983.8</v>
      </c>
      <c r="U7">
        <v>171429.3</v>
      </c>
      <c r="V7">
        <v>61.3</v>
      </c>
      <c r="W7">
        <v>61.2</v>
      </c>
      <c r="X7">
        <v>62</v>
      </c>
      <c r="Y7">
        <v>62</v>
      </c>
      <c r="Z7" s="4">
        <v>-0.1</v>
      </c>
      <c r="AA7" s="7">
        <v>0.1</v>
      </c>
      <c r="AB7">
        <v>1</v>
      </c>
      <c r="AC7">
        <f t="array" ref="AC7">MAX(IF($C$2:$C$1869=$R7,H$2:H$1869))</f>
        <v>61.2</v>
      </c>
    </row>
    <row r="8" spans="1:29" x14ac:dyDescent="0.25">
      <c r="A8" t="s">
        <v>283</v>
      </c>
      <c r="B8">
        <v>7</v>
      </c>
      <c r="C8" t="s">
        <v>153</v>
      </c>
      <c r="D8">
        <v>2</v>
      </c>
      <c r="E8">
        <v>476925.6</v>
      </c>
      <c r="F8">
        <v>171359.6</v>
      </c>
      <c r="G8">
        <v>59.3</v>
      </c>
      <c r="H8">
        <v>59.3</v>
      </c>
      <c r="I8">
        <v>60.1</v>
      </c>
      <c r="J8">
        <v>60.1</v>
      </c>
      <c r="K8" s="4">
        <f t="shared" si="0"/>
        <v>0</v>
      </c>
      <c r="L8" s="7">
        <f t="shared" si="1"/>
        <v>0</v>
      </c>
      <c r="M8">
        <f t="shared" si="2"/>
        <v>0</v>
      </c>
      <c r="P8" t="s">
        <v>283</v>
      </c>
      <c r="Q8">
        <v>104</v>
      </c>
      <c r="R8" t="s">
        <v>159</v>
      </c>
      <c r="S8">
        <v>6</v>
      </c>
      <c r="T8">
        <v>476986.2</v>
      </c>
      <c r="U8">
        <v>171438.2</v>
      </c>
      <c r="V8">
        <v>59.7</v>
      </c>
      <c r="W8">
        <v>59.6</v>
      </c>
      <c r="X8">
        <v>60.4</v>
      </c>
      <c r="Y8">
        <v>60.4</v>
      </c>
      <c r="Z8" s="4">
        <v>-0.1</v>
      </c>
      <c r="AA8" s="7">
        <v>0.1</v>
      </c>
      <c r="AB8">
        <v>1</v>
      </c>
      <c r="AC8">
        <f t="array" ref="AC8">MAX(IF($C$2:$C$1869=$R8,H$2:H$1869))</f>
        <v>61.8</v>
      </c>
    </row>
    <row r="9" spans="1:29" x14ac:dyDescent="0.25">
      <c r="A9" t="s">
        <v>283</v>
      </c>
      <c r="B9">
        <v>8</v>
      </c>
      <c r="C9" t="s">
        <v>153</v>
      </c>
      <c r="D9">
        <v>2</v>
      </c>
      <c r="E9">
        <v>476925.6</v>
      </c>
      <c r="F9">
        <v>171359.6</v>
      </c>
      <c r="G9">
        <v>57.3</v>
      </c>
      <c r="H9">
        <v>57.3</v>
      </c>
      <c r="I9">
        <v>58</v>
      </c>
      <c r="J9">
        <v>58</v>
      </c>
      <c r="K9" s="4">
        <f t="shared" si="0"/>
        <v>0</v>
      </c>
      <c r="L9" s="7">
        <f t="shared" si="1"/>
        <v>0</v>
      </c>
      <c r="M9">
        <f t="shared" si="2"/>
        <v>0</v>
      </c>
      <c r="P9" t="s">
        <v>283</v>
      </c>
      <c r="Q9">
        <v>116</v>
      </c>
      <c r="R9" t="s">
        <v>160</v>
      </c>
      <c r="S9">
        <v>4</v>
      </c>
      <c r="T9">
        <v>476995.7</v>
      </c>
      <c r="U9">
        <v>171440.9</v>
      </c>
      <c r="V9">
        <v>59.4</v>
      </c>
      <c r="W9">
        <v>59.5</v>
      </c>
      <c r="X9">
        <v>60.1</v>
      </c>
      <c r="Y9">
        <v>60.1</v>
      </c>
      <c r="Z9" s="4">
        <v>0.1</v>
      </c>
      <c r="AA9" s="7">
        <v>0.1</v>
      </c>
      <c r="AB9">
        <v>1</v>
      </c>
      <c r="AC9">
        <f t="array" ref="AC9">MAX(IF($C$2:$C$1869=$R9,H$2:H$1869))</f>
        <v>61.9</v>
      </c>
    </row>
    <row r="10" spans="1:29" x14ac:dyDescent="0.25">
      <c r="A10" t="s">
        <v>283</v>
      </c>
      <c r="B10">
        <v>9</v>
      </c>
      <c r="C10" t="s">
        <v>153</v>
      </c>
      <c r="D10">
        <v>6</v>
      </c>
      <c r="E10">
        <v>476919.8</v>
      </c>
      <c r="F10">
        <v>171349.1</v>
      </c>
      <c r="G10">
        <v>56.5</v>
      </c>
      <c r="H10">
        <v>56.5</v>
      </c>
      <c r="I10">
        <v>57.2</v>
      </c>
      <c r="J10">
        <v>57.2</v>
      </c>
      <c r="K10" s="4">
        <f t="shared" si="0"/>
        <v>0</v>
      </c>
      <c r="L10" s="7">
        <f t="shared" si="1"/>
        <v>0</v>
      </c>
      <c r="M10">
        <f t="shared" si="2"/>
        <v>0</v>
      </c>
      <c r="P10" t="s">
        <v>283</v>
      </c>
      <c r="Q10">
        <v>122</v>
      </c>
      <c r="R10" t="s">
        <v>161</v>
      </c>
      <c r="S10">
        <v>6</v>
      </c>
      <c r="T10">
        <v>476988.1</v>
      </c>
      <c r="U10">
        <v>171449.7</v>
      </c>
      <c r="V10">
        <v>59.7</v>
      </c>
      <c r="W10">
        <v>59.6</v>
      </c>
      <c r="X10">
        <v>60.4</v>
      </c>
      <c r="Y10">
        <v>60.4</v>
      </c>
      <c r="Z10" s="4">
        <v>-0.1</v>
      </c>
      <c r="AA10" s="7">
        <v>0.1</v>
      </c>
      <c r="AB10">
        <v>1</v>
      </c>
      <c r="AC10">
        <f t="array" ref="AC10">MAX(IF($C$2:$C$1869=$R10,H$2:H$1869))</f>
        <v>62</v>
      </c>
    </row>
    <row r="11" spans="1:29" x14ac:dyDescent="0.25">
      <c r="A11" t="s">
        <v>283</v>
      </c>
      <c r="B11">
        <v>10</v>
      </c>
      <c r="C11" t="s">
        <v>153</v>
      </c>
      <c r="D11">
        <v>3</v>
      </c>
      <c r="E11">
        <v>476925.5</v>
      </c>
      <c r="F11">
        <v>171355</v>
      </c>
      <c r="G11">
        <v>56.4</v>
      </c>
      <c r="H11">
        <v>56.4</v>
      </c>
      <c r="I11">
        <v>57.1</v>
      </c>
      <c r="J11">
        <v>57.1</v>
      </c>
      <c r="K11" s="4">
        <f t="shared" si="0"/>
        <v>0</v>
      </c>
      <c r="L11" s="7">
        <f t="shared" si="1"/>
        <v>0</v>
      </c>
      <c r="M11">
        <f t="shared" si="2"/>
        <v>0</v>
      </c>
      <c r="P11" t="s">
        <v>283</v>
      </c>
      <c r="Q11">
        <v>131</v>
      </c>
      <c r="R11" t="s">
        <v>162</v>
      </c>
      <c r="S11">
        <v>4</v>
      </c>
      <c r="T11">
        <v>476989.1</v>
      </c>
      <c r="U11">
        <v>171456.8</v>
      </c>
      <c r="V11">
        <v>62.2</v>
      </c>
      <c r="W11">
        <v>62.1</v>
      </c>
      <c r="X11">
        <v>62.9</v>
      </c>
      <c r="Y11">
        <v>62.9</v>
      </c>
      <c r="Z11" s="4">
        <v>-0.1</v>
      </c>
      <c r="AA11" s="7">
        <v>0.1</v>
      </c>
      <c r="AB11">
        <v>1</v>
      </c>
      <c r="AC11">
        <f t="array" ref="AC11">MAX(IF($C$2:$C$1869=$R11,H$2:H$1869))</f>
        <v>62.1</v>
      </c>
    </row>
    <row r="12" spans="1:29" x14ac:dyDescent="0.25">
      <c r="A12" t="s">
        <v>283</v>
      </c>
      <c r="B12">
        <v>11</v>
      </c>
      <c r="C12" t="s">
        <v>153</v>
      </c>
      <c r="D12">
        <v>6</v>
      </c>
      <c r="E12">
        <v>476919.8</v>
      </c>
      <c r="F12">
        <v>171349.1</v>
      </c>
      <c r="G12">
        <v>54.8</v>
      </c>
      <c r="H12">
        <v>54.8</v>
      </c>
      <c r="I12">
        <v>55.5</v>
      </c>
      <c r="J12">
        <v>55.5</v>
      </c>
      <c r="K12" s="4">
        <f t="shared" si="0"/>
        <v>0</v>
      </c>
      <c r="L12" s="7">
        <f t="shared" si="1"/>
        <v>0</v>
      </c>
      <c r="M12">
        <f t="shared" si="2"/>
        <v>0</v>
      </c>
      <c r="P12" t="s">
        <v>283</v>
      </c>
      <c r="Q12">
        <v>138</v>
      </c>
      <c r="R12" t="s">
        <v>163</v>
      </c>
      <c r="S12">
        <v>5</v>
      </c>
      <c r="T12">
        <v>476989.8</v>
      </c>
      <c r="U12">
        <v>171461.2</v>
      </c>
      <c r="V12">
        <v>59.9</v>
      </c>
      <c r="W12">
        <v>59.8</v>
      </c>
      <c r="X12">
        <v>60.6</v>
      </c>
      <c r="Y12">
        <v>60.6</v>
      </c>
      <c r="Z12" s="4">
        <v>-0.1</v>
      </c>
      <c r="AA12" s="7">
        <v>0.1</v>
      </c>
      <c r="AB12">
        <v>1</v>
      </c>
      <c r="AC12">
        <f t="array" ref="AC12">MAX(IF($C$2:$C$1869=$R12,H$2:H$1869))</f>
        <v>62.3</v>
      </c>
    </row>
    <row r="13" spans="1:29" x14ac:dyDescent="0.25">
      <c r="A13" t="s">
        <v>283</v>
      </c>
      <c r="B13">
        <v>12</v>
      </c>
      <c r="C13" t="s">
        <v>153</v>
      </c>
      <c r="D13">
        <v>3</v>
      </c>
      <c r="E13">
        <v>476925.5</v>
      </c>
      <c r="F13">
        <v>171355</v>
      </c>
      <c r="G13">
        <v>53.9</v>
      </c>
      <c r="H13">
        <v>53.9</v>
      </c>
      <c r="I13">
        <v>54.6</v>
      </c>
      <c r="J13">
        <v>54.6</v>
      </c>
      <c r="K13" s="4">
        <f t="shared" si="0"/>
        <v>0</v>
      </c>
      <c r="L13" s="7">
        <f t="shared" si="1"/>
        <v>0</v>
      </c>
      <c r="M13">
        <f t="shared" si="2"/>
        <v>0</v>
      </c>
      <c r="P13" t="s">
        <v>283</v>
      </c>
      <c r="Q13">
        <v>143</v>
      </c>
      <c r="R13" t="s">
        <v>164</v>
      </c>
      <c r="S13">
        <v>4</v>
      </c>
      <c r="T13">
        <v>476990.7</v>
      </c>
      <c r="U13">
        <v>171466.2</v>
      </c>
      <c r="V13">
        <v>62.4</v>
      </c>
      <c r="W13">
        <v>62.4</v>
      </c>
      <c r="X13">
        <v>63.2</v>
      </c>
      <c r="Y13">
        <v>63.1</v>
      </c>
      <c r="Z13" s="4">
        <v>0</v>
      </c>
      <c r="AA13" s="7">
        <v>0</v>
      </c>
      <c r="AB13">
        <v>1</v>
      </c>
      <c r="AC13">
        <f t="array" ref="AC13">MAX(IF($C$2:$C$1869=$R13,H$2:H$1869))</f>
        <v>62.4</v>
      </c>
    </row>
    <row r="14" spans="1:29" x14ac:dyDescent="0.25">
      <c r="A14" t="s">
        <v>283</v>
      </c>
      <c r="B14">
        <v>13</v>
      </c>
      <c r="C14" t="s">
        <v>153</v>
      </c>
      <c r="D14">
        <v>5</v>
      </c>
      <c r="E14">
        <v>476922.3</v>
      </c>
      <c r="F14">
        <v>171350.2</v>
      </c>
      <c r="G14">
        <v>52.9</v>
      </c>
      <c r="H14">
        <v>52.9</v>
      </c>
      <c r="I14">
        <v>53.6</v>
      </c>
      <c r="J14">
        <v>53.6</v>
      </c>
      <c r="K14" s="4">
        <f t="shared" si="0"/>
        <v>0</v>
      </c>
      <c r="L14" s="7">
        <f t="shared" si="1"/>
        <v>0</v>
      </c>
      <c r="M14">
        <f t="shared" si="2"/>
        <v>0</v>
      </c>
      <c r="P14" t="s">
        <v>283</v>
      </c>
      <c r="Q14">
        <v>147</v>
      </c>
      <c r="R14" t="s">
        <v>165</v>
      </c>
      <c r="S14">
        <v>1</v>
      </c>
      <c r="T14">
        <v>476994.8</v>
      </c>
      <c r="U14">
        <v>171473.9</v>
      </c>
      <c r="V14">
        <v>63.9</v>
      </c>
      <c r="W14">
        <v>63.9</v>
      </c>
      <c r="X14">
        <v>64.599999999999994</v>
      </c>
      <c r="Y14">
        <v>64.599999999999994</v>
      </c>
      <c r="Z14" s="4">
        <v>0</v>
      </c>
      <c r="AA14" s="7">
        <v>0</v>
      </c>
      <c r="AB14">
        <v>1</v>
      </c>
      <c r="AC14">
        <f t="array" ref="AC14">MAX(IF($C$2:$C$1869=$R14,H$2:H$1869))</f>
        <v>63.9</v>
      </c>
    </row>
    <row r="15" spans="1:29" x14ac:dyDescent="0.25">
      <c r="A15" t="s">
        <v>283</v>
      </c>
      <c r="B15">
        <v>14</v>
      </c>
      <c r="C15" t="s">
        <v>153</v>
      </c>
      <c r="D15">
        <v>4</v>
      </c>
      <c r="E15">
        <v>476923.5</v>
      </c>
      <c r="F15">
        <v>171351.6</v>
      </c>
      <c r="G15">
        <v>51</v>
      </c>
      <c r="H15">
        <v>51</v>
      </c>
      <c r="I15">
        <v>51.7</v>
      </c>
      <c r="J15">
        <v>51.7</v>
      </c>
      <c r="K15" s="4">
        <f t="shared" si="0"/>
        <v>0</v>
      </c>
      <c r="L15" s="7">
        <f t="shared" si="1"/>
        <v>0</v>
      </c>
      <c r="M15">
        <f t="shared" si="2"/>
        <v>0</v>
      </c>
      <c r="P15" t="s">
        <v>283</v>
      </c>
      <c r="Q15">
        <v>159</v>
      </c>
      <c r="R15" t="s">
        <v>166</v>
      </c>
      <c r="S15">
        <v>9</v>
      </c>
      <c r="T15">
        <v>476991.9</v>
      </c>
      <c r="U15">
        <v>171377.2</v>
      </c>
      <c r="V15">
        <v>54.3</v>
      </c>
      <c r="W15">
        <v>54.2</v>
      </c>
      <c r="X15">
        <v>55</v>
      </c>
      <c r="Y15">
        <v>55</v>
      </c>
      <c r="Z15" s="4">
        <v>-0.1</v>
      </c>
      <c r="AA15" s="7">
        <v>0.1</v>
      </c>
      <c r="AB15">
        <v>1</v>
      </c>
      <c r="AC15">
        <f t="array" ref="AC15">MAX(IF($C$2:$C$1869=$R15,H$2:H$1869))</f>
        <v>60</v>
      </c>
    </row>
    <row r="16" spans="1:29" x14ac:dyDescent="0.25">
      <c r="A16" t="s">
        <v>283</v>
      </c>
      <c r="B16">
        <v>15</v>
      </c>
      <c r="C16" t="s">
        <v>153</v>
      </c>
      <c r="D16">
        <v>5</v>
      </c>
      <c r="E16">
        <v>476922.3</v>
      </c>
      <c r="F16">
        <v>171350.2</v>
      </c>
      <c r="G16">
        <v>49.4</v>
      </c>
      <c r="H16">
        <v>49.4</v>
      </c>
      <c r="I16">
        <v>50.1</v>
      </c>
      <c r="J16">
        <v>50.1</v>
      </c>
      <c r="K16" s="4">
        <f t="shared" si="0"/>
        <v>0</v>
      </c>
      <c r="L16" s="7">
        <f t="shared" si="1"/>
        <v>0</v>
      </c>
      <c r="M16">
        <f t="shared" si="2"/>
        <v>0</v>
      </c>
      <c r="P16" t="s">
        <v>283</v>
      </c>
      <c r="Q16">
        <v>179</v>
      </c>
      <c r="R16" t="s">
        <v>167</v>
      </c>
      <c r="S16">
        <v>2</v>
      </c>
      <c r="T16">
        <v>476989.7</v>
      </c>
      <c r="U16">
        <v>171390.2</v>
      </c>
      <c r="V16">
        <v>56.7</v>
      </c>
      <c r="W16">
        <v>56.6</v>
      </c>
      <c r="X16">
        <v>57.4</v>
      </c>
      <c r="Y16">
        <v>57.4</v>
      </c>
      <c r="Z16" s="4">
        <v>-0.1</v>
      </c>
      <c r="AA16" s="7">
        <v>0.1</v>
      </c>
      <c r="AB16">
        <v>1</v>
      </c>
      <c r="AC16">
        <f t="array" ref="AC16">MAX(IF($C$2:$C$1869=$R16,H$2:H$1869))</f>
        <v>60.2</v>
      </c>
    </row>
    <row r="17" spans="1:29" x14ac:dyDescent="0.25">
      <c r="A17" t="s">
        <v>283</v>
      </c>
      <c r="B17">
        <v>16</v>
      </c>
      <c r="C17" t="s">
        <v>153</v>
      </c>
      <c r="D17">
        <v>4</v>
      </c>
      <c r="E17">
        <v>476923.5</v>
      </c>
      <c r="F17">
        <v>171351.6</v>
      </c>
      <c r="G17">
        <v>46.9</v>
      </c>
      <c r="H17">
        <v>46.9</v>
      </c>
      <c r="I17">
        <v>47.6</v>
      </c>
      <c r="J17">
        <v>47.6</v>
      </c>
      <c r="K17" s="4">
        <f t="shared" si="0"/>
        <v>0</v>
      </c>
      <c r="L17" s="7">
        <f t="shared" si="1"/>
        <v>0</v>
      </c>
      <c r="M17">
        <f t="shared" si="2"/>
        <v>0</v>
      </c>
      <c r="P17" t="s">
        <v>283</v>
      </c>
      <c r="Q17">
        <v>191</v>
      </c>
      <c r="R17" t="s">
        <v>168</v>
      </c>
      <c r="S17">
        <v>1</v>
      </c>
      <c r="T17">
        <v>476998.7</v>
      </c>
      <c r="U17">
        <v>171473.2</v>
      </c>
      <c r="V17">
        <v>64</v>
      </c>
      <c r="W17">
        <v>64</v>
      </c>
      <c r="X17">
        <v>64.7</v>
      </c>
      <c r="Y17">
        <v>64.7</v>
      </c>
      <c r="Z17" s="4">
        <v>0</v>
      </c>
      <c r="AA17" s="7">
        <v>0</v>
      </c>
      <c r="AB17">
        <v>1</v>
      </c>
      <c r="AC17">
        <f t="array" ref="AC17">MAX(IF($C$2:$C$1869=$R17,H$2:H$1869))</f>
        <v>64</v>
      </c>
    </row>
    <row r="18" spans="1:29" x14ac:dyDescent="0.25">
      <c r="A18" t="s">
        <v>283</v>
      </c>
      <c r="B18">
        <v>25</v>
      </c>
      <c r="C18" t="s">
        <v>154</v>
      </c>
      <c r="D18">
        <v>3</v>
      </c>
      <c r="E18">
        <v>476920.7</v>
      </c>
      <c r="F18">
        <v>171360.7</v>
      </c>
      <c r="G18">
        <v>60.4</v>
      </c>
      <c r="H18">
        <v>60.3</v>
      </c>
      <c r="I18">
        <v>61.1</v>
      </c>
      <c r="J18">
        <v>61.1</v>
      </c>
      <c r="K18" s="4">
        <f t="shared" si="0"/>
        <v>-0.1</v>
      </c>
      <c r="L18" s="7">
        <f t="shared" si="1"/>
        <v>0.1</v>
      </c>
      <c r="M18">
        <f t="shared" si="2"/>
        <v>1</v>
      </c>
      <c r="P18" t="s">
        <v>283</v>
      </c>
      <c r="Q18">
        <v>205</v>
      </c>
      <c r="R18" t="s">
        <v>169</v>
      </c>
      <c r="S18">
        <v>2</v>
      </c>
      <c r="T18">
        <v>477284.2</v>
      </c>
      <c r="U18">
        <v>171166.1</v>
      </c>
      <c r="V18">
        <v>50</v>
      </c>
      <c r="W18">
        <v>49.9</v>
      </c>
      <c r="X18">
        <v>50.7</v>
      </c>
      <c r="Y18">
        <v>50.7</v>
      </c>
      <c r="Z18" s="4">
        <v>-0.1</v>
      </c>
      <c r="AA18" s="7">
        <v>0.1</v>
      </c>
      <c r="AB18">
        <v>1</v>
      </c>
      <c r="AC18">
        <f t="array" ref="AC18">MAX(IF($C$2:$C$1869=$R18,H$2:H$1869))</f>
        <v>58</v>
      </c>
    </row>
    <row r="19" spans="1:29" x14ac:dyDescent="0.25">
      <c r="A19" t="s">
        <v>283</v>
      </c>
      <c r="B19">
        <v>17</v>
      </c>
      <c r="C19" t="s">
        <v>154</v>
      </c>
      <c r="D19">
        <v>7</v>
      </c>
      <c r="E19">
        <v>476917.8</v>
      </c>
      <c r="F19">
        <v>171362.2</v>
      </c>
      <c r="G19">
        <v>62.9</v>
      </c>
      <c r="H19">
        <v>62.9</v>
      </c>
      <c r="I19">
        <v>63.6</v>
      </c>
      <c r="J19">
        <v>63.6</v>
      </c>
      <c r="K19" s="4">
        <f t="shared" si="0"/>
        <v>0</v>
      </c>
      <c r="L19" s="7">
        <f t="shared" si="1"/>
        <v>0</v>
      </c>
      <c r="M19">
        <f t="shared" si="2"/>
        <v>0</v>
      </c>
      <c r="P19" t="s">
        <v>283</v>
      </c>
      <c r="Q19">
        <v>218</v>
      </c>
      <c r="R19" t="s">
        <v>170</v>
      </c>
      <c r="S19">
        <v>8</v>
      </c>
      <c r="T19">
        <v>477200</v>
      </c>
      <c r="U19">
        <v>171220.6</v>
      </c>
      <c r="V19">
        <v>51.7</v>
      </c>
      <c r="W19">
        <v>51.6</v>
      </c>
      <c r="X19">
        <v>52.4</v>
      </c>
      <c r="Y19">
        <v>52.4</v>
      </c>
      <c r="Z19" s="4">
        <v>-0.1</v>
      </c>
      <c r="AA19" s="7">
        <v>0.1</v>
      </c>
      <c r="AB19">
        <v>1</v>
      </c>
      <c r="AC19">
        <f t="array" ref="AC19">MAX(IF($C$2:$C$1869=$R19,H$2:H$1869))</f>
        <v>57.7</v>
      </c>
    </row>
    <row r="20" spans="1:29" x14ac:dyDescent="0.25">
      <c r="A20" t="s">
        <v>283</v>
      </c>
      <c r="B20">
        <v>18</v>
      </c>
      <c r="C20" t="s">
        <v>154</v>
      </c>
      <c r="D20">
        <v>5</v>
      </c>
      <c r="E20">
        <v>476913.8</v>
      </c>
      <c r="F20">
        <v>171354.2</v>
      </c>
      <c r="G20">
        <v>62.6</v>
      </c>
      <c r="H20">
        <v>62.6</v>
      </c>
      <c r="I20">
        <v>63.3</v>
      </c>
      <c r="J20">
        <v>63.3</v>
      </c>
      <c r="K20" s="4">
        <f t="shared" si="0"/>
        <v>0</v>
      </c>
      <c r="L20" s="7">
        <f t="shared" si="1"/>
        <v>0</v>
      </c>
      <c r="M20">
        <f t="shared" si="2"/>
        <v>0</v>
      </c>
      <c r="P20" t="s">
        <v>283</v>
      </c>
      <c r="Q20">
        <v>241</v>
      </c>
      <c r="R20" t="s">
        <v>171</v>
      </c>
      <c r="S20">
        <v>8</v>
      </c>
      <c r="T20">
        <v>477191.2</v>
      </c>
      <c r="U20">
        <v>171228.2</v>
      </c>
      <c r="V20">
        <v>50.5</v>
      </c>
      <c r="W20">
        <v>50.4</v>
      </c>
      <c r="X20">
        <v>51.2</v>
      </c>
      <c r="Y20">
        <v>51.2</v>
      </c>
      <c r="Z20" s="4">
        <v>-0.1</v>
      </c>
      <c r="AA20" s="7">
        <v>0.1</v>
      </c>
      <c r="AB20">
        <v>1</v>
      </c>
      <c r="AC20">
        <f t="array" ref="AC20">MAX(IF($C$2:$C$1869=$R20,H$2:H$1869))</f>
        <v>57.9</v>
      </c>
    </row>
    <row r="21" spans="1:29" x14ac:dyDescent="0.25">
      <c r="A21" t="s">
        <v>283</v>
      </c>
      <c r="B21">
        <v>19</v>
      </c>
      <c r="C21" t="s">
        <v>154</v>
      </c>
      <c r="D21">
        <v>6</v>
      </c>
      <c r="E21">
        <v>476915.6</v>
      </c>
      <c r="F21">
        <v>171359.3</v>
      </c>
      <c r="G21">
        <v>62.6</v>
      </c>
      <c r="H21">
        <v>62.6</v>
      </c>
      <c r="I21">
        <v>63.3</v>
      </c>
      <c r="J21">
        <v>63.3</v>
      </c>
      <c r="K21" s="4">
        <f t="shared" si="0"/>
        <v>0</v>
      </c>
      <c r="L21" s="7">
        <f t="shared" si="1"/>
        <v>0</v>
      </c>
      <c r="M21">
        <f t="shared" si="2"/>
        <v>0</v>
      </c>
      <c r="P21" t="s">
        <v>283</v>
      </c>
      <c r="Q21">
        <v>258</v>
      </c>
      <c r="R21" t="s">
        <v>172</v>
      </c>
      <c r="S21">
        <v>3</v>
      </c>
      <c r="T21">
        <v>477187.7</v>
      </c>
      <c r="U21">
        <v>171235.7</v>
      </c>
      <c r="V21">
        <v>49</v>
      </c>
      <c r="W21">
        <v>48.9</v>
      </c>
      <c r="X21">
        <v>49.7</v>
      </c>
      <c r="Y21">
        <v>49.7</v>
      </c>
      <c r="Z21" s="4">
        <v>-0.1</v>
      </c>
      <c r="AA21" s="7">
        <v>0.1</v>
      </c>
      <c r="AB21">
        <v>1</v>
      </c>
      <c r="AC21">
        <f t="array" ref="AC21">MAX(IF($C$2:$C$1869=$R21,H$2:H$1869))</f>
        <v>57.9</v>
      </c>
    </row>
    <row r="22" spans="1:29" x14ac:dyDescent="0.25">
      <c r="A22" t="s">
        <v>283</v>
      </c>
      <c r="B22">
        <v>20</v>
      </c>
      <c r="C22" t="s">
        <v>154</v>
      </c>
      <c r="D22">
        <v>1</v>
      </c>
      <c r="E22">
        <v>476919</v>
      </c>
      <c r="F22">
        <v>171362.4</v>
      </c>
      <c r="G22">
        <v>62.5</v>
      </c>
      <c r="H22">
        <v>62.5</v>
      </c>
      <c r="I22">
        <v>63.3</v>
      </c>
      <c r="J22">
        <v>63.2</v>
      </c>
      <c r="K22" s="4">
        <f t="shared" si="0"/>
        <v>0</v>
      </c>
      <c r="L22" s="7">
        <f t="shared" si="1"/>
        <v>0</v>
      </c>
      <c r="M22">
        <f t="shared" si="2"/>
        <v>0</v>
      </c>
      <c r="P22" t="s">
        <v>283</v>
      </c>
      <c r="Q22">
        <v>271</v>
      </c>
      <c r="R22" t="s">
        <v>173</v>
      </c>
      <c r="S22">
        <v>13</v>
      </c>
      <c r="T22">
        <v>477167.2</v>
      </c>
      <c r="U22">
        <v>171179.9</v>
      </c>
      <c r="V22">
        <v>54.7</v>
      </c>
      <c r="W22">
        <v>54.6</v>
      </c>
      <c r="X22">
        <v>55.4</v>
      </c>
      <c r="Y22">
        <v>55.4</v>
      </c>
      <c r="Z22" s="4">
        <v>-0.1</v>
      </c>
      <c r="AA22" s="7">
        <v>0.1</v>
      </c>
      <c r="AB22">
        <v>1</v>
      </c>
      <c r="AC22">
        <f t="array" ref="AC22">MAX(IF($C$2:$C$1869=$R22,H$2:H$1869))</f>
        <v>57.4</v>
      </c>
    </row>
    <row r="23" spans="1:29" x14ac:dyDescent="0.25">
      <c r="A23" t="s">
        <v>283</v>
      </c>
      <c r="B23">
        <v>21</v>
      </c>
      <c r="C23" t="s">
        <v>154</v>
      </c>
      <c r="D23">
        <v>7</v>
      </c>
      <c r="E23">
        <v>476917.8</v>
      </c>
      <c r="F23">
        <v>171362.2</v>
      </c>
      <c r="G23">
        <v>61.6</v>
      </c>
      <c r="H23">
        <v>61.6</v>
      </c>
      <c r="I23">
        <v>62.3</v>
      </c>
      <c r="J23">
        <v>62.3</v>
      </c>
      <c r="K23" s="4">
        <f t="shared" si="0"/>
        <v>0</v>
      </c>
      <c r="L23" s="7">
        <f t="shared" si="1"/>
        <v>0</v>
      </c>
      <c r="M23">
        <f t="shared" si="2"/>
        <v>0</v>
      </c>
      <c r="P23" t="s">
        <v>283</v>
      </c>
      <c r="Q23">
        <v>288</v>
      </c>
      <c r="R23" t="s">
        <v>174</v>
      </c>
      <c r="S23">
        <v>12</v>
      </c>
      <c r="T23">
        <v>477361.8</v>
      </c>
      <c r="U23">
        <v>171189</v>
      </c>
      <c r="V23">
        <v>57.1</v>
      </c>
      <c r="W23">
        <v>57</v>
      </c>
      <c r="X23">
        <v>57.8</v>
      </c>
      <c r="Y23">
        <v>57.8</v>
      </c>
      <c r="Z23" s="4">
        <v>-0.1</v>
      </c>
      <c r="AA23" s="7">
        <v>0.1</v>
      </c>
      <c r="AB23">
        <v>1</v>
      </c>
      <c r="AC23">
        <f t="array" ref="AC23">MAX(IF($C$2:$C$1869=$R23,H$2:H$1869))</f>
        <v>57.1</v>
      </c>
    </row>
    <row r="24" spans="1:29" x14ac:dyDescent="0.25">
      <c r="A24" t="s">
        <v>283</v>
      </c>
      <c r="B24">
        <v>22</v>
      </c>
      <c r="C24" t="s">
        <v>154</v>
      </c>
      <c r="D24">
        <v>5</v>
      </c>
      <c r="E24">
        <v>476913.8</v>
      </c>
      <c r="F24">
        <v>171354.2</v>
      </c>
      <c r="G24">
        <v>61.4</v>
      </c>
      <c r="H24">
        <v>61.4</v>
      </c>
      <c r="I24">
        <v>62.2</v>
      </c>
      <c r="J24">
        <v>62.2</v>
      </c>
      <c r="K24" s="4">
        <f t="shared" si="0"/>
        <v>0</v>
      </c>
      <c r="L24" s="7">
        <f t="shared" si="1"/>
        <v>0</v>
      </c>
      <c r="M24">
        <f t="shared" si="2"/>
        <v>0</v>
      </c>
      <c r="P24" t="s">
        <v>283</v>
      </c>
      <c r="Q24">
        <v>330</v>
      </c>
      <c r="R24" t="s">
        <v>175</v>
      </c>
      <c r="S24">
        <v>8</v>
      </c>
      <c r="T24">
        <v>477334.5</v>
      </c>
      <c r="U24">
        <v>171182.9</v>
      </c>
      <c r="V24">
        <v>50.4</v>
      </c>
      <c r="W24">
        <v>50.3</v>
      </c>
      <c r="X24">
        <v>51.1</v>
      </c>
      <c r="Y24">
        <v>51.1</v>
      </c>
      <c r="Z24" s="4">
        <v>-0.1</v>
      </c>
      <c r="AA24" s="7">
        <v>0.1</v>
      </c>
      <c r="AB24">
        <v>1</v>
      </c>
      <c r="AC24">
        <f t="array" ref="AC24">MAX(IF($C$2:$C$1869=$R24,H$2:H$1869))</f>
        <v>56.3</v>
      </c>
    </row>
    <row r="25" spans="1:29" x14ac:dyDescent="0.25">
      <c r="A25" t="s">
        <v>283</v>
      </c>
      <c r="B25">
        <v>23</v>
      </c>
      <c r="C25" t="s">
        <v>154</v>
      </c>
      <c r="D25">
        <v>6</v>
      </c>
      <c r="E25">
        <v>476915.6</v>
      </c>
      <c r="F25">
        <v>171359.3</v>
      </c>
      <c r="G25">
        <v>61.4</v>
      </c>
      <c r="H25">
        <v>61.4</v>
      </c>
      <c r="I25">
        <v>62.2</v>
      </c>
      <c r="J25">
        <v>62.1</v>
      </c>
      <c r="K25" s="4">
        <f t="shared" si="0"/>
        <v>0</v>
      </c>
      <c r="L25" s="7">
        <f t="shared" si="1"/>
        <v>0</v>
      </c>
      <c r="M25">
        <f t="shared" si="2"/>
        <v>0</v>
      </c>
      <c r="P25" t="s">
        <v>283</v>
      </c>
      <c r="Q25">
        <v>343</v>
      </c>
      <c r="R25" t="s">
        <v>176</v>
      </c>
      <c r="S25">
        <v>5</v>
      </c>
      <c r="T25">
        <v>477327.2</v>
      </c>
      <c r="U25">
        <v>171187.6</v>
      </c>
      <c r="V25">
        <v>52.2</v>
      </c>
      <c r="W25">
        <v>52.1</v>
      </c>
      <c r="X25">
        <v>52.9</v>
      </c>
      <c r="Y25">
        <v>52.9</v>
      </c>
      <c r="Z25" s="4">
        <v>-0.1</v>
      </c>
      <c r="AA25" s="7">
        <v>0.1</v>
      </c>
      <c r="AB25">
        <v>1</v>
      </c>
      <c r="AC25">
        <f t="array" ref="AC25">MAX(IF($C$2:$C$1869=$R25,H$2:H$1869))</f>
        <v>53.7</v>
      </c>
    </row>
    <row r="26" spans="1:29" x14ac:dyDescent="0.25">
      <c r="A26" t="s">
        <v>283</v>
      </c>
      <c r="B26">
        <v>24</v>
      </c>
      <c r="C26" t="s">
        <v>154</v>
      </c>
      <c r="D26">
        <v>1</v>
      </c>
      <c r="E26">
        <v>476919</v>
      </c>
      <c r="F26">
        <v>171362.4</v>
      </c>
      <c r="G26">
        <v>61.2</v>
      </c>
      <c r="H26">
        <v>61.2</v>
      </c>
      <c r="I26">
        <v>61.9</v>
      </c>
      <c r="J26">
        <v>61.9</v>
      </c>
      <c r="K26" s="4">
        <f t="shared" si="0"/>
        <v>0</v>
      </c>
      <c r="L26" s="7">
        <f t="shared" si="1"/>
        <v>0</v>
      </c>
      <c r="M26">
        <f t="shared" si="2"/>
        <v>0</v>
      </c>
      <c r="P26" t="s">
        <v>283</v>
      </c>
      <c r="Q26">
        <v>351</v>
      </c>
      <c r="R26" t="s">
        <v>177</v>
      </c>
      <c r="S26">
        <v>1</v>
      </c>
      <c r="T26">
        <v>477333.5</v>
      </c>
      <c r="U26">
        <v>171201.6</v>
      </c>
      <c r="V26">
        <v>57.7</v>
      </c>
      <c r="W26">
        <v>57.7</v>
      </c>
      <c r="X26">
        <v>58.4</v>
      </c>
      <c r="Y26">
        <v>58.4</v>
      </c>
      <c r="Z26" s="4">
        <v>0</v>
      </c>
      <c r="AA26" s="7">
        <v>0</v>
      </c>
      <c r="AB26">
        <v>1</v>
      </c>
      <c r="AC26">
        <f t="array" ref="AC26">MAX(IF($C$2:$C$1869=$R26,H$2:H$1869))</f>
        <v>57.7</v>
      </c>
    </row>
    <row r="27" spans="1:29" x14ac:dyDescent="0.25">
      <c r="A27" t="s">
        <v>283</v>
      </c>
      <c r="B27">
        <v>26</v>
      </c>
      <c r="C27" t="s">
        <v>154</v>
      </c>
      <c r="D27">
        <v>2</v>
      </c>
      <c r="E27">
        <v>476919.8</v>
      </c>
      <c r="F27">
        <v>171361.6</v>
      </c>
      <c r="G27">
        <v>59.2</v>
      </c>
      <c r="H27">
        <v>59.2</v>
      </c>
      <c r="I27">
        <v>60</v>
      </c>
      <c r="J27">
        <v>59.9</v>
      </c>
      <c r="K27" s="4">
        <f t="shared" si="0"/>
        <v>0</v>
      </c>
      <c r="L27" s="7">
        <f t="shared" si="1"/>
        <v>0</v>
      </c>
      <c r="M27">
        <f t="shared" si="2"/>
        <v>0</v>
      </c>
      <c r="P27" t="s">
        <v>283</v>
      </c>
      <c r="Q27">
        <v>371</v>
      </c>
      <c r="R27" t="s">
        <v>178</v>
      </c>
      <c r="S27">
        <v>1</v>
      </c>
      <c r="T27">
        <v>477319.1</v>
      </c>
      <c r="U27">
        <v>171207.5</v>
      </c>
      <c r="V27">
        <v>57.3</v>
      </c>
      <c r="W27">
        <v>57.2</v>
      </c>
      <c r="X27">
        <v>58</v>
      </c>
      <c r="Y27">
        <v>58</v>
      </c>
      <c r="Z27" s="4">
        <v>-0.1</v>
      </c>
      <c r="AA27" s="7">
        <v>0.1</v>
      </c>
      <c r="AB27">
        <v>1</v>
      </c>
      <c r="AC27">
        <f t="array" ref="AC27">MAX(IF($C$2:$C$1869=$R27,H$2:H$1869))</f>
        <v>57.2</v>
      </c>
    </row>
    <row r="28" spans="1:29" x14ac:dyDescent="0.25">
      <c r="A28" t="s">
        <v>283</v>
      </c>
      <c r="B28">
        <v>27</v>
      </c>
      <c r="C28" t="s">
        <v>154</v>
      </c>
      <c r="D28">
        <v>3</v>
      </c>
      <c r="E28">
        <v>476920.7</v>
      </c>
      <c r="F28">
        <v>171360.7</v>
      </c>
      <c r="G28">
        <v>58.6</v>
      </c>
      <c r="H28">
        <v>58.6</v>
      </c>
      <c r="I28">
        <v>59.3</v>
      </c>
      <c r="J28">
        <v>59.3</v>
      </c>
      <c r="K28" s="4">
        <f t="shared" si="0"/>
        <v>0</v>
      </c>
      <c r="L28" s="7">
        <f t="shared" si="1"/>
        <v>0</v>
      </c>
      <c r="M28">
        <f t="shared" si="2"/>
        <v>0</v>
      </c>
      <c r="P28" t="s">
        <v>283</v>
      </c>
      <c r="Q28">
        <v>389</v>
      </c>
      <c r="R28" t="s">
        <v>179</v>
      </c>
      <c r="S28">
        <v>4</v>
      </c>
      <c r="T28">
        <v>477304</v>
      </c>
      <c r="U28">
        <v>171203.7</v>
      </c>
      <c r="V28">
        <v>52.1</v>
      </c>
      <c r="W28">
        <v>52</v>
      </c>
      <c r="X28">
        <v>52.8</v>
      </c>
      <c r="Y28">
        <v>52.8</v>
      </c>
      <c r="Z28" s="4">
        <v>-0.1</v>
      </c>
      <c r="AA28" s="7">
        <v>0.1</v>
      </c>
      <c r="AB28">
        <v>1</v>
      </c>
      <c r="AC28">
        <f t="array" ref="AC28">MAX(IF($C$2:$C$1869=$R28,H$2:H$1869))</f>
        <v>57.1</v>
      </c>
    </row>
    <row r="29" spans="1:29" x14ac:dyDescent="0.25">
      <c r="A29" t="s">
        <v>283</v>
      </c>
      <c r="B29">
        <v>28</v>
      </c>
      <c r="C29" t="s">
        <v>154</v>
      </c>
      <c r="D29">
        <v>2</v>
      </c>
      <c r="E29">
        <v>476919.8</v>
      </c>
      <c r="F29">
        <v>171361.6</v>
      </c>
      <c r="G29">
        <v>57.2</v>
      </c>
      <c r="H29">
        <v>57.2</v>
      </c>
      <c r="I29">
        <v>57.9</v>
      </c>
      <c r="J29">
        <v>57.9</v>
      </c>
      <c r="K29" s="4">
        <f t="shared" si="0"/>
        <v>0</v>
      </c>
      <c r="L29" s="7">
        <f t="shared" si="1"/>
        <v>0</v>
      </c>
      <c r="M29">
        <f t="shared" si="2"/>
        <v>0</v>
      </c>
      <c r="P29" t="s">
        <v>283</v>
      </c>
      <c r="Q29">
        <v>398</v>
      </c>
      <c r="R29" t="s">
        <v>180</v>
      </c>
      <c r="S29">
        <v>9</v>
      </c>
      <c r="T29">
        <v>477282.5</v>
      </c>
      <c r="U29">
        <v>171225</v>
      </c>
      <c r="V29">
        <v>56.4</v>
      </c>
      <c r="W29">
        <v>56.3</v>
      </c>
      <c r="X29">
        <v>57.1</v>
      </c>
      <c r="Y29">
        <v>57.1</v>
      </c>
      <c r="Z29" s="4">
        <v>-0.1</v>
      </c>
      <c r="AA29" s="7">
        <v>0.1</v>
      </c>
      <c r="AB29">
        <v>1</v>
      </c>
      <c r="AC29">
        <f t="array" ref="AC29">MAX(IF($C$2:$C$1869=$R29,H$2:H$1869))</f>
        <v>56.4</v>
      </c>
    </row>
    <row r="30" spans="1:29" x14ac:dyDescent="0.25">
      <c r="A30" t="s">
        <v>283</v>
      </c>
      <c r="B30">
        <v>29</v>
      </c>
      <c r="C30" t="s">
        <v>154</v>
      </c>
      <c r="D30">
        <v>4</v>
      </c>
      <c r="E30">
        <v>476915.4</v>
      </c>
      <c r="F30">
        <v>171350.6</v>
      </c>
      <c r="G30">
        <v>56.6</v>
      </c>
      <c r="H30">
        <v>56.6</v>
      </c>
      <c r="I30">
        <v>57.4</v>
      </c>
      <c r="J30">
        <v>57.4</v>
      </c>
      <c r="K30" s="4">
        <f t="shared" si="0"/>
        <v>0</v>
      </c>
      <c r="L30" s="7">
        <f t="shared" si="1"/>
        <v>0</v>
      </c>
      <c r="M30">
        <f t="shared" si="2"/>
        <v>0</v>
      </c>
      <c r="P30" t="s">
        <v>283</v>
      </c>
      <c r="Q30">
        <v>427</v>
      </c>
      <c r="R30" t="s">
        <v>181</v>
      </c>
      <c r="S30">
        <v>11</v>
      </c>
      <c r="T30">
        <v>477279.4</v>
      </c>
      <c r="U30">
        <v>171249.4</v>
      </c>
      <c r="V30">
        <v>54.4</v>
      </c>
      <c r="W30">
        <v>54.3</v>
      </c>
      <c r="X30">
        <v>55.1</v>
      </c>
      <c r="Y30">
        <v>55.1</v>
      </c>
      <c r="Z30" s="4">
        <v>-0.1</v>
      </c>
      <c r="AA30" s="7">
        <v>0.1</v>
      </c>
      <c r="AB30">
        <v>1</v>
      </c>
      <c r="AC30">
        <f t="array" ref="AC30">MAX(IF($C$2:$C$1869=$R30,H$2:H$1869))</f>
        <v>57.5</v>
      </c>
    </row>
    <row r="31" spans="1:29" x14ac:dyDescent="0.25">
      <c r="A31" t="s">
        <v>283</v>
      </c>
      <c r="B31">
        <v>30</v>
      </c>
      <c r="C31" t="s">
        <v>154</v>
      </c>
      <c r="D31">
        <v>4</v>
      </c>
      <c r="E31">
        <v>476915.4</v>
      </c>
      <c r="F31">
        <v>171350.6</v>
      </c>
      <c r="G31">
        <v>54.9</v>
      </c>
      <c r="H31">
        <v>54.9</v>
      </c>
      <c r="I31">
        <v>55.7</v>
      </c>
      <c r="J31">
        <v>55.7</v>
      </c>
      <c r="K31" s="4">
        <f t="shared" si="0"/>
        <v>0</v>
      </c>
      <c r="L31" s="7">
        <f t="shared" si="1"/>
        <v>0</v>
      </c>
      <c r="M31">
        <f t="shared" si="2"/>
        <v>0</v>
      </c>
      <c r="P31" t="s">
        <v>283</v>
      </c>
      <c r="Q31">
        <v>445</v>
      </c>
      <c r="R31" t="s">
        <v>182</v>
      </c>
      <c r="S31">
        <v>11</v>
      </c>
      <c r="T31">
        <v>477265.5</v>
      </c>
      <c r="U31">
        <v>171256.9</v>
      </c>
      <c r="V31">
        <v>56.8</v>
      </c>
      <c r="W31">
        <v>56.7</v>
      </c>
      <c r="X31">
        <v>57.5</v>
      </c>
      <c r="Y31">
        <v>57.5</v>
      </c>
      <c r="Z31" s="4">
        <v>-0.1</v>
      </c>
      <c r="AA31" s="7">
        <v>0.1</v>
      </c>
      <c r="AB31">
        <v>1</v>
      </c>
      <c r="AC31">
        <f t="array" ref="AC31">MAX(IF($C$2:$C$1869=$R31,H$2:H$1869))</f>
        <v>57.4</v>
      </c>
    </row>
    <row r="32" spans="1:29" x14ac:dyDescent="0.25">
      <c r="A32" t="s">
        <v>283</v>
      </c>
      <c r="B32">
        <v>31</v>
      </c>
      <c r="C32" t="s">
        <v>155</v>
      </c>
      <c r="D32">
        <v>3</v>
      </c>
      <c r="E32">
        <v>476980.2</v>
      </c>
      <c r="F32">
        <v>171400.4</v>
      </c>
      <c r="G32">
        <v>61.6</v>
      </c>
      <c r="H32">
        <v>61.5</v>
      </c>
      <c r="I32">
        <v>62.3</v>
      </c>
      <c r="J32">
        <v>62.3</v>
      </c>
      <c r="K32" s="4">
        <f t="shared" si="0"/>
        <v>-0.1</v>
      </c>
      <c r="L32" s="7">
        <f t="shared" si="1"/>
        <v>0.1</v>
      </c>
      <c r="M32">
        <f t="shared" si="2"/>
        <v>1</v>
      </c>
      <c r="P32" t="s">
        <v>283</v>
      </c>
      <c r="Q32">
        <v>468</v>
      </c>
      <c r="R32" t="s">
        <v>183</v>
      </c>
      <c r="S32">
        <v>2</v>
      </c>
      <c r="T32">
        <v>477260.7</v>
      </c>
      <c r="U32">
        <v>171259.4</v>
      </c>
      <c r="V32">
        <v>54.9</v>
      </c>
      <c r="W32">
        <v>54.8</v>
      </c>
      <c r="X32">
        <v>55.6</v>
      </c>
      <c r="Y32">
        <v>55.5</v>
      </c>
      <c r="Z32" s="4">
        <v>-0.1</v>
      </c>
      <c r="AA32" s="7">
        <v>0.1</v>
      </c>
      <c r="AB32">
        <v>1</v>
      </c>
      <c r="AC32">
        <f t="array" ref="AC32">MAX(IF($C$2:$C$1869=$R32,H$2:H$1869))</f>
        <v>57.2</v>
      </c>
    </row>
    <row r="33" spans="1:29" x14ac:dyDescent="0.25">
      <c r="A33" t="s">
        <v>283</v>
      </c>
      <c r="B33">
        <v>40</v>
      </c>
      <c r="C33" t="s">
        <v>155</v>
      </c>
      <c r="D33">
        <v>11</v>
      </c>
      <c r="E33">
        <v>476966.3</v>
      </c>
      <c r="F33">
        <v>171392</v>
      </c>
      <c r="G33">
        <v>56.2</v>
      </c>
      <c r="H33">
        <v>56.1</v>
      </c>
      <c r="I33">
        <v>56.9</v>
      </c>
      <c r="J33">
        <v>56.9</v>
      </c>
      <c r="K33" s="4">
        <f t="shared" si="0"/>
        <v>-0.1</v>
      </c>
      <c r="L33" s="7">
        <f t="shared" si="1"/>
        <v>0.1</v>
      </c>
      <c r="M33">
        <f t="shared" si="2"/>
        <v>0</v>
      </c>
      <c r="P33" t="s">
        <v>283</v>
      </c>
      <c r="Q33">
        <v>485</v>
      </c>
      <c r="R33" t="s">
        <v>184</v>
      </c>
      <c r="S33">
        <v>11</v>
      </c>
      <c r="T33">
        <v>477242.5</v>
      </c>
      <c r="U33">
        <v>171277.8</v>
      </c>
      <c r="V33">
        <v>55.5</v>
      </c>
      <c r="W33">
        <v>55.4</v>
      </c>
      <c r="X33">
        <v>56.2</v>
      </c>
      <c r="Y33">
        <v>56.2</v>
      </c>
      <c r="Z33" s="4">
        <v>-0.1</v>
      </c>
      <c r="AA33" s="7">
        <v>0.1</v>
      </c>
      <c r="AB33">
        <v>1</v>
      </c>
      <c r="AC33">
        <f t="array" ref="AC33">MAX(IF($C$2:$C$1869=$R33,H$2:H$1869))</f>
        <v>58.3</v>
      </c>
    </row>
    <row r="34" spans="1:29" x14ac:dyDescent="0.25">
      <c r="A34" t="s">
        <v>283</v>
      </c>
      <c r="B34">
        <v>42</v>
      </c>
      <c r="C34" t="s">
        <v>155</v>
      </c>
      <c r="D34">
        <v>12</v>
      </c>
      <c r="E34">
        <v>476968</v>
      </c>
      <c r="F34">
        <v>171398.39999999999</v>
      </c>
      <c r="G34">
        <v>53.9</v>
      </c>
      <c r="H34">
        <v>53.8</v>
      </c>
      <c r="I34">
        <v>54.6</v>
      </c>
      <c r="J34">
        <v>54.6</v>
      </c>
      <c r="K34" s="4">
        <f t="shared" si="0"/>
        <v>-0.1</v>
      </c>
      <c r="L34" s="7">
        <f t="shared" si="1"/>
        <v>0.1</v>
      </c>
      <c r="M34">
        <f t="shared" si="2"/>
        <v>0</v>
      </c>
      <c r="P34" t="s">
        <v>283</v>
      </c>
      <c r="Q34">
        <v>503</v>
      </c>
      <c r="R34" t="s">
        <v>185</v>
      </c>
      <c r="S34">
        <v>1</v>
      </c>
      <c r="T34">
        <v>477237.6</v>
      </c>
      <c r="U34">
        <v>171278.9</v>
      </c>
      <c r="V34">
        <v>58.1</v>
      </c>
      <c r="W34">
        <v>58.1</v>
      </c>
      <c r="X34">
        <v>58.8</v>
      </c>
      <c r="Y34">
        <v>58.8</v>
      </c>
      <c r="Z34" s="4">
        <v>0</v>
      </c>
      <c r="AA34" s="7">
        <v>0</v>
      </c>
      <c r="AB34">
        <v>1</v>
      </c>
      <c r="AC34">
        <f t="array" ref="AC34">MAX(IF($C$2:$C$1869=$R34,H$2:H$1869))</f>
        <v>58.1</v>
      </c>
    </row>
    <row r="35" spans="1:29" x14ac:dyDescent="0.25">
      <c r="A35" t="s">
        <v>283</v>
      </c>
      <c r="B35">
        <v>32</v>
      </c>
      <c r="C35" t="s">
        <v>155</v>
      </c>
      <c r="D35">
        <v>1</v>
      </c>
      <c r="E35">
        <v>476973.6</v>
      </c>
      <c r="F35">
        <v>171400.4</v>
      </c>
      <c r="G35">
        <v>61.3</v>
      </c>
      <c r="H35">
        <v>61.3</v>
      </c>
      <c r="I35">
        <v>62</v>
      </c>
      <c r="J35">
        <v>62</v>
      </c>
      <c r="K35" s="4">
        <f t="shared" si="0"/>
        <v>0</v>
      </c>
      <c r="L35" s="7">
        <f t="shared" si="1"/>
        <v>0</v>
      </c>
      <c r="M35">
        <f t="shared" si="2"/>
        <v>0</v>
      </c>
      <c r="P35" t="s">
        <v>283</v>
      </c>
      <c r="Q35">
        <v>515</v>
      </c>
      <c r="R35" t="s">
        <v>186</v>
      </c>
      <c r="S35">
        <v>8</v>
      </c>
      <c r="T35">
        <v>477213.8</v>
      </c>
      <c r="U35">
        <v>171281.5</v>
      </c>
      <c r="V35">
        <v>56.7</v>
      </c>
      <c r="W35">
        <v>56.7</v>
      </c>
      <c r="X35">
        <v>57.4</v>
      </c>
      <c r="Y35">
        <v>57.4</v>
      </c>
      <c r="Z35" s="4">
        <v>0</v>
      </c>
      <c r="AA35" s="7">
        <v>0</v>
      </c>
      <c r="AB35">
        <v>1</v>
      </c>
      <c r="AC35">
        <f t="array" ref="AC35">MAX(IF($C$2:$C$1869=$R35,H$2:H$1869))</f>
        <v>56.7</v>
      </c>
    </row>
    <row r="36" spans="1:29" x14ac:dyDescent="0.25">
      <c r="A36" t="s">
        <v>283</v>
      </c>
      <c r="B36">
        <v>33</v>
      </c>
      <c r="C36" t="s">
        <v>155</v>
      </c>
      <c r="D36">
        <v>2</v>
      </c>
      <c r="E36">
        <v>476978.3</v>
      </c>
      <c r="F36">
        <v>171400</v>
      </c>
      <c r="G36">
        <v>60.7</v>
      </c>
      <c r="H36">
        <v>60.7</v>
      </c>
      <c r="I36">
        <v>61.4</v>
      </c>
      <c r="J36">
        <v>61.4</v>
      </c>
      <c r="K36" s="4">
        <f t="shared" si="0"/>
        <v>0</v>
      </c>
      <c r="L36" s="7">
        <f t="shared" si="1"/>
        <v>0</v>
      </c>
      <c r="M36">
        <f t="shared" si="2"/>
        <v>0</v>
      </c>
      <c r="P36" t="s">
        <v>283</v>
      </c>
      <c r="Q36">
        <v>536</v>
      </c>
      <c r="R36" t="s">
        <v>187</v>
      </c>
      <c r="S36">
        <v>1</v>
      </c>
      <c r="T36">
        <v>477214.4</v>
      </c>
      <c r="U36">
        <v>171307.2</v>
      </c>
      <c r="V36">
        <v>56.8</v>
      </c>
      <c r="W36">
        <v>56.7</v>
      </c>
      <c r="X36">
        <v>57.5</v>
      </c>
      <c r="Y36">
        <v>57.5</v>
      </c>
      <c r="Z36" s="4">
        <v>-0.1</v>
      </c>
      <c r="AA36" s="7">
        <v>0.1</v>
      </c>
      <c r="AB36">
        <v>1</v>
      </c>
      <c r="AC36">
        <f t="array" ref="AC36">MAX(IF($C$2:$C$1869=$R36,H$2:H$1869))</f>
        <v>58.9</v>
      </c>
    </row>
    <row r="37" spans="1:29" x14ac:dyDescent="0.25">
      <c r="A37" t="s">
        <v>283</v>
      </c>
      <c r="B37">
        <v>34</v>
      </c>
      <c r="C37" t="s">
        <v>155</v>
      </c>
      <c r="D37">
        <v>3</v>
      </c>
      <c r="E37">
        <v>476980.2</v>
      </c>
      <c r="F37">
        <v>171400.4</v>
      </c>
      <c r="G37">
        <v>59.4</v>
      </c>
      <c r="H37">
        <v>59.4</v>
      </c>
      <c r="I37">
        <v>60.2</v>
      </c>
      <c r="J37">
        <v>60.1</v>
      </c>
      <c r="K37" s="4">
        <f t="shared" si="0"/>
        <v>0</v>
      </c>
      <c r="L37" s="7">
        <f t="shared" si="1"/>
        <v>0</v>
      </c>
      <c r="M37">
        <f t="shared" si="2"/>
        <v>0</v>
      </c>
      <c r="P37" t="s">
        <v>283</v>
      </c>
      <c r="Q37">
        <v>545</v>
      </c>
      <c r="R37" t="s">
        <v>188</v>
      </c>
      <c r="S37">
        <v>2</v>
      </c>
      <c r="T37">
        <v>477202.5</v>
      </c>
      <c r="U37">
        <v>171301.4</v>
      </c>
      <c r="V37">
        <v>52.5</v>
      </c>
      <c r="W37">
        <v>52.4</v>
      </c>
      <c r="X37">
        <v>53.1</v>
      </c>
      <c r="Y37">
        <v>53.1</v>
      </c>
      <c r="Z37" s="4">
        <v>-0.1</v>
      </c>
      <c r="AA37" s="7">
        <v>0.1</v>
      </c>
      <c r="AB37">
        <v>1</v>
      </c>
      <c r="AC37">
        <f t="array" ref="AC37">MAX(IF($C$2:$C$1869=$R37,H$2:H$1869))</f>
        <v>58.7</v>
      </c>
    </row>
    <row r="38" spans="1:29" x14ac:dyDescent="0.25">
      <c r="A38" t="s">
        <v>283</v>
      </c>
      <c r="B38">
        <v>35</v>
      </c>
      <c r="C38" t="s">
        <v>155</v>
      </c>
      <c r="D38">
        <v>1</v>
      </c>
      <c r="E38">
        <v>476973.6</v>
      </c>
      <c r="F38">
        <v>171400.4</v>
      </c>
      <c r="G38">
        <v>59</v>
      </c>
      <c r="H38">
        <v>59</v>
      </c>
      <c r="I38">
        <v>59.7</v>
      </c>
      <c r="J38">
        <v>59.7</v>
      </c>
      <c r="K38" s="4">
        <f t="shared" si="0"/>
        <v>0</v>
      </c>
      <c r="L38" s="7">
        <f t="shared" si="1"/>
        <v>0</v>
      </c>
      <c r="M38">
        <f t="shared" si="2"/>
        <v>0</v>
      </c>
      <c r="P38" t="s">
        <v>283</v>
      </c>
      <c r="Q38">
        <v>549</v>
      </c>
      <c r="R38" t="s">
        <v>189</v>
      </c>
      <c r="S38">
        <v>1</v>
      </c>
      <c r="T38">
        <v>477196.5</v>
      </c>
      <c r="U38">
        <v>171310.8</v>
      </c>
      <c r="V38">
        <v>59</v>
      </c>
      <c r="W38">
        <v>59</v>
      </c>
      <c r="X38">
        <v>59.7</v>
      </c>
      <c r="Y38">
        <v>59.7</v>
      </c>
      <c r="Z38" s="4">
        <v>0</v>
      </c>
      <c r="AA38" s="7">
        <v>0</v>
      </c>
      <c r="AB38">
        <v>1</v>
      </c>
      <c r="AC38">
        <f t="array" ref="AC38">MAX(IF($C$2:$C$1869=$R38,H$2:H$1869))</f>
        <v>59</v>
      </c>
    </row>
    <row r="39" spans="1:29" x14ac:dyDescent="0.25">
      <c r="A39" t="s">
        <v>283</v>
      </c>
      <c r="B39">
        <v>36</v>
      </c>
      <c r="C39" t="s">
        <v>155</v>
      </c>
      <c r="D39">
        <v>2</v>
      </c>
      <c r="E39">
        <v>476978.3</v>
      </c>
      <c r="F39">
        <v>171400</v>
      </c>
      <c r="G39">
        <v>58.7</v>
      </c>
      <c r="H39">
        <v>58.7</v>
      </c>
      <c r="I39">
        <v>59.4</v>
      </c>
      <c r="J39">
        <v>59.4</v>
      </c>
      <c r="K39" s="4">
        <f t="shared" si="0"/>
        <v>0</v>
      </c>
      <c r="L39" s="7">
        <f t="shared" si="1"/>
        <v>0</v>
      </c>
      <c r="M39">
        <f t="shared" si="2"/>
        <v>0</v>
      </c>
      <c r="P39" t="s">
        <v>283</v>
      </c>
      <c r="Q39">
        <v>560</v>
      </c>
      <c r="R39" t="s">
        <v>190</v>
      </c>
      <c r="S39">
        <v>7</v>
      </c>
      <c r="T39">
        <v>477163.2</v>
      </c>
      <c r="U39">
        <v>171318.8</v>
      </c>
      <c r="V39">
        <v>55.8</v>
      </c>
      <c r="W39">
        <v>55.7</v>
      </c>
      <c r="X39">
        <v>56.5</v>
      </c>
      <c r="Y39">
        <v>56.5</v>
      </c>
      <c r="Z39" s="4">
        <v>-0.1</v>
      </c>
      <c r="AA39" s="7">
        <v>0.1</v>
      </c>
      <c r="AB39">
        <v>1</v>
      </c>
      <c r="AC39">
        <f t="array" ref="AC39">MAX(IF($C$2:$C$1869=$R39,H$2:H$1869))</f>
        <v>59</v>
      </c>
    </row>
    <row r="40" spans="1:29" x14ac:dyDescent="0.25">
      <c r="A40" t="s">
        <v>283</v>
      </c>
      <c r="B40">
        <v>37</v>
      </c>
      <c r="C40" t="s">
        <v>155</v>
      </c>
      <c r="D40">
        <v>11</v>
      </c>
      <c r="E40">
        <v>476966.3</v>
      </c>
      <c r="F40">
        <v>171392</v>
      </c>
      <c r="G40">
        <v>58.4</v>
      </c>
      <c r="H40">
        <v>58.4</v>
      </c>
      <c r="I40">
        <v>59.1</v>
      </c>
      <c r="J40">
        <v>59.1</v>
      </c>
      <c r="K40" s="4">
        <f t="shared" si="0"/>
        <v>0</v>
      </c>
      <c r="L40" s="7">
        <f t="shared" si="1"/>
        <v>0</v>
      </c>
      <c r="M40">
        <f t="shared" si="2"/>
        <v>0</v>
      </c>
      <c r="P40" t="s">
        <v>283</v>
      </c>
      <c r="Q40">
        <v>571</v>
      </c>
      <c r="R40" t="s">
        <v>191</v>
      </c>
      <c r="S40">
        <v>1</v>
      </c>
      <c r="T40">
        <v>477162.4</v>
      </c>
      <c r="U40">
        <v>171323.4</v>
      </c>
      <c r="V40">
        <v>59.7</v>
      </c>
      <c r="W40">
        <v>59.7</v>
      </c>
      <c r="X40">
        <v>60.4</v>
      </c>
      <c r="Y40">
        <v>60.4</v>
      </c>
      <c r="Z40" s="4">
        <v>0</v>
      </c>
      <c r="AA40" s="7">
        <v>0</v>
      </c>
      <c r="AB40">
        <v>1</v>
      </c>
      <c r="AC40">
        <f t="array" ref="AC40">MAX(IF($C$2:$C$1869=$R40,H$2:H$1869))</f>
        <v>59.7</v>
      </c>
    </row>
    <row r="41" spans="1:29" x14ac:dyDescent="0.25">
      <c r="A41" t="s">
        <v>283</v>
      </c>
      <c r="B41">
        <v>38</v>
      </c>
      <c r="C41" t="s">
        <v>155</v>
      </c>
      <c r="D41">
        <v>12</v>
      </c>
      <c r="E41">
        <v>476968</v>
      </c>
      <c r="F41">
        <v>171398.39999999999</v>
      </c>
      <c r="G41">
        <v>56.8</v>
      </c>
      <c r="H41">
        <v>56.8</v>
      </c>
      <c r="I41">
        <v>57.6</v>
      </c>
      <c r="J41">
        <v>57.5</v>
      </c>
      <c r="K41" s="4">
        <f t="shared" si="0"/>
        <v>0</v>
      </c>
      <c r="L41" s="7">
        <f t="shared" si="1"/>
        <v>0</v>
      </c>
      <c r="M41">
        <f t="shared" si="2"/>
        <v>0</v>
      </c>
      <c r="P41" t="s">
        <v>283</v>
      </c>
      <c r="Q41">
        <v>591</v>
      </c>
      <c r="R41" t="s">
        <v>192</v>
      </c>
      <c r="S41">
        <v>5</v>
      </c>
      <c r="T41">
        <v>477123.9</v>
      </c>
      <c r="U41">
        <v>171341.1</v>
      </c>
      <c r="V41">
        <v>55.4</v>
      </c>
      <c r="W41">
        <v>55.3</v>
      </c>
      <c r="X41">
        <v>56</v>
      </c>
      <c r="Y41">
        <v>56</v>
      </c>
      <c r="Z41" s="4">
        <v>-0.1</v>
      </c>
      <c r="AA41" s="7">
        <v>0.1</v>
      </c>
      <c r="AB41">
        <v>1</v>
      </c>
      <c r="AC41">
        <f t="array" ref="AC41">MAX(IF($C$2:$C$1869=$R41,H$2:H$1869))</f>
        <v>58.5</v>
      </c>
    </row>
    <row r="42" spans="1:29" x14ac:dyDescent="0.25">
      <c r="A42" t="s">
        <v>283</v>
      </c>
      <c r="B42">
        <v>39</v>
      </c>
      <c r="C42" t="s">
        <v>155</v>
      </c>
      <c r="D42">
        <v>4</v>
      </c>
      <c r="E42">
        <v>476980.6</v>
      </c>
      <c r="F42">
        <v>171395.5</v>
      </c>
      <c r="G42">
        <v>56.2</v>
      </c>
      <c r="H42">
        <v>56.2</v>
      </c>
      <c r="I42">
        <v>56.9</v>
      </c>
      <c r="J42">
        <v>56.9</v>
      </c>
      <c r="K42" s="4">
        <f t="shared" si="0"/>
        <v>0</v>
      </c>
      <c r="L42" s="7">
        <f t="shared" si="1"/>
        <v>0</v>
      </c>
      <c r="M42">
        <f t="shared" si="2"/>
        <v>0</v>
      </c>
      <c r="P42" t="s">
        <v>283</v>
      </c>
      <c r="Q42">
        <v>605</v>
      </c>
      <c r="R42" t="s">
        <v>193</v>
      </c>
      <c r="S42">
        <v>8</v>
      </c>
      <c r="T42">
        <v>477114.6</v>
      </c>
      <c r="U42">
        <v>171347.1</v>
      </c>
      <c r="V42">
        <v>59.1</v>
      </c>
      <c r="W42">
        <v>59.1</v>
      </c>
      <c r="X42">
        <v>59.8</v>
      </c>
      <c r="Y42">
        <v>59.8</v>
      </c>
      <c r="Z42" s="4">
        <v>0</v>
      </c>
      <c r="AA42" s="7">
        <v>0</v>
      </c>
      <c r="AB42">
        <v>1</v>
      </c>
      <c r="AC42">
        <f t="array" ref="AC42">MAX(IF($C$2:$C$1869=$R42,H$2:H$1869))</f>
        <v>59.1</v>
      </c>
    </row>
    <row r="43" spans="1:29" x14ac:dyDescent="0.25">
      <c r="A43" t="s">
        <v>283</v>
      </c>
      <c r="B43">
        <v>41</v>
      </c>
      <c r="C43" t="s">
        <v>155</v>
      </c>
      <c r="D43">
        <v>10</v>
      </c>
      <c r="E43">
        <v>476968.8</v>
      </c>
      <c r="F43">
        <v>171387.9</v>
      </c>
      <c r="G43">
        <v>55.5</v>
      </c>
      <c r="H43">
        <v>55.5</v>
      </c>
      <c r="I43">
        <v>56.2</v>
      </c>
      <c r="J43">
        <v>56.2</v>
      </c>
      <c r="K43" s="4">
        <f t="shared" si="0"/>
        <v>0</v>
      </c>
      <c r="L43" s="7">
        <f t="shared" si="1"/>
        <v>0</v>
      </c>
      <c r="M43">
        <f t="shared" si="2"/>
        <v>0</v>
      </c>
      <c r="P43" t="s">
        <v>283</v>
      </c>
      <c r="Q43">
        <v>621</v>
      </c>
      <c r="R43" t="s">
        <v>194</v>
      </c>
      <c r="S43">
        <v>1</v>
      </c>
      <c r="T43">
        <v>477063.8</v>
      </c>
      <c r="U43">
        <v>171377.7</v>
      </c>
      <c r="V43">
        <v>60.2</v>
      </c>
      <c r="W43">
        <v>60.2</v>
      </c>
      <c r="X43">
        <v>60.9</v>
      </c>
      <c r="Y43">
        <v>60.9</v>
      </c>
      <c r="Z43" s="4">
        <v>0</v>
      </c>
      <c r="AA43" s="7">
        <v>0</v>
      </c>
      <c r="AB43">
        <v>1</v>
      </c>
      <c r="AC43">
        <f t="array" ref="AC43">MAX(IF($C$2:$C$1869=$R43,H$2:H$1869))</f>
        <v>60.2</v>
      </c>
    </row>
    <row r="44" spans="1:29" x14ac:dyDescent="0.25">
      <c r="A44" t="s">
        <v>283</v>
      </c>
      <c r="B44">
        <v>43</v>
      </c>
      <c r="C44" t="s">
        <v>155</v>
      </c>
      <c r="D44">
        <v>10</v>
      </c>
      <c r="E44">
        <v>476968.8</v>
      </c>
      <c r="F44">
        <v>171387.9</v>
      </c>
      <c r="G44">
        <v>53.7</v>
      </c>
      <c r="H44">
        <v>53.7</v>
      </c>
      <c r="I44">
        <v>54.5</v>
      </c>
      <c r="J44">
        <v>54.5</v>
      </c>
      <c r="K44" s="4">
        <f t="shared" si="0"/>
        <v>0</v>
      </c>
      <c r="L44" s="7">
        <f t="shared" si="1"/>
        <v>0</v>
      </c>
      <c r="M44">
        <f t="shared" si="2"/>
        <v>0</v>
      </c>
      <c r="P44" t="s">
        <v>283</v>
      </c>
      <c r="Q44">
        <v>643</v>
      </c>
      <c r="R44" t="s">
        <v>195</v>
      </c>
      <c r="S44">
        <v>5</v>
      </c>
      <c r="T44">
        <v>477054.4</v>
      </c>
      <c r="U44">
        <v>171372.4</v>
      </c>
      <c r="V44">
        <v>54</v>
      </c>
      <c r="W44">
        <v>54.1</v>
      </c>
      <c r="X44">
        <v>54.7</v>
      </c>
      <c r="Y44">
        <v>54.7</v>
      </c>
      <c r="Z44" s="4">
        <v>0.1</v>
      </c>
      <c r="AA44" s="7">
        <v>0.1</v>
      </c>
      <c r="AB44">
        <v>1</v>
      </c>
      <c r="AC44">
        <f t="array" ref="AC44">MAX(IF($C$2:$C$1869=$R44,H$2:H$1869))</f>
        <v>60</v>
      </c>
    </row>
    <row r="45" spans="1:29" x14ac:dyDescent="0.25">
      <c r="A45" t="s">
        <v>283</v>
      </c>
      <c r="B45">
        <v>44</v>
      </c>
      <c r="C45" t="s">
        <v>155</v>
      </c>
      <c r="D45">
        <v>9</v>
      </c>
      <c r="E45">
        <v>476973</v>
      </c>
      <c r="F45">
        <v>171390.1</v>
      </c>
      <c r="G45">
        <v>53.6</v>
      </c>
      <c r="H45">
        <v>53.6</v>
      </c>
      <c r="I45">
        <v>54.2</v>
      </c>
      <c r="J45">
        <v>54.3</v>
      </c>
      <c r="K45" s="4">
        <f t="shared" si="0"/>
        <v>0</v>
      </c>
      <c r="L45" s="7">
        <f t="shared" si="1"/>
        <v>0</v>
      </c>
      <c r="M45">
        <f t="shared" si="2"/>
        <v>0</v>
      </c>
      <c r="P45" t="s">
        <v>283</v>
      </c>
      <c r="Q45">
        <v>647</v>
      </c>
      <c r="R45" t="s">
        <v>196</v>
      </c>
      <c r="S45">
        <v>1</v>
      </c>
      <c r="T45">
        <v>477034.7</v>
      </c>
      <c r="U45">
        <v>171375.9</v>
      </c>
      <c r="V45">
        <v>60.1</v>
      </c>
      <c r="W45">
        <v>60.1</v>
      </c>
      <c r="X45">
        <v>60.9</v>
      </c>
      <c r="Y45">
        <v>60.9</v>
      </c>
      <c r="Z45" s="4">
        <v>0</v>
      </c>
      <c r="AA45" s="7">
        <v>0</v>
      </c>
      <c r="AB45">
        <v>1</v>
      </c>
      <c r="AC45">
        <f t="array" ref="AC45">MAX(IF($C$2:$C$1869=$R45,H$2:H$1869))</f>
        <v>60.1</v>
      </c>
    </row>
    <row r="46" spans="1:29" x14ac:dyDescent="0.25">
      <c r="A46" t="s">
        <v>283</v>
      </c>
      <c r="B46">
        <v>45</v>
      </c>
      <c r="C46" t="s">
        <v>155</v>
      </c>
      <c r="D46">
        <v>4</v>
      </c>
      <c r="E46">
        <v>476980.6</v>
      </c>
      <c r="F46">
        <v>171395.5</v>
      </c>
      <c r="G46">
        <v>52.8</v>
      </c>
      <c r="H46">
        <v>52.8</v>
      </c>
      <c r="I46">
        <v>53.5</v>
      </c>
      <c r="J46">
        <v>53.5</v>
      </c>
      <c r="K46" s="4">
        <f t="shared" si="0"/>
        <v>0</v>
      </c>
      <c r="L46" s="7">
        <f t="shared" si="1"/>
        <v>0</v>
      </c>
      <c r="M46">
        <f t="shared" si="2"/>
        <v>0</v>
      </c>
      <c r="P46" t="s">
        <v>283</v>
      </c>
      <c r="Q46">
        <v>671</v>
      </c>
      <c r="R46" t="s">
        <v>197</v>
      </c>
      <c r="S46">
        <v>8</v>
      </c>
      <c r="T46">
        <v>477232.3</v>
      </c>
      <c r="U46">
        <v>171148.7</v>
      </c>
      <c r="V46">
        <v>51.8</v>
      </c>
      <c r="W46">
        <v>51.7</v>
      </c>
      <c r="X46">
        <v>52.5</v>
      </c>
      <c r="Y46">
        <v>52.5</v>
      </c>
      <c r="Z46" s="4">
        <v>-0.1</v>
      </c>
      <c r="AA46" s="7">
        <v>0.1</v>
      </c>
      <c r="AB46">
        <v>1</v>
      </c>
      <c r="AC46">
        <f t="array" ref="AC46">MAX(IF($C$2:$C$1869=$R46,H$2:H$1869))</f>
        <v>56.3</v>
      </c>
    </row>
    <row r="47" spans="1:29" x14ac:dyDescent="0.25">
      <c r="A47" t="s">
        <v>283</v>
      </c>
      <c r="B47">
        <v>46</v>
      </c>
      <c r="C47" t="s">
        <v>155</v>
      </c>
      <c r="D47">
        <v>6</v>
      </c>
      <c r="E47">
        <v>476976.8</v>
      </c>
      <c r="F47">
        <v>171393.2</v>
      </c>
      <c r="G47">
        <v>52.8</v>
      </c>
      <c r="H47">
        <v>52.8</v>
      </c>
      <c r="I47">
        <v>53.5</v>
      </c>
      <c r="J47">
        <v>53.5</v>
      </c>
      <c r="K47" s="4">
        <f t="shared" si="0"/>
        <v>0</v>
      </c>
      <c r="L47" s="7">
        <f t="shared" si="1"/>
        <v>0</v>
      </c>
      <c r="M47">
        <f t="shared" si="2"/>
        <v>0</v>
      </c>
      <c r="P47" t="s">
        <v>283</v>
      </c>
      <c r="Q47">
        <v>693</v>
      </c>
      <c r="R47" t="s">
        <v>198</v>
      </c>
      <c r="S47">
        <v>3</v>
      </c>
      <c r="T47">
        <v>477227.4</v>
      </c>
      <c r="U47">
        <v>171198.8</v>
      </c>
      <c r="V47">
        <v>54.7</v>
      </c>
      <c r="W47">
        <v>54.6</v>
      </c>
      <c r="X47">
        <v>55.4</v>
      </c>
      <c r="Y47">
        <v>55.4</v>
      </c>
      <c r="Z47" s="4">
        <v>-0.1</v>
      </c>
      <c r="AA47" s="7">
        <v>0.1</v>
      </c>
      <c r="AB47">
        <v>1</v>
      </c>
      <c r="AC47">
        <f t="array" ref="AC47">MAX(IF($C$2:$C$1869=$R47,H$2:H$1869))</f>
        <v>57</v>
      </c>
    </row>
    <row r="48" spans="1:29" x14ac:dyDescent="0.25">
      <c r="A48" t="s">
        <v>283</v>
      </c>
      <c r="B48">
        <v>47</v>
      </c>
      <c r="C48" t="s">
        <v>155</v>
      </c>
      <c r="D48">
        <v>5</v>
      </c>
      <c r="E48">
        <v>476977.9</v>
      </c>
      <c r="F48">
        <v>171391.4</v>
      </c>
      <c r="G48">
        <v>51.8</v>
      </c>
      <c r="H48">
        <v>51.8</v>
      </c>
      <c r="I48">
        <v>52.5</v>
      </c>
      <c r="J48">
        <v>52.5</v>
      </c>
      <c r="K48" s="4">
        <f t="shared" si="0"/>
        <v>0</v>
      </c>
      <c r="L48" s="7">
        <f t="shared" si="1"/>
        <v>0</v>
      </c>
      <c r="M48">
        <f t="shared" si="2"/>
        <v>0</v>
      </c>
      <c r="P48" t="s">
        <v>283</v>
      </c>
      <c r="Q48">
        <v>715</v>
      </c>
      <c r="R48" t="s">
        <v>199</v>
      </c>
      <c r="S48">
        <v>6</v>
      </c>
      <c r="T48">
        <v>477222.8</v>
      </c>
      <c r="U48">
        <v>171138.4</v>
      </c>
      <c r="V48">
        <v>55.5</v>
      </c>
      <c r="W48">
        <v>55.4</v>
      </c>
      <c r="X48">
        <v>56.2</v>
      </c>
      <c r="Y48">
        <v>56.2</v>
      </c>
      <c r="Z48" s="4">
        <v>-0.1</v>
      </c>
      <c r="AA48" s="7">
        <v>0.1</v>
      </c>
      <c r="AB48">
        <v>1</v>
      </c>
      <c r="AC48">
        <f t="array" ref="AC48">MAX(IF($C$2:$C$1869=$R48,H$2:H$1869))</f>
        <v>56.7</v>
      </c>
    </row>
    <row r="49" spans="1:29" x14ac:dyDescent="0.25">
      <c r="A49" t="s">
        <v>283</v>
      </c>
      <c r="B49">
        <v>48</v>
      </c>
      <c r="C49" t="s">
        <v>155</v>
      </c>
      <c r="D49">
        <v>8</v>
      </c>
      <c r="E49">
        <v>476974</v>
      </c>
      <c r="F49">
        <v>171394</v>
      </c>
      <c r="G49">
        <v>51.8</v>
      </c>
      <c r="H49">
        <v>51.8</v>
      </c>
      <c r="I49">
        <v>52.6</v>
      </c>
      <c r="J49">
        <v>52.6</v>
      </c>
      <c r="K49" s="4">
        <f t="shared" si="0"/>
        <v>0</v>
      </c>
      <c r="L49" s="7">
        <f t="shared" si="1"/>
        <v>0</v>
      </c>
      <c r="M49">
        <f t="shared" si="2"/>
        <v>0</v>
      </c>
      <c r="P49" t="s">
        <v>283</v>
      </c>
      <c r="Q49">
        <v>741</v>
      </c>
      <c r="R49" t="s">
        <v>200</v>
      </c>
      <c r="S49">
        <v>13</v>
      </c>
      <c r="T49">
        <v>477202.8</v>
      </c>
      <c r="U49">
        <v>171166.7</v>
      </c>
      <c r="V49">
        <v>53.1</v>
      </c>
      <c r="W49">
        <v>53</v>
      </c>
      <c r="X49">
        <v>53.8</v>
      </c>
      <c r="Y49">
        <v>53.8</v>
      </c>
      <c r="Z49" s="4">
        <v>-0.1</v>
      </c>
      <c r="AA49" s="7">
        <v>0.1</v>
      </c>
      <c r="AB49">
        <v>1</v>
      </c>
      <c r="AC49">
        <f t="array" ref="AC49">MAX(IF($C$2:$C$1869=$R49,H$2:H$1869))</f>
        <v>56.9</v>
      </c>
    </row>
    <row r="50" spans="1:29" x14ac:dyDescent="0.25">
      <c r="A50" t="s">
        <v>283</v>
      </c>
      <c r="B50">
        <v>49</v>
      </c>
      <c r="C50" t="s">
        <v>155</v>
      </c>
      <c r="D50">
        <v>7</v>
      </c>
      <c r="E50">
        <v>476975.6</v>
      </c>
      <c r="F50">
        <v>171394.3</v>
      </c>
      <c r="G50">
        <v>51.5</v>
      </c>
      <c r="H50">
        <v>51.5</v>
      </c>
      <c r="I50">
        <v>52.2</v>
      </c>
      <c r="J50">
        <v>52.2</v>
      </c>
      <c r="K50" s="4">
        <f t="shared" si="0"/>
        <v>0</v>
      </c>
      <c r="L50" s="7">
        <f t="shared" si="1"/>
        <v>0</v>
      </c>
      <c r="M50">
        <f t="shared" si="2"/>
        <v>0</v>
      </c>
      <c r="P50" t="s">
        <v>283</v>
      </c>
      <c r="Q50">
        <v>763</v>
      </c>
      <c r="R50" t="s">
        <v>201</v>
      </c>
      <c r="S50">
        <v>3</v>
      </c>
      <c r="T50">
        <v>477073.1</v>
      </c>
      <c r="U50">
        <v>171435.1</v>
      </c>
      <c r="V50">
        <v>63.2</v>
      </c>
      <c r="W50">
        <v>63.2</v>
      </c>
      <c r="X50">
        <v>63.8</v>
      </c>
      <c r="Y50">
        <v>63.9</v>
      </c>
      <c r="Z50" s="4">
        <v>0</v>
      </c>
      <c r="AA50" s="7">
        <v>0</v>
      </c>
      <c r="AB50">
        <v>1</v>
      </c>
      <c r="AC50">
        <f t="array" ref="AC50">MAX(IF($C$2:$C$1869=$R50,H$2:H$1869))</f>
        <v>63.2</v>
      </c>
    </row>
    <row r="51" spans="1:29" x14ac:dyDescent="0.25">
      <c r="A51" t="s">
        <v>283</v>
      </c>
      <c r="B51">
        <v>50</v>
      </c>
      <c r="C51" t="s">
        <v>155</v>
      </c>
      <c r="D51">
        <v>9</v>
      </c>
      <c r="E51">
        <v>476973</v>
      </c>
      <c r="F51">
        <v>171390.1</v>
      </c>
      <c r="G51">
        <v>48.9</v>
      </c>
      <c r="H51">
        <v>48.9</v>
      </c>
      <c r="I51">
        <v>49.6</v>
      </c>
      <c r="J51">
        <v>49.6</v>
      </c>
      <c r="K51" s="4">
        <f t="shared" si="0"/>
        <v>0</v>
      </c>
      <c r="L51" s="7">
        <f t="shared" si="1"/>
        <v>0</v>
      </c>
      <c r="M51">
        <f t="shared" si="2"/>
        <v>0</v>
      </c>
      <c r="P51" t="s">
        <v>283</v>
      </c>
      <c r="Q51">
        <v>771</v>
      </c>
      <c r="R51" t="s">
        <v>202</v>
      </c>
      <c r="S51">
        <v>4</v>
      </c>
      <c r="T51">
        <v>477065.4</v>
      </c>
      <c r="U51">
        <v>171428.9</v>
      </c>
      <c r="V51">
        <v>61.4</v>
      </c>
      <c r="W51">
        <v>61.3</v>
      </c>
      <c r="X51">
        <v>62.1</v>
      </c>
      <c r="Y51">
        <v>62.1</v>
      </c>
      <c r="Z51" s="4">
        <v>-0.1</v>
      </c>
      <c r="AA51" s="7">
        <v>0.1</v>
      </c>
      <c r="AB51">
        <v>1</v>
      </c>
      <c r="AC51">
        <f t="array" ref="AC51">MAX(IF($C$2:$C$1869=$R51,H$2:H$1869))</f>
        <v>61.3</v>
      </c>
    </row>
    <row r="52" spans="1:29" x14ac:dyDescent="0.25">
      <c r="A52" t="s">
        <v>283</v>
      </c>
      <c r="B52">
        <v>51</v>
      </c>
      <c r="C52" t="s">
        <v>155</v>
      </c>
      <c r="D52">
        <v>6</v>
      </c>
      <c r="E52">
        <v>476976.8</v>
      </c>
      <c r="F52">
        <v>171393.2</v>
      </c>
      <c r="G52">
        <v>48.2</v>
      </c>
      <c r="H52">
        <v>48.2</v>
      </c>
      <c r="I52">
        <v>48.9</v>
      </c>
      <c r="J52">
        <v>48.9</v>
      </c>
      <c r="K52" s="4">
        <f t="shared" si="0"/>
        <v>0</v>
      </c>
      <c r="L52" s="7">
        <f t="shared" si="1"/>
        <v>0</v>
      </c>
      <c r="M52">
        <f t="shared" si="2"/>
        <v>0</v>
      </c>
      <c r="P52" t="s">
        <v>283</v>
      </c>
      <c r="Q52">
        <v>779</v>
      </c>
      <c r="R52" t="s">
        <v>203</v>
      </c>
      <c r="S52">
        <v>4</v>
      </c>
      <c r="T52">
        <v>477044.9</v>
      </c>
      <c r="U52">
        <v>171447.7</v>
      </c>
      <c r="V52">
        <v>60</v>
      </c>
      <c r="W52">
        <v>60.1</v>
      </c>
      <c r="X52">
        <v>60.7</v>
      </c>
      <c r="Y52">
        <v>60.7</v>
      </c>
      <c r="Z52" s="4">
        <v>0.1</v>
      </c>
      <c r="AA52" s="7">
        <v>0.1</v>
      </c>
      <c r="AB52">
        <v>1</v>
      </c>
      <c r="AC52">
        <f t="array" ref="AC52">MAX(IF($C$2:$C$1869=$R52,H$2:H$1869))</f>
        <v>63.5</v>
      </c>
    </row>
    <row r="53" spans="1:29" x14ac:dyDescent="0.25">
      <c r="A53" t="s">
        <v>283</v>
      </c>
      <c r="B53">
        <v>52</v>
      </c>
      <c r="C53" t="s">
        <v>155</v>
      </c>
      <c r="D53">
        <v>5</v>
      </c>
      <c r="E53">
        <v>476977.9</v>
      </c>
      <c r="F53">
        <v>171391.4</v>
      </c>
      <c r="G53">
        <v>47.6</v>
      </c>
      <c r="H53">
        <v>47.6</v>
      </c>
      <c r="I53">
        <v>48.3</v>
      </c>
      <c r="J53">
        <v>48.3</v>
      </c>
      <c r="K53" s="4">
        <f t="shared" si="0"/>
        <v>0</v>
      </c>
      <c r="L53" s="7">
        <f t="shared" si="1"/>
        <v>0</v>
      </c>
      <c r="M53">
        <f t="shared" si="2"/>
        <v>0</v>
      </c>
      <c r="P53" t="s">
        <v>283</v>
      </c>
      <c r="Q53">
        <v>792</v>
      </c>
      <c r="R53" t="s">
        <v>204</v>
      </c>
      <c r="S53">
        <v>5</v>
      </c>
      <c r="T53">
        <v>477034.3</v>
      </c>
      <c r="U53">
        <v>171449.8</v>
      </c>
      <c r="V53">
        <v>58.1</v>
      </c>
      <c r="W53">
        <v>58</v>
      </c>
      <c r="X53">
        <v>58.8</v>
      </c>
      <c r="Y53">
        <v>58.8</v>
      </c>
      <c r="Z53" s="4">
        <v>-0.1</v>
      </c>
      <c r="AA53" s="7">
        <v>0.1</v>
      </c>
      <c r="AB53">
        <v>1</v>
      </c>
      <c r="AC53">
        <f t="array" ref="AC53">MAX(IF($C$2:$C$1869=$R53,H$2:H$1869))</f>
        <v>63.5</v>
      </c>
    </row>
    <row r="54" spans="1:29" x14ac:dyDescent="0.25">
      <c r="A54" t="s">
        <v>283</v>
      </c>
      <c r="B54">
        <v>53</v>
      </c>
      <c r="C54" t="s">
        <v>155</v>
      </c>
      <c r="D54">
        <v>8</v>
      </c>
      <c r="E54">
        <v>476974</v>
      </c>
      <c r="F54">
        <v>171394</v>
      </c>
      <c r="G54">
        <v>47.6</v>
      </c>
      <c r="H54">
        <v>47.6</v>
      </c>
      <c r="I54">
        <v>48.3</v>
      </c>
      <c r="J54">
        <v>48.3</v>
      </c>
      <c r="K54" s="4">
        <f t="shared" si="0"/>
        <v>0</v>
      </c>
      <c r="L54" s="7">
        <f t="shared" si="1"/>
        <v>0</v>
      </c>
      <c r="M54">
        <f t="shared" si="2"/>
        <v>0</v>
      </c>
      <c r="P54" t="s">
        <v>283</v>
      </c>
      <c r="Q54">
        <v>795</v>
      </c>
      <c r="R54" t="s">
        <v>205</v>
      </c>
      <c r="S54">
        <v>5</v>
      </c>
      <c r="T54">
        <v>477034.8</v>
      </c>
      <c r="U54">
        <v>171444.5</v>
      </c>
      <c r="V54">
        <v>59</v>
      </c>
      <c r="W54">
        <v>59</v>
      </c>
      <c r="X54">
        <v>59.8</v>
      </c>
      <c r="Y54">
        <v>59.8</v>
      </c>
      <c r="Z54" s="4">
        <v>0</v>
      </c>
      <c r="AA54" s="7">
        <v>0</v>
      </c>
      <c r="AB54">
        <v>1</v>
      </c>
      <c r="AC54">
        <f t="array" ref="AC54">MAX(IF($C$2:$C$1869=$R54,H$2:H$1869))</f>
        <v>59</v>
      </c>
    </row>
    <row r="55" spans="1:29" x14ac:dyDescent="0.25">
      <c r="A55" t="s">
        <v>283</v>
      </c>
      <c r="B55">
        <v>54</v>
      </c>
      <c r="C55" t="s">
        <v>155</v>
      </c>
      <c r="D55">
        <v>7</v>
      </c>
      <c r="E55">
        <v>476975.6</v>
      </c>
      <c r="F55">
        <v>171394.3</v>
      </c>
      <c r="G55">
        <v>47.4</v>
      </c>
      <c r="H55">
        <v>47.4</v>
      </c>
      <c r="I55">
        <v>48.1</v>
      </c>
      <c r="J55">
        <v>48.1</v>
      </c>
      <c r="K55" s="4">
        <f t="shared" si="0"/>
        <v>0</v>
      </c>
      <c r="L55" s="7">
        <f t="shared" si="1"/>
        <v>0</v>
      </c>
      <c r="M55">
        <f t="shared" si="2"/>
        <v>0</v>
      </c>
      <c r="P55" t="s">
        <v>283</v>
      </c>
      <c r="Q55">
        <v>800</v>
      </c>
      <c r="R55" t="s">
        <v>206</v>
      </c>
      <c r="S55">
        <v>2</v>
      </c>
      <c r="T55">
        <v>477041.9</v>
      </c>
      <c r="U55">
        <v>171438.5</v>
      </c>
      <c r="V55">
        <v>59.3</v>
      </c>
      <c r="W55">
        <v>59.4</v>
      </c>
      <c r="X55">
        <v>60</v>
      </c>
      <c r="Y55">
        <v>60</v>
      </c>
      <c r="Z55" s="4">
        <v>0.1</v>
      </c>
      <c r="AA55" s="7">
        <v>0.1</v>
      </c>
      <c r="AB55">
        <v>1</v>
      </c>
      <c r="AC55">
        <f t="array" ref="AC55">MAX(IF($C$2:$C$1869=$R55,H$2:H$1869))</f>
        <v>60.2</v>
      </c>
    </row>
    <row r="56" spans="1:29" x14ac:dyDescent="0.25">
      <c r="A56" t="s">
        <v>283</v>
      </c>
      <c r="B56">
        <v>57</v>
      </c>
      <c r="C56" t="s">
        <v>156</v>
      </c>
      <c r="D56">
        <v>9</v>
      </c>
      <c r="E56">
        <v>476956.3</v>
      </c>
      <c r="F56">
        <v>171407.3</v>
      </c>
      <c r="G56">
        <v>62.2</v>
      </c>
      <c r="H56">
        <v>62.1</v>
      </c>
      <c r="I56">
        <v>62.9</v>
      </c>
      <c r="J56">
        <v>62.9</v>
      </c>
      <c r="K56" s="4">
        <f t="shared" si="0"/>
        <v>-0.1</v>
      </c>
      <c r="L56" s="7">
        <f t="shared" si="1"/>
        <v>0.1</v>
      </c>
      <c r="M56">
        <f t="shared" si="2"/>
        <v>1</v>
      </c>
      <c r="P56" t="s">
        <v>283</v>
      </c>
      <c r="Q56">
        <v>803</v>
      </c>
      <c r="R56" t="s">
        <v>207</v>
      </c>
      <c r="S56">
        <v>5</v>
      </c>
      <c r="T56">
        <v>477032</v>
      </c>
      <c r="U56">
        <v>171434.1</v>
      </c>
      <c r="V56">
        <v>60.5</v>
      </c>
      <c r="W56">
        <v>60.4</v>
      </c>
      <c r="X56">
        <v>61.2</v>
      </c>
      <c r="Y56">
        <v>61.2</v>
      </c>
      <c r="Z56" s="4">
        <v>-0.1</v>
      </c>
      <c r="AA56" s="7">
        <v>0.1</v>
      </c>
      <c r="AB56">
        <v>1</v>
      </c>
      <c r="AC56">
        <f t="array" ref="AC56">MAX(IF($C$2:$C$1869=$R56,H$2:H$1869))</f>
        <v>60.4</v>
      </c>
    </row>
    <row r="57" spans="1:29" x14ac:dyDescent="0.25">
      <c r="A57" t="s">
        <v>283</v>
      </c>
      <c r="B57">
        <v>64</v>
      </c>
      <c r="C57" t="s">
        <v>156</v>
      </c>
      <c r="D57">
        <v>4</v>
      </c>
      <c r="E57">
        <v>476967.1</v>
      </c>
      <c r="F57">
        <v>171403.1</v>
      </c>
      <c r="G57">
        <v>56.8</v>
      </c>
      <c r="H57">
        <v>56.9</v>
      </c>
      <c r="I57">
        <v>57.5</v>
      </c>
      <c r="J57">
        <v>57.5</v>
      </c>
      <c r="K57" s="4">
        <f t="shared" si="0"/>
        <v>0.1</v>
      </c>
      <c r="L57" s="7">
        <f t="shared" si="1"/>
        <v>0.1</v>
      </c>
      <c r="M57">
        <f t="shared" si="2"/>
        <v>0</v>
      </c>
      <c r="P57" t="s">
        <v>283</v>
      </c>
      <c r="Q57">
        <v>815</v>
      </c>
      <c r="R57" t="s">
        <v>208</v>
      </c>
      <c r="S57">
        <v>2</v>
      </c>
      <c r="T57">
        <v>477043.3</v>
      </c>
      <c r="U57">
        <v>171425</v>
      </c>
      <c r="V57">
        <v>59.4</v>
      </c>
      <c r="W57">
        <v>59.4</v>
      </c>
      <c r="X57">
        <v>60.1</v>
      </c>
      <c r="Y57">
        <v>60.1</v>
      </c>
      <c r="Z57" s="4">
        <v>0</v>
      </c>
      <c r="AA57" s="7">
        <v>0</v>
      </c>
      <c r="AB57">
        <v>1</v>
      </c>
      <c r="AC57">
        <f t="array" ref="AC57">MAX(IF($C$2:$C$1869=$R57,H$2:H$1869))</f>
        <v>59.4</v>
      </c>
    </row>
    <row r="58" spans="1:29" x14ac:dyDescent="0.25">
      <c r="A58" t="s">
        <v>283</v>
      </c>
      <c r="B58">
        <v>55</v>
      </c>
      <c r="C58" t="s">
        <v>156</v>
      </c>
      <c r="D58">
        <v>1</v>
      </c>
      <c r="E58">
        <v>476959.3</v>
      </c>
      <c r="F58">
        <v>171409.7</v>
      </c>
      <c r="G58">
        <v>62.3</v>
      </c>
      <c r="H58">
        <v>62.3</v>
      </c>
      <c r="I58">
        <v>63</v>
      </c>
      <c r="J58">
        <v>63</v>
      </c>
      <c r="K58" s="4">
        <f t="shared" si="0"/>
        <v>0</v>
      </c>
      <c r="L58" s="7">
        <f t="shared" si="1"/>
        <v>0</v>
      </c>
      <c r="M58">
        <f t="shared" si="2"/>
        <v>0</v>
      </c>
      <c r="P58" t="s">
        <v>283</v>
      </c>
      <c r="Q58">
        <v>828</v>
      </c>
      <c r="R58" t="s">
        <v>209</v>
      </c>
      <c r="S58">
        <v>3</v>
      </c>
      <c r="T58">
        <v>477046.1</v>
      </c>
      <c r="U58">
        <v>171407.6</v>
      </c>
      <c r="V58">
        <v>60.8</v>
      </c>
      <c r="W58">
        <v>60.9</v>
      </c>
      <c r="X58">
        <v>61.5</v>
      </c>
      <c r="Y58">
        <v>61.6</v>
      </c>
      <c r="Z58" s="4">
        <v>0.1</v>
      </c>
      <c r="AA58" s="7">
        <v>0.1</v>
      </c>
      <c r="AB58">
        <v>1</v>
      </c>
      <c r="AC58">
        <f t="array" ref="AC58">MAX(IF($C$2:$C$1869=$R58,H$2:H$1869))</f>
        <v>61.1</v>
      </c>
    </row>
    <row r="59" spans="1:29" x14ac:dyDescent="0.25">
      <c r="A59" t="s">
        <v>283</v>
      </c>
      <c r="B59">
        <v>56</v>
      </c>
      <c r="C59" t="s">
        <v>156</v>
      </c>
      <c r="D59">
        <v>8</v>
      </c>
      <c r="E59">
        <v>476954.3</v>
      </c>
      <c r="F59">
        <v>171401.3</v>
      </c>
      <c r="G59">
        <v>62.2</v>
      </c>
      <c r="H59">
        <v>62.2</v>
      </c>
      <c r="I59">
        <v>62.9</v>
      </c>
      <c r="J59">
        <v>62.9</v>
      </c>
      <c r="K59" s="4">
        <f t="shared" si="0"/>
        <v>0</v>
      </c>
      <c r="L59" s="7">
        <f t="shared" si="1"/>
        <v>0</v>
      </c>
      <c r="M59">
        <f t="shared" si="2"/>
        <v>0</v>
      </c>
      <c r="P59" t="s">
        <v>283</v>
      </c>
      <c r="Q59">
        <v>841</v>
      </c>
      <c r="R59" t="s">
        <v>210</v>
      </c>
      <c r="S59">
        <v>3</v>
      </c>
      <c r="T59">
        <v>477035.5</v>
      </c>
      <c r="U59">
        <v>171408.8</v>
      </c>
      <c r="V59">
        <v>59</v>
      </c>
      <c r="W59">
        <v>59.1</v>
      </c>
      <c r="X59">
        <v>59.7</v>
      </c>
      <c r="Y59">
        <v>59.8</v>
      </c>
      <c r="Z59" s="4">
        <v>0.1</v>
      </c>
      <c r="AA59" s="7">
        <v>0.1</v>
      </c>
      <c r="AB59">
        <v>1</v>
      </c>
      <c r="AC59">
        <f t="array" ref="AC59">MAX(IF($C$2:$C$1869=$R59,H$2:H$1869))</f>
        <v>61.1</v>
      </c>
    </row>
    <row r="60" spans="1:29" x14ac:dyDescent="0.25">
      <c r="A60" t="s">
        <v>283</v>
      </c>
      <c r="B60">
        <v>58</v>
      </c>
      <c r="C60" t="s">
        <v>156</v>
      </c>
      <c r="D60">
        <v>3</v>
      </c>
      <c r="E60">
        <v>476964</v>
      </c>
      <c r="F60">
        <v>171405.5</v>
      </c>
      <c r="G60">
        <v>60.9</v>
      </c>
      <c r="H60">
        <v>60.9</v>
      </c>
      <c r="I60">
        <v>61.6</v>
      </c>
      <c r="J60">
        <v>61.6</v>
      </c>
      <c r="K60" s="4">
        <f t="shared" si="0"/>
        <v>0</v>
      </c>
      <c r="L60" s="7">
        <f t="shared" si="1"/>
        <v>0</v>
      </c>
      <c r="M60">
        <f t="shared" si="2"/>
        <v>0</v>
      </c>
      <c r="P60" t="s">
        <v>283</v>
      </c>
      <c r="Q60">
        <v>863</v>
      </c>
      <c r="R60" t="s">
        <v>211</v>
      </c>
      <c r="S60">
        <v>9</v>
      </c>
      <c r="T60">
        <v>477021.7</v>
      </c>
      <c r="U60">
        <v>171410.8</v>
      </c>
      <c r="V60">
        <v>56</v>
      </c>
      <c r="W60">
        <v>55.9</v>
      </c>
      <c r="X60">
        <v>56.7</v>
      </c>
      <c r="Y60">
        <v>56.7</v>
      </c>
      <c r="Z60" s="4">
        <v>-0.1</v>
      </c>
      <c r="AA60" s="7">
        <v>0.1</v>
      </c>
      <c r="AB60">
        <v>1</v>
      </c>
      <c r="AC60">
        <f t="array" ref="AC60">MAX(IF($C$2:$C$1869=$R60,H$2:H$1869))</f>
        <v>60.7</v>
      </c>
    </row>
    <row r="61" spans="1:29" x14ac:dyDescent="0.25">
      <c r="A61" t="s">
        <v>283</v>
      </c>
      <c r="B61">
        <v>59</v>
      </c>
      <c r="C61" t="s">
        <v>156</v>
      </c>
      <c r="D61">
        <v>8</v>
      </c>
      <c r="E61">
        <v>476954.3</v>
      </c>
      <c r="F61">
        <v>171401.3</v>
      </c>
      <c r="G61">
        <v>60.6</v>
      </c>
      <c r="H61">
        <v>60.6</v>
      </c>
      <c r="I61">
        <v>61.4</v>
      </c>
      <c r="J61">
        <v>61.3</v>
      </c>
      <c r="K61" s="4">
        <f t="shared" si="0"/>
        <v>0</v>
      </c>
      <c r="L61" s="7">
        <f t="shared" si="1"/>
        <v>0</v>
      </c>
      <c r="M61">
        <f t="shared" si="2"/>
        <v>0</v>
      </c>
      <c r="P61" t="s">
        <v>283</v>
      </c>
      <c r="Q61">
        <v>871</v>
      </c>
      <c r="R61" t="s">
        <v>212</v>
      </c>
      <c r="S61">
        <v>1</v>
      </c>
      <c r="T61">
        <v>477014.1</v>
      </c>
      <c r="U61">
        <v>171415.6</v>
      </c>
      <c r="V61">
        <v>60.8</v>
      </c>
      <c r="W61">
        <v>60.7</v>
      </c>
      <c r="X61">
        <v>61.5</v>
      </c>
      <c r="Y61">
        <v>61.5</v>
      </c>
      <c r="Z61" s="4">
        <v>-0.1</v>
      </c>
      <c r="AA61" s="7">
        <v>0.1</v>
      </c>
      <c r="AB61">
        <v>1</v>
      </c>
      <c r="AC61">
        <f t="array" ref="AC61">MAX(IF($C$2:$C$1869=$R61,H$2:H$1869))</f>
        <v>60.7</v>
      </c>
    </row>
    <row r="62" spans="1:29" x14ac:dyDescent="0.25">
      <c r="A62" t="s">
        <v>283</v>
      </c>
      <c r="B62">
        <v>60</v>
      </c>
      <c r="C62" t="s">
        <v>156</v>
      </c>
      <c r="D62">
        <v>9</v>
      </c>
      <c r="E62">
        <v>476956.3</v>
      </c>
      <c r="F62">
        <v>171407.3</v>
      </c>
      <c r="G62">
        <v>60.5</v>
      </c>
      <c r="H62">
        <v>60.5</v>
      </c>
      <c r="I62">
        <v>61.3</v>
      </c>
      <c r="J62">
        <v>61.2</v>
      </c>
      <c r="K62" s="4">
        <f t="shared" si="0"/>
        <v>0</v>
      </c>
      <c r="L62" s="7">
        <f t="shared" si="1"/>
        <v>0</v>
      </c>
      <c r="M62">
        <f t="shared" si="2"/>
        <v>0</v>
      </c>
      <c r="P62" t="s">
        <v>283</v>
      </c>
      <c r="Q62">
        <v>887</v>
      </c>
      <c r="R62" t="s">
        <v>213</v>
      </c>
      <c r="S62">
        <v>1</v>
      </c>
      <c r="T62">
        <v>477145.7</v>
      </c>
      <c r="U62">
        <v>171332.8</v>
      </c>
      <c r="V62">
        <v>59.7</v>
      </c>
      <c r="W62">
        <v>59.7</v>
      </c>
      <c r="X62">
        <v>60.4</v>
      </c>
      <c r="Y62">
        <v>60.4</v>
      </c>
      <c r="Z62" s="4">
        <v>0</v>
      </c>
      <c r="AA62" s="7">
        <v>0</v>
      </c>
      <c r="AB62">
        <v>1</v>
      </c>
      <c r="AC62">
        <f t="array" ref="AC62">MAX(IF($C$2:$C$1869=$R62,H$2:H$1869))</f>
        <v>59.7</v>
      </c>
    </row>
    <row r="63" spans="1:29" x14ac:dyDescent="0.25">
      <c r="A63" t="s">
        <v>283</v>
      </c>
      <c r="B63">
        <v>61</v>
      </c>
      <c r="C63" t="s">
        <v>156</v>
      </c>
      <c r="D63">
        <v>1</v>
      </c>
      <c r="E63">
        <v>476959.3</v>
      </c>
      <c r="F63">
        <v>171409.7</v>
      </c>
      <c r="G63">
        <v>60.3</v>
      </c>
      <c r="H63">
        <v>60.3</v>
      </c>
      <c r="I63">
        <v>61</v>
      </c>
      <c r="J63">
        <v>61</v>
      </c>
      <c r="K63" s="4">
        <f t="shared" si="0"/>
        <v>0</v>
      </c>
      <c r="L63" s="7">
        <f t="shared" si="1"/>
        <v>0</v>
      </c>
      <c r="M63">
        <f t="shared" si="2"/>
        <v>0</v>
      </c>
      <c r="P63" t="s">
        <v>283</v>
      </c>
      <c r="Q63">
        <v>903</v>
      </c>
      <c r="R63" t="s">
        <v>214</v>
      </c>
      <c r="S63">
        <v>1</v>
      </c>
      <c r="T63">
        <v>477141.6</v>
      </c>
      <c r="U63">
        <v>171399.5</v>
      </c>
      <c r="V63">
        <v>62.3</v>
      </c>
      <c r="W63">
        <v>62.3</v>
      </c>
      <c r="X63">
        <v>63</v>
      </c>
      <c r="Y63">
        <v>63</v>
      </c>
      <c r="Z63" s="4">
        <v>0</v>
      </c>
      <c r="AA63" s="7">
        <v>0</v>
      </c>
      <c r="AB63">
        <v>1</v>
      </c>
      <c r="AC63">
        <f t="array" ref="AC63">MAX(IF($C$2:$C$1869=$R63,H$2:H$1869))</f>
        <v>62.3</v>
      </c>
    </row>
    <row r="64" spans="1:29" x14ac:dyDescent="0.25">
      <c r="A64" t="s">
        <v>283</v>
      </c>
      <c r="B64">
        <v>62</v>
      </c>
      <c r="C64" t="s">
        <v>156</v>
      </c>
      <c r="D64">
        <v>3</v>
      </c>
      <c r="E64">
        <v>476964</v>
      </c>
      <c r="F64">
        <v>171405.5</v>
      </c>
      <c r="G64">
        <v>58.6</v>
      </c>
      <c r="H64">
        <v>58.6</v>
      </c>
      <c r="I64">
        <v>59.4</v>
      </c>
      <c r="J64">
        <v>59.4</v>
      </c>
      <c r="K64" s="4">
        <f t="shared" si="0"/>
        <v>0</v>
      </c>
      <c r="L64" s="7">
        <f t="shared" si="1"/>
        <v>0</v>
      </c>
      <c r="M64">
        <f t="shared" si="2"/>
        <v>0</v>
      </c>
      <c r="P64" t="s">
        <v>283</v>
      </c>
      <c r="Q64">
        <v>909</v>
      </c>
      <c r="R64" t="s">
        <v>215</v>
      </c>
      <c r="S64">
        <v>1</v>
      </c>
      <c r="T64">
        <v>477201.9</v>
      </c>
      <c r="U64">
        <v>171362.9</v>
      </c>
      <c r="V64">
        <v>61.2</v>
      </c>
      <c r="W64">
        <v>61.3</v>
      </c>
      <c r="X64">
        <v>61.9</v>
      </c>
      <c r="Y64">
        <v>62</v>
      </c>
      <c r="Z64" s="4">
        <v>0.1</v>
      </c>
      <c r="AA64" s="7">
        <v>0.1</v>
      </c>
      <c r="AB64">
        <v>1</v>
      </c>
      <c r="AC64">
        <f t="array" ref="AC64">MAX(IF($C$2:$C$1869=$R64,H$2:H$1869))</f>
        <v>61.3</v>
      </c>
    </row>
    <row r="65" spans="1:29" x14ac:dyDescent="0.25">
      <c r="A65" t="s">
        <v>283</v>
      </c>
      <c r="B65">
        <v>63</v>
      </c>
      <c r="C65" t="s">
        <v>156</v>
      </c>
      <c r="D65">
        <v>2</v>
      </c>
      <c r="E65">
        <v>476960.8</v>
      </c>
      <c r="F65">
        <v>171407.8</v>
      </c>
      <c r="G65">
        <v>57.1</v>
      </c>
      <c r="H65">
        <v>57.1</v>
      </c>
      <c r="I65">
        <v>57.8</v>
      </c>
      <c r="J65">
        <v>57.8</v>
      </c>
      <c r="K65" s="4">
        <f t="shared" si="0"/>
        <v>0</v>
      </c>
      <c r="L65" s="7">
        <f t="shared" si="1"/>
        <v>0</v>
      </c>
      <c r="M65">
        <f t="shared" si="2"/>
        <v>0</v>
      </c>
      <c r="P65" t="s">
        <v>283</v>
      </c>
      <c r="Q65">
        <v>913</v>
      </c>
      <c r="R65" t="s">
        <v>216</v>
      </c>
      <c r="S65">
        <v>1</v>
      </c>
      <c r="T65">
        <v>477104.4</v>
      </c>
      <c r="U65">
        <v>171418</v>
      </c>
      <c r="V65">
        <v>62.7</v>
      </c>
      <c r="W65">
        <v>62.7</v>
      </c>
      <c r="X65">
        <v>63.4</v>
      </c>
      <c r="Y65">
        <v>63.4</v>
      </c>
      <c r="Z65" s="4">
        <v>0</v>
      </c>
      <c r="AA65" s="7">
        <v>0</v>
      </c>
      <c r="AB65">
        <v>1</v>
      </c>
      <c r="AC65">
        <f t="array" ref="AC65">MAX(IF($C$2:$C$1869=$R65,H$2:H$1869))</f>
        <v>62.7</v>
      </c>
    </row>
    <row r="66" spans="1:29" x14ac:dyDescent="0.25">
      <c r="A66" t="s">
        <v>283</v>
      </c>
      <c r="B66">
        <v>65</v>
      </c>
      <c r="C66" t="s">
        <v>156</v>
      </c>
      <c r="D66">
        <v>7</v>
      </c>
      <c r="E66">
        <v>476957.8</v>
      </c>
      <c r="F66">
        <v>171396.8</v>
      </c>
      <c r="G66">
        <v>56.3</v>
      </c>
      <c r="H66">
        <v>56.3</v>
      </c>
      <c r="I66">
        <v>57</v>
      </c>
      <c r="J66">
        <v>57</v>
      </c>
      <c r="K66" s="4">
        <f t="shared" ref="K66:K129" si="3">ROUND(H66-G66,1)</f>
        <v>0</v>
      </c>
      <c r="L66" s="7">
        <f t="shared" ref="L66:L129" si="4">ABS(K66)</f>
        <v>0</v>
      </c>
      <c r="M66">
        <f t="shared" si="2"/>
        <v>0</v>
      </c>
      <c r="P66" t="s">
        <v>283</v>
      </c>
      <c r="Q66">
        <v>917</v>
      </c>
      <c r="R66" t="s">
        <v>217</v>
      </c>
      <c r="S66">
        <v>3</v>
      </c>
      <c r="T66">
        <v>477100.5</v>
      </c>
      <c r="U66">
        <v>171419.9</v>
      </c>
      <c r="V66">
        <v>62.8</v>
      </c>
      <c r="W66">
        <v>62.8</v>
      </c>
      <c r="X66">
        <v>63.5</v>
      </c>
      <c r="Y66">
        <v>63.5</v>
      </c>
      <c r="Z66" s="4">
        <v>0</v>
      </c>
      <c r="AA66" s="7">
        <v>0</v>
      </c>
      <c r="AB66">
        <v>1</v>
      </c>
      <c r="AC66">
        <f t="array" ref="AC66">MAX(IF($C$2:$C$1869=$R66,H$2:H$1869))</f>
        <v>62.8</v>
      </c>
    </row>
    <row r="67" spans="1:29" x14ac:dyDescent="0.25">
      <c r="A67" t="s">
        <v>283</v>
      </c>
      <c r="B67">
        <v>66</v>
      </c>
      <c r="C67" t="s">
        <v>156</v>
      </c>
      <c r="D67">
        <v>6</v>
      </c>
      <c r="E67">
        <v>476963.7</v>
      </c>
      <c r="F67">
        <v>171395</v>
      </c>
      <c r="G67">
        <v>55.7</v>
      </c>
      <c r="H67">
        <v>55.7</v>
      </c>
      <c r="I67">
        <v>56.4</v>
      </c>
      <c r="J67">
        <v>56.4</v>
      </c>
      <c r="K67" s="4">
        <f t="shared" si="3"/>
        <v>0</v>
      </c>
      <c r="L67" s="7">
        <f t="shared" si="4"/>
        <v>0</v>
      </c>
      <c r="M67">
        <f t="shared" ref="M67:M130" si="5">IF(C67=C66,0,1)</f>
        <v>0</v>
      </c>
      <c r="P67" t="s">
        <v>283</v>
      </c>
      <c r="Q67">
        <v>921</v>
      </c>
      <c r="R67" t="s">
        <v>218</v>
      </c>
      <c r="S67">
        <v>1</v>
      </c>
      <c r="T67">
        <v>477205.4</v>
      </c>
      <c r="U67">
        <v>171360.9</v>
      </c>
      <c r="V67">
        <v>61.1</v>
      </c>
      <c r="W67">
        <v>61.1</v>
      </c>
      <c r="X67">
        <v>61.7</v>
      </c>
      <c r="Y67">
        <v>61.8</v>
      </c>
      <c r="Z67" s="4">
        <v>0</v>
      </c>
      <c r="AA67" s="7">
        <v>0</v>
      </c>
      <c r="AB67">
        <v>1</v>
      </c>
      <c r="AC67">
        <f t="array" ref="AC67">MAX(IF($C$2:$C$1869=$R67,H$2:H$1869))</f>
        <v>61.1</v>
      </c>
    </row>
    <row r="68" spans="1:29" x14ac:dyDescent="0.25">
      <c r="A68" t="s">
        <v>283</v>
      </c>
      <c r="B68">
        <v>67</v>
      </c>
      <c r="C68" t="s">
        <v>156</v>
      </c>
      <c r="D68">
        <v>5</v>
      </c>
      <c r="E68">
        <v>476966.3</v>
      </c>
      <c r="F68">
        <v>171398.1</v>
      </c>
      <c r="G68">
        <v>55</v>
      </c>
      <c r="H68">
        <v>55</v>
      </c>
      <c r="I68">
        <v>55.7</v>
      </c>
      <c r="J68">
        <v>55.7</v>
      </c>
      <c r="K68" s="4">
        <f t="shared" si="3"/>
        <v>0</v>
      </c>
      <c r="L68" s="7">
        <f t="shared" si="4"/>
        <v>0</v>
      </c>
      <c r="M68">
        <f t="shared" si="5"/>
        <v>0</v>
      </c>
      <c r="P68" t="s">
        <v>283</v>
      </c>
      <c r="Q68">
        <v>929</v>
      </c>
      <c r="R68" t="s">
        <v>219</v>
      </c>
      <c r="S68">
        <v>3</v>
      </c>
      <c r="T68">
        <v>477130.1</v>
      </c>
      <c r="U68">
        <v>171362.1</v>
      </c>
      <c r="V68">
        <v>55.3</v>
      </c>
      <c r="W68">
        <v>55.2</v>
      </c>
      <c r="X68">
        <v>55.9</v>
      </c>
      <c r="Y68">
        <v>55.9</v>
      </c>
      <c r="Z68" s="4">
        <v>-0.1</v>
      </c>
      <c r="AA68" s="7">
        <v>0.1</v>
      </c>
      <c r="AB68">
        <v>1</v>
      </c>
      <c r="AC68">
        <f t="array" ref="AC68">MAX(IF($C$2:$C$1869=$R68,H$2:H$1869))</f>
        <v>59.5</v>
      </c>
    </row>
    <row r="69" spans="1:29" x14ac:dyDescent="0.25">
      <c r="A69" t="s">
        <v>283</v>
      </c>
      <c r="B69">
        <v>68</v>
      </c>
      <c r="C69" t="s">
        <v>156</v>
      </c>
      <c r="D69">
        <v>7</v>
      </c>
      <c r="E69">
        <v>476957.8</v>
      </c>
      <c r="F69">
        <v>171396.8</v>
      </c>
      <c r="G69">
        <v>54.6</v>
      </c>
      <c r="H69">
        <v>54.6</v>
      </c>
      <c r="I69">
        <v>55.3</v>
      </c>
      <c r="J69">
        <v>55.3</v>
      </c>
      <c r="K69" s="4">
        <f t="shared" si="3"/>
        <v>0</v>
      </c>
      <c r="L69" s="7">
        <f t="shared" si="4"/>
        <v>0</v>
      </c>
      <c r="M69">
        <f t="shared" si="5"/>
        <v>0</v>
      </c>
      <c r="P69" t="s">
        <v>283</v>
      </c>
      <c r="Q69">
        <v>947</v>
      </c>
      <c r="R69" t="s">
        <v>220</v>
      </c>
      <c r="S69">
        <v>4</v>
      </c>
      <c r="T69">
        <v>477183.6</v>
      </c>
      <c r="U69">
        <v>171341.4</v>
      </c>
      <c r="V69">
        <v>60.9</v>
      </c>
      <c r="W69">
        <v>60.9</v>
      </c>
      <c r="X69">
        <v>61.6</v>
      </c>
      <c r="Y69">
        <v>61.6</v>
      </c>
      <c r="Z69" s="4">
        <v>0</v>
      </c>
      <c r="AA69" s="7">
        <v>0</v>
      </c>
      <c r="AB69">
        <v>1</v>
      </c>
      <c r="AC69">
        <f t="array" ref="AC69">MAX(IF($C$2:$C$1869=$R69,H$2:H$1869))</f>
        <v>60.9</v>
      </c>
    </row>
    <row r="70" spans="1:29" x14ac:dyDescent="0.25">
      <c r="A70" t="s">
        <v>283</v>
      </c>
      <c r="B70">
        <v>69</v>
      </c>
      <c r="C70" t="s">
        <v>156</v>
      </c>
      <c r="D70">
        <v>2</v>
      </c>
      <c r="E70">
        <v>476960.8</v>
      </c>
      <c r="F70">
        <v>171407.8</v>
      </c>
      <c r="G70">
        <v>54.1</v>
      </c>
      <c r="H70">
        <v>54.1</v>
      </c>
      <c r="I70">
        <v>54.8</v>
      </c>
      <c r="J70">
        <v>54.8</v>
      </c>
      <c r="K70" s="4">
        <f t="shared" si="3"/>
        <v>0</v>
      </c>
      <c r="L70" s="7">
        <f t="shared" si="4"/>
        <v>0</v>
      </c>
      <c r="M70">
        <f t="shared" si="5"/>
        <v>0</v>
      </c>
      <c r="P70" t="s">
        <v>283</v>
      </c>
      <c r="Q70">
        <v>959</v>
      </c>
      <c r="R70" t="s">
        <v>221</v>
      </c>
      <c r="S70">
        <v>3</v>
      </c>
      <c r="T70">
        <v>477135</v>
      </c>
      <c r="U70">
        <v>171372.9</v>
      </c>
      <c r="V70">
        <v>55.2</v>
      </c>
      <c r="W70">
        <v>55.1</v>
      </c>
      <c r="X70">
        <v>55.8</v>
      </c>
      <c r="Y70">
        <v>55.8</v>
      </c>
      <c r="Z70" s="4">
        <v>-0.1</v>
      </c>
      <c r="AA70" s="7">
        <v>0.1</v>
      </c>
      <c r="AB70">
        <v>1</v>
      </c>
      <c r="AC70">
        <f t="array" ref="AC70">MAX(IF($C$2:$C$1869=$R70,H$2:H$1869))</f>
        <v>59.6</v>
      </c>
    </row>
    <row r="71" spans="1:29" x14ac:dyDescent="0.25">
      <c r="A71" t="s">
        <v>283</v>
      </c>
      <c r="B71">
        <v>70</v>
      </c>
      <c r="C71" t="s">
        <v>156</v>
      </c>
      <c r="D71">
        <v>6</v>
      </c>
      <c r="E71">
        <v>476963.7</v>
      </c>
      <c r="F71">
        <v>171395</v>
      </c>
      <c r="G71">
        <v>53.9</v>
      </c>
      <c r="H71">
        <v>53.9</v>
      </c>
      <c r="I71">
        <v>54.6</v>
      </c>
      <c r="J71">
        <v>54.6</v>
      </c>
      <c r="K71" s="4">
        <f t="shared" si="3"/>
        <v>0</v>
      </c>
      <c r="L71" s="7">
        <f t="shared" si="4"/>
        <v>0</v>
      </c>
      <c r="M71">
        <f t="shared" si="5"/>
        <v>0</v>
      </c>
      <c r="P71" t="s">
        <v>283</v>
      </c>
      <c r="Q71">
        <v>966</v>
      </c>
      <c r="R71" t="s">
        <v>222</v>
      </c>
      <c r="S71">
        <v>1</v>
      </c>
      <c r="T71">
        <v>477191.1</v>
      </c>
      <c r="U71">
        <v>171341.5</v>
      </c>
      <c r="V71">
        <v>59.8</v>
      </c>
      <c r="W71">
        <v>59.9</v>
      </c>
      <c r="X71">
        <v>60.5</v>
      </c>
      <c r="Y71">
        <v>60.5</v>
      </c>
      <c r="Z71" s="4">
        <v>0.1</v>
      </c>
      <c r="AA71" s="7">
        <v>0.1</v>
      </c>
      <c r="AB71">
        <v>1</v>
      </c>
      <c r="AC71">
        <f t="array" ref="AC71">MAX(IF($C$2:$C$1869=$R71,H$2:H$1869))</f>
        <v>61</v>
      </c>
    </row>
    <row r="72" spans="1:29" x14ac:dyDescent="0.25">
      <c r="A72" t="s">
        <v>283</v>
      </c>
      <c r="B72">
        <v>71</v>
      </c>
      <c r="C72" t="s">
        <v>156</v>
      </c>
      <c r="D72">
        <v>4</v>
      </c>
      <c r="E72">
        <v>476967.1</v>
      </c>
      <c r="F72">
        <v>171403.1</v>
      </c>
      <c r="G72">
        <v>53.8</v>
      </c>
      <c r="H72">
        <v>53.8</v>
      </c>
      <c r="I72">
        <v>54.5</v>
      </c>
      <c r="J72">
        <v>54.5</v>
      </c>
      <c r="K72" s="4">
        <f t="shared" si="3"/>
        <v>0</v>
      </c>
      <c r="L72" s="7">
        <f t="shared" si="4"/>
        <v>0</v>
      </c>
      <c r="M72">
        <f t="shared" si="5"/>
        <v>0</v>
      </c>
      <c r="P72" t="s">
        <v>283</v>
      </c>
      <c r="Q72">
        <v>978</v>
      </c>
      <c r="R72" t="s">
        <v>223</v>
      </c>
      <c r="S72">
        <v>4</v>
      </c>
      <c r="T72">
        <v>477134.5</v>
      </c>
      <c r="U72">
        <v>171383.7</v>
      </c>
      <c r="V72">
        <v>46.9</v>
      </c>
      <c r="W72">
        <v>46.8</v>
      </c>
      <c r="X72">
        <v>47.5</v>
      </c>
      <c r="Y72">
        <v>47.5</v>
      </c>
      <c r="Z72" s="4">
        <v>-0.1</v>
      </c>
      <c r="AA72" s="7">
        <v>0.1</v>
      </c>
      <c r="AB72">
        <v>1</v>
      </c>
      <c r="AC72">
        <f t="array" ref="AC72">MAX(IF($C$2:$C$1869=$R72,H$2:H$1869))</f>
        <v>54.8</v>
      </c>
    </row>
    <row r="73" spans="1:29" x14ac:dyDescent="0.25">
      <c r="A73" t="s">
        <v>283</v>
      </c>
      <c r="B73">
        <v>72</v>
      </c>
      <c r="C73" t="s">
        <v>156</v>
      </c>
      <c r="D73">
        <v>5</v>
      </c>
      <c r="E73">
        <v>476966.3</v>
      </c>
      <c r="F73">
        <v>171398.1</v>
      </c>
      <c r="G73">
        <v>51.4</v>
      </c>
      <c r="H73">
        <v>51.4</v>
      </c>
      <c r="I73">
        <v>52.1</v>
      </c>
      <c r="J73">
        <v>52.1</v>
      </c>
      <c r="K73" s="4">
        <f t="shared" si="3"/>
        <v>0</v>
      </c>
      <c r="L73" s="7">
        <f t="shared" si="4"/>
        <v>0</v>
      </c>
      <c r="M73">
        <f t="shared" si="5"/>
        <v>0</v>
      </c>
      <c r="P73" t="s">
        <v>283</v>
      </c>
      <c r="Q73">
        <v>980</v>
      </c>
      <c r="R73" t="s">
        <v>224</v>
      </c>
      <c r="S73">
        <v>4</v>
      </c>
      <c r="T73">
        <v>477195.7</v>
      </c>
      <c r="U73">
        <v>171356.1</v>
      </c>
      <c r="V73">
        <v>58.7</v>
      </c>
      <c r="W73">
        <v>58.6</v>
      </c>
      <c r="X73">
        <v>59.4</v>
      </c>
      <c r="Y73">
        <v>59.3</v>
      </c>
      <c r="Z73" s="4">
        <v>-0.1</v>
      </c>
      <c r="AA73" s="7">
        <v>0.1</v>
      </c>
      <c r="AB73">
        <v>1</v>
      </c>
      <c r="AC73">
        <f t="array" ref="AC73">MAX(IF($C$2:$C$1869=$R73,H$2:H$1869))</f>
        <v>61</v>
      </c>
    </row>
    <row r="74" spans="1:29" x14ac:dyDescent="0.25">
      <c r="A74" t="s">
        <v>283</v>
      </c>
      <c r="B74">
        <v>74</v>
      </c>
      <c r="C74" t="s">
        <v>157</v>
      </c>
      <c r="D74">
        <v>1</v>
      </c>
      <c r="E74">
        <v>476998.1</v>
      </c>
      <c r="F74">
        <v>171422.5</v>
      </c>
      <c r="G74">
        <v>60.4</v>
      </c>
      <c r="H74">
        <v>60.5</v>
      </c>
      <c r="I74">
        <v>61.1</v>
      </c>
      <c r="J74">
        <v>61.2</v>
      </c>
      <c r="K74" s="4">
        <f t="shared" si="3"/>
        <v>0.1</v>
      </c>
      <c r="L74" s="7">
        <f t="shared" si="4"/>
        <v>0.1</v>
      </c>
      <c r="M74">
        <f t="shared" si="5"/>
        <v>1</v>
      </c>
      <c r="P74" t="s">
        <v>283</v>
      </c>
      <c r="Q74">
        <v>983</v>
      </c>
      <c r="R74" t="s">
        <v>225</v>
      </c>
      <c r="S74">
        <v>1</v>
      </c>
      <c r="T74">
        <v>477141.3</v>
      </c>
      <c r="U74">
        <v>171389.5</v>
      </c>
      <c r="V74">
        <v>53.7</v>
      </c>
      <c r="W74">
        <v>53.7</v>
      </c>
      <c r="X74">
        <v>54.4</v>
      </c>
      <c r="Y74">
        <v>54.4</v>
      </c>
      <c r="Z74" s="4">
        <v>0</v>
      </c>
      <c r="AA74" s="7">
        <v>0</v>
      </c>
      <c r="AB74">
        <v>1</v>
      </c>
      <c r="AC74">
        <f t="array" ref="AC74">MAX(IF($C$2:$C$1869=$R74,H$2:H$1869))</f>
        <v>53.7</v>
      </c>
    </row>
    <row r="75" spans="1:29" x14ac:dyDescent="0.25">
      <c r="A75" t="s">
        <v>283</v>
      </c>
      <c r="B75">
        <v>83</v>
      </c>
      <c r="C75" t="s">
        <v>157</v>
      </c>
      <c r="D75">
        <v>3</v>
      </c>
      <c r="E75">
        <v>477000.7</v>
      </c>
      <c r="F75">
        <v>171419</v>
      </c>
      <c r="G75">
        <v>56.6</v>
      </c>
      <c r="H75">
        <v>56.7</v>
      </c>
      <c r="I75">
        <v>57.3</v>
      </c>
      <c r="J75">
        <v>57.3</v>
      </c>
      <c r="K75" s="4">
        <f t="shared" si="3"/>
        <v>0.1</v>
      </c>
      <c r="L75" s="7">
        <f t="shared" si="4"/>
        <v>0.1</v>
      </c>
      <c r="M75">
        <f t="shared" si="5"/>
        <v>0</v>
      </c>
      <c r="P75" t="s">
        <v>283</v>
      </c>
      <c r="Q75">
        <v>988</v>
      </c>
      <c r="R75" t="s">
        <v>226</v>
      </c>
      <c r="S75">
        <v>3</v>
      </c>
      <c r="T75">
        <v>477199.7</v>
      </c>
      <c r="U75">
        <v>171350.2</v>
      </c>
      <c r="V75">
        <v>49.8</v>
      </c>
      <c r="W75">
        <v>49.7</v>
      </c>
      <c r="X75">
        <v>50.5</v>
      </c>
      <c r="Y75">
        <v>50.5</v>
      </c>
      <c r="Z75" s="4">
        <v>-0.1</v>
      </c>
      <c r="AA75" s="7">
        <v>0.1</v>
      </c>
      <c r="AB75">
        <v>1</v>
      </c>
      <c r="AC75">
        <f t="array" ref="AC75">MAX(IF($C$2:$C$1869=$R75,H$2:H$1869))</f>
        <v>54.2</v>
      </c>
    </row>
    <row r="76" spans="1:29" x14ac:dyDescent="0.25">
      <c r="A76" t="s">
        <v>283</v>
      </c>
      <c r="B76">
        <v>85</v>
      </c>
      <c r="C76" t="s">
        <v>157</v>
      </c>
      <c r="D76">
        <v>4</v>
      </c>
      <c r="E76">
        <v>476998</v>
      </c>
      <c r="F76">
        <v>171415.5</v>
      </c>
      <c r="G76">
        <v>55.5</v>
      </c>
      <c r="H76">
        <v>55.6</v>
      </c>
      <c r="I76">
        <v>56.2</v>
      </c>
      <c r="J76">
        <v>56.3</v>
      </c>
      <c r="K76" s="4">
        <f t="shared" si="3"/>
        <v>0.1</v>
      </c>
      <c r="L76" s="7">
        <f t="shared" si="4"/>
        <v>0.1</v>
      </c>
      <c r="M76">
        <f t="shared" si="5"/>
        <v>0</v>
      </c>
      <c r="P76" t="s">
        <v>283</v>
      </c>
      <c r="Q76">
        <v>990</v>
      </c>
      <c r="R76" t="s">
        <v>227</v>
      </c>
      <c r="S76">
        <v>4</v>
      </c>
      <c r="T76">
        <v>477134.4</v>
      </c>
      <c r="U76">
        <v>171399</v>
      </c>
      <c r="V76">
        <v>61.6</v>
      </c>
      <c r="W76">
        <v>61.7</v>
      </c>
      <c r="X76">
        <v>62.3</v>
      </c>
      <c r="Y76">
        <v>62.4</v>
      </c>
      <c r="Z76" s="4">
        <v>0.1</v>
      </c>
      <c r="AA76" s="7">
        <v>0.1</v>
      </c>
      <c r="AB76">
        <v>1</v>
      </c>
      <c r="AC76">
        <f t="array" ref="AC76">MAX(IF($C$2:$C$1869=$R76,H$2:H$1869))</f>
        <v>62.3</v>
      </c>
    </row>
    <row r="77" spans="1:29" x14ac:dyDescent="0.25">
      <c r="A77" t="s">
        <v>283</v>
      </c>
      <c r="B77">
        <v>73</v>
      </c>
      <c r="C77" t="s">
        <v>157</v>
      </c>
      <c r="D77">
        <v>2</v>
      </c>
      <c r="E77">
        <v>477000.7</v>
      </c>
      <c r="F77">
        <v>171420.5</v>
      </c>
      <c r="G77">
        <v>60.6</v>
      </c>
      <c r="H77">
        <v>60.6</v>
      </c>
      <c r="I77">
        <v>61.3</v>
      </c>
      <c r="J77">
        <v>61.3</v>
      </c>
      <c r="K77" s="4">
        <f t="shared" si="3"/>
        <v>0</v>
      </c>
      <c r="L77" s="7">
        <f t="shared" si="4"/>
        <v>0</v>
      </c>
      <c r="M77">
        <f t="shared" si="5"/>
        <v>0</v>
      </c>
      <c r="P77" t="s">
        <v>283</v>
      </c>
      <c r="Q77">
        <v>993</v>
      </c>
      <c r="R77" t="s">
        <v>228</v>
      </c>
      <c r="S77">
        <v>2</v>
      </c>
      <c r="T77">
        <v>477070.4</v>
      </c>
      <c r="U77">
        <v>171411.5</v>
      </c>
      <c r="V77">
        <v>60</v>
      </c>
      <c r="W77">
        <v>60</v>
      </c>
      <c r="X77">
        <v>60.7</v>
      </c>
      <c r="Y77">
        <v>60.7</v>
      </c>
      <c r="Z77" s="4">
        <v>0</v>
      </c>
      <c r="AA77" s="7">
        <v>0</v>
      </c>
      <c r="AB77">
        <v>1</v>
      </c>
      <c r="AC77">
        <f t="array" ref="AC77">MAX(IF($C$2:$C$1869=$R77,H$2:H$1869))</f>
        <v>60</v>
      </c>
    </row>
    <row r="78" spans="1:29" x14ac:dyDescent="0.25">
      <c r="A78" t="s">
        <v>283</v>
      </c>
      <c r="B78">
        <v>75</v>
      </c>
      <c r="C78" t="s">
        <v>157</v>
      </c>
      <c r="D78">
        <v>6</v>
      </c>
      <c r="E78">
        <v>476989.7</v>
      </c>
      <c r="F78">
        <v>171419.6</v>
      </c>
      <c r="G78">
        <v>60</v>
      </c>
      <c r="H78">
        <v>60</v>
      </c>
      <c r="I78">
        <v>60.8</v>
      </c>
      <c r="J78">
        <v>60.8</v>
      </c>
      <c r="K78" s="4">
        <f t="shared" si="3"/>
        <v>0</v>
      </c>
      <c r="L78" s="7">
        <f t="shared" si="4"/>
        <v>0</v>
      </c>
      <c r="M78">
        <f t="shared" si="5"/>
        <v>0</v>
      </c>
      <c r="P78" t="s">
        <v>283</v>
      </c>
      <c r="Q78">
        <v>1004</v>
      </c>
      <c r="R78" t="s">
        <v>229</v>
      </c>
      <c r="S78">
        <v>3</v>
      </c>
      <c r="T78">
        <v>477071</v>
      </c>
      <c r="U78">
        <v>171417.4</v>
      </c>
      <c r="V78">
        <v>58</v>
      </c>
      <c r="W78">
        <v>58.1</v>
      </c>
      <c r="X78">
        <v>58.7</v>
      </c>
      <c r="Y78">
        <v>58.7</v>
      </c>
      <c r="Z78" s="4">
        <v>0.1</v>
      </c>
      <c r="AA78" s="7">
        <v>0.1</v>
      </c>
      <c r="AB78">
        <v>1</v>
      </c>
      <c r="AC78">
        <f t="array" ref="AC78">MAX(IF($C$2:$C$1869=$R78,H$2:H$1869))</f>
        <v>59</v>
      </c>
    </row>
    <row r="79" spans="1:29" x14ac:dyDescent="0.25">
      <c r="A79" t="s">
        <v>283</v>
      </c>
      <c r="B79">
        <v>76</v>
      </c>
      <c r="C79" t="s">
        <v>157</v>
      </c>
      <c r="D79">
        <v>8</v>
      </c>
      <c r="E79">
        <v>476994.3</v>
      </c>
      <c r="F79">
        <v>171421.6</v>
      </c>
      <c r="G79">
        <v>59.6</v>
      </c>
      <c r="H79">
        <v>59.6</v>
      </c>
      <c r="I79">
        <v>60.3</v>
      </c>
      <c r="J79">
        <v>60.3</v>
      </c>
      <c r="K79" s="4">
        <f t="shared" si="3"/>
        <v>0</v>
      </c>
      <c r="L79" s="7">
        <f t="shared" si="4"/>
        <v>0</v>
      </c>
      <c r="M79">
        <f t="shared" si="5"/>
        <v>0</v>
      </c>
      <c r="P79" t="s">
        <v>283</v>
      </c>
      <c r="Q79">
        <v>1015</v>
      </c>
      <c r="R79" t="s">
        <v>230</v>
      </c>
      <c r="S79">
        <v>2</v>
      </c>
      <c r="T79">
        <v>477074</v>
      </c>
      <c r="U79">
        <v>171424.8</v>
      </c>
      <c r="V79">
        <v>57.9</v>
      </c>
      <c r="W79">
        <v>57.9</v>
      </c>
      <c r="X79">
        <v>58.5</v>
      </c>
      <c r="Y79">
        <v>58.6</v>
      </c>
      <c r="Z79" s="4">
        <v>0</v>
      </c>
      <c r="AA79" s="7">
        <v>0</v>
      </c>
      <c r="AB79">
        <v>1</v>
      </c>
      <c r="AC79">
        <f t="array" ref="AC79">MAX(IF($C$2:$C$1869=$R79,H$2:H$1869))</f>
        <v>57.9</v>
      </c>
    </row>
    <row r="80" spans="1:29" x14ac:dyDescent="0.25">
      <c r="A80" t="s">
        <v>283</v>
      </c>
      <c r="B80">
        <v>77</v>
      </c>
      <c r="C80" t="s">
        <v>157</v>
      </c>
      <c r="D80">
        <v>7</v>
      </c>
      <c r="E80">
        <v>476991.6</v>
      </c>
      <c r="F80">
        <v>171419.9</v>
      </c>
      <c r="G80">
        <v>59.2</v>
      </c>
      <c r="H80">
        <v>59.2</v>
      </c>
      <c r="I80">
        <v>59.9</v>
      </c>
      <c r="J80">
        <v>59.9</v>
      </c>
      <c r="K80" s="4">
        <f t="shared" si="3"/>
        <v>0</v>
      </c>
      <c r="L80" s="7">
        <f t="shared" si="4"/>
        <v>0</v>
      </c>
      <c r="M80">
        <f t="shared" si="5"/>
        <v>0</v>
      </c>
      <c r="P80" t="s">
        <v>283</v>
      </c>
      <c r="Q80">
        <v>1018</v>
      </c>
      <c r="R80" t="s">
        <v>231</v>
      </c>
      <c r="S80">
        <v>2</v>
      </c>
      <c r="T80">
        <v>477075.8</v>
      </c>
      <c r="U80">
        <v>171432.6</v>
      </c>
      <c r="V80">
        <v>62.1</v>
      </c>
      <c r="W80">
        <v>62.2</v>
      </c>
      <c r="X80">
        <v>62.8</v>
      </c>
      <c r="Y80">
        <v>62.8</v>
      </c>
      <c r="Z80" s="4">
        <v>0.1</v>
      </c>
      <c r="AA80" s="7">
        <v>0.1</v>
      </c>
      <c r="AB80">
        <v>1</v>
      </c>
      <c r="AC80">
        <f t="array" ref="AC80">MAX(IF($C$2:$C$1869=$R80,H$2:H$1869))</f>
        <v>63.1</v>
      </c>
    </row>
    <row r="81" spans="1:29" x14ac:dyDescent="0.25">
      <c r="A81" t="s">
        <v>283</v>
      </c>
      <c r="B81">
        <v>78</v>
      </c>
      <c r="C81" t="s">
        <v>157</v>
      </c>
      <c r="D81">
        <v>2</v>
      </c>
      <c r="E81">
        <v>477000.7</v>
      </c>
      <c r="F81">
        <v>171420.5</v>
      </c>
      <c r="G81">
        <v>57.8</v>
      </c>
      <c r="H81">
        <v>57.8</v>
      </c>
      <c r="I81">
        <v>58.5</v>
      </c>
      <c r="J81">
        <v>58.5</v>
      </c>
      <c r="K81" s="4">
        <f t="shared" si="3"/>
        <v>0</v>
      </c>
      <c r="L81" s="7">
        <f t="shared" si="4"/>
        <v>0</v>
      </c>
      <c r="M81">
        <f t="shared" si="5"/>
        <v>0</v>
      </c>
      <c r="P81" t="s">
        <v>283</v>
      </c>
      <c r="Q81">
        <v>1023</v>
      </c>
      <c r="R81" t="s">
        <v>232</v>
      </c>
      <c r="S81">
        <v>4</v>
      </c>
      <c r="T81">
        <v>477094.40000000002</v>
      </c>
      <c r="U81">
        <v>171413</v>
      </c>
      <c r="V81">
        <v>61.4</v>
      </c>
      <c r="W81">
        <v>61.4</v>
      </c>
      <c r="X81">
        <v>62.1</v>
      </c>
      <c r="Y81">
        <v>62.1</v>
      </c>
      <c r="Z81" s="4">
        <v>0</v>
      </c>
      <c r="AA81" s="7">
        <v>0</v>
      </c>
      <c r="AB81">
        <v>1</v>
      </c>
      <c r="AC81">
        <f t="array" ref="AC81">MAX(IF($C$2:$C$1869=$R81,H$2:H$1869))</f>
        <v>61.4</v>
      </c>
    </row>
    <row r="82" spans="1:29" x14ac:dyDescent="0.25">
      <c r="A82" t="s">
        <v>283</v>
      </c>
      <c r="B82">
        <v>79</v>
      </c>
      <c r="C82" t="s">
        <v>157</v>
      </c>
      <c r="D82">
        <v>1</v>
      </c>
      <c r="E82">
        <v>476998.1</v>
      </c>
      <c r="F82">
        <v>171422.5</v>
      </c>
      <c r="G82">
        <v>57.6</v>
      </c>
      <c r="H82">
        <v>57.6</v>
      </c>
      <c r="I82">
        <v>58.3</v>
      </c>
      <c r="J82">
        <v>58.3</v>
      </c>
      <c r="K82" s="4">
        <f t="shared" si="3"/>
        <v>0</v>
      </c>
      <c r="L82" s="7">
        <f t="shared" si="4"/>
        <v>0</v>
      </c>
      <c r="M82">
        <f t="shared" si="5"/>
        <v>0</v>
      </c>
      <c r="P82" t="s">
        <v>283</v>
      </c>
      <c r="Q82">
        <v>1027</v>
      </c>
      <c r="R82" t="s">
        <v>233</v>
      </c>
      <c r="S82">
        <v>2</v>
      </c>
      <c r="T82">
        <v>477102.3</v>
      </c>
      <c r="U82">
        <v>171409</v>
      </c>
      <c r="V82">
        <v>56.2</v>
      </c>
      <c r="W82">
        <v>56.2</v>
      </c>
      <c r="X82">
        <v>56.9</v>
      </c>
      <c r="Y82">
        <v>56.9</v>
      </c>
      <c r="Z82" s="4">
        <v>0</v>
      </c>
      <c r="AA82" s="7">
        <v>0</v>
      </c>
      <c r="AB82">
        <v>1</v>
      </c>
      <c r="AC82">
        <f t="array" ref="AC82">MAX(IF($C$2:$C$1869=$R82,H$2:H$1869))</f>
        <v>56.2</v>
      </c>
    </row>
    <row r="83" spans="1:29" x14ac:dyDescent="0.25">
      <c r="A83" t="s">
        <v>283</v>
      </c>
      <c r="B83">
        <v>80</v>
      </c>
      <c r="C83" t="s">
        <v>157</v>
      </c>
      <c r="D83">
        <v>6</v>
      </c>
      <c r="E83">
        <v>476989.7</v>
      </c>
      <c r="F83">
        <v>171419.6</v>
      </c>
      <c r="G83">
        <v>57.2</v>
      </c>
      <c r="H83">
        <v>57.2</v>
      </c>
      <c r="I83">
        <v>57.9</v>
      </c>
      <c r="J83">
        <v>57.9</v>
      </c>
      <c r="K83" s="4">
        <f t="shared" si="3"/>
        <v>0</v>
      </c>
      <c r="L83" s="7">
        <f t="shared" si="4"/>
        <v>0</v>
      </c>
      <c r="M83">
        <f t="shared" si="5"/>
        <v>0</v>
      </c>
      <c r="P83" t="s">
        <v>283</v>
      </c>
      <c r="Q83">
        <v>1032</v>
      </c>
      <c r="R83" t="s">
        <v>234</v>
      </c>
      <c r="S83">
        <v>1</v>
      </c>
      <c r="T83">
        <v>477132.7</v>
      </c>
      <c r="U83">
        <v>171393.8</v>
      </c>
      <c r="V83">
        <v>57.6</v>
      </c>
      <c r="W83">
        <v>57.5</v>
      </c>
      <c r="X83">
        <v>58.3</v>
      </c>
      <c r="Y83">
        <v>58.3</v>
      </c>
      <c r="Z83" s="4">
        <v>-0.1</v>
      </c>
      <c r="AA83" s="7">
        <v>0.1</v>
      </c>
      <c r="AB83">
        <v>1</v>
      </c>
      <c r="AC83">
        <f t="array" ref="AC83">MAX(IF($C$2:$C$1869=$R83,H$2:H$1869))</f>
        <v>60.4</v>
      </c>
    </row>
    <row r="84" spans="1:29" x14ac:dyDescent="0.25">
      <c r="A84" t="s">
        <v>283</v>
      </c>
      <c r="B84">
        <v>81</v>
      </c>
      <c r="C84" t="s">
        <v>157</v>
      </c>
      <c r="D84">
        <v>5</v>
      </c>
      <c r="E84">
        <v>476992.3</v>
      </c>
      <c r="F84">
        <v>171415.6</v>
      </c>
      <c r="G84">
        <v>57.1</v>
      </c>
      <c r="H84">
        <v>57.1</v>
      </c>
      <c r="I84">
        <v>57.9</v>
      </c>
      <c r="J84">
        <v>57.9</v>
      </c>
      <c r="K84" s="4">
        <f t="shared" si="3"/>
        <v>0</v>
      </c>
      <c r="L84" s="7">
        <f t="shared" si="4"/>
        <v>0</v>
      </c>
      <c r="M84">
        <f t="shared" si="5"/>
        <v>0</v>
      </c>
      <c r="P84" t="s">
        <v>283</v>
      </c>
      <c r="Q84">
        <v>1033</v>
      </c>
      <c r="R84" t="s">
        <v>235</v>
      </c>
      <c r="S84">
        <v>5</v>
      </c>
      <c r="T84">
        <v>477130.4</v>
      </c>
      <c r="U84">
        <v>171389.2</v>
      </c>
      <c r="V84">
        <v>61</v>
      </c>
      <c r="W84">
        <v>61</v>
      </c>
      <c r="X84">
        <v>61.7</v>
      </c>
      <c r="Y84">
        <v>61.7</v>
      </c>
      <c r="Z84" s="4">
        <v>0</v>
      </c>
      <c r="AA84" s="7">
        <v>0</v>
      </c>
      <c r="AB84">
        <v>1</v>
      </c>
      <c r="AC84">
        <f t="array" ref="AC84">MAX(IF($C$2:$C$1869=$R84,H$2:H$1869))</f>
        <v>61</v>
      </c>
    </row>
    <row r="85" spans="1:29" x14ac:dyDescent="0.25">
      <c r="A85" t="s">
        <v>283</v>
      </c>
      <c r="B85">
        <v>82</v>
      </c>
      <c r="C85" t="s">
        <v>157</v>
      </c>
      <c r="D85">
        <v>8</v>
      </c>
      <c r="E85">
        <v>476994.3</v>
      </c>
      <c r="F85">
        <v>171421.6</v>
      </c>
      <c r="G85">
        <v>57</v>
      </c>
      <c r="H85">
        <v>57</v>
      </c>
      <c r="I85">
        <v>57.7</v>
      </c>
      <c r="J85">
        <v>57.7</v>
      </c>
      <c r="K85" s="4">
        <f t="shared" si="3"/>
        <v>0</v>
      </c>
      <c r="L85" s="7">
        <f t="shared" si="4"/>
        <v>0</v>
      </c>
      <c r="M85">
        <f t="shared" si="5"/>
        <v>0</v>
      </c>
      <c r="P85" t="s">
        <v>283</v>
      </c>
      <c r="Q85">
        <v>1046</v>
      </c>
      <c r="R85" t="s">
        <v>236</v>
      </c>
      <c r="S85">
        <v>3</v>
      </c>
      <c r="T85">
        <v>477114.7</v>
      </c>
      <c r="U85">
        <v>171376.6</v>
      </c>
      <c r="V85">
        <v>54.9</v>
      </c>
      <c r="W85">
        <v>54.8</v>
      </c>
      <c r="X85">
        <v>55.6</v>
      </c>
      <c r="Y85">
        <v>55.5</v>
      </c>
      <c r="Z85" s="4">
        <v>-0.1</v>
      </c>
      <c r="AA85" s="7">
        <v>0.1</v>
      </c>
      <c r="AB85">
        <v>1</v>
      </c>
      <c r="AC85">
        <f t="array" ref="AC85">MAX(IF($C$2:$C$1869=$R85,H$2:H$1869))</f>
        <v>60.7</v>
      </c>
    </row>
    <row r="86" spans="1:29" x14ac:dyDescent="0.25">
      <c r="A86" t="s">
        <v>283</v>
      </c>
      <c r="B86">
        <v>84</v>
      </c>
      <c r="C86" t="s">
        <v>157</v>
      </c>
      <c r="D86">
        <v>7</v>
      </c>
      <c r="E86">
        <v>476991.6</v>
      </c>
      <c r="F86">
        <v>171419.9</v>
      </c>
      <c r="G86">
        <v>56</v>
      </c>
      <c r="H86">
        <v>56</v>
      </c>
      <c r="I86">
        <v>56.7</v>
      </c>
      <c r="J86">
        <v>56.7</v>
      </c>
      <c r="K86" s="4">
        <f t="shared" si="3"/>
        <v>0</v>
      </c>
      <c r="L86" s="7">
        <f t="shared" si="4"/>
        <v>0</v>
      </c>
      <c r="M86">
        <f t="shared" si="5"/>
        <v>0</v>
      </c>
      <c r="P86" t="s">
        <v>283</v>
      </c>
      <c r="Q86">
        <v>1058</v>
      </c>
      <c r="R86" t="s">
        <v>237</v>
      </c>
      <c r="S86">
        <v>4</v>
      </c>
      <c r="T86">
        <v>477105</v>
      </c>
      <c r="U86">
        <v>171380.3</v>
      </c>
      <c r="V86">
        <v>54.3</v>
      </c>
      <c r="W86">
        <v>54.2</v>
      </c>
      <c r="X86">
        <v>54.9</v>
      </c>
      <c r="Y86">
        <v>54.9</v>
      </c>
      <c r="Z86" s="4">
        <v>-0.1</v>
      </c>
      <c r="AA86" s="7">
        <v>0.1</v>
      </c>
      <c r="AB86">
        <v>1</v>
      </c>
      <c r="AC86">
        <f t="array" ref="AC86">MAX(IF($C$2:$C$1869=$R86,H$2:H$1869))</f>
        <v>60.6</v>
      </c>
    </row>
    <row r="87" spans="1:29" x14ac:dyDescent="0.25">
      <c r="A87" t="s">
        <v>283</v>
      </c>
      <c r="B87">
        <v>86</v>
      </c>
      <c r="C87" t="s">
        <v>157</v>
      </c>
      <c r="D87">
        <v>5</v>
      </c>
      <c r="E87">
        <v>476992.3</v>
      </c>
      <c r="F87">
        <v>171415.6</v>
      </c>
      <c r="G87">
        <v>54.8</v>
      </c>
      <c r="H87">
        <v>54.8</v>
      </c>
      <c r="I87">
        <v>55.5</v>
      </c>
      <c r="J87">
        <v>55.5</v>
      </c>
      <c r="K87" s="4">
        <f t="shared" si="3"/>
        <v>0</v>
      </c>
      <c r="L87" s="7">
        <f t="shared" si="4"/>
        <v>0</v>
      </c>
      <c r="M87">
        <f t="shared" si="5"/>
        <v>0</v>
      </c>
      <c r="P87" t="s">
        <v>283</v>
      </c>
      <c r="Q87">
        <v>1073</v>
      </c>
      <c r="R87" t="s">
        <v>238</v>
      </c>
      <c r="S87">
        <v>6</v>
      </c>
      <c r="T87">
        <v>477090.1</v>
      </c>
      <c r="U87">
        <v>171382.9</v>
      </c>
      <c r="V87">
        <v>53</v>
      </c>
      <c r="W87">
        <v>52.9</v>
      </c>
      <c r="X87">
        <v>53.7</v>
      </c>
      <c r="Y87">
        <v>53.7</v>
      </c>
      <c r="Z87" s="4">
        <v>-0.1</v>
      </c>
      <c r="AA87" s="7">
        <v>0.1</v>
      </c>
      <c r="AB87">
        <v>1</v>
      </c>
      <c r="AC87">
        <f t="array" ref="AC87">MAX(IF($C$2:$C$1869=$R87,H$2:H$1869))</f>
        <v>60.4</v>
      </c>
    </row>
    <row r="88" spans="1:29" x14ac:dyDescent="0.25">
      <c r="A88" t="s">
        <v>283</v>
      </c>
      <c r="B88">
        <v>87</v>
      </c>
      <c r="C88" t="s">
        <v>157</v>
      </c>
      <c r="D88">
        <v>3</v>
      </c>
      <c r="E88">
        <v>477000.7</v>
      </c>
      <c r="F88">
        <v>171419</v>
      </c>
      <c r="G88">
        <v>53.6</v>
      </c>
      <c r="H88">
        <v>53.6</v>
      </c>
      <c r="I88">
        <v>54.3</v>
      </c>
      <c r="J88">
        <v>54.3</v>
      </c>
      <c r="K88" s="4">
        <f t="shared" si="3"/>
        <v>0</v>
      </c>
      <c r="L88" s="7">
        <f t="shared" si="4"/>
        <v>0</v>
      </c>
      <c r="M88">
        <f t="shared" si="5"/>
        <v>0</v>
      </c>
      <c r="P88" t="s">
        <v>283</v>
      </c>
      <c r="Q88">
        <v>1077</v>
      </c>
      <c r="R88" t="s">
        <v>239</v>
      </c>
      <c r="S88">
        <v>1</v>
      </c>
      <c r="T88">
        <v>477083.1</v>
      </c>
      <c r="U88">
        <v>171395.4</v>
      </c>
      <c r="V88">
        <v>60.5</v>
      </c>
      <c r="W88">
        <v>60.5</v>
      </c>
      <c r="X88">
        <v>61.2</v>
      </c>
      <c r="Y88">
        <v>61.2</v>
      </c>
      <c r="Z88" s="4">
        <v>0</v>
      </c>
      <c r="AA88" s="7">
        <v>0</v>
      </c>
      <c r="AB88">
        <v>1</v>
      </c>
      <c r="AC88">
        <f t="array" ref="AC88">MAX(IF($C$2:$C$1869=$R88,H$2:H$1869))</f>
        <v>60.5</v>
      </c>
    </row>
    <row r="89" spans="1:29" x14ac:dyDescent="0.25">
      <c r="A89" t="s">
        <v>283</v>
      </c>
      <c r="B89">
        <v>88</v>
      </c>
      <c r="C89" t="s">
        <v>157</v>
      </c>
      <c r="D89">
        <v>4</v>
      </c>
      <c r="E89">
        <v>476998</v>
      </c>
      <c r="F89">
        <v>171415.5</v>
      </c>
      <c r="G89">
        <v>52.3</v>
      </c>
      <c r="H89">
        <v>52.3</v>
      </c>
      <c r="I89">
        <v>53</v>
      </c>
      <c r="J89">
        <v>53</v>
      </c>
      <c r="K89" s="4">
        <f t="shared" si="3"/>
        <v>0</v>
      </c>
      <c r="L89" s="7">
        <f t="shared" si="4"/>
        <v>0</v>
      </c>
      <c r="M89">
        <f t="shared" si="5"/>
        <v>0</v>
      </c>
      <c r="P89" t="s">
        <v>283</v>
      </c>
      <c r="Q89">
        <v>1093</v>
      </c>
      <c r="R89" t="s">
        <v>240</v>
      </c>
      <c r="S89">
        <v>4</v>
      </c>
      <c r="T89">
        <v>477059.5</v>
      </c>
      <c r="U89">
        <v>171404.4</v>
      </c>
      <c r="V89">
        <v>59.9</v>
      </c>
      <c r="W89">
        <v>59.9</v>
      </c>
      <c r="X89">
        <v>60.6</v>
      </c>
      <c r="Y89">
        <v>60.6</v>
      </c>
      <c r="Z89" s="4">
        <v>0</v>
      </c>
      <c r="AA89" s="7">
        <v>0</v>
      </c>
      <c r="AB89">
        <v>1</v>
      </c>
      <c r="AC89">
        <f t="array" ref="AC89">MAX(IF($C$2:$C$1869=$R89,H$2:H$1869))</f>
        <v>59.9</v>
      </c>
    </row>
    <row r="90" spans="1:29" x14ac:dyDescent="0.25">
      <c r="A90" t="s">
        <v>283</v>
      </c>
      <c r="B90">
        <v>89</v>
      </c>
      <c r="C90" t="s">
        <v>158</v>
      </c>
      <c r="D90">
        <v>6</v>
      </c>
      <c r="E90">
        <v>476983.8</v>
      </c>
      <c r="F90">
        <v>171429.3</v>
      </c>
      <c r="G90">
        <v>61.3</v>
      </c>
      <c r="H90">
        <v>61.2</v>
      </c>
      <c r="I90">
        <v>62</v>
      </c>
      <c r="J90">
        <v>62</v>
      </c>
      <c r="K90" s="4">
        <f t="shared" si="3"/>
        <v>-0.1</v>
      </c>
      <c r="L90" s="7">
        <f t="shared" si="4"/>
        <v>0.1</v>
      </c>
      <c r="M90">
        <f t="shared" si="5"/>
        <v>1</v>
      </c>
      <c r="P90" t="s">
        <v>283</v>
      </c>
      <c r="Q90">
        <v>1101</v>
      </c>
      <c r="R90" t="s">
        <v>241</v>
      </c>
      <c r="S90">
        <v>4</v>
      </c>
      <c r="T90">
        <v>477061.5</v>
      </c>
      <c r="U90">
        <v>171408.3</v>
      </c>
      <c r="V90">
        <v>59.8</v>
      </c>
      <c r="W90">
        <v>59.8</v>
      </c>
      <c r="X90">
        <v>60.5</v>
      </c>
      <c r="Y90">
        <v>60.5</v>
      </c>
      <c r="Z90" s="4">
        <v>0</v>
      </c>
      <c r="AA90" s="7">
        <v>0</v>
      </c>
      <c r="AB90">
        <v>1</v>
      </c>
      <c r="AC90">
        <f t="array" ref="AC90">MAX(IF($C$2:$C$1869=$R90,H$2:H$1869))</f>
        <v>59.8</v>
      </c>
    </row>
    <row r="91" spans="1:29" x14ac:dyDescent="0.25">
      <c r="A91" t="s">
        <v>283</v>
      </c>
      <c r="B91">
        <v>90</v>
      </c>
      <c r="C91" t="s">
        <v>158</v>
      </c>
      <c r="D91">
        <v>2</v>
      </c>
      <c r="E91">
        <v>476993</v>
      </c>
      <c r="F91">
        <v>171428.9</v>
      </c>
      <c r="G91">
        <v>59.7</v>
      </c>
      <c r="H91">
        <v>59.8</v>
      </c>
      <c r="I91">
        <v>60.4</v>
      </c>
      <c r="J91">
        <v>60.4</v>
      </c>
      <c r="K91" s="4">
        <f t="shared" si="3"/>
        <v>0.1</v>
      </c>
      <c r="L91" s="7">
        <f t="shared" si="4"/>
        <v>0.1</v>
      </c>
      <c r="M91">
        <f t="shared" si="5"/>
        <v>0</v>
      </c>
      <c r="P91" t="s">
        <v>283</v>
      </c>
      <c r="Q91">
        <v>1108</v>
      </c>
      <c r="R91" t="s">
        <v>242</v>
      </c>
      <c r="S91">
        <v>3</v>
      </c>
      <c r="T91">
        <v>477214</v>
      </c>
      <c r="U91">
        <v>171292.5</v>
      </c>
      <c r="V91">
        <v>51</v>
      </c>
      <c r="W91">
        <v>50.9</v>
      </c>
      <c r="X91">
        <v>51.7</v>
      </c>
      <c r="Y91">
        <v>51.7</v>
      </c>
      <c r="Z91" s="4">
        <v>-0.1</v>
      </c>
      <c r="AA91" s="7">
        <v>0.1</v>
      </c>
      <c r="AB91">
        <v>1</v>
      </c>
      <c r="AC91">
        <f t="array" ref="AC91">MAX(IF($C$2:$C$1869=$R91,H$2:H$1869))</f>
        <v>57.4</v>
      </c>
    </row>
    <row r="92" spans="1:29" x14ac:dyDescent="0.25">
      <c r="A92" t="s">
        <v>283</v>
      </c>
      <c r="B92">
        <v>91</v>
      </c>
      <c r="C92" t="s">
        <v>158</v>
      </c>
      <c r="D92">
        <v>3</v>
      </c>
      <c r="E92">
        <v>476994.1</v>
      </c>
      <c r="F92">
        <v>171427.6</v>
      </c>
      <c r="G92">
        <v>59.6</v>
      </c>
      <c r="H92">
        <v>59.6</v>
      </c>
      <c r="I92">
        <v>60.2</v>
      </c>
      <c r="J92">
        <v>60.3</v>
      </c>
      <c r="K92" s="4">
        <f t="shared" si="3"/>
        <v>0</v>
      </c>
      <c r="L92" s="7">
        <f t="shared" si="4"/>
        <v>0</v>
      </c>
      <c r="M92">
        <f t="shared" si="5"/>
        <v>0</v>
      </c>
      <c r="P92" t="s">
        <v>283</v>
      </c>
      <c r="Q92">
        <v>1111</v>
      </c>
      <c r="R92" t="s">
        <v>243</v>
      </c>
      <c r="S92">
        <v>1</v>
      </c>
      <c r="T92">
        <v>477411.2</v>
      </c>
      <c r="U92">
        <v>171234.9</v>
      </c>
      <c r="V92">
        <v>58.2</v>
      </c>
      <c r="W92">
        <v>58.3</v>
      </c>
      <c r="X92">
        <v>58.9</v>
      </c>
      <c r="Y92">
        <v>59</v>
      </c>
      <c r="Z92" s="4">
        <v>0.1</v>
      </c>
      <c r="AA92" s="7">
        <v>0.1</v>
      </c>
      <c r="AB92">
        <v>1</v>
      </c>
      <c r="AC92">
        <f t="array" ref="AC92">MAX(IF($C$2:$C$1869=$R92,H$2:H$1869))</f>
        <v>58.3</v>
      </c>
    </row>
    <row r="93" spans="1:29" x14ac:dyDescent="0.25">
      <c r="A93" t="s">
        <v>283</v>
      </c>
      <c r="B93">
        <v>92</v>
      </c>
      <c r="C93" t="s">
        <v>158</v>
      </c>
      <c r="D93">
        <v>6</v>
      </c>
      <c r="E93">
        <v>476983.8</v>
      </c>
      <c r="F93">
        <v>171429.3</v>
      </c>
      <c r="G93">
        <v>59.3</v>
      </c>
      <c r="H93">
        <v>59.3</v>
      </c>
      <c r="I93">
        <v>60.1</v>
      </c>
      <c r="J93">
        <v>60</v>
      </c>
      <c r="K93" s="4">
        <f t="shared" si="3"/>
        <v>0</v>
      </c>
      <c r="L93" s="7">
        <f t="shared" si="4"/>
        <v>0</v>
      </c>
      <c r="M93">
        <f t="shared" si="5"/>
        <v>0</v>
      </c>
      <c r="P93" t="s">
        <v>283</v>
      </c>
      <c r="Q93">
        <v>1129</v>
      </c>
      <c r="R93" t="s">
        <v>244</v>
      </c>
      <c r="S93">
        <v>1</v>
      </c>
      <c r="T93">
        <v>477402.5</v>
      </c>
      <c r="U93">
        <v>171238.6</v>
      </c>
      <c r="V93">
        <v>58</v>
      </c>
      <c r="W93">
        <v>58</v>
      </c>
      <c r="X93">
        <v>58.7</v>
      </c>
      <c r="Y93">
        <v>58.7</v>
      </c>
      <c r="Z93" s="4">
        <v>0</v>
      </c>
      <c r="AA93" s="7">
        <v>0</v>
      </c>
      <c r="AB93">
        <v>1</v>
      </c>
      <c r="AC93">
        <f t="array" ref="AC93">MAX(IF($C$2:$C$1869=$R93,H$2:H$1869))</f>
        <v>58</v>
      </c>
    </row>
    <row r="94" spans="1:29" x14ac:dyDescent="0.25">
      <c r="A94" t="s">
        <v>283</v>
      </c>
      <c r="B94">
        <v>93</v>
      </c>
      <c r="C94" t="s">
        <v>158</v>
      </c>
      <c r="D94">
        <v>1</v>
      </c>
      <c r="E94">
        <v>476991.9</v>
      </c>
      <c r="F94">
        <v>171430.9</v>
      </c>
      <c r="G94">
        <v>58.9</v>
      </c>
      <c r="H94">
        <v>58.9</v>
      </c>
      <c r="I94">
        <v>59.6</v>
      </c>
      <c r="J94">
        <v>59.6</v>
      </c>
      <c r="K94" s="4">
        <f t="shared" si="3"/>
        <v>0</v>
      </c>
      <c r="L94" s="7">
        <f t="shared" si="4"/>
        <v>0</v>
      </c>
      <c r="M94">
        <f t="shared" si="5"/>
        <v>0</v>
      </c>
      <c r="P94" t="s">
        <v>283</v>
      </c>
      <c r="Q94">
        <v>1153</v>
      </c>
      <c r="R94" t="s">
        <v>245</v>
      </c>
      <c r="S94">
        <v>8</v>
      </c>
      <c r="T94">
        <v>477385.3</v>
      </c>
      <c r="U94">
        <v>171214.5</v>
      </c>
      <c r="V94">
        <v>50.4</v>
      </c>
      <c r="W94">
        <v>50.3</v>
      </c>
      <c r="X94">
        <v>51.1</v>
      </c>
      <c r="Y94">
        <v>51.1</v>
      </c>
      <c r="Z94" s="4">
        <v>-0.1</v>
      </c>
      <c r="AA94" s="7">
        <v>0.1</v>
      </c>
      <c r="AB94">
        <v>1</v>
      </c>
      <c r="AC94">
        <f t="array" ref="AC94">MAX(IF($C$2:$C$1869=$R94,H$2:H$1869))</f>
        <v>56.6</v>
      </c>
    </row>
    <row r="95" spans="1:29" x14ac:dyDescent="0.25">
      <c r="A95" t="s">
        <v>283</v>
      </c>
      <c r="B95">
        <v>94</v>
      </c>
      <c r="C95" t="s">
        <v>158</v>
      </c>
      <c r="D95">
        <v>7</v>
      </c>
      <c r="E95">
        <v>476987.8</v>
      </c>
      <c r="F95">
        <v>171432.9</v>
      </c>
      <c r="G95">
        <v>58.7</v>
      </c>
      <c r="H95">
        <v>58.7</v>
      </c>
      <c r="I95">
        <v>59.4</v>
      </c>
      <c r="J95">
        <v>59.4</v>
      </c>
      <c r="K95" s="4">
        <f t="shared" si="3"/>
        <v>0</v>
      </c>
      <c r="L95" s="7">
        <f t="shared" si="4"/>
        <v>0</v>
      </c>
      <c r="M95">
        <f t="shared" si="5"/>
        <v>0</v>
      </c>
      <c r="P95" t="s">
        <v>283</v>
      </c>
      <c r="Q95">
        <v>1176</v>
      </c>
      <c r="R95" t="s">
        <v>246</v>
      </c>
      <c r="S95">
        <v>7</v>
      </c>
      <c r="T95">
        <v>477383.7</v>
      </c>
      <c r="U95">
        <v>171208.2</v>
      </c>
      <c r="V95">
        <v>50.3</v>
      </c>
      <c r="W95">
        <v>50.2</v>
      </c>
      <c r="X95">
        <v>51</v>
      </c>
      <c r="Y95">
        <v>51</v>
      </c>
      <c r="Z95" s="4">
        <v>-0.1</v>
      </c>
      <c r="AA95" s="7">
        <v>0.1</v>
      </c>
      <c r="AB95">
        <v>1</v>
      </c>
      <c r="AC95">
        <f t="array" ref="AC95">MAX(IF($C$2:$C$1869=$R95,H$2:H$1869))</f>
        <v>56</v>
      </c>
    </row>
    <row r="96" spans="1:29" x14ac:dyDescent="0.25">
      <c r="A96" t="s">
        <v>283</v>
      </c>
      <c r="B96">
        <v>95</v>
      </c>
      <c r="C96" t="s">
        <v>158</v>
      </c>
      <c r="D96">
        <v>2</v>
      </c>
      <c r="E96">
        <v>476993</v>
      </c>
      <c r="F96">
        <v>171428.9</v>
      </c>
      <c r="G96">
        <v>56.9</v>
      </c>
      <c r="H96">
        <v>56.9</v>
      </c>
      <c r="I96">
        <v>57.6</v>
      </c>
      <c r="J96">
        <v>57.6</v>
      </c>
      <c r="K96" s="4">
        <f t="shared" si="3"/>
        <v>0</v>
      </c>
      <c r="L96" s="7">
        <f t="shared" si="4"/>
        <v>0</v>
      </c>
      <c r="M96">
        <f t="shared" si="5"/>
        <v>0</v>
      </c>
      <c r="P96" t="s">
        <v>283</v>
      </c>
      <c r="Q96">
        <v>1183</v>
      </c>
      <c r="R96" t="s">
        <v>247</v>
      </c>
      <c r="S96">
        <v>10</v>
      </c>
      <c r="T96">
        <v>477353.3</v>
      </c>
      <c r="U96">
        <v>171229.3</v>
      </c>
      <c r="V96">
        <v>56.7</v>
      </c>
      <c r="W96">
        <v>56.7</v>
      </c>
      <c r="X96">
        <v>57.4</v>
      </c>
      <c r="Y96">
        <v>57.4</v>
      </c>
      <c r="Z96" s="4">
        <v>0</v>
      </c>
      <c r="AA96" s="7">
        <v>0</v>
      </c>
      <c r="AB96">
        <v>1</v>
      </c>
      <c r="AC96">
        <f t="array" ref="AC96">MAX(IF($C$2:$C$1869=$R96,H$2:H$1869))</f>
        <v>56.7</v>
      </c>
    </row>
    <row r="97" spans="1:29" x14ac:dyDescent="0.25">
      <c r="A97" t="s">
        <v>283</v>
      </c>
      <c r="B97">
        <v>96</v>
      </c>
      <c r="C97" t="s">
        <v>158</v>
      </c>
      <c r="D97">
        <v>3</v>
      </c>
      <c r="E97">
        <v>476994.1</v>
      </c>
      <c r="F97">
        <v>171427.6</v>
      </c>
      <c r="G97">
        <v>56.9</v>
      </c>
      <c r="H97">
        <v>56.9</v>
      </c>
      <c r="I97">
        <v>57.6</v>
      </c>
      <c r="J97">
        <v>57.6</v>
      </c>
      <c r="K97" s="4">
        <f t="shared" si="3"/>
        <v>0</v>
      </c>
      <c r="L97" s="7">
        <f t="shared" si="4"/>
        <v>0</v>
      </c>
      <c r="M97">
        <f t="shared" si="5"/>
        <v>0</v>
      </c>
      <c r="P97" t="s">
        <v>283</v>
      </c>
      <c r="Q97">
        <v>1203</v>
      </c>
      <c r="R97" t="s">
        <v>248</v>
      </c>
      <c r="S97">
        <v>8</v>
      </c>
      <c r="T97">
        <v>477359.1</v>
      </c>
      <c r="U97">
        <v>171238</v>
      </c>
      <c r="V97">
        <v>56.2</v>
      </c>
      <c r="W97">
        <v>56.1</v>
      </c>
      <c r="X97">
        <v>56.9</v>
      </c>
      <c r="Y97">
        <v>56.9</v>
      </c>
      <c r="Z97" s="4">
        <v>-0.1</v>
      </c>
      <c r="AA97" s="7">
        <v>0.1</v>
      </c>
      <c r="AB97">
        <v>1</v>
      </c>
      <c r="AC97">
        <f t="array" ref="AC97">MAX(IF($C$2:$C$1869=$R97,H$2:H$1869))</f>
        <v>56.1</v>
      </c>
    </row>
    <row r="98" spans="1:29" x14ac:dyDescent="0.25">
      <c r="A98" t="s">
        <v>283</v>
      </c>
      <c r="B98">
        <v>97</v>
      </c>
      <c r="C98" t="s">
        <v>158</v>
      </c>
      <c r="D98">
        <v>1</v>
      </c>
      <c r="E98">
        <v>476991.9</v>
      </c>
      <c r="F98">
        <v>171430.9</v>
      </c>
      <c r="G98">
        <v>56.1</v>
      </c>
      <c r="H98">
        <v>56.1</v>
      </c>
      <c r="I98">
        <v>56.7</v>
      </c>
      <c r="J98">
        <v>56.8</v>
      </c>
      <c r="K98" s="4">
        <f t="shared" si="3"/>
        <v>0</v>
      </c>
      <c r="L98" s="7">
        <f t="shared" si="4"/>
        <v>0</v>
      </c>
      <c r="M98">
        <f t="shared" si="5"/>
        <v>0</v>
      </c>
      <c r="P98" t="s">
        <v>283</v>
      </c>
      <c r="Q98">
        <v>1221</v>
      </c>
      <c r="R98" t="s">
        <v>249</v>
      </c>
      <c r="S98">
        <v>8</v>
      </c>
      <c r="T98">
        <v>477360.2</v>
      </c>
      <c r="U98">
        <v>171245.1</v>
      </c>
      <c r="V98">
        <v>57.5</v>
      </c>
      <c r="W98">
        <v>57.4</v>
      </c>
      <c r="X98">
        <v>58.2</v>
      </c>
      <c r="Y98">
        <v>58.2</v>
      </c>
      <c r="Z98" s="4">
        <v>-0.1</v>
      </c>
      <c r="AA98" s="7">
        <v>0.1</v>
      </c>
      <c r="AB98">
        <v>1</v>
      </c>
      <c r="AC98">
        <f t="array" ref="AC98">MAX(IF($C$2:$C$1869=$R98,H$2:H$1869))</f>
        <v>57.5</v>
      </c>
    </row>
    <row r="99" spans="1:29" x14ac:dyDescent="0.25">
      <c r="A99" t="s">
        <v>283</v>
      </c>
      <c r="B99">
        <v>98</v>
      </c>
      <c r="C99" t="s">
        <v>158</v>
      </c>
      <c r="D99">
        <v>7</v>
      </c>
      <c r="E99">
        <v>476987.8</v>
      </c>
      <c r="F99">
        <v>171432.9</v>
      </c>
      <c r="G99">
        <v>55.9</v>
      </c>
      <c r="H99">
        <v>55.9</v>
      </c>
      <c r="I99">
        <v>56.6</v>
      </c>
      <c r="J99">
        <v>56.6</v>
      </c>
      <c r="K99" s="4">
        <f t="shared" si="3"/>
        <v>0</v>
      </c>
      <c r="L99" s="7">
        <f t="shared" si="4"/>
        <v>0</v>
      </c>
      <c r="M99">
        <f t="shared" si="5"/>
        <v>0</v>
      </c>
      <c r="P99" t="s">
        <v>283</v>
      </c>
      <c r="Q99">
        <v>1239</v>
      </c>
      <c r="R99" t="s">
        <v>250</v>
      </c>
      <c r="S99">
        <v>6</v>
      </c>
      <c r="T99">
        <v>477370.3</v>
      </c>
      <c r="U99">
        <v>171256.2</v>
      </c>
      <c r="V99">
        <v>57.9</v>
      </c>
      <c r="W99">
        <v>57.9</v>
      </c>
      <c r="X99">
        <v>58.6</v>
      </c>
      <c r="Y99">
        <v>58.6</v>
      </c>
      <c r="Z99" s="4">
        <v>0</v>
      </c>
      <c r="AA99" s="7">
        <v>0</v>
      </c>
      <c r="AB99">
        <v>1</v>
      </c>
      <c r="AC99">
        <f t="array" ref="AC99">MAX(IF($C$2:$C$1869=$R99,H$2:H$1869))</f>
        <v>57.9</v>
      </c>
    </row>
    <row r="100" spans="1:29" x14ac:dyDescent="0.25">
      <c r="A100" t="s">
        <v>283</v>
      </c>
      <c r="B100">
        <v>99</v>
      </c>
      <c r="C100" t="s">
        <v>158</v>
      </c>
      <c r="D100">
        <v>5</v>
      </c>
      <c r="E100">
        <v>476986.5</v>
      </c>
      <c r="F100">
        <v>171426</v>
      </c>
      <c r="G100">
        <v>54.4</v>
      </c>
      <c r="H100">
        <v>54.4</v>
      </c>
      <c r="I100">
        <v>55.1</v>
      </c>
      <c r="J100">
        <v>55.1</v>
      </c>
      <c r="K100" s="4">
        <f t="shared" si="3"/>
        <v>0</v>
      </c>
      <c r="L100" s="7">
        <f t="shared" si="4"/>
        <v>0</v>
      </c>
      <c r="M100">
        <f t="shared" si="5"/>
        <v>0</v>
      </c>
      <c r="P100" t="s">
        <v>283</v>
      </c>
      <c r="Q100">
        <v>1251</v>
      </c>
      <c r="R100" t="s">
        <v>251</v>
      </c>
      <c r="S100">
        <v>1</v>
      </c>
      <c r="T100">
        <v>477380.9</v>
      </c>
      <c r="U100">
        <v>171262.9</v>
      </c>
      <c r="V100">
        <v>58.7</v>
      </c>
      <c r="W100">
        <v>58.8</v>
      </c>
      <c r="X100">
        <v>59.4</v>
      </c>
      <c r="Y100">
        <v>59.4</v>
      </c>
      <c r="Z100" s="4">
        <v>0.1</v>
      </c>
      <c r="AA100" s="7">
        <v>0.1</v>
      </c>
      <c r="AB100">
        <v>1</v>
      </c>
      <c r="AC100">
        <f t="array" ref="AC100">MAX(IF($C$2:$C$1869=$R100,H$2:H$1869))</f>
        <v>58.8</v>
      </c>
    </row>
    <row r="101" spans="1:29" x14ac:dyDescent="0.25">
      <c r="A101" t="s">
        <v>283</v>
      </c>
      <c r="B101">
        <v>100</v>
      </c>
      <c r="C101" t="s">
        <v>158</v>
      </c>
      <c r="D101">
        <v>4</v>
      </c>
      <c r="E101">
        <v>476991.6</v>
      </c>
      <c r="F101">
        <v>171426.2</v>
      </c>
      <c r="G101">
        <v>54.1</v>
      </c>
      <c r="H101">
        <v>54.1</v>
      </c>
      <c r="I101">
        <v>54.8</v>
      </c>
      <c r="J101">
        <v>54.8</v>
      </c>
      <c r="K101" s="4">
        <f t="shared" si="3"/>
        <v>0</v>
      </c>
      <c r="L101" s="7">
        <f t="shared" si="4"/>
        <v>0</v>
      </c>
      <c r="M101">
        <f t="shared" si="5"/>
        <v>0</v>
      </c>
      <c r="P101" t="s">
        <v>283</v>
      </c>
      <c r="Q101">
        <v>1261</v>
      </c>
      <c r="R101" t="s">
        <v>252</v>
      </c>
      <c r="S101">
        <v>1</v>
      </c>
      <c r="T101">
        <v>477019.3</v>
      </c>
      <c r="U101">
        <v>171380.4</v>
      </c>
      <c r="V101">
        <v>60.1</v>
      </c>
      <c r="W101">
        <v>60.1</v>
      </c>
      <c r="X101">
        <v>60.8</v>
      </c>
      <c r="Y101">
        <v>60.8</v>
      </c>
      <c r="Z101" s="4">
        <v>0</v>
      </c>
      <c r="AA101" s="7">
        <v>0</v>
      </c>
      <c r="AB101">
        <v>1</v>
      </c>
      <c r="AC101">
        <f t="array" ref="AC101">MAX(IF($C$2:$C$1869=$R101,H$2:H$1869))</f>
        <v>60.1</v>
      </c>
    </row>
    <row r="102" spans="1:29" x14ac:dyDescent="0.25">
      <c r="A102" t="s">
        <v>283</v>
      </c>
      <c r="B102">
        <v>101</v>
      </c>
      <c r="C102" t="s">
        <v>158</v>
      </c>
      <c r="D102">
        <v>5</v>
      </c>
      <c r="E102">
        <v>476986.5</v>
      </c>
      <c r="F102">
        <v>171426</v>
      </c>
      <c r="G102">
        <v>52.1</v>
      </c>
      <c r="H102">
        <v>52.1</v>
      </c>
      <c r="I102">
        <v>52.8</v>
      </c>
      <c r="J102">
        <v>52.8</v>
      </c>
      <c r="K102" s="4">
        <f t="shared" si="3"/>
        <v>0</v>
      </c>
      <c r="L102" s="7">
        <f t="shared" si="4"/>
        <v>0</v>
      </c>
      <c r="M102">
        <f t="shared" si="5"/>
        <v>0</v>
      </c>
      <c r="P102" t="s">
        <v>283</v>
      </c>
      <c r="Q102">
        <v>1281</v>
      </c>
      <c r="R102" t="s">
        <v>253</v>
      </c>
      <c r="S102">
        <v>2</v>
      </c>
      <c r="T102">
        <v>477013.7</v>
      </c>
      <c r="U102">
        <v>171380.7</v>
      </c>
      <c r="V102">
        <v>59.1</v>
      </c>
      <c r="W102">
        <v>59</v>
      </c>
      <c r="X102">
        <v>59.8</v>
      </c>
      <c r="Y102">
        <v>59.8</v>
      </c>
      <c r="Z102" s="4">
        <v>-0.1</v>
      </c>
      <c r="AA102" s="7">
        <v>0.1</v>
      </c>
      <c r="AB102">
        <v>1</v>
      </c>
      <c r="AC102">
        <f t="array" ref="AC102">MAX(IF($C$2:$C$1869=$R102,H$2:H$1869))</f>
        <v>60.2</v>
      </c>
    </row>
    <row r="103" spans="1:29" x14ac:dyDescent="0.25">
      <c r="A103" t="s">
        <v>283</v>
      </c>
      <c r="B103">
        <v>102</v>
      </c>
      <c r="C103" t="s">
        <v>158</v>
      </c>
      <c r="D103">
        <v>4</v>
      </c>
      <c r="E103">
        <v>476991.6</v>
      </c>
      <c r="F103">
        <v>171426.2</v>
      </c>
      <c r="G103">
        <v>51.6</v>
      </c>
      <c r="H103">
        <v>51.6</v>
      </c>
      <c r="I103">
        <v>52.3</v>
      </c>
      <c r="J103">
        <v>52.3</v>
      </c>
      <c r="K103" s="4">
        <f t="shared" si="3"/>
        <v>0</v>
      </c>
      <c r="L103" s="7">
        <f t="shared" si="4"/>
        <v>0</v>
      </c>
      <c r="M103">
        <f t="shared" si="5"/>
        <v>0</v>
      </c>
      <c r="P103" t="s">
        <v>283</v>
      </c>
      <c r="Q103">
        <v>1305</v>
      </c>
      <c r="R103" t="s">
        <v>254</v>
      </c>
      <c r="S103">
        <v>3</v>
      </c>
      <c r="T103">
        <v>477270.3</v>
      </c>
      <c r="U103">
        <v>171171.1</v>
      </c>
      <c r="V103">
        <v>55.2</v>
      </c>
      <c r="W103">
        <v>55.1</v>
      </c>
      <c r="X103">
        <v>55.9</v>
      </c>
      <c r="Y103">
        <v>55.9</v>
      </c>
      <c r="Z103" s="4">
        <v>-0.1</v>
      </c>
      <c r="AA103" s="7">
        <v>0.1</v>
      </c>
      <c r="AB103">
        <v>1</v>
      </c>
      <c r="AC103">
        <f t="array" ref="AC103">MAX(IF($C$2:$C$1869=$R103,H$2:H$1869))</f>
        <v>57.5</v>
      </c>
    </row>
    <row r="104" spans="1:29" x14ac:dyDescent="0.25">
      <c r="A104" t="s">
        <v>283</v>
      </c>
      <c r="B104">
        <v>104</v>
      </c>
      <c r="C104" t="s">
        <v>159</v>
      </c>
      <c r="D104">
        <v>6</v>
      </c>
      <c r="E104">
        <v>476986.2</v>
      </c>
      <c r="F104">
        <v>171438.2</v>
      </c>
      <c r="G104">
        <v>59.7</v>
      </c>
      <c r="H104">
        <v>59.6</v>
      </c>
      <c r="I104">
        <v>60.4</v>
      </c>
      <c r="J104">
        <v>60.4</v>
      </c>
      <c r="K104" s="4">
        <f t="shared" si="3"/>
        <v>-0.1</v>
      </c>
      <c r="L104" s="7">
        <f t="shared" si="4"/>
        <v>0.1</v>
      </c>
      <c r="M104">
        <f t="shared" si="5"/>
        <v>1</v>
      </c>
      <c r="P104" t="s">
        <v>283</v>
      </c>
      <c r="Q104">
        <v>1327</v>
      </c>
      <c r="R104" t="s">
        <v>255</v>
      </c>
      <c r="S104">
        <v>2</v>
      </c>
      <c r="T104">
        <v>477008.5</v>
      </c>
      <c r="U104">
        <v>171470.7</v>
      </c>
      <c r="V104">
        <v>56.8</v>
      </c>
      <c r="W104">
        <v>56.9</v>
      </c>
      <c r="X104">
        <v>57.5</v>
      </c>
      <c r="Y104">
        <v>57.5</v>
      </c>
      <c r="Z104" s="4">
        <v>0.1</v>
      </c>
      <c r="AA104" s="7">
        <v>0.1</v>
      </c>
      <c r="AB104">
        <v>1</v>
      </c>
      <c r="AC104">
        <f t="array" ref="AC104">MAX(IF($C$2:$C$1869=$R104,H$2:H$1869))</f>
        <v>64.099999999999994</v>
      </c>
    </row>
    <row r="105" spans="1:29" x14ac:dyDescent="0.25">
      <c r="A105" t="s">
        <v>283</v>
      </c>
      <c r="B105">
        <v>103</v>
      </c>
      <c r="C105" t="s">
        <v>159</v>
      </c>
      <c r="D105">
        <v>6</v>
      </c>
      <c r="E105">
        <v>476986.2</v>
      </c>
      <c r="F105">
        <v>171438.2</v>
      </c>
      <c r="G105">
        <v>61.8</v>
      </c>
      <c r="H105">
        <v>61.8</v>
      </c>
      <c r="I105">
        <v>62.6</v>
      </c>
      <c r="J105">
        <v>62.5</v>
      </c>
      <c r="K105" s="4">
        <f t="shared" si="3"/>
        <v>0</v>
      </c>
      <c r="L105" s="7">
        <f t="shared" si="4"/>
        <v>0</v>
      </c>
      <c r="M105">
        <f t="shared" si="5"/>
        <v>0</v>
      </c>
      <c r="P105" t="s">
        <v>283</v>
      </c>
      <c r="Q105">
        <v>1333</v>
      </c>
      <c r="R105" t="s">
        <v>256</v>
      </c>
      <c r="S105">
        <v>1</v>
      </c>
      <c r="T105">
        <v>477233.4</v>
      </c>
      <c r="U105">
        <v>171352.2</v>
      </c>
      <c r="V105">
        <v>60.4</v>
      </c>
      <c r="W105">
        <v>60.4</v>
      </c>
      <c r="X105">
        <v>61.1</v>
      </c>
      <c r="Y105">
        <v>61.1</v>
      </c>
      <c r="Z105" s="4">
        <v>0</v>
      </c>
      <c r="AA105" s="7">
        <v>0</v>
      </c>
      <c r="AB105">
        <v>1</v>
      </c>
      <c r="AC105">
        <f t="array" ref="AC105">MAX(IF($C$2:$C$1869=$R105,H$2:H$1869))</f>
        <v>60.4</v>
      </c>
    </row>
    <row r="106" spans="1:29" x14ac:dyDescent="0.25">
      <c r="A106" t="s">
        <v>283</v>
      </c>
      <c r="B106">
        <v>105</v>
      </c>
      <c r="C106" t="s">
        <v>159</v>
      </c>
      <c r="D106">
        <v>2</v>
      </c>
      <c r="E106">
        <v>476995.2</v>
      </c>
      <c r="F106">
        <v>171438.3</v>
      </c>
      <c r="G106">
        <v>59.4</v>
      </c>
      <c r="H106">
        <v>59.4</v>
      </c>
      <c r="I106">
        <v>60.1</v>
      </c>
      <c r="J106">
        <v>60.1</v>
      </c>
      <c r="K106" s="4">
        <f t="shared" si="3"/>
        <v>0</v>
      </c>
      <c r="L106" s="7">
        <f t="shared" si="4"/>
        <v>0</v>
      </c>
      <c r="M106">
        <f t="shared" si="5"/>
        <v>0</v>
      </c>
      <c r="P106" t="s">
        <v>283</v>
      </c>
      <c r="Q106">
        <v>1339</v>
      </c>
      <c r="R106" t="s">
        <v>257</v>
      </c>
      <c r="S106">
        <v>3</v>
      </c>
      <c r="T106">
        <v>477224.9</v>
      </c>
      <c r="U106">
        <v>171344.9</v>
      </c>
      <c r="V106">
        <v>59.8</v>
      </c>
      <c r="W106">
        <v>59.8</v>
      </c>
      <c r="X106">
        <v>60.5</v>
      </c>
      <c r="Y106">
        <v>60.5</v>
      </c>
      <c r="Z106" s="4">
        <v>0</v>
      </c>
      <c r="AA106" s="7">
        <v>0</v>
      </c>
      <c r="AB106">
        <v>1</v>
      </c>
      <c r="AC106">
        <f t="array" ref="AC106">MAX(IF($C$2:$C$1869=$R106,H$2:H$1869))</f>
        <v>59.8</v>
      </c>
    </row>
    <row r="107" spans="1:29" x14ac:dyDescent="0.25">
      <c r="A107" t="s">
        <v>283</v>
      </c>
      <c r="B107">
        <v>106</v>
      </c>
      <c r="C107" t="s">
        <v>159</v>
      </c>
      <c r="D107">
        <v>2</v>
      </c>
      <c r="E107">
        <v>476995.2</v>
      </c>
      <c r="F107">
        <v>171438.3</v>
      </c>
      <c r="G107">
        <v>56.7</v>
      </c>
      <c r="H107">
        <v>56.7</v>
      </c>
      <c r="I107">
        <v>57.3</v>
      </c>
      <c r="J107">
        <v>57.3</v>
      </c>
      <c r="K107" s="4">
        <f t="shared" si="3"/>
        <v>0</v>
      </c>
      <c r="L107" s="7">
        <f t="shared" si="4"/>
        <v>0</v>
      </c>
      <c r="M107">
        <f t="shared" si="5"/>
        <v>0</v>
      </c>
      <c r="P107" t="s">
        <v>283</v>
      </c>
      <c r="Q107">
        <v>1343</v>
      </c>
      <c r="R107" t="s">
        <v>258</v>
      </c>
      <c r="S107">
        <v>4</v>
      </c>
      <c r="T107">
        <v>477221.1</v>
      </c>
      <c r="U107">
        <v>171339</v>
      </c>
      <c r="V107">
        <v>59.3</v>
      </c>
      <c r="W107">
        <v>59.3</v>
      </c>
      <c r="X107">
        <v>60</v>
      </c>
      <c r="Y107">
        <v>60</v>
      </c>
      <c r="Z107" s="4">
        <v>0</v>
      </c>
      <c r="AA107" s="7">
        <v>0</v>
      </c>
      <c r="AB107">
        <v>1</v>
      </c>
      <c r="AC107">
        <f t="array" ref="AC107">MAX(IF($C$2:$C$1869=$R107,H$2:H$1869))</f>
        <v>59.3</v>
      </c>
    </row>
    <row r="108" spans="1:29" x14ac:dyDescent="0.25">
      <c r="A108" t="s">
        <v>283</v>
      </c>
      <c r="B108">
        <v>107</v>
      </c>
      <c r="C108" t="s">
        <v>159</v>
      </c>
      <c r="D108">
        <v>5</v>
      </c>
      <c r="E108">
        <v>476988.9</v>
      </c>
      <c r="F108">
        <v>171434.8</v>
      </c>
      <c r="G108">
        <v>54.9</v>
      </c>
      <c r="H108">
        <v>54.9</v>
      </c>
      <c r="I108">
        <v>55.6</v>
      </c>
      <c r="J108">
        <v>55.6</v>
      </c>
      <c r="K108" s="4">
        <f t="shared" si="3"/>
        <v>0</v>
      </c>
      <c r="L108" s="7">
        <f t="shared" si="4"/>
        <v>0</v>
      </c>
      <c r="M108">
        <f t="shared" si="5"/>
        <v>0</v>
      </c>
      <c r="P108" t="s">
        <v>283</v>
      </c>
      <c r="Q108">
        <v>1347</v>
      </c>
      <c r="R108" t="s">
        <v>259</v>
      </c>
      <c r="S108">
        <v>4</v>
      </c>
      <c r="T108">
        <v>477218.6</v>
      </c>
      <c r="U108">
        <v>171333.5</v>
      </c>
      <c r="V108">
        <v>58.7</v>
      </c>
      <c r="W108">
        <v>58.7</v>
      </c>
      <c r="X108">
        <v>59.4</v>
      </c>
      <c r="Y108">
        <v>59.4</v>
      </c>
      <c r="Z108" s="4">
        <v>0</v>
      </c>
      <c r="AA108" s="7">
        <v>0</v>
      </c>
      <c r="AB108">
        <v>1</v>
      </c>
      <c r="AC108">
        <f t="array" ref="AC108">MAX(IF($C$2:$C$1869=$R108,H$2:H$1869))</f>
        <v>58.7</v>
      </c>
    </row>
    <row r="109" spans="1:29" x14ac:dyDescent="0.25">
      <c r="A109" t="s">
        <v>283</v>
      </c>
      <c r="B109">
        <v>108</v>
      </c>
      <c r="C109" t="s">
        <v>159</v>
      </c>
      <c r="D109">
        <v>4</v>
      </c>
      <c r="E109">
        <v>476992.4</v>
      </c>
      <c r="F109">
        <v>171435.8</v>
      </c>
      <c r="G109">
        <v>53.8</v>
      </c>
      <c r="H109">
        <v>53.8</v>
      </c>
      <c r="I109">
        <v>54.4</v>
      </c>
      <c r="J109">
        <v>54.4</v>
      </c>
      <c r="K109" s="4">
        <f t="shared" si="3"/>
        <v>0</v>
      </c>
      <c r="L109" s="7">
        <f t="shared" si="4"/>
        <v>0</v>
      </c>
      <c r="M109">
        <f t="shared" si="5"/>
        <v>0</v>
      </c>
      <c r="P109" t="s">
        <v>283</v>
      </c>
      <c r="Q109">
        <v>1356</v>
      </c>
      <c r="R109" t="s">
        <v>260</v>
      </c>
      <c r="S109">
        <v>4</v>
      </c>
      <c r="T109">
        <v>477262.2</v>
      </c>
      <c r="U109">
        <v>171331.4</v>
      </c>
      <c r="V109">
        <v>57</v>
      </c>
      <c r="W109">
        <v>56.9</v>
      </c>
      <c r="X109">
        <v>57.7</v>
      </c>
      <c r="Y109">
        <v>57.7</v>
      </c>
      <c r="Z109" s="4">
        <v>-0.1</v>
      </c>
      <c r="AA109" s="7">
        <v>0.1</v>
      </c>
      <c r="AB109">
        <v>1</v>
      </c>
      <c r="AC109">
        <f t="array" ref="AC109">MAX(IF($C$2:$C$1869=$R109,H$2:H$1869))</f>
        <v>59.8</v>
      </c>
    </row>
    <row r="110" spans="1:29" x14ac:dyDescent="0.25">
      <c r="A110" t="s">
        <v>283</v>
      </c>
      <c r="B110">
        <v>109</v>
      </c>
      <c r="C110" t="s">
        <v>159</v>
      </c>
      <c r="D110">
        <v>5</v>
      </c>
      <c r="E110">
        <v>476988.9</v>
      </c>
      <c r="F110">
        <v>171434.8</v>
      </c>
      <c r="G110">
        <v>52.7</v>
      </c>
      <c r="H110">
        <v>52.7</v>
      </c>
      <c r="I110">
        <v>53.4</v>
      </c>
      <c r="J110">
        <v>53.4</v>
      </c>
      <c r="K110" s="4">
        <f t="shared" si="3"/>
        <v>0</v>
      </c>
      <c r="L110" s="7">
        <f t="shared" si="4"/>
        <v>0</v>
      </c>
      <c r="M110">
        <f t="shared" si="5"/>
        <v>0</v>
      </c>
      <c r="P110" t="s">
        <v>283</v>
      </c>
      <c r="Q110">
        <v>1359</v>
      </c>
      <c r="R110" t="s">
        <v>261</v>
      </c>
      <c r="S110">
        <v>4</v>
      </c>
      <c r="T110">
        <v>477259</v>
      </c>
      <c r="U110">
        <v>171325.1</v>
      </c>
      <c r="V110">
        <v>58.8</v>
      </c>
      <c r="W110">
        <v>58.8</v>
      </c>
      <c r="X110">
        <v>59.5</v>
      </c>
      <c r="Y110">
        <v>59.5</v>
      </c>
      <c r="Z110" s="4">
        <v>0</v>
      </c>
      <c r="AA110" s="7">
        <v>0</v>
      </c>
      <c r="AB110">
        <v>1</v>
      </c>
      <c r="AC110">
        <f t="array" ref="AC110">MAX(IF($C$2:$C$1869=$R110,H$2:H$1869))</f>
        <v>58.8</v>
      </c>
    </row>
    <row r="111" spans="1:29" x14ac:dyDescent="0.25">
      <c r="A111" t="s">
        <v>283</v>
      </c>
      <c r="B111">
        <v>110</v>
      </c>
      <c r="C111" t="s">
        <v>159</v>
      </c>
      <c r="D111">
        <v>3</v>
      </c>
      <c r="E111">
        <v>476993.8</v>
      </c>
      <c r="F111">
        <v>171437.2</v>
      </c>
      <c r="G111">
        <v>52.2</v>
      </c>
      <c r="H111">
        <v>52.2</v>
      </c>
      <c r="I111">
        <v>52.9</v>
      </c>
      <c r="J111">
        <v>52.9</v>
      </c>
      <c r="K111" s="4">
        <f t="shared" si="3"/>
        <v>0</v>
      </c>
      <c r="L111" s="7">
        <f t="shared" si="4"/>
        <v>0</v>
      </c>
      <c r="M111">
        <f t="shared" si="5"/>
        <v>0</v>
      </c>
      <c r="P111" t="s">
        <v>283</v>
      </c>
      <c r="Q111">
        <v>1363</v>
      </c>
      <c r="R111" t="s">
        <v>262</v>
      </c>
      <c r="S111">
        <v>5</v>
      </c>
      <c r="T111">
        <v>477255.2</v>
      </c>
      <c r="U111">
        <v>171319.1</v>
      </c>
      <c r="V111">
        <v>58.5</v>
      </c>
      <c r="W111">
        <v>58.5</v>
      </c>
      <c r="X111">
        <v>59.2</v>
      </c>
      <c r="Y111">
        <v>59.2</v>
      </c>
      <c r="Z111" s="4">
        <v>0</v>
      </c>
      <c r="AA111" s="7">
        <v>0</v>
      </c>
      <c r="AB111">
        <v>1</v>
      </c>
      <c r="AC111">
        <f t="array" ref="AC111">MAX(IF($C$2:$C$1869=$R111,H$2:H$1869))</f>
        <v>58.5</v>
      </c>
    </row>
    <row r="112" spans="1:29" x14ac:dyDescent="0.25">
      <c r="A112" t="s">
        <v>283</v>
      </c>
      <c r="B112">
        <v>111</v>
      </c>
      <c r="C112" t="s">
        <v>159</v>
      </c>
      <c r="D112">
        <v>4</v>
      </c>
      <c r="E112">
        <v>476992.4</v>
      </c>
      <c r="F112">
        <v>171435.8</v>
      </c>
      <c r="G112">
        <v>49.8</v>
      </c>
      <c r="H112">
        <v>49.8</v>
      </c>
      <c r="I112">
        <v>50.5</v>
      </c>
      <c r="J112">
        <v>50.5</v>
      </c>
      <c r="K112" s="4">
        <f t="shared" si="3"/>
        <v>0</v>
      </c>
      <c r="L112" s="7">
        <f t="shared" si="4"/>
        <v>0</v>
      </c>
      <c r="M112">
        <f t="shared" si="5"/>
        <v>0</v>
      </c>
      <c r="P112" t="s">
        <v>283</v>
      </c>
      <c r="Q112">
        <v>1375</v>
      </c>
      <c r="R112" t="s">
        <v>263</v>
      </c>
      <c r="S112">
        <v>4</v>
      </c>
      <c r="T112">
        <v>477251.1</v>
      </c>
      <c r="U112">
        <v>171311.7</v>
      </c>
      <c r="V112">
        <v>48.9</v>
      </c>
      <c r="W112">
        <v>48.8</v>
      </c>
      <c r="X112">
        <v>49.6</v>
      </c>
      <c r="Y112">
        <v>49.6</v>
      </c>
      <c r="Z112" s="4">
        <v>-0.1</v>
      </c>
      <c r="AA112" s="7">
        <v>0.1</v>
      </c>
      <c r="AB112">
        <v>1</v>
      </c>
      <c r="AC112">
        <f t="array" ref="AC112">MAX(IF($C$2:$C$1869=$R112,H$2:H$1869))</f>
        <v>58.3</v>
      </c>
    </row>
    <row r="113" spans="1:29" x14ac:dyDescent="0.25">
      <c r="A113" t="s">
        <v>283</v>
      </c>
      <c r="B113">
        <v>112</v>
      </c>
      <c r="C113" t="s">
        <v>159</v>
      </c>
      <c r="D113">
        <v>3</v>
      </c>
      <c r="E113">
        <v>476993.8</v>
      </c>
      <c r="F113">
        <v>171437.2</v>
      </c>
      <c r="G113">
        <v>48</v>
      </c>
      <c r="H113">
        <v>48</v>
      </c>
      <c r="I113">
        <v>48.8</v>
      </c>
      <c r="J113">
        <v>48.8</v>
      </c>
      <c r="K113" s="4">
        <f t="shared" si="3"/>
        <v>0</v>
      </c>
      <c r="L113" s="7">
        <f t="shared" si="4"/>
        <v>0</v>
      </c>
      <c r="M113">
        <f t="shared" si="5"/>
        <v>0</v>
      </c>
      <c r="P113" t="s">
        <v>283</v>
      </c>
      <c r="Q113">
        <v>1379</v>
      </c>
      <c r="R113" t="s">
        <v>264</v>
      </c>
      <c r="S113">
        <v>2</v>
      </c>
      <c r="T113">
        <v>477274.3</v>
      </c>
      <c r="U113">
        <v>171286.1</v>
      </c>
      <c r="V113">
        <v>52.9</v>
      </c>
      <c r="W113">
        <v>52.8</v>
      </c>
      <c r="X113">
        <v>53.6</v>
      </c>
      <c r="Y113">
        <v>53.6</v>
      </c>
      <c r="Z113" s="4">
        <v>-0.1</v>
      </c>
      <c r="AA113" s="7">
        <v>0.1</v>
      </c>
      <c r="AB113">
        <v>1</v>
      </c>
      <c r="AC113">
        <f t="array" ref="AC113">MAX(IF($C$2:$C$1869=$R113,H$2:H$1869))</f>
        <v>58.1</v>
      </c>
    </row>
    <row r="114" spans="1:29" x14ac:dyDescent="0.25">
      <c r="A114" t="s">
        <v>283</v>
      </c>
      <c r="B114">
        <v>116</v>
      </c>
      <c r="C114" t="s">
        <v>160</v>
      </c>
      <c r="D114">
        <v>4</v>
      </c>
      <c r="E114">
        <v>476995.7</v>
      </c>
      <c r="F114">
        <v>171440.9</v>
      </c>
      <c r="G114">
        <v>59.4</v>
      </c>
      <c r="H114">
        <v>59.5</v>
      </c>
      <c r="I114">
        <v>60.1</v>
      </c>
      <c r="J114">
        <v>60.1</v>
      </c>
      <c r="K114" s="4">
        <f t="shared" si="3"/>
        <v>0.1</v>
      </c>
      <c r="L114" s="7">
        <f t="shared" si="4"/>
        <v>0.1</v>
      </c>
      <c r="M114">
        <f t="shared" si="5"/>
        <v>1</v>
      </c>
      <c r="P114" t="s">
        <v>283</v>
      </c>
      <c r="Q114">
        <v>1383</v>
      </c>
      <c r="R114" t="s">
        <v>265</v>
      </c>
      <c r="S114">
        <v>3</v>
      </c>
      <c r="T114">
        <v>477276.8</v>
      </c>
      <c r="U114">
        <v>171297.1</v>
      </c>
      <c r="V114">
        <v>58.1</v>
      </c>
      <c r="W114">
        <v>58.1</v>
      </c>
      <c r="X114">
        <v>58.8</v>
      </c>
      <c r="Y114">
        <v>58.8</v>
      </c>
      <c r="Z114" s="4">
        <v>0</v>
      </c>
      <c r="AA114" s="7">
        <v>0</v>
      </c>
      <c r="AB114">
        <v>1</v>
      </c>
      <c r="AC114">
        <f t="array" ref="AC114">MAX(IF($C$2:$C$1869=$R114,H$2:H$1869))</f>
        <v>58.1</v>
      </c>
    </row>
    <row r="115" spans="1:29" x14ac:dyDescent="0.25">
      <c r="A115" t="s">
        <v>283</v>
      </c>
      <c r="B115">
        <v>113</v>
      </c>
      <c r="C115" t="s">
        <v>160</v>
      </c>
      <c r="D115">
        <v>6</v>
      </c>
      <c r="E115">
        <v>476987.2</v>
      </c>
      <c r="F115">
        <v>171444</v>
      </c>
      <c r="G115">
        <v>61.9</v>
      </c>
      <c r="H115">
        <v>61.9</v>
      </c>
      <c r="I115">
        <v>62.6</v>
      </c>
      <c r="J115">
        <v>62.6</v>
      </c>
      <c r="K115" s="4">
        <f t="shared" si="3"/>
        <v>0</v>
      </c>
      <c r="L115" s="7">
        <f t="shared" si="4"/>
        <v>0</v>
      </c>
      <c r="M115">
        <f t="shared" si="5"/>
        <v>0</v>
      </c>
      <c r="P115" t="s">
        <v>283</v>
      </c>
      <c r="Q115">
        <v>1387</v>
      </c>
      <c r="R115" t="s">
        <v>266</v>
      </c>
      <c r="S115">
        <v>4</v>
      </c>
      <c r="T115">
        <v>477280.6</v>
      </c>
      <c r="U115">
        <v>171303</v>
      </c>
      <c r="V115">
        <v>58.2</v>
      </c>
      <c r="W115">
        <v>58.2</v>
      </c>
      <c r="X115">
        <v>58.9</v>
      </c>
      <c r="Y115">
        <v>58.9</v>
      </c>
      <c r="Z115" s="4">
        <v>0</v>
      </c>
      <c r="AA115" s="7">
        <v>0</v>
      </c>
      <c r="AB115">
        <v>1</v>
      </c>
      <c r="AC115">
        <f t="array" ref="AC115">MAX(IF($C$2:$C$1869=$R115,H$2:H$1869))</f>
        <v>58.2</v>
      </c>
    </row>
    <row r="116" spans="1:29" x14ac:dyDescent="0.25">
      <c r="A116" t="s">
        <v>283</v>
      </c>
      <c r="B116">
        <v>114</v>
      </c>
      <c r="C116" t="s">
        <v>160</v>
      </c>
      <c r="D116">
        <v>3</v>
      </c>
      <c r="E116">
        <v>476994.7</v>
      </c>
      <c r="F116">
        <v>171442.5</v>
      </c>
      <c r="G116">
        <v>59.7</v>
      </c>
      <c r="H116">
        <v>59.7</v>
      </c>
      <c r="I116">
        <v>60.3</v>
      </c>
      <c r="J116">
        <v>60.4</v>
      </c>
      <c r="K116" s="4">
        <f t="shared" si="3"/>
        <v>0</v>
      </c>
      <c r="L116" s="7">
        <f t="shared" si="4"/>
        <v>0</v>
      </c>
      <c r="M116">
        <f t="shared" si="5"/>
        <v>0</v>
      </c>
      <c r="P116" t="s">
        <v>283</v>
      </c>
      <c r="Q116">
        <v>1397</v>
      </c>
      <c r="R116" t="s">
        <v>267</v>
      </c>
      <c r="S116">
        <v>1</v>
      </c>
      <c r="T116">
        <v>477293.4</v>
      </c>
      <c r="U116">
        <v>171305.60000000001</v>
      </c>
      <c r="V116">
        <v>50.7</v>
      </c>
      <c r="W116">
        <v>50.6</v>
      </c>
      <c r="X116">
        <v>51.3</v>
      </c>
      <c r="Y116">
        <v>51.3</v>
      </c>
      <c r="Z116" s="4">
        <v>-0.1</v>
      </c>
      <c r="AA116" s="7">
        <v>0.1</v>
      </c>
      <c r="AB116">
        <v>1</v>
      </c>
      <c r="AC116">
        <f t="array" ref="AC116">MAX(IF($C$2:$C$1869=$R116,H$2:H$1869))</f>
        <v>58.9</v>
      </c>
    </row>
    <row r="117" spans="1:29" x14ac:dyDescent="0.25">
      <c r="A117" t="s">
        <v>283</v>
      </c>
      <c r="B117">
        <v>115</v>
      </c>
      <c r="C117" t="s">
        <v>160</v>
      </c>
      <c r="D117">
        <v>6</v>
      </c>
      <c r="E117">
        <v>476987.2</v>
      </c>
      <c r="F117">
        <v>171444</v>
      </c>
      <c r="G117">
        <v>59.6</v>
      </c>
      <c r="H117">
        <v>59.6</v>
      </c>
      <c r="I117">
        <v>60.4</v>
      </c>
      <c r="J117">
        <v>60.4</v>
      </c>
      <c r="K117" s="4">
        <f t="shared" si="3"/>
        <v>0</v>
      </c>
      <c r="L117" s="7">
        <f t="shared" si="4"/>
        <v>0</v>
      </c>
      <c r="M117">
        <f t="shared" si="5"/>
        <v>0</v>
      </c>
      <c r="P117" t="s">
        <v>283</v>
      </c>
      <c r="Q117">
        <v>1399</v>
      </c>
      <c r="R117" t="s">
        <v>268</v>
      </c>
      <c r="S117">
        <v>4</v>
      </c>
      <c r="T117">
        <v>477290.9</v>
      </c>
      <c r="U117">
        <v>171315.7</v>
      </c>
      <c r="V117">
        <v>59.8</v>
      </c>
      <c r="W117">
        <v>59.8</v>
      </c>
      <c r="X117">
        <v>60.5</v>
      </c>
      <c r="Y117">
        <v>60.5</v>
      </c>
      <c r="Z117" s="4">
        <v>0</v>
      </c>
      <c r="AA117" s="7">
        <v>0</v>
      </c>
      <c r="AB117">
        <v>1</v>
      </c>
      <c r="AC117">
        <f t="array" ref="AC117">MAX(IF($C$2:$C$1869=$R117,H$2:H$1869))</f>
        <v>59.8</v>
      </c>
    </row>
    <row r="118" spans="1:29" x14ac:dyDescent="0.25">
      <c r="A118" t="s">
        <v>283</v>
      </c>
      <c r="B118">
        <v>117</v>
      </c>
      <c r="C118" t="s">
        <v>160</v>
      </c>
      <c r="D118">
        <v>2</v>
      </c>
      <c r="E118">
        <v>476993.7</v>
      </c>
      <c r="F118">
        <v>171444.2</v>
      </c>
      <c r="G118">
        <v>58.2</v>
      </c>
      <c r="H118">
        <v>58.2</v>
      </c>
      <c r="I118">
        <v>58.8</v>
      </c>
      <c r="J118">
        <v>58.9</v>
      </c>
      <c r="K118" s="4">
        <f t="shared" si="3"/>
        <v>0</v>
      </c>
      <c r="L118" s="7">
        <f t="shared" si="4"/>
        <v>0</v>
      </c>
      <c r="M118">
        <f t="shared" si="5"/>
        <v>0</v>
      </c>
      <c r="P118" t="s">
        <v>283</v>
      </c>
      <c r="Q118">
        <v>1407</v>
      </c>
      <c r="R118" t="s">
        <v>269</v>
      </c>
      <c r="S118">
        <v>2</v>
      </c>
      <c r="T118">
        <v>477301.1</v>
      </c>
      <c r="U118">
        <v>171317.6</v>
      </c>
      <c r="V118">
        <v>53.2</v>
      </c>
      <c r="W118">
        <v>53.1</v>
      </c>
      <c r="X118">
        <v>53.8</v>
      </c>
      <c r="Y118">
        <v>53.8</v>
      </c>
      <c r="Z118" s="4">
        <v>-0.1</v>
      </c>
      <c r="AA118" s="7">
        <v>0.1</v>
      </c>
      <c r="AB118">
        <v>1</v>
      </c>
      <c r="AC118">
        <f t="array" ref="AC118">MAX(IF($C$2:$C$1869=$R118,H$2:H$1869))</f>
        <v>60.2</v>
      </c>
    </row>
    <row r="119" spans="1:29" x14ac:dyDescent="0.25">
      <c r="A119" t="s">
        <v>283</v>
      </c>
      <c r="B119">
        <v>118</v>
      </c>
      <c r="C119" t="s">
        <v>160</v>
      </c>
      <c r="D119">
        <v>4</v>
      </c>
      <c r="E119">
        <v>476995.7</v>
      </c>
      <c r="F119">
        <v>171440.9</v>
      </c>
      <c r="G119">
        <v>56.6</v>
      </c>
      <c r="H119">
        <v>56.6</v>
      </c>
      <c r="I119">
        <v>57.3</v>
      </c>
      <c r="J119">
        <v>57.3</v>
      </c>
      <c r="K119" s="4">
        <f t="shared" si="3"/>
        <v>0</v>
      </c>
      <c r="L119" s="7">
        <f t="shared" si="4"/>
        <v>0</v>
      </c>
      <c r="M119">
        <f t="shared" si="5"/>
        <v>0</v>
      </c>
      <c r="P119" t="s">
        <v>283</v>
      </c>
      <c r="Q119">
        <v>1417</v>
      </c>
      <c r="R119" t="s">
        <v>270</v>
      </c>
      <c r="S119">
        <v>4</v>
      </c>
      <c r="T119">
        <v>477184.1</v>
      </c>
      <c r="U119">
        <v>171307</v>
      </c>
      <c r="V119">
        <v>51.3</v>
      </c>
      <c r="W119">
        <v>51.2</v>
      </c>
      <c r="X119">
        <v>52</v>
      </c>
      <c r="Y119">
        <v>52</v>
      </c>
      <c r="Z119" s="4">
        <v>-0.1</v>
      </c>
      <c r="AA119" s="7">
        <v>0.1</v>
      </c>
      <c r="AB119">
        <v>1</v>
      </c>
      <c r="AC119">
        <f t="array" ref="AC119">MAX(IF($C$2:$C$1869=$R119,H$2:H$1869))</f>
        <v>59.4</v>
      </c>
    </row>
    <row r="120" spans="1:29" x14ac:dyDescent="0.25">
      <c r="A120" t="s">
        <v>283</v>
      </c>
      <c r="B120">
        <v>119</v>
      </c>
      <c r="C120" t="s">
        <v>160</v>
      </c>
      <c r="D120">
        <v>3</v>
      </c>
      <c r="E120">
        <v>476994.7</v>
      </c>
      <c r="F120">
        <v>171442.5</v>
      </c>
      <c r="G120">
        <v>56.5</v>
      </c>
      <c r="H120">
        <v>56.5</v>
      </c>
      <c r="I120">
        <v>57.2</v>
      </c>
      <c r="J120">
        <v>57.2</v>
      </c>
      <c r="K120" s="4">
        <f t="shared" si="3"/>
        <v>0</v>
      </c>
      <c r="L120" s="7">
        <f t="shared" si="4"/>
        <v>0</v>
      </c>
      <c r="M120">
        <f t="shared" si="5"/>
        <v>0</v>
      </c>
      <c r="P120" t="s">
        <v>283</v>
      </c>
      <c r="Q120">
        <v>1423</v>
      </c>
      <c r="R120" t="s">
        <v>271</v>
      </c>
      <c r="S120">
        <v>2</v>
      </c>
      <c r="T120">
        <v>477104.9</v>
      </c>
      <c r="U120">
        <v>171351.9</v>
      </c>
      <c r="V120">
        <v>59</v>
      </c>
      <c r="W120">
        <v>58.9</v>
      </c>
      <c r="X120">
        <v>59.7</v>
      </c>
      <c r="Y120">
        <v>59.6</v>
      </c>
      <c r="Z120" s="4">
        <v>-0.1</v>
      </c>
      <c r="AA120" s="7">
        <v>0.1</v>
      </c>
      <c r="AB120">
        <v>1</v>
      </c>
      <c r="AC120">
        <f t="array" ref="AC120">MAX(IF($C$2:$C$1869=$R120,H$2:H$1869))</f>
        <v>58.9</v>
      </c>
    </row>
    <row r="121" spans="1:29" x14ac:dyDescent="0.25">
      <c r="A121" t="s">
        <v>283</v>
      </c>
      <c r="B121">
        <v>120</v>
      </c>
      <c r="C121" t="s">
        <v>160</v>
      </c>
      <c r="D121">
        <v>2</v>
      </c>
      <c r="E121">
        <v>476993.7</v>
      </c>
      <c r="F121">
        <v>171444.2</v>
      </c>
      <c r="G121">
        <v>55.1</v>
      </c>
      <c r="H121">
        <v>55.1</v>
      </c>
      <c r="I121">
        <v>55.8</v>
      </c>
      <c r="J121">
        <v>55.8</v>
      </c>
      <c r="K121" s="4">
        <f t="shared" si="3"/>
        <v>0</v>
      </c>
      <c r="L121" s="7">
        <f t="shared" si="4"/>
        <v>0</v>
      </c>
      <c r="M121">
        <f t="shared" si="5"/>
        <v>0</v>
      </c>
      <c r="P121" t="s">
        <v>283</v>
      </c>
      <c r="Q121">
        <v>1436</v>
      </c>
      <c r="R121" t="s">
        <v>272</v>
      </c>
      <c r="S121">
        <v>1</v>
      </c>
      <c r="T121">
        <v>477088.7</v>
      </c>
      <c r="U121">
        <v>171359.5</v>
      </c>
      <c r="V121">
        <v>58.8</v>
      </c>
      <c r="W121">
        <v>58.7</v>
      </c>
      <c r="X121">
        <v>59.5</v>
      </c>
      <c r="Y121">
        <v>59.5</v>
      </c>
      <c r="Z121" s="4">
        <v>-0.1</v>
      </c>
      <c r="AA121" s="7">
        <v>0.1</v>
      </c>
      <c r="AB121">
        <v>1</v>
      </c>
      <c r="AC121">
        <f t="array" ref="AC121">MAX(IF($C$2:$C$1869=$R121,H$2:H$1869))</f>
        <v>58.8</v>
      </c>
    </row>
    <row r="122" spans="1:29" x14ac:dyDescent="0.25">
      <c r="A122" t="s">
        <v>283</v>
      </c>
      <c r="B122">
        <v>122</v>
      </c>
      <c r="C122" t="s">
        <v>161</v>
      </c>
      <c r="D122">
        <v>6</v>
      </c>
      <c r="E122">
        <v>476988.1</v>
      </c>
      <c r="F122">
        <v>171449.7</v>
      </c>
      <c r="G122">
        <v>59.7</v>
      </c>
      <c r="H122">
        <v>59.6</v>
      </c>
      <c r="I122">
        <v>60.4</v>
      </c>
      <c r="J122">
        <v>60.4</v>
      </c>
      <c r="K122" s="4">
        <f t="shared" si="3"/>
        <v>-0.1</v>
      </c>
      <c r="L122" s="7">
        <f t="shared" si="4"/>
        <v>0.1</v>
      </c>
      <c r="M122">
        <f t="shared" si="5"/>
        <v>1</v>
      </c>
      <c r="P122" t="s">
        <v>283</v>
      </c>
      <c r="Q122">
        <v>1447</v>
      </c>
      <c r="R122" t="s">
        <v>273</v>
      </c>
      <c r="S122">
        <v>2</v>
      </c>
      <c r="T122">
        <v>477081.4</v>
      </c>
      <c r="U122">
        <v>171361</v>
      </c>
      <c r="V122">
        <v>58.6</v>
      </c>
      <c r="W122">
        <v>58.6</v>
      </c>
      <c r="X122">
        <v>59.3</v>
      </c>
      <c r="Y122">
        <v>59.3</v>
      </c>
      <c r="Z122" s="4">
        <v>0</v>
      </c>
      <c r="AA122" s="7">
        <v>0</v>
      </c>
      <c r="AB122">
        <v>1</v>
      </c>
      <c r="AC122">
        <f t="array" ref="AC122">MAX(IF($C$2:$C$1869=$R122,H$2:H$1869))</f>
        <v>58.6</v>
      </c>
    </row>
    <row r="123" spans="1:29" x14ac:dyDescent="0.25">
      <c r="A123" t="s">
        <v>283</v>
      </c>
      <c r="B123">
        <v>121</v>
      </c>
      <c r="C123" t="s">
        <v>161</v>
      </c>
      <c r="D123">
        <v>6</v>
      </c>
      <c r="E123">
        <v>476988.1</v>
      </c>
      <c r="F123">
        <v>171449.7</v>
      </c>
      <c r="G123">
        <v>62</v>
      </c>
      <c r="H123">
        <v>62</v>
      </c>
      <c r="I123">
        <v>62.7</v>
      </c>
      <c r="J123">
        <v>62.7</v>
      </c>
      <c r="K123" s="4">
        <f t="shared" si="3"/>
        <v>0</v>
      </c>
      <c r="L123" s="7">
        <f t="shared" si="4"/>
        <v>0</v>
      </c>
      <c r="M123">
        <f t="shared" si="5"/>
        <v>0</v>
      </c>
      <c r="P123" t="s">
        <v>283</v>
      </c>
      <c r="Q123">
        <v>1461</v>
      </c>
      <c r="R123" t="s">
        <v>274</v>
      </c>
      <c r="S123">
        <v>5</v>
      </c>
      <c r="T123">
        <v>477241.8</v>
      </c>
      <c r="U123">
        <v>171174.7</v>
      </c>
      <c r="V123">
        <v>57.2</v>
      </c>
      <c r="W123">
        <v>57.1</v>
      </c>
      <c r="X123">
        <v>57.9</v>
      </c>
      <c r="Y123">
        <v>57.9</v>
      </c>
      <c r="Z123" s="4">
        <v>-0.1</v>
      </c>
      <c r="AA123" s="7">
        <v>0.1</v>
      </c>
      <c r="AB123">
        <v>1</v>
      </c>
      <c r="AC123">
        <f t="array" ref="AC123">MAX(IF($C$2:$C$1869=$R123,H$2:H$1869))</f>
        <v>57.5</v>
      </c>
    </row>
    <row r="124" spans="1:29" x14ac:dyDescent="0.25">
      <c r="A124" t="s">
        <v>283</v>
      </c>
      <c r="B124">
        <v>123</v>
      </c>
      <c r="C124" t="s">
        <v>161</v>
      </c>
      <c r="D124">
        <v>2</v>
      </c>
      <c r="E124">
        <v>476997.2</v>
      </c>
      <c r="F124">
        <v>171449.7</v>
      </c>
      <c r="G124">
        <v>59.5</v>
      </c>
      <c r="H124">
        <v>59.5</v>
      </c>
      <c r="I124">
        <v>60.2</v>
      </c>
      <c r="J124">
        <v>60.2</v>
      </c>
      <c r="K124" s="4">
        <f t="shared" si="3"/>
        <v>0</v>
      </c>
      <c r="L124" s="7">
        <f t="shared" si="4"/>
        <v>0</v>
      </c>
      <c r="M124">
        <f t="shared" si="5"/>
        <v>0</v>
      </c>
      <c r="P124" t="s">
        <v>283</v>
      </c>
      <c r="Q124">
        <v>1487</v>
      </c>
      <c r="R124" t="s">
        <v>275</v>
      </c>
      <c r="S124">
        <v>5</v>
      </c>
      <c r="T124">
        <v>477009.7</v>
      </c>
      <c r="U124">
        <v>171414.5</v>
      </c>
      <c r="V124">
        <v>53.6</v>
      </c>
      <c r="W124">
        <v>53.7</v>
      </c>
      <c r="X124">
        <v>54.3</v>
      </c>
      <c r="Y124">
        <v>54.4</v>
      </c>
      <c r="Z124" s="4">
        <v>0.1</v>
      </c>
      <c r="AA124" s="7">
        <v>0.1</v>
      </c>
      <c r="AB124">
        <v>1</v>
      </c>
      <c r="AC124">
        <f t="array" ref="AC124">MAX(IF($C$2:$C$1869=$R124,H$2:H$1869))</f>
        <v>60.9</v>
      </c>
    </row>
    <row r="125" spans="1:29" x14ac:dyDescent="0.25">
      <c r="A125" t="s">
        <v>283</v>
      </c>
      <c r="B125">
        <v>124</v>
      </c>
      <c r="C125" t="s">
        <v>161</v>
      </c>
      <c r="D125">
        <v>1</v>
      </c>
      <c r="E125">
        <v>476993</v>
      </c>
      <c r="F125">
        <v>171451.8</v>
      </c>
      <c r="G125">
        <v>57.6</v>
      </c>
      <c r="H125">
        <v>57.6</v>
      </c>
      <c r="I125">
        <v>58.3</v>
      </c>
      <c r="J125">
        <v>58.3</v>
      </c>
      <c r="K125" s="4">
        <f t="shared" si="3"/>
        <v>0</v>
      </c>
      <c r="L125" s="7">
        <f t="shared" si="4"/>
        <v>0</v>
      </c>
      <c r="M125">
        <f t="shared" si="5"/>
        <v>0</v>
      </c>
      <c r="P125" t="s">
        <v>283</v>
      </c>
      <c r="Q125">
        <v>1491</v>
      </c>
      <c r="R125" t="s">
        <v>276</v>
      </c>
      <c r="S125">
        <v>1</v>
      </c>
      <c r="T125">
        <v>477123.7</v>
      </c>
      <c r="U125">
        <v>171163.1</v>
      </c>
      <c r="V125">
        <v>58.8</v>
      </c>
      <c r="W125">
        <v>58.8</v>
      </c>
      <c r="X125">
        <v>59.5</v>
      </c>
      <c r="Y125">
        <v>59.5</v>
      </c>
      <c r="Z125" s="4">
        <v>0</v>
      </c>
      <c r="AA125" s="7">
        <v>0</v>
      </c>
      <c r="AB125">
        <v>1</v>
      </c>
      <c r="AC125">
        <f t="array" ref="AC125">MAX(IF($C$2:$C$1869=$R125,H$2:H$1869))</f>
        <v>58.8</v>
      </c>
    </row>
    <row r="126" spans="1:29" x14ac:dyDescent="0.25">
      <c r="A126" t="s">
        <v>283</v>
      </c>
      <c r="B126">
        <v>125</v>
      </c>
      <c r="C126" t="s">
        <v>161</v>
      </c>
      <c r="D126">
        <v>2</v>
      </c>
      <c r="E126">
        <v>476997.2</v>
      </c>
      <c r="F126">
        <v>171449.7</v>
      </c>
      <c r="G126">
        <v>56.4</v>
      </c>
      <c r="H126">
        <v>56.4</v>
      </c>
      <c r="I126">
        <v>57.1</v>
      </c>
      <c r="J126">
        <v>57.1</v>
      </c>
      <c r="K126" s="4">
        <f t="shared" si="3"/>
        <v>0</v>
      </c>
      <c r="L126" s="7">
        <f t="shared" si="4"/>
        <v>0</v>
      </c>
      <c r="M126">
        <f t="shared" si="5"/>
        <v>0</v>
      </c>
      <c r="P126" t="s">
        <v>283</v>
      </c>
      <c r="Q126">
        <v>1519</v>
      </c>
      <c r="R126" t="s">
        <v>277</v>
      </c>
      <c r="S126">
        <v>6</v>
      </c>
      <c r="T126">
        <v>477332.8</v>
      </c>
      <c r="U126">
        <v>171258</v>
      </c>
      <c r="V126">
        <v>57.5</v>
      </c>
      <c r="W126">
        <v>57.5</v>
      </c>
      <c r="X126">
        <v>58.2</v>
      </c>
      <c r="Y126">
        <v>58.2</v>
      </c>
      <c r="Z126" s="4">
        <v>0</v>
      </c>
      <c r="AA126" s="7">
        <v>0</v>
      </c>
      <c r="AB126">
        <v>1</v>
      </c>
      <c r="AC126">
        <f t="array" ref="AC126">MAX(IF($C$2:$C$1869=$R126,H$2:H$1869))</f>
        <v>57.5</v>
      </c>
    </row>
    <row r="127" spans="1:29" x14ac:dyDescent="0.25">
      <c r="A127" t="s">
        <v>283</v>
      </c>
      <c r="B127">
        <v>126</v>
      </c>
      <c r="C127" t="s">
        <v>161</v>
      </c>
      <c r="D127">
        <v>4</v>
      </c>
      <c r="E127">
        <v>476994.2</v>
      </c>
      <c r="F127">
        <v>171447.2</v>
      </c>
      <c r="G127">
        <v>54</v>
      </c>
      <c r="H127">
        <v>54</v>
      </c>
      <c r="I127">
        <v>54.6</v>
      </c>
      <c r="J127">
        <v>54.6</v>
      </c>
      <c r="K127" s="4">
        <f t="shared" si="3"/>
        <v>0</v>
      </c>
      <c r="L127" s="7">
        <f t="shared" si="4"/>
        <v>0</v>
      </c>
      <c r="M127">
        <f t="shared" si="5"/>
        <v>0</v>
      </c>
      <c r="P127" t="s">
        <v>283</v>
      </c>
      <c r="Q127">
        <v>1531</v>
      </c>
      <c r="R127" t="s">
        <v>278</v>
      </c>
      <c r="S127">
        <v>6</v>
      </c>
      <c r="T127">
        <v>477338.5</v>
      </c>
      <c r="U127">
        <v>171266.6</v>
      </c>
      <c r="V127">
        <v>57.9</v>
      </c>
      <c r="W127">
        <v>57.9</v>
      </c>
      <c r="X127">
        <v>58.6</v>
      </c>
      <c r="Y127">
        <v>58.6</v>
      </c>
      <c r="Z127" s="4">
        <v>0</v>
      </c>
      <c r="AA127" s="7">
        <v>0</v>
      </c>
      <c r="AB127">
        <v>1</v>
      </c>
      <c r="AC127">
        <f t="array" ref="AC127">MAX(IF($C$2:$C$1869=$R127,H$2:H$1869))</f>
        <v>57.9</v>
      </c>
    </row>
    <row r="128" spans="1:29" x14ac:dyDescent="0.25">
      <c r="A128" t="s">
        <v>283</v>
      </c>
      <c r="B128">
        <v>127</v>
      </c>
      <c r="C128" t="s">
        <v>161</v>
      </c>
      <c r="D128">
        <v>1</v>
      </c>
      <c r="E128">
        <v>476993</v>
      </c>
      <c r="F128">
        <v>171451.8</v>
      </c>
      <c r="G128">
        <v>53.9</v>
      </c>
      <c r="H128">
        <v>53.9</v>
      </c>
      <c r="I128">
        <v>54.6</v>
      </c>
      <c r="J128">
        <v>54.6</v>
      </c>
      <c r="K128" s="4">
        <f t="shared" si="3"/>
        <v>0</v>
      </c>
      <c r="L128" s="7">
        <f t="shared" si="4"/>
        <v>0</v>
      </c>
      <c r="M128">
        <f t="shared" si="5"/>
        <v>0</v>
      </c>
      <c r="P128" t="s">
        <v>283</v>
      </c>
      <c r="Q128">
        <v>1543</v>
      </c>
      <c r="R128" t="s">
        <v>279</v>
      </c>
      <c r="S128">
        <v>6</v>
      </c>
      <c r="T128">
        <v>477344.2</v>
      </c>
      <c r="U128">
        <v>171275.2</v>
      </c>
      <c r="V128">
        <v>58.7</v>
      </c>
      <c r="W128">
        <v>58.7</v>
      </c>
      <c r="X128">
        <v>59.4</v>
      </c>
      <c r="Y128">
        <v>59.4</v>
      </c>
      <c r="Z128" s="4">
        <v>0</v>
      </c>
      <c r="AA128" s="7">
        <v>0</v>
      </c>
      <c r="AB128">
        <v>1</v>
      </c>
      <c r="AC128">
        <f t="array" ref="AC128">MAX(IF($C$2:$C$1869=$R128,H$2:H$1869))</f>
        <v>58.7</v>
      </c>
    </row>
    <row r="129" spans="1:29" x14ac:dyDescent="0.25">
      <c r="A129" t="s">
        <v>283</v>
      </c>
      <c r="B129">
        <v>128</v>
      </c>
      <c r="C129" t="s">
        <v>161</v>
      </c>
      <c r="D129">
        <v>3</v>
      </c>
      <c r="E129">
        <v>476995.7</v>
      </c>
      <c r="F129">
        <v>171448.5</v>
      </c>
      <c r="G129">
        <v>52.4</v>
      </c>
      <c r="H129">
        <v>52.4</v>
      </c>
      <c r="I129">
        <v>53.1</v>
      </c>
      <c r="J129">
        <v>53.1</v>
      </c>
      <c r="K129" s="4">
        <f t="shared" si="3"/>
        <v>0</v>
      </c>
      <c r="L129" s="7">
        <f t="shared" si="4"/>
        <v>0</v>
      </c>
      <c r="M129">
        <f t="shared" si="5"/>
        <v>0</v>
      </c>
      <c r="P129" t="s">
        <v>283</v>
      </c>
      <c r="Q129">
        <v>1563</v>
      </c>
      <c r="R129" t="s">
        <v>280</v>
      </c>
      <c r="S129">
        <v>6</v>
      </c>
      <c r="T129">
        <v>477349.3</v>
      </c>
      <c r="U129">
        <v>171284.4</v>
      </c>
      <c r="V129">
        <v>52.4</v>
      </c>
      <c r="W129">
        <v>52.3</v>
      </c>
      <c r="X129">
        <v>53.1</v>
      </c>
      <c r="Y129">
        <v>53.1</v>
      </c>
      <c r="Z129" s="4">
        <v>-0.1</v>
      </c>
      <c r="AA129" s="7">
        <v>0.1</v>
      </c>
      <c r="AB129">
        <v>1</v>
      </c>
      <c r="AC129">
        <f t="array" ref="AC129">MAX(IF($C$2:$C$1869=$R129,H$2:H$1869))</f>
        <v>59.9</v>
      </c>
    </row>
    <row r="130" spans="1:29" x14ac:dyDescent="0.25">
      <c r="A130" t="s">
        <v>283</v>
      </c>
      <c r="B130">
        <v>129</v>
      </c>
      <c r="C130" t="s">
        <v>161</v>
      </c>
      <c r="D130">
        <v>4</v>
      </c>
      <c r="E130">
        <v>476994.2</v>
      </c>
      <c r="F130">
        <v>171447.2</v>
      </c>
      <c r="G130">
        <v>50.2</v>
      </c>
      <c r="H130">
        <v>50.2</v>
      </c>
      <c r="I130">
        <v>50.8</v>
      </c>
      <c r="J130">
        <v>50.8</v>
      </c>
      <c r="K130" s="4">
        <f t="shared" ref="K130:K193" si="6">ROUND(H130-G130,1)</f>
        <v>0</v>
      </c>
      <c r="L130" s="7">
        <f t="shared" ref="L130:L193" si="7">ABS(K130)</f>
        <v>0</v>
      </c>
      <c r="M130">
        <f t="shared" si="5"/>
        <v>0</v>
      </c>
      <c r="P130" t="s">
        <v>283</v>
      </c>
      <c r="Q130">
        <v>1569</v>
      </c>
      <c r="R130" t="s">
        <v>281</v>
      </c>
      <c r="S130">
        <v>2</v>
      </c>
      <c r="T130">
        <v>477330.5</v>
      </c>
      <c r="U130">
        <v>171285.8</v>
      </c>
      <c r="V130">
        <v>58.7</v>
      </c>
      <c r="W130">
        <v>58.7</v>
      </c>
      <c r="X130">
        <v>59.4</v>
      </c>
      <c r="Y130">
        <v>59.4</v>
      </c>
      <c r="Z130" s="4">
        <v>0</v>
      </c>
      <c r="AA130" s="7">
        <v>0</v>
      </c>
      <c r="AB130">
        <v>1</v>
      </c>
      <c r="AC130">
        <f t="array" ref="AC130">MAX(IF($C$2:$C$1869=$R130,H$2:H$1869))</f>
        <v>58.7</v>
      </c>
    </row>
    <row r="131" spans="1:29" x14ac:dyDescent="0.25">
      <c r="A131" t="s">
        <v>283</v>
      </c>
      <c r="B131">
        <v>130</v>
      </c>
      <c r="C131" t="s">
        <v>161</v>
      </c>
      <c r="D131">
        <v>3</v>
      </c>
      <c r="E131">
        <v>476995.7</v>
      </c>
      <c r="F131">
        <v>171448.5</v>
      </c>
      <c r="G131">
        <v>48.3</v>
      </c>
      <c r="H131">
        <v>48.3</v>
      </c>
      <c r="I131">
        <v>49</v>
      </c>
      <c r="J131">
        <v>49</v>
      </c>
      <c r="K131" s="4">
        <f t="shared" si="6"/>
        <v>0</v>
      </c>
      <c r="L131" s="7">
        <f t="shared" si="7"/>
        <v>0</v>
      </c>
      <c r="M131">
        <f t="shared" ref="M131:M194" si="8">IF(C131=C130,0,1)</f>
        <v>0</v>
      </c>
      <c r="P131" t="s">
        <v>283</v>
      </c>
      <c r="Q131">
        <v>1590</v>
      </c>
      <c r="R131" t="s">
        <v>282</v>
      </c>
      <c r="S131">
        <v>7</v>
      </c>
      <c r="T131">
        <v>477163.2</v>
      </c>
      <c r="U131">
        <v>171248</v>
      </c>
      <c r="V131">
        <v>50.5</v>
      </c>
      <c r="W131">
        <v>50.4</v>
      </c>
      <c r="X131">
        <v>51.2</v>
      </c>
      <c r="Y131">
        <v>51.1</v>
      </c>
      <c r="Z131" s="4">
        <v>-0.1</v>
      </c>
      <c r="AA131" s="7">
        <v>0.1</v>
      </c>
      <c r="AB131">
        <v>1</v>
      </c>
      <c r="AC131">
        <f t="array" ref="AC131">MAX(IF($C$2:$C$1869=$R131,H$2:H$1869))</f>
        <v>58.2</v>
      </c>
    </row>
    <row r="132" spans="1:29" x14ac:dyDescent="0.25">
      <c r="A132" t="s">
        <v>283</v>
      </c>
      <c r="B132">
        <v>131</v>
      </c>
      <c r="C132" t="s">
        <v>162</v>
      </c>
      <c r="D132">
        <v>4</v>
      </c>
      <c r="E132">
        <v>476989.1</v>
      </c>
      <c r="F132">
        <v>171456.8</v>
      </c>
      <c r="G132">
        <v>62.2</v>
      </c>
      <c r="H132">
        <v>62.1</v>
      </c>
      <c r="I132">
        <v>62.9</v>
      </c>
      <c r="J132">
        <v>62.9</v>
      </c>
      <c r="K132" s="4">
        <f t="shared" si="6"/>
        <v>-0.1</v>
      </c>
      <c r="L132" s="7">
        <f t="shared" si="7"/>
        <v>0.1</v>
      </c>
      <c r="M132">
        <f t="shared" si="8"/>
        <v>1</v>
      </c>
      <c r="P132" t="s">
        <v>283</v>
      </c>
      <c r="Q132">
        <v>1597</v>
      </c>
      <c r="R132" t="s">
        <v>148</v>
      </c>
      <c r="S132">
        <v>6</v>
      </c>
      <c r="T132">
        <v>477268.2</v>
      </c>
      <c r="U132">
        <v>171282.9</v>
      </c>
      <c r="V132">
        <v>58.1</v>
      </c>
      <c r="W132">
        <v>58.1</v>
      </c>
      <c r="X132">
        <v>58.8</v>
      </c>
      <c r="Y132">
        <v>58.8</v>
      </c>
      <c r="Z132" s="4">
        <v>0</v>
      </c>
      <c r="AA132" s="7">
        <v>0</v>
      </c>
      <c r="AB132">
        <v>1</v>
      </c>
      <c r="AC132">
        <f t="array" ref="AC132">MAX(IF($C$2:$C$1869=$R132,H$2:H$1869))</f>
        <v>58.1</v>
      </c>
    </row>
    <row r="133" spans="1:29" x14ac:dyDescent="0.25">
      <c r="A133" t="s">
        <v>283</v>
      </c>
      <c r="B133">
        <v>132</v>
      </c>
      <c r="C133" t="s">
        <v>162</v>
      </c>
      <c r="D133">
        <v>4</v>
      </c>
      <c r="E133">
        <v>476989.1</v>
      </c>
      <c r="F133">
        <v>171456.8</v>
      </c>
      <c r="G133">
        <v>59.7</v>
      </c>
      <c r="H133">
        <v>59.7</v>
      </c>
      <c r="I133">
        <v>60.5</v>
      </c>
      <c r="J133">
        <v>60.5</v>
      </c>
      <c r="K133" s="4">
        <f t="shared" si="6"/>
        <v>0</v>
      </c>
      <c r="L133" s="7">
        <f t="shared" si="7"/>
        <v>0</v>
      </c>
      <c r="M133">
        <f t="shared" si="8"/>
        <v>0</v>
      </c>
      <c r="P133" t="s">
        <v>283</v>
      </c>
      <c r="Q133">
        <v>1613</v>
      </c>
      <c r="R133" t="s">
        <v>149</v>
      </c>
      <c r="S133">
        <v>11</v>
      </c>
      <c r="T133">
        <v>477242.5</v>
      </c>
      <c r="U133">
        <v>171277.8</v>
      </c>
      <c r="V133">
        <v>55.5</v>
      </c>
      <c r="W133">
        <v>55.4</v>
      </c>
      <c r="X133">
        <v>56.2</v>
      </c>
      <c r="Y133">
        <v>56.2</v>
      </c>
      <c r="Z133" s="4">
        <v>-0.1</v>
      </c>
      <c r="AA133" s="7">
        <v>0.1</v>
      </c>
      <c r="AB133">
        <v>1</v>
      </c>
      <c r="AC133">
        <f t="array" ref="AC133">MAX(IF($C$2:$C$1869=$R133,H$2:H$1869))</f>
        <v>58.3</v>
      </c>
    </row>
    <row r="134" spans="1:29" x14ac:dyDescent="0.25">
      <c r="A134" t="s">
        <v>283</v>
      </c>
      <c r="B134">
        <v>133</v>
      </c>
      <c r="C134" t="s">
        <v>162</v>
      </c>
      <c r="D134">
        <v>2</v>
      </c>
      <c r="E134">
        <v>476996.4</v>
      </c>
      <c r="F134">
        <v>171455.6</v>
      </c>
      <c r="G134">
        <v>58.5</v>
      </c>
      <c r="H134">
        <v>58.5</v>
      </c>
      <c r="I134">
        <v>59.1</v>
      </c>
      <c r="J134">
        <v>59.1</v>
      </c>
      <c r="K134" s="4">
        <f t="shared" si="6"/>
        <v>0</v>
      </c>
      <c r="L134" s="7">
        <f t="shared" si="7"/>
        <v>0</v>
      </c>
      <c r="M134">
        <f t="shared" si="8"/>
        <v>0</v>
      </c>
      <c r="P134" t="s">
        <v>283</v>
      </c>
      <c r="Q134">
        <v>1631</v>
      </c>
      <c r="R134" t="s">
        <v>150</v>
      </c>
      <c r="S134">
        <v>7</v>
      </c>
      <c r="T134">
        <v>477323.2</v>
      </c>
      <c r="U134">
        <v>171243.7</v>
      </c>
      <c r="V134">
        <v>57.6</v>
      </c>
      <c r="W134">
        <v>57.6</v>
      </c>
      <c r="X134">
        <v>58.3</v>
      </c>
      <c r="Y134">
        <v>58.3</v>
      </c>
      <c r="Z134" s="4">
        <v>0</v>
      </c>
      <c r="AA134" s="7">
        <v>0</v>
      </c>
      <c r="AB134">
        <v>1</v>
      </c>
      <c r="AC134">
        <f t="array" ref="AC134">MAX(IF($C$2:$C$1869=$R134,H$2:H$1869))</f>
        <v>57.6</v>
      </c>
    </row>
    <row r="135" spans="1:29" x14ac:dyDescent="0.25">
      <c r="A135" t="s">
        <v>283</v>
      </c>
      <c r="B135">
        <v>134</v>
      </c>
      <c r="C135" t="s">
        <v>162</v>
      </c>
      <c r="D135">
        <v>2</v>
      </c>
      <c r="E135">
        <v>476996.4</v>
      </c>
      <c r="F135">
        <v>171455.6</v>
      </c>
      <c r="G135">
        <v>55.2</v>
      </c>
      <c r="H135">
        <v>55.2</v>
      </c>
      <c r="I135">
        <v>55.8</v>
      </c>
      <c r="J135">
        <v>55.9</v>
      </c>
      <c r="K135" s="4">
        <f t="shared" si="6"/>
        <v>0</v>
      </c>
      <c r="L135" s="7">
        <f t="shared" si="7"/>
        <v>0</v>
      </c>
      <c r="M135">
        <f t="shared" si="8"/>
        <v>0</v>
      </c>
      <c r="P135" t="s">
        <v>283</v>
      </c>
      <c r="Q135">
        <v>1665</v>
      </c>
      <c r="R135" t="s">
        <v>151</v>
      </c>
      <c r="S135">
        <v>25</v>
      </c>
      <c r="T135">
        <v>477262.1</v>
      </c>
      <c r="U135">
        <v>171524</v>
      </c>
      <c r="V135">
        <v>66.7</v>
      </c>
      <c r="W135">
        <v>66.8</v>
      </c>
      <c r="X135">
        <v>67.099999999999994</v>
      </c>
      <c r="Y135">
        <v>67.2</v>
      </c>
      <c r="Z135" s="4">
        <v>0.1</v>
      </c>
      <c r="AA135" s="7">
        <v>0.1</v>
      </c>
      <c r="AB135">
        <v>1</v>
      </c>
      <c r="AC135">
        <f t="array" ref="AC135">MAX(IF($C$2:$C$1869=$R135,H$2:H$1869))</f>
        <v>68.7</v>
      </c>
    </row>
    <row r="136" spans="1:29" x14ac:dyDescent="0.25">
      <c r="A136" t="s">
        <v>283</v>
      </c>
      <c r="B136">
        <v>135</v>
      </c>
      <c r="C136" t="s">
        <v>162</v>
      </c>
      <c r="D136">
        <v>3</v>
      </c>
      <c r="E136">
        <v>476992.3</v>
      </c>
      <c r="F136">
        <v>171454</v>
      </c>
      <c r="G136">
        <v>54.7</v>
      </c>
      <c r="H136">
        <v>54.7</v>
      </c>
      <c r="I136">
        <v>55.4</v>
      </c>
      <c r="J136">
        <v>55.4</v>
      </c>
      <c r="K136" s="4">
        <f t="shared" si="6"/>
        <v>0</v>
      </c>
      <c r="L136" s="7">
        <f t="shared" si="7"/>
        <v>0</v>
      </c>
      <c r="M136">
        <f t="shared" si="8"/>
        <v>0</v>
      </c>
      <c r="P136" t="s">
        <v>283</v>
      </c>
      <c r="Q136">
        <v>1731</v>
      </c>
      <c r="R136" t="s">
        <v>152</v>
      </c>
      <c r="S136">
        <v>40</v>
      </c>
      <c r="T136">
        <v>476862</v>
      </c>
      <c r="U136">
        <v>171485.3</v>
      </c>
      <c r="V136">
        <v>66.8</v>
      </c>
      <c r="W136">
        <v>66.7</v>
      </c>
      <c r="X136">
        <v>67.5</v>
      </c>
      <c r="Y136">
        <v>67.5</v>
      </c>
      <c r="Z136" s="4">
        <v>-0.1</v>
      </c>
      <c r="AA136" s="7">
        <v>0.1</v>
      </c>
      <c r="AB136">
        <v>1</v>
      </c>
      <c r="AC136">
        <f t="array" ref="AC136">MAX(IF($C$2:$C$1869=$R136,H$2:H$1869))</f>
        <v>67</v>
      </c>
    </row>
    <row r="137" spans="1:29" x14ac:dyDescent="0.25">
      <c r="A137" t="s">
        <v>283</v>
      </c>
      <c r="B137">
        <v>136</v>
      </c>
      <c r="C137" t="s">
        <v>162</v>
      </c>
      <c r="D137">
        <v>3</v>
      </c>
      <c r="E137">
        <v>476992.3</v>
      </c>
      <c r="F137">
        <v>171454</v>
      </c>
      <c r="G137">
        <v>52.2</v>
      </c>
      <c r="H137">
        <v>52.2</v>
      </c>
      <c r="I137">
        <v>52.9</v>
      </c>
      <c r="J137">
        <v>52.9</v>
      </c>
      <c r="K137" s="4">
        <f t="shared" si="6"/>
        <v>0</v>
      </c>
      <c r="L137" s="7">
        <f t="shared" si="7"/>
        <v>0</v>
      </c>
      <c r="M137">
        <f t="shared" si="8"/>
        <v>0</v>
      </c>
      <c r="P137" t="s">
        <v>283</v>
      </c>
      <c r="Q137">
        <v>1846</v>
      </c>
      <c r="R137" t="s">
        <v>287</v>
      </c>
      <c r="S137">
        <v>10</v>
      </c>
      <c r="T137">
        <v>477152.7</v>
      </c>
      <c r="U137">
        <v>171668.5</v>
      </c>
      <c r="V137">
        <v>66.5</v>
      </c>
      <c r="W137">
        <v>66.7</v>
      </c>
      <c r="X137">
        <v>67.2</v>
      </c>
      <c r="Y137">
        <v>67.3</v>
      </c>
      <c r="Z137" s="4">
        <v>0.2</v>
      </c>
      <c r="AA137" s="7">
        <v>0.2</v>
      </c>
      <c r="AB137">
        <v>1</v>
      </c>
      <c r="AC137">
        <f t="array" ref="AC137">MAX(IF($C$2:$C$1869=$R137,H$2:H$1869))</f>
        <v>71.3</v>
      </c>
    </row>
    <row r="138" spans="1:29" x14ac:dyDescent="0.25">
      <c r="A138" t="s">
        <v>283</v>
      </c>
      <c r="B138">
        <v>138</v>
      </c>
      <c r="C138" t="s">
        <v>163</v>
      </c>
      <c r="D138">
        <v>5</v>
      </c>
      <c r="E138">
        <v>476989.8</v>
      </c>
      <c r="F138">
        <v>171461.2</v>
      </c>
      <c r="G138">
        <v>59.9</v>
      </c>
      <c r="H138">
        <v>59.8</v>
      </c>
      <c r="I138">
        <v>60.6</v>
      </c>
      <c r="J138">
        <v>60.6</v>
      </c>
      <c r="K138" s="4">
        <f t="shared" si="6"/>
        <v>-0.1</v>
      </c>
      <c r="L138" s="7">
        <f t="shared" si="7"/>
        <v>0.1</v>
      </c>
      <c r="M138">
        <f t="shared" si="8"/>
        <v>1</v>
      </c>
    </row>
    <row r="139" spans="1:29" x14ac:dyDescent="0.25">
      <c r="A139" t="s">
        <v>283</v>
      </c>
      <c r="B139">
        <v>137</v>
      </c>
      <c r="C139" t="s">
        <v>163</v>
      </c>
      <c r="D139">
        <v>5</v>
      </c>
      <c r="E139">
        <v>476989.8</v>
      </c>
      <c r="F139">
        <v>171461.2</v>
      </c>
      <c r="G139">
        <v>62.3</v>
      </c>
      <c r="H139">
        <v>62.3</v>
      </c>
      <c r="I139">
        <v>63</v>
      </c>
      <c r="J139">
        <v>63</v>
      </c>
      <c r="K139" s="4">
        <f t="shared" si="6"/>
        <v>0</v>
      </c>
      <c r="L139" s="7">
        <f t="shared" si="7"/>
        <v>0</v>
      </c>
      <c r="M139">
        <f t="shared" si="8"/>
        <v>0</v>
      </c>
    </row>
    <row r="140" spans="1:29" x14ac:dyDescent="0.25">
      <c r="A140" t="s">
        <v>283</v>
      </c>
      <c r="B140">
        <v>139</v>
      </c>
      <c r="C140" t="s">
        <v>163</v>
      </c>
      <c r="D140">
        <v>3</v>
      </c>
      <c r="E140">
        <v>476997.1</v>
      </c>
      <c r="F140">
        <v>171460</v>
      </c>
      <c r="G140">
        <v>57.2</v>
      </c>
      <c r="H140">
        <v>57.2</v>
      </c>
      <c r="I140">
        <v>57.8</v>
      </c>
      <c r="J140">
        <v>57.8</v>
      </c>
      <c r="K140" s="4">
        <f t="shared" si="6"/>
        <v>0</v>
      </c>
      <c r="L140" s="7">
        <f t="shared" si="7"/>
        <v>0</v>
      </c>
      <c r="M140">
        <f t="shared" si="8"/>
        <v>0</v>
      </c>
    </row>
    <row r="141" spans="1:29" x14ac:dyDescent="0.25">
      <c r="A141" t="s">
        <v>283</v>
      </c>
      <c r="B141">
        <v>140</v>
      </c>
      <c r="C141" t="s">
        <v>163</v>
      </c>
      <c r="D141">
        <v>2</v>
      </c>
      <c r="E141">
        <v>476996.5</v>
      </c>
      <c r="F141">
        <v>171462.39999999999</v>
      </c>
      <c r="G141">
        <v>56.9</v>
      </c>
      <c r="H141">
        <v>56.9</v>
      </c>
      <c r="I141">
        <v>57.5</v>
      </c>
      <c r="J141">
        <v>57.5</v>
      </c>
      <c r="K141" s="4">
        <f t="shared" si="6"/>
        <v>0</v>
      </c>
      <c r="L141" s="7">
        <f t="shared" si="7"/>
        <v>0</v>
      </c>
      <c r="M141">
        <f t="shared" si="8"/>
        <v>0</v>
      </c>
    </row>
    <row r="142" spans="1:29" x14ac:dyDescent="0.25">
      <c r="A142" t="s">
        <v>283</v>
      </c>
      <c r="B142">
        <v>141</v>
      </c>
      <c r="C142" t="s">
        <v>163</v>
      </c>
      <c r="D142">
        <v>3</v>
      </c>
      <c r="E142">
        <v>476997.1</v>
      </c>
      <c r="F142">
        <v>171460</v>
      </c>
      <c r="G142">
        <v>53.6</v>
      </c>
      <c r="H142">
        <v>53.6</v>
      </c>
      <c r="I142">
        <v>54.2</v>
      </c>
      <c r="J142">
        <v>54.2</v>
      </c>
      <c r="K142" s="4">
        <f t="shared" si="6"/>
        <v>0</v>
      </c>
      <c r="L142" s="7">
        <f t="shared" si="7"/>
        <v>0</v>
      </c>
      <c r="M142">
        <f t="shared" si="8"/>
        <v>0</v>
      </c>
    </row>
    <row r="143" spans="1:29" x14ac:dyDescent="0.25">
      <c r="A143" t="s">
        <v>283</v>
      </c>
      <c r="B143">
        <v>142</v>
      </c>
      <c r="C143" t="s">
        <v>163</v>
      </c>
      <c r="D143">
        <v>2</v>
      </c>
      <c r="E143">
        <v>476996.5</v>
      </c>
      <c r="F143">
        <v>171462.39999999999</v>
      </c>
      <c r="G143">
        <v>52.5</v>
      </c>
      <c r="H143">
        <v>52.5</v>
      </c>
      <c r="I143">
        <v>53.2</v>
      </c>
      <c r="J143">
        <v>53.2</v>
      </c>
      <c r="K143" s="4">
        <f t="shared" si="6"/>
        <v>0</v>
      </c>
      <c r="L143" s="7">
        <f t="shared" si="7"/>
        <v>0</v>
      </c>
      <c r="M143">
        <f t="shared" si="8"/>
        <v>0</v>
      </c>
    </row>
    <row r="144" spans="1:29" x14ac:dyDescent="0.25">
      <c r="A144" t="s">
        <v>283</v>
      </c>
      <c r="B144">
        <v>143</v>
      </c>
      <c r="C144" t="s">
        <v>164</v>
      </c>
      <c r="D144">
        <v>4</v>
      </c>
      <c r="E144">
        <v>476990.7</v>
      </c>
      <c r="F144">
        <v>171466.2</v>
      </c>
      <c r="G144">
        <v>62.4</v>
      </c>
      <c r="H144">
        <v>62.4</v>
      </c>
      <c r="I144">
        <v>63.2</v>
      </c>
      <c r="J144">
        <v>63.1</v>
      </c>
      <c r="K144" s="4">
        <f t="shared" si="6"/>
        <v>0</v>
      </c>
      <c r="L144" s="7">
        <f t="shared" si="7"/>
        <v>0</v>
      </c>
      <c r="M144">
        <f t="shared" si="8"/>
        <v>1</v>
      </c>
    </row>
    <row r="145" spans="1:13" x14ac:dyDescent="0.25">
      <c r="A145" t="s">
        <v>283</v>
      </c>
      <c r="B145">
        <v>144</v>
      </c>
      <c r="C145" t="s">
        <v>164</v>
      </c>
      <c r="D145">
        <v>4</v>
      </c>
      <c r="E145">
        <v>476990.7</v>
      </c>
      <c r="F145">
        <v>171466.2</v>
      </c>
      <c r="G145">
        <v>59.9</v>
      </c>
      <c r="H145">
        <v>59.9</v>
      </c>
      <c r="I145">
        <v>60.6</v>
      </c>
      <c r="J145">
        <v>60.6</v>
      </c>
      <c r="K145" s="4">
        <f t="shared" si="6"/>
        <v>0</v>
      </c>
      <c r="L145" s="7">
        <f t="shared" si="7"/>
        <v>0</v>
      </c>
      <c r="M145">
        <f t="shared" si="8"/>
        <v>0</v>
      </c>
    </row>
    <row r="146" spans="1:13" x14ac:dyDescent="0.25">
      <c r="A146" t="s">
        <v>283</v>
      </c>
      <c r="B146">
        <v>145</v>
      </c>
      <c r="C146" t="s">
        <v>164</v>
      </c>
      <c r="D146">
        <v>2</v>
      </c>
      <c r="E146">
        <v>476996</v>
      </c>
      <c r="F146">
        <v>171465.3</v>
      </c>
      <c r="G146">
        <v>54.9</v>
      </c>
      <c r="H146">
        <v>54.9</v>
      </c>
      <c r="I146">
        <v>55.5</v>
      </c>
      <c r="J146">
        <v>55.5</v>
      </c>
      <c r="K146" s="4">
        <f t="shared" si="6"/>
        <v>0</v>
      </c>
      <c r="L146" s="7">
        <f t="shared" si="7"/>
        <v>0</v>
      </c>
      <c r="M146">
        <f t="shared" si="8"/>
        <v>0</v>
      </c>
    </row>
    <row r="147" spans="1:13" x14ac:dyDescent="0.25">
      <c r="A147" t="s">
        <v>283</v>
      </c>
      <c r="B147">
        <v>146</v>
      </c>
      <c r="C147" t="s">
        <v>164</v>
      </c>
      <c r="D147">
        <v>2</v>
      </c>
      <c r="E147">
        <v>476996</v>
      </c>
      <c r="F147">
        <v>171465.3</v>
      </c>
      <c r="G147">
        <v>50.2</v>
      </c>
      <c r="H147">
        <v>50.2</v>
      </c>
      <c r="I147">
        <v>50.9</v>
      </c>
      <c r="J147">
        <v>50.9</v>
      </c>
      <c r="K147" s="4">
        <f t="shared" si="6"/>
        <v>0</v>
      </c>
      <c r="L147" s="7">
        <f t="shared" si="7"/>
        <v>0</v>
      </c>
      <c r="M147">
        <f t="shared" si="8"/>
        <v>0</v>
      </c>
    </row>
    <row r="148" spans="1:13" x14ac:dyDescent="0.25">
      <c r="A148" t="s">
        <v>283</v>
      </c>
      <c r="B148">
        <v>147</v>
      </c>
      <c r="C148" t="s">
        <v>165</v>
      </c>
      <c r="D148">
        <v>1</v>
      </c>
      <c r="E148">
        <v>476994.8</v>
      </c>
      <c r="F148">
        <v>171473.9</v>
      </c>
      <c r="G148">
        <v>63.9</v>
      </c>
      <c r="H148">
        <v>63.9</v>
      </c>
      <c r="I148">
        <v>64.599999999999994</v>
      </c>
      <c r="J148">
        <v>64.599999999999994</v>
      </c>
      <c r="K148" s="4">
        <f t="shared" si="6"/>
        <v>0</v>
      </c>
      <c r="L148" s="7">
        <f t="shared" si="7"/>
        <v>0</v>
      </c>
      <c r="M148">
        <f t="shared" si="8"/>
        <v>1</v>
      </c>
    </row>
    <row r="149" spans="1:13" x14ac:dyDescent="0.25">
      <c r="A149" t="s">
        <v>283</v>
      </c>
      <c r="B149">
        <v>148</v>
      </c>
      <c r="C149" t="s">
        <v>165</v>
      </c>
      <c r="D149">
        <v>4</v>
      </c>
      <c r="E149">
        <v>476991.6</v>
      </c>
      <c r="F149">
        <v>171471.6</v>
      </c>
      <c r="G149">
        <v>62.5</v>
      </c>
      <c r="H149">
        <v>62.5</v>
      </c>
      <c r="I149">
        <v>63.3</v>
      </c>
      <c r="J149">
        <v>63.2</v>
      </c>
      <c r="K149" s="4">
        <f t="shared" si="6"/>
        <v>0</v>
      </c>
      <c r="L149" s="7">
        <f t="shared" si="7"/>
        <v>0</v>
      </c>
      <c r="M149">
        <f t="shared" si="8"/>
        <v>0</v>
      </c>
    </row>
    <row r="150" spans="1:13" x14ac:dyDescent="0.25">
      <c r="A150" t="s">
        <v>283</v>
      </c>
      <c r="B150">
        <v>149</v>
      </c>
      <c r="C150" t="s">
        <v>165</v>
      </c>
      <c r="D150">
        <v>1</v>
      </c>
      <c r="E150">
        <v>476994.8</v>
      </c>
      <c r="F150">
        <v>171473.9</v>
      </c>
      <c r="G150">
        <v>60.9</v>
      </c>
      <c r="H150">
        <v>60.9</v>
      </c>
      <c r="I150">
        <v>61.6</v>
      </c>
      <c r="J150">
        <v>61.6</v>
      </c>
      <c r="K150" s="4">
        <f t="shared" si="6"/>
        <v>0</v>
      </c>
      <c r="L150" s="7">
        <f t="shared" si="7"/>
        <v>0</v>
      </c>
      <c r="M150">
        <f t="shared" si="8"/>
        <v>0</v>
      </c>
    </row>
    <row r="151" spans="1:13" x14ac:dyDescent="0.25">
      <c r="A151" t="s">
        <v>283</v>
      </c>
      <c r="B151">
        <v>150</v>
      </c>
      <c r="C151" t="s">
        <v>165</v>
      </c>
      <c r="D151">
        <v>4</v>
      </c>
      <c r="E151">
        <v>476991.6</v>
      </c>
      <c r="F151">
        <v>171471.6</v>
      </c>
      <c r="G151">
        <v>59.9</v>
      </c>
      <c r="H151">
        <v>59.9</v>
      </c>
      <c r="I151">
        <v>60.7</v>
      </c>
      <c r="J151">
        <v>60.6</v>
      </c>
      <c r="K151" s="4">
        <f t="shared" si="6"/>
        <v>0</v>
      </c>
      <c r="L151" s="7">
        <f t="shared" si="7"/>
        <v>0</v>
      </c>
      <c r="M151">
        <f t="shared" si="8"/>
        <v>0</v>
      </c>
    </row>
    <row r="152" spans="1:13" x14ac:dyDescent="0.25">
      <c r="A152" t="s">
        <v>283</v>
      </c>
      <c r="B152">
        <v>159</v>
      </c>
      <c r="C152" t="s">
        <v>166</v>
      </c>
      <c r="D152">
        <v>9</v>
      </c>
      <c r="E152">
        <v>476991.9</v>
      </c>
      <c r="F152">
        <v>171377.2</v>
      </c>
      <c r="G152">
        <v>54.3</v>
      </c>
      <c r="H152">
        <v>54.2</v>
      </c>
      <c r="I152">
        <v>55</v>
      </c>
      <c r="J152">
        <v>55</v>
      </c>
      <c r="K152" s="4">
        <f t="shared" si="6"/>
        <v>-0.1</v>
      </c>
      <c r="L152" s="7">
        <f t="shared" si="7"/>
        <v>0.1</v>
      </c>
      <c r="M152">
        <f t="shared" si="8"/>
        <v>1</v>
      </c>
    </row>
    <row r="153" spans="1:13" x14ac:dyDescent="0.25">
      <c r="A153" t="s">
        <v>283</v>
      </c>
      <c r="B153">
        <v>171</v>
      </c>
      <c r="C153" t="s">
        <v>166</v>
      </c>
      <c r="D153">
        <v>7</v>
      </c>
      <c r="E153">
        <v>476998.40000000002</v>
      </c>
      <c r="F153">
        <v>171376.6</v>
      </c>
      <c r="G153">
        <v>49.3</v>
      </c>
      <c r="H153">
        <v>49.2</v>
      </c>
      <c r="I153">
        <v>50</v>
      </c>
      <c r="J153">
        <v>50</v>
      </c>
      <c r="K153" s="4">
        <f t="shared" si="6"/>
        <v>-0.1</v>
      </c>
      <c r="L153" s="7">
        <f t="shared" si="7"/>
        <v>0.1</v>
      </c>
      <c r="M153">
        <f t="shared" si="8"/>
        <v>0</v>
      </c>
    </row>
    <row r="154" spans="1:13" x14ac:dyDescent="0.25">
      <c r="A154" t="s">
        <v>283</v>
      </c>
      <c r="B154">
        <v>151</v>
      </c>
      <c r="C154" t="s">
        <v>166</v>
      </c>
      <c r="D154">
        <v>4</v>
      </c>
      <c r="E154">
        <v>477001.9</v>
      </c>
      <c r="F154">
        <v>171383.9</v>
      </c>
      <c r="G154">
        <v>60</v>
      </c>
      <c r="H154">
        <v>60</v>
      </c>
      <c r="I154">
        <v>60.8</v>
      </c>
      <c r="J154">
        <v>60.8</v>
      </c>
      <c r="K154" s="4">
        <f t="shared" si="6"/>
        <v>0</v>
      </c>
      <c r="L154" s="7">
        <f t="shared" si="7"/>
        <v>0</v>
      </c>
      <c r="M154">
        <f t="shared" si="8"/>
        <v>0</v>
      </c>
    </row>
    <row r="155" spans="1:13" x14ac:dyDescent="0.25">
      <c r="A155" t="s">
        <v>283</v>
      </c>
      <c r="B155">
        <v>152</v>
      </c>
      <c r="C155" t="s">
        <v>166</v>
      </c>
      <c r="D155">
        <v>3</v>
      </c>
      <c r="E155">
        <v>476997.8</v>
      </c>
      <c r="F155">
        <v>171385.1</v>
      </c>
      <c r="G155">
        <v>59.5</v>
      </c>
      <c r="H155">
        <v>59.5</v>
      </c>
      <c r="I155">
        <v>60.2</v>
      </c>
      <c r="J155">
        <v>60.2</v>
      </c>
      <c r="K155" s="4">
        <f t="shared" si="6"/>
        <v>0</v>
      </c>
      <c r="L155" s="7">
        <f t="shared" si="7"/>
        <v>0</v>
      </c>
      <c r="M155">
        <f t="shared" si="8"/>
        <v>0</v>
      </c>
    </row>
    <row r="156" spans="1:13" x14ac:dyDescent="0.25">
      <c r="A156" t="s">
        <v>283</v>
      </c>
      <c r="B156">
        <v>153</v>
      </c>
      <c r="C156" t="s">
        <v>166</v>
      </c>
      <c r="D156">
        <v>1</v>
      </c>
      <c r="E156">
        <v>476994.7</v>
      </c>
      <c r="F156">
        <v>171387.7</v>
      </c>
      <c r="G156">
        <v>59.4</v>
      </c>
      <c r="H156">
        <v>59.4</v>
      </c>
      <c r="I156">
        <v>60.1</v>
      </c>
      <c r="J156">
        <v>60.1</v>
      </c>
      <c r="K156" s="4">
        <f t="shared" si="6"/>
        <v>0</v>
      </c>
      <c r="L156" s="7">
        <f t="shared" si="7"/>
        <v>0</v>
      </c>
      <c r="M156">
        <f t="shared" si="8"/>
        <v>0</v>
      </c>
    </row>
    <row r="157" spans="1:13" x14ac:dyDescent="0.25">
      <c r="A157" t="s">
        <v>283</v>
      </c>
      <c r="B157">
        <v>154</v>
      </c>
      <c r="C157" t="s">
        <v>166</v>
      </c>
      <c r="D157">
        <v>4</v>
      </c>
      <c r="E157">
        <v>477001.9</v>
      </c>
      <c r="F157">
        <v>171383.9</v>
      </c>
      <c r="G157">
        <v>57.6</v>
      </c>
      <c r="H157">
        <v>57.6</v>
      </c>
      <c r="I157">
        <v>58.3</v>
      </c>
      <c r="J157">
        <v>58.3</v>
      </c>
      <c r="K157" s="4">
        <f t="shared" si="6"/>
        <v>0</v>
      </c>
      <c r="L157" s="7">
        <f t="shared" si="7"/>
        <v>0</v>
      </c>
      <c r="M157">
        <f t="shared" si="8"/>
        <v>0</v>
      </c>
    </row>
    <row r="158" spans="1:13" x14ac:dyDescent="0.25">
      <c r="A158" t="s">
        <v>283</v>
      </c>
      <c r="B158">
        <v>155</v>
      </c>
      <c r="C158" t="s">
        <v>166</v>
      </c>
      <c r="D158">
        <v>3</v>
      </c>
      <c r="E158">
        <v>476997.8</v>
      </c>
      <c r="F158">
        <v>171385.1</v>
      </c>
      <c r="G158">
        <v>57.1</v>
      </c>
      <c r="H158">
        <v>57.1</v>
      </c>
      <c r="I158">
        <v>57.8</v>
      </c>
      <c r="J158">
        <v>57.8</v>
      </c>
      <c r="K158" s="4">
        <f t="shared" si="6"/>
        <v>0</v>
      </c>
      <c r="L158" s="7">
        <f t="shared" si="7"/>
        <v>0</v>
      </c>
      <c r="M158">
        <f t="shared" si="8"/>
        <v>0</v>
      </c>
    </row>
    <row r="159" spans="1:13" x14ac:dyDescent="0.25">
      <c r="A159" t="s">
        <v>283</v>
      </c>
      <c r="B159">
        <v>156</v>
      </c>
      <c r="C159" t="s">
        <v>166</v>
      </c>
      <c r="D159">
        <v>1</v>
      </c>
      <c r="E159">
        <v>476994.7</v>
      </c>
      <c r="F159">
        <v>171387.7</v>
      </c>
      <c r="G159">
        <v>56.9</v>
      </c>
      <c r="H159">
        <v>56.9</v>
      </c>
      <c r="I159">
        <v>57.6</v>
      </c>
      <c r="J159">
        <v>57.6</v>
      </c>
      <c r="K159" s="4">
        <f t="shared" si="6"/>
        <v>0</v>
      </c>
      <c r="L159" s="7">
        <f t="shared" si="7"/>
        <v>0</v>
      </c>
      <c r="M159">
        <f t="shared" si="8"/>
        <v>0</v>
      </c>
    </row>
    <row r="160" spans="1:13" x14ac:dyDescent="0.25">
      <c r="A160" t="s">
        <v>283</v>
      </c>
      <c r="B160">
        <v>157</v>
      </c>
      <c r="C160" t="s">
        <v>166</v>
      </c>
      <c r="D160">
        <v>2</v>
      </c>
      <c r="E160">
        <v>476995.8</v>
      </c>
      <c r="F160">
        <v>171386.5</v>
      </c>
      <c r="G160">
        <v>56.2</v>
      </c>
      <c r="H160">
        <v>56.2</v>
      </c>
      <c r="I160">
        <v>56.9</v>
      </c>
      <c r="J160">
        <v>56.9</v>
      </c>
      <c r="K160" s="4">
        <f t="shared" si="6"/>
        <v>0</v>
      </c>
      <c r="L160" s="7">
        <f t="shared" si="7"/>
        <v>0</v>
      </c>
      <c r="M160">
        <f t="shared" si="8"/>
        <v>0</v>
      </c>
    </row>
    <row r="161" spans="1:13" x14ac:dyDescent="0.25">
      <c r="A161" t="s">
        <v>283</v>
      </c>
      <c r="B161">
        <v>158</v>
      </c>
      <c r="C161" t="s">
        <v>166</v>
      </c>
      <c r="D161">
        <v>5</v>
      </c>
      <c r="E161">
        <v>477002.7</v>
      </c>
      <c r="F161">
        <v>171379.5</v>
      </c>
      <c r="G161">
        <v>55.4</v>
      </c>
      <c r="H161">
        <v>55.4</v>
      </c>
      <c r="I161">
        <v>56.1</v>
      </c>
      <c r="J161">
        <v>56.1</v>
      </c>
      <c r="K161" s="4">
        <f t="shared" si="6"/>
        <v>0</v>
      </c>
      <c r="L161" s="7">
        <f t="shared" si="7"/>
        <v>0</v>
      </c>
      <c r="M161">
        <f t="shared" si="8"/>
        <v>0</v>
      </c>
    </row>
    <row r="162" spans="1:13" x14ac:dyDescent="0.25">
      <c r="A162" t="s">
        <v>283</v>
      </c>
      <c r="B162">
        <v>160</v>
      </c>
      <c r="C162" t="s">
        <v>166</v>
      </c>
      <c r="D162">
        <v>11</v>
      </c>
      <c r="E162">
        <v>476992.6</v>
      </c>
      <c r="F162">
        <v>171385.5</v>
      </c>
      <c r="G162">
        <v>53.8</v>
      </c>
      <c r="H162">
        <v>53.8</v>
      </c>
      <c r="I162">
        <v>54.5</v>
      </c>
      <c r="J162">
        <v>54.5</v>
      </c>
      <c r="K162" s="4">
        <f t="shared" si="6"/>
        <v>0</v>
      </c>
      <c r="L162" s="7">
        <f t="shared" si="7"/>
        <v>0</v>
      </c>
      <c r="M162">
        <f t="shared" si="8"/>
        <v>0</v>
      </c>
    </row>
    <row r="163" spans="1:13" x14ac:dyDescent="0.25">
      <c r="A163" t="s">
        <v>283</v>
      </c>
      <c r="B163">
        <v>161</v>
      </c>
      <c r="C163" t="s">
        <v>166</v>
      </c>
      <c r="D163">
        <v>10</v>
      </c>
      <c r="E163">
        <v>476991.2</v>
      </c>
      <c r="F163">
        <v>171380.3</v>
      </c>
      <c r="G163">
        <v>53.4</v>
      </c>
      <c r="H163">
        <v>53.4</v>
      </c>
      <c r="I163">
        <v>54.1</v>
      </c>
      <c r="J163">
        <v>54.1</v>
      </c>
      <c r="K163" s="4">
        <f t="shared" si="6"/>
        <v>0</v>
      </c>
      <c r="L163" s="7">
        <f t="shared" si="7"/>
        <v>0</v>
      </c>
      <c r="M163">
        <f t="shared" si="8"/>
        <v>0</v>
      </c>
    </row>
    <row r="164" spans="1:13" x14ac:dyDescent="0.25">
      <c r="A164" t="s">
        <v>283</v>
      </c>
      <c r="B164">
        <v>162</v>
      </c>
      <c r="C164" t="s">
        <v>166</v>
      </c>
      <c r="D164">
        <v>6</v>
      </c>
      <c r="E164">
        <v>477000.8</v>
      </c>
      <c r="F164">
        <v>171375.9</v>
      </c>
      <c r="G164">
        <v>53.3</v>
      </c>
      <c r="H164">
        <v>53.3</v>
      </c>
      <c r="I164">
        <v>54</v>
      </c>
      <c r="J164">
        <v>54</v>
      </c>
      <c r="K164" s="4">
        <f t="shared" si="6"/>
        <v>0</v>
      </c>
      <c r="L164" s="7">
        <f t="shared" si="7"/>
        <v>0</v>
      </c>
      <c r="M164">
        <f t="shared" si="8"/>
        <v>0</v>
      </c>
    </row>
    <row r="165" spans="1:13" x14ac:dyDescent="0.25">
      <c r="A165" t="s">
        <v>283</v>
      </c>
      <c r="B165">
        <v>163</v>
      </c>
      <c r="C165" t="s">
        <v>166</v>
      </c>
      <c r="D165">
        <v>8</v>
      </c>
      <c r="E165">
        <v>476995</v>
      </c>
      <c r="F165">
        <v>171376.8</v>
      </c>
      <c r="G165">
        <v>53.1</v>
      </c>
      <c r="H165">
        <v>53.1</v>
      </c>
      <c r="I165">
        <v>53.9</v>
      </c>
      <c r="J165">
        <v>53.9</v>
      </c>
      <c r="K165" s="4">
        <f t="shared" si="6"/>
        <v>0</v>
      </c>
      <c r="L165" s="7">
        <f t="shared" si="7"/>
        <v>0</v>
      </c>
      <c r="M165">
        <f t="shared" si="8"/>
        <v>0</v>
      </c>
    </row>
    <row r="166" spans="1:13" x14ac:dyDescent="0.25">
      <c r="A166" t="s">
        <v>283</v>
      </c>
      <c r="B166">
        <v>164</v>
      </c>
      <c r="C166" t="s">
        <v>166</v>
      </c>
      <c r="D166">
        <v>2</v>
      </c>
      <c r="E166">
        <v>476995.8</v>
      </c>
      <c r="F166">
        <v>171386.5</v>
      </c>
      <c r="G166">
        <v>53</v>
      </c>
      <c r="H166">
        <v>53</v>
      </c>
      <c r="I166">
        <v>53.7</v>
      </c>
      <c r="J166">
        <v>53.7</v>
      </c>
      <c r="K166" s="4">
        <f t="shared" si="6"/>
        <v>0</v>
      </c>
      <c r="L166" s="7">
        <f t="shared" si="7"/>
        <v>0</v>
      </c>
      <c r="M166">
        <f t="shared" si="8"/>
        <v>0</v>
      </c>
    </row>
    <row r="167" spans="1:13" x14ac:dyDescent="0.25">
      <c r="A167" t="s">
        <v>283</v>
      </c>
      <c r="B167">
        <v>165</v>
      </c>
      <c r="C167" t="s">
        <v>166</v>
      </c>
      <c r="D167">
        <v>7</v>
      </c>
      <c r="E167">
        <v>476998.40000000002</v>
      </c>
      <c r="F167">
        <v>171376.6</v>
      </c>
      <c r="G167">
        <v>52.4</v>
      </c>
      <c r="H167">
        <v>52.4</v>
      </c>
      <c r="I167">
        <v>53.1</v>
      </c>
      <c r="J167">
        <v>53.1</v>
      </c>
      <c r="K167" s="4">
        <f t="shared" si="6"/>
        <v>0</v>
      </c>
      <c r="L167" s="7">
        <f t="shared" si="7"/>
        <v>0</v>
      </c>
      <c r="M167">
        <f t="shared" si="8"/>
        <v>0</v>
      </c>
    </row>
    <row r="168" spans="1:13" x14ac:dyDescent="0.25">
      <c r="A168" t="s">
        <v>283</v>
      </c>
      <c r="B168">
        <v>166</v>
      </c>
      <c r="C168" t="s">
        <v>166</v>
      </c>
      <c r="D168">
        <v>9</v>
      </c>
      <c r="E168">
        <v>476991.9</v>
      </c>
      <c r="F168">
        <v>171377.2</v>
      </c>
      <c r="G168">
        <v>52.2</v>
      </c>
      <c r="H168">
        <v>52.2</v>
      </c>
      <c r="I168">
        <v>53</v>
      </c>
      <c r="J168">
        <v>53</v>
      </c>
      <c r="K168" s="4">
        <f t="shared" si="6"/>
        <v>0</v>
      </c>
      <c r="L168" s="7">
        <f t="shared" si="7"/>
        <v>0</v>
      </c>
      <c r="M168">
        <f t="shared" si="8"/>
        <v>0</v>
      </c>
    </row>
    <row r="169" spans="1:13" x14ac:dyDescent="0.25">
      <c r="A169" t="s">
        <v>283</v>
      </c>
      <c r="B169">
        <v>167</v>
      </c>
      <c r="C169" t="s">
        <v>166</v>
      </c>
      <c r="D169">
        <v>5</v>
      </c>
      <c r="E169">
        <v>477002.7</v>
      </c>
      <c r="F169">
        <v>171379.5</v>
      </c>
      <c r="G169">
        <v>51.7</v>
      </c>
      <c r="H169">
        <v>51.7</v>
      </c>
      <c r="I169">
        <v>52.4</v>
      </c>
      <c r="J169">
        <v>52.4</v>
      </c>
      <c r="K169" s="4">
        <f t="shared" si="6"/>
        <v>0</v>
      </c>
      <c r="L169" s="7">
        <f t="shared" si="7"/>
        <v>0</v>
      </c>
      <c r="M169">
        <f t="shared" si="8"/>
        <v>0</v>
      </c>
    </row>
    <row r="170" spans="1:13" x14ac:dyDescent="0.25">
      <c r="A170" t="s">
        <v>283</v>
      </c>
      <c r="B170">
        <v>168</v>
      </c>
      <c r="C170" t="s">
        <v>166</v>
      </c>
      <c r="D170">
        <v>6</v>
      </c>
      <c r="E170">
        <v>477000.8</v>
      </c>
      <c r="F170">
        <v>171375.9</v>
      </c>
      <c r="G170">
        <v>50.8</v>
      </c>
      <c r="H170">
        <v>50.8</v>
      </c>
      <c r="I170">
        <v>51.6</v>
      </c>
      <c r="J170">
        <v>51.6</v>
      </c>
      <c r="K170" s="4">
        <f t="shared" si="6"/>
        <v>0</v>
      </c>
      <c r="L170" s="7">
        <f t="shared" si="7"/>
        <v>0</v>
      </c>
      <c r="M170">
        <f t="shared" si="8"/>
        <v>0</v>
      </c>
    </row>
    <row r="171" spans="1:13" x14ac:dyDescent="0.25">
      <c r="A171" t="s">
        <v>283</v>
      </c>
      <c r="B171">
        <v>169</v>
      </c>
      <c r="C171" t="s">
        <v>166</v>
      </c>
      <c r="D171">
        <v>8</v>
      </c>
      <c r="E171">
        <v>476995</v>
      </c>
      <c r="F171">
        <v>171376.8</v>
      </c>
      <c r="G171">
        <v>50.6</v>
      </c>
      <c r="H171">
        <v>50.6</v>
      </c>
      <c r="I171">
        <v>51.3</v>
      </c>
      <c r="J171">
        <v>51.3</v>
      </c>
      <c r="K171" s="4">
        <f t="shared" si="6"/>
        <v>0</v>
      </c>
      <c r="L171" s="7">
        <f t="shared" si="7"/>
        <v>0</v>
      </c>
      <c r="M171">
        <f t="shared" si="8"/>
        <v>0</v>
      </c>
    </row>
    <row r="172" spans="1:13" x14ac:dyDescent="0.25">
      <c r="A172" t="s">
        <v>283</v>
      </c>
      <c r="B172">
        <v>170</v>
      </c>
      <c r="C172" t="s">
        <v>166</v>
      </c>
      <c r="D172">
        <v>11</v>
      </c>
      <c r="E172">
        <v>476992.6</v>
      </c>
      <c r="F172">
        <v>171385.5</v>
      </c>
      <c r="G172">
        <v>49.6</v>
      </c>
      <c r="H172">
        <v>49.6</v>
      </c>
      <c r="I172">
        <v>50.3</v>
      </c>
      <c r="J172">
        <v>50.3</v>
      </c>
      <c r="K172" s="4">
        <f t="shared" si="6"/>
        <v>0</v>
      </c>
      <c r="L172" s="7">
        <f t="shared" si="7"/>
        <v>0</v>
      </c>
      <c r="M172">
        <f t="shared" si="8"/>
        <v>0</v>
      </c>
    </row>
    <row r="173" spans="1:13" x14ac:dyDescent="0.25">
      <c r="A173" t="s">
        <v>283</v>
      </c>
      <c r="B173">
        <v>172</v>
      </c>
      <c r="C173" t="s">
        <v>166</v>
      </c>
      <c r="D173">
        <v>10</v>
      </c>
      <c r="E173">
        <v>476991.2</v>
      </c>
      <c r="F173">
        <v>171380.3</v>
      </c>
      <c r="G173">
        <v>49.1</v>
      </c>
      <c r="H173">
        <v>49.1</v>
      </c>
      <c r="I173">
        <v>49.8</v>
      </c>
      <c r="J173">
        <v>49.8</v>
      </c>
      <c r="K173" s="4">
        <f t="shared" si="6"/>
        <v>0</v>
      </c>
      <c r="L173" s="7">
        <f t="shared" si="7"/>
        <v>0</v>
      </c>
      <c r="M173">
        <f t="shared" si="8"/>
        <v>0</v>
      </c>
    </row>
    <row r="174" spans="1:13" x14ac:dyDescent="0.25">
      <c r="A174" t="s">
        <v>283</v>
      </c>
      <c r="B174">
        <v>179</v>
      </c>
      <c r="C174" t="s">
        <v>167</v>
      </c>
      <c r="D174">
        <v>2</v>
      </c>
      <c r="E174">
        <v>476989.7</v>
      </c>
      <c r="F174">
        <v>171390.2</v>
      </c>
      <c r="G174">
        <v>56.7</v>
      </c>
      <c r="H174">
        <v>56.6</v>
      </c>
      <c r="I174">
        <v>57.4</v>
      </c>
      <c r="J174">
        <v>57.4</v>
      </c>
      <c r="K174" s="4">
        <f t="shared" si="6"/>
        <v>-0.1</v>
      </c>
      <c r="L174" s="7">
        <f t="shared" si="7"/>
        <v>0.1</v>
      </c>
      <c r="M174">
        <f t="shared" si="8"/>
        <v>1</v>
      </c>
    </row>
    <row r="175" spans="1:13" x14ac:dyDescent="0.25">
      <c r="A175" t="s">
        <v>283</v>
      </c>
      <c r="B175">
        <v>173</v>
      </c>
      <c r="C175" t="s">
        <v>167</v>
      </c>
      <c r="D175">
        <v>3</v>
      </c>
      <c r="E175">
        <v>476991.5</v>
      </c>
      <c r="F175">
        <v>171390.7</v>
      </c>
      <c r="G175">
        <v>60.2</v>
      </c>
      <c r="H175">
        <v>60.2</v>
      </c>
      <c r="I175">
        <v>60.9</v>
      </c>
      <c r="J175">
        <v>60.9</v>
      </c>
      <c r="K175" s="4">
        <f t="shared" si="6"/>
        <v>0</v>
      </c>
      <c r="L175" s="7">
        <f t="shared" si="7"/>
        <v>0</v>
      </c>
      <c r="M175">
        <f t="shared" si="8"/>
        <v>0</v>
      </c>
    </row>
    <row r="176" spans="1:13" x14ac:dyDescent="0.25">
      <c r="A176" t="s">
        <v>283</v>
      </c>
      <c r="B176">
        <v>174</v>
      </c>
      <c r="C176" t="s">
        <v>167</v>
      </c>
      <c r="D176">
        <v>1</v>
      </c>
      <c r="E176">
        <v>476985.59999999998</v>
      </c>
      <c r="F176">
        <v>171390.3</v>
      </c>
      <c r="G176">
        <v>59.5</v>
      </c>
      <c r="H176">
        <v>59.5</v>
      </c>
      <c r="I176">
        <v>60.2</v>
      </c>
      <c r="J176">
        <v>60.2</v>
      </c>
      <c r="K176" s="4">
        <f t="shared" si="6"/>
        <v>0</v>
      </c>
      <c r="L176" s="7">
        <f t="shared" si="7"/>
        <v>0</v>
      </c>
      <c r="M176">
        <f t="shared" si="8"/>
        <v>0</v>
      </c>
    </row>
    <row r="177" spans="1:13" x14ac:dyDescent="0.25">
      <c r="A177" t="s">
        <v>283</v>
      </c>
      <c r="B177">
        <v>175</v>
      </c>
      <c r="C177" t="s">
        <v>167</v>
      </c>
      <c r="D177">
        <v>2</v>
      </c>
      <c r="E177">
        <v>476989.7</v>
      </c>
      <c r="F177">
        <v>171390.2</v>
      </c>
      <c r="G177">
        <v>58.9</v>
      </c>
      <c r="H177">
        <v>58.9</v>
      </c>
      <c r="I177">
        <v>59.7</v>
      </c>
      <c r="J177">
        <v>59.6</v>
      </c>
      <c r="K177" s="4">
        <f t="shared" si="6"/>
        <v>0</v>
      </c>
      <c r="L177" s="7">
        <f t="shared" si="7"/>
        <v>0</v>
      </c>
      <c r="M177">
        <f t="shared" si="8"/>
        <v>0</v>
      </c>
    </row>
    <row r="178" spans="1:13" x14ac:dyDescent="0.25">
      <c r="A178" t="s">
        <v>283</v>
      </c>
      <c r="B178">
        <v>176</v>
      </c>
      <c r="C178" t="s">
        <v>167</v>
      </c>
      <c r="D178">
        <v>3</v>
      </c>
      <c r="E178">
        <v>476991.5</v>
      </c>
      <c r="F178">
        <v>171390.7</v>
      </c>
      <c r="G178">
        <v>57.8</v>
      </c>
      <c r="H178">
        <v>57.8</v>
      </c>
      <c r="I178">
        <v>58.5</v>
      </c>
      <c r="J178">
        <v>58.5</v>
      </c>
      <c r="K178" s="4">
        <f t="shared" si="6"/>
        <v>0</v>
      </c>
      <c r="L178" s="7">
        <f t="shared" si="7"/>
        <v>0</v>
      </c>
      <c r="M178">
        <f t="shared" si="8"/>
        <v>0</v>
      </c>
    </row>
    <row r="179" spans="1:13" x14ac:dyDescent="0.25">
      <c r="A179" t="s">
        <v>283</v>
      </c>
      <c r="B179">
        <v>177</v>
      </c>
      <c r="C179" t="s">
        <v>167</v>
      </c>
      <c r="D179">
        <v>1</v>
      </c>
      <c r="E179">
        <v>476985.59999999998</v>
      </c>
      <c r="F179">
        <v>171390.3</v>
      </c>
      <c r="G179">
        <v>56.7</v>
      </c>
      <c r="H179">
        <v>56.7</v>
      </c>
      <c r="I179">
        <v>57.5</v>
      </c>
      <c r="J179">
        <v>57.4</v>
      </c>
      <c r="K179" s="4">
        <f t="shared" si="6"/>
        <v>0</v>
      </c>
      <c r="L179" s="7">
        <f t="shared" si="7"/>
        <v>0</v>
      </c>
      <c r="M179">
        <f t="shared" si="8"/>
        <v>0</v>
      </c>
    </row>
    <row r="180" spans="1:13" x14ac:dyDescent="0.25">
      <c r="A180" t="s">
        <v>283</v>
      </c>
      <c r="B180">
        <v>178</v>
      </c>
      <c r="C180" t="s">
        <v>167</v>
      </c>
      <c r="D180">
        <v>9</v>
      </c>
      <c r="E180">
        <v>476980.6</v>
      </c>
      <c r="F180">
        <v>171387.5</v>
      </c>
      <c r="G180">
        <v>56.7</v>
      </c>
      <c r="H180">
        <v>56.7</v>
      </c>
      <c r="I180">
        <v>57.5</v>
      </c>
      <c r="J180">
        <v>57.5</v>
      </c>
      <c r="K180" s="4">
        <f t="shared" si="6"/>
        <v>0</v>
      </c>
      <c r="L180" s="7">
        <f t="shared" si="7"/>
        <v>0</v>
      </c>
      <c r="M180">
        <f t="shared" si="8"/>
        <v>0</v>
      </c>
    </row>
    <row r="181" spans="1:13" x14ac:dyDescent="0.25">
      <c r="A181" t="s">
        <v>283</v>
      </c>
      <c r="B181">
        <v>180</v>
      </c>
      <c r="C181" t="s">
        <v>167</v>
      </c>
      <c r="D181">
        <v>4</v>
      </c>
      <c r="E181">
        <v>476992.2</v>
      </c>
      <c r="F181">
        <v>171387.5</v>
      </c>
      <c r="G181">
        <v>55.7</v>
      </c>
      <c r="H181">
        <v>55.7</v>
      </c>
      <c r="I181">
        <v>56.4</v>
      </c>
      <c r="J181">
        <v>56.4</v>
      </c>
      <c r="K181" s="4">
        <f t="shared" si="6"/>
        <v>0</v>
      </c>
      <c r="L181" s="7">
        <f t="shared" si="7"/>
        <v>0</v>
      </c>
      <c r="M181">
        <f t="shared" si="8"/>
        <v>0</v>
      </c>
    </row>
    <row r="182" spans="1:13" x14ac:dyDescent="0.25">
      <c r="A182" t="s">
        <v>283</v>
      </c>
      <c r="B182">
        <v>181</v>
      </c>
      <c r="C182" t="s">
        <v>167</v>
      </c>
      <c r="D182">
        <v>8</v>
      </c>
      <c r="E182">
        <v>476981.9</v>
      </c>
      <c r="F182">
        <v>171382.9</v>
      </c>
      <c r="G182">
        <v>54.8</v>
      </c>
      <c r="H182">
        <v>54.8</v>
      </c>
      <c r="I182">
        <v>55.5</v>
      </c>
      <c r="J182">
        <v>55.5</v>
      </c>
      <c r="K182" s="4">
        <f t="shared" si="6"/>
        <v>0</v>
      </c>
      <c r="L182" s="7">
        <f t="shared" si="7"/>
        <v>0</v>
      </c>
      <c r="M182">
        <f t="shared" si="8"/>
        <v>0</v>
      </c>
    </row>
    <row r="183" spans="1:13" x14ac:dyDescent="0.25">
      <c r="A183" t="s">
        <v>283</v>
      </c>
      <c r="B183">
        <v>182</v>
      </c>
      <c r="C183" t="s">
        <v>167</v>
      </c>
      <c r="D183">
        <v>7</v>
      </c>
      <c r="E183">
        <v>476985.7</v>
      </c>
      <c r="F183">
        <v>171380.9</v>
      </c>
      <c r="G183">
        <v>54.5</v>
      </c>
      <c r="H183">
        <v>54.5</v>
      </c>
      <c r="I183">
        <v>55.2</v>
      </c>
      <c r="J183">
        <v>55.2</v>
      </c>
      <c r="K183" s="4">
        <f t="shared" si="6"/>
        <v>0</v>
      </c>
      <c r="L183" s="7">
        <f t="shared" si="7"/>
        <v>0</v>
      </c>
      <c r="M183">
        <f t="shared" si="8"/>
        <v>0</v>
      </c>
    </row>
    <row r="184" spans="1:13" x14ac:dyDescent="0.25">
      <c r="A184" t="s">
        <v>283</v>
      </c>
      <c r="B184">
        <v>183</v>
      </c>
      <c r="C184" t="s">
        <v>167</v>
      </c>
      <c r="D184">
        <v>6</v>
      </c>
      <c r="E184">
        <v>476988.6</v>
      </c>
      <c r="F184">
        <v>171379.7</v>
      </c>
      <c r="G184">
        <v>54.4</v>
      </c>
      <c r="H184">
        <v>54.4</v>
      </c>
      <c r="I184">
        <v>55.2</v>
      </c>
      <c r="J184">
        <v>55.2</v>
      </c>
      <c r="K184" s="4">
        <f t="shared" si="6"/>
        <v>0</v>
      </c>
      <c r="L184" s="7">
        <f t="shared" si="7"/>
        <v>0</v>
      </c>
      <c r="M184">
        <f t="shared" si="8"/>
        <v>0</v>
      </c>
    </row>
    <row r="185" spans="1:13" x14ac:dyDescent="0.25">
      <c r="A185" t="s">
        <v>283</v>
      </c>
      <c r="B185">
        <v>184</v>
      </c>
      <c r="C185" t="s">
        <v>167</v>
      </c>
      <c r="D185">
        <v>9</v>
      </c>
      <c r="E185">
        <v>476980.6</v>
      </c>
      <c r="F185">
        <v>171387.5</v>
      </c>
      <c r="G185">
        <v>53.4</v>
      </c>
      <c r="H185">
        <v>53.4</v>
      </c>
      <c r="I185">
        <v>54.1</v>
      </c>
      <c r="J185">
        <v>54.1</v>
      </c>
      <c r="K185" s="4">
        <f t="shared" si="6"/>
        <v>0</v>
      </c>
      <c r="L185" s="7">
        <f t="shared" si="7"/>
        <v>0</v>
      </c>
      <c r="M185">
        <f t="shared" si="8"/>
        <v>0</v>
      </c>
    </row>
    <row r="186" spans="1:13" x14ac:dyDescent="0.25">
      <c r="A186" t="s">
        <v>283</v>
      </c>
      <c r="B186">
        <v>185</v>
      </c>
      <c r="C186" t="s">
        <v>167</v>
      </c>
      <c r="D186">
        <v>5</v>
      </c>
      <c r="E186">
        <v>476990.7</v>
      </c>
      <c r="F186">
        <v>171382.1</v>
      </c>
      <c r="G186">
        <v>53.2</v>
      </c>
      <c r="H186">
        <v>53.2</v>
      </c>
      <c r="I186">
        <v>53.9</v>
      </c>
      <c r="J186">
        <v>53.9</v>
      </c>
      <c r="K186" s="4">
        <f t="shared" si="6"/>
        <v>0</v>
      </c>
      <c r="L186" s="7">
        <f t="shared" si="7"/>
        <v>0</v>
      </c>
      <c r="M186">
        <f t="shared" si="8"/>
        <v>0</v>
      </c>
    </row>
    <row r="187" spans="1:13" x14ac:dyDescent="0.25">
      <c r="A187" t="s">
        <v>283</v>
      </c>
      <c r="B187">
        <v>186</v>
      </c>
      <c r="C187" t="s">
        <v>167</v>
      </c>
      <c r="D187">
        <v>8</v>
      </c>
      <c r="E187">
        <v>476981.9</v>
      </c>
      <c r="F187">
        <v>171382.9</v>
      </c>
      <c r="G187">
        <v>52.9</v>
      </c>
      <c r="H187">
        <v>52.9</v>
      </c>
      <c r="I187">
        <v>53.6</v>
      </c>
      <c r="J187">
        <v>53.6</v>
      </c>
      <c r="K187" s="4">
        <f t="shared" si="6"/>
        <v>0</v>
      </c>
      <c r="L187" s="7">
        <f t="shared" si="7"/>
        <v>0</v>
      </c>
      <c r="M187">
        <f t="shared" si="8"/>
        <v>0</v>
      </c>
    </row>
    <row r="188" spans="1:13" x14ac:dyDescent="0.25">
      <c r="A188" t="s">
        <v>283</v>
      </c>
      <c r="B188">
        <v>187</v>
      </c>
      <c r="C188" t="s">
        <v>167</v>
      </c>
      <c r="D188">
        <v>7</v>
      </c>
      <c r="E188">
        <v>476985.7</v>
      </c>
      <c r="F188">
        <v>171380.9</v>
      </c>
      <c r="G188">
        <v>52.6</v>
      </c>
      <c r="H188">
        <v>52.6</v>
      </c>
      <c r="I188">
        <v>53.3</v>
      </c>
      <c r="J188">
        <v>53.3</v>
      </c>
      <c r="K188" s="4">
        <f t="shared" si="6"/>
        <v>0</v>
      </c>
      <c r="L188" s="7">
        <f t="shared" si="7"/>
        <v>0</v>
      </c>
      <c r="M188">
        <f t="shared" si="8"/>
        <v>0</v>
      </c>
    </row>
    <row r="189" spans="1:13" x14ac:dyDescent="0.25">
      <c r="A189" t="s">
        <v>283</v>
      </c>
      <c r="B189">
        <v>188</v>
      </c>
      <c r="C189" t="s">
        <v>167</v>
      </c>
      <c r="D189">
        <v>6</v>
      </c>
      <c r="E189">
        <v>476988.6</v>
      </c>
      <c r="F189">
        <v>171379.7</v>
      </c>
      <c r="G189">
        <v>52.5</v>
      </c>
      <c r="H189">
        <v>52.5</v>
      </c>
      <c r="I189">
        <v>53.2</v>
      </c>
      <c r="J189">
        <v>53.2</v>
      </c>
      <c r="K189" s="4">
        <f t="shared" si="6"/>
        <v>0</v>
      </c>
      <c r="L189" s="7">
        <f t="shared" si="7"/>
        <v>0</v>
      </c>
      <c r="M189">
        <f t="shared" si="8"/>
        <v>0</v>
      </c>
    </row>
    <row r="190" spans="1:13" x14ac:dyDescent="0.25">
      <c r="A190" t="s">
        <v>283</v>
      </c>
      <c r="B190">
        <v>189</v>
      </c>
      <c r="C190" t="s">
        <v>167</v>
      </c>
      <c r="D190">
        <v>4</v>
      </c>
      <c r="E190">
        <v>476992.2</v>
      </c>
      <c r="F190">
        <v>171387.5</v>
      </c>
      <c r="G190">
        <v>52.1</v>
      </c>
      <c r="H190">
        <v>52.1</v>
      </c>
      <c r="I190">
        <v>52.8</v>
      </c>
      <c r="J190">
        <v>52.8</v>
      </c>
      <c r="K190" s="4">
        <f t="shared" si="6"/>
        <v>0</v>
      </c>
      <c r="L190" s="7">
        <f t="shared" si="7"/>
        <v>0</v>
      </c>
      <c r="M190">
        <f t="shared" si="8"/>
        <v>0</v>
      </c>
    </row>
    <row r="191" spans="1:13" x14ac:dyDescent="0.25">
      <c r="A191" t="s">
        <v>283</v>
      </c>
      <c r="B191">
        <v>190</v>
      </c>
      <c r="C191" t="s">
        <v>167</v>
      </c>
      <c r="D191">
        <v>5</v>
      </c>
      <c r="E191">
        <v>476990.7</v>
      </c>
      <c r="F191">
        <v>171382.1</v>
      </c>
      <c r="G191">
        <v>49.1</v>
      </c>
      <c r="H191">
        <v>49.1</v>
      </c>
      <c r="I191">
        <v>49.8</v>
      </c>
      <c r="J191">
        <v>49.8</v>
      </c>
      <c r="K191" s="4">
        <f t="shared" si="6"/>
        <v>0</v>
      </c>
      <c r="L191" s="7">
        <f t="shared" si="7"/>
        <v>0</v>
      </c>
      <c r="M191">
        <f t="shared" si="8"/>
        <v>0</v>
      </c>
    </row>
    <row r="192" spans="1:13" x14ac:dyDescent="0.25">
      <c r="A192" t="s">
        <v>283</v>
      </c>
      <c r="B192">
        <v>191</v>
      </c>
      <c r="C192" t="s">
        <v>168</v>
      </c>
      <c r="D192">
        <v>1</v>
      </c>
      <c r="E192">
        <v>476998.7</v>
      </c>
      <c r="F192">
        <v>171473.2</v>
      </c>
      <c r="G192">
        <v>64</v>
      </c>
      <c r="H192">
        <v>64</v>
      </c>
      <c r="I192">
        <v>64.7</v>
      </c>
      <c r="J192">
        <v>64.7</v>
      </c>
      <c r="K192" s="4">
        <f t="shared" si="6"/>
        <v>0</v>
      </c>
      <c r="L192" s="7">
        <f t="shared" si="7"/>
        <v>0</v>
      </c>
      <c r="M192">
        <f t="shared" si="8"/>
        <v>1</v>
      </c>
    </row>
    <row r="193" spans="1:13" x14ac:dyDescent="0.25">
      <c r="A193" t="s">
        <v>283</v>
      </c>
      <c r="B193">
        <v>192</v>
      </c>
      <c r="C193" t="s">
        <v>168</v>
      </c>
      <c r="D193">
        <v>2</v>
      </c>
      <c r="E193">
        <v>477001.3</v>
      </c>
      <c r="F193">
        <v>171472.8</v>
      </c>
      <c r="G193">
        <v>64</v>
      </c>
      <c r="H193">
        <v>64</v>
      </c>
      <c r="I193">
        <v>64.7</v>
      </c>
      <c r="J193">
        <v>64.7</v>
      </c>
      <c r="K193" s="4">
        <f t="shared" si="6"/>
        <v>0</v>
      </c>
      <c r="L193" s="7">
        <f t="shared" si="7"/>
        <v>0</v>
      </c>
      <c r="M193">
        <f t="shared" si="8"/>
        <v>0</v>
      </c>
    </row>
    <row r="194" spans="1:13" x14ac:dyDescent="0.25">
      <c r="A194" t="s">
        <v>283</v>
      </c>
      <c r="B194">
        <v>193</v>
      </c>
      <c r="C194" t="s">
        <v>168</v>
      </c>
      <c r="D194">
        <v>1</v>
      </c>
      <c r="E194">
        <v>476998.7</v>
      </c>
      <c r="F194">
        <v>171473.2</v>
      </c>
      <c r="G194">
        <v>60.9</v>
      </c>
      <c r="H194">
        <v>60.9</v>
      </c>
      <c r="I194">
        <v>61.6</v>
      </c>
      <c r="J194">
        <v>61.6</v>
      </c>
      <c r="K194" s="4">
        <f t="shared" ref="K194:K257" si="9">ROUND(H194-G194,1)</f>
        <v>0</v>
      </c>
      <c r="L194" s="7">
        <f t="shared" ref="L194:L257" si="10">ABS(K194)</f>
        <v>0</v>
      </c>
      <c r="M194">
        <f t="shared" si="8"/>
        <v>0</v>
      </c>
    </row>
    <row r="195" spans="1:13" x14ac:dyDescent="0.25">
      <c r="A195" t="s">
        <v>283</v>
      </c>
      <c r="B195">
        <v>194</v>
      </c>
      <c r="C195" t="s">
        <v>168</v>
      </c>
      <c r="D195">
        <v>2</v>
      </c>
      <c r="E195">
        <v>477001.3</v>
      </c>
      <c r="F195">
        <v>171472.8</v>
      </c>
      <c r="G195">
        <v>60.9</v>
      </c>
      <c r="H195">
        <v>60.9</v>
      </c>
      <c r="I195">
        <v>61.6</v>
      </c>
      <c r="J195">
        <v>61.6</v>
      </c>
      <c r="K195" s="4">
        <f t="shared" si="9"/>
        <v>0</v>
      </c>
      <c r="L195" s="7">
        <f t="shared" si="10"/>
        <v>0</v>
      </c>
      <c r="M195">
        <f t="shared" ref="M195:M258" si="11">IF(C195=C194,0,1)</f>
        <v>0</v>
      </c>
    </row>
    <row r="196" spans="1:13" x14ac:dyDescent="0.25">
      <c r="A196" t="s">
        <v>283</v>
      </c>
      <c r="B196">
        <v>195</v>
      </c>
      <c r="C196" t="s">
        <v>168</v>
      </c>
      <c r="D196">
        <v>3</v>
      </c>
      <c r="E196">
        <v>477000.8</v>
      </c>
      <c r="F196">
        <v>171467.5</v>
      </c>
      <c r="G196">
        <v>53.1</v>
      </c>
      <c r="H196">
        <v>53.1</v>
      </c>
      <c r="I196">
        <v>53.8</v>
      </c>
      <c r="J196">
        <v>53.8</v>
      </c>
      <c r="K196" s="4">
        <f t="shared" si="9"/>
        <v>0</v>
      </c>
      <c r="L196" s="7">
        <f t="shared" si="10"/>
        <v>0</v>
      </c>
      <c r="M196">
        <f t="shared" si="11"/>
        <v>0</v>
      </c>
    </row>
    <row r="197" spans="1:13" x14ac:dyDescent="0.25">
      <c r="A197" t="s">
        <v>283</v>
      </c>
      <c r="B197">
        <v>196</v>
      </c>
      <c r="C197" t="s">
        <v>168</v>
      </c>
      <c r="D197">
        <v>4</v>
      </c>
      <c r="E197">
        <v>476998.2</v>
      </c>
      <c r="F197">
        <v>171468</v>
      </c>
      <c r="G197">
        <v>52.9</v>
      </c>
      <c r="H197">
        <v>52.9</v>
      </c>
      <c r="I197">
        <v>53.6</v>
      </c>
      <c r="J197">
        <v>53.6</v>
      </c>
      <c r="K197" s="4">
        <f t="shared" si="9"/>
        <v>0</v>
      </c>
      <c r="L197" s="7">
        <f t="shared" si="10"/>
        <v>0</v>
      </c>
      <c r="M197">
        <f t="shared" si="11"/>
        <v>0</v>
      </c>
    </row>
    <row r="198" spans="1:13" x14ac:dyDescent="0.25">
      <c r="A198" t="s">
        <v>283</v>
      </c>
      <c r="B198">
        <v>197</v>
      </c>
      <c r="C198" t="s">
        <v>168</v>
      </c>
      <c r="D198">
        <v>3</v>
      </c>
      <c r="E198">
        <v>477000.8</v>
      </c>
      <c r="F198">
        <v>171467.5</v>
      </c>
      <c r="G198">
        <v>48.9</v>
      </c>
      <c r="H198">
        <v>48.9</v>
      </c>
      <c r="I198">
        <v>49.6</v>
      </c>
      <c r="J198">
        <v>49.6</v>
      </c>
      <c r="K198" s="4">
        <f t="shared" si="9"/>
        <v>0</v>
      </c>
      <c r="L198" s="7">
        <f t="shared" si="10"/>
        <v>0</v>
      </c>
      <c r="M198">
        <f t="shared" si="11"/>
        <v>0</v>
      </c>
    </row>
    <row r="199" spans="1:13" x14ac:dyDescent="0.25">
      <c r="A199" t="s">
        <v>283</v>
      </c>
      <c r="B199">
        <v>198</v>
      </c>
      <c r="C199" t="s">
        <v>168</v>
      </c>
      <c r="D199">
        <v>4</v>
      </c>
      <c r="E199">
        <v>476998.2</v>
      </c>
      <c r="F199">
        <v>171468</v>
      </c>
      <c r="G199">
        <v>48.7</v>
      </c>
      <c r="H199">
        <v>48.7</v>
      </c>
      <c r="I199">
        <v>49.4</v>
      </c>
      <c r="J199">
        <v>49.4</v>
      </c>
      <c r="K199" s="4">
        <f t="shared" si="9"/>
        <v>0</v>
      </c>
      <c r="L199" s="7">
        <f t="shared" si="10"/>
        <v>0</v>
      </c>
      <c r="M199">
        <f t="shared" si="11"/>
        <v>0</v>
      </c>
    </row>
    <row r="200" spans="1:13" x14ac:dyDescent="0.25">
      <c r="A200" t="s">
        <v>283</v>
      </c>
      <c r="B200">
        <v>205</v>
      </c>
      <c r="C200" t="s">
        <v>169</v>
      </c>
      <c r="D200">
        <v>2</v>
      </c>
      <c r="E200">
        <v>477284.2</v>
      </c>
      <c r="F200">
        <v>171166.1</v>
      </c>
      <c r="G200">
        <v>50</v>
      </c>
      <c r="H200">
        <v>49.9</v>
      </c>
      <c r="I200">
        <v>50.7</v>
      </c>
      <c r="J200">
        <v>50.7</v>
      </c>
      <c r="K200" s="4">
        <f t="shared" si="9"/>
        <v>-0.1</v>
      </c>
      <c r="L200" s="7">
        <f t="shared" si="10"/>
        <v>0.1</v>
      </c>
      <c r="M200">
        <f t="shared" si="11"/>
        <v>1</v>
      </c>
    </row>
    <row r="201" spans="1:13" x14ac:dyDescent="0.25">
      <c r="A201" t="s">
        <v>283</v>
      </c>
      <c r="B201">
        <v>199</v>
      </c>
      <c r="C201" t="s">
        <v>169</v>
      </c>
      <c r="D201">
        <v>6</v>
      </c>
      <c r="E201">
        <v>477277.2</v>
      </c>
      <c r="F201">
        <v>171171.9</v>
      </c>
      <c r="G201">
        <v>58</v>
      </c>
      <c r="H201">
        <v>58</v>
      </c>
      <c r="I201">
        <v>58.7</v>
      </c>
      <c r="J201">
        <v>58.7</v>
      </c>
      <c r="K201" s="4">
        <f t="shared" si="9"/>
        <v>0</v>
      </c>
      <c r="L201" s="7">
        <f t="shared" si="10"/>
        <v>0</v>
      </c>
      <c r="M201">
        <f t="shared" si="11"/>
        <v>0</v>
      </c>
    </row>
    <row r="202" spans="1:13" x14ac:dyDescent="0.25">
      <c r="A202" t="s">
        <v>283</v>
      </c>
      <c r="B202">
        <v>200</v>
      </c>
      <c r="C202" t="s">
        <v>169</v>
      </c>
      <c r="D202">
        <v>1</v>
      </c>
      <c r="E202">
        <v>477282.3</v>
      </c>
      <c r="F202">
        <v>171171</v>
      </c>
      <c r="G202">
        <v>57.6</v>
      </c>
      <c r="H202">
        <v>57.6</v>
      </c>
      <c r="I202">
        <v>58.3</v>
      </c>
      <c r="J202">
        <v>58.3</v>
      </c>
      <c r="K202" s="4">
        <f t="shared" si="9"/>
        <v>0</v>
      </c>
      <c r="L202" s="7">
        <f t="shared" si="10"/>
        <v>0</v>
      </c>
      <c r="M202">
        <f t="shared" si="11"/>
        <v>0</v>
      </c>
    </row>
    <row r="203" spans="1:13" x14ac:dyDescent="0.25">
      <c r="A203" t="s">
        <v>283</v>
      </c>
      <c r="B203">
        <v>201</v>
      </c>
      <c r="C203" t="s">
        <v>169</v>
      </c>
      <c r="D203">
        <v>5</v>
      </c>
      <c r="E203">
        <v>477274</v>
      </c>
      <c r="F203">
        <v>171167.9</v>
      </c>
      <c r="G203">
        <v>56.2</v>
      </c>
      <c r="H203">
        <v>56.2</v>
      </c>
      <c r="I203">
        <v>57</v>
      </c>
      <c r="J203">
        <v>57</v>
      </c>
      <c r="K203" s="4">
        <f t="shared" si="9"/>
        <v>0</v>
      </c>
      <c r="L203" s="7">
        <f t="shared" si="10"/>
        <v>0</v>
      </c>
      <c r="M203">
        <f t="shared" si="11"/>
        <v>0</v>
      </c>
    </row>
    <row r="204" spans="1:13" x14ac:dyDescent="0.25">
      <c r="A204" t="s">
        <v>283</v>
      </c>
      <c r="B204">
        <v>202</v>
      </c>
      <c r="C204" t="s">
        <v>169</v>
      </c>
      <c r="D204">
        <v>6</v>
      </c>
      <c r="E204">
        <v>477277.2</v>
      </c>
      <c r="F204">
        <v>171171.9</v>
      </c>
      <c r="G204">
        <v>55.7</v>
      </c>
      <c r="H204">
        <v>55.7</v>
      </c>
      <c r="I204">
        <v>56.4</v>
      </c>
      <c r="J204">
        <v>56.4</v>
      </c>
      <c r="K204" s="4">
        <f t="shared" si="9"/>
        <v>0</v>
      </c>
      <c r="L204" s="7">
        <f t="shared" si="10"/>
        <v>0</v>
      </c>
      <c r="M204">
        <f t="shared" si="11"/>
        <v>0</v>
      </c>
    </row>
    <row r="205" spans="1:13" x14ac:dyDescent="0.25">
      <c r="A205" t="s">
        <v>283</v>
      </c>
      <c r="B205">
        <v>203</v>
      </c>
      <c r="C205" t="s">
        <v>169</v>
      </c>
      <c r="D205">
        <v>1</v>
      </c>
      <c r="E205">
        <v>477282.3</v>
      </c>
      <c r="F205">
        <v>171171</v>
      </c>
      <c r="G205">
        <v>55.5</v>
      </c>
      <c r="H205">
        <v>55.5</v>
      </c>
      <c r="I205">
        <v>56.2</v>
      </c>
      <c r="J205">
        <v>56.2</v>
      </c>
      <c r="K205" s="4">
        <f t="shared" si="9"/>
        <v>0</v>
      </c>
      <c r="L205" s="7">
        <f t="shared" si="10"/>
        <v>0</v>
      </c>
      <c r="M205">
        <f t="shared" si="11"/>
        <v>0</v>
      </c>
    </row>
    <row r="206" spans="1:13" x14ac:dyDescent="0.25">
      <c r="A206" t="s">
        <v>283</v>
      </c>
      <c r="B206">
        <v>204</v>
      </c>
      <c r="C206" t="s">
        <v>169</v>
      </c>
      <c r="D206">
        <v>5</v>
      </c>
      <c r="E206">
        <v>477274</v>
      </c>
      <c r="F206">
        <v>171167.9</v>
      </c>
      <c r="G206">
        <v>53.9</v>
      </c>
      <c r="H206">
        <v>53.9</v>
      </c>
      <c r="I206">
        <v>54.6</v>
      </c>
      <c r="J206">
        <v>54.6</v>
      </c>
      <c r="K206" s="4">
        <f t="shared" si="9"/>
        <v>0</v>
      </c>
      <c r="L206" s="7">
        <f t="shared" si="10"/>
        <v>0</v>
      </c>
      <c r="M206">
        <f t="shared" si="11"/>
        <v>0</v>
      </c>
    </row>
    <row r="207" spans="1:13" x14ac:dyDescent="0.25">
      <c r="A207" t="s">
        <v>283</v>
      </c>
      <c r="B207">
        <v>206</v>
      </c>
      <c r="C207" t="s">
        <v>169</v>
      </c>
      <c r="D207">
        <v>3</v>
      </c>
      <c r="E207">
        <v>477281</v>
      </c>
      <c r="F207">
        <v>171162.2</v>
      </c>
      <c r="G207">
        <v>49.9</v>
      </c>
      <c r="H207">
        <v>49.9</v>
      </c>
      <c r="I207">
        <v>50.6</v>
      </c>
      <c r="J207">
        <v>50.6</v>
      </c>
      <c r="K207" s="4">
        <f t="shared" si="9"/>
        <v>0</v>
      </c>
      <c r="L207" s="7">
        <f t="shared" si="10"/>
        <v>0</v>
      </c>
      <c r="M207">
        <f t="shared" si="11"/>
        <v>0</v>
      </c>
    </row>
    <row r="208" spans="1:13" x14ac:dyDescent="0.25">
      <c r="A208" t="s">
        <v>283</v>
      </c>
      <c r="B208">
        <v>207</v>
      </c>
      <c r="C208" t="s">
        <v>169</v>
      </c>
      <c r="D208">
        <v>4</v>
      </c>
      <c r="E208">
        <v>477275.9</v>
      </c>
      <c r="F208">
        <v>171163</v>
      </c>
      <c r="G208">
        <v>48.9</v>
      </c>
      <c r="H208">
        <v>48.9</v>
      </c>
      <c r="I208">
        <v>49.6</v>
      </c>
      <c r="J208">
        <v>49.6</v>
      </c>
      <c r="K208" s="4">
        <f t="shared" si="9"/>
        <v>0</v>
      </c>
      <c r="L208" s="7">
        <f t="shared" si="10"/>
        <v>0</v>
      </c>
      <c r="M208">
        <f t="shared" si="11"/>
        <v>0</v>
      </c>
    </row>
    <row r="209" spans="1:13" x14ac:dyDescent="0.25">
      <c r="A209" t="s">
        <v>283</v>
      </c>
      <c r="B209">
        <v>208</v>
      </c>
      <c r="C209" t="s">
        <v>169</v>
      </c>
      <c r="D209">
        <v>2</v>
      </c>
      <c r="E209">
        <v>477284.2</v>
      </c>
      <c r="F209">
        <v>171166.1</v>
      </c>
      <c r="G209">
        <v>47.1</v>
      </c>
      <c r="H209">
        <v>47.1</v>
      </c>
      <c r="I209">
        <v>47.8</v>
      </c>
      <c r="J209">
        <v>47.8</v>
      </c>
      <c r="K209" s="4">
        <f t="shared" si="9"/>
        <v>0</v>
      </c>
      <c r="L209" s="7">
        <f t="shared" si="10"/>
        <v>0</v>
      </c>
      <c r="M209">
        <f t="shared" si="11"/>
        <v>0</v>
      </c>
    </row>
    <row r="210" spans="1:13" x14ac:dyDescent="0.25">
      <c r="A210" t="s">
        <v>283</v>
      </c>
      <c r="B210">
        <v>209</v>
      </c>
      <c r="C210" t="s">
        <v>169</v>
      </c>
      <c r="D210">
        <v>3</v>
      </c>
      <c r="E210">
        <v>477281</v>
      </c>
      <c r="F210">
        <v>171162.2</v>
      </c>
      <c r="G210">
        <v>47.1</v>
      </c>
      <c r="H210">
        <v>47.1</v>
      </c>
      <c r="I210">
        <v>47.8</v>
      </c>
      <c r="J210">
        <v>47.8</v>
      </c>
      <c r="K210" s="4">
        <f t="shared" si="9"/>
        <v>0</v>
      </c>
      <c r="L210" s="7">
        <f t="shared" si="10"/>
        <v>0</v>
      </c>
      <c r="M210">
        <f t="shared" si="11"/>
        <v>0</v>
      </c>
    </row>
    <row r="211" spans="1:13" x14ac:dyDescent="0.25">
      <c r="A211" t="s">
        <v>283</v>
      </c>
      <c r="B211">
        <v>210</v>
      </c>
      <c r="C211" t="s">
        <v>169</v>
      </c>
      <c r="D211">
        <v>4</v>
      </c>
      <c r="E211">
        <v>477275.9</v>
      </c>
      <c r="F211">
        <v>171163</v>
      </c>
      <c r="G211">
        <v>44.4</v>
      </c>
      <c r="H211">
        <v>44.4</v>
      </c>
      <c r="I211">
        <v>45.2</v>
      </c>
      <c r="J211">
        <v>45.1</v>
      </c>
      <c r="K211" s="4">
        <f t="shared" si="9"/>
        <v>0</v>
      </c>
      <c r="L211" s="7">
        <f t="shared" si="10"/>
        <v>0</v>
      </c>
      <c r="M211">
        <f t="shared" si="11"/>
        <v>0</v>
      </c>
    </row>
    <row r="212" spans="1:13" x14ac:dyDescent="0.25">
      <c r="A212" t="s">
        <v>283</v>
      </c>
      <c r="B212">
        <v>218</v>
      </c>
      <c r="C212" t="s">
        <v>170</v>
      </c>
      <c r="D212">
        <v>8</v>
      </c>
      <c r="E212">
        <v>477200</v>
      </c>
      <c r="F212">
        <v>171220.6</v>
      </c>
      <c r="G212">
        <v>51.7</v>
      </c>
      <c r="H212">
        <v>51.6</v>
      </c>
      <c r="I212">
        <v>52.4</v>
      </c>
      <c r="J212">
        <v>52.4</v>
      </c>
      <c r="K212" s="4">
        <f t="shared" si="9"/>
        <v>-0.1</v>
      </c>
      <c r="L212" s="7">
        <f t="shared" si="10"/>
        <v>0.1</v>
      </c>
      <c r="M212">
        <f t="shared" si="11"/>
        <v>1</v>
      </c>
    </row>
    <row r="213" spans="1:13" x14ac:dyDescent="0.25">
      <c r="A213" t="s">
        <v>283</v>
      </c>
      <c r="B213">
        <v>230</v>
      </c>
      <c r="C213" t="s">
        <v>170</v>
      </c>
      <c r="D213">
        <v>5</v>
      </c>
      <c r="E213">
        <v>477208</v>
      </c>
      <c r="F213">
        <v>171215.8</v>
      </c>
      <c r="G213">
        <v>44.6</v>
      </c>
      <c r="H213">
        <v>44.5</v>
      </c>
      <c r="I213">
        <v>45.3</v>
      </c>
      <c r="J213">
        <v>45.3</v>
      </c>
      <c r="K213" s="4">
        <f t="shared" si="9"/>
        <v>-0.1</v>
      </c>
      <c r="L213" s="7">
        <f t="shared" si="10"/>
        <v>0.1</v>
      </c>
      <c r="M213">
        <f t="shared" si="11"/>
        <v>0</v>
      </c>
    </row>
    <row r="214" spans="1:13" x14ac:dyDescent="0.25">
      <c r="A214" t="s">
        <v>283</v>
      </c>
      <c r="B214">
        <v>211</v>
      </c>
      <c r="C214" t="s">
        <v>170</v>
      </c>
      <c r="D214">
        <v>1</v>
      </c>
      <c r="E214">
        <v>477208.8</v>
      </c>
      <c r="F214">
        <v>171225.1</v>
      </c>
      <c r="G214">
        <v>57.7</v>
      </c>
      <c r="H214">
        <v>57.7</v>
      </c>
      <c r="I214">
        <v>58.4</v>
      </c>
      <c r="J214">
        <v>58.4</v>
      </c>
      <c r="K214" s="4">
        <f t="shared" si="9"/>
        <v>0</v>
      </c>
      <c r="L214" s="7">
        <f t="shared" si="10"/>
        <v>0</v>
      </c>
      <c r="M214">
        <f t="shared" si="11"/>
        <v>0</v>
      </c>
    </row>
    <row r="215" spans="1:13" x14ac:dyDescent="0.25">
      <c r="A215" t="s">
        <v>283</v>
      </c>
      <c r="B215">
        <v>212</v>
      </c>
      <c r="C215" t="s">
        <v>170</v>
      </c>
      <c r="D215">
        <v>2</v>
      </c>
      <c r="E215">
        <v>477213.1</v>
      </c>
      <c r="F215">
        <v>171221.9</v>
      </c>
      <c r="G215">
        <v>57.7</v>
      </c>
      <c r="H215">
        <v>57.7</v>
      </c>
      <c r="I215">
        <v>58.4</v>
      </c>
      <c r="J215">
        <v>58.4</v>
      </c>
      <c r="K215" s="4">
        <f t="shared" si="9"/>
        <v>0</v>
      </c>
      <c r="L215" s="7">
        <f t="shared" si="10"/>
        <v>0</v>
      </c>
      <c r="M215">
        <f t="shared" si="11"/>
        <v>0</v>
      </c>
    </row>
    <row r="216" spans="1:13" x14ac:dyDescent="0.25">
      <c r="A216" t="s">
        <v>283</v>
      </c>
      <c r="B216">
        <v>213</v>
      </c>
      <c r="C216" t="s">
        <v>170</v>
      </c>
      <c r="D216">
        <v>1</v>
      </c>
      <c r="E216">
        <v>477208.8</v>
      </c>
      <c r="F216">
        <v>171225.1</v>
      </c>
      <c r="G216">
        <v>55.6</v>
      </c>
      <c r="H216">
        <v>55.6</v>
      </c>
      <c r="I216">
        <v>56.3</v>
      </c>
      <c r="J216">
        <v>56.3</v>
      </c>
      <c r="K216" s="4">
        <f t="shared" si="9"/>
        <v>0</v>
      </c>
      <c r="L216" s="7">
        <f t="shared" si="10"/>
        <v>0</v>
      </c>
      <c r="M216">
        <f t="shared" si="11"/>
        <v>0</v>
      </c>
    </row>
    <row r="217" spans="1:13" x14ac:dyDescent="0.25">
      <c r="A217" t="s">
        <v>283</v>
      </c>
      <c r="B217">
        <v>214</v>
      </c>
      <c r="C217" t="s">
        <v>170</v>
      </c>
      <c r="D217">
        <v>2</v>
      </c>
      <c r="E217">
        <v>477213.1</v>
      </c>
      <c r="F217">
        <v>171221.9</v>
      </c>
      <c r="G217">
        <v>55.5</v>
      </c>
      <c r="H217">
        <v>55.5</v>
      </c>
      <c r="I217">
        <v>56.3</v>
      </c>
      <c r="J217">
        <v>56.2</v>
      </c>
      <c r="K217" s="4">
        <f t="shared" si="9"/>
        <v>0</v>
      </c>
      <c r="L217" s="7">
        <f t="shared" si="10"/>
        <v>0</v>
      </c>
      <c r="M217">
        <f t="shared" si="11"/>
        <v>0</v>
      </c>
    </row>
    <row r="218" spans="1:13" x14ac:dyDescent="0.25">
      <c r="A218" t="s">
        <v>283</v>
      </c>
      <c r="B218">
        <v>215</v>
      </c>
      <c r="C218" t="s">
        <v>170</v>
      </c>
      <c r="D218">
        <v>10</v>
      </c>
      <c r="E218">
        <v>477205.1</v>
      </c>
      <c r="F218">
        <v>171224.5</v>
      </c>
      <c r="G218">
        <v>55.2</v>
      </c>
      <c r="H218">
        <v>55.2</v>
      </c>
      <c r="I218">
        <v>55.9</v>
      </c>
      <c r="J218">
        <v>55.9</v>
      </c>
      <c r="K218" s="4">
        <f t="shared" si="9"/>
        <v>0</v>
      </c>
      <c r="L218" s="7">
        <f t="shared" si="10"/>
        <v>0</v>
      </c>
      <c r="M218">
        <f t="shared" si="11"/>
        <v>0</v>
      </c>
    </row>
    <row r="219" spans="1:13" x14ac:dyDescent="0.25">
      <c r="A219" t="s">
        <v>283</v>
      </c>
      <c r="B219">
        <v>216</v>
      </c>
      <c r="C219" t="s">
        <v>170</v>
      </c>
      <c r="D219">
        <v>9</v>
      </c>
      <c r="E219">
        <v>477202.9</v>
      </c>
      <c r="F219">
        <v>171222.9</v>
      </c>
      <c r="G219">
        <v>53.8</v>
      </c>
      <c r="H219">
        <v>53.8</v>
      </c>
      <c r="I219">
        <v>54.5</v>
      </c>
      <c r="J219">
        <v>54.5</v>
      </c>
      <c r="K219" s="4">
        <f t="shared" si="9"/>
        <v>0</v>
      </c>
      <c r="L219" s="7">
        <f t="shared" si="10"/>
        <v>0</v>
      </c>
      <c r="M219">
        <f t="shared" si="11"/>
        <v>0</v>
      </c>
    </row>
    <row r="220" spans="1:13" x14ac:dyDescent="0.25">
      <c r="A220" t="s">
        <v>283</v>
      </c>
      <c r="B220">
        <v>217</v>
      </c>
      <c r="C220" t="s">
        <v>170</v>
      </c>
      <c r="D220">
        <v>10</v>
      </c>
      <c r="E220">
        <v>477205.1</v>
      </c>
      <c r="F220">
        <v>171224.5</v>
      </c>
      <c r="G220">
        <v>52.4</v>
      </c>
      <c r="H220">
        <v>52.4</v>
      </c>
      <c r="I220">
        <v>53.1</v>
      </c>
      <c r="J220">
        <v>53.1</v>
      </c>
      <c r="K220" s="4">
        <f t="shared" si="9"/>
        <v>0</v>
      </c>
      <c r="L220" s="7">
        <f t="shared" si="10"/>
        <v>0</v>
      </c>
      <c r="M220">
        <f t="shared" si="11"/>
        <v>0</v>
      </c>
    </row>
    <row r="221" spans="1:13" x14ac:dyDescent="0.25">
      <c r="A221" t="s">
        <v>283</v>
      </c>
      <c r="B221">
        <v>219</v>
      </c>
      <c r="C221" t="s">
        <v>170</v>
      </c>
      <c r="D221">
        <v>3</v>
      </c>
      <c r="E221">
        <v>477213.6</v>
      </c>
      <c r="F221">
        <v>171218.2</v>
      </c>
      <c r="G221">
        <v>51.1</v>
      </c>
      <c r="H221">
        <v>51.1</v>
      </c>
      <c r="I221">
        <v>51.8</v>
      </c>
      <c r="J221">
        <v>51.8</v>
      </c>
      <c r="K221" s="4">
        <f t="shared" si="9"/>
        <v>0</v>
      </c>
      <c r="L221" s="7">
        <f t="shared" si="10"/>
        <v>0</v>
      </c>
      <c r="M221">
        <f t="shared" si="11"/>
        <v>0</v>
      </c>
    </row>
    <row r="222" spans="1:13" x14ac:dyDescent="0.25">
      <c r="A222" t="s">
        <v>283</v>
      </c>
      <c r="B222">
        <v>220</v>
      </c>
      <c r="C222" t="s">
        <v>170</v>
      </c>
      <c r="D222">
        <v>4</v>
      </c>
      <c r="E222">
        <v>477211.3</v>
      </c>
      <c r="F222">
        <v>171215.1</v>
      </c>
      <c r="G222">
        <v>51</v>
      </c>
      <c r="H222">
        <v>51</v>
      </c>
      <c r="I222">
        <v>51.8</v>
      </c>
      <c r="J222">
        <v>51.7</v>
      </c>
      <c r="K222" s="4">
        <f t="shared" si="9"/>
        <v>0</v>
      </c>
      <c r="L222" s="7">
        <f t="shared" si="10"/>
        <v>0</v>
      </c>
      <c r="M222">
        <f t="shared" si="11"/>
        <v>0</v>
      </c>
    </row>
    <row r="223" spans="1:13" x14ac:dyDescent="0.25">
      <c r="A223" t="s">
        <v>283</v>
      </c>
      <c r="B223">
        <v>221</v>
      </c>
      <c r="C223" t="s">
        <v>170</v>
      </c>
      <c r="D223">
        <v>9</v>
      </c>
      <c r="E223">
        <v>477202.9</v>
      </c>
      <c r="F223">
        <v>171222.9</v>
      </c>
      <c r="G223">
        <v>50.6</v>
      </c>
      <c r="H223">
        <v>50.6</v>
      </c>
      <c r="I223">
        <v>51.3</v>
      </c>
      <c r="J223">
        <v>51.3</v>
      </c>
      <c r="K223" s="4">
        <f t="shared" si="9"/>
        <v>0</v>
      </c>
      <c r="L223" s="7">
        <f t="shared" si="10"/>
        <v>0</v>
      </c>
      <c r="M223">
        <f t="shared" si="11"/>
        <v>0</v>
      </c>
    </row>
    <row r="224" spans="1:13" x14ac:dyDescent="0.25">
      <c r="A224" t="s">
        <v>283</v>
      </c>
      <c r="B224">
        <v>222</v>
      </c>
      <c r="C224" t="s">
        <v>170</v>
      </c>
      <c r="D224">
        <v>6</v>
      </c>
      <c r="E224">
        <v>477204.3</v>
      </c>
      <c r="F224">
        <v>171215.7</v>
      </c>
      <c r="G224">
        <v>49</v>
      </c>
      <c r="H224">
        <v>49</v>
      </c>
      <c r="I224">
        <v>49.7</v>
      </c>
      <c r="J224">
        <v>49.7</v>
      </c>
      <c r="K224" s="4">
        <f t="shared" si="9"/>
        <v>0</v>
      </c>
      <c r="L224" s="7">
        <f t="shared" si="10"/>
        <v>0</v>
      </c>
      <c r="M224">
        <f t="shared" si="11"/>
        <v>0</v>
      </c>
    </row>
    <row r="225" spans="1:13" x14ac:dyDescent="0.25">
      <c r="A225" t="s">
        <v>283</v>
      </c>
      <c r="B225">
        <v>223</v>
      </c>
      <c r="C225" t="s">
        <v>170</v>
      </c>
      <c r="D225">
        <v>7</v>
      </c>
      <c r="E225">
        <v>477200.4</v>
      </c>
      <c r="F225">
        <v>171215.8</v>
      </c>
      <c r="G225">
        <v>49</v>
      </c>
      <c r="H225">
        <v>49</v>
      </c>
      <c r="I225">
        <v>49.7</v>
      </c>
      <c r="J225">
        <v>49.7</v>
      </c>
      <c r="K225" s="4">
        <f t="shared" si="9"/>
        <v>0</v>
      </c>
      <c r="L225" s="7">
        <f t="shared" si="10"/>
        <v>0</v>
      </c>
      <c r="M225">
        <f t="shared" si="11"/>
        <v>0</v>
      </c>
    </row>
    <row r="226" spans="1:13" x14ac:dyDescent="0.25">
      <c r="A226" t="s">
        <v>283</v>
      </c>
      <c r="B226">
        <v>224</v>
      </c>
      <c r="C226" t="s">
        <v>170</v>
      </c>
      <c r="D226">
        <v>5</v>
      </c>
      <c r="E226">
        <v>477208</v>
      </c>
      <c r="F226">
        <v>171215.8</v>
      </c>
      <c r="G226">
        <v>48.8</v>
      </c>
      <c r="H226">
        <v>48.8</v>
      </c>
      <c r="I226">
        <v>49.5</v>
      </c>
      <c r="J226">
        <v>49.5</v>
      </c>
      <c r="K226" s="4">
        <f t="shared" si="9"/>
        <v>0</v>
      </c>
      <c r="L226" s="7">
        <f t="shared" si="10"/>
        <v>0</v>
      </c>
      <c r="M226">
        <f t="shared" si="11"/>
        <v>0</v>
      </c>
    </row>
    <row r="227" spans="1:13" x14ac:dyDescent="0.25">
      <c r="A227" t="s">
        <v>283</v>
      </c>
      <c r="B227">
        <v>225</v>
      </c>
      <c r="C227" t="s">
        <v>170</v>
      </c>
      <c r="D227">
        <v>3</v>
      </c>
      <c r="E227">
        <v>477213.6</v>
      </c>
      <c r="F227">
        <v>171218.2</v>
      </c>
      <c r="G227">
        <v>48.4</v>
      </c>
      <c r="H227">
        <v>48.4</v>
      </c>
      <c r="I227">
        <v>49.1</v>
      </c>
      <c r="J227">
        <v>49.1</v>
      </c>
      <c r="K227" s="4">
        <f t="shared" si="9"/>
        <v>0</v>
      </c>
      <c r="L227" s="7">
        <f t="shared" si="10"/>
        <v>0</v>
      </c>
      <c r="M227">
        <f t="shared" si="11"/>
        <v>0</v>
      </c>
    </row>
    <row r="228" spans="1:13" x14ac:dyDescent="0.25">
      <c r="A228" t="s">
        <v>283</v>
      </c>
      <c r="B228">
        <v>226</v>
      </c>
      <c r="C228" t="s">
        <v>170</v>
      </c>
      <c r="D228">
        <v>4</v>
      </c>
      <c r="E228">
        <v>477211.3</v>
      </c>
      <c r="F228">
        <v>171215.1</v>
      </c>
      <c r="G228">
        <v>48.4</v>
      </c>
      <c r="H228">
        <v>48.4</v>
      </c>
      <c r="I228">
        <v>49.1</v>
      </c>
      <c r="J228">
        <v>49.1</v>
      </c>
      <c r="K228" s="4">
        <f t="shared" si="9"/>
        <v>0</v>
      </c>
      <c r="L228" s="7">
        <f t="shared" si="10"/>
        <v>0</v>
      </c>
      <c r="M228">
        <f t="shared" si="11"/>
        <v>0</v>
      </c>
    </row>
    <row r="229" spans="1:13" x14ac:dyDescent="0.25">
      <c r="A229" t="s">
        <v>283</v>
      </c>
      <c r="B229">
        <v>227</v>
      </c>
      <c r="C229" t="s">
        <v>170</v>
      </c>
      <c r="D229">
        <v>8</v>
      </c>
      <c r="E229">
        <v>477200</v>
      </c>
      <c r="F229">
        <v>171220.6</v>
      </c>
      <c r="G229">
        <v>47.7</v>
      </c>
      <c r="H229">
        <v>47.7</v>
      </c>
      <c r="I229">
        <v>48.4</v>
      </c>
      <c r="J229">
        <v>48.4</v>
      </c>
      <c r="K229" s="4">
        <f t="shared" si="9"/>
        <v>0</v>
      </c>
      <c r="L229" s="7">
        <f t="shared" si="10"/>
        <v>0</v>
      </c>
      <c r="M229">
        <f t="shared" si="11"/>
        <v>0</v>
      </c>
    </row>
    <row r="230" spans="1:13" x14ac:dyDescent="0.25">
      <c r="A230" t="s">
        <v>283</v>
      </c>
      <c r="B230">
        <v>228</v>
      </c>
      <c r="C230" t="s">
        <v>170</v>
      </c>
      <c r="D230">
        <v>6</v>
      </c>
      <c r="E230">
        <v>477204.3</v>
      </c>
      <c r="F230">
        <v>171215.7</v>
      </c>
      <c r="G230">
        <v>44.7</v>
      </c>
      <c r="H230">
        <v>44.7</v>
      </c>
      <c r="I230">
        <v>45.4</v>
      </c>
      <c r="J230">
        <v>45.4</v>
      </c>
      <c r="K230" s="4">
        <f t="shared" si="9"/>
        <v>0</v>
      </c>
      <c r="L230" s="7">
        <f t="shared" si="10"/>
        <v>0</v>
      </c>
      <c r="M230">
        <f t="shared" si="11"/>
        <v>0</v>
      </c>
    </row>
    <row r="231" spans="1:13" x14ac:dyDescent="0.25">
      <c r="A231" t="s">
        <v>283</v>
      </c>
      <c r="B231">
        <v>229</v>
      </c>
      <c r="C231" t="s">
        <v>170</v>
      </c>
      <c r="D231">
        <v>7</v>
      </c>
      <c r="E231">
        <v>477200.4</v>
      </c>
      <c r="F231">
        <v>171215.8</v>
      </c>
      <c r="G231">
        <v>44.7</v>
      </c>
      <c r="H231">
        <v>44.7</v>
      </c>
      <c r="I231">
        <v>45.4</v>
      </c>
      <c r="J231">
        <v>45.4</v>
      </c>
      <c r="K231" s="4">
        <f t="shared" si="9"/>
        <v>0</v>
      </c>
      <c r="L231" s="7">
        <f t="shared" si="10"/>
        <v>0</v>
      </c>
      <c r="M231">
        <f t="shared" si="11"/>
        <v>0</v>
      </c>
    </row>
    <row r="232" spans="1:13" x14ac:dyDescent="0.25">
      <c r="A232" t="s">
        <v>283</v>
      </c>
      <c r="B232">
        <v>241</v>
      </c>
      <c r="C232" t="s">
        <v>171</v>
      </c>
      <c r="D232">
        <v>8</v>
      </c>
      <c r="E232">
        <v>477191.2</v>
      </c>
      <c r="F232">
        <v>171228.2</v>
      </c>
      <c r="G232">
        <v>50.5</v>
      </c>
      <c r="H232">
        <v>50.4</v>
      </c>
      <c r="I232">
        <v>51.2</v>
      </c>
      <c r="J232">
        <v>51.2</v>
      </c>
      <c r="K232" s="4">
        <f t="shared" si="9"/>
        <v>-0.1</v>
      </c>
      <c r="L232" s="7">
        <f t="shared" si="10"/>
        <v>0.1</v>
      </c>
      <c r="M232">
        <f t="shared" si="11"/>
        <v>1</v>
      </c>
    </row>
    <row r="233" spans="1:13" x14ac:dyDescent="0.25">
      <c r="A233" t="s">
        <v>283</v>
      </c>
      <c r="B233">
        <v>231</v>
      </c>
      <c r="C233" t="s">
        <v>171</v>
      </c>
      <c r="D233">
        <v>1</v>
      </c>
      <c r="E233">
        <v>477196.3</v>
      </c>
      <c r="F233">
        <v>171234.2</v>
      </c>
      <c r="G233">
        <v>57.9</v>
      </c>
      <c r="H233">
        <v>57.9</v>
      </c>
      <c r="I233">
        <v>58.6</v>
      </c>
      <c r="J233">
        <v>58.6</v>
      </c>
      <c r="K233" s="4">
        <f t="shared" si="9"/>
        <v>0</v>
      </c>
      <c r="L233" s="7">
        <f t="shared" si="10"/>
        <v>0</v>
      </c>
      <c r="M233">
        <f t="shared" si="11"/>
        <v>0</v>
      </c>
    </row>
    <row r="234" spans="1:13" x14ac:dyDescent="0.25">
      <c r="A234" t="s">
        <v>283</v>
      </c>
      <c r="B234">
        <v>232</v>
      </c>
      <c r="C234" t="s">
        <v>171</v>
      </c>
      <c r="D234">
        <v>2</v>
      </c>
      <c r="E234">
        <v>477201.6</v>
      </c>
      <c r="F234">
        <v>171230.4</v>
      </c>
      <c r="G234">
        <v>57.8</v>
      </c>
      <c r="H234">
        <v>57.8</v>
      </c>
      <c r="I234">
        <v>58.5</v>
      </c>
      <c r="J234">
        <v>58.5</v>
      </c>
      <c r="K234" s="4">
        <f t="shared" si="9"/>
        <v>0</v>
      </c>
      <c r="L234" s="7">
        <f t="shared" si="10"/>
        <v>0</v>
      </c>
      <c r="M234">
        <f t="shared" si="11"/>
        <v>0</v>
      </c>
    </row>
    <row r="235" spans="1:13" x14ac:dyDescent="0.25">
      <c r="A235" t="s">
        <v>283</v>
      </c>
      <c r="B235">
        <v>233</v>
      </c>
      <c r="C235" t="s">
        <v>171</v>
      </c>
      <c r="D235">
        <v>1</v>
      </c>
      <c r="E235">
        <v>477196.3</v>
      </c>
      <c r="F235">
        <v>171234.2</v>
      </c>
      <c r="G235">
        <v>55.8</v>
      </c>
      <c r="H235">
        <v>55.8</v>
      </c>
      <c r="I235">
        <v>56.5</v>
      </c>
      <c r="J235">
        <v>56.5</v>
      </c>
      <c r="K235" s="4">
        <f t="shared" si="9"/>
        <v>0</v>
      </c>
      <c r="L235" s="7">
        <f t="shared" si="10"/>
        <v>0</v>
      </c>
      <c r="M235">
        <f t="shared" si="11"/>
        <v>0</v>
      </c>
    </row>
    <row r="236" spans="1:13" x14ac:dyDescent="0.25">
      <c r="A236" t="s">
        <v>283</v>
      </c>
      <c r="B236">
        <v>234</v>
      </c>
      <c r="C236" t="s">
        <v>171</v>
      </c>
      <c r="D236">
        <v>2</v>
      </c>
      <c r="E236">
        <v>477201.6</v>
      </c>
      <c r="F236">
        <v>171230.4</v>
      </c>
      <c r="G236">
        <v>55.7</v>
      </c>
      <c r="H236">
        <v>55.7</v>
      </c>
      <c r="I236">
        <v>56.4</v>
      </c>
      <c r="J236">
        <v>56.4</v>
      </c>
      <c r="K236" s="4">
        <f t="shared" si="9"/>
        <v>0</v>
      </c>
      <c r="L236" s="7">
        <f t="shared" si="10"/>
        <v>0</v>
      </c>
      <c r="M236">
        <f t="shared" si="11"/>
        <v>0</v>
      </c>
    </row>
    <row r="237" spans="1:13" x14ac:dyDescent="0.25">
      <c r="A237" t="s">
        <v>283</v>
      </c>
      <c r="B237">
        <v>235</v>
      </c>
      <c r="C237" t="s">
        <v>171</v>
      </c>
      <c r="D237">
        <v>9</v>
      </c>
      <c r="E237">
        <v>477191.4</v>
      </c>
      <c r="F237">
        <v>171232.9</v>
      </c>
      <c r="G237">
        <v>55.7</v>
      </c>
      <c r="H237">
        <v>55.7</v>
      </c>
      <c r="I237">
        <v>56.4</v>
      </c>
      <c r="J237">
        <v>56.4</v>
      </c>
      <c r="K237" s="4">
        <f t="shared" si="9"/>
        <v>0</v>
      </c>
      <c r="L237" s="7">
        <f t="shared" si="10"/>
        <v>0</v>
      </c>
      <c r="M237">
        <f t="shared" si="11"/>
        <v>0</v>
      </c>
    </row>
    <row r="238" spans="1:13" x14ac:dyDescent="0.25">
      <c r="A238" t="s">
        <v>283</v>
      </c>
      <c r="B238">
        <v>236</v>
      </c>
      <c r="C238" t="s">
        <v>171</v>
      </c>
      <c r="D238">
        <v>6</v>
      </c>
      <c r="E238">
        <v>477194.8</v>
      </c>
      <c r="F238">
        <v>171220.4</v>
      </c>
      <c r="G238">
        <v>54.3</v>
      </c>
      <c r="H238">
        <v>54.3</v>
      </c>
      <c r="I238">
        <v>55.1</v>
      </c>
      <c r="J238">
        <v>55</v>
      </c>
      <c r="K238" s="4">
        <f t="shared" si="9"/>
        <v>0</v>
      </c>
      <c r="L238" s="7">
        <f t="shared" si="10"/>
        <v>0</v>
      </c>
      <c r="M238">
        <f t="shared" si="11"/>
        <v>0</v>
      </c>
    </row>
    <row r="239" spans="1:13" x14ac:dyDescent="0.25">
      <c r="A239" t="s">
        <v>283</v>
      </c>
      <c r="B239">
        <v>237</v>
      </c>
      <c r="C239" t="s">
        <v>171</v>
      </c>
      <c r="D239">
        <v>9</v>
      </c>
      <c r="E239">
        <v>477191.4</v>
      </c>
      <c r="F239">
        <v>171232.9</v>
      </c>
      <c r="G239">
        <v>53</v>
      </c>
      <c r="H239">
        <v>53</v>
      </c>
      <c r="I239">
        <v>53.7</v>
      </c>
      <c r="J239">
        <v>53.7</v>
      </c>
      <c r="K239" s="4">
        <f t="shared" si="9"/>
        <v>0</v>
      </c>
      <c r="L239" s="7">
        <f t="shared" si="10"/>
        <v>0</v>
      </c>
      <c r="M239">
        <f t="shared" si="11"/>
        <v>0</v>
      </c>
    </row>
    <row r="240" spans="1:13" x14ac:dyDescent="0.25">
      <c r="A240" t="s">
        <v>283</v>
      </c>
      <c r="B240">
        <v>238</v>
      </c>
      <c r="C240" t="s">
        <v>171</v>
      </c>
      <c r="D240">
        <v>3</v>
      </c>
      <c r="E240">
        <v>477201.9</v>
      </c>
      <c r="F240">
        <v>171225.2</v>
      </c>
      <c r="G240">
        <v>51.3</v>
      </c>
      <c r="H240">
        <v>51.3</v>
      </c>
      <c r="I240">
        <v>52</v>
      </c>
      <c r="J240">
        <v>52</v>
      </c>
      <c r="K240" s="4">
        <f t="shared" si="9"/>
        <v>0</v>
      </c>
      <c r="L240" s="7">
        <f t="shared" si="10"/>
        <v>0</v>
      </c>
      <c r="M240">
        <f t="shared" si="11"/>
        <v>0</v>
      </c>
    </row>
    <row r="241" spans="1:13" x14ac:dyDescent="0.25">
      <c r="A241" t="s">
        <v>283</v>
      </c>
      <c r="B241">
        <v>239</v>
      </c>
      <c r="C241" t="s">
        <v>171</v>
      </c>
      <c r="D241">
        <v>5</v>
      </c>
      <c r="E241">
        <v>477193.6</v>
      </c>
      <c r="F241">
        <v>171216.1</v>
      </c>
      <c r="G241">
        <v>50.6</v>
      </c>
      <c r="H241">
        <v>50.6</v>
      </c>
      <c r="I241">
        <v>51.3</v>
      </c>
      <c r="J241">
        <v>51.3</v>
      </c>
      <c r="K241" s="4">
        <f t="shared" si="9"/>
        <v>0</v>
      </c>
      <c r="L241" s="7">
        <f t="shared" si="10"/>
        <v>0</v>
      </c>
      <c r="M241">
        <f t="shared" si="11"/>
        <v>0</v>
      </c>
    </row>
    <row r="242" spans="1:13" x14ac:dyDescent="0.25">
      <c r="A242" t="s">
        <v>283</v>
      </c>
      <c r="B242">
        <v>240</v>
      </c>
      <c r="C242" t="s">
        <v>171</v>
      </c>
      <c r="D242">
        <v>7</v>
      </c>
      <c r="E242">
        <v>477195.2</v>
      </c>
      <c r="F242">
        <v>171225.2</v>
      </c>
      <c r="G242">
        <v>50.5</v>
      </c>
      <c r="H242">
        <v>50.5</v>
      </c>
      <c r="I242">
        <v>51.2</v>
      </c>
      <c r="J242">
        <v>51.2</v>
      </c>
      <c r="K242" s="4">
        <f t="shared" si="9"/>
        <v>0</v>
      </c>
      <c r="L242" s="7">
        <f t="shared" si="10"/>
        <v>0</v>
      </c>
      <c r="M242">
        <f t="shared" si="11"/>
        <v>0</v>
      </c>
    </row>
    <row r="243" spans="1:13" x14ac:dyDescent="0.25">
      <c r="A243" t="s">
        <v>283</v>
      </c>
      <c r="B243">
        <v>242</v>
      </c>
      <c r="C243" t="s">
        <v>171</v>
      </c>
      <c r="D243">
        <v>4</v>
      </c>
      <c r="E243">
        <v>477197.2</v>
      </c>
      <c r="F243">
        <v>171218.6</v>
      </c>
      <c r="G243">
        <v>50.3</v>
      </c>
      <c r="H243">
        <v>50.3</v>
      </c>
      <c r="I243">
        <v>51</v>
      </c>
      <c r="J243">
        <v>51</v>
      </c>
      <c r="K243" s="4">
        <f t="shared" si="9"/>
        <v>0</v>
      </c>
      <c r="L243" s="7">
        <f t="shared" si="10"/>
        <v>0</v>
      </c>
      <c r="M243">
        <f t="shared" si="11"/>
        <v>0</v>
      </c>
    </row>
    <row r="244" spans="1:13" x14ac:dyDescent="0.25">
      <c r="A244" t="s">
        <v>283</v>
      </c>
      <c r="B244">
        <v>243</v>
      </c>
      <c r="C244" t="s">
        <v>171</v>
      </c>
      <c r="D244">
        <v>6</v>
      </c>
      <c r="E244">
        <v>477194.8</v>
      </c>
      <c r="F244">
        <v>171220.4</v>
      </c>
      <c r="G244">
        <v>50.1</v>
      </c>
      <c r="H244">
        <v>50.1</v>
      </c>
      <c r="I244">
        <v>50.8</v>
      </c>
      <c r="J244">
        <v>50.8</v>
      </c>
      <c r="K244" s="4">
        <f t="shared" si="9"/>
        <v>0</v>
      </c>
      <c r="L244" s="7">
        <f t="shared" si="10"/>
        <v>0</v>
      </c>
      <c r="M244">
        <f t="shared" si="11"/>
        <v>0</v>
      </c>
    </row>
    <row r="245" spans="1:13" x14ac:dyDescent="0.25">
      <c r="A245" t="s">
        <v>283</v>
      </c>
      <c r="B245">
        <v>244</v>
      </c>
      <c r="C245" t="s">
        <v>171</v>
      </c>
      <c r="D245">
        <v>3</v>
      </c>
      <c r="E245">
        <v>477201.9</v>
      </c>
      <c r="F245">
        <v>171225.2</v>
      </c>
      <c r="G245">
        <v>48.6</v>
      </c>
      <c r="H245">
        <v>48.6</v>
      </c>
      <c r="I245">
        <v>49.3</v>
      </c>
      <c r="J245">
        <v>49.3</v>
      </c>
      <c r="K245" s="4">
        <f t="shared" si="9"/>
        <v>0</v>
      </c>
      <c r="L245" s="7">
        <f t="shared" si="10"/>
        <v>0</v>
      </c>
      <c r="M245">
        <f t="shared" si="11"/>
        <v>0</v>
      </c>
    </row>
    <row r="246" spans="1:13" x14ac:dyDescent="0.25">
      <c r="A246" t="s">
        <v>283</v>
      </c>
      <c r="B246">
        <v>245</v>
      </c>
      <c r="C246" t="s">
        <v>171</v>
      </c>
      <c r="D246">
        <v>4</v>
      </c>
      <c r="E246">
        <v>477197.2</v>
      </c>
      <c r="F246">
        <v>171218.6</v>
      </c>
      <c r="G246">
        <v>46.9</v>
      </c>
      <c r="H246">
        <v>46.9</v>
      </c>
      <c r="I246">
        <v>47.6</v>
      </c>
      <c r="J246">
        <v>47.6</v>
      </c>
      <c r="K246" s="4">
        <f t="shared" si="9"/>
        <v>0</v>
      </c>
      <c r="L246" s="7">
        <f t="shared" si="10"/>
        <v>0</v>
      </c>
      <c r="M246">
        <f t="shared" si="11"/>
        <v>0</v>
      </c>
    </row>
    <row r="247" spans="1:13" x14ac:dyDescent="0.25">
      <c r="A247" t="s">
        <v>283</v>
      </c>
      <c r="B247">
        <v>246</v>
      </c>
      <c r="C247" t="s">
        <v>171</v>
      </c>
      <c r="D247">
        <v>5</v>
      </c>
      <c r="E247">
        <v>477193.6</v>
      </c>
      <c r="F247">
        <v>171216.1</v>
      </c>
      <c r="G247">
        <v>46.8</v>
      </c>
      <c r="H247">
        <v>46.8</v>
      </c>
      <c r="I247">
        <v>47.6</v>
      </c>
      <c r="J247">
        <v>47.5</v>
      </c>
      <c r="K247" s="4">
        <f t="shared" si="9"/>
        <v>0</v>
      </c>
      <c r="L247" s="7">
        <f t="shared" si="10"/>
        <v>0</v>
      </c>
      <c r="M247">
        <f t="shared" si="11"/>
        <v>0</v>
      </c>
    </row>
    <row r="248" spans="1:13" x14ac:dyDescent="0.25">
      <c r="A248" t="s">
        <v>283</v>
      </c>
      <c r="B248">
        <v>247</v>
      </c>
      <c r="C248" t="s">
        <v>171</v>
      </c>
      <c r="D248">
        <v>7</v>
      </c>
      <c r="E248">
        <v>477195.2</v>
      </c>
      <c r="F248">
        <v>171225.2</v>
      </c>
      <c r="G248">
        <v>46.6</v>
      </c>
      <c r="H248">
        <v>46.6</v>
      </c>
      <c r="I248">
        <v>47.4</v>
      </c>
      <c r="J248">
        <v>47.4</v>
      </c>
      <c r="K248" s="4">
        <f t="shared" si="9"/>
        <v>0</v>
      </c>
      <c r="L248" s="7">
        <f t="shared" si="10"/>
        <v>0</v>
      </c>
      <c r="M248">
        <f t="shared" si="11"/>
        <v>0</v>
      </c>
    </row>
    <row r="249" spans="1:13" x14ac:dyDescent="0.25">
      <c r="A249" t="s">
        <v>283</v>
      </c>
      <c r="B249">
        <v>248</v>
      </c>
      <c r="C249" t="s">
        <v>171</v>
      </c>
      <c r="D249">
        <v>8</v>
      </c>
      <c r="E249">
        <v>477191.2</v>
      </c>
      <c r="F249">
        <v>171228.2</v>
      </c>
      <c r="G249">
        <v>46.5</v>
      </c>
      <c r="H249">
        <v>46.5</v>
      </c>
      <c r="I249">
        <v>47.2</v>
      </c>
      <c r="J249">
        <v>47.2</v>
      </c>
      <c r="K249" s="4">
        <f t="shared" si="9"/>
        <v>0</v>
      </c>
      <c r="L249" s="7">
        <f t="shared" si="10"/>
        <v>0</v>
      </c>
      <c r="M249">
        <f t="shared" si="11"/>
        <v>0</v>
      </c>
    </row>
    <row r="250" spans="1:13" x14ac:dyDescent="0.25">
      <c r="A250" t="s">
        <v>283</v>
      </c>
      <c r="B250">
        <v>258</v>
      </c>
      <c r="C250" t="s">
        <v>172</v>
      </c>
      <c r="D250">
        <v>3</v>
      </c>
      <c r="E250">
        <v>477187.7</v>
      </c>
      <c r="F250">
        <v>171235.7</v>
      </c>
      <c r="G250">
        <v>49</v>
      </c>
      <c r="H250">
        <v>48.9</v>
      </c>
      <c r="I250">
        <v>49.7</v>
      </c>
      <c r="J250">
        <v>49.7</v>
      </c>
      <c r="K250" s="4">
        <f t="shared" si="9"/>
        <v>-0.1</v>
      </c>
      <c r="L250" s="7">
        <f t="shared" si="10"/>
        <v>0.1</v>
      </c>
      <c r="M250">
        <f t="shared" si="11"/>
        <v>1</v>
      </c>
    </row>
    <row r="251" spans="1:13" x14ac:dyDescent="0.25">
      <c r="A251" t="s">
        <v>283</v>
      </c>
      <c r="B251">
        <v>249</v>
      </c>
      <c r="C251" t="s">
        <v>172</v>
      </c>
      <c r="D251">
        <v>1</v>
      </c>
      <c r="E251">
        <v>477183.8</v>
      </c>
      <c r="F251">
        <v>171243.3</v>
      </c>
      <c r="G251">
        <v>57.9</v>
      </c>
      <c r="H251">
        <v>57.9</v>
      </c>
      <c r="I251">
        <v>58.7</v>
      </c>
      <c r="J251">
        <v>58.6</v>
      </c>
      <c r="K251" s="4">
        <f t="shared" si="9"/>
        <v>0</v>
      </c>
      <c r="L251" s="7">
        <f t="shared" si="10"/>
        <v>0</v>
      </c>
      <c r="M251">
        <f t="shared" si="11"/>
        <v>0</v>
      </c>
    </row>
    <row r="252" spans="1:13" x14ac:dyDescent="0.25">
      <c r="A252" t="s">
        <v>283</v>
      </c>
      <c r="B252">
        <v>250</v>
      </c>
      <c r="C252" t="s">
        <v>172</v>
      </c>
      <c r="D252">
        <v>2</v>
      </c>
      <c r="E252">
        <v>477187.9</v>
      </c>
      <c r="F252">
        <v>171240.3</v>
      </c>
      <c r="G252">
        <v>57.9</v>
      </c>
      <c r="H252">
        <v>57.9</v>
      </c>
      <c r="I252">
        <v>58.7</v>
      </c>
      <c r="J252">
        <v>58.6</v>
      </c>
      <c r="K252" s="4">
        <f t="shared" si="9"/>
        <v>0</v>
      </c>
      <c r="L252" s="7">
        <f t="shared" si="10"/>
        <v>0</v>
      </c>
      <c r="M252">
        <f t="shared" si="11"/>
        <v>0</v>
      </c>
    </row>
    <row r="253" spans="1:13" x14ac:dyDescent="0.25">
      <c r="A253" t="s">
        <v>283</v>
      </c>
      <c r="B253">
        <v>251</v>
      </c>
      <c r="C253" t="s">
        <v>172</v>
      </c>
      <c r="D253">
        <v>6</v>
      </c>
      <c r="E253">
        <v>477179.4</v>
      </c>
      <c r="F253">
        <v>171241.7</v>
      </c>
      <c r="G253">
        <v>56.4</v>
      </c>
      <c r="H253">
        <v>56.4</v>
      </c>
      <c r="I253">
        <v>57.1</v>
      </c>
      <c r="J253">
        <v>57.1</v>
      </c>
      <c r="K253" s="4">
        <f t="shared" si="9"/>
        <v>0</v>
      </c>
      <c r="L253" s="7">
        <f t="shared" si="10"/>
        <v>0</v>
      </c>
      <c r="M253">
        <f t="shared" si="11"/>
        <v>0</v>
      </c>
    </row>
    <row r="254" spans="1:13" x14ac:dyDescent="0.25">
      <c r="A254" t="s">
        <v>283</v>
      </c>
      <c r="B254">
        <v>252</v>
      </c>
      <c r="C254" t="s">
        <v>172</v>
      </c>
      <c r="D254">
        <v>1</v>
      </c>
      <c r="E254">
        <v>477183.8</v>
      </c>
      <c r="F254">
        <v>171243.3</v>
      </c>
      <c r="G254">
        <v>55.8</v>
      </c>
      <c r="H254">
        <v>55.8</v>
      </c>
      <c r="I254">
        <v>56.5</v>
      </c>
      <c r="J254">
        <v>56.5</v>
      </c>
      <c r="K254" s="4">
        <f t="shared" si="9"/>
        <v>0</v>
      </c>
      <c r="L254" s="7">
        <f t="shared" si="10"/>
        <v>0</v>
      </c>
      <c r="M254">
        <f t="shared" si="11"/>
        <v>0</v>
      </c>
    </row>
    <row r="255" spans="1:13" x14ac:dyDescent="0.25">
      <c r="A255" t="s">
        <v>283</v>
      </c>
      <c r="B255">
        <v>253</v>
      </c>
      <c r="C255" t="s">
        <v>172</v>
      </c>
      <c r="D255">
        <v>2</v>
      </c>
      <c r="E255">
        <v>477187.9</v>
      </c>
      <c r="F255">
        <v>171240.3</v>
      </c>
      <c r="G255">
        <v>55.8</v>
      </c>
      <c r="H255">
        <v>55.8</v>
      </c>
      <c r="I255">
        <v>56.5</v>
      </c>
      <c r="J255">
        <v>56.5</v>
      </c>
      <c r="K255" s="4">
        <f t="shared" si="9"/>
        <v>0</v>
      </c>
      <c r="L255" s="7">
        <f t="shared" si="10"/>
        <v>0</v>
      </c>
      <c r="M255">
        <f t="shared" si="11"/>
        <v>0</v>
      </c>
    </row>
    <row r="256" spans="1:13" x14ac:dyDescent="0.25">
      <c r="A256" t="s">
        <v>283</v>
      </c>
      <c r="B256">
        <v>254</v>
      </c>
      <c r="C256" t="s">
        <v>172</v>
      </c>
      <c r="D256">
        <v>6</v>
      </c>
      <c r="E256">
        <v>477179.4</v>
      </c>
      <c r="F256">
        <v>171241.7</v>
      </c>
      <c r="G256">
        <v>53.8</v>
      </c>
      <c r="H256">
        <v>53.8</v>
      </c>
      <c r="I256">
        <v>54.5</v>
      </c>
      <c r="J256">
        <v>54.5</v>
      </c>
      <c r="K256" s="4">
        <f t="shared" si="9"/>
        <v>0</v>
      </c>
      <c r="L256" s="7">
        <f t="shared" si="10"/>
        <v>0</v>
      </c>
      <c r="M256">
        <f t="shared" si="11"/>
        <v>0</v>
      </c>
    </row>
    <row r="257" spans="1:13" x14ac:dyDescent="0.25">
      <c r="A257" t="s">
        <v>283</v>
      </c>
      <c r="B257">
        <v>255</v>
      </c>
      <c r="C257" t="s">
        <v>172</v>
      </c>
      <c r="D257">
        <v>3</v>
      </c>
      <c r="E257">
        <v>477187.7</v>
      </c>
      <c r="F257">
        <v>171235.7</v>
      </c>
      <c r="G257">
        <v>51.5</v>
      </c>
      <c r="H257">
        <v>51.5</v>
      </c>
      <c r="I257">
        <v>52.2</v>
      </c>
      <c r="J257">
        <v>52.2</v>
      </c>
      <c r="K257" s="4">
        <f t="shared" si="9"/>
        <v>0</v>
      </c>
      <c r="L257" s="7">
        <f t="shared" si="10"/>
        <v>0</v>
      </c>
      <c r="M257">
        <f t="shared" si="11"/>
        <v>0</v>
      </c>
    </row>
    <row r="258" spans="1:13" x14ac:dyDescent="0.25">
      <c r="A258" t="s">
        <v>283</v>
      </c>
      <c r="B258">
        <v>256</v>
      </c>
      <c r="C258" t="s">
        <v>172</v>
      </c>
      <c r="D258">
        <v>4</v>
      </c>
      <c r="E258">
        <v>477183.3</v>
      </c>
      <c r="F258">
        <v>171234.1</v>
      </c>
      <c r="G258">
        <v>50.1</v>
      </c>
      <c r="H258">
        <v>50.1</v>
      </c>
      <c r="I258">
        <v>50.8</v>
      </c>
      <c r="J258">
        <v>50.8</v>
      </c>
      <c r="K258" s="4">
        <f t="shared" ref="K258:K321" si="12">ROUND(H258-G258,1)</f>
        <v>0</v>
      </c>
      <c r="L258" s="7">
        <f t="shared" ref="L258:L321" si="13">ABS(K258)</f>
        <v>0</v>
      </c>
      <c r="M258">
        <f t="shared" si="11"/>
        <v>0</v>
      </c>
    </row>
    <row r="259" spans="1:13" x14ac:dyDescent="0.25">
      <c r="A259" t="s">
        <v>283</v>
      </c>
      <c r="B259">
        <v>257</v>
      </c>
      <c r="C259" t="s">
        <v>172</v>
      </c>
      <c r="D259">
        <v>5</v>
      </c>
      <c r="E259">
        <v>477179.2</v>
      </c>
      <c r="F259">
        <v>171237.1</v>
      </c>
      <c r="G259">
        <v>49.8</v>
      </c>
      <c r="H259">
        <v>49.8</v>
      </c>
      <c r="I259">
        <v>50.6</v>
      </c>
      <c r="J259">
        <v>50.6</v>
      </c>
      <c r="K259" s="4">
        <f t="shared" si="12"/>
        <v>0</v>
      </c>
      <c r="L259" s="7">
        <f t="shared" si="13"/>
        <v>0</v>
      </c>
      <c r="M259">
        <f t="shared" ref="M259:M322" si="14">IF(C259=C258,0,1)</f>
        <v>0</v>
      </c>
    </row>
    <row r="260" spans="1:13" x14ac:dyDescent="0.25">
      <c r="A260" t="s">
        <v>283</v>
      </c>
      <c r="B260">
        <v>259</v>
      </c>
      <c r="C260" t="s">
        <v>172</v>
      </c>
      <c r="D260">
        <v>4</v>
      </c>
      <c r="E260">
        <v>477183.3</v>
      </c>
      <c r="F260">
        <v>171234.1</v>
      </c>
      <c r="G260">
        <v>46</v>
      </c>
      <c r="H260">
        <v>46</v>
      </c>
      <c r="I260">
        <v>46.7</v>
      </c>
      <c r="J260">
        <v>46.7</v>
      </c>
      <c r="K260" s="4">
        <f t="shared" si="12"/>
        <v>0</v>
      </c>
      <c r="L260" s="7">
        <f t="shared" si="13"/>
        <v>0</v>
      </c>
      <c r="M260">
        <f t="shared" si="14"/>
        <v>0</v>
      </c>
    </row>
    <row r="261" spans="1:13" x14ac:dyDescent="0.25">
      <c r="A261" t="s">
        <v>283</v>
      </c>
      <c r="B261">
        <v>260</v>
      </c>
      <c r="C261" t="s">
        <v>172</v>
      </c>
      <c r="D261">
        <v>5</v>
      </c>
      <c r="E261">
        <v>477179.2</v>
      </c>
      <c r="F261">
        <v>171237.1</v>
      </c>
      <c r="G261">
        <v>45.6</v>
      </c>
      <c r="H261">
        <v>45.6</v>
      </c>
      <c r="I261">
        <v>46.3</v>
      </c>
      <c r="J261">
        <v>46.3</v>
      </c>
      <c r="K261" s="4">
        <f t="shared" si="12"/>
        <v>0</v>
      </c>
      <c r="L261" s="7">
        <f t="shared" si="13"/>
        <v>0</v>
      </c>
      <c r="M261">
        <f t="shared" si="14"/>
        <v>0</v>
      </c>
    </row>
    <row r="262" spans="1:13" x14ac:dyDescent="0.25">
      <c r="A262" t="s">
        <v>283</v>
      </c>
      <c r="B262">
        <v>271</v>
      </c>
      <c r="C262" t="s">
        <v>173</v>
      </c>
      <c r="D262">
        <v>13</v>
      </c>
      <c r="E262">
        <v>477167.2</v>
      </c>
      <c r="F262">
        <v>171179.9</v>
      </c>
      <c r="G262">
        <v>54.7</v>
      </c>
      <c r="H262">
        <v>54.6</v>
      </c>
      <c r="I262">
        <v>55.4</v>
      </c>
      <c r="J262">
        <v>55.4</v>
      </c>
      <c r="K262" s="4">
        <f t="shared" si="12"/>
        <v>-0.1</v>
      </c>
      <c r="L262" s="7">
        <f t="shared" si="13"/>
        <v>0.1</v>
      </c>
      <c r="M262">
        <f t="shared" si="14"/>
        <v>1</v>
      </c>
    </row>
    <row r="263" spans="1:13" x14ac:dyDescent="0.25">
      <c r="A263" t="s">
        <v>283</v>
      </c>
      <c r="B263">
        <v>261</v>
      </c>
      <c r="C263" t="s">
        <v>173</v>
      </c>
      <c r="D263">
        <v>1</v>
      </c>
      <c r="E263">
        <v>477170.9</v>
      </c>
      <c r="F263">
        <v>171180.79999999999</v>
      </c>
      <c r="G263">
        <v>57.4</v>
      </c>
      <c r="H263">
        <v>57.4</v>
      </c>
      <c r="I263">
        <v>58.1</v>
      </c>
      <c r="J263">
        <v>58.1</v>
      </c>
      <c r="K263" s="4">
        <f t="shared" si="12"/>
        <v>0</v>
      </c>
      <c r="L263" s="7">
        <f t="shared" si="13"/>
        <v>0</v>
      </c>
      <c r="M263">
        <f t="shared" si="14"/>
        <v>0</v>
      </c>
    </row>
    <row r="264" spans="1:13" x14ac:dyDescent="0.25">
      <c r="A264" t="s">
        <v>283</v>
      </c>
      <c r="B264">
        <v>262</v>
      </c>
      <c r="C264" t="s">
        <v>173</v>
      </c>
      <c r="D264">
        <v>2</v>
      </c>
      <c r="E264">
        <v>477175.4</v>
      </c>
      <c r="F264">
        <v>171178.1</v>
      </c>
      <c r="G264">
        <v>57.4</v>
      </c>
      <c r="H264">
        <v>57.4</v>
      </c>
      <c r="I264">
        <v>58.1</v>
      </c>
      <c r="J264">
        <v>58.1</v>
      </c>
      <c r="K264" s="4">
        <f t="shared" si="12"/>
        <v>0</v>
      </c>
      <c r="L264" s="7">
        <f t="shared" si="13"/>
        <v>0</v>
      </c>
      <c r="M264">
        <f t="shared" si="14"/>
        <v>0</v>
      </c>
    </row>
    <row r="265" spans="1:13" x14ac:dyDescent="0.25">
      <c r="A265" t="s">
        <v>283</v>
      </c>
      <c r="B265">
        <v>263</v>
      </c>
      <c r="C265" t="s">
        <v>173</v>
      </c>
      <c r="D265">
        <v>11</v>
      </c>
      <c r="E265">
        <v>477164.2</v>
      </c>
      <c r="F265">
        <v>171179.6</v>
      </c>
      <c r="G265">
        <v>57.4</v>
      </c>
      <c r="H265">
        <v>57.4</v>
      </c>
      <c r="I265">
        <v>58.2</v>
      </c>
      <c r="J265">
        <v>58.1</v>
      </c>
      <c r="K265" s="4">
        <f t="shared" si="12"/>
        <v>0</v>
      </c>
      <c r="L265" s="7">
        <f t="shared" si="13"/>
        <v>0</v>
      </c>
      <c r="M265">
        <f t="shared" si="14"/>
        <v>0</v>
      </c>
    </row>
    <row r="266" spans="1:13" x14ac:dyDescent="0.25">
      <c r="A266" t="s">
        <v>283</v>
      </c>
      <c r="B266">
        <v>264</v>
      </c>
      <c r="C266" t="s">
        <v>173</v>
      </c>
      <c r="D266">
        <v>10</v>
      </c>
      <c r="E266">
        <v>477161.8</v>
      </c>
      <c r="F266">
        <v>171178</v>
      </c>
      <c r="G266">
        <v>57.2</v>
      </c>
      <c r="H266">
        <v>57.2</v>
      </c>
      <c r="I266">
        <v>58</v>
      </c>
      <c r="J266">
        <v>57.9</v>
      </c>
      <c r="K266" s="4">
        <f t="shared" si="12"/>
        <v>0</v>
      </c>
      <c r="L266" s="7">
        <f t="shared" si="13"/>
        <v>0</v>
      </c>
      <c r="M266">
        <f t="shared" si="14"/>
        <v>0</v>
      </c>
    </row>
    <row r="267" spans="1:13" x14ac:dyDescent="0.25">
      <c r="A267" t="s">
        <v>283</v>
      </c>
      <c r="B267">
        <v>265</v>
      </c>
      <c r="C267" t="s">
        <v>173</v>
      </c>
      <c r="D267">
        <v>13</v>
      </c>
      <c r="E267">
        <v>477167.2</v>
      </c>
      <c r="F267">
        <v>171179.9</v>
      </c>
      <c r="G267">
        <v>57.1</v>
      </c>
      <c r="H267">
        <v>57.1</v>
      </c>
      <c r="I267">
        <v>57.9</v>
      </c>
      <c r="J267">
        <v>57.9</v>
      </c>
      <c r="K267" s="4">
        <f t="shared" si="12"/>
        <v>0</v>
      </c>
      <c r="L267" s="7">
        <f t="shared" si="13"/>
        <v>0</v>
      </c>
      <c r="M267">
        <f t="shared" si="14"/>
        <v>0</v>
      </c>
    </row>
    <row r="268" spans="1:13" x14ac:dyDescent="0.25">
      <c r="A268" t="s">
        <v>283</v>
      </c>
      <c r="B268">
        <v>266</v>
      </c>
      <c r="C268" t="s">
        <v>173</v>
      </c>
      <c r="D268">
        <v>11</v>
      </c>
      <c r="E268">
        <v>477164.2</v>
      </c>
      <c r="F268">
        <v>171179.6</v>
      </c>
      <c r="G268">
        <v>55</v>
      </c>
      <c r="H268">
        <v>55</v>
      </c>
      <c r="I268">
        <v>55.7</v>
      </c>
      <c r="J268">
        <v>55.7</v>
      </c>
      <c r="K268" s="4">
        <f t="shared" si="12"/>
        <v>0</v>
      </c>
      <c r="L268" s="7">
        <f t="shared" si="13"/>
        <v>0</v>
      </c>
      <c r="M268">
        <f t="shared" si="14"/>
        <v>0</v>
      </c>
    </row>
    <row r="269" spans="1:13" x14ac:dyDescent="0.25">
      <c r="A269" t="s">
        <v>283</v>
      </c>
      <c r="B269">
        <v>267</v>
      </c>
      <c r="C269" t="s">
        <v>173</v>
      </c>
      <c r="D269">
        <v>1</v>
      </c>
      <c r="E269">
        <v>477170.9</v>
      </c>
      <c r="F269">
        <v>171180.79999999999</v>
      </c>
      <c r="G269">
        <v>54.9</v>
      </c>
      <c r="H269">
        <v>54.9</v>
      </c>
      <c r="I269">
        <v>55.6</v>
      </c>
      <c r="J269">
        <v>55.6</v>
      </c>
      <c r="K269" s="4">
        <f t="shared" si="12"/>
        <v>0</v>
      </c>
      <c r="L269" s="7">
        <f t="shared" si="13"/>
        <v>0</v>
      </c>
      <c r="M269">
        <f t="shared" si="14"/>
        <v>0</v>
      </c>
    </row>
    <row r="270" spans="1:13" x14ac:dyDescent="0.25">
      <c r="A270" t="s">
        <v>283</v>
      </c>
      <c r="B270">
        <v>268</v>
      </c>
      <c r="C270" t="s">
        <v>173</v>
      </c>
      <c r="D270">
        <v>2</v>
      </c>
      <c r="E270">
        <v>477175.4</v>
      </c>
      <c r="F270">
        <v>171178.1</v>
      </c>
      <c r="G270">
        <v>54.9</v>
      </c>
      <c r="H270">
        <v>54.9</v>
      </c>
      <c r="I270">
        <v>55.6</v>
      </c>
      <c r="J270">
        <v>55.6</v>
      </c>
      <c r="K270" s="4">
        <f t="shared" si="12"/>
        <v>0</v>
      </c>
      <c r="L270" s="7">
        <f t="shared" si="13"/>
        <v>0</v>
      </c>
      <c r="M270">
        <f t="shared" si="14"/>
        <v>0</v>
      </c>
    </row>
    <row r="271" spans="1:13" x14ac:dyDescent="0.25">
      <c r="A271" t="s">
        <v>283</v>
      </c>
      <c r="B271">
        <v>269</v>
      </c>
      <c r="C271" t="s">
        <v>173</v>
      </c>
      <c r="D271">
        <v>10</v>
      </c>
      <c r="E271">
        <v>477161.8</v>
      </c>
      <c r="F271">
        <v>171178</v>
      </c>
      <c r="G271">
        <v>54.8</v>
      </c>
      <c r="H271">
        <v>54.8</v>
      </c>
      <c r="I271">
        <v>55.5</v>
      </c>
      <c r="J271">
        <v>55.5</v>
      </c>
      <c r="K271" s="4">
        <f t="shared" si="12"/>
        <v>0</v>
      </c>
      <c r="L271" s="7">
        <f t="shared" si="13"/>
        <v>0</v>
      </c>
      <c r="M271">
        <f t="shared" si="14"/>
        <v>0</v>
      </c>
    </row>
    <row r="272" spans="1:13" x14ac:dyDescent="0.25">
      <c r="A272" t="s">
        <v>283</v>
      </c>
      <c r="B272">
        <v>270</v>
      </c>
      <c r="C272" t="s">
        <v>173</v>
      </c>
      <c r="D272">
        <v>12</v>
      </c>
      <c r="E272">
        <v>477165.3</v>
      </c>
      <c r="F272">
        <v>171178</v>
      </c>
      <c r="G272">
        <v>54.6</v>
      </c>
      <c r="H272">
        <v>54.6</v>
      </c>
      <c r="I272">
        <v>55.3</v>
      </c>
      <c r="J272">
        <v>55.3</v>
      </c>
      <c r="K272" s="4">
        <f t="shared" si="12"/>
        <v>0</v>
      </c>
      <c r="L272" s="7">
        <f t="shared" si="13"/>
        <v>0</v>
      </c>
      <c r="M272">
        <f t="shared" si="14"/>
        <v>0</v>
      </c>
    </row>
    <row r="273" spans="1:13" x14ac:dyDescent="0.25">
      <c r="A273" t="s">
        <v>283</v>
      </c>
      <c r="B273">
        <v>272</v>
      </c>
      <c r="C273" t="s">
        <v>173</v>
      </c>
      <c r="D273">
        <v>4</v>
      </c>
      <c r="E273">
        <v>477176.2</v>
      </c>
      <c r="F273">
        <v>171173.1</v>
      </c>
      <c r="G273">
        <v>52.7</v>
      </c>
      <c r="H273">
        <v>52.7</v>
      </c>
      <c r="I273">
        <v>53.4</v>
      </c>
      <c r="J273">
        <v>53.4</v>
      </c>
      <c r="K273" s="4">
        <f t="shared" si="12"/>
        <v>0</v>
      </c>
      <c r="L273" s="7">
        <f t="shared" si="13"/>
        <v>0</v>
      </c>
      <c r="M273">
        <f t="shared" si="14"/>
        <v>0</v>
      </c>
    </row>
    <row r="274" spans="1:13" x14ac:dyDescent="0.25">
      <c r="A274" t="s">
        <v>283</v>
      </c>
      <c r="B274">
        <v>273</v>
      </c>
      <c r="C274" t="s">
        <v>173</v>
      </c>
      <c r="D274">
        <v>12</v>
      </c>
      <c r="E274">
        <v>477165.3</v>
      </c>
      <c r="F274">
        <v>171178</v>
      </c>
      <c r="G274">
        <v>51.9</v>
      </c>
      <c r="H274">
        <v>51.9</v>
      </c>
      <c r="I274">
        <v>52.6</v>
      </c>
      <c r="J274">
        <v>52.6</v>
      </c>
      <c r="K274" s="4">
        <f t="shared" si="12"/>
        <v>0</v>
      </c>
      <c r="L274" s="7">
        <f t="shared" si="13"/>
        <v>0</v>
      </c>
      <c r="M274">
        <f t="shared" si="14"/>
        <v>0</v>
      </c>
    </row>
    <row r="275" spans="1:13" x14ac:dyDescent="0.25">
      <c r="A275" t="s">
        <v>283</v>
      </c>
      <c r="B275">
        <v>274</v>
      </c>
      <c r="C275" t="s">
        <v>173</v>
      </c>
      <c r="D275">
        <v>5</v>
      </c>
      <c r="E275">
        <v>477176.4</v>
      </c>
      <c r="F275">
        <v>171171.8</v>
      </c>
      <c r="G275">
        <v>51.6</v>
      </c>
      <c r="H275">
        <v>51.6</v>
      </c>
      <c r="I275">
        <v>52.3</v>
      </c>
      <c r="J275">
        <v>52.3</v>
      </c>
      <c r="K275" s="4">
        <f t="shared" si="12"/>
        <v>0</v>
      </c>
      <c r="L275" s="7">
        <f t="shared" si="13"/>
        <v>0</v>
      </c>
      <c r="M275">
        <f t="shared" si="14"/>
        <v>0</v>
      </c>
    </row>
    <row r="276" spans="1:13" x14ac:dyDescent="0.25">
      <c r="A276" t="s">
        <v>283</v>
      </c>
      <c r="B276">
        <v>275</v>
      </c>
      <c r="C276" t="s">
        <v>173</v>
      </c>
      <c r="D276">
        <v>3</v>
      </c>
      <c r="E276">
        <v>477176.6</v>
      </c>
      <c r="F276">
        <v>171175</v>
      </c>
      <c r="G276">
        <v>51.3</v>
      </c>
      <c r="H276">
        <v>51.3</v>
      </c>
      <c r="I276">
        <v>52</v>
      </c>
      <c r="J276">
        <v>52</v>
      </c>
      <c r="K276" s="4">
        <f t="shared" si="12"/>
        <v>0</v>
      </c>
      <c r="L276" s="7">
        <f t="shared" si="13"/>
        <v>0</v>
      </c>
      <c r="M276">
        <f t="shared" si="14"/>
        <v>0</v>
      </c>
    </row>
    <row r="277" spans="1:13" x14ac:dyDescent="0.25">
      <c r="A277" t="s">
        <v>283</v>
      </c>
      <c r="B277">
        <v>276</v>
      </c>
      <c r="C277" t="s">
        <v>173</v>
      </c>
      <c r="D277">
        <v>4</v>
      </c>
      <c r="E277">
        <v>477176.2</v>
      </c>
      <c r="F277">
        <v>171173.1</v>
      </c>
      <c r="G277">
        <v>50.1</v>
      </c>
      <c r="H277">
        <v>50.1</v>
      </c>
      <c r="I277">
        <v>50.8</v>
      </c>
      <c r="J277">
        <v>50.8</v>
      </c>
      <c r="K277" s="4">
        <f t="shared" si="12"/>
        <v>0</v>
      </c>
      <c r="L277" s="7">
        <f t="shared" si="13"/>
        <v>0</v>
      </c>
      <c r="M277">
        <f t="shared" si="14"/>
        <v>0</v>
      </c>
    </row>
    <row r="278" spans="1:13" x14ac:dyDescent="0.25">
      <c r="A278" t="s">
        <v>283</v>
      </c>
      <c r="B278">
        <v>277</v>
      </c>
      <c r="C278" t="s">
        <v>173</v>
      </c>
      <c r="D278">
        <v>9</v>
      </c>
      <c r="E278">
        <v>477163.5</v>
      </c>
      <c r="F278">
        <v>171173.9</v>
      </c>
      <c r="G278">
        <v>49.8</v>
      </c>
      <c r="H278">
        <v>49.8</v>
      </c>
      <c r="I278">
        <v>50.5</v>
      </c>
      <c r="J278">
        <v>50.5</v>
      </c>
      <c r="K278" s="4">
        <f t="shared" si="12"/>
        <v>0</v>
      </c>
      <c r="L278" s="7">
        <f t="shared" si="13"/>
        <v>0</v>
      </c>
      <c r="M278">
        <f t="shared" si="14"/>
        <v>0</v>
      </c>
    </row>
    <row r="279" spans="1:13" x14ac:dyDescent="0.25">
      <c r="A279" t="s">
        <v>283</v>
      </c>
      <c r="B279">
        <v>278</v>
      </c>
      <c r="C279" t="s">
        <v>173</v>
      </c>
      <c r="D279">
        <v>8</v>
      </c>
      <c r="E279">
        <v>477169.5</v>
      </c>
      <c r="F279">
        <v>171170.3</v>
      </c>
      <c r="G279">
        <v>49.6</v>
      </c>
      <c r="H279">
        <v>49.6</v>
      </c>
      <c r="I279">
        <v>50.3</v>
      </c>
      <c r="J279">
        <v>50.3</v>
      </c>
      <c r="K279" s="4">
        <f t="shared" si="12"/>
        <v>0</v>
      </c>
      <c r="L279" s="7">
        <f t="shared" si="13"/>
        <v>0</v>
      </c>
      <c r="M279">
        <f t="shared" si="14"/>
        <v>0</v>
      </c>
    </row>
    <row r="280" spans="1:13" x14ac:dyDescent="0.25">
      <c r="A280" t="s">
        <v>283</v>
      </c>
      <c r="B280">
        <v>279</v>
      </c>
      <c r="C280" t="s">
        <v>173</v>
      </c>
      <c r="D280">
        <v>5</v>
      </c>
      <c r="E280">
        <v>477176.4</v>
      </c>
      <c r="F280">
        <v>171171.8</v>
      </c>
      <c r="G280">
        <v>49.3</v>
      </c>
      <c r="H280">
        <v>49.3</v>
      </c>
      <c r="I280">
        <v>50</v>
      </c>
      <c r="J280">
        <v>50</v>
      </c>
      <c r="K280" s="4">
        <f t="shared" si="12"/>
        <v>0</v>
      </c>
      <c r="L280" s="7">
        <f t="shared" si="13"/>
        <v>0</v>
      </c>
      <c r="M280">
        <f t="shared" si="14"/>
        <v>0</v>
      </c>
    </row>
    <row r="281" spans="1:13" x14ac:dyDescent="0.25">
      <c r="A281" t="s">
        <v>283</v>
      </c>
      <c r="B281">
        <v>280</v>
      </c>
      <c r="C281" t="s">
        <v>173</v>
      </c>
      <c r="D281">
        <v>3</v>
      </c>
      <c r="E281">
        <v>477176.6</v>
      </c>
      <c r="F281">
        <v>171175</v>
      </c>
      <c r="G281">
        <v>48.9</v>
      </c>
      <c r="H281">
        <v>48.9</v>
      </c>
      <c r="I281">
        <v>49.7</v>
      </c>
      <c r="J281">
        <v>49.7</v>
      </c>
      <c r="K281" s="4">
        <f t="shared" si="12"/>
        <v>0</v>
      </c>
      <c r="L281" s="7">
        <f t="shared" si="13"/>
        <v>0</v>
      </c>
      <c r="M281">
        <f t="shared" si="14"/>
        <v>0</v>
      </c>
    </row>
    <row r="282" spans="1:13" x14ac:dyDescent="0.25">
      <c r="A282" t="s">
        <v>283</v>
      </c>
      <c r="B282">
        <v>281</v>
      </c>
      <c r="C282" t="s">
        <v>173</v>
      </c>
      <c r="D282">
        <v>7</v>
      </c>
      <c r="E282">
        <v>477173.6</v>
      </c>
      <c r="F282">
        <v>171170.2</v>
      </c>
      <c r="G282">
        <v>48.6</v>
      </c>
      <c r="H282">
        <v>48.6</v>
      </c>
      <c r="I282">
        <v>49.3</v>
      </c>
      <c r="J282">
        <v>49.3</v>
      </c>
      <c r="K282" s="4">
        <f t="shared" si="12"/>
        <v>0</v>
      </c>
      <c r="L282" s="7">
        <f t="shared" si="13"/>
        <v>0</v>
      </c>
      <c r="M282">
        <f t="shared" si="14"/>
        <v>0</v>
      </c>
    </row>
    <row r="283" spans="1:13" x14ac:dyDescent="0.25">
      <c r="A283" t="s">
        <v>283</v>
      </c>
      <c r="B283">
        <v>282</v>
      </c>
      <c r="C283" t="s">
        <v>173</v>
      </c>
      <c r="D283">
        <v>6</v>
      </c>
      <c r="E283">
        <v>477175.2</v>
      </c>
      <c r="F283">
        <v>171171.5</v>
      </c>
      <c r="G283">
        <v>47.9</v>
      </c>
      <c r="H283">
        <v>47.9</v>
      </c>
      <c r="I283">
        <v>48.6</v>
      </c>
      <c r="J283">
        <v>48.6</v>
      </c>
      <c r="K283" s="4">
        <f t="shared" si="12"/>
        <v>0</v>
      </c>
      <c r="L283" s="7">
        <f t="shared" si="13"/>
        <v>0</v>
      </c>
      <c r="M283">
        <f t="shared" si="14"/>
        <v>0</v>
      </c>
    </row>
    <row r="284" spans="1:13" x14ac:dyDescent="0.25">
      <c r="A284" t="s">
        <v>283</v>
      </c>
      <c r="B284">
        <v>283</v>
      </c>
      <c r="C284" t="s">
        <v>173</v>
      </c>
      <c r="D284">
        <v>9</v>
      </c>
      <c r="E284">
        <v>477163.5</v>
      </c>
      <c r="F284">
        <v>171173.9</v>
      </c>
      <c r="G284">
        <v>47.2</v>
      </c>
      <c r="H284">
        <v>47.2</v>
      </c>
      <c r="I284">
        <v>48</v>
      </c>
      <c r="J284">
        <v>48</v>
      </c>
      <c r="K284" s="4">
        <f t="shared" si="12"/>
        <v>0</v>
      </c>
      <c r="L284" s="7">
        <f t="shared" si="13"/>
        <v>0</v>
      </c>
      <c r="M284">
        <f t="shared" si="14"/>
        <v>0</v>
      </c>
    </row>
    <row r="285" spans="1:13" x14ac:dyDescent="0.25">
      <c r="A285" t="s">
        <v>283</v>
      </c>
      <c r="B285">
        <v>284</v>
      </c>
      <c r="C285" t="s">
        <v>173</v>
      </c>
      <c r="D285">
        <v>8</v>
      </c>
      <c r="E285">
        <v>477169.5</v>
      </c>
      <c r="F285">
        <v>171170.3</v>
      </c>
      <c r="G285">
        <v>46.9</v>
      </c>
      <c r="H285">
        <v>46.9</v>
      </c>
      <c r="I285">
        <v>47.6</v>
      </c>
      <c r="J285">
        <v>47.6</v>
      </c>
      <c r="K285" s="4">
        <f t="shared" si="12"/>
        <v>0</v>
      </c>
      <c r="L285" s="7">
        <f t="shared" si="13"/>
        <v>0</v>
      </c>
      <c r="M285">
        <f t="shared" si="14"/>
        <v>0</v>
      </c>
    </row>
    <row r="286" spans="1:13" x14ac:dyDescent="0.25">
      <c r="A286" t="s">
        <v>283</v>
      </c>
      <c r="B286">
        <v>285</v>
      </c>
      <c r="C286" t="s">
        <v>173</v>
      </c>
      <c r="D286">
        <v>7</v>
      </c>
      <c r="E286">
        <v>477173.6</v>
      </c>
      <c r="F286">
        <v>171170.2</v>
      </c>
      <c r="G286">
        <v>44.2</v>
      </c>
      <c r="H286">
        <v>44.2</v>
      </c>
      <c r="I286">
        <v>44.9</v>
      </c>
      <c r="J286">
        <v>44.9</v>
      </c>
      <c r="K286" s="4">
        <f t="shared" si="12"/>
        <v>0</v>
      </c>
      <c r="L286" s="7">
        <f t="shared" si="13"/>
        <v>0</v>
      </c>
      <c r="M286">
        <f t="shared" si="14"/>
        <v>0</v>
      </c>
    </row>
    <row r="287" spans="1:13" x14ac:dyDescent="0.25">
      <c r="A287" t="s">
        <v>283</v>
      </c>
      <c r="B287">
        <v>286</v>
      </c>
      <c r="C287" t="s">
        <v>173</v>
      </c>
      <c r="D287">
        <v>6</v>
      </c>
      <c r="E287">
        <v>477175.2</v>
      </c>
      <c r="F287">
        <v>171171.5</v>
      </c>
      <c r="G287">
        <v>43.8</v>
      </c>
      <c r="H287">
        <v>43.8</v>
      </c>
      <c r="I287">
        <v>44.5</v>
      </c>
      <c r="J287">
        <v>44.5</v>
      </c>
      <c r="K287" s="4">
        <f t="shared" si="12"/>
        <v>0</v>
      </c>
      <c r="L287" s="7">
        <f t="shared" si="13"/>
        <v>0</v>
      </c>
      <c r="M287">
        <f t="shared" si="14"/>
        <v>0</v>
      </c>
    </row>
    <row r="288" spans="1:13" x14ac:dyDescent="0.25">
      <c r="A288" t="s">
        <v>283</v>
      </c>
      <c r="B288">
        <v>288</v>
      </c>
      <c r="C288" t="s">
        <v>174</v>
      </c>
      <c r="D288">
        <v>12</v>
      </c>
      <c r="E288">
        <v>477361.8</v>
      </c>
      <c r="F288">
        <v>171189</v>
      </c>
      <c r="G288">
        <v>57.1</v>
      </c>
      <c r="H288">
        <v>57</v>
      </c>
      <c r="I288">
        <v>57.8</v>
      </c>
      <c r="J288">
        <v>57.8</v>
      </c>
      <c r="K288" s="4">
        <f t="shared" si="12"/>
        <v>-0.1</v>
      </c>
      <c r="L288" s="7">
        <f t="shared" si="13"/>
        <v>0.1</v>
      </c>
      <c r="M288">
        <f t="shared" si="14"/>
        <v>1</v>
      </c>
    </row>
    <row r="289" spans="1:13" x14ac:dyDescent="0.25">
      <c r="A289" t="s">
        <v>283</v>
      </c>
      <c r="B289">
        <v>290</v>
      </c>
      <c r="C289" t="s">
        <v>174</v>
      </c>
      <c r="D289">
        <v>10</v>
      </c>
      <c r="E289">
        <v>477351.8</v>
      </c>
      <c r="F289">
        <v>171186.7</v>
      </c>
      <c r="G289">
        <v>56.9</v>
      </c>
      <c r="H289">
        <v>56.8</v>
      </c>
      <c r="I289">
        <v>57.6</v>
      </c>
      <c r="J289">
        <v>57.6</v>
      </c>
      <c r="K289" s="4">
        <f t="shared" si="12"/>
        <v>-0.1</v>
      </c>
      <c r="L289" s="7">
        <f t="shared" si="13"/>
        <v>0.1</v>
      </c>
      <c r="M289">
        <f t="shared" si="14"/>
        <v>0</v>
      </c>
    </row>
    <row r="290" spans="1:13" x14ac:dyDescent="0.25">
      <c r="A290" t="s">
        <v>283</v>
      </c>
      <c r="B290">
        <v>291</v>
      </c>
      <c r="C290" t="s">
        <v>174</v>
      </c>
      <c r="D290">
        <v>14</v>
      </c>
      <c r="E290">
        <v>477367.7</v>
      </c>
      <c r="F290">
        <v>171198.3</v>
      </c>
      <c r="G290">
        <v>56.7</v>
      </c>
      <c r="H290">
        <v>56.6</v>
      </c>
      <c r="I290">
        <v>57.4</v>
      </c>
      <c r="J290">
        <v>57.4</v>
      </c>
      <c r="K290" s="4">
        <f t="shared" si="12"/>
        <v>-0.1</v>
      </c>
      <c r="L290" s="7">
        <f t="shared" si="13"/>
        <v>0.1</v>
      </c>
      <c r="M290">
        <f t="shared" si="14"/>
        <v>0</v>
      </c>
    </row>
    <row r="291" spans="1:13" x14ac:dyDescent="0.25">
      <c r="A291" t="s">
        <v>283</v>
      </c>
      <c r="B291">
        <v>299</v>
      </c>
      <c r="C291" t="s">
        <v>174</v>
      </c>
      <c r="D291">
        <v>1</v>
      </c>
      <c r="E291">
        <v>477369.7</v>
      </c>
      <c r="F291">
        <v>171198.9</v>
      </c>
      <c r="G291">
        <v>53.1</v>
      </c>
      <c r="H291">
        <v>53</v>
      </c>
      <c r="I291">
        <v>53.8</v>
      </c>
      <c r="J291">
        <v>53.8</v>
      </c>
      <c r="K291" s="4">
        <f t="shared" si="12"/>
        <v>-0.1</v>
      </c>
      <c r="L291" s="7">
        <f t="shared" si="13"/>
        <v>0.1</v>
      </c>
      <c r="M291">
        <f t="shared" si="14"/>
        <v>0</v>
      </c>
    </row>
    <row r="292" spans="1:13" x14ac:dyDescent="0.25">
      <c r="A292" t="s">
        <v>283</v>
      </c>
      <c r="B292">
        <v>304</v>
      </c>
      <c r="C292" t="s">
        <v>174</v>
      </c>
      <c r="D292">
        <v>7</v>
      </c>
      <c r="E292">
        <v>477354.3</v>
      </c>
      <c r="F292">
        <v>171174.7</v>
      </c>
      <c r="G292">
        <v>50.3</v>
      </c>
      <c r="H292">
        <v>50.2</v>
      </c>
      <c r="I292">
        <v>51</v>
      </c>
      <c r="J292">
        <v>51</v>
      </c>
      <c r="K292" s="4">
        <f t="shared" si="12"/>
        <v>-0.1</v>
      </c>
      <c r="L292" s="7">
        <f t="shared" si="13"/>
        <v>0.1</v>
      </c>
      <c r="M292">
        <f t="shared" si="14"/>
        <v>0</v>
      </c>
    </row>
    <row r="293" spans="1:13" x14ac:dyDescent="0.25">
      <c r="A293" t="s">
        <v>283</v>
      </c>
      <c r="B293">
        <v>287</v>
      </c>
      <c r="C293" t="s">
        <v>174</v>
      </c>
      <c r="D293">
        <v>11</v>
      </c>
      <c r="E293">
        <v>477357.1</v>
      </c>
      <c r="F293">
        <v>171188.3</v>
      </c>
      <c r="G293">
        <v>57.1</v>
      </c>
      <c r="H293">
        <v>57.1</v>
      </c>
      <c r="I293">
        <v>57.8</v>
      </c>
      <c r="J293">
        <v>57.8</v>
      </c>
      <c r="K293" s="4">
        <f t="shared" si="12"/>
        <v>0</v>
      </c>
      <c r="L293" s="7">
        <f t="shared" si="13"/>
        <v>0</v>
      </c>
      <c r="M293">
        <f t="shared" si="14"/>
        <v>0</v>
      </c>
    </row>
    <row r="294" spans="1:13" x14ac:dyDescent="0.25">
      <c r="A294" t="s">
        <v>283</v>
      </c>
      <c r="B294">
        <v>289</v>
      </c>
      <c r="C294" t="s">
        <v>174</v>
      </c>
      <c r="D294">
        <v>13</v>
      </c>
      <c r="E294">
        <v>477365.1</v>
      </c>
      <c r="F294">
        <v>171194.4</v>
      </c>
      <c r="G294">
        <v>56.9</v>
      </c>
      <c r="H294">
        <v>56.9</v>
      </c>
      <c r="I294">
        <v>57.6</v>
      </c>
      <c r="J294">
        <v>57.6</v>
      </c>
      <c r="K294" s="4">
        <f t="shared" si="12"/>
        <v>0</v>
      </c>
      <c r="L294" s="7">
        <f t="shared" si="13"/>
        <v>0</v>
      </c>
      <c r="M294">
        <f t="shared" si="14"/>
        <v>0</v>
      </c>
    </row>
    <row r="295" spans="1:13" x14ac:dyDescent="0.25">
      <c r="A295" t="s">
        <v>283</v>
      </c>
      <c r="B295">
        <v>292</v>
      </c>
      <c r="C295" t="s">
        <v>174</v>
      </c>
      <c r="D295">
        <v>1</v>
      </c>
      <c r="E295">
        <v>477369.7</v>
      </c>
      <c r="F295">
        <v>171198.9</v>
      </c>
      <c r="G295">
        <v>56.4</v>
      </c>
      <c r="H295">
        <v>56.4</v>
      </c>
      <c r="I295">
        <v>57.1</v>
      </c>
      <c r="J295">
        <v>57.1</v>
      </c>
      <c r="K295" s="4">
        <f t="shared" si="12"/>
        <v>0</v>
      </c>
      <c r="L295" s="7">
        <f t="shared" si="13"/>
        <v>0</v>
      </c>
      <c r="M295">
        <f t="shared" si="14"/>
        <v>0</v>
      </c>
    </row>
    <row r="296" spans="1:13" x14ac:dyDescent="0.25">
      <c r="A296" t="s">
        <v>283</v>
      </c>
      <c r="B296">
        <v>293</v>
      </c>
      <c r="C296" t="s">
        <v>174</v>
      </c>
      <c r="D296">
        <v>9</v>
      </c>
      <c r="E296">
        <v>477347.5</v>
      </c>
      <c r="F296">
        <v>171179.7</v>
      </c>
      <c r="G296">
        <v>55.4</v>
      </c>
      <c r="H296">
        <v>55.4</v>
      </c>
      <c r="I296">
        <v>56.1</v>
      </c>
      <c r="J296">
        <v>56.1</v>
      </c>
      <c r="K296" s="4">
        <f t="shared" si="12"/>
        <v>0</v>
      </c>
      <c r="L296" s="7">
        <f t="shared" si="13"/>
        <v>0</v>
      </c>
      <c r="M296">
        <f t="shared" si="14"/>
        <v>0</v>
      </c>
    </row>
    <row r="297" spans="1:13" x14ac:dyDescent="0.25">
      <c r="A297" t="s">
        <v>283</v>
      </c>
      <c r="B297">
        <v>294</v>
      </c>
      <c r="C297" t="s">
        <v>174</v>
      </c>
      <c r="D297">
        <v>11</v>
      </c>
      <c r="E297">
        <v>477357.1</v>
      </c>
      <c r="F297">
        <v>171188.3</v>
      </c>
      <c r="G297">
        <v>54.4</v>
      </c>
      <c r="H297">
        <v>54.4</v>
      </c>
      <c r="I297">
        <v>55.1</v>
      </c>
      <c r="J297">
        <v>55.1</v>
      </c>
      <c r="K297" s="4">
        <f t="shared" si="12"/>
        <v>0</v>
      </c>
      <c r="L297" s="7">
        <f t="shared" si="13"/>
        <v>0</v>
      </c>
      <c r="M297">
        <f t="shared" si="14"/>
        <v>0</v>
      </c>
    </row>
    <row r="298" spans="1:13" x14ac:dyDescent="0.25">
      <c r="A298" t="s">
        <v>283</v>
      </c>
      <c r="B298">
        <v>295</v>
      </c>
      <c r="C298" t="s">
        <v>174</v>
      </c>
      <c r="D298">
        <v>10</v>
      </c>
      <c r="E298">
        <v>477351.8</v>
      </c>
      <c r="F298">
        <v>171186.7</v>
      </c>
      <c r="G298">
        <v>54.2</v>
      </c>
      <c r="H298">
        <v>54.2</v>
      </c>
      <c r="I298">
        <v>54.9</v>
      </c>
      <c r="J298">
        <v>54.9</v>
      </c>
      <c r="K298" s="4">
        <f t="shared" si="12"/>
        <v>0</v>
      </c>
      <c r="L298" s="7">
        <f t="shared" si="13"/>
        <v>0</v>
      </c>
      <c r="M298">
        <f t="shared" si="14"/>
        <v>0</v>
      </c>
    </row>
    <row r="299" spans="1:13" x14ac:dyDescent="0.25">
      <c r="A299" t="s">
        <v>283</v>
      </c>
      <c r="B299">
        <v>296</v>
      </c>
      <c r="C299" t="s">
        <v>174</v>
      </c>
      <c r="D299">
        <v>12</v>
      </c>
      <c r="E299">
        <v>477361.8</v>
      </c>
      <c r="F299">
        <v>171189</v>
      </c>
      <c r="G299">
        <v>54.2</v>
      </c>
      <c r="H299">
        <v>54.2</v>
      </c>
      <c r="I299">
        <v>54.9</v>
      </c>
      <c r="J299">
        <v>54.9</v>
      </c>
      <c r="K299" s="4">
        <f t="shared" si="12"/>
        <v>0</v>
      </c>
      <c r="L299" s="7">
        <f t="shared" si="13"/>
        <v>0</v>
      </c>
      <c r="M299">
        <f t="shared" si="14"/>
        <v>0</v>
      </c>
    </row>
    <row r="300" spans="1:13" x14ac:dyDescent="0.25">
      <c r="A300" t="s">
        <v>283</v>
      </c>
      <c r="B300">
        <v>297</v>
      </c>
      <c r="C300" t="s">
        <v>174</v>
      </c>
      <c r="D300">
        <v>13</v>
      </c>
      <c r="E300">
        <v>477365.1</v>
      </c>
      <c r="F300">
        <v>171194.4</v>
      </c>
      <c r="G300">
        <v>53.8</v>
      </c>
      <c r="H300">
        <v>53.8</v>
      </c>
      <c r="I300">
        <v>54.5</v>
      </c>
      <c r="J300">
        <v>54.5</v>
      </c>
      <c r="K300" s="4">
        <f t="shared" si="12"/>
        <v>0</v>
      </c>
      <c r="L300" s="7">
        <f t="shared" si="13"/>
        <v>0</v>
      </c>
      <c r="M300">
        <f t="shared" si="14"/>
        <v>0</v>
      </c>
    </row>
    <row r="301" spans="1:13" x14ac:dyDescent="0.25">
      <c r="A301" t="s">
        <v>283</v>
      </c>
      <c r="B301">
        <v>298</v>
      </c>
      <c r="C301" t="s">
        <v>174</v>
      </c>
      <c r="D301">
        <v>14</v>
      </c>
      <c r="E301">
        <v>477367.7</v>
      </c>
      <c r="F301">
        <v>171198.3</v>
      </c>
      <c r="G301">
        <v>53.4</v>
      </c>
      <c r="H301">
        <v>53.4</v>
      </c>
      <c r="I301">
        <v>54.1</v>
      </c>
      <c r="J301">
        <v>54.1</v>
      </c>
      <c r="K301" s="4">
        <f t="shared" si="12"/>
        <v>0</v>
      </c>
      <c r="L301" s="7">
        <f t="shared" si="13"/>
        <v>0</v>
      </c>
      <c r="M301">
        <f t="shared" si="14"/>
        <v>0</v>
      </c>
    </row>
    <row r="302" spans="1:13" x14ac:dyDescent="0.25">
      <c r="A302" t="s">
        <v>283</v>
      </c>
      <c r="B302">
        <v>300</v>
      </c>
      <c r="C302" t="s">
        <v>174</v>
      </c>
      <c r="D302">
        <v>9</v>
      </c>
      <c r="E302">
        <v>477347.5</v>
      </c>
      <c r="F302">
        <v>171179.7</v>
      </c>
      <c r="G302">
        <v>52.7</v>
      </c>
      <c r="H302">
        <v>52.7</v>
      </c>
      <c r="I302">
        <v>53.4</v>
      </c>
      <c r="J302">
        <v>53.4</v>
      </c>
      <c r="K302" s="4">
        <f t="shared" si="12"/>
        <v>0</v>
      </c>
      <c r="L302" s="7">
        <f t="shared" si="13"/>
        <v>0</v>
      </c>
      <c r="M302">
        <f t="shared" si="14"/>
        <v>0</v>
      </c>
    </row>
    <row r="303" spans="1:13" x14ac:dyDescent="0.25">
      <c r="A303" t="s">
        <v>283</v>
      </c>
      <c r="B303">
        <v>301</v>
      </c>
      <c r="C303" t="s">
        <v>174</v>
      </c>
      <c r="D303">
        <v>4</v>
      </c>
      <c r="E303">
        <v>477363.7</v>
      </c>
      <c r="F303">
        <v>171184.8</v>
      </c>
      <c r="G303">
        <v>50.7</v>
      </c>
      <c r="H303">
        <v>50.7</v>
      </c>
      <c r="I303">
        <v>51.4</v>
      </c>
      <c r="J303">
        <v>51.4</v>
      </c>
      <c r="K303" s="4">
        <f t="shared" si="12"/>
        <v>0</v>
      </c>
      <c r="L303" s="7">
        <f t="shared" si="13"/>
        <v>0</v>
      </c>
      <c r="M303">
        <f t="shared" si="14"/>
        <v>0</v>
      </c>
    </row>
    <row r="304" spans="1:13" x14ac:dyDescent="0.25">
      <c r="A304" t="s">
        <v>283</v>
      </c>
      <c r="B304">
        <v>302</v>
      </c>
      <c r="C304" t="s">
        <v>174</v>
      </c>
      <c r="D304">
        <v>3</v>
      </c>
      <c r="E304">
        <v>477366</v>
      </c>
      <c r="F304">
        <v>171190.39999999999</v>
      </c>
      <c r="G304">
        <v>50.5</v>
      </c>
      <c r="H304">
        <v>50.5</v>
      </c>
      <c r="I304">
        <v>51.2</v>
      </c>
      <c r="J304">
        <v>51.2</v>
      </c>
      <c r="K304" s="4">
        <f t="shared" si="12"/>
        <v>0</v>
      </c>
      <c r="L304" s="7">
        <f t="shared" si="13"/>
        <v>0</v>
      </c>
      <c r="M304">
        <f t="shared" si="14"/>
        <v>0</v>
      </c>
    </row>
    <row r="305" spans="1:13" x14ac:dyDescent="0.25">
      <c r="A305" t="s">
        <v>283</v>
      </c>
      <c r="B305">
        <v>303</v>
      </c>
      <c r="C305" t="s">
        <v>174</v>
      </c>
      <c r="D305">
        <v>2</v>
      </c>
      <c r="E305">
        <v>477369.2</v>
      </c>
      <c r="F305">
        <v>171195.6</v>
      </c>
      <c r="G305">
        <v>50.4</v>
      </c>
      <c r="H305">
        <v>50.4</v>
      </c>
      <c r="I305">
        <v>51.1</v>
      </c>
      <c r="J305">
        <v>51.1</v>
      </c>
      <c r="K305" s="4">
        <f t="shared" si="12"/>
        <v>0</v>
      </c>
      <c r="L305" s="7">
        <f t="shared" si="13"/>
        <v>0</v>
      </c>
      <c r="M305">
        <f t="shared" si="14"/>
        <v>0</v>
      </c>
    </row>
    <row r="306" spans="1:13" x14ac:dyDescent="0.25">
      <c r="A306" t="s">
        <v>283</v>
      </c>
      <c r="B306">
        <v>305</v>
      </c>
      <c r="C306" t="s">
        <v>174</v>
      </c>
      <c r="D306">
        <v>8</v>
      </c>
      <c r="E306">
        <v>477348.8</v>
      </c>
      <c r="F306">
        <v>171173.9</v>
      </c>
      <c r="G306">
        <v>49.2</v>
      </c>
      <c r="H306">
        <v>49.2</v>
      </c>
      <c r="I306">
        <v>49.9</v>
      </c>
      <c r="J306">
        <v>49.9</v>
      </c>
      <c r="K306" s="4">
        <f t="shared" si="12"/>
        <v>0</v>
      </c>
      <c r="L306" s="7">
        <f t="shared" si="13"/>
        <v>0</v>
      </c>
      <c r="M306">
        <f t="shared" si="14"/>
        <v>0</v>
      </c>
    </row>
    <row r="307" spans="1:13" x14ac:dyDescent="0.25">
      <c r="A307" t="s">
        <v>283</v>
      </c>
      <c r="B307">
        <v>306</v>
      </c>
      <c r="C307" t="s">
        <v>174</v>
      </c>
      <c r="D307">
        <v>6</v>
      </c>
      <c r="E307">
        <v>477358</v>
      </c>
      <c r="F307">
        <v>171180.7</v>
      </c>
      <c r="G307">
        <v>48.9</v>
      </c>
      <c r="H307">
        <v>48.9</v>
      </c>
      <c r="I307">
        <v>49.6</v>
      </c>
      <c r="J307">
        <v>49.6</v>
      </c>
      <c r="K307" s="4">
        <f t="shared" si="12"/>
        <v>0</v>
      </c>
      <c r="L307" s="7">
        <f t="shared" si="13"/>
        <v>0</v>
      </c>
      <c r="M307">
        <f t="shared" si="14"/>
        <v>0</v>
      </c>
    </row>
    <row r="308" spans="1:13" x14ac:dyDescent="0.25">
      <c r="A308" t="s">
        <v>283</v>
      </c>
      <c r="B308">
        <v>307</v>
      </c>
      <c r="C308" t="s">
        <v>174</v>
      </c>
      <c r="D308">
        <v>4</v>
      </c>
      <c r="E308">
        <v>477363.7</v>
      </c>
      <c r="F308">
        <v>171184.8</v>
      </c>
      <c r="G308">
        <v>48.1</v>
      </c>
      <c r="H308">
        <v>48.1</v>
      </c>
      <c r="I308">
        <v>48.8</v>
      </c>
      <c r="J308">
        <v>48.8</v>
      </c>
      <c r="K308" s="4">
        <f t="shared" si="12"/>
        <v>0</v>
      </c>
      <c r="L308" s="7">
        <f t="shared" si="13"/>
        <v>0</v>
      </c>
      <c r="M308">
        <f t="shared" si="14"/>
        <v>0</v>
      </c>
    </row>
    <row r="309" spans="1:13" x14ac:dyDescent="0.25">
      <c r="A309" t="s">
        <v>283</v>
      </c>
      <c r="B309">
        <v>308</v>
      </c>
      <c r="C309" t="s">
        <v>174</v>
      </c>
      <c r="D309">
        <v>5</v>
      </c>
      <c r="E309">
        <v>477360.9</v>
      </c>
      <c r="F309">
        <v>171183</v>
      </c>
      <c r="G309">
        <v>47.9</v>
      </c>
      <c r="H309">
        <v>47.9</v>
      </c>
      <c r="I309">
        <v>48.7</v>
      </c>
      <c r="J309">
        <v>48.6</v>
      </c>
      <c r="K309" s="4">
        <f t="shared" si="12"/>
        <v>0</v>
      </c>
      <c r="L309" s="7">
        <f t="shared" si="13"/>
        <v>0</v>
      </c>
      <c r="M309">
        <f t="shared" si="14"/>
        <v>0</v>
      </c>
    </row>
    <row r="310" spans="1:13" x14ac:dyDescent="0.25">
      <c r="A310" t="s">
        <v>283</v>
      </c>
      <c r="B310">
        <v>309</v>
      </c>
      <c r="C310" t="s">
        <v>174</v>
      </c>
      <c r="D310">
        <v>3</v>
      </c>
      <c r="E310">
        <v>477366</v>
      </c>
      <c r="F310">
        <v>171190.39999999999</v>
      </c>
      <c r="G310">
        <v>47.6</v>
      </c>
      <c r="H310">
        <v>47.6</v>
      </c>
      <c r="I310">
        <v>48.3</v>
      </c>
      <c r="J310">
        <v>48.3</v>
      </c>
      <c r="K310" s="4">
        <f t="shared" si="12"/>
        <v>0</v>
      </c>
      <c r="L310" s="7">
        <f t="shared" si="13"/>
        <v>0</v>
      </c>
      <c r="M310">
        <f t="shared" si="14"/>
        <v>0</v>
      </c>
    </row>
    <row r="311" spans="1:13" x14ac:dyDescent="0.25">
      <c r="A311" t="s">
        <v>283</v>
      </c>
      <c r="B311">
        <v>310</v>
      </c>
      <c r="C311" t="s">
        <v>174</v>
      </c>
      <c r="D311">
        <v>7</v>
      </c>
      <c r="E311">
        <v>477354.3</v>
      </c>
      <c r="F311">
        <v>171174.7</v>
      </c>
      <c r="G311">
        <v>47.3</v>
      </c>
      <c r="H311">
        <v>47.3</v>
      </c>
      <c r="I311">
        <v>48</v>
      </c>
      <c r="J311">
        <v>48</v>
      </c>
      <c r="K311" s="4">
        <f t="shared" si="12"/>
        <v>0</v>
      </c>
      <c r="L311" s="7">
        <f t="shared" si="13"/>
        <v>0</v>
      </c>
      <c r="M311">
        <f t="shared" si="14"/>
        <v>0</v>
      </c>
    </row>
    <row r="312" spans="1:13" x14ac:dyDescent="0.25">
      <c r="A312" t="s">
        <v>283</v>
      </c>
      <c r="B312">
        <v>311</v>
      </c>
      <c r="C312" t="s">
        <v>174</v>
      </c>
      <c r="D312">
        <v>2</v>
      </c>
      <c r="E312">
        <v>477369.2</v>
      </c>
      <c r="F312">
        <v>171195.6</v>
      </c>
      <c r="G312">
        <v>47.1</v>
      </c>
      <c r="H312">
        <v>47.1</v>
      </c>
      <c r="I312">
        <v>47.8</v>
      </c>
      <c r="J312">
        <v>47.8</v>
      </c>
      <c r="K312" s="4">
        <f t="shared" si="12"/>
        <v>0</v>
      </c>
      <c r="L312" s="7">
        <f t="shared" si="13"/>
        <v>0</v>
      </c>
      <c r="M312">
        <f t="shared" si="14"/>
        <v>0</v>
      </c>
    </row>
    <row r="313" spans="1:13" x14ac:dyDescent="0.25">
      <c r="A313" t="s">
        <v>283</v>
      </c>
      <c r="B313">
        <v>312</v>
      </c>
      <c r="C313" t="s">
        <v>174</v>
      </c>
      <c r="D313">
        <v>8</v>
      </c>
      <c r="E313">
        <v>477348.8</v>
      </c>
      <c r="F313">
        <v>171173.9</v>
      </c>
      <c r="G313">
        <v>46.1</v>
      </c>
      <c r="H313">
        <v>46.1</v>
      </c>
      <c r="I313">
        <v>46.8</v>
      </c>
      <c r="J313">
        <v>46.8</v>
      </c>
      <c r="K313" s="4">
        <f t="shared" si="12"/>
        <v>0</v>
      </c>
      <c r="L313" s="7">
        <f t="shared" si="13"/>
        <v>0</v>
      </c>
      <c r="M313">
        <f t="shared" si="14"/>
        <v>0</v>
      </c>
    </row>
    <row r="314" spans="1:13" x14ac:dyDescent="0.25">
      <c r="A314" t="s">
        <v>283</v>
      </c>
      <c r="B314">
        <v>313</v>
      </c>
      <c r="C314" t="s">
        <v>174</v>
      </c>
      <c r="D314">
        <v>6</v>
      </c>
      <c r="E314">
        <v>477358</v>
      </c>
      <c r="F314">
        <v>171180.7</v>
      </c>
      <c r="G314">
        <v>44.5</v>
      </c>
      <c r="H314">
        <v>44.5</v>
      </c>
      <c r="I314">
        <v>45.2</v>
      </c>
      <c r="J314">
        <v>45.2</v>
      </c>
      <c r="K314" s="4">
        <f t="shared" si="12"/>
        <v>0</v>
      </c>
      <c r="L314" s="7">
        <f t="shared" si="13"/>
        <v>0</v>
      </c>
      <c r="M314">
        <f t="shared" si="14"/>
        <v>0</v>
      </c>
    </row>
    <row r="315" spans="1:13" x14ac:dyDescent="0.25">
      <c r="A315" t="s">
        <v>283</v>
      </c>
      <c r="B315">
        <v>314</v>
      </c>
      <c r="C315" t="s">
        <v>174</v>
      </c>
      <c r="D315">
        <v>5</v>
      </c>
      <c r="E315">
        <v>477360.9</v>
      </c>
      <c r="F315">
        <v>171183</v>
      </c>
      <c r="G315">
        <v>43.8</v>
      </c>
      <c r="H315">
        <v>43.8</v>
      </c>
      <c r="I315">
        <v>44.5</v>
      </c>
      <c r="J315">
        <v>44.5</v>
      </c>
      <c r="K315" s="4">
        <f t="shared" si="12"/>
        <v>0</v>
      </c>
      <c r="L315" s="7">
        <f t="shared" si="13"/>
        <v>0</v>
      </c>
      <c r="M315">
        <f t="shared" si="14"/>
        <v>0</v>
      </c>
    </row>
    <row r="316" spans="1:13" x14ac:dyDescent="0.25">
      <c r="A316" t="s">
        <v>283</v>
      </c>
      <c r="B316">
        <v>330</v>
      </c>
      <c r="C316" t="s">
        <v>175</v>
      </c>
      <c r="D316">
        <v>8</v>
      </c>
      <c r="E316">
        <v>477334.5</v>
      </c>
      <c r="F316">
        <v>171182.9</v>
      </c>
      <c r="G316">
        <v>50.4</v>
      </c>
      <c r="H316">
        <v>50.3</v>
      </c>
      <c r="I316">
        <v>51.1</v>
      </c>
      <c r="J316">
        <v>51.1</v>
      </c>
      <c r="K316" s="4">
        <f t="shared" si="12"/>
        <v>-0.1</v>
      </c>
      <c r="L316" s="7">
        <f t="shared" si="13"/>
        <v>0.1</v>
      </c>
      <c r="M316">
        <f t="shared" si="14"/>
        <v>1</v>
      </c>
    </row>
    <row r="317" spans="1:13" x14ac:dyDescent="0.25">
      <c r="A317" t="s">
        <v>283</v>
      </c>
      <c r="B317">
        <v>315</v>
      </c>
      <c r="C317" t="s">
        <v>175</v>
      </c>
      <c r="D317">
        <v>1</v>
      </c>
      <c r="E317">
        <v>477340.3</v>
      </c>
      <c r="F317">
        <v>171188.6</v>
      </c>
      <c r="G317">
        <v>56.3</v>
      </c>
      <c r="H317">
        <v>56.3</v>
      </c>
      <c r="I317">
        <v>57</v>
      </c>
      <c r="J317">
        <v>57</v>
      </c>
      <c r="K317" s="4">
        <f t="shared" si="12"/>
        <v>0</v>
      </c>
      <c r="L317" s="7">
        <f t="shared" si="13"/>
        <v>0</v>
      </c>
      <c r="M317">
        <f t="shared" si="14"/>
        <v>0</v>
      </c>
    </row>
    <row r="318" spans="1:13" x14ac:dyDescent="0.25">
      <c r="A318" t="s">
        <v>283</v>
      </c>
      <c r="B318">
        <v>316</v>
      </c>
      <c r="C318" t="s">
        <v>175</v>
      </c>
      <c r="D318">
        <v>12</v>
      </c>
      <c r="E318">
        <v>477335.6</v>
      </c>
      <c r="F318">
        <v>171189.8</v>
      </c>
      <c r="G318">
        <v>55.1</v>
      </c>
      <c r="H318">
        <v>55.1</v>
      </c>
      <c r="I318">
        <v>55.8</v>
      </c>
      <c r="J318">
        <v>55.8</v>
      </c>
      <c r="K318" s="4">
        <f t="shared" si="12"/>
        <v>0</v>
      </c>
      <c r="L318" s="7">
        <f t="shared" si="13"/>
        <v>0</v>
      </c>
      <c r="M318">
        <f t="shared" si="14"/>
        <v>0</v>
      </c>
    </row>
    <row r="319" spans="1:13" x14ac:dyDescent="0.25">
      <c r="A319" t="s">
        <v>283</v>
      </c>
      <c r="B319">
        <v>317</v>
      </c>
      <c r="C319" t="s">
        <v>175</v>
      </c>
      <c r="D319">
        <v>13</v>
      </c>
      <c r="E319">
        <v>477336.5</v>
      </c>
      <c r="F319">
        <v>171190</v>
      </c>
      <c r="G319">
        <v>54.9</v>
      </c>
      <c r="H319">
        <v>54.9</v>
      </c>
      <c r="I319">
        <v>55.6</v>
      </c>
      <c r="J319">
        <v>55.6</v>
      </c>
      <c r="K319" s="4">
        <f t="shared" si="12"/>
        <v>0</v>
      </c>
      <c r="L319" s="7">
        <f t="shared" si="13"/>
        <v>0</v>
      </c>
      <c r="M319">
        <f t="shared" si="14"/>
        <v>0</v>
      </c>
    </row>
    <row r="320" spans="1:13" x14ac:dyDescent="0.25">
      <c r="A320" t="s">
        <v>283</v>
      </c>
      <c r="B320">
        <v>318</v>
      </c>
      <c r="C320" t="s">
        <v>175</v>
      </c>
      <c r="D320">
        <v>1</v>
      </c>
      <c r="E320">
        <v>477340.3</v>
      </c>
      <c r="F320">
        <v>171188.6</v>
      </c>
      <c r="G320">
        <v>53.7</v>
      </c>
      <c r="H320">
        <v>53.7</v>
      </c>
      <c r="I320">
        <v>54.4</v>
      </c>
      <c r="J320">
        <v>54.4</v>
      </c>
      <c r="K320" s="4">
        <f t="shared" si="12"/>
        <v>0</v>
      </c>
      <c r="L320" s="7">
        <f t="shared" si="13"/>
        <v>0</v>
      </c>
      <c r="M320">
        <f t="shared" si="14"/>
        <v>0</v>
      </c>
    </row>
    <row r="321" spans="1:13" x14ac:dyDescent="0.25">
      <c r="A321" t="s">
        <v>283</v>
      </c>
      <c r="B321">
        <v>319</v>
      </c>
      <c r="C321" t="s">
        <v>175</v>
      </c>
      <c r="D321">
        <v>11</v>
      </c>
      <c r="E321">
        <v>477333.8</v>
      </c>
      <c r="F321">
        <v>171188.4</v>
      </c>
      <c r="G321">
        <v>53.5</v>
      </c>
      <c r="H321">
        <v>53.5</v>
      </c>
      <c r="I321">
        <v>54.3</v>
      </c>
      <c r="J321">
        <v>54.3</v>
      </c>
      <c r="K321" s="4">
        <f t="shared" si="12"/>
        <v>0</v>
      </c>
      <c r="L321" s="7">
        <f t="shared" si="13"/>
        <v>0</v>
      </c>
      <c r="M321">
        <f t="shared" si="14"/>
        <v>0</v>
      </c>
    </row>
    <row r="322" spans="1:13" x14ac:dyDescent="0.25">
      <c r="A322" t="s">
        <v>283</v>
      </c>
      <c r="B322">
        <v>320</v>
      </c>
      <c r="C322" t="s">
        <v>175</v>
      </c>
      <c r="D322">
        <v>3</v>
      </c>
      <c r="E322">
        <v>477343.4</v>
      </c>
      <c r="F322">
        <v>171184.4</v>
      </c>
      <c r="G322">
        <v>53</v>
      </c>
      <c r="H322">
        <v>53</v>
      </c>
      <c r="I322">
        <v>53.7</v>
      </c>
      <c r="J322">
        <v>53.7</v>
      </c>
      <c r="K322" s="4">
        <f t="shared" ref="K322:K385" si="15">ROUND(H322-G322,1)</f>
        <v>0</v>
      </c>
      <c r="L322" s="7">
        <f t="shared" ref="L322:L385" si="16">ABS(K322)</f>
        <v>0</v>
      </c>
      <c r="M322">
        <f t="shared" si="14"/>
        <v>0</v>
      </c>
    </row>
    <row r="323" spans="1:13" x14ac:dyDescent="0.25">
      <c r="A323" t="s">
        <v>283</v>
      </c>
      <c r="B323">
        <v>321</v>
      </c>
      <c r="C323" t="s">
        <v>175</v>
      </c>
      <c r="D323">
        <v>7</v>
      </c>
      <c r="E323">
        <v>477335.9</v>
      </c>
      <c r="F323">
        <v>171181.5</v>
      </c>
      <c r="G323">
        <v>52.7</v>
      </c>
      <c r="H323">
        <v>52.7</v>
      </c>
      <c r="I323">
        <v>53.4</v>
      </c>
      <c r="J323">
        <v>53.4</v>
      </c>
      <c r="K323" s="4">
        <f t="shared" si="15"/>
        <v>0</v>
      </c>
      <c r="L323" s="7">
        <f t="shared" si="16"/>
        <v>0</v>
      </c>
      <c r="M323">
        <f t="shared" ref="M323:M386" si="17">IF(C323=C322,0,1)</f>
        <v>0</v>
      </c>
    </row>
    <row r="324" spans="1:13" x14ac:dyDescent="0.25">
      <c r="A324" t="s">
        <v>283</v>
      </c>
      <c r="B324">
        <v>322</v>
      </c>
      <c r="C324" t="s">
        <v>175</v>
      </c>
      <c r="D324">
        <v>12</v>
      </c>
      <c r="E324">
        <v>477335.6</v>
      </c>
      <c r="F324">
        <v>171189.8</v>
      </c>
      <c r="G324">
        <v>52.4</v>
      </c>
      <c r="H324">
        <v>52.4</v>
      </c>
      <c r="I324">
        <v>53.1</v>
      </c>
      <c r="J324">
        <v>53.1</v>
      </c>
      <c r="K324" s="4">
        <f t="shared" si="15"/>
        <v>0</v>
      </c>
      <c r="L324" s="7">
        <f t="shared" si="16"/>
        <v>0</v>
      </c>
      <c r="M324">
        <f t="shared" si="17"/>
        <v>0</v>
      </c>
    </row>
    <row r="325" spans="1:13" x14ac:dyDescent="0.25">
      <c r="A325" t="s">
        <v>283</v>
      </c>
      <c r="B325">
        <v>323</v>
      </c>
      <c r="C325" t="s">
        <v>175</v>
      </c>
      <c r="D325">
        <v>13</v>
      </c>
      <c r="E325">
        <v>477336.5</v>
      </c>
      <c r="F325">
        <v>171190</v>
      </c>
      <c r="G325">
        <v>52</v>
      </c>
      <c r="H325">
        <v>52</v>
      </c>
      <c r="I325">
        <v>52.7</v>
      </c>
      <c r="J325">
        <v>52.7</v>
      </c>
      <c r="K325" s="4">
        <f t="shared" si="15"/>
        <v>0</v>
      </c>
      <c r="L325" s="7">
        <f t="shared" si="16"/>
        <v>0</v>
      </c>
      <c r="M325">
        <f t="shared" si="17"/>
        <v>0</v>
      </c>
    </row>
    <row r="326" spans="1:13" x14ac:dyDescent="0.25">
      <c r="A326" t="s">
        <v>283</v>
      </c>
      <c r="B326">
        <v>324</v>
      </c>
      <c r="C326" t="s">
        <v>175</v>
      </c>
      <c r="D326">
        <v>6</v>
      </c>
      <c r="E326">
        <v>477336.6</v>
      </c>
      <c r="F326">
        <v>171180.3</v>
      </c>
      <c r="G326">
        <v>51.1</v>
      </c>
      <c r="H326">
        <v>51.1</v>
      </c>
      <c r="I326">
        <v>51.8</v>
      </c>
      <c r="J326">
        <v>51.8</v>
      </c>
      <c r="K326" s="4">
        <f t="shared" si="15"/>
        <v>0</v>
      </c>
      <c r="L326" s="7">
        <f t="shared" si="16"/>
        <v>0</v>
      </c>
      <c r="M326">
        <f t="shared" si="17"/>
        <v>0</v>
      </c>
    </row>
    <row r="327" spans="1:13" x14ac:dyDescent="0.25">
      <c r="A327" t="s">
        <v>283</v>
      </c>
      <c r="B327">
        <v>325</v>
      </c>
      <c r="C327" t="s">
        <v>175</v>
      </c>
      <c r="D327">
        <v>2</v>
      </c>
      <c r="E327">
        <v>477343.2</v>
      </c>
      <c r="F327">
        <v>171185.7</v>
      </c>
      <c r="G327">
        <v>51</v>
      </c>
      <c r="H327">
        <v>51</v>
      </c>
      <c r="I327">
        <v>51.7</v>
      </c>
      <c r="J327">
        <v>51.7</v>
      </c>
      <c r="K327" s="4">
        <f t="shared" si="15"/>
        <v>0</v>
      </c>
      <c r="L327" s="7">
        <f t="shared" si="16"/>
        <v>0</v>
      </c>
      <c r="M327">
        <f t="shared" si="17"/>
        <v>0</v>
      </c>
    </row>
    <row r="328" spans="1:13" x14ac:dyDescent="0.25">
      <c r="A328" t="s">
        <v>283</v>
      </c>
      <c r="B328">
        <v>326</v>
      </c>
      <c r="C328" t="s">
        <v>175</v>
      </c>
      <c r="D328">
        <v>9</v>
      </c>
      <c r="E328">
        <v>477333.4</v>
      </c>
      <c r="F328">
        <v>171184.7</v>
      </c>
      <c r="G328">
        <v>51</v>
      </c>
      <c r="H328">
        <v>51</v>
      </c>
      <c r="I328">
        <v>51.7</v>
      </c>
      <c r="J328">
        <v>51.7</v>
      </c>
      <c r="K328" s="4">
        <f t="shared" si="15"/>
        <v>0</v>
      </c>
      <c r="L328" s="7">
        <f t="shared" si="16"/>
        <v>0</v>
      </c>
      <c r="M328">
        <f t="shared" si="17"/>
        <v>0</v>
      </c>
    </row>
    <row r="329" spans="1:13" x14ac:dyDescent="0.25">
      <c r="A329" t="s">
        <v>283</v>
      </c>
      <c r="B329">
        <v>327</v>
      </c>
      <c r="C329" t="s">
        <v>175</v>
      </c>
      <c r="D329">
        <v>4</v>
      </c>
      <c r="E329">
        <v>477342.7</v>
      </c>
      <c r="F329">
        <v>171181.3</v>
      </c>
      <c r="G329">
        <v>50.6</v>
      </c>
      <c r="H329">
        <v>50.6</v>
      </c>
      <c r="I329">
        <v>51.3</v>
      </c>
      <c r="J329">
        <v>51.3</v>
      </c>
      <c r="K329" s="4">
        <f t="shared" si="15"/>
        <v>0</v>
      </c>
      <c r="L329" s="7">
        <f t="shared" si="16"/>
        <v>0</v>
      </c>
      <c r="M329">
        <f t="shared" si="17"/>
        <v>0</v>
      </c>
    </row>
    <row r="330" spans="1:13" x14ac:dyDescent="0.25">
      <c r="A330" t="s">
        <v>283</v>
      </c>
      <c r="B330">
        <v>328</v>
      </c>
      <c r="C330" t="s">
        <v>175</v>
      </c>
      <c r="D330">
        <v>7</v>
      </c>
      <c r="E330">
        <v>477335.9</v>
      </c>
      <c r="F330">
        <v>171181.5</v>
      </c>
      <c r="G330">
        <v>50.6</v>
      </c>
      <c r="H330">
        <v>50.6</v>
      </c>
      <c r="I330">
        <v>51.4</v>
      </c>
      <c r="J330">
        <v>51.3</v>
      </c>
      <c r="K330" s="4">
        <f t="shared" si="15"/>
        <v>0</v>
      </c>
      <c r="L330" s="7">
        <f t="shared" si="16"/>
        <v>0</v>
      </c>
      <c r="M330">
        <f t="shared" si="17"/>
        <v>0</v>
      </c>
    </row>
    <row r="331" spans="1:13" x14ac:dyDescent="0.25">
      <c r="A331" t="s">
        <v>283</v>
      </c>
      <c r="B331">
        <v>329</v>
      </c>
      <c r="C331" t="s">
        <v>175</v>
      </c>
      <c r="D331">
        <v>11</v>
      </c>
      <c r="E331">
        <v>477333.8</v>
      </c>
      <c r="F331">
        <v>171188.4</v>
      </c>
      <c r="G331">
        <v>50.6</v>
      </c>
      <c r="H331">
        <v>50.6</v>
      </c>
      <c r="I331">
        <v>51.3</v>
      </c>
      <c r="J331">
        <v>51.3</v>
      </c>
      <c r="K331" s="4">
        <f t="shared" si="15"/>
        <v>0</v>
      </c>
      <c r="L331" s="7">
        <f t="shared" si="16"/>
        <v>0</v>
      </c>
      <c r="M331">
        <f t="shared" si="17"/>
        <v>0</v>
      </c>
    </row>
    <row r="332" spans="1:13" x14ac:dyDescent="0.25">
      <c r="A332" t="s">
        <v>283</v>
      </c>
      <c r="B332">
        <v>331</v>
      </c>
      <c r="C332" t="s">
        <v>175</v>
      </c>
      <c r="D332">
        <v>3</v>
      </c>
      <c r="E332">
        <v>477343.4</v>
      </c>
      <c r="F332">
        <v>171184.4</v>
      </c>
      <c r="G332">
        <v>50.2</v>
      </c>
      <c r="H332">
        <v>50.2</v>
      </c>
      <c r="I332">
        <v>50.9</v>
      </c>
      <c r="J332">
        <v>50.9</v>
      </c>
      <c r="K332" s="4">
        <f t="shared" si="15"/>
        <v>0</v>
      </c>
      <c r="L332" s="7">
        <f t="shared" si="16"/>
        <v>0</v>
      </c>
      <c r="M332">
        <f t="shared" si="17"/>
        <v>0</v>
      </c>
    </row>
    <row r="333" spans="1:13" x14ac:dyDescent="0.25">
      <c r="A333" t="s">
        <v>283</v>
      </c>
      <c r="B333">
        <v>332</v>
      </c>
      <c r="C333" t="s">
        <v>175</v>
      </c>
      <c r="D333">
        <v>6</v>
      </c>
      <c r="E333">
        <v>477336.6</v>
      </c>
      <c r="F333">
        <v>171180.3</v>
      </c>
      <c r="G333">
        <v>49.3</v>
      </c>
      <c r="H333">
        <v>49.3</v>
      </c>
      <c r="I333">
        <v>50</v>
      </c>
      <c r="J333">
        <v>50</v>
      </c>
      <c r="K333" s="4">
        <f t="shared" si="15"/>
        <v>0</v>
      </c>
      <c r="L333" s="7">
        <f t="shared" si="16"/>
        <v>0</v>
      </c>
      <c r="M333">
        <f t="shared" si="17"/>
        <v>0</v>
      </c>
    </row>
    <row r="334" spans="1:13" x14ac:dyDescent="0.25">
      <c r="A334" t="s">
        <v>283</v>
      </c>
      <c r="B334">
        <v>333</v>
      </c>
      <c r="C334" t="s">
        <v>175</v>
      </c>
      <c r="D334">
        <v>10</v>
      </c>
      <c r="E334">
        <v>477333.3</v>
      </c>
      <c r="F334">
        <v>171186.1</v>
      </c>
      <c r="G334">
        <v>48.6</v>
      </c>
      <c r="H334">
        <v>48.6</v>
      </c>
      <c r="I334">
        <v>49.3</v>
      </c>
      <c r="J334">
        <v>49.3</v>
      </c>
      <c r="K334" s="4">
        <f t="shared" si="15"/>
        <v>0</v>
      </c>
      <c r="L334" s="7">
        <f t="shared" si="16"/>
        <v>0</v>
      </c>
      <c r="M334">
        <f t="shared" si="17"/>
        <v>0</v>
      </c>
    </row>
    <row r="335" spans="1:13" x14ac:dyDescent="0.25">
      <c r="A335" t="s">
        <v>283</v>
      </c>
      <c r="B335">
        <v>334</v>
      </c>
      <c r="C335" t="s">
        <v>175</v>
      </c>
      <c r="D335">
        <v>8</v>
      </c>
      <c r="E335">
        <v>477334.5</v>
      </c>
      <c r="F335">
        <v>171182.9</v>
      </c>
      <c r="G335">
        <v>48.3</v>
      </c>
      <c r="H335">
        <v>48.3</v>
      </c>
      <c r="I335">
        <v>49</v>
      </c>
      <c r="J335">
        <v>49</v>
      </c>
      <c r="K335" s="4">
        <f t="shared" si="15"/>
        <v>0</v>
      </c>
      <c r="L335" s="7">
        <f t="shared" si="16"/>
        <v>0</v>
      </c>
      <c r="M335">
        <f t="shared" si="17"/>
        <v>0</v>
      </c>
    </row>
    <row r="336" spans="1:13" x14ac:dyDescent="0.25">
      <c r="A336" t="s">
        <v>283</v>
      </c>
      <c r="B336">
        <v>335</v>
      </c>
      <c r="C336" t="s">
        <v>175</v>
      </c>
      <c r="D336">
        <v>2</v>
      </c>
      <c r="E336">
        <v>477343.2</v>
      </c>
      <c r="F336">
        <v>171185.7</v>
      </c>
      <c r="G336">
        <v>48.2</v>
      </c>
      <c r="H336">
        <v>48.2</v>
      </c>
      <c r="I336">
        <v>48.9</v>
      </c>
      <c r="J336">
        <v>48.9</v>
      </c>
      <c r="K336" s="4">
        <f t="shared" si="15"/>
        <v>0</v>
      </c>
      <c r="L336" s="7">
        <f t="shared" si="16"/>
        <v>0</v>
      </c>
      <c r="M336">
        <f t="shared" si="17"/>
        <v>0</v>
      </c>
    </row>
    <row r="337" spans="1:13" x14ac:dyDescent="0.25">
      <c r="A337" t="s">
        <v>283</v>
      </c>
      <c r="B337">
        <v>336</v>
      </c>
      <c r="C337" t="s">
        <v>175</v>
      </c>
      <c r="D337">
        <v>5</v>
      </c>
      <c r="E337">
        <v>477339.5</v>
      </c>
      <c r="F337">
        <v>171179.7</v>
      </c>
      <c r="G337">
        <v>47.9</v>
      </c>
      <c r="H337">
        <v>47.9</v>
      </c>
      <c r="I337">
        <v>48.6</v>
      </c>
      <c r="J337">
        <v>48.6</v>
      </c>
      <c r="K337" s="4">
        <f t="shared" si="15"/>
        <v>0</v>
      </c>
      <c r="L337" s="7">
        <f t="shared" si="16"/>
        <v>0</v>
      </c>
      <c r="M337">
        <f t="shared" si="17"/>
        <v>0</v>
      </c>
    </row>
    <row r="338" spans="1:13" x14ac:dyDescent="0.25">
      <c r="A338" t="s">
        <v>283</v>
      </c>
      <c r="B338">
        <v>337</v>
      </c>
      <c r="C338" t="s">
        <v>175</v>
      </c>
      <c r="D338">
        <v>4</v>
      </c>
      <c r="E338">
        <v>477342.7</v>
      </c>
      <c r="F338">
        <v>171181.3</v>
      </c>
      <c r="G338">
        <v>47.6</v>
      </c>
      <c r="H338">
        <v>47.6</v>
      </c>
      <c r="I338">
        <v>48.3</v>
      </c>
      <c r="J338">
        <v>48.3</v>
      </c>
      <c r="K338" s="4">
        <f t="shared" si="15"/>
        <v>0</v>
      </c>
      <c r="L338" s="7">
        <f t="shared" si="16"/>
        <v>0</v>
      </c>
      <c r="M338">
        <f t="shared" si="17"/>
        <v>0</v>
      </c>
    </row>
    <row r="339" spans="1:13" x14ac:dyDescent="0.25">
      <c r="A339" t="s">
        <v>283</v>
      </c>
      <c r="B339">
        <v>338</v>
      </c>
      <c r="C339" t="s">
        <v>175</v>
      </c>
      <c r="D339">
        <v>9</v>
      </c>
      <c r="E339">
        <v>477333.4</v>
      </c>
      <c r="F339">
        <v>171184.7</v>
      </c>
      <c r="G339">
        <v>46.4</v>
      </c>
      <c r="H339">
        <v>46.4</v>
      </c>
      <c r="I339">
        <v>47.1</v>
      </c>
      <c r="J339">
        <v>47.1</v>
      </c>
      <c r="K339" s="4">
        <f t="shared" si="15"/>
        <v>0</v>
      </c>
      <c r="L339" s="7">
        <f t="shared" si="16"/>
        <v>0</v>
      </c>
      <c r="M339">
        <f t="shared" si="17"/>
        <v>0</v>
      </c>
    </row>
    <row r="340" spans="1:13" x14ac:dyDescent="0.25">
      <c r="A340" t="s">
        <v>283</v>
      </c>
      <c r="B340">
        <v>339</v>
      </c>
      <c r="C340" t="s">
        <v>175</v>
      </c>
      <c r="D340">
        <v>10</v>
      </c>
      <c r="E340">
        <v>477333.3</v>
      </c>
      <c r="F340">
        <v>171186.1</v>
      </c>
      <c r="G340">
        <v>44.2</v>
      </c>
      <c r="H340">
        <v>44.2</v>
      </c>
      <c r="I340">
        <v>44.9</v>
      </c>
      <c r="J340">
        <v>44.9</v>
      </c>
      <c r="K340" s="4">
        <f t="shared" si="15"/>
        <v>0</v>
      </c>
      <c r="L340" s="7">
        <f t="shared" si="16"/>
        <v>0</v>
      </c>
      <c r="M340">
        <f t="shared" si="17"/>
        <v>0</v>
      </c>
    </row>
    <row r="341" spans="1:13" x14ac:dyDescent="0.25">
      <c r="A341" t="s">
        <v>283</v>
      </c>
      <c r="B341">
        <v>340</v>
      </c>
      <c r="C341" t="s">
        <v>175</v>
      </c>
      <c r="D341">
        <v>5</v>
      </c>
      <c r="E341">
        <v>477339.5</v>
      </c>
      <c r="F341">
        <v>171179.7</v>
      </c>
      <c r="G341">
        <v>43.8</v>
      </c>
      <c r="H341">
        <v>43.8</v>
      </c>
      <c r="I341">
        <v>44.5</v>
      </c>
      <c r="J341">
        <v>44.5</v>
      </c>
      <c r="K341" s="4">
        <f t="shared" si="15"/>
        <v>0</v>
      </c>
      <c r="L341" s="7">
        <f t="shared" si="16"/>
        <v>0</v>
      </c>
      <c r="M341">
        <f t="shared" si="17"/>
        <v>0</v>
      </c>
    </row>
    <row r="342" spans="1:13" x14ac:dyDescent="0.25">
      <c r="A342" t="s">
        <v>283</v>
      </c>
      <c r="B342">
        <v>343</v>
      </c>
      <c r="C342" t="s">
        <v>176</v>
      </c>
      <c r="D342">
        <v>5</v>
      </c>
      <c r="E342">
        <v>477327.2</v>
      </c>
      <c r="F342">
        <v>171187.6</v>
      </c>
      <c r="G342">
        <v>52.2</v>
      </c>
      <c r="H342">
        <v>52.1</v>
      </c>
      <c r="I342">
        <v>52.9</v>
      </c>
      <c r="J342">
        <v>52.9</v>
      </c>
      <c r="K342" s="4">
        <f t="shared" si="15"/>
        <v>-0.1</v>
      </c>
      <c r="L342" s="7">
        <f t="shared" si="16"/>
        <v>0.1</v>
      </c>
      <c r="M342">
        <f t="shared" si="17"/>
        <v>1</v>
      </c>
    </row>
    <row r="343" spans="1:13" x14ac:dyDescent="0.25">
      <c r="A343" t="s">
        <v>283</v>
      </c>
      <c r="B343">
        <v>341</v>
      </c>
      <c r="C343" t="s">
        <v>176</v>
      </c>
      <c r="D343">
        <v>1</v>
      </c>
      <c r="E343">
        <v>477333.4</v>
      </c>
      <c r="F343">
        <v>171197.9</v>
      </c>
      <c r="G343">
        <v>53.7</v>
      </c>
      <c r="H343">
        <v>53.7</v>
      </c>
      <c r="I343">
        <v>54.4</v>
      </c>
      <c r="J343">
        <v>54.4</v>
      </c>
      <c r="K343" s="4">
        <f t="shared" si="15"/>
        <v>0</v>
      </c>
      <c r="L343" s="7">
        <f t="shared" si="16"/>
        <v>0</v>
      </c>
      <c r="M343">
        <f t="shared" si="17"/>
        <v>0</v>
      </c>
    </row>
    <row r="344" spans="1:13" x14ac:dyDescent="0.25">
      <c r="A344" t="s">
        <v>283</v>
      </c>
      <c r="B344">
        <v>342</v>
      </c>
      <c r="C344" t="s">
        <v>176</v>
      </c>
      <c r="D344">
        <v>3</v>
      </c>
      <c r="E344">
        <v>477333.2</v>
      </c>
      <c r="F344">
        <v>171193.8</v>
      </c>
      <c r="G344">
        <v>52.3</v>
      </c>
      <c r="H344">
        <v>52.3</v>
      </c>
      <c r="I344">
        <v>53</v>
      </c>
      <c r="J344">
        <v>53</v>
      </c>
      <c r="K344" s="4">
        <f t="shared" si="15"/>
        <v>0</v>
      </c>
      <c r="L344" s="7">
        <f t="shared" si="16"/>
        <v>0</v>
      </c>
      <c r="M344">
        <f t="shared" si="17"/>
        <v>0</v>
      </c>
    </row>
    <row r="345" spans="1:13" x14ac:dyDescent="0.25">
      <c r="A345" t="s">
        <v>283</v>
      </c>
      <c r="B345">
        <v>344</v>
      </c>
      <c r="C345" t="s">
        <v>176</v>
      </c>
      <c r="D345">
        <v>1</v>
      </c>
      <c r="E345">
        <v>477333.4</v>
      </c>
      <c r="F345">
        <v>171197.9</v>
      </c>
      <c r="G345">
        <v>51.2</v>
      </c>
      <c r="H345">
        <v>51.2</v>
      </c>
      <c r="I345">
        <v>51.9</v>
      </c>
      <c r="J345">
        <v>51.9</v>
      </c>
      <c r="K345" s="4">
        <f t="shared" si="15"/>
        <v>0</v>
      </c>
      <c r="L345" s="7">
        <f t="shared" si="16"/>
        <v>0</v>
      </c>
      <c r="M345">
        <f t="shared" si="17"/>
        <v>0</v>
      </c>
    </row>
    <row r="346" spans="1:13" x14ac:dyDescent="0.25">
      <c r="A346" t="s">
        <v>283</v>
      </c>
      <c r="B346">
        <v>345</v>
      </c>
      <c r="C346" t="s">
        <v>176</v>
      </c>
      <c r="D346">
        <v>2</v>
      </c>
      <c r="E346">
        <v>477333.6</v>
      </c>
      <c r="F346">
        <v>171195.6</v>
      </c>
      <c r="G346">
        <v>50.6</v>
      </c>
      <c r="H346">
        <v>50.6</v>
      </c>
      <c r="I346">
        <v>51.3</v>
      </c>
      <c r="J346">
        <v>51.3</v>
      </c>
      <c r="K346" s="4">
        <f t="shared" si="15"/>
        <v>0</v>
      </c>
      <c r="L346" s="7">
        <f t="shared" si="16"/>
        <v>0</v>
      </c>
      <c r="M346">
        <f t="shared" si="17"/>
        <v>0</v>
      </c>
    </row>
    <row r="347" spans="1:13" x14ac:dyDescent="0.25">
      <c r="A347" t="s">
        <v>283</v>
      </c>
      <c r="B347">
        <v>346</v>
      </c>
      <c r="C347" t="s">
        <v>176</v>
      </c>
      <c r="D347">
        <v>4</v>
      </c>
      <c r="E347">
        <v>477331.5</v>
      </c>
      <c r="F347">
        <v>171189.8</v>
      </c>
      <c r="G347">
        <v>50.5</v>
      </c>
      <c r="H347">
        <v>50.5</v>
      </c>
      <c r="I347">
        <v>51.2</v>
      </c>
      <c r="J347">
        <v>51.2</v>
      </c>
      <c r="K347" s="4">
        <f t="shared" si="15"/>
        <v>0</v>
      </c>
      <c r="L347" s="7">
        <f t="shared" si="16"/>
        <v>0</v>
      </c>
      <c r="M347">
        <f t="shared" si="17"/>
        <v>0</v>
      </c>
    </row>
    <row r="348" spans="1:13" x14ac:dyDescent="0.25">
      <c r="A348" t="s">
        <v>283</v>
      </c>
      <c r="B348">
        <v>347</v>
      </c>
      <c r="C348" t="s">
        <v>176</v>
      </c>
      <c r="D348">
        <v>5</v>
      </c>
      <c r="E348">
        <v>477327.2</v>
      </c>
      <c r="F348">
        <v>171187.6</v>
      </c>
      <c r="G348">
        <v>50.4</v>
      </c>
      <c r="H348">
        <v>50.4</v>
      </c>
      <c r="I348">
        <v>51.1</v>
      </c>
      <c r="J348">
        <v>51.1</v>
      </c>
      <c r="K348" s="4">
        <f t="shared" si="15"/>
        <v>0</v>
      </c>
      <c r="L348" s="7">
        <f t="shared" si="16"/>
        <v>0</v>
      </c>
      <c r="M348">
        <f t="shared" si="17"/>
        <v>0</v>
      </c>
    </row>
    <row r="349" spans="1:13" x14ac:dyDescent="0.25">
      <c r="A349" t="s">
        <v>283</v>
      </c>
      <c r="B349">
        <v>348</v>
      </c>
      <c r="C349" t="s">
        <v>176</v>
      </c>
      <c r="D349">
        <v>3</v>
      </c>
      <c r="E349">
        <v>477333.2</v>
      </c>
      <c r="F349">
        <v>171193.8</v>
      </c>
      <c r="G349">
        <v>49.5</v>
      </c>
      <c r="H349">
        <v>49.5</v>
      </c>
      <c r="I349">
        <v>50.2</v>
      </c>
      <c r="J349">
        <v>50.2</v>
      </c>
      <c r="K349" s="4">
        <f t="shared" si="15"/>
        <v>0</v>
      </c>
      <c r="L349" s="7">
        <f t="shared" si="16"/>
        <v>0</v>
      </c>
      <c r="M349">
        <f t="shared" si="17"/>
        <v>0</v>
      </c>
    </row>
    <row r="350" spans="1:13" x14ac:dyDescent="0.25">
      <c r="A350" t="s">
        <v>283</v>
      </c>
      <c r="B350">
        <v>349</v>
      </c>
      <c r="C350" t="s">
        <v>176</v>
      </c>
      <c r="D350">
        <v>2</v>
      </c>
      <c r="E350">
        <v>477333.6</v>
      </c>
      <c r="F350">
        <v>171195.6</v>
      </c>
      <c r="G350">
        <v>47.6</v>
      </c>
      <c r="H350">
        <v>47.6</v>
      </c>
      <c r="I350">
        <v>48.3</v>
      </c>
      <c r="J350">
        <v>48.3</v>
      </c>
      <c r="K350" s="4">
        <f t="shared" si="15"/>
        <v>0</v>
      </c>
      <c r="L350" s="7">
        <f t="shared" si="16"/>
        <v>0</v>
      </c>
      <c r="M350">
        <f t="shared" si="17"/>
        <v>0</v>
      </c>
    </row>
    <row r="351" spans="1:13" x14ac:dyDescent="0.25">
      <c r="A351" t="s">
        <v>283</v>
      </c>
      <c r="B351">
        <v>350</v>
      </c>
      <c r="C351" t="s">
        <v>176</v>
      </c>
      <c r="D351">
        <v>4</v>
      </c>
      <c r="E351">
        <v>477331.5</v>
      </c>
      <c r="F351">
        <v>171189.8</v>
      </c>
      <c r="G351">
        <v>47.6</v>
      </c>
      <c r="H351">
        <v>47.6</v>
      </c>
      <c r="I351">
        <v>48.3</v>
      </c>
      <c r="J351">
        <v>48.3</v>
      </c>
      <c r="K351" s="4">
        <f t="shared" si="15"/>
        <v>0</v>
      </c>
      <c r="L351" s="7">
        <f t="shared" si="16"/>
        <v>0</v>
      </c>
      <c r="M351">
        <f t="shared" si="17"/>
        <v>0</v>
      </c>
    </row>
    <row r="352" spans="1:13" x14ac:dyDescent="0.25">
      <c r="A352" t="s">
        <v>283</v>
      </c>
      <c r="B352">
        <v>351</v>
      </c>
      <c r="C352" t="s">
        <v>177</v>
      </c>
      <c r="D352">
        <v>1</v>
      </c>
      <c r="E352">
        <v>477333.5</v>
      </c>
      <c r="F352">
        <v>171201.6</v>
      </c>
      <c r="G352">
        <v>57.7</v>
      </c>
      <c r="H352">
        <v>57.7</v>
      </c>
      <c r="I352">
        <v>58.4</v>
      </c>
      <c r="J352">
        <v>58.4</v>
      </c>
      <c r="K352" s="4">
        <f t="shared" si="15"/>
        <v>0</v>
      </c>
      <c r="L352" s="7">
        <f t="shared" si="16"/>
        <v>0</v>
      </c>
      <c r="M352">
        <f t="shared" si="17"/>
        <v>1</v>
      </c>
    </row>
    <row r="353" spans="1:13" x14ac:dyDescent="0.25">
      <c r="A353" t="s">
        <v>283</v>
      </c>
      <c r="B353">
        <v>352</v>
      </c>
      <c r="C353" t="s">
        <v>177</v>
      </c>
      <c r="D353">
        <v>10</v>
      </c>
      <c r="E353">
        <v>477332.1</v>
      </c>
      <c r="F353">
        <v>171200.8</v>
      </c>
      <c r="G353">
        <v>57.4</v>
      </c>
      <c r="H353">
        <v>57.4</v>
      </c>
      <c r="I353">
        <v>58.1</v>
      </c>
      <c r="J353">
        <v>58.1</v>
      </c>
      <c r="K353" s="4">
        <f t="shared" si="15"/>
        <v>0</v>
      </c>
      <c r="L353" s="7">
        <f t="shared" si="16"/>
        <v>0</v>
      </c>
      <c r="M353">
        <f t="shared" si="17"/>
        <v>0</v>
      </c>
    </row>
    <row r="354" spans="1:13" x14ac:dyDescent="0.25">
      <c r="A354" t="s">
        <v>283</v>
      </c>
      <c r="B354">
        <v>353</v>
      </c>
      <c r="C354" t="s">
        <v>177</v>
      </c>
      <c r="D354">
        <v>9</v>
      </c>
      <c r="E354">
        <v>477330.7</v>
      </c>
      <c r="F354">
        <v>171200.2</v>
      </c>
      <c r="G354">
        <v>57.3</v>
      </c>
      <c r="H354">
        <v>57.3</v>
      </c>
      <c r="I354">
        <v>58</v>
      </c>
      <c r="J354">
        <v>58</v>
      </c>
      <c r="K354" s="4">
        <f t="shared" si="15"/>
        <v>0</v>
      </c>
      <c r="L354" s="7">
        <f t="shared" si="16"/>
        <v>0</v>
      </c>
      <c r="M354">
        <f t="shared" si="17"/>
        <v>0</v>
      </c>
    </row>
    <row r="355" spans="1:13" x14ac:dyDescent="0.25">
      <c r="A355" t="s">
        <v>283</v>
      </c>
      <c r="B355">
        <v>354</v>
      </c>
      <c r="C355" t="s">
        <v>177</v>
      </c>
      <c r="D355">
        <v>8</v>
      </c>
      <c r="E355">
        <v>477328.9</v>
      </c>
      <c r="F355">
        <v>171199.1</v>
      </c>
      <c r="G355">
        <v>56.9</v>
      </c>
      <c r="H355">
        <v>56.9</v>
      </c>
      <c r="I355">
        <v>57.6</v>
      </c>
      <c r="J355">
        <v>57.6</v>
      </c>
      <c r="K355" s="4">
        <f t="shared" si="15"/>
        <v>0</v>
      </c>
      <c r="L355" s="7">
        <f t="shared" si="16"/>
        <v>0</v>
      </c>
      <c r="M355">
        <f t="shared" si="17"/>
        <v>0</v>
      </c>
    </row>
    <row r="356" spans="1:13" x14ac:dyDescent="0.25">
      <c r="A356" t="s">
        <v>283</v>
      </c>
      <c r="B356">
        <v>355</v>
      </c>
      <c r="C356" t="s">
        <v>177</v>
      </c>
      <c r="D356">
        <v>7</v>
      </c>
      <c r="E356">
        <v>477327.2</v>
      </c>
      <c r="F356">
        <v>171198</v>
      </c>
      <c r="G356">
        <v>56.5</v>
      </c>
      <c r="H356">
        <v>56.5</v>
      </c>
      <c r="I356">
        <v>57.2</v>
      </c>
      <c r="J356">
        <v>57.2</v>
      </c>
      <c r="K356" s="4">
        <f t="shared" si="15"/>
        <v>0</v>
      </c>
      <c r="L356" s="7">
        <f t="shared" si="16"/>
        <v>0</v>
      </c>
      <c r="M356">
        <f t="shared" si="17"/>
        <v>0</v>
      </c>
    </row>
    <row r="357" spans="1:13" x14ac:dyDescent="0.25">
      <c r="A357" t="s">
        <v>283</v>
      </c>
      <c r="B357">
        <v>356</v>
      </c>
      <c r="C357" t="s">
        <v>177</v>
      </c>
      <c r="D357">
        <v>6</v>
      </c>
      <c r="E357">
        <v>477325.3</v>
      </c>
      <c r="F357">
        <v>171197</v>
      </c>
      <c r="G357">
        <v>55.8</v>
      </c>
      <c r="H357">
        <v>55.8</v>
      </c>
      <c r="I357">
        <v>56.5</v>
      </c>
      <c r="J357">
        <v>56.5</v>
      </c>
      <c r="K357" s="4">
        <f t="shared" si="15"/>
        <v>0</v>
      </c>
      <c r="L357" s="7">
        <f t="shared" si="16"/>
        <v>0</v>
      </c>
      <c r="M357">
        <f t="shared" si="17"/>
        <v>0</v>
      </c>
    </row>
    <row r="358" spans="1:13" x14ac:dyDescent="0.25">
      <c r="A358" t="s">
        <v>283</v>
      </c>
      <c r="B358">
        <v>357</v>
      </c>
      <c r="C358" t="s">
        <v>177</v>
      </c>
      <c r="D358">
        <v>5</v>
      </c>
      <c r="E358">
        <v>477323.7</v>
      </c>
      <c r="F358">
        <v>171196</v>
      </c>
      <c r="G358">
        <v>55.4</v>
      </c>
      <c r="H358">
        <v>55.4</v>
      </c>
      <c r="I358">
        <v>56.1</v>
      </c>
      <c r="J358">
        <v>56.1</v>
      </c>
      <c r="K358" s="4">
        <f t="shared" si="15"/>
        <v>0</v>
      </c>
      <c r="L358" s="7">
        <f t="shared" si="16"/>
        <v>0</v>
      </c>
      <c r="M358">
        <f t="shared" si="17"/>
        <v>0</v>
      </c>
    </row>
    <row r="359" spans="1:13" x14ac:dyDescent="0.25">
      <c r="A359" t="s">
        <v>283</v>
      </c>
      <c r="B359">
        <v>358</v>
      </c>
      <c r="C359" t="s">
        <v>177</v>
      </c>
      <c r="D359">
        <v>1</v>
      </c>
      <c r="E359">
        <v>477333.5</v>
      </c>
      <c r="F359">
        <v>171201.6</v>
      </c>
      <c r="G359">
        <v>55.2</v>
      </c>
      <c r="H359">
        <v>55.2</v>
      </c>
      <c r="I359">
        <v>55.9</v>
      </c>
      <c r="J359">
        <v>55.9</v>
      </c>
      <c r="K359" s="4">
        <f t="shared" si="15"/>
        <v>0</v>
      </c>
      <c r="L359" s="7">
        <f t="shared" si="16"/>
        <v>0</v>
      </c>
      <c r="M359">
        <f t="shared" si="17"/>
        <v>0</v>
      </c>
    </row>
    <row r="360" spans="1:13" x14ac:dyDescent="0.25">
      <c r="A360" t="s">
        <v>283</v>
      </c>
      <c r="B360">
        <v>359</v>
      </c>
      <c r="C360" t="s">
        <v>177</v>
      </c>
      <c r="D360">
        <v>9</v>
      </c>
      <c r="E360">
        <v>477330.7</v>
      </c>
      <c r="F360">
        <v>171200.2</v>
      </c>
      <c r="G360">
        <v>54.9</v>
      </c>
      <c r="H360">
        <v>54.9</v>
      </c>
      <c r="I360">
        <v>55.6</v>
      </c>
      <c r="J360">
        <v>55.6</v>
      </c>
      <c r="K360" s="4">
        <f t="shared" si="15"/>
        <v>0</v>
      </c>
      <c r="L360" s="7">
        <f t="shared" si="16"/>
        <v>0</v>
      </c>
      <c r="M360">
        <f t="shared" si="17"/>
        <v>0</v>
      </c>
    </row>
    <row r="361" spans="1:13" x14ac:dyDescent="0.25">
      <c r="A361" t="s">
        <v>283</v>
      </c>
      <c r="B361">
        <v>360</v>
      </c>
      <c r="C361" t="s">
        <v>177</v>
      </c>
      <c r="D361">
        <v>10</v>
      </c>
      <c r="E361">
        <v>477332.1</v>
      </c>
      <c r="F361">
        <v>171200.8</v>
      </c>
      <c r="G361">
        <v>54.9</v>
      </c>
      <c r="H361">
        <v>54.9</v>
      </c>
      <c r="I361">
        <v>55.6</v>
      </c>
      <c r="J361">
        <v>55.6</v>
      </c>
      <c r="K361" s="4">
        <f t="shared" si="15"/>
        <v>0</v>
      </c>
      <c r="L361" s="7">
        <f t="shared" si="16"/>
        <v>0</v>
      </c>
      <c r="M361">
        <f t="shared" si="17"/>
        <v>0</v>
      </c>
    </row>
    <row r="362" spans="1:13" x14ac:dyDescent="0.25">
      <c r="A362" t="s">
        <v>283</v>
      </c>
      <c r="B362">
        <v>361</v>
      </c>
      <c r="C362" t="s">
        <v>177</v>
      </c>
      <c r="D362">
        <v>4</v>
      </c>
      <c r="E362">
        <v>477321.7</v>
      </c>
      <c r="F362">
        <v>171194.4</v>
      </c>
      <c r="G362">
        <v>54.8</v>
      </c>
      <c r="H362">
        <v>54.8</v>
      </c>
      <c r="I362">
        <v>55.5</v>
      </c>
      <c r="J362">
        <v>55.5</v>
      </c>
      <c r="K362" s="4">
        <f t="shared" si="15"/>
        <v>0</v>
      </c>
      <c r="L362" s="7">
        <f t="shared" si="16"/>
        <v>0</v>
      </c>
      <c r="M362">
        <f t="shared" si="17"/>
        <v>0</v>
      </c>
    </row>
    <row r="363" spans="1:13" x14ac:dyDescent="0.25">
      <c r="A363" t="s">
        <v>283</v>
      </c>
      <c r="B363">
        <v>362</v>
      </c>
      <c r="C363" t="s">
        <v>177</v>
      </c>
      <c r="D363">
        <v>8</v>
      </c>
      <c r="E363">
        <v>477328.9</v>
      </c>
      <c r="F363">
        <v>171199.1</v>
      </c>
      <c r="G363">
        <v>54.5</v>
      </c>
      <c r="H363">
        <v>54.5</v>
      </c>
      <c r="I363">
        <v>55.2</v>
      </c>
      <c r="J363">
        <v>55.2</v>
      </c>
      <c r="K363" s="4">
        <f t="shared" si="15"/>
        <v>0</v>
      </c>
      <c r="L363" s="7">
        <f t="shared" si="16"/>
        <v>0</v>
      </c>
      <c r="M363">
        <f t="shared" si="17"/>
        <v>0</v>
      </c>
    </row>
    <row r="364" spans="1:13" x14ac:dyDescent="0.25">
      <c r="A364" t="s">
        <v>283</v>
      </c>
      <c r="B364">
        <v>363</v>
      </c>
      <c r="C364" t="s">
        <v>177</v>
      </c>
      <c r="D364">
        <v>7</v>
      </c>
      <c r="E364">
        <v>477327.2</v>
      </c>
      <c r="F364">
        <v>171198</v>
      </c>
      <c r="G364">
        <v>54.1</v>
      </c>
      <c r="H364">
        <v>54.1</v>
      </c>
      <c r="I364">
        <v>54.8</v>
      </c>
      <c r="J364">
        <v>54.8</v>
      </c>
      <c r="K364" s="4">
        <f t="shared" si="15"/>
        <v>0</v>
      </c>
      <c r="L364" s="7">
        <f t="shared" si="16"/>
        <v>0</v>
      </c>
      <c r="M364">
        <f t="shared" si="17"/>
        <v>0</v>
      </c>
    </row>
    <row r="365" spans="1:13" x14ac:dyDescent="0.25">
      <c r="A365" t="s">
        <v>283</v>
      </c>
      <c r="B365">
        <v>364</v>
      </c>
      <c r="C365" t="s">
        <v>177</v>
      </c>
      <c r="D365">
        <v>6</v>
      </c>
      <c r="E365">
        <v>477325.3</v>
      </c>
      <c r="F365">
        <v>171197</v>
      </c>
      <c r="G365">
        <v>53.2</v>
      </c>
      <c r="H365">
        <v>53.2</v>
      </c>
      <c r="I365">
        <v>53.9</v>
      </c>
      <c r="J365">
        <v>53.9</v>
      </c>
      <c r="K365" s="4">
        <f t="shared" si="15"/>
        <v>0</v>
      </c>
      <c r="L365" s="7">
        <f t="shared" si="16"/>
        <v>0</v>
      </c>
      <c r="M365">
        <f t="shared" si="17"/>
        <v>0</v>
      </c>
    </row>
    <row r="366" spans="1:13" x14ac:dyDescent="0.25">
      <c r="A366" t="s">
        <v>283</v>
      </c>
      <c r="B366">
        <v>365</v>
      </c>
      <c r="C366" t="s">
        <v>177</v>
      </c>
      <c r="D366">
        <v>5</v>
      </c>
      <c r="E366">
        <v>477323.7</v>
      </c>
      <c r="F366">
        <v>171196</v>
      </c>
      <c r="G366">
        <v>52.6</v>
      </c>
      <c r="H366">
        <v>52.6</v>
      </c>
      <c r="I366">
        <v>53.3</v>
      </c>
      <c r="J366">
        <v>53.3</v>
      </c>
      <c r="K366" s="4">
        <f t="shared" si="15"/>
        <v>0</v>
      </c>
      <c r="L366" s="7">
        <f t="shared" si="16"/>
        <v>0</v>
      </c>
      <c r="M366">
        <f t="shared" si="17"/>
        <v>0</v>
      </c>
    </row>
    <row r="367" spans="1:13" x14ac:dyDescent="0.25">
      <c r="A367" t="s">
        <v>283</v>
      </c>
      <c r="B367">
        <v>366</v>
      </c>
      <c r="C367" t="s">
        <v>177</v>
      </c>
      <c r="D367">
        <v>3</v>
      </c>
      <c r="E367">
        <v>477322.8</v>
      </c>
      <c r="F367">
        <v>171190.6</v>
      </c>
      <c r="G367">
        <v>52.2</v>
      </c>
      <c r="H367">
        <v>52.2</v>
      </c>
      <c r="I367">
        <v>53</v>
      </c>
      <c r="J367">
        <v>52.9</v>
      </c>
      <c r="K367" s="4">
        <f t="shared" si="15"/>
        <v>0</v>
      </c>
      <c r="L367" s="7">
        <f t="shared" si="16"/>
        <v>0</v>
      </c>
      <c r="M367">
        <f t="shared" si="17"/>
        <v>0</v>
      </c>
    </row>
    <row r="368" spans="1:13" x14ac:dyDescent="0.25">
      <c r="A368" t="s">
        <v>283</v>
      </c>
      <c r="B368">
        <v>367</v>
      </c>
      <c r="C368" t="s">
        <v>177</v>
      </c>
      <c r="D368">
        <v>4</v>
      </c>
      <c r="E368">
        <v>477321.7</v>
      </c>
      <c r="F368">
        <v>171194.4</v>
      </c>
      <c r="G368">
        <v>51.8</v>
      </c>
      <c r="H368">
        <v>51.8</v>
      </c>
      <c r="I368">
        <v>52.5</v>
      </c>
      <c r="J368">
        <v>52.5</v>
      </c>
      <c r="K368" s="4">
        <f t="shared" si="15"/>
        <v>0</v>
      </c>
      <c r="L368" s="7">
        <f t="shared" si="16"/>
        <v>0</v>
      </c>
      <c r="M368">
        <f t="shared" si="17"/>
        <v>0</v>
      </c>
    </row>
    <row r="369" spans="1:13" x14ac:dyDescent="0.25">
      <c r="A369" t="s">
        <v>283</v>
      </c>
      <c r="B369">
        <v>368</v>
      </c>
      <c r="C369" t="s">
        <v>177</v>
      </c>
      <c r="D369">
        <v>2</v>
      </c>
      <c r="E369">
        <v>477333</v>
      </c>
      <c r="F369">
        <v>171200</v>
      </c>
      <c r="G369">
        <v>50.6</v>
      </c>
      <c r="H369">
        <v>50.6</v>
      </c>
      <c r="I369">
        <v>51.3</v>
      </c>
      <c r="J369">
        <v>51.3</v>
      </c>
      <c r="K369" s="4">
        <f t="shared" si="15"/>
        <v>0</v>
      </c>
      <c r="L369" s="7">
        <f t="shared" si="16"/>
        <v>0</v>
      </c>
      <c r="M369">
        <f t="shared" si="17"/>
        <v>0</v>
      </c>
    </row>
    <row r="370" spans="1:13" x14ac:dyDescent="0.25">
      <c r="A370" t="s">
        <v>283</v>
      </c>
      <c r="B370">
        <v>369</v>
      </c>
      <c r="C370" t="s">
        <v>177</v>
      </c>
      <c r="D370">
        <v>3</v>
      </c>
      <c r="E370">
        <v>477322.8</v>
      </c>
      <c r="F370">
        <v>171190.6</v>
      </c>
      <c r="G370">
        <v>50.4</v>
      </c>
      <c r="H370">
        <v>50.4</v>
      </c>
      <c r="I370">
        <v>51.1</v>
      </c>
      <c r="J370">
        <v>51.1</v>
      </c>
      <c r="K370" s="4">
        <f t="shared" si="15"/>
        <v>0</v>
      </c>
      <c r="L370" s="7">
        <f t="shared" si="16"/>
        <v>0</v>
      </c>
      <c r="M370">
        <f t="shared" si="17"/>
        <v>0</v>
      </c>
    </row>
    <row r="371" spans="1:13" x14ac:dyDescent="0.25">
      <c r="A371" t="s">
        <v>283</v>
      </c>
      <c r="B371">
        <v>370</v>
      </c>
      <c r="C371" t="s">
        <v>177</v>
      </c>
      <c r="D371">
        <v>2</v>
      </c>
      <c r="E371">
        <v>477333</v>
      </c>
      <c r="F371">
        <v>171200</v>
      </c>
      <c r="G371">
        <v>47.6</v>
      </c>
      <c r="H371">
        <v>47.6</v>
      </c>
      <c r="I371">
        <v>48.3</v>
      </c>
      <c r="J371">
        <v>48.3</v>
      </c>
      <c r="K371" s="4">
        <f t="shared" si="15"/>
        <v>0</v>
      </c>
      <c r="L371" s="7">
        <f t="shared" si="16"/>
        <v>0</v>
      </c>
      <c r="M371">
        <f t="shared" si="17"/>
        <v>0</v>
      </c>
    </row>
    <row r="372" spans="1:13" x14ac:dyDescent="0.25">
      <c r="A372" t="s">
        <v>283</v>
      </c>
      <c r="B372">
        <v>371</v>
      </c>
      <c r="C372" t="s">
        <v>178</v>
      </c>
      <c r="D372">
        <v>1</v>
      </c>
      <c r="E372">
        <v>477319.1</v>
      </c>
      <c r="F372">
        <v>171207.5</v>
      </c>
      <c r="G372">
        <v>57.3</v>
      </c>
      <c r="H372">
        <v>57.2</v>
      </c>
      <c r="I372">
        <v>58</v>
      </c>
      <c r="J372">
        <v>58</v>
      </c>
      <c r="K372" s="4">
        <f t="shared" si="15"/>
        <v>-0.1</v>
      </c>
      <c r="L372" s="7">
        <f t="shared" si="16"/>
        <v>0.1</v>
      </c>
      <c r="M372">
        <f t="shared" si="17"/>
        <v>1</v>
      </c>
    </row>
    <row r="373" spans="1:13" x14ac:dyDescent="0.25">
      <c r="A373" t="s">
        <v>283</v>
      </c>
      <c r="B373">
        <v>372</v>
      </c>
      <c r="C373" t="s">
        <v>178</v>
      </c>
      <c r="D373">
        <v>5</v>
      </c>
      <c r="E373">
        <v>477312.7</v>
      </c>
      <c r="F373">
        <v>171205.6</v>
      </c>
      <c r="G373">
        <v>55.1</v>
      </c>
      <c r="H373">
        <v>55.1</v>
      </c>
      <c r="I373">
        <v>55.8</v>
      </c>
      <c r="J373">
        <v>55.8</v>
      </c>
      <c r="K373" s="4">
        <f t="shared" si="15"/>
        <v>0</v>
      </c>
      <c r="L373" s="7">
        <f t="shared" si="16"/>
        <v>0</v>
      </c>
      <c r="M373">
        <f t="shared" si="17"/>
        <v>0</v>
      </c>
    </row>
    <row r="374" spans="1:13" x14ac:dyDescent="0.25">
      <c r="A374" t="s">
        <v>283</v>
      </c>
      <c r="B374">
        <v>373</v>
      </c>
      <c r="C374" t="s">
        <v>178</v>
      </c>
      <c r="D374">
        <v>1</v>
      </c>
      <c r="E374">
        <v>477319.1</v>
      </c>
      <c r="F374">
        <v>171207.5</v>
      </c>
      <c r="G374">
        <v>55</v>
      </c>
      <c r="H374">
        <v>55</v>
      </c>
      <c r="I374">
        <v>55.7</v>
      </c>
      <c r="J374">
        <v>55.7</v>
      </c>
      <c r="K374" s="4">
        <f t="shared" si="15"/>
        <v>0</v>
      </c>
      <c r="L374" s="7">
        <f t="shared" si="16"/>
        <v>0</v>
      </c>
      <c r="M374">
        <f t="shared" si="17"/>
        <v>0</v>
      </c>
    </row>
    <row r="375" spans="1:13" x14ac:dyDescent="0.25">
      <c r="A375" t="s">
        <v>283</v>
      </c>
      <c r="B375">
        <v>374</v>
      </c>
      <c r="C375" t="s">
        <v>178</v>
      </c>
      <c r="D375">
        <v>5</v>
      </c>
      <c r="E375">
        <v>477312.7</v>
      </c>
      <c r="F375">
        <v>171205.6</v>
      </c>
      <c r="G375">
        <v>52.2</v>
      </c>
      <c r="H375">
        <v>52.2</v>
      </c>
      <c r="I375">
        <v>52.9</v>
      </c>
      <c r="J375">
        <v>52.9</v>
      </c>
      <c r="K375" s="4">
        <f t="shared" si="15"/>
        <v>0</v>
      </c>
      <c r="L375" s="7">
        <f t="shared" si="16"/>
        <v>0</v>
      </c>
      <c r="M375">
        <f t="shared" si="17"/>
        <v>0</v>
      </c>
    </row>
    <row r="376" spans="1:13" x14ac:dyDescent="0.25">
      <c r="A376" t="s">
        <v>283</v>
      </c>
      <c r="B376">
        <v>375</v>
      </c>
      <c r="C376" t="s">
        <v>178</v>
      </c>
      <c r="D376">
        <v>2</v>
      </c>
      <c r="E376">
        <v>477321.5</v>
      </c>
      <c r="F376">
        <v>171203.1</v>
      </c>
      <c r="G376">
        <v>51.2</v>
      </c>
      <c r="H376">
        <v>51.2</v>
      </c>
      <c r="I376">
        <v>51.9</v>
      </c>
      <c r="J376">
        <v>51.9</v>
      </c>
      <c r="K376" s="4">
        <f t="shared" si="15"/>
        <v>0</v>
      </c>
      <c r="L376" s="7">
        <f t="shared" si="16"/>
        <v>0</v>
      </c>
      <c r="M376">
        <f t="shared" si="17"/>
        <v>0</v>
      </c>
    </row>
    <row r="377" spans="1:13" x14ac:dyDescent="0.25">
      <c r="A377" t="s">
        <v>283</v>
      </c>
      <c r="B377">
        <v>376</v>
      </c>
      <c r="C377" t="s">
        <v>178</v>
      </c>
      <c r="D377">
        <v>3</v>
      </c>
      <c r="E377">
        <v>477318.8</v>
      </c>
      <c r="F377">
        <v>171198.8</v>
      </c>
      <c r="G377">
        <v>51.1</v>
      </c>
      <c r="H377">
        <v>51.1</v>
      </c>
      <c r="I377">
        <v>51.8</v>
      </c>
      <c r="J377">
        <v>51.8</v>
      </c>
      <c r="K377" s="4">
        <f t="shared" si="15"/>
        <v>0</v>
      </c>
      <c r="L377" s="7">
        <f t="shared" si="16"/>
        <v>0</v>
      </c>
      <c r="M377">
        <f t="shared" si="17"/>
        <v>0</v>
      </c>
    </row>
    <row r="378" spans="1:13" x14ac:dyDescent="0.25">
      <c r="A378" t="s">
        <v>283</v>
      </c>
      <c r="B378">
        <v>377</v>
      </c>
      <c r="C378" t="s">
        <v>178</v>
      </c>
      <c r="D378">
        <v>4</v>
      </c>
      <c r="E378">
        <v>477313.7</v>
      </c>
      <c r="F378">
        <v>171199</v>
      </c>
      <c r="G378">
        <v>49.3</v>
      </c>
      <c r="H378">
        <v>49.3</v>
      </c>
      <c r="I378">
        <v>50</v>
      </c>
      <c r="J378">
        <v>50</v>
      </c>
      <c r="K378" s="4">
        <f t="shared" si="15"/>
        <v>0</v>
      </c>
      <c r="L378" s="7">
        <f t="shared" si="16"/>
        <v>0</v>
      </c>
      <c r="M378">
        <f t="shared" si="17"/>
        <v>0</v>
      </c>
    </row>
    <row r="379" spans="1:13" x14ac:dyDescent="0.25">
      <c r="A379" t="s">
        <v>283</v>
      </c>
      <c r="B379">
        <v>378</v>
      </c>
      <c r="C379" t="s">
        <v>178</v>
      </c>
      <c r="D379">
        <v>2</v>
      </c>
      <c r="E379">
        <v>477321.5</v>
      </c>
      <c r="F379">
        <v>171203.1</v>
      </c>
      <c r="G379">
        <v>48.8</v>
      </c>
      <c r="H379">
        <v>48.8</v>
      </c>
      <c r="I379">
        <v>49.6</v>
      </c>
      <c r="J379">
        <v>49.6</v>
      </c>
      <c r="K379" s="4">
        <f t="shared" si="15"/>
        <v>0</v>
      </c>
      <c r="L379" s="7">
        <f t="shared" si="16"/>
        <v>0</v>
      </c>
      <c r="M379">
        <f t="shared" si="17"/>
        <v>0</v>
      </c>
    </row>
    <row r="380" spans="1:13" x14ac:dyDescent="0.25">
      <c r="A380" t="s">
        <v>283</v>
      </c>
      <c r="B380">
        <v>379</v>
      </c>
      <c r="C380" t="s">
        <v>178</v>
      </c>
      <c r="D380">
        <v>3</v>
      </c>
      <c r="E380">
        <v>477318.8</v>
      </c>
      <c r="F380">
        <v>171198.8</v>
      </c>
      <c r="G380">
        <v>48.7</v>
      </c>
      <c r="H380">
        <v>48.7</v>
      </c>
      <c r="I380">
        <v>49.4</v>
      </c>
      <c r="J380">
        <v>49.4</v>
      </c>
      <c r="K380" s="4">
        <f t="shared" si="15"/>
        <v>0</v>
      </c>
      <c r="L380" s="7">
        <f t="shared" si="16"/>
        <v>0</v>
      </c>
      <c r="M380">
        <f t="shared" si="17"/>
        <v>0</v>
      </c>
    </row>
    <row r="381" spans="1:13" x14ac:dyDescent="0.25">
      <c r="A381" t="s">
        <v>283</v>
      </c>
      <c r="B381">
        <v>380</v>
      </c>
      <c r="C381" t="s">
        <v>178</v>
      </c>
      <c r="D381">
        <v>4</v>
      </c>
      <c r="E381">
        <v>477313.7</v>
      </c>
      <c r="F381">
        <v>171199</v>
      </c>
      <c r="G381">
        <v>45.7</v>
      </c>
      <c r="H381">
        <v>45.7</v>
      </c>
      <c r="I381">
        <v>46.4</v>
      </c>
      <c r="J381">
        <v>46.4</v>
      </c>
      <c r="K381" s="4">
        <f t="shared" si="15"/>
        <v>0</v>
      </c>
      <c r="L381" s="7">
        <f t="shared" si="16"/>
        <v>0</v>
      </c>
      <c r="M381">
        <f t="shared" si="17"/>
        <v>0</v>
      </c>
    </row>
    <row r="382" spans="1:13" x14ac:dyDescent="0.25">
      <c r="A382" t="s">
        <v>283</v>
      </c>
      <c r="B382">
        <v>389</v>
      </c>
      <c r="C382" t="s">
        <v>179</v>
      </c>
      <c r="D382">
        <v>4</v>
      </c>
      <c r="E382">
        <v>477304</v>
      </c>
      <c r="F382">
        <v>171203.7</v>
      </c>
      <c r="G382">
        <v>52.1</v>
      </c>
      <c r="H382">
        <v>52</v>
      </c>
      <c r="I382">
        <v>52.8</v>
      </c>
      <c r="J382">
        <v>52.8</v>
      </c>
      <c r="K382" s="4">
        <f t="shared" si="15"/>
        <v>-0.1</v>
      </c>
      <c r="L382" s="7">
        <f t="shared" si="16"/>
        <v>0.1</v>
      </c>
      <c r="M382">
        <f t="shared" si="17"/>
        <v>1</v>
      </c>
    </row>
    <row r="383" spans="1:13" x14ac:dyDescent="0.25">
      <c r="A383" t="s">
        <v>283</v>
      </c>
      <c r="B383">
        <v>394</v>
      </c>
      <c r="C383" t="s">
        <v>179</v>
      </c>
      <c r="D383">
        <v>6</v>
      </c>
      <c r="E383">
        <v>477301.9</v>
      </c>
      <c r="F383">
        <v>171206.3</v>
      </c>
      <c r="G383">
        <v>50.1</v>
      </c>
      <c r="H383">
        <v>50</v>
      </c>
      <c r="I383">
        <v>50.8</v>
      </c>
      <c r="J383">
        <v>50.8</v>
      </c>
      <c r="K383" s="4">
        <f t="shared" si="15"/>
        <v>-0.1</v>
      </c>
      <c r="L383" s="7">
        <f t="shared" si="16"/>
        <v>0.1</v>
      </c>
      <c r="M383">
        <f t="shared" si="17"/>
        <v>0</v>
      </c>
    </row>
    <row r="384" spans="1:13" x14ac:dyDescent="0.25">
      <c r="A384" t="s">
        <v>283</v>
      </c>
      <c r="B384">
        <v>381</v>
      </c>
      <c r="C384" t="s">
        <v>179</v>
      </c>
      <c r="D384">
        <v>1</v>
      </c>
      <c r="E384">
        <v>477309</v>
      </c>
      <c r="F384">
        <v>171215</v>
      </c>
      <c r="G384">
        <v>57.1</v>
      </c>
      <c r="H384">
        <v>57.1</v>
      </c>
      <c r="I384">
        <v>57.8</v>
      </c>
      <c r="J384">
        <v>57.8</v>
      </c>
      <c r="K384" s="4">
        <f t="shared" si="15"/>
        <v>0</v>
      </c>
      <c r="L384" s="7">
        <f t="shared" si="16"/>
        <v>0</v>
      </c>
      <c r="M384">
        <f t="shared" si="17"/>
        <v>0</v>
      </c>
    </row>
    <row r="385" spans="1:13" x14ac:dyDescent="0.25">
      <c r="A385" t="s">
        <v>283</v>
      </c>
      <c r="B385">
        <v>382</v>
      </c>
      <c r="C385" t="s">
        <v>179</v>
      </c>
      <c r="D385">
        <v>8</v>
      </c>
      <c r="E385">
        <v>477304.8</v>
      </c>
      <c r="F385">
        <v>171214.4</v>
      </c>
      <c r="G385">
        <v>56.6</v>
      </c>
      <c r="H385">
        <v>56.6</v>
      </c>
      <c r="I385">
        <v>57.3</v>
      </c>
      <c r="J385">
        <v>57.3</v>
      </c>
      <c r="K385" s="4">
        <f t="shared" si="15"/>
        <v>0</v>
      </c>
      <c r="L385" s="7">
        <f t="shared" si="16"/>
        <v>0</v>
      </c>
      <c r="M385">
        <f t="shared" si="17"/>
        <v>0</v>
      </c>
    </row>
    <row r="386" spans="1:13" x14ac:dyDescent="0.25">
      <c r="A386" t="s">
        <v>283</v>
      </c>
      <c r="B386">
        <v>383</v>
      </c>
      <c r="C386" t="s">
        <v>179</v>
      </c>
      <c r="D386">
        <v>7</v>
      </c>
      <c r="E386">
        <v>477301.8</v>
      </c>
      <c r="F386">
        <v>171209.7</v>
      </c>
      <c r="G386">
        <v>56.5</v>
      </c>
      <c r="H386">
        <v>56.5</v>
      </c>
      <c r="I386">
        <v>57.2</v>
      </c>
      <c r="J386">
        <v>57.2</v>
      </c>
      <c r="K386" s="4">
        <f t="shared" ref="K386:K449" si="18">ROUND(H386-G386,1)</f>
        <v>0</v>
      </c>
      <c r="L386" s="7">
        <f t="shared" ref="L386:L449" si="19">ABS(K386)</f>
        <v>0</v>
      </c>
      <c r="M386">
        <f t="shared" si="17"/>
        <v>0</v>
      </c>
    </row>
    <row r="387" spans="1:13" x14ac:dyDescent="0.25">
      <c r="A387" t="s">
        <v>283</v>
      </c>
      <c r="B387">
        <v>384</v>
      </c>
      <c r="C387" t="s">
        <v>179</v>
      </c>
      <c r="D387">
        <v>1</v>
      </c>
      <c r="E387">
        <v>477309</v>
      </c>
      <c r="F387">
        <v>171215</v>
      </c>
      <c r="G387">
        <v>54.8</v>
      </c>
      <c r="H387">
        <v>54.8</v>
      </c>
      <c r="I387">
        <v>55.5</v>
      </c>
      <c r="J387">
        <v>55.5</v>
      </c>
      <c r="K387" s="4">
        <f t="shared" si="18"/>
        <v>0</v>
      </c>
      <c r="L387" s="7">
        <f t="shared" si="19"/>
        <v>0</v>
      </c>
      <c r="M387">
        <f t="shared" ref="M387:M450" si="20">IF(C387=C386,0,1)</f>
        <v>0</v>
      </c>
    </row>
    <row r="388" spans="1:13" x14ac:dyDescent="0.25">
      <c r="A388" t="s">
        <v>283</v>
      </c>
      <c r="B388">
        <v>385</v>
      </c>
      <c r="C388" t="s">
        <v>179</v>
      </c>
      <c r="D388">
        <v>8</v>
      </c>
      <c r="E388">
        <v>477304.8</v>
      </c>
      <c r="F388">
        <v>171214.4</v>
      </c>
      <c r="G388">
        <v>54.1</v>
      </c>
      <c r="H388">
        <v>54.1</v>
      </c>
      <c r="I388">
        <v>54.8</v>
      </c>
      <c r="J388">
        <v>54.8</v>
      </c>
      <c r="K388" s="4">
        <f t="shared" si="18"/>
        <v>0</v>
      </c>
      <c r="L388" s="7">
        <f t="shared" si="19"/>
        <v>0</v>
      </c>
      <c r="M388">
        <f t="shared" si="20"/>
        <v>0</v>
      </c>
    </row>
    <row r="389" spans="1:13" x14ac:dyDescent="0.25">
      <c r="A389" t="s">
        <v>283</v>
      </c>
      <c r="B389">
        <v>386</v>
      </c>
      <c r="C389" t="s">
        <v>179</v>
      </c>
      <c r="D389">
        <v>7</v>
      </c>
      <c r="E389">
        <v>477301.8</v>
      </c>
      <c r="F389">
        <v>171209.7</v>
      </c>
      <c r="G389">
        <v>53.9</v>
      </c>
      <c r="H389">
        <v>53.9</v>
      </c>
      <c r="I389">
        <v>54.6</v>
      </c>
      <c r="J389">
        <v>54.6</v>
      </c>
      <c r="K389" s="4">
        <f t="shared" si="18"/>
        <v>0</v>
      </c>
      <c r="L389" s="7">
        <f t="shared" si="19"/>
        <v>0</v>
      </c>
      <c r="M389">
        <f t="shared" si="20"/>
        <v>0</v>
      </c>
    </row>
    <row r="390" spans="1:13" x14ac:dyDescent="0.25">
      <c r="A390" t="s">
        <v>283</v>
      </c>
      <c r="B390">
        <v>387</v>
      </c>
      <c r="C390" t="s">
        <v>179</v>
      </c>
      <c r="D390">
        <v>5</v>
      </c>
      <c r="E390">
        <v>477303.2</v>
      </c>
      <c r="F390">
        <v>171204.9</v>
      </c>
      <c r="G390">
        <v>53.2</v>
      </c>
      <c r="H390">
        <v>53.2</v>
      </c>
      <c r="I390">
        <v>53.9</v>
      </c>
      <c r="J390">
        <v>53.9</v>
      </c>
      <c r="K390" s="4">
        <f t="shared" si="18"/>
        <v>0</v>
      </c>
      <c r="L390" s="7">
        <f t="shared" si="19"/>
        <v>0</v>
      </c>
      <c r="M390">
        <f t="shared" si="20"/>
        <v>0</v>
      </c>
    </row>
    <row r="391" spans="1:13" x14ac:dyDescent="0.25">
      <c r="A391" t="s">
        <v>283</v>
      </c>
      <c r="B391">
        <v>388</v>
      </c>
      <c r="C391" t="s">
        <v>179</v>
      </c>
      <c r="D391">
        <v>6</v>
      </c>
      <c r="E391">
        <v>477301.9</v>
      </c>
      <c r="F391">
        <v>171206.3</v>
      </c>
      <c r="G391">
        <v>52.2</v>
      </c>
      <c r="H391">
        <v>52.2</v>
      </c>
      <c r="I391">
        <v>52.9</v>
      </c>
      <c r="J391">
        <v>52.9</v>
      </c>
      <c r="K391" s="4">
        <f t="shared" si="18"/>
        <v>0</v>
      </c>
      <c r="L391" s="7">
        <f t="shared" si="19"/>
        <v>0</v>
      </c>
      <c r="M391">
        <f t="shared" si="20"/>
        <v>0</v>
      </c>
    </row>
    <row r="392" spans="1:13" x14ac:dyDescent="0.25">
      <c r="A392" t="s">
        <v>283</v>
      </c>
      <c r="B392">
        <v>390</v>
      </c>
      <c r="C392" t="s">
        <v>179</v>
      </c>
      <c r="D392">
        <v>2</v>
      </c>
      <c r="E392">
        <v>477310</v>
      </c>
      <c r="F392">
        <v>171210.7</v>
      </c>
      <c r="G392">
        <v>51.1</v>
      </c>
      <c r="H392">
        <v>51.1</v>
      </c>
      <c r="I392">
        <v>51.8</v>
      </c>
      <c r="J392">
        <v>51.8</v>
      </c>
      <c r="K392" s="4">
        <f t="shared" si="18"/>
        <v>0</v>
      </c>
      <c r="L392" s="7">
        <f t="shared" si="19"/>
        <v>0</v>
      </c>
      <c r="M392">
        <f t="shared" si="20"/>
        <v>0</v>
      </c>
    </row>
    <row r="393" spans="1:13" x14ac:dyDescent="0.25">
      <c r="A393" t="s">
        <v>283</v>
      </c>
      <c r="B393">
        <v>391</v>
      </c>
      <c r="C393" t="s">
        <v>179</v>
      </c>
      <c r="D393">
        <v>3</v>
      </c>
      <c r="E393">
        <v>477306.8</v>
      </c>
      <c r="F393">
        <v>171205.6</v>
      </c>
      <c r="G393">
        <v>51</v>
      </c>
      <c r="H393">
        <v>51</v>
      </c>
      <c r="I393">
        <v>51.7</v>
      </c>
      <c r="J393">
        <v>51.7</v>
      </c>
      <c r="K393" s="4">
        <f t="shared" si="18"/>
        <v>0</v>
      </c>
      <c r="L393" s="7">
        <f t="shared" si="19"/>
        <v>0</v>
      </c>
      <c r="M393">
        <f t="shared" si="20"/>
        <v>0</v>
      </c>
    </row>
    <row r="394" spans="1:13" x14ac:dyDescent="0.25">
      <c r="A394" t="s">
        <v>283</v>
      </c>
      <c r="B394">
        <v>392</v>
      </c>
      <c r="C394" t="s">
        <v>179</v>
      </c>
      <c r="D394">
        <v>5</v>
      </c>
      <c r="E394">
        <v>477303.2</v>
      </c>
      <c r="F394">
        <v>171204.9</v>
      </c>
      <c r="G394">
        <v>50.7</v>
      </c>
      <c r="H394">
        <v>50.7</v>
      </c>
      <c r="I394">
        <v>51.4</v>
      </c>
      <c r="J394">
        <v>51.4</v>
      </c>
      <c r="K394" s="4">
        <f t="shared" si="18"/>
        <v>0</v>
      </c>
      <c r="L394" s="7">
        <f t="shared" si="19"/>
        <v>0</v>
      </c>
      <c r="M394">
        <f t="shared" si="20"/>
        <v>0</v>
      </c>
    </row>
    <row r="395" spans="1:13" x14ac:dyDescent="0.25">
      <c r="A395" t="s">
        <v>283</v>
      </c>
      <c r="B395">
        <v>393</v>
      </c>
      <c r="C395" t="s">
        <v>179</v>
      </c>
      <c r="D395">
        <v>4</v>
      </c>
      <c r="E395">
        <v>477304</v>
      </c>
      <c r="F395">
        <v>171203.7</v>
      </c>
      <c r="G395">
        <v>50</v>
      </c>
      <c r="H395">
        <v>50</v>
      </c>
      <c r="I395">
        <v>50.7</v>
      </c>
      <c r="J395">
        <v>50.7</v>
      </c>
      <c r="K395" s="4">
        <f t="shared" si="18"/>
        <v>0</v>
      </c>
      <c r="L395" s="7">
        <f t="shared" si="19"/>
        <v>0</v>
      </c>
      <c r="M395">
        <f t="shared" si="20"/>
        <v>0</v>
      </c>
    </row>
    <row r="396" spans="1:13" x14ac:dyDescent="0.25">
      <c r="A396" t="s">
        <v>283</v>
      </c>
      <c r="B396">
        <v>395</v>
      </c>
      <c r="C396" t="s">
        <v>179</v>
      </c>
      <c r="D396">
        <v>2</v>
      </c>
      <c r="E396">
        <v>477310</v>
      </c>
      <c r="F396">
        <v>171210.7</v>
      </c>
      <c r="G396">
        <v>48.5</v>
      </c>
      <c r="H396">
        <v>48.5</v>
      </c>
      <c r="I396">
        <v>49.2</v>
      </c>
      <c r="J396">
        <v>49.2</v>
      </c>
      <c r="K396" s="4">
        <f t="shared" si="18"/>
        <v>0</v>
      </c>
      <c r="L396" s="7">
        <f t="shared" si="19"/>
        <v>0</v>
      </c>
      <c r="M396">
        <f t="shared" si="20"/>
        <v>0</v>
      </c>
    </row>
    <row r="397" spans="1:13" x14ac:dyDescent="0.25">
      <c r="A397" t="s">
        <v>283</v>
      </c>
      <c r="B397">
        <v>396</v>
      </c>
      <c r="C397" t="s">
        <v>179</v>
      </c>
      <c r="D397">
        <v>3</v>
      </c>
      <c r="E397">
        <v>477306.8</v>
      </c>
      <c r="F397">
        <v>171205.6</v>
      </c>
      <c r="G397">
        <v>48.4</v>
      </c>
      <c r="H397">
        <v>48.4</v>
      </c>
      <c r="I397">
        <v>49.1</v>
      </c>
      <c r="J397">
        <v>49.1</v>
      </c>
      <c r="K397" s="4">
        <f t="shared" si="18"/>
        <v>0</v>
      </c>
      <c r="L397" s="7">
        <f t="shared" si="19"/>
        <v>0</v>
      </c>
      <c r="M397">
        <f t="shared" si="20"/>
        <v>0</v>
      </c>
    </row>
    <row r="398" spans="1:13" x14ac:dyDescent="0.25">
      <c r="A398" t="s">
        <v>283</v>
      </c>
      <c r="B398">
        <v>398</v>
      </c>
      <c r="C398" t="s">
        <v>180</v>
      </c>
      <c r="D398">
        <v>9</v>
      </c>
      <c r="E398">
        <v>477282.5</v>
      </c>
      <c r="F398">
        <v>171225</v>
      </c>
      <c r="G398">
        <v>56.4</v>
      </c>
      <c r="H398">
        <v>56.3</v>
      </c>
      <c r="I398">
        <v>57.1</v>
      </c>
      <c r="J398">
        <v>57.1</v>
      </c>
      <c r="K398" s="4">
        <f t="shared" si="18"/>
        <v>-0.1</v>
      </c>
      <c r="L398" s="7">
        <f t="shared" si="19"/>
        <v>0.1</v>
      </c>
      <c r="M398">
        <f t="shared" si="20"/>
        <v>1</v>
      </c>
    </row>
    <row r="399" spans="1:13" x14ac:dyDescent="0.25">
      <c r="A399" t="s">
        <v>283</v>
      </c>
      <c r="B399">
        <v>400</v>
      </c>
      <c r="C399" t="s">
        <v>180</v>
      </c>
      <c r="D399">
        <v>11</v>
      </c>
      <c r="E399">
        <v>477288.5</v>
      </c>
      <c r="F399">
        <v>171231.6</v>
      </c>
      <c r="G399">
        <v>55.3</v>
      </c>
      <c r="H399">
        <v>55.2</v>
      </c>
      <c r="I399">
        <v>56</v>
      </c>
      <c r="J399">
        <v>56</v>
      </c>
      <c r="K399" s="4">
        <f t="shared" si="18"/>
        <v>-0.1</v>
      </c>
      <c r="L399" s="7">
        <f t="shared" si="19"/>
        <v>0.1</v>
      </c>
      <c r="M399">
        <f t="shared" si="20"/>
        <v>0</v>
      </c>
    </row>
    <row r="400" spans="1:13" x14ac:dyDescent="0.25">
      <c r="A400" t="s">
        <v>283</v>
      </c>
      <c r="B400">
        <v>402</v>
      </c>
      <c r="C400" t="s">
        <v>180</v>
      </c>
      <c r="D400">
        <v>7</v>
      </c>
      <c r="E400">
        <v>477283.1</v>
      </c>
      <c r="F400">
        <v>171220</v>
      </c>
      <c r="G400">
        <v>54.4</v>
      </c>
      <c r="H400">
        <v>54.3</v>
      </c>
      <c r="I400">
        <v>55.1</v>
      </c>
      <c r="J400">
        <v>55.1</v>
      </c>
      <c r="K400" s="4">
        <f t="shared" si="18"/>
        <v>-0.1</v>
      </c>
      <c r="L400" s="7">
        <f t="shared" si="19"/>
        <v>0.1</v>
      </c>
      <c r="M400">
        <f t="shared" si="20"/>
        <v>0</v>
      </c>
    </row>
    <row r="401" spans="1:13" x14ac:dyDescent="0.25">
      <c r="A401" t="s">
        <v>283</v>
      </c>
      <c r="B401">
        <v>397</v>
      </c>
      <c r="C401" t="s">
        <v>180</v>
      </c>
      <c r="D401">
        <v>1</v>
      </c>
      <c r="E401">
        <v>477295</v>
      </c>
      <c r="F401">
        <v>171233.6</v>
      </c>
      <c r="G401">
        <v>56.4</v>
      </c>
      <c r="H401">
        <v>56.4</v>
      </c>
      <c r="I401">
        <v>57.1</v>
      </c>
      <c r="J401">
        <v>57.1</v>
      </c>
      <c r="K401" s="4">
        <f t="shared" si="18"/>
        <v>0</v>
      </c>
      <c r="L401" s="7">
        <f t="shared" si="19"/>
        <v>0</v>
      </c>
      <c r="M401">
        <f t="shared" si="20"/>
        <v>0</v>
      </c>
    </row>
    <row r="402" spans="1:13" x14ac:dyDescent="0.25">
      <c r="A402" t="s">
        <v>283</v>
      </c>
      <c r="B402">
        <v>399</v>
      </c>
      <c r="C402" t="s">
        <v>180</v>
      </c>
      <c r="D402">
        <v>12</v>
      </c>
      <c r="E402">
        <v>477291.1</v>
      </c>
      <c r="F402">
        <v>171232.9</v>
      </c>
      <c r="G402">
        <v>55.3</v>
      </c>
      <c r="H402">
        <v>55.3</v>
      </c>
      <c r="I402">
        <v>56</v>
      </c>
      <c r="J402">
        <v>56</v>
      </c>
      <c r="K402" s="4">
        <f t="shared" si="18"/>
        <v>0</v>
      </c>
      <c r="L402" s="7">
        <f t="shared" si="19"/>
        <v>0</v>
      </c>
      <c r="M402">
        <f t="shared" si="20"/>
        <v>0</v>
      </c>
    </row>
    <row r="403" spans="1:13" x14ac:dyDescent="0.25">
      <c r="A403" t="s">
        <v>283</v>
      </c>
      <c r="B403">
        <v>401</v>
      </c>
      <c r="C403" t="s">
        <v>180</v>
      </c>
      <c r="D403">
        <v>10</v>
      </c>
      <c r="E403">
        <v>477285.6</v>
      </c>
      <c r="F403">
        <v>171229.9</v>
      </c>
      <c r="G403">
        <v>54.5</v>
      </c>
      <c r="H403">
        <v>54.5</v>
      </c>
      <c r="I403">
        <v>55.2</v>
      </c>
      <c r="J403">
        <v>55.2</v>
      </c>
      <c r="K403" s="4">
        <f t="shared" si="18"/>
        <v>0</v>
      </c>
      <c r="L403" s="7">
        <f t="shared" si="19"/>
        <v>0</v>
      </c>
      <c r="M403">
        <f t="shared" si="20"/>
        <v>0</v>
      </c>
    </row>
    <row r="404" spans="1:13" x14ac:dyDescent="0.25">
      <c r="A404" t="s">
        <v>283</v>
      </c>
      <c r="B404">
        <v>403</v>
      </c>
      <c r="C404" t="s">
        <v>180</v>
      </c>
      <c r="D404">
        <v>1</v>
      </c>
      <c r="E404">
        <v>477295</v>
      </c>
      <c r="F404">
        <v>171233.6</v>
      </c>
      <c r="G404">
        <v>54.1</v>
      </c>
      <c r="H404">
        <v>54.1</v>
      </c>
      <c r="I404">
        <v>54.8</v>
      </c>
      <c r="J404">
        <v>54.8</v>
      </c>
      <c r="K404" s="4">
        <f t="shared" si="18"/>
        <v>0</v>
      </c>
      <c r="L404" s="7">
        <f t="shared" si="19"/>
        <v>0</v>
      </c>
      <c r="M404">
        <f t="shared" si="20"/>
        <v>0</v>
      </c>
    </row>
    <row r="405" spans="1:13" x14ac:dyDescent="0.25">
      <c r="A405" t="s">
        <v>283</v>
      </c>
      <c r="B405">
        <v>404</v>
      </c>
      <c r="C405" t="s">
        <v>180</v>
      </c>
      <c r="D405">
        <v>9</v>
      </c>
      <c r="E405">
        <v>477282.5</v>
      </c>
      <c r="F405">
        <v>171225</v>
      </c>
      <c r="G405">
        <v>53.5</v>
      </c>
      <c r="H405">
        <v>53.5</v>
      </c>
      <c r="I405">
        <v>54.2</v>
      </c>
      <c r="J405">
        <v>54.2</v>
      </c>
      <c r="K405" s="4">
        <f t="shared" si="18"/>
        <v>0</v>
      </c>
      <c r="L405" s="7">
        <f t="shared" si="19"/>
        <v>0</v>
      </c>
      <c r="M405">
        <f t="shared" si="20"/>
        <v>0</v>
      </c>
    </row>
    <row r="406" spans="1:13" x14ac:dyDescent="0.25">
      <c r="A406" t="s">
        <v>283</v>
      </c>
      <c r="B406">
        <v>405</v>
      </c>
      <c r="C406" t="s">
        <v>180</v>
      </c>
      <c r="D406">
        <v>11</v>
      </c>
      <c r="E406">
        <v>477288.5</v>
      </c>
      <c r="F406">
        <v>171231.6</v>
      </c>
      <c r="G406">
        <v>52.4</v>
      </c>
      <c r="H406">
        <v>52.4</v>
      </c>
      <c r="I406">
        <v>53.1</v>
      </c>
      <c r="J406">
        <v>53.1</v>
      </c>
      <c r="K406" s="4">
        <f t="shared" si="18"/>
        <v>0</v>
      </c>
      <c r="L406" s="7">
        <f t="shared" si="19"/>
        <v>0</v>
      </c>
      <c r="M406">
        <f t="shared" si="20"/>
        <v>0</v>
      </c>
    </row>
    <row r="407" spans="1:13" x14ac:dyDescent="0.25">
      <c r="A407" t="s">
        <v>283</v>
      </c>
      <c r="B407">
        <v>406</v>
      </c>
      <c r="C407" t="s">
        <v>180</v>
      </c>
      <c r="D407">
        <v>12</v>
      </c>
      <c r="E407">
        <v>477291.1</v>
      </c>
      <c r="F407">
        <v>171232.9</v>
      </c>
      <c r="G407">
        <v>52.4</v>
      </c>
      <c r="H407">
        <v>52.4</v>
      </c>
      <c r="I407">
        <v>53.1</v>
      </c>
      <c r="J407">
        <v>53.1</v>
      </c>
      <c r="K407" s="4">
        <f t="shared" si="18"/>
        <v>0</v>
      </c>
      <c r="L407" s="7">
        <f t="shared" si="19"/>
        <v>0</v>
      </c>
      <c r="M407">
        <f t="shared" si="20"/>
        <v>0</v>
      </c>
    </row>
    <row r="408" spans="1:13" x14ac:dyDescent="0.25">
      <c r="A408" t="s">
        <v>283</v>
      </c>
      <c r="B408">
        <v>407</v>
      </c>
      <c r="C408" t="s">
        <v>180</v>
      </c>
      <c r="D408">
        <v>6</v>
      </c>
      <c r="E408">
        <v>477284.1</v>
      </c>
      <c r="F408">
        <v>171218.2</v>
      </c>
      <c r="G408">
        <v>52.1</v>
      </c>
      <c r="H408">
        <v>52.1</v>
      </c>
      <c r="I408">
        <v>52.9</v>
      </c>
      <c r="J408">
        <v>52.8</v>
      </c>
      <c r="K408" s="4">
        <f t="shared" si="18"/>
        <v>0</v>
      </c>
      <c r="L408" s="7">
        <f t="shared" si="19"/>
        <v>0</v>
      </c>
      <c r="M408">
        <f t="shared" si="20"/>
        <v>0</v>
      </c>
    </row>
    <row r="409" spans="1:13" x14ac:dyDescent="0.25">
      <c r="A409" t="s">
        <v>283</v>
      </c>
      <c r="B409">
        <v>408</v>
      </c>
      <c r="C409" t="s">
        <v>180</v>
      </c>
      <c r="D409">
        <v>8</v>
      </c>
      <c r="E409">
        <v>477282.3</v>
      </c>
      <c r="F409">
        <v>171221.6</v>
      </c>
      <c r="G409">
        <v>51.8</v>
      </c>
      <c r="H409">
        <v>51.8</v>
      </c>
      <c r="I409">
        <v>52.6</v>
      </c>
      <c r="J409">
        <v>52.5</v>
      </c>
      <c r="K409" s="4">
        <f t="shared" si="18"/>
        <v>0</v>
      </c>
      <c r="L409" s="7">
        <f t="shared" si="19"/>
        <v>0</v>
      </c>
      <c r="M409">
        <f t="shared" si="20"/>
        <v>0</v>
      </c>
    </row>
    <row r="410" spans="1:13" x14ac:dyDescent="0.25">
      <c r="A410" t="s">
        <v>283</v>
      </c>
      <c r="B410">
        <v>409</v>
      </c>
      <c r="C410" t="s">
        <v>180</v>
      </c>
      <c r="D410">
        <v>7</v>
      </c>
      <c r="E410">
        <v>477283.1</v>
      </c>
      <c r="F410">
        <v>171220</v>
      </c>
      <c r="G410">
        <v>51.7</v>
      </c>
      <c r="H410">
        <v>51.7</v>
      </c>
      <c r="I410">
        <v>52.5</v>
      </c>
      <c r="J410">
        <v>52.4</v>
      </c>
      <c r="K410" s="4">
        <f t="shared" si="18"/>
        <v>0</v>
      </c>
      <c r="L410" s="7">
        <f t="shared" si="19"/>
        <v>0</v>
      </c>
      <c r="M410">
        <f t="shared" si="20"/>
        <v>0</v>
      </c>
    </row>
    <row r="411" spans="1:13" x14ac:dyDescent="0.25">
      <c r="A411" t="s">
        <v>283</v>
      </c>
      <c r="B411">
        <v>410</v>
      </c>
      <c r="C411" t="s">
        <v>180</v>
      </c>
      <c r="D411">
        <v>2</v>
      </c>
      <c r="E411">
        <v>477295.2</v>
      </c>
      <c r="F411">
        <v>171228.4</v>
      </c>
      <c r="G411">
        <v>51.4</v>
      </c>
      <c r="H411">
        <v>51.4</v>
      </c>
      <c r="I411">
        <v>52.1</v>
      </c>
      <c r="J411">
        <v>52.1</v>
      </c>
      <c r="K411" s="4">
        <f t="shared" si="18"/>
        <v>0</v>
      </c>
      <c r="L411" s="7">
        <f t="shared" si="19"/>
        <v>0</v>
      </c>
      <c r="M411">
        <f t="shared" si="20"/>
        <v>0</v>
      </c>
    </row>
    <row r="412" spans="1:13" x14ac:dyDescent="0.25">
      <c r="A412" t="s">
        <v>283</v>
      </c>
      <c r="B412">
        <v>411</v>
      </c>
      <c r="C412" t="s">
        <v>180</v>
      </c>
      <c r="D412">
        <v>3</v>
      </c>
      <c r="E412">
        <v>477290.7</v>
      </c>
      <c r="F412">
        <v>171221.3</v>
      </c>
      <c r="G412">
        <v>51.3</v>
      </c>
      <c r="H412">
        <v>51.3</v>
      </c>
      <c r="I412">
        <v>52</v>
      </c>
      <c r="J412">
        <v>52</v>
      </c>
      <c r="K412" s="4">
        <f t="shared" si="18"/>
        <v>0</v>
      </c>
      <c r="L412" s="7">
        <f t="shared" si="19"/>
        <v>0</v>
      </c>
      <c r="M412">
        <f t="shared" si="20"/>
        <v>0</v>
      </c>
    </row>
    <row r="413" spans="1:13" x14ac:dyDescent="0.25">
      <c r="A413" t="s">
        <v>283</v>
      </c>
      <c r="B413">
        <v>412</v>
      </c>
      <c r="C413" t="s">
        <v>180</v>
      </c>
      <c r="D413">
        <v>10</v>
      </c>
      <c r="E413">
        <v>477285.6</v>
      </c>
      <c r="F413">
        <v>171229.9</v>
      </c>
      <c r="G413">
        <v>51.3</v>
      </c>
      <c r="H413">
        <v>51.3</v>
      </c>
      <c r="I413">
        <v>52</v>
      </c>
      <c r="J413">
        <v>52</v>
      </c>
      <c r="K413" s="4">
        <f t="shared" si="18"/>
        <v>0</v>
      </c>
      <c r="L413" s="7">
        <f t="shared" si="19"/>
        <v>0</v>
      </c>
      <c r="M413">
        <f t="shared" si="20"/>
        <v>0</v>
      </c>
    </row>
    <row r="414" spans="1:13" x14ac:dyDescent="0.25">
      <c r="A414" t="s">
        <v>283</v>
      </c>
      <c r="B414">
        <v>413</v>
      </c>
      <c r="C414" t="s">
        <v>180</v>
      </c>
      <c r="D414">
        <v>6</v>
      </c>
      <c r="E414">
        <v>477284.1</v>
      </c>
      <c r="F414">
        <v>171218.2</v>
      </c>
      <c r="G414">
        <v>49.9</v>
      </c>
      <c r="H414">
        <v>49.9</v>
      </c>
      <c r="I414">
        <v>50.6</v>
      </c>
      <c r="J414">
        <v>50.6</v>
      </c>
      <c r="K414" s="4">
        <f t="shared" si="18"/>
        <v>0</v>
      </c>
      <c r="L414" s="7">
        <f t="shared" si="19"/>
        <v>0</v>
      </c>
      <c r="M414">
        <f t="shared" si="20"/>
        <v>0</v>
      </c>
    </row>
    <row r="415" spans="1:13" x14ac:dyDescent="0.25">
      <c r="A415" t="s">
        <v>283</v>
      </c>
      <c r="B415">
        <v>414</v>
      </c>
      <c r="C415" t="s">
        <v>180</v>
      </c>
      <c r="D415">
        <v>8</v>
      </c>
      <c r="E415">
        <v>477282.3</v>
      </c>
      <c r="F415">
        <v>171221.6</v>
      </c>
      <c r="G415">
        <v>49.5</v>
      </c>
      <c r="H415">
        <v>49.5</v>
      </c>
      <c r="I415">
        <v>50.2</v>
      </c>
      <c r="J415">
        <v>50.2</v>
      </c>
      <c r="K415" s="4">
        <f t="shared" si="18"/>
        <v>0</v>
      </c>
      <c r="L415" s="7">
        <f t="shared" si="19"/>
        <v>0</v>
      </c>
      <c r="M415">
        <f t="shared" si="20"/>
        <v>0</v>
      </c>
    </row>
    <row r="416" spans="1:13" x14ac:dyDescent="0.25">
      <c r="A416" t="s">
        <v>283</v>
      </c>
      <c r="B416">
        <v>415</v>
      </c>
      <c r="C416" t="s">
        <v>180</v>
      </c>
      <c r="D416">
        <v>2</v>
      </c>
      <c r="E416">
        <v>477295.2</v>
      </c>
      <c r="F416">
        <v>171228.4</v>
      </c>
      <c r="G416">
        <v>48.9</v>
      </c>
      <c r="H416">
        <v>48.9</v>
      </c>
      <c r="I416">
        <v>49.7</v>
      </c>
      <c r="J416">
        <v>49.7</v>
      </c>
      <c r="K416" s="4">
        <f t="shared" si="18"/>
        <v>0</v>
      </c>
      <c r="L416" s="7">
        <f t="shared" si="19"/>
        <v>0</v>
      </c>
      <c r="M416">
        <f t="shared" si="20"/>
        <v>0</v>
      </c>
    </row>
    <row r="417" spans="1:13" x14ac:dyDescent="0.25">
      <c r="A417" t="s">
        <v>283</v>
      </c>
      <c r="B417">
        <v>416</v>
      </c>
      <c r="C417" t="s">
        <v>180</v>
      </c>
      <c r="D417">
        <v>3</v>
      </c>
      <c r="E417">
        <v>477290.7</v>
      </c>
      <c r="F417">
        <v>171221.3</v>
      </c>
      <c r="G417">
        <v>48.9</v>
      </c>
      <c r="H417">
        <v>48.9</v>
      </c>
      <c r="I417">
        <v>49.6</v>
      </c>
      <c r="J417">
        <v>49.6</v>
      </c>
      <c r="K417" s="4">
        <f t="shared" si="18"/>
        <v>0</v>
      </c>
      <c r="L417" s="7">
        <f t="shared" si="19"/>
        <v>0</v>
      </c>
      <c r="M417">
        <f t="shared" si="20"/>
        <v>0</v>
      </c>
    </row>
    <row r="418" spans="1:13" x14ac:dyDescent="0.25">
      <c r="A418" t="s">
        <v>283</v>
      </c>
      <c r="B418">
        <v>417</v>
      </c>
      <c r="C418" t="s">
        <v>180</v>
      </c>
      <c r="D418">
        <v>5</v>
      </c>
      <c r="E418">
        <v>477286</v>
      </c>
      <c r="F418">
        <v>171218.2</v>
      </c>
      <c r="G418">
        <v>48.6</v>
      </c>
      <c r="H418">
        <v>48.6</v>
      </c>
      <c r="I418">
        <v>49.3</v>
      </c>
      <c r="J418">
        <v>49.3</v>
      </c>
      <c r="K418" s="4">
        <f t="shared" si="18"/>
        <v>0</v>
      </c>
      <c r="L418" s="7">
        <f t="shared" si="19"/>
        <v>0</v>
      </c>
      <c r="M418">
        <f t="shared" si="20"/>
        <v>0</v>
      </c>
    </row>
    <row r="419" spans="1:13" x14ac:dyDescent="0.25">
      <c r="A419" t="s">
        <v>283</v>
      </c>
      <c r="B419">
        <v>418</v>
      </c>
      <c r="C419" t="s">
        <v>180</v>
      </c>
      <c r="D419">
        <v>4</v>
      </c>
      <c r="E419">
        <v>477287.4</v>
      </c>
      <c r="F419">
        <v>171218.4</v>
      </c>
      <c r="G419">
        <v>48.4</v>
      </c>
      <c r="H419">
        <v>48.4</v>
      </c>
      <c r="I419">
        <v>49.1</v>
      </c>
      <c r="J419">
        <v>49.1</v>
      </c>
      <c r="K419" s="4">
        <f t="shared" si="18"/>
        <v>0</v>
      </c>
      <c r="L419" s="7">
        <f t="shared" si="19"/>
        <v>0</v>
      </c>
      <c r="M419">
        <f t="shared" si="20"/>
        <v>0</v>
      </c>
    </row>
    <row r="420" spans="1:13" x14ac:dyDescent="0.25">
      <c r="A420" t="s">
        <v>283</v>
      </c>
      <c r="B420">
        <v>419</v>
      </c>
      <c r="C420" t="s">
        <v>180</v>
      </c>
      <c r="D420">
        <v>5</v>
      </c>
      <c r="E420">
        <v>477286</v>
      </c>
      <c r="F420">
        <v>171218.2</v>
      </c>
      <c r="G420">
        <v>44.4</v>
      </c>
      <c r="H420">
        <v>44.4</v>
      </c>
      <c r="I420">
        <v>45.1</v>
      </c>
      <c r="J420">
        <v>45.1</v>
      </c>
      <c r="K420" s="4">
        <f t="shared" si="18"/>
        <v>0</v>
      </c>
      <c r="L420" s="7">
        <f t="shared" si="19"/>
        <v>0</v>
      </c>
      <c r="M420">
        <f t="shared" si="20"/>
        <v>0</v>
      </c>
    </row>
    <row r="421" spans="1:13" x14ac:dyDescent="0.25">
      <c r="A421" t="s">
        <v>283</v>
      </c>
      <c r="B421">
        <v>420</v>
      </c>
      <c r="C421" t="s">
        <v>180</v>
      </c>
      <c r="D421">
        <v>4</v>
      </c>
      <c r="E421">
        <v>477287.4</v>
      </c>
      <c r="F421">
        <v>171218.4</v>
      </c>
      <c r="G421">
        <v>44.3</v>
      </c>
      <c r="H421">
        <v>44.3</v>
      </c>
      <c r="I421">
        <v>45</v>
      </c>
      <c r="J421">
        <v>45</v>
      </c>
      <c r="K421" s="4">
        <f t="shared" si="18"/>
        <v>0</v>
      </c>
      <c r="L421" s="7">
        <f t="shared" si="19"/>
        <v>0</v>
      </c>
      <c r="M421">
        <f t="shared" si="20"/>
        <v>0</v>
      </c>
    </row>
    <row r="422" spans="1:13" x14ac:dyDescent="0.25">
      <c r="A422" t="s">
        <v>283</v>
      </c>
      <c r="B422">
        <v>427</v>
      </c>
      <c r="C422" t="s">
        <v>181</v>
      </c>
      <c r="D422">
        <v>11</v>
      </c>
      <c r="E422">
        <v>477279.4</v>
      </c>
      <c r="F422">
        <v>171249.4</v>
      </c>
      <c r="G422">
        <v>54.4</v>
      </c>
      <c r="H422">
        <v>54.3</v>
      </c>
      <c r="I422">
        <v>55.1</v>
      </c>
      <c r="J422">
        <v>55.1</v>
      </c>
      <c r="K422" s="4">
        <f t="shared" si="18"/>
        <v>-0.1</v>
      </c>
      <c r="L422" s="7">
        <f t="shared" si="19"/>
        <v>0.1</v>
      </c>
      <c r="M422">
        <f t="shared" si="20"/>
        <v>1</v>
      </c>
    </row>
    <row r="423" spans="1:13" x14ac:dyDescent="0.25">
      <c r="A423" t="s">
        <v>283</v>
      </c>
      <c r="B423">
        <v>421</v>
      </c>
      <c r="C423" t="s">
        <v>181</v>
      </c>
      <c r="D423">
        <v>1</v>
      </c>
      <c r="E423">
        <v>477284.1</v>
      </c>
      <c r="F423">
        <v>171251.3</v>
      </c>
      <c r="G423">
        <v>57.5</v>
      </c>
      <c r="H423">
        <v>57.5</v>
      </c>
      <c r="I423">
        <v>58.2</v>
      </c>
      <c r="J423">
        <v>58.2</v>
      </c>
      <c r="K423" s="4">
        <f t="shared" si="18"/>
        <v>0</v>
      </c>
      <c r="L423" s="7">
        <f t="shared" si="19"/>
        <v>0</v>
      </c>
      <c r="M423">
        <f t="shared" si="20"/>
        <v>0</v>
      </c>
    </row>
    <row r="424" spans="1:13" x14ac:dyDescent="0.25">
      <c r="A424" t="s">
        <v>283</v>
      </c>
      <c r="B424">
        <v>422</v>
      </c>
      <c r="C424" t="s">
        <v>181</v>
      </c>
      <c r="D424">
        <v>2</v>
      </c>
      <c r="E424">
        <v>477289</v>
      </c>
      <c r="F424">
        <v>171248.3</v>
      </c>
      <c r="G424">
        <v>57.5</v>
      </c>
      <c r="H424">
        <v>57.5</v>
      </c>
      <c r="I424">
        <v>58.2</v>
      </c>
      <c r="J424">
        <v>58.2</v>
      </c>
      <c r="K424" s="4">
        <f t="shared" si="18"/>
        <v>0</v>
      </c>
      <c r="L424" s="7">
        <f t="shared" si="19"/>
        <v>0</v>
      </c>
      <c r="M424">
        <f t="shared" si="20"/>
        <v>0</v>
      </c>
    </row>
    <row r="425" spans="1:13" x14ac:dyDescent="0.25">
      <c r="A425" t="s">
        <v>283</v>
      </c>
      <c r="B425">
        <v>423</v>
      </c>
      <c r="C425" t="s">
        <v>181</v>
      </c>
      <c r="D425">
        <v>11</v>
      </c>
      <c r="E425">
        <v>477279.4</v>
      </c>
      <c r="F425">
        <v>171249.4</v>
      </c>
      <c r="G425">
        <v>56.7</v>
      </c>
      <c r="H425">
        <v>56.7</v>
      </c>
      <c r="I425">
        <v>57.4</v>
      </c>
      <c r="J425">
        <v>57.4</v>
      </c>
      <c r="K425" s="4">
        <f t="shared" si="18"/>
        <v>0</v>
      </c>
      <c r="L425" s="7">
        <f t="shared" si="19"/>
        <v>0</v>
      </c>
      <c r="M425">
        <f t="shared" si="20"/>
        <v>0</v>
      </c>
    </row>
    <row r="426" spans="1:13" x14ac:dyDescent="0.25">
      <c r="A426" t="s">
        <v>283</v>
      </c>
      <c r="B426">
        <v>424</v>
      </c>
      <c r="C426" t="s">
        <v>181</v>
      </c>
      <c r="D426">
        <v>1</v>
      </c>
      <c r="E426">
        <v>477284.1</v>
      </c>
      <c r="F426">
        <v>171251.3</v>
      </c>
      <c r="G426">
        <v>55.4</v>
      </c>
      <c r="H426">
        <v>55.4</v>
      </c>
      <c r="I426">
        <v>56.1</v>
      </c>
      <c r="J426">
        <v>56.1</v>
      </c>
      <c r="K426" s="4">
        <f t="shared" si="18"/>
        <v>0</v>
      </c>
      <c r="L426" s="7">
        <f t="shared" si="19"/>
        <v>0</v>
      </c>
      <c r="M426">
        <f t="shared" si="20"/>
        <v>0</v>
      </c>
    </row>
    <row r="427" spans="1:13" x14ac:dyDescent="0.25">
      <c r="A427" t="s">
        <v>283</v>
      </c>
      <c r="B427">
        <v>425</v>
      </c>
      <c r="C427" t="s">
        <v>181</v>
      </c>
      <c r="D427">
        <v>2</v>
      </c>
      <c r="E427">
        <v>477289</v>
      </c>
      <c r="F427">
        <v>171248.3</v>
      </c>
      <c r="G427">
        <v>55.4</v>
      </c>
      <c r="H427">
        <v>55.4</v>
      </c>
      <c r="I427">
        <v>56.1</v>
      </c>
      <c r="J427">
        <v>56.1</v>
      </c>
      <c r="K427" s="4">
        <f t="shared" si="18"/>
        <v>0</v>
      </c>
      <c r="L427" s="7">
        <f t="shared" si="19"/>
        <v>0</v>
      </c>
      <c r="M427">
        <f t="shared" si="20"/>
        <v>0</v>
      </c>
    </row>
    <row r="428" spans="1:13" x14ac:dyDescent="0.25">
      <c r="A428" t="s">
        <v>283</v>
      </c>
      <c r="B428">
        <v>426</v>
      </c>
      <c r="C428" t="s">
        <v>181</v>
      </c>
      <c r="D428">
        <v>10</v>
      </c>
      <c r="E428">
        <v>477275.1</v>
      </c>
      <c r="F428">
        <v>171242.4</v>
      </c>
      <c r="G428">
        <v>54.4</v>
      </c>
      <c r="H428">
        <v>54.4</v>
      </c>
      <c r="I428">
        <v>55.1</v>
      </c>
      <c r="J428">
        <v>55.1</v>
      </c>
      <c r="K428" s="4">
        <f t="shared" si="18"/>
        <v>0</v>
      </c>
      <c r="L428" s="7">
        <f t="shared" si="19"/>
        <v>0</v>
      </c>
      <c r="M428">
        <f t="shared" si="20"/>
        <v>0</v>
      </c>
    </row>
    <row r="429" spans="1:13" x14ac:dyDescent="0.25">
      <c r="A429" t="s">
        <v>283</v>
      </c>
      <c r="B429">
        <v>428</v>
      </c>
      <c r="C429" t="s">
        <v>181</v>
      </c>
      <c r="D429">
        <v>8</v>
      </c>
      <c r="E429">
        <v>477275.4</v>
      </c>
      <c r="F429">
        <v>171236.3</v>
      </c>
      <c r="G429">
        <v>52.8</v>
      </c>
      <c r="H429">
        <v>52.8</v>
      </c>
      <c r="I429">
        <v>53.5</v>
      </c>
      <c r="J429">
        <v>53.5</v>
      </c>
      <c r="K429" s="4">
        <f t="shared" si="18"/>
        <v>0</v>
      </c>
      <c r="L429" s="7">
        <f t="shared" si="19"/>
        <v>0</v>
      </c>
      <c r="M429">
        <f t="shared" si="20"/>
        <v>0</v>
      </c>
    </row>
    <row r="430" spans="1:13" x14ac:dyDescent="0.25">
      <c r="A430" t="s">
        <v>283</v>
      </c>
      <c r="B430">
        <v>429</v>
      </c>
      <c r="C430" t="s">
        <v>181</v>
      </c>
      <c r="D430">
        <v>7</v>
      </c>
      <c r="E430">
        <v>477276.2</v>
      </c>
      <c r="F430">
        <v>171234.7</v>
      </c>
      <c r="G430">
        <v>52.2</v>
      </c>
      <c r="H430">
        <v>52.2</v>
      </c>
      <c r="I430">
        <v>52.9</v>
      </c>
      <c r="J430">
        <v>52.9</v>
      </c>
      <c r="K430" s="4">
        <f t="shared" si="18"/>
        <v>0</v>
      </c>
      <c r="L430" s="7">
        <f t="shared" si="19"/>
        <v>0</v>
      </c>
      <c r="M430">
        <f t="shared" si="20"/>
        <v>0</v>
      </c>
    </row>
    <row r="431" spans="1:13" x14ac:dyDescent="0.25">
      <c r="A431" t="s">
        <v>283</v>
      </c>
      <c r="B431">
        <v>430</v>
      </c>
      <c r="C431" t="s">
        <v>181</v>
      </c>
      <c r="D431">
        <v>3</v>
      </c>
      <c r="E431">
        <v>477289.2</v>
      </c>
      <c r="F431">
        <v>171243.3</v>
      </c>
      <c r="G431">
        <v>51.5</v>
      </c>
      <c r="H431">
        <v>51.5</v>
      </c>
      <c r="I431">
        <v>52.2</v>
      </c>
      <c r="J431">
        <v>52.2</v>
      </c>
      <c r="K431" s="4">
        <f t="shared" si="18"/>
        <v>0</v>
      </c>
      <c r="L431" s="7">
        <f t="shared" si="19"/>
        <v>0</v>
      </c>
      <c r="M431">
        <f t="shared" si="20"/>
        <v>0</v>
      </c>
    </row>
    <row r="432" spans="1:13" x14ac:dyDescent="0.25">
      <c r="A432" t="s">
        <v>283</v>
      </c>
      <c r="B432">
        <v>431</v>
      </c>
      <c r="C432" t="s">
        <v>181</v>
      </c>
      <c r="D432">
        <v>4</v>
      </c>
      <c r="E432">
        <v>477284.8</v>
      </c>
      <c r="F432">
        <v>171236.3</v>
      </c>
      <c r="G432">
        <v>51.4</v>
      </c>
      <c r="H432">
        <v>51.4</v>
      </c>
      <c r="I432">
        <v>52.1</v>
      </c>
      <c r="J432">
        <v>52.1</v>
      </c>
      <c r="K432" s="4">
        <f t="shared" si="18"/>
        <v>0</v>
      </c>
      <c r="L432" s="7">
        <f t="shared" si="19"/>
        <v>0</v>
      </c>
      <c r="M432">
        <f t="shared" si="20"/>
        <v>0</v>
      </c>
    </row>
    <row r="433" spans="1:13" x14ac:dyDescent="0.25">
      <c r="A433" t="s">
        <v>283</v>
      </c>
      <c r="B433">
        <v>432</v>
      </c>
      <c r="C433" t="s">
        <v>181</v>
      </c>
      <c r="D433">
        <v>10</v>
      </c>
      <c r="E433">
        <v>477275.1</v>
      </c>
      <c r="F433">
        <v>171242.4</v>
      </c>
      <c r="G433">
        <v>51.2</v>
      </c>
      <c r="H433">
        <v>51.2</v>
      </c>
      <c r="I433">
        <v>51.9</v>
      </c>
      <c r="J433">
        <v>51.9</v>
      </c>
      <c r="K433" s="4">
        <f t="shared" si="18"/>
        <v>0</v>
      </c>
      <c r="L433" s="7">
        <f t="shared" si="19"/>
        <v>0</v>
      </c>
      <c r="M433">
        <f t="shared" si="20"/>
        <v>0</v>
      </c>
    </row>
    <row r="434" spans="1:13" x14ac:dyDescent="0.25">
      <c r="A434" t="s">
        <v>283</v>
      </c>
      <c r="B434">
        <v>433</v>
      </c>
      <c r="C434" t="s">
        <v>181</v>
      </c>
      <c r="D434">
        <v>9</v>
      </c>
      <c r="E434">
        <v>477274.4</v>
      </c>
      <c r="F434">
        <v>171237.9</v>
      </c>
      <c r="G434">
        <v>50.6</v>
      </c>
      <c r="H434">
        <v>50.6</v>
      </c>
      <c r="I434">
        <v>51.4</v>
      </c>
      <c r="J434">
        <v>51.4</v>
      </c>
      <c r="K434" s="4">
        <f t="shared" si="18"/>
        <v>0</v>
      </c>
      <c r="L434" s="7">
        <f t="shared" si="19"/>
        <v>0</v>
      </c>
      <c r="M434">
        <f t="shared" si="20"/>
        <v>0</v>
      </c>
    </row>
    <row r="435" spans="1:13" x14ac:dyDescent="0.25">
      <c r="A435" t="s">
        <v>283</v>
      </c>
      <c r="B435">
        <v>434</v>
      </c>
      <c r="C435" t="s">
        <v>181</v>
      </c>
      <c r="D435">
        <v>7</v>
      </c>
      <c r="E435">
        <v>477276.2</v>
      </c>
      <c r="F435">
        <v>171234.7</v>
      </c>
      <c r="G435">
        <v>49.4</v>
      </c>
      <c r="H435">
        <v>49.4</v>
      </c>
      <c r="I435">
        <v>50.2</v>
      </c>
      <c r="J435">
        <v>50.2</v>
      </c>
      <c r="K435" s="4">
        <f t="shared" si="18"/>
        <v>0</v>
      </c>
      <c r="L435" s="7">
        <f t="shared" si="19"/>
        <v>0</v>
      </c>
      <c r="M435">
        <f t="shared" si="20"/>
        <v>0</v>
      </c>
    </row>
    <row r="436" spans="1:13" x14ac:dyDescent="0.25">
      <c r="A436" t="s">
        <v>283</v>
      </c>
      <c r="B436">
        <v>435</v>
      </c>
      <c r="C436" t="s">
        <v>181</v>
      </c>
      <c r="D436">
        <v>8</v>
      </c>
      <c r="E436">
        <v>477275.4</v>
      </c>
      <c r="F436">
        <v>171236.3</v>
      </c>
      <c r="G436">
        <v>49.4</v>
      </c>
      <c r="H436">
        <v>49.4</v>
      </c>
      <c r="I436">
        <v>50.1</v>
      </c>
      <c r="J436">
        <v>50.1</v>
      </c>
      <c r="K436" s="4">
        <f t="shared" si="18"/>
        <v>0</v>
      </c>
      <c r="L436" s="7">
        <f t="shared" si="19"/>
        <v>0</v>
      </c>
      <c r="M436">
        <f t="shared" si="20"/>
        <v>0</v>
      </c>
    </row>
    <row r="437" spans="1:13" x14ac:dyDescent="0.25">
      <c r="A437" t="s">
        <v>283</v>
      </c>
      <c r="B437">
        <v>436</v>
      </c>
      <c r="C437" t="s">
        <v>181</v>
      </c>
      <c r="D437">
        <v>3</v>
      </c>
      <c r="E437">
        <v>477289.2</v>
      </c>
      <c r="F437">
        <v>171243.3</v>
      </c>
      <c r="G437">
        <v>49</v>
      </c>
      <c r="H437">
        <v>49</v>
      </c>
      <c r="I437">
        <v>49.7</v>
      </c>
      <c r="J437">
        <v>49.7</v>
      </c>
      <c r="K437" s="4">
        <f t="shared" si="18"/>
        <v>0</v>
      </c>
      <c r="L437" s="7">
        <f t="shared" si="19"/>
        <v>0</v>
      </c>
      <c r="M437">
        <f t="shared" si="20"/>
        <v>0</v>
      </c>
    </row>
    <row r="438" spans="1:13" x14ac:dyDescent="0.25">
      <c r="A438" t="s">
        <v>283</v>
      </c>
      <c r="B438">
        <v>437</v>
      </c>
      <c r="C438" t="s">
        <v>181</v>
      </c>
      <c r="D438">
        <v>4</v>
      </c>
      <c r="E438">
        <v>477284.8</v>
      </c>
      <c r="F438">
        <v>171236.3</v>
      </c>
      <c r="G438">
        <v>49</v>
      </c>
      <c r="H438">
        <v>49</v>
      </c>
      <c r="I438">
        <v>49.7</v>
      </c>
      <c r="J438">
        <v>49.7</v>
      </c>
      <c r="K438" s="4">
        <f t="shared" si="18"/>
        <v>0</v>
      </c>
      <c r="L438" s="7">
        <f t="shared" si="19"/>
        <v>0</v>
      </c>
      <c r="M438">
        <f t="shared" si="20"/>
        <v>0</v>
      </c>
    </row>
    <row r="439" spans="1:13" x14ac:dyDescent="0.25">
      <c r="A439" t="s">
        <v>283</v>
      </c>
      <c r="B439">
        <v>438</v>
      </c>
      <c r="C439" t="s">
        <v>181</v>
      </c>
      <c r="D439">
        <v>5</v>
      </c>
      <c r="E439">
        <v>477280.5</v>
      </c>
      <c r="F439">
        <v>171234.1</v>
      </c>
      <c r="G439">
        <v>48.8</v>
      </c>
      <c r="H439">
        <v>48.8</v>
      </c>
      <c r="I439">
        <v>49.5</v>
      </c>
      <c r="J439">
        <v>49.5</v>
      </c>
      <c r="K439" s="4">
        <f t="shared" si="18"/>
        <v>0</v>
      </c>
      <c r="L439" s="7">
        <f t="shared" si="19"/>
        <v>0</v>
      </c>
      <c r="M439">
        <f t="shared" si="20"/>
        <v>0</v>
      </c>
    </row>
    <row r="440" spans="1:13" x14ac:dyDescent="0.25">
      <c r="A440" t="s">
        <v>283</v>
      </c>
      <c r="B440">
        <v>439</v>
      </c>
      <c r="C440" t="s">
        <v>181</v>
      </c>
      <c r="D440">
        <v>6</v>
      </c>
      <c r="E440">
        <v>477277.9</v>
      </c>
      <c r="F440">
        <v>171234.7</v>
      </c>
      <c r="G440">
        <v>48.8</v>
      </c>
      <c r="H440">
        <v>48.8</v>
      </c>
      <c r="I440">
        <v>49.5</v>
      </c>
      <c r="J440">
        <v>49.5</v>
      </c>
      <c r="K440" s="4">
        <f t="shared" si="18"/>
        <v>0</v>
      </c>
      <c r="L440" s="7">
        <f t="shared" si="19"/>
        <v>0</v>
      </c>
      <c r="M440">
        <f t="shared" si="20"/>
        <v>0</v>
      </c>
    </row>
    <row r="441" spans="1:13" x14ac:dyDescent="0.25">
      <c r="A441" t="s">
        <v>283</v>
      </c>
      <c r="B441">
        <v>440</v>
      </c>
      <c r="C441" t="s">
        <v>181</v>
      </c>
      <c r="D441">
        <v>9</v>
      </c>
      <c r="E441">
        <v>477274.4</v>
      </c>
      <c r="F441">
        <v>171237.9</v>
      </c>
      <c r="G441">
        <v>47.6</v>
      </c>
      <c r="H441">
        <v>47.6</v>
      </c>
      <c r="I441">
        <v>48.3</v>
      </c>
      <c r="J441">
        <v>48.3</v>
      </c>
      <c r="K441" s="4">
        <f t="shared" si="18"/>
        <v>0</v>
      </c>
      <c r="L441" s="7">
        <f t="shared" si="19"/>
        <v>0</v>
      </c>
      <c r="M441">
        <f t="shared" si="20"/>
        <v>0</v>
      </c>
    </row>
    <row r="442" spans="1:13" x14ac:dyDescent="0.25">
      <c r="A442" t="s">
        <v>283</v>
      </c>
      <c r="B442">
        <v>441</v>
      </c>
      <c r="C442" t="s">
        <v>181</v>
      </c>
      <c r="D442">
        <v>5</v>
      </c>
      <c r="E442">
        <v>477280.5</v>
      </c>
      <c r="F442">
        <v>171234.1</v>
      </c>
      <c r="G442">
        <v>44.6</v>
      </c>
      <c r="H442">
        <v>44.6</v>
      </c>
      <c r="I442">
        <v>45.3</v>
      </c>
      <c r="J442">
        <v>45.3</v>
      </c>
      <c r="K442" s="4">
        <f t="shared" si="18"/>
        <v>0</v>
      </c>
      <c r="L442" s="7">
        <f t="shared" si="19"/>
        <v>0</v>
      </c>
      <c r="M442">
        <f t="shared" si="20"/>
        <v>0</v>
      </c>
    </row>
    <row r="443" spans="1:13" x14ac:dyDescent="0.25">
      <c r="A443" t="s">
        <v>283</v>
      </c>
      <c r="B443">
        <v>442</v>
      </c>
      <c r="C443" t="s">
        <v>181</v>
      </c>
      <c r="D443">
        <v>6</v>
      </c>
      <c r="E443">
        <v>477277.9</v>
      </c>
      <c r="F443">
        <v>171234.7</v>
      </c>
      <c r="G443">
        <v>44.6</v>
      </c>
      <c r="H443">
        <v>44.6</v>
      </c>
      <c r="I443">
        <v>45.3</v>
      </c>
      <c r="J443">
        <v>45.3</v>
      </c>
      <c r="K443" s="4">
        <f t="shared" si="18"/>
        <v>0</v>
      </c>
      <c r="L443" s="7">
        <f t="shared" si="19"/>
        <v>0</v>
      </c>
      <c r="M443">
        <f t="shared" si="20"/>
        <v>0</v>
      </c>
    </row>
    <row r="444" spans="1:13" x14ac:dyDescent="0.25">
      <c r="A444" t="s">
        <v>283</v>
      </c>
      <c r="B444">
        <v>445</v>
      </c>
      <c r="C444" t="s">
        <v>182</v>
      </c>
      <c r="D444">
        <v>11</v>
      </c>
      <c r="E444">
        <v>477265.5</v>
      </c>
      <c r="F444">
        <v>171256.9</v>
      </c>
      <c r="G444">
        <v>56.8</v>
      </c>
      <c r="H444">
        <v>56.7</v>
      </c>
      <c r="I444">
        <v>57.5</v>
      </c>
      <c r="J444">
        <v>57.5</v>
      </c>
      <c r="K444" s="4">
        <f t="shared" si="18"/>
        <v>-0.1</v>
      </c>
      <c r="L444" s="7">
        <f t="shared" si="19"/>
        <v>0.1</v>
      </c>
      <c r="M444">
        <f t="shared" si="20"/>
        <v>1</v>
      </c>
    </row>
    <row r="445" spans="1:13" x14ac:dyDescent="0.25">
      <c r="A445" t="s">
        <v>283</v>
      </c>
      <c r="B445">
        <v>443</v>
      </c>
      <c r="C445" t="s">
        <v>182</v>
      </c>
      <c r="D445">
        <v>1</v>
      </c>
      <c r="E445">
        <v>477268.9</v>
      </c>
      <c r="F445">
        <v>171256.8</v>
      </c>
      <c r="G445">
        <v>57.4</v>
      </c>
      <c r="H445">
        <v>57.4</v>
      </c>
      <c r="I445">
        <v>58.1</v>
      </c>
      <c r="J445">
        <v>58.1</v>
      </c>
      <c r="K445" s="4">
        <f t="shared" si="18"/>
        <v>0</v>
      </c>
      <c r="L445" s="7">
        <f t="shared" si="19"/>
        <v>0</v>
      </c>
      <c r="M445">
        <f t="shared" si="20"/>
        <v>0</v>
      </c>
    </row>
    <row r="446" spans="1:13" x14ac:dyDescent="0.25">
      <c r="A446" t="s">
        <v>283</v>
      </c>
      <c r="B446">
        <v>444</v>
      </c>
      <c r="C446" t="s">
        <v>182</v>
      </c>
      <c r="D446">
        <v>2</v>
      </c>
      <c r="E446">
        <v>477273.7</v>
      </c>
      <c r="F446">
        <v>171253.8</v>
      </c>
      <c r="G446">
        <v>57.4</v>
      </c>
      <c r="H446">
        <v>57.4</v>
      </c>
      <c r="I446">
        <v>58.1</v>
      </c>
      <c r="J446">
        <v>58.1</v>
      </c>
      <c r="K446" s="4">
        <f t="shared" si="18"/>
        <v>0</v>
      </c>
      <c r="L446" s="7">
        <f t="shared" si="19"/>
        <v>0</v>
      </c>
      <c r="M446">
        <f t="shared" si="20"/>
        <v>0</v>
      </c>
    </row>
    <row r="447" spans="1:13" x14ac:dyDescent="0.25">
      <c r="A447" t="s">
        <v>283</v>
      </c>
      <c r="B447">
        <v>446</v>
      </c>
      <c r="C447" t="s">
        <v>182</v>
      </c>
      <c r="D447">
        <v>1</v>
      </c>
      <c r="E447">
        <v>477268.9</v>
      </c>
      <c r="F447">
        <v>171256.8</v>
      </c>
      <c r="G447">
        <v>55.2</v>
      </c>
      <c r="H447">
        <v>55.2</v>
      </c>
      <c r="I447">
        <v>55.9</v>
      </c>
      <c r="J447">
        <v>55.9</v>
      </c>
      <c r="K447" s="4">
        <f t="shared" si="18"/>
        <v>0</v>
      </c>
      <c r="L447" s="7">
        <f t="shared" si="19"/>
        <v>0</v>
      </c>
      <c r="M447">
        <f t="shared" si="20"/>
        <v>0</v>
      </c>
    </row>
    <row r="448" spans="1:13" x14ac:dyDescent="0.25">
      <c r="A448" t="s">
        <v>283</v>
      </c>
      <c r="B448">
        <v>447</v>
      </c>
      <c r="C448" t="s">
        <v>182</v>
      </c>
      <c r="D448">
        <v>2</v>
      </c>
      <c r="E448">
        <v>477273.7</v>
      </c>
      <c r="F448">
        <v>171253.8</v>
      </c>
      <c r="G448">
        <v>55.2</v>
      </c>
      <c r="H448">
        <v>55.2</v>
      </c>
      <c r="I448">
        <v>55.9</v>
      </c>
      <c r="J448">
        <v>55.9</v>
      </c>
      <c r="K448" s="4">
        <f t="shared" si="18"/>
        <v>0</v>
      </c>
      <c r="L448" s="7">
        <f t="shared" si="19"/>
        <v>0</v>
      </c>
      <c r="M448">
        <f t="shared" si="20"/>
        <v>0</v>
      </c>
    </row>
    <row r="449" spans="1:13" x14ac:dyDescent="0.25">
      <c r="A449" t="s">
        <v>283</v>
      </c>
      <c r="B449">
        <v>448</v>
      </c>
      <c r="C449" t="s">
        <v>182</v>
      </c>
      <c r="D449">
        <v>8</v>
      </c>
      <c r="E449">
        <v>477262.6</v>
      </c>
      <c r="F449">
        <v>171252.3</v>
      </c>
      <c r="G449">
        <v>54</v>
      </c>
      <c r="H449">
        <v>54</v>
      </c>
      <c r="I449">
        <v>54.7</v>
      </c>
      <c r="J449">
        <v>54.7</v>
      </c>
      <c r="K449" s="4">
        <f t="shared" si="18"/>
        <v>0</v>
      </c>
      <c r="L449" s="7">
        <f t="shared" si="19"/>
        <v>0</v>
      </c>
      <c r="M449">
        <f t="shared" si="20"/>
        <v>0</v>
      </c>
    </row>
    <row r="450" spans="1:13" x14ac:dyDescent="0.25">
      <c r="A450" t="s">
        <v>283</v>
      </c>
      <c r="B450">
        <v>449</v>
      </c>
      <c r="C450" t="s">
        <v>182</v>
      </c>
      <c r="D450">
        <v>11</v>
      </c>
      <c r="E450">
        <v>477265.5</v>
      </c>
      <c r="F450">
        <v>171256.9</v>
      </c>
      <c r="G450">
        <v>54</v>
      </c>
      <c r="H450">
        <v>54</v>
      </c>
      <c r="I450">
        <v>54.7</v>
      </c>
      <c r="J450">
        <v>54.7</v>
      </c>
      <c r="K450" s="4">
        <f t="shared" ref="K450:K513" si="21">ROUND(H450-G450,1)</f>
        <v>0</v>
      </c>
      <c r="L450" s="7">
        <f t="shared" ref="L450:L513" si="22">ABS(K450)</f>
        <v>0</v>
      </c>
      <c r="M450">
        <f t="shared" si="20"/>
        <v>0</v>
      </c>
    </row>
    <row r="451" spans="1:13" x14ac:dyDescent="0.25">
      <c r="A451" t="s">
        <v>283</v>
      </c>
      <c r="B451">
        <v>450</v>
      </c>
      <c r="C451" t="s">
        <v>182</v>
      </c>
      <c r="D451">
        <v>9</v>
      </c>
      <c r="E451">
        <v>477265</v>
      </c>
      <c r="F451">
        <v>171253.1</v>
      </c>
      <c r="G451">
        <v>53.4</v>
      </c>
      <c r="H451">
        <v>53.4</v>
      </c>
      <c r="I451">
        <v>54.1</v>
      </c>
      <c r="J451">
        <v>54.1</v>
      </c>
      <c r="K451" s="4">
        <f t="shared" si="21"/>
        <v>0</v>
      </c>
      <c r="L451" s="7">
        <f t="shared" si="22"/>
        <v>0</v>
      </c>
      <c r="M451">
        <f t="shared" ref="M451:M514" si="23">IF(C451=C450,0,1)</f>
        <v>0</v>
      </c>
    </row>
    <row r="452" spans="1:13" x14ac:dyDescent="0.25">
      <c r="A452" t="s">
        <v>283</v>
      </c>
      <c r="B452">
        <v>451</v>
      </c>
      <c r="C452" t="s">
        <v>182</v>
      </c>
      <c r="D452">
        <v>3</v>
      </c>
      <c r="E452">
        <v>477274.3</v>
      </c>
      <c r="F452">
        <v>171249.5</v>
      </c>
      <c r="G452">
        <v>51.8</v>
      </c>
      <c r="H452">
        <v>51.8</v>
      </c>
      <c r="I452">
        <v>52.5</v>
      </c>
      <c r="J452">
        <v>52.5</v>
      </c>
      <c r="K452" s="4">
        <f t="shared" si="21"/>
        <v>0</v>
      </c>
      <c r="L452" s="7">
        <f t="shared" si="22"/>
        <v>0</v>
      </c>
      <c r="M452">
        <f t="shared" si="23"/>
        <v>0</v>
      </c>
    </row>
    <row r="453" spans="1:13" x14ac:dyDescent="0.25">
      <c r="A453" t="s">
        <v>283</v>
      </c>
      <c r="B453">
        <v>452</v>
      </c>
      <c r="C453" t="s">
        <v>182</v>
      </c>
      <c r="D453">
        <v>4</v>
      </c>
      <c r="E453">
        <v>477270.8</v>
      </c>
      <c r="F453">
        <v>171244</v>
      </c>
      <c r="G453">
        <v>51.5</v>
      </c>
      <c r="H453">
        <v>51.5</v>
      </c>
      <c r="I453">
        <v>52.2</v>
      </c>
      <c r="J453">
        <v>52.2</v>
      </c>
      <c r="K453" s="4">
        <f t="shared" si="21"/>
        <v>0</v>
      </c>
      <c r="L453" s="7">
        <f t="shared" si="22"/>
        <v>0</v>
      </c>
      <c r="M453">
        <f t="shared" si="23"/>
        <v>0</v>
      </c>
    </row>
    <row r="454" spans="1:13" x14ac:dyDescent="0.25">
      <c r="A454" t="s">
        <v>283</v>
      </c>
      <c r="B454">
        <v>453</v>
      </c>
      <c r="C454" t="s">
        <v>182</v>
      </c>
      <c r="D454">
        <v>7</v>
      </c>
      <c r="E454">
        <v>477259.6</v>
      </c>
      <c r="F454">
        <v>171250.7</v>
      </c>
      <c r="G454">
        <v>51.3</v>
      </c>
      <c r="H454">
        <v>51.3</v>
      </c>
      <c r="I454">
        <v>52</v>
      </c>
      <c r="J454">
        <v>52</v>
      </c>
      <c r="K454" s="4">
        <f t="shared" si="21"/>
        <v>0</v>
      </c>
      <c r="L454" s="7">
        <f t="shared" si="22"/>
        <v>0</v>
      </c>
      <c r="M454">
        <f t="shared" si="23"/>
        <v>0</v>
      </c>
    </row>
    <row r="455" spans="1:13" x14ac:dyDescent="0.25">
      <c r="A455" t="s">
        <v>283</v>
      </c>
      <c r="B455">
        <v>454</v>
      </c>
      <c r="C455" t="s">
        <v>182</v>
      </c>
      <c r="D455">
        <v>8</v>
      </c>
      <c r="E455">
        <v>477262.6</v>
      </c>
      <c r="F455">
        <v>171252.3</v>
      </c>
      <c r="G455">
        <v>50.4</v>
      </c>
      <c r="H455">
        <v>50.4</v>
      </c>
      <c r="I455">
        <v>51.1</v>
      </c>
      <c r="J455">
        <v>51.1</v>
      </c>
      <c r="K455" s="4">
        <f t="shared" si="21"/>
        <v>0</v>
      </c>
      <c r="L455" s="7">
        <f t="shared" si="22"/>
        <v>0</v>
      </c>
      <c r="M455">
        <f t="shared" si="23"/>
        <v>0</v>
      </c>
    </row>
    <row r="456" spans="1:13" x14ac:dyDescent="0.25">
      <c r="A456" t="s">
        <v>283</v>
      </c>
      <c r="B456">
        <v>455</v>
      </c>
      <c r="C456" t="s">
        <v>182</v>
      </c>
      <c r="D456">
        <v>5</v>
      </c>
      <c r="E456">
        <v>477266.2</v>
      </c>
      <c r="F456">
        <v>171242.9</v>
      </c>
      <c r="G456">
        <v>50</v>
      </c>
      <c r="H456">
        <v>50</v>
      </c>
      <c r="I456">
        <v>50.7</v>
      </c>
      <c r="J456">
        <v>50.7</v>
      </c>
      <c r="K456" s="4">
        <f t="shared" si="21"/>
        <v>0</v>
      </c>
      <c r="L456" s="7">
        <f t="shared" si="22"/>
        <v>0</v>
      </c>
      <c r="M456">
        <f t="shared" si="23"/>
        <v>0</v>
      </c>
    </row>
    <row r="457" spans="1:13" x14ac:dyDescent="0.25">
      <c r="A457" t="s">
        <v>283</v>
      </c>
      <c r="B457">
        <v>456</v>
      </c>
      <c r="C457" t="s">
        <v>182</v>
      </c>
      <c r="D457">
        <v>3</v>
      </c>
      <c r="E457">
        <v>477274.3</v>
      </c>
      <c r="F457">
        <v>171249.5</v>
      </c>
      <c r="G457">
        <v>49.7</v>
      </c>
      <c r="H457">
        <v>49.7</v>
      </c>
      <c r="I457">
        <v>50.4</v>
      </c>
      <c r="J457">
        <v>50.4</v>
      </c>
      <c r="K457" s="4">
        <f t="shared" si="21"/>
        <v>0</v>
      </c>
      <c r="L457" s="7">
        <f t="shared" si="22"/>
        <v>0</v>
      </c>
      <c r="M457">
        <f t="shared" si="23"/>
        <v>0</v>
      </c>
    </row>
    <row r="458" spans="1:13" x14ac:dyDescent="0.25">
      <c r="A458" t="s">
        <v>283</v>
      </c>
      <c r="B458">
        <v>457</v>
      </c>
      <c r="C458" t="s">
        <v>182</v>
      </c>
      <c r="D458">
        <v>9</v>
      </c>
      <c r="E458">
        <v>477265</v>
      </c>
      <c r="F458">
        <v>171253.1</v>
      </c>
      <c r="G458">
        <v>49.7</v>
      </c>
      <c r="H458">
        <v>49.7</v>
      </c>
      <c r="I458">
        <v>50.4</v>
      </c>
      <c r="J458">
        <v>50.4</v>
      </c>
      <c r="K458" s="4">
        <f t="shared" si="21"/>
        <v>0</v>
      </c>
      <c r="L458" s="7">
        <f t="shared" si="22"/>
        <v>0</v>
      </c>
      <c r="M458">
        <f t="shared" si="23"/>
        <v>0</v>
      </c>
    </row>
    <row r="459" spans="1:13" x14ac:dyDescent="0.25">
      <c r="A459" t="s">
        <v>283</v>
      </c>
      <c r="B459">
        <v>458</v>
      </c>
      <c r="C459" t="s">
        <v>182</v>
      </c>
      <c r="D459">
        <v>6</v>
      </c>
      <c r="E459">
        <v>477260.7</v>
      </c>
      <c r="F459">
        <v>171246.4</v>
      </c>
      <c r="G459">
        <v>49.2</v>
      </c>
      <c r="H459">
        <v>49.2</v>
      </c>
      <c r="I459">
        <v>49.9</v>
      </c>
      <c r="J459">
        <v>49.9</v>
      </c>
      <c r="K459" s="4">
        <f t="shared" si="21"/>
        <v>0</v>
      </c>
      <c r="L459" s="7">
        <f t="shared" si="22"/>
        <v>0</v>
      </c>
      <c r="M459">
        <f t="shared" si="23"/>
        <v>0</v>
      </c>
    </row>
    <row r="460" spans="1:13" x14ac:dyDescent="0.25">
      <c r="A460" t="s">
        <v>283</v>
      </c>
      <c r="B460">
        <v>459</v>
      </c>
      <c r="C460" t="s">
        <v>182</v>
      </c>
      <c r="D460">
        <v>10</v>
      </c>
      <c r="E460">
        <v>477265.3</v>
      </c>
      <c r="F460">
        <v>171255</v>
      </c>
      <c r="G460">
        <v>49.1</v>
      </c>
      <c r="H460">
        <v>49.1</v>
      </c>
      <c r="I460">
        <v>49.8</v>
      </c>
      <c r="J460">
        <v>49.8</v>
      </c>
      <c r="K460" s="4">
        <f t="shared" si="21"/>
        <v>0</v>
      </c>
      <c r="L460" s="7">
        <f t="shared" si="22"/>
        <v>0</v>
      </c>
      <c r="M460">
        <f t="shared" si="23"/>
        <v>0</v>
      </c>
    </row>
    <row r="461" spans="1:13" x14ac:dyDescent="0.25">
      <c r="A461" t="s">
        <v>283</v>
      </c>
      <c r="B461">
        <v>460</v>
      </c>
      <c r="C461" t="s">
        <v>182</v>
      </c>
      <c r="D461">
        <v>4</v>
      </c>
      <c r="E461">
        <v>477270.8</v>
      </c>
      <c r="F461">
        <v>171244</v>
      </c>
      <c r="G461">
        <v>49</v>
      </c>
      <c r="H461">
        <v>49</v>
      </c>
      <c r="I461">
        <v>49.7</v>
      </c>
      <c r="J461">
        <v>49.7</v>
      </c>
      <c r="K461" s="4">
        <f t="shared" si="21"/>
        <v>0</v>
      </c>
      <c r="L461" s="7">
        <f t="shared" si="22"/>
        <v>0</v>
      </c>
      <c r="M461">
        <f t="shared" si="23"/>
        <v>0</v>
      </c>
    </row>
    <row r="462" spans="1:13" x14ac:dyDescent="0.25">
      <c r="A462" t="s">
        <v>283</v>
      </c>
      <c r="B462">
        <v>461</v>
      </c>
      <c r="C462" t="s">
        <v>182</v>
      </c>
      <c r="D462">
        <v>7</v>
      </c>
      <c r="E462">
        <v>477259.6</v>
      </c>
      <c r="F462">
        <v>171250.7</v>
      </c>
      <c r="G462">
        <v>47.2</v>
      </c>
      <c r="H462">
        <v>47.2</v>
      </c>
      <c r="I462">
        <v>47.9</v>
      </c>
      <c r="J462">
        <v>47.9</v>
      </c>
      <c r="K462" s="4">
        <f t="shared" si="21"/>
        <v>0</v>
      </c>
      <c r="L462" s="7">
        <f t="shared" si="22"/>
        <v>0</v>
      </c>
      <c r="M462">
        <f t="shared" si="23"/>
        <v>0</v>
      </c>
    </row>
    <row r="463" spans="1:13" x14ac:dyDescent="0.25">
      <c r="A463" t="s">
        <v>283</v>
      </c>
      <c r="B463">
        <v>462</v>
      </c>
      <c r="C463" t="s">
        <v>182</v>
      </c>
      <c r="D463">
        <v>5</v>
      </c>
      <c r="E463">
        <v>477266.2</v>
      </c>
      <c r="F463">
        <v>171242.9</v>
      </c>
      <c r="G463">
        <v>46.4</v>
      </c>
      <c r="H463">
        <v>46.4</v>
      </c>
      <c r="I463">
        <v>47.1</v>
      </c>
      <c r="J463">
        <v>47.1</v>
      </c>
      <c r="K463" s="4">
        <f t="shared" si="21"/>
        <v>0</v>
      </c>
      <c r="L463" s="7">
        <f t="shared" si="22"/>
        <v>0</v>
      </c>
      <c r="M463">
        <f t="shared" si="23"/>
        <v>0</v>
      </c>
    </row>
    <row r="464" spans="1:13" x14ac:dyDescent="0.25">
      <c r="A464" t="s">
        <v>283</v>
      </c>
      <c r="B464">
        <v>463</v>
      </c>
      <c r="C464" t="s">
        <v>182</v>
      </c>
      <c r="D464">
        <v>6</v>
      </c>
      <c r="E464">
        <v>477260.7</v>
      </c>
      <c r="F464">
        <v>171246.4</v>
      </c>
      <c r="G464">
        <v>45.1</v>
      </c>
      <c r="H464">
        <v>45.1</v>
      </c>
      <c r="I464">
        <v>45.8</v>
      </c>
      <c r="J464">
        <v>45.8</v>
      </c>
      <c r="K464" s="4">
        <f t="shared" si="21"/>
        <v>0</v>
      </c>
      <c r="L464" s="7">
        <f t="shared" si="22"/>
        <v>0</v>
      </c>
      <c r="M464">
        <f t="shared" si="23"/>
        <v>0</v>
      </c>
    </row>
    <row r="465" spans="1:13" x14ac:dyDescent="0.25">
      <c r="A465" t="s">
        <v>283</v>
      </c>
      <c r="B465">
        <v>464</v>
      </c>
      <c r="C465" t="s">
        <v>182</v>
      </c>
      <c r="D465">
        <v>10</v>
      </c>
      <c r="E465">
        <v>477265.3</v>
      </c>
      <c r="F465">
        <v>171255</v>
      </c>
      <c r="G465">
        <v>44.9</v>
      </c>
      <c r="H465">
        <v>44.9</v>
      </c>
      <c r="I465">
        <v>45.6</v>
      </c>
      <c r="J465">
        <v>45.6</v>
      </c>
      <c r="K465" s="4">
        <f t="shared" si="21"/>
        <v>0</v>
      </c>
      <c r="L465" s="7">
        <f t="shared" si="22"/>
        <v>0</v>
      </c>
      <c r="M465">
        <f t="shared" si="23"/>
        <v>0</v>
      </c>
    </row>
    <row r="466" spans="1:13" x14ac:dyDescent="0.25">
      <c r="A466" t="s">
        <v>283</v>
      </c>
      <c r="B466">
        <v>468</v>
      </c>
      <c r="C466" t="s">
        <v>183</v>
      </c>
      <c r="D466">
        <v>2</v>
      </c>
      <c r="E466">
        <v>477260.7</v>
      </c>
      <c r="F466">
        <v>171259.4</v>
      </c>
      <c r="G466">
        <v>54.9</v>
      </c>
      <c r="H466">
        <v>54.8</v>
      </c>
      <c r="I466">
        <v>55.6</v>
      </c>
      <c r="J466">
        <v>55.5</v>
      </c>
      <c r="K466" s="4">
        <f t="shared" si="21"/>
        <v>-0.1</v>
      </c>
      <c r="L466" s="7">
        <f t="shared" si="22"/>
        <v>0.1</v>
      </c>
      <c r="M466">
        <f t="shared" si="23"/>
        <v>1</v>
      </c>
    </row>
    <row r="467" spans="1:13" x14ac:dyDescent="0.25">
      <c r="A467" t="s">
        <v>283</v>
      </c>
      <c r="B467">
        <v>465</v>
      </c>
      <c r="C467" t="s">
        <v>183</v>
      </c>
      <c r="D467">
        <v>2</v>
      </c>
      <c r="E467">
        <v>477260.7</v>
      </c>
      <c r="F467">
        <v>171259.4</v>
      </c>
      <c r="G467">
        <v>57.2</v>
      </c>
      <c r="H467">
        <v>57.2</v>
      </c>
      <c r="I467">
        <v>57.9</v>
      </c>
      <c r="J467">
        <v>57.9</v>
      </c>
      <c r="K467" s="4">
        <f t="shared" si="21"/>
        <v>0</v>
      </c>
      <c r="L467" s="7">
        <f t="shared" si="22"/>
        <v>0</v>
      </c>
      <c r="M467">
        <f t="shared" si="23"/>
        <v>0</v>
      </c>
    </row>
    <row r="468" spans="1:13" x14ac:dyDescent="0.25">
      <c r="A468" t="s">
        <v>283</v>
      </c>
      <c r="B468">
        <v>466</v>
      </c>
      <c r="C468" t="s">
        <v>183</v>
      </c>
      <c r="D468">
        <v>1</v>
      </c>
      <c r="E468">
        <v>477256</v>
      </c>
      <c r="F468">
        <v>171262.2</v>
      </c>
      <c r="G468">
        <v>57</v>
      </c>
      <c r="H468">
        <v>57</v>
      </c>
      <c r="I468">
        <v>57.7</v>
      </c>
      <c r="J468">
        <v>57.7</v>
      </c>
      <c r="K468" s="4">
        <f t="shared" si="21"/>
        <v>0</v>
      </c>
      <c r="L468" s="7">
        <f t="shared" si="22"/>
        <v>0</v>
      </c>
      <c r="M468">
        <f t="shared" si="23"/>
        <v>0</v>
      </c>
    </row>
    <row r="469" spans="1:13" x14ac:dyDescent="0.25">
      <c r="A469" t="s">
        <v>283</v>
      </c>
      <c r="B469">
        <v>467</v>
      </c>
      <c r="C469" t="s">
        <v>183</v>
      </c>
      <c r="D469">
        <v>8</v>
      </c>
      <c r="E469">
        <v>477251.1</v>
      </c>
      <c r="F469">
        <v>171259.7</v>
      </c>
      <c r="G469">
        <v>55.2</v>
      </c>
      <c r="H469">
        <v>55.2</v>
      </c>
      <c r="I469">
        <v>55.9</v>
      </c>
      <c r="J469">
        <v>55.9</v>
      </c>
      <c r="K469" s="4">
        <f t="shared" si="21"/>
        <v>0</v>
      </c>
      <c r="L469" s="7">
        <f t="shared" si="22"/>
        <v>0</v>
      </c>
      <c r="M469">
        <f t="shared" si="23"/>
        <v>0</v>
      </c>
    </row>
    <row r="470" spans="1:13" x14ac:dyDescent="0.25">
      <c r="A470" t="s">
        <v>283</v>
      </c>
      <c r="B470">
        <v>469</v>
      </c>
      <c r="C470" t="s">
        <v>183</v>
      </c>
      <c r="D470">
        <v>1</v>
      </c>
      <c r="E470">
        <v>477256</v>
      </c>
      <c r="F470">
        <v>171262.2</v>
      </c>
      <c r="G470">
        <v>54.6</v>
      </c>
      <c r="H470">
        <v>54.6</v>
      </c>
      <c r="I470">
        <v>55.3</v>
      </c>
      <c r="J470">
        <v>55.3</v>
      </c>
      <c r="K470" s="4">
        <f t="shared" si="21"/>
        <v>0</v>
      </c>
      <c r="L470" s="7">
        <f t="shared" si="22"/>
        <v>0</v>
      </c>
      <c r="M470">
        <f t="shared" si="23"/>
        <v>0</v>
      </c>
    </row>
    <row r="471" spans="1:13" x14ac:dyDescent="0.25">
      <c r="A471" t="s">
        <v>283</v>
      </c>
      <c r="B471">
        <v>470</v>
      </c>
      <c r="C471" t="s">
        <v>183</v>
      </c>
      <c r="D471">
        <v>6</v>
      </c>
      <c r="E471">
        <v>477252.7</v>
      </c>
      <c r="F471">
        <v>171251.3</v>
      </c>
      <c r="G471">
        <v>54.4</v>
      </c>
      <c r="H471">
        <v>54.4</v>
      </c>
      <c r="I471">
        <v>55.1</v>
      </c>
      <c r="J471">
        <v>55.1</v>
      </c>
      <c r="K471" s="4">
        <f t="shared" si="21"/>
        <v>0</v>
      </c>
      <c r="L471" s="7">
        <f t="shared" si="22"/>
        <v>0</v>
      </c>
      <c r="M471">
        <f t="shared" si="23"/>
        <v>0</v>
      </c>
    </row>
    <row r="472" spans="1:13" x14ac:dyDescent="0.25">
      <c r="A472" t="s">
        <v>283</v>
      </c>
      <c r="B472">
        <v>471</v>
      </c>
      <c r="C472" t="s">
        <v>183</v>
      </c>
      <c r="D472">
        <v>8</v>
      </c>
      <c r="E472">
        <v>477251.1</v>
      </c>
      <c r="F472">
        <v>171259.7</v>
      </c>
      <c r="G472">
        <v>52.3</v>
      </c>
      <c r="H472">
        <v>52.3</v>
      </c>
      <c r="I472">
        <v>53</v>
      </c>
      <c r="J472">
        <v>53</v>
      </c>
      <c r="K472" s="4">
        <f t="shared" si="21"/>
        <v>0</v>
      </c>
      <c r="L472" s="7">
        <f t="shared" si="22"/>
        <v>0</v>
      </c>
      <c r="M472">
        <f t="shared" si="23"/>
        <v>0</v>
      </c>
    </row>
    <row r="473" spans="1:13" x14ac:dyDescent="0.25">
      <c r="A473" t="s">
        <v>283</v>
      </c>
      <c r="B473">
        <v>472</v>
      </c>
      <c r="C473" t="s">
        <v>183</v>
      </c>
      <c r="D473">
        <v>5</v>
      </c>
      <c r="E473">
        <v>477254.1</v>
      </c>
      <c r="F473">
        <v>171248.4</v>
      </c>
      <c r="G473">
        <v>52.2</v>
      </c>
      <c r="H473">
        <v>52.2</v>
      </c>
      <c r="I473">
        <v>52.9</v>
      </c>
      <c r="J473">
        <v>52.9</v>
      </c>
      <c r="K473" s="4">
        <f t="shared" si="21"/>
        <v>0</v>
      </c>
      <c r="L473" s="7">
        <f t="shared" si="22"/>
        <v>0</v>
      </c>
      <c r="M473">
        <f t="shared" si="23"/>
        <v>0</v>
      </c>
    </row>
    <row r="474" spans="1:13" x14ac:dyDescent="0.25">
      <c r="A474" t="s">
        <v>283</v>
      </c>
      <c r="B474">
        <v>473</v>
      </c>
      <c r="C474" t="s">
        <v>183</v>
      </c>
      <c r="D474">
        <v>7</v>
      </c>
      <c r="E474">
        <v>477251.1</v>
      </c>
      <c r="F474">
        <v>171254.2</v>
      </c>
      <c r="G474">
        <v>52.2</v>
      </c>
      <c r="H474">
        <v>52.2</v>
      </c>
      <c r="I474">
        <v>52.9</v>
      </c>
      <c r="J474">
        <v>52.9</v>
      </c>
      <c r="K474" s="4">
        <f t="shared" si="21"/>
        <v>0</v>
      </c>
      <c r="L474" s="7">
        <f t="shared" si="22"/>
        <v>0</v>
      </c>
      <c r="M474">
        <f t="shared" si="23"/>
        <v>0</v>
      </c>
    </row>
    <row r="475" spans="1:13" x14ac:dyDescent="0.25">
      <c r="A475" t="s">
        <v>283</v>
      </c>
      <c r="B475">
        <v>474</v>
      </c>
      <c r="C475" t="s">
        <v>183</v>
      </c>
      <c r="D475">
        <v>3</v>
      </c>
      <c r="E475">
        <v>477261.4</v>
      </c>
      <c r="F475">
        <v>171255.2</v>
      </c>
      <c r="G475">
        <v>51.8</v>
      </c>
      <c r="H475">
        <v>51.8</v>
      </c>
      <c r="I475">
        <v>52.5</v>
      </c>
      <c r="J475">
        <v>52.5</v>
      </c>
      <c r="K475" s="4">
        <f t="shared" si="21"/>
        <v>0</v>
      </c>
      <c r="L475" s="7">
        <f t="shared" si="22"/>
        <v>0</v>
      </c>
      <c r="M475">
        <f t="shared" si="23"/>
        <v>0</v>
      </c>
    </row>
    <row r="476" spans="1:13" x14ac:dyDescent="0.25">
      <c r="A476" t="s">
        <v>283</v>
      </c>
      <c r="B476">
        <v>475</v>
      </c>
      <c r="C476" t="s">
        <v>183</v>
      </c>
      <c r="D476">
        <v>6</v>
      </c>
      <c r="E476">
        <v>477252.7</v>
      </c>
      <c r="F476">
        <v>171251.3</v>
      </c>
      <c r="G476">
        <v>51</v>
      </c>
      <c r="H476">
        <v>51</v>
      </c>
      <c r="I476">
        <v>51.7</v>
      </c>
      <c r="J476">
        <v>51.7</v>
      </c>
      <c r="K476" s="4">
        <f t="shared" si="21"/>
        <v>0</v>
      </c>
      <c r="L476" s="7">
        <f t="shared" si="22"/>
        <v>0</v>
      </c>
      <c r="M476">
        <f t="shared" si="23"/>
        <v>0</v>
      </c>
    </row>
    <row r="477" spans="1:13" x14ac:dyDescent="0.25">
      <c r="A477" t="s">
        <v>283</v>
      </c>
      <c r="B477">
        <v>476</v>
      </c>
      <c r="C477" t="s">
        <v>183</v>
      </c>
      <c r="D477">
        <v>4</v>
      </c>
      <c r="E477">
        <v>477258.1</v>
      </c>
      <c r="F477">
        <v>171249.7</v>
      </c>
      <c r="G477">
        <v>50.9</v>
      </c>
      <c r="H477">
        <v>50.9</v>
      </c>
      <c r="I477">
        <v>51.6</v>
      </c>
      <c r="J477">
        <v>51.6</v>
      </c>
      <c r="K477" s="4">
        <f t="shared" si="21"/>
        <v>0</v>
      </c>
      <c r="L477" s="7">
        <f t="shared" si="22"/>
        <v>0</v>
      </c>
      <c r="M477">
        <f t="shared" si="23"/>
        <v>0</v>
      </c>
    </row>
    <row r="478" spans="1:13" x14ac:dyDescent="0.25">
      <c r="A478" t="s">
        <v>283</v>
      </c>
      <c r="B478">
        <v>477</v>
      </c>
      <c r="C478" t="s">
        <v>183</v>
      </c>
      <c r="D478">
        <v>3</v>
      </c>
      <c r="E478">
        <v>477261.4</v>
      </c>
      <c r="F478">
        <v>171255.2</v>
      </c>
      <c r="G478">
        <v>49.6</v>
      </c>
      <c r="H478">
        <v>49.6</v>
      </c>
      <c r="I478">
        <v>50.3</v>
      </c>
      <c r="J478">
        <v>50.3</v>
      </c>
      <c r="K478" s="4">
        <f t="shared" si="21"/>
        <v>0</v>
      </c>
      <c r="L478" s="7">
        <f t="shared" si="22"/>
        <v>0</v>
      </c>
      <c r="M478">
        <f t="shared" si="23"/>
        <v>0</v>
      </c>
    </row>
    <row r="479" spans="1:13" x14ac:dyDescent="0.25">
      <c r="A479" t="s">
        <v>283</v>
      </c>
      <c r="B479">
        <v>478</v>
      </c>
      <c r="C479" t="s">
        <v>183</v>
      </c>
      <c r="D479">
        <v>5</v>
      </c>
      <c r="E479">
        <v>477254.1</v>
      </c>
      <c r="F479">
        <v>171248.4</v>
      </c>
      <c r="G479">
        <v>49.4</v>
      </c>
      <c r="H479">
        <v>49.4</v>
      </c>
      <c r="I479">
        <v>50.2</v>
      </c>
      <c r="J479">
        <v>50.1</v>
      </c>
      <c r="K479" s="4">
        <f t="shared" si="21"/>
        <v>0</v>
      </c>
      <c r="L479" s="7">
        <f t="shared" si="22"/>
        <v>0</v>
      </c>
      <c r="M479">
        <f t="shared" si="23"/>
        <v>0</v>
      </c>
    </row>
    <row r="480" spans="1:13" x14ac:dyDescent="0.25">
      <c r="A480" t="s">
        <v>283</v>
      </c>
      <c r="B480">
        <v>479</v>
      </c>
      <c r="C480" t="s">
        <v>183</v>
      </c>
      <c r="D480">
        <v>7</v>
      </c>
      <c r="E480">
        <v>477251.1</v>
      </c>
      <c r="F480">
        <v>171254.2</v>
      </c>
      <c r="G480">
        <v>49.4</v>
      </c>
      <c r="H480">
        <v>49.4</v>
      </c>
      <c r="I480">
        <v>50.2</v>
      </c>
      <c r="J480">
        <v>50.1</v>
      </c>
      <c r="K480" s="4">
        <f t="shared" si="21"/>
        <v>0</v>
      </c>
      <c r="L480" s="7">
        <f t="shared" si="22"/>
        <v>0</v>
      </c>
      <c r="M480">
        <f t="shared" si="23"/>
        <v>0</v>
      </c>
    </row>
    <row r="481" spans="1:13" x14ac:dyDescent="0.25">
      <c r="A481" t="s">
        <v>283</v>
      </c>
      <c r="B481">
        <v>480</v>
      </c>
      <c r="C481" t="s">
        <v>183</v>
      </c>
      <c r="D481">
        <v>4</v>
      </c>
      <c r="E481">
        <v>477258.1</v>
      </c>
      <c r="F481">
        <v>171249.7</v>
      </c>
      <c r="G481">
        <v>48</v>
      </c>
      <c r="H481">
        <v>48</v>
      </c>
      <c r="I481">
        <v>48.7</v>
      </c>
      <c r="J481">
        <v>48.6</v>
      </c>
      <c r="K481" s="4">
        <f t="shared" si="21"/>
        <v>0</v>
      </c>
      <c r="L481" s="7">
        <f t="shared" si="22"/>
        <v>0</v>
      </c>
      <c r="M481">
        <f t="shared" si="23"/>
        <v>0</v>
      </c>
    </row>
    <row r="482" spans="1:13" x14ac:dyDescent="0.25">
      <c r="A482" t="s">
        <v>283</v>
      </c>
      <c r="B482">
        <v>485</v>
      </c>
      <c r="C482" t="s">
        <v>184</v>
      </c>
      <c r="D482">
        <v>11</v>
      </c>
      <c r="E482">
        <v>477242.5</v>
      </c>
      <c r="F482">
        <v>171277.8</v>
      </c>
      <c r="G482">
        <v>55.5</v>
      </c>
      <c r="H482">
        <v>55.4</v>
      </c>
      <c r="I482">
        <v>56.2</v>
      </c>
      <c r="J482">
        <v>56.2</v>
      </c>
      <c r="K482" s="4">
        <f t="shared" si="21"/>
        <v>-0.1</v>
      </c>
      <c r="L482" s="7">
        <f t="shared" si="22"/>
        <v>0.1</v>
      </c>
      <c r="M482">
        <f t="shared" si="23"/>
        <v>1</v>
      </c>
    </row>
    <row r="483" spans="1:13" x14ac:dyDescent="0.25">
      <c r="A483" t="s">
        <v>283</v>
      </c>
      <c r="B483">
        <v>481</v>
      </c>
      <c r="C483" t="s">
        <v>184</v>
      </c>
      <c r="D483">
        <v>1</v>
      </c>
      <c r="E483">
        <v>477246.3</v>
      </c>
      <c r="F483">
        <v>171281.3</v>
      </c>
      <c r="G483">
        <v>58.3</v>
      </c>
      <c r="H483">
        <v>58.3</v>
      </c>
      <c r="I483">
        <v>59</v>
      </c>
      <c r="J483">
        <v>59</v>
      </c>
      <c r="K483" s="4">
        <f t="shared" si="21"/>
        <v>0</v>
      </c>
      <c r="L483" s="7">
        <f t="shared" si="22"/>
        <v>0</v>
      </c>
      <c r="M483">
        <f t="shared" si="23"/>
        <v>0</v>
      </c>
    </row>
    <row r="484" spans="1:13" x14ac:dyDescent="0.25">
      <c r="A484" t="s">
        <v>283</v>
      </c>
      <c r="B484">
        <v>482</v>
      </c>
      <c r="C484" t="s">
        <v>184</v>
      </c>
      <c r="D484">
        <v>11</v>
      </c>
      <c r="E484">
        <v>477242.5</v>
      </c>
      <c r="F484">
        <v>171277.8</v>
      </c>
      <c r="G484">
        <v>57.7</v>
      </c>
      <c r="H484">
        <v>57.7</v>
      </c>
      <c r="I484">
        <v>58.4</v>
      </c>
      <c r="J484">
        <v>58.4</v>
      </c>
      <c r="K484" s="4">
        <f t="shared" si="21"/>
        <v>0</v>
      </c>
      <c r="L484" s="7">
        <f t="shared" si="22"/>
        <v>0</v>
      </c>
      <c r="M484">
        <f t="shared" si="23"/>
        <v>0</v>
      </c>
    </row>
    <row r="485" spans="1:13" x14ac:dyDescent="0.25">
      <c r="A485" t="s">
        <v>283</v>
      </c>
      <c r="B485">
        <v>483</v>
      </c>
      <c r="C485" t="s">
        <v>184</v>
      </c>
      <c r="D485">
        <v>1</v>
      </c>
      <c r="E485">
        <v>477246.3</v>
      </c>
      <c r="F485">
        <v>171281.3</v>
      </c>
      <c r="G485">
        <v>56.2</v>
      </c>
      <c r="H485">
        <v>56.2</v>
      </c>
      <c r="I485">
        <v>56.9</v>
      </c>
      <c r="J485">
        <v>56.9</v>
      </c>
      <c r="K485" s="4">
        <f t="shared" si="21"/>
        <v>0</v>
      </c>
      <c r="L485" s="7">
        <f t="shared" si="22"/>
        <v>0</v>
      </c>
      <c r="M485">
        <f t="shared" si="23"/>
        <v>0</v>
      </c>
    </row>
    <row r="486" spans="1:13" x14ac:dyDescent="0.25">
      <c r="A486" t="s">
        <v>283</v>
      </c>
      <c r="B486">
        <v>484</v>
      </c>
      <c r="C486" t="s">
        <v>184</v>
      </c>
      <c r="D486">
        <v>3</v>
      </c>
      <c r="E486">
        <v>477246.9</v>
      </c>
      <c r="F486">
        <v>171273</v>
      </c>
      <c r="G486">
        <v>55.6</v>
      </c>
      <c r="H486">
        <v>55.6</v>
      </c>
      <c r="I486">
        <v>56.3</v>
      </c>
      <c r="J486">
        <v>56.3</v>
      </c>
      <c r="K486" s="4">
        <f t="shared" si="21"/>
        <v>0</v>
      </c>
      <c r="L486" s="7">
        <f t="shared" si="22"/>
        <v>0</v>
      </c>
      <c r="M486">
        <f t="shared" si="23"/>
        <v>0</v>
      </c>
    </row>
    <row r="487" spans="1:13" x14ac:dyDescent="0.25">
      <c r="A487" t="s">
        <v>283</v>
      </c>
      <c r="B487">
        <v>486</v>
      </c>
      <c r="C487" t="s">
        <v>184</v>
      </c>
      <c r="D487">
        <v>5</v>
      </c>
      <c r="E487">
        <v>477249.5</v>
      </c>
      <c r="F487">
        <v>171268.2</v>
      </c>
      <c r="G487">
        <v>54.7</v>
      </c>
      <c r="H487">
        <v>54.7</v>
      </c>
      <c r="I487">
        <v>55.4</v>
      </c>
      <c r="J487">
        <v>55.4</v>
      </c>
      <c r="K487" s="4">
        <f t="shared" si="21"/>
        <v>0</v>
      </c>
      <c r="L487" s="7">
        <f t="shared" si="22"/>
        <v>0</v>
      </c>
      <c r="M487">
        <f t="shared" si="23"/>
        <v>0</v>
      </c>
    </row>
    <row r="488" spans="1:13" x14ac:dyDescent="0.25">
      <c r="A488" t="s">
        <v>283</v>
      </c>
      <c r="B488">
        <v>487</v>
      </c>
      <c r="C488" t="s">
        <v>184</v>
      </c>
      <c r="D488">
        <v>3</v>
      </c>
      <c r="E488">
        <v>477246.9</v>
      </c>
      <c r="F488">
        <v>171273</v>
      </c>
      <c r="G488">
        <v>52.7</v>
      </c>
      <c r="H488">
        <v>52.7</v>
      </c>
      <c r="I488">
        <v>53.4</v>
      </c>
      <c r="J488">
        <v>53.4</v>
      </c>
      <c r="K488" s="4">
        <f t="shared" si="21"/>
        <v>0</v>
      </c>
      <c r="L488" s="7">
        <f t="shared" si="22"/>
        <v>0</v>
      </c>
      <c r="M488">
        <f t="shared" si="23"/>
        <v>0</v>
      </c>
    </row>
    <row r="489" spans="1:13" x14ac:dyDescent="0.25">
      <c r="A489" t="s">
        <v>283</v>
      </c>
      <c r="B489">
        <v>488</v>
      </c>
      <c r="C489" t="s">
        <v>184</v>
      </c>
      <c r="D489">
        <v>2</v>
      </c>
      <c r="E489">
        <v>477245.7</v>
      </c>
      <c r="F489">
        <v>171277.7</v>
      </c>
      <c r="G489">
        <v>52.4</v>
      </c>
      <c r="H489">
        <v>52.4</v>
      </c>
      <c r="I489">
        <v>53.1</v>
      </c>
      <c r="J489">
        <v>53.1</v>
      </c>
      <c r="K489" s="4">
        <f t="shared" si="21"/>
        <v>0</v>
      </c>
      <c r="L489" s="7">
        <f t="shared" si="22"/>
        <v>0</v>
      </c>
      <c r="M489">
        <f t="shared" si="23"/>
        <v>0</v>
      </c>
    </row>
    <row r="490" spans="1:13" x14ac:dyDescent="0.25">
      <c r="A490" t="s">
        <v>283</v>
      </c>
      <c r="B490">
        <v>489</v>
      </c>
      <c r="C490" t="s">
        <v>184</v>
      </c>
      <c r="D490">
        <v>4</v>
      </c>
      <c r="E490">
        <v>477249.2</v>
      </c>
      <c r="F490">
        <v>171270</v>
      </c>
      <c r="G490">
        <v>52.2</v>
      </c>
      <c r="H490">
        <v>52.2</v>
      </c>
      <c r="I490">
        <v>52.9</v>
      </c>
      <c r="J490">
        <v>52.9</v>
      </c>
      <c r="K490" s="4">
        <f t="shared" si="21"/>
        <v>0</v>
      </c>
      <c r="L490" s="7">
        <f t="shared" si="22"/>
        <v>0</v>
      </c>
      <c r="M490">
        <f t="shared" si="23"/>
        <v>0</v>
      </c>
    </row>
    <row r="491" spans="1:13" x14ac:dyDescent="0.25">
      <c r="A491" t="s">
        <v>283</v>
      </c>
      <c r="B491">
        <v>490</v>
      </c>
      <c r="C491" t="s">
        <v>184</v>
      </c>
      <c r="D491">
        <v>5</v>
      </c>
      <c r="E491">
        <v>477249.5</v>
      </c>
      <c r="F491">
        <v>171268.2</v>
      </c>
      <c r="G491">
        <v>52.1</v>
      </c>
      <c r="H491">
        <v>52.1</v>
      </c>
      <c r="I491">
        <v>52.8</v>
      </c>
      <c r="J491">
        <v>52.8</v>
      </c>
      <c r="K491" s="4">
        <f t="shared" si="21"/>
        <v>0</v>
      </c>
      <c r="L491" s="7">
        <f t="shared" si="22"/>
        <v>0</v>
      </c>
      <c r="M491">
        <f t="shared" si="23"/>
        <v>0</v>
      </c>
    </row>
    <row r="492" spans="1:13" x14ac:dyDescent="0.25">
      <c r="A492" t="s">
        <v>283</v>
      </c>
      <c r="B492">
        <v>491</v>
      </c>
      <c r="C492" t="s">
        <v>184</v>
      </c>
      <c r="D492">
        <v>6</v>
      </c>
      <c r="E492">
        <v>477249.1</v>
      </c>
      <c r="F492">
        <v>171265</v>
      </c>
      <c r="G492">
        <v>52.1</v>
      </c>
      <c r="H492">
        <v>52.1</v>
      </c>
      <c r="I492">
        <v>52.8</v>
      </c>
      <c r="J492">
        <v>52.8</v>
      </c>
      <c r="K492" s="4">
        <f t="shared" si="21"/>
        <v>0</v>
      </c>
      <c r="L492" s="7">
        <f t="shared" si="22"/>
        <v>0</v>
      </c>
      <c r="M492">
        <f t="shared" si="23"/>
        <v>0</v>
      </c>
    </row>
    <row r="493" spans="1:13" x14ac:dyDescent="0.25">
      <c r="A493" t="s">
        <v>283</v>
      </c>
      <c r="B493">
        <v>492</v>
      </c>
      <c r="C493" t="s">
        <v>184</v>
      </c>
      <c r="D493">
        <v>7</v>
      </c>
      <c r="E493">
        <v>477246.5</v>
      </c>
      <c r="F493">
        <v>171260.79999999999</v>
      </c>
      <c r="G493">
        <v>52.1</v>
      </c>
      <c r="H493">
        <v>52.1</v>
      </c>
      <c r="I493">
        <v>52.8</v>
      </c>
      <c r="J493">
        <v>52.8</v>
      </c>
      <c r="K493" s="4">
        <f t="shared" si="21"/>
        <v>0</v>
      </c>
      <c r="L493" s="7">
        <f t="shared" si="22"/>
        <v>0</v>
      </c>
      <c r="M493">
        <f t="shared" si="23"/>
        <v>0</v>
      </c>
    </row>
    <row r="494" spans="1:13" x14ac:dyDescent="0.25">
      <c r="A494" t="s">
        <v>283</v>
      </c>
      <c r="B494">
        <v>493</v>
      </c>
      <c r="C494" t="s">
        <v>184</v>
      </c>
      <c r="D494">
        <v>9</v>
      </c>
      <c r="E494">
        <v>477238.2</v>
      </c>
      <c r="F494">
        <v>171263.4</v>
      </c>
      <c r="G494">
        <v>52.1</v>
      </c>
      <c r="H494">
        <v>52.1</v>
      </c>
      <c r="I494">
        <v>52.8</v>
      </c>
      <c r="J494">
        <v>52.8</v>
      </c>
      <c r="K494" s="4">
        <f t="shared" si="21"/>
        <v>0</v>
      </c>
      <c r="L494" s="7">
        <f t="shared" si="22"/>
        <v>0</v>
      </c>
      <c r="M494">
        <f t="shared" si="23"/>
        <v>0</v>
      </c>
    </row>
    <row r="495" spans="1:13" x14ac:dyDescent="0.25">
      <c r="A495" t="s">
        <v>283</v>
      </c>
      <c r="B495">
        <v>494</v>
      </c>
      <c r="C495" t="s">
        <v>184</v>
      </c>
      <c r="D495">
        <v>8</v>
      </c>
      <c r="E495">
        <v>477243</v>
      </c>
      <c r="F495">
        <v>171260.5</v>
      </c>
      <c r="G495">
        <v>52</v>
      </c>
      <c r="H495">
        <v>52</v>
      </c>
      <c r="I495">
        <v>52.8</v>
      </c>
      <c r="J495">
        <v>52.7</v>
      </c>
      <c r="K495" s="4">
        <f t="shared" si="21"/>
        <v>0</v>
      </c>
      <c r="L495" s="7">
        <f t="shared" si="22"/>
        <v>0</v>
      </c>
      <c r="M495">
        <f t="shared" si="23"/>
        <v>0</v>
      </c>
    </row>
    <row r="496" spans="1:13" x14ac:dyDescent="0.25">
      <c r="A496" t="s">
        <v>283</v>
      </c>
      <c r="B496">
        <v>495</v>
      </c>
      <c r="C496" t="s">
        <v>184</v>
      </c>
      <c r="D496">
        <v>10</v>
      </c>
      <c r="E496">
        <v>477238.3</v>
      </c>
      <c r="F496">
        <v>171269.1</v>
      </c>
      <c r="G496">
        <v>51.9</v>
      </c>
      <c r="H496">
        <v>51.9</v>
      </c>
      <c r="I496">
        <v>52.6</v>
      </c>
      <c r="J496">
        <v>52.6</v>
      </c>
      <c r="K496" s="4">
        <f t="shared" si="21"/>
        <v>0</v>
      </c>
      <c r="L496" s="7">
        <f t="shared" si="22"/>
        <v>0</v>
      </c>
      <c r="M496">
        <f t="shared" si="23"/>
        <v>0</v>
      </c>
    </row>
    <row r="497" spans="1:13" x14ac:dyDescent="0.25">
      <c r="A497" t="s">
        <v>283</v>
      </c>
      <c r="B497">
        <v>496</v>
      </c>
      <c r="C497" t="s">
        <v>184</v>
      </c>
      <c r="D497">
        <v>2</v>
      </c>
      <c r="E497">
        <v>477245.7</v>
      </c>
      <c r="F497">
        <v>171277.7</v>
      </c>
      <c r="G497">
        <v>50.1</v>
      </c>
      <c r="H497">
        <v>50.1</v>
      </c>
      <c r="I497">
        <v>50.8</v>
      </c>
      <c r="J497">
        <v>50.8</v>
      </c>
      <c r="K497" s="4">
        <f t="shared" si="21"/>
        <v>0</v>
      </c>
      <c r="L497" s="7">
        <f t="shared" si="22"/>
        <v>0</v>
      </c>
      <c r="M497">
        <f t="shared" si="23"/>
        <v>0</v>
      </c>
    </row>
    <row r="498" spans="1:13" x14ac:dyDescent="0.25">
      <c r="A498" t="s">
        <v>283</v>
      </c>
      <c r="B498">
        <v>497</v>
      </c>
      <c r="C498" t="s">
        <v>184</v>
      </c>
      <c r="D498">
        <v>4</v>
      </c>
      <c r="E498">
        <v>477249.2</v>
      </c>
      <c r="F498">
        <v>171270</v>
      </c>
      <c r="G498">
        <v>49.6</v>
      </c>
      <c r="H498">
        <v>49.6</v>
      </c>
      <c r="I498">
        <v>50.3</v>
      </c>
      <c r="J498">
        <v>50.3</v>
      </c>
      <c r="K498" s="4">
        <f t="shared" si="21"/>
        <v>0</v>
      </c>
      <c r="L498" s="7">
        <f t="shared" si="22"/>
        <v>0</v>
      </c>
      <c r="M498">
        <f t="shared" si="23"/>
        <v>0</v>
      </c>
    </row>
    <row r="499" spans="1:13" x14ac:dyDescent="0.25">
      <c r="A499" t="s">
        <v>283</v>
      </c>
      <c r="B499">
        <v>498</v>
      </c>
      <c r="C499" t="s">
        <v>184</v>
      </c>
      <c r="D499">
        <v>7</v>
      </c>
      <c r="E499">
        <v>477246.5</v>
      </c>
      <c r="F499">
        <v>171260.79999999999</v>
      </c>
      <c r="G499">
        <v>49.6</v>
      </c>
      <c r="H499">
        <v>49.6</v>
      </c>
      <c r="I499">
        <v>50.3</v>
      </c>
      <c r="J499">
        <v>50.3</v>
      </c>
      <c r="K499" s="4">
        <f t="shared" si="21"/>
        <v>0</v>
      </c>
      <c r="L499" s="7">
        <f t="shared" si="22"/>
        <v>0</v>
      </c>
      <c r="M499">
        <f t="shared" si="23"/>
        <v>0</v>
      </c>
    </row>
    <row r="500" spans="1:13" x14ac:dyDescent="0.25">
      <c r="A500" t="s">
        <v>283</v>
      </c>
      <c r="B500">
        <v>499</v>
      </c>
      <c r="C500" t="s">
        <v>184</v>
      </c>
      <c r="D500">
        <v>6</v>
      </c>
      <c r="E500">
        <v>477249.1</v>
      </c>
      <c r="F500">
        <v>171265</v>
      </c>
      <c r="G500">
        <v>49.5</v>
      </c>
      <c r="H500">
        <v>49.5</v>
      </c>
      <c r="I500">
        <v>50.2</v>
      </c>
      <c r="J500">
        <v>50.2</v>
      </c>
      <c r="K500" s="4">
        <f t="shared" si="21"/>
        <v>0</v>
      </c>
      <c r="L500" s="7">
        <f t="shared" si="22"/>
        <v>0</v>
      </c>
      <c r="M500">
        <f t="shared" si="23"/>
        <v>0</v>
      </c>
    </row>
    <row r="501" spans="1:13" x14ac:dyDescent="0.25">
      <c r="A501" t="s">
        <v>283</v>
      </c>
      <c r="B501">
        <v>500</v>
      </c>
      <c r="C501" t="s">
        <v>184</v>
      </c>
      <c r="D501">
        <v>8</v>
      </c>
      <c r="E501">
        <v>477243</v>
      </c>
      <c r="F501">
        <v>171260.5</v>
      </c>
      <c r="G501">
        <v>49.2</v>
      </c>
      <c r="H501">
        <v>49.2</v>
      </c>
      <c r="I501">
        <v>49.9</v>
      </c>
      <c r="J501">
        <v>49.9</v>
      </c>
      <c r="K501" s="4">
        <f t="shared" si="21"/>
        <v>0</v>
      </c>
      <c r="L501" s="7">
        <f t="shared" si="22"/>
        <v>0</v>
      </c>
      <c r="M501">
        <f t="shared" si="23"/>
        <v>0</v>
      </c>
    </row>
    <row r="502" spans="1:13" x14ac:dyDescent="0.25">
      <c r="A502" t="s">
        <v>283</v>
      </c>
      <c r="B502">
        <v>501</v>
      </c>
      <c r="C502" t="s">
        <v>184</v>
      </c>
      <c r="D502">
        <v>9</v>
      </c>
      <c r="E502">
        <v>477238.2</v>
      </c>
      <c r="F502">
        <v>171263.4</v>
      </c>
      <c r="G502">
        <v>49.2</v>
      </c>
      <c r="H502">
        <v>49.2</v>
      </c>
      <c r="I502">
        <v>49.9</v>
      </c>
      <c r="J502">
        <v>49.9</v>
      </c>
      <c r="K502" s="4">
        <f t="shared" si="21"/>
        <v>0</v>
      </c>
      <c r="L502" s="7">
        <f t="shared" si="22"/>
        <v>0</v>
      </c>
      <c r="M502">
        <f t="shared" si="23"/>
        <v>0</v>
      </c>
    </row>
    <row r="503" spans="1:13" x14ac:dyDescent="0.25">
      <c r="A503" t="s">
        <v>283</v>
      </c>
      <c r="B503">
        <v>502</v>
      </c>
      <c r="C503" t="s">
        <v>184</v>
      </c>
      <c r="D503">
        <v>10</v>
      </c>
      <c r="E503">
        <v>477238.3</v>
      </c>
      <c r="F503">
        <v>171269.1</v>
      </c>
      <c r="G503">
        <v>47.1</v>
      </c>
      <c r="H503">
        <v>47.1</v>
      </c>
      <c r="I503">
        <v>47.8</v>
      </c>
      <c r="J503">
        <v>47.8</v>
      </c>
      <c r="K503" s="4">
        <f t="shared" si="21"/>
        <v>0</v>
      </c>
      <c r="L503" s="7">
        <f t="shared" si="22"/>
        <v>0</v>
      </c>
      <c r="M503">
        <f t="shared" si="23"/>
        <v>0</v>
      </c>
    </row>
    <row r="504" spans="1:13" x14ac:dyDescent="0.25">
      <c r="A504" t="s">
        <v>283</v>
      </c>
      <c r="B504">
        <v>503</v>
      </c>
      <c r="C504" t="s">
        <v>185</v>
      </c>
      <c r="D504">
        <v>1</v>
      </c>
      <c r="E504">
        <v>477237.6</v>
      </c>
      <c r="F504">
        <v>171278.9</v>
      </c>
      <c r="G504">
        <v>58.1</v>
      </c>
      <c r="H504">
        <v>58.1</v>
      </c>
      <c r="I504">
        <v>58.8</v>
      </c>
      <c r="J504">
        <v>58.8</v>
      </c>
      <c r="K504" s="4">
        <f t="shared" si="21"/>
        <v>0</v>
      </c>
      <c r="L504" s="7">
        <f t="shared" si="22"/>
        <v>0</v>
      </c>
      <c r="M504">
        <f t="shared" si="23"/>
        <v>1</v>
      </c>
    </row>
    <row r="505" spans="1:13" x14ac:dyDescent="0.25">
      <c r="A505" t="s">
        <v>283</v>
      </c>
      <c r="B505">
        <v>504</v>
      </c>
      <c r="C505" t="s">
        <v>185</v>
      </c>
      <c r="D505">
        <v>6</v>
      </c>
      <c r="E505">
        <v>477231.9</v>
      </c>
      <c r="F505">
        <v>171277.7</v>
      </c>
      <c r="G505">
        <v>56.9</v>
      </c>
      <c r="H505">
        <v>56.9</v>
      </c>
      <c r="I505">
        <v>57.6</v>
      </c>
      <c r="J505">
        <v>57.6</v>
      </c>
      <c r="K505" s="4">
        <f t="shared" si="21"/>
        <v>0</v>
      </c>
      <c r="L505" s="7">
        <f t="shared" si="22"/>
        <v>0</v>
      </c>
      <c r="M505">
        <f t="shared" si="23"/>
        <v>0</v>
      </c>
    </row>
    <row r="506" spans="1:13" x14ac:dyDescent="0.25">
      <c r="A506" t="s">
        <v>283</v>
      </c>
      <c r="B506">
        <v>505</v>
      </c>
      <c r="C506" t="s">
        <v>185</v>
      </c>
      <c r="D506">
        <v>1</v>
      </c>
      <c r="E506">
        <v>477237.6</v>
      </c>
      <c r="F506">
        <v>171278.9</v>
      </c>
      <c r="G506">
        <v>56.1</v>
      </c>
      <c r="H506">
        <v>56.1</v>
      </c>
      <c r="I506">
        <v>56.8</v>
      </c>
      <c r="J506">
        <v>56.8</v>
      </c>
      <c r="K506" s="4">
        <f t="shared" si="21"/>
        <v>0</v>
      </c>
      <c r="L506" s="7">
        <f t="shared" si="22"/>
        <v>0</v>
      </c>
      <c r="M506">
        <f t="shared" si="23"/>
        <v>0</v>
      </c>
    </row>
    <row r="507" spans="1:13" x14ac:dyDescent="0.25">
      <c r="A507" t="s">
        <v>283</v>
      </c>
      <c r="B507">
        <v>506</v>
      </c>
      <c r="C507" t="s">
        <v>185</v>
      </c>
      <c r="D507">
        <v>5</v>
      </c>
      <c r="E507">
        <v>477228.6</v>
      </c>
      <c r="F507">
        <v>171272.3</v>
      </c>
      <c r="G507">
        <v>55.8</v>
      </c>
      <c r="H507">
        <v>55.8</v>
      </c>
      <c r="I507">
        <v>56.5</v>
      </c>
      <c r="J507">
        <v>56.5</v>
      </c>
      <c r="K507" s="4">
        <f t="shared" si="21"/>
        <v>0</v>
      </c>
      <c r="L507" s="7">
        <f t="shared" si="22"/>
        <v>0</v>
      </c>
      <c r="M507">
        <f t="shared" si="23"/>
        <v>0</v>
      </c>
    </row>
    <row r="508" spans="1:13" x14ac:dyDescent="0.25">
      <c r="A508" t="s">
        <v>283</v>
      </c>
      <c r="B508">
        <v>507</v>
      </c>
      <c r="C508" t="s">
        <v>185</v>
      </c>
      <c r="D508">
        <v>6</v>
      </c>
      <c r="E508">
        <v>477231.9</v>
      </c>
      <c r="F508">
        <v>171277.7</v>
      </c>
      <c r="G508">
        <v>54.4</v>
      </c>
      <c r="H508">
        <v>54.4</v>
      </c>
      <c r="I508">
        <v>55.1</v>
      </c>
      <c r="J508">
        <v>55.1</v>
      </c>
      <c r="K508" s="4">
        <f t="shared" si="21"/>
        <v>0</v>
      </c>
      <c r="L508" s="7">
        <f t="shared" si="22"/>
        <v>0</v>
      </c>
      <c r="M508">
        <f t="shared" si="23"/>
        <v>0</v>
      </c>
    </row>
    <row r="509" spans="1:13" x14ac:dyDescent="0.25">
      <c r="A509" t="s">
        <v>283</v>
      </c>
      <c r="B509">
        <v>508</v>
      </c>
      <c r="C509" t="s">
        <v>185</v>
      </c>
      <c r="D509">
        <v>5</v>
      </c>
      <c r="E509">
        <v>477228.6</v>
      </c>
      <c r="F509">
        <v>171272.3</v>
      </c>
      <c r="G509">
        <v>53.1</v>
      </c>
      <c r="H509">
        <v>53.1</v>
      </c>
      <c r="I509">
        <v>53.8</v>
      </c>
      <c r="J509">
        <v>53.8</v>
      </c>
      <c r="K509" s="4">
        <f t="shared" si="21"/>
        <v>0</v>
      </c>
      <c r="L509" s="7">
        <f t="shared" si="22"/>
        <v>0</v>
      </c>
      <c r="M509">
        <f t="shared" si="23"/>
        <v>0</v>
      </c>
    </row>
    <row r="510" spans="1:13" x14ac:dyDescent="0.25">
      <c r="A510" t="s">
        <v>283</v>
      </c>
      <c r="B510">
        <v>509</v>
      </c>
      <c r="C510" t="s">
        <v>185</v>
      </c>
      <c r="D510">
        <v>4</v>
      </c>
      <c r="E510">
        <v>477231</v>
      </c>
      <c r="F510">
        <v>171268</v>
      </c>
      <c r="G510">
        <v>51.8</v>
      </c>
      <c r="H510">
        <v>51.8</v>
      </c>
      <c r="I510">
        <v>52.5</v>
      </c>
      <c r="J510">
        <v>52.5</v>
      </c>
      <c r="K510" s="4">
        <f t="shared" si="21"/>
        <v>0</v>
      </c>
      <c r="L510" s="7">
        <f t="shared" si="22"/>
        <v>0</v>
      </c>
      <c r="M510">
        <f t="shared" si="23"/>
        <v>0</v>
      </c>
    </row>
    <row r="511" spans="1:13" x14ac:dyDescent="0.25">
      <c r="A511" t="s">
        <v>283</v>
      </c>
      <c r="B511">
        <v>510</v>
      </c>
      <c r="C511" t="s">
        <v>185</v>
      </c>
      <c r="D511">
        <v>3</v>
      </c>
      <c r="E511">
        <v>477236.3</v>
      </c>
      <c r="F511">
        <v>171268.6</v>
      </c>
      <c r="G511">
        <v>50.7</v>
      </c>
      <c r="H511">
        <v>50.7</v>
      </c>
      <c r="I511">
        <v>51.4</v>
      </c>
      <c r="J511">
        <v>51.4</v>
      </c>
      <c r="K511" s="4">
        <f t="shared" si="21"/>
        <v>0</v>
      </c>
      <c r="L511" s="7">
        <f t="shared" si="22"/>
        <v>0</v>
      </c>
      <c r="M511">
        <f t="shared" si="23"/>
        <v>0</v>
      </c>
    </row>
    <row r="512" spans="1:13" x14ac:dyDescent="0.25">
      <c r="A512" t="s">
        <v>283</v>
      </c>
      <c r="B512">
        <v>511</v>
      </c>
      <c r="C512" t="s">
        <v>185</v>
      </c>
      <c r="D512">
        <v>2</v>
      </c>
      <c r="E512">
        <v>477239.6</v>
      </c>
      <c r="F512">
        <v>171274</v>
      </c>
      <c r="G512">
        <v>50.5</v>
      </c>
      <c r="H512">
        <v>50.5</v>
      </c>
      <c r="I512">
        <v>51.2</v>
      </c>
      <c r="J512">
        <v>51.2</v>
      </c>
      <c r="K512" s="4">
        <f t="shared" si="21"/>
        <v>0</v>
      </c>
      <c r="L512" s="7">
        <f t="shared" si="22"/>
        <v>0</v>
      </c>
      <c r="M512">
        <f t="shared" si="23"/>
        <v>0</v>
      </c>
    </row>
    <row r="513" spans="1:13" x14ac:dyDescent="0.25">
      <c r="A513" t="s">
        <v>283</v>
      </c>
      <c r="B513">
        <v>512</v>
      </c>
      <c r="C513" t="s">
        <v>185</v>
      </c>
      <c r="D513">
        <v>4</v>
      </c>
      <c r="E513">
        <v>477231</v>
      </c>
      <c r="F513">
        <v>171268</v>
      </c>
      <c r="G513">
        <v>48.9</v>
      </c>
      <c r="H513">
        <v>48.9</v>
      </c>
      <c r="I513">
        <v>49.6</v>
      </c>
      <c r="J513">
        <v>49.6</v>
      </c>
      <c r="K513" s="4">
        <f t="shared" si="21"/>
        <v>0</v>
      </c>
      <c r="L513" s="7">
        <f t="shared" si="22"/>
        <v>0</v>
      </c>
      <c r="M513">
        <f t="shared" si="23"/>
        <v>0</v>
      </c>
    </row>
    <row r="514" spans="1:13" x14ac:dyDescent="0.25">
      <c r="A514" t="s">
        <v>283</v>
      </c>
      <c r="B514">
        <v>513</v>
      </c>
      <c r="C514" t="s">
        <v>185</v>
      </c>
      <c r="D514">
        <v>2</v>
      </c>
      <c r="E514">
        <v>477239.6</v>
      </c>
      <c r="F514">
        <v>171274</v>
      </c>
      <c r="G514">
        <v>47</v>
      </c>
      <c r="H514">
        <v>47</v>
      </c>
      <c r="I514">
        <v>47.7</v>
      </c>
      <c r="J514">
        <v>47.7</v>
      </c>
      <c r="K514" s="4">
        <f t="shared" ref="K514:K577" si="24">ROUND(H514-G514,1)</f>
        <v>0</v>
      </c>
      <c r="L514" s="7">
        <f t="shared" ref="L514:L577" si="25">ABS(K514)</f>
        <v>0</v>
      </c>
      <c r="M514">
        <f t="shared" si="23"/>
        <v>0</v>
      </c>
    </row>
    <row r="515" spans="1:13" x14ac:dyDescent="0.25">
      <c r="A515" t="s">
        <v>283</v>
      </c>
      <c r="B515">
        <v>514</v>
      </c>
      <c r="C515" t="s">
        <v>185</v>
      </c>
      <c r="D515">
        <v>3</v>
      </c>
      <c r="E515">
        <v>477236.3</v>
      </c>
      <c r="F515">
        <v>171268.6</v>
      </c>
      <c r="G515">
        <v>46.8</v>
      </c>
      <c r="H515">
        <v>46.8</v>
      </c>
      <c r="I515">
        <v>47.5</v>
      </c>
      <c r="J515">
        <v>47.5</v>
      </c>
      <c r="K515" s="4">
        <f t="shared" si="24"/>
        <v>0</v>
      </c>
      <c r="L515" s="7">
        <f t="shared" si="25"/>
        <v>0</v>
      </c>
      <c r="M515">
        <f t="shared" ref="M515:M578" si="26">IF(C515=C514,0,1)</f>
        <v>0</v>
      </c>
    </row>
    <row r="516" spans="1:13" x14ac:dyDescent="0.25">
      <c r="A516" t="s">
        <v>283</v>
      </c>
      <c r="B516">
        <v>515</v>
      </c>
      <c r="C516" t="s">
        <v>186</v>
      </c>
      <c r="D516">
        <v>8</v>
      </c>
      <c r="E516">
        <v>477213.8</v>
      </c>
      <c r="F516">
        <v>171281.5</v>
      </c>
      <c r="G516">
        <v>56.7</v>
      </c>
      <c r="H516">
        <v>56.7</v>
      </c>
      <c r="I516">
        <v>57.4</v>
      </c>
      <c r="J516">
        <v>57.4</v>
      </c>
      <c r="K516" s="4">
        <f t="shared" si="24"/>
        <v>0</v>
      </c>
      <c r="L516" s="7">
        <f t="shared" si="25"/>
        <v>0</v>
      </c>
      <c r="M516">
        <f t="shared" si="26"/>
        <v>1</v>
      </c>
    </row>
    <row r="517" spans="1:13" x14ac:dyDescent="0.25">
      <c r="A517" t="s">
        <v>283</v>
      </c>
      <c r="B517">
        <v>516</v>
      </c>
      <c r="C517" t="s">
        <v>186</v>
      </c>
      <c r="D517">
        <v>1</v>
      </c>
      <c r="E517">
        <v>477222.1</v>
      </c>
      <c r="F517">
        <v>171287.4</v>
      </c>
      <c r="G517">
        <v>56.6</v>
      </c>
      <c r="H517">
        <v>56.6</v>
      </c>
      <c r="I517">
        <v>57.3</v>
      </c>
      <c r="J517">
        <v>57.3</v>
      </c>
      <c r="K517" s="4">
        <f t="shared" si="24"/>
        <v>0</v>
      </c>
      <c r="L517" s="7">
        <f t="shared" si="25"/>
        <v>0</v>
      </c>
      <c r="M517">
        <f t="shared" si="26"/>
        <v>0</v>
      </c>
    </row>
    <row r="518" spans="1:13" x14ac:dyDescent="0.25">
      <c r="A518" t="s">
        <v>283</v>
      </c>
      <c r="B518">
        <v>517</v>
      </c>
      <c r="C518" t="s">
        <v>186</v>
      </c>
      <c r="D518">
        <v>3</v>
      </c>
      <c r="E518">
        <v>477225.7</v>
      </c>
      <c r="F518">
        <v>171281.7</v>
      </c>
      <c r="G518">
        <v>56</v>
      </c>
      <c r="H518">
        <v>56</v>
      </c>
      <c r="I518">
        <v>56.7</v>
      </c>
      <c r="J518">
        <v>56.7</v>
      </c>
      <c r="K518" s="4">
        <f t="shared" si="24"/>
        <v>0</v>
      </c>
      <c r="L518" s="7">
        <f t="shared" si="25"/>
        <v>0</v>
      </c>
      <c r="M518">
        <f t="shared" si="26"/>
        <v>0</v>
      </c>
    </row>
    <row r="519" spans="1:13" x14ac:dyDescent="0.25">
      <c r="A519" t="s">
        <v>283</v>
      </c>
      <c r="B519">
        <v>518</v>
      </c>
      <c r="C519" t="s">
        <v>186</v>
      </c>
      <c r="D519">
        <v>9</v>
      </c>
      <c r="E519">
        <v>477217</v>
      </c>
      <c r="F519">
        <v>171286.8</v>
      </c>
      <c r="G519">
        <v>55.5</v>
      </c>
      <c r="H519">
        <v>55.5</v>
      </c>
      <c r="I519">
        <v>56.2</v>
      </c>
      <c r="J519">
        <v>56.2</v>
      </c>
      <c r="K519" s="4">
        <f t="shared" si="24"/>
        <v>0</v>
      </c>
      <c r="L519" s="7">
        <f t="shared" si="25"/>
        <v>0</v>
      </c>
      <c r="M519">
        <f t="shared" si="26"/>
        <v>0</v>
      </c>
    </row>
    <row r="520" spans="1:13" x14ac:dyDescent="0.25">
      <c r="A520" t="s">
        <v>283</v>
      </c>
      <c r="B520">
        <v>519</v>
      </c>
      <c r="C520" t="s">
        <v>186</v>
      </c>
      <c r="D520">
        <v>1</v>
      </c>
      <c r="E520">
        <v>477222.1</v>
      </c>
      <c r="F520">
        <v>171287.4</v>
      </c>
      <c r="G520">
        <v>54</v>
      </c>
      <c r="H520">
        <v>54</v>
      </c>
      <c r="I520">
        <v>54.7</v>
      </c>
      <c r="J520">
        <v>54.7</v>
      </c>
      <c r="K520" s="4">
        <f t="shared" si="24"/>
        <v>0</v>
      </c>
      <c r="L520" s="7">
        <f t="shared" si="25"/>
        <v>0</v>
      </c>
      <c r="M520">
        <f t="shared" si="26"/>
        <v>0</v>
      </c>
    </row>
    <row r="521" spans="1:13" x14ac:dyDescent="0.25">
      <c r="A521" t="s">
        <v>283</v>
      </c>
      <c r="B521">
        <v>520</v>
      </c>
      <c r="C521" t="s">
        <v>186</v>
      </c>
      <c r="D521">
        <v>3</v>
      </c>
      <c r="E521">
        <v>477225.7</v>
      </c>
      <c r="F521">
        <v>171281.7</v>
      </c>
      <c r="G521">
        <v>53.8</v>
      </c>
      <c r="H521">
        <v>53.8</v>
      </c>
      <c r="I521">
        <v>54.5</v>
      </c>
      <c r="J521">
        <v>54.5</v>
      </c>
      <c r="K521" s="4">
        <f t="shared" si="24"/>
        <v>0</v>
      </c>
      <c r="L521" s="7">
        <f t="shared" si="25"/>
        <v>0</v>
      </c>
      <c r="M521">
        <f t="shared" si="26"/>
        <v>0</v>
      </c>
    </row>
    <row r="522" spans="1:13" x14ac:dyDescent="0.25">
      <c r="A522" t="s">
        <v>283</v>
      </c>
      <c r="B522">
        <v>521</v>
      </c>
      <c r="C522" t="s">
        <v>186</v>
      </c>
      <c r="D522">
        <v>8</v>
      </c>
      <c r="E522">
        <v>477213.8</v>
      </c>
      <c r="F522">
        <v>171281.5</v>
      </c>
      <c r="G522">
        <v>53.5</v>
      </c>
      <c r="H522">
        <v>53.5</v>
      </c>
      <c r="I522">
        <v>54.2</v>
      </c>
      <c r="J522">
        <v>54.2</v>
      </c>
      <c r="K522" s="4">
        <f t="shared" si="24"/>
        <v>0</v>
      </c>
      <c r="L522" s="7">
        <f t="shared" si="25"/>
        <v>0</v>
      </c>
      <c r="M522">
        <f t="shared" si="26"/>
        <v>0</v>
      </c>
    </row>
    <row r="523" spans="1:13" x14ac:dyDescent="0.25">
      <c r="A523" t="s">
        <v>283</v>
      </c>
      <c r="B523">
        <v>522</v>
      </c>
      <c r="C523" t="s">
        <v>186</v>
      </c>
      <c r="D523">
        <v>2</v>
      </c>
      <c r="E523">
        <v>477224.6</v>
      </c>
      <c r="F523">
        <v>171284</v>
      </c>
      <c r="G523">
        <v>52.5</v>
      </c>
      <c r="H523">
        <v>52.5</v>
      </c>
      <c r="I523">
        <v>53.2</v>
      </c>
      <c r="J523">
        <v>53.2</v>
      </c>
      <c r="K523" s="4">
        <f t="shared" si="24"/>
        <v>0</v>
      </c>
      <c r="L523" s="7">
        <f t="shared" si="25"/>
        <v>0</v>
      </c>
      <c r="M523">
        <f t="shared" si="26"/>
        <v>0</v>
      </c>
    </row>
    <row r="524" spans="1:13" x14ac:dyDescent="0.25">
      <c r="A524" t="s">
        <v>283</v>
      </c>
      <c r="B524">
        <v>523</v>
      </c>
      <c r="C524" t="s">
        <v>186</v>
      </c>
      <c r="D524">
        <v>7</v>
      </c>
      <c r="E524">
        <v>477215.6</v>
      </c>
      <c r="F524">
        <v>171276.7</v>
      </c>
      <c r="G524">
        <v>52.5</v>
      </c>
      <c r="H524">
        <v>52.5</v>
      </c>
      <c r="I524">
        <v>53.2</v>
      </c>
      <c r="J524">
        <v>53.2</v>
      </c>
      <c r="K524" s="4">
        <f t="shared" si="24"/>
        <v>0</v>
      </c>
      <c r="L524" s="7">
        <f t="shared" si="25"/>
        <v>0</v>
      </c>
      <c r="M524">
        <f t="shared" si="26"/>
        <v>0</v>
      </c>
    </row>
    <row r="525" spans="1:13" x14ac:dyDescent="0.25">
      <c r="A525" t="s">
        <v>283</v>
      </c>
      <c r="B525">
        <v>524</v>
      </c>
      <c r="C525" t="s">
        <v>186</v>
      </c>
      <c r="D525">
        <v>4</v>
      </c>
      <c r="E525">
        <v>477225.5</v>
      </c>
      <c r="F525">
        <v>171277.1</v>
      </c>
      <c r="G525">
        <v>52.3</v>
      </c>
      <c r="H525">
        <v>52.3</v>
      </c>
      <c r="I525">
        <v>53</v>
      </c>
      <c r="J525">
        <v>53</v>
      </c>
      <c r="K525" s="4">
        <f t="shared" si="24"/>
        <v>0</v>
      </c>
      <c r="L525" s="7">
        <f t="shared" si="25"/>
        <v>0</v>
      </c>
      <c r="M525">
        <f t="shared" si="26"/>
        <v>0</v>
      </c>
    </row>
    <row r="526" spans="1:13" x14ac:dyDescent="0.25">
      <c r="A526" t="s">
        <v>283</v>
      </c>
      <c r="B526">
        <v>525</v>
      </c>
      <c r="C526" t="s">
        <v>186</v>
      </c>
      <c r="D526">
        <v>9</v>
      </c>
      <c r="E526">
        <v>477217</v>
      </c>
      <c r="F526">
        <v>171286.8</v>
      </c>
      <c r="G526">
        <v>52.2</v>
      </c>
      <c r="H526">
        <v>52.2</v>
      </c>
      <c r="I526">
        <v>52.9</v>
      </c>
      <c r="J526">
        <v>52.9</v>
      </c>
      <c r="K526" s="4">
        <f t="shared" si="24"/>
        <v>0</v>
      </c>
      <c r="L526" s="7">
        <f t="shared" si="25"/>
        <v>0</v>
      </c>
      <c r="M526">
        <f t="shared" si="26"/>
        <v>0</v>
      </c>
    </row>
    <row r="527" spans="1:13" x14ac:dyDescent="0.25">
      <c r="A527" t="s">
        <v>283</v>
      </c>
      <c r="B527">
        <v>526</v>
      </c>
      <c r="C527" t="s">
        <v>186</v>
      </c>
      <c r="D527">
        <v>2</v>
      </c>
      <c r="E527">
        <v>477224.6</v>
      </c>
      <c r="F527">
        <v>171284</v>
      </c>
      <c r="G527">
        <v>50.1</v>
      </c>
      <c r="H527">
        <v>50.1</v>
      </c>
      <c r="I527">
        <v>50.8</v>
      </c>
      <c r="J527">
        <v>50.8</v>
      </c>
      <c r="K527" s="4">
        <f t="shared" si="24"/>
        <v>0</v>
      </c>
      <c r="L527" s="7">
        <f t="shared" si="25"/>
        <v>0</v>
      </c>
      <c r="M527">
        <f t="shared" si="26"/>
        <v>0</v>
      </c>
    </row>
    <row r="528" spans="1:13" x14ac:dyDescent="0.25">
      <c r="A528" t="s">
        <v>283</v>
      </c>
      <c r="B528">
        <v>527</v>
      </c>
      <c r="C528" t="s">
        <v>186</v>
      </c>
      <c r="D528">
        <v>4</v>
      </c>
      <c r="E528">
        <v>477225.5</v>
      </c>
      <c r="F528">
        <v>171277.1</v>
      </c>
      <c r="G528">
        <v>49.8</v>
      </c>
      <c r="H528">
        <v>49.8</v>
      </c>
      <c r="I528">
        <v>50.5</v>
      </c>
      <c r="J528">
        <v>50.5</v>
      </c>
      <c r="K528" s="4">
        <f t="shared" si="24"/>
        <v>0</v>
      </c>
      <c r="L528" s="7">
        <f t="shared" si="25"/>
        <v>0</v>
      </c>
      <c r="M528">
        <f t="shared" si="26"/>
        <v>0</v>
      </c>
    </row>
    <row r="529" spans="1:13" x14ac:dyDescent="0.25">
      <c r="A529" t="s">
        <v>283</v>
      </c>
      <c r="B529">
        <v>528</v>
      </c>
      <c r="C529" t="s">
        <v>186</v>
      </c>
      <c r="D529">
        <v>7</v>
      </c>
      <c r="E529">
        <v>477215.6</v>
      </c>
      <c r="F529">
        <v>171276.7</v>
      </c>
      <c r="G529">
        <v>49.6</v>
      </c>
      <c r="H529">
        <v>49.6</v>
      </c>
      <c r="I529">
        <v>50.4</v>
      </c>
      <c r="J529">
        <v>50.4</v>
      </c>
      <c r="K529" s="4">
        <f t="shared" si="24"/>
        <v>0</v>
      </c>
      <c r="L529" s="7">
        <f t="shared" si="25"/>
        <v>0</v>
      </c>
      <c r="M529">
        <f t="shared" si="26"/>
        <v>0</v>
      </c>
    </row>
    <row r="530" spans="1:13" x14ac:dyDescent="0.25">
      <c r="A530" t="s">
        <v>283</v>
      </c>
      <c r="B530">
        <v>529</v>
      </c>
      <c r="C530" t="s">
        <v>186</v>
      </c>
      <c r="D530">
        <v>5</v>
      </c>
      <c r="E530">
        <v>477221.6</v>
      </c>
      <c r="F530">
        <v>171274.8</v>
      </c>
      <c r="G530">
        <v>49.3</v>
      </c>
      <c r="H530">
        <v>49.3</v>
      </c>
      <c r="I530">
        <v>50</v>
      </c>
      <c r="J530">
        <v>50</v>
      </c>
      <c r="K530" s="4">
        <f t="shared" si="24"/>
        <v>0</v>
      </c>
      <c r="L530" s="7">
        <f t="shared" si="25"/>
        <v>0</v>
      </c>
      <c r="M530">
        <f t="shared" si="26"/>
        <v>0</v>
      </c>
    </row>
    <row r="531" spans="1:13" x14ac:dyDescent="0.25">
      <c r="A531" t="s">
        <v>283</v>
      </c>
      <c r="B531">
        <v>530</v>
      </c>
      <c r="C531" t="s">
        <v>186</v>
      </c>
      <c r="D531">
        <v>6</v>
      </c>
      <c r="E531">
        <v>477219.5</v>
      </c>
      <c r="F531">
        <v>171275.2</v>
      </c>
      <c r="G531">
        <v>49.3</v>
      </c>
      <c r="H531">
        <v>49.3</v>
      </c>
      <c r="I531">
        <v>50</v>
      </c>
      <c r="J531">
        <v>50</v>
      </c>
      <c r="K531" s="4">
        <f t="shared" si="24"/>
        <v>0</v>
      </c>
      <c r="L531" s="7">
        <f t="shared" si="25"/>
        <v>0</v>
      </c>
      <c r="M531">
        <f t="shared" si="26"/>
        <v>0</v>
      </c>
    </row>
    <row r="532" spans="1:13" x14ac:dyDescent="0.25">
      <c r="A532" t="s">
        <v>283</v>
      </c>
      <c r="B532">
        <v>531</v>
      </c>
      <c r="C532" t="s">
        <v>186</v>
      </c>
      <c r="D532">
        <v>5</v>
      </c>
      <c r="E532">
        <v>477221.6</v>
      </c>
      <c r="F532">
        <v>171274.8</v>
      </c>
      <c r="G532">
        <v>45.1</v>
      </c>
      <c r="H532">
        <v>45.1</v>
      </c>
      <c r="I532">
        <v>45.8</v>
      </c>
      <c r="J532">
        <v>45.8</v>
      </c>
      <c r="K532" s="4">
        <f t="shared" si="24"/>
        <v>0</v>
      </c>
      <c r="L532" s="7">
        <f t="shared" si="25"/>
        <v>0</v>
      </c>
      <c r="M532">
        <f t="shared" si="26"/>
        <v>0</v>
      </c>
    </row>
    <row r="533" spans="1:13" x14ac:dyDescent="0.25">
      <c r="A533" t="s">
        <v>283</v>
      </c>
      <c r="B533">
        <v>532</v>
      </c>
      <c r="C533" t="s">
        <v>186</v>
      </c>
      <c r="D533">
        <v>6</v>
      </c>
      <c r="E533">
        <v>477219.5</v>
      </c>
      <c r="F533">
        <v>171275.2</v>
      </c>
      <c r="G533">
        <v>45.1</v>
      </c>
      <c r="H533">
        <v>45.1</v>
      </c>
      <c r="I533">
        <v>45.8</v>
      </c>
      <c r="J533">
        <v>45.8</v>
      </c>
      <c r="K533" s="4">
        <f t="shared" si="24"/>
        <v>0</v>
      </c>
      <c r="L533" s="7">
        <f t="shared" si="25"/>
        <v>0</v>
      </c>
      <c r="M533">
        <f t="shared" si="26"/>
        <v>0</v>
      </c>
    </row>
    <row r="534" spans="1:13" x14ac:dyDescent="0.25">
      <c r="A534" t="s">
        <v>283</v>
      </c>
      <c r="B534">
        <v>536</v>
      </c>
      <c r="C534" t="s">
        <v>187</v>
      </c>
      <c r="D534">
        <v>1</v>
      </c>
      <c r="E534">
        <v>477214.4</v>
      </c>
      <c r="F534">
        <v>171307.2</v>
      </c>
      <c r="G534">
        <v>56.8</v>
      </c>
      <c r="H534">
        <v>56.7</v>
      </c>
      <c r="I534">
        <v>57.5</v>
      </c>
      <c r="J534">
        <v>57.5</v>
      </c>
      <c r="K534" s="4">
        <f t="shared" si="24"/>
        <v>-0.1</v>
      </c>
      <c r="L534" s="7">
        <f t="shared" si="25"/>
        <v>0.1</v>
      </c>
      <c r="M534">
        <f t="shared" si="26"/>
        <v>1</v>
      </c>
    </row>
    <row r="535" spans="1:13" x14ac:dyDescent="0.25">
      <c r="A535" t="s">
        <v>283</v>
      </c>
      <c r="B535">
        <v>533</v>
      </c>
      <c r="C535" t="s">
        <v>187</v>
      </c>
      <c r="D535">
        <v>1</v>
      </c>
      <c r="E535">
        <v>477214.4</v>
      </c>
      <c r="F535">
        <v>171307.2</v>
      </c>
      <c r="G535">
        <v>58.9</v>
      </c>
      <c r="H535">
        <v>58.9</v>
      </c>
      <c r="I535">
        <v>59.6</v>
      </c>
      <c r="J535">
        <v>59.6</v>
      </c>
      <c r="K535" s="4">
        <f t="shared" si="24"/>
        <v>0</v>
      </c>
      <c r="L535" s="7">
        <f t="shared" si="25"/>
        <v>0</v>
      </c>
      <c r="M535">
        <f t="shared" si="26"/>
        <v>0</v>
      </c>
    </row>
    <row r="536" spans="1:13" x14ac:dyDescent="0.25">
      <c r="A536" t="s">
        <v>283</v>
      </c>
      <c r="B536">
        <v>534</v>
      </c>
      <c r="C536" t="s">
        <v>187</v>
      </c>
      <c r="D536">
        <v>6</v>
      </c>
      <c r="E536">
        <v>477211.1</v>
      </c>
      <c r="F536">
        <v>171307.3</v>
      </c>
      <c r="G536">
        <v>58.7</v>
      </c>
      <c r="H536">
        <v>58.7</v>
      </c>
      <c r="I536">
        <v>59.4</v>
      </c>
      <c r="J536">
        <v>59.4</v>
      </c>
      <c r="K536" s="4">
        <f t="shared" si="24"/>
        <v>0</v>
      </c>
      <c r="L536" s="7">
        <f t="shared" si="25"/>
        <v>0</v>
      </c>
      <c r="M536">
        <f t="shared" si="26"/>
        <v>0</v>
      </c>
    </row>
    <row r="537" spans="1:13" x14ac:dyDescent="0.25">
      <c r="A537" t="s">
        <v>283</v>
      </c>
      <c r="B537">
        <v>535</v>
      </c>
      <c r="C537" t="s">
        <v>187</v>
      </c>
      <c r="D537">
        <v>5</v>
      </c>
      <c r="E537">
        <v>477207.4</v>
      </c>
      <c r="F537">
        <v>171302.2</v>
      </c>
      <c r="G537">
        <v>57.1</v>
      </c>
      <c r="H537">
        <v>57.1</v>
      </c>
      <c r="I537">
        <v>57.8</v>
      </c>
      <c r="J537">
        <v>57.8</v>
      </c>
      <c r="K537" s="4">
        <f t="shared" si="24"/>
        <v>0</v>
      </c>
      <c r="L537" s="7">
        <f t="shared" si="25"/>
        <v>0</v>
      </c>
      <c r="M537">
        <f t="shared" si="26"/>
        <v>0</v>
      </c>
    </row>
    <row r="538" spans="1:13" x14ac:dyDescent="0.25">
      <c r="A538" t="s">
        <v>283</v>
      </c>
      <c r="B538">
        <v>537</v>
      </c>
      <c r="C538" t="s">
        <v>187</v>
      </c>
      <c r="D538">
        <v>6</v>
      </c>
      <c r="E538">
        <v>477211.1</v>
      </c>
      <c r="F538">
        <v>171307.3</v>
      </c>
      <c r="G538">
        <v>56.4</v>
      </c>
      <c r="H538">
        <v>56.4</v>
      </c>
      <c r="I538">
        <v>57.1</v>
      </c>
      <c r="J538">
        <v>57.1</v>
      </c>
      <c r="K538" s="4">
        <f t="shared" si="24"/>
        <v>0</v>
      </c>
      <c r="L538" s="7">
        <f t="shared" si="25"/>
        <v>0</v>
      </c>
      <c r="M538">
        <f t="shared" si="26"/>
        <v>0</v>
      </c>
    </row>
    <row r="539" spans="1:13" x14ac:dyDescent="0.25">
      <c r="A539" t="s">
        <v>283</v>
      </c>
      <c r="B539">
        <v>538</v>
      </c>
      <c r="C539" t="s">
        <v>187</v>
      </c>
      <c r="D539">
        <v>5</v>
      </c>
      <c r="E539">
        <v>477207.4</v>
      </c>
      <c r="F539">
        <v>171302.2</v>
      </c>
      <c r="G539">
        <v>54.7</v>
      </c>
      <c r="H539">
        <v>54.7</v>
      </c>
      <c r="I539">
        <v>55.4</v>
      </c>
      <c r="J539">
        <v>55.4</v>
      </c>
      <c r="K539" s="4">
        <f t="shared" si="24"/>
        <v>0</v>
      </c>
      <c r="L539" s="7">
        <f t="shared" si="25"/>
        <v>0</v>
      </c>
      <c r="M539">
        <f t="shared" si="26"/>
        <v>0</v>
      </c>
    </row>
    <row r="540" spans="1:13" x14ac:dyDescent="0.25">
      <c r="A540" t="s">
        <v>283</v>
      </c>
      <c r="B540">
        <v>539</v>
      </c>
      <c r="C540" t="s">
        <v>187</v>
      </c>
      <c r="D540">
        <v>2</v>
      </c>
      <c r="E540">
        <v>477216.1</v>
      </c>
      <c r="F540">
        <v>171304.4</v>
      </c>
      <c r="G540">
        <v>53.4</v>
      </c>
      <c r="H540">
        <v>53.4</v>
      </c>
      <c r="I540">
        <v>54.1</v>
      </c>
      <c r="J540">
        <v>54.1</v>
      </c>
      <c r="K540" s="4">
        <f t="shared" si="24"/>
        <v>0</v>
      </c>
      <c r="L540" s="7">
        <f t="shared" si="25"/>
        <v>0</v>
      </c>
      <c r="M540">
        <f t="shared" si="26"/>
        <v>0</v>
      </c>
    </row>
    <row r="541" spans="1:13" x14ac:dyDescent="0.25">
      <c r="A541" t="s">
        <v>283</v>
      </c>
      <c r="B541">
        <v>540</v>
      </c>
      <c r="C541" t="s">
        <v>187</v>
      </c>
      <c r="D541">
        <v>2</v>
      </c>
      <c r="E541">
        <v>477216.1</v>
      </c>
      <c r="F541">
        <v>171304.4</v>
      </c>
      <c r="G541">
        <v>51.3</v>
      </c>
      <c r="H541">
        <v>51.3</v>
      </c>
      <c r="I541">
        <v>52</v>
      </c>
      <c r="J541">
        <v>52</v>
      </c>
      <c r="K541" s="4">
        <f t="shared" si="24"/>
        <v>0</v>
      </c>
      <c r="L541" s="7">
        <f t="shared" si="25"/>
        <v>0</v>
      </c>
      <c r="M541">
        <f t="shared" si="26"/>
        <v>0</v>
      </c>
    </row>
    <row r="542" spans="1:13" x14ac:dyDescent="0.25">
      <c r="A542" t="s">
        <v>283</v>
      </c>
      <c r="B542">
        <v>541</v>
      </c>
      <c r="C542" t="s">
        <v>187</v>
      </c>
      <c r="D542">
        <v>4</v>
      </c>
      <c r="E542">
        <v>477208</v>
      </c>
      <c r="F542">
        <v>171296.1</v>
      </c>
      <c r="G542">
        <v>50.3</v>
      </c>
      <c r="H542">
        <v>50.3</v>
      </c>
      <c r="I542">
        <v>51</v>
      </c>
      <c r="J542">
        <v>51</v>
      </c>
      <c r="K542" s="4">
        <f t="shared" si="24"/>
        <v>0</v>
      </c>
      <c r="L542" s="7">
        <f t="shared" si="25"/>
        <v>0</v>
      </c>
      <c r="M542">
        <f t="shared" si="26"/>
        <v>0</v>
      </c>
    </row>
    <row r="543" spans="1:13" x14ac:dyDescent="0.25">
      <c r="A543" t="s">
        <v>283</v>
      </c>
      <c r="B543">
        <v>542</v>
      </c>
      <c r="C543" t="s">
        <v>187</v>
      </c>
      <c r="D543">
        <v>4</v>
      </c>
      <c r="E543">
        <v>477208</v>
      </c>
      <c r="F543">
        <v>171296.1</v>
      </c>
      <c r="G543">
        <v>46.4</v>
      </c>
      <c r="H543">
        <v>46.4</v>
      </c>
      <c r="I543">
        <v>47.1</v>
      </c>
      <c r="J543">
        <v>47.1</v>
      </c>
      <c r="K543" s="4">
        <f t="shared" si="24"/>
        <v>0</v>
      </c>
      <c r="L543" s="7">
        <f t="shared" si="25"/>
        <v>0</v>
      </c>
      <c r="M543">
        <f t="shared" si="26"/>
        <v>0</v>
      </c>
    </row>
    <row r="544" spans="1:13" x14ac:dyDescent="0.25">
      <c r="A544" t="s">
        <v>283</v>
      </c>
      <c r="B544">
        <v>545</v>
      </c>
      <c r="C544" t="s">
        <v>188</v>
      </c>
      <c r="D544">
        <v>2</v>
      </c>
      <c r="E544">
        <v>477202.5</v>
      </c>
      <c r="F544">
        <v>171301.4</v>
      </c>
      <c r="G544">
        <v>52.5</v>
      </c>
      <c r="H544">
        <v>52.4</v>
      </c>
      <c r="I544">
        <v>53.1</v>
      </c>
      <c r="J544">
        <v>53.1</v>
      </c>
      <c r="K544" s="4">
        <f t="shared" si="24"/>
        <v>-0.1</v>
      </c>
      <c r="L544" s="7">
        <f t="shared" si="25"/>
        <v>0.1</v>
      </c>
      <c r="M544">
        <f t="shared" si="26"/>
        <v>1</v>
      </c>
    </row>
    <row r="545" spans="1:13" x14ac:dyDescent="0.25">
      <c r="A545" t="s">
        <v>283</v>
      </c>
      <c r="B545">
        <v>543</v>
      </c>
      <c r="C545" t="s">
        <v>188</v>
      </c>
      <c r="D545">
        <v>1</v>
      </c>
      <c r="E545">
        <v>477202.1</v>
      </c>
      <c r="F545">
        <v>171307.4</v>
      </c>
      <c r="G545">
        <v>58.7</v>
      </c>
      <c r="H545">
        <v>58.7</v>
      </c>
      <c r="I545">
        <v>59.4</v>
      </c>
      <c r="J545">
        <v>59.4</v>
      </c>
      <c r="K545" s="4">
        <f t="shared" si="24"/>
        <v>0</v>
      </c>
      <c r="L545" s="7">
        <f t="shared" si="25"/>
        <v>0</v>
      </c>
      <c r="M545">
        <f t="shared" si="26"/>
        <v>0</v>
      </c>
    </row>
    <row r="546" spans="1:13" x14ac:dyDescent="0.25">
      <c r="A546" t="s">
        <v>283</v>
      </c>
      <c r="B546">
        <v>544</v>
      </c>
      <c r="C546" t="s">
        <v>188</v>
      </c>
      <c r="D546">
        <v>1</v>
      </c>
      <c r="E546">
        <v>477202.1</v>
      </c>
      <c r="F546">
        <v>171307.4</v>
      </c>
      <c r="G546">
        <v>56.6</v>
      </c>
      <c r="H546">
        <v>56.6</v>
      </c>
      <c r="I546">
        <v>57.3</v>
      </c>
      <c r="J546">
        <v>57.3</v>
      </c>
      <c r="K546" s="4">
        <f t="shared" si="24"/>
        <v>0</v>
      </c>
      <c r="L546" s="7">
        <f t="shared" si="25"/>
        <v>0</v>
      </c>
      <c r="M546">
        <f t="shared" si="26"/>
        <v>0</v>
      </c>
    </row>
    <row r="547" spans="1:13" x14ac:dyDescent="0.25">
      <c r="A547" t="s">
        <v>283</v>
      </c>
      <c r="B547">
        <v>546</v>
      </c>
      <c r="C547" t="s">
        <v>188</v>
      </c>
      <c r="D547">
        <v>3</v>
      </c>
      <c r="E547">
        <v>477197.1</v>
      </c>
      <c r="F547">
        <v>171299.20000000001</v>
      </c>
      <c r="G547">
        <v>51.7</v>
      </c>
      <c r="H547">
        <v>51.7</v>
      </c>
      <c r="I547">
        <v>52.4</v>
      </c>
      <c r="J547">
        <v>52.4</v>
      </c>
      <c r="K547" s="4">
        <f t="shared" si="24"/>
        <v>0</v>
      </c>
      <c r="L547" s="7">
        <f t="shared" si="25"/>
        <v>0</v>
      </c>
      <c r="M547">
        <f t="shared" si="26"/>
        <v>0</v>
      </c>
    </row>
    <row r="548" spans="1:13" x14ac:dyDescent="0.25">
      <c r="A548" t="s">
        <v>283</v>
      </c>
      <c r="B548">
        <v>547</v>
      </c>
      <c r="C548" t="s">
        <v>188</v>
      </c>
      <c r="D548">
        <v>2</v>
      </c>
      <c r="E548">
        <v>477202.5</v>
      </c>
      <c r="F548">
        <v>171301.4</v>
      </c>
      <c r="G548">
        <v>49.5</v>
      </c>
      <c r="H548">
        <v>49.5</v>
      </c>
      <c r="I548">
        <v>50.2</v>
      </c>
      <c r="J548">
        <v>50.2</v>
      </c>
      <c r="K548" s="4">
        <f t="shared" si="24"/>
        <v>0</v>
      </c>
      <c r="L548" s="7">
        <f t="shared" si="25"/>
        <v>0</v>
      </c>
      <c r="M548">
        <f t="shared" si="26"/>
        <v>0</v>
      </c>
    </row>
    <row r="549" spans="1:13" x14ac:dyDescent="0.25">
      <c r="A549" t="s">
        <v>283</v>
      </c>
      <c r="B549">
        <v>548</v>
      </c>
      <c r="C549" t="s">
        <v>188</v>
      </c>
      <c r="D549">
        <v>3</v>
      </c>
      <c r="E549">
        <v>477197.1</v>
      </c>
      <c r="F549">
        <v>171299.20000000001</v>
      </c>
      <c r="G549">
        <v>48.3</v>
      </c>
      <c r="H549">
        <v>48.3</v>
      </c>
      <c r="I549">
        <v>49</v>
      </c>
      <c r="J549">
        <v>49</v>
      </c>
      <c r="K549" s="4">
        <f t="shared" si="24"/>
        <v>0</v>
      </c>
      <c r="L549" s="7">
        <f t="shared" si="25"/>
        <v>0</v>
      </c>
      <c r="M549">
        <f t="shared" si="26"/>
        <v>0</v>
      </c>
    </row>
    <row r="550" spans="1:13" x14ac:dyDescent="0.25">
      <c r="A550" t="s">
        <v>283</v>
      </c>
      <c r="B550">
        <v>549</v>
      </c>
      <c r="C550" t="s">
        <v>189</v>
      </c>
      <c r="D550">
        <v>1</v>
      </c>
      <c r="E550">
        <v>477196.5</v>
      </c>
      <c r="F550">
        <v>171310.8</v>
      </c>
      <c r="G550">
        <v>59</v>
      </c>
      <c r="H550">
        <v>59</v>
      </c>
      <c r="I550">
        <v>59.7</v>
      </c>
      <c r="J550">
        <v>59.7</v>
      </c>
      <c r="K550" s="4">
        <f t="shared" si="24"/>
        <v>0</v>
      </c>
      <c r="L550" s="7">
        <f t="shared" si="25"/>
        <v>0</v>
      </c>
      <c r="M550">
        <f t="shared" si="26"/>
        <v>1</v>
      </c>
    </row>
    <row r="551" spans="1:13" x14ac:dyDescent="0.25">
      <c r="A551" t="s">
        <v>283</v>
      </c>
      <c r="B551">
        <v>550</v>
      </c>
      <c r="C551" t="s">
        <v>189</v>
      </c>
      <c r="D551">
        <v>1</v>
      </c>
      <c r="E551">
        <v>477196.5</v>
      </c>
      <c r="F551">
        <v>171310.8</v>
      </c>
      <c r="G551">
        <v>56.9</v>
      </c>
      <c r="H551">
        <v>56.9</v>
      </c>
      <c r="I551">
        <v>57.6</v>
      </c>
      <c r="J551">
        <v>57.6</v>
      </c>
      <c r="K551" s="4">
        <f t="shared" si="24"/>
        <v>0</v>
      </c>
      <c r="L551" s="7">
        <f t="shared" si="25"/>
        <v>0</v>
      </c>
      <c r="M551">
        <f t="shared" si="26"/>
        <v>0</v>
      </c>
    </row>
    <row r="552" spans="1:13" x14ac:dyDescent="0.25">
      <c r="A552" t="s">
        <v>283</v>
      </c>
      <c r="B552">
        <v>551</v>
      </c>
      <c r="C552" t="s">
        <v>189</v>
      </c>
      <c r="D552">
        <v>3</v>
      </c>
      <c r="E552">
        <v>477191.4</v>
      </c>
      <c r="F552">
        <v>171308.7</v>
      </c>
      <c r="G552">
        <v>56.4</v>
      </c>
      <c r="H552">
        <v>56.4</v>
      </c>
      <c r="I552">
        <v>57.1</v>
      </c>
      <c r="J552">
        <v>57.1</v>
      </c>
      <c r="K552" s="4">
        <f t="shared" si="24"/>
        <v>0</v>
      </c>
      <c r="L552" s="7">
        <f t="shared" si="25"/>
        <v>0</v>
      </c>
      <c r="M552">
        <f t="shared" si="26"/>
        <v>0</v>
      </c>
    </row>
    <row r="553" spans="1:13" x14ac:dyDescent="0.25">
      <c r="A553" t="s">
        <v>283</v>
      </c>
      <c r="B553">
        <v>552</v>
      </c>
      <c r="C553" t="s">
        <v>189</v>
      </c>
      <c r="D553">
        <v>3</v>
      </c>
      <c r="E553">
        <v>477191.4</v>
      </c>
      <c r="F553">
        <v>171308.7</v>
      </c>
      <c r="G553">
        <v>53.6</v>
      </c>
      <c r="H553">
        <v>53.6</v>
      </c>
      <c r="I553">
        <v>54.3</v>
      </c>
      <c r="J553">
        <v>54.3</v>
      </c>
      <c r="K553" s="4">
        <f t="shared" si="24"/>
        <v>0</v>
      </c>
      <c r="L553" s="7">
        <f t="shared" si="25"/>
        <v>0</v>
      </c>
      <c r="M553">
        <f t="shared" si="26"/>
        <v>0</v>
      </c>
    </row>
    <row r="554" spans="1:13" x14ac:dyDescent="0.25">
      <c r="A554" t="s">
        <v>283</v>
      </c>
      <c r="B554">
        <v>553</v>
      </c>
      <c r="C554" t="s">
        <v>189</v>
      </c>
      <c r="D554">
        <v>2</v>
      </c>
      <c r="E554">
        <v>477191.5</v>
      </c>
      <c r="F554">
        <v>171302.7</v>
      </c>
      <c r="G554">
        <v>51.4</v>
      </c>
      <c r="H554">
        <v>51.4</v>
      </c>
      <c r="I554">
        <v>52.1</v>
      </c>
      <c r="J554">
        <v>52.1</v>
      </c>
      <c r="K554" s="4">
        <f t="shared" si="24"/>
        <v>0</v>
      </c>
      <c r="L554" s="7">
        <f t="shared" si="25"/>
        <v>0</v>
      </c>
      <c r="M554">
        <f t="shared" si="26"/>
        <v>0</v>
      </c>
    </row>
    <row r="555" spans="1:13" x14ac:dyDescent="0.25">
      <c r="A555" t="s">
        <v>283</v>
      </c>
      <c r="B555">
        <v>554</v>
      </c>
      <c r="C555" t="s">
        <v>189</v>
      </c>
      <c r="D555">
        <v>2</v>
      </c>
      <c r="E555">
        <v>477191.5</v>
      </c>
      <c r="F555">
        <v>171302.7</v>
      </c>
      <c r="G555">
        <v>47.9</v>
      </c>
      <c r="H555">
        <v>47.9</v>
      </c>
      <c r="I555">
        <v>48.6</v>
      </c>
      <c r="J555">
        <v>48.6</v>
      </c>
      <c r="K555" s="4">
        <f t="shared" si="24"/>
        <v>0</v>
      </c>
      <c r="L555" s="7">
        <f t="shared" si="25"/>
        <v>0</v>
      </c>
      <c r="M555">
        <f t="shared" si="26"/>
        <v>0</v>
      </c>
    </row>
    <row r="556" spans="1:13" x14ac:dyDescent="0.25">
      <c r="A556" t="s">
        <v>283</v>
      </c>
      <c r="B556">
        <v>560</v>
      </c>
      <c r="C556" t="s">
        <v>190</v>
      </c>
      <c r="D556">
        <v>7</v>
      </c>
      <c r="E556">
        <v>477163.2</v>
      </c>
      <c r="F556">
        <v>171318.8</v>
      </c>
      <c r="G556">
        <v>55.8</v>
      </c>
      <c r="H556">
        <v>55.7</v>
      </c>
      <c r="I556">
        <v>56.5</v>
      </c>
      <c r="J556">
        <v>56.5</v>
      </c>
      <c r="K556" s="4">
        <f t="shared" si="24"/>
        <v>-0.1</v>
      </c>
      <c r="L556" s="7">
        <f t="shared" si="25"/>
        <v>0.1</v>
      </c>
      <c r="M556">
        <f t="shared" si="26"/>
        <v>1</v>
      </c>
    </row>
    <row r="557" spans="1:13" x14ac:dyDescent="0.25">
      <c r="A557" t="s">
        <v>283</v>
      </c>
      <c r="B557">
        <v>563</v>
      </c>
      <c r="C557" t="s">
        <v>190</v>
      </c>
      <c r="D557">
        <v>7</v>
      </c>
      <c r="E557">
        <v>477163.2</v>
      </c>
      <c r="F557">
        <v>171318.8</v>
      </c>
      <c r="G557">
        <v>53.4</v>
      </c>
      <c r="H557">
        <v>53.3</v>
      </c>
      <c r="I557">
        <v>54.1</v>
      </c>
      <c r="J557">
        <v>54</v>
      </c>
      <c r="K557" s="4">
        <f t="shared" si="24"/>
        <v>-0.1</v>
      </c>
      <c r="L557" s="7">
        <f t="shared" si="25"/>
        <v>0.1</v>
      </c>
      <c r="M557">
        <f t="shared" si="26"/>
        <v>0</v>
      </c>
    </row>
    <row r="558" spans="1:13" x14ac:dyDescent="0.25">
      <c r="A558" t="s">
        <v>283</v>
      </c>
      <c r="B558">
        <v>555</v>
      </c>
      <c r="C558" t="s">
        <v>190</v>
      </c>
      <c r="D558">
        <v>1</v>
      </c>
      <c r="E558">
        <v>477165.6</v>
      </c>
      <c r="F558">
        <v>171319.9</v>
      </c>
      <c r="G558">
        <v>59</v>
      </c>
      <c r="H558">
        <v>59</v>
      </c>
      <c r="I558">
        <v>59.7</v>
      </c>
      <c r="J558">
        <v>59.7</v>
      </c>
      <c r="K558" s="4">
        <f t="shared" si="24"/>
        <v>0</v>
      </c>
      <c r="L558" s="7">
        <f t="shared" si="25"/>
        <v>0</v>
      </c>
      <c r="M558">
        <f t="shared" si="26"/>
        <v>0</v>
      </c>
    </row>
    <row r="559" spans="1:13" x14ac:dyDescent="0.25">
      <c r="A559" t="s">
        <v>283</v>
      </c>
      <c r="B559">
        <v>556</v>
      </c>
      <c r="C559" t="s">
        <v>190</v>
      </c>
      <c r="D559">
        <v>3</v>
      </c>
      <c r="E559">
        <v>477167.1</v>
      </c>
      <c r="F559">
        <v>171317.1</v>
      </c>
      <c r="G559">
        <v>58.2</v>
      </c>
      <c r="H559">
        <v>58.2</v>
      </c>
      <c r="I559">
        <v>58.9</v>
      </c>
      <c r="J559">
        <v>58.9</v>
      </c>
      <c r="K559" s="4">
        <f t="shared" si="24"/>
        <v>0</v>
      </c>
      <c r="L559" s="7">
        <f t="shared" si="25"/>
        <v>0</v>
      </c>
      <c r="M559">
        <f t="shared" si="26"/>
        <v>0</v>
      </c>
    </row>
    <row r="560" spans="1:13" x14ac:dyDescent="0.25">
      <c r="A560" t="s">
        <v>283</v>
      </c>
      <c r="B560">
        <v>557</v>
      </c>
      <c r="C560" t="s">
        <v>190</v>
      </c>
      <c r="D560">
        <v>8</v>
      </c>
      <c r="E560">
        <v>477164.1</v>
      </c>
      <c r="F560">
        <v>171319.4</v>
      </c>
      <c r="G560">
        <v>57.2</v>
      </c>
      <c r="H560">
        <v>57.2</v>
      </c>
      <c r="I560">
        <v>57.9</v>
      </c>
      <c r="J560">
        <v>57.9</v>
      </c>
      <c r="K560" s="4">
        <f t="shared" si="24"/>
        <v>0</v>
      </c>
      <c r="L560" s="7">
        <f t="shared" si="25"/>
        <v>0</v>
      </c>
      <c r="M560">
        <f t="shared" si="26"/>
        <v>0</v>
      </c>
    </row>
    <row r="561" spans="1:13" x14ac:dyDescent="0.25">
      <c r="A561" t="s">
        <v>283</v>
      </c>
      <c r="B561">
        <v>558</v>
      </c>
      <c r="C561" t="s">
        <v>190</v>
      </c>
      <c r="D561">
        <v>1</v>
      </c>
      <c r="E561">
        <v>477165.6</v>
      </c>
      <c r="F561">
        <v>171319.9</v>
      </c>
      <c r="G561">
        <v>56.8</v>
      </c>
      <c r="H561">
        <v>56.8</v>
      </c>
      <c r="I561">
        <v>57.5</v>
      </c>
      <c r="J561">
        <v>57.5</v>
      </c>
      <c r="K561" s="4">
        <f t="shared" si="24"/>
        <v>0</v>
      </c>
      <c r="L561" s="7">
        <f t="shared" si="25"/>
        <v>0</v>
      </c>
      <c r="M561">
        <f t="shared" si="26"/>
        <v>0</v>
      </c>
    </row>
    <row r="562" spans="1:13" x14ac:dyDescent="0.25">
      <c r="A562" t="s">
        <v>283</v>
      </c>
      <c r="B562">
        <v>559</v>
      </c>
      <c r="C562" t="s">
        <v>190</v>
      </c>
      <c r="D562">
        <v>3</v>
      </c>
      <c r="E562">
        <v>477167.1</v>
      </c>
      <c r="F562">
        <v>171317.1</v>
      </c>
      <c r="G562">
        <v>56.1</v>
      </c>
      <c r="H562">
        <v>56.1</v>
      </c>
      <c r="I562">
        <v>56.8</v>
      </c>
      <c r="J562">
        <v>56.8</v>
      </c>
      <c r="K562" s="4">
        <f t="shared" si="24"/>
        <v>0</v>
      </c>
      <c r="L562" s="7">
        <f t="shared" si="25"/>
        <v>0</v>
      </c>
      <c r="M562">
        <f t="shared" si="26"/>
        <v>0</v>
      </c>
    </row>
    <row r="563" spans="1:13" x14ac:dyDescent="0.25">
      <c r="A563" t="s">
        <v>283</v>
      </c>
      <c r="B563">
        <v>561</v>
      </c>
      <c r="C563" t="s">
        <v>190</v>
      </c>
      <c r="D563">
        <v>8</v>
      </c>
      <c r="E563">
        <v>477164.1</v>
      </c>
      <c r="F563">
        <v>171319.4</v>
      </c>
      <c r="G563">
        <v>54.9</v>
      </c>
      <c r="H563">
        <v>54.9</v>
      </c>
      <c r="I563">
        <v>55.6</v>
      </c>
      <c r="J563">
        <v>55.6</v>
      </c>
      <c r="K563" s="4">
        <f t="shared" si="24"/>
        <v>0</v>
      </c>
      <c r="L563" s="7">
        <f t="shared" si="25"/>
        <v>0</v>
      </c>
      <c r="M563">
        <f t="shared" si="26"/>
        <v>0</v>
      </c>
    </row>
    <row r="564" spans="1:13" x14ac:dyDescent="0.25">
      <c r="A564" t="s">
        <v>283</v>
      </c>
      <c r="B564">
        <v>562</v>
      </c>
      <c r="C564" t="s">
        <v>190</v>
      </c>
      <c r="D564">
        <v>2</v>
      </c>
      <c r="E564">
        <v>477166</v>
      </c>
      <c r="F564">
        <v>171318.7</v>
      </c>
      <c r="G564">
        <v>53.4</v>
      </c>
      <c r="H564">
        <v>53.4</v>
      </c>
      <c r="I564">
        <v>54.1</v>
      </c>
      <c r="J564">
        <v>54.1</v>
      </c>
      <c r="K564" s="4">
        <f t="shared" si="24"/>
        <v>0</v>
      </c>
      <c r="L564" s="7">
        <f t="shared" si="25"/>
        <v>0</v>
      </c>
      <c r="M564">
        <f t="shared" si="26"/>
        <v>0</v>
      </c>
    </row>
    <row r="565" spans="1:13" x14ac:dyDescent="0.25">
      <c r="A565" t="s">
        <v>283</v>
      </c>
      <c r="B565">
        <v>564</v>
      </c>
      <c r="C565" t="s">
        <v>190</v>
      </c>
      <c r="D565">
        <v>4</v>
      </c>
      <c r="E565">
        <v>477166.9</v>
      </c>
      <c r="F565">
        <v>171313.3</v>
      </c>
      <c r="G565">
        <v>53</v>
      </c>
      <c r="H565">
        <v>53</v>
      </c>
      <c r="I565">
        <v>53.7</v>
      </c>
      <c r="J565">
        <v>53.7</v>
      </c>
      <c r="K565" s="4">
        <f t="shared" si="24"/>
        <v>0</v>
      </c>
      <c r="L565" s="7">
        <f t="shared" si="25"/>
        <v>0</v>
      </c>
      <c r="M565">
        <f t="shared" si="26"/>
        <v>0</v>
      </c>
    </row>
    <row r="566" spans="1:13" x14ac:dyDescent="0.25">
      <c r="A566" t="s">
        <v>283</v>
      </c>
      <c r="B566">
        <v>565</v>
      </c>
      <c r="C566" t="s">
        <v>190</v>
      </c>
      <c r="D566">
        <v>5</v>
      </c>
      <c r="E566">
        <v>477163.6</v>
      </c>
      <c r="F566">
        <v>171311.5</v>
      </c>
      <c r="G566">
        <v>52.5</v>
      </c>
      <c r="H566">
        <v>52.5</v>
      </c>
      <c r="I566">
        <v>53.2</v>
      </c>
      <c r="J566">
        <v>53.2</v>
      </c>
      <c r="K566" s="4">
        <f t="shared" si="24"/>
        <v>0</v>
      </c>
      <c r="L566" s="7">
        <f t="shared" si="25"/>
        <v>0</v>
      </c>
      <c r="M566">
        <f t="shared" si="26"/>
        <v>0</v>
      </c>
    </row>
    <row r="567" spans="1:13" x14ac:dyDescent="0.25">
      <c r="A567" t="s">
        <v>283</v>
      </c>
      <c r="B567">
        <v>566</v>
      </c>
      <c r="C567" t="s">
        <v>190</v>
      </c>
      <c r="D567">
        <v>6</v>
      </c>
      <c r="E567">
        <v>477161.2</v>
      </c>
      <c r="F567">
        <v>171313.7</v>
      </c>
      <c r="G567">
        <v>51.3</v>
      </c>
      <c r="H567">
        <v>51.3</v>
      </c>
      <c r="I567">
        <v>52</v>
      </c>
      <c r="J567">
        <v>52</v>
      </c>
      <c r="K567" s="4">
        <f t="shared" si="24"/>
        <v>0</v>
      </c>
      <c r="L567" s="7">
        <f t="shared" si="25"/>
        <v>0</v>
      </c>
      <c r="M567">
        <f t="shared" si="26"/>
        <v>0</v>
      </c>
    </row>
    <row r="568" spans="1:13" x14ac:dyDescent="0.25">
      <c r="A568" t="s">
        <v>283</v>
      </c>
      <c r="B568">
        <v>567</v>
      </c>
      <c r="C568" t="s">
        <v>190</v>
      </c>
      <c r="D568">
        <v>2</v>
      </c>
      <c r="E568">
        <v>477166</v>
      </c>
      <c r="F568">
        <v>171318.7</v>
      </c>
      <c r="G568">
        <v>50.8</v>
      </c>
      <c r="H568">
        <v>50.8</v>
      </c>
      <c r="I568">
        <v>51.5</v>
      </c>
      <c r="J568">
        <v>51.5</v>
      </c>
      <c r="K568" s="4">
        <f t="shared" si="24"/>
        <v>0</v>
      </c>
      <c r="L568" s="7">
        <f t="shared" si="25"/>
        <v>0</v>
      </c>
      <c r="M568">
        <f t="shared" si="26"/>
        <v>0</v>
      </c>
    </row>
    <row r="569" spans="1:13" x14ac:dyDescent="0.25">
      <c r="A569" t="s">
        <v>283</v>
      </c>
      <c r="B569">
        <v>568</v>
      </c>
      <c r="C569" t="s">
        <v>190</v>
      </c>
      <c r="D569">
        <v>4</v>
      </c>
      <c r="E569">
        <v>477166.9</v>
      </c>
      <c r="F569">
        <v>171313.3</v>
      </c>
      <c r="G569">
        <v>50.2</v>
      </c>
      <c r="H569">
        <v>50.2</v>
      </c>
      <c r="I569">
        <v>50.9</v>
      </c>
      <c r="J569">
        <v>50.9</v>
      </c>
      <c r="K569" s="4">
        <f t="shared" si="24"/>
        <v>0</v>
      </c>
      <c r="L569" s="7">
        <f t="shared" si="25"/>
        <v>0</v>
      </c>
      <c r="M569">
        <f t="shared" si="26"/>
        <v>0</v>
      </c>
    </row>
    <row r="570" spans="1:13" x14ac:dyDescent="0.25">
      <c r="A570" t="s">
        <v>283</v>
      </c>
      <c r="B570">
        <v>569</v>
      </c>
      <c r="C570" t="s">
        <v>190</v>
      </c>
      <c r="D570">
        <v>5</v>
      </c>
      <c r="E570">
        <v>477163.6</v>
      </c>
      <c r="F570">
        <v>171311.5</v>
      </c>
      <c r="G570">
        <v>49.6</v>
      </c>
      <c r="H570">
        <v>49.6</v>
      </c>
      <c r="I570">
        <v>50.3</v>
      </c>
      <c r="J570">
        <v>50.3</v>
      </c>
      <c r="K570" s="4">
        <f t="shared" si="24"/>
        <v>0</v>
      </c>
      <c r="L570" s="7">
        <f t="shared" si="25"/>
        <v>0</v>
      </c>
      <c r="M570">
        <f t="shared" si="26"/>
        <v>0</v>
      </c>
    </row>
    <row r="571" spans="1:13" x14ac:dyDescent="0.25">
      <c r="A571" t="s">
        <v>283</v>
      </c>
      <c r="B571">
        <v>570</v>
      </c>
      <c r="C571" t="s">
        <v>190</v>
      </c>
      <c r="D571">
        <v>6</v>
      </c>
      <c r="E571">
        <v>477161.2</v>
      </c>
      <c r="F571">
        <v>171313.7</v>
      </c>
      <c r="G571">
        <v>48.3</v>
      </c>
      <c r="H571">
        <v>48.3</v>
      </c>
      <c r="I571">
        <v>49</v>
      </c>
      <c r="J571">
        <v>49</v>
      </c>
      <c r="K571" s="4">
        <f t="shared" si="24"/>
        <v>0</v>
      </c>
      <c r="L571" s="7">
        <f t="shared" si="25"/>
        <v>0</v>
      </c>
      <c r="M571">
        <f t="shared" si="26"/>
        <v>0</v>
      </c>
    </row>
    <row r="572" spans="1:13" x14ac:dyDescent="0.25">
      <c r="A572" t="s">
        <v>283</v>
      </c>
      <c r="B572">
        <v>571</v>
      </c>
      <c r="C572" t="s">
        <v>191</v>
      </c>
      <c r="D572">
        <v>1</v>
      </c>
      <c r="E572">
        <v>477162.4</v>
      </c>
      <c r="F572">
        <v>171323.4</v>
      </c>
      <c r="G572">
        <v>59.7</v>
      </c>
      <c r="H572">
        <v>59.7</v>
      </c>
      <c r="I572">
        <v>60.4</v>
      </c>
      <c r="J572">
        <v>60.4</v>
      </c>
      <c r="K572" s="4">
        <f t="shared" si="24"/>
        <v>0</v>
      </c>
      <c r="L572" s="7">
        <f t="shared" si="25"/>
        <v>0</v>
      </c>
      <c r="M572">
        <f t="shared" si="26"/>
        <v>1</v>
      </c>
    </row>
    <row r="573" spans="1:13" x14ac:dyDescent="0.25">
      <c r="A573" t="s">
        <v>283</v>
      </c>
      <c r="B573">
        <v>572</v>
      </c>
      <c r="C573" t="s">
        <v>191</v>
      </c>
      <c r="D573">
        <v>8</v>
      </c>
      <c r="E573">
        <v>477158.40000000002</v>
      </c>
      <c r="F573">
        <v>171322.2</v>
      </c>
      <c r="G573">
        <v>59</v>
      </c>
      <c r="H573">
        <v>59</v>
      </c>
      <c r="I573">
        <v>59.7</v>
      </c>
      <c r="J573">
        <v>59.7</v>
      </c>
      <c r="K573" s="4">
        <f t="shared" si="24"/>
        <v>0</v>
      </c>
      <c r="L573" s="7">
        <f t="shared" si="25"/>
        <v>0</v>
      </c>
      <c r="M573">
        <f t="shared" si="26"/>
        <v>0</v>
      </c>
    </row>
    <row r="574" spans="1:13" x14ac:dyDescent="0.25">
      <c r="A574" t="s">
        <v>283</v>
      </c>
      <c r="B574">
        <v>573</v>
      </c>
      <c r="C574" t="s">
        <v>191</v>
      </c>
      <c r="D574">
        <v>9</v>
      </c>
      <c r="E574">
        <v>477160.3</v>
      </c>
      <c r="F574">
        <v>171322.8</v>
      </c>
      <c r="G574">
        <v>58.9</v>
      </c>
      <c r="H574">
        <v>58.9</v>
      </c>
      <c r="I574">
        <v>59.6</v>
      </c>
      <c r="J574">
        <v>59.6</v>
      </c>
      <c r="K574" s="4">
        <f t="shared" si="24"/>
        <v>0</v>
      </c>
      <c r="L574" s="7">
        <f t="shared" si="25"/>
        <v>0</v>
      </c>
      <c r="M574">
        <f t="shared" si="26"/>
        <v>0</v>
      </c>
    </row>
    <row r="575" spans="1:13" x14ac:dyDescent="0.25">
      <c r="A575" t="s">
        <v>283</v>
      </c>
      <c r="B575">
        <v>574</v>
      </c>
      <c r="C575" t="s">
        <v>191</v>
      </c>
      <c r="D575">
        <v>7</v>
      </c>
      <c r="E575">
        <v>477155.5</v>
      </c>
      <c r="F575">
        <v>171320.2</v>
      </c>
      <c r="G575">
        <v>58.3</v>
      </c>
      <c r="H575">
        <v>58.3</v>
      </c>
      <c r="I575">
        <v>59</v>
      </c>
      <c r="J575">
        <v>59</v>
      </c>
      <c r="K575" s="4">
        <f t="shared" si="24"/>
        <v>0</v>
      </c>
      <c r="L575" s="7">
        <f t="shared" si="25"/>
        <v>0</v>
      </c>
      <c r="M575">
        <f t="shared" si="26"/>
        <v>0</v>
      </c>
    </row>
    <row r="576" spans="1:13" x14ac:dyDescent="0.25">
      <c r="A576" t="s">
        <v>283</v>
      </c>
      <c r="B576">
        <v>575</v>
      </c>
      <c r="C576" t="s">
        <v>191</v>
      </c>
      <c r="D576">
        <v>1</v>
      </c>
      <c r="E576">
        <v>477162.4</v>
      </c>
      <c r="F576">
        <v>171323.4</v>
      </c>
      <c r="G576">
        <v>57.5</v>
      </c>
      <c r="H576">
        <v>57.5</v>
      </c>
      <c r="I576">
        <v>58.2</v>
      </c>
      <c r="J576">
        <v>58.2</v>
      </c>
      <c r="K576" s="4">
        <f t="shared" si="24"/>
        <v>0</v>
      </c>
      <c r="L576" s="7">
        <f t="shared" si="25"/>
        <v>0</v>
      </c>
      <c r="M576">
        <f t="shared" si="26"/>
        <v>0</v>
      </c>
    </row>
    <row r="577" spans="1:13" x14ac:dyDescent="0.25">
      <c r="A577" t="s">
        <v>283</v>
      </c>
      <c r="B577">
        <v>576</v>
      </c>
      <c r="C577" t="s">
        <v>191</v>
      </c>
      <c r="D577">
        <v>8</v>
      </c>
      <c r="E577">
        <v>477158.40000000002</v>
      </c>
      <c r="F577">
        <v>171322.2</v>
      </c>
      <c r="G577">
        <v>56.8</v>
      </c>
      <c r="H577">
        <v>56.8</v>
      </c>
      <c r="I577">
        <v>57.5</v>
      </c>
      <c r="J577">
        <v>57.5</v>
      </c>
      <c r="K577" s="4">
        <f t="shared" si="24"/>
        <v>0</v>
      </c>
      <c r="L577" s="7">
        <f t="shared" si="25"/>
        <v>0</v>
      </c>
      <c r="M577">
        <f t="shared" si="26"/>
        <v>0</v>
      </c>
    </row>
    <row r="578" spans="1:13" x14ac:dyDescent="0.25">
      <c r="A578" t="s">
        <v>283</v>
      </c>
      <c r="B578">
        <v>577</v>
      </c>
      <c r="C578" t="s">
        <v>191</v>
      </c>
      <c r="D578">
        <v>9</v>
      </c>
      <c r="E578">
        <v>477160.3</v>
      </c>
      <c r="F578">
        <v>171322.8</v>
      </c>
      <c r="G578">
        <v>56.6</v>
      </c>
      <c r="H578">
        <v>56.6</v>
      </c>
      <c r="I578">
        <v>57.3</v>
      </c>
      <c r="J578">
        <v>57.3</v>
      </c>
      <c r="K578" s="4">
        <f t="shared" ref="K578:K641" si="27">ROUND(H578-G578,1)</f>
        <v>0</v>
      </c>
      <c r="L578" s="7">
        <f t="shared" ref="L578:L641" si="28">ABS(K578)</f>
        <v>0</v>
      </c>
      <c r="M578">
        <f t="shared" si="26"/>
        <v>0</v>
      </c>
    </row>
    <row r="579" spans="1:13" x14ac:dyDescent="0.25">
      <c r="A579" t="s">
        <v>283</v>
      </c>
      <c r="B579">
        <v>578</v>
      </c>
      <c r="C579" t="s">
        <v>191</v>
      </c>
      <c r="D579">
        <v>7</v>
      </c>
      <c r="E579">
        <v>477155.5</v>
      </c>
      <c r="F579">
        <v>171320.2</v>
      </c>
      <c r="G579">
        <v>55.9</v>
      </c>
      <c r="H579">
        <v>55.9</v>
      </c>
      <c r="I579">
        <v>56.6</v>
      </c>
      <c r="J579">
        <v>56.6</v>
      </c>
      <c r="K579" s="4">
        <f t="shared" si="27"/>
        <v>0</v>
      </c>
      <c r="L579" s="7">
        <f t="shared" si="28"/>
        <v>0</v>
      </c>
      <c r="M579">
        <f t="shared" ref="M579:M642" si="29">IF(C579=C578,0,1)</f>
        <v>0</v>
      </c>
    </row>
    <row r="580" spans="1:13" x14ac:dyDescent="0.25">
      <c r="A580" t="s">
        <v>283</v>
      </c>
      <c r="B580">
        <v>579</v>
      </c>
      <c r="C580" t="s">
        <v>191</v>
      </c>
      <c r="D580">
        <v>3</v>
      </c>
      <c r="E580">
        <v>477162.3</v>
      </c>
      <c r="F580">
        <v>171319.3</v>
      </c>
      <c r="G580">
        <v>54.3</v>
      </c>
      <c r="H580">
        <v>54.3</v>
      </c>
      <c r="I580">
        <v>55</v>
      </c>
      <c r="J580">
        <v>55</v>
      </c>
      <c r="K580" s="4">
        <f t="shared" si="27"/>
        <v>0</v>
      </c>
      <c r="L580" s="7">
        <f t="shared" si="28"/>
        <v>0</v>
      </c>
      <c r="M580">
        <f t="shared" si="29"/>
        <v>0</v>
      </c>
    </row>
    <row r="581" spans="1:13" x14ac:dyDescent="0.25">
      <c r="A581" t="s">
        <v>283</v>
      </c>
      <c r="B581">
        <v>580</v>
      </c>
      <c r="C581" t="s">
        <v>191</v>
      </c>
      <c r="D581">
        <v>2</v>
      </c>
      <c r="E581">
        <v>477162.8</v>
      </c>
      <c r="F581">
        <v>171321</v>
      </c>
      <c r="G581">
        <v>53.3</v>
      </c>
      <c r="H581">
        <v>53.3</v>
      </c>
      <c r="I581">
        <v>54</v>
      </c>
      <c r="J581">
        <v>54</v>
      </c>
      <c r="K581" s="4">
        <f t="shared" si="27"/>
        <v>0</v>
      </c>
      <c r="L581" s="7">
        <f t="shared" si="28"/>
        <v>0</v>
      </c>
      <c r="M581">
        <f t="shared" si="29"/>
        <v>0</v>
      </c>
    </row>
    <row r="582" spans="1:13" x14ac:dyDescent="0.25">
      <c r="A582" t="s">
        <v>283</v>
      </c>
      <c r="B582">
        <v>581</v>
      </c>
      <c r="C582" t="s">
        <v>191</v>
      </c>
      <c r="D582">
        <v>6</v>
      </c>
      <c r="E582">
        <v>477155.7</v>
      </c>
      <c r="F582">
        <v>171316.4</v>
      </c>
      <c r="G582">
        <v>52.6</v>
      </c>
      <c r="H582">
        <v>52.6</v>
      </c>
      <c r="I582">
        <v>53.3</v>
      </c>
      <c r="J582">
        <v>53.3</v>
      </c>
      <c r="K582" s="4">
        <f t="shared" si="27"/>
        <v>0</v>
      </c>
      <c r="L582" s="7">
        <f t="shared" si="28"/>
        <v>0</v>
      </c>
      <c r="M582">
        <f t="shared" si="29"/>
        <v>0</v>
      </c>
    </row>
    <row r="583" spans="1:13" x14ac:dyDescent="0.25">
      <c r="A583" t="s">
        <v>283</v>
      </c>
      <c r="B583">
        <v>582</v>
      </c>
      <c r="C583" t="s">
        <v>191</v>
      </c>
      <c r="D583">
        <v>3</v>
      </c>
      <c r="E583">
        <v>477162.3</v>
      </c>
      <c r="F583">
        <v>171319.3</v>
      </c>
      <c r="G583">
        <v>51.7</v>
      </c>
      <c r="H583">
        <v>51.7</v>
      </c>
      <c r="I583">
        <v>52.4</v>
      </c>
      <c r="J583">
        <v>52.4</v>
      </c>
      <c r="K583" s="4">
        <f t="shared" si="27"/>
        <v>0</v>
      </c>
      <c r="L583" s="7">
        <f t="shared" si="28"/>
        <v>0</v>
      </c>
      <c r="M583">
        <f t="shared" si="29"/>
        <v>0</v>
      </c>
    </row>
    <row r="584" spans="1:13" x14ac:dyDescent="0.25">
      <c r="A584" t="s">
        <v>283</v>
      </c>
      <c r="B584">
        <v>583</v>
      </c>
      <c r="C584" t="s">
        <v>191</v>
      </c>
      <c r="D584">
        <v>2</v>
      </c>
      <c r="E584">
        <v>477162.8</v>
      </c>
      <c r="F584">
        <v>171321</v>
      </c>
      <c r="G584">
        <v>50.8</v>
      </c>
      <c r="H584">
        <v>50.8</v>
      </c>
      <c r="I584">
        <v>51.5</v>
      </c>
      <c r="J584">
        <v>51.5</v>
      </c>
      <c r="K584" s="4">
        <f t="shared" si="27"/>
        <v>0</v>
      </c>
      <c r="L584" s="7">
        <f t="shared" si="28"/>
        <v>0</v>
      </c>
      <c r="M584">
        <f t="shared" si="29"/>
        <v>0</v>
      </c>
    </row>
    <row r="585" spans="1:13" x14ac:dyDescent="0.25">
      <c r="A585" t="s">
        <v>283</v>
      </c>
      <c r="B585">
        <v>584</v>
      </c>
      <c r="C585" t="s">
        <v>191</v>
      </c>
      <c r="D585">
        <v>5</v>
      </c>
      <c r="E585">
        <v>477158.8</v>
      </c>
      <c r="F585">
        <v>171315.1</v>
      </c>
      <c r="G585">
        <v>50.2</v>
      </c>
      <c r="H585">
        <v>50.2</v>
      </c>
      <c r="I585">
        <v>50.9</v>
      </c>
      <c r="J585">
        <v>50.9</v>
      </c>
      <c r="K585" s="4">
        <f t="shared" si="27"/>
        <v>0</v>
      </c>
      <c r="L585" s="7">
        <f t="shared" si="28"/>
        <v>0</v>
      </c>
      <c r="M585">
        <f t="shared" si="29"/>
        <v>0</v>
      </c>
    </row>
    <row r="586" spans="1:13" x14ac:dyDescent="0.25">
      <c r="A586" t="s">
        <v>283</v>
      </c>
      <c r="B586">
        <v>585</v>
      </c>
      <c r="C586" t="s">
        <v>191</v>
      </c>
      <c r="D586">
        <v>6</v>
      </c>
      <c r="E586">
        <v>477155.7</v>
      </c>
      <c r="F586">
        <v>171316.4</v>
      </c>
      <c r="G586">
        <v>49.6</v>
      </c>
      <c r="H586">
        <v>49.6</v>
      </c>
      <c r="I586">
        <v>50.4</v>
      </c>
      <c r="J586">
        <v>50.4</v>
      </c>
      <c r="K586" s="4">
        <f t="shared" si="27"/>
        <v>0</v>
      </c>
      <c r="L586" s="7">
        <f t="shared" si="28"/>
        <v>0</v>
      </c>
      <c r="M586">
        <f t="shared" si="29"/>
        <v>0</v>
      </c>
    </row>
    <row r="587" spans="1:13" x14ac:dyDescent="0.25">
      <c r="A587" t="s">
        <v>283</v>
      </c>
      <c r="B587">
        <v>586</v>
      </c>
      <c r="C587" t="s">
        <v>191</v>
      </c>
      <c r="D587">
        <v>5</v>
      </c>
      <c r="E587">
        <v>477158.8</v>
      </c>
      <c r="F587">
        <v>171315.1</v>
      </c>
      <c r="G587">
        <v>46.5</v>
      </c>
      <c r="H587">
        <v>46.5</v>
      </c>
      <c r="I587">
        <v>47.2</v>
      </c>
      <c r="J587">
        <v>47.2</v>
      </c>
      <c r="K587" s="4">
        <f t="shared" si="27"/>
        <v>0</v>
      </c>
      <c r="L587" s="7">
        <f t="shared" si="28"/>
        <v>0</v>
      </c>
      <c r="M587">
        <f t="shared" si="29"/>
        <v>0</v>
      </c>
    </row>
    <row r="588" spans="1:13" x14ac:dyDescent="0.25">
      <c r="A588" t="s">
        <v>283</v>
      </c>
      <c r="B588">
        <v>591</v>
      </c>
      <c r="C588" t="s">
        <v>192</v>
      </c>
      <c r="D588">
        <v>5</v>
      </c>
      <c r="E588">
        <v>477123.9</v>
      </c>
      <c r="F588">
        <v>171341.1</v>
      </c>
      <c r="G588">
        <v>55.4</v>
      </c>
      <c r="H588">
        <v>55.3</v>
      </c>
      <c r="I588">
        <v>56</v>
      </c>
      <c r="J588">
        <v>56</v>
      </c>
      <c r="K588" s="4">
        <f t="shared" si="27"/>
        <v>-0.1</v>
      </c>
      <c r="L588" s="7">
        <f t="shared" si="28"/>
        <v>0.1</v>
      </c>
      <c r="M588">
        <f t="shared" si="29"/>
        <v>1</v>
      </c>
    </row>
    <row r="589" spans="1:13" x14ac:dyDescent="0.25">
      <c r="A589" t="s">
        <v>283</v>
      </c>
      <c r="B589">
        <v>593</v>
      </c>
      <c r="C589" t="s">
        <v>192</v>
      </c>
      <c r="D589">
        <v>4</v>
      </c>
      <c r="E589">
        <v>477124</v>
      </c>
      <c r="F589">
        <v>171343.5</v>
      </c>
      <c r="G589">
        <v>54.1</v>
      </c>
      <c r="H589">
        <v>54</v>
      </c>
      <c r="I589">
        <v>54.7</v>
      </c>
      <c r="J589">
        <v>54.7</v>
      </c>
      <c r="K589" s="4">
        <f t="shared" si="27"/>
        <v>-0.1</v>
      </c>
      <c r="L589" s="7">
        <f t="shared" si="28"/>
        <v>0.1</v>
      </c>
      <c r="M589">
        <f t="shared" si="29"/>
        <v>0</v>
      </c>
    </row>
    <row r="590" spans="1:13" x14ac:dyDescent="0.25">
      <c r="A590" t="s">
        <v>283</v>
      </c>
      <c r="B590">
        <v>597</v>
      </c>
      <c r="C590" t="s">
        <v>192</v>
      </c>
      <c r="D590">
        <v>3</v>
      </c>
      <c r="E590">
        <v>477123.8</v>
      </c>
      <c r="F590">
        <v>171344.6</v>
      </c>
      <c r="G590">
        <v>53.4</v>
      </c>
      <c r="H590">
        <v>53.3</v>
      </c>
      <c r="I590">
        <v>54.1</v>
      </c>
      <c r="J590">
        <v>54</v>
      </c>
      <c r="K590" s="4">
        <f t="shared" si="27"/>
        <v>-0.1</v>
      </c>
      <c r="L590" s="7">
        <f t="shared" si="28"/>
        <v>0.1</v>
      </c>
      <c r="M590">
        <f t="shared" si="29"/>
        <v>0</v>
      </c>
    </row>
    <row r="591" spans="1:13" x14ac:dyDescent="0.25">
      <c r="A591" t="s">
        <v>283</v>
      </c>
      <c r="B591">
        <v>587</v>
      </c>
      <c r="C591" t="s">
        <v>192</v>
      </c>
      <c r="D591">
        <v>1</v>
      </c>
      <c r="E591">
        <v>477122.5</v>
      </c>
      <c r="F591">
        <v>171347.4</v>
      </c>
      <c r="G591">
        <v>58.5</v>
      </c>
      <c r="H591">
        <v>58.5</v>
      </c>
      <c r="I591">
        <v>59.2</v>
      </c>
      <c r="J591">
        <v>59.2</v>
      </c>
      <c r="K591" s="4">
        <f t="shared" si="27"/>
        <v>0</v>
      </c>
      <c r="L591" s="7">
        <f t="shared" si="28"/>
        <v>0</v>
      </c>
      <c r="M591">
        <f t="shared" si="29"/>
        <v>0</v>
      </c>
    </row>
    <row r="592" spans="1:13" x14ac:dyDescent="0.25">
      <c r="A592" t="s">
        <v>283</v>
      </c>
      <c r="B592">
        <v>588</v>
      </c>
      <c r="C592" t="s">
        <v>192</v>
      </c>
      <c r="D592">
        <v>4</v>
      </c>
      <c r="E592">
        <v>477124</v>
      </c>
      <c r="F592">
        <v>171343.5</v>
      </c>
      <c r="G592">
        <v>56.3</v>
      </c>
      <c r="H592">
        <v>56.3</v>
      </c>
      <c r="I592">
        <v>57</v>
      </c>
      <c r="J592">
        <v>57</v>
      </c>
      <c r="K592" s="4">
        <f t="shared" si="27"/>
        <v>0</v>
      </c>
      <c r="L592" s="7">
        <f t="shared" si="28"/>
        <v>0</v>
      </c>
      <c r="M592">
        <f t="shared" si="29"/>
        <v>0</v>
      </c>
    </row>
    <row r="593" spans="1:13" x14ac:dyDescent="0.25">
      <c r="A593" t="s">
        <v>283</v>
      </c>
      <c r="B593">
        <v>589</v>
      </c>
      <c r="C593" t="s">
        <v>192</v>
      </c>
      <c r="D593">
        <v>1</v>
      </c>
      <c r="E593">
        <v>477122.5</v>
      </c>
      <c r="F593">
        <v>171347.4</v>
      </c>
      <c r="G593">
        <v>55.8</v>
      </c>
      <c r="H593">
        <v>55.8</v>
      </c>
      <c r="I593">
        <v>56.5</v>
      </c>
      <c r="J593">
        <v>56.5</v>
      </c>
      <c r="K593" s="4">
        <f t="shared" si="27"/>
        <v>0</v>
      </c>
      <c r="L593" s="7">
        <f t="shared" si="28"/>
        <v>0</v>
      </c>
      <c r="M593">
        <f t="shared" si="29"/>
        <v>0</v>
      </c>
    </row>
    <row r="594" spans="1:13" x14ac:dyDescent="0.25">
      <c r="A594" t="s">
        <v>283</v>
      </c>
      <c r="B594">
        <v>590</v>
      </c>
      <c r="C594" t="s">
        <v>192</v>
      </c>
      <c r="D594">
        <v>2</v>
      </c>
      <c r="E594">
        <v>477123.9</v>
      </c>
      <c r="F594">
        <v>171346.2</v>
      </c>
      <c r="G594">
        <v>55.3</v>
      </c>
      <c r="H594">
        <v>55.3</v>
      </c>
      <c r="I594">
        <v>56</v>
      </c>
      <c r="J594">
        <v>56</v>
      </c>
      <c r="K594" s="4">
        <f t="shared" si="27"/>
        <v>0</v>
      </c>
      <c r="L594" s="7">
        <f t="shared" si="28"/>
        <v>0</v>
      </c>
      <c r="M594">
        <f t="shared" si="29"/>
        <v>0</v>
      </c>
    </row>
    <row r="595" spans="1:13" x14ac:dyDescent="0.25">
      <c r="A595" t="s">
        <v>283</v>
      </c>
      <c r="B595">
        <v>592</v>
      </c>
      <c r="C595" t="s">
        <v>192</v>
      </c>
      <c r="D595">
        <v>3</v>
      </c>
      <c r="E595">
        <v>477123.8</v>
      </c>
      <c r="F595">
        <v>171344.6</v>
      </c>
      <c r="G595">
        <v>55.2</v>
      </c>
      <c r="H595">
        <v>55.2</v>
      </c>
      <c r="I595">
        <v>55.9</v>
      </c>
      <c r="J595">
        <v>55.9</v>
      </c>
      <c r="K595" s="4">
        <f t="shared" si="27"/>
        <v>0</v>
      </c>
      <c r="L595" s="7">
        <f t="shared" si="28"/>
        <v>0</v>
      </c>
      <c r="M595">
        <f t="shared" si="29"/>
        <v>0</v>
      </c>
    </row>
    <row r="596" spans="1:13" x14ac:dyDescent="0.25">
      <c r="A596" t="s">
        <v>283</v>
      </c>
      <c r="B596">
        <v>594</v>
      </c>
      <c r="C596" t="s">
        <v>192</v>
      </c>
      <c r="D596">
        <v>10</v>
      </c>
      <c r="E596">
        <v>477120.8</v>
      </c>
      <c r="F596">
        <v>171347.3</v>
      </c>
      <c r="G596">
        <v>53.9</v>
      </c>
      <c r="H596">
        <v>53.9</v>
      </c>
      <c r="I596">
        <v>54.5</v>
      </c>
      <c r="J596">
        <v>54.5</v>
      </c>
      <c r="K596" s="4">
        <f t="shared" si="27"/>
        <v>0</v>
      </c>
      <c r="L596" s="7">
        <f t="shared" si="28"/>
        <v>0</v>
      </c>
      <c r="M596">
        <f t="shared" si="29"/>
        <v>0</v>
      </c>
    </row>
    <row r="597" spans="1:13" x14ac:dyDescent="0.25">
      <c r="A597" t="s">
        <v>283</v>
      </c>
      <c r="B597">
        <v>595</v>
      </c>
      <c r="C597" t="s">
        <v>192</v>
      </c>
      <c r="D597">
        <v>5</v>
      </c>
      <c r="E597">
        <v>477123.9</v>
      </c>
      <c r="F597">
        <v>171341.1</v>
      </c>
      <c r="G597">
        <v>53.5</v>
      </c>
      <c r="H597">
        <v>53.5</v>
      </c>
      <c r="I597">
        <v>54.2</v>
      </c>
      <c r="J597">
        <v>54.2</v>
      </c>
      <c r="K597" s="4">
        <f t="shared" si="27"/>
        <v>0</v>
      </c>
      <c r="L597" s="7">
        <f t="shared" si="28"/>
        <v>0</v>
      </c>
      <c r="M597">
        <f t="shared" si="29"/>
        <v>0</v>
      </c>
    </row>
    <row r="598" spans="1:13" x14ac:dyDescent="0.25">
      <c r="A598" t="s">
        <v>283</v>
      </c>
      <c r="B598">
        <v>596</v>
      </c>
      <c r="C598" t="s">
        <v>192</v>
      </c>
      <c r="D598">
        <v>2</v>
      </c>
      <c r="E598">
        <v>477123.9</v>
      </c>
      <c r="F598">
        <v>171346.2</v>
      </c>
      <c r="G598">
        <v>53.4</v>
      </c>
      <c r="H598">
        <v>53.4</v>
      </c>
      <c r="I598">
        <v>54.1</v>
      </c>
      <c r="J598">
        <v>54.1</v>
      </c>
      <c r="K598" s="4">
        <f t="shared" si="27"/>
        <v>0</v>
      </c>
      <c r="L598" s="7">
        <f t="shared" si="28"/>
        <v>0</v>
      </c>
      <c r="M598">
        <f t="shared" si="29"/>
        <v>0</v>
      </c>
    </row>
    <row r="599" spans="1:13" x14ac:dyDescent="0.25">
      <c r="A599" t="s">
        <v>283</v>
      </c>
      <c r="B599">
        <v>598</v>
      </c>
      <c r="C599" t="s">
        <v>192</v>
      </c>
      <c r="D599">
        <v>8</v>
      </c>
      <c r="E599">
        <v>477119</v>
      </c>
      <c r="F599">
        <v>171337.9</v>
      </c>
      <c r="G599">
        <v>51.5</v>
      </c>
      <c r="H599">
        <v>51.5</v>
      </c>
      <c r="I599">
        <v>52.3</v>
      </c>
      <c r="J599">
        <v>52.2</v>
      </c>
      <c r="K599" s="4">
        <f t="shared" si="27"/>
        <v>0</v>
      </c>
      <c r="L599" s="7">
        <f t="shared" si="28"/>
        <v>0</v>
      </c>
      <c r="M599">
        <f t="shared" si="29"/>
        <v>0</v>
      </c>
    </row>
    <row r="600" spans="1:13" x14ac:dyDescent="0.25">
      <c r="A600" t="s">
        <v>283</v>
      </c>
      <c r="B600">
        <v>599</v>
      </c>
      <c r="C600" t="s">
        <v>192</v>
      </c>
      <c r="D600">
        <v>7</v>
      </c>
      <c r="E600">
        <v>477121.4</v>
      </c>
      <c r="F600">
        <v>171338.3</v>
      </c>
      <c r="G600">
        <v>51.3</v>
      </c>
      <c r="H600">
        <v>51.3</v>
      </c>
      <c r="I600">
        <v>52</v>
      </c>
      <c r="J600">
        <v>52</v>
      </c>
      <c r="K600" s="4">
        <f t="shared" si="27"/>
        <v>0</v>
      </c>
      <c r="L600" s="7">
        <f t="shared" si="28"/>
        <v>0</v>
      </c>
      <c r="M600">
        <f t="shared" si="29"/>
        <v>0</v>
      </c>
    </row>
    <row r="601" spans="1:13" x14ac:dyDescent="0.25">
      <c r="A601" t="s">
        <v>283</v>
      </c>
      <c r="B601">
        <v>600</v>
      </c>
      <c r="C601" t="s">
        <v>192</v>
      </c>
      <c r="D601">
        <v>6</v>
      </c>
      <c r="E601">
        <v>477122.5</v>
      </c>
      <c r="F601">
        <v>171339.2</v>
      </c>
      <c r="G601">
        <v>50.1</v>
      </c>
      <c r="H601">
        <v>50.1</v>
      </c>
      <c r="I601">
        <v>50.8</v>
      </c>
      <c r="J601">
        <v>50.8</v>
      </c>
      <c r="K601" s="4">
        <f t="shared" si="27"/>
        <v>0</v>
      </c>
      <c r="L601" s="7">
        <f t="shared" si="28"/>
        <v>0</v>
      </c>
      <c r="M601">
        <f t="shared" si="29"/>
        <v>0</v>
      </c>
    </row>
    <row r="602" spans="1:13" x14ac:dyDescent="0.25">
      <c r="A602" t="s">
        <v>283</v>
      </c>
      <c r="B602">
        <v>601</v>
      </c>
      <c r="C602" t="s">
        <v>192</v>
      </c>
      <c r="D602">
        <v>10</v>
      </c>
      <c r="E602">
        <v>477120.8</v>
      </c>
      <c r="F602">
        <v>171347.3</v>
      </c>
      <c r="G602">
        <v>49.9</v>
      </c>
      <c r="H602">
        <v>49.9</v>
      </c>
      <c r="I602">
        <v>50.6</v>
      </c>
      <c r="J602">
        <v>50.6</v>
      </c>
      <c r="K602" s="4">
        <f t="shared" si="27"/>
        <v>0</v>
      </c>
      <c r="L602" s="7">
        <f t="shared" si="28"/>
        <v>0</v>
      </c>
      <c r="M602">
        <f t="shared" si="29"/>
        <v>0</v>
      </c>
    </row>
    <row r="603" spans="1:13" x14ac:dyDescent="0.25">
      <c r="A603" t="s">
        <v>283</v>
      </c>
      <c r="B603">
        <v>602</v>
      </c>
      <c r="C603" t="s">
        <v>192</v>
      </c>
      <c r="D603">
        <v>8</v>
      </c>
      <c r="E603">
        <v>477119</v>
      </c>
      <c r="F603">
        <v>171337.9</v>
      </c>
      <c r="G603">
        <v>48.7</v>
      </c>
      <c r="H603">
        <v>48.7</v>
      </c>
      <c r="I603">
        <v>49.4</v>
      </c>
      <c r="J603">
        <v>49.4</v>
      </c>
      <c r="K603" s="4">
        <f t="shared" si="27"/>
        <v>0</v>
      </c>
      <c r="L603" s="7">
        <f t="shared" si="28"/>
        <v>0</v>
      </c>
      <c r="M603">
        <f t="shared" si="29"/>
        <v>0</v>
      </c>
    </row>
    <row r="604" spans="1:13" x14ac:dyDescent="0.25">
      <c r="A604" t="s">
        <v>283</v>
      </c>
      <c r="B604">
        <v>603</v>
      </c>
      <c r="C604" t="s">
        <v>192</v>
      </c>
      <c r="D604">
        <v>7</v>
      </c>
      <c r="E604">
        <v>477121.4</v>
      </c>
      <c r="F604">
        <v>171338.3</v>
      </c>
      <c r="G604">
        <v>47.6</v>
      </c>
      <c r="H604">
        <v>47.6</v>
      </c>
      <c r="I604">
        <v>48.3</v>
      </c>
      <c r="J604">
        <v>48.3</v>
      </c>
      <c r="K604" s="4">
        <f t="shared" si="27"/>
        <v>0</v>
      </c>
      <c r="L604" s="7">
        <f t="shared" si="28"/>
        <v>0</v>
      </c>
      <c r="M604">
        <f t="shared" si="29"/>
        <v>0</v>
      </c>
    </row>
    <row r="605" spans="1:13" x14ac:dyDescent="0.25">
      <c r="A605" t="s">
        <v>283</v>
      </c>
      <c r="B605">
        <v>604</v>
      </c>
      <c r="C605" t="s">
        <v>192</v>
      </c>
      <c r="D605">
        <v>6</v>
      </c>
      <c r="E605">
        <v>477122.5</v>
      </c>
      <c r="F605">
        <v>171339.2</v>
      </c>
      <c r="G605">
        <v>46</v>
      </c>
      <c r="H605">
        <v>46</v>
      </c>
      <c r="I605">
        <v>46.7</v>
      </c>
      <c r="J605">
        <v>46.7</v>
      </c>
      <c r="K605" s="4">
        <f t="shared" si="27"/>
        <v>0</v>
      </c>
      <c r="L605" s="7">
        <f t="shared" si="28"/>
        <v>0</v>
      </c>
      <c r="M605">
        <f t="shared" si="29"/>
        <v>0</v>
      </c>
    </row>
    <row r="606" spans="1:13" x14ac:dyDescent="0.25">
      <c r="A606" t="s">
        <v>283</v>
      </c>
      <c r="B606">
        <v>605</v>
      </c>
      <c r="C606" t="s">
        <v>193</v>
      </c>
      <c r="D606">
        <v>8</v>
      </c>
      <c r="E606">
        <v>477114.6</v>
      </c>
      <c r="F606">
        <v>171347.1</v>
      </c>
      <c r="G606">
        <v>59.1</v>
      </c>
      <c r="H606">
        <v>59.1</v>
      </c>
      <c r="I606">
        <v>59.8</v>
      </c>
      <c r="J606">
        <v>59.8</v>
      </c>
      <c r="K606" s="4">
        <f t="shared" si="27"/>
        <v>0</v>
      </c>
      <c r="L606" s="7">
        <f t="shared" si="28"/>
        <v>0</v>
      </c>
      <c r="M606">
        <f t="shared" si="29"/>
        <v>1</v>
      </c>
    </row>
    <row r="607" spans="1:13" x14ac:dyDescent="0.25">
      <c r="A607" t="s">
        <v>283</v>
      </c>
      <c r="B607">
        <v>606</v>
      </c>
      <c r="C607" t="s">
        <v>193</v>
      </c>
      <c r="D607">
        <v>9</v>
      </c>
      <c r="E607">
        <v>477115.9</v>
      </c>
      <c r="F607">
        <v>171348.4</v>
      </c>
      <c r="G607">
        <v>59</v>
      </c>
      <c r="H607">
        <v>59</v>
      </c>
      <c r="I607">
        <v>59.7</v>
      </c>
      <c r="J607">
        <v>59.7</v>
      </c>
      <c r="K607" s="4">
        <f t="shared" si="27"/>
        <v>0</v>
      </c>
      <c r="L607" s="7">
        <f t="shared" si="28"/>
        <v>0</v>
      </c>
      <c r="M607">
        <f t="shared" si="29"/>
        <v>0</v>
      </c>
    </row>
    <row r="608" spans="1:13" x14ac:dyDescent="0.25">
      <c r="A608" t="s">
        <v>283</v>
      </c>
      <c r="B608">
        <v>607</v>
      </c>
      <c r="C608" t="s">
        <v>193</v>
      </c>
      <c r="D608">
        <v>1</v>
      </c>
      <c r="E608">
        <v>477118.6</v>
      </c>
      <c r="F608">
        <v>171349.3</v>
      </c>
      <c r="G608">
        <v>58.9</v>
      </c>
      <c r="H608">
        <v>58.9</v>
      </c>
      <c r="I608">
        <v>59.6</v>
      </c>
      <c r="J608">
        <v>59.6</v>
      </c>
      <c r="K608" s="4">
        <f t="shared" si="27"/>
        <v>0</v>
      </c>
      <c r="L608" s="7">
        <f t="shared" si="28"/>
        <v>0</v>
      </c>
      <c r="M608">
        <f t="shared" si="29"/>
        <v>0</v>
      </c>
    </row>
    <row r="609" spans="1:13" x14ac:dyDescent="0.25">
      <c r="A609" t="s">
        <v>283</v>
      </c>
      <c r="B609">
        <v>608</v>
      </c>
      <c r="C609" t="s">
        <v>193</v>
      </c>
      <c r="D609">
        <v>7</v>
      </c>
      <c r="E609">
        <v>477112.9</v>
      </c>
      <c r="F609">
        <v>171345.2</v>
      </c>
      <c r="G609">
        <v>58.3</v>
      </c>
      <c r="H609">
        <v>58.3</v>
      </c>
      <c r="I609">
        <v>59</v>
      </c>
      <c r="J609">
        <v>59</v>
      </c>
      <c r="K609" s="4">
        <f t="shared" si="27"/>
        <v>0</v>
      </c>
      <c r="L609" s="7">
        <f t="shared" si="28"/>
        <v>0</v>
      </c>
      <c r="M609">
        <f t="shared" si="29"/>
        <v>0</v>
      </c>
    </row>
    <row r="610" spans="1:13" x14ac:dyDescent="0.25">
      <c r="A610" t="s">
        <v>283</v>
      </c>
      <c r="B610">
        <v>609</v>
      </c>
      <c r="C610" t="s">
        <v>193</v>
      </c>
      <c r="D610">
        <v>1</v>
      </c>
      <c r="E610">
        <v>477118.6</v>
      </c>
      <c r="F610">
        <v>171349.3</v>
      </c>
      <c r="G610">
        <v>56.2</v>
      </c>
      <c r="H610">
        <v>56.2</v>
      </c>
      <c r="I610">
        <v>56.9</v>
      </c>
      <c r="J610">
        <v>56.9</v>
      </c>
      <c r="K610" s="4">
        <f t="shared" si="27"/>
        <v>0</v>
      </c>
      <c r="L610" s="7">
        <f t="shared" si="28"/>
        <v>0</v>
      </c>
      <c r="M610">
        <f t="shared" si="29"/>
        <v>0</v>
      </c>
    </row>
    <row r="611" spans="1:13" x14ac:dyDescent="0.25">
      <c r="A611" t="s">
        <v>283</v>
      </c>
      <c r="B611">
        <v>610</v>
      </c>
      <c r="C611" t="s">
        <v>193</v>
      </c>
      <c r="D611">
        <v>8</v>
      </c>
      <c r="E611">
        <v>477114.6</v>
      </c>
      <c r="F611">
        <v>171347.1</v>
      </c>
      <c r="G611">
        <v>56.2</v>
      </c>
      <c r="H611">
        <v>56.2</v>
      </c>
      <c r="I611">
        <v>56.9</v>
      </c>
      <c r="J611">
        <v>56.9</v>
      </c>
      <c r="K611" s="4">
        <f t="shared" si="27"/>
        <v>0</v>
      </c>
      <c r="L611" s="7">
        <f t="shared" si="28"/>
        <v>0</v>
      </c>
      <c r="M611">
        <f t="shared" si="29"/>
        <v>0</v>
      </c>
    </row>
    <row r="612" spans="1:13" x14ac:dyDescent="0.25">
      <c r="A612" t="s">
        <v>283</v>
      </c>
      <c r="B612">
        <v>611</v>
      </c>
      <c r="C612" t="s">
        <v>193</v>
      </c>
      <c r="D612">
        <v>9</v>
      </c>
      <c r="E612">
        <v>477115.9</v>
      </c>
      <c r="F612">
        <v>171348.4</v>
      </c>
      <c r="G612">
        <v>56.1</v>
      </c>
      <c r="H612">
        <v>56.1</v>
      </c>
      <c r="I612">
        <v>56.8</v>
      </c>
      <c r="J612">
        <v>56.8</v>
      </c>
      <c r="K612" s="4">
        <f t="shared" si="27"/>
        <v>0</v>
      </c>
      <c r="L612" s="7">
        <f t="shared" si="28"/>
        <v>0</v>
      </c>
      <c r="M612">
        <f t="shared" si="29"/>
        <v>0</v>
      </c>
    </row>
    <row r="613" spans="1:13" x14ac:dyDescent="0.25">
      <c r="A613" t="s">
        <v>283</v>
      </c>
      <c r="B613">
        <v>612</v>
      </c>
      <c r="C613" t="s">
        <v>193</v>
      </c>
      <c r="D613">
        <v>7</v>
      </c>
      <c r="E613">
        <v>477112.9</v>
      </c>
      <c r="F613">
        <v>171345.2</v>
      </c>
      <c r="G613">
        <v>55.3</v>
      </c>
      <c r="H613">
        <v>55.3</v>
      </c>
      <c r="I613">
        <v>56</v>
      </c>
      <c r="J613">
        <v>56</v>
      </c>
      <c r="K613" s="4">
        <f t="shared" si="27"/>
        <v>0</v>
      </c>
      <c r="L613" s="7">
        <f t="shared" si="28"/>
        <v>0</v>
      </c>
      <c r="M613">
        <f t="shared" si="29"/>
        <v>0</v>
      </c>
    </row>
    <row r="614" spans="1:13" x14ac:dyDescent="0.25">
      <c r="A614" t="s">
        <v>283</v>
      </c>
      <c r="B614">
        <v>613</v>
      </c>
      <c r="C614" t="s">
        <v>193</v>
      </c>
      <c r="D614">
        <v>2</v>
      </c>
      <c r="E614">
        <v>477120.3</v>
      </c>
      <c r="F614">
        <v>171347.7</v>
      </c>
      <c r="G614">
        <v>54.6</v>
      </c>
      <c r="H614">
        <v>54.6</v>
      </c>
      <c r="I614">
        <v>55.3</v>
      </c>
      <c r="J614">
        <v>55.3</v>
      </c>
      <c r="K614" s="4">
        <f t="shared" si="27"/>
        <v>0</v>
      </c>
      <c r="L614" s="7">
        <f t="shared" si="28"/>
        <v>0</v>
      </c>
      <c r="M614">
        <f t="shared" si="29"/>
        <v>0</v>
      </c>
    </row>
    <row r="615" spans="1:13" x14ac:dyDescent="0.25">
      <c r="A615" t="s">
        <v>283</v>
      </c>
      <c r="B615">
        <v>614</v>
      </c>
      <c r="C615" t="s">
        <v>193</v>
      </c>
      <c r="D615">
        <v>5</v>
      </c>
      <c r="E615">
        <v>477113.3</v>
      </c>
      <c r="F615">
        <v>171341.4</v>
      </c>
      <c r="G615">
        <v>53.8</v>
      </c>
      <c r="H615">
        <v>53.8</v>
      </c>
      <c r="I615">
        <v>54.5</v>
      </c>
      <c r="J615">
        <v>54.5</v>
      </c>
      <c r="K615" s="4">
        <f t="shared" si="27"/>
        <v>0</v>
      </c>
      <c r="L615" s="7">
        <f t="shared" si="28"/>
        <v>0</v>
      </c>
      <c r="M615">
        <f t="shared" si="29"/>
        <v>0</v>
      </c>
    </row>
    <row r="616" spans="1:13" x14ac:dyDescent="0.25">
      <c r="A616" t="s">
        <v>283</v>
      </c>
      <c r="B616">
        <v>615</v>
      </c>
      <c r="C616" t="s">
        <v>193</v>
      </c>
      <c r="D616">
        <v>2</v>
      </c>
      <c r="E616">
        <v>477120.3</v>
      </c>
      <c r="F616">
        <v>171347.7</v>
      </c>
      <c r="G616">
        <v>52.3</v>
      </c>
      <c r="H616">
        <v>52.3</v>
      </c>
      <c r="I616">
        <v>53</v>
      </c>
      <c r="J616">
        <v>53</v>
      </c>
      <c r="K616" s="4">
        <f t="shared" si="27"/>
        <v>0</v>
      </c>
      <c r="L616" s="7">
        <f t="shared" si="28"/>
        <v>0</v>
      </c>
      <c r="M616">
        <f t="shared" si="29"/>
        <v>0</v>
      </c>
    </row>
    <row r="617" spans="1:13" x14ac:dyDescent="0.25">
      <c r="A617" t="s">
        <v>283</v>
      </c>
      <c r="B617">
        <v>616</v>
      </c>
      <c r="C617" t="s">
        <v>193</v>
      </c>
      <c r="D617">
        <v>4</v>
      </c>
      <c r="E617">
        <v>477114.9</v>
      </c>
      <c r="F617">
        <v>171339.4</v>
      </c>
      <c r="G617">
        <v>51.6</v>
      </c>
      <c r="H617">
        <v>51.6</v>
      </c>
      <c r="I617">
        <v>52.3</v>
      </c>
      <c r="J617">
        <v>52.3</v>
      </c>
      <c r="K617" s="4">
        <f t="shared" si="27"/>
        <v>0</v>
      </c>
      <c r="L617" s="7">
        <f t="shared" si="28"/>
        <v>0</v>
      </c>
      <c r="M617">
        <f t="shared" si="29"/>
        <v>0</v>
      </c>
    </row>
    <row r="618" spans="1:13" x14ac:dyDescent="0.25">
      <c r="A618" t="s">
        <v>283</v>
      </c>
      <c r="B618">
        <v>617</v>
      </c>
      <c r="C618" t="s">
        <v>193</v>
      </c>
      <c r="D618">
        <v>6</v>
      </c>
      <c r="E618">
        <v>477113</v>
      </c>
      <c r="F618">
        <v>171342.8</v>
      </c>
      <c r="G618">
        <v>50.9</v>
      </c>
      <c r="H618">
        <v>50.9</v>
      </c>
      <c r="I618">
        <v>51.6</v>
      </c>
      <c r="J618">
        <v>51.6</v>
      </c>
      <c r="K618" s="4">
        <f t="shared" si="27"/>
        <v>0</v>
      </c>
      <c r="L618" s="7">
        <f t="shared" si="28"/>
        <v>0</v>
      </c>
      <c r="M618">
        <f t="shared" si="29"/>
        <v>0</v>
      </c>
    </row>
    <row r="619" spans="1:13" x14ac:dyDescent="0.25">
      <c r="A619" t="s">
        <v>283</v>
      </c>
      <c r="B619">
        <v>618</v>
      </c>
      <c r="C619" t="s">
        <v>193</v>
      </c>
      <c r="D619">
        <v>5</v>
      </c>
      <c r="E619">
        <v>477113.3</v>
      </c>
      <c r="F619">
        <v>171341.4</v>
      </c>
      <c r="G619">
        <v>49.8</v>
      </c>
      <c r="H619">
        <v>49.8</v>
      </c>
      <c r="I619">
        <v>50.6</v>
      </c>
      <c r="J619">
        <v>50.6</v>
      </c>
      <c r="K619" s="4">
        <f t="shared" si="27"/>
        <v>0</v>
      </c>
      <c r="L619" s="7">
        <f t="shared" si="28"/>
        <v>0</v>
      </c>
      <c r="M619">
        <f t="shared" si="29"/>
        <v>0</v>
      </c>
    </row>
    <row r="620" spans="1:13" x14ac:dyDescent="0.25">
      <c r="A620" t="s">
        <v>283</v>
      </c>
      <c r="B620">
        <v>619</v>
      </c>
      <c r="C620" t="s">
        <v>193</v>
      </c>
      <c r="D620">
        <v>4</v>
      </c>
      <c r="E620">
        <v>477114.9</v>
      </c>
      <c r="F620">
        <v>171339.4</v>
      </c>
      <c r="G620">
        <v>48.7</v>
      </c>
      <c r="H620">
        <v>48.7</v>
      </c>
      <c r="I620">
        <v>49.4</v>
      </c>
      <c r="J620">
        <v>49.4</v>
      </c>
      <c r="K620" s="4">
        <f t="shared" si="27"/>
        <v>0</v>
      </c>
      <c r="L620" s="7">
        <f t="shared" si="28"/>
        <v>0</v>
      </c>
      <c r="M620">
        <f t="shared" si="29"/>
        <v>0</v>
      </c>
    </row>
    <row r="621" spans="1:13" x14ac:dyDescent="0.25">
      <c r="A621" t="s">
        <v>283</v>
      </c>
      <c r="B621">
        <v>620</v>
      </c>
      <c r="C621" t="s">
        <v>193</v>
      </c>
      <c r="D621">
        <v>6</v>
      </c>
      <c r="E621">
        <v>477113</v>
      </c>
      <c r="F621">
        <v>171342.8</v>
      </c>
      <c r="G621">
        <v>47.2</v>
      </c>
      <c r="H621">
        <v>47.2</v>
      </c>
      <c r="I621">
        <v>47.9</v>
      </c>
      <c r="J621">
        <v>47.9</v>
      </c>
      <c r="K621" s="4">
        <f t="shared" si="27"/>
        <v>0</v>
      </c>
      <c r="L621" s="7">
        <f t="shared" si="28"/>
        <v>0</v>
      </c>
      <c r="M621">
        <f t="shared" si="29"/>
        <v>0</v>
      </c>
    </row>
    <row r="622" spans="1:13" x14ac:dyDescent="0.25">
      <c r="A622" t="s">
        <v>283</v>
      </c>
      <c r="B622">
        <v>621</v>
      </c>
      <c r="C622" t="s">
        <v>194</v>
      </c>
      <c r="D622">
        <v>1</v>
      </c>
      <c r="E622">
        <v>477063.8</v>
      </c>
      <c r="F622">
        <v>171377.7</v>
      </c>
      <c r="G622">
        <v>60.2</v>
      </c>
      <c r="H622">
        <v>60.2</v>
      </c>
      <c r="I622">
        <v>60.9</v>
      </c>
      <c r="J622">
        <v>60.9</v>
      </c>
      <c r="K622" s="4">
        <f t="shared" si="27"/>
        <v>0</v>
      </c>
      <c r="L622" s="7">
        <f t="shared" si="28"/>
        <v>0</v>
      </c>
      <c r="M622">
        <f t="shared" si="29"/>
        <v>1</v>
      </c>
    </row>
    <row r="623" spans="1:13" x14ac:dyDescent="0.25">
      <c r="A623" t="s">
        <v>283</v>
      </c>
      <c r="B623">
        <v>622</v>
      </c>
      <c r="C623" t="s">
        <v>194</v>
      </c>
      <c r="D623">
        <v>2</v>
      </c>
      <c r="E623">
        <v>477068.5</v>
      </c>
      <c r="F623">
        <v>171376</v>
      </c>
      <c r="G623">
        <v>59.8</v>
      </c>
      <c r="H623">
        <v>59.8</v>
      </c>
      <c r="I623">
        <v>60.5</v>
      </c>
      <c r="J623">
        <v>60.5</v>
      </c>
      <c r="K623" s="4">
        <f t="shared" si="27"/>
        <v>0</v>
      </c>
      <c r="L623" s="7">
        <f t="shared" si="28"/>
        <v>0</v>
      </c>
      <c r="M623">
        <f t="shared" si="29"/>
        <v>0</v>
      </c>
    </row>
    <row r="624" spans="1:13" x14ac:dyDescent="0.25">
      <c r="A624" t="s">
        <v>283</v>
      </c>
      <c r="B624">
        <v>623</v>
      </c>
      <c r="C624" t="s">
        <v>194</v>
      </c>
      <c r="D624">
        <v>1</v>
      </c>
      <c r="E624">
        <v>477063.8</v>
      </c>
      <c r="F624">
        <v>171377.7</v>
      </c>
      <c r="G624">
        <v>57.4</v>
      </c>
      <c r="H624">
        <v>57.4</v>
      </c>
      <c r="I624">
        <v>58.1</v>
      </c>
      <c r="J624">
        <v>58.1</v>
      </c>
      <c r="K624" s="4">
        <f t="shared" si="27"/>
        <v>0</v>
      </c>
      <c r="L624" s="7">
        <f t="shared" si="28"/>
        <v>0</v>
      </c>
      <c r="M624">
        <f t="shared" si="29"/>
        <v>0</v>
      </c>
    </row>
    <row r="625" spans="1:13" x14ac:dyDescent="0.25">
      <c r="A625" t="s">
        <v>283</v>
      </c>
      <c r="B625">
        <v>624</v>
      </c>
      <c r="C625" t="s">
        <v>194</v>
      </c>
      <c r="D625">
        <v>5</v>
      </c>
      <c r="E625">
        <v>477059.8</v>
      </c>
      <c r="F625">
        <v>171373.5</v>
      </c>
      <c r="G625">
        <v>57.3</v>
      </c>
      <c r="H625">
        <v>57.3</v>
      </c>
      <c r="I625">
        <v>58</v>
      </c>
      <c r="J625">
        <v>58</v>
      </c>
      <c r="K625" s="4">
        <f t="shared" si="27"/>
        <v>0</v>
      </c>
      <c r="L625" s="7">
        <f t="shared" si="28"/>
        <v>0</v>
      </c>
      <c r="M625">
        <f t="shared" si="29"/>
        <v>0</v>
      </c>
    </row>
    <row r="626" spans="1:13" x14ac:dyDescent="0.25">
      <c r="A626" t="s">
        <v>283</v>
      </c>
      <c r="B626">
        <v>625</v>
      </c>
      <c r="C626" t="s">
        <v>194</v>
      </c>
      <c r="D626">
        <v>3</v>
      </c>
      <c r="E626">
        <v>477069.5</v>
      </c>
      <c r="F626">
        <v>171371.4</v>
      </c>
      <c r="G626">
        <v>57</v>
      </c>
      <c r="H626">
        <v>57</v>
      </c>
      <c r="I626">
        <v>57.7</v>
      </c>
      <c r="J626">
        <v>57.7</v>
      </c>
      <c r="K626" s="4">
        <f t="shared" si="27"/>
        <v>0</v>
      </c>
      <c r="L626" s="7">
        <f t="shared" si="28"/>
        <v>0</v>
      </c>
      <c r="M626">
        <f t="shared" si="29"/>
        <v>0</v>
      </c>
    </row>
    <row r="627" spans="1:13" x14ac:dyDescent="0.25">
      <c r="A627" t="s">
        <v>283</v>
      </c>
      <c r="B627">
        <v>626</v>
      </c>
      <c r="C627" t="s">
        <v>194</v>
      </c>
      <c r="D627">
        <v>2</v>
      </c>
      <c r="E627">
        <v>477068.5</v>
      </c>
      <c r="F627">
        <v>171376</v>
      </c>
      <c r="G627">
        <v>56.9</v>
      </c>
      <c r="H627">
        <v>56.9</v>
      </c>
      <c r="I627">
        <v>57.6</v>
      </c>
      <c r="J627">
        <v>57.6</v>
      </c>
      <c r="K627" s="4">
        <f t="shared" si="27"/>
        <v>0</v>
      </c>
      <c r="L627" s="7">
        <f t="shared" si="28"/>
        <v>0</v>
      </c>
      <c r="M627">
        <f t="shared" si="29"/>
        <v>0</v>
      </c>
    </row>
    <row r="628" spans="1:13" x14ac:dyDescent="0.25">
      <c r="A628" t="s">
        <v>283</v>
      </c>
      <c r="B628">
        <v>627</v>
      </c>
      <c r="C628" t="s">
        <v>194</v>
      </c>
      <c r="D628">
        <v>5</v>
      </c>
      <c r="E628">
        <v>477059.8</v>
      </c>
      <c r="F628">
        <v>171373.5</v>
      </c>
      <c r="G628">
        <v>54.3</v>
      </c>
      <c r="H628">
        <v>54.3</v>
      </c>
      <c r="I628">
        <v>55</v>
      </c>
      <c r="J628">
        <v>55</v>
      </c>
      <c r="K628" s="4">
        <f t="shared" si="27"/>
        <v>0</v>
      </c>
      <c r="L628" s="7">
        <f t="shared" si="28"/>
        <v>0</v>
      </c>
      <c r="M628">
        <f t="shared" si="29"/>
        <v>0</v>
      </c>
    </row>
    <row r="629" spans="1:13" x14ac:dyDescent="0.25">
      <c r="A629" t="s">
        <v>283</v>
      </c>
      <c r="B629">
        <v>628</v>
      </c>
      <c r="C629" t="s">
        <v>194</v>
      </c>
      <c r="D629">
        <v>3</v>
      </c>
      <c r="E629">
        <v>477069.5</v>
      </c>
      <c r="F629">
        <v>171371.4</v>
      </c>
      <c r="G629">
        <v>54</v>
      </c>
      <c r="H629">
        <v>54</v>
      </c>
      <c r="I629">
        <v>54.7</v>
      </c>
      <c r="J629">
        <v>54.7</v>
      </c>
      <c r="K629" s="4">
        <f t="shared" si="27"/>
        <v>0</v>
      </c>
      <c r="L629" s="7">
        <f t="shared" si="28"/>
        <v>0</v>
      </c>
      <c r="M629">
        <f t="shared" si="29"/>
        <v>0</v>
      </c>
    </row>
    <row r="630" spans="1:13" x14ac:dyDescent="0.25">
      <c r="A630" t="s">
        <v>283</v>
      </c>
      <c r="B630">
        <v>629</v>
      </c>
      <c r="C630" t="s">
        <v>194</v>
      </c>
      <c r="D630">
        <v>4</v>
      </c>
      <c r="E630">
        <v>477063.9</v>
      </c>
      <c r="F630">
        <v>171367.9</v>
      </c>
      <c r="G630">
        <v>51.3</v>
      </c>
      <c r="H630">
        <v>51.3</v>
      </c>
      <c r="I630">
        <v>52</v>
      </c>
      <c r="J630">
        <v>52</v>
      </c>
      <c r="K630" s="4">
        <f t="shared" si="27"/>
        <v>0</v>
      </c>
      <c r="L630" s="7">
        <f t="shared" si="28"/>
        <v>0</v>
      </c>
      <c r="M630">
        <f t="shared" si="29"/>
        <v>0</v>
      </c>
    </row>
    <row r="631" spans="1:13" x14ac:dyDescent="0.25">
      <c r="A631" t="s">
        <v>283</v>
      </c>
      <c r="B631">
        <v>630</v>
      </c>
      <c r="C631" t="s">
        <v>194</v>
      </c>
      <c r="D631">
        <v>4</v>
      </c>
      <c r="E631">
        <v>477063.9</v>
      </c>
      <c r="F631">
        <v>171367.9</v>
      </c>
      <c r="G631">
        <v>47.6</v>
      </c>
      <c r="H631">
        <v>47.6</v>
      </c>
      <c r="I631">
        <v>48.3</v>
      </c>
      <c r="J631">
        <v>48.3</v>
      </c>
      <c r="K631" s="4">
        <f t="shared" si="27"/>
        <v>0</v>
      </c>
      <c r="L631" s="7">
        <f t="shared" si="28"/>
        <v>0</v>
      </c>
      <c r="M631">
        <f t="shared" si="29"/>
        <v>0</v>
      </c>
    </row>
    <row r="632" spans="1:13" x14ac:dyDescent="0.25">
      <c r="A632" t="s">
        <v>283</v>
      </c>
      <c r="B632">
        <v>643</v>
      </c>
      <c r="C632" t="s">
        <v>195</v>
      </c>
      <c r="D632">
        <v>5</v>
      </c>
      <c r="E632">
        <v>477054.4</v>
      </c>
      <c r="F632">
        <v>171372.4</v>
      </c>
      <c r="G632">
        <v>54</v>
      </c>
      <c r="H632">
        <v>54.1</v>
      </c>
      <c r="I632">
        <v>54.7</v>
      </c>
      <c r="J632">
        <v>54.7</v>
      </c>
      <c r="K632" s="4">
        <f t="shared" si="27"/>
        <v>0.1</v>
      </c>
      <c r="L632" s="7">
        <f t="shared" si="28"/>
        <v>0.1</v>
      </c>
      <c r="M632">
        <f t="shared" si="29"/>
        <v>1</v>
      </c>
    </row>
    <row r="633" spans="1:13" x14ac:dyDescent="0.25">
      <c r="A633" t="s">
        <v>283</v>
      </c>
      <c r="B633">
        <v>631</v>
      </c>
      <c r="C633" t="s">
        <v>195</v>
      </c>
      <c r="D633">
        <v>1</v>
      </c>
      <c r="E633">
        <v>477049.2</v>
      </c>
      <c r="F633">
        <v>171384.6</v>
      </c>
      <c r="G633">
        <v>60</v>
      </c>
      <c r="H633">
        <v>60</v>
      </c>
      <c r="I633">
        <v>60.7</v>
      </c>
      <c r="J633">
        <v>60.7</v>
      </c>
      <c r="K633" s="4">
        <f t="shared" si="27"/>
        <v>0</v>
      </c>
      <c r="L633" s="7">
        <f t="shared" si="28"/>
        <v>0</v>
      </c>
      <c r="M633">
        <f t="shared" si="29"/>
        <v>0</v>
      </c>
    </row>
    <row r="634" spans="1:13" x14ac:dyDescent="0.25">
      <c r="A634" t="s">
        <v>283</v>
      </c>
      <c r="B634">
        <v>632</v>
      </c>
      <c r="C634" t="s">
        <v>195</v>
      </c>
      <c r="D634">
        <v>4</v>
      </c>
      <c r="E634">
        <v>477053.6</v>
      </c>
      <c r="F634">
        <v>171377.2</v>
      </c>
      <c r="G634">
        <v>59</v>
      </c>
      <c r="H634">
        <v>59</v>
      </c>
      <c r="I634">
        <v>59.7</v>
      </c>
      <c r="J634">
        <v>59.7</v>
      </c>
      <c r="K634" s="4">
        <f t="shared" si="27"/>
        <v>0</v>
      </c>
      <c r="L634" s="7">
        <f t="shared" si="28"/>
        <v>0</v>
      </c>
      <c r="M634">
        <f t="shared" si="29"/>
        <v>0</v>
      </c>
    </row>
    <row r="635" spans="1:13" x14ac:dyDescent="0.25">
      <c r="A635" t="s">
        <v>283</v>
      </c>
      <c r="B635">
        <v>633</v>
      </c>
      <c r="C635" t="s">
        <v>195</v>
      </c>
      <c r="D635">
        <v>8</v>
      </c>
      <c r="E635">
        <v>477046.3</v>
      </c>
      <c r="F635">
        <v>171381.1</v>
      </c>
      <c r="G635">
        <v>58.5</v>
      </c>
      <c r="H635">
        <v>58.5</v>
      </c>
      <c r="I635">
        <v>59.2</v>
      </c>
      <c r="J635">
        <v>59.2</v>
      </c>
      <c r="K635" s="4">
        <f t="shared" si="27"/>
        <v>0</v>
      </c>
      <c r="L635" s="7">
        <f t="shared" si="28"/>
        <v>0</v>
      </c>
      <c r="M635">
        <f t="shared" si="29"/>
        <v>0</v>
      </c>
    </row>
    <row r="636" spans="1:13" x14ac:dyDescent="0.25">
      <c r="A636" t="s">
        <v>283</v>
      </c>
      <c r="B636">
        <v>634</v>
      </c>
      <c r="C636" t="s">
        <v>195</v>
      </c>
      <c r="D636">
        <v>3</v>
      </c>
      <c r="E636">
        <v>477051.2</v>
      </c>
      <c r="F636">
        <v>171378.6</v>
      </c>
      <c r="G636">
        <v>57.7</v>
      </c>
      <c r="H636">
        <v>57.7</v>
      </c>
      <c r="I636">
        <v>58.4</v>
      </c>
      <c r="J636">
        <v>58.4</v>
      </c>
      <c r="K636" s="4">
        <f t="shared" si="27"/>
        <v>0</v>
      </c>
      <c r="L636" s="7">
        <f t="shared" si="28"/>
        <v>0</v>
      </c>
      <c r="M636">
        <f t="shared" si="29"/>
        <v>0</v>
      </c>
    </row>
    <row r="637" spans="1:13" x14ac:dyDescent="0.25">
      <c r="A637" t="s">
        <v>283</v>
      </c>
      <c r="B637">
        <v>635</v>
      </c>
      <c r="C637" t="s">
        <v>195</v>
      </c>
      <c r="D637">
        <v>1</v>
      </c>
      <c r="E637">
        <v>477049.2</v>
      </c>
      <c r="F637">
        <v>171384.6</v>
      </c>
      <c r="G637">
        <v>57.4</v>
      </c>
      <c r="H637">
        <v>57.4</v>
      </c>
      <c r="I637">
        <v>58.1</v>
      </c>
      <c r="J637">
        <v>58.1</v>
      </c>
      <c r="K637" s="4">
        <f t="shared" si="27"/>
        <v>0</v>
      </c>
      <c r="L637" s="7">
        <f t="shared" si="28"/>
        <v>0</v>
      </c>
      <c r="M637">
        <f t="shared" si="29"/>
        <v>0</v>
      </c>
    </row>
    <row r="638" spans="1:13" x14ac:dyDescent="0.25">
      <c r="A638" t="s">
        <v>283</v>
      </c>
      <c r="B638">
        <v>636</v>
      </c>
      <c r="C638" t="s">
        <v>195</v>
      </c>
      <c r="D638">
        <v>7</v>
      </c>
      <c r="E638">
        <v>477044.9</v>
      </c>
      <c r="F638">
        <v>171373.4</v>
      </c>
      <c r="G638">
        <v>57.2</v>
      </c>
      <c r="H638">
        <v>57.2</v>
      </c>
      <c r="I638">
        <v>57.9</v>
      </c>
      <c r="J638">
        <v>57.9</v>
      </c>
      <c r="K638" s="4">
        <f t="shared" si="27"/>
        <v>0</v>
      </c>
      <c r="L638" s="7">
        <f t="shared" si="28"/>
        <v>0</v>
      </c>
      <c r="M638">
        <f t="shared" si="29"/>
        <v>0</v>
      </c>
    </row>
    <row r="639" spans="1:13" x14ac:dyDescent="0.25">
      <c r="A639" t="s">
        <v>283</v>
      </c>
      <c r="B639">
        <v>637</v>
      </c>
      <c r="C639" t="s">
        <v>195</v>
      </c>
      <c r="D639">
        <v>5</v>
      </c>
      <c r="E639">
        <v>477054.4</v>
      </c>
      <c r="F639">
        <v>171372.4</v>
      </c>
      <c r="G639">
        <v>56.8</v>
      </c>
      <c r="H639">
        <v>56.8</v>
      </c>
      <c r="I639">
        <v>57.5</v>
      </c>
      <c r="J639">
        <v>57.5</v>
      </c>
      <c r="K639" s="4">
        <f t="shared" si="27"/>
        <v>0</v>
      </c>
      <c r="L639" s="7">
        <f t="shared" si="28"/>
        <v>0</v>
      </c>
      <c r="M639">
        <f t="shared" si="29"/>
        <v>0</v>
      </c>
    </row>
    <row r="640" spans="1:13" x14ac:dyDescent="0.25">
      <c r="A640" t="s">
        <v>283</v>
      </c>
      <c r="B640">
        <v>638</v>
      </c>
      <c r="C640" t="s">
        <v>195</v>
      </c>
      <c r="D640">
        <v>2</v>
      </c>
      <c r="E640">
        <v>477050.9</v>
      </c>
      <c r="F640">
        <v>171381.4</v>
      </c>
      <c r="G640">
        <v>56.7</v>
      </c>
      <c r="H640">
        <v>56.7</v>
      </c>
      <c r="I640">
        <v>57.3</v>
      </c>
      <c r="J640">
        <v>57.3</v>
      </c>
      <c r="K640" s="4">
        <f t="shared" si="27"/>
        <v>0</v>
      </c>
      <c r="L640" s="7">
        <f t="shared" si="28"/>
        <v>0</v>
      </c>
      <c r="M640">
        <f t="shared" si="29"/>
        <v>0</v>
      </c>
    </row>
    <row r="641" spans="1:13" x14ac:dyDescent="0.25">
      <c r="A641" t="s">
        <v>283</v>
      </c>
      <c r="B641">
        <v>639</v>
      </c>
      <c r="C641" t="s">
        <v>195</v>
      </c>
      <c r="D641">
        <v>4</v>
      </c>
      <c r="E641">
        <v>477053.6</v>
      </c>
      <c r="F641">
        <v>171377.2</v>
      </c>
      <c r="G641">
        <v>56.5</v>
      </c>
      <c r="H641">
        <v>56.5</v>
      </c>
      <c r="I641">
        <v>57.2</v>
      </c>
      <c r="J641">
        <v>57.2</v>
      </c>
      <c r="K641" s="4">
        <f t="shared" si="27"/>
        <v>0</v>
      </c>
      <c r="L641" s="7">
        <f t="shared" si="28"/>
        <v>0</v>
      </c>
      <c r="M641">
        <f t="shared" si="29"/>
        <v>0</v>
      </c>
    </row>
    <row r="642" spans="1:13" x14ac:dyDescent="0.25">
      <c r="A642" t="s">
        <v>283</v>
      </c>
      <c r="B642">
        <v>640</v>
      </c>
      <c r="C642" t="s">
        <v>195</v>
      </c>
      <c r="D642">
        <v>8</v>
      </c>
      <c r="E642">
        <v>477046.3</v>
      </c>
      <c r="F642">
        <v>171381.1</v>
      </c>
      <c r="G642">
        <v>55.7</v>
      </c>
      <c r="H642">
        <v>55.7</v>
      </c>
      <c r="I642">
        <v>56.4</v>
      </c>
      <c r="J642">
        <v>56.4</v>
      </c>
      <c r="K642" s="4">
        <f t="shared" ref="K642:K705" si="30">ROUND(H642-G642,1)</f>
        <v>0</v>
      </c>
      <c r="L642" s="7">
        <f t="shared" ref="L642:L705" si="31">ABS(K642)</f>
        <v>0</v>
      </c>
      <c r="M642">
        <f t="shared" si="29"/>
        <v>0</v>
      </c>
    </row>
    <row r="643" spans="1:13" x14ac:dyDescent="0.25">
      <c r="A643" t="s">
        <v>283</v>
      </c>
      <c r="B643">
        <v>641</v>
      </c>
      <c r="C643" t="s">
        <v>195</v>
      </c>
      <c r="D643">
        <v>3</v>
      </c>
      <c r="E643">
        <v>477051.2</v>
      </c>
      <c r="F643">
        <v>171378.6</v>
      </c>
      <c r="G643">
        <v>55.2</v>
      </c>
      <c r="H643">
        <v>55.2</v>
      </c>
      <c r="I643">
        <v>55.9</v>
      </c>
      <c r="J643">
        <v>55.9</v>
      </c>
      <c r="K643" s="4">
        <f t="shared" si="30"/>
        <v>0</v>
      </c>
      <c r="L643" s="7">
        <f t="shared" si="31"/>
        <v>0</v>
      </c>
      <c r="M643">
        <f t="shared" ref="M643:M706" si="32">IF(C643=C642,0,1)</f>
        <v>0</v>
      </c>
    </row>
    <row r="644" spans="1:13" x14ac:dyDescent="0.25">
      <c r="A644" t="s">
        <v>283</v>
      </c>
      <c r="B644">
        <v>642</v>
      </c>
      <c r="C644" t="s">
        <v>195</v>
      </c>
      <c r="D644">
        <v>2</v>
      </c>
      <c r="E644">
        <v>477050.9</v>
      </c>
      <c r="F644">
        <v>171381.4</v>
      </c>
      <c r="G644">
        <v>54.1</v>
      </c>
      <c r="H644">
        <v>54.1</v>
      </c>
      <c r="I644">
        <v>54.7</v>
      </c>
      <c r="J644">
        <v>54.8</v>
      </c>
      <c r="K644" s="4">
        <f t="shared" si="30"/>
        <v>0</v>
      </c>
      <c r="L644" s="7">
        <f t="shared" si="31"/>
        <v>0</v>
      </c>
      <c r="M644">
        <f t="shared" si="32"/>
        <v>0</v>
      </c>
    </row>
    <row r="645" spans="1:13" x14ac:dyDescent="0.25">
      <c r="A645" t="s">
        <v>283</v>
      </c>
      <c r="B645">
        <v>644</v>
      </c>
      <c r="C645" t="s">
        <v>195</v>
      </c>
      <c r="D645">
        <v>7</v>
      </c>
      <c r="E645">
        <v>477044.9</v>
      </c>
      <c r="F645">
        <v>171373.4</v>
      </c>
      <c r="G645">
        <v>54</v>
      </c>
      <c r="H645">
        <v>54</v>
      </c>
      <c r="I645">
        <v>54.7</v>
      </c>
      <c r="J645">
        <v>54.7</v>
      </c>
      <c r="K645" s="4">
        <f t="shared" si="30"/>
        <v>0</v>
      </c>
      <c r="L645" s="7">
        <f t="shared" si="31"/>
        <v>0</v>
      </c>
      <c r="M645">
        <f t="shared" si="32"/>
        <v>0</v>
      </c>
    </row>
    <row r="646" spans="1:13" x14ac:dyDescent="0.25">
      <c r="A646" t="s">
        <v>283</v>
      </c>
      <c r="B646">
        <v>645</v>
      </c>
      <c r="C646" t="s">
        <v>195</v>
      </c>
      <c r="D646">
        <v>6</v>
      </c>
      <c r="E646">
        <v>477048.9</v>
      </c>
      <c r="F646">
        <v>171368.7</v>
      </c>
      <c r="G646">
        <v>51.2</v>
      </c>
      <c r="H646">
        <v>51.2</v>
      </c>
      <c r="I646">
        <v>51.9</v>
      </c>
      <c r="J646">
        <v>51.9</v>
      </c>
      <c r="K646" s="4">
        <f t="shared" si="30"/>
        <v>0</v>
      </c>
      <c r="L646" s="7">
        <f t="shared" si="31"/>
        <v>0</v>
      </c>
      <c r="M646">
        <f t="shared" si="32"/>
        <v>0</v>
      </c>
    </row>
    <row r="647" spans="1:13" x14ac:dyDescent="0.25">
      <c r="A647" t="s">
        <v>283</v>
      </c>
      <c r="B647">
        <v>646</v>
      </c>
      <c r="C647" t="s">
        <v>195</v>
      </c>
      <c r="D647">
        <v>6</v>
      </c>
      <c r="E647">
        <v>477048.9</v>
      </c>
      <c r="F647">
        <v>171368.7</v>
      </c>
      <c r="G647">
        <v>47.1</v>
      </c>
      <c r="H647">
        <v>47.1</v>
      </c>
      <c r="I647">
        <v>47.8</v>
      </c>
      <c r="J647">
        <v>47.8</v>
      </c>
      <c r="K647" s="4">
        <f t="shared" si="30"/>
        <v>0</v>
      </c>
      <c r="L647" s="7">
        <f t="shared" si="31"/>
        <v>0</v>
      </c>
      <c r="M647">
        <f t="shared" si="32"/>
        <v>0</v>
      </c>
    </row>
    <row r="648" spans="1:13" x14ac:dyDescent="0.25">
      <c r="A648" t="s">
        <v>283</v>
      </c>
      <c r="B648">
        <v>647</v>
      </c>
      <c r="C648" t="s">
        <v>196</v>
      </c>
      <c r="D648">
        <v>1</v>
      </c>
      <c r="E648">
        <v>477034.7</v>
      </c>
      <c r="F648">
        <v>171375.9</v>
      </c>
      <c r="G648">
        <v>60.1</v>
      </c>
      <c r="H648">
        <v>60.1</v>
      </c>
      <c r="I648">
        <v>60.9</v>
      </c>
      <c r="J648">
        <v>60.9</v>
      </c>
      <c r="K648" s="4">
        <f t="shared" si="30"/>
        <v>0</v>
      </c>
      <c r="L648" s="7">
        <f t="shared" si="31"/>
        <v>0</v>
      </c>
      <c r="M648">
        <f t="shared" si="32"/>
        <v>1</v>
      </c>
    </row>
    <row r="649" spans="1:13" x14ac:dyDescent="0.25">
      <c r="A649" t="s">
        <v>283</v>
      </c>
      <c r="B649">
        <v>648</v>
      </c>
      <c r="C649" t="s">
        <v>196</v>
      </c>
      <c r="D649">
        <v>3</v>
      </c>
      <c r="E649">
        <v>477040.6</v>
      </c>
      <c r="F649">
        <v>171376.1</v>
      </c>
      <c r="G649">
        <v>60</v>
      </c>
      <c r="H649">
        <v>60</v>
      </c>
      <c r="I649">
        <v>60.7</v>
      </c>
      <c r="J649">
        <v>60.7</v>
      </c>
      <c r="K649" s="4">
        <f t="shared" si="30"/>
        <v>0</v>
      </c>
      <c r="L649" s="7">
        <f t="shared" si="31"/>
        <v>0</v>
      </c>
      <c r="M649">
        <f t="shared" si="32"/>
        <v>0</v>
      </c>
    </row>
    <row r="650" spans="1:13" x14ac:dyDescent="0.25">
      <c r="A650" t="s">
        <v>283</v>
      </c>
      <c r="B650">
        <v>649</v>
      </c>
      <c r="C650" t="s">
        <v>196</v>
      </c>
      <c r="D650">
        <v>2</v>
      </c>
      <c r="E650">
        <v>477039.1</v>
      </c>
      <c r="F650">
        <v>171375.6</v>
      </c>
      <c r="G650">
        <v>58.8</v>
      </c>
      <c r="H650">
        <v>58.8</v>
      </c>
      <c r="I650">
        <v>59.6</v>
      </c>
      <c r="J650">
        <v>59.6</v>
      </c>
      <c r="K650" s="4">
        <f t="shared" si="30"/>
        <v>0</v>
      </c>
      <c r="L650" s="7">
        <f t="shared" si="31"/>
        <v>0</v>
      </c>
      <c r="M650">
        <f t="shared" si="32"/>
        <v>0</v>
      </c>
    </row>
    <row r="651" spans="1:13" x14ac:dyDescent="0.25">
      <c r="A651" t="s">
        <v>283</v>
      </c>
      <c r="B651">
        <v>650</v>
      </c>
      <c r="C651" t="s">
        <v>196</v>
      </c>
      <c r="D651">
        <v>1</v>
      </c>
      <c r="E651">
        <v>477034.7</v>
      </c>
      <c r="F651">
        <v>171375.9</v>
      </c>
      <c r="G651">
        <v>57.4</v>
      </c>
      <c r="H651">
        <v>57.4</v>
      </c>
      <c r="I651">
        <v>58.1</v>
      </c>
      <c r="J651">
        <v>58.1</v>
      </c>
      <c r="K651" s="4">
        <f t="shared" si="30"/>
        <v>0</v>
      </c>
      <c r="L651" s="7">
        <f t="shared" si="31"/>
        <v>0</v>
      </c>
      <c r="M651">
        <f t="shared" si="32"/>
        <v>0</v>
      </c>
    </row>
    <row r="652" spans="1:13" x14ac:dyDescent="0.25">
      <c r="A652" t="s">
        <v>283</v>
      </c>
      <c r="B652">
        <v>651</v>
      </c>
      <c r="C652" t="s">
        <v>196</v>
      </c>
      <c r="D652">
        <v>3</v>
      </c>
      <c r="E652">
        <v>477040.6</v>
      </c>
      <c r="F652">
        <v>171376.1</v>
      </c>
      <c r="G652">
        <v>57.2</v>
      </c>
      <c r="H652">
        <v>57.2</v>
      </c>
      <c r="I652">
        <v>57.9</v>
      </c>
      <c r="J652">
        <v>57.9</v>
      </c>
      <c r="K652" s="4">
        <f t="shared" si="30"/>
        <v>0</v>
      </c>
      <c r="L652" s="7">
        <f t="shared" si="31"/>
        <v>0</v>
      </c>
      <c r="M652">
        <f t="shared" si="32"/>
        <v>0</v>
      </c>
    </row>
    <row r="653" spans="1:13" x14ac:dyDescent="0.25">
      <c r="A653" t="s">
        <v>283</v>
      </c>
      <c r="B653">
        <v>652</v>
      </c>
      <c r="C653" t="s">
        <v>196</v>
      </c>
      <c r="D653">
        <v>2</v>
      </c>
      <c r="E653">
        <v>477039.1</v>
      </c>
      <c r="F653">
        <v>171375.6</v>
      </c>
      <c r="G653">
        <v>56</v>
      </c>
      <c r="H653">
        <v>56</v>
      </c>
      <c r="I653">
        <v>56.8</v>
      </c>
      <c r="J653">
        <v>56.8</v>
      </c>
      <c r="K653" s="4">
        <f t="shared" si="30"/>
        <v>0</v>
      </c>
      <c r="L653" s="7">
        <f t="shared" si="31"/>
        <v>0</v>
      </c>
      <c r="M653">
        <f t="shared" si="32"/>
        <v>0</v>
      </c>
    </row>
    <row r="654" spans="1:13" x14ac:dyDescent="0.25">
      <c r="A654" t="s">
        <v>283</v>
      </c>
      <c r="B654">
        <v>653</v>
      </c>
      <c r="C654" t="s">
        <v>196</v>
      </c>
      <c r="D654">
        <v>9</v>
      </c>
      <c r="E654">
        <v>477029.4</v>
      </c>
      <c r="F654">
        <v>171373.2</v>
      </c>
      <c r="G654">
        <v>55.8</v>
      </c>
      <c r="H654">
        <v>55.8</v>
      </c>
      <c r="I654">
        <v>56.5</v>
      </c>
      <c r="J654">
        <v>56.5</v>
      </c>
      <c r="K654" s="4">
        <f t="shared" si="30"/>
        <v>0</v>
      </c>
      <c r="L654" s="7">
        <f t="shared" si="31"/>
        <v>0</v>
      </c>
      <c r="M654">
        <f t="shared" si="32"/>
        <v>0</v>
      </c>
    </row>
    <row r="655" spans="1:13" x14ac:dyDescent="0.25">
      <c r="A655" t="s">
        <v>283</v>
      </c>
      <c r="B655">
        <v>654</v>
      </c>
      <c r="C655" t="s">
        <v>196</v>
      </c>
      <c r="D655">
        <v>4</v>
      </c>
      <c r="E655">
        <v>477041.3</v>
      </c>
      <c r="F655">
        <v>171373.1</v>
      </c>
      <c r="G655">
        <v>55.3</v>
      </c>
      <c r="H655">
        <v>55.3</v>
      </c>
      <c r="I655">
        <v>56</v>
      </c>
      <c r="J655">
        <v>56</v>
      </c>
      <c r="K655" s="4">
        <f t="shared" si="30"/>
        <v>0</v>
      </c>
      <c r="L655" s="7">
        <f t="shared" si="31"/>
        <v>0</v>
      </c>
      <c r="M655">
        <f t="shared" si="32"/>
        <v>0</v>
      </c>
    </row>
    <row r="656" spans="1:13" x14ac:dyDescent="0.25">
      <c r="A656" t="s">
        <v>283</v>
      </c>
      <c r="B656">
        <v>655</v>
      </c>
      <c r="C656" t="s">
        <v>196</v>
      </c>
      <c r="D656">
        <v>5</v>
      </c>
      <c r="E656">
        <v>477039.9</v>
      </c>
      <c r="F656">
        <v>171367.8</v>
      </c>
      <c r="G656">
        <v>55</v>
      </c>
      <c r="H656">
        <v>55</v>
      </c>
      <c r="I656">
        <v>55.7</v>
      </c>
      <c r="J656">
        <v>55.7</v>
      </c>
      <c r="K656" s="4">
        <f t="shared" si="30"/>
        <v>0</v>
      </c>
      <c r="L656" s="7">
        <f t="shared" si="31"/>
        <v>0</v>
      </c>
      <c r="M656">
        <f t="shared" si="32"/>
        <v>0</v>
      </c>
    </row>
    <row r="657" spans="1:13" x14ac:dyDescent="0.25">
      <c r="A657" t="s">
        <v>283</v>
      </c>
      <c r="B657">
        <v>656</v>
      </c>
      <c r="C657" t="s">
        <v>196</v>
      </c>
      <c r="D657">
        <v>6</v>
      </c>
      <c r="E657">
        <v>477037.8</v>
      </c>
      <c r="F657">
        <v>171365.5</v>
      </c>
      <c r="G657">
        <v>52.4</v>
      </c>
      <c r="H657">
        <v>52.4</v>
      </c>
      <c r="I657">
        <v>53.1</v>
      </c>
      <c r="J657">
        <v>53.1</v>
      </c>
      <c r="K657" s="4">
        <f t="shared" si="30"/>
        <v>0</v>
      </c>
      <c r="L657" s="7">
        <f t="shared" si="31"/>
        <v>0</v>
      </c>
      <c r="M657">
        <f t="shared" si="32"/>
        <v>0</v>
      </c>
    </row>
    <row r="658" spans="1:13" x14ac:dyDescent="0.25">
      <c r="A658" t="s">
        <v>283</v>
      </c>
      <c r="B658">
        <v>657</v>
      </c>
      <c r="C658" t="s">
        <v>196</v>
      </c>
      <c r="D658">
        <v>7</v>
      </c>
      <c r="E658">
        <v>477034.9</v>
      </c>
      <c r="F658">
        <v>171366.8</v>
      </c>
      <c r="G658">
        <v>52.4</v>
      </c>
      <c r="H658">
        <v>52.4</v>
      </c>
      <c r="I658">
        <v>53.1</v>
      </c>
      <c r="J658">
        <v>53.1</v>
      </c>
      <c r="K658" s="4">
        <f t="shared" si="30"/>
        <v>0</v>
      </c>
      <c r="L658" s="7">
        <f t="shared" si="31"/>
        <v>0</v>
      </c>
      <c r="M658">
        <f t="shared" si="32"/>
        <v>0</v>
      </c>
    </row>
    <row r="659" spans="1:13" x14ac:dyDescent="0.25">
      <c r="A659" t="s">
        <v>283</v>
      </c>
      <c r="B659">
        <v>658</v>
      </c>
      <c r="C659" t="s">
        <v>196</v>
      </c>
      <c r="D659">
        <v>9</v>
      </c>
      <c r="E659">
        <v>477029.4</v>
      </c>
      <c r="F659">
        <v>171373.2</v>
      </c>
      <c r="G659">
        <v>52.2</v>
      </c>
      <c r="H659">
        <v>52.2</v>
      </c>
      <c r="I659">
        <v>53</v>
      </c>
      <c r="J659">
        <v>53</v>
      </c>
      <c r="K659" s="4">
        <f t="shared" si="30"/>
        <v>0</v>
      </c>
      <c r="L659" s="7">
        <f t="shared" si="31"/>
        <v>0</v>
      </c>
      <c r="M659">
        <f t="shared" si="32"/>
        <v>0</v>
      </c>
    </row>
    <row r="660" spans="1:13" x14ac:dyDescent="0.25">
      <c r="A660" t="s">
        <v>283</v>
      </c>
      <c r="B660">
        <v>659</v>
      </c>
      <c r="C660" t="s">
        <v>196</v>
      </c>
      <c r="D660">
        <v>4</v>
      </c>
      <c r="E660">
        <v>477041.3</v>
      </c>
      <c r="F660">
        <v>171373.1</v>
      </c>
      <c r="G660">
        <v>52.1</v>
      </c>
      <c r="H660">
        <v>52.1</v>
      </c>
      <c r="I660">
        <v>52.8</v>
      </c>
      <c r="J660">
        <v>52.8</v>
      </c>
      <c r="K660" s="4">
        <f t="shared" si="30"/>
        <v>0</v>
      </c>
      <c r="L660" s="7">
        <f t="shared" si="31"/>
        <v>0</v>
      </c>
      <c r="M660">
        <f t="shared" si="32"/>
        <v>0</v>
      </c>
    </row>
    <row r="661" spans="1:13" x14ac:dyDescent="0.25">
      <c r="A661" t="s">
        <v>283</v>
      </c>
      <c r="B661">
        <v>660</v>
      </c>
      <c r="C661" t="s">
        <v>196</v>
      </c>
      <c r="D661">
        <v>8</v>
      </c>
      <c r="E661">
        <v>477030.9</v>
      </c>
      <c r="F661">
        <v>171368.6</v>
      </c>
      <c r="G661">
        <v>52.1</v>
      </c>
      <c r="H661">
        <v>52.1</v>
      </c>
      <c r="I661">
        <v>52.8</v>
      </c>
      <c r="J661">
        <v>52.8</v>
      </c>
      <c r="K661" s="4">
        <f t="shared" si="30"/>
        <v>0</v>
      </c>
      <c r="L661" s="7">
        <f t="shared" si="31"/>
        <v>0</v>
      </c>
      <c r="M661">
        <f t="shared" si="32"/>
        <v>0</v>
      </c>
    </row>
    <row r="662" spans="1:13" x14ac:dyDescent="0.25">
      <c r="A662" t="s">
        <v>283</v>
      </c>
      <c r="B662">
        <v>661</v>
      </c>
      <c r="C662" t="s">
        <v>196</v>
      </c>
      <c r="D662">
        <v>5</v>
      </c>
      <c r="E662">
        <v>477039.9</v>
      </c>
      <c r="F662">
        <v>171367.8</v>
      </c>
      <c r="G662">
        <v>51.7</v>
      </c>
      <c r="H662">
        <v>51.7</v>
      </c>
      <c r="I662">
        <v>52.4</v>
      </c>
      <c r="J662">
        <v>52.4</v>
      </c>
      <c r="K662" s="4">
        <f t="shared" si="30"/>
        <v>0</v>
      </c>
      <c r="L662" s="7">
        <f t="shared" si="31"/>
        <v>0</v>
      </c>
      <c r="M662">
        <f t="shared" si="32"/>
        <v>0</v>
      </c>
    </row>
    <row r="663" spans="1:13" x14ac:dyDescent="0.25">
      <c r="A663" t="s">
        <v>283</v>
      </c>
      <c r="B663">
        <v>662</v>
      </c>
      <c r="C663" t="s">
        <v>196</v>
      </c>
      <c r="D663">
        <v>6</v>
      </c>
      <c r="E663">
        <v>477037.8</v>
      </c>
      <c r="F663">
        <v>171365.5</v>
      </c>
      <c r="G663">
        <v>49.7</v>
      </c>
      <c r="H663">
        <v>49.7</v>
      </c>
      <c r="I663">
        <v>50.5</v>
      </c>
      <c r="J663">
        <v>50.5</v>
      </c>
      <c r="K663" s="4">
        <f t="shared" si="30"/>
        <v>0</v>
      </c>
      <c r="L663" s="7">
        <f t="shared" si="31"/>
        <v>0</v>
      </c>
      <c r="M663">
        <f t="shared" si="32"/>
        <v>0</v>
      </c>
    </row>
    <row r="664" spans="1:13" x14ac:dyDescent="0.25">
      <c r="A664" t="s">
        <v>283</v>
      </c>
      <c r="B664">
        <v>663</v>
      </c>
      <c r="C664" t="s">
        <v>196</v>
      </c>
      <c r="D664">
        <v>7</v>
      </c>
      <c r="E664">
        <v>477034.9</v>
      </c>
      <c r="F664">
        <v>171366.8</v>
      </c>
      <c r="G664">
        <v>49.6</v>
      </c>
      <c r="H664">
        <v>49.6</v>
      </c>
      <c r="I664">
        <v>50.3</v>
      </c>
      <c r="J664">
        <v>50.3</v>
      </c>
      <c r="K664" s="4">
        <f t="shared" si="30"/>
        <v>0</v>
      </c>
      <c r="L664" s="7">
        <f t="shared" si="31"/>
        <v>0</v>
      </c>
      <c r="M664">
        <f t="shared" si="32"/>
        <v>0</v>
      </c>
    </row>
    <row r="665" spans="1:13" x14ac:dyDescent="0.25">
      <c r="A665" t="s">
        <v>283</v>
      </c>
      <c r="B665">
        <v>664</v>
      </c>
      <c r="C665" t="s">
        <v>196</v>
      </c>
      <c r="D665">
        <v>8</v>
      </c>
      <c r="E665">
        <v>477030.9</v>
      </c>
      <c r="F665">
        <v>171368.6</v>
      </c>
      <c r="G665">
        <v>49</v>
      </c>
      <c r="H665">
        <v>49</v>
      </c>
      <c r="I665">
        <v>49.7</v>
      </c>
      <c r="J665">
        <v>49.7</v>
      </c>
      <c r="K665" s="4">
        <f t="shared" si="30"/>
        <v>0</v>
      </c>
      <c r="L665" s="7">
        <f t="shared" si="31"/>
        <v>0</v>
      </c>
      <c r="M665">
        <f t="shared" si="32"/>
        <v>0</v>
      </c>
    </row>
    <row r="666" spans="1:13" x14ac:dyDescent="0.25">
      <c r="A666" t="s">
        <v>283</v>
      </c>
      <c r="B666">
        <v>671</v>
      </c>
      <c r="C666" t="s">
        <v>197</v>
      </c>
      <c r="D666">
        <v>8</v>
      </c>
      <c r="E666">
        <v>477232.3</v>
      </c>
      <c r="F666">
        <v>171148.7</v>
      </c>
      <c r="G666">
        <v>51.8</v>
      </c>
      <c r="H666">
        <v>51.7</v>
      </c>
      <c r="I666">
        <v>52.5</v>
      </c>
      <c r="J666">
        <v>52.5</v>
      </c>
      <c r="K666" s="4">
        <f t="shared" si="30"/>
        <v>-0.1</v>
      </c>
      <c r="L666" s="7">
        <f t="shared" si="31"/>
        <v>0.1</v>
      </c>
      <c r="M666">
        <f t="shared" si="32"/>
        <v>1</v>
      </c>
    </row>
    <row r="667" spans="1:13" x14ac:dyDescent="0.25">
      <c r="A667" t="s">
        <v>283</v>
      </c>
      <c r="B667">
        <v>673</v>
      </c>
      <c r="C667" t="s">
        <v>197</v>
      </c>
      <c r="D667">
        <v>7</v>
      </c>
      <c r="E667">
        <v>477232.9</v>
      </c>
      <c r="F667">
        <v>171144.5</v>
      </c>
      <c r="G667">
        <v>50.2</v>
      </c>
      <c r="H667">
        <v>50.1</v>
      </c>
      <c r="I667">
        <v>50.9</v>
      </c>
      <c r="J667">
        <v>50.9</v>
      </c>
      <c r="K667" s="4">
        <f t="shared" si="30"/>
        <v>-0.1</v>
      </c>
      <c r="L667" s="7">
        <f t="shared" si="31"/>
        <v>0.1</v>
      </c>
      <c r="M667">
        <f t="shared" si="32"/>
        <v>0</v>
      </c>
    </row>
    <row r="668" spans="1:13" x14ac:dyDescent="0.25">
      <c r="A668" t="s">
        <v>283</v>
      </c>
      <c r="B668">
        <v>665</v>
      </c>
      <c r="C668" t="s">
        <v>197</v>
      </c>
      <c r="D668">
        <v>10</v>
      </c>
      <c r="E668">
        <v>477232.2</v>
      </c>
      <c r="F668">
        <v>171155.8</v>
      </c>
      <c r="G668">
        <v>56.3</v>
      </c>
      <c r="H668">
        <v>56.3</v>
      </c>
      <c r="I668">
        <v>57</v>
      </c>
      <c r="J668">
        <v>57</v>
      </c>
      <c r="K668" s="4">
        <f t="shared" si="30"/>
        <v>0</v>
      </c>
      <c r="L668" s="7">
        <f t="shared" si="31"/>
        <v>0</v>
      </c>
      <c r="M668">
        <f t="shared" si="32"/>
        <v>0</v>
      </c>
    </row>
    <row r="669" spans="1:13" x14ac:dyDescent="0.25">
      <c r="A669" t="s">
        <v>283</v>
      </c>
      <c r="B669">
        <v>666</v>
      </c>
      <c r="C669" t="s">
        <v>197</v>
      </c>
      <c r="D669">
        <v>1</v>
      </c>
      <c r="E669">
        <v>477237.7</v>
      </c>
      <c r="F669">
        <v>171154.9</v>
      </c>
      <c r="G669">
        <v>55.5</v>
      </c>
      <c r="H669">
        <v>55.5</v>
      </c>
      <c r="I669">
        <v>56.3</v>
      </c>
      <c r="J669">
        <v>56.3</v>
      </c>
      <c r="K669" s="4">
        <f t="shared" si="30"/>
        <v>0</v>
      </c>
      <c r="L669" s="7">
        <f t="shared" si="31"/>
        <v>0</v>
      </c>
      <c r="M669">
        <f t="shared" si="32"/>
        <v>0</v>
      </c>
    </row>
    <row r="670" spans="1:13" x14ac:dyDescent="0.25">
      <c r="A670" t="s">
        <v>283</v>
      </c>
      <c r="B670">
        <v>667</v>
      </c>
      <c r="C670" t="s">
        <v>197</v>
      </c>
      <c r="D670">
        <v>8</v>
      </c>
      <c r="E670">
        <v>477232.3</v>
      </c>
      <c r="F670">
        <v>171148.7</v>
      </c>
      <c r="G670">
        <v>55.2</v>
      </c>
      <c r="H670">
        <v>55.2</v>
      </c>
      <c r="I670">
        <v>55.9</v>
      </c>
      <c r="J670">
        <v>55.9</v>
      </c>
      <c r="K670" s="4">
        <f t="shared" si="30"/>
        <v>0</v>
      </c>
      <c r="L670" s="7">
        <f t="shared" si="31"/>
        <v>0</v>
      </c>
      <c r="M670">
        <f t="shared" si="32"/>
        <v>0</v>
      </c>
    </row>
    <row r="671" spans="1:13" x14ac:dyDescent="0.25">
      <c r="A671" t="s">
        <v>283</v>
      </c>
      <c r="B671">
        <v>668</v>
      </c>
      <c r="C671" t="s">
        <v>197</v>
      </c>
      <c r="D671">
        <v>10</v>
      </c>
      <c r="E671">
        <v>477232.2</v>
      </c>
      <c r="F671">
        <v>171155.8</v>
      </c>
      <c r="G671">
        <v>52.9</v>
      </c>
      <c r="H671">
        <v>52.9</v>
      </c>
      <c r="I671">
        <v>53.7</v>
      </c>
      <c r="J671">
        <v>53.6</v>
      </c>
      <c r="K671" s="4">
        <f t="shared" si="30"/>
        <v>0</v>
      </c>
      <c r="L671" s="7">
        <f t="shared" si="31"/>
        <v>0</v>
      </c>
      <c r="M671">
        <f t="shared" si="32"/>
        <v>0</v>
      </c>
    </row>
    <row r="672" spans="1:13" x14ac:dyDescent="0.25">
      <c r="A672" t="s">
        <v>283</v>
      </c>
      <c r="B672">
        <v>669</v>
      </c>
      <c r="C672" t="s">
        <v>197</v>
      </c>
      <c r="D672">
        <v>1</v>
      </c>
      <c r="E672">
        <v>477237.7</v>
      </c>
      <c r="F672">
        <v>171154.9</v>
      </c>
      <c r="G672">
        <v>52.3</v>
      </c>
      <c r="H672">
        <v>52.3</v>
      </c>
      <c r="I672">
        <v>53</v>
      </c>
      <c r="J672">
        <v>53</v>
      </c>
      <c r="K672" s="4">
        <f t="shared" si="30"/>
        <v>0</v>
      </c>
      <c r="L672" s="7">
        <f t="shared" si="31"/>
        <v>0</v>
      </c>
      <c r="M672">
        <f t="shared" si="32"/>
        <v>0</v>
      </c>
    </row>
    <row r="673" spans="1:13" x14ac:dyDescent="0.25">
      <c r="A673" t="s">
        <v>283</v>
      </c>
      <c r="B673">
        <v>670</v>
      </c>
      <c r="C673" t="s">
        <v>197</v>
      </c>
      <c r="D673">
        <v>3</v>
      </c>
      <c r="E673">
        <v>477239.7</v>
      </c>
      <c r="F673">
        <v>171148.5</v>
      </c>
      <c r="G673">
        <v>51.7</v>
      </c>
      <c r="H673">
        <v>51.7</v>
      </c>
      <c r="I673">
        <v>52.4</v>
      </c>
      <c r="J673">
        <v>52.4</v>
      </c>
      <c r="K673" s="4">
        <f t="shared" si="30"/>
        <v>0</v>
      </c>
      <c r="L673" s="7">
        <f t="shared" si="31"/>
        <v>0</v>
      </c>
      <c r="M673">
        <f t="shared" si="32"/>
        <v>0</v>
      </c>
    </row>
    <row r="674" spans="1:13" x14ac:dyDescent="0.25">
      <c r="A674" t="s">
        <v>283</v>
      </c>
      <c r="B674">
        <v>672</v>
      </c>
      <c r="C674" t="s">
        <v>197</v>
      </c>
      <c r="D674">
        <v>2</v>
      </c>
      <c r="E674">
        <v>477240.4</v>
      </c>
      <c r="F674">
        <v>171150.3</v>
      </c>
      <c r="G674">
        <v>50.2</v>
      </c>
      <c r="H674">
        <v>50.2</v>
      </c>
      <c r="I674">
        <v>50.9</v>
      </c>
      <c r="J674">
        <v>50.9</v>
      </c>
      <c r="K674" s="4">
        <f t="shared" si="30"/>
        <v>0</v>
      </c>
      <c r="L674" s="7">
        <f t="shared" si="31"/>
        <v>0</v>
      </c>
      <c r="M674">
        <f t="shared" si="32"/>
        <v>0</v>
      </c>
    </row>
    <row r="675" spans="1:13" x14ac:dyDescent="0.25">
      <c r="A675" t="s">
        <v>283</v>
      </c>
      <c r="B675">
        <v>674</v>
      </c>
      <c r="C675" t="s">
        <v>197</v>
      </c>
      <c r="D675">
        <v>4</v>
      </c>
      <c r="E675">
        <v>477239.2</v>
      </c>
      <c r="F675">
        <v>171146.6</v>
      </c>
      <c r="G675">
        <v>50</v>
      </c>
      <c r="H675">
        <v>50</v>
      </c>
      <c r="I675">
        <v>50.7</v>
      </c>
      <c r="J675">
        <v>50.7</v>
      </c>
      <c r="K675" s="4">
        <f t="shared" si="30"/>
        <v>0</v>
      </c>
      <c r="L675" s="7">
        <f t="shared" si="31"/>
        <v>0</v>
      </c>
      <c r="M675">
        <f t="shared" si="32"/>
        <v>0</v>
      </c>
    </row>
    <row r="676" spans="1:13" x14ac:dyDescent="0.25">
      <c r="A676" t="s">
        <v>283</v>
      </c>
      <c r="B676">
        <v>675</v>
      </c>
      <c r="C676" t="s">
        <v>197</v>
      </c>
      <c r="D676">
        <v>9</v>
      </c>
      <c r="E676">
        <v>477232.4</v>
      </c>
      <c r="F676">
        <v>171152.3</v>
      </c>
      <c r="G676">
        <v>50</v>
      </c>
      <c r="H676">
        <v>50</v>
      </c>
      <c r="I676">
        <v>50.8</v>
      </c>
      <c r="J676">
        <v>50.7</v>
      </c>
      <c r="K676" s="4">
        <f t="shared" si="30"/>
        <v>0</v>
      </c>
      <c r="L676" s="7">
        <f t="shared" si="31"/>
        <v>0</v>
      </c>
      <c r="M676">
        <f t="shared" si="32"/>
        <v>0</v>
      </c>
    </row>
    <row r="677" spans="1:13" x14ac:dyDescent="0.25">
      <c r="A677" t="s">
        <v>283</v>
      </c>
      <c r="B677">
        <v>676</v>
      </c>
      <c r="C677" t="s">
        <v>197</v>
      </c>
      <c r="D677">
        <v>3</v>
      </c>
      <c r="E677">
        <v>477239.7</v>
      </c>
      <c r="F677">
        <v>171148.5</v>
      </c>
      <c r="G677">
        <v>49</v>
      </c>
      <c r="H677">
        <v>49</v>
      </c>
      <c r="I677">
        <v>49.7</v>
      </c>
      <c r="J677">
        <v>49.7</v>
      </c>
      <c r="K677" s="4">
        <f t="shared" si="30"/>
        <v>0</v>
      </c>
      <c r="L677" s="7">
        <f t="shared" si="31"/>
        <v>0</v>
      </c>
      <c r="M677">
        <f t="shared" si="32"/>
        <v>0</v>
      </c>
    </row>
    <row r="678" spans="1:13" x14ac:dyDescent="0.25">
      <c r="A678" t="s">
        <v>283</v>
      </c>
      <c r="B678">
        <v>677</v>
      </c>
      <c r="C678" t="s">
        <v>197</v>
      </c>
      <c r="D678">
        <v>6</v>
      </c>
      <c r="E678">
        <v>477236</v>
      </c>
      <c r="F678">
        <v>171144.6</v>
      </c>
      <c r="G678">
        <v>48</v>
      </c>
      <c r="H678">
        <v>48</v>
      </c>
      <c r="I678">
        <v>48.8</v>
      </c>
      <c r="J678">
        <v>48.8</v>
      </c>
      <c r="K678" s="4">
        <f t="shared" si="30"/>
        <v>0</v>
      </c>
      <c r="L678" s="7">
        <f t="shared" si="31"/>
        <v>0</v>
      </c>
      <c r="M678">
        <f t="shared" si="32"/>
        <v>0</v>
      </c>
    </row>
    <row r="679" spans="1:13" x14ac:dyDescent="0.25">
      <c r="A679" t="s">
        <v>283</v>
      </c>
      <c r="B679">
        <v>678</v>
      </c>
      <c r="C679" t="s">
        <v>197</v>
      </c>
      <c r="D679">
        <v>5</v>
      </c>
      <c r="E679">
        <v>477237.5</v>
      </c>
      <c r="F679">
        <v>171145.7</v>
      </c>
      <c r="G679">
        <v>47.6</v>
      </c>
      <c r="H679">
        <v>47.6</v>
      </c>
      <c r="I679">
        <v>48.3</v>
      </c>
      <c r="J679">
        <v>48.3</v>
      </c>
      <c r="K679" s="4">
        <f t="shared" si="30"/>
        <v>0</v>
      </c>
      <c r="L679" s="7">
        <f t="shared" si="31"/>
        <v>0</v>
      </c>
      <c r="M679">
        <f t="shared" si="32"/>
        <v>0</v>
      </c>
    </row>
    <row r="680" spans="1:13" x14ac:dyDescent="0.25">
      <c r="A680" t="s">
        <v>283</v>
      </c>
      <c r="B680">
        <v>679</v>
      </c>
      <c r="C680" t="s">
        <v>197</v>
      </c>
      <c r="D680">
        <v>2</v>
      </c>
      <c r="E680">
        <v>477240.4</v>
      </c>
      <c r="F680">
        <v>171150.3</v>
      </c>
      <c r="G680">
        <v>47.4</v>
      </c>
      <c r="H680">
        <v>47.4</v>
      </c>
      <c r="I680">
        <v>48.1</v>
      </c>
      <c r="J680">
        <v>48.1</v>
      </c>
      <c r="K680" s="4">
        <f t="shared" si="30"/>
        <v>0</v>
      </c>
      <c r="L680" s="7">
        <f t="shared" si="31"/>
        <v>0</v>
      </c>
      <c r="M680">
        <f t="shared" si="32"/>
        <v>0</v>
      </c>
    </row>
    <row r="681" spans="1:13" x14ac:dyDescent="0.25">
      <c r="A681" t="s">
        <v>283</v>
      </c>
      <c r="B681">
        <v>680</v>
      </c>
      <c r="C681" t="s">
        <v>197</v>
      </c>
      <c r="D681">
        <v>4</v>
      </c>
      <c r="E681">
        <v>477239.2</v>
      </c>
      <c r="F681">
        <v>171146.6</v>
      </c>
      <c r="G681">
        <v>47</v>
      </c>
      <c r="H681">
        <v>47</v>
      </c>
      <c r="I681">
        <v>47.7</v>
      </c>
      <c r="J681">
        <v>47.7</v>
      </c>
      <c r="K681" s="4">
        <f t="shared" si="30"/>
        <v>0</v>
      </c>
      <c r="L681" s="7">
        <f t="shared" si="31"/>
        <v>0</v>
      </c>
      <c r="M681">
        <f t="shared" si="32"/>
        <v>0</v>
      </c>
    </row>
    <row r="682" spans="1:13" x14ac:dyDescent="0.25">
      <c r="A682" t="s">
        <v>283</v>
      </c>
      <c r="B682">
        <v>681</v>
      </c>
      <c r="C682" t="s">
        <v>197</v>
      </c>
      <c r="D682">
        <v>7</v>
      </c>
      <c r="E682">
        <v>477232.9</v>
      </c>
      <c r="F682">
        <v>171144.5</v>
      </c>
      <c r="G682">
        <v>46.6</v>
      </c>
      <c r="H682">
        <v>46.6</v>
      </c>
      <c r="I682">
        <v>47.4</v>
      </c>
      <c r="J682">
        <v>47.4</v>
      </c>
      <c r="K682" s="4">
        <f t="shared" si="30"/>
        <v>0</v>
      </c>
      <c r="L682" s="7">
        <f t="shared" si="31"/>
        <v>0</v>
      </c>
      <c r="M682">
        <f t="shared" si="32"/>
        <v>0</v>
      </c>
    </row>
    <row r="683" spans="1:13" x14ac:dyDescent="0.25">
      <c r="A683" t="s">
        <v>283</v>
      </c>
      <c r="B683">
        <v>682</v>
      </c>
      <c r="C683" t="s">
        <v>197</v>
      </c>
      <c r="D683">
        <v>9</v>
      </c>
      <c r="E683">
        <v>477232.4</v>
      </c>
      <c r="F683">
        <v>171152.3</v>
      </c>
      <c r="G683">
        <v>45.8</v>
      </c>
      <c r="H683">
        <v>45.8</v>
      </c>
      <c r="I683">
        <v>46.5</v>
      </c>
      <c r="J683">
        <v>46.5</v>
      </c>
      <c r="K683" s="4">
        <f t="shared" si="30"/>
        <v>0</v>
      </c>
      <c r="L683" s="7">
        <f t="shared" si="31"/>
        <v>0</v>
      </c>
      <c r="M683">
        <f t="shared" si="32"/>
        <v>0</v>
      </c>
    </row>
    <row r="684" spans="1:13" x14ac:dyDescent="0.25">
      <c r="A684" t="s">
        <v>283</v>
      </c>
      <c r="B684">
        <v>683</v>
      </c>
      <c r="C684" t="s">
        <v>197</v>
      </c>
      <c r="D684">
        <v>6</v>
      </c>
      <c r="E684">
        <v>477236</v>
      </c>
      <c r="F684">
        <v>171144.6</v>
      </c>
      <c r="G684">
        <v>43.8</v>
      </c>
      <c r="H684">
        <v>43.8</v>
      </c>
      <c r="I684">
        <v>44.5</v>
      </c>
      <c r="J684">
        <v>44.5</v>
      </c>
      <c r="K684" s="4">
        <f t="shared" si="30"/>
        <v>0</v>
      </c>
      <c r="L684" s="7">
        <f t="shared" si="31"/>
        <v>0</v>
      </c>
      <c r="M684">
        <f t="shared" si="32"/>
        <v>0</v>
      </c>
    </row>
    <row r="685" spans="1:13" x14ac:dyDescent="0.25">
      <c r="A685" t="s">
        <v>283</v>
      </c>
      <c r="B685">
        <v>684</v>
      </c>
      <c r="C685" t="s">
        <v>197</v>
      </c>
      <c r="D685">
        <v>5</v>
      </c>
      <c r="E685">
        <v>477237.5</v>
      </c>
      <c r="F685">
        <v>171145.7</v>
      </c>
      <c r="G685">
        <v>43.5</v>
      </c>
      <c r="H685">
        <v>43.5</v>
      </c>
      <c r="I685">
        <v>44.2</v>
      </c>
      <c r="J685">
        <v>44.2</v>
      </c>
      <c r="K685" s="4">
        <f t="shared" si="30"/>
        <v>0</v>
      </c>
      <c r="L685" s="7">
        <f t="shared" si="31"/>
        <v>0</v>
      </c>
      <c r="M685">
        <f t="shared" si="32"/>
        <v>0</v>
      </c>
    </row>
    <row r="686" spans="1:13" x14ac:dyDescent="0.25">
      <c r="A686" t="s">
        <v>283</v>
      </c>
      <c r="B686">
        <v>693</v>
      </c>
      <c r="C686" t="s">
        <v>198</v>
      </c>
      <c r="D686">
        <v>3</v>
      </c>
      <c r="E686">
        <v>477227.4</v>
      </c>
      <c r="F686">
        <v>171198.8</v>
      </c>
      <c r="G686">
        <v>54.7</v>
      </c>
      <c r="H686">
        <v>54.6</v>
      </c>
      <c r="I686">
        <v>55.4</v>
      </c>
      <c r="J686">
        <v>55.4</v>
      </c>
      <c r="K686" s="4">
        <f t="shared" si="30"/>
        <v>-0.1</v>
      </c>
      <c r="L686" s="7">
        <f t="shared" si="31"/>
        <v>0.1</v>
      </c>
      <c r="M686">
        <f t="shared" si="32"/>
        <v>1</v>
      </c>
    </row>
    <row r="687" spans="1:13" x14ac:dyDescent="0.25">
      <c r="A687" t="s">
        <v>283</v>
      </c>
      <c r="B687">
        <v>685</v>
      </c>
      <c r="C687" t="s">
        <v>198</v>
      </c>
      <c r="D687">
        <v>4</v>
      </c>
      <c r="E687">
        <v>477228.7</v>
      </c>
      <c r="F687">
        <v>171198.5</v>
      </c>
      <c r="G687">
        <v>57</v>
      </c>
      <c r="H687">
        <v>57</v>
      </c>
      <c r="I687">
        <v>57.7</v>
      </c>
      <c r="J687">
        <v>57.7</v>
      </c>
      <c r="K687" s="4">
        <f t="shared" si="30"/>
        <v>0</v>
      </c>
      <c r="L687" s="7">
        <f t="shared" si="31"/>
        <v>0</v>
      </c>
      <c r="M687">
        <f t="shared" si="32"/>
        <v>0</v>
      </c>
    </row>
    <row r="688" spans="1:13" x14ac:dyDescent="0.25">
      <c r="A688" t="s">
        <v>283</v>
      </c>
      <c r="B688">
        <v>686</v>
      </c>
      <c r="C688" t="s">
        <v>198</v>
      </c>
      <c r="D688">
        <v>5</v>
      </c>
      <c r="E688">
        <v>477230.6</v>
      </c>
      <c r="F688">
        <v>171197.8</v>
      </c>
      <c r="G688">
        <v>57</v>
      </c>
      <c r="H688">
        <v>57</v>
      </c>
      <c r="I688">
        <v>57.7</v>
      </c>
      <c r="J688">
        <v>57.7</v>
      </c>
      <c r="K688" s="4">
        <f t="shared" si="30"/>
        <v>0</v>
      </c>
      <c r="L688" s="7">
        <f t="shared" si="31"/>
        <v>0</v>
      </c>
      <c r="M688">
        <f t="shared" si="32"/>
        <v>0</v>
      </c>
    </row>
    <row r="689" spans="1:13" x14ac:dyDescent="0.25">
      <c r="A689" t="s">
        <v>283</v>
      </c>
      <c r="B689">
        <v>687</v>
      </c>
      <c r="C689" t="s">
        <v>198</v>
      </c>
      <c r="D689">
        <v>3</v>
      </c>
      <c r="E689">
        <v>477227.4</v>
      </c>
      <c r="F689">
        <v>171198.8</v>
      </c>
      <c r="G689">
        <v>56.9</v>
      </c>
      <c r="H689">
        <v>56.9</v>
      </c>
      <c r="I689">
        <v>57.6</v>
      </c>
      <c r="J689">
        <v>57.6</v>
      </c>
      <c r="K689" s="4">
        <f t="shared" si="30"/>
        <v>0</v>
      </c>
      <c r="L689" s="7">
        <f t="shared" si="31"/>
        <v>0</v>
      </c>
      <c r="M689">
        <f t="shared" si="32"/>
        <v>0</v>
      </c>
    </row>
    <row r="690" spans="1:13" x14ac:dyDescent="0.25">
      <c r="A690" t="s">
        <v>283</v>
      </c>
      <c r="B690">
        <v>688</v>
      </c>
      <c r="C690" t="s">
        <v>198</v>
      </c>
      <c r="D690">
        <v>2</v>
      </c>
      <c r="E690">
        <v>477225.8</v>
      </c>
      <c r="F690">
        <v>171198.9</v>
      </c>
      <c r="G690">
        <v>56.8</v>
      </c>
      <c r="H690">
        <v>56.8</v>
      </c>
      <c r="I690">
        <v>57.5</v>
      </c>
      <c r="J690">
        <v>57.5</v>
      </c>
      <c r="K690" s="4">
        <f t="shared" si="30"/>
        <v>0</v>
      </c>
      <c r="L690" s="7">
        <f t="shared" si="31"/>
        <v>0</v>
      </c>
      <c r="M690">
        <f t="shared" si="32"/>
        <v>0</v>
      </c>
    </row>
    <row r="691" spans="1:13" x14ac:dyDescent="0.25">
      <c r="A691" t="s">
        <v>283</v>
      </c>
      <c r="B691">
        <v>689</v>
      </c>
      <c r="C691" t="s">
        <v>198</v>
      </c>
      <c r="D691">
        <v>1</v>
      </c>
      <c r="E691">
        <v>477223.7</v>
      </c>
      <c r="F691">
        <v>171199.6</v>
      </c>
      <c r="G691">
        <v>56.7</v>
      </c>
      <c r="H691">
        <v>56.7</v>
      </c>
      <c r="I691">
        <v>57.4</v>
      </c>
      <c r="J691">
        <v>57.4</v>
      </c>
      <c r="K691" s="4">
        <f t="shared" si="30"/>
        <v>0</v>
      </c>
      <c r="L691" s="7">
        <f t="shared" si="31"/>
        <v>0</v>
      </c>
      <c r="M691">
        <f t="shared" si="32"/>
        <v>0</v>
      </c>
    </row>
    <row r="692" spans="1:13" x14ac:dyDescent="0.25">
      <c r="A692" t="s">
        <v>283</v>
      </c>
      <c r="B692">
        <v>690</v>
      </c>
      <c r="C692" t="s">
        <v>198</v>
      </c>
      <c r="D692">
        <v>14</v>
      </c>
      <c r="E692">
        <v>477220.2</v>
      </c>
      <c r="F692">
        <v>171198.8</v>
      </c>
      <c r="G692">
        <v>56.7</v>
      </c>
      <c r="H692">
        <v>56.7</v>
      </c>
      <c r="I692">
        <v>57.4</v>
      </c>
      <c r="J692">
        <v>57.4</v>
      </c>
      <c r="K692" s="4">
        <f t="shared" si="30"/>
        <v>0</v>
      </c>
      <c r="L692" s="7">
        <f t="shared" si="31"/>
        <v>0</v>
      </c>
      <c r="M692">
        <f t="shared" si="32"/>
        <v>0</v>
      </c>
    </row>
    <row r="693" spans="1:13" x14ac:dyDescent="0.25">
      <c r="A693" t="s">
        <v>283</v>
      </c>
      <c r="B693">
        <v>691</v>
      </c>
      <c r="C693" t="s">
        <v>198</v>
      </c>
      <c r="D693">
        <v>7</v>
      </c>
      <c r="E693">
        <v>477232.4</v>
      </c>
      <c r="F693">
        <v>171194.8</v>
      </c>
      <c r="G693">
        <v>55.5</v>
      </c>
      <c r="H693">
        <v>55.5</v>
      </c>
      <c r="I693">
        <v>56.2</v>
      </c>
      <c r="J693">
        <v>56.2</v>
      </c>
      <c r="K693" s="4">
        <f t="shared" si="30"/>
        <v>0</v>
      </c>
      <c r="L693" s="7">
        <f t="shared" si="31"/>
        <v>0</v>
      </c>
      <c r="M693">
        <f t="shared" si="32"/>
        <v>0</v>
      </c>
    </row>
    <row r="694" spans="1:13" x14ac:dyDescent="0.25">
      <c r="A694" t="s">
        <v>283</v>
      </c>
      <c r="B694">
        <v>692</v>
      </c>
      <c r="C694" t="s">
        <v>198</v>
      </c>
      <c r="D694">
        <v>5</v>
      </c>
      <c r="E694">
        <v>477230.6</v>
      </c>
      <c r="F694">
        <v>171197.8</v>
      </c>
      <c r="G694">
        <v>54.8</v>
      </c>
      <c r="H694">
        <v>54.8</v>
      </c>
      <c r="I694">
        <v>55.5</v>
      </c>
      <c r="J694">
        <v>55.5</v>
      </c>
      <c r="K694" s="4">
        <f t="shared" si="30"/>
        <v>0</v>
      </c>
      <c r="L694" s="7">
        <f t="shared" si="31"/>
        <v>0</v>
      </c>
      <c r="M694">
        <f t="shared" si="32"/>
        <v>0</v>
      </c>
    </row>
    <row r="695" spans="1:13" x14ac:dyDescent="0.25">
      <c r="A695" t="s">
        <v>283</v>
      </c>
      <c r="B695">
        <v>694</v>
      </c>
      <c r="C695" t="s">
        <v>198</v>
      </c>
      <c r="D695">
        <v>4</v>
      </c>
      <c r="E695">
        <v>477228.7</v>
      </c>
      <c r="F695">
        <v>171198.5</v>
      </c>
      <c r="G695">
        <v>54.5</v>
      </c>
      <c r="H695">
        <v>54.5</v>
      </c>
      <c r="I695">
        <v>55.2</v>
      </c>
      <c r="J695">
        <v>55.2</v>
      </c>
      <c r="K695" s="4">
        <f t="shared" si="30"/>
        <v>0</v>
      </c>
      <c r="L695" s="7">
        <f t="shared" si="31"/>
        <v>0</v>
      </c>
      <c r="M695">
        <f t="shared" si="32"/>
        <v>0</v>
      </c>
    </row>
    <row r="696" spans="1:13" x14ac:dyDescent="0.25">
      <c r="A696" t="s">
        <v>283</v>
      </c>
      <c r="B696">
        <v>695</v>
      </c>
      <c r="C696" t="s">
        <v>198</v>
      </c>
      <c r="D696">
        <v>1</v>
      </c>
      <c r="E696">
        <v>477223.7</v>
      </c>
      <c r="F696">
        <v>171199.6</v>
      </c>
      <c r="G696">
        <v>54.4</v>
      </c>
      <c r="H696">
        <v>54.4</v>
      </c>
      <c r="I696">
        <v>55.1</v>
      </c>
      <c r="J696">
        <v>55.1</v>
      </c>
      <c r="K696" s="4">
        <f t="shared" si="30"/>
        <v>0</v>
      </c>
      <c r="L696" s="7">
        <f t="shared" si="31"/>
        <v>0</v>
      </c>
      <c r="M696">
        <f t="shared" si="32"/>
        <v>0</v>
      </c>
    </row>
    <row r="697" spans="1:13" x14ac:dyDescent="0.25">
      <c r="A697" t="s">
        <v>283</v>
      </c>
      <c r="B697">
        <v>696</v>
      </c>
      <c r="C697" t="s">
        <v>198</v>
      </c>
      <c r="D697">
        <v>2</v>
      </c>
      <c r="E697">
        <v>477225.8</v>
      </c>
      <c r="F697">
        <v>171198.9</v>
      </c>
      <c r="G697">
        <v>54.3</v>
      </c>
      <c r="H697">
        <v>54.3</v>
      </c>
      <c r="I697">
        <v>55</v>
      </c>
      <c r="J697">
        <v>55</v>
      </c>
      <c r="K697" s="4">
        <f t="shared" si="30"/>
        <v>0</v>
      </c>
      <c r="L697" s="7">
        <f t="shared" si="31"/>
        <v>0</v>
      </c>
      <c r="M697">
        <f t="shared" si="32"/>
        <v>0</v>
      </c>
    </row>
    <row r="698" spans="1:13" x14ac:dyDescent="0.25">
      <c r="A698" t="s">
        <v>283</v>
      </c>
      <c r="B698">
        <v>697</v>
      </c>
      <c r="C698" t="s">
        <v>198</v>
      </c>
      <c r="D698">
        <v>14</v>
      </c>
      <c r="E698">
        <v>477220.2</v>
      </c>
      <c r="F698">
        <v>171198.8</v>
      </c>
      <c r="G698">
        <v>54</v>
      </c>
      <c r="H698">
        <v>54</v>
      </c>
      <c r="I698">
        <v>54.7</v>
      </c>
      <c r="J698">
        <v>54.7</v>
      </c>
      <c r="K698" s="4">
        <f t="shared" si="30"/>
        <v>0</v>
      </c>
      <c r="L698" s="7">
        <f t="shared" si="31"/>
        <v>0</v>
      </c>
      <c r="M698">
        <f t="shared" si="32"/>
        <v>0</v>
      </c>
    </row>
    <row r="699" spans="1:13" x14ac:dyDescent="0.25">
      <c r="A699" t="s">
        <v>283</v>
      </c>
      <c r="B699">
        <v>698</v>
      </c>
      <c r="C699" t="s">
        <v>198</v>
      </c>
      <c r="D699">
        <v>7</v>
      </c>
      <c r="E699">
        <v>477232.4</v>
      </c>
      <c r="F699">
        <v>171194.8</v>
      </c>
      <c r="G699">
        <v>53.2</v>
      </c>
      <c r="H699">
        <v>53.2</v>
      </c>
      <c r="I699">
        <v>53.9</v>
      </c>
      <c r="J699">
        <v>53.9</v>
      </c>
      <c r="K699" s="4">
        <f t="shared" si="30"/>
        <v>0</v>
      </c>
      <c r="L699" s="7">
        <f t="shared" si="31"/>
        <v>0</v>
      </c>
      <c r="M699">
        <f t="shared" si="32"/>
        <v>0</v>
      </c>
    </row>
    <row r="700" spans="1:13" x14ac:dyDescent="0.25">
      <c r="A700" t="s">
        <v>283</v>
      </c>
      <c r="B700">
        <v>699</v>
      </c>
      <c r="C700" t="s">
        <v>198</v>
      </c>
      <c r="D700">
        <v>13</v>
      </c>
      <c r="E700">
        <v>477220</v>
      </c>
      <c r="F700">
        <v>171195.1</v>
      </c>
      <c r="G700">
        <v>51.4</v>
      </c>
      <c r="H700">
        <v>51.4</v>
      </c>
      <c r="I700">
        <v>52.2</v>
      </c>
      <c r="J700">
        <v>52.1</v>
      </c>
      <c r="K700" s="4">
        <f t="shared" si="30"/>
        <v>0</v>
      </c>
      <c r="L700" s="7">
        <f t="shared" si="31"/>
        <v>0</v>
      </c>
      <c r="M700">
        <f t="shared" si="32"/>
        <v>0</v>
      </c>
    </row>
    <row r="701" spans="1:13" x14ac:dyDescent="0.25">
      <c r="A701" t="s">
        <v>283</v>
      </c>
      <c r="B701">
        <v>700</v>
      </c>
      <c r="C701" t="s">
        <v>198</v>
      </c>
      <c r="D701">
        <v>9</v>
      </c>
      <c r="E701">
        <v>477226.8</v>
      </c>
      <c r="F701">
        <v>171189.7</v>
      </c>
      <c r="G701">
        <v>51.2</v>
      </c>
      <c r="H701">
        <v>51.2</v>
      </c>
      <c r="I701">
        <v>51.9</v>
      </c>
      <c r="J701">
        <v>51.9</v>
      </c>
      <c r="K701" s="4">
        <f t="shared" si="30"/>
        <v>0</v>
      </c>
      <c r="L701" s="7">
        <f t="shared" si="31"/>
        <v>0</v>
      </c>
      <c r="M701">
        <f t="shared" si="32"/>
        <v>0</v>
      </c>
    </row>
    <row r="702" spans="1:13" x14ac:dyDescent="0.25">
      <c r="A702" t="s">
        <v>283</v>
      </c>
      <c r="B702">
        <v>701</v>
      </c>
      <c r="C702" t="s">
        <v>198</v>
      </c>
      <c r="D702">
        <v>6</v>
      </c>
      <c r="E702">
        <v>477231.6</v>
      </c>
      <c r="F702">
        <v>171196.2</v>
      </c>
      <c r="G702">
        <v>50.6</v>
      </c>
      <c r="H702">
        <v>50.6</v>
      </c>
      <c r="I702">
        <v>51.3</v>
      </c>
      <c r="J702">
        <v>51.3</v>
      </c>
      <c r="K702" s="4">
        <f t="shared" si="30"/>
        <v>0</v>
      </c>
      <c r="L702" s="7">
        <f t="shared" si="31"/>
        <v>0</v>
      </c>
      <c r="M702">
        <f t="shared" si="32"/>
        <v>0</v>
      </c>
    </row>
    <row r="703" spans="1:13" x14ac:dyDescent="0.25">
      <c r="A703" t="s">
        <v>283</v>
      </c>
      <c r="B703">
        <v>702</v>
      </c>
      <c r="C703" t="s">
        <v>198</v>
      </c>
      <c r="D703">
        <v>8</v>
      </c>
      <c r="E703">
        <v>477232.2</v>
      </c>
      <c r="F703">
        <v>171190.8</v>
      </c>
      <c r="G703">
        <v>50.4</v>
      </c>
      <c r="H703">
        <v>50.4</v>
      </c>
      <c r="I703">
        <v>51.1</v>
      </c>
      <c r="J703">
        <v>51.1</v>
      </c>
      <c r="K703" s="4">
        <f t="shared" si="30"/>
        <v>0</v>
      </c>
      <c r="L703" s="7">
        <f t="shared" si="31"/>
        <v>0</v>
      </c>
      <c r="M703">
        <f t="shared" si="32"/>
        <v>0</v>
      </c>
    </row>
    <row r="704" spans="1:13" x14ac:dyDescent="0.25">
      <c r="A704" t="s">
        <v>283</v>
      </c>
      <c r="B704">
        <v>703</v>
      </c>
      <c r="C704" t="s">
        <v>198</v>
      </c>
      <c r="D704">
        <v>10</v>
      </c>
      <c r="E704">
        <v>477224.6</v>
      </c>
      <c r="F704">
        <v>171192.4</v>
      </c>
      <c r="G704">
        <v>50.2</v>
      </c>
      <c r="H704">
        <v>50.2</v>
      </c>
      <c r="I704">
        <v>50.9</v>
      </c>
      <c r="J704">
        <v>50.9</v>
      </c>
      <c r="K704" s="4">
        <f t="shared" si="30"/>
        <v>0</v>
      </c>
      <c r="L704" s="7">
        <f t="shared" si="31"/>
        <v>0</v>
      </c>
      <c r="M704">
        <f t="shared" si="32"/>
        <v>0</v>
      </c>
    </row>
    <row r="705" spans="1:13" x14ac:dyDescent="0.25">
      <c r="A705" t="s">
        <v>283</v>
      </c>
      <c r="B705">
        <v>704</v>
      </c>
      <c r="C705" t="s">
        <v>198</v>
      </c>
      <c r="D705">
        <v>11</v>
      </c>
      <c r="E705">
        <v>477223.8</v>
      </c>
      <c r="F705">
        <v>171193.9</v>
      </c>
      <c r="G705">
        <v>48.4</v>
      </c>
      <c r="H705">
        <v>48.4</v>
      </c>
      <c r="I705">
        <v>49.1</v>
      </c>
      <c r="J705">
        <v>49.1</v>
      </c>
      <c r="K705" s="4">
        <f t="shared" si="30"/>
        <v>0</v>
      </c>
      <c r="L705" s="7">
        <f t="shared" si="31"/>
        <v>0</v>
      </c>
      <c r="M705">
        <f t="shared" si="32"/>
        <v>0</v>
      </c>
    </row>
    <row r="706" spans="1:13" x14ac:dyDescent="0.25">
      <c r="A706" t="s">
        <v>283</v>
      </c>
      <c r="B706">
        <v>705</v>
      </c>
      <c r="C706" t="s">
        <v>198</v>
      </c>
      <c r="D706">
        <v>12</v>
      </c>
      <c r="E706">
        <v>477222.2</v>
      </c>
      <c r="F706">
        <v>171194.3</v>
      </c>
      <c r="G706">
        <v>48.3</v>
      </c>
      <c r="H706">
        <v>48.3</v>
      </c>
      <c r="I706">
        <v>49</v>
      </c>
      <c r="J706">
        <v>49</v>
      </c>
      <c r="K706" s="4">
        <f t="shared" ref="K706:K769" si="33">ROUND(H706-G706,1)</f>
        <v>0</v>
      </c>
      <c r="L706" s="7">
        <f t="shared" ref="L706:L769" si="34">ABS(K706)</f>
        <v>0</v>
      </c>
      <c r="M706">
        <f t="shared" si="32"/>
        <v>0</v>
      </c>
    </row>
    <row r="707" spans="1:13" x14ac:dyDescent="0.25">
      <c r="A707" t="s">
        <v>283</v>
      </c>
      <c r="B707">
        <v>706</v>
      </c>
      <c r="C707" t="s">
        <v>198</v>
      </c>
      <c r="D707">
        <v>6</v>
      </c>
      <c r="E707">
        <v>477231.6</v>
      </c>
      <c r="F707">
        <v>171196.2</v>
      </c>
      <c r="G707">
        <v>48.1</v>
      </c>
      <c r="H707">
        <v>48.1</v>
      </c>
      <c r="I707">
        <v>48.8</v>
      </c>
      <c r="J707">
        <v>48.8</v>
      </c>
      <c r="K707" s="4">
        <f t="shared" si="33"/>
        <v>0</v>
      </c>
      <c r="L707" s="7">
        <f t="shared" si="34"/>
        <v>0</v>
      </c>
      <c r="M707">
        <f t="shared" ref="M707:M770" si="35">IF(C707=C706,0,1)</f>
        <v>0</v>
      </c>
    </row>
    <row r="708" spans="1:13" x14ac:dyDescent="0.25">
      <c r="A708" t="s">
        <v>283</v>
      </c>
      <c r="B708">
        <v>707</v>
      </c>
      <c r="C708" t="s">
        <v>198</v>
      </c>
      <c r="D708">
        <v>13</v>
      </c>
      <c r="E708">
        <v>477220</v>
      </c>
      <c r="F708">
        <v>171195.1</v>
      </c>
      <c r="G708">
        <v>48.1</v>
      </c>
      <c r="H708">
        <v>48.1</v>
      </c>
      <c r="I708">
        <v>48.8</v>
      </c>
      <c r="J708">
        <v>48.8</v>
      </c>
      <c r="K708" s="4">
        <f t="shared" si="33"/>
        <v>0</v>
      </c>
      <c r="L708" s="7">
        <f t="shared" si="34"/>
        <v>0</v>
      </c>
      <c r="M708">
        <f t="shared" si="35"/>
        <v>0</v>
      </c>
    </row>
    <row r="709" spans="1:13" x14ac:dyDescent="0.25">
      <c r="A709" t="s">
        <v>283</v>
      </c>
      <c r="B709">
        <v>708</v>
      </c>
      <c r="C709" t="s">
        <v>198</v>
      </c>
      <c r="D709">
        <v>9</v>
      </c>
      <c r="E709">
        <v>477226.8</v>
      </c>
      <c r="F709">
        <v>171189.7</v>
      </c>
      <c r="G709">
        <v>48</v>
      </c>
      <c r="H709">
        <v>48</v>
      </c>
      <c r="I709">
        <v>48.7</v>
      </c>
      <c r="J709">
        <v>48.7</v>
      </c>
      <c r="K709" s="4">
        <f t="shared" si="33"/>
        <v>0</v>
      </c>
      <c r="L709" s="7">
        <f t="shared" si="34"/>
        <v>0</v>
      </c>
      <c r="M709">
        <f t="shared" si="35"/>
        <v>0</v>
      </c>
    </row>
    <row r="710" spans="1:13" x14ac:dyDescent="0.25">
      <c r="A710" t="s">
        <v>283</v>
      </c>
      <c r="B710">
        <v>709</v>
      </c>
      <c r="C710" t="s">
        <v>198</v>
      </c>
      <c r="D710">
        <v>8</v>
      </c>
      <c r="E710">
        <v>477232.2</v>
      </c>
      <c r="F710">
        <v>171190.8</v>
      </c>
      <c r="G710">
        <v>47.7</v>
      </c>
      <c r="H710">
        <v>47.7</v>
      </c>
      <c r="I710">
        <v>48.4</v>
      </c>
      <c r="J710">
        <v>48.4</v>
      </c>
      <c r="K710" s="4">
        <f t="shared" si="33"/>
        <v>0</v>
      </c>
      <c r="L710" s="7">
        <f t="shared" si="34"/>
        <v>0</v>
      </c>
      <c r="M710">
        <f t="shared" si="35"/>
        <v>0</v>
      </c>
    </row>
    <row r="711" spans="1:13" x14ac:dyDescent="0.25">
      <c r="A711" t="s">
        <v>283</v>
      </c>
      <c r="B711">
        <v>710</v>
      </c>
      <c r="C711" t="s">
        <v>198</v>
      </c>
      <c r="D711">
        <v>10</v>
      </c>
      <c r="E711">
        <v>477224.6</v>
      </c>
      <c r="F711">
        <v>171192.4</v>
      </c>
      <c r="G711">
        <v>45.9</v>
      </c>
      <c r="H711">
        <v>45.9</v>
      </c>
      <c r="I711">
        <v>46.6</v>
      </c>
      <c r="J711">
        <v>46.6</v>
      </c>
      <c r="K711" s="4">
        <f t="shared" si="33"/>
        <v>0</v>
      </c>
      <c r="L711" s="7">
        <f t="shared" si="34"/>
        <v>0</v>
      </c>
      <c r="M711">
        <f t="shared" si="35"/>
        <v>0</v>
      </c>
    </row>
    <row r="712" spans="1:13" x14ac:dyDescent="0.25">
      <c r="A712" t="s">
        <v>283</v>
      </c>
      <c r="B712">
        <v>711</v>
      </c>
      <c r="C712" t="s">
        <v>198</v>
      </c>
      <c r="D712">
        <v>11</v>
      </c>
      <c r="E712">
        <v>477223.8</v>
      </c>
      <c r="F712">
        <v>171193.9</v>
      </c>
      <c r="G712">
        <v>44.2</v>
      </c>
      <c r="H712">
        <v>44.2</v>
      </c>
      <c r="I712">
        <v>44.9</v>
      </c>
      <c r="J712">
        <v>44.9</v>
      </c>
      <c r="K712" s="4">
        <f t="shared" si="33"/>
        <v>0</v>
      </c>
      <c r="L712" s="7">
        <f t="shared" si="34"/>
        <v>0</v>
      </c>
      <c r="M712">
        <f t="shared" si="35"/>
        <v>0</v>
      </c>
    </row>
    <row r="713" spans="1:13" x14ac:dyDescent="0.25">
      <c r="A713" t="s">
        <v>283</v>
      </c>
      <c r="B713">
        <v>712</v>
      </c>
      <c r="C713" t="s">
        <v>198</v>
      </c>
      <c r="D713">
        <v>12</v>
      </c>
      <c r="E713">
        <v>477222.2</v>
      </c>
      <c r="F713">
        <v>171194.3</v>
      </c>
      <c r="G713">
        <v>44.1</v>
      </c>
      <c r="H713">
        <v>44.1</v>
      </c>
      <c r="I713">
        <v>44.8</v>
      </c>
      <c r="J713">
        <v>44.8</v>
      </c>
      <c r="K713" s="4">
        <f t="shared" si="33"/>
        <v>0</v>
      </c>
      <c r="L713" s="7">
        <f t="shared" si="34"/>
        <v>0</v>
      </c>
      <c r="M713">
        <f t="shared" si="35"/>
        <v>0</v>
      </c>
    </row>
    <row r="714" spans="1:13" x14ac:dyDescent="0.25">
      <c r="A714" t="s">
        <v>283</v>
      </c>
      <c r="B714">
        <v>715</v>
      </c>
      <c r="C714" t="s">
        <v>199</v>
      </c>
      <c r="D714">
        <v>6</v>
      </c>
      <c r="E714">
        <v>477222.8</v>
      </c>
      <c r="F714">
        <v>171138.4</v>
      </c>
      <c r="G714">
        <v>55.5</v>
      </c>
      <c r="H714">
        <v>55.4</v>
      </c>
      <c r="I714">
        <v>56.2</v>
      </c>
      <c r="J714">
        <v>56.2</v>
      </c>
      <c r="K714" s="4">
        <f t="shared" si="33"/>
        <v>-0.1</v>
      </c>
      <c r="L714" s="7">
        <f t="shared" si="34"/>
        <v>0.1</v>
      </c>
      <c r="M714">
        <f t="shared" si="35"/>
        <v>1</v>
      </c>
    </row>
    <row r="715" spans="1:13" x14ac:dyDescent="0.25">
      <c r="A715" t="s">
        <v>283</v>
      </c>
      <c r="B715">
        <v>721</v>
      </c>
      <c r="C715" t="s">
        <v>199</v>
      </c>
      <c r="D715">
        <v>8</v>
      </c>
      <c r="E715">
        <v>477223.5</v>
      </c>
      <c r="F715">
        <v>171141.3</v>
      </c>
      <c r="G715">
        <v>50.7</v>
      </c>
      <c r="H715">
        <v>50.6</v>
      </c>
      <c r="I715">
        <v>51.4</v>
      </c>
      <c r="J715">
        <v>51.4</v>
      </c>
      <c r="K715" s="4">
        <f t="shared" si="33"/>
        <v>-0.1</v>
      </c>
      <c r="L715" s="7">
        <f t="shared" si="34"/>
        <v>0.1</v>
      </c>
      <c r="M715">
        <f t="shared" si="35"/>
        <v>0</v>
      </c>
    </row>
    <row r="716" spans="1:13" x14ac:dyDescent="0.25">
      <c r="A716" t="s">
        <v>283</v>
      </c>
      <c r="B716">
        <v>726</v>
      </c>
      <c r="C716" t="s">
        <v>199</v>
      </c>
      <c r="D716">
        <v>5</v>
      </c>
      <c r="E716">
        <v>477225.1</v>
      </c>
      <c r="F716">
        <v>171134.5</v>
      </c>
      <c r="G716">
        <v>49.9</v>
      </c>
      <c r="H716">
        <v>49.8</v>
      </c>
      <c r="I716">
        <v>50.6</v>
      </c>
      <c r="J716">
        <v>50.6</v>
      </c>
      <c r="K716" s="4">
        <f t="shared" si="33"/>
        <v>-0.1</v>
      </c>
      <c r="L716" s="7">
        <f t="shared" si="34"/>
        <v>0.1</v>
      </c>
      <c r="M716">
        <f t="shared" si="35"/>
        <v>0</v>
      </c>
    </row>
    <row r="717" spans="1:13" x14ac:dyDescent="0.25">
      <c r="A717" t="s">
        <v>283</v>
      </c>
      <c r="B717">
        <v>731</v>
      </c>
      <c r="C717" t="s">
        <v>199</v>
      </c>
      <c r="D717">
        <v>7</v>
      </c>
      <c r="E717">
        <v>477223.4</v>
      </c>
      <c r="F717">
        <v>171140.1</v>
      </c>
      <c r="G717">
        <v>47.2</v>
      </c>
      <c r="H717">
        <v>47.1</v>
      </c>
      <c r="I717">
        <v>47.9</v>
      </c>
      <c r="J717">
        <v>47.9</v>
      </c>
      <c r="K717" s="4">
        <f t="shared" si="33"/>
        <v>-0.1</v>
      </c>
      <c r="L717" s="7">
        <f t="shared" si="34"/>
        <v>0.1</v>
      </c>
      <c r="M717">
        <f t="shared" si="35"/>
        <v>0</v>
      </c>
    </row>
    <row r="718" spans="1:13" x14ac:dyDescent="0.25">
      <c r="A718" t="s">
        <v>283</v>
      </c>
      <c r="B718">
        <v>713</v>
      </c>
      <c r="C718" t="s">
        <v>199</v>
      </c>
      <c r="D718">
        <v>10</v>
      </c>
      <c r="E718">
        <v>477223.8</v>
      </c>
      <c r="F718">
        <v>171145</v>
      </c>
      <c r="G718">
        <v>56.7</v>
      </c>
      <c r="H718">
        <v>56.7</v>
      </c>
      <c r="I718">
        <v>57.4</v>
      </c>
      <c r="J718">
        <v>57.4</v>
      </c>
      <c r="K718" s="4">
        <f t="shared" si="33"/>
        <v>0</v>
      </c>
      <c r="L718" s="7">
        <f t="shared" si="34"/>
        <v>0</v>
      </c>
      <c r="M718">
        <f t="shared" si="35"/>
        <v>0</v>
      </c>
    </row>
    <row r="719" spans="1:13" x14ac:dyDescent="0.25">
      <c r="A719" t="s">
        <v>283</v>
      </c>
      <c r="B719">
        <v>714</v>
      </c>
      <c r="C719" t="s">
        <v>199</v>
      </c>
      <c r="D719">
        <v>1</v>
      </c>
      <c r="E719">
        <v>477227.2</v>
      </c>
      <c r="F719">
        <v>171145.2</v>
      </c>
      <c r="G719">
        <v>56.1</v>
      </c>
      <c r="H719">
        <v>56.1</v>
      </c>
      <c r="I719">
        <v>56.9</v>
      </c>
      <c r="J719">
        <v>56.8</v>
      </c>
      <c r="K719" s="4">
        <f t="shared" si="33"/>
        <v>0</v>
      </c>
      <c r="L719" s="7">
        <f t="shared" si="34"/>
        <v>0</v>
      </c>
      <c r="M719">
        <f t="shared" si="35"/>
        <v>0</v>
      </c>
    </row>
    <row r="720" spans="1:13" x14ac:dyDescent="0.25">
      <c r="A720" t="s">
        <v>283</v>
      </c>
      <c r="B720">
        <v>716</v>
      </c>
      <c r="C720" t="s">
        <v>199</v>
      </c>
      <c r="D720">
        <v>8</v>
      </c>
      <c r="E720">
        <v>477223.5</v>
      </c>
      <c r="F720">
        <v>171141.3</v>
      </c>
      <c r="G720">
        <v>53.9</v>
      </c>
      <c r="H720">
        <v>53.9</v>
      </c>
      <c r="I720">
        <v>54.6</v>
      </c>
      <c r="J720">
        <v>54.6</v>
      </c>
      <c r="K720" s="4">
        <f t="shared" si="33"/>
        <v>0</v>
      </c>
      <c r="L720" s="7">
        <f t="shared" si="34"/>
        <v>0</v>
      </c>
      <c r="M720">
        <f t="shared" si="35"/>
        <v>0</v>
      </c>
    </row>
    <row r="721" spans="1:13" x14ac:dyDescent="0.25">
      <c r="A721" t="s">
        <v>283</v>
      </c>
      <c r="B721">
        <v>717</v>
      </c>
      <c r="C721" t="s">
        <v>199</v>
      </c>
      <c r="D721">
        <v>3</v>
      </c>
      <c r="E721">
        <v>477230.7</v>
      </c>
      <c r="F721">
        <v>171140.7</v>
      </c>
      <c r="G721">
        <v>53.8</v>
      </c>
      <c r="H721">
        <v>53.8</v>
      </c>
      <c r="I721">
        <v>54.5</v>
      </c>
      <c r="J721">
        <v>54.5</v>
      </c>
      <c r="K721" s="4">
        <f t="shared" si="33"/>
        <v>0</v>
      </c>
      <c r="L721" s="7">
        <f t="shared" si="34"/>
        <v>0</v>
      </c>
      <c r="M721">
        <f t="shared" si="35"/>
        <v>0</v>
      </c>
    </row>
    <row r="722" spans="1:13" x14ac:dyDescent="0.25">
      <c r="A722" t="s">
        <v>283</v>
      </c>
      <c r="B722">
        <v>718</v>
      </c>
      <c r="C722" t="s">
        <v>199</v>
      </c>
      <c r="D722">
        <v>10</v>
      </c>
      <c r="E722">
        <v>477223.8</v>
      </c>
      <c r="F722">
        <v>171145</v>
      </c>
      <c r="G722">
        <v>53.8</v>
      </c>
      <c r="H722">
        <v>53.8</v>
      </c>
      <c r="I722">
        <v>54.5</v>
      </c>
      <c r="J722">
        <v>54.5</v>
      </c>
      <c r="K722" s="4">
        <f t="shared" si="33"/>
        <v>0</v>
      </c>
      <c r="L722" s="7">
        <f t="shared" si="34"/>
        <v>0</v>
      </c>
      <c r="M722">
        <f t="shared" si="35"/>
        <v>0</v>
      </c>
    </row>
    <row r="723" spans="1:13" x14ac:dyDescent="0.25">
      <c r="A723" t="s">
        <v>283</v>
      </c>
      <c r="B723">
        <v>719</v>
      </c>
      <c r="C723" t="s">
        <v>199</v>
      </c>
      <c r="D723">
        <v>1</v>
      </c>
      <c r="E723">
        <v>477227.2</v>
      </c>
      <c r="F723">
        <v>171145.2</v>
      </c>
      <c r="G723">
        <v>53</v>
      </c>
      <c r="H723">
        <v>53</v>
      </c>
      <c r="I723">
        <v>53.7</v>
      </c>
      <c r="J723">
        <v>53.7</v>
      </c>
      <c r="K723" s="4">
        <f t="shared" si="33"/>
        <v>0</v>
      </c>
      <c r="L723" s="7">
        <f t="shared" si="34"/>
        <v>0</v>
      </c>
      <c r="M723">
        <f t="shared" si="35"/>
        <v>0</v>
      </c>
    </row>
    <row r="724" spans="1:13" x14ac:dyDescent="0.25">
      <c r="A724" t="s">
        <v>283</v>
      </c>
      <c r="B724">
        <v>720</v>
      </c>
      <c r="C724" t="s">
        <v>199</v>
      </c>
      <c r="D724">
        <v>6</v>
      </c>
      <c r="E724">
        <v>477222.8</v>
      </c>
      <c r="F724">
        <v>171138.4</v>
      </c>
      <c r="G724">
        <v>52.4</v>
      </c>
      <c r="H724">
        <v>52.4</v>
      </c>
      <c r="I724">
        <v>53.1</v>
      </c>
      <c r="J724">
        <v>53.1</v>
      </c>
      <c r="K724" s="4">
        <f t="shared" si="33"/>
        <v>0</v>
      </c>
      <c r="L724" s="7">
        <f t="shared" si="34"/>
        <v>0</v>
      </c>
      <c r="M724">
        <f t="shared" si="35"/>
        <v>0</v>
      </c>
    </row>
    <row r="725" spans="1:13" x14ac:dyDescent="0.25">
      <c r="A725" t="s">
        <v>283</v>
      </c>
      <c r="B725">
        <v>722</v>
      </c>
      <c r="C725" t="s">
        <v>199</v>
      </c>
      <c r="D725">
        <v>9</v>
      </c>
      <c r="E725">
        <v>477223.3</v>
      </c>
      <c r="F725">
        <v>171142.6</v>
      </c>
      <c r="G725">
        <v>50.6</v>
      </c>
      <c r="H725">
        <v>50.6</v>
      </c>
      <c r="I725">
        <v>51.4</v>
      </c>
      <c r="J725">
        <v>51.3</v>
      </c>
      <c r="K725" s="4">
        <f t="shared" si="33"/>
        <v>0</v>
      </c>
      <c r="L725" s="7">
        <f t="shared" si="34"/>
        <v>0</v>
      </c>
      <c r="M725">
        <f t="shared" si="35"/>
        <v>0</v>
      </c>
    </row>
    <row r="726" spans="1:13" x14ac:dyDescent="0.25">
      <c r="A726" t="s">
        <v>283</v>
      </c>
      <c r="B726">
        <v>723</v>
      </c>
      <c r="C726" t="s">
        <v>199</v>
      </c>
      <c r="D726">
        <v>3</v>
      </c>
      <c r="E726">
        <v>477230.7</v>
      </c>
      <c r="F726">
        <v>171140.7</v>
      </c>
      <c r="G726">
        <v>50.4</v>
      </c>
      <c r="H726">
        <v>50.4</v>
      </c>
      <c r="I726">
        <v>51.2</v>
      </c>
      <c r="J726">
        <v>51.2</v>
      </c>
      <c r="K726" s="4">
        <f t="shared" si="33"/>
        <v>0</v>
      </c>
      <c r="L726" s="7">
        <f t="shared" si="34"/>
        <v>0</v>
      </c>
      <c r="M726">
        <f t="shared" si="35"/>
        <v>0</v>
      </c>
    </row>
    <row r="727" spans="1:13" x14ac:dyDescent="0.25">
      <c r="A727" t="s">
        <v>283</v>
      </c>
      <c r="B727">
        <v>724</v>
      </c>
      <c r="C727" t="s">
        <v>199</v>
      </c>
      <c r="D727">
        <v>7</v>
      </c>
      <c r="E727">
        <v>477223.4</v>
      </c>
      <c r="F727">
        <v>171140.1</v>
      </c>
      <c r="G727">
        <v>50.1</v>
      </c>
      <c r="H727">
        <v>50.1</v>
      </c>
      <c r="I727">
        <v>50.8</v>
      </c>
      <c r="J727">
        <v>50.8</v>
      </c>
      <c r="K727" s="4">
        <f t="shared" si="33"/>
        <v>0</v>
      </c>
      <c r="L727" s="7">
        <f t="shared" si="34"/>
        <v>0</v>
      </c>
      <c r="M727">
        <f t="shared" si="35"/>
        <v>0</v>
      </c>
    </row>
    <row r="728" spans="1:13" x14ac:dyDescent="0.25">
      <c r="A728" t="s">
        <v>283</v>
      </c>
      <c r="B728">
        <v>725</v>
      </c>
      <c r="C728" t="s">
        <v>199</v>
      </c>
      <c r="D728">
        <v>4</v>
      </c>
      <c r="E728">
        <v>477230.6</v>
      </c>
      <c r="F728">
        <v>171135.6</v>
      </c>
      <c r="G728">
        <v>49.9</v>
      </c>
      <c r="H728">
        <v>49.9</v>
      </c>
      <c r="I728">
        <v>50.6</v>
      </c>
      <c r="J728">
        <v>50.6</v>
      </c>
      <c r="K728" s="4">
        <f t="shared" si="33"/>
        <v>0</v>
      </c>
      <c r="L728" s="7">
        <f t="shared" si="34"/>
        <v>0</v>
      </c>
      <c r="M728">
        <f t="shared" si="35"/>
        <v>0</v>
      </c>
    </row>
    <row r="729" spans="1:13" x14ac:dyDescent="0.25">
      <c r="A729" t="s">
        <v>283</v>
      </c>
      <c r="B729">
        <v>727</v>
      </c>
      <c r="C729" t="s">
        <v>199</v>
      </c>
      <c r="D729">
        <v>2</v>
      </c>
      <c r="E729">
        <v>477228.9</v>
      </c>
      <c r="F729">
        <v>171142.9</v>
      </c>
      <c r="G729">
        <v>48.4</v>
      </c>
      <c r="H729">
        <v>48.4</v>
      </c>
      <c r="I729">
        <v>49.1</v>
      </c>
      <c r="J729">
        <v>49.1</v>
      </c>
      <c r="K729" s="4">
        <f t="shared" si="33"/>
        <v>0</v>
      </c>
      <c r="L729" s="7">
        <f t="shared" si="34"/>
        <v>0</v>
      </c>
      <c r="M729">
        <f t="shared" si="35"/>
        <v>0</v>
      </c>
    </row>
    <row r="730" spans="1:13" x14ac:dyDescent="0.25">
      <c r="A730" t="s">
        <v>283</v>
      </c>
      <c r="B730">
        <v>728</v>
      </c>
      <c r="C730" t="s">
        <v>199</v>
      </c>
      <c r="D730">
        <v>9</v>
      </c>
      <c r="E730">
        <v>477223.3</v>
      </c>
      <c r="F730">
        <v>171142.6</v>
      </c>
      <c r="G730">
        <v>47.6</v>
      </c>
      <c r="H730">
        <v>47.6</v>
      </c>
      <c r="I730">
        <v>48.3</v>
      </c>
      <c r="J730">
        <v>48.3</v>
      </c>
      <c r="K730" s="4">
        <f t="shared" si="33"/>
        <v>0</v>
      </c>
      <c r="L730" s="7">
        <f t="shared" si="34"/>
        <v>0</v>
      </c>
      <c r="M730">
        <f t="shared" si="35"/>
        <v>0</v>
      </c>
    </row>
    <row r="731" spans="1:13" x14ac:dyDescent="0.25">
      <c r="A731" t="s">
        <v>283</v>
      </c>
      <c r="B731">
        <v>729</v>
      </c>
      <c r="C731" t="s">
        <v>199</v>
      </c>
      <c r="D731">
        <v>4</v>
      </c>
      <c r="E731">
        <v>477230.6</v>
      </c>
      <c r="F731">
        <v>171135.6</v>
      </c>
      <c r="G731">
        <v>47.1</v>
      </c>
      <c r="H731">
        <v>47.1</v>
      </c>
      <c r="I731">
        <v>47.8</v>
      </c>
      <c r="J731">
        <v>47.8</v>
      </c>
      <c r="K731" s="4">
        <f t="shared" si="33"/>
        <v>0</v>
      </c>
      <c r="L731" s="7">
        <f t="shared" si="34"/>
        <v>0</v>
      </c>
      <c r="M731">
        <f t="shared" si="35"/>
        <v>0</v>
      </c>
    </row>
    <row r="732" spans="1:13" x14ac:dyDescent="0.25">
      <c r="A732" t="s">
        <v>283</v>
      </c>
      <c r="B732">
        <v>730</v>
      </c>
      <c r="C732" t="s">
        <v>199</v>
      </c>
      <c r="D732">
        <v>5</v>
      </c>
      <c r="E732">
        <v>477225.1</v>
      </c>
      <c r="F732">
        <v>171134.5</v>
      </c>
      <c r="G732">
        <v>47.1</v>
      </c>
      <c r="H732">
        <v>47.1</v>
      </c>
      <c r="I732">
        <v>47.8</v>
      </c>
      <c r="J732">
        <v>47.8</v>
      </c>
      <c r="K732" s="4">
        <f t="shared" si="33"/>
        <v>0</v>
      </c>
      <c r="L732" s="7">
        <f t="shared" si="34"/>
        <v>0</v>
      </c>
      <c r="M732">
        <f t="shared" si="35"/>
        <v>0</v>
      </c>
    </row>
    <row r="733" spans="1:13" x14ac:dyDescent="0.25">
      <c r="A733" t="s">
        <v>283</v>
      </c>
      <c r="B733">
        <v>732</v>
      </c>
      <c r="C733" t="s">
        <v>199</v>
      </c>
      <c r="D733">
        <v>2</v>
      </c>
      <c r="E733">
        <v>477228.9</v>
      </c>
      <c r="F733">
        <v>171142.9</v>
      </c>
      <c r="G733">
        <v>44.1</v>
      </c>
      <c r="H733">
        <v>44.1</v>
      </c>
      <c r="I733">
        <v>44.8</v>
      </c>
      <c r="J733">
        <v>44.8</v>
      </c>
      <c r="K733" s="4">
        <f t="shared" si="33"/>
        <v>0</v>
      </c>
      <c r="L733" s="7">
        <f t="shared" si="34"/>
        <v>0</v>
      </c>
      <c r="M733">
        <f t="shared" si="35"/>
        <v>0</v>
      </c>
    </row>
    <row r="734" spans="1:13" x14ac:dyDescent="0.25">
      <c r="A734" t="s">
        <v>283</v>
      </c>
      <c r="B734">
        <v>741</v>
      </c>
      <c r="C734" t="s">
        <v>200</v>
      </c>
      <c r="D734">
        <v>13</v>
      </c>
      <c r="E734">
        <v>477202.8</v>
      </c>
      <c r="F734">
        <v>171166.7</v>
      </c>
      <c r="G734">
        <v>53.1</v>
      </c>
      <c r="H734">
        <v>53</v>
      </c>
      <c r="I734">
        <v>53.8</v>
      </c>
      <c r="J734">
        <v>53.8</v>
      </c>
      <c r="K734" s="4">
        <f t="shared" si="33"/>
        <v>-0.1</v>
      </c>
      <c r="L734" s="7">
        <f t="shared" si="34"/>
        <v>0.1</v>
      </c>
      <c r="M734">
        <f t="shared" si="35"/>
        <v>1</v>
      </c>
    </row>
    <row r="735" spans="1:13" x14ac:dyDescent="0.25">
      <c r="A735" t="s">
        <v>283</v>
      </c>
      <c r="B735">
        <v>743</v>
      </c>
      <c r="C735" t="s">
        <v>200</v>
      </c>
      <c r="D735">
        <v>4</v>
      </c>
      <c r="E735">
        <v>477209.9</v>
      </c>
      <c r="F735">
        <v>171168.8</v>
      </c>
      <c r="G735">
        <v>52.1</v>
      </c>
      <c r="H735">
        <v>52</v>
      </c>
      <c r="I735">
        <v>52.8</v>
      </c>
      <c r="J735">
        <v>52.8</v>
      </c>
      <c r="K735" s="4">
        <f t="shared" si="33"/>
        <v>-0.1</v>
      </c>
      <c r="L735" s="7">
        <f t="shared" si="34"/>
        <v>0.1</v>
      </c>
      <c r="M735">
        <f t="shared" si="35"/>
        <v>0</v>
      </c>
    </row>
    <row r="736" spans="1:13" x14ac:dyDescent="0.25">
      <c r="A736" t="s">
        <v>283</v>
      </c>
      <c r="B736">
        <v>751</v>
      </c>
      <c r="C736" t="s">
        <v>200</v>
      </c>
      <c r="D736">
        <v>13</v>
      </c>
      <c r="E736">
        <v>477202.8</v>
      </c>
      <c r="F736">
        <v>171166.7</v>
      </c>
      <c r="G736">
        <v>49.9</v>
      </c>
      <c r="H736">
        <v>49.8</v>
      </c>
      <c r="I736">
        <v>50.6</v>
      </c>
      <c r="J736">
        <v>50.6</v>
      </c>
      <c r="K736" s="4">
        <f t="shared" si="33"/>
        <v>-0.1</v>
      </c>
      <c r="L736" s="7">
        <f t="shared" si="34"/>
        <v>0.1</v>
      </c>
      <c r="M736">
        <f t="shared" si="35"/>
        <v>0</v>
      </c>
    </row>
    <row r="737" spans="1:13" x14ac:dyDescent="0.25">
      <c r="A737" t="s">
        <v>283</v>
      </c>
      <c r="B737">
        <v>733</v>
      </c>
      <c r="C737" t="s">
        <v>200</v>
      </c>
      <c r="D737">
        <v>15</v>
      </c>
      <c r="E737">
        <v>477202.1</v>
      </c>
      <c r="F737">
        <v>171172.8</v>
      </c>
      <c r="G737">
        <v>56.9</v>
      </c>
      <c r="H737">
        <v>56.9</v>
      </c>
      <c r="I737">
        <v>57.7</v>
      </c>
      <c r="J737">
        <v>57.6</v>
      </c>
      <c r="K737" s="4">
        <f t="shared" si="33"/>
        <v>0</v>
      </c>
      <c r="L737" s="7">
        <f t="shared" si="34"/>
        <v>0</v>
      </c>
      <c r="M737">
        <f t="shared" si="35"/>
        <v>0</v>
      </c>
    </row>
    <row r="738" spans="1:13" x14ac:dyDescent="0.25">
      <c r="A738" t="s">
        <v>283</v>
      </c>
      <c r="B738">
        <v>734</v>
      </c>
      <c r="C738" t="s">
        <v>200</v>
      </c>
      <c r="D738">
        <v>1</v>
      </c>
      <c r="E738">
        <v>477206.5</v>
      </c>
      <c r="F738">
        <v>171173.7</v>
      </c>
      <c r="G738">
        <v>56.6</v>
      </c>
      <c r="H738">
        <v>56.6</v>
      </c>
      <c r="I738">
        <v>57.4</v>
      </c>
      <c r="J738">
        <v>57.3</v>
      </c>
      <c r="K738" s="4">
        <f t="shared" si="33"/>
        <v>0</v>
      </c>
      <c r="L738" s="7">
        <f t="shared" si="34"/>
        <v>0</v>
      </c>
      <c r="M738">
        <f t="shared" si="35"/>
        <v>0</v>
      </c>
    </row>
    <row r="739" spans="1:13" x14ac:dyDescent="0.25">
      <c r="A739" t="s">
        <v>283</v>
      </c>
      <c r="B739">
        <v>735</v>
      </c>
      <c r="C739" t="s">
        <v>200</v>
      </c>
      <c r="D739">
        <v>5</v>
      </c>
      <c r="E739">
        <v>477213</v>
      </c>
      <c r="F739">
        <v>171167.1</v>
      </c>
      <c r="G739">
        <v>56.2</v>
      </c>
      <c r="H739">
        <v>56.2</v>
      </c>
      <c r="I739">
        <v>56.9</v>
      </c>
      <c r="J739">
        <v>56.9</v>
      </c>
      <c r="K739" s="4">
        <f t="shared" si="33"/>
        <v>0</v>
      </c>
      <c r="L739" s="7">
        <f t="shared" si="34"/>
        <v>0</v>
      </c>
      <c r="M739">
        <f t="shared" si="35"/>
        <v>0</v>
      </c>
    </row>
    <row r="740" spans="1:13" x14ac:dyDescent="0.25">
      <c r="A740" t="s">
        <v>283</v>
      </c>
      <c r="B740">
        <v>736</v>
      </c>
      <c r="C740" t="s">
        <v>200</v>
      </c>
      <c r="D740">
        <v>4</v>
      </c>
      <c r="E740">
        <v>477209.9</v>
      </c>
      <c r="F740">
        <v>171168.8</v>
      </c>
      <c r="G740">
        <v>54.9</v>
      </c>
      <c r="H740">
        <v>54.9</v>
      </c>
      <c r="I740">
        <v>55.6</v>
      </c>
      <c r="J740">
        <v>55.6</v>
      </c>
      <c r="K740" s="4">
        <f t="shared" si="33"/>
        <v>0</v>
      </c>
      <c r="L740" s="7">
        <f t="shared" si="34"/>
        <v>0</v>
      </c>
      <c r="M740">
        <f t="shared" si="35"/>
        <v>0</v>
      </c>
    </row>
    <row r="741" spans="1:13" x14ac:dyDescent="0.25">
      <c r="A741" t="s">
        <v>283</v>
      </c>
      <c r="B741">
        <v>737</v>
      </c>
      <c r="C741" t="s">
        <v>200</v>
      </c>
      <c r="D741">
        <v>15</v>
      </c>
      <c r="E741">
        <v>477202.1</v>
      </c>
      <c r="F741">
        <v>171172.8</v>
      </c>
      <c r="G741">
        <v>54.5</v>
      </c>
      <c r="H741">
        <v>54.5</v>
      </c>
      <c r="I741">
        <v>55.3</v>
      </c>
      <c r="J741">
        <v>55.3</v>
      </c>
      <c r="K741" s="4">
        <f t="shared" si="33"/>
        <v>0</v>
      </c>
      <c r="L741" s="7">
        <f t="shared" si="34"/>
        <v>0</v>
      </c>
      <c r="M741">
        <f t="shared" si="35"/>
        <v>0</v>
      </c>
    </row>
    <row r="742" spans="1:13" x14ac:dyDescent="0.25">
      <c r="A742" t="s">
        <v>283</v>
      </c>
      <c r="B742">
        <v>738</v>
      </c>
      <c r="C742" t="s">
        <v>200</v>
      </c>
      <c r="D742">
        <v>1</v>
      </c>
      <c r="E742">
        <v>477206.5</v>
      </c>
      <c r="F742">
        <v>171173.7</v>
      </c>
      <c r="G742">
        <v>54.2</v>
      </c>
      <c r="H742">
        <v>54.2</v>
      </c>
      <c r="I742">
        <v>54.9</v>
      </c>
      <c r="J742">
        <v>54.9</v>
      </c>
      <c r="K742" s="4">
        <f t="shared" si="33"/>
        <v>0</v>
      </c>
      <c r="L742" s="7">
        <f t="shared" si="34"/>
        <v>0</v>
      </c>
      <c r="M742">
        <f t="shared" si="35"/>
        <v>0</v>
      </c>
    </row>
    <row r="743" spans="1:13" x14ac:dyDescent="0.25">
      <c r="A743" t="s">
        <v>283</v>
      </c>
      <c r="B743">
        <v>739</v>
      </c>
      <c r="C743" t="s">
        <v>200</v>
      </c>
      <c r="D743">
        <v>5</v>
      </c>
      <c r="E743">
        <v>477213</v>
      </c>
      <c r="F743">
        <v>171167.1</v>
      </c>
      <c r="G743">
        <v>53.8</v>
      </c>
      <c r="H743">
        <v>53.8</v>
      </c>
      <c r="I743">
        <v>54.5</v>
      </c>
      <c r="J743">
        <v>54.5</v>
      </c>
      <c r="K743" s="4">
        <f t="shared" si="33"/>
        <v>0</v>
      </c>
      <c r="L743" s="7">
        <f t="shared" si="34"/>
        <v>0</v>
      </c>
      <c r="M743">
        <f t="shared" si="35"/>
        <v>0</v>
      </c>
    </row>
    <row r="744" spans="1:13" x14ac:dyDescent="0.25">
      <c r="A744" t="s">
        <v>283</v>
      </c>
      <c r="B744">
        <v>740</v>
      </c>
      <c r="C744" t="s">
        <v>200</v>
      </c>
      <c r="D744">
        <v>3</v>
      </c>
      <c r="E744">
        <v>477208.3</v>
      </c>
      <c r="F744">
        <v>171169.3</v>
      </c>
      <c r="G744">
        <v>53.7</v>
      </c>
      <c r="H744">
        <v>53.7</v>
      </c>
      <c r="I744">
        <v>54.4</v>
      </c>
      <c r="J744">
        <v>54.4</v>
      </c>
      <c r="K744" s="4">
        <f t="shared" si="33"/>
        <v>0</v>
      </c>
      <c r="L744" s="7">
        <f t="shared" si="34"/>
        <v>0</v>
      </c>
      <c r="M744">
        <f t="shared" si="35"/>
        <v>0</v>
      </c>
    </row>
    <row r="745" spans="1:13" x14ac:dyDescent="0.25">
      <c r="A745" t="s">
        <v>283</v>
      </c>
      <c r="B745">
        <v>742</v>
      </c>
      <c r="C745" t="s">
        <v>200</v>
      </c>
      <c r="D745">
        <v>11</v>
      </c>
      <c r="E745">
        <v>477204.2</v>
      </c>
      <c r="F745">
        <v>171163.6</v>
      </c>
      <c r="G745">
        <v>52.7</v>
      </c>
      <c r="H745">
        <v>52.7</v>
      </c>
      <c r="I745">
        <v>53.5</v>
      </c>
      <c r="J745">
        <v>53.4</v>
      </c>
      <c r="K745" s="4">
        <f t="shared" si="33"/>
        <v>0</v>
      </c>
      <c r="L745" s="7">
        <f t="shared" si="34"/>
        <v>0</v>
      </c>
      <c r="M745">
        <f t="shared" si="35"/>
        <v>0</v>
      </c>
    </row>
    <row r="746" spans="1:13" x14ac:dyDescent="0.25">
      <c r="A746" t="s">
        <v>283</v>
      </c>
      <c r="B746">
        <v>744</v>
      </c>
      <c r="C746" t="s">
        <v>200</v>
      </c>
      <c r="D746">
        <v>3</v>
      </c>
      <c r="E746">
        <v>477208.3</v>
      </c>
      <c r="F746">
        <v>171169.3</v>
      </c>
      <c r="G746">
        <v>51.1</v>
      </c>
      <c r="H746">
        <v>51.1</v>
      </c>
      <c r="I746">
        <v>51.8</v>
      </c>
      <c r="J746">
        <v>51.8</v>
      </c>
      <c r="K746" s="4">
        <f t="shared" si="33"/>
        <v>0</v>
      </c>
      <c r="L746" s="7">
        <f t="shared" si="34"/>
        <v>0</v>
      </c>
      <c r="M746">
        <f t="shared" si="35"/>
        <v>0</v>
      </c>
    </row>
    <row r="747" spans="1:13" x14ac:dyDescent="0.25">
      <c r="A747" t="s">
        <v>283</v>
      </c>
      <c r="B747">
        <v>745</v>
      </c>
      <c r="C747" t="s">
        <v>200</v>
      </c>
      <c r="D747">
        <v>14</v>
      </c>
      <c r="E747">
        <v>477201.7</v>
      </c>
      <c r="F747">
        <v>171168.7</v>
      </c>
      <c r="G747">
        <v>51.1</v>
      </c>
      <c r="H747">
        <v>51.1</v>
      </c>
      <c r="I747">
        <v>51.8</v>
      </c>
      <c r="J747">
        <v>51.8</v>
      </c>
      <c r="K747" s="4">
        <f t="shared" si="33"/>
        <v>0</v>
      </c>
      <c r="L747" s="7">
        <f t="shared" si="34"/>
        <v>0</v>
      </c>
      <c r="M747">
        <f t="shared" si="35"/>
        <v>0</v>
      </c>
    </row>
    <row r="748" spans="1:13" x14ac:dyDescent="0.25">
      <c r="A748" t="s">
        <v>283</v>
      </c>
      <c r="B748">
        <v>746</v>
      </c>
      <c r="C748" t="s">
        <v>200</v>
      </c>
      <c r="D748">
        <v>10</v>
      </c>
      <c r="E748">
        <v>477205.4</v>
      </c>
      <c r="F748">
        <v>171161.7</v>
      </c>
      <c r="G748">
        <v>51</v>
      </c>
      <c r="H748">
        <v>51</v>
      </c>
      <c r="I748">
        <v>51.7</v>
      </c>
      <c r="J748">
        <v>51.7</v>
      </c>
      <c r="K748" s="4">
        <f t="shared" si="33"/>
        <v>0</v>
      </c>
      <c r="L748" s="7">
        <f t="shared" si="34"/>
        <v>0</v>
      </c>
      <c r="M748">
        <f t="shared" si="35"/>
        <v>0</v>
      </c>
    </row>
    <row r="749" spans="1:13" x14ac:dyDescent="0.25">
      <c r="A749" t="s">
        <v>283</v>
      </c>
      <c r="B749">
        <v>747</v>
      </c>
      <c r="C749" t="s">
        <v>200</v>
      </c>
      <c r="D749">
        <v>12</v>
      </c>
      <c r="E749">
        <v>477203.4</v>
      </c>
      <c r="F749">
        <v>171164.9</v>
      </c>
      <c r="G749">
        <v>50.8</v>
      </c>
      <c r="H749">
        <v>50.8</v>
      </c>
      <c r="I749">
        <v>51.6</v>
      </c>
      <c r="J749">
        <v>51.5</v>
      </c>
      <c r="K749" s="4">
        <f t="shared" si="33"/>
        <v>0</v>
      </c>
      <c r="L749" s="7">
        <f t="shared" si="34"/>
        <v>0</v>
      </c>
      <c r="M749">
        <f t="shared" si="35"/>
        <v>0</v>
      </c>
    </row>
    <row r="750" spans="1:13" x14ac:dyDescent="0.25">
      <c r="A750" t="s">
        <v>283</v>
      </c>
      <c r="B750">
        <v>748</v>
      </c>
      <c r="C750" t="s">
        <v>200</v>
      </c>
      <c r="D750">
        <v>6</v>
      </c>
      <c r="E750">
        <v>477215.2</v>
      </c>
      <c r="F750">
        <v>171164.4</v>
      </c>
      <c r="G750">
        <v>50.3</v>
      </c>
      <c r="H750">
        <v>50.3</v>
      </c>
      <c r="I750">
        <v>51</v>
      </c>
      <c r="J750">
        <v>51</v>
      </c>
      <c r="K750" s="4">
        <f t="shared" si="33"/>
        <v>0</v>
      </c>
      <c r="L750" s="7">
        <f t="shared" si="34"/>
        <v>0</v>
      </c>
      <c r="M750">
        <f t="shared" si="35"/>
        <v>0</v>
      </c>
    </row>
    <row r="751" spans="1:13" x14ac:dyDescent="0.25">
      <c r="A751" t="s">
        <v>283</v>
      </c>
      <c r="B751">
        <v>749</v>
      </c>
      <c r="C751" t="s">
        <v>200</v>
      </c>
      <c r="D751">
        <v>2</v>
      </c>
      <c r="E751">
        <v>477207.8</v>
      </c>
      <c r="F751">
        <v>171171.1</v>
      </c>
      <c r="G751">
        <v>50.1</v>
      </c>
      <c r="H751">
        <v>50.1</v>
      </c>
      <c r="I751">
        <v>50.8</v>
      </c>
      <c r="J751">
        <v>50.8</v>
      </c>
      <c r="K751" s="4">
        <f t="shared" si="33"/>
        <v>0</v>
      </c>
      <c r="L751" s="7">
        <f t="shared" si="34"/>
        <v>0</v>
      </c>
      <c r="M751">
        <f t="shared" si="35"/>
        <v>0</v>
      </c>
    </row>
    <row r="752" spans="1:13" x14ac:dyDescent="0.25">
      <c r="A752" t="s">
        <v>283</v>
      </c>
      <c r="B752">
        <v>750</v>
      </c>
      <c r="C752" t="s">
        <v>200</v>
      </c>
      <c r="D752">
        <v>7</v>
      </c>
      <c r="E752">
        <v>477212.8</v>
      </c>
      <c r="F752">
        <v>171161.4</v>
      </c>
      <c r="G752">
        <v>50</v>
      </c>
      <c r="H752">
        <v>50</v>
      </c>
      <c r="I752">
        <v>50.7</v>
      </c>
      <c r="J752">
        <v>50.7</v>
      </c>
      <c r="K752" s="4">
        <f t="shared" si="33"/>
        <v>0</v>
      </c>
      <c r="L752" s="7">
        <f t="shared" si="34"/>
        <v>0</v>
      </c>
      <c r="M752">
        <f t="shared" si="35"/>
        <v>0</v>
      </c>
    </row>
    <row r="753" spans="1:13" x14ac:dyDescent="0.25">
      <c r="A753" t="s">
        <v>283</v>
      </c>
      <c r="B753">
        <v>752</v>
      </c>
      <c r="C753" t="s">
        <v>200</v>
      </c>
      <c r="D753">
        <v>11</v>
      </c>
      <c r="E753">
        <v>477204.2</v>
      </c>
      <c r="F753">
        <v>171163.6</v>
      </c>
      <c r="G753">
        <v>49.6</v>
      </c>
      <c r="H753">
        <v>49.6</v>
      </c>
      <c r="I753">
        <v>50.4</v>
      </c>
      <c r="J753">
        <v>50.3</v>
      </c>
      <c r="K753" s="4">
        <f t="shared" si="33"/>
        <v>0</v>
      </c>
      <c r="L753" s="7">
        <f t="shared" si="34"/>
        <v>0</v>
      </c>
      <c r="M753">
        <f t="shared" si="35"/>
        <v>0</v>
      </c>
    </row>
    <row r="754" spans="1:13" x14ac:dyDescent="0.25">
      <c r="A754" t="s">
        <v>283</v>
      </c>
      <c r="B754">
        <v>753</v>
      </c>
      <c r="C754" t="s">
        <v>200</v>
      </c>
      <c r="D754">
        <v>14</v>
      </c>
      <c r="E754">
        <v>477201.7</v>
      </c>
      <c r="F754">
        <v>171168.7</v>
      </c>
      <c r="G754">
        <v>48.1</v>
      </c>
      <c r="H754">
        <v>48.1</v>
      </c>
      <c r="I754">
        <v>48.8</v>
      </c>
      <c r="J754">
        <v>48.8</v>
      </c>
      <c r="K754" s="4">
        <f t="shared" si="33"/>
        <v>0</v>
      </c>
      <c r="L754" s="7">
        <f t="shared" si="34"/>
        <v>0</v>
      </c>
      <c r="M754">
        <f t="shared" si="35"/>
        <v>0</v>
      </c>
    </row>
    <row r="755" spans="1:13" x14ac:dyDescent="0.25">
      <c r="A755" t="s">
        <v>283</v>
      </c>
      <c r="B755">
        <v>754</v>
      </c>
      <c r="C755" t="s">
        <v>200</v>
      </c>
      <c r="D755">
        <v>8</v>
      </c>
      <c r="E755">
        <v>477209</v>
      </c>
      <c r="F755">
        <v>171160.2</v>
      </c>
      <c r="G755">
        <v>48</v>
      </c>
      <c r="H755">
        <v>48</v>
      </c>
      <c r="I755">
        <v>48.7</v>
      </c>
      <c r="J755">
        <v>48.7</v>
      </c>
      <c r="K755" s="4">
        <f t="shared" si="33"/>
        <v>0</v>
      </c>
      <c r="L755" s="7">
        <f t="shared" si="34"/>
        <v>0</v>
      </c>
      <c r="M755">
        <f t="shared" si="35"/>
        <v>0</v>
      </c>
    </row>
    <row r="756" spans="1:13" x14ac:dyDescent="0.25">
      <c r="A756" t="s">
        <v>283</v>
      </c>
      <c r="B756">
        <v>755</v>
      </c>
      <c r="C756" t="s">
        <v>200</v>
      </c>
      <c r="D756">
        <v>6</v>
      </c>
      <c r="E756">
        <v>477215.2</v>
      </c>
      <c r="F756">
        <v>171164.4</v>
      </c>
      <c r="G756">
        <v>47.9</v>
      </c>
      <c r="H756">
        <v>47.9</v>
      </c>
      <c r="I756">
        <v>48.6</v>
      </c>
      <c r="J756">
        <v>48.6</v>
      </c>
      <c r="K756" s="4">
        <f t="shared" si="33"/>
        <v>0</v>
      </c>
      <c r="L756" s="7">
        <f t="shared" si="34"/>
        <v>0</v>
      </c>
      <c r="M756">
        <f t="shared" si="35"/>
        <v>0</v>
      </c>
    </row>
    <row r="757" spans="1:13" x14ac:dyDescent="0.25">
      <c r="A757" t="s">
        <v>283</v>
      </c>
      <c r="B757">
        <v>756</v>
      </c>
      <c r="C757" t="s">
        <v>200</v>
      </c>
      <c r="D757">
        <v>10</v>
      </c>
      <c r="E757">
        <v>477205.4</v>
      </c>
      <c r="F757">
        <v>171161.7</v>
      </c>
      <c r="G757">
        <v>47.9</v>
      </c>
      <c r="H757">
        <v>47.9</v>
      </c>
      <c r="I757">
        <v>48.7</v>
      </c>
      <c r="J757">
        <v>48.6</v>
      </c>
      <c r="K757" s="4">
        <f t="shared" si="33"/>
        <v>0</v>
      </c>
      <c r="L757" s="7">
        <f t="shared" si="34"/>
        <v>0</v>
      </c>
      <c r="M757">
        <f t="shared" si="35"/>
        <v>0</v>
      </c>
    </row>
    <row r="758" spans="1:13" x14ac:dyDescent="0.25">
      <c r="A758" t="s">
        <v>283</v>
      </c>
      <c r="B758">
        <v>757</v>
      </c>
      <c r="C758" t="s">
        <v>200</v>
      </c>
      <c r="D758">
        <v>9</v>
      </c>
      <c r="E758">
        <v>477207.4</v>
      </c>
      <c r="F758">
        <v>171160.8</v>
      </c>
      <c r="G758">
        <v>47.8</v>
      </c>
      <c r="H758">
        <v>47.8</v>
      </c>
      <c r="I758">
        <v>48.5</v>
      </c>
      <c r="J758">
        <v>48.5</v>
      </c>
      <c r="K758" s="4">
        <f t="shared" si="33"/>
        <v>0</v>
      </c>
      <c r="L758" s="7">
        <f t="shared" si="34"/>
        <v>0</v>
      </c>
      <c r="M758">
        <f t="shared" si="35"/>
        <v>0</v>
      </c>
    </row>
    <row r="759" spans="1:13" x14ac:dyDescent="0.25">
      <c r="A759" t="s">
        <v>283</v>
      </c>
      <c r="B759">
        <v>758</v>
      </c>
      <c r="C759" t="s">
        <v>200</v>
      </c>
      <c r="D759">
        <v>12</v>
      </c>
      <c r="E759">
        <v>477203.4</v>
      </c>
      <c r="F759">
        <v>171164.9</v>
      </c>
      <c r="G759">
        <v>47.8</v>
      </c>
      <c r="H759">
        <v>47.8</v>
      </c>
      <c r="I759">
        <v>48.5</v>
      </c>
      <c r="J759">
        <v>48.5</v>
      </c>
      <c r="K759" s="4">
        <f t="shared" si="33"/>
        <v>0</v>
      </c>
      <c r="L759" s="7">
        <f t="shared" si="34"/>
        <v>0</v>
      </c>
      <c r="M759">
        <f t="shared" si="35"/>
        <v>0</v>
      </c>
    </row>
    <row r="760" spans="1:13" x14ac:dyDescent="0.25">
      <c r="A760" t="s">
        <v>283</v>
      </c>
      <c r="B760">
        <v>759</v>
      </c>
      <c r="C760" t="s">
        <v>200</v>
      </c>
      <c r="D760">
        <v>7</v>
      </c>
      <c r="E760">
        <v>477212.8</v>
      </c>
      <c r="F760">
        <v>171161.4</v>
      </c>
      <c r="G760">
        <v>47.5</v>
      </c>
      <c r="H760">
        <v>47.5</v>
      </c>
      <c r="I760">
        <v>48.2</v>
      </c>
      <c r="J760">
        <v>48.2</v>
      </c>
      <c r="K760" s="4">
        <f t="shared" si="33"/>
        <v>0</v>
      </c>
      <c r="L760" s="7">
        <f t="shared" si="34"/>
        <v>0</v>
      </c>
      <c r="M760">
        <f t="shared" si="35"/>
        <v>0</v>
      </c>
    </row>
    <row r="761" spans="1:13" x14ac:dyDescent="0.25">
      <c r="A761" t="s">
        <v>283</v>
      </c>
      <c r="B761">
        <v>760</v>
      </c>
      <c r="C761" t="s">
        <v>200</v>
      </c>
      <c r="D761">
        <v>2</v>
      </c>
      <c r="E761">
        <v>477207.8</v>
      </c>
      <c r="F761">
        <v>171171.1</v>
      </c>
      <c r="G761">
        <v>47.3</v>
      </c>
      <c r="H761">
        <v>47.3</v>
      </c>
      <c r="I761">
        <v>48</v>
      </c>
      <c r="J761">
        <v>48</v>
      </c>
      <c r="K761" s="4">
        <f t="shared" si="33"/>
        <v>0</v>
      </c>
      <c r="L761" s="7">
        <f t="shared" si="34"/>
        <v>0</v>
      </c>
      <c r="M761">
        <f t="shared" si="35"/>
        <v>0</v>
      </c>
    </row>
    <row r="762" spans="1:13" x14ac:dyDescent="0.25">
      <c r="A762" t="s">
        <v>283</v>
      </c>
      <c r="B762">
        <v>761</v>
      </c>
      <c r="C762" t="s">
        <v>200</v>
      </c>
      <c r="D762">
        <v>8</v>
      </c>
      <c r="E762">
        <v>477209</v>
      </c>
      <c r="F762">
        <v>171160.2</v>
      </c>
      <c r="G762">
        <v>43.8</v>
      </c>
      <c r="H762">
        <v>43.8</v>
      </c>
      <c r="I762">
        <v>44.5</v>
      </c>
      <c r="J762">
        <v>44.5</v>
      </c>
      <c r="K762" s="4">
        <f t="shared" si="33"/>
        <v>0</v>
      </c>
      <c r="L762" s="7">
        <f t="shared" si="34"/>
        <v>0</v>
      </c>
      <c r="M762">
        <f t="shared" si="35"/>
        <v>0</v>
      </c>
    </row>
    <row r="763" spans="1:13" x14ac:dyDescent="0.25">
      <c r="A763" t="s">
        <v>283</v>
      </c>
      <c r="B763">
        <v>762</v>
      </c>
      <c r="C763" t="s">
        <v>200</v>
      </c>
      <c r="D763">
        <v>9</v>
      </c>
      <c r="E763">
        <v>477207.4</v>
      </c>
      <c r="F763">
        <v>171160.8</v>
      </c>
      <c r="G763">
        <v>43.7</v>
      </c>
      <c r="H763">
        <v>43.7</v>
      </c>
      <c r="I763">
        <v>44.4</v>
      </c>
      <c r="J763">
        <v>44.4</v>
      </c>
      <c r="K763" s="4">
        <f t="shared" si="33"/>
        <v>0</v>
      </c>
      <c r="L763" s="7">
        <f t="shared" si="34"/>
        <v>0</v>
      </c>
      <c r="M763">
        <f t="shared" si="35"/>
        <v>0</v>
      </c>
    </row>
    <row r="764" spans="1:13" x14ac:dyDescent="0.25">
      <c r="A764" t="s">
        <v>283</v>
      </c>
      <c r="B764">
        <v>763</v>
      </c>
      <c r="C764" t="s">
        <v>201</v>
      </c>
      <c r="D764">
        <v>3</v>
      </c>
      <c r="E764">
        <v>477073.1</v>
      </c>
      <c r="F764">
        <v>171435.1</v>
      </c>
      <c r="G764">
        <v>63.2</v>
      </c>
      <c r="H764">
        <v>63.2</v>
      </c>
      <c r="I764">
        <v>63.8</v>
      </c>
      <c r="J764">
        <v>63.9</v>
      </c>
      <c r="K764" s="4">
        <f t="shared" si="33"/>
        <v>0</v>
      </c>
      <c r="L764" s="7">
        <f t="shared" si="34"/>
        <v>0</v>
      </c>
      <c r="M764">
        <f t="shared" si="35"/>
        <v>1</v>
      </c>
    </row>
    <row r="765" spans="1:13" x14ac:dyDescent="0.25">
      <c r="A765" t="s">
        <v>283</v>
      </c>
      <c r="B765">
        <v>764</v>
      </c>
      <c r="C765" t="s">
        <v>201</v>
      </c>
      <c r="D765">
        <v>1</v>
      </c>
      <c r="E765">
        <v>477070.5</v>
      </c>
      <c r="F765">
        <v>171435.3</v>
      </c>
      <c r="G765">
        <v>63.1</v>
      </c>
      <c r="H765">
        <v>63.1</v>
      </c>
      <c r="I765">
        <v>63.8</v>
      </c>
      <c r="J765">
        <v>63.8</v>
      </c>
      <c r="K765" s="4">
        <f t="shared" si="33"/>
        <v>0</v>
      </c>
      <c r="L765" s="7">
        <f t="shared" si="34"/>
        <v>0</v>
      </c>
      <c r="M765">
        <f t="shared" si="35"/>
        <v>0</v>
      </c>
    </row>
    <row r="766" spans="1:13" x14ac:dyDescent="0.25">
      <c r="A766" t="s">
        <v>283</v>
      </c>
      <c r="B766">
        <v>765</v>
      </c>
      <c r="C766" t="s">
        <v>201</v>
      </c>
      <c r="D766">
        <v>2</v>
      </c>
      <c r="E766">
        <v>477072.2</v>
      </c>
      <c r="F766">
        <v>171435</v>
      </c>
      <c r="G766">
        <v>62.5</v>
      </c>
      <c r="H766">
        <v>62.5</v>
      </c>
      <c r="I766">
        <v>63.2</v>
      </c>
      <c r="J766">
        <v>63.2</v>
      </c>
      <c r="K766" s="4">
        <f t="shared" si="33"/>
        <v>0</v>
      </c>
      <c r="L766" s="7">
        <f t="shared" si="34"/>
        <v>0</v>
      </c>
      <c r="M766">
        <f t="shared" si="35"/>
        <v>0</v>
      </c>
    </row>
    <row r="767" spans="1:13" x14ac:dyDescent="0.25">
      <c r="A767" t="s">
        <v>283</v>
      </c>
      <c r="B767">
        <v>766</v>
      </c>
      <c r="C767" t="s">
        <v>201</v>
      </c>
      <c r="D767">
        <v>6</v>
      </c>
      <c r="E767">
        <v>477067.7</v>
      </c>
      <c r="F767">
        <v>171433.7</v>
      </c>
      <c r="G767">
        <v>61.8</v>
      </c>
      <c r="H767">
        <v>61.8</v>
      </c>
      <c r="I767">
        <v>62.5</v>
      </c>
      <c r="J767">
        <v>62.5</v>
      </c>
      <c r="K767" s="4">
        <f t="shared" si="33"/>
        <v>0</v>
      </c>
      <c r="L767" s="7">
        <f t="shared" si="34"/>
        <v>0</v>
      </c>
      <c r="M767">
        <f t="shared" si="35"/>
        <v>0</v>
      </c>
    </row>
    <row r="768" spans="1:13" x14ac:dyDescent="0.25">
      <c r="A768" t="s">
        <v>283</v>
      </c>
      <c r="B768">
        <v>767</v>
      </c>
      <c r="C768" t="s">
        <v>201</v>
      </c>
      <c r="D768">
        <v>1</v>
      </c>
      <c r="E768">
        <v>477070.5</v>
      </c>
      <c r="F768">
        <v>171435.3</v>
      </c>
      <c r="G768">
        <v>59.9</v>
      </c>
      <c r="H768">
        <v>59.9</v>
      </c>
      <c r="I768">
        <v>60.6</v>
      </c>
      <c r="J768">
        <v>60.6</v>
      </c>
      <c r="K768" s="4">
        <f t="shared" si="33"/>
        <v>0</v>
      </c>
      <c r="L768" s="7">
        <f t="shared" si="34"/>
        <v>0</v>
      </c>
      <c r="M768">
        <f t="shared" si="35"/>
        <v>0</v>
      </c>
    </row>
    <row r="769" spans="1:13" x14ac:dyDescent="0.25">
      <c r="A769" t="s">
        <v>283</v>
      </c>
      <c r="B769">
        <v>768</v>
      </c>
      <c r="C769" t="s">
        <v>201</v>
      </c>
      <c r="D769">
        <v>3</v>
      </c>
      <c r="E769">
        <v>477073.1</v>
      </c>
      <c r="F769">
        <v>171435.1</v>
      </c>
      <c r="G769">
        <v>59.9</v>
      </c>
      <c r="H769">
        <v>59.9</v>
      </c>
      <c r="I769">
        <v>60.6</v>
      </c>
      <c r="J769">
        <v>60.6</v>
      </c>
      <c r="K769" s="4">
        <f t="shared" si="33"/>
        <v>0</v>
      </c>
      <c r="L769" s="7">
        <f t="shared" si="34"/>
        <v>0</v>
      </c>
      <c r="M769">
        <f t="shared" si="35"/>
        <v>0</v>
      </c>
    </row>
    <row r="770" spans="1:13" x14ac:dyDescent="0.25">
      <c r="A770" t="s">
        <v>283</v>
      </c>
      <c r="B770">
        <v>769</v>
      </c>
      <c r="C770" t="s">
        <v>201</v>
      </c>
      <c r="D770">
        <v>2</v>
      </c>
      <c r="E770">
        <v>477072.2</v>
      </c>
      <c r="F770">
        <v>171435</v>
      </c>
      <c r="G770">
        <v>59.2</v>
      </c>
      <c r="H770">
        <v>59.2</v>
      </c>
      <c r="I770">
        <v>59.9</v>
      </c>
      <c r="J770">
        <v>59.9</v>
      </c>
      <c r="K770" s="4">
        <f t="shared" ref="K770:K833" si="36">ROUND(H770-G770,1)</f>
        <v>0</v>
      </c>
      <c r="L770" s="7">
        <f t="shared" ref="L770:L833" si="37">ABS(K770)</f>
        <v>0</v>
      </c>
      <c r="M770">
        <f t="shared" si="35"/>
        <v>0</v>
      </c>
    </row>
    <row r="771" spans="1:13" x14ac:dyDescent="0.25">
      <c r="A771" t="s">
        <v>283</v>
      </c>
      <c r="B771">
        <v>770</v>
      </c>
      <c r="C771" t="s">
        <v>201</v>
      </c>
      <c r="D771">
        <v>6</v>
      </c>
      <c r="E771">
        <v>477067.7</v>
      </c>
      <c r="F771">
        <v>171433.7</v>
      </c>
      <c r="G771">
        <v>58.7</v>
      </c>
      <c r="H771">
        <v>58.7</v>
      </c>
      <c r="I771">
        <v>59.4</v>
      </c>
      <c r="J771">
        <v>59.4</v>
      </c>
      <c r="K771" s="4">
        <f t="shared" si="36"/>
        <v>0</v>
      </c>
      <c r="L771" s="7">
        <f t="shared" si="37"/>
        <v>0</v>
      </c>
      <c r="M771">
        <f t="shared" ref="M771:M834" si="38">IF(C771=C770,0,1)</f>
        <v>0</v>
      </c>
    </row>
    <row r="772" spans="1:13" x14ac:dyDescent="0.25">
      <c r="A772" t="s">
        <v>283</v>
      </c>
      <c r="B772">
        <v>771</v>
      </c>
      <c r="C772" t="s">
        <v>202</v>
      </c>
      <c r="D772">
        <v>4</v>
      </c>
      <c r="E772">
        <v>477065.4</v>
      </c>
      <c r="F772">
        <v>171428.9</v>
      </c>
      <c r="G772">
        <v>61.4</v>
      </c>
      <c r="H772">
        <v>61.3</v>
      </c>
      <c r="I772">
        <v>62.1</v>
      </c>
      <c r="J772">
        <v>62.1</v>
      </c>
      <c r="K772" s="4">
        <f t="shared" si="36"/>
        <v>-0.1</v>
      </c>
      <c r="L772" s="7">
        <f t="shared" si="37"/>
        <v>0.1</v>
      </c>
      <c r="M772">
        <f t="shared" si="38"/>
        <v>1</v>
      </c>
    </row>
    <row r="773" spans="1:13" x14ac:dyDescent="0.25">
      <c r="A773" t="s">
        <v>283</v>
      </c>
      <c r="B773">
        <v>772</v>
      </c>
      <c r="C773" t="s">
        <v>202</v>
      </c>
      <c r="D773">
        <v>4</v>
      </c>
      <c r="E773">
        <v>477065.4</v>
      </c>
      <c r="F773">
        <v>171428.9</v>
      </c>
      <c r="G773">
        <v>58.3</v>
      </c>
      <c r="H773">
        <v>58.3</v>
      </c>
      <c r="I773">
        <v>59</v>
      </c>
      <c r="J773">
        <v>59</v>
      </c>
      <c r="K773" s="4">
        <f t="shared" si="36"/>
        <v>0</v>
      </c>
      <c r="L773" s="7">
        <f t="shared" si="37"/>
        <v>0</v>
      </c>
      <c r="M773">
        <f t="shared" si="38"/>
        <v>0</v>
      </c>
    </row>
    <row r="774" spans="1:13" x14ac:dyDescent="0.25">
      <c r="A774" t="s">
        <v>283</v>
      </c>
      <c r="B774">
        <v>773</v>
      </c>
      <c r="C774" t="s">
        <v>202</v>
      </c>
      <c r="D774">
        <v>3</v>
      </c>
      <c r="E774">
        <v>477065</v>
      </c>
      <c r="F774">
        <v>171426.1</v>
      </c>
      <c r="G774">
        <v>53.6</v>
      </c>
      <c r="H774">
        <v>53.6</v>
      </c>
      <c r="I774">
        <v>54.3</v>
      </c>
      <c r="J774">
        <v>54.3</v>
      </c>
      <c r="K774" s="4">
        <f t="shared" si="36"/>
        <v>0</v>
      </c>
      <c r="L774" s="7">
        <f t="shared" si="37"/>
        <v>0</v>
      </c>
      <c r="M774">
        <f t="shared" si="38"/>
        <v>0</v>
      </c>
    </row>
    <row r="775" spans="1:13" x14ac:dyDescent="0.25">
      <c r="A775" t="s">
        <v>283</v>
      </c>
      <c r="B775">
        <v>774</v>
      </c>
      <c r="C775" t="s">
        <v>202</v>
      </c>
      <c r="D775">
        <v>3</v>
      </c>
      <c r="E775">
        <v>477065</v>
      </c>
      <c r="F775">
        <v>171426.1</v>
      </c>
      <c r="G775">
        <v>49.7</v>
      </c>
      <c r="H775">
        <v>49.7</v>
      </c>
      <c r="I775">
        <v>50.4</v>
      </c>
      <c r="J775">
        <v>50.4</v>
      </c>
      <c r="K775" s="4">
        <f t="shared" si="36"/>
        <v>0</v>
      </c>
      <c r="L775" s="7">
        <f t="shared" si="37"/>
        <v>0</v>
      </c>
      <c r="M775">
        <f t="shared" si="38"/>
        <v>0</v>
      </c>
    </row>
    <row r="776" spans="1:13" x14ac:dyDescent="0.25">
      <c r="A776" t="s">
        <v>283</v>
      </c>
      <c r="B776">
        <v>779</v>
      </c>
      <c r="C776" t="s">
        <v>203</v>
      </c>
      <c r="D776">
        <v>4</v>
      </c>
      <c r="E776">
        <v>477044.9</v>
      </c>
      <c r="F776">
        <v>171447.7</v>
      </c>
      <c r="G776">
        <v>60</v>
      </c>
      <c r="H776">
        <v>60.1</v>
      </c>
      <c r="I776">
        <v>60.7</v>
      </c>
      <c r="J776">
        <v>60.7</v>
      </c>
      <c r="K776" s="4">
        <f t="shared" si="36"/>
        <v>0.1</v>
      </c>
      <c r="L776" s="7">
        <f t="shared" si="37"/>
        <v>0.1</v>
      </c>
      <c r="M776">
        <f t="shared" si="38"/>
        <v>1</v>
      </c>
    </row>
    <row r="777" spans="1:13" x14ac:dyDescent="0.25">
      <c r="A777" t="s">
        <v>283</v>
      </c>
      <c r="B777">
        <v>775</v>
      </c>
      <c r="C777" t="s">
        <v>203</v>
      </c>
      <c r="D777">
        <v>1</v>
      </c>
      <c r="E777">
        <v>477040.8</v>
      </c>
      <c r="F777">
        <v>171452.4</v>
      </c>
      <c r="G777">
        <v>63.5</v>
      </c>
      <c r="H777">
        <v>63.5</v>
      </c>
      <c r="I777">
        <v>64.2</v>
      </c>
      <c r="J777">
        <v>64.2</v>
      </c>
      <c r="K777" s="4">
        <f t="shared" si="36"/>
        <v>0</v>
      </c>
      <c r="L777" s="7">
        <f t="shared" si="37"/>
        <v>0</v>
      </c>
      <c r="M777">
        <f t="shared" si="38"/>
        <v>0</v>
      </c>
    </row>
    <row r="778" spans="1:13" x14ac:dyDescent="0.25">
      <c r="A778" t="s">
        <v>283</v>
      </c>
      <c r="B778">
        <v>776</v>
      </c>
      <c r="C778" t="s">
        <v>203</v>
      </c>
      <c r="D778">
        <v>3</v>
      </c>
      <c r="E778">
        <v>477043.3</v>
      </c>
      <c r="F778">
        <v>171450.8</v>
      </c>
      <c r="G778">
        <v>63.1</v>
      </c>
      <c r="H778">
        <v>63.1</v>
      </c>
      <c r="I778">
        <v>63.8</v>
      </c>
      <c r="J778">
        <v>63.8</v>
      </c>
      <c r="K778" s="4">
        <f t="shared" si="36"/>
        <v>0</v>
      </c>
      <c r="L778" s="7">
        <f t="shared" si="37"/>
        <v>0</v>
      </c>
      <c r="M778">
        <f t="shared" si="38"/>
        <v>0</v>
      </c>
    </row>
    <row r="779" spans="1:13" x14ac:dyDescent="0.25">
      <c r="A779" t="s">
        <v>283</v>
      </c>
      <c r="B779">
        <v>777</v>
      </c>
      <c r="C779" t="s">
        <v>203</v>
      </c>
      <c r="D779">
        <v>2</v>
      </c>
      <c r="E779">
        <v>477041.3</v>
      </c>
      <c r="F779">
        <v>171451.7</v>
      </c>
      <c r="G779">
        <v>60.4</v>
      </c>
      <c r="H779">
        <v>60.4</v>
      </c>
      <c r="I779">
        <v>61.1</v>
      </c>
      <c r="J779">
        <v>61.1</v>
      </c>
      <c r="K779" s="4">
        <f t="shared" si="36"/>
        <v>0</v>
      </c>
      <c r="L779" s="7">
        <f t="shared" si="37"/>
        <v>0</v>
      </c>
      <c r="M779">
        <f t="shared" si="38"/>
        <v>0</v>
      </c>
    </row>
    <row r="780" spans="1:13" x14ac:dyDescent="0.25">
      <c r="A780" t="s">
        <v>283</v>
      </c>
      <c r="B780">
        <v>778</v>
      </c>
      <c r="C780" t="s">
        <v>203</v>
      </c>
      <c r="D780">
        <v>1</v>
      </c>
      <c r="E780">
        <v>477040.8</v>
      </c>
      <c r="F780">
        <v>171452.4</v>
      </c>
      <c r="G780">
        <v>60.1</v>
      </c>
      <c r="H780">
        <v>60.1</v>
      </c>
      <c r="I780">
        <v>60.8</v>
      </c>
      <c r="J780">
        <v>60.8</v>
      </c>
      <c r="K780" s="4">
        <f t="shared" si="36"/>
        <v>0</v>
      </c>
      <c r="L780" s="7">
        <f t="shared" si="37"/>
        <v>0</v>
      </c>
      <c r="M780">
        <f t="shared" si="38"/>
        <v>0</v>
      </c>
    </row>
    <row r="781" spans="1:13" x14ac:dyDescent="0.25">
      <c r="A781" t="s">
        <v>283</v>
      </c>
      <c r="B781">
        <v>780</v>
      </c>
      <c r="C781" t="s">
        <v>203</v>
      </c>
      <c r="D781">
        <v>3</v>
      </c>
      <c r="E781">
        <v>477043.3</v>
      </c>
      <c r="F781">
        <v>171450.8</v>
      </c>
      <c r="G781">
        <v>59.6</v>
      </c>
      <c r="H781">
        <v>59.6</v>
      </c>
      <c r="I781">
        <v>60.3</v>
      </c>
      <c r="J781">
        <v>60.3</v>
      </c>
      <c r="K781" s="4">
        <f t="shared" si="36"/>
        <v>0</v>
      </c>
      <c r="L781" s="7">
        <f t="shared" si="37"/>
        <v>0</v>
      </c>
      <c r="M781">
        <f t="shared" si="38"/>
        <v>0</v>
      </c>
    </row>
    <row r="782" spans="1:13" x14ac:dyDescent="0.25">
      <c r="A782" t="s">
        <v>283</v>
      </c>
      <c r="B782">
        <v>781</v>
      </c>
      <c r="C782" t="s">
        <v>203</v>
      </c>
      <c r="D782">
        <v>2</v>
      </c>
      <c r="E782">
        <v>477041.3</v>
      </c>
      <c r="F782">
        <v>171451.7</v>
      </c>
      <c r="G782">
        <v>56.7</v>
      </c>
      <c r="H782">
        <v>56.7</v>
      </c>
      <c r="I782">
        <v>57.3</v>
      </c>
      <c r="J782">
        <v>57.4</v>
      </c>
      <c r="K782" s="4">
        <f t="shared" si="36"/>
        <v>0</v>
      </c>
      <c r="L782" s="7">
        <f t="shared" si="37"/>
        <v>0</v>
      </c>
      <c r="M782">
        <f t="shared" si="38"/>
        <v>0</v>
      </c>
    </row>
    <row r="783" spans="1:13" x14ac:dyDescent="0.25">
      <c r="A783" t="s">
        <v>283</v>
      </c>
      <c r="B783">
        <v>782</v>
      </c>
      <c r="C783" t="s">
        <v>203</v>
      </c>
      <c r="D783">
        <v>4</v>
      </c>
      <c r="E783">
        <v>477044.9</v>
      </c>
      <c r="F783">
        <v>171447.7</v>
      </c>
      <c r="G783">
        <v>56.4</v>
      </c>
      <c r="H783">
        <v>56.4</v>
      </c>
      <c r="I783">
        <v>57.1</v>
      </c>
      <c r="J783">
        <v>57.1</v>
      </c>
      <c r="K783" s="4">
        <f t="shared" si="36"/>
        <v>0</v>
      </c>
      <c r="L783" s="7">
        <f t="shared" si="37"/>
        <v>0</v>
      </c>
      <c r="M783">
        <f t="shared" si="38"/>
        <v>0</v>
      </c>
    </row>
    <row r="784" spans="1:13" x14ac:dyDescent="0.25">
      <c r="A784" t="s">
        <v>283</v>
      </c>
      <c r="B784">
        <v>783</v>
      </c>
      <c r="C784" t="s">
        <v>203</v>
      </c>
      <c r="D784">
        <v>5</v>
      </c>
      <c r="E784">
        <v>477043.7</v>
      </c>
      <c r="F784">
        <v>171445.1</v>
      </c>
      <c r="G784">
        <v>52.1</v>
      </c>
      <c r="H784">
        <v>52.1</v>
      </c>
      <c r="I784">
        <v>52.8</v>
      </c>
      <c r="J784">
        <v>52.8</v>
      </c>
      <c r="K784" s="4">
        <f t="shared" si="36"/>
        <v>0</v>
      </c>
      <c r="L784" s="7">
        <f t="shared" si="37"/>
        <v>0</v>
      </c>
      <c r="M784">
        <f t="shared" si="38"/>
        <v>0</v>
      </c>
    </row>
    <row r="785" spans="1:13" x14ac:dyDescent="0.25">
      <c r="A785" t="s">
        <v>283</v>
      </c>
      <c r="B785">
        <v>784</v>
      </c>
      <c r="C785" t="s">
        <v>203</v>
      </c>
      <c r="D785">
        <v>5</v>
      </c>
      <c r="E785">
        <v>477043.7</v>
      </c>
      <c r="F785">
        <v>171445.1</v>
      </c>
      <c r="G785">
        <v>48.1</v>
      </c>
      <c r="H785">
        <v>48.1</v>
      </c>
      <c r="I785">
        <v>48.8</v>
      </c>
      <c r="J785">
        <v>48.8</v>
      </c>
      <c r="K785" s="4">
        <f t="shared" si="36"/>
        <v>0</v>
      </c>
      <c r="L785" s="7">
        <f t="shared" si="37"/>
        <v>0</v>
      </c>
      <c r="M785">
        <f t="shared" si="38"/>
        <v>0</v>
      </c>
    </row>
    <row r="786" spans="1:13" x14ac:dyDescent="0.25">
      <c r="A786" t="s">
        <v>283</v>
      </c>
      <c r="B786">
        <v>792</v>
      </c>
      <c r="C786" t="s">
        <v>204</v>
      </c>
      <c r="D786">
        <v>5</v>
      </c>
      <c r="E786">
        <v>477034.3</v>
      </c>
      <c r="F786">
        <v>171449.8</v>
      </c>
      <c r="G786">
        <v>58.1</v>
      </c>
      <c r="H786">
        <v>58</v>
      </c>
      <c r="I786">
        <v>58.8</v>
      </c>
      <c r="J786">
        <v>58.8</v>
      </c>
      <c r="K786" s="4">
        <f t="shared" si="36"/>
        <v>-0.1</v>
      </c>
      <c r="L786" s="7">
        <f t="shared" si="37"/>
        <v>0.1</v>
      </c>
      <c r="M786">
        <f t="shared" si="38"/>
        <v>1</v>
      </c>
    </row>
    <row r="787" spans="1:13" x14ac:dyDescent="0.25">
      <c r="A787" t="s">
        <v>283</v>
      </c>
      <c r="B787">
        <v>785</v>
      </c>
      <c r="C787" t="s">
        <v>204</v>
      </c>
      <c r="D787">
        <v>1</v>
      </c>
      <c r="E787">
        <v>477039.8</v>
      </c>
      <c r="F787">
        <v>171452.5</v>
      </c>
      <c r="G787">
        <v>63.5</v>
      </c>
      <c r="H787">
        <v>63.5</v>
      </c>
      <c r="I787">
        <v>64.2</v>
      </c>
      <c r="J787">
        <v>64.2</v>
      </c>
      <c r="K787" s="4">
        <f t="shared" si="36"/>
        <v>0</v>
      </c>
      <c r="L787" s="7">
        <f t="shared" si="37"/>
        <v>0</v>
      </c>
      <c r="M787">
        <f t="shared" si="38"/>
        <v>0</v>
      </c>
    </row>
    <row r="788" spans="1:13" x14ac:dyDescent="0.25">
      <c r="A788" t="s">
        <v>283</v>
      </c>
      <c r="B788">
        <v>786</v>
      </c>
      <c r="C788" t="s">
        <v>204</v>
      </c>
      <c r="D788">
        <v>6</v>
      </c>
      <c r="E788">
        <v>477036.9</v>
      </c>
      <c r="F788">
        <v>171452</v>
      </c>
      <c r="G788">
        <v>63.4</v>
      </c>
      <c r="H788">
        <v>63.4</v>
      </c>
      <c r="I788">
        <v>64.099999999999994</v>
      </c>
      <c r="J788">
        <v>64.099999999999994</v>
      </c>
      <c r="K788" s="4">
        <f t="shared" si="36"/>
        <v>0</v>
      </c>
      <c r="L788" s="7">
        <f t="shared" si="37"/>
        <v>0</v>
      </c>
      <c r="M788">
        <f t="shared" si="38"/>
        <v>0</v>
      </c>
    </row>
    <row r="789" spans="1:13" x14ac:dyDescent="0.25">
      <c r="A789" t="s">
        <v>283</v>
      </c>
      <c r="B789">
        <v>787</v>
      </c>
      <c r="C789" t="s">
        <v>204</v>
      </c>
      <c r="D789">
        <v>7</v>
      </c>
      <c r="E789">
        <v>477039.1</v>
      </c>
      <c r="F789">
        <v>171452.1</v>
      </c>
      <c r="G789">
        <v>61.6</v>
      </c>
      <c r="H789">
        <v>61.6</v>
      </c>
      <c r="I789">
        <v>62.3</v>
      </c>
      <c r="J789">
        <v>62.3</v>
      </c>
      <c r="K789" s="4">
        <f t="shared" si="36"/>
        <v>0</v>
      </c>
      <c r="L789" s="7">
        <f t="shared" si="37"/>
        <v>0</v>
      </c>
      <c r="M789">
        <f t="shared" si="38"/>
        <v>0</v>
      </c>
    </row>
    <row r="790" spans="1:13" x14ac:dyDescent="0.25">
      <c r="A790" t="s">
        <v>283</v>
      </c>
      <c r="B790">
        <v>788</v>
      </c>
      <c r="C790" t="s">
        <v>204</v>
      </c>
      <c r="D790">
        <v>5</v>
      </c>
      <c r="E790">
        <v>477034.3</v>
      </c>
      <c r="F790">
        <v>171449.8</v>
      </c>
      <c r="G790">
        <v>61.2</v>
      </c>
      <c r="H790">
        <v>61.2</v>
      </c>
      <c r="I790">
        <v>61.9</v>
      </c>
      <c r="J790">
        <v>61.9</v>
      </c>
      <c r="K790" s="4">
        <f t="shared" si="36"/>
        <v>0</v>
      </c>
      <c r="L790" s="7">
        <f t="shared" si="37"/>
        <v>0</v>
      </c>
      <c r="M790">
        <f t="shared" si="38"/>
        <v>0</v>
      </c>
    </row>
    <row r="791" spans="1:13" x14ac:dyDescent="0.25">
      <c r="A791" t="s">
        <v>283</v>
      </c>
      <c r="B791">
        <v>789</v>
      </c>
      <c r="C791" t="s">
        <v>204</v>
      </c>
      <c r="D791">
        <v>1</v>
      </c>
      <c r="E791">
        <v>477039.8</v>
      </c>
      <c r="F791">
        <v>171452.5</v>
      </c>
      <c r="G791">
        <v>60.1</v>
      </c>
      <c r="H791">
        <v>60.1</v>
      </c>
      <c r="I791">
        <v>60.8</v>
      </c>
      <c r="J791">
        <v>60.8</v>
      </c>
      <c r="K791" s="4">
        <f t="shared" si="36"/>
        <v>0</v>
      </c>
      <c r="L791" s="7">
        <f t="shared" si="37"/>
        <v>0</v>
      </c>
      <c r="M791">
        <f t="shared" si="38"/>
        <v>0</v>
      </c>
    </row>
    <row r="792" spans="1:13" x14ac:dyDescent="0.25">
      <c r="A792" t="s">
        <v>283</v>
      </c>
      <c r="B792">
        <v>790</v>
      </c>
      <c r="C792" t="s">
        <v>204</v>
      </c>
      <c r="D792">
        <v>6</v>
      </c>
      <c r="E792">
        <v>477036.9</v>
      </c>
      <c r="F792">
        <v>171452</v>
      </c>
      <c r="G792">
        <v>60</v>
      </c>
      <c r="H792">
        <v>60</v>
      </c>
      <c r="I792">
        <v>60.7</v>
      </c>
      <c r="J792">
        <v>60.7</v>
      </c>
      <c r="K792" s="4">
        <f t="shared" si="36"/>
        <v>0</v>
      </c>
      <c r="L792" s="7">
        <f t="shared" si="37"/>
        <v>0</v>
      </c>
      <c r="M792">
        <f t="shared" si="38"/>
        <v>0</v>
      </c>
    </row>
    <row r="793" spans="1:13" x14ac:dyDescent="0.25">
      <c r="A793" t="s">
        <v>283</v>
      </c>
      <c r="B793">
        <v>791</v>
      </c>
      <c r="C793" t="s">
        <v>204</v>
      </c>
      <c r="D793">
        <v>7</v>
      </c>
      <c r="E793">
        <v>477039.1</v>
      </c>
      <c r="F793">
        <v>171452.1</v>
      </c>
      <c r="G793">
        <v>58.4</v>
      </c>
      <c r="H793">
        <v>58.4</v>
      </c>
      <c r="I793">
        <v>59.1</v>
      </c>
      <c r="J793">
        <v>59.1</v>
      </c>
      <c r="K793" s="4">
        <f t="shared" si="36"/>
        <v>0</v>
      </c>
      <c r="L793" s="7">
        <f t="shared" si="37"/>
        <v>0</v>
      </c>
      <c r="M793">
        <f t="shared" si="38"/>
        <v>0</v>
      </c>
    </row>
    <row r="794" spans="1:13" x14ac:dyDescent="0.25">
      <c r="A794" t="s">
        <v>283</v>
      </c>
      <c r="B794">
        <v>793</v>
      </c>
      <c r="C794" t="s">
        <v>204</v>
      </c>
      <c r="D794">
        <v>4</v>
      </c>
      <c r="E794">
        <v>477034.5</v>
      </c>
      <c r="F794">
        <v>171446.9</v>
      </c>
      <c r="G794">
        <v>53.2</v>
      </c>
      <c r="H794">
        <v>53.2</v>
      </c>
      <c r="I794">
        <v>53.9</v>
      </c>
      <c r="J794">
        <v>53.9</v>
      </c>
      <c r="K794" s="4">
        <f t="shared" si="36"/>
        <v>0</v>
      </c>
      <c r="L794" s="7">
        <f t="shared" si="37"/>
        <v>0</v>
      </c>
      <c r="M794">
        <f t="shared" si="38"/>
        <v>0</v>
      </c>
    </row>
    <row r="795" spans="1:13" x14ac:dyDescent="0.25">
      <c r="A795" t="s">
        <v>283</v>
      </c>
      <c r="B795">
        <v>794</v>
      </c>
      <c r="C795" t="s">
        <v>204</v>
      </c>
      <c r="D795">
        <v>4</v>
      </c>
      <c r="E795">
        <v>477034.5</v>
      </c>
      <c r="F795">
        <v>171446.9</v>
      </c>
      <c r="G795">
        <v>49.7</v>
      </c>
      <c r="H795">
        <v>49.7</v>
      </c>
      <c r="I795">
        <v>50.4</v>
      </c>
      <c r="J795">
        <v>50.4</v>
      </c>
      <c r="K795" s="4">
        <f t="shared" si="36"/>
        <v>0</v>
      </c>
      <c r="L795" s="7">
        <f t="shared" si="37"/>
        <v>0</v>
      </c>
      <c r="M795">
        <f t="shared" si="38"/>
        <v>0</v>
      </c>
    </row>
    <row r="796" spans="1:13" x14ac:dyDescent="0.25">
      <c r="A796" t="s">
        <v>283</v>
      </c>
      <c r="B796">
        <v>795</v>
      </c>
      <c r="C796" t="s">
        <v>205</v>
      </c>
      <c r="D796">
        <v>5</v>
      </c>
      <c r="E796">
        <v>477034.8</v>
      </c>
      <c r="F796">
        <v>171444.5</v>
      </c>
      <c r="G796">
        <v>59</v>
      </c>
      <c r="H796">
        <v>59</v>
      </c>
      <c r="I796">
        <v>59.8</v>
      </c>
      <c r="J796">
        <v>59.8</v>
      </c>
      <c r="K796" s="4">
        <f t="shared" si="36"/>
        <v>0</v>
      </c>
      <c r="L796" s="7">
        <f t="shared" si="37"/>
        <v>0</v>
      </c>
      <c r="M796">
        <f t="shared" si="38"/>
        <v>1</v>
      </c>
    </row>
    <row r="797" spans="1:13" x14ac:dyDescent="0.25">
      <c r="A797" t="s">
        <v>283</v>
      </c>
      <c r="B797">
        <v>796</v>
      </c>
      <c r="C797" t="s">
        <v>205</v>
      </c>
      <c r="D797">
        <v>3</v>
      </c>
      <c r="E797">
        <v>477042.8</v>
      </c>
      <c r="F797">
        <v>171443</v>
      </c>
      <c r="G797">
        <v>57.6</v>
      </c>
      <c r="H797">
        <v>57.6</v>
      </c>
      <c r="I797">
        <v>58.2</v>
      </c>
      <c r="J797">
        <v>58.2</v>
      </c>
      <c r="K797" s="4">
        <f t="shared" si="36"/>
        <v>0</v>
      </c>
      <c r="L797" s="7">
        <f t="shared" si="37"/>
        <v>0</v>
      </c>
      <c r="M797">
        <f t="shared" si="38"/>
        <v>0</v>
      </c>
    </row>
    <row r="798" spans="1:13" x14ac:dyDescent="0.25">
      <c r="A798" t="s">
        <v>283</v>
      </c>
      <c r="B798">
        <v>797</v>
      </c>
      <c r="C798" t="s">
        <v>205</v>
      </c>
      <c r="D798">
        <v>5</v>
      </c>
      <c r="E798">
        <v>477034.8</v>
      </c>
      <c r="F798">
        <v>171444.5</v>
      </c>
      <c r="G798">
        <v>55.8</v>
      </c>
      <c r="H798">
        <v>55.8</v>
      </c>
      <c r="I798">
        <v>56.6</v>
      </c>
      <c r="J798">
        <v>56.6</v>
      </c>
      <c r="K798" s="4">
        <f t="shared" si="36"/>
        <v>0</v>
      </c>
      <c r="L798" s="7">
        <f t="shared" si="37"/>
        <v>0</v>
      </c>
      <c r="M798">
        <f t="shared" si="38"/>
        <v>0</v>
      </c>
    </row>
    <row r="799" spans="1:13" x14ac:dyDescent="0.25">
      <c r="A799" t="s">
        <v>283</v>
      </c>
      <c r="B799">
        <v>798</v>
      </c>
      <c r="C799" t="s">
        <v>205</v>
      </c>
      <c r="D799">
        <v>3</v>
      </c>
      <c r="E799">
        <v>477042.8</v>
      </c>
      <c r="F799">
        <v>171443</v>
      </c>
      <c r="G799">
        <v>54.3</v>
      </c>
      <c r="H799">
        <v>54.3</v>
      </c>
      <c r="I799">
        <v>55</v>
      </c>
      <c r="J799">
        <v>55</v>
      </c>
      <c r="K799" s="4">
        <f t="shared" si="36"/>
        <v>0</v>
      </c>
      <c r="L799" s="7">
        <f t="shared" si="37"/>
        <v>0</v>
      </c>
      <c r="M799">
        <f t="shared" si="38"/>
        <v>0</v>
      </c>
    </row>
    <row r="800" spans="1:13" x14ac:dyDescent="0.25">
      <c r="A800" t="s">
        <v>283</v>
      </c>
      <c r="B800">
        <v>800</v>
      </c>
      <c r="C800" t="s">
        <v>206</v>
      </c>
      <c r="D800">
        <v>2</v>
      </c>
      <c r="E800">
        <v>477041.9</v>
      </c>
      <c r="F800">
        <v>171438.5</v>
      </c>
      <c r="G800">
        <v>59.3</v>
      </c>
      <c r="H800">
        <v>59.4</v>
      </c>
      <c r="I800">
        <v>60</v>
      </c>
      <c r="J800">
        <v>60</v>
      </c>
      <c r="K800" s="4">
        <f t="shared" si="36"/>
        <v>0.1</v>
      </c>
      <c r="L800" s="7">
        <f t="shared" si="37"/>
        <v>0.1</v>
      </c>
      <c r="M800">
        <f t="shared" si="38"/>
        <v>1</v>
      </c>
    </row>
    <row r="801" spans="1:13" x14ac:dyDescent="0.25">
      <c r="A801" t="s">
        <v>283</v>
      </c>
      <c r="B801">
        <v>802</v>
      </c>
      <c r="C801" t="s">
        <v>206</v>
      </c>
      <c r="D801">
        <v>2</v>
      </c>
      <c r="E801">
        <v>477041.9</v>
      </c>
      <c r="F801">
        <v>171438.5</v>
      </c>
      <c r="G801">
        <v>56</v>
      </c>
      <c r="H801">
        <v>56.1</v>
      </c>
      <c r="I801">
        <v>56.7</v>
      </c>
      <c r="J801">
        <v>56.7</v>
      </c>
      <c r="K801" s="4">
        <f t="shared" si="36"/>
        <v>0.1</v>
      </c>
      <c r="L801" s="7">
        <f t="shared" si="37"/>
        <v>0.1</v>
      </c>
      <c r="M801">
        <f t="shared" si="38"/>
        <v>0</v>
      </c>
    </row>
    <row r="802" spans="1:13" x14ac:dyDescent="0.25">
      <c r="A802" t="s">
        <v>283</v>
      </c>
      <c r="B802">
        <v>799</v>
      </c>
      <c r="C802" t="s">
        <v>206</v>
      </c>
      <c r="D802">
        <v>4</v>
      </c>
      <c r="E802">
        <v>477034</v>
      </c>
      <c r="F802">
        <v>171440</v>
      </c>
      <c r="G802">
        <v>60.2</v>
      </c>
      <c r="H802">
        <v>60.2</v>
      </c>
      <c r="I802">
        <v>61</v>
      </c>
      <c r="J802">
        <v>60.9</v>
      </c>
      <c r="K802" s="4">
        <f t="shared" si="36"/>
        <v>0</v>
      </c>
      <c r="L802" s="7">
        <f t="shared" si="37"/>
        <v>0</v>
      </c>
      <c r="M802">
        <f t="shared" si="38"/>
        <v>0</v>
      </c>
    </row>
    <row r="803" spans="1:13" x14ac:dyDescent="0.25">
      <c r="A803" t="s">
        <v>283</v>
      </c>
      <c r="B803">
        <v>801</v>
      </c>
      <c r="C803" t="s">
        <v>206</v>
      </c>
      <c r="D803">
        <v>4</v>
      </c>
      <c r="E803">
        <v>477034</v>
      </c>
      <c r="F803">
        <v>171440</v>
      </c>
      <c r="G803">
        <v>57.2</v>
      </c>
      <c r="H803">
        <v>57.2</v>
      </c>
      <c r="I803">
        <v>57.9</v>
      </c>
      <c r="J803">
        <v>57.9</v>
      </c>
      <c r="K803" s="4">
        <f t="shared" si="36"/>
        <v>0</v>
      </c>
      <c r="L803" s="7">
        <f t="shared" si="37"/>
        <v>0</v>
      </c>
      <c r="M803">
        <f t="shared" si="38"/>
        <v>0</v>
      </c>
    </row>
    <row r="804" spans="1:13" x14ac:dyDescent="0.25">
      <c r="A804" t="s">
        <v>283</v>
      </c>
      <c r="B804">
        <v>803</v>
      </c>
      <c r="C804" t="s">
        <v>207</v>
      </c>
      <c r="D804">
        <v>5</v>
      </c>
      <c r="E804">
        <v>477032</v>
      </c>
      <c r="F804">
        <v>171434.1</v>
      </c>
      <c r="G804">
        <v>60.5</v>
      </c>
      <c r="H804">
        <v>60.4</v>
      </c>
      <c r="I804">
        <v>61.2</v>
      </c>
      <c r="J804">
        <v>61.2</v>
      </c>
      <c r="K804" s="4">
        <f t="shared" si="36"/>
        <v>-0.1</v>
      </c>
      <c r="L804" s="7">
        <f t="shared" si="37"/>
        <v>0.1</v>
      </c>
      <c r="M804">
        <f t="shared" si="38"/>
        <v>1</v>
      </c>
    </row>
    <row r="805" spans="1:13" x14ac:dyDescent="0.25">
      <c r="A805" t="s">
        <v>283</v>
      </c>
      <c r="B805">
        <v>806</v>
      </c>
      <c r="C805" t="s">
        <v>207</v>
      </c>
      <c r="D805">
        <v>7</v>
      </c>
      <c r="E805">
        <v>477033.8</v>
      </c>
      <c r="F805">
        <v>171436.4</v>
      </c>
      <c r="G805">
        <v>59.5</v>
      </c>
      <c r="H805">
        <v>59.4</v>
      </c>
      <c r="I805">
        <v>60.2</v>
      </c>
      <c r="J805">
        <v>60.2</v>
      </c>
      <c r="K805" s="4">
        <f t="shared" si="36"/>
        <v>-0.1</v>
      </c>
      <c r="L805" s="7">
        <f t="shared" si="37"/>
        <v>0.1</v>
      </c>
      <c r="M805">
        <f t="shared" si="38"/>
        <v>0</v>
      </c>
    </row>
    <row r="806" spans="1:13" x14ac:dyDescent="0.25">
      <c r="A806" t="s">
        <v>283</v>
      </c>
      <c r="B806">
        <v>807</v>
      </c>
      <c r="C806" t="s">
        <v>207</v>
      </c>
      <c r="D806">
        <v>5</v>
      </c>
      <c r="E806">
        <v>477032</v>
      </c>
      <c r="F806">
        <v>171434.1</v>
      </c>
      <c r="G806">
        <v>57.6</v>
      </c>
      <c r="H806">
        <v>57.5</v>
      </c>
      <c r="I806">
        <v>58.3</v>
      </c>
      <c r="J806">
        <v>58.3</v>
      </c>
      <c r="K806" s="4">
        <f t="shared" si="36"/>
        <v>-0.1</v>
      </c>
      <c r="L806" s="7">
        <f t="shared" si="37"/>
        <v>0.1</v>
      </c>
      <c r="M806">
        <f t="shared" si="38"/>
        <v>0</v>
      </c>
    </row>
    <row r="807" spans="1:13" x14ac:dyDescent="0.25">
      <c r="A807" t="s">
        <v>283</v>
      </c>
      <c r="B807">
        <v>809</v>
      </c>
      <c r="C807" t="s">
        <v>207</v>
      </c>
      <c r="D807">
        <v>2</v>
      </c>
      <c r="E807">
        <v>477040.9</v>
      </c>
      <c r="F807">
        <v>171433.7</v>
      </c>
      <c r="G807">
        <v>56.3</v>
      </c>
      <c r="H807">
        <v>56.4</v>
      </c>
      <c r="I807">
        <v>57</v>
      </c>
      <c r="J807">
        <v>57</v>
      </c>
      <c r="K807" s="4">
        <f t="shared" si="36"/>
        <v>0.1</v>
      </c>
      <c r="L807" s="7">
        <f t="shared" si="37"/>
        <v>0.1</v>
      </c>
      <c r="M807">
        <f t="shared" si="38"/>
        <v>0</v>
      </c>
    </row>
    <row r="808" spans="1:13" x14ac:dyDescent="0.25">
      <c r="A808" t="s">
        <v>283</v>
      </c>
      <c r="B808">
        <v>810</v>
      </c>
      <c r="C808" t="s">
        <v>207</v>
      </c>
      <c r="D808">
        <v>7</v>
      </c>
      <c r="E808">
        <v>477033.8</v>
      </c>
      <c r="F808">
        <v>171436.4</v>
      </c>
      <c r="G808">
        <v>56.5</v>
      </c>
      <c r="H808">
        <v>56.4</v>
      </c>
      <c r="I808">
        <v>57.2</v>
      </c>
      <c r="J808">
        <v>57.2</v>
      </c>
      <c r="K808" s="4">
        <f t="shared" si="36"/>
        <v>-0.1</v>
      </c>
      <c r="L808" s="7">
        <f t="shared" si="37"/>
        <v>0.1</v>
      </c>
      <c r="M808">
        <f t="shared" si="38"/>
        <v>0</v>
      </c>
    </row>
    <row r="809" spans="1:13" x14ac:dyDescent="0.25">
      <c r="A809" t="s">
        <v>283</v>
      </c>
      <c r="B809">
        <v>804</v>
      </c>
      <c r="C809" t="s">
        <v>207</v>
      </c>
      <c r="D809">
        <v>6</v>
      </c>
      <c r="E809">
        <v>477033</v>
      </c>
      <c r="F809">
        <v>171435.3</v>
      </c>
      <c r="G809">
        <v>60.3</v>
      </c>
      <c r="H809">
        <v>60.3</v>
      </c>
      <c r="I809">
        <v>61</v>
      </c>
      <c r="J809">
        <v>61</v>
      </c>
      <c r="K809" s="4">
        <f t="shared" si="36"/>
        <v>0</v>
      </c>
      <c r="L809" s="7">
        <f t="shared" si="37"/>
        <v>0</v>
      </c>
      <c r="M809">
        <f t="shared" si="38"/>
        <v>0</v>
      </c>
    </row>
    <row r="810" spans="1:13" x14ac:dyDescent="0.25">
      <c r="A810" t="s">
        <v>283</v>
      </c>
      <c r="B810">
        <v>805</v>
      </c>
      <c r="C810" t="s">
        <v>207</v>
      </c>
      <c r="D810">
        <v>2</v>
      </c>
      <c r="E810">
        <v>477040.9</v>
      </c>
      <c r="F810">
        <v>171433.7</v>
      </c>
      <c r="G810">
        <v>59.4</v>
      </c>
      <c r="H810">
        <v>59.4</v>
      </c>
      <c r="I810">
        <v>60.1</v>
      </c>
      <c r="J810">
        <v>60.1</v>
      </c>
      <c r="K810" s="4">
        <f t="shared" si="36"/>
        <v>0</v>
      </c>
      <c r="L810" s="7">
        <f t="shared" si="37"/>
        <v>0</v>
      </c>
      <c r="M810">
        <f t="shared" si="38"/>
        <v>0</v>
      </c>
    </row>
    <row r="811" spans="1:13" x14ac:dyDescent="0.25">
      <c r="A811" t="s">
        <v>283</v>
      </c>
      <c r="B811">
        <v>808</v>
      </c>
      <c r="C811" t="s">
        <v>207</v>
      </c>
      <c r="D811">
        <v>6</v>
      </c>
      <c r="E811">
        <v>477033</v>
      </c>
      <c r="F811">
        <v>171435.3</v>
      </c>
      <c r="G811">
        <v>57.2</v>
      </c>
      <c r="H811">
        <v>57.2</v>
      </c>
      <c r="I811">
        <v>57.9</v>
      </c>
      <c r="J811">
        <v>57.9</v>
      </c>
      <c r="K811" s="4">
        <f t="shared" si="36"/>
        <v>0</v>
      </c>
      <c r="L811" s="7">
        <f t="shared" si="37"/>
        <v>0</v>
      </c>
      <c r="M811">
        <f t="shared" si="38"/>
        <v>0</v>
      </c>
    </row>
    <row r="812" spans="1:13" x14ac:dyDescent="0.25">
      <c r="A812" t="s">
        <v>283</v>
      </c>
      <c r="B812">
        <v>811</v>
      </c>
      <c r="C812" t="s">
        <v>207</v>
      </c>
      <c r="D812">
        <v>4</v>
      </c>
      <c r="E812">
        <v>477033.3</v>
      </c>
      <c r="F812">
        <v>171432.5</v>
      </c>
      <c r="G812">
        <v>53.1</v>
      </c>
      <c r="H812">
        <v>53.1</v>
      </c>
      <c r="I812">
        <v>53.8</v>
      </c>
      <c r="J812">
        <v>53.8</v>
      </c>
      <c r="K812" s="4">
        <f t="shared" si="36"/>
        <v>0</v>
      </c>
      <c r="L812" s="7">
        <f t="shared" si="37"/>
        <v>0</v>
      </c>
      <c r="M812">
        <f t="shared" si="38"/>
        <v>0</v>
      </c>
    </row>
    <row r="813" spans="1:13" x14ac:dyDescent="0.25">
      <c r="A813" t="s">
        <v>283</v>
      </c>
      <c r="B813">
        <v>812</v>
      </c>
      <c r="C813" t="s">
        <v>207</v>
      </c>
      <c r="D813">
        <v>3</v>
      </c>
      <c r="E813">
        <v>477037.6</v>
      </c>
      <c r="F813">
        <v>171431.7</v>
      </c>
      <c r="G813">
        <v>52.9</v>
      </c>
      <c r="H813">
        <v>52.9</v>
      </c>
      <c r="I813">
        <v>53.6</v>
      </c>
      <c r="J813">
        <v>53.6</v>
      </c>
      <c r="K813" s="4">
        <f t="shared" si="36"/>
        <v>0</v>
      </c>
      <c r="L813" s="7">
        <f t="shared" si="37"/>
        <v>0</v>
      </c>
      <c r="M813">
        <f t="shared" si="38"/>
        <v>0</v>
      </c>
    </row>
    <row r="814" spans="1:13" x14ac:dyDescent="0.25">
      <c r="A814" t="s">
        <v>283</v>
      </c>
      <c r="B814">
        <v>813</v>
      </c>
      <c r="C814" t="s">
        <v>207</v>
      </c>
      <c r="D814">
        <v>4</v>
      </c>
      <c r="E814">
        <v>477033.3</v>
      </c>
      <c r="F814">
        <v>171432.5</v>
      </c>
      <c r="G814">
        <v>49.8</v>
      </c>
      <c r="H814">
        <v>49.8</v>
      </c>
      <c r="I814">
        <v>50.5</v>
      </c>
      <c r="J814">
        <v>50.5</v>
      </c>
      <c r="K814" s="4">
        <f t="shared" si="36"/>
        <v>0</v>
      </c>
      <c r="L814" s="7">
        <f t="shared" si="37"/>
        <v>0</v>
      </c>
      <c r="M814">
        <f t="shared" si="38"/>
        <v>0</v>
      </c>
    </row>
    <row r="815" spans="1:13" x14ac:dyDescent="0.25">
      <c r="A815" t="s">
        <v>283</v>
      </c>
      <c r="B815">
        <v>814</v>
      </c>
      <c r="C815" t="s">
        <v>207</v>
      </c>
      <c r="D815">
        <v>3</v>
      </c>
      <c r="E815">
        <v>477037.6</v>
      </c>
      <c r="F815">
        <v>171431.7</v>
      </c>
      <c r="G815">
        <v>49.5</v>
      </c>
      <c r="H815">
        <v>49.5</v>
      </c>
      <c r="I815">
        <v>50.2</v>
      </c>
      <c r="J815">
        <v>50.2</v>
      </c>
      <c r="K815" s="4">
        <f t="shared" si="36"/>
        <v>0</v>
      </c>
      <c r="L815" s="7">
        <f t="shared" si="37"/>
        <v>0</v>
      </c>
      <c r="M815">
        <f t="shared" si="38"/>
        <v>0</v>
      </c>
    </row>
    <row r="816" spans="1:13" x14ac:dyDescent="0.25">
      <c r="A816" t="s">
        <v>283</v>
      </c>
      <c r="B816">
        <v>815</v>
      </c>
      <c r="C816" t="s">
        <v>208</v>
      </c>
      <c r="D816">
        <v>2</v>
      </c>
      <c r="E816">
        <v>477043.3</v>
      </c>
      <c r="F816">
        <v>171425</v>
      </c>
      <c r="G816">
        <v>59.4</v>
      </c>
      <c r="H816">
        <v>59.4</v>
      </c>
      <c r="I816">
        <v>60.1</v>
      </c>
      <c r="J816">
        <v>60.1</v>
      </c>
      <c r="K816" s="4">
        <f t="shared" si="36"/>
        <v>0</v>
      </c>
      <c r="L816" s="7">
        <f t="shared" si="37"/>
        <v>0</v>
      </c>
      <c r="M816">
        <f t="shared" si="38"/>
        <v>1</v>
      </c>
    </row>
    <row r="817" spans="1:13" x14ac:dyDescent="0.25">
      <c r="A817" t="s">
        <v>283</v>
      </c>
      <c r="B817">
        <v>816</v>
      </c>
      <c r="C817" t="s">
        <v>208</v>
      </c>
      <c r="D817">
        <v>6</v>
      </c>
      <c r="E817">
        <v>477033.8</v>
      </c>
      <c r="F817">
        <v>171428.9</v>
      </c>
      <c r="G817">
        <v>58</v>
      </c>
      <c r="H817">
        <v>58</v>
      </c>
      <c r="I817">
        <v>58.7</v>
      </c>
      <c r="J817">
        <v>58.7</v>
      </c>
      <c r="K817" s="4">
        <f t="shared" si="36"/>
        <v>0</v>
      </c>
      <c r="L817" s="7">
        <f t="shared" si="37"/>
        <v>0</v>
      </c>
      <c r="M817">
        <f t="shared" si="38"/>
        <v>0</v>
      </c>
    </row>
    <row r="818" spans="1:13" x14ac:dyDescent="0.25">
      <c r="A818" t="s">
        <v>283</v>
      </c>
      <c r="B818">
        <v>817</v>
      </c>
      <c r="C818" t="s">
        <v>208</v>
      </c>
      <c r="D818">
        <v>1</v>
      </c>
      <c r="E818">
        <v>477039.2</v>
      </c>
      <c r="F818">
        <v>171429.5</v>
      </c>
      <c r="G818">
        <v>57.8</v>
      </c>
      <c r="H818">
        <v>57.8</v>
      </c>
      <c r="I818">
        <v>58.5</v>
      </c>
      <c r="J818">
        <v>58.5</v>
      </c>
      <c r="K818" s="4">
        <f t="shared" si="36"/>
        <v>0</v>
      </c>
      <c r="L818" s="7">
        <f t="shared" si="37"/>
        <v>0</v>
      </c>
      <c r="M818">
        <f t="shared" si="38"/>
        <v>0</v>
      </c>
    </row>
    <row r="819" spans="1:13" x14ac:dyDescent="0.25">
      <c r="A819" t="s">
        <v>283</v>
      </c>
      <c r="B819">
        <v>818</v>
      </c>
      <c r="C819" t="s">
        <v>208</v>
      </c>
      <c r="D819">
        <v>4</v>
      </c>
      <c r="E819">
        <v>477035</v>
      </c>
      <c r="F819">
        <v>171425</v>
      </c>
      <c r="G819">
        <v>57.5</v>
      </c>
      <c r="H819">
        <v>57.5</v>
      </c>
      <c r="I819">
        <v>58.2</v>
      </c>
      <c r="J819">
        <v>58.2</v>
      </c>
      <c r="K819" s="4">
        <f t="shared" si="36"/>
        <v>0</v>
      </c>
      <c r="L819" s="7">
        <f t="shared" si="37"/>
        <v>0</v>
      </c>
      <c r="M819">
        <f t="shared" si="38"/>
        <v>0</v>
      </c>
    </row>
    <row r="820" spans="1:13" x14ac:dyDescent="0.25">
      <c r="A820" t="s">
        <v>283</v>
      </c>
      <c r="B820">
        <v>819</v>
      </c>
      <c r="C820" t="s">
        <v>208</v>
      </c>
      <c r="D820">
        <v>2</v>
      </c>
      <c r="E820">
        <v>477043.3</v>
      </c>
      <c r="F820">
        <v>171425</v>
      </c>
      <c r="G820">
        <v>56.6</v>
      </c>
      <c r="H820">
        <v>56.6</v>
      </c>
      <c r="I820">
        <v>57.2</v>
      </c>
      <c r="J820">
        <v>57.2</v>
      </c>
      <c r="K820" s="4">
        <f t="shared" si="36"/>
        <v>0</v>
      </c>
      <c r="L820" s="7">
        <f t="shared" si="37"/>
        <v>0</v>
      </c>
      <c r="M820">
        <f t="shared" si="38"/>
        <v>0</v>
      </c>
    </row>
    <row r="821" spans="1:13" x14ac:dyDescent="0.25">
      <c r="A821" t="s">
        <v>283</v>
      </c>
      <c r="B821">
        <v>820</v>
      </c>
      <c r="C821" t="s">
        <v>208</v>
      </c>
      <c r="D821">
        <v>1</v>
      </c>
      <c r="E821">
        <v>477039.2</v>
      </c>
      <c r="F821">
        <v>171429.5</v>
      </c>
      <c r="G821">
        <v>54.7</v>
      </c>
      <c r="H821">
        <v>54.7</v>
      </c>
      <c r="I821">
        <v>55.3</v>
      </c>
      <c r="J821">
        <v>55.4</v>
      </c>
      <c r="K821" s="4">
        <f t="shared" si="36"/>
        <v>0</v>
      </c>
      <c r="L821" s="7">
        <f t="shared" si="37"/>
        <v>0</v>
      </c>
      <c r="M821">
        <f t="shared" si="38"/>
        <v>0</v>
      </c>
    </row>
    <row r="822" spans="1:13" x14ac:dyDescent="0.25">
      <c r="A822" t="s">
        <v>283</v>
      </c>
      <c r="B822">
        <v>821</v>
      </c>
      <c r="C822" t="s">
        <v>208</v>
      </c>
      <c r="D822">
        <v>6</v>
      </c>
      <c r="E822">
        <v>477033.8</v>
      </c>
      <c r="F822">
        <v>171428.9</v>
      </c>
      <c r="G822">
        <v>54.7</v>
      </c>
      <c r="H822">
        <v>54.7</v>
      </c>
      <c r="I822">
        <v>55.4</v>
      </c>
      <c r="J822">
        <v>55.4</v>
      </c>
      <c r="K822" s="4">
        <f t="shared" si="36"/>
        <v>0</v>
      </c>
      <c r="L822" s="7">
        <f t="shared" si="37"/>
        <v>0</v>
      </c>
      <c r="M822">
        <f t="shared" si="38"/>
        <v>0</v>
      </c>
    </row>
    <row r="823" spans="1:13" x14ac:dyDescent="0.25">
      <c r="A823" t="s">
        <v>283</v>
      </c>
      <c r="B823">
        <v>822</v>
      </c>
      <c r="C823" t="s">
        <v>208</v>
      </c>
      <c r="D823">
        <v>4</v>
      </c>
      <c r="E823">
        <v>477035</v>
      </c>
      <c r="F823">
        <v>171425</v>
      </c>
      <c r="G823">
        <v>54.1</v>
      </c>
      <c r="H823">
        <v>54.1</v>
      </c>
      <c r="I823">
        <v>54.8</v>
      </c>
      <c r="J823">
        <v>54.8</v>
      </c>
      <c r="K823" s="4">
        <f t="shared" si="36"/>
        <v>0</v>
      </c>
      <c r="L823" s="7">
        <f t="shared" si="37"/>
        <v>0</v>
      </c>
      <c r="M823">
        <f t="shared" si="38"/>
        <v>0</v>
      </c>
    </row>
    <row r="824" spans="1:13" x14ac:dyDescent="0.25">
      <c r="A824" t="s">
        <v>283</v>
      </c>
      <c r="B824">
        <v>823</v>
      </c>
      <c r="C824" t="s">
        <v>208</v>
      </c>
      <c r="D824">
        <v>5</v>
      </c>
      <c r="E824">
        <v>477034.5</v>
      </c>
      <c r="F824">
        <v>171427.20000000001</v>
      </c>
      <c r="G824">
        <v>53.1</v>
      </c>
      <c r="H824">
        <v>53.1</v>
      </c>
      <c r="I824">
        <v>53.8</v>
      </c>
      <c r="J824">
        <v>53.8</v>
      </c>
      <c r="K824" s="4">
        <f t="shared" si="36"/>
        <v>0</v>
      </c>
      <c r="L824" s="7">
        <f t="shared" si="37"/>
        <v>0</v>
      </c>
      <c r="M824">
        <f t="shared" si="38"/>
        <v>0</v>
      </c>
    </row>
    <row r="825" spans="1:13" x14ac:dyDescent="0.25">
      <c r="A825" t="s">
        <v>283</v>
      </c>
      <c r="B825">
        <v>824</v>
      </c>
      <c r="C825" t="s">
        <v>208</v>
      </c>
      <c r="D825">
        <v>3</v>
      </c>
      <c r="E825">
        <v>477038.6</v>
      </c>
      <c r="F825">
        <v>171422.1</v>
      </c>
      <c r="G825">
        <v>52.7</v>
      </c>
      <c r="H825">
        <v>52.7</v>
      </c>
      <c r="I825">
        <v>53.4</v>
      </c>
      <c r="J825">
        <v>53.4</v>
      </c>
      <c r="K825" s="4">
        <f t="shared" si="36"/>
        <v>0</v>
      </c>
      <c r="L825" s="7">
        <f t="shared" si="37"/>
        <v>0</v>
      </c>
      <c r="M825">
        <f t="shared" si="38"/>
        <v>0</v>
      </c>
    </row>
    <row r="826" spans="1:13" x14ac:dyDescent="0.25">
      <c r="A826" t="s">
        <v>283</v>
      </c>
      <c r="B826">
        <v>825</v>
      </c>
      <c r="C826" t="s">
        <v>208</v>
      </c>
      <c r="D826">
        <v>5</v>
      </c>
      <c r="E826">
        <v>477034.5</v>
      </c>
      <c r="F826">
        <v>171427.20000000001</v>
      </c>
      <c r="G826">
        <v>49.8</v>
      </c>
      <c r="H826">
        <v>49.8</v>
      </c>
      <c r="I826">
        <v>50.5</v>
      </c>
      <c r="J826">
        <v>50.5</v>
      </c>
      <c r="K826" s="4">
        <f t="shared" si="36"/>
        <v>0</v>
      </c>
      <c r="L826" s="7">
        <f t="shared" si="37"/>
        <v>0</v>
      </c>
      <c r="M826">
        <f t="shared" si="38"/>
        <v>0</v>
      </c>
    </row>
    <row r="827" spans="1:13" x14ac:dyDescent="0.25">
      <c r="A827" t="s">
        <v>283</v>
      </c>
      <c r="B827">
        <v>826</v>
      </c>
      <c r="C827" t="s">
        <v>208</v>
      </c>
      <c r="D827">
        <v>3</v>
      </c>
      <c r="E827">
        <v>477038.6</v>
      </c>
      <c r="F827">
        <v>171422.1</v>
      </c>
      <c r="G827">
        <v>49.1</v>
      </c>
      <c r="H827">
        <v>49.1</v>
      </c>
      <c r="I827">
        <v>49.8</v>
      </c>
      <c r="J827">
        <v>49.8</v>
      </c>
      <c r="K827" s="4">
        <f t="shared" si="36"/>
        <v>0</v>
      </c>
      <c r="L827" s="7">
        <f t="shared" si="37"/>
        <v>0</v>
      </c>
      <c r="M827">
        <f t="shared" si="38"/>
        <v>0</v>
      </c>
    </row>
    <row r="828" spans="1:13" x14ac:dyDescent="0.25">
      <c r="A828" t="s">
        <v>283</v>
      </c>
      <c r="B828">
        <v>828</v>
      </c>
      <c r="C828" t="s">
        <v>209</v>
      </c>
      <c r="D828">
        <v>3</v>
      </c>
      <c r="E828">
        <v>477046.1</v>
      </c>
      <c r="F828">
        <v>171407.6</v>
      </c>
      <c r="G828">
        <v>60.8</v>
      </c>
      <c r="H828">
        <v>60.9</v>
      </c>
      <c r="I828">
        <v>61.5</v>
      </c>
      <c r="J828">
        <v>61.6</v>
      </c>
      <c r="K828" s="4">
        <f t="shared" si="36"/>
        <v>0.1</v>
      </c>
      <c r="L828" s="7">
        <f t="shared" si="37"/>
        <v>0.1</v>
      </c>
      <c r="M828">
        <f t="shared" si="38"/>
        <v>1</v>
      </c>
    </row>
    <row r="829" spans="1:13" x14ac:dyDescent="0.25">
      <c r="A829" t="s">
        <v>283</v>
      </c>
      <c r="B829">
        <v>830</v>
      </c>
      <c r="C829" t="s">
        <v>209</v>
      </c>
      <c r="D829">
        <v>1</v>
      </c>
      <c r="E829">
        <v>477043.1</v>
      </c>
      <c r="F829">
        <v>171409.1</v>
      </c>
      <c r="G829">
        <v>58.2</v>
      </c>
      <c r="H829">
        <v>58.3</v>
      </c>
      <c r="I829">
        <v>59</v>
      </c>
      <c r="J829">
        <v>59</v>
      </c>
      <c r="K829" s="4">
        <f t="shared" si="36"/>
        <v>0.1</v>
      </c>
      <c r="L829" s="7">
        <f t="shared" si="37"/>
        <v>0.1</v>
      </c>
      <c r="M829">
        <f t="shared" si="38"/>
        <v>0</v>
      </c>
    </row>
    <row r="830" spans="1:13" x14ac:dyDescent="0.25">
      <c r="A830" t="s">
        <v>283</v>
      </c>
      <c r="B830">
        <v>827</v>
      </c>
      <c r="C830" t="s">
        <v>209</v>
      </c>
      <c r="D830">
        <v>1</v>
      </c>
      <c r="E830">
        <v>477043.1</v>
      </c>
      <c r="F830">
        <v>171409.1</v>
      </c>
      <c r="G830">
        <v>61.1</v>
      </c>
      <c r="H830">
        <v>61.1</v>
      </c>
      <c r="I830">
        <v>61.8</v>
      </c>
      <c r="J830">
        <v>61.8</v>
      </c>
      <c r="K830" s="4">
        <f t="shared" si="36"/>
        <v>0</v>
      </c>
      <c r="L830" s="7">
        <f t="shared" si="37"/>
        <v>0</v>
      </c>
      <c r="M830">
        <f t="shared" si="38"/>
        <v>0</v>
      </c>
    </row>
    <row r="831" spans="1:13" x14ac:dyDescent="0.25">
      <c r="A831" t="s">
        <v>283</v>
      </c>
      <c r="B831">
        <v>829</v>
      </c>
      <c r="C831" t="s">
        <v>209</v>
      </c>
      <c r="D831">
        <v>2</v>
      </c>
      <c r="E831">
        <v>477043.7</v>
      </c>
      <c r="F831">
        <v>171408.4</v>
      </c>
      <c r="G831">
        <v>58.9</v>
      </c>
      <c r="H831">
        <v>58.9</v>
      </c>
      <c r="I831">
        <v>59.6</v>
      </c>
      <c r="J831">
        <v>59.6</v>
      </c>
      <c r="K831" s="4">
        <f t="shared" si="36"/>
        <v>0</v>
      </c>
      <c r="L831" s="7">
        <f t="shared" si="37"/>
        <v>0</v>
      </c>
      <c r="M831">
        <f t="shared" si="38"/>
        <v>0</v>
      </c>
    </row>
    <row r="832" spans="1:13" x14ac:dyDescent="0.25">
      <c r="A832" t="s">
        <v>283</v>
      </c>
      <c r="B832">
        <v>831</v>
      </c>
      <c r="C832" t="s">
        <v>209</v>
      </c>
      <c r="D832">
        <v>3</v>
      </c>
      <c r="E832">
        <v>477046.1</v>
      </c>
      <c r="F832">
        <v>171407.6</v>
      </c>
      <c r="G832">
        <v>58</v>
      </c>
      <c r="H832">
        <v>58</v>
      </c>
      <c r="I832">
        <v>58.7</v>
      </c>
      <c r="J832">
        <v>58.7</v>
      </c>
      <c r="K832" s="4">
        <f t="shared" si="36"/>
        <v>0</v>
      </c>
      <c r="L832" s="7">
        <f t="shared" si="37"/>
        <v>0</v>
      </c>
      <c r="M832">
        <f t="shared" si="38"/>
        <v>0</v>
      </c>
    </row>
    <row r="833" spans="1:13" x14ac:dyDescent="0.25">
      <c r="A833" t="s">
        <v>283</v>
      </c>
      <c r="B833">
        <v>832</v>
      </c>
      <c r="C833" t="s">
        <v>209</v>
      </c>
      <c r="D833">
        <v>4</v>
      </c>
      <c r="E833">
        <v>477047.8</v>
      </c>
      <c r="F833">
        <v>171402.7</v>
      </c>
      <c r="G833">
        <v>58</v>
      </c>
      <c r="H833">
        <v>58</v>
      </c>
      <c r="I833">
        <v>58.7</v>
      </c>
      <c r="J833">
        <v>58.7</v>
      </c>
      <c r="K833" s="4">
        <f t="shared" si="36"/>
        <v>0</v>
      </c>
      <c r="L833" s="7">
        <f t="shared" si="37"/>
        <v>0</v>
      </c>
      <c r="M833">
        <f t="shared" si="38"/>
        <v>0</v>
      </c>
    </row>
    <row r="834" spans="1:13" x14ac:dyDescent="0.25">
      <c r="A834" t="s">
        <v>283</v>
      </c>
      <c r="B834">
        <v>833</v>
      </c>
      <c r="C834" t="s">
        <v>209</v>
      </c>
      <c r="D834">
        <v>2</v>
      </c>
      <c r="E834">
        <v>477043.7</v>
      </c>
      <c r="F834">
        <v>171408.4</v>
      </c>
      <c r="G834">
        <v>56.2</v>
      </c>
      <c r="H834">
        <v>56.2</v>
      </c>
      <c r="I834">
        <v>56.9</v>
      </c>
      <c r="J834">
        <v>56.9</v>
      </c>
      <c r="K834" s="4">
        <f t="shared" ref="K834:K897" si="39">ROUND(H834-G834,1)</f>
        <v>0</v>
      </c>
      <c r="L834" s="7">
        <f t="shared" ref="L834:L897" si="40">ABS(K834)</f>
        <v>0</v>
      </c>
      <c r="M834">
        <f t="shared" si="38"/>
        <v>0</v>
      </c>
    </row>
    <row r="835" spans="1:13" x14ac:dyDescent="0.25">
      <c r="A835" t="s">
        <v>283</v>
      </c>
      <c r="B835">
        <v>834</v>
      </c>
      <c r="C835" t="s">
        <v>209</v>
      </c>
      <c r="D835">
        <v>6</v>
      </c>
      <c r="E835">
        <v>477041.5</v>
      </c>
      <c r="F835">
        <v>171404.3</v>
      </c>
      <c r="G835">
        <v>55.4</v>
      </c>
      <c r="H835">
        <v>55.4</v>
      </c>
      <c r="I835">
        <v>56.1</v>
      </c>
      <c r="J835">
        <v>56.1</v>
      </c>
      <c r="K835" s="4">
        <f t="shared" si="39"/>
        <v>0</v>
      </c>
      <c r="L835" s="7">
        <f t="shared" si="40"/>
        <v>0</v>
      </c>
      <c r="M835">
        <f t="shared" ref="M835:M898" si="41">IF(C835=C834,0,1)</f>
        <v>0</v>
      </c>
    </row>
    <row r="836" spans="1:13" x14ac:dyDescent="0.25">
      <c r="A836" t="s">
        <v>283</v>
      </c>
      <c r="B836">
        <v>835</v>
      </c>
      <c r="C836" t="s">
        <v>209</v>
      </c>
      <c r="D836">
        <v>4</v>
      </c>
      <c r="E836">
        <v>477047.8</v>
      </c>
      <c r="F836">
        <v>171402.7</v>
      </c>
      <c r="G836">
        <v>55</v>
      </c>
      <c r="H836">
        <v>55</v>
      </c>
      <c r="I836">
        <v>55.7</v>
      </c>
      <c r="J836">
        <v>55.7</v>
      </c>
      <c r="K836" s="4">
        <f t="shared" si="39"/>
        <v>0</v>
      </c>
      <c r="L836" s="7">
        <f t="shared" si="40"/>
        <v>0</v>
      </c>
      <c r="M836">
        <f t="shared" si="41"/>
        <v>0</v>
      </c>
    </row>
    <row r="837" spans="1:13" x14ac:dyDescent="0.25">
      <c r="A837" t="s">
        <v>283</v>
      </c>
      <c r="B837">
        <v>836</v>
      </c>
      <c r="C837" t="s">
        <v>209</v>
      </c>
      <c r="D837">
        <v>5</v>
      </c>
      <c r="E837">
        <v>477043.9</v>
      </c>
      <c r="F837">
        <v>171398.8</v>
      </c>
      <c r="G837">
        <v>52.4</v>
      </c>
      <c r="H837">
        <v>52.4</v>
      </c>
      <c r="I837">
        <v>53.1</v>
      </c>
      <c r="J837">
        <v>53.1</v>
      </c>
      <c r="K837" s="4">
        <f t="shared" si="39"/>
        <v>0</v>
      </c>
      <c r="L837" s="7">
        <f t="shared" si="40"/>
        <v>0</v>
      </c>
      <c r="M837">
        <f t="shared" si="41"/>
        <v>0</v>
      </c>
    </row>
    <row r="838" spans="1:13" x14ac:dyDescent="0.25">
      <c r="A838" t="s">
        <v>283</v>
      </c>
      <c r="B838">
        <v>837</v>
      </c>
      <c r="C838" t="s">
        <v>209</v>
      </c>
      <c r="D838">
        <v>6</v>
      </c>
      <c r="E838">
        <v>477041.5</v>
      </c>
      <c r="F838">
        <v>171404.3</v>
      </c>
      <c r="G838">
        <v>51.6</v>
      </c>
      <c r="H838">
        <v>51.6</v>
      </c>
      <c r="I838">
        <v>52.3</v>
      </c>
      <c r="J838">
        <v>52.3</v>
      </c>
      <c r="K838" s="4">
        <f t="shared" si="39"/>
        <v>0</v>
      </c>
      <c r="L838" s="7">
        <f t="shared" si="40"/>
        <v>0</v>
      </c>
      <c r="M838">
        <f t="shared" si="41"/>
        <v>0</v>
      </c>
    </row>
    <row r="839" spans="1:13" x14ac:dyDescent="0.25">
      <c r="A839" t="s">
        <v>283</v>
      </c>
      <c r="B839">
        <v>838</v>
      </c>
      <c r="C839" t="s">
        <v>209</v>
      </c>
      <c r="D839">
        <v>5</v>
      </c>
      <c r="E839">
        <v>477043.9</v>
      </c>
      <c r="F839">
        <v>171398.8</v>
      </c>
      <c r="G839">
        <v>49.1</v>
      </c>
      <c r="H839">
        <v>49.1</v>
      </c>
      <c r="I839">
        <v>49.8</v>
      </c>
      <c r="J839">
        <v>49.8</v>
      </c>
      <c r="K839" s="4">
        <f t="shared" si="39"/>
        <v>0</v>
      </c>
      <c r="L839" s="7">
        <f t="shared" si="40"/>
        <v>0</v>
      </c>
      <c r="M839">
        <f t="shared" si="41"/>
        <v>0</v>
      </c>
    </row>
    <row r="840" spans="1:13" x14ac:dyDescent="0.25">
      <c r="A840" t="s">
        <v>283</v>
      </c>
      <c r="B840">
        <v>841</v>
      </c>
      <c r="C840" t="s">
        <v>210</v>
      </c>
      <c r="D840">
        <v>3</v>
      </c>
      <c r="E840">
        <v>477035.5</v>
      </c>
      <c r="F840">
        <v>171408.8</v>
      </c>
      <c r="G840">
        <v>59</v>
      </c>
      <c r="H840">
        <v>59.1</v>
      </c>
      <c r="I840">
        <v>59.7</v>
      </c>
      <c r="J840">
        <v>59.8</v>
      </c>
      <c r="K840" s="4">
        <f t="shared" si="39"/>
        <v>0.1</v>
      </c>
      <c r="L840" s="7">
        <f t="shared" si="40"/>
        <v>0.1</v>
      </c>
      <c r="M840">
        <f t="shared" si="41"/>
        <v>1</v>
      </c>
    </row>
    <row r="841" spans="1:13" x14ac:dyDescent="0.25">
      <c r="A841" t="s">
        <v>283</v>
      </c>
      <c r="B841">
        <v>847</v>
      </c>
      <c r="C841" t="s">
        <v>210</v>
      </c>
      <c r="D841">
        <v>3</v>
      </c>
      <c r="E841">
        <v>477035.5</v>
      </c>
      <c r="F841">
        <v>171408.8</v>
      </c>
      <c r="G841">
        <v>56</v>
      </c>
      <c r="H841">
        <v>56.1</v>
      </c>
      <c r="I841">
        <v>56.7</v>
      </c>
      <c r="J841">
        <v>56.7</v>
      </c>
      <c r="K841" s="4">
        <f t="shared" si="39"/>
        <v>0.1</v>
      </c>
      <c r="L841" s="7">
        <f t="shared" si="40"/>
        <v>0.1</v>
      </c>
      <c r="M841">
        <f t="shared" si="41"/>
        <v>0</v>
      </c>
    </row>
    <row r="842" spans="1:13" x14ac:dyDescent="0.25">
      <c r="A842" t="s">
        <v>283</v>
      </c>
      <c r="B842">
        <v>850</v>
      </c>
      <c r="C842" t="s">
        <v>210</v>
      </c>
      <c r="D842">
        <v>7</v>
      </c>
      <c r="E842">
        <v>477031.4</v>
      </c>
      <c r="F842">
        <v>171406.3</v>
      </c>
      <c r="G842">
        <v>53.6</v>
      </c>
      <c r="H842">
        <v>53.5</v>
      </c>
      <c r="I842">
        <v>54.3</v>
      </c>
      <c r="J842">
        <v>54.3</v>
      </c>
      <c r="K842" s="4">
        <f t="shared" si="39"/>
        <v>-0.1</v>
      </c>
      <c r="L842" s="7">
        <f t="shared" si="40"/>
        <v>0.1</v>
      </c>
      <c r="M842">
        <f t="shared" si="41"/>
        <v>0</v>
      </c>
    </row>
    <row r="843" spans="1:13" x14ac:dyDescent="0.25">
      <c r="A843" t="s">
        <v>283</v>
      </c>
      <c r="B843">
        <v>839</v>
      </c>
      <c r="C843" t="s">
        <v>210</v>
      </c>
      <c r="D843">
        <v>4</v>
      </c>
      <c r="E843">
        <v>477038.5</v>
      </c>
      <c r="F843">
        <v>171409.3</v>
      </c>
      <c r="G843">
        <v>61.1</v>
      </c>
      <c r="H843">
        <v>61.1</v>
      </c>
      <c r="I843">
        <v>61.8</v>
      </c>
      <c r="J843">
        <v>61.8</v>
      </c>
      <c r="K843" s="4">
        <f t="shared" si="39"/>
        <v>0</v>
      </c>
      <c r="L843" s="7">
        <f t="shared" si="40"/>
        <v>0</v>
      </c>
      <c r="M843">
        <f t="shared" si="41"/>
        <v>0</v>
      </c>
    </row>
    <row r="844" spans="1:13" x14ac:dyDescent="0.25">
      <c r="A844" t="s">
        <v>283</v>
      </c>
      <c r="B844">
        <v>840</v>
      </c>
      <c r="C844" t="s">
        <v>210</v>
      </c>
      <c r="D844">
        <v>1</v>
      </c>
      <c r="E844">
        <v>477033.5</v>
      </c>
      <c r="F844">
        <v>171411.1</v>
      </c>
      <c r="G844">
        <v>60.5</v>
      </c>
      <c r="H844">
        <v>60.5</v>
      </c>
      <c r="I844">
        <v>61.2</v>
      </c>
      <c r="J844">
        <v>61.2</v>
      </c>
      <c r="K844" s="4">
        <f t="shared" si="39"/>
        <v>0</v>
      </c>
      <c r="L844" s="7">
        <f t="shared" si="40"/>
        <v>0</v>
      </c>
      <c r="M844">
        <f t="shared" si="41"/>
        <v>0</v>
      </c>
    </row>
    <row r="845" spans="1:13" x14ac:dyDescent="0.25">
      <c r="A845" t="s">
        <v>283</v>
      </c>
      <c r="B845">
        <v>842</v>
      </c>
      <c r="C845" t="s">
        <v>210</v>
      </c>
      <c r="D845">
        <v>4</v>
      </c>
      <c r="E845">
        <v>477038.5</v>
      </c>
      <c r="F845">
        <v>171409.3</v>
      </c>
      <c r="G845">
        <v>58.3</v>
      </c>
      <c r="H845">
        <v>58.3</v>
      </c>
      <c r="I845">
        <v>59</v>
      </c>
      <c r="J845">
        <v>59</v>
      </c>
      <c r="K845" s="4">
        <f t="shared" si="39"/>
        <v>0</v>
      </c>
      <c r="L845" s="7">
        <f t="shared" si="40"/>
        <v>0</v>
      </c>
      <c r="M845">
        <f t="shared" si="41"/>
        <v>0</v>
      </c>
    </row>
    <row r="846" spans="1:13" x14ac:dyDescent="0.25">
      <c r="A846" t="s">
        <v>283</v>
      </c>
      <c r="B846">
        <v>843</v>
      </c>
      <c r="C846" t="s">
        <v>210</v>
      </c>
      <c r="D846">
        <v>1</v>
      </c>
      <c r="E846">
        <v>477033.5</v>
      </c>
      <c r="F846">
        <v>171411.1</v>
      </c>
      <c r="G846">
        <v>57.6</v>
      </c>
      <c r="H846">
        <v>57.6</v>
      </c>
      <c r="I846">
        <v>58.4</v>
      </c>
      <c r="J846">
        <v>58.4</v>
      </c>
      <c r="K846" s="4">
        <f t="shared" si="39"/>
        <v>0</v>
      </c>
      <c r="L846" s="7">
        <f t="shared" si="40"/>
        <v>0</v>
      </c>
      <c r="M846">
        <f t="shared" si="41"/>
        <v>0</v>
      </c>
    </row>
    <row r="847" spans="1:13" x14ac:dyDescent="0.25">
      <c r="A847" t="s">
        <v>283</v>
      </c>
      <c r="B847">
        <v>844</v>
      </c>
      <c r="C847" t="s">
        <v>210</v>
      </c>
      <c r="D847">
        <v>2</v>
      </c>
      <c r="E847">
        <v>477034.7</v>
      </c>
      <c r="F847">
        <v>171409.8</v>
      </c>
      <c r="G847">
        <v>57.4</v>
      </c>
      <c r="H847">
        <v>57.4</v>
      </c>
      <c r="I847">
        <v>58.1</v>
      </c>
      <c r="J847">
        <v>58.1</v>
      </c>
      <c r="K847" s="4">
        <f t="shared" si="39"/>
        <v>0</v>
      </c>
      <c r="L847" s="7">
        <f t="shared" si="40"/>
        <v>0</v>
      </c>
      <c r="M847">
        <f t="shared" si="41"/>
        <v>0</v>
      </c>
    </row>
    <row r="848" spans="1:13" x14ac:dyDescent="0.25">
      <c r="A848" t="s">
        <v>283</v>
      </c>
      <c r="B848">
        <v>845</v>
      </c>
      <c r="C848" t="s">
        <v>210</v>
      </c>
      <c r="D848">
        <v>5</v>
      </c>
      <c r="E848">
        <v>477039.6</v>
      </c>
      <c r="F848">
        <v>171404.4</v>
      </c>
      <c r="G848">
        <v>56.8</v>
      </c>
      <c r="H848">
        <v>56.8</v>
      </c>
      <c r="I848">
        <v>57.4</v>
      </c>
      <c r="J848">
        <v>57.5</v>
      </c>
      <c r="K848" s="4">
        <f t="shared" si="39"/>
        <v>0</v>
      </c>
      <c r="L848" s="7">
        <f t="shared" si="40"/>
        <v>0</v>
      </c>
      <c r="M848">
        <f t="shared" si="41"/>
        <v>0</v>
      </c>
    </row>
    <row r="849" spans="1:13" x14ac:dyDescent="0.25">
      <c r="A849" t="s">
        <v>283</v>
      </c>
      <c r="B849">
        <v>846</v>
      </c>
      <c r="C849" t="s">
        <v>210</v>
      </c>
      <c r="D849">
        <v>7</v>
      </c>
      <c r="E849">
        <v>477031.4</v>
      </c>
      <c r="F849">
        <v>171406.3</v>
      </c>
      <c r="G849">
        <v>56.7</v>
      </c>
      <c r="H849">
        <v>56.7</v>
      </c>
      <c r="I849">
        <v>57.4</v>
      </c>
      <c r="J849">
        <v>57.4</v>
      </c>
      <c r="K849" s="4">
        <f t="shared" si="39"/>
        <v>0</v>
      </c>
      <c r="L849" s="7">
        <f t="shared" si="40"/>
        <v>0</v>
      </c>
      <c r="M849">
        <f t="shared" si="41"/>
        <v>0</v>
      </c>
    </row>
    <row r="850" spans="1:13" x14ac:dyDescent="0.25">
      <c r="A850" t="s">
        <v>283</v>
      </c>
      <c r="B850">
        <v>848</v>
      </c>
      <c r="C850" t="s">
        <v>210</v>
      </c>
      <c r="D850">
        <v>2</v>
      </c>
      <c r="E850">
        <v>477034.7</v>
      </c>
      <c r="F850">
        <v>171409.8</v>
      </c>
      <c r="G850">
        <v>54.4</v>
      </c>
      <c r="H850">
        <v>54.4</v>
      </c>
      <c r="I850">
        <v>55.1</v>
      </c>
      <c r="J850">
        <v>55.1</v>
      </c>
      <c r="K850" s="4">
        <f t="shared" si="39"/>
        <v>0</v>
      </c>
      <c r="L850" s="7">
        <f t="shared" si="40"/>
        <v>0</v>
      </c>
      <c r="M850">
        <f t="shared" si="41"/>
        <v>0</v>
      </c>
    </row>
    <row r="851" spans="1:13" x14ac:dyDescent="0.25">
      <c r="A851" t="s">
        <v>283</v>
      </c>
      <c r="B851">
        <v>849</v>
      </c>
      <c r="C851" t="s">
        <v>210</v>
      </c>
      <c r="D851">
        <v>5</v>
      </c>
      <c r="E851">
        <v>477039.6</v>
      </c>
      <c r="F851">
        <v>171404.4</v>
      </c>
      <c r="G851">
        <v>53.7</v>
      </c>
      <c r="H851">
        <v>53.7</v>
      </c>
      <c r="I851">
        <v>54.4</v>
      </c>
      <c r="J851">
        <v>54.4</v>
      </c>
      <c r="K851" s="4">
        <f t="shared" si="39"/>
        <v>0</v>
      </c>
      <c r="L851" s="7">
        <f t="shared" si="40"/>
        <v>0</v>
      </c>
      <c r="M851">
        <f t="shared" si="41"/>
        <v>0</v>
      </c>
    </row>
    <row r="852" spans="1:13" x14ac:dyDescent="0.25">
      <c r="A852" t="s">
        <v>283</v>
      </c>
      <c r="B852">
        <v>851</v>
      </c>
      <c r="C852" t="s">
        <v>210</v>
      </c>
      <c r="D852">
        <v>6</v>
      </c>
      <c r="E852">
        <v>477034.7</v>
      </c>
      <c r="F852">
        <v>171400.7</v>
      </c>
      <c r="G852">
        <v>52.5</v>
      </c>
      <c r="H852">
        <v>52.5</v>
      </c>
      <c r="I852">
        <v>53.2</v>
      </c>
      <c r="J852">
        <v>53.2</v>
      </c>
      <c r="K852" s="4">
        <f t="shared" si="39"/>
        <v>0</v>
      </c>
      <c r="L852" s="7">
        <f t="shared" si="40"/>
        <v>0</v>
      </c>
      <c r="M852">
        <f t="shared" si="41"/>
        <v>0</v>
      </c>
    </row>
    <row r="853" spans="1:13" x14ac:dyDescent="0.25">
      <c r="A853" t="s">
        <v>283</v>
      </c>
      <c r="B853">
        <v>852</v>
      </c>
      <c r="C853" t="s">
        <v>210</v>
      </c>
      <c r="D853">
        <v>6</v>
      </c>
      <c r="E853">
        <v>477034.7</v>
      </c>
      <c r="F853">
        <v>171400.7</v>
      </c>
      <c r="G853">
        <v>49.1</v>
      </c>
      <c r="H853">
        <v>49.1</v>
      </c>
      <c r="I853">
        <v>49.8</v>
      </c>
      <c r="J853">
        <v>49.8</v>
      </c>
      <c r="K853" s="4">
        <f t="shared" si="39"/>
        <v>0</v>
      </c>
      <c r="L853" s="7">
        <f t="shared" si="40"/>
        <v>0</v>
      </c>
      <c r="M853">
        <f t="shared" si="41"/>
        <v>0</v>
      </c>
    </row>
    <row r="854" spans="1:13" x14ac:dyDescent="0.25">
      <c r="A854" t="s">
        <v>283</v>
      </c>
      <c r="B854">
        <v>863</v>
      </c>
      <c r="C854" t="s">
        <v>211</v>
      </c>
      <c r="D854">
        <v>9</v>
      </c>
      <c r="E854">
        <v>477021.7</v>
      </c>
      <c r="F854">
        <v>171410.8</v>
      </c>
      <c r="G854">
        <v>56</v>
      </c>
      <c r="H854">
        <v>55.9</v>
      </c>
      <c r="I854">
        <v>56.7</v>
      </c>
      <c r="J854">
        <v>56.7</v>
      </c>
      <c r="K854" s="4">
        <f t="shared" si="39"/>
        <v>-0.1</v>
      </c>
      <c r="L854" s="7">
        <f t="shared" si="40"/>
        <v>0.1</v>
      </c>
      <c r="M854">
        <f t="shared" si="41"/>
        <v>1</v>
      </c>
    </row>
    <row r="855" spans="1:13" x14ac:dyDescent="0.25">
      <c r="A855" t="s">
        <v>283</v>
      </c>
      <c r="B855">
        <v>865</v>
      </c>
      <c r="C855" t="s">
        <v>211</v>
      </c>
      <c r="D855">
        <v>6</v>
      </c>
      <c r="E855">
        <v>477029.3</v>
      </c>
      <c r="F855">
        <v>171406.2</v>
      </c>
      <c r="G855">
        <v>54.4</v>
      </c>
      <c r="H855">
        <v>54.5</v>
      </c>
      <c r="I855">
        <v>55.1</v>
      </c>
      <c r="J855">
        <v>55.1</v>
      </c>
      <c r="K855" s="4">
        <f t="shared" si="39"/>
        <v>0.1</v>
      </c>
      <c r="L855" s="7">
        <f t="shared" si="40"/>
        <v>0.1</v>
      </c>
      <c r="M855">
        <f t="shared" si="41"/>
        <v>0</v>
      </c>
    </row>
    <row r="856" spans="1:13" x14ac:dyDescent="0.25">
      <c r="A856" t="s">
        <v>283</v>
      </c>
      <c r="B856">
        <v>853</v>
      </c>
      <c r="C856" t="s">
        <v>211</v>
      </c>
      <c r="D856">
        <v>1</v>
      </c>
      <c r="E856">
        <v>477023.7</v>
      </c>
      <c r="F856">
        <v>171413.1</v>
      </c>
      <c r="G856">
        <v>60.7</v>
      </c>
      <c r="H856">
        <v>60.7</v>
      </c>
      <c r="I856">
        <v>61.4</v>
      </c>
      <c r="J856">
        <v>61.4</v>
      </c>
      <c r="K856" s="4">
        <f t="shared" si="39"/>
        <v>0</v>
      </c>
      <c r="L856" s="7">
        <f t="shared" si="40"/>
        <v>0</v>
      </c>
      <c r="M856">
        <f t="shared" si="41"/>
        <v>0</v>
      </c>
    </row>
    <row r="857" spans="1:13" x14ac:dyDescent="0.25">
      <c r="A857" t="s">
        <v>283</v>
      </c>
      <c r="B857">
        <v>854</v>
      </c>
      <c r="C857" t="s">
        <v>211</v>
      </c>
      <c r="D857">
        <v>5</v>
      </c>
      <c r="E857">
        <v>477028.4</v>
      </c>
      <c r="F857">
        <v>171411.1</v>
      </c>
      <c r="G857">
        <v>60.5</v>
      </c>
      <c r="H857">
        <v>60.5</v>
      </c>
      <c r="I857">
        <v>61.2</v>
      </c>
      <c r="J857">
        <v>61.2</v>
      </c>
      <c r="K857" s="4">
        <f t="shared" si="39"/>
        <v>0</v>
      </c>
      <c r="L857" s="7">
        <f t="shared" si="40"/>
        <v>0</v>
      </c>
      <c r="M857">
        <f t="shared" si="41"/>
        <v>0</v>
      </c>
    </row>
    <row r="858" spans="1:13" x14ac:dyDescent="0.25">
      <c r="A858" t="s">
        <v>283</v>
      </c>
      <c r="B858">
        <v>855</v>
      </c>
      <c r="C858" t="s">
        <v>211</v>
      </c>
      <c r="D858">
        <v>9</v>
      </c>
      <c r="E858">
        <v>477021.7</v>
      </c>
      <c r="F858">
        <v>171410.8</v>
      </c>
      <c r="G858">
        <v>58.6</v>
      </c>
      <c r="H858">
        <v>58.6</v>
      </c>
      <c r="I858">
        <v>59.3</v>
      </c>
      <c r="J858">
        <v>59.3</v>
      </c>
      <c r="K858" s="4">
        <f t="shared" si="39"/>
        <v>0</v>
      </c>
      <c r="L858" s="7">
        <f t="shared" si="40"/>
        <v>0</v>
      </c>
      <c r="M858">
        <f t="shared" si="41"/>
        <v>0</v>
      </c>
    </row>
    <row r="859" spans="1:13" x14ac:dyDescent="0.25">
      <c r="A859" t="s">
        <v>283</v>
      </c>
      <c r="B859">
        <v>856</v>
      </c>
      <c r="C859" t="s">
        <v>211</v>
      </c>
      <c r="D859">
        <v>4</v>
      </c>
      <c r="E859">
        <v>477026.4</v>
      </c>
      <c r="F859">
        <v>171410.9</v>
      </c>
      <c r="G859">
        <v>58.5</v>
      </c>
      <c r="H859">
        <v>58.5</v>
      </c>
      <c r="I859">
        <v>59.3</v>
      </c>
      <c r="J859">
        <v>59.3</v>
      </c>
      <c r="K859" s="4">
        <f t="shared" si="39"/>
        <v>0</v>
      </c>
      <c r="L859" s="7">
        <f t="shared" si="40"/>
        <v>0</v>
      </c>
      <c r="M859">
        <f t="shared" si="41"/>
        <v>0</v>
      </c>
    </row>
    <row r="860" spans="1:13" x14ac:dyDescent="0.25">
      <c r="A860" t="s">
        <v>283</v>
      </c>
      <c r="B860">
        <v>857</v>
      </c>
      <c r="C860" t="s">
        <v>211</v>
      </c>
      <c r="D860">
        <v>3</v>
      </c>
      <c r="E860">
        <v>477025.6</v>
      </c>
      <c r="F860">
        <v>171410.6</v>
      </c>
      <c r="G860">
        <v>58.3</v>
      </c>
      <c r="H860">
        <v>58.3</v>
      </c>
      <c r="I860">
        <v>59</v>
      </c>
      <c r="J860">
        <v>59</v>
      </c>
      <c r="K860" s="4">
        <f t="shared" si="39"/>
        <v>0</v>
      </c>
      <c r="L860" s="7">
        <f t="shared" si="40"/>
        <v>0</v>
      </c>
      <c r="M860">
        <f t="shared" si="41"/>
        <v>0</v>
      </c>
    </row>
    <row r="861" spans="1:13" x14ac:dyDescent="0.25">
      <c r="A861" t="s">
        <v>283</v>
      </c>
      <c r="B861">
        <v>858</v>
      </c>
      <c r="C861" t="s">
        <v>211</v>
      </c>
      <c r="D861">
        <v>1</v>
      </c>
      <c r="E861">
        <v>477023.7</v>
      </c>
      <c r="F861">
        <v>171413.1</v>
      </c>
      <c r="G861">
        <v>57.9</v>
      </c>
      <c r="H861">
        <v>57.9</v>
      </c>
      <c r="I861">
        <v>58.6</v>
      </c>
      <c r="J861">
        <v>58.6</v>
      </c>
      <c r="K861" s="4">
        <f t="shared" si="39"/>
        <v>0</v>
      </c>
      <c r="L861" s="7">
        <f t="shared" si="40"/>
        <v>0</v>
      </c>
      <c r="M861">
        <f t="shared" si="41"/>
        <v>0</v>
      </c>
    </row>
    <row r="862" spans="1:13" x14ac:dyDescent="0.25">
      <c r="A862" t="s">
        <v>283</v>
      </c>
      <c r="B862">
        <v>859</v>
      </c>
      <c r="C862" t="s">
        <v>211</v>
      </c>
      <c r="D862">
        <v>5</v>
      </c>
      <c r="E862">
        <v>477028.4</v>
      </c>
      <c r="F862">
        <v>171411.1</v>
      </c>
      <c r="G862">
        <v>57.7</v>
      </c>
      <c r="H862">
        <v>57.7</v>
      </c>
      <c r="I862">
        <v>58.4</v>
      </c>
      <c r="J862">
        <v>58.4</v>
      </c>
      <c r="K862" s="4">
        <f t="shared" si="39"/>
        <v>0</v>
      </c>
      <c r="L862" s="7">
        <f t="shared" si="40"/>
        <v>0</v>
      </c>
      <c r="M862">
        <f t="shared" si="41"/>
        <v>0</v>
      </c>
    </row>
    <row r="863" spans="1:13" x14ac:dyDescent="0.25">
      <c r="A863" t="s">
        <v>283</v>
      </c>
      <c r="B863">
        <v>860</v>
      </c>
      <c r="C863" t="s">
        <v>211</v>
      </c>
      <c r="D863">
        <v>2</v>
      </c>
      <c r="E863">
        <v>477025</v>
      </c>
      <c r="F863">
        <v>171411.7</v>
      </c>
      <c r="G863">
        <v>56.6</v>
      </c>
      <c r="H863">
        <v>56.6</v>
      </c>
      <c r="I863">
        <v>57.3</v>
      </c>
      <c r="J863">
        <v>57.3</v>
      </c>
      <c r="K863" s="4">
        <f t="shared" si="39"/>
        <v>0</v>
      </c>
      <c r="L863" s="7">
        <f t="shared" si="40"/>
        <v>0</v>
      </c>
      <c r="M863">
        <f t="shared" si="41"/>
        <v>0</v>
      </c>
    </row>
    <row r="864" spans="1:13" x14ac:dyDescent="0.25">
      <c r="A864" t="s">
        <v>283</v>
      </c>
      <c r="B864">
        <v>861</v>
      </c>
      <c r="C864" t="s">
        <v>211</v>
      </c>
      <c r="D864">
        <v>8</v>
      </c>
      <c r="E864">
        <v>477020.7</v>
      </c>
      <c r="F864">
        <v>171405.9</v>
      </c>
      <c r="G864">
        <v>56.2</v>
      </c>
      <c r="H864">
        <v>56.2</v>
      </c>
      <c r="I864">
        <v>56.9</v>
      </c>
      <c r="J864">
        <v>56.9</v>
      </c>
      <c r="K864" s="4">
        <f t="shared" si="39"/>
        <v>0</v>
      </c>
      <c r="L864" s="7">
        <f t="shared" si="40"/>
        <v>0</v>
      </c>
      <c r="M864">
        <f t="shared" si="41"/>
        <v>0</v>
      </c>
    </row>
    <row r="865" spans="1:13" x14ac:dyDescent="0.25">
      <c r="A865" t="s">
        <v>283</v>
      </c>
      <c r="B865">
        <v>862</v>
      </c>
      <c r="C865" t="s">
        <v>211</v>
      </c>
      <c r="D865">
        <v>4</v>
      </c>
      <c r="E865">
        <v>477026.4</v>
      </c>
      <c r="F865">
        <v>171410.9</v>
      </c>
      <c r="G865">
        <v>55.9</v>
      </c>
      <c r="H865">
        <v>55.9</v>
      </c>
      <c r="I865">
        <v>56.7</v>
      </c>
      <c r="J865">
        <v>56.6</v>
      </c>
      <c r="K865" s="4">
        <f t="shared" si="39"/>
        <v>0</v>
      </c>
      <c r="L865" s="7">
        <f t="shared" si="40"/>
        <v>0</v>
      </c>
      <c r="M865">
        <f t="shared" si="41"/>
        <v>0</v>
      </c>
    </row>
    <row r="866" spans="1:13" x14ac:dyDescent="0.25">
      <c r="A866" t="s">
        <v>283</v>
      </c>
      <c r="B866">
        <v>864</v>
      </c>
      <c r="C866" t="s">
        <v>211</v>
      </c>
      <c r="D866">
        <v>3</v>
      </c>
      <c r="E866">
        <v>477025.6</v>
      </c>
      <c r="F866">
        <v>171410.6</v>
      </c>
      <c r="G866">
        <v>55.3</v>
      </c>
      <c r="H866">
        <v>55.3</v>
      </c>
      <c r="I866">
        <v>56</v>
      </c>
      <c r="J866">
        <v>56</v>
      </c>
      <c r="K866" s="4">
        <f t="shared" si="39"/>
        <v>0</v>
      </c>
      <c r="L866" s="7">
        <f t="shared" si="40"/>
        <v>0</v>
      </c>
      <c r="M866">
        <f t="shared" si="41"/>
        <v>0</v>
      </c>
    </row>
    <row r="867" spans="1:13" x14ac:dyDescent="0.25">
      <c r="A867" t="s">
        <v>283</v>
      </c>
      <c r="B867">
        <v>866</v>
      </c>
      <c r="C867" t="s">
        <v>211</v>
      </c>
      <c r="D867">
        <v>2</v>
      </c>
      <c r="E867">
        <v>477025</v>
      </c>
      <c r="F867">
        <v>171411.7</v>
      </c>
      <c r="G867">
        <v>53.2</v>
      </c>
      <c r="H867">
        <v>53.2</v>
      </c>
      <c r="I867">
        <v>53.9</v>
      </c>
      <c r="J867">
        <v>53.9</v>
      </c>
      <c r="K867" s="4">
        <f t="shared" si="39"/>
        <v>0</v>
      </c>
      <c r="L867" s="7">
        <f t="shared" si="40"/>
        <v>0</v>
      </c>
      <c r="M867">
        <f t="shared" si="41"/>
        <v>0</v>
      </c>
    </row>
    <row r="868" spans="1:13" x14ac:dyDescent="0.25">
      <c r="A868" t="s">
        <v>283</v>
      </c>
      <c r="B868">
        <v>867</v>
      </c>
      <c r="C868" t="s">
        <v>211</v>
      </c>
      <c r="D868">
        <v>8</v>
      </c>
      <c r="E868">
        <v>477020.7</v>
      </c>
      <c r="F868">
        <v>171405.9</v>
      </c>
      <c r="G868">
        <v>53</v>
      </c>
      <c r="H868">
        <v>53</v>
      </c>
      <c r="I868">
        <v>53.7</v>
      </c>
      <c r="J868">
        <v>53.7</v>
      </c>
      <c r="K868" s="4">
        <f t="shared" si="39"/>
        <v>0</v>
      </c>
      <c r="L868" s="7">
        <f t="shared" si="40"/>
        <v>0</v>
      </c>
      <c r="M868">
        <f t="shared" si="41"/>
        <v>0</v>
      </c>
    </row>
    <row r="869" spans="1:13" x14ac:dyDescent="0.25">
      <c r="A869" t="s">
        <v>283</v>
      </c>
      <c r="B869">
        <v>868</v>
      </c>
      <c r="C869" t="s">
        <v>211</v>
      </c>
      <c r="D869">
        <v>7</v>
      </c>
      <c r="E869">
        <v>477024.3</v>
      </c>
      <c r="F869">
        <v>171402.5</v>
      </c>
      <c r="G869">
        <v>52.7</v>
      </c>
      <c r="H869">
        <v>52.7</v>
      </c>
      <c r="I869">
        <v>53.4</v>
      </c>
      <c r="J869">
        <v>53.4</v>
      </c>
      <c r="K869" s="4">
        <f t="shared" si="39"/>
        <v>0</v>
      </c>
      <c r="L869" s="7">
        <f t="shared" si="40"/>
        <v>0</v>
      </c>
      <c r="M869">
        <f t="shared" si="41"/>
        <v>0</v>
      </c>
    </row>
    <row r="870" spans="1:13" x14ac:dyDescent="0.25">
      <c r="A870" t="s">
        <v>283</v>
      </c>
      <c r="B870">
        <v>869</v>
      </c>
      <c r="C870" t="s">
        <v>211</v>
      </c>
      <c r="D870">
        <v>6</v>
      </c>
      <c r="E870">
        <v>477029.3</v>
      </c>
      <c r="F870">
        <v>171406.2</v>
      </c>
      <c r="G870">
        <v>50.2</v>
      </c>
      <c r="H870">
        <v>50.2</v>
      </c>
      <c r="I870">
        <v>50.9</v>
      </c>
      <c r="J870">
        <v>50.9</v>
      </c>
      <c r="K870" s="4">
        <f t="shared" si="39"/>
        <v>0</v>
      </c>
      <c r="L870" s="7">
        <f t="shared" si="40"/>
        <v>0</v>
      </c>
      <c r="M870">
        <f t="shared" si="41"/>
        <v>0</v>
      </c>
    </row>
    <row r="871" spans="1:13" x14ac:dyDescent="0.25">
      <c r="A871" t="s">
        <v>283</v>
      </c>
      <c r="B871">
        <v>870</v>
      </c>
      <c r="C871" t="s">
        <v>211</v>
      </c>
      <c r="D871">
        <v>7</v>
      </c>
      <c r="E871">
        <v>477024.3</v>
      </c>
      <c r="F871">
        <v>171402.5</v>
      </c>
      <c r="G871">
        <v>49.4</v>
      </c>
      <c r="H871">
        <v>49.4</v>
      </c>
      <c r="I871">
        <v>50.1</v>
      </c>
      <c r="J871">
        <v>50.1</v>
      </c>
      <c r="K871" s="4">
        <f t="shared" si="39"/>
        <v>0</v>
      </c>
      <c r="L871" s="7">
        <f t="shared" si="40"/>
        <v>0</v>
      </c>
      <c r="M871">
        <f t="shared" si="41"/>
        <v>0</v>
      </c>
    </row>
    <row r="872" spans="1:13" x14ac:dyDescent="0.25">
      <c r="A872" t="s">
        <v>283</v>
      </c>
      <c r="B872">
        <v>871</v>
      </c>
      <c r="C872" t="s">
        <v>212</v>
      </c>
      <c r="D872">
        <v>1</v>
      </c>
      <c r="E872">
        <v>477014.1</v>
      </c>
      <c r="F872">
        <v>171415.6</v>
      </c>
      <c r="G872">
        <v>60.8</v>
      </c>
      <c r="H872">
        <v>60.7</v>
      </c>
      <c r="I872">
        <v>61.5</v>
      </c>
      <c r="J872">
        <v>61.5</v>
      </c>
      <c r="K872" s="4">
        <f t="shared" si="39"/>
        <v>-0.1</v>
      </c>
      <c r="L872" s="7">
        <f t="shared" si="40"/>
        <v>0.1</v>
      </c>
      <c r="M872">
        <f t="shared" si="41"/>
        <v>1</v>
      </c>
    </row>
    <row r="873" spans="1:13" x14ac:dyDescent="0.25">
      <c r="A873" t="s">
        <v>283</v>
      </c>
      <c r="B873">
        <v>872</v>
      </c>
      <c r="C873" t="s">
        <v>212</v>
      </c>
      <c r="D873">
        <v>4</v>
      </c>
      <c r="E873">
        <v>477018.6</v>
      </c>
      <c r="F873">
        <v>171413</v>
      </c>
      <c r="G873">
        <v>60.5</v>
      </c>
      <c r="H873">
        <v>60.5</v>
      </c>
      <c r="I873">
        <v>61.2</v>
      </c>
      <c r="J873">
        <v>61.2</v>
      </c>
      <c r="K873" s="4">
        <f t="shared" si="39"/>
        <v>0</v>
      </c>
      <c r="L873" s="7">
        <f t="shared" si="40"/>
        <v>0</v>
      </c>
      <c r="M873">
        <f t="shared" si="41"/>
        <v>0</v>
      </c>
    </row>
    <row r="874" spans="1:13" x14ac:dyDescent="0.25">
      <c r="A874" t="s">
        <v>283</v>
      </c>
      <c r="B874">
        <v>873</v>
      </c>
      <c r="C874" t="s">
        <v>212</v>
      </c>
      <c r="D874">
        <v>3</v>
      </c>
      <c r="E874">
        <v>477015.6</v>
      </c>
      <c r="F874">
        <v>171413.1</v>
      </c>
      <c r="G874">
        <v>58.8</v>
      </c>
      <c r="H874">
        <v>58.8</v>
      </c>
      <c r="I874">
        <v>59.5</v>
      </c>
      <c r="J874">
        <v>59.5</v>
      </c>
      <c r="K874" s="4">
        <f t="shared" si="39"/>
        <v>0</v>
      </c>
      <c r="L874" s="7">
        <f t="shared" si="40"/>
        <v>0</v>
      </c>
      <c r="M874">
        <f t="shared" si="41"/>
        <v>0</v>
      </c>
    </row>
    <row r="875" spans="1:13" x14ac:dyDescent="0.25">
      <c r="A875" t="s">
        <v>283</v>
      </c>
      <c r="B875">
        <v>874</v>
      </c>
      <c r="C875" t="s">
        <v>212</v>
      </c>
      <c r="D875">
        <v>1</v>
      </c>
      <c r="E875">
        <v>477014.1</v>
      </c>
      <c r="F875">
        <v>171415.6</v>
      </c>
      <c r="G875">
        <v>58</v>
      </c>
      <c r="H875">
        <v>58</v>
      </c>
      <c r="I875">
        <v>58.7</v>
      </c>
      <c r="J875">
        <v>58.7</v>
      </c>
      <c r="K875" s="4">
        <f t="shared" si="39"/>
        <v>0</v>
      </c>
      <c r="L875" s="7">
        <f t="shared" si="40"/>
        <v>0</v>
      </c>
      <c r="M875">
        <f t="shared" si="41"/>
        <v>0</v>
      </c>
    </row>
    <row r="876" spans="1:13" x14ac:dyDescent="0.25">
      <c r="A876" t="s">
        <v>283</v>
      </c>
      <c r="B876">
        <v>875</v>
      </c>
      <c r="C876" t="s">
        <v>212</v>
      </c>
      <c r="D876">
        <v>8</v>
      </c>
      <c r="E876">
        <v>477011.9</v>
      </c>
      <c r="F876">
        <v>171413.6</v>
      </c>
      <c r="G876">
        <v>57.9</v>
      </c>
      <c r="H876">
        <v>57.9</v>
      </c>
      <c r="I876">
        <v>58.6</v>
      </c>
      <c r="J876">
        <v>58.6</v>
      </c>
      <c r="K876" s="4">
        <f t="shared" si="39"/>
        <v>0</v>
      </c>
      <c r="L876" s="7">
        <f t="shared" si="40"/>
        <v>0</v>
      </c>
      <c r="M876">
        <f t="shared" si="41"/>
        <v>0</v>
      </c>
    </row>
    <row r="877" spans="1:13" x14ac:dyDescent="0.25">
      <c r="A877" t="s">
        <v>283</v>
      </c>
      <c r="B877">
        <v>876</v>
      </c>
      <c r="C877" t="s">
        <v>212</v>
      </c>
      <c r="D877">
        <v>4</v>
      </c>
      <c r="E877">
        <v>477018.6</v>
      </c>
      <c r="F877">
        <v>171413</v>
      </c>
      <c r="G877">
        <v>57.8</v>
      </c>
      <c r="H877">
        <v>57.8</v>
      </c>
      <c r="I877">
        <v>58.5</v>
      </c>
      <c r="J877">
        <v>58.5</v>
      </c>
      <c r="K877" s="4">
        <f t="shared" si="39"/>
        <v>0</v>
      </c>
      <c r="L877" s="7">
        <f t="shared" si="40"/>
        <v>0</v>
      </c>
      <c r="M877">
        <f t="shared" si="41"/>
        <v>0</v>
      </c>
    </row>
    <row r="878" spans="1:13" x14ac:dyDescent="0.25">
      <c r="A878" t="s">
        <v>283</v>
      </c>
      <c r="B878">
        <v>877</v>
      </c>
      <c r="C878" t="s">
        <v>212</v>
      </c>
      <c r="D878">
        <v>2</v>
      </c>
      <c r="E878">
        <v>477015.1</v>
      </c>
      <c r="F878">
        <v>171414.2</v>
      </c>
      <c r="G878">
        <v>57</v>
      </c>
      <c r="H878">
        <v>57</v>
      </c>
      <c r="I878">
        <v>57.6</v>
      </c>
      <c r="J878">
        <v>57.7</v>
      </c>
      <c r="K878" s="4">
        <f t="shared" si="39"/>
        <v>0</v>
      </c>
      <c r="L878" s="7">
        <f t="shared" si="40"/>
        <v>0</v>
      </c>
      <c r="M878">
        <f t="shared" si="41"/>
        <v>0</v>
      </c>
    </row>
    <row r="879" spans="1:13" x14ac:dyDescent="0.25">
      <c r="A879" t="s">
        <v>283</v>
      </c>
      <c r="B879">
        <v>878</v>
      </c>
      <c r="C879" t="s">
        <v>212</v>
      </c>
      <c r="D879">
        <v>7</v>
      </c>
      <c r="E879">
        <v>477010.3</v>
      </c>
      <c r="F879">
        <v>171408.7</v>
      </c>
      <c r="G879">
        <v>56.6</v>
      </c>
      <c r="H879">
        <v>56.6</v>
      </c>
      <c r="I879">
        <v>57.3</v>
      </c>
      <c r="J879">
        <v>57.3</v>
      </c>
      <c r="K879" s="4">
        <f t="shared" si="39"/>
        <v>0</v>
      </c>
      <c r="L879" s="7">
        <f t="shared" si="40"/>
        <v>0</v>
      </c>
      <c r="M879">
        <f t="shared" si="41"/>
        <v>0</v>
      </c>
    </row>
    <row r="880" spans="1:13" x14ac:dyDescent="0.25">
      <c r="A880" t="s">
        <v>283</v>
      </c>
      <c r="B880">
        <v>879</v>
      </c>
      <c r="C880" t="s">
        <v>212</v>
      </c>
      <c r="D880">
        <v>3</v>
      </c>
      <c r="E880">
        <v>477015.6</v>
      </c>
      <c r="F880">
        <v>171413.1</v>
      </c>
      <c r="G880">
        <v>56.1</v>
      </c>
      <c r="H880">
        <v>56.1</v>
      </c>
      <c r="I880">
        <v>56.8</v>
      </c>
      <c r="J880">
        <v>56.8</v>
      </c>
      <c r="K880" s="4">
        <f t="shared" si="39"/>
        <v>0</v>
      </c>
      <c r="L880" s="7">
        <f t="shared" si="40"/>
        <v>0</v>
      </c>
      <c r="M880">
        <f t="shared" si="41"/>
        <v>0</v>
      </c>
    </row>
    <row r="881" spans="1:13" x14ac:dyDescent="0.25">
      <c r="A881" t="s">
        <v>283</v>
      </c>
      <c r="B881">
        <v>880</v>
      </c>
      <c r="C881" t="s">
        <v>212</v>
      </c>
      <c r="D881">
        <v>8</v>
      </c>
      <c r="E881">
        <v>477011.9</v>
      </c>
      <c r="F881">
        <v>171413.6</v>
      </c>
      <c r="G881">
        <v>55</v>
      </c>
      <c r="H881">
        <v>55</v>
      </c>
      <c r="I881">
        <v>55.8</v>
      </c>
      <c r="J881">
        <v>55.7</v>
      </c>
      <c r="K881" s="4">
        <f t="shared" si="39"/>
        <v>0</v>
      </c>
      <c r="L881" s="7">
        <f t="shared" si="40"/>
        <v>0</v>
      </c>
      <c r="M881">
        <f t="shared" si="41"/>
        <v>0</v>
      </c>
    </row>
    <row r="882" spans="1:13" x14ac:dyDescent="0.25">
      <c r="A882" t="s">
        <v>283</v>
      </c>
      <c r="B882">
        <v>881</v>
      </c>
      <c r="C882" t="s">
        <v>212</v>
      </c>
      <c r="D882">
        <v>5</v>
      </c>
      <c r="E882">
        <v>477019</v>
      </c>
      <c r="F882">
        <v>171408</v>
      </c>
      <c r="G882">
        <v>54.6</v>
      </c>
      <c r="H882">
        <v>54.6</v>
      </c>
      <c r="I882">
        <v>55.3</v>
      </c>
      <c r="J882">
        <v>55.3</v>
      </c>
      <c r="K882" s="4">
        <f t="shared" si="39"/>
        <v>0</v>
      </c>
      <c r="L882" s="7">
        <f t="shared" si="40"/>
        <v>0</v>
      </c>
      <c r="M882">
        <f t="shared" si="41"/>
        <v>0</v>
      </c>
    </row>
    <row r="883" spans="1:13" x14ac:dyDescent="0.25">
      <c r="A883" t="s">
        <v>283</v>
      </c>
      <c r="B883">
        <v>882</v>
      </c>
      <c r="C883" t="s">
        <v>212</v>
      </c>
      <c r="D883">
        <v>2</v>
      </c>
      <c r="E883">
        <v>477015.1</v>
      </c>
      <c r="F883">
        <v>171414.2</v>
      </c>
      <c r="G883">
        <v>54</v>
      </c>
      <c r="H883">
        <v>54</v>
      </c>
      <c r="I883">
        <v>54.7</v>
      </c>
      <c r="J883">
        <v>54.7</v>
      </c>
      <c r="K883" s="4">
        <f t="shared" si="39"/>
        <v>0</v>
      </c>
      <c r="L883" s="7">
        <f t="shared" si="40"/>
        <v>0</v>
      </c>
      <c r="M883">
        <f t="shared" si="41"/>
        <v>0</v>
      </c>
    </row>
    <row r="884" spans="1:13" x14ac:dyDescent="0.25">
      <c r="A884" t="s">
        <v>283</v>
      </c>
      <c r="B884">
        <v>883</v>
      </c>
      <c r="C884" t="s">
        <v>212</v>
      </c>
      <c r="D884">
        <v>6</v>
      </c>
      <c r="E884">
        <v>477013.6</v>
      </c>
      <c r="F884">
        <v>171405</v>
      </c>
      <c r="G884">
        <v>53.7</v>
      </c>
      <c r="H884">
        <v>53.7</v>
      </c>
      <c r="I884">
        <v>54.4</v>
      </c>
      <c r="J884">
        <v>54.4</v>
      </c>
      <c r="K884" s="4">
        <f t="shared" si="39"/>
        <v>0</v>
      </c>
      <c r="L884" s="7">
        <f t="shared" si="40"/>
        <v>0</v>
      </c>
      <c r="M884">
        <f t="shared" si="41"/>
        <v>0</v>
      </c>
    </row>
    <row r="885" spans="1:13" x14ac:dyDescent="0.25">
      <c r="A885" t="s">
        <v>283</v>
      </c>
      <c r="B885">
        <v>884</v>
      </c>
      <c r="C885" t="s">
        <v>212</v>
      </c>
      <c r="D885">
        <v>7</v>
      </c>
      <c r="E885">
        <v>477010.3</v>
      </c>
      <c r="F885">
        <v>171408.7</v>
      </c>
      <c r="G885">
        <v>53.4</v>
      </c>
      <c r="H885">
        <v>53.4</v>
      </c>
      <c r="I885">
        <v>54.1</v>
      </c>
      <c r="J885">
        <v>54.1</v>
      </c>
      <c r="K885" s="4">
        <f t="shared" si="39"/>
        <v>0</v>
      </c>
      <c r="L885" s="7">
        <f t="shared" si="40"/>
        <v>0</v>
      </c>
      <c r="M885">
        <f t="shared" si="41"/>
        <v>0</v>
      </c>
    </row>
    <row r="886" spans="1:13" x14ac:dyDescent="0.25">
      <c r="A886" t="s">
        <v>283</v>
      </c>
      <c r="B886">
        <v>885</v>
      </c>
      <c r="C886" t="s">
        <v>212</v>
      </c>
      <c r="D886">
        <v>6</v>
      </c>
      <c r="E886">
        <v>477013.6</v>
      </c>
      <c r="F886">
        <v>171405</v>
      </c>
      <c r="G886">
        <v>50.9</v>
      </c>
      <c r="H886">
        <v>50.9</v>
      </c>
      <c r="I886">
        <v>51.6</v>
      </c>
      <c r="J886">
        <v>51.6</v>
      </c>
      <c r="K886" s="4">
        <f t="shared" si="39"/>
        <v>0</v>
      </c>
      <c r="L886" s="7">
        <f t="shared" si="40"/>
        <v>0</v>
      </c>
      <c r="M886">
        <f t="shared" si="41"/>
        <v>0</v>
      </c>
    </row>
    <row r="887" spans="1:13" x14ac:dyDescent="0.25">
      <c r="A887" t="s">
        <v>283</v>
      </c>
      <c r="B887">
        <v>886</v>
      </c>
      <c r="C887" t="s">
        <v>212</v>
      </c>
      <c r="D887">
        <v>5</v>
      </c>
      <c r="E887">
        <v>477019</v>
      </c>
      <c r="F887">
        <v>171408</v>
      </c>
      <c r="G887">
        <v>50.8</v>
      </c>
      <c r="H887">
        <v>50.8</v>
      </c>
      <c r="I887">
        <v>51.5</v>
      </c>
      <c r="J887">
        <v>51.5</v>
      </c>
      <c r="K887" s="4">
        <f t="shared" si="39"/>
        <v>0</v>
      </c>
      <c r="L887" s="7">
        <f t="shared" si="40"/>
        <v>0</v>
      </c>
      <c r="M887">
        <f t="shared" si="41"/>
        <v>0</v>
      </c>
    </row>
    <row r="888" spans="1:13" x14ac:dyDescent="0.25">
      <c r="A888" t="s">
        <v>283</v>
      </c>
      <c r="B888">
        <v>887</v>
      </c>
      <c r="C888" t="s">
        <v>213</v>
      </c>
      <c r="D888">
        <v>1</v>
      </c>
      <c r="E888">
        <v>477145.7</v>
      </c>
      <c r="F888">
        <v>171332.8</v>
      </c>
      <c r="G888">
        <v>59.7</v>
      </c>
      <c r="H888">
        <v>59.7</v>
      </c>
      <c r="I888">
        <v>60.4</v>
      </c>
      <c r="J888">
        <v>60.4</v>
      </c>
      <c r="K888" s="4">
        <f t="shared" si="39"/>
        <v>0</v>
      </c>
      <c r="L888" s="7">
        <f t="shared" si="40"/>
        <v>0</v>
      </c>
      <c r="M888">
        <f t="shared" si="41"/>
        <v>1</v>
      </c>
    </row>
    <row r="889" spans="1:13" x14ac:dyDescent="0.25">
      <c r="A889" t="s">
        <v>283</v>
      </c>
      <c r="B889">
        <v>888</v>
      </c>
      <c r="C889" t="s">
        <v>213</v>
      </c>
      <c r="D889">
        <v>2</v>
      </c>
      <c r="E889">
        <v>477150.1</v>
      </c>
      <c r="F889">
        <v>171330.5</v>
      </c>
      <c r="G889">
        <v>59.7</v>
      </c>
      <c r="H889">
        <v>59.7</v>
      </c>
      <c r="I889">
        <v>60.4</v>
      </c>
      <c r="J889">
        <v>60.4</v>
      </c>
      <c r="K889" s="4">
        <f t="shared" si="39"/>
        <v>0</v>
      </c>
      <c r="L889" s="7">
        <f t="shared" si="40"/>
        <v>0</v>
      </c>
      <c r="M889">
        <f t="shared" si="41"/>
        <v>0</v>
      </c>
    </row>
    <row r="890" spans="1:13" x14ac:dyDescent="0.25">
      <c r="A890" t="s">
        <v>283</v>
      </c>
      <c r="B890">
        <v>889</v>
      </c>
      <c r="C890" t="s">
        <v>213</v>
      </c>
      <c r="D890">
        <v>8</v>
      </c>
      <c r="E890">
        <v>477142.8</v>
      </c>
      <c r="F890">
        <v>171332.8</v>
      </c>
      <c r="G890">
        <v>58.9</v>
      </c>
      <c r="H890">
        <v>58.9</v>
      </c>
      <c r="I890">
        <v>59.6</v>
      </c>
      <c r="J890">
        <v>59.6</v>
      </c>
      <c r="K890" s="4">
        <f t="shared" si="39"/>
        <v>0</v>
      </c>
      <c r="L890" s="7">
        <f t="shared" si="40"/>
        <v>0</v>
      </c>
      <c r="M890">
        <f t="shared" si="41"/>
        <v>0</v>
      </c>
    </row>
    <row r="891" spans="1:13" x14ac:dyDescent="0.25">
      <c r="A891" t="s">
        <v>283</v>
      </c>
      <c r="B891">
        <v>890</v>
      </c>
      <c r="C891" t="s">
        <v>213</v>
      </c>
      <c r="D891">
        <v>7</v>
      </c>
      <c r="E891">
        <v>477141.1</v>
      </c>
      <c r="F891">
        <v>171329.5</v>
      </c>
      <c r="G891">
        <v>58.7</v>
      </c>
      <c r="H891">
        <v>58.7</v>
      </c>
      <c r="I891">
        <v>59.4</v>
      </c>
      <c r="J891">
        <v>59.4</v>
      </c>
      <c r="K891" s="4">
        <f t="shared" si="39"/>
        <v>0</v>
      </c>
      <c r="L891" s="7">
        <f t="shared" si="40"/>
        <v>0</v>
      </c>
      <c r="M891">
        <f t="shared" si="41"/>
        <v>0</v>
      </c>
    </row>
    <row r="892" spans="1:13" x14ac:dyDescent="0.25">
      <c r="A892" t="s">
        <v>283</v>
      </c>
      <c r="B892">
        <v>891</v>
      </c>
      <c r="C892" t="s">
        <v>213</v>
      </c>
      <c r="D892">
        <v>1</v>
      </c>
      <c r="E892">
        <v>477145.7</v>
      </c>
      <c r="F892">
        <v>171332.8</v>
      </c>
      <c r="G892">
        <v>57.5</v>
      </c>
      <c r="H892">
        <v>57.5</v>
      </c>
      <c r="I892">
        <v>58.2</v>
      </c>
      <c r="J892">
        <v>58.2</v>
      </c>
      <c r="K892" s="4">
        <f t="shared" si="39"/>
        <v>0</v>
      </c>
      <c r="L892" s="7">
        <f t="shared" si="40"/>
        <v>0</v>
      </c>
      <c r="M892">
        <f t="shared" si="41"/>
        <v>0</v>
      </c>
    </row>
    <row r="893" spans="1:13" x14ac:dyDescent="0.25">
      <c r="A893" t="s">
        <v>283</v>
      </c>
      <c r="B893">
        <v>892</v>
      </c>
      <c r="C893" t="s">
        <v>213</v>
      </c>
      <c r="D893">
        <v>2</v>
      </c>
      <c r="E893">
        <v>477150.1</v>
      </c>
      <c r="F893">
        <v>171330.5</v>
      </c>
      <c r="G893">
        <v>57.5</v>
      </c>
      <c r="H893">
        <v>57.5</v>
      </c>
      <c r="I893">
        <v>58.2</v>
      </c>
      <c r="J893">
        <v>58.2</v>
      </c>
      <c r="K893" s="4">
        <f t="shared" si="39"/>
        <v>0</v>
      </c>
      <c r="L893" s="7">
        <f t="shared" si="40"/>
        <v>0</v>
      </c>
      <c r="M893">
        <f t="shared" si="41"/>
        <v>0</v>
      </c>
    </row>
    <row r="894" spans="1:13" x14ac:dyDescent="0.25">
      <c r="A894" t="s">
        <v>283</v>
      </c>
      <c r="B894">
        <v>893</v>
      </c>
      <c r="C894" t="s">
        <v>213</v>
      </c>
      <c r="D894">
        <v>8</v>
      </c>
      <c r="E894">
        <v>477142.8</v>
      </c>
      <c r="F894">
        <v>171332.8</v>
      </c>
      <c r="G894">
        <v>56.4</v>
      </c>
      <c r="H894">
        <v>56.4</v>
      </c>
      <c r="I894">
        <v>57.1</v>
      </c>
      <c r="J894">
        <v>57.1</v>
      </c>
      <c r="K894" s="4">
        <f t="shared" si="39"/>
        <v>0</v>
      </c>
      <c r="L894" s="7">
        <f t="shared" si="40"/>
        <v>0</v>
      </c>
      <c r="M894">
        <f t="shared" si="41"/>
        <v>0</v>
      </c>
    </row>
    <row r="895" spans="1:13" x14ac:dyDescent="0.25">
      <c r="A895" t="s">
        <v>283</v>
      </c>
      <c r="B895">
        <v>894</v>
      </c>
      <c r="C895" t="s">
        <v>213</v>
      </c>
      <c r="D895">
        <v>7</v>
      </c>
      <c r="E895">
        <v>477141.1</v>
      </c>
      <c r="F895">
        <v>171329.5</v>
      </c>
      <c r="G895">
        <v>56.1</v>
      </c>
      <c r="H895">
        <v>56.1</v>
      </c>
      <c r="I895">
        <v>56.8</v>
      </c>
      <c r="J895">
        <v>56.8</v>
      </c>
      <c r="K895" s="4">
        <f t="shared" si="39"/>
        <v>0</v>
      </c>
      <c r="L895" s="7">
        <f t="shared" si="40"/>
        <v>0</v>
      </c>
      <c r="M895">
        <f t="shared" si="41"/>
        <v>0</v>
      </c>
    </row>
    <row r="896" spans="1:13" x14ac:dyDescent="0.25">
      <c r="A896" t="s">
        <v>283</v>
      </c>
      <c r="B896">
        <v>895</v>
      </c>
      <c r="C896" t="s">
        <v>213</v>
      </c>
      <c r="D896">
        <v>3</v>
      </c>
      <c r="E896">
        <v>477151.7</v>
      </c>
      <c r="F896">
        <v>171328</v>
      </c>
      <c r="G896">
        <v>54.2</v>
      </c>
      <c r="H896">
        <v>54.2</v>
      </c>
      <c r="I896">
        <v>54.9</v>
      </c>
      <c r="J896">
        <v>54.9</v>
      </c>
      <c r="K896" s="4">
        <f t="shared" si="39"/>
        <v>0</v>
      </c>
      <c r="L896" s="7">
        <f t="shared" si="40"/>
        <v>0</v>
      </c>
      <c r="M896">
        <f t="shared" si="41"/>
        <v>0</v>
      </c>
    </row>
    <row r="897" spans="1:13" x14ac:dyDescent="0.25">
      <c r="A897" t="s">
        <v>283</v>
      </c>
      <c r="B897">
        <v>896</v>
      </c>
      <c r="C897" t="s">
        <v>213</v>
      </c>
      <c r="D897">
        <v>3</v>
      </c>
      <c r="E897">
        <v>477151.7</v>
      </c>
      <c r="F897">
        <v>171328</v>
      </c>
      <c r="G897">
        <v>52.1</v>
      </c>
      <c r="H897">
        <v>52.1</v>
      </c>
      <c r="I897">
        <v>52.8</v>
      </c>
      <c r="J897">
        <v>52.8</v>
      </c>
      <c r="K897" s="4">
        <f t="shared" si="39"/>
        <v>0</v>
      </c>
      <c r="L897" s="7">
        <f t="shared" si="40"/>
        <v>0</v>
      </c>
      <c r="M897">
        <f t="shared" si="41"/>
        <v>0</v>
      </c>
    </row>
    <row r="898" spans="1:13" x14ac:dyDescent="0.25">
      <c r="A898" t="s">
        <v>283</v>
      </c>
      <c r="B898">
        <v>897</v>
      </c>
      <c r="C898" t="s">
        <v>213</v>
      </c>
      <c r="D898">
        <v>6</v>
      </c>
      <c r="E898">
        <v>477143.2</v>
      </c>
      <c r="F898">
        <v>171325.5</v>
      </c>
      <c r="G898">
        <v>51.9</v>
      </c>
      <c r="H898">
        <v>51.9</v>
      </c>
      <c r="I898">
        <v>52.6</v>
      </c>
      <c r="J898">
        <v>52.6</v>
      </c>
      <c r="K898" s="4">
        <f t="shared" ref="K898:K961" si="42">ROUND(H898-G898,1)</f>
        <v>0</v>
      </c>
      <c r="L898" s="7">
        <f t="shared" ref="L898:L961" si="43">ABS(K898)</f>
        <v>0</v>
      </c>
      <c r="M898">
        <f t="shared" si="41"/>
        <v>0</v>
      </c>
    </row>
    <row r="899" spans="1:13" x14ac:dyDescent="0.25">
      <c r="A899" t="s">
        <v>283</v>
      </c>
      <c r="B899">
        <v>898</v>
      </c>
      <c r="C899" t="s">
        <v>213</v>
      </c>
      <c r="D899">
        <v>5</v>
      </c>
      <c r="E899">
        <v>477147.6</v>
      </c>
      <c r="F899">
        <v>171325.8</v>
      </c>
      <c r="G899">
        <v>50.8</v>
      </c>
      <c r="H899">
        <v>50.8</v>
      </c>
      <c r="I899">
        <v>51.5</v>
      </c>
      <c r="J899">
        <v>51.5</v>
      </c>
      <c r="K899" s="4">
        <f t="shared" si="42"/>
        <v>0</v>
      </c>
      <c r="L899" s="7">
        <f t="shared" si="43"/>
        <v>0</v>
      </c>
      <c r="M899">
        <f t="shared" ref="M899:M962" si="44">IF(C899=C898,0,1)</f>
        <v>0</v>
      </c>
    </row>
    <row r="900" spans="1:13" x14ac:dyDescent="0.25">
      <c r="A900" t="s">
        <v>283</v>
      </c>
      <c r="B900">
        <v>899</v>
      </c>
      <c r="C900" t="s">
        <v>213</v>
      </c>
      <c r="D900">
        <v>4</v>
      </c>
      <c r="E900">
        <v>477149.7</v>
      </c>
      <c r="F900">
        <v>171327.1</v>
      </c>
      <c r="G900">
        <v>50</v>
      </c>
      <c r="H900">
        <v>50</v>
      </c>
      <c r="I900">
        <v>50.7</v>
      </c>
      <c r="J900">
        <v>50.7</v>
      </c>
      <c r="K900" s="4">
        <f t="shared" si="42"/>
        <v>0</v>
      </c>
      <c r="L900" s="7">
        <f t="shared" si="43"/>
        <v>0</v>
      </c>
      <c r="M900">
        <f t="shared" si="44"/>
        <v>0</v>
      </c>
    </row>
    <row r="901" spans="1:13" x14ac:dyDescent="0.25">
      <c r="A901" t="s">
        <v>283</v>
      </c>
      <c r="B901">
        <v>900</v>
      </c>
      <c r="C901" t="s">
        <v>213</v>
      </c>
      <c r="D901">
        <v>6</v>
      </c>
      <c r="E901">
        <v>477143.2</v>
      </c>
      <c r="F901">
        <v>171325.5</v>
      </c>
      <c r="G901">
        <v>48.9</v>
      </c>
      <c r="H901">
        <v>48.9</v>
      </c>
      <c r="I901">
        <v>49.6</v>
      </c>
      <c r="J901">
        <v>49.6</v>
      </c>
      <c r="K901" s="4">
        <f t="shared" si="42"/>
        <v>0</v>
      </c>
      <c r="L901" s="7">
        <f t="shared" si="43"/>
        <v>0</v>
      </c>
      <c r="M901">
        <f t="shared" si="44"/>
        <v>0</v>
      </c>
    </row>
    <row r="902" spans="1:13" x14ac:dyDescent="0.25">
      <c r="A902" t="s">
        <v>283</v>
      </c>
      <c r="B902">
        <v>901</v>
      </c>
      <c r="C902" t="s">
        <v>213</v>
      </c>
      <c r="D902">
        <v>5</v>
      </c>
      <c r="E902">
        <v>477147.6</v>
      </c>
      <c r="F902">
        <v>171325.8</v>
      </c>
      <c r="G902">
        <v>46.4</v>
      </c>
      <c r="H902">
        <v>46.4</v>
      </c>
      <c r="I902">
        <v>47.1</v>
      </c>
      <c r="J902">
        <v>47.1</v>
      </c>
      <c r="K902" s="4">
        <f t="shared" si="42"/>
        <v>0</v>
      </c>
      <c r="L902" s="7">
        <f t="shared" si="43"/>
        <v>0</v>
      </c>
      <c r="M902">
        <f t="shared" si="44"/>
        <v>0</v>
      </c>
    </row>
    <row r="903" spans="1:13" x14ac:dyDescent="0.25">
      <c r="A903" t="s">
        <v>283</v>
      </c>
      <c r="B903">
        <v>902</v>
      </c>
      <c r="C903" t="s">
        <v>213</v>
      </c>
      <c r="D903">
        <v>4</v>
      </c>
      <c r="E903">
        <v>477149.7</v>
      </c>
      <c r="F903">
        <v>171327.1</v>
      </c>
      <c r="G903">
        <v>45.9</v>
      </c>
      <c r="H903">
        <v>45.9</v>
      </c>
      <c r="I903">
        <v>46.6</v>
      </c>
      <c r="J903">
        <v>46.6</v>
      </c>
      <c r="K903" s="4">
        <f t="shared" si="42"/>
        <v>0</v>
      </c>
      <c r="L903" s="7">
        <f t="shared" si="43"/>
        <v>0</v>
      </c>
      <c r="M903">
        <f t="shared" si="44"/>
        <v>0</v>
      </c>
    </row>
    <row r="904" spans="1:13" x14ac:dyDescent="0.25">
      <c r="A904" t="s">
        <v>283</v>
      </c>
      <c r="B904">
        <v>903</v>
      </c>
      <c r="C904" t="s">
        <v>214</v>
      </c>
      <c r="D904">
        <v>1</v>
      </c>
      <c r="E904">
        <v>477141.6</v>
      </c>
      <c r="F904">
        <v>171399.5</v>
      </c>
      <c r="G904">
        <v>62.3</v>
      </c>
      <c r="H904">
        <v>62.3</v>
      </c>
      <c r="I904">
        <v>63</v>
      </c>
      <c r="J904">
        <v>63</v>
      </c>
      <c r="K904" s="4">
        <f t="shared" si="42"/>
        <v>0</v>
      </c>
      <c r="L904" s="7">
        <f t="shared" si="43"/>
        <v>0</v>
      </c>
      <c r="M904">
        <f t="shared" si="44"/>
        <v>1</v>
      </c>
    </row>
    <row r="905" spans="1:13" x14ac:dyDescent="0.25">
      <c r="A905" t="s">
        <v>283</v>
      </c>
      <c r="B905">
        <v>904</v>
      </c>
      <c r="C905" t="s">
        <v>214</v>
      </c>
      <c r="D905">
        <v>2</v>
      </c>
      <c r="E905">
        <v>477143.8</v>
      </c>
      <c r="F905">
        <v>171397.4</v>
      </c>
      <c r="G905">
        <v>61.4</v>
      </c>
      <c r="H905">
        <v>61.4</v>
      </c>
      <c r="I905">
        <v>62</v>
      </c>
      <c r="J905">
        <v>62</v>
      </c>
      <c r="K905" s="4">
        <f t="shared" si="42"/>
        <v>0</v>
      </c>
      <c r="L905" s="7">
        <f t="shared" si="43"/>
        <v>0</v>
      </c>
      <c r="M905">
        <f t="shared" si="44"/>
        <v>0</v>
      </c>
    </row>
    <row r="906" spans="1:13" x14ac:dyDescent="0.25">
      <c r="A906" t="s">
        <v>283</v>
      </c>
      <c r="B906">
        <v>905</v>
      </c>
      <c r="C906" t="s">
        <v>214</v>
      </c>
      <c r="D906">
        <v>1</v>
      </c>
      <c r="E906">
        <v>477141.6</v>
      </c>
      <c r="F906">
        <v>171399.5</v>
      </c>
      <c r="G906">
        <v>59.4</v>
      </c>
      <c r="H906">
        <v>59.4</v>
      </c>
      <c r="I906">
        <v>60.1</v>
      </c>
      <c r="J906">
        <v>60.1</v>
      </c>
      <c r="K906" s="4">
        <f t="shared" si="42"/>
        <v>0</v>
      </c>
      <c r="L906" s="7">
        <f t="shared" si="43"/>
        <v>0</v>
      </c>
      <c r="M906">
        <f t="shared" si="44"/>
        <v>0</v>
      </c>
    </row>
    <row r="907" spans="1:13" x14ac:dyDescent="0.25">
      <c r="A907" t="s">
        <v>283</v>
      </c>
      <c r="B907">
        <v>906</v>
      </c>
      <c r="C907" t="s">
        <v>214</v>
      </c>
      <c r="D907">
        <v>2</v>
      </c>
      <c r="E907">
        <v>477143.8</v>
      </c>
      <c r="F907">
        <v>171397.4</v>
      </c>
      <c r="G907">
        <v>58.1</v>
      </c>
      <c r="H907">
        <v>58.1</v>
      </c>
      <c r="I907">
        <v>58.8</v>
      </c>
      <c r="J907">
        <v>58.8</v>
      </c>
      <c r="K907" s="4">
        <f t="shared" si="42"/>
        <v>0</v>
      </c>
      <c r="L907" s="7">
        <f t="shared" si="43"/>
        <v>0</v>
      </c>
      <c r="M907">
        <f t="shared" si="44"/>
        <v>0</v>
      </c>
    </row>
    <row r="908" spans="1:13" x14ac:dyDescent="0.25">
      <c r="A908" t="s">
        <v>283</v>
      </c>
      <c r="B908">
        <v>907</v>
      </c>
      <c r="C908" t="s">
        <v>214</v>
      </c>
      <c r="D908">
        <v>3</v>
      </c>
      <c r="E908">
        <v>477144.6</v>
      </c>
      <c r="F908">
        <v>171393.8</v>
      </c>
      <c r="G908">
        <v>55.4</v>
      </c>
      <c r="H908">
        <v>55.4</v>
      </c>
      <c r="I908">
        <v>56.1</v>
      </c>
      <c r="J908">
        <v>56.1</v>
      </c>
      <c r="K908" s="4">
        <f t="shared" si="42"/>
        <v>0</v>
      </c>
      <c r="L908" s="7">
        <f t="shared" si="43"/>
        <v>0</v>
      </c>
      <c r="M908">
        <f t="shared" si="44"/>
        <v>0</v>
      </c>
    </row>
    <row r="909" spans="1:13" x14ac:dyDescent="0.25">
      <c r="A909" t="s">
        <v>283</v>
      </c>
      <c r="B909">
        <v>908</v>
      </c>
      <c r="C909" t="s">
        <v>214</v>
      </c>
      <c r="D909">
        <v>3</v>
      </c>
      <c r="E909">
        <v>477144.6</v>
      </c>
      <c r="F909">
        <v>171393.8</v>
      </c>
      <c r="G909">
        <v>52.9</v>
      </c>
      <c r="H909">
        <v>52.9</v>
      </c>
      <c r="I909">
        <v>53.6</v>
      </c>
      <c r="J909">
        <v>53.6</v>
      </c>
      <c r="K909" s="4">
        <f t="shared" si="42"/>
        <v>0</v>
      </c>
      <c r="L909" s="7">
        <f t="shared" si="43"/>
        <v>0</v>
      </c>
      <c r="M909">
        <f t="shared" si="44"/>
        <v>0</v>
      </c>
    </row>
    <row r="910" spans="1:13" x14ac:dyDescent="0.25">
      <c r="A910" t="s">
        <v>283</v>
      </c>
      <c r="B910">
        <v>909</v>
      </c>
      <c r="C910" t="s">
        <v>215</v>
      </c>
      <c r="D910">
        <v>1</v>
      </c>
      <c r="E910">
        <v>477201.9</v>
      </c>
      <c r="F910">
        <v>171362.9</v>
      </c>
      <c r="G910">
        <v>61.2</v>
      </c>
      <c r="H910">
        <v>61.3</v>
      </c>
      <c r="I910">
        <v>61.9</v>
      </c>
      <c r="J910">
        <v>62</v>
      </c>
      <c r="K910" s="4">
        <f t="shared" si="42"/>
        <v>0.1</v>
      </c>
      <c r="L910" s="7">
        <f t="shared" si="43"/>
        <v>0.1</v>
      </c>
      <c r="M910">
        <f t="shared" si="44"/>
        <v>1</v>
      </c>
    </row>
    <row r="911" spans="1:13" x14ac:dyDescent="0.25">
      <c r="A911" t="s">
        <v>283</v>
      </c>
      <c r="B911">
        <v>912</v>
      </c>
      <c r="C911" t="s">
        <v>215</v>
      </c>
      <c r="D911">
        <v>3</v>
      </c>
      <c r="E911">
        <v>477198.6</v>
      </c>
      <c r="F911">
        <v>171361.4</v>
      </c>
      <c r="G911">
        <v>58.5</v>
      </c>
      <c r="H911">
        <v>58.4</v>
      </c>
      <c r="I911">
        <v>59.2</v>
      </c>
      <c r="J911">
        <v>59.1</v>
      </c>
      <c r="K911" s="4">
        <f t="shared" si="42"/>
        <v>-0.1</v>
      </c>
      <c r="L911" s="7">
        <f t="shared" si="43"/>
        <v>0.1</v>
      </c>
      <c r="M911">
        <f t="shared" si="44"/>
        <v>0</v>
      </c>
    </row>
    <row r="912" spans="1:13" x14ac:dyDescent="0.25">
      <c r="A912" t="s">
        <v>283</v>
      </c>
      <c r="B912">
        <v>910</v>
      </c>
      <c r="C912" t="s">
        <v>215</v>
      </c>
      <c r="D912">
        <v>3</v>
      </c>
      <c r="E912">
        <v>477198.6</v>
      </c>
      <c r="F912">
        <v>171361.4</v>
      </c>
      <c r="G912">
        <v>61</v>
      </c>
      <c r="H912">
        <v>61</v>
      </c>
      <c r="I912">
        <v>61.7</v>
      </c>
      <c r="J912">
        <v>61.7</v>
      </c>
      <c r="K912" s="4">
        <f t="shared" si="42"/>
        <v>0</v>
      </c>
      <c r="L912" s="7">
        <f t="shared" si="43"/>
        <v>0</v>
      </c>
      <c r="M912">
        <f t="shared" si="44"/>
        <v>0</v>
      </c>
    </row>
    <row r="913" spans="1:13" x14ac:dyDescent="0.25">
      <c r="A913" t="s">
        <v>283</v>
      </c>
      <c r="B913">
        <v>911</v>
      </c>
      <c r="C913" t="s">
        <v>215</v>
      </c>
      <c r="D913">
        <v>1</v>
      </c>
      <c r="E913">
        <v>477201.9</v>
      </c>
      <c r="F913">
        <v>171362.9</v>
      </c>
      <c r="G913">
        <v>58.8</v>
      </c>
      <c r="H913">
        <v>58.8</v>
      </c>
      <c r="I913">
        <v>59.5</v>
      </c>
      <c r="J913">
        <v>59.5</v>
      </c>
      <c r="K913" s="4">
        <f t="shared" si="42"/>
        <v>0</v>
      </c>
      <c r="L913" s="7">
        <f t="shared" si="43"/>
        <v>0</v>
      </c>
      <c r="M913">
        <f t="shared" si="44"/>
        <v>0</v>
      </c>
    </row>
    <row r="914" spans="1:13" x14ac:dyDescent="0.25">
      <c r="A914" t="s">
        <v>283</v>
      </c>
      <c r="B914">
        <v>913</v>
      </c>
      <c r="C914" t="s">
        <v>216</v>
      </c>
      <c r="D914">
        <v>1</v>
      </c>
      <c r="E914">
        <v>477104.4</v>
      </c>
      <c r="F914">
        <v>171418</v>
      </c>
      <c r="G914">
        <v>62.7</v>
      </c>
      <c r="H914">
        <v>62.7</v>
      </c>
      <c r="I914">
        <v>63.4</v>
      </c>
      <c r="J914">
        <v>63.4</v>
      </c>
      <c r="K914" s="4">
        <f t="shared" si="42"/>
        <v>0</v>
      </c>
      <c r="L914" s="7">
        <f t="shared" si="43"/>
        <v>0</v>
      </c>
      <c r="M914">
        <f t="shared" si="44"/>
        <v>1</v>
      </c>
    </row>
    <row r="915" spans="1:13" x14ac:dyDescent="0.25">
      <c r="A915" t="s">
        <v>283</v>
      </c>
      <c r="B915">
        <v>914</v>
      </c>
      <c r="C915" t="s">
        <v>216</v>
      </c>
      <c r="D915">
        <v>1</v>
      </c>
      <c r="E915">
        <v>477104.4</v>
      </c>
      <c r="F915">
        <v>171418</v>
      </c>
      <c r="G915">
        <v>59.7</v>
      </c>
      <c r="H915">
        <v>59.7</v>
      </c>
      <c r="I915">
        <v>60.4</v>
      </c>
      <c r="J915">
        <v>60.4</v>
      </c>
      <c r="K915" s="4">
        <f t="shared" si="42"/>
        <v>0</v>
      </c>
      <c r="L915" s="7">
        <f t="shared" si="43"/>
        <v>0</v>
      </c>
      <c r="M915">
        <f t="shared" si="44"/>
        <v>0</v>
      </c>
    </row>
    <row r="916" spans="1:13" x14ac:dyDescent="0.25">
      <c r="A916" t="s">
        <v>283</v>
      </c>
      <c r="B916">
        <v>915</v>
      </c>
      <c r="C916" t="s">
        <v>216</v>
      </c>
      <c r="D916">
        <v>2</v>
      </c>
      <c r="E916">
        <v>477104.9</v>
      </c>
      <c r="F916">
        <v>171414.39999999999</v>
      </c>
      <c r="G916">
        <v>56.3</v>
      </c>
      <c r="H916">
        <v>56.3</v>
      </c>
      <c r="I916">
        <v>57</v>
      </c>
      <c r="J916">
        <v>57</v>
      </c>
      <c r="K916" s="4">
        <f t="shared" si="42"/>
        <v>0</v>
      </c>
      <c r="L916" s="7">
        <f t="shared" si="43"/>
        <v>0</v>
      </c>
      <c r="M916">
        <f t="shared" si="44"/>
        <v>0</v>
      </c>
    </row>
    <row r="917" spans="1:13" x14ac:dyDescent="0.25">
      <c r="A917" t="s">
        <v>283</v>
      </c>
      <c r="B917">
        <v>916</v>
      </c>
      <c r="C917" t="s">
        <v>216</v>
      </c>
      <c r="D917">
        <v>2</v>
      </c>
      <c r="E917">
        <v>477104.9</v>
      </c>
      <c r="F917">
        <v>171414.39999999999</v>
      </c>
      <c r="G917">
        <v>53.7</v>
      </c>
      <c r="H917">
        <v>53.7</v>
      </c>
      <c r="I917">
        <v>54.3</v>
      </c>
      <c r="J917">
        <v>54.3</v>
      </c>
      <c r="K917" s="4">
        <f t="shared" si="42"/>
        <v>0</v>
      </c>
      <c r="L917" s="7">
        <f t="shared" si="43"/>
        <v>0</v>
      </c>
      <c r="M917">
        <f t="shared" si="44"/>
        <v>0</v>
      </c>
    </row>
    <row r="918" spans="1:13" x14ac:dyDescent="0.25">
      <c r="A918" t="s">
        <v>283</v>
      </c>
      <c r="B918">
        <v>917</v>
      </c>
      <c r="C918" t="s">
        <v>217</v>
      </c>
      <c r="D918">
        <v>3</v>
      </c>
      <c r="E918">
        <v>477100.5</v>
      </c>
      <c r="F918">
        <v>171419.9</v>
      </c>
      <c r="G918">
        <v>62.8</v>
      </c>
      <c r="H918">
        <v>62.8</v>
      </c>
      <c r="I918">
        <v>63.5</v>
      </c>
      <c r="J918">
        <v>63.5</v>
      </c>
      <c r="K918" s="4">
        <f t="shared" si="42"/>
        <v>0</v>
      </c>
      <c r="L918" s="7">
        <f t="shared" si="43"/>
        <v>0</v>
      </c>
      <c r="M918">
        <f t="shared" si="44"/>
        <v>1</v>
      </c>
    </row>
    <row r="919" spans="1:13" x14ac:dyDescent="0.25">
      <c r="A919" t="s">
        <v>283</v>
      </c>
      <c r="B919">
        <v>918</v>
      </c>
      <c r="C919" t="s">
        <v>217</v>
      </c>
      <c r="D919">
        <v>2</v>
      </c>
      <c r="E919">
        <v>477097.1</v>
      </c>
      <c r="F919">
        <v>171418.2</v>
      </c>
      <c r="G919">
        <v>62</v>
      </c>
      <c r="H919">
        <v>62</v>
      </c>
      <c r="I919">
        <v>62.7</v>
      </c>
      <c r="J919">
        <v>62.7</v>
      </c>
      <c r="K919" s="4">
        <f t="shared" si="42"/>
        <v>0</v>
      </c>
      <c r="L919" s="7">
        <f t="shared" si="43"/>
        <v>0</v>
      </c>
      <c r="M919">
        <f t="shared" si="44"/>
        <v>0</v>
      </c>
    </row>
    <row r="920" spans="1:13" x14ac:dyDescent="0.25">
      <c r="A920" t="s">
        <v>283</v>
      </c>
      <c r="B920">
        <v>919</v>
      </c>
      <c r="C920" t="s">
        <v>217</v>
      </c>
      <c r="D920">
        <v>3</v>
      </c>
      <c r="E920">
        <v>477100.5</v>
      </c>
      <c r="F920">
        <v>171419.9</v>
      </c>
      <c r="G920">
        <v>59.7</v>
      </c>
      <c r="H920">
        <v>59.7</v>
      </c>
      <c r="I920">
        <v>60.4</v>
      </c>
      <c r="J920">
        <v>60.4</v>
      </c>
      <c r="K920" s="4">
        <f t="shared" si="42"/>
        <v>0</v>
      </c>
      <c r="L920" s="7">
        <f t="shared" si="43"/>
        <v>0</v>
      </c>
      <c r="M920">
        <f t="shared" si="44"/>
        <v>0</v>
      </c>
    </row>
    <row r="921" spans="1:13" x14ac:dyDescent="0.25">
      <c r="A921" t="s">
        <v>283</v>
      </c>
      <c r="B921">
        <v>920</v>
      </c>
      <c r="C921" t="s">
        <v>217</v>
      </c>
      <c r="D921">
        <v>2</v>
      </c>
      <c r="E921">
        <v>477097.1</v>
      </c>
      <c r="F921">
        <v>171418.2</v>
      </c>
      <c r="G921">
        <v>58.7</v>
      </c>
      <c r="H921">
        <v>58.7</v>
      </c>
      <c r="I921">
        <v>59.4</v>
      </c>
      <c r="J921">
        <v>59.4</v>
      </c>
      <c r="K921" s="4">
        <f t="shared" si="42"/>
        <v>0</v>
      </c>
      <c r="L921" s="7">
        <f t="shared" si="43"/>
        <v>0</v>
      </c>
      <c r="M921">
        <f t="shared" si="44"/>
        <v>0</v>
      </c>
    </row>
    <row r="922" spans="1:13" x14ac:dyDescent="0.25">
      <c r="A922" t="s">
        <v>283</v>
      </c>
      <c r="B922">
        <v>921</v>
      </c>
      <c r="C922" t="s">
        <v>218</v>
      </c>
      <c r="D922">
        <v>1</v>
      </c>
      <c r="E922">
        <v>477205.4</v>
      </c>
      <c r="F922">
        <v>171360.9</v>
      </c>
      <c r="G922">
        <v>61.1</v>
      </c>
      <c r="H922">
        <v>61.1</v>
      </c>
      <c r="I922">
        <v>61.7</v>
      </c>
      <c r="J922">
        <v>61.8</v>
      </c>
      <c r="K922" s="4">
        <f t="shared" si="42"/>
        <v>0</v>
      </c>
      <c r="L922" s="7">
        <f t="shared" si="43"/>
        <v>0</v>
      </c>
      <c r="M922">
        <f t="shared" si="44"/>
        <v>1</v>
      </c>
    </row>
    <row r="923" spans="1:13" x14ac:dyDescent="0.25">
      <c r="A923" t="s">
        <v>283</v>
      </c>
      <c r="B923">
        <v>922</v>
      </c>
      <c r="C923" t="s">
        <v>218</v>
      </c>
      <c r="D923">
        <v>1</v>
      </c>
      <c r="E923">
        <v>477205.4</v>
      </c>
      <c r="F923">
        <v>171360.9</v>
      </c>
      <c r="G923">
        <v>58.7</v>
      </c>
      <c r="H923">
        <v>58.7</v>
      </c>
      <c r="I923">
        <v>59.4</v>
      </c>
      <c r="J923">
        <v>59.4</v>
      </c>
      <c r="K923" s="4">
        <f t="shared" si="42"/>
        <v>0</v>
      </c>
      <c r="L923" s="7">
        <f t="shared" si="43"/>
        <v>0</v>
      </c>
      <c r="M923">
        <f t="shared" si="44"/>
        <v>0</v>
      </c>
    </row>
    <row r="924" spans="1:13" x14ac:dyDescent="0.25">
      <c r="A924" t="s">
        <v>283</v>
      </c>
      <c r="B924">
        <v>923</v>
      </c>
      <c r="C924" t="s">
        <v>218</v>
      </c>
      <c r="D924">
        <v>2</v>
      </c>
      <c r="E924">
        <v>477206</v>
      </c>
      <c r="F924">
        <v>171357.2</v>
      </c>
      <c r="G924">
        <v>54.3</v>
      </c>
      <c r="H924">
        <v>54.3</v>
      </c>
      <c r="I924">
        <v>55</v>
      </c>
      <c r="J924">
        <v>55</v>
      </c>
      <c r="K924" s="4">
        <f t="shared" si="42"/>
        <v>0</v>
      </c>
      <c r="L924" s="7">
        <f t="shared" si="43"/>
        <v>0</v>
      </c>
      <c r="M924">
        <f t="shared" si="44"/>
        <v>0</v>
      </c>
    </row>
    <row r="925" spans="1:13" x14ac:dyDescent="0.25">
      <c r="A925" t="s">
        <v>283</v>
      </c>
      <c r="B925">
        <v>924</v>
      </c>
      <c r="C925" t="s">
        <v>218</v>
      </c>
      <c r="D925">
        <v>2</v>
      </c>
      <c r="E925">
        <v>477206</v>
      </c>
      <c r="F925">
        <v>171357.2</v>
      </c>
      <c r="G925">
        <v>51.9</v>
      </c>
      <c r="H925">
        <v>51.9</v>
      </c>
      <c r="I925">
        <v>52.6</v>
      </c>
      <c r="J925">
        <v>52.6</v>
      </c>
      <c r="K925" s="4">
        <f t="shared" si="42"/>
        <v>0</v>
      </c>
      <c r="L925" s="7">
        <f t="shared" si="43"/>
        <v>0</v>
      </c>
      <c r="M925">
        <f t="shared" si="44"/>
        <v>0</v>
      </c>
    </row>
    <row r="926" spans="1:13" x14ac:dyDescent="0.25">
      <c r="A926" t="s">
        <v>283</v>
      </c>
      <c r="B926">
        <v>929</v>
      </c>
      <c r="C926" t="s">
        <v>219</v>
      </c>
      <c r="D926">
        <v>3</v>
      </c>
      <c r="E926">
        <v>477130.1</v>
      </c>
      <c r="F926">
        <v>171362.1</v>
      </c>
      <c r="G926">
        <v>55.3</v>
      </c>
      <c r="H926">
        <v>55.2</v>
      </c>
      <c r="I926">
        <v>55.9</v>
      </c>
      <c r="J926">
        <v>55.9</v>
      </c>
      <c r="K926" s="4">
        <f t="shared" si="42"/>
        <v>-0.1</v>
      </c>
      <c r="L926" s="7">
        <f t="shared" si="43"/>
        <v>0.1</v>
      </c>
      <c r="M926">
        <f t="shared" si="44"/>
        <v>1</v>
      </c>
    </row>
    <row r="927" spans="1:13" x14ac:dyDescent="0.25">
      <c r="A927" t="s">
        <v>283</v>
      </c>
      <c r="B927">
        <v>930</v>
      </c>
      <c r="C927" t="s">
        <v>219</v>
      </c>
      <c r="D927">
        <v>4</v>
      </c>
      <c r="E927">
        <v>477130.2</v>
      </c>
      <c r="F927">
        <v>171361.2</v>
      </c>
      <c r="G927">
        <v>54.9</v>
      </c>
      <c r="H927">
        <v>54.8</v>
      </c>
      <c r="I927">
        <v>55.6</v>
      </c>
      <c r="J927">
        <v>55.5</v>
      </c>
      <c r="K927" s="4">
        <f t="shared" si="42"/>
        <v>-0.1</v>
      </c>
      <c r="L927" s="7">
        <f t="shared" si="43"/>
        <v>0.1</v>
      </c>
      <c r="M927">
        <f t="shared" si="44"/>
        <v>0</v>
      </c>
    </row>
    <row r="928" spans="1:13" x14ac:dyDescent="0.25">
      <c r="A928" t="s">
        <v>283</v>
      </c>
      <c r="B928">
        <v>936</v>
      </c>
      <c r="C928" t="s">
        <v>219</v>
      </c>
      <c r="D928">
        <v>9</v>
      </c>
      <c r="E928">
        <v>477122.1</v>
      </c>
      <c r="F928">
        <v>171358.7</v>
      </c>
      <c r="G928">
        <v>52.7</v>
      </c>
      <c r="H928">
        <v>52.6</v>
      </c>
      <c r="I928">
        <v>53.4</v>
      </c>
      <c r="J928">
        <v>53.4</v>
      </c>
      <c r="K928" s="4">
        <f t="shared" si="42"/>
        <v>-0.1</v>
      </c>
      <c r="L928" s="7">
        <f t="shared" si="43"/>
        <v>0.1</v>
      </c>
      <c r="M928">
        <f t="shared" si="44"/>
        <v>0</v>
      </c>
    </row>
    <row r="929" spans="1:13" x14ac:dyDescent="0.25">
      <c r="A929" t="s">
        <v>283</v>
      </c>
      <c r="B929">
        <v>925</v>
      </c>
      <c r="C929" t="s">
        <v>219</v>
      </c>
      <c r="D929">
        <v>10</v>
      </c>
      <c r="E929">
        <v>477121</v>
      </c>
      <c r="F929">
        <v>171362.4</v>
      </c>
      <c r="G929">
        <v>59.5</v>
      </c>
      <c r="H929">
        <v>59.5</v>
      </c>
      <c r="I929">
        <v>60.2</v>
      </c>
      <c r="J929">
        <v>60.2</v>
      </c>
      <c r="K929" s="4">
        <f t="shared" si="42"/>
        <v>0</v>
      </c>
      <c r="L929" s="7">
        <f t="shared" si="43"/>
        <v>0</v>
      </c>
      <c r="M929">
        <f t="shared" si="44"/>
        <v>0</v>
      </c>
    </row>
    <row r="930" spans="1:13" x14ac:dyDescent="0.25">
      <c r="A930" t="s">
        <v>283</v>
      </c>
      <c r="B930">
        <v>926</v>
      </c>
      <c r="C930" t="s">
        <v>219</v>
      </c>
      <c r="D930">
        <v>11</v>
      </c>
      <c r="E930">
        <v>477123.6</v>
      </c>
      <c r="F930">
        <v>171367.5</v>
      </c>
      <c r="G930">
        <v>59.4</v>
      </c>
      <c r="H930">
        <v>59.4</v>
      </c>
      <c r="I930">
        <v>60.1</v>
      </c>
      <c r="J930">
        <v>60.1</v>
      </c>
      <c r="K930" s="4">
        <f t="shared" si="42"/>
        <v>0</v>
      </c>
      <c r="L930" s="7">
        <f t="shared" si="43"/>
        <v>0</v>
      </c>
      <c r="M930">
        <f t="shared" si="44"/>
        <v>0</v>
      </c>
    </row>
    <row r="931" spans="1:13" x14ac:dyDescent="0.25">
      <c r="A931" t="s">
        <v>283</v>
      </c>
      <c r="B931">
        <v>927</v>
      </c>
      <c r="C931" t="s">
        <v>219</v>
      </c>
      <c r="D931">
        <v>10</v>
      </c>
      <c r="E931">
        <v>477121</v>
      </c>
      <c r="F931">
        <v>171362.4</v>
      </c>
      <c r="G931">
        <v>56.6</v>
      </c>
      <c r="H931">
        <v>56.6</v>
      </c>
      <c r="I931">
        <v>57.3</v>
      </c>
      <c r="J931">
        <v>57.3</v>
      </c>
      <c r="K931" s="4">
        <f t="shared" si="42"/>
        <v>0</v>
      </c>
      <c r="L931" s="7">
        <f t="shared" si="43"/>
        <v>0</v>
      </c>
      <c r="M931">
        <f t="shared" si="44"/>
        <v>0</v>
      </c>
    </row>
    <row r="932" spans="1:13" x14ac:dyDescent="0.25">
      <c r="A932" t="s">
        <v>283</v>
      </c>
      <c r="B932">
        <v>928</v>
      </c>
      <c r="C932" t="s">
        <v>219</v>
      </c>
      <c r="D932">
        <v>11</v>
      </c>
      <c r="E932">
        <v>477123.6</v>
      </c>
      <c r="F932">
        <v>171367.5</v>
      </c>
      <c r="G932">
        <v>56.6</v>
      </c>
      <c r="H932">
        <v>56.6</v>
      </c>
      <c r="I932">
        <v>57.3</v>
      </c>
      <c r="J932">
        <v>57.3</v>
      </c>
      <c r="K932" s="4">
        <f t="shared" si="42"/>
        <v>0</v>
      </c>
      <c r="L932" s="7">
        <f t="shared" si="43"/>
        <v>0</v>
      </c>
      <c r="M932">
        <f t="shared" si="44"/>
        <v>0</v>
      </c>
    </row>
    <row r="933" spans="1:13" x14ac:dyDescent="0.25">
      <c r="A933" t="s">
        <v>283</v>
      </c>
      <c r="B933">
        <v>931</v>
      </c>
      <c r="C933" t="s">
        <v>219</v>
      </c>
      <c r="D933">
        <v>2</v>
      </c>
      <c r="E933">
        <v>477130.7</v>
      </c>
      <c r="F933">
        <v>171364.4</v>
      </c>
      <c r="G933">
        <v>54</v>
      </c>
      <c r="H933">
        <v>54</v>
      </c>
      <c r="I933">
        <v>54.7</v>
      </c>
      <c r="J933">
        <v>54.7</v>
      </c>
      <c r="K933" s="4">
        <f t="shared" si="42"/>
        <v>0</v>
      </c>
      <c r="L933" s="7">
        <f t="shared" si="43"/>
        <v>0</v>
      </c>
      <c r="M933">
        <f t="shared" si="44"/>
        <v>0</v>
      </c>
    </row>
    <row r="934" spans="1:13" x14ac:dyDescent="0.25">
      <c r="A934" t="s">
        <v>283</v>
      </c>
      <c r="B934">
        <v>932</v>
      </c>
      <c r="C934" t="s">
        <v>219</v>
      </c>
      <c r="D934">
        <v>1</v>
      </c>
      <c r="E934">
        <v>477128.4</v>
      </c>
      <c r="F934">
        <v>171368.3</v>
      </c>
      <c r="G934">
        <v>53.4</v>
      </c>
      <c r="H934">
        <v>53.4</v>
      </c>
      <c r="I934">
        <v>54.1</v>
      </c>
      <c r="J934">
        <v>54.1</v>
      </c>
      <c r="K934" s="4">
        <f t="shared" si="42"/>
        <v>0</v>
      </c>
      <c r="L934" s="7">
        <f t="shared" si="43"/>
        <v>0</v>
      </c>
      <c r="M934">
        <f t="shared" si="44"/>
        <v>0</v>
      </c>
    </row>
    <row r="935" spans="1:13" x14ac:dyDescent="0.25">
      <c r="A935" t="s">
        <v>283</v>
      </c>
      <c r="B935">
        <v>933</v>
      </c>
      <c r="C935" t="s">
        <v>219</v>
      </c>
      <c r="D935">
        <v>7</v>
      </c>
      <c r="E935">
        <v>477124.7</v>
      </c>
      <c r="F935">
        <v>171360</v>
      </c>
      <c r="G935">
        <v>53</v>
      </c>
      <c r="H935">
        <v>53</v>
      </c>
      <c r="I935">
        <v>53.7</v>
      </c>
      <c r="J935">
        <v>53.7</v>
      </c>
      <c r="K935" s="4">
        <f t="shared" si="42"/>
        <v>0</v>
      </c>
      <c r="L935" s="7">
        <f t="shared" si="43"/>
        <v>0</v>
      </c>
      <c r="M935">
        <f t="shared" si="44"/>
        <v>0</v>
      </c>
    </row>
    <row r="936" spans="1:13" x14ac:dyDescent="0.25">
      <c r="A936" t="s">
        <v>283</v>
      </c>
      <c r="B936">
        <v>934</v>
      </c>
      <c r="C936" t="s">
        <v>219</v>
      </c>
      <c r="D936">
        <v>3</v>
      </c>
      <c r="E936">
        <v>477130.1</v>
      </c>
      <c r="F936">
        <v>171362.1</v>
      </c>
      <c r="G936">
        <v>52.9</v>
      </c>
      <c r="H936">
        <v>52.9</v>
      </c>
      <c r="I936">
        <v>53.6</v>
      </c>
      <c r="J936">
        <v>53.6</v>
      </c>
      <c r="K936" s="4">
        <f t="shared" si="42"/>
        <v>0</v>
      </c>
      <c r="L936" s="7">
        <f t="shared" si="43"/>
        <v>0</v>
      </c>
      <c r="M936">
        <f t="shared" si="44"/>
        <v>0</v>
      </c>
    </row>
    <row r="937" spans="1:13" x14ac:dyDescent="0.25">
      <c r="A937" t="s">
        <v>283</v>
      </c>
      <c r="B937">
        <v>935</v>
      </c>
      <c r="C937" t="s">
        <v>219</v>
      </c>
      <c r="D937">
        <v>4</v>
      </c>
      <c r="E937">
        <v>477130.2</v>
      </c>
      <c r="F937">
        <v>171361.2</v>
      </c>
      <c r="G937">
        <v>52.9</v>
      </c>
      <c r="H937">
        <v>52.9</v>
      </c>
      <c r="I937">
        <v>53.6</v>
      </c>
      <c r="J937">
        <v>53.6</v>
      </c>
      <c r="K937" s="4">
        <f t="shared" si="42"/>
        <v>0</v>
      </c>
      <c r="L937" s="7">
        <f t="shared" si="43"/>
        <v>0</v>
      </c>
      <c r="M937">
        <f t="shared" si="44"/>
        <v>0</v>
      </c>
    </row>
    <row r="938" spans="1:13" x14ac:dyDescent="0.25">
      <c r="A938" t="s">
        <v>283</v>
      </c>
      <c r="B938">
        <v>937</v>
      </c>
      <c r="C938" t="s">
        <v>219</v>
      </c>
      <c r="D938">
        <v>8</v>
      </c>
      <c r="E938">
        <v>477125.1</v>
      </c>
      <c r="F938">
        <v>171358.5</v>
      </c>
      <c r="G938">
        <v>52.5</v>
      </c>
      <c r="H938">
        <v>52.5</v>
      </c>
      <c r="I938">
        <v>53.2</v>
      </c>
      <c r="J938">
        <v>53.2</v>
      </c>
      <c r="K938" s="4">
        <f t="shared" si="42"/>
        <v>0</v>
      </c>
      <c r="L938" s="7">
        <f t="shared" si="43"/>
        <v>0</v>
      </c>
      <c r="M938">
        <f t="shared" si="44"/>
        <v>0</v>
      </c>
    </row>
    <row r="939" spans="1:13" x14ac:dyDescent="0.25">
      <c r="A939" t="s">
        <v>283</v>
      </c>
      <c r="B939">
        <v>938</v>
      </c>
      <c r="C939" t="s">
        <v>219</v>
      </c>
      <c r="D939">
        <v>2</v>
      </c>
      <c r="E939">
        <v>477130.7</v>
      </c>
      <c r="F939">
        <v>171364.4</v>
      </c>
      <c r="G939">
        <v>51.8</v>
      </c>
      <c r="H939">
        <v>51.8</v>
      </c>
      <c r="I939">
        <v>52.5</v>
      </c>
      <c r="J939">
        <v>52.5</v>
      </c>
      <c r="K939" s="4">
        <f t="shared" si="42"/>
        <v>0</v>
      </c>
      <c r="L939" s="7">
        <f t="shared" si="43"/>
        <v>0</v>
      </c>
      <c r="M939">
        <f t="shared" si="44"/>
        <v>0</v>
      </c>
    </row>
    <row r="940" spans="1:13" x14ac:dyDescent="0.25">
      <c r="A940" t="s">
        <v>283</v>
      </c>
      <c r="B940">
        <v>939</v>
      </c>
      <c r="C940" t="s">
        <v>219</v>
      </c>
      <c r="D940">
        <v>6</v>
      </c>
      <c r="E940">
        <v>477124.5</v>
      </c>
      <c r="F940">
        <v>171361.7</v>
      </c>
      <c r="G940">
        <v>51.1</v>
      </c>
      <c r="H940">
        <v>51.1</v>
      </c>
      <c r="I940">
        <v>51.8</v>
      </c>
      <c r="J940">
        <v>51.8</v>
      </c>
      <c r="K940" s="4">
        <f t="shared" si="42"/>
        <v>0</v>
      </c>
      <c r="L940" s="7">
        <f t="shared" si="43"/>
        <v>0</v>
      </c>
      <c r="M940">
        <f t="shared" si="44"/>
        <v>0</v>
      </c>
    </row>
    <row r="941" spans="1:13" x14ac:dyDescent="0.25">
      <c r="A941" t="s">
        <v>283</v>
      </c>
      <c r="B941">
        <v>940</v>
      </c>
      <c r="C941" t="s">
        <v>219</v>
      </c>
      <c r="D941">
        <v>5</v>
      </c>
      <c r="E941">
        <v>477127.5</v>
      </c>
      <c r="F941">
        <v>171361.8</v>
      </c>
      <c r="G941">
        <v>50.8</v>
      </c>
      <c r="H941">
        <v>50.8</v>
      </c>
      <c r="I941">
        <v>51.5</v>
      </c>
      <c r="J941">
        <v>51.5</v>
      </c>
      <c r="K941" s="4">
        <f t="shared" si="42"/>
        <v>0</v>
      </c>
      <c r="L941" s="7">
        <f t="shared" si="43"/>
        <v>0</v>
      </c>
      <c r="M941">
        <f t="shared" si="44"/>
        <v>0</v>
      </c>
    </row>
    <row r="942" spans="1:13" x14ac:dyDescent="0.25">
      <c r="A942" t="s">
        <v>283</v>
      </c>
      <c r="B942">
        <v>941</v>
      </c>
      <c r="C942" t="s">
        <v>219</v>
      </c>
      <c r="D942">
        <v>9</v>
      </c>
      <c r="E942">
        <v>477122.1</v>
      </c>
      <c r="F942">
        <v>171358.7</v>
      </c>
      <c r="G942">
        <v>49.4</v>
      </c>
      <c r="H942">
        <v>49.4</v>
      </c>
      <c r="I942">
        <v>50.1</v>
      </c>
      <c r="J942">
        <v>50.1</v>
      </c>
      <c r="K942" s="4">
        <f t="shared" si="42"/>
        <v>0</v>
      </c>
      <c r="L942" s="7">
        <f t="shared" si="43"/>
        <v>0</v>
      </c>
      <c r="M942">
        <f t="shared" si="44"/>
        <v>0</v>
      </c>
    </row>
    <row r="943" spans="1:13" x14ac:dyDescent="0.25">
      <c r="A943" t="s">
        <v>283</v>
      </c>
      <c r="B943">
        <v>942</v>
      </c>
      <c r="C943" t="s">
        <v>219</v>
      </c>
      <c r="D943">
        <v>8</v>
      </c>
      <c r="E943">
        <v>477125.1</v>
      </c>
      <c r="F943">
        <v>171358.5</v>
      </c>
      <c r="G943">
        <v>48.8</v>
      </c>
      <c r="H943">
        <v>48.8</v>
      </c>
      <c r="I943">
        <v>49.5</v>
      </c>
      <c r="J943">
        <v>49.4</v>
      </c>
      <c r="K943" s="4">
        <f t="shared" si="42"/>
        <v>0</v>
      </c>
      <c r="L943" s="7">
        <f t="shared" si="43"/>
        <v>0</v>
      </c>
      <c r="M943">
        <f t="shared" si="44"/>
        <v>0</v>
      </c>
    </row>
    <row r="944" spans="1:13" x14ac:dyDescent="0.25">
      <c r="A944" t="s">
        <v>283</v>
      </c>
      <c r="B944">
        <v>943</v>
      </c>
      <c r="C944" t="s">
        <v>219</v>
      </c>
      <c r="D944">
        <v>1</v>
      </c>
      <c r="E944">
        <v>477128.4</v>
      </c>
      <c r="F944">
        <v>171368.3</v>
      </c>
      <c r="G944">
        <v>48.7</v>
      </c>
      <c r="H944">
        <v>48.7</v>
      </c>
      <c r="I944">
        <v>49.4</v>
      </c>
      <c r="J944">
        <v>49.4</v>
      </c>
      <c r="K944" s="4">
        <f t="shared" si="42"/>
        <v>0</v>
      </c>
      <c r="L944" s="7">
        <f t="shared" si="43"/>
        <v>0</v>
      </c>
      <c r="M944">
        <f t="shared" si="44"/>
        <v>0</v>
      </c>
    </row>
    <row r="945" spans="1:13" x14ac:dyDescent="0.25">
      <c r="A945" t="s">
        <v>283</v>
      </c>
      <c r="B945">
        <v>944</v>
      </c>
      <c r="C945" t="s">
        <v>219</v>
      </c>
      <c r="D945">
        <v>7</v>
      </c>
      <c r="E945">
        <v>477124.7</v>
      </c>
      <c r="F945">
        <v>171360</v>
      </c>
      <c r="G945">
        <v>48.1</v>
      </c>
      <c r="H945">
        <v>48.1</v>
      </c>
      <c r="I945">
        <v>48.8</v>
      </c>
      <c r="J945">
        <v>48.8</v>
      </c>
      <c r="K945" s="4">
        <f t="shared" si="42"/>
        <v>0</v>
      </c>
      <c r="L945" s="7">
        <f t="shared" si="43"/>
        <v>0</v>
      </c>
      <c r="M945">
        <f t="shared" si="44"/>
        <v>0</v>
      </c>
    </row>
    <row r="946" spans="1:13" x14ac:dyDescent="0.25">
      <c r="A946" t="s">
        <v>283</v>
      </c>
      <c r="B946">
        <v>945</v>
      </c>
      <c r="C946" t="s">
        <v>219</v>
      </c>
      <c r="D946">
        <v>6</v>
      </c>
      <c r="E946">
        <v>477124.5</v>
      </c>
      <c r="F946">
        <v>171361.7</v>
      </c>
      <c r="G946">
        <v>46.8</v>
      </c>
      <c r="H946">
        <v>46.8</v>
      </c>
      <c r="I946">
        <v>47.5</v>
      </c>
      <c r="J946">
        <v>47.5</v>
      </c>
      <c r="K946" s="4">
        <f t="shared" si="42"/>
        <v>0</v>
      </c>
      <c r="L946" s="7">
        <f t="shared" si="43"/>
        <v>0</v>
      </c>
      <c r="M946">
        <f t="shared" si="44"/>
        <v>0</v>
      </c>
    </row>
    <row r="947" spans="1:13" x14ac:dyDescent="0.25">
      <c r="A947" t="s">
        <v>283</v>
      </c>
      <c r="B947">
        <v>946</v>
      </c>
      <c r="C947" t="s">
        <v>219</v>
      </c>
      <c r="D947">
        <v>5</v>
      </c>
      <c r="E947">
        <v>477127.5</v>
      </c>
      <c r="F947">
        <v>171361.8</v>
      </c>
      <c r="G947">
        <v>46.6</v>
      </c>
      <c r="H947">
        <v>46.6</v>
      </c>
      <c r="I947">
        <v>47.3</v>
      </c>
      <c r="J947">
        <v>47.3</v>
      </c>
      <c r="K947" s="4">
        <f t="shared" si="42"/>
        <v>0</v>
      </c>
      <c r="L947" s="7">
        <f t="shared" si="43"/>
        <v>0</v>
      </c>
      <c r="M947">
        <f t="shared" si="44"/>
        <v>0</v>
      </c>
    </row>
    <row r="948" spans="1:13" x14ac:dyDescent="0.25">
      <c r="A948" t="s">
        <v>283</v>
      </c>
      <c r="B948">
        <v>947</v>
      </c>
      <c r="C948" t="s">
        <v>220</v>
      </c>
      <c r="D948">
        <v>4</v>
      </c>
      <c r="E948">
        <v>477183.6</v>
      </c>
      <c r="F948">
        <v>171341.4</v>
      </c>
      <c r="G948">
        <v>60.9</v>
      </c>
      <c r="H948">
        <v>60.9</v>
      </c>
      <c r="I948">
        <v>61.6</v>
      </c>
      <c r="J948">
        <v>61.6</v>
      </c>
      <c r="K948" s="4">
        <f t="shared" si="42"/>
        <v>0</v>
      </c>
      <c r="L948" s="7">
        <f t="shared" si="43"/>
        <v>0</v>
      </c>
      <c r="M948">
        <f t="shared" si="44"/>
        <v>1</v>
      </c>
    </row>
    <row r="949" spans="1:13" x14ac:dyDescent="0.25">
      <c r="A949" t="s">
        <v>283</v>
      </c>
      <c r="B949">
        <v>948</v>
      </c>
      <c r="C949" t="s">
        <v>220</v>
      </c>
      <c r="D949">
        <v>4</v>
      </c>
      <c r="E949">
        <v>477183.6</v>
      </c>
      <c r="F949">
        <v>171341.4</v>
      </c>
      <c r="G949">
        <v>58.8</v>
      </c>
      <c r="H949">
        <v>58.8</v>
      </c>
      <c r="I949">
        <v>59.5</v>
      </c>
      <c r="J949">
        <v>59.5</v>
      </c>
      <c r="K949" s="4">
        <f t="shared" si="42"/>
        <v>0</v>
      </c>
      <c r="L949" s="7">
        <f t="shared" si="43"/>
        <v>0</v>
      </c>
      <c r="M949">
        <f t="shared" si="44"/>
        <v>0</v>
      </c>
    </row>
    <row r="950" spans="1:13" x14ac:dyDescent="0.25">
      <c r="A950" t="s">
        <v>283</v>
      </c>
      <c r="B950">
        <v>949</v>
      </c>
      <c r="C950" t="s">
        <v>220</v>
      </c>
      <c r="D950">
        <v>3</v>
      </c>
      <c r="E950">
        <v>477183.5</v>
      </c>
      <c r="F950">
        <v>171336.9</v>
      </c>
      <c r="G950">
        <v>55.8</v>
      </c>
      <c r="H950">
        <v>55.8</v>
      </c>
      <c r="I950">
        <v>56.5</v>
      </c>
      <c r="J950">
        <v>56.5</v>
      </c>
      <c r="K950" s="4">
        <f t="shared" si="42"/>
        <v>0</v>
      </c>
      <c r="L950" s="7">
        <f t="shared" si="43"/>
        <v>0</v>
      </c>
      <c r="M950">
        <f t="shared" si="44"/>
        <v>0</v>
      </c>
    </row>
    <row r="951" spans="1:13" x14ac:dyDescent="0.25">
      <c r="A951" t="s">
        <v>283</v>
      </c>
      <c r="B951">
        <v>950</v>
      </c>
      <c r="C951" t="s">
        <v>220</v>
      </c>
      <c r="D951">
        <v>3</v>
      </c>
      <c r="E951">
        <v>477183.5</v>
      </c>
      <c r="F951">
        <v>171336.9</v>
      </c>
      <c r="G951">
        <v>52.9</v>
      </c>
      <c r="H951">
        <v>52.9</v>
      </c>
      <c r="I951">
        <v>53.7</v>
      </c>
      <c r="J951">
        <v>53.6</v>
      </c>
      <c r="K951" s="4">
        <f t="shared" si="42"/>
        <v>0</v>
      </c>
      <c r="L951" s="7">
        <f t="shared" si="43"/>
        <v>0</v>
      </c>
      <c r="M951">
        <f t="shared" si="44"/>
        <v>0</v>
      </c>
    </row>
    <row r="952" spans="1:13" x14ac:dyDescent="0.25">
      <c r="A952" t="s">
        <v>283</v>
      </c>
      <c r="B952">
        <v>951</v>
      </c>
      <c r="C952" t="s">
        <v>220</v>
      </c>
      <c r="D952">
        <v>2</v>
      </c>
      <c r="E952">
        <v>477187.4</v>
      </c>
      <c r="F952">
        <v>171334.9</v>
      </c>
      <c r="G952">
        <v>51</v>
      </c>
      <c r="H952">
        <v>51</v>
      </c>
      <c r="I952">
        <v>51.7</v>
      </c>
      <c r="J952">
        <v>51.7</v>
      </c>
      <c r="K952" s="4">
        <f t="shared" si="42"/>
        <v>0</v>
      </c>
      <c r="L952" s="7">
        <f t="shared" si="43"/>
        <v>0</v>
      </c>
      <c r="M952">
        <f t="shared" si="44"/>
        <v>0</v>
      </c>
    </row>
    <row r="953" spans="1:13" x14ac:dyDescent="0.25">
      <c r="A953" t="s">
        <v>283</v>
      </c>
      <c r="B953">
        <v>952</v>
      </c>
      <c r="C953" t="s">
        <v>220</v>
      </c>
      <c r="D953">
        <v>2</v>
      </c>
      <c r="E953">
        <v>477187.4</v>
      </c>
      <c r="F953">
        <v>171334.9</v>
      </c>
      <c r="G953">
        <v>47.7</v>
      </c>
      <c r="H953">
        <v>47.7</v>
      </c>
      <c r="I953">
        <v>48.4</v>
      </c>
      <c r="J953">
        <v>48.4</v>
      </c>
      <c r="K953" s="4">
        <f t="shared" si="42"/>
        <v>0</v>
      </c>
      <c r="L953" s="7">
        <f t="shared" si="43"/>
        <v>0</v>
      </c>
      <c r="M953">
        <f t="shared" si="44"/>
        <v>0</v>
      </c>
    </row>
    <row r="954" spans="1:13" x14ac:dyDescent="0.25">
      <c r="A954" t="s">
        <v>283</v>
      </c>
      <c r="B954">
        <v>959</v>
      </c>
      <c r="C954" t="s">
        <v>221</v>
      </c>
      <c r="D954">
        <v>3</v>
      </c>
      <c r="E954">
        <v>477135</v>
      </c>
      <c r="F954">
        <v>171372.9</v>
      </c>
      <c r="G954">
        <v>55.2</v>
      </c>
      <c r="H954">
        <v>55.1</v>
      </c>
      <c r="I954">
        <v>55.8</v>
      </c>
      <c r="J954">
        <v>55.8</v>
      </c>
      <c r="K954" s="4">
        <f t="shared" si="42"/>
        <v>-0.1</v>
      </c>
      <c r="L954" s="7">
        <f t="shared" si="43"/>
        <v>0.1</v>
      </c>
      <c r="M954">
        <f t="shared" si="44"/>
        <v>1</v>
      </c>
    </row>
    <row r="955" spans="1:13" x14ac:dyDescent="0.25">
      <c r="A955" t="s">
        <v>283</v>
      </c>
      <c r="B955">
        <v>953</v>
      </c>
      <c r="C955" t="s">
        <v>221</v>
      </c>
      <c r="D955">
        <v>6</v>
      </c>
      <c r="E955">
        <v>477127.1</v>
      </c>
      <c r="F955">
        <v>171374.8</v>
      </c>
      <c r="G955">
        <v>59.6</v>
      </c>
      <c r="H955">
        <v>59.6</v>
      </c>
      <c r="I955">
        <v>60.3</v>
      </c>
      <c r="J955">
        <v>60.3</v>
      </c>
      <c r="K955" s="4">
        <f t="shared" si="42"/>
        <v>0</v>
      </c>
      <c r="L955" s="7">
        <f t="shared" si="43"/>
        <v>0</v>
      </c>
      <c r="M955">
        <f t="shared" si="44"/>
        <v>0</v>
      </c>
    </row>
    <row r="956" spans="1:13" x14ac:dyDescent="0.25">
      <c r="A956" t="s">
        <v>283</v>
      </c>
      <c r="B956">
        <v>954</v>
      </c>
      <c r="C956" t="s">
        <v>221</v>
      </c>
      <c r="D956">
        <v>1</v>
      </c>
      <c r="E956">
        <v>477131.8</v>
      </c>
      <c r="F956">
        <v>171377.1</v>
      </c>
      <c r="G956">
        <v>59.2</v>
      </c>
      <c r="H956">
        <v>59.2</v>
      </c>
      <c r="I956">
        <v>59.9</v>
      </c>
      <c r="J956">
        <v>59.9</v>
      </c>
      <c r="K956" s="4">
        <f t="shared" si="42"/>
        <v>0</v>
      </c>
      <c r="L956" s="7">
        <f t="shared" si="43"/>
        <v>0</v>
      </c>
      <c r="M956">
        <f t="shared" si="44"/>
        <v>0</v>
      </c>
    </row>
    <row r="957" spans="1:13" x14ac:dyDescent="0.25">
      <c r="A957" t="s">
        <v>283</v>
      </c>
      <c r="B957">
        <v>955</v>
      </c>
      <c r="C957" t="s">
        <v>221</v>
      </c>
      <c r="D957">
        <v>2</v>
      </c>
      <c r="E957">
        <v>477135.3</v>
      </c>
      <c r="F957">
        <v>171375.4</v>
      </c>
      <c r="G957">
        <v>59</v>
      </c>
      <c r="H957">
        <v>59</v>
      </c>
      <c r="I957">
        <v>59.8</v>
      </c>
      <c r="J957">
        <v>59.7</v>
      </c>
      <c r="K957" s="4">
        <f t="shared" si="42"/>
        <v>0</v>
      </c>
      <c r="L957" s="7">
        <f t="shared" si="43"/>
        <v>0</v>
      </c>
      <c r="M957">
        <f t="shared" si="44"/>
        <v>0</v>
      </c>
    </row>
    <row r="958" spans="1:13" x14ac:dyDescent="0.25">
      <c r="A958" t="s">
        <v>283</v>
      </c>
      <c r="B958">
        <v>956</v>
      </c>
      <c r="C958" t="s">
        <v>221</v>
      </c>
      <c r="D958">
        <v>6</v>
      </c>
      <c r="E958">
        <v>477127.1</v>
      </c>
      <c r="F958">
        <v>171374.8</v>
      </c>
      <c r="G958">
        <v>56.9</v>
      </c>
      <c r="H958">
        <v>56.9</v>
      </c>
      <c r="I958">
        <v>57.6</v>
      </c>
      <c r="J958">
        <v>57.6</v>
      </c>
      <c r="K958" s="4">
        <f t="shared" si="42"/>
        <v>0</v>
      </c>
      <c r="L958" s="7">
        <f t="shared" si="43"/>
        <v>0</v>
      </c>
      <c r="M958">
        <f t="shared" si="44"/>
        <v>0</v>
      </c>
    </row>
    <row r="959" spans="1:13" x14ac:dyDescent="0.25">
      <c r="A959" t="s">
        <v>283</v>
      </c>
      <c r="B959">
        <v>957</v>
      </c>
      <c r="C959" t="s">
        <v>221</v>
      </c>
      <c r="D959">
        <v>1</v>
      </c>
      <c r="E959">
        <v>477131.8</v>
      </c>
      <c r="F959">
        <v>171377.1</v>
      </c>
      <c r="G959">
        <v>56.4</v>
      </c>
      <c r="H959">
        <v>56.4</v>
      </c>
      <c r="I959">
        <v>57.1</v>
      </c>
      <c r="J959">
        <v>57.1</v>
      </c>
      <c r="K959" s="4">
        <f t="shared" si="42"/>
        <v>0</v>
      </c>
      <c r="L959" s="7">
        <f t="shared" si="43"/>
        <v>0</v>
      </c>
      <c r="M959">
        <f t="shared" si="44"/>
        <v>0</v>
      </c>
    </row>
    <row r="960" spans="1:13" x14ac:dyDescent="0.25">
      <c r="A960" t="s">
        <v>283</v>
      </c>
      <c r="B960">
        <v>958</v>
      </c>
      <c r="C960" t="s">
        <v>221</v>
      </c>
      <c r="D960">
        <v>2</v>
      </c>
      <c r="E960">
        <v>477135.3</v>
      </c>
      <c r="F960">
        <v>171375.4</v>
      </c>
      <c r="G960">
        <v>56.4</v>
      </c>
      <c r="H960">
        <v>56.4</v>
      </c>
      <c r="I960">
        <v>57.1</v>
      </c>
      <c r="J960">
        <v>57.1</v>
      </c>
      <c r="K960" s="4">
        <f t="shared" si="42"/>
        <v>0</v>
      </c>
      <c r="L960" s="7">
        <f t="shared" si="43"/>
        <v>0</v>
      </c>
      <c r="M960">
        <f t="shared" si="44"/>
        <v>0</v>
      </c>
    </row>
    <row r="961" spans="1:13" x14ac:dyDescent="0.25">
      <c r="A961" t="s">
        <v>283</v>
      </c>
      <c r="B961">
        <v>960</v>
      </c>
      <c r="C961" t="s">
        <v>221</v>
      </c>
      <c r="D961">
        <v>4</v>
      </c>
      <c r="E961">
        <v>477133.8</v>
      </c>
      <c r="F961">
        <v>171368.9</v>
      </c>
      <c r="G961">
        <v>55.1</v>
      </c>
      <c r="H961">
        <v>55.1</v>
      </c>
      <c r="I961">
        <v>55.8</v>
      </c>
      <c r="J961">
        <v>55.8</v>
      </c>
      <c r="K961" s="4">
        <f t="shared" si="42"/>
        <v>0</v>
      </c>
      <c r="L961" s="7">
        <f t="shared" si="43"/>
        <v>0</v>
      </c>
      <c r="M961">
        <f t="shared" si="44"/>
        <v>0</v>
      </c>
    </row>
    <row r="962" spans="1:13" x14ac:dyDescent="0.25">
      <c r="A962" t="s">
        <v>283</v>
      </c>
      <c r="B962">
        <v>961</v>
      </c>
      <c r="C962" t="s">
        <v>221</v>
      </c>
      <c r="D962">
        <v>3</v>
      </c>
      <c r="E962">
        <v>477135</v>
      </c>
      <c r="F962">
        <v>171372.9</v>
      </c>
      <c r="G962">
        <v>53.1</v>
      </c>
      <c r="H962">
        <v>53.1</v>
      </c>
      <c r="I962">
        <v>53.8</v>
      </c>
      <c r="J962">
        <v>53.8</v>
      </c>
      <c r="K962" s="4">
        <f t="shared" ref="K962:K1025" si="45">ROUND(H962-G962,1)</f>
        <v>0</v>
      </c>
      <c r="L962" s="7">
        <f t="shared" ref="L962:L1025" si="46">ABS(K962)</f>
        <v>0</v>
      </c>
      <c r="M962">
        <f t="shared" si="44"/>
        <v>0</v>
      </c>
    </row>
    <row r="963" spans="1:13" x14ac:dyDescent="0.25">
      <c r="A963" t="s">
        <v>283</v>
      </c>
      <c r="B963">
        <v>962</v>
      </c>
      <c r="C963" t="s">
        <v>221</v>
      </c>
      <c r="D963">
        <v>4</v>
      </c>
      <c r="E963">
        <v>477133.8</v>
      </c>
      <c r="F963">
        <v>171368.9</v>
      </c>
      <c r="G963">
        <v>53.1</v>
      </c>
      <c r="H963">
        <v>53.1</v>
      </c>
      <c r="I963">
        <v>53.8</v>
      </c>
      <c r="J963">
        <v>53.8</v>
      </c>
      <c r="K963" s="4">
        <f t="shared" si="45"/>
        <v>0</v>
      </c>
      <c r="L963" s="7">
        <f t="shared" si="46"/>
        <v>0</v>
      </c>
      <c r="M963">
        <f t="shared" ref="M963:M1026" si="47">IF(C963=C962,0,1)</f>
        <v>0</v>
      </c>
    </row>
    <row r="964" spans="1:13" x14ac:dyDescent="0.25">
      <c r="A964" t="s">
        <v>283</v>
      </c>
      <c r="B964">
        <v>963</v>
      </c>
      <c r="C964" t="s">
        <v>221</v>
      </c>
      <c r="D964">
        <v>5</v>
      </c>
      <c r="E964">
        <v>477128.8</v>
      </c>
      <c r="F964">
        <v>171369.2</v>
      </c>
      <c r="G964">
        <v>51.4</v>
      </c>
      <c r="H964">
        <v>51.4</v>
      </c>
      <c r="I964">
        <v>52.1</v>
      </c>
      <c r="J964">
        <v>52.1</v>
      </c>
      <c r="K964" s="4">
        <f t="shared" si="45"/>
        <v>0</v>
      </c>
      <c r="L964" s="7">
        <f t="shared" si="46"/>
        <v>0</v>
      </c>
      <c r="M964">
        <f t="shared" si="47"/>
        <v>0</v>
      </c>
    </row>
    <row r="965" spans="1:13" x14ac:dyDescent="0.25">
      <c r="A965" t="s">
        <v>283</v>
      </c>
      <c r="B965">
        <v>964</v>
      </c>
      <c r="C965" t="s">
        <v>221</v>
      </c>
      <c r="D965">
        <v>5</v>
      </c>
      <c r="E965">
        <v>477128.8</v>
      </c>
      <c r="F965">
        <v>171369.2</v>
      </c>
      <c r="G965">
        <v>47.3</v>
      </c>
      <c r="H965">
        <v>47.3</v>
      </c>
      <c r="I965">
        <v>48</v>
      </c>
      <c r="J965">
        <v>48</v>
      </c>
      <c r="K965" s="4">
        <f t="shared" si="45"/>
        <v>0</v>
      </c>
      <c r="L965" s="7">
        <f t="shared" si="46"/>
        <v>0</v>
      </c>
      <c r="M965">
        <f t="shared" si="47"/>
        <v>0</v>
      </c>
    </row>
    <row r="966" spans="1:13" x14ac:dyDescent="0.25">
      <c r="A966" t="s">
        <v>283</v>
      </c>
      <c r="B966">
        <v>966</v>
      </c>
      <c r="C966" t="s">
        <v>222</v>
      </c>
      <c r="D966">
        <v>1</v>
      </c>
      <c r="E966">
        <v>477191.1</v>
      </c>
      <c r="F966">
        <v>171341.5</v>
      </c>
      <c r="G966">
        <v>59.8</v>
      </c>
      <c r="H966">
        <v>59.9</v>
      </c>
      <c r="I966">
        <v>60.5</v>
      </c>
      <c r="J966">
        <v>60.5</v>
      </c>
      <c r="K966" s="4">
        <f t="shared" si="45"/>
        <v>0.1</v>
      </c>
      <c r="L966" s="7">
        <f t="shared" si="46"/>
        <v>0.1</v>
      </c>
      <c r="M966">
        <f t="shared" si="47"/>
        <v>1</v>
      </c>
    </row>
    <row r="967" spans="1:13" x14ac:dyDescent="0.25">
      <c r="A967" t="s">
        <v>283</v>
      </c>
      <c r="B967">
        <v>965</v>
      </c>
      <c r="C967" t="s">
        <v>222</v>
      </c>
      <c r="D967">
        <v>4</v>
      </c>
      <c r="E967">
        <v>477187.4</v>
      </c>
      <c r="F967">
        <v>171343.7</v>
      </c>
      <c r="G967">
        <v>61</v>
      </c>
      <c r="H967">
        <v>61</v>
      </c>
      <c r="I967">
        <v>61.7</v>
      </c>
      <c r="J967">
        <v>61.7</v>
      </c>
      <c r="K967" s="4">
        <f t="shared" si="45"/>
        <v>0</v>
      </c>
      <c r="L967" s="7">
        <f t="shared" si="46"/>
        <v>0</v>
      </c>
      <c r="M967">
        <f t="shared" si="47"/>
        <v>0</v>
      </c>
    </row>
    <row r="968" spans="1:13" x14ac:dyDescent="0.25">
      <c r="A968" t="s">
        <v>283</v>
      </c>
      <c r="B968">
        <v>967</v>
      </c>
      <c r="C968" t="s">
        <v>222</v>
      </c>
      <c r="D968">
        <v>4</v>
      </c>
      <c r="E968">
        <v>477187.4</v>
      </c>
      <c r="F968">
        <v>171343.7</v>
      </c>
      <c r="G968">
        <v>59.1</v>
      </c>
      <c r="H968">
        <v>59.1</v>
      </c>
      <c r="I968">
        <v>59.8</v>
      </c>
      <c r="J968">
        <v>59.8</v>
      </c>
      <c r="K968" s="4">
        <f t="shared" si="45"/>
        <v>0</v>
      </c>
      <c r="L968" s="7">
        <f t="shared" si="46"/>
        <v>0</v>
      </c>
      <c r="M968">
        <f t="shared" si="47"/>
        <v>0</v>
      </c>
    </row>
    <row r="969" spans="1:13" x14ac:dyDescent="0.25">
      <c r="A969" t="s">
        <v>283</v>
      </c>
      <c r="B969">
        <v>968</v>
      </c>
      <c r="C969" t="s">
        <v>222</v>
      </c>
      <c r="D969">
        <v>1</v>
      </c>
      <c r="E969">
        <v>477191.1</v>
      </c>
      <c r="F969">
        <v>171341.5</v>
      </c>
      <c r="G969">
        <v>58</v>
      </c>
      <c r="H969">
        <v>58</v>
      </c>
      <c r="I969">
        <v>58.6</v>
      </c>
      <c r="J969">
        <v>58.7</v>
      </c>
      <c r="K969" s="4">
        <f t="shared" si="45"/>
        <v>0</v>
      </c>
      <c r="L969" s="7">
        <f t="shared" si="46"/>
        <v>0</v>
      </c>
      <c r="M969">
        <f t="shared" si="47"/>
        <v>0</v>
      </c>
    </row>
    <row r="970" spans="1:13" x14ac:dyDescent="0.25">
      <c r="A970" t="s">
        <v>283</v>
      </c>
      <c r="B970">
        <v>969</v>
      </c>
      <c r="C970" t="s">
        <v>222</v>
      </c>
      <c r="D970">
        <v>2</v>
      </c>
      <c r="E970">
        <v>477191.2</v>
      </c>
      <c r="F970">
        <v>171337.1</v>
      </c>
      <c r="G970">
        <v>51.1</v>
      </c>
      <c r="H970">
        <v>51.1</v>
      </c>
      <c r="I970">
        <v>51.8</v>
      </c>
      <c r="J970">
        <v>51.7</v>
      </c>
      <c r="K970" s="4">
        <f t="shared" si="45"/>
        <v>0</v>
      </c>
      <c r="L970" s="7">
        <f t="shared" si="46"/>
        <v>0</v>
      </c>
      <c r="M970">
        <f t="shared" si="47"/>
        <v>0</v>
      </c>
    </row>
    <row r="971" spans="1:13" x14ac:dyDescent="0.25">
      <c r="A971" t="s">
        <v>283</v>
      </c>
      <c r="B971">
        <v>970</v>
      </c>
      <c r="C971" t="s">
        <v>222</v>
      </c>
      <c r="D971">
        <v>2</v>
      </c>
      <c r="E971">
        <v>477191.2</v>
      </c>
      <c r="F971">
        <v>171337.1</v>
      </c>
      <c r="G971">
        <v>47.8</v>
      </c>
      <c r="H971">
        <v>47.8</v>
      </c>
      <c r="I971">
        <v>48.5</v>
      </c>
      <c r="J971">
        <v>48.5</v>
      </c>
      <c r="K971" s="4">
        <f t="shared" si="45"/>
        <v>0</v>
      </c>
      <c r="L971" s="7">
        <f t="shared" si="46"/>
        <v>0</v>
      </c>
      <c r="M971">
        <f t="shared" si="47"/>
        <v>0</v>
      </c>
    </row>
    <row r="972" spans="1:13" x14ac:dyDescent="0.25">
      <c r="A972" t="s">
        <v>283</v>
      </c>
      <c r="B972">
        <v>978</v>
      </c>
      <c r="C972" t="s">
        <v>223</v>
      </c>
      <c r="D972">
        <v>4</v>
      </c>
      <c r="E972">
        <v>477134.5</v>
      </c>
      <c r="F972">
        <v>171383.7</v>
      </c>
      <c r="G972">
        <v>46.9</v>
      </c>
      <c r="H972">
        <v>46.8</v>
      </c>
      <c r="I972">
        <v>47.5</v>
      </c>
      <c r="J972">
        <v>47.5</v>
      </c>
      <c r="K972" s="4">
        <f t="shared" si="45"/>
        <v>-0.1</v>
      </c>
      <c r="L972" s="7">
        <f t="shared" si="46"/>
        <v>0.1</v>
      </c>
      <c r="M972">
        <f t="shared" si="47"/>
        <v>1</v>
      </c>
    </row>
    <row r="973" spans="1:13" x14ac:dyDescent="0.25">
      <c r="A973" t="s">
        <v>283</v>
      </c>
      <c r="B973">
        <v>971</v>
      </c>
      <c r="C973" t="s">
        <v>223</v>
      </c>
      <c r="D973">
        <v>2</v>
      </c>
      <c r="E973">
        <v>477139.1</v>
      </c>
      <c r="F973">
        <v>171384.9</v>
      </c>
      <c r="G973">
        <v>54.8</v>
      </c>
      <c r="H973">
        <v>54.8</v>
      </c>
      <c r="I973">
        <v>55.5</v>
      </c>
      <c r="J973">
        <v>55.5</v>
      </c>
      <c r="K973" s="4">
        <f t="shared" si="45"/>
        <v>0</v>
      </c>
      <c r="L973" s="7">
        <f t="shared" si="46"/>
        <v>0</v>
      </c>
      <c r="M973">
        <f t="shared" si="47"/>
        <v>0</v>
      </c>
    </row>
    <row r="974" spans="1:13" x14ac:dyDescent="0.25">
      <c r="A974" t="s">
        <v>283</v>
      </c>
      <c r="B974">
        <v>972</v>
      </c>
      <c r="C974" t="s">
        <v>223</v>
      </c>
      <c r="D974">
        <v>5</v>
      </c>
      <c r="E974">
        <v>477133.8</v>
      </c>
      <c r="F974">
        <v>171383.5</v>
      </c>
      <c r="G974">
        <v>53</v>
      </c>
      <c r="H974">
        <v>53</v>
      </c>
      <c r="I974">
        <v>53.7</v>
      </c>
      <c r="J974">
        <v>53.7</v>
      </c>
      <c r="K974" s="4">
        <f t="shared" si="45"/>
        <v>0</v>
      </c>
      <c r="L974" s="7">
        <f t="shared" si="46"/>
        <v>0</v>
      </c>
      <c r="M974">
        <f t="shared" si="47"/>
        <v>0</v>
      </c>
    </row>
    <row r="975" spans="1:13" x14ac:dyDescent="0.25">
      <c r="A975" t="s">
        <v>283</v>
      </c>
      <c r="B975">
        <v>973</v>
      </c>
      <c r="C975" t="s">
        <v>223</v>
      </c>
      <c r="D975">
        <v>2</v>
      </c>
      <c r="E975">
        <v>477139.1</v>
      </c>
      <c r="F975">
        <v>171384.9</v>
      </c>
      <c r="G975">
        <v>52.4</v>
      </c>
      <c r="H975">
        <v>52.4</v>
      </c>
      <c r="I975">
        <v>53.1</v>
      </c>
      <c r="J975">
        <v>53</v>
      </c>
      <c r="K975" s="4">
        <f t="shared" si="45"/>
        <v>0</v>
      </c>
      <c r="L975" s="7">
        <f t="shared" si="46"/>
        <v>0</v>
      </c>
      <c r="M975">
        <f t="shared" si="47"/>
        <v>0</v>
      </c>
    </row>
    <row r="976" spans="1:13" x14ac:dyDescent="0.25">
      <c r="A976" t="s">
        <v>283</v>
      </c>
      <c r="B976">
        <v>974</v>
      </c>
      <c r="C976" t="s">
        <v>223</v>
      </c>
      <c r="D976">
        <v>3</v>
      </c>
      <c r="E976">
        <v>477136.3</v>
      </c>
      <c r="F976">
        <v>171383.4</v>
      </c>
      <c r="G976">
        <v>51.2</v>
      </c>
      <c r="H976">
        <v>51.2</v>
      </c>
      <c r="I976">
        <v>51.9</v>
      </c>
      <c r="J976">
        <v>51.9</v>
      </c>
      <c r="K976" s="4">
        <f t="shared" si="45"/>
        <v>0</v>
      </c>
      <c r="L976" s="7">
        <f t="shared" si="46"/>
        <v>0</v>
      </c>
      <c r="M976">
        <f t="shared" si="47"/>
        <v>0</v>
      </c>
    </row>
    <row r="977" spans="1:13" x14ac:dyDescent="0.25">
      <c r="A977" t="s">
        <v>283</v>
      </c>
      <c r="B977">
        <v>975</v>
      </c>
      <c r="C977" t="s">
        <v>223</v>
      </c>
      <c r="D977">
        <v>4</v>
      </c>
      <c r="E977">
        <v>477134.5</v>
      </c>
      <c r="F977">
        <v>171383.7</v>
      </c>
      <c r="G977">
        <v>51</v>
      </c>
      <c r="H977">
        <v>51</v>
      </c>
      <c r="I977">
        <v>51.7</v>
      </c>
      <c r="J977">
        <v>51.7</v>
      </c>
      <c r="K977" s="4">
        <f t="shared" si="45"/>
        <v>0</v>
      </c>
      <c r="L977" s="7">
        <f t="shared" si="46"/>
        <v>0</v>
      </c>
      <c r="M977">
        <f t="shared" si="47"/>
        <v>0</v>
      </c>
    </row>
    <row r="978" spans="1:13" x14ac:dyDescent="0.25">
      <c r="A978" t="s">
        <v>283</v>
      </c>
      <c r="B978">
        <v>976</v>
      </c>
      <c r="C978" t="s">
        <v>223</v>
      </c>
      <c r="D978">
        <v>5</v>
      </c>
      <c r="E978">
        <v>477133.8</v>
      </c>
      <c r="F978">
        <v>171383.5</v>
      </c>
      <c r="G978">
        <v>49.4</v>
      </c>
      <c r="H978">
        <v>49.4</v>
      </c>
      <c r="I978">
        <v>50.1</v>
      </c>
      <c r="J978">
        <v>50.1</v>
      </c>
      <c r="K978" s="4">
        <f t="shared" si="45"/>
        <v>0</v>
      </c>
      <c r="L978" s="7">
        <f t="shared" si="46"/>
        <v>0</v>
      </c>
      <c r="M978">
        <f t="shared" si="47"/>
        <v>0</v>
      </c>
    </row>
    <row r="979" spans="1:13" x14ac:dyDescent="0.25">
      <c r="A979" t="s">
        <v>283</v>
      </c>
      <c r="B979">
        <v>977</v>
      </c>
      <c r="C979" t="s">
        <v>223</v>
      </c>
      <c r="D979">
        <v>3</v>
      </c>
      <c r="E979">
        <v>477136.3</v>
      </c>
      <c r="F979">
        <v>171383.4</v>
      </c>
      <c r="G979">
        <v>47.1</v>
      </c>
      <c r="H979">
        <v>47.1</v>
      </c>
      <c r="I979">
        <v>47.8</v>
      </c>
      <c r="J979">
        <v>47.8</v>
      </c>
      <c r="K979" s="4">
        <f t="shared" si="45"/>
        <v>0</v>
      </c>
      <c r="L979" s="7">
        <f t="shared" si="46"/>
        <v>0</v>
      </c>
      <c r="M979">
        <f t="shared" si="47"/>
        <v>0</v>
      </c>
    </row>
    <row r="980" spans="1:13" x14ac:dyDescent="0.25">
      <c r="A980" t="s">
        <v>283</v>
      </c>
      <c r="B980">
        <v>980</v>
      </c>
      <c r="C980" t="s">
        <v>224</v>
      </c>
      <c r="D980">
        <v>4</v>
      </c>
      <c r="E980">
        <v>477195.7</v>
      </c>
      <c r="F980">
        <v>171356.1</v>
      </c>
      <c r="G980">
        <v>58.7</v>
      </c>
      <c r="H980">
        <v>58.6</v>
      </c>
      <c r="I980">
        <v>59.4</v>
      </c>
      <c r="J980">
        <v>59.3</v>
      </c>
      <c r="K980" s="4">
        <f t="shared" si="45"/>
        <v>-0.1</v>
      </c>
      <c r="L980" s="7">
        <f t="shared" si="46"/>
        <v>0.1</v>
      </c>
      <c r="M980">
        <f t="shared" si="47"/>
        <v>1</v>
      </c>
    </row>
    <row r="981" spans="1:13" x14ac:dyDescent="0.25">
      <c r="A981" t="s">
        <v>283</v>
      </c>
      <c r="B981">
        <v>982</v>
      </c>
      <c r="C981" t="s">
        <v>224</v>
      </c>
      <c r="D981">
        <v>3</v>
      </c>
      <c r="E981">
        <v>477196</v>
      </c>
      <c r="F981">
        <v>171352.3</v>
      </c>
      <c r="G981">
        <v>50</v>
      </c>
      <c r="H981">
        <v>49.9</v>
      </c>
      <c r="I981">
        <v>50.7</v>
      </c>
      <c r="J981">
        <v>50.7</v>
      </c>
      <c r="K981" s="4">
        <f t="shared" si="45"/>
        <v>-0.1</v>
      </c>
      <c r="L981" s="7">
        <f t="shared" si="46"/>
        <v>0.1</v>
      </c>
      <c r="M981">
        <f t="shared" si="47"/>
        <v>0</v>
      </c>
    </row>
    <row r="982" spans="1:13" x14ac:dyDescent="0.25">
      <c r="A982" t="s">
        <v>283</v>
      </c>
      <c r="B982">
        <v>979</v>
      </c>
      <c r="C982" t="s">
        <v>224</v>
      </c>
      <c r="D982">
        <v>4</v>
      </c>
      <c r="E982">
        <v>477195.7</v>
      </c>
      <c r="F982">
        <v>171356.1</v>
      </c>
      <c r="G982">
        <v>61</v>
      </c>
      <c r="H982">
        <v>61</v>
      </c>
      <c r="I982">
        <v>61.7</v>
      </c>
      <c r="J982">
        <v>61.7</v>
      </c>
      <c r="K982" s="4">
        <f t="shared" si="45"/>
        <v>0</v>
      </c>
      <c r="L982" s="7">
        <f t="shared" si="46"/>
        <v>0</v>
      </c>
      <c r="M982">
        <f t="shared" si="47"/>
        <v>0</v>
      </c>
    </row>
    <row r="983" spans="1:13" x14ac:dyDescent="0.25">
      <c r="A983" t="s">
        <v>283</v>
      </c>
      <c r="B983">
        <v>981</v>
      </c>
      <c r="C983" t="s">
        <v>224</v>
      </c>
      <c r="D983">
        <v>3</v>
      </c>
      <c r="E983">
        <v>477196</v>
      </c>
      <c r="F983">
        <v>171352.3</v>
      </c>
      <c r="G983">
        <v>53.3</v>
      </c>
      <c r="H983">
        <v>53.3</v>
      </c>
      <c r="I983">
        <v>54</v>
      </c>
      <c r="J983">
        <v>54</v>
      </c>
      <c r="K983" s="4">
        <f t="shared" si="45"/>
        <v>0</v>
      </c>
      <c r="L983" s="7">
        <f t="shared" si="46"/>
        <v>0</v>
      </c>
      <c r="M983">
        <f t="shared" si="47"/>
        <v>0</v>
      </c>
    </row>
    <row r="984" spans="1:13" x14ac:dyDescent="0.25">
      <c r="A984" t="s">
        <v>283</v>
      </c>
      <c r="B984">
        <v>983</v>
      </c>
      <c r="C984" t="s">
        <v>225</v>
      </c>
      <c r="D984">
        <v>1</v>
      </c>
      <c r="E984">
        <v>477141.3</v>
      </c>
      <c r="F984">
        <v>171389.5</v>
      </c>
      <c r="G984">
        <v>53.7</v>
      </c>
      <c r="H984">
        <v>53.7</v>
      </c>
      <c r="I984">
        <v>54.4</v>
      </c>
      <c r="J984">
        <v>54.4</v>
      </c>
      <c r="K984" s="4">
        <f t="shared" si="45"/>
        <v>0</v>
      </c>
      <c r="L984" s="7">
        <f t="shared" si="46"/>
        <v>0</v>
      </c>
      <c r="M984">
        <f t="shared" si="47"/>
        <v>1</v>
      </c>
    </row>
    <row r="985" spans="1:13" x14ac:dyDescent="0.25">
      <c r="A985" t="s">
        <v>283</v>
      </c>
      <c r="B985">
        <v>984</v>
      </c>
      <c r="C985" t="s">
        <v>225</v>
      </c>
      <c r="D985">
        <v>1</v>
      </c>
      <c r="E985">
        <v>477141.3</v>
      </c>
      <c r="F985">
        <v>171389.5</v>
      </c>
      <c r="G985">
        <v>50.9</v>
      </c>
      <c r="H985">
        <v>50.9</v>
      </c>
      <c r="I985">
        <v>51.6</v>
      </c>
      <c r="J985">
        <v>51.6</v>
      </c>
      <c r="K985" s="4">
        <f t="shared" si="45"/>
        <v>0</v>
      </c>
      <c r="L985" s="7">
        <f t="shared" si="46"/>
        <v>0</v>
      </c>
      <c r="M985">
        <f t="shared" si="47"/>
        <v>0</v>
      </c>
    </row>
    <row r="986" spans="1:13" x14ac:dyDescent="0.25">
      <c r="A986" t="s">
        <v>283</v>
      </c>
      <c r="B986">
        <v>988</v>
      </c>
      <c r="C986" t="s">
        <v>226</v>
      </c>
      <c r="D986">
        <v>3</v>
      </c>
      <c r="E986">
        <v>477199.7</v>
      </c>
      <c r="F986">
        <v>171350.2</v>
      </c>
      <c r="G986">
        <v>49.8</v>
      </c>
      <c r="H986">
        <v>49.7</v>
      </c>
      <c r="I986">
        <v>50.5</v>
      </c>
      <c r="J986">
        <v>50.5</v>
      </c>
      <c r="K986" s="4">
        <f t="shared" si="45"/>
        <v>-0.1</v>
      </c>
      <c r="L986" s="7">
        <f t="shared" si="46"/>
        <v>0.1</v>
      </c>
      <c r="M986">
        <f t="shared" si="47"/>
        <v>1</v>
      </c>
    </row>
    <row r="987" spans="1:13" x14ac:dyDescent="0.25">
      <c r="A987" t="s">
        <v>283</v>
      </c>
      <c r="B987">
        <v>985</v>
      </c>
      <c r="C987" t="s">
        <v>226</v>
      </c>
      <c r="D987">
        <v>2</v>
      </c>
      <c r="E987">
        <v>477203.1</v>
      </c>
      <c r="F987">
        <v>171351.9</v>
      </c>
      <c r="G987">
        <v>54.2</v>
      </c>
      <c r="H987">
        <v>54.2</v>
      </c>
      <c r="I987">
        <v>54.8</v>
      </c>
      <c r="J987">
        <v>54.8</v>
      </c>
      <c r="K987" s="4">
        <f t="shared" si="45"/>
        <v>0</v>
      </c>
      <c r="L987" s="7">
        <f t="shared" si="46"/>
        <v>0</v>
      </c>
      <c r="M987">
        <f t="shared" si="47"/>
        <v>0</v>
      </c>
    </row>
    <row r="988" spans="1:13" x14ac:dyDescent="0.25">
      <c r="A988" t="s">
        <v>283</v>
      </c>
      <c r="B988">
        <v>986</v>
      </c>
      <c r="C988" t="s">
        <v>226</v>
      </c>
      <c r="D988">
        <v>3</v>
      </c>
      <c r="E988">
        <v>477199.7</v>
      </c>
      <c r="F988">
        <v>171350.2</v>
      </c>
      <c r="G988">
        <v>53.1</v>
      </c>
      <c r="H988">
        <v>53.1</v>
      </c>
      <c r="I988">
        <v>53.9</v>
      </c>
      <c r="J988">
        <v>53.8</v>
      </c>
      <c r="K988" s="4">
        <f t="shared" si="45"/>
        <v>0</v>
      </c>
      <c r="L988" s="7">
        <f t="shared" si="46"/>
        <v>0</v>
      </c>
      <c r="M988">
        <f t="shared" si="47"/>
        <v>0</v>
      </c>
    </row>
    <row r="989" spans="1:13" x14ac:dyDescent="0.25">
      <c r="A989" t="s">
        <v>283</v>
      </c>
      <c r="B989">
        <v>987</v>
      </c>
      <c r="C989" t="s">
        <v>226</v>
      </c>
      <c r="D989">
        <v>2</v>
      </c>
      <c r="E989">
        <v>477203.1</v>
      </c>
      <c r="F989">
        <v>171351.9</v>
      </c>
      <c r="G989">
        <v>51.9</v>
      </c>
      <c r="H989">
        <v>51.9</v>
      </c>
      <c r="I989">
        <v>52.6</v>
      </c>
      <c r="J989">
        <v>52.6</v>
      </c>
      <c r="K989" s="4">
        <f t="shared" si="45"/>
        <v>0</v>
      </c>
      <c r="L989" s="7">
        <f t="shared" si="46"/>
        <v>0</v>
      </c>
      <c r="M989">
        <f t="shared" si="47"/>
        <v>0</v>
      </c>
    </row>
    <row r="990" spans="1:13" x14ac:dyDescent="0.25">
      <c r="A990" t="s">
        <v>283</v>
      </c>
      <c r="B990">
        <v>990</v>
      </c>
      <c r="C990" t="s">
        <v>227</v>
      </c>
      <c r="D990">
        <v>4</v>
      </c>
      <c r="E990">
        <v>477134.4</v>
      </c>
      <c r="F990">
        <v>171399</v>
      </c>
      <c r="G990">
        <v>61.6</v>
      </c>
      <c r="H990">
        <v>61.7</v>
      </c>
      <c r="I990">
        <v>62.3</v>
      </c>
      <c r="J990">
        <v>62.4</v>
      </c>
      <c r="K990" s="4">
        <f t="shared" si="45"/>
        <v>0.1</v>
      </c>
      <c r="L990" s="7">
        <f t="shared" si="46"/>
        <v>0.1</v>
      </c>
      <c r="M990">
        <f t="shared" si="47"/>
        <v>1</v>
      </c>
    </row>
    <row r="991" spans="1:13" x14ac:dyDescent="0.25">
      <c r="A991" t="s">
        <v>283</v>
      </c>
      <c r="B991">
        <v>989</v>
      </c>
      <c r="C991" t="s">
        <v>227</v>
      </c>
      <c r="D991">
        <v>1</v>
      </c>
      <c r="E991">
        <v>477137.8</v>
      </c>
      <c r="F991">
        <v>171400.4</v>
      </c>
      <c r="G991">
        <v>62.3</v>
      </c>
      <c r="H991">
        <v>62.3</v>
      </c>
      <c r="I991">
        <v>63</v>
      </c>
      <c r="J991">
        <v>63</v>
      </c>
      <c r="K991" s="4">
        <f t="shared" si="45"/>
        <v>0</v>
      </c>
      <c r="L991" s="7">
        <f t="shared" si="46"/>
        <v>0</v>
      </c>
      <c r="M991">
        <f t="shared" si="47"/>
        <v>0</v>
      </c>
    </row>
    <row r="992" spans="1:13" x14ac:dyDescent="0.25">
      <c r="A992" t="s">
        <v>283</v>
      </c>
      <c r="B992">
        <v>991</v>
      </c>
      <c r="C992" t="s">
        <v>227</v>
      </c>
      <c r="D992">
        <v>1</v>
      </c>
      <c r="E992">
        <v>477137.8</v>
      </c>
      <c r="F992">
        <v>171400.4</v>
      </c>
      <c r="G992">
        <v>59.4</v>
      </c>
      <c r="H992">
        <v>59.4</v>
      </c>
      <c r="I992">
        <v>60.1</v>
      </c>
      <c r="J992">
        <v>60.1</v>
      </c>
      <c r="K992" s="4">
        <f t="shared" si="45"/>
        <v>0</v>
      </c>
      <c r="L992" s="7">
        <f t="shared" si="46"/>
        <v>0</v>
      </c>
      <c r="M992">
        <f t="shared" si="47"/>
        <v>0</v>
      </c>
    </row>
    <row r="993" spans="1:13" x14ac:dyDescent="0.25">
      <c r="A993" t="s">
        <v>283</v>
      </c>
      <c r="B993">
        <v>992</v>
      </c>
      <c r="C993" t="s">
        <v>227</v>
      </c>
      <c r="D993">
        <v>4</v>
      </c>
      <c r="E993">
        <v>477134.4</v>
      </c>
      <c r="F993">
        <v>171399</v>
      </c>
      <c r="G993">
        <v>58.6</v>
      </c>
      <c r="H993">
        <v>58.6</v>
      </c>
      <c r="I993">
        <v>59.3</v>
      </c>
      <c r="J993">
        <v>59.3</v>
      </c>
      <c r="K993" s="4">
        <f t="shared" si="45"/>
        <v>0</v>
      </c>
      <c r="L993" s="7">
        <f t="shared" si="46"/>
        <v>0</v>
      </c>
      <c r="M993">
        <f t="shared" si="47"/>
        <v>0</v>
      </c>
    </row>
    <row r="994" spans="1:13" x14ac:dyDescent="0.25">
      <c r="A994" t="s">
        <v>283</v>
      </c>
      <c r="B994">
        <v>993</v>
      </c>
      <c r="C994" t="s">
        <v>228</v>
      </c>
      <c r="D994">
        <v>2</v>
      </c>
      <c r="E994">
        <v>477070.4</v>
      </c>
      <c r="F994">
        <v>171411.5</v>
      </c>
      <c r="G994">
        <v>60</v>
      </c>
      <c r="H994">
        <v>60</v>
      </c>
      <c r="I994">
        <v>60.7</v>
      </c>
      <c r="J994">
        <v>60.7</v>
      </c>
      <c r="K994" s="4">
        <f t="shared" si="45"/>
        <v>0</v>
      </c>
      <c r="L994" s="7">
        <f t="shared" si="46"/>
        <v>0</v>
      </c>
      <c r="M994">
        <f t="shared" si="47"/>
        <v>1</v>
      </c>
    </row>
    <row r="995" spans="1:13" x14ac:dyDescent="0.25">
      <c r="A995" t="s">
        <v>283</v>
      </c>
      <c r="B995">
        <v>994</v>
      </c>
      <c r="C995" t="s">
        <v>228</v>
      </c>
      <c r="D995">
        <v>5</v>
      </c>
      <c r="E995">
        <v>477063.5</v>
      </c>
      <c r="F995">
        <v>171412.3</v>
      </c>
      <c r="G995">
        <v>59.6</v>
      </c>
      <c r="H995">
        <v>59.6</v>
      </c>
      <c r="I995">
        <v>60.3</v>
      </c>
      <c r="J995">
        <v>60.3</v>
      </c>
      <c r="K995" s="4">
        <f t="shared" si="45"/>
        <v>0</v>
      </c>
      <c r="L995" s="7">
        <f t="shared" si="46"/>
        <v>0</v>
      </c>
      <c r="M995">
        <f t="shared" si="47"/>
        <v>0</v>
      </c>
    </row>
    <row r="996" spans="1:13" x14ac:dyDescent="0.25">
      <c r="A996" t="s">
        <v>283</v>
      </c>
      <c r="B996">
        <v>995</v>
      </c>
      <c r="C996" t="s">
        <v>228</v>
      </c>
      <c r="D996">
        <v>1</v>
      </c>
      <c r="E996">
        <v>477066.6</v>
      </c>
      <c r="F996">
        <v>171413.4</v>
      </c>
      <c r="G996">
        <v>58.7</v>
      </c>
      <c r="H996">
        <v>58.7</v>
      </c>
      <c r="I996">
        <v>59.4</v>
      </c>
      <c r="J996">
        <v>59.4</v>
      </c>
      <c r="K996" s="4">
        <f t="shared" si="45"/>
        <v>0</v>
      </c>
      <c r="L996" s="7">
        <f t="shared" si="46"/>
        <v>0</v>
      </c>
      <c r="M996">
        <f t="shared" si="47"/>
        <v>0</v>
      </c>
    </row>
    <row r="997" spans="1:13" x14ac:dyDescent="0.25">
      <c r="A997" t="s">
        <v>283</v>
      </c>
      <c r="B997">
        <v>996</v>
      </c>
      <c r="C997" t="s">
        <v>228</v>
      </c>
      <c r="D997">
        <v>3</v>
      </c>
      <c r="E997">
        <v>477071.2</v>
      </c>
      <c r="F997">
        <v>171408.4</v>
      </c>
      <c r="G997">
        <v>57.2</v>
      </c>
      <c r="H997">
        <v>57.2</v>
      </c>
      <c r="I997">
        <v>57.9</v>
      </c>
      <c r="J997">
        <v>57.9</v>
      </c>
      <c r="K997" s="4">
        <f t="shared" si="45"/>
        <v>0</v>
      </c>
      <c r="L997" s="7">
        <f t="shared" si="46"/>
        <v>0</v>
      </c>
      <c r="M997">
        <f t="shared" si="47"/>
        <v>0</v>
      </c>
    </row>
    <row r="998" spans="1:13" x14ac:dyDescent="0.25">
      <c r="A998" t="s">
        <v>283</v>
      </c>
      <c r="B998">
        <v>997</v>
      </c>
      <c r="C998" t="s">
        <v>228</v>
      </c>
      <c r="D998">
        <v>2</v>
      </c>
      <c r="E998">
        <v>477070.4</v>
      </c>
      <c r="F998">
        <v>171411.5</v>
      </c>
      <c r="G998">
        <v>56.8</v>
      </c>
      <c r="H998">
        <v>56.8</v>
      </c>
      <c r="I998">
        <v>57.5</v>
      </c>
      <c r="J998">
        <v>57.5</v>
      </c>
      <c r="K998" s="4">
        <f t="shared" si="45"/>
        <v>0</v>
      </c>
      <c r="L998" s="7">
        <f t="shared" si="46"/>
        <v>0</v>
      </c>
      <c r="M998">
        <f t="shared" si="47"/>
        <v>0</v>
      </c>
    </row>
    <row r="999" spans="1:13" x14ac:dyDescent="0.25">
      <c r="A999" t="s">
        <v>283</v>
      </c>
      <c r="B999">
        <v>998</v>
      </c>
      <c r="C999" t="s">
        <v>228</v>
      </c>
      <c r="D999">
        <v>5</v>
      </c>
      <c r="E999">
        <v>477063.5</v>
      </c>
      <c r="F999">
        <v>171412.3</v>
      </c>
      <c r="G999">
        <v>56.6</v>
      </c>
      <c r="H999">
        <v>56.6</v>
      </c>
      <c r="I999">
        <v>57.4</v>
      </c>
      <c r="J999">
        <v>57.4</v>
      </c>
      <c r="K999" s="4">
        <f t="shared" si="45"/>
        <v>0</v>
      </c>
      <c r="L999" s="7">
        <f t="shared" si="46"/>
        <v>0</v>
      </c>
      <c r="M999">
        <f t="shared" si="47"/>
        <v>0</v>
      </c>
    </row>
    <row r="1000" spans="1:13" x14ac:dyDescent="0.25">
      <c r="A1000" t="s">
        <v>283</v>
      </c>
      <c r="B1000">
        <v>999</v>
      </c>
      <c r="C1000" t="s">
        <v>228</v>
      </c>
      <c r="D1000">
        <v>1</v>
      </c>
      <c r="E1000">
        <v>477066.6</v>
      </c>
      <c r="F1000">
        <v>171413.4</v>
      </c>
      <c r="G1000">
        <v>55.6</v>
      </c>
      <c r="H1000">
        <v>55.6</v>
      </c>
      <c r="I1000">
        <v>56.3</v>
      </c>
      <c r="J1000">
        <v>56.3</v>
      </c>
      <c r="K1000" s="4">
        <f t="shared" si="45"/>
        <v>0</v>
      </c>
      <c r="L1000" s="7">
        <f t="shared" si="46"/>
        <v>0</v>
      </c>
      <c r="M1000">
        <f t="shared" si="47"/>
        <v>0</v>
      </c>
    </row>
    <row r="1001" spans="1:13" x14ac:dyDescent="0.25">
      <c r="A1001" t="s">
        <v>283</v>
      </c>
      <c r="B1001">
        <v>1000</v>
      </c>
      <c r="C1001" t="s">
        <v>228</v>
      </c>
      <c r="D1001">
        <v>3</v>
      </c>
      <c r="E1001">
        <v>477071.2</v>
      </c>
      <c r="F1001">
        <v>171408.4</v>
      </c>
      <c r="G1001">
        <v>54.6</v>
      </c>
      <c r="H1001">
        <v>54.6</v>
      </c>
      <c r="I1001">
        <v>55.3</v>
      </c>
      <c r="J1001">
        <v>55.3</v>
      </c>
      <c r="K1001" s="4">
        <f t="shared" si="45"/>
        <v>0</v>
      </c>
      <c r="L1001" s="7">
        <f t="shared" si="46"/>
        <v>0</v>
      </c>
      <c r="M1001">
        <f t="shared" si="47"/>
        <v>0</v>
      </c>
    </row>
    <row r="1002" spans="1:13" x14ac:dyDescent="0.25">
      <c r="A1002" t="s">
        <v>283</v>
      </c>
      <c r="B1002">
        <v>1001</v>
      </c>
      <c r="C1002" t="s">
        <v>228</v>
      </c>
      <c r="D1002">
        <v>4</v>
      </c>
      <c r="E1002">
        <v>477069.5</v>
      </c>
      <c r="F1002">
        <v>171406.5</v>
      </c>
      <c r="G1002">
        <v>51.4</v>
      </c>
      <c r="H1002">
        <v>51.4</v>
      </c>
      <c r="I1002">
        <v>52.1</v>
      </c>
      <c r="J1002">
        <v>52.1</v>
      </c>
      <c r="K1002" s="4">
        <f t="shared" si="45"/>
        <v>0</v>
      </c>
      <c r="L1002" s="7">
        <f t="shared" si="46"/>
        <v>0</v>
      </c>
      <c r="M1002">
        <f t="shared" si="47"/>
        <v>0</v>
      </c>
    </row>
    <row r="1003" spans="1:13" x14ac:dyDescent="0.25">
      <c r="A1003" t="s">
        <v>283</v>
      </c>
      <c r="B1003">
        <v>1002</v>
      </c>
      <c r="C1003" t="s">
        <v>228</v>
      </c>
      <c r="D1003">
        <v>4</v>
      </c>
      <c r="E1003">
        <v>477069.5</v>
      </c>
      <c r="F1003">
        <v>171406.5</v>
      </c>
      <c r="G1003">
        <v>47.3</v>
      </c>
      <c r="H1003">
        <v>47.3</v>
      </c>
      <c r="I1003">
        <v>48</v>
      </c>
      <c r="J1003">
        <v>48</v>
      </c>
      <c r="K1003" s="4">
        <f t="shared" si="45"/>
        <v>0</v>
      </c>
      <c r="L1003" s="7">
        <f t="shared" si="46"/>
        <v>0</v>
      </c>
      <c r="M1003">
        <f t="shared" si="47"/>
        <v>0</v>
      </c>
    </row>
    <row r="1004" spans="1:13" x14ac:dyDescent="0.25">
      <c r="A1004" t="s">
        <v>283</v>
      </c>
      <c r="B1004">
        <v>1004</v>
      </c>
      <c r="C1004" t="s">
        <v>229</v>
      </c>
      <c r="D1004">
        <v>3</v>
      </c>
      <c r="E1004">
        <v>477071</v>
      </c>
      <c r="F1004">
        <v>171417.4</v>
      </c>
      <c r="G1004">
        <v>58</v>
      </c>
      <c r="H1004">
        <v>58.1</v>
      </c>
      <c r="I1004">
        <v>58.7</v>
      </c>
      <c r="J1004">
        <v>58.7</v>
      </c>
      <c r="K1004" s="4">
        <f t="shared" si="45"/>
        <v>0.1</v>
      </c>
      <c r="L1004" s="7">
        <f t="shared" si="46"/>
        <v>0.1</v>
      </c>
      <c r="M1004">
        <f t="shared" si="47"/>
        <v>1</v>
      </c>
    </row>
    <row r="1005" spans="1:13" x14ac:dyDescent="0.25">
      <c r="A1005" t="s">
        <v>283</v>
      </c>
      <c r="B1005">
        <v>1005</v>
      </c>
      <c r="C1005" t="s">
        <v>229</v>
      </c>
      <c r="D1005">
        <v>2</v>
      </c>
      <c r="E1005">
        <v>477072</v>
      </c>
      <c r="F1005">
        <v>171420.79999999999</v>
      </c>
      <c r="G1005">
        <v>57.7</v>
      </c>
      <c r="H1005">
        <v>57.8</v>
      </c>
      <c r="I1005">
        <v>58.4</v>
      </c>
      <c r="J1005">
        <v>58.4</v>
      </c>
      <c r="K1005" s="4">
        <f t="shared" si="45"/>
        <v>0.1</v>
      </c>
      <c r="L1005" s="7">
        <f t="shared" si="46"/>
        <v>0.1</v>
      </c>
      <c r="M1005">
        <f t="shared" si="47"/>
        <v>0</v>
      </c>
    </row>
    <row r="1006" spans="1:13" x14ac:dyDescent="0.25">
      <c r="A1006" t="s">
        <v>283</v>
      </c>
      <c r="B1006">
        <v>1014</v>
      </c>
      <c r="C1006" t="s">
        <v>229</v>
      </c>
      <c r="D1006">
        <v>6</v>
      </c>
      <c r="E1006">
        <v>477065.2</v>
      </c>
      <c r="F1006">
        <v>171421.5</v>
      </c>
      <c r="G1006">
        <v>49.7</v>
      </c>
      <c r="H1006">
        <v>49.6</v>
      </c>
      <c r="I1006">
        <v>50.4</v>
      </c>
      <c r="J1006">
        <v>50.4</v>
      </c>
      <c r="K1006" s="4">
        <f t="shared" si="45"/>
        <v>-0.1</v>
      </c>
      <c r="L1006" s="7">
        <f t="shared" si="46"/>
        <v>0.1</v>
      </c>
      <c r="M1006">
        <f t="shared" si="47"/>
        <v>0</v>
      </c>
    </row>
    <row r="1007" spans="1:13" x14ac:dyDescent="0.25">
      <c r="A1007" t="s">
        <v>283</v>
      </c>
      <c r="B1007">
        <v>1003</v>
      </c>
      <c r="C1007" t="s">
        <v>229</v>
      </c>
      <c r="D1007">
        <v>7</v>
      </c>
      <c r="E1007">
        <v>477064.8</v>
      </c>
      <c r="F1007">
        <v>171424</v>
      </c>
      <c r="G1007">
        <v>59</v>
      </c>
      <c r="H1007">
        <v>59</v>
      </c>
      <c r="I1007">
        <v>59.8</v>
      </c>
      <c r="J1007">
        <v>59.8</v>
      </c>
      <c r="K1007" s="4">
        <f t="shared" si="45"/>
        <v>0</v>
      </c>
      <c r="L1007" s="7">
        <f t="shared" si="46"/>
        <v>0</v>
      </c>
      <c r="M1007">
        <f t="shared" si="47"/>
        <v>0</v>
      </c>
    </row>
    <row r="1008" spans="1:13" x14ac:dyDescent="0.25">
      <c r="A1008" t="s">
        <v>283</v>
      </c>
      <c r="B1008">
        <v>1006</v>
      </c>
      <c r="C1008" t="s">
        <v>229</v>
      </c>
      <c r="D1008">
        <v>5</v>
      </c>
      <c r="E1008">
        <v>477065.9</v>
      </c>
      <c r="F1008">
        <v>171419.6</v>
      </c>
      <c r="G1008">
        <v>56.3</v>
      </c>
      <c r="H1008">
        <v>56.3</v>
      </c>
      <c r="I1008">
        <v>57.1</v>
      </c>
      <c r="J1008">
        <v>57.1</v>
      </c>
      <c r="K1008" s="4">
        <f t="shared" si="45"/>
        <v>0</v>
      </c>
      <c r="L1008" s="7">
        <f t="shared" si="46"/>
        <v>0</v>
      </c>
      <c r="M1008">
        <f t="shared" si="47"/>
        <v>0</v>
      </c>
    </row>
    <row r="1009" spans="1:13" x14ac:dyDescent="0.25">
      <c r="A1009" t="s">
        <v>283</v>
      </c>
      <c r="B1009">
        <v>1007</v>
      </c>
      <c r="C1009" t="s">
        <v>229</v>
      </c>
      <c r="D1009">
        <v>7</v>
      </c>
      <c r="E1009">
        <v>477064.8</v>
      </c>
      <c r="F1009">
        <v>171424</v>
      </c>
      <c r="G1009">
        <v>55.9</v>
      </c>
      <c r="H1009">
        <v>55.9</v>
      </c>
      <c r="I1009">
        <v>56.6</v>
      </c>
      <c r="J1009">
        <v>56.6</v>
      </c>
      <c r="K1009" s="4">
        <f t="shared" si="45"/>
        <v>0</v>
      </c>
      <c r="L1009" s="7">
        <f t="shared" si="46"/>
        <v>0</v>
      </c>
      <c r="M1009">
        <f t="shared" si="47"/>
        <v>0</v>
      </c>
    </row>
    <row r="1010" spans="1:13" x14ac:dyDescent="0.25">
      <c r="A1010" t="s">
        <v>283</v>
      </c>
      <c r="B1010">
        <v>1008</v>
      </c>
      <c r="C1010" t="s">
        <v>229</v>
      </c>
      <c r="D1010">
        <v>3</v>
      </c>
      <c r="E1010">
        <v>477071</v>
      </c>
      <c r="F1010">
        <v>171417.4</v>
      </c>
      <c r="G1010">
        <v>55.1</v>
      </c>
      <c r="H1010">
        <v>55.1</v>
      </c>
      <c r="I1010">
        <v>55.8</v>
      </c>
      <c r="J1010">
        <v>55.8</v>
      </c>
      <c r="K1010" s="4">
        <f t="shared" si="45"/>
        <v>0</v>
      </c>
      <c r="L1010" s="7">
        <f t="shared" si="46"/>
        <v>0</v>
      </c>
      <c r="M1010">
        <f t="shared" si="47"/>
        <v>0</v>
      </c>
    </row>
    <row r="1011" spans="1:13" x14ac:dyDescent="0.25">
      <c r="A1011" t="s">
        <v>283</v>
      </c>
      <c r="B1011">
        <v>1009</v>
      </c>
      <c r="C1011" t="s">
        <v>229</v>
      </c>
      <c r="D1011">
        <v>2</v>
      </c>
      <c r="E1011">
        <v>477072</v>
      </c>
      <c r="F1011">
        <v>171420.79999999999</v>
      </c>
      <c r="G1011">
        <v>54.8</v>
      </c>
      <c r="H1011">
        <v>54.8</v>
      </c>
      <c r="I1011">
        <v>55.5</v>
      </c>
      <c r="J1011">
        <v>55.5</v>
      </c>
      <c r="K1011" s="4">
        <f t="shared" si="45"/>
        <v>0</v>
      </c>
      <c r="L1011" s="7">
        <f t="shared" si="46"/>
        <v>0</v>
      </c>
      <c r="M1011">
        <f t="shared" si="47"/>
        <v>0</v>
      </c>
    </row>
    <row r="1012" spans="1:13" x14ac:dyDescent="0.25">
      <c r="A1012" t="s">
        <v>283</v>
      </c>
      <c r="B1012">
        <v>1010</v>
      </c>
      <c r="C1012" t="s">
        <v>229</v>
      </c>
      <c r="D1012">
        <v>6</v>
      </c>
      <c r="E1012">
        <v>477065.2</v>
      </c>
      <c r="F1012">
        <v>171421.5</v>
      </c>
      <c r="G1012">
        <v>53.5</v>
      </c>
      <c r="H1012">
        <v>53.5</v>
      </c>
      <c r="I1012">
        <v>54.2</v>
      </c>
      <c r="J1012">
        <v>54.2</v>
      </c>
      <c r="K1012" s="4">
        <f t="shared" si="45"/>
        <v>0</v>
      </c>
      <c r="L1012" s="7">
        <f t="shared" si="46"/>
        <v>0</v>
      </c>
      <c r="M1012">
        <f t="shared" si="47"/>
        <v>0</v>
      </c>
    </row>
    <row r="1013" spans="1:13" x14ac:dyDescent="0.25">
      <c r="A1013" t="s">
        <v>283</v>
      </c>
      <c r="B1013">
        <v>1011</v>
      </c>
      <c r="C1013" t="s">
        <v>229</v>
      </c>
      <c r="D1013">
        <v>4</v>
      </c>
      <c r="E1013">
        <v>477067.7</v>
      </c>
      <c r="F1013">
        <v>171417.1</v>
      </c>
      <c r="G1013">
        <v>53.3</v>
      </c>
      <c r="H1013">
        <v>53.3</v>
      </c>
      <c r="I1013">
        <v>54</v>
      </c>
      <c r="J1013">
        <v>54</v>
      </c>
      <c r="K1013" s="4">
        <f t="shared" si="45"/>
        <v>0</v>
      </c>
      <c r="L1013" s="7">
        <f t="shared" si="46"/>
        <v>0</v>
      </c>
      <c r="M1013">
        <f t="shared" si="47"/>
        <v>0</v>
      </c>
    </row>
    <row r="1014" spans="1:13" x14ac:dyDescent="0.25">
      <c r="A1014" t="s">
        <v>283</v>
      </c>
      <c r="B1014">
        <v>1012</v>
      </c>
      <c r="C1014" t="s">
        <v>229</v>
      </c>
      <c r="D1014">
        <v>5</v>
      </c>
      <c r="E1014">
        <v>477065.9</v>
      </c>
      <c r="F1014">
        <v>171419.6</v>
      </c>
      <c r="G1014">
        <v>52.4</v>
      </c>
      <c r="H1014">
        <v>52.4</v>
      </c>
      <c r="I1014">
        <v>53.1</v>
      </c>
      <c r="J1014">
        <v>53.1</v>
      </c>
      <c r="K1014" s="4">
        <f t="shared" si="45"/>
        <v>0</v>
      </c>
      <c r="L1014" s="7">
        <f t="shared" si="46"/>
        <v>0</v>
      </c>
      <c r="M1014">
        <f t="shared" si="47"/>
        <v>0</v>
      </c>
    </row>
    <row r="1015" spans="1:13" x14ac:dyDescent="0.25">
      <c r="A1015" t="s">
        <v>283</v>
      </c>
      <c r="B1015">
        <v>1013</v>
      </c>
      <c r="C1015" t="s">
        <v>229</v>
      </c>
      <c r="D1015">
        <v>4</v>
      </c>
      <c r="E1015">
        <v>477067.7</v>
      </c>
      <c r="F1015">
        <v>171417.1</v>
      </c>
      <c r="G1015">
        <v>49.6</v>
      </c>
      <c r="H1015">
        <v>49.6</v>
      </c>
      <c r="I1015">
        <v>50.3</v>
      </c>
      <c r="J1015">
        <v>50.3</v>
      </c>
      <c r="K1015" s="4">
        <f t="shared" si="45"/>
        <v>0</v>
      </c>
      <c r="L1015" s="7">
        <f t="shared" si="46"/>
        <v>0</v>
      </c>
      <c r="M1015">
        <f t="shared" si="47"/>
        <v>0</v>
      </c>
    </row>
    <row r="1016" spans="1:13" x14ac:dyDescent="0.25">
      <c r="A1016" t="s">
        <v>283</v>
      </c>
      <c r="B1016">
        <v>1015</v>
      </c>
      <c r="C1016" t="s">
        <v>230</v>
      </c>
      <c r="D1016">
        <v>2</v>
      </c>
      <c r="E1016">
        <v>477074</v>
      </c>
      <c r="F1016">
        <v>171424.8</v>
      </c>
      <c r="G1016">
        <v>57.9</v>
      </c>
      <c r="H1016">
        <v>57.9</v>
      </c>
      <c r="I1016">
        <v>58.5</v>
      </c>
      <c r="J1016">
        <v>58.6</v>
      </c>
      <c r="K1016" s="4">
        <f t="shared" si="45"/>
        <v>0</v>
      </c>
      <c r="L1016" s="7">
        <f t="shared" si="46"/>
        <v>0</v>
      </c>
      <c r="M1016">
        <f t="shared" si="47"/>
        <v>1</v>
      </c>
    </row>
    <row r="1017" spans="1:13" x14ac:dyDescent="0.25">
      <c r="A1017" t="s">
        <v>283</v>
      </c>
      <c r="B1017">
        <v>1016</v>
      </c>
      <c r="C1017" t="s">
        <v>230</v>
      </c>
      <c r="D1017">
        <v>2</v>
      </c>
      <c r="E1017">
        <v>477074</v>
      </c>
      <c r="F1017">
        <v>171424.8</v>
      </c>
      <c r="G1017">
        <v>54.8</v>
      </c>
      <c r="H1017">
        <v>54.8</v>
      </c>
      <c r="I1017">
        <v>55.4</v>
      </c>
      <c r="J1017">
        <v>55.5</v>
      </c>
      <c r="K1017" s="4">
        <f t="shared" si="45"/>
        <v>0</v>
      </c>
      <c r="L1017" s="7">
        <f t="shared" si="46"/>
        <v>0</v>
      </c>
      <c r="M1017">
        <f t="shared" si="47"/>
        <v>0</v>
      </c>
    </row>
    <row r="1018" spans="1:13" x14ac:dyDescent="0.25">
      <c r="A1018" t="s">
        <v>283</v>
      </c>
      <c r="B1018">
        <v>1018</v>
      </c>
      <c r="C1018" t="s">
        <v>231</v>
      </c>
      <c r="D1018">
        <v>2</v>
      </c>
      <c r="E1018">
        <v>477075.8</v>
      </c>
      <c r="F1018">
        <v>171432.6</v>
      </c>
      <c r="G1018">
        <v>62.1</v>
      </c>
      <c r="H1018">
        <v>62.2</v>
      </c>
      <c r="I1018">
        <v>62.8</v>
      </c>
      <c r="J1018">
        <v>62.8</v>
      </c>
      <c r="K1018" s="4">
        <f t="shared" si="45"/>
        <v>0.1</v>
      </c>
      <c r="L1018" s="7">
        <f t="shared" si="46"/>
        <v>0.1</v>
      </c>
      <c r="M1018">
        <f t="shared" si="47"/>
        <v>1</v>
      </c>
    </row>
    <row r="1019" spans="1:13" x14ac:dyDescent="0.25">
      <c r="A1019" t="s">
        <v>283</v>
      </c>
      <c r="B1019">
        <v>1017</v>
      </c>
      <c r="C1019" t="s">
        <v>231</v>
      </c>
      <c r="D1019">
        <v>1</v>
      </c>
      <c r="E1019">
        <v>477074.1</v>
      </c>
      <c r="F1019">
        <v>171434.6</v>
      </c>
      <c r="G1019">
        <v>63.1</v>
      </c>
      <c r="H1019">
        <v>63.1</v>
      </c>
      <c r="I1019">
        <v>63.8</v>
      </c>
      <c r="J1019">
        <v>63.8</v>
      </c>
      <c r="K1019" s="4">
        <f t="shared" si="45"/>
        <v>0</v>
      </c>
      <c r="L1019" s="7">
        <f t="shared" si="46"/>
        <v>0</v>
      </c>
      <c r="M1019">
        <f t="shared" si="47"/>
        <v>0</v>
      </c>
    </row>
    <row r="1020" spans="1:13" x14ac:dyDescent="0.25">
      <c r="A1020" t="s">
        <v>283</v>
      </c>
      <c r="B1020">
        <v>1019</v>
      </c>
      <c r="C1020" t="s">
        <v>231</v>
      </c>
      <c r="D1020">
        <v>1</v>
      </c>
      <c r="E1020">
        <v>477074.1</v>
      </c>
      <c r="F1020">
        <v>171434.6</v>
      </c>
      <c r="G1020">
        <v>59.9</v>
      </c>
      <c r="H1020">
        <v>59.9</v>
      </c>
      <c r="I1020">
        <v>60.6</v>
      </c>
      <c r="J1020">
        <v>60.6</v>
      </c>
      <c r="K1020" s="4">
        <f t="shared" si="45"/>
        <v>0</v>
      </c>
      <c r="L1020" s="7">
        <f t="shared" si="46"/>
        <v>0</v>
      </c>
      <c r="M1020">
        <f t="shared" si="47"/>
        <v>0</v>
      </c>
    </row>
    <row r="1021" spans="1:13" x14ac:dyDescent="0.25">
      <c r="A1021" t="s">
        <v>283</v>
      </c>
      <c r="B1021">
        <v>1020</v>
      </c>
      <c r="C1021" t="s">
        <v>231</v>
      </c>
      <c r="D1021">
        <v>2</v>
      </c>
      <c r="E1021">
        <v>477075.8</v>
      </c>
      <c r="F1021">
        <v>171432.6</v>
      </c>
      <c r="G1021">
        <v>58.7</v>
      </c>
      <c r="H1021">
        <v>58.7</v>
      </c>
      <c r="I1021">
        <v>59.4</v>
      </c>
      <c r="J1021">
        <v>59.4</v>
      </c>
      <c r="K1021" s="4">
        <f t="shared" si="45"/>
        <v>0</v>
      </c>
      <c r="L1021" s="7">
        <f t="shared" si="46"/>
        <v>0</v>
      </c>
      <c r="M1021">
        <f t="shared" si="47"/>
        <v>0</v>
      </c>
    </row>
    <row r="1022" spans="1:13" x14ac:dyDescent="0.25">
      <c r="A1022" t="s">
        <v>283</v>
      </c>
      <c r="B1022">
        <v>1021</v>
      </c>
      <c r="C1022" t="s">
        <v>231</v>
      </c>
      <c r="D1022">
        <v>3</v>
      </c>
      <c r="E1022">
        <v>477076.3</v>
      </c>
      <c r="F1022">
        <v>171429.4</v>
      </c>
      <c r="G1022">
        <v>58.2</v>
      </c>
      <c r="H1022">
        <v>58.2</v>
      </c>
      <c r="I1022">
        <v>58.8</v>
      </c>
      <c r="J1022">
        <v>58.9</v>
      </c>
      <c r="K1022" s="4">
        <f t="shared" si="45"/>
        <v>0</v>
      </c>
      <c r="L1022" s="7">
        <f t="shared" si="46"/>
        <v>0</v>
      </c>
      <c r="M1022">
        <f t="shared" si="47"/>
        <v>0</v>
      </c>
    </row>
    <row r="1023" spans="1:13" x14ac:dyDescent="0.25">
      <c r="A1023" t="s">
        <v>283</v>
      </c>
      <c r="B1023">
        <v>1022</v>
      </c>
      <c r="C1023" t="s">
        <v>231</v>
      </c>
      <c r="D1023">
        <v>3</v>
      </c>
      <c r="E1023">
        <v>477076.3</v>
      </c>
      <c r="F1023">
        <v>171429.4</v>
      </c>
      <c r="G1023">
        <v>54.8</v>
      </c>
      <c r="H1023">
        <v>54.8</v>
      </c>
      <c r="I1023">
        <v>55.4</v>
      </c>
      <c r="J1023">
        <v>55.5</v>
      </c>
      <c r="K1023" s="4">
        <f t="shared" si="45"/>
        <v>0</v>
      </c>
      <c r="L1023" s="7">
        <f t="shared" si="46"/>
        <v>0</v>
      </c>
      <c r="M1023">
        <f t="shared" si="47"/>
        <v>0</v>
      </c>
    </row>
    <row r="1024" spans="1:13" x14ac:dyDescent="0.25">
      <c r="A1024" t="s">
        <v>283</v>
      </c>
      <c r="B1024">
        <v>1023</v>
      </c>
      <c r="C1024" t="s">
        <v>232</v>
      </c>
      <c r="D1024">
        <v>4</v>
      </c>
      <c r="E1024">
        <v>477094.40000000002</v>
      </c>
      <c r="F1024">
        <v>171413</v>
      </c>
      <c r="G1024">
        <v>61.4</v>
      </c>
      <c r="H1024">
        <v>61.4</v>
      </c>
      <c r="I1024">
        <v>62.1</v>
      </c>
      <c r="J1024">
        <v>62.1</v>
      </c>
      <c r="K1024" s="4">
        <f t="shared" si="45"/>
        <v>0</v>
      </c>
      <c r="L1024" s="7">
        <f t="shared" si="46"/>
        <v>0</v>
      </c>
      <c r="M1024">
        <f t="shared" si="47"/>
        <v>1</v>
      </c>
    </row>
    <row r="1025" spans="1:13" x14ac:dyDescent="0.25">
      <c r="A1025" t="s">
        <v>283</v>
      </c>
      <c r="B1025">
        <v>1024</v>
      </c>
      <c r="C1025" t="s">
        <v>232</v>
      </c>
      <c r="D1025">
        <v>4</v>
      </c>
      <c r="E1025">
        <v>477094.40000000002</v>
      </c>
      <c r="F1025">
        <v>171413</v>
      </c>
      <c r="G1025">
        <v>58.2</v>
      </c>
      <c r="H1025">
        <v>58.2</v>
      </c>
      <c r="I1025">
        <v>59</v>
      </c>
      <c r="J1025">
        <v>59</v>
      </c>
      <c r="K1025" s="4">
        <f t="shared" si="45"/>
        <v>0</v>
      </c>
      <c r="L1025" s="7">
        <f t="shared" si="46"/>
        <v>0</v>
      </c>
      <c r="M1025">
        <f t="shared" si="47"/>
        <v>0</v>
      </c>
    </row>
    <row r="1026" spans="1:13" x14ac:dyDescent="0.25">
      <c r="A1026" t="s">
        <v>283</v>
      </c>
      <c r="B1026">
        <v>1025</v>
      </c>
      <c r="C1026" t="s">
        <v>232</v>
      </c>
      <c r="D1026">
        <v>3</v>
      </c>
      <c r="E1026">
        <v>477095.1</v>
      </c>
      <c r="F1026">
        <v>171409.3</v>
      </c>
      <c r="G1026">
        <v>53</v>
      </c>
      <c r="H1026">
        <v>53</v>
      </c>
      <c r="I1026">
        <v>53.7</v>
      </c>
      <c r="J1026">
        <v>53.7</v>
      </c>
      <c r="K1026" s="4">
        <f t="shared" ref="K1026:K1089" si="48">ROUND(H1026-G1026,1)</f>
        <v>0</v>
      </c>
      <c r="L1026" s="7">
        <f t="shared" ref="L1026:L1089" si="49">ABS(K1026)</f>
        <v>0</v>
      </c>
      <c r="M1026">
        <f t="shared" si="47"/>
        <v>0</v>
      </c>
    </row>
    <row r="1027" spans="1:13" x14ac:dyDescent="0.25">
      <c r="A1027" t="s">
        <v>283</v>
      </c>
      <c r="B1027">
        <v>1026</v>
      </c>
      <c r="C1027" t="s">
        <v>232</v>
      </c>
      <c r="D1027">
        <v>3</v>
      </c>
      <c r="E1027">
        <v>477095.1</v>
      </c>
      <c r="F1027">
        <v>171409.3</v>
      </c>
      <c r="G1027">
        <v>49.1</v>
      </c>
      <c r="H1027">
        <v>49.1</v>
      </c>
      <c r="I1027">
        <v>49.8</v>
      </c>
      <c r="J1027">
        <v>49.8</v>
      </c>
      <c r="K1027" s="4">
        <f t="shared" si="48"/>
        <v>0</v>
      </c>
      <c r="L1027" s="7">
        <f t="shared" si="49"/>
        <v>0</v>
      </c>
      <c r="M1027">
        <f t="shared" ref="M1027:M1090" si="50">IF(C1027=C1026,0,1)</f>
        <v>0</v>
      </c>
    </row>
    <row r="1028" spans="1:13" x14ac:dyDescent="0.25">
      <c r="A1028" t="s">
        <v>283</v>
      </c>
      <c r="B1028">
        <v>1027</v>
      </c>
      <c r="C1028" t="s">
        <v>233</v>
      </c>
      <c r="D1028">
        <v>2</v>
      </c>
      <c r="E1028">
        <v>477102.3</v>
      </c>
      <c r="F1028">
        <v>171409</v>
      </c>
      <c r="G1028">
        <v>56.2</v>
      </c>
      <c r="H1028">
        <v>56.2</v>
      </c>
      <c r="I1028">
        <v>56.9</v>
      </c>
      <c r="J1028">
        <v>56.9</v>
      </c>
      <c r="K1028" s="4">
        <f t="shared" si="48"/>
        <v>0</v>
      </c>
      <c r="L1028" s="7">
        <f t="shared" si="49"/>
        <v>0</v>
      </c>
      <c r="M1028">
        <f t="shared" si="50"/>
        <v>1</v>
      </c>
    </row>
    <row r="1029" spans="1:13" x14ac:dyDescent="0.25">
      <c r="A1029" t="s">
        <v>283</v>
      </c>
      <c r="B1029">
        <v>1028</v>
      </c>
      <c r="C1029" t="s">
        <v>233</v>
      </c>
      <c r="D1029">
        <v>2</v>
      </c>
      <c r="E1029">
        <v>477102.3</v>
      </c>
      <c r="F1029">
        <v>171409</v>
      </c>
      <c r="G1029">
        <v>53.7</v>
      </c>
      <c r="H1029">
        <v>53.7</v>
      </c>
      <c r="I1029">
        <v>54.4</v>
      </c>
      <c r="J1029">
        <v>54.4</v>
      </c>
      <c r="K1029" s="4">
        <f t="shared" si="48"/>
        <v>0</v>
      </c>
      <c r="L1029" s="7">
        <f t="shared" si="49"/>
        <v>0</v>
      </c>
      <c r="M1029">
        <f t="shared" si="50"/>
        <v>0</v>
      </c>
    </row>
    <row r="1030" spans="1:13" x14ac:dyDescent="0.25">
      <c r="A1030" t="s">
        <v>283</v>
      </c>
      <c r="B1030">
        <v>1029</v>
      </c>
      <c r="C1030" t="s">
        <v>233</v>
      </c>
      <c r="D1030">
        <v>3</v>
      </c>
      <c r="E1030">
        <v>477099</v>
      </c>
      <c r="F1030">
        <v>171407.3</v>
      </c>
      <c r="G1030">
        <v>52.9</v>
      </c>
      <c r="H1030">
        <v>52.9</v>
      </c>
      <c r="I1030">
        <v>53.6</v>
      </c>
      <c r="J1030">
        <v>53.6</v>
      </c>
      <c r="K1030" s="4">
        <f t="shared" si="48"/>
        <v>0</v>
      </c>
      <c r="L1030" s="7">
        <f t="shared" si="49"/>
        <v>0</v>
      </c>
      <c r="M1030">
        <f t="shared" si="50"/>
        <v>0</v>
      </c>
    </row>
    <row r="1031" spans="1:13" x14ac:dyDescent="0.25">
      <c r="A1031" t="s">
        <v>283</v>
      </c>
      <c r="B1031">
        <v>1030</v>
      </c>
      <c r="C1031" t="s">
        <v>233</v>
      </c>
      <c r="D1031">
        <v>3</v>
      </c>
      <c r="E1031">
        <v>477099</v>
      </c>
      <c r="F1031">
        <v>171407.3</v>
      </c>
      <c r="G1031">
        <v>49.1</v>
      </c>
      <c r="H1031">
        <v>49.1</v>
      </c>
      <c r="I1031">
        <v>49.9</v>
      </c>
      <c r="J1031">
        <v>49.8</v>
      </c>
      <c r="K1031" s="4">
        <f t="shared" si="48"/>
        <v>0</v>
      </c>
      <c r="L1031" s="7">
        <f t="shared" si="49"/>
        <v>0</v>
      </c>
      <c r="M1031">
        <f t="shared" si="50"/>
        <v>0</v>
      </c>
    </row>
    <row r="1032" spans="1:13" x14ac:dyDescent="0.25">
      <c r="A1032" t="s">
        <v>283</v>
      </c>
      <c r="B1032">
        <v>1032</v>
      </c>
      <c r="C1032" t="s">
        <v>234</v>
      </c>
      <c r="D1032">
        <v>1</v>
      </c>
      <c r="E1032">
        <v>477132.7</v>
      </c>
      <c r="F1032">
        <v>171393.8</v>
      </c>
      <c r="G1032">
        <v>57.6</v>
      </c>
      <c r="H1032">
        <v>57.5</v>
      </c>
      <c r="I1032">
        <v>58.3</v>
      </c>
      <c r="J1032">
        <v>58.3</v>
      </c>
      <c r="K1032" s="4">
        <f t="shared" si="48"/>
        <v>-0.1</v>
      </c>
      <c r="L1032" s="7">
        <f t="shared" si="49"/>
        <v>0.1</v>
      </c>
      <c r="M1032">
        <f t="shared" si="50"/>
        <v>1</v>
      </c>
    </row>
    <row r="1033" spans="1:13" x14ac:dyDescent="0.25">
      <c r="A1033" t="s">
        <v>283</v>
      </c>
      <c r="B1033">
        <v>1031</v>
      </c>
      <c r="C1033" t="s">
        <v>234</v>
      </c>
      <c r="D1033">
        <v>1</v>
      </c>
      <c r="E1033">
        <v>477132.7</v>
      </c>
      <c r="F1033">
        <v>171393.8</v>
      </c>
      <c r="G1033">
        <v>60.4</v>
      </c>
      <c r="H1033">
        <v>60.4</v>
      </c>
      <c r="I1033">
        <v>61.2</v>
      </c>
      <c r="J1033">
        <v>61.1</v>
      </c>
      <c r="K1033" s="4">
        <f t="shared" si="48"/>
        <v>0</v>
      </c>
      <c r="L1033" s="7">
        <f t="shared" si="49"/>
        <v>0</v>
      </c>
      <c r="M1033">
        <f t="shared" si="50"/>
        <v>0</v>
      </c>
    </row>
    <row r="1034" spans="1:13" x14ac:dyDescent="0.25">
      <c r="A1034" t="s">
        <v>283</v>
      </c>
      <c r="B1034">
        <v>1033</v>
      </c>
      <c r="C1034" t="s">
        <v>235</v>
      </c>
      <c r="D1034">
        <v>5</v>
      </c>
      <c r="E1034">
        <v>477130.4</v>
      </c>
      <c r="F1034">
        <v>171389.2</v>
      </c>
      <c r="G1034">
        <v>61</v>
      </c>
      <c r="H1034">
        <v>61</v>
      </c>
      <c r="I1034">
        <v>61.7</v>
      </c>
      <c r="J1034">
        <v>61.7</v>
      </c>
      <c r="K1034" s="4">
        <f t="shared" si="48"/>
        <v>0</v>
      </c>
      <c r="L1034" s="7">
        <f t="shared" si="49"/>
        <v>0</v>
      </c>
      <c r="M1034">
        <f t="shared" si="50"/>
        <v>1</v>
      </c>
    </row>
    <row r="1035" spans="1:13" x14ac:dyDescent="0.25">
      <c r="A1035" t="s">
        <v>283</v>
      </c>
      <c r="B1035">
        <v>1034</v>
      </c>
      <c r="C1035" t="s">
        <v>235</v>
      </c>
      <c r="D1035">
        <v>5</v>
      </c>
      <c r="E1035">
        <v>477130.4</v>
      </c>
      <c r="F1035">
        <v>171389.2</v>
      </c>
      <c r="G1035">
        <v>58</v>
      </c>
      <c r="H1035">
        <v>58</v>
      </c>
      <c r="I1035">
        <v>58.7</v>
      </c>
      <c r="J1035">
        <v>58.7</v>
      </c>
      <c r="K1035" s="4">
        <f t="shared" si="48"/>
        <v>0</v>
      </c>
      <c r="L1035" s="7">
        <f t="shared" si="49"/>
        <v>0</v>
      </c>
      <c r="M1035">
        <f t="shared" si="50"/>
        <v>0</v>
      </c>
    </row>
    <row r="1036" spans="1:13" x14ac:dyDescent="0.25">
      <c r="A1036" t="s">
        <v>283</v>
      </c>
      <c r="B1036">
        <v>1035</v>
      </c>
      <c r="C1036" t="s">
        <v>235</v>
      </c>
      <c r="D1036">
        <v>3</v>
      </c>
      <c r="E1036">
        <v>477132.4</v>
      </c>
      <c r="F1036">
        <v>171384.8</v>
      </c>
      <c r="G1036">
        <v>54.5</v>
      </c>
      <c r="H1036">
        <v>54.5</v>
      </c>
      <c r="I1036">
        <v>55.2</v>
      </c>
      <c r="J1036">
        <v>55.2</v>
      </c>
      <c r="K1036" s="4">
        <f t="shared" si="48"/>
        <v>0</v>
      </c>
      <c r="L1036" s="7">
        <f t="shared" si="49"/>
        <v>0</v>
      </c>
      <c r="M1036">
        <f t="shared" si="50"/>
        <v>0</v>
      </c>
    </row>
    <row r="1037" spans="1:13" x14ac:dyDescent="0.25">
      <c r="A1037" t="s">
        <v>283</v>
      </c>
      <c r="B1037">
        <v>1036</v>
      </c>
      <c r="C1037" t="s">
        <v>235</v>
      </c>
      <c r="D1037">
        <v>4</v>
      </c>
      <c r="E1037">
        <v>477131</v>
      </c>
      <c r="F1037">
        <v>171386</v>
      </c>
      <c r="G1037">
        <v>53.1</v>
      </c>
      <c r="H1037">
        <v>53.1</v>
      </c>
      <c r="I1037">
        <v>53.8</v>
      </c>
      <c r="J1037">
        <v>53.8</v>
      </c>
      <c r="K1037" s="4">
        <f t="shared" si="48"/>
        <v>0</v>
      </c>
      <c r="L1037" s="7">
        <f t="shared" si="49"/>
        <v>0</v>
      </c>
      <c r="M1037">
        <f t="shared" si="50"/>
        <v>0</v>
      </c>
    </row>
    <row r="1038" spans="1:13" x14ac:dyDescent="0.25">
      <c r="A1038" t="s">
        <v>283</v>
      </c>
      <c r="B1038">
        <v>1037</v>
      </c>
      <c r="C1038" t="s">
        <v>235</v>
      </c>
      <c r="D1038">
        <v>3</v>
      </c>
      <c r="E1038">
        <v>477132.4</v>
      </c>
      <c r="F1038">
        <v>171384.8</v>
      </c>
      <c r="G1038">
        <v>50.7</v>
      </c>
      <c r="H1038">
        <v>50.7</v>
      </c>
      <c r="I1038">
        <v>51.4</v>
      </c>
      <c r="J1038">
        <v>51.4</v>
      </c>
      <c r="K1038" s="4">
        <f t="shared" si="48"/>
        <v>0</v>
      </c>
      <c r="L1038" s="7">
        <f t="shared" si="49"/>
        <v>0</v>
      </c>
      <c r="M1038">
        <f t="shared" si="50"/>
        <v>0</v>
      </c>
    </row>
    <row r="1039" spans="1:13" x14ac:dyDescent="0.25">
      <c r="A1039" t="s">
        <v>283</v>
      </c>
      <c r="B1039">
        <v>1038</v>
      </c>
      <c r="C1039" t="s">
        <v>235</v>
      </c>
      <c r="D1039">
        <v>4</v>
      </c>
      <c r="E1039">
        <v>477131</v>
      </c>
      <c r="F1039">
        <v>171386</v>
      </c>
      <c r="G1039">
        <v>49.5</v>
      </c>
      <c r="H1039">
        <v>49.5</v>
      </c>
      <c r="I1039">
        <v>50.2</v>
      </c>
      <c r="J1039">
        <v>50.2</v>
      </c>
      <c r="K1039" s="4">
        <f t="shared" si="48"/>
        <v>0</v>
      </c>
      <c r="L1039" s="7">
        <f t="shared" si="49"/>
        <v>0</v>
      </c>
      <c r="M1039">
        <f t="shared" si="50"/>
        <v>0</v>
      </c>
    </row>
    <row r="1040" spans="1:13" x14ac:dyDescent="0.25">
      <c r="A1040" t="s">
        <v>283</v>
      </c>
      <c r="B1040">
        <v>1046</v>
      </c>
      <c r="C1040" t="s">
        <v>236</v>
      </c>
      <c r="D1040">
        <v>3</v>
      </c>
      <c r="E1040">
        <v>477114.7</v>
      </c>
      <c r="F1040">
        <v>171376.6</v>
      </c>
      <c r="G1040">
        <v>54.9</v>
      </c>
      <c r="H1040">
        <v>54.8</v>
      </c>
      <c r="I1040">
        <v>55.6</v>
      </c>
      <c r="J1040">
        <v>55.5</v>
      </c>
      <c r="K1040" s="4">
        <f t="shared" si="48"/>
        <v>-0.1</v>
      </c>
      <c r="L1040" s="7">
        <f t="shared" si="49"/>
        <v>0.1</v>
      </c>
      <c r="M1040">
        <f t="shared" si="50"/>
        <v>1</v>
      </c>
    </row>
    <row r="1041" spans="1:13" x14ac:dyDescent="0.25">
      <c r="A1041" t="s">
        <v>283</v>
      </c>
      <c r="B1041">
        <v>1039</v>
      </c>
      <c r="C1041" t="s">
        <v>236</v>
      </c>
      <c r="D1041">
        <v>1</v>
      </c>
      <c r="E1041">
        <v>477110.8</v>
      </c>
      <c r="F1041">
        <v>171383.9</v>
      </c>
      <c r="G1041">
        <v>60.7</v>
      </c>
      <c r="H1041">
        <v>60.7</v>
      </c>
      <c r="I1041">
        <v>61.4</v>
      </c>
      <c r="J1041">
        <v>61.4</v>
      </c>
      <c r="K1041" s="4">
        <f t="shared" si="48"/>
        <v>0</v>
      </c>
      <c r="L1041" s="7">
        <f t="shared" si="49"/>
        <v>0</v>
      </c>
      <c r="M1041">
        <f t="shared" si="50"/>
        <v>0</v>
      </c>
    </row>
    <row r="1042" spans="1:13" x14ac:dyDescent="0.25">
      <c r="A1042" t="s">
        <v>283</v>
      </c>
      <c r="B1042">
        <v>1040</v>
      </c>
      <c r="C1042" t="s">
        <v>236</v>
      </c>
      <c r="D1042">
        <v>2</v>
      </c>
      <c r="E1042">
        <v>477114.2</v>
      </c>
      <c r="F1042">
        <v>171381.1</v>
      </c>
      <c r="G1042">
        <v>60.2</v>
      </c>
      <c r="H1042">
        <v>60.2</v>
      </c>
      <c r="I1042">
        <v>60.9</v>
      </c>
      <c r="J1042">
        <v>60.9</v>
      </c>
      <c r="K1042" s="4">
        <f t="shared" si="48"/>
        <v>0</v>
      </c>
      <c r="L1042" s="7">
        <f t="shared" si="49"/>
        <v>0</v>
      </c>
      <c r="M1042">
        <f t="shared" si="50"/>
        <v>0</v>
      </c>
    </row>
    <row r="1043" spans="1:13" x14ac:dyDescent="0.25">
      <c r="A1043" t="s">
        <v>283</v>
      </c>
      <c r="B1043">
        <v>1041</v>
      </c>
      <c r="C1043" t="s">
        <v>236</v>
      </c>
      <c r="D1043">
        <v>6</v>
      </c>
      <c r="E1043">
        <v>477108.7</v>
      </c>
      <c r="F1043">
        <v>171384.2</v>
      </c>
      <c r="G1043">
        <v>60</v>
      </c>
      <c r="H1043">
        <v>60</v>
      </c>
      <c r="I1043">
        <v>60.7</v>
      </c>
      <c r="J1043">
        <v>60.7</v>
      </c>
      <c r="K1043" s="4">
        <f t="shared" si="48"/>
        <v>0</v>
      </c>
      <c r="L1043" s="7">
        <f t="shared" si="49"/>
        <v>0</v>
      </c>
      <c r="M1043">
        <f t="shared" si="50"/>
        <v>0</v>
      </c>
    </row>
    <row r="1044" spans="1:13" x14ac:dyDescent="0.25">
      <c r="A1044" t="s">
        <v>283</v>
      </c>
      <c r="B1044">
        <v>1042</v>
      </c>
      <c r="C1044" t="s">
        <v>236</v>
      </c>
      <c r="D1044">
        <v>1</v>
      </c>
      <c r="E1044">
        <v>477110.8</v>
      </c>
      <c r="F1044">
        <v>171383.9</v>
      </c>
      <c r="G1044">
        <v>58</v>
      </c>
      <c r="H1044">
        <v>58</v>
      </c>
      <c r="I1044">
        <v>58.7</v>
      </c>
      <c r="J1044">
        <v>58.7</v>
      </c>
      <c r="K1044" s="4">
        <f t="shared" si="48"/>
        <v>0</v>
      </c>
      <c r="L1044" s="7">
        <f t="shared" si="49"/>
        <v>0</v>
      </c>
      <c r="M1044">
        <f t="shared" si="50"/>
        <v>0</v>
      </c>
    </row>
    <row r="1045" spans="1:13" x14ac:dyDescent="0.25">
      <c r="A1045" t="s">
        <v>283</v>
      </c>
      <c r="B1045">
        <v>1043</v>
      </c>
      <c r="C1045" t="s">
        <v>236</v>
      </c>
      <c r="D1045">
        <v>2</v>
      </c>
      <c r="E1045">
        <v>477114.2</v>
      </c>
      <c r="F1045">
        <v>171381.1</v>
      </c>
      <c r="G1045">
        <v>57.5</v>
      </c>
      <c r="H1045">
        <v>57.5</v>
      </c>
      <c r="I1045">
        <v>58.2</v>
      </c>
      <c r="J1045">
        <v>58.2</v>
      </c>
      <c r="K1045" s="4">
        <f t="shared" si="48"/>
        <v>0</v>
      </c>
      <c r="L1045" s="7">
        <f t="shared" si="49"/>
        <v>0</v>
      </c>
      <c r="M1045">
        <f t="shared" si="50"/>
        <v>0</v>
      </c>
    </row>
    <row r="1046" spans="1:13" x14ac:dyDescent="0.25">
      <c r="A1046" t="s">
        <v>283</v>
      </c>
      <c r="B1046">
        <v>1044</v>
      </c>
      <c r="C1046" t="s">
        <v>236</v>
      </c>
      <c r="D1046">
        <v>5</v>
      </c>
      <c r="E1046">
        <v>477106.8</v>
      </c>
      <c r="F1046">
        <v>171380.4</v>
      </c>
      <c r="G1046">
        <v>57.4</v>
      </c>
      <c r="H1046">
        <v>57.4</v>
      </c>
      <c r="I1046">
        <v>58.1</v>
      </c>
      <c r="J1046">
        <v>58.1</v>
      </c>
      <c r="K1046" s="4">
        <f t="shared" si="48"/>
        <v>0</v>
      </c>
      <c r="L1046" s="7">
        <f t="shared" si="49"/>
        <v>0</v>
      </c>
      <c r="M1046">
        <f t="shared" si="50"/>
        <v>0</v>
      </c>
    </row>
    <row r="1047" spans="1:13" x14ac:dyDescent="0.25">
      <c r="A1047" t="s">
        <v>283</v>
      </c>
      <c r="B1047">
        <v>1045</v>
      </c>
      <c r="C1047" t="s">
        <v>236</v>
      </c>
      <c r="D1047">
        <v>6</v>
      </c>
      <c r="E1047">
        <v>477108.7</v>
      </c>
      <c r="F1047">
        <v>171384.2</v>
      </c>
      <c r="G1047">
        <v>57</v>
      </c>
      <c r="H1047">
        <v>57</v>
      </c>
      <c r="I1047">
        <v>57.7</v>
      </c>
      <c r="J1047">
        <v>57.7</v>
      </c>
      <c r="K1047" s="4">
        <f t="shared" si="48"/>
        <v>0</v>
      </c>
      <c r="L1047" s="7">
        <f t="shared" si="49"/>
        <v>0</v>
      </c>
      <c r="M1047">
        <f t="shared" si="50"/>
        <v>0</v>
      </c>
    </row>
    <row r="1048" spans="1:13" x14ac:dyDescent="0.25">
      <c r="A1048" t="s">
        <v>283</v>
      </c>
      <c r="B1048">
        <v>1047</v>
      </c>
      <c r="C1048" t="s">
        <v>236</v>
      </c>
      <c r="D1048">
        <v>5</v>
      </c>
      <c r="E1048">
        <v>477106.8</v>
      </c>
      <c r="F1048">
        <v>171380.4</v>
      </c>
      <c r="G1048">
        <v>54.1</v>
      </c>
      <c r="H1048">
        <v>54.1</v>
      </c>
      <c r="I1048">
        <v>54.8</v>
      </c>
      <c r="J1048">
        <v>54.8</v>
      </c>
      <c r="K1048" s="4">
        <f t="shared" si="48"/>
        <v>0</v>
      </c>
      <c r="L1048" s="7">
        <f t="shared" si="49"/>
        <v>0</v>
      </c>
      <c r="M1048">
        <f t="shared" si="50"/>
        <v>0</v>
      </c>
    </row>
    <row r="1049" spans="1:13" x14ac:dyDescent="0.25">
      <c r="A1049" t="s">
        <v>283</v>
      </c>
      <c r="B1049">
        <v>1048</v>
      </c>
      <c r="C1049" t="s">
        <v>236</v>
      </c>
      <c r="D1049">
        <v>3</v>
      </c>
      <c r="E1049">
        <v>477114.7</v>
      </c>
      <c r="F1049">
        <v>171376.6</v>
      </c>
      <c r="G1049">
        <v>52.1</v>
      </c>
      <c r="H1049">
        <v>52.1</v>
      </c>
      <c r="I1049">
        <v>52.8</v>
      </c>
      <c r="J1049">
        <v>52.7</v>
      </c>
      <c r="K1049" s="4">
        <f t="shared" si="48"/>
        <v>0</v>
      </c>
      <c r="L1049" s="7">
        <f t="shared" si="49"/>
        <v>0</v>
      </c>
      <c r="M1049">
        <f t="shared" si="50"/>
        <v>0</v>
      </c>
    </row>
    <row r="1050" spans="1:13" x14ac:dyDescent="0.25">
      <c r="A1050" t="s">
        <v>283</v>
      </c>
      <c r="B1050">
        <v>1049</v>
      </c>
      <c r="C1050" t="s">
        <v>236</v>
      </c>
      <c r="D1050">
        <v>4</v>
      </c>
      <c r="E1050">
        <v>477109</v>
      </c>
      <c r="F1050">
        <v>171375</v>
      </c>
      <c r="G1050">
        <v>51.7</v>
      </c>
      <c r="H1050">
        <v>51.7</v>
      </c>
      <c r="I1050">
        <v>52.4</v>
      </c>
      <c r="J1050">
        <v>52.4</v>
      </c>
      <c r="K1050" s="4">
        <f t="shared" si="48"/>
        <v>0</v>
      </c>
      <c r="L1050" s="7">
        <f t="shared" si="49"/>
        <v>0</v>
      </c>
      <c r="M1050">
        <f t="shared" si="50"/>
        <v>0</v>
      </c>
    </row>
    <row r="1051" spans="1:13" x14ac:dyDescent="0.25">
      <c r="A1051" t="s">
        <v>283</v>
      </c>
      <c r="B1051">
        <v>1050</v>
      </c>
      <c r="C1051" t="s">
        <v>236</v>
      </c>
      <c r="D1051">
        <v>4</v>
      </c>
      <c r="E1051">
        <v>477109</v>
      </c>
      <c r="F1051">
        <v>171375</v>
      </c>
      <c r="G1051">
        <v>47.9</v>
      </c>
      <c r="H1051">
        <v>47.9</v>
      </c>
      <c r="I1051">
        <v>48.7</v>
      </c>
      <c r="J1051">
        <v>48.6</v>
      </c>
      <c r="K1051" s="4">
        <f t="shared" si="48"/>
        <v>0</v>
      </c>
      <c r="L1051" s="7">
        <f t="shared" si="49"/>
        <v>0</v>
      </c>
      <c r="M1051">
        <f t="shared" si="50"/>
        <v>0</v>
      </c>
    </row>
    <row r="1052" spans="1:13" x14ac:dyDescent="0.25">
      <c r="A1052" t="s">
        <v>283</v>
      </c>
      <c r="B1052">
        <v>1058</v>
      </c>
      <c r="C1052" t="s">
        <v>237</v>
      </c>
      <c r="D1052">
        <v>4</v>
      </c>
      <c r="E1052">
        <v>477105</v>
      </c>
      <c r="F1052">
        <v>171380.3</v>
      </c>
      <c r="G1052">
        <v>54.3</v>
      </c>
      <c r="H1052">
        <v>54.2</v>
      </c>
      <c r="I1052">
        <v>54.9</v>
      </c>
      <c r="J1052">
        <v>54.9</v>
      </c>
      <c r="K1052" s="4">
        <f t="shared" si="48"/>
        <v>-0.1</v>
      </c>
      <c r="L1052" s="7">
        <f t="shared" si="49"/>
        <v>0.1</v>
      </c>
      <c r="M1052">
        <f t="shared" si="50"/>
        <v>1</v>
      </c>
    </row>
    <row r="1053" spans="1:13" x14ac:dyDescent="0.25">
      <c r="A1053" t="s">
        <v>283</v>
      </c>
      <c r="B1053">
        <v>1060</v>
      </c>
      <c r="C1053" t="s">
        <v>237</v>
      </c>
      <c r="D1053">
        <v>6</v>
      </c>
      <c r="E1053">
        <v>477097</v>
      </c>
      <c r="F1053">
        <v>171383.7</v>
      </c>
      <c r="G1053">
        <v>52.8</v>
      </c>
      <c r="H1053">
        <v>52.9</v>
      </c>
      <c r="I1053">
        <v>53.5</v>
      </c>
      <c r="J1053">
        <v>53.5</v>
      </c>
      <c r="K1053" s="4">
        <f t="shared" si="48"/>
        <v>0.1</v>
      </c>
      <c r="L1053" s="7">
        <f t="shared" si="49"/>
        <v>0.1</v>
      </c>
      <c r="M1053">
        <f t="shared" si="50"/>
        <v>0</v>
      </c>
    </row>
    <row r="1054" spans="1:13" x14ac:dyDescent="0.25">
      <c r="A1054" t="s">
        <v>283</v>
      </c>
      <c r="B1054">
        <v>1061</v>
      </c>
      <c r="C1054" t="s">
        <v>237</v>
      </c>
      <c r="D1054">
        <v>4</v>
      </c>
      <c r="E1054">
        <v>477105</v>
      </c>
      <c r="F1054">
        <v>171380.3</v>
      </c>
      <c r="G1054">
        <v>51.5</v>
      </c>
      <c r="H1054">
        <v>51.4</v>
      </c>
      <c r="I1054">
        <v>52.1</v>
      </c>
      <c r="J1054">
        <v>52.1</v>
      </c>
      <c r="K1054" s="4">
        <f t="shared" si="48"/>
        <v>-0.1</v>
      </c>
      <c r="L1054" s="7">
        <f t="shared" si="49"/>
        <v>0.1</v>
      </c>
      <c r="M1054">
        <f t="shared" si="50"/>
        <v>0</v>
      </c>
    </row>
    <row r="1055" spans="1:13" x14ac:dyDescent="0.25">
      <c r="A1055" t="s">
        <v>283</v>
      </c>
      <c r="B1055">
        <v>1051</v>
      </c>
      <c r="C1055" t="s">
        <v>237</v>
      </c>
      <c r="D1055">
        <v>3</v>
      </c>
      <c r="E1055">
        <v>477105.4</v>
      </c>
      <c r="F1055">
        <v>171385.3</v>
      </c>
      <c r="G1055">
        <v>60.6</v>
      </c>
      <c r="H1055">
        <v>60.6</v>
      </c>
      <c r="I1055">
        <v>61.3</v>
      </c>
      <c r="J1055">
        <v>61.3</v>
      </c>
      <c r="K1055" s="4">
        <f t="shared" si="48"/>
        <v>0</v>
      </c>
      <c r="L1055" s="7">
        <f t="shared" si="49"/>
        <v>0</v>
      </c>
      <c r="M1055">
        <f t="shared" si="50"/>
        <v>0</v>
      </c>
    </row>
    <row r="1056" spans="1:13" x14ac:dyDescent="0.25">
      <c r="A1056" t="s">
        <v>283</v>
      </c>
      <c r="B1056">
        <v>1052</v>
      </c>
      <c r="C1056" t="s">
        <v>237</v>
      </c>
      <c r="D1056">
        <v>1</v>
      </c>
      <c r="E1056">
        <v>477101</v>
      </c>
      <c r="F1056">
        <v>171386</v>
      </c>
      <c r="G1056">
        <v>60.3</v>
      </c>
      <c r="H1056">
        <v>60.3</v>
      </c>
      <c r="I1056">
        <v>61</v>
      </c>
      <c r="J1056">
        <v>61</v>
      </c>
      <c r="K1056" s="4">
        <f t="shared" si="48"/>
        <v>0</v>
      </c>
      <c r="L1056" s="7">
        <f t="shared" si="49"/>
        <v>0</v>
      </c>
      <c r="M1056">
        <f t="shared" si="50"/>
        <v>0</v>
      </c>
    </row>
    <row r="1057" spans="1:13" x14ac:dyDescent="0.25">
      <c r="A1057" t="s">
        <v>283</v>
      </c>
      <c r="B1057">
        <v>1053</v>
      </c>
      <c r="C1057" t="s">
        <v>237</v>
      </c>
      <c r="D1057">
        <v>2</v>
      </c>
      <c r="E1057">
        <v>477103.5</v>
      </c>
      <c r="F1057">
        <v>171385.4</v>
      </c>
      <c r="G1057">
        <v>59.8</v>
      </c>
      <c r="H1057">
        <v>59.8</v>
      </c>
      <c r="I1057">
        <v>60.5</v>
      </c>
      <c r="J1057">
        <v>60.5</v>
      </c>
      <c r="K1057" s="4">
        <f t="shared" si="48"/>
        <v>0</v>
      </c>
      <c r="L1057" s="7">
        <f t="shared" si="49"/>
        <v>0</v>
      </c>
      <c r="M1057">
        <f t="shared" si="50"/>
        <v>0</v>
      </c>
    </row>
    <row r="1058" spans="1:13" x14ac:dyDescent="0.25">
      <c r="A1058" t="s">
        <v>283</v>
      </c>
      <c r="B1058">
        <v>1054</v>
      </c>
      <c r="C1058" t="s">
        <v>237</v>
      </c>
      <c r="D1058">
        <v>3</v>
      </c>
      <c r="E1058">
        <v>477105.4</v>
      </c>
      <c r="F1058">
        <v>171385.3</v>
      </c>
      <c r="G1058">
        <v>58</v>
      </c>
      <c r="H1058">
        <v>58</v>
      </c>
      <c r="I1058">
        <v>58.7</v>
      </c>
      <c r="J1058">
        <v>58.7</v>
      </c>
      <c r="K1058" s="4">
        <f t="shared" si="48"/>
        <v>0</v>
      </c>
      <c r="L1058" s="7">
        <f t="shared" si="49"/>
        <v>0</v>
      </c>
      <c r="M1058">
        <f t="shared" si="50"/>
        <v>0</v>
      </c>
    </row>
    <row r="1059" spans="1:13" x14ac:dyDescent="0.25">
      <c r="A1059" t="s">
        <v>283</v>
      </c>
      <c r="B1059">
        <v>1055</v>
      </c>
      <c r="C1059" t="s">
        <v>237</v>
      </c>
      <c r="D1059">
        <v>1</v>
      </c>
      <c r="E1059">
        <v>477101</v>
      </c>
      <c r="F1059">
        <v>171386</v>
      </c>
      <c r="G1059">
        <v>57.7</v>
      </c>
      <c r="H1059">
        <v>57.7</v>
      </c>
      <c r="I1059">
        <v>58.4</v>
      </c>
      <c r="J1059">
        <v>58.4</v>
      </c>
      <c r="K1059" s="4">
        <f t="shared" si="48"/>
        <v>0</v>
      </c>
      <c r="L1059" s="7">
        <f t="shared" si="49"/>
        <v>0</v>
      </c>
      <c r="M1059">
        <f t="shared" si="50"/>
        <v>0</v>
      </c>
    </row>
    <row r="1060" spans="1:13" x14ac:dyDescent="0.25">
      <c r="A1060" t="s">
        <v>283</v>
      </c>
      <c r="B1060">
        <v>1056</v>
      </c>
      <c r="C1060" t="s">
        <v>237</v>
      </c>
      <c r="D1060">
        <v>2</v>
      </c>
      <c r="E1060">
        <v>477103.5</v>
      </c>
      <c r="F1060">
        <v>171385.4</v>
      </c>
      <c r="G1060">
        <v>56.8</v>
      </c>
      <c r="H1060">
        <v>56.8</v>
      </c>
      <c r="I1060">
        <v>57.5</v>
      </c>
      <c r="J1060">
        <v>57.5</v>
      </c>
      <c r="K1060" s="4">
        <f t="shared" si="48"/>
        <v>0</v>
      </c>
      <c r="L1060" s="7">
        <f t="shared" si="49"/>
        <v>0</v>
      </c>
      <c r="M1060">
        <f t="shared" si="50"/>
        <v>0</v>
      </c>
    </row>
    <row r="1061" spans="1:13" x14ac:dyDescent="0.25">
      <c r="A1061" t="s">
        <v>283</v>
      </c>
      <c r="B1061">
        <v>1057</v>
      </c>
      <c r="C1061" t="s">
        <v>237</v>
      </c>
      <c r="D1061">
        <v>6</v>
      </c>
      <c r="E1061">
        <v>477097</v>
      </c>
      <c r="F1061">
        <v>171383.7</v>
      </c>
      <c r="G1061">
        <v>56.6</v>
      </c>
      <c r="H1061">
        <v>56.6</v>
      </c>
      <c r="I1061">
        <v>57.3</v>
      </c>
      <c r="J1061">
        <v>57.3</v>
      </c>
      <c r="K1061" s="4">
        <f t="shared" si="48"/>
        <v>0</v>
      </c>
      <c r="L1061" s="7">
        <f t="shared" si="49"/>
        <v>0</v>
      </c>
      <c r="M1061">
        <f t="shared" si="50"/>
        <v>0</v>
      </c>
    </row>
    <row r="1062" spans="1:13" x14ac:dyDescent="0.25">
      <c r="A1062" t="s">
        <v>283</v>
      </c>
      <c r="B1062">
        <v>1059</v>
      </c>
      <c r="C1062" t="s">
        <v>237</v>
      </c>
      <c r="D1062">
        <v>5</v>
      </c>
      <c r="E1062">
        <v>477099.1</v>
      </c>
      <c r="F1062">
        <v>171378.2</v>
      </c>
      <c r="G1062">
        <v>52.9</v>
      </c>
      <c r="H1062">
        <v>52.9</v>
      </c>
      <c r="I1062">
        <v>53.6</v>
      </c>
      <c r="J1062">
        <v>53.6</v>
      </c>
      <c r="K1062" s="4">
        <f t="shared" si="48"/>
        <v>0</v>
      </c>
      <c r="L1062" s="7">
        <f t="shared" si="49"/>
        <v>0</v>
      </c>
      <c r="M1062">
        <f t="shared" si="50"/>
        <v>0</v>
      </c>
    </row>
    <row r="1063" spans="1:13" x14ac:dyDescent="0.25">
      <c r="A1063" t="s">
        <v>283</v>
      </c>
      <c r="B1063">
        <v>1062</v>
      </c>
      <c r="C1063" t="s">
        <v>237</v>
      </c>
      <c r="D1063">
        <v>5</v>
      </c>
      <c r="E1063">
        <v>477099.1</v>
      </c>
      <c r="F1063">
        <v>171378.2</v>
      </c>
      <c r="G1063">
        <v>49.6</v>
      </c>
      <c r="H1063">
        <v>49.6</v>
      </c>
      <c r="I1063">
        <v>50.3</v>
      </c>
      <c r="J1063">
        <v>50.3</v>
      </c>
      <c r="K1063" s="4">
        <f t="shared" si="48"/>
        <v>0</v>
      </c>
      <c r="L1063" s="7">
        <f t="shared" si="49"/>
        <v>0</v>
      </c>
      <c r="M1063">
        <f t="shared" si="50"/>
        <v>0</v>
      </c>
    </row>
    <row r="1064" spans="1:13" x14ac:dyDescent="0.25">
      <c r="A1064" t="s">
        <v>283</v>
      </c>
      <c r="B1064">
        <v>1073</v>
      </c>
      <c r="C1064" t="s">
        <v>238</v>
      </c>
      <c r="D1064">
        <v>6</v>
      </c>
      <c r="E1064">
        <v>477090.1</v>
      </c>
      <c r="F1064">
        <v>171382.9</v>
      </c>
      <c r="G1064">
        <v>53</v>
      </c>
      <c r="H1064">
        <v>52.9</v>
      </c>
      <c r="I1064">
        <v>53.7</v>
      </c>
      <c r="J1064">
        <v>53.7</v>
      </c>
      <c r="K1064" s="4">
        <f t="shared" si="48"/>
        <v>-0.1</v>
      </c>
      <c r="L1064" s="7">
        <f t="shared" si="49"/>
        <v>0.1</v>
      </c>
      <c r="M1064">
        <f t="shared" si="50"/>
        <v>1</v>
      </c>
    </row>
    <row r="1065" spans="1:13" x14ac:dyDescent="0.25">
      <c r="A1065" t="s">
        <v>283</v>
      </c>
      <c r="B1065">
        <v>1063</v>
      </c>
      <c r="C1065" t="s">
        <v>238</v>
      </c>
      <c r="D1065">
        <v>3</v>
      </c>
      <c r="E1065">
        <v>477096.4</v>
      </c>
      <c r="F1065">
        <v>171389.7</v>
      </c>
      <c r="G1065">
        <v>60.4</v>
      </c>
      <c r="H1065">
        <v>60.4</v>
      </c>
      <c r="I1065">
        <v>61.1</v>
      </c>
      <c r="J1065">
        <v>61.1</v>
      </c>
      <c r="K1065" s="4">
        <f t="shared" si="48"/>
        <v>0</v>
      </c>
      <c r="L1065" s="7">
        <f t="shared" si="49"/>
        <v>0</v>
      </c>
      <c r="M1065">
        <f t="shared" si="50"/>
        <v>0</v>
      </c>
    </row>
    <row r="1066" spans="1:13" x14ac:dyDescent="0.25">
      <c r="A1066" t="s">
        <v>283</v>
      </c>
      <c r="B1066">
        <v>1064</v>
      </c>
      <c r="C1066" t="s">
        <v>238</v>
      </c>
      <c r="D1066">
        <v>1</v>
      </c>
      <c r="E1066">
        <v>477091.9</v>
      </c>
      <c r="F1066">
        <v>171390.6</v>
      </c>
      <c r="G1066">
        <v>59.7</v>
      </c>
      <c r="H1066">
        <v>59.7</v>
      </c>
      <c r="I1066">
        <v>60.4</v>
      </c>
      <c r="J1066">
        <v>60.4</v>
      </c>
      <c r="K1066" s="4">
        <f t="shared" si="48"/>
        <v>0</v>
      </c>
      <c r="L1066" s="7">
        <f t="shared" si="49"/>
        <v>0</v>
      </c>
      <c r="M1066">
        <f t="shared" si="50"/>
        <v>0</v>
      </c>
    </row>
    <row r="1067" spans="1:13" x14ac:dyDescent="0.25">
      <c r="A1067" t="s">
        <v>283</v>
      </c>
      <c r="B1067">
        <v>1065</v>
      </c>
      <c r="C1067" t="s">
        <v>238</v>
      </c>
      <c r="D1067">
        <v>2</v>
      </c>
      <c r="E1067">
        <v>477094.5</v>
      </c>
      <c r="F1067">
        <v>171390</v>
      </c>
      <c r="G1067">
        <v>59.3</v>
      </c>
      <c r="H1067">
        <v>59.3</v>
      </c>
      <c r="I1067">
        <v>60</v>
      </c>
      <c r="J1067">
        <v>60</v>
      </c>
      <c r="K1067" s="4">
        <f t="shared" si="48"/>
        <v>0</v>
      </c>
      <c r="L1067" s="7">
        <f t="shared" si="49"/>
        <v>0</v>
      </c>
      <c r="M1067">
        <f t="shared" si="50"/>
        <v>0</v>
      </c>
    </row>
    <row r="1068" spans="1:13" x14ac:dyDescent="0.25">
      <c r="A1068" t="s">
        <v>283</v>
      </c>
      <c r="B1068">
        <v>1066</v>
      </c>
      <c r="C1068" t="s">
        <v>238</v>
      </c>
      <c r="D1068">
        <v>3</v>
      </c>
      <c r="E1068">
        <v>477096.4</v>
      </c>
      <c r="F1068">
        <v>171389.7</v>
      </c>
      <c r="G1068">
        <v>57.8</v>
      </c>
      <c r="H1068">
        <v>57.8</v>
      </c>
      <c r="I1068">
        <v>58.5</v>
      </c>
      <c r="J1068">
        <v>58.5</v>
      </c>
      <c r="K1068" s="4">
        <f t="shared" si="48"/>
        <v>0</v>
      </c>
      <c r="L1068" s="7">
        <f t="shared" si="49"/>
        <v>0</v>
      </c>
      <c r="M1068">
        <f t="shared" si="50"/>
        <v>0</v>
      </c>
    </row>
    <row r="1069" spans="1:13" x14ac:dyDescent="0.25">
      <c r="A1069" t="s">
        <v>283</v>
      </c>
      <c r="B1069">
        <v>1067</v>
      </c>
      <c r="C1069" t="s">
        <v>238</v>
      </c>
      <c r="D1069">
        <v>1</v>
      </c>
      <c r="E1069">
        <v>477091.9</v>
      </c>
      <c r="F1069">
        <v>171390.6</v>
      </c>
      <c r="G1069">
        <v>57.2</v>
      </c>
      <c r="H1069">
        <v>57.2</v>
      </c>
      <c r="I1069">
        <v>57.9</v>
      </c>
      <c r="J1069">
        <v>57.9</v>
      </c>
      <c r="K1069" s="4">
        <f t="shared" si="48"/>
        <v>0</v>
      </c>
      <c r="L1069" s="7">
        <f t="shared" si="49"/>
        <v>0</v>
      </c>
      <c r="M1069">
        <f t="shared" si="50"/>
        <v>0</v>
      </c>
    </row>
    <row r="1070" spans="1:13" x14ac:dyDescent="0.25">
      <c r="A1070" t="s">
        <v>283</v>
      </c>
      <c r="B1070">
        <v>1068</v>
      </c>
      <c r="C1070" t="s">
        <v>238</v>
      </c>
      <c r="D1070">
        <v>4</v>
      </c>
      <c r="E1070">
        <v>477097.7</v>
      </c>
      <c r="F1070">
        <v>171388.3</v>
      </c>
      <c r="G1070">
        <v>56.5</v>
      </c>
      <c r="H1070">
        <v>56.5</v>
      </c>
      <c r="I1070">
        <v>57.2</v>
      </c>
      <c r="J1070">
        <v>57.2</v>
      </c>
      <c r="K1070" s="4">
        <f t="shared" si="48"/>
        <v>0</v>
      </c>
      <c r="L1070" s="7">
        <f t="shared" si="49"/>
        <v>0</v>
      </c>
      <c r="M1070">
        <f t="shared" si="50"/>
        <v>0</v>
      </c>
    </row>
    <row r="1071" spans="1:13" x14ac:dyDescent="0.25">
      <c r="A1071" t="s">
        <v>283</v>
      </c>
      <c r="B1071">
        <v>1069</v>
      </c>
      <c r="C1071" t="s">
        <v>238</v>
      </c>
      <c r="D1071">
        <v>2</v>
      </c>
      <c r="E1071">
        <v>477094.5</v>
      </c>
      <c r="F1071">
        <v>171390</v>
      </c>
      <c r="G1071">
        <v>56.4</v>
      </c>
      <c r="H1071">
        <v>56.4</v>
      </c>
      <c r="I1071">
        <v>57.1</v>
      </c>
      <c r="J1071">
        <v>57.1</v>
      </c>
      <c r="K1071" s="4">
        <f t="shared" si="48"/>
        <v>0</v>
      </c>
      <c r="L1071" s="7">
        <f t="shared" si="49"/>
        <v>0</v>
      </c>
      <c r="M1071">
        <f t="shared" si="50"/>
        <v>0</v>
      </c>
    </row>
    <row r="1072" spans="1:13" x14ac:dyDescent="0.25">
      <c r="A1072" t="s">
        <v>283</v>
      </c>
      <c r="B1072">
        <v>1070</v>
      </c>
      <c r="C1072" t="s">
        <v>238</v>
      </c>
      <c r="D1072">
        <v>7</v>
      </c>
      <c r="E1072">
        <v>477087.9</v>
      </c>
      <c r="F1072">
        <v>171388.3</v>
      </c>
      <c r="G1072">
        <v>54.9</v>
      </c>
      <c r="H1072">
        <v>54.9</v>
      </c>
      <c r="I1072">
        <v>55.6</v>
      </c>
      <c r="J1072">
        <v>55.6</v>
      </c>
      <c r="K1072" s="4">
        <f t="shared" si="48"/>
        <v>0</v>
      </c>
      <c r="L1072" s="7">
        <f t="shared" si="49"/>
        <v>0</v>
      </c>
      <c r="M1072">
        <f t="shared" si="50"/>
        <v>0</v>
      </c>
    </row>
    <row r="1073" spans="1:13" x14ac:dyDescent="0.25">
      <c r="A1073" t="s">
        <v>283</v>
      </c>
      <c r="B1073">
        <v>1071</v>
      </c>
      <c r="C1073" t="s">
        <v>238</v>
      </c>
      <c r="D1073">
        <v>5</v>
      </c>
      <c r="E1073">
        <v>477095.7</v>
      </c>
      <c r="F1073">
        <v>171384.4</v>
      </c>
      <c r="G1073">
        <v>54.7</v>
      </c>
      <c r="H1073">
        <v>54.7</v>
      </c>
      <c r="I1073">
        <v>55.4</v>
      </c>
      <c r="J1073">
        <v>55.4</v>
      </c>
      <c r="K1073" s="4">
        <f t="shared" si="48"/>
        <v>0</v>
      </c>
      <c r="L1073" s="7">
        <f t="shared" si="49"/>
        <v>0</v>
      </c>
      <c r="M1073">
        <f t="shared" si="50"/>
        <v>0</v>
      </c>
    </row>
    <row r="1074" spans="1:13" x14ac:dyDescent="0.25">
      <c r="A1074" t="s">
        <v>283</v>
      </c>
      <c r="B1074">
        <v>1072</v>
      </c>
      <c r="C1074" t="s">
        <v>238</v>
      </c>
      <c r="D1074">
        <v>4</v>
      </c>
      <c r="E1074">
        <v>477097.7</v>
      </c>
      <c r="F1074">
        <v>171388.3</v>
      </c>
      <c r="G1074">
        <v>54.3</v>
      </c>
      <c r="H1074">
        <v>54.3</v>
      </c>
      <c r="I1074">
        <v>54.9</v>
      </c>
      <c r="J1074">
        <v>54.9</v>
      </c>
      <c r="K1074" s="4">
        <f t="shared" si="48"/>
        <v>0</v>
      </c>
      <c r="L1074" s="7">
        <f t="shared" si="49"/>
        <v>0</v>
      </c>
      <c r="M1074">
        <f t="shared" si="50"/>
        <v>0</v>
      </c>
    </row>
    <row r="1075" spans="1:13" x14ac:dyDescent="0.25">
      <c r="A1075" t="s">
        <v>283</v>
      </c>
      <c r="B1075">
        <v>1074</v>
      </c>
      <c r="C1075" t="s">
        <v>238</v>
      </c>
      <c r="D1075">
        <v>5</v>
      </c>
      <c r="E1075">
        <v>477095.7</v>
      </c>
      <c r="F1075">
        <v>171384.4</v>
      </c>
      <c r="G1075">
        <v>52.2</v>
      </c>
      <c r="H1075">
        <v>52.2</v>
      </c>
      <c r="I1075">
        <v>52.9</v>
      </c>
      <c r="J1075">
        <v>52.9</v>
      </c>
      <c r="K1075" s="4">
        <f t="shared" si="48"/>
        <v>0</v>
      </c>
      <c r="L1075" s="7">
        <f t="shared" si="49"/>
        <v>0</v>
      </c>
      <c r="M1075">
        <f t="shared" si="50"/>
        <v>0</v>
      </c>
    </row>
    <row r="1076" spans="1:13" x14ac:dyDescent="0.25">
      <c r="A1076" t="s">
        <v>283</v>
      </c>
      <c r="B1076">
        <v>1075</v>
      </c>
      <c r="C1076" t="s">
        <v>238</v>
      </c>
      <c r="D1076">
        <v>7</v>
      </c>
      <c r="E1076">
        <v>477087.9</v>
      </c>
      <c r="F1076">
        <v>171388.3</v>
      </c>
      <c r="G1076">
        <v>50.8</v>
      </c>
      <c r="H1076">
        <v>50.8</v>
      </c>
      <c r="I1076">
        <v>51.4</v>
      </c>
      <c r="J1076">
        <v>51.5</v>
      </c>
      <c r="K1076" s="4">
        <f t="shared" si="48"/>
        <v>0</v>
      </c>
      <c r="L1076" s="7">
        <f t="shared" si="49"/>
        <v>0</v>
      </c>
      <c r="M1076">
        <f t="shared" si="50"/>
        <v>0</v>
      </c>
    </row>
    <row r="1077" spans="1:13" x14ac:dyDescent="0.25">
      <c r="A1077" t="s">
        <v>283</v>
      </c>
      <c r="B1077">
        <v>1076</v>
      </c>
      <c r="C1077" t="s">
        <v>238</v>
      </c>
      <c r="D1077">
        <v>6</v>
      </c>
      <c r="E1077">
        <v>477090.1</v>
      </c>
      <c r="F1077">
        <v>171382.9</v>
      </c>
      <c r="G1077">
        <v>49.6</v>
      </c>
      <c r="H1077">
        <v>49.6</v>
      </c>
      <c r="I1077">
        <v>50.3</v>
      </c>
      <c r="J1077">
        <v>50.3</v>
      </c>
      <c r="K1077" s="4">
        <f t="shared" si="48"/>
        <v>0</v>
      </c>
      <c r="L1077" s="7">
        <f t="shared" si="49"/>
        <v>0</v>
      </c>
      <c r="M1077">
        <f t="shared" si="50"/>
        <v>0</v>
      </c>
    </row>
    <row r="1078" spans="1:13" x14ac:dyDescent="0.25">
      <c r="A1078" t="s">
        <v>283</v>
      </c>
      <c r="B1078">
        <v>1077</v>
      </c>
      <c r="C1078" t="s">
        <v>239</v>
      </c>
      <c r="D1078">
        <v>1</v>
      </c>
      <c r="E1078">
        <v>477083.1</v>
      </c>
      <c r="F1078">
        <v>171395.4</v>
      </c>
      <c r="G1078">
        <v>60.5</v>
      </c>
      <c r="H1078">
        <v>60.5</v>
      </c>
      <c r="I1078">
        <v>61.2</v>
      </c>
      <c r="J1078">
        <v>61.2</v>
      </c>
      <c r="K1078" s="4">
        <f t="shared" si="48"/>
        <v>0</v>
      </c>
      <c r="L1078" s="7">
        <f t="shared" si="49"/>
        <v>0</v>
      </c>
      <c r="M1078">
        <f t="shared" si="50"/>
        <v>1</v>
      </c>
    </row>
    <row r="1079" spans="1:13" x14ac:dyDescent="0.25">
      <c r="A1079" t="s">
        <v>283</v>
      </c>
      <c r="B1079">
        <v>1078</v>
      </c>
      <c r="C1079" t="s">
        <v>239</v>
      </c>
      <c r="D1079">
        <v>3</v>
      </c>
      <c r="E1079">
        <v>477087.4</v>
      </c>
      <c r="F1079">
        <v>171394.7</v>
      </c>
      <c r="G1079">
        <v>60.2</v>
      </c>
      <c r="H1079">
        <v>60.2</v>
      </c>
      <c r="I1079">
        <v>60.9</v>
      </c>
      <c r="J1079">
        <v>60.9</v>
      </c>
      <c r="K1079" s="4">
        <f t="shared" si="48"/>
        <v>0</v>
      </c>
      <c r="L1079" s="7">
        <f t="shared" si="49"/>
        <v>0</v>
      </c>
      <c r="M1079">
        <f t="shared" si="50"/>
        <v>0</v>
      </c>
    </row>
    <row r="1080" spans="1:13" x14ac:dyDescent="0.25">
      <c r="A1080" t="s">
        <v>283</v>
      </c>
      <c r="B1080">
        <v>1079</v>
      </c>
      <c r="C1080" t="s">
        <v>239</v>
      </c>
      <c r="D1080">
        <v>2</v>
      </c>
      <c r="E1080">
        <v>477085.5</v>
      </c>
      <c r="F1080">
        <v>171394.9</v>
      </c>
      <c r="G1080">
        <v>60</v>
      </c>
      <c r="H1080">
        <v>60</v>
      </c>
      <c r="I1080">
        <v>60.7</v>
      </c>
      <c r="J1080">
        <v>60.7</v>
      </c>
      <c r="K1080" s="4">
        <f t="shared" si="48"/>
        <v>0</v>
      </c>
      <c r="L1080" s="7">
        <f t="shared" si="49"/>
        <v>0</v>
      </c>
      <c r="M1080">
        <f t="shared" si="50"/>
        <v>0</v>
      </c>
    </row>
    <row r="1081" spans="1:13" x14ac:dyDescent="0.25">
      <c r="A1081" t="s">
        <v>283</v>
      </c>
      <c r="B1081">
        <v>1080</v>
      </c>
      <c r="C1081" t="s">
        <v>239</v>
      </c>
      <c r="D1081">
        <v>7</v>
      </c>
      <c r="E1081">
        <v>477078</v>
      </c>
      <c r="F1081">
        <v>171390.5</v>
      </c>
      <c r="G1081">
        <v>59.5</v>
      </c>
      <c r="H1081">
        <v>59.5</v>
      </c>
      <c r="I1081">
        <v>60.2</v>
      </c>
      <c r="J1081">
        <v>60.2</v>
      </c>
      <c r="K1081" s="4">
        <f t="shared" si="48"/>
        <v>0</v>
      </c>
      <c r="L1081" s="7">
        <f t="shared" si="49"/>
        <v>0</v>
      </c>
      <c r="M1081">
        <f t="shared" si="50"/>
        <v>0</v>
      </c>
    </row>
    <row r="1082" spans="1:13" x14ac:dyDescent="0.25">
      <c r="A1082" t="s">
        <v>283</v>
      </c>
      <c r="B1082">
        <v>1081</v>
      </c>
      <c r="C1082" t="s">
        <v>239</v>
      </c>
      <c r="D1082">
        <v>8</v>
      </c>
      <c r="E1082">
        <v>477079.7</v>
      </c>
      <c r="F1082">
        <v>171394</v>
      </c>
      <c r="G1082">
        <v>59.5</v>
      </c>
      <c r="H1082">
        <v>59.5</v>
      </c>
      <c r="I1082">
        <v>60.2</v>
      </c>
      <c r="J1082">
        <v>60.2</v>
      </c>
      <c r="K1082" s="4">
        <f t="shared" si="48"/>
        <v>0</v>
      </c>
      <c r="L1082" s="7">
        <f t="shared" si="49"/>
        <v>0</v>
      </c>
      <c r="M1082">
        <f t="shared" si="50"/>
        <v>0</v>
      </c>
    </row>
    <row r="1083" spans="1:13" x14ac:dyDescent="0.25">
      <c r="A1083" t="s">
        <v>283</v>
      </c>
      <c r="B1083">
        <v>1082</v>
      </c>
      <c r="C1083" t="s">
        <v>239</v>
      </c>
      <c r="D1083">
        <v>1</v>
      </c>
      <c r="E1083">
        <v>477083.1</v>
      </c>
      <c r="F1083">
        <v>171395.4</v>
      </c>
      <c r="G1083">
        <v>57.6</v>
      </c>
      <c r="H1083">
        <v>57.6</v>
      </c>
      <c r="I1083">
        <v>58.3</v>
      </c>
      <c r="J1083">
        <v>58.3</v>
      </c>
      <c r="K1083" s="4">
        <f t="shared" si="48"/>
        <v>0</v>
      </c>
      <c r="L1083" s="7">
        <f t="shared" si="49"/>
        <v>0</v>
      </c>
      <c r="M1083">
        <f t="shared" si="50"/>
        <v>0</v>
      </c>
    </row>
    <row r="1084" spans="1:13" x14ac:dyDescent="0.25">
      <c r="A1084" t="s">
        <v>283</v>
      </c>
      <c r="B1084">
        <v>1083</v>
      </c>
      <c r="C1084" t="s">
        <v>239</v>
      </c>
      <c r="D1084">
        <v>3</v>
      </c>
      <c r="E1084">
        <v>477087.4</v>
      </c>
      <c r="F1084">
        <v>171394.7</v>
      </c>
      <c r="G1084">
        <v>57.4</v>
      </c>
      <c r="H1084">
        <v>57.4</v>
      </c>
      <c r="I1084">
        <v>58.1</v>
      </c>
      <c r="J1084">
        <v>58.1</v>
      </c>
      <c r="K1084" s="4">
        <f t="shared" si="48"/>
        <v>0</v>
      </c>
      <c r="L1084" s="7">
        <f t="shared" si="49"/>
        <v>0</v>
      </c>
      <c r="M1084">
        <f t="shared" si="50"/>
        <v>0</v>
      </c>
    </row>
    <row r="1085" spans="1:13" x14ac:dyDescent="0.25">
      <c r="A1085" t="s">
        <v>283</v>
      </c>
      <c r="B1085">
        <v>1084</v>
      </c>
      <c r="C1085" t="s">
        <v>239</v>
      </c>
      <c r="D1085">
        <v>2</v>
      </c>
      <c r="E1085">
        <v>477085.5</v>
      </c>
      <c r="F1085">
        <v>171394.9</v>
      </c>
      <c r="G1085">
        <v>56.9</v>
      </c>
      <c r="H1085">
        <v>56.9</v>
      </c>
      <c r="I1085">
        <v>57.6</v>
      </c>
      <c r="J1085">
        <v>57.6</v>
      </c>
      <c r="K1085" s="4">
        <f t="shared" si="48"/>
        <v>0</v>
      </c>
      <c r="L1085" s="7">
        <f t="shared" si="49"/>
        <v>0</v>
      </c>
      <c r="M1085">
        <f t="shared" si="50"/>
        <v>0</v>
      </c>
    </row>
    <row r="1086" spans="1:13" x14ac:dyDescent="0.25">
      <c r="A1086" t="s">
        <v>283</v>
      </c>
      <c r="B1086">
        <v>1085</v>
      </c>
      <c r="C1086" t="s">
        <v>239</v>
      </c>
      <c r="D1086">
        <v>7</v>
      </c>
      <c r="E1086">
        <v>477078</v>
      </c>
      <c r="F1086">
        <v>171390.5</v>
      </c>
      <c r="G1086">
        <v>56.5</v>
      </c>
      <c r="H1086">
        <v>56.5</v>
      </c>
      <c r="I1086">
        <v>57.2</v>
      </c>
      <c r="J1086">
        <v>57.2</v>
      </c>
      <c r="K1086" s="4">
        <f t="shared" si="48"/>
        <v>0</v>
      </c>
      <c r="L1086" s="7">
        <f t="shared" si="49"/>
        <v>0</v>
      </c>
      <c r="M1086">
        <f t="shared" si="50"/>
        <v>0</v>
      </c>
    </row>
    <row r="1087" spans="1:13" x14ac:dyDescent="0.25">
      <c r="A1087" t="s">
        <v>283</v>
      </c>
      <c r="B1087">
        <v>1086</v>
      </c>
      <c r="C1087" t="s">
        <v>239</v>
      </c>
      <c r="D1087">
        <v>8</v>
      </c>
      <c r="E1087">
        <v>477079.7</v>
      </c>
      <c r="F1087">
        <v>171394</v>
      </c>
      <c r="G1087">
        <v>56.4</v>
      </c>
      <c r="H1087">
        <v>56.4</v>
      </c>
      <c r="I1087">
        <v>57.1</v>
      </c>
      <c r="J1087">
        <v>57.1</v>
      </c>
      <c r="K1087" s="4">
        <f t="shared" si="48"/>
        <v>0</v>
      </c>
      <c r="L1087" s="7">
        <f t="shared" si="49"/>
        <v>0</v>
      </c>
      <c r="M1087">
        <f t="shared" si="50"/>
        <v>0</v>
      </c>
    </row>
    <row r="1088" spans="1:13" x14ac:dyDescent="0.25">
      <c r="A1088" t="s">
        <v>283</v>
      </c>
      <c r="B1088">
        <v>1087</v>
      </c>
      <c r="C1088" t="s">
        <v>239</v>
      </c>
      <c r="D1088">
        <v>4</v>
      </c>
      <c r="E1088">
        <v>477088.7</v>
      </c>
      <c r="F1088">
        <v>171393.1</v>
      </c>
      <c r="G1088">
        <v>55.4</v>
      </c>
      <c r="H1088">
        <v>55.4</v>
      </c>
      <c r="I1088">
        <v>56.1</v>
      </c>
      <c r="J1088">
        <v>56.1</v>
      </c>
      <c r="K1088" s="4">
        <f t="shared" si="48"/>
        <v>0</v>
      </c>
      <c r="L1088" s="7">
        <f t="shared" si="49"/>
        <v>0</v>
      </c>
      <c r="M1088">
        <f t="shared" si="50"/>
        <v>0</v>
      </c>
    </row>
    <row r="1089" spans="1:13" x14ac:dyDescent="0.25">
      <c r="A1089" t="s">
        <v>283</v>
      </c>
      <c r="B1089">
        <v>1088</v>
      </c>
      <c r="C1089" t="s">
        <v>239</v>
      </c>
      <c r="D1089">
        <v>5</v>
      </c>
      <c r="E1089">
        <v>477086.7</v>
      </c>
      <c r="F1089">
        <v>171389</v>
      </c>
      <c r="G1089">
        <v>54.2</v>
      </c>
      <c r="H1089">
        <v>54.2</v>
      </c>
      <c r="I1089">
        <v>54.9</v>
      </c>
      <c r="J1089">
        <v>54.9</v>
      </c>
      <c r="K1089" s="4">
        <f t="shared" si="48"/>
        <v>0</v>
      </c>
      <c r="L1089" s="7">
        <f t="shared" si="49"/>
        <v>0</v>
      </c>
      <c r="M1089">
        <f t="shared" si="50"/>
        <v>0</v>
      </c>
    </row>
    <row r="1090" spans="1:13" x14ac:dyDescent="0.25">
      <c r="A1090" t="s">
        <v>283</v>
      </c>
      <c r="B1090">
        <v>1089</v>
      </c>
      <c r="C1090" t="s">
        <v>239</v>
      </c>
      <c r="D1090">
        <v>6</v>
      </c>
      <c r="E1090">
        <v>477081.2</v>
      </c>
      <c r="F1090">
        <v>171387.5</v>
      </c>
      <c r="G1090">
        <v>52.9</v>
      </c>
      <c r="H1090">
        <v>52.9</v>
      </c>
      <c r="I1090">
        <v>53.6</v>
      </c>
      <c r="J1090">
        <v>53.6</v>
      </c>
      <c r="K1090" s="4">
        <f t="shared" ref="K1090:K1153" si="51">ROUND(H1090-G1090,1)</f>
        <v>0</v>
      </c>
      <c r="L1090" s="7">
        <f t="shared" ref="L1090:L1153" si="52">ABS(K1090)</f>
        <v>0</v>
      </c>
      <c r="M1090">
        <f t="shared" si="50"/>
        <v>0</v>
      </c>
    </row>
    <row r="1091" spans="1:13" x14ac:dyDescent="0.25">
      <c r="A1091" t="s">
        <v>283</v>
      </c>
      <c r="B1091">
        <v>1090</v>
      </c>
      <c r="C1091" t="s">
        <v>239</v>
      </c>
      <c r="D1091">
        <v>4</v>
      </c>
      <c r="E1091">
        <v>477088.7</v>
      </c>
      <c r="F1091">
        <v>171393.1</v>
      </c>
      <c r="G1091">
        <v>52.7</v>
      </c>
      <c r="H1091">
        <v>52.7</v>
      </c>
      <c r="I1091">
        <v>53.4</v>
      </c>
      <c r="J1091">
        <v>53.4</v>
      </c>
      <c r="K1091" s="4">
        <f t="shared" si="51"/>
        <v>0</v>
      </c>
      <c r="L1091" s="7">
        <f t="shared" si="52"/>
        <v>0</v>
      </c>
      <c r="M1091">
        <f t="shared" ref="M1091:M1154" si="53">IF(C1091=C1090,0,1)</f>
        <v>0</v>
      </c>
    </row>
    <row r="1092" spans="1:13" x14ac:dyDescent="0.25">
      <c r="A1092" t="s">
        <v>283</v>
      </c>
      <c r="B1092">
        <v>1091</v>
      </c>
      <c r="C1092" t="s">
        <v>239</v>
      </c>
      <c r="D1092">
        <v>5</v>
      </c>
      <c r="E1092">
        <v>477086.7</v>
      </c>
      <c r="F1092">
        <v>171389</v>
      </c>
      <c r="G1092">
        <v>50.8</v>
      </c>
      <c r="H1092">
        <v>50.8</v>
      </c>
      <c r="I1092">
        <v>51.5</v>
      </c>
      <c r="J1092">
        <v>51.5</v>
      </c>
      <c r="K1092" s="4">
        <f t="shared" si="51"/>
        <v>0</v>
      </c>
      <c r="L1092" s="7">
        <f t="shared" si="52"/>
        <v>0</v>
      </c>
      <c r="M1092">
        <f t="shared" si="53"/>
        <v>0</v>
      </c>
    </row>
    <row r="1093" spans="1:13" x14ac:dyDescent="0.25">
      <c r="A1093" t="s">
        <v>283</v>
      </c>
      <c r="B1093">
        <v>1092</v>
      </c>
      <c r="C1093" t="s">
        <v>239</v>
      </c>
      <c r="D1093">
        <v>6</v>
      </c>
      <c r="E1093">
        <v>477081.2</v>
      </c>
      <c r="F1093">
        <v>171387.5</v>
      </c>
      <c r="G1093">
        <v>49.5</v>
      </c>
      <c r="H1093">
        <v>49.5</v>
      </c>
      <c r="I1093">
        <v>50.3</v>
      </c>
      <c r="J1093">
        <v>50.3</v>
      </c>
      <c r="K1093" s="4">
        <f t="shared" si="51"/>
        <v>0</v>
      </c>
      <c r="L1093" s="7">
        <f t="shared" si="52"/>
        <v>0</v>
      </c>
      <c r="M1093">
        <f t="shared" si="53"/>
        <v>0</v>
      </c>
    </row>
    <row r="1094" spans="1:13" x14ac:dyDescent="0.25">
      <c r="A1094" t="s">
        <v>283</v>
      </c>
      <c r="B1094">
        <v>1093</v>
      </c>
      <c r="C1094" t="s">
        <v>240</v>
      </c>
      <c r="D1094">
        <v>4</v>
      </c>
      <c r="E1094">
        <v>477059.5</v>
      </c>
      <c r="F1094">
        <v>171404.4</v>
      </c>
      <c r="G1094">
        <v>59.9</v>
      </c>
      <c r="H1094">
        <v>59.9</v>
      </c>
      <c r="I1094">
        <v>60.6</v>
      </c>
      <c r="J1094">
        <v>60.6</v>
      </c>
      <c r="K1094" s="4">
        <f t="shared" si="51"/>
        <v>0</v>
      </c>
      <c r="L1094" s="7">
        <f t="shared" si="52"/>
        <v>0</v>
      </c>
      <c r="M1094">
        <f t="shared" si="53"/>
        <v>1</v>
      </c>
    </row>
    <row r="1095" spans="1:13" x14ac:dyDescent="0.25">
      <c r="A1095" t="s">
        <v>283</v>
      </c>
      <c r="B1095">
        <v>1094</v>
      </c>
      <c r="C1095" t="s">
        <v>240</v>
      </c>
      <c r="D1095">
        <v>4</v>
      </c>
      <c r="E1095">
        <v>477059.5</v>
      </c>
      <c r="F1095">
        <v>171404.4</v>
      </c>
      <c r="G1095">
        <v>57.1</v>
      </c>
      <c r="H1095">
        <v>57.1</v>
      </c>
      <c r="I1095">
        <v>57.8</v>
      </c>
      <c r="J1095">
        <v>57.8</v>
      </c>
      <c r="K1095" s="4">
        <f t="shared" si="51"/>
        <v>0</v>
      </c>
      <c r="L1095" s="7">
        <f t="shared" si="52"/>
        <v>0</v>
      </c>
      <c r="M1095">
        <f t="shared" si="53"/>
        <v>0</v>
      </c>
    </row>
    <row r="1096" spans="1:13" x14ac:dyDescent="0.25">
      <c r="A1096" t="s">
        <v>283</v>
      </c>
      <c r="B1096">
        <v>1095</v>
      </c>
      <c r="C1096" t="s">
        <v>240</v>
      </c>
      <c r="D1096">
        <v>1</v>
      </c>
      <c r="E1096">
        <v>477066.2</v>
      </c>
      <c r="F1096">
        <v>171401.1</v>
      </c>
      <c r="G1096">
        <v>55.3</v>
      </c>
      <c r="H1096">
        <v>55.3</v>
      </c>
      <c r="I1096">
        <v>56</v>
      </c>
      <c r="J1096">
        <v>56</v>
      </c>
      <c r="K1096" s="4">
        <f t="shared" si="51"/>
        <v>0</v>
      </c>
      <c r="L1096" s="7">
        <f t="shared" si="52"/>
        <v>0</v>
      </c>
      <c r="M1096">
        <f t="shared" si="53"/>
        <v>0</v>
      </c>
    </row>
    <row r="1097" spans="1:13" x14ac:dyDescent="0.25">
      <c r="A1097" t="s">
        <v>283</v>
      </c>
      <c r="B1097">
        <v>1096</v>
      </c>
      <c r="C1097" t="s">
        <v>240</v>
      </c>
      <c r="D1097">
        <v>3</v>
      </c>
      <c r="E1097">
        <v>477061.4</v>
      </c>
      <c r="F1097">
        <v>171401</v>
      </c>
      <c r="G1097">
        <v>53</v>
      </c>
      <c r="H1097">
        <v>53</v>
      </c>
      <c r="I1097">
        <v>53.7</v>
      </c>
      <c r="J1097">
        <v>53.7</v>
      </c>
      <c r="K1097" s="4">
        <f t="shared" si="51"/>
        <v>0</v>
      </c>
      <c r="L1097" s="7">
        <f t="shared" si="52"/>
        <v>0</v>
      </c>
      <c r="M1097">
        <f t="shared" si="53"/>
        <v>0</v>
      </c>
    </row>
    <row r="1098" spans="1:13" x14ac:dyDescent="0.25">
      <c r="A1098" t="s">
        <v>283</v>
      </c>
      <c r="B1098">
        <v>1097</v>
      </c>
      <c r="C1098" t="s">
        <v>240</v>
      </c>
      <c r="D1098">
        <v>2</v>
      </c>
      <c r="E1098">
        <v>477064.7</v>
      </c>
      <c r="F1098">
        <v>171399.3</v>
      </c>
      <c r="G1098">
        <v>52.9</v>
      </c>
      <c r="H1098">
        <v>52.9</v>
      </c>
      <c r="I1098">
        <v>53.6</v>
      </c>
      <c r="J1098">
        <v>53.6</v>
      </c>
      <c r="K1098" s="4">
        <f t="shared" si="51"/>
        <v>0</v>
      </c>
      <c r="L1098" s="7">
        <f t="shared" si="52"/>
        <v>0</v>
      </c>
      <c r="M1098">
        <f t="shared" si="53"/>
        <v>0</v>
      </c>
    </row>
    <row r="1099" spans="1:13" x14ac:dyDescent="0.25">
      <c r="A1099" t="s">
        <v>283</v>
      </c>
      <c r="B1099">
        <v>1098</v>
      </c>
      <c r="C1099" t="s">
        <v>240</v>
      </c>
      <c r="D1099">
        <v>1</v>
      </c>
      <c r="E1099">
        <v>477066.2</v>
      </c>
      <c r="F1099">
        <v>171401.1</v>
      </c>
      <c r="G1099">
        <v>52.6</v>
      </c>
      <c r="H1099">
        <v>52.6</v>
      </c>
      <c r="I1099">
        <v>53.3</v>
      </c>
      <c r="J1099">
        <v>53.3</v>
      </c>
      <c r="K1099" s="4">
        <f t="shared" si="51"/>
        <v>0</v>
      </c>
      <c r="L1099" s="7">
        <f t="shared" si="52"/>
        <v>0</v>
      </c>
      <c r="M1099">
        <f t="shared" si="53"/>
        <v>0</v>
      </c>
    </row>
    <row r="1100" spans="1:13" x14ac:dyDescent="0.25">
      <c r="A1100" t="s">
        <v>283</v>
      </c>
      <c r="B1100">
        <v>1099</v>
      </c>
      <c r="C1100" t="s">
        <v>240</v>
      </c>
      <c r="D1100">
        <v>2</v>
      </c>
      <c r="E1100">
        <v>477064.7</v>
      </c>
      <c r="F1100">
        <v>171399.3</v>
      </c>
      <c r="G1100">
        <v>49.2</v>
      </c>
      <c r="H1100">
        <v>49.2</v>
      </c>
      <c r="I1100">
        <v>49.9</v>
      </c>
      <c r="J1100">
        <v>49.9</v>
      </c>
      <c r="K1100" s="4">
        <f t="shared" si="51"/>
        <v>0</v>
      </c>
      <c r="L1100" s="7">
        <f t="shared" si="52"/>
        <v>0</v>
      </c>
      <c r="M1100">
        <f t="shared" si="53"/>
        <v>0</v>
      </c>
    </row>
    <row r="1101" spans="1:13" x14ac:dyDescent="0.25">
      <c r="A1101" t="s">
        <v>283</v>
      </c>
      <c r="B1101">
        <v>1100</v>
      </c>
      <c r="C1101" t="s">
        <v>240</v>
      </c>
      <c r="D1101">
        <v>3</v>
      </c>
      <c r="E1101">
        <v>477061.4</v>
      </c>
      <c r="F1101">
        <v>171401</v>
      </c>
      <c r="G1101">
        <v>49.2</v>
      </c>
      <c r="H1101">
        <v>49.2</v>
      </c>
      <c r="I1101">
        <v>49.9</v>
      </c>
      <c r="J1101">
        <v>49.9</v>
      </c>
      <c r="K1101" s="4">
        <f t="shared" si="51"/>
        <v>0</v>
      </c>
      <c r="L1101" s="7">
        <f t="shared" si="52"/>
        <v>0</v>
      </c>
      <c r="M1101">
        <f t="shared" si="53"/>
        <v>0</v>
      </c>
    </row>
    <row r="1102" spans="1:13" x14ac:dyDescent="0.25">
      <c r="A1102" t="s">
        <v>283</v>
      </c>
      <c r="B1102">
        <v>1101</v>
      </c>
      <c r="C1102" t="s">
        <v>241</v>
      </c>
      <c r="D1102">
        <v>4</v>
      </c>
      <c r="E1102">
        <v>477061.5</v>
      </c>
      <c r="F1102">
        <v>171408.3</v>
      </c>
      <c r="G1102">
        <v>59.8</v>
      </c>
      <c r="H1102">
        <v>59.8</v>
      </c>
      <c r="I1102">
        <v>60.5</v>
      </c>
      <c r="J1102">
        <v>60.5</v>
      </c>
      <c r="K1102" s="4">
        <f t="shared" si="51"/>
        <v>0</v>
      </c>
      <c r="L1102" s="7">
        <f t="shared" si="52"/>
        <v>0</v>
      </c>
      <c r="M1102">
        <f t="shared" si="53"/>
        <v>1</v>
      </c>
    </row>
    <row r="1103" spans="1:13" x14ac:dyDescent="0.25">
      <c r="A1103" t="s">
        <v>283</v>
      </c>
      <c r="B1103">
        <v>1102</v>
      </c>
      <c r="C1103" t="s">
        <v>241</v>
      </c>
      <c r="D1103">
        <v>4</v>
      </c>
      <c r="E1103">
        <v>477061.5</v>
      </c>
      <c r="F1103">
        <v>171408.3</v>
      </c>
      <c r="G1103">
        <v>56.9</v>
      </c>
      <c r="H1103">
        <v>56.9</v>
      </c>
      <c r="I1103">
        <v>57.7</v>
      </c>
      <c r="J1103">
        <v>57.7</v>
      </c>
      <c r="K1103" s="4">
        <f t="shared" si="51"/>
        <v>0</v>
      </c>
      <c r="L1103" s="7">
        <f t="shared" si="52"/>
        <v>0</v>
      </c>
      <c r="M1103">
        <f t="shared" si="53"/>
        <v>0</v>
      </c>
    </row>
    <row r="1104" spans="1:13" x14ac:dyDescent="0.25">
      <c r="A1104" t="s">
        <v>283</v>
      </c>
      <c r="B1104">
        <v>1103</v>
      </c>
      <c r="C1104" t="s">
        <v>241</v>
      </c>
      <c r="D1104">
        <v>2</v>
      </c>
      <c r="E1104">
        <v>477068.1</v>
      </c>
      <c r="F1104">
        <v>171404.9</v>
      </c>
      <c r="G1104">
        <v>53.4</v>
      </c>
      <c r="H1104">
        <v>53.4</v>
      </c>
      <c r="I1104">
        <v>54.1</v>
      </c>
      <c r="J1104">
        <v>54.1</v>
      </c>
      <c r="K1104" s="4">
        <f t="shared" si="51"/>
        <v>0</v>
      </c>
      <c r="L1104" s="7">
        <f t="shared" si="52"/>
        <v>0</v>
      </c>
      <c r="M1104">
        <f t="shared" si="53"/>
        <v>0</v>
      </c>
    </row>
    <row r="1105" spans="1:13" x14ac:dyDescent="0.25">
      <c r="A1105" t="s">
        <v>283</v>
      </c>
      <c r="B1105">
        <v>1104</v>
      </c>
      <c r="C1105" t="s">
        <v>241</v>
      </c>
      <c r="D1105">
        <v>2</v>
      </c>
      <c r="E1105">
        <v>477068.1</v>
      </c>
      <c r="F1105">
        <v>171404.9</v>
      </c>
      <c r="G1105">
        <v>50</v>
      </c>
      <c r="H1105">
        <v>50</v>
      </c>
      <c r="I1105">
        <v>50.6</v>
      </c>
      <c r="J1105">
        <v>50.6</v>
      </c>
      <c r="K1105" s="4">
        <f t="shared" si="51"/>
        <v>0</v>
      </c>
      <c r="L1105" s="7">
        <f t="shared" si="52"/>
        <v>0</v>
      </c>
      <c r="M1105">
        <f t="shared" si="53"/>
        <v>0</v>
      </c>
    </row>
    <row r="1106" spans="1:13" x14ac:dyDescent="0.25">
      <c r="A1106" t="s">
        <v>283</v>
      </c>
      <c r="B1106">
        <v>1108</v>
      </c>
      <c r="C1106" t="s">
        <v>242</v>
      </c>
      <c r="D1106">
        <v>3</v>
      </c>
      <c r="E1106">
        <v>477214</v>
      </c>
      <c r="F1106">
        <v>171292.5</v>
      </c>
      <c r="G1106">
        <v>51</v>
      </c>
      <c r="H1106">
        <v>50.9</v>
      </c>
      <c r="I1106">
        <v>51.7</v>
      </c>
      <c r="J1106">
        <v>51.7</v>
      </c>
      <c r="K1106" s="4">
        <f t="shared" si="51"/>
        <v>-0.1</v>
      </c>
      <c r="L1106" s="7">
        <f t="shared" si="52"/>
        <v>0.1</v>
      </c>
      <c r="M1106">
        <f t="shared" si="53"/>
        <v>1</v>
      </c>
    </row>
    <row r="1107" spans="1:13" x14ac:dyDescent="0.25">
      <c r="A1107" t="s">
        <v>283</v>
      </c>
      <c r="B1107">
        <v>1105</v>
      </c>
      <c r="C1107" t="s">
        <v>242</v>
      </c>
      <c r="D1107">
        <v>1</v>
      </c>
      <c r="E1107">
        <v>477219</v>
      </c>
      <c r="F1107">
        <v>171301</v>
      </c>
      <c r="G1107">
        <v>57.4</v>
      </c>
      <c r="H1107">
        <v>57.4</v>
      </c>
      <c r="I1107">
        <v>58.1</v>
      </c>
      <c r="J1107">
        <v>58.1</v>
      </c>
      <c r="K1107" s="4">
        <f t="shared" si="51"/>
        <v>0</v>
      </c>
      <c r="L1107" s="7">
        <f t="shared" si="52"/>
        <v>0</v>
      </c>
      <c r="M1107">
        <f t="shared" si="53"/>
        <v>0</v>
      </c>
    </row>
    <row r="1108" spans="1:13" x14ac:dyDescent="0.25">
      <c r="A1108" t="s">
        <v>283</v>
      </c>
      <c r="B1108">
        <v>1106</v>
      </c>
      <c r="C1108" t="s">
        <v>242</v>
      </c>
      <c r="D1108">
        <v>1</v>
      </c>
      <c r="E1108">
        <v>477219</v>
      </c>
      <c r="F1108">
        <v>171301</v>
      </c>
      <c r="G1108">
        <v>55</v>
      </c>
      <c r="H1108">
        <v>55</v>
      </c>
      <c r="I1108">
        <v>55.7</v>
      </c>
      <c r="J1108">
        <v>55.7</v>
      </c>
      <c r="K1108" s="4">
        <f t="shared" si="51"/>
        <v>0</v>
      </c>
      <c r="L1108" s="7">
        <f t="shared" si="52"/>
        <v>0</v>
      </c>
      <c r="M1108">
        <f t="shared" si="53"/>
        <v>0</v>
      </c>
    </row>
    <row r="1109" spans="1:13" x14ac:dyDescent="0.25">
      <c r="A1109" t="s">
        <v>283</v>
      </c>
      <c r="B1109">
        <v>1107</v>
      </c>
      <c r="C1109" t="s">
        <v>242</v>
      </c>
      <c r="D1109">
        <v>2</v>
      </c>
      <c r="E1109">
        <v>477219.5</v>
      </c>
      <c r="F1109">
        <v>171295</v>
      </c>
      <c r="G1109">
        <v>52.9</v>
      </c>
      <c r="H1109">
        <v>52.9</v>
      </c>
      <c r="I1109">
        <v>53.6</v>
      </c>
      <c r="J1109">
        <v>53.6</v>
      </c>
      <c r="K1109" s="4">
        <f t="shared" si="51"/>
        <v>0</v>
      </c>
      <c r="L1109" s="7">
        <f t="shared" si="52"/>
        <v>0</v>
      </c>
      <c r="M1109">
        <f t="shared" si="53"/>
        <v>0</v>
      </c>
    </row>
    <row r="1110" spans="1:13" x14ac:dyDescent="0.25">
      <c r="A1110" t="s">
        <v>283</v>
      </c>
      <c r="B1110">
        <v>1109</v>
      </c>
      <c r="C1110" t="s">
        <v>242</v>
      </c>
      <c r="D1110">
        <v>2</v>
      </c>
      <c r="E1110">
        <v>477219.5</v>
      </c>
      <c r="F1110">
        <v>171295</v>
      </c>
      <c r="G1110">
        <v>50.6</v>
      </c>
      <c r="H1110">
        <v>50.6</v>
      </c>
      <c r="I1110">
        <v>51.3</v>
      </c>
      <c r="J1110">
        <v>51.3</v>
      </c>
      <c r="K1110" s="4">
        <f t="shared" si="51"/>
        <v>0</v>
      </c>
      <c r="L1110" s="7">
        <f t="shared" si="52"/>
        <v>0</v>
      </c>
      <c r="M1110">
        <f t="shared" si="53"/>
        <v>0</v>
      </c>
    </row>
    <row r="1111" spans="1:13" x14ac:dyDescent="0.25">
      <c r="A1111" t="s">
        <v>283</v>
      </c>
      <c r="B1111">
        <v>1110</v>
      </c>
      <c r="C1111" t="s">
        <v>242</v>
      </c>
      <c r="D1111">
        <v>3</v>
      </c>
      <c r="E1111">
        <v>477214</v>
      </c>
      <c r="F1111">
        <v>171292.5</v>
      </c>
      <c r="G1111">
        <v>47.5</v>
      </c>
      <c r="H1111">
        <v>47.5</v>
      </c>
      <c r="I1111">
        <v>48.2</v>
      </c>
      <c r="J1111">
        <v>48.2</v>
      </c>
      <c r="K1111" s="4">
        <f t="shared" si="51"/>
        <v>0</v>
      </c>
      <c r="L1111" s="7">
        <f t="shared" si="52"/>
        <v>0</v>
      </c>
      <c r="M1111">
        <f t="shared" si="53"/>
        <v>0</v>
      </c>
    </row>
    <row r="1112" spans="1:13" x14ac:dyDescent="0.25">
      <c r="A1112" t="s">
        <v>283</v>
      </c>
      <c r="B1112">
        <v>1111</v>
      </c>
      <c r="C1112" t="s">
        <v>243</v>
      </c>
      <c r="D1112">
        <v>1</v>
      </c>
      <c r="E1112">
        <v>477411.2</v>
      </c>
      <c r="F1112">
        <v>171234.9</v>
      </c>
      <c r="G1112">
        <v>58.2</v>
      </c>
      <c r="H1112">
        <v>58.3</v>
      </c>
      <c r="I1112">
        <v>58.9</v>
      </c>
      <c r="J1112">
        <v>59</v>
      </c>
      <c r="K1112" s="4">
        <f t="shared" si="51"/>
        <v>0.1</v>
      </c>
      <c r="L1112" s="7">
        <f t="shared" si="52"/>
        <v>0.1</v>
      </c>
      <c r="M1112">
        <f t="shared" si="53"/>
        <v>1</v>
      </c>
    </row>
    <row r="1113" spans="1:13" x14ac:dyDescent="0.25">
      <c r="A1113" t="s">
        <v>283</v>
      </c>
      <c r="B1113">
        <v>1112</v>
      </c>
      <c r="C1113" t="s">
        <v>243</v>
      </c>
      <c r="D1113">
        <v>9</v>
      </c>
      <c r="E1113">
        <v>477407.3</v>
      </c>
      <c r="F1113">
        <v>171234.6</v>
      </c>
      <c r="G1113">
        <v>57.3</v>
      </c>
      <c r="H1113">
        <v>57.2</v>
      </c>
      <c r="I1113">
        <v>57.9</v>
      </c>
      <c r="J1113">
        <v>57.9</v>
      </c>
      <c r="K1113" s="4">
        <f t="shared" si="51"/>
        <v>-0.1</v>
      </c>
      <c r="L1113" s="7">
        <f t="shared" si="52"/>
        <v>0.1</v>
      </c>
      <c r="M1113">
        <f t="shared" si="53"/>
        <v>0</v>
      </c>
    </row>
    <row r="1114" spans="1:13" x14ac:dyDescent="0.25">
      <c r="A1114" t="s">
        <v>283</v>
      </c>
      <c r="B1114">
        <v>1126</v>
      </c>
      <c r="C1114" t="s">
        <v>243</v>
      </c>
      <c r="D1114">
        <v>5</v>
      </c>
      <c r="E1114">
        <v>477407.9</v>
      </c>
      <c r="F1114">
        <v>171222.39999999999</v>
      </c>
      <c r="G1114">
        <v>47.1</v>
      </c>
      <c r="H1114">
        <v>47</v>
      </c>
      <c r="I1114">
        <v>47.8</v>
      </c>
      <c r="J1114">
        <v>47.8</v>
      </c>
      <c r="K1114" s="4">
        <f t="shared" si="51"/>
        <v>-0.1</v>
      </c>
      <c r="L1114" s="7">
        <f t="shared" si="52"/>
        <v>0.1</v>
      </c>
      <c r="M1114">
        <f t="shared" si="53"/>
        <v>0</v>
      </c>
    </row>
    <row r="1115" spans="1:13" x14ac:dyDescent="0.25">
      <c r="A1115" t="s">
        <v>283</v>
      </c>
      <c r="B1115">
        <v>1113</v>
      </c>
      <c r="C1115" t="s">
        <v>243</v>
      </c>
      <c r="D1115">
        <v>1</v>
      </c>
      <c r="E1115">
        <v>477411.2</v>
      </c>
      <c r="F1115">
        <v>171234.9</v>
      </c>
      <c r="G1115">
        <v>56.2</v>
      </c>
      <c r="H1115">
        <v>56.2</v>
      </c>
      <c r="I1115">
        <v>56.9</v>
      </c>
      <c r="J1115">
        <v>56.9</v>
      </c>
      <c r="K1115" s="4">
        <f t="shared" si="51"/>
        <v>0</v>
      </c>
      <c r="L1115" s="7">
        <f t="shared" si="52"/>
        <v>0</v>
      </c>
      <c r="M1115">
        <f t="shared" si="53"/>
        <v>0</v>
      </c>
    </row>
    <row r="1116" spans="1:13" x14ac:dyDescent="0.25">
      <c r="A1116" t="s">
        <v>283</v>
      </c>
      <c r="B1116">
        <v>1114</v>
      </c>
      <c r="C1116" t="s">
        <v>243</v>
      </c>
      <c r="D1116">
        <v>9</v>
      </c>
      <c r="E1116">
        <v>477407.3</v>
      </c>
      <c r="F1116">
        <v>171234.6</v>
      </c>
      <c r="G1116">
        <v>55.1</v>
      </c>
      <c r="H1116">
        <v>55.1</v>
      </c>
      <c r="I1116">
        <v>55.8</v>
      </c>
      <c r="J1116">
        <v>55.8</v>
      </c>
      <c r="K1116" s="4">
        <f t="shared" si="51"/>
        <v>0</v>
      </c>
      <c r="L1116" s="7">
        <f t="shared" si="52"/>
        <v>0</v>
      </c>
      <c r="M1116">
        <f t="shared" si="53"/>
        <v>0</v>
      </c>
    </row>
    <row r="1117" spans="1:13" x14ac:dyDescent="0.25">
      <c r="A1117" t="s">
        <v>283</v>
      </c>
      <c r="B1117">
        <v>1115</v>
      </c>
      <c r="C1117" t="s">
        <v>243</v>
      </c>
      <c r="D1117">
        <v>8</v>
      </c>
      <c r="E1117">
        <v>477404.6</v>
      </c>
      <c r="F1117">
        <v>171230.5</v>
      </c>
      <c r="G1117">
        <v>53.6</v>
      </c>
      <c r="H1117">
        <v>53.6</v>
      </c>
      <c r="I1117">
        <v>54.3</v>
      </c>
      <c r="J1117">
        <v>54.3</v>
      </c>
      <c r="K1117" s="4">
        <f t="shared" si="51"/>
        <v>0</v>
      </c>
      <c r="L1117" s="7">
        <f t="shared" si="52"/>
        <v>0</v>
      </c>
      <c r="M1117">
        <f t="shared" si="53"/>
        <v>0</v>
      </c>
    </row>
    <row r="1118" spans="1:13" x14ac:dyDescent="0.25">
      <c r="A1118" t="s">
        <v>283</v>
      </c>
      <c r="B1118">
        <v>1116</v>
      </c>
      <c r="C1118" t="s">
        <v>243</v>
      </c>
      <c r="D1118">
        <v>3</v>
      </c>
      <c r="E1118">
        <v>477411.2</v>
      </c>
      <c r="F1118">
        <v>171227.3</v>
      </c>
      <c r="G1118">
        <v>53</v>
      </c>
      <c r="H1118">
        <v>53</v>
      </c>
      <c r="I1118">
        <v>53.8</v>
      </c>
      <c r="J1118">
        <v>53.8</v>
      </c>
      <c r="K1118" s="4">
        <f t="shared" si="51"/>
        <v>0</v>
      </c>
      <c r="L1118" s="7">
        <f t="shared" si="52"/>
        <v>0</v>
      </c>
      <c r="M1118">
        <f t="shared" si="53"/>
        <v>0</v>
      </c>
    </row>
    <row r="1119" spans="1:13" x14ac:dyDescent="0.25">
      <c r="A1119" t="s">
        <v>283</v>
      </c>
      <c r="B1119">
        <v>1117</v>
      </c>
      <c r="C1119" t="s">
        <v>243</v>
      </c>
      <c r="D1119">
        <v>6</v>
      </c>
      <c r="E1119">
        <v>477407.5</v>
      </c>
      <c r="F1119">
        <v>171224.1</v>
      </c>
      <c r="G1119">
        <v>52.8</v>
      </c>
      <c r="H1119">
        <v>52.8</v>
      </c>
      <c r="I1119">
        <v>53.5</v>
      </c>
      <c r="J1119">
        <v>53.5</v>
      </c>
      <c r="K1119" s="4">
        <f t="shared" si="51"/>
        <v>0</v>
      </c>
      <c r="L1119" s="7">
        <f t="shared" si="52"/>
        <v>0</v>
      </c>
      <c r="M1119">
        <f t="shared" si="53"/>
        <v>0</v>
      </c>
    </row>
    <row r="1120" spans="1:13" x14ac:dyDescent="0.25">
      <c r="A1120" t="s">
        <v>283</v>
      </c>
      <c r="B1120">
        <v>1118</v>
      </c>
      <c r="C1120" t="s">
        <v>243</v>
      </c>
      <c r="D1120">
        <v>2</v>
      </c>
      <c r="E1120">
        <v>477412</v>
      </c>
      <c r="F1120">
        <v>171230.5</v>
      </c>
      <c r="G1120">
        <v>51.3</v>
      </c>
      <c r="H1120">
        <v>51.3</v>
      </c>
      <c r="I1120">
        <v>52</v>
      </c>
      <c r="J1120">
        <v>52</v>
      </c>
      <c r="K1120" s="4">
        <f t="shared" si="51"/>
        <v>0</v>
      </c>
      <c r="L1120" s="7">
        <f t="shared" si="52"/>
        <v>0</v>
      </c>
      <c r="M1120">
        <f t="shared" si="53"/>
        <v>0</v>
      </c>
    </row>
    <row r="1121" spans="1:13" x14ac:dyDescent="0.25">
      <c r="A1121" t="s">
        <v>283</v>
      </c>
      <c r="B1121">
        <v>1119</v>
      </c>
      <c r="C1121" t="s">
        <v>243</v>
      </c>
      <c r="D1121">
        <v>5</v>
      </c>
      <c r="E1121">
        <v>477407.9</v>
      </c>
      <c r="F1121">
        <v>171222.39999999999</v>
      </c>
      <c r="G1121">
        <v>50.8</v>
      </c>
      <c r="H1121">
        <v>50.8</v>
      </c>
      <c r="I1121">
        <v>51.5</v>
      </c>
      <c r="J1121">
        <v>51.5</v>
      </c>
      <c r="K1121" s="4">
        <f t="shared" si="51"/>
        <v>0</v>
      </c>
      <c r="L1121" s="7">
        <f t="shared" si="52"/>
        <v>0</v>
      </c>
      <c r="M1121">
        <f t="shared" si="53"/>
        <v>0</v>
      </c>
    </row>
    <row r="1122" spans="1:13" x14ac:dyDescent="0.25">
      <c r="A1122" t="s">
        <v>283</v>
      </c>
      <c r="B1122">
        <v>1120</v>
      </c>
      <c r="C1122" t="s">
        <v>243</v>
      </c>
      <c r="D1122">
        <v>7</v>
      </c>
      <c r="E1122">
        <v>477405.7</v>
      </c>
      <c r="F1122">
        <v>171226.6</v>
      </c>
      <c r="G1122">
        <v>50.6</v>
      </c>
      <c r="H1122">
        <v>50.6</v>
      </c>
      <c r="I1122">
        <v>51.3</v>
      </c>
      <c r="J1122">
        <v>51.3</v>
      </c>
      <c r="K1122" s="4">
        <f t="shared" si="51"/>
        <v>0</v>
      </c>
      <c r="L1122" s="7">
        <f t="shared" si="52"/>
        <v>0</v>
      </c>
      <c r="M1122">
        <f t="shared" si="53"/>
        <v>0</v>
      </c>
    </row>
    <row r="1123" spans="1:13" x14ac:dyDescent="0.25">
      <c r="A1123" t="s">
        <v>283</v>
      </c>
      <c r="B1123">
        <v>1121</v>
      </c>
      <c r="C1123" t="s">
        <v>243</v>
      </c>
      <c r="D1123">
        <v>8</v>
      </c>
      <c r="E1123">
        <v>477404.6</v>
      </c>
      <c r="F1123">
        <v>171230.5</v>
      </c>
      <c r="G1123">
        <v>50.5</v>
      </c>
      <c r="H1123">
        <v>50.5</v>
      </c>
      <c r="I1123">
        <v>51.2</v>
      </c>
      <c r="J1123">
        <v>51.2</v>
      </c>
      <c r="K1123" s="4">
        <f t="shared" si="51"/>
        <v>0</v>
      </c>
      <c r="L1123" s="7">
        <f t="shared" si="52"/>
        <v>0</v>
      </c>
      <c r="M1123">
        <f t="shared" si="53"/>
        <v>0</v>
      </c>
    </row>
    <row r="1124" spans="1:13" x14ac:dyDescent="0.25">
      <c r="A1124" t="s">
        <v>283</v>
      </c>
      <c r="B1124">
        <v>1122</v>
      </c>
      <c r="C1124" t="s">
        <v>243</v>
      </c>
      <c r="D1124">
        <v>3</v>
      </c>
      <c r="E1124">
        <v>477411.2</v>
      </c>
      <c r="F1124">
        <v>171227.3</v>
      </c>
      <c r="G1124">
        <v>50.2</v>
      </c>
      <c r="H1124">
        <v>50.2</v>
      </c>
      <c r="I1124">
        <v>50.9</v>
      </c>
      <c r="J1124">
        <v>50.9</v>
      </c>
      <c r="K1124" s="4">
        <f t="shared" si="51"/>
        <v>0</v>
      </c>
      <c r="L1124" s="7">
        <f t="shared" si="52"/>
        <v>0</v>
      </c>
      <c r="M1124">
        <f t="shared" si="53"/>
        <v>0</v>
      </c>
    </row>
    <row r="1125" spans="1:13" x14ac:dyDescent="0.25">
      <c r="A1125" t="s">
        <v>283</v>
      </c>
      <c r="B1125">
        <v>1123</v>
      </c>
      <c r="C1125" t="s">
        <v>243</v>
      </c>
      <c r="D1125">
        <v>4</v>
      </c>
      <c r="E1125">
        <v>477410.6</v>
      </c>
      <c r="F1125">
        <v>171224.1</v>
      </c>
      <c r="G1125">
        <v>50</v>
      </c>
      <c r="H1125">
        <v>50</v>
      </c>
      <c r="I1125">
        <v>50.7</v>
      </c>
      <c r="J1125">
        <v>50.7</v>
      </c>
      <c r="K1125" s="4">
        <f t="shared" si="51"/>
        <v>0</v>
      </c>
      <c r="L1125" s="7">
        <f t="shared" si="52"/>
        <v>0</v>
      </c>
      <c r="M1125">
        <f t="shared" si="53"/>
        <v>0</v>
      </c>
    </row>
    <row r="1126" spans="1:13" x14ac:dyDescent="0.25">
      <c r="A1126" t="s">
        <v>283</v>
      </c>
      <c r="B1126">
        <v>1124</v>
      </c>
      <c r="C1126" t="s">
        <v>243</v>
      </c>
      <c r="D1126">
        <v>2</v>
      </c>
      <c r="E1126">
        <v>477412</v>
      </c>
      <c r="F1126">
        <v>171230.5</v>
      </c>
      <c r="G1126">
        <v>48.9</v>
      </c>
      <c r="H1126">
        <v>48.9</v>
      </c>
      <c r="I1126">
        <v>49.6</v>
      </c>
      <c r="J1126">
        <v>49.6</v>
      </c>
      <c r="K1126" s="4">
        <f t="shared" si="51"/>
        <v>0</v>
      </c>
      <c r="L1126" s="7">
        <f t="shared" si="52"/>
        <v>0</v>
      </c>
      <c r="M1126">
        <f t="shared" si="53"/>
        <v>0</v>
      </c>
    </row>
    <row r="1127" spans="1:13" x14ac:dyDescent="0.25">
      <c r="A1127" t="s">
        <v>283</v>
      </c>
      <c r="B1127">
        <v>1125</v>
      </c>
      <c r="C1127" t="s">
        <v>243</v>
      </c>
      <c r="D1127">
        <v>6</v>
      </c>
      <c r="E1127">
        <v>477407.5</v>
      </c>
      <c r="F1127">
        <v>171224.1</v>
      </c>
      <c r="G1127">
        <v>48.8</v>
      </c>
      <c r="H1127">
        <v>48.8</v>
      </c>
      <c r="I1127">
        <v>49.6</v>
      </c>
      <c r="J1127">
        <v>49.5</v>
      </c>
      <c r="K1127" s="4">
        <f t="shared" si="51"/>
        <v>0</v>
      </c>
      <c r="L1127" s="7">
        <f t="shared" si="52"/>
        <v>0</v>
      </c>
      <c r="M1127">
        <f t="shared" si="53"/>
        <v>0</v>
      </c>
    </row>
    <row r="1128" spans="1:13" x14ac:dyDescent="0.25">
      <c r="A1128" t="s">
        <v>283</v>
      </c>
      <c r="B1128">
        <v>1127</v>
      </c>
      <c r="C1128" t="s">
        <v>243</v>
      </c>
      <c r="D1128">
        <v>4</v>
      </c>
      <c r="E1128">
        <v>477410.6</v>
      </c>
      <c r="F1128">
        <v>171224.1</v>
      </c>
      <c r="G1128">
        <v>46.8</v>
      </c>
      <c r="H1128">
        <v>46.8</v>
      </c>
      <c r="I1128">
        <v>47.5</v>
      </c>
      <c r="J1128">
        <v>47.5</v>
      </c>
      <c r="K1128" s="4">
        <f t="shared" si="51"/>
        <v>0</v>
      </c>
      <c r="L1128" s="7">
        <f t="shared" si="52"/>
        <v>0</v>
      </c>
      <c r="M1128">
        <f t="shared" si="53"/>
        <v>0</v>
      </c>
    </row>
    <row r="1129" spans="1:13" x14ac:dyDescent="0.25">
      <c r="A1129" t="s">
        <v>283</v>
      </c>
      <c r="B1129">
        <v>1128</v>
      </c>
      <c r="C1129" t="s">
        <v>243</v>
      </c>
      <c r="D1129">
        <v>7</v>
      </c>
      <c r="E1129">
        <v>477405.7</v>
      </c>
      <c r="F1129">
        <v>171226.6</v>
      </c>
      <c r="G1129">
        <v>46.8</v>
      </c>
      <c r="H1129">
        <v>46.8</v>
      </c>
      <c r="I1129">
        <v>47.5</v>
      </c>
      <c r="J1129">
        <v>47.5</v>
      </c>
      <c r="K1129" s="4">
        <f t="shared" si="51"/>
        <v>0</v>
      </c>
      <c r="L1129" s="7">
        <f t="shared" si="52"/>
        <v>0</v>
      </c>
      <c r="M1129">
        <f t="shared" si="53"/>
        <v>0</v>
      </c>
    </row>
    <row r="1130" spans="1:13" x14ac:dyDescent="0.25">
      <c r="A1130" t="s">
        <v>283</v>
      </c>
      <c r="B1130">
        <v>1129</v>
      </c>
      <c r="C1130" t="s">
        <v>244</v>
      </c>
      <c r="D1130">
        <v>1</v>
      </c>
      <c r="E1130">
        <v>477402.5</v>
      </c>
      <c r="F1130">
        <v>171238.6</v>
      </c>
      <c r="G1130">
        <v>58</v>
      </c>
      <c r="H1130">
        <v>58</v>
      </c>
      <c r="I1130">
        <v>58.7</v>
      </c>
      <c r="J1130">
        <v>58.7</v>
      </c>
      <c r="K1130" s="4">
        <f t="shared" si="51"/>
        <v>0</v>
      </c>
      <c r="L1130" s="7">
        <f t="shared" si="52"/>
        <v>0</v>
      </c>
      <c r="M1130">
        <f t="shared" si="53"/>
        <v>1</v>
      </c>
    </row>
    <row r="1131" spans="1:13" x14ac:dyDescent="0.25">
      <c r="A1131" t="s">
        <v>283</v>
      </c>
      <c r="B1131">
        <v>1130</v>
      </c>
      <c r="C1131" t="s">
        <v>244</v>
      </c>
      <c r="D1131">
        <v>6</v>
      </c>
      <c r="E1131">
        <v>477398.1</v>
      </c>
      <c r="F1131">
        <v>171239.6</v>
      </c>
      <c r="G1131">
        <v>57.6</v>
      </c>
      <c r="H1131">
        <v>57.6</v>
      </c>
      <c r="I1131">
        <v>58.3</v>
      </c>
      <c r="J1131">
        <v>58.3</v>
      </c>
      <c r="K1131" s="4">
        <f t="shared" si="51"/>
        <v>0</v>
      </c>
      <c r="L1131" s="7">
        <f t="shared" si="52"/>
        <v>0</v>
      </c>
      <c r="M1131">
        <f t="shared" si="53"/>
        <v>0</v>
      </c>
    </row>
    <row r="1132" spans="1:13" x14ac:dyDescent="0.25">
      <c r="A1132" t="s">
        <v>283</v>
      </c>
      <c r="B1132">
        <v>1131</v>
      </c>
      <c r="C1132" t="s">
        <v>244</v>
      </c>
      <c r="D1132">
        <v>5</v>
      </c>
      <c r="E1132">
        <v>477396.5</v>
      </c>
      <c r="F1132">
        <v>171237.3</v>
      </c>
      <c r="G1132">
        <v>57.4</v>
      </c>
      <c r="H1132">
        <v>57.4</v>
      </c>
      <c r="I1132">
        <v>58.1</v>
      </c>
      <c r="J1132">
        <v>58.1</v>
      </c>
      <c r="K1132" s="4">
        <f t="shared" si="51"/>
        <v>0</v>
      </c>
      <c r="L1132" s="7">
        <f t="shared" si="52"/>
        <v>0</v>
      </c>
      <c r="M1132">
        <f t="shared" si="53"/>
        <v>0</v>
      </c>
    </row>
    <row r="1133" spans="1:13" x14ac:dyDescent="0.25">
      <c r="A1133" t="s">
        <v>283</v>
      </c>
      <c r="B1133">
        <v>1132</v>
      </c>
      <c r="C1133" t="s">
        <v>244</v>
      </c>
      <c r="D1133">
        <v>1</v>
      </c>
      <c r="E1133">
        <v>477402.5</v>
      </c>
      <c r="F1133">
        <v>171238.6</v>
      </c>
      <c r="G1133">
        <v>55.9</v>
      </c>
      <c r="H1133">
        <v>55.9</v>
      </c>
      <c r="I1133">
        <v>56.6</v>
      </c>
      <c r="J1133">
        <v>56.6</v>
      </c>
      <c r="K1133" s="4">
        <f t="shared" si="51"/>
        <v>0</v>
      </c>
      <c r="L1133" s="7">
        <f t="shared" si="52"/>
        <v>0</v>
      </c>
      <c r="M1133">
        <f t="shared" si="53"/>
        <v>0</v>
      </c>
    </row>
    <row r="1134" spans="1:13" x14ac:dyDescent="0.25">
      <c r="A1134" t="s">
        <v>283</v>
      </c>
      <c r="B1134">
        <v>1133</v>
      </c>
      <c r="C1134" t="s">
        <v>244</v>
      </c>
      <c r="D1134">
        <v>6</v>
      </c>
      <c r="E1134">
        <v>477398.1</v>
      </c>
      <c r="F1134">
        <v>171239.6</v>
      </c>
      <c r="G1134">
        <v>55.3</v>
      </c>
      <c r="H1134">
        <v>55.3</v>
      </c>
      <c r="I1134">
        <v>56</v>
      </c>
      <c r="J1134">
        <v>56</v>
      </c>
      <c r="K1134" s="4">
        <f t="shared" si="51"/>
        <v>0</v>
      </c>
      <c r="L1134" s="7">
        <f t="shared" si="52"/>
        <v>0</v>
      </c>
      <c r="M1134">
        <f t="shared" si="53"/>
        <v>0</v>
      </c>
    </row>
    <row r="1135" spans="1:13" x14ac:dyDescent="0.25">
      <c r="A1135" t="s">
        <v>283</v>
      </c>
      <c r="B1135">
        <v>1134</v>
      </c>
      <c r="C1135" t="s">
        <v>244</v>
      </c>
      <c r="D1135">
        <v>5</v>
      </c>
      <c r="E1135">
        <v>477396.5</v>
      </c>
      <c r="F1135">
        <v>171237.3</v>
      </c>
      <c r="G1135">
        <v>55.1</v>
      </c>
      <c r="H1135">
        <v>55.1</v>
      </c>
      <c r="I1135">
        <v>55.8</v>
      </c>
      <c r="J1135">
        <v>55.8</v>
      </c>
      <c r="K1135" s="4">
        <f t="shared" si="51"/>
        <v>0</v>
      </c>
      <c r="L1135" s="7">
        <f t="shared" si="52"/>
        <v>0</v>
      </c>
      <c r="M1135">
        <f t="shared" si="53"/>
        <v>0</v>
      </c>
    </row>
    <row r="1136" spans="1:13" x14ac:dyDescent="0.25">
      <c r="A1136" t="s">
        <v>283</v>
      </c>
      <c r="B1136">
        <v>1135</v>
      </c>
      <c r="C1136" t="s">
        <v>244</v>
      </c>
      <c r="D1136">
        <v>2</v>
      </c>
      <c r="E1136">
        <v>477405.1</v>
      </c>
      <c r="F1136">
        <v>171235</v>
      </c>
      <c r="G1136">
        <v>51.4</v>
      </c>
      <c r="H1136">
        <v>51.4</v>
      </c>
      <c r="I1136">
        <v>52.1</v>
      </c>
      <c r="J1136">
        <v>52.1</v>
      </c>
      <c r="K1136" s="4">
        <f t="shared" si="51"/>
        <v>0</v>
      </c>
      <c r="L1136" s="7">
        <f t="shared" si="52"/>
        <v>0</v>
      </c>
      <c r="M1136">
        <f t="shared" si="53"/>
        <v>0</v>
      </c>
    </row>
    <row r="1137" spans="1:13" x14ac:dyDescent="0.25">
      <c r="A1137" t="s">
        <v>283</v>
      </c>
      <c r="B1137">
        <v>1136</v>
      </c>
      <c r="C1137" t="s">
        <v>244</v>
      </c>
      <c r="D1137">
        <v>4</v>
      </c>
      <c r="E1137">
        <v>477399.2</v>
      </c>
      <c r="F1137">
        <v>171233.8</v>
      </c>
      <c r="G1137">
        <v>50.8</v>
      </c>
      <c r="H1137">
        <v>50.8</v>
      </c>
      <c r="I1137">
        <v>51.5</v>
      </c>
      <c r="J1137">
        <v>51.5</v>
      </c>
      <c r="K1137" s="4">
        <f t="shared" si="51"/>
        <v>0</v>
      </c>
      <c r="L1137" s="7">
        <f t="shared" si="52"/>
        <v>0</v>
      </c>
      <c r="M1137">
        <f t="shared" si="53"/>
        <v>0</v>
      </c>
    </row>
    <row r="1138" spans="1:13" x14ac:dyDescent="0.25">
      <c r="A1138" t="s">
        <v>283</v>
      </c>
      <c r="B1138">
        <v>1137</v>
      </c>
      <c r="C1138" t="s">
        <v>244</v>
      </c>
      <c r="D1138">
        <v>3</v>
      </c>
      <c r="E1138">
        <v>477403.5</v>
      </c>
      <c r="F1138">
        <v>171232.6</v>
      </c>
      <c r="G1138">
        <v>50.5</v>
      </c>
      <c r="H1138">
        <v>50.5</v>
      </c>
      <c r="I1138">
        <v>51.2</v>
      </c>
      <c r="J1138">
        <v>51.2</v>
      </c>
      <c r="K1138" s="4">
        <f t="shared" si="51"/>
        <v>0</v>
      </c>
      <c r="L1138" s="7">
        <f t="shared" si="52"/>
        <v>0</v>
      </c>
      <c r="M1138">
        <f t="shared" si="53"/>
        <v>0</v>
      </c>
    </row>
    <row r="1139" spans="1:13" x14ac:dyDescent="0.25">
      <c r="A1139" t="s">
        <v>283</v>
      </c>
      <c r="B1139">
        <v>1138</v>
      </c>
      <c r="C1139" t="s">
        <v>244</v>
      </c>
      <c r="D1139">
        <v>2</v>
      </c>
      <c r="E1139">
        <v>477405.1</v>
      </c>
      <c r="F1139">
        <v>171235</v>
      </c>
      <c r="G1139">
        <v>49.1</v>
      </c>
      <c r="H1139">
        <v>49.1</v>
      </c>
      <c r="I1139">
        <v>49.8</v>
      </c>
      <c r="J1139">
        <v>49.8</v>
      </c>
      <c r="K1139" s="4">
        <f t="shared" si="51"/>
        <v>0</v>
      </c>
      <c r="L1139" s="7">
        <f t="shared" si="52"/>
        <v>0</v>
      </c>
      <c r="M1139">
        <f t="shared" si="53"/>
        <v>0</v>
      </c>
    </row>
    <row r="1140" spans="1:13" x14ac:dyDescent="0.25">
      <c r="A1140" t="s">
        <v>283</v>
      </c>
      <c r="B1140">
        <v>1139</v>
      </c>
      <c r="C1140" t="s">
        <v>244</v>
      </c>
      <c r="D1140">
        <v>3</v>
      </c>
      <c r="E1140">
        <v>477403.5</v>
      </c>
      <c r="F1140">
        <v>171232.6</v>
      </c>
      <c r="G1140">
        <v>47.8</v>
      </c>
      <c r="H1140">
        <v>47.8</v>
      </c>
      <c r="I1140">
        <v>48.5</v>
      </c>
      <c r="J1140">
        <v>48.5</v>
      </c>
      <c r="K1140" s="4">
        <f t="shared" si="51"/>
        <v>0</v>
      </c>
      <c r="L1140" s="7">
        <f t="shared" si="52"/>
        <v>0</v>
      </c>
      <c r="M1140">
        <f t="shared" si="53"/>
        <v>0</v>
      </c>
    </row>
    <row r="1141" spans="1:13" x14ac:dyDescent="0.25">
      <c r="A1141" t="s">
        <v>283</v>
      </c>
      <c r="B1141">
        <v>1140</v>
      </c>
      <c r="C1141" t="s">
        <v>244</v>
      </c>
      <c r="D1141">
        <v>4</v>
      </c>
      <c r="E1141">
        <v>477399.2</v>
      </c>
      <c r="F1141">
        <v>171233.8</v>
      </c>
      <c r="G1141">
        <v>46.9</v>
      </c>
      <c r="H1141">
        <v>46.9</v>
      </c>
      <c r="I1141">
        <v>47.6</v>
      </c>
      <c r="J1141">
        <v>47.6</v>
      </c>
      <c r="K1141" s="4">
        <f t="shared" si="51"/>
        <v>0</v>
      </c>
      <c r="L1141" s="7">
        <f t="shared" si="52"/>
        <v>0</v>
      </c>
      <c r="M1141">
        <f t="shared" si="53"/>
        <v>0</v>
      </c>
    </row>
    <row r="1142" spans="1:13" x14ac:dyDescent="0.25">
      <c r="A1142" t="s">
        <v>283</v>
      </c>
      <c r="B1142">
        <v>1153</v>
      </c>
      <c r="C1142" t="s">
        <v>245</v>
      </c>
      <c r="D1142">
        <v>8</v>
      </c>
      <c r="E1142">
        <v>477385.3</v>
      </c>
      <c r="F1142">
        <v>171214.5</v>
      </c>
      <c r="G1142">
        <v>50.4</v>
      </c>
      <c r="H1142">
        <v>50.3</v>
      </c>
      <c r="I1142">
        <v>51.1</v>
      </c>
      <c r="J1142">
        <v>51.1</v>
      </c>
      <c r="K1142" s="4">
        <f t="shared" si="51"/>
        <v>-0.1</v>
      </c>
      <c r="L1142" s="7">
        <f t="shared" si="52"/>
        <v>0.1</v>
      </c>
      <c r="M1142">
        <f t="shared" si="53"/>
        <v>1</v>
      </c>
    </row>
    <row r="1143" spans="1:13" x14ac:dyDescent="0.25">
      <c r="A1143" t="s">
        <v>283</v>
      </c>
      <c r="B1143">
        <v>1141</v>
      </c>
      <c r="C1143" t="s">
        <v>245</v>
      </c>
      <c r="D1143">
        <v>1</v>
      </c>
      <c r="E1143">
        <v>477387.8</v>
      </c>
      <c r="F1143">
        <v>171223</v>
      </c>
      <c r="G1143">
        <v>56.6</v>
      </c>
      <c r="H1143">
        <v>56.6</v>
      </c>
      <c r="I1143">
        <v>57.3</v>
      </c>
      <c r="J1143">
        <v>57.3</v>
      </c>
      <c r="K1143" s="4">
        <f t="shared" si="51"/>
        <v>0</v>
      </c>
      <c r="L1143" s="7">
        <f t="shared" si="52"/>
        <v>0</v>
      </c>
      <c r="M1143">
        <f t="shared" si="53"/>
        <v>0</v>
      </c>
    </row>
    <row r="1144" spans="1:13" x14ac:dyDescent="0.25">
      <c r="A1144" t="s">
        <v>283</v>
      </c>
      <c r="B1144">
        <v>1142</v>
      </c>
      <c r="C1144" t="s">
        <v>245</v>
      </c>
      <c r="D1144">
        <v>2</v>
      </c>
      <c r="E1144">
        <v>477391.5</v>
      </c>
      <c r="F1144">
        <v>171221.9</v>
      </c>
      <c r="G1144">
        <v>56.5</v>
      </c>
      <c r="H1144">
        <v>56.5</v>
      </c>
      <c r="I1144">
        <v>57.2</v>
      </c>
      <c r="J1144">
        <v>57.2</v>
      </c>
      <c r="K1144" s="4">
        <f t="shared" si="51"/>
        <v>0</v>
      </c>
      <c r="L1144" s="7">
        <f t="shared" si="52"/>
        <v>0</v>
      </c>
      <c r="M1144">
        <f t="shared" si="53"/>
        <v>0</v>
      </c>
    </row>
    <row r="1145" spans="1:13" x14ac:dyDescent="0.25">
      <c r="A1145" t="s">
        <v>283</v>
      </c>
      <c r="B1145">
        <v>1143</v>
      </c>
      <c r="C1145" t="s">
        <v>245</v>
      </c>
      <c r="D1145">
        <v>3</v>
      </c>
      <c r="E1145">
        <v>477394.3</v>
      </c>
      <c r="F1145">
        <v>171221.6</v>
      </c>
      <c r="G1145">
        <v>56.5</v>
      </c>
      <c r="H1145">
        <v>56.5</v>
      </c>
      <c r="I1145">
        <v>57.2</v>
      </c>
      <c r="J1145">
        <v>57.2</v>
      </c>
      <c r="K1145" s="4">
        <f t="shared" si="51"/>
        <v>0</v>
      </c>
      <c r="L1145" s="7">
        <f t="shared" si="52"/>
        <v>0</v>
      </c>
      <c r="M1145">
        <f t="shared" si="53"/>
        <v>0</v>
      </c>
    </row>
    <row r="1146" spans="1:13" x14ac:dyDescent="0.25">
      <c r="A1146" t="s">
        <v>283</v>
      </c>
      <c r="B1146">
        <v>1144</v>
      </c>
      <c r="C1146" t="s">
        <v>245</v>
      </c>
      <c r="D1146">
        <v>11</v>
      </c>
      <c r="E1146">
        <v>477382.6</v>
      </c>
      <c r="F1146">
        <v>171221.7</v>
      </c>
      <c r="G1146">
        <v>56.2</v>
      </c>
      <c r="H1146">
        <v>56.2</v>
      </c>
      <c r="I1146">
        <v>57</v>
      </c>
      <c r="J1146">
        <v>57</v>
      </c>
      <c r="K1146" s="4">
        <f t="shared" si="51"/>
        <v>0</v>
      </c>
      <c r="L1146" s="7">
        <f t="shared" si="52"/>
        <v>0</v>
      </c>
      <c r="M1146">
        <f t="shared" si="53"/>
        <v>0</v>
      </c>
    </row>
    <row r="1147" spans="1:13" x14ac:dyDescent="0.25">
      <c r="A1147" t="s">
        <v>283</v>
      </c>
      <c r="B1147">
        <v>1145</v>
      </c>
      <c r="C1147" t="s">
        <v>245</v>
      </c>
      <c r="D1147">
        <v>1</v>
      </c>
      <c r="E1147">
        <v>477387.8</v>
      </c>
      <c r="F1147">
        <v>171223</v>
      </c>
      <c r="G1147">
        <v>54.1</v>
      </c>
      <c r="H1147">
        <v>54.1</v>
      </c>
      <c r="I1147">
        <v>54.9</v>
      </c>
      <c r="J1147">
        <v>54.8</v>
      </c>
      <c r="K1147" s="4">
        <f t="shared" si="51"/>
        <v>0</v>
      </c>
      <c r="L1147" s="7">
        <f t="shared" si="52"/>
        <v>0</v>
      </c>
      <c r="M1147">
        <f t="shared" si="53"/>
        <v>0</v>
      </c>
    </row>
    <row r="1148" spans="1:13" x14ac:dyDescent="0.25">
      <c r="A1148" t="s">
        <v>283</v>
      </c>
      <c r="B1148">
        <v>1146</v>
      </c>
      <c r="C1148" t="s">
        <v>245</v>
      </c>
      <c r="D1148">
        <v>2</v>
      </c>
      <c r="E1148">
        <v>477391.5</v>
      </c>
      <c r="F1148">
        <v>171221.9</v>
      </c>
      <c r="G1148">
        <v>53.8</v>
      </c>
      <c r="H1148">
        <v>53.8</v>
      </c>
      <c r="I1148">
        <v>54.5</v>
      </c>
      <c r="J1148">
        <v>54.5</v>
      </c>
      <c r="K1148" s="4">
        <f t="shared" si="51"/>
        <v>0</v>
      </c>
      <c r="L1148" s="7">
        <f t="shared" si="52"/>
        <v>0</v>
      </c>
      <c r="M1148">
        <f t="shared" si="53"/>
        <v>0</v>
      </c>
    </row>
    <row r="1149" spans="1:13" x14ac:dyDescent="0.25">
      <c r="A1149" t="s">
        <v>283</v>
      </c>
      <c r="B1149">
        <v>1147</v>
      </c>
      <c r="C1149" t="s">
        <v>245</v>
      </c>
      <c r="D1149">
        <v>3</v>
      </c>
      <c r="E1149">
        <v>477394.3</v>
      </c>
      <c r="F1149">
        <v>171221.6</v>
      </c>
      <c r="G1149">
        <v>53.7</v>
      </c>
      <c r="H1149">
        <v>53.7</v>
      </c>
      <c r="I1149">
        <v>54.4</v>
      </c>
      <c r="J1149">
        <v>54.4</v>
      </c>
      <c r="K1149" s="4">
        <f t="shared" si="51"/>
        <v>0</v>
      </c>
      <c r="L1149" s="7">
        <f t="shared" si="52"/>
        <v>0</v>
      </c>
      <c r="M1149">
        <f t="shared" si="53"/>
        <v>0</v>
      </c>
    </row>
    <row r="1150" spans="1:13" x14ac:dyDescent="0.25">
      <c r="A1150" t="s">
        <v>283</v>
      </c>
      <c r="B1150">
        <v>1148</v>
      </c>
      <c r="C1150" t="s">
        <v>245</v>
      </c>
      <c r="D1150">
        <v>11</v>
      </c>
      <c r="E1150">
        <v>477382.6</v>
      </c>
      <c r="F1150">
        <v>171221.7</v>
      </c>
      <c r="G1150">
        <v>53.6</v>
      </c>
      <c r="H1150">
        <v>53.6</v>
      </c>
      <c r="I1150">
        <v>54.3</v>
      </c>
      <c r="J1150">
        <v>54.3</v>
      </c>
      <c r="K1150" s="4">
        <f t="shared" si="51"/>
        <v>0</v>
      </c>
      <c r="L1150" s="7">
        <f t="shared" si="52"/>
        <v>0</v>
      </c>
      <c r="M1150">
        <f t="shared" si="53"/>
        <v>0</v>
      </c>
    </row>
    <row r="1151" spans="1:13" x14ac:dyDescent="0.25">
      <c r="A1151" t="s">
        <v>283</v>
      </c>
      <c r="B1151">
        <v>1149</v>
      </c>
      <c r="C1151" t="s">
        <v>245</v>
      </c>
      <c r="D1151">
        <v>10</v>
      </c>
      <c r="E1151">
        <v>477380.8</v>
      </c>
      <c r="F1151">
        <v>171218.1</v>
      </c>
      <c r="G1151">
        <v>50.8</v>
      </c>
      <c r="H1151">
        <v>50.8</v>
      </c>
      <c r="I1151">
        <v>51.5</v>
      </c>
      <c r="J1151">
        <v>51.5</v>
      </c>
      <c r="K1151" s="4">
        <f t="shared" si="51"/>
        <v>0</v>
      </c>
      <c r="L1151" s="7">
        <f t="shared" si="52"/>
        <v>0</v>
      </c>
      <c r="M1151">
        <f t="shared" si="53"/>
        <v>0</v>
      </c>
    </row>
    <row r="1152" spans="1:13" x14ac:dyDescent="0.25">
      <c r="A1152" t="s">
        <v>283</v>
      </c>
      <c r="B1152">
        <v>1150</v>
      </c>
      <c r="C1152" t="s">
        <v>245</v>
      </c>
      <c r="D1152">
        <v>9</v>
      </c>
      <c r="E1152">
        <v>477382.3</v>
      </c>
      <c r="F1152">
        <v>171216.5</v>
      </c>
      <c r="G1152">
        <v>50.6</v>
      </c>
      <c r="H1152">
        <v>50.6</v>
      </c>
      <c r="I1152">
        <v>51.3</v>
      </c>
      <c r="J1152">
        <v>51.3</v>
      </c>
      <c r="K1152" s="4">
        <f t="shared" si="51"/>
        <v>0</v>
      </c>
      <c r="L1152" s="7">
        <f t="shared" si="52"/>
        <v>0</v>
      </c>
      <c r="M1152">
        <f t="shared" si="53"/>
        <v>0</v>
      </c>
    </row>
    <row r="1153" spans="1:13" x14ac:dyDescent="0.25">
      <c r="A1153" t="s">
        <v>283</v>
      </c>
      <c r="B1153">
        <v>1151</v>
      </c>
      <c r="C1153" t="s">
        <v>245</v>
      </c>
      <c r="D1153">
        <v>4</v>
      </c>
      <c r="E1153">
        <v>477396</v>
      </c>
      <c r="F1153">
        <v>171219.6</v>
      </c>
      <c r="G1153">
        <v>50.5</v>
      </c>
      <c r="H1153">
        <v>50.5</v>
      </c>
      <c r="I1153">
        <v>51.2</v>
      </c>
      <c r="J1153">
        <v>51.2</v>
      </c>
      <c r="K1153" s="4">
        <f t="shared" si="51"/>
        <v>0</v>
      </c>
      <c r="L1153" s="7">
        <f t="shared" si="52"/>
        <v>0</v>
      </c>
      <c r="M1153">
        <f t="shared" si="53"/>
        <v>0</v>
      </c>
    </row>
    <row r="1154" spans="1:13" x14ac:dyDescent="0.25">
      <c r="A1154" t="s">
        <v>283</v>
      </c>
      <c r="B1154">
        <v>1152</v>
      </c>
      <c r="C1154" t="s">
        <v>245</v>
      </c>
      <c r="D1154">
        <v>5</v>
      </c>
      <c r="E1154">
        <v>477395.3</v>
      </c>
      <c r="F1154">
        <v>171218.5</v>
      </c>
      <c r="G1154">
        <v>50.3</v>
      </c>
      <c r="H1154">
        <v>50.3</v>
      </c>
      <c r="I1154">
        <v>51</v>
      </c>
      <c r="J1154">
        <v>51</v>
      </c>
      <c r="K1154" s="4">
        <f t="shared" ref="K1154:K1217" si="54">ROUND(H1154-G1154,1)</f>
        <v>0</v>
      </c>
      <c r="L1154" s="7">
        <f t="shared" ref="L1154:L1217" si="55">ABS(K1154)</f>
        <v>0</v>
      </c>
      <c r="M1154">
        <f t="shared" si="53"/>
        <v>0</v>
      </c>
    </row>
    <row r="1155" spans="1:13" x14ac:dyDescent="0.25">
      <c r="A1155" t="s">
        <v>283</v>
      </c>
      <c r="B1155">
        <v>1154</v>
      </c>
      <c r="C1155" t="s">
        <v>245</v>
      </c>
      <c r="D1155">
        <v>7</v>
      </c>
      <c r="E1155">
        <v>477389.4</v>
      </c>
      <c r="F1155">
        <v>171216.8</v>
      </c>
      <c r="G1155">
        <v>49.3</v>
      </c>
      <c r="H1155">
        <v>49.3</v>
      </c>
      <c r="I1155">
        <v>50</v>
      </c>
      <c r="J1155">
        <v>50</v>
      </c>
      <c r="K1155" s="4">
        <f t="shared" si="54"/>
        <v>0</v>
      </c>
      <c r="L1155" s="7">
        <f t="shared" si="55"/>
        <v>0</v>
      </c>
      <c r="M1155">
        <f t="shared" ref="M1155:M1218" si="56">IF(C1155=C1154,0,1)</f>
        <v>0</v>
      </c>
    </row>
    <row r="1156" spans="1:13" x14ac:dyDescent="0.25">
      <c r="A1156" t="s">
        <v>283</v>
      </c>
      <c r="B1156">
        <v>1155</v>
      </c>
      <c r="C1156" t="s">
        <v>245</v>
      </c>
      <c r="D1156">
        <v>6</v>
      </c>
      <c r="E1156">
        <v>477393.2</v>
      </c>
      <c r="F1156">
        <v>171219.1</v>
      </c>
      <c r="G1156">
        <v>48.4</v>
      </c>
      <c r="H1156">
        <v>48.4</v>
      </c>
      <c r="I1156">
        <v>49.1</v>
      </c>
      <c r="J1156">
        <v>49.1</v>
      </c>
      <c r="K1156" s="4">
        <f t="shared" si="54"/>
        <v>0</v>
      </c>
      <c r="L1156" s="7">
        <f t="shared" si="55"/>
        <v>0</v>
      </c>
      <c r="M1156">
        <f t="shared" si="56"/>
        <v>0</v>
      </c>
    </row>
    <row r="1157" spans="1:13" x14ac:dyDescent="0.25">
      <c r="A1157" t="s">
        <v>283</v>
      </c>
      <c r="B1157">
        <v>1156</v>
      </c>
      <c r="C1157" t="s">
        <v>245</v>
      </c>
      <c r="D1157">
        <v>4</v>
      </c>
      <c r="E1157">
        <v>477396</v>
      </c>
      <c r="F1157">
        <v>171219.6</v>
      </c>
      <c r="G1157">
        <v>47.3</v>
      </c>
      <c r="H1157">
        <v>47.3</v>
      </c>
      <c r="I1157">
        <v>48</v>
      </c>
      <c r="J1157">
        <v>48</v>
      </c>
      <c r="K1157" s="4">
        <f t="shared" si="54"/>
        <v>0</v>
      </c>
      <c r="L1157" s="7">
        <f t="shared" si="55"/>
        <v>0</v>
      </c>
      <c r="M1157">
        <f t="shared" si="56"/>
        <v>0</v>
      </c>
    </row>
    <row r="1158" spans="1:13" x14ac:dyDescent="0.25">
      <c r="A1158" t="s">
        <v>283</v>
      </c>
      <c r="B1158">
        <v>1157</v>
      </c>
      <c r="C1158" t="s">
        <v>245</v>
      </c>
      <c r="D1158">
        <v>5</v>
      </c>
      <c r="E1158">
        <v>477395.3</v>
      </c>
      <c r="F1158">
        <v>171218.5</v>
      </c>
      <c r="G1158">
        <v>46.9</v>
      </c>
      <c r="H1158">
        <v>46.9</v>
      </c>
      <c r="I1158">
        <v>47.6</v>
      </c>
      <c r="J1158">
        <v>47.6</v>
      </c>
      <c r="K1158" s="4">
        <f t="shared" si="54"/>
        <v>0</v>
      </c>
      <c r="L1158" s="7">
        <f t="shared" si="55"/>
        <v>0</v>
      </c>
      <c r="M1158">
        <f t="shared" si="56"/>
        <v>0</v>
      </c>
    </row>
    <row r="1159" spans="1:13" x14ac:dyDescent="0.25">
      <c r="A1159" t="s">
        <v>283</v>
      </c>
      <c r="B1159">
        <v>1158</v>
      </c>
      <c r="C1159" t="s">
        <v>245</v>
      </c>
      <c r="D1159">
        <v>10</v>
      </c>
      <c r="E1159">
        <v>477380.8</v>
      </c>
      <c r="F1159">
        <v>171218.1</v>
      </c>
      <c r="G1159">
        <v>46.8</v>
      </c>
      <c r="H1159">
        <v>46.8</v>
      </c>
      <c r="I1159">
        <v>47.5</v>
      </c>
      <c r="J1159">
        <v>47.5</v>
      </c>
      <c r="K1159" s="4">
        <f t="shared" si="54"/>
        <v>0</v>
      </c>
      <c r="L1159" s="7">
        <f t="shared" si="55"/>
        <v>0</v>
      </c>
      <c r="M1159">
        <f t="shared" si="56"/>
        <v>0</v>
      </c>
    </row>
    <row r="1160" spans="1:13" x14ac:dyDescent="0.25">
      <c r="A1160" t="s">
        <v>283</v>
      </c>
      <c r="B1160">
        <v>1159</v>
      </c>
      <c r="C1160" t="s">
        <v>245</v>
      </c>
      <c r="D1160">
        <v>9</v>
      </c>
      <c r="E1160">
        <v>477382.3</v>
      </c>
      <c r="F1160">
        <v>171216.5</v>
      </c>
      <c r="G1160">
        <v>46.7</v>
      </c>
      <c r="H1160">
        <v>46.7</v>
      </c>
      <c r="I1160">
        <v>47.4</v>
      </c>
      <c r="J1160">
        <v>47.4</v>
      </c>
      <c r="K1160" s="4">
        <f t="shared" si="54"/>
        <v>0</v>
      </c>
      <c r="L1160" s="7">
        <f t="shared" si="55"/>
        <v>0</v>
      </c>
      <c r="M1160">
        <f t="shared" si="56"/>
        <v>0</v>
      </c>
    </row>
    <row r="1161" spans="1:13" x14ac:dyDescent="0.25">
      <c r="A1161" t="s">
        <v>283</v>
      </c>
      <c r="B1161">
        <v>1160</v>
      </c>
      <c r="C1161" t="s">
        <v>245</v>
      </c>
      <c r="D1161">
        <v>8</v>
      </c>
      <c r="E1161">
        <v>477385.3</v>
      </c>
      <c r="F1161">
        <v>171214.5</v>
      </c>
      <c r="G1161">
        <v>46.4</v>
      </c>
      <c r="H1161">
        <v>46.4</v>
      </c>
      <c r="I1161">
        <v>47.1</v>
      </c>
      <c r="J1161">
        <v>47.1</v>
      </c>
      <c r="K1161" s="4">
        <f t="shared" si="54"/>
        <v>0</v>
      </c>
      <c r="L1161" s="7">
        <f t="shared" si="55"/>
        <v>0</v>
      </c>
      <c r="M1161">
        <f t="shared" si="56"/>
        <v>0</v>
      </c>
    </row>
    <row r="1162" spans="1:13" x14ac:dyDescent="0.25">
      <c r="A1162" t="s">
        <v>283</v>
      </c>
      <c r="B1162">
        <v>1161</v>
      </c>
      <c r="C1162" t="s">
        <v>245</v>
      </c>
      <c r="D1162">
        <v>7</v>
      </c>
      <c r="E1162">
        <v>477389.4</v>
      </c>
      <c r="F1162">
        <v>171216.8</v>
      </c>
      <c r="G1162">
        <v>44.9</v>
      </c>
      <c r="H1162">
        <v>44.9</v>
      </c>
      <c r="I1162">
        <v>45.6</v>
      </c>
      <c r="J1162">
        <v>45.6</v>
      </c>
      <c r="K1162" s="4">
        <f t="shared" si="54"/>
        <v>0</v>
      </c>
      <c r="L1162" s="7">
        <f t="shared" si="55"/>
        <v>0</v>
      </c>
      <c r="M1162">
        <f t="shared" si="56"/>
        <v>0</v>
      </c>
    </row>
    <row r="1163" spans="1:13" x14ac:dyDescent="0.25">
      <c r="A1163" t="s">
        <v>283</v>
      </c>
      <c r="B1163">
        <v>1162</v>
      </c>
      <c r="C1163" t="s">
        <v>245</v>
      </c>
      <c r="D1163">
        <v>6</v>
      </c>
      <c r="E1163">
        <v>477393.2</v>
      </c>
      <c r="F1163">
        <v>171219.1</v>
      </c>
      <c r="G1163">
        <v>44.2</v>
      </c>
      <c r="H1163">
        <v>44.2</v>
      </c>
      <c r="I1163">
        <v>44.9</v>
      </c>
      <c r="J1163">
        <v>44.9</v>
      </c>
      <c r="K1163" s="4">
        <f t="shared" si="54"/>
        <v>0</v>
      </c>
      <c r="L1163" s="7">
        <f t="shared" si="55"/>
        <v>0</v>
      </c>
      <c r="M1163">
        <f t="shared" si="56"/>
        <v>0</v>
      </c>
    </row>
    <row r="1164" spans="1:13" x14ac:dyDescent="0.25">
      <c r="A1164" t="s">
        <v>283</v>
      </c>
      <c r="B1164">
        <v>1176</v>
      </c>
      <c r="C1164" t="s">
        <v>246</v>
      </c>
      <c r="D1164">
        <v>7</v>
      </c>
      <c r="E1164">
        <v>477383.7</v>
      </c>
      <c r="F1164">
        <v>171208.2</v>
      </c>
      <c r="G1164">
        <v>50.3</v>
      </c>
      <c r="H1164">
        <v>50.2</v>
      </c>
      <c r="I1164">
        <v>51</v>
      </c>
      <c r="J1164">
        <v>51</v>
      </c>
      <c r="K1164" s="4">
        <f t="shared" si="54"/>
        <v>-0.1</v>
      </c>
      <c r="L1164" s="7">
        <f t="shared" si="55"/>
        <v>0.1</v>
      </c>
      <c r="M1164">
        <f t="shared" si="56"/>
        <v>1</v>
      </c>
    </row>
    <row r="1165" spans="1:13" x14ac:dyDescent="0.25">
      <c r="A1165" t="s">
        <v>283</v>
      </c>
      <c r="B1165">
        <v>1163</v>
      </c>
      <c r="C1165" t="s">
        <v>246</v>
      </c>
      <c r="D1165">
        <v>1</v>
      </c>
      <c r="E1165">
        <v>477372.3</v>
      </c>
      <c r="F1165">
        <v>171218.2</v>
      </c>
      <c r="G1165">
        <v>56</v>
      </c>
      <c r="H1165">
        <v>56</v>
      </c>
      <c r="I1165">
        <v>56.7</v>
      </c>
      <c r="J1165">
        <v>56.7</v>
      </c>
      <c r="K1165" s="4">
        <f t="shared" si="54"/>
        <v>0</v>
      </c>
      <c r="L1165" s="7">
        <f t="shared" si="55"/>
        <v>0</v>
      </c>
      <c r="M1165">
        <f t="shared" si="56"/>
        <v>0</v>
      </c>
    </row>
    <row r="1166" spans="1:13" x14ac:dyDescent="0.25">
      <c r="A1166" t="s">
        <v>283</v>
      </c>
      <c r="B1166">
        <v>1164</v>
      </c>
      <c r="C1166" t="s">
        <v>246</v>
      </c>
      <c r="D1166">
        <v>4</v>
      </c>
      <c r="E1166">
        <v>477377.7</v>
      </c>
      <c r="F1166">
        <v>171214.2</v>
      </c>
      <c r="G1166">
        <v>55.9</v>
      </c>
      <c r="H1166">
        <v>55.9</v>
      </c>
      <c r="I1166">
        <v>56.6</v>
      </c>
      <c r="J1166">
        <v>56.6</v>
      </c>
      <c r="K1166" s="4">
        <f t="shared" si="54"/>
        <v>0</v>
      </c>
      <c r="L1166" s="7">
        <f t="shared" si="55"/>
        <v>0</v>
      </c>
      <c r="M1166">
        <f t="shared" si="56"/>
        <v>0</v>
      </c>
    </row>
    <row r="1167" spans="1:13" x14ac:dyDescent="0.25">
      <c r="A1167" t="s">
        <v>283</v>
      </c>
      <c r="B1167">
        <v>1165</v>
      </c>
      <c r="C1167" t="s">
        <v>246</v>
      </c>
      <c r="D1167">
        <v>3</v>
      </c>
      <c r="E1167">
        <v>477374.9</v>
      </c>
      <c r="F1167">
        <v>171213.8</v>
      </c>
      <c r="G1167">
        <v>54.7</v>
      </c>
      <c r="H1167">
        <v>54.7</v>
      </c>
      <c r="I1167">
        <v>55.5</v>
      </c>
      <c r="J1167">
        <v>55.5</v>
      </c>
      <c r="K1167" s="4">
        <f t="shared" si="54"/>
        <v>0</v>
      </c>
      <c r="L1167" s="7">
        <f t="shared" si="55"/>
        <v>0</v>
      </c>
      <c r="M1167">
        <f t="shared" si="56"/>
        <v>0</v>
      </c>
    </row>
    <row r="1168" spans="1:13" x14ac:dyDescent="0.25">
      <c r="A1168" t="s">
        <v>283</v>
      </c>
      <c r="B1168">
        <v>1166</v>
      </c>
      <c r="C1168" t="s">
        <v>246</v>
      </c>
      <c r="D1168">
        <v>5</v>
      </c>
      <c r="E1168">
        <v>477381.2</v>
      </c>
      <c r="F1168">
        <v>171215</v>
      </c>
      <c r="G1168">
        <v>54</v>
      </c>
      <c r="H1168">
        <v>54</v>
      </c>
      <c r="I1168">
        <v>54.7</v>
      </c>
      <c r="J1168">
        <v>54.7</v>
      </c>
      <c r="K1168" s="4">
        <f t="shared" si="54"/>
        <v>0</v>
      </c>
      <c r="L1168" s="7">
        <f t="shared" si="55"/>
        <v>0</v>
      </c>
      <c r="M1168">
        <f t="shared" si="56"/>
        <v>0</v>
      </c>
    </row>
    <row r="1169" spans="1:13" x14ac:dyDescent="0.25">
      <c r="A1169" t="s">
        <v>283</v>
      </c>
      <c r="B1169">
        <v>1167</v>
      </c>
      <c r="C1169" t="s">
        <v>246</v>
      </c>
      <c r="D1169">
        <v>1</v>
      </c>
      <c r="E1169">
        <v>477372.3</v>
      </c>
      <c r="F1169">
        <v>171218.2</v>
      </c>
      <c r="G1169">
        <v>53.3</v>
      </c>
      <c r="H1169">
        <v>53.3</v>
      </c>
      <c r="I1169">
        <v>54</v>
      </c>
      <c r="J1169">
        <v>54</v>
      </c>
      <c r="K1169" s="4">
        <f t="shared" si="54"/>
        <v>0</v>
      </c>
      <c r="L1169" s="7">
        <f t="shared" si="55"/>
        <v>0</v>
      </c>
      <c r="M1169">
        <f t="shared" si="56"/>
        <v>0</v>
      </c>
    </row>
    <row r="1170" spans="1:13" x14ac:dyDescent="0.25">
      <c r="A1170" t="s">
        <v>283</v>
      </c>
      <c r="B1170">
        <v>1168</v>
      </c>
      <c r="C1170" t="s">
        <v>246</v>
      </c>
      <c r="D1170">
        <v>10</v>
      </c>
      <c r="E1170">
        <v>477368.4</v>
      </c>
      <c r="F1170">
        <v>171217</v>
      </c>
      <c r="G1170">
        <v>53.3</v>
      </c>
      <c r="H1170">
        <v>53.3</v>
      </c>
      <c r="I1170">
        <v>54</v>
      </c>
      <c r="J1170">
        <v>54</v>
      </c>
      <c r="K1170" s="4">
        <f t="shared" si="54"/>
        <v>0</v>
      </c>
      <c r="L1170" s="7">
        <f t="shared" si="55"/>
        <v>0</v>
      </c>
      <c r="M1170">
        <f t="shared" si="56"/>
        <v>0</v>
      </c>
    </row>
    <row r="1171" spans="1:13" x14ac:dyDescent="0.25">
      <c r="A1171" t="s">
        <v>283</v>
      </c>
      <c r="B1171">
        <v>1169</v>
      </c>
      <c r="C1171" t="s">
        <v>246</v>
      </c>
      <c r="D1171">
        <v>4</v>
      </c>
      <c r="E1171">
        <v>477377.7</v>
      </c>
      <c r="F1171">
        <v>171214.2</v>
      </c>
      <c r="G1171">
        <v>53.1</v>
      </c>
      <c r="H1171">
        <v>53.1</v>
      </c>
      <c r="I1171">
        <v>53.8</v>
      </c>
      <c r="J1171">
        <v>53.8</v>
      </c>
      <c r="K1171" s="4">
        <f t="shared" si="54"/>
        <v>0</v>
      </c>
      <c r="L1171" s="7">
        <f t="shared" si="55"/>
        <v>0</v>
      </c>
      <c r="M1171">
        <f t="shared" si="56"/>
        <v>0</v>
      </c>
    </row>
    <row r="1172" spans="1:13" x14ac:dyDescent="0.25">
      <c r="A1172" t="s">
        <v>283</v>
      </c>
      <c r="B1172">
        <v>1170</v>
      </c>
      <c r="C1172" t="s">
        <v>246</v>
      </c>
      <c r="D1172">
        <v>6</v>
      </c>
      <c r="E1172">
        <v>477384.2</v>
      </c>
      <c r="F1172">
        <v>171212.9</v>
      </c>
      <c r="G1172">
        <v>53</v>
      </c>
      <c r="H1172">
        <v>53</v>
      </c>
      <c r="I1172">
        <v>53.7</v>
      </c>
      <c r="J1172">
        <v>53.7</v>
      </c>
      <c r="K1172" s="4">
        <f t="shared" si="54"/>
        <v>0</v>
      </c>
      <c r="L1172" s="7">
        <f t="shared" si="55"/>
        <v>0</v>
      </c>
      <c r="M1172">
        <f t="shared" si="56"/>
        <v>0</v>
      </c>
    </row>
    <row r="1173" spans="1:13" x14ac:dyDescent="0.25">
      <c r="A1173" t="s">
        <v>283</v>
      </c>
      <c r="B1173">
        <v>1171</v>
      </c>
      <c r="C1173" t="s">
        <v>246</v>
      </c>
      <c r="D1173">
        <v>3</v>
      </c>
      <c r="E1173">
        <v>477374.9</v>
      </c>
      <c r="F1173">
        <v>171213.8</v>
      </c>
      <c r="G1173">
        <v>52.2</v>
      </c>
      <c r="H1173">
        <v>52.2</v>
      </c>
      <c r="I1173">
        <v>53</v>
      </c>
      <c r="J1173">
        <v>53</v>
      </c>
      <c r="K1173" s="4">
        <f t="shared" si="54"/>
        <v>0</v>
      </c>
      <c r="L1173" s="7">
        <f t="shared" si="55"/>
        <v>0</v>
      </c>
      <c r="M1173">
        <f t="shared" si="56"/>
        <v>0</v>
      </c>
    </row>
    <row r="1174" spans="1:13" x14ac:dyDescent="0.25">
      <c r="A1174" t="s">
        <v>283</v>
      </c>
      <c r="B1174">
        <v>1172</v>
      </c>
      <c r="C1174" t="s">
        <v>246</v>
      </c>
      <c r="D1174">
        <v>8</v>
      </c>
      <c r="E1174">
        <v>477377.8</v>
      </c>
      <c r="F1174">
        <v>171207.4</v>
      </c>
      <c r="G1174">
        <v>52.1</v>
      </c>
      <c r="H1174">
        <v>52.1</v>
      </c>
      <c r="I1174">
        <v>52.9</v>
      </c>
      <c r="J1174">
        <v>52.9</v>
      </c>
      <c r="K1174" s="4">
        <f t="shared" si="54"/>
        <v>0</v>
      </c>
      <c r="L1174" s="7">
        <f t="shared" si="55"/>
        <v>0</v>
      </c>
      <c r="M1174">
        <f t="shared" si="56"/>
        <v>0</v>
      </c>
    </row>
    <row r="1175" spans="1:13" x14ac:dyDescent="0.25">
      <c r="A1175" t="s">
        <v>283</v>
      </c>
      <c r="B1175">
        <v>1173</v>
      </c>
      <c r="C1175" t="s">
        <v>246</v>
      </c>
      <c r="D1175">
        <v>9</v>
      </c>
      <c r="E1175">
        <v>477370.6</v>
      </c>
      <c r="F1175">
        <v>171212.4</v>
      </c>
      <c r="G1175">
        <v>52.1</v>
      </c>
      <c r="H1175">
        <v>52.1</v>
      </c>
      <c r="I1175">
        <v>52.8</v>
      </c>
      <c r="J1175">
        <v>52.8</v>
      </c>
      <c r="K1175" s="4">
        <f t="shared" si="54"/>
        <v>0</v>
      </c>
      <c r="L1175" s="7">
        <f t="shared" si="55"/>
        <v>0</v>
      </c>
      <c r="M1175">
        <f t="shared" si="56"/>
        <v>0</v>
      </c>
    </row>
    <row r="1176" spans="1:13" x14ac:dyDescent="0.25">
      <c r="A1176" t="s">
        <v>283</v>
      </c>
      <c r="B1176">
        <v>1174</v>
      </c>
      <c r="C1176" t="s">
        <v>246</v>
      </c>
      <c r="D1176">
        <v>2</v>
      </c>
      <c r="E1176">
        <v>477373.7</v>
      </c>
      <c r="F1176">
        <v>171215.8</v>
      </c>
      <c r="G1176">
        <v>50.4</v>
      </c>
      <c r="H1176">
        <v>50.4</v>
      </c>
      <c r="I1176">
        <v>51.1</v>
      </c>
      <c r="J1176">
        <v>51.1</v>
      </c>
      <c r="K1176" s="4">
        <f t="shared" si="54"/>
        <v>0</v>
      </c>
      <c r="L1176" s="7">
        <f t="shared" si="55"/>
        <v>0</v>
      </c>
      <c r="M1176">
        <f t="shared" si="56"/>
        <v>0</v>
      </c>
    </row>
    <row r="1177" spans="1:13" x14ac:dyDescent="0.25">
      <c r="A1177" t="s">
        <v>283</v>
      </c>
      <c r="B1177">
        <v>1175</v>
      </c>
      <c r="C1177" t="s">
        <v>246</v>
      </c>
      <c r="D1177">
        <v>5</v>
      </c>
      <c r="E1177">
        <v>477381.2</v>
      </c>
      <c r="F1177">
        <v>171215</v>
      </c>
      <c r="G1177">
        <v>50.2</v>
      </c>
      <c r="H1177">
        <v>50.2</v>
      </c>
      <c r="I1177">
        <v>50.9</v>
      </c>
      <c r="J1177">
        <v>50.9</v>
      </c>
      <c r="K1177" s="4">
        <f t="shared" si="54"/>
        <v>0</v>
      </c>
      <c r="L1177" s="7">
        <f t="shared" si="55"/>
        <v>0</v>
      </c>
      <c r="M1177">
        <f t="shared" si="56"/>
        <v>0</v>
      </c>
    </row>
    <row r="1178" spans="1:13" x14ac:dyDescent="0.25">
      <c r="A1178" t="s">
        <v>283</v>
      </c>
      <c r="B1178">
        <v>1177</v>
      </c>
      <c r="C1178" t="s">
        <v>246</v>
      </c>
      <c r="D1178">
        <v>10</v>
      </c>
      <c r="E1178">
        <v>477368.4</v>
      </c>
      <c r="F1178">
        <v>171217</v>
      </c>
      <c r="G1178">
        <v>50.2</v>
      </c>
      <c r="H1178">
        <v>50.2</v>
      </c>
      <c r="I1178">
        <v>50.9</v>
      </c>
      <c r="J1178">
        <v>50.9</v>
      </c>
      <c r="K1178" s="4">
        <f t="shared" si="54"/>
        <v>0</v>
      </c>
      <c r="L1178" s="7">
        <f t="shared" si="55"/>
        <v>0</v>
      </c>
      <c r="M1178">
        <f t="shared" si="56"/>
        <v>0</v>
      </c>
    </row>
    <row r="1179" spans="1:13" x14ac:dyDescent="0.25">
      <c r="A1179" t="s">
        <v>283</v>
      </c>
      <c r="B1179">
        <v>1178</v>
      </c>
      <c r="C1179" t="s">
        <v>246</v>
      </c>
      <c r="D1179">
        <v>8</v>
      </c>
      <c r="E1179">
        <v>477377.8</v>
      </c>
      <c r="F1179">
        <v>171207.4</v>
      </c>
      <c r="G1179">
        <v>48.8</v>
      </c>
      <c r="H1179">
        <v>48.8</v>
      </c>
      <c r="I1179">
        <v>49.5</v>
      </c>
      <c r="J1179">
        <v>49.5</v>
      </c>
      <c r="K1179" s="4">
        <f t="shared" si="54"/>
        <v>0</v>
      </c>
      <c r="L1179" s="7">
        <f t="shared" si="55"/>
        <v>0</v>
      </c>
      <c r="M1179">
        <f t="shared" si="56"/>
        <v>0</v>
      </c>
    </row>
    <row r="1180" spans="1:13" x14ac:dyDescent="0.25">
      <c r="A1180" t="s">
        <v>283</v>
      </c>
      <c r="B1180">
        <v>1179</v>
      </c>
      <c r="C1180" t="s">
        <v>246</v>
      </c>
      <c r="D1180">
        <v>6</v>
      </c>
      <c r="E1180">
        <v>477384.2</v>
      </c>
      <c r="F1180">
        <v>171212.9</v>
      </c>
      <c r="G1180">
        <v>48.7</v>
      </c>
      <c r="H1180">
        <v>48.7</v>
      </c>
      <c r="I1180">
        <v>49.5</v>
      </c>
      <c r="J1180">
        <v>49.4</v>
      </c>
      <c r="K1180" s="4">
        <f t="shared" si="54"/>
        <v>0</v>
      </c>
      <c r="L1180" s="7">
        <f t="shared" si="55"/>
        <v>0</v>
      </c>
      <c r="M1180">
        <f t="shared" si="56"/>
        <v>0</v>
      </c>
    </row>
    <row r="1181" spans="1:13" x14ac:dyDescent="0.25">
      <c r="A1181" t="s">
        <v>283</v>
      </c>
      <c r="B1181">
        <v>1180</v>
      </c>
      <c r="C1181" t="s">
        <v>246</v>
      </c>
      <c r="D1181">
        <v>9</v>
      </c>
      <c r="E1181">
        <v>477370.6</v>
      </c>
      <c r="F1181">
        <v>171212.4</v>
      </c>
      <c r="G1181">
        <v>48.6</v>
      </c>
      <c r="H1181">
        <v>48.6</v>
      </c>
      <c r="I1181">
        <v>49.3</v>
      </c>
      <c r="J1181">
        <v>49.3</v>
      </c>
      <c r="K1181" s="4">
        <f t="shared" si="54"/>
        <v>0</v>
      </c>
      <c r="L1181" s="7">
        <f t="shared" si="55"/>
        <v>0</v>
      </c>
      <c r="M1181">
        <f t="shared" si="56"/>
        <v>0</v>
      </c>
    </row>
    <row r="1182" spans="1:13" x14ac:dyDescent="0.25">
      <c r="A1182" t="s">
        <v>283</v>
      </c>
      <c r="B1182">
        <v>1181</v>
      </c>
      <c r="C1182" t="s">
        <v>246</v>
      </c>
      <c r="D1182">
        <v>2</v>
      </c>
      <c r="E1182">
        <v>477373.7</v>
      </c>
      <c r="F1182">
        <v>171215.8</v>
      </c>
      <c r="G1182">
        <v>47.7</v>
      </c>
      <c r="H1182">
        <v>47.7</v>
      </c>
      <c r="I1182">
        <v>48.4</v>
      </c>
      <c r="J1182">
        <v>48.4</v>
      </c>
      <c r="K1182" s="4">
        <f t="shared" si="54"/>
        <v>0</v>
      </c>
      <c r="L1182" s="7">
        <f t="shared" si="55"/>
        <v>0</v>
      </c>
      <c r="M1182">
        <f t="shared" si="56"/>
        <v>0</v>
      </c>
    </row>
    <row r="1183" spans="1:13" x14ac:dyDescent="0.25">
      <c r="A1183" t="s">
        <v>283</v>
      </c>
      <c r="B1183">
        <v>1182</v>
      </c>
      <c r="C1183" t="s">
        <v>246</v>
      </c>
      <c r="D1183">
        <v>7</v>
      </c>
      <c r="E1183">
        <v>477383.7</v>
      </c>
      <c r="F1183">
        <v>171208.2</v>
      </c>
      <c r="G1183">
        <v>46.8</v>
      </c>
      <c r="H1183">
        <v>46.8</v>
      </c>
      <c r="I1183">
        <v>47.5</v>
      </c>
      <c r="J1183">
        <v>47.5</v>
      </c>
      <c r="K1183" s="4">
        <f t="shared" si="54"/>
        <v>0</v>
      </c>
      <c r="L1183" s="7">
        <f t="shared" si="55"/>
        <v>0</v>
      </c>
      <c r="M1183">
        <f t="shared" si="56"/>
        <v>0</v>
      </c>
    </row>
    <row r="1184" spans="1:13" x14ac:dyDescent="0.25">
      <c r="A1184" t="s">
        <v>283</v>
      </c>
      <c r="B1184">
        <v>1183</v>
      </c>
      <c r="C1184" t="s">
        <v>247</v>
      </c>
      <c r="D1184">
        <v>10</v>
      </c>
      <c r="E1184">
        <v>477353.3</v>
      </c>
      <c r="F1184">
        <v>171229.3</v>
      </c>
      <c r="G1184">
        <v>56.7</v>
      </c>
      <c r="H1184">
        <v>56.7</v>
      </c>
      <c r="I1184">
        <v>57.4</v>
      </c>
      <c r="J1184">
        <v>57.4</v>
      </c>
      <c r="K1184" s="4">
        <f t="shared" si="54"/>
        <v>0</v>
      </c>
      <c r="L1184" s="7">
        <f t="shared" si="55"/>
        <v>0</v>
      </c>
      <c r="M1184">
        <f t="shared" si="56"/>
        <v>1</v>
      </c>
    </row>
    <row r="1185" spans="1:13" x14ac:dyDescent="0.25">
      <c r="A1185" t="s">
        <v>283</v>
      </c>
      <c r="B1185">
        <v>1184</v>
      </c>
      <c r="C1185" t="s">
        <v>247</v>
      </c>
      <c r="D1185">
        <v>6</v>
      </c>
      <c r="E1185">
        <v>477366.5</v>
      </c>
      <c r="F1185">
        <v>171222.2</v>
      </c>
      <c r="G1185">
        <v>55.2</v>
      </c>
      <c r="H1185">
        <v>55.2</v>
      </c>
      <c r="I1185">
        <v>55.9</v>
      </c>
      <c r="J1185">
        <v>55.9</v>
      </c>
      <c r="K1185" s="4">
        <f t="shared" si="54"/>
        <v>0</v>
      </c>
      <c r="L1185" s="7">
        <f t="shared" si="55"/>
        <v>0</v>
      </c>
      <c r="M1185">
        <f t="shared" si="56"/>
        <v>0</v>
      </c>
    </row>
    <row r="1186" spans="1:13" x14ac:dyDescent="0.25">
      <c r="A1186" t="s">
        <v>283</v>
      </c>
      <c r="B1186">
        <v>1185</v>
      </c>
      <c r="C1186" t="s">
        <v>247</v>
      </c>
      <c r="D1186">
        <v>1</v>
      </c>
      <c r="E1186">
        <v>477358.1</v>
      </c>
      <c r="F1186">
        <v>171230.9</v>
      </c>
      <c r="G1186">
        <v>54.3</v>
      </c>
      <c r="H1186">
        <v>54.3</v>
      </c>
      <c r="I1186">
        <v>55</v>
      </c>
      <c r="J1186">
        <v>55</v>
      </c>
      <c r="K1186" s="4">
        <f t="shared" si="54"/>
        <v>0</v>
      </c>
      <c r="L1186" s="7">
        <f t="shared" si="55"/>
        <v>0</v>
      </c>
      <c r="M1186">
        <f t="shared" si="56"/>
        <v>0</v>
      </c>
    </row>
    <row r="1187" spans="1:13" x14ac:dyDescent="0.25">
      <c r="A1187" t="s">
        <v>283</v>
      </c>
      <c r="B1187">
        <v>1186</v>
      </c>
      <c r="C1187" t="s">
        <v>247</v>
      </c>
      <c r="D1187">
        <v>5</v>
      </c>
      <c r="E1187">
        <v>477363.8</v>
      </c>
      <c r="F1187">
        <v>171222.8</v>
      </c>
      <c r="G1187">
        <v>53.9</v>
      </c>
      <c r="H1187">
        <v>53.9</v>
      </c>
      <c r="I1187">
        <v>54.6</v>
      </c>
      <c r="J1187">
        <v>54.6</v>
      </c>
      <c r="K1187" s="4">
        <f t="shared" si="54"/>
        <v>0</v>
      </c>
      <c r="L1187" s="7">
        <f t="shared" si="55"/>
        <v>0</v>
      </c>
      <c r="M1187">
        <f t="shared" si="56"/>
        <v>0</v>
      </c>
    </row>
    <row r="1188" spans="1:13" x14ac:dyDescent="0.25">
      <c r="A1188" t="s">
        <v>283</v>
      </c>
      <c r="B1188">
        <v>1187</v>
      </c>
      <c r="C1188" t="s">
        <v>247</v>
      </c>
      <c r="D1188">
        <v>10</v>
      </c>
      <c r="E1188">
        <v>477353.3</v>
      </c>
      <c r="F1188">
        <v>171229.3</v>
      </c>
      <c r="G1188">
        <v>53.7</v>
      </c>
      <c r="H1188">
        <v>53.7</v>
      </c>
      <c r="I1188">
        <v>54.4</v>
      </c>
      <c r="J1188">
        <v>54.4</v>
      </c>
      <c r="K1188" s="4">
        <f t="shared" si="54"/>
        <v>0</v>
      </c>
      <c r="L1188" s="7">
        <f t="shared" si="55"/>
        <v>0</v>
      </c>
      <c r="M1188">
        <f t="shared" si="56"/>
        <v>0</v>
      </c>
    </row>
    <row r="1189" spans="1:13" x14ac:dyDescent="0.25">
      <c r="A1189" t="s">
        <v>283</v>
      </c>
      <c r="B1189">
        <v>1188</v>
      </c>
      <c r="C1189" t="s">
        <v>247</v>
      </c>
      <c r="D1189">
        <v>4</v>
      </c>
      <c r="E1189">
        <v>477361.4</v>
      </c>
      <c r="F1189">
        <v>171223.1</v>
      </c>
      <c r="G1189">
        <v>53.6</v>
      </c>
      <c r="H1189">
        <v>53.6</v>
      </c>
      <c r="I1189">
        <v>54.3</v>
      </c>
      <c r="J1189">
        <v>54.3</v>
      </c>
      <c r="K1189" s="4">
        <f t="shared" si="54"/>
        <v>0</v>
      </c>
      <c r="L1189" s="7">
        <f t="shared" si="55"/>
        <v>0</v>
      </c>
      <c r="M1189">
        <f t="shared" si="56"/>
        <v>0</v>
      </c>
    </row>
    <row r="1190" spans="1:13" x14ac:dyDescent="0.25">
      <c r="A1190" t="s">
        <v>283</v>
      </c>
      <c r="B1190">
        <v>1189</v>
      </c>
      <c r="C1190" t="s">
        <v>247</v>
      </c>
      <c r="D1190">
        <v>6</v>
      </c>
      <c r="E1190">
        <v>477366.5</v>
      </c>
      <c r="F1190">
        <v>171222.2</v>
      </c>
      <c r="G1190">
        <v>52.3</v>
      </c>
      <c r="H1190">
        <v>52.3</v>
      </c>
      <c r="I1190">
        <v>53</v>
      </c>
      <c r="J1190">
        <v>53</v>
      </c>
      <c r="K1190" s="4">
        <f t="shared" si="54"/>
        <v>0</v>
      </c>
      <c r="L1190" s="7">
        <f t="shared" si="55"/>
        <v>0</v>
      </c>
      <c r="M1190">
        <f t="shared" si="56"/>
        <v>0</v>
      </c>
    </row>
    <row r="1191" spans="1:13" x14ac:dyDescent="0.25">
      <c r="A1191" t="s">
        <v>283</v>
      </c>
      <c r="B1191">
        <v>1190</v>
      </c>
      <c r="C1191" t="s">
        <v>247</v>
      </c>
      <c r="D1191">
        <v>2</v>
      </c>
      <c r="E1191">
        <v>477361.5</v>
      </c>
      <c r="F1191">
        <v>171228</v>
      </c>
      <c r="G1191">
        <v>52.1</v>
      </c>
      <c r="H1191">
        <v>52.1</v>
      </c>
      <c r="I1191">
        <v>52.8</v>
      </c>
      <c r="J1191">
        <v>52.8</v>
      </c>
      <c r="K1191" s="4">
        <f t="shared" si="54"/>
        <v>0</v>
      </c>
      <c r="L1191" s="7">
        <f t="shared" si="55"/>
        <v>0</v>
      </c>
      <c r="M1191">
        <f t="shared" si="56"/>
        <v>0</v>
      </c>
    </row>
    <row r="1192" spans="1:13" x14ac:dyDescent="0.25">
      <c r="A1192" t="s">
        <v>283</v>
      </c>
      <c r="B1192">
        <v>1191</v>
      </c>
      <c r="C1192" t="s">
        <v>247</v>
      </c>
      <c r="D1192">
        <v>8</v>
      </c>
      <c r="E1192">
        <v>477361.7</v>
      </c>
      <c r="F1192">
        <v>171218.4</v>
      </c>
      <c r="G1192">
        <v>52</v>
      </c>
      <c r="H1192">
        <v>52</v>
      </c>
      <c r="I1192">
        <v>52.8</v>
      </c>
      <c r="J1192">
        <v>52.7</v>
      </c>
      <c r="K1192" s="4">
        <f t="shared" si="54"/>
        <v>0</v>
      </c>
      <c r="L1192" s="7">
        <f t="shared" si="55"/>
        <v>0</v>
      </c>
      <c r="M1192">
        <f t="shared" si="56"/>
        <v>0</v>
      </c>
    </row>
    <row r="1193" spans="1:13" x14ac:dyDescent="0.25">
      <c r="A1193" t="s">
        <v>283</v>
      </c>
      <c r="B1193">
        <v>1192</v>
      </c>
      <c r="C1193" t="s">
        <v>247</v>
      </c>
      <c r="D1193">
        <v>9</v>
      </c>
      <c r="E1193">
        <v>477354.6</v>
      </c>
      <c r="F1193">
        <v>171223.4</v>
      </c>
      <c r="G1193">
        <v>51.7</v>
      </c>
      <c r="H1193">
        <v>51.7</v>
      </c>
      <c r="I1193">
        <v>52.5</v>
      </c>
      <c r="J1193">
        <v>52.4</v>
      </c>
      <c r="K1193" s="4">
        <f t="shared" si="54"/>
        <v>0</v>
      </c>
      <c r="L1193" s="7">
        <f t="shared" si="55"/>
        <v>0</v>
      </c>
      <c r="M1193">
        <f t="shared" si="56"/>
        <v>0</v>
      </c>
    </row>
    <row r="1194" spans="1:13" x14ac:dyDescent="0.25">
      <c r="A1194" t="s">
        <v>283</v>
      </c>
      <c r="B1194">
        <v>1193</v>
      </c>
      <c r="C1194" t="s">
        <v>247</v>
      </c>
      <c r="D1194">
        <v>7</v>
      </c>
      <c r="E1194">
        <v>477366.9</v>
      </c>
      <c r="F1194">
        <v>171218</v>
      </c>
      <c r="G1194">
        <v>50.9</v>
      </c>
      <c r="H1194">
        <v>50.9</v>
      </c>
      <c r="I1194">
        <v>51.6</v>
      </c>
      <c r="J1194">
        <v>51.6</v>
      </c>
      <c r="K1194" s="4">
        <f t="shared" si="54"/>
        <v>0</v>
      </c>
      <c r="L1194" s="7">
        <f t="shared" si="55"/>
        <v>0</v>
      </c>
      <c r="M1194">
        <f t="shared" si="56"/>
        <v>0</v>
      </c>
    </row>
    <row r="1195" spans="1:13" x14ac:dyDescent="0.25">
      <c r="A1195" t="s">
        <v>283</v>
      </c>
      <c r="B1195">
        <v>1194</v>
      </c>
      <c r="C1195" t="s">
        <v>247</v>
      </c>
      <c r="D1195">
        <v>3</v>
      </c>
      <c r="E1195">
        <v>477360.8</v>
      </c>
      <c r="F1195">
        <v>171225.9</v>
      </c>
      <c r="G1195">
        <v>50.8</v>
      </c>
      <c r="H1195">
        <v>50.8</v>
      </c>
      <c r="I1195">
        <v>51.5</v>
      </c>
      <c r="J1195">
        <v>51.5</v>
      </c>
      <c r="K1195" s="4">
        <f t="shared" si="54"/>
        <v>0</v>
      </c>
      <c r="L1195" s="7">
        <f t="shared" si="55"/>
        <v>0</v>
      </c>
      <c r="M1195">
        <f t="shared" si="56"/>
        <v>0</v>
      </c>
    </row>
    <row r="1196" spans="1:13" x14ac:dyDescent="0.25">
      <c r="A1196" t="s">
        <v>283</v>
      </c>
      <c r="B1196">
        <v>1195</v>
      </c>
      <c r="C1196" t="s">
        <v>247</v>
      </c>
      <c r="D1196">
        <v>4</v>
      </c>
      <c r="E1196">
        <v>477361.4</v>
      </c>
      <c r="F1196">
        <v>171223.1</v>
      </c>
      <c r="G1196">
        <v>50.7</v>
      </c>
      <c r="H1196">
        <v>50.7</v>
      </c>
      <c r="I1196">
        <v>51.4</v>
      </c>
      <c r="J1196">
        <v>51.4</v>
      </c>
      <c r="K1196" s="4">
        <f t="shared" si="54"/>
        <v>0</v>
      </c>
      <c r="L1196" s="7">
        <f t="shared" si="55"/>
        <v>0</v>
      </c>
      <c r="M1196">
        <f t="shared" si="56"/>
        <v>0</v>
      </c>
    </row>
    <row r="1197" spans="1:13" x14ac:dyDescent="0.25">
      <c r="A1197" t="s">
        <v>283</v>
      </c>
      <c r="B1197">
        <v>1196</v>
      </c>
      <c r="C1197" t="s">
        <v>247</v>
      </c>
      <c r="D1197">
        <v>1</v>
      </c>
      <c r="E1197">
        <v>477358.1</v>
      </c>
      <c r="F1197">
        <v>171230.9</v>
      </c>
      <c r="G1197">
        <v>50.3</v>
      </c>
      <c r="H1197">
        <v>50.3</v>
      </c>
      <c r="I1197">
        <v>51</v>
      </c>
      <c r="J1197">
        <v>51</v>
      </c>
      <c r="K1197" s="4">
        <f t="shared" si="54"/>
        <v>0</v>
      </c>
      <c r="L1197" s="7">
        <f t="shared" si="55"/>
        <v>0</v>
      </c>
      <c r="M1197">
        <f t="shared" si="56"/>
        <v>0</v>
      </c>
    </row>
    <row r="1198" spans="1:13" x14ac:dyDescent="0.25">
      <c r="A1198" t="s">
        <v>283</v>
      </c>
      <c r="B1198">
        <v>1197</v>
      </c>
      <c r="C1198" t="s">
        <v>247</v>
      </c>
      <c r="D1198">
        <v>5</v>
      </c>
      <c r="E1198">
        <v>477363.8</v>
      </c>
      <c r="F1198">
        <v>171222.8</v>
      </c>
      <c r="G1198">
        <v>50</v>
      </c>
      <c r="H1198">
        <v>50</v>
      </c>
      <c r="I1198">
        <v>50.7</v>
      </c>
      <c r="J1198">
        <v>50.7</v>
      </c>
      <c r="K1198" s="4">
        <f t="shared" si="54"/>
        <v>0</v>
      </c>
      <c r="L1198" s="7">
        <f t="shared" si="55"/>
        <v>0</v>
      </c>
      <c r="M1198">
        <f t="shared" si="56"/>
        <v>0</v>
      </c>
    </row>
    <row r="1199" spans="1:13" x14ac:dyDescent="0.25">
      <c r="A1199" t="s">
        <v>283</v>
      </c>
      <c r="B1199">
        <v>1198</v>
      </c>
      <c r="C1199" t="s">
        <v>247</v>
      </c>
      <c r="D1199">
        <v>7</v>
      </c>
      <c r="E1199">
        <v>477366.9</v>
      </c>
      <c r="F1199">
        <v>171218</v>
      </c>
      <c r="G1199">
        <v>48.7</v>
      </c>
      <c r="H1199">
        <v>48.7</v>
      </c>
      <c r="I1199">
        <v>49.4</v>
      </c>
      <c r="J1199">
        <v>49.4</v>
      </c>
      <c r="K1199" s="4">
        <f t="shared" si="54"/>
        <v>0</v>
      </c>
      <c r="L1199" s="7">
        <f t="shared" si="55"/>
        <v>0</v>
      </c>
      <c r="M1199">
        <f t="shared" si="56"/>
        <v>0</v>
      </c>
    </row>
    <row r="1200" spans="1:13" x14ac:dyDescent="0.25">
      <c r="A1200" t="s">
        <v>283</v>
      </c>
      <c r="B1200">
        <v>1199</v>
      </c>
      <c r="C1200" t="s">
        <v>247</v>
      </c>
      <c r="D1200">
        <v>2</v>
      </c>
      <c r="E1200">
        <v>477361.5</v>
      </c>
      <c r="F1200">
        <v>171228</v>
      </c>
      <c r="G1200">
        <v>48.5</v>
      </c>
      <c r="H1200">
        <v>48.5</v>
      </c>
      <c r="I1200">
        <v>49.2</v>
      </c>
      <c r="J1200">
        <v>49.2</v>
      </c>
      <c r="K1200" s="4">
        <f t="shared" si="54"/>
        <v>0</v>
      </c>
      <c r="L1200" s="7">
        <f t="shared" si="55"/>
        <v>0</v>
      </c>
      <c r="M1200">
        <f t="shared" si="56"/>
        <v>0</v>
      </c>
    </row>
    <row r="1201" spans="1:13" x14ac:dyDescent="0.25">
      <c r="A1201" t="s">
        <v>283</v>
      </c>
      <c r="B1201">
        <v>1200</v>
      </c>
      <c r="C1201" t="s">
        <v>247</v>
      </c>
      <c r="D1201">
        <v>3</v>
      </c>
      <c r="E1201">
        <v>477360.8</v>
      </c>
      <c r="F1201">
        <v>171225.9</v>
      </c>
      <c r="G1201">
        <v>48.5</v>
      </c>
      <c r="H1201">
        <v>48.5</v>
      </c>
      <c r="I1201">
        <v>49.2</v>
      </c>
      <c r="J1201">
        <v>49.2</v>
      </c>
      <c r="K1201" s="4">
        <f t="shared" si="54"/>
        <v>0</v>
      </c>
      <c r="L1201" s="7">
        <f t="shared" si="55"/>
        <v>0</v>
      </c>
      <c r="M1201">
        <f t="shared" si="56"/>
        <v>0</v>
      </c>
    </row>
    <row r="1202" spans="1:13" x14ac:dyDescent="0.25">
      <c r="A1202" t="s">
        <v>283</v>
      </c>
      <c r="B1202">
        <v>1201</v>
      </c>
      <c r="C1202" t="s">
        <v>247</v>
      </c>
      <c r="D1202">
        <v>8</v>
      </c>
      <c r="E1202">
        <v>477361.7</v>
      </c>
      <c r="F1202">
        <v>171218.4</v>
      </c>
      <c r="G1202">
        <v>48.4</v>
      </c>
      <c r="H1202">
        <v>48.4</v>
      </c>
      <c r="I1202">
        <v>49.1</v>
      </c>
      <c r="J1202">
        <v>49.1</v>
      </c>
      <c r="K1202" s="4">
        <f t="shared" si="54"/>
        <v>0</v>
      </c>
      <c r="L1202" s="7">
        <f t="shared" si="55"/>
        <v>0</v>
      </c>
      <c r="M1202">
        <f t="shared" si="56"/>
        <v>0</v>
      </c>
    </row>
    <row r="1203" spans="1:13" x14ac:dyDescent="0.25">
      <c r="A1203" t="s">
        <v>283</v>
      </c>
      <c r="B1203">
        <v>1202</v>
      </c>
      <c r="C1203" t="s">
        <v>247</v>
      </c>
      <c r="D1203">
        <v>9</v>
      </c>
      <c r="E1203">
        <v>477354.6</v>
      </c>
      <c r="F1203">
        <v>171223.4</v>
      </c>
      <c r="G1203">
        <v>48</v>
      </c>
      <c r="H1203">
        <v>48</v>
      </c>
      <c r="I1203">
        <v>48.7</v>
      </c>
      <c r="J1203">
        <v>48.7</v>
      </c>
      <c r="K1203" s="4">
        <f t="shared" si="54"/>
        <v>0</v>
      </c>
      <c r="L1203" s="7">
        <f t="shared" si="55"/>
        <v>0</v>
      </c>
      <c r="M1203">
        <f t="shared" si="56"/>
        <v>0</v>
      </c>
    </row>
    <row r="1204" spans="1:13" x14ac:dyDescent="0.25">
      <c r="A1204" t="s">
        <v>283</v>
      </c>
      <c r="B1204">
        <v>1203</v>
      </c>
      <c r="C1204" t="s">
        <v>248</v>
      </c>
      <c r="D1204">
        <v>8</v>
      </c>
      <c r="E1204">
        <v>477359.1</v>
      </c>
      <c r="F1204">
        <v>171238</v>
      </c>
      <c r="G1204">
        <v>56.2</v>
      </c>
      <c r="H1204">
        <v>56.1</v>
      </c>
      <c r="I1204">
        <v>56.9</v>
      </c>
      <c r="J1204">
        <v>56.9</v>
      </c>
      <c r="K1204" s="4">
        <f t="shared" si="54"/>
        <v>-0.1</v>
      </c>
      <c r="L1204" s="7">
        <f t="shared" si="55"/>
        <v>0.1</v>
      </c>
      <c r="M1204">
        <f t="shared" si="56"/>
        <v>1</v>
      </c>
    </row>
    <row r="1205" spans="1:13" x14ac:dyDescent="0.25">
      <c r="A1205" t="s">
        <v>283</v>
      </c>
      <c r="B1205">
        <v>1204</v>
      </c>
      <c r="C1205" t="s">
        <v>248</v>
      </c>
      <c r="D1205">
        <v>2</v>
      </c>
      <c r="E1205">
        <v>477366.2</v>
      </c>
      <c r="F1205">
        <v>171238.2</v>
      </c>
      <c r="G1205">
        <v>52.9</v>
      </c>
      <c r="H1205">
        <v>52.8</v>
      </c>
      <c r="I1205">
        <v>53.6</v>
      </c>
      <c r="J1205">
        <v>53.5</v>
      </c>
      <c r="K1205" s="4">
        <f t="shared" si="54"/>
        <v>-0.1</v>
      </c>
      <c r="L1205" s="7">
        <f t="shared" si="55"/>
        <v>0.1</v>
      </c>
      <c r="M1205">
        <f t="shared" si="56"/>
        <v>0</v>
      </c>
    </row>
    <row r="1206" spans="1:13" x14ac:dyDescent="0.25">
      <c r="A1206" t="s">
        <v>283</v>
      </c>
      <c r="B1206">
        <v>1209</v>
      </c>
      <c r="C1206" t="s">
        <v>248</v>
      </c>
      <c r="D1206">
        <v>6</v>
      </c>
      <c r="E1206">
        <v>477362.4</v>
      </c>
      <c r="F1206">
        <v>171230.6</v>
      </c>
      <c r="G1206">
        <v>51.2</v>
      </c>
      <c r="H1206">
        <v>51.1</v>
      </c>
      <c r="I1206">
        <v>51.9</v>
      </c>
      <c r="J1206">
        <v>51.9</v>
      </c>
      <c r="K1206" s="4">
        <f t="shared" si="54"/>
        <v>-0.1</v>
      </c>
      <c r="L1206" s="7">
        <f t="shared" si="55"/>
        <v>0.1</v>
      </c>
      <c r="M1206">
        <f t="shared" si="56"/>
        <v>0</v>
      </c>
    </row>
    <row r="1207" spans="1:13" x14ac:dyDescent="0.25">
      <c r="A1207" t="s">
        <v>283</v>
      </c>
      <c r="B1207">
        <v>1205</v>
      </c>
      <c r="C1207" t="s">
        <v>248</v>
      </c>
      <c r="D1207">
        <v>8</v>
      </c>
      <c r="E1207">
        <v>477359.1</v>
      </c>
      <c r="F1207">
        <v>171238</v>
      </c>
      <c r="G1207">
        <v>52.5</v>
      </c>
      <c r="H1207">
        <v>52.5</v>
      </c>
      <c r="I1207">
        <v>53.2</v>
      </c>
      <c r="J1207">
        <v>53.2</v>
      </c>
      <c r="K1207" s="4">
        <f t="shared" si="54"/>
        <v>0</v>
      </c>
      <c r="L1207" s="7">
        <f t="shared" si="55"/>
        <v>0</v>
      </c>
      <c r="M1207">
        <f t="shared" si="56"/>
        <v>0</v>
      </c>
    </row>
    <row r="1208" spans="1:13" x14ac:dyDescent="0.25">
      <c r="A1208" t="s">
        <v>283</v>
      </c>
      <c r="B1208">
        <v>1206</v>
      </c>
      <c r="C1208" t="s">
        <v>248</v>
      </c>
      <c r="D1208">
        <v>1</v>
      </c>
      <c r="E1208">
        <v>477362.4</v>
      </c>
      <c r="F1208">
        <v>171240.8</v>
      </c>
      <c r="G1208">
        <v>51.6</v>
      </c>
      <c r="H1208">
        <v>51.6</v>
      </c>
      <c r="I1208">
        <v>52.3</v>
      </c>
      <c r="J1208">
        <v>52.3</v>
      </c>
      <c r="K1208" s="4">
        <f t="shared" si="54"/>
        <v>0</v>
      </c>
      <c r="L1208" s="7">
        <f t="shared" si="55"/>
        <v>0</v>
      </c>
      <c r="M1208">
        <f t="shared" si="56"/>
        <v>0</v>
      </c>
    </row>
    <row r="1209" spans="1:13" x14ac:dyDescent="0.25">
      <c r="A1209" t="s">
        <v>283</v>
      </c>
      <c r="B1209">
        <v>1207</v>
      </c>
      <c r="C1209" t="s">
        <v>248</v>
      </c>
      <c r="D1209">
        <v>7</v>
      </c>
      <c r="E1209">
        <v>477359.3</v>
      </c>
      <c r="F1209">
        <v>171232.7</v>
      </c>
      <c r="G1209">
        <v>51.4</v>
      </c>
      <c r="H1209">
        <v>51.4</v>
      </c>
      <c r="I1209">
        <v>52.1</v>
      </c>
      <c r="J1209">
        <v>52.1</v>
      </c>
      <c r="K1209" s="4">
        <f t="shared" si="54"/>
        <v>0</v>
      </c>
      <c r="L1209" s="7">
        <f t="shared" si="55"/>
        <v>0</v>
      </c>
      <c r="M1209">
        <f t="shared" si="56"/>
        <v>0</v>
      </c>
    </row>
    <row r="1210" spans="1:13" x14ac:dyDescent="0.25">
      <c r="A1210" t="s">
        <v>283</v>
      </c>
      <c r="B1210">
        <v>1208</v>
      </c>
      <c r="C1210" t="s">
        <v>248</v>
      </c>
      <c r="D1210">
        <v>3</v>
      </c>
      <c r="E1210">
        <v>477367.4</v>
      </c>
      <c r="F1210">
        <v>171233.6</v>
      </c>
      <c r="G1210">
        <v>51.3</v>
      </c>
      <c r="H1210">
        <v>51.3</v>
      </c>
      <c r="I1210">
        <v>52</v>
      </c>
      <c r="J1210">
        <v>52</v>
      </c>
      <c r="K1210" s="4">
        <f t="shared" si="54"/>
        <v>0</v>
      </c>
      <c r="L1210" s="7">
        <f t="shared" si="55"/>
        <v>0</v>
      </c>
      <c r="M1210">
        <f t="shared" si="56"/>
        <v>0</v>
      </c>
    </row>
    <row r="1211" spans="1:13" x14ac:dyDescent="0.25">
      <c r="A1211" t="s">
        <v>283</v>
      </c>
      <c r="B1211">
        <v>1210</v>
      </c>
      <c r="C1211" t="s">
        <v>248</v>
      </c>
      <c r="D1211">
        <v>3</v>
      </c>
      <c r="E1211">
        <v>477367.4</v>
      </c>
      <c r="F1211">
        <v>171233.6</v>
      </c>
      <c r="G1211">
        <v>49.4</v>
      </c>
      <c r="H1211">
        <v>49.4</v>
      </c>
      <c r="I1211">
        <v>50.1</v>
      </c>
      <c r="J1211">
        <v>50.1</v>
      </c>
      <c r="K1211" s="4">
        <f t="shared" si="54"/>
        <v>0</v>
      </c>
      <c r="L1211" s="7">
        <f t="shared" si="55"/>
        <v>0</v>
      </c>
      <c r="M1211">
        <f t="shared" si="56"/>
        <v>0</v>
      </c>
    </row>
    <row r="1212" spans="1:13" x14ac:dyDescent="0.25">
      <c r="A1212" t="s">
        <v>283</v>
      </c>
      <c r="B1212">
        <v>1211</v>
      </c>
      <c r="C1212" t="s">
        <v>248</v>
      </c>
      <c r="D1212">
        <v>5</v>
      </c>
      <c r="E1212">
        <v>477363.6</v>
      </c>
      <c r="F1212">
        <v>171231.2</v>
      </c>
      <c r="G1212">
        <v>48.7</v>
      </c>
      <c r="H1212">
        <v>48.7</v>
      </c>
      <c r="I1212">
        <v>49.4</v>
      </c>
      <c r="J1212">
        <v>49.4</v>
      </c>
      <c r="K1212" s="4">
        <f t="shared" si="54"/>
        <v>0</v>
      </c>
      <c r="L1212" s="7">
        <f t="shared" si="55"/>
        <v>0</v>
      </c>
      <c r="M1212">
        <f t="shared" si="56"/>
        <v>0</v>
      </c>
    </row>
    <row r="1213" spans="1:13" x14ac:dyDescent="0.25">
      <c r="A1213" t="s">
        <v>283</v>
      </c>
      <c r="B1213">
        <v>1212</v>
      </c>
      <c r="C1213" t="s">
        <v>248</v>
      </c>
      <c r="D1213">
        <v>4</v>
      </c>
      <c r="E1213">
        <v>477364.8</v>
      </c>
      <c r="F1213">
        <v>171231.6</v>
      </c>
      <c r="G1213">
        <v>48.5</v>
      </c>
      <c r="H1213">
        <v>48.5</v>
      </c>
      <c r="I1213">
        <v>49.2</v>
      </c>
      <c r="J1213">
        <v>49.2</v>
      </c>
      <c r="K1213" s="4">
        <f t="shared" si="54"/>
        <v>0</v>
      </c>
      <c r="L1213" s="7">
        <f t="shared" si="55"/>
        <v>0</v>
      </c>
      <c r="M1213">
        <f t="shared" si="56"/>
        <v>0</v>
      </c>
    </row>
    <row r="1214" spans="1:13" x14ac:dyDescent="0.25">
      <c r="A1214" t="s">
        <v>283</v>
      </c>
      <c r="B1214">
        <v>1213</v>
      </c>
      <c r="C1214" t="s">
        <v>248</v>
      </c>
      <c r="D1214">
        <v>2</v>
      </c>
      <c r="E1214">
        <v>477366.2</v>
      </c>
      <c r="F1214">
        <v>171238.2</v>
      </c>
      <c r="G1214">
        <v>48.3</v>
      </c>
      <c r="H1214">
        <v>48.3</v>
      </c>
      <c r="I1214">
        <v>49</v>
      </c>
      <c r="J1214">
        <v>49</v>
      </c>
      <c r="K1214" s="4">
        <f t="shared" si="54"/>
        <v>0</v>
      </c>
      <c r="L1214" s="7">
        <f t="shared" si="55"/>
        <v>0</v>
      </c>
      <c r="M1214">
        <f t="shared" si="56"/>
        <v>0</v>
      </c>
    </row>
    <row r="1215" spans="1:13" x14ac:dyDescent="0.25">
      <c r="A1215" t="s">
        <v>283</v>
      </c>
      <c r="B1215">
        <v>1214</v>
      </c>
      <c r="C1215" t="s">
        <v>248</v>
      </c>
      <c r="D1215">
        <v>1</v>
      </c>
      <c r="E1215">
        <v>477362.4</v>
      </c>
      <c r="F1215">
        <v>171240.8</v>
      </c>
      <c r="G1215">
        <v>47.5</v>
      </c>
      <c r="H1215">
        <v>47.5</v>
      </c>
      <c r="I1215">
        <v>48.2</v>
      </c>
      <c r="J1215">
        <v>48.2</v>
      </c>
      <c r="K1215" s="4">
        <f t="shared" si="54"/>
        <v>0</v>
      </c>
      <c r="L1215" s="7">
        <f t="shared" si="55"/>
        <v>0</v>
      </c>
      <c r="M1215">
        <f t="shared" si="56"/>
        <v>0</v>
      </c>
    </row>
    <row r="1216" spans="1:13" x14ac:dyDescent="0.25">
      <c r="A1216" t="s">
        <v>283</v>
      </c>
      <c r="B1216">
        <v>1215</v>
      </c>
      <c r="C1216" t="s">
        <v>248</v>
      </c>
      <c r="D1216">
        <v>7</v>
      </c>
      <c r="E1216">
        <v>477359.3</v>
      </c>
      <c r="F1216">
        <v>171232.7</v>
      </c>
      <c r="G1216">
        <v>47.5</v>
      </c>
      <c r="H1216">
        <v>47.5</v>
      </c>
      <c r="I1216">
        <v>48.2</v>
      </c>
      <c r="J1216">
        <v>48.2</v>
      </c>
      <c r="K1216" s="4">
        <f t="shared" si="54"/>
        <v>0</v>
      </c>
      <c r="L1216" s="7">
        <f t="shared" si="55"/>
        <v>0</v>
      </c>
      <c r="M1216">
        <f t="shared" si="56"/>
        <v>0</v>
      </c>
    </row>
    <row r="1217" spans="1:13" x14ac:dyDescent="0.25">
      <c r="A1217" t="s">
        <v>283</v>
      </c>
      <c r="B1217">
        <v>1216</v>
      </c>
      <c r="C1217" t="s">
        <v>248</v>
      </c>
      <c r="D1217">
        <v>6</v>
      </c>
      <c r="E1217">
        <v>477362.4</v>
      </c>
      <c r="F1217">
        <v>171230.6</v>
      </c>
      <c r="G1217">
        <v>47.2</v>
      </c>
      <c r="H1217">
        <v>47.2</v>
      </c>
      <c r="I1217">
        <v>47.9</v>
      </c>
      <c r="J1217">
        <v>47.9</v>
      </c>
      <c r="K1217" s="4">
        <f t="shared" si="54"/>
        <v>0</v>
      </c>
      <c r="L1217" s="7">
        <f t="shared" si="55"/>
        <v>0</v>
      </c>
      <c r="M1217">
        <f t="shared" si="56"/>
        <v>0</v>
      </c>
    </row>
    <row r="1218" spans="1:13" x14ac:dyDescent="0.25">
      <c r="A1218" t="s">
        <v>283</v>
      </c>
      <c r="B1218">
        <v>1217</v>
      </c>
      <c r="C1218" t="s">
        <v>248</v>
      </c>
      <c r="D1218">
        <v>5</v>
      </c>
      <c r="E1218">
        <v>477363.6</v>
      </c>
      <c r="F1218">
        <v>171231.2</v>
      </c>
      <c r="G1218">
        <v>44.5</v>
      </c>
      <c r="H1218">
        <v>44.5</v>
      </c>
      <c r="I1218">
        <v>45.2</v>
      </c>
      <c r="J1218">
        <v>45.2</v>
      </c>
      <c r="K1218" s="4">
        <f t="shared" ref="K1218:K1281" si="57">ROUND(H1218-G1218,1)</f>
        <v>0</v>
      </c>
      <c r="L1218" s="7">
        <f t="shared" ref="L1218:L1281" si="58">ABS(K1218)</f>
        <v>0</v>
      </c>
      <c r="M1218">
        <f t="shared" si="56"/>
        <v>0</v>
      </c>
    </row>
    <row r="1219" spans="1:13" x14ac:dyDescent="0.25">
      <c r="A1219" t="s">
        <v>283</v>
      </c>
      <c r="B1219">
        <v>1218</v>
      </c>
      <c r="C1219" t="s">
        <v>248</v>
      </c>
      <c r="D1219">
        <v>4</v>
      </c>
      <c r="E1219">
        <v>477364.8</v>
      </c>
      <c r="F1219">
        <v>171231.6</v>
      </c>
      <c r="G1219">
        <v>44.3</v>
      </c>
      <c r="H1219">
        <v>44.3</v>
      </c>
      <c r="I1219">
        <v>45</v>
      </c>
      <c r="J1219">
        <v>45</v>
      </c>
      <c r="K1219" s="4">
        <f t="shared" si="57"/>
        <v>0</v>
      </c>
      <c r="L1219" s="7">
        <f t="shared" si="58"/>
        <v>0</v>
      </c>
      <c r="M1219">
        <f t="shared" ref="M1219:M1282" si="59">IF(C1219=C1218,0,1)</f>
        <v>0</v>
      </c>
    </row>
    <row r="1220" spans="1:13" x14ac:dyDescent="0.25">
      <c r="A1220" t="s">
        <v>283</v>
      </c>
      <c r="B1220">
        <v>1221</v>
      </c>
      <c r="C1220" t="s">
        <v>249</v>
      </c>
      <c r="D1220">
        <v>8</v>
      </c>
      <c r="E1220">
        <v>477360.2</v>
      </c>
      <c r="F1220">
        <v>171245.1</v>
      </c>
      <c r="G1220">
        <v>57.5</v>
      </c>
      <c r="H1220">
        <v>57.4</v>
      </c>
      <c r="I1220">
        <v>58.2</v>
      </c>
      <c r="J1220">
        <v>58.2</v>
      </c>
      <c r="K1220" s="4">
        <f t="shared" si="57"/>
        <v>-0.1</v>
      </c>
      <c r="L1220" s="7">
        <f t="shared" si="58"/>
        <v>0.1</v>
      </c>
      <c r="M1220">
        <f t="shared" si="59"/>
        <v>1</v>
      </c>
    </row>
    <row r="1221" spans="1:13" x14ac:dyDescent="0.25">
      <c r="A1221" t="s">
        <v>283</v>
      </c>
      <c r="B1221">
        <v>1219</v>
      </c>
      <c r="C1221" t="s">
        <v>249</v>
      </c>
      <c r="D1221">
        <v>9</v>
      </c>
      <c r="E1221">
        <v>477362.3</v>
      </c>
      <c r="F1221">
        <v>171245.3</v>
      </c>
      <c r="G1221">
        <v>57.5</v>
      </c>
      <c r="H1221">
        <v>57.5</v>
      </c>
      <c r="I1221">
        <v>58.2</v>
      </c>
      <c r="J1221">
        <v>58.2</v>
      </c>
      <c r="K1221" s="4">
        <f t="shared" si="57"/>
        <v>0</v>
      </c>
      <c r="L1221" s="7">
        <f t="shared" si="58"/>
        <v>0</v>
      </c>
      <c r="M1221">
        <f t="shared" si="59"/>
        <v>0</v>
      </c>
    </row>
    <row r="1222" spans="1:13" x14ac:dyDescent="0.25">
      <c r="A1222" t="s">
        <v>283</v>
      </c>
      <c r="B1222">
        <v>1220</v>
      </c>
      <c r="C1222" t="s">
        <v>249</v>
      </c>
      <c r="D1222">
        <v>10</v>
      </c>
      <c r="E1222">
        <v>477365.8</v>
      </c>
      <c r="F1222">
        <v>171247.7</v>
      </c>
      <c r="G1222">
        <v>57.5</v>
      </c>
      <c r="H1222">
        <v>57.5</v>
      </c>
      <c r="I1222">
        <v>58.2</v>
      </c>
      <c r="J1222">
        <v>58.2</v>
      </c>
      <c r="K1222" s="4">
        <f t="shared" si="57"/>
        <v>0</v>
      </c>
      <c r="L1222" s="7">
        <f t="shared" si="58"/>
        <v>0</v>
      </c>
      <c r="M1222">
        <f t="shared" si="59"/>
        <v>0</v>
      </c>
    </row>
    <row r="1223" spans="1:13" x14ac:dyDescent="0.25">
      <c r="A1223" t="s">
        <v>283</v>
      </c>
      <c r="B1223">
        <v>1222</v>
      </c>
      <c r="C1223" t="s">
        <v>249</v>
      </c>
      <c r="D1223">
        <v>8</v>
      </c>
      <c r="E1223">
        <v>477360.2</v>
      </c>
      <c r="F1223">
        <v>171245.1</v>
      </c>
      <c r="G1223">
        <v>54.6</v>
      </c>
      <c r="H1223">
        <v>54.6</v>
      </c>
      <c r="I1223">
        <v>55.3</v>
      </c>
      <c r="J1223">
        <v>55.3</v>
      </c>
      <c r="K1223" s="4">
        <f t="shared" si="57"/>
        <v>0</v>
      </c>
      <c r="L1223" s="7">
        <f t="shared" si="58"/>
        <v>0</v>
      </c>
      <c r="M1223">
        <f t="shared" si="59"/>
        <v>0</v>
      </c>
    </row>
    <row r="1224" spans="1:13" x14ac:dyDescent="0.25">
      <c r="A1224" t="s">
        <v>283</v>
      </c>
      <c r="B1224">
        <v>1223</v>
      </c>
      <c r="C1224" t="s">
        <v>249</v>
      </c>
      <c r="D1224">
        <v>9</v>
      </c>
      <c r="E1224">
        <v>477362.3</v>
      </c>
      <c r="F1224">
        <v>171245.3</v>
      </c>
      <c r="G1224">
        <v>54.6</v>
      </c>
      <c r="H1224">
        <v>54.6</v>
      </c>
      <c r="I1224">
        <v>55.3</v>
      </c>
      <c r="J1224">
        <v>55.3</v>
      </c>
      <c r="K1224" s="4">
        <f t="shared" si="57"/>
        <v>0</v>
      </c>
      <c r="L1224" s="7">
        <f t="shared" si="58"/>
        <v>0</v>
      </c>
      <c r="M1224">
        <f t="shared" si="59"/>
        <v>0</v>
      </c>
    </row>
    <row r="1225" spans="1:13" x14ac:dyDescent="0.25">
      <c r="A1225" t="s">
        <v>283</v>
      </c>
      <c r="B1225">
        <v>1224</v>
      </c>
      <c r="C1225" t="s">
        <v>249</v>
      </c>
      <c r="D1225">
        <v>10</v>
      </c>
      <c r="E1225">
        <v>477365.8</v>
      </c>
      <c r="F1225">
        <v>171247.7</v>
      </c>
      <c r="G1225">
        <v>54.6</v>
      </c>
      <c r="H1225">
        <v>54.6</v>
      </c>
      <c r="I1225">
        <v>55.3</v>
      </c>
      <c r="J1225">
        <v>55.3</v>
      </c>
      <c r="K1225" s="4">
        <f t="shared" si="57"/>
        <v>0</v>
      </c>
      <c r="L1225" s="7">
        <f t="shared" si="58"/>
        <v>0</v>
      </c>
      <c r="M1225">
        <f t="shared" si="59"/>
        <v>0</v>
      </c>
    </row>
    <row r="1226" spans="1:13" x14ac:dyDescent="0.25">
      <c r="A1226" t="s">
        <v>283</v>
      </c>
      <c r="B1226">
        <v>1225</v>
      </c>
      <c r="C1226" t="s">
        <v>249</v>
      </c>
      <c r="D1226">
        <v>1</v>
      </c>
      <c r="E1226">
        <v>477369.8</v>
      </c>
      <c r="F1226">
        <v>171249.9</v>
      </c>
      <c r="G1226">
        <v>54.4</v>
      </c>
      <c r="H1226">
        <v>54.4</v>
      </c>
      <c r="I1226">
        <v>55.1</v>
      </c>
      <c r="J1226">
        <v>55.1</v>
      </c>
      <c r="K1226" s="4">
        <f t="shared" si="57"/>
        <v>0</v>
      </c>
      <c r="L1226" s="7">
        <f t="shared" si="58"/>
        <v>0</v>
      </c>
      <c r="M1226">
        <f t="shared" si="59"/>
        <v>0</v>
      </c>
    </row>
    <row r="1227" spans="1:13" x14ac:dyDescent="0.25">
      <c r="A1227" t="s">
        <v>283</v>
      </c>
      <c r="B1227">
        <v>1226</v>
      </c>
      <c r="C1227" t="s">
        <v>249</v>
      </c>
      <c r="D1227">
        <v>2</v>
      </c>
      <c r="E1227">
        <v>477372.7</v>
      </c>
      <c r="F1227">
        <v>171247.8</v>
      </c>
      <c r="G1227">
        <v>53.6</v>
      </c>
      <c r="H1227">
        <v>53.6</v>
      </c>
      <c r="I1227">
        <v>54.3</v>
      </c>
      <c r="J1227">
        <v>54.3</v>
      </c>
      <c r="K1227" s="4">
        <f t="shared" si="57"/>
        <v>0</v>
      </c>
      <c r="L1227" s="7">
        <f t="shared" si="58"/>
        <v>0</v>
      </c>
      <c r="M1227">
        <f t="shared" si="59"/>
        <v>0</v>
      </c>
    </row>
    <row r="1228" spans="1:13" x14ac:dyDescent="0.25">
      <c r="A1228" t="s">
        <v>283</v>
      </c>
      <c r="B1228">
        <v>1227</v>
      </c>
      <c r="C1228" t="s">
        <v>249</v>
      </c>
      <c r="D1228">
        <v>3</v>
      </c>
      <c r="E1228">
        <v>477374.3</v>
      </c>
      <c r="F1228">
        <v>171246.3</v>
      </c>
      <c r="G1228">
        <v>52.7</v>
      </c>
      <c r="H1228">
        <v>52.7</v>
      </c>
      <c r="I1228">
        <v>53.4</v>
      </c>
      <c r="J1228">
        <v>53.4</v>
      </c>
      <c r="K1228" s="4">
        <f t="shared" si="57"/>
        <v>0</v>
      </c>
      <c r="L1228" s="7">
        <f t="shared" si="58"/>
        <v>0</v>
      </c>
      <c r="M1228">
        <f t="shared" si="59"/>
        <v>0</v>
      </c>
    </row>
    <row r="1229" spans="1:13" x14ac:dyDescent="0.25">
      <c r="A1229" t="s">
        <v>283</v>
      </c>
      <c r="B1229">
        <v>1228</v>
      </c>
      <c r="C1229" t="s">
        <v>249</v>
      </c>
      <c r="D1229">
        <v>7</v>
      </c>
      <c r="E1229">
        <v>477361.5</v>
      </c>
      <c r="F1229">
        <v>171242.3</v>
      </c>
      <c r="G1229">
        <v>51.4</v>
      </c>
      <c r="H1229">
        <v>51.4</v>
      </c>
      <c r="I1229">
        <v>52.1</v>
      </c>
      <c r="J1229">
        <v>52.1</v>
      </c>
      <c r="K1229" s="4">
        <f t="shared" si="57"/>
        <v>0</v>
      </c>
      <c r="L1229" s="7">
        <f t="shared" si="58"/>
        <v>0</v>
      </c>
      <c r="M1229">
        <f t="shared" si="59"/>
        <v>0</v>
      </c>
    </row>
    <row r="1230" spans="1:13" x14ac:dyDescent="0.25">
      <c r="A1230" t="s">
        <v>283</v>
      </c>
      <c r="B1230">
        <v>1229</v>
      </c>
      <c r="C1230" t="s">
        <v>249</v>
      </c>
      <c r="D1230">
        <v>4</v>
      </c>
      <c r="E1230">
        <v>477372.6</v>
      </c>
      <c r="F1230">
        <v>171242.8</v>
      </c>
      <c r="G1230">
        <v>51.2</v>
      </c>
      <c r="H1230">
        <v>51.2</v>
      </c>
      <c r="I1230">
        <v>51.9</v>
      </c>
      <c r="J1230">
        <v>51.9</v>
      </c>
      <c r="K1230" s="4">
        <f t="shared" si="57"/>
        <v>0</v>
      </c>
      <c r="L1230" s="7">
        <f t="shared" si="58"/>
        <v>0</v>
      </c>
      <c r="M1230">
        <f t="shared" si="59"/>
        <v>0</v>
      </c>
    </row>
    <row r="1231" spans="1:13" x14ac:dyDescent="0.25">
      <c r="A1231" t="s">
        <v>283</v>
      </c>
      <c r="B1231">
        <v>1230</v>
      </c>
      <c r="C1231" t="s">
        <v>249</v>
      </c>
      <c r="D1231">
        <v>1</v>
      </c>
      <c r="E1231">
        <v>477369.8</v>
      </c>
      <c r="F1231">
        <v>171249.9</v>
      </c>
      <c r="G1231">
        <v>50.6</v>
      </c>
      <c r="H1231">
        <v>50.6</v>
      </c>
      <c r="I1231">
        <v>51.3</v>
      </c>
      <c r="J1231">
        <v>51.3</v>
      </c>
      <c r="K1231" s="4">
        <f t="shared" si="57"/>
        <v>0</v>
      </c>
      <c r="L1231" s="7">
        <f t="shared" si="58"/>
        <v>0</v>
      </c>
      <c r="M1231">
        <f t="shared" si="59"/>
        <v>0</v>
      </c>
    </row>
    <row r="1232" spans="1:13" x14ac:dyDescent="0.25">
      <c r="A1232" t="s">
        <v>283</v>
      </c>
      <c r="B1232">
        <v>1231</v>
      </c>
      <c r="C1232" t="s">
        <v>249</v>
      </c>
      <c r="D1232">
        <v>2</v>
      </c>
      <c r="E1232">
        <v>477372.7</v>
      </c>
      <c r="F1232">
        <v>171247.8</v>
      </c>
      <c r="G1232">
        <v>49.3</v>
      </c>
      <c r="H1232">
        <v>49.3</v>
      </c>
      <c r="I1232">
        <v>50</v>
      </c>
      <c r="J1232">
        <v>50</v>
      </c>
      <c r="K1232" s="4">
        <f t="shared" si="57"/>
        <v>0</v>
      </c>
      <c r="L1232" s="7">
        <f t="shared" si="58"/>
        <v>0</v>
      </c>
      <c r="M1232">
        <f t="shared" si="59"/>
        <v>0</v>
      </c>
    </row>
    <row r="1233" spans="1:13" x14ac:dyDescent="0.25">
      <c r="A1233" t="s">
        <v>283</v>
      </c>
      <c r="B1233">
        <v>1232</v>
      </c>
      <c r="C1233" t="s">
        <v>249</v>
      </c>
      <c r="D1233">
        <v>4</v>
      </c>
      <c r="E1233">
        <v>477372.6</v>
      </c>
      <c r="F1233">
        <v>171242.8</v>
      </c>
      <c r="G1233">
        <v>49.2</v>
      </c>
      <c r="H1233">
        <v>49.2</v>
      </c>
      <c r="I1233">
        <v>49.9</v>
      </c>
      <c r="J1233">
        <v>49.9</v>
      </c>
      <c r="K1233" s="4">
        <f t="shared" si="57"/>
        <v>0</v>
      </c>
      <c r="L1233" s="7">
        <f t="shared" si="58"/>
        <v>0</v>
      </c>
      <c r="M1233">
        <f t="shared" si="59"/>
        <v>0</v>
      </c>
    </row>
    <row r="1234" spans="1:13" x14ac:dyDescent="0.25">
      <c r="A1234" t="s">
        <v>283</v>
      </c>
      <c r="B1234">
        <v>1233</v>
      </c>
      <c r="C1234" t="s">
        <v>249</v>
      </c>
      <c r="D1234">
        <v>3</v>
      </c>
      <c r="E1234">
        <v>477374.3</v>
      </c>
      <c r="F1234">
        <v>171246.3</v>
      </c>
      <c r="G1234">
        <v>49.1</v>
      </c>
      <c r="H1234">
        <v>49.1</v>
      </c>
      <c r="I1234">
        <v>49.8</v>
      </c>
      <c r="J1234">
        <v>49.8</v>
      </c>
      <c r="K1234" s="4">
        <f t="shared" si="57"/>
        <v>0</v>
      </c>
      <c r="L1234" s="7">
        <f t="shared" si="58"/>
        <v>0</v>
      </c>
      <c r="M1234">
        <f t="shared" si="59"/>
        <v>0</v>
      </c>
    </row>
    <row r="1235" spans="1:13" x14ac:dyDescent="0.25">
      <c r="A1235" t="s">
        <v>283</v>
      </c>
      <c r="B1235">
        <v>1234</v>
      </c>
      <c r="C1235" t="s">
        <v>249</v>
      </c>
      <c r="D1235">
        <v>5</v>
      </c>
      <c r="E1235">
        <v>477367.8</v>
      </c>
      <c r="F1235">
        <v>171241.5</v>
      </c>
      <c r="G1235">
        <v>49</v>
      </c>
      <c r="H1235">
        <v>49</v>
      </c>
      <c r="I1235">
        <v>49.7</v>
      </c>
      <c r="J1235">
        <v>49.7</v>
      </c>
      <c r="K1235" s="4">
        <f t="shared" si="57"/>
        <v>0</v>
      </c>
      <c r="L1235" s="7">
        <f t="shared" si="58"/>
        <v>0</v>
      </c>
      <c r="M1235">
        <f t="shared" si="59"/>
        <v>0</v>
      </c>
    </row>
    <row r="1236" spans="1:13" x14ac:dyDescent="0.25">
      <c r="A1236" t="s">
        <v>283</v>
      </c>
      <c r="B1236">
        <v>1235</v>
      </c>
      <c r="C1236" t="s">
        <v>249</v>
      </c>
      <c r="D1236">
        <v>6</v>
      </c>
      <c r="E1236">
        <v>477364.5</v>
      </c>
      <c r="F1236">
        <v>171242</v>
      </c>
      <c r="G1236">
        <v>48.9</v>
      </c>
      <c r="H1236">
        <v>48.9</v>
      </c>
      <c r="I1236">
        <v>49.6</v>
      </c>
      <c r="J1236">
        <v>49.6</v>
      </c>
      <c r="K1236" s="4">
        <f t="shared" si="57"/>
        <v>0</v>
      </c>
      <c r="L1236" s="7">
        <f t="shared" si="58"/>
        <v>0</v>
      </c>
      <c r="M1236">
        <f t="shared" si="59"/>
        <v>0</v>
      </c>
    </row>
    <row r="1237" spans="1:13" x14ac:dyDescent="0.25">
      <c r="A1237" t="s">
        <v>283</v>
      </c>
      <c r="B1237">
        <v>1236</v>
      </c>
      <c r="C1237" t="s">
        <v>249</v>
      </c>
      <c r="D1237">
        <v>7</v>
      </c>
      <c r="E1237">
        <v>477361.5</v>
      </c>
      <c r="F1237">
        <v>171242.3</v>
      </c>
      <c r="G1237">
        <v>47.4</v>
      </c>
      <c r="H1237">
        <v>47.4</v>
      </c>
      <c r="I1237">
        <v>48.2</v>
      </c>
      <c r="J1237">
        <v>48.1</v>
      </c>
      <c r="K1237" s="4">
        <f t="shared" si="57"/>
        <v>0</v>
      </c>
      <c r="L1237" s="7">
        <f t="shared" si="58"/>
        <v>0</v>
      </c>
      <c r="M1237">
        <f t="shared" si="59"/>
        <v>0</v>
      </c>
    </row>
    <row r="1238" spans="1:13" x14ac:dyDescent="0.25">
      <c r="A1238" t="s">
        <v>283</v>
      </c>
      <c r="B1238">
        <v>1237</v>
      </c>
      <c r="C1238" t="s">
        <v>249</v>
      </c>
      <c r="D1238">
        <v>5</v>
      </c>
      <c r="E1238">
        <v>477367.8</v>
      </c>
      <c r="F1238">
        <v>171241.5</v>
      </c>
      <c r="G1238">
        <v>44.7</v>
      </c>
      <c r="H1238">
        <v>44.7</v>
      </c>
      <c r="I1238">
        <v>45.4</v>
      </c>
      <c r="J1238">
        <v>45.4</v>
      </c>
      <c r="K1238" s="4">
        <f t="shared" si="57"/>
        <v>0</v>
      </c>
      <c r="L1238" s="7">
        <f t="shared" si="58"/>
        <v>0</v>
      </c>
      <c r="M1238">
        <f t="shared" si="59"/>
        <v>0</v>
      </c>
    </row>
    <row r="1239" spans="1:13" x14ac:dyDescent="0.25">
      <c r="A1239" t="s">
        <v>283</v>
      </c>
      <c r="B1239">
        <v>1238</v>
      </c>
      <c r="C1239" t="s">
        <v>249</v>
      </c>
      <c r="D1239">
        <v>6</v>
      </c>
      <c r="E1239">
        <v>477364.5</v>
      </c>
      <c r="F1239">
        <v>171242</v>
      </c>
      <c r="G1239">
        <v>44.7</v>
      </c>
      <c r="H1239">
        <v>44.7</v>
      </c>
      <c r="I1239">
        <v>45.4</v>
      </c>
      <c r="J1239">
        <v>45.4</v>
      </c>
      <c r="K1239" s="4">
        <f t="shared" si="57"/>
        <v>0</v>
      </c>
      <c r="L1239" s="7">
        <f t="shared" si="58"/>
        <v>0</v>
      </c>
      <c r="M1239">
        <f t="shared" si="59"/>
        <v>0</v>
      </c>
    </row>
    <row r="1240" spans="1:13" x14ac:dyDescent="0.25">
      <c r="A1240" t="s">
        <v>283</v>
      </c>
      <c r="B1240">
        <v>1239</v>
      </c>
      <c r="C1240" t="s">
        <v>250</v>
      </c>
      <c r="D1240">
        <v>6</v>
      </c>
      <c r="E1240">
        <v>477370.3</v>
      </c>
      <c r="F1240">
        <v>171256.2</v>
      </c>
      <c r="G1240">
        <v>57.9</v>
      </c>
      <c r="H1240">
        <v>57.9</v>
      </c>
      <c r="I1240">
        <v>58.6</v>
      </c>
      <c r="J1240">
        <v>58.6</v>
      </c>
      <c r="K1240" s="4">
        <f t="shared" si="57"/>
        <v>0</v>
      </c>
      <c r="L1240" s="7">
        <f t="shared" si="58"/>
        <v>0</v>
      </c>
      <c r="M1240">
        <f t="shared" si="59"/>
        <v>1</v>
      </c>
    </row>
    <row r="1241" spans="1:13" x14ac:dyDescent="0.25">
      <c r="A1241" t="s">
        <v>283</v>
      </c>
      <c r="B1241">
        <v>1240</v>
      </c>
      <c r="C1241" t="s">
        <v>250</v>
      </c>
      <c r="D1241">
        <v>6</v>
      </c>
      <c r="E1241">
        <v>477370.3</v>
      </c>
      <c r="F1241">
        <v>171256.2</v>
      </c>
      <c r="G1241">
        <v>55.3</v>
      </c>
      <c r="H1241">
        <v>55.3</v>
      </c>
      <c r="I1241">
        <v>56</v>
      </c>
      <c r="J1241">
        <v>56</v>
      </c>
      <c r="K1241" s="4">
        <f t="shared" si="57"/>
        <v>0</v>
      </c>
      <c r="L1241" s="7">
        <f t="shared" si="58"/>
        <v>0</v>
      </c>
      <c r="M1241">
        <f t="shared" si="59"/>
        <v>0</v>
      </c>
    </row>
    <row r="1242" spans="1:13" x14ac:dyDescent="0.25">
      <c r="A1242" t="s">
        <v>283</v>
      </c>
      <c r="B1242">
        <v>1241</v>
      </c>
      <c r="C1242" t="s">
        <v>250</v>
      </c>
      <c r="D1242">
        <v>1</v>
      </c>
      <c r="E1242">
        <v>477374.5</v>
      </c>
      <c r="F1242">
        <v>171257.1</v>
      </c>
      <c r="G1242">
        <v>55</v>
      </c>
      <c r="H1242">
        <v>55</v>
      </c>
      <c r="I1242">
        <v>55.7</v>
      </c>
      <c r="J1242">
        <v>55.7</v>
      </c>
      <c r="K1242" s="4">
        <f t="shared" si="57"/>
        <v>0</v>
      </c>
      <c r="L1242" s="7">
        <f t="shared" si="58"/>
        <v>0</v>
      </c>
      <c r="M1242">
        <f t="shared" si="59"/>
        <v>0</v>
      </c>
    </row>
    <row r="1243" spans="1:13" x14ac:dyDescent="0.25">
      <c r="A1243" t="s">
        <v>283</v>
      </c>
      <c r="B1243">
        <v>1242</v>
      </c>
      <c r="C1243" t="s">
        <v>250</v>
      </c>
      <c r="D1243">
        <v>2</v>
      </c>
      <c r="E1243">
        <v>477378.5</v>
      </c>
      <c r="F1243">
        <v>171254.3</v>
      </c>
      <c r="G1243">
        <v>53.4</v>
      </c>
      <c r="H1243">
        <v>53.4</v>
      </c>
      <c r="I1243">
        <v>54.1</v>
      </c>
      <c r="J1243">
        <v>54.1</v>
      </c>
      <c r="K1243" s="4">
        <f t="shared" si="57"/>
        <v>0</v>
      </c>
      <c r="L1243" s="7">
        <f t="shared" si="58"/>
        <v>0</v>
      </c>
      <c r="M1243">
        <f t="shared" si="59"/>
        <v>0</v>
      </c>
    </row>
    <row r="1244" spans="1:13" x14ac:dyDescent="0.25">
      <c r="A1244" t="s">
        <v>283</v>
      </c>
      <c r="B1244">
        <v>1243</v>
      </c>
      <c r="C1244" t="s">
        <v>250</v>
      </c>
      <c r="D1244">
        <v>1</v>
      </c>
      <c r="E1244">
        <v>477374.5</v>
      </c>
      <c r="F1244">
        <v>171257.1</v>
      </c>
      <c r="G1244">
        <v>51.7</v>
      </c>
      <c r="H1244">
        <v>51.7</v>
      </c>
      <c r="I1244">
        <v>52.4</v>
      </c>
      <c r="J1244">
        <v>52.4</v>
      </c>
      <c r="K1244" s="4">
        <f t="shared" si="57"/>
        <v>0</v>
      </c>
      <c r="L1244" s="7">
        <f t="shared" si="58"/>
        <v>0</v>
      </c>
      <c r="M1244">
        <f t="shared" si="59"/>
        <v>0</v>
      </c>
    </row>
    <row r="1245" spans="1:13" x14ac:dyDescent="0.25">
      <c r="A1245" t="s">
        <v>283</v>
      </c>
      <c r="B1245">
        <v>1244</v>
      </c>
      <c r="C1245" t="s">
        <v>250</v>
      </c>
      <c r="D1245">
        <v>3</v>
      </c>
      <c r="E1245">
        <v>477378.4</v>
      </c>
      <c r="F1245">
        <v>171250.7</v>
      </c>
      <c r="G1245">
        <v>51.5</v>
      </c>
      <c r="H1245">
        <v>51.5</v>
      </c>
      <c r="I1245">
        <v>52.2</v>
      </c>
      <c r="J1245">
        <v>52.2</v>
      </c>
      <c r="K1245" s="4">
        <f t="shared" si="57"/>
        <v>0</v>
      </c>
      <c r="L1245" s="7">
        <f t="shared" si="58"/>
        <v>0</v>
      </c>
      <c r="M1245">
        <f t="shared" si="59"/>
        <v>0</v>
      </c>
    </row>
    <row r="1246" spans="1:13" x14ac:dyDescent="0.25">
      <c r="A1246" t="s">
        <v>283</v>
      </c>
      <c r="B1246">
        <v>1245</v>
      </c>
      <c r="C1246" t="s">
        <v>250</v>
      </c>
      <c r="D1246">
        <v>5</v>
      </c>
      <c r="E1246">
        <v>477370.7</v>
      </c>
      <c r="F1246">
        <v>171252.3</v>
      </c>
      <c r="G1246">
        <v>51.2</v>
      </c>
      <c r="H1246">
        <v>51.2</v>
      </c>
      <c r="I1246">
        <v>51.9</v>
      </c>
      <c r="J1246">
        <v>51.9</v>
      </c>
      <c r="K1246" s="4">
        <f t="shared" si="57"/>
        <v>0</v>
      </c>
      <c r="L1246" s="7">
        <f t="shared" si="58"/>
        <v>0</v>
      </c>
      <c r="M1246">
        <f t="shared" si="59"/>
        <v>0</v>
      </c>
    </row>
    <row r="1247" spans="1:13" x14ac:dyDescent="0.25">
      <c r="A1247" t="s">
        <v>283</v>
      </c>
      <c r="B1247">
        <v>1246</v>
      </c>
      <c r="C1247" t="s">
        <v>250</v>
      </c>
      <c r="D1247">
        <v>4</v>
      </c>
      <c r="E1247">
        <v>477374.7</v>
      </c>
      <c r="F1247">
        <v>171249.5</v>
      </c>
      <c r="G1247">
        <v>51.1</v>
      </c>
      <c r="H1247">
        <v>51.1</v>
      </c>
      <c r="I1247">
        <v>51.8</v>
      </c>
      <c r="J1247">
        <v>51.8</v>
      </c>
      <c r="K1247" s="4">
        <f t="shared" si="57"/>
        <v>0</v>
      </c>
      <c r="L1247" s="7">
        <f t="shared" si="58"/>
        <v>0</v>
      </c>
      <c r="M1247">
        <f t="shared" si="59"/>
        <v>0</v>
      </c>
    </row>
    <row r="1248" spans="1:13" x14ac:dyDescent="0.25">
      <c r="A1248" t="s">
        <v>283</v>
      </c>
      <c r="B1248">
        <v>1247</v>
      </c>
      <c r="C1248" t="s">
        <v>250</v>
      </c>
      <c r="D1248">
        <v>3</v>
      </c>
      <c r="E1248">
        <v>477378.4</v>
      </c>
      <c r="F1248">
        <v>171250.7</v>
      </c>
      <c r="G1248">
        <v>49.4</v>
      </c>
      <c r="H1248">
        <v>49.4</v>
      </c>
      <c r="I1248">
        <v>50.1</v>
      </c>
      <c r="J1248">
        <v>50.1</v>
      </c>
      <c r="K1248" s="4">
        <f t="shared" si="57"/>
        <v>0</v>
      </c>
      <c r="L1248" s="7">
        <f t="shared" si="58"/>
        <v>0</v>
      </c>
      <c r="M1248">
        <f t="shared" si="59"/>
        <v>0</v>
      </c>
    </row>
    <row r="1249" spans="1:13" x14ac:dyDescent="0.25">
      <c r="A1249" t="s">
        <v>283</v>
      </c>
      <c r="B1249">
        <v>1248</v>
      </c>
      <c r="C1249" t="s">
        <v>250</v>
      </c>
      <c r="D1249">
        <v>2</v>
      </c>
      <c r="E1249">
        <v>477378.5</v>
      </c>
      <c r="F1249">
        <v>171254.3</v>
      </c>
      <c r="G1249">
        <v>49.2</v>
      </c>
      <c r="H1249">
        <v>49.2</v>
      </c>
      <c r="I1249">
        <v>49.9</v>
      </c>
      <c r="J1249">
        <v>49.9</v>
      </c>
      <c r="K1249" s="4">
        <f t="shared" si="57"/>
        <v>0</v>
      </c>
      <c r="L1249" s="7">
        <f t="shared" si="58"/>
        <v>0</v>
      </c>
      <c r="M1249">
        <f t="shared" si="59"/>
        <v>0</v>
      </c>
    </row>
    <row r="1250" spans="1:13" x14ac:dyDescent="0.25">
      <c r="A1250" t="s">
        <v>283</v>
      </c>
      <c r="B1250">
        <v>1249</v>
      </c>
      <c r="C1250" t="s">
        <v>250</v>
      </c>
      <c r="D1250">
        <v>5</v>
      </c>
      <c r="E1250">
        <v>477370.7</v>
      </c>
      <c r="F1250">
        <v>171252.3</v>
      </c>
      <c r="G1250">
        <v>47.1</v>
      </c>
      <c r="H1250">
        <v>47.1</v>
      </c>
      <c r="I1250">
        <v>47.9</v>
      </c>
      <c r="J1250">
        <v>47.8</v>
      </c>
      <c r="K1250" s="4">
        <f t="shared" si="57"/>
        <v>0</v>
      </c>
      <c r="L1250" s="7">
        <f t="shared" si="58"/>
        <v>0</v>
      </c>
      <c r="M1250">
        <f t="shared" si="59"/>
        <v>0</v>
      </c>
    </row>
    <row r="1251" spans="1:13" x14ac:dyDescent="0.25">
      <c r="A1251" t="s">
        <v>283</v>
      </c>
      <c r="B1251">
        <v>1250</v>
      </c>
      <c r="C1251" t="s">
        <v>250</v>
      </c>
      <c r="D1251">
        <v>4</v>
      </c>
      <c r="E1251">
        <v>477374.7</v>
      </c>
      <c r="F1251">
        <v>171249.5</v>
      </c>
      <c r="G1251">
        <v>47</v>
      </c>
      <c r="H1251">
        <v>47</v>
      </c>
      <c r="I1251">
        <v>47.8</v>
      </c>
      <c r="J1251">
        <v>47.7</v>
      </c>
      <c r="K1251" s="4">
        <f t="shared" si="57"/>
        <v>0</v>
      </c>
      <c r="L1251" s="7">
        <f t="shared" si="58"/>
        <v>0</v>
      </c>
      <c r="M1251">
        <f t="shared" si="59"/>
        <v>0</v>
      </c>
    </row>
    <row r="1252" spans="1:13" x14ac:dyDescent="0.25">
      <c r="A1252" t="s">
        <v>283</v>
      </c>
      <c r="B1252">
        <v>1251</v>
      </c>
      <c r="C1252" t="s">
        <v>251</v>
      </c>
      <c r="D1252">
        <v>1</v>
      </c>
      <c r="E1252">
        <v>477380.9</v>
      </c>
      <c r="F1252">
        <v>171262.9</v>
      </c>
      <c r="G1252">
        <v>58.7</v>
      </c>
      <c r="H1252">
        <v>58.8</v>
      </c>
      <c r="I1252">
        <v>59.4</v>
      </c>
      <c r="J1252">
        <v>59.4</v>
      </c>
      <c r="K1252" s="4">
        <f t="shared" si="57"/>
        <v>0.1</v>
      </c>
      <c r="L1252" s="7">
        <f t="shared" si="58"/>
        <v>0.1</v>
      </c>
      <c r="M1252">
        <f t="shared" si="59"/>
        <v>1</v>
      </c>
    </row>
    <row r="1253" spans="1:13" x14ac:dyDescent="0.25">
      <c r="A1253" t="s">
        <v>283</v>
      </c>
      <c r="B1253">
        <v>1256</v>
      </c>
      <c r="C1253" t="s">
        <v>251</v>
      </c>
      <c r="D1253">
        <v>4</v>
      </c>
      <c r="E1253">
        <v>477375.7</v>
      </c>
      <c r="F1253">
        <v>171259</v>
      </c>
      <c r="G1253">
        <v>51.3</v>
      </c>
      <c r="H1253">
        <v>51.2</v>
      </c>
      <c r="I1253">
        <v>52</v>
      </c>
      <c r="J1253">
        <v>52</v>
      </c>
      <c r="K1253" s="4">
        <f t="shared" si="57"/>
        <v>-0.1</v>
      </c>
      <c r="L1253" s="7">
        <f t="shared" si="58"/>
        <v>0.1</v>
      </c>
      <c r="M1253">
        <f t="shared" si="59"/>
        <v>0</v>
      </c>
    </row>
    <row r="1254" spans="1:13" x14ac:dyDescent="0.25">
      <c r="A1254" t="s">
        <v>283</v>
      </c>
      <c r="B1254">
        <v>1252</v>
      </c>
      <c r="C1254" t="s">
        <v>251</v>
      </c>
      <c r="D1254">
        <v>5</v>
      </c>
      <c r="E1254">
        <v>477375</v>
      </c>
      <c r="F1254">
        <v>171263.2</v>
      </c>
      <c r="G1254">
        <v>58.4</v>
      </c>
      <c r="H1254">
        <v>58.4</v>
      </c>
      <c r="I1254">
        <v>59.1</v>
      </c>
      <c r="J1254">
        <v>59.1</v>
      </c>
      <c r="K1254" s="4">
        <f t="shared" si="57"/>
        <v>0</v>
      </c>
      <c r="L1254" s="7">
        <f t="shared" si="58"/>
        <v>0</v>
      </c>
      <c r="M1254">
        <f t="shared" si="59"/>
        <v>0</v>
      </c>
    </row>
    <row r="1255" spans="1:13" x14ac:dyDescent="0.25">
      <c r="A1255" t="s">
        <v>283</v>
      </c>
      <c r="B1255">
        <v>1253</v>
      </c>
      <c r="C1255" t="s">
        <v>251</v>
      </c>
      <c r="D1255">
        <v>1</v>
      </c>
      <c r="E1255">
        <v>477380.9</v>
      </c>
      <c r="F1255">
        <v>171262.9</v>
      </c>
      <c r="G1255">
        <v>56.4</v>
      </c>
      <c r="H1255">
        <v>56.4</v>
      </c>
      <c r="I1255">
        <v>57.1</v>
      </c>
      <c r="J1255">
        <v>57.1</v>
      </c>
      <c r="K1255" s="4">
        <f t="shared" si="57"/>
        <v>0</v>
      </c>
      <c r="L1255" s="7">
        <f t="shared" si="58"/>
        <v>0</v>
      </c>
      <c r="M1255">
        <f t="shared" si="59"/>
        <v>0</v>
      </c>
    </row>
    <row r="1256" spans="1:13" x14ac:dyDescent="0.25">
      <c r="A1256" t="s">
        <v>283</v>
      </c>
      <c r="B1256">
        <v>1254</v>
      </c>
      <c r="C1256" t="s">
        <v>251</v>
      </c>
      <c r="D1256">
        <v>5</v>
      </c>
      <c r="E1256">
        <v>477375</v>
      </c>
      <c r="F1256">
        <v>171263.2</v>
      </c>
      <c r="G1256">
        <v>55.7</v>
      </c>
      <c r="H1256">
        <v>55.7</v>
      </c>
      <c r="I1256">
        <v>56.4</v>
      </c>
      <c r="J1256">
        <v>56.4</v>
      </c>
      <c r="K1256" s="4">
        <f t="shared" si="57"/>
        <v>0</v>
      </c>
      <c r="L1256" s="7">
        <f t="shared" si="58"/>
        <v>0</v>
      </c>
      <c r="M1256">
        <f t="shared" si="59"/>
        <v>0</v>
      </c>
    </row>
    <row r="1257" spans="1:13" x14ac:dyDescent="0.25">
      <c r="A1257" t="s">
        <v>283</v>
      </c>
      <c r="B1257">
        <v>1255</v>
      </c>
      <c r="C1257" t="s">
        <v>251</v>
      </c>
      <c r="D1257">
        <v>2</v>
      </c>
      <c r="E1257">
        <v>477383.2</v>
      </c>
      <c r="F1257">
        <v>171257.60000000001</v>
      </c>
      <c r="G1257">
        <v>51.5</v>
      </c>
      <c r="H1257">
        <v>51.5</v>
      </c>
      <c r="I1257">
        <v>52.2</v>
      </c>
      <c r="J1257">
        <v>52.2</v>
      </c>
      <c r="K1257" s="4">
        <f t="shared" si="57"/>
        <v>0</v>
      </c>
      <c r="L1257" s="7">
        <f t="shared" si="58"/>
        <v>0</v>
      </c>
      <c r="M1257">
        <f t="shared" si="59"/>
        <v>0</v>
      </c>
    </row>
    <row r="1258" spans="1:13" x14ac:dyDescent="0.25">
      <c r="A1258" t="s">
        <v>283</v>
      </c>
      <c r="B1258">
        <v>1257</v>
      </c>
      <c r="C1258" t="s">
        <v>251</v>
      </c>
      <c r="D1258">
        <v>3</v>
      </c>
      <c r="E1258">
        <v>477379.7</v>
      </c>
      <c r="F1258">
        <v>171256.2</v>
      </c>
      <c r="G1258">
        <v>51.1</v>
      </c>
      <c r="H1258">
        <v>51.1</v>
      </c>
      <c r="I1258">
        <v>51.8</v>
      </c>
      <c r="J1258">
        <v>51.8</v>
      </c>
      <c r="K1258" s="4">
        <f t="shared" si="57"/>
        <v>0</v>
      </c>
      <c r="L1258" s="7">
        <f t="shared" si="58"/>
        <v>0</v>
      </c>
      <c r="M1258">
        <f t="shared" si="59"/>
        <v>0</v>
      </c>
    </row>
    <row r="1259" spans="1:13" x14ac:dyDescent="0.25">
      <c r="A1259" t="s">
        <v>283</v>
      </c>
      <c r="B1259">
        <v>1258</v>
      </c>
      <c r="C1259" t="s">
        <v>251</v>
      </c>
      <c r="D1259">
        <v>2</v>
      </c>
      <c r="E1259">
        <v>477383.2</v>
      </c>
      <c r="F1259">
        <v>171257.60000000001</v>
      </c>
      <c r="G1259">
        <v>49.3</v>
      </c>
      <c r="H1259">
        <v>49.3</v>
      </c>
      <c r="I1259">
        <v>50</v>
      </c>
      <c r="J1259">
        <v>50</v>
      </c>
      <c r="K1259" s="4">
        <f t="shared" si="57"/>
        <v>0</v>
      </c>
      <c r="L1259" s="7">
        <f t="shared" si="58"/>
        <v>0</v>
      </c>
      <c r="M1259">
        <f t="shared" si="59"/>
        <v>0</v>
      </c>
    </row>
    <row r="1260" spans="1:13" x14ac:dyDescent="0.25">
      <c r="A1260" t="s">
        <v>283</v>
      </c>
      <c r="B1260">
        <v>1259</v>
      </c>
      <c r="C1260" t="s">
        <v>251</v>
      </c>
      <c r="D1260">
        <v>4</v>
      </c>
      <c r="E1260">
        <v>477375.7</v>
      </c>
      <c r="F1260">
        <v>171259</v>
      </c>
      <c r="G1260">
        <v>47.4</v>
      </c>
      <c r="H1260">
        <v>47.4</v>
      </c>
      <c r="I1260">
        <v>48.1</v>
      </c>
      <c r="J1260">
        <v>48.1</v>
      </c>
      <c r="K1260" s="4">
        <f t="shared" si="57"/>
        <v>0</v>
      </c>
      <c r="L1260" s="7">
        <f t="shared" si="58"/>
        <v>0</v>
      </c>
      <c r="M1260">
        <f t="shared" si="59"/>
        <v>0</v>
      </c>
    </row>
    <row r="1261" spans="1:13" x14ac:dyDescent="0.25">
      <c r="A1261" t="s">
        <v>283</v>
      </c>
      <c r="B1261">
        <v>1260</v>
      </c>
      <c r="C1261" t="s">
        <v>251</v>
      </c>
      <c r="D1261">
        <v>3</v>
      </c>
      <c r="E1261">
        <v>477379.7</v>
      </c>
      <c r="F1261">
        <v>171256.2</v>
      </c>
      <c r="G1261">
        <v>47.2</v>
      </c>
      <c r="H1261">
        <v>47.2</v>
      </c>
      <c r="I1261">
        <v>47.9</v>
      </c>
      <c r="J1261">
        <v>47.9</v>
      </c>
      <c r="K1261" s="4">
        <f t="shared" si="57"/>
        <v>0</v>
      </c>
      <c r="L1261" s="7">
        <f t="shared" si="58"/>
        <v>0</v>
      </c>
      <c r="M1261">
        <f t="shared" si="59"/>
        <v>0</v>
      </c>
    </row>
    <row r="1262" spans="1:13" x14ac:dyDescent="0.25">
      <c r="A1262" t="s">
        <v>283</v>
      </c>
      <c r="B1262">
        <v>1261</v>
      </c>
      <c r="C1262" t="s">
        <v>252</v>
      </c>
      <c r="D1262">
        <v>1</v>
      </c>
      <c r="E1262">
        <v>477019.3</v>
      </c>
      <c r="F1262">
        <v>171380.4</v>
      </c>
      <c r="G1262">
        <v>60.1</v>
      </c>
      <c r="H1262">
        <v>60.1</v>
      </c>
      <c r="I1262">
        <v>60.8</v>
      </c>
      <c r="J1262">
        <v>60.8</v>
      </c>
      <c r="K1262" s="4">
        <f t="shared" si="57"/>
        <v>0</v>
      </c>
      <c r="L1262" s="7">
        <f t="shared" si="58"/>
        <v>0</v>
      </c>
      <c r="M1262">
        <f t="shared" si="59"/>
        <v>1</v>
      </c>
    </row>
    <row r="1263" spans="1:13" x14ac:dyDescent="0.25">
      <c r="A1263" t="s">
        <v>283</v>
      </c>
      <c r="B1263">
        <v>1262</v>
      </c>
      <c r="C1263" t="s">
        <v>252</v>
      </c>
      <c r="D1263">
        <v>3</v>
      </c>
      <c r="E1263">
        <v>477024.1</v>
      </c>
      <c r="F1263">
        <v>171377.3</v>
      </c>
      <c r="G1263">
        <v>59.3</v>
      </c>
      <c r="H1263">
        <v>59.3</v>
      </c>
      <c r="I1263">
        <v>60</v>
      </c>
      <c r="J1263">
        <v>60</v>
      </c>
      <c r="K1263" s="4">
        <f t="shared" si="57"/>
        <v>0</v>
      </c>
      <c r="L1263" s="7">
        <f t="shared" si="58"/>
        <v>0</v>
      </c>
      <c r="M1263">
        <f t="shared" si="59"/>
        <v>0</v>
      </c>
    </row>
    <row r="1264" spans="1:13" x14ac:dyDescent="0.25">
      <c r="A1264" t="s">
        <v>283</v>
      </c>
      <c r="B1264">
        <v>1263</v>
      </c>
      <c r="C1264" t="s">
        <v>252</v>
      </c>
      <c r="D1264">
        <v>1</v>
      </c>
      <c r="E1264">
        <v>477019.3</v>
      </c>
      <c r="F1264">
        <v>171380.4</v>
      </c>
      <c r="G1264">
        <v>57.3</v>
      </c>
      <c r="H1264">
        <v>57.3</v>
      </c>
      <c r="I1264">
        <v>58</v>
      </c>
      <c r="J1264">
        <v>58</v>
      </c>
      <c r="K1264" s="4">
        <f t="shared" si="57"/>
        <v>0</v>
      </c>
      <c r="L1264" s="7">
        <f t="shared" si="58"/>
        <v>0</v>
      </c>
      <c r="M1264">
        <f t="shared" si="59"/>
        <v>0</v>
      </c>
    </row>
    <row r="1265" spans="1:13" x14ac:dyDescent="0.25">
      <c r="A1265" t="s">
        <v>283</v>
      </c>
      <c r="B1265">
        <v>1264</v>
      </c>
      <c r="C1265" t="s">
        <v>252</v>
      </c>
      <c r="D1265">
        <v>3</v>
      </c>
      <c r="E1265">
        <v>477024.1</v>
      </c>
      <c r="F1265">
        <v>171377.3</v>
      </c>
      <c r="G1265">
        <v>56.2</v>
      </c>
      <c r="H1265">
        <v>56.2</v>
      </c>
      <c r="I1265">
        <v>56.9</v>
      </c>
      <c r="J1265">
        <v>56.9</v>
      </c>
      <c r="K1265" s="4">
        <f t="shared" si="57"/>
        <v>0</v>
      </c>
      <c r="L1265" s="7">
        <f t="shared" si="58"/>
        <v>0</v>
      </c>
      <c r="M1265">
        <f t="shared" si="59"/>
        <v>0</v>
      </c>
    </row>
    <row r="1266" spans="1:13" x14ac:dyDescent="0.25">
      <c r="A1266" t="s">
        <v>283</v>
      </c>
      <c r="B1266">
        <v>1265</v>
      </c>
      <c r="C1266" t="s">
        <v>252</v>
      </c>
      <c r="D1266">
        <v>2</v>
      </c>
      <c r="E1266">
        <v>477020.4</v>
      </c>
      <c r="F1266">
        <v>171379.20000000001</v>
      </c>
      <c r="G1266">
        <v>56</v>
      </c>
      <c r="H1266">
        <v>56</v>
      </c>
      <c r="I1266">
        <v>56.6</v>
      </c>
      <c r="J1266">
        <v>56.7</v>
      </c>
      <c r="K1266" s="4">
        <f t="shared" si="57"/>
        <v>0</v>
      </c>
      <c r="L1266" s="7">
        <f t="shared" si="58"/>
        <v>0</v>
      </c>
      <c r="M1266">
        <f t="shared" si="59"/>
        <v>0</v>
      </c>
    </row>
    <row r="1267" spans="1:13" x14ac:dyDescent="0.25">
      <c r="A1267" t="s">
        <v>283</v>
      </c>
      <c r="B1267">
        <v>1266</v>
      </c>
      <c r="C1267" t="s">
        <v>252</v>
      </c>
      <c r="D1267">
        <v>9</v>
      </c>
      <c r="E1267">
        <v>477017.2</v>
      </c>
      <c r="F1267">
        <v>171378.1</v>
      </c>
      <c r="G1267">
        <v>54.8</v>
      </c>
      <c r="H1267">
        <v>54.8</v>
      </c>
      <c r="I1267">
        <v>55.5</v>
      </c>
      <c r="J1267">
        <v>55.5</v>
      </c>
      <c r="K1267" s="4">
        <f t="shared" si="57"/>
        <v>0</v>
      </c>
      <c r="L1267" s="7">
        <f t="shared" si="58"/>
        <v>0</v>
      </c>
      <c r="M1267">
        <f t="shared" si="59"/>
        <v>0</v>
      </c>
    </row>
    <row r="1268" spans="1:13" x14ac:dyDescent="0.25">
      <c r="A1268" t="s">
        <v>283</v>
      </c>
      <c r="B1268">
        <v>1267</v>
      </c>
      <c r="C1268" t="s">
        <v>252</v>
      </c>
      <c r="D1268">
        <v>4</v>
      </c>
      <c r="E1268">
        <v>477027.1</v>
      </c>
      <c r="F1268">
        <v>171372.4</v>
      </c>
      <c r="G1268">
        <v>54.6</v>
      </c>
      <c r="H1268">
        <v>54.6</v>
      </c>
      <c r="I1268">
        <v>55.3</v>
      </c>
      <c r="J1268">
        <v>55.3</v>
      </c>
      <c r="K1268" s="4">
        <f t="shared" si="57"/>
        <v>0</v>
      </c>
      <c r="L1268" s="7">
        <f t="shared" si="58"/>
        <v>0</v>
      </c>
      <c r="M1268">
        <f t="shared" si="59"/>
        <v>0</v>
      </c>
    </row>
    <row r="1269" spans="1:13" x14ac:dyDescent="0.25">
      <c r="A1269" t="s">
        <v>283</v>
      </c>
      <c r="B1269">
        <v>1268</v>
      </c>
      <c r="C1269" t="s">
        <v>252</v>
      </c>
      <c r="D1269">
        <v>8</v>
      </c>
      <c r="E1269">
        <v>477015.7</v>
      </c>
      <c r="F1269">
        <v>171372.9</v>
      </c>
      <c r="G1269">
        <v>53.6</v>
      </c>
      <c r="H1269">
        <v>53.6</v>
      </c>
      <c r="I1269">
        <v>54.3</v>
      </c>
      <c r="J1269">
        <v>54.3</v>
      </c>
      <c r="K1269" s="4">
        <f t="shared" si="57"/>
        <v>0</v>
      </c>
      <c r="L1269" s="7">
        <f t="shared" si="58"/>
        <v>0</v>
      </c>
      <c r="M1269">
        <f t="shared" si="59"/>
        <v>0</v>
      </c>
    </row>
    <row r="1270" spans="1:13" x14ac:dyDescent="0.25">
      <c r="A1270" t="s">
        <v>283</v>
      </c>
      <c r="B1270">
        <v>1269</v>
      </c>
      <c r="C1270" t="s">
        <v>252</v>
      </c>
      <c r="D1270">
        <v>2</v>
      </c>
      <c r="E1270">
        <v>477020.4</v>
      </c>
      <c r="F1270">
        <v>171379.20000000001</v>
      </c>
      <c r="G1270">
        <v>52.7</v>
      </c>
      <c r="H1270">
        <v>52.7</v>
      </c>
      <c r="I1270">
        <v>53.3</v>
      </c>
      <c r="J1270">
        <v>53.3</v>
      </c>
      <c r="K1270" s="4">
        <f t="shared" si="57"/>
        <v>0</v>
      </c>
      <c r="L1270" s="7">
        <f t="shared" si="58"/>
        <v>0</v>
      </c>
      <c r="M1270">
        <f t="shared" si="59"/>
        <v>0</v>
      </c>
    </row>
    <row r="1271" spans="1:13" x14ac:dyDescent="0.25">
      <c r="A1271" t="s">
        <v>283</v>
      </c>
      <c r="B1271">
        <v>1270</v>
      </c>
      <c r="C1271" t="s">
        <v>252</v>
      </c>
      <c r="D1271">
        <v>7</v>
      </c>
      <c r="E1271">
        <v>477016.4</v>
      </c>
      <c r="F1271">
        <v>171369.8</v>
      </c>
      <c r="G1271">
        <v>52.6</v>
      </c>
      <c r="H1271">
        <v>52.6</v>
      </c>
      <c r="I1271">
        <v>53.3</v>
      </c>
      <c r="J1271">
        <v>53.3</v>
      </c>
      <c r="K1271" s="4">
        <f t="shared" si="57"/>
        <v>0</v>
      </c>
      <c r="L1271" s="7">
        <f t="shared" si="58"/>
        <v>0</v>
      </c>
      <c r="M1271">
        <f t="shared" si="59"/>
        <v>0</v>
      </c>
    </row>
    <row r="1272" spans="1:13" x14ac:dyDescent="0.25">
      <c r="A1272" t="s">
        <v>283</v>
      </c>
      <c r="B1272">
        <v>1271</v>
      </c>
      <c r="C1272" t="s">
        <v>252</v>
      </c>
      <c r="D1272">
        <v>6</v>
      </c>
      <c r="E1272">
        <v>477019.7</v>
      </c>
      <c r="F1272">
        <v>171369.5</v>
      </c>
      <c r="G1272">
        <v>52.2</v>
      </c>
      <c r="H1272">
        <v>52.2</v>
      </c>
      <c r="I1272">
        <v>52.9</v>
      </c>
      <c r="J1272">
        <v>52.9</v>
      </c>
      <c r="K1272" s="4">
        <f t="shared" si="57"/>
        <v>0</v>
      </c>
      <c r="L1272" s="7">
        <f t="shared" si="58"/>
        <v>0</v>
      </c>
      <c r="M1272">
        <f t="shared" si="59"/>
        <v>0</v>
      </c>
    </row>
    <row r="1273" spans="1:13" x14ac:dyDescent="0.25">
      <c r="A1273" t="s">
        <v>283</v>
      </c>
      <c r="B1273">
        <v>1272</v>
      </c>
      <c r="C1273" t="s">
        <v>252</v>
      </c>
      <c r="D1273">
        <v>5</v>
      </c>
      <c r="E1273">
        <v>477023.9</v>
      </c>
      <c r="F1273">
        <v>171369.3</v>
      </c>
      <c r="G1273">
        <v>51.6</v>
      </c>
      <c r="H1273">
        <v>51.6</v>
      </c>
      <c r="I1273">
        <v>52.3</v>
      </c>
      <c r="J1273">
        <v>52.3</v>
      </c>
      <c r="K1273" s="4">
        <f t="shared" si="57"/>
        <v>0</v>
      </c>
      <c r="L1273" s="7">
        <f t="shared" si="58"/>
        <v>0</v>
      </c>
      <c r="M1273">
        <f t="shared" si="59"/>
        <v>0</v>
      </c>
    </row>
    <row r="1274" spans="1:13" x14ac:dyDescent="0.25">
      <c r="A1274" t="s">
        <v>283</v>
      </c>
      <c r="B1274">
        <v>1273</v>
      </c>
      <c r="C1274" t="s">
        <v>252</v>
      </c>
      <c r="D1274">
        <v>9</v>
      </c>
      <c r="E1274">
        <v>477017.2</v>
      </c>
      <c r="F1274">
        <v>171378.1</v>
      </c>
      <c r="G1274">
        <v>51.1</v>
      </c>
      <c r="H1274">
        <v>51.1</v>
      </c>
      <c r="I1274">
        <v>51.8</v>
      </c>
      <c r="J1274">
        <v>51.8</v>
      </c>
      <c r="K1274" s="4">
        <f t="shared" si="57"/>
        <v>0</v>
      </c>
      <c r="L1274" s="7">
        <f t="shared" si="58"/>
        <v>0</v>
      </c>
      <c r="M1274">
        <f t="shared" si="59"/>
        <v>0</v>
      </c>
    </row>
    <row r="1275" spans="1:13" x14ac:dyDescent="0.25">
      <c r="A1275" t="s">
        <v>283</v>
      </c>
      <c r="B1275">
        <v>1274</v>
      </c>
      <c r="C1275" t="s">
        <v>252</v>
      </c>
      <c r="D1275">
        <v>4</v>
      </c>
      <c r="E1275">
        <v>477027.1</v>
      </c>
      <c r="F1275">
        <v>171372.4</v>
      </c>
      <c r="G1275">
        <v>50.8</v>
      </c>
      <c r="H1275">
        <v>50.8</v>
      </c>
      <c r="I1275">
        <v>51.5</v>
      </c>
      <c r="J1275">
        <v>51.5</v>
      </c>
      <c r="K1275" s="4">
        <f t="shared" si="57"/>
        <v>0</v>
      </c>
      <c r="L1275" s="7">
        <f t="shared" si="58"/>
        <v>0</v>
      </c>
      <c r="M1275">
        <f t="shared" si="59"/>
        <v>0</v>
      </c>
    </row>
    <row r="1276" spans="1:13" x14ac:dyDescent="0.25">
      <c r="A1276" t="s">
        <v>283</v>
      </c>
      <c r="B1276">
        <v>1275</v>
      </c>
      <c r="C1276" t="s">
        <v>252</v>
      </c>
      <c r="D1276">
        <v>7</v>
      </c>
      <c r="E1276">
        <v>477016.4</v>
      </c>
      <c r="F1276">
        <v>171369.8</v>
      </c>
      <c r="G1276">
        <v>49.9</v>
      </c>
      <c r="H1276">
        <v>49.9</v>
      </c>
      <c r="I1276">
        <v>50.6</v>
      </c>
      <c r="J1276">
        <v>50.6</v>
      </c>
      <c r="K1276" s="4">
        <f t="shared" si="57"/>
        <v>0</v>
      </c>
      <c r="L1276" s="7">
        <f t="shared" si="58"/>
        <v>0</v>
      </c>
      <c r="M1276">
        <f t="shared" si="59"/>
        <v>0</v>
      </c>
    </row>
    <row r="1277" spans="1:13" x14ac:dyDescent="0.25">
      <c r="A1277" t="s">
        <v>283</v>
      </c>
      <c r="B1277">
        <v>1276</v>
      </c>
      <c r="C1277" t="s">
        <v>252</v>
      </c>
      <c r="D1277">
        <v>8</v>
      </c>
      <c r="E1277">
        <v>477015.7</v>
      </c>
      <c r="F1277">
        <v>171372.9</v>
      </c>
      <c r="G1277">
        <v>49.4</v>
      </c>
      <c r="H1277">
        <v>49.4</v>
      </c>
      <c r="I1277">
        <v>50.1</v>
      </c>
      <c r="J1277">
        <v>50.1</v>
      </c>
      <c r="K1277" s="4">
        <f t="shared" si="57"/>
        <v>0</v>
      </c>
      <c r="L1277" s="7">
        <f t="shared" si="58"/>
        <v>0</v>
      </c>
      <c r="M1277">
        <f t="shared" si="59"/>
        <v>0</v>
      </c>
    </row>
    <row r="1278" spans="1:13" x14ac:dyDescent="0.25">
      <c r="A1278" t="s">
        <v>283</v>
      </c>
      <c r="B1278">
        <v>1277</v>
      </c>
      <c r="C1278" t="s">
        <v>252</v>
      </c>
      <c r="D1278">
        <v>6</v>
      </c>
      <c r="E1278">
        <v>477019.7</v>
      </c>
      <c r="F1278">
        <v>171369.5</v>
      </c>
      <c r="G1278">
        <v>49.2</v>
      </c>
      <c r="H1278">
        <v>49.2</v>
      </c>
      <c r="I1278">
        <v>49.9</v>
      </c>
      <c r="J1278">
        <v>49.9</v>
      </c>
      <c r="K1278" s="4">
        <f t="shared" si="57"/>
        <v>0</v>
      </c>
      <c r="L1278" s="7">
        <f t="shared" si="58"/>
        <v>0</v>
      </c>
      <c r="M1278">
        <f t="shared" si="59"/>
        <v>0</v>
      </c>
    </row>
    <row r="1279" spans="1:13" x14ac:dyDescent="0.25">
      <c r="A1279" t="s">
        <v>283</v>
      </c>
      <c r="B1279">
        <v>1278</v>
      </c>
      <c r="C1279" t="s">
        <v>252</v>
      </c>
      <c r="D1279">
        <v>5</v>
      </c>
      <c r="E1279">
        <v>477023.9</v>
      </c>
      <c r="F1279">
        <v>171369.3</v>
      </c>
      <c r="G1279">
        <v>48.1</v>
      </c>
      <c r="H1279">
        <v>48.1</v>
      </c>
      <c r="I1279">
        <v>48.8</v>
      </c>
      <c r="J1279">
        <v>48.8</v>
      </c>
      <c r="K1279" s="4">
        <f t="shared" si="57"/>
        <v>0</v>
      </c>
      <c r="L1279" s="7">
        <f t="shared" si="58"/>
        <v>0</v>
      </c>
      <c r="M1279">
        <f t="shared" si="59"/>
        <v>0</v>
      </c>
    </row>
    <row r="1280" spans="1:13" x14ac:dyDescent="0.25">
      <c r="A1280" t="s">
        <v>283</v>
      </c>
      <c r="B1280">
        <v>1281</v>
      </c>
      <c r="C1280" t="s">
        <v>253</v>
      </c>
      <c r="D1280">
        <v>2</v>
      </c>
      <c r="E1280">
        <v>477013.7</v>
      </c>
      <c r="F1280">
        <v>171380.7</v>
      </c>
      <c r="G1280">
        <v>59.1</v>
      </c>
      <c r="H1280">
        <v>59</v>
      </c>
      <c r="I1280">
        <v>59.8</v>
      </c>
      <c r="J1280">
        <v>59.8</v>
      </c>
      <c r="K1280" s="4">
        <f t="shared" si="57"/>
        <v>-0.1</v>
      </c>
      <c r="L1280" s="7">
        <f t="shared" si="58"/>
        <v>0.1</v>
      </c>
      <c r="M1280">
        <f t="shared" si="59"/>
        <v>1</v>
      </c>
    </row>
    <row r="1281" spans="1:13" x14ac:dyDescent="0.25">
      <c r="A1281" t="s">
        <v>283</v>
      </c>
      <c r="B1281">
        <v>1289</v>
      </c>
      <c r="C1281" t="s">
        <v>253</v>
      </c>
      <c r="D1281">
        <v>6</v>
      </c>
      <c r="E1281">
        <v>477012.5</v>
      </c>
      <c r="F1281">
        <v>171370.4</v>
      </c>
      <c r="G1281">
        <v>53.7</v>
      </c>
      <c r="H1281">
        <v>53.6</v>
      </c>
      <c r="I1281">
        <v>54.4</v>
      </c>
      <c r="J1281">
        <v>54.4</v>
      </c>
      <c r="K1281" s="4">
        <f t="shared" si="57"/>
        <v>-0.1</v>
      </c>
      <c r="L1281" s="7">
        <f t="shared" si="58"/>
        <v>0.1</v>
      </c>
      <c r="M1281">
        <f t="shared" si="59"/>
        <v>0</v>
      </c>
    </row>
    <row r="1282" spans="1:13" x14ac:dyDescent="0.25">
      <c r="A1282" t="s">
        <v>283</v>
      </c>
      <c r="B1282">
        <v>1279</v>
      </c>
      <c r="C1282" t="s">
        <v>253</v>
      </c>
      <c r="D1282">
        <v>3</v>
      </c>
      <c r="E1282">
        <v>477015.4</v>
      </c>
      <c r="F1282">
        <v>171381.2</v>
      </c>
      <c r="G1282">
        <v>60.2</v>
      </c>
      <c r="H1282">
        <v>60.2</v>
      </c>
      <c r="I1282">
        <v>60.9</v>
      </c>
      <c r="J1282">
        <v>60.9</v>
      </c>
      <c r="K1282" s="4">
        <f t="shared" ref="K1282:K1345" si="60">ROUND(H1282-G1282,1)</f>
        <v>0</v>
      </c>
      <c r="L1282" s="7">
        <f t="shared" ref="L1282:L1345" si="61">ABS(K1282)</f>
        <v>0</v>
      </c>
      <c r="M1282">
        <f t="shared" si="59"/>
        <v>0</v>
      </c>
    </row>
    <row r="1283" spans="1:13" x14ac:dyDescent="0.25">
      <c r="A1283" t="s">
        <v>283</v>
      </c>
      <c r="B1283">
        <v>1280</v>
      </c>
      <c r="C1283" t="s">
        <v>253</v>
      </c>
      <c r="D1283">
        <v>1</v>
      </c>
      <c r="E1283">
        <v>477009.6</v>
      </c>
      <c r="F1283">
        <v>171380.9</v>
      </c>
      <c r="G1283">
        <v>60.1</v>
      </c>
      <c r="H1283">
        <v>60.1</v>
      </c>
      <c r="I1283">
        <v>60.8</v>
      </c>
      <c r="J1283">
        <v>60.8</v>
      </c>
      <c r="K1283" s="4">
        <f t="shared" si="60"/>
        <v>0</v>
      </c>
      <c r="L1283" s="7">
        <f t="shared" si="61"/>
        <v>0</v>
      </c>
      <c r="M1283">
        <f t="shared" ref="M1283:M1346" si="62">IF(C1283=C1282,0,1)</f>
        <v>0</v>
      </c>
    </row>
    <row r="1284" spans="1:13" x14ac:dyDescent="0.25">
      <c r="A1284" t="s">
        <v>283</v>
      </c>
      <c r="B1284">
        <v>1282</v>
      </c>
      <c r="C1284" t="s">
        <v>253</v>
      </c>
      <c r="D1284">
        <v>3</v>
      </c>
      <c r="E1284">
        <v>477015.4</v>
      </c>
      <c r="F1284">
        <v>171381.2</v>
      </c>
      <c r="G1284">
        <v>57.5</v>
      </c>
      <c r="H1284">
        <v>57.5</v>
      </c>
      <c r="I1284">
        <v>58.2</v>
      </c>
      <c r="J1284">
        <v>58.2</v>
      </c>
      <c r="K1284" s="4">
        <f t="shared" si="60"/>
        <v>0</v>
      </c>
      <c r="L1284" s="7">
        <f t="shared" si="61"/>
        <v>0</v>
      </c>
      <c r="M1284">
        <f t="shared" si="62"/>
        <v>0</v>
      </c>
    </row>
    <row r="1285" spans="1:13" x14ac:dyDescent="0.25">
      <c r="A1285" t="s">
        <v>283</v>
      </c>
      <c r="B1285">
        <v>1283</v>
      </c>
      <c r="C1285" t="s">
        <v>253</v>
      </c>
      <c r="D1285">
        <v>1</v>
      </c>
      <c r="E1285">
        <v>477009.6</v>
      </c>
      <c r="F1285">
        <v>171380.9</v>
      </c>
      <c r="G1285">
        <v>57.4</v>
      </c>
      <c r="H1285">
        <v>57.4</v>
      </c>
      <c r="I1285">
        <v>58.1</v>
      </c>
      <c r="J1285">
        <v>58.1</v>
      </c>
      <c r="K1285" s="4">
        <f t="shared" si="60"/>
        <v>0</v>
      </c>
      <c r="L1285" s="7">
        <f t="shared" si="61"/>
        <v>0</v>
      </c>
      <c r="M1285">
        <f t="shared" si="62"/>
        <v>0</v>
      </c>
    </row>
    <row r="1286" spans="1:13" x14ac:dyDescent="0.25">
      <c r="A1286" t="s">
        <v>283</v>
      </c>
      <c r="B1286">
        <v>1284</v>
      </c>
      <c r="C1286" t="s">
        <v>253</v>
      </c>
      <c r="D1286">
        <v>2</v>
      </c>
      <c r="E1286">
        <v>477013.7</v>
      </c>
      <c r="F1286">
        <v>171380.7</v>
      </c>
      <c r="G1286">
        <v>56.3</v>
      </c>
      <c r="H1286">
        <v>56.3</v>
      </c>
      <c r="I1286">
        <v>57</v>
      </c>
      <c r="J1286">
        <v>57</v>
      </c>
      <c r="K1286" s="4">
        <f t="shared" si="60"/>
        <v>0</v>
      </c>
      <c r="L1286" s="7">
        <f t="shared" si="61"/>
        <v>0</v>
      </c>
      <c r="M1286">
        <f t="shared" si="62"/>
        <v>0</v>
      </c>
    </row>
    <row r="1287" spans="1:13" x14ac:dyDescent="0.25">
      <c r="A1287" t="s">
        <v>283</v>
      </c>
      <c r="B1287">
        <v>1285</v>
      </c>
      <c r="C1287" t="s">
        <v>253</v>
      </c>
      <c r="D1287">
        <v>9</v>
      </c>
      <c r="E1287">
        <v>477004.5</v>
      </c>
      <c r="F1287">
        <v>171378</v>
      </c>
      <c r="G1287">
        <v>55.3</v>
      </c>
      <c r="H1287">
        <v>55.3</v>
      </c>
      <c r="I1287">
        <v>56</v>
      </c>
      <c r="J1287">
        <v>56</v>
      </c>
      <c r="K1287" s="4">
        <f t="shared" si="60"/>
        <v>0</v>
      </c>
      <c r="L1287" s="7">
        <f t="shared" si="61"/>
        <v>0</v>
      </c>
      <c r="M1287">
        <f t="shared" si="62"/>
        <v>0</v>
      </c>
    </row>
    <row r="1288" spans="1:13" x14ac:dyDescent="0.25">
      <c r="A1288" t="s">
        <v>283</v>
      </c>
      <c r="B1288">
        <v>1286</v>
      </c>
      <c r="C1288" t="s">
        <v>253</v>
      </c>
      <c r="D1288">
        <v>4</v>
      </c>
      <c r="E1288">
        <v>477016.1</v>
      </c>
      <c r="F1288">
        <v>171378.1</v>
      </c>
      <c r="G1288">
        <v>54.3</v>
      </c>
      <c r="H1288">
        <v>54.3</v>
      </c>
      <c r="I1288">
        <v>55</v>
      </c>
      <c r="J1288">
        <v>55</v>
      </c>
      <c r="K1288" s="4">
        <f t="shared" si="60"/>
        <v>0</v>
      </c>
      <c r="L1288" s="7">
        <f t="shared" si="61"/>
        <v>0</v>
      </c>
      <c r="M1288">
        <f t="shared" si="62"/>
        <v>0</v>
      </c>
    </row>
    <row r="1289" spans="1:13" x14ac:dyDescent="0.25">
      <c r="A1289" t="s">
        <v>283</v>
      </c>
      <c r="B1289">
        <v>1287</v>
      </c>
      <c r="C1289" t="s">
        <v>253</v>
      </c>
      <c r="D1289">
        <v>8</v>
      </c>
      <c r="E1289">
        <v>477005.8</v>
      </c>
      <c r="F1289">
        <v>171373.4</v>
      </c>
      <c r="G1289">
        <v>53.9</v>
      </c>
      <c r="H1289">
        <v>53.9</v>
      </c>
      <c r="I1289">
        <v>54.6</v>
      </c>
      <c r="J1289">
        <v>54.6</v>
      </c>
      <c r="K1289" s="4">
        <f t="shared" si="60"/>
        <v>0</v>
      </c>
      <c r="L1289" s="7">
        <f t="shared" si="61"/>
        <v>0</v>
      </c>
      <c r="M1289">
        <f t="shared" si="62"/>
        <v>0</v>
      </c>
    </row>
    <row r="1290" spans="1:13" x14ac:dyDescent="0.25">
      <c r="A1290" t="s">
        <v>283</v>
      </c>
      <c r="B1290">
        <v>1288</v>
      </c>
      <c r="C1290" t="s">
        <v>253</v>
      </c>
      <c r="D1290">
        <v>7</v>
      </c>
      <c r="E1290">
        <v>477009.6</v>
      </c>
      <c r="F1290">
        <v>171371.7</v>
      </c>
      <c r="G1290">
        <v>53.8</v>
      </c>
      <c r="H1290">
        <v>53.8</v>
      </c>
      <c r="I1290">
        <v>54.5</v>
      </c>
      <c r="J1290">
        <v>54.5</v>
      </c>
      <c r="K1290" s="4">
        <f t="shared" si="60"/>
        <v>0</v>
      </c>
      <c r="L1290" s="7">
        <f t="shared" si="61"/>
        <v>0</v>
      </c>
      <c r="M1290">
        <f t="shared" si="62"/>
        <v>0</v>
      </c>
    </row>
    <row r="1291" spans="1:13" x14ac:dyDescent="0.25">
      <c r="A1291" t="s">
        <v>283</v>
      </c>
      <c r="B1291">
        <v>1290</v>
      </c>
      <c r="C1291" t="s">
        <v>253</v>
      </c>
      <c r="D1291">
        <v>5</v>
      </c>
      <c r="E1291">
        <v>477014.7</v>
      </c>
      <c r="F1291">
        <v>171372.7</v>
      </c>
      <c r="G1291">
        <v>53.1</v>
      </c>
      <c r="H1291">
        <v>53.1</v>
      </c>
      <c r="I1291">
        <v>53.8</v>
      </c>
      <c r="J1291">
        <v>53.8</v>
      </c>
      <c r="K1291" s="4">
        <f t="shared" si="60"/>
        <v>0</v>
      </c>
      <c r="L1291" s="7">
        <f t="shared" si="61"/>
        <v>0</v>
      </c>
      <c r="M1291">
        <f t="shared" si="62"/>
        <v>0</v>
      </c>
    </row>
    <row r="1292" spans="1:13" x14ac:dyDescent="0.25">
      <c r="A1292" t="s">
        <v>283</v>
      </c>
      <c r="B1292">
        <v>1291</v>
      </c>
      <c r="C1292" t="s">
        <v>253</v>
      </c>
      <c r="D1292">
        <v>8</v>
      </c>
      <c r="E1292">
        <v>477005.8</v>
      </c>
      <c r="F1292">
        <v>171373.4</v>
      </c>
      <c r="G1292">
        <v>51.7</v>
      </c>
      <c r="H1292">
        <v>51.7</v>
      </c>
      <c r="I1292">
        <v>52.5</v>
      </c>
      <c r="J1292">
        <v>52.5</v>
      </c>
      <c r="K1292" s="4">
        <f t="shared" si="60"/>
        <v>0</v>
      </c>
      <c r="L1292" s="7">
        <f t="shared" si="61"/>
        <v>0</v>
      </c>
      <c r="M1292">
        <f t="shared" si="62"/>
        <v>0</v>
      </c>
    </row>
    <row r="1293" spans="1:13" x14ac:dyDescent="0.25">
      <c r="A1293" t="s">
        <v>283</v>
      </c>
      <c r="B1293">
        <v>1292</v>
      </c>
      <c r="C1293" t="s">
        <v>253</v>
      </c>
      <c r="D1293">
        <v>7</v>
      </c>
      <c r="E1293">
        <v>477009.6</v>
      </c>
      <c r="F1293">
        <v>171371.7</v>
      </c>
      <c r="G1293">
        <v>51.6</v>
      </c>
      <c r="H1293">
        <v>51.6</v>
      </c>
      <c r="I1293">
        <v>52.4</v>
      </c>
      <c r="J1293">
        <v>52.4</v>
      </c>
      <c r="K1293" s="4">
        <f t="shared" si="60"/>
        <v>0</v>
      </c>
      <c r="L1293" s="7">
        <f t="shared" si="61"/>
        <v>0</v>
      </c>
      <c r="M1293">
        <f t="shared" si="62"/>
        <v>0</v>
      </c>
    </row>
    <row r="1294" spans="1:13" x14ac:dyDescent="0.25">
      <c r="A1294" t="s">
        <v>283</v>
      </c>
      <c r="B1294">
        <v>1293</v>
      </c>
      <c r="C1294" t="s">
        <v>253</v>
      </c>
      <c r="D1294">
        <v>6</v>
      </c>
      <c r="E1294">
        <v>477012.5</v>
      </c>
      <c r="F1294">
        <v>171370.4</v>
      </c>
      <c r="G1294">
        <v>51.5</v>
      </c>
      <c r="H1294">
        <v>51.5</v>
      </c>
      <c r="I1294">
        <v>52.2</v>
      </c>
      <c r="J1294">
        <v>52.2</v>
      </c>
      <c r="K1294" s="4">
        <f t="shared" si="60"/>
        <v>0</v>
      </c>
      <c r="L1294" s="7">
        <f t="shared" si="61"/>
        <v>0</v>
      </c>
      <c r="M1294">
        <f t="shared" si="62"/>
        <v>0</v>
      </c>
    </row>
    <row r="1295" spans="1:13" x14ac:dyDescent="0.25">
      <c r="A1295" t="s">
        <v>283</v>
      </c>
      <c r="B1295">
        <v>1294</v>
      </c>
      <c r="C1295" t="s">
        <v>253</v>
      </c>
      <c r="D1295">
        <v>9</v>
      </c>
      <c r="E1295">
        <v>477004.5</v>
      </c>
      <c r="F1295">
        <v>171378</v>
      </c>
      <c r="G1295">
        <v>51.4</v>
      </c>
      <c r="H1295">
        <v>51.4</v>
      </c>
      <c r="I1295">
        <v>52.2</v>
      </c>
      <c r="J1295">
        <v>52.2</v>
      </c>
      <c r="K1295" s="4">
        <f t="shared" si="60"/>
        <v>0</v>
      </c>
      <c r="L1295" s="7">
        <f t="shared" si="61"/>
        <v>0</v>
      </c>
      <c r="M1295">
        <f t="shared" si="62"/>
        <v>0</v>
      </c>
    </row>
    <row r="1296" spans="1:13" x14ac:dyDescent="0.25">
      <c r="A1296" t="s">
        <v>283</v>
      </c>
      <c r="B1296">
        <v>1295</v>
      </c>
      <c r="C1296" t="s">
        <v>253</v>
      </c>
      <c r="D1296">
        <v>4</v>
      </c>
      <c r="E1296">
        <v>477016.1</v>
      </c>
      <c r="F1296">
        <v>171378.1</v>
      </c>
      <c r="G1296">
        <v>50.4</v>
      </c>
      <c r="H1296">
        <v>50.4</v>
      </c>
      <c r="I1296">
        <v>51.1</v>
      </c>
      <c r="J1296">
        <v>51.1</v>
      </c>
      <c r="K1296" s="4">
        <f t="shared" si="60"/>
        <v>0</v>
      </c>
      <c r="L1296" s="7">
        <f t="shared" si="61"/>
        <v>0</v>
      </c>
      <c r="M1296">
        <f t="shared" si="62"/>
        <v>0</v>
      </c>
    </row>
    <row r="1297" spans="1:13" x14ac:dyDescent="0.25">
      <c r="A1297" t="s">
        <v>283</v>
      </c>
      <c r="B1297">
        <v>1296</v>
      </c>
      <c r="C1297" t="s">
        <v>253</v>
      </c>
      <c r="D1297">
        <v>5</v>
      </c>
      <c r="E1297">
        <v>477014.7</v>
      </c>
      <c r="F1297">
        <v>171372.7</v>
      </c>
      <c r="G1297">
        <v>48.9</v>
      </c>
      <c r="H1297">
        <v>48.9</v>
      </c>
      <c r="I1297">
        <v>49.6</v>
      </c>
      <c r="J1297">
        <v>49.6</v>
      </c>
      <c r="K1297" s="4">
        <f t="shared" si="60"/>
        <v>0</v>
      </c>
      <c r="L1297" s="7">
        <f t="shared" si="61"/>
        <v>0</v>
      </c>
      <c r="M1297">
        <f t="shared" si="62"/>
        <v>0</v>
      </c>
    </row>
    <row r="1298" spans="1:13" x14ac:dyDescent="0.25">
      <c r="A1298" t="s">
        <v>283</v>
      </c>
      <c r="B1298">
        <v>1305</v>
      </c>
      <c r="C1298" t="s">
        <v>254</v>
      </c>
      <c r="D1298">
        <v>3</v>
      </c>
      <c r="E1298">
        <v>477270.3</v>
      </c>
      <c r="F1298">
        <v>171171.1</v>
      </c>
      <c r="G1298">
        <v>55.2</v>
      </c>
      <c r="H1298">
        <v>55.1</v>
      </c>
      <c r="I1298">
        <v>55.9</v>
      </c>
      <c r="J1298">
        <v>55.9</v>
      </c>
      <c r="K1298" s="4">
        <f t="shared" si="60"/>
        <v>-0.1</v>
      </c>
      <c r="L1298" s="7">
        <f t="shared" si="61"/>
        <v>0.1</v>
      </c>
      <c r="M1298">
        <f t="shared" si="62"/>
        <v>1</v>
      </c>
    </row>
    <row r="1299" spans="1:13" x14ac:dyDescent="0.25">
      <c r="A1299" t="s">
        <v>283</v>
      </c>
      <c r="B1299">
        <v>1307</v>
      </c>
      <c r="C1299" t="s">
        <v>254</v>
      </c>
      <c r="D1299">
        <v>11</v>
      </c>
      <c r="E1299">
        <v>477259.4</v>
      </c>
      <c r="F1299">
        <v>171166</v>
      </c>
      <c r="G1299">
        <v>52.5</v>
      </c>
      <c r="H1299">
        <v>52.4</v>
      </c>
      <c r="I1299">
        <v>53.2</v>
      </c>
      <c r="J1299">
        <v>53.2</v>
      </c>
      <c r="K1299" s="4">
        <f t="shared" si="60"/>
        <v>-0.1</v>
      </c>
      <c r="L1299" s="7">
        <f t="shared" si="61"/>
        <v>0.1</v>
      </c>
      <c r="M1299">
        <f t="shared" si="62"/>
        <v>0</v>
      </c>
    </row>
    <row r="1300" spans="1:13" x14ac:dyDescent="0.25">
      <c r="A1300" t="s">
        <v>283</v>
      </c>
      <c r="B1300">
        <v>1318</v>
      </c>
      <c r="C1300" t="s">
        <v>254</v>
      </c>
      <c r="D1300">
        <v>12</v>
      </c>
      <c r="E1300">
        <v>477259</v>
      </c>
      <c r="F1300">
        <v>171168.5</v>
      </c>
      <c r="G1300">
        <v>45.2</v>
      </c>
      <c r="H1300">
        <v>45.1</v>
      </c>
      <c r="I1300">
        <v>45.9</v>
      </c>
      <c r="J1300">
        <v>45.9</v>
      </c>
      <c r="K1300" s="4">
        <f t="shared" si="60"/>
        <v>-0.1</v>
      </c>
      <c r="L1300" s="7">
        <f t="shared" si="61"/>
        <v>0.1</v>
      </c>
      <c r="M1300">
        <f t="shared" si="62"/>
        <v>0</v>
      </c>
    </row>
    <row r="1301" spans="1:13" x14ac:dyDescent="0.25">
      <c r="A1301" t="s">
        <v>283</v>
      </c>
      <c r="B1301">
        <v>1297</v>
      </c>
      <c r="C1301" t="s">
        <v>254</v>
      </c>
      <c r="D1301">
        <v>1</v>
      </c>
      <c r="E1301">
        <v>477264.8</v>
      </c>
      <c r="F1301">
        <v>171175.1</v>
      </c>
      <c r="G1301">
        <v>57.5</v>
      </c>
      <c r="H1301">
        <v>57.5</v>
      </c>
      <c r="I1301">
        <v>58.2</v>
      </c>
      <c r="J1301">
        <v>58.2</v>
      </c>
      <c r="K1301" s="4">
        <f t="shared" si="60"/>
        <v>0</v>
      </c>
      <c r="L1301" s="7">
        <f t="shared" si="61"/>
        <v>0</v>
      </c>
      <c r="M1301">
        <f t="shared" si="62"/>
        <v>0</v>
      </c>
    </row>
    <row r="1302" spans="1:13" x14ac:dyDescent="0.25">
      <c r="A1302" t="s">
        <v>283</v>
      </c>
      <c r="B1302">
        <v>1298</v>
      </c>
      <c r="C1302" t="s">
        <v>254</v>
      </c>
      <c r="D1302">
        <v>2</v>
      </c>
      <c r="E1302">
        <v>477268.1</v>
      </c>
      <c r="F1302">
        <v>171172.2</v>
      </c>
      <c r="G1302">
        <v>57.5</v>
      </c>
      <c r="H1302">
        <v>57.5</v>
      </c>
      <c r="I1302">
        <v>58.2</v>
      </c>
      <c r="J1302">
        <v>58.2</v>
      </c>
      <c r="K1302" s="4">
        <f t="shared" si="60"/>
        <v>0</v>
      </c>
      <c r="L1302" s="7">
        <f t="shared" si="61"/>
        <v>0</v>
      </c>
      <c r="M1302">
        <f t="shared" si="62"/>
        <v>0</v>
      </c>
    </row>
    <row r="1303" spans="1:13" x14ac:dyDescent="0.25">
      <c r="A1303" t="s">
        <v>283</v>
      </c>
      <c r="B1303">
        <v>1299</v>
      </c>
      <c r="C1303" t="s">
        <v>254</v>
      </c>
      <c r="D1303">
        <v>4</v>
      </c>
      <c r="E1303">
        <v>477271.9</v>
      </c>
      <c r="F1303">
        <v>171170.5</v>
      </c>
      <c r="G1303">
        <v>57.5</v>
      </c>
      <c r="H1303">
        <v>57.5</v>
      </c>
      <c r="I1303">
        <v>58.2</v>
      </c>
      <c r="J1303">
        <v>58.2</v>
      </c>
      <c r="K1303" s="4">
        <f t="shared" si="60"/>
        <v>0</v>
      </c>
      <c r="L1303" s="7">
        <f t="shared" si="61"/>
        <v>0</v>
      </c>
      <c r="M1303">
        <f t="shared" si="62"/>
        <v>0</v>
      </c>
    </row>
    <row r="1304" spans="1:13" x14ac:dyDescent="0.25">
      <c r="A1304" t="s">
        <v>283</v>
      </c>
      <c r="B1304">
        <v>1300</v>
      </c>
      <c r="C1304" t="s">
        <v>254</v>
      </c>
      <c r="D1304">
        <v>3</v>
      </c>
      <c r="E1304">
        <v>477270.3</v>
      </c>
      <c r="F1304">
        <v>171171.1</v>
      </c>
      <c r="G1304">
        <v>57.4</v>
      </c>
      <c r="H1304">
        <v>57.4</v>
      </c>
      <c r="I1304">
        <v>58.1</v>
      </c>
      <c r="J1304">
        <v>58.1</v>
      </c>
      <c r="K1304" s="4">
        <f t="shared" si="60"/>
        <v>0</v>
      </c>
      <c r="L1304" s="7">
        <f t="shared" si="61"/>
        <v>0</v>
      </c>
      <c r="M1304">
        <f t="shared" si="62"/>
        <v>0</v>
      </c>
    </row>
    <row r="1305" spans="1:13" x14ac:dyDescent="0.25">
      <c r="A1305" t="s">
        <v>283</v>
      </c>
      <c r="B1305">
        <v>1301</v>
      </c>
      <c r="C1305" t="s">
        <v>254</v>
      </c>
      <c r="D1305">
        <v>13</v>
      </c>
      <c r="E1305">
        <v>477260.4</v>
      </c>
      <c r="F1305">
        <v>171173.1</v>
      </c>
      <c r="G1305">
        <v>57</v>
      </c>
      <c r="H1305">
        <v>57</v>
      </c>
      <c r="I1305">
        <v>57.7</v>
      </c>
      <c r="J1305">
        <v>57.7</v>
      </c>
      <c r="K1305" s="4">
        <f t="shared" si="60"/>
        <v>0</v>
      </c>
      <c r="L1305" s="7">
        <f t="shared" si="61"/>
        <v>0</v>
      </c>
      <c r="M1305">
        <f t="shared" si="62"/>
        <v>0</v>
      </c>
    </row>
    <row r="1306" spans="1:13" x14ac:dyDescent="0.25">
      <c r="A1306" t="s">
        <v>283</v>
      </c>
      <c r="B1306">
        <v>1302</v>
      </c>
      <c r="C1306" t="s">
        <v>254</v>
      </c>
      <c r="D1306">
        <v>1</v>
      </c>
      <c r="E1306">
        <v>477264.8</v>
      </c>
      <c r="F1306">
        <v>171175.1</v>
      </c>
      <c r="G1306">
        <v>55.4</v>
      </c>
      <c r="H1306">
        <v>55.4</v>
      </c>
      <c r="I1306">
        <v>56.1</v>
      </c>
      <c r="J1306">
        <v>56.1</v>
      </c>
      <c r="K1306" s="4">
        <f t="shared" si="60"/>
        <v>0</v>
      </c>
      <c r="L1306" s="7">
        <f t="shared" si="61"/>
        <v>0</v>
      </c>
      <c r="M1306">
        <f t="shared" si="62"/>
        <v>0</v>
      </c>
    </row>
    <row r="1307" spans="1:13" x14ac:dyDescent="0.25">
      <c r="A1307" t="s">
        <v>283</v>
      </c>
      <c r="B1307">
        <v>1303</v>
      </c>
      <c r="C1307" t="s">
        <v>254</v>
      </c>
      <c r="D1307">
        <v>2</v>
      </c>
      <c r="E1307">
        <v>477268.1</v>
      </c>
      <c r="F1307">
        <v>171172.2</v>
      </c>
      <c r="G1307">
        <v>55.4</v>
      </c>
      <c r="H1307">
        <v>55.4</v>
      </c>
      <c r="I1307">
        <v>56.1</v>
      </c>
      <c r="J1307">
        <v>56.1</v>
      </c>
      <c r="K1307" s="4">
        <f t="shared" si="60"/>
        <v>0</v>
      </c>
      <c r="L1307" s="7">
        <f t="shared" si="61"/>
        <v>0</v>
      </c>
      <c r="M1307">
        <f t="shared" si="62"/>
        <v>0</v>
      </c>
    </row>
    <row r="1308" spans="1:13" x14ac:dyDescent="0.25">
      <c r="A1308" t="s">
        <v>283</v>
      </c>
      <c r="B1308">
        <v>1304</v>
      </c>
      <c r="C1308" t="s">
        <v>254</v>
      </c>
      <c r="D1308">
        <v>4</v>
      </c>
      <c r="E1308">
        <v>477271.9</v>
      </c>
      <c r="F1308">
        <v>171170.5</v>
      </c>
      <c r="G1308">
        <v>55.4</v>
      </c>
      <c r="H1308">
        <v>55.4</v>
      </c>
      <c r="I1308">
        <v>56.1</v>
      </c>
      <c r="J1308">
        <v>56.1</v>
      </c>
      <c r="K1308" s="4">
        <f t="shared" si="60"/>
        <v>0</v>
      </c>
      <c r="L1308" s="7">
        <f t="shared" si="61"/>
        <v>0</v>
      </c>
      <c r="M1308">
        <f t="shared" si="62"/>
        <v>0</v>
      </c>
    </row>
    <row r="1309" spans="1:13" x14ac:dyDescent="0.25">
      <c r="A1309" t="s">
        <v>283</v>
      </c>
      <c r="B1309">
        <v>1306</v>
      </c>
      <c r="C1309" t="s">
        <v>254</v>
      </c>
      <c r="D1309">
        <v>13</v>
      </c>
      <c r="E1309">
        <v>477260.4</v>
      </c>
      <c r="F1309">
        <v>171173.1</v>
      </c>
      <c r="G1309">
        <v>54.6</v>
      </c>
      <c r="H1309">
        <v>54.6</v>
      </c>
      <c r="I1309">
        <v>55.3</v>
      </c>
      <c r="J1309">
        <v>55.3</v>
      </c>
      <c r="K1309" s="4">
        <f t="shared" si="60"/>
        <v>0</v>
      </c>
      <c r="L1309" s="7">
        <f t="shared" si="61"/>
        <v>0</v>
      </c>
      <c r="M1309">
        <f t="shared" si="62"/>
        <v>0</v>
      </c>
    </row>
    <row r="1310" spans="1:13" x14ac:dyDescent="0.25">
      <c r="A1310" t="s">
        <v>283</v>
      </c>
      <c r="B1310">
        <v>1308</v>
      </c>
      <c r="C1310" t="s">
        <v>254</v>
      </c>
      <c r="D1310">
        <v>10</v>
      </c>
      <c r="E1310">
        <v>477260.9</v>
      </c>
      <c r="F1310">
        <v>171162.5</v>
      </c>
      <c r="G1310">
        <v>49.9</v>
      </c>
      <c r="H1310">
        <v>49.9</v>
      </c>
      <c r="I1310">
        <v>50.6</v>
      </c>
      <c r="J1310">
        <v>50.6</v>
      </c>
      <c r="K1310" s="4">
        <f t="shared" si="60"/>
        <v>0</v>
      </c>
      <c r="L1310" s="7">
        <f t="shared" si="61"/>
        <v>0</v>
      </c>
      <c r="M1310">
        <f t="shared" si="62"/>
        <v>0</v>
      </c>
    </row>
    <row r="1311" spans="1:13" x14ac:dyDescent="0.25">
      <c r="A1311" t="s">
        <v>283</v>
      </c>
      <c r="B1311">
        <v>1309</v>
      </c>
      <c r="C1311" t="s">
        <v>254</v>
      </c>
      <c r="D1311">
        <v>8</v>
      </c>
      <c r="E1311">
        <v>477266.5</v>
      </c>
      <c r="F1311">
        <v>171165.2</v>
      </c>
      <c r="G1311">
        <v>49.6</v>
      </c>
      <c r="H1311">
        <v>49.6</v>
      </c>
      <c r="I1311">
        <v>50.3</v>
      </c>
      <c r="J1311">
        <v>50.3</v>
      </c>
      <c r="K1311" s="4">
        <f t="shared" si="60"/>
        <v>0</v>
      </c>
      <c r="L1311" s="7">
        <f t="shared" si="61"/>
        <v>0</v>
      </c>
      <c r="M1311">
        <f t="shared" si="62"/>
        <v>0</v>
      </c>
    </row>
    <row r="1312" spans="1:13" x14ac:dyDescent="0.25">
      <c r="A1312" t="s">
        <v>283</v>
      </c>
      <c r="B1312">
        <v>1310</v>
      </c>
      <c r="C1312" t="s">
        <v>254</v>
      </c>
      <c r="D1312">
        <v>12</v>
      </c>
      <c r="E1312">
        <v>477259</v>
      </c>
      <c r="F1312">
        <v>171168.5</v>
      </c>
      <c r="G1312">
        <v>49.5</v>
      </c>
      <c r="H1312">
        <v>49.5</v>
      </c>
      <c r="I1312">
        <v>50.3</v>
      </c>
      <c r="J1312">
        <v>50.2</v>
      </c>
      <c r="K1312" s="4">
        <f t="shared" si="60"/>
        <v>0</v>
      </c>
      <c r="L1312" s="7">
        <f t="shared" si="61"/>
        <v>0</v>
      </c>
      <c r="M1312">
        <f t="shared" si="62"/>
        <v>0</v>
      </c>
    </row>
    <row r="1313" spans="1:13" x14ac:dyDescent="0.25">
      <c r="A1313" t="s">
        <v>283</v>
      </c>
      <c r="B1313">
        <v>1311</v>
      </c>
      <c r="C1313" t="s">
        <v>254</v>
      </c>
      <c r="D1313">
        <v>5</v>
      </c>
      <c r="E1313">
        <v>477271.3</v>
      </c>
      <c r="F1313">
        <v>171167.2</v>
      </c>
      <c r="G1313">
        <v>49.1</v>
      </c>
      <c r="H1313">
        <v>49.1</v>
      </c>
      <c r="I1313">
        <v>49.8</v>
      </c>
      <c r="J1313">
        <v>49.8</v>
      </c>
      <c r="K1313" s="4">
        <f t="shared" si="60"/>
        <v>0</v>
      </c>
      <c r="L1313" s="7">
        <f t="shared" si="61"/>
        <v>0</v>
      </c>
      <c r="M1313">
        <f t="shared" si="62"/>
        <v>0</v>
      </c>
    </row>
    <row r="1314" spans="1:13" x14ac:dyDescent="0.25">
      <c r="A1314" t="s">
        <v>283</v>
      </c>
      <c r="B1314">
        <v>1312</v>
      </c>
      <c r="C1314" t="s">
        <v>254</v>
      </c>
      <c r="D1314">
        <v>9</v>
      </c>
      <c r="E1314">
        <v>477265.4</v>
      </c>
      <c r="F1314">
        <v>171162.4</v>
      </c>
      <c r="G1314">
        <v>48.7</v>
      </c>
      <c r="H1314">
        <v>48.7</v>
      </c>
      <c r="I1314">
        <v>49.4</v>
      </c>
      <c r="J1314">
        <v>49.4</v>
      </c>
      <c r="K1314" s="4">
        <f t="shared" si="60"/>
        <v>0</v>
      </c>
      <c r="L1314" s="7">
        <f t="shared" si="61"/>
        <v>0</v>
      </c>
      <c r="M1314">
        <f t="shared" si="62"/>
        <v>0</v>
      </c>
    </row>
    <row r="1315" spans="1:13" x14ac:dyDescent="0.25">
      <c r="A1315" t="s">
        <v>283</v>
      </c>
      <c r="B1315">
        <v>1313</v>
      </c>
      <c r="C1315" t="s">
        <v>254</v>
      </c>
      <c r="D1315">
        <v>6</v>
      </c>
      <c r="E1315">
        <v>477268.2</v>
      </c>
      <c r="F1315">
        <v>171166.1</v>
      </c>
      <c r="G1315">
        <v>48</v>
      </c>
      <c r="H1315">
        <v>48</v>
      </c>
      <c r="I1315">
        <v>48.7</v>
      </c>
      <c r="J1315">
        <v>48.7</v>
      </c>
      <c r="K1315" s="4">
        <f t="shared" si="60"/>
        <v>0</v>
      </c>
      <c r="L1315" s="7">
        <f t="shared" si="61"/>
        <v>0</v>
      </c>
      <c r="M1315">
        <f t="shared" si="62"/>
        <v>0</v>
      </c>
    </row>
    <row r="1316" spans="1:13" x14ac:dyDescent="0.25">
      <c r="A1316" t="s">
        <v>283</v>
      </c>
      <c r="B1316">
        <v>1314</v>
      </c>
      <c r="C1316" t="s">
        <v>254</v>
      </c>
      <c r="D1316">
        <v>7</v>
      </c>
      <c r="E1316">
        <v>477266.4</v>
      </c>
      <c r="F1316">
        <v>171166.4</v>
      </c>
      <c r="G1316">
        <v>47.9</v>
      </c>
      <c r="H1316">
        <v>47.9</v>
      </c>
      <c r="I1316">
        <v>48.6</v>
      </c>
      <c r="J1316">
        <v>48.6</v>
      </c>
      <c r="K1316" s="4">
        <f t="shared" si="60"/>
        <v>0</v>
      </c>
      <c r="L1316" s="7">
        <f t="shared" si="61"/>
        <v>0</v>
      </c>
      <c r="M1316">
        <f t="shared" si="62"/>
        <v>0</v>
      </c>
    </row>
    <row r="1317" spans="1:13" x14ac:dyDescent="0.25">
      <c r="A1317" t="s">
        <v>283</v>
      </c>
      <c r="B1317">
        <v>1315</v>
      </c>
      <c r="C1317" t="s">
        <v>254</v>
      </c>
      <c r="D1317">
        <v>11</v>
      </c>
      <c r="E1317">
        <v>477259.4</v>
      </c>
      <c r="F1317">
        <v>171166</v>
      </c>
      <c r="G1317">
        <v>47.8</v>
      </c>
      <c r="H1317">
        <v>47.8</v>
      </c>
      <c r="I1317">
        <v>48.5</v>
      </c>
      <c r="J1317">
        <v>48.5</v>
      </c>
      <c r="K1317" s="4">
        <f t="shared" si="60"/>
        <v>0</v>
      </c>
      <c r="L1317" s="7">
        <f t="shared" si="61"/>
        <v>0</v>
      </c>
      <c r="M1317">
        <f t="shared" si="62"/>
        <v>0</v>
      </c>
    </row>
    <row r="1318" spans="1:13" x14ac:dyDescent="0.25">
      <c r="A1318" t="s">
        <v>283</v>
      </c>
      <c r="B1318">
        <v>1316</v>
      </c>
      <c r="C1318" t="s">
        <v>254</v>
      </c>
      <c r="D1318">
        <v>5</v>
      </c>
      <c r="E1318">
        <v>477271.3</v>
      </c>
      <c r="F1318">
        <v>171167.2</v>
      </c>
      <c r="G1318">
        <v>45.7</v>
      </c>
      <c r="H1318">
        <v>45.7</v>
      </c>
      <c r="I1318">
        <v>46.4</v>
      </c>
      <c r="J1318">
        <v>46.4</v>
      </c>
      <c r="K1318" s="4">
        <f t="shared" si="60"/>
        <v>0</v>
      </c>
      <c r="L1318" s="7">
        <f t="shared" si="61"/>
        <v>0</v>
      </c>
      <c r="M1318">
        <f t="shared" si="62"/>
        <v>0</v>
      </c>
    </row>
    <row r="1319" spans="1:13" x14ac:dyDescent="0.25">
      <c r="A1319" t="s">
        <v>283</v>
      </c>
      <c r="B1319">
        <v>1317</v>
      </c>
      <c r="C1319" t="s">
        <v>254</v>
      </c>
      <c r="D1319">
        <v>10</v>
      </c>
      <c r="E1319">
        <v>477260.9</v>
      </c>
      <c r="F1319">
        <v>171162.5</v>
      </c>
      <c r="G1319">
        <v>45.7</v>
      </c>
      <c r="H1319">
        <v>45.7</v>
      </c>
      <c r="I1319">
        <v>46.5</v>
      </c>
      <c r="J1319">
        <v>46.4</v>
      </c>
      <c r="K1319" s="4">
        <f t="shared" si="60"/>
        <v>0</v>
      </c>
      <c r="L1319" s="7">
        <f t="shared" si="61"/>
        <v>0</v>
      </c>
      <c r="M1319">
        <f t="shared" si="62"/>
        <v>0</v>
      </c>
    </row>
    <row r="1320" spans="1:13" x14ac:dyDescent="0.25">
      <c r="A1320" t="s">
        <v>283</v>
      </c>
      <c r="B1320">
        <v>1319</v>
      </c>
      <c r="C1320" t="s">
        <v>254</v>
      </c>
      <c r="D1320">
        <v>8</v>
      </c>
      <c r="E1320">
        <v>477266.5</v>
      </c>
      <c r="F1320">
        <v>171165.2</v>
      </c>
      <c r="G1320">
        <v>44.8</v>
      </c>
      <c r="H1320">
        <v>44.8</v>
      </c>
      <c r="I1320">
        <v>45.5</v>
      </c>
      <c r="J1320">
        <v>45.5</v>
      </c>
      <c r="K1320" s="4">
        <f t="shared" si="60"/>
        <v>0</v>
      </c>
      <c r="L1320" s="7">
        <f t="shared" si="61"/>
        <v>0</v>
      </c>
      <c r="M1320">
        <f t="shared" si="62"/>
        <v>0</v>
      </c>
    </row>
    <row r="1321" spans="1:13" x14ac:dyDescent="0.25">
      <c r="A1321" t="s">
        <v>283</v>
      </c>
      <c r="B1321">
        <v>1320</v>
      </c>
      <c r="C1321" t="s">
        <v>254</v>
      </c>
      <c r="D1321">
        <v>9</v>
      </c>
      <c r="E1321">
        <v>477265.4</v>
      </c>
      <c r="F1321">
        <v>171162.4</v>
      </c>
      <c r="G1321">
        <v>44.5</v>
      </c>
      <c r="H1321">
        <v>44.5</v>
      </c>
      <c r="I1321">
        <v>45.2</v>
      </c>
      <c r="J1321">
        <v>45.2</v>
      </c>
      <c r="K1321" s="4">
        <f t="shared" si="60"/>
        <v>0</v>
      </c>
      <c r="L1321" s="7">
        <f t="shared" si="61"/>
        <v>0</v>
      </c>
      <c r="M1321">
        <f t="shared" si="62"/>
        <v>0</v>
      </c>
    </row>
    <row r="1322" spans="1:13" x14ac:dyDescent="0.25">
      <c r="A1322" t="s">
        <v>283</v>
      </c>
      <c r="B1322">
        <v>1321</v>
      </c>
      <c r="C1322" t="s">
        <v>254</v>
      </c>
      <c r="D1322">
        <v>6</v>
      </c>
      <c r="E1322">
        <v>477268.2</v>
      </c>
      <c r="F1322">
        <v>171166.1</v>
      </c>
      <c r="G1322">
        <v>43.8</v>
      </c>
      <c r="H1322">
        <v>43.8</v>
      </c>
      <c r="I1322">
        <v>44.5</v>
      </c>
      <c r="J1322">
        <v>44.5</v>
      </c>
      <c r="K1322" s="4">
        <f t="shared" si="60"/>
        <v>0</v>
      </c>
      <c r="L1322" s="7">
        <f t="shared" si="61"/>
        <v>0</v>
      </c>
      <c r="M1322">
        <f t="shared" si="62"/>
        <v>0</v>
      </c>
    </row>
    <row r="1323" spans="1:13" x14ac:dyDescent="0.25">
      <c r="A1323" t="s">
        <v>283</v>
      </c>
      <c r="B1323">
        <v>1322</v>
      </c>
      <c r="C1323" t="s">
        <v>254</v>
      </c>
      <c r="D1323">
        <v>7</v>
      </c>
      <c r="E1323">
        <v>477266.4</v>
      </c>
      <c r="F1323">
        <v>171166.4</v>
      </c>
      <c r="G1323">
        <v>43.8</v>
      </c>
      <c r="H1323">
        <v>43.8</v>
      </c>
      <c r="I1323">
        <v>44.5</v>
      </c>
      <c r="J1323">
        <v>44.5</v>
      </c>
      <c r="K1323" s="4">
        <f t="shared" si="60"/>
        <v>0</v>
      </c>
      <c r="L1323" s="7">
        <f t="shared" si="61"/>
        <v>0</v>
      </c>
      <c r="M1323">
        <f t="shared" si="62"/>
        <v>0</v>
      </c>
    </row>
    <row r="1324" spans="1:13" x14ac:dyDescent="0.25">
      <c r="A1324" t="s">
        <v>283</v>
      </c>
      <c r="B1324">
        <v>1327</v>
      </c>
      <c r="C1324" t="s">
        <v>255</v>
      </c>
      <c r="D1324">
        <v>2</v>
      </c>
      <c r="E1324">
        <v>477008.5</v>
      </c>
      <c r="F1324">
        <v>171470.7</v>
      </c>
      <c r="G1324">
        <v>56.8</v>
      </c>
      <c r="H1324">
        <v>56.9</v>
      </c>
      <c r="I1324">
        <v>57.5</v>
      </c>
      <c r="J1324">
        <v>57.5</v>
      </c>
      <c r="K1324" s="4">
        <f t="shared" si="60"/>
        <v>0.1</v>
      </c>
      <c r="L1324" s="7">
        <f t="shared" si="61"/>
        <v>0.1</v>
      </c>
      <c r="M1324">
        <f t="shared" si="62"/>
        <v>1</v>
      </c>
    </row>
    <row r="1325" spans="1:13" x14ac:dyDescent="0.25">
      <c r="A1325" t="s">
        <v>283</v>
      </c>
      <c r="B1325">
        <v>1323</v>
      </c>
      <c r="C1325" t="s">
        <v>255</v>
      </c>
      <c r="D1325">
        <v>1</v>
      </c>
      <c r="E1325">
        <v>477005.6</v>
      </c>
      <c r="F1325">
        <v>171472.1</v>
      </c>
      <c r="G1325">
        <v>64.099999999999994</v>
      </c>
      <c r="H1325">
        <v>64.099999999999994</v>
      </c>
      <c r="I1325">
        <v>64.8</v>
      </c>
      <c r="J1325">
        <v>64.8</v>
      </c>
      <c r="K1325" s="4">
        <f t="shared" si="60"/>
        <v>0</v>
      </c>
      <c r="L1325" s="7">
        <f t="shared" si="61"/>
        <v>0</v>
      </c>
      <c r="M1325">
        <f t="shared" si="62"/>
        <v>0</v>
      </c>
    </row>
    <row r="1326" spans="1:13" x14ac:dyDescent="0.25">
      <c r="A1326" t="s">
        <v>283</v>
      </c>
      <c r="B1326">
        <v>1324</v>
      </c>
      <c r="C1326" t="s">
        <v>255</v>
      </c>
      <c r="D1326">
        <v>1</v>
      </c>
      <c r="E1326">
        <v>477005.6</v>
      </c>
      <c r="F1326">
        <v>171472.1</v>
      </c>
      <c r="G1326">
        <v>60.9</v>
      </c>
      <c r="H1326">
        <v>60.9</v>
      </c>
      <c r="I1326">
        <v>61.6</v>
      </c>
      <c r="J1326">
        <v>61.6</v>
      </c>
      <c r="K1326" s="4">
        <f t="shared" si="60"/>
        <v>0</v>
      </c>
      <c r="L1326" s="7">
        <f t="shared" si="61"/>
        <v>0</v>
      </c>
      <c r="M1326">
        <f t="shared" si="62"/>
        <v>0</v>
      </c>
    </row>
    <row r="1327" spans="1:13" x14ac:dyDescent="0.25">
      <c r="A1327" t="s">
        <v>283</v>
      </c>
      <c r="B1327">
        <v>1325</v>
      </c>
      <c r="C1327" t="s">
        <v>255</v>
      </c>
      <c r="D1327">
        <v>2</v>
      </c>
      <c r="E1327">
        <v>477008.5</v>
      </c>
      <c r="F1327">
        <v>171470.7</v>
      </c>
      <c r="G1327">
        <v>60.8</v>
      </c>
      <c r="H1327">
        <v>60.8</v>
      </c>
      <c r="I1327">
        <v>61.5</v>
      </c>
      <c r="J1327">
        <v>61.5</v>
      </c>
      <c r="K1327" s="4">
        <f t="shared" si="60"/>
        <v>0</v>
      </c>
      <c r="L1327" s="7">
        <f t="shared" si="61"/>
        <v>0</v>
      </c>
      <c r="M1327">
        <f t="shared" si="62"/>
        <v>0</v>
      </c>
    </row>
    <row r="1328" spans="1:13" x14ac:dyDescent="0.25">
      <c r="A1328" t="s">
        <v>283</v>
      </c>
      <c r="B1328">
        <v>1326</v>
      </c>
      <c r="C1328" t="s">
        <v>255</v>
      </c>
      <c r="D1328">
        <v>4</v>
      </c>
      <c r="E1328">
        <v>477007.1</v>
      </c>
      <c r="F1328">
        <v>171468.4</v>
      </c>
      <c r="G1328">
        <v>58.8</v>
      </c>
      <c r="H1328">
        <v>58.8</v>
      </c>
      <c r="I1328">
        <v>59.5</v>
      </c>
      <c r="J1328">
        <v>59.5</v>
      </c>
      <c r="K1328" s="4">
        <f t="shared" si="60"/>
        <v>0</v>
      </c>
      <c r="L1328" s="7">
        <f t="shared" si="61"/>
        <v>0</v>
      </c>
      <c r="M1328">
        <f t="shared" si="62"/>
        <v>0</v>
      </c>
    </row>
    <row r="1329" spans="1:13" x14ac:dyDescent="0.25">
      <c r="A1329" t="s">
        <v>283</v>
      </c>
      <c r="B1329">
        <v>1328</v>
      </c>
      <c r="C1329" t="s">
        <v>255</v>
      </c>
      <c r="D1329">
        <v>4</v>
      </c>
      <c r="E1329">
        <v>477007.1</v>
      </c>
      <c r="F1329">
        <v>171468.4</v>
      </c>
      <c r="G1329">
        <v>54.8</v>
      </c>
      <c r="H1329">
        <v>54.8</v>
      </c>
      <c r="I1329">
        <v>55.5</v>
      </c>
      <c r="J1329">
        <v>55.5</v>
      </c>
      <c r="K1329" s="4">
        <f t="shared" si="60"/>
        <v>0</v>
      </c>
      <c r="L1329" s="7">
        <f t="shared" si="61"/>
        <v>0</v>
      </c>
      <c r="M1329">
        <f t="shared" si="62"/>
        <v>0</v>
      </c>
    </row>
    <row r="1330" spans="1:13" x14ac:dyDescent="0.25">
      <c r="A1330" t="s">
        <v>283</v>
      </c>
      <c r="B1330">
        <v>1329</v>
      </c>
      <c r="C1330" t="s">
        <v>255</v>
      </c>
      <c r="D1330">
        <v>5</v>
      </c>
      <c r="E1330">
        <v>477004.2</v>
      </c>
      <c r="F1330">
        <v>171467</v>
      </c>
      <c r="G1330">
        <v>53.2</v>
      </c>
      <c r="H1330">
        <v>53.2</v>
      </c>
      <c r="I1330">
        <v>53.9</v>
      </c>
      <c r="J1330">
        <v>53.9</v>
      </c>
      <c r="K1330" s="4">
        <f t="shared" si="60"/>
        <v>0</v>
      </c>
      <c r="L1330" s="7">
        <f t="shared" si="61"/>
        <v>0</v>
      </c>
      <c r="M1330">
        <f t="shared" si="62"/>
        <v>0</v>
      </c>
    </row>
    <row r="1331" spans="1:13" x14ac:dyDescent="0.25">
      <c r="A1331" t="s">
        <v>283</v>
      </c>
      <c r="B1331">
        <v>1330</v>
      </c>
      <c r="C1331" t="s">
        <v>255</v>
      </c>
      <c r="D1331">
        <v>3</v>
      </c>
      <c r="E1331">
        <v>477007.9</v>
      </c>
      <c r="F1331">
        <v>171470.1</v>
      </c>
      <c r="G1331">
        <v>52.7</v>
      </c>
      <c r="H1331">
        <v>52.7</v>
      </c>
      <c r="I1331">
        <v>53.4</v>
      </c>
      <c r="J1331">
        <v>53.4</v>
      </c>
      <c r="K1331" s="4">
        <f t="shared" si="60"/>
        <v>0</v>
      </c>
      <c r="L1331" s="7">
        <f t="shared" si="61"/>
        <v>0</v>
      </c>
      <c r="M1331">
        <f t="shared" si="62"/>
        <v>0</v>
      </c>
    </row>
    <row r="1332" spans="1:13" x14ac:dyDescent="0.25">
      <c r="A1332" t="s">
        <v>283</v>
      </c>
      <c r="B1332">
        <v>1331</v>
      </c>
      <c r="C1332" t="s">
        <v>255</v>
      </c>
      <c r="D1332">
        <v>5</v>
      </c>
      <c r="E1332">
        <v>477004.2</v>
      </c>
      <c r="F1332">
        <v>171467</v>
      </c>
      <c r="G1332">
        <v>49.1</v>
      </c>
      <c r="H1332">
        <v>49.1</v>
      </c>
      <c r="I1332">
        <v>49.8</v>
      </c>
      <c r="J1332">
        <v>49.8</v>
      </c>
      <c r="K1332" s="4">
        <f t="shared" si="60"/>
        <v>0</v>
      </c>
      <c r="L1332" s="7">
        <f t="shared" si="61"/>
        <v>0</v>
      </c>
      <c r="M1332">
        <f t="shared" si="62"/>
        <v>0</v>
      </c>
    </row>
    <row r="1333" spans="1:13" x14ac:dyDescent="0.25">
      <c r="A1333" t="s">
        <v>283</v>
      </c>
      <c r="B1333">
        <v>1332</v>
      </c>
      <c r="C1333" t="s">
        <v>255</v>
      </c>
      <c r="D1333">
        <v>3</v>
      </c>
      <c r="E1333">
        <v>477007.9</v>
      </c>
      <c r="F1333">
        <v>171470.1</v>
      </c>
      <c r="G1333">
        <v>48.7</v>
      </c>
      <c r="H1333">
        <v>48.7</v>
      </c>
      <c r="I1333">
        <v>49.4</v>
      </c>
      <c r="J1333">
        <v>49.4</v>
      </c>
      <c r="K1333" s="4">
        <f t="shared" si="60"/>
        <v>0</v>
      </c>
      <c r="L1333" s="7">
        <f t="shared" si="61"/>
        <v>0</v>
      </c>
      <c r="M1333">
        <f t="shared" si="62"/>
        <v>0</v>
      </c>
    </row>
    <row r="1334" spans="1:13" x14ac:dyDescent="0.25">
      <c r="A1334" t="s">
        <v>283</v>
      </c>
      <c r="B1334">
        <v>1333</v>
      </c>
      <c r="C1334" t="s">
        <v>256</v>
      </c>
      <c r="D1334">
        <v>1</v>
      </c>
      <c r="E1334">
        <v>477233.4</v>
      </c>
      <c r="F1334">
        <v>171352.2</v>
      </c>
      <c r="G1334">
        <v>60.4</v>
      </c>
      <c r="H1334">
        <v>60.4</v>
      </c>
      <c r="I1334">
        <v>61.1</v>
      </c>
      <c r="J1334">
        <v>61.1</v>
      </c>
      <c r="K1334" s="4">
        <f t="shared" si="60"/>
        <v>0</v>
      </c>
      <c r="L1334" s="7">
        <f t="shared" si="61"/>
        <v>0</v>
      </c>
      <c r="M1334">
        <f t="shared" si="62"/>
        <v>1</v>
      </c>
    </row>
    <row r="1335" spans="1:13" x14ac:dyDescent="0.25">
      <c r="A1335" t="s">
        <v>283</v>
      </c>
      <c r="B1335">
        <v>1334</v>
      </c>
      <c r="C1335" t="s">
        <v>256</v>
      </c>
      <c r="D1335">
        <v>4</v>
      </c>
      <c r="E1335">
        <v>477228.79999999999</v>
      </c>
      <c r="F1335">
        <v>171350.9</v>
      </c>
      <c r="G1335">
        <v>60.4</v>
      </c>
      <c r="H1335">
        <v>60.4</v>
      </c>
      <c r="I1335">
        <v>61.1</v>
      </c>
      <c r="J1335">
        <v>61.1</v>
      </c>
      <c r="K1335" s="4">
        <f t="shared" si="60"/>
        <v>0</v>
      </c>
      <c r="L1335" s="7">
        <f t="shared" si="61"/>
        <v>0</v>
      </c>
      <c r="M1335">
        <f t="shared" si="62"/>
        <v>0</v>
      </c>
    </row>
    <row r="1336" spans="1:13" x14ac:dyDescent="0.25">
      <c r="A1336" t="s">
        <v>283</v>
      </c>
      <c r="B1336">
        <v>1335</v>
      </c>
      <c r="C1336" t="s">
        <v>256</v>
      </c>
      <c r="D1336">
        <v>4</v>
      </c>
      <c r="E1336">
        <v>477228.79999999999</v>
      </c>
      <c r="F1336">
        <v>171350.9</v>
      </c>
      <c r="G1336">
        <v>58</v>
      </c>
      <c r="H1336">
        <v>58</v>
      </c>
      <c r="I1336">
        <v>58.7</v>
      </c>
      <c r="J1336">
        <v>58.7</v>
      </c>
      <c r="K1336" s="4">
        <f t="shared" si="60"/>
        <v>0</v>
      </c>
      <c r="L1336" s="7">
        <f t="shared" si="61"/>
        <v>0</v>
      </c>
      <c r="M1336">
        <f t="shared" si="62"/>
        <v>0</v>
      </c>
    </row>
    <row r="1337" spans="1:13" x14ac:dyDescent="0.25">
      <c r="A1337" t="s">
        <v>283</v>
      </c>
      <c r="B1337">
        <v>1336</v>
      </c>
      <c r="C1337" t="s">
        <v>256</v>
      </c>
      <c r="D1337">
        <v>1</v>
      </c>
      <c r="E1337">
        <v>477233.4</v>
      </c>
      <c r="F1337">
        <v>171352.2</v>
      </c>
      <c r="G1337">
        <v>57.9</v>
      </c>
      <c r="H1337">
        <v>57.9</v>
      </c>
      <c r="I1337">
        <v>58.6</v>
      </c>
      <c r="J1337">
        <v>58.6</v>
      </c>
      <c r="K1337" s="4">
        <f t="shared" si="60"/>
        <v>0</v>
      </c>
      <c r="L1337" s="7">
        <f t="shared" si="61"/>
        <v>0</v>
      </c>
      <c r="M1337">
        <f t="shared" si="62"/>
        <v>0</v>
      </c>
    </row>
    <row r="1338" spans="1:13" x14ac:dyDescent="0.25">
      <c r="A1338" t="s">
        <v>283</v>
      </c>
      <c r="B1338">
        <v>1337</v>
      </c>
      <c r="C1338" t="s">
        <v>256</v>
      </c>
      <c r="D1338">
        <v>2</v>
      </c>
      <c r="E1338">
        <v>477235</v>
      </c>
      <c r="F1338">
        <v>171346.9</v>
      </c>
      <c r="G1338">
        <v>53.7</v>
      </c>
      <c r="H1338">
        <v>53.7</v>
      </c>
      <c r="I1338">
        <v>54.4</v>
      </c>
      <c r="J1338">
        <v>54.4</v>
      </c>
      <c r="K1338" s="4">
        <f t="shared" si="60"/>
        <v>0</v>
      </c>
      <c r="L1338" s="7">
        <f t="shared" si="61"/>
        <v>0</v>
      </c>
      <c r="M1338">
        <f t="shared" si="62"/>
        <v>0</v>
      </c>
    </row>
    <row r="1339" spans="1:13" x14ac:dyDescent="0.25">
      <c r="A1339" t="s">
        <v>283</v>
      </c>
      <c r="B1339">
        <v>1338</v>
      </c>
      <c r="C1339" t="s">
        <v>256</v>
      </c>
      <c r="D1339">
        <v>2</v>
      </c>
      <c r="E1339">
        <v>477235</v>
      </c>
      <c r="F1339">
        <v>171346.9</v>
      </c>
      <c r="G1339">
        <v>51</v>
      </c>
      <c r="H1339">
        <v>51</v>
      </c>
      <c r="I1339">
        <v>51.7</v>
      </c>
      <c r="J1339">
        <v>51.7</v>
      </c>
      <c r="K1339" s="4">
        <f t="shared" si="60"/>
        <v>0</v>
      </c>
      <c r="L1339" s="7">
        <f t="shared" si="61"/>
        <v>0</v>
      </c>
      <c r="M1339">
        <f t="shared" si="62"/>
        <v>0</v>
      </c>
    </row>
    <row r="1340" spans="1:13" x14ac:dyDescent="0.25">
      <c r="A1340" t="s">
        <v>283</v>
      </c>
      <c r="B1340">
        <v>1339</v>
      </c>
      <c r="C1340" t="s">
        <v>257</v>
      </c>
      <c r="D1340">
        <v>3</v>
      </c>
      <c r="E1340">
        <v>477224.9</v>
      </c>
      <c r="F1340">
        <v>171344.9</v>
      </c>
      <c r="G1340">
        <v>59.8</v>
      </c>
      <c r="H1340">
        <v>59.8</v>
      </c>
      <c r="I1340">
        <v>60.5</v>
      </c>
      <c r="J1340">
        <v>60.5</v>
      </c>
      <c r="K1340" s="4">
        <f t="shared" si="60"/>
        <v>0</v>
      </c>
      <c r="L1340" s="7">
        <f t="shared" si="61"/>
        <v>0</v>
      </c>
      <c r="M1340">
        <f t="shared" si="62"/>
        <v>1</v>
      </c>
    </row>
    <row r="1341" spans="1:13" x14ac:dyDescent="0.25">
      <c r="A1341" t="s">
        <v>283</v>
      </c>
      <c r="B1341">
        <v>1340</v>
      </c>
      <c r="C1341" t="s">
        <v>257</v>
      </c>
      <c r="D1341">
        <v>3</v>
      </c>
      <c r="E1341">
        <v>477224.9</v>
      </c>
      <c r="F1341">
        <v>171344.9</v>
      </c>
      <c r="G1341">
        <v>57.3</v>
      </c>
      <c r="H1341">
        <v>57.3</v>
      </c>
      <c r="I1341">
        <v>58</v>
      </c>
      <c r="J1341">
        <v>58</v>
      </c>
      <c r="K1341" s="4">
        <f t="shared" si="60"/>
        <v>0</v>
      </c>
      <c r="L1341" s="7">
        <f t="shared" si="61"/>
        <v>0</v>
      </c>
      <c r="M1341">
        <f t="shared" si="62"/>
        <v>0</v>
      </c>
    </row>
    <row r="1342" spans="1:13" x14ac:dyDescent="0.25">
      <c r="A1342" t="s">
        <v>283</v>
      </c>
      <c r="B1342">
        <v>1341</v>
      </c>
      <c r="C1342" t="s">
        <v>257</v>
      </c>
      <c r="D1342">
        <v>1</v>
      </c>
      <c r="E1342">
        <v>477231.1</v>
      </c>
      <c r="F1342">
        <v>171340.9</v>
      </c>
      <c r="G1342">
        <v>53.6</v>
      </c>
      <c r="H1342">
        <v>53.6</v>
      </c>
      <c r="I1342">
        <v>54.2</v>
      </c>
      <c r="J1342">
        <v>54.2</v>
      </c>
      <c r="K1342" s="4">
        <f t="shared" si="60"/>
        <v>0</v>
      </c>
      <c r="L1342" s="7">
        <f t="shared" si="61"/>
        <v>0</v>
      </c>
      <c r="M1342">
        <f t="shared" si="62"/>
        <v>0</v>
      </c>
    </row>
    <row r="1343" spans="1:13" x14ac:dyDescent="0.25">
      <c r="A1343" t="s">
        <v>283</v>
      </c>
      <c r="B1343">
        <v>1342</v>
      </c>
      <c r="C1343" t="s">
        <v>257</v>
      </c>
      <c r="D1343">
        <v>1</v>
      </c>
      <c r="E1343">
        <v>477231.1</v>
      </c>
      <c r="F1343">
        <v>171340.9</v>
      </c>
      <c r="G1343">
        <v>51</v>
      </c>
      <c r="H1343">
        <v>51</v>
      </c>
      <c r="I1343">
        <v>51.7</v>
      </c>
      <c r="J1343">
        <v>51.7</v>
      </c>
      <c r="K1343" s="4">
        <f t="shared" si="60"/>
        <v>0</v>
      </c>
      <c r="L1343" s="7">
        <f t="shared" si="61"/>
        <v>0</v>
      </c>
      <c r="M1343">
        <f t="shared" si="62"/>
        <v>0</v>
      </c>
    </row>
    <row r="1344" spans="1:13" x14ac:dyDescent="0.25">
      <c r="A1344" t="s">
        <v>283</v>
      </c>
      <c r="B1344">
        <v>1343</v>
      </c>
      <c r="C1344" t="s">
        <v>258</v>
      </c>
      <c r="D1344">
        <v>4</v>
      </c>
      <c r="E1344">
        <v>477221.1</v>
      </c>
      <c r="F1344">
        <v>171339</v>
      </c>
      <c r="G1344">
        <v>59.3</v>
      </c>
      <c r="H1344">
        <v>59.3</v>
      </c>
      <c r="I1344">
        <v>60</v>
      </c>
      <c r="J1344">
        <v>60</v>
      </c>
      <c r="K1344" s="4">
        <f t="shared" si="60"/>
        <v>0</v>
      </c>
      <c r="L1344" s="7">
        <f t="shared" si="61"/>
        <v>0</v>
      </c>
      <c r="M1344">
        <f t="shared" si="62"/>
        <v>1</v>
      </c>
    </row>
    <row r="1345" spans="1:13" x14ac:dyDescent="0.25">
      <c r="A1345" t="s">
        <v>283</v>
      </c>
      <c r="B1345">
        <v>1344</v>
      </c>
      <c r="C1345" t="s">
        <v>258</v>
      </c>
      <c r="D1345">
        <v>4</v>
      </c>
      <c r="E1345">
        <v>477221.1</v>
      </c>
      <c r="F1345">
        <v>171339</v>
      </c>
      <c r="G1345">
        <v>56.8</v>
      </c>
      <c r="H1345">
        <v>56.8</v>
      </c>
      <c r="I1345">
        <v>57.5</v>
      </c>
      <c r="J1345">
        <v>57.5</v>
      </c>
      <c r="K1345" s="4">
        <f t="shared" si="60"/>
        <v>0</v>
      </c>
      <c r="L1345" s="7">
        <f t="shared" si="61"/>
        <v>0</v>
      </c>
      <c r="M1345">
        <f t="shared" si="62"/>
        <v>0</v>
      </c>
    </row>
    <row r="1346" spans="1:13" x14ac:dyDescent="0.25">
      <c r="A1346" t="s">
        <v>283</v>
      </c>
      <c r="B1346">
        <v>1345</v>
      </c>
      <c r="C1346" t="s">
        <v>258</v>
      </c>
      <c r="D1346">
        <v>2</v>
      </c>
      <c r="E1346">
        <v>477227.3</v>
      </c>
      <c r="F1346">
        <v>171335.1</v>
      </c>
      <c r="G1346">
        <v>53.5</v>
      </c>
      <c r="H1346">
        <v>53.5</v>
      </c>
      <c r="I1346">
        <v>54.2</v>
      </c>
      <c r="J1346">
        <v>54.2</v>
      </c>
      <c r="K1346" s="4">
        <f t="shared" ref="K1346:K1409" si="63">ROUND(H1346-G1346,1)</f>
        <v>0</v>
      </c>
      <c r="L1346" s="7">
        <f t="shared" ref="L1346:L1409" si="64">ABS(K1346)</f>
        <v>0</v>
      </c>
      <c r="M1346">
        <f t="shared" si="62"/>
        <v>0</v>
      </c>
    </row>
    <row r="1347" spans="1:13" x14ac:dyDescent="0.25">
      <c r="A1347" t="s">
        <v>283</v>
      </c>
      <c r="B1347">
        <v>1346</v>
      </c>
      <c r="C1347" t="s">
        <v>258</v>
      </c>
      <c r="D1347">
        <v>2</v>
      </c>
      <c r="E1347">
        <v>477227.3</v>
      </c>
      <c r="F1347">
        <v>171335.1</v>
      </c>
      <c r="G1347">
        <v>51.1</v>
      </c>
      <c r="H1347">
        <v>51.1</v>
      </c>
      <c r="I1347">
        <v>51.8</v>
      </c>
      <c r="J1347">
        <v>51.8</v>
      </c>
      <c r="K1347" s="4">
        <f t="shared" si="63"/>
        <v>0</v>
      </c>
      <c r="L1347" s="7">
        <f t="shared" si="64"/>
        <v>0</v>
      </c>
      <c r="M1347">
        <f t="shared" ref="M1347:M1410" si="65">IF(C1347=C1346,0,1)</f>
        <v>0</v>
      </c>
    </row>
    <row r="1348" spans="1:13" x14ac:dyDescent="0.25">
      <c r="A1348" t="s">
        <v>283</v>
      </c>
      <c r="B1348">
        <v>1347</v>
      </c>
      <c r="C1348" t="s">
        <v>259</v>
      </c>
      <c r="D1348">
        <v>4</v>
      </c>
      <c r="E1348">
        <v>477218.6</v>
      </c>
      <c r="F1348">
        <v>171333.5</v>
      </c>
      <c r="G1348">
        <v>58.7</v>
      </c>
      <c r="H1348">
        <v>58.7</v>
      </c>
      <c r="I1348">
        <v>59.4</v>
      </c>
      <c r="J1348">
        <v>59.4</v>
      </c>
      <c r="K1348" s="4">
        <f t="shared" si="63"/>
        <v>0</v>
      </c>
      <c r="L1348" s="7">
        <f t="shared" si="64"/>
        <v>0</v>
      </c>
      <c r="M1348">
        <f t="shared" si="65"/>
        <v>1</v>
      </c>
    </row>
    <row r="1349" spans="1:13" x14ac:dyDescent="0.25">
      <c r="A1349" t="s">
        <v>283</v>
      </c>
      <c r="B1349">
        <v>1348</v>
      </c>
      <c r="C1349" t="s">
        <v>259</v>
      </c>
      <c r="D1349">
        <v>4</v>
      </c>
      <c r="E1349">
        <v>477218.6</v>
      </c>
      <c r="F1349">
        <v>171333.5</v>
      </c>
      <c r="G1349">
        <v>56</v>
      </c>
      <c r="H1349">
        <v>56</v>
      </c>
      <c r="I1349">
        <v>56.7</v>
      </c>
      <c r="J1349">
        <v>56.7</v>
      </c>
      <c r="K1349" s="4">
        <f t="shared" si="63"/>
        <v>0</v>
      </c>
      <c r="L1349" s="7">
        <f t="shared" si="64"/>
        <v>0</v>
      </c>
      <c r="M1349">
        <f t="shared" si="65"/>
        <v>0</v>
      </c>
    </row>
    <row r="1350" spans="1:13" x14ac:dyDescent="0.25">
      <c r="A1350" t="s">
        <v>283</v>
      </c>
      <c r="B1350">
        <v>1349</v>
      </c>
      <c r="C1350" t="s">
        <v>259</v>
      </c>
      <c r="D1350">
        <v>2</v>
      </c>
      <c r="E1350">
        <v>477224.9</v>
      </c>
      <c r="F1350">
        <v>171329.5</v>
      </c>
      <c r="G1350">
        <v>53.5</v>
      </c>
      <c r="H1350">
        <v>53.5</v>
      </c>
      <c r="I1350">
        <v>54.1</v>
      </c>
      <c r="J1350">
        <v>54.1</v>
      </c>
      <c r="K1350" s="4">
        <f t="shared" si="63"/>
        <v>0</v>
      </c>
      <c r="L1350" s="7">
        <f t="shared" si="64"/>
        <v>0</v>
      </c>
      <c r="M1350">
        <f t="shared" si="65"/>
        <v>0</v>
      </c>
    </row>
    <row r="1351" spans="1:13" x14ac:dyDescent="0.25">
      <c r="A1351" t="s">
        <v>283</v>
      </c>
      <c r="B1351">
        <v>1350</v>
      </c>
      <c r="C1351" t="s">
        <v>259</v>
      </c>
      <c r="D1351">
        <v>3</v>
      </c>
      <c r="E1351">
        <v>477220.3</v>
      </c>
      <c r="F1351">
        <v>171329.3</v>
      </c>
      <c r="G1351">
        <v>53.1</v>
      </c>
      <c r="H1351">
        <v>53.1</v>
      </c>
      <c r="I1351">
        <v>53.8</v>
      </c>
      <c r="J1351">
        <v>53.8</v>
      </c>
      <c r="K1351" s="4">
        <f t="shared" si="63"/>
        <v>0</v>
      </c>
      <c r="L1351" s="7">
        <f t="shared" si="64"/>
        <v>0</v>
      </c>
      <c r="M1351">
        <f t="shared" si="65"/>
        <v>0</v>
      </c>
    </row>
    <row r="1352" spans="1:13" x14ac:dyDescent="0.25">
      <c r="A1352" t="s">
        <v>283</v>
      </c>
      <c r="B1352">
        <v>1351</v>
      </c>
      <c r="C1352" t="s">
        <v>259</v>
      </c>
      <c r="D1352">
        <v>2</v>
      </c>
      <c r="E1352">
        <v>477224.9</v>
      </c>
      <c r="F1352">
        <v>171329.5</v>
      </c>
      <c r="G1352">
        <v>51.2</v>
      </c>
      <c r="H1352">
        <v>51.2</v>
      </c>
      <c r="I1352">
        <v>51.8</v>
      </c>
      <c r="J1352">
        <v>51.8</v>
      </c>
      <c r="K1352" s="4">
        <f t="shared" si="63"/>
        <v>0</v>
      </c>
      <c r="L1352" s="7">
        <f t="shared" si="64"/>
        <v>0</v>
      </c>
      <c r="M1352">
        <f t="shared" si="65"/>
        <v>0</v>
      </c>
    </row>
    <row r="1353" spans="1:13" x14ac:dyDescent="0.25">
      <c r="A1353" t="s">
        <v>283</v>
      </c>
      <c r="B1353">
        <v>1352</v>
      </c>
      <c r="C1353" t="s">
        <v>259</v>
      </c>
      <c r="D1353">
        <v>3</v>
      </c>
      <c r="E1353">
        <v>477220.3</v>
      </c>
      <c r="F1353">
        <v>171329.3</v>
      </c>
      <c r="G1353">
        <v>49.7</v>
      </c>
      <c r="H1353">
        <v>49.7</v>
      </c>
      <c r="I1353">
        <v>50.4</v>
      </c>
      <c r="J1353">
        <v>50.4</v>
      </c>
      <c r="K1353" s="4">
        <f t="shared" si="63"/>
        <v>0</v>
      </c>
      <c r="L1353" s="7">
        <f t="shared" si="64"/>
        <v>0</v>
      </c>
      <c r="M1353">
        <f t="shared" si="65"/>
        <v>0</v>
      </c>
    </row>
    <row r="1354" spans="1:13" x14ac:dyDescent="0.25">
      <c r="A1354" t="s">
        <v>283</v>
      </c>
      <c r="B1354">
        <v>1356</v>
      </c>
      <c r="C1354" t="s">
        <v>260</v>
      </c>
      <c r="D1354">
        <v>4</v>
      </c>
      <c r="E1354">
        <v>477262.2</v>
      </c>
      <c r="F1354">
        <v>171331.4</v>
      </c>
      <c r="G1354">
        <v>57</v>
      </c>
      <c r="H1354">
        <v>56.9</v>
      </c>
      <c r="I1354">
        <v>57.7</v>
      </c>
      <c r="J1354">
        <v>57.7</v>
      </c>
      <c r="K1354" s="4">
        <f t="shared" si="63"/>
        <v>-0.1</v>
      </c>
      <c r="L1354" s="7">
        <f t="shared" si="64"/>
        <v>0.1</v>
      </c>
      <c r="M1354">
        <f t="shared" si="65"/>
        <v>1</v>
      </c>
    </row>
    <row r="1355" spans="1:13" x14ac:dyDescent="0.25">
      <c r="A1355" t="s">
        <v>283</v>
      </c>
      <c r="B1355">
        <v>1353</v>
      </c>
      <c r="C1355" t="s">
        <v>260</v>
      </c>
      <c r="D1355">
        <v>1</v>
      </c>
      <c r="E1355">
        <v>477267.20000000001</v>
      </c>
      <c r="F1355">
        <v>171332.4</v>
      </c>
      <c r="G1355">
        <v>59.8</v>
      </c>
      <c r="H1355">
        <v>59.8</v>
      </c>
      <c r="I1355">
        <v>60.5</v>
      </c>
      <c r="J1355">
        <v>60.5</v>
      </c>
      <c r="K1355" s="4">
        <f t="shared" si="63"/>
        <v>0</v>
      </c>
      <c r="L1355" s="7">
        <f t="shared" si="64"/>
        <v>0</v>
      </c>
      <c r="M1355">
        <f t="shared" si="65"/>
        <v>0</v>
      </c>
    </row>
    <row r="1356" spans="1:13" x14ac:dyDescent="0.25">
      <c r="A1356" t="s">
        <v>283</v>
      </c>
      <c r="B1356">
        <v>1354</v>
      </c>
      <c r="C1356" t="s">
        <v>260</v>
      </c>
      <c r="D1356">
        <v>4</v>
      </c>
      <c r="E1356">
        <v>477262.2</v>
      </c>
      <c r="F1356">
        <v>171331.4</v>
      </c>
      <c r="G1356">
        <v>59.5</v>
      </c>
      <c r="H1356">
        <v>59.5</v>
      </c>
      <c r="I1356">
        <v>60.2</v>
      </c>
      <c r="J1356">
        <v>60.2</v>
      </c>
      <c r="K1356" s="4">
        <f t="shared" si="63"/>
        <v>0</v>
      </c>
      <c r="L1356" s="7">
        <f t="shared" si="64"/>
        <v>0</v>
      </c>
      <c r="M1356">
        <f t="shared" si="65"/>
        <v>0</v>
      </c>
    </row>
    <row r="1357" spans="1:13" x14ac:dyDescent="0.25">
      <c r="A1357" t="s">
        <v>283</v>
      </c>
      <c r="B1357">
        <v>1355</v>
      </c>
      <c r="C1357" t="s">
        <v>260</v>
      </c>
      <c r="D1357">
        <v>1</v>
      </c>
      <c r="E1357">
        <v>477267.20000000001</v>
      </c>
      <c r="F1357">
        <v>171332.4</v>
      </c>
      <c r="G1357">
        <v>57.4</v>
      </c>
      <c r="H1357">
        <v>57.4</v>
      </c>
      <c r="I1357">
        <v>58.1</v>
      </c>
      <c r="J1357">
        <v>58.1</v>
      </c>
      <c r="K1357" s="4">
        <f t="shared" si="63"/>
        <v>0</v>
      </c>
      <c r="L1357" s="7">
        <f t="shared" si="64"/>
        <v>0</v>
      </c>
      <c r="M1357">
        <f t="shared" si="65"/>
        <v>0</v>
      </c>
    </row>
    <row r="1358" spans="1:13" x14ac:dyDescent="0.25">
      <c r="A1358" t="s">
        <v>283</v>
      </c>
      <c r="B1358">
        <v>1357</v>
      </c>
      <c r="C1358" t="s">
        <v>260</v>
      </c>
      <c r="D1358">
        <v>2</v>
      </c>
      <c r="E1358">
        <v>477268.3</v>
      </c>
      <c r="F1358">
        <v>171327.6</v>
      </c>
      <c r="G1358">
        <v>53.2</v>
      </c>
      <c r="H1358">
        <v>53.2</v>
      </c>
      <c r="I1358">
        <v>53.9</v>
      </c>
      <c r="J1358">
        <v>53.9</v>
      </c>
      <c r="K1358" s="4">
        <f t="shared" si="63"/>
        <v>0</v>
      </c>
      <c r="L1358" s="7">
        <f t="shared" si="64"/>
        <v>0</v>
      </c>
      <c r="M1358">
        <f t="shared" si="65"/>
        <v>0</v>
      </c>
    </row>
    <row r="1359" spans="1:13" x14ac:dyDescent="0.25">
      <c r="A1359" t="s">
        <v>283</v>
      </c>
      <c r="B1359">
        <v>1358</v>
      </c>
      <c r="C1359" t="s">
        <v>260</v>
      </c>
      <c r="D1359">
        <v>2</v>
      </c>
      <c r="E1359">
        <v>477268.3</v>
      </c>
      <c r="F1359">
        <v>171327.6</v>
      </c>
      <c r="G1359">
        <v>50.5</v>
      </c>
      <c r="H1359">
        <v>50.5</v>
      </c>
      <c r="I1359">
        <v>51.2</v>
      </c>
      <c r="J1359">
        <v>51.2</v>
      </c>
      <c r="K1359" s="4">
        <f t="shared" si="63"/>
        <v>0</v>
      </c>
      <c r="L1359" s="7">
        <f t="shared" si="64"/>
        <v>0</v>
      </c>
      <c r="M1359">
        <f t="shared" si="65"/>
        <v>0</v>
      </c>
    </row>
    <row r="1360" spans="1:13" x14ac:dyDescent="0.25">
      <c r="A1360" t="s">
        <v>283</v>
      </c>
      <c r="B1360">
        <v>1359</v>
      </c>
      <c r="C1360" t="s">
        <v>261</v>
      </c>
      <c r="D1360">
        <v>4</v>
      </c>
      <c r="E1360">
        <v>477259</v>
      </c>
      <c r="F1360">
        <v>171325.1</v>
      </c>
      <c r="G1360">
        <v>58.8</v>
      </c>
      <c r="H1360">
        <v>58.8</v>
      </c>
      <c r="I1360">
        <v>59.5</v>
      </c>
      <c r="J1360">
        <v>59.5</v>
      </c>
      <c r="K1360" s="4">
        <f t="shared" si="63"/>
        <v>0</v>
      </c>
      <c r="L1360" s="7">
        <f t="shared" si="64"/>
        <v>0</v>
      </c>
      <c r="M1360">
        <f t="shared" si="65"/>
        <v>1</v>
      </c>
    </row>
    <row r="1361" spans="1:13" x14ac:dyDescent="0.25">
      <c r="A1361" t="s">
        <v>283</v>
      </c>
      <c r="B1361">
        <v>1360</v>
      </c>
      <c r="C1361" t="s">
        <v>261</v>
      </c>
      <c r="D1361">
        <v>4</v>
      </c>
      <c r="E1361">
        <v>477259</v>
      </c>
      <c r="F1361">
        <v>171325.1</v>
      </c>
      <c r="G1361">
        <v>56.2</v>
      </c>
      <c r="H1361">
        <v>56.2</v>
      </c>
      <c r="I1361">
        <v>56.9</v>
      </c>
      <c r="J1361">
        <v>56.9</v>
      </c>
      <c r="K1361" s="4">
        <f t="shared" si="63"/>
        <v>0</v>
      </c>
      <c r="L1361" s="7">
        <f t="shared" si="64"/>
        <v>0</v>
      </c>
      <c r="M1361">
        <f t="shared" si="65"/>
        <v>0</v>
      </c>
    </row>
    <row r="1362" spans="1:13" x14ac:dyDescent="0.25">
      <c r="A1362" t="s">
        <v>283</v>
      </c>
      <c r="B1362">
        <v>1361</v>
      </c>
      <c r="C1362" t="s">
        <v>261</v>
      </c>
      <c r="D1362">
        <v>2</v>
      </c>
      <c r="E1362">
        <v>477265.3</v>
      </c>
      <c r="F1362">
        <v>171321.1</v>
      </c>
      <c r="G1362">
        <v>53.1</v>
      </c>
      <c r="H1362">
        <v>53.1</v>
      </c>
      <c r="I1362">
        <v>53.8</v>
      </c>
      <c r="J1362">
        <v>53.8</v>
      </c>
      <c r="K1362" s="4">
        <f t="shared" si="63"/>
        <v>0</v>
      </c>
      <c r="L1362" s="7">
        <f t="shared" si="64"/>
        <v>0</v>
      </c>
      <c r="M1362">
        <f t="shared" si="65"/>
        <v>0</v>
      </c>
    </row>
    <row r="1363" spans="1:13" x14ac:dyDescent="0.25">
      <c r="A1363" t="s">
        <v>283</v>
      </c>
      <c r="B1363">
        <v>1362</v>
      </c>
      <c r="C1363" t="s">
        <v>261</v>
      </c>
      <c r="D1363">
        <v>2</v>
      </c>
      <c r="E1363">
        <v>477265.3</v>
      </c>
      <c r="F1363">
        <v>171321.1</v>
      </c>
      <c r="G1363">
        <v>50.7</v>
      </c>
      <c r="H1363">
        <v>50.7</v>
      </c>
      <c r="I1363">
        <v>51.4</v>
      </c>
      <c r="J1363">
        <v>51.4</v>
      </c>
      <c r="K1363" s="4">
        <f t="shared" si="63"/>
        <v>0</v>
      </c>
      <c r="L1363" s="7">
        <f t="shared" si="64"/>
        <v>0</v>
      </c>
      <c r="M1363">
        <f t="shared" si="65"/>
        <v>0</v>
      </c>
    </row>
    <row r="1364" spans="1:13" x14ac:dyDescent="0.25">
      <c r="A1364" t="s">
        <v>283</v>
      </c>
      <c r="B1364">
        <v>1363</v>
      </c>
      <c r="C1364" t="s">
        <v>262</v>
      </c>
      <c r="D1364">
        <v>5</v>
      </c>
      <c r="E1364">
        <v>477255.2</v>
      </c>
      <c r="F1364">
        <v>171319.1</v>
      </c>
      <c r="G1364">
        <v>58.5</v>
      </c>
      <c r="H1364">
        <v>58.5</v>
      </c>
      <c r="I1364">
        <v>59.2</v>
      </c>
      <c r="J1364">
        <v>59.2</v>
      </c>
      <c r="K1364" s="4">
        <f t="shared" si="63"/>
        <v>0</v>
      </c>
      <c r="L1364" s="7">
        <f t="shared" si="64"/>
        <v>0</v>
      </c>
      <c r="M1364">
        <f t="shared" si="65"/>
        <v>1</v>
      </c>
    </row>
    <row r="1365" spans="1:13" x14ac:dyDescent="0.25">
      <c r="A1365" t="s">
        <v>283</v>
      </c>
      <c r="B1365">
        <v>1364</v>
      </c>
      <c r="C1365" t="s">
        <v>262</v>
      </c>
      <c r="D1365">
        <v>5</v>
      </c>
      <c r="E1365">
        <v>477255.2</v>
      </c>
      <c r="F1365">
        <v>171319.1</v>
      </c>
      <c r="G1365">
        <v>56</v>
      </c>
      <c r="H1365">
        <v>56</v>
      </c>
      <c r="I1365">
        <v>56.7</v>
      </c>
      <c r="J1365">
        <v>56.7</v>
      </c>
      <c r="K1365" s="4">
        <f t="shared" si="63"/>
        <v>0</v>
      </c>
      <c r="L1365" s="7">
        <f t="shared" si="64"/>
        <v>0</v>
      </c>
      <c r="M1365">
        <f t="shared" si="65"/>
        <v>0</v>
      </c>
    </row>
    <row r="1366" spans="1:13" x14ac:dyDescent="0.25">
      <c r="A1366" t="s">
        <v>283</v>
      </c>
      <c r="B1366">
        <v>1365</v>
      </c>
      <c r="C1366" t="s">
        <v>262</v>
      </c>
      <c r="D1366">
        <v>2</v>
      </c>
      <c r="E1366">
        <v>477261.4</v>
      </c>
      <c r="F1366">
        <v>171315</v>
      </c>
      <c r="G1366">
        <v>53</v>
      </c>
      <c r="H1366">
        <v>53</v>
      </c>
      <c r="I1366">
        <v>53.7</v>
      </c>
      <c r="J1366">
        <v>53.7</v>
      </c>
      <c r="K1366" s="4">
        <f t="shared" si="63"/>
        <v>0</v>
      </c>
      <c r="L1366" s="7">
        <f t="shared" si="64"/>
        <v>0</v>
      </c>
      <c r="M1366">
        <f t="shared" si="65"/>
        <v>0</v>
      </c>
    </row>
    <row r="1367" spans="1:13" x14ac:dyDescent="0.25">
      <c r="A1367" t="s">
        <v>283</v>
      </c>
      <c r="B1367">
        <v>1366</v>
      </c>
      <c r="C1367" t="s">
        <v>262</v>
      </c>
      <c r="D1367">
        <v>2</v>
      </c>
      <c r="E1367">
        <v>477261.4</v>
      </c>
      <c r="F1367">
        <v>171315</v>
      </c>
      <c r="G1367">
        <v>50.7</v>
      </c>
      <c r="H1367">
        <v>50.7</v>
      </c>
      <c r="I1367">
        <v>51.4</v>
      </c>
      <c r="J1367">
        <v>51.4</v>
      </c>
      <c r="K1367" s="4">
        <f t="shared" si="63"/>
        <v>0</v>
      </c>
      <c r="L1367" s="7">
        <f t="shared" si="64"/>
        <v>0</v>
      </c>
      <c r="M1367">
        <f t="shared" si="65"/>
        <v>0</v>
      </c>
    </row>
    <row r="1368" spans="1:13" x14ac:dyDescent="0.25">
      <c r="A1368" t="s">
        <v>283</v>
      </c>
      <c r="B1368">
        <v>1367</v>
      </c>
      <c r="C1368" t="s">
        <v>262</v>
      </c>
      <c r="D1368">
        <v>3</v>
      </c>
      <c r="E1368">
        <v>477258</v>
      </c>
      <c r="F1368">
        <v>171312.9</v>
      </c>
      <c r="G1368">
        <v>49.8</v>
      </c>
      <c r="H1368">
        <v>49.8</v>
      </c>
      <c r="I1368">
        <v>50.5</v>
      </c>
      <c r="J1368">
        <v>50.5</v>
      </c>
      <c r="K1368" s="4">
        <f t="shared" si="63"/>
        <v>0</v>
      </c>
      <c r="L1368" s="7">
        <f t="shared" si="64"/>
        <v>0</v>
      </c>
      <c r="M1368">
        <f t="shared" si="65"/>
        <v>0</v>
      </c>
    </row>
    <row r="1369" spans="1:13" x14ac:dyDescent="0.25">
      <c r="A1369" t="s">
        <v>283</v>
      </c>
      <c r="B1369">
        <v>1368</v>
      </c>
      <c r="C1369" t="s">
        <v>262</v>
      </c>
      <c r="D1369">
        <v>3</v>
      </c>
      <c r="E1369">
        <v>477258</v>
      </c>
      <c r="F1369">
        <v>171312.9</v>
      </c>
      <c r="G1369">
        <v>45.6</v>
      </c>
      <c r="H1369">
        <v>45.6</v>
      </c>
      <c r="I1369">
        <v>46.3</v>
      </c>
      <c r="J1369">
        <v>46.3</v>
      </c>
      <c r="K1369" s="4">
        <f t="shared" si="63"/>
        <v>0</v>
      </c>
      <c r="L1369" s="7">
        <f t="shared" si="64"/>
        <v>0</v>
      </c>
      <c r="M1369">
        <f t="shared" si="65"/>
        <v>0</v>
      </c>
    </row>
    <row r="1370" spans="1:13" x14ac:dyDescent="0.25">
      <c r="A1370" t="s">
        <v>283</v>
      </c>
      <c r="B1370">
        <v>1375</v>
      </c>
      <c r="C1370" t="s">
        <v>263</v>
      </c>
      <c r="D1370">
        <v>4</v>
      </c>
      <c r="E1370">
        <v>477251.1</v>
      </c>
      <c r="F1370">
        <v>171311.7</v>
      </c>
      <c r="G1370">
        <v>48.9</v>
      </c>
      <c r="H1370">
        <v>48.8</v>
      </c>
      <c r="I1370">
        <v>49.6</v>
      </c>
      <c r="J1370">
        <v>49.6</v>
      </c>
      <c r="K1370" s="4">
        <f t="shared" si="63"/>
        <v>-0.1</v>
      </c>
      <c r="L1370" s="7">
        <f t="shared" si="64"/>
        <v>0.1</v>
      </c>
      <c r="M1370">
        <f t="shared" si="65"/>
        <v>1</v>
      </c>
    </row>
    <row r="1371" spans="1:13" x14ac:dyDescent="0.25">
      <c r="A1371" t="s">
        <v>283</v>
      </c>
      <c r="B1371">
        <v>1369</v>
      </c>
      <c r="C1371" t="s">
        <v>263</v>
      </c>
      <c r="D1371">
        <v>1</v>
      </c>
      <c r="E1371">
        <v>477252.1</v>
      </c>
      <c r="F1371">
        <v>171316.8</v>
      </c>
      <c r="G1371">
        <v>58.3</v>
      </c>
      <c r="H1371">
        <v>58.3</v>
      </c>
      <c r="I1371">
        <v>58.9</v>
      </c>
      <c r="J1371">
        <v>58.9</v>
      </c>
      <c r="K1371" s="4">
        <f t="shared" si="63"/>
        <v>0</v>
      </c>
      <c r="L1371" s="7">
        <f t="shared" si="64"/>
        <v>0</v>
      </c>
      <c r="M1371">
        <f t="shared" si="65"/>
        <v>0</v>
      </c>
    </row>
    <row r="1372" spans="1:13" x14ac:dyDescent="0.25">
      <c r="A1372" t="s">
        <v>283</v>
      </c>
      <c r="B1372">
        <v>1370</v>
      </c>
      <c r="C1372" t="s">
        <v>263</v>
      </c>
      <c r="D1372">
        <v>5</v>
      </c>
      <c r="E1372">
        <v>477249.5</v>
      </c>
      <c r="F1372">
        <v>171315.6</v>
      </c>
      <c r="G1372">
        <v>58.1</v>
      </c>
      <c r="H1372">
        <v>58.1</v>
      </c>
      <c r="I1372">
        <v>58.8</v>
      </c>
      <c r="J1372">
        <v>58.8</v>
      </c>
      <c r="K1372" s="4">
        <f t="shared" si="63"/>
        <v>0</v>
      </c>
      <c r="L1372" s="7">
        <f t="shared" si="64"/>
        <v>0</v>
      </c>
      <c r="M1372">
        <f t="shared" si="65"/>
        <v>0</v>
      </c>
    </row>
    <row r="1373" spans="1:13" x14ac:dyDescent="0.25">
      <c r="A1373" t="s">
        <v>283</v>
      </c>
      <c r="B1373">
        <v>1371</v>
      </c>
      <c r="C1373" t="s">
        <v>263</v>
      </c>
      <c r="D1373">
        <v>1</v>
      </c>
      <c r="E1373">
        <v>477252.1</v>
      </c>
      <c r="F1373">
        <v>171316.8</v>
      </c>
      <c r="G1373">
        <v>55.8</v>
      </c>
      <c r="H1373">
        <v>55.8</v>
      </c>
      <c r="I1373">
        <v>56.5</v>
      </c>
      <c r="J1373">
        <v>56.5</v>
      </c>
      <c r="K1373" s="4">
        <f t="shared" si="63"/>
        <v>0</v>
      </c>
      <c r="L1373" s="7">
        <f t="shared" si="64"/>
        <v>0</v>
      </c>
      <c r="M1373">
        <f t="shared" si="65"/>
        <v>0</v>
      </c>
    </row>
    <row r="1374" spans="1:13" x14ac:dyDescent="0.25">
      <c r="A1374" t="s">
        <v>283</v>
      </c>
      <c r="B1374">
        <v>1372</v>
      </c>
      <c r="C1374" t="s">
        <v>263</v>
      </c>
      <c r="D1374">
        <v>5</v>
      </c>
      <c r="E1374">
        <v>477249.5</v>
      </c>
      <c r="F1374">
        <v>171315.6</v>
      </c>
      <c r="G1374">
        <v>55.7</v>
      </c>
      <c r="H1374">
        <v>55.7</v>
      </c>
      <c r="I1374">
        <v>56.4</v>
      </c>
      <c r="J1374">
        <v>56.4</v>
      </c>
      <c r="K1374" s="4">
        <f t="shared" si="63"/>
        <v>0</v>
      </c>
      <c r="L1374" s="7">
        <f t="shared" si="64"/>
        <v>0</v>
      </c>
      <c r="M1374">
        <f t="shared" si="65"/>
        <v>0</v>
      </c>
    </row>
    <row r="1375" spans="1:13" x14ac:dyDescent="0.25">
      <c r="A1375" t="s">
        <v>283</v>
      </c>
      <c r="B1375">
        <v>1373</v>
      </c>
      <c r="C1375" t="s">
        <v>263</v>
      </c>
      <c r="D1375">
        <v>4</v>
      </c>
      <c r="E1375">
        <v>477251.1</v>
      </c>
      <c r="F1375">
        <v>171311.7</v>
      </c>
      <c r="G1375">
        <v>52.4</v>
      </c>
      <c r="H1375">
        <v>52.4</v>
      </c>
      <c r="I1375">
        <v>53.1</v>
      </c>
      <c r="J1375">
        <v>53.1</v>
      </c>
      <c r="K1375" s="4">
        <f t="shared" si="63"/>
        <v>0</v>
      </c>
      <c r="L1375" s="7">
        <f t="shared" si="64"/>
        <v>0</v>
      </c>
      <c r="M1375">
        <f t="shared" si="65"/>
        <v>0</v>
      </c>
    </row>
    <row r="1376" spans="1:13" x14ac:dyDescent="0.25">
      <c r="A1376" t="s">
        <v>283</v>
      </c>
      <c r="B1376">
        <v>1374</v>
      </c>
      <c r="C1376" t="s">
        <v>263</v>
      </c>
      <c r="D1376">
        <v>3</v>
      </c>
      <c r="E1376">
        <v>477255.4</v>
      </c>
      <c r="F1376">
        <v>171311.9</v>
      </c>
      <c r="G1376">
        <v>50.3</v>
      </c>
      <c r="H1376">
        <v>50.3</v>
      </c>
      <c r="I1376">
        <v>51</v>
      </c>
      <c r="J1376">
        <v>51</v>
      </c>
      <c r="K1376" s="4">
        <f t="shared" si="63"/>
        <v>0</v>
      </c>
      <c r="L1376" s="7">
        <f t="shared" si="64"/>
        <v>0</v>
      </c>
      <c r="M1376">
        <f t="shared" si="65"/>
        <v>0</v>
      </c>
    </row>
    <row r="1377" spans="1:13" x14ac:dyDescent="0.25">
      <c r="A1377" t="s">
        <v>283</v>
      </c>
      <c r="B1377">
        <v>1376</v>
      </c>
      <c r="C1377" t="s">
        <v>263</v>
      </c>
      <c r="D1377">
        <v>3</v>
      </c>
      <c r="E1377">
        <v>477255.4</v>
      </c>
      <c r="F1377">
        <v>171311.9</v>
      </c>
      <c r="G1377">
        <v>46</v>
      </c>
      <c r="H1377">
        <v>46</v>
      </c>
      <c r="I1377">
        <v>46.7</v>
      </c>
      <c r="J1377">
        <v>46.7</v>
      </c>
      <c r="K1377" s="4">
        <f t="shared" si="63"/>
        <v>0</v>
      </c>
      <c r="L1377" s="7">
        <f t="shared" si="64"/>
        <v>0</v>
      </c>
      <c r="M1377">
        <f t="shared" si="65"/>
        <v>0</v>
      </c>
    </row>
    <row r="1378" spans="1:13" x14ac:dyDescent="0.25">
      <c r="A1378" t="s">
        <v>283</v>
      </c>
      <c r="B1378">
        <v>1379</v>
      </c>
      <c r="C1378" t="s">
        <v>264</v>
      </c>
      <c r="D1378">
        <v>2</v>
      </c>
      <c r="E1378">
        <v>477274.3</v>
      </c>
      <c r="F1378">
        <v>171286.1</v>
      </c>
      <c r="G1378">
        <v>52.9</v>
      </c>
      <c r="H1378">
        <v>52.8</v>
      </c>
      <c r="I1378">
        <v>53.6</v>
      </c>
      <c r="J1378">
        <v>53.6</v>
      </c>
      <c r="K1378" s="4">
        <f t="shared" si="63"/>
        <v>-0.1</v>
      </c>
      <c r="L1378" s="7">
        <f t="shared" si="64"/>
        <v>0.1</v>
      </c>
      <c r="M1378">
        <f t="shared" si="65"/>
        <v>1</v>
      </c>
    </row>
    <row r="1379" spans="1:13" x14ac:dyDescent="0.25">
      <c r="A1379" t="s">
        <v>283</v>
      </c>
      <c r="B1379">
        <v>1377</v>
      </c>
      <c r="C1379" t="s">
        <v>264</v>
      </c>
      <c r="D1379">
        <v>3</v>
      </c>
      <c r="E1379">
        <v>477273</v>
      </c>
      <c r="F1379">
        <v>171291.2</v>
      </c>
      <c r="G1379">
        <v>58.1</v>
      </c>
      <c r="H1379">
        <v>58.1</v>
      </c>
      <c r="I1379">
        <v>58.8</v>
      </c>
      <c r="J1379">
        <v>58.8</v>
      </c>
      <c r="K1379" s="4">
        <f t="shared" si="63"/>
        <v>0</v>
      </c>
      <c r="L1379" s="7">
        <f t="shared" si="64"/>
        <v>0</v>
      </c>
      <c r="M1379">
        <f t="shared" si="65"/>
        <v>0</v>
      </c>
    </row>
    <row r="1380" spans="1:13" x14ac:dyDescent="0.25">
      <c r="A1380" t="s">
        <v>283</v>
      </c>
      <c r="B1380">
        <v>1378</v>
      </c>
      <c r="C1380" t="s">
        <v>264</v>
      </c>
      <c r="D1380">
        <v>3</v>
      </c>
      <c r="E1380">
        <v>477273</v>
      </c>
      <c r="F1380">
        <v>171291.2</v>
      </c>
      <c r="G1380">
        <v>55.5</v>
      </c>
      <c r="H1380">
        <v>55.5</v>
      </c>
      <c r="I1380">
        <v>56.2</v>
      </c>
      <c r="J1380">
        <v>56.2</v>
      </c>
      <c r="K1380" s="4">
        <f t="shared" si="63"/>
        <v>0</v>
      </c>
      <c r="L1380" s="7">
        <f t="shared" si="64"/>
        <v>0</v>
      </c>
      <c r="M1380">
        <f t="shared" si="65"/>
        <v>0</v>
      </c>
    </row>
    <row r="1381" spans="1:13" x14ac:dyDescent="0.25">
      <c r="A1381" t="s">
        <v>283</v>
      </c>
      <c r="B1381">
        <v>1380</v>
      </c>
      <c r="C1381" t="s">
        <v>264</v>
      </c>
      <c r="D1381">
        <v>1</v>
      </c>
      <c r="E1381">
        <v>477279.5</v>
      </c>
      <c r="F1381">
        <v>171287</v>
      </c>
      <c r="G1381">
        <v>52.4</v>
      </c>
      <c r="H1381">
        <v>52.4</v>
      </c>
      <c r="I1381">
        <v>53.1</v>
      </c>
      <c r="J1381">
        <v>53.1</v>
      </c>
      <c r="K1381" s="4">
        <f t="shared" si="63"/>
        <v>0</v>
      </c>
      <c r="L1381" s="7">
        <f t="shared" si="64"/>
        <v>0</v>
      </c>
      <c r="M1381">
        <f t="shared" si="65"/>
        <v>0</v>
      </c>
    </row>
    <row r="1382" spans="1:13" x14ac:dyDescent="0.25">
      <c r="A1382" t="s">
        <v>283</v>
      </c>
      <c r="B1382">
        <v>1381</v>
      </c>
      <c r="C1382" t="s">
        <v>264</v>
      </c>
      <c r="D1382">
        <v>1</v>
      </c>
      <c r="E1382">
        <v>477279.5</v>
      </c>
      <c r="F1382">
        <v>171287</v>
      </c>
      <c r="G1382">
        <v>50.2</v>
      </c>
      <c r="H1382">
        <v>50.2</v>
      </c>
      <c r="I1382">
        <v>50.9</v>
      </c>
      <c r="J1382">
        <v>50.9</v>
      </c>
      <c r="K1382" s="4">
        <f t="shared" si="63"/>
        <v>0</v>
      </c>
      <c r="L1382" s="7">
        <f t="shared" si="64"/>
        <v>0</v>
      </c>
      <c r="M1382">
        <f t="shared" si="65"/>
        <v>0</v>
      </c>
    </row>
    <row r="1383" spans="1:13" x14ac:dyDescent="0.25">
      <c r="A1383" t="s">
        <v>283</v>
      </c>
      <c r="B1383">
        <v>1382</v>
      </c>
      <c r="C1383" t="s">
        <v>264</v>
      </c>
      <c r="D1383">
        <v>2</v>
      </c>
      <c r="E1383">
        <v>477274.3</v>
      </c>
      <c r="F1383">
        <v>171286.1</v>
      </c>
      <c r="G1383">
        <v>49.9</v>
      </c>
      <c r="H1383">
        <v>49.9</v>
      </c>
      <c r="I1383">
        <v>50.7</v>
      </c>
      <c r="J1383">
        <v>50.6</v>
      </c>
      <c r="K1383" s="4">
        <f t="shared" si="63"/>
        <v>0</v>
      </c>
      <c r="L1383" s="7">
        <f t="shared" si="64"/>
        <v>0</v>
      </c>
      <c r="M1383">
        <f t="shared" si="65"/>
        <v>0</v>
      </c>
    </row>
    <row r="1384" spans="1:13" x14ac:dyDescent="0.25">
      <c r="A1384" t="s">
        <v>283</v>
      </c>
      <c r="B1384">
        <v>1383</v>
      </c>
      <c r="C1384" t="s">
        <v>265</v>
      </c>
      <c r="D1384">
        <v>3</v>
      </c>
      <c r="E1384">
        <v>477276.8</v>
      </c>
      <c r="F1384">
        <v>171297.1</v>
      </c>
      <c r="G1384">
        <v>58.1</v>
      </c>
      <c r="H1384">
        <v>58.1</v>
      </c>
      <c r="I1384">
        <v>58.8</v>
      </c>
      <c r="J1384">
        <v>58.8</v>
      </c>
      <c r="K1384" s="4">
        <f t="shared" si="63"/>
        <v>0</v>
      </c>
      <c r="L1384" s="7">
        <f t="shared" si="64"/>
        <v>0</v>
      </c>
      <c r="M1384">
        <f t="shared" si="65"/>
        <v>1</v>
      </c>
    </row>
    <row r="1385" spans="1:13" x14ac:dyDescent="0.25">
      <c r="A1385" t="s">
        <v>283</v>
      </c>
      <c r="B1385">
        <v>1384</v>
      </c>
      <c r="C1385" t="s">
        <v>265</v>
      </c>
      <c r="D1385">
        <v>3</v>
      </c>
      <c r="E1385">
        <v>477276.8</v>
      </c>
      <c r="F1385">
        <v>171297.1</v>
      </c>
      <c r="G1385">
        <v>55.5</v>
      </c>
      <c r="H1385">
        <v>55.5</v>
      </c>
      <c r="I1385">
        <v>56.2</v>
      </c>
      <c r="J1385">
        <v>56.2</v>
      </c>
      <c r="K1385" s="4">
        <f t="shared" si="63"/>
        <v>0</v>
      </c>
      <c r="L1385" s="7">
        <f t="shared" si="64"/>
        <v>0</v>
      </c>
      <c r="M1385">
        <f t="shared" si="65"/>
        <v>0</v>
      </c>
    </row>
    <row r="1386" spans="1:13" x14ac:dyDescent="0.25">
      <c r="A1386" t="s">
        <v>283</v>
      </c>
      <c r="B1386">
        <v>1385</v>
      </c>
      <c r="C1386" t="s">
        <v>265</v>
      </c>
      <c r="D1386">
        <v>1</v>
      </c>
      <c r="E1386">
        <v>477283.3</v>
      </c>
      <c r="F1386">
        <v>171293</v>
      </c>
      <c r="G1386">
        <v>52.3</v>
      </c>
      <c r="H1386">
        <v>52.3</v>
      </c>
      <c r="I1386">
        <v>53</v>
      </c>
      <c r="J1386">
        <v>53</v>
      </c>
      <c r="K1386" s="4">
        <f t="shared" si="63"/>
        <v>0</v>
      </c>
      <c r="L1386" s="7">
        <f t="shared" si="64"/>
        <v>0</v>
      </c>
      <c r="M1386">
        <f t="shared" si="65"/>
        <v>0</v>
      </c>
    </row>
    <row r="1387" spans="1:13" x14ac:dyDescent="0.25">
      <c r="A1387" t="s">
        <v>283</v>
      </c>
      <c r="B1387">
        <v>1386</v>
      </c>
      <c r="C1387" t="s">
        <v>265</v>
      </c>
      <c r="D1387">
        <v>1</v>
      </c>
      <c r="E1387">
        <v>477283.3</v>
      </c>
      <c r="F1387">
        <v>171293</v>
      </c>
      <c r="G1387">
        <v>49.9</v>
      </c>
      <c r="H1387">
        <v>49.9</v>
      </c>
      <c r="I1387">
        <v>50.6</v>
      </c>
      <c r="J1387">
        <v>50.6</v>
      </c>
      <c r="K1387" s="4">
        <f t="shared" si="63"/>
        <v>0</v>
      </c>
      <c r="L1387" s="7">
        <f t="shared" si="64"/>
        <v>0</v>
      </c>
      <c r="M1387">
        <f t="shared" si="65"/>
        <v>0</v>
      </c>
    </row>
    <row r="1388" spans="1:13" x14ac:dyDescent="0.25">
      <c r="A1388" t="s">
        <v>283</v>
      </c>
      <c r="B1388">
        <v>1387</v>
      </c>
      <c r="C1388" t="s">
        <v>266</v>
      </c>
      <c r="D1388">
        <v>4</v>
      </c>
      <c r="E1388">
        <v>477280.6</v>
      </c>
      <c r="F1388">
        <v>171303</v>
      </c>
      <c r="G1388">
        <v>58.2</v>
      </c>
      <c r="H1388">
        <v>58.2</v>
      </c>
      <c r="I1388">
        <v>58.9</v>
      </c>
      <c r="J1388">
        <v>58.9</v>
      </c>
      <c r="K1388" s="4">
        <f t="shared" si="63"/>
        <v>0</v>
      </c>
      <c r="L1388" s="7">
        <f t="shared" si="64"/>
        <v>0</v>
      </c>
      <c r="M1388">
        <f t="shared" si="65"/>
        <v>1</v>
      </c>
    </row>
    <row r="1389" spans="1:13" x14ac:dyDescent="0.25">
      <c r="A1389" t="s">
        <v>283</v>
      </c>
      <c r="B1389">
        <v>1388</v>
      </c>
      <c r="C1389" t="s">
        <v>266</v>
      </c>
      <c r="D1389">
        <v>1</v>
      </c>
      <c r="E1389">
        <v>477285.7</v>
      </c>
      <c r="F1389">
        <v>171303.9</v>
      </c>
      <c r="G1389">
        <v>56.1</v>
      </c>
      <c r="H1389">
        <v>56.1</v>
      </c>
      <c r="I1389">
        <v>56.8</v>
      </c>
      <c r="J1389">
        <v>56.8</v>
      </c>
      <c r="K1389" s="4">
        <f t="shared" si="63"/>
        <v>0</v>
      </c>
      <c r="L1389" s="7">
        <f t="shared" si="64"/>
        <v>0</v>
      </c>
      <c r="M1389">
        <f t="shared" si="65"/>
        <v>0</v>
      </c>
    </row>
    <row r="1390" spans="1:13" x14ac:dyDescent="0.25">
      <c r="A1390" t="s">
        <v>283</v>
      </c>
      <c r="B1390">
        <v>1389</v>
      </c>
      <c r="C1390" t="s">
        <v>266</v>
      </c>
      <c r="D1390">
        <v>4</v>
      </c>
      <c r="E1390">
        <v>477280.6</v>
      </c>
      <c r="F1390">
        <v>171303</v>
      </c>
      <c r="G1390">
        <v>55.6</v>
      </c>
      <c r="H1390">
        <v>55.6</v>
      </c>
      <c r="I1390">
        <v>56.3</v>
      </c>
      <c r="J1390">
        <v>56.3</v>
      </c>
      <c r="K1390" s="4">
        <f t="shared" si="63"/>
        <v>0</v>
      </c>
      <c r="L1390" s="7">
        <f t="shared" si="64"/>
        <v>0</v>
      </c>
      <c r="M1390">
        <f t="shared" si="65"/>
        <v>0</v>
      </c>
    </row>
    <row r="1391" spans="1:13" x14ac:dyDescent="0.25">
      <c r="A1391" t="s">
        <v>283</v>
      </c>
      <c r="B1391">
        <v>1390</v>
      </c>
      <c r="C1391" t="s">
        <v>266</v>
      </c>
      <c r="D1391">
        <v>1</v>
      </c>
      <c r="E1391">
        <v>477285.7</v>
      </c>
      <c r="F1391">
        <v>171303.9</v>
      </c>
      <c r="G1391">
        <v>52.9</v>
      </c>
      <c r="H1391">
        <v>52.9</v>
      </c>
      <c r="I1391">
        <v>53.6</v>
      </c>
      <c r="J1391">
        <v>53.6</v>
      </c>
      <c r="K1391" s="4">
        <f t="shared" si="63"/>
        <v>0</v>
      </c>
      <c r="L1391" s="7">
        <f t="shared" si="64"/>
        <v>0</v>
      </c>
      <c r="M1391">
        <f t="shared" si="65"/>
        <v>0</v>
      </c>
    </row>
    <row r="1392" spans="1:13" x14ac:dyDescent="0.25">
      <c r="A1392" t="s">
        <v>283</v>
      </c>
      <c r="B1392">
        <v>1391</v>
      </c>
      <c r="C1392" t="s">
        <v>266</v>
      </c>
      <c r="D1392">
        <v>2</v>
      </c>
      <c r="E1392">
        <v>477287</v>
      </c>
      <c r="F1392">
        <v>171298.8</v>
      </c>
      <c r="G1392">
        <v>51.6</v>
      </c>
      <c r="H1392">
        <v>51.6</v>
      </c>
      <c r="I1392">
        <v>52.3</v>
      </c>
      <c r="J1392">
        <v>52.3</v>
      </c>
      <c r="K1392" s="4">
        <f t="shared" si="63"/>
        <v>0</v>
      </c>
      <c r="L1392" s="7">
        <f t="shared" si="64"/>
        <v>0</v>
      </c>
      <c r="M1392">
        <f t="shared" si="65"/>
        <v>0</v>
      </c>
    </row>
    <row r="1393" spans="1:13" x14ac:dyDescent="0.25">
      <c r="A1393" t="s">
        <v>283</v>
      </c>
      <c r="B1393">
        <v>1392</v>
      </c>
      <c r="C1393" t="s">
        <v>266</v>
      </c>
      <c r="D1393">
        <v>2</v>
      </c>
      <c r="E1393">
        <v>477287</v>
      </c>
      <c r="F1393">
        <v>171298.8</v>
      </c>
      <c r="G1393">
        <v>48.8</v>
      </c>
      <c r="H1393">
        <v>48.8</v>
      </c>
      <c r="I1393">
        <v>49.5</v>
      </c>
      <c r="J1393">
        <v>49.5</v>
      </c>
      <c r="K1393" s="4">
        <f t="shared" si="63"/>
        <v>0</v>
      </c>
      <c r="L1393" s="7">
        <f t="shared" si="64"/>
        <v>0</v>
      </c>
      <c r="M1393">
        <f t="shared" si="65"/>
        <v>0</v>
      </c>
    </row>
    <row r="1394" spans="1:13" x14ac:dyDescent="0.25">
      <c r="A1394" t="s">
        <v>283</v>
      </c>
      <c r="B1394">
        <v>1397</v>
      </c>
      <c r="C1394" t="s">
        <v>267</v>
      </c>
      <c r="D1394">
        <v>1</v>
      </c>
      <c r="E1394">
        <v>477293.4</v>
      </c>
      <c r="F1394">
        <v>171305.60000000001</v>
      </c>
      <c r="G1394">
        <v>50.7</v>
      </c>
      <c r="H1394">
        <v>50.6</v>
      </c>
      <c r="I1394">
        <v>51.3</v>
      </c>
      <c r="J1394">
        <v>51.3</v>
      </c>
      <c r="K1394" s="4">
        <f t="shared" si="63"/>
        <v>-0.1</v>
      </c>
      <c r="L1394" s="7">
        <f t="shared" si="64"/>
        <v>0.1</v>
      </c>
      <c r="M1394">
        <f t="shared" si="65"/>
        <v>1</v>
      </c>
    </row>
    <row r="1395" spans="1:13" x14ac:dyDescent="0.25">
      <c r="A1395" t="s">
        <v>283</v>
      </c>
      <c r="B1395">
        <v>1398</v>
      </c>
      <c r="C1395" t="s">
        <v>267</v>
      </c>
      <c r="D1395">
        <v>2</v>
      </c>
      <c r="E1395">
        <v>477288.3</v>
      </c>
      <c r="F1395">
        <v>171304.6</v>
      </c>
      <c r="G1395">
        <v>47.6</v>
      </c>
      <c r="H1395">
        <v>47.5</v>
      </c>
      <c r="I1395">
        <v>48.3</v>
      </c>
      <c r="J1395">
        <v>48.3</v>
      </c>
      <c r="K1395" s="4">
        <f t="shared" si="63"/>
        <v>-0.1</v>
      </c>
      <c r="L1395" s="7">
        <f t="shared" si="64"/>
        <v>0.1</v>
      </c>
      <c r="M1395">
        <f t="shared" si="65"/>
        <v>0</v>
      </c>
    </row>
    <row r="1396" spans="1:13" x14ac:dyDescent="0.25">
      <c r="A1396" t="s">
        <v>283</v>
      </c>
      <c r="B1396">
        <v>1393</v>
      </c>
      <c r="C1396" t="s">
        <v>267</v>
      </c>
      <c r="D1396">
        <v>3</v>
      </c>
      <c r="E1396">
        <v>477287</v>
      </c>
      <c r="F1396">
        <v>171309.7</v>
      </c>
      <c r="G1396">
        <v>58.9</v>
      </c>
      <c r="H1396">
        <v>58.9</v>
      </c>
      <c r="I1396">
        <v>59.6</v>
      </c>
      <c r="J1396">
        <v>59.6</v>
      </c>
      <c r="K1396" s="4">
        <f t="shared" si="63"/>
        <v>0</v>
      </c>
      <c r="L1396" s="7">
        <f t="shared" si="64"/>
        <v>0</v>
      </c>
      <c r="M1396">
        <f t="shared" si="65"/>
        <v>0</v>
      </c>
    </row>
    <row r="1397" spans="1:13" x14ac:dyDescent="0.25">
      <c r="A1397" t="s">
        <v>283</v>
      </c>
      <c r="B1397">
        <v>1394</v>
      </c>
      <c r="C1397" t="s">
        <v>267</v>
      </c>
      <c r="D1397">
        <v>3</v>
      </c>
      <c r="E1397">
        <v>477287</v>
      </c>
      <c r="F1397">
        <v>171309.7</v>
      </c>
      <c r="G1397">
        <v>56.4</v>
      </c>
      <c r="H1397">
        <v>56.4</v>
      </c>
      <c r="I1397">
        <v>57.1</v>
      </c>
      <c r="J1397">
        <v>57.1</v>
      </c>
      <c r="K1397" s="4">
        <f t="shared" si="63"/>
        <v>0</v>
      </c>
      <c r="L1397" s="7">
        <f t="shared" si="64"/>
        <v>0</v>
      </c>
      <c r="M1397">
        <f t="shared" si="65"/>
        <v>0</v>
      </c>
    </row>
    <row r="1398" spans="1:13" x14ac:dyDescent="0.25">
      <c r="A1398" t="s">
        <v>283</v>
      </c>
      <c r="B1398">
        <v>1395</v>
      </c>
      <c r="C1398" t="s">
        <v>267</v>
      </c>
      <c r="D1398">
        <v>1</v>
      </c>
      <c r="E1398">
        <v>477293.4</v>
      </c>
      <c r="F1398">
        <v>171305.60000000001</v>
      </c>
      <c r="G1398">
        <v>52.9</v>
      </c>
      <c r="H1398">
        <v>52.9</v>
      </c>
      <c r="I1398">
        <v>53.6</v>
      </c>
      <c r="J1398">
        <v>53.6</v>
      </c>
      <c r="K1398" s="4">
        <f t="shared" si="63"/>
        <v>0</v>
      </c>
      <c r="L1398" s="7">
        <f t="shared" si="64"/>
        <v>0</v>
      </c>
      <c r="M1398">
        <f t="shared" si="65"/>
        <v>0</v>
      </c>
    </row>
    <row r="1399" spans="1:13" x14ac:dyDescent="0.25">
      <c r="A1399" t="s">
        <v>283</v>
      </c>
      <c r="B1399">
        <v>1396</v>
      </c>
      <c r="C1399" t="s">
        <v>267</v>
      </c>
      <c r="D1399">
        <v>2</v>
      </c>
      <c r="E1399">
        <v>477288.3</v>
      </c>
      <c r="F1399">
        <v>171304.6</v>
      </c>
      <c r="G1399">
        <v>51.9</v>
      </c>
      <c r="H1399">
        <v>51.9</v>
      </c>
      <c r="I1399">
        <v>52.6</v>
      </c>
      <c r="J1399">
        <v>52.6</v>
      </c>
      <c r="K1399" s="4">
        <f t="shared" si="63"/>
        <v>0</v>
      </c>
      <c r="L1399" s="7">
        <f t="shared" si="64"/>
        <v>0</v>
      </c>
      <c r="M1399">
        <f t="shared" si="65"/>
        <v>0</v>
      </c>
    </row>
    <row r="1400" spans="1:13" x14ac:dyDescent="0.25">
      <c r="A1400" t="s">
        <v>283</v>
      </c>
      <c r="B1400">
        <v>1399</v>
      </c>
      <c r="C1400" t="s">
        <v>268</v>
      </c>
      <c r="D1400">
        <v>4</v>
      </c>
      <c r="E1400">
        <v>477290.9</v>
      </c>
      <c r="F1400">
        <v>171315.7</v>
      </c>
      <c r="G1400">
        <v>59.8</v>
      </c>
      <c r="H1400">
        <v>59.8</v>
      </c>
      <c r="I1400">
        <v>60.5</v>
      </c>
      <c r="J1400">
        <v>60.5</v>
      </c>
      <c r="K1400" s="4">
        <f t="shared" si="63"/>
        <v>0</v>
      </c>
      <c r="L1400" s="7">
        <f t="shared" si="64"/>
        <v>0</v>
      </c>
      <c r="M1400">
        <f t="shared" si="65"/>
        <v>1</v>
      </c>
    </row>
    <row r="1401" spans="1:13" x14ac:dyDescent="0.25">
      <c r="A1401" t="s">
        <v>283</v>
      </c>
      <c r="B1401">
        <v>1400</v>
      </c>
      <c r="C1401" t="s">
        <v>268</v>
      </c>
      <c r="D1401">
        <v>4</v>
      </c>
      <c r="E1401">
        <v>477290.9</v>
      </c>
      <c r="F1401">
        <v>171315.7</v>
      </c>
      <c r="G1401">
        <v>57.4</v>
      </c>
      <c r="H1401">
        <v>57.4</v>
      </c>
      <c r="I1401">
        <v>58.1</v>
      </c>
      <c r="J1401">
        <v>58.1</v>
      </c>
      <c r="K1401" s="4">
        <f t="shared" si="63"/>
        <v>0</v>
      </c>
      <c r="L1401" s="7">
        <f t="shared" si="64"/>
        <v>0</v>
      </c>
      <c r="M1401">
        <f t="shared" si="65"/>
        <v>0</v>
      </c>
    </row>
    <row r="1402" spans="1:13" x14ac:dyDescent="0.25">
      <c r="A1402" t="s">
        <v>283</v>
      </c>
      <c r="B1402">
        <v>1401</v>
      </c>
      <c r="C1402" t="s">
        <v>268</v>
      </c>
      <c r="D1402">
        <v>2</v>
      </c>
      <c r="E1402">
        <v>477297.2</v>
      </c>
      <c r="F1402">
        <v>171311.6</v>
      </c>
      <c r="G1402">
        <v>53</v>
      </c>
      <c r="H1402">
        <v>53</v>
      </c>
      <c r="I1402">
        <v>53.7</v>
      </c>
      <c r="J1402">
        <v>53.7</v>
      </c>
      <c r="K1402" s="4">
        <f t="shared" si="63"/>
        <v>0</v>
      </c>
      <c r="L1402" s="7">
        <f t="shared" si="64"/>
        <v>0</v>
      </c>
      <c r="M1402">
        <f t="shared" si="65"/>
        <v>0</v>
      </c>
    </row>
    <row r="1403" spans="1:13" x14ac:dyDescent="0.25">
      <c r="A1403" t="s">
        <v>283</v>
      </c>
      <c r="B1403">
        <v>1402</v>
      </c>
      <c r="C1403" t="s">
        <v>268</v>
      </c>
      <c r="D1403">
        <v>2</v>
      </c>
      <c r="E1403">
        <v>477297.2</v>
      </c>
      <c r="F1403">
        <v>171311.6</v>
      </c>
      <c r="G1403">
        <v>50.6</v>
      </c>
      <c r="H1403">
        <v>50.6</v>
      </c>
      <c r="I1403">
        <v>51.3</v>
      </c>
      <c r="J1403">
        <v>51.3</v>
      </c>
      <c r="K1403" s="4">
        <f t="shared" si="63"/>
        <v>0</v>
      </c>
      <c r="L1403" s="7">
        <f t="shared" si="64"/>
        <v>0</v>
      </c>
      <c r="M1403">
        <f t="shared" si="65"/>
        <v>0</v>
      </c>
    </row>
    <row r="1404" spans="1:13" x14ac:dyDescent="0.25">
      <c r="A1404" t="s">
        <v>283</v>
      </c>
      <c r="B1404">
        <v>1407</v>
      </c>
      <c r="C1404" t="s">
        <v>269</v>
      </c>
      <c r="D1404">
        <v>2</v>
      </c>
      <c r="E1404">
        <v>477301.1</v>
      </c>
      <c r="F1404">
        <v>171317.6</v>
      </c>
      <c r="G1404">
        <v>53.2</v>
      </c>
      <c r="H1404">
        <v>53.1</v>
      </c>
      <c r="I1404">
        <v>53.8</v>
      </c>
      <c r="J1404">
        <v>53.8</v>
      </c>
      <c r="K1404" s="4">
        <f t="shared" si="63"/>
        <v>-0.1</v>
      </c>
      <c r="L1404" s="7">
        <f t="shared" si="64"/>
        <v>0.1</v>
      </c>
      <c r="M1404">
        <f t="shared" si="65"/>
        <v>1</v>
      </c>
    </row>
    <row r="1405" spans="1:13" x14ac:dyDescent="0.25">
      <c r="A1405" t="s">
        <v>283</v>
      </c>
      <c r="B1405">
        <v>1403</v>
      </c>
      <c r="C1405" t="s">
        <v>269</v>
      </c>
      <c r="D1405">
        <v>3</v>
      </c>
      <c r="E1405">
        <v>477294.7</v>
      </c>
      <c r="F1405">
        <v>171321.7</v>
      </c>
      <c r="G1405">
        <v>60.2</v>
      </c>
      <c r="H1405">
        <v>60.2</v>
      </c>
      <c r="I1405">
        <v>61</v>
      </c>
      <c r="J1405">
        <v>60.9</v>
      </c>
      <c r="K1405" s="4">
        <f t="shared" si="63"/>
        <v>0</v>
      </c>
      <c r="L1405" s="7">
        <f t="shared" si="64"/>
        <v>0</v>
      </c>
      <c r="M1405">
        <f t="shared" si="65"/>
        <v>0</v>
      </c>
    </row>
    <row r="1406" spans="1:13" x14ac:dyDescent="0.25">
      <c r="A1406" t="s">
        <v>283</v>
      </c>
      <c r="B1406">
        <v>1404</v>
      </c>
      <c r="C1406" t="s">
        <v>269</v>
      </c>
      <c r="D1406">
        <v>1</v>
      </c>
      <c r="E1406">
        <v>477299.8</v>
      </c>
      <c r="F1406">
        <v>171322.7</v>
      </c>
      <c r="G1406">
        <v>60</v>
      </c>
      <c r="H1406">
        <v>60</v>
      </c>
      <c r="I1406">
        <v>60.7</v>
      </c>
      <c r="J1406">
        <v>60.7</v>
      </c>
      <c r="K1406" s="4">
        <f t="shared" si="63"/>
        <v>0</v>
      </c>
      <c r="L1406" s="7">
        <f t="shared" si="64"/>
        <v>0</v>
      </c>
      <c r="M1406">
        <f t="shared" si="65"/>
        <v>0</v>
      </c>
    </row>
    <row r="1407" spans="1:13" x14ac:dyDescent="0.25">
      <c r="A1407" t="s">
        <v>283</v>
      </c>
      <c r="B1407">
        <v>1405</v>
      </c>
      <c r="C1407" t="s">
        <v>269</v>
      </c>
      <c r="D1407">
        <v>3</v>
      </c>
      <c r="E1407">
        <v>477294.7</v>
      </c>
      <c r="F1407">
        <v>171321.7</v>
      </c>
      <c r="G1407">
        <v>57.8</v>
      </c>
      <c r="H1407">
        <v>57.8</v>
      </c>
      <c r="I1407">
        <v>58.5</v>
      </c>
      <c r="J1407">
        <v>58.5</v>
      </c>
      <c r="K1407" s="4">
        <f t="shared" si="63"/>
        <v>0</v>
      </c>
      <c r="L1407" s="7">
        <f t="shared" si="64"/>
        <v>0</v>
      </c>
      <c r="M1407">
        <f t="shared" si="65"/>
        <v>0</v>
      </c>
    </row>
    <row r="1408" spans="1:13" x14ac:dyDescent="0.25">
      <c r="A1408" t="s">
        <v>283</v>
      </c>
      <c r="B1408">
        <v>1406</v>
      </c>
      <c r="C1408" t="s">
        <v>269</v>
      </c>
      <c r="D1408">
        <v>1</v>
      </c>
      <c r="E1408">
        <v>477299.8</v>
      </c>
      <c r="F1408">
        <v>171322.7</v>
      </c>
      <c r="G1408">
        <v>57.2</v>
      </c>
      <c r="H1408">
        <v>57.2</v>
      </c>
      <c r="I1408">
        <v>57.9</v>
      </c>
      <c r="J1408">
        <v>57.9</v>
      </c>
      <c r="K1408" s="4">
        <f t="shared" si="63"/>
        <v>0</v>
      </c>
      <c r="L1408" s="7">
        <f t="shared" si="64"/>
        <v>0</v>
      </c>
      <c r="M1408">
        <f t="shared" si="65"/>
        <v>0</v>
      </c>
    </row>
    <row r="1409" spans="1:13" x14ac:dyDescent="0.25">
      <c r="A1409" t="s">
        <v>283</v>
      </c>
      <c r="B1409">
        <v>1408</v>
      </c>
      <c r="C1409" t="s">
        <v>269</v>
      </c>
      <c r="D1409">
        <v>2</v>
      </c>
      <c r="E1409">
        <v>477301.1</v>
      </c>
      <c r="F1409">
        <v>171317.6</v>
      </c>
      <c r="G1409">
        <v>50.4</v>
      </c>
      <c r="H1409">
        <v>50.4</v>
      </c>
      <c r="I1409">
        <v>51.1</v>
      </c>
      <c r="J1409">
        <v>51.1</v>
      </c>
      <c r="K1409" s="4">
        <f t="shared" si="63"/>
        <v>0</v>
      </c>
      <c r="L1409" s="7">
        <f t="shared" si="64"/>
        <v>0</v>
      </c>
      <c r="M1409">
        <f t="shared" si="65"/>
        <v>0</v>
      </c>
    </row>
    <row r="1410" spans="1:13" x14ac:dyDescent="0.25">
      <c r="A1410" t="s">
        <v>283</v>
      </c>
      <c r="B1410">
        <v>1417</v>
      </c>
      <c r="C1410" t="s">
        <v>270</v>
      </c>
      <c r="D1410">
        <v>4</v>
      </c>
      <c r="E1410">
        <v>477184.1</v>
      </c>
      <c r="F1410">
        <v>171307</v>
      </c>
      <c r="G1410">
        <v>51.3</v>
      </c>
      <c r="H1410">
        <v>51.2</v>
      </c>
      <c r="I1410">
        <v>52</v>
      </c>
      <c r="J1410">
        <v>52</v>
      </c>
      <c r="K1410" s="4">
        <f t="shared" ref="K1410:K1473" si="66">ROUND(H1410-G1410,1)</f>
        <v>-0.1</v>
      </c>
      <c r="L1410" s="7">
        <f t="shared" ref="L1410:L1473" si="67">ABS(K1410)</f>
        <v>0.1</v>
      </c>
      <c r="M1410">
        <f t="shared" si="65"/>
        <v>1</v>
      </c>
    </row>
    <row r="1411" spans="1:13" x14ac:dyDescent="0.25">
      <c r="A1411" t="s">
        <v>283</v>
      </c>
      <c r="B1411">
        <v>1409</v>
      </c>
      <c r="C1411" t="s">
        <v>270</v>
      </c>
      <c r="D1411">
        <v>7</v>
      </c>
      <c r="E1411">
        <v>477178.7</v>
      </c>
      <c r="F1411">
        <v>171315.7</v>
      </c>
      <c r="G1411">
        <v>59.4</v>
      </c>
      <c r="H1411">
        <v>59.4</v>
      </c>
      <c r="I1411">
        <v>60.2</v>
      </c>
      <c r="J1411">
        <v>60.1</v>
      </c>
      <c r="K1411" s="4">
        <f t="shared" si="66"/>
        <v>0</v>
      </c>
      <c r="L1411" s="7">
        <f t="shared" si="67"/>
        <v>0</v>
      </c>
      <c r="M1411">
        <f t="shared" ref="M1411:M1474" si="68">IF(C1411=C1410,0,1)</f>
        <v>0</v>
      </c>
    </row>
    <row r="1412" spans="1:13" x14ac:dyDescent="0.25">
      <c r="A1412" t="s">
        <v>283</v>
      </c>
      <c r="B1412">
        <v>1410</v>
      </c>
      <c r="C1412" t="s">
        <v>270</v>
      </c>
      <c r="D1412">
        <v>1</v>
      </c>
      <c r="E1412">
        <v>477182.9</v>
      </c>
      <c r="F1412">
        <v>171317.5</v>
      </c>
      <c r="G1412">
        <v>59.1</v>
      </c>
      <c r="H1412">
        <v>59.1</v>
      </c>
      <c r="I1412">
        <v>59.8</v>
      </c>
      <c r="J1412">
        <v>59.8</v>
      </c>
      <c r="K1412" s="4">
        <f t="shared" si="66"/>
        <v>0</v>
      </c>
      <c r="L1412" s="7">
        <f t="shared" si="67"/>
        <v>0</v>
      </c>
      <c r="M1412">
        <f t="shared" si="68"/>
        <v>0</v>
      </c>
    </row>
    <row r="1413" spans="1:13" x14ac:dyDescent="0.25">
      <c r="A1413" t="s">
        <v>283</v>
      </c>
      <c r="B1413">
        <v>1411</v>
      </c>
      <c r="C1413" t="s">
        <v>270</v>
      </c>
      <c r="D1413">
        <v>2</v>
      </c>
      <c r="E1413">
        <v>477187.3</v>
      </c>
      <c r="F1413">
        <v>171314.9</v>
      </c>
      <c r="G1413">
        <v>58.9</v>
      </c>
      <c r="H1413">
        <v>58.9</v>
      </c>
      <c r="I1413">
        <v>59.7</v>
      </c>
      <c r="J1413">
        <v>59.6</v>
      </c>
      <c r="K1413" s="4">
        <f t="shared" si="66"/>
        <v>0</v>
      </c>
      <c r="L1413" s="7">
        <f t="shared" si="67"/>
        <v>0</v>
      </c>
      <c r="M1413">
        <f t="shared" si="68"/>
        <v>0</v>
      </c>
    </row>
    <row r="1414" spans="1:13" x14ac:dyDescent="0.25">
      <c r="A1414" t="s">
        <v>283</v>
      </c>
      <c r="B1414">
        <v>1412</v>
      </c>
      <c r="C1414" t="s">
        <v>270</v>
      </c>
      <c r="D1414">
        <v>7</v>
      </c>
      <c r="E1414">
        <v>477178.7</v>
      </c>
      <c r="F1414">
        <v>171315.7</v>
      </c>
      <c r="G1414">
        <v>57.1</v>
      </c>
      <c r="H1414">
        <v>57.1</v>
      </c>
      <c r="I1414">
        <v>57.8</v>
      </c>
      <c r="J1414">
        <v>57.8</v>
      </c>
      <c r="K1414" s="4">
        <f t="shared" si="66"/>
        <v>0</v>
      </c>
      <c r="L1414" s="7">
        <f t="shared" si="67"/>
        <v>0</v>
      </c>
      <c r="M1414">
        <f t="shared" si="68"/>
        <v>0</v>
      </c>
    </row>
    <row r="1415" spans="1:13" x14ac:dyDescent="0.25">
      <c r="A1415" t="s">
        <v>283</v>
      </c>
      <c r="B1415">
        <v>1413</v>
      </c>
      <c r="C1415" t="s">
        <v>270</v>
      </c>
      <c r="D1415">
        <v>1</v>
      </c>
      <c r="E1415">
        <v>477182.9</v>
      </c>
      <c r="F1415">
        <v>171317.5</v>
      </c>
      <c r="G1415">
        <v>56.9</v>
      </c>
      <c r="H1415">
        <v>56.9</v>
      </c>
      <c r="I1415">
        <v>57.6</v>
      </c>
      <c r="J1415">
        <v>57.6</v>
      </c>
      <c r="K1415" s="4">
        <f t="shared" si="66"/>
        <v>0</v>
      </c>
      <c r="L1415" s="7">
        <f t="shared" si="67"/>
        <v>0</v>
      </c>
      <c r="M1415">
        <f t="shared" si="68"/>
        <v>0</v>
      </c>
    </row>
    <row r="1416" spans="1:13" x14ac:dyDescent="0.25">
      <c r="A1416" t="s">
        <v>283</v>
      </c>
      <c r="B1416">
        <v>1414</v>
      </c>
      <c r="C1416" t="s">
        <v>270</v>
      </c>
      <c r="D1416">
        <v>2</v>
      </c>
      <c r="E1416">
        <v>477187.3</v>
      </c>
      <c r="F1416">
        <v>171314.9</v>
      </c>
      <c r="G1416">
        <v>56.7</v>
      </c>
      <c r="H1416">
        <v>56.7</v>
      </c>
      <c r="I1416">
        <v>57.4</v>
      </c>
      <c r="J1416">
        <v>57.4</v>
      </c>
      <c r="K1416" s="4">
        <f t="shared" si="66"/>
        <v>0</v>
      </c>
      <c r="L1416" s="7">
        <f t="shared" si="67"/>
        <v>0</v>
      </c>
      <c r="M1416">
        <f t="shared" si="68"/>
        <v>0</v>
      </c>
    </row>
    <row r="1417" spans="1:13" x14ac:dyDescent="0.25">
      <c r="A1417" t="s">
        <v>283</v>
      </c>
      <c r="B1417">
        <v>1415</v>
      </c>
      <c r="C1417" t="s">
        <v>270</v>
      </c>
      <c r="D1417">
        <v>3</v>
      </c>
      <c r="E1417">
        <v>477187.5</v>
      </c>
      <c r="F1417">
        <v>171309.9</v>
      </c>
      <c r="G1417">
        <v>53.2</v>
      </c>
      <c r="H1417">
        <v>53.2</v>
      </c>
      <c r="I1417">
        <v>53.9</v>
      </c>
      <c r="J1417">
        <v>53.9</v>
      </c>
      <c r="K1417" s="4">
        <f t="shared" si="66"/>
        <v>0</v>
      </c>
      <c r="L1417" s="7">
        <f t="shared" si="67"/>
        <v>0</v>
      </c>
      <c r="M1417">
        <f t="shared" si="68"/>
        <v>0</v>
      </c>
    </row>
    <row r="1418" spans="1:13" x14ac:dyDescent="0.25">
      <c r="A1418" t="s">
        <v>283</v>
      </c>
      <c r="B1418">
        <v>1416</v>
      </c>
      <c r="C1418" t="s">
        <v>270</v>
      </c>
      <c r="D1418">
        <v>5</v>
      </c>
      <c r="E1418">
        <v>477183.2</v>
      </c>
      <c r="F1418">
        <v>171308.2</v>
      </c>
      <c r="G1418">
        <v>52.1</v>
      </c>
      <c r="H1418">
        <v>52.1</v>
      </c>
      <c r="I1418">
        <v>52.9</v>
      </c>
      <c r="J1418">
        <v>52.8</v>
      </c>
      <c r="K1418" s="4">
        <f t="shared" si="66"/>
        <v>0</v>
      </c>
      <c r="L1418" s="7">
        <f t="shared" si="67"/>
        <v>0</v>
      </c>
      <c r="M1418">
        <f t="shared" si="68"/>
        <v>0</v>
      </c>
    </row>
    <row r="1419" spans="1:13" x14ac:dyDescent="0.25">
      <c r="A1419" t="s">
        <v>283</v>
      </c>
      <c r="B1419">
        <v>1418</v>
      </c>
      <c r="C1419" t="s">
        <v>270</v>
      </c>
      <c r="D1419">
        <v>3</v>
      </c>
      <c r="E1419">
        <v>477187.5</v>
      </c>
      <c r="F1419">
        <v>171309.9</v>
      </c>
      <c r="G1419">
        <v>50.9</v>
      </c>
      <c r="H1419">
        <v>50.9</v>
      </c>
      <c r="I1419">
        <v>51.6</v>
      </c>
      <c r="J1419">
        <v>51.6</v>
      </c>
      <c r="K1419" s="4">
        <f t="shared" si="66"/>
        <v>0</v>
      </c>
      <c r="L1419" s="7">
        <f t="shared" si="67"/>
        <v>0</v>
      </c>
      <c r="M1419">
        <f t="shared" si="68"/>
        <v>0</v>
      </c>
    </row>
    <row r="1420" spans="1:13" x14ac:dyDescent="0.25">
      <c r="A1420" t="s">
        <v>283</v>
      </c>
      <c r="B1420">
        <v>1419</v>
      </c>
      <c r="C1420" t="s">
        <v>270</v>
      </c>
      <c r="D1420">
        <v>6</v>
      </c>
      <c r="E1420">
        <v>477180.1</v>
      </c>
      <c r="F1420">
        <v>171310.6</v>
      </c>
      <c r="G1420">
        <v>50.9</v>
      </c>
      <c r="H1420">
        <v>50.9</v>
      </c>
      <c r="I1420">
        <v>51.6</v>
      </c>
      <c r="J1420">
        <v>51.6</v>
      </c>
      <c r="K1420" s="4">
        <f t="shared" si="66"/>
        <v>0</v>
      </c>
      <c r="L1420" s="7">
        <f t="shared" si="67"/>
        <v>0</v>
      </c>
      <c r="M1420">
        <f t="shared" si="68"/>
        <v>0</v>
      </c>
    </row>
    <row r="1421" spans="1:13" x14ac:dyDescent="0.25">
      <c r="A1421" t="s">
        <v>283</v>
      </c>
      <c r="B1421">
        <v>1420</v>
      </c>
      <c r="C1421" t="s">
        <v>270</v>
      </c>
      <c r="D1421">
        <v>5</v>
      </c>
      <c r="E1421">
        <v>477183.2</v>
      </c>
      <c r="F1421">
        <v>171308.2</v>
      </c>
      <c r="G1421">
        <v>47.9</v>
      </c>
      <c r="H1421">
        <v>47.9</v>
      </c>
      <c r="I1421">
        <v>48.6</v>
      </c>
      <c r="J1421">
        <v>48.6</v>
      </c>
      <c r="K1421" s="4">
        <f t="shared" si="66"/>
        <v>0</v>
      </c>
      <c r="L1421" s="7">
        <f t="shared" si="67"/>
        <v>0</v>
      </c>
      <c r="M1421">
        <f t="shared" si="68"/>
        <v>0</v>
      </c>
    </row>
    <row r="1422" spans="1:13" x14ac:dyDescent="0.25">
      <c r="A1422" t="s">
        <v>283</v>
      </c>
      <c r="B1422">
        <v>1421</v>
      </c>
      <c r="C1422" t="s">
        <v>270</v>
      </c>
      <c r="D1422">
        <v>4</v>
      </c>
      <c r="E1422">
        <v>477184.1</v>
      </c>
      <c r="F1422">
        <v>171307</v>
      </c>
      <c r="G1422">
        <v>47.4</v>
      </c>
      <c r="H1422">
        <v>47.4</v>
      </c>
      <c r="I1422">
        <v>48.1</v>
      </c>
      <c r="J1422">
        <v>48.1</v>
      </c>
      <c r="K1422" s="4">
        <f t="shared" si="66"/>
        <v>0</v>
      </c>
      <c r="L1422" s="7">
        <f t="shared" si="67"/>
        <v>0</v>
      </c>
      <c r="M1422">
        <f t="shared" si="68"/>
        <v>0</v>
      </c>
    </row>
    <row r="1423" spans="1:13" x14ac:dyDescent="0.25">
      <c r="A1423" t="s">
        <v>283</v>
      </c>
      <c r="B1423">
        <v>1422</v>
      </c>
      <c r="C1423" t="s">
        <v>270</v>
      </c>
      <c r="D1423">
        <v>6</v>
      </c>
      <c r="E1423">
        <v>477180.1</v>
      </c>
      <c r="F1423">
        <v>171310.6</v>
      </c>
      <c r="G1423">
        <v>46.8</v>
      </c>
      <c r="H1423">
        <v>46.8</v>
      </c>
      <c r="I1423">
        <v>47.5</v>
      </c>
      <c r="J1423">
        <v>47.5</v>
      </c>
      <c r="K1423" s="4">
        <f t="shared" si="66"/>
        <v>0</v>
      </c>
      <c r="L1423" s="7">
        <f t="shared" si="67"/>
        <v>0</v>
      </c>
      <c r="M1423">
        <f t="shared" si="68"/>
        <v>0</v>
      </c>
    </row>
    <row r="1424" spans="1:13" x14ac:dyDescent="0.25">
      <c r="A1424" t="s">
        <v>283</v>
      </c>
      <c r="B1424">
        <v>1423</v>
      </c>
      <c r="C1424" t="s">
        <v>271</v>
      </c>
      <c r="D1424">
        <v>2</v>
      </c>
      <c r="E1424">
        <v>477104.9</v>
      </c>
      <c r="F1424">
        <v>171351.9</v>
      </c>
      <c r="G1424">
        <v>59</v>
      </c>
      <c r="H1424">
        <v>58.9</v>
      </c>
      <c r="I1424">
        <v>59.7</v>
      </c>
      <c r="J1424">
        <v>59.6</v>
      </c>
      <c r="K1424" s="4">
        <f t="shared" si="66"/>
        <v>-0.1</v>
      </c>
      <c r="L1424" s="7">
        <f t="shared" si="67"/>
        <v>0.1</v>
      </c>
      <c r="M1424">
        <f t="shared" si="68"/>
        <v>1</v>
      </c>
    </row>
    <row r="1425" spans="1:13" x14ac:dyDescent="0.25">
      <c r="A1425" t="s">
        <v>283</v>
      </c>
      <c r="B1425">
        <v>1425</v>
      </c>
      <c r="C1425" t="s">
        <v>271</v>
      </c>
      <c r="D1425">
        <v>2</v>
      </c>
      <c r="E1425">
        <v>477104.9</v>
      </c>
      <c r="F1425">
        <v>171351.9</v>
      </c>
      <c r="G1425">
        <v>56.1</v>
      </c>
      <c r="H1425">
        <v>56</v>
      </c>
      <c r="I1425">
        <v>56.8</v>
      </c>
      <c r="J1425">
        <v>56.7</v>
      </c>
      <c r="K1425" s="4">
        <f t="shared" si="66"/>
        <v>-0.1</v>
      </c>
      <c r="L1425" s="7">
        <f t="shared" si="67"/>
        <v>0.1</v>
      </c>
      <c r="M1425">
        <f t="shared" si="68"/>
        <v>0</v>
      </c>
    </row>
    <row r="1426" spans="1:13" x14ac:dyDescent="0.25">
      <c r="A1426" t="s">
        <v>283</v>
      </c>
      <c r="B1426">
        <v>1424</v>
      </c>
      <c r="C1426" t="s">
        <v>271</v>
      </c>
      <c r="D1426">
        <v>1</v>
      </c>
      <c r="E1426">
        <v>477099.9</v>
      </c>
      <c r="F1426">
        <v>171353.7</v>
      </c>
      <c r="G1426">
        <v>58.5</v>
      </c>
      <c r="H1426">
        <v>58.5</v>
      </c>
      <c r="I1426">
        <v>59.2</v>
      </c>
      <c r="J1426">
        <v>59.2</v>
      </c>
      <c r="K1426" s="4">
        <f t="shared" si="66"/>
        <v>0</v>
      </c>
      <c r="L1426" s="7">
        <f t="shared" si="67"/>
        <v>0</v>
      </c>
      <c r="M1426">
        <f t="shared" si="68"/>
        <v>0</v>
      </c>
    </row>
    <row r="1427" spans="1:13" x14ac:dyDescent="0.25">
      <c r="A1427" t="s">
        <v>283</v>
      </c>
      <c r="B1427">
        <v>1426</v>
      </c>
      <c r="C1427" t="s">
        <v>271</v>
      </c>
      <c r="D1427">
        <v>1</v>
      </c>
      <c r="E1427">
        <v>477099.9</v>
      </c>
      <c r="F1427">
        <v>171353.7</v>
      </c>
      <c r="G1427">
        <v>55.4</v>
      </c>
      <c r="H1427">
        <v>55.4</v>
      </c>
      <c r="I1427">
        <v>56.1</v>
      </c>
      <c r="J1427">
        <v>56.1</v>
      </c>
      <c r="K1427" s="4">
        <f t="shared" si="66"/>
        <v>0</v>
      </c>
      <c r="L1427" s="7">
        <f t="shared" si="67"/>
        <v>0</v>
      </c>
      <c r="M1427">
        <f t="shared" si="68"/>
        <v>0</v>
      </c>
    </row>
    <row r="1428" spans="1:13" x14ac:dyDescent="0.25">
      <c r="A1428" t="s">
        <v>283</v>
      </c>
      <c r="B1428">
        <v>1427</v>
      </c>
      <c r="C1428" t="s">
        <v>271</v>
      </c>
      <c r="D1428">
        <v>3</v>
      </c>
      <c r="E1428">
        <v>477106</v>
      </c>
      <c r="F1428">
        <v>171347.1</v>
      </c>
      <c r="G1428">
        <v>55</v>
      </c>
      <c r="H1428">
        <v>55</v>
      </c>
      <c r="I1428">
        <v>55.6</v>
      </c>
      <c r="J1428">
        <v>55.6</v>
      </c>
      <c r="K1428" s="4">
        <f t="shared" si="66"/>
        <v>0</v>
      </c>
      <c r="L1428" s="7">
        <f t="shared" si="67"/>
        <v>0</v>
      </c>
      <c r="M1428">
        <f t="shared" si="68"/>
        <v>0</v>
      </c>
    </row>
    <row r="1429" spans="1:13" x14ac:dyDescent="0.25">
      <c r="A1429" t="s">
        <v>283</v>
      </c>
      <c r="B1429">
        <v>1428</v>
      </c>
      <c r="C1429" t="s">
        <v>271</v>
      </c>
      <c r="D1429">
        <v>6</v>
      </c>
      <c r="E1429">
        <v>477095.9</v>
      </c>
      <c r="F1429">
        <v>171350.39999999999</v>
      </c>
      <c r="G1429">
        <v>54.8</v>
      </c>
      <c r="H1429">
        <v>54.8</v>
      </c>
      <c r="I1429">
        <v>55.5</v>
      </c>
      <c r="J1429">
        <v>55.5</v>
      </c>
      <c r="K1429" s="4">
        <f t="shared" si="66"/>
        <v>0</v>
      </c>
      <c r="L1429" s="7">
        <f t="shared" si="67"/>
        <v>0</v>
      </c>
      <c r="M1429">
        <f t="shared" si="68"/>
        <v>0</v>
      </c>
    </row>
    <row r="1430" spans="1:13" x14ac:dyDescent="0.25">
      <c r="A1430" t="s">
        <v>283</v>
      </c>
      <c r="B1430">
        <v>1429</v>
      </c>
      <c r="C1430" t="s">
        <v>271</v>
      </c>
      <c r="D1430">
        <v>3</v>
      </c>
      <c r="E1430">
        <v>477106</v>
      </c>
      <c r="F1430">
        <v>171347.1</v>
      </c>
      <c r="G1430">
        <v>52.5</v>
      </c>
      <c r="H1430">
        <v>52.5</v>
      </c>
      <c r="I1430">
        <v>53.2</v>
      </c>
      <c r="J1430">
        <v>53.1</v>
      </c>
      <c r="K1430" s="4">
        <f t="shared" si="66"/>
        <v>0</v>
      </c>
      <c r="L1430" s="7">
        <f t="shared" si="67"/>
        <v>0</v>
      </c>
      <c r="M1430">
        <f t="shared" si="68"/>
        <v>0</v>
      </c>
    </row>
    <row r="1431" spans="1:13" x14ac:dyDescent="0.25">
      <c r="A1431" t="s">
        <v>283</v>
      </c>
      <c r="B1431">
        <v>1430</v>
      </c>
      <c r="C1431" t="s">
        <v>271</v>
      </c>
      <c r="D1431">
        <v>5</v>
      </c>
      <c r="E1431">
        <v>477095.7</v>
      </c>
      <c r="F1431">
        <v>171345.7</v>
      </c>
      <c r="G1431">
        <v>51.8</v>
      </c>
      <c r="H1431">
        <v>51.8</v>
      </c>
      <c r="I1431">
        <v>52.5</v>
      </c>
      <c r="J1431">
        <v>52.5</v>
      </c>
      <c r="K1431" s="4">
        <f t="shared" si="66"/>
        <v>0</v>
      </c>
      <c r="L1431" s="7">
        <f t="shared" si="67"/>
        <v>0</v>
      </c>
      <c r="M1431">
        <f t="shared" si="68"/>
        <v>0</v>
      </c>
    </row>
    <row r="1432" spans="1:13" x14ac:dyDescent="0.25">
      <c r="A1432" t="s">
        <v>283</v>
      </c>
      <c r="B1432">
        <v>1431</v>
      </c>
      <c r="C1432" t="s">
        <v>271</v>
      </c>
      <c r="D1432">
        <v>4</v>
      </c>
      <c r="E1432">
        <v>477100.9</v>
      </c>
      <c r="F1432">
        <v>171344.7</v>
      </c>
      <c r="G1432">
        <v>51</v>
      </c>
      <c r="H1432">
        <v>51</v>
      </c>
      <c r="I1432">
        <v>51.7</v>
      </c>
      <c r="J1432">
        <v>51.7</v>
      </c>
      <c r="K1432" s="4">
        <f t="shared" si="66"/>
        <v>0</v>
      </c>
      <c r="L1432" s="7">
        <f t="shared" si="67"/>
        <v>0</v>
      </c>
      <c r="M1432">
        <f t="shared" si="68"/>
        <v>0</v>
      </c>
    </row>
    <row r="1433" spans="1:13" x14ac:dyDescent="0.25">
      <c r="A1433" t="s">
        <v>283</v>
      </c>
      <c r="B1433">
        <v>1432</v>
      </c>
      <c r="C1433" t="s">
        <v>271</v>
      </c>
      <c r="D1433">
        <v>6</v>
      </c>
      <c r="E1433">
        <v>477095.9</v>
      </c>
      <c r="F1433">
        <v>171350.39999999999</v>
      </c>
      <c r="G1433">
        <v>50.8</v>
      </c>
      <c r="H1433">
        <v>50.8</v>
      </c>
      <c r="I1433">
        <v>51.5</v>
      </c>
      <c r="J1433">
        <v>51.5</v>
      </c>
      <c r="K1433" s="4">
        <f t="shared" si="66"/>
        <v>0</v>
      </c>
      <c r="L1433" s="7">
        <f t="shared" si="67"/>
        <v>0</v>
      </c>
      <c r="M1433">
        <f t="shared" si="68"/>
        <v>0</v>
      </c>
    </row>
    <row r="1434" spans="1:13" x14ac:dyDescent="0.25">
      <c r="A1434" t="s">
        <v>283</v>
      </c>
      <c r="B1434">
        <v>1433</v>
      </c>
      <c r="C1434" t="s">
        <v>271</v>
      </c>
      <c r="D1434">
        <v>5</v>
      </c>
      <c r="E1434">
        <v>477095.7</v>
      </c>
      <c r="F1434">
        <v>171345.7</v>
      </c>
      <c r="G1434">
        <v>49</v>
      </c>
      <c r="H1434">
        <v>49</v>
      </c>
      <c r="I1434">
        <v>49.7</v>
      </c>
      <c r="J1434">
        <v>49.7</v>
      </c>
      <c r="K1434" s="4">
        <f t="shared" si="66"/>
        <v>0</v>
      </c>
      <c r="L1434" s="7">
        <f t="shared" si="67"/>
        <v>0</v>
      </c>
      <c r="M1434">
        <f t="shared" si="68"/>
        <v>0</v>
      </c>
    </row>
    <row r="1435" spans="1:13" x14ac:dyDescent="0.25">
      <c r="A1435" t="s">
        <v>283</v>
      </c>
      <c r="B1435">
        <v>1434</v>
      </c>
      <c r="C1435" t="s">
        <v>271</v>
      </c>
      <c r="D1435">
        <v>4</v>
      </c>
      <c r="E1435">
        <v>477100.9</v>
      </c>
      <c r="F1435">
        <v>171344.7</v>
      </c>
      <c r="G1435">
        <v>47.6</v>
      </c>
      <c r="H1435">
        <v>47.6</v>
      </c>
      <c r="I1435">
        <v>48.3</v>
      </c>
      <c r="J1435">
        <v>48.3</v>
      </c>
      <c r="K1435" s="4">
        <f t="shared" si="66"/>
        <v>0</v>
      </c>
      <c r="L1435" s="7">
        <f t="shared" si="67"/>
        <v>0</v>
      </c>
      <c r="M1435">
        <f t="shared" si="68"/>
        <v>0</v>
      </c>
    </row>
    <row r="1436" spans="1:13" x14ac:dyDescent="0.25">
      <c r="A1436" t="s">
        <v>283</v>
      </c>
      <c r="B1436">
        <v>1436</v>
      </c>
      <c r="C1436" t="s">
        <v>272</v>
      </c>
      <c r="D1436">
        <v>1</v>
      </c>
      <c r="E1436">
        <v>477088.7</v>
      </c>
      <c r="F1436">
        <v>171359.5</v>
      </c>
      <c r="G1436">
        <v>58.8</v>
      </c>
      <c r="H1436">
        <v>58.7</v>
      </c>
      <c r="I1436">
        <v>59.5</v>
      </c>
      <c r="J1436">
        <v>59.5</v>
      </c>
      <c r="K1436" s="4">
        <f t="shared" si="66"/>
        <v>-0.1</v>
      </c>
      <c r="L1436" s="7">
        <f t="shared" si="67"/>
        <v>0.1</v>
      </c>
      <c r="M1436">
        <f t="shared" si="68"/>
        <v>1</v>
      </c>
    </row>
    <row r="1437" spans="1:13" x14ac:dyDescent="0.25">
      <c r="A1437" t="s">
        <v>283</v>
      </c>
      <c r="B1437">
        <v>1435</v>
      </c>
      <c r="C1437" t="s">
        <v>272</v>
      </c>
      <c r="D1437">
        <v>2</v>
      </c>
      <c r="E1437">
        <v>477093.6</v>
      </c>
      <c r="F1437">
        <v>171357.7</v>
      </c>
      <c r="G1437">
        <v>58.8</v>
      </c>
      <c r="H1437">
        <v>58.8</v>
      </c>
      <c r="I1437">
        <v>59.5</v>
      </c>
      <c r="J1437">
        <v>59.5</v>
      </c>
      <c r="K1437" s="4">
        <f t="shared" si="66"/>
        <v>0</v>
      </c>
      <c r="L1437" s="7">
        <f t="shared" si="67"/>
        <v>0</v>
      </c>
      <c r="M1437">
        <f t="shared" si="68"/>
        <v>0</v>
      </c>
    </row>
    <row r="1438" spans="1:13" x14ac:dyDescent="0.25">
      <c r="A1438" t="s">
        <v>283</v>
      </c>
      <c r="B1438">
        <v>1437</v>
      </c>
      <c r="C1438" t="s">
        <v>272</v>
      </c>
      <c r="D1438">
        <v>2</v>
      </c>
      <c r="E1438">
        <v>477093.6</v>
      </c>
      <c r="F1438">
        <v>171357.7</v>
      </c>
      <c r="G1438">
        <v>55.7</v>
      </c>
      <c r="H1438">
        <v>55.7</v>
      </c>
      <c r="I1438">
        <v>56.4</v>
      </c>
      <c r="J1438">
        <v>56.4</v>
      </c>
      <c r="K1438" s="4">
        <f t="shared" si="66"/>
        <v>0</v>
      </c>
      <c r="L1438" s="7">
        <f t="shared" si="67"/>
        <v>0</v>
      </c>
      <c r="M1438">
        <f t="shared" si="68"/>
        <v>0</v>
      </c>
    </row>
    <row r="1439" spans="1:13" x14ac:dyDescent="0.25">
      <c r="A1439" t="s">
        <v>283</v>
      </c>
      <c r="B1439">
        <v>1438</v>
      </c>
      <c r="C1439" t="s">
        <v>272</v>
      </c>
      <c r="D1439">
        <v>1</v>
      </c>
      <c r="E1439">
        <v>477088.7</v>
      </c>
      <c r="F1439">
        <v>171359.5</v>
      </c>
      <c r="G1439">
        <v>55.5</v>
      </c>
      <c r="H1439">
        <v>55.5</v>
      </c>
      <c r="I1439">
        <v>56.2</v>
      </c>
      <c r="J1439">
        <v>56.2</v>
      </c>
      <c r="K1439" s="4">
        <f t="shared" si="66"/>
        <v>0</v>
      </c>
      <c r="L1439" s="7">
        <f t="shared" si="67"/>
        <v>0</v>
      </c>
      <c r="M1439">
        <f t="shared" si="68"/>
        <v>0</v>
      </c>
    </row>
    <row r="1440" spans="1:13" x14ac:dyDescent="0.25">
      <c r="A1440" t="s">
        <v>283</v>
      </c>
      <c r="B1440">
        <v>1439</v>
      </c>
      <c r="C1440" t="s">
        <v>272</v>
      </c>
      <c r="D1440">
        <v>6</v>
      </c>
      <c r="E1440">
        <v>477084.6</v>
      </c>
      <c r="F1440">
        <v>171356.1</v>
      </c>
      <c r="G1440">
        <v>55.1</v>
      </c>
      <c r="H1440">
        <v>55.1</v>
      </c>
      <c r="I1440">
        <v>55.8</v>
      </c>
      <c r="J1440">
        <v>55.8</v>
      </c>
      <c r="K1440" s="4">
        <f t="shared" si="66"/>
        <v>0</v>
      </c>
      <c r="L1440" s="7">
        <f t="shared" si="67"/>
        <v>0</v>
      </c>
      <c r="M1440">
        <f t="shared" si="68"/>
        <v>0</v>
      </c>
    </row>
    <row r="1441" spans="1:13" x14ac:dyDescent="0.25">
      <c r="A1441" t="s">
        <v>283</v>
      </c>
      <c r="B1441">
        <v>1440</v>
      </c>
      <c r="C1441" t="s">
        <v>272</v>
      </c>
      <c r="D1441">
        <v>3</v>
      </c>
      <c r="E1441">
        <v>477094.7</v>
      </c>
      <c r="F1441">
        <v>171352.9</v>
      </c>
      <c r="G1441">
        <v>54.6</v>
      </c>
      <c r="H1441">
        <v>54.6</v>
      </c>
      <c r="I1441">
        <v>55.3</v>
      </c>
      <c r="J1441">
        <v>55.3</v>
      </c>
      <c r="K1441" s="4">
        <f t="shared" si="66"/>
        <v>0</v>
      </c>
      <c r="L1441" s="7">
        <f t="shared" si="67"/>
        <v>0</v>
      </c>
      <c r="M1441">
        <f t="shared" si="68"/>
        <v>0</v>
      </c>
    </row>
    <row r="1442" spans="1:13" x14ac:dyDescent="0.25">
      <c r="A1442" t="s">
        <v>283</v>
      </c>
      <c r="B1442">
        <v>1441</v>
      </c>
      <c r="C1442" t="s">
        <v>272</v>
      </c>
      <c r="D1442">
        <v>3</v>
      </c>
      <c r="E1442">
        <v>477094.7</v>
      </c>
      <c r="F1442">
        <v>171352.9</v>
      </c>
      <c r="G1442">
        <v>51.4</v>
      </c>
      <c r="H1442">
        <v>51.4</v>
      </c>
      <c r="I1442">
        <v>52.1</v>
      </c>
      <c r="J1442">
        <v>52.1</v>
      </c>
      <c r="K1442" s="4">
        <f t="shared" si="66"/>
        <v>0</v>
      </c>
      <c r="L1442" s="7">
        <f t="shared" si="67"/>
        <v>0</v>
      </c>
      <c r="M1442">
        <f t="shared" si="68"/>
        <v>0</v>
      </c>
    </row>
    <row r="1443" spans="1:13" x14ac:dyDescent="0.25">
      <c r="A1443" t="s">
        <v>283</v>
      </c>
      <c r="B1443">
        <v>1442</v>
      </c>
      <c r="C1443" t="s">
        <v>272</v>
      </c>
      <c r="D1443">
        <v>5</v>
      </c>
      <c r="E1443">
        <v>477084.4</v>
      </c>
      <c r="F1443">
        <v>171351.4</v>
      </c>
      <c r="G1443">
        <v>51.3</v>
      </c>
      <c r="H1443">
        <v>51.3</v>
      </c>
      <c r="I1443">
        <v>52</v>
      </c>
      <c r="J1443">
        <v>52</v>
      </c>
      <c r="K1443" s="4">
        <f t="shared" si="66"/>
        <v>0</v>
      </c>
      <c r="L1443" s="7">
        <f t="shared" si="67"/>
        <v>0</v>
      </c>
      <c r="M1443">
        <f t="shared" si="68"/>
        <v>0</v>
      </c>
    </row>
    <row r="1444" spans="1:13" x14ac:dyDescent="0.25">
      <c r="A1444" t="s">
        <v>283</v>
      </c>
      <c r="B1444">
        <v>1443</v>
      </c>
      <c r="C1444" t="s">
        <v>272</v>
      </c>
      <c r="D1444">
        <v>6</v>
      </c>
      <c r="E1444">
        <v>477084.6</v>
      </c>
      <c r="F1444">
        <v>171356.1</v>
      </c>
      <c r="G1444">
        <v>51.3</v>
      </c>
      <c r="H1444">
        <v>51.3</v>
      </c>
      <c r="I1444">
        <v>52</v>
      </c>
      <c r="J1444">
        <v>52</v>
      </c>
      <c r="K1444" s="4">
        <f t="shared" si="66"/>
        <v>0</v>
      </c>
      <c r="L1444" s="7">
        <f t="shared" si="67"/>
        <v>0</v>
      </c>
      <c r="M1444">
        <f t="shared" si="68"/>
        <v>0</v>
      </c>
    </row>
    <row r="1445" spans="1:13" x14ac:dyDescent="0.25">
      <c r="A1445" t="s">
        <v>283</v>
      </c>
      <c r="B1445">
        <v>1444</v>
      </c>
      <c r="C1445" t="s">
        <v>272</v>
      </c>
      <c r="D1445">
        <v>4</v>
      </c>
      <c r="E1445">
        <v>477089.6</v>
      </c>
      <c r="F1445">
        <v>171350.39999999999</v>
      </c>
      <c r="G1445">
        <v>51.2</v>
      </c>
      <c r="H1445">
        <v>51.2</v>
      </c>
      <c r="I1445">
        <v>51.9</v>
      </c>
      <c r="J1445">
        <v>51.9</v>
      </c>
      <c r="K1445" s="4">
        <f t="shared" si="66"/>
        <v>0</v>
      </c>
      <c r="L1445" s="7">
        <f t="shared" si="67"/>
        <v>0</v>
      </c>
      <c r="M1445">
        <f t="shared" si="68"/>
        <v>0</v>
      </c>
    </row>
    <row r="1446" spans="1:13" x14ac:dyDescent="0.25">
      <c r="A1446" t="s">
        <v>283</v>
      </c>
      <c r="B1446">
        <v>1445</v>
      </c>
      <c r="C1446" t="s">
        <v>272</v>
      </c>
      <c r="D1446">
        <v>5</v>
      </c>
      <c r="E1446">
        <v>477084.4</v>
      </c>
      <c r="F1446">
        <v>171351.4</v>
      </c>
      <c r="G1446">
        <v>48</v>
      </c>
      <c r="H1446">
        <v>48</v>
      </c>
      <c r="I1446">
        <v>48.7</v>
      </c>
      <c r="J1446">
        <v>48.7</v>
      </c>
      <c r="K1446" s="4">
        <f t="shared" si="66"/>
        <v>0</v>
      </c>
      <c r="L1446" s="7">
        <f t="shared" si="67"/>
        <v>0</v>
      </c>
      <c r="M1446">
        <f t="shared" si="68"/>
        <v>0</v>
      </c>
    </row>
    <row r="1447" spans="1:13" x14ac:dyDescent="0.25">
      <c r="A1447" t="s">
        <v>283</v>
      </c>
      <c r="B1447">
        <v>1446</v>
      </c>
      <c r="C1447" t="s">
        <v>272</v>
      </c>
      <c r="D1447">
        <v>4</v>
      </c>
      <c r="E1447">
        <v>477089.6</v>
      </c>
      <c r="F1447">
        <v>171350.39999999999</v>
      </c>
      <c r="G1447">
        <v>47.8</v>
      </c>
      <c r="H1447">
        <v>47.8</v>
      </c>
      <c r="I1447">
        <v>48.6</v>
      </c>
      <c r="J1447">
        <v>48.5</v>
      </c>
      <c r="K1447" s="4">
        <f t="shared" si="66"/>
        <v>0</v>
      </c>
      <c r="L1447" s="7">
        <f t="shared" si="67"/>
        <v>0</v>
      </c>
      <c r="M1447">
        <f t="shared" si="68"/>
        <v>0</v>
      </c>
    </row>
    <row r="1448" spans="1:13" x14ac:dyDescent="0.25">
      <c r="A1448" t="s">
        <v>283</v>
      </c>
      <c r="B1448">
        <v>1447</v>
      </c>
      <c r="C1448" t="s">
        <v>273</v>
      </c>
      <c r="D1448">
        <v>2</v>
      </c>
      <c r="E1448">
        <v>477081.4</v>
      </c>
      <c r="F1448">
        <v>171361</v>
      </c>
      <c r="G1448">
        <v>58.6</v>
      </c>
      <c r="H1448">
        <v>58.6</v>
      </c>
      <c r="I1448">
        <v>59.3</v>
      </c>
      <c r="J1448">
        <v>59.3</v>
      </c>
      <c r="K1448" s="4">
        <f t="shared" si="66"/>
        <v>0</v>
      </c>
      <c r="L1448" s="7">
        <f t="shared" si="67"/>
        <v>0</v>
      </c>
      <c r="M1448">
        <f t="shared" si="68"/>
        <v>1</v>
      </c>
    </row>
    <row r="1449" spans="1:13" x14ac:dyDescent="0.25">
      <c r="A1449" t="s">
        <v>283</v>
      </c>
      <c r="B1449">
        <v>1448</v>
      </c>
      <c r="C1449" t="s">
        <v>273</v>
      </c>
      <c r="D1449">
        <v>1</v>
      </c>
      <c r="E1449">
        <v>477076.5</v>
      </c>
      <c r="F1449">
        <v>171362.9</v>
      </c>
      <c r="G1449">
        <v>58.4</v>
      </c>
      <c r="H1449">
        <v>58.4</v>
      </c>
      <c r="I1449">
        <v>59.1</v>
      </c>
      <c r="J1449">
        <v>59.1</v>
      </c>
      <c r="K1449" s="4">
        <f t="shared" si="66"/>
        <v>0</v>
      </c>
      <c r="L1449" s="7">
        <f t="shared" si="67"/>
        <v>0</v>
      </c>
      <c r="M1449">
        <f t="shared" si="68"/>
        <v>0</v>
      </c>
    </row>
    <row r="1450" spans="1:13" x14ac:dyDescent="0.25">
      <c r="A1450" t="s">
        <v>283</v>
      </c>
      <c r="B1450">
        <v>1449</v>
      </c>
      <c r="C1450" t="s">
        <v>273</v>
      </c>
      <c r="D1450">
        <v>6</v>
      </c>
      <c r="E1450">
        <v>477072.6</v>
      </c>
      <c r="F1450">
        <v>171360.1</v>
      </c>
      <c r="G1450">
        <v>57.2</v>
      </c>
      <c r="H1450">
        <v>57.2</v>
      </c>
      <c r="I1450">
        <v>57.9</v>
      </c>
      <c r="J1450">
        <v>57.9</v>
      </c>
      <c r="K1450" s="4">
        <f t="shared" si="66"/>
        <v>0</v>
      </c>
      <c r="L1450" s="7">
        <f t="shared" si="67"/>
        <v>0</v>
      </c>
      <c r="M1450">
        <f t="shared" si="68"/>
        <v>0</v>
      </c>
    </row>
    <row r="1451" spans="1:13" x14ac:dyDescent="0.25">
      <c r="A1451" t="s">
        <v>283</v>
      </c>
      <c r="B1451">
        <v>1450</v>
      </c>
      <c r="C1451" t="s">
        <v>273</v>
      </c>
      <c r="D1451">
        <v>2</v>
      </c>
      <c r="E1451">
        <v>477081.4</v>
      </c>
      <c r="F1451">
        <v>171361</v>
      </c>
      <c r="G1451">
        <v>55.4</v>
      </c>
      <c r="H1451">
        <v>55.4</v>
      </c>
      <c r="I1451">
        <v>56.1</v>
      </c>
      <c r="J1451">
        <v>56.1</v>
      </c>
      <c r="K1451" s="4">
        <f t="shared" si="66"/>
        <v>0</v>
      </c>
      <c r="L1451" s="7">
        <f t="shared" si="67"/>
        <v>0</v>
      </c>
      <c r="M1451">
        <f t="shared" si="68"/>
        <v>0</v>
      </c>
    </row>
    <row r="1452" spans="1:13" x14ac:dyDescent="0.25">
      <c r="A1452" t="s">
        <v>283</v>
      </c>
      <c r="B1452">
        <v>1451</v>
      </c>
      <c r="C1452" t="s">
        <v>273</v>
      </c>
      <c r="D1452">
        <v>1</v>
      </c>
      <c r="E1452">
        <v>477076.5</v>
      </c>
      <c r="F1452">
        <v>171362.9</v>
      </c>
      <c r="G1452">
        <v>55.1</v>
      </c>
      <c r="H1452">
        <v>55.1</v>
      </c>
      <c r="I1452">
        <v>55.8</v>
      </c>
      <c r="J1452">
        <v>55.8</v>
      </c>
      <c r="K1452" s="4">
        <f t="shared" si="66"/>
        <v>0</v>
      </c>
      <c r="L1452" s="7">
        <f t="shared" si="67"/>
        <v>0</v>
      </c>
      <c r="M1452">
        <f t="shared" si="68"/>
        <v>0</v>
      </c>
    </row>
    <row r="1453" spans="1:13" x14ac:dyDescent="0.25">
      <c r="A1453" t="s">
        <v>283</v>
      </c>
      <c r="B1453">
        <v>1452</v>
      </c>
      <c r="C1453" t="s">
        <v>273</v>
      </c>
      <c r="D1453">
        <v>3</v>
      </c>
      <c r="E1453">
        <v>477082.4</v>
      </c>
      <c r="F1453">
        <v>171356</v>
      </c>
      <c r="G1453">
        <v>54</v>
      </c>
      <c r="H1453">
        <v>54</v>
      </c>
      <c r="I1453">
        <v>54.7</v>
      </c>
      <c r="J1453">
        <v>54.7</v>
      </c>
      <c r="K1453" s="4">
        <f t="shared" si="66"/>
        <v>0</v>
      </c>
      <c r="L1453" s="7">
        <f t="shared" si="67"/>
        <v>0</v>
      </c>
      <c r="M1453">
        <f t="shared" si="68"/>
        <v>0</v>
      </c>
    </row>
    <row r="1454" spans="1:13" x14ac:dyDescent="0.25">
      <c r="A1454" t="s">
        <v>283</v>
      </c>
      <c r="B1454">
        <v>1453</v>
      </c>
      <c r="C1454" t="s">
        <v>273</v>
      </c>
      <c r="D1454">
        <v>6</v>
      </c>
      <c r="E1454">
        <v>477072.6</v>
      </c>
      <c r="F1454">
        <v>171360.1</v>
      </c>
      <c r="G1454">
        <v>54</v>
      </c>
      <c r="H1454">
        <v>54</v>
      </c>
      <c r="I1454">
        <v>54.7</v>
      </c>
      <c r="J1454">
        <v>54.7</v>
      </c>
      <c r="K1454" s="4">
        <f t="shared" si="66"/>
        <v>0</v>
      </c>
      <c r="L1454" s="7">
        <f t="shared" si="67"/>
        <v>0</v>
      </c>
      <c r="M1454">
        <f t="shared" si="68"/>
        <v>0</v>
      </c>
    </row>
    <row r="1455" spans="1:13" x14ac:dyDescent="0.25">
      <c r="A1455" t="s">
        <v>283</v>
      </c>
      <c r="B1455">
        <v>1454</v>
      </c>
      <c r="C1455" t="s">
        <v>273</v>
      </c>
      <c r="D1455">
        <v>4</v>
      </c>
      <c r="E1455">
        <v>477079.6</v>
      </c>
      <c r="F1455">
        <v>171352.3</v>
      </c>
      <c r="G1455">
        <v>52</v>
      </c>
      <c r="H1455">
        <v>52</v>
      </c>
      <c r="I1455">
        <v>52.8</v>
      </c>
      <c r="J1455">
        <v>52.8</v>
      </c>
      <c r="K1455" s="4">
        <f t="shared" si="66"/>
        <v>0</v>
      </c>
      <c r="L1455" s="7">
        <f t="shared" si="67"/>
        <v>0</v>
      </c>
      <c r="M1455">
        <f t="shared" si="68"/>
        <v>0</v>
      </c>
    </row>
    <row r="1456" spans="1:13" x14ac:dyDescent="0.25">
      <c r="A1456" t="s">
        <v>283</v>
      </c>
      <c r="B1456">
        <v>1455</v>
      </c>
      <c r="C1456" t="s">
        <v>273</v>
      </c>
      <c r="D1456">
        <v>5</v>
      </c>
      <c r="E1456">
        <v>477075</v>
      </c>
      <c r="F1456">
        <v>171355</v>
      </c>
      <c r="G1456">
        <v>52</v>
      </c>
      <c r="H1456">
        <v>52</v>
      </c>
      <c r="I1456">
        <v>52.7</v>
      </c>
      <c r="J1456">
        <v>52.7</v>
      </c>
      <c r="K1456" s="4">
        <f t="shared" si="66"/>
        <v>0</v>
      </c>
      <c r="L1456" s="7">
        <f t="shared" si="67"/>
        <v>0</v>
      </c>
      <c r="M1456">
        <f t="shared" si="68"/>
        <v>0</v>
      </c>
    </row>
    <row r="1457" spans="1:13" x14ac:dyDescent="0.25">
      <c r="A1457" t="s">
        <v>283</v>
      </c>
      <c r="B1457">
        <v>1456</v>
      </c>
      <c r="C1457" t="s">
        <v>273</v>
      </c>
      <c r="D1457">
        <v>3</v>
      </c>
      <c r="E1457">
        <v>477082.4</v>
      </c>
      <c r="F1457">
        <v>171356</v>
      </c>
      <c r="G1457">
        <v>50.4</v>
      </c>
      <c r="H1457">
        <v>50.4</v>
      </c>
      <c r="I1457">
        <v>51.1</v>
      </c>
      <c r="J1457">
        <v>51.1</v>
      </c>
      <c r="K1457" s="4">
        <f t="shared" si="66"/>
        <v>0</v>
      </c>
      <c r="L1457" s="7">
        <f t="shared" si="67"/>
        <v>0</v>
      </c>
      <c r="M1457">
        <f t="shared" si="68"/>
        <v>0</v>
      </c>
    </row>
    <row r="1458" spans="1:13" x14ac:dyDescent="0.25">
      <c r="A1458" t="s">
        <v>283</v>
      </c>
      <c r="B1458">
        <v>1457</v>
      </c>
      <c r="C1458" t="s">
        <v>273</v>
      </c>
      <c r="D1458">
        <v>4</v>
      </c>
      <c r="E1458">
        <v>477079.6</v>
      </c>
      <c r="F1458">
        <v>171352.3</v>
      </c>
      <c r="G1458">
        <v>49.2</v>
      </c>
      <c r="H1458">
        <v>49.2</v>
      </c>
      <c r="I1458">
        <v>49.9</v>
      </c>
      <c r="J1458">
        <v>49.9</v>
      </c>
      <c r="K1458" s="4">
        <f t="shared" si="66"/>
        <v>0</v>
      </c>
      <c r="L1458" s="7">
        <f t="shared" si="67"/>
        <v>0</v>
      </c>
      <c r="M1458">
        <f t="shared" si="68"/>
        <v>0</v>
      </c>
    </row>
    <row r="1459" spans="1:13" x14ac:dyDescent="0.25">
      <c r="A1459" t="s">
        <v>283</v>
      </c>
      <c r="B1459">
        <v>1458</v>
      </c>
      <c r="C1459" t="s">
        <v>273</v>
      </c>
      <c r="D1459">
        <v>5</v>
      </c>
      <c r="E1459">
        <v>477075</v>
      </c>
      <c r="F1459">
        <v>171355</v>
      </c>
      <c r="G1459">
        <v>49.2</v>
      </c>
      <c r="H1459">
        <v>49.2</v>
      </c>
      <c r="I1459">
        <v>50</v>
      </c>
      <c r="J1459">
        <v>49.9</v>
      </c>
      <c r="K1459" s="4">
        <f t="shared" si="66"/>
        <v>0</v>
      </c>
      <c r="L1459" s="7">
        <f t="shared" si="67"/>
        <v>0</v>
      </c>
      <c r="M1459">
        <f t="shared" si="68"/>
        <v>0</v>
      </c>
    </row>
    <row r="1460" spans="1:13" x14ac:dyDescent="0.25">
      <c r="A1460" t="s">
        <v>283</v>
      </c>
      <c r="B1460">
        <v>1461</v>
      </c>
      <c r="C1460" t="s">
        <v>274</v>
      </c>
      <c r="D1460">
        <v>5</v>
      </c>
      <c r="E1460">
        <v>477241.8</v>
      </c>
      <c r="F1460">
        <v>171174.7</v>
      </c>
      <c r="G1460">
        <v>57.2</v>
      </c>
      <c r="H1460">
        <v>57.1</v>
      </c>
      <c r="I1460">
        <v>57.9</v>
      </c>
      <c r="J1460">
        <v>57.9</v>
      </c>
      <c r="K1460" s="4">
        <f t="shared" si="66"/>
        <v>-0.1</v>
      </c>
      <c r="L1460" s="7">
        <f t="shared" si="67"/>
        <v>0.1</v>
      </c>
      <c r="M1460">
        <f t="shared" si="68"/>
        <v>1</v>
      </c>
    </row>
    <row r="1461" spans="1:13" x14ac:dyDescent="0.25">
      <c r="A1461" t="s">
        <v>283</v>
      </c>
      <c r="B1461">
        <v>1468</v>
      </c>
      <c r="C1461" t="s">
        <v>274</v>
      </c>
      <c r="D1461">
        <v>4</v>
      </c>
      <c r="E1461">
        <v>477241.59999999998</v>
      </c>
      <c r="F1461">
        <v>171169.5</v>
      </c>
      <c r="G1461">
        <v>48.6</v>
      </c>
      <c r="H1461">
        <v>48.5</v>
      </c>
      <c r="I1461">
        <v>49.3</v>
      </c>
      <c r="J1461">
        <v>49.3</v>
      </c>
      <c r="K1461" s="4">
        <f t="shared" si="66"/>
        <v>-0.1</v>
      </c>
      <c r="L1461" s="7">
        <f t="shared" si="67"/>
        <v>0.1</v>
      </c>
      <c r="M1461">
        <f t="shared" si="68"/>
        <v>0</v>
      </c>
    </row>
    <row r="1462" spans="1:13" x14ac:dyDescent="0.25">
      <c r="A1462" t="s">
        <v>283</v>
      </c>
      <c r="B1462">
        <v>1459</v>
      </c>
      <c r="C1462" t="s">
        <v>274</v>
      </c>
      <c r="D1462">
        <v>1</v>
      </c>
      <c r="E1462">
        <v>477252</v>
      </c>
      <c r="F1462">
        <v>171182.8</v>
      </c>
      <c r="G1462">
        <v>57.5</v>
      </c>
      <c r="H1462">
        <v>57.5</v>
      </c>
      <c r="I1462">
        <v>58.2</v>
      </c>
      <c r="J1462">
        <v>58.2</v>
      </c>
      <c r="K1462" s="4">
        <f t="shared" si="66"/>
        <v>0</v>
      </c>
      <c r="L1462" s="7">
        <f t="shared" si="67"/>
        <v>0</v>
      </c>
      <c r="M1462">
        <f t="shared" si="68"/>
        <v>0</v>
      </c>
    </row>
    <row r="1463" spans="1:13" x14ac:dyDescent="0.25">
      <c r="A1463" t="s">
        <v>283</v>
      </c>
      <c r="B1463">
        <v>1460</v>
      </c>
      <c r="C1463" t="s">
        <v>274</v>
      </c>
      <c r="D1463">
        <v>6</v>
      </c>
      <c r="E1463">
        <v>477247</v>
      </c>
      <c r="F1463">
        <v>171181.4</v>
      </c>
      <c r="G1463">
        <v>57.3</v>
      </c>
      <c r="H1463">
        <v>57.3</v>
      </c>
      <c r="I1463">
        <v>58</v>
      </c>
      <c r="J1463">
        <v>58</v>
      </c>
      <c r="K1463" s="4">
        <f t="shared" si="66"/>
        <v>0</v>
      </c>
      <c r="L1463" s="7">
        <f t="shared" si="67"/>
        <v>0</v>
      </c>
      <c r="M1463">
        <f t="shared" si="68"/>
        <v>0</v>
      </c>
    </row>
    <row r="1464" spans="1:13" x14ac:dyDescent="0.25">
      <c r="A1464" t="s">
        <v>283</v>
      </c>
      <c r="B1464">
        <v>1462</v>
      </c>
      <c r="C1464" t="s">
        <v>274</v>
      </c>
      <c r="D1464">
        <v>1</v>
      </c>
      <c r="E1464">
        <v>477252</v>
      </c>
      <c r="F1464">
        <v>171182.8</v>
      </c>
      <c r="G1464">
        <v>55.3</v>
      </c>
      <c r="H1464">
        <v>55.3</v>
      </c>
      <c r="I1464">
        <v>56.1</v>
      </c>
      <c r="J1464">
        <v>56</v>
      </c>
      <c r="K1464" s="4">
        <f t="shared" si="66"/>
        <v>0</v>
      </c>
      <c r="L1464" s="7">
        <f t="shared" si="67"/>
        <v>0</v>
      </c>
      <c r="M1464">
        <f t="shared" si="68"/>
        <v>0</v>
      </c>
    </row>
    <row r="1465" spans="1:13" x14ac:dyDescent="0.25">
      <c r="A1465" t="s">
        <v>283</v>
      </c>
      <c r="B1465">
        <v>1463</v>
      </c>
      <c r="C1465" t="s">
        <v>274</v>
      </c>
      <c r="D1465">
        <v>6</v>
      </c>
      <c r="E1465">
        <v>477247</v>
      </c>
      <c r="F1465">
        <v>171181.4</v>
      </c>
      <c r="G1465">
        <v>54.9</v>
      </c>
      <c r="H1465">
        <v>54.9</v>
      </c>
      <c r="I1465">
        <v>55.7</v>
      </c>
      <c r="J1465">
        <v>55.7</v>
      </c>
      <c r="K1465" s="4">
        <f t="shared" si="66"/>
        <v>0</v>
      </c>
      <c r="L1465" s="7">
        <f t="shared" si="67"/>
        <v>0</v>
      </c>
      <c r="M1465">
        <f t="shared" si="68"/>
        <v>0</v>
      </c>
    </row>
    <row r="1466" spans="1:13" x14ac:dyDescent="0.25">
      <c r="A1466" t="s">
        <v>283</v>
      </c>
      <c r="B1466">
        <v>1464</v>
      </c>
      <c r="C1466" t="s">
        <v>274</v>
      </c>
      <c r="D1466">
        <v>5</v>
      </c>
      <c r="E1466">
        <v>477241.8</v>
      </c>
      <c r="F1466">
        <v>171174.7</v>
      </c>
      <c r="G1466">
        <v>54.7</v>
      </c>
      <c r="H1466">
        <v>54.7</v>
      </c>
      <c r="I1466">
        <v>55.5</v>
      </c>
      <c r="J1466">
        <v>55.4</v>
      </c>
      <c r="K1466" s="4">
        <f t="shared" si="66"/>
        <v>0</v>
      </c>
      <c r="L1466" s="7">
        <f t="shared" si="67"/>
        <v>0</v>
      </c>
      <c r="M1466">
        <f t="shared" si="68"/>
        <v>0</v>
      </c>
    </row>
    <row r="1467" spans="1:13" x14ac:dyDescent="0.25">
      <c r="A1467" t="s">
        <v>283</v>
      </c>
      <c r="B1467">
        <v>1465</v>
      </c>
      <c r="C1467" t="s">
        <v>274</v>
      </c>
      <c r="D1467">
        <v>4</v>
      </c>
      <c r="E1467">
        <v>477241.59999999998</v>
      </c>
      <c r="F1467">
        <v>171169.5</v>
      </c>
      <c r="G1467">
        <v>51.4</v>
      </c>
      <c r="H1467">
        <v>51.4</v>
      </c>
      <c r="I1467">
        <v>52.2</v>
      </c>
      <c r="J1467">
        <v>52.1</v>
      </c>
      <c r="K1467" s="4">
        <f t="shared" si="66"/>
        <v>0</v>
      </c>
      <c r="L1467" s="7">
        <f t="shared" si="67"/>
        <v>0</v>
      </c>
      <c r="M1467">
        <f t="shared" si="68"/>
        <v>0</v>
      </c>
    </row>
    <row r="1468" spans="1:13" x14ac:dyDescent="0.25">
      <c r="A1468" t="s">
        <v>283</v>
      </c>
      <c r="B1468">
        <v>1466</v>
      </c>
      <c r="C1468" t="s">
        <v>274</v>
      </c>
      <c r="D1468">
        <v>2</v>
      </c>
      <c r="E1468">
        <v>477251.8</v>
      </c>
      <c r="F1468">
        <v>171177.60000000001</v>
      </c>
      <c r="G1468">
        <v>50.4</v>
      </c>
      <c r="H1468">
        <v>50.4</v>
      </c>
      <c r="I1468">
        <v>51.1</v>
      </c>
      <c r="J1468">
        <v>51.1</v>
      </c>
      <c r="K1468" s="4">
        <f t="shared" si="66"/>
        <v>0</v>
      </c>
      <c r="L1468" s="7">
        <f t="shared" si="67"/>
        <v>0</v>
      </c>
      <c r="M1468">
        <f t="shared" si="68"/>
        <v>0</v>
      </c>
    </row>
    <row r="1469" spans="1:13" x14ac:dyDescent="0.25">
      <c r="A1469" t="s">
        <v>283</v>
      </c>
      <c r="B1469">
        <v>1467</v>
      </c>
      <c r="C1469" t="s">
        <v>274</v>
      </c>
      <c r="D1469">
        <v>3</v>
      </c>
      <c r="E1469">
        <v>477246.6</v>
      </c>
      <c r="F1469">
        <v>171171</v>
      </c>
      <c r="G1469">
        <v>50.3</v>
      </c>
      <c r="H1469">
        <v>50.3</v>
      </c>
      <c r="I1469">
        <v>51</v>
      </c>
      <c r="J1469">
        <v>51</v>
      </c>
      <c r="K1469" s="4">
        <f t="shared" si="66"/>
        <v>0</v>
      </c>
      <c r="L1469" s="7">
        <f t="shared" si="67"/>
        <v>0</v>
      </c>
      <c r="M1469">
        <f t="shared" si="68"/>
        <v>0</v>
      </c>
    </row>
    <row r="1470" spans="1:13" x14ac:dyDescent="0.25">
      <c r="A1470" t="s">
        <v>283</v>
      </c>
      <c r="B1470">
        <v>1469</v>
      </c>
      <c r="C1470" t="s">
        <v>274</v>
      </c>
      <c r="D1470">
        <v>2</v>
      </c>
      <c r="E1470">
        <v>477251.8</v>
      </c>
      <c r="F1470">
        <v>171177.60000000001</v>
      </c>
      <c r="G1470">
        <v>47.8</v>
      </c>
      <c r="H1470">
        <v>47.8</v>
      </c>
      <c r="I1470">
        <v>48.5</v>
      </c>
      <c r="J1470">
        <v>48.5</v>
      </c>
      <c r="K1470" s="4">
        <f t="shared" si="66"/>
        <v>0</v>
      </c>
      <c r="L1470" s="7">
        <f t="shared" si="67"/>
        <v>0</v>
      </c>
      <c r="M1470">
        <f t="shared" si="68"/>
        <v>0</v>
      </c>
    </row>
    <row r="1471" spans="1:13" x14ac:dyDescent="0.25">
      <c r="A1471" t="s">
        <v>283</v>
      </c>
      <c r="B1471">
        <v>1470</v>
      </c>
      <c r="C1471" t="s">
        <v>274</v>
      </c>
      <c r="D1471">
        <v>3</v>
      </c>
      <c r="E1471">
        <v>477246.6</v>
      </c>
      <c r="F1471">
        <v>171171</v>
      </c>
      <c r="G1471">
        <v>47.8</v>
      </c>
      <c r="H1471">
        <v>47.8</v>
      </c>
      <c r="I1471">
        <v>48.5</v>
      </c>
      <c r="J1471">
        <v>48.5</v>
      </c>
      <c r="K1471" s="4">
        <f t="shared" si="66"/>
        <v>0</v>
      </c>
      <c r="L1471" s="7">
        <f t="shared" si="67"/>
        <v>0</v>
      </c>
      <c r="M1471">
        <f t="shared" si="68"/>
        <v>0</v>
      </c>
    </row>
    <row r="1472" spans="1:13" x14ac:dyDescent="0.25">
      <c r="A1472" t="s">
        <v>283</v>
      </c>
      <c r="B1472">
        <v>1487</v>
      </c>
      <c r="C1472" t="s">
        <v>275</v>
      </c>
      <c r="D1472">
        <v>5</v>
      </c>
      <c r="E1472">
        <v>477009.7</v>
      </c>
      <c r="F1472">
        <v>171414.5</v>
      </c>
      <c r="G1472">
        <v>53.6</v>
      </c>
      <c r="H1472">
        <v>53.7</v>
      </c>
      <c r="I1472">
        <v>54.3</v>
      </c>
      <c r="J1472">
        <v>54.4</v>
      </c>
      <c r="K1472" s="4">
        <f t="shared" si="66"/>
        <v>0.1</v>
      </c>
      <c r="L1472" s="7">
        <f t="shared" si="67"/>
        <v>0.1</v>
      </c>
      <c r="M1472">
        <f t="shared" si="68"/>
        <v>1</v>
      </c>
    </row>
    <row r="1473" spans="1:13" x14ac:dyDescent="0.25">
      <c r="A1473" t="s">
        <v>283</v>
      </c>
      <c r="B1473">
        <v>1471</v>
      </c>
      <c r="C1473" t="s">
        <v>275</v>
      </c>
      <c r="D1473">
        <v>1</v>
      </c>
      <c r="E1473">
        <v>477004.7</v>
      </c>
      <c r="F1473">
        <v>171418.7</v>
      </c>
      <c r="G1473">
        <v>60.9</v>
      </c>
      <c r="H1473">
        <v>60.9</v>
      </c>
      <c r="I1473">
        <v>61.6</v>
      </c>
      <c r="J1473">
        <v>61.6</v>
      </c>
      <c r="K1473" s="4">
        <f t="shared" si="66"/>
        <v>0</v>
      </c>
      <c r="L1473" s="7">
        <f t="shared" si="67"/>
        <v>0</v>
      </c>
      <c r="M1473">
        <f t="shared" si="68"/>
        <v>0</v>
      </c>
    </row>
    <row r="1474" spans="1:13" x14ac:dyDescent="0.25">
      <c r="A1474" t="s">
        <v>283</v>
      </c>
      <c r="B1474">
        <v>1472</v>
      </c>
      <c r="C1474" t="s">
        <v>275</v>
      </c>
      <c r="D1474">
        <v>4</v>
      </c>
      <c r="E1474">
        <v>477009.5</v>
      </c>
      <c r="F1474">
        <v>171417.5</v>
      </c>
      <c r="G1474">
        <v>60.9</v>
      </c>
      <c r="H1474">
        <v>60.9</v>
      </c>
      <c r="I1474">
        <v>61.6</v>
      </c>
      <c r="J1474">
        <v>61.6</v>
      </c>
      <c r="K1474" s="4">
        <f t="shared" ref="K1474:K1537" si="69">ROUND(H1474-G1474,1)</f>
        <v>0</v>
      </c>
      <c r="L1474" s="7">
        <f t="shared" ref="L1474:L1537" si="70">ABS(K1474)</f>
        <v>0</v>
      </c>
      <c r="M1474">
        <f t="shared" si="68"/>
        <v>0</v>
      </c>
    </row>
    <row r="1475" spans="1:13" x14ac:dyDescent="0.25">
      <c r="A1475" t="s">
        <v>283</v>
      </c>
      <c r="B1475">
        <v>1473</v>
      </c>
      <c r="C1475" t="s">
        <v>275</v>
      </c>
      <c r="D1475">
        <v>2</v>
      </c>
      <c r="E1475">
        <v>477006.8</v>
      </c>
      <c r="F1475">
        <v>171416.8</v>
      </c>
      <c r="G1475">
        <v>59.8</v>
      </c>
      <c r="H1475">
        <v>59.8</v>
      </c>
      <c r="I1475">
        <v>60.5</v>
      </c>
      <c r="J1475">
        <v>60.5</v>
      </c>
      <c r="K1475" s="4">
        <f t="shared" si="69"/>
        <v>0</v>
      </c>
      <c r="L1475" s="7">
        <f t="shared" si="70"/>
        <v>0</v>
      </c>
      <c r="M1475">
        <f t="shared" ref="M1475:M1538" si="71">IF(C1475=C1474,0,1)</f>
        <v>0</v>
      </c>
    </row>
    <row r="1476" spans="1:13" x14ac:dyDescent="0.25">
      <c r="A1476" t="s">
        <v>283</v>
      </c>
      <c r="B1476">
        <v>1474</v>
      </c>
      <c r="C1476" t="s">
        <v>275</v>
      </c>
      <c r="D1476">
        <v>3</v>
      </c>
      <c r="E1476">
        <v>477007.9</v>
      </c>
      <c r="F1476">
        <v>171417.2</v>
      </c>
      <c r="G1476">
        <v>59.2</v>
      </c>
      <c r="H1476">
        <v>59.2</v>
      </c>
      <c r="I1476">
        <v>59.9</v>
      </c>
      <c r="J1476">
        <v>59.9</v>
      </c>
      <c r="K1476" s="4">
        <f t="shared" si="69"/>
        <v>0</v>
      </c>
      <c r="L1476" s="7">
        <f t="shared" si="70"/>
        <v>0</v>
      </c>
      <c r="M1476">
        <f t="shared" si="71"/>
        <v>0</v>
      </c>
    </row>
    <row r="1477" spans="1:13" x14ac:dyDescent="0.25">
      <c r="A1477" t="s">
        <v>283</v>
      </c>
      <c r="B1477">
        <v>1475</v>
      </c>
      <c r="C1477" t="s">
        <v>275</v>
      </c>
      <c r="D1477">
        <v>4</v>
      </c>
      <c r="E1477">
        <v>477009.5</v>
      </c>
      <c r="F1477">
        <v>171417.5</v>
      </c>
      <c r="G1477">
        <v>58.1</v>
      </c>
      <c r="H1477">
        <v>58.1</v>
      </c>
      <c r="I1477">
        <v>58.8</v>
      </c>
      <c r="J1477">
        <v>58.8</v>
      </c>
      <c r="K1477" s="4">
        <f t="shared" si="69"/>
        <v>0</v>
      </c>
      <c r="L1477" s="7">
        <f t="shared" si="70"/>
        <v>0</v>
      </c>
      <c r="M1477">
        <f t="shared" si="71"/>
        <v>0</v>
      </c>
    </row>
    <row r="1478" spans="1:13" x14ac:dyDescent="0.25">
      <c r="A1478" t="s">
        <v>283</v>
      </c>
      <c r="B1478">
        <v>1476</v>
      </c>
      <c r="C1478" t="s">
        <v>275</v>
      </c>
      <c r="D1478">
        <v>1</v>
      </c>
      <c r="E1478">
        <v>477004.7</v>
      </c>
      <c r="F1478">
        <v>171418.7</v>
      </c>
      <c r="G1478">
        <v>58</v>
      </c>
      <c r="H1478">
        <v>58</v>
      </c>
      <c r="I1478">
        <v>58.7</v>
      </c>
      <c r="J1478">
        <v>58.7</v>
      </c>
      <c r="K1478" s="4">
        <f t="shared" si="69"/>
        <v>0</v>
      </c>
      <c r="L1478" s="7">
        <f t="shared" si="70"/>
        <v>0</v>
      </c>
      <c r="M1478">
        <f t="shared" si="71"/>
        <v>0</v>
      </c>
    </row>
    <row r="1479" spans="1:13" x14ac:dyDescent="0.25">
      <c r="A1479" t="s">
        <v>283</v>
      </c>
      <c r="B1479">
        <v>1477</v>
      </c>
      <c r="C1479" t="s">
        <v>275</v>
      </c>
      <c r="D1479">
        <v>2</v>
      </c>
      <c r="E1479">
        <v>477006.8</v>
      </c>
      <c r="F1479">
        <v>171416.8</v>
      </c>
      <c r="G1479">
        <v>57.1</v>
      </c>
      <c r="H1479">
        <v>57.1</v>
      </c>
      <c r="I1479">
        <v>57.8</v>
      </c>
      <c r="J1479">
        <v>57.8</v>
      </c>
      <c r="K1479" s="4">
        <f t="shared" si="69"/>
        <v>0</v>
      </c>
      <c r="L1479" s="7">
        <f t="shared" si="70"/>
        <v>0</v>
      </c>
      <c r="M1479">
        <f t="shared" si="71"/>
        <v>0</v>
      </c>
    </row>
    <row r="1480" spans="1:13" x14ac:dyDescent="0.25">
      <c r="A1480" t="s">
        <v>283</v>
      </c>
      <c r="B1480">
        <v>1478</v>
      </c>
      <c r="C1480" t="s">
        <v>275</v>
      </c>
      <c r="D1480">
        <v>9</v>
      </c>
      <c r="E1480">
        <v>476999.5</v>
      </c>
      <c r="F1480">
        <v>171412.1</v>
      </c>
      <c r="G1480">
        <v>57.1</v>
      </c>
      <c r="H1480">
        <v>57.1</v>
      </c>
      <c r="I1480">
        <v>57.8</v>
      </c>
      <c r="J1480">
        <v>57.8</v>
      </c>
      <c r="K1480" s="4">
        <f t="shared" si="69"/>
        <v>0</v>
      </c>
      <c r="L1480" s="7">
        <f t="shared" si="70"/>
        <v>0</v>
      </c>
      <c r="M1480">
        <f t="shared" si="71"/>
        <v>0</v>
      </c>
    </row>
    <row r="1481" spans="1:13" x14ac:dyDescent="0.25">
      <c r="A1481" t="s">
        <v>283</v>
      </c>
      <c r="B1481">
        <v>1479</v>
      </c>
      <c r="C1481" t="s">
        <v>275</v>
      </c>
      <c r="D1481">
        <v>10</v>
      </c>
      <c r="E1481">
        <v>477001.5</v>
      </c>
      <c r="F1481">
        <v>171416.3</v>
      </c>
      <c r="G1481">
        <v>57</v>
      </c>
      <c r="H1481">
        <v>57</v>
      </c>
      <c r="I1481">
        <v>57.7</v>
      </c>
      <c r="J1481">
        <v>57.7</v>
      </c>
      <c r="K1481" s="4">
        <f t="shared" si="69"/>
        <v>0</v>
      </c>
      <c r="L1481" s="7">
        <f t="shared" si="70"/>
        <v>0</v>
      </c>
      <c r="M1481">
        <f t="shared" si="71"/>
        <v>0</v>
      </c>
    </row>
    <row r="1482" spans="1:13" x14ac:dyDescent="0.25">
      <c r="A1482" t="s">
        <v>283</v>
      </c>
      <c r="B1482">
        <v>1480</v>
      </c>
      <c r="C1482" t="s">
        <v>275</v>
      </c>
      <c r="D1482">
        <v>5</v>
      </c>
      <c r="E1482">
        <v>477009.7</v>
      </c>
      <c r="F1482">
        <v>171414.5</v>
      </c>
      <c r="G1482">
        <v>56.8</v>
      </c>
      <c r="H1482">
        <v>56.8</v>
      </c>
      <c r="I1482">
        <v>57.5</v>
      </c>
      <c r="J1482">
        <v>57.5</v>
      </c>
      <c r="K1482" s="4">
        <f t="shared" si="69"/>
        <v>0</v>
      </c>
      <c r="L1482" s="7">
        <f t="shared" si="70"/>
        <v>0</v>
      </c>
      <c r="M1482">
        <f t="shared" si="71"/>
        <v>0</v>
      </c>
    </row>
    <row r="1483" spans="1:13" x14ac:dyDescent="0.25">
      <c r="A1483" t="s">
        <v>283</v>
      </c>
      <c r="B1483">
        <v>1481</v>
      </c>
      <c r="C1483" t="s">
        <v>275</v>
      </c>
      <c r="D1483">
        <v>3</v>
      </c>
      <c r="E1483">
        <v>477007.9</v>
      </c>
      <c r="F1483">
        <v>171417.2</v>
      </c>
      <c r="G1483">
        <v>56.3</v>
      </c>
      <c r="H1483">
        <v>56.3</v>
      </c>
      <c r="I1483">
        <v>57</v>
      </c>
      <c r="J1483">
        <v>57</v>
      </c>
      <c r="K1483" s="4">
        <f t="shared" si="69"/>
        <v>0</v>
      </c>
      <c r="L1483" s="7">
        <f t="shared" si="70"/>
        <v>0</v>
      </c>
      <c r="M1483">
        <f t="shared" si="71"/>
        <v>0</v>
      </c>
    </row>
    <row r="1484" spans="1:13" x14ac:dyDescent="0.25">
      <c r="A1484" t="s">
        <v>283</v>
      </c>
      <c r="B1484">
        <v>1482</v>
      </c>
      <c r="C1484" t="s">
        <v>275</v>
      </c>
      <c r="D1484">
        <v>8</v>
      </c>
      <c r="E1484">
        <v>476999.5</v>
      </c>
      <c r="F1484">
        <v>171410.8</v>
      </c>
      <c r="G1484">
        <v>55.8</v>
      </c>
      <c r="H1484">
        <v>55.8</v>
      </c>
      <c r="I1484">
        <v>56.5</v>
      </c>
      <c r="J1484">
        <v>56.5</v>
      </c>
      <c r="K1484" s="4">
        <f t="shared" si="69"/>
        <v>0</v>
      </c>
      <c r="L1484" s="7">
        <f t="shared" si="70"/>
        <v>0</v>
      </c>
      <c r="M1484">
        <f t="shared" si="71"/>
        <v>0</v>
      </c>
    </row>
    <row r="1485" spans="1:13" x14ac:dyDescent="0.25">
      <c r="A1485" t="s">
        <v>283</v>
      </c>
      <c r="B1485">
        <v>1483</v>
      </c>
      <c r="C1485" t="s">
        <v>275</v>
      </c>
      <c r="D1485">
        <v>6</v>
      </c>
      <c r="E1485">
        <v>477007.6</v>
      </c>
      <c r="F1485">
        <v>171409.8</v>
      </c>
      <c r="G1485">
        <v>55.7</v>
      </c>
      <c r="H1485">
        <v>55.7</v>
      </c>
      <c r="I1485">
        <v>56.4</v>
      </c>
      <c r="J1485">
        <v>56.4</v>
      </c>
      <c r="K1485" s="4">
        <f t="shared" si="69"/>
        <v>0</v>
      </c>
      <c r="L1485" s="7">
        <f t="shared" si="70"/>
        <v>0</v>
      </c>
      <c r="M1485">
        <f t="shared" si="71"/>
        <v>0</v>
      </c>
    </row>
    <row r="1486" spans="1:13" x14ac:dyDescent="0.25">
      <c r="A1486" t="s">
        <v>283</v>
      </c>
      <c r="B1486">
        <v>1484</v>
      </c>
      <c r="C1486" t="s">
        <v>275</v>
      </c>
      <c r="D1486">
        <v>7</v>
      </c>
      <c r="E1486">
        <v>477003.2</v>
      </c>
      <c r="F1486">
        <v>171409</v>
      </c>
      <c r="G1486">
        <v>55.2</v>
      </c>
      <c r="H1486">
        <v>55.2</v>
      </c>
      <c r="I1486">
        <v>55.9</v>
      </c>
      <c r="J1486">
        <v>55.9</v>
      </c>
      <c r="K1486" s="4">
        <f t="shared" si="69"/>
        <v>0</v>
      </c>
      <c r="L1486" s="7">
        <f t="shared" si="70"/>
        <v>0</v>
      </c>
      <c r="M1486">
        <f t="shared" si="71"/>
        <v>0</v>
      </c>
    </row>
    <row r="1487" spans="1:13" x14ac:dyDescent="0.25">
      <c r="A1487" t="s">
        <v>283</v>
      </c>
      <c r="B1487">
        <v>1485</v>
      </c>
      <c r="C1487" t="s">
        <v>275</v>
      </c>
      <c r="D1487">
        <v>9</v>
      </c>
      <c r="E1487">
        <v>476999.5</v>
      </c>
      <c r="F1487">
        <v>171412.1</v>
      </c>
      <c r="G1487">
        <v>54.2</v>
      </c>
      <c r="H1487">
        <v>54.2</v>
      </c>
      <c r="I1487">
        <v>54.9</v>
      </c>
      <c r="J1487">
        <v>54.9</v>
      </c>
      <c r="K1487" s="4">
        <f t="shared" si="69"/>
        <v>0</v>
      </c>
      <c r="L1487" s="7">
        <f t="shared" si="70"/>
        <v>0</v>
      </c>
      <c r="M1487">
        <f t="shared" si="71"/>
        <v>0</v>
      </c>
    </row>
    <row r="1488" spans="1:13" x14ac:dyDescent="0.25">
      <c r="A1488" t="s">
        <v>283</v>
      </c>
      <c r="B1488">
        <v>1486</v>
      </c>
      <c r="C1488" t="s">
        <v>275</v>
      </c>
      <c r="D1488">
        <v>10</v>
      </c>
      <c r="E1488">
        <v>477001.5</v>
      </c>
      <c r="F1488">
        <v>171416.3</v>
      </c>
      <c r="G1488">
        <v>54</v>
      </c>
      <c r="H1488">
        <v>54</v>
      </c>
      <c r="I1488">
        <v>54.7</v>
      </c>
      <c r="J1488">
        <v>54.7</v>
      </c>
      <c r="K1488" s="4">
        <f t="shared" si="69"/>
        <v>0</v>
      </c>
      <c r="L1488" s="7">
        <f t="shared" si="70"/>
        <v>0</v>
      </c>
      <c r="M1488">
        <f t="shared" si="71"/>
        <v>0</v>
      </c>
    </row>
    <row r="1489" spans="1:13" x14ac:dyDescent="0.25">
      <c r="A1489" t="s">
        <v>283</v>
      </c>
      <c r="B1489">
        <v>1488</v>
      </c>
      <c r="C1489" t="s">
        <v>275</v>
      </c>
      <c r="D1489">
        <v>8</v>
      </c>
      <c r="E1489">
        <v>476999.5</v>
      </c>
      <c r="F1489">
        <v>171410.8</v>
      </c>
      <c r="G1489">
        <v>53.5</v>
      </c>
      <c r="H1489">
        <v>53.5</v>
      </c>
      <c r="I1489">
        <v>54.3</v>
      </c>
      <c r="J1489">
        <v>54.3</v>
      </c>
      <c r="K1489" s="4">
        <f t="shared" si="69"/>
        <v>0</v>
      </c>
      <c r="L1489" s="7">
        <f t="shared" si="70"/>
        <v>0</v>
      </c>
      <c r="M1489">
        <f t="shared" si="71"/>
        <v>0</v>
      </c>
    </row>
    <row r="1490" spans="1:13" x14ac:dyDescent="0.25">
      <c r="A1490" t="s">
        <v>283</v>
      </c>
      <c r="B1490">
        <v>1489</v>
      </c>
      <c r="C1490" t="s">
        <v>275</v>
      </c>
      <c r="D1490">
        <v>7</v>
      </c>
      <c r="E1490">
        <v>477003.2</v>
      </c>
      <c r="F1490">
        <v>171409</v>
      </c>
      <c r="G1490">
        <v>52.9</v>
      </c>
      <c r="H1490">
        <v>52.9</v>
      </c>
      <c r="I1490">
        <v>53.7</v>
      </c>
      <c r="J1490">
        <v>53.6</v>
      </c>
      <c r="K1490" s="4">
        <f t="shared" si="69"/>
        <v>0</v>
      </c>
      <c r="L1490" s="7">
        <f t="shared" si="70"/>
        <v>0</v>
      </c>
      <c r="M1490">
        <f t="shared" si="71"/>
        <v>0</v>
      </c>
    </row>
    <row r="1491" spans="1:13" x14ac:dyDescent="0.25">
      <c r="A1491" t="s">
        <v>283</v>
      </c>
      <c r="B1491">
        <v>1490</v>
      </c>
      <c r="C1491" t="s">
        <v>275</v>
      </c>
      <c r="D1491">
        <v>6</v>
      </c>
      <c r="E1491">
        <v>477007.6</v>
      </c>
      <c r="F1491">
        <v>171409.8</v>
      </c>
      <c r="G1491">
        <v>52.5</v>
      </c>
      <c r="H1491">
        <v>52.5</v>
      </c>
      <c r="I1491">
        <v>53.2</v>
      </c>
      <c r="J1491">
        <v>53.2</v>
      </c>
      <c r="K1491" s="4">
        <f t="shared" si="69"/>
        <v>0</v>
      </c>
      <c r="L1491" s="7">
        <f t="shared" si="70"/>
        <v>0</v>
      </c>
      <c r="M1491">
        <f t="shared" si="71"/>
        <v>0</v>
      </c>
    </row>
    <row r="1492" spans="1:13" x14ac:dyDescent="0.25">
      <c r="A1492" t="s">
        <v>283</v>
      </c>
      <c r="B1492">
        <v>1491</v>
      </c>
      <c r="C1492" t="s">
        <v>276</v>
      </c>
      <c r="D1492">
        <v>1</v>
      </c>
      <c r="E1492">
        <v>477123.7</v>
      </c>
      <c r="F1492">
        <v>171163.1</v>
      </c>
      <c r="G1492">
        <v>58.8</v>
      </c>
      <c r="H1492">
        <v>58.8</v>
      </c>
      <c r="I1492">
        <v>59.5</v>
      </c>
      <c r="J1492">
        <v>59.5</v>
      </c>
      <c r="K1492" s="4">
        <f t="shared" si="69"/>
        <v>0</v>
      </c>
      <c r="L1492" s="7">
        <f t="shared" si="70"/>
        <v>0</v>
      </c>
      <c r="M1492">
        <f t="shared" si="71"/>
        <v>1</v>
      </c>
    </row>
    <row r="1493" spans="1:13" x14ac:dyDescent="0.25">
      <c r="A1493" t="s">
        <v>283</v>
      </c>
      <c r="B1493">
        <v>1492</v>
      </c>
      <c r="C1493" t="s">
        <v>276</v>
      </c>
      <c r="D1493">
        <v>2</v>
      </c>
      <c r="E1493">
        <v>477130.8</v>
      </c>
      <c r="F1493">
        <v>171161.8</v>
      </c>
      <c r="G1493">
        <v>58.7</v>
      </c>
      <c r="H1493">
        <v>58.7</v>
      </c>
      <c r="I1493">
        <v>59.4</v>
      </c>
      <c r="J1493">
        <v>59.4</v>
      </c>
      <c r="K1493" s="4">
        <f t="shared" si="69"/>
        <v>0</v>
      </c>
      <c r="L1493" s="7">
        <f t="shared" si="70"/>
        <v>0</v>
      </c>
      <c r="M1493">
        <f t="shared" si="71"/>
        <v>0</v>
      </c>
    </row>
    <row r="1494" spans="1:13" x14ac:dyDescent="0.25">
      <c r="A1494" t="s">
        <v>283</v>
      </c>
      <c r="B1494">
        <v>1493</v>
      </c>
      <c r="C1494" t="s">
        <v>276</v>
      </c>
      <c r="D1494">
        <v>14</v>
      </c>
      <c r="E1494">
        <v>477119.4</v>
      </c>
      <c r="F1494">
        <v>171159.8</v>
      </c>
      <c r="G1494">
        <v>57.5</v>
      </c>
      <c r="H1494">
        <v>57.5</v>
      </c>
      <c r="I1494">
        <v>58.3</v>
      </c>
      <c r="J1494">
        <v>58.2</v>
      </c>
      <c r="K1494" s="4">
        <f t="shared" si="69"/>
        <v>0</v>
      </c>
      <c r="L1494" s="7">
        <f t="shared" si="70"/>
        <v>0</v>
      </c>
      <c r="M1494">
        <f t="shared" si="71"/>
        <v>0</v>
      </c>
    </row>
    <row r="1495" spans="1:13" x14ac:dyDescent="0.25">
      <c r="A1495" t="s">
        <v>283</v>
      </c>
      <c r="B1495">
        <v>1494</v>
      </c>
      <c r="C1495" t="s">
        <v>276</v>
      </c>
      <c r="D1495">
        <v>1</v>
      </c>
      <c r="E1495">
        <v>477123.7</v>
      </c>
      <c r="F1495">
        <v>171163.1</v>
      </c>
      <c r="G1495">
        <v>56.8</v>
      </c>
      <c r="H1495">
        <v>56.8</v>
      </c>
      <c r="I1495">
        <v>57.5</v>
      </c>
      <c r="J1495">
        <v>57.5</v>
      </c>
      <c r="K1495" s="4">
        <f t="shared" si="69"/>
        <v>0</v>
      </c>
      <c r="L1495" s="7">
        <f t="shared" si="70"/>
        <v>0</v>
      </c>
      <c r="M1495">
        <f t="shared" si="71"/>
        <v>0</v>
      </c>
    </row>
    <row r="1496" spans="1:13" x14ac:dyDescent="0.25">
      <c r="A1496" t="s">
        <v>283</v>
      </c>
      <c r="B1496">
        <v>1495</v>
      </c>
      <c r="C1496" t="s">
        <v>276</v>
      </c>
      <c r="D1496">
        <v>2</v>
      </c>
      <c r="E1496">
        <v>477130.8</v>
      </c>
      <c r="F1496">
        <v>171161.8</v>
      </c>
      <c r="G1496">
        <v>56.7</v>
      </c>
      <c r="H1496">
        <v>56.7</v>
      </c>
      <c r="I1496">
        <v>57.4</v>
      </c>
      <c r="J1496">
        <v>57.4</v>
      </c>
      <c r="K1496" s="4">
        <f t="shared" si="69"/>
        <v>0</v>
      </c>
      <c r="L1496" s="7">
        <f t="shared" si="70"/>
        <v>0</v>
      </c>
      <c r="M1496">
        <f t="shared" si="71"/>
        <v>0</v>
      </c>
    </row>
    <row r="1497" spans="1:13" x14ac:dyDescent="0.25">
      <c r="A1497" t="s">
        <v>283</v>
      </c>
      <c r="B1497">
        <v>1496</v>
      </c>
      <c r="C1497" t="s">
        <v>276</v>
      </c>
      <c r="D1497">
        <v>10</v>
      </c>
      <c r="E1497">
        <v>477117.2</v>
      </c>
      <c r="F1497">
        <v>171136.7</v>
      </c>
      <c r="G1497">
        <v>56.7</v>
      </c>
      <c r="H1497">
        <v>56.7</v>
      </c>
      <c r="I1497">
        <v>57.5</v>
      </c>
      <c r="J1497">
        <v>57.4</v>
      </c>
      <c r="K1497" s="4">
        <f t="shared" si="69"/>
        <v>0</v>
      </c>
      <c r="L1497" s="7">
        <f t="shared" si="70"/>
        <v>0</v>
      </c>
      <c r="M1497">
        <f t="shared" si="71"/>
        <v>0</v>
      </c>
    </row>
    <row r="1498" spans="1:13" x14ac:dyDescent="0.25">
      <c r="A1498" t="s">
        <v>283</v>
      </c>
      <c r="B1498">
        <v>1497</v>
      </c>
      <c r="C1498" t="s">
        <v>276</v>
      </c>
      <c r="D1498">
        <v>11</v>
      </c>
      <c r="E1498">
        <v>477118.5</v>
      </c>
      <c r="F1498">
        <v>171144.2</v>
      </c>
      <c r="G1498">
        <v>56.7</v>
      </c>
      <c r="H1498">
        <v>56.7</v>
      </c>
      <c r="I1498">
        <v>57.4</v>
      </c>
      <c r="J1498">
        <v>57.4</v>
      </c>
      <c r="K1498" s="4">
        <f t="shared" si="69"/>
        <v>0</v>
      </c>
      <c r="L1498" s="7">
        <f t="shared" si="70"/>
        <v>0</v>
      </c>
      <c r="M1498">
        <f t="shared" si="71"/>
        <v>0</v>
      </c>
    </row>
    <row r="1499" spans="1:13" x14ac:dyDescent="0.25">
      <c r="A1499" t="s">
        <v>283</v>
      </c>
      <c r="B1499">
        <v>1498</v>
      </c>
      <c r="C1499" t="s">
        <v>276</v>
      </c>
      <c r="D1499">
        <v>12</v>
      </c>
      <c r="E1499">
        <v>477119.9</v>
      </c>
      <c r="F1499">
        <v>171151.7</v>
      </c>
      <c r="G1499">
        <v>56</v>
      </c>
      <c r="H1499">
        <v>56</v>
      </c>
      <c r="I1499">
        <v>56.7</v>
      </c>
      <c r="J1499">
        <v>56.7</v>
      </c>
      <c r="K1499" s="4">
        <f t="shared" si="69"/>
        <v>0</v>
      </c>
      <c r="L1499" s="7">
        <f t="shared" si="70"/>
        <v>0</v>
      </c>
      <c r="M1499">
        <f t="shared" si="71"/>
        <v>0</v>
      </c>
    </row>
    <row r="1500" spans="1:13" x14ac:dyDescent="0.25">
      <c r="A1500" t="s">
        <v>283</v>
      </c>
      <c r="B1500">
        <v>1499</v>
      </c>
      <c r="C1500" t="s">
        <v>276</v>
      </c>
      <c r="D1500">
        <v>14</v>
      </c>
      <c r="E1500">
        <v>477119.4</v>
      </c>
      <c r="F1500">
        <v>171159.8</v>
      </c>
      <c r="G1500">
        <v>55.3</v>
      </c>
      <c r="H1500">
        <v>55.3</v>
      </c>
      <c r="I1500">
        <v>56.1</v>
      </c>
      <c r="J1500">
        <v>56.1</v>
      </c>
      <c r="K1500" s="4">
        <f t="shared" si="69"/>
        <v>0</v>
      </c>
      <c r="L1500" s="7">
        <f t="shared" si="70"/>
        <v>0</v>
      </c>
      <c r="M1500">
        <f t="shared" si="71"/>
        <v>0</v>
      </c>
    </row>
    <row r="1501" spans="1:13" x14ac:dyDescent="0.25">
      <c r="A1501" t="s">
        <v>283</v>
      </c>
      <c r="B1501">
        <v>1500</v>
      </c>
      <c r="C1501" t="s">
        <v>276</v>
      </c>
      <c r="D1501">
        <v>10</v>
      </c>
      <c r="E1501">
        <v>477117.2</v>
      </c>
      <c r="F1501">
        <v>171136.7</v>
      </c>
      <c r="G1501">
        <v>54.2</v>
      </c>
      <c r="H1501">
        <v>54.2</v>
      </c>
      <c r="I1501">
        <v>54.9</v>
      </c>
      <c r="J1501">
        <v>54.9</v>
      </c>
      <c r="K1501" s="4">
        <f t="shared" si="69"/>
        <v>0</v>
      </c>
      <c r="L1501" s="7">
        <f t="shared" si="70"/>
        <v>0</v>
      </c>
      <c r="M1501">
        <f t="shared" si="71"/>
        <v>0</v>
      </c>
    </row>
    <row r="1502" spans="1:13" x14ac:dyDescent="0.25">
      <c r="A1502" t="s">
        <v>283</v>
      </c>
      <c r="B1502">
        <v>1501</v>
      </c>
      <c r="C1502" t="s">
        <v>276</v>
      </c>
      <c r="D1502">
        <v>11</v>
      </c>
      <c r="E1502">
        <v>477118.5</v>
      </c>
      <c r="F1502">
        <v>171144.2</v>
      </c>
      <c r="G1502">
        <v>54.2</v>
      </c>
      <c r="H1502">
        <v>54.2</v>
      </c>
      <c r="I1502">
        <v>54.9</v>
      </c>
      <c r="J1502">
        <v>54.9</v>
      </c>
      <c r="K1502" s="4">
        <f t="shared" si="69"/>
        <v>0</v>
      </c>
      <c r="L1502" s="7">
        <f t="shared" si="70"/>
        <v>0</v>
      </c>
      <c r="M1502">
        <f t="shared" si="71"/>
        <v>0</v>
      </c>
    </row>
    <row r="1503" spans="1:13" x14ac:dyDescent="0.25">
      <c r="A1503" t="s">
        <v>283</v>
      </c>
      <c r="B1503">
        <v>1502</v>
      </c>
      <c r="C1503" t="s">
        <v>276</v>
      </c>
      <c r="D1503">
        <v>3</v>
      </c>
      <c r="E1503">
        <v>477133.7</v>
      </c>
      <c r="F1503">
        <v>171157.1</v>
      </c>
      <c r="G1503">
        <v>53.9</v>
      </c>
      <c r="H1503">
        <v>53.9</v>
      </c>
      <c r="I1503">
        <v>54.6</v>
      </c>
      <c r="J1503">
        <v>54.6</v>
      </c>
      <c r="K1503" s="4">
        <f t="shared" si="69"/>
        <v>0</v>
      </c>
      <c r="L1503" s="7">
        <f t="shared" si="70"/>
        <v>0</v>
      </c>
      <c r="M1503">
        <f t="shared" si="71"/>
        <v>0</v>
      </c>
    </row>
    <row r="1504" spans="1:13" x14ac:dyDescent="0.25">
      <c r="A1504" t="s">
        <v>283</v>
      </c>
      <c r="B1504">
        <v>1503</v>
      </c>
      <c r="C1504" t="s">
        <v>276</v>
      </c>
      <c r="D1504">
        <v>12</v>
      </c>
      <c r="E1504">
        <v>477119.9</v>
      </c>
      <c r="F1504">
        <v>171151.7</v>
      </c>
      <c r="G1504">
        <v>53.6</v>
      </c>
      <c r="H1504">
        <v>53.6</v>
      </c>
      <c r="I1504">
        <v>54.4</v>
      </c>
      <c r="J1504">
        <v>54.4</v>
      </c>
      <c r="K1504" s="4">
        <f t="shared" si="69"/>
        <v>0</v>
      </c>
      <c r="L1504" s="7">
        <f t="shared" si="70"/>
        <v>0</v>
      </c>
      <c r="M1504">
        <f t="shared" si="71"/>
        <v>0</v>
      </c>
    </row>
    <row r="1505" spans="1:13" x14ac:dyDescent="0.25">
      <c r="A1505" t="s">
        <v>283</v>
      </c>
      <c r="B1505">
        <v>1504</v>
      </c>
      <c r="C1505" t="s">
        <v>276</v>
      </c>
      <c r="D1505">
        <v>8</v>
      </c>
      <c r="E1505">
        <v>477125.2</v>
      </c>
      <c r="F1505">
        <v>171134.5</v>
      </c>
      <c r="G1505">
        <v>53</v>
      </c>
      <c r="H1505">
        <v>53</v>
      </c>
      <c r="I1505">
        <v>53.7</v>
      </c>
      <c r="J1505">
        <v>53.7</v>
      </c>
      <c r="K1505" s="4">
        <f t="shared" si="69"/>
        <v>0</v>
      </c>
      <c r="L1505" s="7">
        <f t="shared" si="70"/>
        <v>0</v>
      </c>
      <c r="M1505">
        <f t="shared" si="71"/>
        <v>0</v>
      </c>
    </row>
    <row r="1506" spans="1:13" x14ac:dyDescent="0.25">
      <c r="A1506" t="s">
        <v>283</v>
      </c>
      <c r="B1506">
        <v>1505</v>
      </c>
      <c r="C1506" t="s">
        <v>276</v>
      </c>
      <c r="D1506">
        <v>7</v>
      </c>
      <c r="E1506">
        <v>477126.3</v>
      </c>
      <c r="F1506">
        <v>171140.8</v>
      </c>
      <c r="G1506">
        <v>52.7</v>
      </c>
      <c r="H1506">
        <v>52.7</v>
      </c>
      <c r="I1506">
        <v>53.4</v>
      </c>
      <c r="J1506">
        <v>53.4</v>
      </c>
      <c r="K1506" s="4">
        <f t="shared" si="69"/>
        <v>0</v>
      </c>
      <c r="L1506" s="7">
        <f t="shared" si="70"/>
        <v>0</v>
      </c>
      <c r="M1506">
        <f t="shared" si="71"/>
        <v>0</v>
      </c>
    </row>
    <row r="1507" spans="1:13" x14ac:dyDescent="0.25">
      <c r="A1507" t="s">
        <v>283</v>
      </c>
      <c r="B1507">
        <v>1506</v>
      </c>
      <c r="C1507" t="s">
        <v>276</v>
      </c>
      <c r="D1507">
        <v>6</v>
      </c>
      <c r="E1507">
        <v>477127.2</v>
      </c>
      <c r="F1507">
        <v>171145.7</v>
      </c>
      <c r="G1507">
        <v>51.9</v>
      </c>
      <c r="H1507">
        <v>51.9</v>
      </c>
      <c r="I1507">
        <v>52.6</v>
      </c>
      <c r="J1507">
        <v>52.6</v>
      </c>
      <c r="K1507" s="4">
        <f t="shared" si="69"/>
        <v>0</v>
      </c>
      <c r="L1507" s="7">
        <f t="shared" si="70"/>
        <v>0</v>
      </c>
      <c r="M1507">
        <f t="shared" si="71"/>
        <v>0</v>
      </c>
    </row>
    <row r="1508" spans="1:13" x14ac:dyDescent="0.25">
      <c r="A1508" t="s">
        <v>283</v>
      </c>
      <c r="B1508">
        <v>1507</v>
      </c>
      <c r="C1508" t="s">
        <v>276</v>
      </c>
      <c r="D1508">
        <v>3</v>
      </c>
      <c r="E1508">
        <v>477133.7</v>
      </c>
      <c r="F1508">
        <v>171157.1</v>
      </c>
      <c r="G1508">
        <v>51.8</v>
      </c>
      <c r="H1508">
        <v>51.8</v>
      </c>
      <c r="I1508">
        <v>52.5</v>
      </c>
      <c r="J1508">
        <v>52.5</v>
      </c>
      <c r="K1508" s="4">
        <f t="shared" si="69"/>
        <v>0</v>
      </c>
      <c r="L1508" s="7">
        <f t="shared" si="70"/>
        <v>0</v>
      </c>
      <c r="M1508">
        <f t="shared" si="71"/>
        <v>0</v>
      </c>
    </row>
    <row r="1509" spans="1:13" x14ac:dyDescent="0.25">
      <c r="A1509" t="s">
        <v>283</v>
      </c>
      <c r="B1509">
        <v>1508</v>
      </c>
      <c r="C1509" t="s">
        <v>276</v>
      </c>
      <c r="D1509">
        <v>8</v>
      </c>
      <c r="E1509">
        <v>477125.2</v>
      </c>
      <c r="F1509">
        <v>171134.5</v>
      </c>
      <c r="G1509">
        <v>50.9</v>
      </c>
      <c r="H1509">
        <v>50.9</v>
      </c>
      <c r="I1509">
        <v>51.6</v>
      </c>
      <c r="J1509">
        <v>51.6</v>
      </c>
      <c r="K1509" s="4">
        <f t="shared" si="69"/>
        <v>0</v>
      </c>
      <c r="L1509" s="7">
        <f t="shared" si="70"/>
        <v>0</v>
      </c>
      <c r="M1509">
        <f t="shared" si="71"/>
        <v>0</v>
      </c>
    </row>
    <row r="1510" spans="1:13" x14ac:dyDescent="0.25">
      <c r="A1510" t="s">
        <v>283</v>
      </c>
      <c r="B1510">
        <v>1509</v>
      </c>
      <c r="C1510" t="s">
        <v>276</v>
      </c>
      <c r="D1510">
        <v>7</v>
      </c>
      <c r="E1510">
        <v>477126.3</v>
      </c>
      <c r="F1510">
        <v>171140.8</v>
      </c>
      <c r="G1510">
        <v>50.3</v>
      </c>
      <c r="H1510">
        <v>50.3</v>
      </c>
      <c r="I1510">
        <v>51</v>
      </c>
      <c r="J1510">
        <v>51</v>
      </c>
      <c r="K1510" s="4">
        <f t="shared" si="69"/>
        <v>0</v>
      </c>
      <c r="L1510" s="7">
        <f t="shared" si="70"/>
        <v>0</v>
      </c>
      <c r="M1510">
        <f t="shared" si="71"/>
        <v>0</v>
      </c>
    </row>
    <row r="1511" spans="1:13" x14ac:dyDescent="0.25">
      <c r="A1511" t="s">
        <v>283</v>
      </c>
      <c r="B1511">
        <v>1510</v>
      </c>
      <c r="C1511" t="s">
        <v>276</v>
      </c>
      <c r="D1511">
        <v>5</v>
      </c>
      <c r="E1511">
        <v>477128.1</v>
      </c>
      <c r="F1511">
        <v>171150.7</v>
      </c>
      <c r="G1511">
        <v>50</v>
      </c>
      <c r="H1511">
        <v>50</v>
      </c>
      <c r="I1511">
        <v>50.7</v>
      </c>
      <c r="J1511">
        <v>50.7</v>
      </c>
      <c r="K1511" s="4">
        <f t="shared" si="69"/>
        <v>0</v>
      </c>
      <c r="L1511" s="7">
        <f t="shared" si="70"/>
        <v>0</v>
      </c>
      <c r="M1511">
        <f t="shared" si="71"/>
        <v>0</v>
      </c>
    </row>
    <row r="1512" spans="1:13" x14ac:dyDescent="0.25">
      <c r="A1512" t="s">
        <v>283</v>
      </c>
      <c r="B1512">
        <v>1511</v>
      </c>
      <c r="C1512" t="s">
        <v>276</v>
      </c>
      <c r="D1512">
        <v>6</v>
      </c>
      <c r="E1512">
        <v>477127.2</v>
      </c>
      <c r="F1512">
        <v>171145.7</v>
      </c>
      <c r="G1512">
        <v>49</v>
      </c>
      <c r="H1512">
        <v>49</v>
      </c>
      <c r="I1512">
        <v>49.7</v>
      </c>
      <c r="J1512">
        <v>49.7</v>
      </c>
      <c r="K1512" s="4">
        <f t="shared" si="69"/>
        <v>0</v>
      </c>
      <c r="L1512" s="7">
        <f t="shared" si="70"/>
        <v>0</v>
      </c>
      <c r="M1512">
        <f t="shared" si="71"/>
        <v>0</v>
      </c>
    </row>
    <row r="1513" spans="1:13" x14ac:dyDescent="0.25">
      <c r="A1513" t="s">
        <v>283</v>
      </c>
      <c r="B1513">
        <v>1512</v>
      </c>
      <c r="C1513" t="s">
        <v>276</v>
      </c>
      <c r="D1513">
        <v>4</v>
      </c>
      <c r="E1513">
        <v>477130.8</v>
      </c>
      <c r="F1513">
        <v>171153.5</v>
      </c>
      <c r="G1513">
        <v>47.6</v>
      </c>
      <c r="H1513">
        <v>47.6</v>
      </c>
      <c r="I1513">
        <v>48.3</v>
      </c>
      <c r="J1513">
        <v>48.3</v>
      </c>
      <c r="K1513" s="4">
        <f t="shared" si="69"/>
        <v>0</v>
      </c>
      <c r="L1513" s="7">
        <f t="shared" si="70"/>
        <v>0</v>
      </c>
      <c r="M1513">
        <f t="shared" si="71"/>
        <v>0</v>
      </c>
    </row>
    <row r="1514" spans="1:13" x14ac:dyDescent="0.25">
      <c r="A1514" t="s">
        <v>283</v>
      </c>
      <c r="B1514">
        <v>1513</v>
      </c>
      <c r="C1514" t="s">
        <v>276</v>
      </c>
      <c r="D1514">
        <v>13</v>
      </c>
      <c r="E1514">
        <v>477119.7</v>
      </c>
      <c r="F1514">
        <v>171155.6</v>
      </c>
      <c r="G1514">
        <v>47.6</v>
      </c>
      <c r="H1514">
        <v>47.6</v>
      </c>
      <c r="I1514">
        <v>48.4</v>
      </c>
      <c r="J1514">
        <v>48.3</v>
      </c>
      <c r="K1514" s="4">
        <f t="shared" si="69"/>
        <v>0</v>
      </c>
      <c r="L1514" s="7">
        <f t="shared" si="70"/>
        <v>0</v>
      </c>
      <c r="M1514">
        <f t="shared" si="71"/>
        <v>0</v>
      </c>
    </row>
    <row r="1515" spans="1:13" x14ac:dyDescent="0.25">
      <c r="A1515" t="s">
        <v>283</v>
      </c>
      <c r="B1515">
        <v>1514</v>
      </c>
      <c r="C1515" t="s">
        <v>276</v>
      </c>
      <c r="D1515">
        <v>9</v>
      </c>
      <c r="E1515">
        <v>477120.6</v>
      </c>
      <c r="F1515">
        <v>171132.1</v>
      </c>
      <c r="G1515">
        <v>47.4</v>
      </c>
      <c r="H1515">
        <v>47.4</v>
      </c>
      <c r="I1515">
        <v>48.1</v>
      </c>
      <c r="J1515">
        <v>48.1</v>
      </c>
      <c r="K1515" s="4">
        <f t="shared" si="69"/>
        <v>0</v>
      </c>
      <c r="L1515" s="7">
        <f t="shared" si="70"/>
        <v>0</v>
      </c>
      <c r="M1515">
        <f t="shared" si="71"/>
        <v>0</v>
      </c>
    </row>
    <row r="1516" spans="1:13" x14ac:dyDescent="0.25">
      <c r="A1516" t="s">
        <v>283</v>
      </c>
      <c r="B1516">
        <v>1515</v>
      </c>
      <c r="C1516" t="s">
        <v>276</v>
      </c>
      <c r="D1516">
        <v>5</v>
      </c>
      <c r="E1516">
        <v>477128.1</v>
      </c>
      <c r="F1516">
        <v>171150.7</v>
      </c>
      <c r="G1516">
        <v>45.6</v>
      </c>
      <c r="H1516">
        <v>45.6</v>
      </c>
      <c r="I1516">
        <v>46.3</v>
      </c>
      <c r="J1516">
        <v>46.3</v>
      </c>
      <c r="K1516" s="4">
        <f t="shared" si="69"/>
        <v>0</v>
      </c>
      <c r="L1516" s="7">
        <f t="shared" si="70"/>
        <v>0</v>
      </c>
      <c r="M1516">
        <f t="shared" si="71"/>
        <v>0</v>
      </c>
    </row>
    <row r="1517" spans="1:13" x14ac:dyDescent="0.25">
      <c r="A1517" t="s">
        <v>283</v>
      </c>
      <c r="B1517">
        <v>1516</v>
      </c>
      <c r="C1517" t="s">
        <v>276</v>
      </c>
      <c r="D1517">
        <v>4</v>
      </c>
      <c r="E1517">
        <v>477130.8</v>
      </c>
      <c r="F1517">
        <v>171153.5</v>
      </c>
      <c r="G1517">
        <v>43.6</v>
      </c>
      <c r="H1517">
        <v>43.6</v>
      </c>
      <c r="I1517">
        <v>44.3</v>
      </c>
      <c r="J1517">
        <v>44.3</v>
      </c>
      <c r="K1517" s="4">
        <f t="shared" si="69"/>
        <v>0</v>
      </c>
      <c r="L1517" s="7">
        <f t="shared" si="70"/>
        <v>0</v>
      </c>
      <c r="M1517">
        <f t="shared" si="71"/>
        <v>0</v>
      </c>
    </row>
    <row r="1518" spans="1:13" x14ac:dyDescent="0.25">
      <c r="A1518" t="s">
        <v>283</v>
      </c>
      <c r="B1518">
        <v>1517</v>
      </c>
      <c r="C1518" t="s">
        <v>276</v>
      </c>
      <c r="D1518">
        <v>13</v>
      </c>
      <c r="E1518">
        <v>477119.7</v>
      </c>
      <c r="F1518">
        <v>171155.6</v>
      </c>
      <c r="G1518">
        <v>43.6</v>
      </c>
      <c r="H1518">
        <v>43.6</v>
      </c>
      <c r="I1518">
        <v>44.3</v>
      </c>
      <c r="J1518">
        <v>44.3</v>
      </c>
      <c r="K1518" s="4">
        <f t="shared" si="69"/>
        <v>0</v>
      </c>
      <c r="L1518" s="7">
        <f t="shared" si="70"/>
        <v>0</v>
      </c>
      <c r="M1518">
        <f t="shared" si="71"/>
        <v>0</v>
      </c>
    </row>
    <row r="1519" spans="1:13" x14ac:dyDescent="0.25">
      <c r="A1519" t="s">
        <v>283</v>
      </c>
      <c r="B1519">
        <v>1518</v>
      </c>
      <c r="C1519" t="s">
        <v>276</v>
      </c>
      <c r="D1519">
        <v>9</v>
      </c>
      <c r="E1519">
        <v>477120.6</v>
      </c>
      <c r="F1519">
        <v>171132.1</v>
      </c>
      <c r="G1519">
        <v>43.3</v>
      </c>
      <c r="H1519">
        <v>43.3</v>
      </c>
      <c r="I1519">
        <v>44.1</v>
      </c>
      <c r="J1519">
        <v>44.1</v>
      </c>
      <c r="K1519" s="4">
        <f t="shared" si="69"/>
        <v>0</v>
      </c>
      <c r="L1519" s="7">
        <f t="shared" si="70"/>
        <v>0</v>
      </c>
      <c r="M1519">
        <f t="shared" si="71"/>
        <v>0</v>
      </c>
    </row>
    <row r="1520" spans="1:13" x14ac:dyDescent="0.25">
      <c r="A1520" t="s">
        <v>283</v>
      </c>
      <c r="B1520">
        <v>1519</v>
      </c>
      <c r="C1520" t="s">
        <v>277</v>
      </c>
      <c r="D1520">
        <v>6</v>
      </c>
      <c r="E1520">
        <v>477332.8</v>
      </c>
      <c r="F1520">
        <v>171258</v>
      </c>
      <c r="G1520">
        <v>57.5</v>
      </c>
      <c r="H1520">
        <v>57.5</v>
      </c>
      <c r="I1520">
        <v>58.2</v>
      </c>
      <c r="J1520">
        <v>58.2</v>
      </c>
      <c r="K1520" s="4">
        <f t="shared" si="69"/>
        <v>0</v>
      </c>
      <c r="L1520" s="7">
        <f t="shared" si="70"/>
        <v>0</v>
      </c>
      <c r="M1520">
        <f t="shared" si="71"/>
        <v>1</v>
      </c>
    </row>
    <row r="1521" spans="1:13" x14ac:dyDescent="0.25">
      <c r="A1521" t="s">
        <v>283</v>
      </c>
      <c r="B1521">
        <v>1520</v>
      </c>
      <c r="C1521" t="s">
        <v>277</v>
      </c>
      <c r="D1521">
        <v>5</v>
      </c>
      <c r="E1521">
        <v>477331.20000000001</v>
      </c>
      <c r="F1521">
        <v>171253.9</v>
      </c>
      <c r="G1521">
        <v>56.2</v>
      </c>
      <c r="H1521">
        <v>56.2</v>
      </c>
      <c r="I1521">
        <v>56.9</v>
      </c>
      <c r="J1521">
        <v>56.9</v>
      </c>
      <c r="K1521" s="4">
        <f t="shared" si="69"/>
        <v>0</v>
      </c>
      <c r="L1521" s="7">
        <f t="shared" si="70"/>
        <v>0</v>
      </c>
      <c r="M1521">
        <f t="shared" si="71"/>
        <v>0</v>
      </c>
    </row>
    <row r="1522" spans="1:13" x14ac:dyDescent="0.25">
      <c r="A1522" t="s">
        <v>283</v>
      </c>
      <c r="B1522">
        <v>1521</v>
      </c>
      <c r="C1522" t="s">
        <v>277</v>
      </c>
      <c r="D1522">
        <v>6</v>
      </c>
      <c r="E1522">
        <v>477332.8</v>
      </c>
      <c r="F1522">
        <v>171258</v>
      </c>
      <c r="G1522">
        <v>55</v>
      </c>
      <c r="H1522">
        <v>55</v>
      </c>
      <c r="I1522">
        <v>55.7</v>
      </c>
      <c r="J1522">
        <v>55.7</v>
      </c>
      <c r="K1522" s="4">
        <f t="shared" si="69"/>
        <v>0</v>
      </c>
      <c r="L1522" s="7">
        <f t="shared" si="70"/>
        <v>0</v>
      </c>
      <c r="M1522">
        <f t="shared" si="71"/>
        <v>0</v>
      </c>
    </row>
    <row r="1523" spans="1:13" x14ac:dyDescent="0.25">
      <c r="A1523" t="s">
        <v>283</v>
      </c>
      <c r="B1523">
        <v>1522</v>
      </c>
      <c r="C1523" t="s">
        <v>277</v>
      </c>
      <c r="D1523">
        <v>1</v>
      </c>
      <c r="E1523">
        <v>477338.2</v>
      </c>
      <c r="F1523">
        <v>171257.9</v>
      </c>
      <c r="G1523">
        <v>53.7</v>
      </c>
      <c r="H1523">
        <v>53.7</v>
      </c>
      <c r="I1523">
        <v>54.4</v>
      </c>
      <c r="J1523">
        <v>54.4</v>
      </c>
      <c r="K1523" s="4">
        <f t="shared" si="69"/>
        <v>0</v>
      </c>
      <c r="L1523" s="7">
        <f t="shared" si="70"/>
        <v>0</v>
      </c>
      <c r="M1523">
        <f t="shared" si="71"/>
        <v>0</v>
      </c>
    </row>
    <row r="1524" spans="1:13" x14ac:dyDescent="0.25">
      <c r="A1524" t="s">
        <v>283</v>
      </c>
      <c r="B1524">
        <v>1523</v>
      </c>
      <c r="C1524" t="s">
        <v>277</v>
      </c>
      <c r="D1524">
        <v>5</v>
      </c>
      <c r="E1524">
        <v>477331.20000000001</v>
      </c>
      <c r="F1524">
        <v>171253.9</v>
      </c>
      <c r="G1524">
        <v>53.2</v>
      </c>
      <c r="H1524">
        <v>53.2</v>
      </c>
      <c r="I1524">
        <v>53.9</v>
      </c>
      <c r="J1524">
        <v>53.9</v>
      </c>
      <c r="K1524" s="4">
        <f t="shared" si="69"/>
        <v>0</v>
      </c>
      <c r="L1524" s="7">
        <f t="shared" si="70"/>
        <v>0</v>
      </c>
      <c r="M1524">
        <f t="shared" si="71"/>
        <v>0</v>
      </c>
    </row>
    <row r="1525" spans="1:13" x14ac:dyDescent="0.25">
      <c r="A1525" t="s">
        <v>283</v>
      </c>
      <c r="B1525">
        <v>1524</v>
      </c>
      <c r="C1525" t="s">
        <v>277</v>
      </c>
      <c r="D1525">
        <v>2</v>
      </c>
      <c r="E1525">
        <v>477340.4</v>
      </c>
      <c r="F1525">
        <v>171253</v>
      </c>
      <c r="G1525">
        <v>52</v>
      </c>
      <c r="H1525">
        <v>52</v>
      </c>
      <c r="I1525">
        <v>52.7</v>
      </c>
      <c r="J1525">
        <v>52.7</v>
      </c>
      <c r="K1525" s="4">
        <f t="shared" si="69"/>
        <v>0</v>
      </c>
      <c r="L1525" s="7">
        <f t="shared" si="70"/>
        <v>0</v>
      </c>
      <c r="M1525">
        <f t="shared" si="71"/>
        <v>0</v>
      </c>
    </row>
    <row r="1526" spans="1:13" x14ac:dyDescent="0.25">
      <c r="A1526" t="s">
        <v>283</v>
      </c>
      <c r="B1526">
        <v>1525</v>
      </c>
      <c r="C1526" t="s">
        <v>277</v>
      </c>
      <c r="D1526">
        <v>4</v>
      </c>
      <c r="E1526">
        <v>477333.7</v>
      </c>
      <c r="F1526">
        <v>171250.5</v>
      </c>
      <c r="G1526">
        <v>51.9</v>
      </c>
      <c r="H1526">
        <v>51.9</v>
      </c>
      <c r="I1526">
        <v>52.7</v>
      </c>
      <c r="J1526">
        <v>52.6</v>
      </c>
      <c r="K1526" s="4">
        <f t="shared" si="69"/>
        <v>0</v>
      </c>
      <c r="L1526" s="7">
        <f t="shared" si="70"/>
        <v>0</v>
      </c>
      <c r="M1526">
        <f t="shared" si="71"/>
        <v>0</v>
      </c>
    </row>
    <row r="1527" spans="1:13" x14ac:dyDescent="0.25">
      <c r="A1527" t="s">
        <v>283</v>
      </c>
      <c r="B1527">
        <v>1526</v>
      </c>
      <c r="C1527" t="s">
        <v>277</v>
      </c>
      <c r="D1527">
        <v>3</v>
      </c>
      <c r="E1527">
        <v>477337.8</v>
      </c>
      <c r="F1527">
        <v>171249.6</v>
      </c>
      <c r="G1527">
        <v>50.8</v>
      </c>
      <c r="H1527">
        <v>50.8</v>
      </c>
      <c r="I1527">
        <v>51.5</v>
      </c>
      <c r="J1527">
        <v>51.5</v>
      </c>
      <c r="K1527" s="4">
        <f t="shared" si="69"/>
        <v>0</v>
      </c>
      <c r="L1527" s="7">
        <f t="shared" si="70"/>
        <v>0</v>
      </c>
      <c r="M1527">
        <f t="shared" si="71"/>
        <v>0</v>
      </c>
    </row>
    <row r="1528" spans="1:13" x14ac:dyDescent="0.25">
      <c r="A1528" t="s">
        <v>283</v>
      </c>
      <c r="B1528">
        <v>1527</v>
      </c>
      <c r="C1528" t="s">
        <v>277</v>
      </c>
      <c r="D1528">
        <v>1</v>
      </c>
      <c r="E1528">
        <v>477338.2</v>
      </c>
      <c r="F1528">
        <v>171257.9</v>
      </c>
      <c r="G1528">
        <v>50.2</v>
      </c>
      <c r="H1528">
        <v>50.2</v>
      </c>
      <c r="I1528">
        <v>50.9</v>
      </c>
      <c r="J1528">
        <v>50.9</v>
      </c>
      <c r="K1528" s="4">
        <f t="shared" si="69"/>
        <v>0</v>
      </c>
      <c r="L1528" s="7">
        <f t="shared" si="70"/>
        <v>0</v>
      </c>
      <c r="M1528">
        <f t="shared" si="71"/>
        <v>0</v>
      </c>
    </row>
    <row r="1529" spans="1:13" x14ac:dyDescent="0.25">
      <c r="A1529" t="s">
        <v>283</v>
      </c>
      <c r="B1529">
        <v>1528</v>
      </c>
      <c r="C1529" t="s">
        <v>277</v>
      </c>
      <c r="D1529">
        <v>2</v>
      </c>
      <c r="E1529">
        <v>477340.4</v>
      </c>
      <c r="F1529">
        <v>171253</v>
      </c>
      <c r="G1529">
        <v>49.9</v>
      </c>
      <c r="H1529">
        <v>49.9</v>
      </c>
      <c r="I1529">
        <v>50.6</v>
      </c>
      <c r="J1529">
        <v>50.6</v>
      </c>
      <c r="K1529" s="4">
        <f t="shared" si="69"/>
        <v>0</v>
      </c>
      <c r="L1529" s="7">
        <f t="shared" si="70"/>
        <v>0</v>
      </c>
      <c r="M1529">
        <f t="shared" si="71"/>
        <v>0</v>
      </c>
    </row>
    <row r="1530" spans="1:13" x14ac:dyDescent="0.25">
      <c r="A1530" t="s">
        <v>283</v>
      </c>
      <c r="B1530">
        <v>1529</v>
      </c>
      <c r="C1530" t="s">
        <v>277</v>
      </c>
      <c r="D1530">
        <v>3</v>
      </c>
      <c r="E1530">
        <v>477337.8</v>
      </c>
      <c r="F1530">
        <v>171249.6</v>
      </c>
      <c r="G1530">
        <v>48.4</v>
      </c>
      <c r="H1530">
        <v>48.4</v>
      </c>
      <c r="I1530">
        <v>49.1</v>
      </c>
      <c r="J1530">
        <v>49.1</v>
      </c>
      <c r="K1530" s="4">
        <f t="shared" si="69"/>
        <v>0</v>
      </c>
      <c r="L1530" s="7">
        <f t="shared" si="70"/>
        <v>0</v>
      </c>
      <c r="M1530">
        <f t="shared" si="71"/>
        <v>0</v>
      </c>
    </row>
    <row r="1531" spans="1:13" x14ac:dyDescent="0.25">
      <c r="A1531" t="s">
        <v>283</v>
      </c>
      <c r="B1531">
        <v>1530</v>
      </c>
      <c r="C1531" t="s">
        <v>277</v>
      </c>
      <c r="D1531">
        <v>4</v>
      </c>
      <c r="E1531">
        <v>477333.7</v>
      </c>
      <c r="F1531">
        <v>171250.5</v>
      </c>
      <c r="G1531">
        <v>48.4</v>
      </c>
      <c r="H1531">
        <v>48.4</v>
      </c>
      <c r="I1531">
        <v>49.1</v>
      </c>
      <c r="J1531">
        <v>49.1</v>
      </c>
      <c r="K1531" s="4">
        <f t="shared" si="69"/>
        <v>0</v>
      </c>
      <c r="L1531" s="7">
        <f t="shared" si="70"/>
        <v>0</v>
      </c>
      <c r="M1531">
        <f t="shared" si="71"/>
        <v>0</v>
      </c>
    </row>
    <row r="1532" spans="1:13" x14ac:dyDescent="0.25">
      <c r="A1532" t="s">
        <v>283</v>
      </c>
      <c r="B1532">
        <v>1531</v>
      </c>
      <c r="C1532" t="s">
        <v>278</v>
      </c>
      <c r="D1532">
        <v>6</v>
      </c>
      <c r="E1532">
        <v>477338.5</v>
      </c>
      <c r="F1532">
        <v>171266.6</v>
      </c>
      <c r="G1532">
        <v>57.9</v>
      </c>
      <c r="H1532">
        <v>57.9</v>
      </c>
      <c r="I1532">
        <v>58.6</v>
      </c>
      <c r="J1532">
        <v>58.6</v>
      </c>
      <c r="K1532" s="4">
        <f t="shared" si="69"/>
        <v>0</v>
      </c>
      <c r="L1532" s="7">
        <f t="shared" si="70"/>
        <v>0</v>
      </c>
      <c r="M1532">
        <f t="shared" si="71"/>
        <v>1</v>
      </c>
    </row>
    <row r="1533" spans="1:13" x14ac:dyDescent="0.25">
      <c r="A1533" t="s">
        <v>283</v>
      </c>
      <c r="B1533">
        <v>1532</v>
      </c>
      <c r="C1533" t="s">
        <v>278</v>
      </c>
      <c r="D1533">
        <v>5</v>
      </c>
      <c r="E1533">
        <v>477336.9</v>
      </c>
      <c r="F1533">
        <v>171262.5</v>
      </c>
      <c r="G1533">
        <v>56.3</v>
      </c>
      <c r="H1533">
        <v>56.3</v>
      </c>
      <c r="I1533">
        <v>57</v>
      </c>
      <c r="J1533">
        <v>57</v>
      </c>
      <c r="K1533" s="4">
        <f t="shared" si="69"/>
        <v>0</v>
      </c>
      <c r="L1533" s="7">
        <f t="shared" si="70"/>
        <v>0</v>
      </c>
      <c r="M1533">
        <f t="shared" si="71"/>
        <v>0</v>
      </c>
    </row>
    <row r="1534" spans="1:13" x14ac:dyDescent="0.25">
      <c r="A1534" t="s">
        <v>283</v>
      </c>
      <c r="B1534">
        <v>1533</v>
      </c>
      <c r="C1534" t="s">
        <v>278</v>
      </c>
      <c r="D1534">
        <v>6</v>
      </c>
      <c r="E1534">
        <v>477338.5</v>
      </c>
      <c r="F1534">
        <v>171266.6</v>
      </c>
      <c r="G1534">
        <v>55.1</v>
      </c>
      <c r="H1534">
        <v>55.1</v>
      </c>
      <c r="I1534">
        <v>55.8</v>
      </c>
      <c r="J1534">
        <v>55.8</v>
      </c>
      <c r="K1534" s="4">
        <f t="shared" si="69"/>
        <v>0</v>
      </c>
      <c r="L1534" s="7">
        <f t="shared" si="70"/>
        <v>0</v>
      </c>
      <c r="M1534">
        <f t="shared" si="71"/>
        <v>0</v>
      </c>
    </row>
    <row r="1535" spans="1:13" x14ac:dyDescent="0.25">
      <c r="A1535" t="s">
        <v>283</v>
      </c>
      <c r="B1535">
        <v>1534</v>
      </c>
      <c r="C1535" t="s">
        <v>278</v>
      </c>
      <c r="D1535">
        <v>5</v>
      </c>
      <c r="E1535">
        <v>477336.9</v>
      </c>
      <c r="F1535">
        <v>171262.5</v>
      </c>
      <c r="G1535">
        <v>53.3</v>
      </c>
      <c r="H1535">
        <v>53.3</v>
      </c>
      <c r="I1535">
        <v>54</v>
      </c>
      <c r="J1535">
        <v>54</v>
      </c>
      <c r="K1535" s="4">
        <f t="shared" si="69"/>
        <v>0</v>
      </c>
      <c r="L1535" s="7">
        <f t="shared" si="70"/>
        <v>0</v>
      </c>
      <c r="M1535">
        <f t="shared" si="71"/>
        <v>0</v>
      </c>
    </row>
    <row r="1536" spans="1:13" x14ac:dyDescent="0.25">
      <c r="A1536" t="s">
        <v>283</v>
      </c>
      <c r="B1536">
        <v>1535</v>
      </c>
      <c r="C1536" t="s">
        <v>278</v>
      </c>
      <c r="D1536">
        <v>1</v>
      </c>
      <c r="E1536">
        <v>477343.9</v>
      </c>
      <c r="F1536">
        <v>171266.5</v>
      </c>
      <c r="G1536">
        <v>53.1</v>
      </c>
      <c r="H1536">
        <v>53.1</v>
      </c>
      <c r="I1536">
        <v>53.8</v>
      </c>
      <c r="J1536">
        <v>53.8</v>
      </c>
      <c r="K1536" s="4">
        <f t="shared" si="69"/>
        <v>0</v>
      </c>
      <c r="L1536" s="7">
        <f t="shared" si="70"/>
        <v>0</v>
      </c>
      <c r="M1536">
        <f t="shared" si="71"/>
        <v>0</v>
      </c>
    </row>
    <row r="1537" spans="1:13" x14ac:dyDescent="0.25">
      <c r="A1537" t="s">
        <v>283</v>
      </c>
      <c r="B1537">
        <v>1536</v>
      </c>
      <c r="C1537" t="s">
        <v>278</v>
      </c>
      <c r="D1537">
        <v>2</v>
      </c>
      <c r="E1537">
        <v>477346.1</v>
      </c>
      <c r="F1537">
        <v>171261.6</v>
      </c>
      <c r="G1537">
        <v>52.2</v>
      </c>
      <c r="H1537">
        <v>52.2</v>
      </c>
      <c r="I1537">
        <v>52.9</v>
      </c>
      <c r="J1537">
        <v>52.9</v>
      </c>
      <c r="K1537" s="4">
        <f t="shared" si="69"/>
        <v>0</v>
      </c>
      <c r="L1537" s="7">
        <f t="shared" si="70"/>
        <v>0</v>
      </c>
      <c r="M1537">
        <f t="shared" si="71"/>
        <v>0</v>
      </c>
    </row>
    <row r="1538" spans="1:13" x14ac:dyDescent="0.25">
      <c r="A1538" t="s">
        <v>283</v>
      </c>
      <c r="B1538">
        <v>1537</v>
      </c>
      <c r="C1538" t="s">
        <v>278</v>
      </c>
      <c r="D1538">
        <v>4</v>
      </c>
      <c r="E1538">
        <v>477339.4</v>
      </c>
      <c r="F1538">
        <v>171259.1</v>
      </c>
      <c r="G1538">
        <v>51.7</v>
      </c>
      <c r="H1538">
        <v>51.7</v>
      </c>
      <c r="I1538">
        <v>52.4</v>
      </c>
      <c r="J1538">
        <v>52.4</v>
      </c>
      <c r="K1538" s="4">
        <f t="shared" ref="K1538:K1601" si="72">ROUND(H1538-G1538,1)</f>
        <v>0</v>
      </c>
      <c r="L1538" s="7">
        <f t="shared" ref="L1538:L1601" si="73">ABS(K1538)</f>
        <v>0</v>
      </c>
      <c r="M1538">
        <f t="shared" si="71"/>
        <v>0</v>
      </c>
    </row>
    <row r="1539" spans="1:13" x14ac:dyDescent="0.25">
      <c r="A1539" t="s">
        <v>283</v>
      </c>
      <c r="B1539">
        <v>1538</v>
      </c>
      <c r="C1539" t="s">
        <v>278</v>
      </c>
      <c r="D1539">
        <v>3</v>
      </c>
      <c r="E1539">
        <v>477343.5</v>
      </c>
      <c r="F1539">
        <v>171258.2</v>
      </c>
      <c r="G1539">
        <v>50.9</v>
      </c>
      <c r="H1539">
        <v>50.9</v>
      </c>
      <c r="I1539">
        <v>51.6</v>
      </c>
      <c r="J1539">
        <v>51.6</v>
      </c>
      <c r="K1539" s="4">
        <f t="shared" si="72"/>
        <v>0</v>
      </c>
      <c r="L1539" s="7">
        <f t="shared" si="73"/>
        <v>0</v>
      </c>
      <c r="M1539">
        <f t="shared" ref="M1539:M1602" si="74">IF(C1539=C1538,0,1)</f>
        <v>0</v>
      </c>
    </row>
    <row r="1540" spans="1:13" x14ac:dyDescent="0.25">
      <c r="A1540" t="s">
        <v>283</v>
      </c>
      <c r="B1540">
        <v>1539</v>
      </c>
      <c r="C1540" t="s">
        <v>278</v>
      </c>
      <c r="D1540">
        <v>2</v>
      </c>
      <c r="E1540">
        <v>477346.1</v>
      </c>
      <c r="F1540">
        <v>171261.6</v>
      </c>
      <c r="G1540">
        <v>50</v>
      </c>
      <c r="H1540">
        <v>50</v>
      </c>
      <c r="I1540">
        <v>50.7</v>
      </c>
      <c r="J1540">
        <v>50.7</v>
      </c>
      <c r="K1540" s="4">
        <f t="shared" si="72"/>
        <v>0</v>
      </c>
      <c r="L1540" s="7">
        <f t="shared" si="73"/>
        <v>0</v>
      </c>
      <c r="M1540">
        <f t="shared" si="74"/>
        <v>0</v>
      </c>
    </row>
    <row r="1541" spans="1:13" x14ac:dyDescent="0.25">
      <c r="A1541" t="s">
        <v>283</v>
      </c>
      <c r="B1541">
        <v>1540</v>
      </c>
      <c r="C1541" t="s">
        <v>278</v>
      </c>
      <c r="D1541">
        <v>1</v>
      </c>
      <c r="E1541">
        <v>477343.9</v>
      </c>
      <c r="F1541">
        <v>171266.5</v>
      </c>
      <c r="G1541">
        <v>49</v>
      </c>
      <c r="H1541">
        <v>49</v>
      </c>
      <c r="I1541">
        <v>49.7</v>
      </c>
      <c r="J1541">
        <v>49.7</v>
      </c>
      <c r="K1541" s="4">
        <f t="shared" si="72"/>
        <v>0</v>
      </c>
      <c r="L1541" s="7">
        <f t="shared" si="73"/>
        <v>0</v>
      </c>
      <c r="M1541">
        <f t="shared" si="74"/>
        <v>0</v>
      </c>
    </row>
    <row r="1542" spans="1:13" x14ac:dyDescent="0.25">
      <c r="A1542" t="s">
        <v>283</v>
      </c>
      <c r="B1542">
        <v>1541</v>
      </c>
      <c r="C1542" t="s">
        <v>278</v>
      </c>
      <c r="D1542">
        <v>3</v>
      </c>
      <c r="E1542">
        <v>477343.5</v>
      </c>
      <c r="F1542">
        <v>171258.2</v>
      </c>
      <c r="G1542">
        <v>48.5</v>
      </c>
      <c r="H1542">
        <v>48.5</v>
      </c>
      <c r="I1542">
        <v>49.2</v>
      </c>
      <c r="J1542">
        <v>49.2</v>
      </c>
      <c r="K1542" s="4">
        <f t="shared" si="72"/>
        <v>0</v>
      </c>
      <c r="L1542" s="7">
        <f t="shared" si="73"/>
        <v>0</v>
      </c>
      <c r="M1542">
        <f t="shared" si="74"/>
        <v>0</v>
      </c>
    </row>
    <row r="1543" spans="1:13" x14ac:dyDescent="0.25">
      <c r="A1543" t="s">
        <v>283</v>
      </c>
      <c r="B1543">
        <v>1542</v>
      </c>
      <c r="C1543" t="s">
        <v>278</v>
      </c>
      <c r="D1543">
        <v>4</v>
      </c>
      <c r="E1543">
        <v>477339.4</v>
      </c>
      <c r="F1543">
        <v>171259.1</v>
      </c>
      <c r="G1543">
        <v>48</v>
      </c>
      <c r="H1543">
        <v>48</v>
      </c>
      <c r="I1543">
        <v>48.7</v>
      </c>
      <c r="J1543">
        <v>48.7</v>
      </c>
      <c r="K1543" s="4">
        <f t="shared" si="72"/>
        <v>0</v>
      </c>
      <c r="L1543" s="7">
        <f t="shared" si="73"/>
        <v>0</v>
      </c>
      <c r="M1543">
        <f t="shared" si="74"/>
        <v>0</v>
      </c>
    </row>
    <row r="1544" spans="1:13" x14ac:dyDescent="0.25">
      <c r="A1544" t="s">
        <v>283</v>
      </c>
      <c r="B1544">
        <v>1543</v>
      </c>
      <c r="C1544" t="s">
        <v>279</v>
      </c>
      <c r="D1544">
        <v>6</v>
      </c>
      <c r="E1544">
        <v>477344.2</v>
      </c>
      <c r="F1544">
        <v>171275.2</v>
      </c>
      <c r="G1544">
        <v>58.7</v>
      </c>
      <c r="H1544">
        <v>58.7</v>
      </c>
      <c r="I1544">
        <v>59.4</v>
      </c>
      <c r="J1544">
        <v>59.4</v>
      </c>
      <c r="K1544" s="4">
        <f t="shared" si="72"/>
        <v>0</v>
      </c>
      <c r="L1544" s="7">
        <f t="shared" si="73"/>
        <v>0</v>
      </c>
      <c r="M1544">
        <f t="shared" si="74"/>
        <v>1</v>
      </c>
    </row>
    <row r="1545" spans="1:13" x14ac:dyDescent="0.25">
      <c r="A1545" t="s">
        <v>283</v>
      </c>
      <c r="B1545">
        <v>1544</v>
      </c>
      <c r="C1545" t="s">
        <v>279</v>
      </c>
      <c r="D1545">
        <v>5</v>
      </c>
      <c r="E1545">
        <v>477342.6</v>
      </c>
      <c r="F1545">
        <v>171271.2</v>
      </c>
      <c r="G1545">
        <v>57.1</v>
      </c>
      <c r="H1545">
        <v>57.1</v>
      </c>
      <c r="I1545">
        <v>57.8</v>
      </c>
      <c r="J1545">
        <v>57.8</v>
      </c>
      <c r="K1545" s="4">
        <f t="shared" si="72"/>
        <v>0</v>
      </c>
      <c r="L1545" s="7">
        <f t="shared" si="73"/>
        <v>0</v>
      </c>
      <c r="M1545">
        <f t="shared" si="74"/>
        <v>0</v>
      </c>
    </row>
    <row r="1546" spans="1:13" x14ac:dyDescent="0.25">
      <c r="A1546" t="s">
        <v>283</v>
      </c>
      <c r="B1546">
        <v>1545</v>
      </c>
      <c r="C1546" t="s">
        <v>279</v>
      </c>
      <c r="D1546">
        <v>6</v>
      </c>
      <c r="E1546">
        <v>477344.2</v>
      </c>
      <c r="F1546">
        <v>171275.2</v>
      </c>
      <c r="G1546">
        <v>55.9</v>
      </c>
      <c r="H1546">
        <v>55.9</v>
      </c>
      <c r="I1546">
        <v>56.6</v>
      </c>
      <c r="J1546">
        <v>56.6</v>
      </c>
      <c r="K1546" s="4">
        <f t="shared" si="72"/>
        <v>0</v>
      </c>
      <c r="L1546" s="7">
        <f t="shared" si="73"/>
        <v>0</v>
      </c>
      <c r="M1546">
        <f t="shared" si="74"/>
        <v>0</v>
      </c>
    </row>
    <row r="1547" spans="1:13" x14ac:dyDescent="0.25">
      <c r="A1547" t="s">
        <v>283</v>
      </c>
      <c r="B1547">
        <v>1546</v>
      </c>
      <c r="C1547" t="s">
        <v>279</v>
      </c>
      <c r="D1547">
        <v>1</v>
      </c>
      <c r="E1547">
        <v>477349.6</v>
      </c>
      <c r="F1547">
        <v>171275.1</v>
      </c>
      <c r="G1547">
        <v>55.1</v>
      </c>
      <c r="H1547">
        <v>55.1</v>
      </c>
      <c r="I1547">
        <v>55.8</v>
      </c>
      <c r="J1547">
        <v>55.8</v>
      </c>
      <c r="K1547" s="4">
        <f t="shared" si="72"/>
        <v>0</v>
      </c>
      <c r="L1547" s="7">
        <f t="shared" si="73"/>
        <v>0</v>
      </c>
      <c r="M1547">
        <f t="shared" si="74"/>
        <v>0</v>
      </c>
    </row>
    <row r="1548" spans="1:13" x14ac:dyDescent="0.25">
      <c r="A1548" t="s">
        <v>283</v>
      </c>
      <c r="B1548">
        <v>1547</v>
      </c>
      <c r="C1548" t="s">
        <v>279</v>
      </c>
      <c r="D1548">
        <v>5</v>
      </c>
      <c r="E1548">
        <v>477342.6</v>
      </c>
      <c r="F1548">
        <v>171271.2</v>
      </c>
      <c r="G1548">
        <v>54.2</v>
      </c>
      <c r="H1548">
        <v>54.2</v>
      </c>
      <c r="I1548">
        <v>54.9</v>
      </c>
      <c r="J1548">
        <v>54.9</v>
      </c>
      <c r="K1548" s="4">
        <f t="shared" si="72"/>
        <v>0</v>
      </c>
      <c r="L1548" s="7">
        <f t="shared" si="73"/>
        <v>0</v>
      </c>
      <c r="M1548">
        <f t="shared" si="74"/>
        <v>0</v>
      </c>
    </row>
    <row r="1549" spans="1:13" x14ac:dyDescent="0.25">
      <c r="A1549" t="s">
        <v>283</v>
      </c>
      <c r="B1549">
        <v>1548</v>
      </c>
      <c r="C1549" t="s">
        <v>279</v>
      </c>
      <c r="D1549">
        <v>2</v>
      </c>
      <c r="E1549">
        <v>477351.8</v>
      </c>
      <c r="F1549">
        <v>171270.2</v>
      </c>
      <c r="G1549">
        <v>52.5</v>
      </c>
      <c r="H1549">
        <v>52.5</v>
      </c>
      <c r="I1549">
        <v>53.2</v>
      </c>
      <c r="J1549">
        <v>53.2</v>
      </c>
      <c r="K1549" s="4">
        <f t="shared" si="72"/>
        <v>0</v>
      </c>
      <c r="L1549" s="7">
        <f t="shared" si="73"/>
        <v>0</v>
      </c>
      <c r="M1549">
        <f t="shared" si="74"/>
        <v>0</v>
      </c>
    </row>
    <row r="1550" spans="1:13" x14ac:dyDescent="0.25">
      <c r="A1550" t="s">
        <v>283</v>
      </c>
      <c r="B1550">
        <v>1549</v>
      </c>
      <c r="C1550" t="s">
        <v>279</v>
      </c>
      <c r="D1550">
        <v>1</v>
      </c>
      <c r="E1550">
        <v>477349.6</v>
      </c>
      <c r="F1550">
        <v>171275.1</v>
      </c>
      <c r="G1550">
        <v>52.1</v>
      </c>
      <c r="H1550">
        <v>52.1</v>
      </c>
      <c r="I1550">
        <v>52.8</v>
      </c>
      <c r="J1550">
        <v>52.8</v>
      </c>
      <c r="K1550" s="4">
        <f t="shared" si="72"/>
        <v>0</v>
      </c>
      <c r="L1550" s="7">
        <f t="shared" si="73"/>
        <v>0</v>
      </c>
      <c r="M1550">
        <f t="shared" si="74"/>
        <v>0</v>
      </c>
    </row>
    <row r="1551" spans="1:13" x14ac:dyDescent="0.25">
      <c r="A1551" t="s">
        <v>283</v>
      </c>
      <c r="B1551">
        <v>1550</v>
      </c>
      <c r="C1551" t="s">
        <v>279</v>
      </c>
      <c r="D1551">
        <v>4</v>
      </c>
      <c r="E1551">
        <v>477345.1</v>
      </c>
      <c r="F1551">
        <v>171267.8</v>
      </c>
      <c r="G1551">
        <v>51.2</v>
      </c>
      <c r="H1551">
        <v>51.2</v>
      </c>
      <c r="I1551">
        <v>51.9</v>
      </c>
      <c r="J1551">
        <v>51.9</v>
      </c>
      <c r="K1551" s="4">
        <f t="shared" si="72"/>
        <v>0</v>
      </c>
      <c r="L1551" s="7">
        <f t="shared" si="73"/>
        <v>0</v>
      </c>
      <c r="M1551">
        <f t="shared" si="74"/>
        <v>0</v>
      </c>
    </row>
    <row r="1552" spans="1:13" x14ac:dyDescent="0.25">
      <c r="A1552" t="s">
        <v>283</v>
      </c>
      <c r="B1552">
        <v>1551</v>
      </c>
      <c r="C1552" t="s">
        <v>279</v>
      </c>
      <c r="D1552">
        <v>3</v>
      </c>
      <c r="E1552">
        <v>477349.2</v>
      </c>
      <c r="F1552">
        <v>171266.8</v>
      </c>
      <c r="G1552">
        <v>51.1</v>
      </c>
      <c r="H1552">
        <v>51.1</v>
      </c>
      <c r="I1552">
        <v>51.8</v>
      </c>
      <c r="J1552">
        <v>51.8</v>
      </c>
      <c r="K1552" s="4">
        <f t="shared" si="72"/>
        <v>0</v>
      </c>
      <c r="L1552" s="7">
        <f t="shared" si="73"/>
        <v>0</v>
      </c>
      <c r="M1552">
        <f t="shared" si="74"/>
        <v>0</v>
      </c>
    </row>
    <row r="1553" spans="1:13" x14ac:dyDescent="0.25">
      <c r="A1553" t="s">
        <v>283</v>
      </c>
      <c r="B1553">
        <v>1552</v>
      </c>
      <c r="C1553" t="s">
        <v>279</v>
      </c>
      <c r="D1553">
        <v>2</v>
      </c>
      <c r="E1553">
        <v>477351.8</v>
      </c>
      <c r="F1553">
        <v>171270.2</v>
      </c>
      <c r="G1553">
        <v>50.1</v>
      </c>
      <c r="H1553">
        <v>50.1</v>
      </c>
      <c r="I1553">
        <v>50.8</v>
      </c>
      <c r="J1553">
        <v>50.8</v>
      </c>
      <c r="K1553" s="4">
        <f t="shared" si="72"/>
        <v>0</v>
      </c>
      <c r="L1553" s="7">
        <f t="shared" si="73"/>
        <v>0</v>
      </c>
      <c r="M1553">
        <f t="shared" si="74"/>
        <v>0</v>
      </c>
    </row>
    <row r="1554" spans="1:13" x14ac:dyDescent="0.25">
      <c r="A1554" t="s">
        <v>283</v>
      </c>
      <c r="B1554">
        <v>1553</v>
      </c>
      <c r="C1554" t="s">
        <v>279</v>
      </c>
      <c r="D1554">
        <v>3</v>
      </c>
      <c r="E1554">
        <v>477349.2</v>
      </c>
      <c r="F1554">
        <v>171266.8</v>
      </c>
      <c r="G1554">
        <v>48.6</v>
      </c>
      <c r="H1554">
        <v>48.6</v>
      </c>
      <c r="I1554">
        <v>49.3</v>
      </c>
      <c r="J1554">
        <v>49.3</v>
      </c>
      <c r="K1554" s="4">
        <f t="shared" si="72"/>
        <v>0</v>
      </c>
      <c r="L1554" s="7">
        <f t="shared" si="73"/>
        <v>0</v>
      </c>
      <c r="M1554">
        <f t="shared" si="74"/>
        <v>0</v>
      </c>
    </row>
    <row r="1555" spans="1:13" x14ac:dyDescent="0.25">
      <c r="A1555" t="s">
        <v>283</v>
      </c>
      <c r="B1555">
        <v>1554</v>
      </c>
      <c r="C1555" t="s">
        <v>279</v>
      </c>
      <c r="D1555">
        <v>4</v>
      </c>
      <c r="E1555">
        <v>477345.1</v>
      </c>
      <c r="F1555">
        <v>171267.8</v>
      </c>
      <c r="G1555">
        <v>47.2</v>
      </c>
      <c r="H1555">
        <v>47.2</v>
      </c>
      <c r="I1555">
        <v>47.9</v>
      </c>
      <c r="J1555">
        <v>47.9</v>
      </c>
      <c r="K1555" s="4">
        <f t="shared" si="72"/>
        <v>0</v>
      </c>
      <c r="L1555" s="7">
        <f t="shared" si="73"/>
        <v>0</v>
      </c>
      <c r="M1555">
        <f t="shared" si="74"/>
        <v>0</v>
      </c>
    </row>
    <row r="1556" spans="1:13" x14ac:dyDescent="0.25">
      <c r="A1556" t="s">
        <v>283</v>
      </c>
      <c r="B1556">
        <v>1563</v>
      </c>
      <c r="C1556" t="s">
        <v>280</v>
      </c>
      <c r="D1556">
        <v>6</v>
      </c>
      <c r="E1556">
        <v>477349.3</v>
      </c>
      <c r="F1556">
        <v>171284.4</v>
      </c>
      <c r="G1556">
        <v>52.4</v>
      </c>
      <c r="H1556">
        <v>52.3</v>
      </c>
      <c r="I1556">
        <v>53.1</v>
      </c>
      <c r="J1556">
        <v>53.1</v>
      </c>
      <c r="K1556" s="4">
        <f t="shared" si="72"/>
        <v>-0.1</v>
      </c>
      <c r="L1556" s="7">
        <f t="shared" si="73"/>
        <v>0.1</v>
      </c>
      <c r="M1556">
        <f t="shared" si="74"/>
        <v>1</v>
      </c>
    </row>
    <row r="1557" spans="1:13" x14ac:dyDescent="0.25">
      <c r="A1557" t="s">
        <v>283</v>
      </c>
      <c r="B1557">
        <v>1555</v>
      </c>
      <c r="C1557" t="s">
        <v>280</v>
      </c>
      <c r="D1557">
        <v>1</v>
      </c>
      <c r="E1557">
        <v>477354.9</v>
      </c>
      <c r="F1557">
        <v>171286.1</v>
      </c>
      <c r="G1557">
        <v>59.9</v>
      </c>
      <c r="H1557">
        <v>59.9</v>
      </c>
      <c r="I1557">
        <v>60.6</v>
      </c>
      <c r="J1557">
        <v>60.6</v>
      </c>
      <c r="K1557" s="4">
        <f t="shared" si="72"/>
        <v>0</v>
      </c>
      <c r="L1557" s="7">
        <f t="shared" si="73"/>
        <v>0</v>
      </c>
      <c r="M1557">
        <f t="shared" si="74"/>
        <v>0</v>
      </c>
    </row>
    <row r="1558" spans="1:13" x14ac:dyDescent="0.25">
      <c r="A1558" t="s">
        <v>283</v>
      </c>
      <c r="B1558">
        <v>1556</v>
      </c>
      <c r="C1558" t="s">
        <v>280</v>
      </c>
      <c r="D1558">
        <v>7</v>
      </c>
      <c r="E1558">
        <v>477349.7</v>
      </c>
      <c r="F1558">
        <v>171286.8</v>
      </c>
      <c r="G1558">
        <v>59.8</v>
      </c>
      <c r="H1558">
        <v>59.8</v>
      </c>
      <c r="I1558">
        <v>60.5</v>
      </c>
      <c r="J1558">
        <v>60.5</v>
      </c>
      <c r="K1558" s="4">
        <f t="shared" si="72"/>
        <v>0</v>
      </c>
      <c r="L1558" s="7">
        <f t="shared" si="73"/>
        <v>0</v>
      </c>
      <c r="M1558">
        <f t="shared" si="74"/>
        <v>0</v>
      </c>
    </row>
    <row r="1559" spans="1:13" x14ac:dyDescent="0.25">
      <c r="A1559" t="s">
        <v>283</v>
      </c>
      <c r="B1559">
        <v>1557</v>
      </c>
      <c r="C1559" t="s">
        <v>280</v>
      </c>
      <c r="D1559">
        <v>5</v>
      </c>
      <c r="E1559">
        <v>477348.5</v>
      </c>
      <c r="F1559">
        <v>171281.6</v>
      </c>
      <c r="G1559">
        <v>58.6</v>
      </c>
      <c r="H1559">
        <v>58.6</v>
      </c>
      <c r="I1559">
        <v>59.3</v>
      </c>
      <c r="J1559">
        <v>59.3</v>
      </c>
      <c r="K1559" s="4">
        <f t="shared" si="72"/>
        <v>0</v>
      </c>
      <c r="L1559" s="7">
        <f t="shared" si="73"/>
        <v>0</v>
      </c>
      <c r="M1559">
        <f t="shared" si="74"/>
        <v>0</v>
      </c>
    </row>
    <row r="1560" spans="1:13" x14ac:dyDescent="0.25">
      <c r="A1560" t="s">
        <v>283</v>
      </c>
      <c r="B1560">
        <v>1558</v>
      </c>
      <c r="C1560" t="s">
        <v>280</v>
      </c>
      <c r="D1560">
        <v>1</v>
      </c>
      <c r="E1560">
        <v>477354.9</v>
      </c>
      <c r="F1560">
        <v>171286.1</v>
      </c>
      <c r="G1560">
        <v>57</v>
      </c>
      <c r="H1560">
        <v>57</v>
      </c>
      <c r="I1560">
        <v>57.7</v>
      </c>
      <c r="J1560">
        <v>57.7</v>
      </c>
      <c r="K1560" s="4">
        <f t="shared" si="72"/>
        <v>0</v>
      </c>
      <c r="L1560" s="7">
        <f t="shared" si="73"/>
        <v>0</v>
      </c>
      <c r="M1560">
        <f t="shared" si="74"/>
        <v>0</v>
      </c>
    </row>
    <row r="1561" spans="1:13" x14ac:dyDescent="0.25">
      <c r="A1561" t="s">
        <v>283</v>
      </c>
      <c r="B1561">
        <v>1559</v>
      </c>
      <c r="C1561" t="s">
        <v>280</v>
      </c>
      <c r="D1561">
        <v>7</v>
      </c>
      <c r="E1561">
        <v>477349.7</v>
      </c>
      <c r="F1561">
        <v>171286.8</v>
      </c>
      <c r="G1561">
        <v>56.8</v>
      </c>
      <c r="H1561">
        <v>56.8</v>
      </c>
      <c r="I1561">
        <v>57.5</v>
      </c>
      <c r="J1561">
        <v>57.5</v>
      </c>
      <c r="K1561" s="4">
        <f t="shared" si="72"/>
        <v>0</v>
      </c>
      <c r="L1561" s="7">
        <f t="shared" si="73"/>
        <v>0</v>
      </c>
      <c r="M1561">
        <f t="shared" si="74"/>
        <v>0</v>
      </c>
    </row>
    <row r="1562" spans="1:13" x14ac:dyDescent="0.25">
      <c r="A1562" t="s">
        <v>283</v>
      </c>
      <c r="B1562">
        <v>1560</v>
      </c>
      <c r="C1562" t="s">
        <v>280</v>
      </c>
      <c r="D1562">
        <v>5</v>
      </c>
      <c r="E1562">
        <v>477348.5</v>
      </c>
      <c r="F1562">
        <v>171281.6</v>
      </c>
      <c r="G1562">
        <v>55.7</v>
      </c>
      <c r="H1562">
        <v>55.7</v>
      </c>
      <c r="I1562">
        <v>56.4</v>
      </c>
      <c r="J1562">
        <v>56.4</v>
      </c>
      <c r="K1562" s="4">
        <f t="shared" si="72"/>
        <v>0</v>
      </c>
      <c r="L1562" s="7">
        <f t="shared" si="73"/>
        <v>0</v>
      </c>
      <c r="M1562">
        <f t="shared" si="74"/>
        <v>0</v>
      </c>
    </row>
    <row r="1563" spans="1:13" x14ac:dyDescent="0.25">
      <c r="A1563" t="s">
        <v>283</v>
      </c>
      <c r="B1563">
        <v>1561</v>
      </c>
      <c r="C1563" t="s">
        <v>280</v>
      </c>
      <c r="D1563">
        <v>2</v>
      </c>
      <c r="E1563">
        <v>477357.3</v>
      </c>
      <c r="F1563">
        <v>171281.4</v>
      </c>
      <c r="G1563">
        <v>52.7</v>
      </c>
      <c r="H1563">
        <v>52.7</v>
      </c>
      <c r="I1563">
        <v>53.4</v>
      </c>
      <c r="J1563">
        <v>53.4</v>
      </c>
      <c r="K1563" s="4">
        <f t="shared" si="72"/>
        <v>0</v>
      </c>
      <c r="L1563" s="7">
        <f t="shared" si="73"/>
        <v>0</v>
      </c>
      <c r="M1563">
        <f t="shared" si="74"/>
        <v>0</v>
      </c>
    </row>
    <row r="1564" spans="1:13" x14ac:dyDescent="0.25">
      <c r="A1564" t="s">
        <v>283</v>
      </c>
      <c r="B1564">
        <v>1562</v>
      </c>
      <c r="C1564" t="s">
        <v>280</v>
      </c>
      <c r="D1564">
        <v>3</v>
      </c>
      <c r="E1564">
        <v>477354.5</v>
      </c>
      <c r="F1564">
        <v>171277.2</v>
      </c>
      <c r="G1564">
        <v>52.5</v>
      </c>
      <c r="H1564">
        <v>52.5</v>
      </c>
      <c r="I1564">
        <v>53.2</v>
      </c>
      <c r="J1564">
        <v>53.2</v>
      </c>
      <c r="K1564" s="4">
        <f t="shared" si="72"/>
        <v>0</v>
      </c>
      <c r="L1564" s="7">
        <f t="shared" si="73"/>
        <v>0</v>
      </c>
      <c r="M1564">
        <f t="shared" si="74"/>
        <v>0</v>
      </c>
    </row>
    <row r="1565" spans="1:13" x14ac:dyDescent="0.25">
      <c r="A1565" t="s">
        <v>283</v>
      </c>
      <c r="B1565">
        <v>1564</v>
      </c>
      <c r="C1565" t="s">
        <v>280</v>
      </c>
      <c r="D1565">
        <v>4</v>
      </c>
      <c r="E1565">
        <v>477350</v>
      </c>
      <c r="F1565">
        <v>171277.2</v>
      </c>
      <c r="G1565">
        <v>51.6</v>
      </c>
      <c r="H1565">
        <v>51.6</v>
      </c>
      <c r="I1565">
        <v>52.3</v>
      </c>
      <c r="J1565">
        <v>52.3</v>
      </c>
      <c r="K1565" s="4">
        <f t="shared" si="72"/>
        <v>0</v>
      </c>
      <c r="L1565" s="7">
        <f t="shared" si="73"/>
        <v>0</v>
      </c>
      <c r="M1565">
        <f t="shared" si="74"/>
        <v>0</v>
      </c>
    </row>
    <row r="1566" spans="1:13" x14ac:dyDescent="0.25">
      <c r="A1566" t="s">
        <v>283</v>
      </c>
      <c r="B1566">
        <v>1565</v>
      </c>
      <c r="C1566" t="s">
        <v>280</v>
      </c>
      <c r="D1566">
        <v>2</v>
      </c>
      <c r="E1566">
        <v>477357.3</v>
      </c>
      <c r="F1566">
        <v>171281.4</v>
      </c>
      <c r="G1566">
        <v>50</v>
      </c>
      <c r="H1566">
        <v>50</v>
      </c>
      <c r="I1566">
        <v>50.7</v>
      </c>
      <c r="J1566">
        <v>50.7</v>
      </c>
      <c r="K1566" s="4">
        <f t="shared" si="72"/>
        <v>0</v>
      </c>
      <c r="L1566" s="7">
        <f t="shared" si="73"/>
        <v>0</v>
      </c>
      <c r="M1566">
        <f t="shared" si="74"/>
        <v>0</v>
      </c>
    </row>
    <row r="1567" spans="1:13" x14ac:dyDescent="0.25">
      <c r="A1567" t="s">
        <v>283</v>
      </c>
      <c r="B1567">
        <v>1566</v>
      </c>
      <c r="C1567" t="s">
        <v>280</v>
      </c>
      <c r="D1567">
        <v>3</v>
      </c>
      <c r="E1567">
        <v>477354.5</v>
      </c>
      <c r="F1567">
        <v>171277.2</v>
      </c>
      <c r="G1567">
        <v>50</v>
      </c>
      <c r="H1567">
        <v>50</v>
      </c>
      <c r="I1567">
        <v>50.7</v>
      </c>
      <c r="J1567">
        <v>50.7</v>
      </c>
      <c r="K1567" s="4">
        <f t="shared" si="72"/>
        <v>0</v>
      </c>
      <c r="L1567" s="7">
        <f t="shared" si="73"/>
        <v>0</v>
      </c>
      <c r="M1567">
        <f t="shared" si="74"/>
        <v>0</v>
      </c>
    </row>
    <row r="1568" spans="1:13" x14ac:dyDescent="0.25">
      <c r="A1568" t="s">
        <v>283</v>
      </c>
      <c r="B1568">
        <v>1567</v>
      </c>
      <c r="C1568" t="s">
        <v>280</v>
      </c>
      <c r="D1568">
        <v>6</v>
      </c>
      <c r="E1568">
        <v>477349.3</v>
      </c>
      <c r="F1568">
        <v>171284.4</v>
      </c>
      <c r="G1568">
        <v>48.7</v>
      </c>
      <c r="H1568">
        <v>48.7</v>
      </c>
      <c r="I1568">
        <v>49.4</v>
      </c>
      <c r="J1568">
        <v>49.4</v>
      </c>
      <c r="K1568" s="4">
        <f t="shared" si="72"/>
        <v>0</v>
      </c>
      <c r="L1568" s="7">
        <f t="shared" si="73"/>
        <v>0</v>
      </c>
      <c r="M1568">
        <f t="shared" si="74"/>
        <v>0</v>
      </c>
    </row>
    <row r="1569" spans="1:13" x14ac:dyDescent="0.25">
      <c r="A1569" t="s">
        <v>283</v>
      </c>
      <c r="B1569">
        <v>1568</v>
      </c>
      <c r="C1569" t="s">
        <v>280</v>
      </c>
      <c r="D1569">
        <v>4</v>
      </c>
      <c r="E1569">
        <v>477350</v>
      </c>
      <c r="F1569">
        <v>171277.2</v>
      </c>
      <c r="G1569">
        <v>47.7</v>
      </c>
      <c r="H1569">
        <v>47.7</v>
      </c>
      <c r="I1569">
        <v>48.4</v>
      </c>
      <c r="J1569">
        <v>48.4</v>
      </c>
      <c r="K1569" s="4">
        <f t="shared" si="72"/>
        <v>0</v>
      </c>
      <c r="L1569" s="7">
        <f t="shared" si="73"/>
        <v>0</v>
      </c>
      <c r="M1569">
        <f t="shared" si="74"/>
        <v>0</v>
      </c>
    </row>
    <row r="1570" spans="1:13" x14ac:dyDescent="0.25">
      <c r="A1570" t="s">
        <v>283</v>
      </c>
      <c r="B1570">
        <v>1569</v>
      </c>
      <c r="C1570" t="s">
        <v>281</v>
      </c>
      <c r="D1570">
        <v>2</v>
      </c>
      <c r="E1570">
        <v>477330.5</v>
      </c>
      <c r="F1570">
        <v>171285.8</v>
      </c>
      <c r="G1570">
        <v>58.7</v>
      </c>
      <c r="H1570">
        <v>58.7</v>
      </c>
      <c r="I1570">
        <v>59.4</v>
      </c>
      <c r="J1570">
        <v>59.4</v>
      </c>
      <c r="K1570" s="4">
        <f t="shared" si="72"/>
        <v>0</v>
      </c>
      <c r="L1570" s="7">
        <f t="shared" si="73"/>
        <v>0</v>
      </c>
      <c r="M1570">
        <f t="shared" si="74"/>
        <v>1</v>
      </c>
    </row>
    <row r="1571" spans="1:13" x14ac:dyDescent="0.25">
      <c r="A1571" t="s">
        <v>283</v>
      </c>
      <c r="B1571">
        <v>1570</v>
      </c>
      <c r="C1571" t="s">
        <v>281</v>
      </c>
      <c r="D1571">
        <v>1</v>
      </c>
      <c r="E1571">
        <v>477326.2</v>
      </c>
      <c r="F1571">
        <v>171288.6</v>
      </c>
      <c r="G1571">
        <v>58.5</v>
      </c>
      <c r="H1571">
        <v>58.5</v>
      </c>
      <c r="I1571">
        <v>59.2</v>
      </c>
      <c r="J1571">
        <v>59.2</v>
      </c>
      <c r="K1571" s="4">
        <f t="shared" si="72"/>
        <v>0</v>
      </c>
      <c r="L1571" s="7">
        <f t="shared" si="73"/>
        <v>0</v>
      </c>
      <c r="M1571">
        <f t="shared" si="74"/>
        <v>0</v>
      </c>
    </row>
    <row r="1572" spans="1:13" x14ac:dyDescent="0.25">
      <c r="A1572" t="s">
        <v>283</v>
      </c>
      <c r="B1572">
        <v>1571</v>
      </c>
      <c r="C1572" t="s">
        <v>281</v>
      </c>
      <c r="D1572">
        <v>7</v>
      </c>
      <c r="E1572">
        <v>477321.9</v>
      </c>
      <c r="F1572">
        <v>171287</v>
      </c>
      <c r="G1572">
        <v>58.1</v>
      </c>
      <c r="H1572">
        <v>58.1</v>
      </c>
      <c r="I1572">
        <v>58.8</v>
      </c>
      <c r="J1572">
        <v>58.8</v>
      </c>
      <c r="K1572" s="4">
        <f t="shared" si="72"/>
        <v>0</v>
      </c>
      <c r="L1572" s="7">
        <f t="shared" si="73"/>
        <v>0</v>
      </c>
      <c r="M1572">
        <f t="shared" si="74"/>
        <v>0</v>
      </c>
    </row>
    <row r="1573" spans="1:13" x14ac:dyDescent="0.25">
      <c r="A1573" t="s">
        <v>283</v>
      </c>
      <c r="B1573">
        <v>1572</v>
      </c>
      <c r="C1573" t="s">
        <v>281</v>
      </c>
      <c r="D1573">
        <v>2</v>
      </c>
      <c r="E1573">
        <v>477330.5</v>
      </c>
      <c r="F1573">
        <v>171285.8</v>
      </c>
      <c r="G1573">
        <v>56.5</v>
      </c>
      <c r="H1573">
        <v>56.5</v>
      </c>
      <c r="I1573">
        <v>57.2</v>
      </c>
      <c r="J1573">
        <v>57.2</v>
      </c>
      <c r="K1573" s="4">
        <f t="shared" si="72"/>
        <v>0</v>
      </c>
      <c r="L1573" s="7">
        <f t="shared" si="73"/>
        <v>0</v>
      </c>
      <c r="M1573">
        <f t="shared" si="74"/>
        <v>0</v>
      </c>
    </row>
    <row r="1574" spans="1:13" x14ac:dyDescent="0.25">
      <c r="A1574" t="s">
        <v>283</v>
      </c>
      <c r="B1574">
        <v>1573</v>
      </c>
      <c r="C1574" t="s">
        <v>281</v>
      </c>
      <c r="D1574">
        <v>1</v>
      </c>
      <c r="E1574">
        <v>477326.2</v>
      </c>
      <c r="F1574">
        <v>171288.6</v>
      </c>
      <c r="G1574">
        <v>56.3</v>
      </c>
      <c r="H1574">
        <v>56.3</v>
      </c>
      <c r="I1574">
        <v>57</v>
      </c>
      <c r="J1574">
        <v>57</v>
      </c>
      <c r="K1574" s="4">
        <f t="shared" si="72"/>
        <v>0</v>
      </c>
      <c r="L1574" s="7">
        <f t="shared" si="73"/>
        <v>0</v>
      </c>
      <c r="M1574">
        <f t="shared" si="74"/>
        <v>0</v>
      </c>
    </row>
    <row r="1575" spans="1:13" x14ac:dyDescent="0.25">
      <c r="A1575" t="s">
        <v>283</v>
      </c>
      <c r="B1575">
        <v>1574</v>
      </c>
      <c r="C1575" t="s">
        <v>281</v>
      </c>
      <c r="D1575">
        <v>7</v>
      </c>
      <c r="E1575">
        <v>477321.9</v>
      </c>
      <c r="F1575">
        <v>171287</v>
      </c>
      <c r="G1575">
        <v>55.7</v>
      </c>
      <c r="H1575">
        <v>55.7</v>
      </c>
      <c r="I1575">
        <v>56.4</v>
      </c>
      <c r="J1575">
        <v>56.4</v>
      </c>
      <c r="K1575" s="4">
        <f t="shared" si="72"/>
        <v>0</v>
      </c>
      <c r="L1575" s="7">
        <f t="shared" si="73"/>
        <v>0</v>
      </c>
      <c r="M1575">
        <f t="shared" si="74"/>
        <v>0</v>
      </c>
    </row>
    <row r="1576" spans="1:13" x14ac:dyDescent="0.25">
      <c r="A1576" t="s">
        <v>283</v>
      </c>
      <c r="B1576">
        <v>1575</v>
      </c>
      <c r="C1576" t="s">
        <v>281</v>
      </c>
      <c r="D1576">
        <v>5</v>
      </c>
      <c r="E1576">
        <v>477324.2</v>
      </c>
      <c r="F1576">
        <v>171280</v>
      </c>
      <c r="G1576">
        <v>53.4</v>
      </c>
      <c r="H1576">
        <v>53.4</v>
      </c>
      <c r="I1576">
        <v>54.1</v>
      </c>
      <c r="J1576">
        <v>54.1</v>
      </c>
      <c r="K1576" s="4">
        <f t="shared" si="72"/>
        <v>0</v>
      </c>
      <c r="L1576" s="7">
        <f t="shared" si="73"/>
        <v>0</v>
      </c>
      <c r="M1576">
        <f t="shared" si="74"/>
        <v>0</v>
      </c>
    </row>
    <row r="1577" spans="1:13" x14ac:dyDescent="0.25">
      <c r="A1577" t="s">
        <v>283</v>
      </c>
      <c r="B1577">
        <v>1576</v>
      </c>
      <c r="C1577" t="s">
        <v>281</v>
      </c>
      <c r="D1577">
        <v>3</v>
      </c>
      <c r="E1577">
        <v>477330.1</v>
      </c>
      <c r="F1577">
        <v>171280.5</v>
      </c>
      <c r="G1577">
        <v>52.3</v>
      </c>
      <c r="H1577">
        <v>52.3</v>
      </c>
      <c r="I1577">
        <v>53</v>
      </c>
      <c r="J1577">
        <v>53</v>
      </c>
      <c r="K1577" s="4">
        <f t="shared" si="72"/>
        <v>0</v>
      </c>
      <c r="L1577" s="7">
        <f t="shared" si="73"/>
        <v>0</v>
      </c>
      <c r="M1577">
        <f t="shared" si="74"/>
        <v>0</v>
      </c>
    </row>
    <row r="1578" spans="1:13" x14ac:dyDescent="0.25">
      <c r="A1578" t="s">
        <v>283</v>
      </c>
      <c r="B1578">
        <v>1577</v>
      </c>
      <c r="C1578" t="s">
        <v>281</v>
      </c>
      <c r="D1578">
        <v>4</v>
      </c>
      <c r="E1578">
        <v>477325.6</v>
      </c>
      <c r="F1578">
        <v>171277.9</v>
      </c>
      <c r="G1578">
        <v>51.7</v>
      </c>
      <c r="H1578">
        <v>51.7</v>
      </c>
      <c r="I1578">
        <v>52.5</v>
      </c>
      <c r="J1578">
        <v>52.4</v>
      </c>
      <c r="K1578" s="4">
        <f t="shared" si="72"/>
        <v>0</v>
      </c>
      <c r="L1578" s="7">
        <f t="shared" si="73"/>
        <v>0</v>
      </c>
      <c r="M1578">
        <f t="shared" si="74"/>
        <v>0</v>
      </c>
    </row>
    <row r="1579" spans="1:13" x14ac:dyDescent="0.25">
      <c r="A1579" t="s">
        <v>283</v>
      </c>
      <c r="B1579">
        <v>1578</v>
      </c>
      <c r="C1579" t="s">
        <v>281</v>
      </c>
      <c r="D1579">
        <v>6</v>
      </c>
      <c r="E1579">
        <v>477322.3</v>
      </c>
      <c r="F1579">
        <v>171282.2</v>
      </c>
      <c r="G1579">
        <v>51.7</v>
      </c>
      <c r="H1579">
        <v>51.7</v>
      </c>
      <c r="I1579">
        <v>52.5</v>
      </c>
      <c r="J1579">
        <v>52.4</v>
      </c>
      <c r="K1579" s="4">
        <f t="shared" si="72"/>
        <v>0</v>
      </c>
      <c r="L1579" s="7">
        <f t="shared" si="73"/>
        <v>0</v>
      </c>
      <c r="M1579">
        <f t="shared" si="74"/>
        <v>0</v>
      </c>
    </row>
    <row r="1580" spans="1:13" x14ac:dyDescent="0.25">
      <c r="A1580" t="s">
        <v>283</v>
      </c>
      <c r="B1580">
        <v>1579</v>
      </c>
      <c r="C1580" t="s">
        <v>281</v>
      </c>
      <c r="D1580">
        <v>3</v>
      </c>
      <c r="E1580">
        <v>477330.1</v>
      </c>
      <c r="F1580">
        <v>171280.5</v>
      </c>
      <c r="G1580">
        <v>50.1</v>
      </c>
      <c r="H1580">
        <v>50.1</v>
      </c>
      <c r="I1580">
        <v>50.8</v>
      </c>
      <c r="J1580">
        <v>50.8</v>
      </c>
      <c r="K1580" s="4">
        <f t="shared" si="72"/>
        <v>0</v>
      </c>
      <c r="L1580" s="7">
        <f t="shared" si="73"/>
        <v>0</v>
      </c>
      <c r="M1580">
        <f t="shared" si="74"/>
        <v>0</v>
      </c>
    </row>
    <row r="1581" spans="1:13" x14ac:dyDescent="0.25">
      <c r="A1581" t="s">
        <v>283</v>
      </c>
      <c r="B1581">
        <v>1580</v>
      </c>
      <c r="C1581" t="s">
        <v>281</v>
      </c>
      <c r="D1581">
        <v>5</v>
      </c>
      <c r="E1581">
        <v>477324.2</v>
      </c>
      <c r="F1581">
        <v>171280</v>
      </c>
      <c r="G1581">
        <v>49.4</v>
      </c>
      <c r="H1581">
        <v>49.4</v>
      </c>
      <c r="I1581">
        <v>50.1</v>
      </c>
      <c r="J1581">
        <v>50.1</v>
      </c>
      <c r="K1581" s="4">
        <f t="shared" si="72"/>
        <v>0</v>
      </c>
      <c r="L1581" s="7">
        <f t="shared" si="73"/>
        <v>0</v>
      </c>
      <c r="M1581">
        <f t="shared" si="74"/>
        <v>0</v>
      </c>
    </row>
    <row r="1582" spans="1:13" x14ac:dyDescent="0.25">
      <c r="A1582" t="s">
        <v>283</v>
      </c>
      <c r="B1582">
        <v>1581</v>
      </c>
      <c r="C1582" t="s">
        <v>281</v>
      </c>
      <c r="D1582">
        <v>4</v>
      </c>
      <c r="E1582">
        <v>477325.6</v>
      </c>
      <c r="F1582">
        <v>171277.9</v>
      </c>
      <c r="G1582">
        <v>48</v>
      </c>
      <c r="H1582">
        <v>48</v>
      </c>
      <c r="I1582">
        <v>48.7</v>
      </c>
      <c r="J1582">
        <v>48.7</v>
      </c>
      <c r="K1582" s="4">
        <f t="shared" si="72"/>
        <v>0</v>
      </c>
      <c r="L1582" s="7">
        <f t="shared" si="73"/>
        <v>0</v>
      </c>
      <c r="M1582">
        <f t="shared" si="74"/>
        <v>0</v>
      </c>
    </row>
    <row r="1583" spans="1:13" x14ac:dyDescent="0.25">
      <c r="A1583" t="s">
        <v>283</v>
      </c>
      <c r="B1583">
        <v>1582</v>
      </c>
      <c r="C1583" t="s">
        <v>281</v>
      </c>
      <c r="D1583">
        <v>6</v>
      </c>
      <c r="E1583">
        <v>477322.3</v>
      </c>
      <c r="F1583">
        <v>171282.2</v>
      </c>
      <c r="G1583">
        <v>47.9</v>
      </c>
      <c r="H1583">
        <v>47.9</v>
      </c>
      <c r="I1583">
        <v>48.6</v>
      </c>
      <c r="J1583">
        <v>48.6</v>
      </c>
      <c r="K1583" s="4">
        <f t="shared" si="72"/>
        <v>0</v>
      </c>
      <c r="L1583" s="7">
        <f t="shared" si="73"/>
        <v>0</v>
      </c>
      <c r="M1583">
        <f t="shared" si="74"/>
        <v>0</v>
      </c>
    </row>
    <row r="1584" spans="1:13" x14ac:dyDescent="0.25">
      <c r="A1584" t="s">
        <v>283</v>
      </c>
      <c r="B1584">
        <v>1590</v>
      </c>
      <c r="C1584" t="s">
        <v>282</v>
      </c>
      <c r="D1584">
        <v>7</v>
      </c>
      <c r="E1584">
        <v>477163.2</v>
      </c>
      <c r="F1584">
        <v>171248</v>
      </c>
      <c r="G1584">
        <v>50.5</v>
      </c>
      <c r="H1584">
        <v>50.4</v>
      </c>
      <c r="I1584">
        <v>51.2</v>
      </c>
      <c r="J1584">
        <v>51.1</v>
      </c>
      <c r="K1584" s="4">
        <f t="shared" si="72"/>
        <v>-0.1</v>
      </c>
      <c r="L1584" s="7">
        <f t="shared" si="73"/>
        <v>0.1</v>
      </c>
      <c r="M1584">
        <f t="shared" si="74"/>
        <v>1</v>
      </c>
    </row>
    <row r="1585" spans="1:13" x14ac:dyDescent="0.25">
      <c r="A1585" t="s">
        <v>283</v>
      </c>
      <c r="B1585">
        <v>1592</v>
      </c>
      <c r="C1585" t="s">
        <v>282</v>
      </c>
      <c r="D1585">
        <v>4</v>
      </c>
      <c r="E1585">
        <v>477171.9</v>
      </c>
      <c r="F1585">
        <v>171242.1</v>
      </c>
      <c r="G1585">
        <v>49.3</v>
      </c>
      <c r="H1585">
        <v>49.2</v>
      </c>
      <c r="I1585">
        <v>50</v>
      </c>
      <c r="J1585">
        <v>50</v>
      </c>
      <c r="K1585" s="4">
        <f t="shared" si="72"/>
        <v>-0.1</v>
      </c>
      <c r="L1585" s="7">
        <f t="shared" si="73"/>
        <v>0.1</v>
      </c>
      <c r="M1585">
        <f t="shared" si="74"/>
        <v>0</v>
      </c>
    </row>
    <row r="1586" spans="1:13" x14ac:dyDescent="0.25">
      <c r="A1586" t="s">
        <v>283</v>
      </c>
      <c r="B1586">
        <v>1583</v>
      </c>
      <c r="C1586" t="s">
        <v>282</v>
      </c>
      <c r="D1586">
        <v>1</v>
      </c>
      <c r="E1586">
        <v>477170.2</v>
      </c>
      <c r="F1586">
        <v>171253.5</v>
      </c>
      <c r="G1586">
        <v>58.2</v>
      </c>
      <c r="H1586">
        <v>58.2</v>
      </c>
      <c r="I1586">
        <v>58.9</v>
      </c>
      <c r="J1586">
        <v>58.9</v>
      </c>
      <c r="K1586" s="4">
        <f t="shared" si="72"/>
        <v>0</v>
      </c>
      <c r="L1586" s="7">
        <f t="shared" si="73"/>
        <v>0</v>
      </c>
      <c r="M1586">
        <f t="shared" si="74"/>
        <v>0</v>
      </c>
    </row>
    <row r="1587" spans="1:13" x14ac:dyDescent="0.25">
      <c r="A1587" t="s">
        <v>283</v>
      </c>
      <c r="B1587">
        <v>1584</v>
      </c>
      <c r="C1587" t="s">
        <v>282</v>
      </c>
      <c r="D1587">
        <v>2</v>
      </c>
      <c r="E1587">
        <v>477174.5</v>
      </c>
      <c r="F1587">
        <v>171250.5</v>
      </c>
      <c r="G1587">
        <v>58.1</v>
      </c>
      <c r="H1587">
        <v>58.1</v>
      </c>
      <c r="I1587">
        <v>58.8</v>
      </c>
      <c r="J1587">
        <v>58.8</v>
      </c>
      <c r="K1587" s="4">
        <f t="shared" si="72"/>
        <v>0</v>
      </c>
      <c r="L1587" s="7">
        <f t="shared" si="73"/>
        <v>0</v>
      </c>
      <c r="M1587">
        <f t="shared" si="74"/>
        <v>0</v>
      </c>
    </row>
    <row r="1588" spans="1:13" x14ac:dyDescent="0.25">
      <c r="A1588" t="s">
        <v>283</v>
      </c>
      <c r="B1588">
        <v>1585</v>
      </c>
      <c r="C1588" t="s">
        <v>282</v>
      </c>
      <c r="D1588">
        <v>1</v>
      </c>
      <c r="E1588">
        <v>477170.2</v>
      </c>
      <c r="F1588">
        <v>171253.5</v>
      </c>
      <c r="G1588">
        <v>56.1</v>
      </c>
      <c r="H1588">
        <v>56.1</v>
      </c>
      <c r="I1588">
        <v>56.8</v>
      </c>
      <c r="J1588">
        <v>56.8</v>
      </c>
      <c r="K1588" s="4">
        <f t="shared" si="72"/>
        <v>0</v>
      </c>
      <c r="L1588" s="7">
        <f t="shared" si="73"/>
        <v>0</v>
      </c>
      <c r="M1588">
        <f t="shared" si="74"/>
        <v>0</v>
      </c>
    </row>
    <row r="1589" spans="1:13" x14ac:dyDescent="0.25">
      <c r="A1589" t="s">
        <v>283</v>
      </c>
      <c r="B1589">
        <v>1586</v>
      </c>
      <c r="C1589" t="s">
        <v>282</v>
      </c>
      <c r="D1589">
        <v>2</v>
      </c>
      <c r="E1589">
        <v>477174.5</v>
      </c>
      <c r="F1589">
        <v>171250.5</v>
      </c>
      <c r="G1589">
        <v>55.9</v>
      </c>
      <c r="H1589">
        <v>55.9</v>
      </c>
      <c r="I1589">
        <v>56.6</v>
      </c>
      <c r="J1589">
        <v>56.6</v>
      </c>
      <c r="K1589" s="4">
        <f t="shared" si="72"/>
        <v>0</v>
      </c>
      <c r="L1589" s="7">
        <f t="shared" si="73"/>
        <v>0</v>
      </c>
      <c r="M1589">
        <f t="shared" si="74"/>
        <v>0</v>
      </c>
    </row>
    <row r="1590" spans="1:13" x14ac:dyDescent="0.25">
      <c r="A1590" t="s">
        <v>283</v>
      </c>
      <c r="B1590">
        <v>1587</v>
      </c>
      <c r="C1590" t="s">
        <v>282</v>
      </c>
      <c r="D1590">
        <v>3</v>
      </c>
      <c r="E1590">
        <v>477175.1</v>
      </c>
      <c r="F1590">
        <v>171246.7</v>
      </c>
      <c r="G1590">
        <v>51.9</v>
      </c>
      <c r="H1590">
        <v>51.9</v>
      </c>
      <c r="I1590">
        <v>52.6</v>
      </c>
      <c r="J1590">
        <v>52.6</v>
      </c>
      <c r="K1590" s="4">
        <f t="shared" si="72"/>
        <v>0</v>
      </c>
      <c r="L1590" s="7">
        <f t="shared" si="73"/>
        <v>0</v>
      </c>
      <c r="M1590">
        <f t="shared" si="74"/>
        <v>0</v>
      </c>
    </row>
    <row r="1591" spans="1:13" x14ac:dyDescent="0.25">
      <c r="A1591" t="s">
        <v>283</v>
      </c>
      <c r="B1591">
        <v>1588</v>
      </c>
      <c r="C1591" t="s">
        <v>282</v>
      </c>
      <c r="D1591">
        <v>4</v>
      </c>
      <c r="E1591">
        <v>477171.9</v>
      </c>
      <c r="F1591">
        <v>171242.1</v>
      </c>
      <c r="G1591">
        <v>51.8</v>
      </c>
      <c r="H1591">
        <v>51.8</v>
      </c>
      <c r="I1591">
        <v>52.5</v>
      </c>
      <c r="J1591">
        <v>52.5</v>
      </c>
      <c r="K1591" s="4">
        <f t="shared" si="72"/>
        <v>0</v>
      </c>
      <c r="L1591" s="7">
        <f t="shared" si="73"/>
        <v>0</v>
      </c>
      <c r="M1591">
        <f t="shared" si="74"/>
        <v>0</v>
      </c>
    </row>
    <row r="1592" spans="1:13" x14ac:dyDescent="0.25">
      <c r="A1592" t="s">
        <v>283</v>
      </c>
      <c r="B1592">
        <v>1589</v>
      </c>
      <c r="C1592" t="s">
        <v>282</v>
      </c>
      <c r="D1592">
        <v>8</v>
      </c>
      <c r="E1592">
        <v>477166.4</v>
      </c>
      <c r="F1592">
        <v>171252.6</v>
      </c>
      <c r="G1592">
        <v>50.8</v>
      </c>
      <c r="H1592">
        <v>50.8</v>
      </c>
      <c r="I1592">
        <v>51.5</v>
      </c>
      <c r="J1592">
        <v>51.5</v>
      </c>
      <c r="K1592" s="4">
        <f t="shared" si="72"/>
        <v>0</v>
      </c>
      <c r="L1592" s="7">
        <f t="shared" si="73"/>
        <v>0</v>
      </c>
      <c r="M1592">
        <f t="shared" si="74"/>
        <v>0</v>
      </c>
    </row>
    <row r="1593" spans="1:13" x14ac:dyDescent="0.25">
      <c r="A1593" t="s">
        <v>283</v>
      </c>
      <c r="B1593">
        <v>1591</v>
      </c>
      <c r="C1593" t="s">
        <v>282</v>
      </c>
      <c r="D1593">
        <v>3</v>
      </c>
      <c r="E1593">
        <v>477175.1</v>
      </c>
      <c r="F1593">
        <v>171246.7</v>
      </c>
      <c r="G1593">
        <v>49.3</v>
      </c>
      <c r="H1593">
        <v>49.3</v>
      </c>
      <c r="I1593">
        <v>50</v>
      </c>
      <c r="J1593">
        <v>50</v>
      </c>
      <c r="K1593" s="4">
        <f t="shared" si="72"/>
        <v>0</v>
      </c>
      <c r="L1593" s="7">
        <f t="shared" si="73"/>
        <v>0</v>
      </c>
      <c r="M1593">
        <f t="shared" si="74"/>
        <v>0</v>
      </c>
    </row>
    <row r="1594" spans="1:13" x14ac:dyDescent="0.25">
      <c r="A1594" t="s">
        <v>283</v>
      </c>
      <c r="B1594">
        <v>1593</v>
      </c>
      <c r="C1594" t="s">
        <v>282</v>
      </c>
      <c r="D1594">
        <v>5</v>
      </c>
      <c r="E1594">
        <v>477168.8</v>
      </c>
      <c r="F1594">
        <v>171240.8</v>
      </c>
      <c r="G1594">
        <v>49</v>
      </c>
      <c r="H1594">
        <v>49</v>
      </c>
      <c r="I1594">
        <v>49.7</v>
      </c>
      <c r="J1594">
        <v>49.7</v>
      </c>
      <c r="K1594" s="4">
        <f t="shared" si="72"/>
        <v>0</v>
      </c>
      <c r="L1594" s="7">
        <f t="shared" si="73"/>
        <v>0</v>
      </c>
      <c r="M1594">
        <f t="shared" si="74"/>
        <v>0</v>
      </c>
    </row>
    <row r="1595" spans="1:13" x14ac:dyDescent="0.25">
      <c r="A1595" t="s">
        <v>283</v>
      </c>
      <c r="B1595">
        <v>1594</v>
      </c>
      <c r="C1595" t="s">
        <v>282</v>
      </c>
      <c r="D1595">
        <v>8</v>
      </c>
      <c r="E1595">
        <v>477166.4</v>
      </c>
      <c r="F1595">
        <v>171252.6</v>
      </c>
      <c r="G1595">
        <v>47.1</v>
      </c>
      <c r="H1595">
        <v>47.1</v>
      </c>
      <c r="I1595">
        <v>47.8</v>
      </c>
      <c r="J1595">
        <v>47.7</v>
      </c>
      <c r="K1595" s="4">
        <f t="shared" si="72"/>
        <v>0</v>
      </c>
      <c r="L1595" s="7">
        <f t="shared" si="73"/>
        <v>0</v>
      </c>
      <c r="M1595">
        <f t="shared" si="74"/>
        <v>0</v>
      </c>
    </row>
    <row r="1596" spans="1:13" x14ac:dyDescent="0.25">
      <c r="A1596" t="s">
        <v>283</v>
      </c>
      <c r="B1596">
        <v>1595</v>
      </c>
      <c r="C1596" t="s">
        <v>282</v>
      </c>
      <c r="D1596">
        <v>7</v>
      </c>
      <c r="E1596">
        <v>477163.2</v>
      </c>
      <c r="F1596">
        <v>171248</v>
      </c>
      <c r="G1596">
        <v>46.2</v>
      </c>
      <c r="H1596">
        <v>46.2</v>
      </c>
      <c r="I1596">
        <v>46.9</v>
      </c>
      <c r="J1596">
        <v>46.9</v>
      </c>
      <c r="K1596" s="4">
        <f t="shared" si="72"/>
        <v>0</v>
      </c>
      <c r="L1596" s="7">
        <f t="shared" si="73"/>
        <v>0</v>
      </c>
      <c r="M1596">
        <f t="shared" si="74"/>
        <v>0</v>
      </c>
    </row>
    <row r="1597" spans="1:13" x14ac:dyDescent="0.25">
      <c r="A1597" t="s">
        <v>283</v>
      </c>
      <c r="B1597">
        <v>1596</v>
      </c>
      <c r="C1597" t="s">
        <v>282</v>
      </c>
      <c r="D1597">
        <v>5</v>
      </c>
      <c r="E1597">
        <v>477168.8</v>
      </c>
      <c r="F1597">
        <v>171240.8</v>
      </c>
      <c r="G1597">
        <v>44.8</v>
      </c>
      <c r="H1597">
        <v>44.8</v>
      </c>
      <c r="I1597">
        <v>45.5</v>
      </c>
      <c r="J1597">
        <v>45.5</v>
      </c>
      <c r="K1597" s="4">
        <f t="shared" si="72"/>
        <v>0</v>
      </c>
      <c r="L1597" s="7">
        <f t="shared" si="73"/>
        <v>0</v>
      </c>
      <c r="M1597">
        <f t="shared" si="74"/>
        <v>0</v>
      </c>
    </row>
    <row r="1598" spans="1:13" x14ac:dyDescent="0.25">
      <c r="A1598" t="s">
        <v>283</v>
      </c>
      <c r="B1598">
        <v>1597</v>
      </c>
      <c r="C1598" t="s">
        <v>148</v>
      </c>
      <c r="D1598">
        <v>6</v>
      </c>
      <c r="E1598">
        <v>477268.2</v>
      </c>
      <c r="F1598">
        <v>171282.9</v>
      </c>
      <c r="G1598">
        <v>58.1</v>
      </c>
      <c r="H1598">
        <v>58.1</v>
      </c>
      <c r="I1598">
        <v>58.8</v>
      </c>
      <c r="J1598">
        <v>58.8</v>
      </c>
      <c r="K1598" s="4">
        <f t="shared" si="72"/>
        <v>0</v>
      </c>
      <c r="L1598" s="7">
        <f t="shared" si="73"/>
        <v>0</v>
      </c>
      <c r="M1598">
        <f t="shared" si="74"/>
        <v>1</v>
      </c>
    </row>
    <row r="1599" spans="1:13" x14ac:dyDescent="0.25">
      <c r="A1599" t="s">
        <v>283</v>
      </c>
      <c r="B1599">
        <v>1598</v>
      </c>
      <c r="C1599" t="s">
        <v>148</v>
      </c>
      <c r="D1599">
        <v>6</v>
      </c>
      <c r="E1599">
        <v>477268.2</v>
      </c>
      <c r="F1599">
        <v>171282.9</v>
      </c>
      <c r="G1599">
        <v>55.6</v>
      </c>
      <c r="H1599">
        <v>55.6</v>
      </c>
      <c r="I1599">
        <v>56.3</v>
      </c>
      <c r="J1599">
        <v>56.3</v>
      </c>
      <c r="K1599" s="4">
        <f t="shared" si="72"/>
        <v>0</v>
      </c>
      <c r="L1599" s="7">
        <f t="shared" si="73"/>
        <v>0</v>
      </c>
      <c r="M1599">
        <f t="shared" si="74"/>
        <v>0</v>
      </c>
    </row>
    <row r="1600" spans="1:13" x14ac:dyDescent="0.25">
      <c r="A1600" t="s">
        <v>283</v>
      </c>
      <c r="B1600">
        <v>1599</v>
      </c>
      <c r="C1600" t="s">
        <v>148</v>
      </c>
      <c r="D1600">
        <v>1</v>
      </c>
      <c r="E1600">
        <v>477273.9</v>
      </c>
      <c r="F1600">
        <v>171283.5</v>
      </c>
      <c r="G1600">
        <v>54.7</v>
      </c>
      <c r="H1600">
        <v>54.7</v>
      </c>
      <c r="I1600">
        <v>55.4</v>
      </c>
      <c r="J1600">
        <v>55.4</v>
      </c>
      <c r="K1600" s="4">
        <f t="shared" si="72"/>
        <v>0</v>
      </c>
      <c r="L1600" s="7">
        <f t="shared" si="73"/>
        <v>0</v>
      </c>
      <c r="M1600">
        <f t="shared" si="74"/>
        <v>0</v>
      </c>
    </row>
    <row r="1601" spans="1:13" x14ac:dyDescent="0.25">
      <c r="A1601" t="s">
        <v>283</v>
      </c>
      <c r="B1601">
        <v>1600</v>
      </c>
      <c r="C1601" t="s">
        <v>148</v>
      </c>
      <c r="D1601">
        <v>2</v>
      </c>
      <c r="E1601">
        <v>477276.9</v>
      </c>
      <c r="F1601">
        <v>171279.7</v>
      </c>
      <c r="G1601">
        <v>52.5</v>
      </c>
      <c r="H1601">
        <v>52.5</v>
      </c>
      <c r="I1601">
        <v>53.2</v>
      </c>
      <c r="J1601">
        <v>53.2</v>
      </c>
      <c r="K1601" s="4">
        <f t="shared" si="72"/>
        <v>0</v>
      </c>
      <c r="L1601" s="7">
        <f t="shared" si="73"/>
        <v>0</v>
      </c>
      <c r="M1601">
        <f t="shared" si="74"/>
        <v>0</v>
      </c>
    </row>
    <row r="1602" spans="1:13" x14ac:dyDescent="0.25">
      <c r="A1602" t="s">
        <v>283</v>
      </c>
      <c r="B1602">
        <v>1601</v>
      </c>
      <c r="C1602" t="s">
        <v>148</v>
      </c>
      <c r="D1602">
        <v>5</v>
      </c>
      <c r="E1602">
        <v>477269.4</v>
      </c>
      <c r="F1602">
        <v>171277.9</v>
      </c>
      <c r="G1602">
        <v>52.3</v>
      </c>
      <c r="H1602">
        <v>52.3</v>
      </c>
      <c r="I1602">
        <v>53</v>
      </c>
      <c r="J1602">
        <v>53</v>
      </c>
      <c r="K1602" s="4">
        <f t="shared" ref="K1602:K1665" si="75">ROUND(H1602-G1602,1)</f>
        <v>0</v>
      </c>
      <c r="L1602" s="7">
        <f t="shared" ref="L1602:L1665" si="76">ABS(K1602)</f>
        <v>0</v>
      </c>
      <c r="M1602">
        <f t="shared" si="74"/>
        <v>0</v>
      </c>
    </row>
    <row r="1603" spans="1:13" x14ac:dyDescent="0.25">
      <c r="A1603" t="s">
        <v>283</v>
      </c>
      <c r="B1603">
        <v>1602</v>
      </c>
      <c r="C1603" t="s">
        <v>148</v>
      </c>
      <c r="D1603">
        <v>1</v>
      </c>
      <c r="E1603">
        <v>477273.9</v>
      </c>
      <c r="F1603">
        <v>171283.5</v>
      </c>
      <c r="G1603">
        <v>51.2</v>
      </c>
      <c r="H1603">
        <v>51.2</v>
      </c>
      <c r="I1603">
        <v>51.9</v>
      </c>
      <c r="J1603">
        <v>51.9</v>
      </c>
      <c r="K1603" s="4">
        <f t="shared" si="75"/>
        <v>0</v>
      </c>
      <c r="L1603" s="7">
        <f t="shared" si="76"/>
        <v>0</v>
      </c>
      <c r="M1603">
        <f t="shared" ref="M1603:M1666" si="77">IF(C1603=C1602,0,1)</f>
        <v>0</v>
      </c>
    </row>
    <row r="1604" spans="1:13" x14ac:dyDescent="0.25">
      <c r="A1604" t="s">
        <v>283</v>
      </c>
      <c r="B1604">
        <v>1603</v>
      </c>
      <c r="C1604" t="s">
        <v>148</v>
      </c>
      <c r="D1604">
        <v>2</v>
      </c>
      <c r="E1604">
        <v>477276.9</v>
      </c>
      <c r="F1604">
        <v>171279.7</v>
      </c>
      <c r="G1604">
        <v>50.5</v>
      </c>
      <c r="H1604">
        <v>50.5</v>
      </c>
      <c r="I1604">
        <v>51.2</v>
      </c>
      <c r="J1604">
        <v>51.2</v>
      </c>
      <c r="K1604" s="4">
        <f t="shared" si="75"/>
        <v>0</v>
      </c>
      <c r="L1604" s="7">
        <f t="shared" si="76"/>
        <v>0</v>
      </c>
      <c r="M1604">
        <f t="shared" si="77"/>
        <v>0</v>
      </c>
    </row>
    <row r="1605" spans="1:13" x14ac:dyDescent="0.25">
      <c r="A1605" t="s">
        <v>283</v>
      </c>
      <c r="B1605">
        <v>1604</v>
      </c>
      <c r="C1605" t="s">
        <v>148</v>
      </c>
      <c r="D1605">
        <v>4</v>
      </c>
      <c r="E1605">
        <v>477273.7</v>
      </c>
      <c r="F1605">
        <v>171277.7</v>
      </c>
      <c r="G1605">
        <v>49.7</v>
      </c>
      <c r="H1605">
        <v>49.7</v>
      </c>
      <c r="I1605">
        <v>50.4</v>
      </c>
      <c r="J1605">
        <v>50.4</v>
      </c>
      <c r="K1605" s="4">
        <f t="shared" si="75"/>
        <v>0</v>
      </c>
      <c r="L1605" s="7">
        <f t="shared" si="76"/>
        <v>0</v>
      </c>
      <c r="M1605">
        <f t="shared" si="77"/>
        <v>0</v>
      </c>
    </row>
    <row r="1606" spans="1:13" x14ac:dyDescent="0.25">
      <c r="A1606" t="s">
        <v>283</v>
      </c>
      <c r="B1606">
        <v>1605</v>
      </c>
      <c r="C1606" t="s">
        <v>148</v>
      </c>
      <c r="D1606">
        <v>3</v>
      </c>
      <c r="E1606">
        <v>477275.3</v>
      </c>
      <c r="F1606">
        <v>171278.9</v>
      </c>
      <c r="G1606">
        <v>49.1</v>
      </c>
      <c r="H1606">
        <v>49.1</v>
      </c>
      <c r="I1606">
        <v>49.8</v>
      </c>
      <c r="J1606">
        <v>49.8</v>
      </c>
      <c r="K1606" s="4">
        <f t="shared" si="75"/>
        <v>0</v>
      </c>
      <c r="L1606" s="7">
        <f t="shared" si="76"/>
        <v>0</v>
      </c>
      <c r="M1606">
        <f t="shared" si="77"/>
        <v>0</v>
      </c>
    </row>
    <row r="1607" spans="1:13" x14ac:dyDescent="0.25">
      <c r="A1607" t="s">
        <v>283</v>
      </c>
      <c r="B1607">
        <v>1606</v>
      </c>
      <c r="C1607" t="s">
        <v>148</v>
      </c>
      <c r="D1607">
        <v>5</v>
      </c>
      <c r="E1607">
        <v>477269.4</v>
      </c>
      <c r="F1607">
        <v>171277.9</v>
      </c>
      <c r="G1607">
        <v>48.9</v>
      </c>
      <c r="H1607">
        <v>48.9</v>
      </c>
      <c r="I1607">
        <v>49.7</v>
      </c>
      <c r="J1607">
        <v>49.6</v>
      </c>
      <c r="K1607" s="4">
        <f t="shared" si="75"/>
        <v>0</v>
      </c>
      <c r="L1607" s="7">
        <f t="shared" si="76"/>
        <v>0</v>
      </c>
      <c r="M1607">
        <f t="shared" si="77"/>
        <v>0</v>
      </c>
    </row>
    <row r="1608" spans="1:13" x14ac:dyDescent="0.25">
      <c r="A1608" t="s">
        <v>283</v>
      </c>
      <c r="B1608">
        <v>1607</v>
      </c>
      <c r="C1608" t="s">
        <v>148</v>
      </c>
      <c r="D1608">
        <v>4</v>
      </c>
      <c r="E1608">
        <v>477273.7</v>
      </c>
      <c r="F1608">
        <v>171277.7</v>
      </c>
      <c r="G1608">
        <v>45.4</v>
      </c>
      <c r="H1608">
        <v>45.4</v>
      </c>
      <c r="I1608">
        <v>46.1</v>
      </c>
      <c r="J1608">
        <v>46.1</v>
      </c>
      <c r="K1608" s="4">
        <f t="shared" si="75"/>
        <v>0</v>
      </c>
      <c r="L1608" s="7">
        <f t="shared" si="76"/>
        <v>0</v>
      </c>
      <c r="M1608">
        <f t="shared" si="77"/>
        <v>0</v>
      </c>
    </row>
    <row r="1609" spans="1:13" x14ac:dyDescent="0.25">
      <c r="A1609" t="s">
        <v>283</v>
      </c>
      <c r="B1609">
        <v>1608</v>
      </c>
      <c r="C1609" t="s">
        <v>148</v>
      </c>
      <c r="D1609">
        <v>3</v>
      </c>
      <c r="E1609">
        <v>477275.3</v>
      </c>
      <c r="F1609">
        <v>171278.9</v>
      </c>
      <c r="G1609">
        <v>45</v>
      </c>
      <c r="H1609">
        <v>45</v>
      </c>
      <c r="I1609">
        <v>45.7</v>
      </c>
      <c r="J1609">
        <v>45.7</v>
      </c>
      <c r="K1609" s="4">
        <f t="shared" si="75"/>
        <v>0</v>
      </c>
      <c r="L1609" s="7">
        <f t="shared" si="76"/>
        <v>0</v>
      </c>
      <c r="M1609">
        <f t="shared" si="77"/>
        <v>0</v>
      </c>
    </row>
    <row r="1610" spans="1:13" x14ac:dyDescent="0.25">
      <c r="A1610" t="s">
        <v>283</v>
      </c>
      <c r="B1610">
        <v>1613</v>
      </c>
      <c r="C1610" t="s">
        <v>149</v>
      </c>
      <c r="D1610">
        <v>11</v>
      </c>
      <c r="E1610">
        <v>477242.5</v>
      </c>
      <c r="F1610">
        <v>171277.8</v>
      </c>
      <c r="G1610">
        <v>55.5</v>
      </c>
      <c r="H1610">
        <v>55.4</v>
      </c>
      <c r="I1610">
        <v>56.2</v>
      </c>
      <c r="J1610">
        <v>56.2</v>
      </c>
      <c r="K1610" s="4">
        <f t="shared" si="75"/>
        <v>-0.1</v>
      </c>
      <c r="L1610" s="7">
        <f t="shared" si="76"/>
        <v>0.1</v>
      </c>
      <c r="M1610">
        <f t="shared" si="77"/>
        <v>1</v>
      </c>
    </row>
    <row r="1611" spans="1:13" x14ac:dyDescent="0.25">
      <c r="A1611" t="s">
        <v>283</v>
      </c>
      <c r="B1611">
        <v>1609</v>
      </c>
      <c r="C1611" t="s">
        <v>149</v>
      </c>
      <c r="D1611">
        <v>1</v>
      </c>
      <c r="E1611">
        <v>477246.3</v>
      </c>
      <c r="F1611">
        <v>171281.3</v>
      </c>
      <c r="G1611">
        <v>58.3</v>
      </c>
      <c r="H1611">
        <v>58.3</v>
      </c>
      <c r="I1611">
        <v>59</v>
      </c>
      <c r="J1611">
        <v>59</v>
      </c>
      <c r="K1611" s="4">
        <f t="shared" si="75"/>
        <v>0</v>
      </c>
      <c r="L1611" s="7">
        <f t="shared" si="76"/>
        <v>0</v>
      </c>
      <c r="M1611">
        <f t="shared" si="77"/>
        <v>0</v>
      </c>
    </row>
    <row r="1612" spans="1:13" x14ac:dyDescent="0.25">
      <c r="A1612" t="s">
        <v>283</v>
      </c>
      <c r="B1612">
        <v>1610</v>
      </c>
      <c r="C1612" t="s">
        <v>149</v>
      </c>
      <c r="D1612">
        <v>11</v>
      </c>
      <c r="E1612">
        <v>477242.5</v>
      </c>
      <c r="F1612">
        <v>171277.8</v>
      </c>
      <c r="G1612">
        <v>57.7</v>
      </c>
      <c r="H1612">
        <v>57.7</v>
      </c>
      <c r="I1612">
        <v>58.4</v>
      </c>
      <c r="J1612">
        <v>58.4</v>
      </c>
      <c r="K1612" s="4">
        <f t="shared" si="75"/>
        <v>0</v>
      </c>
      <c r="L1612" s="7">
        <f t="shared" si="76"/>
        <v>0</v>
      </c>
      <c r="M1612">
        <f t="shared" si="77"/>
        <v>0</v>
      </c>
    </row>
    <row r="1613" spans="1:13" x14ac:dyDescent="0.25">
      <c r="A1613" t="s">
        <v>283</v>
      </c>
      <c r="B1613">
        <v>1611</v>
      </c>
      <c r="C1613" t="s">
        <v>149</v>
      </c>
      <c r="D1613">
        <v>1</v>
      </c>
      <c r="E1613">
        <v>477246.3</v>
      </c>
      <c r="F1613">
        <v>171281.3</v>
      </c>
      <c r="G1613">
        <v>56.2</v>
      </c>
      <c r="H1613">
        <v>56.2</v>
      </c>
      <c r="I1613">
        <v>56.9</v>
      </c>
      <c r="J1613">
        <v>56.9</v>
      </c>
      <c r="K1613" s="4">
        <f t="shared" si="75"/>
        <v>0</v>
      </c>
      <c r="L1613" s="7">
        <f t="shared" si="76"/>
        <v>0</v>
      </c>
      <c r="M1613">
        <f t="shared" si="77"/>
        <v>0</v>
      </c>
    </row>
    <row r="1614" spans="1:13" x14ac:dyDescent="0.25">
      <c r="A1614" t="s">
        <v>283</v>
      </c>
      <c r="B1614">
        <v>1612</v>
      </c>
      <c r="C1614" t="s">
        <v>149</v>
      </c>
      <c r="D1614">
        <v>3</v>
      </c>
      <c r="E1614">
        <v>477246.9</v>
      </c>
      <c r="F1614">
        <v>171273</v>
      </c>
      <c r="G1614">
        <v>55.6</v>
      </c>
      <c r="H1614">
        <v>55.6</v>
      </c>
      <c r="I1614">
        <v>56.3</v>
      </c>
      <c r="J1614">
        <v>56.3</v>
      </c>
      <c r="K1614" s="4">
        <f t="shared" si="75"/>
        <v>0</v>
      </c>
      <c r="L1614" s="7">
        <f t="shared" si="76"/>
        <v>0</v>
      </c>
      <c r="M1614">
        <f t="shared" si="77"/>
        <v>0</v>
      </c>
    </row>
    <row r="1615" spans="1:13" x14ac:dyDescent="0.25">
      <c r="A1615" t="s">
        <v>283</v>
      </c>
      <c r="B1615">
        <v>1614</v>
      </c>
      <c r="C1615" t="s">
        <v>149</v>
      </c>
      <c r="D1615">
        <v>5</v>
      </c>
      <c r="E1615">
        <v>477249.5</v>
      </c>
      <c r="F1615">
        <v>171268.2</v>
      </c>
      <c r="G1615">
        <v>54.7</v>
      </c>
      <c r="H1615">
        <v>54.7</v>
      </c>
      <c r="I1615">
        <v>55.4</v>
      </c>
      <c r="J1615">
        <v>55.4</v>
      </c>
      <c r="K1615" s="4">
        <f t="shared" si="75"/>
        <v>0</v>
      </c>
      <c r="L1615" s="7">
        <f t="shared" si="76"/>
        <v>0</v>
      </c>
      <c r="M1615">
        <f t="shared" si="77"/>
        <v>0</v>
      </c>
    </row>
    <row r="1616" spans="1:13" x14ac:dyDescent="0.25">
      <c r="A1616" t="s">
        <v>283</v>
      </c>
      <c r="B1616">
        <v>1615</v>
      </c>
      <c r="C1616" t="s">
        <v>149</v>
      </c>
      <c r="D1616">
        <v>3</v>
      </c>
      <c r="E1616">
        <v>477246.9</v>
      </c>
      <c r="F1616">
        <v>171273</v>
      </c>
      <c r="G1616">
        <v>52.7</v>
      </c>
      <c r="H1616">
        <v>52.7</v>
      </c>
      <c r="I1616">
        <v>53.4</v>
      </c>
      <c r="J1616">
        <v>53.4</v>
      </c>
      <c r="K1616" s="4">
        <f t="shared" si="75"/>
        <v>0</v>
      </c>
      <c r="L1616" s="7">
        <f t="shared" si="76"/>
        <v>0</v>
      </c>
      <c r="M1616">
        <f t="shared" si="77"/>
        <v>0</v>
      </c>
    </row>
    <row r="1617" spans="1:13" x14ac:dyDescent="0.25">
      <c r="A1617" t="s">
        <v>283</v>
      </c>
      <c r="B1617">
        <v>1616</v>
      </c>
      <c r="C1617" t="s">
        <v>149</v>
      </c>
      <c r="D1617">
        <v>2</v>
      </c>
      <c r="E1617">
        <v>477245.7</v>
      </c>
      <c r="F1617">
        <v>171277.7</v>
      </c>
      <c r="G1617">
        <v>52.4</v>
      </c>
      <c r="H1617">
        <v>52.4</v>
      </c>
      <c r="I1617">
        <v>53.1</v>
      </c>
      <c r="J1617">
        <v>53.1</v>
      </c>
      <c r="K1617" s="4">
        <f t="shared" si="75"/>
        <v>0</v>
      </c>
      <c r="L1617" s="7">
        <f t="shared" si="76"/>
        <v>0</v>
      </c>
      <c r="M1617">
        <f t="shared" si="77"/>
        <v>0</v>
      </c>
    </row>
    <row r="1618" spans="1:13" x14ac:dyDescent="0.25">
      <c r="A1618" t="s">
        <v>283</v>
      </c>
      <c r="B1618">
        <v>1617</v>
      </c>
      <c r="C1618" t="s">
        <v>149</v>
      </c>
      <c r="D1618">
        <v>4</v>
      </c>
      <c r="E1618">
        <v>477249.2</v>
      </c>
      <c r="F1618">
        <v>171270</v>
      </c>
      <c r="G1618">
        <v>52.2</v>
      </c>
      <c r="H1618">
        <v>52.2</v>
      </c>
      <c r="I1618">
        <v>52.9</v>
      </c>
      <c r="J1618">
        <v>52.9</v>
      </c>
      <c r="K1618" s="4">
        <f t="shared" si="75"/>
        <v>0</v>
      </c>
      <c r="L1618" s="7">
        <f t="shared" si="76"/>
        <v>0</v>
      </c>
      <c r="M1618">
        <f t="shared" si="77"/>
        <v>0</v>
      </c>
    </row>
    <row r="1619" spans="1:13" x14ac:dyDescent="0.25">
      <c r="A1619" t="s">
        <v>283</v>
      </c>
      <c r="B1619">
        <v>1618</v>
      </c>
      <c r="C1619" t="s">
        <v>149</v>
      </c>
      <c r="D1619">
        <v>5</v>
      </c>
      <c r="E1619">
        <v>477249.5</v>
      </c>
      <c r="F1619">
        <v>171268.2</v>
      </c>
      <c r="G1619">
        <v>52.1</v>
      </c>
      <c r="H1619">
        <v>52.1</v>
      </c>
      <c r="I1619">
        <v>52.8</v>
      </c>
      <c r="J1619">
        <v>52.8</v>
      </c>
      <c r="K1619" s="4">
        <f t="shared" si="75"/>
        <v>0</v>
      </c>
      <c r="L1619" s="7">
        <f t="shared" si="76"/>
        <v>0</v>
      </c>
      <c r="M1619">
        <f t="shared" si="77"/>
        <v>0</v>
      </c>
    </row>
    <row r="1620" spans="1:13" x14ac:dyDescent="0.25">
      <c r="A1620" t="s">
        <v>283</v>
      </c>
      <c r="B1620">
        <v>1619</v>
      </c>
      <c r="C1620" t="s">
        <v>149</v>
      </c>
      <c r="D1620">
        <v>6</v>
      </c>
      <c r="E1620">
        <v>477249.1</v>
      </c>
      <c r="F1620">
        <v>171265</v>
      </c>
      <c r="G1620">
        <v>52.1</v>
      </c>
      <c r="H1620">
        <v>52.1</v>
      </c>
      <c r="I1620">
        <v>52.8</v>
      </c>
      <c r="J1620">
        <v>52.8</v>
      </c>
      <c r="K1620" s="4">
        <f t="shared" si="75"/>
        <v>0</v>
      </c>
      <c r="L1620" s="7">
        <f t="shared" si="76"/>
        <v>0</v>
      </c>
      <c r="M1620">
        <f t="shared" si="77"/>
        <v>0</v>
      </c>
    </row>
    <row r="1621" spans="1:13" x14ac:dyDescent="0.25">
      <c r="A1621" t="s">
        <v>283</v>
      </c>
      <c r="B1621">
        <v>1620</v>
      </c>
      <c r="C1621" t="s">
        <v>149</v>
      </c>
      <c r="D1621">
        <v>7</v>
      </c>
      <c r="E1621">
        <v>477246.5</v>
      </c>
      <c r="F1621">
        <v>171260.79999999999</v>
      </c>
      <c r="G1621">
        <v>52.1</v>
      </c>
      <c r="H1621">
        <v>52.1</v>
      </c>
      <c r="I1621">
        <v>52.8</v>
      </c>
      <c r="J1621">
        <v>52.8</v>
      </c>
      <c r="K1621" s="4">
        <f t="shared" si="75"/>
        <v>0</v>
      </c>
      <c r="L1621" s="7">
        <f t="shared" si="76"/>
        <v>0</v>
      </c>
      <c r="M1621">
        <f t="shared" si="77"/>
        <v>0</v>
      </c>
    </row>
    <row r="1622" spans="1:13" x14ac:dyDescent="0.25">
      <c r="A1622" t="s">
        <v>283</v>
      </c>
      <c r="B1622">
        <v>1621</v>
      </c>
      <c r="C1622" t="s">
        <v>149</v>
      </c>
      <c r="D1622">
        <v>9</v>
      </c>
      <c r="E1622">
        <v>477238.2</v>
      </c>
      <c r="F1622">
        <v>171263.4</v>
      </c>
      <c r="G1622">
        <v>52.1</v>
      </c>
      <c r="H1622">
        <v>52.1</v>
      </c>
      <c r="I1622">
        <v>52.8</v>
      </c>
      <c r="J1622">
        <v>52.8</v>
      </c>
      <c r="K1622" s="4">
        <f t="shared" si="75"/>
        <v>0</v>
      </c>
      <c r="L1622" s="7">
        <f t="shared" si="76"/>
        <v>0</v>
      </c>
      <c r="M1622">
        <f t="shared" si="77"/>
        <v>0</v>
      </c>
    </row>
    <row r="1623" spans="1:13" x14ac:dyDescent="0.25">
      <c r="A1623" t="s">
        <v>283</v>
      </c>
      <c r="B1623">
        <v>1622</v>
      </c>
      <c r="C1623" t="s">
        <v>149</v>
      </c>
      <c r="D1623">
        <v>8</v>
      </c>
      <c r="E1623">
        <v>477243</v>
      </c>
      <c r="F1623">
        <v>171260.5</v>
      </c>
      <c r="G1623">
        <v>52</v>
      </c>
      <c r="H1623">
        <v>52</v>
      </c>
      <c r="I1623">
        <v>52.8</v>
      </c>
      <c r="J1623">
        <v>52.7</v>
      </c>
      <c r="K1623" s="4">
        <f t="shared" si="75"/>
        <v>0</v>
      </c>
      <c r="L1623" s="7">
        <f t="shared" si="76"/>
        <v>0</v>
      </c>
      <c r="M1623">
        <f t="shared" si="77"/>
        <v>0</v>
      </c>
    </row>
    <row r="1624" spans="1:13" x14ac:dyDescent="0.25">
      <c r="A1624" t="s">
        <v>283</v>
      </c>
      <c r="B1624">
        <v>1623</v>
      </c>
      <c r="C1624" t="s">
        <v>149</v>
      </c>
      <c r="D1624">
        <v>10</v>
      </c>
      <c r="E1624">
        <v>477238.3</v>
      </c>
      <c r="F1624">
        <v>171269.1</v>
      </c>
      <c r="G1624">
        <v>51.9</v>
      </c>
      <c r="H1624">
        <v>51.9</v>
      </c>
      <c r="I1624">
        <v>52.6</v>
      </c>
      <c r="J1624">
        <v>52.6</v>
      </c>
      <c r="K1624" s="4">
        <f t="shared" si="75"/>
        <v>0</v>
      </c>
      <c r="L1624" s="7">
        <f t="shared" si="76"/>
        <v>0</v>
      </c>
      <c r="M1624">
        <f t="shared" si="77"/>
        <v>0</v>
      </c>
    </row>
    <row r="1625" spans="1:13" x14ac:dyDescent="0.25">
      <c r="A1625" t="s">
        <v>283</v>
      </c>
      <c r="B1625">
        <v>1624</v>
      </c>
      <c r="C1625" t="s">
        <v>149</v>
      </c>
      <c r="D1625">
        <v>2</v>
      </c>
      <c r="E1625">
        <v>477245.7</v>
      </c>
      <c r="F1625">
        <v>171277.7</v>
      </c>
      <c r="G1625">
        <v>50.1</v>
      </c>
      <c r="H1625">
        <v>50.1</v>
      </c>
      <c r="I1625">
        <v>50.8</v>
      </c>
      <c r="J1625">
        <v>50.8</v>
      </c>
      <c r="K1625" s="4">
        <f t="shared" si="75"/>
        <v>0</v>
      </c>
      <c r="L1625" s="7">
        <f t="shared" si="76"/>
        <v>0</v>
      </c>
      <c r="M1625">
        <f t="shared" si="77"/>
        <v>0</v>
      </c>
    </row>
    <row r="1626" spans="1:13" x14ac:dyDescent="0.25">
      <c r="A1626" t="s">
        <v>283</v>
      </c>
      <c r="B1626">
        <v>1625</v>
      </c>
      <c r="C1626" t="s">
        <v>149</v>
      </c>
      <c r="D1626">
        <v>4</v>
      </c>
      <c r="E1626">
        <v>477249.2</v>
      </c>
      <c r="F1626">
        <v>171270</v>
      </c>
      <c r="G1626">
        <v>49.6</v>
      </c>
      <c r="H1626">
        <v>49.6</v>
      </c>
      <c r="I1626">
        <v>50.3</v>
      </c>
      <c r="J1626">
        <v>50.3</v>
      </c>
      <c r="K1626" s="4">
        <f t="shared" si="75"/>
        <v>0</v>
      </c>
      <c r="L1626" s="7">
        <f t="shared" si="76"/>
        <v>0</v>
      </c>
      <c r="M1626">
        <f t="shared" si="77"/>
        <v>0</v>
      </c>
    </row>
    <row r="1627" spans="1:13" x14ac:dyDescent="0.25">
      <c r="A1627" t="s">
        <v>283</v>
      </c>
      <c r="B1627">
        <v>1626</v>
      </c>
      <c r="C1627" t="s">
        <v>149</v>
      </c>
      <c r="D1627">
        <v>7</v>
      </c>
      <c r="E1627">
        <v>477246.5</v>
      </c>
      <c r="F1627">
        <v>171260.79999999999</v>
      </c>
      <c r="G1627">
        <v>49.6</v>
      </c>
      <c r="H1627">
        <v>49.6</v>
      </c>
      <c r="I1627">
        <v>50.3</v>
      </c>
      <c r="J1627">
        <v>50.3</v>
      </c>
      <c r="K1627" s="4">
        <f t="shared" si="75"/>
        <v>0</v>
      </c>
      <c r="L1627" s="7">
        <f t="shared" si="76"/>
        <v>0</v>
      </c>
      <c r="M1627">
        <f t="shared" si="77"/>
        <v>0</v>
      </c>
    </row>
    <row r="1628" spans="1:13" x14ac:dyDescent="0.25">
      <c r="A1628" t="s">
        <v>283</v>
      </c>
      <c r="B1628">
        <v>1627</v>
      </c>
      <c r="C1628" t="s">
        <v>149</v>
      </c>
      <c r="D1628">
        <v>6</v>
      </c>
      <c r="E1628">
        <v>477249.1</v>
      </c>
      <c r="F1628">
        <v>171265</v>
      </c>
      <c r="G1628">
        <v>49.5</v>
      </c>
      <c r="H1628">
        <v>49.5</v>
      </c>
      <c r="I1628">
        <v>50.2</v>
      </c>
      <c r="J1628">
        <v>50.2</v>
      </c>
      <c r="K1628" s="4">
        <f t="shared" si="75"/>
        <v>0</v>
      </c>
      <c r="L1628" s="7">
        <f t="shared" si="76"/>
        <v>0</v>
      </c>
      <c r="M1628">
        <f t="shared" si="77"/>
        <v>0</v>
      </c>
    </row>
    <row r="1629" spans="1:13" x14ac:dyDescent="0.25">
      <c r="A1629" t="s">
        <v>283</v>
      </c>
      <c r="B1629">
        <v>1628</v>
      </c>
      <c r="C1629" t="s">
        <v>149</v>
      </c>
      <c r="D1629">
        <v>8</v>
      </c>
      <c r="E1629">
        <v>477243</v>
      </c>
      <c r="F1629">
        <v>171260.5</v>
      </c>
      <c r="G1629">
        <v>49.2</v>
      </c>
      <c r="H1629">
        <v>49.2</v>
      </c>
      <c r="I1629">
        <v>49.9</v>
      </c>
      <c r="J1629">
        <v>49.9</v>
      </c>
      <c r="K1629" s="4">
        <f t="shared" si="75"/>
        <v>0</v>
      </c>
      <c r="L1629" s="7">
        <f t="shared" si="76"/>
        <v>0</v>
      </c>
      <c r="M1629">
        <f t="shared" si="77"/>
        <v>0</v>
      </c>
    </row>
    <row r="1630" spans="1:13" x14ac:dyDescent="0.25">
      <c r="A1630" t="s">
        <v>283</v>
      </c>
      <c r="B1630">
        <v>1629</v>
      </c>
      <c r="C1630" t="s">
        <v>149</v>
      </c>
      <c r="D1630">
        <v>9</v>
      </c>
      <c r="E1630">
        <v>477238.2</v>
      </c>
      <c r="F1630">
        <v>171263.4</v>
      </c>
      <c r="G1630">
        <v>49.2</v>
      </c>
      <c r="H1630">
        <v>49.2</v>
      </c>
      <c r="I1630">
        <v>49.9</v>
      </c>
      <c r="J1630">
        <v>49.9</v>
      </c>
      <c r="K1630" s="4">
        <f t="shared" si="75"/>
        <v>0</v>
      </c>
      <c r="L1630" s="7">
        <f t="shared" si="76"/>
        <v>0</v>
      </c>
      <c r="M1630">
        <f t="shared" si="77"/>
        <v>0</v>
      </c>
    </row>
    <row r="1631" spans="1:13" x14ac:dyDescent="0.25">
      <c r="A1631" t="s">
        <v>283</v>
      </c>
      <c r="B1631">
        <v>1630</v>
      </c>
      <c r="C1631" t="s">
        <v>149</v>
      </c>
      <c r="D1631">
        <v>10</v>
      </c>
      <c r="E1631">
        <v>477238.3</v>
      </c>
      <c r="F1631">
        <v>171269.1</v>
      </c>
      <c r="G1631">
        <v>47.1</v>
      </c>
      <c r="H1631">
        <v>47.1</v>
      </c>
      <c r="I1631">
        <v>47.8</v>
      </c>
      <c r="J1631">
        <v>47.8</v>
      </c>
      <c r="K1631" s="4">
        <f t="shared" si="75"/>
        <v>0</v>
      </c>
      <c r="L1631" s="7">
        <f t="shared" si="76"/>
        <v>0</v>
      </c>
      <c r="M1631">
        <f t="shared" si="77"/>
        <v>0</v>
      </c>
    </row>
    <row r="1632" spans="1:13" x14ac:dyDescent="0.25">
      <c r="A1632" t="s">
        <v>283</v>
      </c>
      <c r="B1632">
        <v>1631</v>
      </c>
      <c r="C1632" t="s">
        <v>150</v>
      </c>
      <c r="D1632">
        <v>7</v>
      </c>
      <c r="E1632">
        <v>477323.2</v>
      </c>
      <c r="F1632">
        <v>171243.7</v>
      </c>
      <c r="G1632">
        <v>57.6</v>
      </c>
      <c r="H1632">
        <v>57.6</v>
      </c>
      <c r="I1632">
        <v>58.3</v>
      </c>
      <c r="J1632">
        <v>58.3</v>
      </c>
      <c r="K1632" s="4">
        <f t="shared" si="75"/>
        <v>0</v>
      </c>
      <c r="L1632" s="7">
        <f t="shared" si="76"/>
        <v>0</v>
      </c>
      <c r="M1632">
        <f t="shared" si="77"/>
        <v>1</v>
      </c>
    </row>
    <row r="1633" spans="1:13" x14ac:dyDescent="0.25">
      <c r="A1633" t="s">
        <v>283</v>
      </c>
      <c r="B1633">
        <v>1632</v>
      </c>
      <c r="C1633" t="s">
        <v>150</v>
      </c>
      <c r="D1633">
        <v>10</v>
      </c>
      <c r="E1633">
        <v>477328.3</v>
      </c>
      <c r="F1633">
        <v>171250</v>
      </c>
      <c r="G1633">
        <v>57.4</v>
      </c>
      <c r="H1633">
        <v>57.4</v>
      </c>
      <c r="I1633">
        <v>58.1</v>
      </c>
      <c r="J1633">
        <v>58.1</v>
      </c>
      <c r="K1633" s="4">
        <f t="shared" si="75"/>
        <v>0</v>
      </c>
      <c r="L1633" s="7">
        <f t="shared" si="76"/>
        <v>0</v>
      </c>
      <c r="M1633">
        <f t="shared" si="77"/>
        <v>0</v>
      </c>
    </row>
    <row r="1634" spans="1:13" x14ac:dyDescent="0.25">
      <c r="A1634" t="s">
        <v>283</v>
      </c>
      <c r="B1634">
        <v>1633</v>
      </c>
      <c r="C1634" t="s">
        <v>150</v>
      </c>
      <c r="D1634">
        <v>8</v>
      </c>
      <c r="E1634">
        <v>477325.1</v>
      </c>
      <c r="F1634">
        <v>171245</v>
      </c>
      <c r="G1634">
        <v>57.1</v>
      </c>
      <c r="H1634">
        <v>57.1</v>
      </c>
      <c r="I1634">
        <v>57.8</v>
      </c>
      <c r="J1634">
        <v>57.8</v>
      </c>
      <c r="K1634" s="4">
        <f t="shared" si="75"/>
        <v>0</v>
      </c>
      <c r="L1634" s="7">
        <f t="shared" si="76"/>
        <v>0</v>
      </c>
      <c r="M1634">
        <f t="shared" si="77"/>
        <v>0</v>
      </c>
    </row>
    <row r="1635" spans="1:13" x14ac:dyDescent="0.25">
      <c r="A1635" t="s">
        <v>283</v>
      </c>
      <c r="B1635">
        <v>1634</v>
      </c>
      <c r="C1635" t="s">
        <v>150</v>
      </c>
      <c r="D1635">
        <v>9</v>
      </c>
      <c r="E1635">
        <v>477326.9</v>
      </c>
      <c r="F1635">
        <v>171246.4</v>
      </c>
      <c r="G1635">
        <v>57</v>
      </c>
      <c r="H1635">
        <v>57</v>
      </c>
      <c r="I1635">
        <v>57.7</v>
      </c>
      <c r="J1635">
        <v>57.7</v>
      </c>
      <c r="K1635" s="4">
        <f t="shared" si="75"/>
        <v>0</v>
      </c>
      <c r="L1635" s="7">
        <f t="shared" si="76"/>
        <v>0</v>
      </c>
      <c r="M1635">
        <f t="shared" si="77"/>
        <v>0</v>
      </c>
    </row>
    <row r="1636" spans="1:13" x14ac:dyDescent="0.25">
      <c r="A1636" t="s">
        <v>283</v>
      </c>
      <c r="B1636">
        <v>1635</v>
      </c>
      <c r="C1636" t="s">
        <v>150</v>
      </c>
      <c r="D1636">
        <v>7</v>
      </c>
      <c r="E1636">
        <v>477323.2</v>
      </c>
      <c r="F1636">
        <v>171243.7</v>
      </c>
      <c r="G1636">
        <v>55.3</v>
      </c>
      <c r="H1636">
        <v>55.3</v>
      </c>
      <c r="I1636">
        <v>56</v>
      </c>
      <c r="J1636">
        <v>56</v>
      </c>
      <c r="K1636" s="4">
        <f t="shared" si="75"/>
        <v>0</v>
      </c>
      <c r="L1636" s="7">
        <f t="shared" si="76"/>
        <v>0</v>
      </c>
      <c r="M1636">
        <f t="shared" si="77"/>
        <v>0</v>
      </c>
    </row>
    <row r="1637" spans="1:13" x14ac:dyDescent="0.25">
      <c r="A1637" t="s">
        <v>283</v>
      </c>
      <c r="B1637">
        <v>1636</v>
      </c>
      <c r="C1637" t="s">
        <v>150</v>
      </c>
      <c r="D1637">
        <v>10</v>
      </c>
      <c r="E1637">
        <v>477328.3</v>
      </c>
      <c r="F1637">
        <v>171250</v>
      </c>
      <c r="G1637">
        <v>54.9</v>
      </c>
      <c r="H1637">
        <v>54.9</v>
      </c>
      <c r="I1637">
        <v>55.6</v>
      </c>
      <c r="J1637">
        <v>55.6</v>
      </c>
      <c r="K1637" s="4">
        <f t="shared" si="75"/>
        <v>0</v>
      </c>
      <c r="L1637" s="7">
        <f t="shared" si="76"/>
        <v>0</v>
      </c>
      <c r="M1637">
        <f t="shared" si="77"/>
        <v>0</v>
      </c>
    </row>
    <row r="1638" spans="1:13" x14ac:dyDescent="0.25">
      <c r="A1638" t="s">
        <v>283</v>
      </c>
      <c r="B1638">
        <v>1637</v>
      </c>
      <c r="C1638" t="s">
        <v>150</v>
      </c>
      <c r="D1638">
        <v>8</v>
      </c>
      <c r="E1638">
        <v>477325.1</v>
      </c>
      <c r="F1638">
        <v>171245</v>
      </c>
      <c r="G1638">
        <v>54.8</v>
      </c>
      <c r="H1638">
        <v>54.8</v>
      </c>
      <c r="I1638">
        <v>55.5</v>
      </c>
      <c r="J1638">
        <v>55.5</v>
      </c>
      <c r="K1638" s="4">
        <f t="shared" si="75"/>
        <v>0</v>
      </c>
      <c r="L1638" s="7">
        <f t="shared" si="76"/>
        <v>0</v>
      </c>
      <c r="M1638">
        <f t="shared" si="77"/>
        <v>0</v>
      </c>
    </row>
    <row r="1639" spans="1:13" x14ac:dyDescent="0.25">
      <c r="A1639" t="s">
        <v>283</v>
      </c>
      <c r="B1639">
        <v>1638</v>
      </c>
      <c r="C1639" t="s">
        <v>150</v>
      </c>
      <c r="D1639">
        <v>9</v>
      </c>
      <c r="E1639">
        <v>477326.9</v>
      </c>
      <c r="F1639">
        <v>171246.4</v>
      </c>
      <c r="G1639">
        <v>54.4</v>
      </c>
      <c r="H1639">
        <v>54.4</v>
      </c>
      <c r="I1639">
        <v>55.1</v>
      </c>
      <c r="J1639">
        <v>55.1</v>
      </c>
      <c r="K1639" s="4">
        <f t="shared" si="75"/>
        <v>0</v>
      </c>
      <c r="L1639" s="7">
        <f t="shared" si="76"/>
        <v>0</v>
      </c>
      <c r="M1639">
        <f t="shared" si="77"/>
        <v>0</v>
      </c>
    </row>
    <row r="1640" spans="1:13" x14ac:dyDescent="0.25">
      <c r="A1640" t="s">
        <v>283</v>
      </c>
      <c r="B1640">
        <v>1639</v>
      </c>
      <c r="C1640" t="s">
        <v>150</v>
      </c>
      <c r="D1640">
        <v>1</v>
      </c>
      <c r="E1640">
        <v>477332.4</v>
      </c>
      <c r="F1640">
        <v>171249.1</v>
      </c>
      <c r="G1640">
        <v>54.1</v>
      </c>
      <c r="H1640">
        <v>54.1</v>
      </c>
      <c r="I1640">
        <v>54.8</v>
      </c>
      <c r="J1640">
        <v>54.8</v>
      </c>
      <c r="K1640" s="4">
        <f t="shared" si="75"/>
        <v>0</v>
      </c>
      <c r="L1640" s="7">
        <f t="shared" si="76"/>
        <v>0</v>
      </c>
      <c r="M1640">
        <f t="shared" si="77"/>
        <v>0</v>
      </c>
    </row>
    <row r="1641" spans="1:13" x14ac:dyDescent="0.25">
      <c r="A1641" t="s">
        <v>283</v>
      </c>
      <c r="B1641">
        <v>1640</v>
      </c>
      <c r="C1641" t="s">
        <v>150</v>
      </c>
      <c r="D1641">
        <v>3</v>
      </c>
      <c r="E1641">
        <v>477332.9</v>
      </c>
      <c r="F1641">
        <v>171239.7</v>
      </c>
      <c r="G1641">
        <v>53.6</v>
      </c>
      <c r="H1641">
        <v>53.6</v>
      </c>
      <c r="I1641">
        <v>54.3</v>
      </c>
      <c r="J1641">
        <v>54.3</v>
      </c>
      <c r="K1641" s="4">
        <f t="shared" si="75"/>
        <v>0</v>
      </c>
      <c r="L1641" s="7">
        <f t="shared" si="76"/>
        <v>0</v>
      </c>
      <c r="M1641">
        <f t="shared" si="77"/>
        <v>0</v>
      </c>
    </row>
    <row r="1642" spans="1:13" x14ac:dyDescent="0.25">
      <c r="A1642" t="s">
        <v>283</v>
      </c>
      <c r="B1642">
        <v>1641</v>
      </c>
      <c r="C1642" t="s">
        <v>150</v>
      </c>
      <c r="D1642">
        <v>6</v>
      </c>
      <c r="E1642">
        <v>477325.6</v>
      </c>
      <c r="F1642">
        <v>171239.6</v>
      </c>
      <c r="G1642">
        <v>52.2</v>
      </c>
      <c r="H1642">
        <v>52.2</v>
      </c>
      <c r="I1642">
        <v>52.9</v>
      </c>
      <c r="J1642">
        <v>52.9</v>
      </c>
      <c r="K1642" s="4">
        <f t="shared" si="75"/>
        <v>0</v>
      </c>
      <c r="L1642" s="7">
        <f t="shared" si="76"/>
        <v>0</v>
      </c>
      <c r="M1642">
        <f t="shared" si="77"/>
        <v>0</v>
      </c>
    </row>
    <row r="1643" spans="1:13" x14ac:dyDescent="0.25">
      <c r="A1643" t="s">
        <v>283</v>
      </c>
      <c r="B1643">
        <v>1642</v>
      </c>
      <c r="C1643" t="s">
        <v>150</v>
      </c>
      <c r="D1643">
        <v>4</v>
      </c>
      <c r="E1643">
        <v>477333.4</v>
      </c>
      <c r="F1643">
        <v>171237.2</v>
      </c>
      <c r="G1643">
        <v>51.8</v>
      </c>
      <c r="H1643">
        <v>51.8</v>
      </c>
      <c r="I1643">
        <v>52.5</v>
      </c>
      <c r="J1643">
        <v>52.5</v>
      </c>
      <c r="K1643" s="4">
        <f t="shared" si="75"/>
        <v>0</v>
      </c>
      <c r="L1643" s="7">
        <f t="shared" si="76"/>
        <v>0</v>
      </c>
      <c r="M1643">
        <f t="shared" si="77"/>
        <v>0</v>
      </c>
    </row>
    <row r="1644" spans="1:13" x14ac:dyDescent="0.25">
      <c r="A1644" t="s">
        <v>283</v>
      </c>
      <c r="B1644">
        <v>1643</v>
      </c>
      <c r="C1644" t="s">
        <v>150</v>
      </c>
      <c r="D1644">
        <v>2</v>
      </c>
      <c r="E1644">
        <v>477333.6</v>
      </c>
      <c r="F1644">
        <v>171243.7</v>
      </c>
      <c r="G1644">
        <v>51.3</v>
      </c>
      <c r="H1644">
        <v>51.3</v>
      </c>
      <c r="I1644">
        <v>52</v>
      </c>
      <c r="J1644">
        <v>52</v>
      </c>
      <c r="K1644" s="4">
        <f t="shared" si="75"/>
        <v>0</v>
      </c>
      <c r="L1644" s="7">
        <f t="shared" si="76"/>
        <v>0</v>
      </c>
      <c r="M1644">
        <f t="shared" si="77"/>
        <v>0</v>
      </c>
    </row>
    <row r="1645" spans="1:13" x14ac:dyDescent="0.25">
      <c r="A1645" t="s">
        <v>283</v>
      </c>
      <c r="B1645">
        <v>1644</v>
      </c>
      <c r="C1645" t="s">
        <v>150</v>
      </c>
      <c r="D1645">
        <v>1</v>
      </c>
      <c r="E1645">
        <v>477332.4</v>
      </c>
      <c r="F1645">
        <v>171249.1</v>
      </c>
      <c r="G1645">
        <v>50.7</v>
      </c>
      <c r="H1645">
        <v>50.7</v>
      </c>
      <c r="I1645">
        <v>51.4</v>
      </c>
      <c r="J1645">
        <v>51.4</v>
      </c>
      <c r="K1645" s="4">
        <f t="shared" si="75"/>
        <v>0</v>
      </c>
      <c r="L1645" s="7">
        <f t="shared" si="76"/>
        <v>0</v>
      </c>
      <c r="M1645">
        <f t="shared" si="77"/>
        <v>0</v>
      </c>
    </row>
    <row r="1646" spans="1:13" x14ac:dyDescent="0.25">
      <c r="A1646" t="s">
        <v>283</v>
      </c>
      <c r="B1646">
        <v>1645</v>
      </c>
      <c r="C1646" t="s">
        <v>150</v>
      </c>
      <c r="D1646">
        <v>3</v>
      </c>
      <c r="E1646">
        <v>477332.9</v>
      </c>
      <c r="F1646">
        <v>171239.7</v>
      </c>
      <c r="G1646">
        <v>50.6</v>
      </c>
      <c r="H1646">
        <v>50.6</v>
      </c>
      <c r="I1646">
        <v>51.3</v>
      </c>
      <c r="J1646">
        <v>51.3</v>
      </c>
      <c r="K1646" s="4">
        <f t="shared" si="75"/>
        <v>0</v>
      </c>
      <c r="L1646" s="7">
        <f t="shared" si="76"/>
        <v>0</v>
      </c>
      <c r="M1646">
        <f t="shared" si="77"/>
        <v>0</v>
      </c>
    </row>
    <row r="1647" spans="1:13" x14ac:dyDescent="0.25">
      <c r="A1647" t="s">
        <v>283</v>
      </c>
      <c r="B1647">
        <v>1646</v>
      </c>
      <c r="C1647" t="s">
        <v>150</v>
      </c>
      <c r="D1647">
        <v>4</v>
      </c>
      <c r="E1647">
        <v>477333.4</v>
      </c>
      <c r="F1647">
        <v>171237.2</v>
      </c>
      <c r="G1647">
        <v>49.5</v>
      </c>
      <c r="H1647">
        <v>49.5</v>
      </c>
      <c r="I1647">
        <v>50.3</v>
      </c>
      <c r="J1647">
        <v>50.2</v>
      </c>
      <c r="K1647" s="4">
        <f t="shared" si="75"/>
        <v>0</v>
      </c>
      <c r="L1647" s="7">
        <f t="shared" si="76"/>
        <v>0</v>
      </c>
      <c r="M1647">
        <f t="shared" si="77"/>
        <v>0</v>
      </c>
    </row>
    <row r="1648" spans="1:13" x14ac:dyDescent="0.25">
      <c r="A1648" t="s">
        <v>283</v>
      </c>
      <c r="B1648">
        <v>1647</v>
      </c>
      <c r="C1648" t="s">
        <v>150</v>
      </c>
      <c r="D1648">
        <v>2</v>
      </c>
      <c r="E1648">
        <v>477333.6</v>
      </c>
      <c r="F1648">
        <v>171243.7</v>
      </c>
      <c r="G1648">
        <v>49</v>
      </c>
      <c r="H1648">
        <v>49</v>
      </c>
      <c r="I1648">
        <v>49.7</v>
      </c>
      <c r="J1648">
        <v>49.7</v>
      </c>
      <c r="K1648" s="4">
        <f t="shared" si="75"/>
        <v>0</v>
      </c>
      <c r="L1648" s="7">
        <f t="shared" si="76"/>
        <v>0</v>
      </c>
      <c r="M1648">
        <f t="shared" si="77"/>
        <v>0</v>
      </c>
    </row>
    <row r="1649" spans="1:13" x14ac:dyDescent="0.25">
      <c r="A1649" t="s">
        <v>283</v>
      </c>
      <c r="B1649">
        <v>1648</v>
      </c>
      <c r="C1649" t="s">
        <v>150</v>
      </c>
      <c r="D1649">
        <v>5</v>
      </c>
      <c r="E1649">
        <v>477330.9</v>
      </c>
      <c r="F1649">
        <v>171236.7</v>
      </c>
      <c r="G1649">
        <v>49</v>
      </c>
      <c r="H1649">
        <v>49</v>
      </c>
      <c r="I1649">
        <v>49.7</v>
      </c>
      <c r="J1649">
        <v>49.7</v>
      </c>
      <c r="K1649" s="4">
        <f t="shared" si="75"/>
        <v>0</v>
      </c>
      <c r="L1649" s="7">
        <f t="shared" si="76"/>
        <v>0</v>
      </c>
      <c r="M1649">
        <f t="shared" si="77"/>
        <v>0</v>
      </c>
    </row>
    <row r="1650" spans="1:13" x14ac:dyDescent="0.25">
      <c r="A1650" t="s">
        <v>283</v>
      </c>
      <c r="B1650">
        <v>1649</v>
      </c>
      <c r="C1650" t="s">
        <v>150</v>
      </c>
      <c r="D1650">
        <v>6</v>
      </c>
      <c r="E1650">
        <v>477325.6</v>
      </c>
      <c r="F1650">
        <v>171239.6</v>
      </c>
      <c r="G1650">
        <v>48.9</v>
      </c>
      <c r="H1650">
        <v>48.9</v>
      </c>
      <c r="I1650">
        <v>49.6</v>
      </c>
      <c r="J1650">
        <v>49.6</v>
      </c>
      <c r="K1650" s="4">
        <f t="shared" si="75"/>
        <v>0</v>
      </c>
      <c r="L1650" s="7">
        <f t="shared" si="76"/>
        <v>0</v>
      </c>
      <c r="M1650">
        <f t="shared" si="77"/>
        <v>0</v>
      </c>
    </row>
    <row r="1651" spans="1:13" x14ac:dyDescent="0.25">
      <c r="A1651" t="s">
        <v>283</v>
      </c>
      <c r="B1651">
        <v>1650</v>
      </c>
      <c r="C1651" t="s">
        <v>150</v>
      </c>
      <c r="D1651">
        <v>5</v>
      </c>
      <c r="E1651">
        <v>477330.9</v>
      </c>
      <c r="F1651">
        <v>171236.7</v>
      </c>
      <c r="G1651">
        <v>45</v>
      </c>
      <c r="H1651">
        <v>45</v>
      </c>
      <c r="I1651">
        <v>45.7</v>
      </c>
      <c r="J1651">
        <v>45.7</v>
      </c>
      <c r="K1651" s="4">
        <f t="shared" si="75"/>
        <v>0</v>
      </c>
      <c r="L1651" s="7">
        <f t="shared" si="76"/>
        <v>0</v>
      </c>
      <c r="M1651">
        <f t="shared" si="77"/>
        <v>0</v>
      </c>
    </row>
    <row r="1652" spans="1:13" x14ac:dyDescent="0.25">
      <c r="A1652" t="s">
        <v>283</v>
      </c>
      <c r="B1652">
        <v>1665</v>
      </c>
      <c r="C1652" t="s">
        <v>151</v>
      </c>
      <c r="D1652">
        <v>25</v>
      </c>
      <c r="E1652">
        <v>477262.1</v>
      </c>
      <c r="F1652">
        <v>171524</v>
      </c>
      <c r="G1652">
        <v>66.7</v>
      </c>
      <c r="H1652">
        <v>66.8</v>
      </c>
      <c r="I1652">
        <v>67.099999999999994</v>
      </c>
      <c r="J1652">
        <v>67.2</v>
      </c>
      <c r="K1652" s="4">
        <f t="shared" si="75"/>
        <v>0.1</v>
      </c>
      <c r="L1652" s="7">
        <f t="shared" si="76"/>
        <v>0.1</v>
      </c>
      <c r="M1652">
        <f t="shared" si="77"/>
        <v>1</v>
      </c>
    </row>
    <row r="1653" spans="1:13" x14ac:dyDescent="0.25">
      <c r="A1653" t="s">
        <v>283</v>
      </c>
      <c r="B1653">
        <v>1673</v>
      </c>
      <c r="C1653" t="s">
        <v>151</v>
      </c>
      <c r="D1653">
        <v>28</v>
      </c>
      <c r="E1653">
        <v>477273.7</v>
      </c>
      <c r="F1653">
        <v>171544</v>
      </c>
      <c r="G1653">
        <v>66.2</v>
      </c>
      <c r="H1653">
        <v>66.3</v>
      </c>
      <c r="I1653">
        <v>66.8</v>
      </c>
      <c r="J1653">
        <v>66.8</v>
      </c>
      <c r="K1653" s="4">
        <f t="shared" si="75"/>
        <v>0.1</v>
      </c>
      <c r="L1653" s="7">
        <f t="shared" si="76"/>
        <v>0.1</v>
      </c>
      <c r="M1653">
        <f t="shared" si="77"/>
        <v>0</v>
      </c>
    </row>
    <row r="1654" spans="1:13" x14ac:dyDescent="0.25">
      <c r="A1654" t="s">
        <v>283</v>
      </c>
      <c r="B1654">
        <v>1677</v>
      </c>
      <c r="C1654" t="s">
        <v>151</v>
      </c>
      <c r="D1654">
        <v>29</v>
      </c>
      <c r="E1654">
        <v>477276.7</v>
      </c>
      <c r="F1654">
        <v>171549.1</v>
      </c>
      <c r="G1654">
        <v>66.2</v>
      </c>
      <c r="H1654">
        <v>66.099999999999994</v>
      </c>
      <c r="I1654">
        <v>66.7</v>
      </c>
      <c r="J1654">
        <v>66.7</v>
      </c>
      <c r="K1654" s="4">
        <f t="shared" si="75"/>
        <v>-0.1</v>
      </c>
      <c r="L1654" s="7">
        <f t="shared" si="76"/>
        <v>0.1</v>
      </c>
      <c r="M1654">
        <f t="shared" si="77"/>
        <v>0</v>
      </c>
    </row>
    <row r="1655" spans="1:13" x14ac:dyDescent="0.25">
      <c r="A1655" t="s">
        <v>283</v>
      </c>
      <c r="B1655">
        <v>1695</v>
      </c>
      <c r="C1655" t="s">
        <v>151</v>
      </c>
      <c r="D1655">
        <v>35</v>
      </c>
      <c r="E1655">
        <v>477288.2</v>
      </c>
      <c r="F1655">
        <v>171560.3</v>
      </c>
      <c r="G1655">
        <v>65.099999999999994</v>
      </c>
      <c r="H1655">
        <v>65.2</v>
      </c>
      <c r="I1655">
        <v>65.8</v>
      </c>
      <c r="J1655">
        <v>65.8</v>
      </c>
      <c r="K1655" s="4">
        <f t="shared" si="75"/>
        <v>0.1</v>
      </c>
      <c r="L1655" s="7">
        <f t="shared" si="76"/>
        <v>0.1</v>
      </c>
      <c r="M1655">
        <f t="shared" si="77"/>
        <v>0</v>
      </c>
    </row>
    <row r="1656" spans="1:13" x14ac:dyDescent="0.25">
      <c r="A1656" t="s">
        <v>283</v>
      </c>
      <c r="B1656">
        <v>1711</v>
      </c>
      <c r="C1656" t="s">
        <v>151</v>
      </c>
      <c r="D1656">
        <v>31</v>
      </c>
      <c r="E1656">
        <v>477279.1</v>
      </c>
      <c r="F1656">
        <v>171552.4</v>
      </c>
      <c r="G1656">
        <v>64.3</v>
      </c>
      <c r="H1656">
        <v>64.400000000000006</v>
      </c>
      <c r="I1656">
        <v>64.900000000000006</v>
      </c>
      <c r="J1656">
        <v>64.900000000000006</v>
      </c>
      <c r="K1656" s="4">
        <f t="shared" si="75"/>
        <v>0.1</v>
      </c>
      <c r="L1656" s="7">
        <f t="shared" si="76"/>
        <v>0.1</v>
      </c>
      <c r="M1656">
        <f t="shared" si="77"/>
        <v>0</v>
      </c>
    </row>
    <row r="1657" spans="1:13" x14ac:dyDescent="0.25">
      <c r="A1657" t="s">
        <v>283</v>
      </c>
      <c r="B1657">
        <v>1720</v>
      </c>
      <c r="C1657" t="s">
        <v>151</v>
      </c>
      <c r="D1657">
        <v>37</v>
      </c>
      <c r="E1657">
        <v>477293</v>
      </c>
      <c r="F1657">
        <v>171563.6</v>
      </c>
      <c r="G1657">
        <v>62.4</v>
      </c>
      <c r="H1657">
        <v>62.5</v>
      </c>
      <c r="I1657">
        <v>63.1</v>
      </c>
      <c r="J1657">
        <v>63.1</v>
      </c>
      <c r="K1657" s="4">
        <f t="shared" si="75"/>
        <v>0.1</v>
      </c>
      <c r="L1657" s="7">
        <f t="shared" si="76"/>
        <v>0.1</v>
      </c>
      <c r="M1657">
        <f t="shared" si="77"/>
        <v>0</v>
      </c>
    </row>
    <row r="1658" spans="1:13" x14ac:dyDescent="0.25">
      <c r="A1658" t="s">
        <v>283</v>
      </c>
      <c r="B1658">
        <v>1651</v>
      </c>
      <c r="C1658" t="s">
        <v>151</v>
      </c>
      <c r="D1658">
        <v>24</v>
      </c>
      <c r="E1658">
        <v>477264.1</v>
      </c>
      <c r="F1658">
        <v>171519.7</v>
      </c>
      <c r="G1658">
        <v>68.7</v>
      </c>
      <c r="H1658">
        <v>68.7</v>
      </c>
      <c r="I1658">
        <v>68.900000000000006</v>
      </c>
      <c r="J1658">
        <v>68.900000000000006</v>
      </c>
      <c r="K1658" s="4">
        <f t="shared" si="75"/>
        <v>0</v>
      </c>
      <c r="L1658" s="7">
        <f t="shared" si="76"/>
        <v>0</v>
      </c>
      <c r="M1658">
        <f t="shared" si="77"/>
        <v>0</v>
      </c>
    </row>
    <row r="1659" spans="1:13" x14ac:dyDescent="0.25">
      <c r="A1659" t="s">
        <v>283</v>
      </c>
      <c r="B1659">
        <v>1652</v>
      </c>
      <c r="C1659" t="s">
        <v>151</v>
      </c>
      <c r="D1659">
        <v>23</v>
      </c>
      <c r="E1659">
        <v>477270.7</v>
      </c>
      <c r="F1659">
        <v>171515.9</v>
      </c>
      <c r="G1659">
        <v>68.5</v>
      </c>
      <c r="H1659">
        <v>68.5</v>
      </c>
      <c r="I1659">
        <v>68.7</v>
      </c>
      <c r="J1659">
        <v>68.7</v>
      </c>
      <c r="K1659" s="4">
        <f t="shared" si="75"/>
        <v>0</v>
      </c>
      <c r="L1659" s="7">
        <f t="shared" si="76"/>
        <v>0</v>
      </c>
      <c r="M1659">
        <f t="shared" si="77"/>
        <v>0</v>
      </c>
    </row>
    <row r="1660" spans="1:13" x14ac:dyDescent="0.25">
      <c r="A1660" t="s">
        <v>283</v>
      </c>
      <c r="B1660">
        <v>1653</v>
      </c>
      <c r="C1660" t="s">
        <v>151</v>
      </c>
      <c r="D1660">
        <v>22</v>
      </c>
      <c r="E1660">
        <v>477276.3</v>
      </c>
      <c r="F1660">
        <v>171512.8</v>
      </c>
      <c r="G1660">
        <v>68.3</v>
      </c>
      <c r="H1660">
        <v>68.3</v>
      </c>
      <c r="I1660">
        <v>68.400000000000006</v>
      </c>
      <c r="J1660">
        <v>68.400000000000006</v>
      </c>
      <c r="K1660" s="4">
        <f t="shared" si="75"/>
        <v>0</v>
      </c>
      <c r="L1660" s="7">
        <f t="shared" si="76"/>
        <v>0</v>
      </c>
      <c r="M1660">
        <f t="shared" si="77"/>
        <v>0</v>
      </c>
    </row>
    <row r="1661" spans="1:13" x14ac:dyDescent="0.25">
      <c r="A1661" t="s">
        <v>283</v>
      </c>
      <c r="B1661">
        <v>1654</v>
      </c>
      <c r="C1661" t="s">
        <v>151</v>
      </c>
      <c r="D1661">
        <v>21</v>
      </c>
      <c r="E1661">
        <v>477281.1</v>
      </c>
      <c r="F1661">
        <v>171510.3</v>
      </c>
      <c r="G1661">
        <v>68.099999999999994</v>
      </c>
      <c r="H1661">
        <v>68.099999999999994</v>
      </c>
      <c r="I1661">
        <v>68.3</v>
      </c>
      <c r="J1661">
        <v>68.3</v>
      </c>
      <c r="K1661" s="4">
        <f t="shared" si="75"/>
        <v>0</v>
      </c>
      <c r="L1661" s="7">
        <f t="shared" si="76"/>
        <v>0</v>
      </c>
      <c r="M1661">
        <f t="shared" si="77"/>
        <v>0</v>
      </c>
    </row>
    <row r="1662" spans="1:13" x14ac:dyDescent="0.25">
      <c r="A1662" t="s">
        <v>283</v>
      </c>
      <c r="B1662">
        <v>1655</v>
      </c>
      <c r="C1662" t="s">
        <v>151</v>
      </c>
      <c r="D1662">
        <v>24</v>
      </c>
      <c r="E1662">
        <v>477264.1</v>
      </c>
      <c r="F1662">
        <v>171519.7</v>
      </c>
      <c r="G1662">
        <v>68.099999999999994</v>
      </c>
      <c r="H1662">
        <v>68.099999999999994</v>
      </c>
      <c r="I1662">
        <v>68.2</v>
      </c>
      <c r="J1662">
        <v>68.2</v>
      </c>
      <c r="K1662" s="4">
        <f t="shared" si="75"/>
        <v>0</v>
      </c>
      <c r="L1662" s="7">
        <f t="shared" si="76"/>
        <v>0</v>
      </c>
      <c r="M1662">
        <f t="shared" si="77"/>
        <v>0</v>
      </c>
    </row>
    <row r="1663" spans="1:13" x14ac:dyDescent="0.25">
      <c r="A1663" t="s">
        <v>283</v>
      </c>
      <c r="B1663">
        <v>1656</v>
      </c>
      <c r="C1663" t="s">
        <v>151</v>
      </c>
      <c r="D1663">
        <v>23</v>
      </c>
      <c r="E1663">
        <v>477270.7</v>
      </c>
      <c r="F1663">
        <v>171515.9</v>
      </c>
      <c r="G1663">
        <v>67.900000000000006</v>
      </c>
      <c r="H1663">
        <v>67.900000000000006</v>
      </c>
      <c r="I1663">
        <v>68.099999999999994</v>
      </c>
      <c r="J1663">
        <v>68.099999999999994</v>
      </c>
      <c r="K1663" s="4">
        <f t="shared" si="75"/>
        <v>0</v>
      </c>
      <c r="L1663" s="7">
        <f t="shared" si="76"/>
        <v>0</v>
      </c>
      <c r="M1663">
        <f t="shared" si="77"/>
        <v>0</v>
      </c>
    </row>
    <row r="1664" spans="1:13" x14ac:dyDescent="0.25">
      <c r="A1664" t="s">
        <v>283</v>
      </c>
      <c r="B1664">
        <v>1657</v>
      </c>
      <c r="C1664" t="s">
        <v>151</v>
      </c>
      <c r="D1664">
        <v>20</v>
      </c>
      <c r="E1664">
        <v>477287.3</v>
      </c>
      <c r="F1664">
        <v>171507.5</v>
      </c>
      <c r="G1664">
        <v>67.8</v>
      </c>
      <c r="H1664">
        <v>67.8</v>
      </c>
      <c r="I1664">
        <v>68</v>
      </c>
      <c r="J1664">
        <v>68</v>
      </c>
      <c r="K1664" s="4">
        <f t="shared" si="75"/>
        <v>0</v>
      </c>
      <c r="L1664" s="7">
        <f t="shared" si="76"/>
        <v>0</v>
      </c>
      <c r="M1664">
        <f t="shared" si="77"/>
        <v>0</v>
      </c>
    </row>
    <row r="1665" spans="1:13" x14ac:dyDescent="0.25">
      <c r="A1665" t="s">
        <v>283</v>
      </c>
      <c r="B1665">
        <v>1658</v>
      </c>
      <c r="C1665" t="s">
        <v>151</v>
      </c>
      <c r="D1665">
        <v>25</v>
      </c>
      <c r="E1665">
        <v>477262.1</v>
      </c>
      <c r="F1665">
        <v>171524</v>
      </c>
      <c r="G1665">
        <v>67.8</v>
      </c>
      <c r="H1665">
        <v>67.8</v>
      </c>
      <c r="I1665">
        <v>68.2</v>
      </c>
      <c r="J1665">
        <v>68.2</v>
      </c>
      <c r="K1665" s="4">
        <f t="shared" si="75"/>
        <v>0</v>
      </c>
      <c r="L1665" s="7">
        <f t="shared" si="76"/>
        <v>0</v>
      </c>
      <c r="M1665">
        <f t="shared" si="77"/>
        <v>0</v>
      </c>
    </row>
    <row r="1666" spans="1:13" x14ac:dyDescent="0.25">
      <c r="A1666" t="s">
        <v>283</v>
      </c>
      <c r="B1666">
        <v>1659</v>
      </c>
      <c r="C1666" t="s">
        <v>151</v>
      </c>
      <c r="D1666">
        <v>22</v>
      </c>
      <c r="E1666">
        <v>477276.3</v>
      </c>
      <c r="F1666">
        <v>171512.8</v>
      </c>
      <c r="G1666">
        <v>67.7</v>
      </c>
      <c r="H1666">
        <v>67.7</v>
      </c>
      <c r="I1666">
        <v>67.8</v>
      </c>
      <c r="J1666">
        <v>67.8</v>
      </c>
      <c r="K1666" s="4">
        <f t="shared" ref="K1666:K1729" si="78">ROUND(H1666-G1666,1)</f>
        <v>0</v>
      </c>
      <c r="L1666" s="7">
        <f t="shared" ref="L1666:L1729" si="79">ABS(K1666)</f>
        <v>0</v>
      </c>
      <c r="M1666">
        <f t="shared" si="77"/>
        <v>0</v>
      </c>
    </row>
    <row r="1667" spans="1:13" x14ac:dyDescent="0.25">
      <c r="A1667" t="s">
        <v>283</v>
      </c>
      <c r="B1667">
        <v>1660</v>
      </c>
      <c r="C1667" t="s">
        <v>151</v>
      </c>
      <c r="D1667">
        <v>19</v>
      </c>
      <c r="E1667">
        <v>477293.7</v>
      </c>
      <c r="F1667">
        <v>171504.9</v>
      </c>
      <c r="G1667">
        <v>67.5</v>
      </c>
      <c r="H1667">
        <v>67.5</v>
      </c>
      <c r="I1667">
        <v>67.599999999999994</v>
      </c>
      <c r="J1667">
        <v>67.599999999999994</v>
      </c>
      <c r="K1667" s="4">
        <f t="shared" si="78"/>
        <v>0</v>
      </c>
      <c r="L1667" s="7">
        <f t="shared" si="79"/>
        <v>0</v>
      </c>
      <c r="M1667">
        <f t="shared" ref="M1667:M1730" si="80">IF(C1667=C1666,0,1)</f>
        <v>0</v>
      </c>
    </row>
    <row r="1668" spans="1:13" x14ac:dyDescent="0.25">
      <c r="A1668" t="s">
        <v>283</v>
      </c>
      <c r="B1668">
        <v>1661</v>
      </c>
      <c r="C1668" t="s">
        <v>151</v>
      </c>
      <c r="D1668">
        <v>21</v>
      </c>
      <c r="E1668">
        <v>477281.1</v>
      </c>
      <c r="F1668">
        <v>171510.3</v>
      </c>
      <c r="G1668">
        <v>67.5</v>
      </c>
      <c r="H1668">
        <v>67.5</v>
      </c>
      <c r="I1668">
        <v>67.599999999999994</v>
      </c>
      <c r="J1668">
        <v>67.599999999999994</v>
      </c>
      <c r="K1668" s="4">
        <f t="shared" si="78"/>
        <v>0</v>
      </c>
      <c r="L1668" s="7">
        <f t="shared" si="79"/>
        <v>0</v>
      </c>
      <c r="M1668">
        <f t="shared" si="80"/>
        <v>0</v>
      </c>
    </row>
    <row r="1669" spans="1:13" x14ac:dyDescent="0.25">
      <c r="A1669" t="s">
        <v>283</v>
      </c>
      <c r="B1669">
        <v>1662</v>
      </c>
      <c r="C1669" t="s">
        <v>151</v>
      </c>
      <c r="D1669">
        <v>18</v>
      </c>
      <c r="E1669">
        <v>477298.6</v>
      </c>
      <c r="F1669">
        <v>171503.2</v>
      </c>
      <c r="G1669">
        <v>67.3</v>
      </c>
      <c r="H1669">
        <v>67.3</v>
      </c>
      <c r="I1669">
        <v>67.400000000000006</v>
      </c>
      <c r="J1669">
        <v>67.400000000000006</v>
      </c>
      <c r="K1669" s="4">
        <f t="shared" si="78"/>
        <v>0</v>
      </c>
      <c r="L1669" s="7">
        <f t="shared" si="79"/>
        <v>0</v>
      </c>
      <c r="M1669">
        <f t="shared" si="80"/>
        <v>0</v>
      </c>
    </row>
    <row r="1670" spans="1:13" x14ac:dyDescent="0.25">
      <c r="A1670" t="s">
        <v>283</v>
      </c>
      <c r="B1670">
        <v>1663</v>
      </c>
      <c r="C1670" t="s">
        <v>151</v>
      </c>
      <c r="D1670">
        <v>20</v>
      </c>
      <c r="E1670">
        <v>477287.3</v>
      </c>
      <c r="F1670">
        <v>171507.5</v>
      </c>
      <c r="G1670">
        <v>67.2</v>
      </c>
      <c r="H1670">
        <v>67.2</v>
      </c>
      <c r="I1670">
        <v>67.3</v>
      </c>
      <c r="J1670">
        <v>67.3</v>
      </c>
      <c r="K1670" s="4">
        <f t="shared" si="78"/>
        <v>0</v>
      </c>
      <c r="L1670" s="7">
        <f t="shared" si="79"/>
        <v>0</v>
      </c>
      <c r="M1670">
        <f t="shared" si="80"/>
        <v>0</v>
      </c>
    </row>
    <row r="1671" spans="1:13" x14ac:dyDescent="0.25">
      <c r="A1671" t="s">
        <v>283</v>
      </c>
      <c r="B1671">
        <v>1664</v>
      </c>
      <c r="C1671" t="s">
        <v>151</v>
      </c>
      <c r="D1671">
        <v>26</v>
      </c>
      <c r="E1671">
        <v>477264.8</v>
      </c>
      <c r="F1671">
        <v>171528.7</v>
      </c>
      <c r="G1671">
        <v>67.2</v>
      </c>
      <c r="H1671">
        <v>67.2</v>
      </c>
      <c r="I1671">
        <v>67.7</v>
      </c>
      <c r="J1671">
        <v>67.599999999999994</v>
      </c>
      <c r="K1671" s="4">
        <f t="shared" si="78"/>
        <v>0</v>
      </c>
      <c r="L1671" s="7">
        <f t="shared" si="79"/>
        <v>0</v>
      </c>
      <c r="M1671">
        <f t="shared" si="80"/>
        <v>0</v>
      </c>
    </row>
    <row r="1672" spans="1:13" x14ac:dyDescent="0.25">
      <c r="A1672" t="s">
        <v>283</v>
      </c>
      <c r="B1672">
        <v>1666</v>
      </c>
      <c r="C1672" t="s">
        <v>151</v>
      </c>
      <c r="D1672">
        <v>19</v>
      </c>
      <c r="E1672">
        <v>477293.7</v>
      </c>
      <c r="F1672">
        <v>171504.9</v>
      </c>
      <c r="G1672">
        <v>66.7</v>
      </c>
      <c r="H1672">
        <v>66.7</v>
      </c>
      <c r="I1672">
        <v>66.8</v>
      </c>
      <c r="J1672">
        <v>66.8</v>
      </c>
      <c r="K1672" s="4">
        <f t="shared" si="78"/>
        <v>0</v>
      </c>
      <c r="L1672" s="7">
        <f t="shared" si="79"/>
        <v>0</v>
      </c>
      <c r="M1672">
        <f t="shared" si="80"/>
        <v>0</v>
      </c>
    </row>
    <row r="1673" spans="1:13" x14ac:dyDescent="0.25">
      <c r="A1673" t="s">
        <v>283</v>
      </c>
      <c r="B1673">
        <v>1667</v>
      </c>
      <c r="C1673" t="s">
        <v>151</v>
      </c>
      <c r="D1673">
        <v>17</v>
      </c>
      <c r="E1673">
        <v>477304.1</v>
      </c>
      <c r="F1673">
        <v>171501.6</v>
      </c>
      <c r="G1673">
        <v>66.599999999999994</v>
      </c>
      <c r="H1673">
        <v>66.599999999999994</v>
      </c>
      <c r="I1673">
        <v>66.7</v>
      </c>
      <c r="J1673">
        <v>66.7</v>
      </c>
      <c r="K1673" s="4">
        <f t="shared" si="78"/>
        <v>0</v>
      </c>
      <c r="L1673" s="7">
        <f t="shared" si="79"/>
        <v>0</v>
      </c>
      <c r="M1673">
        <f t="shared" si="80"/>
        <v>0</v>
      </c>
    </row>
    <row r="1674" spans="1:13" x14ac:dyDescent="0.25">
      <c r="A1674" t="s">
        <v>283</v>
      </c>
      <c r="B1674">
        <v>1668</v>
      </c>
      <c r="C1674" t="s">
        <v>151</v>
      </c>
      <c r="D1674">
        <v>27</v>
      </c>
      <c r="E1674">
        <v>477268.7</v>
      </c>
      <c r="F1674">
        <v>171535.3</v>
      </c>
      <c r="G1674">
        <v>66.599999999999994</v>
      </c>
      <c r="H1674">
        <v>66.599999999999994</v>
      </c>
      <c r="I1674">
        <v>67.099999999999994</v>
      </c>
      <c r="J1674">
        <v>67.099999999999994</v>
      </c>
      <c r="K1674" s="4">
        <f t="shared" si="78"/>
        <v>0</v>
      </c>
      <c r="L1674" s="7">
        <f t="shared" si="79"/>
        <v>0</v>
      </c>
      <c r="M1674">
        <f t="shared" si="80"/>
        <v>0</v>
      </c>
    </row>
    <row r="1675" spans="1:13" x14ac:dyDescent="0.25">
      <c r="A1675" t="s">
        <v>283</v>
      </c>
      <c r="B1675">
        <v>1669</v>
      </c>
      <c r="C1675" t="s">
        <v>151</v>
      </c>
      <c r="D1675">
        <v>12</v>
      </c>
      <c r="E1675">
        <v>477325.1</v>
      </c>
      <c r="F1675">
        <v>171498.8</v>
      </c>
      <c r="G1675">
        <v>66.5</v>
      </c>
      <c r="H1675">
        <v>66.5</v>
      </c>
      <c r="I1675">
        <v>66.7</v>
      </c>
      <c r="J1675">
        <v>66.7</v>
      </c>
      <c r="K1675" s="4">
        <f t="shared" si="78"/>
        <v>0</v>
      </c>
      <c r="L1675" s="7">
        <f t="shared" si="79"/>
        <v>0</v>
      </c>
      <c r="M1675">
        <f t="shared" si="80"/>
        <v>0</v>
      </c>
    </row>
    <row r="1676" spans="1:13" x14ac:dyDescent="0.25">
      <c r="A1676" t="s">
        <v>283</v>
      </c>
      <c r="B1676">
        <v>1670</v>
      </c>
      <c r="C1676" t="s">
        <v>151</v>
      </c>
      <c r="D1676">
        <v>18</v>
      </c>
      <c r="E1676">
        <v>477298.6</v>
      </c>
      <c r="F1676">
        <v>171503.2</v>
      </c>
      <c r="G1676">
        <v>66.400000000000006</v>
      </c>
      <c r="H1676">
        <v>66.400000000000006</v>
      </c>
      <c r="I1676">
        <v>66.599999999999994</v>
      </c>
      <c r="J1676">
        <v>66.599999999999994</v>
      </c>
      <c r="K1676" s="4">
        <f t="shared" si="78"/>
        <v>0</v>
      </c>
      <c r="L1676" s="7">
        <f t="shared" si="79"/>
        <v>0</v>
      </c>
      <c r="M1676">
        <f t="shared" si="80"/>
        <v>0</v>
      </c>
    </row>
    <row r="1677" spans="1:13" x14ac:dyDescent="0.25">
      <c r="A1677" t="s">
        <v>283</v>
      </c>
      <c r="B1677">
        <v>1671</v>
      </c>
      <c r="C1677" t="s">
        <v>151</v>
      </c>
      <c r="D1677">
        <v>15</v>
      </c>
      <c r="E1677">
        <v>477311.8</v>
      </c>
      <c r="F1677">
        <v>171499.7</v>
      </c>
      <c r="G1677">
        <v>66.3</v>
      </c>
      <c r="H1677">
        <v>66.3</v>
      </c>
      <c r="I1677">
        <v>66.3</v>
      </c>
      <c r="J1677">
        <v>66.3</v>
      </c>
      <c r="K1677" s="4">
        <f t="shared" si="78"/>
        <v>0</v>
      </c>
      <c r="L1677" s="7">
        <f t="shared" si="79"/>
        <v>0</v>
      </c>
      <c r="M1677">
        <f t="shared" si="80"/>
        <v>0</v>
      </c>
    </row>
    <row r="1678" spans="1:13" x14ac:dyDescent="0.25">
      <c r="A1678" t="s">
        <v>283</v>
      </c>
      <c r="B1678">
        <v>1672</v>
      </c>
      <c r="C1678" t="s">
        <v>151</v>
      </c>
      <c r="D1678">
        <v>16</v>
      </c>
      <c r="E1678">
        <v>477309</v>
      </c>
      <c r="F1678">
        <v>171500.4</v>
      </c>
      <c r="G1678">
        <v>66.3</v>
      </c>
      <c r="H1678">
        <v>66.3</v>
      </c>
      <c r="I1678">
        <v>66.400000000000006</v>
      </c>
      <c r="J1678">
        <v>66.400000000000006</v>
      </c>
      <c r="K1678" s="4">
        <f t="shared" si="78"/>
        <v>0</v>
      </c>
      <c r="L1678" s="7">
        <f t="shared" si="79"/>
        <v>0</v>
      </c>
      <c r="M1678">
        <f t="shared" si="80"/>
        <v>0</v>
      </c>
    </row>
    <row r="1679" spans="1:13" x14ac:dyDescent="0.25">
      <c r="A1679" t="s">
        <v>283</v>
      </c>
      <c r="B1679">
        <v>1674</v>
      </c>
      <c r="C1679" t="s">
        <v>151</v>
      </c>
      <c r="D1679">
        <v>11</v>
      </c>
      <c r="E1679">
        <v>477325.4</v>
      </c>
      <c r="F1679">
        <v>171505</v>
      </c>
      <c r="G1679">
        <v>66.099999999999994</v>
      </c>
      <c r="H1679">
        <v>66.099999999999994</v>
      </c>
      <c r="I1679">
        <v>66.3</v>
      </c>
      <c r="J1679">
        <v>66.3</v>
      </c>
      <c r="K1679" s="4">
        <f t="shared" si="78"/>
        <v>0</v>
      </c>
      <c r="L1679" s="7">
        <f t="shared" si="79"/>
        <v>0</v>
      </c>
      <c r="M1679">
        <f t="shared" si="80"/>
        <v>0</v>
      </c>
    </row>
    <row r="1680" spans="1:13" x14ac:dyDescent="0.25">
      <c r="A1680" t="s">
        <v>283</v>
      </c>
      <c r="B1680">
        <v>1675</v>
      </c>
      <c r="C1680" t="s">
        <v>151</v>
      </c>
      <c r="D1680">
        <v>13</v>
      </c>
      <c r="E1680">
        <v>477321.4</v>
      </c>
      <c r="F1680">
        <v>171498.1</v>
      </c>
      <c r="G1680">
        <v>66.099999999999994</v>
      </c>
      <c r="H1680">
        <v>66.099999999999994</v>
      </c>
      <c r="I1680">
        <v>66.099999999999994</v>
      </c>
      <c r="J1680">
        <v>66.099999999999994</v>
      </c>
      <c r="K1680" s="4">
        <f t="shared" si="78"/>
        <v>0</v>
      </c>
      <c r="L1680" s="7">
        <f t="shared" si="79"/>
        <v>0</v>
      </c>
      <c r="M1680">
        <f t="shared" si="80"/>
        <v>0</v>
      </c>
    </row>
    <row r="1681" spans="1:13" x14ac:dyDescent="0.25">
      <c r="A1681" t="s">
        <v>283</v>
      </c>
      <c r="B1681">
        <v>1676</v>
      </c>
      <c r="C1681" t="s">
        <v>151</v>
      </c>
      <c r="D1681">
        <v>14</v>
      </c>
      <c r="E1681">
        <v>477315.2</v>
      </c>
      <c r="F1681">
        <v>171499</v>
      </c>
      <c r="G1681">
        <v>66.099999999999994</v>
      </c>
      <c r="H1681">
        <v>66.099999999999994</v>
      </c>
      <c r="I1681">
        <v>66.099999999999994</v>
      </c>
      <c r="J1681">
        <v>66.099999999999994</v>
      </c>
      <c r="K1681" s="4">
        <f t="shared" si="78"/>
        <v>0</v>
      </c>
      <c r="L1681" s="7">
        <f t="shared" si="79"/>
        <v>0</v>
      </c>
      <c r="M1681">
        <f t="shared" si="80"/>
        <v>0</v>
      </c>
    </row>
    <row r="1682" spans="1:13" x14ac:dyDescent="0.25">
      <c r="A1682" t="s">
        <v>283</v>
      </c>
      <c r="B1682">
        <v>1678</v>
      </c>
      <c r="C1682" t="s">
        <v>151</v>
      </c>
      <c r="D1682">
        <v>30</v>
      </c>
      <c r="E1682">
        <v>477277.6</v>
      </c>
      <c r="F1682">
        <v>171550.6</v>
      </c>
      <c r="G1682">
        <v>66.099999999999994</v>
      </c>
      <c r="H1682">
        <v>66.099999999999994</v>
      </c>
      <c r="I1682">
        <v>66.7</v>
      </c>
      <c r="J1682">
        <v>66.7</v>
      </c>
      <c r="K1682" s="4">
        <f t="shared" si="78"/>
        <v>0</v>
      </c>
      <c r="L1682" s="7">
        <f t="shared" si="79"/>
        <v>0</v>
      </c>
      <c r="M1682">
        <f t="shared" si="80"/>
        <v>0</v>
      </c>
    </row>
    <row r="1683" spans="1:13" x14ac:dyDescent="0.25">
      <c r="A1683" t="s">
        <v>283</v>
      </c>
      <c r="B1683">
        <v>1679</v>
      </c>
      <c r="C1683" t="s">
        <v>151</v>
      </c>
      <c r="D1683">
        <v>26</v>
      </c>
      <c r="E1683">
        <v>477264.8</v>
      </c>
      <c r="F1683">
        <v>171528.7</v>
      </c>
      <c r="G1683">
        <v>66</v>
      </c>
      <c r="H1683">
        <v>66</v>
      </c>
      <c r="I1683">
        <v>66.5</v>
      </c>
      <c r="J1683">
        <v>66.5</v>
      </c>
      <c r="K1683" s="4">
        <f t="shared" si="78"/>
        <v>0</v>
      </c>
      <c r="L1683" s="7">
        <f t="shared" si="79"/>
        <v>0</v>
      </c>
      <c r="M1683">
        <f t="shared" si="80"/>
        <v>0</v>
      </c>
    </row>
    <row r="1684" spans="1:13" x14ac:dyDescent="0.25">
      <c r="A1684" t="s">
        <v>283</v>
      </c>
      <c r="B1684">
        <v>1680</v>
      </c>
      <c r="C1684" t="s">
        <v>151</v>
      </c>
      <c r="D1684">
        <v>31</v>
      </c>
      <c r="E1684">
        <v>477279.1</v>
      </c>
      <c r="F1684">
        <v>171552.4</v>
      </c>
      <c r="G1684">
        <v>66</v>
      </c>
      <c r="H1684">
        <v>66</v>
      </c>
      <c r="I1684">
        <v>66.599999999999994</v>
      </c>
      <c r="J1684">
        <v>66.7</v>
      </c>
      <c r="K1684" s="4">
        <f t="shared" si="78"/>
        <v>0</v>
      </c>
      <c r="L1684" s="7">
        <f t="shared" si="79"/>
        <v>0</v>
      </c>
      <c r="M1684">
        <f t="shared" si="80"/>
        <v>0</v>
      </c>
    </row>
    <row r="1685" spans="1:13" x14ac:dyDescent="0.25">
      <c r="A1685" t="s">
        <v>283</v>
      </c>
      <c r="B1685">
        <v>1681</v>
      </c>
      <c r="C1685" t="s">
        <v>151</v>
      </c>
      <c r="D1685">
        <v>32</v>
      </c>
      <c r="E1685">
        <v>477281.2</v>
      </c>
      <c r="F1685">
        <v>171554.4</v>
      </c>
      <c r="G1685">
        <v>65.900000000000006</v>
      </c>
      <c r="H1685">
        <v>65.900000000000006</v>
      </c>
      <c r="I1685">
        <v>66.5</v>
      </c>
      <c r="J1685">
        <v>66.5</v>
      </c>
      <c r="K1685" s="4">
        <f t="shared" si="78"/>
        <v>0</v>
      </c>
      <c r="L1685" s="7">
        <f t="shared" si="79"/>
        <v>0</v>
      </c>
      <c r="M1685">
        <f t="shared" si="80"/>
        <v>0</v>
      </c>
    </row>
    <row r="1686" spans="1:13" x14ac:dyDescent="0.25">
      <c r="A1686" t="s">
        <v>283</v>
      </c>
      <c r="B1686">
        <v>1682</v>
      </c>
      <c r="C1686" t="s">
        <v>151</v>
      </c>
      <c r="D1686">
        <v>10</v>
      </c>
      <c r="E1686">
        <v>477325.9</v>
      </c>
      <c r="F1686">
        <v>171514.9</v>
      </c>
      <c r="G1686">
        <v>65.8</v>
      </c>
      <c r="H1686">
        <v>65.8</v>
      </c>
      <c r="I1686">
        <v>66</v>
      </c>
      <c r="J1686">
        <v>66</v>
      </c>
      <c r="K1686" s="4">
        <f t="shared" si="78"/>
        <v>0</v>
      </c>
      <c r="L1686" s="7">
        <f t="shared" si="79"/>
        <v>0</v>
      </c>
      <c r="M1686">
        <f t="shared" si="80"/>
        <v>0</v>
      </c>
    </row>
    <row r="1687" spans="1:13" x14ac:dyDescent="0.25">
      <c r="A1687" t="s">
        <v>283</v>
      </c>
      <c r="B1687">
        <v>1683</v>
      </c>
      <c r="C1687" t="s">
        <v>151</v>
      </c>
      <c r="D1687">
        <v>12</v>
      </c>
      <c r="E1687">
        <v>477325.1</v>
      </c>
      <c r="F1687">
        <v>171498.8</v>
      </c>
      <c r="G1687">
        <v>65.8</v>
      </c>
      <c r="H1687">
        <v>65.8</v>
      </c>
      <c r="I1687">
        <v>66</v>
      </c>
      <c r="J1687">
        <v>66</v>
      </c>
      <c r="K1687" s="4">
        <f t="shared" si="78"/>
        <v>0</v>
      </c>
      <c r="L1687" s="7">
        <f t="shared" si="79"/>
        <v>0</v>
      </c>
      <c r="M1687">
        <f t="shared" si="80"/>
        <v>0</v>
      </c>
    </row>
    <row r="1688" spans="1:13" x14ac:dyDescent="0.25">
      <c r="A1688" t="s">
        <v>283</v>
      </c>
      <c r="B1688">
        <v>1684</v>
      </c>
      <c r="C1688" t="s">
        <v>151</v>
      </c>
      <c r="D1688">
        <v>9</v>
      </c>
      <c r="E1688">
        <v>477326.4</v>
      </c>
      <c r="F1688">
        <v>171524.9</v>
      </c>
      <c r="G1688">
        <v>65.7</v>
      </c>
      <c r="H1688">
        <v>65.7</v>
      </c>
      <c r="I1688">
        <v>65.900000000000006</v>
      </c>
      <c r="J1688">
        <v>65.900000000000006</v>
      </c>
      <c r="K1688" s="4">
        <f t="shared" si="78"/>
        <v>0</v>
      </c>
      <c r="L1688" s="7">
        <f t="shared" si="79"/>
        <v>0</v>
      </c>
      <c r="M1688">
        <f t="shared" si="80"/>
        <v>0</v>
      </c>
    </row>
    <row r="1689" spans="1:13" x14ac:dyDescent="0.25">
      <c r="A1689" t="s">
        <v>283</v>
      </c>
      <c r="B1689">
        <v>1685</v>
      </c>
      <c r="C1689" t="s">
        <v>151</v>
      </c>
      <c r="D1689">
        <v>8</v>
      </c>
      <c r="E1689">
        <v>477326.8</v>
      </c>
      <c r="F1689">
        <v>171534.9</v>
      </c>
      <c r="G1689">
        <v>65.599999999999994</v>
      </c>
      <c r="H1689">
        <v>65.599999999999994</v>
      </c>
      <c r="I1689">
        <v>65.8</v>
      </c>
      <c r="J1689">
        <v>65.8</v>
      </c>
      <c r="K1689" s="4">
        <f t="shared" si="78"/>
        <v>0</v>
      </c>
      <c r="L1689" s="7">
        <f t="shared" si="79"/>
        <v>0</v>
      </c>
      <c r="M1689">
        <f t="shared" si="80"/>
        <v>0</v>
      </c>
    </row>
    <row r="1690" spans="1:13" x14ac:dyDescent="0.25">
      <c r="A1690" t="s">
        <v>283</v>
      </c>
      <c r="B1690">
        <v>1686</v>
      </c>
      <c r="C1690" t="s">
        <v>151</v>
      </c>
      <c r="D1690">
        <v>17</v>
      </c>
      <c r="E1690">
        <v>477304.1</v>
      </c>
      <c r="F1690">
        <v>171501.6</v>
      </c>
      <c r="G1690">
        <v>65.599999999999994</v>
      </c>
      <c r="H1690">
        <v>65.599999999999994</v>
      </c>
      <c r="I1690">
        <v>65.7</v>
      </c>
      <c r="J1690">
        <v>65.7</v>
      </c>
      <c r="K1690" s="4">
        <f t="shared" si="78"/>
        <v>0</v>
      </c>
      <c r="L1690" s="7">
        <f t="shared" si="79"/>
        <v>0</v>
      </c>
      <c r="M1690">
        <f t="shared" si="80"/>
        <v>0</v>
      </c>
    </row>
    <row r="1691" spans="1:13" x14ac:dyDescent="0.25">
      <c r="A1691" t="s">
        <v>283</v>
      </c>
      <c r="B1691">
        <v>1687</v>
      </c>
      <c r="C1691" t="s">
        <v>151</v>
      </c>
      <c r="D1691">
        <v>33</v>
      </c>
      <c r="E1691">
        <v>477283.3</v>
      </c>
      <c r="F1691">
        <v>171556.4</v>
      </c>
      <c r="G1691">
        <v>65.5</v>
      </c>
      <c r="H1691">
        <v>65.5</v>
      </c>
      <c r="I1691">
        <v>66.099999999999994</v>
      </c>
      <c r="J1691">
        <v>66.099999999999994</v>
      </c>
      <c r="K1691" s="4">
        <f t="shared" si="78"/>
        <v>0</v>
      </c>
      <c r="L1691" s="7">
        <f t="shared" si="79"/>
        <v>0</v>
      </c>
      <c r="M1691">
        <f t="shared" si="80"/>
        <v>0</v>
      </c>
    </row>
    <row r="1692" spans="1:13" x14ac:dyDescent="0.25">
      <c r="A1692" t="s">
        <v>283</v>
      </c>
      <c r="B1692">
        <v>1688</v>
      </c>
      <c r="C1692" t="s">
        <v>151</v>
      </c>
      <c r="D1692">
        <v>7</v>
      </c>
      <c r="E1692">
        <v>477327.3</v>
      </c>
      <c r="F1692">
        <v>171544.8</v>
      </c>
      <c r="G1692">
        <v>65.400000000000006</v>
      </c>
      <c r="H1692">
        <v>65.400000000000006</v>
      </c>
      <c r="I1692">
        <v>65.599999999999994</v>
      </c>
      <c r="J1692">
        <v>65.599999999999994</v>
      </c>
      <c r="K1692" s="4">
        <f t="shared" si="78"/>
        <v>0</v>
      </c>
      <c r="L1692" s="7">
        <f t="shared" si="79"/>
        <v>0</v>
      </c>
      <c r="M1692">
        <f t="shared" si="80"/>
        <v>0</v>
      </c>
    </row>
    <row r="1693" spans="1:13" x14ac:dyDescent="0.25">
      <c r="A1693" t="s">
        <v>283</v>
      </c>
      <c r="B1693">
        <v>1689</v>
      </c>
      <c r="C1693" t="s">
        <v>151</v>
      </c>
      <c r="D1693">
        <v>15</v>
      </c>
      <c r="E1693">
        <v>477311.8</v>
      </c>
      <c r="F1693">
        <v>171499.7</v>
      </c>
      <c r="G1693">
        <v>65.400000000000006</v>
      </c>
      <c r="H1693">
        <v>65.400000000000006</v>
      </c>
      <c r="I1693">
        <v>65.5</v>
      </c>
      <c r="J1693">
        <v>65.5</v>
      </c>
      <c r="K1693" s="4">
        <f t="shared" si="78"/>
        <v>0</v>
      </c>
      <c r="L1693" s="7">
        <f t="shared" si="79"/>
        <v>0</v>
      </c>
      <c r="M1693">
        <f t="shared" si="80"/>
        <v>0</v>
      </c>
    </row>
    <row r="1694" spans="1:13" x14ac:dyDescent="0.25">
      <c r="A1694" t="s">
        <v>283</v>
      </c>
      <c r="B1694">
        <v>1690</v>
      </c>
      <c r="C1694" t="s">
        <v>151</v>
      </c>
      <c r="D1694">
        <v>16</v>
      </c>
      <c r="E1694">
        <v>477309</v>
      </c>
      <c r="F1694">
        <v>171500.4</v>
      </c>
      <c r="G1694">
        <v>65.400000000000006</v>
      </c>
      <c r="H1694">
        <v>65.400000000000006</v>
      </c>
      <c r="I1694">
        <v>65.400000000000006</v>
      </c>
      <c r="J1694">
        <v>65.5</v>
      </c>
      <c r="K1694" s="4">
        <f t="shared" si="78"/>
        <v>0</v>
      </c>
      <c r="L1694" s="7">
        <f t="shared" si="79"/>
        <v>0</v>
      </c>
      <c r="M1694">
        <f t="shared" si="80"/>
        <v>0</v>
      </c>
    </row>
    <row r="1695" spans="1:13" x14ac:dyDescent="0.25">
      <c r="A1695" t="s">
        <v>283</v>
      </c>
      <c r="B1695">
        <v>1691</v>
      </c>
      <c r="C1695" t="s">
        <v>151</v>
      </c>
      <c r="D1695">
        <v>11</v>
      </c>
      <c r="E1695">
        <v>477325.4</v>
      </c>
      <c r="F1695">
        <v>171505</v>
      </c>
      <c r="G1695">
        <v>65.3</v>
      </c>
      <c r="H1695">
        <v>65.3</v>
      </c>
      <c r="I1695">
        <v>65.5</v>
      </c>
      <c r="J1695">
        <v>65.5</v>
      </c>
      <c r="K1695" s="4">
        <f t="shared" si="78"/>
        <v>0</v>
      </c>
      <c r="L1695" s="7">
        <f t="shared" si="79"/>
        <v>0</v>
      </c>
      <c r="M1695">
        <f t="shared" si="80"/>
        <v>0</v>
      </c>
    </row>
    <row r="1696" spans="1:13" x14ac:dyDescent="0.25">
      <c r="A1696" t="s">
        <v>283</v>
      </c>
      <c r="B1696">
        <v>1692</v>
      </c>
      <c r="C1696" t="s">
        <v>151</v>
      </c>
      <c r="D1696">
        <v>34</v>
      </c>
      <c r="E1696">
        <v>477285.7</v>
      </c>
      <c r="F1696">
        <v>171558.39999999999</v>
      </c>
      <c r="G1696">
        <v>65.3</v>
      </c>
      <c r="H1696">
        <v>65.3</v>
      </c>
      <c r="I1696">
        <v>65.900000000000006</v>
      </c>
      <c r="J1696">
        <v>65.900000000000006</v>
      </c>
      <c r="K1696" s="4">
        <f t="shared" si="78"/>
        <v>0</v>
      </c>
      <c r="L1696" s="7">
        <f t="shared" si="79"/>
        <v>0</v>
      </c>
      <c r="M1696">
        <f t="shared" si="80"/>
        <v>0</v>
      </c>
    </row>
    <row r="1697" spans="1:13" x14ac:dyDescent="0.25">
      <c r="A1697" t="s">
        <v>283</v>
      </c>
      <c r="B1697">
        <v>1693</v>
      </c>
      <c r="C1697" t="s">
        <v>151</v>
      </c>
      <c r="D1697">
        <v>14</v>
      </c>
      <c r="E1697">
        <v>477315.2</v>
      </c>
      <c r="F1697">
        <v>171499</v>
      </c>
      <c r="G1697">
        <v>65.2</v>
      </c>
      <c r="H1697">
        <v>65.2</v>
      </c>
      <c r="I1697">
        <v>65.2</v>
      </c>
      <c r="J1697">
        <v>65.2</v>
      </c>
      <c r="K1697" s="4">
        <f t="shared" si="78"/>
        <v>0</v>
      </c>
      <c r="L1697" s="7">
        <f t="shared" si="79"/>
        <v>0</v>
      </c>
      <c r="M1697">
        <f t="shared" si="80"/>
        <v>0</v>
      </c>
    </row>
    <row r="1698" spans="1:13" x14ac:dyDescent="0.25">
      <c r="A1698" t="s">
        <v>283</v>
      </c>
      <c r="B1698">
        <v>1694</v>
      </c>
      <c r="C1698" t="s">
        <v>151</v>
      </c>
      <c r="D1698">
        <v>27</v>
      </c>
      <c r="E1698">
        <v>477268.7</v>
      </c>
      <c r="F1698">
        <v>171535.3</v>
      </c>
      <c r="G1698">
        <v>65.2</v>
      </c>
      <c r="H1698">
        <v>65.2</v>
      </c>
      <c r="I1698">
        <v>65.7</v>
      </c>
      <c r="J1698">
        <v>65.7</v>
      </c>
      <c r="K1698" s="4">
        <f t="shared" si="78"/>
        <v>0</v>
      </c>
      <c r="L1698" s="7">
        <f t="shared" si="79"/>
        <v>0</v>
      </c>
      <c r="M1698">
        <f t="shared" si="80"/>
        <v>0</v>
      </c>
    </row>
    <row r="1699" spans="1:13" x14ac:dyDescent="0.25">
      <c r="A1699" t="s">
        <v>283</v>
      </c>
      <c r="B1699">
        <v>1696</v>
      </c>
      <c r="C1699" t="s">
        <v>151</v>
      </c>
      <c r="D1699">
        <v>13</v>
      </c>
      <c r="E1699">
        <v>477321.4</v>
      </c>
      <c r="F1699">
        <v>171498.1</v>
      </c>
      <c r="G1699">
        <v>65.099999999999994</v>
      </c>
      <c r="H1699">
        <v>65.099999999999994</v>
      </c>
      <c r="I1699">
        <v>65.099999999999994</v>
      </c>
      <c r="J1699">
        <v>65.099999999999994</v>
      </c>
      <c r="K1699" s="4">
        <f t="shared" si="78"/>
        <v>0</v>
      </c>
      <c r="L1699" s="7">
        <f t="shared" si="79"/>
        <v>0</v>
      </c>
      <c r="M1699">
        <f t="shared" si="80"/>
        <v>0</v>
      </c>
    </row>
    <row r="1700" spans="1:13" x14ac:dyDescent="0.25">
      <c r="A1700" t="s">
        <v>283</v>
      </c>
      <c r="B1700">
        <v>1697</v>
      </c>
      <c r="C1700" t="s">
        <v>151</v>
      </c>
      <c r="D1700">
        <v>36</v>
      </c>
      <c r="E1700">
        <v>477290.6</v>
      </c>
      <c r="F1700">
        <v>171562</v>
      </c>
      <c r="G1700">
        <v>65</v>
      </c>
      <c r="H1700">
        <v>65</v>
      </c>
      <c r="I1700">
        <v>65.7</v>
      </c>
      <c r="J1700">
        <v>65.7</v>
      </c>
      <c r="K1700" s="4">
        <f t="shared" si="78"/>
        <v>0</v>
      </c>
      <c r="L1700" s="7">
        <f t="shared" si="79"/>
        <v>0</v>
      </c>
      <c r="M1700">
        <f t="shared" si="80"/>
        <v>0</v>
      </c>
    </row>
    <row r="1701" spans="1:13" x14ac:dyDescent="0.25">
      <c r="A1701" t="s">
        <v>283</v>
      </c>
      <c r="B1701">
        <v>1698</v>
      </c>
      <c r="C1701" t="s">
        <v>151</v>
      </c>
      <c r="D1701">
        <v>10</v>
      </c>
      <c r="E1701">
        <v>477325.9</v>
      </c>
      <c r="F1701">
        <v>171514.9</v>
      </c>
      <c r="G1701">
        <v>64.900000000000006</v>
      </c>
      <c r="H1701">
        <v>64.900000000000006</v>
      </c>
      <c r="I1701">
        <v>65.099999999999994</v>
      </c>
      <c r="J1701">
        <v>65.099999999999994</v>
      </c>
      <c r="K1701" s="4">
        <f t="shared" si="78"/>
        <v>0</v>
      </c>
      <c r="L1701" s="7">
        <f t="shared" si="79"/>
        <v>0</v>
      </c>
      <c r="M1701">
        <f t="shared" si="80"/>
        <v>0</v>
      </c>
    </row>
    <row r="1702" spans="1:13" x14ac:dyDescent="0.25">
      <c r="A1702" t="s">
        <v>283</v>
      </c>
      <c r="B1702">
        <v>1699</v>
      </c>
      <c r="C1702" t="s">
        <v>151</v>
      </c>
      <c r="D1702">
        <v>9</v>
      </c>
      <c r="E1702">
        <v>477326.4</v>
      </c>
      <c r="F1702">
        <v>171524.9</v>
      </c>
      <c r="G1702">
        <v>64.8</v>
      </c>
      <c r="H1702">
        <v>64.8</v>
      </c>
      <c r="I1702">
        <v>65</v>
      </c>
      <c r="J1702">
        <v>65</v>
      </c>
      <c r="K1702" s="4">
        <f t="shared" si="78"/>
        <v>0</v>
      </c>
      <c r="L1702" s="7">
        <f t="shared" si="79"/>
        <v>0</v>
      </c>
      <c r="M1702">
        <f t="shared" si="80"/>
        <v>0</v>
      </c>
    </row>
    <row r="1703" spans="1:13" x14ac:dyDescent="0.25">
      <c r="A1703" t="s">
        <v>283</v>
      </c>
      <c r="B1703">
        <v>1700</v>
      </c>
      <c r="C1703" t="s">
        <v>151</v>
      </c>
      <c r="D1703">
        <v>28</v>
      </c>
      <c r="E1703">
        <v>477273.7</v>
      </c>
      <c r="F1703">
        <v>171544</v>
      </c>
      <c r="G1703">
        <v>64.8</v>
      </c>
      <c r="H1703">
        <v>64.8</v>
      </c>
      <c r="I1703">
        <v>65.3</v>
      </c>
      <c r="J1703">
        <v>65.400000000000006</v>
      </c>
      <c r="K1703" s="4">
        <f t="shared" si="78"/>
        <v>0</v>
      </c>
      <c r="L1703" s="7">
        <f t="shared" si="79"/>
        <v>0</v>
      </c>
      <c r="M1703">
        <f t="shared" si="80"/>
        <v>0</v>
      </c>
    </row>
    <row r="1704" spans="1:13" x14ac:dyDescent="0.25">
      <c r="A1704" t="s">
        <v>283</v>
      </c>
      <c r="B1704">
        <v>1701</v>
      </c>
      <c r="C1704" t="s">
        <v>151</v>
      </c>
      <c r="D1704">
        <v>8</v>
      </c>
      <c r="E1704">
        <v>477326.8</v>
      </c>
      <c r="F1704">
        <v>171534.9</v>
      </c>
      <c r="G1704">
        <v>64.7</v>
      </c>
      <c r="H1704">
        <v>64.7</v>
      </c>
      <c r="I1704">
        <v>64.900000000000006</v>
      </c>
      <c r="J1704">
        <v>64.900000000000006</v>
      </c>
      <c r="K1704" s="4">
        <f t="shared" si="78"/>
        <v>0</v>
      </c>
      <c r="L1704" s="7">
        <f t="shared" si="79"/>
        <v>0</v>
      </c>
      <c r="M1704">
        <f t="shared" si="80"/>
        <v>0</v>
      </c>
    </row>
    <row r="1705" spans="1:13" x14ac:dyDescent="0.25">
      <c r="A1705" t="s">
        <v>283</v>
      </c>
      <c r="B1705">
        <v>1702</v>
      </c>
      <c r="C1705" t="s">
        <v>151</v>
      </c>
      <c r="D1705">
        <v>37</v>
      </c>
      <c r="E1705">
        <v>477293</v>
      </c>
      <c r="F1705">
        <v>171563.6</v>
      </c>
      <c r="G1705">
        <v>64.7</v>
      </c>
      <c r="H1705">
        <v>64.7</v>
      </c>
      <c r="I1705">
        <v>65.400000000000006</v>
      </c>
      <c r="J1705">
        <v>65.400000000000006</v>
      </c>
      <c r="K1705" s="4">
        <f t="shared" si="78"/>
        <v>0</v>
      </c>
      <c r="L1705" s="7">
        <f t="shared" si="79"/>
        <v>0</v>
      </c>
      <c r="M1705">
        <f t="shared" si="80"/>
        <v>0</v>
      </c>
    </row>
    <row r="1706" spans="1:13" x14ac:dyDescent="0.25">
      <c r="A1706" t="s">
        <v>283</v>
      </c>
      <c r="B1706">
        <v>1703</v>
      </c>
      <c r="C1706" t="s">
        <v>151</v>
      </c>
      <c r="D1706">
        <v>29</v>
      </c>
      <c r="E1706">
        <v>477276.7</v>
      </c>
      <c r="F1706">
        <v>171549.1</v>
      </c>
      <c r="G1706">
        <v>64.599999999999994</v>
      </c>
      <c r="H1706">
        <v>64.599999999999994</v>
      </c>
      <c r="I1706">
        <v>65.2</v>
      </c>
      <c r="J1706">
        <v>65.2</v>
      </c>
      <c r="K1706" s="4">
        <f t="shared" si="78"/>
        <v>0</v>
      </c>
      <c r="L1706" s="7">
        <f t="shared" si="79"/>
        <v>0</v>
      </c>
      <c r="M1706">
        <f t="shared" si="80"/>
        <v>0</v>
      </c>
    </row>
    <row r="1707" spans="1:13" x14ac:dyDescent="0.25">
      <c r="A1707" t="s">
        <v>283</v>
      </c>
      <c r="B1707">
        <v>1704</v>
      </c>
      <c r="C1707" t="s">
        <v>151</v>
      </c>
      <c r="D1707">
        <v>40</v>
      </c>
      <c r="E1707">
        <v>477300.6</v>
      </c>
      <c r="F1707">
        <v>171567.7</v>
      </c>
      <c r="G1707">
        <v>64.599999999999994</v>
      </c>
      <c r="H1707">
        <v>64.599999999999994</v>
      </c>
      <c r="I1707">
        <v>65.3</v>
      </c>
      <c r="J1707">
        <v>65.3</v>
      </c>
      <c r="K1707" s="4">
        <f t="shared" si="78"/>
        <v>0</v>
      </c>
      <c r="L1707" s="7">
        <f t="shared" si="79"/>
        <v>0</v>
      </c>
      <c r="M1707">
        <f t="shared" si="80"/>
        <v>0</v>
      </c>
    </row>
    <row r="1708" spans="1:13" x14ac:dyDescent="0.25">
      <c r="A1708" t="s">
        <v>283</v>
      </c>
      <c r="B1708">
        <v>1705</v>
      </c>
      <c r="C1708" t="s">
        <v>151</v>
      </c>
      <c r="D1708">
        <v>41</v>
      </c>
      <c r="E1708">
        <v>477303.3</v>
      </c>
      <c r="F1708">
        <v>171568.9</v>
      </c>
      <c r="G1708">
        <v>64.599999999999994</v>
      </c>
      <c r="H1708">
        <v>64.599999999999994</v>
      </c>
      <c r="I1708">
        <v>65.3</v>
      </c>
      <c r="J1708">
        <v>65.3</v>
      </c>
      <c r="K1708" s="4">
        <f t="shared" si="78"/>
        <v>0</v>
      </c>
      <c r="L1708" s="7">
        <f t="shared" si="79"/>
        <v>0</v>
      </c>
      <c r="M1708">
        <f t="shared" si="80"/>
        <v>0</v>
      </c>
    </row>
    <row r="1709" spans="1:13" x14ac:dyDescent="0.25">
      <c r="A1709" t="s">
        <v>283</v>
      </c>
      <c r="B1709">
        <v>1706</v>
      </c>
      <c r="C1709" t="s">
        <v>151</v>
      </c>
      <c r="D1709">
        <v>7</v>
      </c>
      <c r="E1709">
        <v>477327.3</v>
      </c>
      <c r="F1709">
        <v>171544.8</v>
      </c>
      <c r="G1709">
        <v>64.5</v>
      </c>
      <c r="H1709">
        <v>64.5</v>
      </c>
      <c r="I1709">
        <v>64.7</v>
      </c>
      <c r="J1709">
        <v>64.7</v>
      </c>
      <c r="K1709" s="4">
        <f t="shared" si="78"/>
        <v>0</v>
      </c>
      <c r="L1709" s="7">
        <f t="shared" si="79"/>
        <v>0</v>
      </c>
      <c r="M1709">
        <f t="shared" si="80"/>
        <v>0</v>
      </c>
    </row>
    <row r="1710" spans="1:13" x14ac:dyDescent="0.25">
      <c r="A1710" t="s">
        <v>283</v>
      </c>
      <c r="B1710">
        <v>1707</v>
      </c>
      <c r="C1710" t="s">
        <v>151</v>
      </c>
      <c r="D1710">
        <v>30</v>
      </c>
      <c r="E1710">
        <v>477277.6</v>
      </c>
      <c r="F1710">
        <v>171550.6</v>
      </c>
      <c r="G1710">
        <v>64.5</v>
      </c>
      <c r="H1710">
        <v>64.5</v>
      </c>
      <c r="I1710">
        <v>65.099999999999994</v>
      </c>
      <c r="J1710">
        <v>65.099999999999994</v>
      </c>
      <c r="K1710" s="4">
        <f t="shared" si="78"/>
        <v>0</v>
      </c>
      <c r="L1710" s="7">
        <f t="shared" si="79"/>
        <v>0</v>
      </c>
      <c r="M1710">
        <f t="shared" si="80"/>
        <v>0</v>
      </c>
    </row>
    <row r="1711" spans="1:13" x14ac:dyDescent="0.25">
      <c r="A1711" t="s">
        <v>283</v>
      </c>
      <c r="B1711">
        <v>1708</v>
      </c>
      <c r="C1711" t="s">
        <v>151</v>
      </c>
      <c r="D1711">
        <v>38</v>
      </c>
      <c r="E1711">
        <v>477295.5</v>
      </c>
      <c r="F1711">
        <v>171565.1</v>
      </c>
      <c r="G1711">
        <v>64.5</v>
      </c>
      <c r="H1711">
        <v>64.5</v>
      </c>
      <c r="I1711">
        <v>65.2</v>
      </c>
      <c r="J1711">
        <v>65.2</v>
      </c>
      <c r="K1711" s="4">
        <f t="shared" si="78"/>
        <v>0</v>
      </c>
      <c r="L1711" s="7">
        <f t="shared" si="79"/>
        <v>0</v>
      </c>
      <c r="M1711">
        <f t="shared" si="80"/>
        <v>0</v>
      </c>
    </row>
    <row r="1712" spans="1:13" x14ac:dyDescent="0.25">
      <c r="A1712" t="s">
        <v>283</v>
      </c>
      <c r="B1712">
        <v>1709</v>
      </c>
      <c r="C1712" t="s">
        <v>151</v>
      </c>
      <c r="D1712">
        <v>39</v>
      </c>
      <c r="E1712">
        <v>477298</v>
      </c>
      <c r="F1712">
        <v>171566.5</v>
      </c>
      <c r="G1712">
        <v>64.5</v>
      </c>
      <c r="H1712">
        <v>64.5</v>
      </c>
      <c r="I1712">
        <v>65.2</v>
      </c>
      <c r="J1712">
        <v>65.2</v>
      </c>
      <c r="K1712" s="4">
        <f t="shared" si="78"/>
        <v>0</v>
      </c>
      <c r="L1712" s="7">
        <f t="shared" si="79"/>
        <v>0</v>
      </c>
      <c r="M1712">
        <f t="shared" si="80"/>
        <v>0</v>
      </c>
    </row>
    <row r="1713" spans="1:13" x14ac:dyDescent="0.25">
      <c r="A1713" t="s">
        <v>283</v>
      </c>
      <c r="B1713">
        <v>1710</v>
      </c>
      <c r="C1713" t="s">
        <v>151</v>
      </c>
      <c r="D1713">
        <v>42</v>
      </c>
      <c r="E1713">
        <v>477306</v>
      </c>
      <c r="F1713">
        <v>171570</v>
      </c>
      <c r="G1713">
        <v>64.5</v>
      </c>
      <c r="H1713">
        <v>64.5</v>
      </c>
      <c r="I1713">
        <v>65.2</v>
      </c>
      <c r="J1713">
        <v>65.2</v>
      </c>
      <c r="K1713" s="4">
        <f t="shared" si="78"/>
        <v>0</v>
      </c>
      <c r="L1713" s="7">
        <f t="shared" si="79"/>
        <v>0</v>
      </c>
      <c r="M1713">
        <f t="shared" si="80"/>
        <v>0</v>
      </c>
    </row>
    <row r="1714" spans="1:13" x14ac:dyDescent="0.25">
      <c r="A1714" t="s">
        <v>283</v>
      </c>
      <c r="B1714">
        <v>1712</v>
      </c>
      <c r="C1714" t="s">
        <v>151</v>
      </c>
      <c r="D1714">
        <v>43</v>
      </c>
      <c r="E1714">
        <v>477309.3</v>
      </c>
      <c r="F1714">
        <v>171571.1</v>
      </c>
      <c r="G1714">
        <v>64.400000000000006</v>
      </c>
      <c r="H1714">
        <v>64.400000000000006</v>
      </c>
      <c r="I1714">
        <v>65.099999999999994</v>
      </c>
      <c r="J1714">
        <v>65.099999999999994</v>
      </c>
      <c r="K1714" s="4">
        <f t="shared" si="78"/>
        <v>0</v>
      </c>
      <c r="L1714" s="7">
        <f t="shared" si="79"/>
        <v>0</v>
      </c>
      <c r="M1714">
        <f t="shared" si="80"/>
        <v>0</v>
      </c>
    </row>
    <row r="1715" spans="1:13" x14ac:dyDescent="0.25">
      <c r="A1715" t="s">
        <v>283</v>
      </c>
      <c r="B1715">
        <v>1713</v>
      </c>
      <c r="C1715" t="s">
        <v>151</v>
      </c>
      <c r="D1715">
        <v>32</v>
      </c>
      <c r="E1715">
        <v>477281.2</v>
      </c>
      <c r="F1715">
        <v>171554.4</v>
      </c>
      <c r="G1715">
        <v>64.099999999999994</v>
      </c>
      <c r="H1715">
        <v>64.099999999999994</v>
      </c>
      <c r="I1715">
        <v>64.7</v>
      </c>
      <c r="J1715">
        <v>64.7</v>
      </c>
      <c r="K1715" s="4">
        <f t="shared" si="78"/>
        <v>0</v>
      </c>
      <c r="L1715" s="7">
        <f t="shared" si="79"/>
        <v>0</v>
      </c>
      <c r="M1715">
        <f t="shared" si="80"/>
        <v>0</v>
      </c>
    </row>
    <row r="1716" spans="1:13" x14ac:dyDescent="0.25">
      <c r="A1716" t="s">
        <v>283</v>
      </c>
      <c r="B1716">
        <v>1714</v>
      </c>
      <c r="C1716" t="s">
        <v>151</v>
      </c>
      <c r="D1716">
        <v>1</v>
      </c>
      <c r="E1716">
        <v>477328</v>
      </c>
      <c r="F1716">
        <v>171559.8</v>
      </c>
      <c r="G1716">
        <v>63.8</v>
      </c>
      <c r="H1716">
        <v>63.8</v>
      </c>
      <c r="I1716">
        <v>63.9</v>
      </c>
      <c r="J1716">
        <v>63.9</v>
      </c>
      <c r="K1716" s="4">
        <f t="shared" si="78"/>
        <v>0</v>
      </c>
      <c r="L1716" s="7">
        <f t="shared" si="79"/>
        <v>0</v>
      </c>
      <c r="M1716">
        <f t="shared" si="80"/>
        <v>0</v>
      </c>
    </row>
    <row r="1717" spans="1:13" x14ac:dyDescent="0.25">
      <c r="A1717" t="s">
        <v>283</v>
      </c>
      <c r="B1717">
        <v>1715</v>
      </c>
      <c r="C1717" t="s">
        <v>151</v>
      </c>
      <c r="D1717">
        <v>33</v>
      </c>
      <c r="E1717">
        <v>477283.3</v>
      </c>
      <c r="F1717">
        <v>171556.4</v>
      </c>
      <c r="G1717">
        <v>63.5</v>
      </c>
      <c r="H1717">
        <v>63.5</v>
      </c>
      <c r="I1717">
        <v>64.099999999999994</v>
      </c>
      <c r="J1717">
        <v>64.099999999999994</v>
      </c>
      <c r="K1717" s="4">
        <f t="shared" si="78"/>
        <v>0</v>
      </c>
      <c r="L1717" s="7">
        <f t="shared" si="79"/>
        <v>0</v>
      </c>
      <c r="M1717">
        <f t="shared" si="80"/>
        <v>0</v>
      </c>
    </row>
    <row r="1718" spans="1:13" x14ac:dyDescent="0.25">
      <c r="A1718" t="s">
        <v>283</v>
      </c>
      <c r="B1718">
        <v>1716</v>
      </c>
      <c r="C1718" t="s">
        <v>151</v>
      </c>
      <c r="D1718">
        <v>34</v>
      </c>
      <c r="E1718">
        <v>477285.7</v>
      </c>
      <c r="F1718">
        <v>171558.39999999999</v>
      </c>
      <c r="G1718">
        <v>63.2</v>
      </c>
      <c r="H1718">
        <v>63.2</v>
      </c>
      <c r="I1718">
        <v>63.8</v>
      </c>
      <c r="J1718">
        <v>63.8</v>
      </c>
      <c r="K1718" s="4">
        <f t="shared" si="78"/>
        <v>0</v>
      </c>
      <c r="L1718" s="7">
        <f t="shared" si="79"/>
        <v>0</v>
      </c>
      <c r="M1718">
        <f t="shared" si="80"/>
        <v>0</v>
      </c>
    </row>
    <row r="1719" spans="1:13" x14ac:dyDescent="0.25">
      <c r="A1719" t="s">
        <v>283</v>
      </c>
      <c r="B1719">
        <v>1717</v>
      </c>
      <c r="C1719" t="s">
        <v>151</v>
      </c>
      <c r="D1719">
        <v>35</v>
      </c>
      <c r="E1719">
        <v>477288.2</v>
      </c>
      <c r="F1719">
        <v>171560.3</v>
      </c>
      <c r="G1719">
        <v>63</v>
      </c>
      <c r="H1719">
        <v>63</v>
      </c>
      <c r="I1719">
        <v>63.6</v>
      </c>
      <c r="J1719">
        <v>63.6</v>
      </c>
      <c r="K1719" s="4">
        <f t="shared" si="78"/>
        <v>0</v>
      </c>
      <c r="L1719" s="7">
        <f t="shared" si="79"/>
        <v>0</v>
      </c>
      <c r="M1719">
        <f t="shared" si="80"/>
        <v>0</v>
      </c>
    </row>
    <row r="1720" spans="1:13" x14ac:dyDescent="0.25">
      <c r="A1720" t="s">
        <v>283</v>
      </c>
      <c r="B1720">
        <v>1718</v>
      </c>
      <c r="C1720" t="s">
        <v>151</v>
      </c>
      <c r="D1720">
        <v>1</v>
      </c>
      <c r="E1720">
        <v>477328</v>
      </c>
      <c r="F1720">
        <v>171559.8</v>
      </c>
      <c r="G1720">
        <v>62.8</v>
      </c>
      <c r="H1720">
        <v>62.8</v>
      </c>
      <c r="I1720">
        <v>62.8</v>
      </c>
      <c r="J1720">
        <v>62.8</v>
      </c>
      <c r="K1720" s="4">
        <f t="shared" si="78"/>
        <v>0</v>
      </c>
      <c r="L1720" s="7">
        <f t="shared" si="79"/>
        <v>0</v>
      </c>
      <c r="M1720">
        <f t="shared" si="80"/>
        <v>0</v>
      </c>
    </row>
    <row r="1721" spans="1:13" x14ac:dyDescent="0.25">
      <c r="A1721" t="s">
        <v>283</v>
      </c>
      <c r="B1721">
        <v>1719</v>
      </c>
      <c r="C1721" t="s">
        <v>151</v>
      </c>
      <c r="D1721">
        <v>36</v>
      </c>
      <c r="E1721">
        <v>477290.6</v>
      </c>
      <c r="F1721">
        <v>171562</v>
      </c>
      <c r="G1721">
        <v>62.8</v>
      </c>
      <c r="H1721">
        <v>62.8</v>
      </c>
      <c r="I1721">
        <v>63.4</v>
      </c>
      <c r="J1721">
        <v>63.5</v>
      </c>
      <c r="K1721" s="4">
        <f t="shared" si="78"/>
        <v>0</v>
      </c>
      <c r="L1721" s="7">
        <f t="shared" si="79"/>
        <v>0</v>
      </c>
      <c r="M1721">
        <f t="shared" si="80"/>
        <v>0</v>
      </c>
    </row>
    <row r="1722" spans="1:13" x14ac:dyDescent="0.25">
      <c r="A1722" t="s">
        <v>283</v>
      </c>
      <c r="B1722">
        <v>1721</v>
      </c>
      <c r="C1722" t="s">
        <v>151</v>
      </c>
      <c r="D1722">
        <v>38</v>
      </c>
      <c r="E1722">
        <v>477295.5</v>
      </c>
      <c r="F1722">
        <v>171565.1</v>
      </c>
      <c r="G1722">
        <v>62.2</v>
      </c>
      <c r="H1722">
        <v>62.2</v>
      </c>
      <c r="I1722">
        <v>62.8</v>
      </c>
      <c r="J1722">
        <v>62.8</v>
      </c>
      <c r="K1722" s="4">
        <f t="shared" si="78"/>
        <v>0</v>
      </c>
      <c r="L1722" s="7">
        <f t="shared" si="79"/>
        <v>0</v>
      </c>
      <c r="M1722">
        <f t="shared" si="80"/>
        <v>0</v>
      </c>
    </row>
    <row r="1723" spans="1:13" x14ac:dyDescent="0.25">
      <c r="A1723" t="s">
        <v>283</v>
      </c>
      <c r="B1723">
        <v>1722</v>
      </c>
      <c r="C1723" t="s">
        <v>151</v>
      </c>
      <c r="D1723">
        <v>39</v>
      </c>
      <c r="E1723">
        <v>477298</v>
      </c>
      <c r="F1723">
        <v>171566.5</v>
      </c>
      <c r="G1723">
        <v>62.1</v>
      </c>
      <c r="H1723">
        <v>62.1</v>
      </c>
      <c r="I1723">
        <v>62.7</v>
      </c>
      <c r="J1723">
        <v>62.7</v>
      </c>
      <c r="K1723" s="4">
        <f t="shared" si="78"/>
        <v>0</v>
      </c>
      <c r="L1723" s="7">
        <f t="shared" si="79"/>
        <v>0</v>
      </c>
      <c r="M1723">
        <f t="shared" si="80"/>
        <v>0</v>
      </c>
    </row>
    <row r="1724" spans="1:13" x14ac:dyDescent="0.25">
      <c r="A1724" t="s">
        <v>283</v>
      </c>
      <c r="B1724">
        <v>1723</v>
      </c>
      <c r="C1724" t="s">
        <v>151</v>
      </c>
      <c r="D1724">
        <v>40</v>
      </c>
      <c r="E1724">
        <v>477300.6</v>
      </c>
      <c r="F1724">
        <v>171567.7</v>
      </c>
      <c r="G1724">
        <v>62</v>
      </c>
      <c r="H1724">
        <v>62</v>
      </c>
      <c r="I1724">
        <v>62.7</v>
      </c>
      <c r="J1724">
        <v>62.7</v>
      </c>
      <c r="K1724" s="4">
        <f t="shared" si="78"/>
        <v>0</v>
      </c>
      <c r="L1724" s="7">
        <f t="shared" si="79"/>
        <v>0</v>
      </c>
      <c r="M1724">
        <f t="shared" si="80"/>
        <v>0</v>
      </c>
    </row>
    <row r="1725" spans="1:13" x14ac:dyDescent="0.25">
      <c r="A1725" t="s">
        <v>283</v>
      </c>
      <c r="B1725">
        <v>1724</v>
      </c>
      <c r="C1725" t="s">
        <v>151</v>
      </c>
      <c r="D1725">
        <v>41</v>
      </c>
      <c r="E1725">
        <v>477303.3</v>
      </c>
      <c r="F1725">
        <v>171568.9</v>
      </c>
      <c r="G1725">
        <v>61.9</v>
      </c>
      <c r="H1725">
        <v>61.9</v>
      </c>
      <c r="I1725">
        <v>62.6</v>
      </c>
      <c r="J1725">
        <v>62.6</v>
      </c>
      <c r="K1725" s="4">
        <f t="shared" si="78"/>
        <v>0</v>
      </c>
      <c r="L1725" s="7">
        <f t="shared" si="79"/>
        <v>0</v>
      </c>
      <c r="M1725">
        <f t="shared" si="80"/>
        <v>0</v>
      </c>
    </row>
    <row r="1726" spans="1:13" x14ac:dyDescent="0.25">
      <c r="A1726" t="s">
        <v>283</v>
      </c>
      <c r="B1726">
        <v>1725</v>
      </c>
      <c r="C1726" t="s">
        <v>151</v>
      </c>
      <c r="D1726">
        <v>42</v>
      </c>
      <c r="E1726">
        <v>477306</v>
      </c>
      <c r="F1726">
        <v>171570</v>
      </c>
      <c r="G1726">
        <v>61.7</v>
      </c>
      <c r="H1726">
        <v>61.7</v>
      </c>
      <c r="I1726">
        <v>62.3</v>
      </c>
      <c r="J1726">
        <v>62.3</v>
      </c>
      <c r="K1726" s="4">
        <f t="shared" si="78"/>
        <v>0</v>
      </c>
      <c r="L1726" s="7">
        <f t="shared" si="79"/>
        <v>0</v>
      </c>
      <c r="M1726">
        <f t="shared" si="80"/>
        <v>0</v>
      </c>
    </row>
    <row r="1727" spans="1:13" x14ac:dyDescent="0.25">
      <c r="A1727" t="s">
        <v>283</v>
      </c>
      <c r="B1727">
        <v>1726</v>
      </c>
      <c r="C1727" t="s">
        <v>151</v>
      </c>
      <c r="D1727">
        <v>43</v>
      </c>
      <c r="E1727">
        <v>477309.3</v>
      </c>
      <c r="F1727">
        <v>171571.1</v>
      </c>
      <c r="G1727">
        <v>61.3</v>
      </c>
      <c r="H1727">
        <v>61.3</v>
      </c>
      <c r="I1727">
        <v>62</v>
      </c>
      <c r="J1727">
        <v>62</v>
      </c>
      <c r="K1727" s="4">
        <f t="shared" si="78"/>
        <v>0</v>
      </c>
      <c r="L1727" s="7">
        <f t="shared" si="79"/>
        <v>0</v>
      </c>
      <c r="M1727">
        <f t="shared" si="80"/>
        <v>0</v>
      </c>
    </row>
    <row r="1728" spans="1:13" x14ac:dyDescent="0.25">
      <c r="A1728" t="s">
        <v>283</v>
      </c>
      <c r="B1728">
        <v>1731</v>
      </c>
      <c r="C1728" t="s">
        <v>152</v>
      </c>
      <c r="D1728">
        <v>40</v>
      </c>
      <c r="E1728">
        <v>476862</v>
      </c>
      <c r="F1728">
        <v>171485.3</v>
      </c>
      <c r="G1728">
        <v>66.8</v>
      </c>
      <c r="H1728">
        <v>66.7</v>
      </c>
      <c r="I1728">
        <v>67.5</v>
      </c>
      <c r="J1728">
        <v>67.5</v>
      </c>
      <c r="K1728" s="4">
        <f t="shared" si="78"/>
        <v>-0.1</v>
      </c>
      <c r="L1728" s="7">
        <f t="shared" si="79"/>
        <v>0.1</v>
      </c>
      <c r="M1728">
        <f t="shared" si="80"/>
        <v>1</v>
      </c>
    </row>
    <row r="1729" spans="1:13" x14ac:dyDescent="0.25">
      <c r="A1729" t="s">
        <v>283</v>
      </c>
      <c r="B1729">
        <v>1733</v>
      </c>
      <c r="C1729" t="s">
        <v>152</v>
      </c>
      <c r="D1729">
        <v>44</v>
      </c>
      <c r="E1729">
        <v>476871.9</v>
      </c>
      <c r="F1729">
        <v>171503.3</v>
      </c>
      <c r="G1729">
        <v>66.3</v>
      </c>
      <c r="H1729">
        <v>66.2</v>
      </c>
      <c r="I1729">
        <v>67</v>
      </c>
      <c r="J1729">
        <v>67</v>
      </c>
      <c r="K1729" s="4">
        <f t="shared" si="78"/>
        <v>-0.1</v>
      </c>
      <c r="L1729" s="7">
        <f t="shared" si="79"/>
        <v>0.1</v>
      </c>
      <c r="M1729">
        <f t="shared" si="80"/>
        <v>0</v>
      </c>
    </row>
    <row r="1730" spans="1:13" x14ac:dyDescent="0.25">
      <c r="A1730" t="s">
        <v>283</v>
      </c>
      <c r="B1730">
        <v>1743</v>
      </c>
      <c r="C1730" t="s">
        <v>152</v>
      </c>
      <c r="D1730">
        <v>40</v>
      </c>
      <c r="E1730">
        <v>476862</v>
      </c>
      <c r="F1730">
        <v>171485.3</v>
      </c>
      <c r="G1730">
        <v>65.599999999999994</v>
      </c>
      <c r="H1730">
        <v>65.5</v>
      </c>
      <c r="I1730">
        <v>66.3</v>
      </c>
      <c r="J1730">
        <v>66.3</v>
      </c>
      <c r="K1730" s="4">
        <f t="shared" ref="K1730:K1793" si="81">ROUND(H1730-G1730,1)</f>
        <v>-0.1</v>
      </c>
      <c r="L1730" s="7">
        <f t="shared" ref="L1730:L1793" si="82">ABS(K1730)</f>
        <v>0.1</v>
      </c>
      <c r="M1730">
        <f t="shared" si="80"/>
        <v>0</v>
      </c>
    </row>
    <row r="1731" spans="1:13" x14ac:dyDescent="0.25">
      <c r="A1731" t="s">
        <v>283</v>
      </c>
      <c r="B1731">
        <v>1744</v>
      </c>
      <c r="C1731" t="s">
        <v>152</v>
      </c>
      <c r="D1731">
        <v>41</v>
      </c>
      <c r="E1731">
        <v>476864.5</v>
      </c>
      <c r="F1731">
        <v>171487.2</v>
      </c>
      <c r="G1731">
        <v>65.2</v>
      </c>
      <c r="H1731">
        <v>65.099999999999994</v>
      </c>
      <c r="I1731">
        <v>65.900000000000006</v>
      </c>
      <c r="J1731">
        <v>65.900000000000006</v>
      </c>
      <c r="K1731" s="4">
        <f t="shared" si="81"/>
        <v>-0.1</v>
      </c>
      <c r="L1731" s="7">
        <f t="shared" si="82"/>
        <v>0.1</v>
      </c>
      <c r="M1731">
        <f t="shared" ref="M1731:M1794" si="83">IF(C1731=C1730,0,1)</f>
        <v>0</v>
      </c>
    </row>
    <row r="1732" spans="1:13" x14ac:dyDescent="0.25">
      <c r="A1732" t="s">
        <v>283</v>
      </c>
      <c r="B1732">
        <v>1753</v>
      </c>
      <c r="C1732" t="s">
        <v>152</v>
      </c>
      <c r="D1732">
        <v>50</v>
      </c>
      <c r="E1732">
        <v>476875.3</v>
      </c>
      <c r="F1732">
        <v>171523.4</v>
      </c>
      <c r="G1732">
        <v>64.400000000000006</v>
      </c>
      <c r="H1732">
        <v>64.3</v>
      </c>
      <c r="I1732">
        <v>65.099999999999994</v>
      </c>
      <c r="J1732">
        <v>65.099999999999994</v>
      </c>
      <c r="K1732" s="4">
        <f t="shared" si="81"/>
        <v>-0.1</v>
      </c>
      <c r="L1732" s="7">
        <f t="shared" si="82"/>
        <v>0.1</v>
      </c>
      <c r="M1732">
        <f t="shared" si="83"/>
        <v>0</v>
      </c>
    </row>
    <row r="1733" spans="1:13" x14ac:dyDescent="0.25">
      <c r="A1733" t="s">
        <v>283</v>
      </c>
      <c r="B1733">
        <v>1788</v>
      </c>
      <c r="C1733" t="s">
        <v>152</v>
      </c>
      <c r="D1733">
        <v>18</v>
      </c>
      <c r="E1733">
        <v>476920.7</v>
      </c>
      <c r="F1733">
        <v>171466.4</v>
      </c>
      <c r="G1733">
        <v>59.2</v>
      </c>
      <c r="H1733">
        <v>59.3</v>
      </c>
      <c r="I1733">
        <v>60</v>
      </c>
      <c r="J1733">
        <v>60</v>
      </c>
      <c r="K1733" s="4">
        <f t="shared" si="81"/>
        <v>0.1</v>
      </c>
      <c r="L1733" s="7">
        <f t="shared" si="82"/>
        <v>0.1</v>
      </c>
      <c r="M1733">
        <f t="shared" si="83"/>
        <v>0</v>
      </c>
    </row>
    <row r="1734" spans="1:13" x14ac:dyDescent="0.25">
      <c r="A1734" t="s">
        <v>283</v>
      </c>
      <c r="B1734">
        <v>1826</v>
      </c>
      <c r="C1734" t="s">
        <v>152</v>
      </c>
      <c r="D1734">
        <v>25</v>
      </c>
      <c r="E1734">
        <v>476895.2</v>
      </c>
      <c r="F1734">
        <v>171466.3</v>
      </c>
      <c r="G1734">
        <v>49.2</v>
      </c>
      <c r="H1734">
        <v>49.1</v>
      </c>
      <c r="I1734">
        <v>49.9</v>
      </c>
      <c r="J1734">
        <v>49.9</v>
      </c>
      <c r="K1734" s="4">
        <f t="shared" si="81"/>
        <v>-0.1</v>
      </c>
      <c r="L1734" s="7">
        <f t="shared" si="82"/>
        <v>0.1</v>
      </c>
      <c r="M1734">
        <f t="shared" si="83"/>
        <v>0</v>
      </c>
    </row>
    <row r="1735" spans="1:13" x14ac:dyDescent="0.25">
      <c r="A1735" t="s">
        <v>283</v>
      </c>
      <c r="B1735">
        <v>1727</v>
      </c>
      <c r="C1735" t="s">
        <v>152</v>
      </c>
      <c r="D1735">
        <v>48</v>
      </c>
      <c r="E1735">
        <v>476870.7</v>
      </c>
      <c r="F1735">
        <v>171520.4</v>
      </c>
      <c r="G1735">
        <v>67</v>
      </c>
      <c r="H1735">
        <v>67</v>
      </c>
      <c r="I1735">
        <v>67.8</v>
      </c>
      <c r="J1735">
        <v>67.7</v>
      </c>
      <c r="K1735" s="4">
        <f t="shared" si="81"/>
        <v>0</v>
      </c>
      <c r="L1735" s="7">
        <f t="shared" si="82"/>
        <v>0</v>
      </c>
      <c r="M1735">
        <f t="shared" si="83"/>
        <v>0</v>
      </c>
    </row>
    <row r="1736" spans="1:13" x14ac:dyDescent="0.25">
      <c r="A1736" t="s">
        <v>283</v>
      </c>
      <c r="B1736">
        <v>1728</v>
      </c>
      <c r="C1736" t="s">
        <v>152</v>
      </c>
      <c r="D1736">
        <v>37</v>
      </c>
      <c r="E1736">
        <v>476858.4</v>
      </c>
      <c r="F1736">
        <v>171475.4</v>
      </c>
      <c r="G1736">
        <v>66.8</v>
      </c>
      <c r="H1736">
        <v>66.8</v>
      </c>
      <c r="I1736">
        <v>67.5</v>
      </c>
      <c r="J1736">
        <v>67.5</v>
      </c>
      <c r="K1736" s="4">
        <f t="shared" si="81"/>
        <v>0</v>
      </c>
      <c r="L1736" s="7">
        <f t="shared" si="82"/>
        <v>0</v>
      </c>
      <c r="M1736">
        <f t="shared" si="83"/>
        <v>0</v>
      </c>
    </row>
    <row r="1737" spans="1:13" x14ac:dyDescent="0.25">
      <c r="A1737" t="s">
        <v>283</v>
      </c>
      <c r="B1737">
        <v>1729</v>
      </c>
      <c r="C1737" t="s">
        <v>152</v>
      </c>
      <c r="D1737">
        <v>38</v>
      </c>
      <c r="E1737">
        <v>476859.1</v>
      </c>
      <c r="F1737">
        <v>171477.2</v>
      </c>
      <c r="G1737">
        <v>66.8</v>
      </c>
      <c r="H1737">
        <v>66.8</v>
      </c>
      <c r="I1737">
        <v>67.5</v>
      </c>
      <c r="J1737">
        <v>67.5</v>
      </c>
      <c r="K1737" s="4">
        <f t="shared" si="81"/>
        <v>0</v>
      </c>
      <c r="L1737" s="7">
        <f t="shared" si="82"/>
        <v>0</v>
      </c>
      <c r="M1737">
        <f t="shared" si="83"/>
        <v>0</v>
      </c>
    </row>
    <row r="1738" spans="1:13" x14ac:dyDescent="0.25">
      <c r="A1738" t="s">
        <v>283</v>
      </c>
      <c r="B1738">
        <v>1730</v>
      </c>
      <c r="C1738" t="s">
        <v>152</v>
      </c>
      <c r="D1738">
        <v>39</v>
      </c>
      <c r="E1738">
        <v>476860.2</v>
      </c>
      <c r="F1738">
        <v>171480.2</v>
      </c>
      <c r="G1738">
        <v>66.8</v>
      </c>
      <c r="H1738">
        <v>66.8</v>
      </c>
      <c r="I1738">
        <v>67.5</v>
      </c>
      <c r="J1738">
        <v>67.5</v>
      </c>
      <c r="K1738" s="4">
        <f t="shared" si="81"/>
        <v>0</v>
      </c>
      <c r="L1738" s="7">
        <f t="shared" si="82"/>
        <v>0</v>
      </c>
      <c r="M1738">
        <f t="shared" si="83"/>
        <v>0</v>
      </c>
    </row>
    <row r="1739" spans="1:13" x14ac:dyDescent="0.25">
      <c r="A1739" t="s">
        <v>283</v>
      </c>
      <c r="B1739">
        <v>1732</v>
      </c>
      <c r="C1739" t="s">
        <v>152</v>
      </c>
      <c r="D1739">
        <v>43</v>
      </c>
      <c r="E1739">
        <v>476869.5</v>
      </c>
      <c r="F1739">
        <v>171496.7</v>
      </c>
      <c r="G1739">
        <v>66.3</v>
      </c>
      <c r="H1739">
        <v>66.3</v>
      </c>
      <c r="I1739">
        <v>67.099999999999994</v>
      </c>
      <c r="J1739">
        <v>67.099999999999994</v>
      </c>
      <c r="K1739" s="4">
        <f t="shared" si="81"/>
        <v>0</v>
      </c>
      <c r="L1739" s="7">
        <f t="shared" si="82"/>
        <v>0</v>
      </c>
      <c r="M1739">
        <f t="shared" si="83"/>
        <v>0</v>
      </c>
    </row>
    <row r="1740" spans="1:13" x14ac:dyDescent="0.25">
      <c r="A1740" t="s">
        <v>283</v>
      </c>
      <c r="B1740">
        <v>1734</v>
      </c>
      <c r="C1740" t="s">
        <v>152</v>
      </c>
      <c r="D1740">
        <v>42</v>
      </c>
      <c r="E1740">
        <v>476867.1</v>
      </c>
      <c r="F1740">
        <v>171490</v>
      </c>
      <c r="G1740">
        <v>66</v>
      </c>
      <c r="H1740">
        <v>66</v>
      </c>
      <c r="I1740">
        <v>66.8</v>
      </c>
      <c r="J1740">
        <v>66.8</v>
      </c>
      <c r="K1740" s="4">
        <f t="shared" si="81"/>
        <v>0</v>
      </c>
      <c r="L1740" s="7">
        <f t="shared" si="82"/>
        <v>0</v>
      </c>
      <c r="M1740">
        <f t="shared" si="83"/>
        <v>0</v>
      </c>
    </row>
    <row r="1741" spans="1:13" x14ac:dyDescent="0.25">
      <c r="A1741" t="s">
        <v>283</v>
      </c>
      <c r="B1741">
        <v>1735</v>
      </c>
      <c r="C1741" t="s">
        <v>152</v>
      </c>
      <c r="D1741">
        <v>50</v>
      </c>
      <c r="E1741">
        <v>476875.3</v>
      </c>
      <c r="F1741">
        <v>171523.4</v>
      </c>
      <c r="G1741">
        <v>66</v>
      </c>
      <c r="H1741">
        <v>66</v>
      </c>
      <c r="I1741">
        <v>66.8</v>
      </c>
      <c r="J1741">
        <v>66.7</v>
      </c>
      <c r="K1741" s="4">
        <f t="shared" si="81"/>
        <v>0</v>
      </c>
      <c r="L1741" s="7">
        <f t="shared" si="82"/>
        <v>0</v>
      </c>
      <c r="M1741">
        <f t="shared" si="83"/>
        <v>0</v>
      </c>
    </row>
    <row r="1742" spans="1:13" x14ac:dyDescent="0.25">
      <c r="A1742" t="s">
        <v>283</v>
      </c>
      <c r="B1742">
        <v>1736</v>
      </c>
      <c r="C1742" t="s">
        <v>152</v>
      </c>
      <c r="D1742">
        <v>1</v>
      </c>
      <c r="E1742">
        <v>476878</v>
      </c>
      <c r="F1742">
        <v>171524.6</v>
      </c>
      <c r="G1742">
        <v>65.8</v>
      </c>
      <c r="H1742">
        <v>65.8</v>
      </c>
      <c r="I1742">
        <v>66.599999999999994</v>
      </c>
      <c r="J1742">
        <v>66.5</v>
      </c>
      <c r="K1742" s="4">
        <f t="shared" si="81"/>
        <v>0</v>
      </c>
      <c r="L1742" s="7">
        <f t="shared" si="82"/>
        <v>0</v>
      </c>
      <c r="M1742">
        <f t="shared" si="83"/>
        <v>0</v>
      </c>
    </row>
    <row r="1743" spans="1:13" x14ac:dyDescent="0.25">
      <c r="A1743" t="s">
        <v>283</v>
      </c>
      <c r="B1743">
        <v>1737</v>
      </c>
      <c r="C1743" t="s">
        <v>152</v>
      </c>
      <c r="D1743">
        <v>45</v>
      </c>
      <c r="E1743">
        <v>476874.3</v>
      </c>
      <c r="F1743">
        <v>171509.9</v>
      </c>
      <c r="G1743">
        <v>65.8</v>
      </c>
      <c r="H1743">
        <v>65.8</v>
      </c>
      <c r="I1743">
        <v>66.599999999999994</v>
      </c>
      <c r="J1743">
        <v>66.5</v>
      </c>
      <c r="K1743" s="4">
        <f t="shared" si="81"/>
        <v>0</v>
      </c>
      <c r="L1743" s="7">
        <f t="shared" si="82"/>
        <v>0</v>
      </c>
      <c r="M1743">
        <f t="shared" si="83"/>
        <v>0</v>
      </c>
    </row>
    <row r="1744" spans="1:13" x14ac:dyDescent="0.25">
      <c r="A1744" t="s">
        <v>283</v>
      </c>
      <c r="B1744">
        <v>1738</v>
      </c>
      <c r="C1744" t="s">
        <v>152</v>
      </c>
      <c r="D1744">
        <v>49</v>
      </c>
      <c r="E1744">
        <v>476873.1</v>
      </c>
      <c r="F1744">
        <v>171522.1</v>
      </c>
      <c r="G1744">
        <v>65.7</v>
      </c>
      <c r="H1744">
        <v>65.7</v>
      </c>
      <c r="I1744">
        <v>66.400000000000006</v>
      </c>
      <c r="J1744">
        <v>66.400000000000006</v>
      </c>
      <c r="K1744" s="4">
        <f t="shared" si="81"/>
        <v>0</v>
      </c>
      <c r="L1744" s="7">
        <f t="shared" si="82"/>
        <v>0</v>
      </c>
      <c r="M1744">
        <f t="shared" si="83"/>
        <v>0</v>
      </c>
    </row>
    <row r="1745" spans="1:13" x14ac:dyDescent="0.25">
      <c r="A1745" t="s">
        <v>283</v>
      </c>
      <c r="B1745">
        <v>1739</v>
      </c>
      <c r="C1745" t="s">
        <v>152</v>
      </c>
      <c r="D1745">
        <v>37</v>
      </c>
      <c r="E1745">
        <v>476858.4</v>
      </c>
      <c r="F1745">
        <v>171475.4</v>
      </c>
      <c r="G1745">
        <v>65.599999999999994</v>
      </c>
      <c r="H1745">
        <v>65.599999999999994</v>
      </c>
      <c r="I1745">
        <v>66.400000000000006</v>
      </c>
      <c r="J1745">
        <v>66.400000000000006</v>
      </c>
      <c r="K1745" s="4">
        <f t="shared" si="81"/>
        <v>0</v>
      </c>
      <c r="L1745" s="7">
        <f t="shared" si="82"/>
        <v>0</v>
      </c>
      <c r="M1745">
        <f t="shared" si="83"/>
        <v>0</v>
      </c>
    </row>
    <row r="1746" spans="1:13" x14ac:dyDescent="0.25">
      <c r="A1746" t="s">
        <v>283</v>
      </c>
      <c r="B1746">
        <v>1740</v>
      </c>
      <c r="C1746" t="s">
        <v>152</v>
      </c>
      <c r="D1746">
        <v>38</v>
      </c>
      <c r="E1746">
        <v>476859.1</v>
      </c>
      <c r="F1746">
        <v>171477.2</v>
      </c>
      <c r="G1746">
        <v>65.599999999999994</v>
      </c>
      <c r="H1746">
        <v>65.599999999999994</v>
      </c>
      <c r="I1746">
        <v>66.400000000000006</v>
      </c>
      <c r="J1746">
        <v>66.3</v>
      </c>
      <c r="K1746" s="4">
        <f t="shared" si="81"/>
        <v>0</v>
      </c>
      <c r="L1746" s="7">
        <f t="shared" si="82"/>
        <v>0</v>
      </c>
      <c r="M1746">
        <f t="shared" si="83"/>
        <v>0</v>
      </c>
    </row>
    <row r="1747" spans="1:13" x14ac:dyDescent="0.25">
      <c r="A1747" t="s">
        <v>283</v>
      </c>
      <c r="B1747">
        <v>1741</v>
      </c>
      <c r="C1747" t="s">
        <v>152</v>
      </c>
      <c r="D1747">
        <v>39</v>
      </c>
      <c r="E1747">
        <v>476860.2</v>
      </c>
      <c r="F1747">
        <v>171480.2</v>
      </c>
      <c r="G1747">
        <v>65.599999999999994</v>
      </c>
      <c r="H1747">
        <v>65.599999999999994</v>
      </c>
      <c r="I1747">
        <v>66.3</v>
      </c>
      <c r="J1747">
        <v>66.3</v>
      </c>
      <c r="K1747" s="4">
        <f t="shared" si="81"/>
        <v>0</v>
      </c>
      <c r="L1747" s="7">
        <f t="shared" si="82"/>
        <v>0</v>
      </c>
      <c r="M1747">
        <f t="shared" si="83"/>
        <v>0</v>
      </c>
    </row>
    <row r="1748" spans="1:13" x14ac:dyDescent="0.25">
      <c r="A1748" t="s">
        <v>283</v>
      </c>
      <c r="B1748">
        <v>1742</v>
      </c>
      <c r="C1748" t="s">
        <v>152</v>
      </c>
      <c r="D1748">
        <v>48</v>
      </c>
      <c r="E1748">
        <v>476870.7</v>
      </c>
      <c r="F1748">
        <v>171520.4</v>
      </c>
      <c r="G1748">
        <v>65.599999999999994</v>
      </c>
      <c r="H1748">
        <v>65.599999999999994</v>
      </c>
      <c r="I1748">
        <v>66.400000000000006</v>
      </c>
      <c r="J1748">
        <v>66.400000000000006</v>
      </c>
      <c r="K1748" s="4">
        <f t="shared" si="81"/>
        <v>0</v>
      </c>
      <c r="L1748" s="7">
        <f t="shared" si="82"/>
        <v>0</v>
      </c>
      <c r="M1748">
        <f t="shared" si="83"/>
        <v>0</v>
      </c>
    </row>
    <row r="1749" spans="1:13" x14ac:dyDescent="0.25">
      <c r="A1749" t="s">
        <v>283</v>
      </c>
      <c r="B1749">
        <v>1745</v>
      </c>
      <c r="C1749" t="s">
        <v>152</v>
      </c>
      <c r="D1749">
        <v>43</v>
      </c>
      <c r="E1749">
        <v>476869.5</v>
      </c>
      <c r="F1749">
        <v>171496.7</v>
      </c>
      <c r="G1749">
        <v>65</v>
      </c>
      <c r="H1749">
        <v>65</v>
      </c>
      <c r="I1749">
        <v>65.7</v>
      </c>
      <c r="J1749">
        <v>65.7</v>
      </c>
      <c r="K1749" s="4">
        <f t="shared" si="81"/>
        <v>0</v>
      </c>
      <c r="L1749" s="7">
        <f t="shared" si="82"/>
        <v>0</v>
      </c>
      <c r="M1749">
        <f t="shared" si="83"/>
        <v>0</v>
      </c>
    </row>
    <row r="1750" spans="1:13" x14ac:dyDescent="0.25">
      <c r="A1750" t="s">
        <v>283</v>
      </c>
      <c r="B1750">
        <v>1746</v>
      </c>
      <c r="C1750" t="s">
        <v>152</v>
      </c>
      <c r="D1750">
        <v>44</v>
      </c>
      <c r="E1750">
        <v>476871.9</v>
      </c>
      <c r="F1750">
        <v>171503.3</v>
      </c>
      <c r="G1750">
        <v>64.900000000000006</v>
      </c>
      <c r="H1750">
        <v>64.900000000000006</v>
      </c>
      <c r="I1750">
        <v>65.599999999999994</v>
      </c>
      <c r="J1750">
        <v>65.599999999999994</v>
      </c>
      <c r="K1750" s="4">
        <f t="shared" si="81"/>
        <v>0</v>
      </c>
      <c r="L1750" s="7">
        <f t="shared" si="82"/>
        <v>0</v>
      </c>
      <c r="M1750">
        <f t="shared" si="83"/>
        <v>0</v>
      </c>
    </row>
    <row r="1751" spans="1:13" x14ac:dyDescent="0.25">
      <c r="A1751" t="s">
        <v>283</v>
      </c>
      <c r="B1751">
        <v>1747</v>
      </c>
      <c r="C1751" t="s">
        <v>152</v>
      </c>
      <c r="D1751">
        <v>42</v>
      </c>
      <c r="E1751">
        <v>476867.1</v>
      </c>
      <c r="F1751">
        <v>171490</v>
      </c>
      <c r="G1751">
        <v>64.7</v>
      </c>
      <c r="H1751">
        <v>64.7</v>
      </c>
      <c r="I1751">
        <v>65.400000000000006</v>
      </c>
      <c r="J1751">
        <v>65.400000000000006</v>
      </c>
      <c r="K1751" s="4">
        <f t="shared" si="81"/>
        <v>0</v>
      </c>
      <c r="L1751" s="7">
        <f t="shared" si="82"/>
        <v>0</v>
      </c>
      <c r="M1751">
        <f t="shared" si="83"/>
        <v>0</v>
      </c>
    </row>
    <row r="1752" spans="1:13" x14ac:dyDescent="0.25">
      <c r="A1752" t="s">
        <v>283</v>
      </c>
      <c r="B1752">
        <v>1748</v>
      </c>
      <c r="C1752" t="s">
        <v>152</v>
      </c>
      <c r="D1752">
        <v>45</v>
      </c>
      <c r="E1752">
        <v>476874.3</v>
      </c>
      <c r="F1752">
        <v>171509.9</v>
      </c>
      <c r="G1752">
        <v>64.5</v>
      </c>
      <c r="H1752">
        <v>64.5</v>
      </c>
      <c r="I1752">
        <v>65.2</v>
      </c>
      <c r="J1752">
        <v>65.2</v>
      </c>
      <c r="K1752" s="4">
        <f t="shared" si="81"/>
        <v>0</v>
      </c>
      <c r="L1752" s="7">
        <f t="shared" si="82"/>
        <v>0</v>
      </c>
      <c r="M1752">
        <f t="shared" si="83"/>
        <v>0</v>
      </c>
    </row>
    <row r="1753" spans="1:13" x14ac:dyDescent="0.25">
      <c r="A1753" t="s">
        <v>283</v>
      </c>
      <c r="B1753">
        <v>1749</v>
      </c>
      <c r="C1753" t="s">
        <v>152</v>
      </c>
      <c r="D1753">
        <v>5</v>
      </c>
      <c r="E1753">
        <v>476893.1</v>
      </c>
      <c r="F1753">
        <v>171511.3</v>
      </c>
      <c r="G1753">
        <v>64.400000000000006</v>
      </c>
      <c r="H1753">
        <v>64.400000000000006</v>
      </c>
      <c r="I1753">
        <v>65.099999999999994</v>
      </c>
      <c r="J1753">
        <v>65.099999999999994</v>
      </c>
      <c r="K1753" s="4">
        <f t="shared" si="81"/>
        <v>0</v>
      </c>
      <c r="L1753" s="7">
        <f t="shared" si="82"/>
        <v>0</v>
      </c>
      <c r="M1753">
        <f t="shared" si="83"/>
        <v>0</v>
      </c>
    </row>
    <row r="1754" spans="1:13" x14ac:dyDescent="0.25">
      <c r="A1754" t="s">
        <v>283</v>
      </c>
      <c r="B1754">
        <v>1750</v>
      </c>
      <c r="C1754" t="s">
        <v>152</v>
      </c>
      <c r="D1754">
        <v>6</v>
      </c>
      <c r="E1754">
        <v>476901.1</v>
      </c>
      <c r="F1754">
        <v>171508.3</v>
      </c>
      <c r="G1754">
        <v>64.400000000000006</v>
      </c>
      <c r="H1754">
        <v>64.400000000000006</v>
      </c>
      <c r="I1754">
        <v>65.2</v>
      </c>
      <c r="J1754">
        <v>65.2</v>
      </c>
      <c r="K1754" s="4">
        <f t="shared" si="81"/>
        <v>0</v>
      </c>
      <c r="L1754" s="7">
        <f t="shared" si="82"/>
        <v>0</v>
      </c>
      <c r="M1754">
        <f t="shared" si="83"/>
        <v>0</v>
      </c>
    </row>
    <row r="1755" spans="1:13" x14ac:dyDescent="0.25">
      <c r="A1755" t="s">
        <v>283</v>
      </c>
      <c r="B1755">
        <v>1751</v>
      </c>
      <c r="C1755" t="s">
        <v>152</v>
      </c>
      <c r="D1755">
        <v>7</v>
      </c>
      <c r="E1755">
        <v>476909.2</v>
      </c>
      <c r="F1755">
        <v>171505.3</v>
      </c>
      <c r="G1755">
        <v>64.400000000000006</v>
      </c>
      <c r="H1755">
        <v>64.400000000000006</v>
      </c>
      <c r="I1755">
        <v>65.099999999999994</v>
      </c>
      <c r="J1755">
        <v>65.099999999999994</v>
      </c>
      <c r="K1755" s="4">
        <f t="shared" si="81"/>
        <v>0</v>
      </c>
      <c r="L1755" s="7">
        <f t="shared" si="82"/>
        <v>0</v>
      </c>
      <c r="M1755">
        <f t="shared" si="83"/>
        <v>0</v>
      </c>
    </row>
    <row r="1756" spans="1:13" x14ac:dyDescent="0.25">
      <c r="A1756" t="s">
        <v>283</v>
      </c>
      <c r="B1756">
        <v>1752</v>
      </c>
      <c r="C1756" t="s">
        <v>152</v>
      </c>
      <c r="D1756">
        <v>8</v>
      </c>
      <c r="E1756">
        <v>476915.8</v>
      </c>
      <c r="F1756">
        <v>171502.8</v>
      </c>
      <c r="G1756">
        <v>64.3</v>
      </c>
      <c r="H1756">
        <v>64.3</v>
      </c>
      <c r="I1756">
        <v>65.099999999999994</v>
      </c>
      <c r="J1756">
        <v>65</v>
      </c>
      <c r="K1756" s="4">
        <f t="shared" si="81"/>
        <v>0</v>
      </c>
      <c r="L1756" s="7">
        <f t="shared" si="82"/>
        <v>0</v>
      </c>
      <c r="M1756">
        <f t="shared" si="83"/>
        <v>0</v>
      </c>
    </row>
    <row r="1757" spans="1:13" x14ac:dyDescent="0.25">
      <c r="A1757" t="s">
        <v>283</v>
      </c>
      <c r="B1757">
        <v>1754</v>
      </c>
      <c r="C1757" t="s">
        <v>152</v>
      </c>
      <c r="D1757">
        <v>46</v>
      </c>
      <c r="E1757">
        <v>476876.2</v>
      </c>
      <c r="F1757">
        <v>171514.9</v>
      </c>
      <c r="G1757">
        <v>64.2</v>
      </c>
      <c r="H1757">
        <v>64.2</v>
      </c>
      <c r="I1757">
        <v>65</v>
      </c>
      <c r="J1757">
        <v>64.900000000000006</v>
      </c>
      <c r="K1757" s="4">
        <f t="shared" si="81"/>
        <v>0</v>
      </c>
      <c r="L1757" s="7">
        <f t="shared" si="82"/>
        <v>0</v>
      </c>
      <c r="M1757">
        <f t="shared" si="83"/>
        <v>0</v>
      </c>
    </row>
    <row r="1758" spans="1:13" x14ac:dyDescent="0.25">
      <c r="A1758" t="s">
        <v>283</v>
      </c>
      <c r="B1758">
        <v>1755</v>
      </c>
      <c r="C1758" t="s">
        <v>152</v>
      </c>
      <c r="D1758">
        <v>4</v>
      </c>
      <c r="E1758">
        <v>476885</v>
      </c>
      <c r="F1758">
        <v>171514.3</v>
      </c>
      <c r="G1758">
        <v>63.8</v>
      </c>
      <c r="H1758">
        <v>63.8</v>
      </c>
      <c r="I1758">
        <v>64.5</v>
      </c>
      <c r="J1758">
        <v>64.5</v>
      </c>
      <c r="K1758" s="4">
        <f t="shared" si="81"/>
        <v>0</v>
      </c>
      <c r="L1758" s="7">
        <f t="shared" si="82"/>
        <v>0</v>
      </c>
      <c r="M1758">
        <f t="shared" si="83"/>
        <v>0</v>
      </c>
    </row>
    <row r="1759" spans="1:13" x14ac:dyDescent="0.25">
      <c r="A1759" t="s">
        <v>283</v>
      </c>
      <c r="B1759">
        <v>1756</v>
      </c>
      <c r="C1759" t="s">
        <v>152</v>
      </c>
      <c r="D1759">
        <v>49</v>
      </c>
      <c r="E1759">
        <v>476873.1</v>
      </c>
      <c r="F1759">
        <v>171522.1</v>
      </c>
      <c r="G1759">
        <v>63.8</v>
      </c>
      <c r="H1759">
        <v>63.8</v>
      </c>
      <c r="I1759">
        <v>64.5</v>
      </c>
      <c r="J1759">
        <v>64.5</v>
      </c>
      <c r="K1759" s="4">
        <f t="shared" si="81"/>
        <v>0</v>
      </c>
      <c r="L1759" s="7">
        <f t="shared" si="82"/>
        <v>0</v>
      </c>
      <c r="M1759">
        <f t="shared" si="83"/>
        <v>0</v>
      </c>
    </row>
    <row r="1760" spans="1:13" x14ac:dyDescent="0.25">
      <c r="A1760" t="s">
        <v>283</v>
      </c>
      <c r="B1760">
        <v>1757</v>
      </c>
      <c r="C1760" t="s">
        <v>152</v>
      </c>
      <c r="D1760">
        <v>1</v>
      </c>
      <c r="E1760">
        <v>476878</v>
      </c>
      <c r="F1760">
        <v>171524.6</v>
      </c>
      <c r="G1760">
        <v>63.7</v>
      </c>
      <c r="H1760">
        <v>63.7</v>
      </c>
      <c r="I1760">
        <v>64.400000000000006</v>
      </c>
      <c r="J1760">
        <v>64.400000000000006</v>
      </c>
      <c r="K1760" s="4">
        <f t="shared" si="81"/>
        <v>0</v>
      </c>
      <c r="L1760" s="7">
        <f t="shared" si="82"/>
        <v>0</v>
      </c>
      <c r="M1760">
        <f t="shared" si="83"/>
        <v>0</v>
      </c>
    </row>
    <row r="1761" spans="1:13" x14ac:dyDescent="0.25">
      <c r="A1761" t="s">
        <v>283</v>
      </c>
      <c r="B1761">
        <v>1758</v>
      </c>
      <c r="C1761" t="s">
        <v>152</v>
      </c>
      <c r="D1761">
        <v>41</v>
      </c>
      <c r="E1761">
        <v>476864.5</v>
      </c>
      <c r="F1761">
        <v>171487.2</v>
      </c>
      <c r="G1761">
        <v>63.6</v>
      </c>
      <c r="H1761">
        <v>63.6</v>
      </c>
      <c r="I1761">
        <v>64.3</v>
      </c>
      <c r="J1761">
        <v>64.3</v>
      </c>
      <c r="K1761" s="4">
        <f t="shared" si="81"/>
        <v>0</v>
      </c>
      <c r="L1761" s="7">
        <f t="shared" si="82"/>
        <v>0</v>
      </c>
      <c r="M1761">
        <f t="shared" si="83"/>
        <v>0</v>
      </c>
    </row>
    <row r="1762" spans="1:13" x14ac:dyDescent="0.25">
      <c r="A1762" t="s">
        <v>283</v>
      </c>
      <c r="B1762">
        <v>1759</v>
      </c>
      <c r="C1762" t="s">
        <v>152</v>
      </c>
      <c r="D1762">
        <v>46</v>
      </c>
      <c r="E1762">
        <v>476876.2</v>
      </c>
      <c r="F1762">
        <v>171514.9</v>
      </c>
      <c r="G1762">
        <v>62.9</v>
      </c>
      <c r="H1762">
        <v>62.9</v>
      </c>
      <c r="I1762">
        <v>63.7</v>
      </c>
      <c r="J1762">
        <v>63.7</v>
      </c>
      <c r="K1762" s="4">
        <f t="shared" si="81"/>
        <v>0</v>
      </c>
      <c r="L1762" s="7">
        <f t="shared" si="82"/>
        <v>0</v>
      </c>
      <c r="M1762">
        <f t="shared" si="83"/>
        <v>0</v>
      </c>
    </row>
    <row r="1763" spans="1:13" x14ac:dyDescent="0.25">
      <c r="A1763" t="s">
        <v>283</v>
      </c>
      <c r="B1763">
        <v>1760</v>
      </c>
      <c r="C1763" t="s">
        <v>152</v>
      </c>
      <c r="D1763">
        <v>47</v>
      </c>
      <c r="E1763">
        <v>476873.5</v>
      </c>
      <c r="F1763">
        <v>171517.7</v>
      </c>
      <c r="G1763">
        <v>62.9</v>
      </c>
      <c r="H1763">
        <v>62.9</v>
      </c>
      <c r="I1763">
        <v>63.6</v>
      </c>
      <c r="J1763">
        <v>63.6</v>
      </c>
      <c r="K1763" s="4">
        <f t="shared" si="81"/>
        <v>0</v>
      </c>
      <c r="L1763" s="7">
        <f t="shared" si="82"/>
        <v>0</v>
      </c>
      <c r="M1763">
        <f t="shared" si="83"/>
        <v>0</v>
      </c>
    </row>
    <row r="1764" spans="1:13" x14ac:dyDescent="0.25">
      <c r="A1764" t="s">
        <v>283</v>
      </c>
      <c r="B1764">
        <v>1761</v>
      </c>
      <c r="C1764" t="s">
        <v>152</v>
      </c>
      <c r="D1764">
        <v>36</v>
      </c>
      <c r="E1764">
        <v>476859.2</v>
      </c>
      <c r="F1764">
        <v>171473.5</v>
      </c>
      <c r="G1764">
        <v>62.5</v>
      </c>
      <c r="H1764">
        <v>62.5</v>
      </c>
      <c r="I1764">
        <v>63.3</v>
      </c>
      <c r="J1764">
        <v>63.3</v>
      </c>
      <c r="K1764" s="4">
        <f t="shared" si="81"/>
        <v>0</v>
      </c>
      <c r="L1764" s="7">
        <f t="shared" si="82"/>
        <v>0</v>
      </c>
      <c r="M1764">
        <f t="shared" si="83"/>
        <v>0</v>
      </c>
    </row>
    <row r="1765" spans="1:13" x14ac:dyDescent="0.25">
      <c r="A1765" t="s">
        <v>283</v>
      </c>
      <c r="B1765">
        <v>1762</v>
      </c>
      <c r="C1765" t="s">
        <v>152</v>
      </c>
      <c r="D1765">
        <v>35</v>
      </c>
      <c r="E1765">
        <v>476860.9</v>
      </c>
      <c r="F1765">
        <v>171472.9</v>
      </c>
      <c r="G1765">
        <v>62.3</v>
      </c>
      <c r="H1765">
        <v>62.3</v>
      </c>
      <c r="I1765">
        <v>63.1</v>
      </c>
      <c r="J1765">
        <v>63.1</v>
      </c>
      <c r="K1765" s="4">
        <f t="shared" si="81"/>
        <v>0</v>
      </c>
      <c r="L1765" s="7">
        <f t="shared" si="82"/>
        <v>0</v>
      </c>
      <c r="M1765">
        <f t="shared" si="83"/>
        <v>0</v>
      </c>
    </row>
    <row r="1766" spans="1:13" x14ac:dyDescent="0.25">
      <c r="A1766" t="s">
        <v>283</v>
      </c>
      <c r="B1766">
        <v>1763</v>
      </c>
      <c r="C1766" t="s">
        <v>152</v>
      </c>
      <c r="D1766">
        <v>3</v>
      </c>
      <c r="E1766">
        <v>476879.2</v>
      </c>
      <c r="F1766">
        <v>171516.5</v>
      </c>
      <c r="G1766">
        <v>62.1</v>
      </c>
      <c r="H1766">
        <v>62.1</v>
      </c>
      <c r="I1766">
        <v>62.8</v>
      </c>
      <c r="J1766">
        <v>62.8</v>
      </c>
      <c r="K1766" s="4">
        <f t="shared" si="81"/>
        <v>0</v>
      </c>
      <c r="L1766" s="7">
        <f t="shared" si="82"/>
        <v>0</v>
      </c>
      <c r="M1766">
        <f t="shared" si="83"/>
        <v>0</v>
      </c>
    </row>
    <row r="1767" spans="1:13" x14ac:dyDescent="0.25">
      <c r="A1767" t="s">
        <v>283</v>
      </c>
      <c r="B1767">
        <v>1764</v>
      </c>
      <c r="C1767" t="s">
        <v>152</v>
      </c>
      <c r="D1767">
        <v>17</v>
      </c>
      <c r="E1767">
        <v>476919.3</v>
      </c>
      <c r="F1767">
        <v>171471</v>
      </c>
      <c r="G1767">
        <v>62</v>
      </c>
      <c r="H1767">
        <v>62</v>
      </c>
      <c r="I1767">
        <v>62.7</v>
      </c>
      <c r="J1767">
        <v>62.7</v>
      </c>
      <c r="K1767" s="4">
        <f t="shared" si="81"/>
        <v>0</v>
      </c>
      <c r="L1767" s="7">
        <f t="shared" si="82"/>
        <v>0</v>
      </c>
      <c r="M1767">
        <f t="shared" si="83"/>
        <v>0</v>
      </c>
    </row>
    <row r="1768" spans="1:13" x14ac:dyDescent="0.25">
      <c r="A1768" t="s">
        <v>283</v>
      </c>
      <c r="B1768">
        <v>1765</v>
      </c>
      <c r="C1768" t="s">
        <v>152</v>
      </c>
      <c r="D1768">
        <v>34</v>
      </c>
      <c r="E1768">
        <v>476863.9</v>
      </c>
      <c r="F1768">
        <v>171471.8</v>
      </c>
      <c r="G1768">
        <v>62</v>
      </c>
      <c r="H1768">
        <v>62</v>
      </c>
      <c r="I1768">
        <v>62.8</v>
      </c>
      <c r="J1768">
        <v>62.8</v>
      </c>
      <c r="K1768" s="4">
        <f t="shared" si="81"/>
        <v>0</v>
      </c>
      <c r="L1768" s="7">
        <f t="shared" si="82"/>
        <v>0</v>
      </c>
      <c r="M1768">
        <f t="shared" si="83"/>
        <v>0</v>
      </c>
    </row>
    <row r="1769" spans="1:13" x14ac:dyDescent="0.25">
      <c r="A1769" t="s">
        <v>283</v>
      </c>
      <c r="B1769">
        <v>1766</v>
      </c>
      <c r="C1769" t="s">
        <v>152</v>
      </c>
      <c r="D1769">
        <v>47</v>
      </c>
      <c r="E1769">
        <v>476873.5</v>
      </c>
      <c r="F1769">
        <v>171517.7</v>
      </c>
      <c r="G1769">
        <v>61.8</v>
      </c>
      <c r="H1769">
        <v>61.8</v>
      </c>
      <c r="I1769">
        <v>62.5</v>
      </c>
      <c r="J1769">
        <v>62.5</v>
      </c>
      <c r="K1769" s="4">
        <f t="shared" si="81"/>
        <v>0</v>
      </c>
      <c r="L1769" s="7">
        <f t="shared" si="82"/>
        <v>0</v>
      </c>
      <c r="M1769">
        <f t="shared" si="83"/>
        <v>0</v>
      </c>
    </row>
    <row r="1770" spans="1:13" x14ac:dyDescent="0.25">
      <c r="A1770" t="s">
        <v>283</v>
      </c>
      <c r="B1770">
        <v>1767</v>
      </c>
      <c r="C1770" t="s">
        <v>152</v>
      </c>
      <c r="D1770">
        <v>33</v>
      </c>
      <c r="E1770">
        <v>476868.9</v>
      </c>
      <c r="F1770">
        <v>171470</v>
      </c>
      <c r="G1770">
        <v>61.6</v>
      </c>
      <c r="H1770">
        <v>61.6</v>
      </c>
      <c r="I1770">
        <v>62.4</v>
      </c>
      <c r="J1770">
        <v>62.4</v>
      </c>
      <c r="K1770" s="4">
        <f t="shared" si="81"/>
        <v>0</v>
      </c>
      <c r="L1770" s="7">
        <f t="shared" si="82"/>
        <v>0</v>
      </c>
      <c r="M1770">
        <f t="shared" si="83"/>
        <v>0</v>
      </c>
    </row>
    <row r="1771" spans="1:13" x14ac:dyDescent="0.25">
      <c r="A1771" t="s">
        <v>283</v>
      </c>
      <c r="B1771">
        <v>1768</v>
      </c>
      <c r="C1771" t="s">
        <v>152</v>
      </c>
      <c r="D1771">
        <v>36</v>
      </c>
      <c r="E1771">
        <v>476859.2</v>
      </c>
      <c r="F1771">
        <v>171473.5</v>
      </c>
      <c r="G1771">
        <v>61.4</v>
      </c>
      <c r="H1771">
        <v>61.4</v>
      </c>
      <c r="I1771">
        <v>62.1</v>
      </c>
      <c r="J1771">
        <v>62.1</v>
      </c>
      <c r="K1771" s="4">
        <f t="shared" si="81"/>
        <v>0</v>
      </c>
      <c r="L1771" s="7">
        <f t="shared" si="82"/>
        <v>0</v>
      </c>
      <c r="M1771">
        <f t="shared" si="83"/>
        <v>0</v>
      </c>
    </row>
    <row r="1772" spans="1:13" x14ac:dyDescent="0.25">
      <c r="A1772" t="s">
        <v>283</v>
      </c>
      <c r="B1772">
        <v>1769</v>
      </c>
      <c r="C1772" t="s">
        <v>152</v>
      </c>
      <c r="D1772">
        <v>16</v>
      </c>
      <c r="E1772">
        <v>476913.9</v>
      </c>
      <c r="F1772">
        <v>171473</v>
      </c>
      <c r="G1772">
        <v>61.3</v>
      </c>
      <c r="H1772">
        <v>61.3</v>
      </c>
      <c r="I1772">
        <v>62.1</v>
      </c>
      <c r="J1772">
        <v>62.1</v>
      </c>
      <c r="K1772" s="4">
        <f t="shared" si="81"/>
        <v>0</v>
      </c>
      <c r="L1772" s="7">
        <f t="shared" si="82"/>
        <v>0</v>
      </c>
      <c r="M1772">
        <f t="shared" si="83"/>
        <v>0</v>
      </c>
    </row>
    <row r="1773" spans="1:13" x14ac:dyDescent="0.25">
      <c r="A1773" t="s">
        <v>283</v>
      </c>
      <c r="B1773">
        <v>1770</v>
      </c>
      <c r="C1773" t="s">
        <v>152</v>
      </c>
      <c r="D1773">
        <v>5</v>
      </c>
      <c r="E1773">
        <v>476893.1</v>
      </c>
      <c r="F1773">
        <v>171511.3</v>
      </c>
      <c r="G1773">
        <v>61.2</v>
      </c>
      <c r="H1773">
        <v>61.2</v>
      </c>
      <c r="I1773">
        <v>62</v>
      </c>
      <c r="J1773">
        <v>62</v>
      </c>
      <c r="K1773" s="4">
        <f t="shared" si="81"/>
        <v>0</v>
      </c>
      <c r="L1773" s="7">
        <f t="shared" si="82"/>
        <v>0</v>
      </c>
      <c r="M1773">
        <f t="shared" si="83"/>
        <v>0</v>
      </c>
    </row>
    <row r="1774" spans="1:13" x14ac:dyDescent="0.25">
      <c r="A1774" t="s">
        <v>283</v>
      </c>
      <c r="B1774">
        <v>1771</v>
      </c>
      <c r="C1774" t="s">
        <v>152</v>
      </c>
      <c r="D1774">
        <v>6</v>
      </c>
      <c r="E1774">
        <v>476901.1</v>
      </c>
      <c r="F1774">
        <v>171508.3</v>
      </c>
      <c r="G1774">
        <v>61.2</v>
      </c>
      <c r="H1774">
        <v>61.2</v>
      </c>
      <c r="I1774">
        <v>62</v>
      </c>
      <c r="J1774">
        <v>62</v>
      </c>
      <c r="K1774" s="4">
        <f t="shared" si="81"/>
        <v>0</v>
      </c>
      <c r="L1774" s="7">
        <f t="shared" si="82"/>
        <v>0</v>
      </c>
      <c r="M1774">
        <f t="shared" si="83"/>
        <v>0</v>
      </c>
    </row>
    <row r="1775" spans="1:13" x14ac:dyDescent="0.25">
      <c r="A1775" t="s">
        <v>283</v>
      </c>
      <c r="B1775">
        <v>1772</v>
      </c>
      <c r="C1775" t="s">
        <v>152</v>
      </c>
      <c r="D1775">
        <v>7</v>
      </c>
      <c r="E1775">
        <v>476909.2</v>
      </c>
      <c r="F1775">
        <v>171505.3</v>
      </c>
      <c r="G1775">
        <v>61.2</v>
      </c>
      <c r="H1775">
        <v>61.2</v>
      </c>
      <c r="I1775">
        <v>61.9</v>
      </c>
      <c r="J1775">
        <v>61.9</v>
      </c>
      <c r="K1775" s="4">
        <f t="shared" si="81"/>
        <v>0</v>
      </c>
      <c r="L1775" s="7">
        <f t="shared" si="82"/>
        <v>0</v>
      </c>
      <c r="M1775">
        <f t="shared" si="83"/>
        <v>0</v>
      </c>
    </row>
    <row r="1776" spans="1:13" x14ac:dyDescent="0.25">
      <c r="A1776" t="s">
        <v>283</v>
      </c>
      <c r="B1776">
        <v>1773</v>
      </c>
      <c r="C1776" t="s">
        <v>152</v>
      </c>
      <c r="D1776">
        <v>8</v>
      </c>
      <c r="E1776">
        <v>476915.8</v>
      </c>
      <c r="F1776">
        <v>171502.8</v>
      </c>
      <c r="G1776">
        <v>61.2</v>
      </c>
      <c r="H1776">
        <v>61.2</v>
      </c>
      <c r="I1776">
        <v>61.9</v>
      </c>
      <c r="J1776">
        <v>61.9</v>
      </c>
      <c r="K1776" s="4">
        <f t="shared" si="81"/>
        <v>0</v>
      </c>
      <c r="L1776" s="7">
        <f t="shared" si="82"/>
        <v>0</v>
      </c>
      <c r="M1776">
        <f t="shared" si="83"/>
        <v>0</v>
      </c>
    </row>
    <row r="1777" spans="1:13" x14ac:dyDescent="0.25">
      <c r="A1777" t="s">
        <v>283</v>
      </c>
      <c r="B1777">
        <v>1774</v>
      </c>
      <c r="C1777" t="s">
        <v>152</v>
      </c>
      <c r="D1777">
        <v>35</v>
      </c>
      <c r="E1777">
        <v>476860.9</v>
      </c>
      <c r="F1777">
        <v>171472.9</v>
      </c>
      <c r="G1777">
        <v>61.1</v>
      </c>
      <c r="H1777">
        <v>61.1</v>
      </c>
      <c r="I1777">
        <v>61.9</v>
      </c>
      <c r="J1777">
        <v>61.9</v>
      </c>
      <c r="K1777" s="4">
        <f t="shared" si="81"/>
        <v>0</v>
      </c>
      <c r="L1777" s="7">
        <f t="shared" si="82"/>
        <v>0</v>
      </c>
      <c r="M1777">
        <f t="shared" si="83"/>
        <v>0</v>
      </c>
    </row>
    <row r="1778" spans="1:13" x14ac:dyDescent="0.25">
      <c r="A1778" t="s">
        <v>283</v>
      </c>
      <c r="B1778">
        <v>1775</v>
      </c>
      <c r="C1778" t="s">
        <v>152</v>
      </c>
      <c r="D1778">
        <v>4</v>
      </c>
      <c r="E1778">
        <v>476885</v>
      </c>
      <c r="F1778">
        <v>171514.3</v>
      </c>
      <c r="G1778">
        <v>60.9</v>
      </c>
      <c r="H1778">
        <v>60.9</v>
      </c>
      <c r="I1778">
        <v>61.6</v>
      </c>
      <c r="J1778">
        <v>61.6</v>
      </c>
      <c r="K1778" s="4">
        <f t="shared" si="81"/>
        <v>0</v>
      </c>
      <c r="L1778" s="7">
        <f t="shared" si="82"/>
        <v>0</v>
      </c>
      <c r="M1778">
        <f t="shared" si="83"/>
        <v>0</v>
      </c>
    </row>
    <row r="1779" spans="1:13" x14ac:dyDescent="0.25">
      <c r="A1779" t="s">
        <v>283</v>
      </c>
      <c r="B1779">
        <v>1776</v>
      </c>
      <c r="C1779" t="s">
        <v>152</v>
      </c>
      <c r="D1779">
        <v>34</v>
      </c>
      <c r="E1779">
        <v>476863.9</v>
      </c>
      <c r="F1779">
        <v>171471.8</v>
      </c>
      <c r="G1779">
        <v>60.8</v>
      </c>
      <c r="H1779">
        <v>60.8</v>
      </c>
      <c r="I1779">
        <v>61.5</v>
      </c>
      <c r="J1779">
        <v>61.5</v>
      </c>
      <c r="K1779" s="4">
        <f t="shared" si="81"/>
        <v>0</v>
      </c>
      <c r="L1779" s="7">
        <f t="shared" si="82"/>
        <v>0</v>
      </c>
      <c r="M1779">
        <f t="shared" si="83"/>
        <v>0</v>
      </c>
    </row>
    <row r="1780" spans="1:13" x14ac:dyDescent="0.25">
      <c r="A1780" t="s">
        <v>283</v>
      </c>
      <c r="B1780">
        <v>1777</v>
      </c>
      <c r="C1780" t="s">
        <v>152</v>
      </c>
      <c r="D1780">
        <v>33</v>
      </c>
      <c r="E1780">
        <v>476868.9</v>
      </c>
      <c r="F1780">
        <v>171470</v>
      </c>
      <c r="G1780">
        <v>60.4</v>
      </c>
      <c r="H1780">
        <v>60.4</v>
      </c>
      <c r="I1780">
        <v>61.1</v>
      </c>
      <c r="J1780">
        <v>61.1</v>
      </c>
      <c r="K1780" s="4">
        <f t="shared" si="81"/>
        <v>0</v>
      </c>
      <c r="L1780" s="7">
        <f t="shared" si="82"/>
        <v>0</v>
      </c>
      <c r="M1780">
        <f t="shared" si="83"/>
        <v>0</v>
      </c>
    </row>
    <row r="1781" spans="1:13" x14ac:dyDescent="0.25">
      <c r="A1781" t="s">
        <v>283</v>
      </c>
      <c r="B1781">
        <v>1778</v>
      </c>
      <c r="C1781" t="s">
        <v>152</v>
      </c>
      <c r="D1781">
        <v>2</v>
      </c>
      <c r="E1781">
        <v>476878.6</v>
      </c>
      <c r="F1781">
        <v>171520.5</v>
      </c>
      <c r="G1781">
        <v>60.2</v>
      </c>
      <c r="H1781">
        <v>60.2</v>
      </c>
      <c r="I1781">
        <v>60.9</v>
      </c>
      <c r="J1781">
        <v>60.9</v>
      </c>
      <c r="K1781" s="4">
        <f t="shared" si="81"/>
        <v>0</v>
      </c>
      <c r="L1781" s="7">
        <f t="shared" si="82"/>
        <v>0</v>
      </c>
      <c r="M1781">
        <f t="shared" si="83"/>
        <v>0</v>
      </c>
    </row>
    <row r="1782" spans="1:13" x14ac:dyDescent="0.25">
      <c r="A1782" t="s">
        <v>283</v>
      </c>
      <c r="B1782">
        <v>1779</v>
      </c>
      <c r="C1782" t="s">
        <v>152</v>
      </c>
      <c r="D1782">
        <v>15</v>
      </c>
      <c r="E1782">
        <v>476909.8</v>
      </c>
      <c r="F1782">
        <v>171474.4</v>
      </c>
      <c r="G1782">
        <v>60.2</v>
      </c>
      <c r="H1782">
        <v>60.2</v>
      </c>
      <c r="I1782">
        <v>61</v>
      </c>
      <c r="J1782">
        <v>60.9</v>
      </c>
      <c r="K1782" s="4">
        <f t="shared" si="81"/>
        <v>0</v>
      </c>
      <c r="L1782" s="7">
        <f t="shared" si="82"/>
        <v>0</v>
      </c>
      <c r="M1782">
        <f t="shared" si="83"/>
        <v>0</v>
      </c>
    </row>
    <row r="1783" spans="1:13" x14ac:dyDescent="0.25">
      <c r="A1783" t="s">
        <v>283</v>
      </c>
      <c r="B1783">
        <v>1780</v>
      </c>
      <c r="C1783" t="s">
        <v>152</v>
      </c>
      <c r="D1783">
        <v>30</v>
      </c>
      <c r="E1783">
        <v>476882.1</v>
      </c>
      <c r="F1783">
        <v>171468.3</v>
      </c>
      <c r="G1783">
        <v>59.9</v>
      </c>
      <c r="H1783">
        <v>59.9</v>
      </c>
      <c r="I1783">
        <v>60.6</v>
      </c>
      <c r="J1783">
        <v>60.6</v>
      </c>
      <c r="K1783" s="4">
        <f t="shared" si="81"/>
        <v>0</v>
      </c>
      <c r="L1783" s="7">
        <f t="shared" si="82"/>
        <v>0</v>
      </c>
      <c r="M1783">
        <f t="shared" si="83"/>
        <v>0</v>
      </c>
    </row>
    <row r="1784" spans="1:13" x14ac:dyDescent="0.25">
      <c r="A1784" t="s">
        <v>283</v>
      </c>
      <c r="B1784">
        <v>1781</v>
      </c>
      <c r="C1784" t="s">
        <v>152</v>
      </c>
      <c r="D1784">
        <v>9</v>
      </c>
      <c r="E1784">
        <v>476918.1</v>
      </c>
      <c r="F1784">
        <v>171500.9</v>
      </c>
      <c r="G1784">
        <v>59.8</v>
      </c>
      <c r="H1784">
        <v>59.8</v>
      </c>
      <c r="I1784">
        <v>60.5</v>
      </c>
      <c r="J1784">
        <v>60.5</v>
      </c>
      <c r="K1784" s="4">
        <f t="shared" si="81"/>
        <v>0</v>
      </c>
      <c r="L1784" s="7">
        <f t="shared" si="82"/>
        <v>0</v>
      </c>
      <c r="M1784">
        <f t="shared" si="83"/>
        <v>0</v>
      </c>
    </row>
    <row r="1785" spans="1:13" x14ac:dyDescent="0.25">
      <c r="A1785" t="s">
        <v>283</v>
      </c>
      <c r="B1785">
        <v>1782</v>
      </c>
      <c r="C1785" t="s">
        <v>152</v>
      </c>
      <c r="D1785">
        <v>10</v>
      </c>
      <c r="E1785">
        <v>476917.2</v>
      </c>
      <c r="F1785">
        <v>171498.6</v>
      </c>
      <c r="G1785">
        <v>59.6</v>
      </c>
      <c r="H1785">
        <v>59.6</v>
      </c>
      <c r="I1785">
        <v>60.3</v>
      </c>
      <c r="J1785">
        <v>60.3</v>
      </c>
      <c r="K1785" s="4">
        <f t="shared" si="81"/>
        <v>0</v>
      </c>
      <c r="L1785" s="7">
        <f t="shared" si="82"/>
        <v>0</v>
      </c>
      <c r="M1785">
        <f t="shared" si="83"/>
        <v>0</v>
      </c>
    </row>
    <row r="1786" spans="1:13" x14ac:dyDescent="0.25">
      <c r="A1786" t="s">
        <v>283</v>
      </c>
      <c r="B1786">
        <v>1783</v>
      </c>
      <c r="C1786" t="s">
        <v>152</v>
      </c>
      <c r="D1786">
        <v>11</v>
      </c>
      <c r="E1786">
        <v>476915</v>
      </c>
      <c r="F1786">
        <v>171492.8</v>
      </c>
      <c r="G1786">
        <v>59.6</v>
      </c>
      <c r="H1786">
        <v>59.6</v>
      </c>
      <c r="I1786">
        <v>60.3</v>
      </c>
      <c r="J1786">
        <v>60.3</v>
      </c>
      <c r="K1786" s="4">
        <f t="shared" si="81"/>
        <v>0</v>
      </c>
      <c r="L1786" s="7">
        <f t="shared" si="82"/>
        <v>0</v>
      </c>
      <c r="M1786">
        <f t="shared" si="83"/>
        <v>0</v>
      </c>
    </row>
    <row r="1787" spans="1:13" x14ac:dyDescent="0.25">
      <c r="A1787" t="s">
        <v>283</v>
      </c>
      <c r="B1787">
        <v>1784</v>
      </c>
      <c r="C1787" t="s">
        <v>152</v>
      </c>
      <c r="D1787">
        <v>12</v>
      </c>
      <c r="E1787">
        <v>476913.1</v>
      </c>
      <c r="F1787">
        <v>171487.6</v>
      </c>
      <c r="G1787">
        <v>59.5</v>
      </c>
      <c r="H1787">
        <v>59.5</v>
      </c>
      <c r="I1787">
        <v>60.2</v>
      </c>
      <c r="J1787">
        <v>60.2</v>
      </c>
      <c r="K1787" s="4">
        <f t="shared" si="81"/>
        <v>0</v>
      </c>
      <c r="L1787" s="7">
        <f t="shared" si="82"/>
        <v>0</v>
      </c>
      <c r="M1787">
        <f t="shared" si="83"/>
        <v>0</v>
      </c>
    </row>
    <row r="1788" spans="1:13" x14ac:dyDescent="0.25">
      <c r="A1788" t="s">
        <v>283</v>
      </c>
      <c r="B1788">
        <v>1785</v>
      </c>
      <c r="C1788" t="s">
        <v>152</v>
      </c>
      <c r="D1788">
        <v>13</v>
      </c>
      <c r="E1788">
        <v>476912.1</v>
      </c>
      <c r="F1788">
        <v>171484.79999999999</v>
      </c>
      <c r="G1788">
        <v>59.5</v>
      </c>
      <c r="H1788">
        <v>59.5</v>
      </c>
      <c r="I1788">
        <v>60.2</v>
      </c>
      <c r="J1788">
        <v>60.2</v>
      </c>
      <c r="K1788" s="4">
        <f t="shared" si="81"/>
        <v>0</v>
      </c>
      <c r="L1788" s="7">
        <f t="shared" si="82"/>
        <v>0</v>
      </c>
      <c r="M1788">
        <f t="shared" si="83"/>
        <v>0</v>
      </c>
    </row>
    <row r="1789" spans="1:13" x14ac:dyDescent="0.25">
      <c r="A1789" t="s">
        <v>283</v>
      </c>
      <c r="B1789">
        <v>1786</v>
      </c>
      <c r="C1789" t="s">
        <v>152</v>
      </c>
      <c r="D1789">
        <v>14</v>
      </c>
      <c r="E1789">
        <v>476910</v>
      </c>
      <c r="F1789">
        <v>171478.9</v>
      </c>
      <c r="G1789">
        <v>59.5</v>
      </c>
      <c r="H1789">
        <v>59.5</v>
      </c>
      <c r="I1789">
        <v>60.2</v>
      </c>
      <c r="J1789">
        <v>60.2</v>
      </c>
      <c r="K1789" s="4">
        <f t="shared" si="81"/>
        <v>0</v>
      </c>
      <c r="L1789" s="7">
        <f t="shared" si="82"/>
        <v>0</v>
      </c>
      <c r="M1789">
        <f t="shared" si="83"/>
        <v>0</v>
      </c>
    </row>
    <row r="1790" spans="1:13" x14ac:dyDescent="0.25">
      <c r="A1790" t="s">
        <v>283</v>
      </c>
      <c r="B1790">
        <v>1787</v>
      </c>
      <c r="C1790" t="s">
        <v>152</v>
      </c>
      <c r="D1790">
        <v>3</v>
      </c>
      <c r="E1790">
        <v>476879.2</v>
      </c>
      <c r="F1790">
        <v>171516.5</v>
      </c>
      <c r="G1790">
        <v>59.3</v>
      </c>
      <c r="H1790">
        <v>59.3</v>
      </c>
      <c r="I1790">
        <v>60</v>
      </c>
      <c r="J1790">
        <v>60</v>
      </c>
      <c r="K1790" s="4">
        <f t="shared" si="81"/>
        <v>0</v>
      </c>
      <c r="L1790" s="7">
        <f t="shared" si="82"/>
        <v>0</v>
      </c>
      <c r="M1790">
        <f t="shared" si="83"/>
        <v>0</v>
      </c>
    </row>
    <row r="1791" spans="1:13" x14ac:dyDescent="0.25">
      <c r="A1791" t="s">
        <v>283</v>
      </c>
      <c r="B1791">
        <v>1789</v>
      </c>
      <c r="C1791" t="s">
        <v>152</v>
      </c>
      <c r="D1791">
        <v>22</v>
      </c>
      <c r="E1791">
        <v>476898.9</v>
      </c>
      <c r="F1791">
        <v>171462.1</v>
      </c>
      <c r="G1791">
        <v>59.3</v>
      </c>
      <c r="H1791">
        <v>59.3</v>
      </c>
      <c r="I1791">
        <v>60</v>
      </c>
      <c r="J1791">
        <v>60</v>
      </c>
      <c r="K1791" s="4">
        <f t="shared" si="81"/>
        <v>0</v>
      </c>
      <c r="L1791" s="7">
        <f t="shared" si="82"/>
        <v>0</v>
      </c>
      <c r="M1791">
        <f t="shared" si="83"/>
        <v>0</v>
      </c>
    </row>
    <row r="1792" spans="1:13" x14ac:dyDescent="0.25">
      <c r="A1792" t="s">
        <v>283</v>
      </c>
      <c r="B1792">
        <v>1790</v>
      </c>
      <c r="C1792" t="s">
        <v>152</v>
      </c>
      <c r="D1792">
        <v>19</v>
      </c>
      <c r="E1792">
        <v>476918.1</v>
      </c>
      <c r="F1792">
        <v>171459.3</v>
      </c>
      <c r="G1792">
        <v>59.1</v>
      </c>
      <c r="H1792">
        <v>59.1</v>
      </c>
      <c r="I1792">
        <v>59.8</v>
      </c>
      <c r="J1792">
        <v>59.8</v>
      </c>
      <c r="K1792" s="4">
        <f t="shared" si="81"/>
        <v>0</v>
      </c>
      <c r="L1792" s="7">
        <f t="shared" si="82"/>
        <v>0</v>
      </c>
      <c r="M1792">
        <f t="shared" si="83"/>
        <v>0</v>
      </c>
    </row>
    <row r="1793" spans="1:13" x14ac:dyDescent="0.25">
      <c r="A1793" t="s">
        <v>283</v>
      </c>
      <c r="B1793">
        <v>1791</v>
      </c>
      <c r="C1793" t="s">
        <v>152</v>
      </c>
      <c r="D1793">
        <v>21</v>
      </c>
      <c r="E1793">
        <v>476906.1</v>
      </c>
      <c r="F1793">
        <v>171459.5</v>
      </c>
      <c r="G1793">
        <v>59.1</v>
      </c>
      <c r="H1793">
        <v>59.1</v>
      </c>
      <c r="I1793">
        <v>59.9</v>
      </c>
      <c r="J1793">
        <v>59.9</v>
      </c>
      <c r="K1793" s="4">
        <f t="shared" si="81"/>
        <v>0</v>
      </c>
      <c r="L1793" s="7">
        <f t="shared" si="82"/>
        <v>0</v>
      </c>
      <c r="M1793">
        <f t="shared" si="83"/>
        <v>0</v>
      </c>
    </row>
    <row r="1794" spans="1:13" x14ac:dyDescent="0.25">
      <c r="A1794" t="s">
        <v>283</v>
      </c>
      <c r="B1794">
        <v>1792</v>
      </c>
      <c r="C1794" t="s">
        <v>152</v>
      </c>
      <c r="D1794">
        <v>23</v>
      </c>
      <c r="E1794">
        <v>476896</v>
      </c>
      <c r="F1794">
        <v>171465</v>
      </c>
      <c r="G1794">
        <v>59</v>
      </c>
      <c r="H1794">
        <v>59</v>
      </c>
      <c r="I1794">
        <v>59.7</v>
      </c>
      <c r="J1794">
        <v>59.7</v>
      </c>
      <c r="K1794" s="4">
        <f t="shared" ref="K1794:K1859" si="84">ROUND(H1794-G1794,1)</f>
        <v>0</v>
      </c>
      <c r="L1794" s="7">
        <f t="shared" ref="L1794:L1857" si="85">ABS(K1794)</f>
        <v>0</v>
      </c>
      <c r="M1794">
        <f t="shared" si="83"/>
        <v>0</v>
      </c>
    </row>
    <row r="1795" spans="1:13" x14ac:dyDescent="0.25">
      <c r="A1795" t="s">
        <v>283</v>
      </c>
      <c r="B1795">
        <v>1793</v>
      </c>
      <c r="C1795" t="s">
        <v>152</v>
      </c>
      <c r="D1795">
        <v>17</v>
      </c>
      <c r="E1795">
        <v>476919.3</v>
      </c>
      <c r="F1795">
        <v>171471</v>
      </c>
      <c r="G1795">
        <v>58.9</v>
      </c>
      <c r="H1795">
        <v>58.9</v>
      </c>
      <c r="I1795">
        <v>59.6</v>
      </c>
      <c r="J1795">
        <v>59.6</v>
      </c>
      <c r="K1795" s="4">
        <f t="shared" si="84"/>
        <v>0</v>
      </c>
      <c r="L1795" s="7">
        <f t="shared" si="85"/>
        <v>0</v>
      </c>
      <c r="M1795">
        <f t="shared" ref="M1795:M1858" si="86">IF(C1795=C1794,0,1)</f>
        <v>0</v>
      </c>
    </row>
    <row r="1796" spans="1:13" x14ac:dyDescent="0.25">
      <c r="A1796" t="s">
        <v>283</v>
      </c>
      <c r="B1796">
        <v>1794</v>
      </c>
      <c r="C1796" t="s">
        <v>152</v>
      </c>
      <c r="D1796">
        <v>20</v>
      </c>
      <c r="E1796">
        <v>476913.2</v>
      </c>
      <c r="F1796">
        <v>171456.9</v>
      </c>
      <c r="G1796">
        <v>58.9</v>
      </c>
      <c r="H1796">
        <v>58.9</v>
      </c>
      <c r="I1796">
        <v>59.6</v>
      </c>
      <c r="J1796">
        <v>59.6</v>
      </c>
      <c r="K1796" s="4">
        <f t="shared" si="84"/>
        <v>0</v>
      </c>
      <c r="L1796" s="7">
        <f t="shared" si="85"/>
        <v>0</v>
      </c>
      <c r="M1796">
        <f t="shared" si="86"/>
        <v>0</v>
      </c>
    </row>
    <row r="1797" spans="1:13" x14ac:dyDescent="0.25">
      <c r="A1797" t="s">
        <v>283</v>
      </c>
      <c r="B1797">
        <v>1795</v>
      </c>
      <c r="C1797" t="s">
        <v>152</v>
      </c>
      <c r="D1797">
        <v>30</v>
      </c>
      <c r="E1797">
        <v>476882.1</v>
      </c>
      <c r="F1797">
        <v>171468.3</v>
      </c>
      <c r="G1797">
        <v>58.4</v>
      </c>
      <c r="H1797">
        <v>58.4</v>
      </c>
      <c r="I1797">
        <v>59.2</v>
      </c>
      <c r="J1797">
        <v>59.2</v>
      </c>
      <c r="K1797" s="4">
        <f t="shared" si="84"/>
        <v>0</v>
      </c>
      <c r="L1797" s="7">
        <f t="shared" si="85"/>
        <v>0</v>
      </c>
      <c r="M1797">
        <f t="shared" si="86"/>
        <v>0</v>
      </c>
    </row>
    <row r="1798" spans="1:13" x14ac:dyDescent="0.25">
      <c r="A1798" t="s">
        <v>283</v>
      </c>
      <c r="B1798">
        <v>1796</v>
      </c>
      <c r="C1798" t="s">
        <v>152</v>
      </c>
      <c r="D1798">
        <v>31</v>
      </c>
      <c r="E1798">
        <v>476875.6</v>
      </c>
      <c r="F1798">
        <v>171470.7</v>
      </c>
      <c r="G1798">
        <v>58.4</v>
      </c>
      <c r="H1798">
        <v>58.4</v>
      </c>
      <c r="I1798">
        <v>59.2</v>
      </c>
      <c r="J1798">
        <v>59.2</v>
      </c>
      <c r="K1798" s="4">
        <f t="shared" si="84"/>
        <v>0</v>
      </c>
      <c r="L1798" s="7">
        <f t="shared" si="85"/>
        <v>0</v>
      </c>
      <c r="M1798">
        <f t="shared" si="86"/>
        <v>0</v>
      </c>
    </row>
    <row r="1799" spans="1:13" x14ac:dyDescent="0.25">
      <c r="A1799" t="s">
        <v>283</v>
      </c>
      <c r="B1799">
        <v>1797</v>
      </c>
      <c r="C1799" t="s">
        <v>152</v>
      </c>
      <c r="D1799">
        <v>16</v>
      </c>
      <c r="E1799">
        <v>476913.9</v>
      </c>
      <c r="F1799">
        <v>171473</v>
      </c>
      <c r="G1799">
        <v>58.1</v>
      </c>
      <c r="H1799">
        <v>58.1</v>
      </c>
      <c r="I1799">
        <v>58.9</v>
      </c>
      <c r="J1799">
        <v>58.9</v>
      </c>
      <c r="K1799" s="4">
        <f t="shared" si="84"/>
        <v>0</v>
      </c>
      <c r="L1799" s="7">
        <f t="shared" si="85"/>
        <v>0</v>
      </c>
      <c r="M1799">
        <f t="shared" si="86"/>
        <v>0</v>
      </c>
    </row>
    <row r="1800" spans="1:13" x14ac:dyDescent="0.25">
      <c r="A1800" t="s">
        <v>283</v>
      </c>
      <c r="B1800">
        <v>1798</v>
      </c>
      <c r="C1800" t="s">
        <v>152</v>
      </c>
      <c r="D1800">
        <v>22</v>
      </c>
      <c r="E1800">
        <v>476898.9</v>
      </c>
      <c r="F1800">
        <v>171462.1</v>
      </c>
      <c r="G1800">
        <v>57.9</v>
      </c>
      <c r="H1800">
        <v>57.9</v>
      </c>
      <c r="I1800">
        <v>58.6</v>
      </c>
      <c r="J1800">
        <v>58.6</v>
      </c>
      <c r="K1800" s="4">
        <f t="shared" si="84"/>
        <v>0</v>
      </c>
      <c r="L1800" s="7">
        <f t="shared" si="85"/>
        <v>0</v>
      </c>
      <c r="M1800">
        <f t="shared" si="86"/>
        <v>0</v>
      </c>
    </row>
    <row r="1801" spans="1:13" x14ac:dyDescent="0.25">
      <c r="A1801" t="s">
        <v>283</v>
      </c>
      <c r="B1801">
        <v>1799</v>
      </c>
      <c r="C1801" t="s">
        <v>152</v>
      </c>
      <c r="D1801">
        <v>21</v>
      </c>
      <c r="E1801">
        <v>476906.1</v>
      </c>
      <c r="F1801">
        <v>171459.5</v>
      </c>
      <c r="G1801">
        <v>57.7</v>
      </c>
      <c r="H1801">
        <v>57.7</v>
      </c>
      <c r="I1801">
        <v>58.4</v>
      </c>
      <c r="J1801">
        <v>58.4</v>
      </c>
      <c r="K1801" s="4">
        <f t="shared" si="84"/>
        <v>0</v>
      </c>
      <c r="L1801" s="7">
        <f t="shared" si="85"/>
        <v>0</v>
      </c>
      <c r="M1801">
        <f t="shared" si="86"/>
        <v>0</v>
      </c>
    </row>
    <row r="1802" spans="1:13" x14ac:dyDescent="0.25">
      <c r="A1802" t="s">
        <v>283</v>
      </c>
      <c r="B1802">
        <v>1800</v>
      </c>
      <c r="C1802" t="s">
        <v>152</v>
      </c>
      <c r="D1802">
        <v>20</v>
      </c>
      <c r="E1802">
        <v>476913.2</v>
      </c>
      <c r="F1802">
        <v>171456.9</v>
      </c>
      <c r="G1802">
        <v>57.4</v>
      </c>
      <c r="H1802">
        <v>57.4</v>
      </c>
      <c r="I1802">
        <v>58.1</v>
      </c>
      <c r="J1802">
        <v>58.1</v>
      </c>
      <c r="K1802" s="4">
        <f t="shared" si="84"/>
        <v>0</v>
      </c>
      <c r="L1802" s="7">
        <f t="shared" si="85"/>
        <v>0</v>
      </c>
      <c r="M1802">
        <f t="shared" si="86"/>
        <v>0</v>
      </c>
    </row>
    <row r="1803" spans="1:13" x14ac:dyDescent="0.25">
      <c r="A1803" t="s">
        <v>283</v>
      </c>
      <c r="B1803">
        <v>1801</v>
      </c>
      <c r="C1803" t="s">
        <v>152</v>
      </c>
      <c r="D1803">
        <v>15</v>
      </c>
      <c r="E1803">
        <v>476909.8</v>
      </c>
      <c r="F1803">
        <v>171474.4</v>
      </c>
      <c r="G1803">
        <v>57.2</v>
      </c>
      <c r="H1803">
        <v>57.2</v>
      </c>
      <c r="I1803">
        <v>57.9</v>
      </c>
      <c r="J1803">
        <v>57.9</v>
      </c>
      <c r="K1803" s="4">
        <f t="shared" si="84"/>
        <v>0</v>
      </c>
      <c r="L1803" s="7">
        <f t="shared" si="85"/>
        <v>0</v>
      </c>
      <c r="M1803">
        <f t="shared" si="86"/>
        <v>0</v>
      </c>
    </row>
    <row r="1804" spans="1:13" x14ac:dyDescent="0.25">
      <c r="A1804" t="s">
        <v>283</v>
      </c>
      <c r="B1804">
        <v>1802</v>
      </c>
      <c r="C1804" t="s">
        <v>152</v>
      </c>
      <c r="D1804">
        <v>26</v>
      </c>
      <c r="E1804">
        <v>476893.2</v>
      </c>
      <c r="F1804">
        <v>171466.4</v>
      </c>
      <c r="G1804">
        <v>57.1</v>
      </c>
      <c r="H1804">
        <v>57.1</v>
      </c>
      <c r="I1804">
        <v>57.9</v>
      </c>
      <c r="J1804">
        <v>57.9</v>
      </c>
      <c r="K1804" s="4">
        <f t="shared" si="84"/>
        <v>0</v>
      </c>
      <c r="L1804" s="7">
        <f t="shared" si="85"/>
        <v>0</v>
      </c>
      <c r="M1804">
        <f t="shared" si="86"/>
        <v>0</v>
      </c>
    </row>
    <row r="1805" spans="1:13" x14ac:dyDescent="0.25">
      <c r="A1805" t="s">
        <v>283</v>
      </c>
      <c r="B1805">
        <v>1803</v>
      </c>
      <c r="C1805" t="s">
        <v>152</v>
      </c>
      <c r="D1805">
        <v>23</v>
      </c>
      <c r="E1805">
        <v>476896</v>
      </c>
      <c r="F1805">
        <v>171465</v>
      </c>
      <c r="G1805">
        <v>57</v>
      </c>
      <c r="H1805">
        <v>57</v>
      </c>
      <c r="I1805">
        <v>57.7</v>
      </c>
      <c r="J1805">
        <v>57.7</v>
      </c>
      <c r="K1805" s="4">
        <f t="shared" si="84"/>
        <v>0</v>
      </c>
      <c r="L1805" s="7">
        <f t="shared" si="85"/>
        <v>0</v>
      </c>
      <c r="M1805">
        <f t="shared" si="86"/>
        <v>0</v>
      </c>
    </row>
    <row r="1806" spans="1:13" x14ac:dyDescent="0.25">
      <c r="A1806" t="s">
        <v>283</v>
      </c>
      <c r="B1806">
        <v>1804</v>
      </c>
      <c r="C1806" t="s">
        <v>152</v>
      </c>
      <c r="D1806">
        <v>2</v>
      </c>
      <c r="E1806">
        <v>476878.6</v>
      </c>
      <c r="F1806">
        <v>171520.5</v>
      </c>
      <c r="G1806">
        <v>56.6</v>
      </c>
      <c r="H1806">
        <v>56.6</v>
      </c>
      <c r="I1806">
        <v>57.3</v>
      </c>
      <c r="J1806">
        <v>57.3</v>
      </c>
      <c r="K1806" s="4">
        <f t="shared" si="84"/>
        <v>0</v>
      </c>
      <c r="L1806" s="7">
        <f t="shared" si="85"/>
        <v>0</v>
      </c>
      <c r="M1806">
        <f t="shared" si="86"/>
        <v>0</v>
      </c>
    </row>
    <row r="1807" spans="1:13" x14ac:dyDescent="0.25">
      <c r="A1807" t="s">
        <v>283</v>
      </c>
      <c r="B1807">
        <v>1805</v>
      </c>
      <c r="C1807" t="s">
        <v>152</v>
      </c>
      <c r="D1807">
        <v>14</v>
      </c>
      <c r="E1807">
        <v>476910</v>
      </c>
      <c r="F1807">
        <v>171478.9</v>
      </c>
      <c r="G1807">
        <v>56.6</v>
      </c>
      <c r="H1807">
        <v>56.6</v>
      </c>
      <c r="I1807">
        <v>57.3</v>
      </c>
      <c r="J1807">
        <v>57.3</v>
      </c>
      <c r="K1807" s="4">
        <f t="shared" si="84"/>
        <v>0</v>
      </c>
      <c r="L1807" s="7">
        <f t="shared" si="85"/>
        <v>0</v>
      </c>
      <c r="M1807">
        <f t="shared" si="86"/>
        <v>0</v>
      </c>
    </row>
    <row r="1808" spans="1:13" x14ac:dyDescent="0.25">
      <c r="A1808" t="s">
        <v>283</v>
      </c>
      <c r="B1808">
        <v>1806</v>
      </c>
      <c r="C1808" t="s">
        <v>152</v>
      </c>
      <c r="D1808">
        <v>12</v>
      </c>
      <c r="E1808">
        <v>476913.1</v>
      </c>
      <c r="F1808">
        <v>171487.6</v>
      </c>
      <c r="G1808">
        <v>56.5</v>
      </c>
      <c r="H1808">
        <v>56.5</v>
      </c>
      <c r="I1808">
        <v>57.2</v>
      </c>
      <c r="J1808">
        <v>57.2</v>
      </c>
      <c r="K1808" s="4">
        <f t="shared" si="84"/>
        <v>0</v>
      </c>
      <c r="L1808" s="7">
        <f t="shared" si="85"/>
        <v>0</v>
      </c>
      <c r="M1808">
        <f t="shared" si="86"/>
        <v>0</v>
      </c>
    </row>
    <row r="1809" spans="1:13" x14ac:dyDescent="0.25">
      <c r="A1809" t="s">
        <v>283</v>
      </c>
      <c r="B1809">
        <v>1807</v>
      </c>
      <c r="C1809" t="s">
        <v>152</v>
      </c>
      <c r="D1809">
        <v>13</v>
      </c>
      <c r="E1809">
        <v>476912.1</v>
      </c>
      <c r="F1809">
        <v>171484.79999999999</v>
      </c>
      <c r="G1809">
        <v>56.5</v>
      </c>
      <c r="H1809">
        <v>56.5</v>
      </c>
      <c r="I1809">
        <v>57.2</v>
      </c>
      <c r="J1809">
        <v>57.2</v>
      </c>
      <c r="K1809" s="4">
        <f t="shared" si="84"/>
        <v>0</v>
      </c>
      <c r="L1809" s="7">
        <f t="shared" si="85"/>
        <v>0</v>
      </c>
      <c r="M1809">
        <f t="shared" si="86"/>
        <v>0</v>
      </c>
    </row>
    <row r="1810" spans="1:13" x14ac:dyDescent="0.25">
      <c r="A1810" t="s">
        <v>283</v>
      </c>
      <c r="B1810">
        <v>1808</v>
      </c>
      <c r="C1810" t="s">
        <v>152</v>
      </c>
      <c r="D1810">
        <v>18</v>
      </c>
      <c r="E1810">
        <v>476920.7</v>
      </c>
      <c r="F1810">
        <v>171466.4</v>
      </c>
      <c r="G1810">
        <v>56.5</v>
      </c>
      <c r="H1810">
        <v>56.5</v>
      </c>
      <c r="I1810">
        <v>57.2</v>
      </c>
      <c r="J1810">
        <v>57.2</v>
      </c>
      <c r="K1810" s="4">
        <f t="shared" si="84"/>
        <v>0</v>
      </c>
      <c r="L1810" s="7">
        <f t="shared" si="85"/>
        <v>0</v>
      </c>
      <c r="M1810">
        <f t="shared" si="86"/>
        <v>0</v>
      </c>
    </row>
    <row r="1811" spans="1:13" x14ac:dyDescent="0.25">
      <c r="A1811" t="s">
        <v>283</v>
      </c>
      <c r="B1811">
        <v>1809</v>
      </c>
      <c r="C1811" t="s">
        <v>152</v>
      </c>
      <c r="D1811">
        <v>19</v>
      </c>
      <c r="E1811">
        <v>476918.1</v>
      </c>
      <c r="F1811">
        <v>171459.3</v>
      </c>
      <c r="G1811">
        <v>56.5</v>
      </c>
      <c r="H1811">
        <v>56.5</v>
      </c>
      <c r="I1811">
        <v>57.2</v>
      </c>
      <c r="J1811">
        <v>57.2</v>
      </c>
      <c r="K1811" s="4">
        <f t="shared" si="84"/>
        <v>0</v>
      </c>
      <c r="L1811" s="7">
        <f t="shared" si="85"/>
        <v>0</v>
      </c>
      <c r="M1811">
        <f t="shared" si="86"/>
        <v>0</v>
      </c>
    </row>
    <row r="1812" spans="1:13" x14ac:dyDescent="0.25">
      <c r="A1812" t="s">
        <v>283</v>
      </c>
      <c r="B1812">
        <v>1810</v>
      </c>
      <c r="C1812" t="s">
        <v>152</v>
      </c>
      <c r="D1812">
        <v>31</v>
      </c>
      <c r="E1812">
        <v>476875.6</v>
      </c>
      <c r="F1812">
        <v>171470.7</v>
      </c>
      <c r="G1812">
        <v>56.5</v>
      </c>
      <c r="H1812">
        <v>56.5</v>
      </c>
      <c r="I1812">
        <v>57.2</v>
      </c>
      <c r="J1812">
        <v>57.2</v>
      </c>
      <c r="K1812" s="4">
        <f t="shared" si="84"/>
        <v>0</v>
      </c>
      <c r="L1812" s="7">
        <f t="shared" si="85"/>
        <v>0</v>
      </c>
      <c r="M1812">
        <f t="shared" si="86"/>
        <v>0</v>
      </c>
    </row>
    <row r="1813" spans="1:13" x14ac:dyDescent="0.25">
      <c r="A1813" t="s">
        <v>283</v>
      </c>
      <c r="B1813">
        <v>1811</v>
      </c>
      <c r="C1813" t="s">
        <v>152</v>
      </c>
      <c r="D1813">
        <v>9</v>
      </c>
      <c r="E1813">
        <v>476918.1</v>
      </c>
      <c r="F1813">
        <v>171500.9</v>
      </c>
      <c r="G1813">
        <v>56.4</v>
      </c>
      <c r="H1813">
        <v>56.4</v>
      </c>
      <c r="I1813">
        <v>57.1</v>
      </c>
      <c r="J1813">
        <v>57.1</v>
      </c>
      <c r="K1813" s="4">
        <f t="shared" si="84"/>
        <v>0</v>
      </c>
      <c r="L1813" s="7">
        <f t="shared" si="85"/>
        <v>0</v>
      </c>
      <c r="M1813">
        <f t="shared" si="86"/>
        <v>0</v>
      </c>
    </row>
    <row r="1814" spans="1:13" x14ac:dyDescent="0.25">
      <c r="A1814" t="s">
        <v>283</v>
      </c>
      <c r="B1814">
        <v>1812</v>
      </c>
      <c r="C1814" t="s">
        <v>152</v>
      </c>
      <c r="D1814">
        <v>11</v>
      </c>
      <c r="E1814">
        <v>476915</v>
      </c>
      <c r="F1814">
        <v>171492.8</v>
      </c>
      <c r="G1814">
        <v>56.4</v>
      </c>
      <c r="H1814">
        <v>56.4</v>
      </c>
      <c r="I1814">
        <v>57.1</v>
      </c>
      <c r="J1814">
        <v>57.1</v>
      </c>
      <c r="K1814" s="4">
        <f t="shared" si="84"/>
        <v>0</v>
      </c>
      <c r="L1814" s="7">
        <f t="shared" si="85"/>
        <v>0</v>
      </c>
      <c r="M1814">
        <f t="shared" si="86"/>
        <v>0</v>
      </c>
    </row>
    <row r="1815" spans="1:13" x14ac:dyDescent="0.25">
      <c r="A1815" t="s">
        <v>283</v>
      </c>
      <c r="B1815">
        <v>1813</v>
      </c>
      <c r="C1815" t="s">
        <v>152</v>
      </c>
      <c r="D1815">
        <v>10</v>
      </c>
      <c r="E1815">
        <v>476917.2</v>
      </c>
      <c r="F1815">
        <v>171498.6</v>
      </c>
      <c r="G1815">
        <v>56.3</v>
      </c>
      <c r="H1815">
        <v>56.3</v>
      </c>
      <c r="I1815">
        <v>57</v>
      </c>
      <c r="J1815">
        <v>57</v>
      </c>
      <c r="K1815" s="4">
        <f t="shared" si="84"/>
        <v>0</v>
      </c>
      <c r="L1815" s="7">
        <f t="shared" si="85"/>
        <v>0</v>
      </c>
      <c r="M1815">
        <f t="shared" si="86"/>
        <v>0</v>
      </c>
    </row>
    <row r="1816" spans="1:13" x14ac:dyDescent="0.25">
      <c r="A1816" t="s">
        <v>283</v>
      </c>
      <c r="B1816">
        <v>1814</v>
      </c>
      <c r="C1816" t="s">
        <v>152</v>
      </c>
      <c r="D1816">
        <v>24</v>
      </c>
      <c r="E1816">
        <v>476895.9</v>
      </c>
      <c r="F1816">
        <v>171466.6</v>
      </c>
      <c r="G1816">
        <v>55.6</v>
      </c>
      <c r="H1816">
        <v>55.6</v>
      </c>
      <c r="I1816">
        <v>56.3</v>
      </c>
      <c r="J1816">
        <v>56.3</v>
      </c>
      <c r="K1816" s="4">
        <f t="shared" si="84"/>
        <v>0</v>
      </c>
      <c r="L1816" s="7">
        <f t="shared" si="85"/>
        <v>0</v>
      </c>
      <c r="M1816">
        <f t="shared" si="86"/>
        <v>0</v>
      </c>
    </row>
    <row r="1817" spans="1:13" x14ac:dyDescent="0.25">
      <c r="A1817" t="s">
        <v>283</v>
      </c>
      <c r="B1817">
        <v>1815</v>
      </c>
      <c r="C1817" t="s">
        <v>152</v>
      </c>
      <c r="D1817">
        <v>27</v>
      </c>
      <c r="E1817">
        <v>476891.7</v>
      </c>
      <c r="F1817">
        <v>171467.6</v>
      </c>
      <c r="G1817">
        <v>55.3</v>
      </c>
      <c r="H1817">
        <v>55.3</v>
      </c>
      <c r="I1817">
        <v>56</v>
      </c>
      <c r="J1817">
        <v>56</v>
      </c>
      <c r="K1817" s="4">
        <f t="shared" si="84"/>
        <v>0</v>
      </c>
      <c r="L1817" s="7">
        <f t="shared" si="85"/>
        <v>0</v>
      </c>
      <c r="M1817">
        <f t="shared" si="86"/>
        <v>0</v>
      </c>
    </row>
    <row r="1818" spans="1:13" x14ac:dyDescent="0.25">
      <c r="A1818" t="s">
        <v>283</v>
      </c>
      <c r="B1818">
        <v>1816</v>
      </c>
      <c r="C1818" t="s">
        <v>152</v>
      </c>
      <c r="D1818">
        <v>26</v>
      </c>
      <c r="E1818">
        <v>476893.2</v>
      </c>
      <c r="F1818">
        <v>171466.4</v>
      </c>
      <c r="G1818">
        <v>55</v>
      </c>
      <c r="H1818">
        <v>55</v>
      </c>
      <c r="I1818">
        <v>55.8</v>
      </c>
      <c r="J1818">
        <v>55.8</v>
      </c>
      <c r="K1818" s="4">
        <f t="shared" si="84"/>
        <v>0</v>
      </c>
      <c r="L1818" s="7">
        <f t="shared" si="85"/>
        <v>0</v>
      </c>
      <c r="M1818">
        <f t="shared" si="86"/>
        <v>0</v>
      </c>
    </row>
    <row r="1819" spans="1:13" x14ac:dyDescent="0.25">
      <c r="A1819" t="s">
        <v>283</v>
      </c>
      <c r="B1819">
        <v>1817</v>
      </c>
      <c r="C1819" t="s">
        <v>152</v>
      </c>
      <c r="D1819">
        <v>32</v>
      </c>
      <c r="E1819">
        <v>476871.9</v>
      </c>
      <c r="F1819">
        <v>171470.5</v>
      </c>
      <c r="G1819">
        <v>54.1</v>
      </c>
      <c r="H1819">
        <v>54.1</v>
      </c>
      <c r="I1819">
        <v>54.9</v>
      </c>
      <c r="J1819">
        <v>54.9</v>
      </c>
      <c r="K1819" s="4">
        <f t="shared" si="84"/>
        <v>0</v>
      </c>
      <c r="L1819" s="7">
        <f t="shared" si="85"/>
        <v>0</v>
      </c>
      <c r="M1819">
        <f t="shared" si="86"/>
        <v>0</v>
      </c>
    </row>
    <row r="1820" spans="1:13" x14ac:dyDescent="0.25">
      <c r="A1820" t="s">
        <v>283</v>
      </c>
      <c r="B1820">
        <v>1818</v>
      </c>
      <c r="C1820" t="s">
        <v>152</v>
      </c>
      <c r="D1820">
        <v>29</v>
      </c>
      <c r="E1820">
        <v>476890.5</v>
      </c>
      <c r="F1820">
        <v>171467.3</v>
      </c>
      <c r="G1820">
        <v>53.7</v>
      </c>
      <c r="H1820">
        <v>53.7</v>
      </c>
      <c r="I1820">
        <v>54.4</v>
      </c>
      <c r="J1820">
        <v>54.4</v>
      </c>
      <c r="K1820" s="4">
        <f t="shared" si="84"/>
        <v>0</v>
      </c>
      <c r="L1820" s="7">
        <f t="shared" si="85"/>
        <v>0</v>
      </c>
      <c r="M1820">
        <f t="shared" si="86"/>
        <v>0</v>
      </c>
    </row>
    <row r="1821" spans="1:13" x14ac:dyDescent="0.25">
      <c r="A1821" t="s">
        <v>283</v>
      </c>
      <c r="B1821">
        <v>1819</v>
      </c>
      <c r="C1821" t="s">
        <v>152</v>
      </c>
      <c r="D1821">
        <v>25</v>
      </c>
      <c r="E1821">
        <v>476895.2</v>
      </c>
      <c r="F1821">
        <v>171466.3</v>
      </c>
      <c r="G1821">
        <v>53.3</v>
      </c>
      <c r="H1821">
        <v>53.3</v>
      </c>
      <c r="I1821">
        <v>54.1</v>
      </c>
      <c r="J1821">
        <v>54</v>
      </c>
      <c r="K1821" s="4">
        <f t="shared" si="84"/>
        <v>0</v>
      </c>
      <c r="L1821" s="7">
        <f t="shared" si="85"/>
        <v>0</v>
      </c>
      <c r="M1821">
        <f t="shared" si="86"/>
        <v>0</v>
      </c>
    </row>
    <row r="1822" spans="1:13" x14ac:dyDescent="0.25">
      <c r="A1822" t="s">
        <v>283</v>
      </c>
      <c r="B1822">
        <v>1820</v>
      </c>
      <c r="C1822" t="s">
        <v>152</v>
      </c>
      <c r="D1822">
        <v>28</v>
      </c>
      <c r="E1822">
        <v>476891.4</v>
      </c>
      <c r="F1822">
        <v>171468.3</v>
      </c>
      <c r="G1822">
        <v>53.3</v>
      </c>
      <c r="H1822">
        <v>53.3</v>
      </c>
      <c r="I1822">
        <v>54</v>
      </c>
      <c r="J1822">
        <v>54</v>
      </c>
      <c r="K1822" s="4">
        <f t="shared" si="84"/>
        <v>0</v>
      </c>
      <c r="L1822" s="7">
        <f t="shared" si="85"/>
        <v>0</v>
      </c>
      <c r="M1822">
        <f t="shared" si="86"/>
        <v>0</v>
      </c>
    </row>
    <row r="1823" spans="1:13" x14ac:dyDescent="0.25">
      <c r="A1823" t="s">
        <v>283</v>
      </c>
      <c r="B1823">
        <v>1821</v>
      </c>
      <c r="C1823" t="s">
        <v>152</v>
      </c>
      <c r="D1823">
        <v>24</v>
      </c>
      <c r="E1823">
        <v>476895.9</v>
      </c>
      <c r="F1823">
        <v>171466.6</v>
      </c>
      <c r="G1823">
        <v>52.9</v>
      </c>
      <c r="H1823">
        <v>52.9</v>
      </c>
      <c r="I1823">
        <v>53.7</v>
      </c>
      <c r="J1823">
        <v>53.6</v>
      </c>
      <c r="K1823" s="4">
        <f t="shared" si="84"/>
        <v>0</v>
      </c>
      <c r="L1823" s="7">
        <f t="shared" si="85"/>
        <v>0</v>
      </c>
      <c r="M1823">
        <f t="shared" si="86"/>
        <v>0</v>
      </c>
    </row>
    <row r="1824" spans="1:13" x14ac:dyDescent="0.25">
      <c r="A1824" t="s">
        <v>283</v>
      </c>
      <c r="B1824">
        <v>1822</v>
      </c>
      <c r="C1824" t="s">
        <v>152</v>
      </c>
      <c r="D1824">
        <v>27</v>
      </c>
      <c r="E1824">
        <v>476891.7</v>
      </c>
      <c r="F1824">
        <v>171467.6</v>
      </c>
      <c r="G1824">
        <v>51.8</v>
      </c>
      <c r="H1824">
        <v>51.8</v>
      </c>
      <c r="I1824">
        <v>52.5</v>
      </c>
      <c r="J1824">
        <v>52.5</v>
      </c>
      <c r="K1824" s="4">
        <f t="shared" si="84"/>
        <v>0</v>
      </c>
      <c r="L1824" s="7">
        <f t="shared" si="85"/>
        <v>0</v>
      </c>
      <c r="M1824">
        <f t="shared" si="86"/>
        <v>0</v>
      </c>
    </row>
    <row r="1825" spans="1:13" x14ac:dyDescent="0.25">
      <c r="A1825" t="s">
        <v>283</v>
      </c>
      <c r="B1825">
        <v>1823</v>
      </c>
      <c r="C1825" t="s">
        <v>152</v>
      </c>
      <c r="D1825">
        <v>32</v>
      </c>
      <c r="E1825">
        <v>476871.9</v>
      </c>
      <c r="F1825">
        <v>171470.5</v>
      </c>
      <c r="G1825">
        <v>49.8</v>
      </c>
      <c r="H1825">
        <v>49.8</v>
      </c>
      <c r="I1825">
        <v>50.5</v>
      </c>
      <c r="J1825">
        <v>50.5</v>
      </c>
      <c r="K1825" s="4">
        <f t="shared" si="84"/>
        <v>0</v>
      </c>
      <c r="L1825" s="7">
        <f t="shared" si="85"/>
        <v>0</v>
      </c>
      <c r="M1825">
        <f t="shared" si="86"/>
        <v>0</v>
      </c>
    </row>
    <row r="1826" spans="1:13" x14ac:dyDescent="0.25">
      <c r="A1826" t="s">
        <v>283</v>
      </c>
      <c r="B1826">
        <v>1824</v>
      </c>
      <c r="C1826" t="s">
        <v>152</v>
      </c>
      <c r="D1826">
        <v>29</v>
      </c>
      <c r="E1826">
        <v>476890.5</v>
      </c>
      <c r="F1826">
        <v>171467.3</v>
      </c>
      <c r="G1826">
        <v>49.4</v>
      </c>
      <c r="H1826">
        <v>49.4</v>
      </c>
      <c r="I1826">
        <v>50.1</v>
      </c>
      <c r="J1826">
        <v>50.1</v>
      </c>
      <c r="K1826" s="4">
        <f t="shared" si="84"/>
        <v>0</v>
      </c>
      <c r="L1826" s="7">
        <f t="shared" si="85"/>
        <v>0</v>
      </c>
      <c r="M1826">
        <f t="shared" si="86"/>
        <v>0</v>
      </c>
    </row>
    <row r="1827" spans="1:13" x14ac:dyDescent="0.25">
      <c r="A1827" t="s">
        <v>283</v>
      </c>
      <c r="B1827">
        <v>1825</v>
      </c>
      <c r="C1827" t="s">
        <v>152</v>
      </c>
      <c r="D1827">
        <v>28</v>
      </c>
      <c r="E1827">
        <v>476891.4</v>
      </c>
      <c r="F1827">
        <v>171468.3</v>
      </c>
      <c r="G1827">
        <v>49.2</v>
      </c>
      <c r="H1827">
        <v>49.2</v>
      </c>
      <c r="I1827">
        <v>49.9</v>
      </c>
      <c r="J1827">
        <v>49.9</v>
      </c>
      <c r="K1827" s="4">
        <f t="shared" si="84"/>
        <v>0</v>
      </c>
      <c r="L1827" s="7">
        <f t="shared" si="85"/>
        <v>0</v>
      </c>
      <c r="M1827">
        <f t="shared" si="86"/>
        <v>0</v>
      </c>
    </row>
    <row r="1828" spans="1:13" x14ac:dyDescent="0.25">
      <c r="A1828" t="s">
        <v>283</v>
      </c>
      <c r="B1828">
        <v>1846</v>
      </c>
      <c r="C1828" t="s">
        <v>287</v>
      </c>
      <c r="D1828">
        <v>10</v>
      </c>
      <c r="E1828">
        <v>477152.7</v>
      </c>
      <c r="F1828">
        <v>171668.5</v>
      </c>
      <c r="G1828">
        <v>66.5</v>
      </c>
      <c r="H1828">
        <v>66.7</v>
      </c>
      <c r="I1828">
        <v>67.2</v>
      </c>
      <c r="J1828">
        <v>67.3</v>
      </c>
      <c r="K1828" s="4">
        <f t="shared" si="84"/>
        <v>0.2</v>
      </c>
      <c r="L1828" s="7">
        <f t="shared" si="85"/>
        <v>0.2</v>
      </c>
      <c r="M1828">
        <f t="shared" si="86"/>
        <v>1</v>
      </c>
    </row>
    <row r="1829" spans="1:13" x14ac:dyDescent="0.25">
      <c r="A1829" t="s">
        <v>283</v>
      </c>
      <c r="B1829">
        <v>1827</v>
      </c>
      <c r="C1829" t="s">
        <v>287</v>
      </c>
      <c r="D1829">
        <v>8</v>
      </c>
      <c r="E1829">
        <v>477159</v>
      </c>
      <c r="F1829">
        <v>171680.6</v>
      </c>
      <c r="G1829">
        <v>71.2</v>
      </c>
      <c r="H1829">
        <v>71.3</v>
      </c>
      <c r="I1829">
        <v>71.900000000000006</v>
      </c>
      <c r="J1829">
        <v>71.900000000000006</v>
      </c>
      <c r="K1829" s="4">
        <f t="shared" si="84"/>
        <v>0.1</v>
      </c>
      <c r="L1829" s="7">
        <f t="shared" si="85"/>
        <v>0.1</v>
      </c>
      <c r="M1829">
        <f t="shared" si="86"/>
        <v>0</v>
      </c>
    </row>
    <row r="1830" spans="1:13" x14ac:dyDescent="0.25">
      <c r="A1830" t="s">
        <v>283</v>
      </c>
      <c r="B1830">
        <v>1830</v>
      </c>
      <c r="C1830" t="s">
        <v>287</v>
      </c>
      <c r="D1830">
        <v>5</v>
      </c>
      <c r="E1830">
        <v>477140.3</v>
      </c>
      <c r="F1830">
        <v>171700.9</v>
      </c>
      <c r="G1830">
        <v>70.7</v>
      </c>
      <c r="H1830">
        <v>70.8</v>
      </c>
      <c r="I1830">
        <v>71.400000000000006</v>
      </c>
      <c r="J1830">
        <v>71.5</v>
      </c>
      <c r="K1830" s="4">
        <f t="shared" si="84"/>
        <v>0.1</v>
      </c>
      <c r="L1830" s="7">
        <f t="shared" si="85"/>
        <v>0.1</v>
      </c>
      <c r="M1830">
        <f t="shared" si="86"/>
        <v>0</v>
      </c>
    </row>
    <row r="1831" spans="1:13" x14ac:dyDescent="0.25">
      <c r="A1831" t="s">
        <v>283</v>
      </c>
      <c r="B1831">
        <v>1831</v>
      </c>
      <c r="C1831" t="s">
        <v>287</v>
      </c>
      <c r="D1831">
        <v>4</v>
      </c>
      <c r="E1831">
        <v>477134.1</v>
      </c>
      <c r="F1831">
        <v>171707.7</v>
      </c>
      <c r="G1831">
        <v>70.5</v>
      </c>
      <c r="H1831">
        <v>70.599999999999994</v>
      </c>
      <c r="I1831">
        <v>71.3</v>
      </c>
      <c r="J1831">
        <v>71.3</v>
      </c>
      <c r="K1831" s="4">
        <f t="shared" si="84"/>
        <v>0.1</v>
      </c>
      <c r="L1831" s="7">
        <f t="shared" si="85"/>
        <v>0.1</v>
      </c>
      <c r="M1831">
        <f t="shared" si="86"/>
        <v>0</v>
      </c>
    </row>
    <row r="1832" spans="1:13" x14ac:dyDescent="0.25">
      <c r="A1832" t="s">
        <v>283</v>
      </c>
      <c r="B1832">
        <v>1832</v>
      </c>
      <c r="C1832" t="s">
        <v>287</v>
      </c>
      <c r="D1832">
        <v>3</v>
      </c>
      <c r="E1832">
        <v>477127.9</v>
      </c>
      <c r="F1832">
        <v>171714.4</v>
      </c>
      <c r="G1832">
        <v>70.400000000000006</v>
      </c>
      <c r="H1832">
        <v>70.5</v>
      </c>
      <c r="I1832">
        <v>71.099999999999994</v>
      </c>
      <c r="J1832">
        <v>71.2</v>
      </c>
      <c r="K1832" s="4">
        <f t="shared" si="84"/>
        <v>0.1</v>
      </c>
      <c r="L1832" s="7">
        <f t="shared" si="85"/>
        <v>0.1</v>
      </c>
      <c r="M1832">
        <f t="shared" si="86"/>
        <v>0</v>
      </c>
    </row>
    <row r="1833" spans="1:13" x14ac:dyDescent="0.25">
      <c r="A1833" t="s">
        <v>283</v>
      </c>
      <c r="B1833">
        <v>1835</v>
      </c>
      <c r="C1833" t="s">
        <v>287</v>
      </c>
      <c r="D1833">
        <v>9</v>
      </c>
      <c r="E1833">
        <v>477159</v>
      </c>
      <c r="F1833">
        <v>171674.2</v>
      </c>
      <c r="G1833">
        <v>69.3</v>
      </c>
      <c r="H1833">
        <v>69.400000000000006</v>
      </c>
      <c r="I1833">
        <v>69.900000000000006</v>
      </c>
      <c r="J1833">
        <v>70</v>
      </c>
      <c r="K1833" s="4">
        <f t="shared" si="84"/>
        <v>0.1</v>
      </c>
      <c r="L1833" s="7">
        <f t="shared" si="85"/>
        <v>0.1</v>
      </c>
      <c r="M1833">
        <f t="shared" si="86"/>
        <v>0</v>
      </c>
    </row>
    <row r="1834" spans="1:13" x14ac:dyDescent="0.25">
      <c r="A1834" t="s">
        <v>283</v>
      </c>
      <c r="B1834">
        <v>1836</v>
      </c>
      <c r="C1834" t="s">
        <v>287</v>
      </c>
      <c r="D1834">
        <v>10</v>
      </c>
      <c r="E1834">
        <v>477152.7</v>
      </c>
      <c r="F1834">
        <v>171668.5</v>
      </c>
      <c r="G1834">
        <v>68.599999999999994</v>
      </c>
      <c r="H1834">
        <v>68.7</v>
      </c>
      <c r="I1834">
        <v>69.2</v>
      </c>
      <c r="J1834">
        <v>69.3</v>
      </c>
      <c r="K1834" s="4">
        <f t="shared" si="84"/>
        <v>0.1</v>
      </c>
      <c r="L1834" s="7">
        <f t="shared" si="85"/>
        <v>0.1</v>
      </c>
      <c r="M1834">
        <f t="shared" si="86"/>
        <v>0</v>
      </c>
    </row>
    <row r="1835" spans="1:13" x14ac:dyDescent="0.25">
      <c r="A1835" t="s">
        <v>283</v>
      </c>
      <c r="B1835">
        <v>1837</v>
      </c>
      <c r="C1835" t="s">
        <v>287</v>
      </c>
      <c r="D1835">
        <v>8</v>
      </c>
      <c r="E1835">
        <v>477159</v>
      </c>
      <c r="F1835">
        <v>171680.6</v>
      </c>
      <c r="G1835">
        <v>68.5</v>
      </c>
      <c r="H1835">
        <v>68.599999999999994</v>
      </c>
      <c r="I1835">
        <v>69.2</v>
      </c>
      <c r="J1835">
        <v>69.3</v>
      </c>
      <c r="K1835" s="4">
        <f t="shared" si="84"/>
        <v>0.1</v>
      </c>
      <c r="L1835" s="7">
        <f t="shared" si="85"/>
        <v>0.1</v>
      </c>
      <c r="M1835">
        <f t="shared" si="86"/>
        <v>0</v>
      </c>
    </row>
    <row r="1836" spans="1:13" x14ac:dyDescent="0.25">
      <c r="A1836" t="s">
        <v>283</v>
      </c>
      <c r="B1836">
        <v>1839</v>
      </c>
      <c r="C1836" t="s">
        <v>287</v>
      </c>
      <c r="D1836">
        <v>6</v>
      </c>
      <c r="E1836">
        <v>477146.5</v>
      </c>
      <c r="F1836">
        <v>171694.1</v>
      </c>
      <c r="G1836">
        <v>67.400000000000006</v>
      </c>
      <c r="H1836">
        <v>67.5</v>
      </c>
      <c r="I1836">
        <v>68.099999999999994</v>
      </c>
      <c r="J1836">
        <v>68.099999999999994</v>
      </c>
      <c r="K1836" s="4">
        <f t="shared" si="84"/>
        <v>0.1</v>
      </c>
      <c r="L1836" s="7">
        <f t="shared" si="85"/>
        <v>0.1</v>
      </c>
      <c r="M1836">
        <f t="shared" si="86"/>
        <v>0</v>
      </c>
    </row>
    <row r="1837" spans="1:13" x14ac:dyDescent="0.25">
      <c r="A1837" t="s">
        <v>283</v>
      </c>
      <c r="B1837">
        <v>1842</v>
      </c>
      <c r="C1837" t="s">
        <v>287</v>
      </c>
      <c r="D1837">
        <v>5</v>
      </c>
      <c r="E1837">
        <v>477140.3</v>
      </c>
      <c r="F1837">
        <v>171700.9</v>
      </c>
      <c r="G1837">
        <v>67.099999999999994</v>
      </c>
      <c r="H1837">
        <v>67.2</v>
      </c>
      <c r="I1837">
        <v>67.8</v>
      </c>
      <c r="J1837">
        <v>67.8</v>
      </c>
      <c r="K1837" s="4">
        <f t="shared" si="84"/>
        <v>0.1</v>
      </c>
      <c r="L1837" s="7">
        <f t="shared" si="85"/>
        <v>0.1</v>
      </c>
      <c r="M1837">
        <f t="shared" si="86"/>
        <v>0</v>
      </c>
    </row>
    <row r="1838" spans="1:13" x14ac:dyDescent="0.25">
      <c r="A1838" t="s">
        <v>283</v>
      </c>
      <c r="B1838">
        <v>1843</v>
      </c>
      <c r="C1838" t="s">
        <v>287</v>
      </c>
      <c r="D1838">
        <v>9</v>
      </c>
      <c r="E1838">
        <v>477159</v>
      </c>
      <c r="F1838">
        <v>171674.2</v>
      </c>
      <c r="G1838">
        <v>67</v>
      </c>
      <c r="H1838">
        <v>67.099999999999994</v>
      </c>
      <c r="I1838">
        <v>67.599999999999994</v>
      </c>
      <c r="J1838">
        <v>67.7</v>
      </c>
      <c r="K1838" s="4">
        <f t="shared" si="84"/>
        <v>0.1</v>
      </c>
      <c r="L1838" s="7">
        <f t="shared" si="85"/>
        <v>0.1</v>
      </c>
      <c r="M1838">
        <f t="shared" si="86"/>
        <v>0</v>
      </c>
    </row>
    <row r="1839" spans="1:13" x14ac:dyDescent="0.25">
      <c r="A1839" t="s">
        <v>283</v>
      </c>
      <c r="B1839">
        <v>1844</v>
      </c>
      <c r="C1839" t="s">
        <v>287</v>
      </c>
      <c r="D1839">
        <v>4</v>
      </c>
      <c r="E1839">
        <v>477134.1</v>
      </c>
      <c r="F1839">
        <v>171707.7</v>
      </c>
      <c r="G1839">
        <v>66.8</v>
      </c>
      <c r="H1839">
        <v>66.900000000000006</v>
      </c>
      <c r="I1839">
        <v>67.5</v>
      </c>
      <c r="J1839">
        <v>67.5</v>
      </c>
      <c r="K1839" s="4">
        <f t="shared" si="84"/>
        <v>0.1</v>
      </c>
      <c r="L1839" s="7">
        <f t="shared" si="85"/>
        <v>0.1</v>
      </c>
      <c r="M1839">
        <f t="shared" si="86"/>
        <v>0</v>
      </c>
    </row>
    <row r="1840" spans="1:13" x14ac:dyDescent="0.25">
      <c r="A1840" t="s">
        <v>283</v>
      </c>
      <c r="B1840">
        <v>1845</v>
      </c>
      <c r="C1840" t="s">
        <v>287</v>
      </c>
      <c r="D1840">
        <v>3</v>
      </c>
      <c r="E1840">
        <v>477127.9</v>
      </c>
      <c r="F1840">
        <v>171714.4</v>
      </c>
      <c r="G1840">
        <v>66.599999999999994</v>
      </c>
      <c r="H1840">
        <v>66.7</v>
      </c>
      <c r="I1840">
        <v>67.3</v>
      </c>
      <c r="J1840">
        <v>67.3</v>
      </c>
      <c r="K1840" s="4">
        <f t="shared" si="84"/>
        <v>0.1</v>
      </c>
      <c r="L1840" s="7">
        <f t="shared" si="85"/>
        <v>0.1</v>
      </c>
      <c r="M1840">
        <f t="shared" si="86"/>
        <v>0</v>
      </c>
    </row>
    <row r="1841" spans="1:13" x14ac:dyDescent="0.25">
      <c r="A1841" t="s">
        <v>283</v>
      </c>
      <c r="B1841">
        <v>1848</v>
      </c>
      <c r="C1841" t="s">
        <v>287</v>
      </c>
      <c r="D1841">
        <v>14</v>
      </c>
      <c r="E1841">
        <v>477127.9</v>
      </c>
      <c r="F1841">
        <v>171689.2</v>
      </c>
      <c r="G1841">
        <v>65.3</v>
      </c>
      <c r="H1841">
        <v>65.400000000000006</v>
      </c>
      <c r="I1841">
        <v>66</v>
      </c>
      <c r="J1841">
        <v>66</v>
      </c>
      <c r="K1841" s="4">
        <f t="shared" si="84"/>
        <v>0.1</v>
      </c>
      <c r="L1841" s="7">
        <f t="shared" si="85"/>
        <v>0.1</v>
      </c>
      <c r="M1841">
        <f t="shared" si="86"/>
        <v>0</v>
      </c>
    </row>
    <row r="1842" spans="1:13" x14ac:dyDescent="0.25">
      <c r="A1842" t="s">
        <v>283</v>
      </c>
      <c r="B1842">
        <v>1854</v>
      </c>
      <c r="C1842" t="s">
        <v>287</v>
      </c>
      <c r="D1842">
        <v>14</v>
      </c>
      <c r="E1842">
        <v>477127.9</v>
      </c>
      <c r="F1842">
        <v>171689.2</v>
      </c>
      <c r="G1842">
        <v>63.4</v>
      </c>
      <c r="H1842">
        <v>63.5</v>
      </c>
      <c r="I1842">
        <v>64.099999999999994</v>
      </c>
      <c r="J1842">
        <v>64.099999999999994</v>
      </c>
      <c r="K1842" s="4">
        <f t="shared" si="84"/>
        <v>0.1</v>
      </c>
      <c r="L1842" s="7">
        <f t="shared" si="85"/>
        <v>0.1</v>
      </c>
      <c r="M1842">
        <f t="shared" si="86"/>
        <v>0</v>
      </c>
    </row>
    <row r="1843" spans="1:13" x14ac:dyDescent="0.25">
      <c r="A1843" t="s">
        <v>283</v>
      </c>
      <c r="B1843">
        <v>1856</v>
      </c>
      <c r="C1843" t="s">
        <v>287</v>
      </c>
      <c r="D1843">
        <v>11</v>
      </c>
      <c r="E1843">
        <v>477146.4</v>
      </c>
      <c r="F1843">
        <v>171669</v>
      </c>
      <c r="G1843">
        <v>63.3</v>
      </c>
      <c r="H1843">
        <v>63.4</v>
      </c>
      <c r="I1843">
        <v>63.9</v>
      </c>
      <c r="J1843">
        <v>64</v>
      </c>
      <c r="K1843" s="4">
        <f t="shared" si="84"/>
        <v>0.1</v>
      </c>
      <c r="L1843" s="7">
        <f t="shared" si="85"/>
        <v>0.1</v>
      </c>
      <c r="M1843">
        <f t="shared" si="86"/>
        <v>0</v>
      </c>
    </row>
    <row r="1844" spans="1:13" x14ac:dyDescent="0.25">
      <c r="A1844" t="s">
        <v>283</v>
      </c>
      <c r="B1844">
        <v>1858</v>
      </c>
      <c r="C1844" t="s">
        <v>287</v>
      </c>
      <c r="D1844">
        <v>12</v>
      </c>
      <c r="E1844">
        <v>477140.3</v>
      </c>
      <c r="F1844">
        <v>171675.7</v>
      </c>
      <c r="G1844">
        <v>63.2</v>
      </c>
      <c r="H1844">
        <v>63.3</v>
      </c>
      <c r="I1844">
        <v>63.9</v>
      </c>
      <c r="J1844">
        <v>63.9</v>
      </c>
      <c r="K1844" s="4">
        <f t="shared" si="84"/>
        <v>0.1</v>
      </c>
      <c r="L1844" s="7">
        <f t="shared" si="85"/>
        <v>0.1</v>
      </c>
      <c r="M1844">
        <f t="shared" si="86"/>
        <v>0</v>
      </c>
    </row>
    <row r="1845" spans="1:13" x14ac:dyDescent="0.25">
      <c r="A1845" t="s">
        <v>283</v>
      </c>
      <c r="B1845">
        <v>1828</v>
      </c>
      <c r="C1845" t="s">
        <v>287</v>
      </c>
      <c r="D1845">
        <v>7</v>
      </c>
      <c r="E1845">
        <v>477152.7</v>
      </c>
      <c r="F1845">
        <v>171687.3</v>
      </c>
      <c r="G1845">
        <v>71</v>
      </c>
      <c r="H1845">
        <v>71</v>
      </c>
      <c r="I1845">
        <v>71.7</v>
      </c>
      <c r="J1845">
        <v>71.7</v>
      </c>
      <c r="K1845" s="4">
        <f t="shared" si="84"/>
        <v>0</v>
      </c>
      <c r="L1845" s="7">
        <f t="shared" si="85"/>
        <v>0</v>
      </c>
      <c r="M1845">
        <f t="shared" si="86"/>
        <v>0</v>
      </c>
    </row>
    <row r="1846" spans="1:13" x14ac:dyDescent="0.25">
      <c r="A1846" t="s">
        <v>283</v>
      </c>
      <c r="B1846">
        <v>1829</v>
      </c>
      <c r="C1846" t="s">
        <v>287</v>
      </c>
      <c r="D1846">
        <v>6</v>
      </c>
      <c r="E1846">
        <v>477146.5</v>
      </c>
      <c r="F1846">
        <v>171694.1</v>
      </c>
      <c r="G1846">
        <v>70.900000000000006</v>
      </c>
      <c r="H1846">
        <v>70.900000000000006</v>
      </c>
      <c r="I1846">
        <v>71.599999999999994</v>
      </c>
      <c r="J1846">
        <v>71.599999999999994</v>
      </c>
      <c r="K1846" s="4">
        <f t="shared" si="84"/>
        <v>0</v>
      </c>
      <c r="L1846" s="7">
        <f t="shared" si="85"/>
        <v>0</v>
      </c>
      <c r="M1846">
        <f t="shared" si="86"/>
        <v>0</v>
      </c>
    </row>
    <row r="1847" spans="1:13" x14ac:dyDescent="0.25">
      <c r="A1847" t="s">
        <v>283</v>
      </c>
      <c r="B1847">
        <v>1833</v>
      </c>
      <c r="C1847" t="s">
        <v>287</v>
      </c>
      <c r="D1847">
        <v>2</v>
      </c>
      <c r="E1847">
        <v>477121.6</v>
      </c>
      <c r="F1847">
        <v>171714.9</v>
      </c>
      <c r="G1847">
        <v>70.2</v>
      </c>
      <c r="H1847">
        <v>70.2</v>
      </c>
      <c r="I1847">
        <v>70.900000000000006</v>
      </c>
      <c r="J1847">
        <v>70.900000000000006</v>
      </c>
      <c r="K1847" s="4">
        <f t="shared" si="84"/>
        <v>0</v>
      </c>
      <c r="L1847" s="7">
        <f t="shared" si="85"/>
        <v>0</v>
      </c>
      <c r="M1847">
        <f t="shared" si="86"/>
        <v>0</v>
      </c>
    </row>
    <row r="1848" spans="1:13" x14ac:dyDescent="0.25">
      <c r="A1848" t="s">
        <v>283</v>
      </c>
      <c r="B1848">
        <v>1834</v>
      </c>
      <c r="C1848" t="s">
        <v>287</v>
      </c>
      <c r="D1848">
        <v>1</v>
      </c>
      <c r="E1848">
        <v>477115.5</v>
      </c>
      <c r="F1848">
        <v>171709.1</v>
      </c>
      <c r="G1848">
        <v>69.900000000000006</v>
      </c>
      <c r="H1848">
        <v>69.900000000000006</v>
      </c>
      <c r="I1848">
        <v>70.599999999999994</v>
      </c>
      <c r="J1848">
        <v>70.599999999999994</v>
      </c>
      <c r="K1848" s="4">
        <f t="shared" si="84"/>
        <v>0</v>
      </c>
      <c r="L1848" s="7">
        <f t="shared" si="85"/>
        <v>0</v>
      </c>
      <c r="M1848">
        <f t="shared" si="86"/>
        <v>0</v>
      </c>
    </row>
    <row r="1849" spans="1:13" x14ac:dyDescent="0.25">
      <c r="A1849" t="s">
        <v>283</v>
      </c>
      <c r="B1849">
        <v>1838</v>
      </c>
      <c r="C1849" t="s">
        <v>287</v>
      </c>
      <c r="D1849">
        <v>7</v>
      </c>
      <c r="E1849">
        <v>477152.7</v>
      </c>
      <c r="F1849">
        <v>171687.3</v>
      </c>
      <c r="G1849">
        <v>67.900000000000006</v>
      </c>
      <c r="H1849">
        <v>67.900000000000006</v>
      </c>
      <c r="I1849">
        <v>68.599999999999994</v>
      </c>
      <c r="J1849">
        <v>68.599999999999994</v>
      </c>
      <c r="K1849" s="4">
        <f t="shared" si="84"/>
        <v>0</v>
      </c>
      <c r="L1849" s="7">
        <f t="shared" si="85"/>
        <v>0</v>
      </c>
      <c r="M1849">
        <f t="shared" si="86"/>
        <v>0</v>
      </c>
    </row>
    <row r="1850" spans="1:13" x14ac:dyDescent="0.25">
      <c r="A1850" t="s">
        <v>283</v>
      </c>
      <c r="B1850">
        <v>1840</v>
      </c>
      <c r="C1850" t="s">
        <v>287</v>
      </c>
      <c r="D1850">
        <v>2</v>
      </c>
      <c r="E1850">
        <v>477121.6</v>
      </c>
      <c r="F1850">
        <v>171714.9</v>
      </c>
      <c r="G1850">
        <v>67.400000000000006</v>
      </c>
      <c r="H1850">
        <v>67.400000000000006</v>
      </c>
      <c r="I1850">
        <v>68.099999999999994</v>
      </c>
      <c r="J1850">
        <v>68.099999999999994</v>
      </c>
      <c r="K1850" s="4">
        <f t="shared" si="84"/>
        <v>0</v>
      </c>
      <c r="L1850" s="7">
        <f t="shared" si="85"/>
        <v>0</v>
      </c>
      <c r="M1850">
        <f t="shared" si="86"/>
        <v>0</v>
      </c>
    </row>
    <row r="1851" spans="1:13" x14ac:dyDescent="0.25">
      <c r="A1851" t="s">
        <v>283</v>
      </c>
      <c r="B1851">
        <v>1841</v>
      </c>
      <c r="C1851" t="s">
        <v>287</v>
      </c>
      <c r="D1851">
        <v>1</v>
      </c>
      <c r="E1851">
        <v>477115.5</v>
      </c>
      <c r="F1851">
        <v>171709.1</v>
      </c>
      <c r="G1851">
        <v>67.3</v>
      </c>
      <c r="H1851">
        <v>67.3</v>
      </c>
      <c r="I1851">
        <v>68</v>
      </c>
      <c r="J1851">
        <v>68</v>
      </c>
      <c r="K1851" s="4">
        <f t="shared" si="84"/>
        <v>0</v>
      </c>
      <c r="L1851" s="7">
        <f t="shared" si="85"/>
        <v>0</v>
      </c>
      <c r="M1851">
        <f t="shared" si="86"/>
        <v>0</v>
      </c>
    </row>
    <row r="1852" spans="1:13" x14ac:dyDescent="0.25">
      <c r="A1852" t="s">
        <v>283</v>
      </c>
      <c r="B1852">
        <v>1847</v>
      </c>
      <c r="C1852" t="s">
        <v>287</v>
      </c>
      <c r="D1852">
        <v>16</v>
      </c>
      <c r="E1852">
        <v>477115.5</v>
      </c>
      <c r="F1852">
        <v>171702.7</v>
      </c>
      <c r="G1852">
        <v>65.8</v>
      </c>
      <c r="H1852">
        <v>65.8</v>
      </c>
      <c r="I1852">
        <v>66.5</v>
      </c>
      <c r="J1852">
        <v>66.5</v>
      </c>
      <c r="K1852" s="4">
        <f t="shared" si="84"/>
        <v>0</v>
      </c>
      <c r="L1852" s="7">
        <f t="shared" si="85"/>
        <v>0</v>
      </c>
      <c r="M1852">
        <f t="shared" si="86"/>
        <v>0</v>
      </c>
    </row>
    <row r="1853" spans="1:13" x14ac:dyDescent="0.25">
      <c r="A1853" t="s">
        <v>283</v>
      </c>
      <c r="B1853">
        <v>1849</v>
      </c>
      <c r="C1853" t="s">
        <v>287</v>
      </c>
      <c r="D1853">
        <v>15</v>
      </c>
      <c r="E1853">
        <v>477121.7</v>
      </c>
      <c r="F1853">
        <v>171696</v>
      </c>
      <c r="G1853">
        <v>65.400000000000006</v>
      </c>
      <c r="H1853">
        <v>65.400000000000006</v>
      </c>
      <c r="I1853">
        <v>66.099999999999994</v>
      </c>
      <c r="J1853">
        <v>66.099999999999994</v>
      </c>
      <c r="K1853" s="4">
        <f t="shared" si="84"/>
        <v>0</v>
      </c>
      <c r="L1853" s="7">
        <f t="shared" si="85"/>
        <v>0</v>
      </c>
      <c r="M1853">
        <f t="shared" si="86"/>
        <v>0</v>
      </c>
    </row>
    <row r="1854" spans="1:13" x14ac:dyDescent="0.25">
      <c r="A1854" t="s">
        <v>283</v>
      </c>
      <c r="B1854">
        <v>1850</v>
      </c>
      <c r="C1854" t="s">
        <v>287</v>
      </c>
      <c r="D1854">
        <v>13</v>
      </c>
      <c r="E1854">
        <v>477134.1</v>
      </c>
      <c r="F1854">
        <v>171682.5</v>
      </c>
      <c r="G1854">
        <v>65.2</v>
      </c>
      <c r="H1854">
        <v>65.2</v>
      </c>
      <c r="I1854">
        <v>65.900000000000006</v>
      </c>
      <c r="J1854">
        <v>65.900000000000006</v>
      </c>
      <c r="K1854" s="4">
        <f t="shared" si="84"/>
        <v>0</v>
      </c>
      <c r="L1854" s="7">
        <f t="shared" si="85"/>
        <v>0</v>
      </c>
      <c r="M1854">
        <f t="shared" si="86"/>
        <v>0</v>
      </c>
    </row>
    <row r="1855" spans="1:13" x14ac:dyDescent="0.25">
      <c r="A1855" t="s">
        <v>283</v>
      </c>
      <c r="B1855">
        <v>1851</v>
      </c>
      <c r="C1855" t="s">
        <v>287</v>
      </c>
      <c r="D1855">
        <v>11</v>
      </c>
      <c r="E1855">
        <v>477146.4</v>
      </c>
      <c r="F1855">
        <v>171669</v>
      </c>
      <c r="G1855">
        <v>65.099999999999994</v>
      </c>
      <c r="H1855">
        <v>65.099999999999994</v>
      </c>
      <c r="I1855">
        <v>65.7</v>
      </c>
      <c r="J1855">
        <v>65.8</v>
      </c>
      <c r="K1855" s="4">
        <f t="shared" si="84"/>
        <v>0</v>
      </c>
      <c r="L1855" s="7">
        <f t="shared" si="85"/>
        <v>0</v>
      </c>
      <c r="M1855">
        <f t="shared" si="86"/>
        <v>0</v>
      </c>
    </row>
    <row r="1856" spans="1:13" x14ac:dyDescent="0.25">
      <c r="A1856" t="s">
        <v>283</v>
      </c>
      <c r="B1856">
        <v>1852</v>
      </c>
      <c r="C1856" t="s">
        <v>287</v>
      </c>
      <c r="D1856">
        <v>12</v>
      </c>
      <c r="E1856">
        <v>477140.3</v>
      </c>
      <c r="F1856">
        <v>171675.7</v>
      </c>
      <c r="G1856">
        <v>65</v>
      </c>
      <c r="H1856">
        <v>65</v>
      </c>
      <c r="I1856">
        <v>65.7</v>
      </c>
      <c r="J1856">
        <v>65.7</v>
      </c>
      <c r="K1856" s="4">
        <f t="shared" si="84"/>
        <v>0</v>
      </c>
      <c r="L1856" s="7">
        <f t="shared" si="85"/>
        <v>0</v>
      </c>
      <c r="M1856">
        <f t="shared" si="86"/>
        <v>0</v>
      </c>
    </row>
    <row r="1857" spans="1:13" x14ac:dyDescent="0.25">
      <c r="A1857" t="s">
        <v>283</v>
      </c>
      <c r="B1857">
        <v>1853</v>
      </c>
      <c r="C1857" t="s">
        <v>287</v>
      </c>
      <c r="D1857">
        <v>16</v>
      </c>
      <c r="E1857">
        <v>477115.5</v>
      </c>
      <c r="F1857">
        <v>171702.7</v>
      </c>
      <c r="G1857">
        <v>63.8</v>
      </c>
      <c r="H1857">
        <v>63.8</v>
      </c>
      <c r="I1857">
        <v>64.5</v>
      </c>
      <c r="J1857">
        <v>64.5</v>
      </c>
      <c r="K1857" s="4">
        <f t="shared" si="84"/>
        <v>0</v>
      </c>
      <c r="L1857" s="7">
        <f t="shared" si="85"/>
        <v>0</v>
      </c>
      <c r="M1857">
        <f t="shared" si="86"/>
        <v>0</v>
      </c>
    </row>
    <row r="1858" spans="1:13" x14ac:dyDescent="0.25">
      <c r="A1858" t="s">
        <v>283</v>
      </c>
      <c r="B1858">
        <v>1855</v>
      </c>
      <c r="C1858" t="s">
        <v>287</v>
      </c>
      <c r="D1858">
        <v>15</v>
      </c>
      <c r="E1858">
        <v>477121.7</v>
      </c>
      <c r="F1858">
        <v>171696</v>
      </c>
      <c r="G1858">
        <v>63.5</v>
      </c>
      <c r="H1858">
        <v>63.5</v>
      </c>
      <c r="I1858">
        <v>64.2</v>
      </c>
      <c r="J1858">
        <v>64.2</v>
      </c>
      <c r="K1858" s="4">
        <f t="shared" si="84"/>
        <v>0</v>
      </c>
      <c r="L1858" s="7">
        <f t="shared" ref="L1858:L1921" si="87">ABS(K1858)</f>
        <v>0</v>
      </c>
      <c r="M1858">
        <f t="shared" si="86"/>
        <v>0</v>
      </c>
    </row>
    <row r="1859" spans="1:13" x14ac:dyDescent="0.25">
      <c r="A1859" t="s">
        <v>283</v>
      </c>
      <c r="B1859">
        <v>1857</v>
      </c>
      <c r="C1859" t="s">
        <v>287</v>
      </c>
      <c r="D1859">
        <v>13</v>
      </c>
      <c r="E1859">
        <v>477134.1</v>
      </c>
      <c r="F1859">
        <v>171682.5</v>
      </c>
      <c r="G1859">
        <v>63.4</v>
      </c>
      <c r="H1859">
        <v>63.4</v>
      </c>
      <c r="I1859">
        <v>64</v>
      </c>
      <c r="J1859">
        <v>64</v>
      </c>
      <c r="K1859" s="4">
        <f t="shared" si="84"/>
        <v>0</v>
      </c>
      <c r="L1859" s="7">
        <f t="shared" si="87"/>
        <v>0</v>
      </c>
      <c r="M1859">
        <f t="shared" ref="M1859" si="88">IF(C1859=C1858,0,1)</f>
        <v>0</v>
      </c>
    </row>
  </sheetData>
  <sortState xmlns:xlrd2="http://schemas.microsoft.com/office/spreadsheetml/2017/richdata2" ref="A2:L1859">
    <sortCondition ref="C2:C1859"/>
    <sortCondition descending="1" ref="L2:L1859"/>
    <sortCondition descending="1" ref="H2:H185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91653-1C41-4CA8-8E4B-EAA9A2416297}">
  <sheetPr>
    <tabColor theme="9" tint="0.79998168889431442"/>
  </sheetPr>
  <dimension ref="A1:AC1859"/>
  <sheetViews>
    <sheetView topLeftCell="C1" workbookViewId="0">
      <pane ySplit="1" topLeftCell="A2" activePane="bottomLeft" state="frozen"/>
      <selection pane="bottomLeft" activeCell="AC1" activeCellId="1" sqref="AA1:AA1048576 AC1:AC1048576"/>
    </sheetView>
  </sheetViews>
  <sheetFormatPr defaultRowHeight="15" x14ac:dyDescent="0.25"/>
  <cols>
    <col min="11" max="11" width="9.140625" style="4"/>
    <col min="12" max="12" width="9.85546875" style="4" bestFit="1" customWidth="1"/>
    <col min="15" max="15" width="9.140625" style="35"/>
  </cols>
  <sheetData>
    <row r="1" spans="1:29" x14ac:dyDescent="0.25">
      <c r="A1" t="s">
        <v>147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4" t="s">
        <v>291</v>
      </c>
      <c r="L1" s="4" t="s">
        <v>294</v>
      </c>
      <c r="O1" s="36" t="s">
        <v>312</v>
      </c>
      <c r="P1" t="s">
        <v>147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s="4" t="s">
        <v>291</v>
      </c>
      <c r="AA1" s="4" t="s">
        <v>294</v>
      </c>
      <c r="AC1" s="4" t="s">
        <v>318</v>
      </c>
    </row>
    <row r="2" spans="1:29" x14ac:dyDescent="0.25">
      <c r="A2" t="s">
        <v>283</v>
      </c>
      <c r="B2">
        <v>2</v>
      </c>
      <c r="C2" t="s">
        <v>153</v>
      </c>
      <c r="D2">
        <v>10</v>
      </c>
      <c r="E2">
        <v>476923.6</v>
      </c>
      <c r="F2">
        <v>171360.3</v>
      </c>
      <c r="G2">
        <v>52.3</v>
      </c>
      <c r="H2">
        <v>52.21</v>
      </c>
      <c r="I2">
        <v>52.93</v>
      </c>
      <c r="J2">
        <v>52.93</v>
      </c>
      <c r="K2" s="4">
        <f t="shared" ref="K2:K65" si="0">ROUND(H2-G2,1)</f>
        <v>-0.1</v>
      </c>
      <c r="L2" s="7">
        <f t="shared" ref="L2:L65" si="1">ABS(K2)</f>
        <v>0.1</v>
      </c>
      <c r="M2">
        <f>IF(C2=C1,0,1)</f>
        <v>1</v>
      </c>
      <c r="P2" t="s">
        <v>283</v>
      </c>
      <c r="Q2">
        <v>2</v>
      </c>
      <c r="R2" t="s">
        <v>153</v>
      </c>
      <c r="S2">
        <v>10</v>
      </c>
      <c r="T2">
        <v>476923.6</v>
      </c>
      <c r="U2">
        <v>171360.3</v>
      </c>
      <c r="V2">
        <v>52.3</v>
      </c>
      <c r="W2">
        <v>52.21</v>
      </c>
      <c r="X2">
        <v>52.93</v>
      </c>
      <c r="Y2">
        <v>52.93</v>
      </c>
      <c r="Z2" s="4">
        <v>-0.1</v>
      </c>
      <c r="AA2" s="7">
        <v>0.1</v>
      </c>
      <c r="AB2">
        <v>1</v>
      </c>
      <c r="AC2">
        <f t="array" ref="AC2">MAX(IF($C$2:$C$1869=$R2,H$2:H$1869))</f>
        <v>52.48</v>
      </c>
    </row>
    <row r="3" spans="1:29" x14ac:dyDescent="0.25">
      <c r="A3" t="s">
        <v>283</v>
      </c>
      <c r="B3">
        <v>3</v>
      </c>
      <c r="C3" t="s">
        <v>153</v>
      </c>
      <c r="D3">
        <v>9</v>
      </c>
      <c r="E3">
        <v>476922.2</v>
      </c>
      <c r="F3">
        <v>171360.1</v>
      </c>
      <c r="G3">
        <v>51.94</v>
      </c>
      <c r="H3">
        <v>51.849999999999994</v>
      </c>
      <c r="I3">
        <v>52.57</v>
      </c>
      <c r="J3">
        <v>52.57</v>
      </c>
      <c r="K3" s="4">
        <f t="shared" si="0"/>
        <v>-0.1</v>
      </c>
      <c r="L3" s="7">
        <f t="shared" si="1"/>
        <v>0.1</v>
      </c>
      <c r="M3">
        <f t="shared" ref="M3:M66" si="2">IF(C3=C2,0,1)</f>
        <v>0</v>
      </c>
      <c r="P3" t="s">
        <v>283</v>
      </c>
      <c r="Q3">
        <v>25</v>
      </c>
      <c r="R3" t="s">
        <v>154</v>
      </c>
      <c r="S3">
        <v>3</v>
      </c>
      <c r="T3">
        <v>476920.7</v>
      </c>
      <c r="U3">
        <v>171360.7</v>
      </c>
      <c r="V3">
        <v>50.589999999999996</v>
      </c>
      <c r="W3">
        <v>50.499999999999993</v>
      </c>
      <c r="X3">
        <v>51.22</v>
      </c>
      <c r="Y3">
        <v>51.22</v>
      </c>
      <c r="Z3" s="4">
        <v>-0.1</v>
      </c>
      <c r="AA3" s="7">
        <v>0.1</v>
      </c>
      <c r="AB3">
        <v>1</v>
      </c>
      <c r="AC3">
        <f t="array" ref="AC3">MAX(IF($C$2:$C$1869=$R3,H$2:H$1869))</f>
        <v>52.839999999999996</v>
      </c>
    </row>
    <row r="4" spans="1:29" x14ac:dyDescent="0.25">
      <c r="A4" t="s">
        <v>283</v>
      </c>
      <c r="B4">
        <v>6</v>
      </c>
      <c r="C4" t="s">
        <v>153</v>
      </c>
      <c r="D4">
        <v>9</v>
      </c>
      <c r="E4">
        <v>476922.2</v>
      </c>
      <c r="F4">
        <v>171360.1</v>
      </c>
      <c r="G4">
        <v>50.589999999999996</v>
      </c>
      <c r="H4">
        <v>50.499999999999993</v>
      </c>
      <c r="I4">
        <v>51.22</v>
      </c>
      <c r="J4">
        <v>51.22</v>
      </c>
      <c r="K4" s="4">
        <f t="shared" si="0"/>
        <v>-0.1</v>
      </c>
      <c r="L4" s="7">
        <f t="shared" si="1"/>
        <v>0.1</v>
      </c>
      <c r="M4">
        <f t="shared" si="2"/>
        <v>0</v>
      </c>
      <c r="P4" t="s">
        <v>283</v>
      </c>
      <c r="Q4">
        <v>31</v>
      </c>
      <c r="R4" t="s">
        <v>155</v>
      </c>
      <c r="S4">
        <v>3</v>
      </c>
      <c r="T4">
        <v>476980.2</v>
      </c>
      <c r="U4">
        <v>171400.4</v>
      </c>
      <c r="V4">
        <v>51.67</v>
      </c>
      <c r="W4">
        <v>51.58</v>
      </c>
      <c r="X4">
        <v>52.3</v>
      </c>
      <c r="Y4">
        <v>52.3</v>
      </c>
      <c r="Z4" s="4">
        <v>-0.1</v>
      </c>
      <c r="AA4" s="7">
        <v>0.1</v>
      </c>
      <c r="AB4">
        <v>1</v>
      </c>
      <c r="AC4">
        <f t="array" ref="AC4">MAX(IF($C$2:$C$1869=$R4,H$2:H$1869))</f>
        <v>51.58</v>
      </c>
    </row>
    <row r="5" spans="1:29" x14ac:dyDescent="0.25">
      <c r="A5" t="s">
        <v>283</v>
      </c>
      <c r="B5">
        <v>1</v>
      </c>
      <c r="C5" t="s">
        <v>153</v>
      </c>
      <c r="D5">
        <v>1</v>
      </c>
      <c r="E5">
        <v>476924.8</v>
      </c>
      <c r="F5">
        <v>171360.6</v>
      </c>
      <c r="G5">
        <v>52.48</v>
      </c>
      <c r="H5">
        <v>52.48</v>
      </c>
      <c r="I5">
        <v>53.11</v>
      </c>
      <c r="J5">
        <v>53.11</v>
      </c>
      <c r="K5" s="4">
        <f t="shared" si="0"/>
        <v>0</v>
      </c>
      <c r="L5" s="7">
        <f t="shared" si="1"/>
        <v>0</v>
      </c>
      <c r="M5">
        <f t="shared" si="2"/>
        <v>0</v>
      </c>
      <c r="P5" t="s">
        <v>283</v>
      </c>
      <c r="Q5">
        <v>57</v>
      </c>
      <c r="R5" t="s">
        <v>156</v>
      </c>
      <c r="S5">
        <v>9</v>
      </c>
      <c r="T5">
        <v>476956.3</v>
      </c>
      <c r="U5">
        <v>171407.3</v>
      </c>
      <c r="V5">
        <v>52.21</v>
      </c>
      <c r="W5">
        <v>52.12</v>
      </c>
      <c r="X5">
        <v>52.839999999999996</v>
      </c>
      <c r="Y5">
        <v>52.839999999999996</v>
      </c>
      <c r="Z5" s="4">
        <v>-0.1</v>
      </c>
      <c r="AA5" s="7">
        <v>0.1</v>
      </c>
      <c r="AB5">
        <v>1</v>
      </c>
      <c r="AC5">
        <f t="array" ref="AC5">MAX(IF($C$2:$C$1869=$R5,H$2:H$1869))</f>
        <v>52.3</v>
      </c>
    </row>
    <row r="6" spans="1:29" x14ac:dyDescent="0.25">
      <c r="A6" t="s">
        <v>283</v>
      </c>
      <c r="B6">
        <v>4</v>
      </c>
      <c r="C6" t="s">
        <v>153</v>
      </c>
      <c r="D6">
        <v>1</v>
      </c>
      <c r="E6">
        <v>476924.8</v>
      </c>
      <c r="F6">
        <v>171360.6</v>
      </c>
      <c r="G6">
        <v>51.22</v>
      </c>
      <c r="H6">
        <v>51.22</v>
      </c>
      <c r="I6">
        <v>51.94</v>
      </c>
      <c r="J6">
        <v>51.849999999999994</v>
      </c>
      <c r="K6" s="4">
        <f t="shared" si="0"/>
        <v>0</v>
      </c>
      <c r="L6" s="7">
        <f t="shared" si="1"/>
        <v>0</v>
      </c>
      <c r="M6">
        <f t="shared" si="2"/>
        <v>0</v>
      </c>
      <c r="P6" t="s">
        <v>283</v>
      </c>
      <c r="Q6">
        <v>74</v>
      </c>
      <c r="R6" t="s">
        <v>157</v>
      </c>
      <c r="S6">
        <v>1</v>
      </c>
      <c r="T6">
        <v>476998.1</v>
      </c>
      <c r="U6">
        <v>171422.5</v>
      </c>
      <c r="V6">
        <v>50.589999999999996</v>
      </c>
      <c r="W6">
        <v>50.68</v>
      </c>
      <c r="X6">
        <v>51.22</v>
      </c>
      <c r="Y6">
        <v>51.31</v>
      </c>
      <c r="Z6" s="4">
        <v>0.1</v>
      </c>
      <c r="AA6" s="7">
        <v>0.1</v>
      </c>
      <c r="AB6">
        <v>1</v>
      </c>
      <c r="AC6">
        <f t="array" ref="AC6">MAX(IF($C$2:$C$1869=$R6,H$2:H$1869))</f>
        <v>50.769999999999996</v>
      </c>
    </row>
    <row r="7" spans="1:29" x14ac:dyDescent="0.25">
      <c r="A7" t="s">
        <v>283</v>
      </c>
      <c r="B7">
        <v>5</v>
      </c>
      <c r="C7" t="s">
        <v>153</v>
      </c>
      <c r="D7">
        <v>10</v>
      </c>
      <c r="E7">
        <v>476923.6</v>
      </c>
      <c r="F7">
        <v>171360.3</v>
      </c>
      <c r="G7">
        <v>51.04</v>
      </c>
      <c r="H7">
        <v>51.04</v>
      </c>
      <c r="I7">
        <v>51.67</v>
      </c>
      <c r="J7">
        <v>51.67</v>
      </c>
      <c r="K7" s="4">
        <f t="shared" si="0"/>
        <v>0</v>
      </c>
      <c r="L7" s="7">
        <f t="shared" si="1"/>
        <v>0</v>
      </c>
      <c r="M7">
        <f t="shared" si="2"/>
        <v>0</v>
      </c>
      <c r="P7" t="s">
        <v>283</v>
      </c>
      <c r="Q7">
        <v>89</v>
      </c>
      <c r="R7" t="s">
        <v>158</v>
      </c>
      <c r="S7">
        <v>6</v>
      </c>
      <c r="T7">
        <v>476983.8</v>
      </c>
      <c r="U7">
        <v>171429.3</v>
      </c>
      <c r="V7">
        <v>51.4</v>
      </c>
      <c r="W7">
        <v>51.31</v>
      </c>
      <c r="X7">
        <v>52.03</v>
      </c>
      <c r="Y7">
        <v>52.03</v>
      </c>
      <c r="Z7" s="4">
        <v>-0.1</v>
      </c>
      <c r="AA7" s="7">
        <v>0.1</v>
      </c>
      <c r="AB7">
        <v>1</v>
      </c>
      <c r="AC7">
        <f t="array" ref="AC7">MAX(IF($C$2:$C$1869=$R7,H$2:H$1869))</f>
        <v>51.31</v>
      </c>
    </row>
    <row r="8" spans="1:29" x14ac:dyDescent="0.25">
      <c r="A8" t="s">
        <v>283</v>
      </c>
      <c r="B8">
        <v>7</v>
      </c>
      <c r="C8" t="s">
        <v>153</v>
      </c>
      <c r="D8">
        <v>2</v>
      </c>
      <c r="E8">
        <v>476925.6</v>
      </c>
      <c r="F8">
        <v>171359.6</v>
      </c>
      <c r="G8">
        <v>49.599999999999994</v>
      </c>
      <c r="H8">
        <v>49.599999999999994</v>
      </c>
      <c r="I8">
        <v>50.32</v>
      </c>
      <c r="J8">
        <v>50.32</v>
      </c>
      <c r="K8" s="4">
        <f t="shared" si="0"/>
        <v>0</v>
      </c>
      <c r="L8" s="7">
        <f t="shared" si="1"/>
        <v>0</v>
      </c>
      <c r="M8">
        <f t="shared" si="2"/>
        <v>0</v>
      </c>
      <c r="P8" t="s">
        <v>283</v>
      </c>
      <c r="Q8">
        <v>104</v>
      </c>
      <c r="R8" t="s">
        <v>159</v>
      </c>
      <c r="S8">
        <v>6</v>
      </c>
      <c r="T8">
        <v>476986.2</v>
      </c>
      <c r="U8">
        <v>171438.2</v>
      </c>
      <c r="V8">
        <v>49.96</v>
      </c>
      <c r="W8">
        <v>49.87</v>
      </c>
      <c r="X8">
        <v>50.589999999999996</v>
      </c>
      <c r="Y8">
        <v>50.589999999999996</v>
      </c>
      <c r="Z8" s="4">
        <v>-0.1</v>
      </c>
      <c r="AA8" s="7">
        <v>0.1</v>
      </c>
      <c r="AB8">
        <v>1</v>
      </c>
      <c r="AC8">
        <f t="array" ref="AC8">MAX(IF($C$2:$C$1869=$R8,H$2:H$1869))</f>
        <v>51.849999999999994</v>
      </c>
    </row>
    <row r="9" spans="1:29" x14ac:dyDescent="0.25">
      <c r="A9" t="s">
        <v>283</v>
      </c>
      <c r="B9">
        <v>8</v>
      </c>
      <c r="C9" t="s">
        <v>153</v>
      </c>
      <c r="D9">
        <v>2</v>
      </c>
      <c r="E9">
        <v>476925.6</v>
      </c>
      <c r="F9">
        <v>171359.6</v>
      </c>
      <c r="G9">
        <v>47.8</v>
      </c>
      <c r="H9">
        <v>47.8</v>
      </c>
      <c r="I9">
        <v>48.43</v>
      </c>
      <c r="J9">
        <v>48.43</v>
      </c>
      <c r="K9" s="4">
        <f t="shared" si="0"/>
        <v>0</v>
      </c>
      <c r="L9" s="7">
        <f t="shared" si="1"/>
        <v>0</v>
      </c>
      <c r="M9">
        <f t="shared" si="2"/>
        <v>0</v>
      </c>
      <c r="P9" t="s">
        <v>283</v>
      </c>
      <c r="Q9">
        <v>116</v>
      </c>
      <c r="R9" t="s">
        <v>160</v>
      </c>
      <c r="S9">
        <v>4</v>
      </c>
      <c r="T9">
        <v>476995.7</v>
      </c>
      <c r="U9">
        <v>171440.9</v>
      </c>
      <c r="V9">
        <v>49.69</v>
      </c>
      <c r="W9">
        <v>49.78</v>
      </c>
      <c r="X9">
        <v>50.32</v>
      </c>
      <c r="Y9">
        <v>50.32</v>
      </c>
      <c r="Z9" s="4">
        <v>0.1</v>
      </c>
      <c r="AA9" s="7">
        <v>0.1</v>
      </c>
      <c r="AB9">
        <v>1</v>
      </c>
      <c r="AC9">
        <f t="array" ref="AC9">MAX(IF($C$2:$C$1869=$R9,H$2:H$1869))</f>
        <v>51.94</v>
      </c>
    </row>
    <row r="10" spans="1:29" x14ac:dyDescent="0.25">
      <c r="A10" t="s">
        <v>283</v>
      </c>
      <c r="B10">
        <v>9</v>
      </c>
      <c r="C10" t="s">
        <v>153</v>
      </c>
      <c r="D10">
        <v>6</v>
      </c>
      <c r="E10">
        <v>476919.8</v>
      </c>
      <c r="F10">
        <v>171349.1</v>
      </c>
      <c r="G10">
        <v>47.08</v>
      </c>
      <c r="H10">
        <v>47.08</v>
      </c>
      <c r="I10">
        <v>47.71</v>
      </c>
      <c r="J10">
        <v>47.71</v>
      </c>
      <c r="K10" s="4">
        <f t="shared" si="0"/>
        <v>0</v>
      </c>
      <c r="L10" s="7">
        <f t="shared" si="1"/>
        <v>0</v>
      </c>
      <c r="M10">
        <f t="shared" si="2"/>
        <v>0</v>
      </c>
      <c r="P10" t="s">
        <v>283</v>
      </c>
      <c r="Q10">
        <v>122</v>
      </c>
      <c r="R10" t="s">
        <v>161</v>
      </c>
      <c r="S10">
        <v>6</v>
      </c>
      <c r="T10">
        <v>476988.1</v>
      </c>
      <c r="U10">
        <v>171449.7</v>
      </c>
      <c r="V10">
        <v>49.96</v>
      </c>
      <c r="W10">
        <v>49.87</v>
      </c>
      <c r="X10">
        <v>50.589999999999996</v>
      </c>
      <c r="Y10">
        <v>50.589999999999996</v>
      </c>
      <c r="Z10" s="4">
        <v>-0.1</v>
      </c>
      <c r="AA10" s="7">
        <v>0.1</v>
      </c>
      <c r="AB10">
        <v>1</v>
      </c>
      <c r="AC10">
        <f t="array" ref="AC10">MAX(IF($C$2:$C$1869=$R10,H$2:H$1869))</f>
        <v>52.03</v>
      </c>
    </row>
    <row r="11" spans="1:29" x14ac:dyDescent="0.25">
      <c r="A11" t="s">
        <v>283</v>
      </c>
      <c r="B11">
        <v>10</v>
      </c>
      <c r="C11" t="s">
        <v>153</v>
      </c>
      <c r="D11">
        <v>3</v>
      </c>
      <c r="E11">
        <v>476925.5</v>
      </c>
      <c r="F11">
        <v>171355</v>
      </c>
      <c r="G11">
        <v>46.989999999999995</v>
      </c>
      <c r="H11">
        <v>46.989999999999995</v>
      </c>
      <c r="I11">
        <v>47.62</v>
      </c>
      <c r="J11">
        <v>47.62</v>
      </c>
      <c r="K11" s="4">
        <f t="shared" si="0"/>
        <v>0</v>
      </c>
      <c r="L11" s="7">
        <f t="shared" si="1"/>
        <v>0</v>
      </c>
      <c r="M11">
        <f t="shared" si="2"/>
        <v>0</v>
      </c>
      <c r="P11" t="s">
        <v>283</v>
      </c>
      <c r="Q11">
        <v>131</v>
      </c>
      <c r="R11" t="s">
        <v>162</v>
      </c>
      <c r="S11">
        <v>4</v>
      </c>
      <c r="T11">
        <v>476989.1</v>
      </c>
      <c r="U11">
        <v>171456.8</v>
      </c>
      <c r="V11">
        <v>52.21</v>
      </c>
      <c r="W11">
        <v>52.12</v>
      </c>
      <c r="X11">
        <v>52.839999999999996</v>
      </c>
      <c r="Y11">
        <v>52.839999999999996</v>
      </c>
      <c r="Z11" s="4">
        <v>-0.1</v>
      </c>
      <c r="AA11" s="7">
        <v>0.1</v>
      </c>
      <c r="AB11">
        <v>1</v>
      </c>
      <c r="AC11">
        <f t="array" ref="AC11">MAX(IF($C$2:$C$1869=$R11,H$2:H$1869))</f>
        <v>52.12</v>
      </c>
    </row>
    <row r="12" spans="1:29" x14ac:dyDescent="0.25">
      <c r="A12" t="s">
        <v>283</v>
      </c>
      <c r="B12">
        <v>11</v>
      </c>
      <c r="C12" t="s">
        <v>153</v>
      </c>
      <c r="D12">
        <v>6</v>
      </c>
      <c r="E12">
        <v>476919.8</v>
      </c>
      <c r="F12">
        <v>171349.1</v>
      </c>
      <c r="G12">
        <v>45.55</v>
      </c>
      <c r="H12">
        <v>45.55</v>
      </c>
      <c r="I12">
        <v>46.18</v>
      </c>
      <c r="J12">
        <v>46.18</v>
      </c>
      <c r="K12" s="4">
        <f t="shared" si="0"/>
        <v>0</v>
      </c>
      <c r="L12" s="7">
        <f t="shared" si="1"/>
        <v>0</v>
      </c>
      <c r="M12">
        <f t="shared" si="2"/>
        <v>0</v>
      </c>
      <c r="P12" t="s">
        <v>283</v>
      </c>
      <c r="Q12">
        <v>138</v>
      </c>
      <c r="R12" t="s">
        <v>163</v>
      </c>
      <c r="S12">
        <v>5</v>
      </c>
      <c r="T12">
        <v>476989.8</v>
      </c>
      <c r="U12">
        <v>171461.2</v>
      </c>
      <c r="V12">
        <v>50.139999999999993</v>
      </c>
      <c r="W12">
        <v>50.05</v>
      </c>
      <c r="X12">
        <v>50.769999999999996</v>
      </c>
      <c r="Y12">
        <v>50.769999999999996</v>
      </c>
      <c r="Z12" s="4">
        <v>-0.1</v>
      </c>
      <c r="AA12" s="7">
        <v>0.1</v>
      </c>
      <c r="AB12">
        <v>1</v>
      </c>
      <c r="AC12">
        <f t="array" ref="AC12">MAX(IF($C$2:$C$1869=$R12,H$2:H$1869))</f>
        <v>52.3</v>
      </c>
    </row>
    <row r="13" spans="1:29" x14ac:dyDescent="0.25">
      <c r="A13" t="s">
        <v>283</v>
      </c>
      <c r="B13">
        <v>12</v>
      </c>
      <c r="C13" t="s">
        <v>153</v>
      </c>
      <c r="D13">
        <v>3</v>
      </c>
      <c r="E13">
        <v>476925.5</v>
      </c>
      <c r="F13">
        <v>171355</v>
      </c>
      <c r="G13">
        <v>44.739999999999995</v>
      </c>
      <c r="H13">
        <v>44.739999999999995</v>
      </c>
      <c r="I13">
        <v>45.37</v>
      </c>
      <c r="J13">
        <v>45.37</v>
      </c>
      <c r="K13" s="4">
        <f t="shared" si="0"/>
        <v>0</v>
      </c>
      <c r="L13" s="7">
        <f t="shared" si="1"/>
        <v>0</v>
      </c>
      <c r="M13">
        <f t="shared" si="2"/>
        <v>0</v>
      </c>
      <c r="P13" t="s">
        <v>283</v>
      </c>
      <c r="Q13">
        <v>143</v>
      </c>
      <c r="R13" t="s">
        <v>164</v>
      </c>
      <c r="S13">
        <v>4</v>
      </c>
      <c r="T13">
        <v>476990.7</v>
      </c>
      <c r="U13">
        <v>171466.2</v>
      </c>
      <c r="V13">
        <v>52.389999999999993</v>
      </c>
      <c r="W13">
        <v>52.389999999999993</v>
      </c>
      <c r="X13">
        <v>53.11</v>
      </c>
      <c r="Y13">
        <v>53.019999999999996</v>
      </c>
      <c r="Z13" s="4">
        <v>0</v>
      </c>
      <c r="AA13" s="7">
        <v>0</v>
      </c>
      <c r="AB13">
        <v>1</v>
      </c>
      <c r="AC13">
        <f t="array" ref="AC13">MAX(IF($C$2:$C$1869=$R13,H$2:H$1869))</f>
        <v>52.389999999999993</v>
      </c>
    </row>
    <row r="14" spans="1:29" x14ac:dyDescent="0.25">
      <c r="A14" t="s">
        <v>283</v>
      </c>
      <c r="B14">
        <v>13</v>
      </c>
      <c r="C14" t="s">
        <v>153</v>
      </c>
      <c r="D14">
        <v>5</v>
      </c>
      <c r="E14">
        <v>476922.3</v>
      </c>
      <c r="F14">
        <v>171350.2</v>
      </c>
      <c r="G14">
        <v>43.839999999999996</v>
      </c>
      <c r="H14">
        <v>43.839999999999996</v>
      </c>
      <c r="I14">
        <v>44.47</v>
      </c>
      <c r="J14">
        <v>44.47</v>
      </c>
      <c r="K14" s="4">
        <f t="shared" si="0"/>
        <v>0</v>
      </c>
      <c r="L14" s="7">
        <f t="shared" si="1"/>
        <v>0</v>
      </c>
      <c r="M14">
        <f t="shared" si="2"/>
        <v>0</v>
      </c>
      <c r="P14" t="s">
        <v>283</v>
      </c>
      <c r="Q14">
        <v>147</v>
      </c>
      <c r="R14" t="s">
        <v>165</v>
      </c>
      <c r="S14">
        <v>1</v>
      </c>
      <c r="T14">
        <v>476994.8</v>
      </c>
      <c r="U14">
        <v>171473.9</v>
      </c>
      <c r="V14">
        <v>53.739999999999995</v>
      </c>
      <c r="W14">
        <v>53.739999999999995</v>
      </c>
      <c r="X14">
        <v>54.36999999999999</v>
      </c>
      <c r="Y14">
        <v>54.36999999999999</v>
      </c>
      <c r="Z14" s="4">
        <v>0</v>
      </c>
      <c r="AA14" s="7">
        <v>0</v>
      </c>
      <c r="AB14">
        <v>1</v>
      </c>
      <c r="AC14">
        <f t="array" ref="AC14">MAX(IF($C$2:$C$1869=$R14,H$2:H$1869))</f>
        <v>53.739999999999995</v>
      </c>
    </row>
    <row r="15" spans="1:29" x14ac:dyDescent="0.25">
      <c r="A15" t="s">
        <v>283</v>
      </c>
      <c r="B15">
        <v>14</v>
      </c>
      <c r="C15" t="s">
        <v>153</v>
      </c>
      <c r="D15">
        <v>4</v>
      </c>
      <c r="E15">
        <v>476923.5</v>
      </c>
      <c r="F15">
        <v>171351.6</v>
      </c>
      <c r="G15">
        <v>42.129999999999995</v>
      </c>
      <c r="H15">
        <v>42.129999999999995</v>
      </c>
      <c r="I15">
        <v>42.76</v>
      </c>
      <c r="J15">
        <v>42.76</v>
      </c>
      <c r="K15" s="4">
        <f t="shared" si="0"/>
        <v>0</v>
      </c>
      <c r="L15" s="7">
        <f t="shared" si="1"/>
        <v>0</v>
      </c>
      <c r="M15">
        <f t="shared" si="2"/>
        <v>0</v>
      </c>
      <c r="P15" t="s">
        <v>283</v>
      </c>
      <c r="Q15">
        <v>159</v>
      </c>
      <c r="R15" t="s">
        <v>166</v>
      </c>
      <c r="S15">
        <v>9</v>
      </c>
      <c r="T15">
        <v>476991.9</v>
      </c>
      <c r="U15">
        <v>171377.2</v>
      </c>
      <c r="V15">
        <v>45.099999999999994</v>
      </c>
      <c r="W15">
        <v>45.01</v>
      </c>
      <c r="X15">
        <v>45.73</v>
      </c>
      <c r="Y15">
        <v>45.73</v>
      </c>
      <c r="Z15" s="4">
        <v>-0.1</v>
      </c>
      <c r="AA15" s="7">
        <v>0.1</v>
      </c>
      <c r="AB15">
        <v>1</v>
      </c>
      <c r="AC15">
        <f t="array" ref="AC15">MAX(IF($C$2:$C$1869=$R15,H$2:H$1869))</f>
        <v>50.23</v>
      </c>
    </row>
    <row r="16" spans="1:29" x14ac:dyDescent="0.25">
      <c r="A16" t="s">
        <v>283</v>
      </c>
      <c r="B16">
        <v>15</v>
      </c>
      <c r="C16" t="s">
        <v>153</v>
      </c>
      <c r="D16">
        <v>5</v>
      </c>
      <c r="E16">
        <v>476922.3</v>
      </c>
      <c r="F16">
        <v>171350.2</v>
      </c>
      <c r="G16">
        <v>40.69</v>
      </c>
      <c r="H16">
        <v>40.69</v>
      </c>
      <c r="I16">
        <v>41.32</v>
      </c>
      <c r="J16">
        <v>41.32</v>
      </c>
      <c r="K16" s="4">
        <f t="shared" si="0"/>
        <v>0</v>
      </c>
      <c r="L16" s="7">
        <f t="shared" si="1"/>
        <v>0</v>
      </c>
      <c r="M16">
        <f t="shared" si="2"/>
        <v>0</v>
      </c>
      <c r="P16" t="s">
        <v>283</v>
      </c>
      <c r="Q16">
        <v>179</v>
      </c>
      <c r="R16" t="s">
        <v>167</v>
      </c>
      <c r="S16">
        <v>2</v>
      </c>
      <c r="T16">
        <v>476989.7</v>
      </c>
      <c r="U16">
        <v>171390.2</v>
      </c>
      <c r="V16">
        <v>47.26</v>
      </c>
      <c r="W16">
        <v>47.17</v>
      </c>
      <c r="X16">
        <v>47.889999999999993</v>
      </c>
      <c r="Y16">
        <v>47.889999999999993</v>
      </c>
      <c r="Z16" s="4">
        <v>-0.1</v>
      </c>
      <c r="AA16" s="7">
        <v>0.1</v>
      </c>
      <c r="AB16">
        <v>1</v>
      </c>
      <c r="AC16">
        <f t="array" ref="AC16">MAX(IF($C$2:$C$1869=$R16,H$2:H$1869))</f>
        <v>50.410000000000004</v>
      </c>
    </row>
    <row r="17" spans="1:29" x14ac:dyDescent="0.25">
      <c r="A17" t="s">
        <v>283</v>
      </c>
      <c r="B17">
        <v>16</v>
      </c>
      <c r="C17" t="s">
        <v>153</v>
      </c>
      <c r="D17">
        <v>4</v>
      </c>
      <c r="E17">
        <v>476923.5</v>
      </c>
      <c r="F17">
        <v>171351.6</v>
      </c>
      <c r="G17">
        <v>38.44</v>
      </c>
      <c r="H17">
        <v>38.44</v>
      </c>
      <c r="I17">
        <v>39.07</v>
      </c>
      <c r="J17">
        <v>39.07</v>
      </c>
      <c r="K17" s="4">
        <f t="shared" si="0"/>
        <v>0</v>
      </c>
      <c r="L17" s="7">
        <f t="shared" si="1"/>
        <v>0</v>
      </c>
      <c r="M17">
        <f t="shared" si="2"/>
        <v>0</v>
      </c>
      <c r="P17" t="s">
        <v>283</v>
      </c>
      <c r="Q17">
        <v>191</v>
      </c>
      <c r="R17" t="s">
        <v>168</v>
      </c>
      <c r="S17">
        <v>1</v>
      </c>
      <c r="T17">
        <v>476998.7</v>
      </c>
      <c r="U17">
        <v>171473.2</v>
      </c>
      <c r="V17">
        <v>53.83</v>
      </c>
      <c r="W17">
        <v>53.83</v>
      </c>
      <c r="X17">
        <v>54.46</v>
      </c>
      <c r="Y17">
        <v>54.46</v>
      </c>
      <c r="Z17" s="4">
        <v>0</v>
      </c>
      <c r="AA17" s="7">
        <v>0</v>
      </c>
      <c r="AB17">
        <v>1</v>
      </c>
      <c r="AC17">
        <f t="array" ref="AC17">MAX(IF($C$2:$C$1869=$R17,H$2:H$1869))</f>
        <v>53.83</v>
      </c>
    </row>
    <row r="18" spans="1:29" x14ac:dyDescent="0.25">
      <c r="A18" t="s">
        <v>283</v>
      </c>
      <c r="B18">
        <v>25</v>
      </c>
      <c r="C18" t="s">
        <v>154</v>
      </c>
      <c r="D18">
        <v>3</v>
      </c>
      <c r="E18">
        <v>476920.7</v>
      </c>
      <c r="F18">
        <v>171360.7</v>
      </c>
      <c r="G18">
        <v>50.589999999999996</v>
      </c>
      <c r="H18">
        <v>50.499999999999993</v>
      </c>
      <c r="I18">
        <v>51.22</v>
      </c>
      <c r="J18">
        <v>51.22</v>
      </c>
      <c r="K18" s="4">
        <f t="shared" si="0"/>
        <v>-0.1</v>
      </c>
      <c r="L18" s="7">
        <f t="shared" si="1"/>
        <v>0.1</v>
      </c>
      <c r="M18">
        <f t="shared" si="2"/>
        <v>1</v>
      </c>
      <c r="P18" t="s">
        <v>283</v>
      </c>
      <c r="Q18">
        <v>205</v>
      </c>
      <c r="R18" t="s">
        <v>169</v>
      </c>
      <c r="S18">
        <v>2</v>
      </c>
      <c r="T18">
        <v>477284.2</v>
      </c>
      <c r="U18">
        <v>171166.1</v>
      </c>
      <c r="V18">
        <v>41.23</v>
      </c>
      <c r="W18">
        <v>41.139999999999993</v>
      </c>
      <c r="X18">
        <v>41.86</v>
      </c>
      <c r="Y18">
        <v>41.86</v>
      </c>
      <c r="Z18" s="4">
        <v>-0.1</v>
      </c>
      <c r="AA18" s="7">
        <v>0.1</v>
      </c>
      <c r="AB18">
        <v>1</v>
      </c>
      <c r="AC18">
        <f t="array" ref="AC18">MAX(IF($C$2:$C$1869=$R18,H$2:H$1869))</f>
        <v>48.43</v>
      </c>
    </row>
    <row r="19" spans="1:29" x14ac:dyDescent="0.25">
      <c r="A19" t="s">
        <v>283</v>
      </c>
      <c r="B19">
        <v>17</v>
      </c>
      <c r="C19" t="s">
        <v>154</v>
      </c>
      <c r="D19">
        <v>7</v>
      </c>
      <c r="E19">
        <v>476917.8</v>
      </c>
      <c r="F19">
        <v>171362.2</v>
      </c>
      <c r="G19">
        <v>52.839999999999996</v>
      </c>
      <c r="H19">
        <v>52.839999999999996</v>
      </c>
      <c r="I19">
        <v>53.47</v>
      </c>
      <c r="J19">
        <v>53.47</v>
      </c>
      <c r="K19" s="4">
        <f t="shared" si="0"/>
        <v>0</v>
      </c>
      <c r="L19" s="7">
        <f t="shared" si="1"/>
        <v>0</v>
      </c>
      <c r="M19">
        <f t="shared" si="2"/>
        <v>0</v>
      </c>
      <c r="P19" t="s">
        <v>283</v>
      </c>
      <c r="Q19">
        <v>218</v>
      </c>
      <c r="R19" t="s">
        <v>170</v>
      </c>
      <c r="S19">
        <v>8</v>
      </c>
      <c r="T19">
        <v>477200</v>
      </c>
      <c r="U19">
        <v>171220.6</v>
      </c>
      <c r="V19">
        <v>42.76</v>
      </c>
      <c r="W19">
        <v>42.67</v>
      </c>
      <c r="X19">
        <v>43.389999999999993</v>
      </c>
      <c r="Y19">
        <v>43.389999999999993</v>
      </c>
      <c r="Z19" s="4">
        <v>-0.1</v>
      </c>
      <c r="AA19" s="7">
        <v>0.1</v>
      </c>
      <c r="AB19">
        <v>1</v>
      </c>
      <c r="AC19">
        <f t="array" ref="AC19">MAX(IF($C$2:$C$1869=$R19,H$2:H$1869))</f>
        <v>48.160000000000004</v>
      </c>
    </row>
    <row r="20" spans="1:29" x14ac:dyDescent="0.25">
      <c r="A20" t="s">
        <v>283</v>
      </c>
      <c r="B20">
        <v>18</v>
      </c>
      <c r="C20" t="s">
        <v>154</v>
      </c>
      <c r="D20">
        <v>5</v>
      </c>
      <c r="E20">
        <v>476913.8</v>
      </c>
      <c r="F20">
        <v>171354.2</v>
      </c>
      <c r="G20">
        <v>52.57</v>
      </c>
      <c r="H20">
        <v>52.57</v>
      </c>
      <c r="I20">
        <v>53.199999999999996</v>
      </c>
      <c r="J20">
        <v>53.199999999999996</v>
      </c>
      <c r="K20" s="4">
        <f t="shared" si="0"/>
        <v>0</v>
      </c>
      <c r="L20" s="7">
        <f t="shared" si="1"/>
        <v>0</v>
      </c>
      <c r="M20">
        <f t="shared" si="2"/>
        <v>0</v>
      </c>
      <c r="P20" t="s">
        <v>283</v>
      </c>
      <c r="Q20">
        <v>241</v>
      </c>
      <c r="R20" t="s">
        <v>171</v>
      </c>
      <c r="S20">
        <v>8</v>
      </c>
      <c r="T20">
        <v>477191.2</v>
      </c>
      <c r="U20">
        <v>171228.2</v>
      </c>
      <c r="V20">
        <v>41.68</v>
      </c>
      <c r="W20">
        <v>41.589999999999996</v>
      </c>
      <c r="X20">
        <v>42.31</v>
      </c>
      <c r="Y20">
        <v>42.31</v>
      </c>
      <c r="Z20" s="4">
        <v>-0.1</v>
      </c>
      <c r="AA20" s="7">
        <v>0.1</v>
      </c>
      <c r="AB20">
        <v>1</v>
      </c>
      <c r="AC20">
        <f t="array" ref="AC20">MAX(IF($C$2:$C$1869=$R20,H$2:H$1869))</f>
        <v>48.339999999999996</v>
      </c>
    </row>
    <row r="21" spans="1:29" x14ac:dyDescent="0.25">
      <c r="A21" t="s">
        <v>283</v>
      </c>
      <c r="B21">
        <v>19</v>
      </c>
      <c r="C21" t="s">
        <v>154</v>
      </c>
      <c r="D21">
        <v>6</v>
      </c>
      <c r="E21">
        <v>476915.6</v>
      </c>
      <c r="F21">
        <v>171359.3</v>
      </c>
      <c r="G21">
        <v>52.57</v>
      </c>
      <c r="H21">
        <v>52.57</v>
      </c>
      <c r="I21">
        <v>53.199999999999996</v>
      </c>
      <c r="J21">
        <v>53.199999999999996</v>
      </c>
      <c r="K21" s="4">
        <f t="shared" si="0"/>
        <v>0</v>
      </c>
      <c r="L21" s="7">
        <f t="shared" si="1"/>
        <v>0</v>
      </c>
      <c r="M21">
        <f t="shared" si="2"/>
        <v>0</v>
      </c>
      <c r="P21" t="s">
        <v>283</v>
      </c>
      <c r="Q21">
        <v>258</v>
      </c>
      <c r="R21" t="s">
        <v>172</v>
      </c>
      <c r="S21">
        <v>3</v>
      </c>
      <c r="T21">
        <v>477187.7</v>
      </c>
      <c r="U21">
        <v>171235.7</v>
      </c>
      <c r="V21">
        <v>40.33</v>
      </c>
      <c r="W21">
        <v>40.239999999999995</v>
      </c>
      <c r="X21">
        <v>40.96</v>
      </c>
      <c r="Y21">
        <v>40.96</v>
      </c>
      <c r="Z21" s="4">
        <v>-0.1</v>
      </c>
      <c r="AA21" s="7">
        <v>0.1</v>
      </c>
      <c r="AB21">
        <v>1</v>
      </c>
      <c r="AC21">
        <f t="array" ref="AC21">MAX(IF($C$2:$C$1869=$R21,H$2:H$1869))</f>
        <v>48.339999999999996</v>
      </c>
    </row>
    <row r="22" spans="1:29" x14ac:dyDescent="0.25">
      <c r="A22" t="s">
        <v>283</v>
      </c>
      <c r="B22">
        <v>20</v>
      </c>
      <c r="C22" t="s">
        <v>154</v>
      </c>
      <c r="D22">
        <v>1</v>
      </c>
      <c r="E22">
        <v>476919</v>
      </c>
      <c r="F22">
        <v>171362.4</v>
      </c>
      <c r="G22">
        <v>52.48</v>
      </c>
      <c r="H22">
        <v>52.48</v>
      </c>
      <c r="I22">
        <v>53.199999999999996</v>
      </c>
      <c r="J22">
        <v>53.11</v>
      </c>
      <c r="K22" s="4">
        <f t="shared" si="0"/>
        <v>0</v>
      </c>
      <c r="L22" s="7">
        <f t="shared" si="1"/>
        <v>0</v>
      </c>
      <c r="M22">
        <f t="shared" si="2"/>
        <v>0</v>
      </c>
      <c r="P22" t="s">
        <v>283</v>
      </c>
      <c r="Q22">
        <v>271</v>
      </c>
      <c r="R22" t="s">
        <v>173</v>
      </c>
      <c r="S22">
        <v>13</v>
      </c>
      <c r="T22">
        <v>477167.2</v>
      </c>
      <c r="U22">
        <v>171179.9</v>
      </c>
      <c r="V22">
        <v>45.46</v>
      </c>
      <c r="W22">
        <v>45.37</v>
      </c>
      <c r="X22">
        <v>46.089999999999996</v>
      </c>
      <c r="Y22">
        <v>46.089999999999996</v>
      </c>
      <c r="Z22" s="4">
        <v>-0.1</v>
      </c>
      <c r="AA22" s="7">
        <v>0.1</v>
      </c>
      <c r="AB22">
        <v>1</v>
      </c>
      <c r="AC22">
        <f t="array" ref="AC22">MAX(IF($C$2:$C$1869=$R22,H$2:H$1869))</f>
        <v>47.889999999999993</v>
      </c>
    </row>
    <row r="23" spans="1:29" x14ac:dyDescent="0.25">
      <c r="A23" t="s">
        <v>283</v>
      </c>
      <c r="B23">
        <v>21</v>
      </c>
      <c r="C23" t="s">
        <v>154</v>
      </c>
      <c r="D23">
        <v>7</v>
      </c>
      <c r="E23">
        <v>476917.8</v>
      </c>
      <c r="F23">
        <v>171362.2</v>
      </c>
      <c r="G23">
        <v>51.67</v>
      </c>
      <c r="H23">
        <v>51.67</v>
      </c>
      <c r="I23">
        <v>52.3</v>
      </c>
      <c r="J23">
        <v>52.3</v>
      </c>
      <c r="K23" s="4">
        <f t="shared" si="0"/>
        <v>0</v>
      </c>
      <c r="L23" s="7">
        <f t="shared" si="1"/>
        <v>0</v>
      </c>
      <c r="M23">
        <f t="shared" si="2"/>
        <v>0</v>
      </c>
      <c r="P23" t="s">
        <v>283</v>
      </c>
      <c r="Q23">
        <v>288</v>
      </c>
      <c r="R23" t="s">
        <v>174</v>
      </c>
      <c r="S23">
        <v>12</v>
      </c>
      <c r="T23">
        <v>477361.8</v>
      </c>
      <c r="U23">
        <v>171189</v>
      </c>
      <c r="V23">
        <v>47.62</v>
      </c>
      <c r="W23">
        <v>47.53</v>
      </c>
      <c r="X23">
        <v>48.249999999999993</v>
      </c>
      <c r="Y23">
        <v>48.249999999999993</v>
      </c>
      <c r="Z23" s="4">
        <v>-0.1</v>
      </c>
      <c r="AA23" s="7">
        <v>0.1</v>
      </c>
      <c r="AB23">
        <v>1</v>
      </c>
      <c r="AC23">
        <f t="array" ref="AC23">MAX(IF($C$2:$C$1869=$R23,H$2:H$1869))</f>
        <v>47.62</v>
      </c>
    </row>
    <row r="24" spans="1:29" x14ac:dyDescent="0.25">
      <c r="A24" t="s">
        <v>283</v>
      </c>
      <c r="B24">
        <v>22</v>
      </c>
      <c r="C24" t="s">
        <v>154</v>
      </c>
      <c r="D24">
        <v>5</v>
      </c>
      <c r="E24">
        <v>476913.8</v>
      </c>
      <c r="F24">
        <v>171354.2</v>
      </c>
      <c r="G24">
        <v>51.489999999999995</v>
      </c>
      <c r="H24">
        <v>51.489999999999995</v>
      </c>
      <c r="I24">
        <v>52.21</v>
      </c>
      <c r="J24">
        <v>52.21</v>
      </c>
      <c r="K24" s="4">
        <f t="shared" si="0"/>
        <v>0</v>
      </c>
      <c r="L24" s="7">
        <f t="shared" si="1"/>
        <v>0</v>
      </c>
      <c r="M24">
        <f t="shared" si="2"/>
        <v>0</v>
      </c>
      <c r="P24" t="s">
        <v>283</v>
      </c>
      <c r="Q24">
        <v>330</v>
      </c>
      <c r="R24" t="s">
        <v>175</v>
      </c>
      <c r="S24">
        <v>8</v>
      </c>
      <c r="T24">
        <v>477334.5</v>
      </c>
      <c r="U24">
        <v>171182.9</v>
      </c>
      <c r="V24">
        <v>41.589999999999996</v>
      </c>
      <c r="W24">
        <v>41.499999999999993</v>
      </c>
      <c r="X24">
        <v>42.22</v>
      </c>
      <c r="Y24">
        <v>42.22</v>
      </c>
      <c r="Z24" s="4">
        <v>-0.1</v>
      </c>
      <c r="AA24" s="7">
        <v>0.1</v>
      </c>
      <c r="AB24">
        <v>1</v>
      </c>
      <c r="AC24">
        <f t="array" ref="AC24">MAX(IF($C$2:$C$1869=$R24,H$2:H$1869))</f>
        <v>46.9</v>
      </c>
    </row>
    <row r="25" spans="1:29" x14ac:dyDescent="0.25">
      <c r="A25" t="s">
        <v>283</v>
      </c>
      <c r="B25">
        <v>23</v>
      </c>
      <c r="C25" t="s">
        <v>154</v>
      </c>
      <c r="D25">
        <v>6</v>
      </c>
      <c r="E25">
        <v>476915.6</v>
      </c>
      <c r="F25">
        <v>171359.3</v>
      </c>
      <c r="G25">
        <v>51.489999999999995</v>
      </c>
      <c r="H25">
        <v>51.489999999999995</v>
      </c>
      <c r="I25">
        <v>52.21</v>
      </c>
      <c r="J25">
        <v>52.12</v>
      </c>
      <c r="K25" s="4">
        <f t="shared" si="0"/>
        <v>0</v>
      </c>
      <c r="L25" s="7">
        <f t="shared" si="1"/>
        <v>0</v>
      </c>
      <c r="M25">
        <f t="shared" si="2"/>
        <v>0</v>
      </c>
      <c r="P25" t="s">
        <v>283</v>
      </c>
      <c r="Q25">
        <v>343</v>
      </c>
      <c r="R25" t="s">
        <v>176</v>
      </c>
      <c r="S25">
        <v>5</v>
      </c>
      <c r="T25">
        <v>477327.2</v>
      </c>
      <c r="U25">
        <v>171187.6</v>
      </c>
      <c r="V25">
        <v>43.21</v>
      </c>
      <c r="W25">
        <v>43.12</v>
      </c>
      <c r="X25">
        <v>43.839999999999996</v>
      </c>
      <c r="Y25">
        <v>43.839999999999996</v>
      </c>
      <c r="Z25" s="4">
        <v>-0.1</v>
      </c>
      <c r="AA25" s="7">
        <v>0.1</v>
      </c>
      <c r="AB25">
        <v>1</v>
      </c>
      <c r="AC25">
        <f t="array" ref="AC25">MAX(IF($C$2:$C$1869=$R25,H$2:H$1869))</f>
        <v>44.56</v>
      </c>
    </row>
    <row r="26" spans="1:29" x14ac:dyDescent="0.25">
      <c r="A26" t="s">
        <v>283</v>
      </c>
      <c r="B26">
        <v>24</v>
      </c>
      <c r="C26" t="s">
        <v>154</v>
      </c>
      <c r="D26">
        <v>1</v>
      </c>
      <c r="E26">
        <v>476919</v>
      </c>
      <c r="F26">
        <v>171362.4</v>
      </c>
      <c r="G26">
        <v>51.31</v>
      </c>
      <c r="H26">
        <v>51.31</v>
      </c>
      <c r="I26">
        <v>51.94</v>
      </c>
      <c r="J26">
        <v>51.94</v>
      </c>
      <c r="K26" s="4">
        <f t="shared" si="0"/>
        <v>0</v>
      </c>
      <c r="L26" s="7">
        <f t="shared" si="1"/>
        <v>0</v>
      </c>
      <c r="M26">
        <f t="shared" si="2"/>
        <v>0</v>
      </c>
      <c r="P26" t="s">
        <v>283</v>
      </c>
      <c r="Q26">
        <v>351</v>
      </c>
      <c r="R26" t="s">
        <v>177</v>
      </c>
      <c r="S26">
        <v>1</v>
      </c>
      <c r="T26">
        <v>477333.5</v>
      </c>
      <c r="U26">
        <v>171201.6</v>
      </c>
      <c r="V26">
        <v>48.160000000000004</v>
      </c>
      <c r="W26">
        <v>48.160000000000004</v>
      </c>
      <c r="X26">
        <v>48.79</v>
      </c>
      <c r="Y26">
        <v>48.79</v>
      </c>
      <c r="Z26" s="4">
        <v>0</v>
      </c>
      <c r="AA26" s="7">
        <v>0</v>
      </c>
      <c r="AB26">
        <v>1</v>
      </c>
      <c r="AC26">
        <f t="array" ref="AC26">MAX(IF($C$2:$C$1869=$R26,H$2:H$1869))</f>
        <v>48.160000000000004</v>
      </c>
    </row>
    <row r="27" spans="1:29" x14ac:dyDescent="0.25">
      <c r="A27" t="s">
        <v>283</v>
      </c>
      <c r="B27">
        <v>26</v>
      </c>
      <c r="C27" t="s">
        <v>154</v>
      </c>
      <c r="D27">
        <v>2</v>
      </c>
      <c r="E27">
        <v>476919.8</v>
      </c>
      <c r="F27">
        <v>171361.6</v>
      </c>
      <c r="G27">
        <v>49.51</v>
      </c>
      <c r="H27">
        <v>49.51</v>
      </c>
      <c r="I27">
        <v>50.23</v>
      </c>
      <c r="J27">
        <v>50.139999999999993</v>
      </c>
      <c r="K27" s="4">
        <f t="shared" si="0"/>
        <v>0</v>
      </c>
      <c r="L27" s="7">
        <f t="shared" si="1"/>
        <v>0</v>
      </c>
      <c r="M27">
        <f t="shared" si="2"/>
        <v>0</v>
      </c>
      <c r="P27" t="s">
        <v>283</v>
      </c>
      <c r="Q27">
        <v>371</v>
      </c>
      <c r="R27" t="s">
        <v>178</v>
      </c>
      <c r="S27">
        <v>1</v>
      </c>
      <c r="T27">
        <v>477319.1</v>
      </c>
      <c r="U27">
        <v>171207.5</v>
      </c>
      <c r="V27">
        <v>47.8</v>
      </c>
      <c r="W27">
        <v>47.71</v>
      </c>
      <c r="X27">
        <v>48.43</v>
      </c>
      <c r="Y27">
        <v>48.43</v>
      </c>
      <c r="Z27" s="4">
        <v>-0.1</v>
      </c>
      <c r="AA27" s="7">
        <v>0.1</v>
      </c>
      <c r="AB27">
        <v>1</v>
      </c>
      <c r="AC27">
        <f t="array" ref="AC27">MAX(IF($C$2:$C$1869=$R27,H$2:H$1869))</f>
        <v>47.71</v>
      </c>
    </row>
    <row r="28" spans="1:29" x14ac:dyDescent="0.25">
      <c r="A28" t="s">
        <v>283</v>
      </c>
      <c r="B28">
        <v>27</v>
      </c>
      <c r="C28" t="s">
        <v>154</v>
      </c>
      <c r="D28">
        <v>3</v>
      </c>
      <c r="E28">
        <v>476920.7</v>
      </c>
      <c r="F28">
        <v>171360.7</v>
      </c>
      <c r="G28">
        <v>48.97</v>
      </c>
      <c r="H28">
        <v>48.97</v>
      </c>
      <c r="I28">
        <v>49.599999999999994</v>
      </c>
      <c r="J28">
        <v>49.599999999999994</v>
      </c>
      <c r="K28" s="4">
        <f t="shared" si="0"/>
        <v>0</v>
      </c>
      <c r="L28" s="7">
        <f t="shared" si="1"/>
        <v>0</v>
      </c>
      <c r="M28">
        <f t="shared" si="2"/>
        <v>0</v>
      </c>
      <c r="P28" t="s">
        <v>283</v>
      </c>
      <c r="Q28">
        <v>389</v>
      </c>
      <c r="R28" t="s">
        <v>179</v>
      </c>
      <c r="S28">
        <v>4</v>
      </c>
      <c r="T28">
        <v>477304</v>
      </c>
      <c r="U28">
        <v>171203.7</v>
      </c>
      <c r="V28">
        <v>43.12</v>
      </c>
      <c r="W28">
        <v>43.03</v>
      </c>
      <c r="X28">
        <v>43.749999999999993</v>
      </c>
      <c r="Y28">
        <v>43.749999999999993</v>
      </c>
      <c r="Z28" s="4">
        <v>-0.1</v>
      </c>
      <c r="AA28" s="7">
        <v>0.1</v>
      </c>
      <c r="AB28">
        <v>1</v>
      </c>
      <c r="AC28">
        <f t="array" ref="AC28">MAX(IF($C$2:$C$1869=$R28,H$2:H$1869))</f>
        <v>47.62</v>
      </c>
    </row>
    <row r="29" spans="1:29" x14ac:dyDescent="0.25">
      <c r="A29" t="s">
        <v>283</v>
      </c>
      <c r="B29">
        <v>28</v>
      </c>
      <c r="C29" t="s">
        <v>154</v>
      </c>
      <c r="D29">
        <v>2</v>
      </c>
      <c r="E29">
        <v>476919.8</v>
      </c>
      <c r="F29">
        <v>171361.6</v>
      </c>
      <c r="G29">
        <v>47.71</v>
      </c>
      <c r="H29">
        <v>47.71</v>
      </c>
      <c r="I29">
        <v>48.339999999999996</v>
      </c>
      <c r="J29">
        <v>48.339999999999996</v>
      </c>
      <c r="K29" s="4">
        <f t="shared" si="0"/>
        <v>0</v>
      </c>
      <c r="L29" s="7">
        <f t="shared" si="1"/>
        <v>0</v>
      </c>
      <c r="M29">
        <f t="shared" si="2"/>
        <v>0</v>
      </c>
      <c r="P29" t="s">
        <v>283</v>
      </c>
      <c r="Q29">
        <v>398</v>
      </c>
      <c r="R29" t="s">
        <v>180</v>
      </c>
      <c r="S29">
        <v>9</v>
      </c>
      <c r="T29">
        <v>477282.5</v>
      </c>
      <c r="U29">
        <v>171225</v>
      </c>
      <c r="V29">
        <v>46.989999999999995</v>
      </c>
      <c r="W29">
        <v>46.9</v>
      </c>
      <c r="X29">
        <v>47.62</v>
      </c>
      <c r="Y29">
        <v>47.62</v>
      </c>
      <c r="Z29" s="4">
        <v>-0.1</v>
      </c>
      <c r="AA29" s="7">
        <v>0.1</v>
      </c>
      <c r="AB29">
        <v>1</v>
      </c>
      <c r="AC29">
        <f t="array" ref="AC29">MAX(IF($C$2:$C$1869=$R29,H$2:H$1869))</f>
        <v>46.989999999999995</v>
      </c>
    </row>
    <row r="30" spans="1:29" x14ac:dyDescent="0.25">
      <c r="A30" t="s">
        <v>283</v>
      </c>
      <c r="B30">
        <v>29</v>
      </c>
      <c r="C30" t="s">
        <v>154</v>
      </c>
      <c r="D30">
        <v>4</v>
      </c>
      <c r="E30">
        <v>476915.4</v>
      </c>
      <c r="F30">
        <v>171350.6</v>
      </c>
      <c r="G30">
        <v>47.17</v>
      </c>
      <c r="H30">
        <v>47.17</v>
      </c>
      <c r="I30">
        <v>47.889999999999993</v>
      </c>
      <c r="J30">
        <v>47.889999999999993</v>
      </c>
      <c r="K30" s="4">
        <f t="shared" si="0"/>
        <v>0</v>
      </c>
      <c r="L30" s="7">
        <f t="shared" si="1"/>
        <v>0</v>
      </c>
      <c r="M30">
        <f t="shared" si="2"/>
        <v>0</v>
      </c>
      <c r="P30" t="s">
        <v>283</v>
      </c>
      <c r="Q30">
        <v>427</v>
      </c>
      <c r="R30" t="s">
        <v>181</v>
      </c>
      <c r="S30">
        <v>11</v>
      </c>
      <c r="T30">
        <v>477279.4</v>
      </c>
      <c r="U30">
        <v>171249.4</v>
      </c>
      <c r="V30">
        <v>45.19</v>
      </c>
      <c r="W30">
        <v>45.099999999999994</v>
      </c>
      <c r="X30">
        <v>45.82</v>
      </c>
      <c r="Y30">
        <v>45.82</v>
      </c>
      <c r="Z30" s="4">
        <v>-0.1</v>
      </c>
      <c r="AA30" s="7">
        <v>0.1</v>
      </c>
      <c r="AB30">
        <v>1</v>
      </c>
      <c r="AC30">
        <f t="array" ref="AC30">MAX(IF($C$2:$C$1869=$R30,H$2:H$1869))</f>
        <v>47.98</v>
      </c>
    </row>
    <row r="31" spans="1:29" x14ac:dyDescent="0.25">
      <c r="A31" t="s">
        <v>283</v>
      </c>
      <c r="B31">
        <v>30</v>
      </c>
      <c r="C31" t="s">
        <v>154</v>
      </c>
      <c r="D31">
        <v>4</v>
      </c>
      <c r="E31">
        <v>476915.4</v>
      </c>
      <c r="F31">
        <v>171350.6</v>
      </c>
      <c r="G31">
        <v>45.639999999999993</v>
      </c>
      <c r="H31">
        <v>45.639999999999993</v>
      </c>
      <c r="I31">
        <v>46.36</v>
      </c>
      <c r="J31">
        <v>46.36</v>
      </c>
      <c r="K31" s="4">
        <f t="shared" si="0"/>
        <v>0</v>
      </c>
      <c r="L31" s="7">
        <f t="shared" si="1"/>
        <v>0</v>
      </c>
      <c r="M31">
        <f t="shared" si="2"/>
        <v>0</v>
      </c>
      <c r="P31" t="s">
        <v>283</v>
      </c>
      <c r="Q31">
        <v>445</v>
      </c>
      <c r="R31" t="s">
        <v>182</v>
      </c>
      <c r="S31">
        <v>11</v>
      </c>
      <c r="T31">
        <v>477265.5</v>
      </c>
      <c r="U31">
        <v>171256.9</v>
      </c>
      <c r="V31">
        <v>47.349999999999994</v>
      </c>
      <c r="W31">
        <v>47.26</v>
      </c>
      <c r="X31">
        <v>47.98</v>
      </c>
      <c r="Y31">
        <v>47.98</v>
      </c>
      <c r="Z31" s="4">
        <v>-0.1</v>
      </c>
      <c r="AA31" s="7">
        <v>0.1</v>
      </c>
      <c r="AB31">
        <v>1</v>
      </c>
      <c r="AC31">
        <f t="array" ref="AC31">MAX(IF($C$2:$C$1869=$R31,H$2:H$1869))</f>
        <v>47.889999999999993</v>
      </c>
    </row>
    <row r="32" spans="1:29" x14ac:dyDescent="0.25">
      <c r="A32" t="s">
        <v>283</v>
      </c>
      <c r="B32">
        <v>31</v>
      </c>
      <c r="C32" t="s">
        <v>155</v>
      </c>
      <c r="D32">
        <v>3</v>
      </c>
      <c r="E32">
        <v>476980.2</v>
      </c>
      <c r="F32">
        <v>171400.4</v>
      </c>
      <c r="G32">
        <v>51.67</v>
      </c>
      <c r="H32">
        <v>51.58</v>
      </c>
      <c r="I32">
        <v>52.3</v>
      </c>
      <c r="J32">
        <v>52.3</v>
      </c>
      <c r="K32" s="4">
        <f t="shared" si="0"/>
        <v>-0.1</v>
      </c>
      <c r="L32" s="7">
        <f t="shared" si="1"/>
        <v>0.1</v>
      </c>
      <c r="M32">
        <f t="shared" si="2"/>
        <v>1</v>
      </c>
      <c r="P32" t="s">
        <v>283</v>
      </c>
      <c r="Q32">
        <v>468</v>
      </c>
      <c r="R32" t="s">
        <v>183</v>
      </c>
      <c r="S32">
        <v>2</v>
      </c>
      <c r="T32">
        <v>477260.7</v>
      </c>
      <c r="U32">
        <v>171259.4</v>
      </c>
      <c r="V32">
        <v>45.639999999999993</v>
      </c>
      <c r="W32">
        <v>45.55</v>
      </c>
      <c r="X32">
        <v>46.269999999999996</v>
      </c>
      <c r="Y32">
        <v>46.18</v>
      </c>
      <c r="Z32" s="4">
        <v>-0.1</v>
      </c>
      <c r="AA32" s="7">
        <v>0.1</v>
      </c>
      <c r="AB32">
        <v>1</v>
      </c>
      <c r="AC32">
        <f t="array" ref="AC32">MAX(IF($C$2:$C$1869=$R32,H$2:H$1869))</f>
        <v>47.71</v>
      </c>
    </row>
    <row r="33" spans="1:29" x14ac:dyDescent="0.25">
      <c r="A33" t="s">
        <v>283</v>
      </c>
      <c r="B33">
        <v>40</v>
      </c>
      <c r="C33" t="s">
        <v>155</v>
      </c>
      <c r="D33">
        <v>11</v>
      </c>
      <c r="E33">
        <v>476966.3</v>
      </c>
      <c r="F33">
        <v>171392</v>
      </c>
      <c r="G33">
        <v>46.81</v>
      </c>
      <c r="H33">
        <v>46.72</v>
      </c>
      <c r="I33">
        <v>47.44</v>
      </c>
      <c r="J33">
        <v>47.44</v>
      </c>
      <c r="K33" s="4">
        <f t="shared" si="0"/>
        <v>-0.1</v>
      </c>
      <c r="L33" s="7">
        <f t="shared" si="1"/>
        <v>0.1</v>
      </c>
      <c r="M33">
        <f t="shared" si="2"/>
        <v>0</v>
      </c>
      <c r="P33" t="s">
        <v>283</v>
      </c>
      <c r="Q33">
        <v>485</v>
      </c>
      <c r="R33" t="s">
        <v>184</v>
      </c>
      <c r="S33">
        <v>11</v>
      </c>
      <c r="T33">
        <v>477242.5</v>
      </c>
      <c r="U33">
        <v>171277.8</v>
      </c>
      <c r="V33">
        <v>46.18</v>
      </c>
      <c r="W33">
        <v>46.089999999999996</v>
      </c>
      <c r="X33">
        <v>46.81</v>
      </c>
      <c r="Y33">
        <v>46.81</v>
      </c>
      <c r="Z33" s="4">
        <v>-0.1</v>
      </c>
      <c r="AA33" s="7">
        <v>0.1</v>
      </c>
      <c r="AB33">
        <v>1</v>
      </c>
      <c r="AC33">
        <f t="array" ref="AC33">MAX(IF($C$2:$C$1869=$R33,H$2:H$1869))</f>
        <v>48.699999999999996</v>
      </c>
    </row>
    <row r="34" spans="1:29" x14ac:dyDescent="0.25">
      <c r="A34" t="s">
        <v>283</v>
      </c>
      <c r="B34">
        <v>42</v>
      </c>
      <c r="C34" t="s">
        <v>155</v>
      </c>
      <c r="D34">
        <v>12</v>
      </c>
      <c r="E34">
        <v>476968</v>
      </c>
      <c r="F34">
        <v>171398.39999999999</v>
      </c>
      <c r="G34">
        <v>44.739999999999995</v>
      </c>
      <c r="H34">
        <v>44.65</v>
      </c>
      <c r="I34">
        <v>45.37</v>
      </c>
      <c r="J34">
        <v>45.37</v>
      </c>
      <c r="K34" s="4">
        <f t="shared" si="0"/>
        <v>-0.1</v>
      </c>
      <c r="L34" s="7">
        <f t="shared" si="1"/>
        <v>0.1</v>
      </c>
      <c r="M34">
        <f t="shared" si="2"/>
        <v>0</v>
      </c>
      <c r="P34" t="s">
        <v>283</v>
      </c>
      <c r="Q34">
        <v>503</v>
      </c>
      <c r="R34" t="s">
        <v>185</v>
      </c>
      <c r="S34">
        <v>1</v>
      </c>
      <c r="T34">
        <v>477237.6</v>
      </c>
      <c r="U34">
        <v>171278.9</v>
      </c>
      <c r="V34">
        <v>48.519999999999996</v>
      </c>
      <c r="W34">
        <v>48.519999999999996</v>
      </c>
      <c r="X34">
        <v>49.15</v>
      </c>
      <c r="Y34">
        <v>49.15</v>
      </c>
      <c r="Z34" s="4">
        <v>0</v>
      </c>
      <c r="AA34" s="7">
        <v>0</v>
      </c>
      <c r="AB34">
        <v>1</v>
      </c>
      <c r="AC34">
        <f t="array" ref="AC34">MAX(IF($C$2:$C$1869=$R34,H$2:H$1869))</f>
        <v>48.519999999999996</v>
      </c>
    </row>
    <row r="35" spans="1:29" x14ac:dyDescent="0.25">
      <c r="A35" t="s">
        <v>283</v>
      </c>
      <c r="B35">
        <v>32</v>
      </c>
      <c r="C35" t="s">
        <v>155</v>
      </c>
      <c r="D35">
        <v>1</v>
      </c>
      <c r="E35">
        <v>476973.6</v>
      </c>
      <c r="F35">
        <v>171400.4</v>
      </c>
      <c r="G35">
        <v>51.4</v>
      </c>
      <c r="H35">
        <v>51.4</v>
      </c>
      <c r="I35">
        <v>52.03</v>
      </c>
      <c r="J35">
        <v>52.03</v>
      </c>
      <c r="K35" s="4">
        <f t="shared" si="0"/>
        <v>0</v>
      </c>
      <c r="L35" s="7">
        <f t="shared" si="1"/>
        <v>0</v>
      </c>
      <c r="M35">
        <f t="shared" si="2"/>
        <v>0</v>
      </c>
      <c r="P35" t="s">
        <v>283</v>
      </c>
      <c r="Q35">
        <v>515</v>
      </c>
      <c r="R35" t="s">
        <v>186</v>
      </c>
      <c r="S35">
        <v>8</v>
      </c>
      <c r="T35">
        <v>477213.8</v>
      </c>
      <c r="U35">
        <v>171281.5</v>
      </c>
      <c r="V35">
        <v>47.26</v>
      </c>
      <c r="W35">
        <v>47.26</v>
      </c>
      <c r="X35">
        <v>47.889999999999993</v>
      </c>
      <c r="Y35">
        <v>47.889999999999993</v>
      </c>
      <c r="Z35" s="4">
        <v>0</v>
      </c>
      <c r="AA35" s="7">
        <v>0</v>
      </c>
      <c r="AB35">
        <v>1</v>
      </c>
      <c r="AC35">
        <f t="array" ref="AC35">MAX(IF($C$2:$C$1869=$R35,H$2:H$1869))</f>
        <v>47.26</v>
      </c>
    </row>
    <row r="36" spans="1:29" x14ac:dyDescent="0.25">
      <c r="A36" t="s">
        <v>283</v>
      </c>
      <c r="B36">
        <v>33</v>
      </c>
      <c r="C36" t="s">
        <v>155</v>
      </c>
      <c r="D36">
        <v>2</v>
      </c>
      <c r="E36">
        <v>476978.3</v>
      </c>
      <c r="F36">
        <v>171400</v>
      </c>
      <c r="G36">
        <v>50.86</v>
      </c>
      <c r="H36">
        <v>50.86</v>
      </c>
      <c r="I36">
        <v>51.489999999999995</v>
      </c>
      <c r="J36">
        <v>51.489999999999995</v>
      </c>
      <c r="K36" s="4">
        <f t="shared" si="0"/>
        <v>0</v>
      </c>
      <c r="L36" s="7">
        <f t="shared" si="1"/>
        <v>0</v>
      </c>
      <c r="M36">
        <f t="shared" si="2"/>
        <v>0</v>
      </c>
      <c r="P36" t="s">
        <v>283</v>
      </c>
      <c r="Q36">
        <v>536</v>
      </c>
      <c r="R36" t="s">
        <v>187</v>
      </c>
      <c r="S36">
        <v>1</v>
      </c>
      <c r="T36">
        <v>477214.4</v>
      </c>
      <c r="U36">
        <v>171307.2</v>
      </c>
      <c r="V36">
        <v>47.349999999999994</v>
      </c>
      <c r="W36">
        <v>47.26</v>
      </c>
      <c r="X36">
        <v>47.98</v>
      </c>
      <c r="Y36">
        <v>47.98</v>
      </c>
      <c r="Z36" s="4">
        <v>-0.1</v>
      </c>
      <c r="AA36" s="7">
        <v>0.1</v>
      </c>
      <c r="AB36">
        <v>1</v>
      </c>
      <c r="AC36">
        <f t="array" ref="AC36">MAX(IF($C$2:$C$1869=$R36,H$2:H$1869))</f>
        <v>49.239999999999995</v>
      </c>
    </row>
    <row r="37" spans="1:29" x14ac:dyDescent="0.25">
      <c r="A37" t="s">
        <v>283</v>
      </c>
      <c r="B37">
        <v>34</v>
      </c>
      <c r="C37" t="s">
        <v>155</v>
      </c>
      <c r="D37">
        <v>3</v>
      </c>
      <c r="E37">
        <v>476980.2</v>
      </c>
      <c r="F37">
        <v>171400.4</v>
      </c>
      <c r="G37">
        <v>49.69</v>
      </c>
      <c r="H37">
        <v>49.69</v>
      </c>
      <c r="I37">
        <v>50.410000000000004</v>
      </c>
      <c r="J37">
        <v>50.32</v>
      </c>
      <c r="K37" s="4">
        <f t="shared" si="0"/>
        <v>0</v>
      </c>
      <c r="L37" s="7">
        <f t="shared" si="1"/>
        <v>0</v>
      </c>
      <c r="M37">
        <f t="shared" si="2"/>
        <v>0</v>
      </c>
      <c r="P37" t="s">
        <v>283</v>
      </c>
      <c r="Q37">
        <v>545</v>
      </c>
      <c r="R37" t="s">
        <v>188</v>
      </c>
      <c r="S37">
        <v>2</v>
      </c>
      <c r="T37">
        <v>477202.5</v>
      </c>
      <c r="U37">
        <v>171301.4</v>
      </c>
      <c r="V37">
        <v>43.48</v>
      </c>
      <c r="W37">
        <v>43.389999999999993</v>
      </c>
      <c r="X37">
        <v>44.019999999999996</v>
      </c>
      <c r="Y37">
        <v>44.019999999999996</v>
      </c>
      <c r="Z37" s="4">
        <v>-0.1</v>
      </c>
      <c r="AA37" s="7">
        <v>0.1</v>
      </c>
      <c r="AB37">
        <v>1</v>
      </c>
      <c r="AC37">
        <f t="array" ref="AC37">MAX(IF($C$2:$C$1869=$R37,H$2:H$1869))</f>
        <v>49.06</v>
      </c>
    </row>
    <row r="38" spans="1:29" x14ac:dyDescent="0.25">
      <c r="A38" t="s">
        <v>283</v>
      </c>
      <c r="B38">
        <v>35</v>
      </c>
      <c r="C38" t="s">
        <v>155</v>
      </c>
      <c r="D38">
        <v>1</v>
      </c>
      <c r="E38">
        <v>476973.6</v>
      </c>
      <c r="F38">
        <v>171400.4</v>
      </c>
      <c r="G38">
        <v>49.33</v>
      </c>
      <c r="H38">
        <v>49.33</v>
      </c>
      <c r="I38">
        <v>49.96</v>
      </c>
      <c r="J38">
        <v>49.96</v>
      </c>
      <c r="K38" s="4">
        <f t="shared" si="0"/>
        <v>0</v>
      </c>
      <c r="L38" s="7">
        <f t="shared" si="1"/>
        <v>0</v>
      </c>
      <c r="M38">
        <f t="shared" si="2"/>
        <v>0</v>
      </c>
      <c r="P38" t="s">
        <v>283</v>
      </c>
      <c r="Q38">
        <v>549</v>
      </c>
      <c r="R38" t="s">
        <v>189</v>
      </c>
      <c r="S38">
        <v>1</v>
      </c>
      <c r="T38">
        <v>477196.5</v>
      </c>
      <c r="U38">
        <v>171310.8</v>
      </c>
      <c r="V38">
        <v>49.33</v>
      </c>
      <c r="W38">
        <v>49.33</v>
      </c>
      <c r="X38">
        <v>49.96</v>
      </c>
      <c r="Y38">
        <v>49.96</v>
      </c>
      <c r="Z38" s="4">
        <v>0</v>
      </c>
      <c r="AA38" s="7">
        <v>0</v>
      </c>
      <c r="AB38">
        <v>1</v>
      </c>
      <c r="AC38">
        <f t="array" ref="AC38">MAX(IF($C$2:$C$1869=$R38,H$2:H$1869))</f>
        <v>49.33</v>
      </c>
    </row>
    <row r="39" spans="1:29" x14ac:dyDescent="0.25">
      <c r="A39" t="s">
        <v>283</v>
      </c>
      <c r="B39">
        <v>36</v>
      </c>
      <c r="C39" t="s">
        <v>155</v>
      </c>
      <c r="D39">
        <v>2</v>
      </c>
      <c r="E39">
        <v>476978.3</v>
      </c>
      <c r="F39">
        <v>171400</v>
      </c>
      <c r="G39">
        <v>49.06</v>
      </c>
      <c r="H39">
        <v>49.06</v>
      </c>
      <c r="I39">
        <v>49.69</v>
      </c>
      <c r="J39">
        <v>49.69</v>
      </c>
      <c r="K39" s="4">
        <f t="shared" si="0"/>
        <v>0</v>
      </c>
      <c r="L39" s="7">
        <f t="shared" si="1"/>
        <v>0</v>
      </c>
      <c r="M39">
        <f t="shared" si="2"/>
        <v>0</v>
      </c>
      <c r="P39" t="s">
        <v>283</v>
      </c>
      <c r="Q39">
        <v>560</v>
      </c>
      <c r="R39" t="s">
        <v>190</v>
      </c>
      <c r="S39">
        <v>7</v>
      </c>
      <c r="T39">
        <v>477163.2</v>
      </c>
      <c r="U39">
        <v>171318.8</v>
      </c>
      <c r="V39">
        <v>46.449999999999996</v>
      </c>
      <c r="W39">
        <v>46.36</v>
      </c>
      <c r="X39">
        <v>47.08</v>
      </c>
      <c r="Y39">
        <v>47.08</v>
      </c>
      <c r="Z39" s="4">
        <v>-0.1</v>
      </c>
      <c r="AA39" s="7">
        <v>0.1</v>
      </c>
      <c r="AB39">
        <v>1</v>
      </c>
      <c r="AC39">
        <f t="array" ref="AC39">MAX(IF($C$2:$C$1869=$R39,H$2:H$1869))</f>
        <v>49.33</v>
      </c>
    </row>
    <row r="40" spans="1:29" x14ac:dyDescent="0.25">
      <c r="A40" t="s">
        <v>283</v>
      </c>
      <c r="B40">
        <v>37</v>
      </c>
      <c r="C40" t="s">
        <v>155</v>
      </c>
      <c r="D40">
        <v>11</v>
      </c>
      <c r="E40">
        <v>476966.3</v>
      </c>
      <c r="F40">
        <v>171392</v>
      </c>
      <c r="G40">
        <v>48.79</v>
      </c>
      <c r="H40">
        <v>48.79</v>
      </c>
      <c r="I40">
        <v>49.42</v>
      </c>
      <c r="J40">
        <v>49.42</v>
      </c>
      <c r="K40" s="4">
        <f t="shared" si="0"/>
        <v>0</v>
      </c>
      <c r="L40" s="7">
        <f t="shared" si="1"/>
        <v>0</v>
      </c>
      <c r="M40">
        <f t="shared" si="2"/>
        <v>0</v>
      </c>
      <c r="P40" t="s">
        <v>283</v>
      </c>
      <c r="Q40">
        <v>571</v>
      </c>
      <c r="R40" t="s">
        <v>191</v>
      </c>
      <c r="S40">
        <v>1</v>
      </c>
      <c r="T40">
        <v>477162.4</v>
      </c>
      <c r="U40">
        <v>171323.4</v>
      </c>
      <c r="V40">
        <v>49.96</v>
      </c>
      <c r="W40">
        <v>49.96</v>
      </c>
      <c r="X40">
        <v>50.589999999999996</v>
      </c>
      <c r="Y40">
        <v>50.589999999999996</v>
      </c>
      <c r="Z40" s="4">
        <v>0</v>
      </c>
      <c r="AA40" s="7">
        <v>0</v>
      </c>
      <c r="AB40">
        <v>1</v>
      </c>
      <c r="AC40">
        <f t="array" ref="AC40">MAX(IF($C$2:$C$1869=$R40,H$2:H$1869))</f>
        <v>49.96</v>
      </c>
    </row>
    <row r="41" spans="1:29" x14ac:dyDescent="0.25">
      <c r="A41" t="s">
        <v>283</v>
      </c>
      <c r="B41">
        <v>38</v>
      </c>
      <c r="C41" t="s">
        <v>155</v>
      </c>
      <c r="D41">
        <v>12</v>
      </c>
      <c r="E41">
        <v>476968</v>
      </c>
      <c r="F41">
        <v>171398.39999999999</v>
      </c>
      <c r="G41">
        <v>47.349999999999994</v>
      </c>
      <c r="H41">
        <v>47.349999999999994</v>
      </c>
      <c r="I41">
        <v>48.07</v>
      </c>
      <c r="J41">
        <v>47.98</v>
      </c>
      <c r="K41" s="4">
        <f t="shared" si="0"/>
        <v>0</v>
      </c>
      <c r="L41" s="7">
        <f t="shared" si="1"/>
        <v>0</v>
      </c>
      <c r="M41">
        <f t="shared" si="2"/>
        <v>0</v>
      </c>
      <c r="P41" t="s">
        <v>283</v>
      </c>
      <c r="Q41">
        <v>591</v>
      </c>
      <c r="R41" t="s">
        <v>192</v>
      </c>
      <c r="S41">
        <v>5</v>
      </c>
      <c r="T41">
        <v>477123.9</v>
      </c>
      <c r="U41">
        <v>171341.1</v>
      </c>
      <c r="V41">
        <v>46.089999999999996</v>
      </c>
      <c r="W41">
        <v>45.999999999999993</v>
      </c>
      <c r="X41">
        <v>46.629999999999995</v>
      </c>
      <c r="Y41">
        <v>46.629999999999995</v>
      </c>
      <c r="Z41" s="4">
        <v>-0.1</v>
      </c>
      <c r="AA41" s="7">
        <v>0.1</v>
      </c>
      <c r="AB41">
        <v>1</v>
      </c>
      <c r="AC41">
        <f t="array" ref="AC41">MAX(IF($C$2:$C$1869=$R41,H$2:H$1869))</f>
        <v>48.879999999999995</v>
      </c>
    </row>
    <row r="42" spans="1:29" x14ac:dyDescent="0.25">
      <c r="A42" t="s">
        <v>283</v>
      </c>
      <c r="B42">
        <v>39</v>
      </c>
      <c r="C42" t="s">
        <v>155</v>
      </c>
      <c r="D42">
        <v>4</v>
      </c>
      <c r="E42">
        <v>476980.6</v>
      </c>
      <c r="F42">
        <v>171395.5</v>
      </c>
      <c r="G42">
        <v>46.81</v>
      </c>
      <c r="H42">
        <v>46.81</v>
      </c>
      <c r="I42">
        <v>47.44</v>
      </c>
      <c r="J42">
        <v>47.44</v>
      </c>
      <c r="K42" s="4">
        <f t="shared" si="0"/>
        <v>0</v>
      </c>
      <c r="L42" s="7">
        <f t="shared" si="1"/>
        <v>0</v>
      </c>
      <c r="M42">
        <f t="shared" si="2"/>
        <v>0</v>
      </c>
      <c r="P42" t="s">
        <v>283</v>
      </c>
      <c r="Q42">
        <v>605</v>
      </c>
      <c r="R42" t="s">
        <v>193</v>
      </c>
      <c r="S42">
        <v>8</v>
      </c>
      <c r="T42">
        <v>477114.6</v>
      </c>
      <c r="U42">
        <v>171347.1</v>
      </c>
      <c r="V42">
        <v>49.42</v>
      </c>
      <c r="W42">
        <v>49.42</v>
      </c>
      <c r="X42">
        <v>50.05</v>
      </c>
      <c r="Y42">
        <v>50.05</v>
      </c>
      <c r="Z42" s="4">
        <v>0</v>
      </c>
      <c r="AA42" s="7">
        <v>0</v>
      </c>
      <c r="AB42">
        <v>1</v>
      </c>
      <c r="AC42">
        <f t="array" ref="AC42">MAX(IF($C$2:$C$1869=$R42,H$2:H$1869))</f>
        <v>49.42</v>
      </c>
    </row>
    <row r="43" spans="1:29" x14ac:dyDescent="0.25">
      <c r="A43" t="s">
        <v>283</v>
      </c>
      <c r="B43">
        <v>41</v>
      </c>
      <c r="C43" t="s">
        <v>155</v>
      </c>
      <c r="D43">
        <v>10</v>
      </c>
      <c r="E43">
        <v>476968.8</v>
      </c>
      <c r="F43">
        <v>171387.9</v>
      </c>
      <c r="G43">
        <v>46.18</v>
      </c>
      <c r="H43">
        <v>46.18</v>
      </c>
      <c r="I43">
        <v>46.81</v>
      </c>
      <c r="J43">
        <v>46.81</v>
      </c>
      <c r="K43" s="4">
        <f t="shared" si="0"/>
        <v>0</v>
      </c>
      <c r="L43" s="7">
        <f t="shared" si="1"/>
        <v>0</v>
      </c>
      <c r="M43">
        <f t="shared" si="2"/>
        <v>0</v>
      </c>
      <c r="P43" t="s">
        <v>283</v>
      </c>
      <c r="Q43">
        <v>621</v>
      </c>
      <c r="R43" t="s">
        <v>194</v>
      </c>
      <c r="S43">
        <v>1</v>
      </c>
      <c r="T43">
        <v>477063.8</v>
      </c>
      <c r="U43">
        <v>171377.7</v>
      </c>
      <c r="V43">
        <v>50.410000000000004</v>
      </c>
      <c r="W43">
        <v>50.410000000000004</v>
      </c>
      <c r="X43">
        <v>51.04</v>
      </c>
      <c r="Y43">
        <v>51.04</v>
      </c>
      <c r="Z43" s="4">
        <v>0</v>
      </c>
      <c r="AA43" s="7">
        <v>0</v>
      </c>
      <c r="AB43">
        <v>1</v>
      </c>
      <c r="AC43">
        <f t="array" ref="AC43">MAX(IF($C$2:$C$1869=$R43,H$2:H$1869))</f>
        <v>50.410000000000004</v>
      </c>
    </row>
    <row r="44" spans="1:29" x14ac:dyDescent="0.25">
      <c r="A44" t="s">
        <v>283</v>
      </c>
      <c r="B44">
        <v>43</v>
      </c>
      <c r="C44" t="s">
        <v>155</v>
      </c>
      <c r="D44">
        <v>10</v>
      </c>
      <c r="E44">
        <v>476968.8</v>
      </c>
      <c r="F44">
        <v>171387.9</v>
      </c>
      <c r="G44">
        <v>44.56</v>
      </c>
      <c r="H44">
        <v>44.56</v>
      </c>
      <c r="I44">
        <v>45.28</v>
      </c>
      <c r="J44">
        <v>45.28</v>
      </c>
      <c r="K44" s="4">
        <f t="shared" si="0"/>
        <v>0</v>
      </c>
      <c r="L44" s="7">
        <f t="shared" si="1"/>
        <v>0</v>
      </c>
      <c r="M44">
        <f t="shared" si="2"/>
        <v>0</v>
      </c>
      <c r="P44" t="s">
        <v>283</v>
      </c>
      <c r="Q44">
        <v>643</v>
      </c>
      <c r="R44" t="s">
        <v>195</v>
      </c>
      <c r="S44">
        <v>5</v>
      </c>
      <c r="T44">
        <v>477054.4</v>
      </c>
      <c r="U44">
        <v>171372.4</v>
      </c>
      <c r="V44">
        <v>44.83</v>
      </c>
      <c r="W44">
        <v>44.92</v>
      </c>
      <c r="X44">
        <v>45.46</v>
      </c>
      <c r="Y44">
        <v>45.46</v>
      </c>
      <c r="Z44" s="4">
        <v>0.1</v>
      </c>
      <c r="AA44" s="7">
        <v>0.1</v>
      </c>
      <c r="AB44">
        <v>1</v>
      </c>
      <c r="AC44">
        <f t="array" ref="AC44">MAX(IF($C$2:$C$1869=$R44,H$2:H$1869))</f>
        <v>50.23</v>
      </c>
    </row>
    <row r="45" spans="1:29" x14ac:dyDescent="0.25">
      <c r="A45" t="s">
        <v>283</v>
      </c>
      <c r="B45">
        <v>44</v>
      </c>
      <c r="C45" t="s">
        <v>155</v>
      </c>
      <c r="D45">
        <v>9</v>
      </c>
      <c r="E45">
        <v>476973</v>
      </c>
      <c r="F45">
        <v>171390.1</v>
      </c>
      <c r="G45">
        <v>44.47</v>
      </c>
      <c r="H45">
        <v>44.47</v>
      </c>
      <c r="I45">
        <v>45.01</v>
      </c>
      <c r="J45">
        <v>45.099999999999994</v>
      </c>
      <c r="K45" s="4">
        <f t="shared" si="0"/>
        <v>0</v>
      </c>
      <c r="L45" s="7">
        <f t="shared" si="1"/>
        <v>0</v>
      </c>
      <c r="M45">
        <f t="shared" si="2"/>
        <v>0</v>
      </c>
      <c r="P45" t="s">
        <v>283</v>
      </c>
      <c r="Q45">
        <v>647</v>
      </c>
      <c r="R45" t="s">
        <v>196</v>
      </c>
      <c r="S45">
        <v>1</v>
      </c>
      <c r="T45">
        <v>477034.7</v>
      </c>
      <c r="U45">
        <v>171375.9</v>
      </c>
      <c r="V45">
        <v>50.32</v>
      </c>
      <c r="W45">
        <v>50.32</v>
      </c>
      <c r="X45">
        <v>51.04</v>
      </c>
      <c r="Y45">
        <v>51.04</v>
      </c>
      <c r="Z45" s="4">
        <v>0</v>
      </c>
      <c r="AA45" s="7">
        <v>0</v>
      </c>
      <c r="AB45">
        <v>1</v>
      </c>
      <c r="AC45">
        <f t="array" ref="AC45">MAX(IF($C$2:$C$1869=$R45,H$2:H$1869))</f>
        <v>50.32</v>
      </c>
    </row>
    <row r="46" spans="1:29" x14ac:dyDescent="0.25">
      <c r="A46" t="s">
        <v>283</v>
      </c>
      <c r="B46">
        <v>45</v>
      </c>
      <c r="C46" t="s">
        <v>155</v>
      </c>
      <c r="D46">
        <v>4</v>
      </c>
      <c r="E46">
        <v>476980.6</v>
      </c>
      <c r="F46">
        <v>171395.5</v>
      </c>
      <c r="G46">
        <v>43.749999999999993</v>
      </c>
      <c r="H46">
        <v>43.749999999999993</v>
      </c>
      <c r="I46">
        <v>44.379999999999995</v>
      </c>
      <c r="J46">
        <v>44.379999999999995</v>
      </c>
      <c r="K46" s="4">
        <f t="shared" si="0"/>
        <v>0</v>
      </c>
      <c r="L46" s="7">
        <f t="shared" si="1"/>
        <v>0</v>
      </c>
      <c r="M46">
        <f t="shared" si="2"/>
        <v>0</v>
      </c>
      <c r="P46" t="s">
        <v>283</v>
      </c>
      <c r="Q46">
        <v>671</v>
      </c>
      <c r="R46" t="s">
        <v>197</v>
      </c>
      <c r="S46">
        <v>8</v>
      </c>
      <c r="T46">
        <v>477232.3</v>
      </c>
      <c r="U46">
        <v>171148.7</v>
      </c>
      <c r="V46">
        <v>42.849999999999994</v>
      </c>
      <c r="W46">
        <v>42.76</v>
      </c>
      <c r="X46">
        <v>43.48</v>
      </c>
      <c r="Y46">
        <v>43.48</v>
      </c>
      <c r="Z46" s="4">
        <v>-0.1</v>
      </c>
      <c r="AA46" s="7">
        <v>0.1</v>
      </c>
      <c r="AB46">
        <v>1</v>
      </c>
      <c r="AC46">
        <f t="array" ref="AC46">MAX(IF($C$2:$C$1869=$R46,H$2:H$1869))</f>
        <v>46.9</v>
      </c>
    </row>
    <row r="47" spans="1:29" x14ac:dyDescent="0.25">
      <c r="A47" t="s">
        <v>283</v>
      </c>
      <c r="B47">
        <v>46</v>
      </c>
      <c r="C47" t="s">
        <v>155</v>
      </c>
      <c r="D47">
        <v>6</v>
      </c>
      <c r="E47">
        <v>476976.8</v>
      </c>
      <c r="F47">
        <v>171393.2</v>
      </c>
      <c r="G47">
        <v>43.749999999999993</v>
      </c>
      <c r="H47">
        <v>43.749999999999993</v>
      </c>
      <c r="I47">
        <v>44.379999999999995</v>
      </c>
      <c r="J47">
        <v>44.379999999999995</v>
      </c>
      <c r="K47" s="4">
        <f t="shared" si="0"/>
        <v>0</v>
      </c>
      <c r="L47" s="7">
        <f t="shared" si="1"/>
        <v>0</v>
      </c>
      <c r="M47">
        <f t="shared" si="2"/>
        <v>0</v>
      </c>
      <c r="P47" t="s">
        <v>283</v>
      </c>
      <c r="Q47">
        <v>693</v>
      </c>
      <c r="R47" t="s">
        <v>198</v>
      </c>
      <c r="S47">
        <v>3</v>
      </c>
      <c r="T47">
        <v>477227.4</v>
      </c>
      <c r="U47">
        <v>171198.8</v>
      </c>
      <c r="V47">
        <v>45.46</v>
      </c>
      <c r="W47">
        <v>45.37</v>
      </c>
      <c r="X47">
        <v>46.089999999999996</v>
      </c>
      <c r="Y47">
        <v>46.089999999999996</v>
      </c>
      <c r="Z47" s="4">
        <v>-0.1</v>
      </c>
      <c r="AA47" s="7">
        <v>0.1</v>
      </c>
      <c r="AB47">
        <v>1</v>
      </c>
      <c r="AC47">
        <f t="array" ref="AC47">MAX(IF($C$2:$C$1869=$R47,H$2:H$1869))</f>
        <v>47.53</v>
      </c>
    </row>
    <row r="48" spans="1:29" x14ac:dyDescent="0.25">
      <c r="A48" t="s">
        <v>283</v>
      </c>
      <c r="B48">
        <v>47</v>
      </c>
      <c r="C48" t="s">
        <v>155</v>
      </c>
      <c r="D48">
        <v>5</v>
      </c>
      <c r="E48">
        <v>476977.9</v>
      </c>
      <c r="F48">
        <v>171391.4</v>
      </c>
      <c r="G48">
        <v>42.849999999999994</v>
      </c>
      <c r="H48">
        <v>42.849999999999994</v>
      </c>
      <c r="I48">
        <v>43.48</v>
      </c>
      <c r="J48">
        <v>43.48</v>
      </c>
      <c r="K48" s="4">
        <f t="shared" si="0"/>
        <v>0</v>
      </c>
      <c r="L48" s="7">
        <f t="shared" si="1"/>
        <v>0</v>
      </c>
      <c r="M48">
        <f t="shared" si="2"/>
        <v>0</v>
      </c>
      <c r="P48" t="s">
        <v>283</v>
      </c>
      <c r="Q48">
        <v>715</v>
      </c>
      <c r="R48" t="s">
        <v>199</v>
      </c>
      <c r="S48">
        <v>6</v>
      </c>
      <c r="T48">
        <v>477222.8</v>
      </c>
      <c r="U48">
        <v>171138.4</v>
      </c>
      <c r="V48">
        <v>46.18</v>
      </c>
      <c r="W48">
        <v>46.089999999999996</v>
      </c>
      <c r="X48">
        <v>46.81</v>
      </c>
      <c r="Y48">
        <v>46.81</v>
      </c>
      <c r="Z48" s="4">
        <v>-0.1</v>
      </c>
      <c r="AA48" s="7">
        <v>0.1</v>
      </c>
      <c r="AB48">
        <v>1</v>
      </c>
      <c r="AC48">
        <f t="array" ref="AC48">MAX(IF($C$2:$C$1869=$R48,H$2:H$1869))</f>
        <v>47.26</v>
      </c>
    </row>
    <row r="49" spans="1:29" x14ac:dyDescent="0.25">
      <c r="A49" t="s">
        <v>283</v>
      </c>
      <c r="B49">
        <v>48</v>
      </c>
      <c r="C49" t="s">
        <v>155</v>
      </c>
      <c r="D49">
        <v>8</v>
      </c>
      <c r="E49">
        <v>476974</v>
      </c>
      <c r="F49">
        <v>171394</v>
      </c>
      <c r="G49">
        <v>42.849999999999994</v>
      </c>
      <c r="H49">
        <v>42.849999999999994</v>
      </c>
      <c r="I49">
        <v>43.57</v>
      </c>
      <c r="J49">
        <v>43.57</v>
      </c>
      <c r="K49" s="4">
        <f t="shared" si="0"/>
        <v>0</v>
      </c>
      <c r="L49" s="7">
        <f t="shared" si="1"/>
        <v>0</v>
      </c>
      <c r="M49">
        <f t="shared" si="2"/>
        <v>0</v>
      </c>
      <c r="P49" t="s">
        <v>283</v>
      </c>
      <c r="Q49">
        <v>741</v>
      </c>
      <c r="R49" t="s">
        <v>200</v>
      </c>
      <c r="S49">
        <v>13</v>
      </c>
      <c r="T49">
        <v>477202.8</v>
      </c>
      <c r="U49">
        <v>171166.7</v>
      </c>
      <c r="V49">
        <v>44.019999999999996</v>
      </c>
      <c r="W49">
        <v>43.93</v>
      </c>
      <c r="X49">
        <v>44.65</v>
      </c>
      <c r="Y49">
        <v>44.65</v>
      </c>
      <c r="Z49" s="4">
        <v>-0.1</v>
      </c>
      <c r="AA49" s="7">
        <v>0.1</v>
      </c>
      <c r="AB49">
        <v>1</v>
      </c>
      <c r="AC49">
        <f t="array" ref="AC49">MAX(IF($C$2:$C$1869=$R49,H$2:H$1869))</f>
        <v>47.44</v>
      </c>
    </row>
    <row r="50" spans="1:29" x14ac:dyDescent="0.25">
      <c r="A50" t="s">
        <v>283</v>
      </c>
      <c r="B50">
        <v>49</v>
      </c>
      <c r="C50" t="s">
        <v>155</v>
      </c>
      <c r="D50">
        <v>7</v>
      </c>
      <c r="E50">
        <v>476975.6</v>
      </c>
      <c r="F50">
        <v>171394.3</v>
      </c>
      <c r="G50">
        <v>42.58</v>
      </c>
      <c r="H50">
        <v>42.58</v>
      </c>
      <c r="I50">
        <v>43.21</v>
      </c>
      <c r="J50">
        <v>43.21</v>
      </c>
      <c r="K50" s="4">
        <f t="shared" si="0"/>
        <v>0</v>
      </c>
      <c r="L50" s="7">
        <f t="shared" si="1"/>
        <v>0</v>
      </c>
      <c r="M50">
        <f t="shared" si="2"/>
        <v>0</v>
      </c>
      <c r="P50" t="s">
        <v>283</v>
      </c>
      <c r="Q50">
        <v>763</v>
      </c>
      <c r="R50" t="s">
        <v>201</v>
      </c>
      <c r="S50">
        <v>3</v>
      </c>
      <c r="T50">
        <v>477073.1</v>
      </c>
      <c r="U50">
        <v>171435.1</v>
      </c>
      <c r="V50">
        <v>53.11</v>
      </c>
      <c r="W50">
        <v>53.11</v>
      </c>
      <c r="X50">
        <v>53.65</v>
      </c>
      <c r="Y50">
        <v>53.739999999999995</v>
      </c>
      <c r="Z50" s="4">
        <v>0</v>
      </c>
      <c r="AA50" s="7">
        <v>0</v>
      </c>
      <c r="AB50">
        <v>1</v>
      </c>
      <c r="AC50">
        <f t="array" ref="AC50">MAX(IF($C$2:$C$1869=$R50,H$2:H$1869))</f>
        <v>53.11</v>
      </c>
    </row>
    <row r="51" spans="1:29" x14ac:dyDescent="0.25">
      <c r="A51" t="s">
        <v>283</v>
      </c>
      <c r="B51">
        <v>50</v>
      </c>
      <c r="C51" t="s">
        <v>155</v>
      </c>
      <c r="D51">
        <v>9</v>
      </c>
      <c r="E51">
        <v>476973</v>
      </c>
      <c r="F51">
        <v>171390.1</v>
      </c>
      <c r="G51">
        <v>40.239999999999995</v>
      </c>
      <c r="H51">
        <v>40.239999999999995</v>
      </c>
      <c r="I51">
        <v>40.869999999999997</v>
      </c>
      <c r="J51">
        <v>40.869999999999997</v>
      </c>
      <c r="K51" s="4">
        <f t="shared" si="0"/>
        <v>0</v>
      </c>
      <c r="L51" s="7">
        <f t="shared" si="1"/>
        <v>0</v>
      </c>
      <c r="M51">
        <f t="shared" si="2"/>
        <v>0</v>
      </c>
      <c r="P51" t="s">
        <v>283</v>
      </c>
      <c r="Q51">
        <v>771</v>
      </c>
      <c r="R51" t="s">
        <v>202</v>
      </c>
      <c r="S51">
        <v>4</v>
      </c>
      <c r="T51">
        <v>477065.4</v>
      </c>
      <c r="U51">
        <v>171428.9</v>
      </c>
      <c r="V51">
        <v>51.489999999999995</v>
      </c>
      <c r="W51">
        <v>51.4</v>
      </c>
      <c r="X51">
        <v>52.12</v>
      </c>
      <c r="Y51">
        <v>52.12</v>
      </c>
      <c r="Z51" s="4">
        <v>-0.1</v>
      </c>
      <c r="AA51" s="7">
        <v>0.1</v>
      </c>
      <c r="AB51">
        <v>1</v>
      </c>
      <c r="AC51">
        <f t="array" ref="AC51">MAX(IF($C$2:$C$1869=$R51,H$2:H$1869))</f>
        <v>51.4</v>
      </c>
    </row>
    <row r="52" spans="1:29" x14ac:dyDescent="0.25">
      <c r="A52" t="s">
        <v>283</v>
      </c>
      <c r="B52">
        <v>51</v>
      </c>
      <c r="C52" t="s">
        <v>155</v>
      </c>
      <c r="D52">
        <v>6</v>
      </c>
      <c r="E52">
        <v>476976.8</v>
      </c>
      <c r="F52">
        <v>171393.2</v>
      </c>
      <c r="G52">
        <v>39.61</v>
      </c>
      <c r="H52">
        <v>39.61</v>
      </c>
      <c r="I52">
        <v>40.239999999999995</v>
      </c>
      <c r="J52">
        <v>40.239999999999995</v>
      </c>
      <c r="K52" s="4">
        <f t="shared" si="0"/>
        <v>0</v>
      </c>
      <c r="L52" s="7">
        <f t="shared" si="1"/>
        <v>0</v>
      </c>
      <c r="M52">
        <f t="shared" si="2"/>
        <v>0</v>
      </c>
      <c r="P52" t="s">
        <v>283</v>
      </c>
      <c r="Q52">
        <v>779</v>
      </c>
      <c r="R52" t="s">
        <v>203</v>
      </c>
      <c r="S52">
        <v>4</v>
      </c>
      <c r="T52">
        <v>477044.9</v>
      </c>
      <c r="U52">
        <v>171447.7</v>
      </c>
      <c r="V52">
        <v>50.23</v>
      </c>
      <c r="W52">
        <v>50.32</v>
      </c>
      <c r="X52">
        <v>50.86</v>
      </c>
      <c r="Y52">
        <v>50.86</v>
      </c>
      <c r="Z52" s="4">
        <v>0.1</v>
      </c>
      <c r="AA52" s="7">
        <v>0.1</v>
      </c>
      <c r="AB52">
        <v>1</v>
      </c>
      <c r="AC52">
        <f t="array" ref="AC52">MAX(IF($C$2:$C$1869=$R52,H$2:H$1869))</f>
        <v>53.379999999999995</v>
      </c>
    </row>
    <row r="53" spans="1:29" x14ac:dyDescent="0.25">
      <c r="A53" t="s">
        <v>283</v>
      </c>
      <c r="B53">
        <v>52</v>
      </c>
      <c r="C53" t="s">
        <v>155</v>
      </c>
      <c r="D53">
        <v>5</v>
      </c>
      <c r="E53">
        <v>476977.9</v>
      </c>
      <c r="F53">
        <v>171391.4</v>
      </c>
      <c r="G53">
        <v>39.07</v>
      </c>
      <c r="H53">
        <v>39.07</v>
      </c>
      <c r="I53">
        <v>39.699999999999996</v>
      </c>
      <c r="J53">
        <v>39.699999999999996</v>
      </c>
      <c r="K53" s="4">
        <f t="shared" si="0"/>
        <v>0</v>
      </c>
      <c r="L53" s="7">
        <f t="shared" si="1"/>
        <v>0</v>
      </c>
      <c r="M53">
        <f t="shared" si="2"/>
        <v>0</v>
      </c>
      <c r="P53" t="s">
        <v>283</v>
      </c>
      <c r="Q53">
        <v>792</v>
      </c>
      <c r="R53" t="s">
        <v>204</v>
      </c>
      <c r="S53">
        <v>5</v>
      </c>
      <c r="T53">
        <v>477034.3</v>
      </c>
      <c r="U53">
        <v>171449.8</v>
      </c>
      <c r="V53">
        <v>48.519999999999996</v>
      </c>
      <c r="W53">
        <v>48.43</v>
      </c>
      <c r="X53">
        <v>49.15</v>
      </c>
      <c r="Y53">
        <v>49.15</v>
      </c>
      <c r="Z53" s="4">
        <v>-0.1</v>
      </c>
      <c r="AA53" s="7">
        <v>0.1</v>
      </c>
      <c r="AB53">
        <v>1</v>
      </c>
      <c r="AC53">
        <f t="array" ref="AC53">MAX(IF($C$2:$C$1869=$R53,H$2:H$1869))</f>
        <v>53.379999999999995</v>
      </c>
    </row>
    <row r="54" spans="1:29" x14ac:dyDescent="0.25">
      <c r="A54" t="s">
        <v>283</v>
      </c>
      <c r="B54">
        <v>53</v>
      </c>
      <c r="C54" t="s">
        <v>155</v>
      </c>
      <c r="D54">
        <v>8</v>
      </c>
      <c r="E54">
        <v>476974</v>
      </c>
      <c r="F54">
        <v>171394</v>
      </c>
      <c r="G54">
        <v>39.07</v>
      </c>
      <c r="H54">
        <v>39.07</v>
      </c>
      <c r="I54">
        <v>39.699999999999996</v>
      </c>
      <c r="J54">
        <v>39.699999999999996</v>
      </c>
      <c r="K54" s="4">
        <f t="shared" si="0"/>
        <v>0</v>
      </c>
      <c r="L54" s="7">
        <f t="shared" si="1"/>
        <v>0</v>
      </c>
      <c r="M54">
        <f t="shared" si="2"/>
        <v>0</v>
      </c>
      <c r="P54" t="s">
        <v>283</v>
      </c>
      <c r="Q54">
        <v>795</v>
      </c>
      <c r="R54" t="s">
        <v>205</v>
      </c>
      <c r="S54">
        <v>5</v>
      </c>
      <c r="T54">
        <v>477034.8</v>
      </c>
      <c r="U54">
        <v>171444.5</v>
      </c>
      <c r="V54">
        <v>49.33</v>
      </c>
      <c r="W54">
        <v>49.33</v>
      </c>
      <c r="X54">
        <v>50.05</v>
      </c>
      <c r="Y54">
        <v>50.05</v>
      </c>
      <c r="Z54" s="4">
        <v>0</v>
      </c>
      <c r="AA54" s="7">
        <v>0</v>
      </c>
      <c r="AB54">
        <v>1</v>
      </c>
      <c r="AC54">
        <f t="array" ref="AC54">MAX(IF($C$2:$C$1869=$R54,H$2:H$1869))</f>
        <v>49.33</v>
      </c>
    </row>
    <row r="55" spans="1:29" x14ac:dyDescent="0.25">
      <c r="A55" t="s">
        <v>283</v>
      </c>
      <c r="B55">
        <v>54</v>
      </c>
      <c r="C55" t="s">
        <v>155</v>
      </c>
      <c r="D55">
        <v>7</v>
      </c>
      <c r="E55">
        <v>476975.6</v>
      </c>
      <c r="F55">
        <v>171394.3</v>
      </c>
      <c r="G55">
        <v>38.889999999999993</v>
      </c>
      <c r="H55">
        <v>38.889999999999993</v>
      </c>
      <c r="I55">
        <v>39.519999999999996</v>
      </c>
      <c r="J55">
        <v>39.519999999999996</v>
      </c>
      <c r="K55" s="4">
        <f t="shared" si="0"/>
        <v>0</v>
      </c>
      <c r="L55" s="7">
        <f t="shared" si="1"/>
        <v>0</v>
      </c>
      <c r="M55">
        <f t="shared" si="2"/>
        <v>0</v>
      </c>
      <c r="P55" t="s">
        <v>283</v>
      </c>
      <c r="Q55">
        <v>800</v>
      </c>
      <c r="R55" t="s">
        <v>206</v>
      </c>
      <c r="S55">
        <v>2</v>
      </c>
      <c r="T55">
        <v>477041.9</v>
      </c>
      <c r="U55">
        <v>171438.5</v>
      </c>
      <c r="V55">
        <v>49.599999999999994</v>
      </c>
      <c r="W55">
        <v>49.69</v>
      </c>
      <c r="X55">
        <v>50.23</v>
      </c>
      <c r="Y55">
        <v>50.23</v>
      </c>
      <c r="Z55" s="4">
        <v>0.1</v>
      </c>
      <c r="AA55" s="7">
        <v>0.1</v>
      </c>
      <c r="AB55">
        <v>1</v>
      </c>
      <c r="AC55">
        <f t="array" ref="AC55">MAX(IF($C$2:$C$1869=$R55,H$2:H$1869))</f>
        <v>50.410000000000004</v>
      </c>
    </row>
    <row r="56" spans="1:29" x14ac:dyDescent="0.25">
      <c r="A56" t="s">
        <v>283</v>
      </c>
      <c r="B56">
        <v>57</v>
      </c>
      <c r="C56" t="s">
        <v>156</v>
      </c>
      <c r="D56">
        <v>9</v>
      </c>
      <c r="E56">
        <v>476956.3</v>
      </c>
      <c r="F56">
        <v>171407.3</v>
      </c>
      <c r="G56">
        <v>52.21</v>
      </c>
      <c r="H56">
        <v>52.12</v>
      </c>
      <c r="I56">
        <v>52.839999999999996</v>
      </c>
      <c r="J56">
        <v>52.839999999999996</v>
      </c>
      <c r="K56" s="4">
        <f t="shared" si="0"/>
        <v>-0.1</v>
      </c>
      <c r="L56" s="7">
        <f t="shared" si="1"/>
        <v>0.1</v>
      </c>
      <c r="M56">
        <f t="shared" si="2"/>
        <v>1</v>
      </c>
      <c r="P56" t="s">
        <v>283</v>
      </c>
      <c r="Q56">
        <v>803</v>
      </c>
      <c r="R56" t="s">
        <v>207</v>
      </c>
      <c r="S56">
        <v>5</v>
      </c>
      <c r="T56">
        <v>477032</v>
      </c>
      <c r="U56">
        <v>171434.1</v>
      </c>
      <c r="V56">
        <v>50.68</v>
      </c>
      <c r="W56">
        <v>50.589999999999996</v>
      </c>
      <c r="X56">
        <v>51.31</v>
      </c>
      <c r="Y56">
        <v>51.31</v>
      </c>
      <c r="Z56" s="4">
        <v>-0.1</v>
      </c>
      <c r="AA56" s="7">
        <v>0.1</v>
      </c>
      <c r="AB56">
        <v>1</v>
      </c>
      <c r="AC56">
        <f t="array" ref="AC56">MAX(IF($C$2:$C$1869=$R56,H$2:H$1869))</f>
        <v>50.589999999999996</v>
      </c>
    </row>
    <row r="57" spans="1:29" x14ac:dyDescent="0.25">
      <c r="A57" t="s">
        <v>283</v>
      </c>
      <c r="B57">
        <v>64</v>
      </c>
      <c r="C57" t="s">
        <v>156</v>
      </c>
      <c r="D57">
        <v>4</v>
      </c>
      <c r="E57">
        <v>476967.1</v>
      </c>
      <c r="F57">
        <v>171403.1</v>
      </c>
      <c r="G57">
        <v>47.349999999999994</v>
      </c>
      <c r="H57">
        <v>47.44</v>
      </c>
      <c r="I57">
        <v>47.98</v>
      </c>
      <c r="J57">
        <v>47.98</v>
      </c>
      <c r="K57" s="4">
        <f t="shared" si="0"/>
        <v>0.1</v>
      </c>
      <c r="L57" s="7">
        <f t="shared" si="1"/>
        <v>0.1</v>
      </c>
      <c r="M57">
        <f t="shared" si="2"/>
        <v>0</v>
      </c>
      <c r="P57" t="s">
        <v>283</v>
      </c>
      <c r="Q57">
        <v>815</v>
      </c>
      <c r="R57" t="s">
        <v>208</v>
      </c>
      <c r="S57">
        <v>2</v>
      </c>
      <c r="T57">
        <v>477043.3</v>
      </c>
      <c r="U57">
        <v>171425</v>
      </c>
      <c r="V57">
        <v>49.69</v>
      </c>
      <c r="W57">
        <v>49.69</v>
      </c>
      <c r="X57">
        <v>50.32</v>
      </c>
      <c r="Y57">
        <v>50.32</v>
      </c>
      <c r="Z57" s="4">
        <v>0</v>
      </c>
      <c r="AA57" s="7">
        <v>0</v>
      </c>
      <c r="AB57">
        <v>1</v>
      </c>
      <c r="AC57">
        <f t="array" ref="AC57">MAX(IF($C$2:$C$1869=$R57,H$2:H$1869))</f>
        <v>49.69</v>
      </c>
    </row>
    <row r="58" spans="1:29" x14ac:dyDescent="0.25">
      <c r="A58" t="s">
        <v>283</v>
      </c>
      <c r="B58">
        <v>55</v>
      </c>
      <c r="C58" t="s">
        <v>156</v>
      </c>
      <c r="D58">
        <v>1</v>
      </c>
      <c r="E58">
        <v>476959.3</v>
      </c>
      <c r="F58">
        <v>171409.7</v>
      </c>
      <c r="G58">
        <v>52.3</v>
      </c>
      <c r="H58">
        <v>52.3</v>
      </c>
      <c r="I58">
        <v>52.93</v>
      </c>
      <c r="J58">
        <v>52.93</v>
      </c>
      <c r="K58" s="4">
        <f t="shared" si="0"/>
        <v>0</v>
      </c>
      <c r="L58" s="7">
        <f t="shared" si="1"/>
        <v>0</v>
      </c>
      <c r="M58">
        <f t="shared" si="2"/>
        <v>0</v>
      </c>
      <c r="P58" t="s">
        <v>283</v>
      </c>
      <c r="Q58">
        <v>828</v>
      </c>
      <c r="R58" t="s">
        <v>209</v>
      </c>
      <c r="S58">
        <v>3</v>
      </c>
      <c r="T58">
        <v>477046.1</v>
      </c>
      <c r="U58">
        <v>171407.6</v>
      </c>
      <c r="V58">
        <v>50.949999999999996</v>
      </c>
      <c r="W58">
        <v>51.04</v>
      </c>
      <c r="X58">
        <v>51.58</v>
      </c>
      <c r="Y58">
        <v>51.67</v>
      </c>
      <c r="Z58" s="4">
        <v>0.1</v>
      </c>
      <c r="AA58" s="7">
        <v>0.1</v>
      </c>
      <c r="AB58">
        <v>1</v>
      </c>
      <c r="AC58">
        <f t="array" ref="AC58">MAX(IF($C$2:$C$1869=$R58,H$2:H$1869))</f>
        <v>51.22</v>
      </c>
    </row>
    <row r="59" spans="1:29" x14ac:dyDescent="0.25">
      <c r="A59" t="s">
        <v>283</v>
      </c>
      <c r="B59">
        <v>56</v>
      </c>
      <c r="C59" t="s">
        <v>156</v>
      </c>
      <c r="D59">
        <v>8</v>
      </c>
      <c r="E59">
        <v>476954.3</v>
      </c>
      <c r="F59">
        <v>171401.3</v>
      </c>
      <c r="G59">
        <v>52.21</v>
      </c>
      <c r="H59">
        <v>52.21</v>
      </c>
      <c r="I59">
        <v>52.839999999999996</v>
      </c>
      <c r="J59">
        <v>52.839999999999996</v>
      </c>
      <c r="K59" s="4">
        <f t="shared" si="0"/>
        <v>0</v>
      </c>
      <c r="L59" s="7">
        <f t="shared" si="1"/>
        <v>0</v>
      </c>
      <c r="M59">
        <f t="shared" si="2"/>
        <v>0</v>
      </c>
      <c r="P59" t="s">
        <v>283</v>
      </c>
      <c r="Q59">
        <v>841</v>
      </c>
      <c r="R59" t="s">
        <v>210</v>
      </c>
      <c r="S59">
        <v>3</v>
      </c>
      <c r="T59">
        <v>477035.5</v>
      </c>
      <c r="U59">
        <v>171408.8</v>
      </c>
      <c r="V59">
        <v>49.33</v>
      </c>
      <c r="W59">
        <v>49.42</v>
      </c>
      <c r="X59">
        <v>49.96</v>
      </c>
      <c r="Y59">
        <v>50.05</v>
      </c>
      <c r="Z59" s="4">
        <v>0.1</v>
      </c>
      <c r="AA59" s="7">
        <v>0.1</v>
      </c>
      <c r="AB59">
        <v>1</v>
      </c>
      <c r="AC59">
        <f t="array" ref="AC59">MAX(IF($C$2:$C$1869=$R59,H$2:H$1869))</f>
        <v>51.22</v>
      </c>
    </row>
    <row r="60" spans="1:29" x14ac:dyDescent="0.25">
      <c r="A60" t="s">
        <v>283</v>
      </c>
      <c r="B60">
        <v>58</v>
      </c>
      <c r="C60" t="s">
        <v>156</v>
      </c>
      <c r="D60">
        <v>3</v>
      </c>
      <c r="E60">
        <v>476964</v>
      </c>
      <c r="F60">
        <v>171405.5</v>
      </c>
      <c r="G60">
        <v>51.04</v>
      </c>
      <c r="H60">
        <v>51.04</v>
      </c>
      <c r="I60">
        <v>51.67</v>
      </c>
      <c r="J60">
        <v>51.67</v>
      </c>
      <c r="K60" s="4">
        <f t="shared" si="0"/>
        <v>0</v>
      </c>
      <c r="L60" s="7">
        <f t="shared" si="1"/>
        <v>0</v>
      </c>
      <c r="M60">
        <f t="shared" si="2"/>
        <v>0</v>
      </c>
      <c r="P60" t="s">
        <v>283</v>
      </c>
      <c r="Q60">
        <v>863</v>
      </c>
      <c r="R60" t="s">
        <v>211</v>
      </c>
      <c r="S60">
        <v>9</v>
      </c>
      <c r="T60">
        <v>477021.7</v>
      </c>
      <c r="U60">
        <v>171410.8</v>
      </c>
      <c r="V60">
        <v>46.629999999999995</v>
      </c>
      <c r="W60">
        <v>46.54</v>
      </c>
      <c r="X60">
        <v>47.26</v>
      </c>
      <c r="Y60">
        <v>47.26</v>
      </c>
      <c r="Z60" s="4">
        <v>-0.1</v>
      </c>
      <c r="AA60" s="7">
        <v>0.1</v>
      </c>
      <c r="AB60">
        <v>1</v>
      </c>
      <c r="AC60">
        <f t="array" ref="AC60">MAX(IF($C$2:$C$1869=$R60,H$2:H$1869))</f>
        <v>50.86</v>
      </c>
    </row>
    <row r="61" spans="1:29" x14ac:dyDescent="0.25">
      <c r="A61" t="s">
        <v>283</v>
      </c>
      <c r="B61">
        <v>59</v>
      </c>
      <c r="C61" t="s">
        <v>156</v>
      </c>
      <c r="D61">
        <v>8</v>
      </c>
      <c r="E61">
        <v>476954.3</v>
      </c>
      <c r="F61">
        <v>171401.3</v>
      </c>
      <c r="G61">
        <v>50.769999999999996</v>
      </c>
      <c r="H61">
        <v>50.769999999999996</v>
      </c>
      <c r="I61">
        <v>51.489999999999995</v>
      </c>
      <c r="J61">
        <v>51.4</v>
      </c>
      <c r="K61" s="4">
        <f t="shared" si="0"/>
        <v>0</v>
      </c>
      <c r="L61" s="7">
        <f t="shared" si="1"/>
        <v>0</v>
      </c>
      <c r="M61">
        <f t="shared" si="2"/>
        <v>0</v>
      </c>
      <c r="P61" t="s">
        <v>283</v>
      </c>
      <c r="Q61">
        <v>871</v>
      </c>
      <c r="R61" t="s">
        <v>212</v>
      </c>
      <c r="S61">
        <v>1</v>
      </c>
      <c r="T61">
        <v>477014.1</v>
      </c>
      <c r="U61">
        <v>171415.6</v>
      </c>
      <c r="V61">
        <v>50.949999999999996</v>
      </c>
      <c r="W61">
        <v>50.86</v>
      </c>
      <c r="X61">
        <v>51.58</v>
      </c>
      <c r="Y61">
        <v>51.58</v>
      </c>
      <c r="Z61" s="4">
        <v>-0.1</v>
      </c>
      <c r="AA61" s="7">
        <v>0.1</v>
      </c>
      <c r="AB61">
        <v>1</v>
      </c>
      <c r="AC61">
        <f t="array" ref="AC61">MAX(IF($C$2:$C$1869=$R61,H$2:H$1869))</f>
        <v>50.86</v>
      </c>
    </row>
    <row r="62" spans="1:29" x14ac:dyDescent="0.25">
      <c r="A62" t="s">
        <v>283</v>
      </c>
      <c r="B62">
        <v>60</v>
      </c>
      <c r="C62" t="s">
        <v>156</v>
      </c>
      <c r="D62">
        <v>9</v>
      </c>
      <c r="E62">
        <v>476956.3</v>
      </c>
      <c r="F62">
        <v>171407.3</v>
      </c>
      <c r="G62">
        <v>50.68</v>
      </c>
      <c r="H62">
        <v>50.68</v>
      </c>
      <c r="I62">
        <v>51.4</v>
      </c>
      <c r="J62">
        <v>51.31</v>
      </c>
      <c r="K62" s="4">
        <f t="shared" si="0"/>
        <v>0</v>
      </c>
      <c r="L62" s="7">
        <f t="shared" si="1"/>
        <v>0</v>
      </c>
      <c r="M62">
        <f t="shared" si="2"/>
        <v>0</v>
      </c>
      <c r="P62" t="s">
        <v>283</v>
      </c>
      <c r="Q62">
        <v>887</v>
      </c>
      <c r="R62" t="s">
        <v>213</v>
      </c>
      <c r="S62">
        <v>1</v>
      </c>
      <c r="T62">
        <v>477145.7</v>
      </c>
      <c r="U62">
        <v>171332.8</v>
      </c>
      <c r="V62">
        <v>49.96</v>
      </c>
      <c r="W62">
        <v>49.96</v>
      </c>
      <c r="X62">
        <v>50.589999999999996</v>
      </c>
      <c r="Y62">
        <v>50.589999999999996</v>
      </c>
      <c r="Z62" s="4">
        <v>0</v>
      </c>
      <c r="AA62" s="7">
        <v>0</v>
      </c>
      <c r="AB62">
        <v>1</v>
      </c>
      <c r="AC62">
        <f t="array" ref="AC62">MAX(IF($C$2:$C$1869=$R62,H$2:H$1869))</f>
        <v>49.96</v>
      </c>
    </row>
    <row r="63" spans="1:29" x14ac:dyDescent="0.25">
      <c r="A63" t="s">
        <v>283</v>
      </c>
      <c r="B63">
        <v>61</v>
      </c>
      <c r="C63" t="s">
        <v>156</v>
      </c>
      <c r="D63">
        <v>1</v>
      </c>
      <c r="E63">
        <v>476959.3</v>
      </c>
      <c r="F63">
        <v>171409.7</v>
      </c>
      <c r="G63">
        <v>50.499999999999993</v>
      </c>
      <c r="H63">
        <v>50.499999999999993</v>
      </c>
      <c r="I63">
        <v>51.129999999999995</v>
      </c>
      <c r="J63">
        <v>51.129999999999995</v>
      </c>
      <c r="K63" s="4">
        <f t="shared" si="0"/>
        <v>0</v>
      </c>
      <c r="L63" s="7">
        <f t="shared" si="1"/>
        <v>0</v>
      </c>
      <c r="M63">
        <f t="shared" si="2"/>
        <v>0</v>
      </c>
      <c r="P63" t="s">
        <v>283</v>
      </c>
      <c r="Q63">
        <v>903</v>
      </c>
      <c r="R63" t="s">
        <v>214</v>
      </c>
      <c r="S63">
        <v>1</v>
      </c>
      <c r="T63">
        <v>477141.6</v>
      </c>
      <c r="U63">
        <v>171399.5</v>
      </c>
      <c r="V63">
        <v>52.3</v>
      </c>
      <c r="W63">
        <v>52.3</v>
      </c>
      <c r="X63">
        <v>52.93</v>
      </c>
      <c r="Y63">
        <v>52.93</v>
      </c>
      <c r="Z63" s="4">
        <v>0</v>
      </c>
      <c r="AA63" s="7">
        <v>0</v>
      </c>
      <c r="AB63">
        <v>1</v>
      </c>
      <c r="AC63">
        <f t="array" ref="AC63">MAX(IF($C$2:$C$1869=$R63,H$2:H$1869))</f>
        <v>52.3</v>
      </c>
    </row>
    <row r="64" spans="1:29" x14ac:dyDescent="0.25">
      <c r="A64" t="s">
        <v>283</v>
      </c>
      <c r="B64">
        <v>62</v>
      </c>
      <c r="C64" t="s">
        <v>156</v>
      </c>
      <c r="D64">
        <v>3</v>
      </c>
      <c r="E64">
        <v>476964</v>
      </c>
      <c r="F64">
        <v>171405.5</v>
      </c>
      <c r="G64">
        <v>48.97</v>
      </c>
      <c r="H64">
        <v>48.97</v>
      </c>
      <c r="I64">
        <v>49.69</v>
      </c>
      <c r="J64">
        <v>49.69</v>
      </c>
      <c r="K64" s="4">
        <f t="shared" si="0"/>
        <v>0</v>
      </c>
      <c r="L64" s="7">
        <f t="shared" si="1"/>
        <v>0</v>
      </c>
      <c r="M64">
        <f t="shared" si="2"/>
        <v>0</v>
      </c>
      <c r="P64" t="s">
        <v>283</v>
      </c>
      <c r="Q64">
        <v>909</v>
      </c>
      <c r="R64" t="s">
        <v>215</v>
      </c>
      <c r="S64">
        <v>1</v>
      </c>
      <c r="T64">
        <v>477201.9</v>
      </c>
      <c r="U64">
        <v>171362.9</v>
      </c>
      <c r="V64">
        <v>51.31</v>
      </c>
      <c r="W64">
        <v>51.4</v>
      </c>
      <c r="X64">
        <v>51.94</v>
      </c>
      <c r="Y64">
        <v>52.03</v>
      </c>
      <c r="Z64" s="4">
        <v>0.1</v>
      </c>
      <c r="AA64" s="7">
        <v>0.1</v>
      </c>
      <c r="AB64">
        <v>1</v>
      </c>
      <c r="AC64">
        <f t="array" ref="AC64">MAX(IF($C$2:$C$1869=$R64,H$2:H$1869))</f>
        <v>51.4</v>
      </c>
    </row>
    <row r="65" spans="1:29" x14ac:dyDescent="0.25">
      <c r="A65" t="s">
        <v>283</v>
      </c>
      <c r="B65">
        <v>63</v>
      </c>
      <c r="C65" t="s">
        <v>156</v>
      </c>
      <c r="D65">
        <v>2</v>
      </c>
      <c r="E65">
        <v>476960.8</v>
      </c>
      <c r="F65">
        <v>171407.8</v>
      </c>
      <c r="G65">
        <v>47.62</v>
      </c>
      <c r="H65">
        <v>47.62</v>
      </c>
      <c r="I65">
        <v>48.249999999999993</v>
      </c>
      <c r="J65">
        <v>48.249999999999993</v>
      </c>
      <c r="K65" s="4">
        <f t="shared" si="0"/>
        <v>0</v>
      </c>
      <c r="L65" s="7">
        <f t="shared" si="1"/>
        <v>0</v>
      </c>
      <c r="M65">
        <f t="shared" si="2"/>
        <v>0</v>
      </c>
      <c r="P65" t="s">
        <v>283</v>
      </c>
      <c r="Q65">
        <v>913</v>
      </c>
      <c r="R65" t="s">
        <v>216</v>
      </c>
      <c r="S65">
        <v>1</v>
      </c>
      <c r="T65">
        <v>477104.4</v>
      </c>
      <c r="U65">
        <v>171418</v>
      </c>
      <c r="V65">
        <v>52.660000000000004</v>
      </c>
      <c r="W65">
        <v>52.660000000000004</v>
      </c>
      <c r="X65">
        <v>53.29</v>
      </c>
      <c r="Y65">
        <v>53.29</v>
      </c>
      <c r="Z65" s="4">
        <v>0</v>
      </c>
      <c r="AA65" s="7">
        <v>0</v>
      </c>
      <c r="AB65">
        <v>1</v>
      </c>
      <c r="AC65">
        <f t="array" ref="AC65">MAX(IF($C$2:$C$1869=$R65,H$2:H$1869))</f>
        <v>52.660000000000004</v>
      </c>
    </row>
    <row r="66" spans="1:29" x14ac:dyDescent="0.25">
      <c r="A66" t="s">
        <v>283</v>
      </c>
      <c r="B66">
        <v>65</v>
      </c>
      <c r="C66" t="s">
        <v>156</v>
      </c>
      <c r="D66">
        <v>7</v>
      </c>
      <c r="E66">
        <v>476957.8</v>
      </c>
      <c r="F66">
        <v>171396.8</v>
      </c>
      <c r="G66">
        <v>46.9</v>
      </c>
      <c r="H66">
        <v>46.9</v>
      </c>
      <c r="I66">
        <v>47.53</v>
      </c>
      <c r="J66">
        <v>47.53</v>
      </c>
      <c r="K66" s="4">
        <f t="shared" ref="K66:K129" si="3">ROUND(H66-G66,1)</f>
        <v>0</v>
      </c>
      <c r="L66" s="7">
        <f t="shared" ref="L66:L129" si="4">ABS(K66)</f>
        <v>0</v>
      </c>
      <c r="M66">
        <f t="shared" si="2"/>
        <v>0</v>
      </c>
      <c r="P66" t="s">
        <v>283</v>
      </c>
      <c r="Q66">
        <v>917</v>
      </c>
      <c r="R66" t="s">
        <v>217</v>
      </c>
      <c r="S66">
        <v>3</v>
      </c>
      <c r="T66">
        <v>477100.5</v>
      </c>
      <c r="U66">
        <v>171419.9</v>
      </c>
      <c r="V66">
        <v>52.749999999999993</v>
      </c>
      <c r="W66">
        <v>52.749999999999993</v>
      </c>
      <c r="X66">
        <v>53.379999999999995</v>
      </c>
      <c r="Y66">
        <v>53.379999999999995</v>
      </c>
      <c r="Z66" s="4">
        <v>0</v>
      </c>
      <c r="AA66" s="7">
        <v>0</v>
      </c>
      <c r="AB66">
        <v>1</v>
      </c>
      <c r="AC66">
        <f t="array" ref="AC66">MAX(IF($C$2:$C$1869=$R66,H$2:H$1869))</f>
        <v>52.749999999999993</v>
      </c>
    </row>
    <row r="67" spans="1:29" x14ac:dyDescent="0.25">
      <c r="A67" t="s">
        <v>283</v>
      </c>
      <c r="B67">
        <v>66</v>
      </c>
      <c r="C67" t="s">
        <v>156</v>
      </c>
      <c r="D67">
        <v>6</v>
      </c>
      <c r="E67">
        <v>476963.7</v>
      </c>
      <c r="F67">
        <v>171395</v>
      </c>
      <c r="G67">
        <v>46.36</v>
      </c>
      <c r="H67">
        <v>46.36</v>
      </c>
      <c r="I67">
        <v>46.989999999999995</v>
      </c>
      <c r="J67">
        <v>46.989999999999995</v>
      </c>
      <c r="K67" s="4">
        <f t="shared" si="3"/>
        <v>0</v>
      </c>
      <c r="L67" s="7">
        <f t="shared" si="4"/>
        <v>0</v>
      </c>
      <c r="M67">
        <f t="shared" ref="M67:M130" si="5">IF(C67=C66,0,1)</f>
        <v>0</v>
      </c>
      <c r="P67" t="s">
        <v>283</v>
      </c>
      <c r="Q67">
        <v>921</v>
      </c>
      <c r="R67" t="s">
        <v>218</v>
      </c>
      <c r="S67">
        <v>1</v>
      </c>
      <c r="T67">
        <v>477205.4</v>
      </c>
      <c r="U67">
        <v>171360.9</v>
      </c>
      <c r="V67">
        <v>51.22</v>
      </c>
      <c r="W67">
        <v>51.22</v>
      </c>
      <c r="X67">
        <v>51.76</v>
      </c>
      <c r="Y67">
        <v>51.849999999999994</v>
      </c>
      <c r="Z67" s="4">
        <v>0</v>
      </c>
      <c r="AA67" s="7">
        <v>0</v>
      </c>
      <c r="AB67">
        <v>1</v>
      </c>
      <c r="AC67">
        <f t="array" ref="AC67">MAX(IF($C$2:$C$1869=$R67,H$2:H$1869))</f>
        <v>51.22</v>
      </c>
    </row>
    <row r="68" spans="1:29" x14ac:dyDescent="0.25">
      <c r="A68" t="s">
        <v>283</v>
      </c>
      <c r="B68">
        <v>67</v>
      </c>
      <c r="C68" t="s">
        <v>156</v>
      </c>
      <c r="D68">
        <v>5</v>
      </c>
      <c r="E68">
        <v>476966.3</v>
      </c>
      <c r="F68">
        <v>171398.1</v>
      </c>
      <c r="G68">
        <v>45.73</v>
      </c>
      <c r="H68">
        <v>45.73</v>
      </c>
      <c r="I68">
        <v>46.36</v>
      </c>
      <c r="J68">
        <v>46.36</v>
      </c>
      <c r="K68" s="4">
        <f t="shared" si="3"/>
        <v>0</v>
      </c>
      <c r="L68" s="7">
        <f t="shared" si="4"/>
        <v>0</v>
      </c>
      <c r="M68">
        <f t="shared" si="5"/>
        <v>0</v>
      </c>
      <c r="P68" t="s">
        <v>283</v>
      </c>
      <c r="Q68">
        <v>929</v>
      </c>
      <c r="R68" t="s">
        <v>219</v>
      </c>
      <c r="S68">
        <v>3</v>
      </c>
      <c r="T68">
        <v>477130.1</v>
      </c>
      <c r="U68">
        <v>171362.1</v>
      </c>
      <c r="V68">
        <v>45.999999999999993</v>
      </c>
      <c r="W68">
        <v>45.910000000000004</v>
      </c>
      <c r="X68">
        <v>46.54</v>
      </c>
      <c r="Y68">
        <v>46.54</v>
      </c>
      <c r="Z68" s="4">
        <v>-0.1</v>
      </c>
      <c r="AA68" s="7">
        <v>0.1</v>
      </c>
      <c r="AB68">
        <v>1</v>
      </c>
      <c r="AC68">
        <f t="array" ref="AC68">MAX(IF($C$2:$C$1869=$R68,H$2:H$1869))</f>
        <v>49.78</v>
      </c>
    </row>
    <row r="69" spans="1:29" x14ac:dyDescent="0.25">
      <c r="A69" t="s">
        <v>283</v>
      </c>
      <c r="B69">
        <v>68</v>
      </c>
      <c r="C69" t="s">
        <v>156</v>
      </c>
      <c r="D69">
        <v>7</v>
      </c>
      <c r="E69">
        <v>476957.8</v>
      </c>
      <c r="F69">
        <v>171396.8</v>
      </c>
      <c r="G69">
        <v>45.37</v>
      </c>
      <c r="H69">
        <v>45.37</v>
      </c>
      <c r="I69">
        <v>45.999999999999993</v>
      </c>
      <c r="J69">
        <v>45.999999999999993</v>
      </c>
      <c r="K69" s="4">
        <f t="shared" si="3"/>
        <v>0</v>
      </c>
      <c r="L69" s="7">
        <f t="shared" si="4"/>
        <v>0</v>
      </c>
      <c r="M69">
        <f t="shared" si="5"/>
        <v>0</v>
      </c>
      <c r="P69" t="s">
        <v>283</v>
      </c>
      <c r="Q69">
        <v>947</v>
      </c>
      <c r="R69" t="s">
        <v>220</v>
      </c>
      <c r="S69">
        <v>4</v>
      </c>
      <c r="T69">
        <v>477183.6</v>
      </c>
      <c r="U69">
        <v>171341.4</v>
      </c>
      <c r="V69">
        <v>51.04</v>
      </c>
      <c r="W69">
        <v>51.04</v>
      </c>
      <c r="X69">
        <v>51.67</v>
      </c>
      <c r="Y69">
        <v>51.67</v>
      </c>
      <c r="Z69" s="4">
        <v>0</v>
      </c>
      <c r="AA69" s="7">
        <v>0</v>
      </c>
      <c r="AB69">
        <v>1</v>
      </c>
      <c r="AC69">
        <f t="array" ref="AC69">MAX(IF($C$2:$C$1869=$R69,H$2:H$1869))</f>
        <v>51.04</v>
      </c>
    </row>
    <row r="70" spans="1:29" x14ac:dyDescent="0.25">
      <c r="A70" t="s">
        <v>283</v>
      </c>
      <c r="B70">
        <v>69</v>
      </c>
      <c r="C70" t="s">
        <v>156</v>
      </c>
      <c r="D70">
        <v>2</v>
      </c>
      <c r="E70">
        <v>476960.8</v>
      </c>
      <c r="F70">
        <v>171407.8</v>
      </c>
      <c r="G70">
        <v>44.92</v>
      </c>
      <c r="H70">
        <v>44.92</v>
      </c>
      <c r="I70">
        <v>45.55</v>
      </c>
      <c r="J70">
        <v>45.55</v>
      </c>
      <c r="K70" s="4">
        <f t="shared" si="3"/>
        <v>0</v>
      </c>
      <c r="L70" s="7">
        <f t="shared" si="4"/>
        <v>0</v>
      </c>
      <c r="M70">
        <f t="shared" si="5"/>
        <v>0</v>
      </c>
      <c r="P70" t="s">
        <v>283</v>
      </c>
      <c r="Q70">
        <v>959</v>
      </c>
      <c r="R70" t="s">
        <v>221</v>
      </c>
      <c r="S70">
        <v>3</v>
      </c>
      <c r="T70">
        <v>477135</v>
      </c>
      <c r="U70">
        <v>171372.9</v>
      </c>
      <c r="V70">
        <v>45.910000000000004</v>
      </c>
      <c r="W70">
        <v>45.82</v>
      </c>
      <c r="X70">
        <v>46.449999999999996</v>
      </c>
      <c r="Y70">
        <v>46.449999999999996</v>
      </c>
      <c r="Z70" s="4">
        <v>-0.1</v>
      </c>
      <c r="AA70" s="7">
        <v>0.1</v>
      </c>
      <c r="AB70">
        <v>1</v>
      </c>
      <c r="AC70">
        <f t="array" ref="AC70">MAX(IF($C$2:$C$1869=$R70,H$2:H$1869))</f>
        <v>49.87</v>
      </c>
    </row>
    <row r="71" spans="1:29" x14ac:dyDescent="0.25">
      <c r="A71" t="s">
        <v>283</v>
      </c>
      <c r="B71">
        <v>70</v>
      </c>
      <c r="C71" t="s">
        <v>156</v>
      </c>
      <c r="D71">
        <v>6</v>
      </c>
      <c r="E71">
        <v>476963.7</v>
      </c>
      <c r="F71">
        <v>171395</v>
      </c>
      <c r="G71">
        <v>44.739999999999995</v>
      </c>
      <c r="H71">
        <v>44.739999999999995</v>
      </c>
      <c r="I71">
        <v>45.37</v>
      </c>
      <c r="J71">
        <v>45.37</v>
      </c>
      <c r="K71" s="4">
        <f t="shared" si="3"/>
        <v>0</v>
      </c>
      <c r="L71" s="7">
        <f t="shared" si="4"/>
        <v>0</v>
      </c>
      <c r="M71">
        <f t="shared" si="5"/>
        <v>0</v>
      </c>
      <c r="P71" t="s">
        <v>283</v>
      </c>
      <c r="Q71">
        <v>966</v>
      </c>
      <c r="R71" t="s">
        <v>222</v>
      </c>
      <c r="S71">
        <v>1</v>
      </c>
      <c r="T71">
        <v>477191.1</v>
      </c>
      <c r="U71">
        <v>171341.5</v>
      </c>
      <c r="V71">
        <v>50.05</v>
      </c>
      <c r="W71">
        <v>50.139999999999993</v>
      </c>
      <c r="X71">
        <v>50.68</v>
      </c>
      <c r="Y71">
        <v>50.68</v>
      </c>
      <c r="Z71" s="4">
        <v>0.1</v>
      </c>
      <c r="AA71" s="7">
        <v>0.1</v>
      </c>
      <c r="AB71">
        <v>1</v>
      </c>
      <c r="AC71">
        <f t="array" ref="AC71">MAX(IF($C$2:$C$1869=$R71,H$2:H$1869))</f>
        <v>51.129999999999995</v>
      </c>
    </row>
    <row r="72" spans="1:29" x14ac:dyDescent="0.25">
      <c r="A72" t="s">
        <v>283</v>
      </c>
      <c r="B72">
        <v>71</v>
      </c>
      <c r="C72" t="s">
        <v>156</v>
      </c>
      <c r="D72">
        <v>4</v>
      </c>
      <c r="E72">
        <v>476967.1</v>
      </c>
      <c r="F72">
        <v>171403.1</v>
      </c>
      <c r="G72">
        <v>44.65</v>
      </c>
      <c r="H72">
        <v>44.65</v>
      </c>
      <c r="I72">
        <v>45.28</v>
      </c>
      <c r="J72">
        <v>45.28</v>
      </c>
      <c r="K72" s="4">
        <f t="shared" si="3"/>
        <v>0</v>
      </c>
      <c r="L72" s="7">
        <f t="shared" si="4"/>
        <v>0</v>
      </c>
      <c r="M72">
        <f t="shared" si="5"/>
        <v>0</v>
      </c>
      <c r="P72" t="s">
        <v>283</v>
      </c>
      <c r="Q72">
        <v>978</v>
      </c>
      <c r="R72" t="s">
        <v>223</v>
      </c>
      <c r="S72">
        <v>4</v>
      </c>
      <c r="T72">
        <v>477134.5</v>
      </c>
      <c r="U72">
        <v>171383.7</v>
      </c>
      <c r="V72">
        <v>38.44</v>
      </c>
      <c r="W72">
        <v>38.349999999999994</v>
      </c>
      <c r="X72">
        <v>38.979999999999997</v>
      </c>
      <c r="Y72">
        <v>38.979999999999997</v>
      </c>
      <c r="Z72" s="4">
        <v>-0.1</v>
      </c>
      <c r="AA72" s="7">
        <v>0.1</v>
      </c>
      <c r="AB72">
        <v>1</v>
      </c>
      <c r="AC72">
        <f t="array" ref="AC72">MAX(IF($C$2:$C$1869=$R72,H$2:H$1869))</f>
        <v>45.55</v>
      </c>
    </row>
    <row r="73" spans="1:29" x14ac:dyDescent="0.25">
      <c r="A73" t="s">
        <v>283</v>
      </c>
      <c r="B73">
        <v>72</v>
      </c>
      <c r="C73" t="s">
        <v>156</v>
      </c>
      <c r="D73">
        <v>5</v>
      </c>
      <c r="E73">
        <v>476966.3</v>
      </c>
      <c r="F73">
        <v>171398.1</v>
      </c>
      <c r="G73">
        <v>42.489999999999995</v>
      </c>
      <c r="H73">
        <v>42.489999999999995</v>
      </c>
      <c r="I73">
        <v>43.12</v>
      </c>
      <c r="J73">
        <v>43.12</v>
      </c>
      <c r="K73" s="4">
        <f t="shared" si="3"/>
        <v>0</v>
      </c>
      <c r="L73" s="7">
        <f t="shared" si="4"/>
        <v>0</v>
      </c>
      <c r="M73">
        <f t="shared" si="5"/>
        <v>0</v>
      </c>
      <c r="P73" t="s">
        <v>283</v>
      </c>
      <c r="Q73">
        <v>980</v>
      </c>
      <c r="R73" t="s">
        <v>224</v>
      </c>
      <c r="S73">
        <v>4</v>
      </c>
      <c r="T73">
        <v>477195.7</v>
      </c>
      <c r="U73">
        <v>171356.1</v>
      </c>
      <c r="V73">
        <v>49.06</v>
      </c>
      <c r="W73">
        <v>48.97</v>
      </c>
      <c r="X73">
        <v>49.69</v>
      </c>
      <c r="Y73">
        <v>49.599999999999994</v>
      </c>
      <c r="Z73" s="4">
        <v>-0.1</v>
      </c>
      <c r="AA73" s="7">
        <v>0.1</v>
      </c>
      <c r="AB73">
        <v>1</v>
      </c>
      <c r="AC73">
        <f t="array" ref="AC73">MAX(IF($C$2:$C$1869=$R73,H$2:H$1869))</f>
        <v>51.129999999999995</v>
      </c>
    </row>
    <row r="74" spans="1:29" x14ac:dyDescent="0.25">
      <c r="A74" t="s">
        <v>283</v>
      </c>
      <c r="B74">
        <v>74</v>
      </c>
      <c r="C74" t="s">
        <v>157</v>
      </c>
      <c r="D74">
        <v>1</v>
      </c>
      <c r="E74">
        <v>476998.1</v>
      </c>
      <c r="F74">
        <v>171422.5</v>
      </c>
      <c r="G74">
        <v>50.589999999999996</v>
      </c>
      <c r="H74">
        <v>50.68</v>
      </c>
      <c r="I74">
        <v>51.22</v>
      </c>
      <c r="J74">
        <v>51.31</v>
      </c>
      <c r="K74" s="4">
        <f t="shared" si="3"/>
        <v>0.1</v>
      </c>
      <c r="L74" s="7">
        <f t="shared" si="4"/>
        <v>0.1</v>
      </c>
      <c r="M74">
        <f t="shared" si="5"/>
        <v>1</v>
      </c>
      <c r="P74" t="s">
        <v>283</v>
      </c>
      <c r="Q74">
        <v>983</v>
      </c>
      <c r="R74" t="s">
        <v>225</v>
      </c>
      <c r="S74">
        <v>1</v>
      </c>
      <c r="T74">
        <v>477141.3</v>
      </c>
      <c r="U74">
        <v>171389.5</v>
      </c>
      <c r="V74">
        <v>44.56</v>
      </c>
      <c r="W74">
        <v>44.56</v>
      </c>
      <c r="X74">
        <v>45.19</v>
      </c>
      <c r="Y74">
        <v>45.19</v>
      </c>
      <c r="Z74" s="4">
        <v>0</v>
      </c>
      <c r="AA74" s="7">
        <v>0</v>
      </c>
      <c r="AB74">
        <v>1</v>
      </c>
      <c r="AC74">
        <f t="array" ref="AC74">MAX(IF($C$2:$C$1869=$R74,H$2:H$1869))</f>
        <v>44.56</v>
      </c>
    </row>
    <row r="75" spans="1:29" x14ac:dyDescent="0.25">
      <c r="A75" t="s">
        <v>283</v>
      </c>
      <c r="B75">
        <v>83</v>
      </c>
      <c r="C75" t="s">
        <v>157</v>
      </c>
      <c r="D75">
        <v>3</v>
      </c>
      <c r="E75">
        <v>477000.7</v>
      </c>
      <c r="F75">
        <v>171419</v>
      </c>
      <c r="G75">
        <v>47.17</v>
      </c>
      <c r="H75">
        <v>47.26</v>
      </c>
      <c r="I75">
        <v>47.8</v>
      </c>
      <c r="J75">
        <v>47.8</v>
      </c>
      <c r="K75" s="4">
        <f t="shared" si="3"/>
        <v>0.1</v>
      </c>
      <c r="L75" s="7">
        <f t="shared" si="4"/>
        <v>0.1</v>
      </c>
      <c r="M75">
        <f t="shared" si="5"/>
        <v>0</v>
      </c>
      <c r="P75" t="s">
        <v>283</v>
      </c>
      <c r="Q75">
        <v>988</v>
      </c>
      <c r="R75" t="s">
        <v>226</v>
      </c>
      <c r="S75">
        <v>3</v>
      </c>
      <c r="T75">
        <v>477199.7</v>
      </c>
      <c r="U75">
        <v>171350.2</v>
      </c>
      <c r="V75">
        <v>41.05</v>
      </c>
      <c r="W75">
        <v>40.96</v>
      </c>
      <c r="X75">
        <v>41.68</v>
      </c>
      <c r="Y75">
        <v>41.68</v>
      </c>
      <c r="Z75" s="4">
        <v>-0.1</v>
      </c>
      <c r="AA75" s="7">
        <v>0.1</v>
      </c>
      <c r="AB75">
        <v>1</v>
      </c>
      <c r="AC75">
        <f t="array" ref="AC75">MAX(IF($C$2:$C$1869=$R75,H$2:H$1869))</f>
        <v>45.01</v>
      </c>
    </row>
    <row r="76" spans="1:29" x14ac:dyDescent="0.25">
      <c r="A76" t="s">
        <v>283</v>
      </c>
      <c r="B76">
        <v>85</v>
      </c>
      <c r="C76" t="s">
        <v>157</v>
      </c>
      <c r="D76">
        <v>4</v>
      </c>
      <c r="E76">
        <v>476998</v>
      </c>
      <c r="F76">
        <v>171415.5</v>
      </c>
      <c r="G76">
        <v>46.18</v>
      </c>
      <c r="H76">
        <v>46.269999999999996</v>
      </c>
      <c r="I76">
        <v>46.81</v>
      </c>
      <c r="J76">
        <v>46.9</v>
      </c>
      <c r="K76" s="4">
        <f t="shared" si="3"/>
        <v>0.1</v>
      </c>
      <c r="L76" s="7">
        <f t="shared" si="4"/>
        <v>0.1</v>
      </c>
      <c r="M76">
        <f t="shared" si="5"/>
        <v>0</v>
      </c>
      <c r="P76" t="s">
        <v>283</v>
      </c>
      <c r="Q76">
        <v>990</v>
      </c>
      <c r="R76" t="s">
        <v>227</v>
      </c>
      <c r="S76">
        <v>4</v>
      </c>
      <c r="T76">
        <v>477134.4</v>
      </c>
      <c r="U76">
        <v>171399</v>
      </c>
      <c r="V76">
        <v>51.67</v>
      </c>
      <c r="W76">
        <v>51.76</v>
      </c>
      <c r="X76">
        <v>52.3</v>
      </c>
      <c r="Y76">
        <v>52.389999999999993</v>
      </c>
      <c r="Z76" s="4">
        <v>0.1</v>
      </c>
      <c r="AA76" s="7">
        <v>0.1</v>
      </c>
      <c r="AB76">
        <v>1</v>
      </c>
      <c r="AC76">
        <f t="array" ref="AC76">MAX(IF($C$2:$C$1869=$R76,H$2:H$1869))</f>
        <v>52.3</v>
      </c>
    </row>
    <row r="77" spans="1:29" x14ac:dyDescent="0.25">
      <c r="A77" t="s">
        <v>283</v>
      </c>
      <c r="B77">
        <v>73</v>
      </c>
      <c r="C77" t="s">
        <v>157</v>
      </c>
      <c r="D77">
        <v>2</v>
      </c>
      <c r="E77">
        <v>477000.7</v>
      </c>
      <c r="F77">
        <v>171420.5</v>
      </c>
      <c r="G77">
        <v>50.769999999999996</v>
      </c>
      <c r="H77">
        <v>50.769999999999996</v>
      </c>
      <c r="I77">
        <v>51.4</v>
      </c>
      <c r="J77">
        <v>51.4</v>
      </c>
      <c r="K77" s="4">
        <f t="shared" si="3"/>
        <v>0</v>
      </c>
      <c r="L77" s="7">
        <f t="shared" si="4"/>
        <v>0</v>
      </c>
      <c r="M77">
        <f t="shared" si="5"/>
        <v>0</v>
      </c>
      <c r="P77" t="s">
        <v>283</v>
      </c>
      <c r="Q77">
        <v>993</v>
      </c>
      <c r="R77" t="s">
        <v>228</v>
      </c>
      <c r="S77">
        <v>2</v>
      </c>
      <c r="T77">
        <v>477070.4</v>
      </c>
      <c r="U77">
        <v>171411.5</v>
      </c>
      <c r="V77">
        <v>50.23</v>
      </c>
      <c r="W77">
        <v>50.23</v>
      </c>
      <c r="X77">
        <v>50.86</v>
      </c>
      <c r="Y77">
        <v>50.86</v>
      </c>
      <c r="Z77" s="4">
        <v>0</v>
      </c>
      <c r="AA77" s="7">
        <v>0</v>
      </c>
      <c r="AB77">
        <v>1</v>
      </c>
      <c r="AC77">
        <f t="array" ref="AC77">MAX(IF($C$2:$C$1869=$R77,H$2:H$1869))</f>
        <v>50.23</v>
      </c>
    </row>
    <row r="78" spans="1:29" x14ac:dyDescent="0.25">
      <c r="A78" t="s">
        <v>283</v>
      </c>
      <c r="B78">
        <v>75</v>
      </c>
      <c r="C78" t="s">
        <v>157</v>
      </c>
      <c r="D78">
        <v>6</v>
      </c>
      <c r="E78">
        <v>476989.7</v>
      </c>
      <c r="F78">
        <v>171419.6</v>
      </c>
      <c r="G78">
        <v>50.23</v>
      </c>
      <c r="H78">
        <v>50.23</v>
      </c>
      <c r="I78">
        <v>50.949999999999996</v>
      </c>
      <c r="J78">
        <v>50.949999999999996</v>
      </c>
      <c r="K78" s="4">
        <f t="shared" si="3"/>
        <v>0</v>
      </c>
      <c r="L78" s="7">
        <f t="shared" si="4"/>
        <v>0</v>
      </c>
      <c r="M78">
        <f t="shared" si="5"/>
        <v>0</v>
      </c>
      <c r="P78" t="s">
        <v>283</v>
      </c>
      <c r="Q78">
        <v>1004</v>
      </c>
      <c r="R78" t="s">
        <v>229</v>
      </c>
      <c r="S78">
        <v>3</v>
      </c>
      <c r="T78">
        <v>477071</v>
      </c>
      <c r="U78">
        <v>171417.4</v>
      </c>
      <c r="V78">
        <v>48.43</v>
      </c>
      <c r="W78">
        <v>48.519999999999996</v>
      </c>
      <c r="X78">
        <v>49.06</v>
      </c>
      <c r="Y78">
        <v>49.06</v>
      </c>
      <c r="Z78" s="4">
        <v>0.1</v>
      </c>
      <c r="AA78" s="7">
        <v>0.1</v>
      </c>
      <c r="AB78">
        <v>1</v>
      </c>
      <c r="AC78">
        <f t="array" ref="AC78">MAX(IF($C$2:$C$1869=$R78,H$2:H$1869))</f>
        <v>49.33</v>
      </c>
    </row>
    <row r="79" spans="1:29" x14ac:dyDescent="0.25">
      <c r="A79" t="s">
        <v>283</v>
      </c>
      <c r="B79">
        <v>76</v>
      </c>
      <c r="C79" t="s">
        <v>157</v>
      </c>
      <c r="D79">
        <v>8</v>
      </c>
      <c r="E79">
        <v>476994.3</v>
      </c>
      <c r="F79">
        <v>171421.6</v>
      </c>
      <c r="G79">
        <v>49.87</v>
      </c>
      <c r="H79">
        <v>49.87</v>
      </c>
      <c r="I79">
        <v>50.499999999999993</v>
      </c>
      <c r="J79">
        <v>50.499999999999993</v>
      </c>
      <c r="K79" s="4">
        <f t="shared" si="3"/>
        <v>0</v>
      </c>
      <c r="L79" s="7">
        <f t="shared" si="4"/>
        <v>0</v>
      </c>
      <c r="M79">
        <f t="shared" si="5"/>
        <v>0</v>
      </c>
      <c r="P79" t="s">
        <v>283</v>
      </c>
      <c r="Q79">
        <v>1015</v>
      </c>
      <c r="R79" t="s">
        <v>230</v>
      </c>
      <c r="S79">
        <v>2</v>
      </c>
      <c r="T79">
        <v>477074</v>
      </c>
      <c r="U79">
        <v>171424.8</v>
      </c>
      <c r="V79">
        <v>48.339999999999996</v>
      </c>
      <c r="W79">
        <v>48.339999999999996</v>
      </c>
      <c r="X79">
        <v>48.879999999999995</v>
      </c>
      <c r="Y79">
        <v>48.97</v>
      </c>
      <c r="Z79" s="4">
        <v>0</v>
      </c>
      <c r="AA79" s="7">
        <v>0</v>
      </c>
      <c r="AB79">
        <v>1</v>
      </c>
      <c r="AC79">
        <f t="array" ref="AC79">MAX(IF($C$2:$C$1869=$R79,H$2:H$1869))</f>
        <v>48.339999999999996</v>
      </c>
    </row>
    <row r="80" spans="1:29" x14ac:dyDescent="0.25">
      <c r="A80" t="s">
        <v>283</v>
      </c>
      <c r="B80">
        <v>77</v>
      </c>
      <c r="C80" t="s">
        <v>157</v>
      </c>
      <c r="D80">
        <v>7</v>
      </c>
      <c r="E80">
        <v>476991.6</v>
      </c>
      <c r="F80">
        <v>171419.9</v>
      </c>
      <c r="G80">
        <v>49.51</v>
      </c>
      <c r="H80">
        <v>49.51</v>
      </c>
      <c r="I80">
        <v>50.139999999999993</v>
      </c>
      <c r="J80">
        <v>50.139999999999993</v>
      </c>
      <c r="K80" s="4">
        <f t="shared" si="3"/>
        <v>0</v>
      </c>
      <c r="L80" s="7">
        <f t="shared" si="4"/>
        <v>0</v>
      </c>
      <c r="M80">
        <f t="shared" si="5"/>
        <v>0</v>
      </c>
      <c r="P80" t="s">
        <v>283</v>
      </c>
      <c r="Q80">
        <v>1018</v>
      </c>
      <c r="R80" t="s">
        <v>231</v>
      </c>
      <c r="S80">
        <v>2</v>
      </c>
      <c r="T80">
        <v>477075.8</v>
      </c>
      <c r="U80">
        <v>171432.6</v>
      </c>
      <c r="V80">
        <v>52.12</v>
      </c>
      <c r="W80">
        <v>52.21</v>
      </c>
      <c r="X80">
        <v>52.749999999999993</v>
      </c>
      <c r="Y80">
        <v>52.749999999999993</v>
      </c>
      <c r="Z80" s="4">
        <v>0.1</v>
      </c>
      <c r="AA80" s="7">
        <v>0.1</v>
      </c>
      <c r="AB80">
        <v>1</v>
      </c>
      <c r="AC80">
        <f t="array" ref="AC80">MAX(IF($C$2:$C$1869=$R80,H$2:H$1869))</f>
        <v>53.019999999999996</v>
      </c>
    </row>
    <row r="81" spans="1:29" x14ac:dyDescent="0.25">
      <c r="A81" t="s">
        <v>283</v>
      </c>
      <c r="B81">
        <v>78</v>
      </c>
      <c r="C81" t="s">
        <v>157</v>
      </c>
      <c r="D81">
        <v>2</v>
      </c>
      <c r="E81">
        <v>477000.7</v>
      </c>
      <c r="F81">
        <v>171420.5</v>
      </c>
      <c r="G81">
        <v>48.249999999999993</v>
      </c>
      <c r="H81">
        <v>48.249999999999993</v>
      </c>
      <c r="I81">
        <v>48.879999999999995</v>
      </c>
      <c r="J81">
        <v>48.879999999999995</v>
      </c>
      <c r="K81" s="4">
        <f t="shared" si="3"/>
        <v>0</v>
      </c>
      <c r="L81" s="7">
        <f t="shared" si="4"/>
        <v>0</v>
      </c>
      <c r="M81">
        <f t="shared" si="5"/>
        <v>0</v>
      </c>
      <c r="P81" t="s">
        <v>283</v>
      </c>
      <c r="Q81">
        <v>1023</v>
      </c>
      <c r="R81" t="s">
        <v>232</v>
      </c>
      <c r="S81">
        <v>4</v>
      </c>
      <c r="T81">
        <v>477094.40000000002</v>
      </c>
      <c r="U81">
        <v>171413</v>
      </c>
      <c r="V81">
        <v>51.489999999999995</v>
      </c>
      <c r="W81">
        <v>51.489999999999995</v>
      </c>
      <c r="X81">
        <v>52.12</v>
      </c>
      <c r="Y81">
        <v>52.12</v>
      </c>
      <c r="Z81" s="4">
        <v>0</v>
      </c>
      <c r="AA81" s="7">
        <v>0</v>
      </c>
      <c r="AB81">
        <v>1</v>
      </c>
      <c r="AC81">
        <f t="array" ref="AC81">MAX(IF($C$2:$C$1869=$R81,H$2:H$1869))</f>
        <v>51.489999999999995</v>
      </c>
    </row>
    <row r="82" spans="1:29" x14ac:dyDescent="0.25">
      <c r="A82" t="s">
        <v>283</v>
      </c>
      <c r="B82">
        <v>79</v>
      </c>
      <c r="C82" t="s">
        <v>157</v>
      </c>
      <c r="D82">
        <v>1</v>
      </c>
      <c r="E82">
        <v>476998.1</v>
      </c>
      <c r="F82">
        <v>171422.5</v>
      </c>
      <c r="G82">
        <v>48.07</v>
      </c>
      <c r="H82">
        <v>48.07</v>
      </c>
      <c r="I82">
        <v>48.699999999999996</v>
      </c>
      <c r="J82">
        <v>48.699999999999996</v>
      </c>
      <c r="K82" s="4">
        <f t="shared" si="3"/>
        <v>0</v>
      </c>
      <c r="L82" s="7">
        <f t="shared" si="4"/>
        <v>0</v>
      </c>
      <c r="M82">
        <f t="shared" si="5"/>
        <v>0</v>
      </c>
      <c r="P82" t="s">
        <v>283</v>
      </c>
      <c r="Q82">
        <v>1027</v>
      </c>
      <c r="R82" t="s">
        <v>233</v>
      </c>
      <c r="S82">
        <v>2</v>
      </c>
      <c r="T82">
        <v>477102.3</v>
      </c>
      <c r="U82">
        <v>171409</v>
      </c>
      <c r="V82">
        <v>46.81</v>
      </c>
      <c r="W82">
        <v>46.81</v>
      </c>
      <c r="X82">
        <v>47.44</v>
      </c>
      <c r="Y82">
        <v>47.44</v>
      </c>
      <c r="Z82" s="4">
        <v>0</v>
      </c>
      <c r="AA82" s="7">
        <v>0</v>
      </c>
      <c r="AB82">
        <v>1</v>
      </c>
      <c r="AC82">
        <f t="array" ref="AC82">MAX(IF($C$2:$C$1869=$R82,H$2:H$1869))</f>
        <v>46.81</v>
      </c>
    </row>
    <row r="83" spans="1:29" x14ac:dyDescent="0.25">
      <c r="A83" t="s">
        <v>283</v>
      </c>
      <c r="B83">
        <v>80</v>
      </c>
      <c r="C83" t="s">
        <v>157</v>
      </c>
      <c r="D83">
        <v>6</v>
      </c>
      <c r="E83">
        <v>476989.7</v>
      </c>
      <c r="F83">
        <v>171419.6</v>
      </c>
      <c r="G83">
        <v>47.71</v>
      </c>
      <c r="H83">
        <v>47.71</v>
      </c>
      <c r="I83">
        <v>48.339999999999996</v>
      </c>
      <c r="J83">
        <v>48.339999999999996</v>
      </c>
      <c r="K83" s="4">
        <f t="shared" si="3"/>
        <v>0</v>
      </c>
      <c r="L83" s="7">
        <f t="shared" si="4"/>
        <v>0</v>
      </c>
      <c r="M83">
        <f t="shared" si="5"/>
        <v>0</v>
      </c>
      <c r="P83" t="s">
        <v>283</v>
      </c>
      <c r="Q83">
        <v>1032</v>
      </c>
      <c r="R83" t="s">
        <v>234</v>
      </c>
      <c r="S83">
        <v>1</v>
      </c>
      <c r="T83">
        <v>477132.7</v>
      </c>
      <c r="U83">
        <v>171393.8</v>
      </c>
      <c r="V83">
        <v>48.07</v>
      </c>
      <c r="W83">
        <v>47.98</v>
      </c>
      <c r="X83">
        <v>48.699999999999996</v>
      </c>
      <c r="Y83">
        <v>48.699999999999996</v>
      </c>
      <c r="Z83" s="4">
        <v>-0.1</v>
      </c>
      <c r="AA83" s="7">
        <v>0.1</v>
      </c>
      <c r="AB83">
        <v>1</v>
      </c>
      <c r="AC83">
        <f t="array" ref="AC83">MAX(IF($C$2:$C$1869=$R83,H$2:H$1869))</f>
        <v>50.589999999999996</v>
      </c>
    </row>
    <row r="84" spans="1:29" x14ac:dyDescent="0.25">
      <c r="A84" t="s">
        <v>283</v>
      </c>
      <c r="B84">
        <v>81</v>
      </c>
      <c r="C84" t="s">
        <v>157</v>
      </c>
      <c r="D84">
        <v>5</v>
      </c>
      <c r="E84">
        <v>476992.3</v>
      </c>
      <c r="F84">
        <v>171415.6</v>
      </c>
      <c r="G84">
        <v>47.62</v>
      </c>
      <c r="H84">
        <v>47.62</v>
      </c>
      <c r="I84">
        <v>48.339999999999996</v>
      </c>
      <c r="J84">
        <v>48.339999999999996</v>
      </c>
      <c r="K84" s="4">
        <f t="shared" si="3"/>
        <v>0</v>
      </c>
      <c r="L84" s="7">
        <f t="shared" si="4"/>
        <v>0</v>
      </c>
      <c r="M84">
        <f t="shared" si="5"/>
        <v>0</v>
      </c>
      <c r="P84" t="s">
        <v>283</v>
      </c>
      <c r="Q84">
        <v>1033</v>
      </c>
      <c r="R84" t="s">
        <v>235</v>
      </c>
      <c r="S84">
        <v>5</v>
      </c>
      <c r="T84">
        <v>477130.4</v>
      </c>
      <c r="U84">
        <v>171389.2</v>
      </c>
      <c r="V84">
        <v>51.129999999999995</v>
      </c>
      <c r="W84">
        <v>51.129999999999995</v>
      </c>
      <c r="X84">
        <v>51.76</v>
      </c>
      <c r="Y84">
        <v>51.76</v>
      </c>
      <c r="Z84" s="4">
        <v>0</v>
      </c>
      <c r="AA84" s="7">
        <v>0</v>
      </c>
      <c r="AB84">
        <v>1</v>
      </c>
      <c r="AC84">
        <f t="array" ref="AC84">MAX(IF($C$2:$C$1869=$R84,H$2:H$1869))</f>
        <v>51.129999999999995</v>
      </c>
    </row>
    <row r="85" spans="1:29" x14ac:dyDescent="0.25">
      <c r="A85" t="s">
        <v>283</v>
      </c>
      <c r="B85">
        <v>82</v>
      </c>
      <c r="C85" t="s">
        <v>157</v>
      </c>
      <c r="D85">
        <v>8</v>
      </c>
      <c r="E85">
        <v>476994.3</v>
      </c>
      <c r="F85">
        <v>171421.6</v>
      </c>
      <c r="G85">
        <v>47.53</v>
      </c>
      <c r="H85">
        <v>47.53</v>
      </c>
      <c r="I85">
        <v>48.160000000000004</v>
      </c>
      <c r="J85">
        <v>48.160000000000004</v>
      </c>
      <c r="K85" s="4">
        <f t="shared" si="3"/>
        <v>0</v>
      </c>
      <c r="L85" s="7">
        <f t="shared" si="4"/>
        <v>0</v>
      </c>
      <c r="M85">
        <f t="shared" si="5"/>
        <v>0</v>
      </c>
      <c r="P85" t="s">
        <v>283</v>
      </c>
      <c r="Q85">
        <v>1046</v>
      </c>
      <c r="R85" t="s">
        <v>236</v>
      </c>
      <c r="S85">
        <v>3</v>
      </c>
      <c r="T85">
        <v>477114.7</v>
      </c>
      <c r="U85">
        <v>171376.6</v>
      </c>
      <c r="V85">
        <v>45.639999999999993</v>
      </c>
      <c r="W85">
        <v>45.55</v>
      </c>
      <c r="X85">
        <v>46.269999999999996</v>
      </c>
      <c r="Y85">
        <v>46.18</v>
      </c>
      <c r="Z85" s="4">
        <v>-0.1</v>
      </c>
      <c r="AA85" s="7">
        <v>0.1</v>
      </c>
      <c r="AB85">
        <v>1</v>
      </c>
      <c r="AC85">
        <f t="array" ref="AC85">MAX(IF($C$2:$C$1869=$R85,H$2:H$1869))</f>
        <v>50.86</v>
      </c>
    </row>
    <row r="86" spans="1:29" x14ac:dyDescent="0.25">
      <c r="A86" t="s">
        <v>283</v>
      </c>
      <c r="B86">
        <v>84</v>
      </c>
      <c r="C86" t="s">
        <v>157</v>
      </c>
      <c r="D86">
        <v>7</v>
      </c>
      <c r="E86">
        <v>476991.6</v>
      </c>
      <c r="F86">
        <v>171419.9</v>
      </c>
      <c r="G86">
        <v>46.629999999999995</v>
      </c>
      <c r="H86">
        <v>46.629999999999995</v>
      </c>
      <c r="I86">
        <v>47.26</v>
      </c>
      <c r="J86">
        <v>47.26</v>
      </c>
      <c r="K86" s="4">
        <f t="shared" si="3"/>
        <v>0</v>
      </c>
      <c r="L86" s="7">
        <f t="shared" si="4"/>
        <v>0</v>
      </c>
      <c r="M86">
        <f t="shared" si="5"/>
        <v>0</v>
      </c>
      <c r="P86" t="s">
        <v>283</v>
      </c>
      <c r="Q86">
        <v>1058</v>
      </c>
      <c r="R86" t="s">
        <v>237</v>
      </c>
      <c r="S86">
        <v>4</v>
      </c>
      <c r="T86">
        <v>477105</v>
      </c>
      <c r="U86">
        <v>171380.3</v>
      </c>
      <c r="V86">
        <v>45.099999999999994</v>
      </c>
      <c r="W86">
        <v>45.01</v>
      </c>
      <c r="X86">
        <v>45.639999999999993</v>
      </c>
      <c r="Y86">
        <v>45.639999999999993</v>
      </c>
      <c r="Z86" s="4">
        <v>-0.1</v>
      </c>
      <c r="AA86" s="7">
        <v>0.1</v>
      </c>
      <c r="AB86">
        <v>1</v>
      </c>
      <c r="AC86">
        <f t="array" ref="AC86">MAX(IF($C$2:$C$1869=$R86,H$2:H$1869))</f>
        <v>50.769999999999996</v>
      </c>
    </row>
    <row r="87" spans="1:29" x14ac:dyDescent="0.25">
      <c r="A87" t="s">
        <v>283</v>
      </c>
      <c r="B87">
        <v>86</v>
      </c>
      <c r="C87" t="s">
        <v>157</v>
      </c>
      <c r="D87">
        <v>5</v>
      </c>
      <c r="E87">
        <v>476992.3</v>
      </c>
      <c r="F87">
        <v>171415.6</v>
      </c>
      <c r="G87">
        <v>45.55</v>
      </c>
      <c r="H87">
        <v>45.55</v>
      </c>
      <c r="I87">
        <v>46.18</v>
      </c>
      <c r="J87">
        <v>46.18</v>
      </c>
      <c r="K87" s="4">
        <f t="shared" si="3"/>
        <v>0</v>
      </c>
      <c r="L87" s="7">
        <f t="shared" si="4"/>
        <v>0</v>
      </c>
      <c r="M87">
        <f t="shared" si="5"/>
        <v>0</v>
      </c>
      <c r="P87" t="s">
        <v>283</v>
      </c>
      <c r="Q87">
        <v>1073</v>
      </c>
      <c r="R87" t="s">
        <v>238</v>
      </c>
      <c r="S87">
        <v>6</v>
      </c>
      <c r="T87">
        <v>477090.1</v>
      </c>
      <c r="U87">
        <v>171382.9</v>
      </c>
      <c r="V87">
        <v>43.93</v>
      </c>
      <c r="W87">
        <v>43.839999999999996</v>
      </c>
      <c r="X87">
        <v>44.56</v>
      </c>
      <c r="Y87">
        <v>44.56</v>
      </c>
      <c r="Z87" s="4">
        <v>-0.1</v>
      </c>
      <c r="AA87" s="7">
        <v>0.1</v>
      </c>
      <c r="AB87">
        <v>1</v>
      </c>
      <c r="AC87">
        <f t="array" ref="AC87">MAX(IF($C$2:$C$1869=$R87,H$2:H$1869))</f>
        <v>50.589999999999996</v>
      </c>
    </row>
    <row r="88" spans="1:29" x14ac:dyDescent="0.25">
      <c r="A88" t="s">
        <v>283</v>
      </c>
      <c r="B88">
        <v>87</v>
      </c>
      <c r="C88" t="s">
        <v>157</v>
      </c>
      <c r="D88">
        <v>3</v>
      </c>
      <c r="E88">
        <v>477000.7</v>
      </c>
      <c r="F88">
        <v>171419</v>
      </c>
      <c r="G88">
        <v>44.47</v>
      </c>
      <c r="H88">
        <v>44.47</v>
      </c>
      <c r="I88">
        <v>45.099999999999994</v>
      </c>
      <c r="J88">
        <v>45.099999999999994</v>
      </c>
      <c r="K88" s="4">
        <f t="shared" si="3"/>
        <v>0</v>
      </c>
      <c r="L88" s="7">
        <f t="shared" si="4"/>
        <v>0</v>
      </c>
      <c r="M88">
        <f t="shared" si="5"/>
        <v>0</v>
      </c>
      <c r="P88" t="s">
        <v>283</v>
      </c>
      <c r="Q88">
        <v>1077</v>
      </c>
      <c r="R88" t="s">
        <v>239</v>
      </c>
      <c r="S88">
        <v>1</v>
      </c>
      <c r="T88">
        <v>477083.1</v>
      </c>
      <c r="U88">
        <v>171395.4</v>
      </c>
      <c r="V88">
        <v>50.68</v>
      </c>
      <c r="W88">
        <v>50.68</v>
      </c>
      <c r="X88">
        <v>51.31</v>
      </c>
      <c r="Y88">
        <v>51.31</v>
      </c>
      <c r="Z88" s="4">
        <v>0</v>
      </c>
      <c r="AA88" s="7">
        <v>0</v>
      </c>
      <c r="AB88">
        <v>1</v>
      </c>
      <c r="AC88">
        <f t="array" ref="AC88">MAX(IF($C$2:$C$1869=$R88,H$2:H$1869))</f>
        <v>50.68</v>
      </c>
    </row>
    <row r="89" spans="1:29" x14ac:dyDescent="0.25">
      <c r="A89" t="s">
        <v>283</v>
      </c>
      <c r="B89">
        <v>88</v>
      </c>
      <c r="C89" t="s">
        <v>157</v>
      </c>
      <c r="D89">
        <v>4</v>
      </c>
      <c r="E89">
        <v>476998</v>
      </c>
      <c r="F89">
        <v>171415.5</v>
      </c>
      <c r="G89">
        <v>43.3</v>
      </c>
      <c r="H89">
        <v>43.3</v>
      </c>
      <c r="I89">
        <v>43.93</v>
      </c>
      <c r="J89">
        <v>43.93</v>
      </c>
      <c r="K89" s="4">
        <f t="shared" si="3"/>
        <v>0</v>
      </c>
      <c r="L89" s="7">
        <f t="shared" si="4"/>
        <v>0</v>
      </c>
      <c r="M89">
        <f t="shared" si="5"/>
        <v>0</v>
      </c>
      <c r="P89" t="s">
        <v>283</v>
      </c>
      <c r="Q89">
        <v>1093</v>
      </c>
      <c r="R89" t="s">
        <v>240</v>
      </c>
      <c r="S89">
        <v>4</v>
      </c>
      <c r="T89">
        <v>477059.5</v>
      </c>
      <c r="U89">
        <v>171404.4</v>
      </c>
      <c r="V89">
        <v>50.139999999999993</v>
      </c>
      <c r="W89">
        <v>50.139999999999993</v>
      </c>
      <c r="X89">
        <v>50.769999999999996</v>
      </c>
      <c r="Y89">
        <v>50.769999999999996</v>
      </c>
      <c r="Z89" s="4">
        <v>0</v>
      </c>
      <c r="AA89" s="7">
        <v>0</v>
      </c>
      <c r="AB89">
        <v>1</v>
      </c>
      <c r="AC89">
        <f t="array" ref="AC89">MAX(IF($C$2:$C$1869=$R89,H$2:H$1869))</f>
        <v>50.139999999999993</v>
      </c>
    </row>
    <row r="90" spans="1:29" x14ac:dyDescent="0.25">
      <c r="A90" t="s">
        <v>283</v>
      </c>
      <c r="B90">
        <v>89</v>
      </c>
      <c r="C90" t="s">
        <v>158</v>
      </c>
      <c r="D90">
        <v>6</v>
      </c>
      <c r="E90">
        <v>476983.8</v>
      </c>
      <c r="F90">
        <v>171429.3</v>
      </c>
      <c r="G90">
        <v>51.4</v>
      </c>
      <c r="H90">
        <v>51.31</v>
      </c>
      <c r="I90">
        <v>52.03</v>
      </c>
      <c r="J90">
        <v>52.03</v>
      </c>
      <c r="K90" s="4">
        <f t="shared" si="3"/>
        <v>-0.1</v>
      </c>
      <c r="L90" s="7">
        <f t="shared" si="4"/>
        <v>0.1</v>
      </c>
      <c r="M90">
        <f t="shared" si="5"/>
        <v>1</v>
      </c>
      <c r="P90" t="s">
        <v>283</v>
      </c>
      <c r="Q90">
        <v>1101</v>
      </c>
      <c r="R90" t="s">
        <v>241</v>
      </c>
      <c r="S90">
        <v>4</v>
      </c>
      <c r="T90">
        <v>477061.5</v>
      </c>
      <c r="U90">
        <v>171408.3</v>
      </c>
      <c r="V90">
        <v>50.05</v>
      </c>
      <c r="W90">
        <v>50.05</v>
      </c>
      <c r="X90">
        <v>50.68</v>
      </c>
      <c r="Y90">
        <v>50.68</v>
      </c>
      <c r="Z90" s="4">
        <v>0</v>
      </c>
      <c r="AA90" s="7">
        <v>0</v>
      </c>
      <c r="AB90">
        <v>1</v>
      </c>
      <c r="AC90">
        <f t="array" ref="AC90">MAX(IF($C$2:$C$1869=$R90,H$2:H$1869))</f>
        <v>50.05</v>
      </c>
    </row>
    <row r="91" spans="1:29" x14ac:dyDescent="0.25">
      <c r="A91" t="s">
        <v>283</v>
      </c>
      <c r="B91">
        <v>90</v>
      </c>
      <c r="C91" t="s">
        <v>158</v>
      </c>
      <c r="D91">
        <v>2</v>
      </c>
      <c r="E91">
        <v>476993</v>
      </c>
      <c r="F91">
        <v>171428.9</v>
      </c>
      <c r="G91">
        <v>49.96</v>
      </c>
      <c r="H91">
        <v>50.05</v>
      </c>
      <c r="I91">
        <v>50.589999999999996</v>
      </c>
      <c r="J91">
        <v>50.589999999999996</v>
      </c>
      <c r="K91" s="4">
        <f t="shared" si="3"/>
        <v>0.1</v>
      </c>
      <c r="L91" s="7">
        <f t="shared" si="4"/>
        <v>0.1</v>
      </c>
      <c r="M91">
        <f t="shared" si="5"/>
        <v>0</v>
      </c>
      <c r="P91" t="s">
        <v>283</v>
      </c>
      <c r="Q91">
        <v>1108</v>
      </c>
      <c r="R91" t="s">
        <v>242</v>
      </c>
      <c r="S91">
        <v>3</v>
      </c>
      <c r="T91">
        <v>477214</v>
      </c>
      <c r="U91">
        <v>171292.5</v>
      </c>
      <c r="V91">
        <v>42.129999999999995</v>
      </c>
      <c r="W91">
        <v>42.04</v>
      </c>
      <c r="X91">
        <v>42.76</v>
      </c>
      <c r="Y91">
        <v>42.76</v>
      </c>
      <c r="Z91" s="4">
        <v>-0.1</v>
      </c>
      <c r="AA91" s="7">
        <v>0.1</v>
      </c>
      <c r="AB91">
        <v>1</v>
      </c>
      <c r="AC91">
        <f t="array" ref="AC91">MAX(IF($C$2:$C$1869=$R91,H$2:H$1869))</f>
        <v>47.889999999999993</v>
      </c>
    </row>
    <row r="92" spans="1:29" x14ac:dyDescent="0.25">
      <c r="A92" t="s">
        <v>283</v>
      </c>
      <c r="B92">
        <v>91</v>
      </c>
      <c r="C92" t="s">
        <v>158</v>
      </c>
      <c r="D92">
        <v>3</v>
      </c>
      <c r="E92">
        <v>476994.1</v>
      </c>
      <c r="F92">
        <v>171427.6</v>
      </c>
      <c r="G92">
        <v>49.87</v>
      </c>
      <c r="H92">
        <v>49.87</v>
      </c>
      <c r="I92">
        <v>50.410000000000004</v>
      </c>
      <c r="J92">
        <v>50.499999999999993</v>
      </c>
      <c r="K92" s="4">
        <f t="shared" si="3"/>
        <v>0</v>
      </c>
      <c r="L92" s="7">
        <f t="shared" si="4"/>
        <v>0</v>
      </c>
      <c r="M92">
        <f t="shared" si="5"/>
        <v>0</v>
      </c>
      <c r="P92" t="s">
        <v>283</v>
      </c>
      <c r="Q92">
        <v>1111</v>
      </c>
      <c r="R92" t="s">
        <v>243</v>
      </c>
      <c r="S92">
        <v>1</v>
      </c>
      <c r="T92">
        <v>477411.2</v>
      </c>
      <c r="U92">
        <v>171234.9</v>
      </c>
      <c r="V92">
        <v>48.61</v>
      </c>
      <c r="W92">
        <v>48.699999999999996</v>
      </c>
      <c r="X92">
        <v>49.239999999999995</v>
      </c>
      <c r="Y92">
        <v>49.33</v>
      </c>
      <c r="Z92" s="4">
        <v>0.1</v>
      </c>
      <c r="AA92" s="7">
        <v>0.1</v>
      </c>
      <c r="AB92">
        <v>1</v>
      </c>
      <c r="AC92">
        <f t="array" ref="AC92">MAX(IF($C$2:$C$1869=$R92,H$2:H$1869))</f>
        <v>48.699999999999996</v>
      </c>
    </row>
    <row r="93" spans="1:29" x14ac:dyDescent="0.25">
      <c r="A93" t="s">
        <v>283</v>
      </c>
      <c r="B93">
        <v>92</v>
      </c>
      <c r="C93" t="s">
        <v>158</v>
      </c>
      <c r="D93">
        <v>6</v>
      </c>
      <c r="E93">
        <v>476983.8</v>
      </c>
      <c r="F93">
        <v>171429.3</v>
      </c>
      <c r="G93">
        <v>49.599999999999994</v>
      </c>
      <c r="H93">
        <v>49.599999999999994</v>
      </c>
      <c r="I93">
        <v>50.32</v>
      </c>
      <c r="J93">
        <v>50.23</v>
      </c>
      <c r="K93" s="4">
        <f t="shared" si="3"/>
        <v>0</v>
      </c>
      <c r="L93" s="7">
        <f t="shared" si="4"/>
        <v>0</v>
      </c>
      <c r="M93">
        <f t="shared" si="5"/>
        <v>0</v>
      </c>
      <c r="P93" t="s">
        <v>283</v>
      </c>
      <c r="Q93">
        <v>1129</v>
      </c>
      <c r="R93" t="s">
        <v>244</v>
      </c>
      <c r="S93">
        <v>1</v>
      </c>
      <c r="T93">
        <v>477402.5</v>
      </c>
      <c r="U93">
        <v>171238.6</v>
      </c>
      <c r="V93">
        <v>48.43</v>
      </c>
      <c r="W93">
        <v>48.43</v>
      </c>
      <c r="X93">
        <v>49.06</v>
      </c>
      <c r="Y93">
        <v>49.06</v>
      </c>
      <c r="Z93" s="4">
        <v>0</v>
      </c>
      <c r="AA93" s="7">
        <v>0</v>
      </c>
      <c r="AB93">
        <v>1</v>
      </c>
      <c r="AC93">
        <f t="array" ref="AC93">MAX(IF($C$2:$C$1869=$R93,H$2:H$1869))</f>
        <v>48.43</v>
      </c>
    </row>
    <row r="94" spans="1:29" x14ac:dyDescent="0.25">
      <c r="A94" t="s">
        <v>283</v>
      </c>
      <c r="B94">
        <v>93</v>
      </c>
      <c r="C94" t="s">
        <v>158</v>
      </c>
      <c r="D94">
        <v>1</v>
      </c>
      <c r="E94">
        <v>476991.9</v>
      </c>
      <c r="F94">
        <v>171430.9</v>
      </c>
      <c r="G94">
        <v>49.239999999999995</v>
      </c>
      <c r="H94">
        <v>49.239999999999995</v>
      </c>
      <c r="I94">
        <v>49.87</v>
      </c>
      <c r="J94">
        <v>49.87</v>
      </c>
      <c r="K94" s="4">
        <f t="shared" si="3"/>
        <v>0</v>
      </c>
      <c r="L94" s="7">
        <f t="shared" si="4"/>
        <v>0</v>
      </c>
      <c r="M94">
        <f t="shared" si="5"/>
        <v>0</v>
      </c>
      <c r="P94" t="s">
        <v>283</v>
      </c>
      <c r="Q94">
        <v>1153</v>
      </c>
      <c r="R94" t="s">
        <v>245</v>
      </c>
      <c r="S94">
        <v>8</v>
      </c>
      <c r="T94">
        <v>477385.3</v>
      </c>
      <c r="U94">
        <v>171214.5</v>
      </c>
      <c r="V94">
        <v>41.589999999999996</v>
      </c>
      <c r="W94">
        <v>41.499999999999993</v>
      </c>
      <c r="X94">
        <v>42.22</v>
      </c>
      <c r="Y94">
        <v>42.22</v>
      </c>
      <c r="Z94" s="4">
        <v>-0.1</v>
      </c>
      <c r="AA94" s="7">
        <v>0.1</v>
      </c>
      <c r="AB94">
        <v>1</v>
      </c>
      <c r="AC94">
        <f t="array" ref="AC94">MAX(IF($C$2:$C$1869=$R94,H$2:H$1869))</f>
        <v>47.17</v>
      </c>
    </row>
    <row r="95" spans="1:29" x14ac:dyDescent="0.25">
      <c r="A95" t="s">
        <v>283</v>
      </c>
      <c r="B95">
        <v>94</v>
      </c>
      <c r="C95" t="s">
        <v>158</v>
      </c>
      <c r="D95">
        <v>7</v>
      </c>
      <c r="E95">
        <v>476987.8</v>
      </c>
      <c r="F95">
        <v>171432.9</v>
      </c>
      <c r="G95">
        <v>49.06</v>
      </c>
      <c r="H95">
        <v>49.06</v>
      </c>
      <c r="I95">
        <v>49.69</v>
      </c>
      <c r="J95">
        <v>49.69</v>
      </c>
      <c r="K95" s="4">
        <f t="shared" si="3"/>
        <v>0</v>
      </c>
      <c r="L95" s="7">
        <f t="shared" si="4"/>
        <v>0</v>
      </c>
      <c r="M95">
        <f t="shared" si="5"/>
        <v>0</v>
      </c>
      <c r="P95" t="s">
        <v>283</v>
      </c>
      <c r="Q95">
        <v>1176</v>
      </c>
      <c r="R95" t="s">
        <v>246</v>
      </c>
      <c r="S95">
        <v>7</v>
      </c>
      <c r="T95">
        <v>477383.7</v>
      </c>
      <c r="U95">
        <v>171208.2</v>
      </c>
      <c r="V95">
        <v>41.499999999999993</v>
      </c>
      <c r="W95">
        <v>41.410000000000004</v>
      </c>
      <c r="X95">
        <v>42.129999999999995</v>
      </c>
      <c r="Y95">
        <v>42.129999999999995</v>
      </c>
      <c r="Z95" s="4">
        <v>-0.1</v>
      </c>
      <c r="AA95" s="7">
        <v>0.1</v>
      </c>
      <c r="AB95">
        <v>1</v>
      </c>
      <c r="AC95">
        <f t="array" ref="AC95">MAX(IF($C$2:$C$1869=$R95,H$2:H$1869))</f>
        <v>46.629999999999995</v>
      </c>
    </row>
    <row r="96" spans="1:29" x14ac:dyDescent="0.25">
      <c r="A96" t="s">
        <v>283</v>
      </c>
      <c r="B96">
        <v>95</v>
      </c>
      <c r="C96" t="s">
        <v>158</v>
      </c>
      <c r="D96">
        <v>2</v>
      </c>
      <c r="E96">
        <v>476993</v>
      </c>
      <c r="F96">
        <v>171428.9</v>
      </c>
      <c r="G96">
        <v>47.44</v>
      </c>
      <c r="H96">
        <v>47.44</v>
      </c>
      <c r="I96">
        <v>48.07</v>
      </c>
      <c r="J96">
        <v>48.07</v>
      </c>
      <c r="K96" s="4">
        <f t="shared" si="3"/>
        <v>0</v>
      </c>
      <c r="L96" s="7">
        <f t="shared" si="4"/>
        <v>0</v>
      </c>
      <c r="M96">
        <f t="shared" si="5"/>
        <v>0</v>
      </c>
      <c r="P96" t="s">
        <v>283</v>
      </c>
      <c r="Q96">
        <v>1183</v>
      </c>
      <c r="R96" t="s">
        <v>247</v>
      </c>
      <c r="S96">
        <v>10</v>
      </c>
      <c r="T96">
        <v>477353.3</v>
      </c>
      <c r="U96">
        <v>171229.3</v>
      </c>
      <c r="V96">
        <v>47.26</v>
      </c>
      <c r="W96">
        <v>47.26</v>
      </c>
      <c r="X96">
        <v>47.889999999999993</v>
      </c>
      <c r="Y96">
        <v>47.889999999999993</v>
      </c>
      <c r="Z96" s="4">
        <v>0</v>
      </c>
      <c r="AA96" s="7">
        <v>0</v>
      </c>
      <c r="AB96">
        <v>1</v>
      </c>
      <c r="AC96">
        <f t="array" ref="AC96">MAX(IF($C$2:$C$1869=$R96,H$2:H$1869))</f>
        <v>47.26</v>
      </c>
    </row>
    <row r="97" spans="1:29" x14ac:dyDescent="0.25">
      <c r="A97" t="s">
        <v>283</v>
      </c>
      <c r="B97">
        <v>96</v>
      </c>
      <c r="C97" t="s">
        <v>158</v>
      </c>
      <c r="D97">
        <v>3</v>
      </c>
      <c r="E97">
        <v>476994.1</v>
      </c>
      <c r="F97">
        <v>171427.6</v>
      </c>
      <c r="G97">
        <v>47.44</v>
      </c>
      <c r="H97">
        <v>47.44</v>
      </c>
      <c r="I97">
        <v>48.07</v>
      </c>
      <c r="J97">
        <v>48.07</v>
      </c>
      <c r="K97" s="4">
        <f t="shared" si="3"/>
        <v>0</v>
      </c>
      <c r="L97" s="7">
        <f t="shared" si="4"/>
        <v>0</v>
      </c>
      <c r="M97">
        <f t="shared" si="5"/>
        <v>0</v>
      </c>
      <c r="P97" t="s">
        <v>283</v>
      </c>
      <c r="Q97">
        <v>1203</v>
      </c>
      <c r="R97" t="s">
        <v>248</v>
      </c>
      <c r="S97">
        <v>8</v>
      </c>
      <c r="T97">
        <v>477359.1</v>
      </c>
      <c r="U97">
        <v>171238</v>
      </c>
      <c r="V97">
        <v>46.81</v>
      </c>
      <c r="W97">
        <v>46.72</v>
      </c>
      <c r="X97">
        <v>47.44</v>
      </c>
      <c r="Y97">
        <v>47.44</v>
      </c>
      <c r="Z97" s="4">
        <v>-0.1</v>
      </c>
      <c r="AA97" s="7">
        <v>0.1</v>
      </c>
      <c r="AB97">
        <v>1</v>
      </c>
      <c r="AC97">
        <f t="array" ref="AC97">MAX(IF($C$2:$C$1869=$R97,H$2:H$1869))</f>
        <v>46.72</v>
      </c>
    </row>
    <row r="98" spans="1:29" x14ac:dyDescent="0.25">
      <c r="A98" t="s">
        <v>283</v>
      </c>
      <c r="B98">
        <v>97</v>
      </c>
      <c r="C98" t="s">
        <v>158</v>
      </c>
      <c r="D98">
        <v>1</v>
      </c>
      <c r="E98">
        <v>476991.9</v>
      </c>
      <c r="F98">
        <v>171430.9</v>
      </c>
      <c r="G98">
        <v>46.72</v>
      </c>
      <c r="H98">
        <v>46.72</v>
      </c>
      <c r="I98">
        <v>47.26</v>
      </c>
      <c r="J98">
        <v>47.349999999999994</v>
      </c>
      <c r="K98" s="4">
        <f t="shared" si="3"/>
        <v>0</v>
      </c>
      <c r="L98" s="7">
        <f t="shared" si="4"/>
        <v>0</v>
      </c>
      <c r="M98">
        <f t="shared" si="5"/>
        <v>0</v>
      </c>
      <c r="P98" t="s">
        <v>283</v>
      </c>
      <c r="Q98">
        <v>1221</v>
      </c>
      <c r="R98" t="s">
        <v>249</v>
      </c>
      <c r="S98">
        <v>8</v>
      </c>
      <c r="T98">
        <v>477360.2</v>
      </c>
      <c r="U98">
        <v>171245.1</v>
      </c>
      <c r="V98">
        <v>47.98</v>
      </c>
      <c r="W98">
        <v>47.889999999999993</v>
      </c>
      <c r="X98">
        <v>48.61</v>
      </c>
      <c r="Y98">
        <v>48.61</v>
      </c>
      <c r="Z98" s="4">
        <v>-0.1</v>
      </c>
      <c r="AA98" s="7">
        <v>0.1</v>
      </c>
      <c r="AB98">
        <v>1</v>
      </c>
      <c r="AC98">
        <f t="array" ref="AC98">MAX(IF($C$2:$C$1869=$R98,H$2:H$1869))</f>
        <v>47.98</v>
      </c>
    </row>
    <row r="99" spans="1:29" x14ac:dyDescent="0.25">
      <c r="A99" t="s">
        <v>283</v>
      </c>
      <c r="B99">
        <v>98</v>
      </c>
      <c r="C99" t="s">
        <v>158</v>
      </c>
      <c r="D99">
        <v>7</v>
      </c>
      <c r="E99">
        <v>476987.8</v>
      </c>
      <c r="F99">
        <v>171432.9</v>
      </c>
      <c r="G99">
        <v>46.54</v>
      </c>
      <c r="H99">
        <v>46.54</v>
      </c>
      <c r="I99">
        <v>47.17</v>
      </c>
      <c r="J99">
        <v>47.17</v>
      </c>
      <c r="K99" s="4">
        <f t="shared" si="3"/>
        <v>0</v>
      </c>
      <c r="L99" s="7">
        <f t="shared" si="4"/>
        <v>0</v>
      </c>
      <c r="M99">
        <f t="shared" si="5"/>
        <v>0</v>
      </c>
      <c r="P99" t="s">
        <v>283</v>
      </c>
      <c r="Q99">
        <v>1239</v>
      </c>
      <c r="R99" t="s">
        <v>250</v>
      </c>
      <c r="S99">
        <v>6</v>
      </c>
      <c r="T99">
        <v>477370.3</v>
      </c>
      <c r="U99">
        <v>171256.2</v>
      </c>
      <c r="V99">
        <v>48.339999999999996</v>
      </c>
      <c r="W99">
        <v>48.339999999999996</v>
      </c>
      <c r="X99">
        <v>48.97</v>
      </c>
      <c r="Y99">
        <v>48.97</v>
      </c>
      <c r="Z99" s="4">
        <v>0</v>
      </c>
      <c r="AA99" s="7">
        <v>0</v>
      </c>
      <c r="AB99">
        <v>1</v>
      </c>
      <c r="AC99">
        <f t="array" ref="AC99">MAX(IF($C$2:$C$1869=$R99,H$2:H$1869))</f>
        <v>48.339999999999996</v>
      </c>
    </row>
    <row r="100" spans="1:29" x14ac:dyDescent="0.25">
      <c r="A100" t="s">
        <v>283</v>
      </c>
      <c r="B100">
        <v>99</v>
      </c>
      <c r="C100" t="s">
        <v>158</v>
      </c>
      <c r="D100">
        <v>5</v>
      </c>
      <c r="E100">
        <v>476986.5</v>
      </c>
      <c r="F100">
        <v>171426</v>
      </c>
      <c r="G100">
        <v>45.19</v>
      </c>
      <c r="H100">
        <v>45.19</v>
      </c>
      <c r="I100">
        <v>45.82</v>
      </c>
      <c r="J100">
        <v>45.82</v>
      </c>
      <c r="K100" s="4">
        <f t="shared" si="3"/>
        <v>0</v>
      </c>
      <c r="L100" s="7">
        <f t="shared" si="4"/>
        <v>0</v>
      </c>
      <c r="M100">
        <f t="shared" si="5"/>
        <v>0</v>
      </c>
      <c r="P100" t="s">
        <v>283</v>
      </c>
      <c r="Q100">
        <v>1251</v>
      </c>
      <c r="R100" t="s">
        <v>251</v>
      </c>
      <c r="S100">
        <v>1</v>
      </c>
      <c r="T100">
        <v>477380.9</v>
      </c>
      <c r="U100">
        <v>171262.9</v>
      </c>
      <c r="V100">
        <v>49.06</v>
      </c>
      <c r="W100">
        <v>49.15</v>
      </c>
      <c r="X100">
        <v>49.69</v>
      </c>
      <c r="Y100">
        <v>49.69</v>
      </c>
      <c r="Z100" s="4">
        <v>0.1</v>
      </c>
      <c r="AA100" s="7">
        <v>0.1</v>
      </c>
      <c r="AB100">
        <v>1</v>
      </c>
      <c r="AC100">
        <f t="array" ref="AC100">MAX(IF($C$2:$C$1869=$R100,H$2:H$1869))</f>
        <v>49.15</v>
      </c>
    </row>
    <row r="101" spans="1:29" x14ac:dyDescent="0.25">
      <c r="A101" t="s">
        <v>283</v>
      </c>
      <c r="B101">
        <v>100</v>
      </c>
      <c r="C101" t="s">
        <v>158</v>
      </c>
      <c r="D101">
        <v>4</v>
      </c>
      <c r="E101">
        <v>476991.6</v>
      </c>
      <c r="F101">
        <v>171426.2</v>
      </c>
      <c r="G101">
        <v>44.92</v>
      </c>
      <c r="H101">
        <v>44.92</v>
      </c>
      <c r="I101">
        <v>45.55</v>
      </c>
      <c r="J101">
        <v>45.55</v>
      </c>
      <c r="K101" s="4">
        <f t="shared" si="3"/>
        <v>0</v>
      </c>
      <c r="L101" s="7">
        <f t="shared" si="4"/>
        <v>0</v>
      </c>
      <c r="M101">
        <f t="shared" si="5"/>
        <v>0</v>
      </c>
      <c r="P101" t="s">
        <v>283</v>
      </c>
      <c r="Q101">
        <v>1261</v>
      </c>
      <c r="R101" t="s">
        <v>252</v>
      </c>
      <c r="S101">
        <v>1</v>
      </c>
      <c r="T101">
        <v>477019.3</v>
      </c>
      <c r="U101">
        <v>171380.4</v>
      </c>
      <c r="V101">
        <v>50.32</v>
      </c>
      <c r="W101">
        <v>50.32</v>
      </c>
      <c r="X101">
        <v>50.949999999999996</v>
      </c>
      <c r="Y101">
        <v>50.949999999999996</v>
      </c>
      <c r="Z101" s="4">
        <v>0</v>
      </c>
      <c r="AA101" s="7">
        <v>0</v>
      </c>
      <c r="AB101">
        <v>1</v>
      </c>
      <c r="AC101">
        <f t="array" ref="AC101">MAX(IF($C$2:$C$1869=$R101,H$2:H$1869))</f>
        <v>50.32</v>
      </c>
    </row>
    <row r="102" spans="1:29" x14ac:dyDescent="0.25">
      <c r="A102" t="s">
        <v>283</v>
      </c>
      <c r="B102">
        <v>101</v>
      </c>
      <c r="C102" t="s">
        <v>158</v>
      </c>
      <c r="D102">
        <v>5</v>
      </c>
      <c r="E102">
        <v>476986.5</v>
      </c>
      <c r="F102">
        <v>171426</v>
      </c>
      <c r="G102">
        <v>43.12</v>
      </c>
      <c r="H102">
        <v>43.12</v>
      </c>
      <c r="I102">
        <v>43.749999999999993</v>
      </c>
      <c r="J102">
        <v>43.749999999999993</v>
      </c>
      <c r="K102" s="4">
        <f t="shared" si="3"/>
        <v>0</v>
      </c>
      <c r="L102" s="7">
        <f t="shared" si="4"/>
        <v>0</v>
      </c>
      <c r="M102">
        <f t="shared" si="5"/>
        <v>0</v>
      </c>
      <c r="P102" t="s">
        <v>283</v>
      </c>
      <c r="Q102">
        <v>1281</v>
      </c>
      <c r="R102" t="s">
        <v>253</v>
      </c>
      <c r="S102">
        <v>2</v>
      </c>
      <c r="T102">
        <v>477013.7</v>
      </c>
      <c r="U102">
        <v>171380.7</v>
      </c>
      <c r="V102">
        <v>49.42</v>
      </c>
      <c r="W102">
        <v>49.33</v>
      </c>
      <c r="X102">
        <v>50.05</v>
      </c>
      <c r="Y102">
        <v>50.05</v>
      </c>
      <c r="Z102" s="4">
        <v>-0.1</v>
      </c>
      <c r="AA102" s="7">
        <v>0.1</v>
      </c>
      <c r="AB102">
        <v>1</v>
      </c>
      <c r="AC102">
        <f t="array" ref="AC102">MAX(IF($C$2:$C$1869=$R102,H$2:H$1869))</f>
        <v>50.410000000000004</v>
      </c>
    </row>
    <row r="103" spans="1:29" x14ac:dyDescent="0.25">
      <c r="A103" t="s">
        <v>283</v>
      </c>
      <c r="B103">
        <v>102</v>
      </c>
      <c r="C103" t="s">
        <v>158</v>
      </c>
      <c r="D103">
        <v>4</v>
      </c>
      <c r="E103">
        <v>476991.6</v>
      </c>
      <c r="F103">
        <v>171426.2</v>
      </c>
      <c r="G103">
        <v>42.67</v>
      </c>
      <c r="H103">
        <v>42.67</v>
      </c>
      <c r="I103">
        <v>43.3</v>
      </c>
      <c r="J103">
        <v>43.3</v>
      </c>
      <c r="K103" s="4">
        <f t="shared" si="3"/>
        <v>0</v>
      </c>
      <c r="L103" s="7">
        <f t="shared" si="4"/>
        <v>0</v>
      </c>
      <c r="M103">
        <f t="shared" si="5"/>
        <v>0</v>
      </c>
      <c r="P103" t="s">
        <v>283</v>
      </c>
      <c r="Q103">
        <v>1305</v>
      </c>
      <c r="R103" t="s">
        <v>254</v>
      </c>
      <c r="S103">
        <v>3</v>
      </c>
      <c r="T103">
        <v>477270.3</v>
      </c>
      <c r="U103">
        <v>171171.1</v>
      </c>
      <c r="V103">
        <v>45.910000000000004</v>
      </c>
      <c r="W103">
        <v>45.82</v>
      </c>
      <c r="X103">
        <v>46.54</v>
      </c>
      <c r="Y103">
        <v>46.54</v>
      </c>
      <c r="Z103" s="4">
        <v>-0.1</v>
      </c>
      <c r="AA103" s="7">
        <v>0.1</v>
      </c>
      <c r="AB103">
        <v>1</v>
      </c>
      <c r="AC103">
        <f t="array" ref="AC103">MAX(IF($C$2:$C$1869=$R103,H$2:H$1869))</f>
        <v>47.98</v>
      </c>
    </row>
    <row r="104" spans="1:29" x14ac:dyDescent="0.25">
      <c r="A104" t="s">
        <v>283</v>
      </c>
      <c r="B104">
        <v>104</v>
      </c>
      <c r="C104" t="s">
        <v>159</v>
      </c>
      <c r="D104">
        <v>6</v>
      </c>
      <c r="E104">
        <v>476986.2</v>
      </c>
      <c r="F104">
        <v>171438.2</v>
      </c>
      <c r="G104">
        <v>49.96</v>
      </c>
      <c r="H104">
        <v>49.87</v>
      </c>
      <c r="I104">
        <v>50.589999999999996</v>
      </c>
      <c r="J104">
        <v>50.589999999999996</v>
      </c>
      <c r="K104" s="4">
        <f t="shared" si="3"/>
        <v>-0.1</v>
      </c>
      <c r="L104" s="7">
        <f t="shared" si="4"/>
        <v>0.1</v>
      </c>
      <c r="M104">
        <f t="shared" si="5"/>
        <v>1</v>
      </c>
      <c r="P104" t="s">
        <v>283</v>
      </c>
      <c r="Q104">
        <v>1327</v>
      </c>
      <c r="R104" t="s">
        <v>255</v>
      </c>
      <c r="S104">
        <v>2</v>
      </c>
      <c r="T104">
        <v>477008.5</v>
      </c>
      <c r="U104">
        <v>171470.7</v>
      </c>
      <c r="V104">
        <v>47.349999999999994</v>
      </c>
      <c r="W104">
        <v>47.44</v>
      </c>
      <c r="X104">
        <v>47.98</v>
      </c>
      <c r="Y104">
        <v>47.98</v>
      </c>
      <c r="Z104" s="4">
        <v>0.1</v>
      </c>
      <c r="AA104" s="7">
        <v>0.1</v>
      </c>
      <c r="AB104">
        <v>1</v>
      </c>
      <c r="AC104">
        <f t="array" ref="AC104">MAX(IF($C$2:$C$1869=$R104,H$2:H$1869))</f>
        <v>53.919999999999995</v>
      </c>
    </row>
    <row r="105" spans="1:29" x14ac:dyDescent="0.25">
      <c r="A105" t="s">
        <v>283</v>
      </c>
      <c r="B105">
        <v>103</v>
      </c>
      <c r="C105" t="s">
        <v>159</v>
      </c>
      <c r="D105">
        <v>6</v>
      </c>
      <c r="E105">
        <v>476986.2</v>
      </c>
      <c r="F105">
        <v>171438.2</v>
      </c>
      <c r="G105">
        <v>51.849999999999994</v>
      </c>
      <c r="H105">
        <v>51.849999999999994</v>
      </c>
      <c r="I105">
        <v>52.57</v>
      </c>
      <c r="J105">
        <v>52.48</v>
      </c>
      <c r="K105" s="4">
        <f t="shared" si="3"/>
        <v>0</v>
      </c>
      <c r="L105" s="7">
        <f t="shared" si="4"/>
        <v>0</v>
      </c>
      <c r="M105">
        <f t="shared" si="5"/>
        <v>0</v>
      </c>
      <c r="P105" t="s">
        <v>283</v>
      </c>
      <c r="Q105">
        <v>1333</v>
      </c>
      <c r="R105" t="s">
        <v>256</v>
      </c>
      <c r="S105">
        <v>1</v>
      </c>
      <c r="T105">
        <v>477233.4</v>
      </c>
      <c r="U105">
        <v>171352.2</v>
      </c>
      <c r="V105">
        <v>50.589999999999996</v>
      </c>
      <c r="W105">
        <v>50.589999999999996</v>
      </c>
      <c r="X105">
        <v>51.22</v>
      </c>
      <c r="Y105">
        <v>51.22</v>
      </c>
      <c r="Z105" s="4">
        <v>0</v>
      </c>
      <c r="AA105" s="7">
        <v>0</v>
      </c>
      <c r="AB105">
        <v>1</v>
      </c>
      <c r="AC105">
        <f t="array" ref="AC105">MAX(IF($C$2:$C$1869=$R105,H$2:H$1869))</f>
        <v>50.589999999999996</v>
      </c>
    </row>
    <row r="106" spans="1:29" x14ac:dyDescent="0.25">
      <c r="A106" t="s">
        <v>283</v>
      </c>
      <c r="B106">
        <v>105</v>
      </c>
      <c r="C106" t="s">
        <v>159</v>
      </c>
      <c r="D106">
        <v>2</v>
      </c>
      <c r="E106">
        <v>476995.2</v>
      </c>
      <c r="F106">
        <v>171438.3</v>
      </c>
      <c r="G106">
        <v>49.69</v>
      </c>
      <c r="H106">
        <v>49.69</v>
      </c>
      <c r="I106">
        <v>50.32</v>
      </c>
      <c r="J106">
        <v>50.32</v>
      </c>
      <c r="K106" s="4">
        <f t="shared" si="3"/>
        <v>0</v>
      </c>
      <c r="L106" s="7">
        <f t="shared" si="4"/>
        <v>0</v>
      </c>
      <c r="M106">
        <f t="shared" si="5"/>
        <v>0</v>
      </c>
      <c r="P106" t="s">
        <v>283</v>
      </c>
      <c r="Q106">
        <v>1339</v>
      </c>
      <c r="R106" t="s">
        <v>257</v>
      </c>
      <c r="S106">
        <v>3</v>
      </c>
      <c r="T106">
        <v>477224.9</v>
      </c>
      <c r="U106">
        <v>171344.9</v>
      </c>
      <c r="V106">
        <v>50.05</v>
      </c>
      <c r="W106">
        <v>50.05</v>
      </c>
      <c r="X106">
        <v>50.68</v>
      </c>
      <c r="Y106">
        <v>50.68</v>
      </c>
      <c r="Z106" s="4">
        <v>0</v>
      </c>
      <c r="AA106" s="7">
        <v>0</v>
      </c>
      <c r="AB106">
        <v>1</v>
      </c>
      <c r="AC106">
        <f t="array" ref="AC106">MAX(IF($C$2:$C$1869=$R106,H$2:H$1869))</f>
        <v>50.05</v>
      </c>
    </row>
    <row r="107" spans="1:29" x14ac:dyDescent="0.25">
      <c r="A107" t="s">
        <v>283</v>
      </c>
      <c r="B107">
        <v>106</v>
      </c>
      <c r="C107" t="s">
        <v>159</v>
      </c>
      <c r="D107">
        <v>2</v>
      </c>
      <c r="E107">
        <v>476995.2</v>
      </c>
      <c r="F107">
        <v>171438.3</v>
      </c>
      <c r="G107">
        <v>47.26</v>
      </c>
      <c r="H107">
        <v>47.26</v>
      </c>
      <c r="I107">
        <v>47.8</v>
      </c>
      <c r="J107">
        <v>47.8</v>
      </c>
      <c r="K107" s="4">
        <f t="shared" si="3"/>
        <v>0</v>
      </c>
      <c r="L107" s="7">
        <f t="shared" si="4"/>
        <v>0</v>
      </c>
      <c r="M107">
        <f t="shared" si="5"/>
        <v>0</v>
      </c>
      <c r="P107" t="s">
        <v>283</v>
      </c>
      <c r="Q107">
        <v>1343</v>
      </c>
      <c r="R107" t="s">
        <v>258</v>
      </c>
      <c r="S107">
        <v>4</v>
      </c>
      <c r="T107">
        <v>477221.1</v>
      </c>
      <c r="U107">
        <v>171339</v>
      </c>
      <c r="V107">
        <v>49.599999999999994</v>
      </c>
      <c r="W107">
        <v>49.599999999999994</v>
      </c>
      <c r="X107">
        <v>50.23</v>
      </c>
      <c r="Y107">
        <v>50.23</v>
      </c>
      <c r="Z107" s="4">
        <v>0</v>
      </c>
      <c r="AA107" s="7">
        <v>0</v>
      </c>
      <c r="AB107">
        <v>1</v>
      </c>
      <c r="AC107">
        <f t="array" ref="AC107">MAX(IF($C$2:$C$1869=$R107,H$2:H$1869))</f>
        <v>49.599999999999994</v>
      </c>
    </row>
    <row r="108" spans="1:29" x14ac:dyDescent="0.25">
      <c r="A108" t="s">
        <v>283</v>
      </c>
      <c r="B108">
        <v>107</v>
      </c>
      <c r="C108" t="s">
        <v>159</v>
      </c>
      <c r="D108">
        <v>5</v>
      </c>
      <c r="E108">
        <v>476988.9</v>
      </c>
      <c r="F108">
        <v>171434.8</v>
      </c>
      <c r="G108">
        <v>45.639999999999993</v>
      </c>
      <c r="H108">
        <v>45.639999999999993</v>
      </c>
      <c r="I108">
        <v>46.269999999999996</v>
      </c>
      <c r="J108">
        <v>46.269999999999996</v>
      </c>
      <c r="K108" s="4">
        <f t="shared" si="3"/>
        <v>0</v>
      </c>
      <c r="L108" s="7">
        <f t="shared" si="4"/>
        <v>0</v>
      </c>
      <c r="M108">
        <f t="shared" si="5"/>
        <v>0</v>
      </c>
      <c r="P108" t="s">
        <v>283</v>
      </c>
      <c r="Q108">
        <v>1347</v>
      </c>
      <c r="R108" t="s">
        <v>259</v>
      </c>
      <c r="S108">
        <v>4</v>
      </c>
      <c r="T108">
        <v>477218.6</v>
      </c>
      <c r="U108">
        <v>171333.5</v>
      </c>
      <c r="V108">
        <v>49.06</v>
      </c>
      <c r="W108">
        <v>49.06</v>
      </c>
      <c r="X108">
        <v>49.69</v>
      </c>
      <c r="Y108">
        <v>49.69</v>
      </c>
      <c r="Z108" s="4">
        <v>0</v>
      </c>
      <c r="AA108" s="7">
        <v>0</v>
      </c>
      <c r="AB108">
        <v>1</v>
      </c>
      <c r="AC108">
        <f t="array" ref="AC108">MAX(IF($C$2:$C$1869=$R108,H$2:H$1869))</f>
        <v>49.06</v>
      </c>
    </row>
    <row r="109" spans="1:29" x14ac:dyDescent="0.25">
      <c r="A109" t="s">
        <v>283</v>
      </c>
      <c r="B109">
        <v>108</v>
      </c>
      <c r="C109" t="s">
        <v>159</v>
      </c>
      <c r="D109">
        <v>4</v>
      </c>
      <c r="E109">
        <v>476992.4</v>
      </c>
      <c r="F109">
        <v>171435.8</v>
      </c>
      <c r="G109">
        <v>44.65</v>
      </c>
      <c r="H109">
        <v>44.65</v>
      </c>
      <c r="I109">
        <v>45.19</v>
      </c>
      <c r="J109">
        <v>45.19</v>
      </c>
      <c r="K109" s="4">
        <f t="shared" si="3"/>
        <v>0</v>
      </c>
      <c r="L109" s="7">
        <f t="shared" si="4"/>
        <v>0</v>
      </c>
      <c r="M109">
        <f t="shared" si="5"/>
        <v>0</v>
      </c>
      <c r="P109" t="s">
        <v>283</v>
      </c>
      <c r="Q109">
        <v>1356</v>
      </c>
      <c r="R109" t="s">
        <v>260</v>
      </c>
      <c r="S109">
        <v>4</v>
      </c>
      <c r="T109">
        <v>477262.2</v>
      </c>
      <c r="U109">
        <v>171331.4</v>
      </c>
      <c r="V109">
        <v>47.53</v>
      </c>
      <c r="W109">
        <v>47.44</v>
      </c>
      <c r="X109">
        <v>48.160000000000004</v>
      </c>
      <c r="Y109">
        <v>48.160000000000004</v>
      </c>
      <c r="Z109" s="4">
        <v>-0.1</v>
      </c>
      <c r="AA109" s="7">
        <v>0.1</v>
      </c>
      <c r="AB109">
        <v>1</v>
      </c>
      <c r="AC109">
        <f t="array" ref="AC109">MAX(IF($C$2:$C$1869=$R109,H$2:H$1869))</f>
        <v>50.05</v>
      </c>
    </row>
    <row r="110" spans="1:29" x14ac:dyDescent="0.25">
      <c r="A110" t="s">
        <v>283</v>
      </c>
      <c r="B110">
        <v>109</v>
      </c>
      <c r="C110" t="s">
        <v>159</v>
      </c>
      <c r="D110">
        <v>5</v>
      </c>
      <c r="E110">
        <v>476988.9</v>
      </c>
      <c r="F110">
        <v>171434.8</v>
      </c>
      <c r="G110">
        <v>43.660000000000004</v>
      </c>
      <c r="H110">
        <v>43.660000000000004</v>
      </c>
      <c r="I110">
        <v>44.29</v>
      </c>
      <c r="J110">
        <v>44.29</v>
      </c>
      <c r="K110" s="4">
        <f t="shared" si="3"/>
        <v>0</v>
      </c>
      <c r="L110" s="7">
        <f t="shared" si="4"/>
        <v>0</v>
      </c>
      <c r="M110">
        <f t="shared" si="5"/>
        <v>0</v>
      </c>
      <c r="P110" t="s">
        <v>283</v>
      </c>
      <c r="Q110">
        <v>1359</v>
      </c>
      <c r="R110" t="s">
        <v>261</v>
      </c>
      <c r="S110">
        <v>4</v>
      </c>
      <c r="T110">
        <v>477259</v>
      </c>
      <c r="U110">
        <v>171325.1</v>
      </c>
      <c r="V110">
        <v>49.15</v>
      </c>
      <c r="W110">
        <v>49.15</v>
      </c>
      <c r="X110">
        <v>49.78</v>
      </c>
      <c r="Y110">
        <v>49.78</v>
      </c>
      <c r="Z110" s="4">
        <v>0</v>
      </c>
      <c r="AA110" s="7">
        <v>0</v>
      </c>
      <c r="AB110">
        <v>1</v>
      </c>
      <c r="AC110">
        <f t="array" ref="AC110">MAX(IF($C$2:$C$1869=$R110,H$2:H$1869))</f>
        <v>49.15</v>
      </c>
    </row>
    <row r="111" spans="1:29" x14ac:dyDescent="0.25">
      <c r="A111" t="s">
        <v>283</v>
      </c>
      <c r="B111">
        <v>110</v>
      </c>
      <c r="C111" t="s">
        <v>159</v>
      </c>
      <c r="D111">
        <v>3</v>
      </c>
      <c r="E111">
        <v>476993.8</v>
      </c>
      <c r="F111">
        <v>171437.2</v>
      </c>
      <c r="G111">
        <v>43.21</v>
      </c>
      <c r="H111">
        <v>43.21</v>
      </c>
      <c r="I111">
        <v>43.839999999999996</v>
      </c>
      <c r="J111">
        <v>43.839999999999996</v>
      </c>
      <c r="K111" s="4">
        <f t="shared" si="3"/>
        <v>0</v>
      </c>
      <c r="L111" s="7">
        <f t="shared" si="4"/>
        <v>0</v>
      </c>
      <c r="M111">
        <f t="shared" si="5"/>
        <v>0</v>
      </c>
      <c r="P111" t="s">
        <v>283</v>
      </c>
      <c r="Q111">
        <v>1363</v>
      </c>
      <c r="R111" t="s">
        <v>262</v>
      </c>
      <c r="S111">
        <v>5</v>
      </c>
      <c r="T111">
        <v>477255.2</v>
      </c>
      <c r="U111">
        <v>171319.1</v>
      </c>
      <c r="V111">
        <v>48.879999999999995</v>
      </c>
      <c r="W111">
        <v>48.879999999999995</v>
      </c>
      <c r="X111">
        <v>49.51</v>
      </c>
      <c r="Y111">
        <v>49.51</v>
      </c>
      <c r="Z111" s="4">
        <v>0</v>
      </c>
      <c r="AA111" s="7">
        <v>0</v>
      </c>
      <c r="AB111">
        <v>1</v>
      </c>
      <c r="AC111">
        <f t="array" ref="AC111">MAX(IF($C$2:$C$1869=$R111,H$2:H$1869))</f>
        <v>48.879999999999995</v>
      </c>
    </row>
    <row r="112" spans="1:29" x14ac:dyDescent="0.25">
      <c r="A112" t="s">
        <v>283</v>
      </c>
      <c r="B112">
        <v>111</v>
      </c>
      <c r="C112" t="s">
        <v>159</v>
      </c>
      <c r="D112">
        <v>4</v>
      </c>
      <c r="E112">
        <v>476992.4</v>
      </c>
      <c r="F112">
        <v>171435.8</v>
      </c>
      <c r="G112">
        <v>41.05</v>
      </c>
      <c r="H112">
        <v>41.05</v>
      </c>
      <c r="I112">
        <v>41.68</v>
      </c>
      <c r="J112">
        <v>41.68</v>
      </c>
      <c r="K112" s="4">
        <f t="shared" si="3"/>
        <v>0</v>
      </c>
      <c r="L112" s="7">
        <f t="shared" si="4"/>
        <v>0</v>
      </c>
      <c r="M112">
        <f t="shared" si="5"/>
        <v>0</v>
      </c>
      <c r="P112" t="s">
        <v>283</v>
      </c>
      <c r="Q112">
        <v>1375</v>
      </c>
      <c r="R112" t="s">
        <v>263</v>
      </c>
      <c r="S112">
        <v>4</v>
      </c>
      <c r="T112">
        <v>477251.1</v>
      </c>
      <c r="U112">
        <v>171311.7</v>
      </c>
      <c r="V112">
        <v>40.239999999999995</v>
      </c>
      <c r="W112">
        <v>40.15</v>
      </c>
      <c r="X112">
        <v>40.869999999999997</v>
      </c>
      <c r="Y112">
        <v>40.869999999999997</v>
      </c>
      <c r="Z112" s="4">
        <v>-0.1</v>
      </c>
      <c r="AA112" s="7">
        <v>0.1</v>
      </c>
      <c r="AB112">
        <v>1</v>
      </c>
      <c r="AC112">
        <f t="array" ref="AC112">MAX(IF($C$2:$C$1869=$R112,H$2:H$1869))</f>
        <v>48.699999999999996</v>
      </c>
    </row>
    <row r="113" spans="1:29" x14ac:dyDescent="0.25">
      <c r="A113" t="s">
        <v>283</v>
      </c>
      <c r="B113">
        <v>112</v>
      </c>
      <c r="C113" t="s">
        <v>159</v>
      </c>
      <c r="D113">
        <v>3</v>
      </c>
      <c r="E113">
        <v>476993.8</v>
      </c>
      <c r="F113">
        <v>171437.2</v>
      </c>
      <c r="G113">
        <v>39.43</v>
      </c>
      <c r="H113">
        <v>39.43</v>
      </c>
      <c r="I113">
        <v>40.15</v>
      </c>
      <c r="J113">
        <v>40.15</v>
      </c>
      <c r="K113" s="4">
        <f t="shared" si="3"/>
        <v>0</v>
      </c>
      <c r="L113" s="7">
        <f t="shared" si="4"/>
        <v>0</v>
      </c>
      <c r="M113">
        <f t="shared" si="5"/>
        <v>0</v>
      </c>
      <c r="P113" t="s">
        <v>283</v>
      </c>
      <c r="Q113">
        <v>1379</v>
      </c>
      <c r="R113" t="s">
        <v>264</v>
      </c>
      <c r="S113">
        <v>2</v>
      </c>
      <c r="T113">
        <v>477274.3</v>
      </c>
      <c r="U113">
        <v>171286.1</v>
      </c>
      <c r="V113">
        <v>43.839999999999996</v>
      </c>
      <c r="W113">
        <v>43.749999999999993</v>
      </c>
      <c r="X113">
        <v>44.47</v>
      </c>
      <c r="Y113">
        <v>44.47</v>
      </c>
      <c r="Z113" s="4">
        <v>-0.1</v>
      </c>
      <c r="AA113" s="7">
        <v>0.1</v>
      </c>
      <c r="AB113">
        <v>1</v>
      </c>
      <c r="AC113">
        <f t="array" ref="AC113">MAX(IF($C$2:$C$1869=$R113,H$2:H$1869))</f>
        <v>48.519999999999996</v>
      </c>
    </row>
    <row r="114" spans="1:29" x14ac:dyDescent="0.25">
      <c r="A114" t="s">
        <v>283</v>
      </c>
      <c r="B114">
        <v>116</v>
      </c>
      <c r="C114" t="s">
        <v>160</v>
      </c>
      <c r="D114">
        <v>4</v>
      </c>
      <c r="E114">
        <v>476995.7</v>
      </c>
      <c r="F114">
        <v>171440.9</v>
      </c>
      <c r="G114">
        <v>49.69</v>
      </c>
      <c r="H114">
        <v>49.78</v>
      </c>
      <c r="I114">
        <v>50.32</v>
      </c>
      <c r="J114">
        <v>50.32</v>
      </c>
      <c r="K114" s="4">
        <f t="shared" si="3"/>
        <v>0.1</v>
      </c>
      <c r="L114" s="7">
        <f t="shared" si="4"/>
        <v>0.1</v>
      </c>
      <c r="M114">
        <f t="shared" si="5"/>
        <v>1</v>
      </c>
      <c r="P114" t="s">
        <v>283</v>
      </c>
      <c r="Q114">
        <v>1383</v>
      </c>
      <c r="R114" t="s">
        <v>265</v>
      </c>
      <c r="S114">
        <v>3</v>
      </c>
      <c r="T114">
        <v>477276.8</v>
      </c>
      <c r="U114">
        <v>171297.1</v>
      </c>
      <c r="V114">
        <v>48.519999999999996</v>
      </c>
      <c r="W114">
        <v>48.519999999999996</v>
      </c>
      <c r="X114">
        <v>49.15</v>
      </c>
      <c r="Y114">
        <v>49.15</v>
      </c>
      <c r="Z114" s="4">
        <v>0</v>
      </c>
      <c r="AA114" s="7">
        <v>0</v>
      </c>
      <c r="AB114">
        <v>1</v>
      </c>
      <c r="AC114">
        <f t="array" ref="AC114">MAX(IF($C$2:$C$1869=$R114,H$2:H$1869))</f>
        <v>48.519999999999996</v>
      </c>
    </row>
    <row r="115" spans="1:29" x14ac:dyDescent="0.25">
      <c r="A115" t="s">
        <v>283</v>
      </c>
      <c r="B115">
        <v>113</v>
      </c>
      <c r="C115" t="s">
        <v>160</v>
      </c>
      <c r="D115">
        <v>6</v>
      </c>
      <c r="E115">
        <v>476987.2</v>
      </c>
      <c r="F115">
        <v>171444</v>
      </c>
      <c r="G115">
        <v>51.94</v>
      </c>
      <c r="H115">
        <v>51.94</v>
      </c>
      <c r="I115">
        <v>52.57</v>
      </c>
      <c r="J115">
        <v>52.57</v>
      </c>
      <c r="K115" s="4">
        <f t="shared" si="3"/>
        <v>0</v>
      </c>
      <c r="L115" s="7">
        <f t="shared" si="4"/>
        <v>0</v>
      </c>
      <c r="M115">
        <f t="shared" si="5"/>
        <v>0</v>
      </c>
      <c r="P115" t="s">
        <v>283</v>
      </c>
      <c r="Q115">
        <v>1387</v>
      </c>
      <c r="R115" t="s">
        <v>266</v>
      </c>
      <c r="S115">
        <v>4</v>
      </c>
      <c r="T115">
        <v>477280.6</v>
      </c>
      <c r="U115">
        <v>171303</v>
      </c>
      <c r="V115">
        <v>48.61</v>
      </c>
      <c r="W115">
        <v>48.61</v>
      </c>
      <c r="X115">
        <v>49.239999999999995</v>
      </c>
      <c r="Y115">
        <v>49.239999999999995</v>
      </c>
      <c r="Z115" s="4">
        <v>0</v>
      </c>
      <c r="AA115" s="7">
        <v>0</v>
      </c>
      <c r="AB115">
        <v>1</v>
      </c>
      <c r="AC115">
        <f t="array" ref="AC115">MAX(IF($C$2:$C$1869=$R115,H$2:H$1869))</f>
        <v>48.61</v>
      </c>
    </row>
    <row r="116" spans="1:29" x14ac:dyDescent="0.25">
      <c r="A116" t="s">
        <v>283</v>
      </c>
      <c r="B116">
        <v>114</v>
      </c>
      <c r="C116" t="s">
        <v>160</v>
      </c>
      <c r="D116">
        <v>3</v>
      </c>
      <c r="E116">
        <v>476994.7</v>
      </c>
      <c r="F116">
        <v>171442.5</v>
      </c>
      <c r="G116">
        <v>49.96</v>
      </c>
      <c r="H116">
        <v>49.96</v>
      </c>
      <c r="I116">
        <v>50.499999999999993</v>
      </c>
      <c r="J116">
        <v>50.589999999999996</v>
      </c>
      <c r="K116" s="4">
        <f t="shared" si="3"/>
        <v>0</v>
      </c>
      <c r="L116" s="7">
        <f t="shared" si="4"/>
        <v>0</v>
      </c>
      <c r="M116">
        <f t="shared" si="5"/>
        <v>0</v>
      </c>
      <c r="P116" t="s">
        <v>283</v>
      </c>
      <c r="Q116">
        <v>1397</v>
      </c>
      <c r="R116" t="s">
        <v>267</v>
      </c>
      <c r="S116">
        <v>1</v>
      </c>
      <c r="T116">
        <v>477293.4</v>
      </c>
      <c r="U116">
        <v>171305.60000000001</v>
      </c>
      <c r="V116">
        <v>41.86</v>
      </c>
      <c r="W116">
        <v>41.769999999999996</v>
      </c>
      <c r="X116">
        <v>42.4</v>
      </c>
      <c r="Y116">
        <v>42.4</v>
      </c>
      <c r="Z116" s="4">
        <v>-0.1</v>
      </c>
      <c r="AA116" s="7">
        <v>0.1</v>
      </c>
      <c r="AB116">
        <v>1</v>
      </c>
      <c r="AC116">
        <f t="array" ref="AC116">MAX(IF($C$2:$C$1869=$R116,H$2:H$1869))</f>
        <v>49.239999999999995</v>
      </c>
    </row>
    <row r="117" spans="1:29" x14ac:dyDescent="0.25">
      <c r="A117" t="s">
        <v>283</v>
      </c>
      <c r="B117">
        <v>115</v>
      </c>
      <c r="C117" t="s">
        <v>160</v>
      </c>
      <c r="D117">
        <v>6</v>
      </c>
      <c r="E117">
        <v>476987.2</v>
      </c>
      <c r="F117">
        <v>171444</v>
      </c>
      <c r="G117">
        <v>49.87</v>
      </c>
      <c r="H117">
        <v>49.87</v>
      </c>
      <c r="I117">
        <v>50.589999999999996</v>
      </c>
      <c r="J117">
        <v>50.589999999999996</v>
      </c>
      <c r="K117" s="4">
        <f t="shared" si="3"/>
        <v>0</v>
      </c>
      <c r="L117" s="7">
        <f t="shared" si="4"/>
        <v>0</v>
      </c>
      <c r="M117">
        <f t="shared" si="5"/>
        <v>0</v>
      </c>
      <c r="P117" t="s">
        <v>283</v>
      </c>
      <c r="Q117">
        <v>1399</v>
      </c>
      <c r="R117" t="s">
        <v>268</v>
      </c>
      <c r="S117">
        <v>4</v>
      </c>
      <c r="T117">
        <v>477290.9</v>
      </c>
      <c r="U117">
        <v>171315.7</v>
      </c>
      <c r="V117">
        <v>50.05</v>
      </c>
      <c r="W117">
        <v>50.05</v>
      </c>
      <c r="X117">
        <v>50.68</v>
      </c>
      <c r="Y117">
        <v>50.68</v>
      </c>
      <c r="Z117" s="4">
        <v>0</v>
      </c>
      <c r="AA117" s="7">
        <v>0</v>
      </c>
      <c r="AB117">
        <v>1</v>
      </c>
      <c r="AC117">
        <f t="array" ref="AC117">MAX(IF($C$2:$C$1869=$R117,H$2:H$1869))</f>
        <v>50.05</v>
      </c>
    </row>
    <row r="118" spans="1:29" x14ac:dyDescent="0.25">
      <c r="A118" t="s">
        <v>283</v>
      </c>
      <c r="B118">
        <v>117</v>
      </c>
      <c r="C118" t="s">
        <v>160</v>
      </c>
      <c r="D118">
        <v>2</v>
      </c>
      <c r="E118">
        <v>476993.7</v>
      </c>
      <c r="F118">
        <v>171444.2</v>
      </c>
      <c r="G118">
        <v>48.61</v>
      </c>
      <c r="H118">
        <v>48.61</v>
      </c>
      <c r="I118">
        <v>49.15</v>
      </c>
      <c r="J118">
        <v>49.239999999999995</v>
      </c>
      <c r="K118" s="4">
        <f t="shared" si="3"/>
        <v>0</v>
      </c>
      <c r="L118" s="7">
        <f t="shared" si="4"/>
        <v>0</v>
      </c>
      <c r="M118">
        <f t="shared" si="5"/>
        <v>0</v>
      </c>
      <c r="P118" t="s">
        <v>283</v>
      </c>
      <c r="Q118">
        <v>1407</v>
      </c>
      <c r="R118" t="s">
        <v>269</v>
      </c>
      <c r="S118">
        <v>2</v>
      </c>
      <c r="T118">
        <v>477301.1</v>
      </c>
      <c r="U118">
        <v>171317.6</v>
      </c>
      <c r="V118">
        <v>44.11</v>
      </c>
      <c r="W118">
        <v>44.019999999999996</v>
      </c>
      <c r="X118">
        <v>44.65</v>
      </c>
      <c r="Y118">
        <v>44.65</v>
      </c>
      <c r="Z118" s="4">
        <v>-0.1</v>
      </c>
      <c r="AA118" s="7">
        <v>0.1</v>
      </c>
      <c r="AB118">
        <v>1</v>
      </c>
      <c r="AC118">
        <f t="array" ref="AC118">MAX(IF($C$2:$C$1869=$R118,H$2:H$1869))</f>
        <v>50.410000000000004</v>
      </c>
    </row>
    <row r="119" spans="1:29" x14ac:dyDescent="0.25">
      <c r="A119" t="s">
        <v>283</v>
      </c>
      <c r="B119">
        <v>118</v>
      </c>
      <c r="C119" t="s">
        <v>160</v>
      </c>
      <c r="D119">
        <v>4</v>
      </c>
      <c r="E119">
        <v>476995.7</v>
      </c>
      <c r="F119">
        <v>171440.9</v>
      </c>
      <c r="G119">
        <v>47.17</v>
      </c>
      <c r="H119">
        <v>47.17</v>
      </c>
      <c r="I119">
        <v>47.8</v>
      </c>
      <c r="J119">
        <v>47.8</v>
      </c>
      <c r="K119" s="4">
        <f t="shared" si="3"/>
        <v>0</v>
      </c>
      <c r="L119" s="7">
        <f t="shared" si="4"/>
        <v>0</v>
      </c>
      <c r="M119">
        <f t="shared" si="5"/>
        <v>0</v>
      </c>
      <c r="P119" t="s">
        <v>283</v>
      </c>
      <c r="Q119">
        <v>1417</v>
      </c>
      <c r="R119" t="s">
        <v>270</v>
      </c>
      <c r="S119">
        <v>4</v>
      </c>
      <c r="T119">
        <v>477184.1</v>
      </c>
      <c r="U119">
        <v>171307</v>
      </c>
      <c r="V119">
        <v>42.4</v>
      </c>
      <c r="W119">
        <v>42.31</v>
      </c>
      <c r="X119">
        <v>43.03</v>
      </c>
      <c r="Y119">
        <v>43.03</v>
      </c>
      <c r="Z119" s="4">
        <v>-0.1</v>
      </c>
      <c r="AA119" s="7">
        <v>0.1</v>
      </c>
      <c r="AB119">
        <v>1</v>
      </c>
      <c r="AC119">
        <f t="array" ref="AC119">MAX(IF($C$2:$C$1869=$R119,H$2:H$1869))</f>
        <v>49.69</v>
      </c>
    </row>
    <row r="120" spans="1:29" x14ac:dyDescent="0.25">
      <c r="A120" t="s">
        <v>283</v>
      </c>
      <c r="B120">
        <v>119</v>
      </c>
      <c r="C120" t="s">
        <v>160</v>
      </c>
      <c r="D120">
        <v>3</v>
      </c>
      <c r="E120">
        <v>476994.7</v>
      </c>
      <c r="F120">
        <v>171442.5</v>
      </c>
      <c r="G120">
        <v>47.08</v>
      </c>
      <c r="H120">
        <v>47.08</v>
      </c>
      <c r="I120">
        <v>47.71</v>
      </c>
      <c r="J120">
        <v>47.71</v>
      </c>
      <c r="K120" s="4">
        <f t="shared" si="3"/>
        <v>0</v>
      </c>
      <c r="L120" s="7">
        <f t="shared" si="4"/>
        <v>0</v>
      </c>
      <c r="M120">
        <f t="shared" si="5"/>
        <v>0</v>
      </c>
      <c r="P120" t="s">
        <v>283</v>
      </c>
      <c r="Q120">
        <v>1423</v>
      </c>
      <c r="R120" t="s">
        <v>271</v>
      </c>
      <c r="S120">
        <v>2</v>
      </c>
      <c r="T120">
        <v>477104.9</v>
      </c>
      <c r="U120">
        <v>171351.9</v>
      </c>
      <c r="V120">
        <v>49.33</v>
      </c>
      <c r="W120">
        <v>49.239999999999995</v>
      </c>
      <c r="X120">
        <v>49.96</v>
      </c>
      <c r="Y120">
        <v>49.87</v>
      </c>
      <c r="Z120" s="4">
        <v>-0.1</v>
      </c>
      <c r="AA120" s="7">
        <v>0.1</v>
      </c>
      <c r="AB120">
        <v>1</v>
      </c>
      <c r="AC120">
        <f t="array" ref="AC120">MAX(IF($C$2:$C$1869=$R120,H$2:H$1869))</f>
        <v>49.239999999999995</v>
      </c>
    </row>
    <row r="121" spans="1:29" x14ac:dyDescent="0.25">
      <c r="A121" t="s">
        <v>283</v>
      </c>
      <c r="B121">
        <v>120</v>
      </c>
      <c r="C121" t="s">
        <v>160</v>
      </c>
      <c r="D121">
        <v>2</v>
      </c>
      <c r="E121">
        <v>476993.7</v>
      </c>
      <c r="F121">
        <v>171444.2</v>
      </c>
      <c r="G121">
        <v>45.82</v>
      </c>
      <c r="H121">
        <v>45.82</v>
      </c>
      <c r="I121">
        <v>46.449999999999996</v>
      </c>
      <c r="J121">
        <v>46.449999999999996</v>
      </c>
      <c r="K121" s="4">
        <f t="shared" si="3"/>
        <v>0</v>
      </c>
      <c r="L121" s="7">
        <f t="shared" si="4"/>
        <v>0</v>
      </c>
      <c r="M121">
        <f t="shared" si="5"/>
        <v>0</v>
      </c>
      <c r="P121" t="s">
        <v>283</v>
      </c>
      <c r="Q121">
        <v>1436</v>
      </c>
      <c r="R121" t="s">
        <v>272</v>
      </c>
      <c r="S121">
        <v>1</v>
      </c>
      <c r="T121">
        <v>477088.7</v>
      </c>
      <c r="U121">
        <v>171359.5</v>
      </c>
      <c r="V121">
        <v>49.15</v>
      </c>
      <c r="W121">
        <v>49.06</v>
      </c>
      <c r="X121">
        <v>49.78</v>
      </c>
      <c r="Y121">
        <v>49.78</v>
      </c>
      <c r="Z121" s="4">
        <v>-0.1</v>
      </c>
      <c r="AA121" s="7">
        <v>0.1</v>
      </c>
      <c r="AB121">
        <v>1</v>
      </c>
      <c r="AC121">
        <f t="array" ref="AC121">MAX(IF($C$2:$C$1869=$R121,H$2:H$1869))</f>
        <v>49.15</v>
      </c>
    </row>
    <row r="122" spans="1:29" x14ac:dyDescent="0.25">
      <c r="A122" t="s">
        <v>283</v>
      </c>
      <c r="B122">
        <v>122</v>
      </c>
      <c r="C122" t="s">
        <v>161</v>
      </c>
      <c r="D122">
        <v>6</v>
      </c>
      <c r="E122">
        <v>476988.1</v>
      </c>
      <c r="F122">
        <v>171449.7</v>
      </c>
      <c r="G122">
        <v>49.96</v>
      </c>
      <c r="H122">
        <v>49.87</v>
      </c>
      <c r="I122">
        <v>50.589999999999996</v>
      </c>
      <c r="J122">
        <v>50.589999999999996</v>
      </c>
      <c r="K122" s="4">
        <f t="shared" si="3"/>
        <v>-0.1</v>
      </c>
      <c r="L122" s="7">
        <f t="shared" si="4"/>
        <v>0.1</v>
      </c>
      <c r="M122">
        <f t="shared" si="5"/>
        <v>1</v>
      </c>
      <c r="P122" t="s">
        <v>283</v>
      </c>
      <c r="Q122">
        <v>1447</v>
      </c>
      <c r="R122" t="s">
        <v>273</v>
      </c>
      <c r="S122">
        <v>2</v>
      </c>
      <c r="T122">
        <v>477081.4</v>
      </c>
      <c r="U122">
        <v>171361</v>
      </c>
      <c r="V122">
        <v>48.97</v>
      </c>
      <c r="W122">
        <v>48.97</v>
      </c>
      <c r="X122">
        <v>49.599999999999994</v>
      </c>
      <c r="Y122">
        <v>49.599999999999994</v>
      </c>
      <c r="Z122" s="4">
        <v>0</v>
      </c>
      <c r="AA122" s="7">
        <v>0</v>
      </c>
      <c r="AB122">
        <v>1</v>
      </c>
      <c r="AC122">
        <f t="array" ref="AC122">MAX(IF($C$2:$C$1869=$R122,H$2:H$1869))</f>
        <v>48.97</v>
      </c>
    </row>
    <row r="123" spans="1:29" x14ac:dyDescent="0.25">
      <c r="A123" t="s">
        <v>283</v>
      </c>
      <c r="B123">
        <v>121</v>
      </c>
      <c r="C123" t="s">
        <v>161</v>
      </c>
      <c r="D123">
        <v>6</v>
      </c>
      <c r="E123">
        <v>476988.1</v>
      </c>
      <c r="F123">
        <v>171449.7</v>
      </c>
      <c r="G123">
        <v>52.03</v>
      </c>
      <c r="H123">
        <v>52.03</v>
      </c>
      <c r="I123">
        <v>52.660000000000004</v>
      </c>
      <c r="J123">
        <v>52.660000000000004</v>
      </c>
      <c r="K123" s="4">
        <f t="shared" si="3"/>
        <v>0</v>
      </c>
      <c r="L123" s="7">
        <f t="shared" si="4"/>
        <v>0</v>
      </c>
      <c r="M123">
        <f t="shared" si="5"/>
        <v>0</v>
      </c>
      <c r="P123" t="s">
        <v>283</v>
      </c>
      <c r="Q123">
        <v>1461</v>
      </c>
      <c r="R123" t="s">
        <v>274</v>
      </c>
      <c r="S123">
        <v>5</v>
      </c>
      <c r="T123">
        <v>477241.8</v>
      </c>
      <c r="U123">
        <v>171174.7</v>
      </c>
      <c r="V123">
        <v>47.71</v>
      </c>
      <c r="W123">
        <v>47.62</v>
      </c>
      <c r="X123">
        <v>48.339999999999996</v>
      </c>
      <c r="Y123">
        <v>48.339999999999996</v>
      </c>
      <c r="Z123" s="4">
        <v>-0.1</v>
      </c>
      <c r="AA123" s="7">
        <v>0.1</v>
      </c>
      <c r="AB123">
        <v>1</v>
      </c>
      <c r="AC123">
        <f t="array" ref="AC123">MAX(IF($C$2:$C$1869=$R123,H$2:H$1869))</f>
        <v>47.98</v>
      </c>
    </row>
    <row r="124" spans="1:29" x14ac:dyDescent="0.25">
      <c r="A124" t="s">
        <v>283</v>
      </c>
      <c r="B124">
        <v>123</v>
      </c>
      <c r="C124" t="s">
        <v>161</v>
      </c>
      <c r="D124">
        <v>2</v>
      </c>
      <c r="E124">
        <v>476997.2</v>
      </c>
      <c r="F124">
        <v>171449.7</v>
      </c>
      <c r="G124">
        <v>49.78</v>
      </c>
      <c r="H124">
        <v>49.78</v>
      </c>
      <c r="I124">
        <v>50.410000000000004</v>
      </c>
      <c r="J124">
        <v>50.410000000000004</v>
      </c>
      <c r="K124" s="4">
        <f t="shared" si="3"/>
        <v>0</v>
      </c>
      <c r="L124" s="7">
        <f t="shared" si="4"/>
        <v>0</v>
      </c>
      <c r="M124">
        <f t="shared" si="5"/>
        <v>0</v>
      </c>
      <c r="P124" t="s">
        <v>283</v>
      </c>
      <c r="Q124">
        <v>1487</v>
      </c>
      <c r="R124" t="s">
        <v>275</v>
      </c>
      <c r="S124">
        <v>5</v>
      </c>
      <c r="T124">
        <v>477009.7</v>
      </c>
      <c r="U124">
        <v>171414.5</v>
      </c>
      <c r="V124">
        <v>44.47</v>
      </c>
      <c r="W124">
        <v>44.56</v>
      </c>
      <c r="X124">
        <v>45.099999999999994</v>
      </c>
      <c r="Y124">
        <v>45.19</v>
      </c>
      <c r="Z124" s="4">
        <v>0.1</v>
      </c>
      <c r="AA124" s="7">
        <v>0.1</v>
      </c>
      <c r="AB124">
        <v>1</v>
      </c>
      <c r="AC124">
        <f t="array" ref="AC124">MAX(IF($C$2:$C$1869=$R124,H$2:H$1869))</f>
        <v>51.04</v>
      </c>
    </row>
    <row r="125" spans="1:29" x14ac:dyDescent="0.25">
      <c r="A125" t="s">
        <v>283</v>
      </c>
      <c r="B125">
        <v>124</v>
      </c>
      <c r="C125" t="s">
        <v>161</v>
      </c>
      <c r="D125">
        <v>1</v>
      </c>
      <c r="E125">
        <v>476993</v>
      </c>
      <c r="F125">
        <v>171451.8</v>
      </c>
      <c r="G125">
        <v>48.07</v>
      </c>
      <c r="H125">
        <v>48.07</v>
      </c>
      <c r="I125">
        <v>48.699999999999996</v>
      </c>
      <c r="J125">
        <v>48.699999999999996</v>
      </c>
      <c r="K125" s="4">
        <f t="shared" si="3"/>
        <v>0</v>
      </c>
      <c r="L125" s="7">
        <f t="shared" si="4"/>
        <v>0</v>
      </c>
      <c r="M125">
        <f t="shared" si="5"/>
        <v>0</v>
      </c>
      <c r="P125" t="s">
        <v>283</v>
      </c>
      <c r="Q125">
        <v>1491</v>
      </c>
      <c r="R125" t="s">
        <v>276</v>
      </c>
      <c r="S125">
        <v>1</v>
      </c>
      <c r="T125">
        <v>477123.7</v>
      </c>
      <c r="U125">
        <v>171163.1</v>
      </c>
      <c r="V125">
        <v>49.15</v>
      </c>
      <c r="W125">
        <v>49.15</v>
      </c>
      <c r="X125">
        <v>49.78</v>
      </c>
      <c r="Y125">
        <v>49.78</v>
      </c>
      <c r="Z125" s="4">
        <v>0</v>
      </c>
      <c r="AA125" s="7">
        <v>0</v>
      </c>
      <c r="AB125">
        <v>1</v>
      </c>
      <c r="AC125">
        <f t="array" ref="AC125">MAX(IF($C$2:$C$1869=$R125,H$2:H$1869))</f>
        <v>49.15</v>
      </c>
    </row>
    <row r="126" spans="1:29" x14ac:dyDescent="0.25">
      <c r="A126" t="s">
        <v>283</v>
      </c>
      <c r="B126">
        <v>125</v>
      </c>
      <c r="C126" t="s">
        <v>161</v>
      </c>
      <c r="D126">
        <v>2</v>
      </c>
      <c r="E126">
        <v>476997.2</v>
      </c>
      <c r="F126">
        <v>171449.7</v>
      </c>
      <c r="G126">
        <v>46.989999999999995</v>
      </c>
      <c r="H126">
        <v>46.989999999999995</v>
      </c>
      <c r="I126">
        <v>47.62</v>
      </c>
      <c r="J126">
        <v>47.62</v>
      </c>
      <c r="K126" s="4">
        <f t="shared" si="3"/>
        <v>0</v>
      </c>
      <c r="L126" s="7">
        <f t="shared" si="4"/>
        <v>0</v>
      </c>
      <c r="M126">
        <f t="shared" si="5"/>
        <v>0</v>
      </c>
      <c r="P126" t="s">
        <v>283</v>
      </c>
      <c r="Q126">
        <v>1519</v>
      </c>
      <c r="R126" t="s">
        <v>277</v>
      </c>
      <c r="S126">
        <v>6</v>
      </c>
      <c r="T126">
        <v>477332.8</v>
      </c>
      <c r="U126">
        <v>171258</v>
      </c>
      <c r="V126">
        <v>47.98</v>
      </c>
      <c r="W126">
        <v>47.98</v>
      </c>
      <c r="X126">
        <v>48.61</v>
      </c>
      <c r="Y126">
        <v>48.61</v>
      </c>
      <c r="Z126" s="4">
        <v>0</v>
      </c>
      <c r="AA126" s="7">
        <v>0</v>
      </c>
      <c r="AB126">
        <v>1</v>
      </c>
      <c r="AC126">
        <f t="array" ref="AC126">MAX(IF($C$2:$C$1869=$R126,H$2:H$1869))</f>
        <v>47.98</v>
      </c>
    </row>
    <row r="127" spans="1:29" x14ac:dyDescent="0.25">
      <c r="A127" t="s">
        <v>283</v>
      </c>
      <c r="B127">
        <v>126</v>
      </c>
      <c r="C127" t="s">
        <v>161</v>
      </c>
      <c r="D127">
        <v>4</v>
      </c>
      <c r="E127">
        <v>476994.2</v>
      </c>
      <c r="F127">
        <v>171447.2</v>
      </c>
      <c r="G127">
        <v>44.83</v>
      </c>
      <c r="H127">
        <v>44.83</v>
      </c>
      <c r="I127">
        <v>45.37</v>
      </c>
      <c r="J127">
        <v>45.37</v>
      </c>
      <c r="K127" s="4">
        <f t="shared" si="3"/>
        <v>0</v>
      </c>
      <c r="L127" s="7">
        <f t="shared" si="4"/>
        <v>0</v>
      </c>
      <c r="M127">
        <f t="shared" si="5"/>
        <v>0</v>
      </c>
      <c r="P127" t="s">
        <v>283</v>
      </c>
      <c r="Q127">
        <v>1531</v>
      </c>
      <c r="R127" t="s">
        <v>278</v>
      </c>
      <c r="S127">
        <v>6</v>
      </c>
      <c r="T127">
        <v>477338.5</v>
      </c>
      <c r="U127">
        <v>171266.6</v>
      </c>
      <c r="V127">
        <v>48.339999999999996</v>
      </c>
      <c r="W127">
        <v>48.339999999999996</v>
      </c>
      <c r="X127">
        <v>48.97</v>
      </c>
      <c r="Y127">
        <v>48.97</v>
      </c>
      <c r="Z127" s="4">
        <v>0</v>
      </c>
      <c r="AA127" s="7">
        <v>0</v>
      </c>
      <c r="AB127">
        <v>1</v>
      </c>
      <c r="AC127">
        <f t="array" ref="AC127">MAX(IF($C$2:$C$1869=$R127,H$2:H$1869))</f>
        <v>48.339999999999996</v>
      </c>
    </row>
    <row r="128" spans="1:29" x14ac:dyDescent="0.25">
      <c r="A128" t="s">
        <v>283</v>
      </c>
      <c r="B128">
        <v>127</v>
      </c>
      <c r="C128" t="s">
        <v>161</v>
      </c>
      <c r="D128">
        <v>1</v>
      </c>
      <c r="E128">
        <v>476993</v>
      </c>
      <c r="F128">
        <v>171451.8</v>
      </c>
      <c r="G128">
        <v>44.739999999999995</v>
      </c>
      <c r="H128">
        <v>44.739999999999995</v>
      </c>
      <c r="I128">
        <v>45.37</v>
      </c>
      <c r="J128">
        <v>45.37</v>
      </c>
      <c r="K128" s="4">
        <f t="shared" si="3"/>
        <v>0</v>
      </c>
      <c r="L128" s="7">
        <f t="shared" si="4"/>
        <v>0</v>
      </c>
      <c r="M128">
        <f t="shared" si="5"/>
        <v>0</v>
      </c>
      <c r="P128" t="s">
        <v>283</v>
      </c>
      <c r="Q128">
        <v>1543</v>
      </c>
      <c r="R128" t="s">
        <v>279</v>
      </c>
      <c r="S128">
        <v>6</v>
      </c>
      <c r="T128">
        <v>477344.2</v>
      </c>
      <c r="U128">
        <v>171275.2</v>
      </c>
      <c r="V128">
        <v>49.06</v>
      </c>
      <c r="W128">
        <v>49.06</v>
      </c>
      <c r="X128">
        <v>49.69</v>
      </c>
      <c r="Y128">
        <v>49.69</v>
      </c>
      <c r="Z128" s="4">
        <v>0</v>
      </c>
      <c r="AA128" s="7">
        <v>0</v>
      </c>
      <c r="AB128">
        <v>1</v>
      </c>
      <c r="AC128">
        <f t="array" ref="AC128">MAX(IF($C$2:$C$1869=$R128,H$2:H$1869))</f>
        <v>49.06</v>
      </c>
    </row>
    <row r="129" spans="1:29" x14ac:dyDescent="0.25">
      <c r="A129" t="s">
        <v>283</v>
      </c>
      <c r="B129">
        <v>128</v>
      </c>
      <c r="C129" t="s">
        <v>161</v>
      </c>
      <c r="D129">
        <v>3</v>
      </c>
      <c r="E129">
        <v>476995.7</v>
      </c>
      <c r="F129">
        <v>171448.5</v>
      </c>
      <c r="G129">
        <v>43.389999999999993</v>
      </c>
      <c r="H129">
        <v>43.389999999999993</v>
      </c>
      <c r="I129">
        <v>44.019999999999996</v>
      </c>
      <c r="J129">
        <v>44.019999999999996</v>
      </c>
      <c r="K129" s="4">
        <f t="shared" si="3"/>
        <v>0</v>
      </c>
      <c r="L129" s="7">
        <f t="shared" si="4"/>
        <v>0</v>
      </c>
      <c r="M129">
        <f t="shared" si="5"/>
        <v>0</v>
      </c>
      <c r="P129" t="s">
        <v>283</v>
      </c>
      <c r="Q129">
        <v>1563</v>
      </c>
      <c r="R129" t="s">
        <v>280</v>
      </c>
      <c r="S129">
        <v>6</v>
      </c>
      <c r="T129">
        <v>477349.3</v>
      </c>
      <c r="U129">
        <v>171284.4</v>
      </c>
      <c r="V129">
        <v>43.389999999999993</v>
      </c>
      <c r="W129">
        <v>43.3</v>
      </c>
      <c r="X129">
        <v>44.019999999999996</v>
      </c>
      <c r="Y129">
        <v>44.019999999999996</v>
      </c>
      <c r="Z129" s="4">
        <v>-0.1</v>
      </c>
      <c r="AA129" s="7">
        <v>0.1</v>
      </c>
      <c r="AB129">
        <v>1</v>
      </c>
      <c r="AC129">
        <f t="array" ref="AC129">MAX(IF($C$2:$C$1869=$R129,H$2:H$1869))</f>
        <v>50.139999999999993</v>
      </c>
    </row>
    <row r="130" spans="1:29" x14ac:dyDescent="0.25">
      <c r="A130" t="s">
        <v>283</v>
      </c>
      <c r="B130">
        <v>129</v>
      </c>
      <c r="C130" t="s">
        <v>161</v>
      </c>
      <c r="D130">
        <v>4</v>
      </c>
      <c r="E130">
        <v>476994.2</v>
      </c>
      <c r="F130">
        <v>171447.2</v>
      </c>
      <c r="G130">
        <v>41.410000000000004</v>
      </c>
      <c r="H130">
        <v>41.410000000000004</v>
      </c>
      <c r="I130">
        <v>41.949999999999996</v>
      </c>
      <c r="J130">
        <v>41.949999999999996</v>
      </c>
      <c r="K130" s="4">
        <f t="shared" ref="K130:K193" si="6">ROUND(H130-G130,1)</f>
        <v>0</v>
      </c>
      <c r="L130" s="7">
        <f t="shared" ref="L130:L193" si="7">ABS(K130)</f>
        <v>0</v>
      </c>
      <c r="M130">
        <f t="shared" si="5"/>
        <v>0</v>
      </c>
      <c r="P130" t="s">
        <v>283</v>
      </c>
      <c r="Q130">
        <v>1569</v>
      </c>
      <c r="R130" t="s">
        <v>281</v>
      </c>
      <c r="S130">
        <v>2</v>
      </c>
      <c r="T130">
        <v>477330.5</v>
      </c>
      <c r="U130">
        <v>171285.8</v>
      </c>
      <c r="V130">
        <v>49.06</v>
      </c>
      <c r="W130">
        <v>49.06</v>
      </c>
      <c r="X130">
        <v>49.69</v>
      </c>
      <c r="Y130">
        <v>49.69</v>
      </c>
      <c r="Z130" s="4">
        <v>0</v>
      </c>
      <c r="AA130" s="7">
        <v>0</v>
      </c>
      <c r="AB130">
        <v>1</v>
      </c>
      <c r="AC130">
        <f t="array" ref="AC130">MAX(IF($C$2:$C$1869=$R130,H$2:H$1869))</f>
        <v>49.06</v>
      </c>
    </row>
    <row r="131" spans="1:29" x14ac:dyDescent="0.25">
      <c r="A131" t="s">
        <v>283</v>
      </c>
      <c r="B131">
        <v>130</v>
      </c>
      <c r="C131" t="s">
        <v>161</v>
      </c>
      <c r="D131">
        <v>3</v>
      </c>
      <c r="E131">
        <v>476995.7</v>
      </c>
      <c r="F131">
        <v>171448.5</v>
      </c>
      <c r="G131">
        <v>39.699999999999996</v>
      </c>
      <c r="H131">
        <v>39.699999999999996</v>
      </c>
      <c r="I131">
        <v>40.33</v>
      </c>
      <c r="J131">
        <v>40.33</v>
      </c>
      <c r="K131" s="4">
        <f t="shared" si="6"/>
        <v>0</v>
      </c>
      <c r="L131" s="7">
        <f t="shared" si="7"/>
        <v>0</v>
      </c>
      <c r="M131">
        <f t="shared" ref="M131:M194" si="8">IF(C131=C130,0,1)</f>
        <v>0</v>
      </c>
      <c r="P131" t="s">
        <v>283</v>
      </c>
      <c r="Q131">
        <v>1590</v>
      </c>
      <c r="R131" t="s">
        <v>282</v>
      </c>
      <c r="S131">
        <v>7</v>
      </c>
      <c r="T131">
        <v>477163.2</v>
      </c>
      <c r="U131">
        <v>171248</v>
      </c>
      <c r="V131">
        <v>41.68</v>
      </c>
      <c r="W131">
        <v>41.589999999999996</v>
      </c>
      <c r="X131">
        <v>42.31</v>
      </c>
      <c r="Y131">
        <v>42.22</v>
      </c>
      <c r="Z131" s="4">
        <v>-0.1</v>
      </c>
      <c r="AA131" s="7">
        <v>0.1</v>
      </c>
      <c r="AB131">
        <v>1</v>
      </c>
      <c r="AC131">
        <f t="array" ref="AC131">MAX(IF($C$2:$C$1869=$R131,H$2:H$1869))</f>
        <v>48.61</v>
      </c>
    </row>
    <row r="132" spans="1:29" x14ac:dyDescent="0.25">
      <c r="A132" t="s">
        <v>283</v>
      </c>
      <c r="B132">
        <v>131</v>
      </c>
      <c r="C132" t="s">
        <v>162</v>
      </c>
      <c r="D132">
        <v>4</v>
      </c>
      <c r="E132">
        <v>476989.1</v>
      </c>
      <c r="F132">
        <v>171456.8</v>
      </c>
      <c r="G132">
        <v>52.21</v>
      </c>
      <c r="H132">
        <v>52.12</v>
      </c>
      <c r="I132">
        <v>52.839999999999996</v>
      </c>
      <c r="J132">
        <v>52.839999999999996</v>
      </c>
      <c r="K132" s="4">
        <f t="shared" si="6"/>
        <v>-0.1</v>
      </c>
      <c r="L132" s="7">
        <f t="shared" si="7"/>
        <v>0.1</v>
      </c>
      <c r="M132">
        <f t="shared" si="8"/>
        <v>1</v>
      </c>
      <c r="P132" t="s">
        <v>283</v>
      </c>
      <c r="Q132">
        <v>1597</v>
      </c>
      <c r="R132" t="s">
        <v>148</v>
      </c>
      <c r="S132">
        <v>6</v>
      </c>
      <c r="T132">
        <v>477268.2</v>
      </c>
      <c r="U132">
        <v>171282.9</v>
      </c>
      <c r="V132">
        <v>48.519999999999996</v>
      </c>
      <c r="W132">
        <v>48.519999999999996</v>
      </c>
      <c r="X132">
        <v>49.15</v>
      </c>
      <c r="Y132">
        <v>49.15</v>
      </c>
      <c r="Z132" s="4">
        <v>0</v>
      </c>
      <c r="AA132" s="7">
        <v>0</v>
      </c>
      <c r="AB132">
        <v>1</v>
      </c>
      <c r="AC132">
        <f t="array" ref="AC132">MAX(IF($C$2:$C$1869=$R132,H$2:H$1869))</f>
        <v>48.519999999999996</v>
      </c>
    </row>
    <row r="133" spans="1:29" x14ac:dyDescent="0.25">
      <c r="A133" t="s">
        <v>283</v>
      </c>
      <c r="B133">
        <v>132</v>
      </c>
      <c r="C133" t="s">
        <v>162</v>
      </c>
      <c r="D133">
        <v>4</v>
      </c>
      <c r="E133">
        <v>476989.1</v>
      </c>
      <c r="F133">
        <v>171456.8</v>
      </c>
      <c r="G133">
        <v>49.96</v>
      </c>
      <c r="H133">
        <v>49.96</v>
      </c>
      <c r="I133">
        <v>50.68</v>
      </c>
      <c r="J133">
        <v>50.68</v>
      </c>
      <c r="K133" s="4">
        <f t="shared" si="6"/>
        <v>0</v>
      </c>
      <c r="L133" s="7">
        <f t="shared" si="7"/>
        <v>0</v>
      </c>
      <c r="M133">
        <f t="shared" si="8"/>
        <v>0</v>
      </c>
      <c r="P133" t="s">
        <v>283</v>
      </c>
      <c r="Q133">
        <v>1613</v>
      </c>
      <c r="R133" t="s">
        <v>149</v>
      </c>
      <c r="S133">
        <v>11</v>
      </c>
      <c r="T133">
        <v>477242.5</v>
      </c>
      <c r="U133">
        <v>171277.8</v>
      </c>
      <c r="V133">
        <v>46.18</v>
      </c>
      <c r="W133">
        <v>46.089999999999996</v>
      </c>
      <c r="X133">
        <v>46.81</v>
      </c>
      <c r="Y133">
        <v>46.81</v>
      </c>
      <c r="Z133" s="4">
        <v>-0.1</v>
      </c>
      <c r="AA133" s="7">
        <v>0.1</v>
      </c>
      <c r="AB133">
        <v>1</v>
      </c>
      <c r="AC133">
        <f t="array" ref="AC133">MAX(IF($C$2:$C$1869=$R133,H$2:H$1869))</f>
        <v>48.699999999999996</v>
      </c>
    </row>
    <row r="134" spans="1:29" x14ac:dyDescent="0.25">
      <c r="A134" t="s">
        <v>283</v>
      </c>
      <c r="B134">
        <v>133</v>
      </c>
      <c r="C134" t="s">
        <v>162</v>
      </c>
      <c r="D134">
        <v>2</v>
      </c>
      <c r="E134">
        <v>476996.4</v>
      </c>
      <c r="F134">
        <v>171455.6</v>
      </c>
      <c r="G134">
        <v>48.879999999999995</v>
      </c>
      <c r="H134">
        <v>48.879999999999995</v>
      </c>
      <c r="I134">
        <v>49.42</v>
      </c>
      <c r="J134">
        <v>49.42</v>
      </c>
      <c r="K134" s="4">
        <f t="shared" si="6"/>
        <v>0</v>
      </c>
      <c r="L134" s="7">
        <f t="shared" si="7"/>
        <v>0</v>
      </c>
      <c r="M134">
        <f t="shared" si="8"/>
        <v>0</v>
      </c>
      <c r="P134" t="s">
        <v>283</v>
      </c>
      <c r="Q134">
        <v>1631</v>
      </c>
      <c r="R134" t="s">
        <v>150</v>
      </c>
      <c r="S134">
        <v>7</v>
      </c>
      <c r="T134">
        <v>477323.2</v>
      </c>
      <c r="U134">
        <v>171243.7</v>
      </c>
      <c r="V134">
        <v>48.07</v>
      </c>
      <c r="W134">
        <v>48.07</v>
      </c>
      <c r="X134">
        <v>48.699999999999996</v>
      </c>
      <c r="Y134">
        <v>48.699999999999996</v>
      </c>
      <c r="Z134" s="4">
        <v>0</v>
      </c>
      <c r="AA134" s="7">
        <v>0</v>
      </c>
      <c r="AB134">
        <v>1</v>
      </c>
      <c r="AC134">
        <f t="array" ref="AC134">MAX(IF($C$2:$C$1869=$R134,H$2:H$1869))</f>
        <v>48.07</v>
      </c>
    </row>
    <row r="135" spans="1:29" x14ac:dyDescent="0.25">
      <c r="A135" t="s">
        <v>283</v>
      </c>
      <c r="B135">
        <v>134</v>
      </c>
      <c r="C135" t="s">
        <v>162</v>
      </c>
      <c r="D135">
        <v>2</v>
      </c>
      <c r="E135">
        <v>476996.4</v>
      </c>
      <c r="F135">
        <v>171455.6</v>
      </c>
      <c r="G135">
        <v>45.910000000000004</v>
      </c>
      <c r="H135">
        <v>45.910000000000004</v>
      </c>
      <c r="I135">
        <v>46.449999999999996</v>
      </c>
      <c r="J135">
        <v>46.54</v>
      </c>
      <c r="K135" s="4">
        <f t="shared" si="6"/>
        <v>0</v>
      </c>
      <c r="L135" s="7">
        <f t="shared" si="7"/>
        <v>0</v>
      </c>
      <c r="M135">
        <f t="shared" si="8"/>
        <v>0</v>
      </c>
      <c r="P135" t="s">
        <v>283</v>
      </c>
      <c r="Q135">
        <v>1665</v>
      </c>
      <c r="R135" t="s">
        <v>151</v>
      </c>
      <c r="S135">
        <v>25</v>
      </c>
      <c r="T135">
        <v>477262.1</v>
      </c>
      <c r="U135">
        <v>171524</v>
      </c>
      <c r="V135">
        <v>56.26</v>
      </c>
      <c r="W135">
        <v>56.349999999999994</v>
      </c>
      <c r="X135">
        <v>56.61999999999999</v>
      </c>
      <c r="Y135">
        <v>56.71</v>
      </c>
      <c r="Z135" s="4">
        <v>0.1</v>
      </c>
      <c r="AA135" s="7">
        <v>0.1</v>
      </c>
      <c r="AB135">
        <v>1</v>
      </c>
      <c r="AC135">
        <f t="array" ref="AC135">MAX(IF($C$2:$C$1869=$R135,H$2:H$1869))</f>
        <v>58.06</v>
      </c>
    </row>
    <row r="136" spans="1:29" x14ac:dyDescent="0.25">
      <c r="A136" t="s">
        <v>283</v>
      </c>
      <c r="B136">
        <v>135</v>
      </c>
      <c r="C136" t="s">
        <v>162</v>
      </c>
      <c r="D136">
        <v>3</v>
      </c>
      <c r="E136">
        <v>476992.3</v>
      </c>
      <c r="F136">
        <v>171454</v>
      </c>
      <c r="G136">
        <v>45.46</v>
      </c>
      <c r="H136">
        <v>45.46</v>
      </c>
      <c r="I136">
        <v>46.089999999999996</v>
      </c>
      <c r="J136">
        <v>46.089999999999996</v>
      </c>
      <c r="K136" s="4">
        <f t="shared" si="6"/>
        <v>0</v>
      </c>
      <c r="L136" s="7">
        <f t="shared" si="7"/>
        <v>0</v>
      </c>
      <c r="M136">
        <f t="shared" si="8"/>
        <v>0</v>
      </c>
      <c r="P136" t="s">
        <v>283</v>
      </c>
      <c r="Q136">
        <v>1731</v>
      </c>
      <c r="R136" t="s">
        <v>152</v>
      </c>
      <c r="S136">
        <v>40</v>
      </c>
      <c r="T136">
        <v>476862</v>
      </c>
      <c r="U136">
        <v>171485.3</v>
      </c>
      <c r="V136">
        <v>56.349999999999994</v>
      </c>
      <c r="W136">
        <v>56.26</v>
      </c>
      <c r="X136">
        <v>56.98</v>
      </c>
      <c r="Y136">
        <v>56.98</v>
      </c>
      <c r="Z136" s="4">
        <v>-0.1</v>
      </c>
      <c r="AA136" s="7">
        <v>0.1</v>
      </c>
      <c r="AB136">
        <v>1</v>
      </c>
      <c r="AC136">
        <f t="array" ref="AC136">MAX(IF($C$2:$C$1869=$R136,H$2:H$1869))</f>
        <v>56.53</v>
      </c>
    </row>
    <row r="137" spans="1:29" x14ac:dyDescent="0.25">
      <c r="A137" t="s">
        <v>283</v>
      </c>
      <c r="B137">
        <v>136</v>
      </c>
      <c r="C137" t="s">
        <v>162</v>
      </c>
      <c r="D137">
        <v>3</v>
      </c>
      <c r="E137">
        <v>476992.3</v>
      </c>
      <c r="F137">
        <v>171454</v>
      </c>
      <c r="G137">
        <v>43.21</v>
      </c>
      <c r="H137">
        <v>43.21</v>
      </c>
      <c r="I137">
        <v>43.839999999999996</v>
      </c>
      <c r="J137">
        <v>43.839999999999996</v>
      </c>
      <c r="K137" s="4">
        <f t="shared" si="6"/>
        <v>0</v>
      </c>
      <c r="L137" s="7">
        <f t="shared" si="7"/>
        <v>0</v>
      </c>
      <c r="M137">
        <f t="shared" si="8"/>
        <v>0</v>
      </c>
      <c r="P137" t="s">
        <v>283</v>
      </c>
      <c r="Q137">
        <v>1846</v>
      </c>
      <c r="R137" t="s">
        <v>287</v>
      </c>
      <c r="S137">
        <v>10</v>
      </c>
      <c r="T137">
        <v>477152.7</v>
      </c>
      <c r="U137">
        <v>171668.5</v>
      </c>
      <c r="V137">
        <v>56.08</v>
      </c>
      <c r="W137">
        <v>56.26</v>
      </c>
      <c r="X137">
        <v>56.71</v>
      </c>
      <c r="Y137">
        <v>56.8</v>
      </c>
      <c r="Z137" s="4">
        <v>0.2</v>
      </c>
      <c r="AA137" s="7">
        <v>0.2</v>
      </c>
      <c r="AB137">
        <v>1</v>
      </c>
      <c r="AC137">
        <f t="array" ref="AC137">MAX(IF($C$2:$C$1869=$R137,H$2:H$1869))</f>
        <v>60.4</v>
      </c>
    </row>
    <row r="138" spans="1:29" x14ac:dyDescent="0.25">
      <c r="A138" t="s">
        <v>283</v>
      </c>
      <c r="B138">
        <v>138</v>
      </c>
      <c r="C138" t="s">
        <v>163</v>
      </c>
      <c r="D138">
        <v>5</v>
      </c>
      <c r="E138">
        <v>476989.8</v>
      </c>
      <c r="F138">
        <v>171461.2</v>
      </c>
      <c r="G138">
        <v>50.139999999999993</v>
      </c>
      <c r="H138">
        <v>50.05</v>
      </c>
      <c r="I138">
        <v>50.769999999999996</v>
      </c>
      <c r="J138">
        <v>50.769999999999996</v>
      </c>
      <c r="K138" s="4">
        <f t="shared" si="6"/>
        <v>-0.1</v>
      </c>
      <c r="L138" s="7">
        <f t="shared" si="7"/>
        <v>0.1</v>
      </c>
      <c r="M138">
        <f t="shared" si="8"/>
        <v>1</v>
      </c>
    </row>
    <row r="139" spans="1:29" x14ac:dyDescent="0.25">
      <c r="A139" t="s">
        <v>283</v>
      </c>
      <c r="B139">
        <v>137</v>
      </c>
      <c r="C139" t="s">
        <v>163</v>
      </c>
      <c r="D139">
        <v>5</v>
      </c>
      <c r="E139">
        <v>476989.8</v>
      </c>
      <c r="F139">
        <v>171461.2</v>
      </c>
      <c r="G139">
        <v>52.3</v>
      </c>
      <c r="H139">
        <v>52.3</v>
      </c>
      <c r="I139">
        <v>52.93</v>
      </c>
      <c r="J139">
        <v>52.93</v>
      </c>
      <c r="K139" s="4">
        <f t="shared" si="6"/>
        <v>0</v>
      </c>
      <c r="L139" s="7">
        <f t="shared" si="7"/>
        <v>0</v>
      </c>
      <c r="M139">
        <f t="shared" si="8"/>
        <v>0</v>
      </c>
    </row>
    <row r="140" spans="1:29" x14ac:dyDescent="0.25">
      <c r="A140" t="s">
        <v>283</v>
      </c>
      <c r="B140">
        <v>139</v>
      </c>
      <c r="C140" t="s">
        <v>163</v>
      </c>
      <c r="D140">
        <v>3</v>
      </c>
      <c r="E140">
        <v>476997.1</v>
      </c>
      <c r="F140">
        <v>171460</v>
      </c>
      <c r="G140">
        <v>47.71</v>
      </c>
      <c r="H140">
        <v>47.71</v>
      </c>
      <c r="I140">
        <v>48.249999999999993</v>
      </c>
      <c r="J140">
        <v>48.249999999999993</v>
      </c>
      <c r="K140" s="4">
        <f t="shared" si="6"/>
        <v>0</v>
      </c>
      <c r="L140" s="7">
        <f t="shared" si="7"/>
        <v>0</v>
      </c>
      <c r="M140">
        <f t="shared" si="8"/>
        <v>0</v>
      </c>
    </row>
    <row r="141" spans="1:29" x14ac:dyDescent="0.25">
      <c r="A141" t="s">
        <v>283</v>
      </c>
      <c r="B141">
        <v>140</v>
      </c>
      <c r="C141" t="s">
        <v>163</v>
      </c>
      <c r="D141">
        <v>2</v>
      </c>
      <c r="E141">
        <v>476996.5</v>
      </c>
      <c r="F141">
        <v>171462.39999999999</v>
      </c>
      <c r="G141">
        <v>47.44</v>
      </c>
      <c r="H141">
        <v>47.44</v>
      </c>
      <c r="I141">
        <v>47.98</v>
      </c>
      <c r="J141">
        <v>47.98</v>
      </c>
      <c r="K141" s="4">
        <f t="shared" si="6"/>
        <v>0</v>
      </c>
      <c r="L141" s="7">
        <f t="shared" si="7"/>
        <v>0</v>
      </c>
      <c r="M141">
        <f t="shared" si="8"/>
        <v>0</v>
      </c>
    </row>
    <row r="142" spans="1:29" x14ac:dyDescent="0.25">
      <c r="A142" t="s">
        <v>283</v>
      </c>
      <c r="B142">
        <v>141</v>
      </c>
      <c r="C142" t="s">
        <v>163</v>
      </c>
      <c r="D142">
        <v>3</v>
      </c>
      <c r="E142">
        <v>476997.1</v>
      </c>
      <c r="F142">
        <v>171460</v>
      </c>
      <c r="G142">
        <v>44.47</v>
      </c>
      <c r="H142">
        <v>44.47</v>
      </c>
      <c r="I142">
        <v>45.01</v>
      </c>
      <c r="J142">
        <v>45.01</v>
      </c>
      <c r="K142" s="4">
        <f t="shared" si="6"/>
        <v>0</v>
      </c>
      <c r="L142" s="7">
        <f t="shared" si="7"/>
        <v>0</v>
      </c>
      <c r="M142">
        <f t="shared" si="8"/>
        <v>0</v>
      </c>
    </row>
    <row r="143" spans="1:29" x14ac:dyDescent="0.25">
      <c r="A143" t="s">
        <v>283</v>
      </c>
      <c r="B143">
        <v>142</v>
      </c>
      <c r="C143" t="s">
        <v>163</v>
      </c>
      <c r="D143">
        <v>2</v>
      </c>
      <c r="E143">
        <v>476996.5</v>
      </c>
      <c r="F143">
        <v>171462.39999999999</v>
      </c>
      <c r="G143">
        <v>43.48</v>
      </c>
      <c r="H143">
        <v>43.48</v>
      </c>
      <c r="I143">
        <v>44.11</v>
      </c>
      <c r="J143">
        <v>44.11</v>
      </c>
      <c r="K143" s="4">
        <f t="shared" si="6"/>
        <v>0</v>
      </c>
      <c r="L143" s="7">
        <f t="shared" si="7"/>
        <v>0</v>
      </c>
      <c r="M143">
        <f t="shared" si="8"/>
        <v>0</v>
      </c>
    </row>
    <row r="144" spans="1:29" x14ac:dyDescent="0.25">
      <c r="A144" t="s">
        <v>283</v>
      </c>
      <c r="B144">
        <v>143</v>
      </c>
      <c r="C144" t="s">
        <v>164</v>
      </c>
      <c r="D144">
        <v>4</v>
      </c>
      <c r="E144">
        <v>476990.7</v>
      </c>
      <c r="F144">
        <v>171466.2</v>
      </c>
      <c r="G144">
        <v>52.389999999999993</v>
      </c>
      <c r="H144">
        <v>52.389999999999993</v>
      </c>
      <c r="I144">
        <v>53.11</v>
      </c>
      <c r="J144">
        <v>53.019999999999996</v>
      </c>
      <c r="K144" s="4">
        <f t="shared" si="6"/>
        <v>0</v>
      </c>
      <c r="L144" s="7">
        <f t="shared" si="7"/>
        <v>0</v>
      </c>
      <c r="M144">
        <f t="shared" si="8"/>
        <v>1</v>
      </c>
    </row>
    <row r="145" spans="1:13" x14ac:dyDescent="0.25">
      <c r="A145" t="s">
        <v>283</v>
      </c>
      <c r="B145">
        <v>144</v>
      </c>
      <c r="C145" t="s">
        <v>164</v>
      </c>
      <c r="D145">
        <v>4</v>
      </c>
      <c r="E145">
        <v>476990.7</v>
      </c>
      <c r="F145">
        <v>171466.2</v>
      </c>
      <c r="G145">
        <v>50.139999999999993</v>
      </c>
      <c r="H145">
        <v>50.139999999999993</v>
      </c>
      <c r="I145">
        <v>50.769999999999996</v>
      </c>
      <c r="J145">
        <v>50.769999999999996</v>
      </c>
      <c r="K145" s="4">
        <f t="shared" si="6"/>
        <v>0</v>
      </c>
      <c r="L145" s="7">
        <f t="shared" si="7"/>
        <v>0</v>
      </c>
      <c r="M145">
        <f t="shared" si="8"/>
        <v>0</v>
      </c>
    </row>
    <row r="146" spans="1:13" x14ac:dyDescent="0.25">
      <c r="A146" t="s">
        <v>283</v>
      </c>
      <c r="B146">
        <v>145</v>
      </c>
      <c r="C146" t="s">
        <v>164</v>
      </c>
      <c r="D146">
        <v>2</v>
      </c>
      <c r="E146">
        <v>476996</v>
      </c>
      <c r="F146">
        <v>171465.3</v>
      </c>
      <c r="G146">
        <v>45.639999999999993</v>
      </c>
      <c r="H146">
        <v>45.639999999999993</v>
      </c>
      <c r="I146">
        <v>46.18</v>
      </c>
      <c r="J146">
        <v>46.18</v>
      </c>
      <c r="K146" s="4">
        <f t="shared" si="6"/>
        <v>0</v>
      </c>
      <c r="L146" s="7">
        <f t="shared" si="7"/>
        <v>0</v>
      </c>
      <c r="M146">
        <f t="shared" si="8"/>
        <v>0</v>
      </c>
    </row>
    <row r="147" spans="1:13" x14ac:dyDescent="0.25">
      <c r="A147" t="s">
        <v>283</v>
      </c>
      <c r="B147">
        <v>146</v>
      </c>
      <c r="C147" t="s">
        <v>164</v>
      </c>
      <c r="D147">
        <v>2</v>
      </c>
      <c r="E147">
        <v>476996</v>
      </c>
      <c r="F147">
        <v>171465.3</v>
      </c>
      <c r="G147">
        <v>41.410000000000004</v>
      </c>
      <c r="H147">
        <v>41.410000000000004</v>
      </c>
      <c r="I147">
        <v>42.04</v>
      </c>
      <c r="J147">
        <v>42.04</v>
      </c>
      <c r="K147" s="4">
        <f t="shared" si="6"/>
        <v>0</v>
      </c>
      <c r="L147" s="7">
        <f t="shared" si="7"/>
        <v>0</v>
      </c>
      <c r="M147">
        <f t="shared" si="8"/>
        <v>0</v>
      </c>
    </row>
    <row r="148" spans="1:13" x14ac:dyDescent="0.25">
      <c r="A148" t="s">
        <v>283</v>
      </c>
      <c r="B148">
        <v>147</v>
      </c>
      <c r="C148" t="s">
        <v>165</v>
      </c>
      <c r="D148">
        <v>1</v>
      </c>
      <c r="E148">
        <v>476994.8</v>
      </c>
      <c r="F148">
        <v>171473.9</v>
      </c>
      <c r="G148">
        <v>53.739999999999995</v>
      </c>
      <c r="H148">
        <v>53.739999999999995</v>
      </c>
      <c r="I148">
        <v>54.36999999999999</v>
      </c>
      <c r="J148">
        <v>54.36999999999999</v>
      </c>
      <c r="K148" s="4">
        <f t="shared" si="6"/>
        <v>0</v>
      </c>
      <c r="L148" s="7">
        <f t="shared" si="7"/>
        <v>0</v>
      </c>
      <c r="M148">
        <f t="shared" si="8"/>
        <v>1</v>
      </c>
    </row>
    <row r="149" spans="1:13" x14ac:dyDescent="0.25">
      <c r="A149" t="s">
        <v>283</v>
      </c>
      <c r="B149">
        <v>148</v>
      </c>
      <c r="C149" t="s">
        <v>165</v>
      </c>
      <c r="D149">
        <v>4</v>
      </c>
      <c r="E149">
        <v>476991.6</v>
      </c>
      <c r="F149">
        <v>171471.6</v>
      </c>
      <c r="G149">
        <v>52.48</v>
      </c>
      <c r="H149">
        <v>52.48</v>
      </c>
      <c r="I149">
        <v>53.199999999999996</v>
      </c>
      <c r="J149">
        <v>53.11</v>
      </c>
      <c r="K149" s="4">
        <f t="shared" si="6"/>
        <v>0</v>
      </c>
      <c r="L149" s="7">
        <f t="shared" si="7"/>
        <v>0</v>
      </c>
      <c r="M149">
        <f t="shared" si="8"/>
        <v>0</v>
      </c>
    </row>
    <row r="150" spans="1:13" x14ac:dyDescent="0.25">
      <c r="A150" t="s">
        <v>283</v>
      </c>
      <c r="B150">
        <v>149</v>
      </c>
      <c r="C150" t="s">
        <v>165</v>
      </c>
      <c r="D150">
        <v>1</v>
      </c>
      <c r="E150">
        <v>476994.8</v>
      </c>
      <c r="F150">
        <v>171473.9</v>
      </c>
      <c r="G150">
        <v>51.04</v>
      </c>
      <c r="H150">
        <v>51.04</v>
      </c>
      <c r="I150">
        <v>51.67</v>
      </c>
      <c r="J150">
        <v>51.67</v>
      </c>
      <c r="K150" s="4">
        <f t="shared" si="6"/>
        <v>0</v>
      </c>
      <c r="L150" s="7">
        <f t="shared" si="7"/>
        <v>0</v>
      </c>
      <c r="M150">
        <f t="shared" si="8"/>
        <v>0</v>
      </c>
    </row>
    <row r="151" spans="1:13" x14ac:dyDescent="0.25">
      <c r="A151" t="s">
        <v>283</v>
      </c>
      <c r="B151">
        <v>150</v>
      </c>
      <c r="C151" t="s">
        <v>165</v>
      </c>
      <c r="D151">
        <v>4</v>
      </c>
      <c r="E151">
        <v>476991.6</v>
      </c>
      <c r="F151">
        <v>171471.6</v>
      </c>
      <c r="G151">
        <v>50.139999999999993</v>
      </c>
      <c r="H151">
        <v>50.139999999999993</v>
      </c>
      <c r="I151">
        <v>50.86</v>
      </c>
      <c r="J151">
        <v>50.769999999999996</v>
      </c>
      <c r="K151" s="4">
        <f t="shared" si="6"/>
        <v>0</v>
      </c>
      <c r="L151" s="7">
        <f t="shared" si="7"/>
        <v>0</v>
      </c>
      <c r="M151">
        <f t="shared" si="8"/>
        <v>0</v>
      </c>
    </row>
    <row r="152" spans="1:13" x14ac:dyDescent="0.25">
      <c r="A152" t="s">
        <v>283</v>
      </c>
      <c r="B152">
        <v>159</v>
      </c>
      <c r="C152" t="s">
        <v>166</v>
      </c>
      <c r="D152">
        <v>9</v>
      </c>
      <c r="E152">
        <v>476991.9</v>
      </c>
      <c r="F152">
        <v>171377.2</v>
      </c>
      <c r="G152">
        <v>45.099999999999994</v>
      </c>
      <c r="H152">
        <v>45.01</v>
      </c>
      <c r="I152">
        <v>45.73</v>
      </c>
      <c r="J152">
        <v>45.73</v>
      </c>
      <c r="K152" s="4">
        <f t="shared" si="6"/>
        <v>-0.1</v>
      </c>
      <c r="L152" s="7">
        <f t="shared" si="7"/>
        <v>0.1</v>
      </c>
      <c r="M152">
        <f t="shared" si="8"/>
        <v>1</v>
      </c>
    </row>
    <row r="153" spans="1:13" x14ac:dyDescent="0.25">
      <c r="A153" t="s">
        <v>283</v>
      </c>
      <c r="B153">
        <v>171</v>
      </c>
      <c r="C153" t="s">
        <v>166</v>
      </c>
      <c r="D153">
        <v>7</v>
      </c>
      <c r="E153">
        <v>476998.40000000002</v>
      </c>
      <c r="F153">
        <v>171376.6</v>
      </c>
      <c r="G153">
        <v>40.599999999999994</v>
      </c>
      <c r="H153">
        <v>40.51</v>
      </c>
      <c r="I153">
        <v>41.23</v>
      </c>
      <c r="J153">
        <v>41.23</v>
      </c>
      <c r="K153" s="4">
        <f t="shared" si="6"/>
        <v>-0.1</v>
      </c>
      <c r="L153" s="7">
        <f t="shared" si="7"/>
        <v>0.1</v>
      </c>
      <c r="M153">
        <f t="shared" si="8"/>
        <v>0</v>
      </c>
    </row>
    <row r="154" spans="1:13" x14ac:dyDescent="0.25">
      <c r="A154" t="s">
        <v>283</v>
      </c>
      <c r="B154">
        <v>151</v>
      </c>
      <c r="C154" t="s">
        <v>166</v>
      </c>
      <c r="D154">
        <v>4</v>
      </c>
      <c r="E154">
        <v>477001.9</v>
      </c>
      <c r="F154">
        <v>171383.9</v>
      </c>
      <c r="G154">
        <v>50.23</v>
      </c>
      <c r="H154">
        <v>50.23</v>
      </c>
      <c r="I154">
        <v>50.949999999999996</v>
      </c>
      <c r="J154">
        <v>50.949999999999996</v>
      </c>
      <c r="K154" s="4">
        <f t="shared" si="6"/>
        <v>0</v>
      </c>
      <c r="L154" s="7">
        <f t="shared" si="7"/>
        <v>0</v>
      </c>
      <c r="M154">
        <f t="shared" si="8"/>
        <v>0</v>
      </c>
    </row>
    <row r="155" spans="1:13" x14ac:dyDescent="0.25">
      <c r="A155" t="s">
        <v>283</v>
      </c>
      <c r="B155">
        <v>152</v>
      </c>
      <c r="C155" t="s">
        <v>166</v>
      </c>
      <c r="D155">
        <v>3</v>
      </c>
      <c r="E155">
        <v>476997.8</v>
      </c>
      <c r="F155">
        <v>171385.1</v>
      </c>
      <c r="G155">
        <v>49.78</v>
      </c>
      <c r="H155">
        <v>49.78</v>
      </c>
      <c r="I155">
        <v>50.410000000000004</v>
      </c>
      <c r="J155">
        <v>50.410000000000004</v>
      </c>
      <c r="K155" s="4">
        <f t="shared" si="6"/>
        <v>0</v>
      </c>
      <c r="L155" s="7">
        <f t="shared" si="7"/>
        <v>0</v>
      </c>
      <c r="M155">
        <f t="shared" si="8"/>
        <v>0</v>
      </c>
    </row>
    <row r="156" spans="1:13" x14ac:dyDescent="0.25">
      <c r="A156" t="s">
        <v>283</v>
      </c>
      <c r="B156">
        <v>153</v>
      </c>
      <c r="C156" t="s">
        <v>166</v>
      </c>
      <c r="D156">
        <v>1</v>
      </c>
      <c r="E156">
        <v>476994.7</v>
      </c>
      <c r="F156">
        <v>171387.7</v>
      </c>
      <c r="G156">
        <v>49.69</v>
      </c>
      <c r="H156">
        <v>49.69</v>
      </c>
      <c r="I156">
        <v>50.32</v>
      </c>
      <c r="J156">
        <v>50.32</v>
      </c>
      <c r="K156" s="4">
        <f t="shared" si="6"/>
        <v>0</v>
      </c>
      <c r="L156" s="7">
        <f t="shared" si="7"/>
        <v>0</v>
      </c>
      <c r="M156">
        <f t="shared" si="8"/>
        <v>0</v>
      </c>
    </row>
    <row r="157" spans="1:13" x14ac:dyDescent="0.25">
      <c r="A157" t="s">
        <v>283</v>
      </c>
      <c r="B157">
        <v>154</v>
      </c>
      <c r="C157" t="s">
        <v>166</v>
      </c>
      <c r="D157">
        <v>4</v>
      </c>
      <c r="E157">
        <v>477001.9</v>
      </c>
      <c r="F157">
        <v>171383.9</v>
      </c>
      <c r="G157">
        <v>48.07</v>
      </c>
      <c r="H157">
        <v>48.07</v>
      </c>
      <c r="I157">
        <v>48.699999999999996</v>
      </c>
      <c r="J157">
        <v>48.699999999999996</v>
      </c>
      <c r="K157" s="4">
        <f t="shared" si="6"/>
        <v>0</v>
      </c>
      <c r="L157" s="7">
        <f t="shared" si="7"/>
        <v>0</v>
      </c>
      <c r="M157">
        <f t="shared" si="8"/>
        <v>0</v>
      </c>
    </row>
    <row r="158" spans="1:13" x14ac:dyDescent="0.25">
      <c r="A158" t="s">
        <v>283</v>
      </c>
      <c r="B158">
        <v>155</v>
      </c>
      <c r="C158" t="s">
        <v>166</v>
      </c>
      <c r="D158">
        <v>3</v>
      </c>
      <c r="E158">
        <v>476997.8</v>
      </c>
      <c r="F158">
        <v>171385.1</v>
      </c>
      <c r="G158">
        <v>47.62</v>
      </c>
      <c r="H158">
        <v>47.62</v>
      </c>
      <c r="I158">
        <v>48.249999999999993</v>
      </c>
      <c r="J158">
        <v>48.249999999999993</v>
      </c>
      <c r="K158" s="4">
        <f t="shared" si="6"/>
        <v>0</v>
      </c>
      <c r="L158" s="7">
        <f t="shared" si="7"/>
        <v>0</v>
      </c>
      <c r="M158">
        <f t="shared" si="8"/>
        <v>0</v>
      </c>
    </row>
    <row r="159" spans="1:13" x14ac:dyDescent="0.25">
      <c r="A159" t="s">
        <v>283</v>
      </c>
      <c r="B159">
        <v>156</v>
      </c>
      <c r="C159" t="s">
        <v>166</v>
      </c>
      <c r="D159">
        <v>1</v>
      </c>
      <c r="E159">
        <v>476994.7</v>
      </c>
      <c r="F159">
        <v>171387.7</v>
      </c>
      <c r="G159">
        <v>47.44</v>
      </c>
      <c r="H159">
        <v>47.44</v>
      </c>
      <c r="I159">
        <v>48.07</v>
      </c>
      <c r="J159">
        <v>48.07</v>
      </c>
      <c r="K159" s="4">
        <f t="shared" si="6"/>
        <v>0</v>
      </c>
      <c r="L159" s="7">
        <f t="shared" si="7"/>
        <v>0</v>
      </c>
      <c r="M159">
        <f t="shared" si="8"/>
        <v>0</v>
      </c>
    </row>
    <row r="160" spans="1:13" x14ac:dyDescent="0.25">
      <c r="A160" t="s">
        <v>283</v>
      </c>
      <c r="B160">
        <v>157</v>
      </c>
      <c r="C160" t="s">
        <v>166</v>
      </c>
      <c r="D160">
        <v>2</v>
      </c>
      <c r="E160">
        <v>476995.8</v>
      </c>
      <c r="F160">
        <v>171386.5</v>
      </c>
      <c r="G160">
        <v>46.81</v>
      </c>
      <c r="H160">
        <v>46.81</v>
      </c>
      <c r="I160">
        <v>47.44</v>
      </c>
      <c r="J160">
        <v>47.44</v>
      </c>
      <c r="K160" s="4">
        <f t="shared" si="6"/>
        <v>0</v>
      </c>
      <c r="L160" s="7">
        <f t="shared" si="7"/>
        <v>0</v>
      </c>
      <c r="M160">
        <f t="shared" si="8"/>
        <v>0</v>
      </c>
    </row>
    <row r="161" spans="1:13" x14ac:dyDescent="0.25">
      <c r="A161" t="s">
        <v>283</v>
      </c>
      <c r="B161">
        <v>158</v>
      </c>
      <c r="C161" t="s">
        <v>166</v>
      </c>
      <c r="D161">
        <v>5</v>
      </c>
      <c r="E161">
        <v>477002.7</v>
      </c>
      <c r="F161">
        <v>171379.5</v>
      </c>
      <c r="G161">
        <v>46.089999999999996</v>
      </c>
      <c r="H161">
        <v>46.089999999999996</v>
      </c>
      <c r="I161">
        <v>46.72</v>
      </c>
      <c r="J161">
        <v>46.72</v>
      </c>
      <c r="K161" s="4">
        <f t="shared" si="6"/>
        <v>0</v>
      </c>
      <c r="L161" s="7">
        <f t="shared" si="7"/>
        <v>0</v>
      </c>
      <c r="M161">
        <f t="shared" si="8"/>
        <v>0</v>
      </c>
    </row>
    <row r="162" spans="1:13" x14ac:dyDescent="0.25">
      <c r="A162" t="s">
        <v>283</v>
      </c>
      <c r="B162">
        <v>160</v>
      </c>
      <c r="C162" t="s">
        <v>166</v>
      </c>
      <c r="D162">
        <v>11</v>
      </c>
      <c r="E162">
        <v>476992.6</v>
      </c>
      <c r="F162">
        <v>171385.5</v>
      </c>
      <c r="G162">
        <v>44.65</v>
      </c>
      <c r="H162">
        <v>44.65</v>
      </c>
      <c r="I162">
        <v>45.28</v>
      </c>
      <c r="J162">
        <v>45.28</v>
      </c>
      <c r="K162" s="4">
        <f t="shared" si="6"/>
        <v>0</v>
      </c>
      <c r="L162" s="7">
        <f t="shared" si="7"/>
        <v>0</v>
      </c>
      <c r="M162">
        <f t="shared" si="8"/>
        <v>0</v>
      </c>
    </row>
    <row r="163" spans="1:13" x14ac:dyDescent="0.25">
      <c r="A163" t="s">
        <v>283</v>
      </c>
      <c r="B163">
        <v>161</v>
      </c>
      <c r="C163" t="s">
        <v>166</v>
      </c>
      <c r="D163">
        <v>10</v>
      </c>
      <c r="E163">
        <v>476991.2</v>
      </c>
      <c r="F163">
        <v>171380.3</v>
      </c>
      <c r="G163">
        <v>44.29</v>
      </c>
      <c r="H163">
        <v>44.29</v>
      </c>
      <c r="I163">
        <v>44.92</v>
      </c>
      <c r="J163">
        <v>44.92</v>
      </c>
      <c r="K163" s="4">
        <f t="shared" si="6"/>
        <v>0</v>
      </c>
      <c r="L163" s="7">
        <f t="shared" si="7"/>
        <v>0</v>
      </c>
      <c r="M163">
        <f t="shared" si="8"/>
        <v>0</v>
      </c>
    </row>
    <row r="164" spans="1:13" x14ac:dyDescent="0.25">
      <c r="A164" t="s">
        <v>283</v>
      </c>
      <c r="B164">
        <v>162</v>
      </c>
      <c r="C164" t="s">
        <v>166</v>
      </c>
      <c r="D164">
        <v>6</v>
      </c>
      <c r="E164">
        <v>477000.8</v>
      </c>
      <c r="F164">
        <v>171375.9</v>
      </c>
      <c r="G164">
        <v>44.199999999999996</v>
      </c>
      <c r="H164">
        <v>44.199999999999996</v>
      </c>
      <c r="I164">
        <v>44.83</v>
      </c>
      <c r="J164">
        <v>44.83</v>
      </c>
      <c r="K164" s="4">
        <f t="shared" si="6"/>
        <v>0</v>
      </c>
      <c r="L164" s="7">
        <f t="shared" si="7"/>
        <v>0</v>
      </c>
      <c r="M164">
        <f t="shared" si="8"/>
        <v>0</v>
      </c>
    </row>
    <row r="165" spans="1:13" x14ac:dyDescent="0.25">
      <c r="A165" t="s">
        <v>283</v>
      </c>
      <c r="B165">
        <v>163</v>
      </c>
      <c r="C165" t="s">
        <v>166</v>
      </c>
      <c r="D165">
        <v>8</v>
      </c>
      <c r="E165">
        <v>476995</v>
      </c>
      <c r="F165">
        <v>171376.8</v>
      </c>
      <c r="G165">
        <v>44.019999999999996</v>
      </c>
      <c r="H165">
        <v>44.019999999999996</v>
      </c>
      <c r="I165">
        <v>44.739999999999995</v>
      </c>
      <c r="J165">
        <v>44.739999999999995</v>
      </c>
      <c r="K165" s="4">
        <f t="shared" si="6"/>
        <v>0</v>
      </c>
      <c r="L165" s="7">
        <f t="shared" si="7"/>
        <v>0</v>
      </c>
      <c r="M165">
        <f t="shared" si="8"/>
        <v>0</v>
      </c>
    </row>
    <row r="166" spans="1:13" x14ac:dyDescent="0.25">
      <c r="A166" t="s">
        <v>283</v>
      </c>
      <c r="B166">
        <v>164</v>
      </c>
      <c r="C166" t="s">
        <v>166</v>
      </c>
      <c r="D166">
        <v>2</v>
      </c>
      <c r="E166">
        <v>476995.8</v>
      </c>
      <c r="F166">
        <v>171386.5</v>
      </c>
      <c r="G166">
        <v>43.93</v>
      </c>
      <c r="H166">
        <v>43.93</v>
      </c>
      <c r="I166">
        <v>44.56</v>
      </c>
      <c r="J166">
        <v>44.56</v>
      </c>
      <c r="K166" s="4">
        <f t="shared" si="6"/>
        <v>0</v>
      </c>
      <c r="L166" s="7">
        <f t="shared" si="7"/>
        <v>0</v>
      </c>
      <c r="M166">
        <f t="shared" si="8"/>
        <v>0</v>
      </c>
    </row>
    <row r="167" spans="1:13" x14ac:dyDescent="0.25">
      <c r="A167" t="s">
        <v>283</v>
      </c>
      <c r="B167">
        <v>165</v>
      </c>
      <c r="C167" t="s">
        <v>166</v>
      </c>
      <c r="D167">
        <v>7</v>
      </c>
      <c r="E167">
        <v>476998.40000000002</v>
      </c>
      <c r="F167">
        <v>171376.6</v>
      </c>
      <c r="G167">
        <v>43.389999999999993</v>
      </c>
      <c r="H167">
        <v>43.389999999999993</v>
      </c>
      <c r="I167">
        <v>44.019999999999996</v>
      </c>
      <c r="J167">
        <v>44.019999999999996</v>
      </c>
      <c r="K167" s="4">
        <f t="shared" si="6"/>
        <v>0</v>
      </c>
      <c r="L167" s="7">
        <f t="shared" si="7"/>
        <v>0</v>
      </c>
      <c r="M167">
        <f t="shared" si="8"/>
        <v>0</v>
      </c>
    </row>
    <row r="168" spans="1:13" x14ac:dyDescent="0.25">
      <c r="A168" t="s">
        <v>283</v>
      </c>
      <c r="B168">
        <v>166</v>
      </c>
      <c r="C168" t="s">
        <v>166</v>
      </c>
      <c r="D168">
        <v>9</v>
      </c>
      <c r="E168">
        <v>476991.9</v>
      </c>
      <c r="F168">
        <v>171377.2</v>
      </c>
      <c r="G168">
        <v>43.21</v>
      </c>
      <c r="H168">
        <v>43.21</v>
      </c>
      <c r="I168">
        <v>43.93</v>
      </c>
      <c r="J168">
        <v>43.93</v>
      </c>
      <c r="K168" s="4">
        <f t="shared" si="6"/>
        <v>0</v>
      </c>
      <c r="L168" s="7">
        <f t="shared" si="7"/>
        <v>0</v>
      </c>
      <c r="M168">
        <f t="shared" si="8"/>
        <v>0</v>
      </c>
    </row>
    <row r="169" spans="1:13" x14ac:dyDescent="0.25">
      <c r="A169" t="s">
        <v>283</v>
      </c>
      <c r="B169">
        <v>167</v>
      </c>
      <c r="C169" t="s">
        <v>166</v>
      </c>
      <c r="D169">
        <v>5</v>
      </c>
      <c r="E169">
        <v>477002.7</v>
      </c>
      <c r="F169">
        <v>171379.5</v>
      </c>
      <c r="G169">
        <v>42.76</v>
      </c>
      <c r="H169">
        <v>42.76</v>
      </c>
      <c r="I169">
        <v>43.389999999999993</v>
      </c>
      <c r="J169">
        <v>43.389999999999993</v>
      </c>
      <c r="K169" s="4">
        <f t="shared" si="6"/>
        <v>0</v>
      </c>
      <c r="L169" s="7">
        <f t="shared" si="7"/>
        <v>0</v>
      </c>
      <c r="M169">
        <f t="shared" si="8"/>
        <v>0</v>
      </c>
    </row>
    <row r="170" spans="1:13" x14ac:dyDescent="0.25">
      <c r="A170" t="s">
        <v>283</v>
      </c>
      <c r="B170">
        <v>168</v>
      </c>
      <c r="C170" t="s">
        <v>166</v>
      </c>
      <c r="D170">
        <v>6</v>
      </c>
      <c r="E170">
        <v>477000.8</v>
      </c>
      <c r="F170">
        <v>171375.9</v>
      </c>
      <c r="G170">
        <v>41.949999999999996</v>
      </c>
      <c r="H170">
        <v>41.949999999999996</v>
      </c>
      <c r="I170">
        <v>42.67</v>
      </c>
      <c r="J170">
        <v>42.67</v>
      </c>
      <c r="K170" s="4">
        <f t="shared" si="6"/>
        <v>0</v>
      </c>
      <c r="L170" s="7">
        <f t="shared" si="7"/>
        <v>0</v>
      </c>
      <c r="M170">
        <f t="shared" si="8"/>
        <v>0</v>
      </c>
    </row>
    <row r="171" spans="1:13" x14ac:dyDescent="0.25">
      <c r="A171" t="s">
        <v>283</v>
      </c>
      <c r="B171">
        <v>169</v>
      </c>
      <c r="C171" t="s">
        <v>166</v>
      </c>
      <c r="D171">
        <v>8</v>
      </c>
      <c r="E171">
        <v>476995</v>
      </c>
      <c r="F171">
        <v>171376.8</v>
      </c>
      <c r="G171">
        <v>41.769999999999996</v>
      </c>
      <c r="H171">
        <v>41.769999999999996</v>
      </c>
      <c r="I171">
        <v>42.4</v>
      </c>
      <c r="J171">
        <v>42.4</v>
      </c>
      <c r="K171" s="4">
        <f t="shared" si="6"/>
        <v>0</v>
      </c>
      <c r="L171" s="7">
        <f t="shared" si="7"/>
        <v>0</v>
      </c>
      <c r="M171">
        <f t="shared" si="8"/>
        <v>0</v>
      </c>
    </row>
    <row r="172" spans="1:13" x14ac:dyDescent="0.25">
      <c r="A172" t="s">
        <v>283</v>
      </c>
      <c r="B172">
        <v>170</v>
      </c>
      <c r="C172" t="s">
        <v>166</v>
      </c>
      <c r="D172">
        <v>11</v>
      </c>
      <c r="E172">
        <v>476992.6</v>
      </c>
      <c r="F172">
        <v>171385.5</v>
      </c>
      <c r="G172">
        <v>40.869999999999997</v>
      </c>
      <c r="H172">
        <v>40.869999999999997</v>
      </c>
      <c r="I172">
        <v>41.499999999999993</v>
      </c>
      <c r="J172">
        <v>41.499999999999993</v>
      </c>
      <c r="K172" s="4">
        <f t="shared" si="6"/>
        <v>0</v>
      </c>
      <c r="L172" s="7">
        <f t="shared" si="7"/>
        <v>0</v>
      </c>
      <c r="M172">
        <f t="shared" si="8"/>
        <v>0</v>
      </c>
    </row>
    <row r="173" spans="1:13" x14ac:dyDescent="0.25">
      <c r="A173" t="s">
        <v>283</v>
      </c>
      <c r="B173">
        <v>172</v>
      </c>
      <c r="C173" t="s">
        <v>166</v>
      </c>
      <c r="D173">
        <v>10</v>
      </c>
      <c r="E173">
        <v>476991.2</v>
      </c>
      <c r="F173">
        <v>171380.3</v>
      </c>
      <c r="G173">
        <v>40.42</v>
      </c>
      <c r="H173">
        <v>40.42</v>
      </c>
      <c r="I173">
        <v>41.05</v>
      </c>
      <c r="J173">
        <v>41.05</v>
      </c>
      <c r="K173" s="4">
        <f t="shared" si="6"/>
        <v>0</v>
      </c>
      <c r="L173" s="7">
        <f t="shared" si="7"/>
        <v>0</v>
      </c>
      <c r="M173">
        <f t="shared" si="8"/>
        <v>0</v>
      </c>
    </row>
    <row r="174" spans="1:13" x14ac:dyDescent="0.25">
      <c r="A174" t="s">
        <v>283</v>
      </c>
      <c r="B174">
        <v>179</v>
      </c>
      <c r="C174" t="s">
        <v>167</v>
      </c>
      <c r="D174">
        <v>2</v>
      </c>
      <c r="E174">
        <v>476989.7</v>
      </c>
      <c r="F174">
        <v>171390.2</v>
      </c>
      <c r="G174">
        <v>47.26</v>
      </c>
      <c r="H174">
        <v>47.17</v>
      </c>
      <c r="I174">
        <v>47.889999999999993</v>
      </c>
      <c r="J174">
        <v>47.889999999999993</v>
      </c>
      <c r="K174" s="4">
        <f t="shared" si="6"/>
        <v>-0.1</v>
      </c>
      <c r="L174" s="7">
        <f t="shared" si="7"/>
        <v>0.1</v>
      </c>
      <c r="M174">
        <f t="shared" si="8"/>
        <v>1</v>
      </c>
    </row>
    <row r="175" spans="1:13" x14ac:dyDescent="0.25">
      <c r="A175" t="s">
        <v>283</v>
      </c>
      <c r="B175">
        <v>173</v>
      </c>
      <c r="C175" t="s">
        <v>167</v>
      </c>
      <c r="D175">
        <v>3</v>
      </c>
      <c r="E175">
        <v>476991.5</v>
      </c>
      <c r="F175">
        <v>171390.7</v>
      </c>
      <c r="G175">
        <v>50.410000000000004</v>
      </c>
      <c r="H175">
        <v>50.410000000000004</v>
      </c>
      <c r="I175">
        <v>51.04</v>
      </c>
      <c r="J175">
        <v>51.04</v>
      </c>
      <c r="K175" s="4">
        <f t="shared" si="6"/>
        <v>0</v>
      </c>
      <c r="L175" s="7">
        <f t="shared" si="7"/>
        <v>0</v>
      </c>
      <c r="M175">
        <f t="shared" si="8"/>
        <v>0</v>
      </c>
    </row>
    <row r="176" spans="1:13" x14ac:dyDescent="0.25">
      <c r="A176" t="s">
        <v>283</v>
      </c>
      <c r="B176">
        <v>174</v>
      </c>
      <c r="C176" t="s">
        <v>167</v>
      </c>
      <c r="D176">
        <v>1</v>
      </c>
      <c r="E176">
        <v>476985.59999999998</v>
      </c>
      <c r="F176">
        <v>171390.3</v>
      </c>
      <c r="G176">
        <v>49.78</v>
      </c>
      <c r="H176">
        <v>49.78</v>
      </c>
      <c r="I176">
        <v>50.410000000000004</v>
      </c>
      <c r="J176">
        <v>50.410000000000004</v>
      </c>
      <c r="K176" s="4">
        <f t="shared" si="6"/>
        <v>0</v>
      </c>
      <c r="L176" s="7">
        <f t="shared" si="7"/>
        <v>0</v>
      </c>
      <c r="M176">
        <f t="shared" si="8"/>
        <v>0</v>
      </c>
    </row>
    <row r="177" spans="1:13" x14ac:dyDescent="0.25">
      <c r="A177" t="s">
        <v>283</v>
      </c>
      <c r="B177">
        <v>175</v>
      </c>
      <c r="C177" t="s">
        <v>167</v>
      </c>
      <c r="D177">
        <v>2</v>
      </c>
      <c r="E177">
        <v>476989.7</v>
      </c>
      <c r="F177">
        <v>171390.2</v>
      </c>
      <c r="G177">
        <v>49.239999999999995</v>
      </c>
      <c r="H177">
        <v>49.239999999999995</v>
      </c>
      <c r="I177">
        <v>49.96</v>
      </c>
      <c r="J177">
        <v>49.87</v>
      </c>
      <c r="K177" s="4">
        <f t="shared" si="6"/>
        <v>0</v>
      </c>
      <c r="L177" s="7">
        <f t="shared" si="7"/>
        <v>0</v>
      </c>
      <c r="M177">
        <f t="shared" si="8"/>
        <v>0</v>
      </c>
    </row>
    <row r="178" spans="1:13" x14ac:dyDescent="0.25">
      <c r="A178" t="s">
        <v>283</v>
      </c>
      <c r="B178">
        <v>176</v>
      </c>
      <c r="C178" t="s">
        <v>167</v>
      </c>
      <c r="D178">
        <v>3</v>
      </c>
      <c r="E178">
        <v>476991.5</v>
      </c>
      <c r="F178">
        <v>171390.7</v>
      </c>
      <c r="G178">
        <v>48.249999999999993</v>
      </c>
      <c r="H178">
        <v>48.249999999999993</v>
      </c>
      <c r="I178">
        <v>48.879999999999995</v>
      </c>
      <c r="J178">
        <v>48.879999999999995</v>
      </c>
      <c r="K178" s="4">
        <f t="shared" si="6"/>
        <v>0</v>
      </c>
      <c r="L178" s="7">
        <f t="shared" si="7"/>
        <v>0</v>
      </c>
      <c r="M178">
        <f t="shared" si="8"/>
        <v>0</v>
      </c>
    </row>
    <row r="179" spans="1:13" x14ac:dyDescent="0.25">
      <c r="A179" t="s">
        <v>283</v>
      </c>
      <c r="B179">
        <v>177</v>
      </c>
      <c r="C179" t="s">
        <v>167</v>
      </c>
      <c r="D179">
        <v>1</v>
      </c>
      <c r="E179">
        <v>476985.59999999998</v>
      </c>
      <c r="F179">
        <v>171390.3</v>
      </c>
      <c r="G179">
        <v>47.26</v>
      </c>
      <c r="H179">
        <v>47.26</v>
      </c>
      <c r="I179">
        <v>47.98</v>
      </c>
      <c r="J179">
        <v>47.889999999999993</v>
      </c>
      <c r="K179" s="4">
        <f t="shared" si="6"/>
        <v>0</v>
      </c>
      <c r="L179" s="7">
        <f t="shared" si="7"/>
        <v>0</v>
      </c>
      <c r="M179">
        <f t="shared" si="8"/>
        <v>0</v>
      </c>
    </row>
    <row r="180" spans="1:13" x14ac:dyDescent="0.25">
      <c r="A180" t="s">
        <v>283</v>
      </c>
      <c r="B180">
        <v>178</v>
      </c>
      <c r="C180" t="s">
        <v>167</v>
      </c>
      <c r="D180">
        <v>9</v>
      </c>
      <c r="E180">
        <v>476980.6</v>
      </c>
      <c r="F180">
        <v>171387.5</v>
      </c>
      <c r="G180">
        <v>47.26</v>
      </c>
      <c r="H180">
        <v>47.26</v>
      </c>
      <c r="I180">
        <v>47.98</v>
      </c>
      <c r="J180">
        <v>47.98</v>
      </c>
      <c r="K180" s="4">
        <f t="shared" si="6"/>
        <v>0</v>
      </c>
      <c r="L180" s="7">
        <f t="shared" si="7"/>
        <v>0</v>
      </c>
      <c r="M180">
        <f t="shared" si="8"/>
        <v>0</v>
      </c>
    </row>
    <row r="181" spans="1:13" x14ac:dyDescent="0.25">
      <c r="A181" t="s">
        <v>283</v>
      </c>
      <c r="B181">
        <v>180</v>
      </c>
      <c r="C181" t="s">
        <v>167</v>
      </c>
      <c r="D181">
        <v>4</v>
      </c>
      <c r="E181">
        <v>476992.2</v>
      </c>
      <c r="F181">
        <v>171387.5</v>
      </c>
      <c r="G181">
        <v>46.36</v>
      </c>
      <c r="H181">
        <v>46.36</v>
      </c>
      <c r="I181">
        <v>46.989999999999995</v>
      </c>
      <c r="J181">
        <v>46.989999999999995</v>
      </c>
      <c r="K181" s="4">
        <f t="shared" si="6"/>
        <v>0</v>
      </c>
      <c r="L181" s="7">
        <f t="shared" si="7"/>
        <v>0</v>
      </c>
      <c r="M181">
        <f t="shared" si="8"/>
        <v>0</v>
      </c>
    </row>
    <row r="182" spans="1:13" x14ac:dyDescent="0.25">
      <c r="A182" t="s">
        <v>283</v>
      </c>
      <c r="B182">
        <v>181</v>
      </c>
      <c r="C182" t="s">
        <v>167</v>
      </c>
      <c r="D182">
        <v>8</v>
      </c>
      <c r="E182">
        <v>476981.9</v>
      </c>
      <c r="F182">
        <v>171382.9</v>
      </c>
      <c r="G182">
        <v>45.55</v>
      </c>
      <c r="H182">
        <v>45.55</v>
      </c>
      <c r="I182">
        <v>46.18</v>
      </c>
      <c r="J182">
        <v>46.18</v>
      </c>
      <c r="K182" s="4">
        <f t="shared" si="6"/>
        <v>0</v>
      </c>
      <c r="L182" s="7">
        <f t="shared" si="7"/>
        <v>0</v>
      </c>
      <c r="M182">
        <f t="shared" si="8"/>
        <v>0</v>
      </c>
    </row>
    <row r="183" spans="1:13" x14ac:dyDescent="0.25">
      <c r="A183" t="s">
        <v>283</v>
      </c>
      <c r="B183">
        <v>182</v>
      </c>
      <c r="C183" t="s">
        <v>167</v>
      </c>
      <c r="D183">
        <v>7</v>
      </c>
      <c r="E183">
        <v>476985.7</v>
      </c>
      <c r="F183">
        <v>171380.9</v>
      </c>
      <c r="G183">
        <v>45.28</v>
      </c>
      <c r="H183">
        <v>45.28</v>
      </c>
      <c r="I183">
        <v>45.910000000000004</v>
      </c>
      <c r="J183">
        <v>45.910000000000004</v>
      </c>
      <c r="K183" s="4">
        <f t="shared" si="6"/>
        <v>0</v>
      </c>
      <c r="L183" s="7">
        <f t="shared" si="7"/>
        <v>0</v>
      </c>
      <c r="M183">
        <f t="shared" si="8"/>
        <v>0</v>
      </c>
    </row>
    <row r="184" spans="1:13" x14ac:dyDescent="0.25">
      <c r="A184" t="s">
        <v>283</v>
      </c>
      <c r="B184">
        <v>183</v>
      </c>
      <c r="C184" t="s">
        <v>167</v>
      </c>
      <c r="D184">
        <v>6</v>
      </c>
      <c r="E184">
        <v>476988.6</v>
      </c>
      <c r="F184">
        <v>171379.7</v>
      </c>
      <c r="G184">
        <v>45.19</v>
      </c>
      <c r="H184">
        <v>45.19</v>
      </c>
      <c r="I184">
        <v>45.910000000000004</v>
      </c>
      <c r="J184">
        <v>45.910000000000004</v>
      </c>
      <c r="K184" s="4">
        <f t="shared" si="6"/>
        <v>0</v>
      </c>
      <c r="L184" s="7">
        <f t="shared" si="7"/>
        <v>0</v>
      </c>
      <c r="M184">
        <f t="shared" si="8"/>
        <v>0</v>
      </c>
    </row>
    <row r="185" spans="1:13" x14ac:dyDescent="0.25">
      <c r="A185" t="s">
        <v>283</v>
      </c>
      <c r="B185">
        <v>184</v>
      </c>
      <c r="C185" t="s">
        <v>167</v>
      </c>
      <c r="D185">
        <v>9</v>
      </c>
      <c r="E185">
        <v>476980.6</v>
      </c>
      <c r="F185">
        <v>171387.5</v>
      </c>
      <c r="G185">
        <v>44.29</v>
      </c>
      <c r="H185">
        <v>44.29</v>
      </c>
      <c r="I185">
        <v>44.92</v>
      </c>
      <c r="J185">
        <v>44.92</v>
      </c>
      <c r="K185" s="4">
        <f t="shared" si="6"/>
        <v>0</v>
      </c>
      <c r="L185" s="7">
        <f t="shared" si="7"/>
        <v>0</v>
      </c>
      <c r="M185">
        <f t="shared" si="8"/>
        <v>0</v>
      </c>
    </row>
    <row r="186" spans="1:13" x14ac:dyDescent="0.25">
      <c r="A186" t="s">
        <v>283</v>
      </c>
      <c r="B186">
        <v>185</v>
      </c>
      <c r="C186" t="s">
        <v>167</v>
      </c>
      <c r="D186">
        <v>5</v>
      </c>
      <c r="E186">
        <v>476990.7</v>
      </c>
      <c r="F186">
        <v>171382.1</v>
      </c>
      <c r="G186">
        <v>44.11</v>
      </c>
      <c r="H186">
        <v>44.11</v>
      </c>
      <c r="I186">
        <v>44.739999999999995</v>
      </c>
      <c r="J186">
        <v>44.739999999999995</v>
      </c>
      <c r="K186" s="4">
        <f t="shared" si="6"/>
        <v>0</v>
      </c>
      <c r="L186" s="7">
        <f t="shared" si="7"/>
        <v>0</v>
      </c>
      <c r="M186">
        <f t="shared" si="8"/>
        <v>0</v>
      </c>
    </row>
    <row r="187" spans="1:13" x14ac:dyDescent="0.25">
      <c r="A187" t="s">
        <v>283</v>
      </c>
      <c r="B187">
        <v>186</v>
      </c>
      <c r="C187" t="s">
        <v>167</v>
      </c>
      <c r="D187">
        <v>8</v>
      </c>
      <c r="E187">
        <v>476981.9</v>
      </c>
      <c r="F187">
        <v>171382.9</v>
      </c>
      <c r="G187">
        <v>43.839999999999996</v>
      </c>
      <c r="H187">
        <v>43.839999999999996</v>
      </c>
      <c r="I187">
        <v>44.47</v>
      </c>
      <c r="J187">
        <v>44.47</v>
      </c>
      <c r="K187" s="4">
        <f t="shared" si="6"/>
        <v>0</v>
      </c>
      <c r="L187" s="7">
        <f t="shared" si="7"/>
        <v>0</v>
      </c>
      <c r="M187">
        <f t="shared" si="8"/>
        <v>0</v>
      </c>
    </row>
    <row r="188" spans="1:13" x14ac:dyDescent="0.25">
      <c r="A188" t="s">
        <v>283</v>
      </c>
      <c r="B188">
        <v>187</v>
      </c>
      <c r="C188" t="s">
        <v>167</v>
      </c>
      <c r="D188">
        <v>7</v>
      </c>
      <c r="E188">
        <v>476985.7</v>
      </c>
      <c r="F188">
        <v>171380.9</v>
      </c>
      <c r="G188">
        <v>43.57</v>
      </c>
      <c r="H188">
        <v>43.57</v>
      </c>
      <c r="I188">
        <v>44.199999999999996</v>
      </c>
      <c r="J188">
        <v>44.199999999999996</v>
      </c>
      <c r="K188" s="4">
        <f t="shared" si="6"/>
        <v>0</v>
      </c>
      <c r="L188" s="7">
        <f t="shared" si="7"/>
        <v>0</v>
      </c>
      <c r="M188">
        <f t="shared" si="8"/>
        <v>0</v>
      </c>
    </row>
    <row r="189" spans="1:13" x14ac:dyDescent="0.25">
      <c r="A189" t="s">
        <v>283</v>
      </c>
      <c r="B189">
        <v>188</v>
      </c>
      <c r="C189" t="s">
        <v>167</v>
      </c>
      <c r="D189">
        <v>6</v>
      </c>
      <c r="E189">
        <v>476988.6</v>
      </c>
      <c r="F189">
        <v>171379.7</v>
      </c>
      <c r="G189">
        <v>43.48</v>
      </c>
      <c r="H189">
        <v>43.48</v>
      </c>
      <c r="I189">
        <v>44.11</v>
      </c>
      <c r="J189">
        <v>44.11</v>
      </c>
      <c r="K189" s="4">
        <f t="shared" si="6"/>
        <v>0</v>
      </c>
      <c r="L189" s="7">
        <f t="shared" si="7"/>
        <v>0</v>
      </c>
      <c r="M189">
        <f t="shared" si="8"/>
        <v>0</v>
      </c>
    </row>
    <row r="190" spans="1:13" x14ac:dyDescent="0.25">
      <c r="A190" t="s">
        <v>283</v>
      </c>
      <c r="B190">
        <v>189</v>
      </c>
      <c r="C190" t="s">
        <v>167</v>
      </c>
      <c r="D190">
        <v>4</v>
      </c>
      <c r="E190">
        <v>476992.2</v>
      </c>
      <c r="F190">
        <v>171387.5</v>
      </c>
      <c r="G190">
        <v>43.12</v>
      </c>
      <c r="H190">
        <v>43.12</v>
      </c>
      <c r="I190">
        <v>43.749999999999993</v>
      </c>
      <c r="J190">
        <v>43.749999999999993</v>
      </c>
      <c r="K190" s="4">
        <f t="shared" si="6"/>
        <v>0</v>
      </c>
      <c r="L190" s="7">
        <f t="shared" si="7"/>
        <v>0</v>
      </c>
      <c r="M190">
        <f t="shared" si="8"/>
        <v>0</v>
      </c>
    </row>
    <row r="191" spans="1:13" x14ac:dyDescent="0.25">
      <c r="A191" t="s">
        <v>283</v>
      </c>
      <c r="B191">
        <v>190</v>
      </c>
      <c r="C191" t="s">
        <v>167</v>
      </c>
      <c r="D191">
        <v>5</v>
      </c>
      <c r="E191">
        <v>476990.7</v>
      </c>
      <c r="F191">
        <v>171382.1</v>
      </c>
      <c r="G191">
        <v>40.42</v>
      </c>
      <c r="H191">
        <v>40.42</v>
      </c>
      <c r="I191">
        <v>41.05</v>
      </c>
      <c r="J191">
        <v>41.05</v>
      </c>
      <c r="K191" s="4">
        <f t="shared" si="6"/>
        <v>0</v>
      </c>
      <c r="L191" s="7">
        <f t="shared" si="7"/>
        <v>0</v>
      </c>
      <c r="M191">
        <f t="shared" si="8"/>
        <v>0</v>
      </c>
    </row>
    <row r="192" spans="1:13" x14ac:dyDescent="0.25">
      <c r="A192" t="s">
        <v>283</v>
      </c>
      <c r="B192">
        <v>191</v>
      </c>
      <c r="C192" t="s">
        <v>168</v>
      </c>
      <c r="D192">
        <v>1</v>
      </c>
      <c r="E192">
        <v>476998.7</v>
      </c>
      <c r="F192">
        <v>171473.2</v>
      </c>
      <c r="G192">
        <v>53.83</v>
      </c>
      <c r="H192">
        <v>53.83</v>
      </c>
      <c r="I192">
        <v>54.46</v>
      </c>
      <c r="J192">
        <v>54.46</v>
      </c>
      <c r="K192" s="4">
        <f t="shared" si="6"/>
        <v>0</v>
      </c>
      <c r="L192" s="7">
        <f t="shared" si="7"/>
        <v>0</v>
      </c>
      <c r="M192">
        <f t="shared" si="8"/>
        <v>1</v>
      </c>
    </row>
    <row r="193" spans="1:13" x14ac:dyDescent="0.25">
      <c r="A193" t="s">
        <v>283</v>
      </c>
      <c r="B193">
        <v>192</v>
      </c>
      <c r="C193" t="s">
        <v>168</v>
      </c>
      <c r="D193">
        <v>2</v>
      </c>
      <c r="E193">
        <v>477001.3</v>
      </c>
      <c r="F193">
        <v>171472.8</v>
      </c>
      <c r="G193">
        <v>53.83</v>
      </c>
      <c r="H193">
        <v>53.83</v>
      </c>
      <c r="I193">
        <v>54.46</v>
      </c>
      <c r="J193">
        <v>54.46</v>
      </c>
      <c r="K193" s="4">
        <f t="shared" si="6"/>
        <v>0</v>
      </c>
      <c r="L193" s="7">
        <f t="shared" si="7"/>
        <v>0</v>
      </c>
      <c r="M193">
        <f t="shared" si="8"/>
        <v>0</v>
      </c>
    </row>
    <row r="194" spans="1:13" x14ac:dyDescent="0.25">
      <c r="A194" t="s">
        <v>283</v>
      </c>
      <c r="B194">
        <v>193</v>
      </c>
      <c r="C194" t="s">
        <v>168</v>
      </c>
      <c r="D194">
        <v>1</v>
      </c>
      <c r="E194">
        <v>476998.7</v>
      </c>
      <c r="F194">
        <v>171473.2</v>
      </c>
      <c r="G194">
        <v>51.04</v>
      </c>
      <c r="H194">
        <v>51.04</v>
      </c>
      <c r="I194">
        <v>51.67</v>
      </c>
      <c r="J194">
        <v>51.67</v>
      </c>
      <c r="K194" s="4">
        <f t="shared" ref="K194:K257" si="9">ROUND(H194-G194,1)</f>
        <v>0</v>
      </c>
      <c r="L194" s="7">
        <f t="shared" ref="L194:L257" si="10">ABS(K194)</f>
        <v>0</v>
      </c>
      <c r="M194">
        <f t="shared" si="8"/>
        <v>0</v>
      </c>
    </row>
    <row r="195" spans="1:13" x14ac:dyDescent="0.25">
      <c r="A195" t="s">
        <v>283</v>
      </c>
      <c r="B195">
        <v>194</v>
      </c>
      <c r="C195" t="s">
        <v>168</v>
      </c>
      <c r="D195">
        <v>2</v>
      </c>
      <c r="E195">
        <v>477001.3</v>
      </c>
      <c r="F195">
        <v>171472.8</v>
      </c>
      <c r="G195">
        <v>51.04</v>
      </c>
      <c r="H195">
        <v>51.04</v>
      </c>
      <c r="I195">
        <v>51.67</v>
      </c>
      <c r="J195">
        <v>51.67</v>
      </c>
      <c r="K195" s="4">
        <f t="shared" si="9"/>
        <v>0</v>
      </c>
      <c r="L195" s="7">
        <f t="shared" si="10"/>
        <v>0</v>
      </c>
      <c r="M195">
        <f t="shared" ref="M195:M258" si="11">IF(C195=C194,0,1)</f>
        <v>0</v>
      </c>
    </row>
    <row r="196" spans="1:13" x14ac:dyDescent="0.25">
      <c r="A196" t="s">
        <v>283</v>
      </c>
      <c r="B196">
        <v>195</v>
      </c>
      <c r="C196" t="s">
        <v>168</v>
      </c>
      <c r="D196">
        <v>3</v>
      </c>
      <c r="E196">
        <v>477000.8</v>
      </c>
      <c r="F196">
        <v>171467.5</v>
      </c>
      <c r="G196">
        <v>44.019999999999996</v>
      </c>
      <c r="H196">
        <v>44.019999999999996</v>
      </c>
      <c r="I196">
        <v>44.65</v>
      </c>
      <c r="J196">
        <v>44.65</v>
      </c>
      <c r="K196" s="4">
        <f t="shared" si="9"/>
        <v>0</v>
      </c>
      <c r="L196" s="7">
        <f t="shared" si="10"/>
        <v>0</v>
      </c>
      <c r="M196">
        <f t="shared" si="11"/>
        <v>0</v>
      </c>
    </row>
    <row r="197" spans="1:13" x14ac:dyDescent="0.25">
      <c r="A197" t="s">
        <v>283</v>
      </c>
      <c r="B197">
        <v>196</v>
      </c>
      <c r="C197" t="s">
        <v>168</v>
      </c>
      <c r="D197">
        <v>4</v>
      </c>
      <c r="E197">
        <v>476998.2</v>
      </c>
      <c r="F197">
        <v>171468</v>
      </c>
      <c r="G197">
        <v>43.839999999999996</v>
      </c>
      <c r="H197">
        <v>43.839999999999996</v>
      </c>
      <c r="I197">
        <v>44.47</v>
      </c>
      <c r="J197">
        <v>44.47</v>
      </c>
      <c r="K197" s="4">
        <f t="shared" si="9"/>
        <v>0</v>
      </c>
      <c r="L197" s="7">
        <f t="shared" si="10"/>
        <v>0</v>
      </c>
      <c r="M197">
        <f t="shared" si="11"/>
        <v>0</v>
      </c>
    </row>
    <row r="198" spans="1:13" x14ac:dyDescent="0.25">
      <c r="A198" t="s">
        <v>283</v>
      </c>
      <c r="B198">
        <v>197</v>
      </c>
      <c r="C198" t="s">
        <v>168</v>
      </c>
      <c r="D198">
        <v>3</v>
      </c>
      <c r="E198">
        <v>477000.8</v>
      </c>
      <c r="F198">
        <v>171467.5</v>
      </c>
      <c r="G198">
        <v>40.239999999999995</v>
      </c>
      <c r="H198">
        <v>40.239999999999995</v>
      </c>
      <c r="I198">
        <v>40.869999999999997</v>
      </c>
      <c r="J198">
        <v>40.869999999999997</v>
      </c>
      <c r="K198" s="4">
        <f t="shared" si="9"/>
        <v>0</v>
      </c>
      <c r="L198" s="7">
        <f t="shared" si="10"/>
        <v>0</v>
      </c>
      <c r="M198">
        <f t="shared" si="11"/>
        <v>0</v>
      </c>
    </row>
    <row r="199" spans="1:13" x14ac:dyDescent="0.25">
      <c r="A199" t="s">
        <v>283</v>
      </c>
      <c r="B199">
        <v>198</v>
      </c>
      <c r="C199" t="s">
        <v>168</v>
      </c>
      <c r="D199">
        <v>4</v>
      </c>
      <c r="E199">
        <v>476998.2</v>
      </c>
      <c r="F199">
        <v>171468</v>
      </c>
      <c r="G199">
        <v>40.06</v>
      </c>
      <c r="H199">
        <v>40.06</v>
      </c>
      <c r="I199">
        <v>40.69</v>
      </c>
      <c r="J199">
        <v>40.69</v>
      </c>
      <c r="K199" s="4">
        <f t="shared" si="9"/>
        <v>0</v>
      </c>
      <c r="L199" s="7">
        <f t="shared" si="10"/>
        <v>0</v>
      </c>
      <c r="M199">
        <f t="shared" si="11"/>
        <v>0</v>
      </c>
    </row>
    <row r="200" spans="1:13" x14ac:dyDescent="0.25">
      <c r="A200" t="s">
        <v>283</v>
      </c>
      <c r="B200">
        <v>205</v>
      </c>
      <c r="C200" t="s">
        <v>169</v>
      </c>
      <c r="D200">
        <v>2</v>
      </c>
      <c r="E200">
        <v>477284.2</v>
      </c>
      <c r="F200">
        <v>171166.1</v>
      </c>
      <c r="G200">
        <v>41.23</v>
      </c>
      <c r="H200">
        <v>41.139999999999993</v>
      </c>
      <c r="I200">
        <v>41.86</v>
      </c>
      <c r="J200">
        <v>41.86</v>
      </c>
      <c r="K200" s="4">
        <f t="shared" si="9"/>
        <v>-0.1</v>
      </c>
      <c r="L200" s="7">
        <f t="shared" si="10"/>
        <v>0.1</v>
      </c>
      <c r="M200">
        <f t="shared" si="11"/>
        <v>1</v>
      </c>
    </row>
    <row r="201" spans="1:13" x14ac:dyDescent="0.25">
      <c r="A201" t="s">
        <v>283</v>
      </c>
      <c r="B201">
        <v>199</v>
      </c>
      <c r="C201" t="s">
        <v>169</v>
      </c>
      <c r="D201">
        <v>6</v>
      </c>
      <c r="E201">
        <v>477277.2</v>
      </c>
      <c r="F201">
        <v>171171.9</v>
      </c>
      <c r="G201">
        <v>48.43</v>
      </c>
      <c r="H201">
        <v>48.43</v>
      </c>
      <c r="I201">
        <v>49.06</v>
      </c>
      <c r="J201">
        <v>49.06</v>
      </c>
      <c r="K201" s="4">
        <f t="shared" si="9"/>
        <v>0</v>
      </c>
      <c r="L201" s="7">
        <f t="shared" si="10"/>
        <v>0</v>
      </c>
      <c r="M201">
        <f t="shared" si="11"/>
        <v>0</v>
      </c>
    </row>
    <row r="202" spans="1:13" x14ac:dyDescent="0.25">
      <c r="A202" t="s">
        <v>283</v>
      </c>
      <c r="B202">
        <v>200</v>
      </c>
      <c r="C202" t="s">
        <v>169</v>
      </c>
      <c r="D202">
        <v>1</v>
      </c>
      <c r="E202">
        <v>477282.3</v>
      </c>
      <c r="F202">
        <v>171171</v>
      </c>
      <c r="G202">
        <v>48.07</v>
      </c>
      <c r="H202">
        <v>48.07</v>
      </c>
      <c r="I202">
        <v>48.699999999999996</v>
      </c>
      <c r="J202">
        <v>48.699999999999996</v>
      </c>
      <c r="K202" s="4">
        <f t="shared" si="9"/>
        <v>0</v>
      </c>
      <c r="L202" s="7">
        <f t="shared" si="10"/>
        <v>0</v>
      </c>
      <c r="M202">
        <f t="shared" si="11"/>
        <v>0</v>
      </c>
    </row>
    <row r="203" spans="1:13" x14ac:dyDescent="0.25">
      <c r="A203" t="s">
        <v>283</v>
      </c>
      <c r="B203">
        <v>201</v>
      </c>
      <c r="C203" t="s">
        <v>169</v>
      </c>
      <c r="D203">
        <v>5</v>
      </c>
      <c r="E203">
        <v>477274</v>
      </c>
      <c r="F203">
        <v>171167.9</v>
      </c>
      <c r="G203">
        <v>46.81</v>
      </c>
      <c r="H203">
        <v>46.81</v>
      </c>
      <c r="I203">
        <v>47.53</v>
      </c>
      <c r="J203">
        <v>47.53</v>
      </c>
      <c r="K203" s="4">
        <f t="shared" si="9"/>
        <v>0</v>
      </c>
      <c r="L203" s="7">
        <f t="shared" si="10"/>
        <v>0</v>
      </c>
      <c r="M203">
        <f t="shared" si="11"/>
        <v>0</v>
      </c>
    </row>
    <row r="204" spans="1:13" x14ac:dyDescent="0.25">
      <c r="A204" t="s">
        <v>283</v>
      </c>
      <c r="B204">
        <v>202</v>
      </c>
      <c r="C204" t="s">
        <v>169</v>
      </c>
      <c r="D204">
        <v>6</v>
      </c>
      <c r="E204">
        <v>477277.2</v>
      </c>
      <c r="F204">
        <v>171171.9</v>
      </c>
      <c r="G204">
        <v>46.36</v>
      </c>
      <c r="H204">
        <v>46.36</v>
      </c>
      <c r="I204">
        <v>46.989999999999995</v>
      </c>
      <c r="J204">
        <v>46.989999999999995</v>
      </c>
      <c r="K204" s="4">
        <f t="shared" si="9"/>
        <v>0</v>
      </c>
      <c r="L204" s="7">
        <f t="shared" si="10"/>
        <v>0</v>
      </c>
      <c r="M204">
        <f t="shared" si="11"/>
        <v>0</v>
      </c>
    </row>
    <row r="205" spans="1:13" x14ac:dyDescent="0.25">
      <c r="A205" t="s">
        <v>283</v>
      </c>
      <c r="B205">
        <v>203</v>
      </c>
      <c r="C205" t="s">
        <v>169</v>
      </c>
      <c r="D205">
        <v>1</v>
      </c>
      <c r="E205">
        <v>477282.3</v>
      </c>
      <c r="F205">
        <v>171171</v>
      </c>
      <c r="G205">
        <v>46.18</v>
      </c>
      <c r="H205">
        <v>46.18</v>
      </c>
      <c r="I205">
        <v>46.81</v>
      </c>
      <c r="J205">
        <v>46.81</v>
      </c>
      <c r="K205" s="4">
        <f t="shared" si="9"/>
        <v>0</v>
      </c>
      <c r="L205" s="7">
        <f t="shared" si="10"/>
        <v>0</v>
      </c>
      <c r="M205">
        <f t="shared" si="11"/>
        <v>0</v>
      </c>
    </row>
    <row r="206" spans="1:13" x14ac:dyDescent="0.25">
      <c r="A206" t="s">
        <v>283</v>
      </c>
      <c r="B206">
        <v>204</v>
      </c>
      <c r="C206" t="s">
        <v>169</v>
      </c>
      <c r="D206">
        <v>5</v>
      </c>
      <c r="E206">
        <v>477274</v>
      </c>
      <c r="F206">
        <v>171167.9</v>
      </c>
      <c r="G206">
        <v>44.739999999999995</v>
      </c>
      <c r="H206">
        <v>44.739999999999995</v>
      </c>
      <c r="I206">
        <v>45.37</v>
      </c>
      <c r="J206">
        <v>45.37</v>
      </c>
      <c r="K206" s="4">
        <f t="shared" si="9"/>
        <v>0</v>
      </c>
      <c r="L206" s="7">
        <f t="shared" si="10"/>
        <v>0</v>
      </c>
      <c r="M206">
        <f t="shared" si="11"/>
        <v>0</v>
      </c>
    </row>
    <row r="207" spans="1:13" x14ac:dyDescent="0.25">
      <c r="A207" t="s">
        <v>283</v>
      </c>
      <c r="B207">
        <v>206</v>
      </c>
      <c r="C207" t="s">
        <v>169</v>
      </c>
      <c r="D207">
        <v>3</v>
      </c>
      <c r="E207">
        <v>477281</v>
      </c>
      <c r="F207">
        <v>171162.2</v>
      </c>
      <c r="G207">
        <v>41.139999999999993</v>
      </c>
      <c r="H207">
        <v>41.139999999999993</v>
      </c>
      <c r="I207">
        <v>41.769999999999996</v>
      </c>
      <c r="J207">
        <v>41.769999999999996</v>
      </c>
      <c r="K207" s="4">
        <f t="shared" si="9"/>
        <v>0</v>
      </c>
      <c r="L207" s="7">
        <f t="shared" si="10"/>
        <v>0</v>
      </c>
      <c r="M207">
        <f t="shared" si="11"/>
        <v>0</v>
      </c>
    </row>
    <row r="208" spans="1:13" x14ac:dyDescent="0.25">
      <c r="A208" t="s">
        <v>283</v>
      </c>
      <c r="B208">
        <v>207</v>
      </c>
      <c r="C208" t="s">
        <v>169</v>
      </c>
      <c r="D208">
        <v>4</v>
      </c>
      <c r="E208">
        <v>477275.9</v>
      </c>
      <c r="F208">
        <v>171163</v>
      </c>
      <c r="G208">
        <v>40.239999999999995</v>
      </c>
      <c r="H208">
        <v>40.239999999999995</v>
      </c>
      <c r="I208">
        <v>40.869999999999997</v>
      </c>
      <c r="J208">
        <v>40.869999999999997</v>
      </c>
      <c r="K208" s="4">
        <f t="shared" si="9"/>
        <v>0</v>
      </c>
      <c r="L208" s="7">
        <f t="shared" si="10"/>
        <v>0</v>
      </c>
      <c r="M208">
        <f t="shared" si="11"/>
        <v>0</v>
      </c>
    </row>
    <row r="209" spans="1:13" x14ac:dyDescent="0.25">
      <c r="A209" t="s">
        <v>283</v>
      </c>
      <c r="B209">
        <v>208</v>
      </c>
      <c r="C209" t="s">
        <v>169</v>
      </c>
      <c r="D209">
        <v>2</v>
      </c>
      <c r="E209">
        <v>477284.2</v>
      </c>
      <c r="F209">
        <v>171166.1</v>
      </c>
      <c r="G209">
        <v>38.619999999999997</v>
      </c>
      <c r="H209">
        <v>38.619999999999997</v>
      </c>
      <c r="I209">
        <v>39.249999999999993</v>
      </c>
      <c r="J209">
        <v>39.249999999999993</v>
      </c>
      <c r="K209" s="4">
        <f t="shared" si="9"/>
        <v>0</v>
      </c>
      <c r="L209" s="7">
        <f t="shared" si="10"/>
        <v>0</v>
      </c>
      <c r="M209">
        <f t="shared" si="11"/>
        <v>0</v>
      </c>
    </row>
    <row r="210" spans="1:13" x14ac:dyDescent="0.25">
      <c r="A210" t="s">
        <v>283</v>
      </c>
      <c r="B210">
        <v>209</v>
      </c>
      <c r="C210" t="s">
        <v>169</v>
      </c>
      <c r="D210">
        <v>3</v>
      </c>
      <c r="E210">
        <v>477281</v>
      </c>
      <c r="F210">
        <v>171162.2</v>
      </c>
      <c r="G210">
        <v>38.619999999999997</v>
      </c>
      <c r="H210">
        <v>38.619999999999997</v>
      </c>
      <c r="I210">
        <v>39.249999999999993</v>
      </c>
      <c r="J210">
        <v>39.249999999999993</v>
      </c>
      <c r="K210" s="4">
        <f t="shared" si="9"/>
        <v>0</v>
      </c>
      <c r="L210" s="7">
        <f t="shared" si="10"/>
        <v>0</v>
      </c>
      <c r="M210">
        <f t="shared" si="11"/>
        <v>0</v>
      </c>
    </row>
    <row r="211" spans="1:13" x14ac:dyDescent="0.25">
      <c r="A211" t="s">
        <v>283</v>
      </c>
      <c r="B211">
        <v>210</v>
      </c>
      <c r="C211" t="s">
        <v>169</v>
      </c>
      <c r="D211">
        <v>4</v>
      </c>
      <c r="E211">
        <v>477275.9</v>
      </c>
      <c r="F211">
        <v>171163</v>
      </c>
      <c r="G211">
        <v>36.19</v>
      </c>
      <c r="H211">
        <v>36.19</v>
      </c>
      <c r="I211">
        <v>36.910000000000004</v>
      </c>
      <c r="J211">
        <v>36.82</v>
      </c>
      <c r="K211" s="4">
        <f t="shared" si="9"/>
        <v>0</v>
      </c>
      <c r="L211" s="7">
        <f t="shared" si="10"/>
        <v>0</v>
      </c>
      <c r="M211">
        <f t="shared" si="11"/>
        <v>0</v>
      </c>
    </row>
    <row r="212" spans="1:13" x14ac:dyDescent="0.25">
      <c r="A212" t="s">
        <v>283</v>
      </c>
      <c r="B212">
        <v>218</v>
      </c>
      <c r="C212" t="s">
        <v>170</v>
      </c>
      <c r="D212">
        <v>8</v>
      </c>
      <c r="E212">
        <v>477200</v>
      </c>
      <c r="F212">
        <v>171220.6</v>
      </c>
      <c r="G212">
        <v>42.76</v>
      </c>
      <c r="H212">
        <v>42.67</v>
      </c>
      <c r="I212">
        <v>43.389999999999993</v>
      </c>
      <c r="J212">
        <v>43.389999999999993</v>
      </c>
      <c r="K212" s="4">
        <f t="shared" si="9"/>
        <v>-0.1</v>
      </c>
      <c r="L212" s="7">
        <f t="shared" si="10"/>
        <v>0.1</v>
      </c>
      <c r="M212">
        <f t="shared" si="11"/>
        <v>1</v>
      </c>
    </row>
    <row r="213" spans="1:13" x14ac:dyDescent="0.25">
      <c r="A213" t="s">
        <v>283</v>
      </c>
      <c r="B213">
        <v>230</v>
      </c>
      <c r="C213" t="s">
        <v>170</v>
      </c>
      <c r="D213">
        <v>5</v>
      </c>
      <c r="E213">
        <v>477208</v>
      </c>
      <c r="F213">
        <v>171215.8</v>
      </c>
      <c r="G213">
        <v>36.369999999999997</v>
      </c>
      <c r="H213">
        <v>36.28</v>
      </c>
      <c r="I213">
        <v>36.999999999999993</v>
      </c>
      <c r="J213">
        <v>36.999999999999993</v>
      </c>
      <c r="K213" s="4">
        <f t="shared" si="9"/>
        <v>-0.1</v>
      </c>
      <c r="L213" s="7">
        <f t="shared" si="10"/>
        <v>0.1</v>
      </c>
      <c r="M213">
        <f t="shared" si="11"/>
        <v>0</v>
      </c>
    </row>
    <row r="214" spans="1:13" x14ac:dyDescent="0.25">
      <c r="A214" t="s">
        <v>283</v>
      </c>
      <c r="B214">
        <v>211</v>
      </c>
      <c r="C214" t="s">
        <v>170</v>
      </c>
      <c r="D214">
        <v>1</v>
      </c>
      <c r="E214">
        <v>477208.8</v>
      </c>
      <c r="F214">
        <v>171225.1</v>
      </c>
      <c r="G214">
        <v>48.160000000000004</v>
      </c>
      <c r="H214">
        <v>48.160000000000004</v>
      </c>
      <c r="I214">
        <v>48.79</v>
      </c>
      <c r="J214">
        <v>48.79</v>
      </c>
      <c r="K214" s="4">
        <f t="shared" si="9"/>
        <v>0</v>
      </c>
      <c r="L214" s="7">
        <f t="shared" si="10"/>
        <v>0</v>
      </c>
      <c r="M214">
        <f t="shared" si="11"/>
        <v>0</v>
      </c>
    </row>
    <row r="215" spans="1:13" x14ac:dyDescent="0.25">
      <c r="A215" t="s">
        <v>283</v>
      </c>
      <c r="B215">
        <v>212</v>
      </c>
      <c r="C215" t="s">
        <v>170</v>
      </c>
      <c r="D215">
        <v>2</v>
      </c>
      <c r="E215">
        <v>477213.1</v>
      </c>
      <c r="F215">
        <v>171221.9</v>
      </c>
      <c r="G215">
        <v>48.160000000000004</v>
      </c>
      <c r="H215">
        <v>48.160000000000004</v>
      </c>
      <c r="I215">
        <v>48.79</v>
      </c>
      <c r="J215">
        <v>48.79</v>
      </c>
      <c r="K215" s="4">
        <f t="shared" si="9"/>
        <v>0</v>
      </c>
      <c r="L215" s="7">
        <f t="shared" si="10"/>
        <v>0</v>
      </c>
      <c r="M215">
        <f t="shared" si="11"/>
        <v>0</v>
      </c>
    </row>
    <row r="216" spans="1:13" x14ac:dyDescent="0.25">
      <c r="A216" t="s">
        <v>283</v>
      </c>
      <c r="B216">
        <v>213</v>
      </c>
      <c r="C216" t="s">
        <v>170</v>
      </c>
      <c r="D216">
        <v>1</v>
      </c>
      <c r="E216">
        <v>477208.8</v>
      </c>
      <c r="F216">
        <v>171225.1</v>
      </c>
      <c r="G216">
        <v>46.269999999999996</v>
      </c>
      <c r="H216">
        <v>46.269999999999996</v>
      </c>
      <c r="I216">
        <v>46.9</v>
      </c>
      <c r="J216">
        <v>46.9</v>
      </c>
      <c r="K216" s="4">
        <f t="shared" si="9"/>
        <v>0</v>
      </c>
      <c r="L216" s="7">
        <f t="shared" si="10"/>
        <v>0</v>
      </c>
      <c r="M216">
        <f t="shared" si="11"/>
        <v>0</v>
      </c>
    </row>
    <row r="217" spans="1:13" x14ac:dyDescent="0.25">
      <c r="A217" t="s">
        <v>283</v>
      </c>
      <c r="B217">
        <v>214</v>
      </c>
      <c r="C217" t="s">
        <v>170</v>
      </c>
      <c r="D217">
        <v>2</v>
      </c>
      <c r="E217">
        <v>477213.1</v>
      </c>
      <c r="F217">
        <v>171221.9</v>
      </c>
      <c r="G217">
        <v>46.18</v>
      </c>
      <c r="H217">
        <v>46.18</v>
      </c>
      <c r="I217">
        <v>46.9</v>
      </c>
      <c r="J217">
        <v>46.81</v>
      </c>
      <c r="K217" s="4">
        <f t="shared" si="9"/>
        <v>0</v>
      </c>
      <c r="L217" s="7">
        <f t="shared" si="10"/>
        <v>0</v>
      </c>
      <c r="M217">
        <f t="shared" si="11"/>
        <v>0</v>
      </c>
    </row>
    <row r="218" spans="1:13" x14ac:dyDescent="0.25">
      <c r="A218" t="s">
        <v>283</v>
      </c>
      <c r="B218">
        <v>215</v>
      </c>
      <c r="C218" t="s">
        <v>170</v>
      </c>
      <c r="D218">
        <v>10</v>
      </c>
      <c r="E218">
        <v>477205.1</v>
      </c>
      <c r="F218">
        <v>171224.5</v>
      </c>
      <c r="G218">
        <v>45.910000000000004</v>
      </c>
      <c r="H218">
        <v>45.910000000000004</v>
      </c>
      <c r="I218">
        <v>46.54</v>
      </c>
      <c r="J218">
        <v>46.54</v>
      </c>
      <c r="K218" s="4">
        <f t="shared" si="9"/>
        <v>0</v>
      </c>
      <c r="L218" s="7">
        <f t="shared" si="10"/>
        <v>0</v>
      </c>
      <c r="M218">
        <f t="shared" si="11"/>
        <v>0</v>
      </c>
    </row>
    <row r="219" spans="1:13" x14ac:dyDescent="0.25">
      <c r="A219" t="s">
        <v>283</v>
      </c>
      <c r="B219">
        <v>216</v>
      </c>
      <c r="C219" t="s">
        <v>170</v>
      </c>
      <c r="D219">
        <v>9</v>
      </c>
      <c r="E219">
        <v>477202.9</v>
      </c>
      <c r="F219">
        <v>171222.9</v>
      </c>
      <c r="G219">
        <v>44.65</v>
      </c>
      <c r="H219">
        <v>44.65</v>
      </c>
      <c r="I219">
        <v>45.28</v>
      </c>
      <c r="J219">
        <v>45.28</v>
      </c>
      <c r="K219" s="4">
        <f t="shared" si="9"/>
        <v>0</v>
      </c>
      <c r="L219" s="7">
        <f t="shared" si="10"/>
        <v>0</v>
      </c>
      <c r="M219">
        <f t="shared" si="11"/>
        <v>0</v>
      </c>
    </row>
    <row r="220" spans="1:13" x14ac:dyDescent="0.25">
      <c r="A220" t="s">
        <v>283</v>
      </c>
      <c r="B220">
        <v>217</v>
      </c>
      <c r="C220" t="s">
        <v>170</v>
      </c>
      <c r="D220">
        <v>10</v>
      </c>
      <c r="E220">
        <v>477205.1</v>
      </c>
      <c r="F220">
        <v>171224.5</v>
      </c>
      <c r="G220">
        <v>43.389999999999993</v>
      </c>
      <c r="H220">
        <v>43.389999999999993</v>
      </c>
      <c r="I220">
        <v>44.019999999999996</v>
      </c>
      <c r="J220">
        <v>44.019999999999996</v>
      </c>
      <c r="K220" s="4">
        <f t="shared" si="9"/>
        <v>0</v>
      </c>
      <c r="L220" s="7">
        <f t="shared" si="10"/>
        <v>0</v>
      </c>
      <c r="M220">
        <f t="shared" si="11"/>
        <v>0</v>
      </c>
    </row>
    <row r="221" spans="1:13" x14ac:dyDescent="0.25">
      <c r="A221" t="s">
        <v>283</v>
      </c>
      <c r="B221">
        <v>219</v>
      </c>
      <c r="C221" t="s">
        <v>170</v>
      </c>
      <c r="D221">
        <v>3</v>
      </c>
      <c r="E221">
        <v>477213.6</v>
      </c>
      <c r="F221">
        <v>171218.2</v>
      </c>
      <c r="G221">
        <v>42.22</v>
      </c>
      <c r="H221">
        <v>42.22</v>
      </c>
      <c r="I221">
        <v>42.849999999999994</v>
      </c>
      <c r="J221">
        <v>42.849999999999994</v>
      </c>
      <c r="K221" s="4">
        <f t="shared" si="9"/>
        <v>0</v>
      </c>
      <c r="L221" s="7">
        <f t="shared" si="10"/>
        <v>0</v>
      </c>
      <c r="M221">
        <f t="shared" si="11"/>
        <v>0</v>
      </c>
    </row>
    <row r="222" spans="1:13" x14ac:dyDescent="0.25">
      <c r="A222" t="s">
        <v>283</v>
      </c>
      <c r="B222">
        <v>220</v>
      </c>
      <c r="C222" t="s">
        <v>170</v>
      </c>
      <c r="D222">
        <v>4</v>
      </c>
      <c r="E222">
        <v>477211.3</v>
      </c>
      <c r="F222">
        <v>171215.1</v>
      </c>
      <c r="G222">
        <v>42.129999999999995</v>
      </c>
      <c r="H222">
        <v>42.129999999999995</v>
      </c>
      <c r="I222">
        <v>42.849999999999994</v>
      </c>
      <c r="J222">
        <v>42.76</v>
      </c>
      <c r="K222" s="4">
        <f t="shared" si="9"/>
        <v>0</v>
      </c>
      <c r="L222" s="7">
        <f t="shared" si="10"/>
        <v>0</v>
      </c>
      <c r="M222">
        <f t="shared" si="11"/>
        <v>0</v>
      </c>
    </row>
    <row r="223" spans="1:13" x14ac:dyDescent="0.25">
      <c r="A223" t="s">
        <v>283</v>
      </c>
      <c r="B223">
        <v>221</v>
      </c>
      <c r="C223" t="s">
        <v>170</v>
      </c>
      <c r="D223">
        <v>9</v>
      </c>
      <c r="E223">
        <v>477202.9</v>
      </c>
      <c r="F223">
        <v>171222.9</v>
      </c>
      <c r="G223">
        <v>41.769999999999996</v>
      </c>
      <c r="H223">
        <v>41.769999999999996</v>
      </c>
      <c r="I223">
        <v>42.4</v>
      </c>
      <c r="J223">
        <v>42.4</v>
      </c>
      <c r="K223" s="4">
        <f t="shared" si="9"/>
        <v>0</v>
      </c>
      <c r="L223" s="7">
        <f t="shared" si="10"/>
        <v>0</v>
      </c>
      <c r="M223">
        <f t="shared" si="11"/>
        <v>0</v>
      </c>
    </row>
    <row r="224" spans="1:13" x14ac:dyDescent="0.25">
      <c r="A224" t="s">
        <v>283</v>
      </c>
      <c r="B224">
        <v>222</v>
      </c>
      <c r="C224" t="s">
        <v>170</v>
      </c>
      <c r="D224">
        <v>6</v>
      </c>
      <c r="E224">
        <v>477204.3</v>
      </c>
      <c r="F224">
        <v>171215.7</v>
      </c>
      <c r="G224">
        <v>40.33</v>
      </c>
      <c r="H224">
        <v>40.33</v>
      </c>
      <c r="I224">
        <v>40.96</v>
      </c>
      <c r="J224">
        <v>40.96</v>
      </c>
      <c r="K224" s="4">
        <f t="shared" si="9"/>
        <v>0</v>
      </c>
      <c r="L224" s="7">
        <f t="shared" si="10"/>
        <v>0</v>
      </c>
      <c r="M224">
        <f t="shared" si="11"/>
        <v>0</v>
      </c>
    </row>
    <row r="225" spans="1:13" x14ac:dyDescent="0.25">
      <c r="A225" t="s">
        <v>283</v>
      </c>
      <c r="B225">
        <v>223</v>
      </c>
      <c r="C225" t="s">
        <v>170</v>
      </c>
      <c r="D225">
        <v>7</v>
      </c>
      <c r="E225">
        <v>477200.4</v>
      </c>
      <c r="F225">
        <v>171215.8</v>
      </c>
      <c r="G225">
        <v>40.33</v>
      </c>
      <c r="H225">
        <v>40.33</v>
      </c>
      <c r="I225">
        <v>40.96</v>
      </c>
      <c r="J225">
        <v>40.96</v>
      </c>
      <c r="K225" s="4">
        <f t="shared" si="9"/>
        <v>0</v>
      </c>
      <c r="L225" s="7">
        <f t="shared" si="10"/>
        <v>0</v>
      </c>
      <c r="M225">
        <f t="shared" si="11"/>
        <v>0</v>
      </c>
    </row>
    <row r="226" spans="1:13" x14ac:dyDescent="0.25">
      <c r="A226" t="s">
        <v>283</v>
      </c>
      <c r="B226">
        <v>224</v>
      </c>
      <c r="C226" t="s">
        <v>170</v>
      </c>
      <c r="D226">
        <v>5</v>
      </c>
      <c r="E226">
        <v>477208</v>
      </c>
      <c r="F226">
        <v>171215.8</v>
      </c>
      <c r="G226">
        <v>40.15</v>
      </c>
      <c r="H226">
        <v>40.15</v>
      </c>
      <c r="I226">
        <v>40.78</v>
      </c>
      <c r="J226">
        <v>40.78</v>
      </c>
      <c r="K226" s="4">
        <f t="shared" si="9"/>
        <v>0</v>
      </c>
      <c r="L226" s="7">
        <f t="shared" si="10"/>
        <v>0</v>
      </c>
      <c r="M226">
        <f t="shared" si="11"/>
        <v>0</v>
      </c>
    </row>
    <row r="227" spans="1:13" x14ac:dyDescent="0.25">
      <c r="A227" t="s">
        <v>283</v>
      </c>
      <c r="B227">
        <v>225</v>
      </c>
      <c r="C227" t="s">
        <v>170</v>
      </c>
      <c r="D227">
        <v>3</v>
      </c>
      <c r="E227">
        <v>477213.6</v>
      </c>
      <c r="F227">
        <v>171218.2</v>
      </c>
      <c r="G227">
        <v>39.79</v>
      </c>
      <c r="H227">
        <v>39.79</v>
      </c>
      <c r="I227">
        <v>40.42</v>
      </c>
      <c r="J227">
        <v>40.42</v>
      </c>
      <c r="K227" s="4">
        <f t="shared" si="9"/>
        <v>0</v>
      </c>
      <c r="L227" s="7">
        <f t="shared" si="10"/>
        <v>0</v>
      </c>
      <c r="M227">
        <f t="shared" si="11"/>
        <v>0</v>
      </c>
    </row>
    <row r="228" spans="1:13" x14ac:dyDescent="0.25">
      <c r="A228" t="s">
        <v>283</v>
      </c>
      <c r="B228">
        <v>226</v>
      </c>
      <c r="C228" t="s">
        <v>170</v>
      </c>
      <c r="D228">
        <v>4</v>
      </c>
      <c r="E228">
        <v>477211.3</v>
      </c>
      <c r="F228">
        <v>171215.1</v>
      </c>
      <c r="G228">
        <v>39.79</v>
      </c>
      <c r="H228">
        <v>39.79</v>
      </c>
      <c r="I228">
        <v>40.42</v>
      </c>
      <c r="J228">
        <v>40.42</v>
      </c>
      <c r="K228" s="4">
        <f t="shared" si="9"/>
        <v>0</v>
      </c>
      <c r="L228" s="7">
        <f t="shared" si="10"/>
        <v>0</v>
      </c>
      <c r="M228">
        <f t="shared" si="11"/>
        <v>0</v>
      </c>
    </row>
    <row r="229" spans="1:13" x14ac:dyDescent="0.25">
      <c r="A229" t="s">
        <v>283</v>
      </c>
      <c r="B229">
        <v>227</v>
      </c>
      <c r="C229" t="s">
        <v>170</v>
      </c>
      <c r="D229">
        <v>8</v>
      </c>
      <c r="E229">
        <v>477200</v>
      </c>
      <c r="F229">
        <v>171220.6</v>
      </c>
      <c r="G229">
        <v>39.160000000000004</v>
      </c>
      <c r="H229">
        <v>39.160000000000004</v>
      </c>
      <c r="I229">
        <v>39.79</v>
      </c>
      <c r="J229">
        <v>39.79</v>
      </c>
      <c r="K229" s="4">
        <f t="shared" si="9"/>
        <v>0</v>
      </c>
      <c r="L229" s="7">
        <f t="shared" si="10"/>
        <v>0</v>
      </c>
      <c r="M229">
        <f t="shared" si="11"/>
        <v>0</v>
      </c>
    </row>
    <row r="230" spans="1:13" x14ac:dyDescent="0.25">
      <c r="A230" t="s">
        <v>283</v>
      </c>
      <c r="B230">
        <v>228</v>
      </c>
      <c r="C230" t="s">
        <v>170</v>
      </c>
      <c r="D230">
        <v>6</v>
      </c>
      <c r="E230">
        <v>477204.3</v>
      </c>
      <c r="F230">
        <v>171215.7</v>
      </c>
      <c r="G230">
        <v>36.46</v>
      </c>
      <c r="H230">
        <v>36.46</v>
      </c>
      <c r="I230">
        <v>37.089999999999996</v>
      </c>
      <c r="J230">
        <v>37.089999999999996</v>
      </c>
      <c r="K230" s="4">
        <f t="shared" si="9"/>
        <v>0</v>
      </c>
      <c r="L230" s="7">
        <f t="shared" si="10"/>
        <v>0</v>
      </c>
      <c r="M230">
        <f t="shared" si="11"/>
        <v>0</v>
      </c>
    </row>
    <row r="231" spans="1:13" x14ac:dyDescent="0.25">
      <c r="A231" t="s">
        <v>283</v>
      </c>
      <c r="B231">
        <v>229</v>
      </c>
      <c r="C231" t="s">
        <v>170</v>
      </c>
      <c r="D231">
        <v>7</v>
      </c>
      <c r="E231">
        <v>477200.4</v>
      </c>
      <c r="F231">
        <v>171215.8</v>
      </c>
      <c r="G231">
        <v>36.46</v>
      </c>
      <c r="H231">
        <v>36.46</v>
      </c>
      <c r="I231">
        <v>37.089999999999996</v>
      </c>
      <c r="J231">
        <v>37.089999999999996</v>
      </c>
      <c r="K231" s="4">
        <f t="shared" si="9"/>
        <v>0</v>
      </c>
      <c r="L231" s="7">
        <f t="shared" si="10"/>
        <v>0</v>
      </c>
      <c r="M231">
        <f t="shared" si="11"/>
        <v>0</v>
      </c>
    </row>
    <row r="232" spans="1:13" x14ac:dyDescent="0.25">
      <c r="A232" t="s">
        <v>283</v>
      </c>
      <c r="B232">
        <v>241</v>
      </c>
      <c r="C232" t="s">
        <v>171</v>
      </c>
      <c r="D232">
        <v>8</v>
      </c>
      <c r="E232">
        <v>477191.2</v>
      </c>
      <c r="F232">
        <v>171228.2</v>
      </c>
      <c r="G232">
        <v>41.68</v>
      </c>
      <c r="H232">
        <v>41.589999999999996</v>
      </c>
      <c r="I232">
        <v>42.31</v>
      </c>
      <c r="J232">
        <v>42.31</v>
      </c>
      <c r="K232" s="4">
        <f t="shared" si="9"/>
        <v>-0.1</v>
      </c>
      <c r="L232" s="7">
        <f t="shared" si="10"/>
        <v>0.1</v>
      </c>
      <c r="M232">
        <f t="shared" si="11"/>
        <v>1</v>
      </c>
    </row>
    <row r="233" spans="1:13" x14ac:dyDescent="0.25">
      <c r="A233" t="s">
        <v>283</v>
      </c>
      <c r="B233">
        <v>231</v>
      </c>
      <c r="C233" t="s">
        <v>171</v>
      </c>
      <c r="D233">
        <v>1</v>
      </c>
      <c r="E233">
        <v>477196.3</v>
      </c>
      <c r="F233">
        <v>171234.2</v>
      </c>
      <c r="G233">
        <v>48.339999999999996</v>
      </c>
      <c r="H233">
        <v>48.339999999999996</v>
      </c>
      <c r="I233">
        <v>48.97</v>
      </c>
      <c r="J233">
        <v>48.97</v>
      </c>
      <c r="K233" s="4">
        <f t="shared" si="9"/>
        <v>0</v>
      </c>
      <c r="L233" s="7">
        <f t="shared" si="10"/>
        <v>0</v>
      </c>
      <c r="M233">
        <f t="shared" si="11"/>
        <v>0</v>
      </c>
    </row>
    <row r="234" spans="1:13" x14ac:dyDescent="0.25">
      <c r="A234" t="s">
        <v>283</v>
      </c>
      <c r="B234">
        <v>232</v>
      </c>
      <c r="C234" t="s">
        <v>171</v>
      </c>
      <c r="D234">
        <v>2</v>
      </c>
      <c r="E234">
        <v>477201.6</v>
      </c>
      <c r="F234">
        <v>171230.4</v>
      </c>
      <c r="G234">
        <v>48.249999999999993</v>
      </c>
      <c r="H234">
        <v>48.249999999999993</v>
      </c>
      <c r="I234">
        <v>48.879999999999995</v>
      </c>
      <c r="J234">
        <v>48.879999999999995</v>
      </c>
      <c r="K234" s="4">
        <f t="shared" si="9"/>
        <v>0</v>
      </c>
      <c r="L234" s="7">
        <f t="shared" si="10"/>
        <v>0</v>
      </c>
      <c r="M234">
        <f t="shared" si="11"/>
        <v>0</v>
      </c>
    </row>
    <row r="235" spans="1:13" x14ac:dyDescent="0.25">
      <c r="A235" t="s">
        <v>283</v>
      </c>
      <c r="B235">
        <v>233</v>
      </c>
      <c r="C235" t="s">
        <v>171</v>
      </c>
      <c r="D235">
        <v>1</v>
      </c>
      <c r="E235">
        <v>477196.3</v>
      </c>
      <c r="F235">
        <v>171234.2</v>
      </c>
      <c r="G235">
        <v>46.449999999999996</v>
      </c>
      <c r="H235">
        <v>46.449999999999996</v>
      </c>
      <c r="I235">
        <v>47.08</v>
      </c>
      <c r="J235">
        <v>47.08</v>
      </c>
      <c r="K235" s="4">
        <f t="shared" si="9"/>
        <v>0</v>
      </c>
      <c r="L235" s="7">
        <f t="shared" si="10"/>
        <v>0</v>
      </c>
      <c r="M235">
        <f t="shared" si="11"/>
        <v>0</v>
      </c>
    </row>
    <row r="236" spans="1:13" x14ac:dyDescent="0.25">
      <c r="A236" t="s">
        <v>283</v>
      </c>
      <c r="B236">
        <v>234</v>
      </c>
      <c r="C236" t="s">
        <v>171</v>
      </c>
      <c r="D236">
        <v>2</v>
      </c>
      <c r="E236">
        <v>477201.6</v>
      </c>
      <c r="F236">
        <v>171230.4</v>
      </c>
      <c r="G236">
        <v>46.36</v>
      </c>
      <c r="H236">
        <v>46.36</v>
      </c>
      <c r="I236">
        <v>46.989999999999995</v>
      </c>
      <c r="J236">
        <v>46.989999999999995</v>
      </c>
      <c r="K236" s="4">
        <f t="shared" si="9"/>
        <v>0</v>
      </c>
      <c r="L236" s="7">
        <f t="shared" si="10"/>
        <v>0</v>
      </c>
      <c r="M236">
        <f t="shared" si="11"/>
        <v>0</v>
      </c>
    </row>
    <row r="237" spans="1:13" x14ac:dyDescent="0.25">
      <c r="A237" t="s">
        <v>283</v>
      </c>
      <c r="B237">
        <v>235</v>
      </c>
      <c r="C237" t="s">
        <v>171</v>
      </c>
      <c r="D237">
        <v>9</v>
      </c>
      <c r="E237">
        <v>477191.4</v>
      </c>
      <c r="F237">
        <v>171232.9</v>
      </c>
      <c r="G237">
        <v>46.36</v>
      </c>
      <c r="H237">
        <v>46.36</v>
      </c>
      <c r="I237">
        <v>46.989999999999995</v>
      </c>
      <c r="J237">
        <v>46.989999999999995</v>
      </c>
      <c r="K237" s="4">
        <f t="shared" si="9"/>
        <v>0</v>
      </c>
      <c r="L237" s="7">
        <f t="shared" si="10"/>
        <v>0</v>
      </c>
      <c r="M237">
        <f t="shared" si="11"/>
        <v>0</v>
      </c>
    </row>
    <row r="238" spans="1:13" x14ac:dyDescent="0.25">
      <c r="A238" t="s">
        <v>283</v>
      </c>
      <c r="B238">
        <v>236</v>
      </c>
      <c r="C238" t="s">
        <v>171</v>
      </c>
      <c r="D238">
        <v>6</v>
      </c>
      <c r="E238">
        <v>477194.8</v>
      </c>
      <c r="F238">
        <v>171220.4</v>
      </c>
      <c r="G238">
        <v>45.099999999999994</v>
      </c>
      <c r="H238">
        <v>45.099999999999994</v>
      </c>
      <c r="I238">
        <v>45.82</v>
      </c>
      <c r="J238">
        <v>45.73</v>
      </c>
      <c r="K238" s="4">
        <f t="shared" si="9"/>
        <v>0</v>
      </c>
      <c r="L238" s="7">
        <f t="shared" si="10"/>
        <v>0</v>
      </c>
      <c r="M238">
        <f t="shared" si="11"/>
        <v>0</v>
      </c>
    </row>
    <row r="239" spans="1:13" x14ac:dyDescent="0.25">
      <c r="A239" t="s">
        <v>283</v>
      </c>
      <c r="B239">
        <v>237</v>
      </c>
      <c r="C239" t="s">
        <v>171</v>
      </c>
      <c r="D239">
        <v>9</v>
      </c>
      <c r="E239">
        <v>477191.4</v>
      </c>
      <c r="F239">
        <v>171232.9</v>
      </c>
      <c r="G239">
        <v>43.93</v>
      </c>
      <c r="H239">
        <v>43.93</v>
      </c>
      <c r="I239">
        <v>44.56</v>
      </c>
      <c r="J239">
        <v>44.56</v>
      </c>
      <c r="K239" s="4">
        <f t="shared" si="9"/>
        <v>0</v>
      </c>
      <c r="L239" s="7">
        <f t="shared" si="10"/>
        <v>0</v>
      </c>
      <c r="M239">
        <f t="shared" si="11"/>
        <v>0</v>
      </c>
    </row>
    <row r="240" spans="1:13" x14ac:dyDescent="0.25">
      <c r="A240" t="s">
        <v>283</v>
      </c>
      <c r="B240">
        <v>238</v>
      </c>
      <c r="C240" t="s">
        <v>171</v>
      </c>
      <c r="D240">
        <v>3</v>
      </c>
      <c r="E240">
        <v>477201.9</v>
      </c>
      <c r="F240">
        <v>171225.2</v>
      </c>
      <c r="G240">
        <v>42.4</v>
      </c>
      <c r="H240">
        <v>42.4</v>
      </c>
      <c r="I240">
        <v>43.03</v>
      </c>
      <c r="J240">
        <v>43.03</v>
      </c>
      <c r="K240" s="4">
        <f t="shared" si="9"/>
        <v>0</v>
      </c>
      <c r="L240" s="7">
        <f t="shared" si="10"/>
        <v>0</v>
      </c>
      <c r="M240">
        <f t="shared" si="11"/>
        <v>0</v>
      </c>
    </row>
    <row r="241" spans="1:13" x14ac:dyDescent="0.25">
      <c r="A241" t="s">
        <v>283</v>
      </c>
      <c r="B241">
        <v>239</v>
      </c>
      <c r="C241" t="s">
        <v>171</v>
      </c>
      <c r="D241">
        <v>5</v>
      </c>
      <c r="E241">
        <v>477193.6</v>
      </c>
      <c r="F241">
        <v>171216.1</v>
      </c>
      <c r="G241">
        <v>41.769999999999996</v>
      </c>
      <c r="H241">
        <v>41.769999999999996</v>
      </c>
      <c r="I241">
        <v>42.4</v>
      </c>
      <c r="J241">
        <v>42.4</v>
      </c>
      <c r="K241" s="4">
        <f t="shared" si="9"/>
        <v>0</v>
      </c>
      <c r="L241" s="7">
        <f t="shared" si="10"/>
        <v>0</v>
      </c>
      <c r="M241">
        <f t="shared" si="11"/>
        <v>0</v>
      </c>
    </row>
    <row r="242" spans="1:13" x14ac:dyDescent="0.25">
      <c r="A242" t="s">
        <v>283</v>
      </c>
      <c r="B242">
        <v>240</v>
      </c>
      <c r="C242" t="s">
        <v>171</v>
      </c>
      <c r="D242">
        <v>7</v>
      </c>
      <c r="E242">
        <v>477195.2</v>
      </c>
      <c r="F242">
        <v>171225.2</v>
      </c>
      <c r="G242">
        <v>41.68</v>
      </c>
      <c r="H242">
        <v>41.68</v>
      </c>
      <c r="I242">
        <v>42.31</v>
      </c>
      <c r="J242">
        <v>42.31</v>
      </c>
      <c r="K242" s="4">
        <f t="shared" si="9"/>
        <v>0</v>
      </c>
      <c r="L242" s="7">
        <f t="shared" si="10"/>
        <v>0</v>
      </c>
      <c r="M242">
        <f t="shared" si="11"/>
        <v>0</v>
      </c>
    </row>
    <row r="243" spans="1:13" x14ac:dyDescent="0.25">
      <c r="A243" t="s">
        <v>283</v>
      </c>
      <c r="B243">
        <v>242</v>
      </c>
      <c r="C243" t="s">
        <v>171</v>
      </c>
      <c r="D243">
        <v>4</v>
      </c>
      <c r="E243">
        <v>477197.2</v>
      </c>
      <c r="F243">
        <v>171218.6</v>
      </c>
      <c r="G243">
        <v>41.499999999999993</v>
      </c>
      <c r="H243">
        <v>41.499999999999993</v>
      </c>
      <c r="I243">
        <v>42.129999999999995</v>
      </c>
      <c r="J243">
        <v>42.129999999999995</v>
      </c>
      <c r="K243" s="4">
        <f t="shared" si="9"/>
        <v>0</v>
      </c>
      <c r="L243" s="7">
        <f t="shared" si="10"/>
        <v>0</v>
      </c>
      <c r="M243">
        <f t="shared" si="11"/>
        <v>0</v>
      </c>
    </row>
    <row r="244" spans="1:13" x14ac:dyDescent="0.25">
      <c r="A244" t="s">
        <v>283</v>
      </c>
      <c r="B244">
        <v>243</v>
      </c>
      <c r="C244" t="s">
        <v>171</v>
      </c>
      <c r="D244">
        <v>6</v>
      </c>
      <c r="E244">
        <v>477194.8</v>
      </c>
      <c r="F244">
        <v>171220.4</v>
      </c>
      <c r="G244">
        <v>41.32</v>
      </c>
      <c r="H244">
        <v>41.32</v>
      </c>
      <c r="I244">
        <v>41.949999999999996</v>
      </c>
      <c r="J244">
        <v>41.949999999999996</v>
      </c>
      <c r="K244" s="4">
        <f t="shared" si="9"/>
        <v>0</v>
      </c>
      <c r="L244" s="7">
        <f t="shared" si="10"/>
        <v>0</v>
      </c>
      <c r="M244">
        <f t="shared" si="11"/>
        <v>0</v>
      </c>
    </row>
    <row r="245" spans="1:13" x14ac:dyDescent="0.25">
      <c r="A245" t="s">
        <v>283</v>
      </c>
      <c r="B245">
        <v>244</v>
      </c>
      <c r="C245" t="s">
        <v>171</v>
      </c>
      <c r="D245">
        <v>3</v>
      </c>
      <c r="E245">
        <v>477201.9</v>
      </c>
      <c r="F245">
        <v>171225.2</v>
      </c>
      <c r="G245">
        <v>39.97</v>
      </c>
      <c r="H245">
        <v>39.97</v>
      </c>
      <c r="I245">
        <v>40.599999999999994</v>
      </c>
      <c r="J245">
        <v>40.599999999999994</v>
      </c>
      <c r="K245" s="4">
        <f t="shared" si="9"/>
        <v>0</v>
      </c>
      <c r="L245" s="7">
        <f t="shared" si="10"/>
        <v>0</v>
      </c>
      <c r="M245">
        <f t="shared" si="11"/>
        <v>0</v>
      </c>
    </row>
    <row r="246" spans="1:13" x14ac:dyDescent="0.25">
      <c r="A246" t="s">
        <v>283</v>
      </c>
      <c r="B246">
        <v>245</v>
      </c>
      <c r="C246" t="s">
        <v>171</v>
      </c>
      <c r="D246">
        <v>4</v>
      </c>
      <c r="E246">
        <v>477197.2</v>
      </c>
      <c r="F246">
        <v>171218.6</v>
      </c>
      <c r="G246">
        <v>38.44</v>
      </c>
      <c r="H246">
        <v>38.44</v>
      </c>
      <c r="I246">
        <v>39.07</v>
      </c>
      <c r="J246">
        <v>39.07</v>
      </c>
      <c r="K246" s="4">
        <f t="shared" si="9"/>
        <v>0</v>
      </c>
      <c r="L246" s="7">
        <f t="shared" si="10"/>
        <v>0</v>
      </c>
      <c r="M246">
        <f t="shared" si="11"/>
        <v>0</v>
      </c>
    </row>
    <row r="247" spans="1:13" x14ac:dyDescent="0.25">
      <c r="A247" t="s">
        <v>283</v>
      </c>
      <c r="B247">
        <v>246</v>
      </c>
      <c r="C247" t="s">
        <v>171</v>
      </c>
      <c r="D247">
        <v>5</v>
      </c>
      <c r="E247">
        <v>477193.6</v>
      </c>
      <c r="F247">
        <v>171216.1</v>
      </c>
      <c r="G247">
        <v>38.349999999999994</v>
      </c>
      <c r="H247">
        <v>38.349999999999994</v>
      </c>
      <c r="I247">
        <v>39.07</v>
      </c>
      <c r="J247">
        <v>38.979999999999997</v>
      </c>
      <c r="K247" s="4">
        <f t="shared" si="9"/>
        <v>0</v>
      </c>
      <c r="L247" s="7">
        <f t="shared" si="10"/>
        <v>0</v>
      </c>
      <c r="M247">
        <f t="shared" si="11"/>
        <v>0</v>
      </c>
    </row>
    <row r="248" spans="1:13" x14ac:dyDescent="0.25">
      <c r="A248" t="s">
        <v>283</v>
      </c>
      <c r="B248">
        <v>247</v>
      </c>
      <c r="C248" t="s">
        <v>171</v>
      </c>
      <c r="D248">
        <v>7</v>
      </c>
      <c r="E248">
        <v>477195.2</v>
      </c>
      <c r="F248">
        <v>171225.2</v>
      </c>
      <c r="G248">
        <v>38.17</v>
      </c>
      <c r="H248">
        <v>38.17</v>
      </c>
      <c r="I248">
        <v>38.889999999999993</v>
      </c>
      <c r="J248">
        <v>38.889999999999993</v>
      </c>
      <c r="K248" s="4">
        <f t="shared" si="9"/>
        <v>0</v>
      </c>
      <c r="L248" s="7">
        <f t="shared" si="10"/>
        <v>0</v>
      </c>
      <c r="M248">
        <f t="shared" si="11"/>
        <v>0</v>
      </c>
    </row>
    <row r="249" spans="1:13" x14ac:dyDescent="0.25">
      <c r="A249" t="s">
        <v>283</v>
      </c>
      <c r="B249">
        <v>248</v>
      </c>
      <c r="C249" t="s">
        <v>171</v>
      </c>
      <c r="D249">
        <v>8</v>
      </c>
      <c r="E249">
        <v>477191.2</v>
      </c>
      <c r="F249">
        <v>171228.2</v>
      </c>
      <c r="G249">
        <v>38.08</v>
      </c>
      <c r="H249">
        <v>38.08</v>
      </c>
      <c r="I249">
        <v>38.71</v>
      </c>
      <c r="J249">
        <v>38.71</v>
      </c>
      <c r="K249" s="4">
        <f t="shared" si="9"/>
        <v>0</v>
      </c>
      <c r="L249" s="7">
        <f t="shared" si="10"/>
        <v>0</v>
      </c>
      <c r="M249">
        <f t="shared" si="11"/>
        <v>0</v>
      </c>
    </row>
    <row r="250" spans="1:13" x14ac:dyDescent="0.25">
      <c r="A250" t="s">
        <v>283</v>
      </c>
      <c r="B250">
        <v>258</v>
      </c>
      <c r="C250" t="s">
        <v>172</v>
      </c>
      <c r="D250">
        <v>3</v>
      </c>
      <c r="E250">
        <v>477187.7</v>
      </c>
      <c r="F250">
        <v>171235.7</v>
      </c>
      <c r="G250">
        <v>40.33</v>
      </c>
      <c r="H250">
        <v>40.239999999999995</v>
      </c>
      <c r="I250">
        <v>40.96</v>
      </c>
      <c r="J250">
        <v>40.96</v>
      </c>
      <c r="K250" s="4">
        <f t="shared" si="9"/>
        <v>-0.1</v>
      </c>
      <c r="L250" s="7">
        <f t="shared" si="10"/>
        <v>0.1</v>
      </c>
      <c r="M250">
        <f t="shared" si="11"/>
        <v>1</v>
      </c>
    </row>
    <row r="251" spans="1:13" x14ac:dyDescent="0.25">
      <c r="A251" t="s">
        <v>283</v>
      </c>
      <c r="B251">
        <v>249</v>
      </c>
      <c r="C251" t="s">
        <v>172</v>
      </c>
      <c r="D251">
        <v>1</v>
      </c>
      <c r="E251">
        <v>477183.8</v>
      </c>
      <c r="F251">
        <v>171243.3</v>
      </c>
      <c r="G251">
        <v>48.339999999999996</v>
      </c>
      <c r="H251">
        <v>48.339999999999996</v>
      </c>
      <c r="I251">
        <v>49.06</v>
      </c>
      <c r="J251">
        <v>48.97</v>
      </c>
      <c r="K251" s="4">
        <f t="shared" si="9"/>
        <v>0</v>
      </c>
      <c r="L251" s="7">
        <f t="shared" si="10"/>
        <v>0</v>
      </c>
      <c r="M251">
        <f t="shared" si="11"/>
        <v>0</v>
      </c>
    </row>
    <row r="252" spans="1:13" x14ac:dyDescent="0.25">
      <c r="A252" t="s">
        <v>283</v>
      </c>
      <c r="B252">
        <v>250</v>
      </c>
      <c r="C252" t="s">
        <v>172</v>
      </c>
      <c r="D252">
        <v>2</v>
      </c>
      <c r="E252">
        <v>477187.9</v>
      </c>
      <c r="F252">
        <v>171240.3</v>
      </c>
      <c r="G252">
        <v>48.339999999999996</v>
      </c>
      <c r="H252">
        <v>48.339999999999996</v>
      </c>
      <c r="I252">
        <v>49.06</v>
      </c>
      <c r="J252">
        <v>48.97</v>
      </c>
      <c r="K252" s="4">
        <f t="shared" si="9"/>
        <v>0</v>
      </c>
      <c r="L252" s="7">
        <f t="shared" si="10"/>
        <v>0</v>
      </c>
      <c r="M252">
        <f t="shared" si="11"/>
        <v>0</v>
      </c>
    </row>
    <row r="253" spans="1:13" x14ac:dyDescent="0.25">
      <c r="A253" t="s">
        <v>283</v>
      </c>
      <c r="B253">
        <v>251</v>
      </c>
      <c r="C253" t="s">
        <v>172</v>
      </c>
      <c r="D253">
        <v>6</v>
      </c>
      <c r="E253">
        <v>477179.4</v>
      </c>
      <c r="F253">
        <v>171241.7</v>
      </c>
      <c r="G253">
        <v>46.989999999999995</v>
      </c>
      <c r="H253">
        <v>46.989999999999995</v>
      </c>
      <c r="I253">
        <v>47.62</v>
      </c>
      <c r="J253">
        <v>47.62</v>
      </c>
      <c r="K253" s="4">
        <f t="shared" si="9"/>
        <v>0</v>
      </c>
      <c r="L253" s="7">
        <f t="shared" si="10"/>
        <v>0</v>
      </c>
      <c r="M253">
        <f t="shared" si="11"/>
        <v>0</v>
      </c>
    </row>
    <row r="254" spans="1:13" x14ac:dyDescent="0.25">
      <c r="A254" t="s">
        <v>283</v>
      </c>
      <c r="B254">
        <v>252</v>
      </c>
      <c r="C254" t="s">
        <v>172</v>
      </c>
      <c r="D254">
        <v>1</v>
      </c>
      <c r="E254">
        <v>477183.8</v>
      </c>
      <c r="F254">
        <v>171243.3</v>
      </c>
      <c r="G254">
        <v>46.449999999999996</v>
      </c>
      <c r="H254">
        <v>46.449999999999996</v>
      </c>
      <c r="I254">
        <v>47.08</v>
      </c>
      <c r="J254">
        <v>47.08</v>
      </c>
      <c r="K254" s="4">
        <f t="shared" si="9"/>
        <v>0</v>
      </c>
      <c r="L254" s="7">
        <f t="shared" si="10"/>
        <v>0</v>
      </c>
      <c r="M254">
        <f t="shared" si="11"/>
        <v>0</v>
      </c>
    </row>
    <row r="255" spans="1:13" x14ac:dyDescent="0.25">
      <c r="A255" t="s">
        <v>283</v>
      </c>
      <c r="B255">
        <v>253</v>
      </c>
      <c r="C255" t="s">
        <v>172</v>
      </c>
      <c r="D255">
        <v>2</v>
      </c>
      <c r="E255">
        <v>477187.9</v>
      </c>
      <c r="F255">
        <v>171240.3</v>
      </c>
      <c r="G255">
        <v>46.449999999999996</v>
      </c>
      <c r="H255">
        <v>46.449999999999996</v>
      </c>
      <c r="I255">
        <v>47.08</v>
      </c>
      <c r="J255">
        <v>47.08</v>
      </c>
      <c r="K255" s="4">
        <f t="shared" si="9"/>
        <v>0</v>
      </c>
      <c r="L255" s="7">
        <f t="shared" si="10"/>
        <v>0</v>
      </c>
      <c r="M255">
        <f t="shared" si="11"/>
        <v>0</v>
      </c>
    </row>
    <row r="256" spans="1:13" x14ac:dyDescent="0.25">
      <c r="A256" t="s">
        <v>283</v>
      </c>
      <c r="B256">
        <v>254</v>
      </c>
      <c r="C256" t="s">
        <v>172</v>
      </c>
      <c r="D256">
        <v>6</v>
      </c>
      <c r="E256">
        <v>477179.4</v>
      </c>
      <c r="F256">
        <v>171241.7</v>
      </c>
      <c r="G256">
        <v>44.65</v>
      </c>
      <c r="H256">
        <v>44.65</v>
      </c>
      <c r="I256">
        <v>45.28</v>
      </c>
      <c r="J256">
        <v>45.28</v>
      </c>
      <c r="K256" s="4">
        <f t="shared" si="9"/>
        <v>0</v>
      </c>
      <c r="L256" s="7">
        <f t="shared" si="10"/>
        <v>0</v>
      </c>
      <c r="M256">
        <f t="shared" si="11"/>
        <v>0</v>
      </c>
    </row>
    <row r="257" spans="1:13" x14ac:dyDescent="0.25">
      <c r="A257" t="s">
        <v>283</v>
      </c>
      <c r="B257">
        <v>255</v>
      </c>
      <c r="C257" t="s">
        <v>172</v>
      </c>
      <c r="D257">
        <v>3</v>
      </c>
      <c r="E257">
        <v>477187.7</v>
      </c>
      <c r="F257">
        <v>171235.7</v>
      </c>
      <c r="G257">
        <v>42.58</v>
      </c>
      <c r="H257">
        <v>42.58</v>
      </c>
      <c r="I257">
        <v>43.21</v>
      </c>
      <c r="J257">
        <v>43.21</v>
      </c>
      <c r="K257" s="4">
        <f t="shared" si="9"/>
        <v>0</v>
      </c>
      <c r="L257" s="7">
        <f t="shared" si="10"/>
        <v>0</v>
      </c>
      <c r="M257">
        <f t="shared" si="11"/>
        <v>0</v>
      </c>
    </row>
    <row r="258" spans="1:13" x14ac:dyDescent="0.25">
      <c r="A258" t="s">
        <v>283</v>
      </c>
      <c r="B258">
        <v>256</v>
      </c>
      <c r="C258" t="s">
        <v>172</v>
      </c>
      <c r="D258">
        <v>4</v>
      </c>
      <c r="E258">
        <v>477183.3</v>
      </c>
      <c r="F258">
        <v>171234.1</v>
      </c>
      <c r="G258">
        <v>41.32</v>
      </c>
      <c r="H258">
        <v>41.32</v>
      </c>
      <c r="I258">
        <v>41.949999999999996</v>
      </c>
      <c r="J258">
        <v>41.949999999999996</v>
      </c>
      <c r="K258" s="4">
        <f t="shared" ref="K258:K321" si="12">ROUND(H258-G258,1)</f>
        <v>0</v>
      </c>
      <c r="L258" s="7">
        <f t="shared" ref="L258:L321" si="13">ABS(K258)</f>
        <v>0</v>
      </c>
      <c r="M258">
        <f t="shared" si="11"/>
        <v>0</v>
      </c>
    </row>
    <row r="259" spans="1:13" x14ac:dyDescent="0.25">
      <c r="A259" t="s">
        <v>283</v>
      </c>
      <c r="B259">
        <v>257</v>
      </c>
      <c r="C259" t="s">
        <v>172</v>
      </c>
      <c r="D259">
        <v>5</v>
      </c>
      <c r="E259">
        <v>477179.2</v>
      </c>
      <c r="F259">
        <v>171237.1</v>
      </c>
      <c r="G259">
        <v>41.05</v>
      </c>
      <c r="H259">
        <v>41.05</v>
      </c>
      <c r="I259">
        <v>41.769999999999996</v>
      </c>
      <c r="J259">
        <v>41.769999999999996</v>
      </c>
      <c r="K259" s="4">
        <f t="shared" si="12"/>
        <v>0</v>
      </c>
      <c r="L259" s="7">
        <f t="shared" si="13"/>
        <v>0</v>
      </c>
      <c r="M259">
        <f t="shared" ref="M259:M322" si="14">IF(C259=C258,0,1)</f>
        <v>0</v>
      </c>
    </row>
    <row r="260" spans="1:13" x14ac:dyDescent="0.25">
      <c r="A260" t="s">
        <v>283</v>
      </c>
      <c r="B260">
        <v>259</v>
      </c>
      <c r="C260" t="s">
        <v>172</v>
      </c>
      <c r="D260">
        <v>4</v>
      </c>
      <c r="E260">
        <v>477183.3</v>
      </c>
      <c r="F260">
        <v>171234.1</v>
      </c>
      <c r="G260">
        <v>37.629999999999995</v>
      </c>
      <c r="H260">
        <v>37.629999999999995</v>
      </c>
      <c r="I260">
        <v>38.26</v>
      </c>
      <c r="J260">
        <v>38.26</v>
      </c>
      <c r="K260" s="4">
        <f t="shared" si="12"/>
        <v>0</v>
      </c>
      <c r="L260" s="7">
        <f t="shared" si="13"/>
        <v>0</v>
      </c>
      <c r="M260">
        <f t="shared" si="14"/>
        <v>0</v>
      </c>
    </row>
    <row r="261" spans="1:13" x14ac:dyDescent="0.25">
      <c r="A261" t="s">
        <v>283</v>
      </c>
      <c r="B261">
        <v>260</v>
      </c>
      <c r="C261" t="s">
        <v>172</v>
      </c>
      <c r="D261">
        <v>5</v>
      </c>
      <c r="E261">
        <v>477179.2</v>
      </c>
      <c r="F261">
        <v>171237.1</v>
      </c>
      <c r="G261">
        <v>37.269999999999996</v>
      </c>
      <c r="H261">
        <v>37.269999999999996</v>
      </c>
      <c r="I261">
        <v>37.9</v>
      </c>
      <c r="J261">
        <v>37.9</v>
      </c>
      <c r="K261" s="4">
        <f t="shared" si="12"/>
        <v>0</v>
      </c>
      <c r="L261" s="7">
        <f t="shared" si="13"/>
        <v>0</v>
      </c>
      <c r="M261">
        <f t="shared" si="14"/>
        <v>0</v>
      </c>
    </row>
    <row r="262" spans="1:13" x14ac:dyDescent="0.25">
      <c r="A262" t="s">
        <v>283</v>
      </c>
      <c r="B262">
        <v>271</v>
      </c>
      <c r="C262" t="s">
        <v>173</v>
      </c>
      <c r="D262">
        <v>13</v>
      </c>
      <c r="E262">
        <v>477167.2</v>
      </c>
      <c r="F262">
        <v>171179.9</v>
      </c>
      <c r="G262">
        <v>45.46</v>
      </c>
      <c r="H262">
        <v>45.37</v>
      </c>
      <c r="I262">
        <v>46.089999999999996</v>
      </c>
      <c r="J262">
        <v>46.089999999999996</v>
      </c>
      <c r="K262" s="4">
        <f t="shared" si="12"/>
        <v>-0.1</v>
      </c>
      <c r="L262" s="7">
        <f t="shared" si="13"/>
        <v>0.1</v>
      </c>
      <c r="M262">
        <f t="shared" si="14"/>
        <v>1</v>
      </c>
    </row>
    <row r="263" spans="1:13" x14ac:dyDescent="0.25">
      <c r="A263" t="s">
        <v>283</v>
      </c>
      <c r="B263">
        <v>261</v>
      </c>
      <c r="C263" t="s">
        <v>173</v>
      </c>
      <c r="D263">
        <v>1</v>
      </c>
      <c r="E263">
        <v>477170.9</v>
      </c>
      <c r="F263">
        <v>171180.79999999999</v>
      </c>
      <c r="G263">
        <v>47.889999999999993</v>
      </c>
      <c r="H263">
        <v>47.889999999999993</v>
      </c>
      <c r="I263">
        <v>48.519999999999996</v>
      </c>
      <c r="J263">
        <v>48.519999999999996</v>
      </c>
      <c r="K263" s="4">
        <f t="shared" si="12"/>
        <v>0</v>
      </c>
      <c r="L263" s="7">
        <f t="shared" si="13"/>
        <v>0</v>
      </c>
      <c r="M263">
        <f t="shared" si="14"/>
        <v>0</v>
      </c>
    </row>
    <row r="264" spans="1:13" x14ac:dyDescent="0.25">
      <c r="A264" t="s">
        <v>283</v>
      </c>
      <c r="B264">
        <v>262</v>
      </c>
      <c r="C264" t="s">
        <v>173</v>
      </c>
      <c r="D264">
        <v>2</v>
      </c>
      <c r="E264">
        <v>477175.4</v>
      </c>
      <c r="F264">
        <v>171178.1</v>
      </c>
      <c r="G264">
        <v>47.889999999999993</v>
      </c>
      <c r="H264">
        <v>47.889999999999993</v>
      </c>
      <c r="I264">
        <v>48.519999999999996</v>
      </c>
      <c r="J264">
        <v>48.519999999999996</v>
      </c>
      <c r="K264" s="4">
        <f t="shared" si="12"/>
        <v>0</v>
      </c>
      <c r="L264" s="7">
        <f t="shared" si="13"/>
        <v>0</v>
      </c>
      <c r="M264">
        <f t="shared" si="14"/>
        <v>0</v>
      </c>
    </row>
    <row r="265" spans="1:13" x14ac:dyDescent="0.25">
      <c r="A265" t="s">
        <v>283</v>
      </c>
      <c r="B265">
        <v>263</v>
      </c>
      <c r="C265" t="s">
        <v>173</v>
      </c>
      <c r="D265">
        <v>11</v>
      </c>
      <c r="E265">
        <v>477164.2</v>
      </c>
      <c r="F265">
        <v>171179.6</v>
      </c>
      <c r="G265">
        <v>47.889999999999993</v>
      </c>
      <c r="H265">
        <v>47.889999999999993</v>
      </c>
      <c r="I265">
        <v>48.61</v>
      </c>
      <c r="J265">
        <v>48.519999999999996</v>
      </c>
      <c r="K265" s="4">
        <f t="shared" si="12"/>
        <v>0</v>
      </c>
      <c r="L265" s="7">
        <f t="shared" si="13"/>
        <v>0</v>
      </c>
      <c r="M265">
        <f t="shared" si="14"/>
        <v>0</v>
      </c>
    </row>
    <row r="266" spans="1:13" x14ac:dyDescent="0.25">
      <c r="A266" t="s">
        <v>283</v>
      </c>
      <c r="B266">
        <v>264</v>
      </c>
      <c r="C266" t="s">
        <v>173</v>
      </c>
      <c r="D266">
        <v>10</v>
      </c>
      <c r="E266">
        <v>477161.8</v>
      </c>
      <c r="F266">
        <v>171178</v>
      </c>
      <c r="G266">
        <v>47.71</v>
      </c>
      <c r="H266">
        <v>47.71</v>
      </c>
      <c r="I266">
        <v>48.43</v>
      </c>
      <c r="J266">
        <v>48.339999999999996</v>
      </c>
      <c r="K266" s="4">
        <f t="shared" si="12"/>
        <v>0</v>
      </c>
      <c r="L266" s="7">
        <f t="shared" si="13"/>
        <v>0</v>
      </c>
      <c r="M266">
        <f t="shared" si="14"/>
        <v>0</v>
      </c>
    </row>
    <row r="267" spans="1:13" x14ac:dyDescent="0.25">
      <c r="A267" t="s">
        <v>283</v>
      </c>
      <c r="B267">
        <v>265</v>
      </c>
      <c r="C267" t="s">
        <v>173</v>
      </c>
      <c r="D267">
        <v>13</v>
      </c>
      <c r="E267">
        <v>477167.2</v>
      </c>
      <c r="F267">
        <v>171179.9</v>
      </c>
      <c r="G267">
        <v>47.62</v>
      </c>
      <c r="H267">
        <v>47.62</v>
      </c>
      <c r="I267">
        <v>48.339999999999996</v>
      </c>
      <c r="J267">
        <v>48.339999999999996</v>
      </c>
      <c r="K267" s="4">
        <f t="shared" si="12"/>
        <v>0</v>
      </c>
      <c r="L267" s="7">
        <f t="shared" si="13"/>
        <v>0</v>
      </c>
      <c r="M267">
        <f t="shared" si="14"/>
        <v>0</v>
      </c>
    </row>
    <row r="268" spans="1:13" x14ac:dyDescent="0.25">
      <c r="A268" t="s">
        <v>283</v>
      </c>
      <c r="B268">
        <v>266</v>
      </c>
      <c r="C268" t="s">
        <v>173</v>
      </c>
      <c r="D268">
        <v>11</v>
      </c>
      <c r="E268">
        <v>477164.2</v>
      </c>
      <c r="F268">
        <v>171179.6</v>
      </c>
      <c r="G268">
        <v>45.73</v>
      </c>
      <c r="H268">
        <v>45.73</v>
      </c>
      <c r="I268">
        <v>46.36</v>
      </c>
      <c r="J268">
        <v>46.36</v>
      </c>
      <c r="K268" s="4">
        <f t="shared" si="12"/>
        <v>0</v>
      </c>
      <c r="L268" s="7">
        <f t="shared" si="13"/>
        <v>0</v>
      </c>
      <c r="M268">
        <f t="shared" si="14"/>
        <v>0</v>
      </c>
    </row>
    <row r="269" spans="1:13" x14ac:dyDescent="0.25">
      <c r="A269" t="s">
        <v>283</v>
      </c>
      <c r="B269">
        <v>267</v>
      </c>
      <c r="C269" t="s">
        <v>173</v>
      </c>
      <c r="D269">
        <v>1</v>
      </c>
      <c r="E269">
        <v>477170.9</v>
      </c>
      <c r="F269">
        <v>171180.79999999999</v>
      </c>
      <c r="G269">
        <v>45.639999999999993</v>
      </c>
      <c r="H269">
        <v>45.639999999999993</v>
      </c>
      <c r="I269">
        <v>46.269999999999996</v>
      </c>
      <c r="J269">
        <v>46.269999999999996</v>
      </c>
      <c r="K269" s="4">
        <f t="shared" si="12"/>
        <v>0</v>
      </c>
      <c r="L269" s="7">
        <f t="shared" si="13"/>
        <v>0</v>
      </c>
      <c r="M269">
        <f t="shared" si="14"/>
        <v>0</v>
      </c>
    </row>
    <row r="270" spans="1:13" x14ac:dyDescent="0.25">
      <c r="A270" t="s">
        <v>283</v>
      </c>
      <c r="B270">
        <v>268</v>
      </c>
      <c r="C270" t="s">
        <v>173</v>
      </c>
      <c r="D270">
        <v>2</v>
      </c>
      <c r="E270">
        <v>477175.4</v>
      </c>
      <c r="F270">
        <v>171178.1</v>
      </c>
      <c r="G270">
        <v>45.639999999999993</v>
      </c>
      <c r="H270">
        <v>45.639999999999993</v>
      </c>
      <c r="I270">
        <v>46.269999999999996</v>
      </c>
      <c r="J270">
        <v>46.269999999999996</v>
      </c>
      <c r="K270" s="4">
        <f t="shared" si="12"/>
        <v>0</v>
      </c>
      <c r="L270" s="7">
        <f t="shared" si="13"/>
        <v>0</v>
      </c>
      <c r="M270">
        <f t="shared" si="14"/>
        <v>0</v>
      </c>
    </row>
    <row r="271" spans="1:13" x14ac:dyDescent="0.25">
      <c r="A271" t="s">
        <v>283</v>
      </c>
      <c r="B271">
        <v>269</v>
      </c>
      <c r="C271" t="s">
        <v>173</v>
      </c>
      <c r="D271">
        <v>10</v>
      </c>
      <c r="E271">
        <v>477161.8</v>
      </c>
      <c r="F271">
        <v>171178</v>
      </c>
      <c r="G271">
        <v>45.55</v>
      </c>
      <c r="H271">
        <v>45.55</v>
      </c>
      <c r="I271">
        <v>46.18</v>
      </c>
      <c r="J271">
        <v>46.18</v>
      </c>
      <c r="K271" s="4">
        <f t="shared" si="12"/>
        <v>0</v>
      </c>
      <c r="L271" s="7">
        <f t="shared" si="13"/>
        <v>0</v>
      </c>
      <c r="M271">
        <f t="shared" si="14"/>
        <v>0</v>
      </c>
    </row>
    <row r="272" spans="1:13" x14ac:dyDescent="0.25">
      <c r="A272" t="s">
        <v>283</v>
      </c>
      <c r="B272">
        <v>270</v>
      </c>
      <c r="C272" t="s">
        <v>173</v>
      </c>
      <c r="D272">
        <v>12</v>
      </c>
      <c r="E272">
        <v>477165.3</v>
      </c>
      <c r="F272">
        <v>171178</v>
      </c>
      <c r="G272">
        <v>45.37</v>
      </c>
      <c r="H272">
        <v>45.37</v>
      </c>
      <c r="I272">
        <v>45.999999999999993</v>
      </c>
      <c r="J272">
        <v>45.999999999999993</v>
      </c>
      <c r="K272" s="4">
        <f t="shared" si="12"/>
        <v>0</v>
      </c>
      <c r="L272" s="7">
        <f t="shared" si="13"/>
        <v>0</v>
      </c>
      <c r="M272">
        <f t="shared" si="14"/>
        <v>0</v>
      </c>
    </row>
    <row r="273" spans="1:13" x14ac:dyDescent="0.25">
      <c r="A273" t="s">
        <v>283</v>
      </c>
      <c r="B273">
        <v>272</v>
      </c>
      <c r="C273" t="s">
        <v>173</v>
      </c>
      <c r="D273">
        <v>4</v>
      </c>
      <c r="E273">
        <v>477176.2</v>
      </c>
      <c r="F273">
        <v>171173.1</v>
      </c>
      <c r="G273">
        <v>43.660000000000004</v>
      </c>
      <c r="H273">
        <v>43.660000000000004</v>
      </c>
      <c r="I273">
        <v>44.29</v>
      </c>
      <c r="J273">
        <v>44.29</v>
      </c>
      <c r="K273" s="4">
        <f t="shared" si="12"/>
        <v>0</v>
      </c>
      <c r="L273" s="7">
        <f t="shared" si="13"/>
        <v>0</v>
      </c>
      <c r="M273">
        <f t="shared" si="14"/>
        <v>0</v>
      </c>
    </row>
    <row r="274" spans="1:13" x14ac:dyDescent="0.25">
      <c r="A274" t="s">
        <v>283</v>
      </c>
      <c r="B274">
        <v>273</v>
      </c>
      <c r="C274" t="s">
        <v>173</v>
      </c>
      <c r="D274">
        <v>12</v>
      </c>
      <c r="E274">
        <v>477165.3</v>
      </c>
      <c r="F274">
        <v>171178</v>
      </c>
      <c r="G274">
        <v>42.94</v>
      </c>
      <c r="H274">
        <v>42.94</v>
      </c>
      <c r="I274">
        <v>43.57</v>
      </c>
      <c r="J274">
        <v>43.57</v>
      </c>
      <c r="K274" s="4">
        <f t="shared" si="12"/>
        <v>0</v>
      </c>
      <c r="L274" s="7">
        <f t="shared" si="13"/>
        <v>0</v>
      </c>
      <c r="M274">
        <f t="shared" si="14"/>
        <v>0</v>
      </c>
    </row>
    <row r="275" spans="1:13" x14ac:dyDescent="0.25">
      <c r="A275" t="s">
        <v>283</v>
      </c>
      <c r="B275">
        <v>274</v>
      </c>
      <c r="C275" t="s">
        <v>173</v>
      </c>
      <c r="D275">
        <v>5</v>
      </c>
      <c r="E275">
        <v>477176.4</v>
      </c>
      <c r="F275">
        <v>171171.8</v>
      </c>
      <c r="G275">
        <v>42.67</v>
      </c>
      <c r="H275">
        <v>42.67</v>
      </c>
      <c r="I275">
        <v>43.3</v>
      </c>
      <c r="J275">
        <v>43.3</v>
      </c>
      <c r="K275" s="4">
        <f t="shared" si="12"/>
        <v>0</v>
      </c>
      <c r="L275" s="7">
        <f t="shared" si="13"/>
        <v>0</v>
      </c>
      <c r="M275">
        <f t="shared" si="14"/>
        <v>0</v>
      </c>
    </row>
    <row r="276" spans="1:13" x14ac:dyDescent="0.25">
      <c r="A276" t="s">
        <v>283</v>
      </c>
      <c r="B276">
        <v>275</v>
      </c>
      <c r="C276" t="s">
        <v>173</v>
      </c>
      <c r="D276">
        <v>3</v>
      </c>
      <c r="E276">
        <v>477176.6</v>
      </c>
      <c r="F276">
        <v>171175</v>
      </c>
      <c r="G276">
        <v>42.4</v>
      </c>
      <c r="H276">
        <v>42.4</v>
      </c>
      <c r="I276">
        <v>43.03</v>
      </c>
      <c r="J276">
        <v>43.03</v>
      </c>
      <c r="K276" s="4">
        <f t="shared" si="12"/>
        <v>0</v>
      </c>
      <c r="L276" s="7">
        <f t="shared" si="13"/>
        <v>0</v>
      </c>
      <c r="M276">
        <f t="shared" si="14"/>
        <v>0</v>
      </c>
    </row>
    <row r="277" spans="1:13" x14ac:dyDescent="0.25">
      <c r="A277" t="s">
        <v>283</v>
      </c>
      <c r="B277">
        <v>276</v>
      </c>
      <c r="C277" t="s">
        <v>173</v>
      </c>
      <c r="D277">
        <v>4</v>
      </c>
      <c r="E277">
        <v>477176.2</v>
      </c>
      <c r="F277">
        <v>171173.1</v>
      </c>
      <c r="G277">
        <v>41.32</v>
      </c>
      <c r="H277">
        <v>41.32</v>
      </c>
      <c r="I277">
        <v>41.949999999999996</v>
      </c>
      <c r="J277">
        <v>41.949999999999996</v>
      </c>
      <c r="K277" s="4">
        <f t="shared" si="12"/>
        <v>0</v>
      </c>
      <c r="L277" s="7">
        <f t="shared" si="13"/>
        <v>0</v>
      </c>
      <c r="M277">
        <f t="shared" si="14"/>
        <v>0</v>
      </c>
    </row>
    <row r="278" spans="1:13" x14ac:dyDescent="0.25">
      <c r="A278" t="s">
        <v>283</v>
      </c>
      <c r="B278">
        <v>277</v>
      </c>
      <c r="C278" t="s">
        <v>173</v>
      </c>
      <c r="D278">
        <v>9</v>
      </c>
      <c r="E278">
        <v>477163.5</v>
      </c>
      <c r="F278">
        <v>171173.9</v>
      </c>
      <c r="G278">
        <v>41.05</v>
      </c>
      <c r="H278">
        <v>41.05</v>
      </c>
      <c r="I278">
        <v>41.68</v>
      </c>
      <c r="J278">
        <v>41.68</v>
      </c>
      <c r="K278" s="4">
        <f t="shared" si="12"/>
        <v>0</v>
      </c>
      <c r="L278" s="7">
        <f t="shared" si="13"/>
        <v>0</v>
      </c>
      <c r="M278">
        <f t="shared" si="14"/>
        <v>0</v>
      </c>
    </row>
    <row r="279" spans="1:13" x14ac:dyDescent="0.25">
      <c r="A279" t="s">
        <v>283</v>
      </c>
      <c r="B279">
        <v>278</v>
      </c>
      <c r="C279" t="s">
        <v>173</v>
      </c>
      <c r="D279">
        <v>8</v>
      </c>
      <c r="E279">
        <v>477169.5</v>
      </c>
      <c r="F279">
        <v>171170.3</v>
      </c>
      <c r="G279">
        <v>40.869999999999997</v>
      </c>
      <c r="H279">
        <v>40.869999999999997</v>
      </c>
      <c r="I279">
        <v>41.499999999999993</v>
      </c>
      <c r="J279">
        <v>41.499999999999993</v>
      </c>
      <c r="K279" s="4">
        <f t="shared" si="12"/>
        <v>0</v>
      </c>
      <c r="L279" s="7">
        <f t="shared" si="13"/>
        <v>0</v>
      </c>
      <c r="M279">
        <f t="shared" si="14"/>
        <v>0</v>
      </c>
    </row>
    <row r="280" spans="1:13" x14ac:dyDescent="0.25">
      <c r="A280" t="s">
        <v>283</v>
      </c>
      <c r="B280">
        <v>279</v>
      </c>
      <c r="C280" t="s">
        <v>173</v>
      </c>
      <c r="D280">
        <v>5</v>
      </c>
      <c r="E280">
        <v>477176.4</v>
      </c>
      <c r="F280">
        <v>171171.8</v>
      </c>
      <c r="G280">
        <v>40.599999999999994</v>
      </c>
      <c r="H280">
        <v>40.599999999999994</v>
      </c>
      <c r="I280">
        <v>41.23</v>
      </c>
      <c r="J280">
        <v>41.23</v>
      </c>
      <c r="K280" s="4">
        <f t="shared" si="12"/>
        <v>0</v>
      </c>
      <c r="L280" s="7">
        <f t="shared" si="13"/>
        <v>0</v>
      </c>
      <c r="M280">
        <f t="shared" si="14"/>
        <v>0</v>
      </c>
    </row>
    <row r="281" spans="1:13" x14ac:dyDescent="0.25">
      <c r="A281" t="s">
        <v>283</v>
      </c>
      <c r="B281">
        <v>280</v>
      </c>
      <c r="C281" t="s">
        <v>173</v>
      </c>
      <c r="D281">
        <v>3</v>
      </c>
      <c r="E281">
        <v>477176.6</v>
      </c>
      <c r="F281">
        <v>171175</v>
      </c>
      <c r="G281">
        <v>40.239999999999995</v>
      </c>
      <c r="H281">
        <v>40.239999999999995</v>
      </c>
      <c r="I281">
        <v>40.96</v>
      </c>
      <c r="J281">
        <v>40.96</v>
      </c>
      <c r="K281" s="4">
        <f t="shared" si="12"/>
        <v>0</v>
      </c>
      <c r="L281" s="7">
        <f t="shared" si="13"/>
        <v>0</v>
      </c>
      <c r="M281">
        <f t="shared" si="14"/>
        <v>0</v>
      </c>
    </row>
    <row r="282" spans="1:13" x14ac:dyDescent="0.25">
      <c r="A282" t="s">
        <v>283</v>
      </c>
      <c r="B282">
        <v>281</v>
      </c>
      <c r="C282" t="s">
        <v>173</v>
      </c>
      <c r="D282">
        <v>7</v>
      </c>
      <c r="E282">
        <v>477173.6</v>
      </c>
      <c r="F282">
        <v>171170.2</v>
      </c>
      <c r="G282">
        <v>39.97</v>
      </c>
      <c r="H282">
        <v>39.97</v>
      </c>
      <c r="I282">
        <v>40.599999999999994</v>
      </c>
      <c r="J282">
        <v>40.599999999999994</v>
      </c>
      <c r="K282" s="4">
        <f t="shared" si="12"/>
        <v>0</v>
      </c>
      <c r="L282" s="7">
        <f t="shared" si="13"/>
        <v>0</v>
      </c>
      <c r="M282">
        <f t="shared" si="14"/>
        <v>0</v>
      </c>
    </row>
    <row r="283" spans="1:13" x14ac:dyDescent="0.25">
      <c r="A283" t="s">
        <v>283</v>
      </c>
      <c r="B283">
        <v>282</v>
      </c>
      <c r="C283" t="s">
        <v>173</v>
      </c>
      <c r="D283">
        <v>6</v>
      </c>
      <c r="E283">
        <v>477175.2</v>
      </c>
      <c r="F283">
        <v>171171.5</v>
      </c>
      <c r="G283">
        <v>39.339999999999996</v>
      </c>
      <c r="H283">
        <v>39.339999999999996</v>
      </c>
      <c r="I283">
        <v>39.97</v>
      </c>
      <c r="J283">
        <v>39.97</v>
      </c>
      <c r="K283" s="4">
        <f t="shared" si="12"/>
        <v>0</v>
      </c>
      <c r="L283" s="7">
        <f t="shared" si="13"/>
        <v>0</v>
      </c>
      <c r="M283">
        <f t="shared" si="14"/>
        <v>0</v>
      </c>
    </row>
    <row r="284" spans="1:13" x14ac:dyDescent="0.25">
      <c r="A284" t="s">
        <v>283</v>
      </c>
      <c r="B284">
        <v>283</v>
      </c>
      <c r="C284" t="s">
        <v>173</v>
      </c>
      <c r="D284">
        <v>9</v>
      </c>
      <c r="E284">
        <v>477163.5</v>
      </c>
      <c r="F284">
        <v>171173.9</v>
      </c>
      <c r="G284">
        <v>38.71</v>
      </c>
      <c r="H284">
        <v>38.71</v>
      </c>
      <c r="I284">
        <v>39.43</v>
      </c>
      <c r="J284">
        <v>39.43</v>
      </c>
      <c r="K284" s="4">
        <f t="shared" si="12"/>
        <v>0</v>
      </c>
      <c r="L284" s="7">
        <f t="shared" si="13"/>
        <v>0</v>
      </c>
      <c r="M284">
        <f t="shared" si="14"/>
        <v>0</v>
      </c>
    </row>
    <row r="285" spans="1:13" x14ac:dyDescent="0.25">
      <c r="A285" t="s">
        <v>283</v>
      </c>
      <c r="B285">
        <v>284</v>
      </c>
      <c r="C285" t="s">
        <v>173</v>
      </c>
      <c r="D285">
        <v>8</v>
      </c>
      <c r="E285">
        <v>477169.5</v>
      </c>
      <c r="F285">
        <v>171170.3</v>
      </c>
      <c r="G285">
        <v>38.44</v>
      </c>
      <c r="H285">
        <v>38.44</v>
      </c>
      <c r="I285">
        <v>39.07</v>
      </c>
      <c r="J285">
        <v>39.07</v>
      </c>
      <c r="K285" s="4">
        <f t="shared" si="12"/>
        <v>0</v>
      </c>
      <c r="L285" s="7">
        <f t="shared" si="13"/>
        <v>0</v>
      </c>
      <c r="M285">
        <f t="shared" si="14"/>
        <v>0</v>
      </c>
    </row>
    <row r="286" spans="1:13" x14ac:dyDescent="0.25">
      <c r="A286" t="s">
        <v>283</v>
      </c>
      <c r="B286">
        <v>285</v>
      </c>
      <c r="C286" t="s">
        <v>173</v>
      </c>
      <c r="D286">
        <v>7</v>
      </c>
      <c r="E286">
        <v>477173.6</v>
      </c>
      <c r="F286">
        <v>171170.2</v>
      </c>
      <c r="G286">
        <v>36.01</v>
      </c>
      <c r="H286">
        <v>36.01</v>
      </c>
      <c r="I286">
        <v>36.639999999999993</v>
      </c>
      <c r="J286">
        <v>36.639999999999993</v>
      </c>
      <c r="K286" s="4">
        <f t="shared" si="12"/>
        <v>0</v>
      </c>
      <c r="L286" s="7">
        <f t="shared" si="13"/>
        <v>0</v>
      </c>
      <c r="M286">
        <f t="shared" si="14"/>
        <v>0</v>
      </c>
    </row>
    <row r="287" spans="1:13" x14ac:dyDescent="0.25">
      <c r="A287" t="s">
        <v>283</v>
      </c>
      <c r="B287">
        <v>286</v>
      </c>
      <c r="C287" t="s">
        <v>173</v>
      </c>
      <c r="D287">
        <v>6</v>
      </c>
      <c r="E287">
        <v>477175.2</v>
      </c>
      <c r="F287">
        <v>171171.5</v>
      </c>
      <c r="G287">
        <v>35.65</v>
      </c>
      <c r="H287">
        <v>35.65</v>
      </c>
      <c r="I287">
        <v>36.28</v>
      </c>
      <c r="J287">
        <v>36.28</v>
      </c>
      <c r="K287" s="4">
        <f t="shared" si="12"/>
        <v>0</v>
      </c>
      <c r="L287" s="7">
        <f t="shared" si="13"/>
        <v>0</v>
      </c>
      <c r="M287">
        <f t="shared" si="14"/>
        <v>0</v>
      </c>
    </row>
    <row r="288" spans="1:13" x14ac:dyDescent="0.25">
      <c r="A288" t="s">
        <v>283</v>
      </c>
      <c r="B288">
        <v>288</v>
      </c>
      <c r="C288" t="s">
        <v>174</v>
      </c>
      <c r="D288">
        <v>12</v>
      </c>
      <c r="E288">
        <v>477361.8</v>
      </c>
      <c r="F288">
        <v>171189</v>
      </c>
      <c r="G288">
        <v>47.62</v>
      </c>
      <c r="H288">
        <v>47.53</v>
      </c>
      <c r="I288">
        <v>48.249999999999993</v>
      </c>
      <c r="J288">
        <v>48.249999999999993</v>
      </c>
      <c r="K288" s="4">
        <f t="shared" si="12"/>
        <v>-0.1</v>
      </c>
      <c r="L288" s="7">
        <f t="shared" si="13"/>
        <v>0.1</v>
      </c>
      <c r="M288">
        <f t="shared" si="14"/>
        <v>1</v>
      </c>
    </row>
    <row r="289" spans="1:13" x14ac:dyDescent="0.25">
      <c r="A289" t="s">
        <v>283</v>
      </c>
      <c r="B289">
        <v>290</v>
      </c>
      <c r="C289" t="s">
        <v>174</v>
      </c>
      <c r="D289">
        <v>10</v>
      </c>
      <c r="E289">
        <v>477351.8</v>
      </c>
      <c r="F289">
        <v>171186.7</v>
      </c>
      <c r="G289">
        <v>47.44</v>
      </c>
      <c r="H289">
        <v>47.349999999999994</v>
      </c>
      <c r="I289">
        <v>48.07</v>
      </c>
      <c r="J289">
        <v>48.07</v>
      </c>
      <c r="K289" s="4">
        <f t="shared" si="12"/>
        <v>-0.1</v>
      </c>
      <c r="L289" s="7">
        <f t="shared" si="13"/>
        <v>0.1</v>
      </c>
      <c r="M289">
        <f t="shared" si="14"/>
        <v>0</v>
      </c>
    </row>
    <row r="290" spans="1:13" x14ac:dyDescent="0.25">
      <c r="A290" t="s">
        <v>283</v>
      </c>
      <c r="B290">
        <v>291</v>
      </c>
      <c r="C290" t="s">
        <v>174</v>
      </c>
      <c r="D290">
        <v>14</v>
      </c>
      <c r="E290">
        <v>477367.7</v>
      </c>
      <c r="F290">
        <v>171198.3</v>
      </c>
      <c r="G290">
        <v>47.26</v>
      </c>
      <c r="H290">
        <v>47.17</v>
      </c>
      <c r="I290">
        <v>47.889999999999993</v>
      </c>
      <c r="J290">
        <v>47.889999999999993</v>
      </c>
      <c r="K290" s="4">
        <f t="shared" si="12"/>
        <v>-0.1</v>
      </c>
      <c r="L290" s="7">
        <f t="shared" si="13"/>
        <v>0.1</v>
      </c>
      <c r="M290">
        <f t="shared" si="14"/>
        <v>0</v>
      </c>
    </row>
    <row r="291" spans="1:13" x14ac:dyDescent="0.25">
      <c r="A291" t="s">
        <v>283</v>
      </c>
      <c r="B291">
        <v>299</v>
      </c>
      <c r="C291" t="s">
        <v>174</v>
      </c>
      <c r="D291">
        <v>1</v>
      </c>
      <c r="E291">
        <v>477369.7</v>
      </c>
      <c r="F291">
        <v>171198.9</v>
      </c>
      <c r="G291">
        <v>44.019999999999996</v>
      </c>
      <c r="H291">
        <v>43.93</v>
      </c>
      <c r="I291">
        <v>44.65</v>
      </c>
      <c r="J291">
        <v>44.65</v>
      </c>
      <c r="K291" s="4">
        <f t="shared" si="12"/>
        <v>-0.1</v>
      </c>
      <c r="L291" s="7">
        <f t="shared" si="13"/>
        <v>0.1</v>
      </c>
      <c r="M291">
        <f t="shared" si="14"/>
        <v>0</v>
      </c>
    </row>
    <row r="292" spans="1:13" x14ac:dyDescent="0.25">
      <c r="A292" t="s">
        <v>283</v>
      </c>
      <c r="B292">
        <v>304</v>
      </c>
      <c r="C292" t="s">
        <v>174</v>
      </c>
      <c r="D292">
        <v>7</v>
      </c>
      <c r="E292">
        <v>477354.3</v>
      </c>
      <c r="F292">
        <v>171174.7</v>
      </c>
      <c r="G292">
        <v>41.499999999999993</v>
      </c>
      <c r="H292">
        <v>41.410000000000004</v>
      </c>
      <c r="I292">
        <v>42.129999999999995</v>
      </c>
      <c r="J292">
        <v>42.129999999999995</v>
      </c>
      <c r="K292" s="4">
        <f t="shared" si="12"/>
        <v>-0.1</v>
      </c>
      <c r="L292" s="7">
        <f t="shared" si="13"/>
        <v>0.1</v>
      </c>
      <c r="M292">
        <f t="shared" si="14"/>
        <v>0</v>
      </c>
    </row>
    <row r="293" spans="1:13" x14ac:dyDescent="0.25">
      <c r="A293" t="s">
        <v>283</v>
      </c>
      <c r="B293">
        <v>287</v>
      </c>
      <c r="C293" t="s">
        <v>174</v>
      </c>
      <c r="D293">
        <v>11</v>
      </c>
      <c r="E293">
        <v>477357.1</v>
      </c>
      <c r="F293">
        <v>171188.3</v>
      </c>
      <c r="G293">
        <v>47.62</v>
      </c>
      <c r="H293">
        <v>47.62</v>
      </c>
      <c r="I293">
        <v>48.249999999999993</v>
      </c>
      <c r="J293">
        <v>48.249999999999993</v>
      </c>
      <c r="K293" s="4">
        <f t="shared" si="12"/>
        <v>0</v>
      </c>
      <c r="L293" s="7">
        <f t="shared" si="13"/>
        <v>0</v>
      </c>
      <c r="M293">
        <f t="shared" si="14"/>
        <v>0</v>
      </c>
    </row>
    <row r="294" spans="1:13" x14ac:dyDescent="0.25">
      <c r="A294" t="s">
        <v>283</v>
      </c>
      <c r="B294">
        <v>289</v>
      </c>
      <c r="C294" t="s">
        <v>174</v>
      </c>
      <c r="D294">
        <v>13</v>
      </c>
      <c r="E294">
        <v>477365.1</v>
      </c>
      <c r="F294">
        <v>171194.4</v>
      </c>
      <c r="G294">
        <v>47.44</v>
      </c>
      <c r="H294">
        <v>47.44</v>
      </c>
      <c r="I294">
        <v>48.07</v>
      </c>
      <c r="J294">
        <v>48.07</v>
      </c>
      <c r="K294" s="4">
        <f t="shared" si="12"/>
        <v>0</v>
      </c>
      <c r="L294" s="7">
        <f t="shared" si="13"/>
        <v>0</v>
      </c>
      <c r="M294">
        <f t="shared" si="14"/>
        <v>0</v>
      </c>
    </row>
    <row r="295" spans="1:13" x14ac:dyDescent="0.25">
      <c r="A295" t="s">
        <v>283</v>
      </c>
      <c r="B295">
        <v>292</v>
      </c>
      <c r="C295" t="s">
        <v>174</v>
      </c>
      <c r="D295">
        <v>1</v>
      </c>
      <c r="E295">
        <v>477369.7</v>
      </c>
      <c r="F295">
        <v>171198.9</v>
      </c>
      <c r="G295">
        <v>46.989999999999995</v>
      </c>
      <c r="H295">
        <v>46.989999999999995</v>
      </c>
      <c r="I295">
        <v>47.62</v>
      </c>
      <c r="J295">
        <v>47.62</v>
      </c>
      <c r="K295" s="4">
        <f t="shared" si="12"/>
        <v>0</v>
      </c>
      <c r="L295" s="7">
        <f t="shared" si="13"/>
        <v>0</v>
      </c>
      <c r="M295">
        <f t="shared" si="14"/>
        <v>0</v>
      </c>
    </row>
    <row r="296" spans="1:13" x14ac:dyDescent="0.25">
      <c r="A296" t="s">
        <v>283</v>
      </c>
      <c r="B296">
        <v>293</v>
      </c>
      <c r="C296" t="s">
        <v>174</v>
      </c>
      <c r="D296">
        <v>9</v>
      </c>
      <c r="E296">
        <v>477347.5</v>
      </c>
      <c r="F296">
        <v>171179.7</v>
      </c>
      <c r="G296">
        <v>46.089999999999996</v>
      </c>
      <c r="H296">
        <v>46.089999999999996</v>
      </c>
      <c r="I296">
        <v>46.72</v>
      </c>
      <c r="J296">
        <v>46.72</v>
      </c>
      <c r="K296" s="4">
        <f t="shared" si="12"/>
        <v>0</v>
      </c>
      <c r="L296" s="7">
        <f t="shared" si="13"/>
        <v>0</v>
      </c>
      <c r="M296">
        <f t="shared" si="14"/>
        <v>0</v>
      </c>
    </row>
    <row r="297" spans="1:13" x14ac:dyDescent="0.25">
      <c r="A297" t="s">
        <v>283</v>
      </c>
      <c r="B297">
        <v>294</v>
      </c>
      <c r="C297" t="s">
        <v>174</v>
      </c>
      <c r="D297">
        <v>11</v>
      </c>
      <c r="E297">
        <v>477357.1</v>
      </c>
      <c r="F297">
        <v>171188.3</v>
      </c>
      <c r="G297">
        <v>45.19</v>
      </c>
      <c r="H297">
        <v>45.19</v>
      </c>
      <c r="I297">
        <v>45.82</v>
      </c>
      <c r="J297">
        <v>45.82</v>
      </c>
      <c r="K297" s="4">
        <f t="shared" si="12"/>
        <v>0</v>
      </c>
      <c r="L297" s="7">
        <f t="shared" si="13"/>
        <v>0</v>
      </c>
      <c r="M297">
        <f t="shared" si="14"/>
        <v>0</v>
      </c>
    </row>
    <row r="298" spans="1:13" x14ac:dyDescent="0.25">
      <c r="A298" t="s">
        <v>283</v>
      </c>
      <c r="B298">
        <v>295</v>
      </c>
      <c r="C298" t="s">
        <v>174</v>
      </c>
      <c r="D298">
        <v>10</v>
      </c>
      <c r="E298">
        <v>477351.8</v>
      </c>
      <c r="F298">
        <v>171186.7</v>
      </c>
      <c r="G298">
        <v>45.01</v>
      </c>
      <c r="H298">
        <v>45.01</v>
      </c>
      <c r="I298">
        <v>45.639999999999993</v>
      </c>
      <c r="J298">
        <v>45.639999999999993</v>
      </c>
      <c r="K298" s="4">
        <f t="shared" si="12"/>
        <v>0</v>
      </c>
      <c r="L298" s="7">
        <f t="shared" si="13"/>
        <v>0</v>
      </c>
      <c r="M298">
        <f t="shared" si="14"/>
        <v>0</v>
      </c>
    </row>
    <row r="299" spans="1:13" x14ac:dyDescent="0.25">
      <c r="A299" t="s">
        <v>283</v>
      </c>
      <c r="B299">
        <v>296</v>
      </c>
      <c r="C299" t="s">
        <v>174</v>
      </c>
      <c r="D299">
        <v>12</v>
      </c>
      <c r="E299">
        <v>477361.8</v>
      </c>
      <c r="F299">
        <v>171189</v>
      </c>
      <c r="G299">
        <v>45.01</v>
      </c>
      <c r="H299">
        <v>45.01</v>
      </c>
      <c r="I299">
        <v>45.639999999999993</v>
      </c>
      <c r="J299">
        <v>45.639999999999993</v>
      </c>
      <c r="K299" s="4">
        <f t="shared" si="12"/>
        <v>0</v>
      </c>
      <c r="L299" s="7">
        <f t="shared" si="13"/>
        <v>0</v>
      </c>
      <c r="M299">
        <f t="shared" si="14"/>
        <v>0</v>
      </c>
    </row>
    <row r="300" spans="1:13" x14ac:dyDescent="0.25">
      <c r="A300" t="s">
        <v>283</v>
      </c>
      <c r="B300">
        <v>297</v>
      </c>
      <c r="C300" t="s">
        <v>174</v>
      </c>
      <c r="D300">
        <v>13</v>
      </c>
      <c r="E300">
        <v>477365.1</v>
      </c>
      <c r="F300">
        <v>171194.4</v>
      </c>
      <c r="G300">
        <v>44.65</v>
      </c>
      <c r="H300">
        <v>44.65</v>
      </c>
      <c r="I300">
        <v>45.28</v>
      </c>
      <c r="J300">
        <v>45.28</v>
      </c>
      <c r="K300" s="4">
        <f t="shared" si="12"/>
        <v>0</v>
      </c>
      <c r="L300" s="7">
        <f t="shared" si="13"/>
        <v>0</v>
      </c>
      <c r="M300">
        <f t="shared" si="14"/>
        <v>0</v>
      </c>
    </row>
    <row r="301" spans="1:13" x14ac:dyDescent="0.25">
      <c r="A301" t="s">
        <v>283</v>
      </c>
      <c r="B301">
        <v>298</v>
      </c>
      <c r="C301" t="s">
        <v>174</v>
      </c>
      <c r="D301">
        <v>14</v>
      </c>
      <c r="E301">
        <v>477367.7</v>
      </c>
      <c r="F301">
        <v>171198.3</v>
      </c>
      <c r="G301">
        <v>44.29</v>
      </c>
      <c r="H301">
        <v>44.29</v>
      </c>
      <c r="I301">
        <v>44.92</v>
      </c>
      <c r="J301">
        <v>44.92</v>
      </c>
      <c r="K301" s="4">
        <f t="shared" si="12"/>
        <v>0</v>
      </c>
      <c r="L301" s="7">
        <f t="shared" si="13"/>
        <v>0</v>
      </c>
      <c r="M301">
        <f t="shared" si="14"/>
        <v>0</v>
      </c>
    </row>
    <row r="302" spans="1:13" x14ac:dyDescent="0.25">
      <c r="A302" t="s">
        <v>283</v>
      </c>
      <c r="B302">
        <v>300</v>
      </c>
      <c r="C302" t="s">
        <v>174</v>
      </c>
      <c r="D302">
        <v>9</v>
      </c>
      <c r="E302">
        <v>477347.5</v>
      </c>
      <c r="F302">
        <v>171179.7</v>
      </c>
      <c r="G302">
        <v>43.660000000000004</v>
      </c>
      <c r="H302">
        <v>43.660000000000004</v>
      </c>
      <c r="I302">
        <v>44.29</v>
      </c>
      <c r="J302">
        <v>44.29</v>
      </c>
      <c r="K302" s="4">
        <f t="shared" si="12"/>
        <v>0</v>
      </c>
      <c r="L302" s="7">
        <f t="shared" si="13"/>
        <v>0</v>
      </c>
      <c r="M302">
        <f t="shared" si="14"/>
        <v>0</v>
      </c>
    </row>
    <row r="303" spans="1:13" x14ac:dyDescent="0.25">
      <c r="A303" t="s">
        <v>283</v>
      </c>
      <c r="B303">
        <v>301</v>
      </c>
      <c r="C303" t="s">
        <v>174</v>
      </c>
      <c r="D303">
        <v>4</v>
      </c>
      <c r="E303">
        <v>477363.7</v>
      </c>
      <c r="F303">
        <v>171184.8</v>
      </c>
      <c r="G303">
        <v>41.86</v>
      </c>
      <c r="H303">
        <v>41.86</v>
      </c>
      <c r="I303">
        <v>42.489999999999995</v>
      </c>
      <c r="J303">
        <v>42.489999999999995</v>
      </c>
      <c r="K303" s="4">
        <f t="shared" si="12"/>
        <v>0</v>
      </c>
      <c r="L303" s="7">
        <f t="shared" si="13"/>
        <v>0</v>
      </c>
      <c r="M303">
        <f t="shared" si="14"/>
        <v>0</v>
      </c>
    </row>
    <row r="304" spans="1:13" x14ac:dyDescent="0.25">
      <c r="A304" t="s">
        <v>283</v>
      </c>
      <c r="B304">
        <v>302</v>
      </c>
      <c r="C304" t="s">
        <v>174</v>
      </c>
      <c r="D304">
        <v>3</v>
      </c>
      <c r="E304">
        <v>477366</v>
      </c>
      <c r="F304">
        <v>171190.39999999999</v>
      </c>
      <c r="G304">
        <v>41.68</v>
      </c>
      <c r="H304">
        <v>41.68</v>
      </c>
      <c r="I304">
        <v>42.31</v>
      </c>
      <c r="J304">
        <v>42.31</v>
      </c>
      <c r="K304" s="4">
        <f t="shared" si="12"/>
        <v>0</v>
      </c>
      <c r="L304" s="7">
        <f t="shared" si="13"/>
        <v>0</v>
      </c>
      <c r="M304">
        <f t="shared" si="14"/>
        <v>0</v>
      </c>
    </row>
    <row r="305" spans="1:13" x14ac:dyDescent="0.25">
      <c r="A305" t="s">
        <v>283</v>
      </c>
      <c r="B305">
        <v>303</v>
      </c>
      <c r="C305" t="s">
        <v>174</v>
      </c>
      <c r="D305">
        <v>2</v>
      </c>
      <c r="E305">
        <v>477369.2</v>
      </c>
      <c r="F305">
        <v>171195.6</v>
      </c>
      <c r="G305">
        <v>41.589999999999996</v>
      </c>
      <c r="H305">
        <v>41.589999999999996</v>
      </c>
      <c r="I305">
        <v>42.22</v>
      </c>
      <c r="J305">
        <v>42.22</v>
      </c>
      <c r="K305" s="4">
        <f t="shared" si="12"/>
        <v>0</v>
      </c>
      <c r="L305" s="7">
        <f t="shared" si="13"/>
        <v>0</v>
      </c>
      <c r="M305">
        <f t="shared" si="14"/>
        <v>0</v>
      </c>
    </row>
    <row r="306" spans="1:13" x14ac:dyDescent="0.25">
      <c r="A306" t="s">
        <v>283</v>
      </c>
      <c r="B306">
        <v>305</v>
      </c>
      <c r="C306" t="s">
        <v>174</v>
      </c>
      <c r="D306">
        <v>8</v>
      </c>
      <c r="E306">
        <v>477348.8</v>
      </c>
      <c r="F306">
        <v>171173.9</v>
      </c>
      <c r="G306">
        <v>40.51</v>
      </c>
      <c r="H306">
        <v>40.51</v>
      </c>
      <c r="I306">
        <v>41.139999999999993</v>
      </c>
      <c r="J306">
        <v>41.139999999999993</v>
      </c>
      <c r="K306" s="4">
        <f t="shared" si="12"/>
        <v>0</v>
      </c>
      <c r="L306" s="7">
        <f t="shared" si="13"/>
        <v>0</v>
      </c>
      <c r="M306">
        <f t="shared" si="14"/>
        <v>0</v>
      </c>
    </row>
    <row r="307" spans="1:13" x14ac:dyDescent="0.25">
      <c r="A307" t="s">
        <v>283</v>
      </c>
      <c r="B307">
        <v>306</v>
      </c>
      <c r="C307" t="s">
        <v>174</v>
      </c>
      <c r="D307">
        <v>6</v>
      </c>
      <c r="E307">
        <v>477358</v>
      </c>
      <c r="F307">
        <v>171180.7</v>
      </c>
      <c r="G307">
        <v>40.239999999999995</v>
      </c>
      <c r="H307">
        <v>40.239999999999995</v>
      </c>
      <c r="I307">
        <v>40.869999999999997</v>
      </c>
      <c r="J307">
        <v>40.869999999999997</v>
      </c>
      <c r="K307" s="4">
        <f t="shared" si="12"/>
        <v>0</v>
      </c>
      <c r="L307" s="7">
        <f t="shared" si="13"/>
        <v>0</v>
      </c>
      <c r="M307">
        <f t="shared" si="14"/>
        <v>0</v>
      </c>
    </row>
    <row r="308" spans="1:13" x14ac:dyDescent="0.25">
      <c r="A308" t="s">
        <v>283</v>
      </c>
      <c r="B308">
        <v>307</v>
      </c>
      <c r="C308" t="s">
        <v>174</v>
      </c>
      <c r="D308">
        <v>4</v>
      </c>
      <c r="E308">
        <v>477363.7</v>
      </c>
      <c r="F308">
        <v>171184.8</v>
      </c>
      <c r="G308">
        <v>39.519999999999996</v>
      </c>
      <c r="H308">
        <v>39.519999999999996</v>
      </c>
      <c r="I308">
        <v>40.15</v>
      </c>
      <c r="J308">
        <v>40.15</v>
      </c>
      <c r="K308" s="4">
        <f t="shared" si="12"/>
        <v>0</v>
      </c>
      <c r="L308" s="7">
        <f t="shared" si="13"/>
        <v>0</v>
      </c>
      <c r="M308">
        <f t="shared" si="14"/>
        <v>0</v>
      </c>
    </row>
    <row r="309" spans="1:13" x14ac:dyDescent="0.25">
      <c r="A309" t="s">
        <v>283</v>
      </c>
      <c r="B309">
        <v>308</v>
      </c>
      <c r="C309" t="s">
        <v>174</v>
      </c>
      <c r="D309">
        <v>5</v>
      </c>
      <c r="E309">
        <v>477360.9</v>
      </c>
      <c r="F309">
        <v>171183</v>
      </c>
      <c r="G309">
        <v>39.339999999999996</v>
      </c>
      <c r="H309">
        <v>39.339999999999996</v>
      </c>
      <c r="I309">
        <v>40.06</v>
      </c>
      <c r="J309">
        <v>39.97</v>
      </c>
      <c r="K309" s="4">
        <f t="shared" si="12"/>
        <v>0</v>
      </c>
      <c r="L309" s="7">
        <f t="shared" si="13"/>
        <v>0</v>
      </c>
      <c r="M309">
        <f t="shared" si="14"/>
        <v>0</v>
      </c>
    </row>
    <row r="310" spans="1:13" x14ac:dyDescent="0.25">
      <c r="A310" t="s">
        <v>283</v>
      </c>
      <c r="B310">
        <v>309</v>
      </c>
      <c r="C310" t="s">
        <v>174</v>
      </c>
      <c r="D310">
        <v>3</v>
      </c>
      <c r="E310">
        <v>477366</v>
      </c>
      <c r="F310">
        <v>171190.39999999999</v>
      </c>
      <c r="G310">
        <v>39.07</v>
      </c>
      <c r="H310">
        <v>39.07</v>
      </c>
      <c r="I310">
        <v>39.699999999999996</v>
      </c>
      <c r="J310">
        <v>39.699999999999996</v>
      </c>
      <c r="K310" s="4">
        <f t="shared" si="12"/>
        <v>0</v>
      </c>
      <c r="L310" s="7">
        <f t="shared" si="13"/>
        <v>0</v>
      </c>
      <c r="M310">
        <f t="shared" si="14"/>
        <v>0</v>
      </c>
    </row>
    <row r="311" spans="1:13" x14ac:dyDescent="0.25">
      <c r="A311" t="s">
        <v>283</v>
      </c>
      <c r="B311">
        <v>310</v>
      </c>
      <c r="C311" t="s">
        <v>174</v>
      </c>
      <c r="D311">
        <v>7</v>
      </c>
      <c r="E311">
        <v>477354.3</v>
      </c>
      <c r="F311">
        <v>171174.7</v>
      </c>
      <c r="G311">
        <v>38.799999999999997</v>
      </c>
      <c r="H311">
        <v>38.799999999999997</v>
      </c>
      <c r="I311">
        <v>39.43</v>
      </c>
      <c r="J311">
        <v>39.43</v>
      </c>
      <c r="K311" s="4">
        <f t="shared" si="12"/>
        <v>0</v>
      </c>
      <c r="L311" s="7">
        <f t="shared" si="13"/>
        <v>0</v>
      </c>
      <c r="M311">
        <f t="shared" si="14"/>
        <v>0</v>
      </c>
    </row>
    <row r="312" spans="1:13" x14ac:dyDescent="0.25">
      <c r="A312" t="s">
        <v>283</v>
      </c>
      <c r="B312">
        <v>311</v>
      </c>
      <c r="C312" t="s">
        <v>174</v>
      </c>
      <c r="D312">
        <v>2</v>
      </c>
      <c r="E312">
        <v>477369.2</v>
      </c>
      <c r="F312">
        <v>171195.6</v>
      </c>
      <c r="G312">
        <v>38.619999999999997</v>
      </c>
      <c r="H312">
        <v>38.619999999999997</v>
      </c>
      <c r="I312">
        <v>39.249999999999993</v>
      </c>
      <c r="J312">
        <v>39.249999999999993</v>
      </c>
      <c r="K312" s="4">
        <f t="shared" si="12"/>
        <v>0</v>
      </c>
      <c r="L312" s="7">
        <f t="shared" si="13"/>
        <v>0</v>
      </c>
      <c r="M312">
        <f t="shared" si="14"/>
        <v>0</v>
      </c>
    </row>
    <row r="313" spans="1:13" x14ac:dyDescent="0.25">
      <c r="A313" t="s">
        <v>283</v>
      </c>
      <c r="B313">
        <v>312</v>
      </c>
      <c r="C313" t="s">
        <v>174</v>
      </c>
      <c r="D313">
        <v>8</v>
      </c>
      <c r="E313">
        <v>477348.8</v>
      </c>
      <c r="F313">
        <v>171173.9</v>
      </c>
      <c r="G313">
        <v>37.72</v>
      </c>
      <c r="H313">
        <v>37.72</v>
      </c>
      <c r="I313">
        <v>38.349999999999994</v>
      </c>
      <c r="J313">
        <v>38.349999999999994</v>
      </c>
      <c r="K313" s="4">
        <f t="shared" si="12"/>
        <v>0</v>
      </c>
      <c r="L313" s="7">
        <f t="shared" si="13"/>
        <v>0</v>
      </c>
      <c r="M313">
        <f t="shared" si="14"/>
        <v>0</v>
      </c>
    </row>
    <row r="314" spans="1:13" x14ac:dyDescent="0.25">
      <c r="A314" t="s">
        <v>283</v>
      </c>
      <c r="B314">
        <v>313</v>
      </c>
      <c r="C314" t="s">
        <v>174</v>
      </c>
      <c r="D314">
        <v>6</v>
      </c>
      <c r="E314">
        <v>477358</v>
      </c>
      <c r="F314">
        <v>171180.7</v>
      </c>
      <c r="G314">
        <v>36.28</v>
      </c>
      <c r="H314">
        <v>36.28</v>
      </c>
      <c r="I314">
        <v>36.910000000000004</v>
      </c>
      <c r="J314">
        <v>36.910000000000004</v>
      </c>
      <c r="K314" s="4">
        <f t="shared" si="12"/>
        <v>0</v>
      </c>
      <c r="L314" s="7">
        <f t="shared" si="13"/>
        <v>0</v>
      </c>
      <c r="M314">
        <f t="shared" si="14"/>
        <v>0</v>
      </c>
    </row>
    <row r="315" spans="1:13" x14ac:dyDescent="0.25">
      <c r="A315" t="s">
        <v>283</v>
      </c>
      <c r="B315">
        <v>314</v>
      </c>
      <c r="C315" t="s">
        <v>174</v>
      </c>
      <c r="D315">
        <v>5</v>
      </c>
      <c r="E315">
        <v>477360.9</v>
      </c>
      <c r="F315">
        <v>171183</v>
      </c>
      <c r="G315">
        <v>35.65</v>
      </c>
      <c r="H315">
        <v>35.65</v>
      </c>
      <c r="I315">
        <v>36.28</v>
      </c>
      <c r="J315">
        <v>36.28</v>
      </c>
      <c r="K315" s="4">
        <f t="shared" si="12"/>
        <v>0</v>
      </c>
      <c r="L315" s="7">
        <f t="shared" si="13"/>
        <v>0</v>
      </c>
      <c r="M315">
        <f t="shared" si="14"/>
        <v>0</v>
      </c>
    </row>
    <row r="316" spans="1:13" x14ac:dyDescent="0.25">
      <c r="A316" t="s">
        <v>283</v>
      </c>
      <c r="B316">
        <v>330</v>
      </c>
      <c r="C316" t="s">
        <v>175</v>
      </c>
      <c r="D316">
        <v>8</v>
      </c>
      <c r="E316">
        <v>477334.5</v>
      </c>
      <c r="F316">
        <v>171182.9</v>
      </c>
      <c r="G316">
        <v>41.589999999999996</v>
      </c>
      <c r="H316">
        <v>41.499999999999993</v>
      </c>
      <c r="I316">
        <v>42.22</v>
      </c>
      <c r="J316">
        <v>42.22</v>
      </c>
      <c r="K316" s="4">
        <f t="shared" si="12"/>
        <v>-0.1</v>
      </c>
      <c r="L316" s="7">
        <f t="shared" si="13"/>
        <v>0.1</v>
      </c>
      <c r="M316">
        <f t="shared" si="14"/>
        <v>1</v>
      </c>
    </row>
    <row r="317" spans="1:13" x14ac:dyDescent="0.25">
      <c r="A317" t="s">
        <v>283</v>
      </c>
      <c r="B317">
        <v>315</v>
      </c>
      <c r="C317" t="s">
        <v>175</v>
      </c>
      <c r="D317">
        <v>1</v>
      </c>
      <c r="E317">
        <v>477340.3</v>
      </c>
      <c r="F317">
        <v>171188.6</v>
      </c>
      <c r="G317">
        <v>46.9</v>
      </c>
      <c r="H317">
        <v>46.9</v>
      </c>
      <c r="I317">
        <v>47.53</v>
      </c>
      <c r="J317">
        <v>47.53</v>
      </c>
      <c r="K317" s="4">
        <f t="shared" si="12"/>
        <v>0</v>
      </c>
      <c r="L317" s="7">
        <f t="shared" si="13"/>
        <v>0</v>
      </c>
      <c r="M317">
        <f t="shared" si="14"/>
        <v>0</v>
      </c>
    </row>
    <row r="318" spans="1:13" x14ac:dyDescent="0.25">
      <c r="A318" t="s">
        <v>283</v>
      </c>
      <c r="B318">
        <v>316</v>
      </c>
      <c r="C318" t="s">
        <v>175</v>
      </c>
      <c r="D318">
        <v>12</v>
      </c>
      <c r="E318">
        <v>477335.6</v>
      </c>
      <c r="F318">
        <v>171189.8</v>
      </c>
      <c r="G318">
        <v>45.82</v>
      </c>
      <c r="H318">
        <v>45.82</v>
      </c>
      <c r="I318">
        <v>46.449999999999996</v>
      </c>
      <c r="J318">
        <v>46.449999999999996</v>
      </c>
      <c r="K318" s="4">
        <f t="shared" si="12"/>
        <v>0</v>
      </c>
      <c r="L318" s="7">
        <f t="shared" si="13"/>
        <v>0</v>
      </c>
      <c r="M318">
        <f t="shared" si="14"/>
        <v>0</v>
      </c>
    </row>
    <row r="319" spans="1:13" x14ac:dyDescent="0.25">
      <c r="A319" t="s">
        <v>283</v>
      </c>
      <c r="B319">
        <v>317</v>
      </c>
      <c r="C319" t="s">
        <v>175</v>
      </c>
      <c r="D319">
        <v>13</v>
      </c>
      <c r="E319">
        <v>477336.5</v>
      </c>
      <c r="F319">
        <v>171190</v>
      </c>
      <c r="G319">
        <v>45.639999999999993</v>
      </c>
      <c r="H319">
        <v>45.639999999999993</v>
      </c>
      <c r="I319">
        <v>46.269999999999996</v>
      </c>
      <c r="J319">
        <v>46.269999999999996</v>
      </c>
      <c r="K319" s="4">
        <f t="shared" si="12"/>
        <v>0</v>
      </c>
      <c r="L319" s="7">
        <f t="shared" si="13"/>
        <v>0</v>
      </c>
      <c r="M319">
        <f t="shared" si="14"/>
        <v>0</v>
      </c>
    </row>
    <row r="320" spans="1:13" x14ac:dyDescent="0.25">
      <c r="A320" t="s">
        <v>283</v>
      </c>
      <c r="B320">
        <v>318</v>
      </c>
      <c r="C320" t="s">
        <v>175</v>
      </c>
      <c r="D320">
        <v>1</v>
      </c>
      <c r="E320">
        <v>477340.3</v>
      </c>
      <c r="F320">
        <v>171188.6</v>
      </c>
      <c r="G320">
        <v>44.56</v>
      </c>
      <c r="H320">
        <v>44.56</v>
      </c>
      <c r="I320">
        <v>45.19</v>
      </c>
      <c r="J320">
        <v>45.19</v>
      </c>
      <c r="K320" s="4">
        <f t="shared" si="12"/>
        <v>0</v>
      </c>
      <c r="L320" s="7">
        <f t="shared" si="13"/>
        <v>0</v>
      </c>
      <c r="M320">
        <f t="shared" si="14"/>
        <v>0</v>
      </c>
    </row>
    <row r="321" spans="1:13" x14ac:dyDescent="0.25">
      <c r="A321" t="s">
        <v>283</v>
      </c>
      <c r="B321">
        <v>319</v>
      </c>
      <c r="C321" t="s">
        <v>175</v>
      </c>
      <c r="D321">
        <v>11</v>
      </c>
      <c r="E321">
        <v>477333.8</v>
      </c>
      <c r="F321">
        <v>171188.4</v>
      </c>
      <c r="G321">
        <v>44.379999999999995</v>
      </c>
      <c r="H321">
        <v>44.379999999999995</v>
      </c>
      <c r="I321">
        <v>45.099999999999994</v>
      </c>
      <c r="J321">
        <v>45.099999999999994</v>
      </c>
      <c r="K321" s="4">
        <f t="shared" si="12"/>
        <v>0</v>
      </c>
      <c r="L321" s="7">
        <f t="shared" si="13"/>
        <v>0</v>
      </c>
      <c r="M321">
        <f t="shared" si="14"/>
        <v>0</v>
      </c>
    </row>
    <row r="322" spans="1:13" x14ac:dyDescent="0.25">
      <c r="A322" t="s">
        <v>283</v>
      </c>
      <c r="B322">
        <v>320</v>
      </c>
      <c r="C322" t="s">
        <v>175</v>
      </c>
      <c r="D322">
        <v>3</v>
      </c>
      <c r="E322">
        <v>477343.4</v>
      </c>
      <c r="F322">
        <v>171184.4</v>
      </c>
      <c r="G322">
        <v>43.93</v>
      </c>
      <c r="H322">
        <v>43.93</v>
      </c>
      <c r="I322">
        <v>44.56</v>
      </c>
      <c r="J322">
        <v>44.56</v>
      </c>
      <c r="K322" s="4">
        <f t="shared" ref="K322:K385" si="15">ROUND(H322-G322,1)</f>
        <v>0</v>
      </c>
      <c r="L322" s="7">
        <f t="shared" ref="L322:L385" si="16">ABS(K322)</f>
        <v>0</v>
      </c>
      <c r="M322">
        <f t="shared" si="14"/>
        <v>0</v>
      </c>
    </row>
    <row r="323" spans="1:13" x14ac:dyDescent="0.25">
      <c r="A323" t="s">
        <v>283</v>
      </c>
      <c r="B323">
        <v>321</v>
      </c>
      <c r="C323" t="s">
        <v>175</v>
      </c>
      <c r="D323">
        <v>7</v>
      </c>
      <c r="E323">
        <v>477335.9</v>
      </c>
      <c r="F323">
        <v>171181.5</v>
      </c>
      <c r="G323">
        <v>43.660000000000004</v>
      </c>
      <c r="H323">
        <v>43.660000000000004</v>
      </c>
      <c r="I323">
        <v>44.29</v>
      </c>
      <c r="J323">
        <v>44.29</v>
      </c>
      <c r="K323" s="4">
        <f t="shared" si="15"/>
        <v>0</v>
      </c>
      <c r="L323" s="7">
        <f t="shared" si="16"/>
        <v>0</v>
      </c>
      <c r="M323">
        <f t="shared" ref="M323:M386" si="17">IF(C323=C322,0,1)</f>
        <v>0</v>
      </c>
    </row>
    <row r="324" spans="1:13" x14ac:dyDescent="0.25">
      <c r="A324" t="s">
        <v>283</v>
      </c>
      <c r="B324">
        <v>322</v>
      </c>
      <c r="C324" t="s">
        <v>175</v>
      </c>
      <c r="D324">
        <v>12</v>
      </c>
      <c r="E324">
        <v>477335.6</v>
      </c>
      <c r="F324">
        <v>171189.8</v>
      </c>
      <c r="G324">
        <v>43.389999999999993</v>
      </c>
      <c r="H324">
        <v>43.389999999999993</v>
      </c>
      <c r="I324">
        <v>44.019999999999996</v>
      </c>
      <c r="J324">
        <v>44.019999999999996</v>
      </c>
      <c r="K324" s="4">
        <f t="shared" si="15"/>
        <v>0</v>
      </c>
      <c r="L324" s="7">
        <f t="shared" si="16"/>
        <v>0</v>
      </c>
      <c r="M324">
        <f t="shared" si="17"/>
        <v>0</v>
      </c>
    </row>
    <row r="325" spans="1:13" x14ac:dyDescent="0.25">
      <c r="A325" t="s">
        <v>283</v>
      </c>
      <c r="B325">
        <v>323</v>
      </c>
      <c r="C325" t="s">
        <v>175</v>
      </c>
      <c r="D325">
        <v>13</v>
      </c>
      <c r="E325">
        <v>477336.5</v>
      </c>
      <c r="F325">
        <v>171190</v>
      </c>
      <c r="G325">
        <v>43.03</v>
      </c>
      <c r="H325">
        <v>43.03</v>
      </c>
      <c r="I325">
        <v>43.660000000000004</v>
      </c>
      <c r="J325">
        <v>43.660000000000004</v>
      </c>
      <c r="K325" s="4">
        <f t="shared" si="15"/>
        <v>0</v>
      </c>
      <c r="L325" s="7">
        <f t="shared" si="16"/>
        <v>0</v>
      </c>
      <c r="M325">
        <f t="shared" si="17"/>
        <v>0</v>
      </c>
    </row>
    <row r="326" spans="1:13" x14ac:dyDescent="0.25">
      <c r="A326" t="s">
        <v>283</v>
      </c>
      <c r="B326">
        <v>324</v>
      </c>
      <c r="C326" t="s">
        <v>175</v>
      </c>
      <c r="D326">
        <v>6</v>
      </c>
      <c r="E326">
        <v>477336.6</v>
      </c>
      <c r="F326">
        <v>171180.3</v>
      </c>
      <c r="G326">
        <v>42.22</v>
      </c>
      <c r="H326">
        <v>42.22</v>
      </c>
      <c r="I326">
        <v>42.849999999999994</v>
      </c>
      <c r="J326">
        <v>42.849999999999994</v>
      </c>
      <c r="K326" s="4">
        <f t="shared" si="15"/>
        <v>0</v>
      </c>
      <c r="L326" s="7">
        <f t="shared" si="16"/>
        <v>0</v>
      </c>
      <c r="M326">
        <f t="shared" si="17"/>
        <v>0</v>
      </c>
    </row>
    <row r="327" spans="1:13" x14ac:dyDescent="0.25">
      <c r="A327" t="s">
        <v>283</v>
      </c>
      <c r="B327">
        <v>325</v>
      </c>
      <c r="C327" t="s">
        <v>175</v>
      </c>
      <c r="D327">
        <v>2</v>
      </c>
      <c r="E327">
        <v>477343.2</v>
      </c>
      <c r="F327">
        <v>171185.7</v>
      </c>
      <c r="G327">
        <v>42.129999999999995</v>
      </c>
      <c r="H327">
        <v>42.129999999999995</v>
      </c>
      <c r="I327">
        <v>42.76</v>
      </c>
      <c r="J327">
        <v>42.76</v>
      </c>
      <c r="K327" s="4">
        <f t="shared" si="15"/>
        <v>0</v>
      </c>
      <c r="L327" s="7">
        <f t="shared" si="16"/>
        <v>0</v>
      </c>
      <c r="M327">
        <f t="shared" si="17"/>
        <v>0</v>
      </c>
    </row>
    <row r="328" spans="1:13" x14ac:dyDescent="0.25">
      <c r="A328" t="s">
        <v>283</v>
      </c>
      <c r="B328">
        <v>326</v>
      </c>
      <c r="C328" t="s">
        <v>175</v>
      </c>
      <c r="D328">
        <v>9</v>
      </c>
      <c r="E328">
        <v>477333.4</v>
      </c>
      <c r="F328">
        <v>171184.7</v>
      </c>
      <c r="G328">
        <v>42.129999999999995</v>
      </c>
      <c r="H328">
        <v>42.129999999999995</v>
      </c>
      <c r="I328">
        <v>42.76</v>
      </c>
      <c r="J328">
        <v>42.76</v>
      </c>
      <c r="K328" s="4">
        <f t="shared" si="15"/>
        <v>0</v>
      </c>
      <c r="L328" s="7">
        <f t="shared" si="16"/>
        <v>0</v>
      </c>
      <c r="M328">
        <f t="shared" si="17"/>
        <v>0</v>
      </c>
    </row>
    <row r="329" spans="1:13" x14ac:dyDescent="0.25">
      <c r="A329" t="s">
        <v>283</v>
      </c>
      <c r="B329">
        <v>327</v>
      </c>
      <c r="C329" t="s">
        <v>175</v>
      </c>
      <c r="D329">
        <v>4</v>
      </c>
      <c r="E329">
        <v>477342.7</v>
      </c>
      <c r="F329">
        <v>171181.3</v>
      </c>
      <c r="G329">
        <v>41.769999999999996</v>
      </c>
      <c r="H329">
        <v>41.769999999999996</v>
      </c>
      <c r="I329">
        <v>42.4</v>
      </c>
      <c r="J329">
        <v>42.4</v>
      </c>
      <c r="K329" s="4">
        <f t="shared" si="15"/>
        <v>0</v>
      </c>
      <c r="L329" s="7">
        <f t="shared" si="16"/>
        <v>0</v>
      </c>
      <c r="M329">
        <f t="shared" si="17"/>
        <v>0</v>
      </c>
    </row>
    <row r="330" spans="1:13" x14ac:dyDescent="0.25">
      <c r="A330" t="s">
        <v>283</v>
      </c>
      <c r="B330">
        <v>328</v>
      </c>
      <c r="C330" t="s">
        <v>175</v>
      </c>
      <c r="D330">
        <v>7</v>
      </c>
      <c r="E330">
        <v>477335.9</v>
      </c>
      <c r="F330">
        <v>171181.5</v>
      </c>
      <c r="G330">
        <v>41.769999999999996</v>
      </c>
      <c r="H330">
        <v>41.769999999999996</v>
      </c>
      <c r="I330">
        <v>42.489999999999995</v>
      </c>
      <c r="J330">
        <v>42.4</v>
      </c>
      <c r="K330" s="4">
        <f t="shared" si="15"/>
        <v>0</v>
      </c>
      <c r="L330" s="7">
        <f t="shared" si="16"/>
        <v>0</v>
      </c>
      <c r="M330">
        <f t="shared" si="17"/>
        <v>0</v>
      </c>
    </row>
    <row r="331" spans="1:13" x14ac:dyDescent="0.25">
      <c r="A331" t="s">
        <v>283</v>
      </c>
      <c r="B331">
        <v>329</v>
      </c>
      <c r="C331" t="s">
        <v>175</v>
      </c>
      <c r="D331">
        <v>11</v>
      </c>
      <c r="E331">
        <v>477333.8</v>
      </c>
      <c r="F331">
        <v>171188.4</v>
      </c>
      <c r="G331">
        <v>41.769999999999996</v>
      </c>
      <c r="H331">
        <v>41.769999999999996</v>
      </c>
      <c r="I331">
        <v>42.4</v>
      </c>
      <c r="J331">
        <v>42.4</v>
      </c>
      <c r="K331" s="4">
        <f t="shared" si="15"/>
        <v>0</v>
      </c>
      <c r="L331" s="7">
        <f t="shared" si="16"/>
        <v>0</v>
      </c>
      <c r="M331">
        <f t="shared" si="17"/>
        <v>0</v>
      </c>
    </row>
    <row r="332" spans="1:13" x14ac:dyDescent="0.25">
      <c r="A332" t="s">
        <v>283</v>
      </c>
      <c r="B332">
        <v>331</v>
      </c>
      <c r="C332" t="s">
        <v>175</v>
      </c>
      <c r="D332">
        <v>3</v>
      </c>
      <c r="E332">
        <v>477343.4</v>
      </c>
      <c r="F332">
        <v>171184.4</v>
      </c>
      <c r="G332">
        <v>41.410000000000004</v>
      </c>
      <c r="H332">
        <v>41.410000000000004</v>
      </c>
      <c r="I332">
        <v>42.04</v>
      </c>
      <c r="J332">
        <v>42.04</v>
      </c>
      <c r="K332" s="4">
        <f t="shared" si="15"/>
        <v>0</v>
      </c>
      <c r="L332" s="7">
        <f t="shared" si="16"/>
        <v>0</v>
      </c>
      <c r="M332">
        <f t="shared" si="17"/>
        <v>0</v>
      </c>
    </row>
    <row r="333" spans="1:13" x14ac:dyDescent="0.25">
      <c r="A333" t="s">
        <v>283</v>
      </c>
      <c r="B333">
        <v>332</v>
      </c>
      <c r="C333" t="s">
        <v>175</v>
      </c>
      <c r="D333">
        <v>6</v>
      </c>
      <c r="E333">
        <v>477336.6</v>
      </c>
      <c r="F333">
        <v>171180.3</v>
      </c>
      <c r="G333">
        <v>40.599999999999994</v>
      </c>
      <c r="H333">
        <v>40.599999999999994</v>
      </c>
      <c r="I333">
        <v>41.23</v>
      </c>
      <c r="J333">
        <v>41.23</v>
      </c>
      <c r="K333" s="4">
        <f t="shared" si="15"/>
        <v>0</v>
      </c>
      <c r="L333" s="7">
        <f t="shared" si="16"/>
        <v>0</v>
      </c>
      <c r="M333">
        <f t="shared" si="17"/>
        <v>0</v>
      </c>
    </row>
    <row r="334" spans="1:13" x14ac:dyDescent="0.25">
      <c r="A334" t="s">
        <v>283</v>
      </c>
      <c r="B334">
        <v>333</v>
      </c>
      <c r="C334" t="s">
        <v>175</v>
      </c>
      <c r="D334">
        <v>10</v>
      </c>
      <c r="E334">
        <v>477333.3</v>
      </c>
      <c r="F334">
        <v>171186.1</v>
      </c>
      <c r="G334">
        <v>39.97</v>
      </c>
      <c r="H334">
        <v>39.97</v>
      </c>
      <c r="I334">
        <v>40.599999999999994</v>
      </c>
      <c r="J334">
        <v>40.599999999999994</v>
      </c>
      <c r="K334" s="4">
        <f t="shared" si="15"/>
        <v>0</v>
      </c>
      <c r="L334" s="7">
        <f t="shared" si="16"/>
        <v>0</v>
      </c>
      <c r="M334">
        <f t="shared" si="17"/>
        <v>0</v>
      </c>
    </row>
    <row r="335" spans="1:13" x14ac:dyDescent="0.25">
      <c r="A335" t="s">
        <v>283</v>
      </c>
      <c r="B335">
        <v>334</v>
      </c>
      <c r="C335" t="s">
        <v>175</v>
      </c>
      <c r="D335">
        <v>8</v>
      </c>
      <c r="E335">
        <v>477334.5</v>
      </c>
      <c r="F335">
        <v>171182.9</v>
      </c>
      <c r="G335">
        <v>39.699999999999996</v>
      </c>
      <c r="H335">
        <v>39.699999999999996</v>
      </c>
      <c r="I335">
        <v>40.33</v>
      </c>
      <c r="J335">
        <v>40.33</v>
      </c>
      <c r="K335" s="4">
        <f t="shared" si="15"/>
        <v>0</v>
      </c>
      <c r="L335" s="7">
        <f t="shared" si="16"/>
        <v>0</v>
      </c>
      <c r="M335">
        <f t="shared" si="17"/>
        <v>0</v>
      </c>
    </row>
    <row r="336" spans="1:13" x14ac:dyDescent="0.25">
      <c r="A336" t="s">
        <v>283</v>
      </c>
      <c r="B336">
        <v>335</v>
      </c>
      <c r="C336" t="s">
        <v>175</v>
      </c>
      <c r="D336">
        <v>2</v>
      </c>
      <c r="E336">
        <v>477343.2</v>
      </c>
      <c r="F336">
        <v>171185.7</v>
      </c>
      <c r="G336">
        <v>39.61</v>
      </c>
      <c r="H336">
        <v>39.61</v>
      </c>
      <c r="I336">
        <v>40.239999999999995</v>
      </c>
      <c r="J336">
        <v>40.239999999999995</v>
      </c>
      <c r="K336" s="4">
        <f t="shared" si="15"/>
        <v>0</v>
      </c>
      <c r="L336" s="7">
        <f t="shared" si="16"/>
        <v>0</v>
      </c>
      <c r="M336">
        <f t="shared" si="17"/>
        <v>0</v>
      </c>
    </row>
    <row r="337" spans="1:13" x14ac:dyDescent="0.25">
      <c r="A337" t="s">
        <v>283</v>
      </c>
      <c r="B337">
        <v>336</v>
      </c>
      <c r="C337" t="s">
        <v>175</v>
      </c>
      <c r="D337">
        <v>5</v>
      </c>
      <c r="E337">
        <v>477339.5</v>
      </c>
      <c r="F337">
        <v>171179.7</v>
      </c>
      <c r="G337">
        <v>39.339999999999996</v>
      </c>
      <c r="H337">
        <v>39.339999999999996</v>
      </c>
      <c r="I337">
        <v>39.97</v>
      </c>
      <c r="J337">
        <v>39.97</v>
      </c>
      <c r="K337" s="4">
        <f t="shared" si="15"/>
        <v>0</v>
      </c>
      <c r="L337" s="7">
        <f t="shared" si="16"/>
        <v>0</v>
      </c>
      <c r="M337">
        <f t="shared" si="17"/>
        <v>0</v>
      </c>
    </row>
    <row r="338" spans="1:13" x14ac:dyDescent="0.25">
      <c r="A338" t="s">
        <v>283</v>
      </c>
      <c r="B338">
        <v>337</v>
      </c>
      <c r="C338" t="s">
        <v>175</v>
      </c>
      <c r="D338">
        <v>4</v>
      </c>
      <c r="E338">
        <v>477342.7</v>
      </c>
      <c r="F338">
        <v>171181.3</v>
      </c>
      <c r="G338">
        <v>39.07</v>
      </c>
      <c r="H338">
        <v>39.07</v>
      </c>
      <c r="I338">
        <v>39.699999999999996</v>
      </c>
      <c r="J338">
        <v>39.699999999999996</v>
      </c>
      <c r="K338" s="4">
        <f t="shared" si="15"/>
        <v>0</v>
      </c>
      <c r="L338" s="7">
        <f t="shared" si="16"/>
        <v>0</v>
      </c>
      <c r="M338">
        <f t="shared" si="17"/>
        <v>0</v>
      </c>
    </row>
    <row r="339" spans="1:13" x14ac:dyDescent="0.25">
      <c r="A339" t="s">
        <v>283</v>
      </c>
      <c r="B339">
        <v>338</v>
      </c>
      <c r="C339" t="s">
        <v>175</v>
      </c>
      <c r="D339">
        <v>9</v>
      </c>
      <c r="E339">
        <v>477333.4</v>
      </c>
      <c r="F339">
        <v>171184.7</v>
      </c>
      <c r="G339">
        <v>37.989999999999995</v>
      </c>
      <c r="H339">
        <v>37.989999999999995</v>
      </c>
      <c r="I339">
        <v>38.619999999999997</v>
      </c>
      <c r="J339">
        <v>38.619999999999997</v>
      </c>
      <c r="K339" s="4">
        <f t="shared" si="15"/>
        <v>0</v>
      </c>
      <c r="L339" s="7">
        <f t="shared" si="16"/>
        <v>0</v>
      </c>
      <c r="M339">
        <f t="shared" si="17"/>
        <v>0</v>
      </c>
    </row>
    <row r="340" spans="1:13" x14ac:dyDescent="0.25">
      <c r="A340" t="s">
        <v>283</v>
      </c>
      <c r="B340">
        <v>339</v>
      </c>
      <c r="C340" t="s">
        <v>175</v>
      </c>
      <c r="D340">
        <v>10</v>
      </c>
      <c r="E340">
        <v>477333.3</v>
      </c>
      <c r="F340">
        <v>171186.1</v>
      </c>
      <c r="G340">
        <v>36.01</v>
      </c>
      <c r="H340">
        <v>36.01</v>
      </c>
      <c r="I340">
        <v>36.639999999999993</v>
      </c>
      <c r="J340">
        <v>36.639999999999993</v>
      </c>
      <c r="K340" s="4">
        <f t="shared" si="15"/>
        <v>0</v>
      </c>
      <c r="L340" s="7">
        <f t="shared" si="16"/>
        <v>0</v>
      </c>
      <c r="M340">
        <f t="shared" si="17"/>
        <v>0</v>
      </c>
    </row>
    <row r="341" spans="1:13" x14ac:dyDescent="0.25">
      <c r="A341" t="s">
        <v>283</v>
      </c>
      <c r="B341">
        <v>340</v>
      </c>
      <c r="C341" t="s">
        <v>175</v>
      </c>
      <c r="D341">
        <v>5</v>
      </c>
      <c r="E341">
        <v>477339.5</v>
      </c>
      <c r="F341">
        <v>171179.7</v>
      </c>
      <c r="G341">
        <v>35.65</v>
      </c>
      <c r="H341">
        <v>35.65</v>
      </c>
      <c r="I341">
        <v>36.28</v>
      </c>
      <c r="J341">
        <v>36.28</v>
      </c>
      <c r="K341" s="4">
        <f t="shared" si="15"/>
        <v>0</v>
      </c>
      <c r="L341" s="7">
        <f t="shared" si="16"/>
        <v>0</v>
      </c>
      <c r="M341">
        <f t="shared" si="17"/>
        <v>0</v>
      </c>
    </row>
    <row r="342" spans="1:13" x14ac:dyDescent="0.25">
      <c r="A342" t="s">
        <v>283</v>
      </c>
      <c r="B342">
        <v>343</v>
      </c>
      <c r="C342" t="s">
        <v>176</v>
      </c>
      <c r="D342">
        <v>5</v>
      </c>
      <c r="E342">
        <v>477327.2</v>
      </c>
      <c r="F342">
        <v>171187.6</v>
      </c>
      <c r="G342">
        <v>43.21</v>
      </c>
      <c r="H342">
        <v>43.12</v>
      </c>
      <c r="I342">
        <v>43.839999999999996</v>
      </c>
      <c r="J342">
        <v>43.839999999999996</v>
      </c>
      <c r="K342" s="4">
        <f t="shared" si="15"/>
        <v>-0.1</v>
      </c>
      <c r="L342" s="7">
        <f t="shared" si="16"/>
        <v>0.1</v>
      </c>
      <c r="M342">
        <f t="shared" si="17"/>
        <v>1</v>
      </c>
    </row>
    <row r="343" spans="1:13" x14ac:dyDescent="0.25">
      <c r="A343" t="s">
        <v>283</v>
      </c>
      <c r="B343">
        <v>341</v>
      </c>
      <c r="C343" t="s">
        <v>176</v>
      </c>
      <c r="D343">
        <v>1</v>
      </c>
      <c r="E343">
        <v>477333.4</v>
      </c>
      <c r="F343">
        <v>171197.9</v>
      </c>
      <c r="G343">
        <v>44.56</v>
      </c>
      <c r="H343">
        <v>44.56</v>
      </c>
      <c r="I343">
        <v>45.19</v>
      </c>
      <c r="J343">
        <v>45.19</v>
      </c>
      <c r="K343" s="4">
        <f t="shared" si="15"/>
        <v>0</v>
      </c>
      <c r="L343" s="7">
        <f t="shared" si="16"/>
        <v>0</v>
      </c>
      <c r="M343">
        <f t="shared" si="17"/>
        <v>0</v>
      </c>
    </row>
    <row r="344" spans="1:13" x14ac:dyDescent="0.25">
      <c r="A344" t="s">
        <v>283</v>
      </c>
      <c r="B344">
        <v>342</v>
      </c>
      <c r="C344" t="s">
        <v>176</v>
      </c>
      <c r="D344">
        <v>3</v>
      </c>
      <c r="E344">
        <v>477333.2</v>
      </c>
      <c r="F344">
        <v>171193.8</v>
      </c>
      <c r="G344">
        <v>43.3</v>
      </c>
      <c r="H344">
        <v>43.3</v>
      </c>
      <c r="I344">
        <v>43.93</v>
      </c>
      <c r="J344">
        <v>43.93</v>
      </c>
      <c r="K344" s="4">
        <f t="shared" si="15"/>
        <v>0</v>
      </c>
      <c r="L344" s="7">
        <f t="shared" si="16"/>
        <v>0</v>
      </c>
      <c r="M344">
        <f t="shared" si="17"/>
        <v>0</v>
      </c>
    </row>
    <row r="345" spans="1:13" x14ac:dyDescent="0.25">
      <c r="A345" t="s">
        <v>283</v>
      </c>
      <c r="B345">
        <v>344</v>
      </c>
      <c r="C345" t="s">
        <v>176</v>
      </c>
      <c r="D345">
        <v>1</v>
      </c>
      <c r="E345">
        <v>477333.4</v>
      </c>
      <c r="F345">
        <v>171197.9</v>
      </c>
      <c r="G345">
        <v>42.31</v>
      </c>
      <c r="H345">
        <v>42.31</v>
      </c>
      <c r="I345">
        <v>42.94</v>
      </c>
      <c r="J345">
        <v>42.94</v>
      </c>
      <c r="K345" s="4">
        <f t="shared" si="15"/>
        <v>0</v>
      </c>
      <c r="L345" s="7">
        <f t="shared" si="16"/>
        <v>0</v>
      </c>
      <c r="M345">
        <f t="shared" si="17"/>
        <v>0</v>
      </c>
    </row>
    <row r="346" spans="1:13" x14ac:dyDescent="0.25">
      <c r="A346" t="s">
        <v>283</v>
      </c>
      <c r="B346">
        <v>345</v>
      </c>
      <c r="C346" t="s">
        <v>176</v>
      </c>
      <c r="D346">
        <v>2</v>
      </c>
      <c r="E346">
        <v>477333.6</v>
      </c>
      <c r="F346">
        <v>171195.6</v>
      </c>
      <c r="G346">
        <v>41.769999999999996</v>
      </c>
      <c r="H346">
        <v>41.769999999999996</v>
      </c>
      <c r="I346">
        <v>42.4</v>
      </c>
      <c r="J346">
        <v>42.4</v>
      </c>
      <c r="K346" s="4">
        <f t="shared" si="15"/>
        <v>0</v>
      </c>
      <c r="L346" s="7">
        <f t="shared" si="16"/>
        <v>0</v>
      </c>
      <c r="M346">
        <f t="shared" si="17"/>
        <v>0</v>
      </c>
    </row>
    <row r="347" spans="1:13" x14ac:dyDescent="0.25">
      <c r="A347" t="s">
        <v>283</v>
      </c>
      <c r="B347">
        <v>346</v>
      </c>
      <c r="C347" t="s">
        <v>176</v>
      </c>
      <c r="D347">
        <v>4</v>
      </c>
      <c r="E347">
        <v>477331.5</v>
      </c>
      <c r="F347">
        <v>171189.8</v>
      </c>
      <c r="G347">
        <v>41.68</v>
      </c>
      <c r="H347">
        <v>41.68</v>
      </c>
      <c r="I347">
        <v>42.31</v>
      </c>
      <c r="J347">
        <v>42.31</v>
      </c>
      <c r="K347" s="4">
        <f t="shared" si="15"/>
        <v>0</v>
      </c>
      <c r="L347" s="7">
        <f t="shared" si="16"/>
        <v>0</v>
      </c>
      <c r="M347">
        <f t="shared" si="17"/>
        <v>0</v>
      </c>
    </row>
    <row r="348" spans="1:13" x14ac:dyDescent="0.25">
      <c r="A348" t="s">
        <v>283</v>
      </c>
      <c r="B348">
        <v>347</v>
      </c>
      <c r="C348" t="s">
        <v>176</v>
      </c>
      <c r="D348">
        <v>5</v>
      </c>
      <c r="E348">
        <v>477327.2</v>
      </c>
      <c r="F348">
        <v>171187.6</v>
      </c>
      <c r="G348">
        <v>41.589999999999996</v>
      </c>
      <c r="H348">
        <v>41.589999999999996</v>
      </c>
      <c r="I348">
        <v>42.22</v>
      </c>
      <c r="J348">
        <v>42.22</v>
      </c>
      <c r="K348" s="4">
        <f t="shared" si="15"/>
        <v>0</v>
      </c>
      <c r="L348" s="7">
        <f t="shared" si="16"/>
        <v>0</v>
      </c>
      <c r="M348">
        <f t="shared" si="17"/>
        <v>0</v>
      </c>
    </row>
    <row r="349" spans="1:13" x14ac:dyDescent="0.25">
      <c r="A349" t="s">
        <v>283</v>
      </c>
      <c r="B349">
        <v>348</v>
      </c>
      <c r="C349" t="s">
        <v>176</v>
      </c>
      <c r="D349">
        <v>3</v>
      </c>
      <c r="E349">
        <v>477333.2</v>
      </c>
      <c r="F349">
        <v>171193.8</v>
      </c>
      <c r="G349">
        <v>40.78</v>
      </c>
      <c r="H349">
        <v>40.78</v>
      </c>
      <c r="I349">
        <v>41.410000000000004</v>
      </c>
      <c r="J349">
        <v>41.410000000000004</v>
      </c>
      <c r="K349" s="4">
        <f t="shared" si="15"/>
        <v>0</v>
      </c>
      <c r="L349" s="7">
        <f t="shared" si="16"/>
        <v>0</v>
      </c>
      <c r="M349">
        <f t="shared" si="17"/>
        <v>0</v>
      </c>
    </row>
    <row r="350" spans="1:13" x14ac:dyDescent="0.25">
      <c r="A350" t="s">
        <v>283</v>
      </c>
      <c r="B350">
        <v>349</v>
      </c>
      <c r="C350" t="s">
        <v>176</v>
      </c>
      <c r="D350">
        <v>2</v>
      </c>
      <c r="E350">
        <v>477333.6</v>
      </c>
      <c r="F350">
        <v>171195.6</v>
      </c>
      <c r="G350">
        <v>39.07</v>
      </c>
      <c r="H350">
        <v>39.07</v>
      </c>
      <c r="I350">
        <v>39.699999999999996</v>
      </c>
      <c r="J350">
        <v>39.699999999999996</v>
      </c>
      <c r="K350" s="4">
        <f t="shared" si="15"/>
        <v>0</v>
      </c>
      <c r="L350" s="7">
        <f t="shared" si="16"/>
        <v>0</v>
      </c>
      <c r="M350">
        <f t="shared" si="17"/>
        <v>0</v>
      </c>
    </row>
    <row r="351" spans="1:13" x14ac:dyDescent="0.25">
      <c r="A351" t="s">
        <v>283</v>
      </c>
      <c r="B351">
        <v>350</v>
      </c>
      <c r="C351" t="s">
        <v>176</v>
      </c>
      <c r="D351">
        <v>4</v>
      </c>
      <c r="E351">
        <v>477331.5</v>
      </c>
      <c r="F351">
        <v>171189.8</v>
      </c>
      <c r="G351">
        <v>39.07</v>
      </c>
      <c r="H351">
        <v>39.07</v>
      </c>
      <c r="I351">
        <v>39.699999999999996</v>
      </c>
      <c r="J351">
        <v>39.699999999999996</v>
      </c>
      <c r="K351" s="4">
        <f t="shared" si="15"/>
        <v>0</v>
      </c>
      <c r="L351" s="7">
        <f t="shared" si="16"/>
        <v>0</v>
      </c>
      <c r="M351">
        <f t="shared" si="17"/>
        <v>0</v>
      </c>
    </row>
    <row r="352" spans="1:13" x14ac:dyDescent="0.25">
      <c r="A352" t="s">
        <v>283</v>
      </c>
      <c r="B352">
        <v>351</v>
      </c>
      <c r="C352" t="s">
        <v>177</v>
      </c>
      <c r="D352">
        <v>1</v>
      </c>
      <c r="E352">
        <v>477333.5</v>
      </c>
      <c r="F352">
        <v>171201.6</v>
      </c>
      <c r="G352">
        <v>48.160000000000004</v>
      </c>
      <c r="H352">
        <v>48.160000000000004</v>
      </c>
      <c r="I352">
        <v>48.79</v>
      </c>
      <c r="J352">
        <v>48.79</v>
      </c>
      <c r="K352" s="4">
        <f t="shared" si="15"/>
        <v>0</v>
      </c>
      <c r="L352" s="7">
        <f t="shared" si="16"/>
        <v>0</v>
      </c>
      <c r="M352">
        <f t="shared" si="17"/>
        <v>1</v>
      </c>
    </row>
    <row r="353" spans="1:13" x14ac:dyDescent="0.25">
      <c r="A353" t="s">
        <v>283</v>
      </c>
      <c r="B353">
        <v>352</v>
      </c>
      <c r="C353" t="s">
        <v>177</v>
      </c>
      <c r="D353">
        <v>10</v>
      </c>
      <c r="E353">
        <v>477332.1</v>
      </c>
      <c r="F353">
        <v>171200.8</v>
      </c>
      <c r="G353">
        <v>47.889999999999993</v>
      </c>
      <c r="H353">
        <v>47.889999999999993</v>
      </c>
      <c r="I353">
        <v>48.519999999999996</v>
      </c>
      <c r="J353">
        <v>48.519999999999996</v>
      </c>
      <c r="K353" s="4">
        <f t="shared" si="15"/>
        <v>0</v>
      </c>
      <c r="L353" s="7">
        <f t="shared" si="16"/>
        <v>0</v>
      </c>
      <c r="M353">
        <f t="shared" si="17"/>
        <v>0</v>
      </c>
    </row>
    <row r="354" spans="1:13" x14ac:dyDescent="0.25">
      <c r="A354" t="s">
        <v>283</v>
      </c>
      <c r="B354">
        <v>353</v>
      </c>
      <c r="C354" t="s">
        <v>177</v>
      </c>
      <c r="D354">
        <v>9</v>
      </c>
      <c r="E354">
        <v>477330.7</v>
      </c>
      <c r="F354">
        <v>171200.2</v>
      </c>
      <c r="G354">
        <v>47.8</v>
      </c>
      <c r="H354">
        <v>47.8</v>
      </c>
      <c r="I354">
        <v>48.43</v>
      </c>
      <c r="J354">
        <v>48.43</v>
      </c>
      <c r="K354" s="4">
        <f t="shared" si="15"/>
        <v>0</v>
      </c>
      <c r="L354" s="7">
        <f t="shared" si="16"/>
        <v>0</v>
      </c>
      <c r="M354">
        <f t="shared" si="17"/>
        <v>0</v>
      </c>
    </row>
    <row r="355" spans="1:13" x14ac:dyDescent="0.25">
      <c r="A355" t="s">
        <v>283</v>
      </c>
      <c r="B355">
        <v>354</v>
      </c>
      <c r="C355" t="s">
        <v>177</v>
      </c>
      <c r="D355">
        <v>8</v>
      </c>
      <c r="E355">
        <v>477328.9</v>
      </c>
      <c r="F355">
        <v>171199.1</v>
      </c>
      <c r="G355">
        <v>47.44</v>
      </c>
      <c r="H355">
        <v>47.44</v>
      </c>
      <c r="I355">
        <v>48.07</v>
      </c>
      <c r="J355">
        <v>48.07</v>
      </c>
      <c r="K355" s="4">
        <f t="shared" si="15"/>
        <v>0</v>
      </c>
      <c r="L355" s="7">
        <f t="shared" si="16"/>
        <v>0</v>
      </c>
      <c r="M355">
        <f t="shared" si="17"/>
        <v>0</v>
      </c>
    </row>
    <row r="356" spans="1:13" x14ac:dyDescent="0.25">
      <c r="A356" t="s">
        <v>283</v>
      </c>
      <c r="B356">
        <v>355</v>
      </c>
      <c r="C356" t="s">
        <v>177</v>
      </c>
      <c r="D356">
        <v>7</v>
      </c>
      <c r="E356">
        <v>477327.2</v>
      </c>
      <c r="F356">
        <v>171198</v>
      </c>
      <c r="G356">
        <v>47.08</v>
      </c>
      <c r="H356">
        <v>47.08</v>
      </c>
      <c r="I356">
        <v>47.71</v>
      </c>
      <c r="J356">
        <v>47.71</v>
      </c>
      <c r="K356" s="4">
        <f t="shared" si="15"/>
        <v>0</v>
      </c>
      <c r="L356" s="7">
        <f t="shared" si="16"/>
        <v>0</v>
      </c>
      <c r="M356">
        <f t="shared" si="17"/>
        <v>0</v>
      </c>
    </row>
    <row r="357" spans="1:13" x14ac:dyDescent="0.25">
      <c r="A357" t="s">
        <v>283</v>
      </c>
      <c r="B357">
        <v>356</v>
      </c>
      <c r="C357" t="s">
        <v>177</v>
      </c>
      <c r="D357">
        <v>6</v>
      </c>
      <c r="E357">
        <v>477325.3</v>
      </c>
      <c r="F357">
        <v>171197</v>
      </c>
      <c r="G357">
        <v>46.449999999999996</v>
      </c>
      <c r="H357">
        <v>46.449999999999996</v>
      </c>
      <c r="I357">
        <v>47.08</v>
      </c>
      <c r="J357">
        <v>47.08</v>
      </c>
      <c r="K357" s="4">
        <f t="shared" si="15"/>
        <v>0</v>
      </c>
      <c r="L357" s="7">
        <f t="shared" si="16"/>
        <v>0</v>
      </c>
      <c r="M357">
        <f t="shared" si="17"/>
        <v>0</v>
      </c>
    </row>
    <row r="358" spans="1:13" x14ac:dyDescent="0.25">
      <c r="A358" t="s">
        <v>283</v>
      </c>
      <c r="B358">
        <v>357</v>
      </c>
      <c r="C358" t="s">
        <v>177</v>
      </c>
      <c r="D358">
        <v>5</v>
      </c>
      <c r="E358">
        <v>477323.7</v>
      </c>
      <c r="F358">
        <v>171196</v>
      </c>
      <c r="G358">
        <v>46.089999999999996</v>
      </c>
      <c r="H358">
        <v>46.089999999999996</v>
      </c>
      <c r="I358">
        <v>46.72</v>
      </c>
      <c r="J358">
        <v>46.72</v>
      </c>
      <c r="K358" s="4">
        <f t="shared" si="15"/>
        <v>0</v>
      </c>
      <c r="L358" s="7">
        <f t="shared" si="16"/>
        <v>0</v>
      </c>
      <c r="M358">
        <f t="shared" si="17"/>
        <v>0</v>
      </c>
    </row>
    <row r="359" spans="1:13" x14ac:dyDescent="0.25">
      <c r="A359" t="s">
        <v>283</v>
      </c>
      <c r="B359">
        <v>358</v>
      </c>
      <c r="C359" t="s">
        <v>177</v>
      </c>
      <c r="D359">
        <v>1</v>
      </c>
      <c r="E359">
        <v>477333.5</v>
      </c>
      <c r="F359">
        <v>171201.6</v>
      </c>
      <c r="G359">
        <v>45.910000000000004</v>
      </c>
      <c r="H359">
        <v>45.910000000000004</v>
      </c>
      <c r="I359">
        <v>46.54</v>
      </c>
      <c r="J359">
        <v>46.54</v>
      </c>
      <c r="K359" s="4">
        <f t="shared" si="15"/>
        <v>0</v>
      </c>
      <c r="L359" s="7">
        <f t="shared" si="16"/>
        <v>0</v>
      </c>
      <c r="M359">
        <f t="shared" si="17"/>
        <v>0</v>
      </c>
    </row>
    <row r="360" spans="1:13" x14ac:dyDescent="0.25">
      <c r="A360" t="s">
        <v>283</v>
      </c>
      <c r="B360">
        <v>359</v>
      </c>
      <c r="C360" t="s">
        <v>177</v>
      </c>
      <c r="D360">
        <v>9</v>
      </c>
      <c r="E360">
        <v>477330.7</v>
      </c>
      <c r="F360">
        <v>171200.2</v>
      </c>
      <c r="G360">
        <v>45.639999999999993</v>
      </c>
      <c r="H360">
        <v>45.639999999999993</v>
      </c>
      <c r="I360">
        <v>46.269999999999996</v>
      </c>
      <c r="J360">
        <v>46.269999999999996</v>
      </c>
      <c r="K360" s="4">
        <f t="shared" si="15"/>
        <v>0</v>
      </c>
      <c r="L360" s="7">
        <f t="shared" si="16"/>
        <v>0</v>
      </c>
      <c r="M360">
        <f t="shared" si="17"/>
        <v>0</v>
      </c>
    </row>
    <row r="361" spans="1:13" x14ac:dyDescent="0.25">
      <c r="A361" t="s">
        <v>283</v>
      </c>
      <c r="B361">
        <v>360</v>
      </c>
      <c r="C361" t="s">
        <v>177</v>
      </c>
      <c r="D361">
        <v>10</v>
      </c>
      <c r="E361">
        <v>477332.1</v>
      </c>
      <c r="F361">
        <v>171200.8</v>
      </c>
      <c r="G361">
        <v>45.639999999999993</v>
      </c>
      <c r="H361">
        <v>45.639999999999993</v>
      </c>
      <c r="I361">
        <v>46.269999999999996</v>
      </c>
      <c r="J361">
        <v>46.269999999999996</v>
      </c>
      <c r="K361" s="4">
        <f t="shared" si="15"/>
        <v>0</v>
      </c>
      <c r="L361" s="7">
        <f t="shared" si="16"/>
        <v>0</v>
      </c>
      <c r="M361">
        <f t="shared" si="17"/>
        <v>0</v>
      </c>
    </row>
    <row r="362" spans="1:13" x14ac:dyDescent="0.25">
      <c r="A362" t="s">
        <v>283</v>
      </c>
      <c r="B362">
        <v>361</v>
      </c>
      <c r="C362" t="s">
        <v>177</v>
      </c>
      <c r="D362">
        <v>4</v>
      </c>
      <c r="E362">
        <v>477321.7</v>
      </c>
      <c r="F362">
        <v>171194.4</v>
      </c>
      <c r="G362">
        <v>45.55</v>
      </c>
      <c r="H362">
        <v>45.55</v>
      </c>
      <c r="I362">
        <v>46.18</v>
      </c>
      <c r="J362">
        <v>46.18</v>
      </c>
      <c r="K362" s="4">
        <f t="shared" si="15"/>
        <v>0</v>
      </c>
      <c r="L362" s="7">
        <f t="shared" si="16"/>
        <v>0</v>
      </c>
      <c r="M362">
        <f t="shared" si="17"/>
        <v>0</v>
      </c>
    </row>
    <row r="363" spans="1:13" x14ac:dyDescent="0.25">
      <c r="A363" t="s">
        <v>283</v>
      </c>
      <c r="B363">
        <v>362</v>
      </c>
      <c r="C363" t="s">
        <v>177</v>
      </c>
      <c r="D363">
        <v>8</v>
      </c>
      <c r="E363">
        <v>477328.9</v>
      </c>
      <c r="F363">
        <v>171199.1</v>
      </c>
      <c r="G363">
        <v>45.28</v>
      </c>
      <c r="H363">
        <v>45.28</v>
      </c>
      <c r="I363">
        <v>45.910000000000004</v>
      </c>
      <c r="J363">
        <v>45.910000000000004</v>
      </c>
      <c r="K363" s="4">
        <f t="shared" si="15"/>
        <v>0</v>
      </c>
      <c r="L363" s="7">
        <f t="shared" si="16"/>
        <v>0</v>
      </c>
      <c r="M363">
        <f t="shared" si="17"/>
        <v>0</v>
      </c>
    </row>
    <row r="364" spans="1:13" x14ac:dyDescent="0.25">
      <c r="A364" t="s">
        <v>283</v>
      </c>
      <c r="B364">
        <v>363</v>
      </c>
      <c r="C364" t="s">
        <v>177</v>
      </c>
      <c r="D364">
        <v>7</v>
      </c>
      <c r="E364">
        <v>477327.2</v>
      </c>
      <c r="F364">
        <v>171198</v>
      </c>
      <c r="G364">
        <v>44.92</v>
      </c>
      <c r="H364">
        <v>44.92</v>
      </c>
      <c r="I364">
        <v>45.55</v>
      </c>
      <c r="J364">
        <v>45.55</v>
      </c>
      <c r="K364" s="4">
        <f t="shared" si="15"/>
        <v>0</v>
      </c>
      <c r="L364" s="7">
        <f t="shared" si="16"/>
        <v>0</v>
      </c>
      <c r="M364">
        <f t="shared" si="17"/>
        <v>0</v>
      </c>
    </row>
    <row r="365" spans="1:13" x14ac:dyDescent="0.25">
      <c r="A365" t="s">
        <v>283</v>
      </c>
      <c r="B365">
        <v>364</v>
      </c>
      <c r="C365" t="s">
        <v>177</v>
      </c>
      <c r="D365">
        <v>6</v>
      </c>
      <c r="E365">
        <v>477325.3</v>
      </c>
      <c r="F365">
        <v>171197</v>
      </c>
      <c r="G365">
        <v>44.11</v>
      </c>
      <c r="H365">
        <v>44.11</v>
      </c>
      <c r="I365">
        <v>44.739999999999995</v>
      </c>
      <c r="J365">
        <v>44.739999999999995</v>
      </c>
      <c r="K365" s="4">
        <f t="shared" si="15"/>
        <v>0</v>
      </c>
      <c r="L365" s="7">
        <f t="shared" si="16"/>
        <v>0</v>
      </c>
      <c r="M365">
        <f t="shared" si="17"/>
        <v>0</v>
      </c>
    </row>
    <row r="366" spans="1:13" x14ac:dyDescent="0.25">
      <c r="A366" t="s">
        <v>283</v>
      </c>
      <c r="B366">
        <v>365</v>
      </c>
      <c r="C366" t="s">
        <v>177</v>
      </c>
      <c r="D366">
        <v>5</v>
      </c>
      <c r="E366">
        <v>477323.7</v>
      </c>
      <c r="F366">
        <v>171196</v>
      </c>
      <c r="G366">
        <v>43.57</v>
      </c>
      <c r="H366">
        <v>43.57</v>
      </c>
      <c r="I366">
        <v>44.199999999999996</v>
      </c>
      <c r="J366">
        <v>44.199999999999996</v>
      </c>
      <c r="K366" s="4">
        <f t="shared" si="15"/>
        <v>0</v>
      </c>
      <c r="L366" s="7">
        <f t="shared" si="16"/>
        <v>0</v>
      </c>
      <c r="M366">
        <f t="shared" si="17"/>
        <v>0</v>
      </c>
    </row>
    <row r="367" spans="1:13" x14ac:dyDescent="0.25">
      <c r="A367" t="s">
        <v>283</v>
      </c>
      <c r="B367">
        <v>366</v>
      </c>
      <c r="C367" t="s">
        <v>177</v>
      </c>
      <c r="D367">
        <v>3</v>
      </c>
      <c r="E367">
        <v>477322.8</v>
      </c>
      <c r="F367">
        <v>171190.6</v>
      </c>
      <c r="G367">
        <v>43.21</v>
      </c>
      <c r="H367">
        <v>43.21</v>
      </c>
      <c r="I367">
        <v>43.93</v>
      </c>
      <c r="J367">
        <v>43.839999999999996</v>
      </c>
      <c r="K367" s="4">
        <f t="shared" si="15"/>
        <v>0</v>
      </c>
      <c r="L367" s="7">
        <f t="shared" si="16"/>
        <v>0</v>
      </c>
      <c r="M367">
        <f t="shared" si="17"/>
        <v>0</v>
      </c>
    </row>
    <row r="368" spans="1:13" x14ac:dyDescent="0.25">
      <c r="A368" t="s">
        <v>283</v>
      </c>
      <c r="B368">
        <v>367</v>
      </c>
      <c r="C368" t="s">
        <v>177</v>
      </c>
      <c r="D368">
        <v>4</v>
      </c>
      <c r="E368">
        <v>477321.7</v>
      </c>
      <c r="F368">
        <v>171194.4</v>
      </c>
      <c r="G368">
        <v>42.849999999999994</v>
      </c>
      <c r="H368">
        <v>42.849999999999994</v>
      </c>
      <c r="I368">
        <v>43.48</v>
      </c>
      <c r="J368">
        <v>43.48</v>
      </c>
      <c r="K368" s="4">
        <f t="shared" si="15"/>
        <v>0</v>
      </c>
      <c r="L368" s="7">
        <f t="shared" si="16"/>
        <v>0</v>
      </c>
      <c r="M368">
        <f t="shared" si="17"/>
        <v>0</v>
      </c>
    </row>
    <row r="369" spans="1:13" x14ac:dyDescent="0.25">
      <c r="A369" t="s">
        <v>283</v>
      </c>
      <c r="B369">
        <v>368</v>
      </c>
      <c r="C369" t="s">
        <v>177</v>
      </c>
      <c r="D369">
        <v>2</v>
      </c>
      <c r="E369">
        <v>477333</v>
      </c>
      <c r="F369">
        <v>171200</v>
      </c>
      <c r="G369">
        <v>41.769999999999996</v>
      </c>
      <c r="H369">
        <v>41.769999999999996</v>
      </c>
      <c r="I369">
        <v>42.4</v>
      </c>
      <c r="J369">
        <v>42.4</v>
      </c>
      <c r="K369" s="4">
        <f t="shared" si="15"/>
        <v>0</v>
      </c>
      <c r="L369" s="7">
        <f t="shared" si="16"/>
        <v>0</v>
      </c>
      <c r="M369">
        <f t="shared" si="17"/>
        <v>0</v>
      </c>
    </row>
    <row r="370" spans="1:13" x14ac:dyDescent="0.25">
      <c r="A370" t="s">
        <v>283</v>
      </c>
      <c r="B370">
        <v>369</v>
      </c>
      <c r="C370" t="s">
        <v>177</v>
      </c>
      <c r="D370">
        <v>3</v>
      </c>
      <c r="E370">
        <v>477322.8</v>
      </c>
      <c r="F370">
        <v>171190.6</v>
      </c>
      <c r="G370">
        <v>41.589999999999996</v>
      </c>
      <c r="H370">
        <v>41.589999999999996</v>
      </c>
      <c r="I370">
        <v>42.22</v>
      </c>
      <c r="J370">
        <v>42.22</v>
      </c>
      <c r="K370" s="4">
        <f t="shared" si="15"/>
        <v>0</v>
      </c>
      <c r="L370" s="7">
        <f t="shared" si="16"/>
        <v>0</v>
      </c>
      <c r="M370">
        <f t="shared" si="17"/>
        <v>0</v>
      </c>
    </row>
    <row r="371" spans="1:13" x14ac:dyDescent="0.25">
      <c r="A371" t="s">
        <v>283</v>
      </c>
      <c r="B371">
        <v>370</v>
      </c>
      <c r="C371" t="s">
        <v>177</v>
      </c>
      <c r="D371">
        <v>2</v>
      </c>
      <c r="E371">
        <v>477333</v>
      </c>
      <c r="F371">
        <v>171200</v>
      </c>
      <c r="G371">
        <v>39.07</v>
      </c>
      <c r="H371">
        <v>39.07</v>
      </c>
      <c r="I371">
        <v>39.699999999999996</v>
      </c>
      <c r="J371">
        <v>39.699999999999996</v>
      </c>
      <c r="K371" s="4">
        <f t="shared" si="15"/>
        <v>0</v>
      </c>
      <c r="L371" s="7">
        <f t="shared" si="16"/>
        <v>0</v>
      </c>
      <c r="M371">
        <f t="shared" si="17"/>
        <v>0</v>
      </c>
    </row>
    <row r="372" spans="1:13" x14ac:dyDescent="0.25">
      <c r="A372" t="s">
        <v>283</v>
      </c>
      <c r="B372">
        <v>371</v>
      </c>
      <c r="C372" t="s">
        <v>178</v>
      </c>
      <c r="D372">
        <v>1</v>
      </c>
      <c r="E372">
        <v>477319.1</v>
      </c>
      <c r="F372">
        <v>171207.5</v>
      </c>
      <c r="G372">
        <v>47.8</v>
      </c>
      <c r="H372">
        <v>47.71</v>
      </c>
      <c r="I372">
        <v>48.43</v>
      </c>
      <c r="J372">
        <v>48.43</v>
      </c>
      <c r="K372" s="4">
        <f t="shared" si="15"/>
        <v>-0.1</v>
      </c>
      <c r="L372" s="7">
        <f t="shared" si="16"/>
        <v>0.1</v>
      </c>
      <c r="M372">
        <f t="shared" si="17"/>
        <v>1</v>
      </c>
    </row>
    <row r="373" spans="1:13" x14ac:dyDescent="0.25">
      <c r="A373" t="s">
        <v>283</v>
      </c>
      <c r="B373">
        <v>372</v>
      </c>
      <c r="C373" t="s">
        <v>178</v>
      </c>
      <c r="D373">
        <v>5</v>
      </c>
      <c r="E373">
        <v>477312.7</v>
      </c>
      <c r="F373">
        <v>171205.6</v>
      </c>
      <c r="G373">
        <v>45.82</v>
      </c>
      <c r="H373">
        <v>45.82</v>
      </c>
      <c r="I373">
        <v>46.449999999999996</v>
      </c>
      <c r="J373">
        <v>46.449999999999996</v>
      </c>
      <c r="K373" s="4">
        <f t="shared" si="15"/>
        <v>0</v>
      </c>
      <c r="L373" s="7">
        <f t="shared" si="16"/>
        <v>0</v>
      </c>
      <c r="M373">
        <f t="shared" si="17"/>
        <v>0</v>
      </c>
    </row>
    <row r="374" spans="1:13" x14ac:dyDescent="0.25">
      <c r="A374" t="s">
        <v>283</v>
      </c>
      <c r="B374">
        <v>373</v>
      </c>
      <c r="C374" t="s">
        <v>178</v>
      </c>
      <c r="D374">
        <v>1</v>
      </c>
      <c r="E374">
        <v>477319.1</v>
      </c>
      <c r="F374">
        <v>171207.5</v>
      </c>
      <c r="G374">
        <v>45.73</v>
      </c>
      <c r="H374">
        <v>45.73</v>
      </c>
      <c r="I374">
        <v>46.36</v>
      </c>
      <c r="J374">
        <v>46.36</v>
      </c>
      <c r="K374" s="4">
        <f t="shared" si="15"/>
        <v>0</v>
      </c>
      <c r="L374" s="7">
        <f t="shared" si="16"/>
        <v>0</v>
      </c>
      <c r="M374">
        <f t="shared" si="17"/>
        <v>0</v>
      </c>
    </row>
    <row r="375" spans="1:13" x14ac:dyDescent="0.25">
      <c r="A375" t="s">
        <v>283</v>
      </c>
      <c r="B375">
        <v>374</v>
      </c>
      <c r="C375" t="s">
        <v>178</v>
      </c>
      <c r="D375">
        <v>5</v>
      </c>
      <c r="E375">
        <v>477312.7</v>
      </c>
      <c r="F375">
        <v>171205.6</v>
      </c>
      <c r="G375">
        <v>43.21</v>
      </c>
      <c r="H375">
        <v>43.21</v>
      </c>
      <c r="I375">
        <v>43.839999999999996</v>
      </c>
      <c r="J375">
        <v>43.839999999999996</v>
      </c>
      <c r="K375" s="4">
        <f t="shared" si="15"/>
        <v>0</v>
      </c>
      <c r="L375" s="7">
        <f t="shared" si="16"/>
        <v>0</v>
      </c>
      <c r="M375">
        <f t="shared" si="17"/>
        <v>0</v>
      </c>
    </row>
    <row r="376" spans="1:13" x14ac:dyDescent="0.25">
      <c r="A376" t="s">
        <v>283</v>
      </c>
      <c r="B376">
        <v>375</v>
      </c>
      <c r="C376" t="s">
        <v>178</v>
      </c>
      <c r="D376">
        <v>2</v>
      </c>
      <c r="E376">
        <v>477321.5</v>
      </c>
      <c r="F376">
        <v>171203.1</v>
      </c>
      <c r="G376">
        <v>42.31</v>
      </c>
      <c r="H376">
        <v>42.31</v>
      </c>
      <c r="I376">
        <v>42.94</v>
      </c>
      <c r="J376">
        <v>42.94</v>
      </c>
      <c r="K376" s="4">
        <f t="shared" si="15"/>
        <v>0</v>
      </c>
      <c r="L376" s="7">
        <f t="shared" si="16"/>
        <v>0</v>
      </c>
      <c r="M376">
        <f t="shared" si="17"/>
        <v>0</v>
      </c>
    </row>
    <row r="377" spans="1:13" x14ac:dyDescent="0.25">
      <c r="A377" t="s">
        <v>283</v>
      </c>
      <c r="B377">
        <v>376</v>
      </c>
      <c r="C377" t="s">
        <v>178</v>
      </c>
      <c r="D377">
        <v>3</v>
      </c>
      <c r="E377">
        <v>477318.8</v>
      </c>
      <c r="F377">
        <v>171198.8</v>
      </c>
      <c r="G377">
        <v>42.22</v>
      </c>
      <c r="H377">
        <v>42.22</v>
      </c>
      <c r="I377">
        <v>42.849999999999994</v>
      </c>
      <c r="J377">
        <v>42.849999999999994</v>
      </c>
      <c r="K377" s="4">
        <f t="shared" si="15"/>
        <v>0</v>
      </c>
      <c r="L377" s="7">
        <f t="shared" si="16"/>
        <v>0</v>
      </c>
      <c r="M377">
        <f t="shared" si="17"/>
        <v>0</v>
      </c>
    </row>
    <row r="378" spans="1:13" x14ac:dyDescent="0.25">
      <c r="A378" t="s">
        <v>283</v>
      </c>
      <c r="B378">
        <v>377</v>
      </c>
      <c r="C378" t="s">
        <v>178</v>
      </c>
      <c r="D378">
        <v>4</v>
      </c>
      <c r="E378">
        <v>477313.7</v>
      </c>
      <c r="F378">
        <v>171199</v>
      </c>
      <c r="G378">
        <v>40.599999999999994</v>
      </c>
      <c r="H378">
        <v>40.599999999999994</v>
      </c>
      <c r="I378">
        <v>41.23</v>
      </c>
      <c r="J378">
        <v>41.23</v>
      </c>
      <c r="K378" s="4">
        <f t="shared" si="15"/>
        <v>0</v>
      </c>
      <c r="L378" s="7">
        <f t="shared" si="16"/>
        <v>0</v>
      </c>
      <c r="M378">
        <f t="shared" si="17"/>
        <v>0</v>
      </c>
    </row>
    <row r="379" spans="1:13" x14ac:dyDescent="0.25">
      <c r="A379" t="s">
        <v>283</v>
      </c>
      <c r="B379">
        <v>378</v>
      </c>
      <c r="C379" t="s">
        <v>178</v>
      </c>
      <c r="D379">
        <v>2</v>
      </c>
      <c r="E379">
        <v>477321.5</v>
      </c>
      <c r="F379">
        <v>171203.1</v>
      </c>
      <c r="G379">
        <v>40.15</v>
      </c>
      <c r="H379">
        <v>40.15</v>
      </c>
      <c r="I379">
        <v>40.869999999999997</v>
      </c>
      <c r="J379">
        <v>40.869999999999997</v>
      </c>
      <c r="K379" s="4">
        <f t="shared" si="15"/>
        <v>0</v>
      </c>
      <c r="L379" s="7">
        <f t="shared" si="16"/>
        <v>0</v>
      </c>
      <c r="M379">
        <f t="shared" si="17"/>
        <v>0</v>
      </c>
    </row>
    <row r="380" spans="1:13" x14ac:dyDescent="0.25">
      <c r="A380" t="s">
        <v>283</v>
      </c>
      <c r="B380">
        <v>379</v>
      </c>
      <c r="C380" t="s">
        <v>178</v>
      </c>
      <c r="D380">
        <v>3</v>
      </c>
      <c r="E380">
        <v>477318.8</v>
      </c>
      <c r="F380">
        <v>171198.8</v>
      </c>
      <c r="G380">
        <v>40.06</v>
      </c>
      <c r="H380">
        <v>40.06</v>
      </c>
      <c r="I380">
        <v>40.69</v>
      </c>
      <c r="J380">
        <v>40.69</v>
      </c>
      <c r="K380" s="4">
        <f t="shared" si="15"/>
        <v>0</v>
      </c>
      <c r="L380" s="7">
        <f t="shared" si="16"/>
        <v>0</v>
      </c>
      <c r="M380">
        <f t="shared" si="17"/>
        <v>0</v>
      </c>
    </row>
    <row r="381" spans="1:13" x14ac:dyDescent="0.25">
      <c r="A381" t="s">
        <v>283</v>
      </c>
      <c r="B381">
        <v>380</v>
      </c>
      <c r="C381" t="s">
        <v>178</v>
      </c>
      <c r="D381">
        <v>4</v>
      </c>
      <c r="E381">
        <v>477313.7</v>
      </c>
      <c r="F381">
        <v>171199</v>
      </c>
      <c r="G381">
        <v>37.36</v>
      </c>
      <c r="H381">
        <v>37.36</v>
      </c>
      <c r="I381">
        <v>37.989999999999995</v>
      </c>
      <c r="J381">
        <v>37.989999999999995</v>
      </c>
      <c r="K381" s="4">
        <f t="shared" si="15"/>
        <v>0</v>
      </c>
      <c r="L381" s="7">
        <f t="shared" si="16"/>
        <v>0</v>
      </c>
      <c r="M381">
        <f t="shared" si="17"/>
        <v>0</v>
      </c>
    </row>
    <row r="382" spans="1:13" x14ac:dyDescent="0.25">
      <c r="A382" t="s">
        <v>283</v>
      </c>
      <c r="B382">
        <v>389</v>
      </c>
      <c r="C382" t="s">
        <v>179</v>
      </c>
      <c r="D382">
        <v>4</v>
      </c>
      <c r="E382">
        <v>477304</v>
      </c>
      <c r="F382">
        <v>171203.7</v>
      </c>
      <c r="G382">
        <v>43.12</v>
      </c>
      <c r="H382">
        <v>43.03</v>
      </c>
      <c r="I382">
        <v>43.749999999999993</v>
      </c>
      <c r="J382">
        <v>43.749999999999993</v>
      </c>
      <c r="K382" s="4">
        <f t="shared" si="15"/>
        <v>-0.1</v>
      </c>
      <c r="L382" s="7">
        <f t="shared" si="16"/>
        <v>0.1</v>
      </c>
      <c r="M382">
        <f t="shared" si="17"/>
        <v>1</v>
      </c>
    </row>
    <row r="383" spans="1:13" x14ac:dyDescent="0.25">
      <c r="A383" t="s">
        <v>283</v>
      </c>
      <c r="B383">
        <v>394</v>
      </c>
      <c r="C383" t="s">
        <v>179</v>
      </c>
      <c r="D383">
        <v>6</v>
      </c>
      <c r="E383">
        <v>477301.9</v>
      </c>
      <c r="F383">
        <v>171206.3</v>
      </c>
      <c r="G383">
        <v>41.32</v>
      </c>
      <c r="H383">
        <v>41.23</v>
      </c>
      <c r="I383">
        <v>41.949999999999996</v>
      </c>
      <c r="J383">
        <v>41.949999999999996</v>
      </c>
      <c r="K383" s="4">
        <f t="shared" si="15"/>
        <v>-0.1</v>
      </c>
      <c r="L383" s="7">
        <f t="shared" si="16"/>
        <v>0.1</v>
      </c>
      <c r="M383">
        <f t="shared" si="17"/>
        <v>0</v>
      </c>
    </row>
    <row r="384" spans="1:13" x14ac:dyDescent="0.25">
      <c r="A384" t="s">
        <v>283</v>
      </c>
      <c r="B384">
        <v>381</v>
      </c>
      <c r="C384" t="s">
        <v>179</v>
      </c>
      <c r="D384">
        <v>1</v>
      </c>
      <c r="E384">
        <v>477309</v>
      </c>
      <c r="F384">
        <v>171215</v>
      </c>
      <c r="G384">
        <v>47.62</v>
      </c>
      <c r="H384">
        <v>47.62</v>
      </c>
      <c r="I384">
        <v>48.249999999999993</v>
      </c>
      <c r="J384">
        <v>48.249999999999993</v>
      </c>
      <c r="K384" s="4">
        <f t="shared" si="15"/>
        <v>0</v>
      </c>
      <c r="L384" s="7">
        <f t="shared" si="16"/>
        <v>0</v>
      </c>
      <c r="M384">
        <f t="shared" si="17"/>
        <v>0</v>
      </c>
    </row>
    <row r="385" spans="1:13" x14ac:dyDescent="0.25">
      <c r="A385" t="s">
        <v>283</v>
      </c>
      <c r="B385">
        <v>382</v>
      </c>
      <c r="C385" t="s">
        <v>179</v>
      </c>
      <c r="D385">
        <v>8</v>
      </c>
      <c r="E385">
        <v>477304.8</v>
      </c>
      <c r="F385">
        <v>171214.4</v>
      </c>
      <c r="G385">
        <v>47.17</v>
      </c>
      <c r="H385">
        <v>47.17</v>
      </c>
      <c r="I385">
        <v>47.8</v>
      </c>
      <c r="J385">
        <v>47.8</v>
      </c>
      <c r="K385" s="4">
        <f t="shared" si="15"/>
        <v>0</v>
      </c>
      <c r="L385" s="7">
        <f t="shared" si="16"/>
        <v>0</v>
      </c>
      <c r="M385">
        <f t="shared" si="17"/>
        <v>0</v>
      </c>
    </row>
    <row r="386" spans="1:13" x14ac:dyDescent="0.25">
      <c r="A386" t="s">
        <v>283</v>
      </c>
      <c r="B386">
        <v>383</v>
      </c>
      <c r="C386" t="s">
        <v>179</v>
      </c>
      <c r="D386">
        <v>7</v>
      </c>
      <c r="E386">
        <v>477301.8</v>
      </c>
      <c r="F386">
        <v>171209.7</v>
      </c>
      <c r="G386">
        <v>47.08</v>
      </c>
      <c r="H386">
        <v>47.08</v>
      </c>
      <c r="I386">
        <v>47.71</v>
      </c>
      <c r="J386">
        <v>47.71</v>
      </c>
      <c r="K386" s="4">
        <f t="shared" ref="K386:K449" si="18">ROUND(H386-G386,1)</f>
        <v>0</v>
      </c>
      <c r="L386" s="7">
        <f t="shared" ref="L386:L449" si="19">ABS(K386)</f>
        <v>0</v>
      </c>
      <c r="M386">
        <f t="shared" si="17"/>
        <v>0</v>
      </c>
    </row>
    <row r="387" spans="1:13" x14ac:dyDescent="0.25">
      <c r="A387" t="s">
        <v>283</v>
      </c>
      <c r="B387">
        <v>384</v>
      </c>
      <c r="C387" t="s">
        <v>179</v>
      </c>
      <c r="D387">
        <v>1</v>
      </c>
      <c r="E387">
        <v>477309</v>
      </c>
      <c r="F387">
        <v>171215</v>
      </c>
      <c r="G387">
        <v>45.55</v>
      </c>
      <c r="H387">
        <v>45.55</v>
      </c>
      <c r="I387">
        <v>46.18</v>
      </c>
      <c r="J387">
        <v>46.18</v>
      </c>
      <c r="K387" s="4">
        <f t="shared" si="18"/>
        <v>0</v>
      </c>
      <c r="L387" s="7">
        <f t="shared" si="19"/>
        <v>0</v>
      </c>
      <c r="M387">
        <f t="shared" ref="M387:M450" si="20">IF(C387=C386,0,1)</f>
        <v>0</v>
      </c>
    </row>
    <row r="388" spans="1:13" x14ac:dyDescent="0.25">
      <c r="A388" t="s">
        <v>283</v>
      </c>
      <c r="B388">
        <v>385</v>
      </c>
      <c r="C388" t="s">
        <v>179</v>
      </c>
      <c r="D388">
        <v>8</v>
      </c>
      <c r="E388">
        <v>477304.8</v>
      </c>
      <c r="F388">
        <v>171214.4</v>
      </c>
      <c r="G388">
        <v>44.92</v>
      </c>
      <c r="H388">
        <v>44.92</v>
      </c>
      <c r="I388">
        <v>45.55</v>
      </c>
      <c r="J388">
        <v>45.55</v>
      </c>
      <c r="K388" s="4">
        <f t="shared" si="18"/>
        <v>0</v>
      </c>
      <c r="L388" s="7">
        <f t="shared" si="19"/>
        <v>0</v>
      </c>
      <c r="M388">
        <f t="shared" si="20"/>
        <v>0</v>
      </c>
    </row>
    <row r="389" spans="1:13" x14ac:dyDescent="0.25">
      <c r="A389" t="s">
        <v>283</v>
      </c>
      <c r="B389">
        <v>386</v>
      </c>
      <c r="C389" t="s">
        <v>179</v>
      </c>
      <c r="D389">
        <v>7</v>
      </c>
      <c r="E389">
        <v>477301.8</v>
      </c>
      <c r="F389">
        <v>171209.7</v>
      </c>
      <c r="G389">
        <v>44.739999999999995</v>
      </c>
      <c r="H389">
        <v>44.739999999999995</v>
      </c>
      <c r="I389">
        <v>45.37</v>
      </c>
      <c r="J389">
        <v>45.37</v>
      </c>
      <c r="K389" s="4">
        <f t="shared" si="18"/>
        <v>0</v>
      </c>
      <c r="L389" s="7">
        <f t="shared" si="19"/>
        <v>0</v>
      </c>
      <c r="M389">
        <f t="shared" si="20"/>
        <v>0</v>
      </c>
    </row>
    <row r="390" spans="1:13" x14ac:dyDescent="0.25">
      <c r="A390" t="s">
        <v>283</v>
      </c>
      <c r="B390">
        <v>387</v>
      </c>
      <c r="C390" t="s">
        <v>179</v>
      </c>
      <c r="D390">
        <v>5</v>
      </c>
      <c r="E390">
        <v>477303.2</v>
      </c>
      <c r="F390">
        <v>171204.9</v>
      </c>
      <c r="G390">
        <v>44.11</v>
      </c>
      <c r="H390">
        <v>44.11</v>
      </c>
      <c r="I390">
        <v>44.739999999999995</v>
      </c>
      <c r="J390">
        <v>44.739999999999995</v>
      </c>
      <c r="K390" s="4">
        <f t="shared" si="18"/>
        <v>0</v>
      </c>
      <c r="L390" s="7">
        <f t="shared" si="19"/>
        <v>0</v>
      </c>
      <c r="M390">
        <f t="shared" si="20"/>
        <v>0</v>
      </c>
    </row>
    <row r="391" spans="1:13" x14ac:dyDescent="0.25">
      <c r="A391" t="s">
        <v>283</v>
      </c>
      <c r="B391">
        <v>388</v>
      </c>
      <c r="C391" t="s">
        <v>179</v>
      </c>
      <c r="D391">
        <v>6</v>
      </c>
      <c r="E391">
        <v>477301.9</v>
      </c>
      <c r="F391">
        <v>171206.3</v>
      </c>
      <c r="G391">
        <v>43.21</v>
      </c>
      <c r="H391">
        <v>43.21</v>
      </c>
      <c r="I391">
        <v>43.839999999999996</v>
      </c>
      <c r="J391">
        <v>43.839999999999996</v>
      </c>
      <c r="K391" s="4">
        <f t="shared" si="18"/>
        <v>0</v>
      </c>
      <c r="L391" s="7">
        <f t="shared" si="19"/>
        <v>0</v>
      </c>
      <c r="M391">
        <f t="shared" si="20"/>
        <v>0</v>
      </c>
    </row>
    <row r="392" spans="1:13" x14ac:dyDescent="0.25">
      <c r="A392" t="s">
        <v>283</v>
      </c>
      <c r="B392">
        <v>390</v>
      </c>
      <c r="C392" t="s">
        <v>179</v>
      </c>
      <c r="D392">
        <v>2</v>
      </c>
      <c r="E392">
        <v>477310</v>
      </c>
      <c r="F392">
        <v>171210.7</v>
      </c>
      <c r="G392">
        <v>42.22</v>
      </c>
      <c r="H392">
        <v>42.22</v>
      </c>
      <c r="I392">
        <v>42.849999999999994</v>
      </c>
      <c r="J392">
        <v>42.849999999999994</v>
      </c>
      <c r="K392" s="4">
        <f t="shared" si="18"/>
        <v>0</v>
      </c>
      <c r="L392" s="7">
        <f t="shared" si="19"/>
        <v>0</v>
      </c>
      <c r="M392">
        <f t="shared" si="20"/>
        <v>0</v>
      </c>
    </row>
    <row r="393" spans="1:13" x14ac:dyDescent="0.25">
      <c r="A393" t="s">
        <v>283</v>
      </c>
      <c r="B393">
        <v>391</v>
      </c>
      <c r="C393" t="s">
        <v>179</v>
      </c>
      <c r="D393">
        <v>3</v>
      </c>
      <c r="E393">
        <v>477306.8</v>
      </c>
      <c r="F393">
        <v>171205.6</v>
      </c>
      <c r="G393">
        <v>42.129999999999995</v>
      </c>
      <c r="H393">
        <v>42.129999999999995</v>
      </c>
      <c r="I393">
        <v>42.76</v>
      </c>
      <c r="J393">
        <v>42.76</v>
      </c>
      <c r="K393" s="4">
        <f t="shared" si="18"/>
        <v>0</v>
      </c>
      <c r="L393" s="7">
        <f t="shared" si="19"/>
        <v>0</v>
      </c>
      <c r="M393">
        <f t="shared" si="20"/>
        <v>0</v>
      </c>
    </row>
    <row r="394" spans="1:13" x14ac:dyDescent="0.25">
      <c r="A394" t="s">
        <v>283</v>
      </c>
      <c r="B394">
        <v>392</v>
      </c>
      <c r="C394" t="s">
        <v>179</v>
      </c>
      <c r="D394">
        <v>5</v>
      </c>
      <c r="E394">
        <v>477303.2</v>
      </c>
      <c r="F394">
        <v>171204.9</v>
      </c>
      <c r="G394">
        <v>41.86</v>
      </c>
      <c r="H394">
        <v>41.86</v>
      </c>
      <c r="I394">
        <v>42.489999999999995</v>
      </c>
      <c r="J394">
        <v>42.489999999999995</v>
      </c>
      <c r="K394" s="4">
        <f t="shared" si="18"/>
        <v>0</v>
      </c>
      <c r="L394" s="7">
        <f t="shared" si="19"/>
        <v>0</v>
      </c>
      <c r="M394">
        <f t="shared" si="20"/>
        <v>0</v>
      </c>
    </row>
    <row r="395" spans="1:13" x14ac:dyDescent="0.25">
      <c r="A395" t="s">
        <v>283</v>
      </c>
      <c r="B395">
        <v>393</v>
      </c>
      <c r="C395" t="s">
        <v>179</v>
      </c>
      <c r="D395">
        <v>4</v>
      </c>
      <c r="E395">
        <v>477304</v>
      </c>
      <c r="F395">
        <v>171203.7</v>
      </c>
      <c r="G395">
        <v>41.23</v>
      </c>
      <c r="H395">
        <v>41.23</v>
      </c>
      <c r="I395">
        <v>41.86</v>
      </c>
      <c r="J395">
        <v>41.86</v>
      </c>
      <c r="K395" s="4">
        <f t="shared" si="18"/>
        <v>0</v>
      </c>
      <c r="L395" s="7">
        <f t="shared" si="19"/>
        <v>0</v>
      </c>
      <c r="M395">
        <f t="shared" si="20"/>
        <v>0</v>
      </c>
    </row>
    <row r="396" spans="1:13" x14ac:dyDescent="0.25">
      <c r="A396" t="s">
        <v>283</v>
      </c>
      <c r="B396">
        <v>395</v>
      </c>
      <c r="C396" t="s">
        <v>179</v>
      </c>
      <c r="D396">
        <v>2</v>
      </c>
      <c r="E396">
        <v>477310</v>
      </c>
      <c r="F396">
        <v>171210.7</v>
      </c>
      <c r="G396">
        <v>39.879999999999995</v>
      </c>
      <c r="H396">
        <v>39.879999999999995</v>
      </c>
      <c r="I396">
        <v>40.51</v>
      </c>
      <c r="J396">
        <v>40.51</v>
      </c>
      <c r="K396" s="4">
        <f t="shared" si="18"/>
        <v>0</v>
      </c>
      <c r="L396" s="7">
        <f t="shared" si="19"/>
        <v>0</v>
      </c>
      <c r="M396">
        <f t="shared" si="20"/>
        <v>0</v>
      </c>
    </row>
    <row r="397" spans="1:13" x14ac:dyDescent="0.25">
      <c r="A397" t="s">
        <v>283</v>
      </c>
      <c r="B397">
        <v>396</v>
      </c>
      <c r="C397" t="s">
        <v>179</v>
      </c>
      <c r="D397">
        <v>3</v>
      </c>
      <c r="E397">
        <v>477306.8</v>
      </c>
      <c r="F397">
        <v>171205.6</v>
      </c>
      <c r="G397">
        <v>39.79</v>
      </c>
      <c r="H397">
        <v>39.79</v>
      </c>
      <c r="I397">
        <v>40.42</v>
      </c>
      <c r="J397">
        <v>40.42</v>
      </c>
      <c r="K397" s="4">
        <f t="shared" si="18"/>
        <v>0</v>
      </c>
      <c r="L397" s="7">
        <f t="shared" si="19"/>
        <v>0</v>
      </c>
      <c r="M397">
        <f t="shared" si="20"/>
        <v>0</v>
      </c>
    </row>
    <row r="398" spans="1:13" x14ac:dyDescent="0.25">
      <c r="A398" t="s">
        <v>283</v>
      </c>
      <c r="B398">
        <v>398</v>
      </c>
      <c r="C398" t="s">
        <v>180</v>
      </c>
      <c r="D398">
        <v>9</v>
      </c>
      <c r="E398">
        <v>477282.5</v>
      </c>
      <c r="F398">
        <v>171225</v>
      </c>
      <c r="G398">
        <v>46.989999999999995</v>
      </c>
      <c r="H398">
        <v>46.9</v>
      </c>
      <c r="I398">
        <v>47.62</v>
      </c>
      <c r="J398">
        <v>47.62</v>
      </c>
      <c r="K398" s="4">
        <f t="shared" si="18"/>
        <v>-0.1</v>
      </c>
      <c r="L398" s="7">
        <f t="shared" si="19"/>
        <v>0.1</v>
      </c>
      <c r="M398">
        <f t="shared" si="20"/>
        <v>1</v>
      </c>
    </row>
    <row r="399" spans="1:13" x14ac:dyDescent="0.25">
      <c r="A399" t="s">
        <v>283</v>
      </c>
      <c r="B399">
        <v>400</v>
      </c>
      <c r="C399" t="s">
        <v>180</v>
      </c>
      <c r="D399">
        <v>11</v>
      </c>
      <c r="E399">
        <v>477288.5</v>
      </c>
      <c r="F399">
        <v>171231.6</v>
      </c>
      <c r="G399">
        <v>45.999999999999993</v>
      </c>
      <c r="H399">
        <v>45.910000000000004</v>
      </c>
      <c r="I399">
        <v>46.629999999999995</v>
      </c>
      <c r="J399">
        <v>46.629999999999995</v>
      </c>
      <c r="K399" s="4">
        <f t="shared" si="18"/>
        <v>-0.1</v>
      </c>
      <c r="L399" s="7">
        <f t="shared" si="19"/>
        <v>0.1</v>
      </c>
      <c r="M399">
        <f t="shared" si="20"/>
        <v>0</v>
      </c>
    </row>
    <row r="400" spans="1:13" x14ac:dyDescent="0.25">
      <c r="A400" t="s">
        <v>283</v>
      </c>
      <c r="B400">
        <v>402</v>
      </c>
      <c r="C400" t="s">
        <v>180</v>
      </c>
      <c r="D400">
        <v>7</v>
      </c>
      <c r="E400">
        <v>477283.1</v>
      </c>
      <c r="F400">
        <v>171220</v>
      </c>
      <c r="G400">
        <v>45.19</v>
      </c>
      <c r="H400">
        <v>45.099999999999994</v>
      </c>
      <c r="I400">
        <v>45.82</v>
      </c>
      <c r="J400">
        <v>45.82</v>
      </c>
      <c r="K400" s="4">
        <f t="shared" si="18"/>
        <v>-0.1</v>
      </c>
      <c r="L400" s="7">
        <f t="shared" si="19"/>
        <v>0.1</v>
      </c>
      <c r="M400">
        <f t="shared" si="20"/>
        <v>0</v>
      </c>
    </row>
    <row r="401" spans="1:13" x14ac:dyDescent="0.25">
      <c r="A401" t="s">
        <v>283</v>
      </c>
      <c r="B401">
        <v>397</v>
      </c>
      <c r="C401" t="s">
        <v>180</v>
      </c>
      <c r="D401">
        <v>1</v>
      </c>
      <c r="E401">
        <v>477295</v>
      </c>
      <c r="F401">
        <v>171233.6</v>
      </c>
      <c r="G401">
        <v>46.989999999999995</v>
      </c>
      <c r="H401">
        <v>46.989999999999995</v>
      </c>
      <c r="I401">
        <v>47.62</v>
      </c>
      <c r="J401">
        <v>47.62</v>
      </c>
      <c r="K401" s="4">
        <f t="shared" si="18"/>
        <v>0</v>
      </c>
      <c r="L401" s="7">
        <f t="shared" si="19"/>
        <v>0</v>
      </c>
      <c r="M401">
        <f t="shared" si="20"/>
        <v>0</v>
      </c>
    </row>
    <row r="402" spans="1:13" x14ac:dyDescent="0.25">
      <c r="A402" t="s">
        <v>283</v>
      </c>
      <c r="B402">
        <v>399</v>
      </c>
      <c r="C402" t="s">
        <v>180</v>
      </c>
      <c r="D402">
        <v>12</v>
      </c>
      <c r="E402">
        <v>477291.1</v>
      </c>
      <c r="F402">
        <v>171232.9</v>
      </c>
      <c r="G402">
        <v>45.999999999999993</v>
      </c>
      <c r="H402">
        <v>45.999999999999993</v>
      </c>
      <c r="I402">
        <v>46.629999999999995</v>
      </c>
      <c r="J402">
        <v>46.629999999999995</v>
      </c>
      <c r="K402" s="4">
        <f t="shared" si="18"/>
        <v>0</v>
      </c>
      <c r="L402" s="7">
        <f t="shared" si="19"/>
        <v>0</v>
      </c>
      <c r="M402">
        <f t="shared" si="20"/>
        <v>0</v>
      </c>
    </row>
    <row r="403" spans="1:13" x14ac:dyDescent="0.25">
      <c r="A403" t="s">
        <v>283</v>
      </c>
      <c r="B403">
        <v>401</v>
      </c>
      <c r="C403" t="s">
        <v>180</v>
      </c>
      <c r="D403">
        <v>10</v>
      </c>
      <c r="E403">
        <v>477285.6</v>
      </c>
      <c r="F403">
        <v>171229.9</v>
      </c>
      <c r="G403">
        <v>45.28</v>
      </c>
      <c r="H403">
        <v>45.28</v>
      </c>
      <c r="I403">
        <v>45.910000000000004</v>
      </c>
      <c r="J403">
        <v>45.910000000000004</v>
      </c>
      <c r="K403" s="4">
        <f t="shared" si="18"/>
        <v>0</v>
      </c>
      <c r="L403" s="7">
        <f t="shared" si="19"/>
        <v>0</v>
      </c>
      <c r="M403">
        <f t="shared" si="20"/>
        <v>0</v>
      </c>
    </row>
    <row r="404" spans="1:13" x14ac:dyDescent="0.25">
      <c r="A404" t="s">
        <v>283</v>
      </c>
      <c r="B404">
        <v>403</v>
      </c>
      <c r="C404" t="s">
        <v>180</v>
      </c>
      <c r="D404">
        <v>1</v>
      </c>
      <c r="E404">
        <v>477295</v>
      </c>
      <c r="F404">
        <v>171233.6</v>
      </c>
      <c r="G404">
        <v>44.92</v>
      </c>
      <c r="H404">
        <v>44.92</v>
      </c>
      <c r="I404">
        <v>45.55</v>
      </c>
      <c r="J404">
        <v>45.55</v>
      </c>
      <c r="K404" s="4">
        <f t="shared" si="18"/>
        <v>0</v>
      </c>
      <c r="L404" s="7">
        <f t="shared" si="19"/>
        <v>0</v>
      </c>
      <c r="M404">
        <f t="shared" si="20"/>
        <v>0</v>
      </c>
    </row>
    <row r="405" spans="1:13" x14ac:dyDescent="0.25">
      <c r="A405" t="s">
        <v>283</v>
      </c>
      <c r="B405">
        <v>404</v>
      </c>
      <c r="C405" t="s">
        <v>180</v>
      </c>
      <c r="D405">
        <v>9</v>
      </c>
      <c r="E405">
        <v>477282.5</v>
      </c>
      <c r="F405">
        <v>171225</v>
      </c>
      <c r="G405">
        <v>44.379999999999995</v>
      </c>
      <c r="H405">
        <v>44.379999999999995</v>
      </c>
      <c r="I405">
        <v>45.01</v>
      </c>
      <c r="J405">
        <v>45.01</v>
      </c>
      <c r="K405" s="4">
        <f t="shared" si="18"/>
        <v>0</v>
      </c>
      <c r="L405" s="7">
        <f t="shared" si="19"/>
        <v>0</v>
      </c>
      <c r="M405">
        <f t="shared" si="20"/>
        <v>0</v>
      </c>
    </row>
    <row r="406" spans="1:13" x14ac:dyDescent="0.25">
      <c r="A406" t="s">
        <v>283</v>
      </c>
      <c r="B406">
        <v>405</v>
      </c>
      <c r="C406" t="s">
        <v>180</v>
      </c>
      <c r="D406">
        <v>11</v>
      </c>
      <c r="E406">
        <v>477288.5</v>
      </c>
      <c r="F406">
        <v>171231.6</v>
      </c>
      <c r="G406">
        <v>43.389999999999993</v>
      </c>
      <c r="H406">
        <v>43.389999999999993</v>
      </c>
      <c r="I406">
        <v>44.019999999999996</v>
      </c>
      <c r="J406">
        <v>44.019999999999996</v>
      </c>
      <c r="K406" s="4">
        <f t="shared" si="18"/>
        <v>0</v>
      </c>
      <c r="L406" s="7">
        <f t="shared" si="19"/>
        <v>0</v>
      </c>
      <c r="M406">
        <f t="shared" si="20"/>
        <v>0</v>
      </c>
    </row>
    <row r="407" spans="1:13" x14ac:dyDescent="0.25">
      <c r="A407" t="s">
        <v>283</v>
      </c>
      <c r="B407">
        <v>406</v>
      </c>
      <c r="C407" t="s">
        <v>180</v>
      </c>
      <c r="D407">
        <v>12</v>
      </c>
      <c r="E407">
        <v>477291.1</v>
      </c>
      <c r="F407">
        <v>171232.9</v>
      </c>
      <c r="G407">
        <v>43.389999999999993</v>
      </c>
      <c r="H407">
        <v>43.389999999999993</v>
      </c>
      <c r="I407">
        <v>44.019999999999996</v>
      </c>
      <c r="J407">
        <v>44.019999999999996</v>
      </c>
      <c r="K407" s="4">
        <f t="shared" si="18"/>
        <v>0</v>
      </c>
      <c r="L407" s="7">
        <f t="shared" si="19"/>
        <v>0</v>
      </c>
      <c r="M407">
        <f t="shared" si="20"/>
        <v>0</v>
      </c>
    </row>
    <row r="408" spans="1:13" x14ac:dyDescent="0.25">
      <c r="A408" t="s">
        <v>283</v>
      </c>
      <c r="B408">
        <v>407</v>
      </c>
      <c r="C408" t="s">
        <v>180</v>
      </c>
      <c r="D408">
        <v>6</v>
      </c>
      <c r="E408">
        <v>477284.1</v>
      </c>
      <c r="F408">
        <v>171218.2</v>
      </c>
      <c r="G408">
        <v>43.12</v>
      </c>
      <c r="H408">
        <v>43.12</v>
      </c>
      <c r="I408">
        <v>43.839999999999996</v>
      </c>
      <c r="J408">
        <v>43.749999999999993</v>
      </c>
      <c r="K408" s="4">
        <f t="shared" si="18"/>
        <v>0</v>
      </c>
      <c r="L408" s="7">
        <f t="shared" si="19"/>
        <v>0</v>
      </c>
      <c r="M408">
        <f t="shared" si="20"/>
        <v>0</v>
      </c>
    </row>
    <row r="409" spans="1:13" x14ac:dyDescent="0.25">
      <c r="A409" t="s">
        <v>283</v>
      </c>
      <c r="B409">
        <v>408</v>
      </c>
      <c r="C409" t="s">
        <v>180</v>
      </c>
      <c r="D409">
        <v>8</v>
      </c>
      <c r="E409">
        <v>477282.3</v>
      </c>
      <c r="F409">
        <v>171221.6</v>
      </c>
      <c r="G409">
        <v>42.849999999999994</v>
      </c>
      <c r="H409">
        <v>42.849999999999994</v>
      </c>
      <c r="I409">
        <v>43.57</v>
      </c>
      <c r="J409">
        <v>43.48</v>
      </c>
      <c r="K409" s="4">
        <f t="shared" si="18"/>
        <v>0</v>
      </c>
      <c r="L409" s="7">
        <f t="shared" si="19"/>
        <v>0</v>
      </c>
      <c r="M409">
        <f t="shared" si="20"/>
        <v>0</v>
      </c>
    </row>
    <row r="410" spans="1:13" x14ac:dyDescent="0.25">
      <c r="A410" t="s">
        <v>283</v>
      </c>
      <c r="B410">
        <v>409</v>
      </c>
      <c r="C410" t="s">
        <v>180</v>
      </c>
      <c r="D410">
        <v>7</v>
      </c>
      <c r="E410">
        <v>477283.1</v>
      </c>
      <c r="F410">
        <v>171220</v>
      </c>
      <c r="G410">
        <v>42.76</v>
      </c>
      <c r="H410">
        <v>42.76</v>
      </c>
      <c r="I410">
        <v>43.48</v>
      </c>
      <c r="J410">
        <v>43.389999999999993</v>
      </c>
      <c r="K410" s="4">
        <f t="shared" si="18"/>
        <v>0</v>
      </c>
      <c r="L410" s="7">
        <f t="shared" si="19"/>
        <v>0</v>
      </c>
      <c r="M410">
        <f t="shared" si="20"/>
        <v>0</v>
      </c>
    </row>
    <row r="411" spans="1:13" x14ac:dyDescent="0.25">
      <c r="A411" t="s">
        <v>283</v>
      </c>
      <c r="B411">
        <v>410</v>
      </c>
      <c r="C411" t="s">
        <v>180</v>
      </c>
      <c r="D411">
        <v>2</v>
      </c>
      <c r="E411">
        <v>477295.2</v>
      </c>
      <c r="F411">
        <v>171228.4</v>
      </c>
      <c r="G411">
        <v>42.489999999999995</v>
      </c>
      <c r="H411">
        <v>42.489999999999995</v>
      </c>
      <c r="I411">
        <v>43.12</v>
      </c>
      <c r="J411">
        <v>43.12</v>
      </c>
      <c r="K411" s="4">
        <f t="shared" si="18"/>
        <v>0</v>
      </c>
      <c r="L411" s="7">
        <f t="shared" si="19"/>
        <v>0</v>
      </c>
      <c r="M411">
        <f t="shared" si="20"/>
        <v>0</v>
      </c>
    </row>
    <row r="412" spans="1:13" x14ac:dyDescent="0.25">
      <c r="A412" t="s">
        <v>283</v>
      </c>
      <c r="B412">
        <v>411</v>
      </c>
      <c r="C412" t="s">
        <v>180</v>
      </c>
      <c r="D412">
        <v>3</v>
      </c>
      <c r="E412">
        <v>477290.7</v>
      </c>
      <c r="F412">
        <v>171221.3</v>
      </c>
      <c r="G412">
        <v>42.4</v>
      </c>
      <c r="H412">
        <v>42.4</v>
      </c>
      <c r="I412">
        <v>43.03</v>
      </c>
      <c r="J412">
        <v>43.03</v>
      </c>
      <c r="K412" s="4">
        <f t="shared" si="18"/>
        <v>0</v>
      </c>
      <c r="L412" s="7">
        <f t="shared" si="19"/>
        <v>0</v>
      </c>
      <c r="M412">
        <f t="shared" si="20"/>
        <v>0</v>
      </c>
    </row>
    <row r="413" spans="1:13" x14ac:dyDescent="0.25">
      <c r="A413" t="s">
        <v>283</v>
      </c>
      <c r="B413">
        <v>412</v>
      </c>
      <c r="C413" t="s">
        <v>180</v>
      </c>
      <c r="D413">
        <v>10</v>
      </c>
      <c r="E413">
        <v>477285.6</v>
      </c>
      <c r="F413">
        <v>171229.9</v>
      </c>
      <c r="G413">
        <v>42.4</v>
      </c>
      <c r="H413">
        <v>42.4</v>
      </c>
      <c r="I413">
        <v>43.03</v>
      </c>
      <c r="J413">
        <v>43.03</v>
      </c>
      <c r="K413" s="4">
        <f t="shared" si="18"/>
        <v>0</v>
      </c>
      <c r="L413" s="7">
        <f t="shared" si="19"/>
        <v>0</v>
      </c>
      <c r="M413">
        <f t="shared" si="20"/>
        <v>0</v>
      </c>
    </row>
    <row r="414" spans="1:13" x14ac:dyDescent="0.25">
      <c r="A414" t="s">
        <v>283</v>
      </c>
      <c r="B414">
        <v>413</v>
      </c>
      <c r="C414" t="s">
        <v>180</v>
      </c>
      <c r="D414">
        <v>6</v>
      </c>
      <c r="E414">
        <v>477284.1</v>
      </c>
      <c r="F414">
        <v>171218.2</v>
      </c>
      <c r="G414">
        <v>41.139999999999993</v>
      </c>
      <c r="H414">
        <v>41.139999999999993</v>
      </c>
      <c r="I414">
        <v>41.769999999999996</v>
      </c>
      <c r="J414">
        <v>41.769999999999996</v>
      </c>
      <c r="K414" s="4">
        <f t="shared" si="18"/>
        <v>0</v>
      </c>
      <c r="L414" s="7">
        <f t="shared" si="19"/>
        <v>0</v>
      </c>
      <c r="M414">
        <f t="shared" si="20"/>
        <v>0</v>
      </c>
    </row>
    <row r="415" spans="1:13" x14ac:dyDescent="0.25">
      <c r="A415" t="s">
        <v>283</v>
      </c>
      <c r="B415">
        <v>414</v>
      </c>
      <c r="C415" t="s">
        <v>180</v>
      </c>
      <c r="D415">
        <v>8</v>
      </c>
      <c r="E415">
        <v>477282.3</v>
      </c>
      <c r="F415">
        <v>171221.6</v>
      </c>
      <c r="G415">
        <v>40.78</v>
      </c>
      <c r="H415">
        <v>40.78</v>
      </c>
      <c r="I415">
        <v>41.410000000000004</v>
      </c>
      <c r="J415">
        <v>41.410000000000004</v>
      </c>
      <c r="K415" s="4">
        <f t="shared" si="18"/>
        <v>0</v>
      </c>
      <c r="L415" s="7">
        <f t="shared" si="19"/>
        <v>0</v>
      </c>
      <c r="M415">
        <f t="shared" si="20"/>
        <v>0</v>
      </c>
    </row>
    <row r="416" spans="1:13" x14ac:dyDescent="0.25">
      <c r="A416" t="s">
        <v>283</v>
      </c>
      <c r="B416">
        <v>415</v>
      </c>
      <c r="C416" t="s">
        <v>180</v>
      </c>
      <c r="D416">
        <v>2</v>
      </c>
      <c r="E416">
        <v>477295.2</v>
      </c>
      <c r="F416">
        <v>171228.4</v>
      </c>
      <c r="G416">
        <v>40.239999999999995</v>
      </c>
      <c r="H416">
        <v>40.239999999999995</v>
      </c>
      <c r="I416">
        <v>40.96</v>
      </c>
      <c r="J416">
        <v>40.96</v>
      </c>
      <c r="K416" s="4">
        <f t="shared" si="18"/>
        <v>0</v>
      </c>
      <c r="L416" s="7">
        <f t="shared" si="19"/>
        <v>0</v>
      </c>
      <c r="M416">
        <f t="shared" si="20"/>
        <v>0</v>
      </c>
    </row>
    <row r="417" spans="1:13" x14ac:dyDescent="0.25">
      <c r="A417" t="s">
        <v>283</v>
      </c>
      <c r="B417">
        <v>416</v>
      </c>
      <c r="C417" t="s">
        <v>180</v>
      </c>
      <c r="D417">
        <v>3</v>
      </c>
      <c r="E417">
        <v>477290.7</v>
      </c>
      <c r="F417">
        <v>171221.3</v>
      </c>
      <c r="G417">
        <v>40.239999999999995</v>
      </c>
      <c r="H417">
        <v>40.239999999999995</v>
      </c>
      <c r="I417">
        <v>40.869999999999997</v>
      </c>
      <c r="J417">
        <v>40.869999999999997</v>
      </c>
      <c r="K417" s="4">
        <f t="shared" si="18"/>
        <v>0</v>
      </c>
      <c r="L417" s="7">
        <f t="shared" si="19"/>
        <v>0</v>
      </c>
      <c r="M417">
        <f t="shared" si="20"/>
        <v>0</v>
      </c>
    </row>
    <row r="418" spans="1:13" x14ac:dyDescent="0.25">
      <c r="A418" t="s">
        <v>283</v>
      </c>
      <c r="B418">
        <v>417</v>
      </c>
      <c r="C418" t="s">
        <v>180</v>
      </c>
      <c r="D418">
        <v>5</v>
      </c>
      <c r="E418">
        <v>477286</v>
      </c>
      <c r="F418">
        <v>171218.2</v>
      </c>
      <c r="G418">
        <v>39.97</v>
      </c>
      <c r="H418">
        <v>39.97</v>
      </c>
      <c r="I418">
        <v>40.599999999999994</v>
      </c>
      <c r="J418">
        <v>40.599999999999994</v>
      </c>
      <c r="K418" s="4">
        <f t="shared" si="18"/>
        <v>0</v>
      </c>
      <c r="L418" s="7">
        <f t="shared" si="19"/>
        <v>0</v>
      </c>
      <c r="M418">
        <f t="shared" si="20"/>
        <v>0</v>
      </c>
    </row>
    <row r="419" spans="1:13" x14ac:dyDescent="0.25">
      <c r="A419" t="s">
        <v>283</v>
      </c>
      <c r="B419">
        <v>418</v>
      </c>
      <c r="C419" t="s">
        <v>180</v>
      </c>
      <c r="D419">
        <v>4</v>
      </c>
      <c r="E419">
        <v>477287.4</v>
      </c>
      <c r="F419">
        <v>171218.4</v>
      </c>
      <c r="G419">
        <v>39.79</v>
      </c>
      <c r="H419">
        <v>39.79</v>
      </c>
      <c r="I419">
        <v>40.42</v>
      </c>
      <c r="J419">
        <v>40.42</v>
      </c>
      <c r="K419" s="4">
        <f t="shared" si="18"/>
        <v>0</v>
      </c>
      <c r="L419" s="7">
        <f t="shared" si="19"/>
        <v>0</v>
      </c>
      <c r="M419">
        <f t="shared" si="20"/>
        <v>0</v>
      </c>
    </row>
    <row r="420" spans="1:13" x14ac:dyDescent="0.25">
      <c r="A420" t="s">
        <v>283</v>
      </c>
      <c r="B420">
        <v>419</v>
      </c>
      <c r="C420" t="s">
        <v>180</v>
      </c>
      <c r="D420">
        <v>5</v>
      </c>
      <c r="E420">
        <v>477286</v>
      </c>
      <c r="F420">
        <v>171218.2</v>
      </c>
      <c r="G420">
        <v>36.19</v>
      </c>
      <c r="H420">
        <v>36.19</v>
      </c>
      <c r="I420">
        <v>36.82</v>
      </c>
      <c r="J420">
        <v>36.82</v>
      </c>
      <c r="K420" s="4">
        <f t="shared" si="18"/>
        <v>0</v>
      </c>
      <c r="L420" s="7">
        <f t="shared" si="19"/>
        <v>0</v>
      </c>
      <c r="M420">
        <f t="shared" si="20"/>
        <v>0</v>
      </c>
    </row>
    <row r="421" spans="1:13" x14ac:dyDescent="0.25">
      <c r="A421" t="s">
        <v>283</v>
      </c>
      <c r="B421">
        <v>420</v>
      </c>
      <c r="C421" t="s">
        <v>180</v>
      </c>
      <c r="D421">
        <v>4</v>
      </c>
      <c r="E421">
        <v>477287.4</v>
      </c>
      <c r="F421">
        <v>171218.4</v>
      </c>
      <c r="G421">
        <v>36.099999999999994</v>
      </c>
      <c r="H421">
        <v>36.099999999999994</v>
      </c>
      <c r="I421">
        <v>36.729999999999997</v>
      </c>
      <c r="J421">
        <v>36.729999999999997</v>
      </c>
      <c r="K421" s="4">
        <f t="shared" si="18"/>
        <v>0</v>
      </c>
      <c r="L421" s="7">
        <f t="shared" si="19"/>
        <v>0</v>
      </c>
      <c r="M421">
        <f t="shared" si="20"/>
        <v>0</v>
      </c>
    </row>
    <row r="422" spans="1:13" x14ac:dyDescent="0.25">
      <c r="A422" t="s">
        <v>283</v>
      </c>
      <c r="B422">
        <v>427</v>
      </c>
      <c r="C422" t="s">
        <v>181</v>
      </c>
      <c r="D422">
        <v>11</v>
      </c>
      <c r="E422">
        <v>477279.4</v>
      </c>
      <c r="F422">
        <v>171249.4</v>
      </c>
      <c r="G422">
        <v>45.19</v>
      </c>
      <c r="H422">
        <v>45.099999999999994</v>
      </c>
      <c r="I422">
        <v>45.82</v>
      </c>
      <c r="J422">
        <v>45.82</v>
      </c>
      <c r="K422" s="4">
        <f t="shared" si="18"/>
        <v>-0.1</v>
      </c>
      <c r="L422" s="7">
        <f t="shared" si="19"/>
        <v>0.1</v>
      </c>
      <c r="M422">
        <f t="shared" si="20"/>
        <v>1</v>
      </c>
    </row>
    <row r="423" spans="1:13" x14ac:dyDescent="0.25">
      <c r="A423" t="s">
        <v>283</v>
      </c>
      <c r="B423">
        <v>421</v>
      </c>
      <c r="C423" t="s">
        <v>181</v>
      </c>
      <c r="D423">
        <v>1</v>
      </c>
      <c r="E423">
        <v>477284.1</v>
      </c>
      <c r="F423">
        <v>171251.3</v>
      </c>
      <c r="G423">
        <v>47.98</v>
      </c>
      <c r="H423">
        <v>47.98</v>
      </c>
      <c r="I423">
        <v>48.61</v>
      </c>
      <c r="J423">
        <v>48.61</v>
      </c>
      <c r="K423" s="4">
        <f t="shared" si="18"/>
        <v>0</v>
      </c>
      <c r="L423" s="7">
        <f t="shared" si="19"/>
        <v>0</v>
      </c>
      <c r="M423">
        <f t="shared" si="20"/>
        <v>0</v>
      </c>
    </row>
    <row r="424" spans="1:13" x14ac:dyDescent="0.25">
      <c r="A424" t="s">
        <v>283</v>
      </c>
      <c r="B424">
        <v>422</v>
      </c>
      <c r="C424" t="s">
        <v>181</v>
      </c>
      <c r="D424">
        <v>2</v>
      </c>
      <c r="E424">
        <v>477289</v>
      </c>
      <c r="F424">
        <v>171248.3</v>
      </c>
      <c r="G424">
        <v>47.98</v>
      </c>
      <c r="H424">
        <v>47.98</v>
      </c>
      <c r="I424">
        <v>48.61</v>
      </c>
      <c r="J424">
        <v>48.61</v>
      </c>
      <c r="K424" s="4">
        <f t="shared" si="18"/>
        <v>0</v>
      </c>
      <c r="L424" s="7">
        <f t="shared" si="19"/>
        <v>0</v>
      </c>
      <c r="M424">
        <f t="shared" si="20"/>
        <v>0</v>
      </c>
    </row>
    <row r="425" spans="1:13" x14ac:dyDescent="0.25">
      <c r="A425" t="s">
        <v>283</v>
      </c>
      <c r="B425">
        <v>423</v>
      </c>
      <c r="C425" t="s">
        <v>181</v>
      </c>
      <c r="D425">
        <v>11</v>
      </c>
      <c r="E425">
        <v>477279.4</v>
      </c>
      <c r="F425">
        <v>171249.4</v>
      </c>
      <c r="G425">
        <v>47.26</v>
      </c>
      <c r="H425">
        <v>47.26</v>
      </c>
      <c r="I425">
        <v>47.889999999999993</v>
      </c>
      <c r="J425">
        <v>47.889999999999993</v>
      </c>
      <c r="K425" s="4">
        <f t="shared" si="18"/>
        <v>0</v>
      </c>
      <c r="L425" s="7">
        <f t="shared" si="19"/>
        <v>0</v>
      </c>
      <c r="M425">
        <f t="shared" si="20"/>
        <v>0</v>
      </c>
    </row>
    <row r="426" spans="1:13" x14ac:dyDescent="0.25">
      <c r="A426" t="s">
        <v>283</v>
      </c>
      <c r="B426">
        <v>424</v>
      </c>
      <c r="C426" t="s">
        <v>181</v>
      </c>
      <c r="D426">
        <v>1</v>
      </c>
      <c r="E426">
        <v>477284.1</v>
      </c>
      <c r="F426">
        <v>171251.3</v>
      </c>
      <c r="G426">
        <v>46.089999999999996</v>
      </c>
      <c r="H426">
        <v>46.089999999999996</v>
      </c>
      <c r="I426">
        <v>46.72</v>
      </c>
      <c r="J426">
        <v>46.72</v>
      </c>
      <c r="K426" s="4">
        <f t="shared" si="18"/>
        <v>0</v>
      </c>
      <c r="L426" s="7">
        <f t="shared" si="19"/>
        <v>0</v>
      </c>
      <c r="M426">
        <f t="shared" si="20"/>
        <v>0</v>
      </c>
    </row>
    <row r="427" spans="1:13" x14ac:dyDescent="0.25">
      <c r="A427" t="s">
        <v>283</v>
      </c>
      <c r="B427">
        <v>425</v>
      </c>
      <c r="C427" t="s">
        <v>181</v>
      </c>
      <c r="D427">
        <v>2</v>
      </c>
      <c r="E427">
        <v>477289</v>
      </c>
      <c r="F427">
        <v>171248.3</v>
      </c>
      <c r="G427">
        <v>46.089999999999996</v>
      </c>
      <c r="H427">
        <v>46.089999999999996</v>
      </c>
      <c r="I427">
        <v>46.72</v>
      </c>
      <c r="J427">
        <v>46.72</v>
      </c>
      <c r="K427" s="4">
        <f t="shared" si="18"/>
        <v>0</v>
      </c>
      <c r="L427" s="7">
        <f t="shared" si="19"/>
        <v>0</v>
      </c>
      <c r="M427">
        <f t="shared" si="20"/>
        <v>0</v>
      </c>
    </row>
    <row r="428" spans="1:13" x14ac:dyDescent="0.25">
      <c r="A428" t="s">
        <v>283</v>
      </c>
      <c r="B428">
        <v>426</v>
      </c>
      <c r="C428" t="s">
        <v>181</v>
      </c>
      <c r="D428">
        <v>10</v>
      </c>
      <c r="E428">
        <v>477275.1</v>
      </c>
      <c r="F428">
        <v>171242.4</v>
      </c>
      <c r="G428">
        <v>45.19</v>
      </c>
      <c r="H428">
        <v>45.19</v>
      </c>
      <c r="I428">
        <v>45.82</v>
      </c>
      <c r="J428">
        <v>45.82</v>
      </c>
      <c r="K428" s="4">
        <f t="shared" si="18"/>
        <v>0</v>
      </c>
      <c r="L428" s="7">
        <f t="shared" si="19"/>
        <v>0</v>
      </c>
      <c r="M428">
        <f t="shared" si="20"/>
        <v>0</v>
      </c>
    </row>
    <row r="429" spans="1:13" x14ac:dyDescent="0.25">
      <c r="A429" t="s">
        <v>283</v>
      </c>
      <c r="B429">
        <v>428</v>
      </c>
      <c r="C429" t="s">
        <v>181</v>
      </c>
      <c r="D429">
        <v>8</v>
      </c>
      <c r="E429">
        <v>477275.4</v>
      </c>
      <c r="F429">
        <v>171236.3</v>
      </c>
      <c r="G429">
        <v>43.749999999999993</v>
      </c>
      <c r="H429">
        <v>43.749999999999993</v>
      </c>
      <c r="I429">
        <v>44.379999999999995</v>
      </c>
      <c r="J429">
        <v>44.379999999999995</v>
      </c>
      <c r="K429" s="4">
        <f t="shared" si="18"/>
        <v>0</v>
      </c>
      <c r="L429" s="7">
        <f t="shared" si="19"/>
        <v>0</v>
      </c>
      <c r="M429">
        <f t="shared" si="20"/>
        <v>0</v>
      </c>
    </row>
    <row r="430" spans="1:13" x14ac:dyDescent="0.25">
      <c r="A430" t="s">
        <v>283</v>
      </c>
      <c r="B430">
        <v>429</v>
      </c>
      <c r="C430" t="s">
        <v>181</v>
      </c>
      <c r="D430">
        <v>7</v>
      </c>
      <c r="E430">
        <v>477276.2</v>
      </c>
      <c r="F430">
        <v>171234.7</v>
      </c>
      <c r="G430">
        <v>43.21</v>
      </c>
      <c r="H430">
        <v>43.21</v>
      </c>
      <c r="I430">
        <v>43.839999999999996</v>
      </c>
      <c r="J430">
        <v>43.839999999999996</v>
      </c>
      <c r="K430" s="4">
        <f t="shared" si="18"/>
        <v>0</v>
      </c>
      <c r="L430" s="7">
        <f t="shared" si="19"/>
        <v>0</v>
      </c>
      <c r="M430">
        <f t="shared" si="20"/>
        <v>0</v>
      </c>
    </row>
    <row r="431" spans="1:13" x14ac:dyDescent="0.25">
      <c r="A431" t="s">
        <v>283</v>
      </c>
      <c r="B431">
        <v>430</v>
      </c>
      <c r="C431" t="s">
        <v>181</v>
      </c>
      <c r="D431">
        <v>3</v>
      </c>
      <c r="E431">
        <v>477289.2</v>
      </c>
      <c r="F431">
        <v>171243.3</v>
      </c>
      <c r="G431">
        <v>42.58</v>
      </c>
      <c r="H431">
        <v>42.58</v>
      </c>
      <c r="I431">
        <v>43.21</v>
      </c>
      <c r="J431">
        <v>43.21</v>
      </c>
      <c r="K431" s="4">
        <f t="shared" si="18"/>
        <v>0</v>
      </c>
      <c r="L431" s="7">
        <f t="shared" si="19"/>
        <v>0</v>
      </c>
      <c r="M431">
        <f t="shared" si="20"/>
        <v>0</v>
      </c>
    </row>
    <row r="432" spans="1:13" x14ac:dyDescent="0.25">
      <c r="A432" t="s">
        <v>283</v>
      </c>
      <c r="B432">
        <v>431</v>
      </c>
      <c r="C432" t="s">
        <v>181</v>
      </c>
      <c r="D432">
        <v>4</v>
      </c>
      <c r="E432">
        <v>477284.8</v>
      </c>
      <c r="F432">
        <v>171236.3</v>
      </c>
      <c r="G432">
        <v>42.489999999999995</v>
      </c>
      <c r="H432">
        <v>42.489999999999995</v>
      </c>
      <c r="I432">
        <v>43.12</v>
      </c>
      <c r="J432">
        <v>43.12</v>
      </c>
      <c r="K432" s="4">
        <f t="shared" si="18"/>
        <v>0</v>
      </c>
      <c r="L432" s="7">
        <f t="shared" si="19"/>
        <v>0</v>
      </c>
      <c r="M432">
        <f t="shared" si="20"/>
        <v>0</v>
      </c>
    </row>
    <row r="433" spans="1:13" x14ac:dyDescent="0.25">
      <c r="A433" t="s">
        <v>283</v>
      </c>
      <c r="B433">
        <v>432</v>
      </c>
      <c r="C433" t="s">
        <v>181</v>
      </c>
      <c r="D433">
        <v>10</v>
      </c>
      <c r="E433">
        <v>477275.1</v>
      </c>
      <c r="F433">
        <v>171242.4</v>
      </c>
      <c r="G433">
        <v>42.31</v>
      </c>
      <c r="H433">
        <v>42.31</v>
      </c>
      <c r="I433">
        <v>42.94</v>
      </c>
      <c r="J433">
        <v>42.94</v>
      </c>
      <c r="K433" s="4">
        <f t="shared" si="18"/>
        <v>0</v>
      </c>
      <c r="L433" s="7">
        <f t="shared" si="19"/>
        <v>0</v>
      </c>
      <c r="M433">
        <f t="shared" si="20"/>
        <v>0</v>
      </c>
    </row>
    <row r="434" spans="1:13" x14ac:dyDescent="0.25">
      <c r="A434" t="s">
        <v>283</v>
      </c>
      <c r="B434">
        <v>433</v>
      </c>
      <c r="C434" t="s">
        <v>181</v>
      </c>
      <c r="D434">
        <v>9</v>
      </c>
      <c r="E434">
        <v>477274.4</v>
      </c>
      <c r="F434">
        <v>171237.9</v>
      </c>
      <c r="G434">
        <v>41.769999999999996</v>
      </c>
      <c r="H434">
        <v>41.769999999999996</v>
      </c>
      <c r="I434">
        <v>42.489999999999995</v>
      </c>
      <c r="J434">
        <v>42.489999999999995</v>
      </c>
      <c r="K434" s="4">
        <f t="shared" si="18"/>
        <v>0</v>
      </c>
      <c r="L434" s="7">
        <f t="shared" si="19"/>
        <v>0</v>
      </c>
      <c r="M434">
        <f t="shared" si="20"/>
        <v>0</v>
      </c>
    </row>
    <row r="435" spans="1:13" x14ac:dyDescent="0.25">
      <c r="A435" t="s">
        <v>283</v>
      </c>
      <c r="B435">
        <v>434</v>
      </c>
      <c r="C435" t="s">
        <v>181</v>
      </c>
      <c r="D435">
        <v>7</v>
      </c>
      <c r="E435">
        <v>477276.2</v>
      </c>
      <c r="F435">
        <v>171234.7</v>
      </c>
      <c r="G435">
        <v>40.69</v>
      </c>
      <c r="H435">
        <v>40.69</v>
      </c>
      <c r="I435">
        <v>41.410000000000004</v>
      </c>
      <c r="J435">
        <v>41.410000000000004</v>
      </c>
      <c r="K435" s="4">
        <f t="shared" si="18"/>
        <v>0</v>
      </c>
      <c r="L435" s="7">
        <f t="shared" si="19"/>
        <v>0</v>
      </c>
      <c r="M435">
        <f t="shared" si="20"/>
        <v>0</v>
      </c>
    </row>
    <row r="436" spans="1:13" x14ac:dyDescent="0.25">
      <c r="A436" t="s">
        <v>283</v>
      </c>
      <c r="B436">
        <v>435</v>
      </c>
      <c r="C436" t="s">
        <v>181</v>
      </c>
      <c r="D436">
        <v>8</v>
      </c>
      <c r="E436">
        <v>477275.4</v>
      </c>
      <c r="F436">
        <v>171236.3</v>
      </c>
      <c r="G436">
        <v>40.69</v>
      </c>
      <c r="H436">
        <v>40.69</v>
      </c>
      <c r="I436">
        <v>41.32</v>
      </c>
      <c r="J436">
        <v>41.32</v>
      </c>
      <c r="K436" s="4">
        <f t="shared" si="18"/>
        <v>0</v>
      </c>
      <c r="L436" s="7">
        <f t="shared" si="19"/>
        <v>0</v>
      </c>
      <c r="M436">
        <f t="shared" si="20"/>
        <v>0</v>
      </c>
    </row>
    <row r="437" spans="1:13" x14ac:dyDescent="0.25">
      <c r="A437" t="s">
        <v>283</v>
      </c>
      <c r="B437">
        <v>436</v>
      </c>
      <c r="C437" t="s">
        <v>181</v>
      </c>
      <c r="D437">
        <v>3</v>
      </c>
      <c r="E437">
        <v>477289.2</v>
      </c>
      <c r="F437">
        <v>171243.3</v>
      </c>
      <c r="G437">
        <v>40.33</v>
      </c>
      <c r="H437">
        <v>40.33</v>
      </c>
      <c r="I437">
        <v>40.96</v>
      </c>
      <c r="J437">
        <v>40.96</v>
      </c>
      <c r="K437" s="4">
        <f t="shared" si="18"/>
        <v>0</v>
      </c>
      <c r="L437" s="7">
        <f t="shared" si="19"/>
        <v>0</v>
      </c>
      <c r="M437">
        <f t="shared" si="20"/>
        <v>0</v>
      </c>
    </row>
    <row r="438" spans="1:13" x14ac:dyDescent="0.25">
      <c r="A438" t="s">
        <v>283</v>
      </c>
      <c r="B438">
        <v>437</v>
      </c>
      <c r="C438" t="s">
        <v>181</v>
      </c>
      <c r="D438">
        <v>4</v>
      </c>
      <c r="E438">
        <v>477284.8</v>
      </c>
      <c r="F438">
        <v>171236.3</v>
      </c>
      <c r="G438">
        <v>40.33</v>
      </c>
      <c r="H438">
        <v>40.33</v>
      </c>
      <c r="I438">
        <v>40.96</v>
      </c>
      <c r="J438">
        <v>40.96</v>
      </c>
      <c r="K438" s="4">
        <f t="shared" si="18"/>
        <v>0</v>
      </c>
      <c r="L438" s="7">
        <f t="shared" si="19"/>
        <v>0</v>
      </c>
      <c r="M438">
        <f t="shared" si="20"/>
        <v>0</v>
      </c>
    </row>
    <row r="439" spans="1:13" x14ac:dyDescent="0.25">
      <c r="A439" t="s">
        <v>283</v>
      </c>
      <c r="B439">
        <v>438</v>
      </c>
      <c r="C439" t="s">
        <v>181</v>
      </c>
      <c r="D439">
        <v>5</v>
      </c>
      <c r="E439">
        <v>477280.5</v>
      </c>
      <c r="F439">
        <v>171234.1</v>
      </c>
      <c r="G439">
        <v>40.15</v>
      </c>
      <c r="H439">
        <v>40.15</v>
      </c>
      <c r="I439">
        <v>40.78</v>
      </c>
      <c r="J439">
        <v>40.78</v>
      </c>
      <c r="K439" s="4">
        <f t="shared" si="18"/>
        <v>0</v>
      </c>
      <c r="L439" s="7">
        <f t="shared" si="19"/>
        <v>0</v>
      </c>
      <c r="M439">
        <f t="shared" si="20"/>
        <v>0</v>
      </c>
    </row>
    <row r="440" spans="1:13" x14ac:dyDescent="0.25">
      <c r="A440" t="s">
        <v>283</v>
      </c>
      <c r="B440">
        <v>439</v>
      </c>
      <c r="C440" t="s">
        <v>181</v>
      </c>
      <c r="D440">
        <v>6</v>
      </c>
      <c r="E440">
        <v>477277.9</v>
      </c>
      <c r="F440">
        <v>171234.7</v>
      </c>
      <c r="G440">
        <v>40.15</v>
      </c>
      <c r="H440">
        <v>40.15</v>
      </c>
      <c r="I440">
        <v>40.78</v>
      </c>
      <c r="J440">
        <v>40.78</v>
      </c>
      <c r="K440" s="4">
        <f t="shared" si="18"/>
        <v>0</v>
      </c>
      <c r="L440" s="7">
        <f t="shared" si="19"/>
        <v>0</v>
      </c>
      <c r="M440">
        <f t="shared" si="20"/>
        <v>0</v>
      </c>
    </row>
    <row r="441" spans="1:13" x14ac:dyDescent="0.25">
      <c r="A441" t="s">
        <v>283</v>
      </c>
      <c r="B441">
        <v>440</v>
      </c>
      <c r="C441" t="s">
        <v>181</v>
      </c>
      <c r="D441">
        <v>9</v>
      </c>
      <c r="E441">
        <v>477274.4</v>
      </c>
      <c r="F441">
        <v>171237.9</v>
      </c>
      <c r="G441">
        <v>39.07</v>
      </c>
      <c r="H441">
        <v>39.07</v>
      </c>
      <c r="I441">
        <v>39.699999999999996</v>
      </c>
      <c r="J441">
        <v>39.699999999999996</v>
      </c>
      <c r="K441" s="4">
        <f t="shared" si="18"/>
        <v>0</v>
      </c>
      <c r="L441" s="7">
        <f t="shared" si="19"/>
        <v>0</v>
      </c>
      <c r="M441">
        <f t="shared" si="20"/>
        <v>0</v>
      </c>
    </row>
    <row r="442" spans="1:13" x14ac:dyDescent="0.25">
      <c r="A442" t="s">
        <v>283</v>
      </c>
      <c r="B442">
        <v>441</v>
      </c>
      <c r="C442" t="s">
        <v>181</v>
      </c>
      <c r="D442">
        <v>5</v>
      </c>
      <c r="E442">
        <v>477280.5</v>
      </c>
      <c r="F442">
        <v>171234.1</v>
      </c>
      <c r="G442">
        <v>36.369999999999997</v>
      </c>
      <c r="H442">
        <v>36.369999999999997</v>
      </c>
      <c r="I442">
        <v>36.999999999999993</v>
      </c>
      <c r="J442">
        <v>36.999999999999993</v>
      </c>
      <c r="K442" s="4">
        <f t="shared" si="18"/>
        <v>0</v>
      </c>
      <c r="L442" s="7">
        <f t="shared" si="19"/>
        <v>0</v>
      </c>
      <c r="M442">
        <f t="shared" si="20"/>
        <v>0</v>
      </c>
    </row>
    <row r="443" spans="1:13" x14ac:dyDescent="0.25">
      <c r="A443" t="s">
        <v>283</v>
      </c>
      <c r="B443">
        <v>442</v>
      </c>
      <c r="C443" t="s">
        <v>181</v>
      </c>
      <c r="D443">
        <v>6</v>
      </c>
      <c r="E443">
        <v>477277.9</v>
      </c>
      <c r="F443">
        <v>171234.7</v>
      </c>
      <c r="G443">
        <v>36.369999999999997</v>
      </c>
      <c r="H443">
        <v>36.369999999999997</v>
      </c>
      <c r="I443">
        <v>36.999999999999993</v>
      </c>
      <c r="J443">
        <v>36.999999999999993</v>
      </c>
      <c r="K443" s="4">
        <f t="shared" si="18"/>
        <v>0</v>
      </c>
      <c r="L443" s="7">
        <f t="shared" si="19"/>
        <v>0</v>
      </c>
      <c r="M443">
        <f t="shared" si="20"/>
        <v>0</v>
      </c>
    </row>
    <row r="444" spans="1:13" x14ac:dyDescent="0.25">
      <c r="A444" t="s">
        <v>283</v>
      </c>
      <c r="B444">
        <v>445</v>
      </c>
      <c r="C444" t="s">
        <v>182</v>
      </c>
      <c r="D444">
        <v>11</v>
      </c>
      <c r="E444">
        <v>477265.5</v>
      </c>
      <c r="F444">
        <v>171256.9</v>
      </c>
      <c r="G444">
        <v>47.349999999999994</v>
      </c>
      <c r="H444">
        <v>47.26</v>
      </c>
      <c r="I444">
        <v>47.98</v>
      </c>
      <c r="J444">
        <v>47.98</v>
      </c>
      <c r="K444" s="4">
        <f t="shared" si="18"/>
        <v>-0.1</v>
      </c>
      <c r="L444" s="7">
        <f t="shared" si="19"/>
        <v>0.1</v>
      </c>
      <c r="M444">
        <f t="shared" si="20"/>
        <v>1</v>
      </c>
    </row>
    <row r="445" spans="1:13" x14ac:dyDescent="0.25">
      <c r="A445" t="s">
        <v>283</v>
      </c>
      <c r="B445">
        <v>443</v>
      </c>
      <c r="C445" t="s">
        <v>182</v>
      </c>
      <c r="D445">
        <v>1</v>
      </c>
      <c r="E445">
        <v>477268.9</v>
      </c>
      <c r="F445">
        <v>171256.8</v>
      </c>
      <c r="G445">
        <v>47.889999999999993</v>
      </c>
      <c r="H445">
        <v>47.889999999999993</v>
      </c>
      <c r="I445">
        <v>48.519999999999996</v>
      </c>
      <c r="J445">
        <v>48.519999999999996</v>
      </c>
      <c r="K445" s="4">
        <f t="shared" si="18"/>
        <v>0</v>
      </c>
      <c r="L445" s="7">
        <f t="shared" si="19"/>
        <v>0</v>
      </c>
      <c r="M445">
        <f t="shared" si="20"/>
        <v>0</v>
      </c>
    </row>
    <row r="446" spans="1:13" x14ac:dyDescent="0.25">
      <c r="A446" t="s">
        <v>283</v>
      </c>
      <c r="B446">
        <v>444</v>
      </c>
      <c r="C446" t="s">
        <v>182</v>
      </c>
      <c r="D446">
        <v>2</v>
      </c>
      <c r="E446">
        <v>477273.7</v>
      </c>
      <c r="F446">
        <v>171253.8</v>
      </c>
      <c r="G446">
        <v>47.889999999999993</v>
      </c>
      <c r="H446">
        <v>47.889999999999993</v>
      </c>
      <c r="I446">
        <v>48.519999999999996</v>
      </c>
      <c r="J446">
        <v>48.519999999999996</v>
      </c>
      <c r="K446" s="4">
        <f t="shared" si="18"/>
        <v>0</v>
      </c>
      <c r="L446" s="7">
        <f t="shared" si="19"/>
        <v>0</v>
      </c>
      <c r="M446">
        <f t="shared" si="20"/>
        <v>0</v>
      </c>
    </row>
    <row r="447" spans="1:13" x14ac:dyDescent="0.25">
      <c r="A447" t="s">
        <v>283</v>
      </c>
      <c r="B447">
        <v>446</v>
      </c>
      <c r="C447" t="s">
        <v>182</v>
      </c>
      <c r="D447">
        <v>1</v>
      </c>
      <c r="E447">
        <v>477268.9</v>
      </c>
      <c r="F447">
        <v>171256.8</v>
      </c>
      <c r="G447">
        <v>45.910000000000004</v>
      </c>
      <c r="H447">
        <v>45.910000000000004</v>
      </c>
      <c r="I447">
        <v>46.54</v>
      </c>
      <c r="J447">
        <v>46.54</v>
      </c>
      <c r="K447" s="4">
        <f t="shared" si="18"/>
        <v>0</v>
      </c>
      <c r="L447" s="7">
        <f t="shared" si="19"/>
        <v>0</v>
      </c>
      <c r="M447">
        <f t="shared" si="20"/>
        <v>0</v>
      </c>
    </row>
    <row r="448" spans="1:13" x14ac:dyDescent="0.25">
      <c r="A448" t="s">
        <v>283</v>
      </c>
      <c r="B448">
        <v>447</v>
      </c>
      <c r="C448" t="s">
        <v>182</v>
      </c>
      <c r="D448">
        <v>2</v>
      </c>
      <c r="E448">
        <v>477273.7</v>
      </c>
      <c r="F448">
        <v>171253.8</v>
      </c>
      <c r="G448">
        <v>45.910000000000004</v>
      </c>
      <c r="H448">
        <v>45.910000000000004</v>
      </c>
      <c r="I448">
        <v>46.54</v>
      </c>
      <c r="J448">
        <v>46.54</v>
      </c>
      <c r="K448" s="4">
        <f t="shared" si="18"/>
        <v>0</v>
      </c>
      <c r="L448" s="7">
        <f t="shared" si="19"/>
        <v>0</v>
      </c>
      <c r="M448">
        <f t="shared" si="20"/>
        <v>0</v>
      </c>
    </row>
    <row r="449" spans="1:13" x14ac:dyDescent="0.25">
      <c r="A449" t="s">
        <v>283</v>
      </c>
      <c r="B449">
        <v>448</v>
      </c>
      <c r="C449" t="s">
        <v>182</v>
      </c>
      <c r="D449">
        <v>8</v>
      </c>
      <c r="E449">
        <v>477262.6</v>
      </c>
      <c r="F449">
        <v>171252.3</v>
      </c>
      <c r="G449">
        <v>44.83</v>
      </c>
      <c r="H449">
        <v>44.83</v>
      </c>
      <c r="I449">
        <v>45.46</v>
      </c>
      <c r="J449">
        <v>45.46</v>
      </c>
      <c r="K449" s="4">
        <f t="shared" si="18"/>
        <v>0</v>
      </c>
      <c r="L449" s="7">
        <f t="shared" si="19"/>
        <v>0</v>
      </c>
      <c r="M449">
        <f t="shared" si="20"/>
        <v>0</v>
      </c>
    </row>
    <row r="450" spans="1:13" x14ac:dyDescent="0.25">
      <c r="A450" t="s">
        <v>283</v>
      </c>
      <c r="B450">
        <v>449</v>
      </c>
      <c r="C450" t="s">
        <v>182</v>
      </c>
      <c r="D450">
        <v>11</v>
      </c>
      <c r="E450">
        <v>477265.5</v>
      </c>
      <c r="F450">
        <v>171256.9</v>
      </c>
      <c r="G450">
        <v>44.83</v>
      </c>
      <c r="H450">
        <v>44.83</v>
      </c>
      <c r="I450">
        <v>45.46</v>
      </c>
      <c r="J450">
        <v>45.46</v>
      </c>
      <c r="K450" s="4">
        <f t="shared" ref="K450:K513" si="21">ROUND(H450-G450,1)</f>
        <v>0</v>
      </c>
      <c r="L450" s="7">
        <f t="shared" ref="L450:L513" si="22">ABS(K450)</f>
        <v>0</v>
      </c>
      <c r="M450">
        <f t="shared" si="20"/>
        <v>0</v>
      </c>
    </row>
    <row r="451" spans="1:13" x14ac:dyDescent="0.25">
      <c r="A451" t="s">
        <v>283</v>
      </c>
      <c r="B451">
        <v>450</v>
      </c>
      <c r="C451" t="s">
        <v>182</v>
      </c>
      <c r="D451">
        <v>9</v>
      </c>
      <c r="E451">
        <v>477265</v>
      </c>
      <c r="F451">
        <v>171253.1</v>
      </c>
      <c r="G451">
        <v>44.29</v>
      </c>
      <c r="H451">
        <v>44.29</v>
      </c>
      <c r="I451">
        <v>44.92</v>
      </c>
      <c r="J451">
        <v>44.92</v>
      </c>
      <c r="K451" s="4">
        <f t="shared" si="21"/>
        <v>0</v>
      </c>
      <c r="L451" s="7">
        <f t="shared" si="22"/>
        <v>0</v>
      </c>
      <c r="M451">
        <f t="shared" ref="M451:M514" si="23">IF(C451=C450,0,1)</f>
        <v>0</v>
      </c>
    </row>
    <row r="452" spans="1:13" x14ac:dyDescent="0.25">
      <c r="A452" t="s">
        <v>283</v>
      </c>
      <c r="B452">
        <v>451</v>
      </c>
      <c r="C452" t="s">
        <v>182</v>
      </c>
      <c r="D452">
        <v>3</v>
      </c>
      <c r="E452">
        <v>477274.3</v>
      </c>
      <c r="F452">
        <v>171249.5</v>
      </c>
      <c r="G452">
        <v>42.849999999999994</v>
      </c>
      <c r="H452">
        <v>42.849999999999994</v>
      </c>
      <c r="I452">
        <v>43.48</v>
      </c>
      <c r="J452">
        <v>43.48</v>
      </c>
      <c r="K452" s="4">
        <f t="shared" si="21"/>
        <v>0</v>
      </c>
      <c r="L452" s="7">
        <f t="shared" si="22"/>
        <v>0</v>
      </c>
      <c r="M452">
        <f t="shared" si="23"/>
        <v>0</v>
      </c>
    </row>
    <row r="453" spans="1:13" x14ac:dyDescent="0.25">
      <c r="A453" t="s">
        <v>283</v>
      </c>
      <c r="B453">
        <v>452</v>
      </c>
      <c r="C453" t="s">
        <v>182</v>
      </c>
      <c r="D453">
        <v>4</v>
      </c>
      <c r="E453">
        <v>477270.8</v>
      </c>
      <c r="F453">
        <v>171244</v>
      </c>
      <c r="G453">
        <v>42.58</v>
      </c>
      <c r="H453">
        <v>42.58</v>
      </c>
      <c r="I453">
        <v>43.21</v>
      </c>
      <c r="J453">
        <v>43.21</v>
      </c>
      <c r="K453" s="4">
        <f t="shared" si="21"/>
        <v>0</v>
      </c>
      <c r="L453" s="7">
        <f t="shared" si="22"/>
        <v>0</v>
      </c>
      <c r="M453">
        <f t="shared" si="23"/>
        <v>0</v>
      </c>
    </row>
    <row r="454" spans="1:13" x14ac:dyDescent="0.25">
      <c r="A454" t="s">
        <v>283</v>
      </c>
      <c r="B454">
        <v>453</v>
      </c>
      <c r="C454" t="s">
        <v>182</v>
      </c>
      <c r="D454">
        <v>7</v>
      </c>
      <c r="E454">
        <v>477259.6</v>
      </c>
      <c r="F454">
        <v>171250.7</v>
      </c>
      <c r="G454">
        <v>42.4</v>
      </c>
      <c r="H454">
        <v>42.4</v>
      </c>
      <c r="I454">
        <v>43.03</v>
      </c>
      <c r="J454">
        <v>43.03</v>
      </c>
      <c r="K454" s="4">
        <f t="shared" si="21"/>
        <v>0</v>
      </c>
      <c r="L454" s="7">
        <f t="shared" si="22"/>
        <v>0</v>
      </c>
      <c r="M454">
        <f t="shared" si="23"/>
        <v>0</v>
      </c>
    </row>
    <row r="455" spans="1:13" x14ac:dyDescent="0.25">
      <c r="A455" t="s">
        <v>283</v>
      </c>
      <c r="B455">
        <v>454</v>
      </c>
      <c r="C455" t="s">
        <v>182</v>
      </c>
      <c r="D455">
        <v>8</v>
      </c>
      <c r="E455">
        <v>477262.6</v>
      </c>
      <c r="F455">
        <v>171252.3</v>
      </c>
      <c r="G455">
        <v>41.589999999999996</v>
      </c>
      <c r="H455">
        <v>41.589999999999996</v>
      </c>
      <c r="I455">
        <v>42.22</v>
      </c>
      <c r="J455">
        <v>42.22</v>
      </c>
      <c r="K455" s="4">
        <f t="shared" si="21"/>
        <v>0</v>
      </c>
      <c r="L455" s="7">
        <f t="shared" si="22"/>
        <v>0</v>
      </c>
      <c r="M455">
        <f t="shared" si="23"/>
        <v>0</v>
      </c>
    </row>
    <row r="456" spans="1:13" x14ac:dyDescent="0.25">
      <c r="A456" t="s">
        <v>283</v>
      </c>
      <c r="B456">
        <v>455</v>
      </c>
      <c r="C456" t="s">
        <v>182</v>
      </c>
      <c r="D456">
        <v>5</v>
      </c>
      <c r="E456">
        <v>477266.2</v>
      </c>
      <c r="F456">
        <v>171242.9</v>
      </c>
      <c r="G456">
        <v>41.23</v>
      </c>
      <c r="H456">
        <v>41.23</v>
      </c>
      <c r="I456">
        <v>41.86</v>
      </c>
      <c r="J456">
        <v>41.86</v>
      </c>
      <c r="K456" s="4">
        <f t="shared" si="21"/>
        <v>0</v>
      </c>
      <c r="L456" s="7">
        <f t="shared" si="22"/>
        <v>0</v>
      </c>
      <c r="M456">
        <f t="shared" si="23"/>
        <v>0</v>
      </c>
    </row>
    <row r="457" spans="1:13" x14ac:dyDescent="0.25">
      <c r="A457" t="s">
        <v>283</v>
      </c>
      <c r="B457">
        <v>456</v>
      </c>
      <c r="C457" t="s">
        <v>182</v>
      </c>
      <c r="D457">
        <v>3</v>
      </c>
      <c r="E457">
        <v>477274.3</v>
      </c>
      <c r="F457">
        <v>171249.5</v>
      </c>
      <c r="G457">
        <v>40.96</v>
      </c>
      <c r="H457">
        <v>40.96</v>
      </c>
      <c r="I457">
        <v>41.589999999999996</v>
      </c>
      <c r="J457">
        <v>41.589999999999996</v>
      </c>
      <c r="K457" s="4">
        <f t="shared" si="21"/>
        <v>0</v>
      </c>
      <c r="L457" s="7">
        <f t="shared" si="22"/>
        <v>0</v>
      </c>
      <c r="M457">
        <f t="shared" si="23"/>
        <v>0</v>
      </c>
    </row>
    <row r="458" spans="1:13" x14ac:dyDescent="0.25">
      <c r="A458" t="s">
        <v>283</v>
      </c>
      <c r="B458">
        <v>457</v>
      </c>
      <c r="C458" t="s">
        <v>182</v>
      </c>
      <c r="D458">
        <v>9</v>
      </c>
      <c r="E458">
        <v>477265</v>
      </c>
      <c r="F458">
        <v>171253.1</v>
      </c>
      <c r="G458">
        <v>40.96</v>
      </c>
      <c r="H458">
        <v>40.96</v>
      </c>
      <c r="I458">
        <v>41.589999999999996</v>
      </c>
      <c r="J458">
        <v>41.589999999999996</v>
      </c>
      <c r="K458" s="4">
        <f t="shared" si="21"/>
        <v>0</v>
      </c>
      <c r="L458" s="7">
        <f t="shared" si="22"/>
        <v>0</v>
      </c>
      <c r="M458">
        <f t="shared" si="23"/>
        <v>0</v>
      </c>
    </row>
    <row r="459" spans="1:13" x14ac:dyDescent="0.25">
      <c r="A459" t="s">
        <v>283</v>
      </c>
      <c r="B459">
        <v>458</v>
      </c>
      <c r="C459" t="s">
        <v>182</v>
      </c>
      <c r="D459">
        <v>6</v>
      </c>
      <c r="E459">
        <v>477260.7</v>
      </c>
      <c r="F459">
        <v>171246.4</v>
      </c>
      <c r="G459">
        <v>40.51</v>
      </c>
      <c r="H459">
        <v>40.51</v>
      </c>
      <c r="I459">
        <v>41.139999999999993</v>
      </c>
      <c r="J459">
        <v>41.139999999999993</v>
      </c>
      <c r="K459" s="4">
        <f t="shared" si="21"/>
        <v>0</v>
      </c>
      <c r="L459" s="7">
        <f t="shared" si="22"/>
        <v>0</v>
      </c>
      <c r="M459">
        <f t="shared" si="23"/>
        <v>0</v>
      </c>
    </row>
    <row r="460" spans="1:13" x14ac:dyDescent="0.25">
      <c r="A460" t="s">
        <v>283</v>
      </c>
      <c r="B460">
        <v>459</v>
      </c>
      <c r="C460" t="s">
        <v>182</v>
      </c>
      <c r="D460">
        <v>10</v>
      </c>
      <c r="E460">
        <v>477265.3</v>
      </c>
      <c r="F460">
        <v>171255</v>
      </c>
      <c r="G460">
        <v>40.42</v>
      </c>
      <c r="H460">
        <v>40.42</v>
      </c>
      <c r="I460">
        <v>41.05</v>
      </c>
      <c r="J460">
        <v>41.05</v>
      </c>
      <c r="K460" s="4">
        <f t="shared" si="21"/>
        <v>0</v>
      </c>
      <c r="L460" s="7">
        <f t="shared" si="22"/>
        <v>0</v>
      </c>
      <c r="M460">
        <f t="shared" si="23"/>
        <v>0</v>
      </c>
    </row>
    <row r="461" spans="1:13" x14ac:dyDescent="0.25">
      <c r="A461" t="s">
        <v>283</v>
      </c>
      <c r="B461">
        <v>460</v>
      </c>
      <c r="C461" t="s">
        <v>182</v>
      </c>
      <c r="D461">
        <v>4</v>
      </c>
      <c r="E461">
        <v>477270.8</v>
      </c>
      <c r="F461">
        <v>171244</v>
      </c>
      <c r="G461">
        <v>40.33</v>
      </c>
      <c r="H461">
        <v>40.33</v>
      </c>
      <c r="I461">
        <v>40.96</v>
      </c>
      <c r="J461">
        <v>40.96</v>
      </c>
      <c r="K461" s="4">
        <f t="shared" si="21"/>
        <v>0</v>
      </c>
      <c r="L461" s="7">
        <f t="shared" si="22"/>
        <v>0</v>
      </c>
      <c r="M461">
        <f t="shared" si="23"/>
        <v>0</v>
      </c>
    </row>
    <row r="462" spans="1:13" x14ac:dyDescent="0.25">
      <c r="A462" t="s">
        <v>283</v>
      </c>
      <c r="B462">
        <v>461</v>
      </c>
      <c r="C462" t="s">
        <v>182</v>
      </c>
      <c r="D462">
        <v>7</v>
      </c>
      <c r="E462">
        <v>477259.6</v>
      </c>
      <c r="F462">
        <v>171250.7</v>
      </c>
      <c r="G462">
        <v>38.71</v>
      </c>
      <c r="H462">
        <v>38.71</v>
      </c>
      <c r="I462">
        <v>39.339999999999996</v>
      </c>
      <c r="J462">
        <v>39.339999999999996</v>
      </c>
      <c r="K462" s="4">
        <f t="shared" si="21"/>
        <v>0</v>
      </c>
      <c r="L462" s="7">
        <f t="shared" si="22"/>
        <v>0</v>
      </c>
      <c r="M462">
        <f t="shared" si="23"/>
        <v>0</v>
      </c>
    </row>
    <row r="463" spans="1:13" x14ac:dyDescent="0.25">
      <c r="A463" t="s">
        <v>283</v>
      </c>
      <c r="B463">
        <v>462</v>
      </c>
      <c r="C463" t="s">
        <v>182</v>
      </c>
      <c r="D463">
        <v>5</v>
      </c>
      <c r="E463">
        <v>477266.2</v>
      </c>
      <c r="F463">
        <v>171242.9</v>
      </c>
      <c r="G463">
        <v>37.989999999999995</v>
      </c>
      <c r="H463">
        <v>37.989999999999995</v>
      </c>
      <c r="I463">
        <v>38.619999999999997</v>
      </c>
      <c r="J463">
        <v>38.619999999999997</v>
      </c>
      <c r="K463" s="4">
        <f t="shared" si="21"/>
        <v>0</v>
      </c>
      <c r="L463" s="7">
        <f t="shared" si="22"/>
        <v>0</v>
      </c>
      <c r="M463">
        <f t="shared" si="23"/>
        <v>0</v>
      </c>
    </row>
    <row r="464" spans="1:13" x14ac:dyDescent="0.25">
      <c r="A464" t="s">
        <v>283</v>
      </c>
      <c r="B464">
        <v>463</v>
      </c>
      <c r="C464" t="s">
        <v>182</v>
      </c>
      <c r="D464">
        <v>6</v>
      </c>
      <c r="E464">
        <v>477260.7</v>
      </c>
      <c r="F464">
        <v>171246.4</v>
      </c>
      <c r="G464">
        <v>36.82</v>
      </c>
      <c r="H464">
        <v>36.82</v>
      </c>
      <c r="I464">
        <v>37.449999999999996</v>
      </c>
      <c r="J464">
        <v>37.449999999999996</v>
      </c>
      <c r="K464" s="4">
        <f t="shared" si="21"/>
        <v>0</v>
      </c>
      <c r="L464" s="7">
        <f t="shared" si="22"/>
        <v>0</v>
      </c>
      <c r="M464">
        <f t="shared" si="23"/>
        <v>0</v>
      </c>
    </row>
    <row r="465" spans="1:13" x14ac:dyDescent="0.25">
      <c r="A465" t="s">
        <v>283</v>
      </c>
      <c r="B465">
        <v>464</v>
      </c>
      <c r="C465" t="s">
        <v>182</v>
      </c>
      <c r="D465">
        <v>10</v>
      </c>
      <c r="E465">
        <v>477265.3</v>
      </c>
      <c r="F465">
        <v>171255</v>
      </c>
      <c r="G465">
        <v>36.639999999999993</v>
      </c>
      <c r="H465">
        <v>36.639999999999993</v>
      </c>
      <c r="I465">
        <v>37.269999999999996</v>
      </c>
      <c r="J465">
        <v>37.269999999999996</v>
      </c>
      <c r="K465" s="4">
        <f t="shared" si="21"/>
        <v>0</v>
      </c>
      <c r="L465" s="7">
        <f t="shared" si="22"/>
        <v>0</v>
      </c>
      <c r="M465">
        <f t="shared" si="23"/>
        <v>0</v>
      </c>
    </row>
    <row r="466" spans="1:13" x14ac:dyDescent="0.25">
      <c r="A466" t="s">
        <v>283</v>
      </c>
      <c r="B466">
        <v>468</v>
      </c>
      <c r="C466" t="s">
        <v>183</v>
      </c>
      <c r="D466">
        <v>2</v>
      </c>
      <c r="E466">
        <v>477260.7</v>
      </c>
      <c r="F466">
        <v>171259.4</v>
      </c>
      <c r="G466">
        <v>45.639999999999993</v>
      </c>
      <c r="H466">
        <v>45.55</v>
      </c>
      <c r="I466">
        <v>46.269999999999996</v>
      </c>
      <c r="J466">
        <v>46.18</v>
      </c>
      <c r="K466" s="4">
        <f t="shared" si="21"/>
        <v>-0.1</v>
      </c>
      <c r="L466" s="7">
        <f t="shared" si="22"/>
        <v>0.1</v>
      </c>
      <c r="M466">
        <f t="shared" si="23"/>
        <v>1</v>
      </c>
    </row>
    <row r="467" spans="1:13" x14ac:dyDescent="0.25">
      <c r="A467" t="s">
        <v>283</v>
      </c>
      <c r="B467">
        <v>465</v>
      </c>
      <c r="C467" t="s">
        <v>183</v>
      </c>
      <c r="D467">
        <v>2</v>
      </c>
      <c r="E467">
        <v>477260.7</v>
      </c>
      <c r="F467">
        <v>171259.4</v>
      </c>
      <c r="G467">
        <v>47.71</v>
      </c>
      <c r="H467">
        <v>47.71</v>
      </c>
      <c r="I467">
        <v>48.339999999999996</v>
      </c>
      <c r="J467">
        <v>48.339999999999996</v>
      </c>
      <c r="K467" s="4">
        <f t="shared" si="21"/>
        <v>0</v>
      </c>
      <c r="L467" s="7">
        <f t="shared" si="22"/>
        <v>0</v>
      </c>
      <c r="M467">
        <f t="shared" si="23"/>
        <v>0</v>
      </c>
    </row>
    <row r="468" spans="1:13" x14ac:dyDescent="0.25">
      <c r="A468" t="s">
        <v>283</v>
      </c>
      <c r="B468">
        <v>466</v>
      </c>
      <c r="C468" t="s">
        <v>183</v>
      </c>
      <c r="D468">
        <v>1</v>
      </c>
      <c r="E468">
        <v>477256</v>
      </c>
      <c r="F468">
        <v>171262.2</v>
      </c>
      <c r="G468">
        <v>47.53</v>
      </c>
      <c r="H468">
        <v>47.53</v>
      </c>
      <c r="I468">
        <v>48.160000000000004</v>
      </c>
      <c r="J468">
        <v>48.160000000000004</v>
      </c>
      <c r="K468" s="4">
        <f t="shared" si="21"/>
        <v>0</v>
      </c>
      <c r="L468" s="7">
        <f t="shared" si="22"/>
        <v>0</v>
      </c>
      <c r="M468">
        <f t="shared" si="23"/>
        <v>0</v>
      </c>
    </row>
    <row r="469" spans="1:13" x14ac:dyDescent="0.25">
      <c r="A469" t="s">
        <v>283</v>
      </c>
      <c r="B469">
        <v>467</v>
      </c>
      <c r="C469" t="s">
        <v>183</v>
      </c>
      <c r="D469">
        <v>8</v>
      </c>
      <c r="E469">
        <v>477251.1</v>
      </c>
      <c r="F469">
        <v>171259.7</v>
      </c>
      <c r="G469">
        <v>45.910000000000004</v>
      </c>
      <c r="H469">
        <v>45.910000000000004</v>
      </c>
      <c r="I469">
        <v>46.54</v>
      </c>
      <c r="J469">
        <v>46.54</v>
      </c>
      <c r="K469" s="4">
        <f t="shared" si="21"/>
        <v>0</v>
      </c>
      <c r="L469" s="7">
        <f t="shared" si="22"/>
        <v>0</v>
      </c>
      <c r="M469">
        <f t="shared" si="23"/>
        <v>0</v>
      </c>
    </row>
    <row r="470" spans="1:13" x14ac:dyDescent="0.25">
      <c r="A470" t="s">
        <v>283</v>
      </c>
      <c r="B470">
        <v>469</v>
      </c>
      <c r="C470" t="s">
        <v>183</v>
      </c>
      <c r="D470">
        <v>1</v>
      </c>
      <c r="E470">
        <v>477256</v>
      </c>
      <c r="F470">
        <v>171262.2</v>
      </c>
      <c r="G470">
        <v>45.37</v>
      </c>
      <c r="H470">
        <v>45.37</v>
      </c>
      <c r="I470">
        <v>45.999999999999993</v>
      </c>
      <c r="J470">
        <v>45.999999999999993</v>
      </c>
      <c r="K470" s="4">
        <f t="shared" si="21"/>
        <v>0</v>
      </c>
      <c r="L470" s="7">
        <f t="shared" si="22"/>
        <v>0</v>
      </c>
      <c r="M470">
        <f t="shared" si="23"/>
        <v>0</v>
      </c>
    </row>
    <row r="471" spans="1:13" x14ac:dyDescent="0.25">
      <c r="A471" t="s">
        <v>283</v>
      </c>
      <c r="B471">
        <v>470</v>
      </c>
      <c r="C471" t="s">
        <v>183</v>
      </c>
      <c r="D471">
        <v>6</v>
      </c>
      <c r="E471">
        <v>477252.7</v>
      </c>
      <c r="F471">
        <v>171251.3</v>
      </c>
      <c r="G471">
        <v>45.19</v>
      </c>
      <c r="H471">
        <v>45.19</v>
      </c>
      <c r="I471">
        <v>45.82</v>
      </c>
      <c r="J471">
        <v>45.82</v>
      </c>
      <c r="K471" s="4">
        <f t="shared" si="21"/>
        <v>0</v>
      </c>
      <c r="L471" s="7">
        <f t="shared" si="22"/>
        <v>0</v>
      </c>
      <c r="M471">
        <f t="shared" si="23"/>
        <v>0</v>
      </c>
    </row>
    <row r="472" spans="1:13" x14ac:dyDescent="0.25">
      <c r="A472" t="s">
        <v>283</v>
      </c>
      <c r="B472">
        <v>471</v>
      </c>
      <c r="C472" t="s">
        <v>183</v>
      </c>
      <c r="D472">
        <v>8</v>
      </c>
      <c r="E472">
        <v>477251.1</v>
      </c>
      <c r="F472">
        <v>171259.7</v>
      </c>
      <c r="G472">
        <v>43.3</v>
      </c>
      <c r="H472">
        <v>43.3</v>
      </c>
      <c r="I472">
        <v>43.93</v>
      </c>
      <c r="J472">
        <v>43.93</v>
      </c>
      <c r="K472" s="4">
        <f t="shared" si="21"/>
        <v>0</v>
      </c>
      <c r="L472" s="7">
        <f t="shared" si="22"/>
        <v>0</v>
      </c>
      <c r="M472">
        <f t="shared" si="23"/>
        <v>0</v>
      </c>
    </row>
    <row r="473" spans="1:13" x14ac:dyDescent="0.25">
      <c r="A473" t="s">
        <v>283</v>
      </c>
      <c r="B473">
        <v>472</v>
      </c>
      <c r="C473" t="s">
        <v>183</v>
      </c>
      <c r="D473">
        <v>5</v>
      </c>
      <c r="E473">
        <v>477254.1</v>
      </c>
      <c r="F473">
        <v>171248.4</v>
      </c>
      <c r="G473">
        <v>43.21</v>
      </c>
      <c r="H473">
        <v>43.21</v>
      </c>
      <c r="I473">
        <v>43.839999999999996</v>
      </c>
      <c r="J473">
        <v>43.839999999999996</v>
      </c>
      <c r="K473" s="4">
        <f t="shared" si="21"/>
        <v>0</v>
      </c>
      <c r="L473" s="7">
        <f t="shared" si="22"/>
        <v>0</v>
      </c>
      <c r="M473">
        <f t="shared" si="23"/>
        <v>0</v>
      </c>
    </row>
    <row r="474" spans="1:13" x14ac:dyDescent="0.25">
      <c r="A474" t="s">
        <v>283</v>
      </c>
      <c r="B474">
        <v>473</v>
      </c>
      <c r="C474" t="s">
        <v>183</v>
      </c>
      <c r="D474">
        <v>7</v>
      </c>
      <c r="E474">
        <v>477251.1</v>
      </c>
      <c r="F474">
        <v>171254.2</v>
      </c>
      <c r="G474">
        <v>43.21</v>
      </c>
      <c r="H474">
        <v>43.21</v>
      </c>
      <c r="I474">
        <v>43.839999999999996</v>
      </c>
      <c r="J474">
        <v>43.839999999999996</v>
      </c>
      <c r="K474" s="4">
        <f t="shared" si="21"/>
        <v>0</v>
      </c>
      <c r="L474" s="7">
        <f t="shared" si="22"/>
        <v>0</v>
      </c>
      <c r="M474">
        <f t="shared" si="23"/>
        <v>0</v>
      </c>
    </row>
    <row r="475" spans="1:13" x14ac:dyDescent="0.25">
      <c r="A475" t="s">
        <v>283</v>
      </c>
      <c r="B475">
        <v>474</v>
      </c>
      <c r="C475" t="s">
        <v>183</v>
      </c>
      <c r="D475">
        <v>3</v>
      </c>
      <c r="E475">
        <v>477261.4</v>
      </c>
      <c r="F475">
        <v>171255.2</v>
      </c>
      <c r="G475">
        <v>42.849999999999994</v>
      </c>
      <c r="H475">
        <v>42.849999999999994</v>
      </c>
      <c r="I475">
        <v>43.48</v>
      </c>
      <c r="J475">
        <v>43.48</v>
      </c>
      <c r="K475" s="4">
        <f t="shared" si="21"/>
        <v>0</v>
      </c>
      <c r="L475" s="7">
        <f t="shared" si="22"/>
        <v>0</v>
      </c>
      <c r="M475">
        <f t="shared" si="23"/>
        <v>0</v>
      </c>
    </row>
    <row r="476" spans="1:13" x14ac:dyDescent="0.25">
      <c r="A476" t="s">
        <v>283</v>
      </c>
      <c r="B476">
        <v>475</v>
      </c>
      <c r="C476" t="s">
        <v>183</v>
      </c>
      <c r="D476">
        <v>6</v>
      </c>
      <c r="E476">
        <v>477252.7</v>
      </c>
      <c r="F476">
        <v>171251.3</v>
      </c>
      <c r="G476">
        <v>42.129999999999995</v>
      </c>
      <c r="H476">
        <v>42.129999999999995</v>
      </c>
      <c r="I476">
        <v>42.76</v>
      </c>
      <c r="J476">
        <v>42.76</v>
      </c>
      <c r="K476" s="4">
        <f t="shared" si="21"/>
        <v>0</v>
      </c>
      <c r="L476" s="7">
        <f t="shared" si="22"/>
        <v>0</v>
      </c>
      <c r="M476">
        <f t="shared" si="23"/>
        <v>0</v>
      </c>
    </row>
    <row r="477" spans="1:13" x14ac:dyDescent="0.25">
      <c r="A477" t="s">
        <v>283</v>
      </c>
      <c r="B477">
        <v>476</v>
      </c>
      <c r="C477" t="s">
        <v>183</v>
      </c>
      <c r="D477">
        <v>4</v>
      </c>
      <c r="E477">
        <v>477258.1</v>
      </c>
      <c r="F477">
        <v>171249.7</v>
      </c>
      <c r="G477">
        <v>42.04</v>
      </c>
      <c r="H477">
        <v>42.04</v>
      </c>
      <c r="I477">
        <v>42.67</v>
      </c>
      <c r="J477">
        <v>42.67</v>
      </c>
      <c r="K477" s="4">
        <f t="shared" si="21"/>
        <v>0</v>
      </c>
      <c r="L477" s="7">
        <f t="shared" si="22"/>
        <v>0</v>
      </c>
      <c r="M477">
        <f t="shared" si="23"/>
        <v>0</v>
      </c>
    </row>
    <row r="478" spans="1:13" x14ac:dyDescent="0.25">
      <c r="A478" t="s">
        <v>283</v>
      </c>
      <c r="B478">
        <v>477</v>
      </c>
      <c r="C478" t="s">
        <v>183</v>
      </c>
      <c r="D478">
        <v>3</v>
      </c>
      <c r="E478">
        <v>477261.4</v>
      </c>
      <c r="F478">
        <v>171255.2</v>
      </c>
      <c r="G478">
        <v>40.869999999999997</v>
      </c>
      <c r="H478">
        <v>40.869999999999997</v>
      </c>
      <c r="I478">
        <v>41.499999999999993</v>
      </c>
      <c r="J478">
        <v>41.499999999999993</v>
      </c>
      <c r="K478" s="4">
        <f t="shared" si="21"/>
        <v>0</v>
      </c>
      <c r="L478" s="7">
        <f t="shared" si="22"/>
        <v>0</v>
      </c>
      <c r="M478">
        <f t="shared" si="23"/>
        <v>0</v>
      </c>
    </row>
    <row r="479" spans="1:13" x14ac:dyDescent="0.25">
      <c r="A479" t="s">
        <v>283</v>
      </c>
      <c r="B479">
        <v>478</v>
      </c>
      <c r="C479" t="s">
        <v>183</v>
      </c>
      <c r="D479">
        <v>5</v>
      </c>
      <c r="E479">
        <v>477254.1</v>
      </c>
      <c r="F479">
        <v>171248.4</v>
      </c>
      <c r="G479">
        <v>40.69</v>
      </c>
      <c r="H479">
        <v>40.69</v>
      </c>
      <c r="I479">
        <v>41.410000000000004</v>
      </c>
      <c r="J479">
        <v>41.32</v>
      </c>
      <c r="K479" s="4">
        <f t="shared" si="21"/>
        <v>0</v>
      </c>
      <c r="L479" s="7">
        <f t="shared" si="22"/>
        <v>0</v>
      </c>
      <c r="M479">
        <f t="shared" si="23"/>
        <v>0</v>
      </c>
    </row>
    <row r="480" spans="1:13" x14ac:dyDescent="0.25">
      <c r="A480" t="s">
        <v>283</v>
      </c>
      <c r="B480">
        <v>479</v>
      </c>
      <c r="C480" t="s">
        <v>183</v>
      </c>
      <c r="D480">
        <v>7</v>
      </c>
      <c r="E480">
        <v>477251.1</v>
      </c>
      <c r="F480">
        <v>171254.2</v>
      </c>
      <c r="G480">
        <v>40.69</v>
      </c>
      <c r="H480">
        <v>40.69</v>
      </c>
      <c r="I480">
        <v>41.410000000000004</v>
      </c>
      <c r="J480">
        <v>41.32</v>
      </c>
      <c r="K480" s="4">
        <f t="shared" si="21"/>
        <v>0</v>
      </c>
      <c r="L480" s="7">
        <f t="shared" si="22"/>
        <v>0</v>
      </c>
      <c r="M480">
        <f t="shared" si="23"/>
        <v>0</v>
      </c>
    </row>
    <row r="481" spans="1:13" x14ac:dyDescent="0.25">
      <c r="A481" t="s">
        <v>283</v>
      </c>
      <c r="B481">
        <v>480</v>
      </c>
      <c r="C481" t="s">
        <v>183</v>
      </c>
      <c r="D481">
        <v>4</v>
      </c>
      <c r="E481">
        <v>477258.1</v>
      </c>
      <c r="F481">
        <v>171249.7</v>
      </c>
      <c r="G481">
        <v>39.43</v>
      </c>
      <c r="H481">
        <v>39.43</v>
      </c>
      <c r="I481">
        <v>40.06</v>
      </c>
      <c r="J481">
        <v>39.97</v>
      </c>
      <c r="K481" s="4">
        <f t="shared" si="21"/>
        <v>0</v>
      </c>
      <c r="L481" s="7">
        <f t="shared" si="22"/>
        <v>0</v>
      </c>
      <c r="M481">
        <f t="shared" si="23"/>
        <v>0</v>
      </c>
    </row>
    <row r="482" spans="1:13" x14ac:dyDescent="0.25">
      <c r="A482" t="s">
        <v>283</v>
      </c>
      <c r="B482">
        <v>485</v>
      </c>
      <c r="C482" t="s">
        <v>184</v>
      </c>
      <c r="D482">
        <v>11</v>
      </c>
      <c r="E482">
        <v>477242.5</v>
      </c>
      <c r="F482">
        <v>171277.8</v>
      </c>
      <c r="G482">
        <v>46.18</v>
      </c>
      <c r="H482">
        <v>46.089999999999996</v>
      </c>
      <c r="I482">
        <v>46.81</v>
      </c>
      <c r="J482">
        <v>46.81</v>
      </c>
      <c r="K482" s="4">
        <f t="shared" si="21"/>
        <v>-0.1</v>
      </c>
      <c r="L482" s="7">
        <f t="shared" si="22"/>
        <v>0.1</v>
      </c>
      <c r="M482">
        <f t="shared" si="23"/>
        <v>1</v>
      </c>
    </row>
    <row r="483" spans="1:13" x14ac:dyDescent="0.25">
      <c r="A483" t="s">
        <v>283</v>
      </c>
      <c r="B483">
        <v>481</v>
      </c>
      <c r="C483" t="s">
        <v>184</v>
      </c>
      <c r="D483">
        <v>1</v>
      </c>
      <c r="E483">
        <v>477246.3</v>
      </c>
      <c r="F483">
        <v>171281.3</v>
      </c>
      <c r="G483">
        <v>48.699999999999996</v>
      </c>
      <c r="H483">
        <v>48.699999999999996</v>
      </c>
      <c r="I483">
        <v>49.33</v>
      </c>
      <c r="J483">
        <v>49.33</v>
      </c>
      <c r="K483" s="4">
        <f t="shared" si="21"/>
        <v>0</v>
      </c>
      <c r="L483" s="7">
        <f t="shared" si="22"/>
        <v>0</v>
      </c>
      <c r="M483">
        <f t="shared" si="23"/>
        <v>0</v>
      </c>
    </row>
    <row r="484" spans="1:13" x14ac:dyDescent="0.25">
      <c r="A484" t="s">
        <v>283</v>
      </c>
      <c r="B484">
        <v>482</v>
      </c>
      <c r="C484" t="s">
        <v>184</v>
      </c>
      <c r="D484">
        <v>11</v>
      </c>
      <c r="E484">
        <v>477242.5</v>
      </c>
      <c r="F484">
        <v>171277.8</v>
      </c>
      <c r="G484">
        <v>48.160000000000004</v>
      </c>
      <c r="H484">
        <v>48.160000000000004</v>
      </c>
      <c r="I484">
        <v>48.79</v>
      </c>
      <c r="J484">
        <v>48.79</v>
      </c>
      <c r="K484" s="4">
        <f t="shared" si="21"/>
        <v>0</v>
      </c>
      <c r="L484" s="7">
        <f t="shared" si="22"/>
        <v>0</v>
      </c>
      <c r="M484">
        <f t="shared" si="23"/>
        <v>0</v>
      </c>
    </row>
    <row r="485" spans="1:13" x14ac:dyDescent="0.25">
      <c r="A485" t="s">
        <v>283</v>
      </c>
      <c r="B485">
        <v>483</v>
      </c>
      <c r="C485" t="s">
        <v>184</v>
      </c>
      <c r="D485">
        <v>1</v>
      </c>
      <c r="E485">
        <v>477246.3</v>
      </c>
      <c r="F485">
        <v>171281.3</v>
      </c>
      <c r="G485">
        <v>46.81</v>
      </c>
      <c r="H485">
        <v>46.81</v>
      </c>
      <c r="I485">
        <v>47.44</v>
      </c>
      <c r="J485">
        <v>47.44</v>
      </c>
      <c r="K485" s="4">
        <f t="shared" si="21"/>
        <v>0</v>
      </c>
      <c r="L485" s="7">
        <f t="shared" si="22"/>
        <v>0</v>
      </c>
      <c r="M485">
        <f t="shared" si="23"/>
        <v>0</v>
      </c>
    </row>
    <row r="486" spans="1:13" x14ac:dyDescent="0.25">
      <c r="A486" t="s">
        <v>283</v>
      </c>
      <c r="B486">
        <v>484</v>
      </c>
      <c r="C486" t="s">
        <v>184</v>
      </c>
      <c r="D486">
        <v>3</v>
      </c>
      <c r="E486">
        <v>477246.9</v>
      </c>
      <c r="F486">
        <v>171273</v>
      </c>
      <c r="G486">
        <v>46.269999999999996</v>
      </c>
      <c r="H486">
        <v>46.269999999999996</v>
      </c>
      <c r="I486">
        <v>46.9</v>
      </c>
      <c r="J486">
        <v>46.9</v>
      </c>
      <c r="K486" s="4">
        <f t="shared" si="21"/>
        <v>0</v>
      </c>
      <c r="L486" s="7">
        <f t="shared" si="22"/>
        <v>0</v>
      </c>
      <c r="M486">
        <f t="shared" si="23"/>
        <v>0</v>
      </c>
    </row>
    <row r="487" spans="1:13" x14ac:dyDescent="0.25">
      <c r="A487" t="s">
        <v>283</v>
      </c>
      <c r="B487">
        <v>486</v>
      </c>
      <c r="C487" t="s">
        <v>184</v>
      </c>
      <c r="D487">
        <v>5</v>
      </c>
      <c r="E487">
        <v>477249.5</v>
      </c>
      <c r="F487">
        <v>171268.2</v>
      </c>
      <c r="G487">
        <v>45.46</v>
      </c>
      <c r="H487">
        <v>45.46</v>
      </c>
      <c r="I487">
        <v>46.089999999999996</v>
      </c>
      <c r="J487">
        <v>46.089999999999996</v>
      </c>
      <c r="K487" s="4">
        <f t="shared" si="21"/>
        <v>0</v>
      </c>
      <c r="L487" s="7">
        <f t="shared" si="22"/>
        <v>0</v>
      </c>
      <c r="M487">
        <f t="shared" si="23"/>
        <v>0</v>
      </c>
    </row>
    <row r="488" spans="1:13" x14ac:dyDescent="0.25">
      <c r="A488" t="s">
        <v>283</v>
      </c>
      <c r="B488">
        <v>487</v>
      </c>
      <c r="C488" t="s">
        <v>184</v>
      </c>
      <c r="D488">
        <v>3</v>
      </c>
      <c r="E488">
        <v>477246.9</v>
      </c>
      <c r="F488">
        <v>171273</v>
      </c>
      <c r="G488">
        <v>43.660000000000004</v>
      </c>
      <c r="H488">
        <v>43.660000000000004</v>
      </c>
      <c r="I488">
        <v>44.29</v>
      </c>
      <c r="J488">
        <v>44.29</v>
      </c>
      <c r="K488" s="4">
        <f t="shared" si="21"/>
        <v>0</v>
      </c>
      <c r="L488" s="7">
        <f t="shared" si="22"/>
        <v>0</v>
      </c>
      <c r="M488">
        <f t="shared" si="23"/>
        <v>0</v>
      </c>
    </row>
    <row r="489" spans="1:13" x14ac:dyDescent="0.25">
      <c r="A489" t="s">
        <v>283</v>
      </c>
      <c r="B489">
        <v>488</v>
      </c>
      <c r="C489" t="s">
        <v>184</v>
      </c>
      <c r="D489">
        <v>2</v>
      </c>
      <c r="E489">
        <v>477245.7</v>
      </c>
      <c r="F489">
        <v>171277.7</v>
      </c>
      <c r="G489">
        <v>43.389999999999993</v>
      </c>
      <c r="H489">
        <v>43.389999999999993</v>
      </c>
      <c r="I489">
        <v>44.019999999999996</v>
      </c>
      <c r="J489">
        <v>44.019999999999996</v>
      </c>
      <c r="K489" s="4">
        <f t="shared" si="21"/>
        <v>0</v>
      </c>
      <c r="L489" s="7">
        <f t="shared" si="22"/>
        <v>0</v>
      </c>
      <c r="M489">
        <f t="shared" si="23"/>
        <v>0</v>
      </c>
    </row>
    <row r="490" spans="1:13" x14ac:dyDescent="0.25">
      <c r="A490" t="s">
        <v>283</v>
      </c>
      <c r="B490">
        <v>489</v>
      </c>
      <c r="C490" t="s">
        <v>184</v>
      </c>
      <c r="D490">
        <v>4</v>
      </c>
      <c r="E490">
        <v>477249.2</v>
      </c>
      <c r="F490">
        <v>171270</v>
      </c>
      <c r="G490">
        <v>43.21</v>
      </c>
      <c r="H490">
        <v>43.21</v>
      </c>
      <c r="I490">
        <v>43.839999999999996</v>
      </c>
      <c r="J490">
        <v>43.839999999999996</v>
      </c>
      <c r="K490" s="4">
        <f t="shared" si="21"/>
        <v>0</v>
      </c>
      <c r="L490" s="7">
        <f t="shared" si="22"/>
        <v>0</v>
      </c>
      <c r="M490">
        <f t="shared" si="23"/>
        <v>0</v>
      </c>
    </row>
    <row r="491" spans="1:13" x14ac:dyDescent="0.25">
      <c r="A491" t="s">
        <v>283</v>
      </c>
      <c r="B491">
        <v>490</v>
      </c>
      <c r="C491" t="s">
        <v>184</v>
      </c>
      <c r="D491">
        <v>5</v>
      </c>
      <c r="E491">
        <v>477249.5</v>
      </c>
      <c r="F491">
        <v>171268.2</v>
      </c>
      <c r="G491">
        <v>43.12</v>
      </c>
      <c r="H491">
        <v>43.12</v>
      </c>
      <c r="I491">
        <v>43.749999999999993</v>
      </c>
      <c r="J491">
        <v>43.749999999999993</v>
      </c>
      <c r="K491" s="4">
        <f t="shared" si="21"/>
        <v>0</v>
      </c>
      <c r="L491" s="7">
        <f t="shared" si="22"/>
        <v>0</v>
      </c>
      <c r="M491">
        <f t="shared" si="23"/>
        <v>0</v>
      </c>
    </row>
    <row r="492" spans="1:13" x14ac:dyDescent="0.25">
      <c r="A492" t="s">
        <v>283</v>
      </c>
      <c r="B492">
        <v>491</v>
      </c>
      <c r="C492" t="s">
        <v>184</v>
      </c>
      <c r="D492">
        <v>6</v>
      </c>
      <c r="E492">
        <v>477249.1</v>
      </c>
      <c r="F492">
        <v>171265</v>
      </c>
      <c r="G492">
        <v>43.12</v>
      </c>
      <c r="H492">
        <v>43.12</v>
      </c>
      <c r="I492">
        <v>43.749999999999993</v>
      </c>
      <c r="J492">
        <v>43.749999999999993</v>
      </c>
      <c r="K492" s="4">
        <f t="shared" si="21"/>
        <v>0</v>
      </c>
      <c r="L492" s="7">
        <f t="shared" si="22"/>
        <v>0</v>
      </c>
      <c r="M492">
        <f t="shared" si="23"/>
        <v>0</v>
      </c>
    </row>
    <row r="493" spans="1:13" x14ac:dyDescent="0.25">
      <c r="A493" t="s">
        <v>283</v>
      </c>
      <c r="B493">
        <v>492</v>
      </c>
      <c r="C493" t="s">
        <v>184</v>
      </c>
      <c r="D493">
        <v>7</v>
      </c>
      <c r="E493">
        <v>477246.5</v>
      </c>
      <c r="F493">
        <v>171260.79999999999</v>
      </c>
      <c r="G493">
        <v>43.12</v>
      </c>
      <c r="H493">
        <v>43.12</v>
      </c>
      <c r="I493">
        <v>43.749999999999993</v>
      </c>
      <c r="J493">
        <v>43.749999999999993</v>
      </c>
      <c r="K493" s="4">
        <f t="shared" si="21"/>
        <v>0</v>
      </c>
      <c r="L493" s="7">
        <f t="shared" si="22"/>
        <v>0</v>
      </c>
      <c r="M493">
        <f t="shared" si="23"/>
        <v>0</v>
      </c>
    </row>
    <row r="494" spans="1:13" x14ac:dyDescent="0.25">
      <c r="A494" t="s">
        <v>283</v>
      </c>
      <c r="B494">
        <v>493</v>
      </c>
      <c r="C494" t="s">
        <v>184</v>
      </c>
      <c r="D494">
        <v>9</v>
      </c>
      <c r="E494">
        <v>477238.2</v>
      </c>
      <c r="F494">
        <v>171263.4</v>
      </c>
      <c r="G494">
        <v>43.12</v>
      </c>
      <c r="H494">
        <v>43.12</v>
      </c>
      <c r="I494">
        <v>43.749999999999993</v>
      </c>
      <c r="J494">
        <v>43.749999999999993</v>
      </c>
      <c r="K494" s="4">
        <f t="shared" si="21"/>
        <v>0</v>
      </c>
      <c r="L494" s="7">
        <f t="shared" si="22"/>
        <v>0</v>
      </c>
      <c r="M494">
        <f t="shared" si="23"/>
        <v>0</v>
      </c>
    </row>
    <row r="495" spans="1:13" x14ac:dyDescent="0.25">
      <c r="A495" t="s">
        <v>283</v>
      </c>
      <c r="B495">
        <v>494</v>
      </c>
      <c r="C495" t="s">
        <v>184</v>
      </c>
      <c r="D495">
        <v>8</v>
      </c>
      <c r="E495">
        <v>477243</v>
      </c>
      <c r="F495">
        <v>171260.5</v>
      </c>
      <c r="G495">
        <v>43.03</v>
      </c>
      <c r="H495">
        <v>43.03</v>
      </c>
      <c r="I495">
        <v>43.749999999999993</v>
      </c>
      <c r="J495">
        <v>43.660000000000004</v>
      </c>
      <c r="K495" s="4">
        <f t="shared" si="21"/>
        <v>0</v>
      </c>
      <c r="L495" s="7">
        <f t="shared" si="22"/>
        <v>0</v>
      </c>
      <c r="M495">
        <f t="shared" si="23"/>
        <v>0</v>
      </c>
    </row>
    <row r="496" spans="1:13" x14ac:dyDescent="0.25">
      <c r="A496" t="s">
        <v>283</v>
      </c>
      <c r="B496">
        <v>495</v>
      </c>
      <c r="C496" t="s">
        <v>184</v>
      </c>
      <c r="D496">
        <v>10</v>
      </c>
      <c r="E496">
        <v>477238.3</v>
      </c>
      <c r="F496">
        <v>171269.1</v>
      </c>
      <c r="G496">
        <v>42.94</v>
      </c>
      <c r="H496">
        <v>42.94</v>
      </c>
      <c r="I496">
        <v>43.57</v>
      </c>
      <c r="J496">
        <v>43.57</v>
      </c>
      <c r="K496" s="4">
        <f t="shared" si="21"/>
        <v>0</v>
      </c>
      <c r="L496" s="7">
        <f t="shared" si="22"/>
        <v>0</v>
      </c>
      <c r="M496">
        <f t="shared" si="23"/>
        <v>0</v>
      </c>
    </row>
    <row r="497" spans="1:13" x14ac:dyDescent="0.25">
      <c r="A497" t="s">
        <v>283</v>
      </c>
      <c r="B497">
        <v>496</v>
      </c>
      <c r="C497" t="s">
        <v>184</v>
      </c>
      <c r="D497">
        <v>2</v>
      </c>
      <c r="E497">
        <v>477245.7</v>
      </c>
      <c r="F497">
        <v>171277.7</v>
      </c>
      <c r="G497">
        <v>41.32</v>
      </c>
      <c r="H497">
        <v>41.32</v>
      </c>
      <c r="I497">
        <v>41.949999999999996</v>
      </c>
      <c r="J497">
        <v>41.949999999999996</v>
      </c>
      <c r="K497" s="4">
        <f t="shared" si="21"/>
        <v>0</v>
      </c>
      <c r="L497" s="7">
        <f t="shared" si="22"/>
        <v>0</v>
      </c>
      <c r="M497">
        <f t="shared" si="23"/>
        <v>0</v>
      </c>
    </row>
    <row r="498" spans="1:13" x14ac:dyDescent="0.25">
      <c r="A498" t="s">
        <v>283</v>
      </c>
      <c r="B498">
        <v>497</v>
      </c>
      <c r="C498" t="s">
        <v>184</v>
      </c>
      <c r="D498">
        <v>4</v>
      </c>
      <c r="E498">
        <v>477249.2</v>
      </c>
      <c r="F498">
        <v>171270</v>
      </c>
      <c r="G498">
        <v>40.869999999999997</v>
      </c>
      <c r="H498">
        <v>40.869999999999997</v>
      </c>
      <c r="I498">
        <v>41.499999999999993</v>
      </c>
      <c r="J498">
        <v>41.499999999999993</v>
      </c>
      <c r="K498" s="4">
        <f t="shared" si="21"/>
        <v>0</v>
      </c>
      <c r="L498" s="7">
        <f t="shared" si="22"/>
        <v>0</v>
      </c>
      <c r="M498">
        <f t="shared" si="23"/>
        <v>0</v>
      </c>
    </row>
    <row r="499" spans="1:13" x14ac:dyDescent="0.25">
      <c r="A499" t="s">
        <v>283</v>
      </c>
      <c r="B499">
        <v>498</v>
      </c>
      <c r="C499" t="s">
        <v>184</v>
      </c>
      <c r="D499">
        <v>7</v>
      </c>
      <c r="E499">
        <v>477246.5</v>
      </c>
      <c r="F499">
        <v>171260.79999999999</v>
      </c>
      <c r="G499">
        <v>40.869999999999997</v>
      </c>
      <c r="H499">
        <v>40.869999999999997</v>
      </c>
      <c r="I499">
        <v>41.499999999999993</v>
      </c>
      <c r="J499">
        <v>41.499999999999993</v>
      </c>
      <c r="K499" s="4">
        <f t="shared" si="21"/>
        <v>0</v>
      </c>
      <c r="L499" s="7">
        <f t="shared" si="22"/>
        <v>0</v>
      </c>
      <c r="M499">
        <f t="shared" si="23"/>
        <v>0</v>
      </c>
    </row>
    <row r="500" spans="1:13" x14ac:dyDescent="0.25">
      <c r="A500" t="s">
        <v>283</v>
      </c>
      <c r="B500">
        <v>499</v>
      </c>
      <c r="C500" t="s">
        <v>184</v>
      </c>
      <c r="D500">
        <v>6</v>
      </c>
      <c r="E500">
        <v>477249.1</v>
      </c>
      <c r="F500">
        <v>171265</v>
      </c>
      <c r="G500">
        <v>40.78</v>
      </c>
      <c r="H500">
        <v>40.78</v>
      </c>
      <c r="I500">
        <v>41.410000000000004</v>
      </c>
      <c r="J500">
        <v>41.410000000000004</v>
      </c>
      <c r="K500" s="4">
        <f t="shared" si="21"/>
        <v>0</v>
      </c>
      <c r="L500" s="7">
        <f t="shared" si="22"/>
        <v>0</v>
      </c>
      <c r="M500">
        <f t="shared" si="23"/>
        <v>0</v>
      </c>
    </row>
    <row r="501" spans="1:13" x14ac:dyDescent="0.25">
      <c r="A501" t="s">
        <v>283</v>
      </c>
      <c r="B501">
        <v>500</v>
      </c>
      <c r="C501" t="s">
        <v>184</v>
      </c>
      <c r="D501">
        <v>8</v>
      </c>
      <c r="E501">
        <v>477243</v>
      </c>
      <c r="F501">
        <v>171260.5</v>
      </c>
      <c r="G501">
        <v>40.51</v>
      </c>
      <c r="H501">
        <v>40.51</v>
      </c>
      <c r="I501">
        <v>41.139999999999993</v>
      </c>
      <c r="J501">
        <v>41.139999999999993</v>
      </c>
      <c r="K501" s="4">
        <f t="shared" si="21"/>
        <v>0</v>
      </c>
      <c r="L501" s="7">
        <f t="shared" si="22"/>
        <v>0</v>
      </c>
      <c r="M501">
        <f t="shared" si="23"/>
        <v>0</v>
      </c>
    </row>
    <row r="502" spans="1:13" x14ac:dyDescent="0.25">
      <c r="A502" t="s">
        <v>283</v>
      </c>
      <c r="B502">
        <v>501</v>
      </c>
      <c r="C502" t="s">
        <v>184</v>
      </c>
      <c r="D502">
        <v>9</v>
      </c>
      <c r="E502">
        <v>477238.2</v>
      </c>
      <c r="F502">
        <v>171263.4</v>
      </c>
      <c r="G502">
        <v>40.51</v>
      </c>
      <c r="H502">
        <v>40.51</v>
      </c>
      <c r="I502">
        <v>41.139999999999993</v>
      </c>
      <c r="J502">
        <v>41.139999999999993</v>
      </c>
      <c r="K502" s="4">
        <f t="shared" si="21"/>
        <v>0</v>
      </c>
      <c r="L502" s="7">
        <f t="shared" si="22"/>
        <v>0</v>
      </c>
      <c r="M502">
        <f t="shared" si="23"/>
        <v>0</v>
      </c>
    </row>
    <row r="503" spans="1:13" x14ac:dyDescent="0.25">
      <c r="A503" t="s">
        <v>283</v>
      </c>
      <c r="B503">
        <v>502</v>
      </c>
      <c r="C503" t="s">
        <v>184</v>
      </c>
      <c r="D503">
        <v>10</v>
      </c>
      <c r="E503">
        <v>477238.3</v>
      </c>
      <c r="F503">
        <v>171269.1</v>
      </c>
      <c r="G503">
        <v>38.619999999999997</v>
      </c>
      <c r="H503">
        <v>38.619999999999997</v>
      </c>
      <c r="I503">
        <v>39.249999999999993</v>
      </c>
      <c r="J503">
        <v>39.249999999999993</v>
      </c>
      <c r="K503" s="4">
        <f t="shared" si="21"/>
        <v>0</v>
      </c>
      <c r="L503" s="7">
        <f t="shared" si="22"/>
        <v>0</v>
      </c>
      <c r="M503">
        <f t="shared" si="23"/>
        <v>0</v>
      </c>
    </row>
    <row r="504" spans="1:13" x14ac:dyDescent="0.25">
      <c r="A504" t="s">
        <v>283</v>
      </c>
      <c r="B504">
        <v>503</v>
      </c>
      <c r="C504" t="s">
        <v>185</v>
      </c>
      <c r="D504">
        <v>1</v>
      </c>
      <c r="E504">
        <v>477237.6</v>
      </c>
      <c r="F504">
        <v>171278.9</v>
      </c>
      <c r="G504">
        <v>48.519999999999996</v>
      </c>
      <c r="H504">
        <v>48.519999999999996</v>
      </c>
      <c r="I504">
        <v>49.15</v>
      </c>
      <c r="J504">
        <v>49.15</v>
      </c>
      <c r="K504" s="4">
        <f t="shared" si="21"/>
        <v>0</v>
      </c>
      <c r="L504" s="7">
        <f t="shared" si="22"/>
        <v>0</v>
      </c>
      <c r="M504">
        <f t="shared" si="23"/>
        <v>1</v>
      </c>
    </row>
    <row r="505" spans="1:13" x14ac:dyDescent="0.25">
      <c r="A505" t="s">
        <v>283</v>
      </c>
      <c r="B505">
        <v>504</v>
      </c>
      <c r="C505" t="s">
        <v>185</v>
      </c>
      <c r="D505">
        <v>6</v>
      </c>
      <c r="E505">
        <v>477231.9</v>
      </c>
      <c r="F505">
        <v>171277.7</v>
      </c>
      <c r="G505">
        <v>47.44</v>
      </c>
      <c r="H505">
        <v>47.44</v>
      </c>
      <c r="I505">
        <v>48.07</v>
      </c>
      <c r="J505">
        <v>48.07</v>
      </c>
      <c r="K505" s="4">
        <f t="shared" si="21"/>
        <v>0</v>
      </c>
      <c r="L505" s="7">
        <f t="shared" si="22"/>
        <v>0</v>
      </c>
      <c r="M505">
        <f t="shared" si="23"/>
        <v>0</v>
      </c>
    </row>
    <row r="506" spans="1:13" x14ac:dyDescent="0.25">
      <c r="A506" t="s">
        <v>283</v>
      </c>
      <c r="B506">
        <v>505</v>
      </c>
      <c r="C506" t="s">
        <v>185</v>
      </c>
      <c r="D506">
        <v>1</v>
      </c>
      <c r="E506">
        <v>477237.6</v>
      </c>
      <c r="F506">
        <v>171278.9</v>
      </c>
      <c r="G506">
        <v>46.72</v>
      </c>
      <c r="H506">
        <v>46.72</v>
      </c>
      <c r="I506">
        <v>47.349999999999994</v>
      </c>
      <c r="J506">
        <v>47.349999999999994</v>
      </c>
      <c r="K506" s="4">
        <f t="shared" si="21"/>
        <v>0</v>
      </c>
      <c r="L506" s="7">
        <f t="shared" si="22"/>
        <v>0</v>
      </c>
      <c r="M506">
        <f t="shared" si="23"/>
        <v>0</v>
      </c>
    </row>
    <row r="507" spans="1:13" x14ac:dyDescent="0.25">
      <c r="A507" t="s">
        <v>283</v>
      </c>
      <c r="B507">
        <v>506</v>
      </c>
      <c r="C507" t="s">
        <v>185</v>
      </c>
      <c r="D507">
        <v>5</v>
      </c>
      <c r="E507">
        <v>477228.6</v>
      </c>
      <c r="F507">
        <v>171272.3</v>
      </c>
      <c r="G507">
        <v>46.449999999999996</v>
      </c>
      <c r="H507">
        <v>46.449999999999996</v>
      </c>
      <c r="I507">
        <v>47.08</v>
      </c>
      <c r="J507">
        <v>47.08</v>
      </c>
      <c r="K507" s="4">
        <f t="shared" si="21"/>
        <v>0</v>
      </c>
      <c r="L507" s="7">
        <f t="shared" si="22"/>
        <v>0</v>
      </c>
      <c r="M507">
        <f t="shared" si="23"/>
        <v>0</v>
      </c>
    </row>
    <row r="508" spans="1:13" x14ac:dyDescent="0.25">
      <c r="A508" t="s">
        <v>283</v>
      </c>
      <c r="B508">
        <v>507</v>
      </c>
      <c r="C508" t="s">
        <v>185</v>
      </c>
      <c r="D508">
        <v>6</v>
      </c>
      <c r="E508">
        <v>477231.9</v>
      </c>
      <c r="F508">
        <v>171277.7</v>
      </c>
      <c r="G508">
        <v>45.19</v>
      </c>
      <c r="H508">
        <v>45.19</v>
      </c>
      <c r="I508">
        <v>45.82</v>
      </c>
      <c r="J508">
        <v>45.82</v>
      </c>
      <c r="K508" s="4">
        <f t="shared" si="21"/>
        <v>0</v>
      </c>
      <c r="L508" s="7">
        <f t="shared" si="22"/>
        <v>0</v>
      </c>
      <c r="M508">
        <f t="shared" si="23"/>
        <v>0</v>
      </c>
    </row>
    <row r="509" spans="1:13" x14ac:dyDescent="0.25">
      <c r="A509" t="s">
        <v>283</v>
      </c>
      <c r="B509">
        <v>508</v>
      </c>
      <c r="C509" t="s">
        <v>185</v>
      </c>
      <c r="D509">
        <v>5</v>
      </c>
      <c r="E509">
        <v>477228.6</v>
      </c>
      <c r="F509">
        <v>171272.3</v>
      </c>
      <c r="G509">
        <v>44.019999999999996</v>
      </c>
      <c r="H509">
        <v>44.019999999999996</v>
      </c>
      <c r="I509">
        <v>44.65</v>
      </c>
      <c r="J509">
        <v>44.65</v>
      </c>
      <c r="K509" s="4">
        <f t="shared" si="21"/>
        <v>0</v>
      </c>
      <c r="L509" s="7">
        <f t="shared" si="22"/>
        <v>0</v>
      </c>
      <c r="M509">
        <f t="shared" si="23"/>
        <v>0</v>
      </c>
    </row>
    <row r="510" spans="1:13" x14ac:dyDescent="0.25">
      <c r="A510" t="s">
        <v>283</v>
      </c>
      <c r="B510">
        <v>509</v>
      </c>
      <c r="C510" t="s">
        <v>185</v>
      </c>
      <c r="D510">
        <v>4</v>
      </c>
      <c r="E510">
        <v>477231</v>
      </c>
      <c r="F510">
        <v>171268</v>
      </c>
      <c r="G510">
        <v>42.849999999999994</v>
      </c>
      <c r="H510">
        <v>42.849999999999994</v>
      </c>
      <c r="I510">
        <v>43.48</v>
      </c>
      <c r="J510">
        <v>43.48</v>
      </c>
      <c r="K510" s="4">
        <f t="shared" si="21"/>
        <v>0</v>
      </c>
      <c r="L510" s="7">
        <f t="shared" si="22"/>
        <v>0</v>
      </c>
      <c r="M510">
        <f t="shared" si="23"/>
        <v>0</v>
      </c>
    </row>
    <row r="511" spans="1:13" x14ac:dyDescent="0.25">
      <c r="A511" t="s">
        <v>283</v>
      </c>
      <c r="B511">
        <v>510</v>
      </c>
      <c r="C511" t="s">
        <v>185</v>
      </c>
      <c r="D511">
        <v>3</v>
      </c>
      <c r="E511">
        <v>477236.3</v>
      </c>
      <c r="F511">
        <v>171268.6</v>
      </c>
      <c r="G511">
        <v>41.86</v>
      </c>
      <c r="H511">
        <v>41.86</v>
      </c>
      <c r="I511">
        <v>42.489999999999995</v>
      </c>
      <c r="J511">
        <v>42.489999999999995</v>
      </c>
      <c r="K511" s="4">
        <f t="shared" si="21"/>
        <v>0</v>
      </c>
      <c r="L511" s="7">
        <f t="shared" si="22"/>
        <v>0</v>
      </c>
      <c r="M511">
        <f t="shared" si="23"/>
        <v>0</v>
      </c>
    </row>
    <row r="512" spans="1:13" x14ac:dyDescent="0.25">
      <c r="A512" t="s">
        <v>283</v>
      </c>
      <c r="B512">
        <v>511</v>
      </c>
      <c r="C512" t="s">
        <v>185</v>
      </c>
      <c r="D512">
        <v>2</v>
      </c>
      <c r="E512">
        <v>477239.6</v>
      </c>
      <c r="F512">
        <v>171274</v>
      </c>
      <c r="G512">
        <v>41.68</v>
      </c>
      <c r="H512">
        <v>41.68</v>
      </c>
      <c r="I512">
        <v>42.31</v>
      </c>
      <c r="J512">
        <v>42.31</v>
      </c>
      <c r="K512" s="4">
        <f t="shared" si="21"/>
        <v>0</v>
      </c>
      <c r="L512" s="7">
        <f t="shared" si="22"/>
        <v>0</v>
      </c>
      <c r="M512">
        <f t="shared" si="23"/>
        <v>0</v>
      </c>
    </row>
    <row r="513" spans="1:13" x14ac:dyDescent="0.25">
      <c r="A513" t="s">
        <v>283</v>
      </c>
      <c r="B513">
        <v>512</v>
      </c>
      <c r="C513" t="s">
        <v>185</v>
      </c>
      <c r="D513">
        <v>4</v>
      </c>
      <c r="E513">
        <v>477231</v>
      </c>
      <c r="F513">
        <v>171268</v>
      </c>
      <c r="G513">
        <v>40.239999999999995</v>
      </c>
      <c r="H513">
        <v>40.239999999999995</v>
      </c>
      <c r="I513">
        <v>40.869999999999997</v>
      </c>
      <c r="J513">
        <v>40.869999999999997</v>
      </c>
      <c r="K513" s="4">
        <f t="shared" si="21"/>
        <v>0</v>
      </c>
      <c r="L513" s="7">
        <f t="shared" si="22"/>
        <v>0</v>
      </c>
      <c r="M513">
        <f t="shared" si="23"/>
        <v>0</v>
      </c>
    </row>
    <row r="514" spans="1:13" x14ac:dyDescent="0.25">
      <c r="A514" t="s">
        <v>283</v>
      </c>
      <c r="B514">
        <v>513</v>
      </c>
      <c r="C514" t="s">
        <v>185</v>
      </c>
      <c r="D514">
        <v>2</v>
      </c>
      <c r="E514">
        <v>477239.6</v>
      </c>
      <c r="F514">
        <v>171274</v>
      </c>
      <c r="G514">
        <v>38.53</v>
      </c>
      <c r="H514">
        <v>38.53</v>
      </c>
      <c r="I514">
        <v>39.160000000000004</v>
      </c>
      <c r="J514">
        <v>39.160000000000004</v>
      </c>
      <c r="K514" s="4">
        <f t="shared" ref="K514:K577" si="24">ROUND(H514-G514,1)</f>
        <v>0</v>
      </c>
      <c r="L514" s="7">
        <f t="shared" ref="L514:L577" si="25">ABS(K514)</f>
        <v>0</v>
      </c>
      <c r="M514">
        <f t="shared" si="23"/>
        <v>0</v>
      </c>
    </row>
    <row r="515" spans="1:13" x14ac:dyDescent="0.25">
      <c r="A515" t="s">
        <v>283</v>
      </c>
      <c r="B515">
        <v>514</v>
      </c>
      <c r="C515" t="s">
        <v>185</v>
      </c>
      <c r="D515">
        <v>3</v>
      </c>
      <c r="E515">
        <v>477236.3</v>
      </c>
      <c r="F515">
        <v>171268.6</v>
      </c>
      <c r="G515">
        <v>38.349999999999994</v>
      </c>
      <c r="H515">
        <v>38.349999999999994</v>
      </c>
      <c r="I515">
        <v>38.979999999999997</v>
      </c>
      <c r="J515">
        <v>38.979999999999997</v>
      </c>
      <c r="K515" s="4">
        <f t="shared" si="24"/>
        <v>0</v>
      </c>
      <c r="L515" s="7">
        <f t="shared" si="25"/>
        <v>0</v>
      </c>
      <c r="M515">
        <f t="shared" ref="M515:M578" si="26">IF(C515=C514,0,1)</f>
        <v>0</v>
      </c>
    </row>
    <row r="516" spans="1:13" x14ac:dyDescent="0.25">
      <c r="A516" t="s">
        <v>283</v>
      </c>
      <c r="B516">
        <v>515</v>
      </c>
      <c r="C516" t="s">
        <v>186</v>
      </c>
      <c r="D516">
        <v>8</v>
      </c>
      <c r="E516">
        <v>477213.8</v>
      </c>
      <c r="F516">
        <v>171281.5</v>
      </c>
      <c r="G516">
        <v>47.26</v>
      </c>
      <c r="H516">
        <v>47.26</v>
      </c>
      <c r="I516">
        <v>47.889999999999993</v>
      </c>
      <c r="J516">
        <v>47.889999999999993</v>
      </c>
      <c r="K516" s="4">
        <f t="shared" si="24"/>
        <v>0</v>
      </c>
      <c r="L516" s="7">
        <f t="shared" si="25"/>
        <v>0</v>
      </c>
      <c r="M516">
        <f t="shared" si="26"/>
        <v>1</v>
      </c>
    </row>
    <row r="517" spans="1:13" x14ac:dyDescent="0.25">
      <c r="A517" t="s">
        <v>283</v>
      </c>
      <c r="B517">
        <v>516</v>
      </c>
      <c r="C517" t="s">
        <v>186</v>
      </c>
      <c r="D517">
        <v>1</v>
      </c>
      <c r="E517">
        <v>477222.1</v>
      </c>
      <c r="F517">
        <v>171287.4</v>
      </c>
      <c r="G517">
        <v>47.17</v>
      </c>
      <c r="H517">
        <v>47.17</v>
      </c>
      <c r="I517">
        <v>47.8</v>
      </c>
      <c r="J517">
        <v>47.8</v>
      </c>
      <c r="K517" s="4">
        <f t="shared" si="24"/>
        <v>0</v>
      </c>
      <c r="L517" s="7">
        <f t="shared" si="25"/>
        <v>0</v>
      </c>
      <c r="M517">
        <f t="shared" si="26"/>
        <v>0</v>
      </c>
    </row>
    <row r="518" spans="1:13" x14ac:dyDescent="0.25">
      <c r="A518" t="s">
        <v>283</v>
      </c>
      <c r="B518">
        <v>517</v>
      </c>
      <c r="C518" t="s">
        <v>186</v>
      </c>
      <c r="D518">
        <v>3</v>
      </c>
      <c r="E518">
        <v>477225.7</v>
      </c>
      <c r="F518">
        <v>171281.7</v>
      </c>
      <c r="G518">
        <v>46.629999999999995</v>
      </c>
      <c r="H518">
        <v>46.629999999999995</v>
      </c>
      <c r="I518">
        <v>47.26</v>
      </c>
      <c r="J518">
        <v>47.26</v>
      </c>
      <c r="K518" s="4">
        <f t="shared" si="24"/>
        <v>0</v>
      </c>
      <c r="L518" s="7">
        <f t="shared" si="25"/>
        <v>0</v>
      </c>
      <c r="M518">
        <f t="shared" si="26"/>
        <v>0</v>
      </c>
    </row>
    <row r="519" spans="1:13" x14ac:dyDescent="0.25">
      <c r="A519" t="s">
        <v>283</v>
      </c>
      <c r="B519">
        <v>518</v>
      </c>
      <c r="C519" t="s">
        <v>186</v>
      </c>
      <c r="D519">
        <v>9</v>
      </c>
      <c r="E519">
        <v>477217</v>
      </c>
      <c r="F519">
        <v>171286.8</v>
      </c>
      <c r="G519">
        <v>46.18</v>
      </c>
      <c r="H519">
        <v>46.18</v>
      </c>
      <c r="I519">
        <v>46.81</v>
      </c>
      <c r="J519">
        <v>46.81</v>
      </c>
      <c r="K519" s="4">
        <f t="shared" si="24"/>
        <v>0</v>
      </c>
      <c r="L519" s="7">
        <f t="shared" si="25"/>
        <v>0</v>
      </c>
      <c r="M519">
        <f t="shared" si="26"/>
        <v>0</v>
      </c>
    </row>
    <row r="520" spans="1:13" x14ac:dyDescent="0.25">
      <c r="A520" t="s">
        <v>283</v>
      </c>
      <c r="B520">
        <v>519</v>
      </c>
      <c r="C520" t="s">
        <v>186</v>
      </c>
      <c r="D520">
        <v>1</v>
      </c>
      <c r="E520">
        <v>477222.1</v>
      </c>
      <c r="F520">
        <v>171287.4</v>
      </c>
      <c r="G520">
        <v>44.83</v>
      </c>
      <c r="H520">
        <v>44.83</v>
      </c>
      <c r="I520">
        <v>45.46</v>
      </c>
      <c r="J520">
        <v>45.46</v>
      </c>
      <c r="K520" s="4">
        <f t="shared" si="24"/>
        <v>0</v>
      </c>
      <c r="L520" s="7">
        <f t="shared" si="25"/>
        <v>0</v>
      </c>
      <c r="M520">
        <f t="shared" si="26"/>
        <v>0</v>
      </c>
    </row>
    <row r="521" spans="1:13" x14ac:dyDescent="0.25">
      <c r="A521" t="s">
        <v>283</v>
      </c>
      <c r="B521">
        <v>520</v>
      </c>
      <c r="C521" t="s">
        <v>186</v>
      </c>
      <c r="D521">
        <v>3</v>
      </c>
      <c r="E521">
        <v>477225.7</v>
      </c>
      <c r="F521">
        <v>171281.7</v>
      </c>
      <c r="G521">
        <v>44.65</v>
      </c>
      <c r="H521">
        <v>44.65</v>
      </c>
      <c r="I521">
        <v>45.28</v>
      </c>
      <c r="J521">
        <v>45.28</v>
      </c>
      <c r="K521" s="4">
        <f t="shared" si="24"/>
        <v>0</v>
      </c>
      <c r="L521" s="7">
        <f t="shared" si="25"/>
        <v>0</v>
      </c>
      <c r="M521">
        <f t="shared" si="26"/>
        <v>0</v>
      </c>
    </row>
    <row r="522" spans="1:13" x14ac:dyDescent="0.25">
      <c r="A522" t="s">
        <v>283</v>
      </c>
      <c r="B522">
        <v>521</v>
      </c>
      <c r="C522" t="s">
        <v>186</v>
      </c>
      <c r="D522">
        <v>8</v>
      </c>
      <c r="E522">
        <v>477213.8</v>
      </c>
      <c r="F522">
        <v>171281.5</v>
      </c>
      <c r="G522">
        <v>44.379999999999995</v>
      </c>
      <c r="H522">
        <v>44.379999999999995</v>
      </c>
      <c r="I522">
        <v>45.01</v>
      </c>
      <c r="J522">
        <v>45.01</v>
      </c>
      <c r="K522" s="4">
        <f t="shared" si="24"/>
        <v>0</v>
      </c>
      <c r="L522" s="7">
        <f t="shared" si="25"/>
        <v>0</v>
      </c>
      <c r="M522">
        <f t="shared" si="26"/>
        <v>0</v>
      </c>
    </row>
    <row r="523" spans="1:13" x14ac:dyDescent="0.25">
      <c r="A523" t="s">
        <v>283</v>
      </c>
      <c r="B523">
        <v>522</v>
      </c>
      <c r="C523" t="s">
        <v>186</v>
      </c>
      <c r="D523">
        <v>2</v>
      </c>
      <c r="E523">
        <v>477224.6</v>
      </c>
      <c r="F523">
        <v>171284</v>
      </c>
      <c r="G523">
        <v>43.48</v>
      </c>
      <c r="H523">
        <v>43.48</v>
      </c>
      <c r="I523">
        <v>44.11</v>
      </c>
      <c r="J523">
        <v>44.11</v>
      </c>
      <c r="K523" s="4">
        <f t="shared" si="24"/>
        <v>0</v>
      </c>
      <c r="L523" s="7">
        <f t="shared" si="25"/>
        <v>0</v>
      </c>
      <c r="M523">
        <f t="shared" si="26"/>
        <v>0</v>
      </c>
    </row>
    <row r="524" spans="1:13" x14ac:dyDescent="0.25">
      <c r="A524" t="s">
        <v>283</v>
      </c>
      <c r="B524">
        <v>523</v>
      </c>
      <c r="C524" t="s">
        <v>186</v>
      </c>
      <c r="D524">
        <v>7</v>
      </c>
      <c r="E524">
        <v>477215.6</v>
      </c>
      <c r="F524">
        <v>171276.7</v>
      </c>
      <c r="G524">
        <v>43.48</v>
      </c>
      <c r="H524">
        <v>43.48</v>
      </c>
      <c r="I524">
        <v>44.11</v>
      </c>
      <c r="J524">
        <v>44.11</v>
      </c>
      <c r="K524" s="4">
        <f t="shared" si="24"/>
        <v>0</v>
      </c>
      <c r="L524" s="7">
        <f t="shared" si="25"/>
        <v>0</v>
      </c>
      <c r="M524">
        <f t="shared" si="26"/>
        <v>0</v>
      </c>
    </row>
    <row r="525" spans="1:13" x14ac:dyDescent="0.25">
      <c r="A525" t="s">
        <v>283</v>
      </c>
      <c r="B525">
        <v>524</v>
      </c>
      <c r="C525" t="s">
        <v>186</v>
      </c>
      <c r="D525">
        <v>4</v>
      </c>
      <c r="E525">
        <v>477225.5</v>
      </c>
      <c r="F525">
        <v>171277.1</v>
      </c>
      <c r="G525">
        <v>43.3</v>
      </c>
      <c r="H525">
        <v>43.3</v>
      </c>
      <c r="I525">
        <v>43.93</v>
      </c>
      <c r="J525">
        <v>43.93</v>
      </c>
      <c r="K525" s="4">
        <f t="shared" si="24"/>
        <v>0</v>
      </c>
      <c r="L525" s="7">
        <f t="shared" si="25"/>
        <v>0</v>
      </c>
      <c r="M525">
        <f t="shared" si="26"/>
        <v>0</v>
      </c>
    </row>
    <row r="526" spans="1:13" x14ac:dyDescent="0.25">
      <c r="A526" t="s">
        <v>283</v>
      </c>
      <c r="B526">
        <v>525</v>
      </c>
      <c r="C526" t="s">
        <v>186</v>
      </c>
      <c r="D526">
        <v>9</v>
      </c>
      <c r="E526">
        <v>477217</v>
      </c>
      <c r="F526">
        <v>171286.8</v>
      </c>
      <c r="G526">
        <v>43.21</v>
      </c>
      <c r="H526">
        <v>43.21</v>
      </c>
      <c r="I526">
        <v>43.839999999999996</v>
      </c>
      <c r="J526">
        <v>43.839999999999996</v>
      </c>
      <c r="K526" s="4">
        <f t="shared" si="24"/>
        <v>0</v>
      </c>
      <c r="L526" s="7">
        <f t="shared" si="25"/>
        <v>0</v>
      </c>
      <c r="M526">
        <f t="shared" si="26"/>
        <v>0</v>
      </c>
    </row>
    <row r="527" spans="1:13" x14ac:dyDescent="0.25">
      <c r="A527" t="s">
        <v>283</v>
      </c>
      <c r="B527">
        <v>526</v>
      </c>
      <c r="C527" t="s">
        <v>186</v>
      </c>
      <c r="D527">
        <v>2</v>
      </c>
      <c r="E527">
        <v>477224.6</v>
      </c>
      <c r="F527">
        <v>171284</v>
      </c>
      <c r="G527">
        <v>41.32</v>
      </c>
      <c r="H527">
        <v>41.32</v>
      </c>
      <c r="I527">
        <v>41.949999999999996</v>
      </c>
      <c r="J527">
        <v>41.949999999999996</v>
      </c>
      <c r="K527" s="4">
        <f t="shared" si="24"/>
        <v>0</v>
      </c>
      <c r="L527" s="7">
        <f t="shared" si="25"/>
        <v>0</v>
      </c>
      <c r="M527">
        <f t="shared" si="26"/>
        <v>0</v>
      </c>
    </row>
    <row r="528" spans="1:13" x14ac:dyDescent="0.25">
      <c r="A528" t="s">
        <v>283</v>
      </c>
      <c r="B528">
        <v>527</v>
      </c>
      <c r="C528" t="s">
        <v>186</v>
      </c>
      <c r="D528">
        <v>4</v>
      </c>
      <c r="E528">
        <v>477225.5</v>
      </c>
      <c r="F528">
        <v>171277.1</v>
      </c>
      <c r="G528">
        <v>41.05</v>
      </c>
      <c r="H528">
        <v>41.05</v>
      </c>
      <c r="I528">
        <v>41.68</v>
      </c>
      <c r="J528">
        <v>41.68</v>
      </c>
      <c r="K528" s="4">
        <f t="shared" si="24"/>
        <v>0</v>
      </c>
      <c r="L528" s="7">
        <f t="shared" si="25"/>
        <v>0</v>
      </c>
      <c r="M528">
        <f t="shared" si="26"/>
        <v>0</v>
      </c>
    </row>
    <row r="529" spans="1:13" x14ac:dyDescent="0.25">
      <c r="A529" t="s">
        <v>283</v>
      </c>
      <c r="B529">
        <v>528</v>
      </c>
      <c r="C529" t="s">
        <v>186</v>
      </c>
      <c r="D529">
        <v>7</v>
      </c>
      <c r="E529">
        <v>477215.6</v>
      </c>
      <c r="F529">
        <v>171276.7</v>
      </c>
      <c r="G529">
        <v>40.869999999999997</v>
      </c>
      <c r="H529">
        <v>40.869999999999997</v>
      </c>
      <c r="I529">
        <v>41.589999999999996</v>
      </c>
      <c r="J529">
        <v>41.589999999999996</v>
      </c>
      <c r="K529" s="4">
        <f t="shared" si="24"/>
        <v>0</v>
      </c>
      <c r="L529" s="7">
        <f t="shared" si="25"/>
        <v>0</v>
      </c>
      <c r="M529">
        <f t="shared" si="26"/>
        <v>0</v>
      </c>
    </row>
    <row r="530" spans="1:13" x14ac:dyDescent="0.25">
      <c r="A530" t="s">
        <v>283</v>
      </c>
      <c r="B530">
        <v>529</v>
      </c>
      <c r="C530" t="s">
        <v>186</v>
      </c>
      <c r="D530">
        <v>5</v>
      </c>
      <c r="E530">
        <v>477221.6</v>
      </c>
      <c r="F530">
        <v>171274.8</v>
      </c>
      <c r="G530">
        <v>40.599999999999994</v>
      </c>
      <c r="H530">
        <v>40.599999999999994</v>
      </c>
      <c r="I530">
        <v>41.23</v>
      </c>
      <c r="J530">
        <v>41.23</v>
      </c>
      <c r="K530" s="4">
        <f t="shared" si="24"/>
        <v>0</v>
      </c>
      <c r="L530" s="7">
        <f t="shared" si="25"/>
        <v>0</v>
      </c>
      <c r="M530">
        <f t="shared" si="26"/>
        <v>0</v>
      </c>
    </row>
    <row r="531" spans="1:13" x14ac:dyDescent="0.25">
      <c r="A531" t="s">
        <v>283</v>
      </c>
      <c r="B531">
        <v>530</v>
      </c>
      <c r="C531" t="s">
        <v>186</v>
      </c>
      <c r="D531">
        <v>6</v>
      </c>
      <c r="E531">
        <v>477219.5</v>
      </c>
      <c r="F531">
        <v>171275.2</v>
      </c>
      <c r="G531">
        <v>40.599999999999994</v>
      </c>
      <c r="H531">
        <v>40.599999999999994</v>
      </c>
      <c r="I531">
        <v>41.23</v>
      </c>
      <c r="J531">
        <v>41.23</v>
      </c>
      <c r="K531" s="4">
        <f t="shared" si="24"/>
        <v>0</v>
      </c>
      <c r="L531" s="7">
        <f t="shared" si="25"/>
        <v>0</v>
      </c>
      <c r="M531">
        <f t="shared" si="26"/>
        <v>0</v>
      </c>
    </row>
    <row r="532" spans="1:13" x14ac:dyDescent="0.25">
      <c r="A532" t="s">
        <v>283</v>
      </c>
      <c r="B532">
        <v>531</v>
      </c>
      <c r="C532" t="s">
        <v>186</v>
      </c>
      <c r="D532">
        <v>5</v>
      </c>
      <c r="E532">
        <v>477221.6</v>
      </c>
      <c r="F532">
        <v>171274.8</v>
      </c>
      <c r="G532">
        <v>36.82</v>
      </c>
      <c r="H532">
        <v>36.82</v>
      </c>
      <c r="I532">
        <v>37.449999999999996</v>
      </c>
      <c r="J532">
        <v>37.449999999999996</v>
      </c>
      <c r="K532" s="4">
        <f t="shared" si="24"/>
        <v>0</v>
      </c>
      <c r="L532" s="7">
        <f t="shared" si="25"/>
        <v>0</v>
      </c>
      <c r="M532">
        <f t="shared" si="26"/>
        <v>0</v>
      </c>
    </row>
    <row r="533" spans="1:13" x14ac:dyDescent="0.25">
      <c r="A533" t="s">
        <v>283</v>
      </c>
      <c r="B533">
        <v>532</v>
      </c>
      <c r="C533" t="s">
        <v>186</v>
      </c>
      <c r="D533">
        <v>6</v>
      </c>
      <c r="E533">
        <v>477219.5</v>
      </c>
      <c r="F533">
        <v>171275.2</v>
      </c>
      <c r="G533">
        <v>36.82</v>
      </c>
      <c r="H533">
        <v>36.82</v>
      </c>
      <c r="I533">
        <v>37.449999999999996</v>
      </c>
      <c r="J533">
        <v>37.449999999999996</v>
      </c>
      <c r="K533" s="4">
        <f t="shared" si="24"/>
        <v>0</v>
      </c>
      <c r="L533" s="7">
        <f t="shared" si="25"/>
        <v>0</v>
      </c>
      <c r="M533">
        <f t="shared" si="26"/>
        <v>0</v>
      </c>
    </row>
    <row r="534" spans="1:13" x14ac:dyDescent="0.25">
      <c r="A534" t="s">
        <v>283</v>
      </c>
      <c r="B534">
        <v>536</v>
      </c>
      <c r="C534" t="s">
        <v>187</v>
      </c>
      <c r="D534">
        <v>1</v>
      </c>
      <c r="E534">
        <v>477214.4</v>
      </c>
      <c r="F534">
        <v>171307.2</v>
      </c>
      <c r="G534">
        <v>47.349999999999994</v>
      </c>
      <c r="H534">
        <v>47.26</v>
      </c>
      <c r="I534">
        <v>47.98</v>
      </c>
      <c r="J534">
        <v>47.98</v>
      </c>
      <c r="K534" s="4">
        <f t="shared" si="24"/>
        <v>-0.1</v>
      </c>
      <c r="L534" s="7">
        <f t="shared" si="25"/>
        <v>0.1</v>
      </c>
      <c r="M534">
        <f t="shared" si="26"/>
        <v>1</v>
      </c>
    </row>
    <row r="535" spans="1:13" x14ac:dyDescent="0.25">
      <c r="A535" t="s">
        <v>283</v>
      </c>
      <c r="B535">
        <v>533</v>
      </c>
      <c r="C535" t="s">
        <v>187</v>
      </c>
      <c r="D535">
        <v>1</v>
      </c>
      <c r="E535">
        <v>477214.4</v>
      </c>
      <c r="F535">
        <v>171307.2</v>
      </c>
      <c r="G535">
        <v>49.239999999999995</v>
      </c>
      <c r="H535">
        <v>49.239999999999995</v>
      </c>
      <c r="I535">
        <v>49.87</v>
      </c>
      <c r="J535">
        <v>49.87</v>
      </c>
      <c r="K535" s="4">
        <f t="shared" si="24"/>
        <v>0</v>
      </c>
      <c r="L535" s="7">
        <f t="shared" si="25"/>
        <v>0</v>
      </c>
      <c r="M535">
        <f t="shared" si="26"/>
        <v>0</v>
      </c>
    </row>
    <row r="536" spans="1:13" x14ac:dyDescent="0.25">
      <c r="A536" t="s">
        <v>283</v>
      </c>
      <c r="B536">
        <v>534</v>
      </c>
      <c r="C536" t="s">
        <v>187</v>
      </c>
      <c r="D536">
        <v>6</v>
      </c>
      <c r="E536">
        <v>477211.1</v>
      </c>
      <c r="F536">
        <v>171307.3</v>
      </c>
      <c r="G536">
        <v>49.06</v>
      </c>
      <c r="H536">
        <v>49.06</v>
      </c>
      <c r="I536">
        <v>49.69</v>
      </c>
      <c r="J536">
        <v>49.69</v>
      </c>
      <c r="K536" s="4">
        <f t="shared" si="24"/>
        <v>0</v>
      </c>
      <c r="L536" s="7">
        <f t="shared" si="25"/>
        <v>0</v>
      </c>
      <c r="M536">
        <f t="shared" si="26"/>
        <v>0</v>
      </c>
    </row>
    <row r="537" spans="1:13" x14ac:dyDescent="0.25">
      <c r="A537" t="s">
        <v>283</v>
      </c>
      <c r="B537">
        <v>535</v>
      </c>
      <c r="C537" t="s">
        <v>187</v>
      </c>
      <c r="D537">
        <v>5</v>
      </c>
      <c r="E537">
        <v>477207.4</v>
      </c>
      <c r="F537">
        <v>171302.2</v>
      </c>
      <c r="G537">
        <v>47.62</v>
      </c>
      <c r="H537">
        <v>47.62</v>
      </c>
      <c r="I537">
        <v>48.249999999999993</v>
      </c>
      <c r="J537">
        <v>48.249999999999993</v>
      </c>
      <c r="K537" s="4">
        <f t="shared" si="24"/>
        <v>0</v>
      </c>
      <c r="L537" s="7">
        <f t="shared" si="25"/>
        <v>0</v>
      </c>
      <c r="M537">
        <f t="shared" si="26"/>
        <v>0</v>
      </c>
    </row>
    <row r="538" spans="1:13" x14ac:dyDescent="0.25">
      <c r="A538" t="s">
        <v>283</v>
      </c>
      <c r="B538">
        <v>537</v>
      </c>
      <c r="C538" t="s">
        <v>187</v>
      </c>
      <c r="D538">
        <v>6</v>
      </c>
      <c r="E538">
        <v>477211.1</v>
      </c>
      <c r="F538">
        <v>171307.3</v>
      </c>
      <c r="G538">
        <v>46.989999999999995</v>
      </c>
      <c r="H538">
        <v>46.989999999999995</v>
      </c>
      <c r="I538">
        <v>47.62</v>
      </c>
      <c r="J538">
        <v>47.62</v>
      </c>
      <c r="K538" s="4">
        <f t="shared" si="24"/>
        <v>0</v>
      </c>
      <c r="L538" s="7">
        <f t="shared" si="25"/>
        <v>0</v>
      </c>
      <c r="M538">
        <f t="shared" si="26"/>
        <v>0</v>
      </c>
    </row>
    <row r="539" spans="1:13" x14ac:dyDescent="0.25">
      <c r="A539" t="s">
        <v>283</v>
      </c>
      <c r="B539">
        <v>538</v>
      </c>
      <c r="C539" t="s">
        <v>187</v>
      </c>
      <c r="D539">
        <v>5</v>
      </c>
      <c r="E539">
        <v>477207.4</v>
      </c>
      <c r="F539">
        <v>171302.2</v>
      </c>
      <c r="G539">
        <v>45.46</v>
      </c>
      <c r="H539">
        <v>45.46</v>
      </c>
      <c r="I539">
        <v>46.089999999999996</v>
      </c>
      <c r="J539">
        <v>46.089999999999996</v>
      </c>
      <c r="K539" s="4">
        <f t="shared" si="24"/>
        <v>0</v>
      </c>
      <c r="L539" s="7">
        <f t="shared" si="25"/>
        <v>0</v>
      </c>
      <c r="M539">
        <f t="shared" si="26"/>
        <v>0</v>
      </c>
    </row>
    <row r="540" spans="1:13" x14ac:dyDescent="0.25">
      <c r="A540" t="s">
        <v>283</v>
      </c>
      <c r="B540">
        <v>539</v>
      </c>
      <c r="C540" t="s">
        <v>187</v>
      </c>
      <c r="D540">
        <v>2</v>
      </c>
      <c r="E540">
        <v>477216.1</v>
      </c>
      <c r="F540">
        <v>171304.4</v>
      </c>
      <c r="G540">
        <v>44.29</v>
      </c>
      <c r="H540">
        <v>44.29</v>
      </c>
      <c r="I540">
        <v>44.92</v>
      </c>
      <c r="J540">
        <v>44.92</v>
      </c>
      <c r="K540" s="4">
        <f t="shared" si="24"/>
        <v>0</v>
      </c>
      <c r="L540" s="7">
        <f t="shared" si="25"/>
        <v>0</v>
      </c>
      <c r="M540">
        <f t="shared" si="26"/>
        <v>0</v>
      </c>
    </row>
    <row r="541" spans="1:13" x14ac:dyDescent="0.25">
      <c r="A541" t="s">
        <v>283</v>
      </c>
      <c r="B541">
        <v>540</v>
      </c>
      <c r="C541" t="s">
        <v>187</v>
      </c>
      <c r="D541">
        <v>2</v>
      </c>
      <c r="E541">
        <v>477216.1</v>
      </c>
      <c r="F541">
        <v>171304.4</v>
      </c>
      <c r="G541">
        <v>42.4</v>
      </c>
      <c r="H541">
        <v>42.4</v>
      </c>
      <c r="I541">
        <v>43.03</v>
      </c>
      <c r="J541">
        <v>43.03</v>
      </c>
      <c r="K541" s="4">
        <f t="shared" si="24"/>
        <v>0</v>
      </c>
      <c r="L541" s="7">
        <f t="shared" si="25"/>
        <v>0</v>
      </c>
      <c r="M541">
        <f t="shared" si="26"/>
        <v>0</v>
      </c>
    </row>
    <row r="542" spans="1:13" x14ac:dyDescent="0.25">
      <c r="A542" t="s">
        <v>283</v>
      </c>
      <c r="B542">
        <v>541</v>
      </c>
      <c r="C542" t="s">
        <v>187</v>
      </c>
      <c r="D542">
        <v>4</v>
      </c>
      <c r="E542">
        <v>477208</v>
      </c>
      <c r="F542">
        <v>171296.1</v>
      </c>
      <c r="G542">
        <v>41.499999999999993</v>
      </c>
      <c r="H542">
        <v>41.499999999999993</v>
      </c>
      <c r="I542">
        <v>42.129999999999995</v>
      </c>
      <c r="J542">
        <v>42.129999999999995</v>
      </c>
      <c r="K542" s="4">
        <f t="shared" si="24"/>
        <v>0</v>
      </c>
      <c r="L542" s="7">
        <f t="shared" si="25"/>
        <v>0</v>
      </c>
      <c r="M542">
        <f t="shared" si="26"/>
        <v>0</v>
      </c>
    </row>
    <row r="543" spans="1:13" x14ac:dyDescent="0.25">
      <c r="A543" t="s">
        <v>283</v>
      </c>
      <c r="B543">
        <v>542</v>
      </c>
      <c r="C543" t="s">
        <v>187</v>
      </c>
      <c r="D543">
        <v>4</v>
      </c>
      <c r="E543">
        <v>477208</v>
      </c>
      <c r="F543">
        <v>171296.1</v>
      </c>
      <c r="G543">
        <v>37.989999999999995</v>
      </c>
      <c r="H543">
        <v>37.989999999999995</v>
      </c>
      <c r="I543">
        <v>38.619999999999997</v>
      </c>
      <c r="J543">
        <v>38.619999999999997</v>
      </c>
      <c r="K543" s="4">
        <f t="shared" si="24"/>
        <v>0</v>
      </c>
      <c r="L543" s="7">
        <f t="shared" si="25"/>
        <v>0</v>
      </c>
      <c r="M543">
        <f t="shared" si="26"/>
        <v>0</v>
      </c>
    </row>
    <row r="544" spans="1:13" x14ac:dyDescent="0.25">
      <c r="A544" t="s">
        <v>283</v>
      </c>
      <c r="B544">
        <v>545</v>
      </c>
      <c r="C544" t="s">
        <v>188</v>
      </c>
      <c r="D544">
        <v>2</v>
      </c>
      <c r="E544">
        <v>477202.5</v>
      </c>
      <c r="F544">
        <v>171301.4</v>
      </c>
      <c r="G544">
        <v>43.48</v>
      </c>
      <c r="H544">
        <v>43.389999999999993</v>
      </c>
      <c r="I544">
        <v>44.019999999999996</v>
      </c>
      <c r="J544">
        <v>44.019999999999996</v>
      </c>
      <c r="K544" s="4">
        <f t="shared" si="24"/>
        <v>-0.1</v>
      </c>
      <c r="L544" s="7">
        <f t="shared" si="25"/>
        <v>0.1</v>
      </c>
      <c r="M544">
        <f t="shared" si="26"/>
        <v>1</v>
      </c>
    </row>
    <row r="545" spans="1:13" x14ac:dyDescent="0.25">
      <c r="A545" t="s">
        <v>283</v>
      </c>
      <c r="B545">
        <v>543</v>
      </c>
      <c r="C545" t="s">
        <v>188</v>
      </c>
      <c r="D545">
        <v>1</v>
      </c>
      <c r="E545">
        <v>477202.1</v>
      </c>
      <c r="F545">
        <v>171307.4</v>
      </c>
      <c r="G545">
        <v>49.06</v>
      </c>
      <c r="H545">
        <v>49.06</v>
      </c>
      <c r="I545">
        <v>49.69</v>
      </c>
      <c r="J545">
        <v>49.69</v>
      </c>
      <c r="K545" s="4">
        <f t="shared" si="24"/>
        <v>0</v>
      </c>
      <c r="L545" s="7">
        <f t="shared" si="25"/>
        <v>0</v>
      </c>
      <c r="M545">
        <f t="shared" si="26"/>
        <v>0</v>
      </c>
    </row>
    <row r="546" spans="1:13" x14ac:dyDescent="0.25">
      <c r="A546" t="s">
        <v>283</v>
      </c>
      <c r="B546">
        <v>544</v>
      </c>
      <c r="C546" t="s">
        <v>188</v>
      </c>
      <c r="D546">
        <v>1</v>
      </c>
      <c r="E546">
        <v>477202.1</v>
      </c>
      <c r="F546">
        <v>171307.4</v>
      </c>
      <c r="G546">
        <v>47.17</v>
      </c>
      <c r="H546">
        <v>47.17</v>
      </c>
      <c r="I546">
        <v>47.8</v>
      </c>
      <c r="J546">
        <v>47.8</v>
      </c>
      <c r="K546" s="4">
        <f t="shared" si="24"/>
        <v>0</v>
      </c>
      <c r="L546" s="7">
        <f t="shared" si="25"/>
        <v>0</v>
      </c>
      <c r="M546">
        <f t="shared" si="26"/>
        <v>0</v>
      </c>
    </row>
    <row r="547" spans="1:13" x14ac:dyDescent="0.25">
      <c r="A547" t="s">
        <v>283</v>
      </c>
      <c r="B547">
        <v>546</v>
      </c>
      <c r="C547" t="s">
        <v>188</v>
      </c>
      <c r="D547">
        <v>3</v>
      </c>
      <c r="E547">
        <v>477197.1</v>
      </c>
      <c r="F547">
        <v>171299.20000000001</v>
      </c>
      <c r="G547">
        <v>42.76</v>
      </c>
      <c r="H547">
        <v>42.76</v>
      </c>
      <c r="I547">
        <v>43.389999999999993</v>
      </c>
      <c r="J547">
        <v>43.389999999999993</v>
      </c>
      <c r="K547" s="4">
        <f t="shared" si="24"/>
        <v>0</v>
      </c>
      <c r="L547" s="7">
        <f t="shared" si="25"/>
        <v>0</v>
      </c>
      <c r="M547">
        <f t="shared" si="26"/>
        <v>0</v>
      </c>
    </row>
    <row r="548" spans="1:13" x14ac:dyDescent="0.25">
      <c r="A548" t="s">
        <v>283</v>
      </c>
      <c r="B548">
        <v>547</v>
      </c>
      <c r="C548" t="s">
        <v>188</v>
      </c>
      <c r="D548">
        <v>2</v>
      </c>
      <c r="E548">
        <v>477202.5</v>
      </c>
      <c r="F548">
        <v>171301.4</v>
      </c>
      <c r="G548">
        <v>40.78</v>
      </c>
      <c r="H548">
        <v>40.78</v>
      </c>
      <c r="I548">
        <v>41.410000000000004</v>
      </c>
      <c r="J548">
        <v>41.410000000000004</v>
      </c>
      <c r="K548" s="4">
        <f t="shared" si="24"/>
        <v>0</v>
      </c>
      <c r="L548" s="7">
        <f t="shared" si="25"/>
        <v>0</v>
      </c>
      <c r="M548">
        <f t="shared" si="26"/>
        <v>0</v>
      </c>
    </row>
    <row r="549" spans="1:13" x14ac:dyDescent="0.25">
      <c r="A549" t="s">
        <v>283</v>
      </c>
      <c r="B549">
        <v>548</v>
      </c>
      <c r="C549" t="s">
        <v>188</v>
      </c>
      <c r="D549">
        <v>3</v>
      </c>
      <c r="E549">
        <v>477197.1</v>
      </c>
      <c r="F549">
        <v>171299.20000000001</v>
      </c>
      <c r="G549">
        <v>39.699999999999996</v>
      </c>
      <c r="H549">
        <v>39.699999999999996</v>
      </c>
      <c r="I549">
        <v>40.33</v>
      </c>
      <c r="J549">
        <v>40.33</v>
      </c>
      <c r="K549" s="4">
        <f t="shared" si="24"/>
        <v>0</v>
      </c>
      <c r="L549" s="7">
        <f t="shared" si="25"/>
        <v>0</v>
      </c>
      <c r="M549">
        <f t="shared" si="26"/>
        <v>0</v>
      </c>
    </row>
    <row r="550" spans="1:13" x14ac:dyDescent="0.25">
      <c r="A550" t="s">
        <v>283</v>
      </c>
      <c r="B550">
        <v>549</v>
      </c>
      <c r="C550" t="s">
        <v>189</v>
      </c>
      <c r="D550">
        <v>1</v>
      </c>
      <c r="E550">
        <v>477196.5</v>
      </c>
      <c r="F550">
        <v>171310.8</v>
      </c>
      <c r="G550">
        <v>49.33</v>
      </c>
      <c r="H550">
        <v>49.33</v>
      </c>
      <c r="I550">
        <v>49.96</v>
      </c>
      <c r="J550">
        <v>49.96</v>
      </c>
      <c r="K550" s="4">
        <f t="shared" si="24"/>
        <v>0</v>
      </c>
      <c r="L550" s="7">
        <f t="shared" si="25"/>
        <v>0</v>
      </c>
      <c r="M550">
        <f t="shared" si="26"/>
        <v>1</v>
      </c>
    </row>
    <row r="551" spans="1:13" x14ac:dyDescent="0.25">
      <c r="A551" t="s">
        <v>283</v>
      </c>
      <c r="B551">
        <v>550</v>
      </c>
      <c r="C551" t="s">
        <v>189</v>
      </c>
      <c r="D551">
        <v>1</v>
      </c>
      <c r="E551">
        <v>477196.5</v>
      </c>
      <c r="F551">
        <v>171310.8</v>
      </c>
      <c r="G551">
        <v>47.44</v>
      </c>
      <c r="H551">
        <v>47.44</v>
      </c>
      <c r="I551">
        <v>48.07</v>
      </c>
      <c r="J551">
        <v>48.07</v>
      </c>
      <c r="K551" s="4">
        <f t="shared" si="24"/>
        <v>0</v>
      </c>
      <c r="L551" s="7">
        <f t="shared" si="25"/>
        <v>0</v>
      </c>
      <c r="M551">
        <f t="shared" si="26"/>
        <v>0</v>
      </c>
    </row>
    <row r="552" spans="1:13" x14ac:dyDescent="0.25">
      <c r="A552" t="s">
        <v>283</v>
      </c>
      <c r="B552">
        <v>551</v>
      </c>
      <c r="C552" t="s">
        <v>189</v>
      </c>
      <c r="D552">
        <v>3</v>
      </c>
      <c r="E552">
        <v>477191.4</v>
      </c>
      <c r="F552">
        <v>171308.7</v>
      </c>
      <c r="G552">
        <v>46.989999999999995</v>
      </c>
      <c r="H552">
        <v>46.989999999999995</v>
      </c>
      <c r="I552">
        <v>47.62</v>
      </c>
      <c r="J552">
        <v>47.62</v>
      </c>
      <c r="K552" s="4">
        <f t="shared" si="24"/>
        <v>0</v>
      </c>
      <c r="L552" s="7">
        <f t="shared" si="25"/>
        <v>0</v>
      </c>
      <c r="M552">
        <f t="shared" si="26"/>
        <v>0</v>
      </c>
    </row>
    <row r="553" spans="1:13" x14ac:dyDescent="0.25">
      <c r="A553" t="s">
        <v>283</v>
      </c>
      <c r="B553">
        <v>552</v>
      </c>
      <c r="C553" t="s">
        <v>189</v>
      </c>
      <c r="D553">
        <v>3</v>
      </c>
      <c r="E553">
        <v>477191.4</v>
      </c>
      <c r="F553">
        <v>171308.7</v>
      </c>
      <c r="G553">
        <v>44.47</v>
      </c>
      <c r="H553">
        <v>44.47</v>
      </c>
      <c r="I553">
        <v>45.099999999999994</v>
      </c>
      <c r="J553">
        <v>45.099999999999994</v>
      </c>
      <c r="K553" s="4">
        <f t="shared" si="24"/>
        <v>0</v>
      </c>
      <c r="L553" s="7">
        <f t="shared" si="25"/>
        <v>0</v>
      </c>
      <c r="M553">
        <f t="shared" si="26"/>
        <v>0</v>
      </c>
    </row>
    <row r="554" spans="1:13" x14ac:dyDescent="0.25">
      <c r="A554" t="s">
        <v>283</v>
      </c>
      <c r="B554">
        <v>553</v>
      </c>
      <c r="C554" t="s">
        <v>189</v>
      </c>
      <c r="D554">
        <v>2</v>
      </c>
      <c r="E554">
        <v>477191.5</v>
      </c>
      <c r="F554">
        <v>171302.7</v>
      </c>
      <c r="G554">
        <v>42.489999999999995</v>
      </c>
      <c r="H554">
        <v>42.489999999999995</v>
      </c>
      <c r="I554">
        <v>43.12</v>
      </c>
      <c r="J554">
        <v>43.12</v>
      </c>
      <c r="K554" s="4">
        <f t="shared" si="24"/>
        <v>0</v>
      </c>
      <c r="L554" s="7">
        <f t="shared" si="25"/>
        <v>0</v>
      </c>
      <c r="M554">
        <f t="shared" si="26"/>
        <v>0</v>
      </c>
    </row>
    <row r="555" spans="1:13" x14ac:dyDescent="0.25">
      <c r="A555" t="s">
        <v>283</v>
      </c>
      <c r="B555">
        <v>554</v>
      </c>
      <c r="C555" t="s">
        <v>189</v>
      </c>
      <c r="D555">
        <v>2</v>
      </c>
      <c r="E555">
        <v>477191.5</v>
      </c>
      <c r="F555">
        <v>171302.7</v>
      </c>
      <c r="G555">
        <v>39.339999999999996</v>
      </c>
      <c r="H555">
        <v>39.339999999999996</v>
      </c>
      <c r="I555">
        <v>39.97</v>
      </c>
      <c r="J555">
        <v>39.97</v>
      </c>
      <c r="K555" s="4">
        <f t="shared" si="24"/>
        <v>0</v>
      </c>
      <c r="L555" s="7">
        <f t="shared" si="25"/>
        <v>0</v>
      </c>
      <c r="M555">
        <f t="shared" si="26"/>
        <v>0</v>
      </c>
    </row>
    <row r="556" spans="1:13" x14ac:dyDescent="0.25">
      <c r="A556" t="s">
        <v>283</v>
      </c>
      <c r="B556">
        <v>560</v>
      </c>
      <c r="C556" t="s">
        <v>190</v>
      </c>
      <c r="D556">
        <v>7</v>
      </c>
      <c r="E556">
        <v>477163.2</v>
      </c>
      <c r="F556">
        <v>171318.8</v>
      </c>
      <c r="G556">
        <v>46.449999999999996</v>
      </c>
      <c r="H556">
        <v>46.36</v>
      </c>
      <c r="I556">
        <v>47.08</v>
      </c>
      <c r="J556">
        <v>47.08</v>
      </c>
      <c r="K556" s="4">
        <f t="shared" si="24"/>
        <v>-0.1</v>
      </c>
      <c r="L556" s="7">
        <f t="shared" si="25"/>
        <v>0.1</v>
      </c>
      <c r="M556">
        <f t="shared" si="26"/>
        <v>1</v>
      </c>
    </row>
    <row r="557" spans="1:13" x14ac:dyDescent="0.25">
      <c r="A557" t="s">
        <v>283</v>
      </c>
      <c r="B557">
        <v>563</v>
      </c>
      <c r="C557" t="s">
        <v>190</v>
      </c>
      <c r="D557">
        <v>7</v>
      </c>
      <c r="E557">
        <v>477163.2</v>
      </c>
      <c r="F557">
        <v>171318.8</v>
      </c>
      <c r="G557">
        <v>44.29</v>
      </c>
      <c r="H557">
        <v>44.199999999999996</v>
      </c>
      <c r="I557">
        <v>44.92</v>
      </c>
      <c r="J557">
        <v>44.83</v>
      </c>
      <c r="K557" s="4">
        <f t="shared" si="24"/>
        <v>-0.1</v>
      </c>
      <c r="L557" s="7">
        <f t="shared" si="25"/>
        <v>0.1</v>
      </c>
      <c r="M557">
        <f t="shared" si="26"/>
        <v>0</v>
      </c>
    </row>
    <row r="558" spans="1:13" x14ac:dyDescent="0.25">
      <c r="A558" t="s">
        <v>283</v>
      </c>
      <c r="B558">
        <v>555</v>
      </c>
      <c r="C558" t="s">
        <v>190</v>
      </c>
      <c r="D558">
        <v>1</v>
      </c>
      <c r="E558">
        <v>477165.6</v>
      </c>
      <c r="F558">
        <v>171319.9</v>
      </c>
      <c r="G558">
        <v>49.33</v>
      </c>
      <c r="H558">
        <v>49.33</v>
      </c>
      <c r="I558">
        <v>49.96</v>
      </c>
      <c r="J558">
        <v>49.96</v>
      </c>
      <c r="K558" s="4">
        <f t="shared" si="24"/>
        <v>0</v>
      </c>
      <c r="L558" s="7">
        <f t="shared" si="25"/>
        <v>0</v>
      </c>
      <c r="M558">
        <f t="shared" si="26"/>
        <v>0</v>
      </c>
    </row>
    <row r="559" spans="1:13" x14ac:dyDescent="0.25">
      <c r="A559" t="s">
        <v>283</v>
      </c>
      <c r="B559">
        <v>556</v>
      </c>
      <c r="C559" t="s">
        <v>190</v>
      </c>
      <c r="D559">
        <v>3</v>
      </c>
      <c r="E559">
        <v>477167.1</v>
      </c>
      <c r="F559">
        <v>171317.1</v>
      </c>
      <c r="G559">
        <v>48.61</v>
      </c>
      <c r="H559">
        <v>48.61</v>
      </c>
      <c r="I559">
        <v>49.239999999999995</v>
      </c>
      <c r="J559">
        <v>49.239999999999995</v>
      </c>
      <c r="K559" s="4">
        <f t="shared" si="24"/>
        <v>0</v>
      </c>
      <c r="L559" s="7">
        <f t="shared" si="25"/>
        <v>0</v>
      </c>
      <c r="M559">
        <f t="shared" si="26"/>
        <v>0</v>
      </c>
    </row>
    <row r="560" spans="1:13" x14ac:dyDescent="0.25">
      <c r="A560" t="s">
        <v>283</v>
      </c>
      <c r="B560">
        <v>557</v>
      </c>
      <c r="C560" t="s">
        <v>190</v>
      </c>
      <c r="D560">
        <v>8</v>
      </c>
      <c r="E560">
        <v>477164.1</v>
      </c>
      <c r="F560">
        <v>171319.4</v>
      </c>
      <c r="G560">
        <v>47.71</v>
      </c>
      <c r="H560">
        <v>47.71</v>
      </c>
      <c r="I560">
        <v>48.339999999999996</v>
      </c>
      <c r="J560">
        <v>48.339999999999996</v>
      </c>
      <c r="K560" s="4">
        <f t="shared" si="24"/>
        <v>0</v>
      </c>
      <c r="L560" s="7">
        <f t="shared" si="25"/>
        <v>0</v>
      </c>
      <c r="M560">
        <f t="shared" si="26"/>
        <v>0</v>
      </c>
    </row>
    <row r="561" spans="1:13" x14ac:dyDescent="0.25">
      <c r="A561" t="s">
        <v>283</v>
      </c>
      <c r="B561">
        <v>558</v>
      </c>
      <c r="C561" t="s">
        <v>190</v>
      </c>
      <c r="D561">
        <v>1</v>
      </c>
      <c r="E561">
        <v>477165.6</v>
      </c>
      <c r="F561">
        <v>171319.9</v>
      </c>
      <c r="G561">
        <v>47.349999999999994</v>
      </c>
      <c r="H561">
        <v>47.349999999999994</v>
      </c>
      <c r="I561">
        <v>47.98</v>
      </c>
      <c r="J561">
        <v>47.98</v>
      </c>
      <c r="K561" s="4">
        <f t="shared" si="24"/>
        <v>0</v>
      </c>
      <c r="L561" s="7">
        <f t="shared" si="25"/>
        <v>0</v>
      </c>
      <c r="M561">
        <f t="shared" si="26"/>
        <v>0</v>
      </c>
    </row>
    <row r="562" spans="1:13" x14ac:dyDescent="0.25">
      <c r="A562" t="s">
        <v>283</v>
      </c>
      <c r="B562">
        <v>559</v>
      </c>
      <c r="C562" t="s">
        <v>190</v>
      </c>
      <c r="D562">
        <v>3</v>
      </c>
      <c r="E562">
        <v>477167.1</v>
      </c>
      <c r="F562">
        <v>171317.1</v>
      </c>
      <c r="G562">
        <v>46.72</v>
      </c>
      <c r="H562">
        <v>46.72</v>
      </c>
      <c r="I562">
        <v>47.349999999999994</v>
      </c>
      <c r="J562">
        <v>47.349999999999994</v>
      </c>
      <c r="K562" s="4">
        <f t="shared" si="24"/>
        <v>0</v>
      </c>
      <c r="L562" s="7">
        <f t="shared" si="25"/>
        <v>0</v>
      </c>
      <c r="M562">
        <f t="shared" si="26"/>
        <v>0</v>
      </c>
    </row>
    <row r="563" spans="1:13" x14ac:dyDescent="0.25">
      <c r="A563" t="s">
        <v>283</v>
      </c>
      <c r="B563">
        <v>561</v>
      </c>
      <c r="C563" t="s">
        <v>190</v>
      </c>
      <c r="D563">
        <v>8</v>
      </c>
      <c r="E563">
        <v>477164.1</v>
      </c>
      <c r="F563">
        <v>171319.4</v>
      </c>
      <c r="G563">
        <v>45.639999999999993</v>
      </c>
      <c r="H563">
        <v>45.639999999999993</v>
      </c>
      <c r="I563">
        <v>46.269999999999996</v>
      </c>
      <c r="J563">
        <v>46.269999999999996</v>
      </c>
      <c r="K563" s="4">
        <f t="shared" si="24"/>
        <v>0</v>
      </c>
      <c r="L563" s="7">
        <f t="shared" si="25"/>
        <v>0</v>
      </c>
      <c r="M563">
        <f t="shared" si="26"/>
        <v>0</v>
      </c>
    </row>
    <row r="564" spans="1:13" x14ac:dyDescent="0.25">
      <c r="A564" t="s">
        <v>283</v>
      </c>
      <c r="B564">
        <v>562</v>
      </c>
      <c r="C564" t="s">
        <v>190</v>
      </c>
      <c r="D564">
        <v>2</v>
      </c>
      <c r="E564">
        <v>477166</v>
      </c>
      <c r="F564">
        <v>171318.7</v>
      </c>
      <c r="G564">
        <v>44.29</v>
      </c>
      <c r="H564">
        <v>44.29</v>
      </c>
      <c r="I564">
        <v>44.92</v>
      </c>
      <c r="J564">
        <v>44.92</v>
      </c>
      <c r="K564" s="4">
        <f t="shared" si="24"/>
        <v>0</v>
      </c>
      <c r="L564" s="7">
        <f t="shared" si="25"/>
        <v>0</v>
      </c>
      <c r="M564">
        <f t="shared" si="26"/>
        <v>0</v>
      </c>
    </row>
    <row r="565" spans="1:13" x14ac:dyDescent="0.25">
      <c r="A565" t="s">
        <v>283</v>
      </c>
      <c r="B565">
        <v>564</v>
      </c>
      <c r="C565" t="s">
        <v>190</v>
      </c>
      <c r="D565">
        <v>4</v>
      </c>
      <c r="E565">
        <v>477166.9</v>
      </c>
      <c r="F565">
        <v>171313.3</v>
      </c>
      <c r="G565">
        <v>43.93</v>
      </c>
      <c r="H565">
        <v>43.93</v>
      </c>
      <c r="I565">
        <v>44.56</v>
      </c>
      <c r="J565">
        <v>44.56</v>
      </c>
      <c r="K565" s="4">
        <f t="shared" si="24"/>
        <v>0</v>
      </c>
      <c r="L565" s="7">
        <f t="shared" si="25"/>
        <v>0</v>
      </c>
      <c r="M565">
        <f t="shared" si="26"/>
        <v>0</v>
      </c>
    </row>
    <row r="566" spans="1:13" x14ac:dyDescent="0.25">
      <c r="A566" t="s">
        <v>283</v>
      </c>
      <c r="B566">
        <v>565</v>
      </c>
      <c r="C566" t="s">
        <v>190</v>
      </c>
      <c r="D566">
        <v>5</v>
      </c>
      <c r="E566">
        <v>477163.6</v>
      </c>
      <c r="F566">
        <v>171311.5</v>
      </c>
      <c r="G566">
        <v>43.48</v>
      </c>
      <c r="H566">
        <v>43.48</v>
      </c>
      <c r="I566">
        <v>44.11</v>
      </c>
      <c r="J566">
        <v>44.11</v>
      </c>
      <c r="K566" s="4">
        <f t="shared" si="24"/>
        <v>0</v>
      </c>
      <c r="L566" s="7">
        <f t="shared" si="25"/>
        <v>0</v>
      </c>
      <c r="M566">
        <f t="shared" si="26"/>
        <v>0</v>
      </c>
    </row>
    <row r="567" spans="1:13" x14ac:dyDescent="0.25">
      <c r="A567" t="s">
        <v>283</v>
      </c>
      <c r="B567">
        <v>566</v>
      </c>
      <c r="C567" t="s">
        <v>190</v>
      </c>
      <c r="D567">
        <v>6</v>
      </c>
      <c r="E567">
        <v>477161.2</v>
      </c>
      <c r="F567">
        <v>171313.7</v>
      </c>
      <c r="G567">
        <v>42.4</v>
      </c>
      <c r="H567">
        <v>42.4</v>
      </c>
      <c r="I567">
        <v>43.03</v>
      </c>
      <c r="J567">
        <v>43.03</v>
      </c>
      <c r="K567" s="4">
        <f t="shared" si="24"/>
        <v>0</v>
      </c>
      <c r="L567" s="7">
        <f t="shared" si="25"/>
        <v>0</v>
      </c>
      <c r="M567">
        <f t="shared" si="26"/>
        <v>0</v>
      </c>
    </row>
    <row r="568" spans="1:13" x14ac:dyDescent="0.25">
      <c r="A568" t="s">
        <v>283</v>
      </c>
      <c r="B568">
        <v>567</v>
      </c>
      <c r="C568" t="s">
        <v>190</v>
      </c>
      <c r="D568">
        <v>2</v>
      </c>
      <c r="E568">
        <v>477166</v>
      </c>
      <c r="F568">
        <v>171318.7</v>
      </c>
      <c r="G568">
        <v>41.949999999999996</v>
      </c>
      <c r="H568">
        <v>41.949999999999996</v>
      </c>
      <c r="I568">
        <v>42.58</v>
      </c>
      <c r="J568">
        <v>42.58</v>
      </c>
      <c r="K568" s="4">
        <f t="shared" si="24"/>
        <v>0</v>
      </c>
      <c r="L568" s="7">
        <f t="shared" si="25"/>
        <v>0</v>
      </c>
      <c r="M568">
        <f t="shared" si="26"/>
        <v>0</v>
      </c>
    </row>
    <row r="569" spans="1:13" x14ac:dyDescent="0.25">
      <c r="A569" t="s">
        <v>283</v>
      </c>
      <c r="B569">
        <v>568</v>
      </c>
      <c r="C569" t="s">
        <v>190</v>
      </c>
      <c r="D569">
        <v>4</v>
      </c>
      <c r="E569">
        <v>477166.9</v>
      </c>
      <c r="F569">
        <v>171313.3</v>
      </c>
      <c r="G569">
        <v>41.410000000000004</v>
      </c>
      <c r="H569">
        <v>41.410000000000004</v>
      </c>
      <c r="I569">
        <v>42.04</v>
      </c>
      <c r="J569">
        <v>42.04</v>
      </c>
      <c r="K569" s="4">
        <f t="shared" si="24"/>
        <v>0</v>
      </c>
      <c r="L569" s="7">
        <f t="shared" si="25"/>
        <v>0</v>
      </c>
      <c r="M569">
        <f t="shared" si="26"/>
        <v>0</v>
      </c>
    </row>
    <row r="570" spans="1:13" x14ac:dyDescent="0.25">
      <c r="A570" t="s">
        <v>283</v>
      </c>
      <c r="B570">
        <v>569</v>
      </c>
      <c r="C570" t="s">
        <v>190</v>
      </c>
      <c r="D570">
        <v>5</v>
      </c>
      <c r="E570">
        <v>477163.6</v>
      </c>
      <c r="F570">
        <v>171311.5</v>
      </c>
      <c r="G570">
        <v>40.869999999999997</v>
      </c>
      <c r="H570">
        <v>40.869999999999997</v>
      </c>
      <c r="I570">
        <v>41.499999999999993</v>
      </c>
      <c r="J570">
        <v>41.499999999999993</v>
      </c>
      <c r="K570" s="4">
        <f t="shared" si="24"/>
        <v>0</v>
      </c>
      <c r="L570" s="7">
        <f t="shared" si="25"/>
        <v>0</v>
      </c>
      <c r="M570">
        <f t="shared" si="26"/>
        <v>0</v>
      </c>
    </row>
    <row r="571" spans="1:13" x14ac:dyDescent="0.25">
      <c r="A571" t="s">
        <v>283</v>
      </c>
      <c r="B571">
        <v>570</v>
      </c>
      <c r="C571" t="s">
        <v>190</v>
      </c>
      <c r="D571">
        <v>6</v>
      </c>
      <c r="E571">
        <v>477161.2</v>
      </c>
      <c r="F571">
        <v>171313.7</v>
      </c>
      <c r="G571">
        <v>39.699999999999996</v>
      </c>
      <c r="H571">
        <v>39.699999999999996</v>
      </c>
      <c r="I571">
        <v>40.33</v>
      </c>
      <c r="J571">
        <v>40.33</v>
      </c>
      <c r="K571" s="4">
        <f t="shared" si="24"/>
        <v>0</v>
      </c>
      <c r="L571" s="7">
        <f t="shared" si="25"/>
        <v>0</v>
      </c>
      <c r="M571">
        <f t="shared" si="26"/>
        <v>0</v>
      </c>
    </row>
    <row r="572" spans="1:13" x14ac:dyDescent="0.25">
      <c r="A572" t="s">
        <v>283</v>
      </c>
      <c r="B572">
        <v>571</v>
      </c>
      <c r="C572" t="s">
        <v>191</v>
      </c>
      <c r="D572">
        <v>1</v>
      </c>
      <c r="E572">
        <v>477162.4</v>
      </c>
      <c r="F572">
        <v>171323.4</v>
      </c>
      <c r="G572">
        <v>49.96</v>
      </c>
      <c r="H572">
        <v>49.96</v>
      </c>
      <c r="I572">
        <v>50.589999999999996</v>
      </c>
      <c r="J572">
        <v>50.589999999999996</v>
      </c>
      <c r="K572" s="4">
        <f t="shared" si="24"/>
        <v>0</v>
      </c>
      <c r="L572" s="7">
        <f t="shared" si="25"/>
        <v>0</v>
      </c>
      <c r="M572">
        <f t="shared" si="26"/>
        <v>1</v>
      </c>
    </row>
    <row r="573" spans="1:13" x14ac:dyDescent="0.25">
      <c r="A573" t="s">
        <v>283</v>
      </c>
      <c r="B573">
        <v>572</v>
      </c>
      <c r="C573" t="s">
        <v>191</v>
      </c>
      <c r="D573">
        <v>8</v>
      </c>
      <c r="E573">
        <v>477158.40000000002</v>
      </c>
      <c r="F573">
        <v>171322.2</v>
      </c>
      <c r="G573">
        <v>49.33</v>
      </c>
      <c r="H573">
        <v>49.33</v>
      </c>
      <c r="I573">
        <v>49.96</v>
      </c>
      <c r="J573">
        <v>49.96</v>
      </c>
      <c r="K573" s="4">
        <f t="shared" si="24"/>
        <v>0</v>
      </c>
      <c r="L573" s="7">
        <f t="shared" si="25"/>
        <v>0</v>
      </c>
      <c r="M573">
        <f t="shared" si="26"/>
        <v>0</v>
      </c>
    </row>
    <row r="574" spans="1:13" x14ac:dyDescent="0.25">
      <c r="A574" t="s">
        <v>283</v>
      </c>
      <c r="B574">
        <v>573</v>
      </c>
      <c r="C574" t="s">
        <v>191</v>
      </c>
      <c r="D574">
        <v>9</v>
      </c>
      <c r="E574">
        <v>477160.3</v>
      </c>
      <c r="F574">
        <v>171322.8</v>
      </c>
      <c r="G574">
        <v>49.239999999999995</v>
      </c>
      <c r="H574">
        <v>49.239999999999995</v>
      </c>
      <c r="I574">
        <v>49.87</v>
      </c>
      <c r="J574">
        <v>49.87</v>
      </c>
      <c r="K574" s="4">
        <f t="shared" si="24"/>
        <v>0</v>
      </c>
      <c r="L574" s="7">
        <f t="shared" si="25"/>
        <v>0</v>
      </c>
      <c r="M574">
        <f t="shared" si="26"/>
        <v>0</v>
      </c>
    </row>
    <row r="575" spans="1:13" x14ac:dyDescent="0.25">
      <c r="A575" t="s">
        <v>283</v>
      </c>
      <c r="B575">
        <v>574</v>
      </c>
      <c r="C575" t="s">
        <v>191</v>
      </c>
      <c r="D575">
        <v>7</v>
      </c>
      <c r="E575">
        <v>477155.5</v>
      </c>
      <c r="F575">
        <v>171320.2</v>
      </c>
      <c r="G575">
        <v>48.699999999999996</v>
      </c>
      <c r="H575">
        <v>48.699999999999996</v>
      </c>
      <c r="I575">
        <v>49.33</v>
      </c>
      <c r="J575">
        <v>49.33</v>
      </c>
      <c r="K575" s="4">
        <f t="shared" si="24"/>
        <v>0</v>
      </c>
      <c r="L575" s="7">
        <f t="shared" si="25"/>
        <v>0</v>
      </c>
      <c r="M575">
        <f t="shared" si="26"/>
        <v>0</v>
      </c>
    </row>
    <row r="576" spans="1:13" x14ac:dyDescent="0.25">
      <c r="A576" t="s">
        <v>283</v>
      </c>
      <c r="B576">
        <v>575</v>
      </c>
      <c r="C576" t="s">
        <v>191</v>
      </c>
      <c r="D576">
        <v>1</v>
      </c>
      <c r="E576">
        <v>477162.4</v>
      </c>
      <c r="F576">
        <v>171323.4</v>
      </c>
      <c r="G576">
        <v>47.98</v>
      </c>
      <c r="H576">
        <v>47.98</v>
      </c>
      <c r="I576">
        <v>48.61</v>
      </c>
      <c r="J576">
        <v>48.61</v>
      </c>
      <c r="K576" s="4">
        <f t="shared" si="24"/>
        <v>0</v>
      </c>
      <c r="L576" s="7">
        <f t="shared" si="25"/>
        <v>0</v>
      </c>
      <c r="M576">
        <f t="shared" si="26"/>
        <v>0</v>
      </c>
    </row>
    <row r="577" spans="1:13" x14ac:dyDescent="0.25">
      <c r="A577" t="s">
        <v>283</v>
      </c>
      <c r="B577">
        <v>576</v>
      </c>
      <c r="C577" t="s">
        <v>191</v>
      </c>
      <c r="D577">
        <v>8</v>
      </c>
      <c r="E577">
        <v>477158.40000000002</v>
      </c>
      <c r="F577">
        <v>171322.2</v>
      </c>
      <c r="G577">
        <v>47.349999999999994</v>
      </c>
      <c r="H577">
        <v>47.349999999999994</v>
      </c>
      <c r="I577">
        <v>47.98</v>
      </c>
      <c r="J577">
        <v>47.98</v>
      </c>
      <c r="K577" s="4">
        <f t="shared" si="24"/>
        <v>0</v>
      </c>
      <c r="L577" s="7">
        <f t="shared" si="25"/>
        <v>0</v>
      </c>
      <c r="M577">
        <f t="shared" si="26"/>
        <v>0</v>
      </c>
    </row>
    <row r="578" spans="1:13" x14ac:dyDescent="0.25">
      <c r="A578" t="s">
        <v>283</v>
      </c>
      <c r="B578">
        <v>577</v>
      </c>
      <c r="C578" t="s">
        <v>191</v>
      </c>
      <c r="D578">
        <v>9</v>
      </c>
      <c r="E578">
        <v>477160.3</v>
      </c>
      <c r="F578">
        <v>171322.8</v>
      </c>
      <c r="G578">
        <v>47.17</v>
      </c>
      <c r="H578">
        <v>47.17</v>
      </c>
      <c r="I578">
        <v>47.8</v>
      </c>
      <c r="J578">
        <v>47.8</v>
      </c>
      <c r="K578" s="4">
        <f t="shared" ref="K578:K641" si="27">ROUND(H578-G578,1)</f>
        <v>0</v>
      </c>
      <c r="L578" s="7">
        <f t="shared" ref="L578:L641" si="28">ABS(K578)</f>
        <v>0</v>
      </c>
      <c r="M578">
        <f t="shared" si="26"/>
        <v>0</v>
      </c>
    </row>
    <row r="579" spans="1:13" x14ac:dyDescent="0.25">
      <c r="A579" t="s">
        <v>283</v>
      </c>
      <c r="B579">
        <v>578</v>
      </c>
      <c r="C579" t="s">
        <v>191</v>
      </c>
      <c r="D579">
        <v>7</v>
      </c>
      <c r="E579">
        <v>477155.5</v>
      </c>
      <c r="F579">
        <v>171320.2</v>
      </c>
      <c r="G579">
        <v>46.54</v>
      </c>
      <c r="H579">
        <v>46.54</v>
      </c>
      <c r="I579">
        <v>47.17</v>
      </c>
      <c r="J579">
        <v>47.17</v>
      </c>
      <c r="K579" s="4">
        <f t="shared" si="27"/>
        <v>0</v>
      </c>
      <c r="L579" s="7">
        <f t="shared" si="28"/>
        <v>0</v>
      </c>
      <c r="M579">
        <f t="shared" ref="M579:M642" si="29">IF(C579=C578,0,1)</f>
        <v>0</v>
      </c>
    </row>
    <row r="580" spans="1:13" x14ac:dyDescent="0.25">
      <c r="A580" t="s">
        <v>283</v>
      </c>
      <c r="B580">
        <v>579</v>
      </c>
      <c r="C580" t="s">
        <v>191</v>
      </c>
      <c r="D580">
        <v>3</v>
      </c>
      <c r="E580">
        <v>477162.3</v>
      </c>
      <c r="F580">
        <v>171319.3</v>
      </c>
      <c r="G580">
        <v>45.099999999999994</v>
      </c>
      <c r="H580">
        <v>45.099999999999994</v>
      </c>
      <c r="I580">
        <v>45.73</v>
      </c>
      <c r="J580">
        <v>45.73</v>
      </c>
      <c r="K580" s="4">
        <f t="shared" si="27"/>
        <v>0</v>
      </c>
      <c r="L580" s="7">
        <f t="shared" si="28"/>
        <v>0</v>
      </c>
      <c r="M580">
        <f t="shared" si="29"/>
        <v>0</v>
      </c>
    </row>
    <row r="581" spans="1:13" x14ac:dyDescent="0.25">
      <c r="A581" t="s">
        <v>283</v>
      </c>
      <c r="B581">
        <v>580</v>
      </c>
      <c r="C581" t="s">
        <v>191</v>
      </c>
      <c r="D581">
        <v>2</v>
      </c>
      <c r="E581">
        <v>477162.8</v>
      </c>
      <c r="F581">
        <v>171321</v>
      </c>
      <c r="G581">
        <v>44.199999999999996</v>
      </c>
      <c r="H581">
        <v>44.199999999999996</v>
      </c>
      <c r="I581">
        <v>44.83</v>
      </c>
      <c r="J581">
        <v>44.83</v>
      </c>
      <c r="K581" s="4">
        <f t="shared" si="27"/>
        <v>0</v>
      </c>
      <c r="L581" s="7">
        <f t="shared" si="28"/>
        <v>0</v>
      </c>
      <c r="M581">
        <f t="shared" si="29"/>
        <v>0</v>
      </c>
    </row>
    <row r="582" spans="1:13" x14ac:dyDescent="0.25">
      <c r="A582" t="s">
        <v>283</v>
      </c>
      <c r="B582">
        <v>581</v>
      </c>
      <c r="C582" t="s">
        <v>191</v>
      </c>
      <c r="D582">
        <v>6</v>
      </c>
      <c r="E582">
        <v>477155.7</v>
      </c>
      <c r="F582">
        <v>171316.4</v>
      </c>
      <c r="G582">
        <v>43.57</v>
      </c>
      <c r="H582">
        <v>43.57</v>
      </c>
      <c r="I582">
        <v>44.199999999999996</v>
      </c>
      <c r="J582">
        <v>44.199999999999996</v>
      </c>
      <c r="K582" s="4">
        <f t="shared" si="27"/>
        <v>0</v>
      </c>
      <c r="L582" s="7">
        <f t="shared" si="28"/>
        <v>0</v>
      </c>
      <c r="M582">
        <f t="shared" si="29"/>
        <v>0</v>
      </c>
    </row>
    <row r="583" spans="1:13" x14ac:dyDescent="0.25">
      <c r="A583" t="s">
        <v>283</v>
      </c>
      <c r="B583">
        <v>582</v>
      </c>
      <c r="C583" t="s">
        <v>191</v>
      </c>
      <c r="D583">
        <v>3</v>
      </c>
      <c r="E583">
        <v>477162.3</v>
      </c>
      <c r="F583">
        <v>171319.3</v>
      </c>
      <c r="G583">
        <v>42.76</v>
      </c>
      <c r="H583">
        <v>42.76</v>
      </c>
      <c r="I583">
        <v>43.389999999999993</v>
      </c>
      <c r="J583">
        <v>43.389999999999993</v>
      </c>
      <c r="K583" s="4">
        <f t="shared" si="27"/>
        <v>0</v>
      </c>
      <c r="L583" s="7">
        <f t="shared" si="28"/>
        <v>0</v>
      </c>
      <c r="M583">
        <f t="shared" si="29"/>
        <v>0</v>
      </c>
    </row>
    <row r="584" spans="1:13" x14ac:dyDescent="0.25">
      <c r="A584" t="s">
        <v>283</v>
      </c>
      <c r="B584">
        <v>583</v>
      </c>
      <c r="C584" t="s">
        <v>191</v>
      </c>
      <c r="D584">
        <v>2</v>
      </c>
      <c r="E584">
        <v>477162.8</v>
      </c>
      <c r="F584">
        <v>171321</v>
      </c>
      <c r="G584">
        <v>41.949999999999996</v>
      </c>
      <c r="H584">
        <v>41.949999999999996</v>
      </c>
      <c r="I584">
        <v>42.58</v>
      </c>
      <c r="J584">
        <v>42.58</v>
      </c>
      <c r="K584" s="4">
        <f t="shared" si="27"/>
        <v>0</v>
      </c>
      <c r="L584" s="7">
        <f t="shared" si="28"/>
        <v>0</v>
      </c>
      <c r="M584">
        <f t="shared" si="29"/>
        <v>0</v>
      </c>
    </row>
    <row r="585" spans="1:13" x14ac:dyDescent="0.25">
      <c r="A585" t="s">
        <v>283</v>
      </c>
      <c r="B585">
        <v>584</v>
      </c>
      <c r="C585" t="s">
        <v>191</v>
      </c>
      <c r="D585">
        <v>5</v>
      </c>
      <c r="E585">
        <v>477158.8</v>
      </c>
      <c r="F585">
        <v>171315.1</v>
      </c>
      <c r="G585">
        <v>41.410000000000004</v>
      </c>
      <c r="H585">
        <v>41.410000000000004</v>
      </c>
      <c r="I585">
        <v>42.04</v>
      </c>
      <c r="J585">
        <v>42.04</v>
      </c>
      <c r="K585" s="4">
        <f t="shared" si="27"/>
        <v>0</v>
      </c>
      <c r="L585" s="7">
        <f t="shared" si="28"/>
        <v>0</v>
      </c>
      <c r="M585">
        <f t="shared" si="29"/>
        <v>0</v>
      </c>
    </row>
    <row r="586" spans="1:13" x14ac:dyDescent="0.25">
      <c r="A586" t="s">
        <v>283</v>
      </c>
      <c r="B586">
        <v>585</v>
      </c>
      <c r="C586" t="s">
        <v>191</v>
      </c>
      <c r="D586">
        <v>6</v>
      </c>
      <c r="E586">
        <v>477155.7</v>
      </c>
      <c r="F586">
        <v>171316.4</v>
      </c>
      <c r="G586">
        <v>40.869999999999997</v>
      </c>
      <c r="H586">
        <v>40.869999999999997</v>
      </c>
      <c r="I586">
        <v>41.589999999999996</v>
      </c>
      <c r="J586">
        <v>41.589999999999996</v>
      </c>
      <c r="K586" s="4">
        <f t="shared" si="27"/>
        <v>0</v>
      </c>
      <c r="L586" s="7">
        <f t="shared" si="28"/>
        <v>0</v>
      </c>
      <c r="M586">
        <f t="shared" si="29"/>
        <v>0</v>
      </c>
    </row>
    <row r="587" spans="1:13" x14ac:dyDescent="0.25">
      <c r="A587" t="s">
        <v>283</v>
      </c>
      <c r="B587">
        <v>586</v>
      </c>
      <c r="C587" t="s">
        <v>191</v>
      </c>
      <c r="D587">
        <v>5</v>
      </c>
      <c r="E587">
        <v>477158.8</v>
      </c>
      <c r="F587">
        <v>171315.1</v>
      </c>
      <c r="G587">
        <v>38.08</v>
      </c>
      <c r="H587">
        <v>38.08</v>
      </c>
      <c r="I587">
        <v>38.71</v>
      </c>
      <c r="J587">
        <v>38.71</v>
      </c>
      <c r="K587" s="4">
        <f t="shared" si="27"/>
        <v>0</v>
      </c>
      <c r="L587" s="7">
        <f t="shared" si="28"/>
        <v>0</v>
      </c>
      <c r="M587">
        <f t="shared" si="29"/>
        <v>0</v>
      </c>
    </row>
    <row r="588" spans="1:13" x14ac:dyDescent="0.25">
      <c r="A588" t="s">
        <v>283</v>
      </c>
      <c r="B588">
        <v>591</v>
      </c>
      <c r="C588" t="s">
        <v>192</v>
      </c>
      <c r="D588">
        <v>5</v>
      </c>
      <c r="E588">
        <v>477123.9</v>
      </c>
      <c r="F588">
        <v>171341.1</v>
      </c>
      <c r="G588">
        <v>46.089999999999996</v>
      </c>
      <c r="H588">
        <v>45.999999999999993</v>
      </c>
      <c r="I588">
        <v>46.629999999999995</v>
      </c>
      <c r="J588">
        <v>46.629999999999995</v>
      </c>
      <c r="K588" s="4">
        <f t="shared" si="27"/>
        <v>-0.1</v>
      </c>
      <c r="L588" s="7">
        <f t="shared" si="28"/>
        <v>0.1</v>
      </c>
      <c r="M588">
        <f t="shared" si="29"/>
        <v>1</v>
      </c>
    </row>
    <row r="589" spans="1:13" x14ac:dyDescent="0.25">
      <c r="A589" t="s">
        <v>283</v>
      </c>
      <c r="B589">
        <v>593</v>
      </c>
      <c r="C589" t="s">
        <v>192</v>
      </c>
      <c r="D589">
        <v>4</v>
      </c>
      <c r="E589">
        <v>477124</v>
      </c>
      <c r="F589">
        <v>171343.5</v>
      </c>
      <c r="G589">
        <v>44.92</v>
      </c>
      <c r="H589">
        <v>44.83</v>
      </c>
      <c r="I589">
        <v>45.46</v>
      </c>
      <c r="J589">
        <v>45.46</v>
      </c>
      <c r="K589" s="4">
        <f t="shared" si="27"/>
        <v>-0.1</v>
      </c>
      <c r="L589" s="7">
        <f t="shared" si="28"/>
        <v>0.1</v>
      </c>
      <c r="M589">
        <f t="shared" si="29"/>
        <v>0</v>
      </c>
    </row>
    <row r="590" spans="1:13" x14ac:dyDescent="0.25">
      <c r="A590" t="s">
        <v>283</v>
      </c>
      <c r="B590">
        <v>597</v>
      </c>
      <c r="C590" t="s">
        <v>192</v>
      </c>
      <c r="D590">
        <v>3</v>
      </c>
      <c r="E590">
        <v>477123.8</v>
      </c>
      <c r="F590">
        <v>171344.6</v>
      </c>
      <c r="G590">
        <v>44.29</v>
      </c>
      <c r="H590">
        <v>44.199999999999996</v>
      </c>
      <c r="I590">
        <v>44.92</v>
      </c>
      <c r="J590">
        <v>44.83</v>
      </c>
      <c r="K590" s="4">
        <f t="shared" si="27"/>
        <v>-0.1</v>
      </c>
      <c r="L590" s="7">
        <f t="shared" si="28"/>
        <v>0.1</v>
      </c>
      <c r="M590">
        <f t="shared" si="29"/>
        <v>0</v>
      </c>
    </row>
    <row r="591" spans="1:13" x14ac:dyDescent="0.25">
      <c r="A591" t="s">
        <v>283</v>
      </c>
      <c r="B591">
        <v>587</v>
      </c>
      <c r="C591" t="s">
        <v>192</v>
      </c>
      <c r="D591">
        <v>1</v>
      </c>
      <c r="E591">
        <v>477122.5</v>
      </c>
      <c r="F591">
        <v>171347.4</v>
      </c>
      <c r="G591">
        <v>48.879999999999995</v>
      </c>
      <c r="H591">
        <v>48.879999999999995</v>
      </c>
      <c r="I591">
        <v>49.51</v>
      </c>
      <c r="J591">
        <v>49.51</v>
      </c>
      <c r="K591" s="4">
        <f t="shared" si="27"/>
        <v>0</v>
      </c>
      <c r="L591" s="7">
        <f t="shared" si="28"/>
        <v>0</v>
      </c>
      <c r="M591">
        <f t="shared" si="29"/>
        <v>0</v>
      </c>
    </row>
    <row r="592" spans="1:13" x14ac:dyDescent="0.25">
      <c r="A592" t="s">
        <v>283</v>
      </c>
      <c r="B592">
        <v>588</v>
      </c>
      <c r="C592" t="s">
        <v>192</v>
      </c>
      <c r="D592">
        <v>4</v>
      </c>
      <c r="E592">
        <v>477124</v>
      </c>
      <c r="F592">
        <v>171343.5</v>
      </c>
      <c r="G592">
        <v>46.9</v>
      </c>
      <c r="H592">
        <v>46.9</v>
      </c>
      <c r="I592">
        <v>47.53</v>
      </c>
      <c r="J592">
        <v>47.53</v>
      </c>
      <c r="K592" s="4">
        <f t="shared" si="27"/>
        <v>0</v>
      </c>
      <c r="L592" s="7">
        <f t="shared" si="28"/>
        <v>0</v>
      </c>
      <c r="M592">
        <f t="shared" si="29"/>
        <v>0</v>
      </c>
    </row>
    <row r="593" spans="1:13" x14ac:dyDescent="0.25">
      <c r="A593" t="s">
        <v>283</v>
      </c>
      <c r="B593">
        <v>589</v>
      </c>
      <c r="C593" t="s">
        <v>192</v>
      </c>
      <c r="D593">
        <v>1</v>
      </c>
      <c r="E593">
        <v>477122.5</v>
      </c>
      <c r="F593">
        <v>171347.4</v>
      </c>
      <c r="G593">
        <v>46.449999999999996</v>
      </c>
      <c r="H593">
        <v>46.449999999999996</v>
      </c>
      <c r="I593">
        <v>47.08</v>
      </c>
      <c r="J593">
        <v>47.08</v>
      </c>
      <c r="K593" s="4">
        <f t="shared" si="27"/>
        <v>0</v>
      </c>
      <c r="L593" s="7">
        <f t="shared" si="28"/>
        <v>0</v>
      </c>
      <c r="M593">
        <f t="shared" si="29"/>
        <v>0</v>
      </c>
    </row>
    <row r="594" spans="1:13" x14ac:dyDescent="0.25">
      <c r="A594" t="s">
        <v>283</v>
      </c>
      <c r="B594">
        <v>590</v>
      </c>
      <c r="C594" t="s">
        <v>192</v>
      </c>
      <c r="D594">
        <v>2</v>
      </c>
      <c r="E594">
        <v>477123.9</v>
      </c>
      <c r="F594">
        <v>171346.2</v>
      </c>
      <c r="G594">
        <v>45.999999999999993</v>
      </c>
      <c r="H594">
        <v>45.999999999999993</v>
      </c>
      <c r="I594">
        <v>46.629999999999995</v>
      </c>
      <c r="J594">
        <v>46.629999999999995</v>
      </c>
      <c r="K594" s="4">
        <f t="shared" si="27"/>
        <v>0</v>
      </c>
      <c r="L594" s="7">
        <f t="shared" si="28"/>
        <v>0</v>
      </c>
      <c r="M594">
        <f t="shared" si="29"/>
        <v>0</v>
      </c>
    </row>
    <row r="595" spans="1:13" x14ac:dyDescent="0.25">
      <c r="A595" t="s">
        <v>283</v>
      </c>
      <c r="B595">
        <v>592</v>
      </c>
      <c r="C595" t="s">
        <v>192</v>
      </c>
      <c r="D595">
        <v>3</v>
      </c>
      <c r="E595">
        <v>477123.8</v>
      </c>
      <c r="F595">
        <v>171344.6</v>
      </c>
      <c r="G595">
        <v>45.910000000000004</v>
      </c>
      <c r="H595">
        <v>45.910000000000004</v>
      </c>
      <c r="I595">
        <v>46.54</v>
      </c>
      <c r="J595">
        <v>46.54</v>
      </c>
      <c r="K595" s="4">
        <f t="shared" si="27"/>
        <v>0</v>
      </c>
      <c r="L595" s="7">
        <f t="shared" si="28"/>
        <v>0</v>
      </c>
      <c r="M595">
        <f t="shared" si="29"/>
        <v>0</v>
      </c>
    </row>
    <row r="596" spans="1:13" x14ac:dyDescent="0.25">
      <c r="A596" t="s">
        <v>283</v>
      </c>
      <c r="B596">
        <v>594</v>
      </c>
      <c r="C596" t="s">
        <v>192</v>
      </c>
      <c r="D596">
        <v>10</v>
      </c>
      <c r="E596">
        <v>477120.8</v>
      </c>
      <c r="F596">
        <v>171347.3</v>
      </c>
      <c r="G596">
        <v>44.739999999999995</v>
      </c>
      <c r="H596">
        <v>44.739999999999995</v>
      </c>
      <c r="I596">
        <v>45.28</v>
      </c>
      <c r="J596">
        <v>45.28</v>
      </c>
      <c r="K596" s="4">
        <f t="shared" si="27"/>
        <v>0</v>
      </c>
      <c r="L596" s="7">
        <f t="shared" si="28"/>
        <v>0</v>
      </c>
      <c r="M596">
        <f t="shared" si="29"/>
        <v>0</v>
      </c>
    </row>
    <row r="597" spans="1:13" x14ac:dyDescent="0.25">
      <c r="A597" t="s">
        <v>283</v>
      </c>
      <c r="B597">
        <v>595</v>
      </c>
      <c r="C597" t="s">
        <v>192</v>
      </c>
      <c r="D597">
        <v>5</v>
      </c>
      <c r="E597">
        <v>477123.9</v>
      </c>
      <c r="F597">
        <v>171341.1</v>
      </c>
      <c r="G597">
        <v>44.379999999999995</v>
      </c>
      <c r="H597">
        <v>44.379999999999995</v>
      </c>
      <c r="I597">
        <v>45.01</v>
      </c>
      <c r="J597">
        <v>45.01</v>
      </c>
      <c r="K597" s="4">
        <f t="shared" si="27"/>
        <v>0</v>
      </c>
      <c r="L597" s="7">
        <f t="shared" si="28"/>
        <v>0</v>
      </c>
      <c r="M597">
        <f t="shared" si="29"/>
        <v>0</v>
      </c>
    </row>
    <row r="598" spans="1:13" x14ac:dyDescent="0.25">
      <c r="A598" t="s">
        <v>283</v>
      </c>
      <c r="B598">
        <v>596</v>
      </c>
      <c r="C598" t="s">
        <v>192</v>
      </c>
      <c r="D598">
        <v>2</v>
      </c>
      <c r="E598">
        <v>477123.9</v>
      </c>
      <c r="F598">
        <v>171346.2</v>
      </c>
      <c r="G598">
        <v>44.29</v>
      </c>
      <c r="H598">
        <v>44.29</v>
      </c>
      <c r="I598">
        <v>44.92</v>
      </c>
      <c r="J598">
        <v>44.92</v>
      </c>
      <c r="K598" s="4">
        <f t="shared" si="27"/>
        <v>0</v>
      </c>
      <c r="L598" s="7">
        <f t="shared" si="28"/>
        <v>0</v>
      </c>
      <c r="M598">
        <f t="shared" si="29"/>
        <v>0</v>
      </c>
    </row>
    <row r="599" spans="1:13" x14ac:dyDescent="0.25">
      <c r="A599" t="s">
        <v>283</v>
      </c>
      <c r="B599">
        <v>598</v>
      </c>
      <c r="C599" t="s">
        <v>192</v>
      </c>
      <c r="D599">
        <v>8</v>
      </c>
      <c r="E599">
        <v>477119</v>
      </c>
      <c r="F599">
        <v>171337.9</v>
      </c>
      <c r="G599">
        <v>42.58</v>
      </c>
      <c r="H599">
        <v>42.58</v>
      </c>
      <c r="I599">
        <v>43.3</v>
      </c>
      <c r="J599">
        <v>43.21</v>
      </c>
      <c r="K599" s="4">
        <f t="shared" si="27"/>
        <v>0</v>
      </c>
      <c r="L599" s="7">
        <f t="shared" si="28"/>
        <v>0</v>
      </c>
      <c r="M599">
        <f t="shared" si="29"/>
        <v>0</v>
      </c>
    </row>
    <row r="600" spans="1:13" x14ac:dyDescent="0.25">
      <c r="A600" t="s">
        <v>283</v>
      </c>
      <c r="B600">
        <v>599</v>
      </c>
      <c r="C600" t="s">
        <v>192</v>
      </c>
      <c r="D600">
        <v>7</v>
      </c>
      <c r="E600">
        <v>477121.4</v>
      </c>
      <c r="F600">
        <v>171338.3</v>
      </c>
      <c r="G600">
        <v>42.4</v>
      </c>
      <c r="H600">
        <v>42.4</v>
      </c>
      <c r="I600">
        <v>43.03</v>
      </c>
      <c r="J600">
        <v>43.03</v>
      </c>
      <c r="K600" s="4">
        <f t="shared" si="27"/>
        <v>0</v>
      </c>
      <c r="L600" s="7">
        <f t="shared" si="28"/>
        <v>0</v>
      </c>
      <c r="M600">
        <f t="shared" si="29"/>
        <v>0</v>
      </c>
    </row>
    <row r="601" spans="1:13" x14ac:dyDescent="0.25">
      <c r="A601" t="s">
        <v>283</v>
      </c>
      <c r="B601">
        <v>600</v>
      </c>
      <c r="C601" t="s">
        <v>192</v>
      </c>
      <c r="D601">
        <v>6</v>
      </c>
      <c r="E601">
        <v>477122.5</v>
      </c>
      <c r="F601">
        <v>171339.2</v>
      </c>
      <c r="G601">
        <v>41.32</v>
      </c>
      <c r="H601">
        <v>41.32</v>
      </c>
      <c r="I601">
        <v>41.949999999999996</v>
      </c>
      <c r="J601">
        <v>41.949999999999996</v>
      </c>
      <c r="K601" s="4">
        <f t="shared" si="27"/>
        <v>0</v>
      </c>
      <c r="L601" s="7">
        <f t="shared" si="28"/>
        <v>0</v>
      </c>
      <c r="M601">
        <f t="shared" si="29"/>
        <v>0</v>
      </c>
    </row>
    <row r="602" spans="1:13" x14ac:dyDescent="0.25">
      <c r="A602" t="s">
        <v>283</v>
      </c>
      <c r="B602">
        <v>601</v>
      </c>
      <c r="C602" t="s">
        <v>192</v>
      </c>
      <c r="D602">
        <v>10</v>
      </c>
      <c r="E602">
        <v>477120.8</v>
      </c>
      <c r="F602">
        <v>171347.3</v>
      </c>
      <c r="G602">
        <v>41.139999999999993</v>
      </c>
      <c r="H602">
        <v>41.139999999999993</v>
      </c>
      <c r="I602">
        <v>41.769999999999996</v>
      </c>
      <c r="J602">
        <v>41.769999999999996</v>
      </c>
      <c r="K602" s="4">
        <f t="shared" si="27"/>
        <v>0</v>
      </c>
      <c r="L602" s="7">
        <f t="shared" si="28"/>
        <v>0</v>
      </c>
      <c r="M602">
        <f t="shared" si="29"/>
        <v>0</v>
      </c>
    </row>
    <row r="603" spans="1:13" x14ac:dyDescent="0.25">
      <c r="A603" t="s">
        <v>283</v>
      </c>
      <c r="B603">
        <v>602</v>
      </c>
      <c r="C603" t="s">
        <v>192</v>
      </c>
      <c r="D603">
        <v>8</v>
      </c>
      <c r="E603">
        <v>477119</v>
      </c>
      <c r="F603">
        <v>171337.9</v>
      </c>
      <c r="G603">
        <v>40.06</v>
      </c>
      <c r="H603">
        <v>40.06</v>
      </c>
      <c r="I603">
        <v>40.69</v>
      </c>
      <c r="J603">
        <v>40.69</v>
      </c>
      <c r="K603" s="4">
        <f t="shared" si="27"/>
        <v>0</v>
      </c>
      <c r="L603" s="7">
        <f t="shared" si="28"/>
        <v>0</v>
      </c>
      <c r="M603">
        <f t="shared" si="29"/>
        <v>0</v>
      </c>
    </row>
    <row r="604" spans="1:13" x14ac:dyDescent="0.25">
      <c r="A604" t="s">
        <v>283</v>
      </c>
      <c r="B604">
        <v>603</v>
      </c>
      <c r="C604" t="s">
        <v>192</v>
      </c>
      <c r="D604">
        <v>7</v>
      </c>
      <c r="E604">
        <v>477121.4</v>
      </c>
      <c r="F604">
        <v>171338.3</v>
      </c>
      <c r="G604">
        <v>39.07</v>
      </c>
      <c r="H604">
        <v>39.07</v>
      </c>
      <c r="I604">
        <v>39.699999999999996</v>
      </c>
      <c r="J604">
        <v>39.699999999999996</v>
      </c>
      <c r="K604" s="4">
        <f t="shared" si="27"/>
        <v>0</v>
      </c>
      <c r="L604" s="7">
        <f t="shared" si="28"/>
        <v>0</v>
      </c>
      <c r="M604">
        <f t="shared" si="29"/>
        <v>0</v>
      </c>
    </row>
    <row r="605" spans="1:13" x14ac:dyDescent="0.25">
      <c r="A605" t="s">
        <v>283</v>
      </c>
      <c r="B605">
        <v>604</v>
      </c>
      <c r="C605" t="s">
        <v>192</v>
      </c>
      <c r="D605">
        <v>6</v>
      </c>
      <c r="E605">
        <v>477122.5</v>
      </c>
      <c r="F605">
        <v>171339.2</v>
      </c>
      <c r="G605">
        <v>37.629999999999995</v>
      </c>
      <c r="H605">
        <v>37.629999999999995</v>
      </c>
      <c r="I605">
        <v>38.26</v>
      </c>
      <c r="J605">
        <v>38.26</v>
      </c>
      <c r="K605" s="4">
        <f t="shared" si="27"/>
        <v>0</v>
      </c>
      <c r="L605" s="7">
        <f t="shared" si="28"/>
        <v>0</v>
      </c>
      <c r="M605">
        <f t="shared" si="29"/>
        <v>0</v>
      </c>
    </row>
    <row r="606" spans="1:13" x14ac:dyDescent="0.25">
      <c r="A606" t="s">
        <v>283</v>
      </c>
      <c r="B606">
        <v>605</v>
      </c>
      <c r="C606" t="s">
        <v>193</v>
      </c>
      <c r="D606">
        <v>8</v>
      </c>
      <c r="E606">
        <v>477114.6</v>
      </c>
      <c r="F606">
        <v>171347.1</v>
      </c>
      <c r="G606">
        <v>49.42</v>
      </c>
      <c r="H606">
        <v>49.42</v>
      </c>
      <c r="I606">
        <v>50.05</v>
      </c>
      <c r="J606">
        <v>50.05</v>
      </c>
      <c r="K606" s="4">
        <f t="shared" si="27"/>
        <v>0</v>
      </c>
      <c r="L606" s="7">
        <f t="shared" si="28"/>
        <v>0</v>
      </c>
      <c r="M606">
        <f t="shared" si="29"/>
        <v>1</v>
      </c>
    </row>
    <row r="607" spans="1:13" x14ac:dyDescent="0.25">
      <c r="A607" t="s">
        <v>283</v>
      </c>
      <c r="B607">
        <v>606</v>
      </c>
      <c r="C607" t="s">
        <v>193</v>
      </c>
      <c r="D607">
        <v>9</v>
      </c>
      <c r="E607">
        <v>477115.9</v>
      </c>
      <c r="F607">
        <v>171348.4</v>
      </c>
      <c r="G607">
        <v>49.33</v>
      </c>
      <c r="H607">
        <v>49.33</v>
      </c>
      <c r="I607">
        <v>49.96</v>
      </c>
      <c r="J607">
        <v>49.96</v>
      </c>
      <c r="K607" s="4">
        <f t="shared" si="27"/>
        <v>0</v>
      </c>
      <c r="L607" s="7">
        <f t="shared" si="28"/>
        <v>0</v>
      </c>
      <c r="M607">
        <f t="shared" si="29"/>
        <v>0</v>
      </c>
    </row>
    <row r="608" spans="1:13" x14ac:dyDescent="0.25">
      <c r="A608" t="s">
        <v>283</v>
      </c>
      <c r="B608">
        <v>607</v>
      </c>
      <c r="C608" t="s">
        <v>193</v>
      </c>
      <c r="D608">
        <v>1</v>
      </c>
      <c r="E608">
        <v>477118.6</v>
      </c>
      <c r="F608">
        <v>171349.3</v>
      </c>
      <c r="G608">
        <v>49.239999999999995</v>
      </c>
      <c r="H608">
        <v>49.239999999999995</v>
      </c>
      <c r="I608">
        <v>49.87</v>
      </c>
      <c r="J608">
        <v>49.87</v>
      </c>
      <c r="K608" s="4">
        <f t="shared" si="27"/>
        <v>0</v>
      </c>
      <c r="L608" s="7">
        <f t="shared" si="28"/>
        <v>0</v>
      </c>
      <c r="M608">
        <f t="shared" si="29"/>
        <v>0</v>
      </c>
    </row>
    <row r="609" spans="1:13" x14ac:dyDescent="0.25">
      <c r="A609" t="s">
        <v>283</v>
      </c>
      <c r="B609">
        <v>608</v>
      </c>
      <c r="C609" t="s">
        <v>193</v>
      </c>
      <c r="D609">
        <v>7</v>
      </c>
      <c r="E609">
        <v>477112.9</v>
      </c>
      <c r="F609">
        <v>171345.2</v>
      </c>
      <c r="G609">
        <v>48.699999999999996</v>
      </c>
      <c r="H609">
        <v>48.699999999999996</v>
      </c>
      <c r="I609">
        <v>49.33</v>
      </c>
      <c r="J609">
        <v>49.33</v>
      </c>
      <c r="K609" s="4">
        <f t="shared" si="27"/>
        <v>0</v>
      </c>
      <c r="L609" s="7">
        <f t="shared" si="28"/>
        <v>0</v>
      </c>
      <c r="M609">
        <f t="shared" si="29"/>
        <v>0</v>
      </c>
    </row>
    <row r="610" spans="1:13" x14ac:dyDescent="0.25">
      <c r="A610" t="s">
        <v>283</v>
      </c>
      <c r="B610">
        <v>609</v>
      </c>
      <c r="C610" t="s">
        <v>193</v>
      </c>
      <c r="D610">
        <v>1</v>
      </c>
      <c r="E610">
        <v>477118.6</v>
      </c>
      <c r="F610">
        <v>171349.3</v>
      </c>
      <c r="G610">
        <v>46.81</v>
      </c>
      <c r="H610">
        <v>46.81</v>
      </c>
      <c r="I610">
        <v>47.44</v>
      </c>
      <c r="J610">
        <v>47.44</v>
      </c>
      <c r="K610" s="4">
        <f t="shared" si="27"/>
        <v>0</v>
      </c>
      <c r="L610" s="7">
        <f t="shared" si="28"/>
        <v>0</v>
      </c>
      <c r="M610">
        <f t="shared" si="29"/>
        <v>0</v>
      </c>
    </row>
    <row r="611" spans="1:13" x14ac:dyDescent="0.25">
      <c r="A611" t="s">
        <v>283</v>
      </c>
      <c r="B611">
        <v>610</v>
      </c>
      <c r="C611" t="s">
        <v>193</v>
      </c>
      <c r="D611">
        <v>8</v>
      </c>
      <c r="E611">
        <v>477114.6</v>
      </c>
      <c r="F611">
        <v>171347.1</v>
      </c>
      <c r="G611">
        <v>46.81</v>
      </c>
      <c r="H611">
        <v>46.81</v>
      </c>
      <c r="I611">
        <v>47.44</v>
      </c>
      <c r="J611">
        <v>47.44</v>
      </c>
      <c r="K611" s="4">
        <f t="shared" si="27"/>
        <v>0</v>
      </c>
      <c r="L611" s="7">
        <f t="shared" si="28"/>
        <v>0</v>
      </c>
      <c r="M611">
        <f t="shared" si="29"/>
        <v>0</v>
      </c>
    </row>
    <row r="612" spans="1:13" x14ac:dyDescent="0.25">
      <c r="A612" t="s">
        <v>283</v>
      </c>
      <c r="B612">
        <v>611</v>
      </c>
      <c r="C612" t="s">
        <v>193</v>
      </c>
      <c r="D612">
        <v>9</v>
      </c>
      <c r="E612">
        <v>477115.9</v>
      </c>
      <c r="F612">
        <v>171348.4</v>
      </c>
      <c r="G612">
        <v>46.72</v>
      </c>
      <c r="H612">
        <v>46.72</v>
      </c>
      <c r="I612">
        <v>47.349999999999994</v>
      </c>
      <c r="J612">
        <v>47.349999999999994</v>
      </c>
      <c r="K612" s="4">
        <f t="shared" si="27"/>
        <v>0</v>
      </c>
      <c r="L612" s="7">
        <f t="shared" si="28"/>
        <v>0</v>
      </c>
      <c r="M612">
        <f t="shared" si="29"/>
        <v>0</v>
      </c>
    </row>
    <row r="613" spans="1:13" x14ac:dyDescent="0.25">
      <c r="A613" t="s">
        <v>283</v>
      </c>
      <c r="B613">
        <v>612</v>
      </c>
      <c r="C613" t="s">
        <v>193</v>
      </c>
      <c r="D613">
        <v>7</v>
      </c>
      <c r="E613">
        <v>477112.9</v>
      </c>
      <c r="F613">
        <v>171345.2</v>
      </c>
      <c r="G613">
        <v>45.999999999999993</v>
      </c>
      <c r="H613">
        <v>45.999999999999993</v>
      </c>
      <c r="I613">
        <v>46.629999999999995</v>
      </c>
      <c r="J613">
        <v>46.629999999999995</v>
      </c>
      <c r="K613" s="4">
        <f t="shared" si="27"/>
        <v>0</v>
      </c>
      <c r="L613" s="7">
        <f t="shared" si="28"/>
        <v>0</v>
      </c>
      <c r="M613">
        <f t="shared" si="29"/>
        <v>0</v>
      </c>
    </row>
    <row r="614" spans="1:13" x14ac:dyDescent="0.25">
      <c r="A614" t="s">
        <v>283</v>
      </c>
      <c r="B614">
        <v>613</v>
      </c>
      <c r="C614" t="s">
        <v>193</v>
      </c>
      <c r="D614">
        <v>2</v>
      </c>
      <c r="E614">
        <v>477120.3</v>
      </c>
      <c r="F614">
        <v>171347.7</v>
      </c>
      <c r="G614">
        <v>45.37</v>
      </c>
      <c r="H614">
        <v>45.37</v>
      </c>
      <c r="I614">
        <v>45.999999999999993</v>
      </c>
      <c r="J614">
        <v>45.999999999999993</v>
      </c>
      <c r="K614" s="4">
        <f t="shared" si="27"/>
        <v>0</v>
      </c>
      <c r="L614" s="7">
        <f t="shared" si="28"/>
        <v>0</v>
      </c>
      <c r="M614">
        <f t="shared" si="29"/>
        <v>0</v>
      </c>
    </row>
    <row r="615" spans="1:13" x14ac:dyDescent="0.25">
      <c r="A615" t="s">
        <v>283</v>
      </c>
      <c r="B615">
        <v>614</v>
      </c>
      <c r="C615" t="s">
        <v>193</v>
      </c>
      <c r="D615">
        <v>5</v>
      </c>
      <c r="E615">
        <v>477113.3</v>
      </c>
      <c r="F615">
        <v>171341.4</v>
      </c>
      <c r="G615">
        <v>44.65</v>
      </c>
      <c r="H615">
        <v>44.65</v>
      </c>
      <c r="I615">
        <v>45.28</v>
      </c>
      <c r="J615">
        <v>45.28</v>
      </c>
      <c r="K615" s="4">
        <f t="shared" si="27"/>
        <v>0</v>
      </c>
      <c r="L615" s="7">
        <f t="shared" si="28"/>
        <v>0</v>
      </c>
      <c r="M615">
        <f t="shared" si="29"/>
        <v>0</v>
      </c>
    </row>
    <row r="616" spans="1:13" x14ac:dyDescent="0.25">
      <c r="A616" t="s">
        <v>283</v>
      </c>
      <c r="B616">
        <v>615</v>
      </c>
      <c r="C616" t="s">
        <v>193</v>
      </c>
      <c r="D616">
        <v>2</v>
      </c>
      <c r="E616">
        <v>477120.3</v>
      </c>
      <c r="F616">
        <v>171347.7</v>
      </c>
      <c r="G616">
        <v>43.3</v>
      </c>
      <c r="H616">
        <v>43.3</v>
      </c>
      <c r="I616">
        <v>43.93</v>
      </c>
      <c r="J616">
        <v>43.93</v>
      </c>
      <c r="K616" s="4">
        <f t="shared" si="27"/>
        <v>0</v>
      </c>
      <c r="L616" s="7">
        <f t="shared" si="28"/>
        <v>0</v>
      </c>
      <c r="M616">
        <f t="shared" si="29"/>
        <v>0</v>
      </c>
    </row>
    <row r="617" spans="1:13" x14ac:dyDescent="0.25">
      <c r="A617" t="s">
        <v>283</v>
      </c>
      <c r="B617">
        <v>616</v>
      </c>
      <c r="C617" t="s">
        <v>193</v>
      </c>
      <c r="D617">
        <v>4</v>
      </c>
      <c r="E617">
        <v>477114.9</v>
      </c>
      <c r="F617">
        <v>171339.4</v>
      </c>
      <c r="G617">
        <v>42.67</v>
      </c>
      <c r="H617">
        <v>42.67</v>
      </c>
      <c r="I617">
        <v>43.3</v>
      </c>
      <c r="J617">
        <v>43.3</v>
      </c>
      <c r="K617" s="4">
        <f t="shared" si="27"/>
        <v>0</v>
      </c>
      <c r="L617" s="7">
        <f t="shared" si="28"/>
        <v>0</v>
      </c>
      <c r="M617">
        <f t="shared" si="29"/>
        <v>0</v>
      </c>
    </row>
    <row r="618" spans="1:13" x14ac:dyDescent="0.25">
      <c r="A618" t="s">
        <v>283</v>
      </c>
      <c r="B618">
        <v>617</v>
      </c>
      <c r="C618" t="s">
        <v>193</v>
      </c>
      <c r="D618">
        <v>6</v>
      </c>
      <c r="E618">
        <v>477113</v>
      </c>
      <c r="F618">
        <v>171342.8</v>
      </c>
      <c r="G618">
        <v>42.04</v>
      </c>
      <c r="H618">
        <v>42.04</v>
      </c>
      <c r="I618">
        <v>42.67</v>
      </c>
      <c r="J618">
        <v>42.67</v>
      </c>
      <c r="K618" s="4">
        <f t="shared" si="27"/>
        <v>0</v>
      </c>
      <c r="L618" s="7">
        <f t="shared" si="28"/>
        <v>0</v>
      </c>
      <c r="M618">
        <f t="shared" si="29"/>
        <v>0</v>
      </c>
    </row>
    <row r="619" spans="1:13" x14ac:dyDescent="0.25">
      <c r="A619" t="s">
        <v>283</v>
      </c>
      <c r="B619">
        <v>618</v>
      </c>
      <c r="C619" t="s">
        <v>193</v>
      </c>
      <c r="D619">
        <v>5</v>
      </c>
      <c r="E619">
        <v>477113.3</v>
      </c>
      <c r="F619">
        <v>171341.4</v>
      </c>
      <c r="G619">
        <v>41.05</v>
      </c>
      <c r="H619">
        <v>41.05</v>
      </c>
      <c r="I619">
        <v>41.769999999999996</v>
      </c>
      <c r="J619">
        <v>41.769999999999996</v>
      </c>
      <c r="K619" s="4">
        <f t="shared" si="27"/>
        <v>0</v>
      </c>
      <c r="L619" s="7">
        <f t="shared" si="28"/>
        <v>0</v>
      </c>
      <c r="M619">
        <f t="shared" si="29"/>
        <v>0</v>
      </c>
    </row>
    <row r="620" spans="1:13" x14ac:dyDescent="0.25">
      <c r="A620" t="s">
        <v>283</v>
      </c>
      <c r="B620">
        <v>619</v>
      </c>
      <c r="C620" t="s">
        <v>193</v>
      </c>
      <c r="D620">
        <v>4</v>
      </c>
      <c r="E620">
        <v>477114.9</v>
      </c>
      <c r="F620">
        <v>171339.4</v>
      </c>
      <c r="G620">
        <v>40.06</v>
      </c>
      <c r="H620">
        <v>40.06</v>
      </c>
      <c r="I620">
        <v>40.69</v>
      </c>
      <c r="J620">
        <v>40.69</v>
      </c>
      <c r="K620" s="4">
        <f t="shared" si="27"/>
        <v>0</v>
      </c>
      <c r="L620" s="7">
        <f t="shared" si="28"/>
        <v>0</v>
      </c>
      <c r="M620">
        <f t="shared" si="29"/>
        <v>0</v>
      </c>
    </row>
    <row r="621" spans="1:13" x14ac:dyDescent="0.25">
      <c r="A621" t="s">
        <v>283</v>
      </c>
      <c r="B621">
        <v>620</v>
      </c>
      <c r="C621" t="s">
        <v>193</v>
      </c>
      <c r="D621">
        <v>6</v>
      </c>
      <c r="E621">
        <v>477113</v>
      </c>
      <c r="F621">
        <v>171342.8</v>
      </c>
      <c r="G621">
        <v>38.71</v>
      </c>
      <c r="H621">
        <v>38.71</v>
      </c>
      <c r="I621">
        <v>39.339999999999996</v>
      </c>
      <c r="J621">
        <v>39.339999999999996</v>
      </c>
      <c r="K621" s="4">
        <f t="shared" si="27"/>
        <v>0</v>
      </c>
      <c r="L621" s="7">
        <f t="shared" si="28"/>
        <v>0</v>
      </c>
      <c r="M621">
        <f t="shared" si="29"/>
        <v>0</v>
      </c>
    </row>
    <row r="622" spans="1:13" x14ac:dyDescent="0.25">
      <c r="A622" t="s">
        <v>283</v>
      </c>
      <c r="B622">
        <v>621</v>
      </c>
      <c r="C622" t="s">
        <v>194</v>
      </c>
      <c r="D622">
        <v>1</v>
      </c>
      <c r="E622">
        <v>477063.8</v>
      </c>
      <c r="F622">
        <v>171377.7</v>
      </c>
      <c r="G622">
        <v>50.410000000000004</v>
      </c>
      <c r="H622">
        <v>50.410000000000004</v>
      </c>
      <c r="I622">
        <v>51.04</v>
      </c>
      <c r="J622">
        <v>51.04</v>
      </c>
      <c r="K622" s="4">
        <f t="shared" si="27"/>
        <v>0</v>
      </c>
      <c r="L622" s="7">
        <f t="shared" si="28"/>
        <v>0</v>
      </c>
      <c r="M622">
        <f t="shared" si="29"/>
        <v>1</v>
      </c>
    </row>
    <row r="623" spans="1:13" x14ac:dyDescent="0.25">
      <c r="A623" t="s">
        <v>283</v>
      </c>
      <c r="B623">
        <v>622</v>
      </c>
      <c r="C623" t="s">
        <v>194</v>
      </c>
      <c r="D623">
        <v>2</v>
      </c>
      <c r="E623">
        <v>477068.5</v>
      </c>
      <c r="F623">
        <v>171376</v>
      </c>
      <c r="G623">
        <v>50.05</v>
      </c>
      <c r="H623">
        <v>50.05</v>
      </c>
      <c r="I623">
        <v>50.68</v>
      </c>
      <c r="J623">
        <v>50.68</v>
      </c>
      <c r="K623" s="4">
        <f t="shared" si="27"/>
        <v>0</v>
      </c>
      <c r="L623" s="7">
        <f t="shared" si="28"/>
        <v>0</v>
      </c>
      <c r="M623">
        <f t="shared" si="29"/>
        <v>0</v>
      </c>
    </row>
    <row r="624" spans="1:13" x14ac:dyDescent="0.25">
      <c r="A624" t="s">
        <v>283</v>
      </c>
      <c r="B624">
        <v>623</v>
      </c>
      <c r="C624" t="s">
        <v>194</v>
      </c>
      <c r="D624">
        <v>1</v>
      </c>
      <c r="E624">
        <v>477063.8</v>
      </c>
      <c r="F624">
        <v>171377.7</v>
      </c>
      <c r="G624">
        <v>47.889999999999993</v>
      </c>
      <c r="H624">
        <v>47.889999999999993</v>
      </c>
      <c r="I624">
        <v>48.519999999999996</v>
      </c>
      <c r="J624">
        <v>48.519999999999996</v>
      </c>
      <c r="K624" s="4">
        <f t="shared" si="27"/>
        <v>0</v>
      </c>
      <c r="L624" s="7">
        <f t="shared" si="28"/>
        <v>0</v>
      </c>
      <c r="M624">
        <f t="shared" si="29"/>
        <v>0</v>
      </c>
    </row>
    <row r="625" spans="1:13" x14ac:dyDescent="0.25">
      <c r="A625" t="s">
        <v>283</v>
      </c>
      <c r="B625">
        <v>624</v>
      </c>
      <c r="C625" t="s">
        <v>194</v>
      </c>
      <c r="D625">
        <v>5</v>
      </c>
      <c r="E625">
        <v>477059.8</v>
      </c>
      <c r="F625">
        <v>171373.5</v>
      </c>
      <c r="G625">
        <v>47.8</v>
      </c>
      <c r="H625">
        <v>47.8</v>
      </c>
      <c r="I625">
        <v>48.43</v>
      </c>
      <c r="J625">
        <v>48.43</v>
      </c>
      <c r="K625" s="4">
        <f t="shared" si="27"/>
        <v>0</v>
      </c>
      <c r="L625" s="7">
        <f t="shared" si="28"/>
        <v>0</v>
      </c>
      <c r="M625">
        <f t="shared" si="29"/>
        <v>0</v>
      </c>
    </row>
    <row r="626" spans="1:13" x14ac:dyDescent="0.25">
      <c r="A626" t="s">
        <v>283</v>
      </c>
      <c r="B626">
        <v>625</v>
      </c>
      <c r="C626" t="s">
        <v>194</v>
      </c>
      <c r="D626">
        <v>3</v>
      </c>
      <c r="E626">
        <v>477069.5</v>
      </c>
      <c r="F626">
        <v>171371.4</v>
      </c>
      <c r="G626">
        <v>47.53</v>
      </c>
      <c r="H626">
        <v>47.53</v>
      </c>
      <c r="I626">
        <v>48.160000000000004</v>
      </c>
      <c r="J626">
        <v>48.160000000000004</v>
      </c>
      <c r="K626" s="4">
        <f t="shared" si="27"/>
        <v>0</v>
      </c>
      <c r="L626" s="7">
        <f t="shared" si="28"/>
        <v>0</v>
      </c>
      <c r="M626">
        <f t="shared" si="29"/>
        <v>0</v>
      </c>
    </row>
    <row r="627" spans="1:13" x14ac:dyDescent="0.25">
      <c r="A627" t="s">
        <v>283</v>
      </c>
      <c r="B627">
        <v>626</v>
      </c>
      <c r="C627" t="s">
        <v>194</v>
      </c>
      <c r="D627">
        <v>2</v>
      </c>
      <c r="E627">
        <v>477068.5</v>
      </c>
      <c r="F627">
        <v>171376</v>
      </c>
      <c r="G627">
        <v>47.44</v>
      </c>
      <c r="H627">
        <v>47.44</v>
      </c>
      <c r="I627">
        <v>48.07</v>
      </c>
      <c r="J627">
        <v>48.07</v>
      </c>
      <c r="K627" s="4">
        <f t="shared" si="27"/>
        <v>0</v>
      </c>
      <c r="L627" s="7">
        <f t="shared" si="28"/>
        <v>0</v>
      </c>
      <c r="M627">
        <f t="shared" si="29"/>
        <v>0</v>
      </c>
    </row>
    <row r="628" spans="1:13" x14ac:dyDescent="0.25">
      <c r="A628" t="s">
        <v>283</v>
      </c>
      <c r="B628">
        <v>627</v>
      </c>
      <c r="C628" t="s">
        <v>194</v>
      </c>
      <c r="D628">
        <v>5</v>
      </c>
      <c r="E628">
        <v>477059.8</v>
      </c>
      <c r="F628">
        <v>171373.5</v>
      </c>
      <c r="G628">
        <v>45.099999999999994</v>
      </c>
      <c r="H628">
        <v>45.099999999999994</v>
      </c>
      <c r="I628">
        <v>45.73</v>
      </c>
      <c r="J628">
        <v>45.73</v>
      </c>
      <c r="K628" s="4">
        <f t="shared" si="27"/>
        <v>0</v>
      </c>
      <c r="L628" s="7">
        <f t="shared" si="28"/>
        <v>0</v>
      </c>
      <c r="M628">
        <f t="shared" si="29"/>
        <v>0</v>
      </c>
    </row>
    <row r="629" spans="1:13" x14ac:dyDescent="0.25">
      <c r="A629" t="s">
        <v>283</v>
      </c>
      <c r="B629">
        <v>628</v>
      </c>
      <c r="C629" t="s">
        <v>194</v>
      </c>
      <c r="D629">
        <v>3</v>
      </c>
      <c r="E629">
        <v>477069.5</v>
      </c>
      <c r="F629">
        <v>171371.4</v>
      </c>
      <c r="G629">
        <v>44.83</v>
      </c>
      <c r="H629">
        <v>44.83</v>
      </c>
      <c r="I629">
        <v>45.46</v>
      </c>
      <c r="J629">
        <v>45.46</v>
      </c>
      <c r="K629" s="4">
        <f t="shared" si="27"/>
        <v>0</v>
      </c>
      <c r="L629" s="7">
        <f t="shared" si="28"/>
        <v>0</v>
      </c>
      <c r="M629">
        <f t="shared" si="29"/>
        <v>0</v>
      </c>
    </row>
    <row r="630" spans="1:13" x14ac:dyDescent="0.25">
      <c r="A630" t="s">
        <v>283</v>
      </c>
      <c r="B630">
        <v>629</v>
      </c>
      <c r="C630" t="s">
        <v>194</v>
      </c>
      <c r="D630">
        <v>4</v>
      </c>
      <c r="E630">
        <v>477063.9</v>
      </c>
      <c r="F630">
        <v>171367.9</v>
      </c>
      <c r="G630">
        <v>42.4</v>
      </c>
      <c r="H630">
        <v>42.4</v>
      </c>
      <c r="I630">
        <v>43.03</v>
      </c>
      <c r="J630">
        <v>43.03</v>
      </c>
      <c r="K630" s="4">
        <f t="shared" si="27"/>
        <v>0</v>
      </c>
      <c r="L630" s="7">
        <f t="shared" si="28"/>
        <v>0</v>
      </c>
      <c r="M630">
        <f t="shared" si="29"/>
        <v>0</v>
      </c>
    </row>
    <row r="631" spans="1:13" x14ac:dyDescent="0.25">
      <c r="A631" t="s">
        <v>283</v>
      </c>
      <c r="B631">
        <v>630</v>
      </c>
      <c r="C631" t="s">
        <v>194</v>
      </c>
      <c r="D631">
        <v>4</v>
      </c>
      <c r="E631">
        <v>477063.9</v>
      </c>
      <c r="F631">
        <v>171367.9</v>
      </c>
      <c r="G631">
        <v>39.07</v>
      </c>
      <c r="H631">
        <v>39.07</v>
      </c>
      <c r="I631">
        <v>39.699999999999996</v>
      </c>
      <c r="J631">
        <v>39.699999999999996</v>
      </c>
      <c r="K631" s="4">
        <f t="shared" si="27"/>
        <v>0</v>
      </c>
      <c r="L631" s="7">
        <f t="shared" si="28"/>
        <v>0</v>
      </c>
      <c r="M631">
        <f t="shared" si="29"/>
        <v>0</v>
      </c>
    </row>
    <row r="632" spans="1:13" x14ac:dyDescent="0.25">
      <c r="A632" t="s">
        <v>283</v>
      </c>
      <c r="B632">
        <v>643</v>
      </c>
      <c r="C632" t="s">
        <v>195</v>
      </c>
      <c r="D632">
        <v>5</v>
      </c>
      <c r="E632">
        <v>477054.4</v>
      </c>
      <c r="F632">
        <v>171372.4</v>
      </c>
      <c r="G632">
        <v>44.83</v>
      </c>
      <c r="H632">
        <v>44.92</v>
      </c>
      <c r="I632">
        <v>45.46</v>
      </c>
      <c r="J632">
        <v>45.46</v>
      </c>
      <c r="K632" s="4">
        <f t="shared" si="27"/>
        <v>0.1</v>
      </c>
      <c r="L632" s="7">
        <f t="shared" si="28"/>
        <v>0.1</v>
      </c>
      <c r="M632">
        <f t="shared" si="29"/>
        <v>1</v>
      </c>
    </row>
    <row r="633" spans="1:13" x14ac:dyDescent="0.25">
      <c r="A633" t="s">
        <v>283</v>
      </c>
      <c r="B633">
        <v>631</v>
      </c>
      <c r="C633" t="s">
        <v>195</v>
      </c>
      <c r="D633">
        <v>1</v>
      </c>
      <c r="E633">
        <v>477049.2</v>
      </c>
      <c r="F633">
        <v>171384.6</v>
      </c>
      <c r="G633">
        <v>50.23</v>
      </c>
      <c r="H633">
        <v>50.23</v>
      </c>
      <c r="I633">
        <v>50.86</v>
      </c>
      <c r="J633">
        <v>50.86</v>
      </c>
      <c r="K633" s="4">
        <f t="shared" si="27"/>
        <v>0</v>
      </c>
      <c r="L633" s="7">
        <f t="shared" si="28"/>
        <v>0</v>
      </c>
      <c r="M633">
        <f t="shared" si="29"/>
        <v>0</v>
      </c>
    </row>
    <row r="634" spans="1:13" x14ac:dyDescent="0.25">
      <c r="A634" t="s">
        <v>283</v>
      </c>
      <c r="B634">
        <v>632</v>
      </c>
      <c r="C634" t="s">
        <v>195</v>
      </c>
      <c r="D634">
        <v>4</v>
      </c>
      <c r="E634">
        <v>477053.6</v>
      </c>
      <c r="F634">
        <v>171377.2</v>
      </c>
      <c r="G634">
        <v>49.33</v>
      </c>
      <c r="H634">
        <v>49.33</v>
      </c>
      <c r="I634">
        <v>49.96</v>
      </c>
      <c r="J634">
        <v>49.96</v>
      </c>
      <c r="K634" s="4">
        <f t="shared" si="27"/>
        <v>0</v>
      </c>
      <c r="L634" s="7">
        <f t="shared" si="28"/>
        <v>0</v>
      </c>
      <c r="M634">
        <f t="shared" si="29"/>
        <v>0</v>
      </c>
    </row>
    <row r="635" spans="1:13" x14ac:dyDescent="0.25">
      <c r="A635" t="s">
        <v>283</v>
      </c>
      <c r="B635">
        <v>633</v>
      </c>
      <c r="C635" t="s">
        <v>195</v>
      </c>
      <c r="D635">
        <v>8</v>
      </c>
      <c r="E635">
        <v>477046.3</v>
      </c>
      <c r="F635">
        <v>171381.1</v>
      </c>
      <c r="G635">
        <v>48.879999999999995</v>
      </c>
      <c r="H635">
        <v>48.879999999999995</v>
      </c>
      <c r="I635">
        <v>49.51</v>
      </c>
      <c r="J635">
        <v>49.51</v>
      </c>
      <c r="K635" s="4">
        <f t="shared" si="27"/>
        <v>0</v>
      </c>
      <c r="L635" s="7">
        <f t="shared" si="28"/>
        <v>0</v>
      </c>
      <c r="M635">
        <f t="shared" si="29"/>
        <v>0</v>
      </c>
    </row>
    <row r="636" spans="1:13" x14ac:dyDescent="0.25">
      <c r="A636" t="s">
        <v>283</v>
      </c>
      <c r="B636">
        <v>634</v>
      </c>
      <c r="C636" t="s">
        <v>195</v>
      </c>
      <c r="D636">
        <v>3</v>
      </c>
      <c r="E636">
        <v>477051.2</v>
      </c>
      <c r="F636">
        <v>171378.6</v>
      </c>
      <c r="G636">
        <v>48.160000000000004</v>
      </c>
      <c r="H636">
        <v>48.160000000000004</v>
      </c>
      <c r="I636">
        <v>48.79</v>
      </c>
      <c r="J636">
        <v>48.79</v>
      </c>
      <c r="K636" s="4">
        <f t="shared" si="27"/>
        <v>0</v>
      </c>
      <c r="L636" s="7">
        <f t="shared" si="28"/>
        <v>0</v>
      </c>
      <c r="M636">
        <f t="shared" si="29"/>
        <v>0</v>
      </c>
    </row>
    <row r="637" spans="1:13" x14ac:dyDescent="0.25">
      <c r="A637" t="s">
        <v>283</v>
      </c>
      <c r="B637">
        <v>635</v>
      </c>
      <c r="C637" t="s">
        <v>195</v>
      </c>
      <c r="D637">
        <v>1</v>
      </c>
      <c r="E637">
        <v>477049.2</v>
      </c>
      <c r="F637">
        <v>171384.6</v>
      </c>
      <c r="G637">
        <v>47.889999999999993</v>
      </c>
      <c r="H637">
        <v>47.889999999999993</v>
      </c>
      <c r="I637">
        <v>48.519999999999996</v>
      </c>
      <c r="J637">
        <v>48.519999999999996</v>
      </c>
      <c r="K637" s="4">
        <f t="shared" si="27"/>
        <v>0</v>
      </c>
      <c r="L637" s="7">
        <f t="shared" si="28"/>
        <v>0</v>
      </c>
      <c r="M637">
        <f t="shared" si="29"/>
        <v>0</v>
      </c>
    </row>
    <row r="638" spans="1:13" x14ac:dyDescent="0.25">
      <c r="A638" t="s">
        <v>283</v>
      </c>
      <c r="B638">
        <v>636</v>
      </c>
      <c r="C638" t="s">
        <v>195</v>
      </c>
      <c r="D638">
        <v>7</v>
      </c>
      <c r="E638">
        <v>477044.9</v>
      </c>
      <c r="F638">
        <v>171373.4</v>
      </c>
      <c r="G638">
        <v>47.71</v>
      </c>
      <c r="H638">
        <v>47.71</v>
      </c>
      <c r="I638">
        <v>48.339999999999996</v>
      </c>
      <c r="J638">
        <v>48.339999999999996</v>
      </c>
      <c r="K638" s="4">
        <f t="shared" si="27"/>
        <v>0</v>
      </c>
      <c r="L638" s="7">
        <f t="shared" si="28"/>
        <v>0</v>
      </c>
      <c r="M638">
        <f t="shared" si="29"/>
        <v>0</v>
      </c>
    </row>
    <row r="639" spans="1:13" x14ac:dyDescent="0.25">
      <c r="A639" t="s">
        <v>283</v>
      </c>
      <c r="B639">
        <v>637</v>
      </c>
      <c r="C639" t="s">
        <v>195</v>
      </c>
      <c r="D639">
        <v>5</v>
      </c>
      <c r="E639">
        <v>477054.4</v>
      </c>
      <c r="F639">
        <v>171372.4</v>
      </c>
      <c r="G639">
        <v>47.349999999999994</v>
      </c>
      <c r="H639">
        <v>47.349999999999994</v>
      </c>
      <c r="I639">
        <v>47.98</v>
      </c>
      <c r="J639">
        <v>47.98</v>
      </c>
      <c r="K639" s="4">
        <f t="shared" si="27"/>
        <v>0</v>
      </c>
      <c r="L639" s="7">
        <f t="shared" si="28"/>
        <v>0</v>
      </c>
      <c r="M639">
        <f t="shared" si="29"/>
        <v>0</v>
      </c>
    </row>
    <row r="640" spans="1:13" x14ac:dyDescent="0.25">
      <c r="A640" t="s">
        <v>283</v>
      </c>
      <c r="B640">
        <v>638</v>
      </c>
      <c r="C640" t="s">
        <v>195</v>
      </c>
      <c r="D640">
        <v>2</v>
      </c>
      <c r="E640">
        <v>477050.9</v>
      </c>
      <c r="F640">
        <v>171381.4</v>
      </c>
      <c r="G640">
        <v>47.26</v>
      </c>
      <c r="H640">
        <v>47.26</v>
      </c>
      <c r="I640">
        <v>47.8</v>
      </c>
      <c r="J640">
        <v>47.8</v>
      </c>
      <c r="K640" s="4">
        <f t="shared" si="27"/>
        <v>0</v>
      </c>
      <c r="L640" s="7">
        <f t="shared" si="28"/>
        <v>0</v>
      </c>
      <c r="M640">
        <f t="shared" si="29"/>
        <v>0</v>
      </c>
    </row>
    <row r="641" spans="1:13" x14ac:dyDescent="0.25">
      <c r="A641" t="s">
        <v>283</v>
      </c>
      <c r="B641">
        <v>639</v>
      </c>
      <c r="C641" t="s">
        <v>195</v>
      </c>
      <c r="D641">
        <v>4</v>
      </c>
      <c r="E641">
        <v>477053.6</v>
      </c>
      <c r="F641">
        <v>171377.2</v>
      </c>
      <c r="G641">
        <v>47.08</v>
      </c>
      <c r="H641">
        <v>47.08</v>
      </c>
      <c r="I641">
        <v>47.71</v>
      </c>
      <c r="J641">
        <v>47.71</v>
      </c>
      <c r="K641" s="4">
        <f t="shared" si="27"/>
        <v>0</v>
      </c>
      <c r="L641" s="7">
        <f t="shared" si="28"/>
        <v>0</v>
      </c>
      <c r="M641">
        <f t="shared" si="29"/>
        <v>0</v>
      </c>
    </row>
    <row r="642" spans="1:13" x14ac:dyDescent="0.25">
      <c r="A642" t="s">
        <v>283</v>
      </c>
      <c r="B642">
        <v>640</v>
      </c>
      <c r="C642" t="s">
        <v>195</v>
      </c>
      <c r="D642">
        <v>8</v>
      </c>
      <c r="E642">
        <v>477046.3</v>
      </c>
      <c r="F642">
        <v>171381.1</v>
      </c>
      <c r="G642">
        <v>46.36</v>
      </c>
      <c r="H642">
        <v>46.36</v>
      </c>
      <c r="I642">
        <v>46.989999999999995</v>
      </c>
      <c r="J642">
        <v>46.989999999999995</v>
      </c>
      <c r="K642" s="4">
        <f t="shared" ref="K642:K705" si="30">ROUND(H642-G642,1)</f>
        <v>0</v>
      </c>
      <c r="L642" s="7">
        <f t="shared" ref="L642:L705" si="31">ABS(K642)</f>
        <v>0</v>
      </c>
      <c r="M642">
        <f t="shared" si="29"/>
        <v>0</v>
      </c>
    </row>
    <row r="643" spans="1:13" x14ac:dyDescent="0.25">
      <c r="A643" t="s">
        <v>283</v>
      </c>
      <c r="B643">
        <v>641</v>
      </c>
      <c r="C643" t="s">
        <v>195</v>
      </c>
      <c r="D643">
        <v>3</v>
      </c>
      <c r="E643">
        <v>477051.2</v>
      </c>
      <c r="F643">
        <v>171378.6</v>
      </c>
      <c r="G643">
        <v>45.910000000000004</v>
      </c>
      <c r="H643">
        <v>45.910000000000004</v>
      </c>
      <c r="I643">
        <v>46.54</v>
      </c>
      <c r="J643">
        <v>46.54</v>
      </c>
      <c r="K643" s="4">
        <f t="shared" si="30"/>
        <v>0</v>
      </c>
      <c r="L643" s="7">
        <f t="shared" si="31"/>
        <v>0</v>
      </c>
      <c r="M643">
        <f t="shared" ref="M643:M706" si="32">IF(C643=C642,0,1)</f>
        <v>0</v>
      </c>
    </row>
    <row r="644" spans="1:13" x14ac:dyDescent="0.25">
      <c r="A644" t="s">
        <v>283</v>
      </c>
      <c r="B644">
        <v>642</v>
      </c>
      <c r="C644" t="s">
        <v>195</v>
      </c>
      <c r="D644">
        <v>2</v>
      </c>
      <c r="E644">
        <v>477050.9</v>
      </c>
      <c r="F644">
        <v>171381.4</v>
      </c>
      <c r="G644">
        <v>44.92</v>
      </c>
      <c r="H644">
        <v>44.92</v>
      </c>
      <c r="I644">
        <v>45.46</v>
      </c>
      <c r="J644">
        <v>45.55</v>
      </c>
      <c r="K644" s="4">
        <f t="shared" si="30"/>
        <v>0</v>
      </c>
      <c r="L644" s="7">
        <f t="shared" si="31"/>
        <v>0</v>
      </c>
      <c r="M644">
        <f t="shared" si="32"/>
        <v>0</v>
      </c>
    </row>
    <row r="645" spans="1:13" x14ac:dyDescent="0.25">
      <c r="A645" t="s">
        <v>283</v>
      </c>
      <c r="B645">
        <v>644</v>
      </c>
      <c r="C645" t="s">
        <v>195</v>
      </c>
      <c r="D645">
        <v>7</v>
      </c>
      <c r="E645">
        <v>477044.9</v>
      </c>
      <c r="F645">
        <v>171373.4</v>
      </c>
      <c r="G645">
        <v>44.83</v>
      </c>
      <c r="H645">
        <v>44.83</v>
      </c>
      <c r="I645">
        <v>45.46</v>
      </c>
      <c r="J645">
        <v>45.46</v>
      </c>
      <c r="K645" s="4">
        <f t="shared" si="30"/>
        <v>0</v>
      </c>
      <c r="L645" s="7">
        <f t="shared" si="31"/>
        <v>0</v>
      </c>
      <c r="M645">
        <f t="shared" si="32"/>
        <v>0</v>
      </c>
    </row>
    <row r="646" spans="1:13" x14ac:dyDescent="0.25">
      <c r="A646" t="s">
        <v>283</v>
      </c>
      <c r="B646">
        <v>645</v>
      </c>
      <c r="C646" t="s">
        <v>195</v>
      </c>
      <c r="D646">
        <v>6</v>
      </c>
      <c r="E646">
        <v>477048.9</v>
      </c>
      <c r="F646">
        <v>171368.7</v>
      </c>
      <c r="G646">
        <v>42.31</v>
      </c>
      <c r="H646">
        <v>42.31</v>
      </c>
      <c r="I646">
        <v>42.94</v>
      </c>
      <c r="J646">
        <v>42.94</v>
      </c>
      <c r="K646" s="4">
        <f t="shared" si="30"/>
        <v>0</v>
      </c>
      <c r="L646" s="7">
        <f t="shared" si="31"/>
        <v>0</v>
      </c>
      <c r="M646">
        <f t="shared" si="32"/>
        <v>0</v>
      </c>
    </row>
    <row r="647" spans="1:13" x14ac:dyDescent="0.25">
      <c r="A647" t="s">
        <v>283</v>
      </c>
      <c r="B647">
        <v>646</v>
      </c>
      <c r="C647" t="s">
        <v>195</v>
      </c>
      <c r="D647">
        <v>6</v>
      </c>
      <c r="E647">
        <v>477048.9</v>
      </c>
      <c r="F647">
        <v>171368.7</v>
      </c>
      <c r="G647">
        <v>38.619999999999997</v>
      </c>
      <c r="H647">
        <v>38.619999999999997</v>
      </c>
      <c r="I647">
        <v>39.249999999999993</v>
      </c>
      <c r="J647">
        <v>39.249999999999993</v>
      </c>
      <c r="K647" s="4">
        <f t="shared" si="30"/>
        <v>0</v>
      </c>
      <c r="L647" s="7">
        <f t="shared" si="31"/>
        <v>0</v>
      </c>
      <c r="M647">
        <f t="shared" si="32"/>
        <v>0</v>
      </c>
    </row>
    <row r="648" spans="1:13" x14ac:dyDescent="0.25">
      <c r="A648" t="s">
        <v>283</v>
      </c>
      <c r="B648">
        <v>647</v>
      </c>
      <c r="C648" t="s">
        <v>196</v>
      </c>
      <c r="D648">
        <v>1</v>
      </c>
      <c r="E648">
        <v>477034.7</v>
      </c>
      <c r="F648">
        <v>171375.9</v>
      </c>
      <c r="G648">
        <v>50.32</v>
      </c>
      <c r="H648">
        <v>50.32</v>
      </c>
      <c r="I648">
        <v>51.04</v>
      </c>
      <c r="J648">
        <v>51.04</v>
      </c>
      <c r="K648" s="4">
        <f t="shared" si="30"/>
        <v>0</v>
      </c>
      <c r="L648" s="7">
        <f t="shared" si="31"/>
        <v>0</v>
      </c>
      <c r="M648">
        <f t="shared" si="32"/>
        <v>1</v>
      </c>
    </row>
    <row r="649" spans="1:13" x14ac:dyDescent="0.25">
      <c r="A649" t="s">
        <v>283</v>
      </c>
      <c r="B649">
        <v>648</v>
      </c>
      <c r="C649" t="s">
        <v>196</v>
      </c>
      <c r="D649">
        <v>3</v>
      </c>
      <c r="E649">
        <v>477040.6</v>
      </c>
      <c r="F649">
        <v>171376.1</v>
      </c>
      <c r="G649">
        <v>50.23</v>
      </c>
      <c r="H649">
        <v>50.23</v>
      </c>
      <c r="I649">
        <v>50.86</v>
      </c>
      <c r="J649">
        <v>50.86</v>
      </c>
      <c r="K649" s="4">
        <f t="shared" si="30"/>
        <v>0</v>
      </c>
      <c r="L649" s="7">
        <f t="shared" si="31"/>
        <v>0</v>
      </c>
      <c r="M649">
        <f t="shared" si="32"/>
        <v>0</v>
      </c>
    </row>
    <row r="650" spans="1:13" x14ac:dyDescent="0.25">
      <c r="A650" t="s">
        <v>283</v>
      </c>
      <c r="B650">
        <v>649</v>
      </c>
      <c r="C650" t="s">
        <v>196</v>
      </c>
      <c r="D650">
        <v>2</v>
      </c>
      <c r="E650">
        <v>477039.1</v>
      </c>
      <c r="F650">
        <v>171375.6</v>
      </c>
      <c r="G650">
        <v>49.15</v>
      </c>
      <c r="H650">
        <v>49.15</v>
      </c>
      <c r="I650">
        <v>49.87</v>
      </c>
      <c r="J650">
        <v>49.87</v>
      </c>
      <c r="K650" s="4">
        <f t="shared" si="30"/>
        <v>0</v>
      </c>
      <c r="L650" s="7">
        <f t="shared" si="31"/>
        <v>0</v>
      </c>
      <c r="M650">
        <f t="shared" si="32"/>
        <v>0</v>
      </c>
    </row>
    <row r="651" spans="1:13" x14ac:dyDescent="0.25">
      <c r="A651" t="s">
        <v>283</v>
      </c>
      <c r="B651">
        <v>650</v>
      </c>
      <c r="C651" t="s">
        <v>196</v>
      </c>
      <c r="D651">
        <v>1</v>
      </c>
      <c r="E651">
        <v>477034.7</v>
      </c>
      <c r="F651">
        <v>171375.9</v>
      </c>
      <c r="G651">
        <v>47.889999999999993</v>
      </c>
      <c r="H651">
        <v>47.889999999999993</v>
      </c>
      <c r="I651">
        <v>48.519999999999996</v>
      </c>
      <c r="J651">
        <v>48.519999999999996</v>
      </c>
      <c r="K651" s="4">
        <f t="shared" si="30"/>
        <v>0</v>
      </c>
      <c r="L651" s="7">
        <f t="shared" si="31"/>
        <v>0</v>
      </c>
      <c r="M651">
        <f t="shared" si="32"/>
        <v>0</v>
      </c>
    </row>
    <row r="652" spans="1:13" x14ac:dyDescent="0.25">
      <c r="A652" t="s">
        <v>283</v>
      </c>
      <c r="B652">
        <v>651</v>
      </c>
      <c r="C652" t="s">
        <v>196</v>
      </c>
      <c r="D652">
        <v>3</v>
      </c>
      <c r="E652">
        <v>477040.6</v>
      </c>
      <c r="F652">
        <v>171376.1</v>
      </c>
      <c r="G652">
        <v>47.71</v>
      </c>
      <c r="H652">
        <v>47.71</v>
      </c>
      <c r="I652">
        <v>48.339999999999996</v>
      </c>
      <c r="J652">
        <v>48.339999999999996</v>
      </c>
      <c r="K652" s="4">
        <f t="shared" si="30"/>
        <v>0</v>
      </c>
      <c r="L652" s="7">
        <f t="shared" si="31"/>
        <v>0</v>
      </c>
      <c r="M652">
        <f t="shared" si="32"/>
        <v>0</v>
      </c>
    </row>
    <row r="653" spans="1:13" x14ac:dyDescent="0.25">
      <c r="A653" t="s">
        <v>283</v>
      </c>
      <c r="B653">
        <v>652</v>
      </c>
      <c r="C653" t="s">
        <v>196</v>
      </c>
      <c r="D653">
        <v>2</v>
      </c>
      <c r="E653">
        <v>477039.1</v>
      </c>
      <c r="F653">
        <v>171375.6</v>
      </c>
      <c r="G653">
        <v>46.629999999999995</v>
      </c>
      <c r="H653">
        <v>46.629999999999995</v>
      </c>
      <c r="I653">
        <v>47.349999999999994</v>
      </c>
      <c r="J653">
        <v>47.349999999999994</v>
      </c>
      <c r="K653" s="4">
        <f t="shared" si="30"/>
        <v>0</v>
      </c>
      <c r="L653" s="7">
        <f t="shared" si="31"/>
        <v>0</v>
      </c>
      <c r="M653">
        <f t="shared" si="32"/>
        <v>0</v>
      </c>
    </row>
    <row r="654" spans="1:13" x14ac:dyDescent="0.25">
      <c r="A654" t="s">
        <v>283</v>
      </c>
      <c r="B654">
        <v>653</v>
      </c>
      <c r="C654" t="s">
        <v>196</v>
      </c>
      <c r="D654">
        <v>9</v>
      </c>
      <c r="E654">
        <v>477029.4</v>
      </c>
      <c r="F654">
        <v>171373.2</v>
      </c>
      <c r="G654">
        <v>46.449999999999996</v>
      </c>
      <c r="H654">
        <v>46.449999999999996</v>
      </c>
      <c r="I654">
        <v>47.08</v>
      </c>
      <c r="J654">
        <v>47.08</v>
      </c>
      <c r="K654" s="4">
        <f t="shared" si="30"/>
        <v>0</v>
      </c>
      <c r="L654" s="7">
        <f t="shared" si="31"/>
        <v>0</v>
      </c>
      <c r="M654">
        <f t="shared" si="32"/>
        <v>0</v>
      </c>
    </row>
    <row r="655" spans="1:13" x14ac:dyDescent="0.25">
      <c r="A655" t="s">
        <v>283</v>
      </c>
      <c r="B655">
        <v>654</v>
      </c>
      <c r="C655" t="s">
        <v>196</v>
      </c>
      <c r="D655">
        <v>4</v>
      </c>
      <c r="E655">
        <v>477041.3</v>
      </c>
      <c r="F655">
        <v>171373.1</v>
      </c>
      <c r="G655">
        <v>45.999999999999993</v>
      </c>
      <c r="H655">
        <v>45.999999999999993</v>
      </c>
      <c r="I655">
        <v>46.629999999999995</v>
      </c>
      <c r="J655">
        <v>46.629999999999995</v>
      </c>
      <c r="K655" s="4">
        <f t="shared" si="30"/>
        <v>0</v>
      </c>
      <c r="L655" s="7">
        <f t="shared" si="31"/>
        <v>0</v>
      </c>
      <c r="M655">
        <f t="shared" si="32"/>
        <v>0</v>
      </c>
    </row>
    <row r="656" spans="1:13" x14ac:dyDescent="0.25">
      <c r="A656" t="s">
        <v>283</v>
      </c>
      <c r="B656">
        <v>655</v>
      </c>
      <c r="C656" t="s">
        <v>196</v>
      </c>
      <c r="D656">
        <v>5</v>
      </c>
      <c r="E656">
        <v>477039.9</v>
      </c>
      <c r="F656">
        <v>171367.8</v>
      </c>
      <c r="G656">
        <v>45.73</v>
      </c>
      <c r="H656">
        <v>45.73</v>
      </c>
      <c r="I656">
        <v>46.36</v>
      </c>
      <c r="J656">
        <v>46.36</v>
      </c>
      <c r="K656" s="4">
        <f t="shared" si="30"/>
        <v>0</v>
      </c>
      <c r="L656" s="7">
        <f t="shared" si="31"/>
        <v>0</v>
      </c>
      <c r="M656">
        <f t="shared" si="32"/>
        <v>0</v>
      </c>
    </row>
    <row r="657" spans="1:13" x14ac:dyDescent="0.25">
      <c r="A657" t="s">
        <v>283</v>
      </c>
      <c r="B657">
        <v>656</v>
      </c>
      <c r="C657" t="s">
        <v>196</v>
      </c>
      <c r="D657">
        <v>6</v>
      </c>
      <c r="E657">
        <v>477037.8</v>
      </c>
      <c r="F657">
        <v>171365.5</v>
      </c>
      <c r="G657">
        <v>43.389999999999993</v>
      </c>
      <c r="H657">
        <v>43.389999999999993</v>
      </c>
      <c r="I657">
        <v>44.019999999999996</v>
      </c>
      <c r="J657">
        <v>44.019999999999996</v>
      </c>
      <c r="K657" s="4">
        <f t="shared" si="30"/>
        <v>0</v>
      </c>
      <c r="L657" s="7">
        <f t="shared" si="31"/>
        <v>0</v>
      </c>
      <c r="M657">
        <f t="shared" si="32"/>
        <v>0</v>
      </c>
    </row>
    <row r="658" spans="1:13" x14ac:dyDescent="0.25">
      <c r="A658" t="s">
        <v>283</v>
      </c>
      <c r="B658">
        <v>657</v>
      </c>
      <c r="C658" t="s">
        <v>196</v>
      </c>
      <c r="D658">
        <v>7</v>
      </c>
      <c r="E658">
        <v>477034.9</v>
      </c>
      <c r="F658">
        <v>171366.8</v>
      </c>
      <c r="G658">
        <v>43.389999999999993</v>
      </c>
      <c r="H658">
        <v>43.389999999999993</v>
      </c>
      <c r="I658">
        <v>44.019999999999996</v>
      </c>
      <c r="J658">
        <v>44.019999999999996</v>
      </c>
      <c r="K658" s="4">
        <f t="shared" si="30"/>
        <v>0</v>
      </c>
      <c r="L658" s="7">
        <f t="shared" si="31"/>
        <v>0</v>
      </c>
      <c r="M658">
        <f t="shared" si="32"/>
        <v>0</v>
      </c>
    </row>
    <row r="659" spans="1:13" x14ac:dyDescent="0.25">
      <c r="A659" t="s">
        <v>283</v>
      </c>
      <c r="B659">
        <v>658</v>
      </c>
      <c r="C659" t="s">
        <v>196</v>
      </c>
      <c r="D659">
        <v>9</v>
      </c>
      <c r="E659">
        <v>477029.4</v>
      </c>
      <c r="F659">
        <v>171373.2</v>
      </c>
      <c r="G659">
        <v>43.21</v>
      </c>
      <c r="H659">
        <v>43.21</v>
      </c>
      <c r="I659">
        <v>43.93</v>
      </c>
      <c r="J659">
        <v>43.93</v>
      </c>
      <c r="K659" s="4">
        <f t="shared" si="30"/>
        <v>0</v>
      </c>
      <c r="L659" s="7">
        <f t="shared" si="31"/>
        <v>0</v>
      </c>
      <c r="M659">
        <f t="shared" si="32"/>
        <v>0</v>
      </c>
    </row>
    <row r="660" spans="1:13" x14ac:dyDescent="0.25">
      <c r="A660" t="s">
        <v>283</v>
      </c>
      <c r="B660">
        <v>659</v>
      </c>
      <c r="C660" t="s">
        <v>196</v>
      </c>
      <c r="D660">
        <v>4</v>
      </c>
      <c r="E660">
        <v>477041.3</v>
      </c>
      <c r="F660">
        <v>171373.1</v>
      </c>
      <c r="G660">
        <v>43.12</v>
      </c>
      <c r="H660">
        <v>43.12</v>
      </c>
      <c r="I660">
        <v>43.749999999999993</v>
      </c>
      <c r="J660">
        <v>43.749999999999993</v>
      </c>
      <c r="K660" s="4">
        <f t="shared" si="30"/>
        <v>0</v>
      </c>
      <c r="L660" s="7">
        <f t="shared" si="31"/>
        <v>0</v>
      </c>
      <c r="M660">
        <f t="shared" si="32"/>
        <v>0</v>
      </c>
    </row>
    <row r="661" spans="1:13" x14ac:dyDescent="0.25">
      <c r="A661" t="s">
        <v>283</v>
      </c>
      <c r="B661">
        <v>660</v>
      </c>
      <c r="C661" t="s">
        <v>196</v>
      </c>
      <c r="D661">
        <v>8</v>
      </c>
      <c r="E661">
        <v>477030.9</v>
      </c>
      <c r="F661">
        <v>171368.6</v>
      </c>
      <c r="G661">
        <v>43.12</v>
      </c>
      <c r="H661">
        <v>43.12</v>
      </c>
      <c r="I661">
        <v>43.749999999999993</v>
      </c>
      <c r="J661">
        <v>43.749999999999993</v>
      </c>
      <c r="K661" s="4">
        <f t="shared" si="30"/>
        <v>0</v>
      </c>
      <c r="L661" s="7">
        <f t="shared" si="31"/>
        <v>0</v>
      </c>
      <c r="M661">
        <f t="shared" si="32"/>
        <v>0</v>
      </c>
    </row>
    <row r="662" spans="1:13" x14ac:dyDescent="0.25">
      <c r="A662" t="s">
        <v>283</v>
      </c>
      <c r="B662">
        <v>661</v>
      </c>
      <c r="C662" t="s">
        <v>196</v>
      </c>
      <c r="D662">
        <v>5</v>
      </c>
      <c r="E662">
        <v>477039.9</v>
      </c>
      <c r="F662">
        <v>171367.8</v>
      </c>
      <c r="G662">
        <v>42.76</v>
      </c>
      <c r="H662">
        <v>42.76</v>
      </c>
      <c r="I662">
        <v>43.389999999999993</v>
      </c>
      <c r="J662">
        <v>43.389999999999993</v>
      </c>
      <c r="K662" s="4">
        <f t="shared" si="30"/>
        <v>0</v>
      </c>
      <c r="L662" s="7">
        <f t="shared" si="31"/>
        <v>0</v>
      </c>
      <c r="M662">
        <f t="shared" si="32"/>
        <v>0</v>
      </c>
    </row>
    <row r="663" spans="1:13" x14ac:dyDescent="0.25">
      <c r="A663" t="s">
        <v>283</v>
      </c>
      <c r="B663">
        <v>662</v>
      </c>
      <c r="C663" t="s">
        <v>196</v>
      </c>
      <c r="D663">
        <v>6</v>
      </c>
      <c r="E663">
        <v>477037.8</v>
      </c>
      <c r="F663">
        <v>171365.5</v>
      </c>
      <c r="G663">
        <v>40.96</v>
      </c>
      <c r="H663">
        <v>40.96</v>
      </c>
      <c r="I663">
        <v>41.68</v>
      </c>
      <c r="J663">
        <v>41.68</v>
      </c>
      <c r="K663" s="4">
        <f t="shared" si="30"/>
        <v>0</v>
      </c>
      <c r="L663" s="7">
        <f t="shared" si="31"/>
        <v>0</v>
      </c>
      <c r="M663">
        <f t="shared" si="32"/>
        <v>0</v>
      </c>
    </row>
    <row r="664" spans="1:13" x14ac:dyDescent="0.25">
      <c r="A664" t="s">
        <v>283</v>
      </c>
      <c r="B664">
        <v>663</v>
      </c>
      <c r="C664" t="s">
        <v>196</v>
      </c>
      <c r="D664">
        <v>7</v>
      </c>
      <c r="E664">
        <v>477034.9</v>
      </c>
      <c r="F664">
        <v>171366.8</v>
      </c>
      <c r="G664">
        <v>40.869999999999997</v>
      </c>
      <c r="H664">
        <v>40.869999999999997</v>
      </c>
      <c r="I664">
        <v>41.499999999999993</v>
      </c>
      <c r="J664">
        <v>41.499999999999993</v>
      </c>
      <c r="K664" s="4">
        <f t="shared" si="30"/>
        <v>0</v>
      </c>
      <c r="L664" s="7">
        <f t="shared" si="31"/>
        <v>0</v>
      </c>
      <c r="M664">
        <f t="shared" si="32"/>
        <v>0</v>
      </c>
    </row>
    <row r="665" spans="1:13" x14ac:dyDescent="0.25">
      <c r="A665" t="s">
        <v>283</v>
      </c>
      <c r="B665">
        <v>664</v>
      </c>
      <c r="C665" t="s">
        <v>196</v>
      </c>
      <c r="D665">
        <v>8</v>
      </c>
      <c r="E665">
        <v>477030.9</v>
      </c>
      <c r="F665">
        <v>171368.6</v>
      </c>
      <c r="G665">
        <v>40.33</v>
      </c>
      <c r="H665">
        <v>40.33</v>
      </c>
      <c r="I665">
        <v>40.96</v>
      </c>
      <c r="J665">
        <v>40.96</v>
      </c>
      <c r="K665" s="4">
        <f t="shared" si="30"/>
        <v>0</v>
      </c>
      <c r="L665" s="7">
        <f t="shared" si="31"/>
        <v>0</v>
      </c>
      <c r="M665">
        <f t="shared" si="32"/>
        <v>0</v>
      </c>
    </row>
    <row r="666" spans="1:13" x14ac:dyDescent="0.25">
      <c r="A666" t="s">
        <v>283</v>
      </c>
      <c r="B666">
        <v>671</v>
      </c>
      <c r="C666" t="s">
        <v>197</v>
      </c>
      <c r="D666">
        <v>8</v>
      </c>
      <c r="E666">
        <v>477232.3</v>
      </c>
      <c r="F666">
        <v>171148.7</v>
      </c>
      <c r="G666">
        <v>42.849999999999994</v>
      </c>
      <c r="H666">
        <v>42.76</v>
      </c>
      <c r="I666">
        <v>43.48</v>
      </c>
      <c r="J666">
        <v>43.48</v>
      </c>
      <c r="K666" s="4">
        <f t="shared" si="30"/>
        <v>-0.1</v>
      </c>
      <c r="L666" s="7">
        <f t="shared" si="31"/>
        <v>0.1</v>
      </c>
      <c r="M666">
        <f t="shared" si="32"/>
        <v>1</v>
      </c>
    </row>
    <row r="667" spans="1:13" x14ac:dyDescent="0.25">
      <c r="A667" t="s">
        <v>283</v>
      </c>
      <c r="B667">
        <v>673</v>
      </c>
      <c r="C667" t="s">
        <v>197</v>
      </c>
      <c r="D667">
        <v>7</v>
      </c>
      <c r="E667">
        <v>477232.9</v>
      </c>
      <c r="F667">
        <v>171144.5</v>
      </c>
      <c r="G667">
        <v>41.410000000000004</v>
      </c>
      <c r="H667">
        <v>41.32</v>
      </c>
      <c r="I667">
        <v>42.04</v>
      </c>
      <c r="J667">
        <v>42.04</v>
      </c>
      <c r="K667" s="4">
        <f t="shared" si="30"/>
        <v>-0.1</v>
      </c>
      <c r="L667" s="7">
        <f t="shared" si="31"/>
        <v>0.1</v>
      </c>
      <c r="M667">
        <f t="shared" si="32"/>
        <v>0</v>
      </c>
    </row>
    <row r="668" spans="1:13" x14ac:dyDescent="0.25">
      <c r="A668" t="s">
        <v>283</v>
      </c>
      <c r="B668">
        <v>665</v>
      </c>
      <c r="C668" t="s">
        <v>197</v>
      </c>
      <c r="D668">
        <v>10</v>
      </c>
      <c r="E668">
        <v>477232.2</v>
      </c>
      <c r="F668">
        <v>171155.8</v>
      </c>
      <c r="G668">
        <v>46.9</v>
      </c>
      <c r="H668">
        <v>46.9</v>
      </c>
      <c r="I668">
        <v>47.53</v>
      </c>
      <c r="J668">
        <v>47.53</v>
      </c>
      <c r="K668" s="4">
        <f t="shared" si="30"/>
        <v>0</v>
      </c>
      <c r="L668" s="7">
        <f t="shared" si="31"/>
        <v>0</v>
      </c>
      <c r="M668">
        <f t="shared" si="32"/>
        <v>0</v>
      </c>
    </row>
    <row r="669" spans="1:13" x14ac:dyDescent="0.25">
      <c r="A669" t="s">
        <v>283</v>
      </c>
      <c r="B669">
        <v>666</v>
      </c>
      <c r="C669" t="s">
        <v>197</v>
      </c>
      <c r="D669">
        <v>1</v>
      </c>
      <c r="E669">
        <v>477237.7</v>
      </c>
      <c r="F669">
        <v>171154.9</v>
      </c>
      <c r="G669">
        <v>46.18</v>
      </c>
      <c r="H669">
        <v>46.18</v>
      </c>
      <c r="I669">
        <v>46.9</v>
      </c>
      <c r="J669">
        <v>46.9</v>
      </c>
      <c r="K669" s="4">
        <f t="shared" si="30"/>
        <v>0</v>
      </c>
      <c r="L669" s="7">
        <f t="shared" si="31"/>
        <v>0</v>
      </c>
      <c r="M669">
        <f t="shared" si="32"/>
        <v>0</v>
      </c>
    </row>
    <row r="670" spans="1:13" x14ac:dyDescent="0.25">
      <c r="A670" t="s">
        <v>283</v>
      </c>
      <c r="B670">
        <v>667</v>
      </c>
      <c r="C670" t="s">
        <v>197</v>
      </c>
      <c r="D670">
        <v>8</v>
      </c>
      <c r="E670">
        <v>477232.3</v>
      </c>
      <c r="F670">
        <v>171148.7</v>
      </c>
      <c r="G670">
        <v>45.910000000000004</v>
      </c>
      <c r="H670">
        <v>45.910000000000004</v>
      </c>
      <c r="I670">
        <v>46.54</v>
      </c>
      <c r="J670">
        <v>46.54</v>
      </c>
      <c r="K670" s="4">
        <f t="shared" si="30"/>
        <v>0</v>
      </c>
      <c r="L670" s="7">
        <f t="shared" si="31"/>
        <v>0</v>
      </c>
      <c r="M670">
        <f t="shared" si="32"/>
        <v>0</v>
      </c>
    </row>
    <row r="671" spans="1:13" x14ac:dyDescent="0.25">
      <c r="A671" t="s">
        <v>283</v>
      </c>
      <c r="B671">
        <v>668</v>
      </c>
      <c r="C671" t="s">
        <v>197</v>
      </c>
      <c r="D671">
        <v>10</v>
      </c>
      <c r="E671">
        <v>477232.2</v>
      </c>
      <c r="F671">
        <v>171155.8</v>
      </c>
      <c r="G671">
        <v>43.839999999999996</v>
      </c>
      <c r="H671">
        <v>43.839999999999996</v>
      </c>
      <c r="I671">
        <v>44.56</v>
      </c>
      <c r="J671">
        <v>44.47</v>
      </c>
      <c r="K671" s="4">
        <f t="shared" si="30"/>
        <v>0</v>
      </c>
      <c r="L671" s="7">
        <f t="shared" si="31"/>
        <v>0</v>
      </c>
      <c r="M671">
        <f t="shared" si="32"/>
        <v>0</v>
      </c>
    </row>
    <row r="672" spans="1:13" x14ac:dyDescent="0.25">
      <c r="A672" t="s">
        <v>283</v>
      </c>
      <c r="B672">
        <v>669</v>
      </c>
      <c r="C672" t="s">
        <v>197</v>
      </c>
      <c r="D672">
        <v>1</v>
      </c>
      <c r="E672">
        <v>477237.7</v>
      </c>
      <c r="F672">
        <v>171154.9</v>
      </c>
      <c r="G672">
        <v>43.3</v>
      </c>
      <c r="H672">
        <v>43.3</v>
      </c>
      <c r="I672">
        <v>43.93</v>
      </c>
      <c r="J672">
        <v>43.93</v>
      </c>
      <c r="K672" s="4">
        <f t="shared" si="30"/>
        <v>0</v>
      </c>
      <c r="L672" s="7">
        <f t="shared" si="31"/>
        <v>0</v>
      </c>
      <c r="M672">
        <f t="shared" si="32"/>
        <v>0</v>
      </c>
    </row>
    <row r="673" spans="1:13" x14ac:dyDescent="0.25">
      <c r="A673" t="s">
        <v>283</v>
      </c>
      <c r="B673">
        <v>670</v>
      </c>
      <c r="C673" t="s">
        <v>197</v>
      </c>
      <c r="D673">
        <v>3</v>
      </c>
      <c r="E673">
        <v>477239.7</v>
      </c>
      <c r="F673">
        <v>171148.5</v>
      </c>
      <c r="G673">
        <v>42.76</v>
      </c>
      <c r="H673">
        <v>42.76</v>
      </c>
      <c r="I673">
        <v>43.389999999999993</v>
      </c>
      <c r="J673">
        <v>43.389999999999993</v>
      </c>
      <c r="K673" s="4">
        <f t="shared" si="30"/>
        <v>0</v>
      </c>
      <c r="L673" s="7">
        <f t="shared" si="31"/>
        <v>0</v>
      </c>
      <c r="M673">
        <f t="shared" si="32"/>
        <v>0</v>
      </c>
    </row>
    <row r="674" spans="1:13" x14ac:dyDescent="0.25">
      <c r="A674" t="s">
        <v>283</v>
      </c>
      <c r="B674">
        <v>672</v>
      </c>
      <c r="C674" t="s">
        <v>197</v>
      </c>
      <c r="D674">
        <v>2</v>
      </c>
      <c r="E674">
        <v>477240.4</v>
      </c>
      <c r="F674">
        <v>171150.3</v>
      </c>
      <c r="G674">
        <v>41.410000000000004</v>
      </c>
      <c r="H674">
        <v>41.410000000000004</v>
      </c>
      <c r="I674">
        <v>42.04</v>
      </c>
      <c r="J674">
        <v>42.04</v>
      </c>
      <c r="K674" s="4">
        <f t="shared" si="30"/>
        <v>0</v>
      </c>
      <c r="L674" s="7">
        <f t="shared" si="31"/>
        <v>0</v>
      </c>
      <c r="M674">
        <f t="shared" si="32"/>
        <v>0</v>
      </c>
    </row>
    <row r="675" spans="1:13" x14ac:dyDescent="0.25">
      <c r="A675" t="s">
        <v>283</v>
      </c>
      <c r="B675">
        <v>674</v>
      </c>
      <c r="C675" t="s">
        <v>197</v>
      </c>
      <c r="D675">
        <v>4</v>
      </c>
      <c r="E675">
        <v>477239.2</v>
      </c>
      <c r="F675">
        <v>171146.6</v>
      </c>
      <c r="G675">
        <v>41.23</v>
      </c>
      <c r="H675">
        <v>41.23</v>
      </c>
      <c r="I675">
        <v>41.86</v>
      </c>
      <c r="J675">
        <v>41.86</v>
      </c>
      <c r="K675" s="4">
        <f t="shared" si="30"/>
        <v>0</v>
      </c>
      <c r="L675" s="7">
        <f t="shared" si="31"/>
        <v>0</v>
      </c>
      <c r="M675">
        <f t="shared" si="32"/>
        <v>0</v>
      </c>
    </row>
    <row r="676" spans="1:13" x14ac:dyDescent="0.25">
      <c r="A676" t="s">
        <v>283</v>
      </c>
      <c r="B676">
        <v>675</v>
      </c>
      <c r="C676" t="s">
        <v>197</v>
      </c>
      <c r="D676">
        <v>9</v>
      </c>
      <c r="E676">
        <v>477232.4</v>
      </c>
      <c r="F676">
        <v>171152.3</v>
      </c>
      <c r="G676">
        <v>41.23</v>
      </c>
      <c r="H676">
        <v>41.23</v>
      </c>
      <c r="I676">
        <v>41.949999999999996</v>
      </c>
      <c r="J676">
        <v>41.86</v>
      </c>
      <c r="K676" s="4">
        <f t="shared" si="30"/>
        <v>0</v>
      </c>
      <c r="L676" s="7">
        <f t="shared" si="31"/>
        <v>0</v>
      </c>
      <c r="M676">
        <f t="shared" si="32"/>
        <v>0</v>
      </c>
    </row>
    <row r="677" spans="1:13" x14ac:dyDescent="0.25">
      <c r="A677" t="s">
        <v>283</v>
      </c>
      <c r="B677">
        <v>676</v>
      </c>
      <c r="C677" t="s">
        <v>197</v>
      </c>
      <c r="D677">
        <v>3</v>
      </c>
      <c r="E677">
        <v>477239.7</v>
      </c>
      <c r="F677">
        <v>171148.5</v>
      </c>
      <c r="G677">
        <v>40.33</v>
      </c>
      <c r="H677">
        <v>40.33</v>
      </c>
      <c r="I677">
        <v>40.96</v>
      </c>
      <c r="J677">
        <v>40.96</v>
      </c>
      <c r="K677" s="4">
        <f t="shared" si="30"/>
        <v>0</v>
      </c>
      <c r="L677" s="7">
        <f t="shared" si="31"/>
        <v>0</v>
      </c>
      <c r="M677">
        <f t="shared" si="32"/>
        <v>0</v>
      </c>
    </row>
    <row r="678" spans="1:13" x14ac:dyDescent="0.25">
      <c r="A678" t="s">
        <v>283</v>
      </c>
      <c r="B678">
        <v>677</v>
      </c>
      <c r="C678" t="s">
        <v>197</v>
      </c>
      <c r="D678">
        <v>6</v>
      </c>
      <c r="E678">
        <v>477236</v>
      </c>
      <c r="F678">
        <v>171144.6</v>
      </c>
      <c r="G678">
        <v>39.43</v>
      </c>
      <c r="H678">
        <v>39.43</v>
      </c>
      <c r="I678">
        <v>40.15</v>
      </c>
      <c r="J678">
        <v>40.15</v>
      </c>
      <c r="K678" s="4">
        <f t="shared" si="30"/>
        <v>0</v>
      </c>
      <c r="L678" s="7">
        <f t="shared" si="31"/>
        <v>0</v>
      </c>
      <c r="M678">
        <f t="shared" si="32"/>
        <v>0</v>
      </c>
    </row>
    <row r="679" spans="1:13" x14ac:dyDescent="0.25">
      <c r="A679" t="s">
        <v>283</v>
      </c>
      <c r="B679">
        <v>678</v>
      </c>
      <c r="C679" t="s">
        <v>197</v>
      </c>
      <c r="D679">
        <v>5</v>
      </c>
      <c r="E679">
        <v>477237.5</v>
      </c>
      <c r="F679">
        <v>171145.7</v>
      </c>
      <c r="G679">
        <v>39.07</v>
      </c>
      <c r="H679">
        <v>39.07</v>
      </c>
      <c r="I679">
        <v>39.699999999999996</v>
      </c>
      <c r="J679">
        <v>39.699999999999996</v>
      </c>
      <c r="K679" s="4">
        <f t="shared" si="30"/>
        <v>0</v>
      </c>
      <c r="L679" s="7">
        <f t="shared" si="31"/>
        <v>0</v>
      </c>
      <c r="M679">
        <f t="shared" si="32"/>
        <v>0</v>
      </c>
    </row>
    <row r="680" spans="1:13" x14ac:dyDescent="0.25">
      <c r="A680" t="s">
        <v>283</v>
      </c>
      <c r="B680">
        <v>679</v>
      </c>
      <c r="C680" t="s">
        <v>197</v>
      </c>
      <c r="D680">
        <v>2</v>
      </c>
      <c r="E680">
        <v>477240.4</v>
      </c>
      <c r="F680">
        <v>171150.3</v>
      </c>
      <c r="G680">
        <v>38.889999999999993</v>
      </c>
      <c r="H680">
        <v>38.889999999999993</v>
      </c>
      <c r="I680">
        <v>39.519999999999996</v>
      </c>
      <c r="J680">
        <v>39.519999999999996</v>
      </c>
      <c r="K680" s="4">
        <f t="shared" si="30"/>
        <v>0</v>
      </c>
      <c r="L680" s="7">
        <f t="shared" si="31"/>
        <v>0</v>
      </c>
      <c r="M680">
        <f t="shared" si="32"/>
        <v>0</v>
      </c>
    </row>
    <row r="681" spans="1:13" x14ac:dyDescent="0.25">
      <c r="A681" t="s">
        <v>283</v>
      </c>
      <c r="B681">
        <v>680</v>
      </c>
      <c r="C681" t="s">
        <v>197</v>
      </c>
      <c r="D681">
        <v>4</v>
      </c>
      <c r="E681">
        <v>477239.2</v>
      </c>
      <c r="F681">
        <v>171146.6</v>
      </c>
      <c r="G681">
        <v>38.53</v>
      </c>
      <c r="H681">
        <v>38.53</v>
      </c>
      <c r="I681">
        <v>39.160000000000004</v>
      </c>
      <c r="J681">
        <v>39.160000000000004</v>
      </c>
      <c r="K681" s="4">
        <f t="shared" si="30"/>
        <v>0</v>
      </c>
      <c r="L681" s="7">
        <f t="shared" si="31"/>
        <v>0</v>
      </c>
      <c r="M681">
        <f t="shared" si="32"/>
        <v>0</v>
      </c>
    </row>
    <row r="682" spans="1:13" x14ac:dyDescent="0.25">
      <c r="A682" t="s">
        <v>283</v>
      </c>
      <c r="B682">
        <v>681</v>
      </c>
      <c r="C682" t="s">
        <v>197</v>
      </c>
      <c r="D682">
        <v>7</v>
      </c>
      <c r="E682">
        <v>477232.9</v>
      </c>
      <c r="F682">
        <v>171144.5</v>
      </c>
      <c r="G682">
        <v>38.17</v>
      </c>
      <c r="H682">
        <v>38.17</v>
      </c>
      <c r="I682">
        <v>38.889999999999993</v>
      </c>
      <c r="J682">
        <v>38.889999999999993</v>
      </c>
      <c r="K682" s="4">
        <f t="shared" si="30"/>
        <v>0</v>
      </c>
      <c r="L682" s="7">
        <f t="shared" si="31"/>
        <v>0</v>
      </c>
      <c r="M682">
        <f t="shared" si="32"/>
        <v>0</v>
      </c>
    </row>
    <row r="683" spans="1:13" x14ac:dyDescent="0.25">
      <c r="A683" t="s">
        <v>283</v>
      </c>
      <c r="B683">
        <v>682</v>
      </c>
      <c r="C683" t="s">
        <v>197</v>
      </c>
      <c r="D683">
        <v>9</v>
      </c>
      <c r="E683">
        <v>477232.4</v>
      </c>
      <c r="F683">
        <v>171152.3</v>
      </c>
      <c r="G683">
        <v>37.449999999999996</v>
      </c>
      <c r="H683">
        <v>37.449999999999996</v>
      </c>
      <c r="I683">
        <v>38.08</v>
      </c>
      <c r="J683">
        <v>38.08</v>
      </c>
      <c r="K683" s="4">
        <f t="shared" si="30"/>
        <v>0</v>
      </c>
      <c r="L683" s="7">
        <f t="shared" si="31"/>
        <v>0</v>
      </c>
      <c r="M683">
        <f t="shared" si="32"/>
        <v>0</v>
      </c>
    </row>
    <row r="684" spans="1:13" x14ac:dyDescent="0.25">
      <c r="A684" t="s">
        <v>283</v>
      </c>
      <c r="B684">
        <v>683</v>
      </c>
      <c r="C684" t="s">
        <v>197</v>
      </c>
      <c r="D684">
        <v>6</v>
      </c>
      <c r="E684">
        <v>477236</v>
      </c>
      <c r="F684">
        <v>171144.6</v>
      </c>
      <c r="G684">
        <v>35.65</v>
      </c>
      <c r="H684">
        <v>35.65</v>
      </c>
      <c r="I684">
        <v>36.28</v>
      </c>
      <c r="J684">
        <v>36.28</v>
      </c>
      <c r="K684" s="4">
        <f t="shared" si="30"/>
        <v>0</v>
      </c>
      <c r="L684" s="7">
        <f t="shared" si="31"/>
        <v>0</v>
      </c>
      <c r="M684">
        <f t="shared" si="32"/>
        <v>0</v>
      </c>
    </row>
    <row r="685" spans="1:13" x14ac:dyDescent="0.25">
      <c r="A685" t="s">
        <v>283</v>
      </c>
      <c r="B685">
        <v>684</v>
      </c>
      <c r="C685" t="s">
        <v>197</v>
      </c>
      <c r="D685">
        <v>5</v>
      </c>
      <c r="E685">
        <v>477237.5</v>
      </c>
      <c r="F685">
        <v>171145.7</v>
      </c>
      <c r="G685">
        <v>35.379999999999995</v>
      </c>
      <c r="H685">
        <v>35.379999999999995</v>
      </c>
      <c r="I685">
        <v>36.01</v>
      </c>
      <c r="J685">
        <v>36.01</v>
      </c>
      <c r="K685" s="4">
        <f t="shared" si="30"/>
        <v>0</v>
      </c>
      <c r="L685" s="7">
        <f t="shared" si="31"/>
        <v>0</v>
      </c>
      <c r="M685">
        <f t="shared" si="32"/>
        <v>0</v>
      </c>
    </row>
    <row r="686" spans="1:13" x14ac:dyDescent="0.25">
      <c r="A686" t="s">
        <v>283</v>
      </c>
      <c r="B686">
        <v>693</v>
      </c>
      <c r="C686" t="s">
        <v>198</v>
      </c>
      <c r="D686">
        <v>3</v>
      </c>
      <c r="E686">
        <v>477227.4</v>
      </c>
      <c r="F686">
        <v>171198.8</v>
      </c>
      <c r="G686">
        <v>45.46</v>
      </c>
      <c r="H686">
        <v>45.37</v>
      </c>
      <c r="I686">
        <v>46.089999999999996</v>
      </c>
      <c r="J686">
        <v>46.089999999999996</v>
      </c>
      <c r="K686" s="4">
        <f t="shared" si="30"/>
        <v>-0.1</v>
      </c>
      <c r="L686" s="7">
        <f t="shared" si="31"/>
        <v>0.1</v>
      </c>
      <c r="M686">
        <f t="shared" si="32"/>
        <v>1</v>
      </c>
    </row>
    <row r="687" spans="1:13" x14ac:dyDescent="0.25">
      <c r="A687" t="s">
        <v>283</v>
      </c>
      <c r="B687">
        <v>685</v>
      </c>
      <c r="C687" t="s">
        <v>198</v>
      </c>
      <c r="D687">
        <v>4</v>
      </c>
      <c r="E687">
        <v>477228.7</v>
      </c>
      <c r="F687">
        <v>171198.5</v>
      </c>
      <c r="G687">
        <v>47.53</v>
      </c>
      <c r="H687">
        <v>47.53</v>
      </c>
      <c r="I687">
        <v>48.160000000000004</v>
      </c>
      <c r="J687">
        <v>48.160000000000004</v>
      </c>
      <c r="K687" s="4">
        <f t="shared" si="30"/>
        <v>0</v>
      </c>
      <c r="L687" s="7">
        <f t="shared" si="31"/>
        <v>0</v>
      </c>
      <c r="M687">
        <f t="shared" si="32"/>
        <v>0</v>
      </c>
    </row>
    <row r="688" spans="1:13" x14ac:dyDescent="0.25">
      <c r="A688" t="s">
        <v>283</v>
      </c>
      <c r="B688">
        <v>686</v>
      </c>
      <c r="C688" t="s">
        <v>198</v>
      </c>
      <c r="D688">
        <v>5</v>
      </c>
      <c r="E688">
        <v>477230.6</v>
      </c>
      <c r="F688">
        <v>171197.8</v>
      </c>
      <c r="G688">
        <v>47.53</v>
      </c>
      <c r="H688">
        <v>47.53</v>
      </c>
      <c r="I688">
        <v>48.160000000000004</v>
      </c>
      <c r="J688">
        <v>48.160000000000004</v>
      </c>
      <c r="K688" s="4">
        <f t="shared" si="30"/>
        <v>0</v>
      </c>
      <c r="L688" s="7">
        <f t="shared" si="31"/>
        <v>0</v>
      </c>
      <c r="M688">
        <f t="shared" si="32"/>
        <v>0</v>
      </c>
    </row>
    <row r="689" spans="1:13" x14ac:dyDescent="0.25">
      <c r="A689" t="s">
        <v>283</v>
      </c>
      <c r="B689">
        <v>687</v>
      </c>
      <c r="C689" t="s">
        <v>198</v>
      </c>
      <c r="D689">
        <v>3</v>
      </c>
      <c r="E689">
        <v>477227.4</v>
      </c>
      <c r="F689">
        <v>171198.8</v>
      </c>
      <c r="G689">
        <v>47.44</v>
      </c>
      <c r="H689">
        <v>47.44</v>
      </c>
      <c r="I689">
        <v>48.07</v>
      </c>
      <c r="J689">
        <v>48.07</v>
      </c>
      <c r="K689" s="4">
        <f t="shared" si="30"/>
        <v>0</v>
      </c>
      <c r="L689" s="7">
        <f t="shared" si="31"/>
        <v>0</v>
      </c>
      <c r="M689">
        <f t="shared" si="32"/>
        <v>0</v>
      </c>
    </row>
    <row r="690" spans="1:13" x14ac:dyDescent="0.25">
      <c r="A690" t="s">
        <v>283</v>
      </c>
      <c r="B690">
        <v>688</v>
      </c>
      <c r="C690" t="s">
        <v>198</v>
      </c>
      <c r="D690">
        <v>2</v>
      </c>
      <c r="E690">
        <v>477225.8</v>
      </c>
      <c r="F690">
        <v>171198.9</v>
      </c>
      <c r="G690">
        <v>47.349999999999994</v>
      </c>
      <c r="H690">
        <v>47.349999999999994</v>
      </c>
      <c r="I690">
        <v>47.98</v>
      </c>
      <c r="J690">
        <v>47.98</v>
      </c>
      <c r="K690" s="4">
        <f t="shared" si="30"/>
        <v>0</v>
      </c>
      <c r="L690" s="7">
        <f t="shared" si="31"/>
        <v>0</v>
      </c>
      <c r="M690">
        <f t="shared" si="32"/>
        <v>0</v>
      </c>
    </row>
    <row r="691" spans="1:13" x14ac:dyDescent="0.25">
      <c r="A691" t="s">
        <v>283</v>
      </c>
      <c r="B691">
        <v>689</v>
      </c>
      <c r="C691" t="s">
        <v>198</v>
      </c>
      <c r="D691">
        <v>1</v>
      </c>
      <c r="E691">
        <v>477223.7</v>
      </c>
      <c r="F691">
        <v>171199.6</v>
      </c>
      <c r="G691">
        <v>47.26</v>
      </c>
      <c r="H691">
        <v>47.26</v>
      </c>
      <c r="I691">
        <v>47.889999999999993</v>
      </c>
      <c r="J691">
        <v>47.889999999999993</v>
      </c>
      <c r="K691" s="4">
        <f t="shared" si="30"/>
        <v>0</v>
      </c>
      <c r="L691" s="7">
        <f t="shared" si="31"/>
        <v>0</v>
      </c>
      <c r="M691">
        <f t="shared" si="32"/>
        <v>0</v>
      </c>
    </row>
    <row r="692" spans="1:13" x14ac:dyDescent="0.25">
      <c r="A692" t="s">
        <v>283</v>
      </c>
      <c r="B692">
        <v>690</v>
      </c>
      <c r="C692" t="s">
        <v>198</v>
      </c>
      <c r="D692">
        <v>14</v>
      </c>
      <c r="E692">
        <v>477220.2</v>
      </c>
      <c r="F692">
        <v>171198.8</v>
      </c>
      <c r="G692">
        <v>47.26</v>
      </c>
      <c r="H692">
        <v>47.26</v>
      </c>
      <c r="I692">
        <v>47.889999999999993</v>
      </c>
      <c r="J692">
        <v>47.889999999999993</v>
      </c>
      <c r="K692" s="4">
        <f t="shared" si="30"/>
        <v>0</v>
      </c>
      <c r="L692" s="7">
        <f t="shared" si="31"/>
        <v>0</v>
      </c>
      <c r="M692">
        <f t="shared" si="32"/>
        <v>0</v>
      </c>
    </row>
    <row r="693" spans="1:13" x14ac:dyDescent="0.25">
      <c r="A693" t="s">
        <v>283</v>
      </c>
      <c r="B693">
        <v>691</v>
      </c>
      <c r="C693" t="s">
        <v>198</v>
      </c>
      <c r="D693">
        <v>7</v>
      </c>
      <c r="E693">
        <v>477232.4</v>
      </c>
      <c r="F693">
        <v>171194.8</v>
      </c>
      <c r="G693">
        <v>46.18</v>
      </c>
      <c r="H693">
        <v>46.18</v>
      </c>
      <c r="I693">
        <v>46.81</v>
      </c>
      <c r="J693">
        <v>46.81</v>
      </c>
      <c r="K693" s="4">
        <f t="shared" si="30"/>
        <v>0</v>
      </c>
      <c r="L693" s="7">
        <f t="shared" si="31"/>
        <v>0</v>
      </c>
      <c r="M693">
        <f t="shared" si="32"/>
        <v>0</v>
      </c>
    </row>
    <row r="694" spans="1:13" x14ac:dyDescent="0.25">
      <c r="A694" t="s">
        <v>283</v>
      </c>
      <c r="B694">
        <v>692</v>
      </c>
      <c r="C694" t="s">
        <v>198</v>
      </c>
      <c r="D694">
        <v>5</v>
      </c>
      <c r="E694">
        <v>477230.6</v>
      </c>
      <c r="F694">
        <v>171197.8</v>
      </c>
      <c r="G694">
        <v>45.55</v>
      </c>
      <c r="H694">
        <v>45.55</v>
      </c>
      <c r="I694">
        <v>46.18</v>
      </c>
      <c r="J694">
        <v>46.18</v>
      </c>
      <c r="K694" s="4">
        <f t="shared" si="30"/>
        <v>0</v>
      </c>
      <c r="L694" s="7">
        <f t="shared" si="31"/>
        <v>0</v>
      </c>
      <c r="M694">
        <f t="shared" si="32"/>
        <v>0</v>
      </c>
    </row>
    <row r="695" spans="1:13" x14ac:dyDescent="0.25">
      <c r="A695" t="s">
        <v>283</v>
      </c>
      <c r="B695">
        <v>694</v>
      </c>
      <c r="C695" t="s">
        <v>198</v>
      </c>
      <c r="D695">
        <v>4</v>
      </c>
      <c r="E695">
        <v>477228.7</v>
      </c>
      <c r="F695">
        <v>171198.5</v>
      </c>
      <c r="G695">
        <v>45.28</v>
      </c>
      <c r="H695">
        <v>45.28</v>
      </c>
      <c r="I695">
        <v>45.910000000000004</v>
      </c>
      <c r="J695">
        <v>45.910000000000004</v>
      </c>
      <c r="K695" s="4">
        <f t="shared" si="30"/>
        <v>0</v>
      </c>
      <c r="L695" s="7">
        <f t="shared" si="31"/>
        <v>0</v>
      </c>
      <c r="M695">
        <f t="shared" si="32"/>
        <v>0</v>
      </c>
    </row>
    <row r="696" spans="1:13" x14ac:dyDescent="0.25">
      <c r="A696" t="s">
        <v>283</v>
      </c>
      <c r="B696">
        <v>695</v>
      </c>
      <c r="C696" t="s">
        <v>198</v>
      </c>
      <c r="D696">
        <v>1</v>
      </c>
      <c r="E696">
        <v>477223.7</v>
      </c>
      <c r="F696">
        <v>171199.6</v>
      </c>
      <c r="G696">
        <v>45.19</v>
      </c>
      <c r="H696">
        <v>45.19</v>
      </c>
      <c r="I696">
        <v>45.82</v>
      </c>
      <c r="J696">
        <v>45.82</v>
      </c>
      <c r="K696" s="4">
        <f t="shared" si="30"/>
        <v>0</v>
      </c>
      <c r="L696" s="7">
        <f t="shared" si="31"/>
        <v>0</v>
      </c>
      <c r="M696">
        <f t="shared" si="32"/>
        <v>0</v>
      </c>
    </row>
    <row r="697" spans="1:13" x14ac:dyDescent="0.25">
      <c r="A697" t="s">
        <v>283</v>
      </c>
      <c r="B697">
        <v>696</v>
      </c>
      <c r="C697" t="s">
        <v>198</v>
      </c>
      <c r="D697">
        <v>2</v>
      </c>
      <c r="E697">
        <v>477225.8</v>
      </c>
      <c r="F697">
        <v>171198.9</v>
      </c>
      <c r="G697">
        <v>45.099999999999994</v>
      </c>
      <c r="H697">
        <v>45.099999999999994</v>
      </c>
      <c r="I697">
        <v>45.73</v>
      </c>
      <c r="J697">
        <v>45.73</v>
      </c>
      <c r="K697" s="4">
        <f t="shared" si="30"/>
        <v>0</v>
      </c>
      <c r="L697" s="7">
        <f t="shared" si="31"/>
        <v>0</v>
      </c>
      <c r="M697">
        <f t="shared" si="32"/>
        <v>0</v>
      </c>
    </row>
    <row r="698" spans="1:13" x14ac:dyDescent="0.25">
      <c r="A698" t="s">
        <v>283</v>
      </c>
      <c r="B698">
        <v>697</v>
      </c>
      <c r="C698" t="s">
        <v>198</v>
      </c>
      <c r="D698">
        <v>14</v>
      </c>
      <c r="E698">
        <v>477220.2</v>
      </c>
      <c r="F698">
        <v>171198.8</v>
      </c>
      <c r="G698">
        <v>44.83</v>
      </c>
      <c r="H698">
        <v>44.83</v>
      </c>
      <c r="I698">
        <v>45.46</v>
      </c>
      <c r="J698">
        <v>45.46</v>
      </c>
      <c r="K698" s="4">
        <f t="shared" si="30"/>
        <v>0</v>
      </c>
      <c r="L698" s="7">
        <f t="shared" si="31"/>
        <v>0</v>
      </c>
      <c r="M698">
        <f t="shared" si="32"/>
        <v>0</v>
      </c>
    </row>
    <row r="699" spans="1:13" x14ac:dyDescent="0.25">
      <c r="A699" t="s">
        <v>283</v>
      </c>
      <c r="B699">
        <v>698</v>
      </c>
      <c r="C699" t="s">
        <v>198</v>
      </c>
      <c r="D699">
        <v>7</v>
      </c>
      <c r="E699">
        <v>477232.4</v>
      </c>
      <c r="F699">
        <v>171194.8</v>
      </c>
      <c r="G699">
        <v>44.11</v>
      </c>
      <c r="H699">
        <v>44.11</v>
      </c>
      <c r="I699">
        <v>44.739999999999995</v>
      </c>
      <c r="J699">
        <v>44.739999999999995</v>
      </c>
      <c r="K699" s="4">
        <f t="shared" si="30"/>
        <v>0</v>
      </c>
      <c r="L699" s="7">
        <f t="shared" si="31"/>
        <v>0</v>
      </c>
      <c r="M699">
        <f t="shared" si="32"/>
        <v>0</v>
      </c>
    </row>
    <row r="700" spans="1:13" x14ac:dyDescent="0.25">
      <c r="A700" t="s">
        <v>283</v>
      </c>
      <c r="B700">
        <v>699</v>
      </c>
      <c r="C700" t="s">
        <v>198</v>
      </c>
      <c r="D700">
        <v>13</v>
      </c>
      <c r="E700">
        <v>477220</v>
      </c>
      <c r="F700">
        <v>171195.1</v>
      </c>
      <c r="G700">
        <v>42.489999999999995</v>
      </c>
      <c r="H700">
        <v>42.489999999999995</v>
      </c>
      <c r="I700">
        <v>43.21</v>
      </c>
      <c r="J700">
        <v>43.12</v>
      </c>
      <c r="K700" s="4">
        <f t="shared" si="30"/>
        <v>0</v>
      </c>
      <c r="L700" s="7">
        <f t="shared" si="31"/>
        <v>0</v>
      </c>
      <c r="M700">
        <f t="shared" si="32"/>
        <v>0</v>
      </c>
    </row>
    <row r="701" spans="1:13" x14ac:dyDescent="0.25">
      <c r="A701" t="s">
        <v>283</v>
      </c>
      <c r="B701">
        <v>700</v>
      </c>
      <c r="C701" t="s">
        <v>198</v>
      </c>
      <c r="D701">
        <v>9</v>
      </c>
      <c r="E701">
        <v>477226.8</v>
      </c>
      <c r="F701">
        <v>171189.7</v>
      </c>
      <c r="G701">
        <v>42.31</v>
      </c>
      <c r="H701">
        <v>42.31</v>
      </c>
      <c r="I701">
        <v>42.94</v>
      </c>
      <c r="J701">
        <v>42.94</v>
      </c>
      <c r="K701" s="4">
        <f t="shared" si="30"/>
        <v>0</v>
      </c>
      <c r="L701" s="7">
        <f t="shared" si="31"/>
        <v>0</v>
      </c>
      <c r="M701">
        <f t="shared" si="32"/>
        <v>0</v>
      </c>
    </row>
    <row r="702" spans="1:13" x14ac:dyDescent="0.25">
      <c r="A702" t="s">
        <v>283</v>
      </c>
      <c r="B702">
        <v>701</v>
      </c>
      <c r="C702" t="s">
        <v>198</v>
      </c>
      <c r="D702">
        <v>6</v>
      </c>
      <c r="E702">
        <v>477231.6</v>
      </c>
      <c r="F702">
        <v>171196.2</v>
      </c>
      <c r="G702">
        <v>41.769999999999996</v>
      </c>
      <c r="H702">
        <v>41.769999999999996</v>
      </c>
      <c r="I702">
        <v>42.4</v>
      </c>
      <c r="J702">
        <v>42.4</v>
      </c>
      <c r="K702" s="4">
        <f t="shared" si="30"/>
        <v>0</v>
      </c>
      <c r="L702" s="7">
        <f t="shared" si="31"/>
        <v>0</v>
      </c>
      <c r="M702">
        <f t="shared" si="32"/>
        <v>0</v>
      </c>
    </row>
    <row r="703" spans="1:13" x14ac:dyDescent="0.25">
      <c r="A703" t="s">
        <v>283</v>
      </c>
      <c r="B703">
        <v>702</v>
      </c>
      <c r="C703" t="s">
        <v>198</v>
      </c>
      <c r="D703">
        <v>8</v>
      </c>
      <c r="E703">
        <v>477232.2</v>
      </c>
      <c r="F703">
        <v>171190.8</v>
      </c>
      <c r="G703">
        <v>41.589999999999996</v>
      </c>
      <c r="H703">
        <v>41.589999999999996</v>
      </c>
      <c r="I703">
        <v>42.22</v>
      </c>
      <c r="J703">
        <v>42.22</v>
      </c>
      <c r="K703" s="4">
        <f t="shared" si="30"/>
        <v>0</v>
      </c>
      <c r="L703" s="7">
        <f t="shared" si="31"/>
        <v>0</v>
      </c>
      <c r="M703">
        <f t="shared" si="32"/>
        <v>0</v>
      </c>
    </row>
    <row r="704" spans="1:13" x14ac:dyDescent="0.25">
      <c r="A704" t="s">
        <v>283</v>
      </c>
      <c r="B704">
        <v>703</v>
      </c>
      <c r="C704" t="s">
        <v>198</v>
      </c>
      <c r="D704">
        <v>10</v>
      </c>
      <c r="E704">
        <v>477224.6</v>
      </c>
      <c r="F704">
        <v>171192.4</v>
      </c>
      <c r="G704">
        <v>41.410000000000004</v>
      </c>
      <c r="H704">
        <v>41.410000000000004</v>
      </c>
      <c r="I704">
        <v>42.04</v>
      </c>
      <c r="J704">
        <v>42.04</v>
      </c>
      <c r="K704" s="4">
        <f t="shared" si="30"/>
        <v>0</v>
      </c>
      <c r="L704" s="7">
        <f t="shared" si="31"/>
        <v>0</v>
      </c>
      <c r="M704">
        <f t="shared" si="32"/>
        <v>0</v>
      </c>
    </row>
    <row r="705" spans="1:13" x14ac:dyDescent="0.25">
      <c r="A705" t="s">
        <v>283</v>
      </c>
      <c r="B705">
        <v>704</v>
      </c>
      <c r="C705" t="s">
        <v>198</v>
      </c>
      <c r="D705">
        <v>11</v>
      </c>
      <c r="E705">
        <v>477223.8</v>
      </c>
      <c r="F705">
        <v>171193.9</v>
      </c>
      <c r="G705">
        <v>39.79</v>
      </c>
      <c r="H705">
        <v>39.79</v>
      </c>
      <c r="I705">
        <v>40.42</v>
      </c>
      <c r="J705">
        <v>40.42</v>
      </c>
      <c r="K705" s="4">
        <f t="shared" si="30"/>
        <v>0</v>
      </c>
      <c r="L705" s="7">
        <f t="shared" si="31"/>
        <v>0</v>
      </c>
      <c r="M705">
        <f t="shared" si="32"/>
        <v>0</v>
      </c>
    </row>
    <row r="706" spans="1:13" x14ac:dyDescent="0.25">
      <c r="A706" t="s">
        <v>283</v>
      </c>
      <c r="B706">
        <v>705</v>
      </c>
      <c r="C706" t="s">
        <v>198</v>
      </c>
      <c r="D706">
        <v>12</v>
      </c>
      <c r="E706">
        <v>477222.2</v>
      </c>
      <c r="F706">
        <v>171194.3</v>
      </c>
      <c r="G706">
        <v>39.699999999999996</v>
      </c>
      <c r="H706">
        <v>39.699999999999996</v>
      </c>
      <c r="I706">
        <v>40.33</v>
      </c>
      <c r="J706">
        <v>40.33</v>
      </c>
      <c r="K706" s="4">
        <f t="shared" ref="K706:K769" si="33">ROUND(H706-G706,1)</f>
        <v>0</v>
      </c>
      <c r="L706" s="7">
        <f t="shared" ref="L706:L769" si="34">ABS(K706)</f>
        <v>0</v>
      </c>
      <c r="M706">
        <f t="shared" si="32"/>
        <v>0</v>
      </c>
    </row>
    <row r="707" spans="1:13" x14ac:dyDescent="0.25">
      <c r="A707" t="s">
        <v>283</v>
      </c>
      <c r="B707">
        <v>706</v>
      </c>
      <c r="C707" t="s">
        <v>198</v>
      </c>
      <c r="D707">
        <v>6</v>
      </c>
      <c r="E707">
        <v>477231.6</v>
      </c>
      <c r="F707">
        <v>171196.2</v>
      </c>
      <c r="G707">
        <v>39.519999999999996</v>
      </c>
      <c r="H707">
        <v>39.519999999999996</v>
      </c>
      <c r="I707">
        <v>40.15</v>
      </c>
      <c r="J707">
        <v>40.15</v>
      </c>
      <c r="K707" s="4">
        <f t="shared" si="33"/>
        <v>0</v>
      </c>
      <c r="L707" s="7">
        <f t="shared" si="34"/>
        <v>0</v>
      </c>
      <c r="M707">
        <f t="shared" ref="M707:M770" si="35">IF(C707=C706,0,1)</f>
        <v>0</v>
      </c>
    </row>
    <row r="708" spans="1:13" x14ac:dyDescent="0.25">
      <c r="A708" t="s">
        <v>283</v>
      </c>
      <c r="B708">
        <v>707</v>
      </c>
      <c r="C708" t="s">
        <v>198</v>
      </c>
      <c r="D708">
        <v>13</v>
      </c>
      <c r="E708">
        <v>477220</v>
      </c>
      <c r="F708">
        <v>171195.1</v>
      </c>
      <c r="G708">
        <v>39.519999999999996</v>
      </c>
      <c r="H708">
        <v>39.519999999999996</v>
      </c>
      <c r="I708">
        <v>40.15</v>
      </c>
      <c r="J708">
        <v>40.15</v>
      </c>
      <c r="K708" s="4">
        <f t="shared" si="33"/>
        <v>0</v>
      </c>
      <c r="L708" s="7">
        <f t="shared" si="34"/>
        <v>0</v>
      </c>
      <c r="M708">
        <f t="shared" si="35"/>
        <v>0</v>
      </c>
    </row>
    <row r="709" spans="1:13" x14ac:dyDescent="0.25">
      <c r="A709" t="s">
        <v>283</v>
      </c>
      <c r="B709">
        <v>708</v>
      </c>
      <c r="C709" t="s">
        <v>198</v>
      </c>
      <c r="D709">
        <v>9</v>
      </c>
      <c r="E709">
        <v>477226.8</v>
      </c>
      <c r="F709">
        <v>171189.7</v>
      </c>
      <c r="G709">
        <v>39.43</v>
      </c>
      <c r="H709">
        <v>39.43</v>
      </c>
      <c r="I709">
        <v>40.06</v>
      </c>
      <c r="J709">
        <v>40.06</v>
      </c>
      <c r="K709" s="4">
        <f t="shared" si="33"/>
        <v>0</v>
      </c>
      <c r="L709" s="7">
        <f t="shared" si="34"/>
        <v>0</v>
      </c>
      <c r="M709">
        <f t="shared" si="35"/>
        <v>0</v>
      </c>
    </row>
    <row r="710" spans="1:13" x14ac:dyDescent="0.25">
      <c r="A710" t="s">
        <v>283</v>
      </c>
      <c r="B710">
        <v>709</v>
      </c>
      <c r="C710" t="s">
        <v>198</v>
      </c>
      <c r="D710">
        <v>8</v>
      </c>
      <c r="E710">
        <v>477232.2</v>
      </c>
      <c r="F710">
        <v>171190.8</v>
      </c>
      <c r="G710">
        <v>39.160000000000004</v>
      </c>
      <c r="H710">
        <v>39.160000000000004</v>
      </c>
      <c r="I710">
        <v>39.79</v>
      </c>
      <c r="J710">
        <v>39.79</v>
      </c>
      <c r="K710" s="4">
        <f t="shared" si="33"/>
        <v>0</v>
      </c>
      <c r="L710" s="7">
        <f t="shared" si="34"/>
        <v>0</v>
      </c>
      <c r="M710">
        <f t="shared" si="35"/>
        <v>0</v>
      </c>
    </row>
    <row r="711" spans="1:13" x14ac:dyDescent="0.25">
      <c r="A711" t="s">
        <v>283</v>
      </c>
      <c r="B711">
        <v>710</v>
      </c>
      <c r="C711" t="s">
        <v>198</v>
      </c>
      <c r="D711">
        <v>10</v>
      </c>
      <c r="E711">
        <v>477224.6</v>
      </c>
      <c r="F711">
        <v>171192.4</v>
      </c>
      <c r="G711">
        <v>37.54</v>
      </c>
      <c r="H711">
        <v>37.54</v>
      </c>
      <c r="I711">
        <v>38.17</v>
      </c>
      <c r="J711">
        <v>38.17</v>
      </c>
      <c r="K711" s="4">
        <f t="shared" si="33"/>
        <v>0</v>
      </c>
      <c r="L711" s="7">
        <f t="shared" si="34"/>
        <v>0</v>
      </c>
      <c r="M711">
        <f t="shared" si="35"/>
        <v>0</v>
      </c>
    </row>
    <row r="712" spans="1:13" x14ac:dyDescent="0.25">
      <c r="A712" t="s">
        <v>283</v>
      </c>
      <c r="B712">
        <v>711</v>
      </c>
      <c r="C712" t="s">
        <v>198</v>
      </c>
      <c r="D712">
        <v>11</v>
      </c>
      <c r="E712">
        <v>477223.8</v>
      </c>
      <c r="F712">
        <v>171193.9</v>
      </c>
      <c r="G712">
        <v>36.01</v>
      </c>
      <c r="H712">
        <v>36.01</v>
      </c>
      <c r="I712">
        <v>36.639999999999993</v>
      </c>
      <c r="J712">
        <v>36.639999999999993</v>
      </c>
      <c r="K712" s="4">
        <f t="shared" si="33"/>
        <v>0</v>
      </c>
      <c r="L712" s="7">
        <f t="shared" si="34"/>
        <v>0</v>
      </c>
      <c r="M712">
        <f t="shared" si="35"/>
        <v>0</v>
      </c>
    </row>
    <row r="713" spans="1:13" x14ac:dyDescent="0.25">
      <c r="A713" t="s">
        <v>283</v>
      </c>
      <c r="B713">
        <v>712</v>
      </c>
      <c r="C713" t="s">
        <v>198</v>
      </c>
      <c r="D713">
        <v>12</v>
      </c>
      <c r="E713">
        <v>477222.2</v>
      </c>
      <c r="F713">
        <v>171194.3</v>
      </c>
      <c r="G713">
        <v>35.92</v>
      </c>
      <c r="H713">
        <v>35.92</v>
      </c>
      <c r="I713">
        <v>36.549999999999997</v>
      </c>
      <c r="J713">
        <v>36.549999999999997</v>
      </c>
      <c r="K713" s="4">
        <f t="shared" si="33"/>
        <v>0</v>
      </c>
      <c r="L713" s="7">
        <f t="shared" si="34"/>
        <v>0</v>
      </c>
      <c r="M713">
        <f t="shared" si="35"/>
        <v>0</v>
      </c>
    </row>
    <row r="714" spans="1:13" x14ac:dyDescent="0.25">
      <c r="A714" t="s">
        <v>283</v>
      </c>
      <c r="B714">
        <v>715</v>
      </c>
      <c r="C714" t="s">
        <v>199</v>
      </c>
      <c r="D714">
        <v>6</v>
      </c>
      <c r="E714">
        <v>477222.8</v>
      </c>
      <c r="F714">
        <v>171138.4</v>
      </c>
      <c r="G714">
        <v>46.18</v>
      </c>
      <c r="H714">
        <v>46.089999999999996</v>
      </c>
      <c r="I714">
        <v>46.81</v>
      </c>
      <c r="J714">
        <v>46.81</v>
      </c>
      <c r="K714" s="4">
        <f t="shared" si="33"/>
        <v>-0.1</v>
      </c>
      <c r="L714" s="7">
        <f t="shared" si="34"/>
        <v>0.1</v>
      </c>
      <c r="M714">
        <f t="shared" si="35"/>
        <v>1</v>
      </c>
    </row>
    <row r="715" spans="1:13" x14ac:dyDescent="0.25">
      <c r="A715" t="s">
        <v>283</v>
      </c>
      <c r="B715">
        <v>721</v>
      </c>
      <c r="C715" t="s">
        <v>199</v>
      </c>
      <c r="D715">
        <v>8</v>
      </c>
      <c r="E715">
        <v>477223.5</v>
      </c>
      <c r="F715">
        <v>171141.3</v>
      </c>
      <c r="G715">
        <v>41.86</v>
      </c>
      <c r="H715">
        <v>41.769999999999996</v>
      </c>
      <c r="I715">
        <v>42.489999999999995</v>
      </c>
      <c r="J715">
        <v>42.489999999999995</v>
      </c>
      <c r="K715" s="4">
        <f t="shared" si="33"/>
        <v>-0.1</v>
      </c>
      <c r="L715" s="7">
        <f t="shared" si="34"/>
        <v>0.1</v>
      </c>
      <c r="M715">
        <f t="shared" si="35"/>
        <v>0</v>
      </c>
    </row>
    <row r="716" spans="1:13" x14ac:dyDescent="0.25">
      <c r="A716" t="s">
        <v>283</v>
      </c>
      <c r="B716">
        <v>726</v>
      </c>
      <c r="C716" t="s">
        <v>199</v>
      </c>
      <c r="D716">
        <v>5</v>
      </c>
      <c r="E716">
        <v>477225.1</v>
      </c>
      <c r="F716">
        <v>171134.5</v>
      </c>
      <c r="G716">
        <v>41.139999999999993</v>
      </c>
      <c r="H716">
        <v>41.05</v>
      </c>
      <c r="I716">
        <v>41.769999999999996</v>
      </c>
      <c r="J716">
        <v>41.769999999999996</v>
      </c>
      <c r="K716" s="4">
        <f t="shared" si="33"/>
        <v>-0.1</v>
      </c>
      <c r="L716" s="7">
        <f t="shared" si="34"/>
        <v>0.1</v>
      </c>
      <c r="M716">
        <f t="shared" si="35"/>
        <v>0</v>
      </c>
    </row>
    <row r="717" spans="1:13" x14ac:dyDescent="0.25">
      <c r="A717" t="s">
        <v>283</v>
      </c>
      <c r="B717">
        <v>731</v>
      </c>
      <c r="C717" t="s">
        <v>199</v>
      </c>
      <c r="D717">
        <v>7</v>
      </c>
      <c r="E717">
        <v>477223.4</v>
      </c>
      <c r="F717">
        <v>171140.1</v>
      </c>
      <c r="G717">
        <v>38.71</v>
      </c>
      <c r="H717">
        <v>38.619999999999997</v>
      </c>
      <c r="I717">
        <v>39.339999999999996</v>
      </c>
      <c r="J717">
        <v>39.339999999999996</v>
      </c>
      <c r="K717" s="4">
        <f t="shared" si="33"/>
        <v>-0.1</v>
      </c>
      <c r="L717" s="7">
        <f t="shared" si="34"/>
        <v>0.1</v>
      </c>
      <c r="M717">
        <f t="shared" si="35"/>
        <v>0</v>
      </c>
    </row>
    <row r="718" spans="1:13" x14ac:dyDescent="0.25">
      <c r="A718" t="s">
        <v>283</v>
      </c>
      <c r="B718">
        <v>713</v>
      </c>
      <c r="C718" t="s">
        <v>199</v>
      </c>
      <c r="D718">
        <v>10</v>
      </c>
      <c r="E718">
        <v>477223.8</v>
      </c>
      <c r="F718">
        <v>171145</v>
      </c>
      <c r="G718">
        <v>47.26</v>
      </c>
      <c r="H718">
        <v>47.26</v>
      </c>
      <c r="I718">
        <v>47.889999999999993</v>
      </c>
      <c r="J718">
        <v>47.889999999999993</v>
      </c>
      <c r="K718" s="4">
        <f t="shared" si="33"/>
        <v>0</v>
      </c>
      <c r="L718" s="7">
        <f t="shared" si="34"/>
        <v>0</v>
      </c>
      <c r="M718">
        <f t="shared" si="35"/>
        <v>0</v>
      </c>
    </row>
    <row r="719" spans="1:13" x14ac:dyDescent="0.25">
      <c r="A719" t="s">
        <v>283</v>
      </c>
      <c r="B719">
        <v>714</v>
      </c>
      <c r="C719" t="s">
        <v>199</v>
      </c>
      <c r="D719">
        <v>1</v>
      </c>
      <c r="E719">
        <v>477227.2</v>
      </c>
      <c r="F719">
        <v>171145.2</v>
      </c>
      <c r="G719">
        <v>46.72</v>
      </c>
      <c r="H719">
        <v>46.72</v>
      </c>
      <c r="I719">
        <v>47.44</v>
      </c>
      <c r="J719">
        <v>47.349999999999994</v>
      </c>
      <c r="K719" s="4">
        <f t="shared" si="33"/>
        <v>0</v>
      </c>
      <c r="L719" s="7">
        <f t="shared" si="34"/>
        <v>0</v>
      </c>
      <c r="M719">
        <f t="shared" si="35"/>
        <v>0</v>
      </c>
    </row>
    <row r="720" spans="1:13" x14ac:dyDescent="0.25">
      <c r="A720" t="s">
        <v>283</v>
      </c>
      <c r="B720">
        <v>716</v>
      </c>
      <c r="C720" t="s">
        <v>199</v>
      </c>
      <c r="D720">
        <v>8</v>
      </c>
      <c r="E720">
        <v>477223.5</v>
      </c>
      <c r="F720">
        <v>171141.3</v>
      </c>
      <c r="G720">
        <v>44.739999999999995</v>
      </c>
      <c r="H720">
        <v>44.739999999999995</v>
      </c>
      <c r="I720">
        <v>45.37</v>
      </c>
      <c r="J720">
        <v>45.37</v>
      </c>
      <c r="K720" s="4">
        <f t="shared" si="33"/>
        <v>0</v>
      </c>
      <c r="L720" s="7">
        <f t="shared" si="34"/>
        <v>0</v>
      </c>
      <c r="M720">
        <f t="shared" si="35"/>
        <v>0</v>
      </c>
    </row>
    <row r="721" spans="1:13" x14ac:dyDescent="0.25">
      <c r="A721" t="s">
        <v>283</v>
      </c>
      <c r="B721">
        <v>717</v>
      </c>
      <c r="C721" t="s">
        <v>199</v>
      </c>
      <c r="D721">
        <v>3</v>
      </c>
      <c r="E721">
        <v>477230.7</v>
      </c>
      <c r="F721">
        <v>171140.7</v>
      </c>
      <c r="G721">
        <v>44.65</v>
      </c>
      <c r="H721">
        <v>44.65</v>
      </c>
      <c r="I721">
        <v>45.28</v>
      </c>
      <c r="J721">
        <v>45.28</v>
      </c>
      <c r="K721" s="4">
        <f t="shared" si="33"/>
        <v>0</v>
      </c>
      <c r="L721" s="7">
        <f t="shared" si="34"/>
        <v>0</v>
      </c>
      <c r="M721">
        <f t="shared" si="35"/>
        <v>0</v>
      </c>
    </row>
    <row r="722" spans="1:13" x14ac:dyDescent="0.25">
      <c r="A722" t="s">
        <v>283</v>
      </c>
      <c r="B722">
        <v>718</v>
      </c>
      <c r="C722" t="s">
        <v>199</v>
      </c>
      <c r="D722">
        <v>10</v>
      </c>
      <c r="E722">
        <v>477223.8</v>
      </c>
      <c r="F722">
        <v>171145</v>
      </c>
      <c r="G722">
        <v>44.65</v>
      </c>
      <c r="H722">
        <v>44.65</v>
      </c>
      <c r="I722">
        <v>45.28</v>
      </c>
      <c r="J722">
        <v>45.28</v>
      </c>
      <c r="K722" s="4">
        <f t="shared" si="33"/>
        <v>0</v>
      </c>
      <c r="L722" s="7">
        <f t="shared" si="34"/>
        <v>0</v>
      </c>
      <c r="M722">
        <f t="shared" si="35"/>
        <v>0</v>
      </c>
    </row>
    <row r="723" spans="1:13" x14ac:dyDescent="0.25">
      <c r="A723" t="s">
        <v>283</v>
      </c>
      <c r="B723">
        <v>719</v>
      </c>
      <c r="C723" t="s">
        <v>199</v>
      </c>
      <c r="D723">
        <v>1</v>
      </c>
      <c r="E723">
        <v>477227.2</v>
      </c>
      <c r="F723">
        <v>171145.2</v>
      </c>
      <c r="G723">
        <v>43.93</v>
      </c>
      <c r="H723">
        <v>43.93</v>
      </c>
      <c r="I723">
        <v>44.56</v>
      </c>
      <c r="J723">
        <v>44.56</v>
      </c>
      <c r="K723" s="4">
        <f t="shared" si="33"/>
        <v>0</v>
      </c>
      <c r="L723" s="7">
        <f t="shared" si="34"/>
        <v>0</v>
      </c>
      <c r="M723">
        <f t="shared" si="35"/>
        <v>0</v>
      </c>
    </row>
    <row r="724" spans="1:13" x14ac:dyDescent="0.25">
      <c r="A724" t="s">
        <v>283</v>
      </c>
      <c r="B724">
        <v>720</v>
      </c>
      <c r="C724" t="s">
        <v>199</v>
      </c>
      <c r="D724">
        <v>6</v>
      </c>
      <c r="E724">
        <v>477222.8</v>
      </c>
      <c r="F724">
        <v>171138.4</v>
      </c>
      <c r="G724">
        <v>43.389999999999993</v>
      </c>
      <c r="H724">
        <v>43.389999999999993</v>
      </c>
      <c r="I724">
        <v>44.019999999999996</v>
      </c>
      <c r="J724">
        <v>44.019999999999996</v>
      </c>
      <c r="K724" s="4">
        <f t="shared" si="33"/>
        <v>0</v>
      </c>
      <c r="L724" s="7">
        <f t="shared" si="34"/>
        <v>0</v>
      </c>
      <c r="M724">
        <f t="shared" si="35"/>
        <v>0</v>
      </c>
    </row>
    <row r="725" spans="1:13" x14ac:dyDescent="0.25">
      <c r="A725" t="s">
        <v>283</v>
      </c>
      <c r="B725">
        <v>722</v>
      </c>
      <c r="C725" t="s">
        <v>199</v>
      </c>
      <c r="D725">
        <v>9</v>
      </c>
      <c r="E725">
        <v>477223.3</v>
      </c>
      <c r="F725">
        <v>171142.6</v>
      </c>
      <c r="G725">
        <v>41.769999999999996</v>
      </c>
      <c r="H725">
        <v>41.769999999999996</v>
      </c>
      <c r="I725">
        <v>42.489999999999995</v>
      </c>
      <c r="J725">
        <v>42.4</v>
      </c>
      <c r="K725" s="4">
        <f t="shared" si="33"/>
        <v>0</v>
      </c>
      <c r="L725" s="7">
        <f t="shared" si="34"/>
        <v>0</v>
      </c>
      <c r="M725">
        <f t="shared" si="35"/>
        <v>0</v>
      </c>
    </row>
    <row r="726" spans="1:13" x14ac:dyDescent="0.25">
      <c r="A726" t="s">
        <v>283</v>
      </c>
      <c r="B726">
        <v>723</v>
      </c>
      <c r="C726" t="s">
        <v>199</v>
      </c>
      <c r="D726">
        <v>3</v>
      </c>
      <c r="E726">
        <v>477230.7</v>
      </c>
      <c r="F726">
        <v>171140.7</v>
      </c>
      <c r="G726">
        <v>41.589999999999996</v>
      </c>
      <c r="H726">
        <v>41.589999999999996</v>
      </c>
      <c r="I726">
        <v>42.31</v>
      </c>
      <c r="J726">
        <v>42.31</v>
      </c>
      <c r="K726" s="4">
        <f t="shared" si="33"/>
        <v>0</v>
      </c>
      <c r="L726" s="7">
        <f t="shared" si="34"/>
        <v>0</v>
      </c>
      <c r="M726">
        <f t="shared" si="35"/>
        <v>0</v>
      </c>
    </row>
    <row r="727" spans="1:13" x14ac:dyDescent="0.25">
      <c r="A727" t="s">
        <v>283</v>
      </c>
      <c r="B727">
        <v>724</v>
      </c>
      <c r="C727" t="s">
        <v>199</v>
      </c>
      <c r="D727">
        <v>7</v>
      </c>
      <c r="E727">
        <v>477223.4</v>
      </c>
      <c r="F727">
        <v>171140.1</v>
      </c>
      <c r="G727">
        <v>41.32</v>
      </c>
      <c r="H727">
        <v>41.32</v>
      </c>
      <c r="I727">
        <v>41.949999999999996</v>
      </c>
      <c r="J727">
        <v>41.949999999999996</v>
      </c>
      <c r="K727" s="4">
        <f t="shared" si="33"/>
        <v>0</v>
      </c>
      <c r="L727" s="7">
        <f t="shared" si="34"/>
        <v>0</v>
      </c>
      <c r="M727">
        <f t="shared" si="35"/>
        <v>0</v>
      </c>
    </row>
    <row r="728" spans="1:13" x14ac:dyDescent="0.25">
      <c r="A728" t="s">
        <v>283</v>
      </c>
      <c r="B728">
        <v>725</v>
      </c>
      <c r="C728" t="s">
        <v>199</v>
      </c>
      <c r="D728">
        <v>4</v>
      </c>
      <c r="E728">
        <v>477230.6</v>
      </c>
      <c r="F728">
        <v>171135.6</v>
      </c>
      <c r="G728">
        <v>41.139999999999993</v>
      </c>
      <c r="H728">
        <v>41.139999999999993</v>
      </c>
      <c r="I728">
        <v>41.769999999999996</v>
      </c>
      <c r="J728">
        <v>41.769999999999996</v>
      </c>
      <c r="K728" s="4">
        <f t="shared" si="33"/>
        <v>0</v>
      </c>
      <c r="L728" s="7">
        <f t="shared" si="34"/>
        <v>0</v>
      </c>
      <c r="M728">
        <f t="shared" si="35"/>
        <v>0</v>
      </c>
    </row>
    <row r="729" spans="1:13" x14ac:dyDescent="0.25">
      <c r="A729" t="s">
        <v>283</v>
      </c>
      <c r="B729">
        <v>727</v>
      </c>
      <c r="C729" t="s">
        <v>199</v>
      </c>
      <c r="D729">
        <v>2</v>
      </c>
      <c r="E729">
        <v>477228.9</v>
      </c>
      <c r="F729">
        <v>171142.9</v>
      </c>
      <c r="G729">
        <v>39.79</v>
      </c>
      <c r="H729">
        <v>39.79</v>
      </c>
      <c r="I729">
        <v>40.42</v>
      </c>
      <c r="J729">
        <v>40.42</v>
      </c>
      <c r="K729" s="4">
        <f t="shared" si="33"/>
        <v>0</v>
      </c>
      <c r="L729" s="7">
        <f t="shared" si="34"/>
        <v>0</v>
      </c>
      <c r="M729">
        <f t="shared" si="35"/>
        <v>0</v>
      </c>
    </row>
    <row r="730" spans="1:13" x14ac:dyDescent="0.25">
      <c r="A730" t="s">
        <v>283</v>
      </c>
      <c r="B730">
        <v>728</v>
      </c>
      <c r="C730" t="s">
        <v>199</v>
      </c>
      <c r="D730">
        <v>9</v>
      </c>
      <c r="E730">
        <v>477223.3</v>
      </c>
      <c r="F730">
        <v>171142.6</v>
      </c>
      <c r="G730">
        <v>39.07</v>
      </c>
      <c r="H730">
        <v>39.07</v>
      </c>
      <c r="I730">
        <v>39.699999999999996</v>
      </c>
      <c r="J730">
        <v>39.699999999999996</v>
      </c>
      <c r="K730" s="4">
        <f t="shared" si="33"/>
        <v>0</v>
      </c>
      <c r="L730" s="7">
        <f t="shared" si="34"/>
        <v>0</v>
      </c>
      <c r="M730">
        <f t="shared" si="35"/>
        <v>0</v>
      </c>
    </row>
    <row r="731" spans="1:13" x14ac:dyDescent="0.25">
      <c r="A731" t="s">
        <v>283</v>
      </c>
      <c r="B731">
        <v>729</v>
      </c>
      <c r="C731" t="s">
        <v>199</v>
      </c>
      <c r="D731">
        <v>4</v>
      </c>
      <c r="E731">
        <v>477230.6</v>
      </c>
      <c r="F731">
        <v>171135.6</v>
      </c>
      <c r="G731">
        <v>38.619999999999997</v>
      </c>
      <c r="H731">
        <v>38.619999999999997</v>
      </c>
      <c r="I731">
        <v>39.249999999999993</v>
      </c>
      <c r="J731">
        <v>39.249999999999993</v>
      </c>
      <c r="K731" s="4">
        <f t="shared" si="33"/>
        <v>0</v>
      </c>
      <c r="L731" s="7">
        <f t="shared" si="34"/>
        <v>0</v>
      </c>
      <c r="M731">
        <f t="shared" si="35"/>
        <v>0</v>
      </c>
    </row>
    <row r="732" spans="1:13" x14ac:dyDescent="0.25">
      <c r="A732" t="s">
        <v>283</v>
      </c>
      <c r="B732">
        <v>730</v>
      </c>
      <c r="C732" t="s">
        <v>199</v>
      </c>
      <c r="D732">
        <v>5</v>
      </c>
      <c r="E732">
        <v>477225.1</v>
      </c>
      <c r="F732">
        <v>171134.5</v>
      </c>
      <c r="G732">
        <v>38.619999999999997</v>
      </c>
      <c r="H732">
        <v>38.619999999999997</v>
      </c>
      <c r="I732">
        <v>39.249999999999993</v>
      </c>
      <c r="J732">
        <v>39.249999999999993</v>
      </c>
      <c r="K732" s="4">
        <f t="shared" si="33"/>
        <v>0</v>
      </c>
      <c r="L732" s="7">
        <f t="shared" si="34"/>
        <v>0</v>
      </c>
      <c r="M732">
        <f t="shared" si="35"/>
        <v>0</v>
      </c>
    </row>
    <row r="733" spans="1:13" x14ac:dyDescent="0.25">
      <c r="A733" t="s">
        <v>283</v>
      </c>
      <c r="B733">
        <v>732</v>
      </c>
      <c r="C733" t="s">
        <v>199</v>
      </c>
      <c r="D733">
        <v>2</v>
      </c>
      <c r="E733">
        <v>477228.9</v>
      </c>
      <c r="F733">
        <v>171142.9</v>
      </c>
      <c r="G733">
        <v>35.92</v>
      </c>
      <c r="H733">
        <v>35.92</v>
      </c>
      <c r="I733">
        <v>36.549999999999997</v>
      </c>
      <c r="J733">
        <v>36.549999999999997</v>
      </c>
      <c r="K733" s="4">
        <f t="shared" si="33"/>
        <v>0</v>
      </c>
      <c r="L733" s="7">
        <f t="shared" si="34"/>
        <v>0</v>
      </c>
      <c r="M733">
        <f t="shared" si="35"/>
        <v>0</v>
      </c>
    </row>
    <row r="734" spans="1:13" x14ac:dyDescent="0.25">
      <c r="A734" t="s">
        <v>283</v>
      </c>
      <c r="B734">
        <v>741</v>
      </c>
      <c r="C734" t="s">
        <v>200</v>
      </c>
      <c r="D734">
        <v>13</v>
      </c>
      <c r="E734">
        <v>477202.8</v>
      </c>
      <c r="F734">
        <v>171166.7</v>
      </c>
      <c r="G734">
        <v>44.019999999999996</v>
      </c>
      <c r="H734">
        <v>43.93</v>
      </c>
      <c r="I734">
        <v>44.65</v>
      </c>
      <c r="J734">
        <v>44.65</v>
      </c>
      <c r="K734" s="4">
        <f t="shared" si="33"/>
        <v>-0.1</v>
      </c>
      <c r="L734" s="7">
        <f t="shared" si="34"/>
        <v>0.1</v>
      </c>
      <c r="M734">
        <f t="shared" si="35"/>
        <v>1</v>
      </c>
    </row>
    <row r="735" spans="1:13" x14ac:dyDescent="0.25">
      <c r="A735" t="s">
        <v>283</v>
      </c>
      <c r="B735">
        <v>743</v>
      </c>
      <c r="C735" t="s">
        <v>200</v>
      </c>
      <c r="D735">
        <v>4</v>
      </c>
      <c r="E735">
        <v>477209.9</v>
      </c>
      <c r="F735">
        <v>171168.8</v>
      </c>
      <c r="G735">
        <v>43.12</v>
      </c>
      <c r="H735">
        <v>43.03</v>
      </c>
      <c r="I735">
        <v>43.749999999999993</v>
      </c>
      <c r="J735">
        <v>43.749999999999993</v>
      </c>
      <c r="K735" s="4">
        <f t="shared" si="33"/>
        <v>-0.1</v>
      </c>
      <c r="L735" s="7">
        <f t="shared" si="34"/>
        <v>0.1</v>
      </c>
      <c r="M735">
        <f t="shared" si="35"/>
        <v>0</v>
      </c>
    </row>
    <row r="736" spans="1:13" x14ac:dyDescent="0.25">
      <c r="A736" t="s">
        <v>283</v>
      </c>
      <c r="B736">
        <v>751</v>
      </c>
      <c r="C736" t="s">
        <v>200</v>
      </c>
      <c r="D736">
        <v>13</v>
      </c>
      <c r="E736">
        <v>477202.8</v>
      </c>
      <c r="F736">
        <v>171166.7</v>
      </c>
      <c r="G736">
        <v>41.139999999999993</v>
      </c>
      <c r="H736">
        <v>41.05</v>
      </c>
      <c r="I736">
        <v>41.769999999999996</v>
      </c>
      <c r="J736">
        <v>41.769999999999996</v>
      </c>
      <c r="K736" s="4">
        <f t="shared" si="33"/>
        <v>-0.1</v>
      </c>
      <c r="L736" s="7">
        <f t="shared" si="34"/>
        <v>0.1</v>
      </c>
      <c r="M736">
        <f t="shared" si="35"/>
        <v>0</v>
      </c>
    </row>
    <row r="737" spans="1:13" x14ac:dyDescent="0.25">
      <c r="A737" t="s">
        <v>283</v>
      </c>
      <c r="B737">
        <v>733</v>
      </c>
      <c r="C737" t="s">
        <v>200</v>
      </c>
      <c r="D737">
        <v>15</v>
      </c>
      <c r="E737">
        <v>477202.1</v>
      </c>
      <c r="F737">
        <v>171172.8</v>
      </c>
      <c r="G737">
        <v>47.44</v>
      </c>
      <c r="H737">
        <v>47.44</v>
      </c>
      <c r="I737">
        <v>48.160000000000004</v>
      </c>
      <c r="J737">
        <v>48.07</v>
      </c>
      <c r="K737" s="4">
        <f t="shared" si="33"/>
        <v>0</v>
      </c>
      <c r="L737" s="7">
        <f t="shared" si="34"/>
        <v>0</v>
      </c>
      <c r="M737">
        <f t="shared" si="35"/>
        <v>0</v>
      </c>
    </row>
    <row r="738" spans="1:13" x14ac:dyDescent="0.25">
      <c r="A738" t="s">
        <v>283</v>
      </c>
      <c r="B738">
        <v>734</v>
      </c>
      <c r="C738" t="s">
        <v>200</v>
      </c>
      <c r="D738">
        <v>1</v>
      </c>
      <c r="E738">
        <v>477206.5</v>
      </c>
      <c r="F738">
        <v>171173.7</v>
      </c>
      <c r="G738">
        <v>47.17</v>
      </c>
      <c r="H738">
        <v>47.17</v>
      </c>
      <c r="I738">
        <v>47.889999999999993</v>
      </c>
      <c r="J738">
        <v>47.8</v>
      </c>
      <c r="K738" s="4">
        <f t="shared" si="33"/>
        <v>0</v>
      </c>
      <c r="L738" s="7">
        <f t="shared" si="34"/>
        <v>0</v>
      </c>
      <c r="M738">
        <f t="shared" si="35"/>
        <v>0</v>
      </c>
    </row>
    <row r="739" spans="1:13" x14ac:dyDescent="0.25">
      <c r="A739" t="s">
        <v>283</v>
      </c>
      <c r="B739">
        <v>735</v>
      </c>
      <c r="C739" t="s">
        <v>200</v>
      </c>
      <c r="D739">
        <v>5</v>
      </c>
      <c r="E739">
        <v>477213</v>
      </c>
      <c r="F739">
        <v>171167.1</v>
      </c>
      <c r="G739">
        <v>46.81</v>
      </c>
      <c r="H739">
        <v>46.81</v>
      </c>
      <c r="I739">
        <v>47.44</v>
      </c>
      <c r="J739">
        <v>47.44</v>
      </c>
      <c r="K739" s="4">
        <f t="shared" si="33"/>
        <v>0</v>
      </c>
      <c r="L739" s="7">
        <f t="shared" si="34"/>
        <v>0</v>
      </c>
      <c r="M739">
        <f t="shared" si="35"/>
        <v>0</v>
      </c>
    </row>
    <row r="740" spans="1:13" x14ac:dyDescent="0.25">
      <c r="A740" t="s">
        <v>283</v>
      </c>
      <c r="B740">
        <v>736</v>
      </c>
      <c r="C740" t="s">
        <v>200</v>
      </c>
      <c r="D740">
        <v>4</v>
      </c>
      <c r="E740">
        <v>477209.9</v>
      </c>
      <c r="F740">
        <v>171168.8</v>
      </c>
      <c r="G740">
        <v>45.639999999999993</v>
      </c>
      <c r="H740">
        <v>45.639999999999993</v>
      </c>
      <c r="I740">
        <v>46.269999999999996</v>
      </c>
      <c r="J740">
        <v>46.269999999999996</v>
      </c>
      <c r="K740" s="4">
        <f t="shared" si="33"/>
        <v>0</v>
      </c>
      <c r="L740" s="7">
        <f t="shared" si="34"/>
        <v>0</v>
      </c>
      <c r="M740">
        <f t="shared" si="35"/>
        <v>0</v>
      </c>
    </row>
    <row r="741" spans="1:13" x14ac:dyDescent="0.25">
      <c r="A741" t="s">
        <v>283</v>
      </c>
      <c r="B741">
        <v>737</v>
      </c>
      <c r="C741" t="s">
        <v>200</v>
      </c>
      <c r="D741">
        <v>15</v>
      </c>
      <c r="E741">
        <v>477202.1</v>
      </c>
      <c r="F741">
        <v>171172.8</v>
      </c>
      <c r="G741">
        <v>45.28</v>
      </c>
      <c r="H741">
        <v>45.28</v>
      </c>
      <c r="I741">
        <v>45.999999999999993</v>
      </c>
      <c r="J741">
        <v>45.999999999999993</v>
      </c>
      <c r="K741" s="4">
        <f t="shared" si="33"/>
        <v>0</v>
      </c>
      <c r="L741" s="7">
        <f t="shared" si="34"/>
        <v>0</v>
      </c>
      <c r="M741">
        <f t="shared" si="35"/>
        <v>0</v>
      </c>
    </row>
    <row r="742" spans="1:13" x14ac:dyDescent="0.25">
      <c r="A742" t="s">
        <v>283</v>
      </c>
      <c r="B742">
        <v>738</v>
      </c>
      <c r="C742" t="s">
        <v>200</v>
      </c>
      <c r="D742">
        <v>1</v>
      </c>
      <c r="E742">
        <v>477206.5</v>
      </c>
      <c r="F742">
        <v>171173.7</v>
      </c>
      <c r="G742">
        <v>45.01</v>
      </c>
      <c r="H742">
        <v>45.01</v>
      </c>
      <c r="I742">
        <v>45.639999999999993</v>
      </c>
      <c r="J742">
        <v>45.639999999999993</v>
      </c>
      <c r="K742" s="4">
        <f t="shared" si="33"/>
        <v>0</v>
      </c>
      <c r="L742" s="7">
        <f t="shared" si="34"/>
        <v>0</v>
      </c>
      <c r="M742">
        <f t="shared" si="35"/>
        <v>0</v>
      </c>
    </row>
    <row r="743" spans="1:13" x14ac:dyDescent="0.25">
      <c r="A743" t="s">
        <v>283</v>
      </c>
      <c r="B743">
        <v>739</v>
      </c>
      <c r="C743" t="s">
        <v>200</v>
      </c>
      <c r="D743">
        <v>5</v>
      </c>
      <c r="E743">
        <v>477213</v>
      </c>
      <c r="F743">
        <v>171167.1</v>
      </c>
      <c r="G743">
        <v>44.65</v>
      </c>
      <c r="H743">
        <v>44.65</v>
      </c>
      <c r="I743">
        <v>45.28</v>
      </c>
      <c r="J743">
        <v>45.28</v>
      </c>
      <c r="K743" s="4">
        <f t="shared" si="33"/>
        <v>0</v>
      </c>
      <c r="L743" s="7">
        <f t="shared" si="34"/>
        <v>0</v>
      </c>
      <c r="M743">
        <f t="shared" si="35"/>
        <v>0</v>
      </c>
    </row>
    <row r="744" spans="1:13" x14ac:dyDescent="0.25">
      <c r="A744" t="s">
        <v>283</v>
      </c>
      <c r="B744">
        <v>740</v>
      </c>
      <c r="C744" t="s">
        <v>200</v>
      </c>
      <c r="D744">
        <v>3</v>
      </c>
      <c r="E744">
        <v>477208.3</v>
      </c>
      <c r="F744">
        <v>171169.3</v>
      </c>
      <c r="G744">
        <v>44.56</v>
      </c>
      <c r="H744">
        <v>44.56</v>
      </c>
      <c r="I744">
        <v>45.19</v>
      </c>
      <c r="J744">
        <v>45.19</v>
      </c>
      <c r="K744" s="4">
        <f t="shared" si="33"/>
        <v>0</v>
      </c>
      <c r="L744" s="7">
        <f t="shared" si="34"/>
        <v>0</v>
      </c>
      <c r="M744">
        <f t="shared" si="35"/>
        <v>0</v>
      </c>
    </row>
    <row r="745" spans="1:13" x14ac:dyDescent="0.25">
      <c r="A745" t="s">
        <v>283</v>
      </c>
      <c r="B745">
        <v>742</v>
      </c>
      <c r="C745" t="s">
        <v>200</v>
      </c>
      <c r="D745">
        <v>11</v>
      </c>
      <c r="E745">
        <v>477204.2</v>
      </c>
      <c r="F745">
        <v>171163.6</v>
      </c>
      <c r="G745">
        <v>43.660000000000004</v>
      </c>
      <c r="H745">
        <v>43.660000000000004</v>
      </c>
      <c r="I745">
        <v>44.379999999999995</v>
      </c>
      <c r="J745">
        <v>44.29</v>
      </c>
      <c r="K745" s="4">
        <f t="shared" si="33"/>
        <v>0</v>
      </c>
      <c r="L745" s="7">
        <f t="shared" si="34"/>
        <v>0</v>
      </c>
      <c r="M745">
        <f t="shared" si="35"/>
        <v>0</v>
      </c>
    </row>
    <row r="746" spans="1:13" x14ac:dyDescent="0.25">
      <c r="A746" t="s">
        <v>283</v>
      </c>
      <c r="B746">
        <v>744</v>
      </c>
      <c r="C746" t="s">
        <v>200</v>
      </c>
      <c r="D746">
        <v>3</v>
      </c>
      <c r="E746">
        <v>477208.3</v>
      </c>
      <c r="F746">
        <v>171169.3</v>
      </c>
      <c r="G746">
        <v>42.22</v>
      </c>
      <c r="H746">
        <v>42.22</v>
      </c>
      <c r="I746">
        <v>42.849999999999994</v>
      </c>
      <c r="J746">
        <v>42.849999999999994</v>
      </c>
      <c r="K746" s="4">
        <f t="shared" si="33"/>
        <v>0</v>
      </c>
      <c r="L746" s="7">
        <f t="shared" si="34"/>
        <v>0</v>
      </c>
      <c r="M746">
        <f t="shared" si="35"/>
        <v>0</v>
      </c>
    </row>
    <row r="747" spans="1:13" x14ac:dyDescent="0.25">
      <c r="A747" t="s">
        <v>283</v>
      </c>
      <c r="B747">
        <v>745</v>
      </c>
      <c r="C747" t="s">
        <v>200</v>
      </c>
      <c r="D747">
        <v>14</v>
      </c>
      <c r="E747">
        <v>477201.7</v>
      </c>
      <c r="F747">
        <v>171168.7</v>
      </c>
      <c r="G747">
        <v>42.22</v>
      </c>
      <c r="H747">
        <v>42.22</v>
      </c>
      <c r="I747">
        <v>42.849999999999994</v>
      </c>
      <c r="J747">
        <v>42.849999999999994</v>
      </c>
      <c r="K747" s="4">
        <f t="shared" si="33"/>
        <v>0</v>
      </c>
      <c r="L747" s="7">
        <f t="shared" si="34"/>
        <v>0</v>
      </c>
      <c r="M747">
        <f t="shared" si="35"/>
        <v>0</v>
      </c>
    </row>
    <row r="748" spans="1:13" x14ac:dyDescent="0.25">
      <c r="A748" t="s">
        <v>283</v>
      </c>
      <c r="B748">
        <v>746</v>
      </c>
      <c r="C748" t="s">
        <v>200</v>
      </c>
      <c r="D748">
        <v>10</v>
      </c>
      <c r="E748">
        <v>477205.4</v>
      </c>
      <c r="F748">
        <v>171161.7</v>
      </c>
      <c r="G748">
        <v>42.129999999999995</v>
      </c>
      <c r="H748">
        <v>42.129999999999995</v>
      </c>
      <c r="I748">
        <v>42.76</v>
      </c>
      <c r="J748">
        <v>42.76</v>
      </c>
      <c r="K748" s="4">
        <f t="shared" si="33"/>
        <v>0</v>
      </c>
      <c r="L748" s="7">
        <f t="shared" si="34"/>
        <v>0</v>
      </c>
      <c r="M748">
        <f t="shared" si="35"/>
        <v>0</v>
      </c>
    </row>
    <row r="749" spans="1:13" x14ac:dyDescent="0.25">
      <c r="A749" t="s">
        <v>283</v>
      </c>
      <c r="B749">
        <v>747</v>
      </c>
      <c r="C749" t="s">
        <v>200</v>
      </c>
      <c r="D749">
        <v>12</v>
      </c>
      <c r="E749">
        <v>477203.4</v>
      </c>
      <c r="F749">
        <v>171164.9</v>
      </c>
      <c r="G749">
        <v>41.949999999999996</v>
      </c>
      <c r="H749">
        <v>41.949999999999996</v>
      </c>
      <c r="I749">
        <v>42.67</v>
      </c>
      <c r="J749">
        <v>42.58</v>
      </c>
      <c r="K749" s="4">
        <f t="shared" si="33"/>
        <v>0</v>
      </c>
      <c r="L749" s="7">
        <f t="shared" si="34"/>
        <v>0</v>
      </c>
      <c r="M749">
        <f t="shared" si="35"/>
        <v>0</v>
      </c>
    </row>
    <row r="750" spans="1:13" x14ac:dyDescent="0.25">
      <c r="A750" t="s">
        <v>283</v>
      </c>
      <c r="B750">
        <v>748</v>
      </c>
      <c r="C750" t="s">
        <v>200</v>
      </c>
      <c r="D750">
        <v>6</v>
      </c>
      <c r="E750">
        <v>477215.2</v>
      </c>
      <c r="F750">
        <v>171164.4</v>
      </c>
      <c r="G750">
        <v>41.499999999999993</v>
      </c>
      <c r="H750">
        <v>41.499999999999993</v>
      </c>
      <c r="I750">
        <v>42.129999999999995</v>
      </c>
      <c r="J750">
        <v>42.129999999999995</v>
      </c>
      <c r="K750" s="4">
        <f t="shared" si="33"/>
        <v>0</v>
      </c>
      <c r="L750" s="7">
        <f t="shared" si="34"/>
        <v>0</v>
      </c>
      <c r="M750">
        <f t="shared" si="35"/>
        <v>0</v>
      </c>
    </row>
    <row r="751" spans="1:13" x14ac:dyDescent="0.25">
      <c r="A751" t="s">
        <v>283</v>
      </c>
      <c r="B751">
        <v>749</v>
      </c>
      <c r="C751" t="s">
        <v>200</v>
      </c>
      <c r="D751">
        <v>2</v>
      </c>
      <c r="E751">
        <v>477207.8</v>
      </c>
      <c r="F751">
        <v>171171.1</v>
      </c>
      <c r="G751">
        <v>41.32</v>
      </c>
      <c r="H751">
        <v>41.32</v>
      </c>
      <c r="I751">
        <v>41.949999999999996</v>
      </c>
      <c r="J751">
        <v>41.949999999999996</v>
      </c>
      <c r="K751" s="4">
        <f t="shared" si="33"/>
        <v>0</v>
      </c>
      <c r="L751" s="7">
        <f t="shared" si="34"/>
        <v>0</v>
      </c>
      <c r="M751">
        <f t="shared" si="35"/>
        <v>0</v>
      </c>
    </row>
    <row r="752" spans="1:13" x14ac:dyDescent="0.25">
      <c r="A752" t="s">
        <v>283</v>
      </c>
      <c r="B752">
        <v>750</v>
      </c>
      <c r="C752" t="s">
        <v>200</v>
      </c>
      <c r="D752">
        <v>7</v>
      </c>
      <c r="E752">
        <v>477212.8</v>
      </c>
      <c r="F752">
        <v>171161.4</v>
      </c>
      <c r="G752">
        <v>41.23</v>
      </c>
      <c r="H752">
        <v>41.23</v>
      </c>
      <c r="I752">
        <v>41.86</v>
      </c>
      <c r="J752">
        <v>41.86</v>
      </c>
      <c r="K752" s="4">
        <f t="shared" si="33"/>
        <v>0</v>
      </c>
      <c r="L752" s="7">
        <f t="shared" si="34"/>
        <v>0</v>
      </c>
      <c r="M752">
        <f t="shared" si="35"/>
        <v>0</v>
      </c>
    </row>
    <row r="753" spans="1:13" x14ac:dyDescent="0.25">
      <c r="A753" t="s">
        <v>283</v>
      </c>
      <c r="B753">
        <v>752</v>
      </c>
      <c r="C753" t="s">
        <v>200</v>
      </c>
      <c r="D753">
        <v>11</v>
      </c>
      <c r="E753">
        <v>477204.2</v>
      </c>
      <c r="F753">
        <v>171163.6</v>
      </c>
      <c r="G753">
        <v>40.869999999999997</v>
      </c>
      <c r="H753">
        <v>40.869999999999997</v>
      </c>
      <c r="I753">
        <v>41.589999999999996</v>
      </c>
      <c r="J753">
        <v>41.499999999999993</v>
      </c>
      <c r="K753" s="4">
        <f t="shared" si="33"/>
        <v>0</v>
      </c>
      <c r="L753" s="7">
        <f t="shared" si="34"/>
        <v>0</v>
      </c>
      <c r="M753">
        <f t="shared" si="35"/>
        <v>0</v>
      </c>
    </row>
    <row r="754" spans="1:13" x14ac:dyDescent="0.25">
      <c r="A754" t="s">
        <v>283</v>
      </c>
      <c r="B754">
        <v>753</v>
      </c>
      <c r="C754" t="s">
        <v>200</v>
      </c>
      <c r="D754">
        <v>14</v>
      </c>
      <c r="E754">
        <v>477201.7</v>
      </c>
      <c r="F754">
        <v>171168.7</v>
      </c>
      <c r="G754">
        <v>39.519999999999996</v>
      </c>
      <c r="H754">
        <v>39.519999999999996</v>
      </c>
      <c r="I754">
        <v>40.15</v>
      </c>
      <c r="J754">
        <v>40.15</v>
      </c>
      <c r="K754" s="4">
        <f t="shared" si="33"/>
        <v>0</v>
      </c>
      <c r="L754" s="7">
        <f t="shared" si="34"/>
        <v>0</v>
      </c>
      <c r="M754">
        <f t="shared" si="35"/>
        <v>0</v>
      </c>
    </row>
    <row r="755" spans="1:13" x14ac:dyDescent="0.25">
      <c r="A755" t="s">
        <v>283</v>
      </c>
      <c r="B755">
        <v>754</v>
      </c>
      <c r="C755" t="s">
        <v>200</v>
      </c>
      <c r="D755">
        <v>8</v>
      </c>
      <c r="E755">
        <v>477209</v>
      </c>
      <c r="F755">
        <v>171160.2</v>
      </c>
      <c r="G755">
        <v>39.43</v>
      </c>
      <c r="H755">
        <v>39.43</v>
      </c>
      <c r="I755">
        <v>40.06</v>
      </c>
      <c r="J755">
        <v>40.06</v>
      </c>
      <c r="K755" s="4">
        <f t="shared" si="33"/>
        <v>0</v>
      </c>
      <c r="L755" s="7">
        <f t="shared" si="34"/>
        <v>0</v>
      </c>
      <c r="M755">
        <f t="shared" si="35"/>
        <v>0</v>
      </c>
    </row>
    <row r="756" spans="1:13" x14ac:dyDescent="0.25">
      <c r="A756" t="s">
        <v>283</v>
      </c>
      <c r="B756">
        <v>755</v>
      </c>
      <c r="C756" t="s">
        <v>200</v>
      </c>
      <c r="D756">
        <v>6</v>
      </c>
      <c r="E756">
        <v>477215.2</v>
      </c>
      <c r="F756">
        <v>171164.4</v>
      </c>
      <c r="G756">
        <v>39.339999999999996</v>
      </c>
      <c r="H756">
        <v>39.339999999999996</v>
      </c>
      <c r="I756">
        <v>39.97</v>
      </c>
      <c r="J756">
        <v>39.97</v>
      </c>
      <c r="K756" s="4">
        <f t="shared" si="33"/>
        <v>0</v>
      </c>
      <c r="L756" s="7">
        <f t="shared" si="34"/>
        <v>0</v>
      </c>
      <c r="M756">
        <f t="shared" si="35"/>
        <v>0</v>
      </c>
    </row>
    <row r="757" spans="1:13" x14ac:dyDescent="0.25">
      <c r="A757" t="s">
        <v>283</v>
      </c>
      <c r="B757">
        <v>756</v>
      </c>
      <c r="C757" t="s">
        <v>200</v>
      </c>
      <c r="D757">
        <v>10</v>
      </c>
      <c r="E757">
        <v>477205.4</v>
      </c>
      <c r="F757">
        <v>171161.7</v>
      </c>
      <c r="G757">
        <v>39.339999999999996</v>
      </c>
      <c r="H757">
        <v>39.339999999999996</v>
      </c>
      <c r="I757">
        <v>40.06</v>
      </c>
      <c r="J757">
        <v>39.97</v>
      </c>
      <c r="K757" s="4">
        <f t="shared" si="33"/>
        <v>0</v>
      </c>
      <c r="L757" s="7">
        <f t="shared" si="34"/>
        <v>0</v>
      </c>
      <c r="M757">
        <f t="shared" si="35"/>
        <v>0</v>
      </c>
    </row>
    <row r="758" spans="1:13" x14ac:dyDescent="0.25">
      <c r="A758" t="s">
        <v>283</v>
      </c>
      <c r="B758">
        <v>757</v>
      </c>
      <c r="C758" t="s">
        <v>200</v>
      </c>
      <c r="D758">
        <v>9</v>
      </c>
      <c r="E758">
        <v>477207.4</v>
      </c>
      <c r="F758">
        <v>171160.8</v>
      </c>
      <c r="G758">
        <v>39.249999999999993</v>
      </c>
      <c r="H758">
        <v>39.249999999999993</v>
      </c>
      <c r="I758">
        <v>39.879999999999995</v>
      </c>
      <c r="J758">
        <v>39.879999999999995</v>
      </c>
      <c r="K758" s="4">
        <f t="shared" si="33"/>
        <v>0</v>
      </c>
      <c r="L758" s="7">
        <f t="shared" si="34"/>
        <v>0</v>
      </c>
      <c r="M758">
        <f t="shared" si="35"/>
        <v>0</v>
      </c>
    </row>
    <row r="759" spans="1:13" x14ac:dyDescent="0.25">
      <c r="A759" t="s">
        <v>283</v>
      </c>
      <c r="B759">
        <v>758</v>
      </c>
      <c r="C759" t="s">
        <v>200</v>
      </c>
      <c r="D759">
        <v>12</v>
      </c>
      <c r="E759">
        <v>477203.4</v>
      </c>
      <c r="F759">
        <v>171164.9</v>
      </c>
      <c r="G759">
        <v>39.249999999999993</v>
      </c>
      <c r="H759">
        <v>39.249999999999993</v>
      </c>
      <c r="I759">
        <v>39.879999999999995</v>
      </c>
      <c r="J759">
        <v>39.879999999999995</v>
      </c>
      <c r="K759" s="4">
        <f t="shared" si="33"/>
        <v>0</v>
      </c>
      <c r="L759" s="7">
        <f t="shared" si="34"/>
        <v>0</v>
      </c>
      <c r="M759">
        <f t="shared" si="35"/>
        <v>0</v>
      </c>
    </row>
    <row r="760" spans="1:13" x14ac:dyDescent="0.25">
      <c r="A760" t="s">
        <v>283</v>
      </c>
      <c r="B760">
        <v>759</v>
      </c>
      <c r="C760" t="s">
        <v>200</v>
      </c>
      <c r="D760">
        <v>7</v>
      </c>
      <c r="E760">
        <v>477212.8</v>
      </c>
      <c r="F760">
        <v>171161.4</v>
      </c>
      <c r="G760">
        <v>38.979999999999997</v>
      </c>
      <c r="H760">
        <v>38.979999999999997</v>
      </c>
      <c r="I760">
        <v>39.61</v>
      </c>
      <c r="J760">
        <v>39.61</v>
      </c>
      <c r="K760" s="4">
        <f t="shared" si="33"/>
        <v>0</v>
      </c>
      <c r="L760" s="7">
        <f t="shared" si="34"/>
        <v>0</v>
      </c>
      <c r="M760">
        <f t="shared" si="35"/>
        <v>0</v>
      </c>
    </row>
    <row r="761" spans="1:13" x14ac:dyDescent="0.25">
      <c r="A761" t="s">
        <v>283</v>
      </c>
      <c r="B761">
        <v>760</v>
      </c>
      <c r="C761" t="s">
        <v>200</v>
      </c>
      <c r="D761">
        <v>2</v>
      </c>
      <c r="E761">
        <v>477207.8</v>
      </c>
      <c r="F761">
        <v>171171.1</v>
      </c>
      <c r="G761">
        <v>38.799999999999997</v>
      </c>
      <c r="H761">
        <v>38.799999999999997</v>
      </c>
      <c r="I761">
        <v>39.43</v>
      </c>
      <c r="J761">
        <v>39.43</v>
      </c>
      <c r="K761" s="4">
        <f t="shared" si="33"/>
        <v>0</v>
      </c>
      <c r="L761" s="7">
        <f t="shared" si="34"/>
        <v>0</v>
      </c>
      <c r="M761">
        <f t="shared" si="35"/>
        <v>0</v>
      </c>
    </row>
    <row r="762" spans="1:13" x14ac:dyDescent="0.25">
      <c r="A762" t="s">
        <v>283</v>
      </c>
      <c r="B762">
        <v>761</v>
      </c>
      <c r="C762" t="s">
        <v>200</v>
      </c>
      <c r="D762">
        <v>8</v>
      </c>
      <c r="E762">
        <v>477209</v>
      </c>
      <c r="F762">
        <v>171160.2</v>
      </c>
      <c r="G762">
        <v>35.65</v>
      </c>
      <c r="H762">
        <v>35.65</v>
      </c>
      <c r="I762">
        <v>36.28</v>
      </c>
      <c r="J762">
        <v>36.28</v>
      </c>
      <c r="K762" s="4">
        <f t="shared" si="33"/>
        <v>0</v>
      </c>
      <c r="L762" s="7">
        <f t="shared" si="34"/>
        <v>0</v>
      </c>
      <c r="M762">
        <f t="shared" si="35"/>
        <v>0</v>
      </c>
    </row>
    <row r="763" spans="1:13" x14ac:dyDescent="0.25">
      <c r="A763" t="s">
        <v>283</v>
      </c>
      <c r="B763">
        <v>762</v>
      </c>
      <c r="C763" t="s">
        <v>200</v>
      </c>
      <c r="D763">
        <v>9</v>
      </c>
      <c r="E763">
        <v>477207.4</v>
      </c>
      <c r="F763">
        <v>171160.8</v>
      </c>
      <c r="G763">
        <v>35.56</v>
      </c>
      <c r="H763">
        <v>35.56</v>
      </c>
      <c r="I763">
        <v>36.19</v>
      </c>
      <c r="J763">
        <v>36.19</v>
      </c>
      <c r="K763" s="4">
        <f t="shared" si="33"/>
        <v>0</v>
      </c>
      <c r="L763" s="7">
        <f t="shared" si="34"/>
        <v>0</v>
      </c>
      <c r="M763">
        <f t="shared" si="35"/>
        <v>0</v>
      </c>
    </row>
    <row r="764" spans="1:13" x14ac:dyDescent="0.25">
      <c r="A764" t="s">
        <v>283</v>
      </c>
      <c r="B764">
        <v>763</v>
      </c>
      <c r="C764" t="s">
        <v>201</v>
      </c>
      <c r="D764">
        <v>3</v>
      </c>
      <c r="E764">
        <v>477073.1</v>
      </c>
      <c r="F764">
        <v>171435.1</v>
      </c>
      <c r="G764">
        <v>53.11</v>
      </c>
      <c r="H764">
        <v>53.11</v>
      </c>
      <c r="I764">
        <v>53.65</v>
      </c>
      <c r="J764">
        <v>53.739999999999995</v>
      </c>
      <c r="K764" s="4">
        <f t="shared" si="33"/>
        <v>0</v>
      </c>
      <c r="L764" s="7">
        <f t="shared" si="34"/>
        <v>0</v>
      </c>
      <c r="M764">
        <f t="shared" si="35"/>
        <v>1</v>
      </c>
    </row>
    <row r="765" spans="1:13" x14ac:dyDescent="0.25">
      <c r="A765" t="s">
        <v>283</v>
      </c>
      <c r="B765">
        <v>764</v>
      </c>
      <c r="C765" t="s">
        <v>201</v>
      </c>
      <c r="D765">
        <v>1</v>
      </c>
      <c r="E765">
        <v>477070.5</v>
      </c>
      <c r="F765">
        <v>171435.3</v>
      </c>
      <c r="G765">
        <v>53.019999999999996</v>
      </c>
      <c r="H765">
        <v>53.019999999999996</v>
      </c>
      <c r="I765">
        <v>53.65</v>
      </c>
      <c r="J765">
        <v>53.65</v>
      </c>
      <c r="K765" s="4">
        <f t="shared" si="33"/>
        <v>0</v>
      </c>
      <c r="L765" s="7">
        <f t="shared" si="34"/>
        <v>0</v>
      </c>
      <c r="M765">
        <f t="shared" si="35"/>
        <v>0</v>
      </c>
    </row>
    <row r="766" spans="1:13" x14ac:dyDescent="0.25">
      <c r="A766" t="s">
        <v>283</v>
      </c>
      <c r="B766">
        <v>765</v>
      </c>
      <c r="C766" t="s">
        <v>201</v>
      </c>
      <c r="D766">
        <v>2</v>
      </c>
      <c r="E766">
        <v>477072.2</v>
      </c>
      <c r="F766">
        <v>171435</v>
      </c>
      <c r="G766">
        <v>52.48</v>
      </c>
      <c r="H766">
        <v>52.48</v>
      </c>
      <c r="I766">
        <v>53.11</v>
      </c>
      <c r="J766">
        <v>53.11</v>
      </c>
      <c r="K766" s="4">
        <f t="shared" si="33"/>
        <v>0</v>
      </c>
      <c r="L766" s="7">
        <f t="shared" si="34"/>
        <v>0</v>
      </c>
      <c r="M766">
        <f t="shared" si="35"/>
        <v>0</v>
      </c>
    </row>
    <row r="767" spans="1:13" x14ac:dyDescent="0.25">
      <c r="A767" t="s">
        <v>283</v>
      </c>
      <c r="B767">
        <v>766</v>
      </c>
      <c r="C767" t="s">
        <v>201</v>
      </c>
      <c r="D767">
        <v>6</v>
      </c>
      <c r="E767">
        <v>477067.7</v>
      </c>
      <c r="F767">
        <v>171433.7</v>
      </c>
      <c r="G767">
        <v>51.849999999999994</v>
      </c>
      <c r="H767">
        <v>51.849999999999994</v>
      </c>
      <c r="I767">
        <v>52.48</v>
      </c>
      <c r="J767">
        <v>52.48</v>
      </c>
      <c r="K767" s="4">
        <f t="shared" si="33"/>
        <v>0</v>
      </c>
      <c r="L767" s="7">
        <f t="shared" si="34"/>
        <v>0</v>
      </c>
      <c r="M767">
        <f t="shared" si="35"/>
        <v>0</v>
      </c>
    </row>
    <row r="768" spans="1:13" x14ac:dyDescent="0.25">
      <c r="A768" t="s">
        <v>283</v>
      </c>
      <c r="B768">
        <v>767</v>
      </c>
      <c r="C768" t="s">
        <v>201</v>
      </c>
      <c r="D768">
        <v>1</v>
      </c>
      <c r="E768">
        <v>477070.5</v>
      </c>
      <c r="F768">
        <v>171435.3</v>
      </c>
      <c r="G768">
        <v>50.139999999999993</v>
      </c>
      <c r="H768">
        <v>50.139999999999993</v>
      </c>
      <c r="I768">
        <v>50.769999999999996</v>
      </c>
      <c r="J768">
        <v>50.769999999999996</v>
      </c>
      <c r="K768" s="4">
        <f t="shared" si="33"/>
        <v>0</v>
      </c>
      <c r="L768" s="7">
        <f t="shared" si="34"/>
        <v>0</v>
      </c>
      <c r="M768">
        <f t="shared" si="35"/>
        <v>0</v>
      </c>
    </row>
    <row r="769" spans="1:13" x14ac:dyDescent="0.25">
      <c r="A769" t="s">
        <v>283</v>
      </c>
      <c r="B769">
        <v>768</v>
      </c>
      <c r="C769" t="s">
        <v>201</v>
      </c>
      <c r="D769">
        <v>3</v>
      </c>
      <c r="E769">
        <v>477073.1</v>
      </c>
      <c r="F769">
        <v>171435.1</v>
      </c>
      <c r="G769">
        <v>50.139999999999993</v>
      </c>
      <c r="H769">
        <v>50.139999999999993</v>
      </c>
      <c r="I769">
        <v>50.769999999999996</v>
      </c>
      <c r="J769">
        <v>50.769999999999996</v>
      </c>
      <c r="K769" s="4">
        <f t="shared" si="33"/>
        <v>0</v>
      </c>
      <c r="L769" s="7">
        <f t="shared" si="34"/>
        <v>0</v>
      </c>
      <c r="M769">
        <f t="shared" si="35"/>
        <v>0</v>
      </c>
    </row>
    <row r="770" spans="1:13" x14ac:dyDescent="0.25">
      <c r="A770" t="s">
        <v>283</v>
      </c>
      <c r="B770">
        <v>769</v>
      </c>
      <c r="C770" t="s">
        <v>201</v>
      </c>
      <c r="D770">
        <v>2</v>
      </c>
      <c r="E770">
        <v>477072.2</v>
      </c>
      <c r="F770">
        <v>171435</v>
      </c>
      <c r="G770">
        <v>49.51</v>
      </c>
      <c r="H770">
        <v>49.51</v>
      </c>
      <c r="I770">
        <v>50.139999999999993</v>
      </c>
      <c r="J770">
        <v>50.139999999999993</v>
      </c>
      <c r="K770" s="4">
        <f t="shared" ref="K770:K833" si="36">ROUND(H770-G770,1)</f>
        <v>0</v>
      </c>
      <c r="L770" s="7">
        <f t="shared" ref="L770:L833" si="37">ABS(K770)</f>
        <v>0</v>
      </c>
      <c r="M770">
        <f t="shared" si="35"/>
        <v>0</v>
      </c>
    </row>
    <row r="771" spans="1:13" x14ac:dyDescent="0.25">
      <c r="A771" t="s">
        <v>283</v>
      </c>
      <c r="B771">
        <v>770</v>
      </c>
      <c r="C771" t="s">
        <v>201</v>
      </c>
      <c r="D771">
        <v>6</v>
      </c>
      <c r="E771">
        <v>477067.7</v>
      </c>
      <c r="F771">
        <v>171433.7</v>
      </c>
      <c r="G771">
        <v>49.06</v>
      </c>
      <c r="H771">
        <v>49.06</v>
      </c>
      <c r="I771">
        <v>49.69</v>
      </c>
      <c r="J771">
        <v>49.69</v>
      </c>
      <c r="K771" s="4">
        <f t="shared" si="36"/>
        <v>0</v>
      </c>
      <c r="L771" s="7">
        <f t="shared" si="37"/>
        <v>0</v>
      </c>
      <c r="M771">
        <f t="shared" ref="M771:M834" si="38">IF(C771=C770,0,1)</f>
        <v>0</v>
      </c>
    </row>
    <row r="772" spans="1:13" x14ac:dyDescent="0.25">
      <c r="A772" t="s">
        <v>283</v>
      </c>
      <c r="B772">
        <v>771</v>
      </c>
      <c r="C772" t="s">
        <v>202</v>
      </c>
      <c r="D772">
        <v>4</v>
      </c>
      <c r="E772">
        <v>477065.4</v>
      </c>
      <c r="F772">
        <v>171428.9</v>
      </c>
      <c r="G772">
        <v>51.489999999999995</v>
      </c>
      <c r="H772">
        <v>51.4</v>
      </c>
      <c r="I772">
        <v>52.12</v>
      </c>
      <c r="J772">
        <v>52.12</v>
      </c>
      <c r="K772" s="4">
        <f t="shared" si="36"/>
        <v>-0.1</v>
      </c>
      <c r="L772" s="7">
        <f t="shared" si="37"/>
        <v>0.1</v>
      </c>
      <c r="M772">
        <f t="shared" si="38"/>
        <v>1</v>
      </c>
    </row>
    <row r="773" spans="1:13" x14ac:dyDescent="0.25">
      <c r="A773" t="s">
        <v>283</v>
      </c>
      <c r="B773">
        <v>772</v>
      </c>
      <c r="C773" t="s">
        <v>202</v>
      </c>
      <c r="D773">
        <v>4</v>
      </c>
      <c r="E773">
        <v>477065.4</v>
      </c>
      <c r="F773">
        <v>171428.9</v>
      </c>
      <c r="G773">
        <v>48.699999999999996</v>
      </c>
      <c r="H773">
        <v>48.699999999999996</v>
      </c>
      <c r="I773">
        <v>49.33</v>
      </c>
      <c r="J773">
        <v>49.33</v>
      </c>
      <c r="K773" s="4">
        <f t="shared" si="36"/>
        <v>0</v>
      </c>
      <c r="L773" s="7">
        <f t="shared" si="37"/>
        <v>0</v>
      </c>
      <c r="M773">
        <f t="shared" si="38"/>
        <v>0</v>
      </c>
    </row>
    <row r="774" spans="1:13" x14ac:dyDescent="0.25">
      <c r="A774" t="s">
        <v>283</v>
      </c>
      <c r="B774">
        <v>773</v>
      </c>
      <c r="C774" t="s">
        <v>202</v>
      </c>
      <c r="D774">
        <v>3</v>
      </c>
      <c r="E774">
        <v>477065</v>
      </c>
      <c r="F774">
        <v>171426.1</v>
      </c>
      <c r="G774">
        <v>44.47</v>
      </c>
      <c r="H774">
        <v>44.47</v>
      </c>
      <c r="I774">
        <v>45.099999999999994</v>
      </c>
      <c r="J774">
        <v>45.099999999999994</v>
      </c>
      <c r="K774" s="4">
        <f t="shared" si="36"/>
        <v>0</v>
      </c>
      <c r="L774" s="7">
        <f t="shared" si="37"/>
        <v>0</v>
      </c>
      <c r="M774">
        <f t="shared" si="38"/>
        <v>0</v>
      </c>
    </row>
    <row r="775" spans="1:13" x14ac:dyDescent="0.25">
      <c r="A775" t="s">
        <v>283</v>
      </c>
      <c r="B775">
        <v>774</v>
      </c>
      <c r="C775" t="s">
        <v>202</v>
      </c>
      <c r="D775">
        <v>3</v>
      </c>
      <c r="E775">
        <v>477065</v>
      </c>
      <c r="F775">
        <v>171426.1</v>
      </c>
      <c r="G775">
        <v>40.96</v>
      </c>
      <c r="H775">
        <v>40.96</v>
      </c>
      <c r="I775">
        <v>41.589999999999996</v>
      </c>
      <c r="J775">
        <v>41.589999999999996</v>
      </c>
      <c r="K775" s="4">
        <f t="shared" si="36"/>
        <v>0</v>
      </c>
      <c r="L775" s="7">
        <f t="shared" si="37"/>
        <v>0</v>
      </c>
      <c r="M775">
        <f t="shared" si="38"/>
        <v>0</v>
      </c>
    </row>
    <row r="776" spans="1:13" x14ac:dyDescent="0.25">
      <c r="A776" t="s">
        <v>283</v>
      </c>
      <c r="B776">
        <v>779</v>
      </c>
      <c r="C776" t="s">
        <v>203</v>
      </c>
      <c r="D776">
        <v>4</v>
      </c>
      <c r="E776">
        <v>477044.9</v>
      </c>
      <c r="F776">
        <v>171447.7</v>
      </c>
      <c r="G776">
        <v>50.23</v>
      </c>
      <c r="H776">
        <v>50.32</v>
      </c>
      <c r="I776">
        <v>50.86</v>
      </c>
      <c r="J776">
        <v>50.86</v>
      </c>
      <c r="K776" s="4">
        <f t="shared" si="36"/>
        <v>0.1</v>
      </c>
      <c r="L776" s="7">
        <f t="shared" si="37"/>
        <v>0.1</v>
      </c>
      <c r="M776">
        <f t="shared" si="38"/>
        <v>1</v>
      </c>
    </row>
    <row r="777" spans="1:13" x14ac:dyDescent="0.25">
      <c r="A777" t="s">
        <v>283</v>
      </c>
      <c r="B777">
        <v>775</v>
      </c>
      <c r="C777" t="s">
        <v>203</v>
      </c>
      <c r="D777">
        <v>1</v>
      </c>
      <c r="E777">
        <v>477040.8</v>
      </c>
      <c r="F777">
        <v>171452.4</v>
      </c>
      <c r="G777">
        <v>53.379999999999995</v>
      </c>
      <c r="H777">
        <v>53.379999999999995</v>
      </c>
      <c r="I777">
        <v>54.01</v>
      </c>
      <c r="J777">
        <v>54.01</v>
      </c>
      <c r="K777" s="4">
        <f t="shared" si="36"/>
        <v>0</v>
      </c>
      <c r="L777" s="7">
        <f t="shared" si="37"/>
        <v>0</v>
      </c>
      <c r="M777">
        <f t="shared" si="38"/>
        <v>0</v>
      </c>
    </row>
    <row r="778" spans="1:13" x14ac:dyDescent="0.25">
      <c r="A778" t="s">
        <v>283</v>
      </c>
      <c r="B778">
        <v>776</v>
      </c>
      <c r="C778" t="s">
        <v>203</v>
      </c>
      <c r="D778">
        <v>3</v>
      </c>
      <c r="E778">
        <v>477043.3</v>
      </c>
      <c r="F778">
        <v>171450.8</v>
      </c>
      <c r="G778">
        <v>53.019999999999996</v>
      </c>
      <c r="H778">
        <v>53.019999999999996</v>
      </c>
      <c r="I778">
        <v>53.65</v>
      </c>
      <c r="J778">
        <v>53.65</v>
      </c>
      <c r="K778" s="4">
        <f t="shared" si="36"/>
        <v>0</v>
      </c>
      <c r="L778" s="7">
        <f t="shared" si="37"/>
        <v>0</v>
      </c>
      <c r="M778">
        <f t="shared" si="38"/>
        <v>0</v>
      </c>
    </row>
    <row r="779" spans="1:13" x14ac:dyDescent="0.25">
      <c r="A779" t="s">
        <v>283</v>
      </c>
      <c r="B779">
        <v>777</v>
      </c>
      <c r="C779" t="s">
        <v>203</v>
      </c>
      <c r="D779">
        <v>2</v>
      </c>
      <c r="E779">
        <v>477041.3</v>
      </c>
      <c r="F779">
        <v>171451.7</v>
      </c>
      <c r="G779">
        <v>50.589999999999996</v>
      </c>
      <c r="H779">
        <v>50.589999999999996</v>
      </c>
      <c r="I779">
        <v>51.22</v>
      </c>
      <c r="J779">
        <v>51.22</v>
      </c>
      <c r="K779" s="4">
        <f t="shared" si="36"/>
        <v>0</v>
      </c>
      <c r="L779" s="7">
        <f t="shared" si="37"/>
        <v>0</v>
      </c>
      <c r="M779">
        <f t="shared" si="38"/>
        <v>0</v>
      </c>
    </row>
    <row r="780" spans="1:13" x14ac:dyDescent="0.25">
      <c r="A780" t="s">
        <v>283</v>
      </c>
      <c r="B780">
        <v>778</v>
      </c>
      <c r="C780" t="s">
        <v>203</v>
      </c>
      <c r="D780">
        <v>1</v>
      </c>
      <c r="E780">
        <v>477040.8</v>
      </c>
      <c r="F780">
        <v>171452.4</v>
      </c>
      <c r="G780">
        <v>50.32</v>
      </c>
      <c r="H780">
        <v>50.32</v>
      </c>
      <c r="I780">
        <v>50.949999999999996</v>
      </c>
      <c r="J780">
        <v>50.949999999999996</v>
      </c>
      <c r="K780" s="4">
        <f t="shared" si="36"/>
        <v>0</v>
      </c>
      <c r="L780" s="7">
        <f t="shared" si="37"/>
        <v>0</v>
      </c>
      <c r="M780">
        <f t="shared" si="38"/>
        <v>0</v>
      </c>
    </row>
    <row r="781" spans="1:13" x14ac:dyDescent="0.25">
      <c r="A781" t="s">
        <v>283</v>
      </c>
      <c r="B781">
        <v>780</v>
      </c>
      <c r="C781" t="s">
        <v>203</v>
      </c>
      <c r="D781">
        <v>3</v>
      </c>
      <c r="E781">
        <v>477043.3</v>
      </c>
      <c r="F781">
        <v>171450.8</v>
      </c>
      <c r="G781">
        <v>49.87</v>
      </c>
      <c r="H781">
        <v>49.87</v>
      </c>
      <c r="I781">
        <v>50.499999999999993</v>
      </c>
      <c r="J781">
        <v>50.499999999999993</v>
      </c>
      <c r="K781" s="4">
        <f t="shared" si="36"/>
        <v>0</v>
      </c>
      <c r="L781" s="7">
        <f t="shared" si="37"/>
        <v>0</v>
      </c>
      <c r="M781">
        <f t="shared" si="38"/>
        <v>0</v>
      </c>
    </row>
    <row r="782" spans="1:13" x14ac:dyDescent="0.25">
      <c r="A782" t="s">
        <v>283</v>
      </c>
      <c r="B782">
        <v>781</v>
      </c>
      <c r="C782" t="s">
        <v>203</v>
      </c>
      <c r="D782">
        <v>2</v>
      </c>
      <c r="E782">
        <v>477041.3</v>
      </c>
      <c r="F782">
        <v>171451.7</v>
      </c>
      <c r="G782">
        <v>47.26</v>
      </c>
      <c r="H782">
        <v>47.26</v>
      </c>
      <c r="I782">
        <v>47.8</v>
      </c>
      <c r="J782">
        <v>47.889999999999993</v>
      </c>
      <c r="K782" s="4">
        <f t="shared" si="36"/>
        <v>0</v>
      </c>
      <c r="L782" s="7">
        <f t="shared" si="37"/>
        <v>0</v>
      </c>
      <c r="M782">
        <f t="shared" si="38"/>
        <v>0</v>
      </c>
    </row>
    <row r="783" spans="1:13" x14ac:dyDescent="0.25">
      <c r="A783" t="s">
        <v>283</v>
      </c>
      <c r="B783">
        <v>782</v>
      </c>
      <c r="C783" t="s">
        <v>203</v>
      </c>
      <c r="D783">
        <v>4</v>
      </c>
      <c r="E783">
        <v>477044.9</v>
      </c>
      <c r="F783">
        <v>171447.7</v>
      </c>
      <c r="G783">
        <v>46.989999999999995</v>
      </c>
      <c r="H783">
        <v>46.989999999999995</v>
      </c>
      <c r="I783">
        <v>47.62</v>
      </c>
      <c r="J783">
        <v>47.62</v>
      </c>
      <c r="K783" s="4">
        <f t="shared" si="36"/>
        <v>0</v>
      </c>
      <c r="L783" s="7">
        <f t="shared" si="37"/>
        <v>0</v>
      </c>
      <c r="M783">
        <f t="shared" si="38"/>
        <v>0</v>
      </c>
    </row>
    <row r="784" spans="1:13" x14ac:dyDescent="0.25">
      <c r="A784" t="s">
        <v>283</v>
      </c>
      <c r="B784">
        <v>783</v>
      </c>
      <c r="C784" t="s">
        <v>203</v>
      </c>
      <c r="D784">
        <v>5</v>
      </c>
      <c r="E784">
        <v>477043.7</v>
      </c>
      <c r="F784">
        <v>171445.1</v>
      </c>
      <c r="G784">
        <v>43.12</v>
      </c>
      <c r="H784">
        <v>43.12</v>
      </c>
      <c r="I784">
        <v>43.749999999999993</v>
      </c>
      <c r="J784">
        <v>43.749999999999993</v>
      </c>
      <c r="K784" s="4">
        <f t="shared" si="36"/>
        <v>0</v>
      </c>
      <c r="L784" s="7">
        <f t="shared" si="37"/>
        <v>0</v>
      </c>
      <c r="M784">
        <f t="shared" si="38"/>
        <v>0</v>
      </c>
    </row>
    <row r="785" spans="1:13" x14ac:dyDescent="0.25">
      <c r="A785" t="s">
        <v>283</v>
      </c>
      <c r="B785">
        <v>784</v>
      </c>
      <c r="C785" t="s">
        <v>203</v>
      </c>
      <c r="D785">
        <v>5</v>
      </c>
      <c r="E785">
        <v>477043.7</v>
      </c>
      <c r="F785">
        <v>171445.1</v>
      </c>
      <c r="G785">
        <v>39.519999999999996</v>
      </c>
      <c r="H785">
        <v>39.519999999999996</v>
      </c>
      <c r="I785">
        <v>40.15</v>
      </c>
      <c r="J785">
        <v>40.15</v>
      </c>
      <c r="K785" s="4">
        <f t="shared" si="36"/>
        <v>0</v>
      </c>
      <c r="L785" s="7">
        <f t="shared" si="37"/>
        <v>0</v>
      </c>
      <c r="M785">
        <f t="shared" si="38"/>
        <v>0</v>
      </c>
    </row>
    <row r="786" spans="1:13" x14ac:dyDescent="0.25">
      <c r="A786" t="s">
        <v>283</v>
      </c>
      <c r="B786">
        <v>792</v>
      </c>
      <c r="C786" t="s">
        <v>204</v>
      </c>
      <c r="D786">
        <v>5</v>
      </c>
      <c r="E786">
        <v>477034.3</v>
      </c>
      <c r="F786">
        <v>171449.8</v>
      </c>
      <c r="G786">
        <v>48.519999999999996</v>
      </c>
      <c r="H786">
        <v>48.43</v>
      </c>
      <c r="I786">
        <v>49.15</v>
      </c>
      <c r="J786">
        <v>49.15</v>
      </c>
      <c r="K786" s="4">
        <f t="shared" si="36"/>
        <v>-0.1</v>
      </c>
      <c r="L786" s="7">
        <f t="shared" si="37"/>
        <v>0.1</v>
      </c>
      <c r="M786">
        <f t="shared" si="38"/>
        <v>1</v>
      </c>
    </row>
    <row r="787" spans="1:13" x14ac:dyDescent="0.25">
      <c r="A787" t="s">
        <v>283</v>
      </c>
      <c r="B787">
        <v>785</v>
      </c>
      <c r="C787" t="s">
        <v>204</v>
      </c>
      <c r="D787">
        <v>1</v>
      </c>
      <c r="E787">
        <v>477039.8</v>
      </c>
      <c r="F787">
        <v>171452.5</v>
      </c>
      <c r="G787">
        <v>53.379999999999995</v>
      </c>
      <c r="H787">
        <v>53.379999999999995</v>
      </c>
      <c r="I787">
        <v>54.01</v>
      </c>
      <c r="J787">
        <v>54.01</v>
      </c>
      <c r="K787" s="4">
        <f t="shared" si="36"/>
        <v>0</v>
      </c>
      <c r="L787" s="7">
        <f t="shared" si="37"/>
        <v>0</v>
      </c>
      <c r="M787">
        <f t="shared" si="38"/>
        <v>0</v>
      </c>
    </row>
    <row r="788" spans="1:13" x14ac:dyDescent="0.25">
      <c r="A788" t="s">
        <v>283</v>
      </c>
      <c r="B788">
        <v>786</v>
      </c>
      <c r="C788" t="s">
        <v>204</v>
      </c>
      <c r="D788">
        <v>6</v>
      </c>
      <c r="E788">
        <v>477036.9</v>
      </c>
      <c r="F788">
        <v>171452</v>
      </c>
      <c r="G788">
        <v>53.29</v>
      </c>
      <c r="H788">
        <v>53.29</v>
      </c>
      <c r="I788">
        <v>53.919999999999995</v>
      </c>
      <c r="J788">
        <v>53.919999999999995</v>
      </c>
      <c r="K788" s="4">
        <f t="shared" si="36"/>
        <v>0</v>
      </c>
      <c r="L788" s="7">
        <f t="shared" si="37"/>
        <v>0</v>
      </c>
      <c r="M788">
        <f t="shared" si="38"/>
        <v>0</v>
      </c>
    </row>
    <row r="789" spans="1:13" x14ac:dyDescent="0.25">
      <c r="A789" t="s">
        <v>283</v>
      </c>
      <c r="B789">
        <v>787</v>
      </c>
      <c r="C789" t="s">
        <v>204</v>
      </c>
      <c r="D789">
        <v>7</v>
      </c>
      <c r="E789">
        <v>477039.1</v>
      </c>
      <c r="F789">
        <v>171452.1</v>
      </c>
      <c r="G789">
        <v>51.67</v>
      </c>
      <c r="H789">
        <v>51.67</v>
      </c>
      <c r="I789">
        <v>52.3</v>
      </c>
      <c r="J789">
        <v>52.3</v>
      </c>
      <c r="K789" s="4">
        <f t="shared" si="36"/>
        <v>0</v>
      </c>
      <c r="L789" s="7">
        <f t="shared" si="37"/>
        <v>0</v>
      </c>
      <c r="M789">
        <f t="shared" si="38"/>
        <v>0</v>
      </c>
    </row>
    <row r="790" spans="1:13" x14ac:dyDescent="0.25">
      <c r="A790" t="s">
        <v>283</v>
      </c>
      <c r="B790">
        <v>788</v>
      </c>
      <c r="C790" t="s">
        <v>204</v>
      </c>
      <c r="D790">
        <v>5</v>
      </c>
      <c r="E790">
        <v>477034.3</v>
      </c>
      <c r="F790">
        <v>171449.8</v>
      </c>
      <c r="G790">
        <v>51.31</v>
      </c>
      <c r="H790">
        <v>51.31</v>
      </c>
      <c r="I790">
        <v>51.94</v>
      </c>
      <c r="J790">
        <v>51.94</v>
      </c>
      <c r="K790" s="4">
        <f t="shared" si="36"/>
        <v>0</v>
      </c>
      <c r="L790" s="7">
        <f t="shared" si="37"/>
        <v>0</v>
      </c>
      <c r="M790">
        <f t="shared" si="38"/>
        <v>0</v>
      </c>
    </row>
    <row r="791" spans="1:13" x14ac:dyDescent="0.25">
      <c r="A791" t="s">
        <v>283</v>
      </c>
      <c r="B791">
        <v>789</v>
      </c>
      <c r="C791" t="s">
        <v>204</v>
      </c>
      <c r="D791">
        <v>1</v>
      </c>
      <c r="E791">
        <v>477039.8</v>
      </c>
      <c r="F791">
        <v>171452.5</v>
      </c>
      <c r="G791">
        <v>50.32</v>
      </c>
      <c r="H791">
        <v>50.32</v>
      </c>
      <c r="I791">
        <v>50.949999999999996</v>
      </c>
      <c r="J791">
        <v>50.949999999999996</v>
      </c>
      <c r="K791" s="4">
        <f t="shared" si="36"/>
        <v>0</v>
      </c>
      <c r="L791" s="7">
        <f t="shared" si="37"/>
        <v>0</v>
      </c>
      <c r="M791">
        <f t="shared" si="38"/>
        <v>0</v>
      </c>
    </row>
    <row r="792" spans="1:13" x14ac:dyDescent="0.25">
      <c r="A792" t="s">
        <v>283</v>
      </c>
      <c r="B792">
        <v>790</v>
      </c>
      <c r="C792" t="s">
        <v>204</v>
      </c>
      <c r="D792">
        <v>6</v>
      </c>
      <c r="E792">
        <v>477036.9</v>
      </c>
      <c r="F792">
        <v>171452</v>
      </c>
      <c r="G792">
        <v>50.23</v>
      </c>
      <c r="H792">
        <v>50.23</v>
      </c>
      <c r="I792">
        <v>50.86</v>
      </c>
      <c r="J792">
        <v>50.86</v>
      </c>
      <c r="K792" s="4">
        <f t="shared" si="36"/>
        <v>0</v>
      </c>
      <c r="L792" s="7">
        <f t="shared" si="37"/>
        <v>0</v>
      </c>
      <c r="M792">
        <f t="shared" si="38"/>
        <v>0</v>
      </c>
    </row>
    <row r="793" spans="1:13" x14ac:dyDescent="0.25">
      <c r="A793" t="s">
        <v>283</v>
      </c>
      <c r="B793">
        <v>791</v>
      </c>
      <c r="C793" t="s">
        <v>204</v>
      </c>
      <c r="D793">
        <v>7</v>
      </c>
      <c r="E793">
        <v>477039.1</v>
      </c>
      <c r="F793">
        <v>171452.1</v>
      </c>
      <c r="G793">
        <v>48.79</v>
      </c>
      <c r="H793">
        <v>48.79</v>
      </c>
      <c r="I793">
        <v>49.42</v>
      </c>
      <c r="J793">
        <v>49.42</v>
      </c>
      <c r="K793" s="4">
        <f t="shared" si="36"/>
        <v>0</v>
      </c>
      <c r="L793" s="7">
        <f t="shared" si="37"/>
        <v>0</v>
      </c>
      <c r="M793">
        <f t="shared" si="38"/>
        <v>0</v>
      </c>
    </row>
    <row r="794" spans="1:13" x14ac:dyDescent="0.25">
      <c r="A794" t="s">
        <v>283</v>
      </c>
      <c r="B794">
        <v>793</v>
      </c>
      <c r="C794" t="s">
        <v>204</v>
      </c>
      <c r="D794">
        <v>4</v>
      </c>
      <c r="E794">
        <v>477034.5</v>
      </c>
      <c r="F794">
        <v>171446.9</v>
      </c>
      <c r="G794">
        <v>44.11</v>
      </c>
      <c r="H794">
        <v>44.11</v>
      </c>
      <c r="I794">
        <v>44.739999999999995</v>
      </c>
      <c r="J794">
        <v>44.739999999999995</v>
      </c>
      <c r="K794" s="4">
        <f t="shared" si="36"/>
        <v>0</v>
      </c>
      <c r="L794" s="7">
        <f t="shared" si="37"/>
        <v>0</v>
      </c>
      <c r="M794">
        <f t="shared" si="38"/>
        <v>0</v>
      </c>
    </row>
    <row r="795" spans="1:13" x14ac:dyDescent="0.25">
      <c r="A795" t="s">
        <v>283</v>
      </c>
      <c r="B795">
        <v>794</v>
      </c>
      <c r="C795" t="s">
        <v>204</v>
      </c>
      <c r="D795">
        <v>4</v>
      </c>
      <c r="E795">
        <v>477034.5</v>
      </c>
      <c r="F795">
        <v>171446.9</v>
      </c>
      <c r="G795">
        <v>40.96</v>
      </c>
      <c r="H795">
        <v>40.96</v>
      </c>
      <c r="I795">
        <v>41.589999999999996</v>
      </c>
      <c r="J795">
        <v>41.589999999999996</v>
      </c>
      <c r="K795" s="4">
        <f t="shared" si="36"/>
        <v>0</v>
      </c>
      <c r="L795" s="7">
        <f t="shared" si="37"/>
        <v>0</v>
      </c>
      <c r="M795">
        <f t="shared" si="38"/>
        <v>0</v>
      </c>
    </row>
    <row r="796" spans="1:13" x14ac:dyDescent="0.25">
      <c r="A796" t="s">
        <v>283</v>
      </c>
      <c r="B796">
        <v>795</v>
      </c>
      <c r="C796" t="s">
        <v>205</v>
      </c>
      <c r="D796">
        <v>5</v>
      </c>
      <c r="E796">
        <v>477034.8</v>
      </c>
      <c r="F796">
        <v>171444.5</v>
      </c>
      <c r="G796">
        <v>49.33</v>
      </c>
      <c r="H796">
        <v>49.33</v>
      </c>
      <c r="I796">
        <v>50.05</v>
      </c>
      <c r="J796">
        <v>50.05</v>
      </c>
      <c r="K796" s="4">
        <f t="shared" si="36"/>
        <v>0</v>
      </c>
      <c r="L796" s="7">
        <f t="shared" si="37"/>
        <v>0</v>
      </c>
      <c r="M796">
        <f t="shared" si="38"/>
        <v>1</v>
      </c>
    </row>
    <row r="797" spans="1:13" x14ac:dyDescent="0.25">
      <c r="A797" t="s">
        <v>283</v>
      </c>
      <c r="B797">
        <v>796</v>
      </c>
      <c r="C797" t="s">
        <v>205</v>
      </c>
      <c r="D797">
        <v>3</v>
      </c>
      <c r="E797">
        <v>477042.8</v>
      </c>
      <c r="F797">
        <v>171443</v>
      </c>
      <c r="G797">
        <v>48.07</v>
      </c>
      <c r="H797">
        <v>48.07</v>
      </c>
      <c r="I797">
        <v>48.61</v>
      </c>
      <c r="J797">
        <v>48.61</v>
      </c>
      <c r="K797" s="4">
        <f t="shared" si="36"/>
        <v>0</v>
      </c>
      <c r="L797" s="7">
        <f t="shared" si="37"/>
        <v>0</v>
      </c>
      <c r="M797">
        <f t="shared" si="38"/>
        <v>0</v>
      </c>
    </row>
    <row r="798" spans="1:13" x14ac:dyDescent="0.25">
      <c r="A798" t="s">
        <v>283</v>
      </c>
      <c r="B798">
        <v>797</v>
      </c>
      <c r="C798" t="s">
        <v>205</v>
      </c>
      <c r="D798">
        <v>5</v>
      </c>
      <c r="E798">
        <v>477034.8</v>
      </c>
      <c r="F798">
        <v>171444.5</v>
      </c>
      <c r="G798">
        <v>46.449999999999996</v>
      </c>
      <c r="H798">
        <v>46.449999999999996</v>
      </c>
      <c r="I798">
        <v>47.17</v>
      </c>
      <c r="J798">
        <v>47.17</v>
      </c>
      <c r="K798" s="4">
        <f t="shared" si="36"/>
        <v>0</v>
      </c>
      <c r="L798" s="7">
        <f t="shared" si="37"/>
        <v>0</v>
      </c>
      <c r="M798">
        <f t="shared" si="38"/>
        <v>0</v>
      </c>
    </row>
    <row r="799" spans="1:13" x14ac:dyDescent="0.25">
      <c r="A799" t="s">
        <v>283</v>
      </c>
      <c r="B799">
        <v>798</v>
      </c>
      <c r="C799" t="s">
        <v>205</v>
      </c>
      <c r="D799">
        <v>3</v>
      </c>
      <c r="E799">
        <v>477042.8</v>
      </c>
      <c r="F799">
        <v>171443</v>
      </c>
      <c r="G799">
        <v>45.099999999999994</v>
      </c>
      <c r="H799">
        <v>45.099999999999994</v>
      </c>
      <c r="I799">
        <v>45.73</v>
      </c>
      <c r="J799">
        <v>45.73</v>
      </c>
      <c r="K799" s="4">
        <f t="shared" si="36"/>
        <v>0</v>
      </c>
      <c r="L799" s="7">
        <f t="shared" si="37"/>
        <v>0</v>
      </c>
      <c r="M799">
        <f t="shared" si="38"/>
        <v>0</v>
      </c>
    </row>
    <row r="800" spans="1:13" x14ac:dyDescent="0.25">
      <c r="A800" t="s">
        <v>283</v>
      </c>
      <c r="B800">
        <v>800</v>
      </c>
      <c r="C800" t="s">
        <v>206</v>
      </c>
      <c r="D800">
        <v>2</v>
      </c>
      <c r="E800">
        <v>477041.9</v>
      </c>
      <c r="F800">
        <v>171438.5</v>
      </c>
      <c r="G800">
        <v>49.599999999999994</v>
      </c>
      <c r="H800">
        <v>49.69</v>
      </c>
      <c r="I800">
        <v>50.23</v>
      </c>
      <c r="J800">
        <v>50.23</v>
      </c>
      <c r="K800" s="4">
        <f t="shared" si="36"/>
        <v>0.1</v>
      </c>
      <c r="L800" s="7">
        <f t="shared" si="37"/>
        <v>0.1</v>
      </c>
      <c r="M800">
        <f t="shared" si="38"/>
        <v>1</v>
      </c>
    </row>
    <row r="801" spans="1:13" x14ac:dyDescent="0.25">
      <c r="A801" t="s">
        <v>283</v>
      </c>
      <c r="B801">
        <v>802</v>
      </c>
      <c r="C801" t="s">
        <v>206</v>
      </c>
      <c r="D801">
        <v>2</v>
      </c>
      <c r="E801">
        <v>477041.9</v>
      </c>
      <c r="F801">
        <v>171438.5</v>
      </c>
      <c r="G801">
        <v>46.629999999999995</v>
      </c>
      <c r="H801">
        <v>46.72</v>
      </c>
      <c r="I801">
        <v>47.26</v>
      </c>
      <c r="J801">
        <v>47.26</v>
      </c>
      <c r="K801" s="4">
        <f t="shared" si="36"/>
        <v>0.1</v>
      </c>
      <c r="L801" s="7">
        <f t="shared" si="37"/>
        <v>0.1</v>
      </c>
      <c r="M801">
        <f t="shared" si="38"/>
        <v>0</v>
      </c>
    </row>
    <row r="802" spans="1:13" x14ac:dyDescent="0.25">
      <c r="A802" t="s">
        <v>283</v>
      </c>
      <c r="B802">
        <v>799</v>
      </c>
      <c r="C802" t="s">
        <v>206</v>
      </c>
      <c r="D802">
        <v>4</v>
      </c>
      <c r="E802">
        <v>477034</v>
      </c>
      <c r="F802">
        <v>171440</v>
      </c>
      <c r="G802">
        <v>50.410000000000004</v>
      </c>
      <c r="H802">
        <v>50.410000000000004</v>
      </c>
      <c r="I802">
        <v>51.129999999999995</v>
      </c>
      <c r="J802">
        <v>51.04</v>
      </c>
      <c r="K802" s="4">
        <f t="shared" si="36"/>
        <v>0</v>
      </c>
      <c r="L802" s="7">
        <f t="shared" si="37"/>
        <v>0</v>
      </c>
      <c r="M802">
        <f t="shared" si="38"/>
        <v>0</v>
      </c>
    </row>
    <row r="803" spans="1:13" x14ac:dyDescent="0.25">
      <c r="A803" t="s">
        <v>283</v>
      </c>
      <c r="B803">
        <v>801</v>
      </c>
      <c r="C803" t="s">
        <v>206</v>
      </c>
      <c r="D803">
        <v>4</v>
      </c>
      <c r="E803">
        <v>477034</v>
      </c>
      <c r="F803">
        <v>171440</v>
      </c>
      <c r="G803">
        <v>47.71</v>
      </c>
      <c r="H803">
        <v>47.71</v>
      </c>
      <c r="I803">
        <v>48.339999999999996</v>
      </c>
      <c r="J803">
        <v>48.339999999999996</v>
      </c>
      <c r="K803" s="4">
        <f t="shared" si="36"/>
        <v>0</v>
      </c>
      <c r="L803" s="7">
        <f t="shared" si="37"/>
        <v>0</v>
      </c>
      <c r="M803">
        <f t="shared" si="38"/>
        <v>0</v>
      </c>
    </row>
    <row r="804" spans="1:13" x14ac:dyDescent="0.25">
      <c r="A804" t="s">
        <v>283</v>
      </c>
      <c r="B804">
        <v>803</v>
      </c>
      <c r="C804" t="s">
        <v>207</v>
      </c>
      <c r="D804">
        <v>5</v>
      </c>
      <c r="E804">
        <v>477032</v>
      </c>
      <c r="F804">
        <v>171434.1</v>
      </c>
      <c r="G804">
        <v>50.68</v>
      </c>
      <c r="H804">
        <v>50.589999999999996</v>
      </c>
      <c r="I804">
        <v>51.31</v>
      </c>
      <c r="J804">
        <v>51.31</v>
      </c>
      <c r="K804" s="4">
        <f t="shared" si="36"/>
        <v>-0.1</v>
      </c>
      <c r="L804" s="7">
        <f t="shared" si="37"/>
        <v>0.1</v>
      </c>
      <c r="M804">
        <f t="shared" si="38"/>
        <v>1</v>
      </c>
    </row>
    <row r="805" spans="1:13" x14ac:dyDescent="0.25">
      <c r="A805" t="s">
        <v>283</v>
      </c>
      <c r="B805">
        <v>806</v>
      </c>
      <c r="C805" t="s">
        <v>207</v>
      </c>
      <c r="D805">
        <v>7</v>
      </c>
      <c r="E805">
        <v>477033.8</v>
      </c>
      <c r="F805">
        <v>171436.4</v>
      </c>
      <c r="G805">
        <v>49.78</v>
      </c>
      <c r="H805">
        <v>49.69</v>
      </c>
      <c r="I805">
        <v>50.410000000000004</v>
      </c>
      <c r="J805">
        <v>50.410000000000004</v>
      </c>
      <c r="K805" s="4">
        <f t="shared" si="36"/>
        <v>-0.1</v>
      </c>
      <c r="L805" s="7">
        <f t="shared" si="37"/>
        <v>0.1</v>
      </c>
      <c r="M805">
        <f t="shared" si="38"/>
        <v>0</v>
      </c>
    </row>
    <row r="806" spans="1:13" x14ac:dyDescent="0.25">
      <c r="A806" t="s">
        <v>283</v>
      </c>
      <c r="B806">
        <v>807</v>
      </c>
      <c r="C806" t="s">
        <v>207</v>
      </c>
      <c r="D806">
        <v>5</v>
      </c>
      <c r="E806">
        <v>477032</v>
      </c>
      <c r="F806">
        <v>171434.1</v>
      </c>
      <c r="G806">
        <v>48.07</v>
      </c>
      <c r="H806">
        <v>47.98</v>
      </c>
      <c r="I806">
        <v>48.699999999999996</v>
      </c>
      <c r="J806">
        <v>48.699999999999996</v>
      </c>
      <c r="K806" s="4">
        <f t="shared" si="36"/>
        <v>-0.1</v>
      </c>
      <c r="L806" s="7">
        <f t="shared" si="37"/>
        <v>0.1</v>
      </c>
      <c r="M806">
        <f t="shared" si="38"/>
        <v>0</v>
      </c>
    </row>
    <row r="807" spans="1:13" x14ac:dyDescent="0.25">
      <c r="A807" t="s">
        <v>283</v>
      </c>
      <c r="B807">
        <v>809</v>
      </c>
      <c r="C807" t="s">
        <v>207</v>
      </c>
      <c r="D807">
        <v>2</v>
      </c>
      <c r="E807">
        <v>477040.9</v>
      </c>
      <c r="F807">
        <v>171433.7</v>
      </c>
      <c r="G807">
        <v>46.9</v>
      </c>
      <c r="H807">
        <v>46.989999999999995</v>
      </c>
      <c r="I807">
        <v>47.53</v>
      </c>
      <c r="J807">
        <v>47.53</v>
      </c>
      <c r="K807" s="4">
        <f t="shared" si="36"/>
        <v>0.1</v>
      </c>
      <c r="L807" s="7">
        <f t="shared" si="37"/>
        <v>0.1</v>
      </c>
      <c r="M807">
        <f t="shared" si="38"/>
        <v>0</v>
      </c>
    </row>
    <row r="808" spans="1:13" x14ac:dyDescent="0.25">
      <c r="A808" t="s">
        <v>283</v>
      </c>
      <c r="B808">
        <v>810</v>
      </c>
      <c r="C808" t="s">
        <v>207</v>
      </c>
      <c r="D808">
        <v>7</v>
      </c>
      <c r="E808">
        <v>477033.8</v>
      </c>
      <c r="F808">
        <v>171436.4</v>
      </c>
      <c r="G808">
        <v>47.08</v>
      </c>
      <c r="H808">
        <v>46.989999999999995</v>
      </c>
      <c r="I808">
        <v>47.71</v>
      </c>
      <c r="J808">
        <v>47.71</v>
      </c>
      <c r="K808" s="4">
        <f t="shared" si="36"/>
        <v>-0.1</v>
      </c>
      <c r="L808" s="7">
        <f t="shared" si="37"/>
        <v>0.1</v>
      </c>
      <c r="M808">
        <f t="shared" si="38"/>
        <v>0</v>
      </c>
    </row>
    <row r="809" spans="1:13" x14ac:dyDescent="0.25">
      <c r="A809" t="s">
        <v>283</v>
      </c>
      <c r="B809">
        <v>804</v>
      </c>
      <c r="C809" t="s">
        <v>207</v>
      </c>
      <c r="D809">
        <v>6</v>
      </c>
      <c r="E809">
        <v>477033</v>
      </c>
      <c r="F809">
        <v>171435.3</v>
      </c>
      <c r="G809">
        <v>50.499999999999993</v>
      </c>
      <c r="H809">
        <v>50.499999999999993</v>
      </c>
      <c r="I809">
        <v>51.129999999999995</v>
      </c>
      <c r="J809">
        <v>51.129999999999995</v>
      </c>
      <c r="K809" s="4">
        <f t="shared" si="36"/>
        <v>0</v>
      </c>
      <c r="L809" s="7">
        <f t="shared" si="37"/>
        <v>0</v>
      </c>
      <c r="M809">
        <f t="shared" si="38"/>
        <v>0</v>
      </c>
    </row>
    <row r="810" spans="1:13" x14ac:dyDescent="0.25">
      <c r="A810" t="s">
        <v>283</v>
      </c>
      <c r="B810">
        <v>805</v>
      </c>
      <c r="C810" t="s">
        <v>207</v>
      </c>
      <c r="D810">
        <v>2</v>
      </c>
      <c r="E810">
        <v>477040.9</v>
      </c>
      <c r="F810">
        <v>171433.7</v>
      </c>
      <c r="G810">
        <v>49.69</v>
      </c>
      <c r="H810">
        <v>49.69</v>
      </c>
      <c r="I810">
        <v>50.32</v>
      </c>
      <c r="J810">
        <v>50.32</v>
      </c>
      <c r="K810" s="4">
        <f t="shared" si="36"/>
        <v>0</v>
      </c>
      <c r="L810" s="7">
        <f t="shared" si="37"/>
        <v>0</v>
      </c>
      <c r="M810">
        <f t="shared" si="38"/>
        <v>0</v>
      </c>
    </row>
    <row r="811" spans="1:13" x14ac:dyDescent="0.25">
      <c r="A811" t="s">
        <v>283</v>
      </c>
      <c r="B811">
        <v>808</v>
      </c>
      <c r="C811" t="s">
        <v>207</v>
      </c>
      <c r="D811">
        <v>6</v>
      </c>
      <c r="E811">
        <v>477033</v>
      </c>
      <c r="F811">
        <v>171435.3</v>
      </c>
      <c r="G811">
        <v>47.71</v>
      </c>
      <c r="H811">
        <v>47.71</v>
      </c>
      <c r="I811">
        <v>48.339999999999996</v>
      </c>
      <c r="J811">
        <v>48.339999999999996</v>
      </c>
      <c r="K811" s="4">
        <f t="shared" si="36"/>
        <v>0</v>
      </c>
      <c r="L811" s="7">
        <f t="shared" si="37"/>
        <v>0</v>
      </c>
      <c r="M811">
        <f t="shared" si="38"/>
        <v>0</v>
      </c>
    </row>
    <row r="812" spans="1:13" x14ac:dyDescent="0.25">
      <c r="A812" t="s">
        <v>283</v>
      </c>
      <c r="B812">
        <v>811</v>
      </c>
      <c r="C812" t="s">
        <v>207</v>
      </c>
      <c r="D812">
        <v>4</v>
      </c>
      <c r="E812">
        <v>477033.3</v>
      </c>
      <c r="F812">
        <v>171432.5</v>
      </c>
      <c r="G812">
        <v>44.019999999999996</v>
      </c>
      <c r="H812">
        <v>44.019999999999996</v>
      </c>
      <c r="I812">
        <v>44.65</v>
      </c>
      <c r="J812">
        <v>44.65</v>
      </c>
      <c r="K812" s="4">
        <f t="shared" si="36"/>
        <v>0</v>
      </c>
      <c r="L812" s="7">
        <f t="shared" si="37"/>
        <v>0</v>
      </c>
      <c r="M812">
        <f t="shared" si="38"/>
        <v>0</v>
      </c>
    </row>
    <row r="813" spans="1:13" x14ac:dyDescent="0.25">
      <c r="A813" t="s">
        <v>283</v>
      </c>
      <c r="B813">
        <v>812</v>
      </c>
      <c r="C813" t="s">
        <v>207</v>
      </c>
      <c r="D813">
        <v>3</v>
      </c>
      <c r="E813">
        <v>477037.6</v>
      </c>
      <c r="F813">
        <v>171431.7</v>
      </c>
      <c r="G813">
        <v>43.839999999999996</v>
      </c>
      <c r="H813">
        <v>43.839999999999996</v>
      </c>
      <c r="I813">
        <v>44.47</v>
      </c>
      <c r="J813">
        <v>44.47</v>
      </c>
      <c r="K813" s="4">
        <f t="shared" si="36"/>
        <v>0</v>
      </c>
      <c r="L813" s="7">
        <f t="shared" si="37"/>
        <v>0</v>
      </c>
      <c r="M813">
        <f t="shared" si="38"/>
        <v>0</v>
      </c>
    </row>
    <row r="814" spans="1:13" x14ac:dyDescent="0.25">
      <c r="A814" t="s">
        <v>283</v>
      </c>
      <c r="B814">
        <v>813</v>
      </c>
      <c r="C814" t="s">
        <v>207</v>
      </c>
      <c r="D814">
        <v>4</v>
      </c>
      <c r="E814">
        <v>477033.3</v>
      </c>
      <c r="F814">
        <v>171432.5</v>
      </c>
      <c r="G814">
        <v>41.05</v>
      </c>
      <c r="H814">
        <v>41.05</v>
      </c>
      <c r="I814">
        <v>41.68</v>
      </c>
      <c r="J814">
        <v>41.68</v>
      </c>
      <c r="K814" s="4">
        <f t="shared" si="36"/>
        <v>0</v>
      </c>
      <c r="L814" s="7">
        <f t="shared" si="37"/>
        <v>0</v>
      </c>
      <c r="M814">
        <f t="shared" si="38"/>
        <v>0</v>
      </c>
    </row>
    <row r="815" spans="1:13" x14ac:dyDescent="0.25">
      <c r="A815" t="s">
        <v>283</v>
      </c>
      <c r="B815">
        <v>814</v>
      </c>
      <c r="C815" t="s">
        <v>207</v>
      </c>
      <c r="D815">
        <v>3</v>
      </c>
      <c r="E815">
        <v>477037.6</v>
      </c>
      <c r="F815">
        <v>171431.7</v>
      </c>
      <c r="G815">
        <v>40.78</v>
      </c>
      <c r="H815">
        <v>40.78</v>
      </c>
      <c r="I815">
        <v>41.410000000000004</v>
      </c>
      <c r="J815">
        <v>41.410000000000004</v>
      </c>
      <c r="K815" s="4">
        <f t="shared" si="36"/>
        <v>0</v>
      </c>
      <c r="L815" s="7">
        <f t="shared" si="37"/>
        <v>0</v>
      </c>
      <c r="M815">
        <f t="shared" si="38"/>
        <v>0</v>
      </c>
    </row>
    <row r="816" spans="1:13" x14ac:dyDescent="0.25">
      <c r="A816" t="s">
        <v>283</v>
      </c>
      <c r="B816">
        <v>815</v>
      </c>
      <c r="C816" t="s">
        <v>208</v>
      </c>
      <c r="D816">
        <v>2</v>
      </c>
      <c r="E816">
        <v>477043.3</v>
      </c>
      <c r="F816">
        <v>171425</v>
      </c>
      <c r="G816">
        <v>49.69</v>
      </c>
      <c r="H816">
        <v>49.69</v>
      </c>
      <c r="I816">
        <v>50.32</v>
      </c>
      <c r="J816">
        <v>50.32</v>
      </c>
      <c r="K816" s="4">
        <f t="shared" si="36"/>
        <v>0</v>
      </c>
      <c r="L816" s="7">
        <f t="shared" si="37"/>
        <v>0</v>
      </c>
      <c r="M816">
        <f t="shared" si="38"/>
        <v>1</v>
      </c>
    </row>
    <row r="817" spans="1:13" x14ac:dyDescent="0.25">
      <c r="A817" t="s">
        <v>283</v>
      </c>
      <c r="B817">
        <v>816</v>
      </c>
      <c r="C817" t="s">
        <v>208</v>
      </c>
      <c r="D817">
        <v>6</v>
      </c>
      <c r="E817">
        <v>477033.8</v>
      </c>
      <c r="F817">
        <v>171428.9</v>
      </c>
      <c r="G817">
        <v>48.43</v>
      </c>
      <c r="H817">
        <v>48.43</v>
      </c>
      <c r="I817">
        <v>49.06</v>
      </c>
      <c r="J817">
        <v>49.06</v>
      </c>
      <c r="K817" s="4">
        <f t="shared" si="36"/>
        <v>0</v>
      </c>
      <c r="L817" s="7">
        <f t="shared" si="37"/>
        <v>0</v>
      </c>
      <c r="M817">
        <f t="shared" si="38"/>
        <v>0</v>
      </c>
    </row>
    <row r="818" spans="1:13" x14ac:dyDescent="0.25">
      <c r="A818" t="s">
        <v>283</v>
      </c>
      <c r="B818">
        <v>817</v>
      </c>
      <c r="C818" t="s">
        <v>208</v>
      </c>
      <c r="D818">
        <v>1</v>
      </c>
      <c r="E818">
        <v>477039.2</v>
      </c>
      <c r="F818">
        <v>171429.5</v>
      </c>
      <c r="G818">
        <v>48.249999999999993</v>
      </c>
      <c r="H818">
        <v>48.249999999999993</v>
      </c>
      <c r="I818">
        <v>48.879999999999995</v>
      </c>
      <c r="J818">
        <v>48.879999999999995</v>
      </c>
      <c r="K818" s="4">
        <f t="shared" si="36"/>
        <v>0</v>
      </c>
      <c r="L818" s="7">
        <f t="shared" si="37"/>
        <v>0</v>
      </c>
      <c r="M818">
        <f t="shared" si="38"/>
        <v>0</v>
      </c>
    </row>
    <row r="819" spans="1:13" x14ac:dyDescent="0.25">
      <c r="A819" t="s">
        <v>283</v>
      </c>
      <c r="B819">
        <v>818</v>
      </c>
      <c r="C819" t="s">
        <v>208</v>
      </c>
      <c r="D819">
        <v>4</v>
      </c>
      <c r="E819">
        <v>477035</v>
      </c>
      <c r="F819">
        <v>171425</v>
      </c>
      <c r="G819">
        <v>47.98</v>
      </c>
      <c r="H819">
        <v>47.98</v>
      </c>
      <c r="I819">
        <v>48.61</v>
      </c>
      <c r="J819">
        <v>48.61</v>
      </c>
      <c r="K819" s="4">
        <f t="shared" si="36"/>
        <v>0</v>
      </c>
      <c r="L819" s="7">
        <f t="shared" si="37"/>
        <v>0</v>
      </c>
      <c r="M819">
        <f t="shared" si="38"/>
        <v>0</v>
      </c>
    </row>
    <row r="820" spans="1:13" x14ac:dyDescent="0.25">
      <c r="A820" t="s">
        <v>283</v>
      </c>
      <c r="B820">
        <v>819</v>
      </c>
      <c r="C820" t="s">
        <v>208</v>
      </c>
      <c r="D820">
        <v>2</v>
      </c>
      <c r="E820">
        <v>477043.3</v>
      </c>
      <c r="F820">
        <v>171425</v>
      </c>
      <c r="G820">
        <v>47.17</v>
      </c>
      <c r="H820">
        <v>47.17</v>
      </c>
      <c r="I820">
        <v>47.71</v>
      </c>
      <c r="J820">
        <v>47.71</v>
      </c>
      <c r="K820" s="4">
        <f t="shared" si="36"/>
        <v>0</v>
      </c>
      <c r="L820" s="7">
        <f t="shared" si="37"/>
        <v>0</v>
      </c>
      <c r="M820">
        <f t="shared" si="38"/>
        <v>0</v>
      </c>
    </row>
    <row r="821" spans="1:13" x14ac:dyDescent="0.25">
      <c r="A821" t="s">
        <v>283</v>
      </c>
      <c r="B821">
        <v>820</v>
      </c>
      <c r="C821" t="s">
        <v>208</v>
      </c>
      <c r="D821">
        <v>1</v>
      </c>
      <c r="E821">
        <v>477039.2</v>
      </c>
      <c r="F821">
        <v>171429.5</v>
      </c>
      <c r="G821">
        <v>45.46</v>
      </c>
      <c r="H821">
        <v>45.46</v>
      </c>
      <c r="I821">
        <v>45.999999999999993</v>
      </c>
      <c r="J821">
        <v>46.089999999999996</v>
      </c>
      <c r="K821" s="4">
        <f t="shared" si="36"/>
        <v>0</v>
      </c>
      <c r="L821" s="7">
        <f t="shared" si="37"/>
        <v>0</v>
      </c>
      <c r="M821">
        <f t="shared" si="38"/>
        <v>0</v>
      </c>
    </row>
    <row r="822" spans="1:13" x14ac:dyDescent="0.25">
      <c r="A822" t="s">
        <v>283</v>
      </c>
      <c r="B822">
        <v>821</v>
      </c>
      <c r="C822" t="s">
        <v>208</v>
      </c>
      <c r="D822">
        <v>6</v>
      </c>
      <c r="E822">
        <v>477033.8</v>
      </c>
      <c r="F822">
        <v>171428.9</v>
      </c>
      <c r="G822">
        <v>45.46</v>
      </c>
      <c r="H822">
        <v>45.46</v>
      </c>
      <c r="I822">
        <v>46.089999999999996</v>
      </c>
      <c r="J822">
        <v>46.089999999999996</v>
      </c>
      <c r="K822" s="4">
        <f t="shared" si="36"/>
        <v>0</v>
      </c>
      <c r="L822" s="7">
        <f t="shared" si="37"/>
        <v>0</v>
      </c>
      <c r="M822">
        <f t="shared" si="38"/>
        <v>0</v>
      </c>
    </row>
    <row r="823" spans="1:13" x14ac:dyDescent="0.25">
      <c r="A823" t="s">
        <v>283</v>
      </c>
      <c r="B823">
        <v>822</v>
      </c>
      <c r="C823" t="s">
        <v>208</v>
      </c>
      <c r="D823">
        <v>4</v>
      </c>
      <c r="E823">
        <v>477035</v>
      </c>
      <c r="F823">
        <v>171425</v>
      </c>
      <c r="G823">
        <v>44.92</v>
      </c>
      <c r="H823">
        <v>44.92</v>
      </c>
      <c r="I823">
        <v>45.55</v>
      </c>
      <c r="J823">
        <v>45.55</v>
      </c>
      <c r="K823" s="4">
        <f t="shared" si="36"/>
        <v>0</v>
      </c>
      <c r="L823" s="7">
        <f t="shared" si="37"/>
        <v>0</v>
      </c>
      <c r="M823">
        <f t="shared" si="38"/>
        <v>0</v>
      </c>
    </row>
    <row r="824" spans="1:13" x14ac:dyDescent="0.25">
      <c r="A824" t="s">
        <v>283</v>
      </c>
      <c r="B824">
        <v>823</v>
      </c>
      <c r="C824" t="s">
        <v>208</v>
      </c>
      <c r="D824">
        <v>5</v>
      </c>
      <c r="E824">
        <v>477034.5</v>
      </c>
      <c r="F824">
        <v>171427.20000000001</v>
      </c>
      <c r="G824">
        <v>44.019999999999996</v>
      </c>
      <c r="H824">
        <v>44.019999999999996</v>
      </c>
      <c r="I824">
        <v>44.65</v>
      </c>
      <c r="J824">
        <v>44.65</v>
      </c>
      <c r="K824" s="4">
        <f t="shared" si="36"/>
        <v>0</v>
      </c>
      <c r="L824" s="7">
        <f t="shared" si="37"/>
        <v>0</v>
      </c>
      <c r="M824">
        <f t="shared" si="38"/>
        <v>0</v>
      </c>
    </row>
    <row r="825" spans="1:13" x14ac:dyDescent="0.25">
      <c r="A825" t="s">
        <v>283</v>
      </c>
      <c r="B825">
        <v>824</v>
      </c>
      <c r="C825" t="s">
        <v>208</v>
      </c>
      <c r="D825">
        <v>3</v>
      </c>
      <c r="E825">
        <v>477038.6</v>
      </c>
      <c r="F825">
        <v>171422.1</v>
      </c>
      <c r="G825">
        <v>43.660000000000004</v>
      </c>
      <c r="H825">
        <v>43.660000000000004</v>
      </c>
      <c r="I825">
        <v>44.29</v>
      </c>
      <c r="J825">
        <v>44.29</v>
      </c>
      <c r="K825" s="4">
        <f t="shared" si="36"/>
        <v>0</v>
      </c>
      <c r="L825" s="7">
        <f t="shared" si="37"/>
        <v>0</v>
      </c>
      <c r="M825">
        <f t="shared" si="38"/>
        <v>0</v>
      </c>
    </row>
    <row r="826" spans="1:13" x14ac:dyDescent="0.25">
      <c r="A826" t="s">
        <v>283</v>
      </c>
      <c r="B826">
        <v>825</v>
      </c>
      <c r="C826" t="s">
        <v>208</v>
      </c>
      <c r="D826">
        <v>5</v>
      </c>
      <c r="E826">
        <v>477034.5</v>
      </c>
      <c r="F826">
        <v>171427.20000000001</v>
      </c>
      <c r="G826">
        <v>41.05</v>
      </c>
      <c r="H826">
        <v>41.05</v>
      </c>
      <c r="I826">
        <v>41.68</v>
      </c>
      <c r="J826">
        <v>41.68</v>
      </c>
      <c r="K826" s="4">
        <f t="shared" si="36"/>
        <v>0</v>
      </c>
      <c r="L826" s="7">
        <f t="shared" si="37"/>
        <v>0</v>
      </c>
      <c r="M826">
        <f t="shared" si="38"/>
        <v>0</v>
      </c>
    </row>
    <row r="827" spans="1:13" x14ac:dyDescent="0.25">
      <c r="A827" t="s">
        <v>283</v>
      </c>
      <c r="B827">
        <v>826</v>
      </c>
      <c r="C827" t="s">
        <v>208</v>
      </c>
      <c r="D827">
        <v>3</v>
      </c>
      <c r="E827">
        <v>477038.6</v>
      </c>
      <c r="F827">
        <v>171422.1</v>
      </c>
      <c r="G827">
        <v>40.42</v>
      </c>
      <c r="H827">
        <v>40.42</v>
      </c>
      <c r="I827">
        <v>41.05</v>
      </c>
      <c r="J827">
        <v>41.05</v>
      </c>
      <c r="K827" s="4">
        <f t="shared" si="36"/>
        <v>0</v>
      </c>
      <c r="L827" s="7">
        <f t="shared" si="37"/>
        <v>0</v>
      </c>
      <c r="M827">
        <f t="shared" si="38"/>
        <v>0</v>
      </c>
    </row>
    <row r="828" spans="1:13" x14ac:dyDescent="0.25">
      <c r="A828" t="s">
        <v>283</v>
      </c>
      <c r="B828">
        <v>828</v>
      </c>
      <c r="C828" t="s">
        <v>209</v>
      </c>
      <c r="D828">
        <v>3</v>
      </c>
      <c r="E828">
        <v>477046.1</v>
      </c>
      <c r="F828">
        <v>171407.6</v>
      </c>
      <c r="G828">
        <v>50.949999999999996</v>
      </c>
      <c r="H828">
        <v>51.04</v>
      </c>
      <c r="I828">
        <v>51.58</v>
      </c>
      <c r="J828">
        <v>51.67</v>
      </c>
      <c r="K828" s="4">
        <f t="shared" si="36"/>
        <v>0.1</v>
      </c>
      <c r="L828" s="7">
        <f t="shared" si="37"/>
        <v>0.1</v>
      </c>
      <c r="M828">
        <f t="shared" si="38"/>
        <v>1</v>
      </c>
    </row>
    <row r="829" spans="1:13" x14ac:dyDescent="0.25">
      <c r="A829" t="s">
        <v>283</v>
      </c>
      <c r="B829">
        <v>830</v>
      </c>
      <c r="C829" t="s">
        <v>209</v>
      </c>
      <c r="D829">
        <v>1</v>
      </c>
      <c r="E829">
        <v>477043.1</v>
      </c>
      <c r="F829">
        <v>171409.1</v>
      </c>
      <c r="G829">
        <v>48.61</v>
      </c>
      <c r="H829">
        <v>48.699999999999996</v>
      </c>
      <c r="I829">
        <v>49.33</v>
      </c>
      <c r="J829">
        <v>49.33</v>
      </c>
      <c r="K829" s="4">
        <f t="shared" si="36"/>
        <v>0.1</v>
      </c>
      <c r="L829" s="7">
        <f t="shared" si="37"/>
        <v>0.1</v>
      </c>
      <c r="M829">
        <f t="shared" si="38"/>
        <v>0</v>
      </c>
    </row>
    <row r="830" spans="1:13" x14ac:dyDescent="0.25">
      <c r="A830" t="s">
        <v>283</v>
      </c>
      <c r="B830">
        <v>827</v>
      </c>
      <c r="C830" t="s">
        <v>209</v>
      </c>
      <c r="D830">
        <v>1</v>
      </c>
      <c r="E830">
        <v>477043.1</v>
      </c>
      <c r="F830">
        <v>171409.1</v>
      </c>
      <c r="G830">
        <v>51.22</v>
      </c>
      <c r="H830">
        <v>51.22</v>
      </c>
      <c r="I830">
        <v>51.849999999999994</v>
      </c>
      <c r="J830">
        <v>51.849999999999994</v>
      </c>
      <c r="K830" s="4">
        <f t="shared" si="36"/>
        <v>0</v>
      </c>
      <c r="L830" s="7">
        <f t="shared" si="37"/>
        <v>0</v>
      </c>
      <c r="M830">
        <f t="shared" si="38"/>
        <v>0</v>
      </c>
    </row>
    <row r="831" spans="1:13" x14ac:dyDescent="0.25">
      <c r="A831" t="s">
        <v>283</v>
      </c>
      <c r="B831">
        <v>829</v>
      </c>
      <c r="C831" t="s">
        <v>209</v>
      </c>
      <c r="D831">
        <v>2</v>
      </c>
      <c r="E831">
        <v>477043.7</v>
      </c>
      <c r="F831">
        <v>171408.4</v>
      </c>
      <c r="G831">
        <v>49.239999999999995</v>
      </c>
      <c r="H831">
        <v>49.239999999999995</v>
      </c>
      <c r="I831">
        <v>49.87</v>
      </c>
      <c r="J831">
        <v>49.87</v>
      </c>
      <c r="K831" s="4">
        <f t="shared" si="36"/>
        <v>0</v>
      </c>
      <c r="L831" s="7">
        <f t="shared" si="37"/>
        <v>0</v>
      </c>
      <c r="M831">
        <f t="shared" si="38"/>
        <v>0</v>
      </c>
    </row>
    <row r="832" spans="1:13" x14ac:dyDescent="0.25">
      <c r="A832" t="s">
        <v>283</v>
      </c>
      <c r="B832">
        <v>831</v>
      </c>
      <c r="C832" t="s">
        <v>209</v>
      </c>
      <c r="D832">
        <v>3</v>
      </c>
      <c r="E832">
        <v>477046.1</v>
      </c>
      <c r="F832">
        <v>171407.6</v>
      </c>
      <c r="G832">
        <v>48.43</v>
      </c>
      <c r="H832">
        <v>48.43</v>
      </c>
      <c r="I832">
        <v>49.06</v>
      </c>
      <c r="J832">
        <v>49.06</v>
      </c>
      <c r="K832" s="4">
        <f t="shared" si="36"/>
        <v>0</v>
      </c>
      <c r="L832" s="7">
        <f t="shared" si="37"/>
        <v>0</v>
      </c>
      <c r="M832">
        <f t="shared" si="38"/>
        <v>0</v>
      </c>
    </row>
    <row r="833" spans="1:13" x14ac:dyDescent="0.25">
      <c r="A833" t="s">
        <v>283</v>
      </c>
      <c r="B833">
        <v>832</v>
      </c>
      <c r="C833" t="s">
        <v>209</v>
      </c>
      <c r="D833">
        <v>4</v>
      </c>
      <c r="E833">
        <v>477047.8</v>
      </c>
      <c r="F833">
        <v>171402.7</v>
      </c>
      <c r="G833">
        <v>48.43</v>
      </c>
      <c r="H833">
        <v>48.43</v>
      </c>
      <c r="I833">
        <v>49.06</v>
      </c>
      <c r="J833">
        <v>49.06</v>
      </c>
      <c r="K833" s="4">
        <f t="shared" si="36"/>
        <v>0</v>
      </c>
      <c r="L833" s="7">
        <f t="shared" si="37"/>
        <v>0</v>
      </c>
      <c r="M833">
        <f t="shared" si="38"/>
        <v>0</v>
      </c>
    </row>
    <row r="834" spans="1:13" x14ac:dyDescent="0.25">
      <c r="A834" t="s">
        <v>283</v>
      </c>
      <c r="B834">
        <v>833</v>
      </c>
      <c r="C834" t="s">
        <v>209</v>
      </c>
      <c r="D834">
        <v>2</v>
      </c>
      <c r="E834">
        <v>477043.7</v>
      </c>
      <c r="F834">
        <v>171408.4</v>
      </c>
      <c r="G834">
        <v>46.81</v>
      </c>
      <c r="H834">
        <v>46.81</v>
      </c>
      <c r="I834">
        <v>47.44</v>
      </c>
      <c r="J834">
        <v>47.44</v>
      </c>
      <c r="K834" s="4">
        <f t="shared" ref="K834:K897" si="39">ROUND(H834-G834,1)</f>
        <v>0</v>
      </c>
      <c r="L834" s="7">
        <f t="shared" ref="L834:L897" si="40">ABS(K834)</f>
        <v>0</v>
      </c>
      <c r="M834">
        <f t="shared" si="38"/>
        <v>0</v>
      </c>
    </row>
    <row r="835" spans="1:13" x14ac:dyDescent="0.25">
      <c r="A835" t="s">
        <v>283</v>
      </c>
      <c r="B835">
        <v>834</v>
      </c>
      <c r="C835" t="s">
        <v>209</v>
      </c>
      <c r="D835">
        <v>6</v>
      </c>
      <c r="E835">
        <v>477041.5</v>
      </c>
      <c r="F835">
        <v>171404.3</v>
      </c>
      <c r="G835">
        <v>46.089999999999996</v>
      </c>
      <c r="H835">
        <v>46.089999999999996</v>
      </c>
      <c r="I835">
        <v>46.72</v>
      </c>
      <c r="J835">
        <v>46.72</v>
      </c>
      <c r="K835" s="4">
        <f t="shared" si="39"/>
        <v>0</v>
      </c>
      <c r="L835" s="7">
        <f t="shared" si="40"/>
        <v>0</v>
      </c>
      <c r="M835">
        <f t="shared" ref="M835:M898" si="41">IF(C835=C834,0,1)</f>
        <v>0</v>
      </c>
    </row>
    <row r="836" spans="1:13" x14ac:dyDescent="0.25">
      <c r="A836" t="s">
        <v>283</v>
      </c>
      <c r="B836">
        <v>835</v>
      </c>
      <c r="C836" t="s">
        <v>209</v>
      </c>
      <c r="D836">
        <v>4</v>
      </c>
      <c r="E836">
        <v>477047.8</v>
      </c>
      <c r="F836">
        <v>171402.7</v>
      </c>
      <c r="G836">
        <v>45.73</v>
      </c>
      <c r="H836">
        <v>45.73</v>
      </c>
      <c r="I836">
        <v>46.36</v>
      </c>
      <c r="J836">
        <v>46.36</v>
      </c>
      <c r="K836" s="4">
        <f t="shared" si="39"/>
        <v>0</v>
      </c>
      <c r="L836" s="7">
        <f t="shared" si="40"/>
        <v>0</v>
      </c>
      <c r="M836">
        <f t="shared" si="41"/>
        <v>0</v>
      </c>
    </row>
    <row r="837" spans="1:13" x14ac:dyDescent="0.25">
      <c r="A837" t="s">
        <v>283</v>
      </c>
      <c r="B837">
        <v>836</v>
      </c>
      <c r="C837" t="s">
        <v>209</v>
      </c>
      <c r="D837">
        <v>5</v>
      </c>
      <c r="E837">
        <v>477043.9</v>
      </c>
      <c r="F837">
        <v>171398.8</v>
      </c>
      <c r="G837">
        <v>43.389999999999993</v>
      </c>
      <c r="H837">
        <v>43.389999999999993</v>
      </c>
      <c r="I837">
        <v>44.019999999999996</v>
      </c>
      <c r="J837">
        <v>44.019999999999996</v>
      </c>
      <c r="K837" s="4">
        <f t="shared" si="39"/>
        <v>0</v>
      </c>
      <c r="L837" s="7">
        <f t="shared" si="40"/>
        <v>0</v>
      </c>
      <c r="M837">
        <f t="shared" si="41"/>
        <v>0</v>
      </c>
    </row>
    <row r="838" spans="1:13" x14ac:dyDescent="0.25">
      <c r="A838" t="s">
        <v>283</v>
      </c>
      <c r="B838">
        <v>837</v>
      </c>
      <c r="C838" t="s">
        <v>209</v>
      </c>
      <c r="D838">
        <v>6</v>
      </c>
      <c r="E838">
        <v>477041.5</v>
      </c>
      <c r="F838">
        <v>171404.3</v>
      </c>
      <c r="G838">
        <v>42.67</v>
      </c>
      <c r="H838">
        <v>42.67</v>
      </c>
      <c r="I838">
        <v>43.3</v>
      </c>
      <c r="J838">
        <v>43.3</v>
      </c>
      <c r="K838" s="4">
        <f t="shared" si="39"/>
        <v>0</v>
      </c>
      <c r="L838" s="7">
        <f t="shared" si="40"/>
        <v>0</v>
      </c>
      <c r="M838">
        <f t="shared" si="41"/>
        <v>0</v>
      </c>
    </row>
    <row r="839" spans="1:13" x14ac:dyDescent="0.25">
      <c r="A839" t="s">
        <v>283</v>
      </c>
      <c r="B839">
        <v>838</v>
      </c>
      <c r="C839" t="s">
        <v>209</v>
      </c>
      <c r="D839">
        <v>5</v>
      </c>
      <c r="E839">
        <v>477043.9</v>
      </c>
      <c r="F839">
        <v>171398.8</v>
      </c>
      <c r="G839">
        <v>40.42</v>
      </c>
      <c r="H839">
        <v>40.42</v>
      </c>
      <c r="I839">
        <v>41.05</v>
      </c>
      <c r="J839">
        <v>41.05</v>
      </c>
      <c r="K839" s="4">
        <f t="shared" si="39"/>
        <v>0</v>
      </c>
      <c r="L839" s="7">
        <f t="shared" si="40"/>
        <v>0</v>
      </c>
      <c r="M839">
        <f t="shared" si="41"/>
        <v>0</v>
      </c>
    </row>
    <row r="840" spans="1:13" x14ac:dyDescent="0.25">
      <c r="A840" t="s">
        <v>283</v>
      </c>
      <c r="B840">
        <v>841</v>
      </c>
      <c r="C840" t="s">
        <v>210</v>
      </c>
      <c r="D840">
        <v>3</v>
      </c>
      <c r="E840">
        <v>477035.5</v>
      </c>
      <c r="F840">
        <v>171408.8</v>
      </c>
      <c r="G840">
        <v>49.33</v>
      </c>
      <c r="H840">
        <v>49.42</v>
      </c>
      <c r="I840">
        <v>49.96</v>
      </c>
      <c r="J840">
        <v>50.05</v>
      </c>
      <c r="K840" s="4">
        <f t="shared" si="39"/>
        <v>0.1</v>
      </c>
      <c r="L840" s="7">
        <f t="shared" si="40"/>
        <v>0.1</v>
      </c>
      <c r="M840">
        <f t="shared" si="41"/>
        <v>1</v>
      </c>
    </row>
    <row r="841" spans="1:13" x14ac:dyDescent="0.25">
      <c r="A841" t="s">
        <v>283</v>
      </c>
      <c r="B841">
        <v>847</v>
      </c>
      <c r="C841" t="s">
        <v>210</v>
      </c>
      <c r="D841">
        <v>3</v>
      </c>
      <c r="E841">
        <v>477035.5</v>
      </c>
      <c r="F841">
        <v>171408.8</v>
      </c>
      <c r="G841">
        <v>46.629999999999995</v>
      </c>
      <c r="H841">
        <v>46.72</v>
      </c>
      <c r="I841">
        <v>47.26</v>
      </c>
      <c r="J841">
        <v>47.26</v>
      </c>
      <c r="K841" s="4">
        <f t="shared" si="39"/>
        <v>0.1</v>
      </c>
      <c r="L841" s="7">
        <f t="shared" si="40"/>
        <v>0.1</v>
      </c>
      <c r="M841">
        <f t="shared" si="41"/>
        <v>0</v>
      </c>
    </row>
    <row r="842" spans="1:13" x14ac:dyDescent="0.25">
      <c r="A842" t="s">
        <v>283</v>
      </c>
      <c r="B842">
        <v>850</v>
      </c>
      <c r="C842" t="s">
        <v>210</v>
      </c>
      <c r="D842">
        <v>7</v>
      </c>
      <c r="E842">
        <v>477031.4</v>
      </c>
      <c r="F842">
        <v>171406.3</v>
      </c>
      <c r="G842">
        <v>44.47</v>
      </c>
      <c r="H842">
        <v>44.379999999999995</v>
      </c>
      <c r="I842">
        <v>45.099999999999994</v>
      </c>
      <c r="J842">
        <v>45.099999999999994</v>
      </c>
      <c r="K842" s="4">
        <f t="shared" si="39"/>
        <v>-0.1</v>
      </c>
      <c r="L842" s="7">
        <f t="shared" si="40"/>
        <v>0.1</v>
      </c>
      <c r="M842">
        <f t="shared" si="41"/>
        <v>0</v>
      </c>
    </row>
    <row r="843" spans="1:13" x14ac:dyDescent="0.25">
      <c r="A843" t="s">
        <v>283</v>
      </c>
      <c r="B843">
        <v>839</v>
      </c>
      <c r="C843" t="s">
        <v>210</v>
      </c>
      <c r="D843">
        <v>4</v>
      </c>
      <c r="E843">
        <v>477038.5</v>
      </c>
      <c r="F843">
        <v>171409.3</v>
      </c>
      <c r="G843">
        <v>51.22</v>
      </c>
      <c r="H843">
        <v>51.22</v>
      </c>
      <c r="I843">
        <v>51.849999999999994</v>
      </c>
      <c r="J843">
        <v>51.849999999999994</v>
      </c>
      <c r="K843" s="4">
        <f t="shared" si="39"/>
        <v>0</v>
      </c>
      <c r="L843" s="7">
        <f t="shared" si="40"/>
        <v>0</v>
      </c>
      <c r="M843">
        <f t="shared" si="41"/>
        <v>0</v>
      </c>
    </row>
    <row r="844" spans="1:13" x14ac:dyDescent="0.25">
      <c r="A844" t="s">
        <v>283</v>
      </c>
      <c r="B844">
        <v>840</v>
      </c>
      <c r="C844" t="s">
        <v>210</v>
      </c>
      <c r="D844">
        <v>1</v>
      </c>
      <c r="E844">
        <v>477033.5</v>
      </c>
      <c r="F844">
        <v>171411.1</v>
      </c>
      <c r="G844">
        <v>50.68</v>
      </c>
      <c r="H844">
        <v>50.68</v>
      </c>
      <c r="I844">
        <v>51.31</v>
      </c>
      <c r="J844">
        <v>51.31</v>
      </c>
      <c r="K844" s="4">
        <f t="shared" si="39"/>
        <v>0</v>
      </c>
      <c r="L844" s="7">
        <f t="shared" si="40"/>
        <v>0</v>
      </c>
      <c r="M844">
        <f t="shared" si="41"/>
        <v>0</v>
      </c>
    </row>
    <row r="845" spans="1:13" x14ac:dyDescent="0.25">
      <c r="A845" t="s">
        <v>283</v>
      </c>
      <c r="B845">
        <v>842</v>
      </c>
      <c r="C845" t="s">
        <v>210</v>
      </c>
      <c r="D845">
        <v>4</v>
      </c>
      <c r="E845">
        <v>477038.5</v>
      </c>
      <c r="F845">
        <v>171409.3</v>
      </c>
      <c r="G845">
        <v>48.699999999999996</v>
      </c>
      <c r="H845">
        <v>48.699999999999996</v>
      </c>
      <c r="I845">
        <v>49.33</v>
      </c>
      <c r="J845">
        <v>49.33</v>
      </c>
      <c r="K845" s="4">
        <f t="shared" si="39"/>
        <v>0</v>
      </c>
      <c r="L845" s="7">
        <f t="shared" si="40"/>
        <v>0</v>
      </c>
      <c r="M845">
        <f t="shared" si="41"/>
        <v>0</v>
      </c>
    </row>
    <row r="846" spans="1:13" x14ac:dyDescent="0.25">
      <c r="A846" t="s">
        <v>283</v>
      </c>
      <c r="B846">
        <v>843</v>
      </c>
      <c r="C846" t="s">
        <v>210</v>
      </c>
      <c r="D846">
        <v>1</v>
      </c>
      <c r="E846">
        <v>477033.5</v>
      </c>
      <c r="F846">
        <v>171411.1</v>
      </c>
      <c r="G846">
        <v>48.07</v>
      </c>
      <c r="H846">
        <v>48.07</v>
      </c>
      <c r="I846">
        <v>48.79</v>
      </c>
      <c r="J846">
        <v>48.79</v>
      </c>
      <c r="K846" s="4">
        <f t="shared" si="39"/>
        <v>0</v>
      </c>
      <c r="L846" s="7">
        <f t="shared" si="40"/>
        <v>0</v>
      </c>
      <c r="M846">
        <f t="shared" si="41"/>
        <v>0</v>
      </c>
    </row>
    <row r="847" spans="1:13" x14ac:dyDescent="0.25">
      <c r="A847" t="s">
        <v>283</v>
      </c>
      <c r="B847">
        <v>844</v>
      </c>
      <c r="C847" t="s">
        <v>210</v>
      </c>
      <c r="D847">
        <v>2</v>
      </c>
      <c r="E847">
        <v>477034.7</v>
      </c>
      <c r="F847">
        <v>171409.8</v>
      </c>
      <c r="G847">
        <v>47.889999999999993</v>
      </c>
      <c r="H847">
        <v>47.889999999999993</v>
      </c>
      <c r="I847">
        <v>48.519999999999996</v>
      </c>
      <c r="J847">
        <v>48.519999999999996</v>
      </c>
      <c r="K847" s="4">
        <f t="shared" si="39"/>
        <v>0</v>
      </c>
      <c r="L847" s="7">
        <f t="shared" si="40"/>
        <v>0</v>
      </c>
      <c r="M847">
        <f t="shared" si="41"/>
        <v>0</v>
      </c>
    </row>
    <row r="848" spans="1:13" x14ac:dyDescent="0.25">
      <c r="A848" t="s">
        <v>283</v>
      </c>
      <c r="B848">
        <v>845</v>
      </c>
      <c r="C848" t="s">
        <v>210</v>
      </c>
      <c r="D848">
        <v>5</v>
      </c>
      <c r="E848">
        <v>477039.6</v>
      </c>
      <c r="F848">
        <v>171404.4</v>
      </c>
      <c r="G848">
        <v>47.349999999999994</v>
      </c>
      <c r="H848">
        <v>47.349999999999994</v>
      </c>
      <c r="I848">
        <v>47.889999999999993</v>
      </c>
      <c r="J848">
        <v>47.98</v>
      </c>
      <c r="K848" s="4">
        <f t="shared" si="39"/>
        <v>0</v>
      </c>
      <c r="L848" s="7">
        <f t="shared" si="40"/>
        <v>0</v>
      </c>
      <c r="M848">
        <f t="shared" si="41"/>
        <v>0</v>
      </c>
    </row>
    <row r="849" spans="1:13" x14ac:dyDescent="0.25">
      <c r="A849" t="s">
        <v>283</v>
      </c>
      <c r="B849">
        <v>846</v>
      </c>
      <c r="C849" t="s">
        <v>210</v>
      </c>
      <c r="D849">
        <v>7</v>
      </c>
      <c r="E849">
        <v>477031.4</v>
      </c>
      <c r="F849">
        <v>171406.3</v>
      </c>
      <c r="G849">
        <v>47.26</v>
      </c>
      <c r="H849">
        <v>47.26</v>
      </c>
      <c r="I849">
        <v>47.889999999999993</v>
      </c>
      <c r="J849">
        <v>47.889999999999993</v>
      </c>
      <c r="K849" s="4">
        <f t="shared" si="39"/>
        <v>0</v>
      </c>
      <c r="L849" s="7">
        <f t="shared" si="40"/>
        <v>0</v>
      </c>
      <c r="M849">
        <f t="shared" si="41"/>
        <v>0</v>
      </c>
    </row>
    <row r="850" spans="1:13" x14ac:dyDescent="0.25">
      <c r="A850" t="s">
        <v>283</v>
      </c>
      <c r="B850">
        <v>848</v>
      </c>
      <c r="C850" t="s">
        <v>210</v>
      </c>
      <c r="D850">
        <v>2</v>
      </c>
      <c r="E850">
        <v>477034.7</v>
      </c>
      <c r="F850">
        <v>171409.8</v>
      </c>
      <c r="G850">
        <v>45.19</v>
      </c>
      <c r="H850">
        <v>45.19</v>
      </c>
      <c r="I850">
        <v>45.82</v>
      </c>
      <c r="J850">
        <v>45.82</v>
      </c>
      <c r="K850" s="4">
        <f t="shared" si="39"/>
        <v>0</v>
      </c>
      <c r="L850" s="7">
        <f t="shared" si="40"/>
        <v>0</v>
      </c>
      <c r="M850">
        <f t="shared" si="41"/>
        <v>0</v>
      </c>
    </row>
    <row r="851" spans="1:13" x14ac:dyDescent="0.25">
      <c r="A851" t="s">
        <v>283</v>
      </c>
      <c r="B851">
        <v>849</v>
      </c>
      <c r="C851" t="s">
        <v>210</v>
      </c>
      <c r="D851">
        <v>5</v>
      </c>
      <c r="E851">
        <v>477039.6</v>
      </c>
      <c r="F851">
        <v>171404.4</v>
      </c>
      <c r="G851">
        <v>44.56</v>
      </c>
      <c r="H851">
        <v>44.56</v>
      </c>
      <c r="I851">
        <v>45.19</v>
      </c>
      <c r="J851">
        <v>45.19</v>
      </c>
      <c r="K851" s="4">
        <f t="shared" si="39"/>
        <v>0</v>
      </c>
      <c r="L851" s="7">
        <f t="shared" si="40"/>
        <v>0</v>
      </c>
      <c r="M851">
        <f t="shared" si="41"/>
        <v>0</v>
      </c>
    </row>
    <row r="852" spans="1:13" x14ac:dyDescent="0.25">
      <c r="A852" t="s">
        <v>283</v>
      </c>
      <c r="B852">
        <v>851</v>
      </c>
      <c r="C852" t="s">
        <v>210</v>
      </c>
      <c r="D852">
        <v>6</v>
      </c>
      <c r="E852">
        <v>477034.7</v>
      </c>
      <c r="F852">
        <v>171400.7</v>
      </c>
      <c r="G852">
        <v>43.48</v>
      </c>
      <c r="H852">
        <v>43.48</v>
      </c>
      <c r="I852">
        <v>44.11</v>
      </c>
      <c r="J852">
        <v>44.11</v>
      </c>
      <c r="K852" s="4">
        <f t="shared" si="39"/>
        <v>0</v>
      </c>
      <c r="L852" s="7">
        <f t="shared" si="40"/>
        <v>0</v>
      </c>
      <c r="M852">
        <f t="shared" si="41"/>
        <v>0</v>
      </c>
    </row>
    <row r="853" spans="1:13" x14ac:dyDescent="0.25">
      <c r="A853" t="s">
        <v>283</v>
      </c>
      <c r="B853">
        <v>852</v>
      </c>
      <c r="C853" t="s">
        <v>210</v>
      </c>
      <c r="D853">
        <v>6</v>
      </c>
      <c r="E853">
        <v>477034.7</v>
      </c>
      <c r="F853">
        <v>171400.7</v>
      </c>
      <c r="G853">
        <v>40.42</v>
      </c>
      <c r="H853">
        <v>40.42</v>
      </c>
      <c r="I853">
        <v>41.05</v>
      </c>
      <c r="J853">
        <v>41.05</v>
      </c>
      <c r="K853" s="4">
        <f t="shared" si="39"/>
        <v>0</v>
      </c>
      <c r="L853" s="7">
        <f t="shared" si="40"/>
        <v>0</v>
      </c>
      <c r="M853">
        <f t="shared" si="41"/>
        <v>0</v>
      </c>
    </row>
    <row r="854" spans="1:13" x14ac:dyDescent="0.25">
      <c r="A854" t="s">
        <v>283</v>
      </c>
      <c r="B854">
        <v>863</v>
      </c>
      <c r="C854" t="s">
        <v>211</v>
      </c>
      <c r="D854">
        <v>9</v>
      </c>
      <c r="E854">
        <v>477021.7</v>
      </c>
      <c r="F854">
        <v>171410.8</v>
      </c>
      <c r="G854">
        <v>46.629999999999995</v>
      </c>
      <c r="H854">
        <v>46.54</v>
      </c>
      <c r="I854">
        <v>47.26</v>
      </c>
      <c r="J854">
        <v>47.26</v>
      </c>
      <c r="K854" s="4">
        <f t="shared" si="39"/>
        <v>-0.1</v>
      </c>
      <c r="L854" s="7">
        <f t="shared" si="40"/>
        <v>0.1</v>
      </c>
      <c r="M854">
        <f t="shared" si="41"/>
        <v>1</v>
      </c>
    </row>
    <row r="855" spans="1:13" x14ac:dyDescent="0.25">
      <c r="A855" t="s">
        <v>283</v>
      </c>
      <c r="B855">
        <v>865</v>
      </c>
      <c r="C855" t="s">
        <v>211</v>
      </c>
      <c r="D855">
        <v>6</v>
      </c>
      <c r="E855">
        <v>477029.3</v>
      </c>
      <c r="F855">
        <v>171406.2</v>
      </c>
      <c r="G855">
        <v>45.19</v>
      </c>
      <c r="H855">
        <v>45.28</v>
      </c>
      <c r="I855">
        <v>45.82</v>
      </c>
      <c r="J855">
        <v>45.82</v>
      </c>
      <c r="K855" s="4">
        <f t="shared" si="39"/>
        <v>0.1</v>
      </c>
      <c r="L855" s="7">
        <f t="shared" si="40"/>
        <v>0.1</v>
      </c>
      <c r="M855">
        <f t="shared" si="41"/>
        <v>0</v>
      </c>
    </row>
    <row r="856" spans="1:13" x14ac:dyDescent="0.25">
      <c r="A856" t="s">
        <v>283</v>
      </c>
      <c r="B856">
        <v>853</v>
      </c>
      <c r="C856" t="s">
        <v>211</v>
      </c>
      <c r="D856">
        <v>1</v>
      </c>
      <c r="E856">
        <v>477023.7</v>
      </c>
      <c r="F856">
        <v>171413.1</v>
      </c>
      <c r="G856">
        <v>50.86</v>
      </c>
      <c r="H856">
        <v>50.86</v>
      </c>
      <c r="I856">
        <v>51.489999999999995</v>
      </c>
      <c r="J856">
        <v>51.489999999999995</v>
      </c>
      <c r="K856" s="4">
        <f t="shared" si="39"/>
        <v>0</v>
      </c>
      <c r="L856" s="7">
        <f t="shared" si="40"/>
        <v>0</v>
      </c>
      <c r="M856">
        <f t="shared" si="41"/>
        <v>0</v>
      </c>
    </row>
    <row r="857" spans="1:13" x14ac:dyDescent="0.25">
      <c r="A857" t="s">
        <v>283</v>
      </c>
      <c r="B857">
        <v>854</v>
      </c>
      <c r="C857" t="s">
        <v>211</v>
      </c>
      <c r="D857">
        <v>5</v>
      </c>
      <c r="E857">
        <v>477028.4</v>
      </c>
      <c r="F857">
        <v>171411.1</v>
      </c>
      <c r="G857">
        <v>50.68</v>
      </c>
      <c r="H857">
        <v>50.68</v>
      </c>
      <c r="I857">
        <v>51.31</v>
      </c>
      <c r="J857">
        <v>51.31</v>
      </c>
      <c r="K857" s="4">
        <f t="shared" si="39"/>
        <v>0</v>
      </c>
      <c r="L857" s="7">
        <f t="shared" si="40"/>
        <v>0</v>
      </c>
      <c r="M857">
        <f t="shared" si="41"/>
        <v>0</v>
      </c>
    </row>
    <row r="858" spans="1:13" x14ac:dyDescent="0.25">
      <c r="A858" t="s">
        <v>283</v>
      </c>
      <c r="B858">
        <v>855</v>
      </c>
      <c r="C858" t="s">
        <v>211</v>
      </c>
      <c r="D858">
        <v>9</v>
      </c>
      <c r="E858">
        <v>477021.7</v>
      </c>
      <c r="F858">
        <v>171410.8</v>
      </c>
      <c r="G858">
        <v>48.97</v>
      </c>
      <c r="H858">
        <v>48.97</v>
      </c>
      <c r="I858">
        <v>49.599999999999994</v>
      </c>
      <c r="J858">
        <v>49.599999999999994</v>
      </c>
      <c r="K858" s="4">
        <f t="shared" si="39"/>
        <v>0</v>
      </c>
      <c r="L858" s="7">
        <f t="shared" si="40"/>
        <v>0</v>
      </c>
      <c r="M858">
        <f t="shared" si="41"/>
        <v>0</v>
      </c>
    </row>
    <row r="859" spans="1:13" x14ac:dyDescent="0.25">
      <c r="A859" t="s">
        <v>283</v>
      </c>
      <c r="B859">
        <v>856</v>
      </c>
      <c r="C859" t="s">
        <v>211</v>
      </c>
      <c r="D859">
        <v>4</v>
      </c>
      <c r="E859">
        <v>477026.4</v>
      </c>
      <c r="F859">
        <v>171410.9</v>
      </c>
      <c r="G859">
        <v>48.879999999999995</v>
      </c>
      <c r="H859">
        <v>48.879999999999995</v>
      </c>
      <c r="I859">
        <v>49.599999999999994</v>
      </c>
      <c r="J859">
        <v>49.599999999999994</v>
      </c>
      <c r="K859" s="4">
        <f t="shared" si="39"/>
        <v>0</v>
      </c>
      <c r="L859" s="7">
        <f t="shared" si="40"/>
        <v>0</v>
      </c>
      <c r="M859">
        <f t="shared" si="41"/>
        <v>0</v>
      </c>
    </row>
    <row r="860" spans="1:13" x14ac:dyDescent="0.25">
      <c r="A860" t="s">
        <v>283</v>
      </c>
      <c r="B860">
        <v>857</v>
      </c>
      <c r="C860" t="s">
        <v>211</v>
      </c>
      <c r="D860">
        <v>3</v>
      </c>
      <c r="E860">
        <v>477025.6</v>
      </c>
      <c r="F860">
        <v>171410.6</v>
      </c>
      <c r="G860">
        <v>48.699999999999996</v>
      </c>
      <c r="H860">
        <v>48.699999999999996</v>
      </c>
      <c r="I860">
        <v>49.33</v>
      </c>
      <c r="J860">
        <v>49.33</v>
      </c>
      <c r="K860" s="4">
        <f t="shared" si="39"/>
        <v>0</v>
      </c>
      <c r="L860" s="7">
        <f t="shared" si="40"/>
        <v>0</v>
      </c>
      <c r="M860">
        <f t="shared" si="41"/>
        <v>0</v>
      </c>
    </row>
    <row r="861" spans="1:13" x14ac:dyDescent="0.25">
      <c r="A861" t="s">
        <v>283</v>
      </c>
      <c r="B861">
        <v>858</v>
      </c>
      <c r="C861" t="s">
        <v>211</v>
      </c>
      <c r="D861">
        <v>1</v>
      </c>
      <c r="E861">
        <v>477023.7</v>
      </c>
      <c r="F861">
        <v>171413.1</v>
      </c>
      <c r="G861">
        <v>48.339999999999996</v>
      </c>
      <c r="H861">
        <v>48.339999999999996</v>
      </c>
      <c r="I861">
        <v>48.97</v>
      </c>
      <c r="J861">
        <v>48.97</v>
      </c>
      <c r="K861" s="4">
        <f t="shared" si="39"/>
        <v>0</v>
      </c>
      <c r="L861" s="7">
        <f t="shared" si="40"/>
        <v>0</v>
      </c>
      <c r="M861">
        <f t="shared" si="41"/>
        <v>0</v>
      </c>
    </row>
    <row r="862" spans="1:13" x14ac:dyDescent="0.25">
      <c r="A862" t="s">
        <v>283</v>
      </c>
      <c r="B862">
        <v>859</v>
      </c>
      <c r="C862" t="s">
        <v>211</v>
      </c>
      <c r="D862">
        <v>5</v>
      </c>
      <c r="E862">
        <v>477028.4</v>
      </c>
      <c r="F862">
        <v>171411.1</v>
      </c>
      <c r="G862">
        <v>48.160000000000004</v>
      </c>
      <c r="H862">
        <v>48.160000000000004</v>
      </c>
      <c r="I862">
        <v>48.79</v>
      </c>
      <c r="J862">
        <v>48.79</v>
      </c>
      <c r="K862" s="4">
        <f t="shared" si="39"/>
        <v>0</v>
      </c>
      <c r="L862" s="7">
        <f t="shared" si="40"/>
        <v>0</v>
      </c>
      <c r="M862">
        <f t="shared" si="41"/>
        <v>0</v>
      </c>
    </row>
    <row r="863" spans="1:13" x14ac:dyDescent="0.25">
      <c r="A863" t="s">
        <v>283</v>
      </c>
      <c r="B863">
        <v>860</v>
      </c>
      <c r="C863" t="s">
        <v>211</v>
      </c>
      <c r="D863">
        <v>2</v>
      </c>
      <c r="E863">
        <v>477025</v>
      </c>
      <c r="F863">
        <v>171411.7</v>
      </c>
      <c r="G863">
        <v>47.17</v>
      </c>
      <c r="H863">
        <v>47.17</v>
      </c>
      <c r="I863">
        <v>47.8</v>
      </c>
      <c r="J863">
        <v>47.8</v>
      </c>
      <c r="K863" s="4">
        <f t="shared" si="39"/>
        <v>0</v>
      </c>
      <c r="L863" s="7">
        <f t="shared" si="40"/>
        <v>0</v>
      </c>
      <c r="M863">
        <f t="shared" si="41"/>
        <v>0</v>
      </c>
    </row>
    <row r="864" spans="1:13" x14ac:dyDescent="0.25">
      <c r="A864" t="s">
        <v>283</v>
      </c>
      <c r="B864">
        <v>861</v>
      </c>
      <c r="C864" t="s">
        <v>211</v>
      </c>
      <c r="D864">
        <v>8</v>
      </c>
      <c r="E864">
        <v>477020.7</v>
      </c>
      <c r="F864">
        <v>171405.9</v>
      </c>
      <c r="G864">
        <v>46.81</v>
      </c>
      <c r="H864">
        <v>46.81</v>
      </c>
      <c r="I864">
        <v>47.44</v>
      </c>
      <c r="J864">
        <v>47.44</v>
      </c>
      <c r="K864" s="4">
        <f t="shared" si="39"/>
        <v>0</v>
      </c>
      <c r="L864" s="7">
        <f t="shared" si="40"/>
        <v>0</v>
      </c>
      <c r="M864">
        <f t="shared" si="41"/>
        <v>0</v>
      </c>
    </row>
    <row r="865" spans="1:13" x14ac:dyDescent="0.25">
      <c r="A865" t="s">
        <v>283</v>
      </c>
      <c r="B865">
        <v>862</v>
      </c>
      <c r="C865" t="s">
        <v>211</v>
      </c>
      <c r="D865">
        <v>4</v>
      </c>
      <c r="E865">
        <v>477026.4</v>
      </c>
      <c r="F865">
        <v>171410.9</v>
      </c>
      <c r="G865">
        <v>46.54</v>
      </c>
      <c r="H865">
        <v>46.54</v>
      </c>
      <c r="I865">
        <v>47.26</v>
      </c>
      <c r="J865">
        <v>47.17</v>
      </c>
      <c r="K865" s="4">
        <f t="shared" si="39"/>
        <v>0</v>
      </c>
      <c r="L865" s="7">
        <f t="shared" si="40"/>
        <v>0</v>
      </c>
      <c r="M865">
        <f t="shared" si="41"/>
        <v>0</v>
      </c>
    </row>
    <row r="866" spans="1:13" x14ac:dyDescent="0.25">
      <c r="A866" t="s">
        <v>283</v>
      </c>
      <c r="B866">
        <v>864</v>
      </c>
      <c r="C866" t="s">
        <v>211</v>
      </c>
      <c r="D866">
        <v>3</v>
      </c>
      <c r="E866">
        <v>477025.6</v>
      </c>
      <c r="F866">
        <v>171410.6</v>
      </c>
      <c r="G866">
        <v>45.999999999999993</v>
      </c>
      <c r="H866">
        <v>45.999999999999993</v>
      </c>
      <c r="I866">
        <v>46.629999999999995</v>
      </c>
      <c r="J866">
        <v>46.629999999999995</v>
      </c>
      <c r="K866" s="4">
        <f t="shared" si="39"/>
        <v>0</v>
      </c>
      <c r="L866" s="7">
        <f t="shared" si="40"/>
        <v>0</v>
      </c>
      <c r="M866">
        <f t="shared" si="41"/>
        <v>0</v>
      </c>
    </row>
    <row r="867" spans="1:13" x14ac:dyDescent="0.25">
      <c r="A867" t="s">
        <v>283</v>
      </c>
      <c r="B867">
        <v>866</v>
      </c>
      <c r="C867" t="s">
        <v>211</v>
      </c>
      <c r="D867">
        <v>2</v>
      </c>
      <c r="E867">
        <v>477025</v>
      </c>
      <c r="F867">
        <v>171411.7</v>
      </c>
      <c r="G867">
        <v>44.11</v>
      </c>
      <c r="H867">
        <v>44.11</v>
      </c>
      <c r="I867">
        <v>44.739999999999995</v>
      </c>
      <c r="J867">
        <v>44.739999999999995</v>
      </c>
      <c r="K867" s="4">
        <f t="shared" si="39"/>
        <v>0</v>
      </c>
      <c r="L867" s="7">
        <f t="shared" si="40"/>
        <v>0</v>
      </c>
      <c r="M867">
        <f t="shared" si="41"/>
        <v>0</v>
      </c>
    </row>
    <row r="868" spans="1:13" x14ac:dyDescent="0.25">
      <c r="A868" t="s">
        <v>283</v>
      </c>
      <c r="B868">
        <v>867</v>
      </c>
      <c r="C868" t="s">
        <v>211</v>
      </c>
      <c r="D868">
        <v>8</v>
      </c>
      <c r="E868">
        <v>477020.7</v>
      </c>
      <c r="F868">
        <v>171405.9</v>
      </c>
      <c r="G868">
        <v>43.93</v>
      </c>
      <c r="H868">
        <v>43.93</v>
      </c>
      <c r="I868">
        <v>44.56</v>
      </c>
      <c r="J868">
        <v>44.56</v>
      </c>
      <c r="K868" s="4">
        <f t="shared" si="39"/>
        <v>0</v>
      </c>
      <c r="L868" s="7">
        <f t="shared" si="40"/>
        <v>0</v>
      </c>
      <c r="M868">
        <f t="shared" si="41"/>
        <v>0</v>
      </c>
    </row>
    <row r="869" spans="1:13" x14ac:dyDescent="0.25">
      <c r="A869" t="s">
        <v>283</v>
      </c>
      <c r="B869">
        <v>868</v>
      </c>
      <c r="C869" t="s">
        <v>211</v>
      </c>
      <c r="D869">
        <v>7</v>
      </c>
      <c r="E869">
        <v>477024.3</v>
      </c>
      <c r="F869">
        <v>171402.5</v>
      </c>
      <c r="G869">
        <v>43.660000000000004</v>
      </c>
      <c r="H869">
        <v>43.660000000000004</v>
      </c>
      <c r="I869">
        <v>44.29</v>
      </c>
      <c r="J869">
        <v>44.29</v>
      </c>
      <c r="K869" s="4">
        <f t="shared" si="39"/>
        <v>0</v>
      </c>
      <c r="L869" s="7">
        <f t="shared" si="40"/>
        <v>0</v>
      </c>
      <c r="M869">
        <f t="shared" si="41"/>
        <v>0</v>
      </c>
    </row>
    <row r="870" spans="1:13" x14ac:dyDescent="0.25">
      <c r="A870" t="s">
        <v>283</v>
      </c>
      <c r="B870">
        <v>869</v>
      </c>
      <c r="C870" t="s">
        <v>211</v>
      </c>
      <c r="D870">
        <v>6</v>
      </c>
      <c r="E870">
        <v>477029.3</v>
      </c>
      <c r="F870">
        <v>171406.2</v>
      </c>
      <c r="G870">
        <v>41.410000000000004</v>
      </c>
      <c r="H870">
        <v>41.410000000000004</v>
      </c>
      <c r="I870">
        <v>42.04</v>
      </c>
      <c r="J870">
        <v>42.04</v>
      </c>
      <c r="K870" s="4">
        <f t="shared" si="39"/>
        <v>0</v>
      </c>
      <c r="L870" s="7">
        <f t="shared" si="40"/>
        <v>0</v>
      </c>
      <c r="M870">
        <f t="shared" si="41"/>
        <v>0</v>
      </c>
    </row>
    <row r="871" spans="1:13" x14ac:dyDescent="0.25">
      <c r="A871" t="s">
        <v>283</v>
      </c>
      <c r="B871">
        <v>870</v>
      </c>
      <c r="C871" t="s">
        <v>211</v>
      </c>
      <c r="D871">
        <v>7</v>
      </c>
      <c r="E871">
        <v>477024.3</v>
      </c>
      <c r="F871">
        <v>171402.5</v>
      </c>
      <c r="G871">
        <v>40.69</v>
      </c>
      <c r="H871">
        <v>40.69</v>
      </c>
      <c r="I871">
        <v>41.32</v>
      </c>
      <c r="J871">
        <v>41.32</v>
      </c>
      <c r="K871" s="4">
        <f t="shared" si="39"/>
        <v>0</v>
      </c>
      <c r="L871" s="7">
        <f t="shared" si="40"/>
        <v>0</v>
      </c>
      <c r="M871">
        <f t="shared" si="41"/>
        <v>0</v>
      </c>
    </row>
    <row r="872" spans="1:13" x14ac:dyDescent="0.25">
      <c r="A872" t="s">
        <v>283</v>
      </c>
      <c r="B872">
        <v>871</v>
      </c>
      <c r="C872" t="s">
        <v>212</v>
      </c>
      <c r="D872">
        <v>1</v>
      </c>
      <c r="E872">
        <v>477014.1</v>
      </c>
      <c r="F872">
        <v>171415.6</v>
      </c>
      <c r="G872">
        <v>50.949999999999996</v>
      </c>
      <c r="H872">
        <v>50.86</v>
      </c>
      <c r="I872">
        <v>51.58</v>
      </c>
      <c r="J872">
        <v>51.58</v>
      </c>
      <c r="K872" s="4">
        <f t="shared" si="39"/>
        <v>-0.1</v>
      </c>
      <c r="L872" s="7">
        <f t="shared" si="40"/>
        <v>0.1</v>
      </c>
      <c r="M872">
        <f t="shared" si="41"/>
        <v>1</v>
      </c>
    </row>
    <row r="873" spans="1:13" x14ac:dyDescent="0.25">
      <c r="A873" t="s">
        <v>283</v>
      </c>
      <c r="B873">
        <v>872</v>
      </c>
      <c r="C873" t="s">
        <v>212</v>
      </c>
      <c r="D873">
        <v>4</v>
      </c>
      <c r="E873">
        <v>477018.6</v>
      </c>
      <c r="F873">
        <v>171413</v>
      </c>
      <c r="G873">
        <v>50.68</v>
      </c>
      <c r="H873">
        <v>50.68</v>
      </c>
      <c r="I873">
        <v>51.31</v>
      </c>
      <c r="J873">
        <v>51.31</v>
      </c>
      <c r="K873" s="4">
        <f t="shared" si="39"/>
        <v>0</v>
      </c>
      <c r="L873" s="7">
        <f t="shared" si="40"/>
        <v>0</v>
      </c>
      <c r="M873">
        <f t="shared" si="41"/>
        <v>0</v>
      </c>
    </row>
    <row r="874" spans="1:13" x14ac:dyDescent="0.25">
      <c r="A874" t="s">
        <v>283</v>
      </c>
      <c r="B874">
        <v>873</v>
      </c>
      <c r="C874" t="s">
        <v>212</v>
      </c>
      <c r="D874">
        <v>3</v>
      </c>
      <c r="E874">
        <v>477015.6</v>
      </c>
      <c r="F874">
        <v>171413.1</v>
      </c>
      <c r="G874">
        <v>49.15</v>
      </c>
      <c r="H874">
        <v>49.15</v>
      </c>
      <c r="I874">
        <v>49.78</v>
      </c>
      <c r="J874">
        <v>49.78</v>
      </c>
      <c r="K874" s="4">
        <f t="shared" si="39"/>
        <v>0</v>
      </c>
      <c r="L874" s="7">
        <f t="shared" si="40"/>
        <v>0</v>
      </c>
      <c r="M874">
        <f t="shared" si="41"/>
        <v>0</v>
      </c>
    </row>
    <row r="875" spans="1:13" x14ac:dyDescent="0.25">
      <c r="A875" t="s">
        <v>283</v>
      </c>
      <c r="B875">
        <v>874</v>
      </c>
      <c r="C875" t="s">
        <v>212</v>
      </c>
      <c r="D875">
        <v>1</v>
      </c>
      <c r="E875">
        <v>477014.1</v>
      </c>
      <c r="F875">
        <v>171415.6</v>
      </c>
      <c r="G875">
        <v>48.43</v>
      </c>
      <c r="H875">
        <v>48.43</v>
      </c>
      <c r="I875">
        <v>49.06</v>
      </c>
      <c r="J875">
        <v>49.06</v>
      </c>
      <c r="K875" s="4">
        <f t="shared" si="39"/>
        <v>0</v>
      </c>
      <c r="L875" s="7">
        <f t="shared" si="40"/>
        <v>0</v>
      </c>
      <c r="M875">
        <f t="shared" si="41"/>
        <v>0</v>
      </c>
    </row>
    <row r="876" spans="1:13" x14ac:dyDescent="0.25">
      <c r="A876" t="s">
        <v>283</v>
      </c>
      <c r="B876">
        <v>875</v>
      </c>
      <c r="C876" t="s">
        <v>212</v>
      </c>
      <c r="D876">
        <v>8</v>
      </c>
      <c r="E876">
        <v>477011.9</v>
      </c>
      <c r="F876">
        <v>171413.6</v>
      </c>
      <c r="G876">
        <v>48.339999999999996</v>
      </c>
      <c r="H876">
        <v>48.339999999999996</v>
      </c>
      <c r="I876">
        <v>48.97</v>
      </c>
      <c r="J876">
        <v>48.97</v>
      </c>
      <c r="K876" s="4">
        <f t="shared" si="39"/>
        <v>0</v>
      </c>
      <c r="L876" s="7">
        <f t="shared" si="40"/>
        <v>0</v>
      </c>
      <c r="M876">
        <f t="shared" si="41"/>
        <v>0</v>
      </c>
    </row>
    <row r="877" spans="1:13" x14ac:dyDescent="0.25">
      <c r="A877" t="s">
        <v>283</v>
      </c>
      <c r="B877">
        <v>876</v>
      </c>
      <c r="C877" t="s">
        <v>212</v>
      </c>
      <c r="D877">
        <v>4</v>
      </c>
      <c r="E877">
        <v>477018.6</v>
      </c>
      <c r="F877">
        <v>171413</v>
      </c>
      <c r="G877">
        <v>48.249999999999993</v>
      </c>
      <c r="H877">
        <v>48.249999999999993</v>
      </c>
      <c r="I877">
        <v>48.879999999999995</v>
      </c>
      <c r="J877">
        <v>48.879999999999995</v>
      </c>
      <c r="K877" s="4">
        <f t="shared" si="39"/>
        <v>0</v>
      </c>
      <c r="L877" s="7">
        <f t="shared" si="40"/>
        <v>0</v>
      </c>
      <c r="M877">
        <f t="shared" si="41"/>
        <v>0</v>
      </c>
    </row>
    <row r="878" spans="1:13" x14ac:dyDescent="0.25">
      <c r="A878" t="s">
        <v>283</v>
      </c>
      <c r="B878">
        <v>877</v>
      </c>
      <c r="C878" t="s">
        <v>212</v>
      </c>
      <c r="D878">
        <v>2</v>
      </c>
      <c r="E878">
        <v>477015.1</v>
      </c>
      <c r="F878">
        <v>171414.2</v>
      </c>
      <c r="G878">
        <v>47.53</v>
      </c>
      <c r="H878">
        <v>47.53</v>
      </c>
      <c r="I878">
        <v>48.07</v>
      </c>
      <c r="J878">
        <v>48.160000000000004</v>
      </c>
      <c r="K878" s="4">
        <f t="shared" si="39"/>
        <v>0</v>
      </c>
      <c r="L878" s="7">
        <f t="shared" si="40"/>
        <v>0</v>
      </c>
      <c r="M878">
        <f t="shared" si="41"/>
        <v>0</v>
      </c>
    </row>
    <row r="879" spans="1:13" x14ac:dyDescent="0.25">
      <c r="A879" t="s">
        <v>283</v>
      </c>
      <c r="B879">
        <v>878</v>
      </c>
      <c r="C879" t="s">
        <v>212</v>
      </c>
      <c r="D879">
        <v>7</v>
      </c>
      <c r="E879">
        <v>477010.3</v>
      </c>
      <c r="F879">
        <v>171408.7</v>
      </c>
      <c r="G879">
        <v>47.17</v>
      </c>
      <c r="H879">
        <v>47.17</v>
      </c>
      <c r="I879">
        <v>47.8</v>
      </c>
      <c r="J879">
        <v>47.8</v>
      </c>
      <c r="K879" s="4">
        <f t="shared" si="39"/>
        <v>0</v>
      </c>
      <c r="L879" s="7">
        <f t="shared" si="40"/>
        <v>0</v>
      </c>
      <c r="M879">
        <f t="shared" si="41"/>
        <v>0</v>
      </c>
    </row>
    <row r="880" spans="1:13" x14ac:dyDescent="0.25">
      <c r="A880" t="s">
        <v>283</v>
      </c>
      <c r="B880">
        <v>879</v>
      </c>
      <c r="C880" t="s">
        <v>212</v>
      </c>
      <c r="D880">
        <v>3</v>
      </c>
      <c r="E880">
        <v>477015.6</v>
      </c>
      <c r="F880">
        <v>171413.1</v>
      </c>
      <c r="G880">
        <v>46.72</v>
      </c>
      <c r="H880">
        <v>46.72</v>
      </c>
      <c r="I880">
        <v>47.349999999999994</v>
      </c>
      <c r="J880">
        <v>47.349999999999994</v>
      </c>
      <c r="K880" s="4">
        <f t="shared" si="39"/>
        <v>0</v>
      </c>
      <c r="L880" s="7">
        <f t="shared" si="40"/>
        <v>0</v>
      </c>
      <c r="M880">
        <f t="shared" si="41"/>
        <v>0</v>
      </c>
    </row>
    <row r="881" spans="1:13" x14ac:dyDescent="0.25">
      <c r="A881" t="s">
        <v>283</v>
      </c>
      <c r="B881">
        <v>880</v>
      </c>
      <c r="C881" t="s">
        <v>212</v>
      </c>
      <c r="D881">
        <v>8</v>
      </c>
      <c r="E881">
        <v>477011.9</v>
      </c>
      <c r="F881">
        <v>171413.6</v>
      </c>
      <c r="G881">
        <v>45.73</v>
      </c>
      <c r="H881">
        <v>45.73</v>
      </c>
      <c r="I881">
        <v>46.449999999999996</v>
      </c>
      <c r="J881">
        <v>46.36</v>
      </c>
      <c r="K881" s="4">
        <f t="shared" si="39"/>
        <v>0</v>
      </c>
      <c r="L881" s="7">
        <f t="shared" si="40"/>
        <v>0</v>
      </c>
      <c r="M881">
        <f t="shared" si="41"/>
        <v>0</v>
      </c>
    </row>
    <row r="882" spans="1:13" x14ac:dyDescent="0.25">
      <c r="A882" t="s">
        <v>283</v>
      </c>
      <c r="B882">
        <v>881</v>
      </c>
      <c r="C882" t="s">
        <v>212</v>
      </c>
      <c r="D882">
        <v>5</v>
      </c>
      <c r="E882">
        <v>477019</v>
      </c>
      <c r="F882">
        <v>171408</v>
      </c>
      <c r="G882">
        <v>45.37</v>
      </c>
      <c r="H882">
        <v>45.37</v>
      </c>
      <c r="I882">
        <v>45.999999999999993</v>
      </c>
      <c r="J882">
        <v>45.999999999999993</v>
      </c>
      <c r="K882" s="4">
        <f t="shared" si="39"/>
        <v>0</v>
      </c>
      <c r="L882" s="7">
        <f t="shared" si="40"/>
        <v>0</v>
      </c>
      <c r="M882">
        <f t="shared" si="41"/>
        <v>0</v>
      </c>
    </row>
    <row r="883" spans="1:13" x14ac:dyDescent="0.25">
      <c r="A883" t="s">
        <v>283</v>
      </c>
      <c r="B883">
        <v>882</v>
      </c>
      <c r="C883" t="s">
        <v>212</v>
      </c>
      <c r="D883">
        <v>2</v>
      </c>
      <c r="E883">
        <v>477015.1</v>
      </c>
      <c r="F883">
        <v>171414.2</v>
      </c>
      <c r="G883">
        <v>44.83</v>
      </c>
      <c r="H883">
        <v>44.83</v>
      </c>
      <c r="I883">
        <v>45.46</v>
      </c>
      <c r="J883">
        <v>45.46</v>
      </c>
      <c r="K883" s="4">
        <f t="shared" si="39"/>
        <v>0</v>
      </c>
      <c r="L883" s="7">
        <f t="shared" si="40"/>
        <v>0</v>
      </c>
      <c r="M883">
        <f t="shared" si="41"/>
        <v>0</v>
      </c>
    </row>
    <row r="884" spans="1:13" x14ac:dyDescent="0.25">
      <c r="A884" t="s">
        <v>283</v>
      </c>
      <c r="B884">
        <v>883</v>
      </c>
      <c r="C884" t="s">
        <v>212</v>
      </c>
      <c r="D884">
        <v>6</v>
      </c>
      <c r="E884">
        <v>477013.6</v>
      </c>
      <c r="F884">
        <v>171405</v>
      </c>
      <c r="G884">
        <v>44.56</v>
      </c>
      <c r="H884">
        <v>44.56</v>
      </c>
      <c r="I884">
        <v>45.19</v>
      </c>
      <c r="J884">
        <v>45.19</v>
      </c>
      <c r="K884" s="4">
        <f t="shared" si="39"/>
        <v>0</v>
      </c>
      <c r="L884" s="7">
        <f t="shared" si="40"/>
        <v>0</v>
      </c>
      <c r="M884">
        <f t="shared" si="41"/>
        <v>0</v>
      </c>
    </row>
    <row r="885" spans="1:13" x14ac:dyDescent="0.25">
      <c r="A885" t="s">
        <v>283</v>
      </c>
      <c r="B885">
        <v>884</v>
      </c>
      <c r="C885" t="s">
        <v>212</v>
      </c>
      <c r="D885">
        <v>7</v>
      </c>
      <c r="E885">
        <v>477010.3</v>
      </c>
      <c r="F885">
        <v>171408.7</v>
      </c>
      <c r="G885">
        <v>44.29</v>
      </c>
      <c r="H885">
        <v>44.29</v>
      </c>
      <c r="I885">
        <v>44.92</v>
      </c>
      <c r="J885">
        <v>44.92</v>
      </c>
      <c r="K885" s="4">
        <f t="shared" si="39"/>
        <v>0</v>
      </c>
      <c r="L885" s="7">
        <f t="shared" si="40"/>
        <v>0</v>
      </c>
      <c r="M885">
        <f t="shared" si="41"/>
        <v>0</v>
      </c>
    </row>
    <row r="886" spans="1:13" x14ac:dyDescent="0.25">
      <c r="A886" t="s">
        <v>283</v>
      </c>
      <c r="B886">
        <v>885</v>
      </c>
      <c r="C886" t="s">
        <v>212</v>
      </c>
      <c r="D886">
        <v>6</v>
      </c>
      <c r="E886">
        <v>477013.6</v>
      </c>
      <c r="F886">
        <v>171405</v>
      </c>
      <c r="G886">
        <v>42.04</v>
      </c>
      <c r="H886">
        <v>42.04</v>
      </c>
      <c r="I886">
        <v>42.67</v>
      </c>
      <c r="J886">
        <v>42.67</v>
      </c>
      <c r="K886" s="4">
        <f t="shared" si="39"/>
        <v>0</v>
      </c>
      <c r="L886" s="7">
        <f t="shared" si="40"/>
        <v>0</v>
      </c>
      <c r="M886">
        <f t="shared" si="41"/>
        <v>0</v>
      </c>
    </row>
    <row r="887" spans="1:13" x14ac:dyDescent="0.25">
      <c r="A887" t="s">
        <v>283</v>
      </c>
      <c r="B887">
        <v>886</v>
      </c>
      <c r="C887" t="s">
        <v>212</v>
      </c>
      <c r="D887">
        <v>5</v>
      </c>
      <c r="E887">
        <v>477019</v>
      </c>
      <c r="F887">
        <v>171408</v>
      </c>
      <c r="G887">
        <v>41.949999999999996</v>
      </c>
      <c r="H887">
        <v>41.949999999999996</v>
      </c>
      <c r="I887">
        <v>42.58</v>
      </c>
      <c r="J887">
        <v>42.58</v>
      </c>
      <c r="K887" s="4">
        <f t="shared" si="39"/>
        <v>0</v>
      </c>
      <c r="L887" s="7">
        <f t="shared" si="40"/>
        <v>0</v>
      </c>
      <c r="M887">
        <f t="shared" si="41"/>
        <v>0</v>
      </c>
    </row>
    <row r="888" spans="1:13" x14ac:dyDescent="0.25">
      <c r="A888" t="s">
        <v>283</v>
      </c>
      <c r="B888">
        <v>887</v>
      </c>
      <c r="C888" t="s">
        <v>213</v>
      </c>
      <c r="D888">
        <v>1</v>
      </c>
      <c r="E888">
        <v>477145.7</v>
      </c>
      <c r="F888">
        <v>171332.8</v>
      </c>
      <c r="G888">
        <v>49.96</v>
      </c>
      <c r="H888">
        <v>49.96</v>
      </c>
      <c r="I888">
        <v>50.589999999999996</v>
      </c>
      <c r="J888">
        <v>50.589999999999996</v>
      </c>
      <c r="K888" s="4">
        <f t="shared" si="39"/>
        <v>0</v>
      </c>
      <c r="L888" s="7">
        <f t="shared" si="40"/>
        <v>0</v>
      </c>
      <c r="M888">
        <f t="shared" si="41"/>
        <v>1</v>
      </c>
    </row>
    <row r="889" spans="1:13" x14ac:dyDescent="0.25">
      <c r="A889" t="s">
        <v>283</v>
      </c>
      <c r="B889">
        <v>888</v>
      </c>
      <c r="C889" t="s">
        <v>213</v>
      </c>
      <c r="D889">
        <v>2</v>
      </c>
      <c r="E889">
        <v>477150.1</v>
      </c>
      <c r="F889">
        <v>171330.5</v>
      </c>
      <c r="G889">
        <v>49.96</v>
      </c>
      <c r="H889">
        <v>49.96</v>
      </c>
      <c r="I889">
        <v>50.589999999999996</v>
      </c>
      <c r="J889">
        <v>50.589999999999996</v>
      </c>
      <c r="K889" s="4">
        <f t="shared" si="39"/>
        <v>0</v>
      </c>
      <c r="L889" s="7">
        <f t="shared" si="40"/>
        <v>0</v>
      </c>
      <c r="M889">
        <f t="shared" si="41"/>
        <v>0</v>
      </c>
    </row>
    <row r="890" spans="1:13" x14ac:dyDescent="0.25">
      <c r="A890" t="s">
        <v>283</v>
      </c>
      <c r="B890">
        <v>889</v>
      </c>
      <c r="C890" t="s">
        <v>213</v>
      </c>
      <c r="D890">
        <v>8</v>
      </c>
      <c r="E890">
        <v>477142.8</v>
      </c>
      <c r="F890">
        <v>171332.8</v>
      </c>
      <c r="G890">
        <v>49.239999999999995</v>
      </c>
      <c r="H890">
        <v>49.239999999999995</v>
      </c>
      <c r="I890">
        <v>49.87</v>
      </c>
      <c r="J890">
        <v>49.87</v>
      </c>
      <c r="K890" s="4">
        <f t="shared" si="39"/>
        <v>0</v>
      </c>
      <c r="L890" s="7">
        <f t="shared" si="40"/>
        <v>0</v>
      </c>
      <c r="M890">
        <f t="shared" si="41"/>
        <v>0</v>
      </c>
    </row>
    <row r="891" spans="1:13" x14ac:dyDescent="0.25">
      <c r="A891" t="s">
        <v>283</v>
      </c>
      <c r="B891">
        <v>890</v>
      </c>
      <c r="C891" t="s">
        <v>213</v>
      </c>
      <c r="D891">
        <v>7</v>
      </c>
      <c r="E891">
        <v>477141.1</v>
      </c>
      <c r="F891">
        <v>171329.5</v>
      </c>
      <c r="G891">
        <v>49.06</v>
      </c>
      <c r="H891">
        <v>49.06</v>
      </c>
      <c r="I891">
        <v>49.69</v>
      </c>
      <c r="J891">
        <v>49.69</v>
      </c>
      <c r="K891" s="4">
        <f t="shared" si="39"/>
        <v>0</v>
      </c>
      <c r="L891" s="7">
        <f t="shared" si="40"/>
        <v>0</v>
      </c>
      <c r="M891">
        <f t="shared" si="41"/>
        <v>0</v>
      </c>
    </row>
    <row r="892" spans="1:13" x14ac:dyDescent="0.25">
      <c r="A892" t="s">
        <v>283</v>
      </c>
      <c r="B892">
        <v>891</v>
      </c>
      <c r="C892" t="s">
        <v>213</v>
      </c>
      <c r="D892">
        <v>1</v>
      </c>
      <c r="E892">
        <v>477145.7</v>
      </c>
      <c r="F892">
        <v>171332.8</v>
      </c>
      <c r="G892">
        <v>47.98</v>
      </c>
      <c r="H892">
        <v>47.98</v>
      </c>
      <c r="I892">
        <v>48.61</v>
      </c>
      <c r="J892">
        <v>48.61</v>
      </c>
      <c r="K892" s="4">
        <f t="shared" si="39"/>
        <v>0</v>
      </c>
      <c r="L892" s="7">
        <f t="shared" si="40"/>
        <v>0</v>
      </c>
      <c r="M892">
        <f t="shared" si="41"/>
        <v>0</v>
      </c>
    </row>
    <row r="893" spans="1:13" x14ac:dyDescent="0.25">
      <c r="A893" t="s">
        <v>283</v>
      </c>
      <c r="B893">
        <v>892</v>
      </c>
      <c r="C893" t="s">
        <v>213</v>
      </c>
      <c r="D893">
        <v>2</v>
      </c>
      <c r="E893">
        <v>477150.1</v>
      </c>
      <c r="F893">
        <v>171330.5</v>
      </c>
      <c r="G893">
        <v>47.98</v>
      </c>
      <c r="H893">
        <v>47.98</v>
      </c>
      <c r="I893">
        <v>48.61</v>
      </c>
      <c r="J893">
        <v>48.61</v>
      </c>
      <c r="K893" s="4">
        <f t="shared" si="39"/>
        <v>0</v>
      </c>
      <c r="L893" s="7">
        <f t="shared" si="40"/>
        <v>0</v>
      </c>
      <c r="M893">
        <f t="shared" si="41"/>
        <v>0</v>
      </c>
    </row>
    <row r="894" spans="1:13" x14ac:dyDescent="0.25">
      <c r="A894" t="s">
        <v>283</v>
      </c>
      <c r="B894">
        <v>893</v>
      </c>
      <c r="C894" t="s">
        <v>213</v>
      </c>
      <c r="D894">
        <v>8</v>
      </c>
      <c r="E894">
        <v>477142.8</v>
      </c>
      <c r="F894">
        <v>171332.8</v>
      </c>
      <c r="G894">
        <v>46.989999999999995</v>
      </c>
      <c r="H894">
        <v>46.989999999999995</v>
      </c>
      <c r="I894">
        <v>47.62</v>
      </c>
      <c r="J894">
        <v>47.62</v>
      </c>
      <c r="K894" s="4">
        <f t="shared" si="39"/>
        <v>0</v>
      </c>
      <c r="L894" s="7">
        <f t="shared" si="40"/>
        <v>0</v>
      </c>
      <c r="M894">
        <f t="shared" si="41"/>
        <v>0</v>
      </c>
    </row>
    <row r="895" spans="1:13" x14ac:dyDescent="0.25">
      <c r="A895" t="s">
        <v>283</v>
      </c>
      <c r="B895">
        <v>894</v>
      </c>
      <c r="C895" t="s">
        <v>213</v>
      </c>
      <c r="D895">
        <v>7</v>
      </c>
      <c r="E895">
        <v>477141.1</v>
      </c>
      <c r="F895">
        <v>171329.5</v>
      </c>
      <c r="G895">
        <v>46.72</v>
      </c>
      <c r="H895">
        <v>46.72</v>
      </c>
      <c r="I895">
        <v>47.349999999999994</v>
      </c>
      <c r="J895">
        <v>47.349999999999994</v>
      </c>
      <c r="K895" s="4">
        <f t="shared" si="39"/>
        <v>0</v>
      </c>
      <c r="L895" s="7">
        <f t="shared" si="40"/>
        <v>0</v>
      </c>
      <c r="M895">
        <f t="shared" si="41"/>
        <v>0</v>
      </c>
    </row>
    <row r="896" spans="1:13" x14ac:dyDescent="0.25">
      <c r="A896" t="s">
        <v>283</v>
      </c>
      <c r="B896">
        <v>895</v>
      </c>
      <c r="C896" t="s">
        <v>213</v>
      </c>
      <c r="D896">
        <v>3</v>
      </c>
      <c r="E896">
        <v>477151.7</v>
      </c>
      <c r="F896">
        <v>171328</v>
      </c>
      <c r="G896">
        <v>45.01</v>
      </c>
      <c r="H896">
        <v>45.01</v>
      </c>
      <c r="I896">
        <v>45.639999999999993</v>
      </c>
      <c r="J896">
        <v>45.639999999999993</v>
      </c>
      <c r="K896" s="4">
        <f t="shared" si="39"/>
        <v>0</v>
      </c>
      <c r="L896" s="7">
        <f t="shared" si="40"/>
        <v>0</v>
      </c>
      <c r="M896">
        <f t="shared" si="41"/>
        <v>0</v>
      </c>
    </row>
    <row r="897" spans="1:13" x14ac:dyDescent="0.25">
      <c r="A897" t="s">
        <v>283</v>
      </c>
      <c r="B897">
        <v>896</v>
      </c>
      <c r="C897" t="s">
        <v>213</v>
      </c>
      <c r="D897">
        <v>3</v>
      </c>
      <c r="E897">
        <v>477151.7</v>
      </c>
      <c r="F897">
        <v>171328</v>
      </c>
      <c r="G897">
        <v>43.12</v>
      </c>
      <c r="H897">
        <v>43.12</v>
      </c>
      <c r="I897">
        <v>43.749999999999993</v>
      </c>
      <c r="J897">
        <v>43.749999999999993</v>
      </c>
      <c r="K897" s="4">
        <f t="shared" si="39"/>
        <v>0</v>
      </c>
      <c r="L897" s="7">
        <f t="shared" si="40"/>
        <v>0</v>
      </c>
      <c r="M897">
        <f t="shared" si="41"/>
        <v>0</v>
      </c>
    </row>
    <row r="898" spans="1:13" x14ac:dyDescent="0.25">
      <c r="A898" t="s">
        <v>283</v>
      </c>
      <c r="B898">
        <v>897</v>
      </c>
      <c r="C898" t="s">
        <v>213</v>
      </c>
      <c r="D898">
        <v>6</v>
      </c>
      <c r="E898">
        <v>477143.2</v>
      </c>
      <c r="F898">
        <v>171325.5</v>
      </c>
      <c r="G898">
        <v>42.94</v>
      </c>
      <c r="H898">
        <v>42.94</v>
      </c>
      <c r="I898">
        <v>43.57</v>
      </c>
      <c r="J898">
        <v>43.57</v>
      </c>
      <c r="K898" s="4">
        <f t="shared" ref="K898:K961" si="42">ROUND(H898-G898,1)</f>
        <v>0</v>
      </c>
      <c r="L898" s="7">
        <f t="shared" ref="L898:L961" si="43">ABS(K898)</f>
        <v>0</v>
      </c>
      <c r="M898">
        <f t="shared" si="41"/>
        <v>0</v>
      </c>
    </row>
    <row r="899" spans="1:13" x14ac:dyDescent="0.25">
      <c r="A899" t="s">
        <v>283</v>
      </c>
      <c r="B899">
        <v>898</v>
      </c>
      <c r="C899" t="s">
        <v>213</v>
      </c>
      <c r="D899">
        <v>5</v>
      </c>
      <c r="E899">
        <v>477147.6</v>
      </c>
      <c r="F899">
        <v>171325.8</v>
      </c>
      <c r="G899">
        <v>41.949999999999996</v>
      </c>
      <c r="H899">
        <v>41.949999999999996</v>
      </c>
      <c r="I899">
        <v>42.58</v>
      </c>
      <c r="J899">
        <v>42.58</v>
      </c>
      <c r="K899" s="4">
        <f t="shared" si="42"/>
        <v>0</v>
      </c>
      <c r="L899" s="7">
        <f t="shared" si="43"/>
        <v>0</v>
      </c>
      <c r="M899">
        <f t="shared" ref="M899:M962" si="44">IF(C899=C898,0,1)</f>
        <v>0</v>
      </c>
    </row>
    <row r="900" spans="1:13" x14ac:dyDescent="0.25">
      <c r="A900" t="s">
        <v>283</v>
      </c>
      <c r="B900">
        <v>899</v>
      </c>
      <c r="C900" t="s">
        <v>213</v>
      </c>
      <c r="D900">
        <v>4</v>
      </c>
      <c r="E900">
        <v>477149.7</v>
      </c>
      <c r="F900">
        <v>171327.1</v>
      </c>
      <c r="G900">
        <v>41.23</v>
      </c>
      <c r="H900">
        <v>41.23</v>
      </c>
      <c r="I900">
        <v>41.86</v>
      </c>
      <c r="J900">
        <v>41.86</v>
      </c>
      <c r="K900" s="4">
        <f t="shared" si="42"/>
        <v>0</v>
      </c>
      <c r="L900" s="7">
        <f t="shared" si="43"/>
        <v>0</v>
      </c>
      <c r="M900">
        <f t="shared" si="44"/>
        <v>0</v>
      </c>
    </row>
    <row r="901" spans="1:13" x14ac:dyDescent="0.25">
      <c r="A901" t="s">
        <v>283</v>
      </c>
      <c r="B901">
        <v>900</v>
      </c>
      <c r="C901" t="s">
        <v>213</v>
      </c>
      <c r="D901">
        <v>6</v>
      </c>
      <c r="E901">
        <v>477143.2</v>
      </c>
      <c r="F901">
        <v>171325.5</v>
      </c>
      <c r="G901">
        <v>40.239999999999995</v>
      </c>
      <c r="H901">
        <v>40.239999999999995</v>
      </c>
      <c r="I901">
        <v>40.869999999999997</v>
      </c>
      <c r="J901">
        <v>40.869999999999997</v>
      </c>
      <c r="K901" s="4">
        <f t="shared" si="42"/>
        <v>0</v>
      </c>
      <c r="L901" s="7">
        <f t="shared" si="43"/>
        <v>0</v>
      </c>
      <c r="M901">
        <f t="shared" si="44"/>
        <v>0</v>
      </c>
    </row>
    <row r="902" spans="1:13" x14ac:dyDescent="0.25">
      <c r="A902" t="s">
        <v>283</v>
      </c>
      <c r="B902">
        <v>901</v>
      </c>
      <c r="C902" t="s">
        <v>213</v>
      </c>
      <c r="D902">
        <v>5</v>
      </c>
      <c r="E902">
        <v>477147.6</v>
      </c>
      <c r="F902">
        <v>171325.8</v>
      </c>
      <c r="G902">
        <v>37.989999999999995</v>
      </c>
      <c r="H902">
        <v>37.989999999999995</v>
      </c>
      <c r="I902">
        <v>38.619999999999997</v>
      </c>
      <c r="J902">
        <v>38.619999999999997</v>
      </c>
      <c r="K902" s="4">
        <f t="shared" si="42"/>
        <v>0</v>
      </c>
      <c r="L902" s="7">
        <f t="shared" si="43"/>
        <v>0</v>
      </c>
      <c r="M902">
        <f t="shared" si="44"/>
        <v>0</v>
      </c>
    </row>
    <row r="903" spans="1:13" x14ac:dyDescent="0.25">
      <c r="A903" t="s">
        <v>283</v>
      </c>
      <c r="B903">
        <v>902</v>
      </c>
      <c r="C903" t="s">
        <v>213</v>
      </c>
      <c r="D903">
        <v>4</v>
      </c>
      <c r="E903">
        <v>477149.7</v>
      </c>
      <c r="F903">
        <v>171327.1</v>
      </c>
      <c r="G903">
        <v>37.54</v>
      </c>
      <c r="H903">
        <v>37.54</v>
      </c>
      <c r="I903">
        <v>38.17</v>
      </c>
      <c r="J903">
        <v>38.17</v>
      </c>
      <c r="K903" s="4">
        <f t="shared" si="42"/>
        <v>0</v>
      </c>
      <c r="L903" s="7">
        <f t="shared" si="43"/>
        <v>0</v>
      </c>
      <c r="M903">
        <f t="shared" si="44"/>
        <v>0</v>
      </c>
    </row>
    <row r="904" spans="1:13" x14ac:dyDescent="0.25">
      <c r="A904" t="s">
        <v>283</v>
      </c>
      <c r="B904">
        <v>903</v>
      </c>
      <c r="C904" t="s">
        <v>214</v>
      </c>
      <c r="D904">
        <v>1</v>
      </c>
      <c r="E904">
        <v>477141.6</v>
      </c>
      <c r="F904">
        <v>171399.5</v>
      </c>
      <c r="G904">
        <v>52.3</v>
      </c>
      <c r="H904">
        <v>52.3</v>
      </c>
      <c r="I904">
        <v>52.93</v>
      </c>
      <c r="J904">
        <v>52.93</v>
      </c>
      <c r="K904" s="4">
        <f t="shared" si="42"/>
        <v>0</v>
      </c>
      <c r="L904" s="7">
        <f t="shared" si="43"/>
        <v>0</v>
      </c>
      <c r="M904">
        <f t="shared" si="44"/>
        <v>1</v>
      </c>
    </row>
    <row r="905" spans="1:13" x14ac:dyDescent="0.25">
      <c r="A905" t="s">
        <v>283</v>
      </c>
      <c r="B905">
        <v>904</v>
      </c>
      <c r="C905" t="s">
        <v>214</v>
      </c>
      <c r="D905">
        <v>2</v>
      </c>
      <c r="E905">
        <v>477143.8</v>
      </c>
      <c r="F905">
        <v>171397.4</v>
      </c>
      <c r="G905">
        <v>51.489999999999995</v>
      </c>
      <c r="H905">
        <v>51.489999999999995</v>
      </c>
      <c r="I905">
        <v>52.03</v>
      </c>
      <c r="J905">
        <v>52.03</v>
      </c>
      <c r="K905" s="4">
        <f t="shared" si="42"/>
        <v>0</v>
      </c>
      <c r="L905" s="7">
        <f t="shared" si="43"/>
        <v>0</v>
      </c>
      <c r="M905">
        <f t="shared" si="44"/>
        <v>0</v>
      </c>
    </row>
    <row r="906" spans="1:13" x14ac:dyDescent="0.25">
      <c r="A906" t="s">
        <v>283</v>
      </c>
      <c r="B906">
        <v>905</v>
      </c>
      <c r="C906" t="s">
        <v>214</v>
      </c>
      <c r="D906">
        <v>1</v>
      </c>
      <c r="E906">
        <v>477141.6</v>
      </c>
      <c r="F906">
        <v>171399.5</v>
      </c>
      <c r="G906">
        <v>49.69</v>
      </c>
      <c r="H906">
        <v>49.69</v>
      </c>
      <c r="I906">
        <v>50.32</v>
      </c>
      <c r="J906">
        <v>50.32</v>
      </c>
      <c r="K906" s="4">
        <f t="shared" si="42"/>
        <v>0</v>
      </c>
      <c r="L906" s="7">
        <f t="shared" si="43"/>
        <v>0</v>
      </c>
      <c r="M906">
        <f t="shared" si="44"/>
        <v>0</v>
      </c>
    </row>
    <row r="907" spans="1:13" x14ac:dyDescent="0.25">
      <c r="A907" t="s">
        <v>283</v>
      </c>
      <c r="B907">
        <v>906</v>
      </c>
      <c r="C907" t="s">
        <v>214</v>
      </c>
      <c r="D907">
        <v>2</v>
      </c>
      <c r="E907">
        <v>477143.8</v>
      </c>
      <c r="F907">
        <v>171397.4</v>
      </c>
      <c r="G907">
        <v>48.519999999999996</v>
      </c>
      <c r="H907">
        <v>48.519999999999996</v>
      </c>
      <c r="I907">
        <v>49.15</v>
      </c>
      <c r="J907">
        <v>49.15</v>
      </c>
      <c r="K907" s="4">
        <f t="shared" si="42"/>
        <v>0</v>
      </c>
      <c r="L907" s="7">
        <f t="shared" si="43"/>
        <v>0</v>
      </c>
      <c r="M907">
        <f t="shared" si="44"/>
        <v>0</v>
      </c>
    </row>
    <row r="908" spans="1:13" x14ac:dyDescent="0.25">
      <c r="A908" t="s">
        <v>283</v>
      </c>
      <c r="B908">
        <v>907</v>
      </c>
      <c r="C908" t="s">
        <v>214</v>
      </c>
      <c r="D908">
        <v>3</v>
      </c>
      <c r="E908">
        <v>477144.6</v>
      </c>
      <c r="F908">
        <v>171393.8</v>
      </c>
      <c r="G908">
        <v>46.089999999999996</v>
      </c>
      <c r="H908">
        <v>46.089999999999996</v>
      </c>
      <c r="I908">
        <v>46.72</v>
      </c>
      <c r="J908">
        <v>46.72</v>
      </c>
      <c r="K908" s="4">
        <f t="shared" si="42"/>
        <v>0</v>
      </c>
      <c r="L908" s="7">
        <f t="shared" si="43"/>
        <v>0</v>
      </c>
      <c r="M908">
        <f t="shared" si="44"/>
        <v>0</v>
      </c>
    </row>
    <row r="909" spans="1:13" x14ac:dyDescent="0.25">
      <c r="A909" t="s">
        <v>283</v>
      </c>
      <c r="B909">
        <v>908</v>
      </c>
      <c r="C909" t="s">
        <v>214</v>
      </c>
      <c r="D909">
        <v>3</v>
      </c>
      <c r="E909">
        <v>477144.6</v>
      </c>
      <c r="F909">
        <v>171393.8</v>
      </c>
      <c r="G909">
        <v>43.839999999999996</v>
      </c>
      <c r="H909">
        <v>43.839999999999996</v>
      </c>
      <c r="I909">
        <v>44.47</v>
      </c>
      <c r="J909">
        <v>44.47</v>
      </c>
      <c r="K909" s="4">
        <f t="shared" si="42"/>
        <v>0</v>
      </c>
      <c r="L909" s="7">
        <f t="shared" si="43"/>
        <v>0</v>
      </c>
      <c r="M909">
        <f t="shared" si="44"/>
        <v>0</v>
      </c>
    </row>
    <row r="910" spans="1:13" x14ac:dyDescent="0.25">
      <c r="A910" t="s">
        <v>283</v>
      </c>
      <c r="B910">
        <v>909</v>
      </c>
      <c r="C910" t="s">
        <v>215</v>
      </c>
      <c r="D910">
        <v>1</v>
      </c>
      <c r="E910">
        <v>477201.9</v>
      </c>
      <c r="F910">
        <v>171362.9</v>
      </c>
      <c r="G910">
        <v>51.31</v>
      </c>
      <c r="H910">
        <v>51.4</v>
      </c>
      <c r="I910">
        <v>51.94</v>
      </c>
      <c r="J910">
        <v>52.03</v>
      </c>
      <c r="K910" s="4">
        <f t="shared" si="42"/>
        <v>0.1</v>
      </c>
      <c r="L910" s="7">
        <f t="shared" si="43"/>
        <v>0.1</v>
      </c>
      <c r="M910">
        <f t="shared" si="44"/>
        <v>1</v>
      </c>
    </row>
    <row r="911" spans="1:13" x14ac:dyDescent="0.25">
      <c r="A911" t="s">
        <v>283</v>
      </c>
      <c r="B911">
        <v>912</v>
      </c>
      <c r="C911" t="s">
        <v>215</v>
      </c>
      <c r="D911">
        <v>3</v>
      </c>
      <c r="E911">
        <v>477198.6</v>
      </c>
      <c r="F911">
        <v>171361.4</v>
      </c>
      <c r="G911">
        <v>48.879999999999995</v>
      </c>
      <c r="H911">
        <v>48.79</v>
      </c>
      <c r="I911">
        <v>49.51</v>
      </c>
      <c r="J911">
        <v>49.42</v>
      </c>
      <c r="K911" s="4">
        <f t="shared" si="42"/>
        <v>-0.1</v>
      </c>
      <c r="L911" s="7">
        <f t="shared" si="43"/>
        <v>0.1</v>
      </c>
      <c r="M911">
        <f t="shared" si="44"/>
        <v>0</v>
      </c>
    </row>
    <row r="912" spans="1:13" x14ac:dyDescent="0.25">
      <c r="A912" t="s">
        <v>283</v>
      </c>
      <c r="B912">
        <v>910</v>
      </c>
      <c r="C912" t="s">
        <v>215</v>
      </c>
      <c r="D912">
        <v>3</v>
      </c>
      <c r="E912">
        <v>477198.6</v>
      </c>
      <c r="F912">
        <v>171361.4</v>
      </c>
      <c r="G912">
        <v>51.129999999999995</v>
      </c>
      <c r="H912">
        <v>51.129999999999995</v>
      </c>
      <c r="I912">
        <v>51.76</v>
      </c>
      <c r="J912">
        <v>51.76</v>
      </c>
      <c r="K912" s="4">
        <f t="shared" si="42"/>
        <v>0</v>
      </c>
      <c r="L912" s="7">
        <f t="shared" si="43"/>
        <v>0</v>
      </c>
      <c r="M912">
        <f t="shared" si="44"/>
        <v>0</v>
      </c>
    </row>
    <row r="913" spans="1:13" x14ac:dyDescent="0.25">
      <c r="A913" t="s">
        <v>283</v>
      </c>
      <c r="B913">
        <v>911</v>
      </c>
      <c r="C913" t="s">
        <v>215</v>
      </c>
      <c r="D913">
        <v>1</v>
      </c>
      <c r="E913">
        <v>477201.9</v>
      </c>
      <c r="F913">
        <v>171362.9</v>
      </c>
      <c r="G913">
        <v>49.15</v>
      </c>
      <c r="H913">
        <v>49.15</v>
      </c>
      <c r="I913">
        <v>49.78</v>
      </c>
      <c r="J913">
        <v>49.78</v>
      </c>
      <c r="K913" s="4">
        <f t="shared" si="42"/>
        <v>0</v>
      </c>
      <c r="L913" s="7">
        <f t="shared" si="43"/>
        <v>0</v>
      </c>
      <c r="M913">
        <f t="shared" si="44"/>
        <v>0</v>
      </c>
    </row>
    <row r="914" spans="1:13" x14ac:dyDescent="0.25">
      <c r="A914" t="s">
        <v>283</v>
      </c>
      <c r="B914">
        <v>913</v>
      </c>
      <c r="C914" t="s">
        <v>216</v>
      </c>
      <c r="D914">
        <v>1</v>
      </c>
      <c r="E914">
        <v>477104.4</v>
      </c>
      <c r="F914">
        <v>171418</v>
      </c>
      <c r="G914">
        <v>52.660000000000004</v>
      </c>
      <c r="H914">
        <v>52.660000000000004</v>
      </c>
      <c r="I914">
        <v>53.29</v>
      </c>
      <c r="J914">
        <v>53.29</v>
      </c>
      <c r="K914" s="4">
        <f t="shared" si="42"/>
        <v>0</v>
      </c>
      <c r="L914" s="7">
        <f t="shared" si="43"/>
        <v>0</v>
      </c>
      <c r="M914">
        <f t="shared" si="44"/>
        <v>1</v>
      </c>
    </row>
    <row r="915" spans="1:13" x14ac:dyDescent="0.25">
      <c r="A915" t="s">
        <v>283</v>
      </c>
      <c r="B915">
        <v>914</v>
      </c>
      <c r="C915" t="s">
        <v>216</v>
      </c>
      <c r="D915">
        <v>1</v>
      </c>
      <c r="E915">
        <v>477104.4</v>
      </c>
      <c r="F915">
        <v>171418</v>
      </c>
      <c r="G915">
        <v>49.96</v>
      </c>
      <c r="H915">
        <v>49.96</v>
      </c>
      <c r="I915">
        <v>50.589999999999996</v>
      </c>
      <c r="J915">
        <v>50.589999999999996</v>
      </c>
      <c r="K915" s="4">
        <f t="shared" si="42"/>
        <v>0</v>
      </c>
      <c r="L915" s="7">
        <f t="shared" si="43"/>
        <v>0</v>
      </c>
      <c r="M915">
        <f t="shared" si="44"/>
        <v>0</v>
      </c>
    </row>
    <row r="916" spans="1:13" x14ac:dyDescent="0.25">
      <c r="A916" t="s">
        <v>283</v>
      </c>
      <c r="B916">
        <v>915</v>
      </c>
      <c r="C916" t="s">
        <v>216</v>
      </c>
      <c r="D916">
        <v>2</v>
      </c>
      <c r="E916">
        <v>477104.9</v>
      </c>
      <c r="F916">
        <v>171414.39999999999</v>
      </c>
      <c r="G916">
        <v>46.9</v>
      </c>
      <c r="H916">
        <v>46.9</v>
      </c>
      <c r="I916">
        <v>47.53</v>
      </c>
      <c r="J916">
        <v>47.53</v>
      </c>
      <c r="K916" s="4">
        <f t="shared" si="42"/>
        <v>0</v>
      </c>
      <c r="L916" s="7">
        <f t="shared" si="43"/>
        <v>0</v>
      </c>
      <c r="M916">
        <f t="shared" si="44"/>
        <v>0</v>
      </c>
    </row>
    <row r="917" spans="1:13" x14ac:dyDescent="0.25">
      <c r="A917" t="s">
        <v>283</v>
      </c>
      <c r="B917">
        <v>916</v>
      </c>
      <c r="C917" t="s">
        <v>216</v>
      </c>
      <c r="D917">
        <v>2</v>
      </c>
      <c r="E917">
        <v>477104.9</v>
      </c>
      <c r="F917">
        <v>171414.39999999999</v>
      </c>
      <c r="G917">
        <v>44.56</v>
      </c>
      <c r="H917">
        <v>44.56</v>
      </c>
      <c r="I917">
        <v>45.099999999999994</v>
      </c>
      <c r="J917">
        <v>45.099999999999994</v>
      </c>
      <c r="K917" s="4">
        <f t="shared" si="42"/>
        <v>0</v>
      </c>
      <c r="L917" s="7">
        <f t="shared" si="43"/>
        <v>0</v>
      </c>
      <c r="M917">
        <f t="shared" si="44"/>
        <v>0</v>
      </c>
    </row>
    <row r="918" spans="1:13" x14ac:dyDescent="0.25">
      <c r="A918" t="s">
        <v>283</v>
      </c>
      <c r="B918">
        <v>917</v>
      </c>
      <c r="C918" t="s">
        <v>217</v>
      </c>
      <c r="D918">
        <v>3</v>
      </c>
      <c r="E918">
        <v>477100.5</v>
      </c>
      <c r="F918">
        <v>171419.9</v>
      </c>
      <c r="G918">
        <v>52.749999999999993</v>
      </c>
      <c r="H918">
        <v>52.749999999999993</v>
      </c>
      <c r="I918">
        <v>53.379999999999995</v>
      </c>
      <c r="J918">
        <v>53.379999999999995</v>
      </c>
      <c r="K918" s="4">
        <f t="shared" si="42"/>
        <v>0</v>
      </c>
      <c r="L918" s="7">
        <f t="shared" si="43"/>
        <v>0</v>
      </c>
      <c r="M918">
        <f t="shared" si="44"/>
        <v>1</v>
      </c>
    </row>
    <row r="919" spans="1:13" x14ac:dyDescent="0.25">
      <c r="A919" t="s">
        <v>283</v>
      </c>
      <c r="B919">
        <v>918</v>
      </c>
      <c r="C919" t="s">
        <v>217</v>
      </c>
      <c r="D919">
        <v>2</v>
      </c>
      <c r="E919">
        <v>477097.1</v>
      </c>
      <c r="F919">
        <v>171418.2</v>
      </c>
      <c r="G919">
        <v>52.03</v>
      </c>
      <c r="H919">
        <v>52.03</v>
      </c>
      <c r="I919">
        <v>52.660000000000004</v>
      </c>
      <c r="J919">
        <v>52.660000000000004</v>
      </c>
      <c r="K919" s="4">
        <f t="shared" si="42"/>
        <v>0</v>
      </c>
      <c r="L919" s="7">
        <f t="shared" si="43"/>
        <v>0</v>
      </c>
      <c r="M919">
        <f t="shared" si="44"/>
        <v>0</v>
      </c>
    </row>
    <row r="920" spans="1:13" x14ac:dyDescent="0.25">
      <c r="A920" t="s">
        <v>283</v>
      </c>
      <c r="B920">
        <v>919</v>
      </c>
      <c r="C920" t="s">
        <v>217</v>
      </c>
      <c r="D920">
        <v>3</v>
      </c>
      <c r="E920">
        <v>477100.5</v>
      </c>
      <c r="F920">
        <v>171419.9</v>
      </c>
      <c r="G920">
        <v>49.96</v>
      </c>
      <c r="H920">
        <v>49.96</v>
      </c>
      <c r="I920">
        <v>50.589999999999996</v>
      </c>
      <c r="J920">
        <v>50.589999999999996</v>
      </c>
      <c r="K920" s="4">
        <f t="shared" si="42"/>
        <v>0</v>
      </c>
      <c r="L920" s="7">
        <f t="shared" si="43"/>
        <v>0</v>
      </c>
      <c r="M920">
        <f t="shared" si="44"/>
        <v>0</v>
      </c>
    </row>
    <row r="921" spans="1:13" x14ac:dyDescent="0.25">
      <c r="A921" t="s">
        <v>283</v>
      </c>
      <c r="B921">
        <v>920</v>
      </c>
      <c r="C921" t="s">
        <v>217</v>
      </c>
      <c r="D921">
        <v>2</v>
      </c>
      <c r="E921">
        <v>477097.1</v>
      </c>
      <c r="F921">
        <v>171418.2</v>
      </c>
      <c r="G921">
        <v>49.06</v>
      </c>
      <c r="H921">
        <v>49.06</v>
      </c>
      <c r="I921">
        <v>49.69</v>
      </c>
      <c r="J921">
        <v>49.69</v>
      </c>
      <c r="K921" s="4">
        <f t="shared" si="42"/>
        <v>0</v>
      </c>
      <c r="L921" s="7">
        <f t="shared" si="43"/>
        <v>0</v>
      </c>
      <c r="M921">
        <f t="shared" si="44"/>
        <v>0</v>
      </c>
    </row>
    <row r="922" spans="1:13" x14ac:dyDescent="0.25">
      <c r="A922" t="s">
        <v>283</v>
      </c>
      <c r="B922">
        <v>921</v>
      </c>
      <c r="C922" t="s">
        <v>218</v>
      </c>
      <c r="D922">
        <v>1</v>
      </c>
      <c r="E922">
        <v>477205.4</v>
      </c>
      <c r="F922">
        <v>171360.9</v>
      </c>
      <c r="G922">
        <v>51.22</v>
      </c>
      <c r="H922">
        <v>51.22</v>
      </c>
      <c r="I922">
        <v>51.76</v>
      </c>
      <c r="J922">
        <v>51.849999999999994</v>
      </c>
      <c r="K922" s="4">
        <f t="shared" si="42"/>
        <v>0</v>
      </c>
      <c r="L922" s="7">
        <f t="shared" si="43"/>
        <v>0</v>
      </c>
      <c r="M922">
        <f t="shared" si="44"/>
        <v>1</v>
      </c>
    </row>
    <row r="923" spans="1:13" x14ac:dyDescent="0.25">
      <c r="A923" t="s">
        <v>283</v>
      </c>
      <c r="B923">
        <v>922</v>
      </c>
      <c r="C923" t="s">
        <v>218</v>
      </c>
      <c r="D923">
        <v>1</v>
      </c>
      <c r="E923">
        <v>477205.4</v>
      </c>
      <c r="F923">
        <v>171360.9</v>
      </c>
      <c r="G923">
        <v>49.06</v>
      </c>
      <c r="H923">
        <v>49.06</v>
      </c>
      <c r="I923">
        <v>49.69</v>
      </c>
      <c r="J923">
        <v>49.69</v>
      </c>
      <c r="K923" s="4">
        <f t="shared" si="42"/>
        <v>0</v>
      </c>
      <c r="L923" s="7">
        <f t="shared" si="43"/>
        <v>0</v>
      </c>
      <c r="M923">
        <f t="shared" si="44"/>
        <v>0</v>
      </c>
    </row>
    <row r="924" spans="1:13" x14ac:dyDescent="0.25">
      <c r="A924" t="s">
        <v>283</v>
      </c>
      <c r="B924">
        <v>923</v>
      </c>
      <c r="C924" t="s">
        <v>218</v>
      </c>
      <c r="D924">
        <v>2</v>
      </c>
      <c r="E924">
        <v>477206</v>
      </c>
      <c r="F924">
        <v>171357.2</v>
      </c>
      <c r="G924">
        <v>45.099999999999994</v>
      </c>
      <c r="H924">
        <v>45.099999999999994</v>
      </c>
      <c r="I924">
        <v>45.73</v>
      </c>
      <c r="J924">
        <v>45.73</v>
      </c>
      <c r="K924" s="4">
        <f t="shared" si="42"/>
        <v>0</v>
      </c>
      <c r="L924" s="7">
        <f t="shared" si="43"/>
        <v>0</v>
      </c>
      <c r="M924">
        <f t="shared" si="44"/>
        <v>0</v>
      </c>
    </row>
    <row r="925" spans="1:13" x14ac:dyDescent="0.25">
      <c r="A925" t="s">
        <v>283</v>
      </c>
      <c r="B925">
        <v>924</v>
      </c>
      <c r="C925" t="s">
        <v>218</v>
      </c>
      <c r="D925">
        <v>2</v>
      </c>
      <c r="E925">
        <v>477206</v>
      </c>
      <c r="F925">
        <v>171357.2</v>
      </c>
      <c r="G925">
        <v>42.94</v>
      </c>
      <c r="H925">
        <v>42.94</v>
      </c>
      <c r="I925">
        <v>43.57</v>
      </c>
      <c r="J925">
        <v>43.57</v>
      </c>
      <c r="K925" s="4">
        <f t="shared" si="42"/>
        <v>0</v>
      </c>
      <c r="L925" s="7">
        <f t="shared" si="43"/>
        <v>0</v>
      </c>
      <c r="M925">
        <f t="shared" si="44"/>
        <v>0</v>
      </c>
    </row>
    <row r="926" spans="1:13" x14ac:dyDescent="0.25">
      <c r="A926" t="s">
        <v>283</v>
      </c>
      <c r="B926">
        <v>929</v>
      </c>
      <c r="C926" t="s">
        <v>219</v>
      </c>
      <c r="D926">
        <v>3</v>
      </c>
      <c r="E926">
        <v>477130.1</v>
      </c>
      <c r="F926">
        <v>171362.1</v>
      </c>
      <c r="G926">
        <v>45.999999999999993</v>
      </c>
      <c r="H926">
        <v>45.910000000000004</v>
      </c>
      <c r="I926">
        <v>46.54</v>
      </c>
      <c r="J926">
        <v>46.54</v>
      </c>
      <c r="K926" s="4">
        <f t="shared" si="42"/>
        <v>-0.1</v>
      </c>
      <c r="L926" s="7">
        <f t="shared" si="43"/>
        <v>0.1</v>
      </c>
      <c r="M926">
        <f t="shared" si="44"/>
        <v>1</v>
      </c>
    </row>
    <row r="927" spans="1:13" x14ac:dyDescent="0.25">
      <c r="A927" t="s">
        <v>283</v>
      </c>
      <c r="B927">
        <v>930</v>
      </c>
      <c r="C927" t="s">
        <v>219</v>
      </c>
      <c r="D927">
        <v>4</v>
      </c>
      <c r="E927">
        <v>477130.2</v>
      </c>
      <c r="F927">
        <v>171361.2</v>
      </c>
      <c r="G927">
        <v>45.639999999999993</v>
      </c>
      <c r="H927">
        <v>45.55</v>
      </c>
      <c r="I927">
        <v>46.269999999999996</v>
      </c>
      <c r="J927">
        <v>46.18</v>
      </c>
      <c r="K927" s="4">
        <f t="shared" si="42"/>
        <v>-0.1</v>
      </c>
      <c r="L927" s="7">
        <f t="shared" si="43"/>
        <v>0.1</v>
      </c>
      <c r="M927">
        <f t="shared" si="44"/>
        <v>0</v>
      </c>
    </row>
    <row r="928" spans="1:13" x14ac:dyDescent="0.25">
      <c r="A928" t="s">
        <v>283</v>
      </c>
      <c r="B928">
        <v>936</v>
      </c>
      <c r="C928" t="s">
        <v>219</v>
      </c>
      <c r="D928">
        <v>9</v>
      </c>
      <c r="E928">
        <v>477122.1</v>
      </c>
      <c r="F928">
        <v>171358.7</v>
      </c>
      <c r="G928">
        <v>43.660000000000004</v>
      </c>
      <c r="H928">
        <v>43.57</v>
      </c>
      <c r="I928">
        <v>44.29</v>
      </c>
      <c r="J928">
        <v>44.29</v>
      </c>
      <c r="K928" s="4">
        <f t="shared" si="42"/>
        <v>-0.1</v>
      </c>
      <c r="L928" s="7">
        <f t="shared" si="43"/>
        <v>0.1</v>
      </c>
      <c r="M928">
        <f t="shared" si="44"/>
        <v>0</v>
      </c>
    </row>
    <row r="929" spans="1:13" x14ac:dyDescent="0.25">
      <c r="A929" t="s">
        <v>283</v>
      </c>
      <c r="B929">
        <v>925</v>
      </c>
      <c r="C929" t="s">
        <v>219</v>
      </c>
      <c r="D929">
        <v>10</v>
      </c>
      <c r="E929">
        <v>477121</v>
      </c>
      <c r="F929">
        <v>171362.4</v>
      </c>
      <c r="G929">
        <v>49.78</v>
      </c>
      <c r="H929">
        <v>49.78</v>
      </c>
      <c r="I929">
        <v>50.410000000000004</v>
      </c>
      <c r="J929">
        <v>50.410000000000004</v>
      </c>
      <c r="K929" s="4">
        <f t="shared" si="42"/>
        <v>0</v>
      </c>
      <c r="L929" s="7">
        <f t="shared" si="43"/>
        <v>0</v>
      </c>
      <c r="M929">
        <f t="shared" si="44"/>
        <v>0</v>
      </c>
    </row>
    <row r="930" spans="1:13" x14ac:dyDescent="0.25">
      <c r="A930" t="s">
        <v>283</v>
      </c>
      <c r="B930">
        <v>926</v>
      </c>
      <c r="C930" t="s">
        <v>219</v>
      </c>
      <c r="D930">
        <v>11</v>
      </c>
      <c r="E930">
        <v>477123.6</v>
      </c>
      <c r="F930">
        <v>171367.5</v>
      </c>
      <c r="G930">
        <v>49.69</v>
      </c>
      <c r="H930">
        <v>49.69</v>
      </c>
      <c r="I930">
        <v>50.32</v>
      </c>
      <c r="J930">
        <v>50.32</v>
      </c>
      <c r="K930" s="4">
        <f t="shared" si="42"/>
        <v>0</v>
      </c>
      <c r="L930" s="7">
        <f t="shared" si="43"/>
        <v>0</v>
      </c>
      <c r="M930">
        <f t="shared" si="44"/>
        <v>0</v>
      </c>
    </row>
    <row r="931" spans="1:13" x14ac:dyDescent="0.25">
      <c r="A931" t="s">
        <v>283</v>
      </c>
      <c r="B931">
        <v>927</v>
      </c>
      <c r="C931" t="s">
        <v>219</v>
      </c>
      <c r="D931">
        <v>10</v>
      </c>
      <c r="E931">
        <v>477121</v>
      </c>
      <c r="F931">
        <v>171362.4</v>
      </c>
      <c r="G931">
        <v>47.17</v>
      </c>
      <c r="H931">
        <v>47.17</v>
      </c>
      <c r="I931">
        <v>47.8</v>
      </c>
      <c r="J931">
        <v>47.8</v>
      </c>
      <c r="K931" s="4">
        <f t="shared" si="42"/>
        <v>0</v>
      </c>
      <c r="L931" s="7">
        <f t="shared" si="43"/>
        <v>0</v>
      </c>
      <c r="M931">
        <f t="shared" si="44"/>
        <v>0</v>
      </c>
    </row>
    <row r="932" spans="1:13" x14ac:dyDescent="0.25">
      <c r="A932" t="s">
        <v>283</v>
      </c>
      <c r="B932">
        <v>928</v>
      </c>
      <c r="C932" t="s">
        <v>219</v>
      </c>
      <c r="D932">
        <v>11</v>
      </c>
      <c r="E932">
        <v>477123.6</v>
      </c>
      <c r="F932">
        <v>171367.5</v>
      </c>
      <c r="G932">
        <v>47.17</v>
      </c>
      <c r="H932">
        <v>47.17</v>
      </c>
      <c r="I932">
        <v>47.8</v>
      </c>
      <c r="J932">
        <v>47.8</v>
      </c>
      <c r="K932" s="4">
        <f t="shared" si="42"/>
        <v>0</v>
      </c>
      <c r="L932" s="7">
        <f t="shared" si="43"/>
        <v>0</v>
      </c>
      <c r="M932">
        <f t="shared" si="44"/>
        <v>0</v>
      </c>
    </row>
    <row r="933" spans="1:13" x14ac:dyDescent="0.25">
      <c r="A933" t="s">
        <v>283</v>
      </c>
      <c r="B933">
        <v>931</v>
      </c>
      <c r="C933" t="s">
        <v>219</v>
      </c>
      <c r="D933">
        <v>2</v>
      </c>
      <c r="E933">
        <v>477130.7</v>
      </c>
      <c r="F933">
        <v>171364.4</v>
      </c>
      <c r="G933">
        <v>44.83</v>
      </c>
      <c r="H933">
        <v>44.83</v>
      </c>
      <c r="I933">
        <v>45.46</v>
      </c>
      <c r="J933">
        <v>45.46</v>
      </c>
      <c r="K933" s="4">
        <f t="shared" si="42"/>
        <v>0</v>
      </c>
      <c r="L933" s="7">
        <f t="shared" si="43"/>
        <v>0</v>
      </c>
      <c r="M933">
        <f t="shared" si="44"/>
        <v>0</v>
      </c>
    </row>
    <row r="934" spans="1:13" x14ac:dyDescent="0.25">
      <c r="A934" t="s">
        <v>283</v>
      </c>
      <c r="B934">
        <v>932</v>
      </c>
      <c r="C934" t="s">
        <v>219</v>
      </c>
      <c r="D934">
        <v>1</v>
      </c>
      <c r="E934">
        <v>477128.4</v>
      </c>
      <c r="F934">
        <v>171368.3</v>
      </c>
      <c r="G934">
        <v>44.29</v>
      </c>
      <c r="H934">
        <v>44.29</v>
      </c>
      <c r="I934">
        <v>44.92</v>
      </c>
      <c r="J934">
        <v>44.92</v>
      </c>
      <c r="K934" s="4">
        <f t="shared" si="42"/>
        <v>0</v>
      </c>
      <c r="L934" s="7">
        <f t="shared" si="43"/>
        <v>0</v>
      </c>
      <c r="M934">
        <f t="shared" si="44"/>
        <v>0</v>
      </c>
    </row>
    <row r="935" spans="1:13" x14ac:dyDescent="0.25">
      <c r="A935" t="s">
        <v>283</v>
      </c>
      <c r="B935">
        <v>933</v>
      </c>
      <c r="C935" t="s">
        <v>219</v>
      </c>
      <c r="D935">
        <v>7</v>
      </c>
      <c r="E935">
        <v>477124.7</v>
      </c>
      <c r="F935">
        <v>171360</v>
      </c>
      <c r="G935">
        <v>43.93</v>
      </c>
      <c r="H935">
        <v>43.93</v>
      </c>
      <c r="I935">
        <v>44.56</v>
      </c>
      <c r="J935">
        <v>44.56</v>
      </c>
      <c r="K935" s="4">
        <f t="shared" si="42"/>
        <v>0</v>
      </c>
      <c r="L935" s="7">
        <f t="shared" si="43"/>
        <v>0</v>
      </c>
      <c r="M935">
        <f t="shared" si="44"/>
        <v>0</v>
      </c>
    </row>
    <row r="936" spans="1:13" x14ac:dyDescent="0.25">
      <c r="A936" t="s">
        <v>283</v>
      </c>
      <c r="B936">
        <v>934</v>
      </c>
      <c r="C936" t="s">
        <v>219</v>
      </c>
      <c r="D936">
        <v>3</v>
      </c>
      <c r="E936">
        <v>477130.1</v>
      </c>
      <c r="F936">
        <v>171362.1</v>
      </c>
      <c r="G936">
        <v>43.839999999999996</v>
      </c>
      <c r="H936">
        <v>43.839999999999996</v>
      </c>
      <c r="I936">
        <v>44.47</v>
      </c>
      <c r="J936">
        <v>44.47</v>
      </c>
      <c r="K936" s="4">
        <f t="shared" si="42"/>
        <v>0</v>
      </c>
      <c r="L936" s="7">
        <f t="shared" si="43"/>
        <v>0</v>
      </c>
      <c r="M936">
        <f t="shared" si="44"/>
        <v>0</v>
      </c>
    </row>
    <row r="937" spans="1:13" x14ac:dyDescent="0.25">
      <c r="A937" t="s">
        <v>283</v>
      </c>
      <c r="B937">
        <v>935</v>
      </c>
      <c r="C937" t="s">
        <v>219</v>
      </c>
      <c r="D937">
        <v>4</v>
      </c>
      <c r="E937">
        <v>477130.2</v>
      </c>
      <c r="F937">
        <v>171361.2</v>
      </c>
      <c r="G937">
        <v>43.839999999999996</v>
      </c>
      <c r="H937">
        <v>43.839999999999996</v>
      </c>
      <c r="I937">
        <v>44.47</v>
      </c>
      <c r="J937">
        <v>44.47</v>
      </c>
      <c r="K937" s="4">
        <f t="shared" si="42"/>
        <v>0</v>
      </c>
      <c r="L937" s="7">
        <f t="shared" si="43"/>
        <v>0</v>
      </c>
      <c r="M937">
        <f t="shared" si="44"/>
        <v>0</v>
      </c>
    </row>
    <row r="938" spans="1:13" x14ac:dyDescent="0.25">
      <c r="A938" t="s">
        <v>283</v>
      </c>
      <c r="B938">
        <v>937</v>
      </c>
      <c r="C938" t="s">
        <v>219</v>
      </c>
      <c r="D938">
        <v>8</v>
      </c>
      <c r="E938">
        <v>477125.1</v>
      </c>
      <c r="F938">
        <v>171358.5</v>
      </c>
      <c r="G938">
        <v>43.48</v>
      </c>
      <c r="H938">
        <v>43.48</v>
      </c>
      <c r="I938">
        <v>44.11</v>
      </c>
      <c r="J938">
        <v>44.11</v>
      </c>
      <c r="K938" s="4">
        <f t="shared" si="42"/>
        <v>0</v>
      </c>
      <c r="L938" s="7">
        <f t="shared" si="43"/>
        <v>0</v>
      </c>
      <c r="M938">
        <f t="shared" si="44"/>
        <v>0</v>
      </c>
    </row>
    <row r="939" spans="1:13" x14ac:dyDescent="0.25">
      <c r="A939" t="s">
        <v>283</v>
      </c>
      <c r="B939">
        <v>938</v>
      </c>
      <c r="C939" t="s">
        <v>219</v>
      </c>
      <c r="D939">
        <v>2</v>
      </c>
      <c r="E939">
        <v>477130.7</v>
      </c>
      <c r="F939">
        <v>171364.4</v>
      </c>
      <c r="G939">
        <v>42.849999999999994</v>
      </c>
      <c r="H939">
        <v>42.849999999999994</v>
      </c>
      <c r="I939">
        <v>43.48</v>
      </c>
      <c r="J939">
        <v>43.48</v>
      </c>
      <c r="K939" s="4">
        <f t="shared" si="42"/>
        <v>0</v>
      </c>
      <c r="L939" s="7">
        <f t="shared" si="43"/>
        <v>0</v>
      </c>
      <c r="M939">
        <f t="shared" si="44"/>
        <v>0</v>
      </c>
    </row>
    <row r="940" spans="1:13" x14ac:dyDescent="0.25">
      <c r="A940" t="s">
        <v>283</v>
      </c>
      <c r="B940">
        <v>939</v>
      </c>
      <c r="C940" t="s">
        <v>219</v>
      </c>
      <c r="D940">
        <v>6</v>
      </c>
      <c r="E940">
        <v>477124.5</v>
      </c>
      <c r="F940">
        <v>171361.7</v>
      </c>
      <c r="G940">
        <v>42.22</v>
      </c>
      <c r="H940">
        <v>42.22</v>
      </c>
      <c r="I940">
        <v>42.849999999999994</v>
      </c>
      <c r="J940">
        <v>42.849999999999994</v>
      </c>
      <c r="K940" s="4">
        <f t="shared" si="42"/>
        <v>0</v>
      </c>
      <c r="L940" s="7">
        <f t="shared" si="43"/>
        <v>0</v>
      </c>
      <c r="M940">
        <f t="shared" si="44"/>
        <v>0</v>
      </c>
    </row>
    <row r="941" spans="1:13" x14ac:dyDescent="0.25">
      <c r="A941" t="s">
        <v>283</v>
      </c>
      <c r="B941">
        <v>940</v>
      </c>
      <c r="C941" t="s">
        <v>219</v>
      </c>
      <c r="D941">
        <v>5</v>
      </c>
      <c r="E941">
        <v>477127.5</v>
      </c>
      <c r="F941">
        <v>171361.8</v>
      </c>
      <c r="G941">
        <v>41.949999999999996</v>
      </c>
      <c r="H941">
        <v>41.949999999999996</v>
      </c>
      <c r="I941">
        <v>42.58</v>
      </c>
      <c r="J941">
        <v>42.58</v>
      </c>
      <c r="K941" s="4">
        <f t="shared" si="42"/>
        <v>0</v>
      </c>
      <c r="L941" s="7">
        <f t="shared" si="43"/>
        <v>0</v>
      </c>
      <c r="M941">
        <f t="shared" si="44"/>
        <v>0</v>
      </c>
    </row>
    <row r="942" spans="1:13" x14ac:dyDescent="0.25">
      <c r="A942" t="s">
        <v>283</v>
      </c>
      <c r="B942">
        <v>941</v>
      </c>
      <c r="C942" t="s">
        <v>219</v>
      </c>
      <c r="D942">
        <v>9</v>
      </c>
      <c r="E942">
        <v>477122.1</v>
      </c>
      <c r="F942">
        <v>171358.7</v>
      </c>
      <c r="G942">
        <v>40.69</v>
      </c>
      <c r="H942">
        <v>40.69</v>
      </c>
      <c r="I942">
        <v>41.32</v>
      </c>
      <c r="J942">
        <v>41.32</v>
      </c>
      <c r="K942" s="4">
        <f t="shared" si="42"/>
        <v>0</v>
      </c>
      <c r="L942" s="7">
        <f t="shared" si="43"/>
        <v>0</v>
      </c>
      <c r="M942">
        <f t="shared" si="44"/>
        <v>0</v>
      </c>
    </row>
    <row r="943" spans="1:13" x14ac:dyDescent="0.25">
      <c r="A943" t="s">
        <v>283</v>
      </c>
      <c r="B943">
        <v>942</v>
      </c>
      <c r="C943" t="s">
        <v>219</v>
      </c>
      <c r="D943">
        <v>8</v>
      </c>
      <c r="E943">
        <v>477125.1</v>
      </c>
      <c r="F943">
        <v>171358.5</v>
      </c>
      <c r="G943">
        <v>40.15</v>
      </c>
      <c r="H943">
        <v>40.15</v>
      </c>
      <c r="I943">
        <v>40.78</v>
      </c>
      <c r="J943">
        <v>40.69</v>
      </c>
      <c r="K943" s="4">
        <f t="shared" si="42"/>
        <v>0</v>
      </c>
      <c r="L943" s="7">
        <f t="shared" si="43"/>
        <v>0</v>
      </c>
      <c r="M943">
        <f t="shared" si="44"/>
        <v>0</v>
      </c>
    </row>
    <row r="944" spans="1:13" x14ac:dyDescent="0.25">
      <c r="A944" t="s">
        <v>283</v>
      </c>
      <c r="B944">
        <v>943</v>
      </c>
      <c r="C944" t="s">
        <v>219</v>
      </c>
      <c r="D944">
        <v>1</v>
      </c>
      <c r="E944">
        <v>477128.4</v>
      </c>
      <c r="F944">
        <v>171368.3</v>
      </c>
      <c r="G944">
        <v>40.06</v>
      </c>
      <c r="H944">
        <v>40.06</v>
      </c>
      <c r="I944">
        <v>40.69</v>
      </c>
      <c r="J944">
        <v>40.69</v>
      </c>
      <c r="K944" s="4">
        <f t="shared" si="42"/>
        <v>0</v>
      </c>
      <c r="L944" s="7">
        <f t="shared" si="43"/>
        <v>0</v>
      </c>
      <c r="M944">
        <f t="shared" si="44"/>
        <v>0</v>
      </c>
    </row>
    <row r="945" spans="1:13" x14ac:dyDescent="0.25">
      <c r="A945" t="s">
        <v>283</v>
      </c>
      <c r="B945">
        <v>944</v>
      </c>
      <c r="C945" t="s">
        <v>219</v>
      </c>
      <c r="D945">
        <v>7</v>
      </c>
      <c r="E945">
        <v>477124.7</v>
      </c>
      <c r="F945">
        <v>171360</v>
      </c>
      <c r="G945">
        <v>39.519999999999996</v>
      </c>
      <c r="H945">
        <v>39.519999999999996</v>
      </c>
      <c r="I945">
        <v>40.15</v>
      </c>
      <c r="J945">
        <v>40.15</v>
      </c>
      <c r="K945" s="4">
        <f t="shared" si="42"/>
        <v>0</v>
      </c>
      <c r="L945" s="7">
        <f t="shared" si="43"/>
        <v>0</v>
      </c>
      <c r="M945">
        <f t="shared" si="44"/>
        <v>0</v>
      </c>
    </row>
    <row r="946" spans="1:13" x14ac:dyDescent="0.25">
      <c r="A946" t="s">
        <v>283</v>
      </c>
      <c r="B946">
        <v>945</v>
      </c>
      <c r="C946" t="s">
        <v>219</v>
      </c>
      <c r="D946">
        <v>6</v>
      </c>
      <c r="E946">
        <v>477124.5</v>
      </c>
      <c r="F946">
        <v>171361.7</v>
      </c>
      <c r="G946">
        <v>38.349999999999994</v>
      </c>
      <c r="H946">
        <v>38.349999999999994</v>
      </c>
      <c r="I946">
        <v>38.979999999999997</v>
      </c>
      <c r="J946">
        <v>38.979999999999997</v>
      </c>
      <c r="K946" s="4">
        <f t="shared" si="42"/>
        <v>0</v>
      </c>
      <c r="L946" s="7">
        <f t="shared" si="43"/>
        <v>0</v>
      </c>
      <c r="M946">
        <f t="shared" si="44"/>
        <v>0</v>
      </c>
    </row>
    <row r="947" spans="1:13" x14ac:dyDescent="0.25">
      <c r="A947" t="s">
        <v>283</v>
      </c>
      <c r="B947">
        <v>946</v>
      </c>
      <c r="C947" t="s">
        <v>219</v>
      </c>
      <c r="D947">
        <v>5</v>
      </c>
      <c r="E947">
        <v>477127.5</v>
      </c>
      <c r="F947">
        <v>171361.8</v>
      </c>
      <c r="G947">
        <v>38.17</v>
      </c>
      <c r="H947">
        <v>38.17</v>
      </c>
      <c r="I947">
        <v>38.799999999999997</v>
      </c>
      <c r="J947">
        <v>38.799999999999997</v>
      </c>
      <c r="K947" s="4">
        <f t="shared" si="42"/>
        <v>0</v>
      </c>
      <c r="L947" s="7">
        <f t="shared" si="43"/>
        <v>0</v>
      </c>
      <c r="M947">
        <f t="shared" si="44"/>
        <v>0</v>
      </c>
    </row>
    <row r="948" spans="1:13" x14ac:dyDescent="0.25">
      <c r="A948" t="s">
        <v>283</v>
      </c>
      <c r="B948">
        <v>947</v>
      </c>
      <c r="C948" t="s">
        <v>220</v>
      </c>
      <c r="D948">
        <v>4</v>
      </c>
      <c r="E948">
        <v>477183.6</v>
      </c>
      <c r="F948">
        <v>171341.4</v>
      </c>
      <c r="G948">
        <v>51.04</v>
      </c>
      <c r="H948">
        <v>51.04</v>
      </c>
      <c r="I948">
        <v>51.67</v>
      </c>
      <c r="J948">
        <v>51.67</v>
      </c>
      <c r="K948" s="4">
        <f t="shared" si="42"/>
        <v>0</v>
      </c>
      <c r="L948" s="7">
        <f t="shared" si="43"/>
        <v>0</v>
      </c>
      <c r="M948">
        <f t="shared" si="44"/>
        <v>1</v>
      </c>
    </row>
    <row r="949" spans="1:13" x14ac:dyDescent="0.25">
      <c r="A949" t="s">
        <v>283</v>
      </c>
      <c r="B949">
        <v>948</v>
      </c>
      <c r="C949" t="s">
        <v>220</v>
      </c>
      <c r="D949">
        <v>4</v>
      </c>
      <c r="E949">
        <v>477183.6</v>
      </c>
      <c r="F949">
        <v>171341.4</v>
      </c>
      <c r="G949">
        <v>49.15</v>
      </c>
      <c r="H949">
        <v>49.15</v>
      </c>
      <c r="I949">
        <v>49.78</v>
      </c>
      <c r="J949">
        <v>49.78</v>
      </c>
      <c r="K949" s="4">
        <f t="shared" si="42"/>
        <v>0</v>
      </c>
      <c r="L949" s="7">
        <f t="shared" si="43"/>
        <v>0</v>
      </c>
      <c r="M949">
        <f t="shared" si="44"/>
        <v>0</v>
      </c>
    </row>
    <row r="950" spans="1:13" x14ac:dyDescent="0.25">
      <c r="A950" t="s">
        <v>283</v>
      </c>
      <c r="B950">
        <v>949</v>
      </c>
      <c r="C950" t="s">
        <v>220</v>
      </c>
      <c r="D950">
        <v>3</v>
      </c>
      <c r="E950">
        <v>477183.5</v>
      </c>
      <c r="F950">
        <v>171336.9</v>
      </c>
      <c r="G950">
        <v>46.449999999999996</v>
      </c>
      <c r="H950">
        <v>46.449999999999996</v>
      </c>
      <c r="I950">
        <v>47.08</v>
      </c>
      <c r="J950">
        <v>47.08</v>
      </c>
      <c r="K950" s="4">
        <f t="shared" si="42"/>
        <v>0</v>
      </c>
      <c r="L950" s="7">
        <f t="shared" si="43"/>
        <v>0</v>
      </c>
      <c r="M950">
        <f t="shared" si="44"/>
        <v>0</v>
      </c>
    </row>
    <row r="951" spans="1:13" x14ac:dyDescent="0.25">
      <c r="A951" t="s">
        <v>283</v>
      </c>
      <c r="B951">
        <v>950</v>
      </c>
      <c r="C951" t="s">
        <v>220</v>
      </c>
      <c r="D951">
        <v>3</v>
      </c>
      <c r="E951">
        <v>477183.5</v>
      </c>
      <c r="F951">
        <v>171336.9</v>
      </c>
      <c r="G951">
        <v>43.839999999999996</v>
      </c>
      <c r="H951">
        <v>43.839999999999996</v>
      </c>
      <c r="I951">
        <v>44.56</v>
      </c>
      <c r="J951">
        <v>44.47</v>
      </c>
      <c r="K951" s="4">
        <f t="shared" si="42"/>
        <v>0</v>
      </c>
      <c r="L951" s="7">
        <f t="shared" si="43"/>
        <v>0</v>
      </c>
      <c r="M951">
        <f t="shared" si="44"/>
        <v>0</v>
      </c>
    </row>
    <row r="952" spans="1:13" x14ac:dyDescent="0.25">
      <c r="A952" t="s">
        <v>283</v>
      </c>
      <c r="B952">
        <v>951</v>
      </c>
      <c r="C952" t="s">
        <v>220</v>
      </c>
      <c r="D952">
        <v>2</v>
      </c>
      <c r="E952">
        <v>477187.4</v>
      </c>
      <c r="F952">
        <v>171334.9</v>
      </c>
      <c r="G952">
        <v>42.129999999999995</v>
      </c>
      <c r="H952">
        <v>42.129999999999995</v>
      </c>
      <c r="I952">
        <v>42.76</v>
      </c>
      <c r="J952">
        <v>42.76</v>
      </c>
      <c r="K952" s="4">
        <f t="shared" si="42"/>
        <v>0</v>
      </c>
      <c r="L952" s="7">
        <f t="shared" si="43"/>
        <v>0</v>
      </c>
      <c r="M952">
        <f t="shared" si="44"/>
        <v>0</v>
      </c>
    </row>
    <row r="953" spans="1:13" x14ac:dyDescent="0.25">
      <c r="A953" t="s">
        <v>283</v>
      </c>
      <c r="B953">
        <v>952</v>
      </c>
      <c r="C953" t="s">
        <v>220</v>
      </c>
      <c r="D953">
        <v>2</v>
      </c>
      <c r="E953">
        <v>477187.4</v>
      </c>
      <c r="F953">
        <v>171334.9</v>
      </c>
      <c r="G953">
        <v>39.160000000000004</v>
      </c>
      <c r="H953">
        <v>39.160000000000004</v>
      </c>
      <c r="I953">
        <v>39.79</v>
      </c>
      <c r="J953">
        <v>39.79</v>
      </c>
      <c r="K953" s="4">
        <f t="shared" si="42"/>
        <v>0</v>
      </c>
      <c r="L953" s="7">
        <f t="shared" si="43"/>
        <v>0</v>
      </c>
      <c r="M953">
        <f t="shared" si="44"/>
        <v>0</v>
      </c>
    </row>
    <row r="954" spans="1:13" x14ac:dyDescent="0.25">
      <c r="A954" t="s">
        <v>283</v>
      </c>
      <c r="B954">
        <v>959</v>
      </c>
      <c r="C954" t="s">
        <v>221</v>
      </c>
      <c r="D954">
        <v>3</v>
      </c>
      <c r="E954">
        <v>477135</v>
      </c>
      <c r="F954">
        <v>171372.9</v>
      </c>
      <c r="G954">
        <v>45.910000000000004</v>
      </c>
      <c r="H954">
        <v>45.82</v>
      </c>
      <c r="I954">
        <v>46.449999999999996</v>
      </c>
      <c r="J954">
        <v>46.449999999999996</v>
      </c>
      <c r="K954" s="4">
        <f t="shared" si="42"/>
        <v>-0.1</v>
      </c>
      <c r="L954" s="7">
        <f t="shared" si="43"/>
        <v>0.1</v>
      </c>
      <c r="M954">
        <f t="shared" si="44"/>
        <v>1</v>
      </c>
    </row>
    <row r="955" spans="1:13" x14ac:dyDescent="0.25">
      <c r="A955" t="s">
        <v>283</v>
      </c>
      <c r="B955">
        <v>953</v>
      </c>
      <c r="C955" t="s">
        <v>221</v>
      </c>
      <c r="D955">
        <v>6</v>
      </c>
      <c r="E955">
        <v>477127.1</v>
      </c>
      <c r="F955">
        <v>171374.8</v>
      </c>
      <c r="G955">
        <v>49.87</v>
      </c>
      <c r="H955">
        <v>49.87</v>
      </c>
      <c r="I955">
        <v>50.499999999999993</v>
      </c>
      <c r="J955">
        <v>50.499999999999993</v>
      </c>
      <c r="K955" s="4">
        <f t="shared" si="42"/>
        <v>0</v>
      </c>
      <c r="L955" s="7">
        <f t="shared" si="43"/>
        <v>0</v>
      </c>
      <c r="M955">
        <f t="shared" si="44"/>
        <v>0</v>
      </c>
    </row>
    <row r="956" spans="1:13" x14ac:dyDescent="0.25">
      <c r="A956" t="s">
        <v>283</v>
      </c>
      <c r="B956">
        <v>954</v>
      </c>
      <c r="C956" t="s">
        <v>221</v>
      </c>
      <c r="D956">
        <v>1</v>
      </c>
      <c r="E956">
        <v>477131.8</v>
      </c>
      <c r="F956">
        <v>171377.1</v>
      </c>
      <c r="G956">
        <v>49.51</v>
      </c>
      <c r="H956">
        <v>49.51</v>
      </c>
      <c r="I956">
        <v>50.139999999999993</v>
      </c>
      <c r="J956">
        <v>50.139999999999993</v>
      </c>
      <c r="K956" s="4">
        <f t="shared" si="42"/>
        <v>0</v>
      </c>
      <c r="L956" s="7">
        <f t="shared" si="43"/>
        <v>0</v>
      </c>
      <c r="M956">
        <f t="shared" si="44"/>
        <v>0</v>
      </c>
    </row>
    <row r="957" spans="1:13" x14ac:dyDescent="0.25">
      <c r="A957" t="s">
        <v>283</v>
      </c>
      <c r="B957">
        <v>955</v>
      </c>
      <c r="C957" t="s">
        <v>221</v>
      </c>
      <c r="D957">
        <v>2</v>
      </c>
      <c r="E957">
        <v>477135.3</v>
      </c>
      <c r="F957">
        <v>171375.4</v>
      </c>
      <c r="G957">
        <v>49.33</v>
      </c>
      <c r="H957">
        <v>49.33</v>
      </c>
      <c r="I957">
        <v>50.05</v>
      </c>
      <c r="J957">
        <v>49.96</v>
      </c>
      <c r="K957" s="4">
        <f t="shared" si="42"/>
        <v>0</v>
      </c>
      <c r="L957" s="7">
        <f t="shared" si="43"/>
        <v>0</v>
      </c>
      <c r="M957">
        <f t="shared" si="44"/>
        <v>0</v>
      </c>
    </row>
    <row r="958" spans="1:13" x14ac:dyDescent="0.25">
      <c r="A958" t="s">
        <v>283</v>
      </c>
      <c r="B958">
        <v>956</v>
      </c>
      <c r="C958" t="s">
        <v>221</v>
      </c>
      <c r="D958">
        <v>6</v>
      </c>
      <c r="E958">
        <v>477127.1</v>
      </c>
      <c r="F958">
        <v>171374.8</v>
      </c>
      <c r="G958">
        <v>47.44</v>
      </c>
      <c r="H958">
        <v>47.44</v>
      </c>
      <c r="I958">
        <v>48.07</v>
      </c>
      <c r="J958">
        <v>48.07</v>
      </c>
      <c r="K958" s="4">
        <f t="shared" si="42"/>
        <v>0</v>
      </c>
      <c r="L958" s="7">
        <f t="shared" si="43"/>
        <v>0</v>
      </c>
      <c r="M958">
        <f t="shared" si="44"/>
        <v>0</v>
      </c>
    </row>
    <row r="959" spans="1:13" x14ac:dyDescent="0.25">
      <c r="A959" t="s">
        <v>283</v>
      </c>
      <c r="B959">
        <v>957</v>
      </c>
      <c r="C959" t="s">
        <v>221</v>
      </c>
      <c r="D959">
        <v>1</v>
      </c>
      <c r="E959">
        <v>477131.8</v>
      </c>
      <c r="F959">
        <v>171377.1</v>
      </c>
      <c r="G959">
        <v>46.989999999999995</v>
      </c>
      <c r="H959">
        <v>46.989999999999995</v>
      </c>
      <c r="I959">
        <v>47.62</v>
      </c>
      <c r="J959">
        <v>47.62</v>
      </c>
      <c r="K959" s="4">
        <f t="shared" si="42"/>
        <v>0</v>
      </c>
      <c r="L959" s="7">
        <f t="shared" si="43"/>
        <v>0</v>
      </c>
      <c r="M959">
        <f t="shared" si="44"/>
        <v>0</v>
      </c>
    </row>
    <row r="960" spans="1:13" x14ac:dyDescent="0.25">
      <c r="A960" t="s">
        <v>283</v>
      </c>
      <c r="B960">
        <v>958</v>
      </c>
      <c r="C960" t="s">
        <v>221</v>
      </c>
      <c r="D960">
        <v>2</v>
      </c>
      <c r="E960">
        <v>477135.3</v>
      </c>
      <c r="F960">
        <v>171375.4</v>
      </c>
      <c r="G960">
        <v>46.989999999999995</v>
      </c>
      <c r="H960">
        <v>46.989999999999995</v>
      </c>
      <c r="I960">
        <v>47.62</v>
      </c>
      <c r="J960">
        <v>47.62</v>
      </c>
      <c r="K960" s="4">
        <f t="shared" si="42"/>
        <v>0</v>
      </c>
      <c r="L960" s="7">
        <f t="shared" si="43"/>
        <v>0</v>
      </c>
      <c r="M960">
        <f t="shared" si="44"/>
        <v>0</v>
      </c>
    </row>
    <row r="961" spans="1:13" x14ac:dyDescent="0.25">
      <c r="A961" t="s">
        <v>283</v>
      </c>
      <c r="B961">
        <v>960</v>
      </c>
      <c r="C961" t="s">
        <v>221</v>
      </c>
      <c r="D961">
        <v>4</v>
      </c>
      <c r="E961">
        <v>477133.8</v>
      </c>
      <c r="F961">
        <v>171368.9</v>
      </c>
      <c r="G961">
        <v>45.82</v>
      </c>
      <c r="H961">
        <v>45.82</v>
      </c>
      <c r="I961">
        <v>46.449999999999996</v>
      </c>
      <c r="J961">
        <v>46.449999999999996</v>
      </c>
      <c r="K961" s="4">
        <f t="shared" si="42"/>
        <v>0</v>
      </c>
      <c r="L961" s="7">
        <f t="shared" si="43"/>
        <v>0</v>
      </c>
      <c r="M961">
        <f t="shared" si="44"/>
        <v>0</v>
      </c>
    </row>
    <row r="962" spans="1:13" x14ac:dyDescent="0.25">
      <c r="A962" t="s">
        <v>283</v>
      </c>
      <c r="B962">
        <v>961</v>
      </c>
      <c r="C962" t="s">
        <v>221</v>
      </c>
      <c r="D962">
        <v>3</v>
      </c>
      <c r="E962">
        <v>477135</v>
      </c>
      <c r="F962">
        <v>171372.9</v>
      </c>
      <c r="G962">
        <v>44.019999999999996</v>
      </c>
      <c r="H962">
        <v>44.019999999999996</v>
      </c>
      <c r="I962">
        <v>44.65</v>
      </c>
      <c r="J962">
        <v>44.65</v>
      </c>
      <c r="K962" s="4">
        <f t="shared" ref="K962:K1025" si="45">ROUND(H962-G962,1)</f>
        <v>0</v>
      </c>
      <c r="L962" s="7">
        <f t="shared" ref="L962:L1025" si="46">ABS(K962)</f>
        <v>0</v>
      </c>
      <c r="M962">
        <f t="shared" si="44"/>
        <v>0</v>
      </c>
    </row>
    <row r="963" spans="1:13" x14ac:dyDescent="0.25">
      <c r="A963" t="s">
        <v>283</v>
      </c>
      <c r="B963">
        <v>962</v>
      </c>
      <c r="C963" t="s">
        <v>221</v>
      </c>
      <c r="D963">
        <v>4</v>
      </c>
      <c r="E963">
        <v>477133.8</v>
      </c>
      <c r="F963">
        <v>171368.9</v>
      </c>
      <c r="G963">
        <v>44.019999999999996</v>
      </c>
      <c r="H963">
        <v>44.019999999999996</v>
      </c>
      <c r="I963">
        <v>44.65</v>
      </c>
      <c r="J963">
        <v>44.65</v>
      </c>
      <c r="K963" s="4">
        <f t="shared" si="45"/>
        <v>0</v>
      </c>
      <c r="L963" s="7">
        <f t="shared" si="46"/>
        <v>0</v>
      </c>
      <c r="M963">
        <f t="shared" ref="M963:M1026" si="47">IF(C963=C962,0,1)</f>
        <v>0</v>
      </c>
    </row>
    <row r="964" spans="1:13" x14ac:dyDescent="0.25">
      <c r="A964" t="s">
        <v>283</v>
      </c>
      <c r="B964">
        <v>963</v>
      </c>
      <c r="C964" t="s">
        <v>221</v>
      </c>
      <c r="D964">
        <v>5</v>
      </c>
      <c r="E964">
        <v>477128.8</v>
      </c>
      <c r="F964">
        <v>171369.2</v>
      </c>
      <c r="G964">
        <v>42.489999999999995</v>
      </c>
      <c r="H964">
        <v>42.489999999999995</v>
      </c>
      <c r="I964">
        <v>43.12</v>
      </c>
      <c r="J964">
        <v>43.12</v>
      </c>
      <c r="K964" s="4">
        <f t="shared" si="45"/>
        <v>0</v>
      </c>
      <c r="L964" s="7">
        <f t="shared" si="46"/>
        <v>0</v>
      </c>
      <c r="M964">
        <f t="shared" si="47"/>
        <v>0</v>
      </c>
    </row>
    <row r="965" spans="1:13" x14ac:dyDescent="0.25">
      <c r="A965" t="s">
        <v>283</v>
      </c>
      <c r="B965">
        <v>964</v>
      </c>
      <c r="C965" t="s">
        <v>221</v>
      </c>
      <c r="D965">
        <v>5</v>
      </c>
      <c r="E965">
        <v>477128.8</v>
      </c>
      <c r="F965">
        <v>171369.2</v>
      </c>
      <c r="G965">
        <v>38.799999999999997</v>
      </c>
      <c r="H965">
        <v>38.799999999999997</v>
      </c>
      <c r="I965">
        <v>39.43</v>
      </c>
      <c r="J965">
        <v>39.43</v>
      </c>
      <c r="K965" s="4">
        <f t="shared" si="45"/>
        <v>0</v>
      </c>
      <c r="L965" s="7">
        <f t="shared" si="46"/>
        <v>0</v>
      </c>
      <c r="M965">
        <f t="shared" si="47"/>
        <v>0</v>
      </c>
    </row>
    <row r="966" spans="1:13" x14ac:dyDescent="0.25">
      <c r="A966" t="s">
        <v>283</v>
      </c>
      <c r="B966">
        <v>966</v>
      </c>
      <c r="C966" t="s">
        <v>222</v>
      </c>
      <c r="D966">
        <v>1</v>
      </c>
      <c r="E966">
        <v>477191.1</v>
      </c>
      <c r="F966">
        <v>171341.5</v>
      </c>
      <c r="G966">
        <v>50.05</v>
      </c>
      <c r="H966">
        <v>50.139999999999993</v>
      </c>
      <c r="I966">
        <v>50.68</v>
      </c>
      <c r="J966">
        <v>50.68</v>
      </c>
      <c r="K966" s="4">
        <f t="shared" si="45"/>
        <v>0.1</v>
      </c>
      <c r="L966" s="7">
        <f t="shared" si="46"/>
        <v>0.1</v>
      </c>
      <c r="M966">
        <f t="shared" si="47"/>
        <v>1</v>
      </c>
    </row>
    <row r="967" spans="1:13" x14ac:dyDescent="0.25">
      <c r="A967" t="s">
        <v>283</v>
      </c>
      <c r="B967">
        <v>965</v>
      </c>
      <c r="C967" t="s">
        <v>222</v>
      </c>
      <c r="D967">
        <v>4</v>
      </c>
      <c r="E967">
        <v>477187.4</v>
      </c>
      <c r="F967">
        <v>171343.7</v>
      </c>
      <c r="G967">
        <v>51.129999999999995</v>
      </c>
      <c r="H967">
        <v>51.129999999999995</v>
      </c>
      <c r="I967">
        <v>51.76</v>
      </c>
      <c r="J967">
        <v>51.76</v>
      </c>
      <c r="K967" s="4">
        <f t="shared" si="45"/>
        <v>0</v>
      </c>
      <c r="L967" s="7">
        <f t="shared" si="46"/>
        <v>0</v>
      </c>
      <c r="M967">
        <f t="shared" si="47"/>
        <v>0</v>
      </c>
    </row>
    <row r="968" spans="1:13" x14ac:dyDescent="0.25">
      <c r="A968" t="s">
        <v>283</v>
      </c>
      <c r="B968">
        <v>967</v>
      </c>
      <c r="C968" t="s">
        <v>222</v>
      </c>
      <c r="D968">
        <v>4</v>
      </c>
      <c r="E968">
        <v>477187.4</v>
      </c>
      <c r="F968">
        <v>171343.7</v>
      </c>
      <c r="G968">
        <v>49.42</v>
      </c>
      <c r="H968">
        <v>49.42</v>
      </c>
      <c r="I968">
        <v>50.05</v>
      </c>
      <c r="J968">
        <v>50.05</v>
      </c>
      <c r="K968" s="4">
        <f t="shared" si="45"/>
        <v>0</v>
      </c>
      <c r="L968" s="7">
        <f t="shared" si="46"/>
        <v>0</v>
      </c>
      <c r="M968">
        <f t="shared" si="47"/>
        <v>0</v>
      </c>
    </row>
    <row r="969" spans="1:13" x14ac:dyDescent="0.25">
      <c r="A969" t="s">
        <v>283</v>
      </c>
      <c r="B969">
        <v>968</v>
      </c>
      <c r="C969" t="s">
        <v>222</v>
      </c>
      <c r="D969">
        <v>1</v>
      </c>
      <c r="E969">
        <v>477191.1</v>
      </c>
      <c r="F969">
        <v>171341.5</v>
      </c>
      <c r="G969">
        <v>48.43</v>
      </c>
      <c r="H969">
        <v>48.43</v>
      </c>
      <c r="I969">
        <v>48.97</v>
      </c>
      <c r="J969">
        <v>49.06</v>
      </c>
      <c r="K969" s="4">
        <f t="shared" si="45"/>
        <v>0</v>
      </c>
      <c r="L969" s="7">
        <f t="shared" si="46"/>
        <v>0</v>
      </c>
      <c r="M969">
        <f t="shared" si="47"/>
        <v>0</v>
      </c>
    </row>
    <row r="970" spans="1:13" x14ac:dyDescent="0.25">
      <c r="A970" t="s">
        <v>283</v>
      </c>
      <c r="B970">
        <v>969</v>
      </c>
      <c r="C970" t="s">
        <v>222</v>
      </c>
      <c r="D970">
        <v>2</v>
      </c>
      <c r="E970">
        <v>477191.2</v>
      </c>
      <c r="F970">
        <v>171337.1</v>
      </c>
      <c r="G970">
        <v>42.22</v>
      </c>
      <c r="H970">
        <v>42.22</v>
      </c>
      <c r="I970">
        <v>42.849999999999994</v>
      </c>
      <c r="J970">
        <v>42.76</v>
      </c>
      <c r="K970" s="4">
        <f t="shared" si="45"/>
        <v>0</v>
      </c>
      <c r="L970" s="7">
        <f t="shared" si="46"/>
        <v>0</v>
      </c>
      <c r="M970">
        <f t="shared" si="47"/>
        <v>0</v>
      </c>
    </row>
    <row r="971" spans="1:13" x14ac:dyDescent="0.25">
      <c r="A971" t="s">
        <v>283</v>
      </c>
      <c r="B971">
        <v>970</v>
      </c>
      <c r="C971" t="s">
        <v>222</v>
      </c>
      <c r="D971">
        <v>2</v>
      </c>
      <c r="E971">
        <v>477191.2</v>
      </c>
      <c r="F971">
        <v>171337.1</v>
      </c>
      <c r="G971">
        <v>39.249999999999993</v>
      </c>
      <c r="H971">
        <v>39.249999999999993</v>
      </c>
      <c r="I971">
        <v>39.879999999999995</v>
      </c>
      <c r="J971">
        <v>39.879999999999995</v>
      </c>
      <c r="K971" s="4">
        <f t="shared" si="45"/>
        <v>0</v>
      </c>
      <c r="L971" s="7">
        <f t="shared" si="46"/>
        <v>0</v>
      </c>
      <c r="M971">
        <f t="shared" si="47"/>
        <v>0</v>
      </c>
    </row>
    <row r="972" spans="1:13" x14ac:dyDescent="0.25">
      <c r="A972" t="s">
        <v>283</v>
      </c>
      <c r="B972">
        <v>978</v>
      </c>
      <c r="C972" t="s">
        <v>223</v>
      </c>
      <c r="D972">
        <v>4</v>
      </c>
      <c r="E972">
        <v>477134.5</v>
      </c>
      <c r="F972">
        <v>171383.7</v>
      </c>
      <c r="G972">
        <v>38.44</v>
      </c>
      <c r="H972">
        <v>38.349999999999994</v>
      </c>
      <c r="I972">
        <v>38.979999999999997</v>
      </c>
      <c r="J972">
        <v>38.979999999999997</v>
      </c>
      <c r="K972" s="4">
        <f t="shared" si="45"/>
        <v>-0.1</v>
      </c>
      <c r="L972" s="7">
        <f t="shared" si="46"/>
        <v>0.1</v>
      </c>
      <c r="M972">
        <f t="shared" si="47"/>
        <v>1</v>
      </c>
    </row>
    <row r="973" spans="1:13" x14ac:dyDescent="0.25">
      <c r="A973" t="s">
        <v>283</v>
      </c>
      <c r="B973">
        <v>971</v>
      </c>
      <c r="C973" t="s">
        <v>223</v>
      </c>
      <c r="D973">
        <v>2</v>
      </c>
      <c r="E973">
        <v>477139.1</v>
      </c>
      <c r="F973">
        <v>171384.9</v>
      </c>
      <c r="G973">
        <v>45.55</v>
      </c>
      <c r="H973">
        <v>45.55</v>
      </c>
      <c r="I973">
        <v>46.18</v>
      </c>
      <c r="J973">
        <v>46.18</v>
      </c>
      <c r="K973" s="4">
        <f t="shared" si="45"/>
        <v>0</v>
      </c>
      <c r="L973" s="7">
        <f t="shared" si="46"/>
        <v>0</v>
      </c>
      <c r="M973">
        <f t="shared" si="47"/>
        <v>0</v>
      </c>
    </row>
    <row r="974" spans="1:13" x14ac:dyDescent="0.25">
      <c r="A974" t="s">
        <v>283</v>
      </c>
      <c r="B974">
        <v>972</v>
      </c>
      <c r="C974" t="s">
        <v>223</v>
      </c>
      <c r="D974">
        <v>5</v>
      </c>
      <c r="E974">
        <v>477133.8</v>
      </c>
      <c r="F974">
        <v>171383.5</v>
      </c>
      <c r="G974">
        <v>43.93</v>
      </c>
      <c r="H974">
        <v>43.93</v>
      </c>
      <c r="I974">
        <v>44.56</v>
      </c>
      <c r="J974">
        <v>44.56</v>
      </c>
      <c r="K974" s="4">
        <f t="shared" si="45"/>
        <v>0</v>
      </c>
      <c r="L974" s="7">
        <f t="shared" si="46"/>
        <v>0</v>
      </c>
      <c r="M974">
        <f t="shared" si="47"/>
        <v>0</v>
      </c>
    </row>
    <row r="975" spans="1:13" x14ac:dyDescent="0.25">
      <c r="A975" t="s">
        <v>283</v>
      </c>
      <c r="B975">
        <v>973</v>
      </c>
      <c r="C975" t="s">
        <v>223</v>
      </c>
      <c r="D975">
        <v>2</v>
      </c>
      <c r="E975">
        <v>477139.1</v>
      </c>
      <c r="F975">
        <v>171384.9</v>
      </c>
      <c r="G975">
        <v>43.389999999999993</v>
      </c>
      <c r="H975">
        <v>43.389999999999993</v>
      </c>
      <c r="I975">
        <v>44.019999999999996</v>
      </c>
      <c r="J975">
        <v>43.93</v>
      </c>
      <c r="K975" s="4">
        <f t="shared" si="45"/>
        <v>0</v>
      </c>
      <c r="L975" s="7">
        <f t="shared" si="46"/>
        <v>0</v>
      </c>
      <c r="M975">
        <f t="shared" si="47"/>
        <v>0</v>
      </c>
    </row>
    <row r="976" spans="1:13" x14ac:dyDescent="0.25">
      <c r="A976" t="s">
        <v>283</v>
      </c>
      <c r="B976">
        <v>974</v>
      </c>
      <c r="C976" t="s">
        <v>223</v>
      </c>
      <c r="D976">
        <v>3</v>
      </c>
      <c r="E976">
        <v>477136.3</v>
      </c>
      <c r="F976">
        <v>171383.4</v>
      </c>
      <c r="G976">
        <v>42.31</v>
      </c>
      <c r="H976">
        <v>42.31</v>
      </c>
      <c r="I976">
        <v>42.94</v>
      </c>
      <c r="J976">
        <v>42.94</v>
      </c>
      <c r="K976" s="4">
        <f t="shared" si="45"/>
        <v>0</v>
      </c>
      <c r="L976" s="7">
        <f t="shared" si="46"/>
        <v>0</v>
      </c>
      <c r="M976">
        <f t="shared" si="47"/>
        <v>0</v>
      </c>
    </row>
    <row r="977" spans="1:13" x14ac:dyDescent="0.25">
      <c r="A977" t="s">
        <v>283</v>
      </c>
      <c r="B977">
        <v>975</v>
      </c>
      <c r="C977" t="s">
        <v>223</v>
      </c>
      <c r="D977">
        <v>4</v>
      </c>
      <c r="E977">
        <v>477134.5</v>
      </c>
      <c r="F977">
        <v>171383.7</v>
      </c>
      <c r="G977">
        <v>42.129999999999995</v>
      </c>
      <c r="H977">
        <v>42.129999999999995</v>
      </c>
      <c r="I977">
        <v>42.76</v>
      </c>
      <c r="J977">
        <v>42.76</v>
      </c>
      <c r="K977" s="4">
        <f t="shared" si="45"/>
        <v>0</v>
      </c>
      <c r="L977" s="7">
        <f t="shared" si="46"/>
        <v>0</v>
      </c>
      <c r="M977">
        <f t="shared" si="47"/>
        <v>0</v>
      </c>
    </row>
    <row r="978" spans="1:13" x14ac:dyDescent="0.25">
      <c r="A978" t="s">
        <v>283</v>
      </c>
      <c r="B978">
        <v>976</v>
      </c>
      <c r="C978" t="s">
        <v>223</v>
      </c>
      <c r="D978">
        <v>5</v>
      </c>
      <c r="E978">
        <v>477133.8</v>
      </c>
      <c r="F978">
        <v>171383.5</v>
      </c>
      <c r="G978">
        <v>40.69</v>
      </c>
      <c r="H978">
        <v>40.69</v>
      </c>
      <c r="I978">
        <v>41.32</v>
      </c>
      <c r="J978">
        <v>41.32</v>
      </c>
      <c r="K978" s="4">
        <f t="shared" si="45"/>
        <v>0</v>
      </c>
      <c r="L978" s="7">
        <f t="shared" si="46"/>
        <v>0</v>
      </c>
      <c r="M978">
        <f t="shared" si="47"/>
        <v>0</v>
      </c>
    </row>
    <row r="979" spans="1:13" x14ac:dyDescent="0.25">
      <c r="A979" t="s">
        <v>283</v>
      </c>
      <c r="B979">
        <v>977</v>
      </c>
      <c r="C979" t="s">
        <v>223</v>
      </c>
      <c r="D979">
        <v>3</v>
      </c>
      <c r="E979">
        <v>477136.3</v>
      </c>
      <c r="F979">
        <v>171383.4</v>
      </c>
      <c r="G979">
        <v>38.619999999999997</v>
      </c>
      <c r="H979">
        <v>38.619999999999997</v>
      </c>
      <c r="I979">
        <v>39.249999999999993</v>
      </c>
      <c r="J979">
        <v>39.249999999999993</v>
      </c>
      <c r="K979" s="4">
        <f t="shared" si="45"/>
        <v>0</v>
      </c>
      <c r="L979" s="7">
        <f t="shared" si="46"/>
        <v>0</v>
      </c>
      <c r="M979">
        <f t="shared" si="47"/>
        <v>0</v>
      </c>
    </row>
    <row r="980" spans="1:13" x14ac:dyDescent="0.25">
      <c r="A980" t="s">
        <v>283</v>
      </c>
      <c r="B980">
        <v>980</v>
      </c>
      <c r="C980" t="s">
        <v>224</v>
      </c>
      <c r="D980">
        <v>4</v>
      </c>
      <c r="E980">
        <v>477195.7</v>
      </c>
      <c r="F980">
        <v>171356.1</v>
      </c>
      <c r="G980">
        <v>49.06</v>
      </c>
      <c r="H980">
        <v>48.97</v>
      </c>
      <c r="I980">
        <v>49.69</v>
      </c>
      <c r="J980">
        <v>49.599999999999994</v>
      </c>
      <c r="K980" s="4">
        <f t="shared" si="45"/>
        <v>-0.1</v>
      </c>
      <c r="L980" s="7">
        <f t="shared" si="46"/>
        <v>0.1</v>
      </c>
      <c r="M980">
        <f t="shared" si="47"/>
        <v>1</v>
      </c>
    </row>
    <row r="981" spans="1:13" x14ac:dyDescent="0.25">
      <c r="A981" t="s">
        <v>283</v>
      </c>
      <c r="B981">
        <v>982</v>
      </c>
      <c r="C981" t="s">
        <v>224</v>
      </c>
      <c r="D981">
        <v>3</v>
      </c>
      <c r="E981">
        <v>477196</v>
      </c>
      <c r="F981">
        <v>171352.3</v>
      </c>
      <c r="G981">
        <v>41.23</v>
      </c>
      <c r="H981">
        <v>41.139999999999993</v>
      </c>
      <c r="I981">
        <v>41.86</v>
      </c>
      <c r="J981">
        <v>41.86</v>
      </c>
      <c r="K981" s="4">
        <f t="shared" si="45"/>
        <v>-0.1</v>
      </c>
      <c r="L981" s="7">
        <f t="shared" si="46"/>
        <v>0.1</v>
      </c>
      <c r="M981">
        <f t="shared" si="47"/>
        <v>0</v>
      </c>
    </row>
    <row r="982" spans="1:13" x14ac:dyDescent="0.25">
      <c r="A982" t="s">
        <v>283</v>
      </c>
      <c r="B982">
        <v>979</v>
      </c>
      <c r="C982" t="s">
        <v>224</v>
      </c>
      <c r="D982">
        <v>4</v>
      </c>
      <c r="E982">
        <v>477195.7</v>
      </c>
      <c r="F982">
        <v>171356.1</v>
      </c>
      <c r="G982">
        <v>51.129999999999995</v>
      </c>
      <c r="H982">
        <v>51.129999999999995</v>
      </c>
      <c r="I982">
        <v>51.76</v>
      </c>
      <c r="J982">
        <v>51.76</v>
      </c>
      <c r="K982" s="4">
        <f t="shared" si="45"/>
        <v>0</v>
      </c>
      <c r="L982" s="7">
        <f t="shared" si="46"/>
        <v>0</v>
      </c>
      <c r="M982">
        <f t="shared" si="47"/>
        <v>0</v>
      </c>
    </row>
    <row r="983" spans="1:13" x14ac:dyDescent="0.25">
      <c r="A983" t="s">
        <v>283</v>
      </c>
      <c r="B983">
        <v>981</v>
      </c>
      <c r="C983" t="s">
        <v>224</v>
      </c>
      <c r="D983">
        <v>3</v>
      </c>
      <c r="E983">
        <v>477196</v>
      </c>
      <c r="F983">
        <v>171352.3</v>
      </c>
      <c r="G983">
        <v>44.199999999999996</v>
      </c>
      <c r="H983">
        <v>44.199999999999996</v>
      </c>
      <c r="I983">
        <v>44.83</v>
      </c>
      <c r="J983">
        <v>44.83</v>
      </c>
      <c r="K983" s="4">
        <f t="shared" si="45"/>
        <v>0</v>
      </c>
      <c r="L983" s="7">
        <f t="shared" si="46"/>
        <v>0</v>
      </c>
      <c r="M983">
        <f t="shared" si="47"/>
        <v>0</v>
      </c>
    </row>
    <row r="984" spans="1:13" x14ac:dyDescent="0.25">
      <c r="A984" t="s">
        <v>283</v>
      </c>
      <c r="B984">
        <v>983</v>
      </c>
      <c r="C984" t="s">
        <v>225</v>
      </c>
      <c r="D984">
        <v>1</v>
      </c>
      <c r="E984">
        <v>477141.3</v>
      </c>
      <c r="F984">
        <v>171389.5</v>
      </c>
      <c r="G984">
        <v>44.56</v>
      </c>
      <c r="H984">
        <v>44.56</v>
      </c>
      <c r="I984">
        <v>45.19</v>
      </c>
      <c r="J984">
        <v>45.19</v>
      </c>
      <c r="K984" s="4">
        <f t="shared" si="45"/>
        <v>0</v>
      </c>
      <c r="L984" s="7">
        <f t="shared" si="46"/>
        <v>0</v>
      </c>
      <c r="M984">
        <f t="shared" si="47"/>
        <v>1</v>
      </c>
    </row>
    <row r="985" spans="1:13" x14ac:dyDescent="0.25">
      <c r="A985" t="s">
        <v>283</v>
      </c>
      <c r="B985">
        <v>984</v>
      </c>
      <c r="C985" t="s">
        <v>225</v>
      </c>
      <c r="D985">
        <v>1</v>
      </c>
      <c r="E985">
        <v>477141.3</v>
      </c>
      <c r="F985">
        <v>171389.5</v>
      </c>
      <c r="G985">
        <v>42.04</v>
      </c>
      <c r="H985">
        <v>42.04</v>
      </c>
      <c r="I985">
        <v>42.67</v>
      </c>
      <c r="J985">
        <v>42.67</v>
      </c>
      <c r="K985" s="4">
        <f t="shared" si="45"/>
        <v>0</v>
      </c>
      <c r="L985" s="7">
        <f t="shared" si="46"/>
        <v>0</v>
      </c>
      <c r="M985">
        <f t="shared" si="47"/>
        <v>0</v>
      </c>
    </row>
    <row r="986" spans="1:13" x14ac:dyDescent="0.25">
      <c r="A986" t="s">
        <v>283</v>
      </c>
      <c r="B986">
        <v>988</v>
      </c>
      <c r="C986" t="s">
        <v>226</v>
      </c>
      <c r="D986">
        <v>3</v>
      </c>
      <c r="E986">
        <v>477199.7</v>
      </c>
      <c r="F986">
        <v>171350.2</v>
      </c>
      <c r="G986">
        <v>41.05</v>
      </c>
      <c r="H986">
        <v>40.96</v>
      </c>
      <c r="I986">
        <v>41.68</v>
      </c>
      <c r="J986">
        <v>41.68</v>
      </c>
      <c r="K986" s="4">
        <f t="shared" si="45"/>
        <v>-0.1</v>
      </c>
      <c r="L986" s="7">
        <f t="shared" si="46"/>
        <v>0.1</v>
      </c>
      <c r="M986">
        <f t="shared" si="47"/>
        <v>1</v>
      </c>
    </row>
    <row r="987" spans="1:13" x14ac:dyDescent="0.25">
      <c r="A987" t="s">
        <v>283</v>
      </c>
      <c r="B987">
        <v>985</v>
      </c>
      <c r="C987" t="s">
        <v>226</v>
      </c>
      <c r="D987">
        <v>2</v>
      </c>
      <c r="E987">
        <v>477203.1</v>
      </c>
      <c r="F987">
        <v>171351.9</v>
      </c>
      <c r="G987">
        <v>45.01</v>
      </c>
      <c r="H987">
        <v>45.01</v>
      </c>
      <c r="I987">
        <v>45.55</v>
      </c>
      <c r="J987">
        <v>45.55</v>
      </c>
      <c r="K987" s="4">
        <f t="shared" si="45"/>
        <v>0</v>
      </c>
      <c r="L987" s="7">
        <f t="shared" si="46"/>
        <v>0</v>
      </c>
      <c r="M987">
        <f t="shared" si="47"/>
        <v>0</v>
      </c>
    </row>
    <row r="988" spans="1:13" x14ac:dyDescent="0.25">
      <c r="A988" t="s">
        <v>283</v>
      </c>
      <c r="B988">
        <v>986</v>
      </c>
      <c r="C988" t="s">
        <v>226</v>
      </c>
      <c r="D988">
        <v>3</v>
      </c>
      <c r="E988">
        <v>477199.7</v>
      </c>
      <c r="F988">
        <v>171350.2</v>
      </c>
      <c r="G988">
        <v>44.019999999999996</v>
      </c>
      <c r="H988">
        <v>44.019999999999996</v>
      </c>
      <c r="I988">
        <v>44.739999999999995</v>
      </c>
      <c r="J988">
        <v>44.65</v>
      </c>
      <c r="K988" s="4">
        <f t="shared" si="45"/>
        <v>0</v>
      </c>
      <c r="L988" s="7">
        <f t="shared" si="46"/>
        <v>0</v>
      </c>
      <c r="M988">
        <f t="shared" si="47"/>
        <v>0</v>
      </c>
    </row>
    <row r="989" spans="1:13" x14ac:dyDescent="0.25">
      <c r="A989" t="s">
        <v>283</v>
      </c>
      <c r="B989">
        <v>987</v>
      </c>
      <c r="C989" t="s">
        <v>226</v>
      </c>
      <c r="D989">
        <v>2</v>
      </c>
      <c r="E989">
        <v>477203.1</v>
      </c>
      <c r="F989">
        <v>171351.9</v>
      </c>
      <c r="G989">
        <v>42.94</v>
      </c>
      <c r="H989">
        <v>42.94</v>
      </c>
      <c r="I989">
        <v>43.57</v>
      </c>
      <c r="J989">
        <v>43.57</v>
      </c>
      <c r="K989" s="4">
        <f t="shared" si="45"/>
        <v>0</v>
      </c>
      <c r="L989" s="7">
        <f t="shared" si="46"/>
        <v>0</v>
      </c>
      <c r="M989">
        <f t="shared" si="47"/>
        <v>0</v>
      </c>
    </row>
    <row r="990" spans="1:13" x14ac:dyDescent="0.25">
      <c r="A990" t="s">
        <v>283</v>
      </c>
      <c r="B990">
        <v>990</v>
      </c>
      <c r="C990" t="s">
        <v>227</v>
      </c>
      <c r="D990">
        <v>4</v>
      </c>
      <c r="E990">
        <v>477134.4</v>
      </c>
      <c r="F990">
        <v>171399</v>
      </c>
      <c r="G990">
        <v>51.67</v>
      </c>
      <c r="H990">
        <v>51.76</v>
      </c>
      <c r="I990">
        <v>52.3</v>
      </c>
      <c r="J990">
        <v>52.389999999999993</v>
      </c>
      <c r="K990" s="4">
        <f t="shared" si="45"/>
        <v>0.1</v>
      </c>
      <c r="L990" s="7">
        <f t="shared" si="46"/>
        <v>0.1</v>
      </c>
      <c r="M990">
        <f t="shared" si="47"/>
        <v>1</v>
      </c>
    </row>
    <row r="991" spans="1:13" x14ac:dyDescent="0.25">
      <c r="A991" t="s">
        <v>283</v>
      </c>
      <c r="B991">
        <v>989</v>
      </c>
      <c r="C991" t="s">
        <v>227</v>
      </c>
      <c r="D991">
        <v>1</v>
      </c>
      <c r="E991">
        <v>477137.8</v>
      </c>
      <c r="F991">
        <v>171400.4</v>
      </c>
      <c r="G991">
        <v>52.3</v>
      </c>
      <c r="H991">
        <v>52.3</v>
      </c>
      <c r="I991">
        <v>52.93</v>
      </c>
      <c r="J991">
        <v>52.93</v>
      </c>
      <c r="K991" s="4">
        <f t="shared" si="45"/>
        <v>0</v>
      </c>
      <c r="L991" s="7">
        <f t="shared" si="46"/>
        <v>0</v>
      </c>
      <c r="M991">
        <f t="shared" si="47"/>
        <v>0</v>
      </c>
    </row>
    <row r="992" spans="1:13" x14ac:dyDescent="0.25">
      <c r="A992" t="s">
        <v>283</v>
      </c>
      <c r="B992">
        <v>991</v>
      </c>
      <c r="C992" t="s">
        <v>227</v>
      </c>
      <c r="D992">
        <v>1</v>
      </c>
      <c r="E992">
        <v>477137.8</v>
      </c>
      <c r="F992">
        <v>171400.4</v>
      </c>
      <c r="G992">
        <v>49.69</v>
      </c>
      <c r="H992">
        <v>49.69</v>
      </c>
      <c r="I992">
        <v>50.32</v>
      </c>
      <c r="J992">
        <v>50.32</v>
      </c>
      <c r="K992" s="4">
        <f t="shared" si="45"/>
        <v>0</v>
      </c>
      <c r="L992" s="7">
        <f t="shared" si="46"/>
        <v>0</v>
      </c>
      <c r="M992">
        <f t="shared" si="47"/>
        <v>0</v>
      </c>
    </row>
    <row r="993" spans="1:13" x14ac:dyDescent="0.25">
      <c r="A993" t="s">
        <v>283</v>
      </c>
      <c r="B993">
        <v>992</v>
      </c>
      <c r="C993" t="s">
        <v>227</v>
      </c>
      <c r="D993">
        <v>4</v>
      </c>
      <c r="E993">
        <v>477134.4</v>
      </c>
      <c r="F993">
        <v>171399</v>
      </c>
      <c r="G993">
        <v>48.97</v>
      </c>
      <c r="H993">
        <v>48.97</v>
      </c>
      <c r="I993">
        <v>49.599999999999994</v>
      </c>
      <c r="J993">
        <v>49.599999999999994</v>
      </c>
      <c r="K993" s="4">
        <f t="shared" si="45"/>
        <v>0</v>
      </c>
      <c r="L993" s="7">
        <f t="shared" si="46"/>
        <v>0</v>
      </c>
      <c r="M993">
        <f t="shared" si="47"/>
        <v>0</v>
      </c>
    </row>
    <row r="994" spans="1:13" x14ac:dyDescent="0.25">
      <c r="A994" t="s">
        <v>283</v>
      </c>
      <c r="B994">
        <v>993</v>
      </c>
      <c r="C994" t="s">
        <v>228</v>
      </c>
      <c r="D994">
        <v>2</v>
      </c>
      <c r="E994">
        <v>477070.4</v>
      </c>
      <c r="F994">
        <v>171411.5</v>
      </c>
      <c r="G994">
        <v>50.23</v>
      </c>
      <c r="H994">
        <v>50.23</v>
      </c>
      <c r="I994">
        <v>50.86</v>
      </c>
      <c r="J994">
        <v>50.86</v>
      </c>
      <c r="K994" s="4">
        <f t="shared" si="45"/>
        <v>0</v>
      </c>
      <c r="L994" s="7">
        <f t="shared" si="46"/>
        <v>0</v>
      </c>
      <c r="M994">
        <f t="shared" si="47"/>
        <v>1</v>
      </c>
    </row>
    <row r="995" spans="1:13" x14ac:dyDescent="0.25">
      <c r="A995" t="s">
        <v>283</v>
      </c>
      <c r="B995">
        <v>994</v>
      </c>
      <c r="C995" t="s">
        <v>228</v>
      </c>
      <c r="D995">
        <v>5</v>
      </c>
      <c r="E995">
        <v>477063.5</v>
      </c>
      <c r="F995">
        <v>171412.3</v>
      </c>
      <c r="G995">
        <v>49.87</v>
      </c>
      <c r="H995">
        <v>49.87</v>
      </c>
      <c r="I995">
        <v>50.499999999999993</v>
      </c>
      <c r="J995">
        <v>50.499999999999993</v>
      </c>
      <c r="K995" s="4">
        <f t="shared" si="45"/>
        <v>0</v>
      </c>
      <c r="L995" s="7">
        <f t="shared" si="46"/>
        <v>0</v>
      </c>
      <c r="M995">
        <f t="shared" si="47"/>
        <v>0</v>
      </c>
    </row>
    <row r="996" spans="1:13" x14ac:dyDescent="0.25">
      <c r="A996" t="s">
        <v>283</v>
      </c>
      <c r="B996">
        <v>995</v>
      </c>
      <c r="C996" t="s">
        <v>228</v>
      </c>
      <c r="D996">
        <v>1</v>
      </c>
      <c r="E996">
        <v>477066.6</v>
      </c>
      <c r="F996">
        <v>171413.4</v>
      </c>
      <c r="G996">
        <v>49.06</v>
      </c>
      <c r="H996">
        <v>49.06</v>
      </c>
      <c r="I996">
        <v>49.69</v>
      </c>
      <c r="J996">
        <v>49.69</v>
      </c>
      <c r="K996" s="4">
        <f t="shared" si="45"/>
        <v>0</v>
      </c>
      <c r="L996" s="7">
        <f t="shared" si="46"/>
        <v>0</v>
      </c>
      <c r="M996">
        <f t="shared" si="47"/>
        <v>0</v>
      </c>
    </row>
    <row r="997" spans="1:13" x14ac:dyDescent="0.25">
      <c r="A997" t="s">
        <v>283</v>
      </c>
      <c r="B997">
        <v>996</v>
      </c>
      <c r="C997" t="s">
        <v>228</v>
      </c>
      <c r="D997">
        <v>3</v>
      </c>
      <c r="E997">
        <v>477071.2</v>
      </c>
      <c r="F997">
        <v>171408.4</v>
      </c>
      <c r="G997">
        <v>47.71</v>
      </c>
      <c r="H997">
        <v>47.71</v>
      </c>
      <c r="I997">
        <v>48.339999999999996</v>
      </c>
      <c r="J997">
        <v>48.339999999999996</v>
      </c>
      <c r="K997" s="4">
        <f t="shared" si="45"/>
        <v>0</v>
      </c>
      <c r="L997" s="7">
        <f t="shared" si="46"/>
        <v>0</v>
      </c>
      <c r="M997">
        <f t="shared" si="47"/>
        <v>0</v>
      </c>
    </row>
    <row r="998" spans="1:13" x14ac:dyDescent="0.25">
      <c r="A998" t="s">
        <v>283</v>
      </c>
      <c r="B998">
        <v>997</v>
      </c>
      <c r="C998" t="s">
        <v>228</v>
      </c>
      <c r="D998">
        <v>2</v>
      </c>
      <c r="E998">
        <v>477070.4</v>
      </c>
      <c r="F998">
        <v>171411.5</v>
      </c>
      <c r="G998">
        <v>47.349999999999994</v>
      </c>
      <c r="H998">
        <v>47.349999999999994</v>
      </c>
      <c r="I998">
        <v>47.98</v>
      </c>
      <c r="J998">
        <v>47.98</v>
      </c>
      <c r="K998" s="4">
        <f t="shared" si="45"/>
        <v>0</v>
      </c>
      <c r="L998" s="7">
        <f t="shared" si="46"/>
        <v>0</v>
      </c>
      <c r="M998">
        <f t="shared" si="47"/>
        <v>0</v>
      </c>
    </row>
    <row r="999" spans="1:13" x14ac:dyDescent="0.25">
      <c r="A999" t="s">
        <v>283</v>
      </c>
      <c r="B999">
        <v>998</v>
      </c>
      <c r="C999" t="s">
        <v>228</v>
      </c>
      <c r="D999">
        <v>5</v>
      </c>
      <c r="E999">
        <v>477063.5</v>
      </c>
      <c r="F999">
        <v>171412.3</v>
      </c>
      <c r="G999">
        <v>47.17</v>
      </c>
      <c r="H999">
        <v>47.17</v>
      </c>
      <c r="I999">
        <v>47.889999999999993</v>
      </c>
      <c r="J999">
        <v>47.889999999999993</v>
      </c>
      <c r="K999" s="4">
        <f t="shared" si="45"/>
        <v>0</v>
      </c>
      <c r="L999" s="7">
        <f t="shared" si="46"/>
        <v>0</v>
      </c>
      <c r="M999">
        <f t="shared" si="47"/>
        <v>0</v>
      </c>
    </row>
    <row r="1000" spans="1:13" x14ac:dyDescent="0.25">
      <c r="A1000" t="s">
        <v>283</v>
      </c>
      <c r="B1000">
        <v>999</v>
      </c>
      <c r="C1000" t="s">
        <v>228</v>
      </c>
      <c r="D1000">
        <v>1</v>
      </c>
      <c r="E1000">
        <v>477066.6</v>
      </c>
      <c r="F1000">
        <v>171413.4</v>
      </c>
      <c r="G1000">
        <v>46.269999999999996</v>
      </c>
      <c r="H1000">
        <v>46.269999999999996</v>
      </c>
      <c r="I1000">
        <v>46.9</v>
      </c>
      <c r="J1000">
        <v>46.9</v>
      </c>
      <c r="K1000" s="4">
        <f t="shared" si="45"/>
        <v>0</v>
      </c>
      <c r="L1000" s="7">
        <f t="shared" si="46"/>
        <v>0</v>
      </c>
      <c r="M1000">
        <f t="shared" si="47"/>
        <v>0</v>
      </c>
    </row>
    <row r="1001" spans="1:13" x14ac:dyDescent="0.25">
      <c r="A1001" t="s">
        <v>283</v>
      </c>
      <c r="B1001">
        <v>1000</v>
      </c>
      <c r="C1001" t="s">
        <v>228</v>
      </c>
      <c r="D1001">
        <v>3</v>
      </c>
      <c r="E1001">
        <v>477071.2</v>
      </c>
      <c r="F1001">
        <v>171408.4</v>
      </c>
      <c r="G1001">
        <v>45.37</v>
      </c>
      <c r="H1001">
        <v>45.37</v>
      </c>
      <c r="I1001">
        <v>45.999999999999993</v>
      </c>
      <c r="J1001">
        <v>45.999999999999993</v>
      </c>
      <c r="K1001" s="4">
        <f t="shared" si="45"/>
        <v>0</v>
      </c>
      <c r="L1001" s="7">
        <f t="shared" si="46"/>
        <v>0</v>
      </c>
      <c r="M1001">
        <f t="shared" si="47"/>
        <v>0</v>
      </c>
    </row>
    <row r="1002" spans="1:13" x14ac:dyDescent="0.25">
      <c r="A1002" t="s">
        <v>283</v>
      </c>
      <c r="B1002">
        <v>1001</v>
      </c>
      <c r="C1002" t="s">
        <v>228</v>
      </c>
      <c r="D1002">
        <v>4</v>
      </c>
      <c r="E1002">
        <v>477069.5</v>
      </c>
      <c r="F1002">
        <v>171406.5</v>
      </c>
      <c r="G1002">
        <v>42.489999999999995</v>
      </c>
      <c r="H1002">
        <v>42.489999999999995</v>
      </c>
      <c r="I1002">
        <v>43.12</v>
      </c>
      <c r="J1002">
        <v>43.12</v>
      </c>
      <c r="K1002" s="4">
        <f t="shared" si="45"/>
        <v>0</v>
      </c>
      <c r="L1002" s="7">
        <f t="shared" si="46"/>
        <v>0</v>
      </c>
      <c r="M1002">
        <f t="shared" si="47"/>
        <v>0</v>
      </c>
    </row>
    <row r="1003" spans="1:13" x14ac:dyDescent="0.25">
      <c r="A1003" t="s">
        <v>283</v>
      </c>
      <c r="B1003">
        <v>1002</v>
      </c>
      <c r="C1003" t="s">
        <v>228</v>
      </c>
      <c r="D1003">
        <v>4</v>
      </c>
      <c r="E1003">
        <v>477069.5</v>
      </c>
      <c r="F1003">
        <v>171406.5</v>
      </c>
      <c r="G1003">
        <v>38.799999999999997</v>
      </c>
      <c r="H1003">
        <v>38.799999999999997</v>
      </c>
      <c r="I1003">
        <v>39.43</v>
      </c>
      <c r="J1003">
        <v>39.43</v>
      </c>
      <c r="K1003" s="4">
        <f t="shared" si="45"/>
        <v>0</v>
      </c>
      <c r="L1003" s="7">
        <f t="shared" si="46"/>
        <v>0</v>
      </c>
      <c r="M1003">
        <f t="shared" si="47"/>
        <v>0</v>
      </c>
    </row>
    <row r="1004" spans="1:13" x14ac:dyDescent="0.25">
      <c r="A1004" t="s">
        <v>283</v>
      </c>
      <c r="B1004">
        <v>1004</v>
      </c>
      <c r="C1004" t="s">
        <v>229</v>
      </c>
      <c r="D1004">
        <v>3</v>
      </c>
      <c r="E1004">
        <v>477071</v>
      </c>
      <c r="F1004">
        <v>171417.4</v>
      </c>
      <c r="G1004">
        <v>48.43</v>
      </c>
      <c r="H1004">
        <v>48.519999999999996</v>
      </c>
      <c r="I1004">
        <v>49.06</v>
      </c>
      <c r="J1004">
        <v>49.06</v>
      </c>
      <c r="K1004" s="4">
        <f t="shared" si="45"/>
        <v>0.1</v>
      </c>
      <c r="L1004" s="7">
        <f t="shared" si="46"/>
        <v>0.1</v>
      </c>
      <c r="M1004">
        <f t="shared" si="47"/>
        <v>1</v>
      </c>
    </row>
    <row r="1005" spans="1:13" x14ac:dyDescent="0.25">
      <c r="A1005" t="s">
        <v>283</v>
      </c>
      <c r="B1005">
        <v>1005</v>
      </c>
      <c r="C1005" t="s">
        <v>229</v>
      </c>
      <c r="D1005">
        <v>2</v>
      </c>
      <c r="E1005">
        <v>477072</v>
      </c>
      <c r="F1005">
        <v>171420.79999999999</v>
      </c>
      <c r="G1005">
        <v>48.160000000000004</v>
      </c>
      <c r="H1005">
        <v>48.249999999999993</v>
      </c>
      <c r="I1005">
        <v>48.79</v>
      </c>
      <c r="J1005">
        <v>48.79</v>
      </c>
      <c r="K1005" s="4">
        <f t="shared" si="45"/>
        <v>0.1</v>
      </c>
      <c r="L1005" s="7">
        <f t="shared" si="46"/>
        <v>0.1</v>
      </c>
      <c r="M1005">
        <f t="shared" si="47"/>
        <v>0</v>
      </c>
    </row>
    <row r="1006" spans="1:13" x14ac:dyDescent="0.25">
      <c r="A1006" t="s">
        <v>283</v>
      </c>
      <c r="B1006">
        <v>1014</v>
      </c>
      <c r="C1006" t="s">
        <v>229</v>
      </c>
      <c r="D1006">
        <v>6</v>
      </c>
      <c r="E1006">
        <v>477065.2</v>
      </c>
      <c r="F1006">
        <v>171421.5</v>
      </c>
      <c r="G1006">
        <v>40.96</v>
      </c>
      <c r="H1006">
        <v>40.869999999999997</v>
      </c>
      <c r="I1006">
        <v>41.589999999999996</v>
      </c>
      <c r="J1006">
        <v>41.589999999999996</v>
      </c>
      <c r="K1006" s="4">
        <f t="shared" si="45"/>
        <v>-0.1</v>
      </c>
      <c r="L1006" s="7">
        <f t="shared" si="46"/>
        <v>0.1</v>
      </c>
      <c r="M1006">
        <f t="shared" si="47"/>
        <v>0</v>
      </c>
    </row>
    <row r="1007" spans="1:13" x14ac:dyDescent="0.25">
      <c r="A1007" t="s">
        <v>283</v>
      </c>
      <c r="B1007">
        <v>1003</v>
      </c>
      <c r="C1007" t="s">
        <v>229</v>
      </c>
      <c r="D1007">
        <v>7</v>
      </c>
      <c r="E1007">
        <v>477064.8</v>
      </c>
      <c r="F1007">
        <v>171424</v>
      </c>
      <c r="G1007">
        <v>49.33</v>
      </c>
      <c r="H1007">
        <v>49.33</v>
      </c>
      <c r="I1007">
        <v>50.05</v>
      </c>
      <c r="J1007">
        <v>50.05</v>
      </c>
      <c r="K1007" s="4">
        <f t="shared" si="45"/>
        <v>0</v>
      </c>
      <c r="L1007" s="7">
        <f t="shared" si="46"/>
        <v>0</v>
      </c>
      <c r="M1007">
        <f t="shared" si="47"/>
        <v>0</v>
      </c>
    </row>
    <row r="1008" spans="1:13" x14ac:dyDescent="0.25">
      <c r="A1008" t="s">
        <v>283</v>
      </c>
      <c r="B1008">
        <v>1006</v>
      </c>
      <c r="C1008" t="s">
        <v>229</v>
      </c>
      <c r="D1008">
        <v>5</v>
      </c>
      <c r="E1008">
        <v>477065.9</v>
      </c>
      <c r="F1008">
        <v>171419.6</v>
      </c>
      <c r="G1008">
        <v>46.9</v>
      </c>
      <c r="H1008">
        <v>46.9</v>
      </c>
      <c r="I1008">
        <v>47.62</v>
      </c>
      <c r="J1008">
        <v>47.62</v>
      </c>
      <c r="K1008" s="4">
        <f t="shared" si="45"/>
        <v>0</v>
      </c>
      <c r="L1008" s="7">
        <f t="shared" si="46"/>
        <v>0</v>
      </c>
      <c r="M1008">
        <f t="shared" si="47"/>
        <v>0</v>
      </c>
    </row>
    <row r="1009" spans="1:13" x14ac:dyDescent="0.25">
      <c r="A1009" t="s">
        <v>283</v>
      </c>
      <c r="B1009">
        <v>1007</v>
      </c>
      <c r="C1009" t="s">
        <v>229</v>
      </c>
      <c r="D1009">
        <v>7</v>
      </c>
      <c r="E1009">
        <v>477064.8</v>
      </c>
      <c r="F1009">
        <v>171424</v>
      </c>
      <c r="G1009">
        <v>46.54</v>
      </c>
      <c r="H1009">
        <v>46.54</v>
      </c>
      <c r="I1009">
        <v>47.17</v>
      </c>
      <c r="J1009">
        <v>47.17</v>
      </c>
      <c r="K1009" s="4">
        <f t="shared" si="45"/>
        <v>0</v>
      </c>
      <c r="L1009" s="7">
        <f t="shared" si="46"/>
        <v>0</v>
      </c>
      <c r="M1009">
        <f t="shared" si="47"/>
        <v>0</v>
      </c>
    </row>
    <row r="1010" spans="1:13" x14ac:dyDescent="0.25">
      <c r="A1010" t="s">
        <v>283</v>
      </c>
      <c r="B1010">
        <v>1008</v>
      </c>
      <c r="C1010" t="s">
        <v>229</v>
      </c>
      <c r="D1010">
        <v>3</v>
      </c>
      <c r="E1010">
        <v>477071</v>
      </c>
      <c r="F1010">
        <v>171417.4</v>
      </c>
      <c r="G1010">
        <v>45.82</v>
      </c>
      <c r="H1010">
        <v>45.82</v>
      </c>
      <c r="I1010">
        <v>46.449999999999996</v>
      </c>
      <c r="J1010">
        <v>46.449999999999996</v>
      </c>
      <c r="K1010" s="4">
        <f t="shared" si="45"/>
        <v>0</v>
      </c>
      <c r="L1010" s="7">
        <f t="shared" si="46"/>
        <v>0</v>
      </c>
      <c r="M1010">
        <f t="shared" si="47"/>
        <v>0</v>
      </c>
    </row>
    <row r="1011" spans="1:13" x14ac:dyDescent="0.25">
      <c r="A1011" t="s">
        <v>283</v>
      </c>
      <c r="B1011">
        <v>1009</v>
      </c>
      <c r="C1011" t="s">
        <v>229</v>
      </c>
      <c r="D1011">
        <v>2</v>
      </c>
      <c r="E1011">
        <v>477072</v>
      </c>
      <c r="F1011">
        <v>171420.79999999999</v>
      </c>
      <c r="G1011">
        <v>45.55</v>
      </c>
      <c r="H1011">
        <v>45.55</v>
      </c>
      <c r="I1011">
        <v>46.18</v>
      </c>
      <c r="J1011">
        <v>46.18</v>
      </c>
      <c r="K1011" s="4">
        <f t="shared" si="45"/>
        <v>0</v>
      </c>
      <c r="L1011" s="7">
        <f t="shared" si="46"/>
        <v>0</v>
      </c>
      <c r="M1011">
        <f t="shared" si="47"/>
        <v>0</v>
      </c>
    </row>
    <row r="1012" spans="1:13" x14ac:dyDescent="0.25">
      <c r="A1012" t="s">
        <v>283</v>
      </c>
      <c r="B1012">
        <v>1010</v>
      </c>
      <c r="C1012" t="s">
        <v>229</v>
      </c>
      <c r="D1012">
        <v>6</v>
      </c>
      <c r="E1012">
        <v>477065.2</v>
      </c>
      <c r="F1012">
        <v>171421.5</v>
      </c>
      <c r="G1012">
        <v>44.379999999999995</v>
      </c>
      <c r="H1012">
        <v>44.379999999999995</v>
      </c>
      <c r="I1012">
        <v>45.01</v>
      </c>
      <c r="J1012">
        <v>45.01</v>
      </c>
      <c r="K1012" s="4">
        <f t="shared" si="45"/>
        <v>0</v>
      </c>
      <c r="L1012" s="7">
        <f t="shared" si="46"/>
        <v>0</v>
      </c>
      <c r="M1012">
        <f t="shared" si="47"/>
        <v>0</v>
      </c>
    </row>
    <row r="1013" spans="1:13" x14ac:dyDescent="0.25">
      <c r="A1013" t="s">
        <v>283</v>
      </c>
      <c r="B1013">
        <v>1011</v>
      </c>
      <c r="C1013" t="s">
        <v>229</v>
      </c>
      <c r="D1013">
        <v>4</v>
      </c>
      <c r="E1013">
        <v>477067.7</v>
      </c>
      <c r="F1013">
        <v>171417.1</v>
      </c>
      <c r="G1013">
        <v>44.199999999999996</v>
      </c>
      <c r="H1013">
        <v>44.199999999999996</v>
      </c>
      <c r="I1013">
        <v>44.83</v>
      </c>
      <c r="J1013">
        <v>44.83</v>
      </c>
      <c r="K1013" s="4">
        <f t="shared" si="45"/>
        <v>0</v>
      </c>
      <c r="L1013" s="7">
        <f t="shared" si="46"/>
        <v>0</v>
      </c>
      <c r="M1013">
        <f t="shared" si="47"/>
        <v>0</v>
      </c>
    </row>
    <row r="1014" spans="1:13" x14ac:dyDescent="0.25">
      <c r="A1014" t="s">
        <v>283</v>
      </c>
      <c r="B1014">
        <v>1012</v>
      </c>
      <c r="C1014" t="s">
        <v>229</v>
      </c>
      <c r="D1014">
        <v>5</v>
      </c>
      <c r="E1014">
        <v>477065.9</v>
      </c>
      <c r="F1014">
        <v>171419.6</v>
      </c>
      <c r="G1014">
        <v>43.389999999999993</v>
      </c>
      <c r="H1014">
        <v>43.389999999999993</v>
      </c>
      <c r="I1014">
        <v>44.019999999999996</v>
      </c>
      <c r="J1014">
        <v>44.019999999999996</v>
      </c>
      <c r="K1014" s="4">
        <f t="shared" si="45"/>
        <v>0</v>
      </c>
      <c r="L1014" s="7">
        <f t="shared" si="46"/>
        <v>0</v>
      </c>
      <c r="M1014">
        <f t="shared" si="47"/>
        <v>0</v>
      </c>
    </row>
    <row r="1015" spans="1:13" x14ac:dyDescent="0.25">
      <c r="A1015" t="s">
        <v>283</v>
      </c>
      <c r="B1015">
        <v>1013</v>
      </c>
      <c r="C1015" t="s">
        <v>229</v>
      </c>
      <c r="D1015">
        <v>4</v>
      </c>
      <c r="E1015">
        <v>477067.7</v>
      </c>
      <c r="F1015">
        <v>171417.1</v>
      </c>
      <c r="G1015">
        <v>40.869999999999997</v>
      </c>
      <c r="H1015">
        <v>40.869999999999997</v>
      </c>
      <c r="I1015">
        <v>41.499999999999993</v>
      </c>
      <c r="J1015">
        <v>41.499999999999993</v>
      </c>
      <c r="K1015" s="4">
        <f t="shared" si="45"/>
        <v>0</v>
      </c>
      <c r="L1015" s="7">
        <f t="shared" si="46"/>
        <v>0</v>
      </c>
      <c r="M1015">
        <f t="shared" si="47"/>
        <v>0</v>
      </c>
    </row>
    <row r="1016" spans="1:13" x14ac:dyDescent="0.25">
      <c r="A1016" t="s">
        <v>283</v>
      </c>
      <c r="B1016">
        <v>1015</v>
      </c>
      <c r="C1016" t="s">
        <v>230</v>
      </c>
      <c r="D1016">
        <v>2</v>
      </c>
      <c r="E1016">
        <v>477074</v>
      </c>
      <c r="F1016">
        <v>171424.8</v>
      </c>
      <c r="G1016">
        <v>48.339999999999996</v>
      </c>
      <c r="H1016">
        <v>48.339999999999996</v>
      </c>
      <c r="I1016">
        <v>48.879999999999995</v>
      </c>
      <c r="J1016">
        <v>48.97</v>
      </c>
      <c r="K1016" s="4">
        <f t="shared" si="45"/>
        <v>0</v>
      </c>
      <c r="L1016" s="7">
        <f t="shared" si="46"/>
        <v>0</v>
      </c>
      <c r="M1016">
        <f t="shared" si="47"/>
        <v>1</v>
      </c>
    </row>
    <row r="1017" spans="1:13" x14ac:dyDescent="0.25">
      <c r="A1017" t="s">
        <v>283</v>
      </c>
      <c r="B1017">
        <v>1016</v>
      </c>
      <c r="C1017" t="s">
        <v>230</v>
      </c>
      <c r="D1017">
        <v>2</v>
      </c>
      <c r="E1017">
        <v>477074</v>
      </c>
      <c r="F1017">
        <v>171424.8</v>
      </c>
      <c r="G1017">
        <v>45.55</v>
      </c>
      <c r="H1017">
        <v>45.55</v>
      </c>
      <c r="I1017">
        <v>46.089999999999996</v>
      </c>
      <c r="J1017">
        <v>46.18</v>
      </c>
      <c r="K1017" s="4">
        <f t="shared" si="45"/>
        <v>0</v>
      </c>
      <c r="L1017" s="7">
        <f t="shared" si="46"/>
        <v>0</v>
      </c>
      <c r="M1017">
        <f t="shared" si="47"/>
        <v>0</v>
      </c>
    </row>
    <row r="1018" spans="1:13" x14ac:dyDescent="0.25">
      <c r="A1018" t="s">
        <v>283</v>
      </c>
      <c r="B1018">
        <v>1018</v>
      </c>
      <c r="C1018" t="s">
        <v>231</v>
      </c>
      <c r="D1018">
        <v>2</v>
      </c>
      <c r="E1018">
        <v>477075.8</v>
      </c>
      <c r="F1018">
        <v>171432.6</v>
      </c>
      <c r="G1018">
        <v>52.12</v>
      </c>
      <c r="H1018">
        <v>52.21</v>
      </c>
      <c r="I1018">
        <v>52.749999999999993</v>
      </c>
      <c r="J1018">
        <v>52.749999999999993</v>
      </c>
      <c r="K1018" s="4">
        <f t="shared" si="45"/>
        <v>0.1</v>
      </c>
      <c r="L1018" s="7">
        <f t="shared" si="46"/>
        <v>0.1</v>
      </c>
      <c r="M1018">
        <f t="shared" si="47"/>
        <v>1</v>
      </c>
    </row>
    <row r="1019" spans="1:13" x14ac:dyDescent="0.25">
      <c r="A1019" t="s">
        <v>283</v>
      </c>
      <c r="B1019">
        <v>1017</v>
      </c>
      <c r="C1019" t="s">
        <v>231</v>
      </c>
      <c r="D1019">
        <v>1</v>
      </c>
      <c r="E1019">
        <v>477074.1</v>
      </c>
      <c r="F1019">
        <v>171434.6</v>
      </c>
      <c r="G1019">
        <v>53.019999999999996</v>
      </c>
      <c r="H1019">
        <v>53.019999999999996</v>
      </c>
      <c r="I1019">
        <v>53.65</v>
      </c>
      <c r="J1019">
        <v>53.65</v>
      </c>
      <c r="K1019" s="4">
        <f t="shared" si="45"/>
        <v>0</v>
      </c>
      <c r="L1019" s="7">
        <f t="shared" si="46"/>
        <v>0</v>
      </c>
      <c r="M1019">
        <f t="shared" si="47"/>
        <v>0</v>
      </c>
    </row>
    <row r="1020" spans="1:13" x14ac:dyDescent="0.25">
      <c r="A1020" t="s">
        <v>283</v>
      </c>
      <c r="B1020">
        <v>1019</v>
      </c>
      <c r="C1020" t="s">
        <v>231</v>
      </c>
      <c r="D1020">
        <v>1</v>
      </c>
      <c r="E1020">
        <v>477074.1</v>
      </c>
      <c r="F1020">
        <v>171434.6</v>
      </c>
      <c r="G1020">
        <v>50.139999999999993</v>
      </c>
      <c r="H1020">
        <v>50.139999999999993</v>
      </c>
      <c r="I1020">
        <v>50.769999999999996</v>
      </c>
      <c r="J1020">
        <v>50.769999999999996</v>
      </c>
      <c r="K1020" s="4">
        <f t="shared" si="45"/>
        <v>0</v>
      </c>
      <c r="L1020" s="7">
        <f t="shared" si="46"/>
        <v>0</v>
      </c>
      <c r="M1020">
        <f t="shared" si="47"/>
        <v>0</v>
      </c>
    </row>
    <row r="1021" spans="1:13" x14ac:dyDescent="0.25">
      <c r="A1021" t="s">
        <v>283</v>
      </c>
      <c r="B1021">
        <v>1020</v>
      </c>
      <c r="C1021" t="s">
        <v>231</v>
      </c>
      <c r="D1021">
        <v>2</v>
      </c>
      <c r="E1021">
        <v>477075.8</v>
      </c>
      <c r="F1021">
        <v>171432.6</v>
      </c>
      <c r="G1021">
        <v>49.06</v>
      </c>
      <c r="H1021">
        <v>49.06</v>
      </c>
      <c r="I1021">
        <v>49.69</v>
      </c>
      <c r="J1021">
        <v>49.69</v>
      </c>
      <c r="K1021" s="4">
        <f t="shared" si="45"/>
        <v>0</v>
      </c>
      <c r="L1021" s="7">
        <f t="shared" si="46"/>
        <v>0</v>
      </c>
      <c r="M1021">
        <f t="shared" si="47"/>
        <v>0</v>
      </c>
    </row>
    <row r="1022" spans="1:13" x14ac:dyDescent="0.25">
      <c r="A1022" t="s">
        <v>283</v>
      </c>
      <c r="B1022">
        <v>1021</v>
      </c>
      <c r="C1022" t="s">
        <v>231</v>
      </c>
      <c r="D1022">
        <v>3</v>
      </c>
      <c r="E1022">
        <v>477076.3</v>
      </c>
      <c r="F1022">
        <v>171429.4</v>
      </c>
      <c r="G1022">
        <v>48.61</v>
      </c>
      <c r="H1022">
        <v>48.61</v>
      </c>
      <c r="I1022">
        <v>49.15</v>
      </c>
      <c r="J1022">
        <v>49.239999999999995</v>
      </c>
      <c r="K1022" s="4">
        <f t="shared" si="45"/>
        <v>0</v>
      </c>
      <c r="L1022" s="7">
        <f t="shared" si="46"/>
        <v>0</v>
      </c>
      <c r="M1022">
        <f t="shared" si="47"/>
        <v>0</v>
      </c>
    </row>
    <row r="1023" spans="1:13" x14ac:dyDescent="0.25">
      <c r="A1023" t="s">
        <v>283</v>
      </c>
      <c r="B1023">
        <v>1022</v>
      </c>
      <c r="C1023" t="s">
        <v>231</v>
      </c>
      <c r="D1023">
        <v>3</v>
      </c>
      <c r="E1023">
        <v>477076.3</v>
      </c>
      <c r="F1023">
        <v>171429.4</v>
      </c>
      <c r="G1023">
        <v>45.55</v>
      </c>
      <c r="H1023">
        <v>45.55</v>
      </c>
      <c r="I1023">
        <v>46.089999999999996</v>
      </c>
      <c r="J1023">
        <v>46.18</v>
      </c>
      <c r="K1023" s="4">
        <f t="shared" si="45"/>
        <v>0</v>
      </c>
      <c r="L1023" s="7">
        <f t="shared" si="46"/>
        <v>0</v>
      </c>
      <c r="M1023">
        <f t="shared" si="47"/>
        <v>0</v>
      </c>
    </row>
    <row r="1024" spans="1:13" x14ac:dyDescent="0.25">
      <c r="A1024" t="s">
        <v>283</v>
      </c>
      <c r="B1024">
        <v>1023</v>
      </c>
      <c r="C1024" t="s">
        <v>232</v>
      </c>
      <c r="D1024">
        <v>4</v>
      </c>
      <c r="E1024">
        <v>477094.40000000002</v>
      </c>
      <c r="F1024">
        <v>171413</v>
      </c>
      <c r="G1024">
        <v>51.489999999999995</v>
      </c>
      <c r="H1024">
        <v>51.489999999999995</v>
      </c>
      <c r="I1024">
        <v>52.12</v>
      </c>
      <c r="J1024">
        <v>52.12</v>
      </c>
      <c r="K1024" s="4">
        <f t="shared" si="45"/>
        <v>0</v>
      </c>
      <c r="L1024" s="7">
        <f t="shared" si="46"/>
        <v>0</v>
      </c>
      <c r="M1024">
        <f t="shared" si="47"/>
        <v>1</v>
      </c>
    </row>
    <row r="1025" spans="1:13" x14ac:dyDescent="0.25">
      <c r="A1025" t="s">
        <v>283</v>
      </c>
      <c r="B1025">
        <v>1024</v>
      </c>
      <c r="C1025" t="s">
        <v>232</v>
      </c>
      <c r="D1025">
        <v>4</v>
      </c>
      <c r="E1025">
        <v>477094.40000000002</v>
      </c>
      <c r="F1025">
        <v>171413</v>
      </c>
      <c r="G1025">
        <v>48.61</v>
      </c>
      <c r="H1025">
        <v>48.61</v>
      </c>
      <c r="I1025">
        <v>49.33</v>
      </c>
      <c r="J1025">
        <v>49.33</v>
      </c>
      <c r="K1025" s="4">
        <f t="shared" si="45"/>
        <v>0</v>
      </c>
      <c r="L1025" s="7">
        <f t="shared" si="46"/>
        <v>0</v>
      </c>
      <c r="M1025">
        <f t="shared" si="47"/>
        <v>0</v>
      </c>
    </row>
    <row r="1026" spans="1:13" x14ac:dyDescent="0.25">
      <c r="A1026" t="s">
        <v>283</v>
      </c>
      <c r="B1026">
        <v>1025</v>
      </c>
      <c r="C1026" t="s">
        <v>232</v>
      </c>
      <c r="D1026">
        <v>3</v>
      </c>
      <c r="E1026">
        <v>477095.1</v>
      </c>
      <c r="F1026">
        <v>171409.3</v>
      </c>
      <c r="G1026">
        <v>43.93</v>
      </c>
      <c r="H1026">
        <v>43.93</v>
      </c>
      <c r="I1026">
        <v>44.56</v>
      </c>
      <c r="J1026">
        <v>44.56</v>
      </c>
      <c r="K1026" s="4">
        <f t="shared" ref="K1026:K1089" si="48">ROUND(H1026-G1026,1)</f>
        <v>0</v>
      </c>
      <c r="L1026" s="7">
        <f t="shared" ref="L1026:L1089" si="49">ABS(K1026)</f>
        <v>0</v>
      </c>
      <c r="M1026">
        <f t="shared" si="47"/>
        <v>0</v>
      </c>
    </row>
    <row r="1027" spans="1:13" x14ac:dyDescent="0.25">
      <c r="A1027" t="s">
        <v>283</v>
      </c>
      <c r="B1027">
        <v>1026</v>
      </c>
      <c r="C1027" t="s">
        <v>232</v>
      </c>
      <c r="D1027">
        <v>3</v>
      </c>
      <c r="E1027">
        <v>477095.1</v>
      </c>
      <c r="F1027">
        <v>171409.3</v>
      </c>
      <c r="G1027">
        <v>40.42</v>
      </c>
      <c r="H1027">
        <v>40.42</v>
      </c>
      <c r="I1027">
        <v>41.05</v>
      </c>
      <c r="J1027">
        <v>41.05</v>
      </c>
      <c r="K1027" s="4">
        <f t="shared" si="48"/>
        <v>0</v>
      </c>
      <c r="L1027" s="7">
        <f t="shared" si="49"/>
        <v>0</v>
      </c>
      <c r="M1027">
        <f t="shared" ref="M1027:M1090" si="50">IF(C1027=C1026,0,1)</f>
        <v>0</v>
      </c>
    </row>
    <row r="1028" spans="1:13" x14ac:dyDescent="0.25">
      <c r="A1028" t="s">
        <v>283</v>
      </c>
      <c r="B1028">
        <v>1027</v>
      </c>
      <c r="C1028" t="s">
        <v>233</v>
      </c>
      <c r="D1028">
        <v>2</v>
      </c>
      <c r="E1028">
        <v>477102.3</v>
      </c>
      <c r="F1028">
        <v>171409</v>
      </c>
      <c r="G1028">
        <v>46.81</v>
      </c>
      <c r="H1028">
        <v>46.81</v>
      </c>
      <c r="I1028">
        <v>47.44</v>
      </c>
      <c r="J1028">
        <v>47.44</v>
      </c>
      <c r="K1028" s="4">
        <f t="shared" si="48"/>
        <v>0</v>
      </c>
      <c r="L1028" s="7">
        <f t="shared" si="49"/>
        <v>0</v>
      </c>
      <c r="M1028">
        <f t="shared" si="50"/>
        <v>1</v>
      </c>
    </row>
    <row r="1029" spans="1:13" x14ac:dyDescent="0.25">
      <c r="A1029" t="s">
        <v>283</v>
      </c>
      <c r="B1029">
        <v>1028</v>
      </c>
      <c r="C1029" t="s">
        <v>233</v>
      </c>
      <c r="D1029">
        <v>2</v>
      </c>
      <c r="E1029">
        <v>477102.3</v>
      </c>
      <c r="F1029">
        <v>171409</v>
      </c>
      <c r="G1029">
        <v>44.56</v>
      </c>
      <c r="H1029">
        <v>44.56</v>
      </c>
      <c r="I1029">
        <v>45.19</v>
      </c>
      <c r="J1029">
        <v>45.19</v>
      </c>
      <c r="K1029" s="4">
        <f t="shared" si="48"/>
        <v>0</v>
      </c>
      <c r="L1029" s="7">
        <f t="shared" si="49"/>
        <v>0</v>
      </c>
      <c r="M1029">
        <f t="shared" si="50"/>
        <v>0</v>
      </c>
    </row>
    <row r="1030" spans="1:13" x14ac:dyDescent="0.25">
      <c r="A1030" t="s">
        <v>283</v>
      </c>
      <c r="B1030">
        <v>1029</v>
      </c>
      <c r="C1030" t="s">
        <v>233</v>
      </c>
      <c r="D1030">
        <v>3</v>
      </c>
      <c r="E1030">
        <v>477099</v>
      </c>
      <c r="F1030">
        <v>171407.3</v>
      </c>
      <c r="G1030">
        <v>43.839999999999996</v>
      </c>
      <c r="H1030">
        <v>43.839999999999996</v>
      </c>
      <c r="I1030">
        <v>44.47</v>
      </c>
      <c r="J1030">
        <v>44.47</v>
      </c>
      <c r="K1030" s="4">
        <f t="shared" si="48"/>
        <v>0</v>
      </c>
      <c r="L1030" s="7">
        <f t="shared" si="49"/>
        <v>0</v>
      </c>
      <c r="M1030">
        <f t="shared" si="50"/>
        <v>0</v>
      </c>
    </row>
    <row r="1031" spans="1:13" x14ac:dyDescent="0.25">
      <c r="A1031" t="s">
        <v>283</v>
      </c>
      <c r="B1031">
        <v>1030</v>
      </c>
      <c r="C1031" t="s">
        <v>233</v>
      </c>
      <c r="D1031">
        <v>3</v>
      </c>
      <c r="E1031">
        <v>477099</v>
      </c>
      <c r="F1031">
        <v>171407.3</v>
      </c>
      <c r="G1031">
        <v>40.42</v>
      </c>
      <c r="H1031">
        <v>40.42</v>
      </c>
      <c r="I1031">
        <v>41.139999999999993</v>
      </c>
      <c r="J1031">
        <v>41.05</v>
      </c>
      <c r="K1031" s="4">
        <f t="shared" si="48"/>
        <v>0</v>
      </c>
      <c r="L1031" s="7">
        <f t="shared" si="49"/>
        <v>0</v>
      </c>
      <c r="M1031">
        <f t="shared" si="50"/>
        <v>0</v>
      </c>
    </row>
    <row r="1032" spans="1:13" x14ac:dyDescent="0.25">
      <c r="A1032" t="s">
        <v>283</v>
      </c>
      <c r="B1032">
        <v>1032</v>
      </c>
      <c r="C1032" t="s">
        <v>234</v>
      </c>
      <c r="D1032">
        <v>1</v>
      </c>
      <c r="E1032">
        <v>477132.7</v>
      </c>
      <c r="F1032">
        <v>171393.8</v>
      </c>
      <c r="G1032">
        <v>48.07</v>
      </c>
      <c r="H1032">
        <v>47.98</v>
      </c>
      <c r="I1032">
        <v>48.699999999999996</v>
      </c>
      <c r="J1032">
        <v>48.699999999999996</v>
      </c>
      <c r="K1032" s="4">
        <f t="shared" si="48"/>
        <v>-0.1</v>
      </c>
      <c r="L1032" s="7">
        <f t="shared" si="49"/>
        <v>0.1</v>
      </c>
      <c r="M1032">
        <f t="shared" si="50"/>
        <v>1</v>
      </c>
    </row>
    <row r="1033" spans="1:13" x14ac:dyDescent="0.25">
      <c r="A1033" t="s">
        <v>283</v>
      </c>
      <c r="B1033">
        <v>1031</v>
      </c>
      <c r="C1033" t="s">
        <v>234</v>
      </c>
      <c r="D1033">
        <v>1</v>
      </c>
      <c r="E1033">
        <v>477132.7</v>
      </c>
      <c r="F1033">
        <v>171393.8</v>
      </c>
      <c r="G1033">
        <v>50.589999999999996</v>
      </c>
      <c r="H1033">
        <v>50.589999999999996</v>
      </c>
      <c r="I1033">
        <v>51.31</v>
      </c>
      <c r="J1033">
        <v>51.22</v>
      </c>
      <c r="K1033" s="4">
        <f t="shared" si="48"/>
        <v>0</v>
      </c>
      <c r="L1033" s="7">
        <f t="shared" si="49"/>
        <v>0</v>
      </c>
      <c r="M1033">
        <f t="shared" si="50"/>
        <v>0</v>
      </c>
    </row>
    <row r="1034" spans="1:13" x14ac:dyDescent="0.25">
      <c r="A1034" t="s">
        <v>283</v>
      </c>
      <c r="B1034">
        <v>1033</v>
      </c>
      <c r="C1034" t="s">
        <v>235</v>
      </c>
      <c r="D1034">
        <v>5</v>
      </c>
      <c r="E1034">
        <v>477130.4</v>
      </c>
      <c r="F1034">
        <v>171389.2</v>
      </c>
      <c r="G1034">
        <v>51.129999999999995</v>
      </c>
      <c r="H1034">
        <v>51.129999999999995</v>
      </c>
      <c r="I1034">
        <v>51.76</v>
      </c>
      <c r="J1034">
        <v>51.76</v>
      </c>
      <c r="K1034" s="4">
        <f t="shared" si="48"/>
        <v>0</v>
      </c>
      <c r="L1034" s="7">
        <f t="shared" si="49"/>
        <v>0</v>
      </c>
      <c r="M1034">
        <f t="shared" si="50"/>
        <v>1</v>
      </c>
    </row>
    <row r="1035" spans="1:13" x14ac:dyDescent="0.25">
      <c r="A1035" t="s">
        <v>283</v>
      </c>
      <c r="B1035">
        <v>1034</v>
      </c>
      <c r="C1035" t="s">
        <v>235</v>
      </c>
      <c r="D1035">
        <v>5</v>
      </c>
      <c r="E1035">
        <v>477130.4</v>
      </c>
      <c r="F1035">
        <v>171389.2</v>
      </c>
      <c r="G1035">
        <v>48.43</v>
      </c>
      <c r="H1035">
        <v>48.43</v>
      </c>
      <c r="I1035">
        <v>49.06</v>
      </c>
      <c r="J1035">
        <v>49.06</v>
      </c>
      <c r="K1035" s="4">
        <f t="shared" si="48"/>
        <v>0</v>
      </c>
      <c r="L1035" s="7">
        <f t="shared" si="49"/>
        <v>0</v>
      </c>
      <c r="M1035">
        <f t="shared" si="50"/>
        <v>0</v>
      </c>
    </row>
    <row r="1036" spans="1:13" x14ac:dyDescent="0.25">
      <c r="A1036" t="s">
        <v>283</v>
      </c>
      <c r="B1036">
        <v>1035</v>
      </c>
      <c r="C1036" t="s">
        <v>235</v>
      </c>
      <c r="D1036">
        <v>3</v>
      </c>
      <c r="E1036">
        <v>477132.4</v>
      </c>
      <c r="F1036">
        <v>171384.8</v>
      </c>
      <c r="G1036">
        <v>45.28</v>
      </c>
      <c r="H1036">
        <v>45.28</v>
      </c>
      <c r="I1036">
        <v>45.910000000000004</v>
      </c>
      <c r="J1036">
        <v>45.910000000000004</v>
      </c>
      <c r="K1036" s="4">
        <f t="shared" si="48"/>
        <v>0</v>
      </c>
      <c r="L1036" s="7">
        <f t="shared" si="49"/>
        <v>0</v>
      </c>
      <c r="M1036">
        <f t="shared" si="50"/>
        <v>0</v>
      </c>
    </row>
    <row r="1037" spans="1:13" x14ac:dyDescent="0.25">
      <c r="A1037" t="s">
        <v>283</v>
      </c>
      <c r="B1037">
        <v>1036</v>
      </c>
      <c r="C1037" t="s">
        <v>235</v>
      </c>
      <c r="D1037">
        <v>4</v>
      </c>
      <c r="E1037">
        <v>477131</v>
      </c>
      <c r="F1037">
        <v>171386</v>
      </c>
      <c r="G1037">
        <v>44.019999999999996</v>
      </c>
      <c r="H1037">
        <v>44.019999999999996</v>
      </c>
      <c r="I1037">
        <v>44.65</v>
      </c>
      <c r="J1037">
        <v>44.65</v>
      </c>
      <c r="K1037" s="4">
        <f t="shared" si="48"/>
        <v>0</v>
      </c>
      <c r="L1037" s="7">
        <f t="shared" si="49"/>
        <v>0</v>
      </c>
      <c r="M1037">
        <f t="shared" si="50"/>
        <v>0</v>
      </c>
    </row>
    <row r="1038" spans="1:13" x14ac:dyDescent="0.25">
      <c r="A1038" t="s">
        <v>283</v>
      </c>
      <c r="B1038">
        <v>1037</v>
      </c>
      <c r="C1038" t="s">
        <v>235</v>
      </c>
      <c r="D1038">
        <v>3</v>
      </c>
      <c r="E1038">
        <v>477132.4</v>
      </c>
      <c r="F1038">
        <v>171384.8</v>
      </c>
      <c r="G1038">
        <v>41.86</v>
      </c>
      <c r="H1038">
        <v>41.86</v>
      </c>
      <c r="I1038">
        <v>42.489999999999995</v>
      </c>
      <c r="J1038">
        <v>42.489999999999995</v>
      </c>
      <c r="K1038" s="4">
        <f t="shared" si="48"/>
        <v>0</v>
      </c>
      <c r="L1038" s="7">
        <f t="shared" si="49"/>
        <v>0</v>
      </c>
      <c r="M1038">
        <f t="shared" si="50"/>
        <v>0</v>
      </c>
    </row>
    <row r="1039" spans="1:13" x14ac:dyDescent="0.25">
      <c r="A1039" t="s">
        <v>283</v>
      </c>
      <c r="B1039">
        <v>1038</v>
      </c>
      <c r="C1039" t="s">
        <v>235</v>
      </c>
      <c r="D1039">
        <v>4</v>
      </c>
      <c r="E1039">
        <v>477131</v>
      </c>
      <c r="F1039">
        <v>171386</v>
      </c>
      <c r="G1039">
        <v>40.78</v>
      </c>
      <c r="H1039">
        <v>40.78</v>
      </c>
      <c r="I1039">
        <v>41.410000000000004</v>
      </c>
      <c r="J1039">
        <v>41.410000000000004</v>
      </c>
      <c r="K1039" s="4">
        <f t="shared" si="48"/>
        <v>0</v>
      </c>
      <c r="L1039" s="7">
        <f t="shared" si="49"/>
        <v>0</v>
      </c>
      <c r="M1039">
        <f t="shared" si="50"/>
        <v>0</v>
      </c>
    </row>
    <row r="1040" spans="1:13" x14ac:dyDescent="0.25">
      <c r="A1040" t="s">
        <v>283</v>
      </c>
      <c r="B1040">
        <v>1046</v>
      </c>
      <c r="C1040" t="s">
        <v>236</v>
      </c>
      <c r="D1040">
        <v>3</v>
      </c>
      <c r="E1040">
        <v>477114.7</v>
      </c>
      <c r="F1040">
        <v>171376.6</v>
      </c>
      <c r="G1040">
        <v>45.639999999999993</v>
      </c>
      <c r="H1040">
        <v>45.55</v>
      </c>
      <c r="I1040">
        <v>46.269999999999996</v>
      </c>
      <c r="J1040">
        <v>46.18</v>
      </c>
      <c r="K1040" s="4">
        <f t="shared" si="48"/>
        <v>-0.1</v>
      </c>
      <c r="L1040" s="7">
        <f t="shared" si="49"/>
        <v>0.1</v>
      </c>
      <c r="M1040">
        <f t="shared" si="50"/>
        <v>1</v>
      </c>
    </row>
    <row r="1041" spans="1:13" x14ac:dyDescent="0.25">
      <c r="A1041" t="s">
        <v>283</v>
      </c>
      <c r="B1041">
        <v>1039</v>
      </c>
      <c r="C1041" t="s">
        <v>236</v>
      </c>
      <c r="D1041">
        <v>1</v>
      </c>
      <c r="E1041">
        <v>477110.8</v>
      </c>
      <c r="F1041">
        <v>171383.9</v>
      </c>
      <c r="G1041">
        <v>50.86</v>
      </c>
      <c r="H1041">
        <v>50.86</v>
      </c>
      <c r="I1041">
        <v>51.489999999999995</v>
      </c>
      <c r="J1041">
        <v>51.489999999999995</v>
      </c>
      <c r="K1041" s="4">
        <f t="shared" si="48"/>
        <v>0</v>
      </c>
      <c r="L1041" s="7">
        <f t="shared" si="49"/>
        <v>0</v>
      </c>
      <c r="M1041">
        <f t="shared" si="50"/>
        <v>0</v>
      </c>
    </row>
    <row r="1042" spans="1:13" x14ac:dyDescent="0.25">
      <c r="A1042" t="s">
        <v>283</v>
      </c>
      <c r="B1042">
        <v>1040</v>
      </c>
      <c r="C1042" t="s">
        <v>236</v>
      </c>
      <c r="D1042">
        <v>2</v>
      </c>
      <c r="E1042">
        <v>477114.2</v>
      </c>
      <c r="F1042">
        <v>171381.1</v>
      </c>
      <c r="G1042">
        <v>50.410000000000004</v>
      </c>
      <c r="H1042">
        <v>50.410000000000004</v>
      </c>
      <c r="I1042">
        <v>51.04</v>
      </c>
      <c r="J1042">
        <v>51.04</v>
      </c>
      <c r="K1042" s="4">
        <f t="shared" si="48"/>
        <v>0</v>
      </c>
      <c r="L1042" s="7">
        <f t="shared" si="49"/>
        <v>0</v>
      </c>
      <c r="M1042">
        <f t="shared" si="50"/>
        <v>0</v>
      </c>
    </row>
    <row r="1043" spans="1:13" x14ac:dyDescent="0.25">
      <c r="A1043" t="s">
        <v>283</v>
      </c>
      <c r="B1043">
        <v>1041</v>
      </c>
      <c r="C1043" t="s">
        <v>236</v>
      </c>
      <c r="D1043">
        <v>6</v>
      </c>
      <c r="E1043">
        <v>477108.7</v>
      </c>
      <c r="F1043">
        <v>171384.2</v>
      </c>
      <c r="G1043">
        <v>50.23</v>
      </c>
      <c r="H1043">
        <v>50.23</v>
      </c>
      <c r="I1043">
        <v>50.86</v>
      </c>
      <c r="J1043">
        <v>50.86</v>
      </c>
      <c r="K1043" s="4">
        <f t="shared" si="48"/>
        <v>0</v>
      </c>
      <c r="L1043" s="7">
        <f t="shared" si="49"/>
        <v>0</v>
      </c>
      <c r="M1043">
        <f t="shared" si="50"/>
        <v>0</v>
      </c>
    </row>
    <row r="1044" spans="1:13" x14ac:dyDescent="0.25">
      <c r="A1044" t="s">
        <v>283</v>
      </c>
      <c r="B1044">
        <v>1042</v>
      </c>
      <c r="C1044" t="s">
        <v>236</v>
      </c>
      <c r="D1044">
        <v>1</v>
      </c>
      <c r="E1044">
        <v>477110.8</v>
      </c>
      <c r="F1044">
        <v>171383.9</v>
      </c>
      <c r="G1044">
        <v>48.43</v>
      </c>
      <c r="H1044">
        <v>48.43</v>
      </c>
      <c r="I1044">
        <v>49.06</v>
      </c>
      <c r="J1044">
        <v>49.06</v>
      </c>
      <c r="K1044" s="4">
        <f t="shared" si="48"/>
        <v>0</v>
      </c>
      <c r="L1044" s="7">
        <f t="shared" si="49"/>
        <v>0</v>
      </c>
      <c r="M1044">
        <f t="shared" si="50"/>
        <v>0</v>
      </c>
    </row>
    <row r="1045" spans="1:13" x14ac:dyDescent="0.25">
      <c r="A1045" t="s">
        <v>283</v>
      </c>
      <c r="B1045">
        <v>1043</v>
      </c>
      <c r="C1045" t="s">
        <v>236</v>
      </c>
      <c r="D1045">
        <v>2</v>
      </c>
      <c r="E1045">
        <v>477114.2</v>
      </c>
      <c r="F1045">
        <v>171381.1</v>
      </c>
      <c r="G1045">
        <v>47.98</v>
      </c>
      <c r="H1045">
        <v>47.98</v>
      </c>
      <c r="I1045">
        <v>48.61</v>
      </c>
      <c r="J1045">
        <v>48.61</v>
      </c>
      <c r="K1045" s="4">
        <f t="shared" si="48"/>
        <v>0</v>
      </c>
      <c r="L1045" s="7">
        <f t="shared" si="49"/>
        <v>0</v>
      </c>
      <c r="M1045">
        <f t="shared" si="50"/>
        <v>0</v>
      </c>
    </row>
    <row r="1046" spans="1:13" x14ac:dyDescent="0.25">
      <c r="A1046" t="s">
        <v>283</v>
      </c>
      <c r="B1046">
        <v>1044</v>
      </c>
      <c r="C1046" t="s">
        <v>236</v>
      </c>
      <c r="D1046">
        <v>5</v>
      </c>
      <c r="E1046">
        <v>477106.8</v>
      </c>
      <c r="F1046">
        <v>171380.4</v>
      </c>
      <c r="G1046">
        <v>47.889999999999993</v>
      </c>
      <c r="H1046">
        <v>47.889999999999993</v>
      </c>
      <c r="I1046">
        <v>48.519999999999996</v>
      </c>
      <c r="J1046">
        <v>48.519999999999996</v>
      </c>
      <c r="K1046" s="4">
        <f t="shared" si="48"/>
        <v>0</v>
      </c>
      <c r="L1046" s="7">
        <f t="shared" si="49"/>
        <v>0</v>
      </c>
      <c r="M1046">
        <f t="shared" si="50"/>
        <v>0</v>
      </c>
    </row>
    <row r="1047" spans="1:13" x14ac:dyDescent="0.25">
      <c r="A1047" t="s">
        <v>283</v>
      </c>
      <c r="B1047">
        <v>1045</v>
      </c>
      <c r="C1047" t="s">
        <v>236</v>
      </c>
      <c r="D1047">
        <v>6</v>
      </c>
      <c r="E1047">
        <v>477108.7</v>
      </c>
      <c r="F1047">
        <v>171384.2</v>
      </c>
      <c r="G1047">
        <v>47.53</v>
      </c>
      <c r="H1047">
        <v>47.53</v>
      </c>
      <c r="I1047">
        <v>48.160000000000004</v>
      </c>
      <c r="J1047">
        <v>48.160000000000004</v>
      </c>
      <c r="K1047" s="4">
        <f t="shared" si="48"/>
        <v>0</v>
      </c>
      <c r="L1047" s="7">
        <f t="shared" si="49"/>
        <v>0</v>
      </c>
      <c r="M1047">
        <f t="shared" si="50"/>
        <v>0</v>
      </c>
    </row>
    <row r="1048" spans="1:13" x14ac:dyDescent="0.25">
      <c r="A1048" t="s">
        <v>283</v>
      </c>
      <c r="B1048">
        <v>1047</v>
      </c>
      <c r="C1048" t="s">
        <v>236</v>
      </c>
      <c r="D1048">
        <v>5</v>
      </c>
      <c r="E1048">
        <v>477106.8</v>
      </c>
      <c r="F1048">
        <v>171380.4</v>
      </c>
      <c r="G1048">
        <v>44.92</v>
      </c>
      <c r="H1048">
        <v>44.92</v>
      </c>
      <c r="I1048">
        <v>45.55</v>
      </c>
      <c r="J1048">
        <v>45.55</v>
      </c>
      <c r="K1048" s="4">
        <f t="shared" si="48"/>
        <v>0</v>
      </c>
      <c r="L1048" s="7">
        <f t="shared" si="49"/>
        <v>0</v>
      </c>
      <c r="M1048">
        <f t="shared" si="50"/>
        <v>0</v>
      </c>
    </row>
    <row r="1049" spans="1:13" x14ac:dyDescent="0.25">
      <c r="A1049" t="s">
        <v>283</v>
      </c>
      <c r="B1049">
        <v>1048</v>
      </c>
      <c r="C1049" t="s">
        <v>236</v>
      </c>
      <c r="D1049">
        <v>3</v>
      </c>
      <c r="E1049">
        <v>477114.7</v>
      </c>
      <c r="F1049">
        <v>171376.6</v>
      </c>
      <c r="G1049">
        <v>43.12</v>
      </c>
      <c r="H1049">
        <v>43.12</v>
      </c>
      <c r="I1049">
        <v>43.749999999999993</v>
      </c>
      <c r="J1049">
        <v>43.660000000000004</v>
      </c>
      <c r="K1049" s="4">
        <f t="shared" si="48"/>
        <v>0</v>
      </c>
      <c r="L1049" s="7">
        <f t="shared" si="49"/>
        <v>0</v>
      </c>
      <c r="M1049">
        <f t="shared" si="50"/>
        <v>0</v>
      </c>
    </row>
    <row r="1050" spans="1:13" x14ac:dyDescent="0.25">
      <c r="A1050" t="s">
        <v>283</v>
      </c>
      <c r="B1050">
        <v>1049</v>
      </c>
      <c r="C1050" t="s">
        <v>236</v>
      </c>
      <c r="D1050">
        <v>4</v>
      </c>
      <c r="E1050">
        <v>477109</v>
      </c>
      <c r="F1050">
        <v>171375</v>
      </c>
      <c r="G1050">
        <v>42.76</v>
      </c>
      <c r="H1050">
        <v>42.76</v>
      </c>
      <c r="I1050">
        <v>43.389999999999993</v>
      </c>
      <c r="J1050">
        <v>43.389999999999993</v>
      </c>
      <c r="K1050" s="4">
        <f t="shared" si="48"/>
        <v>0</v>
      </c>
      <c r="L1050" s="7">
        <f t="shared" si="49"/>
        <v>0</v>
      </c>
      <c r="M1050">
        <f t="shared" si="50"/>
        <v>0</v>
      </c>
    </row>
    <row r="1051" spans="1:13" x14ac:dyDescent="0.25">
      <c r="A1051" t="s">
        <v>283</v>
      </c>
      <c r="B1051">
        <v>1050</v>
      </c>
      <c r="C1051" t="s">
        <v>236</v>
      </c>
      <c r="D1051">
        <v>4</v>
      </c>
      <c r="E1051">
        <v>477109</v>
      </c>
      <c r="F1051">
        <v>171375</v>
      </c>
      <c r="G1051">
        <v>39.339999999999996</v>
      </c>
      <c r="H1051">
        <v>39.339999999999996</v>
      </c>
      <c r="I1051">
        <v>40.06</v>
      </c>
      <c r="J1051">
        <v>39.97</v>
      </c>
      <c r="K1051" s="4">
        <f t="shared" si="48"/>
        <v>0</v>
      </c>
      <c r="L1051" s="7">
        <f t="shared" si="49"/>
        <v>0</v>
      </c>
      <c r="M1051">
        <f t="shared" si="50"/>
        <v>0</v>
      </c>
    </row>
    <row r="1052" spans="1:13" x14ac:dyDescent="0.25">
      <c r="A1052" t="s">
        <v>283</v>
      </c>
      <c r="B1052">
        <v>1058</v>
      </c>
      <c r="C1052" t="s">
        <v>237</v>
      </c>
      <c r="D1052">
        <v>4</v>
      </c>
      <c r="E1052">
        <v>477105</v>
      </c>
      <c r="F1052">
        <v>171380.3</v>
      </c>
      <c r="G1052">
        <v>45.099999999999994</v>
      </c>
      <c r="H1052">
        <v>45.01</v>
      </c>
      <c r="I1052">
        <v>45.639999999999993</v>
      </c>
      <c r="J1052">
        <v>45.639999999999993</v>
      </c>
      <c r="K1052" s="4">
        <f t="shared" si="48"/>
        <v>-0.1</v>
      </c>
      <c r="L1052" s="7">
        <f t="shared" si="49"/>
        <v>0.1</v>
      </c>
      <c r="M1052">
        <f t="shared" si="50"/>
        <v>1</v>
      </c>
    </row>
    <row r="1053" spans="1:13" x14ac:dyDescent="0.25">
      <c r="A1053" t="s">
        <v>283</v>
      </c>
      <c r="B1053">
        <v>1060</v>
      </c>
      <c r="C1053" t="s">
        <v>237</v>
      </c>
      <c r="D1053">
        <v>6</v>
      </c>
      <c r="E1053">
        <v>477097</v>
      </c>
      <c r="F1053">
        <v>171383.7</v>
      </c>
      <c r="G1053">
        <v>43.749999999999993</v>
      </c>
      <c r="H1053">
        <v>43.839999999999996</v>
      </c>
      <c r="I1053">
        <v>44.379999999999995</v>
      </c>
      <c r="J1053">
        <v>44.379999999999995</v>
      </c>
      <c r="K1053" s="4">
        <f t="shared" si="48"/>
        <v>0.1</v>
      </c>
      <c r="L1053" s="7">
        <f t="shared" si="49"/>
        <v>0.1</v>
      </c>
      <c r="M1053">
        <f t="shared" si="50"/>
        <v>0</v>
      </c>
    </row>
    <row r="1054" spans="1:13" x14ac:dyDescent="0.25">
      <c r="A1054" t="s">
        <v>283</v>
      </c>
      <c r="B1054">
        <v>1061</v>
      </c>
      <c r="C1054" t="s">
        <v>237</v>
      </c>
      <c r="D1054">
        <v>4</v>
      </c>
      <c r="E1054">
        <v>477105</v>
      </c>
      <c r="F1054">
        <v>171380.3</v>
      </c>
      <c r="G1054">
        <v>42.58</v>
      </c>
      <c r="H1054">
        <v>42.489999999999995</v>
      </c>
      <c r="I1054">
        <v>43.12</v>
      </c>
      <c r="J1054">
        <v>43.12</v>
      </c>
      <c r="K1054" s="4">
        <f t="shared" si="48"/>
        <v>-0.1</v>
      </c>
      <c r="L1054" s="7">
        <f t="shared" si="49"/>
        <v>0.1</v>
      </c>
      <c r="M1054">
        <f t="shared" si="50"/>
        <v>0</v>
      </c>
    </row>
    <row r="1055" spans="1:13" x14ac:dyDescent="0.25">
      <c r="A1055" t="s">
        <v>283</v>
      </c>
      <c r="B1055">
        <v>1051</v>
      </c>
      <c r="C1055" t="s">
        <v>237</v>
      </c>
      <c r="D1055">
        <v>3</v>
      </c>
      <c r="E1055">
        <v>477105.4</v>
      </c>
      <c r="F1055">
        <v>171385.3</v>
      </c>
      <c r="G1055">
        <v>50.769999999999996</v>
      </c>
      <c r="H1055">
        <v>50.769999999999996</v>
      </c>
      <c r="I1055">
        <v>51.4</v>
      </c>
      <c r="J1055">
        <v>51.4</v>
      </c>
      <c r="K1055" s="4">
        <f t="shared" si="48"/>
        <v>0</v>
      </c>
      <c r="L1055" s="7">
        <f t="shared" si="49"/>
        <v>0</v>
      </c>
      <c r="M1055">
        <f t="shared" si="50"/>
        <v>0</v>
      </c>
    </row>
    <row r="1056" spans="1:13" x14ac:dyDescent="0.25">
      <c r="A1056" t="s">
        <v>283</v>
      </c>
      <c r="B1056">
        <v>1052</v>
      </c>
      <c r="C1056" t="s">
        <v>237</v>
      </c>
      <c r="D1056">
        <v>1</v>
      </c>
      <c r="E1056">
        <v>477101</v>
      </c>
      <c r="F1056">
        <v>171386</v>
      </c>
      <c r="G1056">
        <v>50.499999999999993</v>
      </c>
      <c r="H1056">
        <v>50.499999999999993</v>
      </c>
      <c r="I1056">
        <v>51.129999999999995</v>
      </c>
      <c r="J1056">
        <v>51.129999999999995</v>
      </c>
      <c r="K1056" s="4">
        <f t="shared" si="48"/>
        <v>0</v>
      </c>
      <c r="L1056" s="7">
        <f t="shared" si="49"/>
        <v>0</v>
      </c>
      <c r="M1056">
        <f t="shared" si="50"/>
        <v>0</v>
      </c>
    </row>
    <row r="1057" spans="1:13" x14ac:dyDescent="0.25">
      <c r="A1057" t="s">
        <v>283</v>
      </c>
      <c r="B1057">
        <v>1053</v>
      </c>
      <c r="C1057" t="s">
        <v>237</v>
      </c>
      <c r="D1057">
        <v>2</v>
      </c>
      <c r="E1057">
        <v>477103.5</v>
      </c>
      <c r="F1057">
        <v>171385.4</v>
      </c>
      <c r="G1057">
        <v>50.05</v>
      </c>
      <c r="H1057">
        <v>50.05</v>
      </c>
      <c r="I1057">
        <v>50.68</v>
      </c>
      <c r="J1057">
        <v>50.68</v>
      </c>
      <c r="K1057" s="4">
        <f t="shared" si="48"/>
        <v>0</v>
      </c>
      <c r="L1057" s="7">
        <f t="shared" si="49"/>
        <v>0</v>
      </c>
      <c r="M1057">
        <f t="shared" si="50"/>
        <v>0</v>
      </c>
    </row>
    <row r="1058" spans="1:13" x14ac:dyDescent="0.25">
      <c r="A1058" t="s">
        <v>283</v>
      </c>
      <c r="B1058">
        <v>1054</v>
      </c>
      <c r="C1058" t="s">
        <v>237</v>
      </c>
      <c r="D1058">
        <v>3</v>
      </c>
      <c r="E1058">
        <v>477105.4</v>
      </c>
      <c r="F1058">
        <v>171385.3</v>
      </c>
      <c r="G1058">
        <v>48.43</v>
      </c>
      <c r="H1058">
        <v>48.43</v>
      </c>
      <c r="I1058">
        <v>49.06</v>
      </c>
      <c r="J1058">
        <v>49.06</v>
      </c>
      <c r="K1058" s="4">
        <f t="shared" si="48"/>
        <v>0</v>
      </c>
      <c r="L1058" s="7">
        <f t="shared" si="49"/>
        <v>0</v>
      </c>
      <c r="M1058">
        <f t="shared" si="50"/>
        <v>0</v>
      </c>
    </row>
    <row r="1059" spans="1:13" x14ac:dyDescent="0.25">
      <c r="A1059" t="s">
        <v>283</v>
      </c>
      <c r="B1059">
        <v>1055</v>
      </c>
      <c r="C1059" t="s">
        <v>237</v>
      </c>
      <c r="D1059">
        <v>1</v>
      </c>
      <c r="E1059">
        <v>477101</v>
      </c>
      <c r="F1059">
        <v>171386</v>
      </c>
      <c r="G1059">
        <v>48.160000000000004</v>
      </c>
      <c r="H1059">
        <v>48.160000000000004</v>
      </c>
      <c r="I1059">
        <v>48.79</v>
      </c>
      <c r="J1059">
        <v>48.79</v>
      </c>
      <c r="K1059" s="4">
        <f t="shared" si="48"/>
        <v>0</v>
      </c>
      <c r="L1059" s="7">
        <f t="shared" si="49"/>
        <v>0</v>
      </c>
      <c r="M1059">
        <f t="shared" si="50"/>
        <v>0</v>
      </c>
    </row>
    <row r="1060" spans="1:13" x14ac:dyDescent="0.25">
      <c r="A1060" t="s">
        <v>283</v>
      </c>
      <c r="B1060">
        <v>1056</v>
      </c>
      <c r="C1060" t="s">
        <v>237</v>
      </c>
      <c r="D1060">
        <v>2</v>
      </c>
      <c r="E1060">
        <v>477103.5</v>
      </c>
      <c r="F1060">
        <v>171385.4</v>
      </c>
      <c r="G1060">
        <v>47.349999999999994</v>
      </c>
      <c r="H1060">
        <v>47.349999999999994</v>
      </c>
      <c r="I1060">
        <v>47.98</v>
      </c>
      <c r="J1060">
        <v>47.98</v>
      </c>
      <c r="K1060" s="4">
        <f t="shared" si="48"/>
        <v>0</v>
      </c>
      <c r="L1060" s="7">
        <f t="shared" si="49"/>
        <v>0</v>
      </c>
      <c r="M1060">
        <f t="shared" si="50"/>
        <v>0</v>
      </c>
    </row>
    <row r="1061" spans="1:13" x14ac:dyDescent="0.25">
      <c r="A1061" t="s">
        <v>283</v>
      </c>
      <c r="B1061">
        <v>1057</v>
      </c>
      <c r="C1061" t="s">
        <v>237</v>
      </c>
      <c r="D1061">
        <v>6</v>
      </c>
      <c r="E1061">
        <v>477097</v>
      </c>
      <c r="F1061">
        <v>171383.7</v>
      </c>
      <c r="G1061">
        <v>47.17</v>
      </c>
      <c r="H1061">
        <v>47.17</v>
      </c>
      <c r="I1061">
        <v>47.8</v>
      </c>
      <c r="J1061">
        <v>47.8</v>
      </c>
      <c r="K1061" s="4">
        <f t="shared" si="48"/>
        <v>0</v>
      </c>
      <c r="L1061" s="7">
        <f t="shared" si="49"/>
        <v>0</v>
      </c>
      <c r="M1061">
        <f t="shared" si="50"/>
        <v>0</v>
      </c>
    </row>
    <row r="1062" spans="1:13" x14ac:dyDescent="0.25">
      <c r="A1062" t="s">
        <v>283</v>
      </c>
      <c r="B1062">
        <v>1059</v>
      </c>
      <c r="C1062" t="s">
        <v>237</v>
      </c>
      <c r="D1062">
        <v>5</v>
      </c>
      <c r="E1062">
        <v>477099.1</v>
      </c>
      <c r="F1062">
        <v>171378.2</v>
      </c>
      <c r="G1062">
        <v>43.839999999999996</v>
      </c>
      <c r="H1062">
        <v>43.839999999999996</v>
      </c>
      <c r="I1062">
        <v>44.47</v>
      </c>
      <c r="J1062">
        <v>44.47</v>
      </c>
      <c r="K1062" s="4">
        <f t="shared" si="48"/>
        <v>0</v>
      </c>
      <c r="L1062" s="7">
        <f t="shared" si="49"/>
        <v>0</v>
      </c>
      <c r="M1062">
        <f t="shared" si="50"/>
        <v>0</v>
      </c>
    </row>
    <row r="1063" spans="1:13" x14ac:dyDescent="0.25">
      <c r="A1063" t="s">
        <v>283</v>
      </c>
      <c r="B1063">
        <v>1062</v>
      </c>
      <c r="C1063" t="s">
        <v>237</v>
      </c>
      <c r="D1063">
        <v>5</v>
      </c>
      <c r="E1063">
        <v>477099.1</v>
      </c>
      <c r="F1063">
        <v>171378.2</v>
      </c>
      <c r="G1063">
        <v>40.869999999999997</v>
      </c>
      <c r="H1063">
        <v>40.869999999999997</v>
      </c>
      <c r="I1063">
        <v>41.499999999999993</v>
      </c>
      <c r="J1063">
        <v>41.499999999999993</v>
      </c>
      <c r="K1063" s="4">
        <f t="shared" si="48"/>
        <v>0</v>
      </c>
      <c r="L1063" s="7">
        <f t="shared" si="49"/>
        <v>0</v>
      </c>
      <c r="M1063">
        <f t="shared" si="50"/>
        <v>0</v>
      </c>
    </row>
    <row r="1064" spans="1:13" x14ac:dyDescent="0.25">
      <c r="A1064" t="s">
        <v>283</v>
      </c>
      <c r="B1064">
        <v>1073</v>
      </c>
      <c r="C1064" t="s">
        <v>238</v>
      </c>
      <c r="D1064">
        <v>6</v>
      </c>
      <c r="E1064">
        <v>477090.1</v>
      </c>
      <c r="F1064">
        <v>171382.9</v>
      </c>
      <c r="G1064">
        <v>43.93</v>
      </c>
      <c r="H1064">
        <v>43.839999999999996</v>
      </c>
      <c r="I1064">
        <v>44.56</v>
      </c>
      <c r="J1064">
        <v>44.56</v>
      </c>
      <c r="K1064" s="4">
        <f t="shared" si="48"/>
        <v>-0.1</v>
      </c>
      <c r="L1064" s="7">
        <f t="shared" si="49"/>
        <v>0.1</v>
      </c>
      <c r="M1064">
        <f t="shared" si="50"/>
        <v>1</v>
      </c>
    </row>
    <row r="1065" spans="1:13" x14ac:dyDescent="0.25">
      <c r="A1065" t="s">
        <v>283</v>
      </c>
      <c r="B1065">
        <v>1063</v>
      </c>
      <c r="C1065" t="s">
        <v>238</v>
      </c>
      <c r="D1065">
        <v>3</v>
      </c>
      <c r="E1065">
        <v>477096.4</v>
      </c>
      <c r="F1065">
        <v>171389.7</v>
      </c>
      <c r="G1065">
        <v>50.589999999999996</v>
      </c>
      <c r="H1065">
        <v>50.589999999999996</v>
      </c>
      <c r="I1065">
        <v>51.22</v>
      </c>
      <c r="J1065">
        <v>51.22</v>
      </c>
      <c r="K1065" s="4">
        <f t="shared" si="48"/>
        <v>0</v>
      </c>
      <c r="L1065" s="7">
        <f t="shared" si="49"/>
        <v>0</v>
      </c>
      <c r="M1065">
        <f t="shared" si="50"/>
        <v>0</v>
      </c>
    </row>
    <row r="1066" spans="1:13" x14ac:dyDescent="0.25">
      <c r="A1066" t="s">
        <v>283</v>
      </c>
      <c r="B1066">
        <v>1064</v>
      </c>
      <c r="C1066" t="s">
        <v>238</v>
      </c>
      <c r="D1066">
        <v>1</v>
      </c>
      <c r="E1066">
        <v>477091.9</v>
      </c>
      <c r="F1066">
        <v>171390.6</v>
      </c>
      <c r="G1066">
        <v>49.96</v>
      </c>
      <c r="H1066">
        <v>49.96</v>
      </c>
      <c r="I1066">
        <v>50.589999999999996</v>
      </c>
      <c r="J1066">
        <v>50.589999999999996</v>
      </c>
      <c r="K1066" s="4">
        <f t="shared" si="48"/>
        <v>0</v>
      </c>
      <c r="L1066" s="7">
        <f t="shared" si="49"/>
        <v>0</v>
      </c>
      <c r="M1066">
        <f t="shared" si="50"/>
        <v>0</v>
      </c>
    </row>
    <row r="1067" spans="1:13" x14ac:dyDescent="0.25">
      <c r="A1067" t="s">
        <v>283</v>
      </c>
      <c r="B1067">
        <v>1065</v>
      </c>
      <c r="C1067" t="s">
        <v>238</v>
      </c>
      <c r="D1067">
        <v>2</v>
      </c>
      <c r="E1067">
        <v>477094.5</v>
      </c>
      <c r="F1067">
        <v>171390</v>
      </c>
      <c r="G1067">
        <v>49.599999999999994</v>
      </c>
      <c r="H1067">
        <v>49.599999999999994</v>
      </c>
      <c r="I1067">
        <v>50.23</v>
      </c>
      <c r="J1067">
        <v>50.23</v>
      </c>
      <c r="K1067" s="4">
        <f t="shared" si="48"/>
        <v>0</v>
      </c>
      <c r="L1067" s="7">
        <f t="shared" si="49"/>
        <v>0</v>
      </c>
      <c r="M1067">
        <f t="shared" si="50"/>
        <v>0</v>
      </c>
    </row>
    <row r="1068" spans="1:13" x14ac:dyDescent="0.25">
      <c r="A1068" t="s">
        <v>283</v>
      </c>
      <c r="B1068">
        <v>1066</v>
      </c>
      <c r="C1068" t="s">
        <v>238</v>
      </c>
      <c r="D1068">
        <v>3</v>
      </c>
      <c r="E1068">
        <v>477096.4</v>
      </c>
      <c r="F1068">
        <v>171389.7</v>
      </c>
      <c r="G1068">
        <v>48.249999999999993</v>
      </c>
      <c r="H1068">
        <v>48.249999999999993</v>
      </c>
      <c r="I1068">
        <v>48.879999999999995</v>
      </c>
      <c r="J1068">
        <v>48.879999999999995</v>
      </c>
      <c r="K1068" s="4">
        <f t="shared" si="48"/>
        <v>0</v>
      </c>
      <c r="L1068" s="7">
        <f t="shared" si="49"/>
        <v>0</v>
      </c>
      <c r="M1068">
        <f t="shared" si="50"/>
        <v>0</v>
      </c>
    </row>
    <row r="1069" spans="1:13" x14ac:dyDescent="0.25">
      <c r="A1069" t="s">
        <v>283</v>
      </c>
      <c r="B1069">
        <v>1067</v>
      </c>
      <c r="C1069" t="s">
        <v>238</v>
      </c>
      <c r="D1069">
        <v>1</v>
      </c>
      <c r="E1069">
        <v>477091.9</v>
      </c>
      <c r="F1069">
        <v>171390.6</v>
      </c>
      <c r="G1069">
        <v>47.71</v>
      </c>
      <c r="H1069">
        <v>47.71</v>
      </c>
      <c r="I1069">
        <v>48.339999999999996</v>
      </c>
      <c r="J1069">
        <v>48.339999999999996</v>
      </c>
      <c r="K1069" s="4">
        <f t="shared" si="48"/>
        <v>0</v>
      </c>
      <c r="L1069" s="7">
        <f t="shared" si="49"/>
        <v>0</v>
      </c>
      <c r="M1069">
        <f t="shared" si="50"/>
        <v>0</v>
      </c>
    </row>
    <row r="1070" spans="1:13" x14ac:dyDescent="0.25">
      <c r="A1070" t="s">
        <v>283</v>
      </c>
      <c r="B1070">
        <v>1068</v>
      </c>
      <c r="C1070" t="s">
        <v>238</v>
      </c>
      <c r="D1070">
        <v>4</v>
      </c>
      <c r="E1070">
        <v>477097.7</v>
      </c>
      <c r="F1070">
        <v>171388.3</v>
      </c>
      <c r="G1070">
        <v>47.08</v>
      </c>
      <c r="H1070">
        <v>47.08</v>
      </c>
      <c r="I1070">
        <v>47.71</v>
      </c>
      <c r="J1070">
        <v>47.71</v>
      </c>
      <c r="K1070" s="4">
        <f t="shared" si="48"/>
        <v>0</v>
      </c>
      <c r="L1070" s="7">
        <f t="shared" si="49"/>
        <v>0</v>
      </c>
      <c r="M1070">
        <f t="shared" si="50"/>
        <v>0</v>
      </c>
    </row>
    <row r="1071" spans="1:13" x14ac:dyDescent="0.25">
      <c r="A1071" t="s">
        <v>283</v>
      </c>
      <c r="B1071">
        <v>1069</v>
      </c>
      <c r="C1071" t="s">
        <v>238</v>
      </c>
      <c r="D1071">
        <v>2</v>
      </c>
      <c r="E1071">
        <v>477094.5</v>
      </c>
      <c r="F1071">
        <v>171390</v>
      </c>
      <c r="G1071">
        <v>46.989999999999995</v>
      </c>
      <c r="H1071">
        <v>46.989999999999995</v>
      </c>
      <c r="I1071">
        <v>47.62</v>
      </c>
      <c r="J1071">
        <v>47.62</v>
      </c>
      <c r="K1071" s="4">
        <f t="shared" si="48"/>
        <v>0</v>
      </c>
      <c r="L1071" s="7">
        <f t="shared" si="49"/>
        <v>0</v>
      </c>
      <c r="M1071">
        <f t="shared" si="50"/>
        <v>0</v>
      </c>
    </row>
    <row r="1072" spans="1:13" x14ac:dyDescent="0.25">
      <c r="A1072" t="s">
        <v>283</v>
      </c>
      <c r="B1072">
        <v>1070</v>
      </c>
      <c r="C1072" t="s">
        <v>238</v>
      </c>
      <c r="D1072">
        <v>7</v>
      </c>
      <c r="E1072">
        <v>477087.9</v>
      </c>
      <c r="F1072">
        <v>171388.3</v>
      </c>
      <c r="G1072">
        <v>45.639999999999993</v>
      </c>
      <c r="H1072">
        <v>45.639999999999993</v>
      </c>
      <c r="I1072">
        <v>46.269999999999996</v>
      </c>
      <c r="J1072">
        <v>46.269999999999996</v>
      </c>
      <c r="K1072" s="4">
        <f t="shared" si="48"/>
        <v>0</v>
      </c>
      <c r="L1072" s="7">
        <f t="shared" si="49"/>
        <v>0</v>
      </c>
      <c r="M1072">
        <f t="shared" si="50"/>
        <v>0</v>
      </c>
    </row>
    <row r="1073" spans="1:13" x14ac:dyDescent="0.25">
      <c r="A1073" t="s">
        <v>283</v>
      </c>
      <c r="B1073">
        <v>1071</v>
      </c>
      <c r="C1073" t="s">
        <v>238</v>
      </c>
      <c r="D1073">
        <v>5</v>
      </c>
      <c r="E1073">
        <v>477095.7</v>
      </c>
      <c r="F1073">
        <v>171384.4</v>
      </c>
      <c r="G1073">
        <v>45.46</v>
      </c>
      <c r="H1073">
        <v>45.46</v>
      </c>
      <c r="I1073">
        <v>46.089999999999996</v>
      </c>
      <c r="J1073">
        <v>46.089999999999996</v>
      </c>
      <c r="K1073" s="4">
        <f t="shared" si="48"/>
        <v>0</v>
      </c>
      <c r="L1073" s="7">
        <f t="shared" si="49"/>
        <v>0</v>
      </c>
      <c r="M1073">
        <f t="shared" si="50"/>
        <v>0</v>
      </c>
    </row>
    <row r="1074" spans="1:13" x14ac:dyDescent="0.25">
      <c r="A1074" t="s">
        <v>283</v>
      </c>
      <c r="B1074">
        <v>1072</v>
      </c>
      <c r="C1074" t="s">
        <v>238</v>
      </c>
      <c r="D1074">
        <v>4</v>
      </c>
      <c r="E1074">
        <v>477097.7</v>
      </c>
      <c r="F1074">
        <v>171388.3</v>
      </c>
      <c r="G1074">
        <v>45.099999999999994</v>
      </c>
      <c r="H1074">
        <v>45.099999999999994</v>
      </c>
      <c r="I1074">
        <v>45.639999999999993</v>
      </c>
      <c r="J1074">
        <v>45.639999999999993</v>
      </c>
      <c r="K1074" s="4">
        <f t="shared" si="48"/>
        <v>0</v>
      </c>
      <c r="L1074" s="7">
        <f t="shared" si="49"/>
        <v>0</v>
      </c>
      <c r="M1074">
        <f t="shared" si="50"/>
        <v>0</v>
      </c>
    </row>
    <row r="1075" spans="1:13" x14ac:dyDescent="0.25">
      <c r="A1075" t="s">
        <v>283</v>
      </c>
      <c r="B1075">
        <v>1074</v>
      </c>
      <c r="C1075" t="s">
        <v>238</v>
      </c>
      <c r="D1075">
        <v>5</v>
      </c>
      <c r="E1075">
        <v>477095.7</v>
      </c>
      <c r="F1075">
        <v>171384.4</v>
      </c>
      <c r="G1075">
        <v>43.21</v>
      </c>
      <c r="H1075">
        <v>43.21</v>
      </c>
      <c r="I1075">
        <v>43.839999999999996</v>
      </c>
      <c r="J1075">
        <v>43.839999999999996</v>
      </c>
      <c r="K1075" s="4">
        <f t="shared" si="48"/>
        <v>0</v>
      </c>
      <c r="L1075" s="7">
        <f t="shared" si="49"/>
        <v>0</v>
      </c>
      <c r="M1075">
        <f t="shared" si="50"/>
        <v>0</v>
      </c>
    </row>
    <row r="1076" spans="1:13" x14ac:dyDescent="0.25">
      <c r="A1076" t="s">
        <v>283</v>
      </c>
      <c r="B1076">
        <v>1075</v>
      </c>
      <c r="C1076" t="s">
        <v>238</v>
      </c>
      <c r="D1076">
        <v>7</v>
      </c>
      <c r="E1076">
        <v>477087.9</v>
      </c>
      <c r="F1076">
        <v>171388.3</v>
      </c>
      <c r="G1076">
        <v>41.949999999999996</v>
      </c>
      <c r="H1076">
        <v>41.949999999999996</v>
      </c>
      <c r="I1076">
        <v>42.489999999999995</v>
      </c>
      <c r="J1076">
        <v>42.58</v>
      </c>
      <c r="K1076" s="4">
        <f t="shared" si="48"/>
        <v>0</v>
      </c>
      <c r="L1076" s="7">
        <f t="shared" si="49"/>
        <v>0</v>
      </c>
      <c r="M1076">
        <f t="shared" si="50"/>
        <v>0</v>
      </c>
    </row>
    <row r="1077" spans="1:13" x14ac:dyDescent="0.25">
      <c r="A1077" t="s">
        <v>283</v>
      </c>
      <c r="B1077">
        <v>1076</v>
      </c>
      <c r="C1077" t="s">
        <v>238</v>
      </c>
      <c r="D1077">
        <v>6</v>
      </c>
      <c r="E1077">
        <v>477090.1</v>
      </c>
      <c r="F1077">
        <v>171382.9</v>
      </c>
      <c r="G1077">
        <v>40.869999999999997</v>
      </c>
      <c r="H1077">
        <v>40.869999999999997</v>
      </c>
      <c r="I1077">
        <v>41.499999999999993</v>
      </c>
      <c r="J1077">
        <v>41.499999999999993</v>
      </c>
      <c r="K1077" s="4">
        <f t="shared" si="48"/>
        <v>0</v>
      </c>
      <c r="L1077" s="7">
        <f t="shared" si="49"/>
        <v>0</v>
      </c>
      <c r="M1077">
        <f t="shared" si="50"/>
        <v>0</v>
      </c>
    </row>
    <row r="1078" spans="1:13" x14ac:dyDescent="0.25">
      <c r="A1078" t="s">
        <v>283</v>
      </c>
      <c r="B1078">
        <v>1077</v>
      </c>
      <c r="C1078" t="s">
        <v>239</v>
      </c>
      <c r="D1078">
        <v>1</v>
      </c>
      <c r="E1078">
        <v>477083.1</v>
      </c>
      <c r="F1078">
        <v>171395.4</v>
      </c>
      <c r="G1078">
        <v>50.68</v>
      </c>
      <c r="H1078">
        <v>50.68</v>
      </c>
      <c r="I1078">
        <v>51.31</v>
      </c>
      <c r="J1078">
        <v>51.31</v>
      </c>
      <c r="K1078" s="4">
        <f t="shared" si="48"/>
        <v>0</v>
      </c>
      <c r="L1078" s="7">
        <f t="shared" si="49"/>
        <v>0</v>
      </c>
      <c r="M1078">
        <f t="shared" si="50"/>
        <v>1</v>
      </c>
    </row>
    <row r="1079" spans="1:13" x14ac:dyDescent="0.25">
      <c r="A1079" t="s">
        <v>283</v>
      </c>
      <c r="B1079">
        <v>1078</v>
      </c>
      <c r="C1079" t="s">
        <v>239</v>
      </c>
      <c r="D1079">
        <v>3</v>
      </c>
      <c r="E1079">
        <v>477087.4</v>
      </c>
      <c r="F1079">
        <v>171394.7</v>
      </c>
      <c r="G1079">
        <v>50.410000000000004</v>
      </c>
      <c r="H1079">
        <v>50.410000000000004</v>
      </c>
      <c r="I1079">
        <v>51.04</v>
      </c>
      <c r="J1079">
        <v>51.04</v>
      </c>
      <c r="K1079" s="4">
        <f t="shared" si="48"/>
        <v>0</v>
      </c>
      <c r="L1079" s="7">
        <f t="shared" si="49"/>
        <v>0</v>
      </c>
      <c r="M1079">
        <f t="shared" si="50"/>
        <v>0</v>
      </c>
    </row>
    <row r="1080" spans="1:13" x14ac:dyDescent="0.25">
      <c r="A1080" t="s">
        <v>283</v>
      </c>
      <c r="B1080">
        <v>1079</v>
      </c>
      <c r="C1080" t="s">
        <v>239</v>
      </c>
      <c r="D1080">
        <v>2</v>
      </c>
      <c r="E1080">
        <v>477085.5</v>
      </c>
      <c r="F1080">
        <v>171394.9</v>
      </c>
      <c r="G1080">
        <v>50.23</v>
      </c>
      <c r="H1080">
        <v>50.23</v>
      </c>
      <c r="I1080">
        <v>50.86</v>
      </c>
      <c r="J1080">
        <v>50.86</v>
      </c>
      <c r="K1080" s="4">
        <f t="shared" si="48"/>
        <v>0</v>
      </c>
      <c r="L1080" s="7">
        <f t="shared" si="49"/>
        <v>0</v>
      </c>
      <c r="M1080">
        <f t="shared" si="50"/>
        <v>0</v>
      </c>
    </row>
    <row r="1081" spans="1:13" x14ac:dyDescent="0.25">
      <c r="A1081" t="s">
        <v>283</v>
      </c>
      <c r="B1081">
        <v>1080</v>
      </c>
      <c r="C1081" t="s">
        <v>239</v>
      </c>
      <c r="D1081">
        <v>7</v>
      </c>
      <c r="E1081">
        <v>477078</v>
      </c>
      <c r="F1081">
        <v>171390.5</v>
      </c>
      <c r="G1081">
        <v>49.78</v>
      </c>
      <c r="H1081">
        <v>49.78</v>
      </c>
      <c r="I1081">
        <v>50.410000000000004</v>
      </c>
      <c r="J1081">
        <v>50.410000000000004</v>
      </c>
      <c r="K1081" s="4">
        <f t="shared" si="48"/>
        <v>0</v>
      </c>
      <c r="L1081" s="7">
        <f t="shared" si="49"/>
        <v>0</v>
      </c>
      <c r="M1081">
        <f t="shared" si="50"/>
        <v>0</v>
      </c>
    </row>
    <row r="1082" spans="1:13" x14ac:dyDescent="0.25">
      <c r="A1082" t="s">
        <v>283</v>
      </c>
      <c r="B1082">
        <v>1081</v>
      </c>
      <c r="C1082" t="s">
        <v>239</v>
      </c>
      <c r="D1082">
        <v>8</v>
      </c>
      <c r="E1082">
        <v>477079.7</v>
      </c>
      <c r="F1082">
        <v>171394</v>
      </c>
      <c r="G1082">
        <v>49.78</v>
      </c>
      <c r="H1082">
        <v>49.78</v>
      </c>
      <c r="I1082">
        <v>50.410000000000004</v>
      </c>
      <c r="J1082">
        <v>50.410000000000004</v>
      </c>
      <c r="K1082" s="4">
        <f t="shared" si="48"/>
        <v>0</v>
      </c>
      <c r="L1082" s="7">
        <f t="shared" si="49"/>
        <v>0</v>
      </c>
      <c r="M1082">
        <f t="shared" si="50"/>
        <v>0</v>
      </c>
    </row>
    <row r="1083" spans="1:13" x14ac:dyDescent="0.25">
      <c r="A1083" t="s">
        <v>283</v>
      </c>
      <c r="B1083">
        <v>1082</v>
      </c>
      <c r="C1083" t="s">
        <v>239</v>
      </c>
      <c r="D1083">
        <v>1</v>
      </c>
      <c r="E1083">
        <v>477083.1</v>
      </c>
      <c r="F1083">
        <v>171395.4</v>
      </c>
      <c r="G1083">
        <v>48.07</v>
      </c>
      <c r="H1083">
        <v>48.07</v>
      </c>
      <c r="I1083">
        <v>48.699999999999996</v>
      </c>
      <c r="J1083">
        <v>48.699999999999996</v>
      </c>
      <c r="K1083" s="4">
        <f t="shared" si="48"/>
        <v>0</v>
      </c>
      <c r="L1083" s="7">
        <f t="shared" si="49"/>
        <v>0</v>
      </c>
      <c r="M1083">
        <f t="shared" si="50"/>
        <v>0</v>
      </c>
    </row>
    <row r="1084" spans="1:13" x14ac:dyDescent="0.25">
      <c r="A1084" t="s">
        <v>283</v>
      </c>
      <c r="B1084">
        <v>1083</v>
      </c>
      <c r="C1084" t="s">
        <v>239</v>
      </c>
      <c r="D1084">
        <v>3</v>
      </c>
      <c r="E1084">
        <v>477087.4</v>
      </c>
      <c r="F1084">
        <v>171394.7</v>
      </c>
      <c r="G1084">
        <v>47.889999999999993</v>
      </c>
      <c r="H1084">
        <v>47.889999999999993</v>
      </c>
      <c r="I1084">
        <v>48.519999999999996</v>
      </c>
      <c r="J1084">
        <v>48.519999999999996</v>
      </c>
      <c r="K1084" s="4">
        <f t="shared" si="48"/>
        <v>0</v>
      </c>
      <c r="L1084" s="7">
        <f t="shared" si="49"/>
        <v>0</v>
      </c>
      <c r="M1084">
        <f t="shared" si="50"/>
        <v>0</v>
      </c>
    </row>
    <row r="1085" spans="1:13" x14ac:dyDescent="0.25">
      <c r="A1085" t="s">
        <v>283</v>
      </c>
      <c r="B1085">
        <v>1084</v>
      </c>
      <c r="C1085" t="s">
        <v>239</v>
      </c>
      <c r="D1085">
        <v>2</v>
      </c>
      <c r="E1085">
        <v>477085.5</v>
      </c>
      <c r="F1085">
        <v>171394.9</v>
      </c>
      <c r="G1085">
        <v>47.44</v>
      </c>
      <c r="H1085">
        <v>47.44</v>
      </c>
      <c r="I1085">
        <v>48.07</v>
      </c>
      <c r="J1085">
        <v>48.07</v>
      </c>
      <c r="K1085" s="4">
        <f t="shared" si="48"/>
        <v>0</v>
      </c>
      <c r="L1085" s="7">
        <f t="shared" si="49"/>
        <v>0</v>
      </c>
      <c r="M1085">
        <f t="shared" si="50"/>
        <v>0</v>
      </c>
    </row>
    <row r="1086" spans="1:13" x14ac:dyDescent="0.25">
      <c r="A1086" t="s">
        <v>283</v>
      </c>
      <c r="B1086">
        <v>1085</v>
      </c>
      <c r="C1086" t="s">
        <v>239</v>
      </c>
      <c r="D1086">
        <v>7</v>
      </c>
      <c r="E1086">
        <v>477078</v>
      </c>
      <c r="F1086">
        <v>171390.5</v>
      </c>
      <c r="G1086">
        <v>47.08</v>
      </c>
      <c r="H1086">
        <v>47.08</v>
      </c>
      <c r="I1086">
        <v>47.71</v>
      </c>
      <c r="J1086">
        <v>47.71</v>
      </c>
      <c r="K1086" s="4">
        <f t="shared" si="48"/>
        <v>0</v>
      </c>
      <c r="L1086" s="7">
        <f t="shared" si="49"/>
        <v>0</v>
      </c>
      <c r="M1086">
        <f t="shared" si="50"/>
        <v>0</v>
      </c>
    </row>
    <row r="1087" spans="1:13" x14ac:dyDescent="0.25">
      <c r="A1087" t="s">
        <v>283</v>
      </c>
      <c r="B1087">
        <v>1086</v>
      </c>
      <c r="C1087" t="s">
        <v>239</v>
      </c>
      <c r="D1087">
        <v>8</v>
      </c>
      <c r="E1087">
        <v>477079.7</v>
      </c>
      <c r="F1087">
        <v>171394</v>
      </c>
      <c r="G1087">
        <v>46.989999999999995</v>
      </c>
      <c r="H1087">
        <v>46.989999999999995</v>
      </c>
      <c r="I1087">
        <v>47.62</v>
      </c>
      <c r="J1087">
        <v>47.62</v>
      </c>
      <c r="K1087" s="4">
        <f t="shared" si="48"/>
        <v>0</v>
      </c>
      <c r="L1087" s="7">
        <f t="shared" si="49"/>
        <v>0</v>
      </c>
      <c r="M1087">
        <f t="shared" si="50"/>
        <v>0</v>
      </c>
    </row>
    <row r="1088" spans="1:13" x14ac:dyDescent="0.25">
      <c r="A1088" t="s">
        <v>283</v>
      </c>
      <c r="B1088">
        <v>1087</v>
      </c>
      <c r="C1088" t="s">
        <v>239</v>
      </c>
      <c r="D1088">
        <v>4</v>
      </c>
      <c r="E1088">
        <v>477088.7</v>
      </c>
      <c r="F1088">
        <v>171393.1</v>
      </c>
      <c r="G1088">
        <v>46.089999999999996</v>
      </c>
      <c r="H1088">
        <v>46.089999999999996</v>
      </c>
      <c r="I1088">
        <v>46.72</v>
      </c>
      <c r="J1088">
        <v>46.72</v>
      </c>
      <c r="K1088" s="4">
        <f t="shared" si="48"/>
        <v>0</v>
      </c>
      <c r="L1088" s="7">
        <f t="shared" si="49"/>
        <v>0</v>
      </c>
      <c r="M1088">
        <f t="shared" si="50"/>
        <v>0</v>
      </c>
    </row>
    <row r="1089" spans="1:13" x14ac:dyDescent="0.25">
      <c r="A1089" t="s">
        <v>283</v>
      </c>
      <c r="B1089">
        <v>1088</v>
      </c>
      <c r="C1089" t="s">
        <v>239</v>
      </c>
      <c r="D1089">
        <v>5</v>
      </c>
      <c r="E1089">
        <v>477086.7</v>
      </c>
      <c r="F1089">
        <v>171389</v>
      </c>
      <c r="G1089">
        <v>45.01</v>
      </c>
      <c r="H1089">
        <v>45.01</v>
      </c>
      <c r="I1089">
        <v>45.639999999999993</v>
      </c>
      <c r="J1089">
        <v>45.639999999999993</v>
      </c>
      <c r="K1089" s="4">
        <f t="shared" si="48"/>
        <v>0</v>
      </c>
      <c r="L1089" s="7">
        <f t="shared" si="49"/>
        <v>0</v>
      </c>
      <c r="M1089">
        <f t="shared" si="50"/>
        <v>0</v>
      </c>
    </row>
    <row r="1090" spans="1:13" x14ac:dyDescent="0.25">
      <c r="A1090" t="s">
        <v>283</v>
      </c>
      <c r="B1090">
        <v>1089</v>
      </c>
      <c r="C1090" t="s">
        <v>239</v>
      </c>
      <c r="D1090">
        <v>6</v>
      </c>
      <c r="E1090">
        <v>477081.2</v>
      </c>
      <c r="F1090">
        <v>171387.5</v>
      </c>
      <c r="G1090">
        <v>43.839999999999996</v>
      </c>
      <c r="H1090">
        <v>43.839999999999996</v>
      </c>
      <c r="I1090">
        <v>44.47</v>
      </c>
      <c r="J1090">
        <v>44.47</v>
      </c>
      <c r="K1090" s="4">
        <f t="shared" ref="K1090:K1153" si="51">ROUND(H1090-G1090,1)</f>
        <v>0</v>
      </c>
      <c r="L1090" s="7">
        <f t="shared" ref="L1090:L1153" si="52">ABS(K1090)</f>
        <v>0</v>
      </c>
      <c r="M1090">
        <f t="shared" si="50"/>
        <v>0</v>
      </c>
    </row>
    <row r="1091" spans="1:13" x14ac:dyDescent="0.25">
      <c r="A1091" t="s">
        <v>283</v>
      </c>
      <c r="B1091">
        <v>1090</v>
      </c>
      <c r="C1091" t="s">
        <v>239</v>
      </c>
      <c r="D1091">
        <v>4</v>
      </c>
      <c r="E1091">
        <v>477088.7</v>
      </c>
      <c r="F1091">
        <v>171393.1</v>
      </c>
      <c r="G1091">
        <v>43.660000000000004</v>
      </c>
      <c r="H1091">
        <v>43.660000000000004</v>
      </c>
      <c r="I1091">
        <v>44.29</v>
      </c>
      <c r="J1091">
        <v>44.29</v>
      </c>
      <c r="K1091" s="4">
        <f t="shared" si="51"/>
        <v>0</v>
      </c>
      <c r="L1091" s="7">
        <f t="shared" si="52"/>
        <v>0</v>
      </c>
      <c r="M1091">
        <f t="shared" ref="M1091:M1154" si="53">IF(C1091=C1090,0,1)</f>
        <v>0</v>
      </c>
    </row>
    <row r="1092" spans="1:13" x14ac:dyDescent="0.25">
      <c r="A1092" t="s">
        <v>283</v>
      </c>
      <c r="B1092">
        <v>1091</v>
      </c>
      <c r="C1092" t="s">
        <v>239</v>
      </c>
      <c r="D1092">
        <v>5</v>
      </c>
      <c r="E1092">
        <v>477086.7</v>
      </c>
      <c r="F1092">
        <v>171389</v>
      </c>
      <c r="G1092">
        <v>41.949999999999996</v>
      </c>
      <c r="H1092">
        <v>41.949999999999996</v>
      </c>
      <c r="I1092">
        <v>42.58</v>
      </c>
      <c r="J1092">
        <v>42.58</v>
      </c>
      <c r="K1092" s="4">
        <f t="shared" si="51"/>
        <v>0</v>
      </c>
      <c r="L1092" s="7">
        <f t="shared" si="52"/>
        <v>0</v>
      </c>
      <c r="M1092">
        <f t="shared" si="53"/>
        <v>0</v>
      </c>
    </row>
    <row r="1093" spans="1:13" x14ac:dyDescent="0.25">
      <c r="A1093" t="s">
        <v>283</v>
      </c>
      <c r="B1093">
        <v>1092</v>
      </c>
      <c r="C1093" t="s">
        <v>239</v>
      </c>
      <c r="D1093">
        <v>6</v>
      </c>
      <c r="E1093">
        <v>477081.2</v>
      </c>
      <c r="F1093">
        <v>171387.5</v>
      </c>
      <c r="G1093">
        <v>40.78</v>
      </c>
      <c r="H1093">
        <v>40.78</v>
      </c>
      <c r="I1093">
        <v>41.499999999999993</v>
      </c>
      <c r="J1093">
        <v>41.499999999999993</v>
      </c>
      <c r="K1093" s="4">
        <f t="shared" si="51"/>
        <v>0</v>
      </c>
      <c r="L1093" s="7">
        <f t="shared" si="52"/>
        <v>0</v>
      </c>
      <c r="M1093">
        <f t="shared" si="53"/>
        <v>0</v>
      </c>
    </row>
    <row r="1094" spans="1:13" x14ac:dyDescent="0.25">
      <c r="A1094" t="s">
        <v>283</v>
      </c>
      <c r="B1094">
        <v>1093</v>
      </c>
      <c r="C1094" t="s">
        <v>240</v>
      </c>
      <c r="D1094">
        <v>4</v>
      </c>
      <c r="E1094">
        <v>477059.5</v>
      </c>
      <c r="F1094">
        <v>171404.4</v>
      </c>
      <c r="G1094">
        <v>50.139999999999993</v>
      </c>
      <c r="H1094">
        <v>50.139999999999993</v>
      </c>
      <c r="I1094">
        <v>50.769999999999996</v>
      </c>
      <c r="J1094">
        <v>50.769999999999996</v>
      </c>
      <c r="K1094" s="4">
        <f t="shared" si="51"/>
        <v>0</v>
      </c>
      <c r="L1094" s="7">
        <f t="shared" si="52"/>
        <v>0</v>
      </c>
      <c r="M1094">
        <f t="shared" si="53"/>
        <v>1</v>
      </c>
    </row>
    <row r="1095" spans="1:13" x14ac:dyDescent="0.25">
      <c r="A1095" t="s">
        <v>283</v>
      </c>
      <c r="B1095">
        <v>1094</v>
      </c>
      <c r="C1095" t="s">
        <v>240</v>
      </c>
      <c r="D1095">
        <v>4</v>
      </c>
      <c r="E1095">
        <v>477059.5</v>
      </c>
      <c r="F1095">
        <v>171404.4</v>
      </c>
      <c r="G1095">
        <v>47.62</v>
      </c>
      <c r="H1095">
        <v>47.62</v>
      </c>
      <c r="I1095">
        <v>48.249999999999993</v>
      </c>
      <c r="J1095">
        <v>48.249999999999993</v>
      </c>
      <c r="K1095" s="4">
        <f t="shared" si="51"/>
        <v>0</v>
      </c>
      <c r="L1095" s="7">
        <f t="shared" si="52"/>
        <v>0</v>
      </c>
      <c r="M1095">
        <f t="shared" si="53"/>
        <v>0</v>
      </c>
    </row>
    <row r="1096" spans="1:13" x14ac:dyDescent="0.25">
      <c r="A1096" t="s">
        <v>283</v>
      </c>
      <c r="B1096">
        <v>1095</v>
      </c>
      <c r="C1096" t="s">
        <v>240</v>
      </c>
      <c r="D1096">
        <v>1</v>
      </c>
      <c r="E1096">
        <v>477066.2</v>
      </c>
      <c r="F1096">
        <v>171401.1</v>
      </c>
      <c r="G1096">
        <v>45.999999999999993</v>
      </c>
      <c r="H1096">
        <v>45.999999999999993</v>
      </c>
      <c r="I1096">
        <v>46.629999999999995</v>
      </c>
      <c r="J1096">
        <v>46.629999999999995</v>
      </c>
      <c r="K1096" s="4">
        <f t="shared" si="51"/>
        <v>0</v>
      </c>
      <c r="L1096" s="7">
        <f t="shared" si="52"/>
        <v>0</v>
      </c>
      <c r="M1096">
        <f t="shared" si="53"/>
        <v>0</v>
      </c>
    </row>
    <row r="1097" spans="1:13" x14ac:dyDescent="0.25">
      <c r="A1097" t="s">
        <v>283</v>
      </c>
      <c r="B1097">
        <v>1096</v>
      </c>
      <c r="C1097" t="s">
        <v>240</v>
      </c>
      <c r="D1097">
        <v>3</v>
      </c>
      <c r="E1097">
        <v>477061.4</v>
      </c>
      <c r="F1097">
        <v>171401</v>
      </c>
      <c r="G1097">
        <v>43.93</v>
      </c>
      <c r="H1097">
        <v>43.93</v>
      </c>
      <c r="I1097">
        <v>44.56</v>
      </c>
      <c r="J1097">
        <v>44.56</v>
      </c>
      <c r="K1097" s="4">
        <f t="shared" si="51"/>
        <v>0</v>
      </c>
      <c r="L1097" s="7">
        <f t="shared" si="52"/>
        <v>0</v>
      </c>
      <c r="M1097">
        <f t="shared" si="53"/>
        <v>0</v>
      </c>
    </row>
    <row r="1098" spans="1:13" x14ac:dyDescent="0.25">
      <c r="A1098" t="s">
        <v>283</v>
      </c>
      <c r="B1098">
        <v>1097</v>
      </c>
      <c r="C1098" t="s">
        <v>240</v>
      </c>
      <c r="D1098">
        <v>2</v>
      </c>
      <c r="E1098">
        <v>477064.7</v>
      </c>
      <c r="F1098">
        <v>171399.3</v>
      </c>
      <c r="G1098">
        <v>43.839999999999996</v>
      </c>
      <c r="H1098">
        <v>43.839999999999996</v>
      </c>
      <c r="I1098">
        <v>44.47</v>
      </c>
      <c r="J1098">
        <v>44.47</v>
      </c>
      <c r="K1098" s="4">
        <f t="shared" si="51"/>
        <v>0</v>
      </c>
      <c r="L1098" s="7">
        <f t="shared" si="52"/>
        <v>0</v>
      </c>
      <c r="M1098">
        <f t="shared" si="53"/>
        <v>0</v>
      </c>
    </row>
    <row r="1099" spans="1:13" x14ac:dyDescent="0.25">
      <c r="A1099" t="s">
        <v>283</v>
      </c>
      <c r="B1099">
        <v>1098</v>
      </c>
      <c r="C1099" t="s">
        <v>240</v>
      </c>
      <c r="D1099">
        <v>1</v>
      </c>
      <c r="E1099">
        <v>477066.2</v>
      </c>
      <c r="F1099">
        <v>171401.1</v>
      </c>
      <c r="G1099">
        <v>43.57</v>
      </c>
      <c r="H1099">
        <v>43.57</v>
      </c>
      <c r="I1099">
        <v>44.199999999999996</v>
      </c>
      <c r="J1099">
        <v>44.199999999999996</v>
      </c>
      <c r="K1099" s="4">
        <f t="shared" si="51"/>
        <v>0</v>
      </c>
      <c r="L1099" s="7">
        <f t="shared" si="52"/>
        <v>0</v>
      </c>
      <c r="M1099">
        <f t="shared" si="53"/>
        <v>0</v>
      </c>
    </row>
    <row r="1100" spans="1:13" x14ac:dyDescent="0.25">
      <c r="A1100" t="s">
        <v>283</v>
      </c>
      <c r="B1100">
        <v>1099</v>
      </c>
      <c r="C1100" t="s">
        <v>240</v>
      </c>
      <c r="D1100">
        <v>2</v>
      </c>
      <c r="E1100">
        <v>477064.7</v>
      </c>
      <c r="F1100">
        <v>171399.3</v>
      </c>
      <c r="G1100">
        <v>40.51</v>
      </c>
      <c r="H1100">
        <v>40.51</v>
      </c>
      <c r="I1100">
        <v>41.139999999999993</v>
      </c>
      <c r="J1100">
        <v>41.139999999999993</v>
      </c>
      <c r="K1100" s="4">
        <f t="shared" si="51"/>
        <v>0</v>
      </c>
      <c r="L1100" s="7">
        <f t="shared" si="52"/>
        <v>0</v>
      </c>
      <c r="M1100">
        <f t="shared" si="53"/>
        <v>0</v>
      </c>
    </row>
    <row r="1101" spans="1:13" x14ac:dyDescent="0.25">
      <c r="A1101" t="s">
        <v>283</v>
      </c>
      <c r="B1101">
        <v>1100</v>
      </c>
      <c r="C1101" t="s">
        <v>240</v>
      </c>
      <c r="D1101">
        <v>3</v>
      </c>
      <c r="E1101">
        <v>477061.4</v>
      </c>
      <c r="F1101">
        <v>171401</v>
      </c>
      <c r="G1101">
        <v>40.51</v>
      </c>
      <c r="H1101">
        <v>40.51</v>
      </c>
      <c r="I1101">
        <v>41.139999999999993</v>
      </c>
      <c r="J1101">
        <v>41.139999999999993</v>
      </c>
      <c r="K1101" s="4">
        <f t="shared" si="51"/>
        <v>0</v>
      </c>
      <c r="L1101" s="7">
        <f t="shared" si="52"/>
        <v>0</v>
      </c>
      <c r="M1101">
        <f t="shared" si="53"/>
        <v>0</v>
      </c>
    </row>
    <row r="1102" spans="1:13" x14ac:dyDescent="0.25">
      <c r="A1102" t="s">
        <v>283</v>
      </c>
      <c r="B1102">
        <v>1101</v>
      </c>
      <c r="C1102" t="s">
        <v>241</v>
      </c>
      <c r="D1102">
        <v>4</v>
      </c>
      <c r="E1102">
        <v>477061.5</v>
      </c>
      <c r="F1102">
        <v>171408.3</v>
      </c>
      <c r="G1102">
        <v>50.05</v>
      </c>
      <c r="H1102">
        <v>50.05</v>
      </c>
      <c r="I1102">
        <v>50.68</v>
      </c>
      <c r="J1102">
        <v>50.68</v>
      </c>
      <c r="K1102" s="4">
        <f t="shared" si="51"/>
        <v>0</v>
      </c>
      <c r="L1102" s="7">
        <f t="shared" si="52"/>
        <v>0</v>
      </c>
      <c r="M1102">
        <f t="shared" si="53"/>
        <v>1</v>
      </c>
    </row>
    <row r="1103" spans="1:13" x14ac:dyDescent="0.25">
      <c r="A1103" t="s">
        <v>283</v>
      </c>
      <c r="B1103">
        <v>1102</v>
      </c>
      <c r="C1103" t="s">
        <v>241</v>
      </c>
      <c r="D1103">
        <v>4</v>
      </c>
      <c r="E1103">
        <v>477061.5</v>
      </c>
      <c r="F1103">
        <v>171408.3</v>
      </c>
      <c r="G1103">
        <v>47.44</v>
      </c>
      <c r="H1103">
        <v>47.44</v>
      </c>
      <c r="I1103">
        <v>48.160000000000004</v>
      </c>
      <c r="J1103">
        <v>48.160000000000004</v>
      </c>
      <c r="K1103" s="4">
        <f t="shared" si="51"/>
        <v>0</v>
      </c>
      <c r="L1103" s="7">
        <f t="shared" si="52"/>
        <v>0</v>
      </c>
      <c r="M1103">
        <f t="shared" si="53"/>
        <v>0</v>
      </c>
    </row>
    <row r="1104" spans="1:13" x14ac:dyDescent="0.25">
      <c r="A1104" t="s">
        <v>283</v>
      </c>
      <c r="B1104">
        <v>1103</v>
      </c>
      <c r="C1104" t="s">
        <v>241</v>
      </c>
      <c r="D1104">
        <v>2</v>
      </c>
      <c r="E1104">
        <v>477068.1</v>
      </c>
      <c r="F1104">
        <v>171404.9</v>
      </c>
      <c r="G1104">
        <v>44.29</v>
      </c>
      <c r="H1104">
        <v>44.29</v>
      </c>
      <c r="I1104">
        <v>44.92</v>
      </c>
      <c r="J1104">
        <v>44.92</v>
      </c>
      <c r="K1104" s="4">
        <f t="shared" si="51"/>
        <v>0</v>
      </c>
      <c r="L1104" s="7">
        <f t="shared" si="52"/>
        <v>0</v>
      </c>
      <c r="M1104">
        <f t="shared" si="53"/>
        <v>0</v>
      </c>
    </row>
    <row r="1105" spans="1:13" x14ac:dyDescent="0.25">
      <c r="A1105" t="s">
        <v>283</v>
      </c>
      <c r="B1105">
        <v>1104</v>
      </c>
      <c r="C1105" t="s">
        <v>241</v>
      </c>
      <c r="D1105">
        <v>2</v>
      </c>
      <c r="E1105">
        <v>477068.1</v>
      </c>
      <c r="F1105">
        <v>171404.9</v>
      </c>
      <c r="G1105">
        <v>41.23</v>
      </c>
      <c r="H1105">
        <v>41.23</v>
      </c>
      <c r="I1105">
        <v>41.769999999999996</v>
      </c>
      <c r="J1105">
        <v>41.769999999999996</v>
      </c>
      <c r="K1105" s="4">
        <f t="shared" si="51"/>
        <v>0</v>
      </c>
      <c r="L1105" s="7">
        <f t="shared" si="52"/>
        <v>0</v>
      </c>
      <c r="M1105">
        <f t="shared" si="53"/>
        <v>0</v>
      </c>
    </row>
    <row r="1106" spans="1:13" x14ac:dyDescent="0.25">
      <c r="A1106" t="s">
        <v>283</v>
      </c>
      <c r="B1106">
        <v>1108</v>
      </c>
      <c r="C1106" t="s">
        <v>242</v>
      </c>
      <c r="D1106">
        <v>3</v>
      </c>
      <c r="E1106">
        <v>477214</v>
      </c>
      <c r="F1106">
        <v>171292.5</v>
      </c>
      <c r="G1106">
        <v>42.129999999999995</v>
      </c>
      <c r="H1106">
        <v>42.04</v>
      </c>
      <c r="I1106">
        <v>42.76</v>
      </c>
      <c r="J1106">
        <v>42.76</v>
      </c>
      <c r="K1106" s="4">
        <f t="shared" si="51"/>
        <v>-0.1</v>
      </c>
      <c r="L1106" s="7">
        <f t="shared" si="52"/>
        <v>0.1</v>
      </c>
      <c r="M1106">
        <f t="shared" si="53"/>
        <v>1</v>
      </c>
    </row>
    <row r="1107" spans="1:13" x14ac:dyDescent="0.25">
      <c r="A1107" t="s">
        <v>283</v>
      </c>
      <c r="B1107">
        <v>1105</v>
      </c>
      <c r="C1107" t="s">
        <v>242</v>
      </c>
      <c r="D1107">
        <v>1</v>
      </c>
      <c r="E1107">
        <v>477219</v>
      </c>
      <c r="F1107">
        <v>171301</v>
      </c>
      <c r="G1107">
        <v>47.889999999999993</v>
      </c>
      <c r="H1107">
        <v>47.889999999999993</v>
      </c>
      <c r="I1107">
        <v>48.519999999999996</v>
      </c>
      <c r="J1107">
        <v>48.519999999999996</v>
      </c>
      <c r="K1107" s="4">
        <f t="shared" si="51"/>
        <v>0</v>
      </c>
      <c r="L1107" s="7">
        <f t="shared" si="52"/>
        <v>0</v>
      </c>
      <c r="M1107">
        <f t="shared" si="53"/>
        <v>0</v>
      </c>
    </row>
    <row r="1108" spans="1:13" x14ac:dyDescent="0.25">
      <c r="A1108" t="s">
        <v>283</v>
      </c>
      <c r="B1108">
        <v>1106</v>
      </c>
      <c r="C1108" t="s">
        <v>242</v>
      </c>
      <c r="D1108">
        <v>1</v>
      </c>
      <c r="E1108">
        <v>477219</v>
      </c>
      <c r="F1108">
        <v>171301</v>
      </c>
      <c r="G1108">
        <v>45.73</v>
      </c>
      <c r="H1108">
        <v>45.73</v>
      </c>
      <c r="I1108">
        <v>46.36</v>
      </c>
      <c r="J1108">
        <v>46.36</v>
      </c>
      <c r="K1108" s="4">
        <f t="shared" si="51"/>
        <v>0</v>
      </c>
      <c r="L1108" s="7">
        <f t="shared" si="52"/>
        <v>0</v>
      </c>
      <c r="M1108">
        <f t="shared" si="53"/>
        <v>0</v>
      </c>
    </row>
    <row r="1109" spans="1:13" x14ac:dyDescent="0.25">
      <c r="A1109" t="s">
        <v>283</v>
      </c>
      <c r="B1109">
        <v>1107</v>
      </c>
      <c r="C1109" t="s">
        <v>242</v>
      </c>
      <c r="D1109">
        <v>2</v>
      </c>
      <c r="E1109">
        <v>477219.5</v>
      </c>
      <c r="F1109">
        <v>171295</v>
      </c>
      <c r="G1109">
        <v>43.839999999999996</v>
      </c>
      <c r="H1109">
        <v>43.839999999999996</v>
      </c>
      <c r="I1109">
        <v>44.47</v>
      </c>
      <c r="J1109">
        <v>44.47</v>
      </c>
      <c r="K1109" s="4">
        <f t="shared" si="51"/>
        <v>0</v>
      </c>
      <c r="L1109" s="7">
        <f t="shared" si="52"/>
        <v>0</v>
      </c>
      <c r="M1109">
        <f t="shared" si="53"/>
        <v>0</v>
      </c>
    </row>
    <row r="1110" spans="1:13" x14ac:dyDescent="0.25">
      <c r="A1110" t="s">
        <v>283</v>
      </c>
      <c r="B1110">
        <v>1109</v>
      </c>
      <c r="C1110" t="s">
        <v>242</v>
      </c>
      <c r="D1110">
        <v>2</v>
      </c>
      <c r="E1110">
        <v>477219.5</v>
      </c>
      <c r="F1110">
        <v>171295</v>
      </c>
      <c r="G1110">
        <v>41.769999999999996</v>
      </c>
      <c r="H1110">
        <v>41.769999999999996</v>
      </c>
      <c r="I1110">
        <v>42.4</v>
      </c>
      <c r="J1110">
        <v>42.4</v>
      </c>
      <c r="K1110" s="4">
        <f t="shared" si="51"/>
        <v>0</v>
      </c>
      <c r="L1110" s="7">
        <f t="shared" si="52"/>
        <v>0</v>
      </c>
      <c r="M1110">
        <f t="shared" si="53"/>
        <v>0</v>
      </c>
    </row>
    <row r="1111" spans="1:13" x14ac:dyDescent="0.25">
      <c r="A1111" t="s">
        <v>283</v>
      </c>
      <c r="B1111">
        <v>1110</v>
      </c>
      <c r="C1111" t="s">
        <v>242</v>
      </c>
      <c r="D1111">
        <v>3</v>
      </c>
      <c r="E1111">
        <v>477214</v>
      </c>
      <c r="F1111">
        <v>171292.5</v>
      </c>
      <c r="G1111">
        <v>38.979999999999997</v>
      </c>
      <c r="H1111">
        <v>38.979999999999997</v>
      </c>
      <c r="I1111">
        <v>39.61</v>
      </c>
      <c r="J1111">
        <v>39.61</v>
      </c>
      <c r="K1111" s="4">
        <f t="shared" si="51"/>
        <v>0</v>
      </c>
      <c r="L1111" s="7">
        <f t="shared" si="52"/>
        <v>0</v>
      </c>
      <c r="M1111">
        <f t="shared" si="53"/>
        <v>0</v>
      </c>
    </row>
    <row r="1112" spans="1:13" x14ac:dyDescent="0.25">
      <c r="A1112" t="s">
        <v>283</v>
      </c>
      <c r="B1112">
        <v>1111</v>
      </c>
      <c r="C1112" t="s">
        <v>243</v>
      </c>
      <c r="D1112">
        <v>1</v>
      </c>
      <c r="E1112">
        <v>477411.2</v>
      </c>
      <c r="F1112">
        <v>171234.9</v>
      </c>
      <c r="G1112">
        <v>48.61</v>
      </c>
      <c r="H1112">
        <v>48.699999999999996</v>
      </c>
      <c r="I1112">
        <v>49.239999999999995</v>
      </c>
      <c r="J1112">
        <v>49.33</v>
      </c>
      <c r="K1112" s="4">
        <f t="shared" si="51"/>
        <v>0.1</v>
      </c>
      <c r="L1112" s="7">
        <f t="shared" si="52"/>
        <v>0.1</v>
      </c>
      <c r="M1112">
        <f t="shared" si="53"/>
        <v>1</v>
      </c>
    </row>
    <row r="1113" spans="1:13" x14ac:dyDescent="0.25">
      <c r="A1113" t="s">
        <v>283</v>
      </c>
      <c r="B1113">
        <v>1112</v>
      </c>
      <c r="C1113" t="s">
        <v>243</v>
      </c>
      <c r="D1113">
        <v>9</v>
      </c>
      <c r="E1113">
        <v>477407.3</v>
      </c>
      <c r="F1113">
        <v>171234.6</v>
      </c>
      <c r="G1113">
        <v>47.8</v>
      </c>
      <c r="H1113">
        <v>47.71</v>
      </c>
      <c r="I1113">
        <v>48.339999999999996</v>
      </c>
      <c r="J1113">
        <v>48.339999999999996</v>
      </c>
      <c r="K1113" s="4">
        <f t="shared" si="51"/>
        <v>-0.1</v>
      </c>
      <c r="L1113" s="7">
        <f t="shared" si="52"/>
        <v>0.1</v>
      </c>
      <c r="M1113">
        <f t="shared" si="53"/>
        <v>0</v>
      </c>
    </row>
    <row r="1114" spans="1:13" x14ac:dyDescent="0.25">
      <c r="A1114" t="s">
        <v>283</v>
      </c>
      <c r="B1114">
        <v>1126</v>
      </c>
      <c r="C1114" t="s">
        <v>243</v>
      </c>
      <c r="D1114">
        <v>5</v>
      </c>
      <c r="E1114">
        <v>477407.9</v>
      </c>
      <c r="F1114">
        <v>171222.39999999999</v>
      </c>
      <c r="G1114">
        <v>38.619999999999997</v>
      </c>
      <c r="H1114">
        <v>38.53</v>
      </c>
      <c r="I1114">
        <v>39.249999999999993</v>
      </c>
      <c r="J1114">
        <v>39.249999999999993</v>
      </c>
      <c r="K1114" s="4">
        <f t="shared" si="51"/>
        <v>-0.1</v>
      </c>
      <c r="L1114" s="7">
        <f t="shared" si="52"/>
        <v>0.1</v>
      </c>
      <c r="M1114">
        <f t="shared" si="53"/>
        <v>0</v>
      </c>
    </row>
    <row r="1115" spans="1:13" x14ac:dyDescent="0.25">
      <c r="A1115" t="s">
        <v>283</v>
      </c>
      <c r="B1115">
        <v>1113</v>
      </c>
      <c r="C1115" t="s">
        <v>243</v>
      </c>
      <c r="D1115">
        <v>1</v>
      </c>
      <c r="E1115">
        <v>477411.2</v>
      </c>
      <c r="F1115">
        <v>171234.9</v>
      </c>
      <c r="G1115">
        <v>46.81</v>
      </c>
      <c r="H1115">
        <v>46.81</v>
      </c>
      <c r="I1115">
        <v>47.44</v>
      </c>
      <c r="J1115">
        <v>47.44</v>
      </c>
      <c r="K1115" s="4">
        <f t="shared" si="51"/>
        <v>0</v>
      </c>
      <c r="L1115" s="7">
        <f t="shared" si="52"/>
        <v>0</v>
      </c>
      <c r="M1115">
        <f t="shared" si="53"/>
        <v>0</v>
      </c>
    </row>
    <row r="1116" spans="1:13" x14ac:dyDescent="0.25">
      <c r="A1116" t="s">
        <v>283</v>
      </c>
      <c r="B1116">
        <v>1114</v>
      </c>
      <c r="C1116" t="s">
        <v>243</v>
      </c>
      <c r="D1116">
        <v>9</v>
      </c>
      <c r="E1116">
        <v>477407.3</v>
      </c>
      <c r="F1116">
        <v>171234.6</v>
      </c>
      <c r="G1116">
        <v>45.82</v>
      </c>
      <c r="H1116">
        <v>45.82</v>
      </c>
      <c r="I1116">
        <v>46.449999999999996</v>
      </c>
      <c r="J1116">
        <v>46.449999999999996</v>
      </c>
      <c r="K1116" s="4">
        <f t="shared" si="51"/>
        <v>0</v>
      </c>
      <c r="L1116" s="7">
        <f t="shared" si="52"/>
        <v>0</v>
      </c>
      <c r="M1116">
        <f t="shared" si="53"/>
        <v>0</v>
      </c>
    </row>
    <row r="1117" spans="1:13" x14ac:dyDescent="0.25">
      <c r="A1117" t="s">
        <v>283</v>
      </c>
      <c r="B1117">
        <v>1115</v>
      </c>
      <c r="C1117" t="s">
        <v>243</v>
      </c>
      <c r="D1117">
        <v>8</v>
      </c>
      <c r="E1117">
        <v>477404.6</v>
      </c>
      <c r="F1117">
        <v>171230.5</v>
      </c>
      <c r="G1117">
        <v>44.47</v>
      </c>
      <c r="H1117">
        <v>44.47</v>
      </c>
      <c r="I1117">
        <v>45.099999999999994</v>
      </c>
      <c r="J1117">
        <v>45.099999999999994</v>
      </c>
      <c r="K1117" s="4">
        <f t="shared" si="51"/>
        <v>0</v>
      </c>
      <c r="L1117" s="7">
        <f t="shared" si="52"/>
        <v>0</v>
      </c>
      <c r="M1117">
        <f t="shared" si="53"/>
        <v>0</v>
      </c>
    </row>
    <row r="1118" spans="1:13" x14ac:dyDescent="0.25">
      <c r="A1118" t="s">
        <v>283</v>
      </c>
      <c r="B1118">
        <v>1116</v>
      </c>
      <c r="C1118" t="s">
        <v>243</v>
      </c>
      <c r="D1118">
        <v>3</v>
      </c>
      <c r="E1118">
        <v>477411.2</v>
      </c>
      <c r="F1118">
        <v>171227.3</v>
      </c>
      <c r="G1118">
        <v>43.93</v>
      </c>
      <c r="H1118">
        <v>43.93</v>
      </c>
      <c r="I1118">
        <v>44.65</v>
      </c>
      <c r="J1118">
        <v>44.65</v>
      </c>
      <c r="K1118" s="4">
        <f t="shared" si="51"/>
        <v>0</v>
      </c>
      <c r="L1118" s="7">
        <f t="shared" si="52"/>
        <v>0</v>
      </c>
      <c r="M1118">
        <f t="shared" si="53"/>
        <v>0</v>
      </c>
    </row>
    <row r="1119" spans="1:13" x14ac:dyDescent="0.25">
      <c r="A1119" t="s">
        <v>283</v>
      </c>
      <c r="B1119">
        <v>1117</v>
      </c>
      <c r="C1119" t="s">
        <v>243</v>
      </c>
      <c r="D1119">
        <v>6</v>
      </c>
      <c r="E1119">
        <v>477407.5</v>
      </c>
      <c r="F1119">
        <v>171224.1</v>
      </c>
      <c r="G1119">
        <v>43.749999999999993</v>
      </c>
      <c r="H1119">
        <v>43.749999999999993</v>
      </c>
      <c r="I1119">
        <v>44.379999999999995</v>
      </c>
      <c r="J1119">
        <v>44.379999999999995</v>
      </c>
      <c r="K1119" s="4">
        <f t="shared" si="51"/>
        <v>0</v>
      </c>
      <c r="L1119" s="7">
        <f t="shared" si="52"/>
        <v>0</v>
      </c>
      <c r="M1119">
        <f t="shared" si="53"/>
        <v>0</v>
      </c>
    </row>
    <row r="1120" spans="1:13" x14ac:dyDescent="0.25">
      <c r="A1120" t="s">
        <v>283</v>
      </c>
      <c r="B1120">
        <v>1118</v>
      </c>
      <c r="C1120" t="s">
        <v>243</v>
      </c>
      <c r="D1120">
        <v>2</v>
      </c>
      <c r="E1120">
        <v>477412</v>
      </c>
      <c r="F1120">
        <v>171230.5</v>
      </c>
      <c r="G1120">
        <v>42.4</v>
      </c>
      <c r="H1120">
        <v>42.4</v>
      </c>
      <c r="I1120">
        <v>43.03</v>
      </c>
      <c r="J1120">
        <v>43.03</v>
      </c>
      <c r="K1120" s="4">
        <f t="shared" si="51"/>
        <v>0</v>
      </c>
      <c r="L1120" s="7">
        <f t="shared" si="52"/>
        <v>0</v>
      </c>
      <c r="M1120">
        <f t="shared" si="53"/>
        <v>0</v>
      </c>
    </row>
    <row r="1121" spans="1:13" x14ac:dyDescent="0.25">
      <c r="A1121" t="s">
        <v>283</v>
      </c>
      <c r="B1121">
        <v>1119</v>
      </c>
      <c r="C1121" t="s">
        <v>243</v>
      </c>
      <c r="D1121">
        <v>5</v>
      </c>
      <c r="E1121">
        <v>477407.9</v>
      </c>
      <c r="F1121">
        <v>171222.39999999999</v>
      </c>
      <c r="G1121">
        <v>41.949999999999996</v>
      </c>
      <c r="H1121">
        <v>41.949999999999996</v>
      </c>
      <c r="I1121">
        <v>42.58</v>
      </c>
      <c r="J1121">
        <v>42.58</v>
      </c>
      <c r="K1121" s="4">
        <f t="shared" si="51"/>
        <v>0</v>
      </c>
      <c r="L1121" s="7">
        <f t="shared" si="52"/>
        <v>0</v>
      </c>
      <c r="M1121">
        <f t="shared" si="53"/>
        <v>0</v>
      </c>
    </row>
    <row r="1122" spans="1:13" x14ac:dyDescent="0.25">
      <c r="A1122" t="s">
        <v>283</v>
      </c>
      <c r="B1122">
        <v>1120</v>
      </c>
      <c r="C1122" t="s">
        <v>243</v>
      </c>
      <c r="D1122">
        <v>7</v>
      </c>
      <c r="E1122">
        <v>477405.7</v>
      </c>
      <c r="F1122">
        <v>171226.6</v>
      </c>
      <c r="G1122">
        <v>41.769999999999996</v>
      </c>
      <c r="H1122">
        <v>41.769999999999996</v>
      </c>
      <c r="I1122">
        <v>42.4</v>
      </c>
      <c r="J1122">
        <v>42.4</v>
      </c>
      <c r="K1122" s="4">
        <f t="shared" si="51"/>
        <v>0</v>
      </c>
      <c r="L1122" s="7">
        <f t="shared" si="52"/>
        <v>0</v>
      </c>
      <c r="M1122">
        <f t="shared" si="53"/>
        <v>0</v>
      </c>
    </row>
    <row r="1123" spans="1:13" x14ac:dyDescent="0.25">
      <c r="A1123" t="s">
        <v>283</v>
      </c>
      <c r="B1123">
        <v>1121</v>
      </c>
      <c r="C1123" t="s">
        <v>243</v>
      </c>
      <c r="D1123">
        <v>8</v>
      </c>
      <c r="E1123">
        <v>477404.6</v>
      </c>
      <c r="F1123">
        <v>171230.5</v>
      </c>
      <c r="G1123">
        <v>41.68</v>
      </c>
      <c r="H1123">
        <v>41.68</v>
      </c>
      <c r="I1123">
        <v>42.31</v>
      </c>
      <c r="J1123">
        <v>42.31</v>
      </c>
      <c r="K1123" s="4">
        <f t="shared" si="51"/>
        <v>0</v>
      </c>
      <c r="L1123" s="7">
        <f t="shared" si="52"/>
        <v>0</v>
      </c>
      <c r="M1123">
        <f t="shared" si="53"/>
        <v>0</v>
      </c>
    </row>
    <row r="1124" spans="1:13" x14ac:dyDescent="0.25">
      <c r="A1124" t="s">
        <v>283</v>
      </c>
      <c r="B1124">
        <v>1122</v>
      </c>
      <c r="C1124" t="s">
        <v>243</v>
      </c>
      <c r="D1124">
        <v>3</v>
      </c>
      <c r="E1124">
        <v>477411.2</v>
      </c>
      <c r="F1124">
        <v>171227.3</v>
      </c>
      <c r="G1124">
        <v>41.410000000000004</v>
      </c>
      <c r="H1124">
        <v>41.410000000000004</v>
      </c>
      <c r="I1124">
        <v>42.04</v>
      </c>
      <c r="J1124">
        <v>42.04</v>
      </c>
      <c r="K1124" s="4">
        <f t="shared" si="51"/>
        <v>0</v>
      </c>
      <c r="L1124" s="7">
        <f t="shared" si="52"/>
        <v>0</v>
      </c>
      <c r="M1124">
        <f t="shared" si="53"/>
        <v>0</v>
      </c>
    </row>
    <row r="1125" spans="1:13" x14ac:dyDescent="0.25">
      <c r="A1125" t="s">
        <v>283</v>
      </c>
      <c r="B1125">
        <v>1123</v>
      </c>
      <c r="C1125" t="s">
        <v>243</v>
      </c>
      <c r="D1125">
        <v>4</v>
      </c>
      <c r="E1125">
        <v>477410.6</v>
      </c>
      <c r="F1125">
        <v>171224.1</v>
      </c>
      <c r="G1125">
        <v>41.23</v>
      </c>
      <c r="H1125">
        <v>41.23</v>
      </c>
      <c r="I1125">
        <v>41.86</v>
      </c>
      <c r="J1125">
        <v>41.86</v>
      </c>
      <c r="K1125" s="4">
        <f t="shared" si="51"/>
        <v>0</v>
      </c>
      <c r="L1125" s="7">
        <f t="shared" si="52"/>
        <v>0</v>
      </c>
      <c r="M1125">
        <f t="shared" si="53"/>
        <v>0</v>
      </c>
    </row>
    <row r="1126" spans="1:13" x14ac:dyDescent="0.25">
      <c r="A1126" t="s">
        <v>283</v>
      </c>
      <c r="B1126">
        <v>1124</v>
      </c>
      <c r="C1126" t="s">
        <v>243</v>
      </c>
      <c r="D1126">
        <v>2</v>
      </c>
      <c r="E1126">
        <v>477412</v>
      </c>
      <c r="F1126">
        <v>171230.5</v>
      </c>
      <c r="G1126">
        <v>40.239999999999995</v>
      </c>
      <c r="H1126">
        <v>40.239999999999995</v>
      </c>
      <c r="I1126">
        <v>40.869999999999997</v>
      </c>
      <c r="J1126">
        <v>40.869999999999997</v>
      </c>
      <c r="K1126" s="4">
        <f t="shared" si="51"/>
        <v>0</v>
      </c>
      <c r="L1126" s="7">
        <f t="shared" si="52"/>
        <v>0</v>
      </c>
      <c r="M1126">
        <f t="shared" si="53"/>
        <v>0</v>
      </c>
    </row>
    <row r="1127" spans="1:13" x14ac:dyDescent="0.25">
      <c r="A1127" t="s">
        <v>283</v>
      </c>
      <c r="B1127">
        <v>1125</v>
      </c>
      <c r="C1127" t="s">
        <v>243</v>
      </c>
      <c r="D1127">
        <v>6</v>
      </c>
      <c r="E1127">
        <v>477407.5</v>
      </c>
      <c r="F1127">
        <v>171224.1</v>
      </c>
      <c r="G1127">
        <v>40.15</v>
      </c>
      <c r="H1127">
        <v>40.15</v>
      </c>
      <c r="I1127">
        <v>40.869999999999997</v>
      </c>
      <c r="J1127">
        <v>40.78</v>
      </c>
      <c r="K1127" s="4">
        <f t="shared" si="51"/>
        <v>0</v>
      </c>
      <c r="L1127" s="7">
        <f t="shared" si="52"/>
        <v>0</v>
      </c>
      <c r="M1127">
        <f t="shared" si="53"/>
        <v>0</v>
      </c>
    </row>
    <row r="1128" spans="1:13" x14ac:dyDescent="0.25">
      <c r="A1128" t="s">
        <v>283</v>
      </c>
      <c r="B1128">
        <v>1127</v>
      </c>
      <c r="C1128" t="s">
        <v>243</v>
      </c>
      <c r="D1128">
        <v>4</v>
      </c>
      <c r="E1128">
        <v>477410.6</v>
      </c>
      <c r="F1128">
        <v>171224.1</v>
      </c>
      <c r="G1128">
        <v>38.349999999999994</v>
      </c>
      <c r="H1128">
        <v>38.349999999999994</v>
      </c>
      <c r="I1128">
        <v>38.979999999999997</v>
      </c>
      <c r="J1128">
        <v>38.979999999999997</v>
      </c>
      <c r="K1128" s="4">
        <f t="shared" si="51"/>
        <v>0</v>
      </c>
      <c r="L1128" s="7">
        <f t="shared" si="52"/>
        <v>0</v>
      </c>
      <c r="M1128">
        <f t="shared" si="53"/>
        <v>0</v>
      </c>
    </row>
    <row r="1129" spans="1:13" x14ac:dyDescent="0.25">
      <c r="A1129" t="s">
        <v>283</v>
      </c>
      <c r="B1129">
        <v>1128</v>
      </c>
      <c r="C1129" t="s">
        <v>243</v>
      </c>
      <c r="D1129">
        <v>7</v>
      </c>
      <c r="E1129">
        <v>477405.7</v>
      </c>
      <c r="F1129">
        <v>171226.6</v>
      </c>
      <c r="G1129">
        <v>38.349999999999994</v>
      </c>
      <c r="H1129">
        <v>38.349999999999994</v>
      </c>
      <c r="I1129">
        <v>38.979999999999997</v>
      </c>
      <c r="J1129">
        <v>38.979999999999997</v>
      </c>
      <c r="K1129" s="4">
        <f t="shared" si="51"/>
        <v>0</v>
      </c>
      <c r="L1129" s="7">
        <f t="shared" si="52"/>
        <v>0</v>
      </c>
      <c r="M1129">
        <f t="shared" si="53"/>
        <v>0</v>
      </c>
    </row>
    <row r="1130" spans="1:13" x14ac:dyDescent="0.25">
      <c r="A1130" t="s">
        <v>283</v>
      </c>
      <c r="B1130">
        <v>1129</v>
      </c>
      <c r="C1130" t="s">
        <v>244</v>
      </c>
      <c r="D1130">
        <v>1</v>
      </c>
      <c r="E1130">
        <v>477402.5</v>
      </c>
      <c r="F1130">
        <v>171238.6</v>
      </c>
      <c r="G1130">
        <v>48.43</v>
      </c>
      <c r="H1130">
        <v>48.43</v>
      </c>
      <c r="I1130">
        <v>49.06</v>
      </c>
      <c r="J1130">
        <v>49.06</v>
      </c>
      <c r="K1130" s="4">
        <f t="shared" si="51"/>
        <v>0</v>
      </c>
      <c r="L1130" s="7">
        <f t="shared" si="52"/>
        <v>0</v>
      </c>
      <c r="M1130">
        <f t="shared" si="53"/>
        <v>1</v>
      </c>
    </row>
    <row r="1131" spans="1:13" x14ac:dyDescent="0.25">
      <c r="A1131" t="s">
        <v>283</v>
      </c>
      <c r="B1131">
        <v>1130</v>
      </c>
      <c r="C1131" t="s">
        <v>244</v>
      </c>
      <c r="D1131">
        <v>6</v>
      </c>
      <c r="E1131">
        <v>477398.1</v>
      </c>
      <c r="F1131">
        <v>171239.6</v>
      </c>
      <c r="G1131">
        <v>48.07</v>
      </c>
      <c r="H1131">
        <v>48.07</v>
      </c>
      <c r="I1131">
        <v>48.699999999999996</v>
      </c>
      <c r="J1131">
        <v>48.699999999999996</v>
      </c>
      <c r="K1131" s="4">
        <f t="shared" si="51"/>
        <v>0</v>
      </c>
      <c r="L1131" s="7">
        <f t="shared" si="52"/>
        <v>0</v>
      </c>
      <c r="M1131">
        <f t="shared" si="53"/>
        <v>0</v>
      </c>
    </row>
    <row r="1132" spans="1:13" x14ac:dyDescent="0.25">
      <c r="A1132" t="s">
        <v>283</v>
      </c>
      <c r="B1132">
        <v>1131</v>
      </c>
      <c r="C1132" t="s">
        <v>244</v>
      </c>
      <c r="D1132">
        <v>5</v>
      </c>
      <c r="E1132">
        <v>477396.5</v>
      </c>
      <c r="F1132">
        <v>171237.3</v>
      </c>
      <c r="G1132">
        <v>47.889999999999993</v>
      </c>
      <c r="H1132">
        <v>47.889999999999993</v>
      </c>
      <c r="I1132">
        <v>48.519999999999996</v>
      </c>
      <c r="J1132">
        <v>48.519999999999996</v>
      </c>
      <c r="K1132" s="4">
        <f t="shared" si="51"/>
        <v>0</v>
      </c>
      <c r="L1132" s="7">
        <f t="shared" si="52"/>
        <v>0</v>
      </c>
      <c r="M1132">
        <f t="shared" si="53"/>
        <v>0</v>
      </c>
    </row>
    <row r="1133" spans="1:13" x14ac:dyDescent="0.25">
      <c r="A1133" t="s">
        <v>283</v>
      </c>
      <c r="B1133">
        <v>1132</v>
      </c>
      <c r="C1133" t="s">
        <v>244</v>
      </c>
      <c r="D1133">
        <v>1</v>
      </c>
      <c r="E1133">
        <v>477402.5</v>
      </c>
      <c r="F1133">
        <v>171238.6</v>
      </c>
      <c r="G1133">
        <v>46.54</v>
      </c>
      <c r="H1133">
        <v>46.54</v>
      </c>
      <c r="I1133">
        <v>47.17</v>
      </c>
      <c r="J1133">
        <v>47.17</v>
      </c>
      <c r="K1133" s="4">
        <f t="shared" si="51"/>
        <v>0</v>
      </c>
      <c r="L1133" s="7">
        <f t="shared" si="52"/>
        <v>0</v>
      </c>
      <c r="M1133">
        <f t="shared" si="53"/>
        <v>0</v>
      </c>
    </row>
    <row r="1134" spans="1:13" x14ac:dyDescent="0.25">
      <c r="A1134" t="s">
        <v>283</v>
      </c>
      <c r="B1134">
        <v>1133</v>
      </c>
      <c r="C1134" t="s">
        <v>244</v>
      </c>
      <c r="D1134">
        <v>6</v>
      </c>
      <c r="E1134">
        <v>477398.1</v>
      </c>
      <c r="F1134">
        <v>171239.6</v>
      </c>
      <c r="G1134">
        <v>45.999999999999993</v>
      </c>
      <c r="H1134">
        <v>45.999999999999993</v>
      </c>
      <c r="I1134">
        <v>46.629999999999995</v>
      </c>
      <c r="J1134">
        <v>46.629999999999995</v>
      </c>
      <c r="K1134" s="4">
        <f t="shared" si="51"/>
        <v>0</v>
      </c>
      <c r="L1134" s="7">
        <f t="shared" si="52"/>
        <v>0</v>
      </c>
      <c r="M1134">
        <f t="shared" si="53"/>
        <v>0</v>
      </c>
    </row>
    <row r="1135" spans="1:13" x14ac:dyDescent="0.25">
      <c r="A1135" t="s">
        <v>283</v>
      </c>
      <c r="B1135">
        <v>1134</v>
      </c>
      <c r="C1135" t="s">
        <v>244</v>
      </c>
      <c r="D1135">
        <v>5</v>
      </c>
      <c r="E1135">
        <v>477396.5</v>
      </c>
      <c r="F1135">
        <v>171237.3</v>
      </c>
      <c r="G1135">
        <v>45.82</v>
      </c>
      <c r="H1135">
        <v>45.82</v>
      </c>
      <c r="I1135">
        <v>46.449999999999996</v>
      </c>
      <c r="J1135">
        <v>46.449999999999996</v>
      </c>
      <c r="K1135" s="4">
        <f t="shared" si="51"/>
        <v>0</v>
      </c>
      <c r="L1135" s="7">
        <f t="shared" si="52"/>
        <v>0</v>
      </c>
      <c r="M1135">
        <f t="shared" si="53"/>
        <v>0</v>
      </c>
    </row>
    <row r="1136" spans="1:13" x14ac:dyDescent="0.25">
      <c r="A1136" t="s">
        <v>283</v>
      </c>
      <c r="B1136">
        <v>1135</v>
      </c>
      <c r="C1136" t="s">
        <v>244</v>
      </c>
      <c r="D1136">
        <v>2</v>
      </c>
      <c r="E1136">
        <v>477405.1</v>
      </c>
      <c r="F1136">
        <v>171235</v>
      </c>
      <c r="G1136">
        <v>42.489999999999995</v>
      </c>
      <c r="H1136">
        <v>42.489999999999995</v>
      </c>
      <c r="I1136">
        <v>43.12</v>
      </c>
      <c r="J1136">
        <v>43.12</v>
      </c>
      <c r="K1136" s="4">
        <f t="shared" si="51"/>
        <v>0</v>
      </c>
      <c r="L1136" s="7">
        <f t="shared" si="52"/>
        <v>0</v>
      </c>
      <c r="M1136">
        <f t="shared" si="53"/>
        <v>0</v>
      </c>
    </row>
    <row r="1137" spans="1:13" x14ac:dyDescent="0.25">
      <c r="A1137" t="s">
        <v>283</v>
      </c>
      <c r="B1137">
        <v>1136</v>
      </c>
      <c r="C1137" t="s">
        <v>244</v>
      </c>
      <c r="D1137">
        <v>4</v>
      </c>
      <c r="E1137">
        <v>477399.2</v>
      </c>
      <c r="F1137">
        <v>171233.8</v>
      </c>
      <c r="G1137">
        <v>41.949999999999996</v>
      </c>
      <c r="H1137">
        <v>41.949999999999996</v>
      </c>
      <c r="I1137">
        <v>42.58</v>
      </c>
      <c r="J1137">
        <v>42.58</v>
      </c>
      <c r="K1137" s="4">
        <f t="shared" si="51"/>
        <v>0</v>
      </c>
      <c r="L1137" s="7">
        <f t="shared" si="52"/>
        <v>0</v>
      </c>
      <c r="M1137">
        <f t="shared" si="53"/>
        <v>0</v>
      </c>
    </row>
    <row r="1138" spans="1:13" x14ac:dyDescent="0.25">
      <c r="A1138" t="s">
        <v>283</v>
      </c>
      <c r="B1138">
        <v>1137</v>
      </c>
      <c r="C1138" t="s">
        <v>244</v>
      </c>
      <c r="D1138">
        <v>3</v>
      </c>
      <c r="E1138">
        <v>477403.5</v>
      </c>
      <c r="F1138">
        <v>171232.6</v>
      </c>
      <c r="G1138">
        <v>41.68</v>
      </c>
      <c r="H1138">
        <v>41.68</v>
      </c>
      <c r="I1138">
        <v>42.31</v>
      </c>
      <c r="J1138">
        <v>42.31</v>
      </c>
      <c r="K1138" s="4">
        <f t="shared" si="51"/>
        <v>0</v>
      </c>
      <c r="L1138" s="7">
        <f t="shared" si="52"/>
        <v>0</v>
      </c>
      <c r="M1138">
        <f t="shared" si="53"/>
        <v>0</v>
      </c>
    </row>
    <row r="1139" spans="1:13" x14ac:dyDescent="0.25">
      <c r="A1139" t="s">
        <v>283</v>
      </c>
      <c r="B1139">
        <v>1138</v>
      </c>
      <c r="C1139" t="s">
        <v>244</v>
      </c>
      <c r="D1139">
        <v>2</v>
      </c>
      <c r="E1139">
        <v>477405.1</v>
      </c>
      <c r="F1139">
        <v>171235</v>
      </c>
      <c r="G1139">
        <v>40.42</v>
      </c>
      <c r="H1139">
        <v>40.42</v>
      </c>
      <c r="I1139">
        <v>41.05</v>
      </c>
      <c r="J1139">
        <v>41.05</v>
      </c>
      <c r="K1139" s="4">
        <f t="shared" si="51"/>
        <v>0</v>
      </c>
      <c r="L1139" s="7">
        <f t="shared" si="52"/>
        <v>0</v>
      </c>
      <c r="M1139">
        <f t="shared" si="53"/>
        <v>0</v>
      </c>
    </row>
    <row r="1140" spans="1:13" x14ac:dyDescent="0.25">
      <c r="A1140" t="s">
        <v>283</v>
      </c>
      <c r="B1140">
        <v>1139</v>
      </c>
      <c r="C1140" t="s">
        <v>244</v>
      </c>
      <c r="D1140">
        <v>3</v>
      </c>
      <c r="E1140">
        <v>477403.5</v>
      </c>
      <c r="F1140">
        <v>171232.6</v>
      </c>
      <c r="G1140">
        <v>39.249999999999993</v>
      </c>
      <c r="H1140">
        <v>39.249999999999993</v>
      </c>
      <c r="I1140">
        <v>39.879999999999995</v>
      </c>
      <c r="J1140">
        <v>39.879999999999995</v>
      </c>
      <c r="K1140" s="4">
        <f t="shared" si="51"/>
        <v>0</v>
      </c>
      <c r="L1140" s="7">
        <f t="shared" si="52"/>
        <v>0</v>
      </c>
      <c r="M1140">
        <f t="shared" si="53"/>
        <v>0</v>
      </c>
    </row>
    <row r="1141" spans="1:13" x14ac:dyDescent="0.25">
      <c r="A1141" t="s">
        <v>283</v>
      </c>
      <c r="B1141">
        <v>1140</v>
      </c>
      <c r="C1141" t="s">
        <v>244</v>
      </c>
      <c r="D1141">
        <v>4</v>
      </c>
      <c r="E1141">
        <v>477399.2</v>
      </c>
      <c r="F1141">
        <v>171233.8</v>
      </c>
      <c r="G1141">
        <v>38.44</v>
      </c>
      <c r="H1141">
        <v>38.44</v>
      </c>
      <c r="I1141">
        <v>39.07</v>
      </c>
      <c r="J1141">
        <v>39.07</v>
      </c>
      <c r="K1141" s="4">
        <f t="shared" si="51"/>
        <v>0</v>
      </c>
      <c r="L1141" s="7">
        <f t="shared" si="52"/>
        <v>0</v>
      </c>
      <c r="M1141">
        <f t="shared" si="53"/>
        <v>0</v>
      </c>
    </row>
    <row r="1142" spans="1:13" x14ac:dyDescent="0.25">
      <c r="A1142" t="s">
        <v>283</v>
      </c>
      <c r="B1142">
        <v>1153</v>
      </c>
      <c r="C1142" t="s">
        <v>245</v>
      </c>
      <c r="D1142">
        <v>8</v>
      </c>
      <c r="E1142">
        <v>477385.3</v>
      </c>
      <c r="F1142">
        <v>171214.5</v>
      </c>
      <c r="G1142">
        <v>41.589999999999996</v>
      </c>
      <c r="H1142">
        <v>41.499999999999993</v>
      </c>
      <c r="I1142">
        <v>42.22</v>
      </c>
      <c r="J1142">
        <v>42.22</v>
      </c>
      <c r="K1142" s="4">
        <f t="shared" si="51"/>
        <v>-0.1</v>
      </c>
      <c r="L1142" s="7">
        <f t="shared" si="52"/>
        <v>0.1</v>
      </c>
      <c r="M1142">
        <f t="shared" si="53"/>
        <v>1</v>
      </c>
    </row>
    <row r="1143" spans="1:13" x14ac:dyDescent="0.25">
      <c r="A1143" t="s">
        <v>283</v>
      </c>
      <c r="B1143">
        <v>1141</v>
      </c>
      <c r="C1143" t="s">
        <v>245</v>
      </c>
      <c r="D1143">
        <v>1</v>
      </c>
      <c r="E1143">
        <v>477387.8</v>
      </c>
      <c r="F1143">
        <v>171223</v>
      </c>
      <c r="G1143">
        <v>47.17</v>
      </c>
      <c r="H1143">
        <v>47.17</v>
      </c>
      <c r="I1143">
        <v>47.8</v>
      </c>
      <c r="J1143">
        <v>47.8</v>
      </c>
      <c r="K1143" s="4">
        <f t="shared" si="51"/>
        <v>0</v>
      </c>
      <c r="L1143" s="7">
        <f t="shared" si="52"/>
        <v>0</v>
      </c>
      <c r="M1143">
        <f t="shared" si="53"/>
        <v>0</v>
      </c>
    </row>
    <row r="1144" spans="1:13" x14ac:dyDescent="0.25">
      <c r="A1144" t="s">
        <v>283</v>
      </c>
      <c r="B1144">
        <v>1142</v>
      </c>
      <c r="C1144" t="s">
        <v>245</v>
      </c>
      <c r="D1144">
        <v>2</v>
      </c>
      <c r="E1144">
        <v>477391.5</v>
      </c>
      <c r="F1144">
        <v>171221.9</v>
      </c>
      <c r="G1144">
        <v>47.08</v>
      </c>
      <c r="H1144">
        <v>47.08</v>
      </c>
      <c r="I1144">
        <v>47.71</v>
      </c>
      <c r="J1144">
        <v>47.71</v>
      </c>
      <c r="K1144" s="4">
        <f t="shared" si="51"/>
        <v>0</v>
      </c>
      <c r="L1144" s="7">
        <f t="shared" si="52"/>
        <v>0</v>
      </c>
      <c r="M1144">
        <f t="shared" si="53"/>
        <v>0</v>
      </c>
    </row>
    <row r="1145" spans="1:13" x14ac:dyDescent="0.25">
      <c r="A1145" t="s">
        <v>283</v>
      </c>
      <c r="B1145">
        <v>1143</v>
      </c>
      <c r="C1145" t="s">
        <v>245</v>
      </c>
      <c r="D1145">
        <v>3</v>
      </c>
      <c r="E1145">
        <v>477394.3</v>
      </c>
      <c r="F1145">
        <v>171221.6</v>
      </c>
      <c r="G1145">
        <v>47.08</v>
      </c>
      <c r="H1145">
        <v>47.08</v>
      </c>
      <c r="I1145">
        <v>47.71</v>
      </c>
      <c r="J1145">
        <v>47.71</v>
      </c>
      <c r="K1145" s="4">
        <f t="shared" si="51"/>
        <v>0</v>
      </c>
      <c r="L1145" s="7">
        <f t="shared" si="52"/>
        <v>0</v>
      </c>
      <c r="M1145">
        <f t="shared" si="53"/>
        <v>0</v>
      </c>
    </row>
    <row r="1146" spans="1:13" x14ac:dyDescent="0.25">
      <c r="A1146" t="s">
        <v>283</v>
      </c>
      <c r="B1146">
        <v>1144</v>
      </c>
      <c r="C1146" t="s">
        <v>245</v>
      </c>
      <c r="D1146">
        <v>11</v>
      </c>
      <c r="E1146">
        <v>477382.6</v>
      </c>
      <c r="F1146">
        <v>171221.7</v>
      </c>
      <c r="G1146">
        <v>46.81</v>
      </c>
      <c r="H1146">
        <v>46.81</v>
      </c>
      <c r="I1146">
        <v>47.53</v>
      </c>
      <c r="J1146">
        <v>47.53</v>
      </c>
      <c r="K1146" s="4">
        <f t="shared" si="51"/>
        <v>0</v>
      </c>
      <c r="L1146" s="7">
        <f t="shared" si="52"/>
        <v>0</v>
      </c>
      <c r="M1146">
        <f t="shared" si="53"/>
        <v>0</v>
      </c>
    </row>
    <row r="1147" spans="1:13" x14ac:dyDescent="0.25">
      <c r="A1147" t="s">
        <v>283</v>
      </c>
      <c r="B1147">
        <v>1145</v>
      </c>
      <c r="C1147" t="s">
        <v>245</v>
      </c>
      <c r="D1147">
        <v>1</v>
      </c>
      <c r="E1147">
        <v>477387.8</v>
      </c>
      <c r="F1147">
        <v>171223</v>
      </c>
      <c r="G1147">
        <v>44.92</v>
      </c>
      <c r="H1147">
        <v>44.92</v>
      </c>
      <c r="I1147">
        <v>45.639999999999993</v>
      </c>
      <c r="J1147">
        <v>45.55</v>
      </c>
      <c r="K1147" s="4">
        <f t="shared" si="51"/>
        <v>0</v>
      </c>
      <c r="L1147" s="7">
        <f t="shared" si="52"/>
        <v>0</v>
      </c>
      <c r="M1147">
        <f t="shared" si="53"/>
        <v>0</v>
      </c>
    </row>
    <row r="1148" spans="1:13" x14ac:dyDescent="0.25">
      <c r="A1148" t="s">
        <v>283</v>
      </c>
      <c r="B1148">
        <v>1146</v>
      </c>
      <c r="C1148" t="s">
        <v>245</v>
      </c>
      <c r="D1148">
        <v>2</v>
      </c>
      <c r="E1148">
        <v>477391.5</v>
      </c>
      <c r="F1148">
        <v>171221.9</v>
      </c>
      <c r="G1148">
        <v>44.65</v>
      </c>
      <c r="H1148">
        <v>44.65</v>
      </c>
      <c r="I1148">
        <v>45.28</v>
      </c>
      <c r="J1148">
        <v>45.28</v>
      </c>
      <c r="K1148" s="4">
        <f t="shared" si="51"/>
        <v>0</v>
      </c>
      <c r="L1148" s="7">
        <f t="shared" si="52"/>
        <v>0</v>
      </c>
      <c r="M1148">
        <f t="shared" si="53"/>
        <v>0</v>
      </c>
    </row>
    <row r="1149" spans="1:13" x14ac:dyDescent="0.25">
      <c r="A1149" t="s">
        <v>283</v>
      </c>
      <c r="B1149">
        <v>1147</v>
      </c>
      <c r="C1149" t="s">
        <v>245</v>
      </c>
      <c r="D1149">
        <v>3</v>
      </c>
      <c r="E1149">
        <v>477394.3</v>
      </c>
      <c r="F1149">
        <v>171221.6</v>
      </c>
      <c r="G1149">
        <v>44.56</v>
      </c>
      <c r="H1149">
        <v>44.56</v>
      </c>
      <c r="I1149">
        <v>45.19</v>
      </c>
      <c r="J1149">
        <v>45.19</v>
      </c>
      <c r="K1149" s="4">
        <f t="shared" si="51"/>
        <v>0</v>
      </c>
      <c r="L1149" s="7">
        <f t="shared" si="52"/>
        <v>0</v>
      </c>
      <c r="M1149">
        <f t="shared" si="53"/>
        <v>0</v>
      </c>
    </row>
    <row r="1150" spans="1:13" x14ac:dyDescent="0.25">
      <c r="A1150" t="s">
        <v>283</v>
      </c>
      <c r="B1150">
        <v>1148</v>
      </c>
      <c r="C1150" t="s">
        <v>245</v>
      </c>
      <c r="D1150">
        <v>11</v>
      </c>
      <c r="E1150">
        <v>477382.6</v>
      </c>
      <c r="F1150">
        <v>171221.7</v>
      </c>
      <c r="G1150">
        <v>44.47</v>
      </c>
      <c r="H1150">
        <v>44.47</v>
      </c>
      <c r="I1150">
        <v>45.099999999999994</v>
      </c>
      <c r="J1150">
        <v>45.099999999999994</v>
      </c>
      <c r="K1150" s="4">
        <f t="shared" si="51"/>
        <v>0</v>
      </c>
      <c r="L1150" s="7">
        <f t="shared" si="52"/>
        <v>0</v>
      </c>
      <c r="M1150">
        <f t="shared" si="53"/>
        <v>0</v>
      </c>
    </row>
    <row r="1151" spans="1:13" x14ac:dyDescent="0.25">
      <c r="A1151" t="s">
        <v>283</v>
      </c>
      <c r="B1151">
        <v>1149</v>
      </c>
      <c r="C1151" t="s">
        <v>245</v>
      </c>
      <c r="D1151">
        <v>10</v>
      </c>
      <c r="E1151">
        <v>477380.8</v>
      </c>
      <c r="F1151">
        <v>171218.1</v>
      </c>
      <c r="G1151">
        <v>41.949999999999996</v>
      </c>
      <c r="H1151">
        <v>41.949999999999996</v>
      </c>
      <c r="I1151">
        <v>42.58</v>
      </c>
      <c r="J1151">
        <v>42.58</v>
      </c>
      <c r="K1151" s="4">
        <f t="shared" si="51"/>
        <v>0</v>
      </c>
      <c r="L1151" s="7">
        <f t="shared" si="52"/>
        <v>0</v>
      </c>
      <c r="M1151">
        <f t="shared" si="53"/>
        <v>0</v>
      </c>
    </row>
    <row r="1152" spans="1:13" x14ac:dyDescent="0.25">
      <c r="A1152" t="s">
        <v>283</v>
      </c>
      <c r="B1152">
        <v>1150</v>
      </c>
      <c r="C1152" t="s">
        <v>245</v>
      </c>
      <c r="D1152">
        <v>9</v>
      </c>
      <c r="E1152">
        <v>477382.3</v>
      </c>
      <c r="F1152">
        <v>171216.5</v>
      </c>
      <c r="G1152">
        <v>41.769999999999996</v>
      </c>
      <c r="H1152">
        <v>41.769999999999996</v>
      </c>
      <c r="I1152">
        <v>42.4</v>
      </c>
      <c r="J1152">
        <v>42.4</v>
      </c>
      <c r="K1152" s="4">
        <f t="shared" si="51"/>
        <v>0</v>
      </c>
      <c r="L1152" s="7">
        <f t="shared" si="52"/>
        <v>0</v>
      </c>
      <c r="M1152">
        <f t="shared" si="53"/>
        <v>0</v>
      </c>
    </row>
    <row r="1153" spans="1:13" x14ac:dyDescent="0.25">
      <c r="A1153" t="s">
        <v>283</v>
      </c>
      <c r="B1153">
        <v>1151</v>
      </c>
      <c r="C1153" t="s">
        <v>245</v>
      </c>
      <c r="D1153">
        <v>4</v>
      </c>
      <c r="E1153">
        <v>477396</v>
      </c>
      <c r="F1153">
        <v>171219.6</v>
      </c>
      <c r="G1153">
        <v>41.68</v>
      </c>
      <c r="H1153">
        <v>41.68</v>
      </c>
      <c r="I1153">
        <v>42.31</v>
      </c>
      <c r="J1153">
        <v>42.31</v>
      </c>
      <c r="K1153" s="4">
        <f t="shared" si="51"/>
        <v>0</v>
      </c>
      <c r="L1153" s="7">
        <f t="shared" si="52"/>
        <v>0</v>
      </c>
      <c r="M1153">
        <f t="shared" si="53"/>
        <v>0</v>
      </c>
    </row>
    <row r="1154" spans="1:13" x14ac:dyDescent="0.25">
      <c r="A1154" t="s">
        <v>283</v>
      </c>
      <c r="B1154">
        <v>1152</v>
      </c>
      <c r="C1154" t="s">
        <v>245</v>
      </c>
      <c r="D1154">
        <v>5</v>
      </c>
      <c r="E1154">
        <v>477395.3</v>
      </c>
      <c r="F1154">
        <v>171218.5</v>
      </c>
      <c r="G1154">
        <v>41.499999999999993</v>
      </c>
      <c r="H1154">
        <v>41.499999999999993</v>
      </c>
      <c r="I1154">
        <v>42.129999999999995</v>
      </c>
      <c r="J1154">
        <v>42.129999999999995</v>
      </c>
      <c r="K1154" s="4">
        <f t="shared" ref="K1154:K1217" si="54">ROUND(H1154-G1154,1)</f>
        <v>0</v>
      </c>
      <c r="L1154" s="7">
        <f t="shared" ref="L1154:L1217" si="55">ABS(K1154)</f>
        <v>0</v>
      </c>
      <c r="M1154">
        <f t="shared" si="53"/>
        <v>0</v>
      </c>
    </row>
    <row r="1155" spans="1:13" x14ac:dyDescent="0.25">
      <c r="A1155" t="s">
        <v>283</v>
      </c>
      <c r="B1155">
        <v>1154</v>
      </c>
      <c r="C1155" t="s">
        <v>245</v>
      </c>
      <c r="D1155">
        <v>7</v>
      </c>
      <c r="E1155">
        <v>477389.4</v>
      </c>
      <c r="F1155">
        <v>171216.8</v>
      </c>
      <c r="G1155">
        <v>40.599999999999994</v>
      </c>
      <c r="H1155">
        <v>40.599999999999994</v>
      </c>
      <c r="I1155">
        <v>41.23</v>
      </c>
      <c r="J1155">
        <v>41.23</v>
      </c>
      <c r="K1155" s="4">
        <f t="shared" si="54"/>
        <v>0</v>
      </c>
      <c r="L1155" s="7">
        <f t="shared" si="55"/>
        <v>0</v>
      </c>
      <c r="M1155">
        <f t="shared" ref="M1155:M1218" si="56">IF(C1155=C1154,0,1)</f>
        <v>0</v>
      </c>
    </row>
    <row r="1156" spans="1:13" x14ac:dyDescent="0.25">
      <c r="A1156" t="s">
        <v>283</v>
      </c>
      <c r="B1156">
        <v>1155</v>
      </c>
      <c r="C1156" t="s">
        <v>245</v>
      </c>
      <c r="D1156">
        <v>6</v>
      </c>
      <c r="E1156">
        <v>477393.2</v>
      </c>
      <c r="F1156">
        <v>171219.1</v>
      </c>
      <c r="G1156">
        <v>39.79</v>
      </c>
      <c r="H1156">
        <v>39.79</v>
      </c>
      <c r="I1156">
        <v>40.42</v>
      </c>
      <c r="J1156">
        <v>40.42</v>
      </c>
      <c r="K1156" s="4">
        <f t="shared" si="54"/>
        <v>0</v>
      </c>
      <c r="L1156" s="7">
        <f t="shared" si="55"/>
        <v>0</v>
      </c>
      <c r="M1156">
        <f t="shared" si="56"/>
        <v>0</v>
      </c>
    </row>
    <row r="1157" spans="1:13" x14ac:dyDescent="0.25">
      <c r="A1157" t="s">
        <v>283</v>
      </c>
      <c r="B1157">
        <v>1156</v>
      </c>
      <c r="C1157" t="s">
        <v>245</v>
      </c>
      <c r="D1157">
        <v>4</v>
      </c>
      <c r="E1157">
        <v>477396</v>
      </c>
      <c r="F1157">
        <v>171219.6</v>
      </c>
      <c r="G1157">
        <v>38.799999999999997</v>
      </c>
      <c r="H1157">
        <v>38.799999999999997</v>
      </c>
      <c r="I1157">
        <v>39.43</v>
      </c>
      <c r="J1157">
        <v>39.43</v>
      </c>
      <c r="K1157" s="4">
        <f t="shared" si="54"/>
        <v>0</v>
      </c>
      <c r="L1157" s="7">
        <f t="shared" si="55"/>
        <v>0</v>
      </c>
      <c r="M1157">
        <f t="shared" si="56"/>
        <v>0</v>
      </c>
    </row>
    <row r="1158" spans="1:13" x14ac:dyDescent="0.25">
      <c r="A1158" t="s">
        <v>283</v>
      </c>
      <c r="B1158">
        <v>1157</v>
      </c>
      <c r="C1158" t="s">
        <v>245</v>
      </c>
      <c r="D1158">
        <v>5</v>
      </c>
      <c r="E1158">
        <v>477395.3</v>
      </c>
      <c r="F1158">
        <v>171218.5</v>
      </c>
      <c r="G1158">
        <v>38.44</v>
      </c>
      <c r="H1158">
        <v>38.44</v>
      </c>
      <c r="I1158">
        <v>39.07</v>
      </c>
      <c r="J1158">
        <v>39.07</v>
      </c>
      <c r="K1158" s="4">
        <f t="shared" si="54"/>
        <v>0</v>
      </c>
      <c r="L1158" s="7">
        <f t="shared" si="55"/>
        <v>0</v>
      </c>
      <c r="M1158">
        <f t="shared" si="56"/>
        <v>0</v>
      </c>
    </row>
    <row r="1159" spans="1:13" x14ac:dyDescent="0.25">
      <c r="A1159" t="s">
        <v>283</v>
      </c>
      <c r="B1159">
        <v>1158</v>
      </c>
      <c r="C1159" t="s">
        <v>245</v>
      </c>
      <c r="D1159">
        <v>10</v>
      </c>
      <c r="E1159">
        <v>477380.8</v>
      </c>
      <c r="F1159">
        <v>171218.1</v>
      </c>
      <c r="G1159">
        <v>38.349999999999994</v>
      </c>
      <c r="H1159">
        <v>38.349999999999994</v>
      </c>
      <c r="I1159">
        <v>38.979999999999997</v>
      </c>
      <c r="J1159">
        <v>38.979999999999997</v>
      </c>
      <c r="K1159" s="4">
        <f t="shared" si="54"/>
        <v>0</v>
      </c>
      <c r="L1159" s="7">
        <f t="shared" si="55"/>
        <v>0</v>
      </c>
      <c r="M1159">
        <f t="shared" si="56"/>
        <v>0</v>
      </c>
    </row>
    <row r="1160" spans="1:13" x14ac:dyDescent="0.25">
      <c r="A1160" t="s">
        <v>283</v>
      </c>
      <c r="B1160">
        <v>1159</v>
      </c>
      <c r="C1160" t="s">
        <v>245</v>
      </c>
      <c r="D1160">
        <v>9</v>
      </c>
      <c r="E1160">
        <v>477382.3</v>
      </c>
      <c r="F1160">
        <v>171216.5</v>
      </c>
      <c r="G1160">
        <v>38.26</v>
      </c>
      <c r="H1160">
        <v>38.26</v>
      </c>
      <c r="I1160">
        <v>38.889999999999993</v>
      </c>
      <c r="J1160">
        <v>38.889999999999993</v>
      </c>
      <c r="K1160" s="4">
        <f t="shared" si="54"/>
        <v>0</v>
      </c>
      <c r="L1160" s="7">
        <f t="shared" si="55"/>
        <v>0</v>
      </c>
      <c r="M1160">
        <f t="shared" si="56"/>
        <v>0</v>
      </c>
    </row>
    <row r="1161" spans="1:13" x14ac:dyDescent="0.25">
      <c r="A1161" t="s">
        <v>283</v>
      </c>
      <c r="B1161">
        <v>1160</v>
      </c>
      <c r="C1161" t="s">
        <v>245</v>
      </c>
      <c r="D1161">
        <v>8</v>
      </c>
      <c r="E1161">
        <v>477385.3</v>
      </c>
      <c r="F1161">
        <v>171214.5</v>
      </c>
      <c r="G1161">
        <v>37.989999999999995</v>
      </c>
      <c r="H1161">
        <v>37.989999999999995</v>
      </c>
      <c r="I1161">
        <v>38.619999999999997</v>
      </c>
      <c r="J1161">
        <v>38.619999999999997</v>
      </c>
      <c r="K1161" s="4">
        <f t="shared" si="54"/>
        <v>0</v>
      </c>
      <c r="L1161" s="7">
        <f t="shared" si="55"/>
        <v>0</v>
      </c>
      <c r="M1161">
        <f t="shared" si="56"/>
        <v>0</v>
      </c>
    </row>
    <row r="1162" spans="1:13" x14ac:dyDescent="0.25">
      <c r="A1162" t="s">
        <v>283</v>
      </c>
      <c r="B1162">
        <v>1161</v>
      </c>
      <c r="C1162" t="s">
        <v>245</v>
      </c>
      <c r="D1162">
        <v>7</v>
      </c>
      <c r="E1162">
        <v>477389.4</v>
      </c>
      <c r="F1162">
        <v>171216.8</v>
      </c>
      <c r="G1162">
        <v>36.639999999999993</v>
      </c>
      <c r="H1162">
        <v>36.639999999999993</v>
      </c>
      <c r="I1162">
        <v>37.269999999999996</v>
      </c>
      <c r="J1162">
        <v>37.269999999999996</v>
      </c>
      <c r="K1162" s="4">
        <f t="shared" si="54"/>
        <v>0</v>
      </c>
      <c r="L1162" s="7">
        <f t="shared" si="55"/>
        <v>0</v>
      </c>
      <c r="M1162">
        <f t="shared" si="56"/>
        <v>0</v>
      </c>
    </row>
    <row r="1163" spans="1:13" x14ac:dyDescent="0.25">
      <c r="A1163" t="s">
        <v>283</v>
      </c>
      <c r="B1163">
        <v>1162</v>
      </c>
      <c r="C1163" t="s">
        <v>245</v>
      </c>
      <c r="D1163">
        <v>6</v>
      </c>
      <c r="E1163">
        <v>477393.2</v>
      </c>
      <c r="F1163">
        <v>171219.1</v>
      </c>
      <c r="G1163">
        <v>36.01</v>
      </c>
      <c r="H1163">
        <v>36.01</v>
      </c>
      <c r="I1163">
        <v>36.639999999999993</v>
      </c>
      <c r="J1163">
        <v>36.639999999999993</v>
      </c>
      <c r="K1163" s="4">
        <f t="shared" si="54"/>
        <v>0</v>
      </c>
      <c r="L1163" s="7">
        <f t="shared" si="55"/>
        <v>0</v>
      </c>
      <c r="M1163">
        <f t="shared" si="56"/>
        <v>0</v>
      </c>
    </row>
    <row r="1164" spans="1:13" x14ac:dyDescent="0.25">
      <c r="A1164" t="s">
        <v>283</v>
      </c>
      <c r="B1164">
        <v>1176</v>
      </c>
      <c r="C1164" t="s">
        <v>246</v>
      </c>
      <c r="D1164">
        <v>7</v>
      </c>
      <c r="E1164">
        <v>477383.7</v>
      </c>
      <c r="F1164">
        <v>171208.2</v>
      </c>
      <c r="G1164">
        <v>41.499999999999993</v>
      </c>
      <c r="H1164">
        <v>41.410000000000004</v>
      </c>
      <c r="I1164">
        <v>42.129999999999995</v>
      </c>
      <c r="J1164">
        <v>42.129999999999995</v>
      </c>
      <c r="K1164" s="4">
        <f t="shared" si="54"/>
        <v>-0.1</v>
      </c>
      <c r="L1164" s="7">
        <f t="shared" si="55"/>
        <v>0.1</v>
      </c>
      <c r="M1164">
        <f t="shared" si="56"/>
        <v>1</v>
      </c>
    </row>
    <row r="1165" spans="1:13" x14ac:dyDescent="0.25">
      <c r="A1165" t="s">
        <v>283</v>
      </c>
      <c r="B1165">
        <v>1163</v>
      </c>
      <c r="C1165" t="s">
        <v>246</v>
      </c>
      <c r="D1165">
        <v>1</v>
      </c>
      <c r="E1165">
        <v>477372.3</v>
      </c>
      <c r="F1165">
        <v>171218.2</v>
      </c>
      <c r="G1165">
        <v>46.629999999999995</v>
      </c>
      <c r="H1165">
        <v>46.629999999999995</v>
      </c>
      <c r="I1165">
        <v>47.26</v>
      </c>
      <c r="J1165">
        <v>47.26</v>
      </c>
      <c r="K1165" s="4">
        <f t="shared" si="54"/>
        <v>0</v>
      </c>
      <c r="L1165" s="7">
        <f t="shared" si="55"/>
        <v>0</v>
      </c>
      <c r="M1165">
        <f t="shared" si="56"/>
        <v>0</v>
      </c>
    </row>
    <row r="1166" spans="1:13" x14ac:dyDescent="0.25">
      <c r="A1166" t="s">
        <v>283</v>
      </c>
      <c r="B1166">
        <v>1164</v>
      </c>
      <c r="C1166" t="s">
        <v>246</v>
      </c>
      <c r="D1166">
        <v>4</v>
      </c>
      <c r="E1166">
        <v>477377.7</v>
      </c>
      <c r="F1166">
        <v>171214.2</v>
      </c>
      <c r="G1166">
        <v>46.54</v>
      </c>
      <c r="H1166">
        <v>46.54</v>
      </c>
      <c r="I1166">
        <v>47.17</v>
      </c>
      <c r="J1166">
        <v>47.17</v>
      </c>
      <c r="K1166" s="4">
        <f t="shared" si="54"/>
        <v>0</v>
      </c>
      <c r="L1166" s="7">
        <f t="shared" si="55"/>
        <v>0</v>
      </c>
      <c r="M1166">
        <f t="shared" si="56"/>
        <v>0</v>
      </c>
    </row>
    <row r="1167" spans="1:13" x14ac:dyDescent="0.25">
      <c r="A1167" t="s">
        <v>283</v>
      </c>
      <c r="B1167">
        <v>1165</v>
      </c>
      <c r="C1167" t="s">
        <v>246</v>
      </c>
      <c r="D1167">
        <v>3</v>
      </c>
      <c r="E1167">
        <v>477374.9</v>
      </c>
      <c r="F1167">
        <v>171213.8</v>
      </c>
      <c r="G1167">
        <v>45.46</v>
      </c>
      <c r="H1167">
        <v>45.46</v>
      </c>
      <c r="I1167">
        <v>46.18</v>
      </c>
      <c r="J1167">
        <v>46.18</v>
      </c>
      <c r="K1167" s="4">
        <f t="shared" si="54"/>
        <v>0</v>
      </c>
      <c r="L1167" s="7">
        <f t="shared" si="55"/>
        <v>0</v>
      </c>
      <c r="M1167">
        <f t="shared" si="56"/>
        <v>0</v>
      </c>
    </row>
    <row r="1168" spans="1:13" x14ac:dyDescent="0.25">
      <c r="A1168" t="s">
        <v>283</v>
      </c>
      <c r="B1168">
        <v>1166</v>
      </c>
      <c r="C1168" t="s">
        <v>246</v>
      </c>
      <c r="D1168">
        <v>5</v>
      </c>
      <c r="E1168">
        <v>477381.2</v>
      </c>
      <c r="F1168">
        <v>171215</v>
      </c>
      <c r="G1168">
        <v>44.83</v>
      </c>
      <c r="H1168">
        <v>44.83</v>
      </c>
      <c r="I1168">
        <v>45.46</v>
      </c>
      <c r="J1168">
        <v>45.46</v>
      </c>
      <c r="K1168" s="4">
        <f t="shared" si="54"/>
        <v>0</v>
      </c>
      <c r="L1168" s="7">
        <f t="shared" si="55"/>
        <v>0</v>
      </c>
      <c r="M1168">
        <f t="shared" si="56"/>
        <v>0</v>
      </c>
    </row>
    <row r="1169" spans="1:13" x14ac:dyDescent="0.25">
      <c r="A1169" t="s">
        <v>283</v>
      </c>
      <c r="B1169">
        <v>1167</v>
      </c>
      <c r="C1169" t="s">
        <v>246</v>
      </c>
      <c r="D1169">
        <v>1</v>
      </c>
      <c r="E1169">
        <v>477372.3</v>
      </c>
      <c r="F1169">
        <v>171218.2</v>
      </c>
      <c r="G1169">
        <v>44.199999999999996</v>
      </c>
      <c r="H1169">
        <v>44.199999999999996</v>
      </c>
      <c r="I1169">
        <v>44.83</v>
      </c>
      <c r="J1169">
        <v>44.83</v>
      </c>
      <c r="K1169" s="4">
        <f t="shared" si="54"/>
        <v>0</v>
      </c>
      <c r="L1169" s="7">
        <f t="shared" si="55"/>
        <v>0</v>
      </c>
      <c r="M1169">
        <f t="shared" si="56"/>
        <v>0</v>
      </c>
    </row>
    <row r="1170" spans="1:13" x14ac:dyDescent="0.25">
      <c r="A1170" t="s">
        <v>283</v>
      </c>
      <c r="B1170">
        <v>1168</v>
      </c>
      <c r="C1170" t="s">
        <v>246</v>
      </c>
      <c r="D1170">
        <v>10</v>
      </c>
      <c r="E1170">
        <v>477368.4</v>
      </c>
      <c r="F1170">
        <v>171217</v>
      </c>
      <c r="G1170">
        <v>44.199999999999996</v>
      </c>
      <c r="H1170">
        <v>44.199999999999996</v>
      </c>
      <c r="I1170">
        <v>44.83</v>
      </c>
      <c r="J1170">
        <v>44.83</v>
      </c>
      <c r="K1170" s="4">
        <f t="shared" si="54"/>
        <v>0</v>
      </c>
      <c r="L1170" s="7">
        <f t="shared" si="55"/>
        <v>0</v>
      </c>
      <c r="M1170">
        <f t="shared" si="56"/>
        <v>0</v>
      </c>
    </row>
    <row r="1171" spans="1:13" x14ac:dyDescent="0.25">
      <c r="A1171" t="s">
        <v>283</v>
      </c>
      <c r="B1171">
        <v>1169</v>
      </c>
      <c r="C1171" t="s">
        <v>246</v>
      </c>
      <c r="D1171">
        <v>4</v>
      </c>
      <c r="E1171">
        <v>477377.7</v>
      </c>
      <c r="F1171">
        <v>171214.2</v>
      </c>
      <c r="G1171">
        <v>44.019999999999996</v>
      </c>
      <c r="H1171">
        <v>44.019999999999996</v>
      </c>
      <c r="I1171">
        <v>44.65</v>
      </c>
      <c r="J1171">
        <v>44.65</v>
      </c>
      <c r="K1171" s="4">
        <f t="shared" si="54"/>
        <v>0</v>
      </c>
      <c r="L1171" s="7">
        <f t="shared" si="55"/>
        <v>0</v>
      </c>
      <c r="M1171">
        <f t="shared" si="56"/>
        <v>0</v>
      </c>
    </row>
    <row r="1172" spans="1:13" x14ac:dyDescent="0.25">
      <c r="A1172" t="s">
        <v>283</v>
      </c>
      <c r="B1172">
        <v>1170</v>
      </c>
      <c r="C1172" t="s">
        <v>246</v>
      </c>
      <c r="D1172">
        <v>6</v>
      </c>
      <c r="E1172">
        <v>477384.2</v>
      </c>
      <c r="F1172">
        <v>171212.9</v>
      </c>
      <c r="G1172">
        <v>43.93</v>
      </c>
      <c r="H1172">
        <v>43.93</v>
      </c>
      <c r="I1172">
        <v>44.56</v>
      </c>
      <c r="J1172">
        <v>44.56</v>
      </c>
      <c r="K1172" s="4">
        <f t="shared" si="54"/>
        <v>0</v>
      </c>
      <c r="L1172" s="7">
        <f t="shared" si="55"/>
        <v>0</v>
      </c>
      <c r="M1172">
        <f t="shared" si="56"/>
        <v>0</v>
      </c>
    </row>
    <row r="1173" spans="1:13" x14ac:dyDescent="0.25">
      <c r="A1173" t="s">
        <v>283</v>
      </c>
      <c r="B1173">
        <v>1171</v>
      </c>
      <c r="C1173" t="s">
        <v>246</v>
      </c>
      <c r="D1173">
        <v>3</v>
      </c>
      <c r="E1173">
        <v>477374.9</v>
      </c>
      <c r="F1173">
        <v>171213.8</v>
      </c>
      <c r="G1173">
        <v>43.21</v>
      </c>
      <c r="H1173">
        <v>43.21</v>
      </c>
      <c r="I1173">
        <v>43.93</v>
      </c>
      <c r="J1173">
        <v>43.93</v>
      </c>
      <c r="K1173" s="4">
        <f t="shared" si="54"/>
        <v>0</v>
      </c>
      <c r="L1173" s="7">
        <f t="shared" si="55"/>
        <v>0</v>
      </c>
      <c r="M1173">
        <f t="shared" si="56"/>
        <v>0</v>
      </c>
    </row>
    <row r="1174" spans="1:13" x14ac:dyDescent="0.25">
      <c r="A1174" t="s">
        <v>283</v>
      </c>
      <c r="B1174">
        <v>1172</v>
      </c>
      <c r="C1174" t="s">
        <v>246</v>
      </c>
      <c r="D1174">
        <v>8</v>
      </c>
      <c r="E1174">
        <v>477377.8</v>
      </c>
      <c r="F1174">
        <v>171207.4</v>
      </c>
      <c r="G1174">
        <v>43.12</v>
      </c>
      <c r="H1174">
        <v>43.12</v>
      </c>
      <c r="I1174">
        <v>43.839999999999996</v>
      </c>
      <c r="J1174">
        <v>43.839999999999996</v>
      </c>
      <c r="K1174" s="4">
        <f t="shared" si="54"/>
        <v>0</v>
      </c>
      <c r="L1174" s="7">
        <f t="shared" si="55"/>
        <v>0</v>
      </c>
      <c r="M1174">
        <f t="shared" si="56"/>
        <v>0</v>
      </c>
    </row>
    <row r="1175" spans="1:13" x14ac:dyDescent="0.25">
      <c r="A1175" t="s">
        <v>283</v>
      </c>
      <c r="B1175">
        <v>1173</v>
      </c>
      <c r="C1175" t="s">
        <v>246</v>
      </c>
      <c r="D1175">
        <v>9</v>
      </c>
      <c r="E1175">
        <v>477370.6</v>
      </c>
      <c r="F1175">
        <v>171212.4</v>
      </c>
      <c r="G1175">
        <v>43.12</v>
      </c>
      <c r="H1175">
        <v>43.12</v>
      </c>
      <c r="I1175">
        <v>43.749999999999993</v>
      </c>
      <c r="J1175">
        <v>43.749999999999993</v>
      </c>
      <c r="K1175" s="4">
        <f t="shared" si="54"/>
        <v>0</v>
      </c>
      <c r="L1175" s="7">
        <f t="shared" si="55"/>
        <v>0</v>
      </c>
      <c r="M1175">
        <f t="shared" si="56"/>
        <v>0</v>
      </c>
    </row>
    <row r="1176" spans="1:13" x14ac:dyDescent="0.25">
      <c r="A1176" t="s">
        <v>283</v>
      </c>
      <c r="B1176">
        <v>1174</v>
      </c>
      <c r="C1176" t="s">
        <v>246</v>
      </c>
      <c r="D1176">
        <v>2</v>
      </c>
      <c r="E1176">
        <v>477373.7</v>
      </c>
      <c r="F1176">
        <v>171215.8</v>
      </c>
      <c r="G1176">
        <v>41.589999999999996</v>
      </c>
      <c r="H1176">
        <v>41.589999999999996</v>
      </c>
      <c r="I1176">
        <v>42.22</v>
      </c>
      <c r="J1176">
        <v>42.22</v>
      </c>
      <c r="K1176" s="4">
        <f t="shared" si="54"/>
        <v>0</v>
      </c>
      <c r="L1176" s="7">
        <f t="shared" si="55"/>
        <v>0</v>
      </c>
      <c r="M1176">
        <f t="shared" si="56"/>
        <v>0</v>
      </c>
    </row>
    <row r="1177" spans="1:13" x14ac:dyDescent="0.25">
      <c r="A1177" t="s">
        <v>283</v>
      </c>
      <c r="B1177">
        <v>1175</v>
      </c>
      <c r="C1177" t="s">
        <v>246</v>
      </c>
      <c r="D1177">
        <v>5</v>
      </c>
      <c r="E1177">
        <v>477381.2</v>
      </c>
      <c r="F1177">
        <v>171215</v>
      </c>
      <c r="G1177">
        <v>41.410000000000004</v>
      </c>
      <c r="H1177">
        <v>41.410000000000004</v>
      </c>
      <c r="I1177">
        <v>42.04</v>
      </c>
      <c r="J1177">
        <v>42.04</v>
      </c>
      <c r="K1177" s="4">
        <f t="shared" si="54"/>
        <v>0</v>
      </c>
      <c r="L1177" s="7">
        <f t="shared" si="55"/>
        <v>0</v>
      </c>
      <c r="M1177">
        <f t="shared" si="56"/>
        <v>0</v>
      </c>
    </row>
    <row r="1178" spans="1:13" x14ac:dyDescent="0.25">
      <c r="A1178" t="s">
        <v>283</v>
      </c>
      <c r="B1178">
        <v>1177</v>
      </c>
      <c r="C1178" t="s">
        <v>246</v>
      </c>
      <c r="D1178">
        <v>10</v>
      </c>
      <c r="E1178">
        <v>477368.4</v>
      </c>
      <c r="F1178">
        <v>171217</v>
      </c>
      <c r="G1178">
        <v>41.410000000000004</v>
      </c>
      <c r="H1178">
        <v>41.410000000000004</v>
      </c>
      <c r="I1178">
        <v>42.04</v>
      </c>
      <c r="J1178">
        <v>42.04</v>
      </c>
      <c r="K1178" s="4">
        <f t="shared" si="54"/>
        <v>0</v>
      </c>
      <c r="L1178" s="7">
        <f t="shared" si="55"/>
        <v>0</v>
      </c>
      <c r="M1178">
        <f t="shared" si="56"/>
        <v>0</v>
      </c>
    </row>
    <row r="1179" spans="1:13" x14ac:dyDescent="0.25">
      <c r="A1179" t="s">
        <v>283</v>
      </c>
      <c r="B1179">
        <v>1178</v>
      </c>
      <c r="C1179" t="s">
        <v>246</v>
      </c>
      <c r="D1179">
        <v>8</v>
      </c>
      <c r="E1179">
        <v>477377.8</v>
      </c>
      <c r="F1179">
        <v>171207.4</v>
      </c>
      <c r="G1179">
        <v>40.15</v>
      </c>
      <c r="H1179">
        <v>40.15</v>
      </c>
      <c r="I1179">
        <v>40.78</v>
      </c>
      <c r="J1179">
        <v>40.78</v>
      </c>
      <c r="K1179" s="4">
        <f t="shared" si="54"/>
        <v>0</v>
      </c>
      <c r="L1179" s="7">
        <f t="shared" si="55"/>
        <v>0</v>
      </c>
      <c r="M1179">
        <f t="shared" si="56"/>
        <v>0</v>
      </c>
    </row>
    <row r="1180" spans="1:13" x14ac:dyDescent="0.25">
      <c r="A1180" t="s">
        <v>283</v>
      </c>
      <c r="B1180">
        <v>1179</v>
      </c>
      <c r="C1180" t="s">
        <v>246</v>
      </c>
      <c r="D1180">
        <v>6</v>
      </c>
      <c r="E1180">
        <v>477384.2</v>
      </c>
      <c r="F1180">
        <v>171212.9</v>
      </c>
      <c r="G1180">
        <v>40.06</v>
      </c>
      <c r="H1180">
        <v>40.06</v>
      </c>
      <c r="I1180">
        <v>40.78</v>
      </c>
      <c r="J1180">
        <v>40.69</v>
      </c>
      <c r="K1180" s="4">
        <f t="shared" si="54"/>
        <v>0</v>
      </c>
      <c r="L1180" s="7">
        <f t="shared" si="55"/>
        <v>0</v>
      </c>
      <c r="M1180">
        <f t="shared" si="56"/>
        <v>0</v>
      </c>
    </row>
    <row r="1181" spans="1:13" x14ac:dyDescent="0.25">
      <c r="A1181" t="s">
        <v>283</v>
      </c>
      <c r="B1181">
        <v>1180</v>
      </c>
      <c r="C1181" t="s">
        <v>246</v>
      </c>
      <c r="D1181">
        <v>9</v>
      </c>
      <c r="E1181">
        <v>477370.6</v>
      </c>
      <c r="F1181">
        <v>171212.4</v>
      </c>
      <c r="G1181">
        <v>39.97</v>
      </c>
      <c r="H1181">
        <v>39.97</v>
      </c>
      <c r="I1181">
        <v>40.599999999999994</v>
      </c>
      <c r="J1181">
        <v>40.599999999999994</v>
      </c>
      <c r="K1181" s="4">
        <f t="shared" si="54"/>
        <v>0</v>
      </c>
      <c r="L1181" s="7">
        <f t="shared" si="55"/>
        <v>0</v>
      </c>
      <c r="M1181">
        <f t="shared" si="56"/>
        <v>0</v>
      </c>
    </row>
    <row r="1182" spans="1:13" x14ac:dyDescent="0.25">
      <c r="A1182" t="s">
        <v>283</v>
      </c>
      <c r="B1182">
        <v>1181</v>
      </c>
      <c r="C1182" t="s">
        <v>246</v>
      </c>
      <c r="D1182">
        <v>2</v>
      </c>
      <c r="E1182">
        <v>477373.7</v>
      </c>
      <c r="F1182">
        <v>171215.8</v>
      </c>
      <c r="G1182">
        <v>39.160000000000004</v>
      </c>
      <c r="H1182">
        <v>39.160000000000004</v>
      </c>
      <c r="I1182">
        <v>39.79</v>
      </c>
      <c r="J1182">
        <v>39.79</v>
      </c>
      <c r="K1182" s="4">
        <f t="shared" si="54"/>
        <v>0</v>
      </c>
      <c r="L1182" s="7">
        <f t="shared" si="55"/>
        <v>0</v>
      </c>
      <c r="M1182">
        <f t="shared" si="56"/>
        <v>0</v>
      </c>
    </row>
    <row r="1183" spans="1:13" x14ac:dyDescent="0.25">
      <c r="A1183" t="s">
        <v>283</v>
      </c>
      <c r="B1183">
        <v>1182</v>
      </c>
      <c r="C1183" t="s">
        <v>246</v>
      </c>
      <c r="D1183">
        <v>7</v>
      </c>
      <c r="E1183">
        <v>477383.7</v>
      </c>
      <c r="F1183">
        <v>171208.2</v>
      </c>
      <c r="G1183">
        <v>38.349999999999994</v>
      </c>
      <c r="H1183">
        <v>38.349999999999994</v>
      </c>
      <c r="I1183">
        <v>38.979999999999997</v>
      </c>
      <c r="J1183">
        <v>38.979999999999997</v>
      </c>
      <c r="K1183" s="4">
        <f t="shared" si="54"/>
        <v>0</v>
      </c>
      <c r="L1183" s="7">
        <f t="shared" si="55"/>
        <v>0</v>
      </c>
      <c r="M1183">
        <f t="shared" si="56"/>
        <v>0</v>
      </c>
    </row>
    <row r="1184" spans="1:13" x14ac:dyDescent="0.25">
      <c r="A1184" t="s">
        <v>283</v>
      </c>
      <c r="B1184">
        <v>1183</v>
      </c>
      <c r="C1184" t="s">
        <v>247</v>
      </c>
      <c r="D1184">
        <v>10</v>
      </c>
      <c r="E1184">
        <v>477353.3</v>
      </c>
      <c r="F1184">
        <v>171229.3</v>
      </c>
      <c r="G1184">
        <v>47.26</v>
      </c>
      <c r="H1184">
        <v>47.26</v>
      </c>
      <c r="I1184">
        <v>47.889999999999993</v>
      </c>
      <c r="J1184">
        <v>47.889999999999993</v>
      </c>
      <c r="K1184" s="4">
        <f t="shared" si="54"/>
        <v>0</v>
      </c>
      <c r="L1184" s="7">
        <f t="shared" si="55"/>
        <v>0</v>
      </c>
      <c r="M1184">
        <f t="shared" si="56"/>
        <v>1</v>
      </c>
    </row>
    <row r="1185" spans="1:13" x14ac:dyDescent="0.25">
      <c r="A1185" t="s">
        <v>283</v>
      </c>
      <c r="B1185">
        <v>1184</v>
      </c>
      <c r="C1185" t="s">
        <v>247</v>
      </c>
      <c r="D1185">
        <v>6</v>
      </c>
      <c r="E1185">
        <v>477366.5</v>
      </c>
      <c r="F1185">
        <v>171222.2</v>
      </c>
      <c r="G1185">
        <v>45.910000000000004</v>
      </c>
      <c r="H1185">
        <v>45.910000000000004</v>
      </c>
      <c r="I1185">
        <v>46.54</v>
      </c>
      <c r="J1185">
        <v>46.54</v>
      </c>
      <c r="K1185" s="4">
        <f t="shared" si="54"/>
        <v>0</v>
      </c>
      <c r="L1185" s="7">
        <f t="shared" si="55"/>
        <v>0</v>
      </c>
      <c r="M1185">
        <f t="shared" si="56"/>
        <v>0</v>
      </c>
    </row>
    <row r="1186" spans="1:13" x14ac:dyDescent="0.25">
      <c r="A1186" t="s">
        <v>283</v>
      </c>
      <c r="B1186">
        <v>1185</v>
      </c>
      <c r="C1186" t="s">
        <v>247</v>
      </c>
      <c r="D1186">
        <v>1</v>
      </c>
      <c r="E1186">
        <v>477358.1</v>
      </c>
      <c r="F1186">
        <v>171230.9</v>
      </c>
      <c r="G1186">
        <v>45.099999999999994</v>
      </c>
      <c r="H1186">
        <v>45.099999999999994</v>
      </c>
      <c r="I1186">
        <v>45.73</v>
      </c>
      <c r="J1186">
        <v>45.73</v>
      </c>
      <c r="K1186" s="4">
        <f t="shared" si="54"/>
        <v>0</v>
      </c>
      <c r="L1186" s="7">
        <f t="shared" si="55"/>
        <v>0</v>
      </c>
      <c r="M1186">
        <f t="shared" si="56"/>
        <v>0</v>
      </c>
    </row>
    <row r="1187" spans="1:13" x14ac:dyDescent="0.25">
      <c r="A1187" t="s">
        <v>283</v>
      </c>
      <c r="B1187">
        <v>1186</v>
      </c>
      <c r="C1187" t="s">
        <v>247</v>
      </c>
      <c r="D1187">
        <v>5</v>
      </c>
      <c r="E1187">
        <v>477363.8</v>
      </c>
      <c r="F1187">
        <v>171222.8</v>
      </c>
      <c r="G1187">
        <v>44.739999999999995</v>
      </c>
      <c r="H1187">
        <v>44.739999999999995</v>
      </c>
      <c r="I1187">
        <v>45.37</v>
      </c>
      <c r="J1187">
        <v>45.37</v>
      </c>
      <c r="K1187" s="4">
        <f t="shared" si="54"/>
        <v>0</v>
      </c>
      <c r="L1187" s="7">
        <f t="shared" si="55"/>
        <v>0</v>
      </c>
      <c r="M1187">
        <f t="shared" si="56"/>
        <v>0</v>
      </c>
    </row>
    <row r="1188" spans="1:13" x14ac:dyDescent="0.25">
      <c r="A1188" t="s">
        <v>283</v>
      </c>
      <c r="B1188">
        <v>1187</v>
      </c>
      <c r="C1188" t="s">
        <v>247</v>
      </c>
      <c r="D1188">
        <v>10</v>
      </c>
      <c r="E1188">
        <v>477353.3</v>
      </c>
      <c r="F1188">
        <v>171229.3</v>
      </c>
      <c r="G1188">
        <v>44.56</v>
      </c>
      <c r="H1188">
        <v>44.56</v>
      </c>
      <c r="I1188">
        <v>45.19</v>
      </c>
      <c r="J1188">
        <v>45.19</v>
      </c>
      <c r="K1188" s="4">
        <f t="shared" si="54"/>
        <v>0</v>
      </c>
      <c r="L1188" s="7">
        <f t="shared" si="55"/>
        <v>0</v>
      </c>
      <c r="M1188">
        <f t="shared" si="56"/>
        <v>0</v>
      </c>
    </row>
    <row r="1189" spans="1:13" x14ac:dyDescent="0.25">
      <c r="A1189" t="s">
        <v>283</v>
      </c>
      <c r="B1189">
        <v>1188</v>
      </c>
      <c r="C1189" t="s">
        <v>247</v>
      </c>
      <c r="D1189">
        <v>4</v>
      </c>
      <c r="E1189">
        <v>477361.4</v>
      </c>
      <c r="F1189">
        <v>171223.1</v>
      </c>
      <c r="G1189">
        <v>44.47</v>
      </c>
      <c r="H1189">
        <v>44.47</v>
      </c>
      <c r="I1189">
        <v>45.099999999999994</v>
      </c>
      <c r="J1189">
        <v>45.099999999999994</v>
      </c>
      <c r="K1189" s="4">
        <f t="shared" si="54"/>
        <v>0</v>
      </c>
      <c r="L1189" s="7">
        <f t="shared" si="55"/>
        <v>0</v>
      </c>
      <c r="M1189">
        <f t="shared" si="56"/>
        <v>0</v>
      </c>
    </row>
    <row r="1190" spans="1:13" x14ac:dyDescent="0.25">
      <c r="A1190" t="s">
        <v>283</v>
      </c>
      <c r="B1190">
        <v>1189</v>
      </c>
      <c r="C1190" t="s">
        <v>247</v>
      </c>
      <c r="D1190">
        <v>6</v>
      </c>
      <c r="E1190">
        <v>477366.5</v>
      </c>
      <c r="F1190">
        <v>171222.2</v>
      </c>
      <c r="G1190">
        <v>43.3</v>
      </c>
      <c r="H1190">
        <v>43.3</v>
      </c>
      <c r="I1190">
        <v>43.93</v>
      </c>
      <c r="J1190">
        <v>43.93</v>
      </c>
      <c r="K1190" s="4">
        <f t="shared" si="54"/>
        <v>0</v>
      </c>
      <c r="L1190" s="7">
        <f t="shared" si="55"/>
        <v>0</v>
      </c>
      <c r="M1190">
        <f t="shared" si="56"/>
        <v>0</v>
      </c>
    </row>
    <row r="1191" spans="1:13" x14ac:dyDescent="0.25">
      <c r="A1191" t="s">
        <v>283</v>
      </c>
      <c r="B1191">
        <v>1190</v>
      </c>
      <c r="C1191" t="s">
        <v>247</v>
      </c>
      <c r="D1191">
        <v>2</v>
      </c>
      <c r="E1191">
        <v>477361.5</v>
      </c>
      <c r="F1191">
        <v>171228</v>
      </c>
      <c r="G1191">
        <v>43.12</v>
      </c>
      <c r="H1191">
        <v>43.12</v>
      </c>
      <c r="I1191">
        <v>43.749999999999993</v>
      </c>
      <c r="J1191">
        <v>43.749999999999993</v>
      </c>
      <c r="K1191" s="4">
        <f t="shared" si="54"/>
        <v>0</v>
      </c>
      <c r="L1191" s="7">
        <f t="shared" si="55"/>
        <v>0</v>
      </c>
      <c r="M1191">
        <f t="shared" si="56"/>
        <v>0</v>
      </c>
    </row>
    <row r="1192" spans="1:13" x14ac:dyDescent="0.25">
      <c r="A1192" t="s">
        <v>283</v>
      </c>
      <c r="B1192">
        <v>1191</v>
      </c>
      <c r="C1192" t="s">
        <v>247</v>
      </c>
      <c r="D1192">
        <v>8</v>
      </c>
      <c r="E1192">
        <v>477361.7</v>
      </c>
      <c r="F1192">
        <v>171218.4</v>
      </c>
      <c r="G1192">
        <v>43.03</v>
      </c>
      <c r="H1192">
        <v>43.03</v>
      </c>
      <c r="I1192">
        <v>43.749999999999993</v>
      </c>
      <c r="J1192">
        <v>43.660000000000004</v>
      </c>
      <c r="K1192" s="4">
        <f t="shared" si="54"/>
        <v>0</v>
      </c>
      <c r="L1192" s="7">
        <f t="shared" si="55"/>
        <v>0</v>
      </c>
      <c r="M1192">
        <f t="shared" si="56"/>
        <v>0</v>
      </c>
    </row>
    <row r="1193" spans="1:13" x14ac:dyDescent="0.25">
      <c r="A1193" t="s">
        <v>283</v>
      </c>
      <c r="B1193">
        <v>1192</v>
      </c>
      <c r="C1193" t="s">
        <v>247</v>
      </c>
      <c r="D1193">
        <v>9</v>
      </c>
      <c r="E1193">
        <v>477354.6</v>
      </c>
      <c r="F1193">
        <v>171223.4</v>
      </c>
      <c r="G1193">
        <v>42.76</v>
      </c>
      <c r="H1193">
        <v>42.76</v>
      </c>
      <c r="I1193">
        <v>43.48</v>
      </c>
      <c r="J1193">
        <v>43.389999999999993</v>
      </c>
      <c r="K1193" s="4">
        <f t="shared" si="54"/>
        <v>0</v>
      </c>
      <c r="L1193" s="7">
        <f t="shared" si="55"/>
        <v>0</v>
      </c>
      <c r="M1193">
        <f t="shared" si="56"/>
        <v>0</v>
      </c>
    </row>
    <row r="1194" spans="1:13" x14ac:dyDescent="0.25">
      <c r="A1194" t="s">
        <v>283</v>
      </c>
      <c r="B1194">
        <v>1193</v>
      </c>
      <c r="C1194" t="s">
        <v>247</v>
      </c>
      <c r="D1194">
        <v>7</v>
      </c>
      <c r="E1194">
        <v>477366.9</v>
      </c>
      <c r="F1194">
        <v>171218</v>
      </c>
      <c r="G1194">
        <v>42.04</v>
      </c>
      <c r="H1194">
        <v>42.04</v>
      </c>
      <c r="I1194">
        <v>42.67</v>
      </c>
      <c r="J1194">
        <v>42.67</v>
      </c>
      <c r="K1194" s="4">
        <f t="shared" si="54"/>
        <v>0</v>
      </c>
      <c r="L1194" s="7">
        <f t="shared" si="55"/>
        <v>0</v>
      </c>
      <c r="M1194">
        <f t="shared" si="56"/>
        <v>0</v>
      </c>
    </row>
    <row r="1195" spans="1:13" x14ac:dyDescent="0.25">
      <c r="A1195" t="s">
        <v>283</v>
      </c>
      <c r="B1195">
        <v>1194</v>
      </c>
      <c r="C1195" t="s">
        <v>247</v>
      </c>
      <c r="D1195">
        <v>3</v>
      </c>
      <c r="E1195">
        <v>477360.8</v>
      </c>
      <c r="F1195">
        <v>171225.9</v>
      </c>
      <c r="G1195">
        <v>41.949999999999996</v>
      </c>
      <c r="H1195">
        <v>41.949999999999996</v>
      </c>
      <c r="I1195">
        <v>42.58</v>
      </c>
      <c r="J1195">
        <v>42.58</v>
      </c>
      <c r="K1195" s="4">
        <f t="shared" si="54"/>
        <v>0</v>
      </c>
      <c r="L1195" s="7">
        <f t="shared" si="55"/>
        <v>0</v>
      </c>
      <c r="M1195">
        <f t="shared" si="56"/>
        <v>0</v>
      </c>
    </row>
    <row r="1196" spans="1:13" x14ac:dyDescent="0.25">
      <c r="A1196" t="s">
        <v>283</v>
      </c>
      <c r="B1196">
        <v>1195</v>
      </c>
      <c r="C1196" t="s">
        <v>247</v>
      </c>
      <c r="D1196">
        <v>4</v>
      </c>
      <c r="E1196">
        <v>477361.4</v>
      </c>
      <c r="F1196">
        <v>171223.1</v>
      </c>
      <c r="G1196">
        <v>41.86</v>
      </c>
      <c r="H1196">
        <v>41.86</v>
      </c>
      <c r="I1196">
        <v>42.489999999999995</v>
      </c>
      <c r="J1196">
        <v>42.489999999999995</v>
      </c>
      <c r="K1196" s="4">
        <f t="shared" si="54"/>
        <v>0</v>
      </c>
      <c r="L1196" s="7">
        <f t="shared" si="55"/>
        <v>0</v>
      </c>
      <c r="M1196">
        <f t="shared" si="56"/>
        <v>0</v>
      </c>
    </row>
    <row r="1197" spans="1:13" x14ac:dyDescent="0.25">
      <c r="A1197" t="s">
        <v>283</v>
      </c>
      <c r="B1197">
        <v>1196</v>
      </c>
      <c r="C1197" t="s">
        <v>247</v>
      </c>
      <c r="D1197">
        <v>1</v>
      </c>
      <c r="E1197">
        <v>477358.1</v>
      </c>
      <c r="F1197">
        <v>171230.9</v>
      </c>
      <c r="G1197">
        <v>41.499999999999993</v>
      </c>
      <c r="H1197">
        <v>41.499999999999993</v>
      </c>
      <c r="I1197">
        <v>42.129999999999995</v>
      </c>
      <c r="J1197">
        <v>42.129999999999995</v>
      </c>
      <c r="K1197" s="4">
        <f t="shared" si="54"/>
        <v>0</v>
      </c>
      <c r="L1197" s="7">
        <f t="shared" si="55"/>
        <v>0</v>
      </c>
      <c r="M1197">
        <f t="shared" si="56"/>
        <v>0</v>
      </c>
    </row>
    <row r="1198" spans="1:13" x14ac:dyDescent="0.25">
      <c r="A1198" t="s">
        <v>283</v>
      </c>
      <c r="B1198">
        <v>1197</v>
      </c>
      <c r="C1198" t="s">
        <v>247</v>
      </c>
      <c r="D1198">
        <v>5</v>
      </c>
      <c r="E1198">
        <v>477363.8</v>
      </c>
      <c r="F1198">
        <v>171222.8</v>
      </c>
      <c r="G1198">
        <v>41.23</v>
      </c>
      <c r="H1198">
        <v>41.23</v>
      </c>
      <c r="I1198">
        <v>41.86</v>
      </c>
      <c r="J1198">
        <v>41.86</v>
      </c>
      <c r="K1198" s="4">
        <f t="shared" si="54"/>
        <v>0</v>
      </c>
      <c r="L1198" s="7">
        <f t="shared" si="55"/>
        <v>0</v>
      </c>
      <c r="M1198">
        <f t="shared" si="56"/>
        <v>0</v>
      </c>
    </row>
    <row r="1199" spans="1:13" x14ac:dyDescent="0.25">
      <c r="A1199" t="s">
        <v>283</v>
      </c>
      <c r="B1199">
        <v>1198</v>
      </c>
      <c r="C1199" t="s">
        <v>247</v>
      </c>
      <c r="D1199">
        <v>7</v>
      </c>
      <c r="E1199">
        <v>477366.9</v>
      </c>
      <c r="F1199">
        <v>171218</v>
      </c>
      <c r="G1199">
        <v>40.06</v>
      </c>
      <c r="H1199">
        <v>40.06</v>
      </c>
      <c r="I1199">
        <v>40.69</v>
      </c>
      <c r="J1199">
        <v>40.69</v>
      </c>
      <c r="K1199" s="4">
        <f t="shared" si="54"/>
        <v>0</v>
      </c>
      <c r="L1199" s="7">
        <f t="shared" si="55"/>
        <v>0</v>
      </c>
      <c r="M1199">
        <f t="shared" si="56"/>
        <v>0</v>
      </c>
    </row>
    <row r="1200" spans="1:13" x14ac:dyDescent="0.25">
      <c r="A1200" t="s">
        <v>283</v>
      </c>
      <c r="B1200">
        <v>1199</v>
      </c>
      <c r="C1200" t="s">
        <v>247</v>
      </c>
      <c r="D1200">
        <v>2</v>
      </c>
      <c r="E1200">
        <v>477361.5</v>
      </c>
      <c r="F1200">
        <v>171228</v>
      </c>
      <c r="G1200">
        <v>39.879999999999995</v>
      </c>
      <c r="H1200">
        <v>39.879999999999995</v>
      </c>
      <c r="I1200">
        <v>40.51</v>
      </c>
      <c r="J1200">
        <v>40.51</v>
      </c>
      <c r="K1200" s="4">
        <f t="shared" si="54"/>
        <v>0</v>
      </c>
      <c r="L1200" s="7">
        <f t="shared" si="55"/>
        <v>0</v>
      </c>
      <c r="M1200">
        <f t="shared" si="56"/>
        <v>0</v>
      </c>
    </row>
    <row r="1201" spans="1:13" x14ac:dyDescent="0.25">
      <c r="A1201" t="s">
        <v>283</v>
      </c>
      <c r="B1201">
        <v>1200</v>
      </c>
      <c r="C1201" t="s">
        <v>247</v>
      </c>
      <c r="D1201">
        <v>3</v>
      </c>
      <c r="E1201">
        <v>477360.8</v>
      </c>
      <c r="F1201">
        <v>171225.9</v>
      </c>
      <c r="G1201">
        <v>39.879999999999995</v>
      </c>
      <c r="H1201">
        <v>39.879999999999995</v>
      </c>
      <c r="I1201">
        <v>40.51</v>
      </c>
      <c r="J1201">
        <v>40.51</v>
      </c>
      <c r="K1201" s="4">
        <f t="shared" si="54"/>
        <v>0</v>
      </c>
      <c r="L1201" s="7">
        <f t="shared" si="55"/>
        <v>0</v>
      </c>
      <c r="M1201">
        <f t="shared" si="56"/>
        <v>0</v>
      </c>
    </row>
    <row r="1202" spans="1:13" x14ac:dyDescent="0.25">
      <c r="A1202" t="s">
        <v>283</v>
      </c>
      <c r="B1202">
        <v>1201</v>
      </c>
      <c r="C1202" t="s">
        <v>247</v>
      </c>
      <c r="D1202">
        <v>8</v>
      </c>
      <c r="E1202">
        <v>477361.7</v>
      </c>
      <c r="F1202">
        <v>171218.4</v>
      </c>
      <c r="G1202">
        <v>39.79</v>
      </c>
      <c r="H1202">
        <v>39.79</v>
      </c>
      <c r="I1202">
        <v>40.42</v>
      </c>
      <c r="J1202">
        <v>40.42</v>
      </c>
      <c r="K1202" s="4">
        <f t="shared" si="54"/>
        <v>0</v>
      </c>
      <c r="L1202" s="7">
        <f t="shared" si="55"/>
        <v>0</v>
      </c>
      <c r="M1202">
        <f t="shared" si="56"/>
        <v>0</v>
      </c>
    </row>
    <row r="1203" spans="1:13" x14ac:dyDescent="0.25">
      <c r="A1203" t="s">
        <v>283</v>
      </c>
      <c r="B1203">
        <v>1202</v>
      </c>
      <c r="C1203" t="s">
        <v>247</v>
      </c>
      <c r="D1203">
        <v>9</v>
      </c>
      <c r="E1203">
        <v>477354.6</v>
      </c>
      <c r="F1203">
        <v>171223.4</v>
      </c>
      <c r="G1203">
        <v>39.43</v>
      </c>
      <c r="H1203">
        <v>39.43</v>
      </c>
      <c r="I1203">
        <v>40.06</v>
      </c>
      <c r="J1203">
        <v>40.06</v>
      </c>
      <c r="K1203" s="4">
        <f t="shared" si="54"/>
        <v>0</v>
      </c>
      <c r="L1203" s="7">
        <f t="shared" si="55"/>
        <v>0</v>
      </c>
      <c r="M1203">
        <f t="shared" si="56"/>
        <v>0</v>
      </c>
    </row>
    <row r="1204" spans="1:13" x14ac:dyDescent="0.25">
      <c r="A1204" t="s">
        <v>283</v>
      </c>
      <c r="B1204">
        <v>1203</v>
      </c>
      <c r="C1204" t="s">
        <v>248</v>
      </c>
      <c r="D1204">
        <v>8</v>
      </c>
      <c r="E1204">
        <v>477359.1</v>
      </c>
      <c r="F1204">
        <v>171238</v>
      </c>
      <c r="G1204">
        <v>46.81</v>
      </c>
      <c r="H1204">
        <v>46.72</v>
      </c>
      <c r="I1204">
        <v>47.44</v>
      </c>
      <c r="J1204">
        <v>47.44</v>
      </c>
      <c r="K1204" s="4">
        <f t="shared" si="54"/>
        <v>-0.1</v>
      </c>
      <c r="L1204" s="7">
        <f t="shared" si="55"/>
        <v>0.1</v>
      </c>
      <c r="M1204">
        <f t="shared" si="56"/>
        <v>1</v>
      </c>
    </row>
    <row r="1205" spans="1:13" x14ac:dyDescent="0.25">
      <c r="A1205" t="s">
        <v>283</v>
      </c>
      <c r="B1205">
        <v>1204</v>
      </c>
      <c r="C1205" t="s">
        <v>248</v>
      </c>
      <c r="D1205">
        <v>2</v>
      </c>
      <c r="E1205">
        <v>477366.2</v>
      </c>
      <c r="F1205">
        <v>171238.2</v>
      </c>
      <c r="G1205">
        <v>43.839999999999996</v>
      </c>
      <c r="H1205">
        <v>43.749999999999993</v>
      </c>
      <c r="I1205">
        <v>44.47</v>
      </c>
      <c r="J1205">
        <v>44.379999999999995</v>
      </c>
      <c r="K1205" s="4">
        <f t="shared" si="54"/>
        <v>-0.1</v>
      </c>
      <c r="L1205" s="7">
        <f t="shared" si="55"/>
        <v>0.1</v>
      </c>
      <c r="M1205">
        <f t="shared" si="56"/>
        <v>0</v>
      </c>
    </row>
    <row r="1206" spans="1:13" x14ac:dyDescent="0.25">
      <c r="A1206" t="s">
        <v>283</v>
      </c>
      <c r="B1206">
        <v>1209</v>
      </c>
      <c r="C1206" t="s">
        <v>248</v>
      </c>
      <c r="D1206">
        <v>6</v>
      </c>
      <c r="E1206">
        <v>477362.4</v>
      </c>
      <c r="F1206">
        <v>171230.6</v>
      </c>
      <c r="G1206">
        <v>42.31</v>
      </c>
      <c r="H1206">
        <v>42.22</v>
      </c>
      <c r="I1206">
        <v>42.94</v>
      </c>
      <c r="J1206">
        <v>42.94</v>
      </c>
      <c r="K1206" s="4">
        <f t="shared" si="54"/>
        <v>-0.1</v>
      </c>
      <c r="L1206" s="7">
        <f t="shared" si="55"/>
        <v>0.1</v>
      </c>
      <c r="M1206">
        <f t="shared" si="56"/>
        <v>0</v>
      </c>
    </row>
    <row r="1207" spans="1:13" x14ac:dyDescent="0.25">
      <c r="A1207" t="s">
        <v>283</v>
      </c>
      <c r="B1207">
        <v>1205</v>
      </c>
      <c r="C1207" t="s">
        <v>248</v>
      </c>
      <c r="D1207">
        <v>8</v>
      </c>
      <c r="E1207">
        <v>477359.1</v>
      </c>
      <c r="F1207">
        <v>171238</v>
      </c>
      <c r="G1207">
        <v>43.48</v>
      </c>
      <c r="H1207">
        <v>43.48</v>
      </c>
      <c r="I1207">
        <v>44.11</v>
      </c>
      <c r="J1207">
        <v>44.11</v>
      </c>
      <c r="K1207" s="4">
        <f t="shared" si="54"/>
        <v>0</v>
      </c>
      <c r="L1207" s="7">
        <f t="shared" si="55"/>
        <v>0</v>
      </c>
      <c r="M1207">
        <f t="shared" si="56"/>
        <v>0</v>
      </c>
    </row>
    <row r="1208" spans="1:13" x14ac:dyDescent="0.25">
      <c r="A1208" t="s">
        <v>283</v>
      </c>
      <c r="B1208">
        <v>1206</v>
      </c>
      <c r="C1208" t="s">
        <v>248</v>
      </c>
      <c r="D1208">
        <v>1</v>
      </c>
      <c r="E1208">
        <v>477362.4</v>
      </c>
      <c r="F1208">
        <v>171240.8</v>
      </c>
      <c r="G1208">
        <v>42.67</v>
      </c>
      <c r="H1208">
        <v>42.67</v>
      </c>
      <c r="I1208">
        <v>43.3</v>
      </c>
      <c r="J1208">
        <v>43.3</v>
      </c>
      <c r="K1208" s="4">
        <f t="shared" si="54"/>
        <v>0</v>
      </c>
      <c r="L1208" s="7">
        <f t="shared" si="55"/>
        <v>0</v>
      </c>
      <c r="M1208">
        <f t="shared" si="56"/>
        <v>0</v>
      </c>
    </row>
    <row r="1209" spans="1:13" x14ac:dyDescent="0.25">
      <c r="A1209" t="s">
        <v>283</v>
      </c>
      <c r="B1209">
        <v>1207</v>
      </c>
      <c r="C1209" t="s">
        <v>248</v>
      </c>
      <c r="D1209">
        <v>7</v>
      </c>
      <c r="E1209">
        <v>477359.3</v>
      </c>
      <c r="F1209">
        <v>171232.7</v>
      </c>
      <c r="G1209">
        <v>42.489999999999995</v>
      </c>
      <c r="H1209">
        <v>42.489999999999995</v>
      </c>
      <c r="I1209">
        <v>43.12</v>
      </c>
      <c r="J1209">
        <v>43.12</v>
      </c>
      <c r="K1209" s="4">
        <f t="shared" si="54"/>
        <v>0</v>
      </c>
      <c r="L1209" s="7">
        <f t="shared" si="55"/>
        <v>0</v>
      </c>
      <c r="M1209">
        <f t="shared" si="56"/>
        <v>0</v>
      </c>
    </row>
    <row r="1210" spans="1:13" x14ac:dyDescent="0.25">
      <c r="A1210" t="s">
        <v>283</v>
      </c>
      <c r="B1210">
        <v>1208</v>
      </c>
      <c r="C1210" t="s">
        <v>248</v>
      </c>
      <c r="D1210">
        <v>3</v>
      </c>
      <c r="E1210">
        <v>477367.4</v>
      </c>
      <c r="F1210">
        <v>171233.6</v>
      </c>
      <c r="G1210">
        <v>42.4</v>
      </c>
      <c r="H1210">
        <v>42.4</v>
      </c>
      <c r="I1210">
        <v>43.03</v>
      </c>
      <c r="J1210">
        <v>43.03</v>
      </c>
      <c r="K1210" s="4">
        <f t="shared" si="54"/>
        <v>0</v>
      </c>
      <c r="L1210" s="7">
        <f t="shared" si="55"/>
        <v>0</v>
      </c>
      <c r="M1210">
        <f t="shared" si="56"/>
        <v>0</v>
      </c>
    </row>
    <row r="1211" spans="1:13" x14ac:dyDescent="0.25">
      <c r="A1211" t="s">
        <v>283</v>
      </c>
      <c r="B1211">
        <v>1210</v>
      </c>
      <c r="C1211" t="s">
        <v>248</v>
      </c>
      <c r="D1211">
        <v>3</v>
      </c>
      <c r="E1211">
        <v>477367.4</v>
      </c>
      <c r="F1211">
        <v>171233.6</v>
      </c>
      <c r="G1211">
        <v>40.69</v>
      </c>
      <c r="H1211">
        <v>40.69</v>
      </c>
      <c r="I1211">
        <v>41.32</v>
      </c>
      <c r="J1211">
        <v>41.32</v>
      </c>
      <c r="K1211" s="4">
        <f t="shared" si="54"/>
        <v>0</v>
      </c>
      <c r="L1211" s="7">
        <f t="shared" si="55"/>
        <v>0</v>
      </c>
      <c r="M1211">
        <f t="shared" si="56"/>
        <v>0</v>
      </c>
    </row>
    <row r="1212" spans="1:13" x14ac:dyDescent="0.25">
      <c r="A1212" t="s">
        <v>283</v>
      </c>
      <c r="B1212">
        <v>1211</v>
      </c>
      <c r="C1212" t="s">
        <v>248</v>
      </c>
      <c r="D1212">
        <v>5</v>
      </c>
      <c r="E1212">
        <v>477363.6</v>
      </c>
      <c r="F1212">
        <v>171231.2</v>
      </c>
      <c r="G1212">
        <v>40.06</v>
      </c>
      <c r="H1212">
        <v>40.06</v>
      </c>
      <c r="I1212">
        <v>40.69</v>
      </c>
      <c r="J1212">
        <v>40.69</v>
      </c>
      <c r="K1212" s="4">
        <f t="shared" si="54"/>
        <v>0</v>
      </c>
      <c r="L1212" s="7">
        <f t="shared" si="55"/>
        <v>0</v>
      </c>
      <c r="M1212">
        <f t="shared" si="56"/>
        <v>0</v>
      </c>
    </row>
    <row r="1213" spans="1:13" x14ac:dyDescent="0.25">
      <c r="A1213" t="s">
        <v>283</v>
      </c>
      <c r="B1213">
        <v>1212</v>
      </c>
      <c r="C1213" t="s">
        <v>248</v>
      </c>
      <c r="D1213">
        <v>4</v>
      </c>
      <c r="E1213">
        <v>477364.8</v>
      </c>
      <c r="F1213">
        <v>171231.6</v>
      </c>
      <c r="G1213">
        <v>39.879999999999995</v>
      </c>
      <c r="H1213">
        <v>39.879999999999995</v>
      </c>
      <c r="I1213">
        <v>40.51</v>
      </c>
      <c r="J1213">
        <v>40.51</v>
      </c>
      <c r="K1213" s="4">
        <f t="shared" si="54"/>
        <v>0</v>
      </c>
      <c r="L1213" s="7">
        <f t="shared" si="55"/>
        <v>0</v>
      </c>
      <c r="M1213">
        <f t="shared" si="56"/>
        <v>0</v>
      </c>
    </row>
    <row r="1214" spans="1:13" x14ac:dyDescent="0.25">
      <c r="A1214" t="s">
        <v>283</v>
      </c>
      <c r="B1214">
        <v>1213</v>
      </c>
      <c r="C1214" t="s">
        <v>248</v>
      </c>
      <c r="D1214">
        <v>2</v>
      </c>
      <c r="E1214">
        <v>477366.2</v>
      </c>
      <c r="F1214">
        <v>171238.2</v>
      </c>
      <c r="G1214">
        <v>39.699999999999996</v>
      </c>
      <c r="H1214">
        <v>39.699999999999996</v>
      </c>
      <c r="I1214">
        <v>40.33</v>
      </c>
      <c r="J1214">
        <v>40.33</v>
      </c>
      <c r="K1214" s="4">
        <f t="shared" si="54"/>
        <v>0</v>
      </c>
      <c r="L1214" s="7">
        <f t="shared" si="55"/>
        <v>0</v>
      </c>
      <c r="M1214">
        <f t="shared" si="56"/>
        <v>0</v>
      </c>
    </row>
    <row r="1215" spans="1:13" x14ac:dyDescent="0.25">
      <c r="A1215" t="s">
        <v>283</v>
      </c>
      <c r="B1215">
        <v>1214</v>
      </c>
      <c r="C1215" t="s">
        <v>248</v>
      </c>
      <c r="D1215">
        <v>1</v>
      </c>
      <c r="E1215">
        <v>477362.4</v>
      </c>
      <c r="F1215">
        <v>171240.8</v>
      </c>
      <c r="G1215">
        <v>38.979999999999997</v>
      </c>
      <c r="H1215">
        <v>38.979999999999997</v>
      </c>
      <c r="I1215">
        <v>39.61</v>
      </c>
      <c r="J1215">
        <v>39.61</v>
      </c>
      <c r="K1215" s="4">
        <f t="shared" si="54"/>
        <v>0</v>
      </c>
      <c r="L1215" s="7">
        <f t="shared" si="55"/>
        <v>0</v>
      </c>
      <c r="M1215">
        <f t="shared" si="56"/>
        <v>0</v>
      </c>
    </row>
    <row r="1216" spans="1:13" x14ac:dyDescent="0.25">
      <c r="A1216" t="s">
        <v>283</v>
      </c>
      <c r="B1216">
        <v>1215</v>
      </c>
      <c r="C1216" t="s">
        <v>248</v>
      </c>
      <c r="D1216">
        <v>7</v>
      </c>
      <c r="E1216">
        <v>477359.3</v>
      </c>
      <c r="F1216">
        <v>171232.7</v>
      </c>
      <c r="G1216">
        <v>38.979999999999997</v>
      </c>
      <c r="H1216">
        <v>38.979999999999997</v>
      </c>
      <c r="I1216">
        <v>39.61</v>
      </c>
      <c r="J1216">
        <v>39.61</v>
      </c>
      <c r="K1216" s="4">
        <f t="shared" si="54"/>
        <v>0</v>
      </c>
      <c r="L1216" s="7">
        <f t="shared" si="55"/>
        <v>0</v>
      </c>
      <c r="M1216">
        <f t="shared" si="56"/>
        <v>0</v>
      </c>
    </row>
    <row r="1217" spans="1:13" x14ac:dyDescent="0.25">
      <c r="A1217" t="s">
        <v>283</v>
      </c>
      <c r="B1217">
        <v>1216</v>
      </c>
      <c r="C1217" t="s">
        <v>248</v>
      </c>
      <c r="D1217">
        <v>6</v>
      </c>
      <c r="E1217">
        <v>477362.4</v>
      </c>
      <c r="F1217">
        <v>171230.6</v>
      </c>
      <c r="G1217">
        <v>38.71</v>
      </c>
      <c r="H1217">
        <v>38.71</v>
      </c>
      <c r="I1217">
        <v>39.339999999999996</v>
      </c>
      <c r="J1217">
        <v>39.339999999999996</v>
      </c>
      <c r="K1217" s="4">
        <f t="shared" si="54"/>
        <v>0</v>
      </c>
      <c r="L1217" s="7">
        <f t="shared" si="55"/>
        <v>0</v>
      </c>
      <c r="M1217">
        <f t="shared" si="56"/>
        <v>0</v>
      </c>
    </row>
    <row r="1218" spans="1:13" x14ac:dyDescent="0.25">
      <c r="A1218" t="s">
        <v>283</v>
      </c>
      <c r="B1218">
        <v>1217</v>
      </c>
      <c r="C1218" t="s">
        <v>248</v>
      </c>
      <c r="D1218">
        <v>5</v>
      </c>
      <c r="E1218">
        <v>477363.6</v>
      </c>
      <c r="F1218">
        <v>171231.2</v>
      </c>
      <c r="G1218">
        <v>36.28</v>
      </c>
      <c r="H1218">
        <v>36.28</v>
      </c>
      <c r="I1218">
        <v>36.910000000000004</v>
      </c>
      <c r="J1218">
        <v>36.910000000000004</v>
      </c>
      <c r="K1218" s="4">
        <f t="shared" ref="K1218:K1281" si="57">ROUND(H1218-G1218,1)</f>
        <v>0</v>
      </c>
      <c r="L1218" s="7">
        <f t="shared" ref="L1218:L1281" si="58">ABS(K1218)</f>
        <v>0</v>
      </c>
      <c r="M1218">
        <f t="shared" si="56"/>
        <v>0</v>
      </c>
    </row>
    <row r="1219" spans="1:13" x14ac:dyDescent="0.25">
      <c r="A1219" t="s">
        <v>283</v>
      </c>
      <c r="B1219">
        <v>1218</v>
      </c>
      <c r="C1219" t="s">
        <v>248</v>
      </c>
      <c r="D1219">
        <v>4</v>
      </c>
      <c r="E1219">
        <v>477364.8</v>
      </c>
      <c r="F1219">
        <v>171231.6</v>
      </c>
      <c r="G1219">
        <v>36.099999999999994</v>
      </c>
      <c r="H1219">
        <v>36.099999999999994</v>
      </c>
      <c r="I1219">
        <v>36.729999999999997</v>
      </c>
      <c r="J1219">
        <v>36.729999999999997</v>
      </c>
      <c r="K1219" s="4">
        <f t="shared" si="57"/>
        <v>0</v>
      </c>
      <c r="L1219" s="7">
        <f t="shared" si="58"/>
        <v>0</v>
      </c>
      <c r="M1219">
        <f t="shared" ref="M1219:M1282" si="59">IF(C1219=C1218,0,1)</f>
        <v>0</v>
      </c>
    </row>
    <row r="1220" spans="1:13" x14ac:dyDescent="0.25">
      <c r="A1220" t="s">
        <v>283</v>
      </c>
      <c r="B1220">
        <v>1221</v>
      </c>
      <c r="C1220" t="s">
        <v>249</v>
      </c>
      <c r="D1220">
        <v>8</v>
      </c>
      <c r="E1220">
        <v>477360.2</v>
      </c>
      <c r="F1220">
        <v>171245.1</v>
      </c>
      <c r="G1220">
        <v>47.98</v>
      </c>
      <c r="H1220">
        <v>47.889999999999993</v>
      </c>
      <c r="I1220">
        <v>48.61</v>
      </c>
      <c r="J1220">
        <v>48.61</v>
      </c>
      <c r="K1220" s="4">
        <f t="shared" si="57"/>
        <v>-0.1</v>
      </c>
      <c r="L1220" s="7">
        <f t="shared" si="58"/>
        <v>0.1</v>
      </c>
      <c r="M1220">
        <f t="shared" si="59"/>
        <v>1</v>
      </c>
    </row>
    <row r="1221" spans="1:13" x14ac:dyDescent="0.25">
      <c r="A1221" t="s">
        <v>283</v>
      </c>
      <c r="B1221">
        <v>1219</v>
      </c>
      <c r="C1221" t="s">
        <v>249</v>
      </c>
      <c r="D1221">
        <v>9</v>
      </c>
      <c r="E1221">
        <v>477362.3</v>
      </c>
      <c r="F1221">
        <v>171245.3</v>
      </c>
      <c r="G1221">
        <v>47.98</v>
      </c>
      <c r="H1221">
        <v>47.98</v>
      </c>
      <c r="I1221">
        <v>48.61</v>
      </c>
      <c r="J1221">
        <v>48.61</v>
      </c>
      <c r="K1221" s="4">
        <f t="shared" si="57"/>
        <v>0</v>
      </c>
      <c r="L1221" s="7">
        <f t="shared" si="58"/>
        <v>0</v>
      </c>
      <c r="M1221">
        <f t="shared" si="59"/>
        <v>0</v>
      </c>
    </row>
    <row r="1222" spans="1:13" x14ac:dyDescent="0.25">
      <c r="A1222" t="s">
        <v>283</v>
      </c>
      <c r="B1222">
        <v>1220</v>
      </c>
      <c r="C1222" t="s">
        <v>249</v>
      </c>
      <c r="D1222">
        <v>10</v>
      </c>
      <c r="E1222">
        <v>477365.8</v>
      </c>
      <c r="F1222">
        <v>171247.7</v>
      </c>
      <c r="G1222">
        <v>47.98</v>
      </c>
      <c r="H1222">
        <v>47.98</v>
      </c>
      <c r="I1222">
        <v>48.61</v>
      </c>
      <c r="J1222">
        <v>48.61</v>
      </c>
      <c r="K1222" s="4">
        <f t="shared" si="57"/>
        <v>0</v>
      </c>
      <c r="L1222" s="7">
        <f t="shared" si="58"/>
        <v>0</v>
      </c>
      <c r="M1222">
        <f t="shared" si="59"/>
        <v>0</v>
      </c>
    </row>
    <row r="1223" spans="1:13" x14ac:dyDescent="0.25">
      <c r="A1223" t="s">
        <v>283</v>
      </c>
      <c r="B1223">
        <v>1222</v>
      </c>
      <c r="C1223" t="s">
        <v>249</v>
      </c>
      <c r="D1223">
        <v>8</v>
      </c>
      <c r="E1223">
        <v>477360.2</v>
      </c>
      <c r="F1223">
        <v>171245.1</v>
      </c>
      <c r="G1223">
        <v>45.37</v>
      </c>
      <c r="H1223">
        <v>45.37</v>
      </c>
      <c r="I1223">
        <v>45.999999999999993</v>
      </c>
      <c r="J1223">
        <v>45.999999999999993</v>
      </c>
      <c r="K1223" s="4">
        <f t="shared" si="57"/>
        <v>0</v>
      </c>
      <c r="L1223" s="7">
        <f t="shared" si="58"/>
        <v>0</v>
      </c>
      <c r="M1223">
        <f t="shared" si="59"/>
        <v>0</v>
      </c>
    </row>
    <row r="1224" spans="1:13" x14ac:dyDescent="0.25">
      <c r="A1224" t="s">
        <v>283</v>
      </c>
      <c r="B1224">
        <v>1223</v>
      </c>
      <c r="C1224" t="s">
        <v>249</v>
      </c>
      <c r="D1224">
        <v>9</v>
      </c>
      <c r="E1224">
        <v>477362.3</v>
      </c>
      <c r="F1224">
        <v>171245.3</v>
      </c>
      <c r="G1224">
        <v>45.37</v>
      </c>
      <c r="H1224">
        <v>45.37</v>
      </c>
      <c r="I1224">
        <v>45.999999999999993</v>
      </c>
      <c r="J1224">
        <v>45.999999999999993</v>
      </c>
      <c r="K1224" s="4">
        <f t="shared" si="57"/>
        <v>0</v>
      </c>
      <c r="L1224" s="7">
        <f t="shared" si="58"/>
        <v>0</v>
      </c>
      <c r="M1224">
        <f t="shared" si="59"/>
        <v>0</v>
      </c>
    </row>
    <row r="1225" spans="1:13" x14ac:dyDescent="0.25">
      <c r="A1225" t="s">
        <v>283</v>
      </c>
      <c r="B1225">
        <v>1224</v>
      </c>
      <c r="C1225" t="s">
        <v>249</v>
      </c>
      <c r="D1225">
        <v>10</v>
      </c>
      <c r="E1225">
        <v>477365.8</v>
      </c>
      <c r="F1225">
        <v>171247.7</v>
      </c>
      <c r="G1225">
        <v>45.37</v>
      </c>
      <c r="H1225">
        <v>45.37</v>
      </c>
      <c r="I1225">
        <v>45.999999999999993</v>
      </c>
      <c r="J1225">
        <v>45.999999999999993</v>
      </c>
      <c r="K1225" s="4">
        <f t="shared" si="57"/>
        <v>0</v>
      </c>
      <c r="L1225" s="7">
        <f t="shared" si="58"/>
        <v>0</v>
      </c>
      <c r="M1225">
        <f t="shared" si="59"/>
        <v>0</v>
      </c>
    </row>
    <row r="1226" spans="1:13" x14ac:dyDescent="0.25">
      <c r="A1226" t="s">
        <v>283</v>
      </c>
      <c r="B1226">
        <v>1225</v>
      </c>
      <c r="C1226" t="s">
        <v>249</v>
      </c>
      <c r="D1226">
        <v>1</v>
      </c>
      <c r="E1226">
        <v>477369.8</v>
      </c>
      <c r="F1226">
        <v>171249.9</v>
      </c>
      <c r="G1226">
        <v>45.19</v>
      </c>
      <c r="H1226">
        <v>45.19</v>
      </c>
      <c r="I1226">
        <v>45.82</v>
      </c>
      <c r="J1226">
        <v>45.82</v>
      </c>
      <c r="K1226" s="4">
        <f t="shared" si="57"/>
        <v>0</v>
      </c>
      <c r="L1226" s="7">
        <f t="shared" si="58"/>
        <v>0</v>
      </c>
      <c r="M1226">
        <f t="shared" si="59"/>
        <v>0</v>
      </c>
    </row>
    <row r="1227" spans="1:13" x14ac:dyDescent="0.25">
      <c r="A1227" t="s">
        <v>283</v>
      </c>
      <c r="B1227">
        <v>1226</v>
      </c>
      <c r="C1227" t="s">
        <v>249</v>
      </c>
      <c r="D1227">
        <v>2</v>
      </c>
      <c r="E1227">
        <v>477372.7</v>
      </c>
      <c r="F1227">
        <v>171247.8</v>
      </c>
      <c r="G1227">
        <v>44.47</v>
      </c>
      <c r="H1227">
        <v>44.47</v>
      </c>
      <c r="I1227">
        <v>45.099999999999994</v>
      </c>
      <c r="J1227">
        <v>45.099999999999994</v>
      </c>
      <c r="K1227" s="4">
        <f t="shared" si="57"/>
        <v>0</v>
      </c>
      <c r="L1227" s="7">
        <f t="shared" si="58"/>
        <v>0</v>
      </c>
      <c r="M1227">
        <f t="shared" si="59"/>
        <v>0</v>
      </c>
    </row>
    <row r="1228" spans="1:13" x14ac:dyDescent="0.25">
      <c r="A1228" t="s">
        <v>283</v>
      </c>
      <c r="B1228">
        <v>1227</v>
      </c>
      <c r="C1228" t="s">
        <v>249</v>
      </c>
      <c r="D1228">
        <v>3</v>
      </c>
      <c r="E1228">
        <v>477374.3</v>
      </c>
      <c r="F1228">
        <v>171246.3</v>
      </c>
      <c r="G1228">
        <v>43.660000000000004</v>
      </c>
      <c r="H1228">
        <v>43.660000000000004</v>
      </c>
      <c r="I1228">
        <v>44.29</v>
      </c>
      <c r="J1228">
        <v>44.29</v>
      </c>
      <c r="K1228" s="4">
        <f t="shared" si="57"/>
        <v>0</v>
      </c>
      <c r="L1228" s="7">
        <f t="shared" si="58"/>
        <v>0</v>
      </c>
      <c r="M1228">
        <f t="shared" si="59"/>
        <v>0</v>
      </c>
    </row>
    <row r="1229" spans="1:13" x14ac:dyDescent="0.25">
      <c r="A1229" t="s">
        <v>283</v>
      </c>
      <c r="B1229">
        <v>1228</v>
      </c>
      <c r="C1229" t="s">
        <v>249</v>
      </c>
      <c r="D1229">
        <v>7</v>
      </c>
      <c r="E1229">
        <v>477361.5</v>
      </c>
      <c r="F1229">
        <v>171242.3</v>
      </c>
      <c r="G1229">
        <v>42.489999999999995</v>
      </c>
      <c r="H1229">
        <v>42.489999999999995</v>
      </c>
      <c r="I1229">
        <v>43.12</v>
      </c>
      <c r="J1229">
        <v>43.12</v>
      </c>
      <c r="K1229" s="4">
        <f t="shared" si="57"/>
        <v>0</v>
      </c>
      <c r="L1229" s="7">
        <f t="shared" si="58"/>
        <v>0</v>
      </c>
      <c r="M1229">
        <f t="shared" si="59"/>
        <v>0</v>
      </c>
    </row>
    <row r="1230" spans="1:13" x14ac:dyDescent="0.25">
      <c r="A1230" t="s">
        <v>283</v>
      </c>
      <c r="B1230">
        <v>1229</v>
      </c>
      <c r="C1230" t="s">
        <v>249</v>
      </c>
      <c r="D1230">
        <v>4</v>
      </c>
      <c r="E1230">
        <v>477372.6</v>
      </c>
      <c r="F1230">
        <v>171242.8</v>
      </c>
      <c r="G1230">
        <v>42.31</v>
      </c>
      <c r="H1230">
        <v>42.31</v>
      </c>
      <c r="I1230">
        <v>42.94</v>
      </c>
      <c r="J1230">
        <v>42.94</v>
      </c>
      <c r="K1230" s="4">
        <f t="shared" si="57"/>
        <v>0</v>
      </c>
      <c r="L1230" s="7">
        <f t="shared" si="58"/>
        <v>0</v>
      </c>
      <c r="M1230">
        <f t="shared" si="59"/>
        <v>0</v>
      </c>
    </row>
    <row r="1231" spans="1:13" x14ac:dyDescent="0.25">
      <c r="A1231" t="s">
        <v>283</v>
      </c>
      <c r="B1231">
        <v>1230</v>
      </c>
      <c r="C1231" t="s">
        <v>249</v>
      </c>
      <c r="D1231">
        <v>1</v>
      </c>
      <c r="E1231">
        <v>477369.8</v>
      </c>
      <c r="F1231">
        <v>171249.9</v>
      </c>
      <c r="G1231">
        <v>41.769999999999996</v>
      </c>
      <c r="H1231">
        <v>41.769999999999996</v>
      </c>
      <c r="I1231">
        <v>42.4</v>
      </c>
      <c r="J1231">
        <v>42.4</v>
      </c>
      <c r="K1231" s="4">
        <f t="shared" si="57"/>
        <v>0</v>
      </c>
      <c r="L1231" s="7">
        <f t="shared" si="58"/>
        <v>0</v>
      </c>
      <c r="M1231">
        <f t="shared" si="59"/>
        <v>0</v>
      </c>
    </row>
    <row r="1232" spans="1:13" x14ac:dyDescent="0.25">
      <c r="A1232" t="s">
        <v>283</v>
      </c>
      <c r="B1232">
        <v>1231</v>
      </c>
      <c r="C1232" t="s">
        <v>249</v>
      </c>
      <c r="D1232">
        <v>2</v>
      </c>
      <c r="E1232">
        <v>477372.7</v>
      </c>
      <c r="F1232">
        <v>171247.8</v>
      </c>
      <c r="G1232">
        <v>40.599999999999994</v>
      </c>
      <c r="H1232">
        <v>40.599999999999994</v>
      </c>
      <c r="I1232">
        <v>41.23</v>
      </c>
      <c r="J1232">
        <v>41.23</v>
      </c>
      <c r="K1232" s="4">
        <f t="shared" si="57"/>
        <v>0</v>
      </c>
      <c r="L1232" s="7">
        <f t="shared" si="58"/>
        <v>0</v>
      </c>
      <c r="M1232">
        <f t="shared" si="59"/>
        <v>0</v>
      </c>
    </row>
    <row r="1233" spans="1:13" x14ac:dyDescent="0.25">
      <c r="A1233" t="s">
        <v>283</v>
      </c>
      <c r="B1233">
        <v>1232</v>
      </c>
      <c r="C1233" t="s">
        <v>249</v>
      </c>
      <c r="D1233">
        <v>4</v>
      </c>
      <c r="E1233">
        <v>477372.6</v>
      </c>
      <c r="F1233">
        <v>171242.8</v>
      </c>
      <c r="G1233">
        <v>40.51</v>
      </c>
      <c r="H1233">
        <v>40.51</v>
      </c>
      <c r="I1233">
        <v>41.139999999999993</v>
      </c>
      <c r="J1233">
        <v>41.139999999999993</v>
      </c>
      <c r="K1233" s="4">
        <f t="shared" si="57"/>
        <v>0</v>
      </c>
      <c r="L1233" s="7">
        <f t="shared" si="58"/>
        <v>0</v>
      </c>
      <c r="M1233">
        <f t="shared" si="59"/>
        <v>0</v>
      </c>
    </row>
    <row r="1234" spans="1:13" x14ac:dyDescent="0.25">
      <c r="A1234" t="s">
        <v>283</v>
      </c>
      <c r="B1234">
        <v>1233</v>
      </c>
      <c r="C1234" t="s">
        <v>249</v>
      </c>
      <c r="D1234">
        <v>3</v>
      </c>
      <c r="E1234">
        <v>477374.3</v>
      </c>
      <c r="F1234">
        <v>171246.3</v>
      </c>
      <c r="G1234">
        <v>40.42</v>
      </c>
      <c r="H1234">
        <v>40.42</v>
      </c>
      <c r="I1234">
        <v>41.05</v>
      </c>
      <c r="J1234">
        <v>41.05</v>
      </c>
      <c r="K1234" s="4">
        <f t="shared" si="57"/>
        <v>0</v>
      </c>
      <c r="L1234" s="7">
        <f t="shared" si="58"/>
        <v>0</v>
      </c>
      <c r="M1234">
        <f t="shared" si="59"/>
        <v>0</v>
      </c>
    </row>
    <row r="1235" spans="1:13" x14ac:dyDescent="0.25">
      <c r="A1235" t="s">
        <v>283</v>
      </c>
      <c r="B1235">
        <v>1234</v>
      </c>
      <c r="C1235" t="s">
        <v>249</v>
      </c>
      <c r="D1235">
        <v>5</v>
      </c>
      <c r="E1235">
        <v>477367.8</v>
      </c>
      <c r="F1235">
        <v>171241.5</v>
      </c>
      <c r="G1235">
        <v>40.33</v>
      </c>
      <c r="H1235">
        <v>40.33</v>
      </c>
      <c r="I1235">
        <v>40.96</v>
      </c>
      <c r="J1235">
        <v>40.96</v>
      </c>
      <c r="K1235" s="4">
        <f t="shared" si="57"/>
        <v>0</v>
      </c>
      <c r="L1235" s="7">
        <f t="shared" si="58"/>
        <v>0</v>
      </c>
      <c r="M1235">
        <f t="shared" si="59"/>
        <v>0</v>
      </c>
    </row>
    <row r="1236" spans="1:13" x14ac:dyDescent="0.25">
      <c r="A1236" t="s">
        <v>283</v>
      </c>
      <c r="B1236">
        <v>1235</v>
      </c>
      <c r="C1236" t="s">
        <v>249</v>
      </c>
      <c r="D1236">
        <v>6</v>
      </c>
      <c r="E1236">
        <v>477364.5</v>
      </c>
      <c r="F1236">
        <v>171242</v>
      </c>
      <c r="G1236">
        <v>40.239999999999995</v>
      </c>
      <c r="H1236">
        <v>40.239999999999995</v>
      </c>
      <c r="I1236">
        <v>40.869999999999997</v>
      </c>
      <c r="J1236">
        <v>40.869999999999997</v>
      </c>
      <c r="K1236" s="4">
        <f t="shared" si="57"/>
        <v>0</v>
      </c>
      <c r="L1236" s="7">
        <f t="shared" si="58"/>
        <v>0</v>
      </c>
      <c r="M1236">
        <f t="shared" si="59"/>
        <v>0</v>
      </c>
    </row>
    <row r="1237" spans="1:13" x14ac:dyDescent="0.25">
      <c r="A1237" t="s">
        <v>283</v>
      </c>
      <c r="B1237">
        <v>1236</v>
      </c>
      <c r="C1237" t="s">
        <v>249</v>
      </c>
      <c r="D1237">
        <v>7</v>
      </c>
      <c r="E1237">
        <v>477361.5</v>
      </c>
      <c r="F1237">
        <v>171242.3</v>
      </c>
      <c r="G1237">
        <v>38.889999999999993</v>
      </c>
      <c r="H1237">
        <v>38.889999999999993</v>
      </c>
      <c r="I1237">
        <v>39.61</v>
      </c>
      <c r="J1237">
        <v>39.519999999999996</v>
      </c>
      <c r="K1237" s="4">
        <f t="shared" si="57"/>
        <v>0</v>
      </c>
      <c r="L1237" s="7">
        <f t="shared" si="58"/>
        <v>0</v>
      </c>
      <c r="M1237">
        <f t="shared" si="59"/>
        <v>0</v>
      </c>
    </row>
    <row r="1238" spans="1:13" x14ac:dyDescent="0.25">
      <c r="A1238" t="s">
        <v>283</v>
      </c>
      <c r="B1238">
        <v>1237</v>
      </c>
      <c r="C1238" t="s">
        <v>249</v>
      </c>
      <c r="D1238">
        <v>5</v>
      </c>
      <c r="E1238">
        <v>477367.8</v>
      </c>
      <c r="F1238">
        <v>171241.5</v>
      </c>
      <c r="G1238">
        <v>36.46</v>
      </c>
      <c r="H1238">
        <v>36.46</v>
      </c>
      <c r="I1238">
        <v>37.089999999999996</v>
      </c>
      <c r="J1238">
        <v>37.089999999999996</v>
      </c>
      <c r="K1238" s="4">
        <f t="shared" si="57"/>
        <v>0</v>
      </c>
      <c r="L1238" s="7">
        <f t="shared" si="58"/>
        <v>0</v>
      </c>
      <c r="M1238">
        <f t="shared" si="59"/>
        <v>0</v>
      </c>
    </row>
    <row r="1239" spans="1:13" x14ac:dyDescent="0.25">
      <c r="A1239" t="s">
        <v>283</v>
      </c>
      <c r="B1239">
        <v>1238</v>
      </c>
      <c r="C1239" t="s">
        <v>249</v>
      </c>
      <c r="D1239">
        <v>6</v>
      </c>
      <c r="E1239">
        <v>477364.5</v>
      </c>
      <c r="F1239">
        <v>171242</v>
      </c>
      <c r="G1239">
        <v>36.46</v>
      </c>
      <c r="H1239">
        <v>36.46</v>
      </c>
      <c r="I1239">
        <v>37.089999999999996</v>
      </c>
      <c r="J1239">
        <v>37.089999999999996</v>
      </c>
      <c r="K1239" s="4">
        <f t="shared" si="57"/>
        <v>0</v>
      </c>
      <c r="L1239" s="7">
        <f t="shared" si="58"/>
        <v>0</v>
      </c>
      <c r="M1239">
        <f t="shared" si="59"/>
        <v>0</v>
      </c>
    </row>
    <row r="1240" spans="1:13" x14ac:dyDescent="0.25">
      <c r="A1240" t="s">
        <v>283</v>
      </c>
      <c r="B1240">
        <v>1239</v>
      </c>
      <c r="C1240" t="s">
        <v>250</v>
      </c>
      <c r="D1240">
        <v>6</v>
      </c>
      <c r="E1240">
        <v>477370.3</v>
      </c>
      <c r="F1240">
        <v>171256.2</v>
      </c>
      <c r="G1240">
        <v>48.339999999999996</v>
      </c>
      <c r="H1240">
        <v>48.339999999999996</v>
      </c>
      <c r="I1240">
        <v>48.97</v>
      </c>
      <c r="J1240">
        <v>48.97</v>
      </c>
      <c r="K1240" s="4">
        <f t="shared" si="57"/>
        <v>0</v>
      </c>
      <c r="L1240" s="7">
        <f t="shared" si="58"/>
        <v>0</v>
      </c>
      <c r="M1240">
        <f t="shared" si="59"/>
        <v>1</v>
      </c>
    </row>
    <row r="1241" spans="1:13" x14ac:dyDescent="0.25">
      <c r="A1241" t="s">
        <v>283</v>
      </c>
      <c r="B1241">
        <v>1240</v>
      </c>
      <c r="C1241" t="s">
        <v>250</v>
      </c>
      <c r="D1241">
        <v>6</v>
      </c>
      <c r="E1241">
        <v>477370.3</v>
      </c>
      <c r="F1241">
        <v>171256.2</v>
      </c>
      <c r="G1241">
        <v>45.999999999999993</v>
      </c>
      <c r="H1241">
        <v>45.999999999999993</v>
      </c>
      <c r="I1241">
        <v>46.629999999999995</v>
      </c>
      <c r="J1241">
        <v>46.629999999999995</v>
      </c>
      <c r="K1241" s="4">
        <f t="shared" si="57"/>
        <v>0</v>
      </c>
      <c r="L1241" s="7">
        <f t="shared" si="58"/>
        <v>0</v>
      </c>
      <c r="M1241">
        <f t="shared" si="59"/>
        <v>0</v>
      </c>
    </row>
    <row r="1242" spans="1:13" x14ac:dyDescent="0.25">
      <c r="A1242" t="s">
        <v>283</v>
      </c>
      <c r="B1242">
        <v>1241</v>
      </c>
      <c r="C1242" t="s">
        <v>250</v>
      </c>
      <c r="D1242">
        <v>1</v>
      </c>
      <c r="E1242">
        <v>477374.5</v>
      </c>
      <c r="F1242">
        <v>171257.1</v>
      </c>
      <c r="G1242">
        <v>45.73</v>
      </c>
      <c r="H1242">
        <v>45.73</v>
      </c>
      <c r="I1242">
        <v>46.36</v>
      </c>
      <c r="J1242">
        <v>46.36</v>
      </c>
      <c r="K1242" s="4">
        <f t="shared" si="57"/>
        <v>0</v>
      </c>
      <c r="L1242" s="7">
        <f t="shared" si="58"/>
        <v>0</v>
      </c>
      <c r="M1242">
        <f t="shared" si="59"/>
        <v>0</v>
      </c>
    </row>
    <row r="1243" spans="1:13" x14ac:dyDescent="0.25">
      <c r="A1243" t="s">
        <v>283</v>
      </c>
      <c r="B1243">
        <v>1242</v>
      </c>
      <c r="C1243" t="s">
        <v>250</v>
      </c>
      <c r="D1243">
        <v>2</v>
      </c>
      <c r="E1243">
        <v>477378.5</v>
      </c>
      <c r="F1243">
        <v>171254.3</v>
      </c>
      <c r="G1243">
        <v>44.29</v>
      </c>
      <c r="H1243">
        <v>44.29</v>
      </c>
      <c r="I1243">
        <v>44.92</v>
      </c>
      <c r="J1243">
        <v>44.92</v>
      </c>
      <c r="K1243" s="4">
        <f t="shared" si="57"/>
        <v>0</v>
      </c>
      <c r="L1243" s="7">
        <f t="shared" si="58"/>
        <v>0</v>
      </c>
      <c r="M1243">
        <f t="shared" si="59"/>
        <v>0</v>
      </c>
    </row>
    <row r="1244" spans="1:13" x14ac:dyDescent="0.25">
      <c r="A1244" t="s">
        <v>283</v>
      </c>
      <c r="B1244">
        <v>1243</v>
      </c>
      <c r="C1244" t="s">
        <v>250</v>
      </c>
      <c r="D1244">
        <v>1</v>
      </c>
      <c r="E1244">
        <v>477374.5</v>
      </c>
      <c r="F1244">
        <v>171257.1</v>
      </c>
      <c r="G1244">
        <v>42.76</v>
      </c>
      <c r="H1244">
        <v>42.76</v>
      </c>
      <c r="I1244">
        <v>43.389999999999993</v>
      </c>
      <c r="J1244">
        <v>43.389999999999993</v>
      </c>
      <c r="K1244" s="4">
        <f t="shared" si="57"/>
        <v>0</v>
      </c>
      <c r="L1244" s="7">
        <f t="shared" si="58"/>
        <v>0</v>
      </c>
      <c r="M1244">
        <f t="shared" si="59"/>
        <v>0</v>
      </c>
    </row>
    <row r="1245" spans="1:13" x14ac:dyDescent="0.25">
      <c r="A1245" t="s">
        <v>283</v>
      </c>
      <c r="B1245">
        <v>1244</v>
      </c>
      <c r="C1245" t="s">
        <v>250</v>
      </c>
      <c r="D1245">
        <v>3</v>
      </c>
      <c r="E1245">
        <v>477378.4</v>
      </c>
      <c r="F1245">
        <v>171250.7</v>
      </c>
      <c r="G1245">
        <v>42.58</v>
      </c>
      <c r="H1245">
        <v>42.58</v>
      </c>
      <c r="I1245">
        <v>43.21</v>
      </c>
      <c r="J1245">
        <v>43.21</v>
      </c>
      <c r="K1245" s="4">
        <f t="shared" si="57"/>
        <v>0</v>
      </c>
      <c r="L1245" s="7">
        <f t="shared" si="58"/>
        <v>0</v>
      </c>
      <c r="M1245">
        <f t="shared" si="59"/>
        <v>0</v>
      </c>
    </row>
    <row r="1246" spans="1:13" x14ac:dyDescent="0.25">
      <c r="A1246" t="s">
        <v>283</v>
      </c>
      <c r="B1246">
        <v>1245</v>
      </c>
      <c r="C1246" t="s">
        <v>250</v>
      </c>
      <c r="D1246">
        <v>5</v>
      </c>
      <c r="E1246">
        <v>477370.7</v>
      </c>
      <c r="F1246">
        <v>171252.3</v>
      </c>
      <c r="G1246">
        <v>42.31</v>
      </c>
      <c r="H1246">
        <v>42.31</v>
      </c>
      <c r="I1246">
        <v>42.94</v>
      </c>
      <c r="J1246">
        <v>42.94</v>
      </c>
      <c r="K1246" s="4">
        <f t="shared" si="57"/>
        <v>0</v>
      </c>
      <c r="L1246" s="7">
        <f t="shared" si="58"/>
        <v>0</v>
      </c>
      <c r="M1246">
        <f t="shared" si="59"/>
        <v>0</v>
      </c>
    </row>
    <row r="1247" spans="1:13" x14ac:dyDescent="0.25">
      <c r="A1247" t="s">
        <v>283</v>
      </c>
      <c r="B1247">
        <v>1246</v>
      </c>
      <c r="C1247" t="s">
        <v>250</v>
      </c>
      <c r="D1247">
        <v>4</v>
      </c>
      <c r="E1247">
        <v>477374.7</v>
      </c>
      <c r="F1247">
        <v>171249.5</v>
      </c>
      <c r="G1247">
        <v>42.22</v>
      </c>
      <c r="H1247">
        <v>42.22</v>
      </c>
      <c r="I1247">
        <v>42.849999999999994</v>
      </c>
      <c r="J1247">
        <v>42.849999999999994</v>
      </c>
      <c r="K1247" s="4">
        <f t="shared" si="57"/>
        <v>0</v>
      </c>
      <c r="L1247" s="7">
        <f t="shared" si="58"/>
        <v>0</v>
      </c>
      <c r="M1247">
        <f t="shared" si="59"/>
        <v>0</v>
      </c>
    </row>
    <row r="1248" spans="1:13" x14ac:dyDescent="0.25">
      <c r="A1248" t="s">
        <v>283</v>
      </c>
      <c r="B1248">
        <v>1247</v>
      </c>
      <c r="C1248" t="s">
        <v>250</v>
      </c>
      <c r="D1248">
        <v>3</v>
      </c>
      <c r="E1248">
        <v>477378.4</v>
      </c>
      <c r="F1248">
        <v>171250.7</v>
      </c>
      <c r="G1248">
        <v>40.69</v>
      </c>
      <c r="H1248">
        <v>40.69</v>
      </c>
      <c r="I1248">
        <v>41.32</v>
      </c>
      <c r="J1248">
        <v>41.32</v>
      </c>
      <c r="K1248" s="4">
        <f t="shared" si="57"/>
        <v>0</v>
      </c>
      <c r="L1248" s="7">
        <f t="shared" si="58"/>
        <v>0</v>
      </c>
      <c r="M1248">
        <f t="shared" si="59"/>
        <v>0</v>
      </c>
    </row>
    <row r="1249" spans="1:13" x14ac:dyDescent="0.25">
      <c r="A1249" t="s">
        <v>283</v>
      </c>
      <c r="B1249">
        <v>1248</v>
      </c>
      <c r="C1249" t="s">
        <v>250</v>
      </c>
      <c r="D1249">
        <v>2</v>
      </c>
      <c r="E1249">
        <v>477378.5</v>
      </c>
      <c r="F1249">
        <v>171254.3</v>
      </c>
      <c r="G1249">
        <v>40.51</v>
      </c>
      <c r="H1249">
        <v>40.51</v>
      </c>
      <c r="I1249">
        <v>41.139999999999993</v>
      </c>
      <c r="J1249">
        <v>41.139999999999993</v>
      </c>
      <c r="K1249" s="4">
        <f t="shared" si="57"/>
        <v>0</v>
      </c>
      <c r="L1249" s="7">
        <f t="shared" si="58"/>
        <v>0</v>
      </c>
      <c r="M1249">
        <f t="shared" si="59"/>
        <v>0</v>
      </c>
    </row>
    <row r="1250" spans="1:13" x14ac:dyDescent="0.25">
      <c r="A1250" t="s">
        <v>283</v>
      </c>
      <c r="B1250">
        <v>1249</v>
      </c>
      <c r="C1250" t="s">
        <v>250</v>
      </c>
      <c r="D1250">
        <v>5</v>
      </c>
      <c r="E1250">
        <v>477370.7</v>
      </c>
      <c r="F1250">
        <v>171252.3</v>
      </c>
      <c r="G1250">
        <v>38.619999999999997</v>
      </c>
      <c r="H1250">
        <v>38.619999999999997</v>
      </c>
      <c r="I1250">
        <v>39.339999999999996</v>
      </c>
      <c r="J1250">
        <v>39.249999999999993</v>
      </c>
      <c r="K1250" s="4">
        <f t="shared" si="57"/>
        <v>0</v>
      </c>
      <c r="L1250" s="7">
        <f t="shared" si="58"/>
        <v>0</v>
      </c>
      <c r="M1250">
        <f t="shared" si="59"/>
        <v>0</v>
      </c>
    </row>
    <row r="1251" spans="1:13" x14ac:dyDescent="0.25">
      <c r="A1251" t="s">
        <v>283</v>
      </c>
      <c r="B1251">
        <v>1250</v>
      </c>
      <c r="C1251" t="s">
        <v>250</v>
      </c>
      <c r="D1251">
        <v>4</v>
      </c>
      <c r="E1251">
        <v>477374.7</v>
      </c>
      <c r="F1251">
        <v>171249.5</v>
      </c>
      <c r="G1251">
        <v>38.53</v>
      </c>
      <c r="H1251">
        <v>38.53</v>
      </c>
      <c r="I1251">
        <v>39.249999999999993</v>
      </c>
      <c r="J1251">
        <v>39.160000000000004</v>
      </c>
      <c r="K1251" s="4">
        <f t="shared" si="57"/>
        <v>0</v>
      </c>
      <c r="L1251" s="7">
        <f t="shared" si="58"/>
        <v>0</v>
      </c>
      <c r="M1251">
        <f t="shared" si="59"/>
        <v>0</v>
      </c>
    </row>
    <row r="1252" spans="1:13" x14ac:dyDescent="0.25">
      <c r="A1252" t="s">
        <v>283</v>
      </c>
      <c r="B1252">
        <v>1251</v>
      </c>
      <c r="C1252" t="s">
        <v>251</v>
      </c>
      <c r="D1252">
        <v>1</v>
      </c>
      <c r="E1252">
        <v>477380.9</v>
      </c>
      <c r="F1252">
        <v>171262.9</v>
      </c>
      <c r="G1252">
        <v>49.06</v>
      </c>
      <c r="H1252">
        <v>49.15</v>
      </c>
      <c r="I1252">
        <v>49.69</v>
      </c>
      <c r="J1252">
        <v>49.69</v>
      </c>
      <c r="K1252" s="4">
        <f t="shared" si="57"/>
        <v>0.1</v>
      </c>
      <c r="L1252" s="7">
        <f t="shared" si="58"/>
        <v>0.1</v>
      </c>
      <c r="M1252">
        <f t="shared" si="59"/>
        <v>1</v>
      </c>
    </row>
    <row r="1253" spans="1:13" x14ac:dyDescent="0.25">
      <c r="A1253" t="s">
        <v>283</v>
      </c>
      <c r="B1253">
        <v>1256</v>
      </c>
      <c r="C1253" t="s">
        <v>251</v>
      </c>
      <c r="D1253">
        <v>4</v>
      </c>
      <c r="E1253">
        <v>477375.7</v>
      </c>
      <c r="F1253">
        <v>171259</v>
      </c>
      <c r="G1253">
        <v>42.4</v>
      </c>
      <c r="H1253">
        <v>42.31</v>
      </c>
      <c r="I1253">
        <v>43.03</v>
      </c>
      <c r="J1253">
        <v>43.03</v>
      </c>
      <c r="K1253" s="4">
        <f t="shared" si="57"/>
        <v>-0.1</v>
      </c>
      <c r="L1253" s="7">
        <f t="shared" si="58"/>
        <v>0.1</v>
      </c>
      <c r="M1253">
        <f t="shared" si="59"/>
        <v>0</v>
      </c>
    </row>
    <row r="1254" spans="1:13" x14ac:dyDescent="0.25">
      <c r="A1254" t="s">
        <v>283</v>
      </c>
      <c r="B1254">
        <v>1252</v>
      </c>
      <c r="C1254" t="s">
        <v>251</v>
      </c>
      <c r="D1254">
        <v>5</v>
      </c>
      <c r="E1254">
        <v>477375</v>
      </c>
      <c r="F1254">
        <v>171263.2</v>
      </c>
      <c r="G1254">
        <v>48.79</v>
      </c>
      <c r="H1254">
        <v>48.79</v>
      </c>
      <c r="I1254">
        <v>49.42</v>
      </c>
      <c r="J1254">
        <v>49.42</v>
      </c>
      <c r="K1254" s="4">
        <f t="shared" si="57"/>
        <v>0</v>
      </c>
      <c r="L1254" s="7">
        <f t="shared" si="58"/>
        <v>0</v>
      </c>
      <c r="M1254">
        <f t="shared" si="59"/>
        <v>0</v>
      </c>
    </row>
    <row r="1255" spans="1:13" x14ac:dyDescent="0.25">
      <c r="A1255" t="s">
        <v>283</v>
      </c>
      <c r="B1255">
        <v>1253</v>
      </c>
      <c r="C1255" t="s">
        <v>251</v>
      </c>
      <c r="D1255">
        <v>1</v>
      </c>
      <c r="E1255">
        <v>477380.9</v>
      </c>
      <c r="F1255">
        <v>171262.9</v>
      </c>
      <c r="G1255">
        <v>46.989999999999995</v>
      </c>
      <c r="H1255">
        <v>46.989999999999995</v>
      </c>
      <c r="I1255">
        <v>47.62</v>
      </c>
      <c r="J1255">
        <v>47.62</v>
      </c>
      <c r="K1255" s="4">
        <f t="shared" si="57"/>
        <v>0</v>
      </c>
      <c r="L1255" s="7">
        <f t="shared" si="58"/>
        <v>0</v>
      </c>
      <c r="M1255">
        <f t="shared" si="59"/>
        <v>0</v>
      </c>
    </row>
    <row r="1256" spans="1:13" x14ac:dyDescent="0.25">
      <c r="A1256" t="s">
        <v>283</v>
      </c>
      <c r="B1256">
        <v>1254</v>
      </c>
      <c r="C1256" t="s">
        <v>251</v>
      </c>
      <c r="D1256">
        <v>5</v>
      </c>
      <c r="E1256">
        <v>477375</v>
      </c>
      <c r="F1256">
        <v>171263.2</v>
      </c>
      <c r="G1256">
        <v>46.36</v>
      </c>
      <c r="H1256">
        <v>46.36</v>
      </c>
      <c r="I1256">
        <v>46.989999999999995</v>
      </c>
      <c r="J1256">
        <v>46.989999999999995</v>
      </c>
      <c r="K1256" s="4">
        <f t="shared" si="57"/>
        <v>0</v>
      </c>
      <c r="L1256" s="7">
        <f t="shared" si="58"/>
        <v>0</v>
      </c>
      <c r="M1256">
        <f t="shared" si="59"/>
        <v>0</v>
      </c>
    </row>
    <row r="1257" spans="1:13" x14ac:dyDescent="0.25">
      <c r="A1257" t="s">
        <v>283</v>
      </c>
      <c r="B1257">
        <v>1255</v>
      </c>
      <c r="C1257" t="s">
        <v>251</v>
      </c>
      <c r="D1257">
        <v>2</v>
      </c>
      <c r="E1257">
        <v>477383.2</v>
      </c>
      <c r="F1257">
        <v>171257.60000000001</v>
      </c>
      <c r="G1257">
        <v>42.58</v>
      </c>
      <c r="H1257">
        <v>42.58</v>
      </c>
      <c r="I1257">
        <v>43.21</v>
      </c>
      <c r="J1257">
        <v>43.21</v>
      </c>
      <c r="K1257" s="4">
        <f t="shared" si="57"/>
        <v>0</v>
      </c>
      <c r="L1257" s="7">
        <f t="shared" si="58"/>
        <v>0</v>
      </c>
      <c r="M1257">
        <f t="shared" si="59"/>
        <v>0</v>
      </c>
    </row>
    <row r="1258" spans="1:13" x14ac:dyDescent="0.25">
      <c r="A1258" t="s">
        <v>283</v>
      </c>
      <c r="B1258">
        <v>1257</v>
      </c>
      <c r="C1258" t="s">
        <v>251</v>
      </c>
      <c r="D1258">
        <v>3</v>
      </c>
      <c r="E1258">
        <v>477379.7</v>
      </c>
      <c r="F1258">
        <v>171256.2</v>
      </c>
      <c r="G1258">
        <v>42.22</v>
      </c>
      <c r="H1258">
        <v>42.22</v>
      </c>
      <c r="I1258">
        <v>42.849999999999994</v>
      </c>
      <c r="J1258">
        <v>42.849999999999994</v>
      </c>
      <c r="K1258" s="4">
        <f t="shared" si="57"/>
        <v>0</v>
      </c>
      <c r="L1258" s="7">
        <f t="shared" si="58"/>
        <v>0</v>
      </c>
      <c r="M1258">
        <f t="shared" si="59"/>
        <v>0</v>
      </c>
    </row>
    <row r="1259" spans="1:13" x14ac:dyDescent="0.25">
      <c r="A1259" t="s">
        <v>283</v>
      </c>
      <c r="B1259">
        <v>1258</v>
      </c>
      <c r="C1259" t="s">
        <v>251</v>
      </c>
      <c r="D1259">
        <v>2</v>
      </c>
      <c r="E1259">
        <v>477383.2</v>
      </c>
      <c r="F1259">
        <v>171257.60000000001</v>
      </c>
      <c r="G1259">
        <v>40.599999999999994</v>
      </c>
      <c r="H1259">
        <v>40.599999999999994</v>
      </c>
      <c r="I1259">
        <v>41.23</v>
      </c>
      <c r="J1259">
        <v>41.23</v>
      </c>
      <c r="K1259" s="4">
        <f t="shared" si="57"/>
        <v>0</v>
      </c>
      <c r="L1259" s="7">
        <f t="shared" si="58"/>
        <v>0</v>
      </c>
      <c r="M1259">
        <f t="shared" si="59"/>
        <v>0</v>
      </c>
    </row>
    <row r="1260" spans="1:13" x14ac:dyDescent="0.25">
      <c r="A1260" t="s">
        <v>283</v>
      </c>
      <c r="B1260">
        <v>1259</v>
      </c>
      <c r="C1260" t="s">
        <v>251</v>
      </c>
      <c r="D1260">
        <v>4</v>
      </c>
      <c r="E1260">
        <v>477375.7</v>
      </c>
      <c r="F1260">
        <v>171259</v>
      </c>
      <c r="G1260">
        <v>38.889999999999993</v>
      </c>
      <c r="H1260">
        <v>38.889999999999993</v>
      </c>
      <c r="I1260">
        <v>39.519999999999996</v>
      </c>
      <c r="J1260">
        <v>39.519999999999996</v>
      </c>
      <c r="K1260" s="4">
        <f t="shared" si="57"/>
        <v>0</v>
      </c>
      <c r="L1260" s="7">
        <f t="shared" si="58"/>
        <v>0</v>
      </c>
      <c r="M1260">
        <f t="shared" si="59"/>
        <v>0</v>
      </c>
    </row>
    <row r="1261" spans="1:13" x14ac:dyDescent="0.25">
      <c r="A1261" t="s">
        <v>283</v>
      </c>
      <c r="B1261">
        <v>1260</v>
      </c>
      <c r="C1261" t="s">
        <v>251</v>
      </c>
      <c r="D1261">
        <v>3</v>
      </c>
      <c r="E1261">
        <v>477379.7</v>
      </c>
      <c r="F1261">
        <v>171256.2</v>
      </c>
      <c r="G1261">
        <v>38.71</v>
      </c>
      <c r="H1261">
        <v>38.71</v>
      </c>
      <c r="I1261">
        <v>39.339999999999996</v>
      </c>
      <c r="J1261">
        <v>39.339999999999996</v>
      </c>
      <c r="K1261" s="4">
        <f t="shared" si="57"/>
        <v>0</v>
      </c>
      <c r="L1261" s="7">
        <f t="shared" si="58"/>
        <v>0</v>
      </c>
      <c r="M1261">
        <f t="shared" si="59"/>
        <v>0</v>
      </c>
    </row>
    <row r="1262" spans="1:13" x14ac:dyDescent="0.25">
      <c r="A1262" t="s">
        <v>283</v>
      </c>
      <c r="B1262">
        <v>1261</v>
      </c>
      <c r="C1262" t="s">
        <v>252</v>
      </c>
      <c r="D1262">
        <v>1</v>
      </c>
      <c r="E1262">
        <v>477019.3</v>
      </c>
      <c r="F1262">
        <v>171380.4</v>
      </c>
      <c r="G1262">
        <v>50.32</v>
      </c>
      <c r="H1262">
        <v>50.32</v>
      </c>
      <c r="I1262">
        <v>50.949999999999996</v>
      </c>
      <c r="J1262">
        <v>50.949999999999996</v>
      </c>
      <c r="K1262" s="4">
        <f t="shared" si="57"/>
        <v>0</v>
      </c>
      <c r="L1262" s="7">
        <f t="shared" si="58"/>
        <v>0</v>
      </c>
      <c r="M1262">
        <f t="shared" si="59"/>
        <v>1</v>
      </c>
    </row>
    <row r="1263" spans="1:13" x14ac:dyDescent="0.25">
      <c r="A1263" t="s">
        <v>283</v>
      </c>
      <c r="B1263">
        <v>1262</v>
      </c>
      <c r="C1263" t="s">
        <v>252</v>
      </c>
      <c r="D1263">
        <v>3</v>
      </c>
      <c r="E1263">
        <v>477024.1</v>
      </c>
      <c r="F1263">
        <v>171377.3</v>
      </c>
      <c r="G1263">
        <v>49.599999999999994</v>
      </c>
      <c r="H1263">
        <v>49.599999999999994</v>
      </c>
      <c r="I1263">
        <v>50.23</v>
      </c>
      <c r="J1263">
        <v>50.23</v>
      </c>
      <c r="K1263" s="4">
        <f t="shared" si="57"/>
        <v>0</v>
      </c>
      <c r="L1263" s="7">
        <f t="shared" si="58"/>
        <v>0</v>
      </c>
      <c r="M1263">
        <f t="shared" si="59"/>
        <v>0</v>
      </c>
    </row>
    <row r="1264" spans="1:13" x14ac:dyDescent="0.25">
      <c r="A1264" t="s">
        <v>283</v>
      </c>
      <c r="B1264">
        <v>1263</v>
      </c>
      <c r="C1264" t="s">
        <v>252</v>
      </c>
      <c r="D1264">
        <v>1</v>
      </c>
      <c r="E1264">
        <v>477019.3</v>
      </c>
      <c r="F1264">
        <v>171380.4</v>
      </c>
      <c r="G1264">
        <v>47.8</v>
      </c>
      <c r="H1264">
        <v>47.8</v>
      </c>
      <c r="I1264">
        <v>48.43</v>
      </c>
      <c r="J1264">
        <v>48.43</v>
      </c>
      <c r="K1264" s="4">
        <f t="shared" si="57"/>
        <v>0</v>
      </c>
      <c r="L1264" s="7">
        <f t="shared" si="58"/>
        <v>0</v>
      </c>
      <c r="M1264">
        <f t="shared" si="59"/>
        <v>0</v>
      </c>
    </row>
    <row r="1265" spans="1:13" x14ac:dyDescent="0.25">
      <c r="A1265" t="s">
        <v>283</v>
      </c>
      <c r="B1265">
        <v>1264</v>
      </c>
      <c r="C1265" t="s">
        <v>252</v>
      </c>
      <c r="D1265">
        <v>3</v>
      </c>
      <c r="E1265">
        <v>477024.1</v>
      </c>
      <c r="F1265">
        <v>171377.3</v>
      </c>
      <c r="G1265">
        <v>46.81</v>
      </c>
      <c r="H1265">
        <v>46.81</v>
      </c>
      <c r="I1265">
        <v>47.44</v>
      </c>
      <c r="J1265">
        <v>47.44</v>
      </c>
      <c r="K1265" s="4">
        <f t="shared" si="57"/>
        <v>0</v>
      </c>
      <c r="L1265" s="7">
        <f t="shared" si="58"/>
        <v>0</v>
      </c>
      <c r="M1265">
        <f t="shared" si="59"/>
        <v>0</v>
      </c>
    </row>
    <row r="1266" spans="1:13" x14ac:dyDescent="0.25">
      <c r="A1266" t="s">
        <v>283</v>
      </c>
      <c r="B1266">
        <v>1265</v>
      </c>
      <c r="C1266" t="s">
        <v>252</v>
      </c>
      <c r="D1266">
        <v>2</v>
      </c>
      <c r="E1266">
        <v>477020.4</v>
      </c>
      <c r="F1266">
        <v>171379.20000000001</v>
      </c>
      <c r="G1266">
        <v>46.629999999999995</v>
      </c>
      <c r="H1266">
        <v>46.629999999999995</v>
      </c>
      <c r="I1266">
        <v>47.17</v>
      </c>
      <c r="J1266">
        <v>47.26</v>
      </c>
      <c r="K1266" s="4">
        <f t="shared" si="57"/>
        <v>0</v>
      </c>
      <c r="L1266" s="7">
        <f t="shared" si="58"/>
        <v>0</v>
      </c>
      <c r="M1266">
        <f t="shared" si="59"/>
        <v>0</v>
      </c>
    </row>
    <row r="1267" spans="1:13" x14ac:dyDescent="0.25">
      <c r="A1267" t="s">
        <v>283</v>
      </c>
      <c r="B1267">
        <v>1266</v>
      </c>
      <c r="C1267" t="s">
        <v>252</v>
      </c>
      <c r="D1267">
        <v>9</v>
      </c>
      <c r="E1267">
        <v>477017.2</v>
      </c>
      <c r="F1267">
        <v>171378.1</v>
      </c>
      <c r="G1267">
        <v>45.55</v>
      </c>
      <c r="H1267">
        <v>45.55</v>
      </c>
      <c r="I1267">
        <v>46.18</v>
      </c>
      <c r="J1267">
        <v>46.18</v>
      </c>
      <c r="K1267" s="4">
        <f t="shared" si="57"/>
        <v>0</v>
      </c>
      <c r="L1267" s="7">
        <f t="shared" si="58"/>
        <v>0</v>
      </c>
      <c r="M1267">
        <f t="shared" si="59"/>
        <v>0</v>
      </c>
    </row>
    <row r="1268" spans="1:13" x14ac:dyDescent="0.25">
      <c r="A1268" t="s">
        <v>283</v>
      </c>
      <c r="B1268">
        <v>1267</v>
      </c>
      <c r="C1268" t="s">
        <v>252</v>
      </c>
      <c r="D1268">
        <v>4</v>
      </c>
      <c r="E1268">
        <v>477027.1</v>
      </c>
      <c r="F1268">
        <v>171372.4</v>
      </c>
      <c r="G1268">
        <v>45.37</v>
      </c>
      <c r="H1268">
        <v>45.37</v>
      </c>
      <c r="I1268">
        <v>45.999999999999993</v>
      </c>
      <c r="J1268">
        <v>45.999999999999993</v>
      </c>
      <c r="K1268" s="4">
        <f t="shared" si="57"/>
        <v>0</v>
      </c>
      <c r="L1268" s="7">
        <f t="shared" si="58"/>
        <v>0</v>
      </c>
      <c r="M1268">
        <f t="shared" si="59"/>
        <v>0</v>
      </c>
    </row>
    <row r="1269" spans="1:13" x14ac:dyDescent="0.25">
      <c r="A1269" t="s">
        <v>283</v>
      </c>
      <c r="B1269">
        <v>1268</v>
      </c>
      <c r="C1269" t="s">
        <v>252</v>
      </c>
      <c r="D1269">
        <v>8</v>
      </c>
      <c r="E1269">
        <v>477015.7</v>
      </c>
      <c r="F1269">
        <v>171372.9</v>
      </c>
      <c r="G1269">
        <v>44.47</v>
      </c>
      <c r="H1269">
        <v>44.47</v>
      </c>
      <c r="I1269">
        <v>45.099999999999994</v>
      </c>
      <c r="J1269">
        <v>45.099999999999994</v>
      </c>
      <c r="K1269" s="4">
        <f t="shared" si="57"/>
        <v>0</v>
      </c>
      <c r="L1269" s="7">
        <f t="shared" si="58"/>
        <v>0</v>
      </c>
      <c r="M1269">
        <f t="shared" si="59"/>
        <v>0</v>
      </c>
    </row>
    <row r="1270" spans="1:13" x14ac:dyDescent="0.25">
      <c r="A1270" t="s">
        <v>283</v>
      </c>
      <c r="B1270">
        <v>1269</v>
      </c>
      <c r="C1270" t="s">
        <v>252</v>
      </c>
      <c r="D1270">
        <v>2</v>
      </c>
      <c r="E1270">
        <v>477020.4</v>
      </c>
      <c r="F1270">
        <v>171379.20000000001</v>
      </c>
      <c r="G1270">
        <v>43.660000000000004</v>
      </c>
      <c r="H1270">
        <v>43.660000000000004</v>
      </c>
      <c r="I1270">
        <v>44.199999999999996</v>
      </c>
      <c r="J1270">
        <v>44.199999999999996</v>
      </c>
      <c r="K1270" s="4">
        <f t="shared" si="57"/>
        <v>0</v>
      </c>
      <c r="L1270" s="7">
        <f t="shared" si="58"/>
        <v>0</v>
      </c>
      <c r="M1270">
        <f t="shared" si="59"/>
        <v>0</v>
      </c>
    </row>
    <row r="1271" spans="1:13" x14ac:dyDescent="0.25">
      <c r="A1271" t="s">
        <v>283</v>
      </c>
      <c r="B1271">
        <v>1270</v>
      </c>
      <c r="C1271" t="s">
        <v>252</v>
      </c>
      <c r="D1271">
        <v>7</v>
      </c>
      <c r="E1271">
        <v>477016.4</v>
      </c>
      <c r="F1271">
        <v>171369.8</v>
      </c>
      <c r="G1271">
        <v>43.57</v>
      </c>
      <c r="H1271">
        <v>43.57</v>
      </c>
      <c r="I1271">
        <v>44.199999999999996</v>
      </c>
      <c r="J1271">
        <v>44.199999999999996</v>
      </c>
      <c r="K1271" s="4">
        <f t="shared" si="57"/>
        <v>0</v>
      </c>
      <c r="L1271" s="7">
        <f t="shared" si="58"/>
        <v>0</v>
      </c>
      <c r="M1271">
        <f t="shared" si="59"/>
        <v>0</v>
      </c>
    </row>
    <row r="1272" spans="1:13" x14ac:dyDescent="0.25">
      <c r="A1272" t="s">
        <v>283</v>
      </c>
      <c r="B1272">
        <v>1271</v>
      </c>
      <c r="C1272" t="s">
        <v>252</v>
      </c>
      <c r="D1272">
        <v>6</v>
      </c>
      <c r="E1272">
        <v>477019.7</v>
      </c>
      <c r="F1272">
        <v>171369.5</v>
      </c>
      <c r="G1272">
        <v>43.21</v>
      </c>
      <c r="H1272">
        <v>43.21</v>
      </c>
      <c r="I1272">
        <v>43.839999999999996</v>
      </c>
      <c r="J1272">
        <v>43.839999999999996</v>
      </c>
      <c r="K1272" s="4">
        <f t="shared" si="57"/>
        <v>0</v>
      </c>
      <c r="L1272" s="7">
        <f t="shared" si="58"/>
        <v>0</v>
      </c>
      <c r="M1272">
        <f t="shared" si="59"/>
        <v>0</v>
      </c>
    </row>
    <row r="1273" spans="1:13" x14ac:dyDescent="0.25">
      <c r="A1273" t="s">
        <v>283</v>
      </c>
      <c r="B1273">
        <v>1272</v>
      </c>
      <c r="C1273" t="s">
        <v>252</v>
      </c>
      <c r="D1273">
        <v>5</v>
      </c>
      <c r="E1273">
        <v>477023.9</v>
      </c>
      <c r="F1273">
        <v>171369.3</v>
      </c>
      <c r="G1273">
        <v>42.67</v>
      </c>
      <c r="H1273">
        <v>42.67</v>
      </c>
      <c r="I1273">
        <v>43.3</v>
      </c>
      <c r="J1273">
        <v>43.3</v>
      </c>
      <c r="K1273" s="4">
        <f t="shared" si="57"/>
        <v>0</v>
      </c>
      <c r="L1273" s="7">
        <f t="shared" si="58"/>
        <v>0</v>
      </c>
      <c r="M1273">
        <f t="shared" si="59"/>
        <v>0</v>
      </c>
    </row>
    <row r="1274" spans="1:13" x14ac:dyDescent="0.25">
      <c r="A1274" t="s">
        <v>283</v>
      </c>
      <c r="B1274">
        <v>1273</v>
      </c>
      <c r="C1274" t="s">
        <v>252</v>
      </c>
      <c r="D1274">
        <v>9</v>
      </c>
      <c r="E1274">
        <v>477017.2</v>
      </c>
      <c r="F1274">
        <v>171378.1</v>
      </c>
      <c r="G1274">
        <v>42.22</v>
      </c>
      <c r="H1274">
        <v>42.22</v>
      </c>
      <c r="I1274">
        <v>42.849999999999994</v>
      </c>
      <c r="J1274">
        <v>42.849999999999994</v>
      </c>
      <c r="K1274" s="4">
        <f t="shared" si="57"/>
        <v>0</v>
      </c>
      <c r="L1274" s="7">
        <f t="shared" si="58"/>
        <v>0</v>
      </c>
      <c r="M1274">
        <f t="shared" si="59"/>
        <v>0</v>
      </c>
    </row>
    <row r="1275" spans="1:13" x14ac:dyDescent="0.25">
      <c r="A1275" t="s">
        <v>283</v>
      </c>
      <c r="B1275">
        <v>1274</v>
      </c>
      <c r="C1275" t="s">
        <v>252</v>
      </c>
      <c r="D1275">
        <v>4</v>
      </c>
      <c r="E1275">
        <v>477027.1</v>
      </c>
      <c r="F1275">
        <v>171372.4</v>
      </c>
      <c r="G1275">
        <v>41.949999999999996</v>
      </c>
      <c r="H1275">
        <v>41.949999999999996</v>
      </c>
      <c r="I1275">
        <v>42.58</v>
      </c>
      <c r="J1275">
        <v>42.58</v>
      </c>
      <c r="K1275" s="4">
        <f t="shared" si="57"/>
        <v>0</v>
      </c>
      <c r="L1275" s="7">
        <f t="shared" si="58"/>
        <v>0</v>
      </c>
      <c r="M1275">
        <f t="shared" si="59"/>
        <v>0</v>
      </c>
    </row>
    <row r="1276" spans="1:13" x14ac:dyDescent="0.25">
      <c r="A1276" t="s">
        <v>283</v>
      </c>
      <c r="B1276">
        <v>1275</v>
      </c>
      <c r="C1276" t="s">
        <v>252</v>
      </c>
      <c r="D1276">
        <v>7</v>
      </c>
      <c r="E1276">
        <v>477016.4</v>
      </c>
      <c r="F1276">
        <v>171369.8</v>
      </c>
      <c r="G1276">
        <v>41.139999999999993</v>
      </c>
      <c r="H1276">
        <v>41.139999999999993</v>
      </c>
      <c r="I1276">
        <v>41.769999999999996</v>
      </c>
      <c r="J1276">
        <v>41.769999999999996</v>
      </c>
      <c r="K1276" s="4">
        <f t="shared" si="57"/>
        <v>0</v>
      </c>
      <c r="L1276" s="7">
        <f t="shared" si="58"/>
        <v>0</v>
      </c>
      <c r="M1276">
        <f t="shared" si="59"/>
        <v>0</v>
      </c>
    </row>
    <row r="1277" spans="1:13" x14ac:dyDescent="0.25">
      <c r="A1277" t="s">
        <v>283</v>
      </c>
      <c r="B1277">
        <v>1276</v>
      </c>
      <c r="C1277" t="s">
        <v>252</v>
      </c>
      <c r="D1277">
        <v>8</v>
      </c>
      <c r="E1277">
        <v>477015.7</v>
      </c>
      <c r="F1277">
        <v>171372.9</v>
      </c>
      <c r="G1277">
        <v>40.69</v>
      </c>
      <c r="H1277">
        <v>40.69</v>
      </c>
      <c r="I1277">
        <v>41.32</v>
      </c>
      <c r="J1277">
        <v>41.32</v>
      </c>
      <c r="K1277" s="4">
        <f t="shared" si="57"/>
        <v>0</v>
      </c>
      <c r="L1277" s="7">
        <f t="shared" si="58"/>
        <v>0</v>
      </c>
      <c r="M1277">
        <f t="shared" si="59"/>
        <v>0</v>
      </c>
    </row>
    <row r="1278" spans="1:13" x14ac:dyDescent="0.25">
      <c r="A1278" t="s">
        <v>283</v>
      </c>
      <c r="B1278">
        <v>1277</v>
      </c>
      <c r="C1278" t="s">
        <v>252</v>
      </c>
      <c r="D1278">
        <v>6</v>
      </c>
      <c r="E1278">
        <v>477019.7</v>
      </c>
      <c r="F1278">
        <v>171369.5</v>
      </c>
      <c r="G1278">
        <v>40.51</v>
      </c>
      <c r="H1278">
        <v>40.51</v>
      </c>
      <c r="I1278">
        <v>41.139999999999993</v>
      </c>
      <c r="J1278">
        <v>41.139999999999993</v>
      </c>
      <c r="K1278" s="4">
        <f t="shared" si="57"/>
        <v>0</v>
      </c>
      <c r="L1278" s="7">
        <f t="shared" si="58"/>
        <v>0</v>
      </c>
      <c r="M1278">
        <f t="shared" si="59"/>
        <v>0</v>
      </c>
    </row>
    <row r="1279" spans="1:13" x14ac:dyDescent="0.25">
      <c r="A1279" t="s">
        <v>283</v>
      </c>
      <c r="B1279">
        <v>1278</v>
      </c>
      <c r="C1279" t="s">
        <v>252</v>
      </c>
      <c r="D1279">
        <v>5</v>
      </c>
      <c r="E1279">
        <v>477023.9</v>
      </c>
      <c r="F1279">
        <v>171369.3</v>
      </c>
      <c r="G1279">
        <v>39.519999999999996</v>
      </c>
      <c r="H1279">
        <v>39.519999999999996</v>
      </c>
      <c r="I1279">
        <v>40.15</v>
      </c>
      <c r="J1279">
        <v>40.15</v>
      </c>
      <c r="K1279" s="4">
        <f t="shared" si="57"/>
        <v>0</v>
      </c>
      <c r="L1279" s="7">
        <f t="shared" si="58"/>
        <v>0</v>
      </c>
      <c r="M1279">
        <f t="shared" si="59"/>
        <v>0</v>
      </c>
    </row>
    <row r="1280" spans="1:13" x14ac:dyDescent="0.25">
      <c r="A1280" t="s">
        <v>283</v>
      </c>
      <c r="B1280">
        <v>1281</v>
      </c>
      <c r="C1280" t="s">
        <v>253</v>
      </c>
      <c r="D1280">
        <v>2</v>
      </c>
      <c r="E1280">
        <v>477013.7</v>
      </c>
      <c r="F1280">
        <v>171380.7</v>
      </c>
      <c r="G1280">
        <v>49.42</v>
      </c>
      <c r="H1280">
        <v>49.33</v>
      </c>
      <c r="I1280">
        <v>50.05</v>
      </c>
      <c r="J1280">
        <v>50.05</v>
      </c>
      <c r="K1280" s="4">
        <f t="shared" si="57"/>
        <v>-0.1</v>
      </c>
      <c r="L1280" s="7">
        <f t="shared" si="58"/>
        <v>0.1</v>
      </c>
      <c r="M1280">
        <f t="shared" si="59"/>
        <v>1</v>
      </c>
    </row>
    <row r="1281" spans="1:13" x14ac:dyDescent="0.25">
      <c r="A1281" t="s">
        <v>283</v>
      </c>
      <c r="B1281">
        <v>1289</v>
      </c>
      <c r="C1281" t="s">
        <v>253</v>
      </c>
      <c r="D1281">
        <v>6</v>
      </c>
      <c r="E1281">
        <v>477012.5</v>
      </c>
      <c r="F1281">
        <v>171370.4</v>
      </c>
      <c r="G1281">
        <v>44.56</v>
      </c>
      <c r="H1281">
        <v>44.47</v>
      </c>
      <c r="I1281">
        <v>45.19</v>
      </c>
      <c r="J1281">
        <v>45.19</v>
      </c>
      <c r="K1281" s="4">
        <f t="shared" si="57"/>
        <v>-0.1</v>
      </c>
      <c r="L1281" s="7">
        <f t="shared" si="58"/>
        <v>0.1</v>
      </c>
      <c r="M1281">
        <f t="shared" si="59"/>
        <v>0</v>
      </c>
    </row>
    <row r="1282" spans="1:13" x14ac:dyDescent="0.25">
      <c r="A1282" t="s">
        <v>283</v>
      </c>
      <c r="B1282">
        <v>1279</v>
      </c>
      <c r="C1282" t="s">
        <v>253</v>
      </c>
      <c r="D1282">
        <v>3</v>
      </c>
      <c r="E1282">
        <v>477015.4</v>
      </c>
      <c r="F1282">
        <v>171381.2</v>
      </c>
      <c r="G1282">
        <v>50.410000000000004</v>
      </c>
      <c r="H1282">
        <v>50.410000000000004</v>
      </c>
      <c r="I1282">
        <v>51.04</v>
      </c>
      <c r="J1282">
        <v>51.04</v>
      </c>
      <c r="K1282" s="4">
        <f t="shared" ref="K1282:K1345" si="60">ROUND(H1282-G1282,1)</f>
        <v>0</v>
      </c>
      <c r="L1282" s="7">
        <f t="shared" ref="L1282:L1345" si="61">ABS(K1282)</f>
        <v>0</v>
      </c>
      <c r="M1282">
        <f t="shared" si="59"/>
        <v>0</v>
      </c>
    </row>
    <row r="1283" spans="1:13" x14ac:dyDescent="0.25">
      <c r="A1283" t="s">
        <v>283</v>
      </c>
      <c r="B1283">
        <v>1280</v>
      </c>
      <c r="C1283" t="s">
        <v>253</v>
      </c>
      <c r="D1283">
        <v>1</v>
      </c>
      <c r="E1283">
        <v>477009.6</v>
      </c>
      <c r="F1283">
        <v>171380.9</v>
      </c>
      <c r="G1283">
        <v>50.32</v>
      </c>
      <c r="H1283">
        <v>50.32</v>
      </c>
      <c r="I1283">
        <v>50.949999999999996</v>
      </c>
      <c r="J1283">
        <v>50.949999999999996</v>
      </c>
      <c r="K1283" s="4">
        <f t="shared" si="60"/>
        <v>0</v>
      </c>
      <c r="L1283" s="7">
        <f t="shared" si="61"/>
        <v>0</v>
      </c>
      <c r="M1283">
        <f t="shared" ref="M1283:M1346" si="62">IF(C1283=C1282,0,1)</f>
        <v>0</v>
      </c>
    </row>
    <row r="1284" spans="1:13" x14ac:dyDescent="0.25">
      <c r="A1284" t="s">
        <v>283</v>
      </c>
      <c r="B1284">
        <v>1282</v>
      </c>
      <c r="C1284" t="s">
        <v>253</v>
      </c>
      <c r="D1284">
        <v>3</v>
      </c>
      <c r="E1284">
        <v>477015.4</v>
      </c>
      <c r="F1284">
        <v>171381.2</v>
      </c>
      <c r="G1284">
        <v>47.98</v>
      </c>
      <c r="H1284">
        <v>47.98</v>
      </c>
      <c r="I1284">
        <v>48.61</v>
      </c>
      <c r="J1284">
        <v>48.61</v>
      </c>
      <c r="K1284" s="4">
        <f t="shared" si="60"/>
        <v>0</v>
      </c>
      <c r="L1284" s="7">
        <f t="shared" si="61"/>
        <v>0</v>
      </c>
      <c r="M1284">
        <f t="shared" si="62"/>
        <v>0</v>
      </c>
    </row>
    <row r="1285" spans="1:13" x14ac:dyDescent="0.25">
      <c r="A1285" t="s">
        <v>283</v>
      </c>
      <c r="B1285">
        <v>1283</v>
      </c>
      <c r="C1285" t="s">
        <v>253</v>
      </c>
      <c r="D1285">
        <v>1</v>
      </c>
      <c r="E1285">
        <v>477009.6</v>
      </c>
      <c r="F1285">
        <v>171380.9</v>
      </c>
      <c r="G1285">
        <v>47.889999999999993</v>
      </c>
      <c r="H1285">
        <v>47.889999999999993</v>
      </c>
      <c r="I1285">
        <v>48.519999999999996</v>
      </c>
      <c r="J1285">
        <v>48.519999999999996</v>
      </c>
      <c r="K1285" s="4">
        <f t="shared" si="60"/>
        <v>0</v>
      </c>
      <c r="L1285" s="7">
        <f t="shared" si="61"/>
        <v>0</v>
      </c>
      <c r="M1285">
        <f t="shared" si="62"/>
        <v>0</v>
      </c>
    </row>
    <row r="1286" spans="1:13" x14ac:dyDescent="0.25">
      <c r="A1286" t="s">
        <v>283</v>
      </c>
      <c r="B1286">
        <v>1284</v>
      </c>
      <c r="C1286" t="s">
        <v>253</v>
      </c>
      <c r="D1286">
        <v>2</v>
      </c>
      <c r="E1286">
        <v>477013.7</v>
      </c>
      <c r="F1286">
        <v>171380.7</v>
      </c>
      <c r="G1286">
        <v>46.9</v>
      </c>
      <c r="H1286">
        <v>46.9</v>
      </c>
      <c r="I1286">
        <v>47.53</v>
      </c>
      <c r="J1286">
        <v>47.53</v>
      </c>
      <c r="K1286" s="4">
        <f t="shared" si="60"/>
        <v>0</v>
      </c>
      <c r="L1286" s="7">
        <f t="shared" si="61"/>
        <v>0</v>
      </c>
      <c r="M1286">
        <f t="shared" si="62"/>
        <v>0</v>
      </c>
    </row>
    <row r="1287" spans="1:13" x14ac:dyDescent="0.25">
      <c r="A1287" t="s">
        <v>283</v>
      </c>
      <c r="B1287">
        <v>1285</v>
      </c>
      <c r="C1287" t="s">
        <v>253</v>
      </c>
      <c r="D1287">
        <v>9</v>
      </c>
      <c r="E1287">
        <v>477004.5</v>
      </c>
      <c r="F1287">
        <v>171378</v>
      </c>
      <c r="G1287">
        <v>45.999999999999993</v>
      </c>
      <c r="H1287">
        <v>45.999999999999993</v>
      </c>
      <c r="I1287">
        <v>46.629999999999995</v>
      </c>
      <c r="J1287">
        <v>46.629999999999995</v>
      </c>
      <c r="K1287" s="4">
        <f t="shared" si="60"/>
        <v>0</v>
      </c>
      <c r="L1287" s="7">
        <f t="shared" si="61"/>
        <v>0</v>
      </c>
      <c r="M1287">
        <f t="shared" si="62"/>
        <v>0</v>
      </c>
    </row>
    <row r="1288" spans="1:13" x14ac:dyDescent="0.25">
      <c r="A1288" t="s">
        <v>283</v>
      </c>
      <c r="B1288">
        <v>1286</v>
      </c>
      <c r="C1288" t="s">
        <v>253</v>
      </c>
      <c r="D1288">
        <v>4</v>
      </c>
      <c r="E1288">
        <v>477016.1</v>
      </c>
      <c r="F1288">
        <v>171378.1</v>
      </c>
      <c r="G1288">
        <v>45.099999999999994</v>
      </c>
      <c r="H1288">
        <v>45.099999999999994</v>
      </c>
      <c r="I1288">
        <v>45.73</v>
      </c>
      <c r="J1288">
        <v>45.73</v>
      </c>
      <c r="K1288" s="4">
        <f t="shared" si="60"/>
        <v>0</v>
      </c>
      <c r="L1288" s="7">
        <f t="shared" si="61"/>
        <v>0</v>
      </c>
      <c r="M1288">
        <f t="shared" si="62"/>
        <v>0</v>
      </c>
    </row>
    <row r="1289" spans="1:13" x14ac:dyDescent="0.25">
      <c r="A1289" t="s">
        <v>283</v>
      </c>
      <c r="B1289">
        <v>1287</v>
      </c>
      <c r="C1289" t="s">
        <v>253</v>
      </c>
      <c r="D1289">
        <v>8</v>
      </c>
      <c r="E1289">
        <v>477005.8</v>
      </c>
      <c r="F1289">
        <v>171373.4</v>
      </c>
      <c r="G1289">
        <v>44.739999999999995</v>
      </c>
      <c r="H1289">
        <v>44.739999999999995</v>
      </c>
      <c r="I1289">
        <v>45.37</v>
      </c>
      <c r="J1289">
        <v>45.37</v>
      </c>
      <c r="K1289" s="4">
        <f t="shared" si="60"/>
        <v>0</v>
      </c>
      <c r="L1289" s="7">
        <f t="shared" si="61"/>
        <v>0</v>
      </c>
      <c r="M1289">
        <f t="shared" si="62"/>
        <v>0</v>
      </c>
    </row>
    <row r="1290" spans="1:13" x14ac:dyDescent="0.25">
      <c r="A1290" t="s">
        <v>283</v>
      </c>
      <c r="B1290">
        <v>1288</v>
      </c>
      <c r="C1290" t="s">
        <v>253</v>
      </c>
      <c r="D1290">
        <v>7</v>
      </c>
      <c r="E1290">
        <v>477009.6</v>
      </c>
      <c r="F1290">
        <v>171371.7</v>
      </c>
      <c r="G1290">
        <v>44.65</v>
      </c>
      <c r="H1290">
        <v>44.65</v>
      </c>
      <c r="I1290">
        <v>45.28</v>
      </c>
      <c r="J1290">
        <v>45.28</v>
      </c>
      <c r="K1290" s="4">
        <f t="shared" si="60"/>
        <v>0</v>
      </c>
      <c r="L1290" s="7">
        <f t="shared" si="61"/>
        <v>0</v>
      </c>
      <c r="M1290">
        <f t="shared" si="62"/>
        <v>0</v>
      </c>
    </row>
    <row r="1291" spans="1:13" x14ac:dyDescent="0.25">
      <c r="A1291" t="s">
        <v>283</v>
      </c>
      <c r="B1291">
        <v>1290</v>
      </c>
      <c r="C1291" t="s">
        <v>253</v>
      </c>
      <c r="D1291">
        <v>5</v>
      </c>
      <c r="E1291">
        <v>477014.7</v>
      </c>
      <c r="F1291">
        <v>171372.7</v>
      </c>
      <c r="G1291">
        <v>44.019999999999996</v>
      </c>
      <c r="H1291">
        <v>44.019999999999996</v>
      </c>
      <c r="I1291">
        <v>44.65</v>
      </c>
      <c r="J1291">
        <v>44.65</v>
      </c>
      <c r="K1291" s="4">
        <f t="shared" si="60"/>
        <v>0</v>
      </c>
      <c r="L1291" s="7">
        <f t="shared" si="61"/>
        <v>0</v>
      </c>
      <c r="M1291">
        <f t="shared" si="62"/>
        <v>0</v>
      </c>
    </row>
    <row r="1292" spans="1:13" x14ac:dyDescent="0.25">
      <c r="A1292" t="s">
        <v>283</v>
      </c>
      <c r="B1292">
        <v>1291</v>
      </c>
      <c r="C1292" t="s">
        <v>253</v>
      </c>
      <c r="D1292">
        <v>8</v>
      </c>
      <c r="E1292">
        <v>477005.8</v>
      </c>
      <c r="F1292">
        <v>171373.4</v>
      </c>
      <c r="G1292">
        <v>42.76</v>
      </c>
      <c r="H1292">
        <v>42.76</v>
      </c>
      <c r="I1292">
        <v>43.48</v>
      </c>
      <c r="J1292">
        <v>43.48</v>
      </c>
      <c r="K1292" s="4">
        <f t="shared" si="60"/>
        <v>0</v>
      </c>
      <c r="L1292" s="7">
        <f t="shared" si="61"/>
        <v>0</v>
      </c>
      <c r="M1292">
        <f t="shared" si="62"/>
        <v>0</v>
      </c>
    </row>
    <row r="1293" spans="1:13" x14ac:dyDescent="0.25">
      <c r="A1293" t="s">
        <v>283</v>
      </c>
      <c r="B1293">
        <v>1292</v>
      </c>
      <c r="C1293" t="s">
        <v>253</v>
      </c>
      <c r="D1293">
        <v>7</v>
      </c>
      <c r="E1293">
        <v>477009.6</v>
      </c>
      <c r="F1293">
        <v>171371.7</v>
      </c>
      <c r="G1293">
        <v>42.67</v>
      </c>
      <c r="H1293">
        <v>42.67</v>
      </c>
      <c r="I1293">
        <v>43.389999999999993</v>
      </c>
      <c r="J1293">
        <v>43.389999999999993</v>
      </c>
      <c r="K1293" s="4">
        <f t="shared" si="60"/>
        <v>0</v>
      </c>
      <c r="L1293" s="7">
        <f t="shared" si="61"/>
        <v>0</v>
      </c>
      <c r="M1293">
        <f t="shared" si="62"/>
        <v>0</v>
      </c>
    </row>
    <row r="1294" spans="1:13" x14ac:dyDescent="0.25">
      <c r="A1294" t="s">
        <v>283</v>
      </c>
      <c r="B1294">
        <v>1293</v>
      </c>
      <c r="C1294" t="s">
        <v>253</v>
      </c>
      <c r="D1294">
        <v>6</v>
      </c>
      <c r="E1294">
        <v>477012.5</v>
      </c>
      <c r="F1294">
        <v>171370.4</v>
      </c>
      <c r="G1294">
        <v>42.58</v>
      </c>
      <c r="H1294">
        <v>42.58</v>
      </c>
      <c r="I1294">
        <v>43.21</v>
      </c>
      <c r="J1294">
        <v>43.21</v>
      </c>
      <c r="K1294" s="4">
        <f t="shared" si="60"/>
        <v>0</v>
      </c>
      <c r="L1294" s="7">
        <f t="shared" si="61"/>
        <v>0</v>
      </c>
      <c r="M1294">
        <f t="shared" si="62"/>
        <v>0</v>
      </c>
    </row>
    <row r="1295" spans="1:13" x14ac:dyDescent="0.25">
      <c r="A1295" t="s">
        <v>283</v>
      </c>
      <c r="B1295">
        <v>1294</v>
      </c>
      <c r="C1295" t="s">
        <v>253</v>
      </c>
      <c r="D1295">
        <v>9</v>
      </c>
      <c r="E1295">
        <v>477004.5</v>
      </c>
      <c r="F1295">
        <v>171378</v>
      </c>
      <c r="G1295">
        <v>42.489999999999995</v>
      </c>
      <c r="H1295">
        <v>42.489999999999995</v>
      </c>
      <c r="I1295">
        <v>43.21</v>
      </c>
      <c r="J1295">
        <v>43.21</v>
      </c>
      <c r="K1295" s="4">
        <f t="shared" si="60"/>
        <v>0</v>
      </c>
      <c r="L1295" s="7">
        <f t="shared" si="61"/>
        <v>0</v>
      </c>
      <c r="M1295">
        <f t="shared" si="62"/>
        <v>0</v>
      </c>
    </row>
    <row r="1296" spans="1:13" x14ac:dyDescent="0.25">
      <c r="A1296" t="s">
        <v>283</v>
      </c>
      <c r="B1296">
        <v>1295</v>
      </c>
      <c r="C1296" t="s">
        <v>253</v>
      </c>
      <c r="D1296">
        <v>4</v>
      </c>
      <c r="E1296">
        <v>477016.1</v>
      </c>
      <c r="F1296">
        <v>171378.1</v>
      </c>
      <c r="G1296">
        <v>41.589999999999996</v>
      </c>
      <c r="H1296">
        <v>41.589999999999996</v>
      </c>
      <c r="I1296">
        <v>42.22</v>
      </c>
      <c r="J1296">
        <v>42.22</v>
      </c>
      <c r="K1296" s="4">
        <f t="shared" si="60"/>
        <v>0</v>
      </c>
      <c r="L1296" s="7">
        <f t="shared" si="61"/>
        <v>0</v>
      </c>
      <c r="M1296">
        <f t="shared" si="62"/>
        <v>0</v>
      </c>
    </row>
    <row r="1297" spans="1:13" x14ac:dyDescent="0.25">
      <c r="A1297" t="s">
        <v>283</v>
      </c>
      <c r="B1297">
        <v>1296</v>
      </c>
      <c r="C1297" t="s">
        <v>253</v>
      </c>
      <c r="D1297">
        <v>5</v>
      </c>
      <c r="E1297">
        <v>477014.7</v>
      </c>
      <c r="F1297">
        <v>171372.7</v>
      </c>
      <c r="G1297">
        <v>40.239999999999995</v>
      </c>
      <c r="H1297">
        <v>40.239999999999995</v>
      </c>
      <c r="I1297">
        <v>40.869999999999997</v>
      </c>
      <c r="J1297">
        <v>40.869999999999997</v>
      </c>
      <c r="K1297" s="4">
        <f t="shared" si="60"/>
        <v>0</v>
      </c>
      <c r="L1297" s="7">
        <f t="shared" si="61"/>
        <v>0</v>
      </c>
      <c r="M1297">
        <f t="shared" si="62"/>
        <v>0</v>
      </c>
    </row>
    <row r="1298" spans="1:13" x14ac:dyDescent="0.25">
      <c r="A1298" t="s">
        <v>283</v>
      </c>
      <c r="B1298">
        <v>1305</v>
      </c>
      <c r="C1298" t="s">
        <v>254</v>
      </c>
      <c r="D1298">
        <v>3</v>
      </c>
      <c r="E1298">
        <v>477270.3</v>
      </c>
      <c r="F1298">
        <v>171171.1</v>
      </c>
      <c r="G1298">
        <v>45.910000000000004</v>
      </c>
      <c r="H1298">
        <v>45.82</v>
      </c>
      <c r="I1298">
        <v>46.54</v>
      </c>
      <c r="J1298">
        <v>46.54</v>
      </c>
      <c r="K1298" s="4">
        <f t="shared" si="60"/>
        <v>-0.1</v>
      </c>
      <c r="L1298" s="7">
        <f t="shared" si="61"/>
        <v>0.1</v>
      </c>
      <c r="M1298">
        <f t="shared" si="62"/>
        <v>1</v>
      </c>
    </row>
    <row r="1299" spans="1:13" x14ac:dyDescent="0.25">
      <c r="A1299" t="s">
        <v>283</v>
      </c>
      <c r="B1299">
        <v>1307</v>
      </c>
      <c r="C1299" t="s">
        <v>254</v>
      </c>
      <c r="D1299">
        <v>11</v>
      </c>
      <c r="E1299">
        <v>477259.4</v>
      </c>
      <c r="F1299">
        <v>171166</v>
      </c>
      <c r="G1299">
        <v>43.48</v>
      </c>
      <c r="H1299">
        <v>43.389999999999993</v>
      </c>
      <c r="I1299">
        <v>44.11</v>
      </c>
      <c r="J1299">
        <v>44.11</v>
      </c>
      <c r="K1299" s="4">
        <f t="shared" si="60"/>
        <v>-0.1</v>
      </c>
      <c r="L1299" s="7">
        <f t="shared" si="61"/>
        <v>0.1</v>
      </c>
      <c r="M1299">
        <f t="shared" si="62"/>
        <v>0</v>
      </c>
    </row>
    <row r="1300" spans="1:13" x14ac:dyDescent="0.25">
      <c r="A1300" t="s">
        <v>283</v>
      </c>
      <c r="B1300">
        <v>1318</v>
      </c>
      <c r="C1300" t="s">
        <v>254</v>
      </c>
      <c r="D1300">
        <v>12</v>
      </c>
      <c r="E1300">
        <v>477259</v>
      </c>
      <c r="F1300">
        <v>171168.5</v>
      </c>
      <c r="G1300">
        <v>36.910000000000004</v>
      </c>
      <c r="H1300">
        <v>36.82</v>
      </c>
      <c r="I1300">
        <v>37.54</v>
      </c>
      <c r="J1300">
        <v>37.54</v>
      </c>
      <c r="K1300" s="4">
        <f t="shared" si="60"/>
        <v>-0.1</v>
      </c>
      <c r="L1300" s="7">
        <f t="shared" si="61"/>
        <v>0.1</v>
      </c>
      <c r="M1300">
        <f t="shared" si="62"/>
        <v>0</v>
      </c>
    </row>
    <row r="1301" spans="1:13" x14ac:dyDescent="0.25">
      <c r="A1301" t="s">
        <v>283</v>
      </c>
      <c r="B1301">
        <v>1297</v>
      </c>
      <c r="C1301" t="s">
        <v>254</v>
      </c>
      <c r="D1301">
        <v>1</v>
      </c>
      <c r="E1301">
        <v>477264.8</v>
      </c>
      <c r="F1301">
        <v>171175.1</v>
      </c>
      <c r="G1301">
        <v>47.98</v>
      </c>
      <c r="H1301">
        <v>47.98</v>
      </c>
      <c r="I1301">
        <v>48.61</v>
      </c>
      <c r="J1301">
        <v>48.61</v>
      </c>
      <c r="K1301" s="4">
        <f t="shared" si="60"/>
        <v>0</v>
      </c>
      <c r="L1301" s="7">
        <f t="shared" si="61"/>
        <v>0</v>
      </c>
      <c r="M1301">
        <f t="shared" si="62"/>
        <v>0</v>
      </c>
    </row>
    <row r="1302" spans="1:13" x14ac:dyDescent="0.25">
      <c r="A1302" t="s">
        <v>283</v>
      </c>
      <c r="B1302">
        <v>1298</v>
      </c>
      <c r="C1302" t="s">
        <v>254</v>
      </c>
      <c r="D1302">
        <v>2</v>
      </c>
      <c r="E1302">
        <v>477268.1</v>
      </c>
      <c r="F1302">
        <v>171172.2</v>
      </c>
      <c r="G1302">
        <v>47.98</v>
      </c>
      <c r="H1302">
        <v>47.98</v>
      </c>
      <c r="I1302">
        <v>48.61</v>
      </c>
      <c r="J1302">
        <v>48.61</v>
      </c>
      <c r="K1302" s="4">
        <f t="shared" si="60"/>
        <v>0</v>
      </c>
      <c r="L1302" s="7">
        <f t="shared" si="61"/>
        <v>0</v>
      </c>
      <c r="M1302">
        <f t="shared" si="62"/>
        <v>0</v>
      </c>
    </row>
    <row r="1303" spans="1:13" x14ac:dyDescent="0.25">
      <c r="A1303" t="s">
        <v>283</v>
      </c>
      <c r="B1303">
        <v>1299</v>
      </c>
      <c r="C1303" t="s">
        <v>254</v>
      </c>
      <c r="D1303">
        <v>4</v>
      </c>
      <c r="E1303">
        <v>477271.9</v>
      </c>
      <c r="F1303">
        <v>171170.5</v>
      </c>
      <c r="G1303">
        <v>47.98</v>
      </c>
      <c r="H1303">
        <v>47.98</v>
      </c>
      <c r="I1303">
        <v>48.61</v>
      </c>
      <c r="J1303">
        <v>48.61</v>
      </c>
      <c r="K1303" s="4">
        <f t="shared" si="60"/>
        <v>0</v>
      </c>
      <c r="L1303" s="7">
        <f t="shared" si="61"/>
        <v>0</v>
      </c>
      <c r="M1303">
        <f t="shared" si="62"/>
        <v>0</v>
      </c>
    </row>
    <row r="1304" spans="1:13" x14ac:dyDescent="0.25">
      <c r="A1304" t="s">
        <v>283</v>
      </c>
      <c r="B1304">
        <v>1300</v>
      </c>
      <c r="C1304" t="s">
        <v>254</v>
      </c>
      <c r="D1304">
        <v>3</v>
      </c>
      <c r="E1304">
        <v>477270.3</v>
      </c>
      <c r="F1304">
        <v>171171.1</v>
      </c>
      <c r="G1304">
        <v>47.889999999999993</v>
      </c>
      <c r="H1304">
        <v>47.889999999999993</v>
      </c>
      <c r="I1304">
        <v>48.519999999999996</v>
      </c>
      <c r="J1304">
        <v>48.519999999999996</v>
      </c>
      <c r="K1304" s="4">
        <f t="shared" si="60"/>
        <v>0</v>
      </c>
      <c r="L1304" s="7">
        <f t="shared" si="61"/>
        <v>0</v>
      </c>
      <c r="M1304">
        <f t="shared" si="62"/>
        <v>0</v>
      </c>
    </row>
    <row r="1305" spans="1:13" x14ac:dyDescent="0.25">
      <c r="A1305" t="s">
        <v>283</v>
      </c>
      <c r="B1305">
        <v>1301</v>
      </c>
      <c r="C1305" t="s">
        <v>254</v>
      </c>
      <c r="D1305">
        <v>13</v>
      </c>
      <c r="E1305">
        <v>477260.4</v>
      </c>
      <c r="F1305">
        <v>171173.1</v>
      </c>
      <c r="G1305">
        <v>47.53</v>
      </c>
      <c r="H1305">
        <v>47.53</v>
      </c>
      <c r="I1305">
        <v>48.160000000000004</v>
      </c>
      <c r="J1305">
        <v>48.160000000000004</v>
      </c>
      <c r="K1305" s="4">
        <f t="shared" si="60"/>
        <v>0</v>
      </c>
      <c r="L1305" s="7">
        <f t="shared" si="61"/>
        <v>0</v>
      </c>
      <c r="M1305">
        <f t="shared" si="62"/>
        <v>0</v>
      </c>
    </row>
    <row r="1306" spans="1:13" x14ac:dyDescent="0.25">
      <c r="A1306" t="s">
        <v>283</v>
      </c>
      <c r="B1306">
        <v>1302</v>
      </c>
      <c r="C1306" t="s">
        <v>254</v>
      </c>
      <c r="D1306">
        <v>1</v>
      </c>
      <c r="E1306">
        <v>477264.8</v>
      </c>
      <c r="F1306">
        <v>171175.1</v>
      </c>
      <c r="G1306">
        <v>46.089999999999996</v>
      </c>
      <c r="H1306">
        <v>46.089999999999996</v>
      </c>
      <c r="I1306">
        <v>46.72</v>
      </c>
      <c r="J1306">
        <v>46.72</v>
      </c>
      <c r="K1306" s="4">
        <f t="shared" si="60"/>
        <v>0</v>
      </c>
      <c r="L1306" s="7">
        <f t="shared" si="61"/>
        <v>0</v>
      </c>
      <c r="M1306">
        <f t="shared" si="62"/>
        <v>0</v>
      </c>
    </row>
    <row r="1307" spans="1:13" x14ac:dyDescent="0.25">
      <c r="A1307" t="s">
        <v>283</v>
      </c>
      <c r="B1307">
        <v>1303</v>
      </c>
      <c r="C1307" t="s">
        <v>254</v>
      </c>
      <c r="D1307">
        <v>2</v>
      </c>
      <c r="E1307">
        <v>477268.1</v>
      </c>
      <c r="F1307">
        <v>171172.2</v>
      </c>
      <c r="G1307">
        <v>46.089999999999996</v>
      </c>
      <c r="H1307">
        <v>46.089999999999996</v>
      </c>
      <c r="I1307">
        <v>46.72</v>
      </c>
      <c r="J1307">
        <v>46.72</v>
      </c>
      <c r="K1307" s="4">
        <f t="shared" si="60"/>
        <v>0</v>
      </c>
      <c r="L1307" s="7">
        <f t="shared" si="61"/>
        <v>0</v>
      </c>
      <c r="M1307">
        <f t="shared" si="62"/>
        <v>0</v>
      </c>
    </row>
    <row r="1308" spans="1:13" x14ac:dyDescent="0.25">
      <c r="A1308" t="s">
        <v>283</v>
      </c>
      <c r="B1308">
        <v>1304</v>
      </c>
      <c r="C1308" t="s">
        <v>254</v>
      </c>
      <c r="D1308">
        <v>4</v>
      </c>
      <c r="E1308">
        <v>477271.9</v>
      </c>
      <c r="F1308">
        <v>171170.5</v>
      </c>
      <c r="G1308">
        <v>46.089999999999996</v>
      </c>
      <c r="H1308">
        <v>46.089999999999996</v>
      </c>
      <c r="I1308">
        <v>46.72</v>
      </c>
      <c r="J1308">
        <v>46.72</v>
      </c>
      <c r="K1308" s="4">
        <f t="shared" si="60"/>
        <v>0</v>
      </c>
      <c r="L1308" s="7">
        <f t="shared" si="61"/>
        <v>0</v>
      </c>
      <c r="M1308">
        <f t="shared" si="62"/>
        <v>0</v>
      </c>
    </row>
    <row r="1309" spans="1:13" x14ac:dyDescent="0.25">
      <c r="A1309" t="s">
        <v>283</v>
      </c>
      <c r="B1309">
        <v>1306</v>
      </c>
      <c r="C1309" t="s">
        <v>254</v>
      </c>
      <c r="D1309">
        <v>13</v>
      </c>
      <c r="E1309">
        <v>477260.4</v>
      </c>
      <c r="F1309">
        <v>171173.1</v>
      </c>
      <c r="G1309">
        <v>45.37</v>
      </c>
      <c r="H1309">
        <v>45.37</v>
      </c>
      <c r="I1309">
        <v>45.999999999999993</v>
      </c>
      <c r="J1309">
        <v>45.999999999999993</v>
      </c>
      <c r="K1309" s="4">
        <f t="shared" si="60"/>
        <v>0</v>
      </c>
      <c r="L1309" s="7">
        <f t="shared" si="61"/>
        <v>0</v>
      </c>
      <c r="M1309">
        <f t="shared" si="62"/>
        <v>0</v>
      </c>
    </row>
    <row r="1310" spans="1:13" x14ac:dyDescent="0.25">
      <c r="A1310" t="s">
        <v>283</v>
      </c>
      <c r="B1310">
        <v>1308</v>
      </c>
      <c r="C1310" t="s">
        <v>254</v>
      </c>
      <c r="D1310">
        <v>10</v>
      </c>
      <c r="E1310">
        <v>477260.9</v>
      </c>
      <c r="F1310">
        <v>171162.5</v>
      </c>
      <c r="G1310">
        <v>41.139999999999993</v>
      </c>
      <c r="H1310">
        <v>41.139999999999993</v>
      </c>
      <c r="I1310">
        <v>41.769999999999996</v>
      </c>
      <c r="J1310">
        <v>41.769999999999996</v>
      </c>
      <c r="K1310" s="4">
        <f t="shared" si="60"/>
        <v>0</v>
      </c>
      <c r="L1310" s="7">
        <f t="shared" si="61"/>
        <v>0</v>
      </c>
      <c r="M1310">
        <f t="shared" si="62"/>
        <v>0</v>
      </c>
    </row>
    <row r="1311" spans="1:13" x14ac:dyDescent="0.25">
      <c r="A1311" t="s">
        <v>283</v>
      </c>
      <c r="B1311">
        <v>1309</v>
      </c>
      <c r="C1311" t="s">
        <v>254</v>
      </c>
      <c r="D1311">
        <v>8</v>
      </c>
      <c r="E1311">
        <v>477266.5</v>
      </c>
      <c r="F1311">
        <v>171165.2</v>
      </c>
      <c r="G1311">
        <v>40.869999999999997</v>
      </c>
      <c r="H1311">
        <v>40.869999999999997</v>
      </c>
      <c r="I1311">
        <v>41.499999999999993</v>
      </c>
      <c r="J1311">
        <v>41.499999999999993</v>
      </c>
      <c r="K1311" s="4">
        <f t="shared" si="60"/>
        <v>0</v>
      </c>
      <c r="L1311" s="7">
        <f t="shared" si="61"/>
        <v>0</v>
      </c>
      <c r="M1311">
        <f t="shared" si="62"/>
        <v>0</v>
      </c>
    </row>
    <row r="1312" spans="1:13" x14ac:dyDescent="0.25">
      <c r="A1312" t="s">
        <v>283</v>
      </c>
      <c r="B1312">
        <v>1310</v>
      </c>
      <c r="C1312" t="s">
        <v>254</v>
      </c>
      <c r="D1312">
        <v>12</v>
      </c>
      <c r="E1312">
        <v>477259</v>
      </c>
      <c r="F1312">
        <v>171168.5</v>
      </c>
      <c r="G1312">
        <v>40.78</v>
      </c>
      <c r="H1312">
        <v>40.78</v>
      </c>
      <c r="I1312">
        <v>41.499999999999993</v>
      </c>
      <c r="J1312">
        <v>41.410000000000004</v>
      </c>
      <c r="K1312" s="4">
        <f t="shared" si="60"/>
        <v>0</v>
      </c>
      <c r="L1312" s="7">
        <f t="shared" si="61"/>
        <v>0</v>
      </c>
      <c r="M1312">
        <f t="shared" si="62"/>
        <v>0</v>
      </c>
    </row>
    <row r="1313" spans="1:13" x14ac:dyDescent="0.25">
      <c r="A1313" t="s">
        <v>283</v>
      </c>
      <c r="B1313">
        <v>1311</v>
      </c>
      <c r="C1313" t="s">
        <v>254</v>
      </c>
      <c r="D1313">
        <v>5</v>
      </c>
      <c r="E1313">
        <v>477271.3</v>
      </c>
      <c r="F1313">
        <v>171167.2</v>
      </c>
      <c r="G1313">
        <v>40.42</v>
      </c>
      <c r="H1313">
        <v>40.42</v>
      </c>
      <c r="I1313">
        <v>41.05</v>
      </c>
      <c r="J1313">
        <v>41.05</v>
      </c>
      <c r="K1313" s="4">
        <f t="shared" si="60"/>
        <v>0</v>
      </c>
      <c r="L1313" s="7">
        <f t="shared" si="61"/>
        <v>0</v>
      </c>
      <c r="M1313">
        <f t="shared" si="62"/>
        <v>0</v>
      </c>
    </row>
    <row r="1314" spans="1:13" x14ac:dyDescent="0.25">
      <c r="A1314" t="s">
        <v>283</v>
      </c>
      <c r="B1314">
        <v>1312</v>
      </c>
      <c r="C1314" t="s">
        <v>254</v>
      </c>
      <c r="D1314">
        <v>9</v>
      </c>
      <c r="E1314">
        <v>477265.4</v>
      </c>
      <c r="F1314">
        <v>171162.4</v>
      </c>
      <c r="G1314">
        <v>40.06</v>
      </c>
      <c r="H1314">
        <v>40.06</v>
      </c>
      <c r="I1314">
        <v>40.69</v>
      </c>
      <c r="J1314">
        <v>40.69</v>
      </c>
      <c r="K1314" s="4">
        <f t="shared" si="60"/>
        <v>0</v>
      </c>
      <c r="L1314" s="7">
        <f t="shared" si="61"/>
        <v>0</v>
      </c>
      <c r="M1314">
        <f t="shared" si="62"/>
        <v>0</v>
      </c>
    </row>
    <row r="1315" spans="1:13" x14ac:dyDescent="0.25">
      <c r="A1315" t="s">
        <v>283</v>
      </c>
      <c r="B1315">
        <v>1313</v>
      </c>
      <c r="C1315" t="s">
        <v>254</v>
      </c>
      <c r="D1315">
        <v>6</v>
      </c>
      <c r="E1315">
        <v>477268.2</v>
      </c>
      <c r="F1315">
        <v>171166.1</v>
      </c>
      <c r="G1315">
        <v>39.43</v>
      </c>
      <c r="H1315">
        <v>39.43</v>
      </c>
      <c r="I1315">
        <v>40.06</v>
      </c>
      <c r="J1315">
        <v>40.06</v>
      </c>
      <c r="K1315" s="4">
        <f t="shared" si="60"/>
        <v>0</v>
      </c>
      <c r="L1315" s="7">
        <f t="shared" si="61"/>
        <v>0</v>
      </c>
      <c r="M1315">
        <f t="shared" si="62"/>
        <v>0</v>
      </c>
    </row>
    <row r="1316" spans="1:13" x14ac:dyDescent="0.25">
      <c r="A1316" t="s">
        <v>283</v>
      </c>
      <c r="B1316">
        <v>1314</v>
      </c>
      <c r="C1316" t="s">
        <v>254</v>
      </c>
      <c r="D1316">
        <v>7</v>
      </c>
      <c r="E1316">
        <v>477266.4</v>
      </c>
      <c r="F1316">
        <v>171166.4</v>
      </c>
      <c r="G1316">
        <v>39.339999999999996</v>
      </c>
      <c r="H1316">
        <v>39.339999999999996</v>
      </c>
      <c r="I1316">
        <v>39.97</v>
      </c>
      <c r="J1316">
        <v>39.97</v>
      </c>
      <c r="K1316" s="4">
        <f t="shared" si="60"/>
        <v>0</v>
      </c>
      <c r="L1316" s="7">
        <f t="shared" si="61"/>
        <v>0</v>
      </c>
      <c r="M1316">
        <f t="shared" si="62"/>
        <v>0</v>
      </c>
    </row>
    <row r="1317" spans="1:13" x14ac:dyDescent="0.25">
      <c r="A1317" t="s">
        <v>283</v>
      </c>
      <c r="B1317">
        <v>1315</v>
      </c>
      <c r="C1317" t="s">
        <v>254</v>
      </c>
      <c r="D1317">
        <v>11</v>
      </c>
      <c r="E1317">
        <v>477259.4</v>
      </c>
      <c r="F1317">
        <v>171166</v>
      </c>
      <c r="G1317">
        <v>39.249999999999993</v>
      </c>
      <c r="H1317">
        <v>39.249999999999993</v>
      </c>
      <c r="I1317">
        <v>39.879999999999995</v>
      </c>
      <c r="J1317">
        <v>39.879999999999995</v>
      </c>
      <c r="K1317" s="4">
        <f t="shared" si="60"/>
        <v>0</v>
      </c>
      <c r="L1317" s="7">
        <f t="shared" si="61"/>
        <v>0</v>
      </c>
      <c r="M1317">
        <f t="shared" si="62"/>
        <v>0</v>
      </c>
    </row>
    <row r="1318" spans="1:13" x14ac:dyDescent="0.25">
      <c r="A1318" t="s">
        <v>283</v>
      </c>
      <c r="B1318">
        <v>1316</v>
      </c>
      <c r="C1318" t="s">
        <v>254</v>
      </c>
      <c r="D1318">
        <v>5</v>
      </c>
      <c r="E1318">
        <v>477271.3</v>
      </c>
      <c r="F1318">
        <v>171167.2</v>
      </c>
      <c r="G1318">
        <v>37.36</v>
      </c>
      <c r="H1318">
        <v>37.36</v>
      </c>
      <c r="I1318">
        <v>37.989999999999995</v>
      </c>
      <c r="J1318">
        <v>37.989999999999995</v>
      </c>
      <c r="K1318" s="4">
        <f t="shared" si="60"/>
        <v>0</v>
      </c>
      <c r="L1318" s="7">
        <f t="shared" si="61"/>
        <v>0</v>
      </c>
      <c r="M1318">
        <f t="shared" si="62"/>
        <v>0</v>
      </c>
    </row>
    <row r="1319" spans="1:13" x14ac:dyDescent="0.25">
      <c r="A1319" t="s">
        <v>283</v>
      </c>
      <c r="B1319">
        <v>1317</v>
      </c>
      <c r="C1319" t="s">
        <v>254</v>
      </c>
      <c r="D1319">
        <v>10</v>
      </c>
      <c r="E1319">
        <v>477260.9</v>
      </c>
      <c r="F1319">
        <v>171162.5</v>
      </c>
      <c r="G1319">
        <v>37.36</v>
      </c>
      <c r="H1319">
        <v>37.36</v>
      </c>
      <c r="I1319">
        <v>38.08</v>
      </c>
      <c r="J1319">
        <v>37.989999999999995</v>
      </c>
      <c r="K1319" s="4">
        <f t="shared" si="60"/>
        <v>0</v>
      </c>
      <c r="L1319" s="7">
        <f t="shared" si="61"/>
        <v>0</v>
      </c>
      <c r="M1319">
        <f t="shared" si="62"/>
        <v>0</v>
      </c>
    </row>
    <row r="1320" spans="1:13" x14ac:dyDescent="0.25">
      <c r="A1320" t="s">
        <v>283</v>
      </c>
      <c r="B1320">
        <v>1319</v>
      </c>
      <c r="C1320" t="s">
        <v>254</v>
      </c>
      <c r="D1320">
        <v>8</v>
      </c>
      <c r="E1320">
        <v>477266.5</v>
      </c>
      <c r="F1320">
        <v>171165.2</v>
      </c>
      <c r="G1320">
        <v>36.549999999999997</v>
      </c>
      <c r="H1320">
        <v>36.549999999999997</v>
      </c>
      <c r="I1320">
        <v>37.18</v>
      </c>
      <c r="J1320">
        <v>37.18</v>
      </c>
      <c r="K1320" s="4">
        <f t="shared" si="60"/>
        <v>0</v>
      </c>
      <c r="L1320" s="7">
        <f t="shared" si="61"/>
        <v>0</v>
      </c>
      <c r="M1320">
        <f t="shared" si="62"/>
        <v>0</v>
      </c>
    </row>
    <row r="1321" spans="1:13" x14ac:dyDescent="0.25">
      <c r="A1321" t="s">
        <v>283</v>
      </c>
      <c r="B1321">
        <v>1320</v>
      </c>
      <c r="C1321" t="s">
        <v>254</v>
      </c>
      <c r="D1321">
        <v>9</v>
      </c>
      <c r="E1321">
        <v>477265.4</v>
      </c>
      <c r="F1321">
        <v>171162.4</v>
      </c>
      <c r="G1321">
        <v>36.28</v>
      </c>
      <c r="H1321">
        <v>36.28</v>
      </c>
      <c r="I1321">
        <v>36.910000000000004</v>
      </c>
      <c r="J1321">
        <v>36.910000000000004</v>
      </c>
      <c r="K1321" s="4">
        <f t="shared" si="60"/>
        <v>0</v>
      </c>
      <c r="L1321" s="7">
        <f t="shared" si="61"/>
        <v>0</v>
      </c>
      <c r="M1321">
        <f t="shared" si="62"/>
        <v>0</v>
      </c>
    </row>
    <row r="1322" spans="1:13" x14ac:dyDescent="0.25">
      <c r="A1322" t="s">
        <v>283</v>
      </c>
      <c r="B1322">
        <v>1321</v>
      </c>
      <c r="C1322" t="s">
        <v>254</v>
      </c>
      <c r="D1322">
        <v>6</v>
      </c>
      <c r="E1322">
        <v>477268.2</v>
      </c>
      <c r="F1322">
        <v>171166.1</v>
      </c>
      <c r="G1322">
        <v>35.65</v>
      </c>
      <c r="H1322">
        <v>35.65</v>
      </c>
      <c r="I1322">
        <v>36.28</v>
      </c>
      <c r="J1322">
        <v>36.28</v>
      </c>
      <c r="K1322" s="4">
        <f t="shared" si="60"/>
        <v>0</v>
      </c>
      <c r="L1322" s="7">
        <f t="shared" si="61"/>
        <v>0</v>
      </c>
      <c r="M1322">
        <f t="shared" si="62"/>
        <v>0</v>
      </c>
    </row>
    <row r="1323" spans="1:13" x14ac:dyDescent="0.25">
      <c r="A1323" t="s">
        <v>283</v>
      </c>
      <c r="B1323">
        <v>1322</v>
      </c>
      <c r="C1323" t="s">
        <v>254</v>
      </c>
      <c r="D1323">
        <v>7</v>
      </c>
      <c r="E1323">
        <v>477266.4</v>
      </c>
      <c r="F1323">
        <v>171166.4</v>
      </c>
      <c r="G1323">
        <v>35.65</v>
      </c>
      <c r="H1323">
        <v>35.65</v>
      </c>
      <c r="I1323">
        <v>36.28</v>
      </c>
      <c r="J1323">
        <v>36.28</v>
      </c>
      <c r="K1323" s="4">
        <f t="shared" si="60"/>
        <v>0</v>
      </c>
      <c r="L1323" s="7">
        <f t="shared" si="61"/>
        <v>0</v>
      </c>
      <c r="M1323">
        <f t="shared" si="62"/>
        <v>0</v>
      </c>
    </row>
    <row r="1324" spans="1:13" x14ac:dyDescent="0.25">
      <c r="A1324" t="s">
        <v>283</v>
      </c>
      <c r="B1324">
        <v>1327</v>
      </c>
      <c r="C1324" t="s">
        <v>255</v>
      </c>
      <c r="D1324">
        <v>2</v>
      </c>
      <c r="E1324">
        <v>477008.5</v>
      </c>
      <c r="F1324">
        <v>171470.7</v>
      </c>
      <c r="G1324">
        <v>47.349999999999994</v>
      </c>
      <c r="H1324">
        <v>47.44</v>
      </c>
      <c r="I1324">
        <v>47.98</v>
      </c>
      <c r="J1324">
        <v>47.98</v>
      </c>
      <c r="K1324" s="4">
        <f t="shared" si="60"/>
        <v>0.1</v>
      </c>
      <c r="L1324" s="7">
        <f t="shared" si="61"/>
        <v>0.1</v>
      </c>
      <c r="M1324">
        <f t="shared" si="62"/>
        <v>1</v>
      </c>
    </row>
    <row r="1325" spans="1:13" x14ac:dyDescent="0.25">
      <c r="A1325" t="s">
        <v>283</v>
      </c>
      <c r="B1325">
        <v>1323</v>
      </c>
      <c r="C1325" t="s">
        <v>255</v>
      </c>
      <c r="D1325">
        <v>1</v>
      </c>
      <c r="E1325">
        <v>477005.6</v>
      </c>
      <c r="F1325">
        <v>171472.1</v>
      </c>
      <c r="G1325">
        <v>53.919999999999995</v>
      </c>
      <c r="H1325">
        <v>53.919999999999995</v>
      </c>
      <c r="I1325">
        <v>54.55</v>
      </c>
      <c r="J1325">
        <v>54.55</v>
      </c>
      <c r="K1325" s="4">
        <f t="shared" si="60"/>
        <v>0</v>
      </c>
      <c r="L1325" s="7">
        <f t="shared" si="61"/>
        <v>0</v>
      </c>
      <c r="M1325">
        <f t="shared" si="62"/>
        <v>0</v>
      </c>
    </row>
    <row r="1326" spans="1:13" x14ac:dyDescent="0.25">
      <c r="A1326" t="s">
        <v>283</v>
      </c>
      <c r="B1326">
        <v>1324</v>
      </c>
      <c r="C1326" t="s">
        <v>255</v>
      </c>
      <c r="D1326">
        <v>1</v>
      </c>
      <c r="E1326">
        <v>477005.6</v>
      </c>
      <c r="F1326">
        <v>171472.1</v>
      </c>
      <c r="G1326">
        <v>51.04</v>
      </c>
      <c r="H1326">
        <v>51.04</v>
      </c>
      <c r="I1326">
        <v>51.67</v>
      </c>
      <c r="J1326">
        <v>51.67</v>
      </c>
      <c r="K1326" s="4">
        <f t="shared" si="60"/>
        <v>0</v>
      </c>
      <c r="L1326" s="7">
        <f t="shared" si="61"/>
        <v>0</v>
      </c>
      <c r="M1326">
        <f t="shared" si="62"/>
        <v>0</v>
      </c>
    </row>
    <row r="1327" spans="1:13" x14ac:dyDescent="0.25">
      <c r="A1327" t="s">
        <v>283</v>
      </c>
      <c r="B1327">
        <v>1325</v>
      </c>
      <c r="C1327" t="s">
        <v>255</v>
      </c>
      <c r="D1327">
        <v>2</v>
      </c>
      <c r="E1327">
        <v>477008.5</v>
      </c>
      <c r="F1327">
        <v>171470.7</v>
      </c>
      <c r="G1327">
        <v>50.949999999999996</v>
      </c>
      <c r="H1327">
        <v>50.949999999999996</v>
      </c>
      <c r="I1327">
        <v>51.58</v>
      </c>
      <c r="J1327">
        <v>51.58</v>
      </c>
      <c r="K1327" s="4">
        <f t="shared" si="60"/>
        <v>0</v>
      </c>
      <c r="L1327" s="7">
        <f t="shared" si="61"/>
        <v>0</v>
      </c>
      <c r="M1327">
        <f t="shared" si="62"/>
        <v>0</v>
      </c>
    </row>
    <row r="1328" spans="1:13" x14ac:dyDescent="0.25">
      <c r="A1328" t="s">
        <v>283</v>
      </c>
      <c r="B1328">
        <v>1326</v>
      </c>
      <c r="C1328" t="s">
        <v>255</v>
      </c>
      <c r="D1328">
        <v>4</v>
      </c>
      <c r="E1328">
        <v>477007.1</v>
      </c>
      <c r="F1328">
        <v>171468.4</v>
      </c>
      <c r="G1328">
        <v>49.15</v>
      </c>
      <c r="H1328">
        <v>49.15</v>
      </c>
      <c r="I1328">
        <v>49.78</v>
      </c>
      <c r="J1328">
        <v>49.78</v>
      </c>
      <c r="K1328" s="4">
        <f t="shared" si="60"/>
        <v>0</v>
      </c>
      <c r="L1328" s="7">
        <f t="shared" si="61"/>
        <v>0</v>
      </c>
      <c r="M1328">
        <f t="shared" si="62"/>
        <v>0</v>
      </c>
    </row>
    <row r="1329" spans="1:13" x14ac:dyDescent="0.25">
      <c r="A1329" t="s">
        <v>283</v>
      </c>
      <c r="B1329">
        <v>1328</v>
      </c>
      <c r="C1329" t="s">
        <v>255</v>
      </c>
      <c r="D1329">
        <v>4</v>
      </c>
      <c r="E1329">
        <v>477007.1</v>
      </c>
      <c r="F1329">
        <v>171468.4</v>
      </c>
      <c r="G1329">
        <v>45.55</v>
      </c>
      <c r="H1329">
        <v>45.55</v>
      </c>
      <c r="I1329">
        <v>46.18</v>
      </c>
      <c r="J1329">
        <v>46.18</v>
      </c>
      <c r="K1329" s="4">
        <f t="shared" si="60"/>
        <v>0</v>
      </c>
      <c r="L1329" s="7">
        <f t="shared" si="61"/>
        <v>0</v>
      </c>
      <c r="M1329">
        <f t="shared" si="62"/>
        <v>0</v>
      </c>
    </row>
    <row r="1330" spans="1:13" x14ac:dyDescent="0.25">
      <c r="A1330" t="s">
        <v>283</v>
      </c>
      <c r="B1330">
        <v>1329</v>
      </c>
      <c r="C1330" t="s">
        <v>255</v>
      </c>
      <c r="D1330">
        <v>5</v>
      </c>
      <c r="E1330">
        <v>477004.2</v>
      </c>
      <c r="F1330">
        <v>171467</v>
      </c>
      <c r="G1330">
        <v>44.11</v>
      </c>
      <c r="H1330">
        <v>44.11</v>
      </c>
      <c r="I1330">
        <v>44.739999999999995</v>
      </c>
      <c r="J1330">
        <v>44.739999999999995</v>
      </c>
      <c r="K1330" s="4">
        <f t="shared" si="60"/>
        <v>0</v>
      </c>
      <c r="L1330" s="7">
        <f t="shared" si="61"/>
        <v>0</v>
      </c>
      <c r="M1330">
        <f t="shared" si="62"/>
        <v>0</v>
      </c>
    </row>
    <row r="1331" spans="1:13" x14ac:dyDescent="0.25">
      <c r="A1331" t="s">
        <v>283</v>
      </c>
      <c r="B1331">
        <v>1330</v>
      </c>
      <c r="C1331" t="s">
        <v>255</v>
      </c>
      <c r="D1331">
        <v>3</v>
      </c>
      <c r="E1331">
        <v>477007.9</v>
      </c>
      <c r="F1331">
        <v>171470.1</v>
      </c>
      <c r="G1331">
        <v>43.660000000000004</v>
      </c>
      <c r="H1331">
        <v>43.660000000000004</v>
      </c>
      <c r="I1331">
        <v>44.29</v>
      </c>
      <c r="J1331">
        <v>44.29</v>
      </c>
      <c r="K1331" s="4">
        <f t="shared" si="60"/>
        <v>0</v>
      </c>
      <c r="L1331" s="7">
        <f t="shared" si="61"/>
        <v>0</v>
      </c>
      <c r="M1331">
        <f t="shared" si="62"/>
        <v>0</v>
      </c>
    </row>
    <row r="1332" spans="1:13" x14ac:dyDescent="0.25">
      <c r="A1332" t="s">
        <v>283</v>
      </c>
      <c r="B1332">
        <v>1331</v>
      </c>
      <c r="C1332" t="s">
        <v>255</v>
      </c>
      <c r="D1332">
        <v>5</v>
      </c>
      <c r="E1332">
        <v>477004.2</v>
      </c>
      <c r="F1332">
        <v>171467</v>
      </c>
      <c r="G1332">
        <v>40.42</v>
      </c>
      <c r="H1332">
        <v>40.42</v>
      </c>
      <c r="I1332">
        <v>41.05</v>
      </c>
      <c r="J1332">
        <v>41.05</v>
      </c>
      <c r="K1332" s="4">
        <f t="shared" si="60"/>
        <v>0</v>
      </c>
      <c r="L1332" s="7">
        <f t="shared" si="61"/>
        <v>0</v>
      </c>
      <c r="M1332">
        <f t="shared" si="62"/>
        <v>0</v>
      </c>
    </row>
    <row r="1333" spans="1:13" x14ac:dyDescent="0.25">
      <c r="A1333" t="s">
        <v>283</v>
      </c>
      <c r="B1333">
        <v>1332</v>
      </c>
      <c r="C1333" t="s">
        <v>255</v>
      </c>
      <c r="D1333">
        <v>3</v>
      </c>
      <c r="E1333">
        <v>477007.9</v>
      </c>
      <c r="F1333">
        <v>171470.1</v>
      </c>
      <c r="G1333">
        <v>40.06</v>
      </c>
      <c r="H1333">
        <v>40.06</v>
      </c>
      <c r="I1333">
        <v>40.69</v>
      </c>
      <c r="J1333">
        <v>40.69</v>
      </c>
      <c r="K1333" s="4">
        <f t="shared" si="60"/>
        <v>0</v>
      </c>
      <c r="L1333" s="7">
        <f t="shared" si="61"/>
        <v>0</v>
      </c>
      <c r="M1333">
        <f t="shared" si="62"/>
        <v>0</v>
      </c>
    </row>
    <row r="1334" spans="1:13" x14ac:dyDescent="0.25">
      <c r="A1334" t="s">
        <v>283</v>
      </c>
      <c r="B1334">
        <v>1333</v>
      </c>
      <c r="C1334" t="s">
        <v>256</v>
      </c>
      <c r="D1334">
        <v>1</v>
      </c>
      <c r="E1334">
        <v>477233.4</v>
      </c>
      <c r="F1334">
        <v>171352.2</v>
      </c>
      <c r="G1334">
        <v>50.589999999999996</v>
      </c>
      <c r="H1334">
        <v>50.589999999999996</v>
      </c>
      <c r="I1334">
        <v>51.22</v>
      </c>
      <c r="J1334">
        <v>51.22</v>
      </c>
      <c r="K1334" s="4">
        <f t="shared" si="60"/>
        <v>0</v>
      </c>
      <c r="L1334" s="7">
        <f t="shared" si="61"/>
        <v>0</v>
      </c>
      <c r="M1334">
        <f t="shared" si="62"/>
        <v>1</v>
      </c>
    </row>
    <row r="1335" spans="1:13" x14ac:dyDescent="0.25">
      <c r="A1335" t="s">
        <v>283</v>
      </c>
      <c r="B1335">
        <v>1334</v>
      </c>
      <c r="C1335" t="s">
        <v>256</v>
      </c>
      <c r="D1335">
        <v>4</v>
      </c>
      <c r="E1335">
        <v>477228.79999999999</v>
      </c>
      <c r="F1335">
        <v>171350.9</v>
      </c>
      <c r="G1335">
        <v>50.589999999999996</v>
      </c>
      <c r="H1335">
        <v>50.589999999999996</v>
      </c>
      <c r="I1335">
        <v>51.22</v>
      </c>
      <c r="J1335">
        <v>51.22</v>
      </c>
      <c r="K1335" s="4">
        <f t="shared" si="60"/>
        <v>0</v>
      </c>
      <c r="L1335" s="7">
        <f t="shared" si="61"/>
        <v>0</v>
      </c>
      <c r="M1335">
        <f t="shared" si="62"/>
        <v>0</v>
      </c>
    </row>
    <row r="1336" spans="1:13" x14ac:dyDescent="0.25">
      <c r="A1336" t="s">
        <v>283</v>
      </c>
      <c r="B1336">
        <v>1335</v>
      </c>
      <c r="C1336" t="s">
        <v>256</v>
      </c>
      <c r="D1336">
        <v>4</v>
      </c>
      <c r="E1336">
        <v>477228.79999999999</v>
      </c>
      <c r="F1336">
        <v>171350.9</v>
      </c>
      <c r="G1336">
        <v>48.43</v>
      </c>
      <c r="H1336">
        <v>48.43</v>
      </c>
      <c r="I1336">
        <v>49.06</v>
      </c>
      <c r="J1336">
        <v>49.06</v>
      </c>
      <c r="K1336" s="4">
        <f t="shared" si="60"/>
        <v>0</v>
      </c>
      <c r="L1336" s="7">
        <f t="shared" si="61"/>
        <v>0</v>
      </c>
      <c r="M1336">
        <f t="shared" si="62"/>
        <v>0</v>
      </c>
    </row>
    <row r="1337" spans="1:13" x14ac:dyDescent="0.25">
      <c r="A1337" t="s">
        <v>283</v>
      </c>
      <c r="B1337">
        <v>1336</v>
      </c>
      <c r="C1337" t="s">
        <v>256</v>
      </c>
      <c r="D1337">
        <v>1</v>
      </c>
      <c r="E1337">
        <v>477233.4</v>
      </c>
      <c r="F1337">
        <v>171352.2</v>
      </c>
      <c r="G1337">
        <v>48.339999999999996</v>
      </c>
      <c r="H1337">
        <v>48.339999999999996</v>
      </c>
      <c r="I1337">
        <v>48.97</v>
      </c>
      <c r="J1337">
        <v>48.97</v>
      </c>
      <c r="K1337" s="4">
        <f t="shared" si="60"/>
        <v>0</v>
      </c>
      <c r="L1337" s="7">
        <f t="shared" si="61"/>
        <v>0</v>
      </c>
      <c r="M1337">
        <f t="shared" si="62"/>
        <v>0</v>
      </c>
    </row>
    <row r="1338" spans="1:13" x14ac:dyDescent="0.25">
      <c r="A1338" t="s">
        <v>283</v>
      </c>
      <c r="B1338">
        <v>1337</v>
      </c>
      <c r="C1338" t="s">
        <v>256</v>
      </c>
      <c r="D1338">
        <v>2</v>
      </c>
      <c r="E1338">
        <v>477235</v>
      </c>
      <c r="F1338">
        <v>171346.9</v>
      </c>
      <c r="G1338">
        <v>44.56</v>
      </c>
      <c r="H1338">
        <v>44.56</v>
      </c>
      <c r="I1338">
        <v>45.19</v>
      </c>
      <c r="J1338">
        <v>45.19</v>
      </c>
      <c r="K1338" s="4">
        <f t="shared" si="60"/>
        <v>0</v>
      </c>
      <c r="L1338" s="7">
        <f t="shared" si="61"/>
        <v>0</v>
      </c>
      <c r="M1338">
        <f t="shared" si="62"/>
        <v>0</v>
      </c>
    </row>
    <row r="1339" spans="1:13" x14ac:dyDescent="0.25">
      <c r="A1339" t="s">
        <v>283</v>
      </c>
      <c r="B1339">
        <v>1338</v>
      </c>
      <c r="C1339" t="s">
        <v>256</v>
      </c>
      <c r="D1339">
        <v>2</v>
      </c>
      <c r="E1339">
        <v>477235</v>
      </c>
      <c r="F1339">
        <v>171346.9</v>
      </c>
      <c r="G1339">
        <v>42.129999999999995</v>
      </c>
      <c r="H1339">
        <v>42.129999999999995</v>
      </c>
      <c r="I1339">
        <v>42.76</v>
      </c>
      <c r="J1339">
        <v>42.76</v>
      </c>
      <c r="K1339" s="4">
        <f t="shared" si="60"/>
        <v>0</v>
      </c>
      <c r="L1339" s="7">
        <f t="shared" si="61"/>
        <v>0</v>
      </c>
      <c r="M1339">
        <f t="shared" si="62"/>
        <v>0</v>
      </c>
    </row>
    <row r="1340" spans="1:13" x14ac:dyDescent="0.25">
      <c r="A1340" t="s">
        <v>283</v>
      </c>
      <c r="B1340">
        <v>1339</v>
      </c>
      <c r="C1340" t="s">
        <v>257</v>
      </c>
      <c r="D1340">
        <v>3</v>
      </c>
      <c r="E1340">
        <v>477224.9</v>
      </c>
      <c r="F1340">
        <v>171344.9</v>
      </c>
      <c r="G1340">
        <v>50.05</v>
      </c>
      <c r="H1340">
        <v>50.05</v>
      </c>
      <c r="I1340">
        <v>50.68</v>
      </c>
      <c r="J1340">
        <v>50.68</v>
      </c>
      <c r="K1340" s="4">
        <f t="shared" si="60"/>
        <v>0</v>
      </c>
      <c r="L1340" s="7">
        <f t="shared" si="61"/>
        <v>0</v>
      </c>
      <c r="M1340">
        <f t="shared" si="62"/>
        <v>1</v>
      </c>
    </row>
    <row r="1341" spans="1:13" x14ac:dyDescent="0.25">
      <c r="A1341" t="s">
        <v>283</v>
      </c>
      <c r="B1341">
        <v>1340</v>
      </c>
      <c r="C1341" t="s">
        <v>257</v>
      </c>
      <c r="D1341">
        <v>3</v>
      </c>
      <c r="E1341">
        <v>477224.9</v>
      </c>
      <c r="F1341">
        <v>171344.9</v>
      </c>
      <c r="G1341">
        <v>47.8</v>
      </c>
      <c r="H1341">
        <v>47.8</v>
      </c>
      <c r="I1341">
        <v>48.43</v>
      </c>
      <c r="J1341">
        <v>48.43</v>
      </c>
      <c r="K1341" s="4">
        <f t="shared" si="60"/>
        <v>0</v>
      </c>
      <c r="L1341" s="7">
        <f t="shared" si="61"/>
        <v>0</v>
      </c>
      <c r="M1341">
        <f t="shared" si="62"/>
        <v>0</v>
      </c>
    </row>
    <row r="1342" spans="1:13" x14ac:dyDescent="0.25">
      <c r="A1342" t="s">
        <v>283</v>
      </c>
      <c r="B1342">
        <v>1341</v>
      </c>
      <c r="C1342" t="s">
        <v>257</v>
      </c>
      <c r="D1342">
        <v>1</v>
      </c>
      <c r="E1342">
        <v>477231.1</v>
      </c>
      <c r="F1342">
        <v>171340.9</v>
      </c>
      <c r="G1342">
        <v>44.47</v>
      </c>
      <c r="H1342">
        <v>44.47</v>
      </c>
      <c r="I1342">
        <v>45.01</v>
      </c>
      <c r="J1342">
        <v>45.01</v>
      </c>
      <c r="K1342" s="4">
        <f t="shared" si="60"/>
        <v>0</v>
      </c>
      <c r="L1342" s="7">
        <f t="shared" si="61"/>
        <v>0</v>
      </c>
      <c r="M1342">
        <f t="shared" si="62"/>
        <v>0</v>
      </c>
    </row>
    <row r="1343" spans="1:13" x14ac:dyDescent="0.25">
      <c r="A1343" t="s">
        <v>283</v>
      </c>
      <c r="B1343">
        <v>1342</v>
      </c>
      <c r="C1343" t="s">
        <v>257</v>
      </c>
      <c r="D1343">
        <v>1</v>
      </c>
      <c r="E1343">
        <v>477231.1</v>
      </c>
      <c r="F1343">
        <v>171340.9</v>
      </c>
      <c r="G1343">
        <v>42.129999999999995</v>
      </c>
      <c r="H1343">
        <v>42.129999999999995</v>
      </c>
      <c r="I1343">
        <v>42.76</v>
      </c>
      <c r="J1343">
        <v>42.76</v>
      </c>
      <c r="K1343" s="4">
        <f t="shared" si="60"/>
        <v>0</v>
      </c>
      <c r="L1343" s="7">
        <f t="shared" si="61"/>
        <v>0</v>
      </c>
      <c r="M1343">
        <f t="shared" si="62"/>
        <v>0</v>
      </c>
    </row>
    <row r="1344" spans="1:13" x14ac:dyDescent="0.25">
      <c r="A1344" t="s">
        <v>283</v>
      </c>
      <c r="B1344">
        <v>1343</v>
      </c>
      <c r="C1344" t="s">
        <v>258</v>
      </c>
      <c r="D1344">
        <v>4</v>
      </c>
      <c r="E1344">
        <v>477221.1</v>
      </c>
      <c r="F1344">
        <v>171339</v>
      </c>
      <c r="G1344">
        <v>49.599999999999994</v>
      </c>
      <c r="H1344">
        <v>49.599999999999994</v>
      </c>
      <c r="I1344">
        <v>50.23</v>
      </c>
      <c r="J1344">
        <v>50.23</v>
      </c>
      <c r="K1344" s="4">
        <f t="shared" si="60"/>
        <v>0</v>
      </c>
      <c r="L1344" s="7">
        <f t="shared" si="61"/>
        <v>0</v>
      </c>
      <c r="M1344">
        <f t="shared" si="62"/>
        <v>1</v>
      </c>
    </row>
    <row r="1345" spans="1:13" x14ac:dyDescent="0.25">
      <c r="A1345" t="s">
        <v>283</v>
      </c>
      <c r="B1345">
        <v>1344</v>
      </c>
      <c r="C1345" t="s">
        <v>258</v>
      </c>
      <c r="D1345">
        <v>4</v>
      </c>
      <c r="E1345">
        <v>477221.1</v>
      </c>
      <c r="F1345">
        <v>171339</v>
      </c>
      <c r="G1345">
        <v>47.349999999999994</v>
      </c>
      <c r="H1345">
        <v>47.349999999999994</v>
      </c>
      <c r="I1345">
        <v>47.98</v>
      </c>
      <c r="J1345">
        <v>47.98</v>
      </c>
      <c r="K1345" s="4">
        <f t="shared" si="60"/>
        <v>0</v>
      </c>
      <c r="L1345" s="7">
        <f t="shared" si="61"/>
        <v>0</v>
      </c>
      <c r="M1345">
        <f t="shared" si="62"/>
        <v>0</v>
      </c>
    </row>
    <row r="1346" spans="1:13" x14ac:dyDescent="0.25">
      <c r="A1346" t="s">
        <v>283</v>
      </c>
      <c r="B1346">
        <v>1345</v>
      </c>
      <c r="C1346" t="s">
        <v>258</v>
      </c>
      <c r="D1346">
        <v>2</v>
      </c>
      <c r="E1346">
        <v>477227.3</v>
      </c>
      <c r="F1346">
        <v>171335.1</v>
      </c>
      <c r="G1346">
        <v>44.379999999999995</v>
      </c>
      <c r="H1346">
        <v>44.379999999999995</v>
      </c>
      <c r="I1346">
        <v>45.01</v>
      </c>
      <c r="J1346">
        <v>45.01</v>
      </c>
      <c r="K1346" s="4">
        <f t="shared" ref="K1346:K1409" si="63">ROUND(H1346-G1346,1)</f>
        <v>0</v>
      </c>
      <c r="L1346" s="7">
        <f t="shared" ref="L1346:L1409" si="64">ABS(K1346)</f>
        <v>0</v>
      </c>
      <c r="M1346">
        <f t="shared" si="62"/>
        <v>0</v>
      </c>
    </row>
    <row r="1347" spans="1:13" x14ac:dyDescent="0.25">
      <c r="A1347" t="s">
        <v>283</v>
      </c>
      <c r="B1347">
        <v>1346</v>
      </c>
      <c r="C1347" t="s">
        <v>258</v>
      </c>
      <c r="D1347">
        <v>2</v>
      </c>
      <c r="E1347">
        <v>477227.3</v>
      </c>
      <c r="F1347">
        <v>171335.1</v>
      </c>
      <c r="G1347">
        <v>42.22</v>
      </c>
      <c r="H1347">
        <v>42.22</v>
      </c>
      <c r="I1347">
        <v>42.849999999999994</v>
      </c>
      <c r="J1347">
        <v>42.849999999999994</v>
      </c>
      <c r="K1347" s="4">
        <f t="shared" si="63"/>
        <v>0</v>
      </c>
      <c r="L1347" s="7">
        <f t="shared" si="64"/>
        <v>0</v>
      </c>
      <c r="M1347">
        <f t="shared" ref="M1347:M1410" si="65">IF(C1347=C1346,0,1)</f>
        <v>0</v>
      </c>
    </row>
    <row r="1348" spans="1:13" x14ac:dyDescent="0.25">
      <c r="A1348" t="s">
        <v>283</v>
      </c>
      <c r="B1348">
        <v>1347</v>
      </c>
      <c r="C1348" t="s">
        <v>259</v>
      </c>
      <c r="D1348">
        <v>4</v>
      </c>
      <c r="E1348">
        <v>477218.6</v>
      </c>
      <c r="F1348">
        <v>171333.5</v>
      </c>
      <c r="G1348">
        <v>49.06</v>
      </c>
      <c r="H1348">
        <v>49.06</v>
      </c>
      <c r="I1348">
        <v>49.69</v>
      </c>
      <c r="J1348">
        <v>49.69</v>
      </c>
      <c r="K1348" s="4">
        <f t="shared" si="63"/>
        <v>0</v>
      </c>
      <c r="L1348" s="7">
        <f t="shared" si="64"/>
        <v>0</v>
      </c>
      <c r="M1348">
        <f t="shared" si="65"/>
        <v>1</v>
      </c>
    </row>
    <row r="1349" spans="1:13" x14ac:dyDescent="0.25">
      <c r="A1349" t="s">
        <v>283</v>
      </c>
      <c r="B1349">
        <v>1348</v>
      </c>
      <c r="C1349" t="s">
        <v>259</v>
      </c>
      <c r="D1349">
        <v>4</v>
      </c>
      <c r="E1349">
        <v>477218.6</v>
      </c>
      <c r="F1349">
        <v>171333.5</v>
      </c>
      <c r="G1349">
        <v>46.629999999999995</v>
      </c>
      <c r="H1349">
        <v>46.629999999999995</v>
      </c>
      <c r="I1349">
        <v>47.26</v>
      </c>
      <c r="J1349">
        <v>47.26</v>
      </c>
      <c r="K1349" s="4">
        <f t="shared" si="63"/>
        <v>0</v>
      </c>
      <c r="L1349" s="7">
        <f t="shared" si="64"/>
        <v>0</v>
      </c>
      <c r="M1349">
        <f t="shared" si="65"/>
        <v>0</v>
      </c>
    </row>
    <row r="1350" spans="1:13" x14ac:dyDescent="0.25">
      <c r="A1350" t="s">
        <v>283</v>
      </c>
      <c r="B1350">
        <v>1349</v>
      </c>
      <c r="C1350" t="s">
        <v>259</v>
      </c>
      <c r="D1350">
        <v>2</v>
      </c>
      <c r="E1350">
        <v>477224.9</v>
      </c>
      <c r="F1350">
        <v>171329.5</v>
      </c>
      <c r="G1350">
        <v>44.379999999999995</v>
      </c>
      <c r="H1350">
        <v>44.379999999999995</v>
      </c>
      <c r="I1350">
        <v>44.92</v>
      </c>
      <c r="J1350">
        <v>44.92</v>
      </c>
      <c r="K1350" s="4">
        <f t="shared" si="63"/>
        <v>0</v>
      </c>
      <c r="L1350" s="7">
        <f t="shared" si="64"/>
        <v>0</v>
      </c>
      <c r="M1350">
        <f t="shared" si="65"/>
        <v>0</v>
      </c>
    </row>
    <row r="1351" spans="1:13" x14ac:dyDescent="0.25">
      <c r="A1351" t="s">
        <v>283</v>
      </c>
      <c r="B1351">
        <v>1350</v>
      </c>
      <c r="C1351" t="s">
        <v>259</v>
      </c>
      <c r="D1351">
        <v>3</v>
      </c>
      <c r="E1351">
        <v>477220.3</v>
      </c>
      <c r="F1351">
        <v>171329.3</v>
      </c>
      <c r="G1351">
        <v>44.019999999999996</v>
      </c>
      <c r="H1351">
        <v>44.019999999999996</v>
      </c>
      <c r="I1351">
        <v>44.65</v>
      </c>
      <c r="J1351">
        <v>44.65</v>
      </c>
      <c r="K1351" s="4">
        <f t="shared" si="63"/>
        <v>0</v>
      </c>
      <c r="L1351" s="7">
        <f t="shared" si="64"/>
        <v>0</v>
      </c>
      <c r="M1351">
        <f t="shared" si="65"/>
        <v>0</v>
      </c>
    </row>
    <row r="1352" spans="1:13" x14ac:dyDescent="0.25">
      <c r="A1352" t="s">
        <v>283</v>
      </c>
      <c r="B1352">
        <v>1351</v>
      </c>
      <c r="C1352" t="s">
        <v>259</v>
      </c>
      <c r="D1352">
        <v>2</v>
      </c>
      <c r="E1352">
        <v>477224.9</v>
      </c>
      <c r="F1352">
        <v>171329.5</v>
      </c>
      <c r="G1352">
        <v>42.31</v>
      </c>
      <c r="H1352">
        <v>42.31</v>
      </c>
      <c r="I1352">
        <v>42.849999999999994</v>
      </c>
      <c r="J1352">
        <v>42.849999999999994</v>
      </c>
      <c r="K1352" s="4">
        <f t="shared" si="63"/>
        <v>0</v>
      </c>
      <c r="L1352" s="7">
        <f t="shared" si="64"/>
        <v>0</v>
      </c>
      <c r="M1352">
        <f t="shared" si="65"/>
        <v>0</v>
      </c>
    </row>
    <row r="1353" spans="1:13" x14ac:dyDescent="0.25">
      <c r="A1353" t="s">
        <v>283</v>
      </c>
      <c r="B1353">
        <v>1352</v>
      </c>
      <c r="C1353" t="s">
        <v>259</v>
      </c>
      <c r="D1353">
        <v>3</v>
      </c>
      <c r="E1353">
        <v>477220.3</v>
      </c>
      <c r="F1353">
        <v>171329.3</v>
      </c>
      <c r="G1353">
        <v>40.96</v>
      </c>
      <c r="H1353">
        <v>40.96</v>
      </c>
      <c r="I1353">
        <v>41.589999999999996</v>
      </c>
      <c r="J1353">
        <v>41.589999999999996</v>
      </c>
      <c r="K1353" s="4">
        <f t="shared" si="63"/>
        <v>0</v>
      </c>
      <c r="L1353" s="7">
        <f t="shared" si="64"/>
        <v>0</v>
      </c>
      <c r="M1353">
        <f t="shared" si="65"/>
        <v>0</v>
      </c>
    </row>
    <row r="1354" spans="1:13" x14ac:dyDescent="0.25">
      <c r="A1354" t="s">
        <v>283</v>
      </c>
      <c r="B1354">
        <v>1356</v>
      </c>
      <c r="C1354" t="s">
        <v>260</v>
      </c>
      <c r="D1354">
        <v>4</v>
      </c>
      <c r="E1354">
        <v>477262.2</v>
      </c>
      <c r="F1354">
        <v>171331.4</v>
      </c>
      <c r="G1354">
        <v>47.53</v>
      </c>
      <c r="H1354">
        <v>47.44</v>
      </c>
      <c r="I1354">
        <v>48.160000000000004</v>
      </c>
      <c r="J1354">
        <v>48.160000000000004</v>
      </c>
      <c r="K1354" s="4">
        <f t="shared" si="63"/>
        <v>-0.1</v>
      </c>
      <c r="L1354" s="7">
        <f t="shared" si="64"/>
        <v>0.1</v>
      </c>
      <c r="M1354">
        <f t="shared" si="65"/>
        <v>1</v>
      </c>
    </row>
    <row r="1355" spans="1:13" x14ac:dyDescent="0.25">
      <c r="A1355" t="s">
        <v>283</v>
      </c>
      <c r="B1355">
        <v>1353</v>
      </c>
      <c r="C1355" t="s">
        <v>260</v>
      </c>
      <c r="D1355">
        <v>1</v>
      </c>
      <c r="E1355">
        <v>477267.20000000001</v>
      </c>
      <c r="F1355">
        <v>171332.4</v>
      </c>
      <c r="G1355">
        <v>50.05</v>
      </c>
      <c r="H1355">
        <v>50.05</v>
      </c>
      <c r="I1355">
        <v>50.68</v>
      </c>
      <c r="J1355">
        <v>50.68</v>
      </c>
      <c r="K1355" s="4">
        <f t="shared" si="63"/>
        <v>0</v>
      </c>
      <c r="L1355" s="7">
        <f t="shared" si="64"/>
        <v>0</v>
      </c>
      <c r="M1355">
        <f t="shared" si="65"/>
        <v>0</v>
      </c>
    </row>
    <row r="1356" spans="1:13" x14ac:dyDescent="0.25">
      <c r="A1356" t="s">
        <v>283</v>
      </c>
      <c r="B1356">
        <v>1354</v>
      </c>
      <c r="C1356" t="s">
        <v>260</v>
      </c>
      <c r="D1356">
        <v>4</v>
      </c>
      <c r="E1356">
        <v>477262.2</v>
      </c>
      <c r="F1356">
        <v>171331.4</v>
      </c>
      <c r="G1356">
        <v>49.78</v>
      </c>
      <c r="H1356">
        <v>49.78</v>
      </c>
      <c r="I1356">
        <v>50.410000000000004</v>
      </c>
      <c r="J1356">
        <v>50.410000000000004</v>
      </c>
      <c r="K1356" s="4">
        <f t="shared" si="63"/>
        <v>0</v>
      </c>
      <c r="L1356" s="7">
        <f t="shared" si="64"/>
        <v>0</v>
      </c>
      <c r="M1356">
        <f t="shared" si="65"/>
        <v>0</v>
      </c>
    </row>
    <row r="1357" spans="1:13" x14ac:dyDescent="0.25">
      <c r="A1357" t="s">
        <v>283</v>
      </c>
      <c r="B1357">
        <v>1355</v>
      </c>
      <c r="C1357" t="s">
        <v>260</v>
      </c>
      <c r="D1357">
        <v>1</v>
      </c>
      <c r="E1357">
        <v>477267.20000000001</v>
      </c>
      <c r="F1357">
        <v>171332.4</v>
      </c>
      <c r="G1357">
        <v>47.889999999999993</v>
      </c>
      <c r="H1357">
        <v>47.889999999999993</v>
      </c>
      <c r="I1357">
        <v>48.519999999999996</v>
      </c>
      <c r="J1357">
        <v>48.519999999999996</v>
      </c>
      <c r="K1357" s="4">
        <f t="shared" si="63"/>
        <v>0</v>
      </c>
      <c r="L1357" s="7">
        <f t="shared" si="64"/>
        <v>0</v>
      </c>
      <c r="M1357">
        <f t="shared" si="65"/>
        <v>0</v>
      </c>
    </row>
    <row r="1358" spans="1:13" x14ac:dyDescent="0.25">
      <c r="A1358" t="s">
        <v>283</v>
      </c>
      <c r="B1358">
        <v>1357</v>
      </c>
      <c r="C1358" t="s">
        <v>260</v>
      </c>
      <c r="D1358">
        <v>2</v>
      </c>
      <c r="E1358">
        <v>477268.3</v>
      </c>
      <c r="F1358">
        <v>171327.6</v>
      </c>
      <c r="G1358">
        <v>44.11</v>
      </c>
      <c r="H1358">
        <v>44.11</v>
      </c>
      <c r="I1358">
        <v>44.739999999999995</v>
      </c>
      <c r="J1358">
        <v>44.739999999999995</v>
      </c>
      <c r="K1358" s="4">
        <f t="shared" si="63"/>
        <v>0</v>
      </c>
      <c r="L1358" s="7">
        <f t="shared" si="64"/>
        <v>0</v>
      </c>
      <c r="M1358">
        <f t="shared" si="65"/>
        <v>0</v>
      </c>
    </row>
    <row r="1359" spans="1:13" x14ac:dyDescent="0.25">
      <c r="A1359" t="s">
        <v>283</v>
      </c>
      <c r="B1359">
        <v>1358</v>
      </c>
      <c r="C1359" t="s">
        <v>260</v>
      </c>
      <c r="D1359">
        <v>2</v>
      </c>
      <c r="E1359">
        <v>477268.3</v>
      </c>
      <c r="F1359">
        <v>171327.6</v>
      </c>
      <c r="G1359">
        <v>41.68</v>
      </c>
      <c r="H1359">
        <v>41.68</v>
      </c>
      <c r="I1359">
        <v>42.31</v>
      </c>
      <c r="J1359">
        <v>42.31</v>
      </c>
      <c r="K1359" s="4">
        <f t="shared" si="63"/>
        <v>0</v>
      </c>
      <c r="L1359" s="7">
        <f t="shared" si="64"/>
        <v>0</v>
      </c>
      <c r="M1359">
        <f t="shared" si="65"/>
        <v>0</v>
      </c>
    </row>
    <row r="1360" spans="1:13" x14ac:dyDescent="0.25">
      <c r="A1360" t="s">
        <v>283</v>
      </c>
      <c r="B1360">
        <v>1359</v>
      </c>
      <c r="C1360" t="s">
        <v>261</v>
      </c>
      <c r="D1360">
        <v>4</v>
      </c>
      <c r="E1360">
        <v>477259</v>
      </c>
      <c r="F1360">
        <v>171325.1</v>
      </c>
      <c r="G1360">
        <v>49.15</v>
      </c>
      <c r="H1360">
        <v>49.15</v>
      </c>
      <c r="I1360">
        <v>49.78</v>
      </c>
      <c r="J1360">
        <v>49.78</v>
      </c>
      <c r="K1360" s="4">
        <f t="shared" si="63"/>
        <v>0</v>
      </c>
      <c r="L1360" s="7">
        <f t="shared" si="64"/>
        <v>0</v>
      </c>
      <c r="M1360">
        <f t="shared" si="65"/>
        <v>1</v>
      </c>
    </row>
    <row r="1361" spans="1:13" x14ac:dyDescent="0.25">
      <c r="A1361" t="s">
        <v>283</v>
      </c>
      <c r="B1361">
        <v>1360</v>
      </c>
      <c r="C1361" t="s">
        <v>261</v>
      </c>
      <c r="D1361">
        <v>4</v>
      </c>
      <c r="E1361">
        <v>477259</v>
      </c>
      <c r="F1361">
        <v>171325.1</v>
      </c>
      <c r="G1361">
        <v>46.81</v>
      </c>
      <c r="H1361">
        <v>46.81</v>
      </c>
      <c r="I1361">
        <v>47.44</v>
      </c>
      <c r="J1361">
        <v>47.44</v>
      </c>
      <c r="K1361" s="4">
        <f t="shared" si="63"/>
        <v>0</v>
      </c>
      <c r="L1361" s="7">
        <f t="shared" si="64"/>
        <v>0</v>
      </c>
      <c r="M1361">
        <f t="shared" si="65"/>
        <v>0</v>
      </c>
    </row>
    <row r="1362" spans="1:13" x14ac:dyDescent="0.25">
      <c r="A1362" t="s">
        <v>283</v>
      </c>
      <c r="B1362">
        <v>1361</v>
      </c>
      <c r="C1362" t="s">
        <v>261</v>
      </c>
      <c r="D1362">
        <v>2</v>
      </c>
      <c r="E1362">
        <v>477265.3</v>
      </c>
      <c r="F1362">
        <v>171321.1</v>
      </c>
      <c r="G1362">
        <v>44.019999999999996</v>
      </c>
      <c r="H1362">
        <v>44.019999999999996</v>
      </c>
      <c r="I1362">
        <v>44.65</v>
      </c>
      <c r="J1362">
        <v>44.65</v>
      </c>
      <c r="K1362" s="4">
        <f t="shared" si="63"/>
        <v>0</v>
      </c>
      <c r="L1362" s="7">
        <f t="shared" si="64"/>
        <v>0</v>
      </c>
      <c r="M1362">
        <f t="shared" si="65"/>
        <v>0</v>
      </c>
    </row>
    <row r="1363" spans="1:13" x14ac:dyDescent="0.25">
      <c r="A1363" t="s">
        <v>283</v>
      </c>
      <c r="B1363">
        <v>1362</v>
      </c>
      <c r="C1363" t="s">
        <v>261</v>
      </c>
      <c r="D1363">
        <v>2</v>
      </c>
      <c r="E1363">
        <v>477265.3</v>
      </c>
      <c r="F1363">
        <v>171321.1</v>
      </c>
      <c r="G1363">
        <v>41.86</v>
      </c>
      <c r="H1363">
        <v>41.86</v>
      </c>
      <c r="I1363">
        <v>42.489999999999995</v>
      </c>
      <c r="J1363">
        <v>42.489999999999995</v>
      </c>
      <c r="K1363" s="4">
        <f t="shared" si="63"/>
        <v>0</v>
      </c>
      <c r="L1363" s="7">
        <f t="shared" si="64"/>
        <v>0</v>
      </c>
      <c r="M1363">
        <f t="shared" si="65"/>
        <v>0</v>
      </c>
    </row>
    <row r="1364" spans="1:13" x14ac:dyDescent="0.25">
      <c r="A1364" t="s">
        <v>283</v>
      </c>
      <c r="B1364">
        <v>1363</v>
      </c>
      <c r="C1364" t="s">
        <v>262</v>
      </c>
      <c r="D1364">
        <v>5</v>
      </c>
      <c r="E1364">
        <v>477255.2</v>
      </c>
      <c r="F1364">
        <v>171319.1</v>
      </c>
      <c r="G1364">
        <v>48.879999999999995</v>
      </c>
      <c r="H1364">
        <v>48.879999999999995</v>
      </c>
      <c r="I1364">
        <v>49.51</v>
      </c>
      <c r="J1364">
        <v>49.51</v>
      </c>
      <c r="K1364" s="4">
        <f t="shared" si="63"/>
        <v>0</v>
      </c>
      <c r="L1364" s="7">
        <f t="shared" si="64"/>
        <v>0</v>
      </c>
      <c r="M1364">
        <f t="shared" si="65"/>
        <v>1</v>
      </c>
    </row>
    <row r="1365" spans="1:13" x14ac:dyDescent="0.25">
      <c r="A1365" t="s">
        <v>283</v>
      </c>
      <c r="B1365">
        <v>1364</v>
      </c>
      <c r="C1365" t="s">
        <v>262</v>
      </c>
      <c r="D1365">
        <v>5</v>
      </c>
      <c r="E1365">
        <v>477255.2</v>
      </c>
      <c r="F1365">
        <v>171319.1</v>
      </c>
      <c r="G1365">
        <v>46.629999999999995</v>
      </c>
      <c r="H1365">
        <v>46.629999999999995</v>
      </c>
      <c r="I1365">
        <v>47.26</v>
      </c>
      <c r="J1365">
        <v>47.26</v>
      </c>
      <c r="K1365" s="4">
        <f t="shared" si="63"/>
        <v>0</v>
      </c>
      <c r="L1365" s="7">
        <f t="shared" si="64"/>
        <v>0</v>
      </c>
      <c r="M1365">
        <f t="shared" si="65"/>
        <v>0</v>
      </c>
    </row>
    <row r="1366" spans="1:13" x14ac:dyDescent="0.25">
      <c r="A1366" t="s">
        <v>283</v>
      </c>
      <c r="B1366">
        <v>1365</v>
      </c>
      <c r="C1366" t="s">
        <v>262</v>
      </c>
      <c r="D1366">
        <v>2</v>
      </c>
      <c r="E1366">
        <v>477261.4</v>
      </c>
      <c r="F1366">
        <v>171315</v>
      </c>
      <c r="G1366">
        <v>43.93</v>
      </c>
      <c r="H1366">
        <v>43.93</v>
      </c>
      <c r="I1366">
        <v>44.56</v>
      </c>
      <c r="J1366">
        <v>44.56</v>
      </c>
      <c r="K1366" s="4">
        <f t="shared" si="63"/>
        <v>0</v>
      </c>
      <c r="L1366" s="7">
        <f t="shared" si="64"/>
        <v>0</v>
      </c>
      <c r="M1366">
        <f t="shared" si="65"/>
        <v>0</v>
      </c>
    </row>
    <row r="1367" spans="1:13" x14ac:dyDescent="0.25">
      <c r="A1367" t="s">
        <v>283</v>
      </c>
      <c r="B1367">
        <v>1366</v>
      </c>
      <c r="C1367" t="s">
        <v>262</v>
      </c>
      <c r="D1367">
        <v>2</v>
      </c>
      <c r="E1367">
        <v>477261.4</v>
      </c>
      <c r="F1367">
        <v>171315</v>
      </c>
      <c r="G1367">
        <v>41.86</v>
      </c>
      <c r="H1367">
        <v>41.86</v>
      </c>
      <c r="I1367">
        <v>42.489999999999995</v>
      </c>
      <c r="J1367">
        <v>42.489999999999995</v>
      </c>
      <c r="K1367" s="4">
        <f t="shared" si="63"/>
        <v>0</v>
      </c>
      <c r="L1367" s="7">
        <f t="shared" si="64"/>
        <v>0</v>
      </c>
      <c r="M1367">
        <f t="shared" si="65"/>
        <v>0</v>
      </c>
    </row>
    <row r="1368" spans="1:13" x14ac:dyDescent="0.25">
      <c r="A1368" t="s">
        <v>283</v>
      </c>
      <c r="B1368">
        <v>1367</v>
      </c>
      <c r="C1368" t="s">
        <v>262</v>
      </c>
      <c r="D1368">
        <v>3</v>
      </c>
      <c r="E1368">
        <v>477258</v>
      </c>
      <c r="F1368">
        <v>171312.9</v>
      </c>
      <c r="G1368">
        <v>41.05</v>
      </c>
      <c r="H1368">
        <v>41.05</v>
      </c>
      <c r="I1368">
        <v>41.68</v>
      </c>
      <c r="J1368">
        <v>41.68</v>
      </c>
      <c r="K1368" s="4">
        <f t="shared" si="63"/>
        <v>0</v>
      </c>
      <c r="L1368" s="7">
        <f t="shared" si="64"/>
        <v>0</v>
      </c>
      <c r="M1368">
        <f t="shared" si="65"/>
        <v>0</v>
      </c>
    </row>
    <row r="1369" spans="1:13" x14ac:dyDescent="0.25">
      <c r="A1369" t="s">
        <v>283</v>
      </c>
      <c r="B1369">
        <v>1368</v>
      </c>
      <c r="C1369" t="s">
        <v>262</v>
      </c>
      <c r="D1369">
        <v>3</v>
      </c>
      <c r="E1369">
        <v>477258</v>
      </c>
      <c r="F1369">
        <v>171312.9</v>
      </c>
      <c r="G1369">
        <v>37.269999999999996</v>
      </c>
      <c r="H1369">
        <v>37.269999999999996</v>
      </c>
      <c r="I1369">
        <v>37.9</v>
      </c>
      <c r="J1369">
        <v>37.9</v>
      </c>
      <c r="K1369" s="4">
        <f t="shared" si="63"/>
        <v>0</v>
      </c>
      <c r="L1369" s="7">
        <f t="shared" si="64"/>
        <v>0</v>
      </c>
      <c r="M1369">
        <f t="shared" si="65"/>
        <v>0</v>
      </c>
    </row>
    <row r="1370" spans="1:13" x14ac:dyDescent="0.25">
      <c r="A1370" t="s">
        <v>283</v>
      </c>
      <c r="B1370">
        <v>1375</v>
      </c>
      <c r="C1370" t="s">
        <v>263</v>
      </c>
      <c r="D1370">
        <v>4</v>
      </c>
      <c r="E1370">
        <v>477251.1</v>
      </c>
      <c r="F1370">
        <v>171311.7</v>
      </c>
      <c r="G1370">
        <v>40.239999999999995</v>
      </c>
      <c r="H1370">
        <v>40.15</v>
      </c>
      <c r="I1370">
        <v>40.869999999999997</v>
      </c>
      <c r="J1370">
        <v>40.869999999999997</v>
      </c>
      <c r="K1370" s="4">
        <f t="shared" si="63"/>
        <v>-0.1</v>
      </c>
      <c r="L1370" s="7">
        <f t="shared" si="64"/>
        <v>0.1</v>
      </c>
      <c r="M1370">
        <f t="shared" si="65"/>
        <v>1</v>
      </c>
    </row>
    <row r="1371" spans="1:13" x14ac:dyDescent="0.25">
      <c r="A1371" t="s">
        <v>283</v>
      </c>
      <c r="B1371">
        <v>1369</v>
      </c>
      <c r="C1371" t="s">
        <v>263</v>
      </c>
      <c r="D1371">
        <v>1</v>
      </c>
      <c r="E1371">
        <v>477252.1</v>
      </c>
      <c r="F1371">
        <v>171316.8</v>
      </c>
      <c r="G1371">
        <v>48.699999999999996</v>
      </c>
      <c r="H1371">
        <v>48.699999999999996</v>
      </c>
      <c r="I1371">
        <v>49.239999999999995</v>
      </c>
      <c r="J1371">
        <v>49.239999999999995</v>
      </c>
      <c r="K1371" s="4">
        <f t="shared" si="63"/>
        <v>0</v>
      </c>
      <c r="L1371" s="7">
        <f t="shared" si="64"/>
        <v>0</v>
      </c>
      <c r="M1371">
        <f t="shared" si="65"/>
        <v>0</v>
      </c>
    </row>
    <row r="1372" spans="1:13" x14ac:dyDescent="0.25">
      <c r="A1372" t="s">
        <v>283</v>
      </c>
      <c r="B1372">
        <v>1370</v>
      </c>
      <c r="C1372" t="s">
        <v>263</v>
      </c>
      <c r="D1372">
        <v>5</v>
      </c>
      <c r="E1372">
        <v>477249.5</v>
      </c>
      <c r="F1372">
        <v>171315.6</v>
      </c>
      <c r="G1372">
        <v>48.519999999999996</v>
      </c>
      <c r="H1372">
        <v>48.519999999999996</v>
      </c>
      <c r="I1372">
        <v>49.15</v>
      </c>
      <c r="J1372">
        <v>49.15</v>
      </c>
      <c r="K1372" s="4">
        <f t="shared" si="63"/>
        <v>0</v>
      </c>
      <c r="L1372" s="7">
        <f t="shared" si="64"/>
        <v>0</v>
      </c>
      <c r="M1372">
        <f t="shared" si="65"/>
        <v>0</v>
      </c>
    </row>
    <row r="1373" spans="1:13" x14ac:dyDescent="0.25">
      <c r="A1373" t="s">
        <v>283</v>
      </c>
      <c r="B1373">
        <v>1371</v>
      </c>
      <c r="C1373" t="s">
        <v>263</v>
      </c>
      <c r="D1373">
        <v>1</v>
      </c>
      <c r="E1373">
        <v>477252.1</v>
      </c>
      <c r="F1373">
        <v>171316.8</v>
      </c>
      <c r="G1373">
        <v>46.449999999999996</v>
      </c>
      <c r="H1373">
        <v>46.449999999999996</v>
      </c>
      <c r="I1373">
        <v>47.08</v>
      </c>
      <c r="J1373">
        <v>47.08</v>
      </c>
      <c r="K1373" s="4">
        <f t="shared" si="63"/>
        <v>0</v>
      </c>
      <c r="L1373" s="7">
        <f t="shared" si="64"/>
        <v>0</v>
      </c>
      <c r="M1373">
        <f t="shared" si="65"/>
        <v>0</v>
      </c>
    </row>
    <row r="1374" spans="1:13" x14ac:dyDescent="0.25">
      <c r="A1374" t="s">
        <v>283</v>
      </c>
      <c r="B1374">
        <v>1372</v>
      </c>
      <c r="C1374" t="s">
        <v>263</v>
      </c>
      <c r="D1374">
        <v>5</v>
      </c>
      <c r="E1374">
        <v>477249.5</v>
      </c>
      <c r="F1374">
        <v>171315.6</v>
      </c>
      <c r="G1374">
        <v>46.36</v>
      </c>
      <c r="H1374">
        <v>46.36</v>
      </c>
      <c r="I1374">
        <v>46.989999999999995</v>
      </c>
      <c r="J1374">
        <v>46.989999999999995</v>
      </c>
      <c r="K1374" s="4">
        <f t="shared" si="63"/>
        <v>0</v>
      </c>
      <c r="L1374" s="7">
        <f t="shared" si="64"/>
        <v>0</v>
      </c>
      <c r="M1374">
        <f t="shared" si="65"/>
        <v>0</v>
      </c>
    </row>
    <row r="1375" spans="1:13" x14ac:dyDescent="0.25">
      <c r="A1375" t="s">
        <v>283</v>
      </c>
      <c r="B1375">
        <v>1373</v>
      </c>
      <c r="C1375" t="s">
        <v>263</v>
      </c>
      <c r="D1375">
        <v>4</v>
      </c>
      <c r="E1375">
        <v>477251.1</v>
      </c>
      <c r="F1375">
        <v>171311.7</v>
      </c>
      <c r="G1375">
        <v>43.389999999999993</v>
      </c>
      <c r="H1375">
        <v>43.389999999999993</v>
      </c>
      <c r="I1375">
        <v>44.019999999999996</v>
      </c>
      <c r="J1375">
        <v>44.019999999999996</v>
      </c>
      <c r="K1375" s="4">
        <f t="shared" si="63"/>
        <v>0</v>
      </c>
      <c r="L1375" s="7">
        <f t="shared" si="64"/>
        <v>0</v>
      </c>
      <c r="M1375">
        <f t="shared" si="65"/>
        <v>0</v>
      </c>
    </row>
    <row r="1376" spans="1:13" x14ac:dyDescent="0.25">
      <c r="A1376" t="s">
        <v>283</v>
      </c>
      <c r="B1376">
        <v>1374</v>
      </c>
      <c r="C1376" t="s">
        <v>263</v>
      </c>
      <c r="D1376">
        <v>3</v>
      </c>
      <c r="E1376">
        <v>477255.4</v>
      </c>
      <c r="F1376">
        <v>171311.9</v>
      </c>
      <c r="G1376">
        <v>41.499999999999993</v>
      </c>
      <c r="H1376">
        <v>41.499999999999993</v>
      </c>
      <c r="I1376">
        <v>42.129999999999995</v>
      </c>
      <c r="J1376">
        <v>42.129999999999995</v>
      </c>
      <c r="K1376" s="4">
        <f t="shared" si="63"/>
        <v>0</v>
      </c>
      <c r="L1376" s="7">
        <f t="shared" si="64"/>
        <v>0</v>
      </c>
      <c r="M1376">
        <f t="shared" si="65"/>
        <v>0</v>
      </c>
    </row>
    <row r="1377" spans="1:13" x14ac:dyDescent="0.25">
      <c r="A1377" t="s">
        <v>283</v>
      </c>
      <c r="B1377">
        <v>1376</v>
      </c>
      <c r="C1377" t="s">
        <v>263</v>
      </c>
      <c r="D1377">
        <v>3</v>
      </c>
      <c r="E1377">
        <v>477255.4</v>
      </c>
      <c r="F1377">
        <v>171311.9</v>
      </c>
      <c r="G1377">
        <v>37.629999999999995</v>
      </c>
      <c r="H1377">
        <v>37.629999999999995</v>
      </c>
      <c r="I1377">
        <v>38.26</v>
      </c>
      <c r="J1377">
        <v>38.26</v>
      </c>
      <c r="K1377" s="4">
        <f t="shared" si="63"/>
        <v>0</v>
      </c>
      <c r="L1377" s="7">
        <f t="shared" si="64"/>
        <v>0</v>
      </c>
      <c r="M1377">
        <f t="shared" si="65"/>
        <v>0</v>
      </c>
    </row>
    <row r="1378" spans="1:13" x14ac:dyDescent="0.25">
      <c r="A1378" t="s">
        <v>283</v>
      </c>
      <c r="B1378">
        <v>1379</v>
      </c>
      <c r="C1378" t="s">
        <v>264</v>
      </c>
      <c r="D1378">
        <v>2</v>
      </c>
      <c r="E1378">
        <v>477274.3</v>
      </c>
      <c r="F1378">
        <v>171286.1</v>
      </c>
      <c r="G1378">
        <v>43.839999999999996</v>
      </c>
      <c r="H1378">
        <v>43.749999999999993</v>
      </c>
      <c r="I1378">
        <v>44.47</v>
      </c>
      <c r="J1378">
        <v>44.47</v>
      </c>
      <c r="K1378" s="4">
        <f t="shared" si="63"/>
        <v>-0.1</v>
      </c>
      <c r="L1378" s="7">
        <f t="shared" si="64"/>
        <v>0.1</v>
      </c>
      <c r="M1378">
        <f t="shared" si="65"/>
        <v>1</v>
      </c>
    </row>
    <row r="1379" spans="1:13" x14ac:dyDescent="0.25">
      <c r="A1379" t="s">
        <v>283</v>
      </c>
      <c r="B1379">
        <v>1377</v>
      </c>
      <c r="C1379" t="s">
        <v>264</v>
      </c>
      <c r="D1379">
        <v>3</v>
      </c>
      <c r="E1379">
        <v>477273</v>
      </c>
      <c r="F1379">
        <v>171291.2</v>
      </c>
      <c r="G1379">
        <v>48.519999999999996</v>
      </c>
      <c r="H1379">
        <v>48.519999999999996</v>
      </c>
      <c r="I1379">
        <v>49.15</v>
      </c>
      <c r="J1379">
        <v>49.15</v>
      </c>
      <c r="K1379" s="4">
        <f t="shared" si="63"/>
        <v>0</v>
      </c>
      <c r="L1379" s="7">
        <f t="shared" si="64"/>
        <v>0</v>
      </c>
      <c r="M1379">
        <f t="shared" si="65"/>
        <v>0</v>
      </c>
    </row>
    <row r="1380" spans="1:13" x14ac:dyDescent="0.25">
      <c r="A1380" t="s">
        <v>283</v>
      </c>
      <c r="B1380">
        <v>1378</v>
      </c>
      <c r="C1380" t="s">
        <v>264</v>
      </c>
      <c r="D1380">
        <v>3</v>
      </c>
      <c r="E1380">
        <v>477273</v>
      </c>
      <c r="F1380">
        <v>171291.2</v>
      </c>
      <c r="G1380">
        <v>46.18</v>
      </c>
      <c r="H1380">
        <v>46.18</v>
      </c>
      <c r="I1380">
        <v>46.81</v>
      </c>
      <c r="J1380">
        <v>46.81</v>
      </c>
      <c r="K1380" s="4">
        <f t="shared" si="63"/>
        <v>0</v>
      </c>
      <c r="L1380" s="7">
        <f t="shared" si="64"/>
        <v>0</v>
      </c>
      <c r="M1380">
        <f t="shared" si="65"/>
        <v>0</v>
      </c>
    </row>
    <row r="1381" spans="1:13" x14ac:dyDescent="0.25">
      <c r="A1381" t="s">
        <v>283</v>
      </c>
      <c r="B1381">
        <v>1380</v>
      </c>
      <c r="C1381" t="s">
        <v>264</v>
      </c>
      <c r="D1381">
        <v>1</v>
      </c>
      <c r="E1381">
        <v>477279.5</v>
      </c>
      <c r="F1381">
        <v>171287</v>
      </c>
      <c r="G1381">
        <v>43.389999999999993</v>
      </c>
      <c r="H1381">
        <v>43.389999999999993</v>
      </c>
      <c r="I1381">
        <v>44.019999999999996</v>
      </c>
      <c r="J1381">
        <v>44.019999999999996</v>
      </c>
      <c r="K1381" s="4">
        <f t="shared" si="63"/>
        <v>0</v>
      </c>
      <c r="L1381" s="7">
        <f t="shared" si="64"/>
        <v>0</v>
      </c>
      <c r="M1381">
        <f t="shared" si="65"/>
        <v>0</v>
      </c>
    </row>
    <row r="1382" spans="1:13" x14ac:dyDescent="0.25">
      <c r="A1382" t="s">
        <v>283</v>
      </c>
      <c r="B1382">
        <v>1381</v>
      </c>
      <c r="C1382" t="s">
        <v>264</v>
      </c>
      <c r="D1382">
        <v>1</v>
      </c>
      <c r="E1382">
        <v>477279.5</v>
      </c>
      <c r="F1382">
        <v>171287</v>
      </c>
      <c r="G1382">
        <v>41.410000000000004</v>
      </c>
      <c r="H1382">
        <v>41.410000000000004</v>
      </c>
      <c r="I1382">
        <v>42.04</v>
      </c>
      <c r="J1382">
        <v>42.04</v>
      </c>
      <c r="K1382" s="4">
        <f t="shared" si="63"/>
        <v>0</v>
      </c>
      <c r="L1382" s="7">
        <f t="shared" si="64"/>
        <v>0</v>
      </c>
      <c r="M1382">
        <f t="shared" si="65"/>
        <v>0</v>
      </c>
    </row>
    <row r="1383" spans="1:13" x14ac:dyDescent="0.25">
      <c r="A1383" t="s">
        <v>283</v>
      </c>
      <c r="B1383">
        <v>1382</v>
      </c>
      <c r="C1383" t="s">
        <v>264</v>
      </c>
      <c r="D1383">
        <v>2</v>
      </c>
      <c r="E1383">
        <v>477274.3</v>
      </c>
      <c r="F1383">
        <v>171286.1</v>
      </c>
      <c r="G1383">
        <v>41.139999999999993</v>
      </c>
      <c r="H1383">
        <v>41.139999999999993</v>
      </c>
      <c r="I1383">
        <v>41.86</v>
      </c>
      <c r="J1383">
        <v>41.769999999999996</v>
      </c>
      <c r="K1383" s="4">
        <f t="shared" si="63"/>
        <v>0</v>
      </c>
      <c r="L1383" s="7">
        <f t="shared" si="64"/>
        <v>0</v>
      </c>
      <c r="M1383">
        <f t="shared" si="65"/>
        <v>0</v>
      </c>
    </row>
    <row r="1384" spans="1:13" x14ac:dyDescent="0.25">
      <c r="A1384" t="s">
        <v>283</v>
      </c>
      <c r="B1384">
        <v>1383</v>
      </c>
      <c r="C1384" t="s">
        <v>265</v>
      </c>
      <c r="D1384">
        <v>3</v>
      </c>
      <c r="E1384">
        <v>477276.8</v>
      </c>
      <c r="F1384">
        <v>171297.1</v>
      </c>
      <c r="G1384">
        <v>48.519999999999996</v>
      </c>
      <c r="H1384">
        <v>48.519999999999996</v>
      </c>
      <c r="I1384">
        <v>49.15</v>
      </c>
      <c r="J1384">
        <v>49.15</v>
      </c>
      <c r="K1384" s="4">
        <f t="shared" si="63"/>
        <v>0</v>
      </c>
      <c r="L1384" s="7">
        <f t="shared" si="64"/>
        <v>0</v>
      </c>
      <c r="M1384">
        <f t="shared" si="65"/>
        <v>1</v>
      </c>
    </row>
    <row r="1385" spans="1:13" x14ac:dyDescent="0.25">
      <c r="A1385" t="s">
        <v>283</v>
      </c>
      <c r="B1385">
        <v>1384</v>
      </c>
      <c r="C1385" t="s">
        <v>265</v>
      </c>
      <c r="D1385">
        <v>3</v>
      </c>
      <c r="E1385">
        <v>477276.8</v>
      </c>
      <c r="F1385">
        <v>171297.1</v>
      </c>
      <c r="G1385">
        <v>46.18</v>
      </c>
      <c r="H1385">
        <v>46.18</v>
      </c>
      <c r="I1385">
        <v>46.81</v>
      </c>
      <c r="J1385">
        <v>46.81</v>
      </c>
      <c r="K1385" s="4">
        <f t="shared" si="63"/>
        <v>0</v>
      </c>
      <c r="L1385" s="7">
        <f t="shared" si="64"/>
        <v>0</v>
      </c>
      <c r="M1385">
        <f t="shared" si="65"/>
        <v>0</v>
      </c>
    </row>
    <row r="1386" spans="1:13" x14ac:dyDescent="0.25">
      <c r="A1386" t="s">
        <v>283</v>
      </c>
      <c r="B1386">
        <v>1385</v>
      </c>
      <c r="C1386" t="s">
        <v>265</v>
      </c>
      <c r="D1386">
        <v>1</v>
      </c>
      <c r="E1386">
        <v>477283.3</v>
      </c>
      <c r="F1386">
        <v>171293</v>
      </c>
      <c r="G1386">
        <v>43.3</v>
      </c>
      <c r="H1386">
        <v>43.3</v>
      </c>
      <c r="I1386">
        <v>43.93</v>
      </c>
      <c r="J1386">
        <v>43.93</v>
      </c>
      <c r="K1386" s="4">
        <f t="shared" si="63"/>
        <v>0</v>
      </c>
      <c r="L1386" s="7">
        <f t="shared" si="64"/>
        <v>0</v>
      </c>
      <c r="M1386">
        <f t="shared" si="65"/>
        <v>0</v>
      </c>
    </row>
    <row r="1387" spans="1:13" x14ac:dyDescent="0.25">
      <c r="A1387" t="s">
        <v>283</v>
      </c>
      <c r="B1387">
        <v>1386</v>
      </c>
      <c r="C1387" t="s">
        <v>265</v>
      </c>
      <c r="D1387">
        <v>1</v>
      </c>
      <c r="E1387">
        <v>477283.3</v>
      </c>
      <c r="F1387">
        <v>171293</v>
      </c>
      <c r="G1387">
        <v>41.139999999999993</v>
      </c>
      <c r="H1387">
        <v>41.139999999999993</v>
      </c>
      <c r="I1387">
        <v>41.769999999999996</v>
      </c>
      <c r="J1387">
        <v>41.769999999999996</v>
      </c>
      <c r="K1387" s="4">
        <f t="shared" si="63"/>
        <v>0</v>
      </c>
      <c r="L1387" s="7">
        <f t="shared" si="64"/>
        <v>0</v>
      </c>
      <c r="M1387">
        <f t="shared" si="65"/>
        <v>0</v>
      </c>
    </row>
    <row r="1388" spans="1:13" x14ac:dyDescent="0.25">
      <c r="A1388" t="s">
        <v>283</v>
      </c>
      <c r="B1388">
        <v>1387</v>
      </c>
      <c r="C1388" t="s">
        <v>266</v>
      </c>
      <c r="D1388">
        <v>4</v>
      </c>
      <c r="E1388">
        <v>477280.6</v>
      </c>
      <c r="F1388">
        <v>171303</v>
      </c>
      <c r="G1388">
        <v>48.61</v>
      </c>
      <c r="H1388">
        <v>48.61</v>
      </c>
      <c r="I1388">
        <v>49.239999999999995</v>
      </c>
      <c r="J1388">
        <v>49.239999999999995</v>
      </c>
      <c r="K1388" s="4">
        <f t="shared" si="63"/>
        <v>0</v>
      </c>
      <c r="L1388" s="7">
        <f t="shared" si="64"/>
        <v>0</v>
      </c>
      <c r="M1388">
        <f t="shared" si="65"/>
        <v>1</v>
      </c>
    </row>
    <row r="1389" spans="1:13" x14ac:dyDescent="0.25">
      <c r="A1389" t="s">
        <v>283</v>
      </c>
      <c r="B1389">
        <v>1388</v>
      </c>
      <c r="C1389" t="s">
        <v>266</v>
      </c>
      <c r="D1389">
        <v>1</v>
      </c>
      <c r="E1389">
        <v>477285.7</v>
      </c>
      <c r="F1389">
        <v>171303.9</v>
      </c>
      <c r="G1389">
        <v>46.72</v>
      </c>
      <c r="H1389">
        <v>46.72</v>
      </c>
      <c r="I1389">
        <v>47.349999999999994</v>
      </c>
      <c r="J1389">
        <v>47.349999999999994</v>
      </c>
      <c r="K1389" s="4">
        <f t="shared" si="63"/>
        <v>0</v>
      </c>
      <c r="L1389" s="7">
        <f t="shared" si="64"/>
        <v>0</v>
      </c>
      <c r="M1389">
        <f t="shared" si="65"/>
        <v>0</v>
      </c>
    </row>
    <row r="1390" spans="1:13" x14ac:dyDescent="0.25">
      <c r="A1390" t="s">
        <v>283</v>
      </c>
      <c r="B1390">
        <v>1389</v>
      </c>
      <c r="C1390" t="s">
        <v>266</v>
      </c>
      <c r="D1390">
        <v>4</v>
      </c>
      <c r="E1390">
        <v>477280.6</v>
      </c>
      <c r="F1390">
        <v>171303</v>
      </c>
      <c r="G1390">
        <v>46.269999999999996</v>
      </c>
      <c r="H1390">
        <v>46.269999999999996</v>
      </c>
      <c r="I1390">
        <v>46.9</v>
      </c>
      <c r="J1390">
        <v>46.9</v>
      </c>
      <c r="K1390" s="4">
        <f t="shared" si="63"/>
        <v>0</v>
      </c>
      <c r="L1390" s="7">
        <f t="shared" si="64"/>
        <v>0</v>
      </c>
      <c r="M1390">
        <f t="shared" si="65"/>
        <v>0</v>
      </c>
    </row>
    <row r="1391" spans="1:13" x14ac:dyDescent="0.25">
      <c r="A1391" t="s">
        <v>283</v>
      </c>
      <c r="B1391">
        <v>1390</v>
      </c>
      <c r="C1391" t="s">
        <v>266</v>
      </c>
      <c r="D1391">
        <v>1</v>
      </c>
      <c r="E1391">
        <v>477285.7</v>
      </c>
      <c r="F1391">
        <v>171303.9</v>
      </c>
      <c r="G1391">
        <v>43.839999999999996</v>
      </c>
      <c r="H1391">
        <v>43.839999999999996</v>
      </c>
      <c r="I1391">
        <v>44.47</v>
      </c>
      <c r="J1391">
        <v>44.47</v>
      </c>
      <c r="K1391" s="4">
        <f t="shared" si="63"/>
        <v>0</v>
      </c>
      <c r="L1391" s="7">
        <f t="shared" si="64"/>
        <v>0</v>
      </c>
      <c r="M1391">
        <f t="shared" si="65"/>
        <v>0</v>
      </c>
    </row>
    <row r="1392" spans="1:13" x14ac:dyDescent="0.25">
      <c r="A1392" t="s">
        <v>283</v>
      </c>
      <c r="B1392">
        <v>1391</v>
      </c>
      <c r="C1392" t="s">
        <v>266</v>
      </c>
      <c r="D1392">
        <v>2</v>
      </c>
      <c r="E1392">
        <v>477287</v>
      </c>
      <c r="F1392">
        <v>171298.8</v>
      </c>
      <c r="G1392">
        <v>42.67</v>
      </c>
      <c r="H1392">
        <v>42.67</v>
      </c>
      <c r="I1392">
        <v>43.3</v>
      </c>
      <c r="J1392">
        <v>43.3</v>
      </c>
      <c r="K1392" s="4">
        <f t="shared" si="63"/>
        <v>0</v>
      </c>
      <c r="L1392" s="7">
        <f t="shared" si="64"/>
        <v>0</v>
      </c>
      <c r="M1392">
        <f t="shared" si="65"/>
        <v>0</v>
      </c>
    </row>
    <row r="1393" spans="1:13" x14ac:dyDescent="0.25">
      <c r="A1393" t="s">
        <v>283</v>
      </c>
      <c r="B1393">
        <v>1392</v>
      </c>
      <c r="C1393" t="s">
        <v>266</v>
      </c>
      <c r="D1393">
        <v>2</v>
      </c>
      <c r="E1393">
        <v>477287</v>
      </c>
      <c r="F1393">
        <v>171298.8</v>
      </c>
      <c r="G1393">
        <v>40.15</v>
      </c>
      <c r="H1393">
        <v>40.15</v>
      </c>
      <c r="I1393">
        <v>40.78</v>
      </c>
      <c r="J1393">
        <v>40.78</v>
      </c>
      <c r="K1393" s="4">
        <f t="shared" si="63"/>
        <v>0</v>
      </c>
      <c r="L1393" s="7">
        <f t="shared" si="64"/>
        <v>0</v>
      </c>
      <c r="M1393">
        <f t="shared" si="65"/>
        <v>0</v>
      </c>
    </row>
    <row r="1394" spans="1:13" x14ac:dyDescent="0.25">
      <c r="A1394" t="s">
        <v>283</v>
      </c>
      <c r="B1394">
        <v>1397</v>
      </c>
      <c r="C1394" t="s">
        <v>267</v>
      </c>
      <c r="D1394">
        <v>1</v>
      </c>
      <c r="E1394">
        <v>477293.4</v>
      </c>
      <c r="F1394">
        <v>171305.60000000001</v>
      </c>
      <c r="G1394">
        <v>41.86</v>
      </c>
      <c r="H1394">
        <v>41.769999999999996</v>
      </c>
      <c r="I1394">
        <v>42.4</v>
      </c>
      <c r="J1394">
        <v>42.4</v>
      </c>
      <c r="K1394" s="4">
        <f t="shared" si="63"/>
        <v>-0.1</v>
      </c>
      <c r="L1394" s="7">
        <f t="shared" si="64"/>
        <v>0.1</v>
      </c>
      <c r="M1394">
        <f t="shared" si="65"/>
        <v>1</v>
      </c>
    </row>
    <row r="1395" spans="1:13" x14ac:dyDescent="0.25">
      <c r="A1395" t="s">
        <v>283</v>
      </c>
      <c r="B1395">
        <v>1398</v>
      </c>
      <c r="C1395" t="s">
        <v>267</v>
      </c>
      <c r="D1395">
        <v>2</v>
      </c>
      <c r="E1395">
        <v>477288.3</v>
      </c>
      <c r="F1395">
        <v>171304.6</v>
      </c>
      <c r="G1395">
        <v>39.07</v>
      </c>
      <c r="H1395">
        <v>38.979999999999997</v>
      </c>
      <c r="I1395">
        <v>39.699999999999996</v>
      </c>
      <c r="J1395">
        <v>39.699999999999996</v>
      </c>
      <c r="K1395" s="4">
        <f t="shared" si="63"/>
        <v>-0.1</v>
      </c>
      <c r="L1395" s="7">
        <f t="shared" si="64"/>
        <v>0.1</v>
      </c>
      <c r="M1395">
        <f t="shared" si="65"/>
        <v>0</v>
      </c>
    </row>
    <row r="1396" spans="1:13" x14ac:dyDescent="0.25">
      <c r="A1396" t="s">
        <v>283</v>
      </c>
      <c r="B1396">
        <v>1393</v>
      </c>
      <c r="C1396" t="s">
        <v>267</v>
      </c>
      <c r="D1396">
        <v>3</v>
      </c>
      <c r="E1396">
        <v>477287</v>
      </c>
      <c r="F1396">
        <v>171309.7</v>
      </c>
      <c r="G1396">
        <v>49.239999999999995</v>
      </c>
      <c r="H1396">
        <v>49.239999999999995</v>
      </c>
      <c r="I1396">
        <v>49.87</v>
      </c>
      <c r="J1396">
        <v>49.87</v>
      </c>
      <c r="K1396" s="4">
        <f t="shared" si="63"/>
        <v>0</v>
      </c>
      <c r="L1396" s="7">
        <f t="shared" si="64"/>
        <v>0</v>
      </c>
      <c r="M1396">
        <f t="shared" si="65"/>
        <v>0</v>
      </c>
    </row>
    <row r="1397" spans="1:13" x14ac:dyDescent="0.25">
      <c r="A1397" t="s">
        <v>283</v>
      </c>
      <c r="B1397">
        <v>1394</v>
      </c>
      <c r="C1397" t="s">
        <v>267</v>
      </c>
      <c r="D1397">
        <v>3</v>
      </c>
      <c r="E1397">
        <v>477287</v>
      </c>
      <c r="F1397">
        <v>171309.7</v>
      </c>
      <c r="G1397">
        <v>46.989999999999995</v>
      </c>
      <c r="H1397">
        <v>46.989999999999995</v>
      </c>
      <c r="I1397">
        <v>47.62</v>
      </c>
      <c r="J1397">
        <v>47.62</v>
      </c>
      <c r="K1397" s="4">
        <f t="shared" si="63"/>
        <v>0</v>
      </c>
      <c r="L1397" s="7">
        <f t="shared" si="64"/>
        <v>0</v>
      </c>
      <c r="M1397">
        <f t="shared" si="65"/>
        <v>0</v>
      </c>
    </row>
    <row r="1398" spans="1:13" x14ac:dyDescent="0.25">
      <c r="A1398" t="s">
        <v>283</v>
      </c>
      <c r="B1398">
        <v>1395</v>
      </c>
      <c r="C1398" t="s">
        <v>267</v>
      </c>
      <c r="D1398">
        <v>1</v>
      </c>
      <c r="E1398">
        <v>477293.4</v>
      </c>
      <c r="F1398">
        <v>171305.60000000001</v>
      </c>
      <c r="G1398">
        <v>43.839999999999996</v>
      </c>
      <c r="H1398">
        <v>43.839999999999996</v>
      </c>
      <c r="I1398">
        <v>44.47</v>
      </c>
      <c r="J1398">
        <v>44.47</v>
      </c>
      <c r="K1398" s="4">
        <f t="shared" si="63"/>
        <v>0</v>
      </c>
      <c r="L1398" s="7">
        <f t="shared" si="64"/>
        <v>0</v>
      </c>
      <c r="M1398">
        <f t="shared" si="65"/>
        <v>0</v>
      </c>
    </row>
    <row r="1399" spans="1:13" x14ac:dyDescent="0.25">
      <c r="A1399" t="s">
        <v>283</v>
      </c>
      <c r="B1399">
        <v>1396</v>
      </c>
      <c r="C1399" t="s">
        <v>267</v>
      </c>
      <c r="D1399">
        <v>2</v>
      </c>
      <c r="E1399">
        <v>477288.3</v>
      </c>
      <c r="F1399">
        <v>171304.6</v>
      </c>
      <c r="G1399">
        <v>42.94</v>
      </c>
      <c r="H1399">
        <v>42.94</v>
      </c>
      <c r="I1399">
        <v>43.57</v>
      </c>
      <c r="J1399">
        <v>43.57</v>
      </c>
      <c r="K1399" s="4">
        <f t="shared" si="63"/>
        <v>0</v>
      </c>
      <c r="L1399" s="7">
        <f t="shared" si="64"/>
        <v>0</v>
      </c>
      <c r="M1399">
        <f t="shared" si="65"/>
        <v>0</v>
      </c>
    </row>
    <row r="1400" spans="1:13" x14ac:dyDescent="0.25">
      <c r="A1400" t="s">
        <v>283</v>
      </c>
      <c r="B1400">
        <v>1399</v>
      </c>
      <c r="C1400" t="s">
        <v>268</v>
      </c>
      <c r="D1400">
        <v>4</v>
      </c>
      <c r="E1400">
        <v>477290.9</v>
      </c>
      <c r="F1400">
        <v>171315.7</v>
      </c>
      <c r="G1400">
        <v>50.05</v>
      </c>
      <c r="H1400">
        <v>50.05</v>
      </c>
      <c r="I1400">
        <v>50.68</v>
      </c>
      <c r="J1400">
        <v>50.68</v>
      </c>
      <c r="K1400" s="4">
        <f t="shared" si="63"/>
        <v>0</v>
      </c>
      <c r="L1400" s="7">
        <f t="shared" si="64"/>
        <v>0</v>
      </c>
      <c r="M1400">
        <f t="shared" si="65"/>
        <v>1</v>
      </c>
    </row>
    <row r="1401" spans="1:13" x14ac:dyDescent="0.25">
      <c r="A1401" t="s">
        <v>283</v>
      </c>
      <c r="B1401">
        <v>1400</v>
      </c>
      <c r="C1401" t="s">
        <v>268</v>
      </c>
      <c r="D1401">
        <v>4</v>
      </c>
      <c r="E1401">
        <v>477290.9</v>
      </c>
      <c r="F1401">
        <v>171315.7</v>
      </c>
      <c r="G1401">
        <v>47.889999999999993</v>
      </c>
      <c r="H1401">
        <v>47.889999999999993</v>
      </c>
      <c r="I1401">
        <v>48.519999999999996</v>
      </c>
      <c r="J1401">
        <v>48.519999999999996</v>
      </c>
      <c r="K1401" s="4">
        <f t="shared" si="63"/>
        <v>0</v>
      </c>
      <c r="L1401" s="7">
        <f t="shared" si="64"/>
        <v>0</v>
      </c>
      <c r="M1401">
        <f t="shared" si="65"/>
        <v>0</v>
      </c>
    </row>
    <row r="1402" spans="1:13" x14ac:dyDescent="0.25">
      <c r="A1402" t="s">
        <v>283</v>
      </c>
      <c r="B1402">
        <v>1401</v>
      </c>
      <c r="C1402" t="s">
        <v>268</v>
      </c>
      <c r="D1402">
        <v>2</v>
      </c>
      <c r="E1402">
        <v>477297.2</v>
      </c>
      <c r="F1402">
        <v>171311.6</v>
      </c>
      <c r="G1402">
        <v>43.93</v>
      </c>
      <c r="H1402">
        <v>43.93</v>
      </c>
      <c r="I1402">
        <v>44.56</v>
      </c>
      <c r="J1402">
        <v>44.56</v>
      </c>
      <c r="K1402" s="4">
        <f t="shared" si="63"/>
        <v>0</v>
      </c>
      <c r="L1402" s="7">
        <f t="shared" si="64"/>
        <v>0</v>
      </c>
      <c r="M1402">
        <f t="shared" si="65"/>
        <v>0</v>
      </c>
    </row>
    <row r="1403" spans="1:13" x14ac:dyDescent="0.25">
      <c r="A1403" t="s">
        <v>283</v>
      </c>
      <c r="B1403">
        <v>1402</v>
      </c>
      <c r="C1403" t="s">
        <v>268</v>
      </c>
      <c r="D1403">
        <v>2</v>
      </c>
      <c r="E1403">
        <v>477297.2</v>
      </c>
      <c r="F1403">
        <v>171311.6</v>
      </c>
      <c r="G1403">
        <v>41.769999999999996</v>
      </c>
      <c r="H1403">
        <v>41.769999999999996</v>
      </c>
      <c r="I1403">
        <v>42.4</v>
      </c>
      <c r="J1403">
        <v>42.4</v>
      </c>
      <c r="K1403" s="4">
        <f t="shared" si="63"/>
        <v>0</v>
      </c>
      <c r="L1403" s="7">
        <f t="shared" si="64"/>
        <v>0</v>
      </c>
      <c r="M1403">
        <f t="shared" si="65"/>
        <v>0</v>
      </c>
    </row>
    <row r="1404" spans="1:13" x14ac:dyDescent="0.25">
      <c r="A1404" t="s">
        <v>283</v>
      </c>
      <c r="B1404">
        <v>1407</v>
      </c>
      <c r="C1404" t="s">
        <v>269</v>
      </c>
      <c r="D1404">
        <v>2</v>
      </c>
      <c r="E1404">
        <v>477301.1</v>
      </c>
      <c r="F1404">
        <v>171317.6</v>
      </c>
      <c r="G1404">
        <v>44.11</v>
      </c>
      <c r="H1404">
        <v>44.019999999999996</v>
      </c>
      <c r="I1404">
        <v>44.65</v>
      </c>
      <c r="J1404">
        <v>44.65</v>
      </c>
      <c r="K1404" s="4">
        <f t="shared" si="63"/>
        <v>-0.1</v>
      </c>
      <c r="L1404" s="7">
        <f t="shared" si="64"/>
        <v>0.1</v>
      </c>
      <c r="M1404">
        <f t="shared" si="65"/>
        <v>1</v>
      </c>
    </row>
    <row r="1405" spans="1:13" x14ac:dyDescent="0.25">
      <c r="A1405" t="s">
        <v>283</v>
      </c>
      <c r="B1405">
        <v>1403</v>
      </c>
      <c r="C1405" t="s">
        <v>269</v>
      </c>
      <c r="D1405">
        <v>3</v>
      </c>
      <c r="E1405">
        <v>477294.7</v>
      </c>
      <c r="F1405">
        <v>171321.7</v>
      </c>
      <c r="G1405">
        <v>50.410000000000004</v>
      </c>
      <c r="H1405">
        <v>50.410000000000004</v>
      </c>
      <c r="I1405">
        <v>51.129999999999995</v>
      </c>
      <c r="J1405">
        <v>51.04</v>
      </c>
      <c r="K1405" s="4">
        <f t="shared" si="63"/>
        <v>0</v>
      </c>
      <c r="L1405" s="7">
        <f t="shared" si="64"/>
        <v>0</v>
      </c>
      <c r="M1405">
        <f t="shared" si="65"/>
        <v>0</v>
      </c>
    </row>
    <row r="1406" spans="1:13" x14ac:dyDescent="0.25">
      <c r="A1406" t="s">
        <v>283</v>
      </c>
      <c r="B1406">
        <v>1404</v>
      </c>
      <c r="C1406" t="s">
        <v>269</v>
      </c>
      <c r="D1406">
        <v>1</v>
      </c>
      <c r="E1406">
        <v>477299.8</v>
      </c>
      <c r="F1406">
        <v>171322.7</v>
      </c>
      <c r="G1406">
        <v>50.23</v>
      </c>
      <c r="H1406">
        <v>50.23</v>
      </c>
      <c r="I1406">
        <v>50.86</v>
      </c>
      <c r="J1406">
        <v>50.86</v>
      </c>
      <c r="K1406" s="4">
        <f t="shared" si="63"/>
        <v>0</v>
      </c>
      <c r="L1406" s="7">
        <f t="shared" si="64"/>
        <v>0</v>
      </c>
      <c r="M1406">
        <f t="shared" si="65"/>
        <v>0</v>
      </c>
    </row>
    <row r="1407" spans="1:13" x14ac:dyDescent="0.25">
      <c r="A1407" t="s">
        <v>283</v>
      </c>
      <c r="B1407">
        <v>1405</v>
      </c>
      <c r="C1407" t="s">
        <v>269</v>
      </c>
      <c r="D1407">
        <v>3</v>
      </c>
      <c r="E1407">
        <v>477294.7</v>
      </c>
      <c r="F1407">
        <v>171321.7</v>
      </c>
      <c r="G1407">
        <v>48.249999999999993</v>
      </c>
      <c r="H1407">
        <v>48.249999999999993</v>
      </c>
      <c r="I1407">
        <v>48.879999999999995</v>
      </c>
      <c r="J1407">
        <v>48.879999999999995</v>
      </c>
      <c r="K1407" s="4">
        <f t="shared" si="63"/>
        <v>0</v>
      </c>
      <c r="L1407" s="7">
        <f t="shared" si="64"/>
        <v>0</v>
      </c>
      <c r="M1407">
        <f t="shared" si="65"/>
        <v>0</v>
      </c>
    </row>
    <row r="1408" spans="1:13" x14ac:dyDescent="0.25">
      <c r="A1408" t="s">
        <v>283</v>
      </c>
      <c r="B1408">
        <v>1406</v>
      </c>
      <c r="C1408" t="s">
        <v>269</v>
      </c>
      <c r="D1408">
        <v>1</v>
      </c>
      <c r="E1408">
        <v>477299.8</v>
      </c>
      <c r="F1408">
        <v>171322.7</v>
      </c>
      <c r="G1408">
        <v>47.71</v>
      </c>
      <c r="H1408">
        <v>47.71</v>
      </c>
      <c r="I1408">
        <v>48.339999999999996</v>
      </c>
      <c r="J1408">
        <v>48.339999999999996</v>
      </c>
      <c r="K1408" s="4">
        <f t="shared" si="63"/>
        <v>0</v>
      </c>
      <c r="L1408" s="7">
        <f t="shared" si="64"/>
        <v>0</v>
      </c>
      <c r="M1408">
        <f t="shared" si="65"/>
        <v>0</v>
      </c>
    </row>
    <row r="1409" spans="1:13" x14ac:dyDescent="0.25">
      <c r="A1409" t="s">
        <v>283</v>
      </c>
      <c r="B1409">
        <v>1408</v>
      </c>
      <c r="C1409" t="s">
        <v>269</v>
      </c>
      <c r="D1409">
        <v>2</v>
      </c>
      <c r="E1409">
        <v>477301.1</v>
      </c>
      <c r="F1409">
        <v>171317.6</v>
      </c>
      <c r="G1409">
        <v>41.589999999999996</v>
      </c>
      <c r="H1409">
        <v>41.589999999999996</v>
      </c>
      <c r="I1409">
        <v>42.22</v>
      </c>
      <c r="J1409">
        <v>42.22</v>
      </c>
      <c r="K1409" s="4">
        <f t="shared" si="63"/>
        <v>0</v>
      </c>
      <c r="L1409" s="7">
        <f t="shared" si="64"/>
        <v>0</v>
      </c>
      <c r="M1409">
        <f t="shared" si="65"/>
        <v>0</v>
      </c>
    </row>
    <row r="1410" spans="1:13" x14ac:dyDescent="0.25">
      <c r="A1410" t="s">
        <v>283</v>
      </c>
      <c r="B1410">
        <v>1417</v>
      </c>
      <c r="C1410" t="s">
        <v>270</v>
      </c>
      <c r="D1410">
        <v>4</v>
      </c>
      <c r="E1410">
        <v>477184.1</v>
      </c>
      <c r="F1410">
        <v>171307</v>
      </c>
      <c r="G1410">
        <v>42.4</v>
      </c>
      <c r="H1410">
        <v>42.31</v>
      </c>
      <c r="I1410">
        <v>43.03</v>
      </c>
      <c r="J1410">
        <v>43.03</v>
      </c>
      <c r="K1410" s="4">
        <f t="shared" ref="K1410:K1473" si="66">ROUND(H1410-G1410,1)</f>
        <v>-0.1</v>
      </c>
      <c r="L1410" s="7">
        <f t="shared" ref="L1410:L1473" si="67">ABS(K1410)</f>
        <v>0.1</v>
      </c>
      <c r="M1410">
        <f t="shared" si="65"/>
        <v>1</v>
      </c>
    </row>
    <row r="1411" spans="1:13" x14ac:dyDescent="0.25">
      <c r="A1411" t="s">
        <v>283</v>
      </c>
      <c r="B1411">
        <v>1409</v>
      </c>
      <c r="C1411" t="s">
        <v>270</v>
      </c>
      <c r="D1411">
        <v>7</v>
      </c>
      <c r="E1411">
        <v>477178.7</v>
      </c>
      <c r="F1411">
        <v>171315.7</v>
      </c>
      <c r="G1411">
        <v>49.69</v>
      </c>
      <c r="H1411">
        <v>49.69</v>
      </c>
      <c r="I1411">
        <v>50.410000000000004</v>
      </c>
      <c r="J1411">
        <v>50.32</v>
      </c>
      <c r="K1411" s="4">
        <f t="shared" si="66"/>
        <v>0</v>
      </c>
      <c r="L1411" s="7">
        <f t="shared" si="67"/>
        <v>0</v>
      </c>
      <c r="M1411">
        <f t="shared" ref="M1411:M1474" si="68">IF(C1411=C1410,0,1)</f>
        <v>0</v>
      </c>
    </row>
    <row r="1412" spans="1:13" x14ac:dyDescent="0.25">
      <c r="A1412" t="s">
        <v>283</v>
      </c>
      <c r="B1412">
        <v>1410</v>
      </c>
      <c r="C1412" t="s">
        <v>270</v>
      </c>
      <c r="D1412">
        <v>1</v>
      </c>
      <c r="E1412">
        <v>477182.9</v>
      </c>
      <c r="F1412">
        <v>171317.5</v>
      </c>
      <c r="G1412">
        <v>49.42</v>
      </c>
      <c r="H1412">
        <v>49.42</v>
      </c>
      <c r="I1412">
        <v>50.05</v>
      </c>
      <c r="J1412">
        <v>50.05</v>
      </c>
      <c r="K1412" s="4">
        <f t="shared" si="66"/>
        <v>0</v>
      </c>
      <c r="L1412" s="7">
        <f t="shared" si="67"/>
        <v>0</v>
      </c>
      <c r="M1412">
        <f t="shared" si="68"/>
        <v>0</v>
      </c>
    </row>
    <row r="1413" spans="1:13" x14ac:dyDescent="0.25">
      <c r="A1413" t="s">
        <v>283</v>
      </c>
      <c r="B1413">
        <v>1411</v>
      </c>
      <c r="C1413" t="s">
        <v>270</v>
      </c>
      <c r="D1413">
        <v>2</v>
      </c>
      <c r="E1413">
        <v>477187.3</v>
      </c>
      <c r="F1413">
        <v>171314.9</v>
      </c>
      <c r="G1413">
        <v>49.239999999999995</v>
      </c>
      <c r="H1413">
        <v>49.239999999999995</v>
      </c>
      <c r="I1413">
        <v>49.96</v>
      </c>
      <c r="J1413">
        <v>49.87</v>
      </c>
      <c r="K1413" s="4">
        <f t="shared" si="66"/>
        <v>0</v>
      </c>
      <c r="L1413" s="7">
        <f t="shared" si="67"/>
        <v>0</v>
      </c>
      <c r="M1413">
        <f t="shared" si="68"/>
        <v>0</v>
      </c>
    </row>
    <row r="1414" spans="1:13" x14ac:dyDescent="0.25">
      <c r="A1414" t="s">
        <v>283</v>
      </c>
      <c r="B1414">
        <v>1412</v>
      </c>
      <c r="C1414" t="s">
        <v>270</v>
      </c>
      <c r="D1414">
        <v>7</v>
      </c>
      <c r="E1414">
        <v>477178.7</v>
      </c>
      <c r="F1414">
        <v>171315.7</v>
      </c>
      <c r="G1414">
        <v>47.62</v>
      </c>
      <c r="H1414">
        <v>47.62</v>
      </c>
      <c r="I1414">
        <v>48.249999999999993</v>
      </c>
      <c r="J1414">
        <v>48.249999999999993</v>
      </c>
      <c r="K1414" s="4">
        <f t="shared" si="66"/>
        <v>0</v>
      </c>
      <c r="L1414" s="7">
        <f t="shared" si="67"/>
        <v>0</v>
      </c>
      <c r="M1414">
        <f t="shared" si="68"/>
        <v>0</v>
      </c>
    </row>
    <row r="1415" spans="1:13" x14ac:dyDescent="0.25">
      <c r="A1415" t="s">
        <v>283</v>
      </c>
      <c r="B1415">
        <v>1413</v>
      </c>
      <c r="C1415" t="s">
        <v>270</v>
      </c>
      <c r="D1415">
        <v>1</v>
      </c>
      <c r="E1415">
        <v>477182.9</v>
      </c>
      <c r="F1415">
        <v>171317.5</v>
      </c>
      <c r="G1415">
        <v>47.44</v>
      </c>
      <c r="H1415">
        <v>47.44</v>
      </c>
      <c r="I1415">
        <v>48.07</v>
      </c>
      <c r="J1415">
        <v>48.07</v>
      </c>
      <c r="K1415" s="4">
        <f t="shared" si="66"/>
        <v>0</v>
      </c>
      <c r="L1415" s="7">
        <f t="shared" si="67"/>
        <v>0</v>
      </c>
      <c r="M1415">
        <f t="shared" si="68"/>
        <v>0</v>
      </c>
    </row>
    <row r="1416" spans="1:13" x14ac:dyDescent="0.25">
      <c r="A1416" t="s">
        <v>283</v>
      </c>
      <c r="B1416">
        <v>1414</v>
      </c>
      <c r="C1416" t="s">
        <v>270</v>
      </c>
      <c r="D1416">
        <v>2</v>
      </c>
      <c r="E1416">
        <v>477187.3</v>
      </c>
      <c r="F1416">
        <v>171314.9</v>
      </c>
      <c r="G1416">
        <v>47.26</v>
      </c>
      <c r="H1416">
        <v>47.26</v>
      </c>
      <c r="I1416">
        <v>47.889999999999993</v>
      </c>
      <c r="J1416">
        <v>47.889999999999993</v>
      </c>
      <c r="K1416" s="4">
        <f t="shared" si="66"/>
        <v>0</v>
      </c>
      <c r="L1416" s="7">
        <f t="shared" si="67"/>
        <v>0</v>
      </c>
      <c r="M1416">
        <f t="shared" si="68"/>
        <v>0</v>
      </c>
    </row>
    <row r="1417" spans="1:13" x14ac:dyDescent="0.25">
      <c r="A1417" t="s">
        <v>283</v>
      </c>
      <c r="B1417">
        <v>1415</v>
      </c>
      <c r="C1417" t="s">
        <v>270</v>
      </c>
      <c r="D1417">
        <v>3</v>
      </c>
      <c r="E1417">
        <v>477187.5</v>
      </c>
      <c r="F1417">
        <v>171309.9</v>
      </c>
      <c r="G1417">
        <v>44.11</v>
      </c>
      <c r="H1417">
        <v>44.11</v>
      </c>
      <c r="I1417">
        <v>44.739999999999995</v>
      </c>
      <c r="J1417">
        <v>44.739999999999995</v>
      </c>
      <c r="K1417" s="4">
        <f t="shared" si="66"/>
        <v>0</v>
      </c>
      <c r="L1417" s="7">
        <f t="shared" si="67"/>
        <v>0</v>
      </c>
      <c r="M1417">
        <f t="shared" si="68"/>
        <v>0</v>
      </c>
    </row>
    <row r="1418" spans="1:13" x14ac:dyDescent="0.25">
      <c r="A1418" t="s">
        <v>283</v>
      </c>
      <c r="B1418">
        <v>1416</v>
      </c>
      <c r="C1418" t="s">
        <v>270</v>
      </c>
      <c r="D1418">
        <v>5</v>
      </c>
      <c r="E1418">
        <v>477183.2</v>
      </c>
      <c r="F1418">
        <v>171308.2</v>
      </c>
      <c r="G1418">
        <v>43.12</v>
      </c>
      <c r="H1418">
        <v>43.12</v>
      </c>
      <c r="I1418">
        <v>43.839999999999996</v>
      </c>
      <c r="J1418">
        <v>43.749999999999993</v>
      </c>
      <c r="K1418" s="4">
        <f t="shared" si="66"/>
        <v>0</v>
      </c>
      <c r="L1418" s="7">
        <f t="shared" si="67"/>
        <v>0</v>
      </c>
      <c r="M1418">
        <f t="shared" si="68"/>
        <v>0</v>
      </c>
    </row>
    <row r="1419" spans="1:13" x14ac:dyDescent="0.25">
      <c r="A1419" t="s">
        <v>283</v>
      </c>
      <c r="B1419">
        <v>1418</v>
      </c>
      <c r="C1419" t="s">
        <v>270</v>
      </c>
      <c r="D1419">
        <v>3</v>
      </c>
      <c r="E1419">
        <v>477187.5</v>
      </c>
      <c r="F1419">
        <v>171309.9</v>
      </c>
      <c r="G1419">
        <v>42.04</v>
      </c>
      <c r="H1419">
        <v>42.04</v>
      </c>
      <c r="I1419">
        <v>42.67</v>
      </c>
      <c r="J1419">
        <v>42.67</v>
      </c>
      <c r="K1419" s="4">
        <f t="shared" si="66"/>
        <v>0</v>
      </c>
      <c r="L1419" s="7">
        <f t="shared" si="67"/>
        <v>0</v>
      </c>
      <c r="M1419">
        <f t="shared" si="68"/>
        <v>0</v>
      </c>
    </row>
    <row r="1420" spans="1:13" x14ac:dyDescent="0.25">
      <c r="A1420" t="s">
        <v>283</v>
      </c>
      <c r="B1420">
        <v>1419</v>
      </c>
      <c r="C1420" t="s">
        <v>270</v>
      </c>
      <c r="D1420">
        <v>6</v>
      </c>
      <c r="E1420">
        <v>477180.1</v>
      </c>
      <c r="F1420">
        <v>171310.6</v>
      </c>
      <c r="G1420">
        <v>42.04</v>
      </c>
      <c r="H1420">
        <v>42.04</v>
      </c>
      <c r="I1420">
        <v>42.67</v>
      </c>
      <c r="J1420">
        <v>42.67</v>
      </c>
      <c r="K1420" s="4">
        <f t="shared" si="66"/>
        <v>0</v>
      </c>
      <c r="L1420" s="7">
        <f t="shared" si="67"/>
        <v>0</v>
      </c>
      <c r="M1420">
        <f t="shared" si="68"/>
        <v>0</v>
      </c>
    </row>
    <row r="1421" spans="1:13" x14ac:dyDescent="0.25">
      <c r="A1421" t="s">
        <v>283</v>
      </c>
      <c r="B1421">
        <v>1420</v>
      </c>
      <c r="C1421" t="s">
        <v>270</v>
      </c>
      <c r="D1421">
        <v>5</v>
      </c>
      <c r="E1421">
        <v>477183.2</v>
      </c>
      <c r="F1421">
        <v>171308.2</v>
      </c>
      <c r="G1421">
        <v>39.339999999999996</v>
      </c>
      <c r="H1421">
        <v>39.339999999999996</v>
      </c>
      <c r="I1421">
        <v>39.97</v>
      </c>
      <c r="J1421">
        <v>39.97</v>
      </c>
      <c r="K1421" s="4">
        <f t="shared" si="66"/>
        <v>0</v>
      </c>
      <c r="L1421" s="7">
        <f t="shared" si="67"/>
        <v>0</v>
      </c>
      <c r="M1421">
        <f t="shared" si="68"/>
        <v>0</v>
      </c>
    </row>
    <row r="1422" spans="1:13" x14ac:dyDescent="0.25">
      <c r="A1422" t="s">
        <v>283</v>
      </c>
      <c r="B1422">
        <v>1421</v>
      </c>
      <c r="C1422" t="s">
        <v>270</v>
      </c>
      <c r="D1422">
        <v>4</v>
      </c>
      <c r="E1422">
        <v>477184.1</v>
      </c>
      <c r="F1422">
        <v>171307</v>
      </c>
      <c r="G1422">
        <v>38.889999999999993</v>
      </c>
      <c r="H1422">
        <v>38.889999999999993</v>
      </c>
      <c r="I1422">
        <v>39.519999999999996</v>
      </c>
      <c r="J1422">
        <v>39.519999999999996</v>
      </c>
      <c r="K1422" s="4">
        <f t="shared" si="66"/>
        <v>0</v>
      </c>
      <c r="L1422" s="7">
        <f t="shared" si="67"/>
        <v>0</v>
      </c>
      <c r="M1422">
        <f t="shared" si="68"/>
        <v>0</v>
      </c>
    </row>
    <row r="1423" spans="1:13" x14ac:dyDescent="0.25">
      <c r="A1423" t="s">
        <v>283</v>
      </c>
      <c r="B1423">
        <v>1422</v>
      </c>
      <c r="C1423" t="s">
        <v>270</v>
      </c>
      <c r="D1423">
        <v>6</v>
      </c>
      <c r="E1423">
        <v>477180.1</v>
      </c>
      <c r="F1423">
        <v>171310.6</v>
      </c>
      <c r="G1423">
        <v>38.349999999999994</v>
      </c>
      <c r="H1423">
        <v>38.349999999999994</v>
      </c>
      <c r="I1423">
        <v>38.979999999999997</v>
      </c>
      <c r="J1423">
        <v>38.979999999999997</v>
      </c>
      <c r="K1423" s="4">
        <f t="shared" si="66"/>
        <v>0</v>
      </c>
      <c r="L1423" s="7">
        <f t="shared" si="67"/>
        <v>0</v>
      </c>
      <c r="M1423">
        <f t="shared" si="68"/>
        <v>0</v>
      </c>
    </row>
    <row r="1424" spans="1:13" x14ac:dyDescent="0.25">
      <c r="A1424" t="s">
        <v>283</v>
      </c>
      <c r="B1424">
        <v>1423</v>
      </c>
      <c r="C1424" t="s">
        <v>271</v>
      </c>
      <c r="D1424">
        <v>2</v>
      </c>
      <c r="E1424">
        <v>477104.9</v>
      </c>
      <c r="F1424">
        <v>171351.9</v>
      </c>
      <c r="G1424">
        <v>49.33</v>
      </c>
      <c r="H1424">
        <v>49.239999999999995</v>
      </c>
      <c r="I1424">
        <v>49.96</v>
      </c>
      <c r="J1424">
        <v>49.87</v>
      </c>
      <c r="K1424" s="4">
        <f t="shared" si="66"/>
        <v>-0.1</v>
      </c>
      <c r="L1424" s="7">
        <f t="shared" si="67"/>
        <v>0.1</v>
      </c>
      <c r="M1424">
        <f t="shared" si="68"/>
        <v>1</v>
      </c>
    </row>
    <row r="1425" spans="1:13" x14ac:dyDescent="0.25">
      <c r="A1425" t="s">
        <v>283</v>
      </c>
      <c r="B1425">
        <v>1425</v>
      </c>
      <c r="C1425" t="s">
        <v>271</v>
      </c>
      <c r="D1425">
        <v>2</v>
      </c>
      <c r="E1425">
        <v>477104.9</v>
      </c>
      <c r="F1425">
        <v>171351.9</v>
      </c>
      <c r="G1425">
        <v>46.72</v>
      </c>
      <c r="H1425">
        <v>46.629999999999995</v>
      </c>
      <c r="I1425">
        <v>47.349999999999994</v>
      </c>
      <c r="J1425">
        <v>47.26</v>
      </c>
      <c r="K1425" s="4">
        <f t="shared" si="66"/>
        <v>-0.1</v>
      </c>
      <c r="L1425" s="7">
        <f t="shared" si="67"/>
        <v>0.1</v>
      </c>
      <c r="M1425">
        <f t="shared" si="68"/>
        <v>0</v>
      </c>
    </row>
    <row r="1426" spans="1:13" x14ac:dyDescent="0.25">
      <c r="A1426" t="s">
        <v>283</v>
      </c>
      <c r="B1426">
        <v>1424</v>
      </c>
      <c r="C1426" t="s">
        <v>271</v>
      </c>
      <c r="D1426">
        <v>1</v>
      </c>
      <c r="E1426">
        <v>477099.9</v>
      </c>
      <c r="F1426">
        <v>171353.7</v>
      </c>
      <c r="G1426">
        <v>48.879999999999995</v>
      </c>
      <c r="H1426">
        <v>48.879999999999995</v>
      </c>
      <c r="I1426">
        <v>49.51</v>
      </c>
      <c r="J1426">
        <v>49.51</v>
      </c>
      <c r="K1426" s="4">
        <f t="shared" si="66"/>
        <v>0</v>
      </c>
      <c r="L1426" s="7">
        <f t="shared" si="67"/>
        <v>0</v>
      </c>
      <c r="M1426">
        <f t="shared" si="68"/>
        <v>0</v>
      </c>
    </row>
    <row r="1427" spans="1:13" x14ac:dyDescent="0.25">
      <c r="A1427" t="s">
        <v>283</v>
      </c>
      <c r="B1427">
        <v>1426</v>
      </c>
      <c r="C1427" t="s">
        <v>271</v>
      </c>
      <c r="D1427">
        <v>1</v>
      </c>
      <c r="E1427">
        <v>477099.9</v>
      </c>
      <c r="F1427">
        <v>171353.7</v>
      </c>
      <c r="G1427">
        <v>46.089999999999996</v>
      </c>
      <c r="H1427">
        <v>46.089999999999996</v>
      </c>
      <c r="I1427">
        <v>46.72</v>
      </c>
      <c r="J1427">
        <v>46.72</v>
      </c>
      <c r="K1427" s="4">
        <f t="shared" si="66"/>
        <v>0</v>
      </c>
      <c r="L1427" s="7">
        <f t="shared" si="67"/>
        <v>0</v>
      </c>
      <c r="M1427">
        <f t="shared" si="68"/>
        <v>0</v>
      </c>
    </row>
    <row r="1428" spans="1:13" x14ac:dyDescent="0.25">
      <c r="A1428" t="s">
        <v>283</v>
      </c>
      <c r="B1428">
        <v>1427</v>
      </c>
      <c r="C1428" t="s">
        <v>271</v>
      </c>
      <c r="D1428">
        <v>3</v>
      </c>
      <c r="E1428">
        <v>477106</v>
      </c>
      <c r="F1428">
        <v>171347.1</v>
      </c>
      <c r="G1428">
        <v>45.73</v>
      </c>
      <c r="H1428">
        <v>45.73</v>
      </c>
      <c r="I1428">
        <v>46.269999999999996</v>
      </c>
      <c r="J1428">
        <v>46.269999999999996</v>
      </c>
      <c r="K1428" s="4">
        <f t="shared" si="66"/>
        <v>0</v>
      </c>
      <c r="L1428" s="7">
        <f t="shared" si="67"/>
        <v>0</v>
      </c>
      <c r="M1428">
        <f t="shared" si="68"/>
        <v>0</v>
      </c>
    </row>
    <row r="1429" spans="1:13" x14ac:dyDescent="0.25">
      <c r="A1429" t="s">
        <v>283</v>
      </c>
      <c r="B1429">
        <v>1428</v>
      </c>
      <c r="C1429" t="s">
        <v>271</v>
      </c>
      <c r="D1429">
        <v>6</v>
      </c>
      <c r="E1429">
        <v>477095.9</v>
      </c>
      <c r="F1429">
        <v>171350.39999999999</v>
      </c>
      <c r="G1429">
        <v>45.55</v>
      </c>
      <c r="H1429">
        <v>45.55</v>
      </c>
      <c r="I1429">
        <v>46.18</v>
      </c>
      <c r="J1429">
        <v>46.18</v>
      </c>
      <c r="K1429" s="4">
        <f t="shared" si="66"/>
        <v>0</v>
      </c>
      <c r="L1429" s="7">
        <f t="shared" si="67"/>
        <v>0</v>
      </c>
      <c r="M1429">
        <f t="shared" si="68"/>
        <v>0</v>
      </c>
    </row>
    <row r="1430" spans="1:13" x14ac:dyDescent="0.25">
      <c r="A1430" t="s">
        <v>283</v>
      </c>
      <c r="B1430">
        <v>1429</v>
      </c>
      <c r="C1430" t="s">
        <v>271</v>
      </c>
      <c r="D1430">
        <v>3</v>
      </c>
      <c r="E1430">
        <v>477106</v>
      </c>
      <c r="F1430">
        <v>171347.1</v>
      </c>
      <c r="G1430">
        <v>43.48</v>
      </c>
      <c r="H1430">
        <v>43.48</v>
      </c>
      <c r="I1430">
        <v>44.11</v>
      </c>
      <c r="J1430">
        <v>44.019999999999996</v>
      </c>
      <c r="K1430" s="4">
        <f t="shared" si="66"/>
        <v>0</v>
      </c>
      <c r="L1430" s="7">
        <f t="shared" si="67"/>
        <v>0</v>
      </c>
      <c r="M1430">
        <f t="shared" si="68"/>
        <v>0</v>
      </c>
    </row>
    <row r="1431" spans="1:13" x14ac:dyDescent="0.25">
      <c r="A1431" t="s">
        <v>283</v>
      </c>
      <c r="B1431">
        <v>1430</v>
      </c>
      <c r="C1431" t="s">
        <v>271</v>
      </c>
      <c r="D1431">
        <v>5</v>
      </c>
      <c r="E1431">
        <v>477095.7</v>
      </c>
      <c r="F1431">
        <v>171345.7</v>
      </c>
      <c r="G1431">
        <v>42.849999999999994</v>
      </c>
      <c r="H1431">
        <v>42.849999999999994</v>
      </c>
      <c r="I1431">
        <v>43.48</v>
      </c>
      <c r="J1431">
        <v>43.48</v>
      </c>
      <c r="K1431" s="4">
        <f t="shared" si="66"/>
        <v>0</v>
      </c>
      <c r="L1431" s="7">
        <f t="shared" si="67"/>
        <v>0</v>
      </c>
      <c r="M1431">
        <f t="shared" si="68"/>
        <v>0</v>
      </c>
    </row>
    <row r="1432" spans="1:13" x14ac:dyDescent="0.25">
      <c r="A1432" t="s">
        <v>283</v>
      </c>
      <c r="B1432">
        <v>1431</v>
      </c>
      <c r="C1432" t="s">
        <v>271</v>
      </c>
      <c r="D1432">
        <v>4</v>
      </c>
      <c r="E1432">
        <v>477100.9</v>
      </c>
      <c r="F1432">
        <v>171344.7</v>
      </c>
      <c r="G1432">
        <v>42.129999999999995</v>
      </c>
      <c r="H1432">
        <v>42.129999999999995</v>
      </c>
      <c r="I1432">
        <v>42.76</v>
      </c>
      <c r="J1432">
        <v>42.76</v>
      </c>
      <c r="K1432" s="4">
        <f t="shared" si="66"/>
        <v>0</v>
      </c>
      <c r="L1432" s="7">
        <f t="shared" si="67"/>
        <v>0</v>
      </c>
      <c r="M1432">
        <f t="shared" si="68"/>
        <v>0</v>
      </c>
    </row>
    <row r="1433" spans="1:13" x14ac:dyDescent="0.25">
      <c r="A1433" t="s">
        <v>283</v>
      </c>
      <c r="B1433">
        <v>1432</v>
      </c>
      <c r="C1433" t="s">
        <v>271</v>
      </c>
      <c r="D1433">
        <v>6</v>
      </c>
      <c r="E1433">
        <v>477095.9</v>
      </c>
      <c r="F1433">
        <v>171350.39999999999</v>
      </c>
      <c r="G1433">
        <v>41.949999999999996</v>
      </c>
      <c r="H1433">
        <v>41.949999999999996</v>
      </c>
      <c r="I1433">
        <v>42.58</v>
      </c>
      <c r="J1433">
        <v>42.58</v>
      </c>
      <c r="K1433" s="4">
        <f t="shared" si="66"/>
        <v>0</v>
      </c>
      <c r="L1433" s="7">
        <f t="shared" si="67"/>
        <v>0</v>
      </c>
      <c r="M1433">
        <f t="shared" si="68"/>
        <v>0</v>
      </c>
    </row>
    <row r="1434" spans="1:13" x14ac:dyDescent="0.25">
      <c r="A1434" t="s">
        <v>283</v>
      </c>
      <c r="B1434">
        <v>1433</v>
      </c>
      <c r="C1434" t="s">
        <v>271</v>
      </c>
      <c r="D1434">
        <v>5</v>
      </c>
      <c r="E1434">
        <v>477095.7</v>
      </c>
      <c r="F1434">
        <v>171345.7</v>
      </c>
      <c r="G1434">
        <v>40.33</v>
      </c>
      <c r="H1434">
        <v>40.33</v>
      </c>
      <c r="I1434">
        <v>40.96</v>
      </c>
      <c r="J1434">
        <v>40.96</v>
      </c>
      <c r="K1434" s="4">
        <f t="shared" si="66"/>
        <v>0</v>
      </c>
      <c r="L1434" s="7">
        <f t="shared" si="67"/>
        <v>0</v>
      </c>
      <c r="M1434">
        <f t="shared" si="68"/>
        <v>0</v>
      </c>
    </row>
    <row r="1435" spans="1:13" x14ac:dyDescent="0.25">
      <c r="A1435" t="s">
        <v>283</v>
      </c>
      <c r="B1435">
        <v>1434</v>
      </c>
      <c r="C1435" t="s">
        <v>271</v>
      </c>
      <c r="D1435">
        <v>4</v>
      </c>
      <c r="E1435">
        <v>477100.9</v>
      </c>
      <c r="F1435">
        <v>171344.7</v>
      </c>
      <c r="G1435">
        <v>39.07</v>
      </c>
      <c r="H1435">
        <v>39.07</v>
      </c>
      <c r="I1435">
        <v>39.699999999999996</v>
      </c>
      <c r="J1435">
        <v>39.699999999999996</v>
      </c>
      <c r="K1435" s="4">
        <f t="shared" si="66"/>
        <v>0</v>
      </c>
      <c r="L1435" s="7">
        <f t="shared" si="67"/>
        <v>0</v>
      </c>
      <c r="M1435">
        <f t="shared" si="68"/>
        <v>0</v>
      </c>
    </row>
    <row r="1436" spans="1:13" x14ac:dyDescent="0.25">
      <c r="A1436" t="s">
        <v>283</v>
      </c>
      <c r="B1436">
        <v>1436</v>
      </c>
      <c r="C1436" t="s">
        <v>272</v>
      </c>
      <c r="D1436">
        <v>1</v>
      </c>
      <c r="E1436">
        <v>477088.7</v>
      </c>
      <c r="F1436">
        <v>171359.5</v>
      </c>
      <c r="G1436">
        <v>49.15</v>
      </c>
      <c r="H1436">
        <v>49.06</v>
      </c>
      <c r="I1436">
        <v>49.78</v>
      </c>
      <c r="J1436">
        <v>49.78</v>
      </c>
      <c r="K1436" s="4">
        <f t="shared" si="66"/>
        <v>-0.1</v>
      </c>
      <c r="L1436" s="7">
        <f t="shared" si="67"/>
        <v>0.1</v>
      </c>
      <c r="M1436">
        <f t="shared" si="68"/>
        <v>1</v>
      </c>
    </row>
    <row r="1437" spans="1:13" x14ac:dyDescent="0.25">
      <c r="A1437" t="s">
        <v>283</v>
      </c>
      <c r="B1437">
        <v>1435</v>
      </c>
      <c r="C1437" t="s">
        <v>272</v>
      </c>
      <c r="D1437">
        <v>2</v>
      </c>
      <c r="E1437">
        <v>477093.6</v>
      </c>
      <c r="F1437">
        <v>171357.7</v>
      </c>
      <c r="G1437">
        <v>49.15</v>
      </c>
      <c r="H1437">
        <v>49.15</v>
      </c>
      <c r="I1437">
        <v>49.78</v>
      </c>
      <c r="J1437">
        <v>49.78</v>
      </c>
      <c r="K1437" s="4">
        <f t="shared" si="66"/>
        <v>0</v>
      </c>
      <c r="L1437" s="7">
        <f t="shared" si="67"/>
        <v>0</v>
      </c>
      <c r="M1437">
        <f t="shared" si="68"/>
        <v>0</v>
      </c>
    </row>
    <row r="1438" spans="1:13" x14ac:dyDescent="0.25">
      <c r="A1438" t="s">
        <v>283</v>
      </c>
      <c r="B1438">
        <v>1437</v>
      </c>
      <c r="C1438" t="s">
        <v>272</v>
      </c>
      <c r="D1438">
        <v>2</v>
      </c>
      <c r="E1438">
        <v>477093.6</v>
      </c>
      <c r="F1438">
        <v>171357.7</v>
      </c>
      <c r="G1438">
        <v>46.36</v>
      </c>
      <c r="H1438">
        <v>46.36</v>
      </c>
      <c r="I1438">
        <v>46.989999999999995</v>
      </c>
      <c r="J1438">
        <v>46.989999999999995</v>
      </c>
      <c r="K1438" s="4">
        <f t="shared" si="66"/>
        <v>0</v>
      </c>
      <c r="L1438" s="7">
        <f t="shared" si="67"/>
        <v>0</v>
      </c>
      <c r="M1438">
        <f t="shared" si="68"/>
        <v>0</v>
      </c>
    </row>
    <row r="1439" spans="1:13" x14ac:dyDescent="0.25">
      <c r="A1439" t="s">
        <v>283</v>
      </c>
      <c r="B1439">
        <v>1438</v>
      </c>
      <c r="C1439" t="s">
        <v>272</v>
      </c>
      <c r="D1439">
        <v>1</v>
      </c>
      <c r="E1439">
        <v>477088.7</v>
      </c>
      <c r="F1439">
        <v>171359.5</v>
      </c>
      <c r="G1439">
        <v>46.18</v>
      </c>
      <c r="H1439">
        <v>46.18</v>
      </c>
      <c r="I1439">
        <v>46.81</v>
      </c>
      <c r="J1439">
        <v>46.81</v>
      </c>
      <c r="K1439" s="4">
        <f t="shared" si="66"/>
        <v>0</v>
      </c>
      <c r="L1439" s="7">
        <f t="shared" si="67"/>
        <v>0</v>
      </c>
      <c r="M1439">
        <f t="shared" si="68"/>
        <v>0</v>
      </c>
    </row>
    <row r="1440" spans="1:13" x14ac:dyDescent="0.25">
      <c r="A1440" t="s">
        <v>283</v>
      </c>
      <c r="B1440">
        <v>1439</v>
      </c>
      <c r="C1440" t="s">
        <v>272</v>
      </c>
      <c r="D1440">
        <v>6</v>
      </c>
      <c r="E1440">
        <v>477084.6</v>
      </c>
      <c r="F1440">
        <v>171356.1</v>
      </c>
      <c r="G1440">
        <v>45.82</v>
      </c>
      <c r="H1440">
        <v>45.82</v>
      </c>
      <c r="I1440">
        <v>46.449999999999996</v>
      </c>
      <c r="J1440">
        <v>46.449999999999996</v>
      </c>
      <c r="K1440" s="4">
        <f t="shared" si="66"/>
        <v>0</v>
      </c>
      <c r="L1440" s="7">
        <f t="shared" si="67"/>
        <v>0</v>
      </c>
      <c r="M1440">
        <f t="shared" si="68"/>
        <v>0</v>
      </c>
    </row>
    <row r="1441" spans="1:13" x14ac:dyDescent="0.25">
      <c r="A1441" t="s">
        <v>283</v>
      </c>
      <c r="B1441">
        <v>1440</v>
      </c>
      <c r="C1441" t="s">
        <v>272</v>
      </c>
      <c r="D1441">
        <v>3</v>
      </c>
      <c r="E1441">
        <v>477094.7</v>
      </c>
      <c r="F1441">
        <v>171352.9</v>
      </c>
      <c r="G1441">
        <v>45.37</v>
      </c>
      <c r="H1441">
        <v>45.37</v>
      </c>
      <c r="I1441">
        <v>45.999999999999993</v>
      </c>
      <c r="J1441">
        <v>45.999999999999993</v>
      </c>
      <c r="K1441" s="4">
        <f t="shared" si="66"/>
        <v>0</v>
      </c>
      <c r="L1441" s="7">
        <f t="shared" si="67"/>
        <v>0</v>
      </c>
      <c r="M1441">
        <f t="shared" si="68"/>
        <v>0</v>
      </c>
    </row>
    <row r="1442" spans="1:13" x14ac:dyDescent="0.25">
      <c r="A1442" t="s">
        <v>283</v>
      </c>
      <c r="B1442">
        <v>1441</v>
      </c>
      <c r="C1442" t="s">
        <v>272</v>
      </c>
      <c r="D1442">
        <v>3</v>
      </c>
      <c r="E1442">
        <v>477094.7</v>
      </c>
      <c r="F1442">
        <v>171352.9</v>
      </c>
      <c r="G1442">
        <v>42.489999999999995</v>
      </c>
      <c r="H1442">
        <v>42.489999999999995</v>
      </c>
      <c r="I1442">
        <v>43.12</v>
      </c>
      <c r="J1442">
        <v>43.12</v>
      </c>
      <c r="K1442" s="4">
        <f t="shared" si="66"/>
        <v>0</v>
      </c>
      <c r="L1442" s="7">
        <f t="shared" si="67"/>
        <v>0</v>
      </c>
      <c r="M1442">
        <f t="shared" si="68"/>
        <v>0</v>
      </c>
    </row>
    <row r="1443" spans="1:13" x14ac:dyDescent="0.25">
      <c r="A1443" t="s">
        <v>283</v>
      </c>
      <c r="B1443">
        <v>1442</v>
      </c>
      <c r="C1443" t="s">
        <v>272</v>
      </c>
      <c r="D1443">
        <v>5</v>
      </c>
      <c r="E1443">
        <v>477084.4</v>
      </c>
      <c r="F1443">
        <v>171351.4</v>
      </c>
      <c r="G1443">
        <v>42.4</v>
      </c>
      <c r="H1443">
        <v>42.4</v>
      </c>
      <c r="I1443">
        <v>43.03</v>
      </c>
      <c r="J1443">
        <v>43.03</v>
      </c>
      <c r="K1443" s="4">
        <f t="shared" si="66"/>
        <v>0</v>
      </c>
      <c r="L1443" s="7">
        <f t="shared" si="67"/>
        <v>0</v>
      </c>
      <c r="M1443">
        <f t="shared" si="68"/>
        <v>0</v>
      </c>
    </row>
    <row r="1444" spans="1:13" x14ac:dyDescent="0.25">
      <c r="A1444" t="s">
        <v>283</v>
      </c>
      <c r="B1444">
        <v>1443</v>
      </c>
      <c r="C1444" t="s">
        <v>272</v>
      </c>
      <c r="D1444">
        <v>6</v>
      </c>
      <c r="E1444">
        <v>477084.6</v>
      </c>
      <c r="F1444">
        <v>171356.1</v>
      </c>
      <c r="G1444">
        <v>42.4</v>
      </c>
      <c r="H1444">
        <v>42.4</v>
      </c>
      <c r="I1444">
        <v>43.03</v>
      </c>
      <c r="J1444">
        <v>43.03</v>
      </c>
      <c r="K1444" s="4">
        <f t="shared" si="66"/>
        <v>0</v>
      </c>
      <c r="L1444" s="7">
        <f t="shared" si="67"/>
        <v>0</v>
      </c>
      <c r="M1444">
        <f t="shared" si="68"/>
        <v>0</v>
      </c>
    </row>
    <row r="1445" spans="1:13" x14ac:dyDescent="0.25">
      <c r="A1445" t="s">
        <v>283</v>
      </c>
      <c r="B1445">
        <v>1444</v>
      </c>
      <c r="C1445" t="s">
        <v>272</v>
      </c>
      <c r="D1445">
        <v>4</v>
      </c>
      <c r="E1445">
        <v>477089.6</v>
      </c>
      <c r="F1445">
        <v>171350.39999999999</v>
      </c>
      <c r="G1445">
        <v>42.31</v>
      </c>
      <c r="H1445">
        <v>42.31</v>
      </c>
      <c r="I1445">
        <v>42.94</v>
      </c>
      <c r="J1445">
        <v>42.94</v>
      </c>
      <c r="K1445" s="4">
        <f t="shared" si="66"/>
        <v>0</v>
      </c>
      <c r="L1445" s="7">
        <f t="shared" si="67"/>
        <v>0</v>
      </c>
      <c r="M1445">
        <f t="shared" si="68"/>
        <v>0</v>
      </c>
    </row>
    <row r="1446" spans="1:13" x14ac:dyDescent="0.25">
      <c r="A1446" t="s">
        <v>283</v>
      </c>
      <c r="B1446">
        <v>1445</v>
      </c>
      <c r="C1446" t="s">
        <v>272</v>
      </c>
      <c r="D1446">
        <v>5</v>
      </c>
      <c r="E1446">
        <v>477084.4</v>
      </c>
      <c r="F1446">
        <v>171351.4</v>
      </c>
      <c r="G1446">
        <v>39.43</v>
      </c>
      <c r="H1446">
        <v>39.43</v>
      </c>
      <c r="I1446">
        <v>40.06</v>
      </c>
      <c r="J1446">
        <v>40.06</v>
      </c>
      <c r="K1446" s="4">
        <f t="shared" si="66"/>
        <v>0</v>
      </c>
      <c r="L1446" s="7">
        <f t="shared" si="67"/>
        <v>0</v>
      </c>
      <c r="M1446">
        <f t="shared" si="68"/>
        <v>0</v>
      </c>
    </row>
    <row r="1447" spans="1:13" x14ac:dyDescent="0.25">
      <c r="A1447" t="s">
        <v>283</v>
      </c>
      <c r="B1447">
        <v>1446</v>
      </c>
      <c r="C1447" t="s">
        <v>272</v>
      </c>
      <c r="D1447">
        <v>4</v>
      </c>
      <c r="E1447">
        <v>477089.6</v>
      </c>
      <c r="F1447">
        <v>171350.39999999999</v>
      </c>
      <c r="G1447">
        <v>39.249999999999993</v>
      </c>
      <c r="H1447">
        <v>39.249999999999993</v>
      </c>
      <c r="I1447">
        <v>39.97</v>
      </c>
      <c r="J1447">
        <v>39.879999999999995</v>
      </c>
      <c r="K1447" s="4">
        <f t="shared" si="66"/>
        <v>0</v>
      </c>
      <c r="L1447" s="7">
        <f t="shared" si="67"/>
        <v>0</v>
      </c>
      <c r="M1447">
        <f t="shared" si="68"/>
        <v>0</v>
      </c>
    </row>
    <row r="1448" spans="1:13" x14ac:dyDescent="0.25">
      <c r="A1448" t="s">
        <v>283</v>
      </c>
      <c r="B1448">
        <v>1447</v>
      </c>
      <c r="C1448" t="s">
        <v>273</v>
      </c>
      <c r="D1448">
        <v>2</v>
      </c>
      <c r="E1448">
        <v>477081.4</v>
      </c>
      <c r="F1448">
        <v>171361</v>
      </c>
      <c r="G1448">
        <v>48.97</v>
      </c>
      <c r="H1448">
        <v>48.97</v>
      </c>
      <c r="I1448">
        <v>49.599999999999994</v>
      </c>
      <c r="J1448">
        <v>49.599999999999994</v>
      </c>
      <c r="K1448" s="4">
        <f t="shared" si="66"/>
        <v>0</v>
      </c>
      <c r="L1448" s="7">
        <f t="shared" si="67"/>
        <v>0</v>
      </c>
      <c r="M1448">
        <f t="shared" si="68"/>
        <v>1</v>
      </c>
    </row>
    <row r="1449" spans="1:13" x14ac:dyDescent="0.25">
      <c r="A1449" t="s">
        <v>283</v>
      </c>
      <c r="B1449">
        <v>1448</v>
      </c>
      <c r="C1449" t="s">
        <v>273</v>
      </c>
      <c r="D1449">
        <v>1</v>
      </c>
      <c r="E1449">
        <v>477076.5</v>
      </c>
      <c r="F1449">
        <v>171362.9</v>
      </c>
      <c r="G1449">
        <v>48.79</v>
      </c>
      <c r="H1449">
        <v>48.79</v>
      </c>
      <c r="I1449">
        <v>49.42</v>
      </c>
      <c r="J1449">
        <v>49.42</v>
      </c>
      <c r="K1449" s="4">
        <f t="shared" si="66"/>
        <v>0</v>
      </c>
      <c r="L1449" s="7">
        <f t="shared" si="67"/>
        <v>0</v>
      </c>
      <c r="M1449">
        <f t="shared" si="68"/>
        <v>0</v>
      </c>
    </row>
    <row r="1450" spans="1:13" x14ac:dyDescent="0.25">
      <c r="A1450" t="s">
        <v>283</v>
      </c>
      <c r="B1450">
        <v>1449</v>
      </c>
      <c r="C1450" t="s">
        <v>273</v>
      </c>
      <c r="D1450">
        <v>6</v>
      </c>
      <c r="E1450">
        <v>477072.6</v>
      </c>
      <c r="F1450">
        <v>171360.1</v>
      </c>
      <c r="G1450">
        <v>47.71</v>
      </c>
      <c r="H1450">
        <v>47.71</v>
      </c>
      <c r="I1450">
        <v>48.339999999999996</v>
      </c>
      <c r="J1450">
        <v>48.339999999999996</v>
      </c>
      <c r="K1450" s="4">
        <f t="shared" si="66"/>
        <v>0</v>
      </c>
      <c r="L1450" s="7">
        <f t="shared" si="67"/>
        <v>0</v>
      </c>
      <c r="M1450">
        <f t="shared" si="68"/>
        <v>0</v>
      </c>
    </row>
    <row r="1451" spans="1:13" x14ac:dyDescent="0.25">
      <c r="A1451" t="s">
        <v>283</v>
      </c>
      <c r="B1451">
        <v>1450</v>
      </c>
      <c r="C1451" t="s">
        <v>273</v>
      </c>
      <c r="D1451">
        <v>2</v>
      </c>
      <c r="E1451">
        <v>477081.4</v>
      </c>
      <c r="F1451">
        <v>171361</v>
      </c>
      <c r="G1451">
        <v>46.089999999999996</v>
      </c>
      <c r="H1451">
        <v>46.089999999999996</v>
      </c>
      <c r="I1451">
        <v>46.72</v>
      </c>
      <c r="J1451">
        <v>46.72</v>
      </c>
      <c r="K1451" s="4">
        <f t="shared" si="66"/>
        <v>0</v>
      </c>
      <c r="L1451" s="7">
        <f t="shared" si="67"/>
        <v>0</v>
      </c>
      <c r="M1451">
        <f t="shared" si="68"/>
        <v>0</v>
      </c>
    </row>
    <row r="1452" spans="1:13" x14ac:dyDescent="0.25">
      <c r="A1452" t="s">
        <v>283</v>
      </c>
      <c r="B1452">
        <v>1451</v>
      </c>
      <c r="C1452" t="s">
        <v>273</v>
      </c>
      <c r="D1452">
        <v>1</v>
      </c>
      <c r="E1452">
        <v>477076.5</v>
      </c>
      <c r="F1452">
        <v>171362.9</v>
      </c>
      <c r="G1452">
        <v>45.82</v>
      </c>
      <c r="H1452">
        <v>45.82</v>
      </c>
      <c r="I1452">
        <v>46.449999999999996</v>
      </c>
      <c r="J1452">
        <v>46.449999999999996</v>
      </c>
      <c r="K1452" s="4">
        <f t="shared" si="66"/>
        <v>0</v>
      </c>
      <c r="L1452" s="7">
        <f t="shared" si="67"/>
        <v>0</v>
      </c>
      <c r="M1452">
        <f t="shared" si="68"/>
        <v>0</v>
      </c>
    </row>
    <row r="1453" spans="1:13" x14ac:dyDescent="0.25">
      <c r="A1453" t="s">
        <v>283</v>
      </c>
      <c r="B1453">
        <v>1452</v>
      </c>
      <c r="C1453" t="s">
        <v>273</v>
      </c>
      <c r="D1453">
        <v>3</v>
      </c>
      <c r="E1453">
        <v>477082.4</v>
      </c>
      <c r="F1453">
        <v>171356</v>
      </c>
      <c r="G1453">
        <v>44.83</v>
      </c>
      <c r="H1453">
        <v>44.83</v>
      </c>
      <c r="I1453">
        <v>45.46</v>
      </c>
      <c r="J1453">
        <v>45.46</v>
      </c>
      <c r="K1453" s="4">
        <f t="shared" si="66"/>
        <v>0</v>
      </c>
      <c r="L1453" s="7">
        <f t="shared" si="67"/>
        <v>0</v>
      </c>
      <c r="M1453">
        <f t="shared" si="68"/>
        <v>0</v>
      </c>
    </row>
    <row r="1454" spans="1:13" x14ac:dyDescent="0.25">
      <c r="A1454" t="s">
        <v>283</v>
      </c>
      <c r="B1454">
        <v>1453</v>
      </c>
      <c r="C1454" t="s">
        <v>273</v>
      </c>
      <c r="D1454">
        <v>6</v>
      </c>
      <c r="E1454">
        <v>477072.6</v>
      </c>
      <c r="F1454">
        <v>171360.1</v>
      </c>
      <c r="G1454">
        <v>44.83</v>
      </c>
      <c r="H1454">
        <v>44.83</v>
      </c>
      <c r="I1454">
        <v>45.46</v>
      </c>
      <c r="J1454">
        <v>45.46</v>
      </c>
      <c r="K1454" s="4">
        <f t="shared" si="66"/>
        <v>0</v>
      </c>
      <c r="L1454" s="7">
        <f t="shared" si="67"/>
        <v>0</v>
      </c>
      <c r="M1454">
        <f t="shared" si="68"/>
        <v>0</v>
      </c>
    </row>
    <row r="1455" spans="1:13" x14ac:dyDescent="0.25">
      <c r="A1455" t="s">
        <v>283</v>
      </c>
      <c r="B1455">
        <v>1454</v>
      </c>
      <c r="C1455" t="s">
        <v>273</v>
      </c>
      <c r="D1455">
        <v>4</v>
      </c>
      <c r="E1455">
        <v>477079.6</v>
      </c>
      <c r="F1455">
        <v>171352.3</v>
      </c>
      <c r="G1455">
        <v>43.03</v>
      </c>
      <c r="H1455">
        <v>43.03</v>
      </c>
      <c r="I1455">
        <v>43.749999999999993</v>
      </c>
      <c r="J1455">
        <v>43.749999999999993</v>
      </c>
      <c r="K1455" s="4">
        <f t="shared" si="66"/>
        <v>0</v>
      </c>
      <c r="L1455" s="7">
        <f t="shared" si="67"/>
        <v>0</v>
      </c>
      <c r="M1455">
        <f t="shared" si="68"/>
        <v>0</v>
      </c>
    </row>
    <row r="1456" spans="1:13" x14ac:dyDescent="0.25">
      <c r="A1456" t="s">
        <v>283</v>
      </c>
      <c r="B1456">
        <v>1455</v>
      </c>
      <c r="C1456" t="s">
        <v>273</v>
      </c>
      <c r="D1456">
        <v>5</v>
      </c>
      <c r="E1456">
        <v>477075</v>
      </c>
      <c r="F1456">
        <v>171355</v>
      </c>
      <c r="G1456">
        <v>43.03</v>
      </c>
      <c r="H1456">
        <v>43.03</v>
      </c>
      <c r="I1456">
        <v>43.660000000000004</v>
      </c>
      <c r="J1456">
        <v>43.660000000000004</v>
      </c>
      <c r="K1456" s="4">
        <f t="shared" si="66"/>
        <v>0</v>
      </c>
      <c r="L1456" s="7">
        <f t="shared" si="67"/>
        <v>0</v>
      </c>
      <c r="M1456">
        <f t="shared" si="68"/>
        <v>0</v>
      </c>
    </row>
    <row r="1457" spans="1:13" x14ac:dyDescent="0.25">
      <c r="A1457" t="s">
        <v>283</v>
      </c>
      <c r="B1457">
        <v>1456</v>
      </c>
      <c r="C1457" t="s">
        <v>273</v>
      </c>
      <c r="D1457">
        <v>3</v>
      </c>
      <c r="E1457">
        <v>477082.4</v>
      </c>
      <c r="F1457">
        <v>171356</v>
      </c>
      <c r="G1457">
        <v>41.589999999999996</v>
      </c>
      <c r="H1457">
        <v>41.589999999999996</v>
      </c>
      <c r="I1457">
        <v>42.22</v>
      </c>
      <c r="J1457">
        <v>42.22</v>
      </c>
      <c r="K1457" s="4">
        <f t="shared" si="66"/>
        <v>0</v>
      </c>
      <c r="L1457" s="7">
        <f t="shared" si="67"/>
        <v>0</v>
      </c>
      <c r="M1457">
        <f t="shared" si="68"/>
        <v>0</v>
      </c>
    </row>
    <row r="1458" spans="1:13" x14ac:dyDescent="0.25">
      <c r="A1458" t="s">
        <v>283</v>
      </c>
      <c r="B1458">
        <v>1457</v>
      </c>
      <c r="C1458" t="s">
        <v>273</v>
      </c>
      <c r="D1458">
        <v>4</v>
      </c>
      <c r="E1458">
        <v>477079.6</v>
      </c>
      <c r="F1458">
        <v>171352.3</v>
      </c>
      <c r="G1458">
        <v>40.51</v>
      </c>
      <c r="H1458">
        <v>40.51</v>
      </c>
      <c r="I1458">
        <v>41.139999999999993</v>
      </c>
      <c r="J1458">
        <v>41.139999999999993</v>
      </c>
      <c r="K1458" s="4">
        <f t="shared" si="66"/>
        <v>0</v>
      </c>
      <c r="L1458" s="7">
        <f t="shared" si="67"/>
        <v>0</v>
      </c>
      <c r="M1458">
        <f t="shared" si="68"/>
        <v>0</v>
      </c>
    </row>
    <row r="1459" spans="1:13" x14ac:dyDescent="0.25">
      <c r="A1459" t="s">
        <v>283</v>
      </c>
      <c r="B1459">
        <v>1458</v>
      </c>
      <c r="C1459" t="s">
        <v>273</v>
      </c>
      <c r="D1459">
        <v>5</v>
      </c>
      <c r="E1459">
        <v>477075</v>
      </c>
      <c r="F1459">
        <v>171355</v>
      </c>
      <c r="G1459">
        <v>40.51</v>
      </c>
      <c r="H1459">
        <v>40.51</v>
      </c>
      <c r="I1459">
        <v>41.23</v>
      </c>
      <c r="J1459">
        <v>41.139999999999993</v>
      </c>
      <c r="K1459" s="4">
        <f t="shared" si="66"/>
        <v>0</v>
      </c>
      <c r="L1459" s="7">
        <f t="shared" si="67"/>
        <v>0</v>
      </c>
      <c r="M1459">
        <f t="shared" si="68"/>
        <v>0</v>
      </c>
    </row>
    <row r="1460" spans="1:13" x14ac:dyDescent="0.25">
      <c r="A1460" t="s">
        <v>283</v>
      </c>
      <c r="B1460">
        <v>1461</v>
      </c>
      <c r="C1460" t="s">
        <v>274</v>
      </c>
      <c r="D1460">
        <v>5</v>
      </c>
      <c r="E1460">
        <v>477241.8</v>
      </c>
      <c r="F1460">
        <v>171174.7</v>
      </c>
      <c r="G1460">
        <v>47.71</v>
      </c>
      <c r="H1460">
        <v>47.62</v>
      </c>
      <c r="I1460">
        <v>48.339999999999996</v>
      </c>
      <c r="J1460">
        <v>48.339999999999996</v>
      </c>
      <c r="K1460" s="4">
        <f t="shared" si="66"/>
        <v>-0.1</v>
      </c>
      <c r="L1460" s="7">
        <f t="shared" si="67"/>
        <v>0.1</v>
      </c>
      <c r="M1460">
        <f t="shared" si="68"/>
        <v>1</v>
      </c>
    </row>
    <row r="1461" spans="1:13" x14ac:dyDescent="0.25">
      <c r="A1461" t="s">
        <v>283</v>
      </c>
      <c r="B1461">
        <v>1468</v>
      </c>
      <c r="C1461" t="s">
        <v>274</v>
      </c>
      <c r="D1461">
        <v>4</v>
      </c>
      <c r="E1461">
        <v>477241.59999999998</v>
      </c>
      <c r="F1461">
        <v>171169.5</v>
      </c>
      <c r="G1461">
        <v>39.97</v>
      </c>
      <c r="H1461">
        <v>39.879999999999995</v>
      </c>
      <c r="I1461">
        <v>40.599999999999994</v>
      </c>
      <c r="J1461">
        <v>40.599999999999994</v>
      </c>
      <c r="K1461" s="4">
        <f t="shared" si="66"/>
        <v>-0.1</v>
      </c>
      <c r="L1461" s="7">
        <f t="shared" si="67"/>
        <v>0.1</v>
      </c>
      <c r="M1461">
        <f t="shared" si="68"/>
        <v>0</v>
      </c>
    </row>
    <row r="1462" spans="1:13" x14ac:dyDescent="0.25">
      <c r="A1462" t="s">
        <v>283</v>
      </c>
      <c r="B1462">
        <v>1459</v>
      </c>
      <c r="C1462" t="s">
        <v>274</v>
      </c>
      <c r="D1462">
        <v>1</v>
      </c>
      <c r="E1462">
        <v>477252</v>
      </c>
      <c r="F1462">
        <v>171182.8</v>
      </c>
      <c r="G1462">
        <v>47.98</v>
      </c>
      <c r="H1462">
        <v>47.98</v>
      </c>
      <c r="I1462">
        <v>48.61</v>
      </c>
      <c r="J1462">
        <v>48.61</v>
      </c>
      <c r="K1462" s="4">
        <f t="shared" si="66"/>
        <v>0</v>
      </c>
      <c r="L1462" s="7">
        <f t="shared" si="67"/>
        <v>0</v>
      </c>
      <c r="M1462">
        <f t="shared" si="68"/>
        <v>0</v>
      </c>
    </row>
    <row r="1463" spans="1:13" x14ac:dyDescent="0.25">
      <c r="A1463" t="s">
        <v>283</v>
      </c>
      <c r="B1463">
        <v>1460</v>
      </c>
      <c r="C1463" t="s">
        <v>274</v>
      </c>
      <c r="D1463">
        <v>6</v>
      </c>
      <c r="E1463">
        <v>477247</v>
      </c>
      <c r="F1463">
        <v>171181.4</v>
      </c>
      <c r="G1463">
        <v>47.8</v>
      </c>
      <c r="H1463">
        <v>47.8</v>
      </c>
      <c r="I1463">
        <v>48.43</v>
      </c>
      <c r="J1463">
        <v>48.43</v>
      </c>
      <c r="K1463" s="4">
        <f t="shared" si="66"/>
        <v>0</v>
      </c>
      <c r="L1463" s="7">
        <f t="shared" si="67"/>
        <v>0</v>
      </c>
      <c r="M1463">
        <f t="shared" si="68"/>
        <v>0</v>
      </c>
    </row>
    <row r="1464" spans="1:13" x14ac:dyDescent="0.25">
      <c r="A1464" t="s">
        <v>283</v>
      </c>
      <c r="B1464">
        <v>1462</v>
      </c>
      <c r="C1464" t="s">
        <v>274</v>
      </c>
      <c r="D1464">
        <v>1</v>
      </c>
      <c r="E1464">
        <v>477252</v>
      </c>
      <c r="F1464">
        <v>171182.8</v>
      </c>
      <c r="G1464">
        <v>45.999999999999993</v>
      </c>
      <c r="H1464">
        <v>45.999999999999993</v>
      </c>
      <c r="I1464">
        <v>46.72</v>
      </c>
      <c r="J1464">
        <v>46.629999999999995</v>
      </c>
      <c r="K1464" s="4">
        <f t="shared" si="66"/>
        <v>0</v>
      </c>
      <c r="L1464" s="7">
        <f t="shared" si="67"/>
        <v>0</v>
      </c>
      <c r="M1464">
        <f t="shared" si="68"/>
        <v>0</v>
      </c>
    </row>
    <row r="1465" spans="1:13" x14ac:dyDescent="0.25">
      <c r="A1465" t="s">
        <v>283</v>
      </c>
      <c r="B1465">
        <v>1463</v>
      </c>
      <c r="C1465" t="s">
        <v>274</v>
      </c>
      <c r="D1465">
        <v>6</v>
      </c>
      <c r="E1465">
        <v>477247</v>
      </c>
      <c r="F1465">
        <v>171181.4</v>
      </c>
      <c r="G1465">
        <v>45.639999999999993</v>
      </c>
      <c r="H1465">
        <v>45.639999999999993</v>
      </c>
      <c r="I1465">
        <v>46.36</v>
      </c>
      <c r="J1465">
        <v>46.36</v>
      </c>
      <c r="K1465" s="4">
        <f t="shared" si="66"/>
        <v>0</v>
      </c>
      <c r="L1465" s="7">
        <f t="shared" si="67"/>
        <v>0</v>
      </c>
      <c r="M1465">
        <f t="shared" si="68"/>
        <v>0</v>
      </c>
    </row>
    <row r="1466" spans="1:13" x14ac:dyDescent="0.25">
      <c r="A1466" t="s">
        <v>283</v>
      </c>
      <c r="B1466">
        <v>1464</v>
      </c>
      <c r="C1466" t="s">
        <v>274</v>
      </c>
      <c r="D1466">
        <v>5</v>
      </c>
      <c r="E1466">
        <v>477241.8</v>
      </c>
      <c r="F1466">
        <v>171174.7</v>
      </c>
      <c r="G1466">
        <v>45.46</v>
      </c>
      <c r="H1466">
        <v>45.46</v>
      </c>
      <c r="I1466">
        <v>46.18</v>
      </c>
      <c r="J1466">
        <v>46.089999999999996</v>
      </c>
      <c r="K1466" s="4">
        <f t="shared" si="66"/>
        <v>0</v>
      </c>
      <c r="L1466" s="7">
        <f t="shared" si="67"/>
        <v>0</v>
      </c>
      <c r="M1466">
        <f t="shared" si="68"/>
        <v>0</v>
      </c>
    </row>
    <row r="1467" spans="1:13" x14ac:dyDescent="0.25">
      <c r="A1467" t="s">
        <v>283</v>
      </c>
      <c r="B1467">
        <v>1465</v>
      </c>
      <c r="C1467" t="s">
        <v>274</v>
      </c>
      <c r="D1467">
        <v>4</v>
      </c>
      <c r="E1467">
        <v>477241.59999999998</v>
      </c>
      <c r="F1467">
        <v>171169.5</v>
      </c>
      <c r="G1467">
        <v>42.489999999999995</v>
      </c>
      <c r="H1467">
        <v>42.489999999999995</v>
      </c>
      <c r="I1467">
        <v>43.21</v>
      </c>
      <c r="J1467">
        <v>43.12</v>
      </c>
      <c r="K1467" s="4">
        <f t="shared" si="66"/>
        <v>0</v>
      </c>
      <c r="L1467" s="7">
        <f t="shared" si="67"/>
        <v>0</v>
      </c>
      <c r="M1467">
        <f t="shared" si="68"/>
        <v>0</v>
      </c>
    </row>
    <row r="1468" spans="1:13" x14ac:dyDescent="0.25">
      <c r="A1468" t="s">
        <v>283</v>
      </c>
      <c r="B1468">
        <v>1466</v>
      </c>
      <c r="C1468" t="s">
        <v>274</v>
      </c>
      <c r="D1468">
        <v>2</v>
      </c>
      <c r="E1468">
        <v>477251.8</v>
      </c>
      <c r="F1468">
        <v>171177.60000000001</v>
      </c>
      <c r="G1468">
        <v>41.589999999999996</v>
      </c>
      <c r="H1468">
        <v>41.589999999999996</v>
      </c>
      <c r="I1468">
        <v>42.22</v>
      </c>
      <c r="J1468">
        <v>42.22</v>
      </c>
      <c r="K1468" s="4">
        <f t="shared" si="66"/>
        <v>0</v>
      </c>
      <c r="L1468" s="7">
        <f t="shared" si="67"/>
        <v>0</v>
      </c>
      <c r="M1468">
        <f t="shared" si="68"/>
        <v>0</v>
      </c>
    </row>
    <row r="1469" spans="1:13" x14ac:dyDescent="0.25">
      <c r="A1469" t="s">
        <v>283</v>
      </c>
      <c r="B1469">
        <v>1467</v>
      </c>
      <c r="C1469" t="s">
        <v>274</v>
      </c>
      <c r="D1469">
        <v>3</v>
      </c>
      <c r="E1469">
        <v>477246.6</v>
      </c>
      <c r="F1469">
        <v>171171</v>
      </c>
      <c r="G1469">
        <v>41.499999999999993</v>
      </c>
      <c r="H1469">
        <v>41.499999999999993</v>
      </c>
      <c r="I1469">
        <v>42.129999999999995</v>
      </c>
      <c r="J1469">
        <v>42.129999999999995</v>
      </c>
      <c r="K1469" s="4">
        <f t="shared" si="66"/>
        <v>0</v>
      </c>
      <c r="L1469" s="7">
        <f t="shared" si="67"/>
        <v>0</v>
      </c>
      <c r="M1469">
        <f t="shared" si="68"/>
        <v>0</v>
      </c>
    </row>
    <row r="1470" spans="1:13" x14ac:dyDescent="0.25">
      <c r="A1470" t="s">
        <v>283</v>
      </c>
      <c r="B1470">
        <v>1469</v>
      </c>
      <c r="C1470" t="s">
        <v>274</v>
      </c>
      <c r="D1470">
        <v>2</v>
      </c>
      <c r="E1470">
        <v>477251.8</v>
      </c>
      <c r="F1470">
        <v>171177.60000000001</v>
      </c>
      <c r="G1470">
        <v>39.249999999999993</v>
      </c>
      <c r="H1470">
        <v>39.249999999999993</v>
      </c>
      <c r="I1470">
        <v>39.879999999999995</v>
      </c>
      <c r="J1470">
        <v>39.879999999999995</v>
      </c>
      <c r="K1470" s="4">
        <f t="shared" si="66"/>
        <v>0</v>
      </c>
      <c r="L1470" s="7">
        <f t="shared" si="67"/>
        <v>0</v>
      </c>
      <c r="M1470">
        <f t="shared" si="68"/>
        <v>0</v>
      </c>
    </row>
    <row r="1471" spans="1:13" x14ac:dyDescent="0.25">
      <c r="A1471" t="s">
        <v>283</v>
      </c>
      <c r="B1471">
        <v>1470</v>
      </c>
      <c r="C1471" t="s">
        <v>274</v>
      </c>
      <c r="D1471">
        <v>3</v>
      </c>
      <c r="E1471">
        <v>477246.6</v>
      </c>
      <c r="F1471">
        <v>171171</v>
      </c>
      <c r="G1471">
        <v>39.249999999999993</v>
      </c>
      <c r="H1471">
        <v>39.249999999999993</v>
      </c>
      <c r="I1471">
        <v>39.879999999999995</v>
      </c>
      <c r="J1471">
        <v>39.879999999999995</v>
      </c>
      <c r="K1471" s="4">
        <f t="shared" si="66"/>
        <v>0</v>
      </c>
      <c r="L1471" s="7">
        <f t="shared" si="67"/>
        <v>0</v>
      </c>
      <c r="M1471">
        <f t="shared" si="68"/>
        <v>0</v>
      </c>
    </row>
    <row r="1472" spans="1:13" x14ac:dyDescent="0.25">
      <c r="A1472" t="s">
        <v>283</v>
      </c>
      <c r="B1472">
        <v>1487</v>
      </c>
      <c r="C1472" t="s">
        <v>275</v>
      </c>
      <c r="D1472">
        <v>5</v>
      </c>
      <c r="E1472">
        <v>477009.7</v>
      </c>
      <c r="F1472">
        <v>171414.5</v>
      </c>
      <c r="G1472">
        <v>44.47</v>
      </c>
      <c r="H1472">
        <v>44.56</v>
      </c>
      <c r="I1472">
        <v>45.099999999999994</v>
      </c>
      <c r="J1472">
        <v>45.19</v>
      </c>
      <c r="K1472" s="4">
        <f t="shared" si="66"/>
        <v>0.1</v>
      </c>
      <c r="L1472" s="7">
        <f t="shared" si="67"/>
        <v>0.1</v>
      </c>
      <c r="M1472">
        <f t="shared" si="68"/>
        <v>1</v>
      </c>
    </row>
    <row r="1473" spans="1:13" x14ac:dyDescent="0.25">
      <c r="A1473" t="s">
        <v>283</v>
      </c>
      <c r="B1473">
        <v>1471</v>
      </c>
      <c r="C1473" t="s">
        <v>275</v>
      </c>
      <c r="D1473">
        <v>1</v>
      </c>
      <c r="E1473">
        <v>477004.7</v>
      </c>
      <c r="F1473">
        <v>171418.7</v>
      </c>
      <c r="G1473">
        <v>51.04</v>
      </c>
      <c r="H1473">
        <v>51.04</v>
      </c>
      <c r="I1473">
        <v>51.67</v>
      </c>
      <c r="J1473">
        <v>51.67</v>
      </c>
      <c r="K1473" s="4">
        <f t="shared" si="66"/>
        <v>0</v>
      </c>
      <c r="L1473" s="7">
        <f t="shared" si="67"/>
        <v>0</v>
      </c>
      <c r="M1473">
        <f t="shared" si="68"/>
        <v>0</v>
      </c>
    </row>
    <row r="1474" spans="1:13" x14ac:dyDescent="0.25">
      <c r="A1474" t="s">
        <v>283</v>
      </c>
      <c r="B1474">
        <v>1472</v>
      </c>
      <c r="C1474" t="s">
        <v>275</v>
      </c>
      <c r="D1474">
        <v>4</v>
      </c>
      <c r="E1474">
        <v>477009.5</v>
      </c>
      <c r="F1474">
        <v>171417.5</v>
      </c>
      <c r="G1474">
        <v>51.04</v>
      </c>
      <c r="H1474">
        <v>51.04</v>
      </c>
      <c r="I1474">
        <v>51.67</v>
      </c>
      <c r="J1474">
        <v>51.67</v>
      </c>
      <c r="K1474" s="4">
        <f t="shared" ref="K1474:K1537" si="69">ROUND(H1474-G1474,1)</f>
        <v>0</v>
      </c>
      <c r="L1474" s="7">
        <f t="shared" ref="L1474:L1537" si="70">ABS(K1474)</f>
        <v>0</v>
      </c>
      <c r="M1474">
        <f t="shared" si="68"/>
        <v>0</v>
      </c>
    </row>
    <row r="1475" spans="1:13" x14ac:dyDescent="0.25">
      <c r="A1475" t="s">
        <v>283</v>
      </c>
      <c r="B1475">
        <v>1473</v>
      </c>
      <c r="C1475" t="s">
        <v>275</v>
      </c>
      <c r="D1475">
        <v>2</v>
      </c>
      <c r="E1475">
        <v>477006.8</v>
      </c>
      <c r="F1475">
        <v>171416.8</v>
      </c>
      <c r="G1475">
        <v>50.05</v>
      </c>
      <c r="H1475">
        <v>50.05</v>
      </c>
      <c r="I1475">
        <v>50.68</v>
      </c>
      <c r="J1475">
        <v>50.68</v>
      </c>
      <c r="K1475" s="4">
        <f t="shared" si="69"/>
        <v>0</v>
      </c>
      <c r="L1475" s="7">
        <f t="shared" si="70"/>
        <v>0</v>
      </c>
      <c r="M1475">
        <f t="shared" ref="M1475:M1538" si="71">IF(C1475=C1474,0,1)</f>
        <v>0</v>
      </c>
    </row>
    <row r="1476" spans="1:13" x14ac:dyDescent="0.25">
      <c r="A1476" t="s">
        <v>283</v>
      </c>
      <c r="B1476">
        <v>1474</v>
      </c>
      <c r="C1476" t="s">
        <v>275</v>
      </c>
      <c r="D1476">
        <v>3</v>
      </c>
      <c r="E1476">
        <v>477007.9</v>
      </c>
      <c r="F1476">
        <v>171417.2</v>
      </c>
      <c r="G1476">
        <v>49.51</v>
      </c>
      <c r="H1476">
        <v>49.51</v>
      </c>
      <c r="I1476">
        <v>50.139999999999993</v>
      </c>
      <c r="J1476">
        <v>50.139999999999993</v>
      </c>
      <c r="K1476" s="4">
        <f t="shared" si="69"/>
        <v>0</v>
      </c>
      <c r="L1476" s="7">
        <f t="shared" si="70"/>
        <v>0</v>
      </c>
      <c r="M1476">
        <f t="shared" si="71"/>
        <v>0</v>
      </c>
    </row>
    <row r="1477" spans="1:13" x14ac:dyDescent="0.25">
      <c r="A1477" t="s">
        <v>283</v>
      </c>
      <c r="B1477">
        <v>1475</v>
      </c>
      <c r="C1477" t="s">
        <v>275</v>
      </c>
      <c r="D1477">
        <v>4</v>
      </c>
      <c r="E1477">
        <v>477009.5</v>
      </c>
      <c r="F1477">
        <v>171417.5</v>
      </c>
      <c r="G1477">
        <v>48.519999999999996</v>
      </c>
      <c r="H1477">
        <v>48.519999999999996</v>
      </c>
      <c r="I1477">
        <v>49.15</v>
      </c>
      <c r="J1477">
        <v>49.15</v>
      </c>
      <c r="K1477" s="4">
        <f t="shared" si="69"/>
        <v>0</v>
      </c>
      <c r="L1477" s="7">
        <f t="shared" si="70"/>
        <v>0</v>
      </c>
      <c r="M1477">
        <f t="shared" si="71"/>
        <v>0</v>
      </c>
    </row>
    <row r="1478" spans="1:13" x14ac:dyDescent="0.25">
      <c r="A1478" t="s">
        <v>283</v>
      </c>
      <c r="B1478">
        <v>1476</v>
      </c>
      <c r="C1478" t="s">
        <v>275</v>
      </c>
      <c r="D1478">
        <v>1</v>
      </c>
      <c r="E1478">
        <v>477004.7</v>
      </c>
      <c r="F1478">
        <v>171418.7</v>
      </c>
      <c r="G1478">
        <v>48.43</v>
      </c>
      <c r="H1478">
        <v>48.43</v>
      </c>
      <c r="I1478">
        <v>49.06</v>
      </c>
      <c r="J1478">
        <v>49.06</v>
      </c>
      <c r="K1478" s="4">
        <f t="shared" si="69"/>
        <v>0</v>
      </c>
      <c r="L1478" s="7">
        <f t="shared" si="70"/>
        <v>0</v>
      </c>
      <c r="M1478">
        <f t="shared" si="71"/>
        <v>0</v>
      </c>
    </row>
    <row r="1479" spans="1:13" x14ac:dyDescent="0.25">
      <c r="A1479" t="s">
        <v>283</v>
      </c>
      <c r="B1479">
        <v>1477</v>
      </c>
      <c r="C1479" t="s">
        <v>275</v>
      </c>
      <c r="D1479">
        <v>2</v>
      </c>
      <c r="E1479">
        <v>477006.8</v>
      </c>
      <c r="F1479">
        <v>171416.8</v>
      </c>
      <c r="G1479">
        <v>47.62</v>
      </c>
      <c r="H1479">
        <v>47.62</v>
      </c>
      <c r="I1479">
        <v>48.249999999999993</v>
      </c>
      <c r="J1479">
        <v>48.249999999999993</v>
      </c>
      <c r="K1479" s="4">
        <f t="shared" si="69"/>
        <v>0</v>
      </c>
      <c r="L1479" s="7">
        <f t="shared" si="70"/>
        <v>0</v>
      </c>
      <c r="M1479">
        <f t="shared" si="71"/>
        <v>0</v>
      </c>
    </row>
    <row r="1480" spans="1:13" x14ac:dyDescent="0.25">
      <c r="A1480" t="s">
        <v>283</v>
      </c>
      <c r="B1480">
        <v>1478</v>
      </c>
      <c r="C1480" t="s">
        <v>275</v>
      </c>
      <c r="D1480">
        <v>9</v>
      </c>
      <c r="E1480">
        <v>476999.5</v>
      </c>
      <c r="F1480">
        <v>171412.1</v>
      </c>
      <c r="G1480">
        <v>47.62</v>
      </c>
      <c r="H1480">
        <v>47.62</v>
      </c>
      <c r="I1480">
        <v>48.249999999999993</v>
      </c>
      <c r="J1480">
        <v>48.249999999999993</v>
      </c>
      <c r="K1480" s="4">
        <f t="shared" si="69"/>
        <v>0</v>
      </c>
      <c r="L1480" s="7">
        <f t="shared" si="70"/>
        <v>0</v>
      </c>
      <c r="M1480">
        <f t="shared" si="71"/>
        <v>0</v>
      </c>
    </row>
    <row r="1481" spans="1:13" x14ac:dyDescent="0.25">
      <c r="A1481" t="s">
        <v>283</v>
      </c>
      <c r="B1481">
        <v>1479</v>
      </c>
      <c r="C1481" t="s">
        <v>275</v>
      </c>
      <c r="D1481">
        <v>10</v>
      </c>
      <c r="E1481">
        <v>477001.5</v>
      </c>
      <c r="F1481">
        <v>171416.3</v>
      </c>
      <c r="G1481">
        <v>47.53</v>
      </c>
      <c r="H1481">
        <v>47.53</v>
      </c>
      <c r="I1481">
        <v>48.160000000000004</v>
      </c>
      <c r="J1481">
        <v>48.160000000000004</v>
      </c>
      <c r="K1481" s="4">
        <f t="shared" si="69"/>
        <v>0</v>
      </c>
      <c r="L1481" s="7">
        <f t="shared" si="70"/>
        <v>0</v>
      </c>
      <c r="M1481">
        <f t="shared" si="71"/>
        <v>0</v>
      </c>
    </row>
    <row r="1482" spans="1:13" x14ac:dyDescent="0.25">
      <c r="A1482" t="s">
        <v>283</v>
      </c>
      <c r="B1482">
        <v>1480</v>
      </c>
      <c r="C1482" t="s">
        <v>275</v>
      </c>
      <c r="D1482">
        <v>5</v>
      </c>
      <c r="E1482">
        <v>477009.7</v>
      </c>
      <c r="F1482">
        <v>171414.5</v>
      </c>
      <c r="G1482">
        <v>47.349999999999994</v>
      </c>
      <c r="H1482">
        <v>47.349999999999994</v>
      </c>
      <c r="I1482">
        <v>47.98</v>
      </c>
      <c r="J1482">
        <v>47.98</v>
      </c>
      <c r="K1482" s="4">
        <f t="shared" si="69"/>
        <v>0</v>
      </c>
      <c r="L1482" s="7">
        <f t="shared" si="70"/>
        <v>0</v>
      </c>
      <c r="M1482">
        <f t="shared" si="71"/>
        <v>0</v>
      </c>
    </row>
    <row r="1483" spans="1:13" x14ac:dyDescent="0.25">
      <c r="A1483" t="s">
        <v>283</v>
      </c>
      <c r="B1483">
        <v>1481</v>
      </c>
      <c r="C1483" t="s">
        <v>275</v>
      </c>
      <c r="D1483">
        <v>3</v>
      </c>
      <c r="E1483">
        <v>477007.9</v>
      </c>
      <c r="F1483">
        <v>171417.2</v>
      </c>
      <c r="G1483">
        <v>46.9</v>
      </c>
      <c r="H1483">
        <v>46.9</v>
      </c>
      <c r="I1483">
        <v>47.53</v>
      </c>
      <c r="J1483">
        <v>47.53</v>
      </c>
      <c r="K1483" s="4">
        <f t="shared" si="69"/>
        <v>0</v>
      </c>
      <c r="L1483" s="7">
        <f t="shared" si="70"/>
        <v>0</v>
      </c>
      <c r="M1483">
        <f t="shared" si="71"/>
        <v>0</v>
      </c>
    </row>
    <row r="1484" spans="1:13" x14ac:dyDescent="0.25">
      <c r="A1484" t="s">
        <v>283</v>
      </c>
      <c r="B1484">
        <v>1482</v>
      </c>
      <c r="C1484" t="s">
        <v>275</v>
      </c>
      <c r="D1484">
        <v>8</v>
      </c>
      <c r="E1484">
        <v>476999.5</v>
      </c>
      <c r="F1484">
        <v>171410.8</v>
      </c>
      <c r="G1484">
        <v>46.449999999999996</v>
      </c>
      <c r="H1484">
        <v>46.449999999999996</v>
      </c>
      <c r="I1484">
        <v>47.08</v>
      </c>
      <c r="J1484">
        <v>47.08</v>
      </c>
      <c r="K1484" s="4">
        <f t="shared" si="69"/>
        <v>0</v>
      </c>
      <c r="L1484" s="7">
        <f t="shared" si="70"/>
        <v>0</v>
      </c>
      <c r="M1484">
        <f t="shared" si="71"/>
        <v>0</v>
      </c>
    </row>
    <row r="1485" spans="1:13" x14ac:dyDescent="0.25">
      <c r="A1485" t="s">
        <v>283</v>
      </c>
      <c r="B1485">
        <v>1483</v>
      </c>
      <c r="C1485" t="s">
        <v>275</v>
      </c>
      <c r="D1485">
        <v>6</v>
      </c>
      <c r="E1485">
        <v>477007.6</v>
      </c>
      <c r="F1485">
        <v>171409.8</v>
      </c>
      <c r="G1485">
        <v>46.36</v>
      </c>
      <c r="H1485">
        <v>46.36</v>
      </c>
      <c r="I1485">
        <v>46.989999999999995</v>
      </c>
      <c r="J1485">
        <v>46.989999999999995</v>
      </c>
      <c r="K1485" s="4">
        <f t="shared" si="69"/>
        <v>0</v>
      </c>
      <c r="L1485" s="7">
        <f t="shared" si="70"/>
        <v>0</v>
      </c>
      <c r="M1485">
        <f t="shared" si="71"/>
        <v>0</v>
      </c>
    </row>
    <row r="1486" spans="1:13" x14ac:dyDescent="0.25">
      <c r="A1486" t="s">
        <v>283</v>
      </c>
      <c r="B1486">
        <v>1484</v>
      </c>
      <c r="C1486" t="s">
        <v>275</v>
      </c>
      <c r="D1486">
        <v>7</v>
      </c>
      <c r="E1486">
        <v>477003.2</v>
      </c>
      <c r="F1486">
        <v>171409</v>
      </c>
      <c r="G1486">
        <v>45.910000000000004</v>
      </c>
      <c r="H1486">
        <v>45.910000000000004</v>
      </c>
      <c r="I1486">
        <v>46.54</v>
      </c>
      <c r="J1486">
        <v>46.54</v>
      </c>
      <c r="K1486" s="4">
        <f t="shared" si="69"/>
        <v>0</v>
      </c>
      <c r="L1486" s="7">
        <f t="shared" si="70"/>
        <v>0</v>
      </c>
      <c r="M1486">
        <f t="shared" si="71"/>
        <v>0</v>
      </c>
    </row>
    <row r="1487" spans="1:13" x14ac:dyDescent="0.25">
      <c r="A1487" t="s">
        <v>283</v>
      </c>
      <c r="B1487">
        <v>1485</v>
      </c>
      <c r="C1487" t="s">
        <v>275</v>
      </c>
      <c r="D1487">
        <v>9</v>
      </c>
      <c r="E1487">
        <v>476999.5</v>
      </c>
      <c r="F1487">
        <v>171412.1</v>
      </c>
      <c r="G1487">
        <v>45.01</v>
      </c>
      <c r="H1487">
        <v>45.01</v>
      </c>
      <c r="I1487">
        <v>45.639999999999993</v>
      </c>
      <c r="J1487">
        <v>45.639999999999993</v>
      </c>
      <c r="K1487" s="4">
        <f t="shared" si="69"/>
        <v>0</v>
      </c>
      <c r="L1487" s="7">
        <f t="shared" si="70"/>
        <v>0</v>
      </c>
      <c r="M1487">
        <f t="shared" si="71"/>
        <v>0</v>
      </c>
    </row>
    <row r="1488" spans="1:13" x14ac:dyDescent="0.25">
      <c r="A1488" t="s">
        <v>283</v>
      </c>
      <c r="B1488">
        <v>1486</v>
      </c>
      <c r="C1488" t="s">
        <v>275</v>
      </c>
      <c r="D1488">
        <v>10</v>
      </c>
      <c r="E1488">
        <v>477001.5</v>
      </c>
      <c r="F1488">
        <v>171416.3</v>
      </c>
      <c r="G1488">
        <v>44.83</v>
      </c>
      <c r="H1488">
        <v>44.83</v>
      </c>
      <c r="I1488">
        <v>45.46</v>
      </c>
      <c r="J1488">
        <v>45.46</v>
      </c>
      <c r="K1488" s="4">
        <f t="shared" si="69"/>
        <v>0</v>
      </c>
      <c r="L1488" s="7">
        <f t="shared" si="70"/>
        <v>0</v>
      </c>
      <c r="M1488">
        <f t="shared" si="71"/>
        <v>0</v>
      </c>
    </row>
    <row r="1489" spans="1:13" x14ac:dyDescent="0.25">
      <c r="A1489" t="s">
        <v>283</v>
      </c>
      <c r="B1489">
        <v>1488</v>
      </c>
      <c r="C1489" t="s">
        <v>275</v>
      </c>
      <c r="D1489">
        <v>8</v>
      </c>
      <c r="E1489">
        <v>476999.5</v>
      </c>
      <c r="F1489">
        <v>171410.8</v>
      </c>
      <c r="G1489">
        <v>44.379999999999995</v>
      </c>
      <c r="H1489">
        <v>44.379999999999995</v>
      </c>
      <c r="I1489">
        <v>45.099999999999994</v>
      </c>
      <c r="J1489">
        <v>45.099999999999994</v>
      </c>
      <c r="K1489" s="4">
        <f t="shared" si="69"/>
        <v>0</v>
      </c>
      <c r="L1489" s="7">
        <f t="shared" si="70"/>
        <v>0</v>
      </c>
      <c r="M1489">
        <f t="shared" si="71"/>
        <v>0</v>
      </c>
    </row>
    <row r="1490" spans="1:13" x14ac:dyDescent="0.25">
      <c r="A1490" t="s">
        <v>283</v>
      </c>
      <c r="B1490">
        <v>1489</v>
      </c>
      <c r="C1490" t="s">
        <v>275</v>
      </c>
      <c r="D1490">
        <v>7</v>
      </c>
      <c r="E1490">
        <v>477003.2</v>
      </c>
      <c r="F1490">
        <v>171409</v>
      </c>
      <c r="G1490">
        <v>43.839999999999996</v>
      </c>
      <c r="H1490">
        <v>43.839999999999996</v>
      </c>
      <c r="I1490">
        <v>44.56</v>
      </c>
      <c r="J1490">
        <v>44.47</v>
      </c>
      <c r="K1490" s="4">
        <f t="shared" si="69"/>
        <v>0</v>
      </c>
      <c r="L1490" s="7">
        <f t="shared" si="70"/>
        <v>0</v>
      </c>
      <c r="M1490">
        <f t="shared" si="71"/>
        <v>0</v>
      </c>
    </row>
    <row r="1491" spans="1:13" x14ac:dyDescent="0.25">
      <c r="A1491" t="s">
        <v>283</v>
      </c>
      <c r="B1491">
        <v>1490</v>
      </c>
      <c r="C1491" t="s">
        <v>275</v>
      </c>
      <c r="D1491">
        <v>6</v>
      </c>
      <c r="E1491">
        <v>477007.6</v>
      </c>
      <c r="F1491">
        <v>171409.8</v>
      </c>
      <c r="G1491">
        <v>43.48</v>
      </c>
      <c r="H1491">
        <v>43.48</v>
      </c>
      <c r="I1491">
        <v>44.11</v>
      </c>
      <c r="J1491">
        <v>44.11</v>
      </c>
      <c r="K1491" s="4">
        <f t="shared" si="69"/>
        <v>0</v>
      </c>
      <c r="L1491" s="7">
        <f t="shared" si="70"/>
        <v>0</v>
      </c>
      <c r="M1491">
        <f t="shared" si="71"/>
        <v>0</v>
      </c>
    </row>
    <row r="1492" spans="1:13" x14ac:dyDescent="0.25">
      <c r="A1492" t="s">
        <v>283</v>
      </c>
      <c r="B1492">
        <v>1491</v>
      </c>
      <c r="C1492" t="s">
        <v>276</v>
      </c>
      <c r="D1492">
        <v>1</v>
      </c>
      <c r="E1492">
        <v>477123.7</v>
      </c>
      <c r="F1492">
        <v>171163.1</v>
      </c>
      <c r="G1492">
        <v>49.15</v>
      </c>
      <c r="H1492">
        <v>49.15</v>
      </c>
      <c r="I1492">
        <v>49.78</v>
      </c>
      <c r="J1492">
        <v>49.78</v>
      </c>
      <c r="K1492" s="4">
        <f t="shared" si="69"/>
        <v>0</v>
      </c>
      <c r="L1492" s="7">
        <f t="shared" si="70"/>
        <v>0</v>
      </c>
      <c r="M1492">
        <f t="shared" si="71"/>
        <v>1</v>
      </c>
    </row>
    <row r="1493" spans="1:13" x14ac:dyDescent="0.25">
      <c r="A1493" t="s">
        <v>283</v>
      </c>
      <c r="B1493">
        <v>1492</v>
      </c>
      <c r="C1493" t="s">
        <v>276</v>
      </c>
      <c r="D1493">
        <v>2</v>
      </c>
      <c r="E1493">
        <v>477130.8</v>
      </c>
      <c r="F1493">
        <v>171161.8</v>
      </c>
      <c r="G1493">
        <v>49.06</v>
      </c>
      <c r="H1493">
        <v>49.06</v>
      </c>
      <c r="I1493">
        <v>49.69</v>
      </c>
      <c r="J1493">
        <v>49.69</v>
      </c>
      <c r="K1493" s="4">
        <f t="shared" si="69"/>
        <v>0</v>
      </c>
      <c r="L1493" s="7">
        <f t="shared" si="70"/>
        <v>0</v>
      </c>
      <c r="M1493">
        <f t="shared" si="71"/>
        <v>0</v>
      </c>
    </row>
    <row r="1494" spans="1:13" x14ac:dyDescent="0.25">
      <c r="A1494" t="s">
        <v>283</v>
      </c>
      <c r="B1494">
        <v>1493</v>
      </c>
      <c r="C1494" t="s">
        <v>276</v>
      </c>
      <c r="D1494">
        <v>14</v>
      </c>
      <c r="E1494">
        <v>477119.4</v>
      </c>
      <c r="F1494">
        <v>171159.8</v>
      </c>
      <c r="G1494">
        <v>47.98</v>
      </c>
      <c r="H1494">
        <v>47.98</v>
      </c>
      <c r="I1494">
        <v>48.699999999999996</v>
      </c>
      <c r="J1494">
        <v>48.61</v>
      </c>
      <c r="K1494" s="4">
        <f t="shared" si="69"/>
        <v>0</v>
      </c>
      <c r="L1494" s="7">
        <f t="shared" si="70"/>
        <v>0</v>
      </c>
      <c r="M1494">
        <f t="shared" si="71"/>
        <v>0</v>
      </c>
    </row>
    <row r="1495" spans="1:13" x14ac:dyDescent="0.25">
      <c r="A1495" t="s">
        <v>283</v>
      </c>
      <c r="B1495">
        <v>1494</v>
      </c>
      <c r="C1495" t="s">
        <v>276</v>
      </c>
      <c r="D1495">
        <v>1</v>
      </c>
      <c r="E1495">
        <v>477123.7</v>
      </c>
      <c r="F1495">
        <v>171163.1</v>
      </c>
      <c r="G1495">
        <v>47.349999999999994</v>
      </c>
      <c r="H1495">
        <v>47.349999999999994</v>
      </c>
      <c r="I1495">
        <v>47.98</v>
      </c>
      <c r="J1495">
        <v>47.98</v>
      </c>
      <c r="K1495" s="4">
        <f t="shared" si="69"/>
        <v>0</v>
      </c>
      <c r="L1495" s="7">
        <f t="shared" si="70"/>
        <v>0</v>
      </c>
      <c r="M1495">
        <f t="shared" si="71"/>
        <v>0</v>
      </c>
    </row>
    <row r="1496" spans="1:13" x14ac:dyDescent="0.25">
      <c r="A1496" t="s">
        <v>283</v>
      </c>
      <c r="B1496">
        <v>1495</v>
      </c>
      <c r="C1496" t="s">
        <v>276</v>
      </c>
      <c r="D1496">
        <v>2</v>
      </c>
      <c r="E1496">
        <v>477130.8</v>
      </c>
      <c r="F1496">
        <v>171161.8</v>
      </c>
      <c r="G1496">
        <v>47.26</v>
      </c>
      <c r="H1496">
        <v>47.26</v>
      </c>
      <c r="I1496">
        <v>47.889999999999993</v>
      </c>
      <c r="J1496">
        <v>47.889999999999993</v>
      </c>
      <c r="K1496" s="4">
        <f t="shared" si="69"/>
        <v>0</v>
      </c>
      <c r="L1496" s="7">
        <f t="shared" si="70"/>
        <v>0</v>
      </c>
      <c r="M1496">
        <f t="shared" si="71"/>
        <v>0</v>
      </c>
    </row>
    <row r="1497" spans="1:13" x14ac:dyDescent="0.25">
      <c r="A1497" t="s">
        <v>283</v>
      </c>
      <c r="B1497">
        <v>1496</v>
      </c>
      <c r="C1497" t="s">
        <v>276</v>
      </c>
      <c r="D1497">
        <v>10</v>
      </c>
      <c r="E1497">
        <v>477117.2</v>
      </c>
      <c r="F1497">
        <v>171136.7</v>
      </c>
      <c r="G1497">
        <v>47.26</v>
      </c>
      <c r="H1497">
        <v>47.26</v>
      </c>
      <c r="I1497">
        <v>47.98</v>
      </c>
      <c r="J1497">
        <v>47.889999999999993</v>
      </c>
      <c r="K1497" s="4">
        <f t="shared" si="69"/>
        <v>0</v>
      </c>
      <c r="L1497" s="7">
        <f t="shared" si="70"/>
        <v>0</v>
      </c>
      <c r="M1497">
        <f t="shared" si="71"/>
        <v>0</v>
      </c>
    </row>
    <row r="1498" spans="1:13" x14ac:dyDescent="0.25">
      <c r="A1498" t="s">
        <v>283</v>
      </c>
      <c r="B1498">
        <v>1497</v>
      </c>
      <c r="C1498" t="s">
        <v>276</v>
      </c>
      <c r="D1498">
        <v>11</v>
      </c>
      <c r="E1498">
        <v>477118.5</v>
      </c>
      <c r="F1498">
        <v>171144.2</v>
      </c>
      <c r="G1498">
        <v>47.26</v>
      </c>
      <c r="H1498">
        <v>47.26</v>
      </c>
      <c r="I1498">
        <v>47.889999999999993</v>
      </c>
      <c r="J1498">
        <v>47.889999999999993</v>
      </c>
      <c r="K1498" s="4">
        <f t="shared" si="69"/>
        <v>0</v>
      </c>
      <c r="L1498" s="7">
        <f t="shared" si="70"/>
        <v>0</v>
      </c>
      <c r="M1498">
        <f t="shared" si="71"/>
        <v>0</v>
      </c>
    </row>
    <row r="1499" spans="1:13" x14ac:dyDescent="0.25">
      <c r="A1499" t="s">
        <v>283</v>
      </c>
      <c r="B1499">
        <v>1498</v>
      </c>
      <c r="C1499" t="s">
        <v>276</v>
      </c>
      <c r="D1499">
        <v>12</v>
      </c>
      <c r="E1499">
        <v>477119.9</v>
      </c>
      <c r="F1499">
        <v>171151.7</v>
      </c>
      <c r="G1499">
        <v>46.629999999999995</v>
      </c>
      <c r="H1499">
        <v>46.629999999999995</v>
      </c>
      <c r="I1499">
        <v>47.26</v>
      </c>
      <c r="J1499">
        <v>47.26</v>
      </c>
      <c r="K1499" s="4">
        <f t="shared" si="69"/>
        <v>0</v>
      </c>
      <c r="L1499" s="7">
        <f t="shared" si="70"/>
        <v>0</v>
      </c>
      <c r="M1499">
        <f t="shared" si="71"/>
        <v>0</v>
      </c>
    </row>
    <row r="1500" spans="1:13" x14ac:dyDescent="0.25">
      <c r="A1500" t="s">
        <v>283</v>
      </c>
      <c r="B1500">
        <v>1499</v>
      </c>
      <c r="C1500" t="s">
        <v>276</v>
      </c>
      <c r="D1500">
        <v>14</v>
      </c>
      <c r="E1500">
        <v>477119.4</v>
      </c>
      <c r="F1500">
        <v>171159.8</v>
      </c>
      <c r="G1500">
        <v>45.999999999999993</v>
      </c>
      <c r="H1500">
        <v>45.999999999999993</v>
      </c>
      <c r="I1500">
        <v>46.72</v>
      </c>
      <c r="J1500">
        <v>46.72</v>
      </c>
      <c r="K1500" s="4">
        <f t="shared" si="69"/>
        <v>0</v>
      </c>
      <c r="L1500" s="7">
        <f t="shared" si="70"/>
        <v>0</v>
      </c>
      <c r="M1500">
        <f t="shared" si="71"/>
        <v>0</v>
      </c>
    </row>
    <row r="1501" spans="1:13" x14ac:dyDescent="0.25">
      <c r="A1501" t="s">
        <v>283</v>
      </c>
      <c r="B1501">
        <v>1500</v>
      </c>
      <c r="C1501" t="s">
        <v>276</v>
      </c>
      <c r="D1501">
        <v>10</v>
      </c>
      <c r="E1501">
        <v>477117.2</v>
      </c>
      <c r="F1501">
        <v>171136.7</v>
      </c>
      <c r="G1501">
        <v>45.01</v>
      </c>
      <c r="H1501">
        <v>45.01</v>
      </c>
      <c r="I1501">
        <v>45.639999999999993</v>
      </c>
      <c r="J1501">
        <v>45.639999999999993</v>
      </c>
      <c r="K1501" s="4">
        <f t="shared" si="69"/>
        <v>0</v>
      </c>
      <c r="L1501" s="7">
        <f t="shared" si="70"/>
        <v>0</v>
      </c>
      <c r="M1501">
        <f t="shared" si="71"/>
        <v>0</v>
      </c>
    </row>
    <row r="1502" spans="1:13" x14ac:dyDescent="0.25">
      <c r="A1502" t="s">
        <v>283</v>
      </c>
      <c r="B1502">
        <v>1501</v>
      </c>
      <c r="C1502" t="s">
        <v>276</v>
      </c>
      <c r="D1502">
        <v>11</v>
      </c>
      <c r="E1502">
        <v>477118.5</v>
      </c>
      <c r="F1502">
        <v>171144.2</v>
      </c>
      <c r="G1502">
        <v>45.01</v>
      </c>
      <c r="H1502">
        <v>45.01</v>
      </c>
      <c r="I1502">
        <v>45.639999999999993</v>
      </c>
      <c r="J1502">
        <v>45.639999999999993</v>
      </c>
      <c r="K1502" s="4">
        <f t="shared" si="69"/>
        <v>0</v>
      </c>
      <c r="L1502" s="7">
        <f t="shared" si="70"/>
        <v>0</v>
      </c>
      <c r="M1502">
        <f t="shared" si="71"/>
        <v>0</v>
      </c>
    </row>
    <row r="1503" spans="1:13" x14ac:dyDescent="0.25">
      <c r="A1503" t="s">
        <v>283</v>
      </c>
      <c r="B1503">
        <v>1502</v>
      </c>
      <c r="C1503" t="s">
        <v>276</v>
      </c>
      <c r="D1503">
        <v>3</v>
      </c>
      <c r="E1503">
        <v>477133.7</v>
      </c>
      <c r="F1503">
        <v>171157.1</v>
      </c>
      <c r="G1503">
        <v>44.739999999999995</v>
      </c>
      <c r="H1503">
        <v>44.739999999999995</v>
      </c>
      <c r="I1503">
        <v>45.37</v>
      </c>
      <c r="J1503">
        <v>45.37</v>
      </c>
      <c r="K1503" s="4">
        <f t="shared" si="69"/>
        <v>0</v>
      </c>
      <c r="L1503" s="7">
        <f t="shared" si="70"/>
        <v>0</v>
      </c>
      <c r="M1503">
        <f t="shared" si="71"/>
        <v>0</v>
      </c>
    </row>
    <row r="1504" spans="1:13" x14ac:dyDescent="0.25">
      <c r="A1504" t="s">
        <v>283</v>
      </c>
      <c r="B1504">
        <v>1503</v>
      </c>
      <c r="C1504" t="s">
        <v>276</v>
      </c>
      <c r="D1504">
        <v>12</v>
      </c>
      <c r="E1504">
        <v>477119.9</v>
      </c>
      <c r="F1504">
        <v>171151.7</v>
      </c>
      <c r="G1504">
        <v>44.47</v>
      </c>
      <c r="H1504">
        <v>44.47</v>
      </c>
      <c r="I1504">
        <v>45.19</v>
      </c>
      <c r="J1504">
        <v>45.19</v>
      </c>
      <c r="K1504" s="4">
        <f t="shared" si="69"/>
        <v>0</v>
      </c>
      <c r="L1504" s="7">
        <f t="shared" si="70"/>
        <v>0</v>
      </c>
      <c r="M1504">
        <f t="shared" si="71"/>
        <v>0</v>
      </c>
    </row>
    <row r="1505" spans="1:13" x14ac:dyDescent="0.25">
      <c r="A1505" t="s">
        <v>283</v>
      </c>
      <c r="B1505">
        <v>1504</v>
      </c>
      <c r="C1505" t="s">
        <v>276</v>
      </c>
      <c r="D1505">
        <v>8</v>
      </c>
      <c r="E1505">
        <v>477125.2</v>
      </c>
      <c r="F1505">
        <v>171134.5</v>
      </c>
      <c r="G1505">
        <v>43.93</v>
      </c>
      <c r="H1505">
        <v>43.93</v>
      </c>
      <c r="I1505">
        <v>44.56</v>
      </c>
      <c r="J1505">
        <v>44.56</v>
      </c>
      <c r="K1505" s="4">
        <f t="shared" si="69"/>
        <v>0</v>
      </c>
      <c r="L1505" s="7">
        <f t="shared" si="70"/>
        <v>0</v>
      </c>
      <c r="M1505">
        <f t="shared" si="71"/>
        <v>0</v>
      </c>
    </row>
    <row r="1506" spans="1:13" x14ac:dyDescent="0.25">
      <c r="A1506" t="s">
        <v>283</v>
      </c>
      <c r="B1506">
        <v>1505</v>
      </c>
      <c r="C1506" t="s">
        <v>276</v>
      </c>
      <c r="D1506">
        <v>7</v>
      </c>
      <c r="E1506">
        <v>477126.3</v>
      </c>
      <c r="F1506">
        <v>171140.8</v>
      </c>
      <c r="G1506">
        <v>43.660000000000004</v>
      </c>
      <c r="H1506">
        <v>43.660000000000004</v>
      </c>
      <c r="I1506">
        <v>44.29</v>
      </c>
      <c r="J1506">
        <v>44.29</v>
      </c>
      <c r="K1506" s="4">
        <f t="shared" si="69"/>
        <v>0</v>
      </c>
      <c r="L1506" s="7">
        <f t="shared" si="70"/>
        <v>0</v>
      </c>
      <c r="M1506">
        <f t="shared" si="71"/>
        <v>0</v>
      </c>
    </row>
    <row r="1507" spans="1:13" x14ac:dyDescent="0.25">
      <c r="A1507" t="s">
        <v>283</v>
      </c>
      <c r="B1507">
        <v>1506</v>
      </c>
      <c r="C1507" t="s">
        <v>276</v>
      </c>
      <c r="D1507">
        <v>6</v>
      </c>
      <c r="E1507">
        <v>477127.2</v>
      </c>
      <c r="F1507">
        <v>171145.7</v>
      </c>
      <c r="G1507">
        <v>42.94</v>
      </c>
      <c r="H1507">
        <v>42.94</v>
      </c>
      <c r="I1507">
        <v>43.57</v>
      </c>
      <c r="J1507">
        <v>43.57</v>
      </c>
      <c r="K1507" s="4">
        <f t="shared" si="69"/>
        <v>0</v>
      </c>
      <c r="L1507" s="7">
        <f t="shared" si="70"/>
        <v>0</v>
      </c>
      <c r="M1507">
        <f t="shared" si="71"/>
        <v>0</v>
      </c>
    </row>
    <row r="1508" spans="1:13" x14ac:dyDescent="0.25">
      <c r="A1508" t="s">
        <v>283</v>
      </c>
      <c r="B1508">
        <v>1507</v>
      </c>
      <c r="C1508" t="s">
        <v>276</v>
      </c>
      <c r="D1508">
        <v>3</v>
      </c>
      <c r="E1508">
        <v>477133.7</v>
      </c>
      <c r="F1508">
        <v>171157.1</v>
      </c>
      <c r="G1508">
        <v>42.849999999999994</v>
      </c>
      <c r="H1508">
        <v>42.849999999999994</v>
      </c>
      <c r="I1508">
        <v>43.48</v>
      </c>
      <c r="J1508">
        <v>43.48</v>
      </c>
      <c r="K1508" s="4">
        <f t="shared" si="69"/>
        <v>0</v>
      </c>
      <c r="L1508" s="7">
        <f t="shared" si="70"/>
        <v>0</v>
      </c>
      <c r="M1508">
        <f t="shared" si="71"/>
        <v>0</v>
      </c>
    </row>
    <row r="1509" spans="1:13" x14ac:dyDescent="0.25">
      <c r="A1509" t="s">
        <v>283</v>
      </c>
      <c r="B1509">
        <v>1508</v>
      </c>
      <c r="C1509" t="s">
        <v>276</v>
      </c>
      <c r="D1509">
        <v>8</v>
      </c>
      <c r="E1509">
        <v>477125.2</v>
      </c>
      <c r="F1509">
        <v>171134.5</v>
      </c>
      <c r="G1509">
        <v>42.04</v>
      </c>
      <c r="H1509">
        <v>42.04</v>
      </c>
      <c r="I1509">
        <v>42.67</v>
      </c>
      <c r="J1509">
        <v>42.67</v>
      </c>
      <c r="K1509" s="4">
        <f t="shared" si="69"/>
        <v>0</v>
      </c>
      <c r="L1509" s="7">
        <f t="shared" si="70"/>
        <v>0</v>
      </c>
      <c r="M1509">
        <f t="shared" si="71"/>
        <v>0</v>
      </c>
    </row>
    <row r="1510" spans="1:13" x14ac:dyDescent="0.25">
      <c r="A1510" t="s">
        <v>283</v>
      </c>
      <c r="B1510">
        <v>1509</v>
      </c>
      <c r="C1510" t="s">
        <v>276</v>
      </c>
      <c r="D1510">
        <v>7</v>
      </c>
      <c r="E1510">
        <v>477126.3</v>
      </c>
      <c r="F1510">
        <v>171140.8</v>
      </c>
      <c r="G1510">
        <v>41.499999999999993</v>
      </c>
      <c r="H1510">
        <v>41.499999999999993</v>
      </c>
      <c r="I1510">
        <v>42.129999999999995</v>
      </c>
      <c r="J1510">
        <v>42.129999999999995</v>
      </c>
      <c r="K1510" s="4">
        <f t="shared" si="69"/>
        <v>0</v>
      </c>
      <c r="L1510" s="7">
        <f t="shared" si="70"/>
        <v>0</v>
      </c>
      <c r="M1510">
        <f t="shared" si="71"/>
        <v>0</v>
      </c>
    </row>
    <row r="1511" spans="1:13" x14ac:dyDescent="0.25">
      <c r="A1511" t="s">
        <v>283</v>
      </c>
      <c r="B1511">
        <v>1510</v>
      </c>
      <c r="C1511" t="s">
        <v>276</v>
      </c>
      <c r="D1511">
        <v>5</v>
      </c>
      <c r="E1511">
        <v>477128.1</v>
      </c>
      <c r="F1511">
        <v>171150.7</v>
      </c>
      <c r="G1511">
        <v>41.23</v>
      </c>
      <c r="H1511">
        <v>41.23</v>
      </c>
      <c r="I1511">
        <v>41.86</v>
      </c>
      <c r="J1511">
        <v>41.86</v>
      </c>
      <c r="K1511" s="4">
        <f t="shared" si="69"/>
        <v>0</v>
      </c>
      <c r="L1511" s="7">
        <f t="shared" si="70"/>
        <v>0</v>
      </c>
      <c r="M1511">
        <f t="shared" si="71"/>
        <v>0</v>
      </c>
    </row>
    <row r="1512" spans="1:13" x14ac:dyDescent="0.25">
      <c r="A1512" t="s">
        <v>283</v>
      </c>
      <c r="B1512">
        <v>1511</v>
      </c>
      <c r="C1512" t="s">
        <v>276</v>
      </c>
      <c r="D1512">
        <v>6</v>
      </c>
      <c r="E1512">
        <v>477127.2</v>
      </c>
      <c r="F1512">
        <v>171145.7</v>
      </c>
      <c r="G1512">
        <v>40.33</v>
      </c>
      <c r="H1512">
        <v>40.33</v>
      </c>
      <c r="I1512">
        <v>40.96</v>
      </c>
      <c r="J1512">
        <v>40.96</v>
      </c>
      <c r="K1512" s="4">
        <f t="shared" si="69"/>
        <v>0</v>
      </c>
      <c r="L1512" s="7">
        <f t="shared" si="70"/>
        <v>0</v>
      </c>
      <c r="M1512">
        <f t="shared" si="71"/>
        <v>0</v>
      </c>
    </row>
    <row r="1513" spans="1:13" x14ac:dyDescent="0.25">
      <c r="A1513" t="s">
        <v>283</v>
      </c>
      <c r="B1513">
        <v>1512</v>
      </c>
      <c r="C1513" t="s">
        <v>276</v>
      </c>
      <c r="D1513">
        <v>4</v>
      </c>
      <c r="E1513">
        <v>477130.8</v>
      </c>
      <c r="F1513">
        <v>171153.5</v>
      </c>
      <c r="G1513">
        <v>39.07</v>
      </c>
      <c r="H1513">
        <v>39.07</v>
      </c>
      <c r="I1513">
        <v>39.699999999999996</v>
      </c>
      <c r="J1513">
        <v>39.699999999999996</v>
      </c>
      <c r="K1513" s="4">
        <f t="shared" si="69"/>
        <v>0</v>
      </c>
      <c r="L1513" s="7">
        <f t="shared" si="70"/>
        <v>0</v>
      </c>
      <c r="M1513">
        <f t="shared" si="71"/>
        <v>0</v>
      </c>
    </row>
    <row r="1514" spans="1:13" x14ac:dyDescent="0.25">
      <c r="A1514" t="s">
        <v>283</v>
      </c>
      <c r="B1514">
        <v>1513</v>
      </c>
      <c r="C1514" t="s">
        <v>276</v>
      </c>
      <c r="D1514">
        <v>13</v>
      </c>
      <c r="E1514">
        <v>477119.7</v>
      </c>
      <c r="F1514">
        <v>171155.6</v>
      </c>
      <c r="G1514">
        <v>39.07</v>
      </c>
      <c r="H1514">
        <v>39.07</v>
      </c>
      <c r="I1514">
        <v>39.79</v>
      </c>
      <c r="J1514">
        <v>39.699999999999996</v>
      </c>
      <c r="K1514" s="4">
        <f t="shared" si="69"/>
        <v>0</v>
      </c>
      <c r="L1514" s="7">
        <f t="shared" si="70"/>
        <v>0</v>
      </c>
      <c r="M1514">
        <f t="shared" si="71"/>
        <v>0</v>
      </c>
    </row>
    <row r="1515" spans="1:13" x14ac:dyDescent="0.25">
      <c r="A1515" t="s">
        <v>283</v>
      </c>
      <c r="B1515">
        <v>1514</v>
      </c>
      <c r="C1515" t="s">
        <v>276</v>
      </c>
      <c r="D1515">
        <v>9</v>
      </c>
      <c r="E1515">
        <v>477120.6</v>
      </c>
      <c r="F1515">
        <v>171132.1</v>
      </c>
      <c r="G1515">
        <v>38.889999999999993</v>
      </c>
      <c r="H1515">
        <v>38.889999999999993</v>
      </c>
      <c r="I1515">
        <v>39.519999999999996</v>
      </c>
      <c r="J1515">
        <v>39.519999999999996</v>
      </c>
      <c r="K1515" s="4">
        <f t="shared" si="69"/>
        <v>0</v>
      </c>
      <c r="L1515" s="7">
        <f t="shared" si="70"/>
        <v>0</v>
      </c>
      <c r="M1515">
        <f t="shared" si="71"/>
        <v>0</v>
      </c>
    </row>
    <row r="1516" spans="1:13" x14ac:dyDescent="0.25">
      <c r="A1516" t="s">
        <v>283</v>
      </c>
      <c r="B1516">
        <v>1515</v>
      </c>
      <c r="C1516" t="s">
        <v>276</v>
      </c>
      <c r="D1516">
        <v>5</v>
      </c>
      <c r="E1516">
        <v>477128.1</v>
      </c>
      <c r="F1516">
        <v>171150.7</v>
      </c>
      <c r="G1516">
        <v>37.269999999999996</v>
      </c>
      <c r="H1516">
        <v>37.269999999999996</v>
      </c>
      <c r="I1516">
        <v>37.9</v>
      </c>
      <c r="J1516">
        <v>37.9</v>
      </c>
      <c r="K1516" s="4">
        <f t="shared" si="69"/>
        <v>0</v>
      </c>
      <c r="L1516" s="7">
        <f t="shared" si="70"/>
        <v>0</v>
      </c>
      <c r="M1516">
        <f t="shared" si="71"/>
        <v>0</v>
      </c>
    </row>
    <row r="1517" spans="1:13" x14ac:dyDescent="0.25">
      <c r="A1517" t="s">
        <v>283</v>
      </c>
      <c r="B1517">
        <v>1516</v>
      </c>
      <c r="C1517" t="s">
        <v>276</v>
      </c>
      <c r="D1517">
        <v>4</v>
      </c>
      <c r="E1517">
        <v>477130.8</v>
      </c>
      <c r="F1517">
        <v>171153.5</v>
      </c>
      <c r="G1517">
        <v>35.47</v>
      </c>
      <c r="H1517">
        <v>35.47</v>
      </c>
      <c r="I1517">
        <v>36.099999999999994</v>
      </c>
      <c r="J1517">
        <v>36.099999999999994</v>
      </c>
      <c r="K1517" s="4">
        <f t="shared" si="69"/>
        <v>0</v>
      </c>
      <c r="L1517" s="7">
        <f t="shared" si="70"/>
        <v>0</v>
      </c>
      <c r="M1517">
        <f t="shared" si="71"/>
        <v>0</v>
      </c>
    </row>
    <row r="1518" spans="1:13" x14ac:dyDescent="0.25">
      <c r="A1518" t="s">
        <v>283</v>
      </c>
      <c r="B1518">
        <v>1517</v>
      </c>
      <c r="C1518" t="s">
        <v>276</v>
      </c>
      <c r="D1518">
        <v>13</v>
      </c>
      <c r="E1518">
        <v>477119.7</v>
      </c>
      <c r="F1518">
        <v>171155.6</v>
      </c>
      <c r="G1518">
        <v>35.47</v>
      </c>
      <c r="H1518">
        <v>35.47</v>
      </c>
      <c r="I1518">
        <v>36.099999999999994</v>
      </c>
      <c r="J1518">
        <v>36.099999999999994</v>
      </c>
      <c r="K1518" s="4">
        <f t="shared" si="69"/>
        <v>0</v>
      </c>
      <c r="L1518" s="7">
        <f t="shared" si="70"/>
        <v>0</v>
      </c>
      <c r="M1518">
        <f t="shared" si="71"/>
        <v>0</v>
      </c>
    </row>
    <row r="1519" spans="1:13" x14ac:dyDescent="0.25">
      <c r="A1519" t="s">
        <v>283</v>
      </c>
      <c r="B1519">
        <v>1518</v>
      </c>
      <c r="C1519" t="s">
        <v>276</v>
      </c>
      <c r="D1519">
        <v>9</v>
      </c>
      <c r="E1519">
        <v>477120.6</v>
      </c>
      <c r="F1519">
        <v>171132.1</v>
      </c>
      <c r="G1519">
        <v>35.199999999999996</v>
      </c>
      <c r="H1519">
        <v>35.199999999999996</v>
      </c>
      <c r="I1519">
        <v>35.92</v>
      </c>
      <c r="J1519">
        <v>35.92</v>
      </c>
      <c r="K1519" s="4">
        <f t="shared" si="69"/>
        <v>0</v>
      </c>
      <c r="L1519" s="7">
        <f t="shared" si="70"/>
        <v>0</v>
      </c>
      <c r="M1519">
        <f t="shared" si="71"/>
        <v>0</v>
      </c>
    </row>
    <row r="1520" spans="1:13" x14ac:dyDescent="0.25">
      <c r="A1520" t="s">
        <v>283</v>
      </c>
      <c r="B1520">
        <v>1519</v>
      </c>
      <c r="C1520" t="s">
        <v>277</v>
      </c>
      <c r="D1520">
        <v>6</v>
      </c>
      <c r="E1520">
        <v>477332.8</v>
      </c>
      <c r="F1520">
        <v>171258</v>
      </c>
      <c r="G1520">
        <v>47.98</v>
      </c>
      <c r="H1520">
        <v>47.98</v>
      </c>
      <c r="I1520">
        <v>48.61</v>
      </c>
      <c r="J1520">
        <v>48.61</v>
      </c>
      <c r="K1520" s="4">
        <f t="shared" si="69"/>
        <v>0</v>
      </c>
      <c r="L1520" s="7">
        <f t="shared" si="70"/>
        <v>0</v>
      </c>
      <c r="M1520">
        <f t="shared" si="71"/>
        <v>1</v>
      </c>
    </row>
    <row r="1521" spans="1:13" x14ac:dyDescent="0.25">
      <c r="A1521" t="s">
        <v>283</v>
      </c>
      <c r="B1521">
        <v>1520</v>
      </c>
      <c r="C1521" t="s">
        <v>277</v>
      </c>
      <c r="D1521">
        <v>5</v>
      </c>
      <c r="E1521">
        <v>477331.20000000001</v>
      </c>
      <c r="F1521">
        <v>171253.9</v>
      </c>
      <c r="G1521">
        <v>46.81</v>
      </c>
      <c r="H1521">
        <v>46.81</v>
      </c>
      <c r="I1521">
        <v>47.44</v>
      </c>
      <c r="J1521">
        <v>47.44</v>
      </c>
      <c r="K1521" s="4">
        <f t="shared" si="69"/>
        <v>0</v>
      </c>
      <c r="L1521" s="7">
        <f t="shared" si="70"/>
        <v>0</v>
      </c>
      <c r="M1521">
        <f t="shared" si="71"/>
        <v>0</v>
      </c>
    </row>
    <row r="1522" spans="1:13" x14ac:dyDescent="0.25">
      <c r="A1522" t="s">
        <v>283</v>
      </c>
      <c r="B1522">
        <v>1521</v>
      </c>
      <c r="C1522" t="s">
        <v>277</v>
      </c>
      <c r="D1522">
        <v>6</v>
      </c>
      <c r="E1522">
        <v>477332.8</v>
      </c>
      <c r="F1522">
        <v>171258</v>
      </c>
      <c r="G1522">
        <v>45.73</v>
      </c>
      <c r="H1522">
        <v>45.73</v>
      </c>
      <c r="I1522">
        <v>46.36</v>
      </c>
      <c r="J1522">
        <v>46.36</v>
      </c>
      <c r="K1522" s="4">
        <f t="shared" si="69"/>
        <v>0</v>
      </c>
      <c r="L1522" s="7">
        <f t="shared" si="70"/>
        <v>0</v>
      </c>
      <c r="M1522">
        <f t="shared" si="71"/>
        <v>0</v>
      </c>
    </row>
    <row r="1523" spans="1:13" x14ac:dyDescent="0.25">
      <c r="A1523" t="s">
        <v>283</v>
      </c>
      <c r="B1523">
        <v>1522</v>
      </c>
      <c r="C1523" t="s">
        <v>277</v>
      </c>
      <c r="D1523">
        <v>1</v>
      </c>
      <c r="E1523">
        <v>477338.2</v>
      </c>
      <c r="F1523">
        <v>171257.9</v>
      </c>
      <c r="G1523">
        <v>44.56</v>
      </c>
      <c r="H1523">
        <v>44.56</v>
      </c>
      <c r="I1523">
        <v>45.19</v>
      </c>
      <c r="J1523">
        <v>45.19</v>
      </c>
      <c r="K1523" s="4">
        <f t="shared" si="69"/>
        <v>0</v>
      </c>
      <c r="L1523" s="7">
        <f t="shared" si="70"/>
        <v>0</v>
      </c>
      <c r="M1523">
        <f t="shared" si="71"/>
        <v>0</v>
      </c>
    </row>
    <row r="1524" spans="1:13" x14ac:dyDescent="0.25">
      <c r="A1524" t="s">
        <v>283</v>
      </c>
      <c r="B1524">
        <v>1523</v>
      </c>
      <c r="C1524" t="s">
        <v>277</v>
      </c>
      <c r="D1524">
        <v>5</v>
      </c>
      <c r="E1524">
        <v>477331.20000000001</v>
      </c>
      <c r="F1524">
        <v>171253.9</v>
      </c>
      <c r="G1524">
        <v>44.11</v>
      </c>
      <c r="H1524">
        <v>44.11</v>
      </c>
      <c r="I1524">
        <v>44.739999999999995</v>
      </c>
      <c r="J1524">
        <v>44.739999999999995</v>
      </c>
      <c r="K1524" s="4">
        <f t="shared" si="69"/>
        <v>0</v>
      </c>
      <c r="L1524" s="7">
        <f t="shared" si="70"/>
        <v>0</v>
      </c>
      <c r="M1524">
        <f t="shared" si="71"/>
        <v>0</v>
      </c>
    </row>
    <row r="1525" spans="1:13" x14ac:dyDescent="0.25">
      <c r="A1525" t="s">
        <v>283</v>
      </c>
      <c r="B1525">
        <v>1524</v>
      </c>
      <c r="C1525" t="s">
        <v>277</v>
      </c>
      <c r="D1525">
        <v>2</v>
      </c>
      <c r="E1525">
        <v>477340.4</v>
      </c>
      <c r="F1525">
        <v>171253</v>
      </c>
      <c r="G1525">
        <v>43.03</v>
      </c>
      <c r="H1525">
        <v>43.03</v>
      </c>
      <c r="I1525">
        <v>43.660000000000004</v>
      </c>
      <c r="J1525">
        <v>43.660000000000004</v>
      </c>
      <c r="K1525" s="4">
        <f t="shared" si="69"/>
        <v>0</v>
      </c>
      <c r="L1525" s="7">
        <f t="shared" si="70"/>
        <v>0</v>
      </c>
      <c r="M1525">
        <f t="shared" si="71"/>
        <v>0</v>
      </c>
    </row>
    <row r="1526" spans="1:13" x14ac:dyDescent="0.25">
      <c r="A1526" t="s">
        <v>283</v>
      </c>
      <c r="B1526">
        <v>1525</v>
      </c>
      <c r="C1526" t="s">
        <v>277</v>
      </c>
      <c r="D1526">
        <v>4</v>
      </c>
      <c r="E1526">
        <v>477333.7</v>
      </c>
      <c r="F1526">
        <v>171250.5</v>
      </c>
      <c r="G1526">
        <v>42.94</v>
      </c>
      <c r="H1526">
        <v>42.94</v>
      </c>
      <c r="I1526">
        <v>43.660000000000004</v>
      </c>
      <c r="J1526">
        <v>43.57</v>
      </c>
      <c r="K1526" s="4">
        <f t="shared" si="69"/>
        <v>0</v>
      </c>
      <c r="L1526" s="7">
        <f t="shared" si="70"/>
        <v>0</v>
      </c>
      <c r="M1526">
        <f t="shared" si="71"/>
        <v>0</v>
      </c>
    </row>
    <row r="1527" spans="1:13" x14ac:dyDescent="0.25">
      <c r="A1527" t="s">
        <v>283</v>
      </c>
      <c r="B1527">
        <v>1526</v>
      </c>
      <c r="C1527" t="s">
        <v>277</v>
      </c>
      <c r="D1527">
        <v>3</v>
      </c>
      <c r="E1527">
        <v>477337.8</v>
      </c>
      <c r="F1527">
        <v>171249.6</v>
      </c>
      <c r="G1527">
        <v>41.949999999999996</v>
      </c>
      <c r="H1527">
        <v>41.949999999999996</v>
      </c>
      <c r="I1527">
        <v>42.58</v>
      </c>
      <c r="J1527">
        <v>42.58</v>
      </c>
      <c r="K1527" s="4">
        <f t="shared" si="69"/>
        <v>0</v>
      </c>
      <c r="L1527" s="7">
        <f t="shared" si="70"/>
        <v>0</v>
      </c>
      <c r="M1527">
        <f t="shared" si="71"/>
        <v>0</v>
      </c>
    </row>
    <row r="1528" spans="1:13" x14ac:dyDescent="0.25">
      <c r="A1528" t="s">
        <v>283</v>
      </c>
      <c r="B1528">
        <v>1527</v>
      </c>
      <c r="C1528" t="s">
        <v>277</v>
      </c>
      <c r="D1528">
        <v>1</v>
      </c>
      <c r="E1528">
        <v>477338.2</v>
      </c>
      <c r="F1528">
        <v>171257.9</v>
      </c>
      <c r="G1528">
        <v>41.410000000000004</v>
      </c>
      <c r="H1528">
        <v>41.410000000000004</v>
      </c>
      <c r="I1528">
        <v>42.04</v>
      </c>
      <c r="J1528">
        <v>42.04</v>
      </c>
      <c r="K1528" s="4">
        <f t="shared" si="69"/>
        <v>0</v>
      </c>
      <c r="L1528" s="7">
        <f t="shared" si="70"/>
        <v>0</v>
      </c>
      <c r="M1528">
        <f t="shared" si="71"/>
        <v>0</v>
      </c>
    </row>
    <row r="1529" spans="1:13" x14ac:dyDescent="0.25">
      <c r="A1529" t="s">
        <v>283</v>
      </c>
      <c r="B1529">
        <v>1528</v>
      </c>
      <c r="C1529" t="s">
        <v>277</v>
      </c>
      <c r="D1529">
        <v>2</v>
      </c>
      <c r="E1529">
        <v>477340.4</v>
      </c>
      <c r="F1529">
        <v>171253</v>
      </c>
      <c r="G1529">
        <v>41.139999999999993</v>
      </c>
      <c r="H1529">
        <v>41.139999999999993</v>
      </c>
      <c r="I1529">
        <v>41.769999999999996</v>
      </c>
      <c r="J1529">
        <v>41.769999999999996</v>
      </c>
      <c r="K1529" s="4">
        <f t="shared" si="69"/>
        <v>0</v>
      </c>
      <c r="L1529" s="7">
        <f t="shared" si="70"/>
        <v>0</v>
      </c>
      <c r="M1529">
        <f t="shared" si="71"/>
        <v>0</v>
      </c>
    </row>
    <row r="1530" spans="1:13" x14ac:dyDescent="0.25">
      <c r="A1530" t="s">
        <v>283</v>
      </c>
      <c r="B1530">
        <v>1529</v>
      </c>
      <c r="C1530" t="s">
        <v>277</v>
      </c>
      <c r="D1530">
        <v>3</v>
      </c>
      <c r="E1530">
        <v>477337.8</v>
      </c>
      <c r="F1530">
        <v>171249.6</v>
      </c>
      <c r="G1530">
        <v>39.79</v>
      </c>
      <c r="H1530">
        <v>39.79</v>
      </c>
      <c r="I1530">
        <v>40.42</v>
      </c>
      <c r="J1530">
        <v>40.42</v>
      </c>
      <c r="K1530" s="4">
        <f t="shared" si="69"/>
        <v>0</v>
      </c>
      <c r="L1530" s="7">
        <f t="shared" si="70"/>
        <v>0</v>
      </c>
      <c r="M1530">
        <f t="shared" si="71"/>
        <v>0</v>
      </c>
    </row>
    <row r="1531" spans="1:13" x14ac:dyDescent="0.25">
      <c r="A1531" t="s">
        <v>283</v>
      </c>
      <c r="B1531">
        <v>1530</v>
      </c>
      <c r="C1531" t="s">
        <v>277</v>
      </c>
      <c r="D1531">
        <v>4</v>
      </c>
      <c r="E1531">
        <v>477333.7</v>
      </c>
      <c r="F1531">
        <v>171250.5</v>
      </c>
      <c r="G1531">
        <v>39.79</v>
      </c>
      <c r="H1531">
        <v>39.79</v>
      </c>
      <c r="I1531">
        <v>40.42</v>
      </c>
      <c r="J1531">
        <v>40.42</v>
      </c>
      <c r="K1531" s="4">
        <f t="shared" si="69"/>
        <v>0</v>
      </c>
      <c r="L1531" s="7">
        <f t="shared" si="70"/>
        <v>0</v>
      </c>
      <c r="M1531">
        <f t="shared" si="71"/>
        <v>0</v>
      </c>
    </row>
    <row r="1532" spans="1:13" x14ac:dyDescent="0.25">
      <c r="A1532" t="s">
        <v>283</v>
      </c>
      <c r="B1532">
        <v>1531</v>
      </c>
      <c r="C1532" t="s">
        <v>278</v>
      </c>
      <c r="D1532">
        <v>6</v>
      </c>
      <c r="E1532">
        <v>477338.5</v>
      </c>
      <c r="F1532">
        <v>171266.6</v>
      </c>
      <c r="G1532">
        <v>48.339999999999996</v>
      </c>
      <c r="H1532">
        <v>48.339999999999996</v>
      </c>
      <c r="I1532">
        <v>48.97</v>
      </c>
      <c r="J1532">
        <v>48.97</v>
      </c>
      <c r="K1532" s="4">
        <f t="shared" si="69"/>
        <v>0</v>
      </c>
      <c r="L1532" s="7">
        <f t="shared" si="70"/>
        <v>0</v>
      </c>
      <c r="M1532">
        <f t="shared" si="71"/>
        <v>1</v>
      </c>
    </row>
    <row r="1533" spans="1:13" x14ac:dyDescent="0.25">
      <c r="A1533" t="s">
        <v>283</v>
      </c>
      <c r="B1533">
        <v>1532</v>
      </c>
      <c r="C1533" t="s">
        <v>278</v>
      </c>
      <c r="D1533">
        <v>5</v>
      </c>
      <c r="E1533">
        <v>477336.9</v>
      </c>
      <c r="F1533">
        <v>171262.5</v>
      </c>
      <c r="G1533">
        <v>46.9</v>
      </c>
      <c r="H1533">
        <v>46.9</v>
      </c>
      <c r="I1533">
        <v>47.53</v>
      </c>
      <c r="J1533">
        <v>47.53</v>
      </c>
      <c r="K1533" s="4">
        <f t="shared" si="69"/>
        <v>0</v>
      </c>
      <c r="L1533" s="7">
        <f t="shared" si="70"/>
        <v>0</v>
      </c>
      <c r="M1533">
        <f t="shared" si="71"/>
        <v>0</v>
      </c>
    </row>
    <row r="1534" spans="1:13" x14ac:dyDescent="0.25">
      <c r="A1534" t="s">
        <v>283</v>
      </c>
      <c r="B1534">
        <v>1533</v>
      </c>
      <c r="C1534" t="s">
        <v>278</v>
      </c>
      <c r="D1534">
        <v>6</v>
      </c>
      <c r="E1534">
        <v>477338.5</v>
      </c>
      <c r="F1534">
        <v>171266.6</v>
      </c>
      <c r="G1534">
        <v>45.82</v>
      </c>
      <c r="H1534">
        <v>45.82</v>
      </c>
      <c r="I1534">
        <v>46.449999999999996</v>
      </c>
      <c r="J1534">
        <v>46.449999999999996</v>
      </c>
      <c r="K1534" s="4">
        <f t="shared" si="69"/>
        <v>0</v>
      </c>
      <c r="L1534" s="7">
        <f t="shared" si="70"/>
        <v>0</v>
      </c>
      <c r="M1534">
        <f t="shared" si="71"/>
        <v>0</v>
      </c>
    </row>
    <row r="1535" spans="1:13" x14ac:dyDescent="0.25">
      <c r="A1535" t="s">
        <v>283</v>
      </c>
      <c r="B1535">
        <v>1534</v>
      </c>
      <c r="C1535" t="s">
        <v>278</v>
      </c>
      <c r="D1535">
        <v>5</v>
      </c>
      <c r="E1535">
        <v>477336.9</v>
      </c>
      <c r="F1535">
        <v>171262.5</v>
      </c>
      <c r="G1535">
        <v>44.199999999999996</v>
      </c>
      <c r="H1535">
        <v>44.199999999999996</v>
      </c>
      <c r="I1535">
        <v>44.83</v>
      </c>
      <c r="J1535">
        <v>44.83</v>
      </c>
      <c r="K1535" s="4">
        <f t="shared" si="69"/>
        <v>0</v>
      </c>
      <c r="L1535" s="7">
        <f t="shared" si="70"/>
        <v>0</v>
      </c>
      <c r="M1535">
        <f t="shared" si="71"/>
        <v>0</v>
      </c>
    </row>
    <row r="1536" spans="1:13" x14ac:dyDescent="0.25">
      <c r="A1536" t="s">
        <v>283</v>
      </c>
      <c r="B1536">
        <v>1535</v>
      </c>
      <c r="C1536" t="s">
        <v>278</v>
      </c>
      <c r="D1536">
        <v>1</v>
      </c>
      <c r="E1536">
        <v>477343.9</v>
      </c>
      <c r="F1536">
        <v>171266.5</v>
      </c>
      <c r="G1536">
        <v>44.019999999999996</v>
      </c>
      <c r="H1536">
        <v>44.019999999999996</v>
      </c>
      <c r="I1536">
        <v>44.65</v>
      </c>
      <c r="J1536">
        <v>44.65</v>
      </c>
      <c r="K1536" s="4">
        <f t="shared" si="69"/>
        <v>0</v>
      </c>
      <c r="L1536" s="7">
        <f t="shared" si="70"/>
        <v>0</v>
      </c>
      <c r="M1536">
        <f t="shared" si="71"/>
        <v>0</v>
      </c>
    </row>
    <row r="1537" spans="1:13" x14ac:dyDescent="0.25">
      <c r="A1537" t="s">
        <v>283</v>
      </c>
      <c r="B1537">
        <v>1536</v>
      </c>
      <c r="C1537" t="s">
        <v>278</v>
      </c>
      <c r="D1537">
        <v>2</v>
      </c>
      <c r="E1537">
        <v>477346.1</v>
      </c>
      <c r="F1537">
        <v>171261.6</v>
      </c>
      <c r="G1537">
        <v>43.21</v>
      </c>
      <c r="H1537">
        <v>43.21</v>
      </c>
      <c r="I1537">
        <v>43.839999999999996</v>
      </c>
      <c r="J1537">
        <v>43.839999999999996</v>
      </c>
      <c r="K1537" s="4">
        <f t="shared" si="69"/>
        <v>0</v>
      </c>
      <c r="L1537" s="7">
        <f t="shared" si="70"/>
        <v>0</v>
      </c>
      <c r="M1537">
        <f t="shared" si="71"/>
        <v>0</v>
      </c>
    </row>
    <row r="1538" spans="1:13" x14ac:dyDescent="0.25">
      <c r="A1538" t="s">
        <v>283</v>
      </c>
      <c r="B1538">
        <v>1537</v>
      </c>
      <c r="C1538" t="s">
        <v>278</v>
      </c>
      <c r="D1538">
        <v>4</v>
      </c>
      <c r="E1538">
        <v>477339.4</v>
      </c>
      <c r="F1538">
        <v>171259.1</v>
      </c>
      <c r="G1538">
        <v>42.76</v>
      </c>
      <c r="H1538">
        <v>42.76</v>
      </c>
      <c r="I1538">
        <v>43.389999999999993</v>
      </c>
      <c r="J1538">
        <v>43.389999999999993</v>
      </c>
      <c r="K1538" s="4">
        <f t="shared" ref="K1538:K1601" si="72">ROUND(H1538-G1538,1)</f>
        <v>0</v>
      </c>
      <c r="L1538" s="7">
        <f t="shared" ref="L1538:L1601" si="73">ABS(K1538)</f>
        <v>0</v>
      </c>
      <c r="M1538">
        <f t="shared" si="71"/>
        <v>0</v>
      </c>
    </row>
    <row r="1539" spans="1:13" x14ac:dyDescent="0.25">
      <c r="A1539" t="s">
        <v>283</v>
      </c>
      <c r="B1539">
        <v>1538</v>
      </c>
      <c r="C1539" t="s">
        <v>278</v>
      </c>
      <c r="D1539">
        <v>3</v>
      </c>
      <c r="E1539">
        <v>477343.5</v>
      </c>
      <c r="F1539">
        <v>171258.2</v>
      </c>
      <c r="G1539">
        <v>42.04</v>
      </c>
      <c r="H1539">
        <v>42.04</v>
      </c>
      <c r="I1539">
        <v>42.67</v>
      </c>
      <c r="J1539">
        <v>42.67</v>
      </c>
      <c r="K1539" s="4">
        <f t="shared" si="72"/>
        <v>0</v>
      </c>
      <c r="L1539" s="7">
        <f t="shared" si="73"/>
        <v>0</v>
      </c>
      <c r="M1539">
        <f t="shared" ref="M1539:M1602" si="74">IF(C1539=C1538,0,1)</f>
        <v>0</v>
      </c>
    </row>
    <row r="1540" spans="1:13" x14ac:dyDescent="0.25">
      <c r="A1540" t="s">
        <v>283</v>
      </c>
      <c r="B1540">
        <v>1539</v>
      </c>
      <c r="C1540" t="s">
        <v>278</v>
      </c>
      <c r="D1540">
        <v>2</v>
      </c>
      <c r="E1540">
        <v>477346.1</v>
      </c>
      <c r="F1540">
        <v>171261.6</v>
      </c>
      <c r="G1540">
        <v>41.23</v>
      </c>
      <c r="H1540">
        <v>41.23</v>
      </c>
      <c r="I1540">
        <v>41.86</v>
      </c>
      <c r="J1540">
        <v>41.86</v>
      </c>
      <c r="K1540" s="4">
        <f t="shared" si="72"/>
        <v>0</v>
      </c>
      <c r="L1540" s="7">
        <f t="shared" si="73"/>
        <v>0</v>
      </c>
      <c r="M1540">
        <f t="shared" si="74"/>
        <v>0</v>
      </c>
    </row>
    <row r="1541" spans="1:13" x14ac:dyDescent="0.25">
      <c r="A1541" t="s">
        <v>283</v>
      </c>
      <c r="B1541">
        <v>1540</v>
      </c>
      <c r="C1541" t="s">
        <v>278</v>
      </c>
      <c r="D1541">
        <v>1</v>
      </c>
      <c r="E1541">
        <v>477343.9</v>
      </c>
      <c r="F1541">
        <v>171266.5</v>
      </c>
      <c r="G1541">
        <v>40.33</v>
      </c>
      <c r="H1541">
        <v>40.33</v>
      </c>
      <c r="I1541">
        <v>40.96</v>
      </c>
      <c r="J1541">
        <v>40.96</v>
      </c>
      <c r="K1541" s="4">
        <f t="shared" si="72"/>
        <v>0</v>
      </c>
      <c r="L1541" s="7">
        <f t="shared" si="73"/>
        <v>0</v>
      </c>
      <c r="M1541">
        <f t="shared" si="74"/>
        <v>0</v>
      </c>
    </row>
    <row r="1542" spans="1:13" x14ac:dyDescent="0.25">
      <c r="A1542" t="s">
        <v>283</v>
      </c>
      <c r="B1542">
        <v>1541</v>
      </c>
      <c r="C1542" t="s">
        <v>278</v>
      </c>
      <c r="D1542">
        <v>3</v>
      </c>
      <c r="E1542">
        <v>477343.5</v>
      </c>
      <c r="F1542">
        <v>171258.2</v>
      </c>
      <c r="G1542">
        <v>39.879999999999995</v>
      </c>
      <c r="H1542">
        <v>39.879999999999995</v>
      </c>
      <c r="I1542">
        <v>40.51</v>
      </c>
      <c r="J1542">
        <v>40.51</v>
      </c>
      <c r="K1542" s="4">
        <f t="shared" si="72"/>
        <v>0</v>
      </c>
      <c r="L1542" s="7">
        <f t="shared" si="73"/>
        <v>0</v>
      </c>
      <c r="M1542">
        <f t="shared" si="74"/>
        <v>0</v>
      </c>
    </row>
    <row r="1543" spans="1:13" x14ac:dyDescent="0.25">
      <c r="A1543" t="s">
        <v>283</v>
      </c>
      <c r="B1543">
        <v>1542</v>
      </c>
      <c r="C1543" t="s">
        <v>278</v>
      </c>
      <c r="D1543">
        <v>4</v>
      </c>
      <c r="E1543">
        <v>477339.4</v>
      </c>
      <c r="F1543">
        <v>171259.1</v>
      </c>
      <c r="G1543">
        <v>39.43</v>
      </c>
      <c r="H1543">
        <v>39.43</v>
      </c>
      <c r="I1543">
        <v>40.06</v>
      </c>
      <c r="J1543">
        <v>40.06</v>
      </c>
      <c r="K1543" s="4">
        <f t="shared" si="72"/>
        <v>0</v>
      </c>
      <c r="L1543" s="7">
        <f t="shared" si="73"/>
        <v>0</v>
      </c>
      <c r="M1543">
        <f t="shared" si="74"/>
        <v>0</v>
      </c>
    </row>
    <row r="1544" spans="1:13" x14ac:dyDescent="0.25">
      <c r="A1544" t="s">
        <v>283</v>
      </c>
      <c r="B1544">
        <v>1543</v>
      </c>
      <c r="C1544" t="s">
        <v>279</v>
      </c>
      <c r="D1544">
        <v>6</v>
      </c>
      <c r="E1544">
        <v>477344.2</v>
      </c>
      <c r="F1544">
        <v>171275.2</v>
      </c>
      <c r="G1544">
        <v>49.06</v>
      </c>
      <c r="H1544">
        <v>49.06</v>
      </c>
      <c r="I1544">
        <v>49.69</v>
      </c>
      <c r="J1544">
        <v>49.69</v>
      </c>
      <c r="K1544" s="4">
        <f t="shared" si="72"/>
        <v>0</v>
      </c>
      <c r="L1544" s="7">
        <f t="shared" si="73"/>
        <v>0</v>
      </c>
      <c r="M1544">
        <f t="shared" si="74"/>
        <v>1</v>
      </c>
    </row>
    <row r="1545" spans="1:13" x14ac:dyDescent="0.25">
      <c r="A1545" t="s">
        <v>283</v>
      </c>
      <c r="B1545">
        <v>1544</v>
      </c>
      <c r="C1545" t="s">
        <v>279</v>
      </c>
      <c r="D1545">
        <v>5</v>
      </c>
      <c r="E1545">
        <v>477342.6</v>
      </c>
      <c r="F1545">
        <v>171271.2</v>
      </c>
      <c r="G1545">
        <v>47.62</v>
      </c>
      <c r="H1545">
        <v>47.62</v>
      </c>
      <c r="I1545">
        <v>48.249999999999993</v>
      </c>
      <c r="J1545">
        <v>48.249999999999993</v>
      </c>
      <c r="K1545" s="4">
        <f t="shared" si="72"/>
        <v>0</v>
      </c>
      <c r="L1545" s="7">
        <f t="shared" si="73"/>
        <v>0</v>
      </c>
      <c r="M1545">
        <f t="shared" si="74"/>
        <v>0</v>
      </c>
    </row>
    <row r="1546" spans="1:13" x14ac:dyDescent="0.25">
      <c r="A1546" t="s">
        <v>283</v>
      </c>
      <c r="B1546">
        <v>1545</v>
      </c>
      <c r="C1546" t="s">
        <v>279</v>
      </c>
      <c r="D1546">
        <v>6</v>
      </c>
      <c r="E1546">
        <v>477344.2</v>
      </c>
      <c r="F1546">
        <v>171275.2</v>
      </c>
      <c r="G1546">
        <v>46.54</v>
      </c>
      <c r="H1546">
        <v>46.54</v>
      </c>
      <c r="I1546">
        <v>47.17</v>
      </c>
      <c r="J1546">
        <v>47.17</v>
      </c>
      <c r="K1546" s="4">
        <f t="shared" si="72"/>
        <v>0</v>
      </c>
      <c r="L1546" s="7">
        <f t="shared" si="73"/>
        <v>0</v>
      </c>
      <c r="M1546">
        <f t="shared" si="74"/>
        <v>0</v>
      </c>
    </row>
    <row r="1547" spans="1:13" x14ac:dyDescent="0.25">
      <c r="A1547" t="s">
        <v>283</v>
      </c>
      <c r="B1547">
        <v>1546</v>
      </c>
      <c r="C1547" t="s">
        <v>279</v>
      </c>
      <c r="D1547">
        <v>1</v>
      </c>
      <c r="E1547">
        <v>477349.6</v>
      </c>
      <c r="F1547">
        <v>171275.1</v>
      </c>
      <c r="G1547">
        <v>45.82</v>
      </c>
      <c r="H1547">
        <v>45.82</v>
      </c>
      <c r="I1547">
        <v>46.449999999999996</v>
      </c>
      <c r="J1547">
        <v>46.449999999999996</v>
      </c>
      <c r="K1547" s="4">
        <f t="shared" si="72"/>
        <v>0</v>
      </c>
      <c r="L1547" s="7">
        <f t="shared" si="73"/>
        <v>0</v>
      </c>
      <c r="M1547">
        <f t="shared" si="74"/>
        <v>0</v>
      </c>
    </row>
    <row r="1548" spans="1:13" x14ac:dyDescent="0.25">
      <c r="A1548" t="s">
        <v>283</v>
      </c>
      <c r="B1548">
        <v>1547</v>
      </c>
      <c r="C1548" t="s">
        <v>279</v>
      </c>
      <c r="D1548">
        <v>5</v>
      </c>
      <c r="E1548">
        <v>477342.6</v>
      </c>
      <c r="F1548">
        <v>171271.2</v>
      </c>
      <c r="G1548">
        <v>45.01</v>
      </c>
      <c r="H1548">
        <v>45.01</v>
      </c>
      <c r="I1548">
        <v>45.639999999999993</v>
      </c>
      <c r="J1548">
        <v>45.639999999999993</v>
      </c>
      <c r="K1548" s="4">
        <f t="shared" si="72"/>
        <v>0</v>
      </c>
      <c r="L1548" s="7">
        <f t="shared" si="73"/>
        <v>0</v>
      </c>
      <c r="M1548">
        <f t="shared" si="74"/>
        <v>0</v>
      </c>
    </row>
    <row r="1549" spans="1:13" x14ac:dyDescent="0.25">
      <c r="A1549" t="s">
        <v>283</v>
      </c>
      <c r="B1549">
        <v>1548</v>
      </c>
      <c r="C1549" t="s">
        <v>279</v>
      </c>
      <c r="D1549">
        <v>2</v>
      </c>
      <c r="E1549">
        <v>477351.8</v>
      </c>
      <c r="F1549">
        <v>171270.2</v>
      </c>
      <c r="G1549">
        <v>43.48</v>
      </c>
      <c r="H1549">
        <v>43.48</v>
      </c>
      <c r="I1549">
        <v>44.11</v>
      </c>
      <c r="J1549">
        <v>44.11</v>
      </c>
      <c r="K1549" s="4">
        <f t="shared" si="72"/>
        <v>0</v>
      </c>
      <c r="L1549" s="7">
        <f t="shared" si="73"/>
        <v>0</v>
      </c>
      <c r="M1549">
        <f t="shared" si="74"/>
        <v>0</v>
      </c>
    </row>
    <row r="1550" spans="1:13" x14ac:dyDescent="0.25">
      <c r="A1550" t="s">
        <v>283</v>
      </c>
      <c r="B1550">
        <v>1549</v>
      </c>
      <c r="C1550" t="s">
        <v>279</v>
      </c>
      <c r="D1550">
        <v>1</v>
      </c>
      <c r="E1550">
        <v>477349.6</v>
      </c>
      <c r="F1550">
        <v>171275.1</v>
      </c>
      <c r="G1550">
        <v>43.12</v>
      </c>
      <c r="H1550">
        <v>43.12</v>
      </c>
      <c r="I1550">
        <v>43.749999999999993</v>
      </c>
      <c r="J1550">
        <v>43.749999999999993</v>
      </c>
      <c r="K1550" s="4">
        <f t="shared" si="72"/>
        <v>0</v>
      </c>
      <c r="L1550" s="7">
        <f t="shared" si="73"/>
        <v>0</v>
      </c>
      <c r="M1550">
        <f t="shared" si="74"/>
        <v>0</v>
      </c>
    </row>
    <row r="1551" spans="1:13" x14ac:dyDescent="0.25">
      <c r="A1551" t="s">
        <v>283</v>
      </c>
      <c r="B1551">
        <v>1550</v>
      </c>
      <c r="C1551" t="s">
        <v>279</v>
      </c>
      <c r="D1551">
        <v>4</v>
      </c>
      <c r="E1551">
        <v>477345.1</v>
      </c>
      <c r="F1551">
        <v>171267.8</v>
      </c>
      <c r="G1551">
        <v>42.31</v>
      </c>
      <c r="H1551">
        <v>42.31</v>
      </c>
      <c r="I1551">
        <v>42.94</v>
      </c>
      <c r="J1551">
        <v>42.94</v>
      </c>
      <c r="K1551" s="4">
        <f t="shared" si="72"/>
        <v>0</v>
      </c>
      <c r="L1551" s="7">
        <f t="shared" si="73"/>
        <v>0</v>
      </c>
      <c r="M1551">
        <f t="shared" si="74"/>
        <v>0</v>
      </c>
    </row>
    <row r="1552" spans="1:13" x14ac:dyDescent="0.25">
      <c r="A1552" t="s">
        <v>283</v>
      </c>
      <c r="B1552">
        <v>1551</v>
      </c>
      <c r="C1552" t="s">
        <v>279</v>
      </c>
      <c r="D1552">
        <v>3</v>
      </c>
      <c r="E1552">
        <v>477349.2</v>
      </c>
      <c r="F1552">
        <v>171266.8</v>
      </c>
      <c r="G1552">
        <v>42.22</v>
      </c>
      <c r="H1552">
        <v>42.22</v>
      </c>
      <c r="I1552">
        <v>42.849999999999994</v>
      </c>
      <c r="J1552">
        <v>42.849999999999994</v>
      </c>
      <c r="K1552" s="4">
        <f t="shared" si="72"/>
        <v>0</v>
      </c>
      <c r="L1552" s="7">
        <f t="shared" si="73"/>
        <v>0</v>
      </c>
      <c r="M1552">
        <f t="shared" si="74"/>
        <v>0</v>
      </c>
    </row>
    <row r="1553" spans="1:13" x14ac:dyDescent="0.25">
      <c r="A1553" t="s">
        <v>283</v>
      </c>
      <c r="B1553">
        <v>1552</v>
      </c>
      <c r="C1553" t="s">
        <v>279</v>
      </c>
      <c r="D1553">
        <v>2</v>
      </c>
      <c r="E1553">
        <v>477351.8</v>
      </c>
      <c r="F1553">
        <v>171270.2</v>
      </c>
      <c r="G1553">
        <v>41.32</v>
      </c>
      <c r="H1553">
        <v>41.32</v>
      </c>
      <c r="I1553">
        <v>41.949999999999996</v>
      </c>
      <c r="J1553">
        <v>41.949999999999996</v>
      </c>
      <c r="K1553" s="4">
        <f t="shared" si="72"/>
        <v>0</v>
      </c>
      <c r="L1553" s="7">
        <f t="shared" si="73"/>
        <v>0</v>
      </c>
      <c r="M1553">
        <f t="shared" si="74"/>
        <v>0</v>
      </c>
    </row>
    <row r="1554" spans="1:13" x14ac:dyDescent="0.25">
      <c r="A1554" t="s">
        <v>283</v>
      </c>
      <c r="B1554">
        <v>1553</v>
      </c>
      <c r="C1554" t="s">
        <v>279</v>
      </c>
      <c r="D1554">
        <v>3</v>
      </c>
      <c r="E1554">
        <v>477349.2</v>
      </c>
      <c r="F1554">
        <v>171266.8</v>
      </c>
      <c r="G1554">
        <v>39.97</v>
      </c>
      <c r="H1554">
        <v>39.97</v>
      </c>
      <c r="I1554">
        <v>40.599999999999994</v>
      </c>
      <c r="J1554">
        <v>40.599999999999994</v>
      </c>
      <c r="K1554" s="4">
        <f t="shared" si="72"/>
        <v>0</v>
      </c>
      <c r="L1554" s="7">
        <f t="shared" si="73"/>
        <v>0</v>
      </c>
      <c r="M1554">
        <f t="shared" si="74"/>
        <v>0</v>
      </c>
    </row>
    <row r="1555" spans="1:13" x14ac:dyDescent="0.25">
      <c r="A1555" t="s">
        <v>283</v>
      </c>
      <c r="B1555">
        <v>1554</v>
      </c>
      <c r="C1555" t="s">
        <v>279</v>
      </c>
      <c r="D1555">
        <v>4</v>
      </c>
      <c r="E1555">
        <v>477345.1</v>
      </c>
      <c r="F1555">
        <v>171267.8</v>
      </c>
      <c r="G1555">
        <v>38.71</v>
      </c>
      <c r="H1555">
        <v>38.71</v>
      </c>
      <c r="I1555">
        <v>39.339999999999996</v>
      </c>
      <c r="J1555">
        <v>39.339999999999996</v>
      </c>
      <c r="K1555" s="4">
        <f t="shared" si="72"/>
        <v>0</v>
      </c>
      <c r="L1555" s="7">
        <f t="shared" si="73"/>
        <v>0</v>
      </c>
      <c r="M1555">
        <f t="shared" si="74"/>
        <v>0</v>
      </c>
    </row>
    <row r="1556" spans="1:13" x14ac:dyDescent="0.25">
      <c r="A1556" t="s">
        <v>283</v>
      </c>
      <c r="B1556">
        <v>1563</v>
      </c>
      <c r="C1556" t="s">
        <v>280</v>
      </c>
      <c r="D1556">
        <v>6</v>
      </c>
      <c r="E1556">
        <v>477349.3</v>
      </c>
      <c r="F1556">
        <v>171284.4</v>
      </c>
      <c r="G1556">
        <v>43.389999999999993</v>
      </c>
      <c r="H1556">
        <v>43.3</v>
      </c>
      <c r="I1556">
        <v>44.019999999999996</v>
      </c>
      <c r="J1556">
        <v>44.019999999999996</v>
      </c>
      <c r="K1556" s="4">
        <f t="shared" si="72"/>
        <v>-0.1</v>
      </c>
      <c r="L1556" s="7">
        <f t="shared" si="73"/>
        <v>0.1</v>
      </c>
      <c r="M1556">
        <f t="shared" si="74"/>
        <v>1</v>
      </c>
    </row>
    <row r="1557" spans="1:13" x14ac:dyDescent="0.25">
      <c r="A1557" t="s">
        <v>283</v>
      </c>
      <c r="B1557">
        <v>1555</v>
      </c>
      <c r="C1557" t="s">
        <v>280</v>
      </c>
      <c r="D1557">
        <v>1</v>
      </c>
      <c r="E1557">
        <v>477354.9</v>
      </c>
      <c r="F1557">
        <v>171286.1</v>
      </c>
      <c r="G1557">
        <v>50.139999999999993</v>
      </c>
      <c r="H1557">
        <v>50.139999999999993</v>
      </c>
      <c r="I1557">
        <v>50.769999999999996</v>
      </c>
      <c r="J1557">
        <v>50.769999999999996</v>
      </c>
      <c r="K1557" s="4">
        <f t="shared" si="72"/>
        <v>0</v>
      </c>
      <c r="L1557" s="7">
        <f t="shared" si="73"/>
        <v>0</v>
      </c>
      <c r="M1557">
        <f t="shared" si="74"/>
        <v>0</v>
      </c>
    </row>
    <row r="1558" spans="1:13" x14ac:dyDescent="0.25">
      <c r="A1558" t="s">
        <v>283</v>
      </c>
      <c r="B1558">
        <v>1556</v>
      </c>
      <c r="C1558" t="s">
        <v>280</v>
      </c>
      <c r="D1558">
        <v>7</v>
      </c>
      <c r="E1558">
        <v>477349.7</v>
      </c>
      <c r="F1558">
        <v>171286.8</v>
      </c>
      <c r="G1558">
        <v>50.05</v>
      </c>
      <c r="H1558">
        <v>50.05</v>
      </c>
      <c r="I1558">
        <v>50.68</v>
      </c>
      <c r="J1558">
        <v>50.68</v>
      </c>
      <c r="K1558" s="4">
        <f t="shared" si="72"/>
        <v>0</v>
      </c>
      <c r="L1558" s="7">
        <f t="shared" si="73"/>
        <v>0</v>
      </c>
      <c r="M1558">
        <f t="shared" si="74"/>
        <v>0</v>
      </c>
    </row>
    <row r="1559" spans="1:13" x14ac:dyDescent="0.25">
      <c r="A1559" t="s">
        <v>283</v>
      </c>
      <c r="B1559">
        <v>1557</v>
      </c>
      <c r="C1559" t="s">
        <v>280</v>
      </c>
      <c r="D1559">
        <v>5</v>
      </c>
      <c r="E1559">
        <v>477348.5</v>
      </c>
      <c r="F1559">
        <v>171281.6</v>
      </c>
      <c r="G1559">
        <v>48.97</v>
      </c>
      <c r="H1559">
        <v>48.97</v>
      </c>
      <c r="I1559">
        <v>49.599999999999994</v>
      </c>
      <c r="J1559">
        <v>49.599999999999994</v>
      </c>
      <c r="K1559" s="4">
        <f t="shared" si="72"/>
        <v>0</v>
      </c>
      <c r="L1559" s="7">
        <f t="shared" si="73"/>
        <v>0</v>
      </c>
      <c r="M1559">
        <f t="shared" si="74"/>
        <v>0</v>
      </c>
    </row>
    <row r="1560" spans="1:13" x14ac:dyDescent="0.25">
      <c r="A1560" t="s">
        <v>283</v>
      </c>
      <c r="B1560">
        <v>1558</v>
      </c>
      <c r="C1560" t="s">
        <v>280</v>
      </c>
      <c r="D1560">
        <v>1</v>
      </c>
      <c r="E1560">
        <v>477354.9</v>
      </c>
      <c r="F1560">
        <v>171286.1</v>
      </c>
      <c r="G1560">
        <v>47.53</v>
      </c>
      <c r="H1560">
        <v>47.53</v>
      </c>
      <c r="I1560">
        <v>48.160000000000004</v>
      </c>
      <c r="J1560">
        <v>48.160000000000004</v>
      </c>
      <c r="K1560" s="4">
        <f t="shared" si="72"/>
        <v>0</v>
      </c>
      <c r="L1560" s="7">
        <f t="shared" si="73"/>
        <v>0</v>
      </c>
      <c r="M1560">
        <f t="shared" si="74"/>
        <v>0</v>
      </c>
    </row>
    <row r="1561" spans="1:13" x14ac:dyDescent="0.25">
      <c r="A1561" t="s">
        <v>283</v>
      </c>
      <c r="B1561">
        <v>1559</v>
      </c>
      <c r="C1561" t="s">
        <v>280</v>
      </c>
      <c r="D1561">
        <v>7</v>
      </c>
      <c r="E1561">
        <v>477349.7</v>
      </c>
      <c r="F1561">
        <v>171286.8</v>
      </c>
      <c r="G1561">
        <v>47.349999999999994</v>
      </c>
      <c r="H1561">
        <v>47.349999999999994</v>
      </c>
      <c r="I1561">
        <v>47.98</v>
      </c>
      <c r="J1561">
        <v>47.98</v>
      </c>
      <c r="K1561" s="4">
        <f t="shared" si="72"/>
        <v>0</v>
      </c>
      <c r="L1561" s="7">
        <f t="shared" si="73"/>
        <v>0</v>
      </c>
      <c r="M1561">
        <f t="shared" si="74"/>
        <v>0</v>
      </c>
    </row>
    <row r="1562" spans="1:13" x14ac:dyDescent="0.25">
      <c r="A1562" t="s">
        <v>283</v>
      </c>
      <c r="B1562">
        <v>1560</v>
      </c>
      <c r="C1562" t="s">
        <v>280</v>
      </c>
      <c r="D1562">
        <v>5</v>
      </c>
      <c r="E1562">
        <v>477348.5</v>
      </c>
      <c r="F1562">
        <v>171281.6</v>
      </c>
      <c r="G1562">
        <v>46.36</v>
      </c>
      <c r="H1562">
        <v>46.36</v>
      </c>
      <c r="I1562">
        <v>46.989999999999995</v>
      </c>
      <c r="J1562">
        <v>46.989999999999995</v>
      </c>
      <c r="K1562" s="4">
        <f t="shared" si="72"/>
        <v>0</v>
      </c>
      <c r="L1562" s="7">
        <f t="shared" si="73"/>
        <v>0</v>
      </c>
      <c r="M1562">
        <f t="shared" si="74"/>
        <v>0</v>
      </c>
    </row>
    <row r="1563" spans="1:13" x14ac:dyDescent="0.25">
      <c r="A1563" t="s">
        <v>283</v>
      </c>
      <c r="B1563">
        <v>1561</v>
      </c>
      <c r="C1563" t="s">
        <v>280</v>
      </c>
      <c r="D1563">
        <v>2</v>
      </c>
      <c r="E1563">
        <v>477357.3</v>
      </c>
      <c r="F1563">
        <v>171281.4</v>
      </c>
      <c r="G1563">
        <v>43.660000000000004</v>
      </c>
      <c r="H1563">
        <v>43.660000000000004</v>
      </c>
      <c r="I1563">
        <v>44.29</v>
      </c>
      <c r="J1563">
        <v>44.29</v>
      </c>
      <c r="K1563" s="4">
        <f t="shared" si="72"/>
        <v>0</v>
      </c>
      <c r="L1563" s="7">
        <f t="shared" si="73"/>
        <v>0</v>
      </c>
      <c r="M1563">
        <f t="shared" si="74"/>
        <v>0</v>
      </c>
    </row>
    <row r="1564" spans="1:13" x14ac:dyDescent="0.25">
      <c r="A1564" t="s">
        <v>283</v>
      </c>
      <c r="B1564">
        <v>1562</v>
      </c>
      <c r="C1564" t="s">
        <v>280</v>
      </c>
      <c r="D1564">
        <v>3</v>
      </c>
      <c r="E1564">
        <v>477354.5</v>
      </c>
      <c r="F1564">
        <v>171277.2</v>
      </c>
      <c r="G1564">
        <v>43.48</v>
      </c>
      <c r="H1564">
        <v>43.48</v>
      </c>
      <c r="I1564">
        <v>44.11</v>
      </c>
      <c r="J1564">
        <v>44.11</v>
      </c>
      <c r="K1564" s="4">
        <f t="shared" si="72"/>
        <v>0</v>
      </c>
      <c r="L1564" s="7">
        <f t="shared" si="73"/>
        <v>0</v>
      </c>
      <c r="M1564">
        <f t="shared" si="74"/>
        <v>0</v>
      </c>
    </row>
    <row r="1565" spans="1:13" x14ac:dyDescent="0.25">
      <c r="A1565" t="s">
        <v>283</v>
      </c>
      <c r="B1565">
        <v>1564</v>
      </c>
      <c r="C1565" t="s">
        <v>280</v>
      </c>
      <c r="D1565">
        <v>4</v>
      </c>
      <c r="E1565">
        <v>477350</v>
      </c>
      <c r="F1565">
        <v>171277.2</v>
      </c>
      <c r="G1565">
        <v>42.67</v>
      </c>
      <c r="H1565">
        <v>42.67</v>
      </c>
      <c r="I1565">
        <v>43.3</v>
      </c>
      <c r="J1565">
        <v>43.3</v>
      </c>
      <c r="K1565" s="4">
        <f t="shared" si="72"/>
        <v>0</v>
      </c>
      <c r="L1565" s="7">
        <f t="shared" si="73"/>
        <v>0</v>
      </c>
      <c r="M1565">
        <f t="shared" si="74"/>
        <v>0</v>
      </c>
    </row>
    <row r="1566" spans="1:13" x14ac:dyDescent="0.25">
      <c r="A1566" t="s">
        <v>283</v>
      </c>
      <c r="B1566">
        <v>1565</v>
      </c>
      <c r="C1566" t="s">
        <v>280</v>
      </c>
      <c r="D1566">
        <v>2</v>
      </c>
      <c r="E1566">
        <v>477357.3</v>
      </c>
      <c r="F1566">
        <v>171281.4</v>
      </c>
      <c r="G1566">
        <v>41.23</v>
      </c>
      <c r="H1566">
        <v>41.23</v>
      </c>
      <c r="I1566">
        <v>41.86</v>
      </c>
      <c r="J1566">
        <v>41.86</v>
      </c>
      <c r="K1566" s="4">
        <f t="shared" si="72"/>
        <v>0</v>
      </c>
      <c r="L1566" s="7">
        <f t="shared" si="73"/>
        <v>0</v>
      </c>
      <c r="M1566">
        <f t="shared" si="74"/>
        <v>0</v>
      </c>
    </row>
    <row r="1567" spans="1:13" x14ac:dyDescent="0.25">
      <c r="A1567" t="s">
        <v>283</v>
      </c>
      <c r="B1567">
        <v>1566</v>
      </c>
      <c r="C1567" t="s">
        <v>280</v>
      </c>
      <c r="D1567">
        <v>3</v>
      </c>
      <c r="E1567">
        <v>477354.5</v>
      </c>
      <c r="F1567">
        <v>171277.2</v>
      </c>
      <c r="G1567">
        <v>41.23</v>
      </c>
      <c r="H1567">
        <v>41.23</v>
      </c>
      <c r="I1567">
        <v>41.86</v>
      </c>
      <c r="J1567">
        <v>41.86</v>
      </c>
      <c r="K1567" s="4">
        <f t="shared" si="72"/>
        <v>0</v>
      </c>
      <c r="L1567" s="7">
        <f t="shared" si="73"/>
        <v>0</v>
      </c>
      <c r="M1567">
        <f t="shared" si="74"/>
        <v>0</v>
      </c>
    </row>
    <row r="1568" spans="1:13" x14ac:dyDescent="0.25">
      <c r="A1568" t="s">
        <v>283</v>
      </c>
      <c r="B1568">
        <v>1567</v>
      </c>
      <c r="C1568" t="s">
        <v>280</v>
      </c>
      <c r="D1568">
        <v>6</v>
      </c>
      <c r="E1568">
        <v>477349.3</v>
      </c>
      <c r="F1568">
        <v>171284.4</v>
      </c>
      <c r="G1568">
        <v>40.06</v>
      </c>
      <c r="H1568">
        <v>40.06</v>
      </c>
      <c r="I1568">
        <v>40.69</v>
      </c>
      <c r="J1568">
        <v>40.69</v>
      </c>
      <c r="K1568" s="4">
        <f t="shared" si="72"/>
        <v>0</v>
      </c>
      <c r="L1568" s="7">
        <f t="shared" si="73"/>
        <v>0</v>
      </c>
      <c r="M1568">
        <f t="shared" si="74"/>
        <v>0</v>
      </c>
    </row>
    <row r="1569" spans="1:13" x14ac:dyDescent="0.25">
      <c r="A1569" t="s">
        <v>283</v>
      </c>
      <c r="B1569">
        <v>1568</v>
      </c>
      <c r="C1569" t="s">
        <v>280</v>
      </c>
      <c r="D1569">
        <v>4</v>
      </c>
      <c r="E1569">
        <v>477350</v>
      </c>
      <c r="F1569">
        <v>171277.2</v>
      </c>
      <c r="G1569">
        <v>39.160000000000004</v>
      </c>
      <c r="H1569">
        <v>39.160000000000004</v>
      </c>
      <c r="I1569">
        <v>39.79</v>
      </c>
      <c r="J1569">
        <v>39.79</v>
      </c>
      <c r="K1569" s="4">
        <f t="shared" si="72"/>
        <v>0</v>
      </c>
      <c r="L1569" s="7">
        <f t="shared" si="73"/>
        <v>0</v>
      </c>
      <c r="M1569">
        <f t="shared" si="74"/>
        <v>0</v>
      </c>
    </row>
    <row r="1570" spans="1:13" x14ac:dyDescent="0.25">
      <c r="A1570" t="s">
        <v>283</v>
      </c>
      <c r="B1570">
        <v>1569</v>
      </c>
      <c r="C1570" t="s">
        <v>281</v>
      </c>
      <c r="D1570">
        <v>2</v>
      </c>
      <c r="E1570">
        <v>477330.5</v>
      </c>
      <c r="F1570">
        <v>171285.8</v>
      </c>
      <c r="G1570">
        <v>49.06</v>
      </c>
      <c r="H1570">
        <v>49.06</v>
      </c>
      <c r="I1570">
        <v>49.69</v>
      </c>
      <c r="J1570">
        <v>49.69</v>
      </c>
      <c r="K1570" s="4">
        <f t="shared" si="72"/>
        <v>0</v>
      </c>
      <c r="L1570" s="7">
        <f t="shared" si="73"/>
        <v>0</v>
      </c>
      <c r="M1570">
        <f t="shared" si="74"/>
        <v>1</v>
      </c>
    </row>
    <row r="1571" spans="1:13" x14ac:dyDescent="0.25">
      <c r="A1571" t="s">
        <v>283</v>
      </c>
      <c r="B1571">
        <v>1570</v>
      </c>
      <c r="C1571" t="s">
        <v>281</v>
      </c>
      <c r="D1571">
        <v>1</v>
      </c>
      <c r="E1571">
        <v>477326.2</v>
      </c>
      <c r="F1571">
        <v>171288.6</v>
      </c>
      <c r="G1571">
        <v>48.879999999999995</v>
      </c>
      <c r="H1571">
        <v>48.879999999999995</v>
      </c>
      <c r="I1571">
        <v>49.51</v>
      </c>
      <c r="J1571">
        <v>49.51</v>
      </c>
      <c r="K1571" s="4">
        <f t="shared" si="72"/>
        <v>0</v>
      </c>
      <c r="L1571" s="7">
        <f t="shared" si="73"/>
        <v>0</v>
      </c>
      <c r="M1571">
        <f t="shared" si="74"/>
        <v>0</v>
      </c>
    </row>
    <row r="1572" spans="1:13" x14ac:dyDescent="0.25">
      <c r="A1572" t="s">
        <v>283</v>
      </c>
      <c r="B1572">
        <v>1571</v>
      </c>
      <c r="C1572" t="s">
        <v>281</v>
      </c>
      <c r="D1572">
        <v>7</v>
      </c>
      <c r="E1572">
        <v>477321.9</v>
      </c>
      <c r="F1572">
        <v>171287</v>
      </c>
      <c r="G1572">
        <v>48.519999999999996</v>
      </c>
      <c r="H1572">
        <v>48.519999999999996</v>
      </c>
      <c r="I1572">
        <v>49.15</v>
      </c>
      <c r="J1572">
        <v>49.15</v>
      </c>
      <c r="K1572" s="4">
        <f t="shared" si="72"/>
        <v>0</v>
      </c>
      <c r="L1572" s="7">
        <f t="shared" si="73"/>
        <v>0</v>
      </c>
      <c r="M1572">
        <f t="shared" si="74"/>
        <v>0</v>
      </c>
    </row>
    <row r="1573" spans="1:13" x14ac:dyDescent="0.25">
      <c r="A1573" t="s">
        <v>283</v>
      </c>
      <c r="B1573">
        <v>1572</v>
      </c>
      <c r="C1573" t="s">
        <v>281</v>
      </c>
      <c r="D1573">
        <v>2</v>
      </c>
      <c r="E1573">
        <v>477330.5</v>
      </c>
      <c r="F1573">
        <v>171285.8</v>
      </c>
      <c r="G1573">
        <v>47.08</v>
      </c>
      <c r="H1573">
        <v>47.08</v>
      </c>
      <c r="I1573">
        <v>47.71</v>
      </c>
      <c r="J1573">
        <v>47.71</v>
      </c>
      <c r="K1573" s="4">
        <f t="shared" si="72"/>
        <v>0</v>
      </c>
      <c r="L1573" s="7">
        <f t="shared" si="73"/>
        <v>0</v>
      </c>
      <c r="M1573">
        <f t="shared" si="74"/>
        <v>0</v>
      </c>
    </row>
    <row r="1574" spans="1:13" x14ac:dyDescent="0.25">
      <c r="A1574" t="s">
        <v>283</v>
      </c>
      <c r="B1574">
        <v>1573</v>
      </c>
      <c r="C1574" t="s">
        <v>281</v>
      </c>
      <c r="D1574">
        <v>1</v>
      </c>
      <c r="E1574">
        <v>477326.2</v>
      </c>
      <c r="F1574">
        <v>171288.6</v>
      </c>
      <c r="G1574">
        <v>46.9</v>
      </c>
      <c r="H1574">
        <v>46.9</v>
      </c>
      <c r="I1574">
        <v>47.53</v>
      </c>
      <c r="J1574">
        <v>47.53</v>
      </c>
      <c r="K1574" s="4">
        <f t="shared" si="72"/>
        <v>0</v>
      </c>
      <c r="L1574" s="7">
        <f t="shared" si="73"/>
        <v>0</v>
      </c>
      <c r="M1574">
        <f t="shared" si="74"/>
        <v>0</v>
      </c>
    </row>
    <row r="1575" spans="1:13" x14ac:dyDescent="0.25">
      <c r="A1575" t="s">
        <v>283</v>
      </c>
      <c r="B1575">
        <v>1574</v>
      </c>
      <c r="C1575" t="s">
        <v>281</v>
      </c>
      <c r="D1575">
        <v>7</v>
      </c>
      <c r="E1575">
        <v>477321.9</v>
      </c>
      <c r="F1575">
        <v>171287</v>
      </c>
      <c r="G1575">
        <v>46.36</v>
      </c>
      <c r="H1575">
        <v>46.36</v>
      </c>
      <c r="I1575">
        <v>46.989999999999995</v>
      </c>
      <c r="J1575">
        <v>46.989999999999995</v>
      </c>
      <c r="K1575" s="4">
        <f t="shared" si="72"/>
        <v>0</v>
      </c>
      <c r="L1575" s="7">
        <f t="shared" si="73"/>
        <v>0</v>
      </c>
      <c r="M1575">
        <f t="shared" si="74"/>
        <v>0</v>
      </c>
    </row>
    <row r="1576" spans="1:13" x14ac:dyDescent="0.25">
      <c r="A1576" t="s">
        <v>283</v>
      </c>
      <c r="B1576">
        <v>1575</v>
      </c>
      <c r="C1576" t="s">
        <v>281</v>
      </c>
      <c r="D1576">
        <v>5</v>
      </c>
      <c r="E1576">
        <v>477324.2</v>
      </c>
      <c r="F1576">
        <v>171280</v>
      </c>
      <c r="G1576">
        <v>44.29</v>
      </c>
      <c r="H1576">
        <v>44.29</v>
      </c>
      <c r="I1576">
        <v>44.92</v>
      </c>
      <c r="J1576">
        <v>44.92</v>
      </c>
      <c r="K1576" s="4">
        <f t="shared" si="72"/>
        <v>0</v>
      </c>
      <c r="L1576" s="7">
        <f t="shared" si="73"/>
        <v>0</v>
      </c>
      <c r="M1576">
        <f t="shared" si="74"/>
        <v>0</v>
      </c>
    </row>
    <row r="1577" spans="1:13" x14ac:dyDescent="0.25">
      <c r="A1577" t="s">
        <v>283</v>
      </c>
      <c r="B1577">
        <v>1576</v>
      </c>
      <c r="C1577" t="s">
        <v>281</v>
      </c>
      <c r="D1577">
        <v>3</v>
      </c>
      <c r="E1577">
        <v>477330.1</v>
      </c>
      <c r="F1577">
        <v>171280.5</v>
      </c>
      <c r="G1577">
        <v>43.3</v>
      </c>
      <c r="H1577">
        <v>43.3</v>
      </c>
      <c r="I1577">
        <v>43.93</v>
      </c>
      <c r="J1577">
        <v>43.93</v>
      </c>
      <c r="K1577" s="4">
        <f t="shared" si="72"/>
        <v>0</v>
      </c>
      <c r="L1577" s="7">
        <f t="shared" si="73"/>
        <v>0</v>
      </c>
      <c r="M1577">
        <f t="shared" si="74"/>
        <v>0</v>
      </c>
    </row>
    <row r="1578" spans="1:13" x14ac:dyDescent="0.25">
      <c r="A1578" t="s">
        <v>283</v>
      </c>
      <c r="B1578">
        <v>1577</v>
      </c>
      <c r="C1578" t="s">
        <v>281</v>
      </c>
      <c r="D1578">
        <v>4</v>
      </c>
      <c r="E1578">
        <v>477325.6</v>
      </c>
      <c r="F1578">
        <v>171277.9</v>
      </c>
      <c r="G1578">
        <v>42.76</v>
      </c>
      <c r="H1578">
        <v>42.76</v>
      </c>
      <c r="I1578">
        <v>43.48</v>
      </c>
      <c r="J1578">
        <v>43.389999999999993</v>
      </c>
      <c r="K1578" s="4">
        <f t="shared" si="72"/>
        <v>0</v>
      </c>
      <c r="L1578" s="7">
        <f t="shared" si="73"/>
        <v>0</v>
      </c>
      <c r="M1578">
        <f t="shared" si="74"/>
        <v>0</v>
      </c>
    </row>
    <row r="1579" spans="1:13" x14ac:dyDescent="0.25">
      <c r="A1579" t="s">
        <v>283</v>
      </c>
      <c r="B1579">
        <v>1578</v>
      </c>
      <c r="C1579" t="s">
        <v>281</v>
      </c>
      <c r="D1579">
        <v>6</v>
      </c>
      <c r="E1579">
        <v>477322.3</v>
      </c>
      <c r="F1579">
        <v>171282.2</v>
      </c>
      <c r="G1579">
        <v>42.76</v>
      </c>
      <c r="H1579">
        <v>42.76</v>
      </c>
      <c r="I1579">
        <v>43.48</v>
      </c>
      <c r="J1579">
        <v>43.389999999999993</v>
      </c>
      <c r="K1579" s="4">
        <f t="shared" si="72"/>
        <v>0</v>
      </c>
      <c r="L1579" s="7">
        <f t="shared" si="73"/>
        <v>0</v>
      </c>
      <c r="M1579">
        <f t="shared" si="74"/>
        <v>0</v>
      </c>
    </row>
    <row r="1580" spans="1:13" x14ac:dyDescent="0.25">
      <c r="A1580" t="s">
        <v>283</v>
      </c>
      <c r="B1580">
        <v>1579</v>
      </c>
      <c r="C1580" t="s">
        <v>281</v>
      </c>
      <c r="D1580">
        <v>3</v>
      </c>
      <c r="E1580">
        <v>477330.1</v>
      </c>
      <c r="F1580">
        <v>171280.5</v>
      </c>
      <c r="G1580">
        <v>41.32</v>
      </c>
      <c r="H1580">
        <v>41.32</v>
      </c>
      <c r="I1580">
        <v>41.949999999999996</v>
      </c>
      <c r="J1580">
        <v>41.949999999999996</v>
      </c>
      <c r="K1580" s="4">
        <f t="shared" si="72"/>
        <v>0</v>
      </c>
      <c r="L1580" s="7">
        <f t="shared" si="73"/>
        <v>0</v>
      </c>
      <c r="M1580">
        <f t="shared" si="74"/>
        <v>0</v>
      </c>
    </row>
    <row r="1581" spans="1:13" x14ac:dyDescent="0.25">
      <c r="A1581" t="s">
        <v>283</v>
      </c>
      <c r="B1581">
        <v>1580</v>
      </c>
      <c r="C1581" t="s">
        <v>281</v>
      </c>
      <c r="D1581">
        <v>5</v>
      </c>
      <c r="E1581">
        <v>477324.2</v>
      </c>
      <c r="F1581">
        <v>171280</v>
      </c>
      <c r="G1581">
        <v>40.69</v>
      </c>
      <c r="H1581">
        <v>40.69</v>
      </c>
      <c r="I1581">
        <v>41.32</v>
      </c>
      <c r="J1581">
        <v>41.32</v>
      </c>
      <c r="K1581" s="4">
        <f t="shared" si="72"/>
        <v>0</v>
      </c>
      <c r="L1581" s="7">
        <f t="shared" si="73"/>
        <v>0</v>
      </c>
      <c r="M1581">
        <f t="shared" si="74"/>
        <v>0</v>
      </c>
    </row>
    <row r="1582" spans="1:13" x14ac:dyDescent="0.25">
      <c r="A1582" t="s">
        <v>283</v>
      </c>
      <c r="B1582">
        <v>1581</v>
      </c>
      <c r="C1582" t="s">
        <v>281</v>
      </c>
      <c r="D1582">
        <v>4</v>
      </c>
      <c r="E1582">
        <v>477325.6</v>
      </c>
      <c r="F1582">
        <v>171277.9</v>
      </c>
      <c r="G1582">
        <v>39.43</v>
      </c>
      <c r="H1582">
        <v>39.43</v>
      </c>
      <c r="I1582">
        <v>40.06</v>
      </c>
      <c r="J1582">
        <v>40.06</v>
      </c>
      <c r="K1582" s="4">
        <f t="shared" si="72"/>
        <v>0</v>
      </c>
      <c r="L1582" s="7">
        <f t="shared" si="73"/>
        <v>0</v>
      </c>
      <c r="M1582">
        <f t="shared" si="74"/>
        <v>0</v>
      </c>
    </row>
    <row r="1583" spans="1:13" x14ac:dyDescent="0.25">
      <c r="A1583" t="s">
        <v>283</v>
      </c>
      <c r="B1583">
        <v>1582</v>
      </c>
      <c r="C1583" t="s">
        <v>281</v>
      </c>
      <c r="D1583">
        <v>6</v>
      </c>
      <c r="E1583">
        <v>477322.3</v>
      </c>
      <c r="F1583">
        <v>171282.2</v>
      </c>
      <c r="G1583">
        <v>39.339999999999996</v>
      </c>
      <c r="H1583">
        <v>39.339999999999996</v>
      </c>
      <c r="I1583">
        <v>39.97</v>
      </c>
      <c r="J1583">
        <v>39.97</v>
      </c>
      <c r="K1583" s="4">
        <f t="shared" si="72"/>
        <v>0</v>
      </c>
      <c r="L1583" s="7">
        <f t="shared" si="73"/>
        <v>0</v>
      </c>
      <c r="M1583">
        <f t="shared" si="74"/>
        <v>0</v>
      </c>
    </row>
    <row r="1584" spans="1:13" x14ac:dyDescent="0.25">
      <c r="A1584" t="s">
        <v>283</v>
      </c>
      <c r="B1584">
        <v>1590</v>
      </c>
      <c r="C1584" t="s">
        <v>282</v>
      </c>
      <c r="D1584">
        <v>7</v>
      </c>
      <c r="E1584">
        <v>477163.2</v>
      </c>
      <c r="F1584">
        <v>171248</v>
      </c>
      <c r="G1584">
        <v>41.68</v>
      </c>
      <c r="H1584">
        <v>41.589999999999996</v>
      </c>
      <c r="I1584">
        <v>42.31</v>
      </c>
      <c r="J1584">
        <v>42.22</v>
      </c>
      <c r="K1584" s="4">
        <f t="shared" si="72"/>
        <v>-0.1</v>
      </c>
      <c r="L1584" s="7">
        <f t="shared" si="73"/>
        <v>0.1</v>
      </c>
      <c r="M1584">
        <f t="shared" si="74"/>
        <v>1</v>
      </c>
    </row>
    <row r="1585" spans="1:13" x14ac:dyDescent="0.25">
      <c r="A1585" t="s">
        <v>283</v>
      </c>
      <c r="B1585">
        <v>1592</v>
      </c>
      <c r="C1585" t="s">
        <v>282</v>
      </c>
      <c r="D1585">
        <v>4</v>
      </c>
      <c r="E1585">
        <v>477171.9</v>
      </c>
      <c r="F1585">
        <v>171242.1</v>
      </c>
      <c r="G1585">
        <v>40.599999999999994</v>
      </c>
      <c r="H1585">
        <v>40.51</v>
      </c>
      <c r="I1585">
        <v>41.23</v>
      </c>
      <c r="J1585">
        <v>41.23</v>
      </c>
      <c r="K1585" s="4">
        <f t="shared" si="72"/>
        <v>-0.1</v>
      </c>
      <c r="L1585" s="7">
        <f t="shared" si="73"/>
        <v>0.1</v>
      </c>
      <c r="M1585">
        <f t="shared" si="74"/>
        <v>0</v>
      </c>
    </row>
    <row r="1586" spans="1:13" x14ac:dyDescent="0.25">
      <c r="A1586" t="s">
        <v>283</v>
      </c>
      <c r="B1586">
        <v>1583</v>
      </c>
      <c r="C1586" t="s">
        <v>282</v>
      </c>
      <c r="D1586">
        <v>1</v>
      </c>
      <c r="E1586">
        <v>477170.2</v>
      </c>
      <c r="F1586">
        <v>171253.5</v>
      </c>
      <c r="G1586">
        <v>48.61</v>
      </c>
      <c r="H1586">
        <v>48.61</v>
      </c>
      <c r="I1586">
        <v>49.239999999999995</v>
      </c>
      <c r="J1586">
        <v>49.239999999999995</v>
      </c>
      <c r="K1586" s="4">
        <f t="shared" si="72"/>
        <v>0</v>
      </c>
      <c r="L1586" s="7">
        <f t="shared" si="73"/>
        <v>0</v>
      </c>
      <c r="M1586">
        <f t="shared" si="74"/>
        <v>0</v>
      </c>
    </row>
    <row r="1587" spans="1:13" x14ac:dyDescent="0.25">
      <c r="A1587" t="s">
        <v>283</v>
      </c>
      <c r="B1587">
        <v>1584</v>
      </c>
      <c r="C1587" t="s">
        <v>282</v>
      </c>
      <c r="D1587">
        <v>2</v>
      </c>
      <c r="E1587">
        <v>477174.5</v>
      </c>
      <c r="F1587">
        <v>171250.5</v>
      </c>
      <c r="G1587">
        <v>48.519999999999996</v>
      </c>
      <c r="H1587">
        <v>48.519999999999996</v>
      </c>
      <c r="I1587">
        <v>49.15</v>
      </c>
      <c r="J1587">
        <v>49.15</v>
      </c>
      <c r="K1587" s="4">
        <f t="shared" si="72"/>
        <v>0</v>
      </c>
      <c r="L1587" s="7">
        <f t="shared" si="73"/>
        <v>0</v>
      </c>
      <c r="M1587">
        <f t="shared" si="74"/>
        <v>0</v>
      </c>
    </row>
    <row r="1588" spans="1:13" x14ac:dyDescent="0.25">
      <c r="A1588" t="s">
        <v>283</v>
      </c>
      <c r="B1588">
        <v>1585</v>
      </c>
      <c r="C1588" t="s">
        <v>282</v>
      </c>
      <c r="D1588">
        <v>1</v>
      </c>
      <c r="E1588">
        <v>477170.2</v>
      </c>
      <c r="F1588">
        <v>171253.5</v>
      </c>
      <c r="G1588">
        <v>46.72</v>
      </c>
      <c r="H1588">
        <v>46.72</v>
      </c>
      <c r="I1588">
        <v>47.349999999999994</v>
      </c>
      <c r="J1588">
        <v>47.349999999999994</v>
      </c>
      <c r="K1588" s="4">
        <f t="shared" si="72"/>
        <v>0</v>
      </c>
      <c r="L1588" s="7">
        <f t="shared" si="73"/>
        <v>0</v>
      </c>
      <c r="M1588">
        <f t="shared" si="74"/>
        <v>0</v>
      </c>
    </row>
    <row r="1589" spans="1:13" x14ac:dyDescent="0.25">
      <c r="A1589" t="s">
        <v>283</v>
      </c>
      <c r="B1589">
        <v>1586</v>
      </c>
      <c r="C1589" t="s">
        <v>282</v>
      </c>
      <c r="D1589">
        <v>2</v>
      </c>
      <c r="E1589">
        <v>477174.5</v>
      </c>
      <c r="F1589">
        <v>171250.5</v>
      </c>
      <c r="G1589">
        <v>46.54</v>
      </c>
      <c r="H1589">
        <v>46.54</v>
      </c>
      <c r="I1589">
        <v>47.17</v>
      </c>
      <c r="J1589">
        <v>47.17</v>
      </c>
      <c r="K1589" s="4">
        <f t="shared" si="72"/>
        <v>0</v>
      </c>
      <c r="L1589" s="7">
        <f t="shared" si="73"/>
        <v>0</v>
      </c>
      <c r="M1589">
        <f t="shared" si="74"/>
        <v>0</v>
      </c>
    </row>
    <row r="1590" spans="1:13" x14ac:dyDescent="0.25">
      <c r="A1590" t="s">
        <v>283</v>
      </c>
      <c r="B1590">
        <v>1587</v>
      </c>
      <c r="C1590" t="s">
        <v>282</v>
      </c>
      <c r="D1590">
        <v>3</v>
      </c>
      <c r="E1590">
        <v>477175.1</v>
      </c>
      <c r="F1590">
        <v>171246.7</v>
      </c>
      <c r="G1590">
        <v>42.94</v>
      </c>
      <c r="H1590">
        <v>42.94</v>
      </c>
      <c r="I1590">
        <v>43.57</v>
      </c>
      <c r="J1590">
        <v>43.57</v>
      </c>
      <c r="K1590" s="4">
        <f t="shared" si="72"/>
        <v>0</v>
      </c>
      <c r="L1590" s="7">
        <f t="shared" si="73"/>
        <v>0</v>
      </c>
      <c r="M1590">
        <f t="shared" si="74"/>
        <v>0</v>
      </c>
    </row>
    <row r="1591" spans="1:13" x14ac:dyDescent="0.25">
      <c r="A1591" t="s">
        <v>283</v>
      </c>
      <c r="B1591">
        <v>1588</v>
      </c>
      <c r="C1591" t="s">
        <v>282</v>
      </c>
      <c r="D1591">
        <v>4</v>
      </c>
      <c r="E1591">
        <v>477171.9</v>
      </c>
      <c r="F1591">
        <v>171242.1</v>
      </c>
      <c r="G1591">
        <v>42.849999999999994</v>
      </c>
      <c r="H1591">
        <v>42.849999999999994</v>
      </c>
      <c r="I1591">
        <v>43.48</v>
      </c>
      <c r="J1591">
        <v>43.48</v>
      </c>
      <c r="K1591" s="4">
        <f t="shared" si="72"/>
        <v>0</v>
      </c>
      <c r="L1591" s="7">
        <f t="shared" si="73"/>
        <v>0</v>
      </c>
      <c r="M1591">
        <f t="shared" si="74"/>
        <v>0</v>
      </c>
    </row>
    <row r="1592" spans="1:13" x14ac:dyDescent="0.25">
      <c r="A1592" t="s">
        <v>283</v>
      </c>
      <c r="B1592">
        <v>1589</v>
      </c>
      <c r="C1592" t="s">
        <v>282</v>
      </c>
      <c r="D1592">
        <v>8</v>
      </c>
      <c r="E1592">
        <v>477166.4</v>
      </c>
      <c r="F1592">
        <v>171252.6</v>
      </c>
      <c r="G1592">
        <v>41.949999999999996</v>
      </c>
      <c r="H1592">
        <v>41.949999999999996</v>
      </c>
      <c r="I1592">
        <v>42.58</v>
      </c>
      <c r="J1592">
        <v>42.58</v>
      </c>
      <c r="K1592" s="4">
        <f t="shared" si="72"/>
        <v>0</v>
      </c>
      <c r="L1592" s="7">
        <f t="shared" si="73"/>
        <v>0</v>
      </c>
      <c r="M1592">
        <f t="shared" si="74"/>
        <v>0</v>
      </c>
    </row>
    <row r="1593" spans="1:13" x14ac:dyDescent="0.25">
      <c r="A1593" t="s">
        <v>283</v>
      </c>
      <c r="B1593">
        <v>1591</v>
      </c>
      <c r="C1593" t="s">
        <v>282</v>
      </c>
      <c r="D1593">
        <v>3</v>
      </c>
      <c r="E1593">
        <v>477175.1</v>
      </c>
      <c r="F1593">
        <v>171246.7</v>
      </c>
      <c r="G1593">
        <v>40.599999999999994</v>
      </c>
      <c r="H1593">
        <v>40.599999999999994</v>
      </c>
      <c r="I1593">
        <v>41.23</v>
      </c>
      <c r="J1593">
        <v>41.23</v>
      </c>
      <c r="K1593" s="4">
        <f t="shared" si="72"/>
        <v>0</v>
      </c>
      <c r="L1593" s="7">
        <f t="shared" si="73"/>
        <v>0</v>
      </c>
      <c r="M1593">
        <f t="shared" si="74"/>
        <v>0</v>
      </c>
    </row>
    <row r="1594" spans="1:13" x14ac:dyDescent="0.25">
      <c r="A1594" t="s">
        <v>283</v>
      </c>
      <c r="B1594">
        <v>1593</v>
      </c>
      <c r="C1594" t="s">
        <v>282</v>
      </c>
      <c r="D1594">
        <v>5</v>
      </c>
      <c r="E1594">
        <v>477168.8</v>
      </c>
      <c r="F1594">
        <v>171240.8</v>
      </c>
      <c r="G1594">
        <v>40.33</v>
      </c>
      <c r="H1594">
        <v>40.33</v>
      </c>
      <c r="I1594">
        <v>40.96</v>
      </c>
      <c r="J1594">
        <v>40.96</v>
      </c>
      <c r="K1594" s="4">
        <f t="shared" si="72"/>
        <v>0</v>
      </c>
      <c r="L1594" s="7">
        <f t="shared" si="73"/>
        <v>0</v>
      </c>
      <c r="M1594">
        <f t="shared" si="74"/>
        <v>0</v>
      </c>
    </row>
    <row r="1595" spans="1:13" x14ac:dyDescent="0.25">
      <c r="A1595" t="s">
        <v>283</v>
      </c>
      <c r="B1595">
        <v>1594</v>
      </c>
      <c r="C1595" t="s">
        <v>282</v>
      </c>
      <c r="D1595">
        <v>8</v>
      </c>
      <c r="E1595">
        <v>477166.4</v>
      </c>
      <c r="F1595">
        <v>171252.6</v>
      </c>
      <c r="G1595">
        <v>38.619999999999997</v>
      </c>
      <c r="H1595">
        <v>38.619999999999997</v>
      </c>
      <c r="I1595">
        <v>39.249999999999993</v>
      </c>
      <c r="J1595">
        <v>39.160000000000004</v>
      </c>
      <c r="K1595" s="4">
        <f t="shared" si="72"/>
        <v>0</v>
      </c>
      <c r="L1595" s="7">
        <f t="shared" si="73"/>
        <v>0</v>
      </c>
      <c r="M1595">
        <f t="shared" si="74"/>
        <v>0</v>
      </c>
    </row>
    <row r="1596" spans="1:13" x14ac:dyDescent="0.25">
      <c r="A1596" t="s">
        <v>283</v>
      </c>
      <c r="B1596">
        <v>1595</v>
      </c>
      <c r="C1596" t="s">
        <v>282</v>
      </c>
      <c r="D1596">
        <v>7</v>
      </c>
      <c r="E1596">
        <v>477163.2</v>
      </c>
      <c r="F1596">
        <v>171248</v>
      </c>
      <c r="G1596">
        <v>37.81</v>
      </c>
      <c r="H1596">
        <v>37.81</v>
      </c>
      <c r="I1596">
        <v>38.44</v>
      </c>
      <c r="J1596">
        <v>38.44</v>
      </c>
      <c r="K1596" s="4">
        <f t="shared" si="72"/>
        <v>0</v>
      </c>
      <c r="L1596" s="7">
        <f t="shared" si="73"/>
        <v>0</v>
      </c>
      <c r="M1596">
        <f t="shared" si="74"/>
        <v>0</v>
      </c>
    </row>
    <row r="1597" spans="1:13" x14ac:dyDescent="0.25">
      <c r="A1597" t="s">
        <v>283</v>
      </c>
      <c r="B1597">
        <v>1596</v>
      </c>
      <c r="C1597" t="s">
        <v>282</v>
      </c>
      <c r="D1597">
        <v>5</v>
      </c>
      <c r="E1597">
        <v>477168.8</v>
      </c>
      <c r="F1597">
        <v>171240.8</v>
      </c>
      <c r="G1597">
        <v>36.549999999999997</v>
      </c>
      <c r="H1597">
        <v>36.549999999999997</v>
      </c>
      <c r="I1597">
        <v>37.18</v>
      </c>
      <c r="J1597">
        <v>37.18</v>
      </c>
      <c r="K1597" s="4">
        <f t="shared" si="72"/>
        <v>0</v>
      </c>
      <c r="L1597" s="7">
        <f t="shared" si="73"/>
        <v>0</v>
      </c>
      <c r="M1597">
        <f t="shared" si="74"/>
        <v>0</v>
      </c>
    </row>
    <row r="1598" spans="1:13" x14ac:dyDescent="0.25">
      <c r="A1598" t="s">
        <v>283</v>
      </c>
      <c r="B1598">
        <v>1597</v>
      </c>
      <c r="C1598" t="s">
        <v>148</v>
      </c>
      <c r="D1598">
        <v>6</v>
      </c>
      <c r="E1598">
        <v>477268.2</v>
      </c>
      <c r="F1598">
        <v>171282.9</v>
      </c>
      <c r="G1598">
        <v>48.519999999999996</v>
      </c>
      <c r="H1598">
        <v>48.519999999999996</v>
      </c>
      <c r="I1598">
        <v>49.15</v>
      </c>
      <c r="J1598">
        <v>49.15</v>
      </c>
      <c r="K1598" s="4">
        <f t="shared" si="72"/>
        <v>0</v>
      </c>
      <c r="L1598" s="7">
        <f t="shared" si="73"/>
        <v>0</v>
      </c>
      <c r="M1598">
        <f t="shared" si="74"/>
        <v>1</v>
      </c>
    </row>
    <row r="1599" spans="1:13" x14ac:dyDescent="0.25">
      <c r="A1599" t="s">
        <v>283</v>
      </c>
      <c r="B1599">
        <v>1598</v>
      </c>
      <c r="C1599" t="s">
        <v>148</v>
      </c>
      <c r="D1599">
        <v>6</v>
      </c>
      <c r="E1599">
        <v>477268.2</v>
      </c>
      <c r="F1599">
        <v>171282.9</v>
      </c>
      <c r="G1599">
        <v>46.269999999999996</v>
      </c>
      <c r="H1599">
        <v>46.269999999999996</v>
      </c>
      <c r="I1599">
        <v>46.9</v>
      </c>
      <c r="J1599">
        <v>46.9</v>
      </c>
      <c r="K1599" s="4">
        <f t="shared" si="72"/>
        <v>0</v>
      </c>
      <c r="L1599" s="7">
        <f t="shared" si="73"/>
        <v>0</v>
      </c>
      <c r="M1599">
        <f t="shared" si="74"/>
        <v>0</v>
      </c>
    </row>
    <row r="1600" spans="1:13" x14ac:dyDescent="0.25">
      <c r="A1600" t="s">
        <v>283</v>
      </c>
      <c r="B1600">
        <v>1599</v>
      </c>
      <c r="C1600" t="s">
        <v>148</v>
      </c>
      <c r="D1600">
        <v>1</v>
      </c>
      <c r="E1600">
        <v>477273.9</v>
      </c>
      <c r="F1600">
        <v>171283.5</v>
      </c>
      <c r="G1600">
        <v>45.46</v>
      </c>
      <c r="H1600">
        <v>45.46</v>
      </c>
      <c r="I1600">
        <v>46.089999999999996</v>
      </c>
      <c r="J1600">
        <v>46.089999999999996</v>
      </c>
      <c r="K1600" s="4">
        <f t="shared" si="72"/>
        <v>0</v>
      </c>
      <c r="L1600" s="7">
        <f t="shared" si="73"/>
        <v>0</v>
      </c>
      <c r="M1600">
        <f t="shared" si="74"/>
        <v>0</v>
      </c>
    </row>
    <row r="1601" spans="1:13" x14ac:dyDescent="0.25">
      <c r="A1601" t="s">
        <v>283</v>
      </c>
      <c r="B1601">
        <v>1600</v>
      </c>
      <c r="C1601" t="s">
        <v>148</v>
      </c>
      <c r="D1601">
        <v>2</v>
      </c>
      <c r="E1601">
        <v>477276.9</v>
      </c>
      <c r="F1601">
        <v>171279.7</v>
      </c>
      <c r="G1601">
        <v>43.48</v>
      </c>
      <c r="H1601">
        <v>43.48</v>
      </c>
      <c r="I1601">
        <v>44.11</v>
      </c>
      <c r="J1601">
        <v>44.11</v>
      </c>
      <c r="K1601" s="4">
        <f t="shared" si="72"/>
        <v>0</v>
      </c>
      <c r="L1601" s="7">
        <f t="shared" si="73"/>
        <v>0</v>
      </c>
      <c r="M1601">
        <f t="shared" si="74"/>
        <v>0</v>
      </c>
    </row>
    <row r="1602" spans="1:13" x14ac:dyDescent="0.25">
      <c r="A1602" t="s">
        <v>283</v>
      </c>
      <c r="B1602">
        <v>1601</v>
      </c>
      <c r="C1602" t="s">
        <v>148</v>
      </c>
      <c r="D1602">
        <v>5</v>
      </c>
      <c r="E1602">
        <v>477269.4</v>
      </c>
      <c r="F1602">
        <v>171277.9</v>
      </c>
      <c r="G1602">
        <v>43.3</v>
      </c>
      <c r="H1602">
        <v>43.3</v>
      </c>
      <c r="I1602">
        <v>43.93</v>
      </c>
      <c r="J1602">
        <v>43.93</v>
      </c>
      <c r="K1602" s="4">
        <f t="shared" ref="K1602:K1665" si="75">ROUND(H1602-G1602,1)</f>
        <v>0</v>
      </c>
      <c r="L1602" s="7">
        <f t="shared" ref="L1602:L1665" si="76">ABS(K1602)</f>
        <v>0</v>
      </c>
      <c r="M1602">
        <f t="shared" si="74"/>
        <v>0</v>
      </c>
    </row>
    <row r="1603" spans="1:13" x14ac:dyDescent="0.25">
      <c r="A1603" t="s">
        <v>283</v>
      </c>
      <c r="B1603">
        <v>1602</v>
      </c>
      <c r="C1603" t="s">
        <v>148</v>
      </c>
      <c r="D1603">
        <v>1</v>
      </c>
      <c r="E1603">
        <v>477273.9</v>
      </c>
      <c r="F1603">
        <v>171283.5</v>
      </c>
      <c r="G1603">
        <v>42.31</v>
      </c>
      <c r="H1603">
        <v>42.31</v>
      </c>
      <c r="I1603">
        <v>42.94</v>
      </c>
      <c r="J1603">
        <v>42.94</v>
      </c>
      <c r="K1603" s="4">
        <f t="shared" si="75"/>
        <v>0</v>
      </c>
      <c r="L1603" s="7">
        <f t="shared" si="76"/>
        <v>0</v>
      </c>
      <c r="M1603">
        <f t="shared" ref="M1603:M1666" si="77">IF(C1603=C1602,0,1)</f>
        <v>0</v>
      </c>
    </row>
    <row r="1604" spans="1:13" x14ac:dyDescent="0.25">
      <c r="A1604" t="s">
        <v>283</v>
      </c>
      <c r="B1604">
        <v>1603</v>
      </c>
      <c r="C1604" t="s">
        <v>148</v>
      </c>
      <c r="D1604">
        <v>2</v>
      </c>
      <c r="E1604">
        <v>477276.9</v>
      </c>
      <c r="F1604">
        <v>171279.7</v>
      </c>
      <c r="G1604">
        <v>41.68</v>
      </c>
      <c r="H1604">
        <v>41.68</v>
      </c>
      <c r="I1604">
        <v>42.31</v>
      </c>
      <c r="J1604">
        <v>42.31</v>
      </c>
      <c r="K1604" s="4">
        <f t="shared" si="75"/>
        <v>0</v>
      </c>
      <c r="L1604" s="7">
        <f t="shared" si="76"/>
        <v>0</v>
      </c>
      <c r="M1604">
        <f t="shared" si="77"/>
        <v>0</v>
      </c>
    </row>
    <row r="1605" spans="1:13" x14ac:dyDescent="0.25">
      <c r="A1605" t="s">
        <v>283</v>
      </c>
      <c r="B1605">
        <v>1604</v>
      </c>
      <c r="C1605" t="s">
        <v>148</v>
      </c>
      <c r="D1605">
        <v>4</v>
      </c>
      <c r="E1605">
        <v>477273.7</v>
      </c>
      <c r="F1605">
        <v>171277.7</v>
      </c>
      <c r="G1605">
        <v>40.96</v>
      </c>
      <c r="H1605">
        <v>40.96</v>
      </c>
      <c r="I1605">
        <v>41.589999999999996</v>
      </c>
      <c r="J1605">
        <v>41.589999999999996</v>
      </c>
      <c r="K1605" s="4">
        <f t="shared" si="75"/>
        <v>0</v>
      </c>
      <c r="L1605" s="7">
        <f t="shared" si="76"/>
        <v>0</v>
      </c>
      <c r="M1605">
        <f t="shared" si="77"/>
        <v>0</v>
      </c>
    </row>
    <row r="1606" spans="1:13" x14ac:dyDescent="0.25">
      <c r="A1606" t="s">
        <v>283</v>
      </c>
      <c r="B1606">
        <v>1605</v>
      </c>
      <c r="C1606" t="s">
        <v>148</v>
      </c>
      <c r="D1606">
        <v>3</v>
      </c>
      <c r="E1606">
        <v>477275.3</v>
      </c>
      <c r="F1606">
        <v>171278.9</v>
      </c>
      <c r="G1606">
        <v>40.42</v>
      </c>
      <c r="H1606">
        <v>40.42</v>
      </c>
      <c r="I1606">
        <v>41.05</v>
      </c>
      <c r="J1606">
        <v>41.05</v>
      </c>
      <c r="K1606" s="4">
        <f t="shared" si="75"/>
        <v>0</v>
      </c>
      <c r="L1606" s="7">
        <f t="shared" si="76"/>
        <v>0</v>
      </c>
      <c r="M1606">
        <f t="shared" si="77"/>
        <v>0</v>
      </c>
    </row>
    <row r="1607" spans="1:13" x14ac:dyDescent="0.25">
      <c r="A1607" t="s">
        <v>283</v>
      </c>
      <c r="B1607">
        <v>1606</v>
      </c>
      <c r="C1607" t="s">
        <v>148</v>
      </c>
      <c r="D1607">
        <v>5</v>
      </c>
      <c r="E1607">
        <v>477269.4</v>
      </c>
      <c r="F1607">
        <v>171277.9</v>
      </c>
      <c r="G1607">
        <v>40.239999999999995</v>
      </c>
      <c r="H1607">
        <v>40.239999999999995</v>
      </c>
      <c r="I1607">
        <v>40.96</v>
      </c>
      <c r="J1607">
        <v>40.869999999999997</v>
      </c>
      <c r="K1607" s="4">
        <f t="shared" si="75"/>
        <v>0</v>
      </c>
      <c r="L1607" s="7">
        <f t="shared" si="76"/>
        <v>0</v>
      </c>
      <c r="M1607">
        <f t="shared" si="77"/>
        <v>0</v>
      </c>
    </row>
    <row r="1608" spans="1:13" x14ac:dyDescent="0.25">
      <c r="A1608" t="s">
        <v>283</v>
      </c>
      <c r="B1608">
        <v>1607</v>
      </c>
      <c r="C1608" t="s">
        <v>148</v>
      </c>
      <c r="D1608">
        <v>4</v>
      </c>
      <c r="E1608">
        <v>477273.7</v>
      </c>
      <c r="F1608">
        <v>171277.7</v>
      </c>
      <c r="G1608">
        <v>37.089999999999996</v>
      </c>
      <c r="H1608">
        <v>37.089999999999996</v>
      </c>
      <c r="I1608">
        <v>37.72</v>
      </c>
      <c r="J1608">
        <v>37.72</v>
      </c>
      <c r="K1608" s="4">
        <f t="shared" si="75"/>
        <v>0</v>
      </c>
      <c r="L1608" s="7">
        <f t="shared" si="76"/>
        <v>0</v>
      </c>
      <c r="M1608">
        <f t="shared" si="77"/>
        <v>0</v>
      </c>
    </row>
    <row r="1609" spans="1:13" x14ac:dyDescent="0.25">
      <c r="A1609" t="s">
        <v>283</v>
      </c>
      <c r="B1609">
        <v>1608</v>
      </c>
      <c r="C1609" t="s">
        <v>148</v>
      </c>
      <c r="D1609">
        <v>3</v>
      </c>
      <c r="E1609">
        <v>477275.3</v>
      </c>
      <c r="F1609">
        <v>171278.9</v>
      </c>
      <c r="G1609">
        <v>36.729999999999997</v>
      </c>
      <c r="H1609">
        <v>36.729999999999997</v>
      </c>
      <c r="I1609">
        <v>37.36</v>
      </c>
      <c r="J1609">
        <v>37.36</v>
      </c>
      <c r="K1609" s="4">
        <f t="shared" si="75"/>
        <v>0</v>
      </c>
      <c r="L1609" s="7">
        <f t="shared" si="76"/>
        <v>0</v>
      </c>
      <c r="M1609">
        <f t="shared" si="77"/>
        <v>0</v>
      </c>
    </row>
    <row r="1610" spans="1:13" x14ac:dyDescent="0.25">
      <c r="A1610" t="s">
        <v>283</v>
      </c>
      <c r="B1610">
        <v>1613</v>
      </c>
      <c r="C1610" t="s">
        <v>149</v>
      </c>
      <c r="D1610">
        <v>11</v>
      </c>
      <c r="E1610">
        <v>477242.5</v>
      </c>
      <c r="F1610">
        <v>171277.8</v>
      </c>
      <c r="G1610">
        <v>46.18</v>
      </c>
      <c r="H1610">
        <v>46.089999999999996</v>
      </c>
      <c r="I1610">
        <v>46.81</v>
      </c>
      <c r="J1610">
        <v>46.81</v>
      </c>
      <c r="K1610" s="4">
        <f t="shared" si="75"/>
        <v>-0.1</v>
      </c>
      <c r="L1610" s="7">
        <f t="shared" si="76"/>
        <v>0.1</v>
      </c>
      <c r="M1610">
        <f t="shared" si="77"/>
        <v>1</v>
      </c>
    </row>
    <row r="1611" spans="1:13" x14ac:dyDescent="0.25">
      <c r="A1611" t="s">
        <v>283</v>
      </c>
      <c r="B1611">
        <v>1609</v>
      </c>
      <c r="C1611" t="s">
        <v>149</v>
      </c>
      <c r="D1611">
        <v>1</v>
      </c>
      <c r="E1611">
        <v>477246.3</v>
      </c>
      <c r="F1611">
        <v>171281.3</v>
      </c>
      <c r="G1611">
        <v>48.699999999999996</v>
      </c>
      <c r="H1611">
        <v>48.699999999999996</v>
      </c>
      <c r="I1611">
        <v>49.33</v>
      </c>
      <c r="J1611">
        <v>49.33</v>
      </c>
      <c r="K1611" s="4">
        <f t="shared" si="75"/>
        <v>0</v>
      </c>
      <c r="L1611" s="7">
        <f t="shared" si="76"/>
        <v>0</v>
      </c>
      <c r="M1611">
        <f t="shared" si="77"/>
        <v>0</v>
      </c>
    </row>
    <row r="1612" spans="1:13" x14ac:dyDescent="0.25">
      <c r="A1612" t="s">
        <v>283</v>
      </c>
      <c r="B1612">
        <v>1610</v>
      </c>
      <c r="C1612" t="s">
        <v>149</v>
      </c>
      <c r="D1612">
        <v>11</v>
      </c>
      <c r="E1612">
        <v>477242.5</v>
      </c>
      <c r="F1612">
        <v>171277.8</v>
      </c>
      <c r="G1612">
        <v>48.160000000000004</v>
      </c>
      <c r="H1612">
        <v>48.160000000000004</v>
      </c>
      <c r="I1612">
        <v>48.79</v>
      </c>
      <c r="J1612">
        <v>48.79</v>
      </c>
      <c r="K1612" s="4">
        <f t="shared" si="75"/>
        <v>0</v>
      </c>
      <c r="L1612" s="7">
        <f t="shared" si="76"/>
        <v>0</v>
      </c>
      <c r="M1612">
        <f t="shared" si="77"/>
        <v>0</v>
      </c>
    </row>
    <row r="1613" spans="1:13" x14ac:dyDescent="0.25">
      <c r="A1613" t="s">
        <v>283</v>
      </c>
      <c r="B1613">
        <v>1611</v>
      </c>
      <c r="C1613" t="s">
        <v>149</v>
      </c>
      <c r="D1613">
        <v>1</v>
      </c>
      <c r="E1613">
        <v>477246.3</v>
      </c>
      <c r="F1613">
        <v>171281.3</v>
      </c>
      <c r="G1613">
        <v>46.81</v>
      </c>
      <c r="H1613">
        <v>46.81</v>
      </c>
      <c r="I1613">
        <v>47.44</v>
      </c>
      <c r="J1613">
        <v>47.44</v>
      </c>
      <c r="K1613" s="4">
        <f t="shared" si="75"/>
        <v>0</v>
      </c>
      <c r="L1613" s="7">
        <f t="shared" si="76"/>
        <v>0</v>
      </c>
      <c r="M1613">
        <f t="shared" si="77"/>
        <v>0</v>
      </c>
    </row>
    <row r="1614" spans="1:13" x14ac:dyDescent="0.25">
      <c r="A1614" t="s">
        <v>283</v>
      </c>
      <c r="B1614">
        <v>1612</v>
      </c>
      <c r="C1614" t="s">
        <v>149</v>
      </c>
      <c r="D1614">
        <v>3</v>
      </c>
      <c r="E1614">
        <v>477246.9</v>
      </c>
      <c r="F1614">
        <v>171273</v>
      </c>
      <c r="G1614">
        <v>46.269999999999996</v>
      </c>
      <c r="H1614">
        <v>46.269999999999996</v>
      </c>
      <c r="I1614">
        <v>46.9</v>
      </c>
      <c r="J1614">
        <v>46.9</v>
      </c>
      <c r="K1614" s="4">
        <f t="shared" si="75"/>
        <v>0</v>
      </c>
      <c r="L1614" s="7">
        <f t="shared" si="76"/>
        <v>0</v>
      </c>
      <c r="M1614">
        <f t="shared" si="77"/>
        <v>0</v>
      </c>
    </row>
    <row r="1615" spans="1:13" x14ac:dyDescent="0.25">
      <c r="A1615" t="s">
        <v>283</v>
      </c>
      <c r="B1615">
        <v>1614</v>
      </c>
      <c r="C1615" t="s">
        <v>149</v>
      </c>
      <c r="D1615">
        <v>5</v>
      </c>
      <c r="E1615">
        <v>477249.5</v>
      </c>
      <c r="F1615">
        <v>171268.2</v>
      </c>
      <c r="G1615">
        <v>45.46</v>
      </c>
      <c r="H1615">
        <v>45.46</v>
      </c>
      <c r="I1615">
        <v>46.089999999999996</v>
      </c>
      <c r="J1615">
        <v>46.089999999999996</v>
      </c>
      <c r="K1615" s="4">
        <f t="shared" si="75"/>
        <v>0</v>
      </c>
      <c r="L1615" s="7">
        <f t="shared" si="76"/>
        <v>0</v>
      </c>
      <c r="M1615">
        <f t="shared" si="77"/>
        <v>0</v>
      </c>
    </row>
    <row r="1616" spans="1:13" x14ac:dyDescent="0.25">
      <c r="A1616" t="s">
        <v>283</v>
      </c>
      <c r="B1616">
        <v>1615</v>
      </c>
      <c r="C1616" t="s">
        <v>149</v>
      </c>
      <c r="D1616">
        <v>3</v>
      </c>
      <c r="E1616">
        <v>477246.9</v>
      </c>
      <c r="F1616">
        <v>171273</v>
      </c>
      <c r="G1616">
        <v>43.660000000000004</v>
      </c>
      <c r="H1616">
        <v>43.660000000000004</v>
      </c>
      <c r="I1616">
        <v>44.29</v>
      </c>
      <c r="J1616">
        <v>44.29</v>
      </c>
      <c r="K1616" s="4">
        <f t="shared" si="75"/>
        <v>0</v>
      </c>
      <c r="L1616" s="7">
        <f t="shared" si="76"/>
        <v>0</v>
      </c>
      <c r="M1616">
        <f t="shared" si="77"/>
        <v>0</v>
      </c>
    </row>
    <row r="1617" spans="1:13" x14ac:dyDescent="0.25">
      <c r="A1617" t="s">
        <v>283</v>
      </c>
      <c r="B1617">
        <v>1616</v>
      </c>
      <c r="C1617" t="s">
        <v>149</v>
      </c>
      <c r="D1617">
        <v>2</v>
      </c>
      <c r="E1617">
        <v>477245.7</v>
      </c>
      <c r="F1617">
        <v>171277.7</v>
      </c>
      <c r="G1617">
        <v>43.389999999999993</v>
      </c>
      <c r="H1617">
        <v>43.389999999999993</v>
      </c>
      <c r="I1617">
        <v>44.019999999999996</v>
      </c>
      <c r="J1617">
        <v>44.019999999999996</v>
      </c>
      <c r="K1617" s="4">
        <f t="shared" si="75"/>
        <v>0</v>
      </c>
      <c r="L1617" s="7">
        <f t="shared" si="76"/>
        <v>0</v>
      </c>
      <c r="M1617">
        <f t="shared" si="77"/>
        <v>0</v>
      </c>
    </row>
    <row r="1618" spans="1:13" x14ac:dyDescent="0.25">
      <c r="A1618" t="s">
        <v>283</v>
      </c>
      <c r="B1618">
        <v>1617</v>
      </c>
      <c r="C1618" t="s">
        <v>149</v>
      </c>
      <c r="D1618">
        <v>4</v>
      </c>
      <c r="E1618">
        <v>477249.2</v>
      </c>
      <c r="F1618">
        <v>171270</v>
      </c>
      <c r="G1618">
        <v>43.21</v>
      </c>
      <c r="H1618">
        <v>43.21</v>
      </c>
      <c r="I1618">
        <v>43.839999999999996</v>
      </c>
      <c r="J1618">
        <v>43.839999999999996</v>
      </c>
      <c r="K1618" s="4">
        <f t="shared" si="75"/>
        <v>0</v>
      </c>
      <c r="L1618" s="7">
        <f t="shared" si="76"/>
        <v>0</v>
      </c>
      <c r="M1618">
        <f t="shared" si="77"/>
        <v>0</v>
      </c>
    </row>
    <row r="1619" spans="1:13" x14ac:dyDescent="0.25">
      <c r="A1619" t="s">
        <v>283</v>
      </c>
      <c r="B1619">
        <v>1618</v>
      </c>
      <c r="C1619" t="s">
        <v>149</v>
      </c>
      <c r="D1619">
        <v>5</v>
      </c>
      <c r="E1619">
        <v>477249.5</v>
      </c>
      <c r="F1619">
        <v>171268.2</v>
      </c>
      <c r="G1619">
        <v>43.12</v>
      </c>
      <c r="H1619">
        <v>43.12</v>
      </c>
      <c r="I1619">
        <v>43.749999999999993</v>
      </c>
      <c r="J1619">
        <v>43.749999999999993</v>
      </c>
      <c r="K1619" s="4">
        <f t="shared" si="75"/>
        <v>0</v>
      </c>
      <c r="L1619" s="7">
        <f t="shared" si="76"/>
        <v>0</v>
      </c>
      <c r="M1619">
        <f t="shared" si="77"/>
        <v>0</v>
      </c>
    </row>
    <row r="1620" spans="1:13" x14ac:dyDescent="0.25">
      <c r="A1620" t="s">
        <v>283</v>
      </c>
      <c r="B1620">
        <v>1619</v>
      </c>
      <c r="C1620" t="s">
        <v>149</v>
      </c>
      <c r="D1620">
        <v>6</v>
      </c>
      <c r="E1620">
        <v>477249.1</v>
      </c>
      <c r="F1620">
        <v>171265</v>
      </c>
      <c r="G1620">
        <v>43.12</v>
      </c>
      <c r="H1620">
        <v>43.12</v>
      </c>
      <c r="I1620">
        <v>43.749999999999993</v>
      </c>
      <c r="J1620">
        <v>43.749999999999993</v>
      </c>
      <c r="K1620" s="4">
        <f t="shared" si="75"/>
        <v>0</v>
      </c>
      <c r="L1620" s="7">
        <f t="shared" si="76"/>
        <v>0</v>
      </c>
      <c r="M1620">
        <f t="shared" si="77"/>
        <v>0</v>
      </c>
    </row>
    <row r="1621" spans="1:13" x14ac:dyDescent="0.25">
      <c r="A1621" t="s">
        <v>283</v>
      </c>
      <c r="B1621">
        <v>1620</v>
      </c>
      <c r="C1621" t="s">
        <v>149</v>
      </c>
      <c r="D1621">
        <v>7</v>
      </c>
      <c r="E1621">
        <v>477246.5</v>
      </c>
      <c r="F1621">
        <v>171260.79999999999</v>
      </c>
      <c r="G1621">
        <v>43.12</v>
      </c>
      <c r="H1621">
        <v>43.12</v>
      </c>
      <c r="I1621">
        <v>43.749999999999993</v>
      </c>
      <c r="J1621">
        <v>43.749999999999993</v>
      </c>
      <c r="K1621" s="4">
        <f t="shared" si="75"/>
        <v>0</v>
      </c>
      <c r="L1621" s="7">
        <f t="shared" si="76"/>
        <v>0</v>
      </c>
      <c r="M1621">
        <f t="shared" si="77"/>
        <v>0</v>
      </c>
    </row>
    <row r="1622" spans="1:13" x14ac:dyDescent="0.25">
      <c r="A1622" t="s">
        <v>283</v>
      </c>
      <c r="B1622">
        <v>1621</v>
      </c>
      <c r="C1622" t="s">
        <v>149</v>
      </c>
      <c r="D1622">
        <v>9</v>
      </c>
      <c r="E1622">
        <v>477238.2</v>
      </c>
      <c r="F1622">
        <v>171263.4</v>
      </c>
      <c r="G1622">
        <v>43.12</v>
      </c>
      <c r="H1622">
        <v>43.12</v>
      </c>
      <c r="I1622">
        <v>43.749999999999993</v>
      </c>
      <c r="J1622">
        <v>43.749999999999993</v>
      </c>
      <c r="K1622" s="4">
        <f t="shared" si="75"/>
        <v>0</v>
      </c>
      <c r="L1622" s="7">
        <f t="shared" si="76"/>
        <v>0</v>
      </c>
      <c r="M1622">
        <f t="shared" si="77"/>
        <v>0</v>
      </c>
    </row>
    <row r="1623" spans="1:13" x14ac:dyDescent="0.25">
      <c r="A1623" t="s">
        <v>283</v>
      </c>
      <c r="B1623">
        <v>1622</v>
      </c>
      <c r="C1623" t="s">
        <v>149</v>
      </c>
      <c r="D1623">
        <v>8</v>
      </c>
      <c r="E1623">
        <v>477243</v>
      </c>
      <c r="F1623">
        <v>171260.5</v>
      </c>
      <c r="G1623">
        <v>43.03</v>
      </c>
      <c r="H1623">
        <v>43.03</v>
      </c>
      <c r="I1623">
        <v>43.749999999999993</v>
      </c>
      <c r="J1623">
        <v>43.660000000000004</v>
      </c>
      <c r="K1623" s="4">
        <f t="shared" si="75"/>
        <v>0</v>
      </c>
      <c r="L1623" s="7">
        <f t="shared" si="76"/>
        <v>0</v>
      </c>
      <c r="M1623">
        <f t="shared" si="77"/>
        <v>0</v>
      </c>
    </row>
    <row r="1624" spans="1:13" x14ac:dyDescent="0.25">
      <c r="A1624" t="s">
        <v>283</v>
      </c>
      <c r="B1624">
        <v>1623</v>
      </c>
      <c r="C1624" t="s">
        <v>149</v>
      </c>
      <c r="D1624">
        <v>10</v>
      </c>
      <c r="E1624">
        <v>477238.3</v>
      </c>
      <c r="F1624">
        <v>171269.1</v>
      </c>
      <c r="G1624">
        <v>42.94</v>
      </c>
      <c r="H1624">
        <v>42.94</v>
      </c>
      <c r="I1624">
        <v>43.57</v>
      </c>
      <c r="J1624">
        <v>43.57</v>
      </c>
      <c r="K1624" s="4">
        <f t="shared" si="75"/>
        <v>0</v>
      </c>
      <c r="L1624" s="7">
        <f t="shared" si="76"/>
        <v>0</v>
      </c>
      <c r="M1624">
        <f t="shared" si="77"/>
        <v>0</v>
      </c>
    </row>
    <row r="1625" spans="1:13" x14ac:dyDescent="0.25">
      <c r="A1625" t="s">
        <v>283</v>
      </c>
      <c r="B1625">
        <v>1624</v>
      </c>
      <c r="C1625" t="s">
        <v>149</v>
      </c>
      <c r="D1625">
        <v>2</v>
      </c>
      <c r="E1625">
        <v>477245.7</v>
      </c>
      <c r="F1625">
        <v>171277.7</v>
      </c>
      <c r="G1625">
        <v>41.32</v>
      </c>
      <c r="H1625">
        <v>41.32</v>
      </c>
      <c r="I1625">
        <v>41.949999999999996</v>
      </c>
      <c r="J1625">
        <v>41.949999999999996</v>
      </c>
      <c r="K1625" s="4">
        <f t="shared" si="75"/>
        <v>0</v>
      </c>
      <c r="L1625" s="7">
        <f t="shared" si="76"/>
        <v>0</v>
      </c>
      <c r="M1625">
        <f t="shared" si="77"/>
        <v>0</v>
      </c>
    </row>
    <row r="1626" spans="1:13" x14ac:dyDescent="0.25">
      <c r="A1626" t="s">
        <v>283</v>
      </c>
      <c r="B1626">
        <v>1625</v>
      </c>
      <c r="C1626" t="s">
        <v>149</v>
      </c>
      <c r="D1626">
        <v>4</v>
      </c>
      <c r="E1626">
        <v>477249.2</v>
      </c>
      <c r="F1626">
        <v>171270</v>
      </c>
      <c r="G1626">
        <v>40.869999999999997</v>
      </c>
      <c r="H1626">
        <v>40.869999999999997</v>
      </c>
      <c r="I1626">
        <v>41.499999999999993</v>
      </c>
      <c r="J1626">
        <v>41.499999999999993</v>
      </c>
      <c r="K1626" s="4">
        <f t="shared" si="75"/>
        <v>0</v>
      </c>
      <c r="L1626" s="7">
        <f t="shared" si="76"/>
        <v>0</v>
      </c>
      <c r="M1626">
        <f t="shared" si="77"/>
        <v>0</v>
      </c>
    </row>
    <row r="1627" spans="1:13" x14ac:dyDescent="0.25">
      <c r="A1627" t="s">
        <v>283</v>
      </c>
      <c r="B1627">
        <v>1626</v>
      </c>
      <c r="C1627" t="s">
        <v>149</v>
      </c>
      <c r="D1627">
        <v>7</v>
      </c>
      <c r="E1627">
        <v>477246.5</v>
      </c>
      <c r="F1627">
        <v>171260.79999999999</v>
      </c>
      <c r="G1627">
        <v>40.869999999999997</v>
      </c>
      <c r="H1627">
        <v>40.869999999999997</v>
      </c>
      <c r="I1627">
        <v>41.499999999999993</v>
      </c>
      <c r="J1627">
        <v>41.499999999999993</v>
      </c>
      <c r="K1627" s="4">
        <f t="shared" si="75"/>
        <v>0</v>
      </c>
      <c r="L1627" s="7">
        <f t="shared" si="76"/>
        <v>0</v>
      </c>
      <c r="M1627">
        <f t="shared" si="77"/>
        <v>0</v>
      </c>
    </row>
    <row r="1628" spans="1:13" x14ac:dyDescent="0.25">
      <c r="A1628" t="s">
        <v>283</v>
      </c>
      <c r="B1628">
        <v>1627</v>
      </c>
      <c r="C1628" t="s">
        <v>149</v>
      </c>
      <c r="D1628">
        <v>6</v>
      </c>
      <c r="E1628">
        <v>477249.1</v>
      </c>
      <c r="F1628">
        <v>171265</v>
      </c>
      <c r="G1628">
        <v>40.78</v>
      </c>
      <c r="H1628">
        <v>40.78</v>
      </c>
      <c r="I1628">
        <v>41.410000000000004</v>
      </c>
      <c r="J1628">
        <v>41.410000000000004</v>
      </c>
      <c r="K1628" s="4">
        <f t="shared" si="75"/>
        <v>0</v>
      </c>
      <c r="L1628" s="7">
        <f t="shared" si="76"/>
        <v>0</v>
      </c>
      <c r="M1628">
        <f t="shared" si="77"/>
        <v>0</v>
      </c>
    </row>
    <row r="1629" spans="1:13" x14ac:dyDescent="0.25">
      <c r="A1629" t="s">
        <v>283</v>
      </c>
      <c r="B1629">
        <v>1628</v>
      </c>
      <c r="C1629" t="s">
        <v>149</v>
      </c>
      <c r="D1629">
        <v>8</v>
      </c>
      <c r="E1629">
        <v>477243</v>
      </c>
      <c r="F1629">
        <v>171260.5</v>
      </c>
      <c r="G1629">
        <v>40.51</v>
      </c>
      <c r="H1629">
        <v>40.51</v>
      </c>
      <c r="I1629">
        <v>41.139999999999993</v>
      </c>
      <c r="J1629">
        <v>41.139999999999993</v>
      </c>
      <c r="K1629" s="4">
        <f t="shared" si="75"/>
        <v>0</v>
      </c>
      <c r="L1629" s="7">
        <f t="shared" si="76"/>
        <v>0</v>
      </c>
      <c r="M1629">
        <f t="shared" si="77"/>
        <v>0</v>
      </c>
    </row>
    <row r="1630" spans="1:13" x14ac:dyDescent="0.25">
      <c r="A1630" t="s">
        <v>283</v>
      </c>
      <c r="B1630">
        <v>1629</v>
      </c>
      <c r="C1630" t="s">
        <v>149</v>
      </c>
      <c r="D1630">
        <v>9</v>
      </c>
      <c r="E1630">
        <v>477238.2</v>
      </c>
      <c r="F1630">
        <v>171263.4</v>
      </c>
      <c r="G1630">
        <v>40.51</v>
      </c>
      <c r="H1630">
        <v>40.51</v>
      </c>
      <c r="I1630">
        <v>41.139999999999993</v>
      </c>
      <c r="J1630">
        <v>41.139999999999993</v>
      </c>
      <c r="K1630" s="4">
        <f t="shared" si="75"/>
        <v>0</v>
      </c>
      <c r="L1630" s="7">
        <f t="shared" si="76"/>
        <v>0</v>
      </c>
      <c r="M1630">
        <f t="shared" si="77"/>
        <v>0</v>
      </c>
    </row>
    <row r="1631" spans="1:13" x14ac:dyDescent="0.25">
      <c r="A1631" t="s">
        <v>283</v>
      </c>
      <c r="B1631">
        <v>1630</v>
      </c>
      <c r="C1631" t="s">
        <v>149</v>
      </c>
      <c r="D1631">
        <v>10</v>
      </c>
      <c r="E1631">
        <v>477238.3</v>
      </c>
      <c r="F1631">
        <v>171269.1</v>
      </c>
      <c r="G1631">
        <v>38.619999999999997</v>
      </c>
      <c r="H1631">
        <v>38.619999999999997</v>
      </c>
      <c r="I1631">
        <v>39.249999999999993</v>
      </c>
      <c r="J1631">
        <v>39.249999999999993</v>
      </c>
      <c r="K1631" s="4">
        <f t="shared" si="75"/>
        <v>0</v>
      </c>
      <c r="L1631" s="7">
        <f t="shared" si="76"/>
        <v>0</v>
      </c>
      <c r="M1631">
        <f t="shared" si="77"/>
        <v>0</v>
      </c>
    </row>
    <row r="1632" spans="1:13" x14ac:dyDescent="0.25">
      <c r="A1632" t="s">
        <v>283</v>
      </c>
      <c r="B1632">
        <v>1631</v>
      </c>
      <c r="C1632" t="s">
        <v>150</v>
      </c>
      <c r="D1632">
        <v>7</v>
      </c>
      <c r="E1632">
        <v>477323.2</v>
      </c>
      <c r="F1632">
        <v>171243.7</v>
      </c>
      <c r="G1632">
        <v>48.07</v>
      </c>
      <c r="H1632">
        <v>48.07</v>
      </c>
      <c r="I1632">
        <v>48.699999999999996</v>
      </c>
      <c r="J1632">
        <v>48.699999999999996</v>
      </c>
      <c r="K1632" s="4">
        <f t="shared" si="75"/>
        <v>0</v>
      </c>
      <c r="L1632" s="7">
        <f t="shared" si="76"/>
        <v>0</v>
      </c>
      <c r="M1632">
        <f t="shared" si="77"/>
        <v>1</v>
      </c>
    </row>
    <row r="1633" spans="1:13" x14ac:dyDescent="0.25">
      <c r="A1633" t="s">
        <v>283</v>
      </c>
      <c r="B1633">
        <v>1632</v>
      </c>
      <c r="C1633" t="s">
        <v>150</v>
      </c>
      <c r="D1633">
        <v>10</v>
      </c>
      <c r="E1633">
        <v>477328.3</v>
      </c>
      <c r="F1633">
        <v>171250</v>
      </c>
      <c r="G1633">
        <v>47.889999999999993</v>
      </c>
      <c r="H1633">
        <v>47.889999999999993</v>
      </c>
      <c r="I1633">
        <v>48.519999999999996</v>
      </c>
      <c r="J1633">
        <v>48.519999999999996</v>
      </c>
      <c r="K1633" s="4">
        <f t="shared" si="75"/>
        <v>0</v>
      </c>
      <c r="L1633" s="7">
        <f t="shared" si="76"/>
        <v>0</v>
      </c>
      <c r="M1633">
        <f t="shared" si="77"/>
        <v>0</v>
      </c>
    </row>
    <row r="1634" spans="1:13" x14ac:dyDescent="0.25">
      <c r="A1634" t="s">
        <v>283</v>
      </c>
      <c r="B1634">
        <v>1633</v>
      </c>
      <c r="C1634" t="s">
        <v>150</v>
      </c>
      <c r="D1634">
        <v>8</v>
      </c>
      <c r="E1634">
        <v>477325.1</v>
      </c>
      <c r="F1634">
        <v>171245</v>
      </c>
      <c r="G1634">
        <v>47.62</v>
      </c>
      <c r="H1634">
        <v>47.62</v>
      </c>
      <c r="I1634">
        <v>48.249999999999993</v>
      </c>
      <c r="J1634">
        <v>48.249999999999993</v>
      </c>
      <c r="K1634" s="4">
        <f t="shared" si="75"/>
        <v>0</v>
      </c>
      <c r="L1634" s="7">
        <f t="shared" si="76"/>
        <v>0</v>
      </c>
      <c r="M1634">
        <f t="shared" si="77"/>
        <v>0</v>
      </c>
    </row>
    <row r="1635" spans="1:13" x14ac:dyDescent="0.25">
      <c r="A1635" t="s">
        <v>283</v>
      </c>
      <c r="B1635">
        <v>1634</v>
      </c>
      <c r="C1635" t="s">
        <v>150</v>
      </c>
      <c r="D1635">
        <v>9</v>
      </c>
      <c r="E1635">
        <v>477326.9</v>
      </c>
      <c r="F1635">
        <v>171246.4</v>
      </c>
      <c r="G1635">
        <v>47.53</v>
      </c>
      <c r="H1635">
        <v>47.53</v>
      </c>
      <c r="I1635">
        <v>48.160000000000004</v>
      </c>
      <c r="J1635">
        <v>48.160000000000004</v>
      </c>
      <c r="K1635" s="4">
        <f t="shared" si="75"/>
        <v>0</v>
      </c>
      <c r="L1635" s="7">
        <f t="shared" si="76"/>
        <v>0</v>
      </c>
      <c r="M1635">
        <f t="shared" si="77"/>
        <v>0</v>
      </c>
    </row>
    <row r="1636" spans="1:13" x14ac:dyDescent="0.25">
      <c r="A1636" t="s">
        <v>283</v>
      </c>
      <c r="B1636">
        <v>1635</v>
      </c>
      <c r="C1636" t="s">
        <v>150</v>
      </c>
      <c r="D1636">
        <v>7</v>
      </c>
      <c r="E1636">
        <v>477323.2</v>
      </c>
      <c r="F1636">
        <v>171243.7</v>
      </c>
      <c r="G1636">
        <v>45.999999999999993</v>
      </c>
      <c r="H1636">
        <v>45.999999999999993</v>
      </c>
      <c r="I1636">
        <v>46.629999999999995</v>
      </c>
      <c r="J1636">
        <v>46.629999999999995</v>
      </c>
      <c r="K1636" s="4">
        <f t="shared" si="75"/>
        <v>0</v>
      </c>
      <c r="L1636" s="7">
        <f t="shared" si="76"/>
        <v>0</v>
      </c>
      <c r="M1636">
        <f t="shared" si="77"/>
        <v>0</v>
      </c>
    </row>
    <row r="1637" spans="1:13" x14ac:dyDescent="0.25">
      <c r="A1637" t="s">
        <v>283</v>
      </c>
      <c r="B1637">
        <v>1636</v>
      </c>
      <c r="C1637" t="s">
        <v>150</v>
      </c>
      <c r="D1637">
        <v>10</v>
      </c>
      <c r="E1637">
        <v>477328.3</v>
      </c>
      <c r="F1637">
        <v>171250</v>
      </c>
      <c r="G1637">
        <v>45.639999999999993</v>
      </c>
      <c r="H1637">
        <v>45.639999999999993</v>
      </c>
      <c r="I1637">
        <v>46.269999999999996</v>
      </c>
      <c r="J1637">
        <v>46.269999999999996</v>
      </c>
      <c r="K1637" s="4">
        <f t="shared" si="75"/>
        <v>0</v>
      </c>
      <c r="L1637" s="7">
        <f t="shared" si="76"/>
        <v>0</v>
      </c>
      <c r="M1637">
        <f t="shared" si="77"/>
        <v>0</v>
      </c>
    </row>
    <row r="1638" spans="1:13" x14ac:dyDescent="0.25">
      <c r="A1638" t="s">
        <v>283</v>
      </c>
      <c r="B1638">
        <v>1637</v>
      </c>
      <c r="C1638" t="s">
        <v>150</v>
      </c>
      <c r="D1638">
        <v>8</v>
      </c>
      <c r="E1638">
        <v>477325.1</v>
      </c>
      <c r="F1638">
        <v>171245</v>
      </c>
      <c r="G1638">
        <v>45.55</v>
      </c>
      <c r="H1638">
        <v>45.55</v>
      </c>
      <c r="I1638">
        <v>46.18</v>
      </c>
      <c r="J1638">
        <v>46.18</v>
      </c>
      <c r="K1638" s="4">
        <f t="shared" si="75"/>
        <v>0</v>
      </c>
      <c r="L1638" s="7">
        <f t="shared" si="76"/>
        <v>0</v>
      </c>
      <c r="M1638">
        <f t="shared" si="77"/>
        <v>0</v>
      </c>
    </row>
    <row r="1639" spans="1:13" x14ac:dyDescent="0.25">
      <c r="A1639" t="s">
        <v>283</v>
      </c>
      <c r="B1639">
        <v>1638</v>
      </c>
      <c r="C1639" t="s">
        <v>150</v>
      </c>
      <c r="D1639">
        <v>9</v>
      </c>
      <c r="E1639">
        <v>477326.9</v>
      </c>
      <c r="F1639">
        <v>171246.4</v>
      </c>
      <c r="G1639">
        <v>45.19</v>
      </c>
      <c r="H1639">
        <v>45.19</v>
      </c>
      <c r="I1639">
        <v>45.82</v>
      </c>
      <c r="J1639">
        <v>45.82</v>
      </c>
      <c r="K1639" s="4">
        <f t="shared" si="75"/>
        <v>0</v>
      </c>
      <c r="L1639" s="7">
        <f t="shared" si="76"/>
        <v>0</v>
      </c>
      <c r="M1639">
        <f t="shared" si="77"/>
        <v>0</v>
      </c>
    </row>
    <row r="1640" spans="1:13" x14ac:dyDescent="0.25">
      <c r="A1640" t="s">
        <v>283</v>
      </c>
      <c r="B1640">
        <v>1639</v>
      </c>
      <c r="C1640" t="s">
        <v>150</v>
      </c>
      <c r="D1640">
        <v>1</v>
      </c>
      <c r="E1640">
        <v>477332.4</v>
      </c>
      <c r="F1640">
        <v>171249.1</v>
      </c>
      <c r="G1640">
        <v>44.92</v>
      </c>
      <c r="H1640">
        <v>44.92</v>
      </c>
      <c r="I1640">
        <v>45.55</v>
      </c>
      <c r="J1640">
        <v>45.55</v>
      </c>
      <c r="K1640" s="4">
        <f t="shared" si="75"/>
        <v>0</v>
      </c>
      <c r="L1640" s="7">
        <f t="shared" si="76"/>
        <v>0</v>
      </c>
      <c r="M1640">
        <f t="shared" si="77"/>
        <v>0</v>
      </c>
    </row>
    <row r="1641" spans="1:13" x14ac:dyDescent="0.25">
      <c r="A1641" t="s">
        <v>283</v>
      </c>
      <c r="B1641">
        <v>1640</v>
      </c>
      <c r="C1641" t="s">
        <v>150</v>
      </c>
      <c r="D1641">
        <v>3</v>
      </c>
      <c r="E1641">
        <v>477332.9</v>
      </c>
      <c r="F1641">
        <v>171239.7</v>
      </c>
      <c r="G1641">
        <v>44.47</v>
      </c>
      <c r="H1641">
        <v>44.47</v>
      </c>
      <c r="I1641">
        <v>45.099999999999994</v>
      </c>
      <c r="J1641">
        <v>45.099999999999994</v>
      </c>
      <c r="K1641" s="4">
        <f t="shared" si="75"/>
        <v>0</v>
      </c>
      <c r="L1641" s="7">
        <f t="shared" si="76"/>
        <v>0</v>
      </c>
      <c r="M1641">
        <f t="shared" si="77"/>
        <v>0</v>
      </c>
    </row>
    <row r="1642" spans="1:13" x14ac:dyDescent="0.25">
      <c r="A1642" t="s">
        <v>283</v>
      </c>
      <c r="B1642">
        <v>1641</v>
      </c>
      <c r="C1642" t="s">
        <v>150</v>
      </c>
      <c r="D1642">
        <v>6</v>
      </c>
      <c r="E1642">
        <v>477325.6</v>
      </c>
      <c r="F1642">
        <v>171239.6</v>
      </c>
      <c r="G1642">
        <v>43.21</v>
      </c>
      <c r="H1642">
        <v>43.21</v>
      </c>
      <c r="I1642">
        <v>43.839999999999996</v>
      </c>
      <c r="J1642">
        <v>43.839999999999996</v>
      </c>
      <c r="K1642" s="4">
        <f t="shared" si="75"/>
        <v>0</v>
      </c>
      <c r="L1642" s="7">
        <f t="shared" si="76"/>
        <v>0</v>
      </c>
      <c r="M1642">
        <f t="shared" si="77"/>
        <v>0</v>
      </c>
    </row>
    <row r="1643" spans="1:13" x14ac:dyDescent="0.25">
      <c r="A1643" t="s">
        <v>283</v>
      </c>
      <c r="B1643">
        <v>1642</v>
      </c>
      <c r="C1643" t="s">
        <v>150</v>
      </c>
      <c r="D1643">
        <v>4</v>
      </c>
      <c r="E1643">
        <v>477333.4</v>
      </c>
      <c r="F1643">
        <v>171237.2</v>
      </c>
      <c r="G1643">
        <v>42.849999999999994</v>
      </c>
      <c r="H1643">
        <v>42.849999999999994</v>
      </c>
      <c r="I1643">
        <v>43.48</v>
      </c>
      <c r="J1643">
        <v>43.48</v>
      </c>
      <c r="K1643" s="4">
        <f t="shared" si="75"/>
        <v>0</v>
      </c>
      <c r="L1643" s="7">
        <f t="shared" si="76"/>
        <v>0</v>
      </c>
      <c r="M1643">
        <f t="shared" si="77"/>
        <v>0</v>
      </c>
    </row>
    <row r="1644" spans="1:13" x14ac:dyDescent="0.25">
      <c r="A1644" t="s">
        <v>283</v>
      </c>
      <c r="B1644">
        <v>1643</v>
      </c>
      <c r="C1644" t="s">
        <v>150</v>
      </c>
      <c r="D1644">
        <v>2</v>
      </c>
      <c r="E1644">
        <v>477333.6</v>
      </c>
      <c r="F1644">
        <v>171243.7</v>
      </c>
      <c r="G1644">
        <v>42.4</v>
      </c>
      <c r="H1644">
        <v>42.4</v>
      </c>
      <c r="I1644">
        <v>43.03</v>
      </c>
      <c r="J1644">
        <v>43.03</v>
      </c>
      <c r="K1644" s="4">
        <f t="shared" si="75"/>
        <v>0</v>
      </c>
      <c r="L1644" s="7">
        <f t="shared" si="76"/>
        <v>0</v>
      </c>
      <c r="M1644">
        <f t="shared" si="77"/>
        <v>0</v>
      </c>
    </row>
    <row r="1645" spans="1:13" x14ac:dyDescent="0.25">
      <c r="A1645" t="s">
        <v>283</v>
      </c>
      <c r="B1645">
        <v>1644</v>
      </c>
      <c r="C1645" t="s">
        <v>150</v>
      </c>
      <c r="D1645">
        <v>1</v>
      </c>
      <c r="E1645">
        <v>477332.4</v>
      </c>
      <c r="F1645">
        <v>171249.1</v>
      </c>
      <c r="G1645">
        <v>41.86</v>
      </c>
      <c r="H1645">
        <v>41.86</v>
      </c>
      <c r="I1645">
        <v>42.489999999999995</v>
      </c>
      <c r="J1645">
        <v>42.489999999999995</v>
      </c>
      <c r="K1645" s="4">
        <f t="shared" si="75"/>
        <v>0</v>
      </c>
      <c r="L1645" s="7">
        <f t="shared" si="76"/>
        <v>0</v>
      </c>
      <c r="M1645">
        <f t="shared" si="77"/>
        <v>0</v>
      </c>
    </row>
    <row r="1646" spans="1:13" x14ac:dyDescent="0.25">
      <c r="A1646" t="s">
        <v>283</v>
      </c>
      <c r="B1646">
        <v>1645</v>
      </c>
      <c r="C1646" t="s">
        <v>150</v>
      </c>
      <c r="D1646">
        <v>3</v>
      </c>
      <c r="E1646">
        <v>477332.9</v>
      </c>
      <c r="F1646">
        <v>171239.7</v>
      </c>
      <c r="G1646">
        <v>41.769999999999996</v>
      </c>
      <c r="H1646">
        <v>41.769999999999996</v>
      </c>
      <c r="I1646">
        <v>42.4</v>
      </c>
      <c r="J1646">
        <v>42.4</v>
      </c>
      <c r="K1646" s="4">
        <f t="shared" si="75"/>
        <v>0</v>
      </c>
      <c r="L1646" s="7">
        <f t="shared" si="76"/>
        <v>0</v>
      </c>
      <c r="M1646">
        <f t="shared" si="77"/>
        <v>0</v>
      </c>
    </row>
    <row r="1647" spans="1:13" x14ac:dyDescent="0.25">
      <c r="A1647" t="s">
        <v>283</v>
      </c>
      <c r="B1647">
        <v>1646</v>
      </c>
      <c r="C1647" t="s">
        <v>150</v>
      </c>
      <c r="D1647">
        <v>4</v>
      </c>
      <c r="E1647">
        <v>477333.4</v>
      </c>
      <c r="F1647">
        <v>171237.2</v>
      </c>
      <c r="G1647">
        <v>40.78</v>
      </c>
      <c r="H1647">
        <v>40.78</v>
      </c>
      <c r="I1647">
        <v>41.499999999999993</v>
      </c>
      <c r="J1647">
        <v>41.410000000000004</v>
      </c>
      <c r="K1647" s="4">
        <f t="shared" si="75"/>
        <v>0</v>
      </c>
      <c r="L1647" s="7">
        <f t="shared" si="76"/>
        <v>0</v>
      </c>
      <c r="M1647">
        <f t="shared" si="77"/>
        <v>0</v>
      </c>
    </row>
    <row r="1648" spans="1:13" x14ac:dyDescent="0.25">
      <c r="A1648" t="s">
        <v>283</v>
      </c>
      <c r="B1648">
        <v>1647</v>
      </c>
      <c r="C1648" t="s">
        <v>150</v>
      </c>
      <c r="D1648">
        <v>2</v>
      </c>
      <c r="E1648">
        <v>477333.6</v>
      </c>
      <c r="F1648">
        <v>171243.7</v>
      </c>
      <c r="G1648">
        <v>40.33</v>
      </c>
      <c r="H1648">
        <v>40.33</v>
      </c>
      <c r="I1648">
        <v>40.96</v>
      </c>
      <c r="J1648">
        <v>40.96</v>
      </c>
      <c r="K1648" s="4">
        <f t="shared" si="75"/>
        <v>0</v>
      </c>
      <c r="L1648" s="7">
        <f t="shared" si="76"/>
        <v>0</v>
      </c>
      <c r="M1648">
        <f t="shared" si="77"/>
        <v>0</v>
      </c>
    </row>
    <row r="1649" spans="1:13" x14ac:dyDescent="0.25">
      <c r="A1649" t="s">
        <v>283</v>
      </c>
      <c r="B1649">
        <v>1648</v>
      </c>
      <c r="C1649" t="s">
        <v>150</v>
      </c>
      <c r="D1649">
        <v>5</v>
      </c>
      <c r="E1649">
        <v>477330.9</v>
      </c>
      <c r="F1649">
        <v>171236.7</v>
      </c>
      <c r="G1649">
        <v>40.33</v>
      </c>
      <c r="H1649">
        <v>40.33</v>
      </c>
      <c r="I1649">
        <v>40.96</v>
      </c>
      <c r="J1649">
        <v>40.96</v>
      </c>
      <c r="K1649" s="4">
        <f t="shared" si="75"/>
        <v>0</v>
      </c>
      <c r="L1649" s="7">
        <f t="shared" si="76"/>
        <v>0</v>
      </c>
      <c r="M1649">
        <f t="shared" si="77"/>
        <v>0</v>
      </c>
    </row>
    <row r="1650" spans="1:13" x14ac:dyDescent="0.25">
      <c r="A1650" t="s">
        <v>283</v>
      </c>
      <c r="B1650">
        <v>1649</v>
      </c>
      <c r="C1650" t="s">
        <v>150</v>
      </c>
      <c r="D1650">
        <v>6</v>
      </c>
      <c r="E1650">
        <v>477325.6</v>
      </c>
      <c r="F1650">
        <v>171239.6</v>
      </c>
      <c r="G1650">
        <v>40.239999999999995</v>
      </c>
      <c r="H1650">
        <v>40.239999999999995</v>
      </c>
      <c r="I1650">
        <v>40.869999999999997</v>
      </c>
      <c r="J1650">
        <v>40.869999999999997</v>
      </c>
      <c r="K1650" s="4">
        <f t="shared" si="75"/>
        <v>0</v>
      </c>
      <c r="L1650" s="7">
        <f t="shared" si="76"/>
        <v>0</v>
      </c>
      <c r="M1650">
        <f t="shared" si="77"/>
        <v>0</v>
      </c>
    </row>
    <row r="1651" spans="1:13" x14ac:dyDescent="0.25">
      <c r="A1651" t="s">
        <v>283</v>
      </c>
      <c r="B1651">
        <v>1650</v>
      </c>
      <c r="C1651" t="s">
        <v>150</v>
      </c>
      <c r="D1651">
        <v>5</v>
      </c>
      <c r="E1651">
        <v>477330.9</v>
      </c>
      <c r="F1651">
        <v>171236.7</v>
      </c>
      <c r="G1651">
        <v>36.729999999999997</v>
      </c>
      <c r="H1651">
        <v>36.729999999999997</v>
      </c>
      <c r="I1651">
        <v>37.36</v>
      </c>
      <c r="J1651">
        <v>37.36</v>
      </c>
      <c r="K1651" s="4">
        <f t="shared" si="75"/>
        <v>0</v>
      </c>
      <c r="L1651" s="7">
        <f t="shared" si="76"/>
        <v>0</v>
      </c>
      <c r="M1651">
        <f t="shared" si="77"/>
        <v>0</v>
      </c>
    </row>
    <row r="1652" spans="1:13" x14ac:dyDescent="0.25">
      <c r="A1652" t="s">
        <v>283</v>
      </c>
      <c r="B1652">
        <v>1665</v>
      </c>
      <c r="C1652" t="s">
        <v>151</v>
      </c>
      <c r="D1652">
        <v>25</v>
      </c>
      <c r="E1652">
        <v>477262.1</v>
      </c>
      <c r="F1652">
        <v>171524</v>
      </c>
      <c r="G1652">
        <v>56.26</v>
      </c>
      <c r="H1652">
        <v>56.349999999999994</v>
      </c>
      <c r="I1652">
        <v>56.61999999999999</v>
      </c>
      <c r="J1652">
        <v>56.71</v>
      </c>
      <c r="K1652" s="4">
        <f t="shared" si="75"/>
        <v>0.1</v>
      </c>
      <c r="L1652" s="7">
        <f t="shared" si="76"/>
        <v>0.1</v>
      </c>
      <c r="M1652">
        <f t="shared" si="77"/>
        <v>1</v>
      </c>
    </row>
    <row r="1653" spans="1:13" x14ac:dyDescent="0.25">
      <c r="A1653" t="s">
        <v>283</v>
      </c>
      <c r="B1653">
        <v>1673</v>
      </c>
      <c r="C1653" t="s">
        <v>151</v>
      </c>
      <c r="D1653">
        <v>28</v>
      </c>
      <c r="E1653">
        <v>477273.7</v>
      </c>
      <c r="F1653">
        <v>171544</v>
      </c>
      <c r="G1653">
        <v>55.81</v>
      </c>
      <c r="H1653">
        <v>55.9</v>
      </c>
      <c r="I1653">
        <v>56.349999999999994</v>
      </c>
      <c r="J1653">
        <v>56.349999999999994</v>
      </c>
      <c r="K1653" s="4">
        <f t="shared" si="75"/>
        <v>0.1</v>
      </c>
      <c r="L1653" s="7">
        <f t="shared" si="76"/>
        <v>0.1</v>
      </c>
      <c r="M1653">
        <f t="shared" si="77"/>
        <v>0</v>
      </c>
    </row>
    <row r="1654" spans="1:13" x14ac:dyDescent="0.25">
      <c r="A1654" t="s">
        <v>283</v>
      </c>
      <c r="B1654">
        <v>1677</v>
      </c>
      <c r="C1654" t="s">
        <v>151</v>
      </c>
      <c r="D1654">
        <v>29</v>
      </c>
      <c r="E1654">
        <v>477276.7</v>
      </c>
      <c r="F1654">
        <v>171549.1</v>
      </c>
      <c r="G1654">
        <v>55.81</v>
      </c>
      <c r="H1654">
        <v>55.719999999999992</v>
      </c>
      <c r="I1654">
        <v>56.26</v>
      </c>
      <c r="J1654">
        <v>56.26</v>
      </c>
      <c r="K1654" s="4">
        <f t="shared" si="75"/>
        <v>-0.1</v>
      </c>
      <c r="L1654" s="7">
        <f t="shared" si="76"/>
        <v>0.1</v>
      </c>
      <c r="M1654">
        <f t="shared" si="77"/>
        <v>0</v>
      </c>
    </row>
    <row r="1655" spans="1:13" x14ac:dyDescent="0.25">
      <c r="A1655" t="s">
        <v>283</v>
      </c>
      <c r="B1655">
        <v>1695</v>
      </c>
      <c r="C1655" t="s">
        <v>151</v>
      </c>
      <c r="D1655">
        <v>35</v>
      </c>
      <c r="E1655">
        <v>477288.2</v>
      </c>
      <c r="F1655">
        <v>171560.3</v>
      </c>
      <c r="G1655">
        <v>54.819999999999993</v>
      </c>
      <c r="H1655">
        <v>54.910000000000004</v>
      </c>
      <c r="I1655">
        <v>55.449999999999996</v>
      </c>
      <c r="J1655">
        <v>55.449999999999996</v>
      </c>
      <c r="K1655" s="4">
        <f t="shared" si="75"/>
        <v>0.1</v>
      </c>
      <c r="L1655" s="7">
        <f t="shared" si="76"/>
        <v>0.1</v>
      </c>
      <c r="M1655">
        <f t="shared" si="77"/>
        <v>0</v>
      </c>
    </row>
    <row r="1656" spans="1:13" x14ac:dyDescent="0.25">
      <c r="A1656" t="s">
        <v>283</v>
      </c>
      <c r="B1656">
        <v>1711</v>
      </c>
      <c r="C1656" t="s">
        <v>151</v>
      </c>
      <c r="D1656">
        <v>31</v>
      </c>
      <c r="E1656">
        <v>477279.1</v>
      </c>
      <c r="F1656">
        <v>171552.4</v>
      </c>
      <c r="G1656">
        <v>54.099999999999994</v>
      </c>
      <c r="H1656">
        <v>54.190000000000005</v>
      </c>
      <c r="I1656">
        <v>54.64</v>
      </c>
      <c r="J1656">
        <v>54.64</v>
      </c>
      <c r="K1656" s="4">
        <f t="shared" si="75"/>
        <v>0.1</v>
      </c>
      <c r="L1656" s="7">
        <f t="shared" si="76"/>
        <v>0.1</v>
      </c>
      <c r="M1656">
        <f t="shared" si="77"/>
        <v>0</v>
      </c>
    </row>
    <row r="1657" spans="1:13" x14ac:dyDescent="0.25">
      <c r="A1657" t="s">
        <v>283</v>
      </c>
      <c r="B1657">
        <v>1720</v>
      </c>
      <c r="C1657" t="s">
        <v>151</v>
      </c>
      <c r="D1657">
        <v>37</v>
      </c>
      <c r="E1657">
        <v>477293</v>
      </c>
      <c r="F1657">
        <v>171563.6</v>
      </c>
      <c r="G1657">
        <v>52.389999999999993</v>
      </c>
      <c r="H1657">
        <v>52.48</v>
      </c>
      <c r="I1657">
        <v>53.019999999999996</v>
      </c>
      <c r="J1657">
        <v>53.019999999999996</v>
      </c>
      <c r="K1657" s="4">
        <f t="shared" si="75"/>
        <v>0.1</v>
      </c>
      <c r="L1657" s="7">
        <f t="shared" si="76"/>
        <v>0.1</v>
      </c>
      <c r="M1657">
        <f t="shared" si="77"/>
        <v>0</v>
      </c>
    </row>
    <row r="1658" spans="1:13" x14ac:dyDescent="0.25">
      <c r="A1658" t="s">
        <v>283</v>
      </c>
      <c r="B1658">
        <v>1651</v>
      </c>
      <c r="C1658" t="s">
        <v>151</v>
      </c>
      <c r="D1658">
        <v>24</v>
      </c>
      <c r="E1658">
        <v>477264.1</v>
      </c>
      <c r="F1658">
        <v>171519.7</v>
      </c>
      <c r="G1658">
        <v>58.06</v>
      </c>
      <c r="H1658">
        <v>58.06</v>
      </c>
      <c r="I1658">
        <v>58.24</v>
      </c>
      <c r="J1658">
        <v>58.24</v>
      </c>
      <c r="K1658" s="4">
        <f t="shared" si="75"/>
        <v>0</v>
      </c>
      <c r="L1658" s="7">
        <f t="shared" si="76"/>
        <v>0</v>
      </c>
      <c r="M1658">
        <f t="shared" si="77"/>
        <v>0</v>
      </c>
    </row>
    <row r="1659" spans="1:13" x14ac:dyDescent="0.25">
      <c r="A1659" t="s">
        <v>283</v>
      </c>
      <c r="B1659">
        <v>1652</v>
      </c>
      <c r="C1659" t="s">
        <v>151</v>
      </c>
      <c r="D1659">
        <v>23</v>
      </c>
      <c r="E1659">
        <v>477270.7</v>
      </c>
      <c r="F1659">
        <v>171515.9</v>
      </c>
      <c r="G1659">
        <v>57.879999999999995</v>
      </c>
      <c r="H1659">
        <v>57.879999999999995</v>
      </c>
      <c r="I1659">
        <v>58.06</v>
      </c>
      <c r="J1659">
        <v>58.06</v>
      </c>
      <c r="K1659" s="4">
        <f t="shared" si="75"/>
        <v>0</v>
      </c>
      <c r="L1659" s="7">
        <f t="shared" si="76"/>
        <v>0</v>
      </c>
      <c r="M1659">
        <f t="shared" si="77"/>
        <v>0</v>
      </c>
    </row>
    <row r="1660" spans="1:13" x14ac:dyDescent="0.25">
      <c r="A1660" t="s">
        <v>283</v>
      </c>
      <c r="B1660">
        <v>1653</v>
      </c>
      <c r="C1660" t="s">
        <v>151</v>
      </c>
      <c r="D1660">
        <v>22</v>
      </c>
      <c r="E1660">
        <v>477276.3</v>
      </c>
      <c r="F1660">
        <v>171512.8</v>
      </c>
      <c r="G1660">
        <v>57.699999999999996</v>
      </c>
      <c r="H1660">
        <v>57.699999999999996</v>
      </c>
      <c r="I1660">
        <v>57.790000000000006</v>
      </c>
      <c r="J1660">
        <v>57.790000000000006</v>
      </c>
      <c r="K1660" s="4">
        <f t="shared" si="75"/>
        <v>0</v>
      </c>
      <c r="L1660" s="7">
        <f t="shared" si="76"/>
        <v>0</v>
      </c>
      <c r="M1660">
        <f t="shared" si="77"/>
        <v>0</v>
      </c>
    </row>
    <row r="1661" spans="1:13" x14ac:dyDescent="0.25">
      <c r="A1661" t="s">
        <v>283</v>
      </c>
      <c r="B1661">
        <v>1654</v>
      </c>
      <c r="C1661" t="s">
        <v>151</v>
      </c>
      <c r="D1661">
        <v>21</v>
      </c>
      <c r="E1661">
        <v>477281.1</v>
      </c>
      <c r="F1661">
        <v>171510.3</v>
      </c>
      <c r="G1661">
        <v>57.519999999999996</v>
      </c>
      <c r="H1661">
        <v>57.519999999999996</v>
      </c>
      <c r="I1661">
        <v>57.699999999999996</v>
      </c>
      <c r="J1661">
        <v>57.699999999999996</v>
      </c>
      <c r="K1661" s="4">
        <f t="shared" si="75"/>
        <v>0</v>
      </c>
      <c r="L1661" s="7">
        <f t="shared" si="76"/>
        <v>0</v>
      </c>
      <c r="M1661">
        <f t="shared" si="77"/>
        <v>0</v>
      </c>
    </row>
    <row r="1662" spans="1:13" x14ac:dyDescent="0.25">
      <c r="A1662" t="s">
        <v>283</v>
      </c>
      <c r="B1662">
        <v>1655</v>
      </c>
      <c r="C1662" t="s">
        <v>151</v>
      </c>
      <c r="D1662">
        <v>24</v>
      </c>
      <c r="E1662">
        <v>477264.1</v>
      </c>
      <c r="F1662">
        <v>171519.7</v>
      </c>
      <c r="G1662">
        <v>57.519999999999996</v>
      </c>
      <c r="H1662">
        <v>57.519999999999996</v>
      </c>
      <c r="I1662">
        <v>57.61</v>
      </c>
      <c r="J1662">
        <v>57.61</v>
      </c>
      <c r="K1662" s="4">
        <f t="shared" si="75"/>
        <v>0</v>
      </c>
      <c r="L1662" s="7">
        <f t="shared" si="76"/>
        <v>0</v>
      </c>
      <c r="M1662">
        <f t="shared" si="77"/>
        <v>0</v>
      </c>
    </row>
    <row r="1663" spans="1:13" x14ac:dyDescent="0.25">
      <c r="A1663" t="s">
        <v>283</v>
      </c>
      <c r="B1663">
        <v>1656</v>
      </c>
      <c r="C1663" t="s">
        <v>151</v>
      </c>
      <c r="D1663">
        <v>23</v>
      </c>
      <c r="E1663">
        <v>477270.7</v>
      </c>
      <c r="F1663">
        <v>171515.9</v>
      </c>
      <c r="G1663">
        <v>57.34</v>
      </c>
      <c r="H1663">
        <v>57.34</v>
      </c>
      <c r="I1663">
        <v>57.519999999999996</v>
      </c>
      <c r="J1663">
        <v>57.519999999999996</v>
      </c>
      <c r="K1663" s="4">
        <f t="shared" si="75"/>
        <v>0</v>
      </c>
      <c r="L1663" s="7">
        <f t="shared" si="76"/>
        <v>0</v>
      </c>
      <c r="M1663">
        <f t="shared" si="77"/>
        <v>0</v>
      </c>
    </row>
    <row r="1664" spans="1:13" x14ac:dyDescent="0.25">
      <c r="A1664" t="s">
        <v>283</v>
      </c>
      <c r="B1664">
        <v>1657</v>
      </c>
      <c r="C1664" t="s">
        <v>151</v>
      </c>
      <c r="D1664">
        <v>20</v>
      </c>
      <c r="E1664">
        <v>477287.3</v>
      </c>
      <c r="F1664">
        <v>171507.5</v>
      </c>
      <c r="G1664">
        <v>57.249999999999993</v>
      </c>
      <c r="H1664">
        <v>57.249999999999993</v>
      </c>
      <c r="I1664">
        <v>57.43</v>
      </c>
      <c r="J1664">
        <v>57.43</v>
      </c>
      <c r="K1664" s="4">
        <f t="shared" si="75"/>
        <v>0</v>
      </c>
      <c r="L1664" s="7">
        <f t="shared" si="76"/>
        <v>0</v>
      </c>
      <c r="M1664">
        <f t="shared" si="77"/>
        <v>0</v>
      </c>
    </row>
    <row r="1665" spans="1:13" x14ac:dyDescent="0.25">
      <c r="A1665" t="s">
        <v>283</v>
      </c>
      <c r="B1665">
        <v>1658</v>
      </c>
      <c r="C1665" t="s">
        <v>151</v>
      </c>
      <c r="D1665">
        <v>25</v>
      </c>
      <c r="E1665">
        <v>477262.1</v>
      </c>
      <c r="F1665">
        <v>171524</v>
      </c>
      <c r="G1665">
        <v>57.249999999999993</v>
      </c>
      <c r="H1665">
        <v>57.249999999999993</v>
      </c>
      <c r="I1665">
        <v>57.61</v>
      </c>
      <c r="J1665">
        <v>57.61</v>
      </c>
      <c r="K1665" s="4">
        <f t="shared" si="75"/>
        <v>0</v>
      </c>
      <c r="L1665" s="7">
        <f t="shared" si="76"/>
        <v>0</v>
      </c>
      <c r="M1665">
        <f t="shared" si="77"/>
        <v>0</v>
      </c>
    </row>
    <row r="1666" spans="1:13" x14ac:dyDescent="0.25">
      <c r="A1666" t="s">
        <v>283</v>
      </c>
      <c r="B1666">
        <v>1659</v>
      </c>
      <c r="C1666" t="s">
        <v>151</v>
      </c>
      <c r="D1666">
        <v>22</v>
      </c>
      <c r="E1666">
        <v>477276.3</v>
      </c>
      <c r="F1666">
        <v>171512.8</v>
      </c>
      <c r="G1666">
        <v>57.160000000000004</v>
      </c>
      <c r="H1666">
        <v>57.160000000000004</v>
      </c>
      <c r="I1666">
        <v>57.249999999999993</v>
      </c>
      <c r="J1666">
        <v>57.249999999999993</v>
      </c>
      <c r="K1666" s="4">
        <f t="shared" ref="K1666:K1729" si="78">ROUND(H1666-G1666,1)</f>
        <v>0</v>
      </c>
      <c r="L1666" s="7">
        <f t="shared" ref="L1666:L1729" si="79">ABS(K1666)</f>
        <v>0</v>
      </c>
      <c r="M1666">
        <f t="shared" si="77"/>
        <v>0</v>
      </c>
    </row>
    <row r="1667" spans="1:13" x14ac:dyDescent="0.25">
      <c r="A1667" t="s">
        <v>283</v>
      </c>
      <c r="B1667">
        <v>1660</v>
      </c>
      <c r="C1667" t="s">
        <v>151</v>
      </c>
      <c r="D1667">
        <v>19</v>
      </c>
      <c r="E1667">
        <v>477293.7</v>
      </c>
      <c r="F1667">
        <v>171504.9</v>
      </c>
      <c r="G1667">
        <v>56.98</v>
      </c>
      <c r="H1667">
        <v>56.98</v>
      </c>
      <c r="I1667">
        <v>57.069999999999993</v>
      </c>
      <c r="J1667">
        <v>57.069999999999993</v>
      </c>
      <c r="K1667" s="4">
        <f t="shared" si="78"/>
        <v>0</v>
      </c>
      <c r="L1667" s="7">
        <f t="shared" si="79"/>
        <v>0</v>
      </c>
      <c r="M1667">
        <f t="shared" ref="M1667:M1730" si="80">IF(C1667=C1666,0,1)</f>
        <v>0</v>
      </c>
    </row>
    <row r="1668" spans="1:13" x14ac:dyDescent="0.25">
      <c r="A1668" t="s">
        <v>283</v>
      </c>
      <c r="B1668">
        <v>1661</v>
      </c>
      <c r="C1668" t="s">
        <v>151</v>
      </c>
      <c r="D1668">
        <v>21</v>
      </c>
      <c r="E1668">
        <v>477281.1</v>
      </c>
      <c r="F1668">
        <v>171510.3</v>
      </c>
      <c r="G1668">
        <v>56.98</v>
      </c>
      <c r="H1668">
        <v>56.98</v>
      </c>
      <c r="I1668">
        <v>57.069999999999993</v>
      </c>
      <c r="J1668">
        <v>57.069999999999993</v>
      </c>
      <c r="K1668" s="4">
        <f t="shared" si="78"/>
        <v>0</v>
      </c>
      <c r="L1668" s="7">
        <f t="shared" si="79"/>
        <v>0</v>
      </c>
      <c r="M1668">
        <f t="shared" si="80"/>
        <v>0</v>
      </c>
    </row>
    <row r="1669" spans="1:13" x14ac:dyDescent="0.25">
      <c r="A1669" t="s">
        <v>283</v>
      </c>
      <c r="B1669">
        <v>1662</v>
      </c>
      <c r="C1669" t="s">
        <v>151</v>
      </c>
      <c r="D1669">
        <v>18</v>
      </c>
      <c r="E1669">
        <v>477298.6</v>
      </c>
      <c r="F1669">
        <v>171503.2</v>
      </c>
      <c r="G1669">
        <v>56.8</v>
      </c>
      <c r="H1669">
        <v>56.8</v>
      </c>
      <c r="I1669">
        <v>56.89</v>
      </c>
      <c r="J1669">
        <v>56.89</v>
      </c>
      <c r="K1669" s="4">
        <f t="shared" si="78"/>
        <v>0</v>
      </c>
      <c r="L1669" s="7">
        <f t="shared" si="79"/>
        <v>0</v>
      </c>
      <c r="M1669">
        <f t="shared" si="80"/>
        <v>0</v>
      </c>
    </row>
    <row r="1670" spans="1:13" x14ac:dyDescent="0.25">
      <c r="A1670" t="s">
        <v>283</v>
      </c>
      <c r="B1670">
        <v>1663</v>
      </c>
      <c r="C1670" t="s">
        <v>151</v>
      </c>
      <c r="D1670">
        <v>20</v>
      </c>
      <c r="E1670">
        <v>477287.3</v>
      </c>
      <c r="F1670">
        <v>171507.5</v>
      </c>
      <c r="G1670">
        <v>56.71</v>
      </c>
      <c r="H1670">
        <v>56.71</v>
      </c>
      <c r="I1670">
        <v>56.8</v>
      </c>
      <c r="J1670">
        <v>56.8</v>
      </c>
      <c r="K1670" s="4">
        <f t="shared" si="78"/>
        <v>0</v>
      </c>
      <c r="L1670" s="7">
        <f t="shared" si="79"/>
        <v>0</v>
      </c>
      <c r="M1670">
        <f t="shared" si="80"/>
        <v>0</v>
      </c>
    </row>
    <row r="1671" spans="1:13" x14ac:dyDescent="0.25">
      <c r="A1671" t="s">
        <v>283</v>
      </c>
      <c r="B1671">
        <v>1664</v>
      </c>
      <c r="C1671" t="s">
        <v>151</v>
      </c>
      <c r="D1671">
        <v>26</v>
      </c>
      <c r="E1671">
        <v>477264.8</v>
      </c>
      <c r="F1671">
        <v>171528.7</v>
      </c>
      <c r="G1671">
        <v>56.71</v>
      </c>
      <c r="H1671">
        <v>56.71</v>
      </c>
      <c r="I1671">
        <v>57.160000000000004</v>
      </c>
      <c r="J1671">
        <v>57.069999999999993</v>
      </c>
      <c r="K1671" s="4">
        <f t="shared" si="78"/>
        <v>0</v>
      </c>
      <c r="L1671" s="7">
        <f t="shared" si="79"/>
        <v>0</v>
      </c>
      <c r="M1671">
        <f t="shared" si="80"/>
        <v>0</v>
      </c>
    </row>
    <row r="1672" spans="1:13" x14ac:dyDescent="0.25">
      <c r="A1672" t="s">
        <v>283</v>
      </c>
      <c r="B1672">
        <v>1666</v>
      </c>
      <c r="C1672" t="s">
        <v>151</v>
      </c>
      <c r="D1672">
        <v>19</v>
      </c>
      <c r="E1672">
        <v>477293.7</v>
      </c>
      <c r="F1672">
        <v>171504.9</v>
      </c>
      <c r="G1672">
        <v>56.26</v>
      </c>
      <c r="H1672">
        <v>56.26</v>
      </c>
      <c r="I1672">
        <v>56.349999999999994</v>
      </c>
      <c r="J1672">
        <v>56.349999999999994</v>
      </c>
      <c r="K1672" s="4">
        <f t="shared" si="78"/>
        <v>0</v>
      </c>
      <c r="L1672" s="7">
        <f t="shared" si="79"/>
        <v>0</v>
      </c>
      <c r="M1672">
        <f t="shared" si="80"/>
        <v>0</v>
      </c>
    </row>
    <row r="1673" spans="1:13" x14ac:dyDescent="0.25">
      <c r="A1673" t="s">
        <v>283</v>
      </c>
      <c r="B1673">
        <v>1667</v>
      </c>
      <c r="C1673" t="s">
        <v>151</v>
      </c>
      <c r="D1673">
        <v>17</v>
      </c>
      <c r="E1673">
        <v>477304.1</v>
      </c>
      <c r="F1673">
        <v>171501.6</v>
      </c>
      <c r="G1673">
        <v>56.169999999999995</v>
      </c>
      <c r="H1673">
        <v>56.169999999999995</v>
      </c>
      <c r="I1673">
        <v>56.26</v>
      </c>
      <c r="J1673">
        <v>56.26</v>
      </c>
      <c r="K1673" s="4">
        <f t="shared" si="78"/>
        <v>0</v>
      </c>
      <c r="L1673" s="7">
        <f t="shared" si="79"/>
        <v>0</v>
      </c>
      <c r="M1673">
        <f t="shared" si="80"/>
        <v>0</v>
      </c>
    </row>
    <row r="1674" spans="1:13" x14ac:dyDescent="0.25">
      <c r="A1674" t="s">
        <v>283</v>
      </c>
      <c r="B1674">
        <v>1668</v>
      </c>
      <c r="C1674" t="s">
        <v>151</v>
      </c>
      <c r="D1674">
        <v>27</v>
      </c>
      <c r="E1674">
        <v>477268.7</v>
      </c>
      <c r="F1674">
        <v>171535.3</v>
      </c>
      <c r="G1674">
        <v>56.169999999999995</v>
      </c>
      <c r="H1674">
        <v>56.169999999999995</v>
      </c>
      <c r="I1674">
        <v>56.61999999999999</v>
      </c>
      <c r="J1674">
        <v>56.61999999999999</v>
      </c>
      <c r="K1674" s="4">
        <f t="shared" si="78"/>
        <v>0</v>
      </c>
      <c r="L1674" s="7">
        <f t="shared" si="79"/>
        <v>0</v>
      </c>
      <c r="M1674">
        <f t="shared" si="80"/>
        <v>0</v>
      </c>
    </row>
    <row r="1675" spans="1:13" x14ac:dyDescent="0.25">
      <c r="A1675" t="s">
        <v>283</v>
      </c>
      <c r="B1675">
        <v>1669</v>
      </c>
      <c r="C1675" t="s">
        <v>151</v>
      </c>
      <c r="D1675">
        <v>12</v>
      </c>
      <c r="E1675">
        <v>477325.1</v>
      </c>
      <c r="F1675">
        <v>171498.8</v>
      </c>
      <c r="G1675">
        <v>56.08</v>
      </c>
      <c r="H1675">
        <v>56.08</v>
      </c>
      <c r="I1675">
        <v>56.26</v>
      </c>
      <c r="J1675">
        <v>56.26</v>
      </c>
      <c r="K1675" s="4">
        <f t="shared" si="78"/>
        <v>0</v>
      </c>
      <c r="L1675" s="7">
        <f t="shared" si="79"/>
        <v>0</v>
      </c>
      <c r="M1675">
        <f t="shared" si="80"/>
        <v>0</v>
      </c>
    </row>
    <row r="1676" spans="1:13" x14ac:dyDescent="0.25">
      <c r="A1676" t="s">
        <v>283</v>
      </c>
      <c r="B1676">
        <v>1670</v>
      </c>
      <c r="C1676" t="s">
        <v>151</v>
      </c>
      <c r="D1676">
        <v>18</v>
      </c>
      <c r="E1676">
        <v>477298.6</v>
      </c>
      <c r="F1676">
        <v>171503.2</v>
      </c>
      <c r="G1676">
        <v>55.99</v>
      </c>
      <c r="H1676">
        <v>55.99</v>
      </c>
      <c r="I1676">
        <v>56.169999999999995</v>
      </c>
      <c r="J1676">
        <v>56.169999999999995</v>
      </c>
      <c r="K1676" s="4">
        <f t="shared" si="78"/>
        <v>0</v>
      </c>
      <c r="L1676" s="7">
        <f t="shared" si="79"/>
        <v>0</v>
      </c>
      <c r="M1676">
        <f t="shared" si="80"/>
        <v>0</v>
      </c>
    </row>
    <row r="1677" spans="1:13" x14ac:dyDescent="0.25">
      <c r="A1677" t="s">
        <v>283</v>
      </c>
      <c r="B1677">
        <v>1671</v>
      </c>
      <c r="C1677" t="s">
        <v>151</v>
      </c>
      <c r="D1677">
        <v>15</v>
      </c>
      <c r="E1677">
        <v>477311.8</v>
      </c>
      <c r="F1677">
        <v>171499.7</v>
      </c>
      <c r="G1677">
        <v>55.9</v>
      </c>
      <c r="H1677">
        <v>55.9</v>
      </c>
      <c r="I1677">
        <v>55.9</v>
      </c>
      <c r="J1677">
        <v>55.9</v>
      </c>
      <c r="K1677" s="4">
        <f t="shared" si="78"/>
        <v>0</v>
      </c>
      <c r="L1677" s="7">
        <f t="shared" si="79"/>
        <v>0</v>
      </c>
      <c r="M1677">
        <f t="shared" si="80"/>
        <v>0</v>
      </c>
    </row>
    <row r="1678" spans="1:13" x14ac:dyDescent="0.25">
      <c r="A1678" t="s">
        <v>283</v>
      </c>
      <c r="B1678">
        <v>1672</v>
      </c>
      <c r="C1678" t="s">
        <v>151</v>
      </c>
      <c r="D1678">
        <v>16</v>
      </c>
      <c r="E1678">
        <v>477309</v>
      </c>
      <c r="F1678">
        <v>171500.4</v>
      </c>
      <c r="G1678">
        <v>55.9</v>
      </c>
      <c r="H1678">
        <v>55.9</v>
      </c>
      <c r="I1678">
        <v>55.99</v>
      </c>
      <c r="J1678">
        <v>55.99</v>
      </c>
      <c r="K1678" s="4">
        <f t="shared" si="78"/>
        <v>0</v>
      </c>
      <c r="L1678" s="7">
        <f t="shared" si="79"/>
        <v>0</v>
      </c>
      <c r="M1678">
        <f t="shared" si="80"/>
        <v>0</v>
      </c>
    </row>
    <row r="1679" spans="1:13" x14ac:dyDescent="0.25">
      <c r="A1679" t="s">
        <v>283</v>
      </c>
      <c r="B1679">
        <v>1674</v>
      </c>
      <c r="C1679" t="s">
        <v>151</v>
      </c>
      <c r="D1679">
        <v>11</v>
      </c>
      <c r="E1679">
        <v>477325.4</v>
      </c>
      <c r="F1679">
        <v>171505</v>
      </c>
      <c r="G1679">
        <v>55.719999999999992</v>
      </c>
      <c r="H1679">
        <v>55.719999999999992</v>
      </c>
      <c r="I1679">
        <v>55.9</v>
      </c>
      <c r="J1679">
        <v>55.9</v>
      </c>
      <c r="K1679" s="4">
        <f t="shared" si="78"/>
        <v>0</v>
      </c>
      <c r="L1679" s="7">
        <f t="shared" si="79"/>
        <v>0</v>
      </c>
      <c r="M1679">
        <f t="shared" si="80"/>
        <v>0</v>
      </c>
    </row>
    <row r="1680" spans="1:13" x14ac:dyDescent="0.25">
      <c r="A1680" t="s">
        <v>283</v>
      </c>
      <c r="B1680">
        <v>1675</v>
      </c>
      <c r="C1680" t="s">
        <v>151</v>
      </c>
      <c r="D1680">
        <v>13</v>
      </c>
      <c r="E1680">
        <v>477321.4</v>
      </c>
      <c r="F1680">
        <v>171498.1</v>
      </c>
      <c r="G1680">
        <v>55.719999999999992</v>
      </c>
      <c r="H1680">
        <v>55.719999999999992</v>
      </c>
      <c r="I1680">
        <v>55.719999999999992</v>
      </c>
      <c r="J1680">
        <v>55.719999999999992</v>
      </c>
      <c r="K1680" s="4">
        <f t="shared" si="78"/>
        <v>0</v>
      </c>
      <c r="L1680" s="7">
        <f t="shared" si="79"/>
        <v>0</v>
      </c>
      <c r="M1680">
        <f t="shared" si="80"/>
        <v>0</v>
      </c>
    </row>
    <row r="1681" spans="1:13" x14ac:dyDescent="0.25">
      <c r="A1681" t="s">
        <v>283</v>
      </c>
      <c r="B1681">
        <v>1676</v>
      </c>
      <c r="C1681" t="s">
        <v>151</v>
      </c>
      <c r="D1681">
        <v>14</v>
      </c>
      <c r="E1681">
        <v>477315.2</v>
      </c>
      <c r="F1681">
        <v>171499</v>
      </c>
      <c r="G1681">
        <v>55.719999999999992</v>
      </c>
      <c r="H1681">
        <v>55.719999999999992</v>
      </c>
      <c r="I1681">
        <v>55.719999999999992</v>
      </c>
      <c r="J1681">
        <v>55.719999999999992</v>
      </c>
      <c r="K1681" s="4">
        <f t="shared" si="78"/>
        <v>0</v>
      </c>
      <c r="L1681" s="7">
        <f t="shared" si="79"/>
        <v>0</v>
      </c>
      <c r="M1681">
        <f t="shared" si="80"/>
        <v>0</v>
      </c>
    </row>
    <row r="1682" spans="1:13" x14ac:dyDescent="0.25">
      <c r="A1682" t="s">
        <v>283</v>
      </c>
      <c r="B1682">
        <v>1678</v>
      </c>
      <c r="C1682" t="s">
        <v>151</v>
      </c>
      <c r="D1682">
        <v>30</v>
      </c>
      <c r="E1682">
        <v>477277.6</v>
      </c>
      <c r="F1682">
        <v>171550.6</v>
      </c>
      <c r="G1682">
        <v>55.719999999999992</v>
      </c>
      <c r="H1682">
        <v>55.719999999999992</v>
      </c>
      <c r="I1682">
        <v>56.26</v>
      </c>
      <c r="J1682">
        <v>56.26</v>
      </c>
      <c r="K1682" s="4">
        <f t="shared" si="78"/>
        <v>0</v>
      </c>
      <c r="L1682" s="7">
        <f t="shared" si="79"/>
        <v>0</v>
      </c>
      <c r="M1682">
        <f t="shared" si="80"/>
        <v>0</v>
      </c>
    </row>
    <row r="1683" spans="1:13" x14ac:dyDescent="0.25">
      <c r="A1683" t="s">
        <v>283</v>
      </c>
      <c r="B1683">
        <v>1679</v>
      </c>
      <c r="C1683" t="s">
        <v>151</v>
      </c>
      <c r="D1683">
        <v>26</v>
      </c>
      <c r="E1683">
        <v>477264.8</v>
      </c>
      <c r="F1683">
        <v>171528.7</v>
      </c>
      <c r="G1683">
        <v>55.629999999999995</v>
      </c>
      <c r="H1683">
        <v>55.629999999999995</v>
      </c>
      <c r="I1683">
        <v>56.08</v>
      </c>
      <c r="J1683">
        <v>56.08</v>
      </c>
      <c r="K1683" s="4">
        <f t="shared" si="78"/>
        <v>0</v>
      </c>
      <c r="L1683" s="7">
        <f t="shared" si="79"/>
        <v>0</v>
      </c>
      <c r="M1683">
        <f t="shared" si="80"/>
        <v>0</v>
      </c>
    </row>
    <row r="1684" spans="1:13" x14ac:dyDescent="0.25">
      <c r="A1684" t="s">
        <v>283</v>
      </c>
      <c r="B1684">
        <v>1680</v>
      </c>
      <c r="C1684" t="s">
        <v>151</v>
      </c>
      <c r="D1684">
        <v>31</v>
      </c>
      <c r="E1684">
        <v>477279.1</v>
      </c>
      <c r="F1684">
        <v>171552.4</v>
      </c>
      <c r="G1684">
        <v>55.629999999999995</v>
      </c>
      <c r="H1684">
        <v>55.629999999999995</v>
      </c>
      <c r="I1684">
        <v>56.169999999999995</v>
      </c>
      <c r="J1684">
        <v>56.26</v>
      </c>
      <c r="K1684" s="4">
        <f t="shared" si="78"/>
        <v>0</v>
      </c>
      <c r="L1684" s="7">
        <f t="shared" si="79"/>
        <v>0</v>
      </c>
      <c r="M1684">
        <f t="shared" si="80"/>
        <v>0</v>
      </c>
    </row>
    <row r="1685" spans="1:13" x14ac:dyDescent="0.25">
      <c r="A1685" t="s">
        <v>283</v>
      </c>
      <c r="B1685">
        <v>1681</v>
      </c>
      <c r="C1685" t="s">
        <v>151</v>
      </c>
      <c r="D1685">
        <v>32</v>
      </c>
      <c r="E1685">
        <v>477281.2</v>
      </c>
      <c r="F1685">
        <v>171554.4</v>
      </c>
      <c r="G1685">
        <v>55.540000000000006</v>
      </c>
      <c r="H1685">
        <v>55.540000000000006</v>
      </c>
      <c r="I1685">
        <v>56.08</v>
      </c>
      <c r="J1685">
        <v>56.08</v>
      </c>
      <c r="K1685" s="4">
        <f t="shared" si="78"/>
        <v>0</v>
      </c>
      <c r="L1685" s="7">
        <f t="shared" si="79"/>
        <v>0</v>
      </c>
      <c r="M1685">
        <f t="shared" si="80"/>
        <v>0</v>
      </c>
    </row>
    <row r="1686" spans="1:13" x14ac:dyDescent="0.25">
      <c r="A1686" t="s">
        <v>283</v>
      </c>
      <c r="B1686">
        <v>1682</v>
      </c>
      <c r="C1686" t="s">
        <v>151</v>
      </c>
      <c r="D1686">
        <v>10</v>
      </c>
      <c r="E1686">
        <v>477325.9</v>
      </c>
      <c r="F1686">
        <v>171514.9</v>
      </c>
      <c r="G1686">
        <v>55.449999999999996</v>
      </c>
      <c r="H1686">
        <v>55.449999999999996</v>
      </c>
      <c r="I1686">
        <v>55.629999999999995</v>
      </c>
      <c r="J1686">
        <v>55.629999999999995</v>
      </c>
      <c r="K1686" s="4">
        <f t="shared" si="78"/>
        <v>0</v>
      </c>
      <c r="L1686" s="7">
        <f t="shared" si="79"/>
        <v>0</v>
      </c>
      <c r="M1686">
        <f t="shared" si="80"/>
        <v>0</v>
      </c>
    </row>
    <row r="1687" spans="1:13" x14ac:dyDescent="0.25">
      <c r="A1687" t="s">
        <v>283</v>
      </c>
      <c r="B1687">
        <v>1683</v>
      </c>
      <c r="C1687" t="s">
        <v>151</v>
      </c>
      <c r="D1687">
        <v>12</v>
      </c>
      <c r="E1687">
        <v>477325.1</v>
      </c>
      <c r="F1687">
        <v>171498.8</v>
      </c>
      <c r="G1687">
        <v>55.449999999999996</v>
      </c>
      <c r="H1687">
        <v>55.449999999999996</v>
      </c>
      <c r="I1687">
        <v>55.629999999999995</v>
      </c>
      <c r="J1687">
        <v>55.629999999999995</v>
      </c>
      <c r="K1687" s="4">
        <f t="shared" si="78"/>
        <v>0</v>
      </c>
      <c r="L1687" s="7">
        <f t="shared" si="79"/>
        <v>0</v>
      </c>
      <c r="M1687">
        <f t="shared" si="80"/>
        <v>0</v>
      </c>
    </row>
    <row r="1688" spans="1:13" x14ac:dyDescent="0.25">
      <c r="A1688" t="s">
        <v>283</v>
      </c>
      <c r="B1688">
        <v>1684</v>
      </c>
      <c r="C1688" t="s">
        <v>151</v>
      </c>
      <c r="D1688">
        <v>9</v>
      </c>
      <c r="E1688">
        <v>477326.4</v>
      </c>
      <c r="F1688">
        <v>171524.9</v>
      </c>
      <c r="G1688">
        <v>55.36</v>
      </c>
      <c r="H1688">
        <v>55.36</v>
      </c>
      <c r="I1688">
        <v>55.540000000000006</v>
      </c>
      <c r="J1688">
        <v>55.540000000000006</v>
      </c>
      <c r="K1688" s="4">
        <f t="shared" si="78"/>
        <v>0</v>
      </c>
      <c r="L1688" s="7">
        <f t="shared" si="79"/>
        <v>0</v>
      </c>
      <c r="M1688">
        <f t="shared" si="80"/>
        <v>0</v>
      </c>
    </row>
    <row r="1689" spans="1:13" x14ac:dyDescent="0.25">
      <c r="A1689" t="s">
        <v>283</v>
      </c>
      <c r="B1689">
        <v>1685</v>
      </c>
      <c r="C1689" t="s">
        <v>151</v>
      </c>
      <c r="D1689">
        <v>8</v>
      </c>
      <c r="E1689">
        <v>477326.8</v>
      </c>
      <c r="F1689">
        <v>171534.9</v>
      </c>
      <c r="G1689">
        <v>55.269999999999996</v>
      </c>
      <c r="H1689">
        <v>55.269999999999996</v>
      </c>
      <c r="I1689">
        <v>55.449999999999996</v>
      </c>
      <c r="J1689">
        <v>55.449999999999996</v>
      </c>
      <c r="K1689" s="4">
        <f t="shared" si="78"/>
        <v>0</v>
      </c>
      <c r="L1689" s="7">
        <f t="shared" si="79"/>
        <v>0</v>
      </c>
      <c r="M1689">
        <f t="shared" si="80"/>
        <v>0</v>
      </c>
    </row>
    <row r="1690" spans="1:13" x14ac:dyDescent="0.25">
      <c r="A1690" t="s">
        <v>283</v>
      </c>
      <c r="B1690">
        <v>1686</v>
      </c>
      <c r="C1690" t="s">
        <v>151</v>
      </c>
      <c r="D1690">
        <v>17</v>
      </c>
      <c r="E1690">
        <v>477304.1</v>
      </c>
      <c r="F1690">
        <v>171501.6</v>
      </c>
      <c r="G1690">
        <v>55.269999999999996</v>
      </c>
      <c r="H1690">
        <v>55.269999999999996</v>
      </c>
      <c r="I1690">
        <v>55.36</v>
      </c>
      <c r="J1690">
        <v>55.36</v>
      </c>
      <c r="K1690" s="4">
        <f t="shared" si="78"/>
        <v>0</v>
      </c>
      <c r="L1690" s="7">
        <f t="shared" si="79"/>
        <v>0</v>
      </c>
      <c r="M1690">
        <f t="shared" si="80"/>
        <v>0</v>
      </c>
    </row>
    <row r="1691" spans="1:13" x14ac:dyDescent="0.25">
      <c r="A1691" t="s">
        <v>283</v>
      </c>
      <c r="B1691">
        <v>1687</v>
      </c>
      <c r="C1691" t="s">
        <v>151</v>
      </c>
      <c r="D1691">
        <v>33</v>
      </c>
      <c r="E1691">
        <v>477283.3</v>
      </c>
      <c r="F1691">
        <v>171556.4</v>
      </c>
      <c r="G1691">
        <v>55.18</v>
      </c>
      <c r="H1691">
        <v>55.18</v>
      </c>
      <c r="I1691">
        <v>55.719999999999992</v>
      </c>
      <c r="J1691">
        <v>55.719999999999992</v>
      </c>
      <c r="K1691" s="4">
        <f t="shared" si="78"/>
        <v>0</v>
      </c>
      <c r="L1691" s="7">
        <f t="shared" si="79"/>
        <v>0</v>
      </c>
      <c r="M1691">
        <f t="shared" si="80"/>
        <v>0</v>
      </c>
    </row>
    <row r="1692" spans="1:13" x14ac:dyDescent="0.25">
      <c r="A1692" t="s">
        <v>283</v>
      </c>
      <c r="B1692">
        <v>1688</v>
      </c>
      <c r="C1692" t="s">
        <v>151</v>
      </c>
      <c r="D1692">
        <v>7</v>
      </c>
      <c r="E1692">
        <v>477327.3</v>
      </c>
      <c r="F1692">
        <v>171544.8</v>
      </c>
      <c r="G1692">
        <v>55.09</v>
      </c>
      <c r="H1692">
        <v>55.09</v>
      </c>
      <c r="I1692">
        <v>55.269999999999996</v>
      </c>
      <c r="J1692">
        <v>55.269999999999996</v>
      </c>
      <c r="K1692" s="4">
        <f t="shared" si="78"/>
        <v>0</v>
      </c>
      <c r="L1692" s="7">
        <f t="shared" si="79"/>
        <v>0</v>
      </c>
      <c r="M1692">
        <f t="shared" si="80"/>
        <v>0</v>
      </c>
    </row>
    <row r="1693" spans="1:13" x14ac:dyDescent="0.25">
      <c r="A1693" t="s">
        <v>283</v>
      </c>
      <c r="B1693">
        <v>1689</v>
      </c>
      <c r="C1693" t="s">
        <v>151</v>
      </c>
      <c r="D1693">
        <v>15</v>
      </c>
      <c r="E1693">
        <v>477311.8</v>
      </c>
      <c r="F1693">
        <v>171499.7</v>
      </c>
      <c r="G1693">
        <v>55.09</v>
      </c>
      <c r="H1693">
        <v>55.09</v>
      </c>
      <c r="I1693">
        <v>55.18</v>
      </c>
      <c r="J1693">
        <v>55.18</v>
      </c>
      <c r="K1693" s="4">
        <f t="shared" si="78"/>
        <v>0</v>
      </c>
      <c r="L1693" s="7">
        <f t="shared" si="79"/>
        <v>0</v>
      </c>
      <c r="M1693">
        <f t="shared" si="80"/>
        <v>0</v>
      </c>
    </row>
    <row r="1694" spans="1:13" x14ac:dyDescent="0.25">
      <c r="A1694" t="s">
        <v>283</v>
      </c>
      <c r="B1694">
        <v>1690</v>
      </c>
      <c r="C1694" t="s">
        <v>151</v>
      </c>
      <c r="D1694">
        <v>16</v>
      </c>
      <c r="E1694">
        <v>477309</v>
      </c>
      <c r="F1694">
        <v>171500.4</v>
      </c>
      <c r="G1694">
        <v>55.09</v>
      </c>
      <c r="H1694">
        <v>55.09</v>
      </c>
      <c r="I1694">
        <v>55.09</v>
      </c>
      <c r="J1694">
        <v>55.18</v>
      </c>
      <c r="K1694" s="4">
        <f t="shared" si="78"/>
        <v>0</v>
      </c>
      <c r="L1694" s="7">
        <f t="shared" si="79"/>
        <v>0</v>
      </c>
      <c r="M1694">
        <f t="shared" si="80"/>
        <v>0</v>
      </c>
    </row>
    <row r="1695" spans="1:13" x14ac:dyDescent="0.25">
      <c r="A1695" t="s">
        <v>283</v>
      </c>
      <c r="B1695">
        <v>1691</v>
      </c>
      <c r="C1695" t="s">
        <v>151</v>
      </c>
      <c r="D1695">
        <v>11</v>
      </c>
      <c r="E1695">
        <v>477325.4</v>
      </c>
      <c r="F1695">
        <v>171505</v>
      </c>
      <c r="G1695">
        <v>54.999999999999993</v>
      </c>
      <c r="H1695">
        <v>54.999999999999993</v>
      </c>
      <c r="I1695">
        <v>55.18</v>
      </c>
      <c r="J1695">
        <v>55.18</v>
      </c>
      <c r="K1695" s="4">
        <f t="shared" si="78"/>
        <v>0</v>
      </c>
      <c r="L1695" s="7">
        <f t="shared" si="79"/>
        <v>0</v>
      </c>
      <c r="M1695">
        <f t="shared" si="80"/>
        <v>0</v>
      </c>
    </row>
    <row r="1696" spans="1:13" x14ac:dyDescent="0.25">
      <c r="A1696" t="s">
        <v>283</v>
      </c>
      <c r="B1696">
        <v>1692</v>
      </c>
      <c r="C1696" t="s">
        <v>151</v>
      </c>
      <c r="D1696">
        <v>34</v>
      </c>
      <c r="E1696">
        <v>477285.7</v>
      </c>
      <c r="F1696">
        <v>171558.39999999999</v>
      </c>
      <c r="G1696">
        <v>54.999999999999993</v>
      </c>
      <c r="H1696">
        <v>54.999999999999993</v>
      </c>
      <c r="I1696">
        <v>55.540000000000006</v>
      </c>
      <c r="J1696">
        <v>55.540000000000006</v>
      </c>
      <c r="K1696" s="4">
        <f t="shared" si="78"/>
        <v>0</v>
      </c>
      <c r="L1696" s="7">
        <f t="shared" si="79"/>
        <v>0</v>
      </c>
      <c r="M1696">
        <f t="shared" si="80"/>
        <v>0</v>
      </c>
    </row>
    <row r="1697" spans="1:13" x14ac:dyDescent="0.25">
      <c r="A1697" t="s">
        <v>283</v>
      </c>
      <c r="B1697">
        <v>1693</v>
      </c>
      <c r="C1697" t="s">
        <v>151</v>
      </c>
      <c r="D1697">
        <v>14</v>
      </c>
      <c r="E1697">
        <v>477315.2</v>
      </c>
      <c r="F1697">
        <v>171499</v>
      </c>
      <c r="G1697">
        <v>54.910000000000004</v>
      </c>
      <c r="H1697">
        <v>54.910000000000004</v>
      </c>
      <c r="I1697">
        <v>54.910000000000004</v>
      </c>
      <c r="J1697">
        <v>54.910000000000004</v>
      </c>
      <c r="K1697" s="4">
        <f t="shared" si="78"/>
        <v>0</v>
      </c>
      <c r="L1697" s="7">
        <f t="shared" si="79"/>
        <v>0</v>
      </c>
      <c r="M1697">
        <f t="shared" si="80"/>
        <v>0</v>
      </c>
    </row>
    <row r="1698" spans="1:13" x14ac:dyDescent="0.25">
      <c r="A1698" t="s">
        <v>283</v>
      </c>
      <c r="B1698">
        <v>1694</v>
      </c>
      <c r="C1698" t="s">
        <v>151</v>
      </c>
      <c r="D1698">
        <v>27</v>
      </c>
      <c r="E1698">
        <v>477268.7</v>
      </c>
      <c r="F1698">
        <v>171535.3</v>
      </c>
      <c r="G1698">
        <v>54.910000000000004</v>
      </c>
      <c r="H1698">
        <v>54.910000000000004</v>
      </c>
      <c r="I1698">
        <v>55.36</v>
      </c>
      <c r="J1698">
        <v>55.36</v>
      </c>
      <c r="K1698" s="4">
        <f t="shared" si="78"/>
        <v>0</v>
      </c>
      <c r="L1698" s="7">
        <f t="shared" si="79"/>
        <v>0</v>
      </c>
      <c r="M1698">
        <f t="shared" si="80"/>
        <v>0</v>
      </c>
    </row>
    <row r="1699" spans="1:13" x14ac:dyDescent="0.25">
      <c r="A1699" t="s">
        <v>283</v>
      </c>
      <c r="B1699">
        <v>1696</v>
      </c>
      <c r="C1699" t="s">
        <v>151</v>
      </c>
      <c r="D1699">
        <v>13</v>
      </c>
      <c r="E1699">
        <v>477321.4</v>
      </c>
      <c r="F1699">
        <v>171498.1</v>
      </c>
      <c r="G1699">
        <v>54.819999999999993</v>
      </c>
      <c r="H1699">
        <v>54.819999999999993</v>
      </c>
      <c r="I1699">
        <v>54.819999999999993</v>
      </c>
      <c r="J1699">
        <v>54.819999999999993</v>
      </c>
      <c r="K1699" s="4">
        <f t="shared" si="78"/>
        <v>0</v>
      </c>
      <c r="L1699" s="7">
        <f t="shared" si="79"/>
        <v>0</v>
      </c>
      <c r="M1699">
        <f t="shared" si="80"/>
        <v>0</v>
      </c>
    </row>
    <row r="1700" spans="1:13" x14ac:dyDescent="0.25">
      <c r="A1700" t="s">
        <v>283</v>
      </c>
      <c r="B1700">
        <v>1697</v>
      </c>
      <c r="C1700" t="s">
        <v>151</v>
      </c>
      <c r="D1700">
        <v>36</v>
      </c>
      <c r="E1700">
        <v>477290.6</v>
      </c>
      <c r="F1700">
        <v>171562</v>
      </c>
      <c r="G1700">
        <v>54.73</v>
      </c>
      <c r="H1700">
        <v>54.73</v>
      </c>
      <c r="I1700">
        <v>55.36</v>
      </c>
      <c r="J1700">
        <v>55.36</v>
      </c>
      <c r="K1700" s="4">
        <f t="shared" si="78"/>
        <v>0</v>
      </c>
      <c r="L1700" s="7">
        <f t="shared" si="79"/>
        <v>0</v>
      </c>
      <c r="M1700">
        <f t="shared" si="80"/>
        <v>0</v>
      </c>
    </row>
    <row r="1701" spans="1:13" x14ac:dyDescent="0.25">
      <c r="A1701" t="s">
        <v>283</v>
      </c>
      <c r="B1701">
        <v>1698</v>
      </c>
      <c r="C1701" t="s">
        <v>151</v>
      </c>
      <c r="D1701">
        <v>10</v>
      </c>
      <c r="E1701">
        <v>477325.9</v>
      </c>
      <c r="F1701">
        <v>171514.9</v>
      </c>
      <c r="G1701">
        <v>54.64</v>
      </c>
      <c r="H1701">
        <v>54.64</v>
      </c>
      <c r="I1701">
        <v>54.819999999999993</v>
      </c>
      <c r="J1701">
        <v>54.819999999999993</v>
      </c>
      <c r="K1701" s="4">
        <f t="shared" si="78"/>
        <v>0</v>
      </c>
      <c r="L1701" s="7">
        <f t="shared" si="79"/>
        <v>0</v>
      </c>
      <c r="M1701">
        <f t="shared" si="80"/>
        <v>0</v>
      </c>
    </row>
    <row r="1702" spans="1:13" x14ac:dyDescent="0.25">
      <c r="A1702" t="s">
        <v>283</v>
      </c>
      <c r="B1702">
        <v>1699</v>
      </c>
      <c r="C1702" t="s">
        <v>151</v>
      </c>
      <c r="D1702">
        <v>9</v>
      </c>
      <c r="E1702">
        <v>477326.4</v>
      </c>
      <c r="F1702">
        <v>171524.9</v>
      </c>
      <c r="G1702">
        <v>54.55</v>
      </c>
      <c r="H1702">
        <v>54.55</v>
      </c>
      <c r="I1702">
        <v>54.73</v>
      </c>
      <c r="J1702">
        <v>54.73</v>
      </c>
      <c r="K1702" s="4">
        <f t="shared" si="78"/>
        <v>0</v>
      </c>
      <c r="L1702" s="7">
        <f t="shared" si="79"/>
        <v>0</v>
      </c>
      <c r="M1702">
        <f t="shared" si="80"/>
        <v>0</v>
      </c>
    </row>
    <row r="1703" spans="1:13" x14ac:dyDescent="0.25">
      <c r="A1703" t="s">
        <v>283</v>
      </c>
      <c r="B1703">
        <v>1700</v>
      </c>
      <c r="C1703" t="s">
        <v>151</v>
      </c>
      <c r="D1703">
        <v>28</v>
      </c>
      <c r="E1703">
        <v>477273.7</v>
      </c>
      <c r="F1703">
        <v>171544</v>
      </c>
      <c r="G1703">
        <v>54.55</v>
      </c>
      <c r="H1703">
        <v>54.55</v>
      </c>
      <c r="I1703">
        <v>54.999999999999993</v>
      </c>
      <c r="J1703">
        <v>55.09</v>
      </c>
      <c r="K1703" s="4">
        <f t="shared" si="78"/>
        <v>0</v>
      </c>
      <c r="L1703" s="7">
        <f t="shared" si="79"/>
        <v>0</v>
      </c>
      <c r="M1703">
        <f t="shared" si="80"/>
        <v>0</v>
      </c>
    </row>
    <row r="1704" spans="1:13" x14ac:dyDescent="0.25">
      <c r="A1704" t="s">
        <v>283</v>
      </c>
      <c r="B1704">
        <v>1701</v>
      </c>
      <c r="C1704" t="s">
        <v>151</v>
      </c>
      <c r="D1704">
        <v>8</v>
      </c>
      <c r="E1704">
        <v>477326.8</v>
      </c>
      <c r="F1704">
        <v>171534.9</v>
      </c>
      <c r="G1704">
        <v>54.46</v>
      </c>
      <c r="H1704">
        <v>54.46</v>
      </c>
      <c r="I1704">
        <v>54.64</v>
      </c>
      <c r="J1704">
        <v>54.64</v>
      </c>
      <c r="K1704" s="4">
        <f t="shared" si="78"/>
        <v>0</v>
      </c>
      <c r="L1704" s="7">
        <f t="shared" si="79"/>
        <v>0</v>
      </c>
      <c r="M1704">
        <f t="shared" si="80"/>
        <v>0</v>
      </c>
    </row>
    <row r="1705" spans="1:13" x14ac:dyDescent="0.25">
      <c r="A1705" t="s">
        <v>283</v>
      </c>
      <c r="B1705">
        <v>1702</v>
      </c>
      <c r="C1705" t="s">
        <v>151</v>
      </c>
      <c r="D1705">
        <v>37</v>
      </c>
      <c r="E1705">
        <v>477293</v>
      </c>
      <c r="F1705">
        <v>171563.6</v>
      </c>
      <c r="G1705">
        <v>54.46</v>
      </c>
      <c r="H1705">
        <v>54.46</v>
      </c>
      <c r="I1705">
        <v>55.09</v>
      </c>
      <c r="J1705">
        <v>55.09</v>
      </c>
      <c r="K1705" s="4">
        <f t="shared" si="78"/>
        <v>0</v>
      </c>
      <c r="L1705" s="7">
        <f t="shared" si="79"/>
        <v>0</v>
      </c>
      <c r="M1705">
        <f t="shared" si="80"/>
        <v>0</v>
      </c>
    </row>
    <row r="1706" spans="1:13" x14ac:dyDescent="0.25">
      <c r="A1706" t="s">
        <v>283</v>
      </c>
      <c r="B1706">
        <v>1703</v>
      </c>
      <c r="C1706" t="s">
        <v>151</v>
      </c>
      <c r="D1706">
        <v>29</v>
      </c>
      <c r="E1706">
        <v>477276.7</v>
      </c>
      <c r="F1706">
        <v>171549.1</v>
      </c>
      <c r="G1706">
        <v>54.36999999999999</v>
      </c>
      <c r="H1706">
        <v>54.36999999999999</v>
      </c>
      <c r="I1706">
        <v>54.910000000000004</v>
      </c>
      <c r="J1706">
        <v>54.910000000000004</v>
      </c>
      <c r="K1706" s="4">
        <f t="shared" si="78"/>
        <v>0</v>
      </c>
      <c r="L1706" s="7">
        <f t="shared" si="79"/>
        <v>0</v>
      </c>
      <c r="M1706">
        <f t="shared" si="80"/>
        <v>0</v>
      </c>
    </row>
    <row r="1707" spans="1:13" x14ac:dyDescent="0.25">
      <c r="A1707" t="s">
        <v>283</v>
      </c>
      <c r="B1707">
        <v>1704</v>
      </c>
      <c r="C1707" t="s">
        <v>151</v>
      </c>
      <c r="D1707">
        <v>40</v>
      </c>
      <c r="E1707">
        <v>477300.6</v>
      </c>
      <c r="F1707">
        <v>171567.7</v>
      </c>
      <c r="G1707">
        <v>54.36999999999999</v>
      </c>
      <c r="H1707">
        <v>54.36999999999999</v>
      </c>
      <c r="I1707">
        <v>54.999999999999993</v>
      </c>
      <c r="J1707">
        <v>54.999999999999993</v>
      </c>
      <c r="K1707" s="4">
        <f t="shared" si="78"/>
        <v>0</v>
      </c>
      <c r="L1707" s="7">
        <f t="shared" si="79"/>
        <v>0</v>
      </c>
      <c r="M1707">
        <f t="shared" si="80"/>
        <v>0</v>
      </c>
    </row>
    <row r="1708" spans="1:13" x14ac:dyDescent="0.25">
      <c r="A1708" t="s">
        <v>283</v>
      </c>
      <c r="B1708">
        <v>1705</v>
      </c>
      <c r="C1708" t="s">
        <v>151</v>
      </c>
      <c r="D1708">
        <v>41</v>
      </c>
      <c r="E1708">
        <v>477303.3</v>
      </c>
      <c r="F1708">
        <v>171568.9</v>
      </c>
      <c r="G1708">
        <v>54.36999999999999</v>
      </c>
      <c r="H1708">
        <v>54.36999999999999</v>
      </c>
      <c r="I1708">
        <v>54.999999999999993</v>
      </c>
      <c r="J1708">
        <v>54.999999999999993</v>
      </c>
      <c r="K1708" s="4">
        <f t="shared" si="78"/>
        <v>0</v>
      </c>
      <c r="L1708" s="7">
        <f t="shared" si="79"/>
        <v>0</v>
      </c>
      <c r="M1708">
        <f t="shared" si="80"/>
        <v>0</v>
      </c>
    </row>
    <row r="1709" spans="1:13" x14ac:dyDescent="0.25">
      <c r="A1709" t="s">
        <v>283</v>
      </c>
      <c r="B1709">
        <v>1706</v>
      </c>
      <c r="C1709" t="s">
        <v>151</v>
      </c>
      <c r="D1709">
        <v>7</v>
      </c>
      <c r="E1709">
        <v>477327.3</v>
      </c>
      <c r="F1709">
        <v>171544.8</v>
      </c>
      <c r="G1709">
        <v>54.28</v>
      </c>
      <c r="H1709">
        <v>54.28</v>
      </c>
      <c r="I1709">
        <v>54.46</v>
      </c>
      <c r="J1709">
        <v>54.46</v>
      </c>
      <c r="K1709" s="4">
        <f t="shared" si="78"/>
        <v>0</v>
      </c>
      <c r="L1709" s="7">
        <f t="shared" si="79"/>
        <v>0</v>
      </c>
      <c r="M1709">
        <f t="shared" si="80"/>
        <v>0</v>
      </c>
    </row>
    <row r="1710" spans="1:13" x14ac:dyDescent="0.25">
      <c r="A1710" t="s">
        <v>283</v>
      </c>
      <c r="B1710">
        <v>1707</v>
      </c>
      <c r="C1710" t="s">
        <v>151</v>
      </c>
      <c r="D1710">
        <v>30</v>
      </c>
      <c r="E1710">
        <v>477277.6</v>
      </c>
      <c r="F1710">
        <v>171550.6</v>
      </c>
      <c r="G1710">
        <v>54.28</v>
      </c>
      <c r="H1710">
        <v>54.28</v>
      </c>
      <c r="I1710">
        <v>54.819999999999993</v>
      </c>
      <c r="J1710">
        <v>54.819999999999993</v>
      </c>
      <c r="K1710" s="4">
        <f t="shared" si="78"/>
        <v>0</v>
      </c>
      <c r="L1710" s="7">
        <f t="shared" si="79"/>
        <v>0</v>
      </c>
      <c r="M1710">
        <f t="shared" si="80"/>
        <v>0</v>
      </c>
    </row>
    <row r="1711" spans="1:13" x14ac:dyDescent="0.25">
      <c r="A1711" t="s">
        <v>283</v>
      </c>
      <c r="B1711">
        <v>1708</v>
      </c>
      <c r="C1711" t="s">
        <v>151</v>
      </c>
      <c r="D1711">
        <v>38</v>
      </c>
      <c r="E1711">
        <v>477295.5</v>
      </c>
      <c r="F1711">
        <v>171565.1</v>
      </c>
      <c r="G1711">
        <v>54.28</v>
      </c>
      <c r="H1711">
        <v>54.28</v>
      </c>
      <c r="I1711">
        <v>54.910000000000004</v>
      </c>
      <c r="J1711">
        <v>54.910000000000004</v>
      </c>
      <c r="K1711" s="4">
        <f t="shared" si="78"/>
        <v>0</v>
      </c>
      <c r="L1711" s="7">
        <f t="shared" si="79"/>
        <v>0</v>
      </c>
      <c r="M1711">
        <f t="shared" si="80"/>
        <v>0</v>
      </c>
    </row>
    <row r="1712" spans="1:13" x14ac:dyDescent="0.25">
      <c r="A1712" t="s">
        <v>283</v>
      </c>
      <c r="B1712">
        <v>1709</v>
      </c>
      <c r="C1712" t="s">
        <v>151</v>
      </c>
      <c r="D1712">
        <v>39</v>
      </c>
      <c r="E1712">
        <v>477298</v>
      </c>
      <c r="F1712">
        <v>171566.5</v>
      </c>
      <c r="G1712">
        <v>54.28</v>
      </c>
      <c r="H1712">
        <v>54.28</v>
      </c>
      <c r="I1712">
        <v>54.910000000000004</v>
      </c>
      <c r="J1712">
        <v>54.910000000000004</v>
      </c>
      <c r="K1712" s="4">
        <f t="shared" si="78"/>
        <v>0</v>
      </c>
      <c r="L1712" s="7">
        <f t="shared" si="79"/>
        <v>0</v>
      </c>
      <c r="M1712">
        <f t="shared" si="80"/>
        <v>0</v>
      </c>
    </row>
    <row r="1713" spans="1:13" x14ac:dyDescent="0.25">
      <c r="A1713" t="s">
        <v>283</v>
      </c>
      <c r="B1713">
        <v>1710</v>
      </c>
      <c r="C1713" t="s">
        <v>151</v>
      </c>
      <c r="D1713">
        <v>42</v>
      </c>
      <c r="E1713">
        <v>477306</v>
      </c>
      <c r="F1713">
        <v>171570</v>
      </c>
      <c r="G1713">
        <v>54.28</v>
      </c>
      <c r="H1713">
        <v>54.28</v>
      </c>
      <c r="I1713">
        <v>54.910000000000004</v>
      </c>
      <c r="J1713">
        <v>54.910000000000004</v>
      </c>
      <c r="K1713" s="4">
        <f t="shared" si="78"/>
        <v>0</v>
      </c>
      <c r="L1713" s="7">
        <f t="shared" si="79"/>
        <v>0</v>
      </c>
      <c r="M1713">
        <f t="shared" si="80"/>
        <v>0</v>
      </c>
    </row>
    <row r="1714" spans="1:13" x14ac:dyDescent="0.25">
      <c r="A1714" t="s">
        <v>283</v>
      </c>
      <c r="B1714">
        <v>1712</v>
      </c>
      <c r="C1714" t="s">
        <v>151</v>
      </c>
      <c r="D1714">
        <v>43</v>
      </c>
      <c r="E1714">
        <v>477309.3</v>
      </c>
      <c r="F1714">
        <v>171571.1</v>
      </c>
      <c r="G1714">
        <v>54.190000000000005</v>
      </c>
      <c r="H1714">
        <v>54.190000000000005</v>
      </c>
      <c r="I1714">
        <v>54.819999999999993</v>
      </c>
      <c r="J1714">
        <v>54.819999999999993</v>
      </c>
      <c r="K1714" s="4">
        <f t="shared" si="78"/>
        <v>0</v>
      </c>
      <c r="L1714" s="7">
        <f t="shared" si="79"/>
        <v>0</v>
      </c>
      <c r="M1714">
        <f t="shared" si="80"/>
        <v>0</v>
      </c>
    </row>
    <row r="1715" spans="1:13" x14ac:dyDescent="0.25">
      <c r="A1715" t="s">
        <v>283</v>
      </c>
      <c r="B1715">
        <v>1713</v>
      </c>
      <c r="C1715" t="s">
        <v>151</v>
      </c>
      <c r="D1715">
        <v>32</v>
      </c>
      <c r="E1715">
        <v>477281.2</v>
      </c>
      <c r="F1715">
        <v>171554.4</v>
      </c>
      <c r="G1715">
        <v>53.919999999999995</v>
      </c>
      <c r="H1715">
        <v>53.919999999999995</v>
      </c>
      <c r="I1715">
        <v>54.46</v>
      </c>
      <c r="J1715">
        <v>54.46</v>
      </c>
      <c r="K1715" s="4">
        <f t="shared" si="78"/>
        <v>0</v>
      </c>
      <c r="L1715" s="7">
        <f t="shared" si="79"/>
        <v>0</v>
      </c>
      <c r="M1715">
        <f t="shared" si="80"/>
        <v>0</v>
      </c>
    </row>
    <row r="1716" spans="1:13" x14ac:dyDescent="0.25">
      <c r="A1716" t="s">
        <v>283</v>
      </c>
      <c r="B1716">
        <v>1714</v>
      </c>
      <c r="C1716" t="s">
        <v>151</v>
      </c>
      <c r="D1716">
        <v>1</v>
      </c>
      <c r="E1716">
        <v>477328</v>
      </c>
      <c r="F1716">
        <v>171559.8</v>
      </c>
      <c r="G1716">
        <v>53.65</v>
      </c>
      <c r="H1716">
        <v>53.65</v>
      </c>
      <c r="I1716">
        <v>53.739999999999995</v>
      </c>
      <c r="J1716">
        <v>53.739999999999995</v>
      </c>
      <c r="K1716" s="4">
        <f t="shared" si="78"/>
        <v>0</v>
      </c>
      <c r="L1716" s="7">
        <f t="shared" si="79"/>
        <v>0</v>
      </c>
      <c r="M1716">
        <f t="shared" si="80"/>
        <v>0</v>
      </c>
    </row>
    <row r="1717" spans="1:13" x14ac:dyDescent="0.25">
      <c r="A1717" t="s">
        <v>283</v>
      </c>
      <c r="B1717">
        <v>1715</v>
      </c>
      <c r="C1717" t="s">
        <v>151</v>
      </c>
      <c r="D1717">
        <v>33</v>
      </c>
      <c r="E1717">
        <v>477283.3</v>
      </c>
      <c r="F1717">
        <v>171556.4</v>
      </c>
      <c r="G1717">
        <v>53.379999999999995</v>
      </c>
      <c r="H1717">
        <v>53.379999999999995</v>
      </c>
      <c r="I1717">
        <v>53.919999999999995</v>
      </c>
      <c r="J1717">
        <v>53.919999999999995</v>
      </c>
      <c r="K1717" s="4">
        <f t="shared" si="78"/>
        <v>0</v>
      </c>
      <c r="L1717" s="7">
        <f t="shared" si="79"/>
        <v>0</v>
      </c>
      <c r="M1717">
        <f t="shared" si="80"/>
        <v>0</v>
      </c>
    </row>
    <row r="1718" spans="1:13" x14ac:dyDescent="0.25">
      <c r="A1718" t="s">
        <v>283</v>
      </c>
      <c r="B1718">
        <v>1716</v>
      </c>
      <c r="C1718" t="s">
        <v>151</v>
      </c>
      <c r="D1718">
        <v>34</v>
      </c>
      <c r="E1718">
        <v>477285.7</v>
      </c>
      <c r="F1718">
        <v>171558.39999999999</v>
      </c>
      <c r="G1718">
        <v>53.11</v>
      </c>
      <c r="H1718">
        <v>53.11</v>
      </c>
      <c r="I1718">
        <v>53.65</v>
      </c>
      <c r="J1718">
        <v>53.65</v>
      </c>
      <c r="K1718" s="4">
        <f t="shared" si="78"/>
        <v>0</v>
      </c>
      <c r="L1718" s="7">
        <f t="shared" si="79"/>
        <v>0</v>
      </c>
      <c r="M1718">
        <f t="shared" si="80"/>
        <v>0</v>
      </c>
    </row>
    <row r="1719" spans="1:13" x14ac:dyDescent="0.25">
      <c r="A1719" t="s">
        <v>283</v>
      </c>
      <c r="B1719">
        <v>1717</v>
      </c>
      <c r="C1719" t="s">
        <v>151</v>
      </c>
      <c r="D1719">
        <v>35</v>
      </c>
      <c r="E1719">
        <v>477288.2</v>
      </c>
      <c r="F1719">
        <v>171560.3</v>
      </c>
      <c r="G1719">
        <v>52.93</v>
      </c>
      <c r="H1719">
        <v>52.93</v>
      </c>
      <c r="I1719">
        <v>53.47</v>
      </c>
      <c r="J1719">
        <v>53.47</v>
      </c>
      <c r="K1719" s="4">
        <f t="shared" si="78"/>
        <v>0</v>
      </c>
      <c r="L1719" s="7">
        <f t="shared" si="79"/>
        <v>0</v>
      </c>
      <c r="M1719">
        <f t="shared" si="80"/>
        <v>0</v>
      </c>
    </row>
    <row r="1720" spans="1:13" x14ac:dyDescent="0.25">
      <c r="A1720" t="s">
        <v>283</v>
      </c>
      <c r="B1720">
        <v>1718</v>
      </c>
      <c r="C1720" t="s">
        <v>151</v>
      </c>
      <c r="D1720">
        <v>1</v>
      </c>
      <c r="E1720">
        <v>477328</v>
      </c>
      <c r="F1720">
        <v>171559.8</v>
      </c>
      <c r="G1720">
        <v>52.749999999999993</v>
      </c>
      <c r="H1720">
        <v>52.749999999999993</v>
      </c>
      <c r="I1720">
        <v>52.749999999999993</v>
      </c>
      <c r="J1720">
        <v>52.749999999999993</v>
      </c>
      <c r="K1720" s="4">
        <f t="shared" si="78"/>
        <v>0</v>
      </c>
      <c r="L1720" s="7">
        <f t="shared" si="79"/>
        <v>0</v>
      </c>
      <c r="M1720">
        <f t="shared" si="80"/>
        <v>0</v>
      </c>
    </row>
    <row r="1721" spans="1:13" x14ac:dyDescent="0.25">
      <c r="A1721" t="s">
        <v>283</v>
      </c>
      <c r="B1721">
        <v>1719</v>
      </c>
      <c r="C1721" t="s">
        <v>151</v>
      </c>
      <c r="D1721">
        <v>36</v>
      </c>
      <c r="E1721">
        <v>477290.6</v>
      </c>
      <c r="F1721">
        <v>171562</v>
      </c>
      <c r="G1721">
        <v>52.749999999999993</v>
      </c>
      <c r="H1721">
        <v>52.749999999999993</v>
      </c>
      <c r="I1721">
        <v>53.29</v>
      </c>
      <c r="J1721">
        <v>53.379999999999995</v>
      </c>
      <c r="K1721" s="4">
        <f t="shared" si="78"/>
        <v>0</v>
      </c>
      <c r="L1721" s="7">
        <f t="shared" si="79"/>
        <v>0</v>
      </c>
      <c r="M1721">
        <f t="shared" si="80"/>
        <v>0</v>
      </c>
    </row>
    <row r="1722" spans="1:13" x14ac:dyDescent="0.25">
      <c r="A1722" t="s">
        <v>283</v>
      </c>
      <c r="B1722">
        <v>1721</v>
      </c>
      <c r="C1722" t="s">
        <v>151</v>
      </c>
      <c r="D1722">
        <v>38</v>
      </c>
      <c r="E1722">
        <v>477295.5</v>
      </c>
      <c r="F1722">
        <v>171565.1</v>
      </c>
      <c r="G1722">
        <v>52.21</v>
      </c>
      <c r="H1722">
        <v>52.21</v>
      </c>
      <c r="I1722">
        <v>52.749999999999993</v>
      </c>
      <c r="J1722">
        <v>52.749999999999993</v>
      </c>
      <c r="K1722" s="4">
        <f t="shared" si="78"/>
        <v>0</v>
      </c>
      <c r="L1722" s="7">
        <f t="shared" si="79"/>
        <v>0</v>
      </c>
      <c r="M1722">
        <f t="shared" si="80"/>
        <v>0</v>
      </c>
    </row>
    <row r="1723" spans="1:13" x14ac:dyDescent="0.25">
      <c r="A1723" t="s">
        <v>283</v>
      </c>
      <c r="B1723">
        <v>1722</v>
      </c>
      <c r="C1723" t="s">
        <v>151</v>
      </c>
      <c r="D1723">
        <v>39</v>
      </c>
      <c r="E1723">
        <v>477298</v>
      </c>
      <c r="F1723">
        <v>171566.5</v>
      </c>
      <c r="G1723">
        <v>52.12</v>
      </c>
      <c r="H1723">
        <v>52.12</v>
      </c>
      <c r="I1723">
        <v>52.660000000000004</v>
      </c>
      <c r="J1723">
        <v>52.660000000000004</v>
      </c>
      <c r="K1723" s="4">
        <f t="shared" si="78"/>
        <v>0</v>
      </c>
      <c r="L1723" s="7">
        <f t="shared" si="79"/>
        <v>0</v>
      </c>
      <c r="M1723">
        <f t="shared" si="80"/>
        <v>0</v>
      </c>
    </row>
    <row r="1724" spans="1:13" x14ac:dyDescent="0.25">
      <c r="A1724" t="s">
        <v>283</v>
      </c>
      <c r="B1724">
        <v>1723</v>
      </c>
      <c r="C1724" t="s">
        <v>151</v>
      </c>
      <c r="D1724">
        <v>40</v>
      </c>
      <c r="E1724">
        <v>477300.6</v>
      </c>
      <c r="F1724">
        <v>171567.7</v>
      </c>
      <c r="G1724">
        <v>52.03</v>
      </c>
      <c r="H1724">
        <v>52.03</v>
      </c>
      <c r="I1724">
        <v>52.660000000000004</v>
      </c>
      <c r="J1724">
        <v>52.660000000000004</v>
      </c>
      <c r="K1724" s="4">
        <f t="shared" si="78"/>
        <v>0</v>
      </c>
      <c r="L1724" s="7">
        <f t="shared" si="79"/>
        <v>0</v>
      </c>
      <c r="M1724">
        <f t="shared" si="80"/>
        <v>0</v>
      </c>
    </row>
    <row r="1725" spans="1:13" x14ac:dyDescent="0.25">
      <c r="A1725" t="s">
        <v>283</v>
      </c>
      <c r="B1725">
        <v>1724</v>
      </c>
      <c r="C1725" t="s">
        <v>151</v>
      </c>
      <c r="D1725">
        <v>41</v>
      </c>
      <c r="E1725">
        <v>477303.3</v>
      </c>
      <c r="F1725">
        <v>171568.9</v>
      </c>
      <c r="G1725">
        <v>51.94</v>
      </c>
      <c r="H1725">
        <v>51.94</v>
      </c>
      <c r="I1725">
        <v>52.57</v>
      </c>
      <c r="J1725">
        <v>52.57</v>
      </c>
      <c r="K1725" s="4">
        <f t="shared" si="78"/>
        <v>0</v>
      </c>
      <c r="L1725" s="7">
        <f t="shared" si="79"/>
        <v>0</v>
      </c>
      <c r="M1725">
        <f t="shared" si="80"/>
        <v>0</v>
      </c>
    </row>
    <row r="1726" spans="1:13" x14ac:dyDescent="0.25">
      <c r="A1726" t="s">
        <v>283</v>
      </c>
      <c r="B1726">
        <v>1725</v>
      </c>
      <c r="C1726" t="s">
        <v>151</v>
      </c>
      <c r="D1726">
        <v>42</v>
      </c>
      <c r="E1726">
        <v>477306</v>
      </c>
      <c r="F1726">
        <v>171570</v>
      </c>
      <c r="G1726">
        <v>51.76</v>
      </c>
      <c r="H1726">
        <v>51.76</v>
      </c>
      <c r="I1726">
        <v>52.3</v>
      </c>
      <c r="J1726">
        <v>52.3</v>
      </c>
      <c r="K1726" s="4">
        <f t="shared" si="78"/>
        <v>0</v>
      </c>
      <c r="L1726" s="7">
        <f t="shared" si="79"/>
        <v>0</v>
      </c>
      <c r="M1726">
        <f t="shared" si="80"/>
        <v>0</v>
      </c>
    </row>
    <row r="1727" spans="1:13" x14ac:dyDescent="0.25">
      <c r="A1727" t="s">
        <v>283</v>
      </c>
      <c r="B1727">
        <v>1726</v>
      </c>
      <c r="C1727" t="s">
        <v>151</v>
      </c>
      <c r="D1727">
        <v>43</v>
      </c>
      <c r="E1727">
        <v>477309.3</v>
      </c>
      <c r="F1727">
        <v>171571.1</v>
      </c>
      <c r="G1727">
        <v>51.4</v>
      </c>
      <c r="H1727">
        <v>51.4</v>
      </c>
      <c r="I1727">
        <v>52.03</v>
      </c>
      <c r="J1727">
        <v>52.03</v>
      </c>
      <c r="K1727" s="4">
        <f t="shared" si="78"/>
        <v>0</v>
      </c>
      <c r="L1727" s="7">
        <f t="shared" si="79"/>
        <v>0</v>
      </c>
      <c r="M1727">
        <f t="shared" si="80"/>
        <v>0</v>
      </c>
    </row>
    <row r="1728" spans="1:13" x14ac:dyDescent="0.25">
      <c r="A1728" t="s">
        <v>283</v>
      </c>
      <c r="B1728">
        <v>1731</v>
      </c>
      <c r="C1728" t="s">
        <v>152</v>
      </c>
      <c r="D1728">
        <v>40</v>
      </c>
      <c r="E1728">
        <v>476862</v>
      </c>
      <c r="F1728">
        <v>171485.3</v>
      </c>
      <c r="G1728">
        <v>56.349999999999994</v>
      </c>
      <c r="H1728">
        <v>56.26</v>
      </c>
      <c r="I1728">
        <v>56.98</v>
      </c>
      <c r="J1728">
        <v>56.98</v>
      </c>
      <c r="K1728" s="4">
        <f t="shared" si="78"/>
        <v>-0.1</v>
      </c>
      <c r="L1728" s="7">
        <f t="shared" si="79"/>
        <v>0.1</v>
      </c>
      <c r="M1728">
        <f t="shared" si="80"/>
        <v>1</v>
      </c>
    </row>
    <row r="1729" spans="1:13" x14ac:dyDescent="0.25">
      <c r="A1729" t="s">
        <v>283</v>
      </c>
      <c r="B1729">
        <v>1733</v>
      </c>
      <c r="C1729" t="s">
        <v>152</v>
      </c>
      <c r="D1729">
        <v>44</v>
      </c>
      <c r="E1729">
        <v>476871.9</v>
      </c>
      <c r="F1729">
        <v>171503.3</v>
      </c>
      <c r="G1729">
        <v>55.9</v>
      </c>
      <c r="H1729">
        <v>55.81</v>
      </c>
      <c r="I1729">
        <v>56.53</v>
      </c>
      <c r="J1729">
        <v>56.53</v>
      </c>
      <c r="K1729" s="4">
        <f t="shared" si="78"/>
        <v>-0.1</v>
      </c>
      <c r="L1729" s="7">
        <f t="shared" si="79"/>
        <v>0.1</v>
      </c>
      <c r="M1729">
        <f t="shared" si="80"/>
        <v>0</v>
      </c>
    </row>
    <row r="1730" spans="1:13" x14ac:dyDescent="0.25">
      <c r="A1730" t="s">
        <v>283</v>
      </c>
      <c r="B1730">
        <v>1743</v>
      </c>
      <c r="C1730" t="s">
        <v>152</v>
      </c>
      <c r="D1730">
        <v>40</v>
      </c>
      <c r="E1730">
        <v>476862</v>
      </c>
      <c r="F1730">
        <v>171485.3</v>
      </c>
      <c r="G1730">
        <v>55.269999999999996</v>
      </c>
      <c r="H1730">
        <v>55.18</v>
      </c>
      <c r="I1730">
        <v>55.9</v>
      </c>
      <c r="J1730">
        <v>55.9</v>
      </c>
      <c r="K1730" s="4">
        <f t="shared" ref="K1730:K1793" si="81">ROUND(H1730-G1730,1)</f>
        <v>-0.1</v>
      </c>
      <c r="L1730" s="7">
        <f t="shared" ref="L1730:L1793" si="82">ABS(K1730)</f>
        <v>0.1</v>
      </c>
      <c r="M1730">
        <f t="shared" si="80"/>
        <v>0</v>
      </c>
    </row>
    <row r="1731" spans="1:13" x14ac:dyDescent="0.25">
      <c r="A1731" t="s">
        <v>283</v>
      </c>
      <c r="B1731">
        <v>1744</v>
      </c>
      <c r="C1731" t="s">
        <v>152</v>
      </c>
      <c r="D1731">
        <v>41</v>
      </c>
      <c r="E1731">
        <v>476864.5</v>
      </c>
      <c r="F1731">
        <v>171487.2</v>
      </c>
      <c r="G1731">
        <v>54.910000000000004</v>
      </c>
      <c r="H1731">
        <v>54.819999999999993</v>
      </c>
      <c r="I1731">
        <v>55.540000000000006</v>
      </c>
      <c r="J1731">
        <v>55.540000000000006</v>
      </c>
      <c r="K1731" s="4">
        <f t="shared" si="81"/>
        <v>-0.1</v>
      </c>
      <c r="L1731" s="7">
        <f t="shared" si="82"/>
        <v>0.1</v>
      </c>
      <c r="M1731">
        <f t="shared" ref="M1731:M1794" si="83">IF(C1731=C1730,0,1)</f>
        <v>0</v>
      </c>
    </row>
    <row r="1732" spans="1:13" x14ac:dyDescent="0.25">
      <c r="A1732" t="s">
        <v>283</v>
      </c>
      <c r="B1732">
        <v>1753</v>
      </c>
      <c r="C1732" t="s">
        <v>152</v>
      </c>
      <c r="D1732">
        <v>50</v>
      </c>
      <c r="E1732">
        <v>476875.3</v>
      </c>
      <c r="F1732">
        <v>171523.4</v>
      </c>
      <c r="G1732">
        <v>54.190000000000005</v>
      </c>
      <c r="H1732">
        <v>54.099999999999994</v>
      </c>
      <c r="I1732">
        <v>54.819999999999993</v>
      </c>
      <c r="J1732">
        <v>54.819999999999993</v>
      </c>
      <c r="K1732" s="4">
        <f t="shared" si="81"/>
        <v>-0.1</v>
      </c>
      <c r="L1732" s="7">
        <f t="shared" si="82"/>
        <v>0.1</v>
      </c>
      <c r="M1732">
        <f t="shared" si="83"/>
        <v>0</v>
      </c>
    </row>
    <row r="1733" spans="1:13" x14ac:dyDescent="0.25">
      <c r="A1733" t="s">
        <v>283</v>
      </c>
      <c r="B1733">
        <v>1788</v>
      </c>
      <c r="C1733" t="s">
        <v>152</v>
      </c>
      <c r="D1733">
        <v>18</v>
      </c>
      <c r="E1733">
        <v>476920.7</v>
      </c>
      <c r="F1733">
        <v>171466.4</v>
      </c>
      <c r="G1733">
        <v>49.51</v>
      </c>
      <c r="H1733">
        <v>49.599999999999994</v>
      </c>
      <c r="I1733">
        <v>50.23</v>
      </c>
      <c r="J1733">
        <v>50.23</v>
      </c>
      <c r="K1733" s="4">
        <f t="shared" si="81"/>
        <v>0.1</v>
      </c>
      <c r="L1733" s="7">
        <f t="shared" si="82"/>
        <v>0.1</v>
      </c>
      <c r="M1733">
        <f t="shared" si="83"/>
        <v>0</v>
      </c>
    </row>
    <row r="1734" spans="1:13" x14ac:dyDescent="0.25">
      <c r="A1734" t="s">
        <v>283</v>
      </c>
      <c r="B1734">
        <v>1826</v>
      </c>
      <c r="C1734" t="s">
        <v>152</v>
      </c>
      <c r="D1734">
        <v>25</v>
      </c>
      <c r="E1734">
        <v>476895.2</v>
      </c>
      <c r="F1734">
        <v>171466.3</v>
      </c>
      <c r="G1734">
        <v>40.51</v>
      </c>
      <c r="H1734">
        <v>40.42</v>
      </c>
      <c r="I1734">
        <v>41.139999999999993</v>
      </c>
      <c r="J1734">
        <v>41.139999999999993</v>
      </c>
      <c r="K1734" s="4">
        <f t="shared" si="81"/>
        <v>-0.1</v>
      </c>
      <c r="L1734" s="7">
        <f t="shared" si="82"/>
        <v>0.1</v>
      </c>
      <c r="M1734">
        <f t="shared" si="83"/>
        <v>0</v>
      </c>
    </row>
    <row r="1735" spans="1:13" x14ac:dyDescent="0.25">
      <c r="A1735" t="s">
        <v>283</v>
      </c>
      <c r="B1735">
        <v>1727</v>
      </c>
      <c r="C1735" t="s">
        <v>152</v>
      </c>
      <c r="D1735">
        <v>48</v>
      </c>
      <c r="E1735">
        <v>476870.7</v>
      </c>
      <c r="F1735">
        <v>171520.4</v>
      </c>
      <c r="G1735">
        <v>56.53</v>
      </c>
      <c r="H1735">
        <v>56.53</v>
      </c>
      <c r="I1735">
        <v>57.249999999999993</v>
      </c>
      <c r="J1735">
        <v>57.160000000000004</v>
      </c>
      <c r="K1735" s="4">
        <f t="shared" si="81"/>
        <v>0</v>
      </c>
      <c r="L1735" s="7">
        <f t="shared" si="82"/>
        <v>0</v>
      </c>
      <c r="M1735">
        <f t="shared" si="83"/>
        <v>0</v>
      </c>
    </row>
    <row r="1736" spans="1:13" x14ac:dyDescent="0.25">
      <c r="A1736" t="s">
        <v>283</v>
      </c>
      <c r="B1736">
        <v>1728</v>
      </c>
      <c r="C1736" t="s">
        <v>152</v>
      </c>
      <c r="D1736">
        <v>37</v>
      </c>
      <c r="E1736">
        <v>476858.4</v>
      </c>
      <c r="F1736">
        <v>171475.4</v>
      </c>
      <c r="G1736">
        <v>56.349999999999994</v>
      </c>
      <c r="H1736">
        <v>56.349999999999994</v>
      </c>
      <c r="I1736">
        <v>56.98</v>
      </c>
      <c r="J1736">
        <v>56.98</v>
      </c>
      <c r="K1736" s="4">
        <f t="shared" si="81"/>
        <v>0</v>
      </c>
      <c r="L1736" s="7">
        <f t="shared" si="82"/>
        <v>0</v>
      </c>
      <c r="M1736">
        <f t="shared" si="83"/>
        <v>0</v>
      </c>
    </row>
    <row r="1737" spans="1:13" x14ac:dyDescent="0.25">
      <c r="A1737" t="s">
        <v>283</v>
      </c>
      <c r="B1737">
        <v>1729</v>
      </c>
      <c r="C1737" t="s">
        <v>152</v>
      </c>
      <c r="D1737">
        <v>38</v>
      </c>
      <c r="E1737">
        <v>476859.1</v>
      </c>
      <c r="F1737">
        <v>171477.2</v>
      </c>
      <c r="G1737">
        <v>56.349999999999994</v>
      </c>
      <c r="H1737">
        <v>56.349999999999994</v>
      </c>
      <c r="I1737">
        <v>56.98</v>
      </c>
      <c r="J1737">
        <v>56.98</v>
      </c>
      <c r="K1737" s="4">
        <f t="shared" si="81"/>
        <v>0</v>
      </c>
      <c r="L1737" s="7">
        <f t="shared" si="82"/>
        <v>0</v>
      </c>
      <c r="M1737">
        <f t="shared" si="83"/>
        <v>0</v>
      </c>
    </row>
    <row r="1738" spans="1:13" x14ac:dyDescent="0.25">
      <c r="A1738" t="s">
        <v>283</v>
      </c>
      <c r="B1738">
        <v>1730</v>
      </c>
      <c r="C1738" t="s">
        <v>152</v>
      </c>
      <c r="D1738">
        <v>39</v>
      </c>
      <c r="E1738">
        <v>476860.2</v>
      </c>
      <c r="F1738">
        <v>171480.2</v>
      </c>
      <c r="G1738">
        <v>56.349999999999994</v>
      </c>
      <c r="H1738">
        <v>56.349999999999994</v>
      </c>
      <c r="I1738">
        <v>56.98</v>
      </c>
      <c r="J1738">
        <v>56.98</v>
      </c>
      <c r="K1738" s="4">
        <f t="shared" si="81"/>
        <v>0</v>
      </c>
      <c r="L1738" s="7">
        <f t="shared" si="82"/>
        <v>0</v>
      </c>
      <c r="M1738">
        <f t="shared" si="83"/>
        <v>0</v>
      </c>
    </row>
    <row r="1739" spans="1:13" x14ac:dyDescent="0.25">
      <c r="A1739" t="s">
        <v>283</v>
      </c>
      <c r="B1739">
        <v>1732</v>
      </c>
      <c r="C1739" t="s">
        <v>152</v>
      </c>
      <c r="D1739">
        <v>43</v>
      </c>
      <c r="E1739">
        <v>476869.5</v>
      </c>
      <c r="F1739">
        <v>171496.7</v>
      </c>
      <c r="G1739">
        <v>55.9</v>
      </c>
      <c r="H1739">
        <v>55.9</v>
      </c>
      <c r="I1739">
        <v>56.61999999999999</v>
      </c>
      <c r="J1739">
        <v>56.61999999999999</v>
      </c>
      <c r="K1739" s="4">
        <f t="shared" si="81"/>
        <v>0</v>
      </c>
      <c r="L1739" s="7">
        <f t="shared" si="82"/>
        <v>0</v>
      </c>
      <c r="M1739">
        <f t="shared" si="83"/>
        <v>0</v>
      </c>
    </row>
    <row r="1740" spans="1:13" x14ac:dyDescent="0.25">
      <c r="A1740" t="s">
        <v>283</v>
      </c>
      <c r="B1740">
        <v>1734</v>
      </c>
      <c r="C1740" t="s">
        <v>152</v>
      </c>
      <c r="D1740">
        <v>42</v>
      </c>
      <c r="E1740">
        <v>476867.1</v>
      </c>
      <c r="F1740">
        <v>171490</v>
      </c>
      <c r="G1740">
        <v>55.629999999999995</v>
      </c>
      <c r="H1740">
        <v>55.629999999999995</v>
      </c>
      <c r="I1740">
        <v>56.349999999999994</v>
      </c>
      <c r="J1740">
        <v>56.349999999999994</v>
      </c>
      <c r="K1740" s="4">
        <f t="shared" si="81"/>
        <v>0</v>
      </c>
      <c r="L1740" s="7">
        <f t="shared" si="82"/>
        <v>0</v>
      </c>
      <c r="M1740">
        <f t="shared" si="83"/>
        <v>0</v>
      </c>
    </row>
    <row r="1741" spans="1:13" x14ac:dyDescent="0.25">
      <c r="A1741" t="s">
        <v>283</v>
      </c>
      <c r="B1741">
        <v>1735</v>
      </c>
      <c r="C1741" t="s">
        <v>152</v>
      </c>
      <c r="D1741">
        <v>50</v>
      </c>
      <c r="E1741">
        <v>476875.3</v>
      </c>
      <c r="F1741">
        <v>171523.4</v>
      </c>
      <c r="G1741">
        <v>55.629999999999995</v>
      </c>
      <c r="H1741">
        <v>55.629999999999995</v>
      </c>
      <c r="I1741">
        <v>56.349999999999994</v>
      </c>
      <c r="J1741">
        <v>56.26</v>
      </c>
      <c r="K1741" s="4">
        <f t="shared" si="81"/>
        <v>0</v>
      </c>
      <c r="L1741" s="7">
        <f t="shared" si="82"/>
        <v>0</v>
      </c>
      <c r="M1741">
        <f t="shared" si="83"/>
        <v>0</v>
      </c>
    </row>
    <row r="1742" spans="1:13" x14ac:dyDescent="0.25">
      <c r="A1742" t="s">
        <v>283</v>
      </c>
      <c r="B1742">
        <v>1736</v>
      </c>
      <c r="C1742" t="s">
        <v>152</v>
      </c>
      <c r="D1742">
        <v>1</v>
      </c>
      <c r="E1742">
        <v>476878</v>
      </c>
      <c r="F1742">
        <v>171524.6</v>
      </c>
      <c r="G1742">
        <v>55.449999999999996</v>
      </c>
      <c r="H1742">
        <v>55.449999999999996</v>
      </c>
      <c r="I1742">
        <v>56.169999999999995</v>
      </c>
      <c r="J1742">
        <v>56.08</v>
      </c>
      <c r="K1742" s="4">
        <f t="shared" si="81"/>
        <v>0</v>
      </c>
      <c r="L1742" s="7">
        <f t="shared" si="82"/>
        <v>0</v>
      </c>
      <c r="M1742">
        <f t="shared" si="83"/>
        <v>0</v>
      </c>
    </row>
    <row r="1743" spans="1:13" x14ac:dyDescent="0.25">
      <c r="A1743" t="s">
        <v>283</v>
      </c>
      <c r="B1743">
        <v>1737</v>
      </c>
      <c r="C1743" t="s">
        <v>152</v>
      </c>
      <c r="D1743">
        <v>45</v>
      </c>
      <c r="E1743">
        <v>476874.3</v>
      </c>
      <c r="F1743">
        <v>171509.9</v>
      </c>
      <c r="G1743">
        <v>55.449999999999996</v>
      </c>
      <c r="H1743">
        <v>55.449999999999996</v>
      </c>
      <c r="I1743">
        <v>56.169999999999995</v>
      </c>
      <c r="J1743">
        <v>56.08</v>
      </c>
      <c r="K1743" s="4">
        <f t="shared" si="81"/>
        <v>0</v>
      </c>
      <c r="L1743" s="7">
        <f t="shared" si="82"/>
        <v>0</v>
      </c>
      <c r="M1743">
        <f t="shared" si="83"/>
        <v>0</v>
      </c>
    </row>
    <row r="1744" spans="1:13" x14ac:dyDescent="0.25">
      <c r="A1744" t="s">
        <v>283</v>
      </c>
      <c r="B1744">
        <v>1738</v>
      </c>
      <c r="C1744" t="s">
        <v>152</v>
      </c>
      <c r="D1744">
        <v>49</v>
      </c>
      <c r="E1744">
        <v>476873.1</v>
      </c>
      <c r="F1744">
        <v>171522.1</v>
      </c>
      <c r="G1744">
        <v>55.36</v>
      </c>
      <c r="H1744">
        <v>55.36</v>
      </c>
      <c r="I1744">
        <v>55.99</v>
      </c>
      <c r="J1744">
        <v>55.99</v>
      </c>
      <c r="K1744" s="4">
        <f t="shared" si="81"/>
        <v>0</v>
      </c>
      <c r="L1744" s="7">
        <f t="shared" si="82"/>
        <v>0</v>
      </c>
      <c r="M1744">
        <f t="shared" si="83"/>
        <v>0</v>
      </c>
    </row>
    <row r="1745" spans="1:13" x14ac:dyDescent="0.25">
      <c r="A1745" t="s">
        <v>283</v>
      </c>
      <c r="B1745">
        <v>1739</v>
      </c>
      <c r="C1745" t="s">
        <v>152</v>
      </c>
      <c r="D1745">
        <v>37</v>
      </c>
      <c r="E1745">
        <v>476858.4</v>
      </c>
      <c r="F1745">
        <v>171475.4</v>
      </c>
      <c r="G1745">
        <v>55.269999999999996</v>
      </c>
      <c r="H1745">
        <v>55.269999999999996</v>
      </c>
      <c r="I1745">
        <v>55.99</v>
      </c>
      <c r="J1745">
        <v>55.99</v>
      </c>
      <c r="K1745" s="4">
        <f t="shared" si="81"/>
        <v>0</v>
      </c>
      <c r="L1745" s="7">
        <f t="shared" si="82"/>
        <v>0</v>
      </c>
      <c r="M1745">
        <f t="shared" si="83"/>
        <v>0</v>
      </c>
    </row>
    <row r="1746" spans="1:13" x14ac:dyDescent="0.25">
      <c r="A1746" t="s">
        <v>283</v>
      </c>
      <c r="B1746">
        <v>1740</v>
      </c>
      <c r="C1746" t="s">
        <v>152</v>
      </c>
      <c r="D1746">
        <v>38</v>
      </c>
      <c r="E1746">
        <v>476859.1</v>
      </c>
      <c r="F1746">
        <v>171477.2</v>
      </c>
      <c r="G1746">
        <v>55.269999999999996</v>
      </c>
      <c r="H1746">
        <v>55.269999999999996</v>
      </c>
      <c r="I1746">
        <v>55.99</v>
      </c>
      <c r="J1746">
        <v>55.9</v>
      </c>
      <c r="K1746" s="4">
        <f t="shared" si="81"/>
        <v>0</v>
      </c>
      <c r="L1746" s="7">
        <f t="shared" si="82"/>
        <v>0</v>
      </c>
      <c r="M1746">
        <f t="shared" si="83"/>
        <v>0</v>
      </c>
    </row>
    <row r="1747" spans="1:13" x14ac:dyDescent="0.25">
      <c r="A1747" t="s">
        <v>283</v>
      </c>
      <c r="B1747">
        <v>1741</v>
      </c>
      <c r="C1747" t="s">
        <v>152</v>
      </c>
      <c r="D1747">
        <v>39</v>
      </c>
      <c r="E1747">
        <v>476860.2</v>
      </c>
      <c r="F1747">
        <v>171480.2</v>
      </c>
      <c r="G1747">
        <v>55.269999999999996</v>
      </c>
      <c r="H1747">
        <v>55.269999999999996</v>
      </c>
      <c r="I1747">
        <v>55.9</v>
      </c>
      <c r="J1747">
        <v>55.9</v>
      </c>
      <c r="K1747" s="4">
        <f t="shared" si="81"/>
        <v>0</v>
      </c>
      <c r="L1747" s="7">
        <f t="shared" si="82"/>
        <v>0</v>
      </c>
      <c r="M1747">
        <f t="shared" si="83"/>
        <v>0</v>
      </c>
    </row>
    <row r="1748" spans="1:13" x14ac:dyDescent="0.25">
      <c r="A1748" t="s">
        <v>283</v>
      </c>
      <c r="B1748">
        <v>1742</v>
      </c>
      <c r="C1748" t="s">
        <v>152</v>
      </c>
      <c r="D1748">
        <v>48</v>
      </c>
      <c r="E1748">
        <v>476870.7</v>
      </c>
      <c r="F1748">
        <v>171520.4</v>
      </c>
      <c r="G1748">
        <v>55.269999999999996</v>
      </c>
      <c r="H1748">
        <v>55.269999999999996</v>
      </c>
      <c r="I1748">
        <v>55.99</v>
      </c>
      <c r="J1748">
        <v>55.99</v>
      </c>
      <c r="K1748" s="4">
        <f t="shared" si="81"/>
        <v>0</v>
      </c>
      <c r="L1748" s="7">
        <f t="shared" si="82"/>
        <v>0</v>
      </c>
      <c r="M1748">
        <f t="shared" si="83"/>
        <v>0</v>
      </c>
    </row>
    <row r="1749" spans="1:13" x14ac:dyDescent="0.25">
      <c r="A1749" t="s">
        <v>283</v>
      </c>
      <c r="B1749">
        <v>1745</v>
      </c>
      <c r="C1749" t="s">
        <v>152</v>
      </c>
      <c r="D1749">
        <v>43</v>
      </c>
      <c r="E1749">
        <v>476869.5</v>
      </c>
      <c r="F1749">
        <v>171496.7</v>
      </c>
      <c r="G1749">
        <v>54.73</v>
      </c>
      <c r="H1749">
        <v>54.73</v>
      </c>
      <c r="I1749">
        <v>55.36</v>
      </c>
      <c r="J1749">
        <v>55.36</v>
      </c>
      <c r="K1749" s="4">
        <f t="shared" si="81"/>
        <v>0</v>
      </c>
      <c r="L1749" s="7">
        <f t="shared" si="82"/>
        <v>0</v>
      </c>
      <c r="M1749">
        <f t="shared" si="83"/>
        <v>0</v>
      </c>
    </row>
    <row r="1750" spans="1:13" x14ac:dyDescent="0.25">
      <c r="A1750" t="s">
        <v>283</v>
      </c>
      <c r="B1750">
        <v>1746</v>
      </c>
      <c r="C1750" t="s">
        <v>152</v>
      </c>
      <c r="D1750">
        <v>44</v>
      </c>
      <c r="E1750">
        <v>476871.9</v>
      </c>
      <c r="F1750">
        <v>171503.3</v>
      </c>
      <c r="G1750">
        <v>54.64</v>
      </c>
      <c r="H1750">
        <v>54.64</v>
      </c>
      <c r="I1750">
        <v>55.269999999999996</v>
      </c>
      <c r="J1750">
        <v>55.269999999999996</v>
      </c>
      <c r="K1750" s="4">
        <f t="shared" si="81"/>
        <v>0</v>
      </c>
      <c r="L1750" s="7">
        <f t="shared" si="82"/>
        <v>0</v>
      </c>
      <c r="M1750">
        <f t="shared" si="83"/>
        <v>0</v>
      </c>
    </row>
    <row r="1751" spans="1:13" x14ac:dyDescent="0.25">
      <c r="A1751" t="s">
        <v>283</v>
      </c>
      <c r="B1751">
        <v>1747</v>
      </c>
      <c r="C1751" t="s">
        <v>152</v>
      </c>
      <c r="D1751">
        <v>42</v>
      </c>
      <c r="E1751">
        <v>476867.1</v>
      </c>
      <c r="F1751">
        <v>171490</v>
      </c>
      <c r="G1751">
        <v>54.46</v>
      </c>
      <c r="H1751">
        <v>54.46</v>
      </c>
      <c r="I1751">
        <v>55.09</v>
      </c>
      <c r="J1751">
        <v>55.09</v>
      </c>
      <c r="K1751" s="4">
        <f t="shared" si="81"/>
        <v>0</v>
      </c>
      <c r="L1751" s="7">
        <f t="shared" si="82"/>
        <v>0</v>
      </c>
      <c r="M1751">
        <f t="shared" si="83"/>
        <v>0</v>
      </c>
    </row>
    <row r="1752" spans="1:13" x14ac:dyDescent="0.25">
      <c r="A1752" t="s">
        <v>283</v>
      </c>
      <c r="B1752">
        <v>1748</v>
      </c>
      <c r="C1752" t="s">
        <v>152</v>
      </c>
      <c r="D1752">
        <v>45</v>
      </c>
      <c r="E1752">
        <v>476874.3</v>
      </c>
      <c r="F1752">
        <v>171509.9</v>
      </c>
      <c r="G1752">
        <v>54.28</v>
      </c>
      <c r="H1752">
        <v>54.28</v>
      </c>
      <c r="I1752">
        <v>54.910000000000004</v>
      </c>
      <c r="J1752">
        <v>54.910000000000004</v>
      </c>
      <c r="K1752" s="4">
        <f t="shared" si="81"/>
        <v>0</v>
      </c>
      <c r="L1752" s="7">
        <f t="shared" si="82"/>
        <v>0</v>
      </c>
      <c r="M1752">
        <f t="shared" si="83"/>
        <v>0</v>
      </c>
    </row>
    <row r="1753" spans="1:13" x14ac:dyDescent="0.25">
      <c r="A1753" t="s">
        <v>283</v>
      </c>
      <c r="B1753">
        <v>1749</v>
      </c>
      <c r="C1753" t="s">
        <v>152</v>
      </c>
      <c r="D1753">
        <v>5</v>
      </c>
      <c r="E1753">
        <v>476893.1</v>
      </c>
      <c r="F1753">
        <v>171511.3</v>
      </c>
      <c r="G1753">
        <v>54.190000000000005</v>
      </c>
      <c r="H1753">
        <v>54.190000000000005</v>
      </c>
      <c r="I1753">
        <v>54.819999999999993</v>
      </c>
      <c r="J1753">
        <v>54.819999999999993</v>
      </c>
      <c r="K1753" s="4">
        <f t="shared" si="81"/>
        <v>0</v>
      </c>
      <c r="L1753" s="7">
        <f t="shared" si="82"/>
        <v>0</v>
      </c>
      <c r="M1753">
        <f t="shared" si="83"/>
        <v>0</v>
      </c>
    </row>
    <row r="1754" spans="1:13" x14ac:dyDescent="0.25">
      <c r="A1754" t="s">
        <v>283</v>
      </c>
      <c r="B1754">
        <v>1750</v>
      </c>
      <c r="C1754" t="s">
        <v>152</v>
      </c>
      <c r="D1754">
        <v>6</v>
      </c>
      <c r="E1754">
        <v>476901.1</v>
      </c>
      <c r="F1754">
        <v>171508.3</v>
      </c>
      <c r="G1754">
        <v>54.190000000000005</v>
      </c>
      <c r="H1754">
        <v>54.190000000000005</v>
      </c>
      <c r="I1754">
        <v>54.910000000000004</v>
      </c>
      <c r="J1754">
        <v>54.910000000000004</v>
      </c>
      <c r="K1754" s="4">
        <f t="shared" si="81"/>
        <v>0</v>
      </c>
      <c r="L1754" s="7">
        <f t="shared" si="82"/>
        <v>0</v>
      </c>
      <c r="M1754">
        <f t="shared" si="83"/>
        <v>0</v>
      </c>
    </row>
    <row r="1755" spans="1:13" x14ac:dyDescent="0.25">
      <c r="A1755" t="s">
        <v>283</v>
      </c>
      <c r="B1755">
        <v>1751</v>
      </c>
      <c r="C1755" t="s">
        <v>152</v>
      </c>
      <c r="D1755">
        <v>7</v>
      </c>
      <c r="E1755">
        <v>476909.2</v>
      </c>
      <c r="F1755">
        <v>171505.3</v>
      </c>
      <c r="G1755">
        <v>54.190000000000005</v>
      </c>
      <c r="H1755">
        <v>54.190000000000005</v>
      </c>
      <c r="I1755">
        <v>54.819999999999993</v>
      </c>
      <c r="J1755">
        <v>54.819999999999993</v>
      </c>
      <c r="K1755" s="4">
        <f t="shared" si="81"/>
        <v>0</v>
      </c>
      <c r="L1755" s="7">
        <f t="shared" si="82"/>
        <v>0</v>
      </c>
      <c r="M1755">
        <f t="shared" si="83"/>
        <v>0</v>
      </c>
    </row>
    <row r="1756" spans="1:13" x14ac:dyDescent="0.25">
      <c r="A1756" t="s">
        <v>283</v>
      </c>
      <c r="B1756">
        <v>1752</v>
      </c>
      <c r="C1756" t="s">
        <v>152</v>
      </c>
      <c r="D1756">
        <v>8</v>
      </c>
      <c r="E1756">
        <v>476915.8</v>
      </c>
      <c r="F1756">
        <v>171502.8</v>
      </c>
      <c r="G1756">
        <v>54.099999999999994</v>
      </c>
      <c r="H1756">
        <v>54.099999999999994</v>
      </c>
      <c r="I1756">
        <v>54.819999999999993</v>
      </c>
      <c r="J1756">
        <v>54.73</v>
      </c>
      <c r="K1756" s="4">
        <f t="shared" si="81"/>
        <v>0</v>
      </c>
      <c r="L1756" s="7">
        <f t="shared" si="82"/>
        <v>0</v>
      </c>
      <c r="M1756">
        <f t="shared" si="83"/>
        <v>0</v>
      </c>
    </row>
    <row r="1757" spans="1:13" x14ac:dyDescent="0.25">
      <c r="A1757" t="s">
        <v>283</v>
      </c>
      <c r="B1757">
        <v>1754</v>
      </c>
      <c r="C1757" t="s">
        <v>152</v>
      </c>
      <c r="D1757">
        <v>46</v>
      </c>
      <c r="E1757">
        <v>476876.2</v>
      </c>
      <c r="F1757">
        <v>171514.9</v>
      </c>
      <c r="G1757">
        <v>54.01</v>
      </c>
      <c r="H1757">
        <v>54.01</v>
      </c>
      <c r="I1757">
        <v>54.73</v>
      </c>
      <c r="J1757">
        <v>54.64</v>
      </c>
      <c r="K1757" s="4">
        <f t="shared" si="81"/>
        <v>0</v>
      </c>
      <c r="L1757" s="7">
        <f t="shared" si="82"/>
        <v>0</v>
      </c>
      <c r="M1757">
        <f t="shared" si="83"/>
        <v>0</v>
      </c>
    </row>
    <row r="1758" spans="1:13" x14ac:dyDescent="0.25">
      <c r="A1758" t="s">
        <v>283</v>
      </c>
      <c r="B1758">
        <v>1755</v>
      </c>
      <c r="C1758" t="s">
        <v>152</v>
      </c>
      <c r="D1758">
        <v>4</v>
      </c>
      <c r="E1758">
        <v>476885</v>
      </c>
      <c r="F1758">
        <v>171514.3</v>
      </c>
      <c r="G1758">
        <v>53.65</v>
      </c>
      <c r="H1758">
        <v>53.65</v>
      </c>
      <c r="I1758">
        <v>54.28</v>
      </c>
      <c r="J1758">
        <v>54.28</v>
      </c>
      <c r="K1758" s="4">
        <f t="shared" si="81"/>
        <v>0</v>
      </c>
      <c r="L1758" s="7">
        <f t="shared" si="82"/>
        <v>0</v>
      </c>
      <c r="M1758">
        <f t="shared" si="83"/>
        <v>0</v>
      </c>
    </row>
    <row r="1759" spans="1:13" x14ac:dyDescent="0.25">
      <c r="A1759" t="s">
        <v>283</v>
      </c>
      <c r="B1759">
        <v>1756</v>
      </c>
      <c r="C1759" t="s">
        <v>152</v>
      </c>
      <c r="D1759">
        <v>49</v>
      </c>
      <c r="E1759">
        <v>476873.1</v>
      </c>
      <c r="F1759">
        <v>171522.1</v>
      </c>
      <c r="G1759">
        <v>53.65</v>
      </c>
      <c r="H1759">
        <v>53.65</v>
      </c>
      <c r="I1759">
        <v>54.28</v>
      </c>
      <c r="J1759">
        <v>54.28</v>
      </c>
      <c r="K1759" s="4">
        <f t="shared" si="81"/>
        <v>0</v>
      </c>
      <c r="L1759" s="7">
        <f t="shared" si="82"/>
        <v>0</v>
      </c>
      <c r="M1759">
        <f t="shared" si="83"/>
        <v>0</v>
      </c>
    </row>
    <row r="1760" spans="1:13" x14ac:dyDescent="0.25">
      <c r="A1760" t="s">
        <v>283</v>
      </c>
      <c r="B1760">
        <v>1757</v>
      </c>
      <c r="C1760" t="s">
        <v>152</v>
      </c>
      <c r="D1760">
        <v>1</v>
      </c>
      <c r="E1760">
        <v>476878</v>
      </c>
      <c r="F1760">
        <v>171524.6</v>
      </c>
      <c r="G1760">
        <v>53.56</v>
      </c>
      <c r="H1760">
        <v>53.56</v>
      </c>
      <c r="I1760">
        <v>54.190000000000005</v>
      </c>
      <c r="J1760">
        <v>54.190000000000005</v>
      </c>
      <c r="K1760" s="4">
        <f t="shared" si="81"/>
        <v>0</v>
      </c>
      <c r="L1760" s="7">
        <f t="shared" si="82"/>
        <v>0</v>
      </c>
      <c r="M1760">
        <f t="shared" si="83"/>
        <v>0</v>
      </c>
    </row>
    <row r="1761" spans="1:13" x14ac:dyDescent="0.25">
      <c r="A1761" t="s">
        <v>283</v>
      </c>
      <c r="B1761">
        <v>1758</v>
      </c>
      <c r="C1761" t="s">
        <v>152</v>
      </c>
      <c r="D1761">
        <v>41</v>
      </c>
      <c r="E1761">
        <v>476864.5</v>
      </c>
      <c r="F1761">
        <v>171487.2</v>
      </c>
      <c r="G1761">
        <v>53.47</v>
      </c>
      <c r="H1761">
        <v>53.47</v>
      </c>
      <c r="I1761">
        <v>54.099999999999994</v>
      </c>
      <c r="J1761">
        <v>54.099999999999994</v>
      </c>
      <c r="K1761" s="4">
        <f t="shared" si="81"/>
        <v>0</v>
      </c>
      <c r="L1761" s="7">
        <f t="shared" si="82"/>
        <v>0</v>
      </c>
      <c r="M1761">
        <f t="shared" si="83"/>
        <v>0</v>
      </c>
    </row>
    <row r="1762" spans="1:13" x14ac:dyDescent="0.25">
      <c r="A1762" t="s">
        <v>283</v>
      </c>
      <c r="B1762">
        <v>1759</v>
      </c>
      <c r="C1762" t="s">
        <v>152</v>
      </c>
      <c r="D1762">
        <v>46</v>
      </c>
      <c r="E1762">
        <v>476876.2</v>
      </c>
      <c r="F1762">
        <v>171514.9</v>
      </c>
      <c r="G1762">
        <v>52.839999999999996</v>
      </c>
      <c r="H1762">
        <v>52.839999999999996</v>
      </c>
      <c r="I1762">
        <v>53.56</v>
      </c>
      <c r="J1762">
        <v>53.56</v>
      </c>
      <c r="K1762" s="4">
        <f t="shared" si="81"/>
        <v>0</v>
      </c>
      <c r="L1762" s="7">
        <f t="shared" si="82"/>
        <v>0</v>
      </c>
      <c r="M1762">
        <f t="shared" si="83"/>
        <v>0</v>
      </c>
    </row>
    <row r="1763" spans="1:13" x14ac:dyDescent="0.25">
      <c r="A1763" t="s">
        <v>283</v>
      </c>
      <c r="B1763">
        <v>1760</v>
      </c>
      <c r="C1763" t="s">
        <v>152</v>
      </c>
      <c r="D1763">
        <v>47</v>
      </c>
      <c r="E1763">
        <v>476873.5</v>
      </c>
      <c r="F1763">
        <v>171517.7</v>
      </c>
      <c r="G1763">
        <v>52.839999999999996</v>
      </c>
      <c r="H1763">
        <v>52.839999999999996</v>
      </c>
      <c r="I1763">
        <v>53.47</v>
      </c>
      <c r="J1763">
        <v>53.47</v>
      </c>
      <c r="K1763" s="4">
        <f t="shared" si="81"/>
        <v>0</v>
      </c>
      <c r="L1763" s="7">
        <f t="shared" si="82"/>
        <v>0</v>
      </c>
      <c r="M1763">
        <f t="shared" si="83"/>
        <v>0</v>
      </c>
    </row>
    <row r="1764" spans="1:13" x14ac:dyDescent="0.25">
      <c r="A1764" t="s">
        <v>283</v>
      </c>
      <c r="B1764">
        <v>1761</v>
      </c>
      <c r="C1764" t="s">
        <v>152</v>
      </c>
      <c r="D1764">
        <v>36</v>
      </c>
      <c r="E1764">
        <v>476859.2</v>
      </c>
      <c r="F1764">
        <v>171473.5</v>
      </c>
      <c r="G1764">
        <v>52.48</v>
      </c>
      <c r="H1764">
        <v>52.48</v>
      </c>
      <c r="I1764">
        <v>53.199999999999996</v>
      </c>
      <c r="J1764">
        <v>53.199999999999996</v>
      </c>
      <c r="K1764" s="4">
        <f t="shared" si="81"/>
        <v>0</v>
      </c>
      <c r="L1764" s="7">
        <f t="shared" si="82"/>
        <v>0</v>
      </c>
      <c r="M1764">
        <f t="shared" si="83"/>
        <v>0</v>
      </c>
    </row>
    <row r="1765" spans="1:13" x14ac:dyDescent="0.25">
      <c r="A1765" t="s">
        <v>283</v>
      </c>
      <c r="B1765">
        <v>1762</v>
      </c>
      <c r="C1765" t="s">
        <v>152</v>
      </c>
      <c r="D1765">
        <v>35</v>
      </c>
      <c r="E1765">
        <v>476860.9</v>
      </c>
      <c r="F1765">
        <v>171472.9</v>
      </c>
      <c r="G1765">
        <v>52.3</v>
      </c>
      <c r="H1765">
        <v>52.3</v>
      </c>
      <c r="I1765">
        <v>53.019999999999996</v>
      </c>
      <c r="J1765">
        <v>53.019999999999996</v>
      </c>
      <c r="K1765" s="4">
        <f t="shared" si="81"/>
        <v>0</v>
      </c>
      <c r="L1765" s="7">
        <f t="shared" si="82"/>
        <v>0</v>
      </c>
      <c r="M1765">
        <f t="shared" si="83"/>
        <v>0</v>
      </c>
    </row>
    <row r="1766" spans="1:13" x14ac:dyDescent="0.25">
      <c r="A1766" t="s">
        <v>283</v>
      </c>
      <c r="B1766">
        <v>1763</v>
      </c>
      <c r="C1766" t="s">
        <v>152</v>
      </c>
      <c r="D1766">
        <v>3</v>
      </c>
      <c r="E1766">
        <v>476879.2</v>
      </c>
      <c r="F1766">
        <v>171516.5</v>
      </c>
      <c r="G1766">
        <v>52.12</v>
      </c>
      <c r="H1766">
        <v>52.12</v>
      </c>
      <c r="I1766">
        <v>52.749999999999993</v>
      </c>
      <c r="J1766">
        <v>52.749999999999993</v>
      </c>
      <c r="K1766" s="4">
        <f t="shared" si="81"/>
        <v>0</v>
      </c>
      <c r="L1766" s="7">
        <f t="shared" si="82"/>
        <v>0</v>
      </c>
      <c r="M1766">
        <f t="shared" si="83"/>
        <v>0</v>
      </c>
    </row>
    <row r="1767" spans="1:13" x14ac:dyDescent="0.25">
      <c r="A1767" t="s">
        <v>283</v>
      </c>
      <c r="B1767">
        <v>1764</v>
      </c>
      <c r="C1767" t="s">
        <v>152</v>
      </c>
      <c r="D1767">
        <v>17</v>
      </c>
      <c r="E1767">
        <v>476919.3</v>
      </c>
      <c r="F1767">
        <v>171471</v>
      </c>
      <c r="G1767">
        <v>52.03</v>
      </c>
      <c r="H1767">
        <v>52.03</v>
      </c>
      <c r="I1767">
        <v>52.660000000000004</v>
      </c>
      <c r="J1767">
        <v>52.660000000000004</v>
      </c>
      <c r="K1767" s="4">
        <f t="shared" si="81"/>
        <v>0</v>
      </c>
      <c r="L1767" s="7">
        <f t="shared" si="82"/>
        <v>0</v>
      </c>
      <c r="M1767">
        <f t="shared" si="83"/>
        <v>0</v>
      </c>
    </row>
    <row r="1768" spans="1:13" x14ac:dyDescent="0.25">
      <c r="A1768" t="s">
        <v>283</v>
      </c>
      <c r="B1768">
        <v>1765</v>
      </c>
      <c r="C1768" t="s">
        <v>152</v>
      </c>
      <c r="D1768">
        <v>34</v>
      </c>
      <c r="E1768">
        <v>476863.9</v>
      </c>
      <c r="F1768">
        <v>171471.8</v>
      </c>
      <c r="G1768">
        <v>52.03</v>
      </c>
      <c r="H1768">
        <v>52.03</v>
      </c>
      <c r="I1768">
        <v>52.749999999999993</v>
      </c>
      <c r="J1768">
        <v>52.749999999999993</v>
      </c>
      <c r="K1768" s="4">
        <f t="shared" si="81"/>
        <v>0</v>
      </c>
      <c r="L1768" s="7">
        <f t="shared" si="82"/>
        <v>0</v>
      </c>
      <c r="M1768">
        <f t="shared" si="83"/>
        <v>0</v>
      </c>
    </row>
    <row r="1769" spans="1:13" x14ac:dyDescent="0.25">
      <c r="A1769" t="s">
        <v>283</v>
      </c>
      <c r="B1769">
        <v>1766</v>
      </c>
      <c r="C1769" t="s">
        <v>152</v>
      </c>
      <c r="D1769">
        <v>47</v>
      </c>
      <c r="E1769">
        <v>476873.5</v>
      </c>
      <c r="F1769">
        <v>171517.7</v>
      </c>
      <c r="G1769">
        <v>51.849999999999994</v>
      </c>
      <c r="H1769">
        <v>51.849999999999994</v>
      </c>
      <c r="I1769">
        <v>52.48</v>
      </c>
      <c r="J1769">
        <v>52.48</v>
      </c>
      <c r="K1769" s="4">
        <f t="shared" si="81"/>
        <v>0</v>
      </c>
      <c r="L1769" s="7">
        <f t="shared" si="82"/>
        <v>0</v>
      </c>
      <c r="M1769">
        <f t="shared" si="83"/>
        <v>0</v>
      </c>
    </row>
    <row r="1770" spans="1:13" x14ac:dyDescent="0.25">
      <c r="A1770" t="s">
        <v>283</v>
      </c>
      <c r="B1770">
        <v>1767</v>
      </c>
      <c r="C1770" t="s">
        <v>152</v>
      </c>
      <c r="D1770">
        <v>33</v>
      </c>
      <c r="E1770">
        <v>476868.9</v>
      </c>
      <c r="F1770">
        <v>171470</v>
      </c>
      <c r="G1770">
        <v>51.67</v>
      </c>
      <c r="H1770">
        <v>51.67</v>
      </c>
      <c r="I1770">
        <v>52.389999999999993</v>
      </c>
      <c r="J1770">
        <v>52.389999999999993</v>
      </c>
      <c r="K1770" s="4">
        <f t="shared" si="81"/>
        <v>0</v>
      </c>
      <c r="L1770" s="7">
        <f t="shared" si="82"/>
        <v>0</v>
      </c>
      <c r="M1770">
        <f t="shared" si="83"/>
        <v>0</v>
      </c>
    </row>
    <row r="1771" spans="1:13" x14ac:dyDescent="0.25">
      <c r="A1771" t="s">
        <v>283</v>
      </c>
      <c r="B1771">
        <v>1768</v>
      </c>
      <c r="C1771" t="s">
        <v>152</v>
      </c>
      <c r="D1771">
        <v>36</v>
      </c>
      <c r="E1771">
        <v>476859.2</v>
      </c>
      <c r="F1771">
        <v>171473.5</v>
      </c>
      <c r="G1771">
        <v>51.489999999999995</v>
      </c>
      <c r="H1771">
        <v>51.489999999999995</v>
      </c>
      <c r="I1771">
        <v>52.12</v>
      </c>
      <c r="J1771">
        <v>52.12</v>
      </c>
      <c r="K1771" s="4">
        <f t="shared" si="81"/>
        <v>0</v>
      </c>
      <c r="L1771" s="7">
        <f t="shared" si="82"/>
        <v>0</v>
      </c>
      <c r="M1771">
        <f t="shared" si="83"/>
        <v>0</v>
      </c>
    </row>
    <row r="1772" spans="1:13" x14ac:dyDescent="0.25">
      <c r="A1772" t="s">
        <v>283</v>
      </c>
      <c r="B1772">
        <v>1769</v>
      </c>
      <c r="C1772" t="s">
        <v>152</v>
      </c>
      <c r="D1772">
        <v>16</v>
      </c>
      <c r="E1772">
        <v>476913.9</v>
      </c>
      <c r="F1772">
        <v>171473</v>
      </c>
      <c r="G1772">
        <v>51.4</v>
      </c>
      <c r="H1772">
        <v>51.4</v>
      </c>
      <c r="I1772">
        <v>52.12</v>
      </c>
      <c r="J1772">
        <v>52.12</v>
      </c>
      <c r="K1772" s="4">
        <f t="shared" si="81"/>
        <v>0</v>
      </c>
      <c r="L1772" s="7">
        <f t="shared" si="82"/>
        <v>0</v>
      </c>
      <c r="M1772">
        <f t="shared" si="83"/>
        <v>0</v>
      </c>
    </row>
    <row r="1773" spans="1:13" x14ac:dyDescent="0.25">
      <c r="A1773" t="s">
        <v>283</v>
      </c>
      <c r="B1773">
        <v>1770</v>
      </c>
      <c r="C1773" t="s">
        <v>152</v>
      </c>
      <c r="D1773">
        <v>5</v>
      </c>
      <c r="E1773">
        <v>476893.1</v>
      </c>
      <c r="F1773">
        <v>171511.3</v>
      </c>
      <c r="G1773">
        <v>51.31</v>
      </c>
      <c r="H1773">
        <v>51.31</v>
      </c>
      <c r="I1773">
        <v>52.03</v>
      </c>
      <c r="J1773">
        <v>52.03</v>
      </c>
      <c r="K1773" s="4">
        <f t="shared" si="81"/>
        <v>0</v>
      </c>
      <c r="L1773" s="7">
        <f t="shared" si="82"/>
        <v>0</v>
      </c>
      <c r="M1773">
        <f t="shared" si="83"/>
        <v>0</v>
      </c>
    </row>
    <row r="1774" spans="1:13" x14ac:dyDescent="0.25">
      <c r="A1774" t="s">
        <v>283</v>
      </c>
      <c r="B1774">
        <v>1771</v>
      </c>
      <c r="C1774" t="s">
        <v>152</v>
      </c>
      <c r="D1774">
        <v>6</v>
      </c>
      <c r="E1774">
        <v>476901.1</v>
      </c>
      <c r="F1774">
        <v>171508.3</v>
      </c>
      <c r="G1774">
        <v>51.31</v>
      </c>
      <c r="H1774">
        <v>51.31</v>
      </c>
      <c r="I1774">
        <v>52.03</v>
      </c>
      <c r="J1774">
        <v>52.03</v>
      </c>
      <c r="K1774" s="4">
        <f t="shared" si="81"/>
        <v>0</v>
      </c>
      <c r="L1774" s="7">
        <f t="shared" si="82"/>
        <v>0</v>
      </c>
      <c r="M1774">
        <f t="shared" si="83"/>
        <v>0</v>
      </c>
    </row>
    <row r="1775" spans="1:13" x14ac:dyDescent="0.25">
      <c r="A1775" t="s">
        <v>283</v>
      </c>
      <c r="B1775">
        <v>1772</v>
      </c>
      <c r="C1775" t="s">
        <v>152</v>
      </c>
      <c r="D1775">
        <v>7</v>
      </c>
      <c r="E1775">
        <v>476909.2</v>
      </c>
      <c r="F1775">
        <v>171505.3</v>
      </c>
      <c r="G1775">
        <v>51.31</v>
      </c>
      <c r="H1775">
        <v>51.31</v>
      </c>
      <c r="I1775">
        <v>51.94</v>
      </c>
      <c r="J1775">
        <v>51.94</v>
      </c>
      <c r="K1775" s="4">
        <f t="shared" si="81"/>
        <v>0</v>
      </c>
      <c r="L1775" s="7">
        <f t="shared" si="82"/>
        <v>0</v>
      </c>
      <c r="M1775">
        <f t="shared" si="83"/>
        <v>0</v>
      </c>
    </row>
    <row r="1776" spans="1:13" x14ac:dyDescent="0.25">
      <c r="A1776" t="s">
        <v>283</v>
      </c>
      <c r="B1776">
        <v>1773</v>
      </c>
      <c r="C1776" t="s">
        <v>152</v>
      </c>
      <c r="D1776">
        <v>8</v>
      </c>
      <c r="E1776">
        <v>476915.8</v>
      </c>
      <c r="F1776">
        <v>171502.8</v>
      </c>
      <c r="G1776">
        <v>51.31</v>
      </c>
      <c r="H1776">
        <v>51.31</v>
      </c>
      <c r="I1776">
        <v>51.94</v>
      </c>
      <c r="J1776">
        <v>51.94</v>
      </c>
      <c r="K1776" s="4">
        <f t="shared" si="81"/>
        <v>0</v>
      </c>
      <c r="L1776" s="7">
        <f t="shared" si="82"/>
        <v>0</v>
      </c>
      <c r="M1776">
        <f t="shared" si="83"/>
        <v>0</v>
      </c>
    </row>
    <row r="1777" spans="1:13" x14ac:dyDescent="0.25">
      <c r="A1777" t="s">
        <v>283</v>
      </c>
      <c r="B1777">
        <v>1774</v>
      </c>
      <c r="C1777" t="s">
        <v>152</v>
      </c>
      <c r="D1777">
        <v>35</v>
      </c>
      <c r="E1777">
        <v>476860.9</v>
      </c>
      <c r="F1777">
        <v>171472.9</v>
      </c>
      <c r="G1777">
        <v>51.22</v>
      </c>
      <c r="H1777">
        <v>51.22</v>
      </c>
      <c r="I1777">
        <v>51.94</v>
      </c>
      <c r="J1777">
        <v>51.94</v>
      </c>
      <c r="K1777" s="4">
        <f t="shared" si="81"/>
        <v>0</v>
      </c>
      <c r="L1777" s="7">
        <f t="shared" si="82"/>
        <v>0</v>
      </c>
      <c r="M1777">
        <f t="shared" si="83"/>
        <v>0</v>
      </c>
    </row>
    <row r="1778" spans="1:13" x14ac:dyDescent="0.25">
      <c r="A1778" t="s">
        <v>283</v>
      </c>
      <c r="B1778">
        <v>1775</v>
      </c>
      <c r="C1778" t="s">
        <v>152</v>
      </c>
      <c r="D1778">
        <v>4</v>
      </c>
      <c r="E1778">
        <v>476885</v>
      </c>
      <c r="F1778">
        <v>171514.3</v>
      </c>
      <c r="G1778">
        <v>51.04</v>
      </c>
      <c r="H1778">
        <v>51.04</v>
      </c>
      <c r="I1778">
        <v>51.67</v>
      </c>
      <c r="J1778">
        <v>51.67</v>
      </c>
      <c r="K1778" s="4">
        <f t="shared" si="81"/>
        <v>0</v>
      </c>
      <c r="L1778" s="7">
        <f t="shared" si="82"/>
        <v>0</v>
      </c>
      <c r="M1778">
        <f t="shared" si="83"/>
        <v>0</v>
      </c>
    </row>
    <row r="1779" spans="1:13" x14ac:dyDescent="0.25">
      <c r="A1779" t="s">
        <v>283</v>
      </c>
      <c r="B1779">
        <v>1776</v>
      </c>
      <c r="C1779" t="s">
        <v>152</v>
      </c>
      <c r="D1779">
        <v>34</v>
      </c>
      <c r="E1779">
        <v>476863.9</v>
      </c>
      <c r="F1779">
        <v>171471.8</v>
      </c>
      <c r="G1779">
        <v>50.949999999999996</v>
      </c>
      <c r="H1779">
        <v>50.949999999999996</v>
      </c>
      <c r="I1779">
        <v>51.58</v>
      </c>
      <c r="J1779">
        <v>51.58</v>
      </c>
      <c r="K1779" s="4">
        <f t="shared" si="81"/>
        <v>0</v>
      </c>
      <c r="L1779" s="7">
        <f t="shared" si="82"/>
        <v>0</v>
      </c>
      <c r="M1779">
        <f t="shared" si="83"/>
        <v>0</v>
      </c>
    </row>
    <row r="1780" spans="1:13" x14ac:dyDescent="0.25">
      <c r="A1780" t="s">
        <v>283</v>
      </c>
      <c r="B1780">
        <v>1777</v>
      </c>
      <c r="C1780" t="s">
        <v>152</v>
      </c>
      <c r="D1780">
        <v>33</v>
      </c>
      <c r="E1780">
        <v>476868.9</v>
      </c>
      <c r="F1780">
        <v>171470</v>
      </c>
      <c r="G1780">
        <v>50.589999999999996</v>
      </c>
      <c r="H1780">
        <v>50.589999999999996</v>
      </c>
      <c r="I1780">
        <v>51.22</v>
      </c>
      <c r="J1780">
        <v>51.22</v>
      </c>
      <c r="K1780" s="4">
        <f t="shared" si="81"/>
        <v>0</v>
      </c>
      <c r="L1780" s="7">
        <f t="shared" si="82"/>
        <v>0</v>
      </c>
      <c r="M1780">
        <f t="shared" si="83"/>
        <v>0</v>
      </c>
    </row>
    <row r="1781" spans="1:13" x14ac:dyDescent="0.25">
      <c r="A1781" t="s">
        <v>283</v>
      </c>
      <c r="B1781">
        <v>1778</v>
      </c>
      <c r="C1781" t="s">
        <v>152</v>
      </c>
      <c r="D1781">
        <v>2</v>
      </c>
      <c r="E1781">
        <v>476878.6</v>
      </c>
      <c r="F1781">
        <v>171520.5</v>
      </c>
      <c r="G1781">
        <v>50.410000000000004</v>
      </c>
      <c r="H1781">
        <v>50.410000000000004</v>
      </c>
      <c r="I1781">
        <v>51.04</v>
      </c>
      <c r="J1781">
        <v>51.04</v>
      </c>
      <c r="K1781" s="4">
        <f t="shared" si="81"/>
        <v>0</v>
      </c>
      <c r="L1781" s="7">
        <f t="shared" si="82"/>
        <v>0</v>
      </c>
      <c r="M1781">
        <f t="shared" si="83"/>
        <v>0</v>
      </c>
    </row>
    <row r="1782" spans="1:13" x14ac:dyDescent="0.25">
      <c r="A1782" t="s">
        <v>283</v>
      </c>
      <c r="B1782">
        <v>1779</v>
      </c>
      <c r="C1782" t="s">
        <v>152</v>
      </c>
      <c r="D1782">
        <v>15</v>
      </c>
      <c r="E1782">
        <v>476909.8</v>
      </c>
      <c r="F1782">
        <v>171474.4</v>
      </c>
      <c r="G1782">
        <v>50.410000000000004</v>
      </c>
      <c r="H1782">
        <v>50.410000000000004</v>
      </c>
      <c r="I1782">
        <v>51.129999999999995</v>
      </c>
      <c r="J1782">
        <v>51.04</v>
      </c>
      <c r="K1782" s="4">
        <f t="shared" si="81"/>
        <v>0</v>
      </c>
      <c r="L1782" s="7">
        <f t="shared" si="82"/>
        <v>0</v>
      </c>
      <c r="M1782">
        <f t="shared" si="83"/>
        <v>0</v>
      </c>
    </row>
    <row r="1783" spans="1:13" x14ac:dyDescent="0.25">
      <c r="A1783" t="s">
        <v>283</v>
      </c>
      <c r="B1783">
        <v>1780</v>
      </c>
      <c r="C1783" t="s">
        <v>152</v>
      </c>
      <c r="D1783">
        <v>30</v>
      </c>
      <c r="E1783">
        <v>476882.1</v>
      </c>
      <c r="F1783">
        <v>171468.3</v>
      </c>
      <c r="G1783">
        <v>50.139999999999993</v>
      </c>
      <c r="H1783">
        <v>50.139999999999993</v>
      </c>
      <c r="I1783">
        <v>50.769999999999996</v>
      </c>
      <c r="J1783">
        <v>50.769999999999996</v>
      </c>
      <c r="K1783" s="4">
        <f t="shared" si="81"/>
        <v>0</v>
      </c>
      <c r="L1783" s="7">
        <f t="shared" si="82"/>
        <v>0</v>
      </c>
      <c r="M1783">
        <f t="shared" si="83"/>
        <v>0</v>
      </c>
    </row>
    <row r="1784" spans="1:13" x14ac:dyDescent="0.25">
      <c r="A1784" t="s">
        <v>283</v>
      </c>
      <c r="B1784">
        <v>1781</v>
      </c>
      <c r="C1784" t="s">
        <v>152</v>
      </c>
      <c r="D1784">
        <v>9</v>
      </c>
      <c r="E1784">
        <v>476918.1</v>
      </c>
      <c r="F1784">
        <v>171500.9</v>
      </c>
      <c r="G1784">
        <v>50.05</v>
      </c>
      <c r="H1784">
        <v>50.05</v>
      </c>
      <c r="I1784">
        <v>50.68</v>
      </c>
      <c r="J1784">
        <v>50.68</v>
      </c>
      <c r="K1784" s="4">
        <f t="shared" si="81"/>
        <v>0</v>
      </c>
      <c r="L1784" s="7">
        <f t="shared" si="82"/>
        <v>0</v>
      </c>
      <c r="M1784">
        <f t="shared" si="83"/>
        <v>0</v>
      </c>
    </row>
    <row r="1785" spans="1:13" x14ac:dyDescent="0.25">
      <c r="A1785" t="s">
        <v>283</v>
      </c>
      <c r="B1785">
        <v>1782</v>
      </c>
      <c r="C1785" t="s">
        <v>152</v>
      </c>
      <c r="D1785">
        <v>10</v>
      </c>
      <c r="E1785">
        <v>476917.2</v>
      </c>
      <c r="F1785">
        <v>171498.6</v>
      </c>
      <c r="G1785">
        <v>49.87</v>
      </c>
      <c r="H1785">
        <v>49.87</v>
      </c>
      <c r="I1785">
        <v>50.499999999999993</v>
      </c>
      <c r="J1785">
        <v>50.499999999999993</v>
      </c>
      <c r="K1785" s="4">
        <f t="shared" si="81"/>
        <v>0</v>
      </c>
      <c r="L1785" s="7">
        <f t="shared" si="82"/>
        <v>0</v>
      </c>
      <c r="M1785">
        <f t="shared" si="83"/>
        <v>0</v>
      </c>
    </row>
    <row r="1786" spans="1:13" x14ac:dyDescent="0.25">
      <c r="A1786" t="s">
        <v>283</v>
      </c>
      <c r="B1786">
        <v>1783</v>
      </c>
      <c r="C1786" t="s">
        <v>152</v>
      </c>
      <c r="D1786">
        <v>11</v>
      </c>
      <c r="E1786">
        <v>476915</v>
      </c>
      <c r="F1786">
        <v>171492.8</v>
      </c>
      <c r="G1786">
        <v>49.87</v>
      </c>
      <c r="H1786">
        <v>49.87</v>
      </c>
      <c r="I1786">
        <v>50.499999999999993</v>
      </c>
      <c r="J1786">
        <v>50.499999999999993</v>
      </c>
      <c r="K1786" s="4">
        <f t="shared" si="81"/>
        <v>0</v>
      </c>
      <c r="L1786" s="7">
        <f t="shared" si="82"/>
        <v>0</v>
      </c>
      <c r="M1786">
        <f t="shared" si="83"/>
        <v>0</v>
      </c>
    </row>
    <row r="1787" spans="1:13" x14ac:dyDescent="0.25">
      <c r="A1787" t="s">
        <v>283</v>
      </c>
      <c r="B1787">
        <v>1784</v>
      </c>
      <c r="C1787" t="s">
        <v>152</v>
      </c>
      <c r="D1787">
        <v>12</v>
      </c>
      <c r="E1787">
        <v>476913.1</v>
      </c>
      <c r="F1787">
        <v>171487.6</v>
      </c>
      <c r="G1787">
        <v>49.78</v>
      </c>
      <c r="H1787">
        <v>49.78</v>
      </c>
      <c r="I1787">
        <v>50.410000000000004</v>
      </c>
      <c r="J1787">
        <v>50.410000000000004</v>
      </c>
      <c r="K1787" s="4">
        <f t="shared" si="81"/>
        <v>0</v>
      </c>
      <c r="L1787" s="7">
        <f t="shared" si="82"/>
        <v>0</v>
      </c>
      <c r="M1787">
        <f t="shared" si="83"/>
        <v>0</v>
      </c>
    </row>
    <row r="1788" spans="1:13" x14ac:dyDescent="0.25">
      <c r="A1788" t="s">
        <v>283</v>
      </c>
      <c r="B1788">
        <v>1785</v>
      </c>
      <c r="C1788" t="s">
        <v>152</v>
      </c>
      <c r="D1788">
        <v>13</v>
      </c>
      <c r="E1788">
        <v>476912.1</v>
      </c>
      <c r="F1788">
        <v>171484.79999999999</v>
      </c>
      <c r="G1788">
        <v>49.78</v>
      </c>
      <c r="H1788">
        <v>49.78</v>
      </c>
      <c r="I1788">
        <v>50.410000000000004</v>
      </c>
      <c r="J1788">
        <v>50.410000000000004</v>
      </c>
      <c r="K1788" s="4">
        <f t="shared" si="81"/>
        <v>0</v>
      </c>
      <c r="L1788" s="7">
        <f t="shared" si="82"/>
        <v>0</v>
      </c>
      <c r="M1788">
        <f t="shared" si="83"/>
        <v>0</v>
      </c>
    </row>
    <row r="1789" spans="1:13" x14ac:dyDescent="0.25">
      <c r="A1789" t="s">
        <v>283</v>
      </c>
      <c r="B1789">
        <v>1786</v>
      </c>
      <c r="C1789" t="s">
        <v>152</v>
      </c>
      <c r="D1789">
        <v>14</v>
      </c>
      <c r="E1789">
        <v>476910</v>
      </c>
      <c r="F1789">
        <v>171478.9</v>
      </c>
      <c r="G1789">
        <v>49.78</v>
      </c>
      <c r="H1789">
        <v>49.78</v>
      </c>
      <c r="I1789">
        <v>50.410000000000004</v>
      </c>
      <c r="J1789">
        <v>50.410000000000004</v>
      </c>
      <c r="K1789" s="4">
        <f t="shared" si="81"/>
        <v>0</v>
      </c>
      <c r="L1789" s="7">
        <f t="shared" si="82"/>
        <v>0</v>
      </c>
      <c r="M1789">
        <f t="shared" si="83"/>
        <v>0</v>
      </c>
    </row>
    <row r="1790" spans="1:13" x14ac:dyDescent="0.25">
      <c r="A1790" t="s">
        <v>283</v>
      </c>
      <c r="B1790">
        <v>1787</v>
      </c>
      <c r="C1790" t="s">
        <v>152</v>
      </c>
      <c r="D1790">
        <v>3</v>
      </c>
      <c r="E1790">
        <v>476879.2</v>
      </c>
      <c r="F1790">
        <v>171516.5</v>
      </c>
      <c r="G1790">
        <v>49.599999999999994</v>
      </c>
      <c r="H1790">
        <v>49.599999999999994</v>
      </c>
      <c r="I1790">
        <v>50.23</v>
      </c>
      <c r="J1790">
        <v>50.23</v>
      </c>
      <c r="K1790" s="4">
        <f t="shared" si="81"/>
        <v>0</v>
      </c>
      <c r="L1790" s="7">
        <f t="shared" si="82"/>
        <v>0</v>
      </c>
      <c r="M1790">
        <f t="shared" si="83"/>
        <v>0</v>
      </c>
    </row>
    <row r="1791" spans="1:13" x14ac:dyDescent="0.25">
      <c r="A1791" t="s">
        <v>283</v>
      </c>
      <c r="B1791">
        <v>1789</v>
      </c>
      <c r="C1791" t="s">
        <v>152</v>
      </c>
      <c r="D1791">
        <v>22</v>
      </c>
      <c r="E1791">
        <v>476898.9</v>
      </c>
      <c r="F1791">
        <v>171462.1</v>
      </c>
      <c r="G1791">
        <v>49.599999999999994</v>
      </c>
      <c r="H1791">
        <v>49.599999999999994</v>
      </c>
      <c r="I1791">
        <v>50.23</v>
      </c>
      <c r="J1791">
        <v>50.23</v>
      </c>
      <c r="K1791" s="4">
        <f t="shared" si="81"/>
        <v>0</v>
      </c>
      <c r="L1791" s="7">
        <f t="shared" si="82"/>
        <v>0</v>
      </c>
      <c r="M1791">
        <f t="shared" si="83"/>
        <v>0</v>
      </c>
    </row>
    <row r="1792" spans="1:13" x14ac:dyDescent="0.25">
      <c r="A1792" t="s">
        <v>283</v>
      </c>
      <c r="B1792">
        <v>1790</v>
      </c>
      <c r="C1792" t="s">
        <v>152</v>
      </c>
      <c r="D1792">
        <v>19</v>
      </c>
      <c r="E1792">
        <v>476918.1</v>
      </c>
      <c r="F1792">
        <v>171459.3</v>
      </c>
      <c r="G1792">
        <v>49.42</v>
      </c>
      <c r="H1792">
        <v>49.42</v>
      </c>
      <c r="I1792">
        <v>50.05</v>
      </c>
      <c r="J1792">
        <v>50.05</v>
      </c>
      <c r="K1792" s="4">
        <f t="shared" si="81"/>
        <v>0</v>
      </c>
      <c r="L1792" s="7">
        <f t="shared" si="82"/>
        <v>0</v>
      </c>
      <c r="M1792">
        <f t="shared" si="83"/>
        <v>0</v>
      </c>
    </row>
    <row r="1793" spans="1:13" x14ac:dyDescent="0.25">
      <c r="A1793" t="s">
        <v>283</v>
      </c>
      <c r="B1793">
        <v>1791</v>
      </c>
      <c r="C1793" t="s">
        <v>152</v>
      </c>
      <c r="D1793">
        <v>21</v>
      </c>
      <c r="E1793">
        <v>476906.1</v>
      </c>
      <c r="F1793">
        <v>171459.5</v>
      </c>
      <c r="G1793">
        <v>49.42</v>
      </c>
      <c r="H1793">
        <v>49.42</v>
      </c>
      <c r="I1793">
        <v>50.139999999999993</v>
      </c>
      <c r="J1793">
        <v>50.139999999999993</v>
      </c>
      <c r="K1793" s="4">
        <f t="shared" si="81"/>
        <v>0</v>
      </c>
      <c r="L1793" s="7">
        <f t="shared" si="82"/>
        <v>0</v>
      </c>
      <c r="M1793">
        <f t="shared" si="83"/>
        <v>0</v>
      </c>
    </row>
    <row r="1794" spans="1:13" x14ac:dyDescent="0.25">
      <c r="A1794" t="s">
        <v>283</v>
      </c>
      <c r="B1794">
        <v>1792</v>
      </c>
      <c r="C1794" t="s">
        <v>152</v>
      </c>
      <c r="D1794">
        <v>23</v>
      </c>
      <c r="E1794">
        <v>476896</v>
      </c>
      <c r="F1794">
        <v>171465</v>
      </c>
      <c r="G1794">
        <v>49.33</v>
      </c>
      <c r="H1794">
        <v>49.33</v>
      </c>
      <c r="I1794">
        <v>49.96</v>
      </c>
      <c r="J1794">
        <v>49.96</v>
      </c>
      <c r="K1794" s="4">
        <f t="shared" ref="K1794:K1859" si="84">ROUND(H1794-G1794,1)</f>
        <v>0</v>
      </c>
      <c r="L1794" s="7">
        <f t="shared" ref="L1794:L1857" si="85">ABS(K1794)</f>
        <v>0</v>
      </c>
      <c r="M1794">
        <f t="shared" si="83"/>
        <v>0</v>
      </c>
    </row>
    <row r="1795" spans="1:13" x14ac:dyDescent="0.25">
      <c r="A1795" t="s">
        <v>283</v>
      </c>
      <c r="B1795">
        <v>1793</v>
      </c>
      <c r="C1795" t="s">
        <v>152</v>
      </c>
      <c r="D1795">
        <v>17</v>
      </c>
      <c r="E1795">
        <v>476919.3</v>
      </c>
      <c r="F1795">
        <v>171471</v>
      </c>
      <c r="G1795">
        <v>49.239999999999995</v>
      </c>
      <c r="H1795">
        <v>49.239999999999995</v>
      </c>
      <c r="I1795">
        <v>49.87</v>
      </c>
      <c r="J1795">
        <v>49.87</v>
      </c>
      <c r="K1795" s="4">
        <f t="shared" si="84"/>
        <v>0</v>
      </c>
      <c r="L1795" s="7">
        <f t="shared" si="85"/>
        <v>0</v>
      </c>
      <c r="M1795">
        <f t="shared" ref="M1795:M1858" si="86">IF(C1795=C1794,0,1)</f>
        <v>0</v>
      </c>
    </row>
    <row r="1796" spans="1:13" x14ac:dyDescent="0.25">
      <c r="A1796" t="s">
        <v>283</v>
      </c>
      <c r="B1796">
        <v>1794</v>
      </c>
      <c r="C1796" t="s">
        <v>152</v>
      </c>
      <c r="D1796">
        <v>20</v>
      </c>
      <c r="E1796">
        <v>476913.2</v>
      </c>
      <c r="F1796">
        <v>171456.9</v>
      </c>
      <c r="G1796">
        <v>49.239999999999995</v>
      </c>
      <c r="H1796">
        <v>49.239999999999995</v>
      </c>
      <c r="I1796">
        <v>49.87</v>
      </c>
      <c r="J1796">
        <v>49.87</v>
      </c>
      <c r="K1796" s="4">
        <f t="shared" si="84"/>
        <v>0</v>
      </c>
      <c r="L1796" s="7">
        <f t="shared" si="85"/>
        <v>0</v>
      </c>
      <c r="M1796">
        <f t="shared" si="86"/>
        <v>0</v>
      </c>
    </row>
    <row r="1797" spans="1:13" x14ac:dyDescent="0.25">
      <c r="A1797" t="s">
        <v>283</v>
      </c>
      <c r="B1797">
        <v>1795</v>
      </c>
      <c r="C1797" t="s">
        <v>152</v>
      </c>
      <c r="D1797">
        <v>30</v>
      </c>
      <c r="E1797">
        <v>476882.1</v>
      </c>
      <c r="F1797">
        <v>171468.3</v>
      </c>
      <c r="G1797">
        <v>48.79</v>
      </c>
      <c r="H1797">
        <v>48.79</v>
      </c>
      <c r="I1797">
        <v>49.51</v>
      </c>
      <c r="J1797">
        <v>49.51</v>
      </c>
      <c r="K1797" s="4">
        <f t="shared" si="84"/>
        <v>0</v>
      </c>
      <c r="L1797" s="7">
        <f t="shared" si="85"/>
        <v>0</v>
      </c>
      <c r="M1797">
        <f t="shared" si="86"/>
        <v>0</v>
      </c>
    </row>
    <row r="1798" spans="1:13" x14ac:dyDescent="0.25">
      <c r="A1798" t="s">
        <v>283</v>
      </c>
      <c r="B1798">
        <v>1796</v>
      </c>
      <c r="C1798" t="s">
        <v>152</v>
      </c>
      <c r="D1798">
        <v>31</v>
      </c>
      <c r="E1798">
        <v>476875.6</v>
      </c>
      <c r="F1798">
        <v>171470.7</v>
      </c>
      <c r="G1798">
        <v>48.79</v>
      </c>
      <c r="H1798">
        <v>48.79</v>
      </c>
      <c r="I1798">
        <v>49.51</v>
      </c>
      <c r="J1798">
        <v>49.51</v>
      </c>
      <c r="K1798" s="4">
        <f t="shared" si="84"/>
        <v>0</v>
      </c>
      <c r="L1798" s="7">
        <f t="shared" si="85"/>
        <v>0</v>
      </c>
      <c r="M1798">
        <f t="shared" si="86"/>
        <v>0</v>
      </c>
    </row>
    <row r="1799" spans="1:13" x14ac:dyDescent="0.25">
      <c r="A1799" t="s">
        <v>283</v>
      </c>
      <c r="B1799">
        <v>1797</v>
      </c>
      <c r="C1799" t="s">
        <v>152</v>
      </c>
      <c r="D1799">
        <v>16</v>
      </c>
      <c r="E1799">
        <v>476913.9</v>
      </c>
      <c r="F1799">
        <v>171473</v>
      </c>
      <c r="G1799">
        <v>48.519999999999996</v>
      </c>
      <c r="H1799">
        <v>48.519999999999996</v>
      </c>
      <c r="I1799">
        <v>49.239999999999995</v>
      </c>
      <c r="J1799">
        <v>49.239999999999995</v>
      </c>
      <c r="K1799" s="4">
        <f t="shared" si="84"/>
        <v>0</v>
      </c>
      <c r="L1799" s="7">
        <f t="shared" si="85"/>
        <v>0</v>
      </c>
      <c r="M1799">
        <f t="shared" si="86"/>
        <v>0</v>
      </c>
    </row>
    <row r="1800" spans="1:13" x14ac:dyDescent="0.25">
      <c r="A1800" t="s">
        <v>283</v>
      </c>
      <c r="B1800">
        <v>1798</v>
      </c>
      <c r="C1800" t="s">
        <v>152</v>
      </c>
      <c r="D1800">
        <v>22</v>
      </c>
      <c r="E1800">
        <v>476898.9</v>
      </c>
      <c r="F1800">
        <v>171462.1</v>
      </c>
      <c r="G1800">
        <v>48.339999999999996</v>
      </c>
      <c r="H1800">
        <v>48.339999999999996</v>
      </c>
      <c r="I1800">
        <v>48.97</v>
      </c>
      <c r="J1800">
        <v>48.97</v>
      </c>
      <c r="K1800" s="4">
        <f t="shared" si="84"/>
        <v>0</v>
      </c>
      <c r="L1800" s="7">
        <f t="shared" si="85"/>
        <v>0</v>
      </c>
      <c r="M1800">
        <f t="shared" si="86"/>
        <v>0</v>
      </c>
    </row>
    <row r="1801" spans="1:13" x14ac:dyDescent="0.25">
      <c r="A1801" t="s">
        <v>283</v>
      </c>
      <c r="B1801">
        <v>1799</v>
      </c>
      <c r="C1801" t="s">
        <v>152</v>
      </c>
      <c r="D1801">
        <v>21</v>
      </c>
      <c r="E1801">
        <v>476906.1</v>
      </c>
      <c r="F1801">
        <v>171459.5</v>
      </c>
      <c r="G1801">
        <v>48.160000000000004</v>
      </c>
      <c r="H1801">
        <v>48.160000000000004</v>
      </c>
      <c r="I1801">
        <v>48.79</v>
      </c>
      <c r="J1801">
        <v>48.79</v>
      </c>
      <c r="K1801" s="4">
        <f t="shared" si="84"/>
        <v>0</v>
      </c>
      <c r="L1801" s="7">
        <f t="shared" si="85"/>
        <v>0</v>
      </c>
      <c r="M1801">
        <f t="shared" si="86"/>
        <v>0</v>
      </c>
    </row>
    <row r="1802" spans="1:13" x14ac:dyDescent="0.25">
      <c r="A1802" t="s">
        <v>283</v>
      </c>
      <c r="B1802">
        <v>1800</v>
      </c>
      <c r="C1802" t="s">
        <v>152</v>
      </c>
      <c r="D1802">
        <v>20</v>
      </c>
      <c r="E1802">
        <v>476913.2</v>
      </c>
      <c r="F1802">
        <v>171456.9</v>
      </c>
      <c r="G1802">
        <v>47.889999999999993</v>
      </c>
      <c r="H1802">
        <v>47.889999999999993</v>
      </c>
      <c r="I1802">
        <v>48.519999999999996</v>
      </c>
      <c r="J1802">
        <v>48.519999999999996</v>
      </c>
      <c r="K1802" s="4">
        <f t="shared" si="84"/>
        <v>0</v>
      </c>
      <c r="L1802" s="7">
        <f t="shared" si="85"/>
        <v>0</v>
      </c>
      <c r="M1802">
        <f t="shared" si="86"/>
        <v>0</v>
      </c>
    </row>
    <row r="1803" spans="1:13" x14ac:dyDescent="0.25">
      <c r="A1803" t="s">
        <v>283</v>
      </c>
      <c r="B1803">
        <v>1801</v>
      </c>
      <c r="C1803" t="s">
        <v>152</v>
      </c>
      <c r="D1803">
        <v>15</v>
      </c>
      <c r="E1803">
        <v>476909.8</v>
      </c>
      <c r="F1803">
        <v>171474.4</v>
      </c>
      <c r="G1803">
        <v>47.71</v>
      </c>
      <c r="H1803">
        <v>47.71</v>
      </c>
      <c r="I1803">
        <v>48.339999999999996</v>
      </c>
      <c r="J1803">
        <v>48.339999999999996</v>
      </c>
      <c r="K1803" s="4">
        <f t="shared" si="84"/>
        <v>0</v>
      </c>
      <c r="L1803" s="7">
        <f t="shared" si="85"/>
        <v>0</v>
      </c>
      <c r="M1803">
        <f t="shared" si="86"/>
        <v>0</v>
      </c>
    </row>
    <row r="1804" spans="1:13" x14ac:dyDescent="0.25">
      <c r="A1804" t="s">
        <v>283</v>
      </c>
      <c r="B1804">
        <v>1802</v>
      </c>
      <c r="C1804" t="s">
        <v>152</v>
      </c>
      <c r="D1804">
        <v>26</v>
      </c>
      <c r="E1804">
        <v>476893.2</v>
      </c>
      <c r="F1804">
        <v>171466.4</v>
      </c>
      <c r="G1804">
        <v>47.62</v>
      </c>
      <c r="H1804">
        <v>47.62</v>
      </c>
      <c r="I1804">
        <v>48.339999999999996</v>
      </c>
      <c r="J1804">
        <v>48.339999999999996</v>
      </c>
      <c r="K1804" s="4">
        <f t="shared" si="84"/>
        <v>0</v>
      </c>
      <c r="L1804" s="7">
        <f t="shared" si="85"/>
        <v>0</v>
      </c>
      <c r="M1804">
        <f t="shared" si="86"/>
        <v>0</v>
      </c>
    </row>
    <row r="1805" spans="1:13" x14ac:dyDescent="0.25">
      <c r="A1805" t="s">
        <v>283</v>
      </c>
      <c r="B1805">
        <v>1803</v>
      </c>
      <c r="C1805" t="s">
        <v>152</v>
      </c>
      <c r="D1805">
        <v>23</v>
      </c>
      <c r="E1805">
        <v>476896</v>
      </c>
      <c r="F1805">
        <v>171465</v>
      </c>
      <c r="G1805">
        <v>47.53</v>
      </c>
      <c r="H1805">
        <v>47.53</v>
      </c>
      <c r="I1805">
        <v>48.160000000000004</v>
      </c>
      <c r="J1805">
        <v>48.160000000000004</v>
      </c>
      <c r="K1805" s="4">
        <f t="shared" si="84"/>
        <v>0</v>
      </c>
      <c r="L1805" s="7">
        <f t="shared" si="85"/>
        <v>0</v>
      </c>
      <c r="M1805">
        <f t="shared" si="86"/>
        <v>0</v>
      </c>
    </row>
    <row r="1806" spans="1:13" x14ac:dyDescent="0.25">
      <c r="A1806" t="s">
        <v>283</v>
      </c>
      <c r="B1806">
        <v>1804</v>
      </c>
      <c r="C1806" t="s">
        <v>152</v>
      </c>
      <c r="D1806">
        <v>2</v>
      </c>
      <c r="E1806">
        <v>476878.6</v>
      </c>
      <c r="F1806">
        <v>171520.5</v>
      </c>
      <c r="G1806">
        <v>47.17</v>
      </c>
      <c r="H1806">
        <v>47.17</v>
      </c>
      <c r="I1806">
        <v>47.8</v>
      </c>
      <c r="J1806">
        <v>47.8</v>
      </c>
      <c r="K1806" s="4">
        <f t="shared" si="84"/>
        <v>0</v>
      </c>
      <c r="L1806" s="7">
        <f t="shared" si="85"/>
        <v>0</v>
      </c>
      <c r="M1806">
        <f t="shared" si="86"/>
        <v>0</v>
      </c>
    </row>
    <row r="1807" spans="1:13" x14ac:dyDescent="0.25">
      <c r="A1807" t="s">
        <v>283</v>
      </c>
      <c r="B1807">
        <v>1805</v>
      </c>
      <c r="C1807" t="s">
        <v>152</v>
      </c>
      <c r="D1807">
        <v>14</v>
      </c>
      <c r="E1807">
        <v>476910</v>
      </c>
      <c r="F1807">
        <v>171478.9</v>
      </c>
      <c r="G1807">
        <v>47.17</v>
      </c>
      <c r="H1807">
        <v>47.17</v>
      </c>
      <c r="I1807">
        <v>47.8</v>
      </c>
      <c r="J1807">
        <v>47.8</v>
      </c>
      <c r="K1807" s="4">
        <f t="shared" si="84"/>
        <v>0</v>
      </c>
      <c r="L1807" s="7">
        <f t="shared" si="85"/>
        <v>0</v>
      </c>
      <c r="M1807">
        <f t="shared" si="86"/>
        <v>0</v>
      </c>
    </row>
    <row r="1808" spans="1:13" x14ac:dyDescent="0.25">
      <c r="A1808" t="s">
        <v>283</v>
      </c>
      <c r="B1808">
        <v>1806</v>
      </c>
      <c r="C1808" t="s">
        <v>152</v>
      </c>
      <c r="D1808">
        <v>12</v>
      </c>
      <c r="E1808">
        <v>476913.1</v>
      </c>
      <c r="F1808">
        <v>171487.6</v>
      </c>
      <c r="G1808">
        <v>47.08</v>
      </c>
      <c r="H1808">
        <v>47.08</v>
      </c>
      <c r="I1808">
        <v>47.71</v>
      </c>
      <c r="J1808">
        <v>47.71</v>
      </c>
      <c r="K1808" s="4">
        <f t="shared" si="84"/>
        <v>0</v>
      </c>
      <c r="L1808" s="7">
        <f t="shared" si="85"/>
        <v>0</v>
      </c>
      <c r="M1808">
        <f t="shared" si="86"/>
        <v>0</v>
      </c>
    </row>
    <row r="1809" spans="1:13" x14ac:dyDescent="0.25">
      <c r="A1809" t="s">
        <v>283</v>
      </c>
      <c r="B1809">
        <v>1807</v>
      </c>
      <c r="C1809" t="s">
        <v>152</v>
      </c>
      <c r="D1809">
        <v>13</v>
      </c>
      <c r="E1809">
        <v>476912.1</v>
      </c>
      <c r="F1809">
        <v>171484.79999999999</v>
      </c>
      <c r="G1809">
        <v>47.08</v>
      </c>
      <c r="H1809">
        <v>47.08</v>
      </c>
      <c r="I1809">
        <v>47.71</v>
      </c>
      <c r="J1809">
        <v>47.71</v>
      </c>
      <c r="K1809" s="4">
        <f t="shared" si="84"/>
        <v>0</v>
      </c>
      <c r="L1809" s="7">
        <f t="shared" si="85"/>
        <v>0</v>
      </c>
      <c r="M1809">
        <f t="shared" si="86"/>
        <v>0</v>
      </c>
    </row>
    <row r="1810" spans="1:13" x14ac:dyDescent="0.25">
      <c r="A1810" t="s">
        <v>283</v>
      </c>
      <c r="B1810">
        <v>1808</v>
      </c>
      <c r="C1810" t="s">
        <v>152</v>
      </c>
      <c r="D1810">
        <v>18</v>
      </c>
      <c r="E1810">
        <v>476920.7</v>
      </c>
      <c r="F1810">
        <v>171466.4</v>
      </c>
      <c r="G1810">
        <v>47.08</v>
      </c>
      <c r="H1810">
        <v>47.08</v>
      </c>
      <c r="I1810">
        <v>47.71</v>
      </c>
      <c r="J1810">
        <v>47.71</v>
      </c>
      <c r="K1810" s="4">
        <f t="shared" si="84"/>
        <v>0</v>
      </c>
      <c r="L1810" s="7">
        <f t="shared" si="85"/>
        <v>0</v>
      </c>
      <c r="M1810">
        <f t="shared" si="86"/>
        <v>0</v>
      </c>
    </row>
    <row r="1811" spans="1:13" x14ac:dyDescent="0.25">
      <c r="A1811" t="s">
        <v>283</v>
      </c>
      <c r="B1811">
        <v>1809</v>
      </c>
      <c r="C1811" t="s">
        <v>152</v>
      </c>
      <c r="D1811">
        <v>19</v>
      </c>
      <c r="E1811">
        <v>476918.1</v>
      </c>
      <c r="F1811">
        <v>171459.3</v>
      </c>
      <c r="G1811">
        <v>47.08</v>
      </c>
      <c r="H1811">
        <v>47.08</v>
      </c>
      <c r="I1811">
        <v>47.71</v>
      </c>
      <c r="J1811">
        <v>47.71</v>
      </c>
      <c r="K1811" s="4">
        <f t="shared" si="84"/>
        <v>0</v>
      </c>
      <c r="L1811" s="7">
        <f t="shared" si="85"/>
        <v>0</v>
      </c>
      <c r="M1811">
        <f t="shared" si="86"/>
        <v>0</v>
      </c>
    </row>
    <row r="1812" spans="1:13" x14ac:dyDescent="0.25">
      <c r="A1812" t="s">
        <v>283</v>
      </c>
      <c r="B1812">
        <v>1810</v>
      </c>
      <c r="C1812" t="s">
        <v>152</v>
      </c>
      <c r="D1812">
        <v>31</v>
      </c>
      <c r="E1812">
        <v>476875.6</v>
      </c>
      <c r="F1812">
        <v>171470.7</v>
      </c>
      <c r="G1812">
        <v>47.08</v>
      </c>
      <c r="H1812">
        <v>47.08</v>
      </c>
      <c r="I1812">
        <v>47.71</v>
      </c>
      <c r="J1812">
        <v>47.71</v>
      </c>
      <c r="K1812" s="4">
        <f t="shared" si="84"/>
        <v>0</v>
      </c>
      <c r="L1812" s="7">
        <f t="shared" si="85"/>
        <v>0</v>
      </c>
      <c r="M1812">
        <f t="shared" si="86"/>
        <v>0</v>
      </c>
    </row>
    <row r="1813" spans="1:13" x14ac:dyDescent="0.25">
      <c r="A1813" t="s">
        <v>283</v>
      </c>
      <c r="B1813">
        <v>1811</v>
      </c>
      <c r="C1813" t="s">
        <v>152</v>
      </c>
      <c r="D1813">
        <v>9</v>
      </c>
      <c r="E1813">
        <v>476918.1</v>
      </c>
      <c r="F1813">
        <v>171500.9</v>
      </c>
      <c r="G1813">
        <v>46.989999999999995</v>
      </c>
      <c r="H1813">
        <v>46.989999999999995</v>
      </c>
      <c r="I1813">
        <v>47.62</v>
      </c>
      <c r="J1813">
        <v>47.62</v>
      </c>
      <c r="K1813" s="4">
        <f t="shared" si="84"/>
        <v>0</v>
      </c>
      <c r="L1813" s="7">
        <f t="shared" si="85"/>
        <v>0</v>
      </c>
      <c r="M1813">
        <f t="shared" si="86"/>
        <v>0</v>
      </c>
    </row>
    <row r="1814" spans="1:13" x14ac:dyDescent="0.25">
      <c r="A1814" t="s">
        <v>283</v>
      </c>
      <c r="B1814">
        <v>1812</v>
      </c>
      <c r="C1814" t="s">
        <v>152</v>
      </c>
      <c r="D1814">
        <v>11</v>
      </c>
      <c r="E1814">
        <v>476915</v>
      </c>
      <c r="F1814">
        <v>171492.8</v>
      </c>
      <c r="G1814">
        <v>46.989999999999995</v>
      </c>
      <c r="H1814">
        <v>46.989999999999995</v>
      </c>
      <c r="I1814">
        <v>47.62</v>
      </c>
      <c r="J1814">
        <v>47.62</v>
      </c>
      <c r="K1814" s="4">
        <f t="shared" si="84"/>
        <v>0</v>
      </c>
      <c r="L1814" s="7">
        <f t="shared" si="85"/>
        <v>0</v>
      </c>
      <c r="M1814">
        <f t="shared" si="86"/>
        <v>0</v>
      </c>
    </row>
    <row r="1815" spans="1:13" x14ac:dyDescent="0.25">
      <c r="A1815" t="s">
        <v>283</v>
      </c>
      <c r="B1815">
        <v>1813</v>
      </c>
      <c r="C1815" t="s">
        <v>152</v>
      </c>
      <c r="D1815">
        <v>10</v>
      </c>
      <c r="E1815">
        <v>476917.2</v>
      </c>
      <c r="F1815">
        <v>171498.6</v>
      </c>
      <c r="G1815">
        <v>46.9</v>
      </c>
      <c r="H1815">
        <v>46.9</v>
      </c>
      <c r="I1815">
        <v>47.53</v>
      </c>
      <c r="J1815">
        <v>47.53</v>
      </c>
      <c r="K1815" s="4">
        <f t="shared" si="84"/>
        <v>0</v>
      </c>
      <c r="L1815" s="7">
        <f t="shared" si="85"/>
        <v>0</v>
      </c>
      <c r="M1815">
        <f t="shared" si="86"/>
        <v>0</v>
      </c>
    </row>
    <row r="1816" spans="1:13" x14ac:dyDescent="0.25">
      <c r="A1816" t="s">
        <v>283</v>
      </c>
      <c r="B1816">
        <v>1814</v>
      </c>
      <c r="C1816" t="s">
        <v>152</v>
      </c>
      <c r="D1816">
        <v>24</v>
      </c>
      <c r="E1816">
        <v>476895.9</v>
      </c>
      <c r="F1816">
        <v>171466.6</v>
      </c>
      <c r="G1816">
        <v>46.269999999999996</v>
      </c>
      <c r="H1816">
        <v>46.269999999999996</v>
      </c>
      <c r="I1816">
        <v>46.9</v>
      </c>
      <c r="J1816">
        <v>46.9</v>
      </c>
      <c r="K1816" s="4">
        <f t="shared" si="84"/>
        <v>0</v>
      </c>
      <c r="L1816" s="7">
        <f t="shared" si="85"/>
        <v>0</v>
      </c>
      <c r="M1816">
        <f t="shared" si="86"/>
        <v>0</v>
      </c>
    </row>
    <row r="1817" spans="1:13" x14ac:dyDescent="0.25">
      <c r="A1817" t="s">
        <v>283</v>
      </c>
      <c r="B1817">
        <v>1815</v>
      </c>
      <c r="C1817" t="s">
        <v>152</v>
      </c>
      <c r="D1817">
        <v>27</v>
      </c>
      <c r="E1817">
        <v>476891.7</v>
      </c>
      <c r="F1817">
        <v>171467.6</v>
      </c>
      <c r="G1817">
        <v>45.999999999999993</v>
      </c>
      <c r="H1817">
        <v>45.999999999999993</v>
      </c>
      <c r="I1817">
        <v>46.629999999999995</v>
      </c>
      <c r="J1817">
        <v>46.629999999999995</v>
      </c>
      <c r="K1817" s="4">
        <f t="shared" si="84"/>
        <v>0</v>
      </c>
      <c r="L1817" s="7">
        <f t="shared" si="85"/>
        <v>0</v>
      </c>
      <c r="M1817">
        <f t="shared" si="86"/>
        <v>0</v>
      </c>
    </row>
    <row r="1818" spans="1:13" x14ac:dyDescent="0.25">
      <c r="A1818" t="s">
        <v>283</v>
      </c>
      <c r="B1818">
        <v>1816</v>
      </c>
      <c r="C1818" t="s">
        <v>152</v>
      </c>
      <c r="D1818">
        <v>26</v>
      </c>
      <c r="E1818">
        <v>476893.2</v>
      </c>
      <c r="F1818">
        <v>171466.4</v>
      </c>
      <c r="G1818">
        <v>45.73</v>
      </c>
      <c r="H1818">
        <v>45.73</v>
      </c>
      <c r="I1818">
        <v>46.449999999999996</v>
      </c>
      <c r="J1818">
        <v>46.449999999999996</v>
      </c>
      <c r="K1818" s="4">
        <f t="shared" si="84"/>
        <v>0</v>
      </c>
      <c r="L1818" s="7">
        <f t="shared" si="85"/>
        <v>0</v>
      </c>
      <c r="M1818">
        <f t="shared" si="86"/>
        <v>0</v>
      </c>
    </row>
    <row r="1819" spans="1:13" x14ac:dyDescent="0.25">
      <c r="A1819" t="s">
        <v>283</v>
      </c>
      <c r="B1819">
        <v>1817</v>
      </c>
      <c r="C1819" t="s">
        <v>152</v>
      </c>
      <c r="D1819">
        <v>32</v>
      </c>
      <c r="E1819">
        <v>476871.9</v>
      </c>
      <c r="F1819">
        <v>171470.5</v>
      </c>
      <c r="G1819">
        <v>44.92</v>
      </c>
      <c r="H1819">
        <v>44.92</v>
      </c>
      <c r="I1819">
        <v>45.639999999999993</v>
      </c>
      <c r="J1819">
        <v>45.639999999999993</v>
      </c>
      <c r="K1819" s="4">
        <f t="shared" si="84"/>
        <v>0</v>
      </c>
      <c r="L1819" s="7">
        <f t="shared" si="85"/>
        <v>0</v>
      </c>
      <c r="M1819">
        <f t="shared" si="86"/>
        <v>0</v>
      </c>
    </row>
    <row r="1820" spans="1:13" x14ac:dyDescent="0.25">
      <c r="A1820" t="s">
        <v>283</v>
      </c>
      <c r="B1820">
        <v>1818</v>
      </c>
      <c r="C1820" t="s">
        <v>152</v>
      </c>
      <c r="D1820">
        <v>29</v>
      </c>
      <c r="E1820">
        <v>476890.5</v>
      </c>
      <c r="F1820">
        <v>171467.3</v>
      </c>
      <c r="G1820">
        <v>44.56</v>
      </c>
      <c r="H1820">
        <v>44.56</v>
      </c>
      <c r="I1820">
        <v>45.19</v>
      </c>
      <c r="J1820">
        <v>45.19</v>
      </c>
      <c r="K1820" s="4">
        <f t="shared" si="84"/>
        <v>0</v>
      </c>
      <c r="L1820" s="7">
        <f t="shared" si="85"/>
        <v>0</v>
      </c>
      <c r="M1820">
        <f t="shared" si="86"/>
        <v>0</v>
      </c>
    </row>
    <row r="1821" spans="1:13" x14ac:dyDescent="0.25">
      <c r="A1821" t="s">
        <v>283</v>
      </c>
      <c r="B1821">
        <v>1819</v>
      </c>
      <c r="C1821" t="s">
        <v>152</v>
      </c>
      <c r="D1821">
        <v>25</v>
      </c>
      <c r="E1821">
        <v>476895.2</v>
      </c>
      <c r="F1821">
        <v>171466.3</v>
      </c>
      <c r="G1821">
        <v>44.199999999999996</v>
      </c>
      <c r="H1821">
        <v>44.199999999999996</v>
      </c>
      <c r="I1821">
        <v>44.92</v>
      </c>
      <c r="J1821">
        <v>44.83</v>
      </c>
      <c r="K1821" s="4">
        <f t="shared" si="84"/>
        <v>0</v>
      </c>
      <c r="L1821" s="7">
        <f t="shared" si="85"/>
        <v>0</v>
      </c>
      <c r="M1821">
        <f t="shared" si="86"/>
        <v>0</v>
      </c>
    </row>
    <row r="1822" spans="1:13" x14ac:dyDescent="0.25">
      <c r="A1822" t="s">
        <v>283</v>
      </c>
      <c r="B1822">
        <v>1820</v>
      </c>
      <c r="C1822" t="s">
        <v>152</v>
      </c>
      <c r="D1822">
        <v>28</v>
      </c>
      <c r="E1822">
        <v>476891.4</v>
      </c>
      <c r="F1822">
        <v>171468.3</v>
      </c>
      <c r="G1822">
        <v>44.199999999999996</v>
      </c>
      <c r="H1822">
        <v>44.199999999999996</v>
      </c>
      <c r="I1822">
        <v>44.83</v>
      </c>
      <c r="J1822">
        <v>44.83</v>
      </c>
      <c r="K1822" s="4">
        <f t="shared" si="84"/>
        <v>0</v>
      </c>
      <c r="L1822" s="7">
        <f t="shared" si="85"/>
        <v>0</v>
      </c>
      <c r="M1822">
        <f t="shared" si="86"/>
        <v>0</v>
      </c>
    </row>
    <row r="1823" spans="1:13" x14ac:dyDescent="0.25">
      <c r="A1823" t="s">
        <v>283</v>
      </c>
      <c r="B1823">
        <v>1821</v>
      </c>
      <c r="C1823" t="s">
        <v>152</v>
      </c>
      <c r="D1823">
        <v>24</v>
      </c>
      <c r="E1823">
        <v>476895.9</v>
      </c>
      <c r="F1823">
        <v>171466.6</v>
      </c>
      <c r="G1823">
        <v>43.839999999999996</v>
      </c>
      <c r="H1823">
        <v>43.839999999999996</v>
      </c>
      <c r="I1823">
        <v>44.56</v>
      </c>
      <c r="J1823">
        <v>44.47</v>
      </c>
      <c r="K1823" s="4">
        <f t="shared" si="84"/>
        <v>0</v>
      </c>
      <c r="L1823" s="7">
        <f t="shared" si="85"/>
        <v>0</v>
      </c>
      <c r="M1823">
        <f t="shared" si="86"/>
        <v>0</v>
      </c>
    </row>
    <row r="1824" spans="1:13" x14ac:dyDescent="0.25">
      <c r="A1824" t="s">
        <v>283</v>
      </c>
      <c r="B1824">
        <v>1822</v>
      </c>
      <c r="C1824" t="s">
        <v>152</v>
      </c>
      <c r="D1824">
        <v>27</v>
      </c>
      <c r="E1824">
        <v>476891.7</v>
      </c>
      <c r="F1824">
        <v>171467.6</v>
      </c>
      <c r="G1824">
        <v>42.849999999999994</v>
      </c>
      <c r="H1824">
        <v>42.849999999999994</v>
      </c>
      <c r="I1824">
        <v>43.48</v>
      </c>
      <c r="J1824">
        <v>43.48</v>
      </c>
      <c r="K1824" s="4">
        <f t="shared" si="84"/>
        <v>0</v>
      </c>
      <c r="L1824" s="7">
        <f t="shared" si="85"/>
        <v>0</v>
      </c>
      <c r="M1824">
        <f t="shared" si="86"/>
        <v>0</v>
      </c>
    </row>
    <row r="1825" spans="1:13" x14ac:dyDescent="0.25">
      <c r="A1825" t="s">
        <v>283</v>
      </c>
      <c r="B1825">
        <v>1823</v>
      </c>
      <c r="C1825" t="s">
        <v>152</v>
      </c>
      <c r="D1825">
        <v>32</v>
      </c>
      <c r="E1825">
        <v>476871.9</v>
      </c>
      <c r="F1825">
        <v>171470.5</v>
      </c>
      <c r="G1825">
        <v>41.05</v>
      </c>
      <c r="H1825">
        <v>41.05</v>
      </c>
      <c r="I1825">
        <v>41.68</v>
      </c>
      <c r="J1825">
        <v>41.68</v>
      </c>
      <c r="K1825" s="4">
        <f t="shared" si="84"/>
        <v>0</v>
      </c>
      <c r="L1825" s="7">
        <f t="shared" si="85"/>
        <v>0</v>
      </c>
      <c r="M1825">
        <f t="shared" si="86"/>
        <v>0</v>
      </c>
    </row>
    <row r="1826" spans="1:13" x14ac:dyDescent="0.25">
      <c r="A1826" t="s">
        <v>283</v>
      </c>
      <c r="B1826">
        <v>1824</v>
      </c>
      <c r="C1826" t="s">
        <v>152</v>
      </c>
      <c r="D1826">
        <v>29</v>
      </c>
      <c r="E1826">
        <v>476890.5</v>
      </c>
      <c r="F1826">
        <v>171467.3</v>
      </c>
      <c r="G1826">
        <v>40.69</v>
      </c>
      <c r="H1826">
        <v>40.69</v>
      </c>
      <c r="I1826">
        <v>41.32</v>
      </c>
      <c r="J1826">
        <v>41.32</v>
      </c>
      <c r="K1826" s="4">
        <f t="shared" si="84"/>
        <v>0</v>
      </c>
      <c r="L1826" s="7">
        <f t="shared" si="85"/>
        <v>0</v>
      </c>
      <c r="M1826">
        <f t="shared" si="86"/>
        <v>0</v>
      </c>
    </row>
    <row r="1827" spans="1:13" x14ac:dyDescent="0.25">
      <c r="A1827" t="s">
        <v>283</v>
      </c>
      <c r="B1827">
        <v>1825</v>
      </c>
      <c r="C1827" t="s">
        <v>152</v>
      </c>
      <c r="D1827">
        <v>28</v>
      </c>
      <c r="E1827">
        <v>476891.4</v>
      </c>
      <c r="F1827">
        <v>171468.3</v>
      </c>
      <c r="G1827">
        <v>40.51</v>
      </c>
      <c r="H1827">
        <v>40.51</v>
      </c>
      <c r="I1827">
        <v>41.139999999999993</v>
      </c>
      <c r="J1827">
        <v>41.139999999999993</v>
      </c>
      <c r="K1827" s="4">
        <f t="shared" si="84"/>
        <v>0</v>
      </c>
      <c r="L1827" s="7">
        <f t="shared" si="85"/>
        <v>0</v>
      </c>
      <c r="M1827">
        <f t="shared" si="86"/>
        <v>0</v>
      </c>
    </row>
    <row r="1828" spans="1:13" x14ac:dyDescent="0.25">
      <c r="A1828" t="s">
        <v>283</v>
      </c>
      <c r="B1828">
        <v>1846</v>
      </c>
      <c r="C1828" t="s">
        <v>287</v>
      </c>
      <c r="D1828">
        <v>10</v>
      </c>
      <c r="E1828">
        <v>477152.7</v>
      </c>
      <c r="F1828">
        <v>171668.5</v>
      </c>
      <c r="G1828">
        <v>56.08</v>
      </c>
      <c r="H1828">
        <v>56.26</v>
      </c>
      <c r="I1828">
        <v>56.71</v>
      </c>
      <c r="J1828">
        <v>56.8</v>
      </c>
      <c r="K1828" s="4">
        <f t="shared" si="84"/>
        <v>0.2</v>
      </c>
      <c r="L1828" s="7">
        <f t="shared" si="85"/>
        <v>0.2</v>
      </c>
      <c r="M1828">
        <f t="shared" si="86"/>
        <v>1</v>
      </c>
    </row>
    <row r="1829" spans="1:13" x14ac:dyDescent="0.25">
      <c r="A1829" t="s">
        <v>283</v>
      </c>
      <c r="B1829">
        <v>1827</v>
      </c>
      <c r="C1829" t="s">
        <v>287</v>
      </c>
      <c r="D1829">
        <v>8</v>
      </c>
      <c r="E1829">
        <v>477159</v>
      </c>
      <c r="F1829">
        <v>171680.6</v>
      </c>
      <c r="G1829">
        <v>60.309999999999995</v>
      </c>
      <c r="H1829">
        <v>60.4</v>
      </c>
      <c r="I1829">
        <v>60.940000000000005</v>
      </c>
      <c r="J1829">
        <v>60.940000000000005</v>
      </c>
      <c r="K1829" s="4">
        <f t="shared" si="84"/>
        <v>0.1</v>
      </c>
      <c r="L1829" s="7">
        <f t="shared" si="85"/>
        <v>0.1</v>
      </c>
      <c r="M1829">
        <f t="shared" si="86"/>
        <v>0</v>
      </c>
    </row>
    <row r="1830" spans="1:13" x14ac:dyDescent="0.25">
      <c r="A1830" t="s">
        <v>283</v>
      </c>
      <c r="B1830">
        <v>1830</v>
      </c>
      <c r="C1830" t="s">
        <v>287</v>
      </c>
      <c r="D1830">
        <v>5</v>
      </c>
      <c r="E1830">
        <v>477140.3</v>
      </c>
      <c r="F1830">
        <v>171700.9</v>
      </c>
      <c r="G1830">
        <v>59.86</v>
      </c>
      <c r="H1830">
        <v>59.949999999999996</v>
      </c>
      <c r="I1830">
        <v>60.49</v>
      </c>
      <c r="J1830">
        <v>60.580000000000005</v>
      </c>
      <c r="K1830" s="4">
        <f t="shared" si="84"/>
        <v>0.1</v>
      </c>
      <c r="L1830" s="7">
        <f t="shared" si="85"/>
        <v>0.1</v>
      </c>
      <c r="M1830">
        <f t="shared" si="86"/>
        <v>0</v>
      </c>
    </row>
    <row r="1831" spans="1:13" x14ac:dyDescent="0.25">
      <c r="A1831" t="s">
        <v>283</v>
      </c>
      <c r="B1831">
        <v>1831</v>
      </c>
      <c r="C1831" t="s">
        <v>287</v>
      </c>
      <c r="D1831">
        <v>4</v>
      </c>
      <c r="E1831">
        <v>477134.1</v>
      </c>
      <c r="F1831">
        <v>171707.7</v>
      </c>
      <c r="G1831">
        <v>59.68</v>
      </c>
      <c r="H1831">
        <v>59.769999999999996</v>
      </c>
      <c r="I1831">
        <v>60.4</v>
      </c>
      <c r="J1831">
        <v>60.4</v>
      </c>
      <c r="K1831" s="4">
        <f t="shared" si="84"/>
        <v>0.1</v>
      </c>
      <c r="L1831" s="7">
        <f t="shared" si="85"/>
        <v>0.1</v>
      </c>
      <c r="M1831">
        <f t="shared" si="86"/>
        <v>0</v>
      </c>
    </row>
    <row r="1832" spans="1:13" x14ac:dyDescent="0.25">
      <c r="A1832" t="s">
        <v>283</v>
      </c>
      <c r="B1832">
        <v>1832</v>
      </c>
      <c r="C1832" t="s">
        <v>287</v>
      </c>
      <c r="D1832">
        <v>3</v>
      </c>
      <c r="E1832">
        <v>477127.9</v>
      </c>
      <c r="F1832">
        <v>171714.4</v>
      </c>
      <c r="G1832">
        <v>59.59</v>
      </c>
      <c r="H1832">
        <v>59.68</v>
      </c>
      <c r="I1832">
        <v>60.219999999999992</v>
      </c>
      <c r="J1832">
        <v>60.309999999999995</v>
      </c>
      <c r="K1832" s="4">
        <f t="shared" si="84"/>
        <v>0.1</v>
      </c>
      <c r="L1832" s="7">
        <f t="shared" si="85"/>
        <v>0.1</v>
      </c>
      <c r="M1832">
        <f t="shared" si="86"/>
        <v>0</v>
      </c>
    </row>
    <row r="1833" spans="1:13" x14ac:dyDescent="0.25">
      <c r="A1833" t="s">
        <v>283</v>
      </c>
      <c r="B1833">
        <v>1835</v>
      </c>
      <c r="C1833" t="s">
        <v>287</v>
      </c>
      <c r="D1833">
        <v>9</v>
      </c>
      <c r="E1833">
        <v>477159</v>
      </c>
      <c r="F1833">
        <v>171674.2</v>
      </c>
      <c r="G1833">
        <v>58.599999999999994</v>
      </c>
      <c r="H1833">
        <v>58.690000000000005</v>
      </c>
      <c r="I1833">
        <v>59.14</v>
      </c>
      <c r="J1833">
        <v>59.23</v>
      </c>
      <c r="K1833" s="4">
        <f t="shared" si="84"/>
        <v>0.1</v>
      </c>
      <c r="L1833" s="7">
        <f t="shared" si="85"/>
        <v>0.1</v>
      </c>
      <c r="M1833">
        <f t="shared" si="86"/>
        <v>0</v>
      </c>
    </row>
    <row r="1834" spans="1:13" x14ac:dyDescent="0.25">
      <c r="A1834" t="s">
        <v>283</v>
      </c>
      <c r="B1834">
        <v>1836</v>
      </c>
      <c r="C1834" t="s">
        <v>287</v>
      </c>
      <c r="D1834">
        <v>10</v>
      </c>
      <c r="E1834">
        <v>477152.7</v>
      </c>
      <c r="F1834">
        <v>171668.5</v>
      </c>
      <c r="G1834">
        <v>57.969999999999992</v>
      </c>
      <c r="H1834">
        <v>58.06</v>
      </c>
      <c r="I1834">
        <v>58.51</v>
      </c>
      <c r="J1834">
        <v>58.599999999999994</v>
      </c>
      <c r="K1834" s="4">
        <f t="shared" si="84"/>
        <v>0.1</v>
      </c>
      <c r="L1834" s="7">
        <f t="shared" si="85"/>
        <v>0.1</v>
      </c>
      <c r="M1834">
        <f t="shared" si="86"/>
        <v>0</v>
      </c>
    </row>
    <row r="1835" spans="1:13" x14ac:dyDescent="0.25">
      <c r="A1835" t="s">
        <v>283</v>
      </c>
      <c r="B1835">
        <v>1837</v>
      </c>
      <c r="C1835" t="s">
        <v>287</v>
      </c>
      <c r="D1835">
        <v>8</v>
      </c>
      <c r="E1835">
        <v>477159</v>
      </c>
      <c r="F1835">
        <v>171680.6</v>
      </c>
      <c r="G1835">
        <v>57.879999999999995</v>
      </c>
      <c r="H1835">
        <v>57.969999999999992</v>
      </c>
      <c r="I1835">
        <v>58.51</v>
      </c>
      <c r="J1835">
        <v>58.599999999999994</v>
      </c>
      <c r="K1835" s="4">
        <f t="shared" si="84"/>
        <v>0.1</v>
      </c>
      <c r="L1835" s="7">
        <f t="shared" si="85"/>
        <v>0.1</v>
      </c>
      <c r="M1835">
        <f t="shared" si="86"/>
        <v>0</v>
      </c>
    </row>
    <row r="1836" spans="1:13" x14ac:dyDescent="0.25">
      <c r="A1836" t="s">
        <v>283</v>
      </c>
      <c r="B1836">
        <v>1839</v>
      </c>
      <c r="C1836" t="s">
        <v>287</v>
      </c>
      <c r="D1836">
        <v>6</v>
      </c>
      <c r="E1836">
        <v>477146.5</v>
      </c>
      <c r="F1836">
        <v>171694.1</v>
      </c>
      <c r="G1836">
        <v>56.89</v>
      </c>
      <c r="H1836">
        <v>56.98</v>
      </c>
      <c r="I1836">
        <v>57.519999999999996</v>
      </c>
      <c r="J1836">
        <v>57.519999999999996</v>
      </c>
      <c r="K1836" s="4">
        <f t="shared" si="84"/>
        <v>0.1</v>
      </c>
      <c r="L1836" s="7">
        <f t="shared" si="85"/>
        <v>0.1</v>
      </c>
      <c r="M1836">
        <f t="shared" si="86"/>
        <v>0</v>
      </c>
    </row>
    <row r="1837" spans="1:13" x14ac:dyDescent="0.25">
      <c r="A1837" t="s">
        <v>283</v>
      </c>
      <c r="B1837">
        <v>1842</v>
      </c>
      <c r="C1837" t="s">
        <v>287</v>
      </c>
      <c r="D1837">
        <v>5</v>
      </c>
      <c r="E1837">
        <v>477140.3</v>
      </c>
      <c r="F1837">
        <v>171700.9</v>
      </c>
      <c r="G1837">
        <v>56.61999999999999</v>
      </c>
      <c r="H1837">
        <v>56.71</v>
      </c>
      <c r="I1837">
        <v>57.249999999999993</v>
      </c>
      <c r="J1837">
        <v>57.249999999999993</v>
      </c>
      <c r="K1837" s="4">
        <f t="shared" si="84"/>
        <v>0.1</v>
      </c>
      <c r="L1837" s="7">
        <f t="shared" si="85"/>
        <v>0.1</v>
      </c>
      <c r="M1837">
        <f t="shared" si="86"/>
        <v>0</v>
      </c>
    </row>
    <row r="1838" spans="1:13" x14ac:dyDescent="0.25">
      <c r="A1838" t="s">
        <v>283</v>
      </c>
      <c r="B1838">
        <v>1843</v>
      </c>
      <c r="C1838" t="s">
        <v>287</v>
      </c>
      <c r="D1838">
        <v>9</v>
      </c>
      <c r="E1838">
        <v>477159</v>
      </c>
      <c r="F1838">
        <v>171674.2</v>
      </c>
      <c r="G1838">
        <v>56.53</v>
      </c>
      <c r="H1838">
        <v>56.61999999999999</v>
      </c>
      <c r="I1838">
        <v>57.069999999999993</v>
      </c>
      <c r="J1838">
        <v>57.160000000000004</v>
      </c>
      <c r="K1838" s="4">
        <f t="shared" si="84"/>
        <v>0.1</v>
      </c>
      <c r="L1838" s="7">
        <f t="shared" si="85"/>
        <v>0.1</v>
      </c>
      <c r="M1838">
        <f t="shared" si="86"/>
        <v>0</v>
      </c>
    </row>
    <row r="1839" spans="1:13" x14ac:dyDescent="0.25">
      <c r="A1839" t="s">
        <v>283</v>
      </c>
      <c r="B1839">
        <v>1844</v>
      </c>
      <c r="C1839" t="s">
        <v>287</v>
      </c>
      <c r="D1839">
        <v>4</v>
      </c>
      <c r="E1839">
        <v>477134.1</v>
      </c>
      <c r="F1839">
        <v>171707.7</v>
      </c>
      <c r="G1839">
        <v>56.349999999999994</v>
      </c>
      <c r="H1839">
        <v>56.440000000000005</v>
      </c>
      <c r="I1839">
        <v>56.98</v>
      </c>
      <c r="J1839">
        <v>56.98</v>
      </c>
      <c r="K1839" s="4">
        <f t="shared" si="84"/>
        <v>0.1</v>
      </c>
      <c r="L1839" s="7">
        <f t="shared" si="85"/>
        <v>0.1</v>
      </c>
      <c r="M1839">
        <f t="shared" si="86"/>
        <v>0</v>
      </c>
    </row>
    <row r="1840" spans="1:13" x14ac:dyDescent="0.25">
      <c r="A1840" t="s">
        <v>283</v>
      </c>
      <c r="B1840">
        <v>1845</v>
      </c>
      <c r="C1840" t="s">
        <v>287</v>
      </c>
      <c r="D1840">
        <v>3</v>
      </c>
      <c r="E1840">
        <v>477127.9</v>
      </c>
      <c r="F1840">
        <v>171714.4</v>
      </c>
      <c r="G1840">
        <v>56.169999999999995</v>
      </c>
      <c r="H1840">
        <v>56.26</v>
      </c>
      <c r="I1840">
        <v>56.8</v>
      </c>
      <c r="J1840">
        <v>56.8</v>
      </c>
      <c r="K1840" s="4">
        <f t="shared" si="84"/>
        <v>0.1</v>
      </c>
      <c r="L1840" s="7">
        <f t="shared" si="85"/>
        <v>0.1</v>
      </c>
      <c r="M1840">
        <f t="shared" si="86"/>
        <v>0</v>
      </c>
    </row>
    <row r="1841" spans="1:13" x14ac:dyDescent="0.25">
      <c r="A1841" t="s">
        <v>283</v>
      </c>
      <c r="B1841">
        <v>1848</v>
      </c>
      <c r="C1841" t="s">
        <v>287</v>
      </c>
      <c r="D1841">
        <v>14</v>
      </c>
      <c r="E1841">
        <v>477127.9</v>
      </c>
      <c r="F1841">
        <v>171689.2</v>
      </c>
      <c r="G1841">
        <v>54.999999999999993</v>
      </c>
      <c r="H1841">
        <v>55.09</v>
      </c>
      <c r="I1841">
        <v>55.629999999999995</v>
      </c>
      <c r="J1841">
        <v>55.629999999999995</v>
      </c>
      <c r="K1841" s="4">
        <f t="shared" si="84"/>
        <v>0.1</v>
      </c>
      <c r="L1841" s="7">
        <f t="shared" si="85"/>
        <v>0.1</v>
      </c>
      <c r="M1841">
        <f t="shared" si="86"/>
        <v>0</v>
      </c>
    </row>
    <row r="1842" spans="1:13" x14ac:dyDescent="0.25">
      <c r="A1842" t="s">
        <v>283</v>
      </c>
      <c r="B1842">
        <v>1854</v>
      </c>
      <c r="C1842" t="s">
        <v>287</v>
      </c>
      <c r="D1842">
        <v>14</v>
      </c>
      <c r="E1842">
        <v>477127.9</v>
      </c>
      <c r="F1842">
        <v>171689.2</v>
      </c>
      <c r="G1842">
        <v>53.29</v>
      </c>
      <c r="H1842">
        <v>53.379999999999995</v>
      </c>
      <c r="I1842">
        <v>53.919999999999995</v>
      </c>
      <c r="J1842">
        <v>53.919999999999995</v>
      </c>
      <c r="K1842" s="4">
        <f t="shared" si="84"/>
        <v>0.1</v>
      </c>
      <c r="L1842" s="7">
        <f t="shared" si="85"/>
        <v>0.1</v>
      </c>
      <c r="M1842">
        <f t="shared" si="86"/>
        <v>0</v>
      </c>
    </row>
    <row r="1843" spans="1:13" x14ac:dyDescent="0.25">
      <c r="A1843" t="s">
        <v>283</v>
      </c>
      <c r="B1843">
        <v>1856</v>
      </c>
      <c r="C1843" t="s">
        <v>287</v>
      </c>
      <c r="D1843">
        <v>11</v>
      </c>
      <c r="E1843">
        <v>477146.4</v>
      </c>
      <c r="F1843">
        <v>171669</v>
      </c>
      <c r="G1843">
        <v>53.199999999999996</v>
      </c>
      <c r="H1843">
        <v>53.29</v>
      </c>
      <c r="I1843">
        <v>53.739999999999995</v>
      </c>
      <c r="J1843">
        <v>53.83</v>
      </c>
      <c r="K1843" s="4">
        <f t="shared" si="84"/>
        <v>0.1</v>
      </c>
      <c r="L1843" s="7">
        <f t="shared" si="85"/>
        <v>0.1</v>
      </c>
      <c r="M1843">
        <f t="shared" si="86"/>
        <v>0</v>
      </c>
    </row>
    <row r="1844" spans="1:13" x14ac:dyDescent="0.25">
      <c r="A1844" t="s">
        <v>283</v>
      </c>
      <c r="B1844">
        <v>1858</v>
      </c>
      <c r="C1844" t="s">
        <v>287</v>
      </c>
      <c r="D1844">
        <v>12</v>
      </c>
      <c r="E1844">
        <v>477140.3</v>
      </c>
      <c r="F1844">
        <v>171675.7</v>
      </c>
      <c r="G1844">
        <v>53.11</v>
      </c>
      <c r="H1844">
        <v>53.199999999999996</v>
      </c>
      <c r="I1844">
        <v>53.739999999999995</v>
      </c>
      <c r="J1844">
        <v>53.739999999999995</v>
      </c>
      <c r="K1844" s="4">
        <f t="shared" si="84"/>
        <v>0.1</v>
      </c>
      <c r="L1844" s="7">
        <f t="shared" si="85"/>
        <v>0.1</v>
      </c>
      <c r="M1844">
        <f t="shared" si="86"/>
        <v>0</v>
      </c>
    </row>
    <row r="1845" spans="1:13" x14ac:dyDescent="0.25">
      <c r="A1845" t="s">
        <v>283</v>
      </c>
      <c r="B1845">
        <v>1828</v>
      </c>
      <c r="C1845" t="s">
        <v>287</v>
      </c>
      <c r="D1845">
        <v>7</v>
      </c>
      <c r="E1845">
        <v>477152.7</v>
      </c>
      <c r="F1845">
        <v>171687.3</v>
      </c>
      <c r="G1845">
        <v>60.129999999999995</v>
      </c>
      <c r="H1845">
        <v>60.129999999999995</v>
      </c>
      <c r="I1845">
        <v>60.76</v>
      </c>
      <c r="J1845">
        <v>60.76</v>
      </c>
      <c r="K1845" s="4">
        <f t="shared" si="84"/>
        <v>0</v>
      </c>
      <c r="L1845" s="7">
        <f t="shared" si="85"/>
        <v>0</v>
      </c>
      <c r="M1845">
        <f t="shared" si="86"/>
        <v>0</v>
      </c>
    </row>
    <row r="1846" spans="1:13" x14ac:dyDescent="0.25">
      <c r="A1846" t="s">
        <v>283</v>
      </c>
      <c r="B1846">
        <v>1829</v>
      </c>
      <c r="C1846" t="s">
        <v>287</v>
      </c>
      <c r="D1846">
        <v>6</v>
      </c>
      <c r="E1846">
        <v>477146.5</v>
      </c>
      <c r="F1846">
        <v>171694.1</v>
      </c>
      <c r="G1846">
        <v>60.040000000000006</v>
      </c>
      <c r="H1846">
        <v>60.040000000000006</v>
      </c>
      <c r="I1846">
        <v>60.669999999999995</v>
      </c>
      <c r="J1846">
        <v>60.669999999999995</v>
      </c>
      <c r="K1846" s="4">
        <f t="shared" si="84"/>
        <v>0</v>
      </c>
      <c r="L1846" s="7">
        <f t="shared" si="85"/>
        <v>0</v>
      </c>
      <c r="M1846">
        <f t="shared" si="86"/>
        <v>0</v>
      </c>
    </row>
    <row r="1847" spans="1:13" x14ac:dyDescent="0.25">
      <c r="A1847" t="s">
        <v>283</v>
      </c>
      <c r="B1847">
        <v>1833</v>
      </c>
      <c r="C1847" t="s">
        <v>287</v>
      </c>
      <c r="D1847">
        <v>2</v>
      </c>
      <c r="E1847">
        <v>477121.6</v>
      </c>
      <c r="F1847">
        <v>171714.9</v>
      </c>
      <c r="G1847">
        <v>59.410000000000004</v>
      </c>
      <c r="H1847">
        <v>59.410000000000004</v>
      </c>
      <c r="I1847">
        <v>60.040000000000006</v>
      </c>
      <c r="J1847">
        <v>60.040000000000006</v>
      </c>
      <c r="K1847" s="4">
        <f t="shared" si="84"/>
        <v>0</v>
      </c>
      <c r="L1847" s="7">
        <f t="shared" si="85"/>
        <v>0</v>
      </c>
      <c r="M1847">
        <f t="shared" si="86"/>
        <v>0</v>
      </c>
    </row>
    <row r="1848" spans="1:13" x14ac:dyDescent="0.25">
      <c r="A1848" t="s">
        <v>283</v>
      </c>
      <c r="B1848">
        <v>1834</v>
      </c>
      <c r="C1848" t="s">
        <v>287</v>
      </c>
      <c r="D1848">
        <v>1</v>
      </c>
      <c r="E1848">
        <v>477115.5</v>
      </c>
      <c r="F1848">
        <v>171709.1</v>
      </c>
      <c r="G1848">
        <v>59.14</v>
      </c>
      <c r="H1848">
        <v>59.14</v>
      </c>
      <c r="I1848">
        <v>59.769999999999996</v>
      </c>
      <c r="J1848">
        <v>59.769999999999996</v>
      </c>
      <c r="K1848" s="4">
        <f t="shared" si="84"/>
        <v>0</v>
      </c>
      <c r="L1848" s="7">
        <f t="shared" si="85"/>
        <v>0</v>
      </c>
      <c r="M1848">
        <f t="shared" si="86"/>
        <v>0</v>
      </c>
    </row>
    <row r="1849" spans="1:13" x14ac:dyDescent="0.25">
      <c r="A1849" t="s">
        <v>283</v>
      </c>
      <c r="B1849">
        <v>1838</v>
      </c>
      <c r="C1849" t="s">
        <v>287</v>
      </c>
      <c r="D1849">
        <v>7</v>
      </c>
      <c r="E1849">
        <v>477152.7</v>
      </c>
      <c r="F1849">
        <v>171687.3</v>
      </c>
      <c r="G1849">
        <v>57.34</v>
      </c>
      <c r="H1849">
        <v>57.34</v>
      </c>
      <c r="I1849">
        <v>57.969999999999992</v>
      </c>
      <c r="J1849">
        <v>57.969999999999992</v>
      </c>
      <c r="K1849" s="4">
        <f t="shared" si="84"/>
        <v>0</v>
      </c>
      <c r="L1849" s="7">
        <f t="shared" si="85"/>
        <v>0</v>
      </c>
      <c r="M1849">
        <f t="shared" si="86"/>
        <v>0</v>
      </c>
    </row>
    <row r="1850" spans="1:13" x14ac:dyDescent="0.25">
      <c r="A1850" t="s">
        <v>283</v>
      </c>
      <c r="B1850">
        <v>1840</v>
      </c>
      <c r="C1850" t="s">
        <v>287</v>
      </c>
      <c r="D1850">
        <v>2</v>
      </c>
      <c r="E1850">
        <v>477121.6</v>
      </c>
      <c r="F1850">
        <v>171714.9</v>
      </c>
      <c r="G1850">
        <v>56.89</v>
      </c>
      <c r="H1850">
        <v>56.89</v>
      </c>
      <c r="I1850">
        <v>57.519999999999996</v>
      </c>
      <c r="J1850">
        <v>57.519999999999996</v>
      </c>
      <c r="K1850" s="4">
        <f t="shared" si="84"/>
        <v>0</v>
      </c>
      <c r="L1850" s="7">
        <f t="shared" si="85"/>
        <v>0</v>
      </c>
      <c r="M1850">
        <f t="shared" si="86"/>
        <v>0</v>
      </c>
    </row>
    <row r="1851" spans="1:13" x14ac:dyDescent="0.25">
      <c r="A1851" t="s">
        <v>283</v>
      </c>
      <c r="B1851">
        <v>1841</v>
      </c>
      <c r="C1851" t="s">
        <v>287</v>
      </c>
      <c r="D1851">
        <v>1</v>
      </c>
      <c r="E1851">
        <v>477115.5</v>
      </c>
      <c r="F1851">
        <v>171709.1</v>
      </c>
      <c r="G1851">
        <v>56.8</v>
      </c>
      <c r="H1851">
        <v>56.8</v>
      </c>
      <c r="I1851">
        <v>57.43</v>
      </c>
      <c r="J1851">
        <v>57.43</v>
      </c>
      <c r="K1851" s="4">
        <f t="shared" si="84"/>
        <v>0</v>
      </c>
      <c r="L1851" s="7">
        <f t="shared" si="85"/>
        <v>0</v>
      </c>
      <c r="M1851">
        <f t="shared" si="86"/>
        <v>0</v>
      </c>
    </row>
    <row r="1852" spans="1:13" x14ac:dyDescent="0.25">
      <c r="A1852" t="s">
        <v>283</v>
      </c>
      <c r="B1852">
        <v>1847</v>
      </c>
      <c r="C1852" t="s">
        <v>287</v>
      </c>
      <c r="D1852">
        <v>16</v>
      </c>
      <c r="E1852">
        <v>477115.5</v>
      </c>
      <c r="F1852">
        <v>171702.7</v>
      </c>
      <c r="G1852">
        <v>55.449999999999996</v>
      </c>
      <c r="H1852">
        <v>55.449999999999996</v>
      </c>
      <c r="I1852">
        <v>56.08</v>
      </c>
      <c r="J1852">
        <v>56.08</v>
      </c>
      <c r="K1852" s="4">
        <f t="shared" si="84"/>
        <v>0</v>
      </c>
      <c r="L1852" s="7">
        <f t="shared" si="85"/>
        <v>0</v>
      </c>
      <c r="M1852">
        <f t="shared" si="86"/>
        <v>0</v>
      </c>
    </row>
    <row r="1853" spans="1:13" x14ac:dyDescent="0.25">
      <c r="A1853" t="s">
        <v>283</v>
      </c>
      <c r="B1853">
        <v>1849</v>
      </c>
      <c r="C1853" t="s">
        <v>287</v>
      </c>
      <c r="D1853">
        <v>15</v>
      </c>
      <c r="E1853">
        <v>477121.7</v>
      </c>
      <c r="F1853">
        <v>171696</v>
      </c>
      <c r="G1853">
        <v>55.09</v>
      </c>
      <c r="H1853">
        <v>55.09</v>
      </c>
      <c r="I1853">
        <v>55.719999999999992</v>
      </c>
      <c r="J1853">
        <v>55.719999999999992</v>
      </c>
      <c r="K1853" s="4">
        <f t="shared" si="84"/>
        <v>0</v>
      </c>
      <c r="L1853" s="7">
        <f t="shared" si="85"/>
        <v>0</v>
      </c>
      <c r="M1853">
        <f t="shared" si="86"/>
        <v>0</v>
      </c>
    </row>
    <row r="1854" spans="1:13" x14ac:dyDescent="0.25">
      <c r="A1854" t="s">
        <v>283</v>
      </c>
      <c r="B1854">
        <v>1850</v>
      </c>
      <c r="C1854" t="s">
        <v>287</v>
      </c>
      <c r="D1854">
        <v>13</v>
      </c>
      <c r="E1854">
        <v>477134.1</v>
      </c>
      <c r="F1854">
        <v>171682.5</v>
      </c>
      <c r="G1854">
        <v>54.910000000000004</v>
      </c>
      <c r="H1854">
        <v>54.910000000000004</v>
      </c>
      <c r="I1854">
        <v>55.540000000000006</v>
      </c>
      <c r="J1854">
        <v>55.540000000000006</v>
      </c>
      <c r="K1854" s="4">
        <f t="shared" si="84"/>
        <v>0</v>
      </c>
      <c r="L1854" s="7">
        <f t="shared" si="85"/>
        <v>0</v>
      </c>
      <c r="M1854">
        <f t="shared" si="86"/>
        <v>0</v>
      </c>
    </row>
    <row r="1855" spans="1:13" x14ac:dyDescent="0.25">
      <c r="A1855" t="s">
        <v>283</v>
      </c>
      <c r="B1855">
        <v>1851</v>
      </c>
      <c r="C1855" t="s">
        <v>287</v>
      </c>
      <c r="D1855">
        <v>11</v>
      </c>
      <c r="E1855">
        <v>477146.4</v>
      </c>
      <c r="F1855">
        <v>171669</v>
      </c>
      <c r="G1855">
        <v>54.819999999999993</v>
      </c>
      <c r="H1855">
        <v>54.819999999999993</v>
      </c>
      <c r="I1855">
        <v>55.36</v>
      </c>
      <c r="J1855">
        <v>55.449999999999996</v>
      </c>
      <c r="K1855" s="4">
        <f t="shared" si="84"/>
        <v>0</v>
      </c>
      <c r="L1855" s="7">
        <f t="shared" si="85"/>
        <v>0</v>
      </c>
      <c r="M1855">
        <f t="shared" si="86"/>
        <v>0</v>
      </c>
    </row>
    <row r="1856" spans="1:13" x14ac:dyDescent="0.25">
      <c r="A1856" t="s">
        <v>283</v>
      </c>
      <c r="B1856">
        <v>1852</v>
      </c>
      <c r="C1856" t="s">
        <v>287</v>
      </c>
      <c r="D1856">
        <v>12</v>
      </c>
      <c r="E1856">
        <v>477140.3</v>
      </c>
      <c r="F1856">
        <v>171675.7</v>
      </c>
      <c r="G1856">
        <v>54.73</v>
      </c>
      <c r="H1856">
        <v>54.73</v>
      </c>
      <c r="I1856">
        <v>55.36</v>
      </c>
      <c r="J1856">
        <v>55.36</v>
      </c>
      <c r="K1856" s="4">
        <f t="shared" si="84"/>
        <v>0</v>
      </c>
      <c r="L1856" s="7">
        <f t="shared" si="85"/>
        <v>0</v>
      </c>
      <c r="M1856">
        <f t="shared" si="86"/>
        <v>0</v>
      </c>
    </row>
    <row r="1857" spans="1:13" x14ac:dyDescent="0.25">
      <c r="A1857" t="s">
        <v>283</v>
      </c>
      <c r="B1857">
        <v>1853</v>
      </c>
      <c r="C1857" t="s">
        <v>287</v>
      </c>
      <c r="D1857">
        <v>16</v>
      </c>
      <c r="E1857">
        <v>477115.5</v>
      </c>
      <c r="F1857">
        <v>171702.7</v>
      </c>
      <c r="G1857">
        <v>53.65</v>
      </c>
      <c r="H1857">
        <v>53.65</v>
      </c>
      <c r="I1857">
        <v>54.28</v>
      </c>
      <c r="J1857">
        <v>54.28</v>
      </c>
      <c r="K1857" s="4">
        <f t="shared" si="84"/>
        <v>0</v>
      </c>
      <c r="L1857" s="7">
        <f t="shared" si="85"/>
        <v>0</v>
      </c>
      <c r="M1857">
        <f t="shared" si="86"/>
        <v>0</v>
      </c>
    </row>
    <row r="1858" spans="1:13" x14ac:dyDescent="0.25">
      <c r="A1858" t="s">
        <v>283</v>
      </c>
      <c r="B1858">
        <v>1855</v>
      </c>
      <c r="C1858" t="s">
        <v>287</v>
      </c>
      <c r="D1858">
        <v>15</v>
      </c>
      <c r="E1858">
        <v>477121.7</v>
      </c>
      <c r="F1858">
        <v>171696</v>
      </c>
      <c r="G1858">
        <v>53.379999999999995</v>
      </c>
      <c r="H1858">
        <v>53.379999999999995</v>
      </c>
      <c r="I1858">
        <v>54.01</v>
      </c>
      <c r="J1858">
        <v>54.01</v>
      </c>
      <c r="K1858" s="4">
        <f t="shared" si="84"/>
        <v>0</v>
      </c>
      <c r="L1858" s="7">
        <f t="shared" ref="L1858:L1921" si="87">ABS(K1858)</f>
        <v>0</v>
      </c>
      <c r="M1858">
        <f t="shared" si="86"/>
        <v>0</v>
      </c>
    </row>
    <row r="1859" spans="1:13" x14ac:dyDescent="0.25">
      <c r="A1859" t="s">
        <v>283</v>
      </c>
      <c r="B1859">
        <v>1857</v>
      </c>
      <c r="C1859" t="s">
        <v>287</v>
      </c>
      <c r="D1859">
        <v>13</v>
      </c>
      <c r="E1859">
        <v>477134.1</v>
      </c>
      <c r="F1859">
        <v>171682.5</v>
      </c>
      <c r="G1859">
        <v>53.29</v>
      </c>
      <c r="H1859">
        <v>53.29</v>
      </c>
      <c r="I1859">
        <v>53.83</v>
      </c>
      <c r="J1859">
        <v>53.83</v>
      </c>
      <c r="K1859" s="4">
        <f t="shared" si="84"/>
        <v>0</v>
      </c>
      <c r="L1859" s="7">
        <f t="shared" si="87"/>
        <v>0</v>
      </c>
      <c r="M1859">
        <f t="shared" ref="M1859" si="88">IF(C1859=C1858,0,1)</f>
        <v>0</v>
      </c>
    </row>
  </sheetData>
  <sortState xmlns:xlrd2="http://schemas.microsoft.com/office/spreadsheetml/2017/richdata2" ref="A2:L1859">
    <sortCondition ref="C2:C1859"/>
    <sortCondition descending="1" ref="L2:L1859"/>
    <sortCondition descending="1" ref="H2:H185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9ABE8-D0FA-40BB-8AB5-58FFD7045EC3}">
  <sheetPr>
    <tabColor theme="9" tint="0.79998168889431442"/>
  </sheetPr>
  <dimension ref="A1:AC11"/>
  <sheetViews>
    <sheetView topLeftCell="C1" workbookViewId="0">
      <pane ySplit="1" topLeftCell="A2" activePane="bottomLeft" state="frozen"/>
      <selection pane="bottomLeft" activeCell="G33" sqref="G33"/>
    </sheetView>
  </sheetViews>
  <sheetFormatPr defaultRowHeight="15" x14ac:dyDescent="0.25"/>
  <cols>
    <col min="11" max="11" width="9.140625" style="4"/>
    <col min="12" max="12" width="9.85546875" style="4" bestFit="1" customWidth="1"/>
    <col min="15" max="15" width="9.140625" style="35"/>
  </cols>
  <sheetData>
    <row r="1" spans="1:29" x14ac:dyDescent="0.25">
      <c r="A1" t="s">
        <v>147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4" t="s">
        <v>291</v>
      </c>
      <c r="L1" s="4" t="s">
        <v>294</v>
      </c>
      <c r="O1" s="36" t="s">
        <v>312</v>
      </c>
      <c r="P1" t="s">
        <v>147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s="4" t="s">
        <v>291</v>
      </c>
      <c r="AA1" s="4" t="s">
        <v>294</v>
      </c>
      <c r="AC1" s="4" t="s">
        <v>318</v>
      </c>
    </row>
    <row r="2" spans="1:29" x14ac:dyDescent="0.25">
      <c r="A2" t="s">
        <v>284</v>
      </c>
      <c r="B2">
        <v>1859</v>
      </c>
      <c r="C2" t="s">
        <v>285</v>
      </c>
      <c r="D2">
        <v>2</v>
      </c>
      <c r="E2">
        <v>477268.8</v>
      </c>
      <c r="F2">
        <v>171464.7</v>
      </c>
      <c r="G2">
        <v>66.7</v>
      </c>
      <c r="H2">
        <v>66.7</v>
      </c>
      <c r="I2">
        <v>67</v>
      </c>
      <c r="J2">
        <v>67</v>
      </c>
      <c r="K2" s="4">
        <f t="shared" ref="K2:K11" si="0">ROUND(H2-G2,1)</f>
        <v>0</v>
      </c>
      <c r="L2" s="7">
        <f t="shared" ref="L2:L11" si="1">ABS(K2)</f>
        <v>0</v>
      </c>
      <c r="M2">
        <f>IF(C2=C1,0,1)</f>
        <v>1</v>
      </c>
      <c r="P2" t="s">
        <v>284</v>
      </c>
      <c r="Q2">
        <v>1859</v>
      </c>
      <c r="R2" t="s">
        <v>285</v>
      </c>
      <c r="S2">
        <v>2</v>
      </c>
      <c r="T2">
        <v>477268.8</v>
      </c>
      <c r="U2">
        <v>171464.7</v>
      </c>
      <c r="V2">
        <v>66.7</v>
      </c>
      <c r="W2">
        <v>66.7</v>
      </c>
      <c r="X2">
        <v>67</v>
      </c>
      <c r="Y2">
        <v>67</v>
      </c>
      <c r="Z2" s="4">
        <f>ROUND(W2-V2,1)</f>
        <v>0</v>
      </c>
      <c r="AA2" s="7">
        <f>ABS(Z2)</f>
        <v>0</v>
      </c>
      <c r="AB2">
        <f>IF(R2=R1,0,1)</f>
        <v>1</v>
      </c>
      <c r="AC2">
        <f t="array" ref="AC2">MAX(IF($C$2:$C$1869=$R2,H$2:H$1869))</f>
        <v>66.7</v>
      </c>
    </row>
    <row r="3" spans="1:29" x14ac:dyDescent="0.25">
      <c r="A3" t="s">
        <v>284</v>
      </c>
      <c r="B3">
        <v>1860</v>
      </c>
      <c r="C3" t="s">
        <v>285</v>
      </c>
      <c r="D3">
        <v>1</v>
      </c>
      <c r="E3">
        <v>477263.3</v>
      </c>
      <c r="F3">
        <v>171465</v>
      </c>
      <c r="G3">
        <v>66.400000000000006</v>
      </c>
      <c r="H3">
        <v>66.400000000000006</v>
      </c>
      <c r="I3">
        <v>66.7</v>
      </c>
      <c r="J3">
        <v>66.7</v>
      </c>
      <c r="K3" s="4">
        <f t="shared" si="0"/>
        <v>0</v>
      </c>
      <c r="L3" s="7">
        <f t="shared" si="1"/>
        <v>0</v>
      </c>
      <c r="M3">
        <f t="shared" ref="M3:M11" si="2">IF(C3=C2,0,1)</f>
        <v>0</v>
      </c>
    </row>
    <row r="4" spans="1:29" x14ac:dyDescent="0.25">
      <c r="A4" t="s">
        <v>284</v>
      </c>
      <c r="B4">
        <v>1861</v>
      </c>
      <c r="C4" t="s">
        <v>285</v>
      </c>
      <c r="D4">
        <v>2</v>
      </c>
      <c r="E4">
        <v>477268.8</v>
      </c>
      <c r="F4">
        <v>171464.7</v>
      </c>
      <c r="G4">
        <v>65.5</v>
      </c>
      <c r="H4">
        <v>65.5</v>
      </c>
      <c r="I4">
        <v>65.7</v>
      </c>
      <c r="J4">
        <v>65.7</v>
      </c>
      <c r="K4" s="4">
        <f t="shared" si="0"/>
        <v>0</v>
      </c>
      <c r="L4" s="7">
        <f t="shared" si="1"/>
        <v>0</v>
      </c>
      <c r="M4">
        <f t="shared" si="2"/>
        <v>0</v>
      </c>
    </row>
    <row r="5" spans="1:29" x14ac:dyDescent="0.25">
      <c r="A5" t="s">
        <v>284</v>
      </c>
      <c r="B5">
        <v>1862</v>
      </c>
      <c r="C5" t="s">
        <v>285</v>
      </c>
      <c r="D5">
        <v>1</v>
      </c>
      <c r="E5">
        <v>477263.3</v>
      </c>
      <c r="F5">
        <v>171465</v>
      </c>
      <c r="G5">
        <v>65.2</v>
      </c>
      <c r="H5">
        <v>65.2</v>
      </c>
      <c r="I5">
        <v>65.5</v>
      </c>
      <c r="J5">
        <v>65.400000000000006</v>
      </c>
      <c r="K5" s="4">
        <f t="shared" si="0"/>
        <v>0</v>
      </c>
      <c r="L5" s="7">
        <f t="shared" si="1"/>
        <v>0</v>
      </c>
      <c r="M5">
        <f t="shared" si="2"/>
        <v>0</v>
      </c>
    </row>
    <row r="6" spans="1:29" x14ac:dyDescent="0.25">
      <c r="A6" t="s">
        <v>284</v>
      </c>
      <c r="B6">
        <v>1863</v>
      </c>
      <c r="C6" t="s">
        <v>285</v>
      </c>
      <c r="D6">
        <v>7</v>
      </c>
      <c r="E6">
        <v>477260.4</v>
      </c>
      <c r="F6">
        <v>171461.8</v>
      </c>
      <c r="G6">
        <v>63.1</v>
      </c>
      <c r="H6">
        <v>63.1</v>
      </c>
      <c r="I6">
        <v>63.5</v>
      </c>
      <c r="J6">
        <v>63.5</v>
      </c>
      <c r="K6" s="4">
        <f t="shared" si="0"/>
        <v>0</v>
      </c>
      <c r="L6" s="7">
        <f t="shared" si="1"/>
        <v>0</v>
      </c>
      <c r="M6">
        <f t="shared" si="2"/>
        <v>0</v>
      </c>
    </row>
    <row r="7" spans="1:29" x14ac:dyDescent="0.25">
      <c r="A7" t="s">
        <v>284</v>
      </c>
      <c r="B7">
        <v>1864</v>
      </c>
      <c r="C7" t="s">
        <v>285</v>
      </c>
      <c r="D7">
        <v>6</v>
      </c>
      <c r="E7">
        <v>477260</v>
      </c>
      <c r="F7">
        <v>171455.1</v>
      </c>
      <c r="G7">
        <v>62.2</v>
      </c>
      <c r="H7">
        <v>62.2</v>
      </c>
      <c r="I7">
        <v>62.7</v>
      </c>
      <c r="J7">
        <v>62.7</v>
      </c>
      <c r="K7" s="4">
        <f t="shared" si="0"/>
        <v>0</v>
      </c>
      <c r="L7" s="7">
        <f t="shared" si="1"/>
        <v>0</v>
      </c>
      <c r="M7">
        <f t="shared" si="2"/>
        <v>0</v>
      </c>
    </row>
    <row r="8" spans="1:29" x14ac:dyDescent="0.25">
      <c r="A8" t="s">
        <v>284</v>
      </c>
      <c r="B8">
        <v>1865</v>
      </c>
      <c r="C8" t="s">
        <v>285</v>
      </c>
      <c r="D8">
        <v>7</v>
      </c>
      <c r="E8">
        <v>477260.4</v>
      </c>
      <c r="F8">
        <v>171461.8</v>
      </c>
      <c r="G8">
        <v>61.8</v>
      </c>
      <c r="H8">
        <v>61.8</v>
      </c>
      <c r="I8">
        <v>62.2</v>
      </c>
      <c r="J8">
        <v>62.2</v>
      </c>
      <c r="K8" s="4">
        <f t="shared" si="0"/>
        <v>0</v>
      </c>
      <c r="L8" s="7">
        <f t="shared" si="1"/>
        <v>0</v>
      </c>
      <c r="M8">
        <f t="shared" si="2"/>
        <v>0</v>
      </c>
    </row>
    <row r="9" spans="1:29" x14ac:dyDescent="0.25">
      <c r="A9" t="s">
        <v>284</v>
      </c>
      <c r="B9">
        <v>1866</v>
      </c>
      <c r="C9" t="s">
        <v>285</v>
      </c>
      <c r="D9">
        <v>5</v>
      </c>
      <c r="E9">
        <v>477259.7</v>
      </c>
      <c r="F9">
        <v>171448.4</v>
      </c>
      <c r="G9">
        <v>60.9</v>
      </c>
      <c r="H9">
        <v>60.9</v>
      </c>
      <c r="I9">
        <v>61.4</v>
      </c>
      <c r="J9">
        <v>61.4</v>
      </c>
      <c r="K9" s="4">
        <f t="shared" si="0"/>
        <v>0</v>
      </c>
      <c r="L9" s="7">
        <f t="shared" si="1"/>
        <v>0</v>
      </c>
      <c r="M9">
        <f t="shared" si="2"/>
        <v>0</v>
      </c>
    </row>
    <row r="10" spans="1:29" x14ac:dyDescent="0.25">
      <c r="A10" t="s">
        <v>284</v>
      </c>
      <c r="B10">
        <v>1867</v>
      </c>
      <c r="C10" t="s">
        <v>285</v>
      </c>
      <c r="D10">
        <v>6</v>
      </c>
      <c r="E10">
        <v>477260</v>
      </c>
      <c r="F10">
        <v>171455.1</v>
      </c>
      <c r="G10">
        <v>60.9</v>
      </c>
      <c r="H10">
        <v>60.9</v>
      </c>
      <c r="I10">
        <v>61.4</v>
      </c>
      <c r="J10">
        <v>61.4</v>
      </c>
      <c r="K10" s="4">
        <f t="shared" si="0"/>
        <v>0</v>
      </c>
      <c r="L10" s="7">
        <f t="shared" si="1"/>
        <v>0</v>
      </c>
      <c r="M10">
        <f t="shared" si="2"/>
        <v>0</v>
      </c>
    </row>
    <row r="11" spans="1:29" x14ac:dyDescent="0.25">
      <c r="A11" t="s">
        <v>284</v>
      </c>
      <c r="B11">
        <v>1868</v>
      </c>
      <c r="C11" t="s">
        <v>285</v>
      </c>
      <c r="D11">
        <v>5</v>
      </c>
      <c r="E11">
        <v>477259.7</v>
      </c>
      <c r="F11">
        <v>171448.4</v>
      </c>
      <c r="G11">
        <v>59.4</v>
      </c>
      <c r="H11">
        <v>59.4</v>
      </c>
      <c r="I11">
        <v>59.9</v>
      </c>
      <c r="J11">
        <v>59.8</v>
      </c>
      <c r="K11" s="4">
        <f t="shared" si="0"/>
        <v>0</v>
      </c>
      <c r="L11" s="7">
        <f t="shared" si="1"/>
        <v>0</v>
      </c>
      <c r="M11">
        <f t="shared" si="2"/>
        <v>0</v>
      </c>
    </row>
  </sheetData>
  <sortState xmlns:xlrd2="http://schemas.microsoft.com/office/spreadsheetml/2017/richdata2" ref="A2:L11">
    <sortCondition ref="C2:C11"/>
    <sortCondition descending="1" ref="L2:L11"/>
    <sortCondition descending="1" ref="H2:H11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DE1AE-4DEA-4D78-919C-724140A72646}">
  <sheetPr>
    <tabColor theme="7" tint="0.39997558519241921"/>
  </sheetPr>
  <dimension ref="B2:H17"/>
  <sheetViews>
    <sheetView workbookViewId="0">
      <selection activeCell="G29" sqref="G29"/>
    </sheetView>
  </sheetViews>
  <sheetFormatPr defaultRowHeight="15" x14ac:dyDescent="0.25"/>
  <cols>
    <col min="2" max="7" width="24" customWidth="1"/>
  </cols>
  <sheetData>
    <row r="2" spans="2:8" ht="15.75" thickBot="1" x14ac:dyDescent="0.3">
      <c r="B2" s="10" t="s">
        <v>297</v>
      </c>
    </row>
    <row r="3" spans="2:8" x14ac:dyDescent="0.25">
      <c r="B3" s="59" t="s">
        <v>296</v>
      </c>
      <c r="C3" s="60"/>
      <c r="D3" s="60"/>
      <c r="E3" s="60"/>
      <c r="F3" s="60"/>
      <c r="G3" s="61"/>
    </row>
    <row r="4" spans="2:8" x14ac:dyDescent="0.25">
      <c r="B4" s="62" t="s">
        <v>295</v>
      </c>
      <c r="C4" s="63"/>
      <c r="D4" s="63"/>
      <c r="E4" s="63"/>
      <c r="F4" s="63"/>
      <c r="G4" s="64"/>
    </row>
    <row r="5" spans="2:8" x14ac:dyDescent="0.25">
      <c r="B5" s="65"/>
      <c r="C5" s="66"/>
      <c r="D5" s="67" t="s">
        <v>306</v>
      </c>
      <c r="E5" s="68"/>
      <c r="F5" s="69" t="s">
        <v>307</v>
      </c>
      <c r="G5" s="70"/>
    </row>
    <row r="6" spans="2:8" ht="30" x14ac:dyDescent="0.25">
      <c r="B6" s="71" t="s">
        <v>308</v>
      </c>
      <c r="C6" s="72"/>
      <c r="D6" s="14" t="s">
        <v>305</v>
      </c>
      <c r="E6" s="15" t="s">
        <v>311</v>
      </c>
      <c r="F6" s="16" t="s">
        <v>305</v>
      </c>
      <c r="G6" s="17" t="s">
        <v>311</v>
      </c>
      <c r="H6" s="11"/>
    </row>
    <row r="7" spans="2:8" ht="15" customHeight="1" x14ac:dyDescent="0.25">
      <c r="B7" s="57" t="s">
        <v>298</v>
      </c>
      <c r="C7" s="19" t="s">
        <v>301</v>
      </c>
      <c r="D7" s="19">
        <f>COUNTIF('RES_DT (2)'!$Z:$Z,"&gt;=0.1")-D8-D9-D10</f>
        <v>136</v>
      </c>
      <c r="E7" s="19">
        <f>COUNTIF('OSR_DT (2)'!$Z:$Z,"&gt;=0.1")-E8-E9-E10</f>
        <v>1</v>
      </c>
      <c r="F7" s="19">
        <f>COUNTIF('RES_NT (2)'!$Z:$Z,"&gt;=0.1")-F8-F9-F10</f>
        <v>136</v>
      </c>
      <c r="G7" s="26">
        <v>0</v>
      </c>
    </row>
    <row r="8" spans="2:8" x14ac:dyDescent="0.25">
      <c r="B8" s="57"/>
      <c r="C8" s="20" t="s">
        <v>302</v>
      </c>
      <c r="D8" s="20">
        <f>COUNTIF('RES_DT (2)'!$Z:$Z,"&gt;=3")-D9-D10</f>
        <v>0</v>
      </c>
      <c r="E8" s="20">
        <f>COUNTIF('OSR_DT (2)'!$Z:$Z,"&gt;=3")-E9-E10</f>
        <v>0</v>
      </c>
      <c r="F8" s="20">
        <f>COUNTIF('RES_NT (2)'!$Z:$Z,"&gt;=3")-F9-F10</f>
        <v>0</v>
      </c>
      <c r="G8" s="27">
        <v>0</v>
      </c>
    </row>
    <row r="9" spans="2:8" x14ac:dyDescent="0.25">
      <c r="B9" s="57"/>
      <c r="C9" s="21" t="s">
        <v>303</v>
      </c>
      <c r="D9" s="21">
        <f>COUNTIF('RES_DT (2)'!$Z:$Z,"&gt;=5")-D10</f>
        <v>0</v>
      </c>
      <c r="E9" s="21">
        <f>COUNTIF('OSR_DT (2)'!$Z:$Z,"&gt;=5")-E10</f>
        <v>0</v>
      </c>
      <c r="F9" s="21">
        <f>COUNTIF('RES_NT (2)'!$Z:$Z,"&gt;=5")-F10</f>
        <v>0</v>
      </c>
      <c r="G9" s="28">
        <v>0</v>
      </c>
    </row>
    <row r="10" spans="2:8" x14ac:dyDescent="0.25">
      <c r="B10" s="73"/>
      <c r="C10" s="22" t="s">
        <v>304</v>
      </c>
      <c r="D10" s="22">
        <f>COUNTIF('RES_DT (2)'!$Z:$Z,"&gt;=10")</f>
        <v>0</v>
      </c>
      <c r="E10" s="22">
        <f>COUNTIF('OSR_DT (2)'!$Z:$Z,"&gt;=10")</f>
        <v>0</v>
      </c>
      <c r="F10" s="22">
        <f>COUNTIF('RES_NT (2)'!$Z:$Z,"&gt;=10")</f>
        <v>0</v>
      </c>
      <c r="G10" s="27">
        <v>0</v>
      </c>
    </row>
    <row r="11" spans="2:8" x14ac:dyDescent="0.25">
      <c r="B11" s="13" t="s">
        <v>300</v>
      </c>
      <c r="C11" s="23">
        <v>0</v>
      </c>
      <c r="D11" s="23">
        <f>COUNTIF('RES_DT (2)'!$Z:$Z,"=0")</f>
        <v>0</v>
      </c>
      <c r="E11" s="23">
        <f>COUNTIF('OSR_DT (2)'!$Z:$Z,"=0")</f>
        <v>0</v>
      </c>
      <c r="F11" s="23">
        <f>COUNTIF('RES_NT (2)'!$Z:$Z,"=0")</f>
        <v>0</v>
      </c>
      <c r="G11" s="26">
        <v>0</v>
      </c>
    </row>
    <row r="12" spans="2:8" ht="15" customHeight="1" x14ac:dyDescent="0.25">
      <c r="B12" s="57" t="s">
        <v>299</v>
      </c>
      <c r="C12" s="24" t="s">
        <v>301</v>
      </c>
      <c r="D12" s="24">
        <f>COUNTIF('RES_DT (2)'!$Z:$Z,"&lt;=-0.1")-D13-D14-D15</f>
        <v>0</v>
      </c>
      <c r="E12" s="29">
        <f>COUNTIF('OSR_DT (2)'!$Z:$Z,"&lt;=-0.1")-E13-E14-E15</f>
        <v>0</v>
      </c>
      <c r="F12" s="29">
        <f>COUNTIF('RES_NT (2)'!$Z:$Z,"&lt;=-0.1")-F13-F14-F15</f>
        <v>0</v>
      </c>
      <c r="G12" s="30">
        <v>0</v>
      </c>
    </row>
    <row r="13" spans="2:8" x14ac:dyDescent="0.25">
      <c r="B13" s="57"/>
      <c r="C13" s="19" t="s">
        <v>302</v>
      </c>
      <c r="D13" s="19">
        <f>COUNTIF('RES_DT (2)'!$Z:$Z,"&lt;=-3")-D14-D15</f>
        <v>0</v>
      </c>
      <c r="E13" s="31">
        <f>COUNTIF('OSR_DT (2)'!$Z:$Z,"&lt;=-3")-E14-E15</f>
        <v>0</v>
      </c>
      <c r="F13" s="31">
        <f>COUNTIF('RES_NT (2)'!$Z:$Z,"&lt;=-3")-F14-F15</f>
        <v>0</v>
      </c>
      <c r="G13" s="26">
        <v>0</v>
      </c>
    </row>
    <row r="14" spans="2:8" x14ac:dyDescent="0.25">
      <c r="B14" s="57"/>
      <c r="C14" s="20" t="s">
        <v>303</v>
      </c>
      <c r="D14" s="20">
        <f>COUNTIF('RES_DT (2)'!$Z:$Z,"&lt;=-5")-D15</f>
        <v>0</v>
      </c>
      <c r="E14" s="32">
        <f>COUNTIF('OSR_DT (2)'!$Z:$Z,"&lt;=-5")-E15</f>
        <v>0</v>
      </c>
      <c r="F14" s="32">
        <f>COUNTIF('RES_NT (2)'!$Z:$Z,"&lt;=-5")-F15</f>
        <v>0</v>
      </c>
      <c r="G14" s="27">
        <v>0</v>
      </c>
    </row>
    <row r="15" spans="2:8" ht="15.75" thickBot="1" x14ac:dyDescent="0.3">
      <c r="B15" s="58"/>
      <c r="C15" s="25" t="s">
        <v>304</v>
      </c>
      <c r="D15" s="25">
        <f>COUNTIF('RES_DT (2)'!$Z:$Z,"&lt;=-10")</f>
        <v>0</v>
      </c>
      <c r="E15" s="33">
        <f>COUNTIF('OSR_DT (2)'!$Z:$Z,"&lt;=-10")</f>
        <v>0</v>
      </c>
      <c r="F15" s="33">
        <f>COUNTIF('RES_NT (2)'!$Z:$Z,"&lt;=-10")</f>
        <v>0</v>
      </c>
      <c r="G15" s="34">
        <v>0</v>
      </c>
    </row>
    <row r="16" spans="2:8" x14ac:dyDescent="0.25">
      <c r="C16" s="9"/>
    </row>
    <row r="17" spans="3:7" x14ac:dyDescent="0.25">
      <c r="C17" s="10" t="s">
        <v>310</v>
      </c>
      <c r="D17" s="18">
        <f>SUM(D7:D15)</f>
        <v>136</v>
      </c>
      <c r="E17" s="18">
        <f t="shared" ref="E17:G17" si="0">SUM(E7:E15)</f>
        <v>1</v>
      </c>
      <c r="F17" s="18">
        <f t="shared" si="0"/>
        <v>136</v>
      </c>
      <c r="G17" s="18">
        <f t="shared" si="0"/>
        <v>0</v>
      </c>
    </row>
  </sheetData>
  <mergeCells count="8">
    <mergeCell ref="B7:B10"/>
    <mergeCell ref="B12:B15"/>
    <mergeCell ref="B3:G3"/>
    <mergeCell ref="B4:G4"/>
    <mergeCell ref="B5:C5"/>
    <mergeCell ref="D5:E5"/>
    <mergeCell ref="F5:G5"/>
    <mergeCell ref="B6:C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0CB6E-9714-4E40-A77A-DD0F9F07399F}">
  <sheetPr>
    <tabColor theme="7" tint="0.79998168889431442"/>
  </sheetPr>
  <dimension ref="A1:AC1859"/>
  <sheetViews>
    <sheetView topLeftCell="D1" workbookViewId="0">
      <pane ySplit="1" topLeftCell="A2" activePane="bottomLeft" state="frozen"/>
      <selection activeCell="O33" sqref="O33"/>
      <selection pane="bottomLeft" activeCell="AB1" activeCellId="1" sqref="Z1:Z1048576 AB1:AB1048576"/>
    </sheetView>
  </sheetViews>
  <sheetFormatPr defaultRowHeight="15" x14ac:dyDescent="0.25"/>
  <cols>
    <col min="11" max="12" width="9.140625" style="4"/>
    <col min="15" max="15" width="9.140625" style="35"/>
  </cols>
  <sheetData>
    <row r="1" spans="1:29" x14ac:dyDescent="0.25">
      <c r="A1" t="s">
        <v>147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4" t="s">
        <v>292</v>
      </c>
      <c r="L1" s="4" t="s">
        <v>293</v>
      </c>
      <c r="O1" s="36" t="s">
        <v>312</v>
      </c>
      <c r="P1" t="s">
        <v>147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s="4" t="s">
        <v>292</v>
      </c>
      <c r="AA1" s="4" t="s">
        <v>293</v>
      </c>
      <c r="AC1" s="4" t="s">
        <v>318</v>
      </c>
    </row>
    <row r="2" spans="1:29" x14ac:dyDescent="0.25">
      <c r="A2" t="s">
        <v>283</v>
      </c>
      <c r="B2">
        <v>7</v>
      </c>
      <c r="C2" t="s">
        <v>153</v>
      </c>
      <c r="D2">
        <v>2</v>
      </c>
      <c r="E2">
        <v>476925.6</v>
      </c>
      <c r="F2">
        <v>171359.6</v>
      </c>
      <c r="G2">
        <v>59.3</v>
      </c>
      <c r="H2">
        <v>59.3</v>
      </c>
      <c r="I2">
        <v>60.1</v>
      </c>
      <c r="J2">
        <v>60.1</v>
      </c>
      <c r="K2" s="4">
        <f t="shared" ref="K2:K65" si="0">ROUND(J2-G2,1)</f>
        <v>0.8</v>
      </c>
      <c r="L2" s="7">
        <f t="shared" ref="L2:L65" si="1">ABS(K2)</f>
        <v>0.8</v>
      </c>
      <c r="M2">
        <f>IF(C2=C1,0,1)</f>
        <v>1</v>
      </c>
      <c r="P2" t="s">
        <v>283</v>
      </c>
      <c r="Q2">
        <v>7</v>
      </c>
      <c r="R2" t="s">
        <v>153</v>
      </c>
      <c r="S2">
        <v>2</v>
      </c>
      <c r="T2">
        <v>476925.6</v>
      </c>
      <c r="U2">
        <v>171359.6</v>
      </c>
      <c r="V2">
        <v>59.3</v>
      </c>
      <c r="W2">
        <v>59.3</v>
      </c>
      <c r="X2">
        <v>60.1</v>
      </c>
      <c r="Y2">
        <v>60.1</v>
      </c>
      <c r="Z2" s="4">
        <v>0.8</v>
      </c>
      <c r="AA2" s="7">
        <v>0.8</v>
      </c>
      <c r="AB2">
        <v>1</v>
      </c>
      <c r="AC2">
        <f t="array" ref="AC2">MAX(IF($C$2:$C$1869=$R2,J$2:J$1869))</f>
        <v>63.2</v>
      </c>
    </row>
    <row r="3" spans="1:29" x14ac:dyDescent="0.25">
      <c r="A3" t="s">
        <v>283</v>
      </c>
      <c r="B3">
        <v>1</v>
      </c>
      <c r="C3" t="s">
        <v>153</v>
      </c>
      <c r="D3">
        <v>1</v>
      </c>
      <c r="E3">
        <v>476924.8</v>
      </c>
      <c r="F3">
        <v>171360.6</v>
      </c>
      <c r="G3">
        <v>62.5</v>
      </c>
      <c r="H3">
        <v>62.5</v>
      </c>
      <c r="I3">
        <v>63.2</v>
      </c>
      <c r="J3">
        <v>63.2</v>
      </c>
      <c r="K3" s="4">
        <f t="shared" si="0"/>
        <v>0.7</v>
      </c>
      <c r="L3" s="7">
        <f t="shared" si="1"/>
        <v>0.7</v>
      </c>
      <c r="M3">
        <f t="shared" ref="M3:M66" si="2">IF(C3=C2,0,1)</f>
        <v>0</v>
      </c>
      <c r="P3" t="s">
        <v>283</v>
      </c>
      <c r="Q3">
        <v>22</v>
      </c>
      <c r="R3" t="s">
        <v>154</v>
      </c>
      <c r="S3">
        <v>5</v>
      </c>
      <c r="T3">
        <v>476913.8</v>
      </c>
      <c r="U3">
        <v>171354.2</v>
      </c>
      <c r="V3">
        <v>61.4</v>
      </c>
      <c r="W3">
        <v>61.4</v>
      </c>
      <c r="X3">
        <v>62.2</v>
      </c>
      <c r="Y3">
        <v>62.2</v>
      </c>
      <c r="Z3" s="4">
        <v>0.8</v>
      </c>
      <c r="AA3" s="7">
        <v>0.8</v>
      </c>
      <c r="AB3">
        <v>1</v>
      </c>
      <c r="AC3">
        <f t="array" ref="AC3">MAX(IF($C$2:$C$1869=$R3,J$2:J$1869))</f>
        <v>63.6</v>
      </c>
    </row>
    <row r="4" spans="1:29" x14ac:dyDescent="0.25">
      <c r="A4" t="s">
        <v>283</v>
      </c>
      <c r="B4">
        <v>2</v>
      </c>
      <c r="C4" t="s">
        <v>153</v>
      </c>
      <c r="D4">
        <v>10</v>
      </c>
      <c r="E4">
        <v>476923.6</v>
      </c>
      <c r="F4">
        <v>171360.3</v>
      </c>
      <c r="G4">
        <v>62.3</v>
      </c>
      <c r="H4">
        <v>62.2</v>
      </c>
      <c r="I4">
        <v>63</v>
      </c>
      <c r="J4">
        <v>63</v>
      </c>
      <c r="K4" s="4">
        <f t="shared" si="0"/>
        <v>0.7</v>
      </c>
      <c r="L4" s="7">
        <f t="shared" si="1"/>
        <v>0.7</v>
      </c>
      <c r="M4">
        <f t="shared" si="2"/>
        <v>0</v>
      </c>
      <c r="P4" t="s">
        <v>283</v>
      </c>
      <c r="Q4">
        <v>43</v>
      </c>
      <c r="R4" t="s">
        <v>155</v>
      </c>
      <c r="S4">
        <v>10</v>
      </c>
      <c r="T4">
        <v>476968.8</v>
      </c>
      <c r="U4">
        <v>171387.9</v>
      </c>
      <c r="V4">
        <v>53.7</v>
      </c>
      <c r="W4">
        <v>53.7</v>
      </c>
      <c r="X4">
        <v>54.5</v>
      </c>
      <c r="Y4">
        <v>54.5</v>
      </c>
      <c r="Z4" s="4">
        <v>0.8</v>
      </c>
      <c r="AA4" s="7">
        <v>0.8</v>
      </c>
      <c r="AB4">
        <v>1</v>
      </c>
      <c r="AC4">
        <f t="array" ref="AC4">MAX(IF($C$2:$C$1869=$R4,J$2:J$1869))</f>
        <v>62.3</v>
      </c>
    </row>
    <row r="5" spans="1:29" x14ac:dyDescent="0.25">
      <c r="A5" t="s">
        <v>283</v>
      </c>
      <c r="B5">
        <v>3</v>
      </c>
      <c r="C5" t="s">
        <v>153</v>
      </c>
      <c r="D5">
        <v>9</v>
      </c>
      <c r="E5">
        <v>476922.2</v>
      </c>
      <c r="F5">
        <v>171360.1</v>
      </c>
      <c r="G5">
        <v>61.9</v>
      </c>
      <c r="H5">
        <v>61.8</v>
      </c>
      <c r="I5">
        <v>62.6</v>
      </c>
      <c r="J5">
        <v>62.6</v>
      </c>
      <c r="K5" s="4">
        <f t="shared" si="0"/>
        <v>0.7</v>
      </c>
      <c r="L5" s="7">
        <f t="shared" si="1"/>
        <v>0.7</v>
      </c>
      <c r="M5">
        <f t="shared" si="2"/>
        <v>0</v>
      </c>
      <c r="P5" t="s">
        <v>283</v>
      </c>
      <c r="Q5">
        <v>62</v>
      </c>
      <c r="R5" t="s">
        <v>156</v>
      </c>
      <c r="S5">
        <v>3</v>
      </c>
      <c r="T5">
        <v>476964</v>
      </c>
      <c r="U5">
        <v>171405.5</v>
      </c>
      <c r="V5">
        <v>58.6</v>
      </c>
      <c r="W5">
        <v>58.6</v>
      </c>
      <c r="X5">
        <v>59.4</v>
      </c>
      <c r="Y5">
        <v>59.4</v>
      </c>
      <c r="Z5" s="4">
        <v>0.8</v>
      </c>
      <c r="AA5" s="7">
        <v>0.8</v>
      </c>
      <c r="AB5">
        <v>1</v>
      </c>
      <c r="AC5">
        <f t="array" ref="AC5">MAX(IF($C$2:$C$1869=$R5,J$2:J$1869))</f>
        <v>63</v>
      </c>
    </row>
    <row r="6" spans="1:29" x14ac:dyDescent="0.25">
      <c r="A6" t="s">
        <v>283</v>
      </c>
      <c r="B6">
        <v>4</v>
      </c>
      <c r="C6" t="s">
        <v>153</v>
      </c>
      <c r="D6">
        <v>1</v>
      </c>
      <c r="E6">
        <v>476924.8</v>
      </c>
      <c r="F6">
        <v>171360.6</v>
      </c>
      <c r="G6">
        <v>61.1</v>
      </c>
      <c r="H6">
        <v>61.1</v>
      </c>
      <c r="I6">
        <v>61.9</v>
      </c>
      <c r="J6">
        <v>61.8</v>
      </c>
      <c r="K6" s="4">
        <f t="shared" si="0"/>
        <v>0.7</v>
      </c>
      <c r="L6" s="7">
        <f t="shared" si="1"/>
        <v>0.7</v>
      </c>
      <c r="M6">
        <f t="shared" si="2"/>
        <v>0</v>
      </c>
      <c r="P6" t="s">
        <v>283</v>
      </c>
      <c r="Q6">
        <v>74</v>
      </c>
      <c r="R6" t="s">
        <v>157</v>
      </c>
      <c r="S6">
        <v>1</v>
      </c>
      <c r="T6">
        <v>476998.1</v>
      </c>
      <c r="U6">
        <v>171422.5</v>
      </c>
      <c r="V6">
        <v>60.4</v>
      </c>
      <c r="W6">
        <v>60.5</v>
      </c>
      <c r="X6">
        <v>61.1</v>
      </c>
      <c r="Y6">
        <v>61.2</v>
      </c>
      <c r="Z6" s="4">
        <v>0.8</v>
      </c>
      <c r="AA6" s="7">
        <v>0.8</v>
      </c>
      <c r="AB6">
        <v>1</v>
      </c>
      <c r="AC6">
        <f t="array" ref="AC6">MAX(IF($C$2:$C$1869=$R6,J$2:J$1869))</f>
        <v>61.3</v>
      </c>
    </row>
    <row r="7" spans="1:29" x14ac:dyDescent="0.25">
      <c r="A7" t="s">
        <v>283</v>
      </c>
      <c r="B7">
        <v>5</v>
      </c>
      <c r="C7" t="s">
        <v>153</v>
      </c>
      <c r="D7">
        <v>10</v>
      </c>
      <c r="E7">
        <v>476923.6</v>
      </c>
      <c r="F7">
        <v>171360.3</v>
      </c>
      <c r="G7">
        <v>60.9</v>
      </c>
      <c r="H7">
        <v>60.9</v>
      </c>
      <c r="I7">
        <v>61.6</v>
      </c>
      <c r="J7">
        <v>61.6</v>
      </c>
      <c r="K7" s="4">
        <f t="shared" si="0"/>
        <v>0.7</v>
      </c>
      <c r="L7" s="7">
        <f t="shared" si="1"/>
        <v>0.7</v>
      </c>
      <c r="M7">
        <f t="shared" si="2"/>
        <v>0</v>
      </c>
      <c r="P7" t="s">
        <v>283</v>
      </c>
      <c r="Q7">
        <v>89</v>
      </c>
      <c r="R7" t="s">
        <v>158</v>
      </c>
      <c r="S7">
        <v>6</v>
      </c>
      <c r="T7">
        <v>476983.8</v>
      </c>
      <c r="U7">
        <v>171429.3</v>
      </c>
      <c r="V7">
        <v>61.3</v>
      </c>
      <c r="W7">
        <v>61.2</v>
      </c>
      <c r="X7">
        <v>62</v>
      </c>
      <c r="Y7">
        <v>62</v>
      </c>
      <c r="Z7" s="4">
        <v>0.7</v>
      </c>
      <c r="AA7" s="7">
        <v>0.7</v>
      </c>
      <c r="AB7">
        <v>1</v>
      </c>
      <c r="AC7">
        <f t="array" ref="AC7">MAX(IF($C$2:$C$1869=$R7,J$2:J$1869))</f>
        <v>62</v>
      </c>
    </row>
    <row r="8" spans="1:29" x14ac:dyDescent="0.25">
      <c r="A8" t="s">
        <v>283</v>
      </c>
      <c r="B8">
        <v>6</v>
      </c>
      <c r="C8" t="s">
        <v>153</v>
      </c>
      <c r="D8">
        <v>9</v>
      </c>
      <c r="E8">
        <v>476922.2</v>
      </c>
      <c r="F8">
        <v>171360.1</v>
      </c>
      <c r="G8">
        <v>60.4</v>
      </c>
      <c r="H8">
        <v>60.3</v>
      </c>
      <c r="I8">
        <v>61.1</v>
      </c>
      <c r="J8">
        <v>61.1</v>
      </c>
      <c r="K8" s="4">
        <f t="shared" si="0"/>
        <v>0.7</v>
      </c>
      <c r="L8" s="7">
        <f t="shared" si="1"/>
        <v>0.7</v>
      </c>
      <c r="M8">
        <f t="shared" si="2"/>
        <v>0</v>
      </c>
      <c r="P8" t="s">
        <v>283</v>
      </c>
      <c r="Q8">
        <v>112</v>
      </c>
      <c r="R8" t="s">
        <v>159</v>
      </c>
      <c r="S8">
        <v>3</v>
      </c>
      <c r="T8">
        <v>476993.8</v>
      </c>
      <c r="U8">
        <v>171437.2</v>
      </c>
      <c r="V8">
        <v>48</v>
      </c>
      <c r="W8">
        <v>48</v>
      </c>
      <c r="X8">
        <v>48.8</v>
      </c>
      <c r="Y8">
        <v>48.8</v>
      </c>
      <c r="Z8" s="4">
        <v>0.8</v>
      </c>
      <c r="AA8" s="7">
        <v>0.8</v>
      </c>
      <c r="AB8">
        <v>1</v>
      </c>
      <c r="AC8">
        <f t="array" ref="AC8">MAX(IF($C$2:$C$1869=$R8,J$2:J$1869))</f>
        <v>62.5</v>
      </c>
    </row>
    <row r="9" spans="1:29" x14ac:dyDescent="0.25">
      <c r="A9" t="s">
        <v>283</v>
      </c>
      <c r="B9">
        <v>8</v>
      </c>
      <c r="C9" t="s">
        <v>153</v>
      </c>
      <c r="D9">
        <v>2</v>
      </c>
      <c r="E9">
        <v>476925.6</v>
      </c>
      <c r="F9">
        <v>171359.6</v>
      </c>
      <c r="G9">
        <v>57.3</v>
      </c>
      <c r="H9">
        <v>57.3</v>
      </c>
      <c r="I9">
        <v>58</v>
      </c>
      <c r="J9">
        <v>58</v>
      </c>
      <c r="K9" s="4">
        <f t="shared" si="0"/>
        <v>0.7</v>
      </c>
      <c r="L9" s="7">
        <f t="shared" si="1"/>
        <v>0.7</v>
      </c>
      <c r="M9">
        <f t="shared" si="2"/>
        <v>0</v>
      </c>
      <c r="P9" t="s">
        <v>283</v>
      </c>
      <c r="Q9">
        <v>115</v>
      </c>
      <c r="R9" t="s">
        <v>160</v>
      </c>
      <c r="S9">
        <v>6</v>
      </c>
      <c r="T9">
        <v>476987.2</v>
      </c>
      <c r="U9">
        <v>171444</v>
      </c>
      <c r="V9">
        <v>59.6</v>
      </c>
      <c r="W9">
        <v>59.6</v>
      </c>
      <c r="X9">
        <v>60.4</v>
      </c>
      <c r="Y9">
        <v>60.4</v>
      </c>
      <c r="Z9" s="4">
        <v>0.8</v>
      </c>
      <c r="AA9" s="7">
        <v>0.8</v>
      </c>
      <c r="AB9">
        <v>1</v>
      </c>
      <c r="AC9">
        <f t="array" ref="AC9">MAX(IF($C$2:$C$1869=$R9,J$2:J$1869))</f>
        <v>62.6</v>
      </c>
    </row>
    <row r="10" spans="1:29" x14ac:dyDescent="0.25">
      <c r="A10" t="s">
        <v>283</v>
      </c>
      <c r="B10">
        <v>9</v>
      </c>
      <c r="C10" t="s">
        <v>153</v>
      </c>
      <c r="D10">
        <v>6</v>
      </c>
      <c r="E10">
        <v>476919.8</v>
      </c>
      <c r="F10">
        <v>171349.1</v>
      </c>
      <c r="G10">
        <v>56.5</v>
      </c>
      <c r="H10">
        <v>56.5</v>
      </c>
      <c r="I10">
        <v>57.2</v>
      </c>
      <c r="J10">
        <v>57.2</v>
      </c>
      <c r="K10" s="4">
        <f t="shared" si="0"/>
        <v>0.7</v>
      </c>
      <c r="L10" s="7">
        <f t="shared" si="1"/>
        <v>0.7</v>
      </c>
      <c r="M10">
        <f t="shared" si="2"/>
        <v>0</v>
      </c>
      <c r="P10" t="s">
        <v>283</v>
      </c>
      <c r="Q10">
        <v>121</v>
      </c>
      <c r="R10" t="s">
        <v>161</v>
      </c>
      <c r="S10">
        <v>6</v>
      </c>
      <c r="T10">
        <v>476988.1</v>
      </c>
      <c r="U10">
        <v>171449.7</v>
      </c>
      <c r="V10">
        <v>62</v>
      </c>
      <c r="W10">
        <v>62</v>
      </c>
      <c r="X10">
        <v>62.7</v>
      </c>
      <c r="Y10">
        <v>62.7</v>
      </c>
      <c r="Z10" s="4">
        <v>0.7</v>
      </c>
      <c r="AA10" s="7">
        <v>0.7</v>
      </c>
      <c r="AB10">
        <v>1</v>
      </c>
      <c r="AC10">
        <f t="array" ref="AC10">MAX(IF($C$2:$C$1869=$R10,J$2:J$1869))</f>
        <v>62.7</v>
      </c>
    </row>
    <row r="11" spans="1:29" x14ac:dyDescent="0.25">
      <c r="A11" t="s">
        <v>283</v>
      </c>
      <c r="B11">
        <v>10</v>
      </c>
      <c r="C11" t="s">
        <v>153</v>
      </c>
      <c r="D11">
        <v>3</v>
      </c>
      <c r="E11">
        <v>476925.5</v>
      </c>
      <c r="F11">
        <v>171355</v>
      </c>
      <c r="G11">
        <v>56.4</v>
      </c>
      <c r="H11">
        <v>56.4</v>
      </c>
      <c r="I11">
        <v>57.1</v>
      </c>
      <c r="J11">
        <v>57.1</v>
      </c>
      <c r="K11" s="4">
        <f t="shared" si="0"/>
        <v>0.7</v>
      </c>
      <c r="L11" s="7">
        <f t="shared" si="1"/>
        <v>0.7</v>
      </c>
      <c r="M11">
        <f t="shared" si="2"/>
        <v>0</v>
      </c>
      <c r="P11" t="s">
        <v>283</v>
      </c>
      <c r="Q11">
        <v>132</v>
      </c>
      <c r="R11" t="s">
        <v>162</v>
      </c>
      <c r="S11">
        <v>4</v>
      </c>
      <c r="T11">
        <v>476989.1</v>
      </c>
      <c r="U11">
        <v>171456.8</v>
      </c>
      <c r="V11">
        <v>59.7</v>
      </c>
      <c r="W11">
        <v>59.7</v>
      </c>
      <c r="X11">
        <v>60.5</v>
      </c>
      <c r="Y11">
        <v>60.5</v>
      </c>
      <c r="Z11" s="4">
        <v>0.8</v>
      </c>
      <c r="AA11" s="7">
        <v>0.8</v>
      </c>
      <c r="AB11">
        <v>1</v>
      </c>
      <c r="AC11">
        <f t="array" ref="AC11">MAX(IF($C$2:$C$1869=$R11,J$2:J$1869))</f>
        <v>62.9</v>
      </c>
    </row>
    <row r="12" spans="1:29" x14ac:dyDescent="0.25">
      <c r="A12" t="s">
        <v>283</v>
      </c>
      <c r="B12">
        <v>11</v>
      </c>
      <c r="C12" t="s">
        <v>153</v>
      </c>
      <c r="D12">
        <v>6</v>
      </c>
      <c r="E12">
        <v>476919.8</v>
      </c>
      <c r="F12">
        <v>171349.1</v>
      </c>
      <c r="G12">
        <v>54.8</v>
      </c>
      <c r="H12">
        <v>54.8</v>
      </c>
      <c r="I12">
        <v>55.5</v>
      </c>
      <c r="J12">
        <v>55.5</v>
      </c>
      <c r="K12" s="4">
        <f t="shared" si="0"/>
        <v>0.7</v>
      </c>
      <c r="L12" s="7">
        <f t="shared" si="1"/>
        <v>0.7</v>
      </c>
      <c r="M12">
        <f t="shared" si="2"/>
        <v>0</v>
      </c>
      <c r="P12" t="s">
        <v>283</v>
      </c>
      <c r="Q12">
        <v>137</v>
      </c>
      <c r="R12" t="s">
        <v>163</v>
      </c>
      <c r="S12">
        <v>5</v>
      </c>
      <c r="T12">
        <v>476989.8</v>
      </c>
      <c r="U12">
        <v>171461.2</v>
      </c>
      <c r="V12">
        <v>62.3</v>
      </c>
      <c r="W12">
        <v>62.3</v>
      </c>
      <c r="X12">
        <v>63</v>
      </c>
      <c r="Y12">
        <v>63</v>
      </c>
      <c r="Z12" s="4">
        <v>0.7</v>
      </c>
      <c r="AA12" s="7">
        <v>0.7</v>
      </c>
      <c r="AB12">
        <v>1</v>
      </c>
      <c r="AC12">
        <f t="array" ref="AC12">MAX(IF($C$2:$C$1869=$R12,J$2:J$1869))</f>
        <v>63</v>
      </c>
    </row>
    <row r="13" spans="1:29" x14ac:dyDescent="0.25">
      <c r="A13" t="s">
        <v>283</v>
      </c>
      <c r="B13">
        <v>12</v>
      </c>
      <c r="C13" t="s">
        <v>153</v>
      </c>
      <c r="D13">
        <v>3</v>
      </c>
      <c r="E13">
        <v>476925.5</v>
      </c>
      <c r="F13">
        <v>171355</v>
      </c>
      <c r="G13">
        <v>53.9</v>
      </c>
      <c r="H13">
        <v>53.9</v>
      </c>
      <c r="I13">
        <v>54.6</v>
      </c>
      <c r="J13">
        <v>54.6</v>
      </c>
      <c r="K13" s="4">
        <f t="shared" si="0"/>
        <v>0.7</v>
      </c>
      <c r="L13" s="7">
        <f t="shared" si="1"/>
        <v>0.7</v>
      </c>
      <c r="M13">
        <f t="shared" si="2"/>
        <v>0</v>
      </c>
      <c r="P13" t="s">
        <v>283</v>
      </c>
      <c r="Q13">
        <v>143</v>
      </c>
      <c r="R13" t="s">
        <v>164</v>
      </c>
      <c r="S13">
        <v>4</v>
      </c>
      <c r="T13">
        <v>476990.7</v>
      </c>
      <c r="U13">
        <v>171466.2</v>
      </c>
      <c r="V13">
        <v>62.4</v>
      </c>
      <c r="W13">
        <v>62.4</v>
      </c>
      <c r="X13">
        <v>63.2</v>
      </c>
      <c r="Y13">
        <v>63.1</v>
      </c>
      <c r="Z13" s="4">
        <v>0.7</v>
      </c>
      <c r="AA13" s="7">
        <v>0.7</v>
      </c>
      <c r="AB13">
        <v>1</v>
      </c>
      <c r="AC13">
        <f t="array" ref="AC13">MAX(IF($C$2:$C$1869=$R13,J$2:J$1869))</f>
        <v>63.1</v>
      </c>
    </row>
    <row r="14" spans="1:29" x14ac:dyDescent="0.25">
      <c r="A14" t="s">
        <v>283</v>
      </c>
      <c r="B14">
        <v>13</v>
      </c>
      <c r="C14" t="s">
        <v>153</v>
      </c>
      <c r="D14">
        <v>5</v>
      </c>
      <c r="E14">
        <v>476922.3</v>
      </c>
      <c r="F14">
        <v>171350.2</v>
      </c>
      <c r="G14">
        <v>52.9</v>
      </c>
      <c r="H14">
        <v>52.9</v>
      </c>
      <c r="I14">
        <v>53.6</v>
      </c>
      <c r="J14">
        <v>53.6</v>
      </c>
      <c r="K14" s="4">
        <f t="shared" si="0"/>
        <v>0.7</v>
      </c>
      <c r="L14" s="7">
        <f t="shared" si="1"/>
        <v>0.7</v>
      </c>
      <c r="M14">
        <f t="shared" si="2"/>
        <v>0</v>
      </c>
      <c r="P14" t="s">
        <v>283</v>
      </c>
      <c r="Q14">
        <v>147</v>
      </c>
      <c r="R14" t="s">
        <v>165</v>
      </c>
      <c r="S14">
        <v>1</v>
      </c>
      <c r="T14">
        <v>476994.8</v>
      </c>
      <c r="U14">
        <v>171473.9</v>
      </c>
      <c r="V14">
        <v>63.9</v>
      </c>
      <c r="W14">
        <v>63.9</v>
      </c>
      <c r="X14">
        <v>64.599999999999994</v>
      </c>
      <c r="Y14">
        <v>64.599999999999994</v>
      </c>
      <c r="Z14" s="4">
        <v>0.7</v>
      </c>
      <c r="AA14" s="7">
        <v>0.7</v>
      </c>
      <c r="AB14">
        <v>1</v>
      </c>
      <c r="AC14">
        <f t="array" ref="AC14">MAX(IF($C$2:$C$1869=$R14,J$2:J$1869))</f>
        <v>64.599999999999994</v>
      </c>
    </row>
    <row r="15" spans="1:29" x14ac:dyDescent="0.25">
      <c r="A15" t="s">
        <v>283</v>
      </c>
      <c r="B15">
        <v>14</v>
      </c>
      <c r="C15" t="s">
        <v>153</v>
      </c>
      <c r="D15">
        <v>4</v>
      </c>
      <c r="E15">
        <v>476923.5</v>
      </c>
      <c r="F15">
        <v>171351.6</v>
      </c>
      <c r="G15">
        <v>51</v>
      </c>
      <c r="H15">
        <v>51</v>
      </c>
      <c r="I15">
        <v>51.7</v>
      </c>
      <c r="J15">
        <v>51.7</v>
      </c>
      <c r="K15" s="4">
        <f t="shared" si="0"/>
        <v>0.7</v>
      </c>
      <c r="L15" s="7">
        <f t="shared" si="1"/>
        <v>0.7</v>
      </c>
      <c r="M15">
        <f t="shared" si="2"/>
        <v>0</v>
      </c>
      <c r="P15" t="s">
        <v>283</v>
      </c>
      <c r="Q15">
        <v>151</v>
      </c>
      <c r="R15" t="s">
        <v>166</v>
      </c>
      <c r="S15">
        <v>4</v>
      </c>
      <c r="T15">
        <v>477001.9</v>
      </c>
      <c r="U15">
        <v>171383.9</v>
      </c>
      <c r="V15">
        <v>60</v>
      </c>
      <c r="W15">
        <v>60</v>
      </c>
      <c r="X15">
        <v>60.8</v>
      </c>
      <c r="Y15">
        <v>60.8</v>
      </c>
      <c r="Z15" s="4">
        <v>0.8</v>
      </c>
      <c r="AA15" s="7">
        <v>0.8</v>
      </c>
      <c r="AB15">
        <v>1</v>
      </c>
      <c r="AC15">
        <f t="array" ref="AC15">MAX(IF($C$2:$C$1869=$R15,J$2:J$1869))</f>
        <v>60.8</v>
      </c>
    </row>
    <row r="16" spans="1:29" x14ac:dyDescent="0.25">
      <c r="A16" t="s">
        <v>283</v>
      </c>
      <c r="B16">
        <v>15</v>
      </c>
      <c r="C16" t="s">
        <v>153</v>
      </c>
      <c r="D16">
        <v>5</v>
      </c>
      <c r="E16">
        <v>476922.3</v>
      </c>
      <c r="F16">
        <v>171350.2</v>
      </c>
      <c r="G16">
        <v>49.4</v>
      </c>
      <c r="H16">
        <v>49.4</v>
      </c>
      <c r="I16">
        <v>50.1</v>
      </c>
      <c r="J16">
        <v>50.1</v>
      </c>
      <c r="K16" s="4">
        <f t="shared" si="0"/>
        <v>0.7</v>
      </c>
      <c r="L16" s="7">
        <f t="shared" si="1"/>
        <v>0.7</v>
      </c>
      <c r="M16">
        <f t="shared" si="2"/>
        <v>0</v>
      </c>
      <c r="P16" t="s">
        <v>283</v>
      </c>
      <c r="Q16">
        <v>178</v>
      </c>
      <c r="R16" t="s">
        <v>167</v>
      </c>
      <c r="S16">
        <v>9</v>
      </c>
      <c r="T16">
        <v>476980.6</v>
      </c>
      <c r="U16">
        <v>171387.5</v>
      </c>
      <c r="V16">
        <v>56.7</v>
      </c>
      <c r="W16">
        <v>56.7</v>
      </c>
      <c r="X16">
        <v>57.5</v>
      </c>
      <c r="Y16">
        <v>57.5</v>
      </c>
      <c r="Z16" s="4">
        <v>0.8</v>
      </c>
      <c r="AA16" s="7">
        <v>0.8</v>
      </c>
      <c r="AB16">
        <v>1</v>
      </c>
      <c r="AC16">
        <f t="array" ref="AC16">MAX(IF($C$2:$C$1869=$R16,J$2:J$1869))</f>
        <v>60.9</v>
      </c>
    </row>
    <row r="17" spans="1:29" x14ac:dyDescent="0.25">
      <c r="A17" t="s">
        <v>283</v>
      </c>
      <c r="B17">
        <v>16</v>
      </c>
      <c r="C17" t="s">
        <v>153</v>
      </c>
      <c r="D17">
        <v>4</v>
      </c>
      <c r="E17">
        <v>476923.5</v>
      </c>
      <c r="F17">
        <v>171351.6</v>
      </c>
      <c r="G17">
        <v>46.9</v>
      </c>
      <c r="H17">
        <v>46.9</v>
      </c>
      <c r="I17">
        <v>47.6</v>
      </c>
      <c r="J17">
        <v>47.6</v>
      </c>
      <c r="K17" s="4">
        <f t="shared" si="0"/>
        <v>0.7</v>
      </c>
      <c r="L17" s="7">
        <f t="shared" si="1"/>
        <v>0.7</v>
      </c>
      <c r="M17">
        <f t="shared" si="2"/>
        <v>0</v>
      </c>
      <c r="P17" t="s">
        <v>283</v>
      </c>
      <c r="Q17">
        <v>191</v>
      </c>
      <c r="R17" t="s">
        <v>168</v>
      </c>
      <c r="S17">
        <v>1</v>
      </c>
      <c r="T17">
        <v>476998.7</v>
      </c>
      <c r="U17">
        <v>171473.2</v>
      </c>
      <c r="V17">
        <v>64</v>
      </c>
      <c r="W17">
        <v>64</v>
      </c>
      <c r="X17">
        <v>64.7</v>
      </c>
      <c r="Y17">
        <v>64.7</v>
      </c>
      <c r="Z17" s="4">
        <v>0.7</v>
      </c>
      <c r="AA17" s="7">
        <v>0.7</v>
      </c>
      <c r="AB17">
        <v>1</v>
      </c>
      <c r="AC17">
        <f t="array" ref="AC17">MAX(IF($C$2:$C$1869=$R17,J$2:J$1869))</f>
        <v>64.7</v>
      </c>
    </row>
    <row r="18" spans="1:29" x14ac:dyDescent="0.25">
      <c r="A18" t="s">
        <v>283</v>
      </c>
      <c r="B18">
        <v>22</v>
      </c>
      <c r="C18" t="s">
        <v>154</v>
      </c>
      <c r="D18">
        <v>5</v>
      </c>
      <c r="E18">
        <v>476913.8</v>
      </c>
      <c r="F18">
        <v>171354.2</v>
      </c>
      <c r="G18">
        <v>61.4</v>
      </c>
      <c r="H18">
        <v>61.4</v>
      </c>
      <c r="I18">
        <v>62.2</v>
      </c>
      <c r="J18">
        <v>62.2</v>
      </c>
      <c r="K18" s="4">
        <f t="shared" si="0"/>
        <v>0.8</v>
      </c>
      <c r="L18" s="7">
        <f t="shared" si="1"/>
        <v>0.8</v>
      </c>
      <c r="M18">
        <f t="shared" si="2"/>
        <v>1</v>
      </c>
      <c r="P18" t="s">
        <v>283</v>
      </c>
      <c r="Q18">
        <v>201</v>
      </c>
      <c r="R18" t="s">
        <v>169</v>
      </c>
      <c r="S18">
        <v>5</v>
      </c>
      <c r="T18">
        <v>477274</v>
      </c>
      <c r="U18">
        <v>171167.9</v>
      </c>
      <c r="V18">
        <v>56.2</v>
      </c>
      <c r="W18">
        <v>56.2</v>
      </c>
      <c r="X18">
        <v>57</v>
      </c>
      <c r="Y18">
        <v>57</v>
      </c>
      <c r="Z18" s="4">
        <v>0.8</v>
      </c>
      <c r="AA18" s="7">
        <v>0.8</v>
      </c>
      <c r="AB18">
        <v>1</v>
      </c>
      <c r="AC18">
        <f t="array" ref="AC18">MAX(IF($C$2:$C$1869=$R18,J$2:J$1869))</f>
        <v>58.7</v>
      </c>
    </row>
    <row r="19" spans="1:29" x14ac:dyDescent="0.25">
      <c r="A19" t="s">
        <v>283</v>
      </c>
      <c r="B19">
        <v>29</v>
      </c>
      <c r="C19" t="s">
        <v>154</v>
      </c>
      <c r="D19">
        <v>4</v>
      </c>
      <c r="E19">
        <v>476915.4</v>
      </c>
      <c r="F19">
        <v>171350.6</v>
      </c>
      <c r="G19">
        <v>56.6</v>
      </c>
      <c r="H19">
        <v>56.6</v>
      </c>
      <c r="I19">
        <v>57.4</v>
      </c>
      <c r="J19">
        <v>57.4</v>
      </c>
      <c r="K19" s="4">
        <f t="shared" si="0"/>
        <v>0.8</v>
      </c>
      <c r="L19" s="7">
        <f t="shared" si="1"/>
        <v>0.8</v>
      </c>
      <c r="M19">
        <f t="shared" si="2"/>
        <v>0</v>
      </c>
      <c r="P19" t="s">
        <v>283</v>
      </c>
      <c r="Q19">
        <v>211</v>
      </c>
      <c r="R19" t="s">
        <v>170</v>
      </c>
      <c r="S19">
        <v>1</v>
      </c>
      <c r="T19">
        <v>477208.8</v>
      </c>
      <c r="U19">
        <v>171225.1</v>
      </c>
      <c r="V19">
        <v>57.7</v>
      </c>
      <c r="W19">
        <v>57.7</v>
      </c>
      <c r="X19">
        <v>58.4</v>
      </c>
      <c r="Y19">
        <v>58.4</v>
      </c>
      <c r="Z19" s="4">
        <v>0.7</v>
      </c>
      <c r="AA19" s="7">
        <v>0.7</v>
      </c>
      <c r="AB19">
        <v>1</v>
      </c>
      <c r="AC19">
        <f t="array" ref="AC19">MAX(IF($C$2:$C$1869=$R19,J$2:J$1869))</f>
        <v>58.4</v>
      </c>
    </row>
    <row r="20" spans="1:29" x14ac:dyDescent="0.25">
      <c r="A20" t="s">
        <v>283</v>
      </c>
      <c r="B20">
        <v>30</v>
      </c>
      <c r="C20" t="s">
        <v>154</v>
      </c>
      <c r="D20">
        <v>4</v>
      </c>
      <c r="E20">
        <v>476915.4</v>
      </c>
      <c r="F20">
        <v>171350.6</v>
      </c>
      <c r="G20">
        <v>54.9</v>
      </c>
      <c r="H20">
        <v>54.9</v>
      </c>
      <c r="I20">
        <v>55.7</v>
      </c>
      <c r="J20">
        <v>55.7</v>
      </c>
      <c r="K20" s="4">
        <f t="shared" si="0"/>
        <v>0.8</v>
      </c>
      <c r="L20" s="7">
        <f t="shared" si="1"/>
        <v>0.8</v>
      </c>
      <c r="M20">
        <f t="shared" si="2"/>
        <v>0</v>
      </c>
      <c r="P20" t="s">
        <v>283</v>
      </c>
      <c r="Q20">
        <v>247</v>
      </c>
      <c r="R20" t="s">
        <v>171</v>
      </c>
      <c r="S20">
        <v>7</v>
      </c>
      <c r="T20">
        <v>477195.2</v>
      </c>
      <c r="U20">
        <v>171225.2</v>
      </c>
      <c r="V20">
        <v>46.6</v>
      </c>
      <c r="W20">
        <v>46.6</v>
      </c>
      <c r="X20">
        <v>47.4</v>
      </c>
      <c r="Y20">
        <v>47.4</v>
      </c>
      <c r="Z20" s="4">
        <v>0.8</v>
      </c>
      <c r="AA20" s="7">
        <v>0.8</v>
      </c>
      <c r="AB20">
        <v>1</v>
      </c>
      <c r="AC20">
        <f t="array" ref="AC20">MAX(IF($C$2:$C$1869=$R20,J$2:J$1869))</f>
        <v>58.6</v>
      </c>
    </row>
    <row r="21" spans="1:29" x14ac:dyDescent="0.25">
      <c r="A21" t="s">
        <v>283</v>
      </c>
      <c r="B21">
        <v>17</v>
      </c>
      <c r="C21" t="s">
        <v>154</v>
      </c>
      <c r="D21">
        <v>7</v>
      </c>
      <c r="E21">
        <v>476917.8</v>
      </c>
      <c r="F21">
        <v>171362.2</v>
      </c>
      <c r="G21">
        <v>62.9</v>
      </c>
      <c r="H21">
        <v>62.9</v>
      </c>
      <c r="I21">
        <v>63.6</v>
      </c>
      <c r="J21">
        <v>63.6</v>
      </c>
      <c r="K21" s="4">
        <f t="shared" si="0"/>
        <v>0.7</v>
      </c>
      <c r="L21" s="7">
        <f t="shared" si="1"/>
        <v>0.7</v>
      </c>
      <c r="M21">
        <f t="shared" si="2"/>
        <v>0</v>
      </c>
      <c r="P21" t="s">
        <v>283</v>
      </c>
      <c r="Q21">
        <v>257</v>
      </c>
      <c r="R21" t="s">
        <v>172</v>
      </c>
      <c r="S21">
        <v>5</v>
      </c>
      <c r="T21">
        <v>477179.2</v>
      </c>
      <c r="U21">
        <v>171237.1</v>
      </c>
      <c r="V21">
        <v>49.8</v>
      </c>
      <c r="W21">
        <v>49.8</v>
      </c>
      <c r="X21">
        <v>50.6</v>
      </c>
      <c r="Y21">
        <v>50.6</v>
      </c>
      <c r="Z21" s="4">
        <v>0.8</v>
      </c>
      <c r="AA21" s="7">
        <v>0.8</v>
      </c>
      <c r="AB21">
        <v>1</v>
      </c>
      <c r="AC21">
        <f t="array" ref="AC21">MAX(IF($C$2:$C$1869=$R21,J$2:J$1869))</f>
        <v>58.6</v>
      </c>
    </row>
    <row r="22" spans="1:29" x14ac:dyDescent="0.25">
      <c r="A22" t="s">
        <v>283</v>
      </c>
      <c r="B22">
        <v>18</v>
      </c>
      <c r="C22" t="s">
        <v>154</v>
      </c>
      <c r="D22">
        <v>5</v>
      </c>
      <c r="E22">
        <v>476913.8</v>
      </c>
      <c r="F22">
        <v>171354.2</v>
      </c>
      <c r="G22">
        <v>62.6</v>
      </c>
      <c r="H22">
        <v>62.6</v>
      </c>
      <c r="I22">
        <v>63.3</v>
      </c>
      <c r="J22">
        <v>63.3</v>
      </c>
      <c r="K22" s="4">
        <f t="shared" si="0"/>
        <v>0.7</v>
      </c>
      <c r="L22" s="7">
        <f t="shared" si="1"/>
        <v>0.7</v>
      </c>
      <c r="M22">
        <f t="shared" si="2"/>
        <v>0</v>
      </c>
      <c r="P22" t="s">
        <v>283</v>
      </c>
      <c r="Q22">
        <v>265</v>
      </c>
      <c r="R22" t="s">
        <v>173</v>
      </c>
      <c r="S22">
        <v>13</v>
      </c>
      <c r="T22">
        <v>477167.2</v>
      </c>
      <c r="U22">
        <v>171179.9</v>
      </c>
      <c r="V22">
        <v>57.1</v>
      </c>
      <c r="W22">
        <v>57.1</v>
      </c>
      <c r="X22">
        <v>57.9</v>
      </c>
      <c r="Y22">
        <v>57.9</v>
      </c>
      <c r="Z22" s="4">
        <v>0.8</v>
      </c>
      <c r="AA22" s="7">
        <v>0.8</v>
      </c>
      <c r="AB22">
        <v>1</v>
      </c>
      <c r="AC22">
        <f t="array" ref="AC22">MAX(IF($C$2:$C$1869=$R22,J$2:J$1869))</f>
        <v>58.1</v>
      </c>
    </row>
    <row r="23" spans="1:29" x14ac:dyDescent="0.25">
      <c r="A23" t="s">
        <v>283</v>
      </c>
      <c r="B23">
        <v>19</v>
      </c>
      <c r="C23" t="s">
        <v>154</v>
      </c>
      <c r="D23">
        <v>6</v>
      </c>
      <c r="E23">
        <v>476915.6</v>
      </c>
      <c r="F23">
        <v>171359.3</v>
      </c>
      <c r="G23">
        <v>62.6</v>
      </c>
      <c r="H23">
        <v>62.6</v>
      </c>
      <c r="I23">
        <v>63.3</v>
      </c>
      <c r="J23">
        <v>63.3</v>
      </c>
      <c r="K23" s="4">
        <f t="shared" si="0"/>
        <v>0.7</v>
      </c>
      <c r="L23" s="7">
        <f t="shared" si="1"/>
        <v>0.7</v>
      </c>
      <c r="M23">
        <f t="shared" si="2"/>
        <v>0</v>
      </c>
      <c r="P23" t="s">
        <v>283</v>
      </c>
      <c r="Q23">
        <v>288</v>
      </c>
      <c r="R23" t="s">
        <v>174</v>
      </c>
      <c r="S23">
        <v>12</v>
      </c>
      <c r="T23">
        <v>477361.8</v>
      </c>
      <c r="U23">
        <v>171189</v>
      </c>
      <c r="V23">
        <v>57.1</v>
      </c>
      <c r="W23">
        <v>57</v>
      </c>
      <c r="X23">
        <v>57.8</v>
      </c>
      <c r="Y23">
        <v>57.8</v>
      </c>
      <c r="Z23" s="4">
        <v>0.7</v>
      </c>
      <c r="AA23" s="7">
        <v>0.7</v>
      </c>
      <c r="AB23">
        <v>1</v>
      </c>
      <c r="AC23">
        <f t="array" ref="AC23">MAX(IF($C$2:$C$1869=$R23,J$2:J$1869))</f>
        <v>57.8</v>
      </c>
    </row>
    <row r="24" spans="1:29" x14ac:dyDescent="0.25">
      <c r="A24" t="s">
        <v>283</v>
      </c>
      <c r="B24">
        <v>20</v>
      </c>
      <c r="C24" t="s">
        <v>154</v>
      </c>
      <c r="D24">
        <v>1</v>
      </c>
      <c r="E24">
        <v>476919</v>
      </c>
      <c r="F24">
        <v>171362.4</v>
      </c>
      <c r="G24">
        <v>62.5</v>
      </c>
      <c r="H24">
        <v>62.5</v>
      </c>
      <c r="I24">
        <v>63.3</v>
      </c>
      <c r="J24">
        <v>63.2</v>
      </c>
      <c r="K24" s="4">
        <f t="shared" si="0"/>
        <v>0.7</v>
      </c>
      <c r="L24" s="7">
        <f t="shared" si="1"/>
        <v>0.7</v>
      </c>
      <c r="M24">
        <f t="shared" si="2"/>
        <v>0</v>
      </c>
      <c r="P24" t="s">
        <v>283</v>
      </c>
      <c r="Q24">
        <v>319</v>
      </c>
      <c r="R24" t="s">
        <v>175</v>
      </c>
      <c r="S24">
        <v>11</v>
      </c>
      <c r="T24">
        <v>477333.8</v>
      </c>
      <c r="U24">
        <v>171188.4</v>
      </c>
      <c r="V24">
        <v>53.5</v>
      </c>
      <c r="W24">
        <v>53.5</v>
      </c>
      <c r="X24">
        <v>54.3</v>
      </c>
      <c r="Y24">
        <v>54.3</v>
      </c>
      <c r="Z24" s="4">
        <v>0.8</v>
      </c>
      <c r="AA24" s="7">
        <v>0.8</v>
      </c>
      <c r="AB24">
        <v>1</v>
      </c>
      <c r="AC24">
        <f t="array" ref="AC24">MAX(IF($C$2:$C$1869=$R24,J$2:J$1869))</f>
        <v>57</v>
      </c>
    </row>
    <row r="25" spans="1:29" x14ac:dyDescent="0.25">
      <c r="A25" t="s">
        <v>283</v>
      </c>
      <c r="B25">
        <v>21</v>
      </c>
      <c r="C25" t="s">
        <v>154</v>
      </c>
      <c r="D25">
        <v>7</v>
      </c>
      <c r="E25">
        <v>476917.8</v>
      </c>
      <c r="F25">
        <v>171362.2</v>
      </c>
      <c r="G25">
        <v>61.6</v>
      </c>
      <c r="H25">
        <v>61.6</v>
      </c>
      <c r="I25">
        <v>62.3</v>
      </c>
      <c r="J25">
        <v>62.3</v>
      </c>
      <c r="K25" s="4">
        <f t="shared" si="0"/>
        <v>0.7</v>
      </c>
      <c r="L25" s="7">
        <f t="shared" si="1"/>
        <v>0.7</v>
      </c>
      <c r="M25">
        <f t="shared" si="2"/>
        <v>0</v>
      </c>
      <c r="P25" t="s">
        <v>283</v>
      </c>
      <c r="Q25">
        <v>341</v>
      </c>
      <c r="R25" t="s">
        <v>176</v>
      </c>
      <c r="S25">
        <v>1</v>
      </c>
      <c r="T25">
        <v>477333.4</v>
      </c>
      <c r="U25">
        <v>171197.9</v>
      </c>
      <c r="V25">
        <v>53.7</v>
      </c>
      <c r="W25">
        <v>53.7</v>
      </c>
      <c r="X25">
        <v>54.4</v>
      </c>
      <c r="Y25">
        <v>54.4</v>
      </c>
      <c r="Z25" s="4">
        <v>0.7</v>
      </c>
      <c r="AA25" s="7">
        <v>0.7</v>
      </c>
      <c r="AB25">
        <v>1</v>
      </c>
      <c r="AC25">
        <f t="array" ref="AC25">MAX(IF($C$2:$C$1869=$R25,J$2:J$1869))</f>
        <v>54.4</v>
      </c>
    </row>
    <row r="26" spans="1:29" x14ac:dyDescent="0.25">
      <c r="A26" t="s">
        <v>283</v>
      </c>
      <c r="B26">
        <v>23</v>
      </c>
      <c r="C26" t="s">
        <v>154</v>
      </c>
      <c r="D26">
        <v>6</v>
      </c>
      <c r="E26">
        <v>476915.6</v>
      </c>
      <c r="F26">
        <v>171359.3</v>
      </c>
      <c r="G26">
        <v>61.4</v>
      </c>
      <c r="H26">
        <v>61.4</v>
      </c>
      <c r="I26">
        <v>62.2</v>
      </c>
      <c r="J26">
        <v>62.1</v>
      </c>
      <c r="K26" s="4">
        <f t="shared" si="0"/>
        <v>0.7</v>
      </c>
      <c r="L26" s="7">
        <f t="shared" si="1"/>
        <v>0.7</v>
      </c>
      <c r="M26">
        <f t="shared" si="2"/>
        <v>0</v>
      </c>
      <c r="P26" t="s">
        <v>283</v>
      </c>
      <c r="Q26">
        <v>351</v>
      </c>
      <c r="R26" t="s">
        <v>177</v>
      </c>
      <c r="S26">
        <v>1</v>
      </c>
      <c r="T26">
        <v>477333.5</v>
      </c>
      <c r="U26">
        <v>171201.6</v>
      </c>
      <c r="V26">
        <v>57.7</v>
      </c>
      <c r="W26">
        <v>57.7</v>
      </c>
      <c r="X26">
        <v>58.4</v>
      </c>
      <c r="Y26">
        <v>58.4</v>
      </c>
      <c r="Z26" s="4">
        <v>0.7</v>
      </c>
      <c r="AA26" s="7">
        <v>0.7</v>
      </c>
      <c r="AB26">
        <v>1</v>
      </c>
      <c r="AC26">
        <f t="array" ref="AC26">MAX(IF($C$2:$C$1869=$R26,J$2:J$1869))</f>
        <v>58.4</v>
      </c>
    </row>
    <row r="27" spans="1:29" x14ac:dyDescent="0.25">
      <c r="A27" t="s">
        <v>283</v>
      </c>
      <c r="B27">
        <v>24</v>
      </c>
      <c r="C27" t="s">
        <v>154</v>
      </c>
      <c r="D27">
        <v>1</v>
      </c>
      <c r="E27">
        <v>476919</v>
      </c>
      <c r="F27">
        <v>171362.4</v>
      </c>
      <c r="G27">
        <v>61.2</v>
      </c>
      <c r="H27">
        <v>61.2</v>
      </c>
      <c r="I27">
        <v>61.9</v>
      </c>
      <c r="J27">
        <v>61.9</v>
      </c>
      <c r="K27" s="4">
        <f t="shared" si="0"/>
        <v>0.7</v>
      </c>
      <c r="L27" s="7">
        <f t="shared" si="1"/>
        <v>0.7</v>
      </c>
      <c r="M27">
        <f t="shared" si="2"/>
        <v>0</v>
      </c>
      <c r="P27" t="s">
        <v>283</v>
      </c>
      <c r="Q27">
        <v>378</v>
      </c>
      <c r="R27" t="s">
        <v>178</v>
      </c>
      <c r="S27">
        <v>2</v>
      </c>
      <c r="T27">
        <v>477321.5</v>
      </c>
      <c r="U27">
        <v>171203.1</v>
      </c>
      <c r="V27">
        <v>48.8</v>
      </c>
      <c r="W27">
        <v>48.8</v>
      </c>
      <c r="X27">
        <v>49.6</v>
      </c>
      <c r="Y27">
        <v>49.6</v>
      </c>
      <c r="Z27" s="4">
        <v>0.8</v>
      </c>
      <c r="AA27" s="7">
        <v>0.8</v>
      </c>
      <c r="AB27">
        <v>1</v>
      </c>
      <c r="AC27">
        <f t="array" ref="AC27">MAX(IF($C$2:$C$1869=$R27,J$2:J$1869))</f>
        <v>58</v>
      </c>
    </row>
    <row r="28" spans="1:29" x14ac:dyDescent="0.25">
      <c r="A28" t="s">
        <v>283</v>
      </c>
      <c r="B28">
        <v>25</v>
      </c>
      <c r="C28" t="s">
        <v>154</v>
      </c>
      <c r="D28">
        <v>3</v>
      </c>
      <c r="E28">
        <v>476920.7</v>
      </c>
      <c r="F28">
        <v>171360.7</v>
      </c>
      <c r="G28">
        <v>60.4</v>
      </c>
      <c r="H28">
        <v>60.3</v>
      </c>
      <c r="I28">
        <v>61.1</v>
      </c>
      <c r="J28">
        <v>61.1</v>
      </c>
      <c r="K28" s="4">
        <f t="shared" si="0"/>
        <v>0.7</v>
      </c>
      <c r="L28" s="7">
        <f t="shared" si="1"/>
        <v>0.7</v>
      </c>
      <c r="M28">
        <f t="shared" si="2"/>
        <v>0</v>
      </c>
      <c r="P28" t="s">
        <v>283</v>
      </c>
      <c r="Q28">
        <v>381</v>
      </c>
      <c r="R28" t="s">
        <v>179</v>
      </c>
      <c r="S28">
        <v>1</v>
      </c>
      <c r="T28">
        <v>477309</v>
      </c>
      <c r="U28">
        <v>171215</v>
      </c>
      <c r="V28">
        <v>57.1</v>
      </c>
      <c r="W28">
        <v>57.1</v>
      </c>
      <c r="X28">
        <v>57.8</v>
      </c>
      <c r="Y28">
        <v>57.8</v>
      </c>
      <c r="Z28" s="4">
        <v>0.7</v>
      </c>
      <c r="AA28" s="7">
        <v>0.7</v>
      </c>
      <c r="AB28">
        <v>1</v>
      </c>
      <c r="AC28">
        <f t="array" ref="AC28">MAX(IF($C$2:$C$1869=$R28,J$2:J$1869))</f>
        <v>57.8</v>
      </c>
    </row>
    <row r="29" spans="1:29" x14ac:dyDescent="0.25">
      <c r="A29" t="s">
        <v>283</v>
      </c>
      <c r="B29">
        <v>26</v>
      </c>
      <c r="C29" t="s">
        <v>154</v>
      </c>
      <c r="D29">
        <v>2</v>
      </c>
      <c r="E29">
        <v>476919.8</v>
      </c>
      <c r="F29">
        <v>171361.6</v>
      </c>
      <c r="G29">
        <v>59.2</v>
      </c>
      <c r="H29">
        <v>59.2</v>
      </c>
      <c r="I29">
        <v>60</v>
      </c>
      <c r="J29">
        <v>59.9</v>
      </c>
      <c r="K29" s="4">
        <f t="shared" si="0"/>
        <v>0.7</v>
      </c>
      <c r="L29" s="7">
        <f t="shared" si="1"/>
        <v>0.7</v>
      </c>
      <c r="M29">
        <f t="shared" si="2"/>
        <v>0</v>
      </c>
      <c r="P29" t="s">
        <v>283</v>
      </c>
      <c r="Q29">
        <v>415</v>
      </c>
      <c r="R29" t="s">
        <v>180</v>
      </c>
      <c r="S29">
        <v>2</v>
      </c>
      <c r="T29">
        <v>477295.2</v>
      </c>
      <c r="U29">
        <v>171228.4</v>
      </c>
      <c r="V29">
        <v>48.9</v>
      </c>
      <c r="W29">
        <v>48.9</v>
      </c>
      <c r="X29">
        <v>49.7</v>
      </c>
      <c r="Y29">
        <v>49.7</v>
      </c>
      <c r="Z29" s="4">
        <v>0.8</v>
      </c>
      <c r="AA29" s="7">
        <v>0.8</v>
      </c>
      <c r="AB29">
        <v>1</v>
      </c>
      <c r="AC29">
        <f t="array" ref="AC29">MAX(IF($C$2:$C$1869=$R29,J$2:J$1869))</f>
        <v>57.1</v>
      </c>
    </row>
    <row r="30" spans="1:29" x14ac:dyDescent="0.25">
      <c r="A30" t="s">
        <v>283</v>
      </c>
      <c r="B30">
        <v>27</v>
      </c>
      <c r="C30" t="s">
        <v>154</v>
      </c>
      <c r="D30">
        <v>3</v>
      </c>
      <c r="E30">
        <v>476920.7</v>
      </c>
      <c r="F30">
        <v>171360.7</v>
      </c>
      <c r="G30">
        <v>58.6</v>
      </c>
      <c r="H30">
        <v>58.6</v>
      </c>
      <c r="I30">
        <v>59.3</v>
      </c>
      <c r="J30">
        <v>59.3</v>
      </c>
      <c r="K30" s="4">
        <f t="shared" si="0"/>
        <v>0.7</v>
      </c>
      <c r="L30" s="7">
        <f t="shared" si="1"/>
        <v>0.7</v>
      </c>
      <c r="M30">
        <f t="shared" si="2"/>
        <v>0</v>
      </c>
      <c r="P30" t="s">
        <v>283</v>
      </c>
      <c r="Q30">
        <v>433</v>
      </c>
      <c r="R30" t="s">
        <v>181</v>
      </c>
      <c r="S30">
        <v>9</v>
      </c>
      <c r="T30">
        <v>477274.4</v>
      </c>
      <c r="U30">
        <v>171237.9</v>
      </c>
      <c r="V30">
        <v>50.6</v>
      </c>
      <c r="W30">
        <v>50.6</v>
      </c>
      <c r="X30">
        <v>51.4</v>
      </c>
      <c r="Y30">
        <v>51.4</v>
      </c>
      <c r="Z30" s="4">
        <v>0.8</v>
      </c>
      <c r="AA30" s="7">
        <v>0.8</v>
      </c>
      <c r="AB30">
        <v>1</v>
      </c>
      <c r="AC30">
        <f t="array" ref="AC30">MAX(IF($C$2:$C$1869=$R30,J$2:J$1869))</f>
        <v>58.2</v>
      </c>
    </row>
    <row r="31" spans="1:29" x14ac:dyDescent="0.25">
      <c r="A31" t="s">
        <v>283</v>
      </c>
      <c r="B31">
        <v>28</v>
      </c>
      <c r="C31" t="s">
        <v>154</v>
      </c>
      <c r="D31">
        <v>2</v>
      </c>
      <c r="E31">
        <v>476919.8</v>
      </c>
      <c r="F31">
        <v>171361.6</v>
      </c>
      <c r="G31">
        <v>57.2</v>
      </c>
      <c r="H31">
        <v>57.2</v>
      </c>
      <c r="I31">
        <v>57.9</v>
      </c>
      <c r="J31">
        <v>57.9</v>
      </c>
      <c r="K31" s="4">
        <f t="shared" si="0"/>
        <v>0.7</v>
      </c>
      <c r="L31" s="7">
        <f t="shared" si="1"/>
        <v>0.7</v>
      </c>
      <c r="M31">
        <f t="shared" si="2"/>
        <v>0</v>
      </c>
      <c r="P31" t="s">
        <v>283</v>
      </c>
      <c r="Q31">
        <v>443</v>
      </c>
      <c r="R31" t="s">
        <v>182</v>
      </c>
      <c r="S31">
        <v>1</v>
      </c>
      <c r="T31">
        <v>477268.9</v>
      </c>
      <c r="U31">
        <v>171256.8</v>
      </c>
      <c r="V31">
        <v>57.4</v>
      </c>
      <c r="W31">
        <v>57.4</v>
      </c>
      <c r="X31">
        <v>58.1</v>
      </c>
      <c r="Y31">
        <v>58.1</v>
      </c>
      <c r="Z31" s="4">
        <v>0.7</v>
      </c>
      <c r="AA31" s="7">
        <v>0.7</v>
      </c>
      <c r="AB31">
        <v>1</v>
      </c>
      <c r="AC31">
        <f t="array" ref="AC31">MAX(IF($C$2:$C$1869=$R31,J$2:J$1869))</f>
        <v>58.1</v>
      </c>
    </row>
    <row r="32" spans="1:29" x14ac:dyDescent="0.25">
      <c r="A32" t="s">
        <v>283</v>
      </c>
      <c r="B32">
        <v>43</v>
      </c>
      <c r="C32" t="s">
        <v>155</v>
      </c>
      <c r="D32">
        <v>10</v>
      </c>
      <c r="E32">
        <v>476968.8</v>
      </c>
      <c r="F32">
        <v>171387.9</v>
      </c>
      <c r="G32">
        <v>53.7</v>
      </c>
      <c r="H32">
        <v>53.7</v>
      </c>
      <c r="I32">
        <v>54.5</v>
      </c>
      <c r="J32">
        <v>54.5</v>
      </c>
      <c r="K32" s="4">
        <f t="shared" si="0"/>
        <v>0.8</v>
      </c>
      <c r="L32" s="7">
        <f t="shared" si="1"/>
        <v>0.8</v>
      </c>
      <c r="M32">
        <f t="shared" si="2"/>
        <v>1</v>
      </c>
      <c r="P32" t="s">
        <v>283</v>
      </c>
      <c r="Q32">
        <v>465</v>
      </c>
      <c r="R32" t="s">
        <v>183</v>
      </c>
      <c r="S32">
        <v>2</v>
      </c>
      <c r="T32">
        <v>477260.7</v>
      </c>
      <c r="U32">
        <v>171259.4</v>
      </c>
      <c r="V32">
        <v>57.2</v>
      </c>
      <c r="W32">
        <v>57.2</v>
      </c>
      <c r="X32">
        <v>57.9</v>
      </c>
      <c r="Y32">
        <v>57.9</v>
      </c>
      <c r="Z32" s="4">
        <v>0.7</v>
      </c>
      <c r="AA32" s="7">
        <v>0.7</v>
      </c>
      <c r="AB32">
        <v>1</v>
      </c>
      <c r="AC32">
        <f t="array" ref="AC32">MAX(IF($C$2:$C$1869=$R32,J$2:J$1869))</f>
        <v>57.9</v>
      </c>
    </row>
    <row r="33" spans="1:29" x14ac:dyDescent="0.25">
      <c r="A33" t="s">
        <v>283</v>
      </c>
      <c r="B33">
        <v>48</v>
      </c>
      <c r="C33" t="s">
        <v>155</v>
      </c>
      <c r="D33">
        <v>8</v>
      </c>
      <c r="E33">
        <v>476974</v>
      </c>
      <c r="F33">
        <v>171394</v>
      </c>
      <c r="G33">
        <v>51.8</v>
      </c>
      <c r="H33">
        <v>51.8</v>
      </c>
      <c r="I33">
        <v>52.6</v>
      </c>
      <c r="J33">
        <v>52.6</v>
      </c>
      <c r="K33" s="4">
        <f t="shared" si="0"/>
        <v>0.8</v>
      </c>
      <c r="L33" s="7">
        <f t="shared" si="1"/>
        <v>0.8</v>
      </c>
      <c r="M33">
        <f t="shared" si="2"/>
        <v>0</v>
      </c>
      <c r="P33" t="s">
        <v>283</v>
      </c>
      <c r="Q33">
        <v>481</v>
      </c>
      <c r="R33" t="s">
        <v>184</v>
      </c>
      <c r="S33">
        <v>1</v>
      </c>
      <c r="T33">
        <v>477246.3</v>
      </c>
      <c r="U33">
        <v>171281.3</v>
      </c>
      <c r="V33">
        <v>58.3</v>
      </c>
      <c r="W33">
        <v>58.3</v>
      </c>
      <c r="X33">
        <v>59</v>
      </c>
      <c r="Y33">
        <v>59</v>
      </c>
      <c r="Z33" s="4">
        <v>0.7</v>
      </c>
      <c r="AA33" s="7">
        <v>0.7</v>
      </c>
      <c r="AB33">
        <v>1</v>
      </c>
      <c r="AC33">
        <f t="array" ref="AC33">MAX(IF($C$2:$C$1869=$R33,J$2:J$1869))</f>
        <v>59</v>
      </c>
    </row>
    <row r="34" spans="1:29" x14ac:dyDescent="0.25">
      <c r="A34" t="s">
        <v>283</v>
      </c>
      <c r="B34">
        <v>31</v>
      </c>
      <c r="C34" t="s">
        <v>155</v>
      </c>
      <c r="D34">
        <v>3</v>
      </c>
      <c r="E34">
        <v>476980.2</v>
      </c>
      <c r="F34">
        <v>171400.4</v>
      </c>
      <c r="G34">
        <v>61.6</v>
      </c>
      <c r="H34">
        <v>61.5</v>
      </c>
      <c r="I34">
        <v>62.3</v>
      </c>
      <c r="J34">
        <v>62.3</v>
      </c>
      <c r="K34" s="4">
        <f t="shared" si="0"/>
        <v>0.7</v>
      </c>
      <c r="L34" s="7">
        <f t="shared" si="1"/>
        <v>0.7</v>
      </c>
      <c r="M34">
        <f t="shared" si="2"/>
        <v>0</v>
      </c>
      <c r="P34" t="s">
        <v>283</v>
      </c>
      <c r="Q34">
        <v>503</v>
      </c>
      <c r="R34" t="s">
        <v>185</v>
      </c>
      <c r="S34">
        <v>1</v>
      </c>
      <c r="T34">
        <v>477237.6</v>
      </c>
      <c r="U34">
        <v>171278.9</v>
      </c>
      <c r="V34">
        <v>58.1</v>
      </c>
      <c r="W34">
        <v>58.1</v>
      </c>
      <c r="X34">
        <v>58.8</v>
      </c>
      <c r="Y34">
        <v>58.8</v>
      </c>
      <c r="Z34" s="4">
        <v>0.7</v>
      </c>
      <c r="AA34" s="7">
        <v>0.7</v>
      </c>
      <c r="AB34">
        <v>1</v>
      </c>
      <c r="AC34">
        <f t="array" ref="AC34">MAX(IF($C$2:$C$1869=$R34,J$2:J$1869))</f>
        <v>58.8</v>
      </c>
    </row>
    <row r="35" spans="1:29" x14ac:dyDescent="0.25">
      <c r="A35" t="s">
        <v>283</v>
      </c>
      <c r="B35">
        <v>32</v>
      </c>
      <c r="C35" t="s">
        <v>155</v>
      </c>
      <c r="D35">
        <v>1</v>
      </c>
      <c r="E35">
        <v>476973.6</v>
      </c>
      <c r="F35">
        <v>171400.4</v>
      </c>
      <c r="G35">
        <v>61.3</v>
      </c>
      <c r="H35">
        <v>61.3</v>
      </c>
      <c r="I35">
        <v>62</v>
      </c>
      <c r="J35">
        <v>62</v>
      </c>
      <c r="K35" s="4">
        <f t="shared" si="0"/>
        <v>0.7</v>
      </c>
      <c r="L35" s="7">
        <f t="shared" si="1"/>
        <v>0.7</v>
      </c>
      <c r="M35">
        <f t="shared" si="2"/>
        <v>0</v>
      </c>
      <c r="P35" t="s">
        <v>283</v>
      </c>
      <c r="Q35">
        <v>528</v>
      </c>
      <c r="R35" t="s">
        <v>186</v>
      </c>
      <c r="S35">
        <v>7</v>
      </c>
      <c r="T35">
        <v>477215.6</v>
      </c>
      <c r="U35">
        <v>171276.7</v>
      </c>
      <c r="V35">
        <v>49.6</v>
      </c>
      <c r="W35">
        <v>49.6</v>
      </c>
      <c r="X35">
        <v>50.4</v>
      </c>
      <c r="Y35">
        <v>50.4</v>
      </c>
      <c r="Z35" s="4">
        <v>0.8</v>
      </c>
      <c r="AA35" s="7">
        <v>0.8</v>
      </c>
      <c r="AB35">
        <v>1</v>
      </c>
      <c r="AC35">
        <f t="array" ref="AC35">MAX(IF($C$2:$C$1869=$R35,J$2:J$1869))</f>
        <v>57.4</v>
      </c>
    </row>
    <row r="36" spans="1:29" x14ac:dyDescent="0.25">
      <c r="A36" t="s">
        <v>283</v>
      </c>
      <c r="B36">
        <v>33</v>
      </c>
      <c r="C36" t="s">
        <v>155</v>
      </c>
      <c r="D36">
        <v>2</v>
      </c>
      <c r="E36">
        <v>476978.3</v>
      </c>
      <c r="F36">
        <v>171400</v>
      </c>
      <c r="G36">
        <v>60.7</v>
      </c>
      <c r="H36">
        <v>60.7</v>
      </c>
      <c r="I36">
        <v>61.4</v>
      </c>
      <c r="J36">
        <v>61.4</v>
      </c>
      <c r="K36" s="4">
        <f t="shared" si="0"/>
        <v>0.7</v>
      </c>
      <c r="L36" s="7">
        <f t="shared" si="1"/>
        <v>0.7</v>
      </c>
      <c r="M36">
        <f t="shared" si="2"/>
        <v>0</v>
      </c>
      <c r="P36" t="s">
        <v>283</v>
      </c>
      <c r="Q36">
        <v>533</v>
      </c>
      <c r="R36" t="s">
        <v>187</v>
      </c>
      <c r="S36">
        <v>1</v>
      </c>
      <c r="T36">
        <v>477214.4</v>
      </c>
      <c r="U36">
        <v>171307.2</v>
      </c>
      <c r="V36">
        <v>58.9</v>
      </c>
      <c r="W36">
        <v>58.9</v>
      </c>
      <c r="X36">
        <v>59.6</v>
      </c>
      <c r="Y36">
        <v>59.6</v>
      </c>
      <c r="Z36" s="4">
        <v>0.7</v>
      </c>
      <c r="AA36" s="7">
        <v>0.7</v>
      </c>
      <c r="AB36">
        <v>1</v>
      </c>
      <c r="AC36">
        <f t="array" ref="AC36">MAX(IF($C$2:$C$1869=$R36,J$2:J$1869))</f>
        <v>59.6</v>
      </c>
    </row>
    <row r="37" spans="1:29" x14ac:dyDescent="0.25">
      <c r="A37" t="s">
        <v>283</v>
      </c>
      <c r="B37">
        <v>34</v>
      </c>
      <c r="C37" t="s">
        <v>155</v>
      </c>
      <c r="D37">
        <v>3</v>
      </c>
      <c r="E37">
        <v>476980.2</v>
      </c>
      <c r="F37">
        <v>171400.4</v>
      </c>
      <c r="G37">
        <v>59.4</v>
      </c>
      <c r="H37">
        <v>59.4</v>
      </c>
      <c r="I37">
        <v>60.2</v>
      </c>
      <c r="J37">
        <v>60.1</v>
      </c>
      <c r="K37" s="4">
        <f t="shared" si="0"/>
        <v>0.7</v>
      </c>
      <c r="L37" s="7">
        <f t="shared" si="1"/>
        <v>0.7</v>
      </c>
      <c r="M37">
        <f t="shared" si="2"/>
        <v>0</v>
      </c>
      <c r="P37" t="s">
        <v>283</v>
      </c>
      <c r="Q37">
        <v>543</v>
      </c>
      <c r="R37" t="s">
        <v>188</v>
      </c>
      <c r="S37">
        <v>1</v>
      </c>
      <c r="T37">
        <v>477202.1</v>
      </c>
      <c r="U37">
        <v>171307.4</v>
      </c>
      <c r="V37">
        <v>58.7</v>
      </c>
      <c r="W37">
        <v>58.7</v>
      </c>
      <c r="X37">
        <v>59.4</v>
      </c>
      <c r="Y37">
        <v>59.4</v>
      </c>
      <c r="Z37" s="4">
        <v>0.7</v>
      </c>
      <c r="AA37" s="7">
        <v>0.7</v>
      </c>
      <c r="AB37">
        <v>1</v>
      </c>
      <c r="AC37">
        <f t="array" ref="AC37">MAX(IF($C$2:$C$1869=$R37,J$2:J$1869))</f>
        <v>59.4</v>
      </c>
    </row>
    <row r="38" spans="1:29" x14ac:dyDescent="0.25">
      <c r="A38" t="s">
        <v>283</v>
      </c>
      <c r="B38">
        <v>35</v>
      </c>
      <c r="C38" t="s">
        <v>155</v>
      </c>
      <c r="D38">
        <v>1</v>
      </c>
      <c r="E38">
        <v>476973.6</v>
      </c>
      <c r="F38">
        <v>171400.4</v>
      </c>
      <c r="G38">
        <v>59</v>
      </c>
      <c r="H38">
        <v>59</v>
      </c>
      <c r="I38">
        <v>59.7</v>
      </c>
      <c r="J38">
        <v>59.7</v>
      </c>
      <c r="K38" s="4">
        <f t="shared" si="0"/>
        <v>0.7</v>
      </c>
      <c r="L38" s="7">
        <f t="shared" si="1"/>
        <v>0.7</v>
      </c>
      <c r="M38">
        <f t="shared" si="2"/>
        <v>0</v>
      </c>
      <c r="P38" t="s">
        <v>283</v>
      </c>
      <c r="Q38">
        <v>549</v>
      </c>
      <c r="R38" t="s">
        <v>189</v>
      </c>
      <c r="S38">
        <v>1</v>
      </c>
      <c r="T38">
        <v>477196.5</v>
      </c>
      <c r="U38">
        <v>171310.8</v>
      </c>
      <c r="V38">
        <v>59</v>
      </c>
      <c r="W38">
        <v>59</v>
      </c>
      <c r="X38">
        <v>59.7</v>
      </c>
      <c r="Y38">
        <v>59.7</v>
      </c>
      <c r="Z38" s="4">
        <v>0.7</v>
      </c>
      <c r="AA38" s="7">
        <v>0.7</v>
      </c>
      <c r="AB38">
        <v>1</v>
      </c>
      <c r="AC38">
        <f t="array" ref="AC38">MAX(IF($C$2:$C$1869=$R38,J$2:J$1869))</f>
        <v>59.7</v>
      </c>
    </row>
    <row r="39" spans="1:29" x14ac:dyDescent="0.25">
      <c r="A39" t="s">
        <v>283</v>
      </c>
      <c r="B39">
        <v>36</v>
      </c>
      <c r="C39" t="s">
        <v>155</v>
      </c>
      <c r="D39">
        <v>2</v>
      </c>
      <c r="E39">
        <v>476978.3</v>
      </c>
      <c r="F39">
        <v>171400</v>
      </c>
      <c r="G39">
        <v>58.7</v>
      </c>
      <c r="H39">
        <v>58.7</v>
      </c>
      <c r="I39">
        <v>59.4</v>
      </c>
      <c r="J39">
        <v>59.4</v>
      </c>
      <c r="K39" s="4">
        <f t="shared" si="0"/>
        <v>0.7</v>
      </c>
      <c r="L39" s="7">
        <f t="shared" si="1"/>
        <v>0.7</v>
      </c>
      <c r="M39">
        <f t="shared" si="2"/>
        <v>0</v>
      </c>
      <c r="P39" t="s">
        <v>283</v>
      </c>
      <c r="Q39">
        <v>555</v>
      </c>
      <c r="R39" t="s">
        <v>190</v>
      </c>
      <c r="S39">
        <v>1</v>
      </c>
      <c r="T39">
        <v>477165.6</v>
      </c>
      <c r="U39">
        <v>171319.9</v>
      </c>
      <c r="V39">
        <v>59</v>
      </c>
      <c r="W39">
        <v>59</v>
      </c>
      <c r="X39">
        <v>59.7</v>
      </c>
      <c r="Y39">
        <v>59.7</v>
      </c>
      <c r="Z39" s="4">
        <v>0.7</v>
      </c>
      <c r="AA39" s="7">
        <v>0.7</v>
      </c>
      <c r="AB39">
        <v>1</v>
      </c>
      <c r="AC39">
        <f t="array" ref="AC39">MAX(IF($C$2:$C$1869=$R39,J$2:J$1869))</f>
        <v>59.7</v>
      </c>
    </row>
    <row r="40" spans="1:29" x14ac:dyDescent="0.25">
      <c r="A40" t="s">
        <v>283</v>
      </c>
      <c r="B40">
        <v>37</v>
      </c>
      <c r="C40" t="s">
        <v>155</v>
      </c>
      <c r="D40">
        <v>11</v>
      </c>
      <c r="E40">
        <v>476966.3</v>
      </c>
      <c r="F40">
        <v>171392</v>
      </c>
      <c r="G40">
        <v>58.4</v>
      </c>
      <c r="H40">
        <v>58.4</v>
      </c>
      <c r="I40">
        <v>59.1</v>
      </c>
      <c r="J40">
        <v>59.1</v>
      </c>
      <c r="K40" s="4">
        <f t="shared" si="0"/>
        <v>0.7</v>
      </c>
      <c r="L40" s="7">
        <f t="shared" si="1"/>
        <v>0.7</v>
      </c>
      <c r="M40">
        <f t="shared" si="2"/>
        <v>0</v>
      </c>
      <c r="P40" t="s">
        <v>283</v>
      </c>
      <c r="Q40">
        <v>585</v>
      </c>
      <c r="R40" t="s">
        <v>191</v>
      </c>
      <c r="S40">
        <v>6</v>
      </c>
      <c r="T40">
        <v>477155.7</v>
      </c>
      <c r="U40">
        <v>171316.4</v>
      </c>
      <c r="V40">
        <v>49.6</v>
      </c>
      <c r="W40">
        <v>49.6</v>
      </c>
      <c r="X40">
        <v>50.4</v>
      </c>
      <c r="Y40">
        <v>50.4</v>
      </c>
      <c r="Z40" s="4">
        <v>0.8</v>
      </c>
      <c r="AA40" s="7">
        <v>0.8</v>
      </c>
      <c r="AB40">
        <v>1</v>
      </c>
      <c r="AC40">
        <f t="array" ref="AC40">MAX(IF($C$2:$C$1869=$R40,J$2:J$1869))</f>
        <v>60.4</v>
      </c>
    </row>
    <row r="41" spans="1:29" x14ac:dyDescent="0.25">
      <c r="A41" t="s">
        <v>283</v>
      </c>
      <c r="B41">
        <v>38</v>
      </c>
      <c r="C41" t="s">
        <v>155</v>
      </c>
      <c r="D41">
        <v>12</v>
      </c>
      <c r="E41">
        <v>476968</v>
      </c>
      <c r="F41">
        <v>171398.39999999999</v>
      </c>
      <c r="G41">
        <v>56.8</v>
      </c>
      <c r="H41">
        <v>56.8</v>
      </c>
      <c r="I41">
        <v>57.6</v>
      </c>
      <c r="J41">
        <v>57.5</v>
      </c>
      <c r="K41" s="4">
        <f t="shared" si="0"/>
        <v>0.7</v>
      </c>
      <c r="L41" s="7">
        <f t="shared" si="1"/>
        <v>0.7</v>
      </c>
      <c r="M41">
        <f t="shared" si="2"/>
        <v>0</v>
      </c>
      <c r="P41" t="s">
        <v>283</v>
      </c>
      <c r="Q41">
        <v>587</v>
      </c>
      <c r="R41" t="s">
        <v>192</v>
      </c>
      <c r="S41">
        <v>1</v>
      </c>
      <c r="T41">
        <v>477122.5</v>
      </c>
      <c r="U41">
        <v>171347.4</v>
      </c>
      <c r="V41">
        <v>58.5</v>
      </c>
      <c r="W41">
        <v>58.5</v>
      </c>
      <c r="X41">
        <v>59.2</v>
      </c>
      <c r="Y41">
        <v>59.2</v>
      </c>
      <c r="Z41" s="4">
        <v>0.7</v>
      </c>
      <c r="AA41" s="7">
        <v>0.7</v>
      </c>
      <c r="AB41">
        <v>1</v>
      </c>
      <c r="AC41">
        <f t="array" ref="AC41">MAX(IF($C$2:$C$1869=$R41,J$2:J$1869))</f>
        <v>59.2</v>
      </c>
    </row>
    <row r="42" spans="1:29" x14ac:dyDescent="0.25">
      <c r="A42" t="s">
        <v>283</v>
      </c>
      <c r="B42">
        <v>40</v>
      </c>
      <c r="C42" t="s">
        <v>155</v>
      </c>
      <c r="D42">
        <v>11</v>
      </c>
      <c r="E42">
        <v>476966.3</v>
      </c>
      <c r="F42">
        <v>171392</v>
      </c>
      <c r="G42">
        <v>56.2</v>
      </c>
      <c r="H42">
        <v>56.1</v>
      </c>
      <c r="I42">
        <v>56.9</v>
      </c>
      <c r="J42">
        <v>56.9</v>
      </c>
      <c r="K42" s="4">
        <f t="shared" si="0"/>
        <v>0.7</v>
      </c>
      <c r="L42" s="7">
        <f t="shared" si="1"/>
        <v>0.7</v>
      </c>
      <c r="M42">
        <f t="shared" si="2"/>
        <v>0</v>
      </c>
      <c r="P42" t="s">
        <v>283</v>
      </c>
      <c r="Q42">
        <v>618</v>
      </c>
      <c r="R42" t="s">
        <v>193</v>
      </c>
      <c r="S42">
        <v>5</v>
      </c>
      <c r="T42">
        <v>477113.3</v>
      </c>
      <c r="U42">
        <v>171341.4</v>
      </c>
      <c r="V42">
        <v>49.8</v>
      </c>
      <c r="W42">
        <v>49.8</v>
      </c>
      <c r="X42">
        <v>50.6</v>
      </c>
      <c r="Y42">
        <v>50.6</v>
      </c>
      <c r="Z42" s="4">
        <v>0.8</v>
      </c>
      <c r="AA42" s="7">
        <v>0.8</v>
      </c>
      <c r="AB42">
        <v>1</v>
      </c>
      <c r="AC42">
        <f t="array" ref="AC42">MAX(IF($C$2:$C$1869=$R42,J$2:J$1869))</f>
        <v>59.8</v>
      </c>
    </row>
    <row r="43" spans="1:29" x14ac:dyDescent="0.25">
      <c r="A43" t="s">
        <v>283</v>
      </c>
      <c r="B43">
        <v>39</v>
      </c>
      <c r="C43" t="s">
        <v>155</v>
      </c>
      <c r="D43">
        <v>4</v>
      </c>
      <c r="E43">
        <v>476980.6</v>
      </c>
      <c r="F43">
        <v>171395.5</v>
      </c>
      <c r="G43">
        <v>56.2</v>
      </c>
      <c r="H43">
        <v>56.2</v>
      </c>
      <c r="I43">
        <v>56.9</v>
      </c>
      <c r="J43">
        <v>56.9</v>
      </c>
      <c r="K43" s="4">
        <f t="shared" si="0"/>
        <v>0.7</v>
      </c>
      <c r="L43" s="7">
        <f t="shared" si="1"/>
        <v>0.7</v>
      </c>
      <c r="M43">
        <f t="shared" si="2"/>
        <v>0</v>
      </c>
      <c r="P43" t="s">
        <v>283</v>
      </c>
      <c r="Q43">
        <v>621</v>
      </c>
      <c r="R43" t="s">
        <v>194</v>
      </c>
      <c r="S43">
        <v>1</v>
      </c>
      <c r="T43">
        <v>477063.8</v>
      </c>
      <c r="U43">
        <v>171377.7</v>
      </c>
      <c r="V43">
        <v>60.2</v>
      </c>
      <c r="W43">
        <v>60.2</v>
      </c>
      <c r="X43">
        <v>60.9</v>
      </c>
      <c r="Y43">
        <v>60.9</v>
      </c>
      <c r="Z43" s="4">
        <v>0.7</v>
      </c>
      <c r="AA43" s="7">
        <v>0.7</v>
      </c>
      <c r="AB43">
        <v>1</v>
      </c>
      <c r="AC43">
        <f t="array" ref="AC43">MAX(IF($C$2:$C$1869=$R43,J$2:J$1869))</f>
        <v>60.9</v>
      </c>
    </row>
    <row r="44" spans="1:29" x14ac:dyDescent="0.25">
      <c r="A44" t="s">
        <v>283</v>
      </c>
      <c r="B44">
        <v>41</v>
      </c>
      <c r="C44" t="s">
        <v>155</v>
      </c>
      <c r="D44">
        <v>10</v>
      </c>
      <c r="E44">
        <v>476968.8</v>
      </c>
      <c r="F44">
        <v>171387.9</v>
      </c>
      <c r="G44">
        <v>55.5</v>
      </c>
      <c r="H44">
        <v>55.5</v>
      </c>
      <c r="I44">
        <v>56.2</v>
      </c>
      <c r="J44">
        <v>56.2</v>
      </c>
      <c r="K44" s="4">
        <f t="shared" si="0"/>
        <v>0.7</v>
      </c>
      <c r="L44" s="7">
        <f t="shared" si="1"/>
        <v>0.7</v>
      </c>
      <c r="M44">
        <f t="shared" si="2"/>
        <v>0</v>
      </c>
      <c r="P44" t="s">
        <v>283</v>
      </c>
      <c r="Q44">
        <v>631</v>
      </c>
      <c r="R44" t="s">
        <v>195</v>
      </c>
      <c r="S44">
        <v>1</v>
      </c>
      <c r="T44">
        <v>477049.2</v>
      </c>
      <c r="U44">
        <v>171384.6</v>
      </c>
      <c r="V44">
        <v>60</v>
      </c>
      <c r="W44">
        <v>60</v>
      </c>
      <c r="X44">
        <v>60.7</v>
      </c>
      <c r="Y44">
        <v>60.7</v>
      </c>
      <c r="Z44" s="4">
        <v>0.7</v>
      </c>
      <c r="AA44" s="7">
        <v>0.7</v>
      </c>
      <c r="AB44">
        <v>1</v>
      </c>
      <c r="AC44">
        <f t="array" ref="AC44">MAX(IF($C$2:$C$1869=$R44,J$2:J$1869))</f>
        <v>60.7</v>
      </c>
    </row>
    <row r="45" spans="1:29" x14ac:dyDescent="0.25">
      <c r="A45" t="s">
        <v>283</v>
      </c>
      <c r="B45">
        <v>42</v>
      </c>
      <c r="C45" t="s">
        <v>155</v>
      </c>
      <c r="D45">
        <v>12</v>
      </c>
      <c r="E45">
        <v>476968</v>
      </c>
      <c r="F45">
        <v>171398.39999999999</v>
      </c>
      <c r="G45">
        <v>53.9</v>
      </c>
      <c r="H45">
        <v>53.8</v>
      </c>
      <c r="I45">
        <v>54.6</v>
      </c>
      <c r="J45">
        <v>54.6</v>
      </c>
      <c r="K45" s="4">
        <f t="shared" si="0"/>
        <v>0.7</v>
      </c>
      <c r="L45" s="7">
        <f t="shared" si="1"/>
        <v>0.7</v>
      </c>
      <c r="M45">
        <f t="shared" si="2"/>
        <v>0</v>
      </c>
      <c r="P45" t="s">
        <v>283</v>
      </c>
      <c r="Q45">
        <v>647</v>
      </c>
      <c r="R45" t="s">
        <v>196</v>
      </c>
      <c r="S45">
        <v>1</v>
      </c>
      <c r="T45">
        <v>477034.7</v>
      </c>
      <c r="U45">
        <v>171375.9</v>
      </c>
      <c r="V45">
        <v>60.1</v>
      </c>
      <c r="W45">
        <v>60.1</v>
      </c>
      <c r="X45">
        <v>60.9</v>
      </c>
      <c r="Y45">
        <v>60.9</v>
      </c>
      <c r="Z45" s="4">
        <v>0.8</v>
      </c>
      <c r="AA45" s="7">
        <v>0.8</v>
      </c>
      <c r="AB45">
        <v>1</v>
      </c>
      <c r="AC45">
        <f t="array" ref="AC45">MAX(IF($C$2:$C$1869=$R45,J$2:J$1869))</f>
        <v>60.9</v>
      </c>
    </row>
    <row r="46" spans="1:29" x14ac:dyDescent="0.25">
      <c r="A46" t="s">
        <v>283</v>
      </c>
      <c r="B46">
        <v>44</v>
      </c>
      <c r="C46" t="s">
        <v>155</v>
      </c>
      <c r="D46">
        <v>9</v>
      </c>
      <c r="E46">
        <v>476973</v>
      </c>
      <c r="F46">
        <v>171390.1</v>
      </c>
      <c r="G46">
        <v>53.6</v>
      </c>
      <c r="H46">
        <v>53.6</v>
      </c>
      <c r="I46">
        <v>54.2</v>
      </c>
      <c r="J46">
        <v>54.3</v>
      </c>
      <c r="K46" s="4">
        <f t="shared" si="0"/>
        <v>0.7</v>
      </c>
      <c r="L46" s="7">
        <f t="shared" si="1"/>
        <v>0.7</v>
      </c>
      <c r="M46">
        <f t="shared" si="2"/>
        <v>0</v>
      </c>
      <c r="P46" t="s">
        <v>283</v>
      </c>
      <c r="Q46">
        <v>666</v>
      </c>
      <c r="R46" t="s">
        <v>197</v>
      </c>
      <c r="S46">
        <v>1</v>
      </c>
      <c r="T46">
        <v>477237.7</v>
      </c>
      <c r="U46">
        <v>171154.9</v>
      </c>
      <c r="V46">
        <v>55.5</v>
      </c>
      <c r="W46">
        <v>55.5</v>
      </c>
      <c r="X46">
        <v>56.3</v>
      </c>
      <c r="Y46">
        <v>56.3</v>
      </c>
      <c r="Z46" s="4">
        <v>0.8</v>
      </c>
      <c r="AA46" s="7">
        <v>0.8</v>
      </c>
      <c r="AB46">
        <v>1</v>
      </c>
      <c r="AC46">
        <f t="array" ref="AC46">MAX(IF($C$2:$C$1869=$R46,J$2:J$1869))</f>
        <v>57</v>
      </c>
    </row>
    <row r="47" spans="1:29" x14ac:dyDescent="0.25">
      <c r="A47" t="s">
        <v>283</v>
      </c>
      <c r="B47">
        <v>45</v>
      </c>
      <c r="C47" t="s">
        <v>155</v>
      </c>
      <c r="D47">
        <v>4</v>
      </c>
      <c r="E47">
        <v>476980.6</v>
      </c>
      <c r="F47">
        <v>171395.5</v>
      </c>
      <c r="G47">
        <v>52.8</v>
      </c>
      <c r="H47">
        <v>52.8</v>
      </c>
      <c r="I47">
        <v>53.5</v>
      </c>
      <c r="J47">
        <v>53.5</v>
      </c>
      <c r="K47" s="4">
        <f t="shared" si="0"/>
        <v>0.7</v>
      </c>
      <c r="L47" s="7">
        <f t="shared" si="1"/>
        <v>0.7</v>
      </c>
      <c r="M47">
        <f t="shared" si="2"/>
        <v>0</v>
      </c>
      <c r="P47" t="s">
        <v>283</v>
      </c>
      <c r="Q47">
        <v>685</v>
      </c>
      <c r="R47" t="s">
        <v>198</v>
      </c>
      <c r="S47">
        <v>4</v>
      </c>
      <c r="T47">
        <v>477228.7</v>
      </c>
      <c r="U47">
        <v>171198.5</v>
      </c>
      <c r="V47">
        <v>57</v>
      </c>
      <c r="W47">
        <v>57</v>
      </c>
      <c r="X47">
        <v>57.7</v>
      </c>
      <c r="Y47">
        <v>57.7</v>
      </c>
      <c r="Z47" s="4">
        <v>0.7</v>
      </c>
      <c r="AA47" s="7">
        <v>0.7</v>
      </c>
      <c r="AB47">
        <v>1</v>
      </c>
      <c r="AC47">
        <f t="array" ref="AC47">MAX(IF($C$2:$C$1869=$R47,J$2:J$1869))</f>
        <v>57.7</v>
      </c>
    </row>
    <row r="48" spans="1:29" x14ac:dyDescent="0.25">
      <c r="A48" t="s">
        <v>283</v>
      </c>
      <c r="B48">
        <v>46</v>
      </c>
      <c r="C48" t="s">
        <v>155</v>
      </c>
      <c r="D48">
        <v>6</v>
      </c>
      <c r="E48">
        <v>476976.8</v>
      </c>
      <c r="F48">
        <v>171393.2</v>
      </c>
      <c r="G48">
        <v>52.8</v>
      </c>
      <c r="H48">
        <v>52.8</v>
      </c>
      <c r="I48">
        <v>53.5</v>
      </c>
      <c r="J48">
        <v>53.5</v>
      </c>
      <c r="K48" s="4">
        <f t="shared" si="0"/>
        <v>0.7</v>
      </c>
      <c r="L48" s="7">
        <f t="shared" si="1"/>
        <v>0.7</v>
      </c>
      <c r="M48">
        <f t="shared" si="2"/>
        <v>0</v>
      </c>
      <c r="P48" t="s">
        <v>283</v>
      </c>
      <c r="Q48">
        <v>723</v>
      </c>
      <c r="R48" t="s">
        <v>199</v>
      </c>
      <c r="S48">
        <v>3</v>
      </c>
      <c r="T48">
        <v>477230.7</v>
      </c>
      <c r="U48">
        <v>171140.7</v>
      </c>
      <c r="V48">
        <v>50.4</v>
      </c>
      <c r="W48">
        <v>50.4</v>
      </c>
      <c r="X48">
        <v>51.2</v>
      </c>
      <c r="Y48">
        <v>51.2</v>
      </c>
      <c r="Z48" s="4">
        <v>0.8</v>
      </c>
      <c r="AA48" s="7">
        <v>0.8</v>
      </c>
      <c r="AB48">
        <v>1</v>
      </c>
      <c r="AC48">
        <f t="array" ref="AC48">MAX(IF($C$2:$C$1869=$R48,J$2:J$1869))</f>
        <v>57.4</v>
      </c>
    </row>
    <row r="49" spans="1:29" x14ac:dyDescent="0.25">
      <c r="A49" t="s">
        <v>283</v>
      </c>
      <c r="B49">
        <v>47</v>
      </c>
      <c r="C49" t="s">
        <v>155</v>
      </c>
      <c r="D49">
        <v>5</v>
      </c>
      <c r="E49">
        <v>476977.9</v>
      </c>
      <c r="F49">
        <v>171391.4</v>
      </c>
      <c r="G49">
        <v>51.8</v>
      </c>
      <c r="H49">
        <v>51.8</v>
      </c>
      <c r="I49">
        <v>52.5</v>
      </c>
      <c r="J49">
        <v>52.5</v>
      </c>
      <c r="K49" s="4">
        <f t="shared" si="0"/>
        <v>0.7</v>
      </c>
      <c r="L49" s="7">
        <f t="shared" si="1"/>
        <v>0.7</v>
      </c>
      <c r="M49">
        <f t="shared" si="2"/>
        <v>0</v>
      </c>
      <c r="P49" t="s">
        <v>283</v>
      </c>
      <c r="Q49">
        <v>737</v>
      </c>
      <c r="R49" t="s">
        <v>200</v>
      </c>
      <c r="S49">
        <v>15</v>
      </c>
      <c r="T49">
        <v>477202.1</v>
      </c>
      <c r="U49">
        <v>171172.8</v>
      </c>
      <c r="V49">
        <v>54.5</v>
      </c>
      <c r="W49">
        <v>54.5</v>
      </c>
      <c r="X49">
        <v>55.3</v>
      </c>
      <c r="Y49">
        <v>55.3</v>
      </c>
      <c r="Z49" s="4">
        <v>0.8</v>
      </c>
      <c r="AA49" s="7">
        <v>0.8</v>
      </c>
      <c r="AB49">
        <v>1</v>
      </c>
      <c r="AC49">
        <f t="array" ref="AC49">MAX(IF($C$2:$C$1869=$R49,J$2:J$1869))</f>
        <v>57.6</v>
      </c>
    </row>
    <row r="50" spans="1:29" x14ac:dyDescent="0.25">
      <c r="A50" t="s">
        <v>283</v>
      </c>
      <c r="B50">
        <v>49</v>
      </c>
      <c r="C50" t="s">
        <v>155</v>
      </c>
      <c r="D50">
        <v>7</v>
      </c>
      <c r="E50">
        <v>476975.6</v>
      </c>
      <c r="F50">
        <v>171394.3</v>
      </c>
      <c r="G50">
        <v>51.5</v>
      </c>
      <c r="H50">
        <v>51.5</v>
      </c>
      <c r="I50">
        <v>52.2</v>
      </c>
      <c r="J50">
        <v>52.2</v>
      </c>
      <c r="K50" s="4">
        <f t="shared" si="0"/>
        <v>0.7</v>
      </c>
      <c r="L50" s="7">
        <f t="shared" si="1"/>
        <v>0.7</v>
      </c>
      <c r="M50">
        <f t="shared" si="2"/>
        <v>0</v>
      </c>
      <c r="P50" t="s">
        <v>283</v>
      </c>
      <c r="Q50">
        <v>763</v>
      </c>
      <c r="R50" t="s">
        <v>201</v>
      </c>
      <c r="S50">
        <v>3</v>
      </c>
      <c r="T50">
        <v>477073.1</v>
      </c>
      <c r="U50">
        <v>171435.1</v>
      </c>
      <c r="V50">
        <v>63.2</v>
      </c>
      <c r="W50">
        <v>63.2</v>
      </c>
      <c r="X50">
        <v>63.8</v>
      </c>
      <c r="Y50">
        <v>63.9</v>
      </c>
      <c r="Z50" s="4">
        <v>0.7</v>
      </c>
      <c r="AA50" s="7">
        <v>0.7</v>
      </c>
      <c r="AB50">
        <v>1</v>
      </c>
      <c r="AC50">
        <f t="array" ref="AC50">MAX(IF($C$2:$C$1869=$R50,J$2:J$1869))</f>
        <v>63.9</v>
      </c>
    </row>
    <row r="51" spans="1:29" x14ac:dyDescent="0.25">
      <c r="A51" t="s">
        <v>283</v>
      </c>
      <c r="B51">
        <v>50</v>
      </c>
      <c r="C51" t="s">
        <v>155</v>
      </c>
      <c r="D51">
        <v>9</v>
      </c>
      <c r="E51">
        <v>476973</v>
      </c>
      <c r="F51">
        <v>171390.1</v>
      </c>
      <c r="G51">
        <v>48.9</v>
      </c>
      <c r="H51">
        <v>48.9</v>
      </c>
      <c r="I51">
        <v>49.6</v>
      </c>
      <c r="J51">
        <v>49.6</v>
      </c>
      <c r="K51" s="4">
        <f t="shared" si="0"/>
        <v>0.7</v>
      </c>
      <c r="L51" s="7">
        <f t="shared" si="1"/>
        <v>0.7</v>
      </c>
      <c r="M51">
        <f t="shared" si="2"/>
        <v>0</v>
      </c>
      <c r="P51" t="s">
        <v>283</v>
      </c>
      <c r="Q51">
        <v>771</v>
      </c>
      <c r="R51" t="s">
        <v>202</v>
      </c>
      <c r="S51">
        <v>4</v>
      </c>
      <c r="T51">
        <v>477065.4</v>
      </c>
      <c r="U51">
        <v>171428.9</v>
      </c>
      <c r="V51">
        <v>61.4</v>
      </c>
      <c r="W51">
        <v>61.3</v>
      </c>
      <c r="X51">
        <v>62.1</v>
      </c>
      <c r="Y51">
        <v>62.1</v>
      </c>
      <c r="Z51" s="4">
        <v>0.7</v>
      </c>
      <c r="AA51" s="7">
        <v>0.7</v>
      </c>
      <c r="AB51">
        <v>1</v>
      </c>
      <c r="AC51">
        <f t="array" ref="AC51">MAX(IF($C$2:$C$1869=$R51,J$2:J$1869))</f>
        <v>62.1</v>
      </c>
    </row>
    <row r="52" spans="1:29" x14ac:dyDescent="0.25">
      <c r="A52" t="s">
        <v>283</v>
      </c>
      <c r="B52">
        <v>51</v>
      </c>
      <c r="C52" t="s">
        <v>155</v>
      </c>
      <c r="D52">
        <v>6</v>
      </c>
      <c r="E52">
        <v>476976.8</v>
      </c>
      <c r="F52">
        <v>171393.2</v>
      </c>
      <c r="G52">
        <v>48.2</v>
      </c>
      <c r="H52">
        <v>48.2</v>
      </c>
      <c r="I52">
        <v>48.9</v>
      </c>
      <c r="J52">
        <v>48.9</v>
      </c>
      <c r="K52" s="4">
        <f t="shared" si="0"/>
        <v>0.7</v>
      </c>
      <c r="L52" s="7">
        <f t="shared" si="1"/>
        <v>0.7</v>
      </c>
      <c r="M52">
        <f t="shared" si="2"/>
        <v>0</v>
      </c>
      <c r="P52" t="s">
        <v>283</v>
      </c>
      <c r="Q52">
        <v>775</v>
      </c>
      <c r="R52" t="s">
        <v>203</v>
      </c>
      <c r="S52">
        <v>1</v>
      </c>
      <c r="T52">
        <v>477040.8</v>
      </c>
      <c r="U52">
        <v>171452.4</v>
      </c>
      <c r="V52">
        <v>63.5</v>
      </c>
      <c r="W52">
        <v>63.5</v>
      </c>
      <c r="X52">
        <v>64.2</v>
      </c>
      <c r="Y52">
        <v>64.2</v>
      </c>
      <c r="Z52" s="4">
        <v>0.7</v>
      </c>
      <c r="AA52" s="7">
        <v>0.7</v>
      </c>
      <c r="AB52">
        <v>1</v>
      </c>
      <c r="AC52">
        <f t="array" ref="AC52">MAX(IF($C$2:$C$1869=$R52,J$2:J$1869))</f>
        <v>64.2</v>
      </c>
    </row>
    <row r="53" spans="1:29" x14ac:dyDescent="0.25">
      <c r="A53" t="s">
        <v>283</v>
      </c>
      <c r="B53">
        <v>52</v>
      </c>
      <c r="C53" t="s">
        <v>155</v>
      </c>
      <c r="D53">
        <v>5</v>
      </c>
      <c r="E53">
        <v>476977.9</v>
      </c>
      <c r="F53">
        <v>171391.4</v>
      </c>
      <c r="G53">
        <v>47.6</v>
      </c>
      <c r="H53">
        <v>47.6</v>
      </c>
      <c r="I53">
        <v>48.3</v>
      </c>
      <c r="J53">
        <v>48.3</v>
      </c>
      <c r="K53" s="4">
        <f t="shared" si="0"/>
        <v>0.7</v>
      </c>
      <c r="L53" s="7">
        <f t="shared" si="1"/>
        <v>0.7</v>
      </c>
      <c r="M53">
        <f t="shared" si="2"/>
        <v>0</v>
      </c>
      <c r="P53" t="s">
        <v>283</v>
      </c>
      <c r="Q53">
        <v>785</v>
      </c>
      <c r="R53" t="s">
        <v>204</v>
      </c>
      <c r="S53">
        <v>1</v>
      </c>
      <c r="T53">
        <v>477039.8</v>
      </c>
      <c r="U53">
        <v>171452.5</v>
      </c>
      <c r="V53">
        <v>63.5</v>
      </c>
      <c r="W53">
        <v>63.5</v>
      </c>
      <c r="X53">
        <v>64.2</v>
      </c>
      <c r="Y53">
        <v>64.2</v>
      </c>
      <c r="Z53" s="4">
        <v>0.7</v>
      </c>
      <c r="AA53" s="7">
        <v>0.7</v>
      </c>
      <c r="AB53">
        <v>1</v>
      </c>
      <c r="AC53">
        <f t="array" ref="AC53">MAX(IF($C$2:$C$1869=$R53,J$2:J$1869))</f>
        <v>64.2</v>
      </c>
    </row>
    <row r="54" spans="1:29" x14ac:dyDescent="0.25">
      <c r="A54" t="s">
        <v>283</v>
      </c>
      <c r="B54">
        <v>53</v>
      </c>
      <c r="C54" t="s">
        <v>155</v>
      </c>
      <c r="D54">
        <v>8</v>
      </c>
      <c r="E54">
        <v>476974</v>
      </c>
      <c r="F54">
        <v>171394</v>
      </c>
      <c r="G54">
        <v>47.6</v>
      </c>
      <c r="H54">
        <v>47.6</v>
      </c>
      <c r="I54">
        <v>48.3</v>
      </c>
      <c r="J54">
        <v>48.3</v>
      </c>
      <c r="K54" s="4">
        <f t="shared" si="0"/>
        <v>0.7</v>
      </c>
      <c r="L54" s="7">
        <f t="shared" si="1"/>
        <v>0.7</v>
      </c>
      <c r="M54">
        <f t="shared" si="2"/>
        <v>0</v>
      </c>
      <c r="P54" t="s">
        <v>283</v>
      </c>
      <c r="Q54">
        <v>795</v>
      </c>
      <c r="R54" t="s">
        <v>205</v>
      </c>
      <c r="S54">
        <v>5</v>
      </c>
      <c r="T54">
        <v>477034.8</v>
      </c>
      <c r="U54">
        <v>171444.5</v>
      </c>
      <c r="V54">
        <v>59</v>
      </c>
      <c r="W54">
        <v>59</v>
      </c>
      <c r="X54">
        <v>59.8</v>
      </c>
      <c r="Y54">
        <v>59.8</v>
      </c>
      <c r="Z54" s="4">
        <v>0.8</v>
      </c>
      <c r="AA54" s="7">
        <v>0.8</v>
      </c>
      <c r="AB54">
        <v>1</v>
      </c>
      <c r="AC54">
        <f t="array" ref="AC54">MAX(IF($C$2:$C$1869=$R54,J$2:J$1869))</f>
        <v>59.8</v>
      </c>
    </row>
    <row r="55" spans="1:29" x14ac:dyDescent="0.25">
      <c r="A55" t="s">
        <v>283</v>
      </c>
      <c r="B55">
        <v>54</v>
      </c>
      <c r="C55" t="s">
        <v>155</v>
      </c>
      <c r="D55">
        <v>7</v>
      </c>
      <c r="E55">
        <v>476975.6</v>
      </c>
      <c r="F55">
        <v>171394.3</v>
      </c>
      <c r="G55">
        <v>47.4</v>
      </c>
      <c r="H55">
        <v>47.4</v>
      </c>
      <c r="I55">
        <v>48.1</v>
      </c>
      <c r="J55">
        <v>48.1</v>
      </c>
      <c r="K55" s="4">
        <f t="shared" si="0"/>
        <v>0.7</v>
      </c>
      <c r="L55" s="7">
        <f t="shared" si="1"/>
        <v>0.7</v>
      </c>
      <c r="M55">
        <f t="shared" si="2"/>
        <v>0</v>
      </c>
      <c r="P55" t="s">
        <v>283</v>
      </c>
      <c r="Q55">
        <v>799</v>
      </c>
      <c r="R55" t="s">
        <v>206</v>
      </c>
      <c r="S55">
        <v>4</v>
      </c>
      <c r="T55">
        <v>477034</v>
      </c>
      <c r="U55">
        <v>171440</v>
      </c>
      <c r="V55">
        <v>60.2</v>
      </c>
      <c r="W55">
        <v>60.2</v>
      </c>
      <c r="X55">
        <v>61</v>
      </c>
      <c r="Y55">
        <v>60.9</v>
      </c>
      <c r="Z55" s="4">
        <v>0.7</v>
      </c>
      <c r="AA55" s="7">
        <v>0.7</v>
      </c>
      <c r="AB55">
        <v>1</v>
      </c>
      <c r="AC55">
        <f t="array" ref="AC55">MAX(IF($C$2:$C$1869=$R55,J$2:J$1869))</f>
        <v>60.9</v>
      </c>
    </row>
    <row r="56" spans="1:29" x14ac:dyDescent="0.25">
      <c r="A56" t="s">
        <v>283</v>
      </c>
      <c r="B56">
        <v>62</v>
      </c>
      <c r="C56" t="s">
        <v>156</v>
      </c>
      <c r="D56">
        <v>3</v>
      </c>
      <c r="E56">
        <v>476964</v>
      </c>
      <c r="F56">
        <v>171405.5</v>
      </c>
      <c r="G56">
        <v>58.6</v>
      </c>
      <c r="H56">
        <v>58.6</v>
      </c>
      <c r="I56">
        <v>59.4</v>
      </c>
      <c r="J56">
        <v>59.4</v>
      </c>
      <c r="K56" s="4">
        <f t="shared" si="0"/>
        <v>0.8</v>
      </c>
      <c r="L56" s="7">
        <f t="shared" si="1"/>
        <v>0.8</v>
      </c>
      <c r="M56">
        <f t="shared" si="2"/>
        <v>1</v>
      </c>
      <c r="P56" t="s">
        <v>283</v>
      </c>
      <c r="Q56">
        <v>803</v>
      </c>
      <c r="R56" t="s">
        <v>207</v>
      </c>
      <c r="S56">
        <v>5</v>
      </c>
      <c r="T56">
        <v>477032</v>
      </c>
      <c r="U56">
        <v>171434.1</v>
      </c>
      <c r="V56">
        <v>60.5</v>
      </c>
      <c r="W56">
        <v>60.4</v>
      </c>
      <c r="X56">
        <v>61.2</v>
      </c>
      <c r="Y56">
        <v>61.2</v>
      </c>
      <c r="Z56" s="4">
        <v>0.7</v>
      </c>
      <c r="AA56" s="7">
        <v>0.7</v>
      </c>
      <c r="AB56">
        <v>1</v>
      </c>
      <c r="AC56">
        <f t="array" ref="AC56">MAX(IF($C$2:$C$1869=$R56,J$2:J$1869))</f>
        <v>61.2</v>
      </c>
    </row>
    <row r="57" spans="1:29" x14ac:dyDescent="0.25">
      <c r="A57" t="s">
        <v>283</v>
      </c>
      <c r="B57">
        <v>55</v>
      </c>
      <c r="C57" t="s">
        <v>156</v>
      </c>
      <c r="D57">
        <v>1</v>
      </c>
      <c r="E57">
        <v>476959.3</v>
      </c>
      <c r="F57">
        <v>171409.7</v>
      </c>
      <c r="G57">
        <v>62.3</v>
      </c>
      <c r="H57">
        <v>62.3</v>
      </c>
      <c r="I57">
        <v>63</v>
      </c>
      <c r="J57">
        <v>63</v>
      </c>
      <c r="K57" s="4">
        <f t="shared" si="0"/>
        <v>0.7</v>
      </c>
      <c r="L57" s="7">
        <f t="shared" si="1"/>
        <v>0.7</v>
      </c>
      <c r="M57">
        <f t="shared" si="2"/>
        <v>0</v>
      </c>
      <c r="P57" t="s">
        <v>283</v>
      </c>
      <c r="Q57">
        <v>815</v>
      </c>
      <c r="R57" t="s">
        <v>208</v>
      </c>
      <c r="S57">
        <v>2</v>
      </c>
      <c r="T57">
        <v>477043.3</v>
      </c>
      <c r="U57">
        <v>171425</v>
      </c>
      <c r="V57">
        <v>59.4</v>
      </c>
      <c r="W57">
        <v>59.4</v>
      </c>
      <c r="X57">
        <v>60.1</v>
      </c>
      <c r="Y57">
        <v>60.1</v>
      </c>
      <c r="Z57" s="4">
        <v>0.7</v>
      </c>
      <c r="AA57" s="7">
        <v>0.7</v>
      </c>
      <c r="AB57">
        <v>1</v>
      </c>
      <c r="AC57">
        <f t="array" ref="AC57">MAX(IF($C$2:$C$1869=$R57,J$2:J$1869))</f>
        <v>60.1</v>
      </c>
    </row>
    <row r="58" spans="1:29" x14ac:dyDescent="0.25">
      <c r="A58" t="s">
        <v>283</v>
      </c>
      <c r="B58">
        <v>57</v>
      </c>
      <c r="C58" t="s">
        <v>156</v>
      </c>
      <c r="D58">
        <v>9</v>
      </c>
      <c r="E58">
        <v>476956.3</v>
      </c>
      <c r="F58">
        <v>171407.3</v>
      </c>
      <c r="G58">
        <v>62.2</v>
      </c>
      <c r="H58">
        <v>62.1</v>
      </c>
      <c r="I58">
        <v>62.9</v>
      </c>
      <c r="J58">
        <v>62.9</v>
      </c>
      <c r="K58" s="4">
        <f t="shared" si="0"/>
        <v>0.7</v>
      </c>
      <c r="L58" s="7">
        <f t="shared" si="1"/>
        <v>0.7</v>
      </c>
      <c r="M58">
        <f t="shared" si="2"/>
        <v>0</v>
      </c>
      <c r="P58" t="s">
        <v>283</v>
      </c>
      <c r="Q58">
        <v>828</v>
      </c>
      <c r="R58" t="s">
        <v>209</v>
      </c>
      <c r="S58">
        <v>3</v>
      </c>
      <c r="T58">
        <v>477046.1</v>
      </c>
      <c r="U58">
        <v>171407.6</v>
      </c>
      <c r="V58">
        <v>60.8</v>
      </c>
      <c r="W58">
        <v>60.9</v>
      </c>
      <c r="X58">
        <v>61.5</v>
      </c>
      <c r="Y58">
        <v>61.6</v>
      </c>
      <c r="Z58" s="4">
        <v>0.8</v>
      </c>
      <c r="AA58" s="7">
        <v>0.8</v>
      </c>
      <c r="AB58">
        <v>1</v>
      </c>
      <c r="AC58">
        <f t="array" ref="AC58">MAX(IF($C$2:$C$1869=$R58,J$2:J$1869))</f>
        <v>61.8</v>
      </c>
    </row>
    <row r="59" spans="1:29" x14ac:dyDescent="0.25">
      <c r="A59" t="s">
        <v>283</v>
      </c>
      <c r="B59">
        <v>56</v>
      </c>
      <c r="C59" t="s">
        <v>156</v>
      </c>
      <c r="D59">
        <v>8</v>
      </c>
      <c r="E59">
        <v>476954.3</v>
      </c>
      <c r="F59">
        <v>171401.3</v>
      </c>
      <c r="G59">
        <v>62.2</v>
      </c>
      <c r="H59">
        <v>62.2</v>
      </c>
      <c r="I59">
        <v>62.9</v>
      </c>
      <c r="J59">
        <v>62.9</v>
      </c>
      <c r="K59" s="4">
        <f t="shared" si="0"/>
        <v>0.7</v>
      </c>
      <c r="L59" s="7">
        <f t="shared" si="1"/>
        <v>0.7</v>
      </c>
      <c r="M59">
        <f t="shared" si="2"/>
        <v>0</v>
      </c>
      <c r="P59" t="s">
        <v>283</v>
      </c>
      <c r="Q59">
        <v>841</v>
      </c>
      <c r="R59" t="s">
        <v>210</v>
      </c>
      <c r="S59">
        <v>3</v>
      </c>
      <c r="T59">
        <v>477035.5</v>
      </c>
      <c r="U59">
        <v>171408.8</v>
      </c>
      <c r="V59">
        <v>59</v>
      </c>
      <c r="W59">
        <v>59.1</v>
      </c>
      <c r="X59">
        <v>59.7</v>
      </c>
      <c r="Y59">
        <v>59.8</v>
      </c>
      <c r="Z59" s="4">
        <v>0.8</v>
      </c>
      <c r="AA59" s="7">
        <v>0.8</v>
      </c>
      <c r="AB59">
        <v>1</v>
      </c>
      <c r="AC59">
        <f t="array" ref="AC59">MAX(IF($C$2:$C$1869=$R59,J$2:J$1869))</f>
        <v>61.8</v>
      </c>
    </row>
    <row r="60" spans="1:29" x14ac:dyDescent="0.25">
      <c r="A60" t="s">
        <v>283</v>
      </c>
      <c r="B60">
        <v>58</v>
      </c>
      <c r="C60" t="s">
        <v>156</v>
      </c>
      <c r="D60">
        <v>3</v>
      </c>
      <c r="E60">
        <v>476964</v>
      </c>
      <c r="F60">
        <v>171405.5</v>
      </c>
      <c r="G60">
        <v>60.9</v>
      </c>
      <c r="H60">
        <v>60.9</v>
      </c>
      <c r="I60">
        <v>61.6</v>
      </c>
      <c r="J60">
        <v>61.6</v>
      </c>
      <c r="K60" s="4">
        <f t="shared" si="0"/>
        <v>0.7</v>
      </c>
      <c r="L60" s="7">
        <f t="shared" si="1"/>
        <v>0.7</v>
      </c>
      <c r="M60">
        <f t="shared" si="2"/>
        <v>0</v>
      </c>
      <c r="P60" t="s">
        <v>283</v>
      </c>
      <c r="Q60">
        <v>856</v>
      </c>
      <c r="R60" t="s">
        <v>211</v>
      </c>
      <c r="S60">
        <v>4</v>
      </c>
      <c r="T60">
        <v>477026.4</v>
      </c>
      <c r="U60">
        <v>171410.9</v>
      </c>
      <c r="V60">
        <v>58.5</v>
      </c>
      <c r="W60">
        <v>58.5</v>
      </c>
      <c r="X60">
        <v>59.3</v>
      </c>
      <c r="Y60">
        <v>59.3</v>
      </c>
      <c r="Z60" s="4">
        <v>0.8</v>
      </c>
      <c r="AA60" s="7">
        <v>0.8</v>
      </c>
      <c r="AB60">
        <v>1</v>
      </c>
      <c r="AC60">
        <f t="array" ref="AC60">MAX(IF($C$2:$C$1869=$R60,J$2:J$1869))</f>
        <v>61.4</v>
      </c>
    </row>
    <row r="61" spans="1:29" x14ac:dyDescent="0.25">
      <c r="A61" t="s">
        <v>283</v>
      </c>
      <c r="B61">
        <v>59</v>
      </c>
      <c r="C61" t="s">
        <v>156</v>
      </c>
      <c r="D61">
        <v>8</v>
      </c>
      <c r="E61">
        <v>476954.3</v>
      </c>
      <c r="F61">
        <v>171401.3</v>
      </c>
      <c r="G61">
        <v>60.6</v>
      </c>
      <c r="H61">
        <v>60.6</v>
      </c>
      <c r="I61">
        <v>61.4</v>
      </c>
      <c r="J61">
        <v>61.3</v>
      </c>
      <c r="K61" s="4">
        <f t="shared" si="0"/>
        <v>0.7</v>
      </c>
      <c r="L61" s="7">
        <f t="shared" si="1"/>
        <v>0.7</v>
      </c>
      <c r="M61">
        <f t="shared" si="2"/>
        <v>0</v>
      </c>
      <c r="P61" t="s">
        <v>283</v>
      </c>
      <c r="Q61">
        <v>871</v>
      </c>
      <c r="R61" t="s">
        <v>212</v>
      </c>
      <c r="S61">
        <v>1</v>
      </c>
      <c r="T61">
        <v>477014.1</v>
      </c>
      <c r="U61">
        <v>171415.6</v>
      </c>
      <c r="V61">
        <v>60.8</v>
      </c>
      <c r="W61">
        <v>60.7</v>
      </c>
      <c r="X61">
        <v>61.5</v>
      </c>
      <c r="Y61">
        <v>61.5</v>
      </c>
      <c r="Z61" s="4">
        <v>0.7</v>
      </c>
      <c r="AA61" s="7">
        <v>0.7</v>
      </c>
      <c r="AB61">
        <v>1</v>
      </c>
      <c r="AC61">
        <f t="array" ref="AC61">MAX(IF($C$2:$C$1869=$R61,J$2:J$1869))</f>
        <v>61.5</v>
      </c>
    </row>
    <row r="62" spans="1:29" x14ac:dyDescent="0.25">
      <c r="A62" t="s">
        <v>283</v>
      </c>
      <c r="B62">
        <v>60</v>
      </c>
      <c r="C62" t="s">
        <v>156</v>
      </c>
      <c r="D62">
        <v>9</v>
      </c>
      <c r="E62">
        <v>476956.3</v>
      </c>
      <c r="F62">
        <v>171407.3</v>
      </c>
      <c r="G62">
        <v>60.5</v>
      </c>
      <c r="H62">
        <v>60.5</v>
      </c>
      <c r="I62">
        <v>61.3</v>
      </c>
      <c r="J62">
        <v>61.2</v>
      </c>
      <c r="K62" s="4">
        <f t="shared" si="0"/>
        <v>0.7</v>
      </c>
      <c r="L62" s="7">
        <f t="shared" si="1"/>
        <v>0.7</v>
      </c>
      <c r="M62">
        <f t="shared" si="2"/>
        <v>0</v>
      </c>
      <c r="P62" t="s">
        <v>283</v>
      </c>
      <c r="Q62">
        <v>887</v>
      </c>
      <c r="R62" t="s">
        <v>213</v>
      </c>
      <c r="S62">
        <v>1</v>
      </c>
      <c r="T62">
        <v>477145.7</v>
      </c>
      <c r="U62">
        <v>171332.8</v>
      </c>
      <c r="V62">
        <v>59.7</v>
      </c>
      <c r="W62">
        <v>59.7</v>
      </c>
      <c r="X62">
        <v>60.4</v>
      </c>
      <c r="Y62">
        <v>60.4</v>
      </c>
      <c r="Z62" s="4">
        <v>0.7</v>
      </c>
      <c r="AA62" s="7">
        <v>0.7</v>
      </c>
      <c r="AB62">
        <v>1</v>
      </c>
      <c r="AC62">
        <f t="array" ref="AC62">MAX(IF($C$2:$C$1869=$R62,J$2:J$1869))</f>
        <v>60.4</v>
      </c>
    </row>
    <row r="63" spans="1:29" x14ac:dyDescent="0.25">
      <c r="A63" t="s">
        <v>283</v>
      </c>
      <c r="B63">
        <v>61</v>
      </c>
      <c r="C63" t="s">
        <v>156</v>
      </c>
      <c r="D63">
        <v>1</v>
      </c>
      <c r="E63">
        <v>476959.3</v>
      </c>
      <c r="F63">
        <v>171409.7</v>
      </c>
      <c r="G63">
        <v>60.3</v>
      </c>
      <c r="H63">
        <v>60.3</v>
      </c>
      <c r="I63">
        <v>61</v>
      </c>
      <c r="J63">
        <v>61</v>
      </c>
      <c r="K63" s="4">
        <f t="shared" si="0"/>
        <v>0.7</v>
      </c>
      <c r="L63" s="7">
        <f t="shared" si="1"/>
        <v>0.7</v>
      </c>
      <c r="M63">
        <f t="shared" si="2"/>
        <v>0</v>
      </c>
      <c r="P63" t="s">
        <v>283</v>
      </c>
      <c r="Q63">
        <v>903</v>
      </c>
      <c r="R63" t="s">
        <v>214</v>
      </c>
      <c r="S63">
        <v>1</v>
      </c>
      <c r="T63">
        <v>477141.6</v>
      </c>
      <c r="U63">
        <v>171399.5</v>
      </c>
      <c r="V63">
        <v>62.3</v>
      </c>
      <c r="W63">
        <v>62.3</v>
      </c>
      <c r="X63">
        <v>63</v>
      </c>
      <c r="Y63">
        <v>63</v>
      </c>
      <c r="Z63" s="4">
        <v>0.7</v>
      </c>
      <c r="AA63" s="7">
        <v>0.7</v>
      </c>
      <c r="AB63">
        <v>1</v>
      </c>
      <c r="AC63">
        <f t="array" ref="AC63">MAX(IF($C$2:$C$1869=$R63,J$2:J$1869))</f>
        <v>63</v>
      </c>
    </row>
    <row r="64" spans="1:29" x14ac:dyDescent="0.25">
      <c r="A64" t="s">
        <v>283</v>
      </c>
      <c r="B64">
        <v>63</v>
      </c>
      <c r="C64" t="s">
        <v>156</v>
      </c>
      <c r="D64">
        <v>2</v>
      </c>
      <c r="E64">
        <v>476960.8</v>
      </c>
      <c r="F64">
        <v>171407.8</v>
      </c>
      <c r="G64">
        <v>57.1</v>
      </c>
      <c r="H64">
        <v>57.1</v>
      </c>
      <c r="I64">
        <v>57.8</v>
      </c>
      <c r="J64">
        <v>57.8</v>
      </c>
      <c r="K64" s="4">
        <f t="shared" si="0"/>
        <v>0.7</v>
      </c>
      <c r="L64" s="7">
        <f t="shared" si="1"/>
        <v>0.7</v>
      </c>
      <c r="M64">
        <f t="shared" si="2"/>
        <v>0</v>
      </c>
      <c r="P64" t="s">
        <v>283</v>
      </c>
      <c r="Q64">
        <v>909</v>
      </c>
      <c r="R64" t="s">
        <v>215</v>
      </c>
      <c r="S64">
        <v>1</v>
      </c>
      <c r="T64">
        <v>477201.9</v>
      </c>
      <c r="U64">
        <v>171362.9</v>
      </c>
      <c r="V64">
        <v>61.2</v>
      </c>
      <c r="W64">
        <v>61.3</v>
      </c>
      <c r="X64">
        <v>61.9</v>
      </c>
      <c r="Y64">
        <v>62</v>
      </c>
      <c r="Z64" s="4">
        <v>0.8</v>
      </c>
      <c r="AA64" s="7">
        <v>0.8</v>
      </c>
      <c r="AB64">
        <v>1</v>
      </c>
      <c r="AC64">
        <f t="array" ref="AC64">MAX(IF($C$2:$C$1869=$R64,J$2:J$1869))</f>
        <v>62</v>
      </c>
    </row>
    <row r="65" spans="1:29" x14ac:dyDescent="0.25">
      <c r="A65" t="s">
        <v>283</v>
      </c>
      <c r="B65">
        <v>64</v>
      </c>
      <c r="C65" t="s">
        <v>156</v>
      </c>
      <c r="D65">
        <v>4</v>
      </c>
      <c r="E65">
        <v>476967.1</v>
      </c>
      <c r="F65">
        <v>171403.1</v>
      </c>
      <c r="G65">
        <v>56.8</v>
      </c>
      <c r="H65">
        <v>56.9</v>
      </c>
      <c r="I65">
        <v>57.5</v>
      </c>
      <c r="J65">
        <v>57.5</v>
      </c>
      <c r="K65" s="4">
        <f t="shared" si="0"/>
        <v>0.7</v>
      </c>
      <c r="L65" s="7">
        <f t="shared" si="1"/>
        <v>0.7</v>
      </c>
      <c r="M65">
        <f t="shared" si="2"/>
        <v>0</v>
      </c>
      <c r="P65" t="s">
        <v>283</v>
      </c>
      <c r="Q65">
        <v>913</v>
      </c>
      <c r="R65" t="s">
        <v>216</v>
      </c>
      <c r="S65">
        <v>1</v>
      </c>
      <c r="T65">
        <v>477104.4</v>
      </c>
      <c r="U65">
        <v>171418</v>
      </c>
      <c r="V65">
        <v>62.7</v>
      </c>
      <c r="W65">
        <v>62.7</v>
      </c>
      <c r="X65">
        <v>63.4</v>
      </c>
      <c r="Y65">
        <v>63.4</v>
      </c>
      <c r="Z65" s="4">
        <v>0.7</v>
      </c>
      <c r="AA65" s="7">
        <v>0.7</v>
      </c>
      <c r="AB65">
        <v>1</v>
      </c>
      <c r="AC65">
        <f t="array" ref="AC65">MAX(IF($C$2:$C$1869=$R65,J$2:J$1869))</f>
        <v>63.4</v>
      </c>
    </row>
    <row r="66" spans="1:29" x14ac:dyDescent="0.25">
      <c r="A66" t="s">
        <v>283</v>
      </c>
      <c r="B66">
        <v>65</v>
      </c>
      <c r="C66" t="s">
        <v>156</v>
      </c>
      <c r="D66">
        <v>7</v>
      </c>
      <c r="E66">
        <v>476957.8</v>
      </c>
      <c r="F66">
        <v>171396.8</v>
      </c>
      <c r="G66">
        <v>56.3</v>
      </c>
      <c r="H66">
        <v>56.3</v>
      </c>
      <c r="I66">
        <v>57</v>
      </c>
      <c r="J66">
        <v>57</v>
      </c>
      <c r="K66" s="4">
        <f t="shared" ref="K66:K129" si="3">ROUND(J66-G66,1)</f>
        <v>0.7</v>
      </c>
      <c r="L66" s="7">
        <f t="shared" ref="L66:L129" si="4">ABS(K66)</f>
        <v>0.7</v>
      </c>
      <c r="M66">
        <f t="shared" si="2"/>
        <v>0</v>
      </c>
      <c r="P66" t="s">
        <v>283</v>
      </c>
      <c r="Q66">
        <v>917</v>
      </c>
      <c r="R66" t="s">
        <v>217</v>
      </c>
      <c r="S66">
        <v>3</v>
      </c>
      <c r="T66">
        <v>477100.5</v>
      </c>
      <c r="U66">
        <v>171419.9</v>
      </c>
      <c r="V66">
        <v>62.8</v>
      </c>
      <c r="W66">
        <v>62.8</v>
      </c>
      <c r="X66">
        <v>63.5</v>
      </c>
      <c r="Y66">
        <v>63.5</v>
      </c>
      <c r="Z66" s="4">
        <v>0.7</v>
      </c>
      <c r="AA66" s="7">
        <v>0.7</v>
      </c>
      <c r="AB66">
        <v>1</v>
      </c>
      <c r="AC66">
        <f t="array" ref="AC66">MAX(IF($C$2:$C$1869=$R66,J$2:J$1869))</f>
        <v>63.5</v>
      </c>
    </row>
    <row r="67" spans="1:29" x14ac:dyDescent="0.25">
      <c r="A67" t="s">
        <v>283</v>
      </c>
      <c r="B67">
        <v>66</v>
      </c>
      <c r="C67" t="s">
        <v>156</v>
      </c>
      <c r="D67">
        <v>6</v>
      </c>
      <c r="E67">
        <v>476963.7</v>
      </c>
      <c r="F67">
        <v>171395</v>
      </c>
      <c r="G67">
        <v>55.7</v>
      </c>
      <c r="H67">
        <v>55.7</v>
      </c>
      <c r="I67">
        <v>56.4</v>
      </c>
      <c r="J67">
        <v>56.4</v>
      </c>
      <c r="K67" s="4">
        <f t="shared" si="3"/>
        <v>0.7</v>
      </c>
      <c r="L67" s="7">
        <f t="shared" si="4"/>
        <v>0.7</v>
      </c>
      <c r="M67">
        <f t="shared" ref="M67:M130" si="5">IF(C67=C66,0,1)</f>
        <v>0</v>
      </c>
      <c r="P67" t="s">
        <v>283</v>
      </c>
      <c r="Q67">
        <v>921</v>
      </c>
      <c r="R67" t="s">
        <v>218</v>
      </c>
      <c r="S67">
        <v>1</v>
      </c>
      <c r="T67">
        <v>477205.4</v>
      </c>
      <c r="U67">
        <v>171360.9</v>
      </c>
      <c r="V67">
        <v>61.1</v>
      </c>
      <c r="W67">
        <v>61.1</v>
      </c>
      <c r="X67">
        <v>61.7</v>
      </c>
      <c r="Y67">
        <v>61.8</v>
      </c>
      <c r="Z67" s="4">
        <v>0.7</v>
      </c>
      <c r="AA67" s="7">
        <v>0.7</v>
      </c>
      <c r="AB67">
        <v>1</v>
      </c>
      <c r="AC67">
        <f t="array" ref="AC67">MAX(IF($C$2:$C$1869=$R67,J$2:J$1869))</f>
        <v>61.8</v>
      </c>
    </row>
    <row r="68" spans="1:29" x14ac:dyDescent="0.25">
      <c r="A68" t="s">
        <v>283</v>
      </c>
      <c r="B68">
        <v>67</v>
      </c>
      <c r="C68" t="s">
        <v>156</v>
      </c>
      <c r="D68">
        <v>5</v>
      </c>
      <c r="E68">
        <v>476966.3</v>
      </c>
      <c r="F68">
        <v>171398.1</v>
      </c>
      <c r="G68">
        <v>55</v>
      </c>
      <c r="H68">
        <v>55</v>
      </c>
      <c r="I68">
        <v>55.7</v>
      </c>
      <c r="J68">
        <v>55.7</v>
      </c>
      <c r="K68" s="4">
        <f t="shared" si="3"/>
        <v>0.7</v>
      </c>
      <c r="L68" s="7">
        <f t="shared" si="4"/>
        <v>0.7</v>
      </c>
      <c r="M68">
        <f t="shared" si="5"/>
        <v>0</v>
      </c>
      <c r="P68" t="s">
        <v>283</v>
      </c>
      <c r="Q68">
        <v>925</v>
      </c>
      <c r="R68" t="s">
        <v>219</v>
      </c>
      <c r="S68">
        <v>10</v>
      </c>
      <c r="T68">
        <v>477121</v>
      </c>
      <c r="U68">
        <v>171362.4</v>
      </c>
      <c r="V68">
        <v>59.5</v>
      </c>
      <c r="W68">
        <v>59.5</v>
      </c>
      <c r="X68">
        <v>60.2</v>
      </c>
      <c r="Y68">
        <v>60.2</v>
      </c>
      <c r="Z68" s="4">
        <v>0.7</v>
      </c>
      <c r="AA68" s="7">
        <v>0.7</v>
      </c>
      <c r="AB68">
        <v>1</v>
      </c>
      <c r="AC68">
        <f t="array" ref="AC68">MAX(IF($C$2:$C$1869=$R68,J$2:J$1869))</f>
        <v>60.2</v>
      </c>
    </row>
    <row r="69" spans="1:29" x14ac:dyDescent="0.25">
      <c r="A69" t="s">
        <v>283</v>
      </c>
      <c r="B69">
        <v>68</v>
      </c>
      <c r="C69" t="s">
        <v>156</v>
      </c>
      <c r="D69">
        <v>7</v>
      </c>
      <c r="E69">
        <v>476957.8</v>
      </c>
      <c r="F69">
        <v>171396.8</v>
      </c>
      <c r="G69">
        <v>54.6</v>
      </c>
      <c r="H69">
        <v>54.6</v>
      </c>
      <c r="I69">
        <v>55.3</v>
      </c>
      <c r="J69">
        <v>55.3</v>
      </c>
      <c r="K69" s="4">
        <f t="shared" si="3"/>
        <v>0.7</v>
      </c>
      <c r="L69" s="7">
        <f t="shared" si="4"/>
        <v>0.7</v>
      </c>
      <c r="M69">
        <f t="shared" si="5"/>
        <v>0</v>
      </c>
      <c r="P69" t="s">
        <v>283</v>
      </c>
      <c r="Q69">
        <v>947</v>
      </c>
      <c r="R69" t="s">
        <v>220</v>
      </c>
      <c r="S69">
        <v>4</v>
      </c>
      <c r="T69">
        <v>477183.6</v>
      </c>
      <c r="U69">
        <v>171341.4</v>
      </c>
      <c r="V69">
        <v>60.9</v>
      </c>
      <c r="W69">
        <v>60.9</v>
      </c>
      <c r="X69">
        <v>61.6</v>
      </c>
      <c r="Y69">
        <v>61.6</v>
      </c>
      <c r="Z69" s="4">
        <v>0.7</v>
      </c>
      <c r="AA69" s="7">
        <v>0.7</v>
      </c>
      <c r="AB69">
        <v>1</v>
      </c>
      <c r="AC69">
        <f t="array" ref="AC69">MAX(IF($C$2:$C$1869=$R69,J$2:J$1869))</f>
        <v>61.6</v>
      </c>
    </row>
    <row r="70" spans="1:29" x14ac:dyDescent="0.25">
      <c r="A70" t="s">
        <v>283</v>
      </c>
      <c r="B70">
        <v>69</v>
      </c>
      <c r="C70" t="s">
        <v>156</v>
      </c>
      <c r="D70">
        <v>2</v>
      </c>
      <c r="E70">
        <v>476960.8</v>
      </c>
      <c r="F70">
        <v>171407.8</v>
      </c>
      <c r="G70">
        <v>54.1</v>
      </c>
      <c r="H70">
        <v>54.1</v>
      </c>
      <c r="I70">
        <v>54.8</v>
      </c>
      <c r="J70">
        <v>54.8</v>
      </c>
      <c r="K70" s="4">
        <f t="shared" si="3"/>
        <v>0.7</v>
      </c>
      <c r="L70" s="7">
        <f t="shared" si="4"/>
        <v>0.7</v>
      </c>
      <c r="M70">
        <f t="shared" si="5"/>
        <v>0</v>
      </c>
      <c r="P70" t="s">
        <v>283</v>
      </c>
      <c r="Q70">
        <v>953</v>
      </c>
      <c r="R70" t="s">
        <v>221</v>
      </c>
      <c r="S70">
        <v>6</v>
      </c>
      <c r="T70">
        <v>477127.1</v>
      </c>
      <c r="U70">
        <v>171374.8</v>
      </c>
      <c r="V70">
        <v>59.6</v>
      </c>
      <c r="W70">
        <v>59.6</v>
      </c>
      <c r="X70">
        <v>60.3</v>
      </c>
      <c r="Y70">
        <v>60.3</v>
      </c>
      <c r="Z70" s="4">
        <v>0.7</v>
      </c>
      <c r="AA70" s="7">
        <v>0.7</v>
      </c>
      <c r="AB70">
        <v>1</v>
      </c>
      <c r="AC70">
        <f t="array" ref="AC70">MAX(IF($C$2:$C$1869=$R70,J$2:J$1869))</f>
        <v>60.3</v>
      </c>
    </row>
    <row r="71" spans="1:29" x14ac:dyDescent="0.25">
      <c r="A71" t="s">
        <v>283</v>
      </c>
      <c r="B71">
        <v>70</v>
      </c>
      <c r="C71" t="s">
        <v>156</v>
      </c>
      <c r="D71">
        <v>6</v>
      </c>
      <c r="E71">
        <v>476963.7</v>
      </c>
      <c r="F71">
        <v>171395</v>
      </c>
      <c r="G71">
        <v>53.9</v>
      </c>
      <c r="H71">
        <v>53.9</v>
      </c>
      <c r="I71">
        <v>54.6</v>
      </c>
      <c r="J71">
        <v>54.6</v>
      </c>
      <c r="K71" s="4">
        <f t="shared" si="3"/>
        <v>0.7</v>
      </c>
      <c r="L71" s="7">
        <f t="shared" si="4"/>
        <v>0.7</v>
      </c>
      <c r="M71">
        <f t="shared" si="5"/>
        <v>0</v>
      </c>
      <c r="P71" t="s">
        <v>283</v>
      </c>
      <c r="Q71">
        <v>965</v>
      </c>
      <c r="R71" t="s">
        <v>222</v>
      </c>
      <c r="S71">
        <v>4</v>
      </c>
      <c r="T71">
        <v>477187.4</v>
      </c>
      <c r="U71">
        <v>171343.7</v>
      </c>
      <c r="V71">
        <v>61</v>
      </c>
      <c r="W71">
        <v>61</v>
      </c>
      <c r="X71">
        <v>61.7</v>
      </c>
      <c r="Y71">
        <v>61.7</v>
      </c>
      <c r="Z71" s="4">
        <v>0.7</v>
      </c>
      <c r="AA71" s="7">
        <v>0.7</v>
      </c>
      <c r="AB71">
        <v>1</v>
      </c>
      <c r="AC71">
        <f t="array" ref="AC71">MAX(IF($C$2:$C$1869=$R71,J$2:J$1869))</f>
        <v>61.7</v>
      </c>
    </row>
    <row r="72" spans="1:29" x14ac:dyDescent="0.25">
      <c r="A72" t="s">
        <v>283</v>
      </c>
      <c r="B72">
        <v>71</v>
      </c>
      <c r="C72" t="s">
        <v>156</v>
      </c>
      <c r="D72">
        <v>4</v>
      </c>
      <c r="E72">
        <v>476967.1</v>
      </c>
      <c r="F72">
        <v>171403.1</v>
      </c>
      <c r="G72">
        <v>53.8</v>
      </c>
      <c r="H72">
        <v>53.8</v>
      </c>
      <c r="I72">
        <v>54.5</v>
      </c>
      <c r="J72">
        <v>54.5</v>
      </c>
      <c r="K72" s="4">
        <f t="shared" si="3"/>
        <v>0.7</v>
      </c>
      <c r="L72" s="7">
        <f t="shared" si="4"/>
        <v>0.7</v>
      </c>
      <c r="M72">
        <f t="shared" si="5"/>
        <v>0</v>
      </c>
      <c r="P72" t="s">
        <v>283</v>
      </c>
      <c r="Q72">
        <v>971</v>
      </c>
      <c r="R72" t="s">
        <v>223</v>
      </c>
      <c r="S72">
        <v>2</v>
      </c>
      <c r="T72">
        <v>477139.1</v>
      </c>
      <c r="U72">
        <v>171384.9</v>
      </c>
      <c r="V72">
        <v>54.8</v>
      </c>
      <c r="W72">
        <v>54.8</v>
      </c>
      <c r="X72">
        <v>55.5</v>
      </c>
      <c r="Y72">
        <v>55.5</v>
      </c>
      <c r="Z72" s="4">
        <v>0.7</v>
      </c>
      <c r="AA72" s="7">
        <v>0.7</v>
      </c>
      <c r="AB72">
        <v>1</v>
      </c>
      <c r="AC72">
        <f t="array" ref="AC72">MAX(IF($C$2:$C$1869=$R72,J$2:J$1869))</f>
        <v>55.5</v>
      </c>
    </row>
    <row r="73" spans="1:29" x14ac:dyDescent="0.25">
      <c r="A73" t="s">
        <v>283</v>
      </c>
      <c r="B73">
        <v>72</v>
      </c>
      <c r="C73" t="s">
        <v>156</v>
      </c>
      <c r="D73">
        <v>5</v>
      </c>
      <c r="E73">
        <v>476966.3</v>
      </c>
      <c r="F73">
        <v>171398.1</v>
      </c>
      <c r="G73">
        <v>51.4</v>
      </c>
      <c r="H73">
        <v>51.4</v>
      </c>
      <c r="I73">
        <v>52.1</v>
      </c>
      <c r="J73">
        <v>52.1</v>
      </c>
      <c r="K73" s="4">
        <f t="shared" si="3"/>
        <v>0.7</v>
      </c>
      <c r="L73" s="7">
        <f t="shared" si="4"/>
        <v>0.7</v>
      </c>
      <c r="M73">
        <f t="shared" si="5"/>
        <v>0</v>
      </c>
      <c r="P73" t="s">
        <v>283</v>
      </c>
      <c r="Q73">
        <v>979</v>
      </c>
      <c r="R73" t="s">
        <v>224</v>
      </c>
      <c r="S73">
        <v>4</v>
      </c>
      <c r="T73">
        <v>477195.7</v>
      </c>
      <c r="U73">
        <v>171356.1</v>
      </c>
      <c r="V73">
        <v>61</v>
      </c>
      <c r="W73">
        <v>61</v>
      </c>
      <c r="X73">
        <v>61.7</v>
      </c>
      <c r="Y73">
        <v>61.7</v>
      </c>
      <c r="Z73" s="4">
        <v>0.7</v>
      </c>
      <c r="AA73" s="7">
        <v>0.7</v>
      </c>
      <c r="AB73">
        <v>1</v>
      </c>
      <c r="AC73">
        <f t="array" ref="AC73">MAX(IF($C$2:$C$1869=$R73,J$2:J$1869))</f>
        <v>61.7</v>
      </c>
    </row>
    <row r="74" spans="1:29" x14ac:dyDescent="0.25">
      <c r="A74" t="s">
        <v>283</v>
      </c>
      <c r="B74">
        <v>74</v>
      </c>
      <c r="C74" t="s">
        <v>157</v>
      </c>
      <c r="D74">
        <v>1</v>
      </c>
      <c r="E74">
        <v>476998.1</v>
      </c>
      <c r="F74">
        <v>171422.5</v>
      </c>
      <c r="G74">
        <v>60.4</v>
      </c>
      <c r="H74">
        <v>60.5</v>
      </c>
      <c r="I74">
        <v>61.1</v>
      </c>
      <c r="J74">
        <v>61.2</v>
      </c>
      <c r="K74" s="4">
        <f t="shared" si="3"/>
        <v>0.8</v>
      </c>
      <c r="L74" s="7">
        <f t="shared" si="4"/>
        <v>0.8</v>
      </c>
      <c r="M74">
        <f t="shared" si="5"/>
        <v>1</v>
      </c>
      <c r="P74" t="s">
        <v>283</v>
      </c>
      <c r="Q74">
        <v>983</v>
      </c>
      <c r="R74" t="s">
        <v>225</v>
      </c>
      <c r="S74">
        <v>1</v>
      </c>
      <c r="T74">
        <v>477141.3</v>
      </c>
      <c r="U74">
        <v>171389.5</v>
      </c>
      <c r="V74">
        <v>53.7</v>
      </c>
      <c r="W74">
        <v>53.7</v>
      </c>
      <c r="X74">
        <v>54.4</v>
      </c>
      <c r="Y74">
        <v>54.4</v>
      </c>
      <c r="Z74" s="4">
        <v>0.7</v>
      </c>
      <c r="AA74" s="7">
        <v>0.7</v>
      </c>
      <c r="AB74">
        <v>1</v>
      </c>
      <c r="AC74">
        <f t="array" ref="AC74">MAX(IF($C$2:$C$1869=$R74,J$2:J$1869))</f>
        <v>54.4</v>
      </c>
    </row>
    <row r="75" spans="1:29" x14ac:dyDescent="0.25">
      <c r="A75" t="s">
        <v>283</v>
      </c>
      <c r="B75">
        <v>75</v>
      </c>
      <c r="C75" t="s">
        <v>157</v>
      </c>
      <c r="D75">
        <v>6</v>
      </c>
      <c r="E75">
        <v>476989.7</v>
      </c>
      <c r="F75">
        <v>171419.6</v>
      </c>
      <c r="G75">
        <v>60</v>
      </c>
      <c r="H75">
        <v>60</v>
      </c>
      <c r="I75">
        <v>60.8</v>
      </c>
      <c r="J75">
        <v>60.8</v>
      </c>
      <c r="K75" s="4">
        <f t="shared" si="3"/>
        <v>0.8</v>
      </c>
      <c r="L75" s="7">
        <f t="shared" si="4"/>
        <v>0.8</v>
      </c>
      <c r="M75">
        <f t="shared" si="5"/>
        <v>0</v>
      </c>
      <c r="P75" t="s">
        <v>283</v>
      </c>
      <c r="Q75">
        <v>986</v>
      </c>
      <c r="R75" t="s">
        <v>226</v>
      </c>
      <c r="S75">
        <v>3</v>
      </c>
      <c r="T75">
        <v>477199.7</v>
      </c>
      <c r="U75">
        <v>171350.2</v>
      </c>
      <c r="V75">
        <v>53.1</v>
      </c>
      <c r="W75">
        <v>53.1</v>
      </c>
      <c r="X75">
        <v>53.9</v>
      </c>
      <c r="Y75">
        <v>53.8</v>
      </c>
      <c r="Z75" s="4">
        <v>0.7</v>
      </c>
      <c r="AA75" s="7">
        <v>0.7</v>
      </c>
      <c r="AB75">
        <v>1</v>
      </c>
      <c r="AC75">
        <f t="array" ref="AC75">MAX(IF($C$2:$C$1869=$R75,J$2:J$1869))</f>
        <v>54.8</v>
      </c>
    </row>
    <row r="76" spans="1:29" x14ac:dyDescent="0.25">
      <c r="A76" t="s">
        <v>283</v>
      </c>
      <c r="B76">
        <v>81</v>
      </c>
      <c r="C76" t="s">
        <v>157</v>
      </c>
      <c r="D76">
        <v>5</v>
      </c>
      <c r="E76">
        <v>476992.3</v>
      </c>
      <c r="F76">
        <v>171415.6</v>
      </c>
      <c r="G76">
        <v>57.1</v>
      </c>
      <c r="H76">
        <v>57.1</v>
      </c>
      <c r="I76">
        <v>57.9</v>
      </c>
      <c r="J76">
        <v>57.9</v>
      </c>
      <c r="K76" s="4">
        <f t="shared" si="3"/>
        <v>0.8</v>
      </c>
      <c r="L76" s="7">
        <f t="shared" si="4"/>
        <v>0.8</v>
      </c>
      <c r="M76">
        <f t="shared" si="5"/>
        <v>0</v>
      </c>
      <c r="P76" t="s">
        <v>283</v>
      </c>
      <c r="Q76">
        <v>990</v>
      </c>
      <c r="R76" t="s">
        <v>227</v>
      </c>
      <c r="S76">
        <v>4</v>
      </c>
      <c r="T76">
        <v>477134.4</v>
      </c>
      <c r="U76">
        <v>171399</v>
      </c>
      <c r="V76">
        <v>61.6</v>
      </c>
      <c r="W76">
        <v>61.7</v>
      </c>
      <c r="X76">
        <v>62.3</v>
      </c>
      <c r="Y76">
        <v>62.4</v>
      </c>
      <c r="Z76" s="4">
        <v>0.8</v>
      </c>
      <c r="AA76" s="7">
        <v>0.8</v>
      </c>
      <c r="AB76">
        <v>1</v>
      </c>
      <c r="AC76">
        <f t="array" ref="AC76">MAX(IF($C$2:$C$1869=$R76,J$2:J$1869))</f>
        <v>63</v>
      </c>
    </row>
    <row r="77" spans="1:29" x14ac:dyDescent="0.25">
      <c r="A77" t="s">
        <v>283</v>
      </c>
      <c r="B77">
        <v>85</v>
      </c>
      <c r="C77" t="s">
        <v>157</v>
      </c>
      <c r="D77">
        <v>4</v>
      </c>
      <c r="E77">
        <v>476998</v>
      </c>
      <c r="F77">
        <v>171415.5</v>
      </c>
      <c r="G77">
        <v>55.5</v>
      </c>
      <c r="H77">
        <v>55.6</v>
      </c>
      <c r="I77">
        <v>56.2</v>
      </c>
      <c r="J77">
        <v>56.3</v>
      </c>
      <c r="K77" s="4">
        <f t="shared" si="3"/>
        <v>0.8</v>
      </c>
      <c r="L77" s="7">
        <f t="shared" si="4"/>
        <v>0.8</v>
      </c>
      <c r="M77">
        <f t="shared" si="5"/>
        <v>0</v>
      </c>
      <c r="P77" t="s">
        <v>283</v>
      </c>
      <c r="Q77">
        <v>998</v>
      </c>
      <c r="R77" t="s">
        <v>228</v>
      </c>
      <c r="S77">
        <v>5</v>
      </c>
      <c r="T77">
        <v>477063.5</v>
      </c>
      <c r="U77">
        <v>171412.3</v>
      </c>
      <c r="V77">
        <v>56.6</v>
      </c>
      <c r="W77">
        <v>56.6</v>
      </c>
      <c r="X77">
        <v>57.4</v>
      </c>
      <c r="Y77">
        <v>57.4</v>
      </c>
      <c r="Z77" s="4">
        <v>0.8</v>
      </c>
      <c r="AA77" s="7">
        <v>0.8</v>
      </c>
      <c r="AB77">
        <v>1</v>
      </c>
      <c r="AC77">
        <f t="array" ref="AC77">MAX(IF($C$2:$C$1869=$R77,J$2:J$1869))</f>
        <v>60.7</v>
      </c>
    </row>
    <row r="78" spans="1:29" x14ac:dyDescent="0.25">
      <c r="A78" t="s">
        <v>283</v>
      </c>
      <c r="B78">
        <v>73</v>
      </c>
      <c r="C78" t="s">
        <v>157</v>
      </c>
      <c r="D78">
        <v>2</v>
      </c>
      <c r="E78">
        <v>477000.7</v>
      </c>
      <c r="F78">
        <v>171420.5</v>
      </c>
      <c r="G78">
        <v>60.6</v>
      </c>
      <c r="H78">
        <v>60.6</v>
      </c>
      <c r="I78">
        <v>61.3</v>
      </c>
      <c r="J78">
        <v>61.3</v>
      </c>
      <c r="K78" s="4">
        <f t="shared" si="3"/>
        <v>0.7</v>
      </c>
      <c r="L78" s="7">
        <f t="shared" si="4"/>
        <v>0.7</v>
      </c>
      <c r="M78">
        <f t="shared" si="5"/>
        <v>0</v>
      </c>
      <c r="P78" t="s">
        <v>283</v>
      </c>
      <c r="Q78">
        <v>1003</v>
      </c>
      <c r="R78" t="s">
        <v>229</v>
      </c>
      <c r="S78">
        <v>7</v>
      </c>
      <c r="T78">
        <v>477064.8</v>
      </c>
      <c r="U78">
        <v>171424</v>
      </c>
      <c r="V78">
        <v>59</v>
      </c>
      <c r="W78">
        <v>59</v>
      </c>
      <c r="X78">
        <v>59.8</v>
      </c>
      <c r="Y78">
        <v>59.8</v>
      </c>
      <c r="Z78" s="4">
        <v>0.8</v>
      </c>
      <c r="AA78" s="7">
        <v>0.8</v>
      </c>
      <c r="AB78">
        <v>1</v>
      </c>
      <c r="AC78">
        <f t="array" ref="AC78">MAX(IF($C$2:$C$1869=$R78,J$2:J$1869))</f>
        <v>59.8</v>
      </c>
    </row>
    <row r="79" spans="1:29" x14ac:dyDescent="0.25">
      <c r="A79" t="s">
        <v>283</v>
      </c>
      <c r="B79">
        <v>76</v>
      </c>
      <c r="C79" t="s">
        <v>157</v>
      </c>
      <c r="D79">
        <v>8</v>
      </c>
      <c r="E79">
        <v>476994.3</v>
      </c>
      <c r="F79">
        <v>171421.6</v>
      </c>
      <c r="G79">
        <v>59.6</v>
      </c>
      <c r="H79">
        <v>59.6</v>
      </c>
      <c r="I79">
        <v>60.3</v>
      </c>
      <c r="J79">
        <v>60.3</v>
      </c>
      <c r="K79" s="4">
        <f t="shared" si="3"/>
        <v>0.7</v>
      </c>
      <c r="L79" s="7">
        <f t="shared" si="4"/>
        <v>0.7</v>
      </c>
      <c r="M79">
        <f t="shared" si="5"/>
        <v>0</v>
      </c>
      <c r="P79" t="s">
        <v>283</v>
      </c>
      <c r="Q79">
        <v>1015</v>
      </c>
      <c r="R79" t="s">
        <v>230</v>
      </c>
      <c r="S79">
        <v>2</v>
      </c>
      <c r="T79">
        <v>477074</v>
      </c>
      <c r="U79">
        <v>171424.8</v>
      </c>
      <c r="V79">
        <v>57.9</v>
      </c>
      <c r="W79">
        <v>57.9</v>
      </c>
      <c r="X79">
        <v>58.5</v>
      </c>
      <c r="Y79">
        <v>58.6</v>
      </c>
      <c r="Z79" s="4">
        <v>0.7</v>
      </c>
      <c r="AA79" s="7">
        <v>0.7</v>
      </c>
      <c r="AB79">
        <v>1</v>
      </c>
      <c r="AC79">
        <f t="array" ref="AC79">MAX(IF($C$2:$C$1869=$R79,J$2:J$1869))</f>
        <v>58.6</v>
      </c>
    </row>
    <row r="80" spans="1:29" x14ac:dyDescent="0.25">
      <c r="A80" t="s">
        <v>283</v>
      </c>
      <c r="B80">
        <v>77</v>
      </c>
      <c r="C80" t="s">
        <v>157</v>
      </c>
      <c r="D80">
        <v>7</v>
      </c>
      <c r="E80">
        <v>476991.6</v>
      </c>
      <c r="F80">
        <v>171419.9</v>
      </c>
      <c r="G80">
        <v>59.2</v>
      </c>
      <c r="H80">
        <v>59.2</v>
      </c>
      <c r="I80">
        <v>59.9</v>
      </c>
      <c r="J80">
        <v>59.9</v>
      </c>
      <c r="K80" s="4">
        <f t="shared" si="3"/>
        <v>0.7</v>
      </c>
      <c r="L80" s="7">
        <f t="shared" si="4"/>
        <v>0.7</v>
      </c>
      <c r="M80">
        <f t="shared" si="5"/>
        <v>0</v>
      </c>
      <c r="P80" t="s">
        <v>283</v>
      </c>
      <c r="Q80">
        <v>1017</v>
      </c>
      <c r="R80" t="s">
        <v>231</v>
      </c>
      <c r="S80">
        <v>1</v>
      </c>
      <c r="T80">
        <v>477074.1</v>
      </c>
      <c r="U80">
        <v>171434.6</v>
      </c>
      <c r="V80">
        <v>63.1</v>
      </c>
      <c r="W80">
        <v>63.1</v>
      </c>
      <c r="X80">
        <v>63.8</v>
      </c>
      <c r="Y80">
        <v>63.8</v>
      </c>
      <c r="Z80" s="4">
        <v>0.7</v>
      </c>
      <c r="AA80" s="7">
        <v>0.7</v>
      </c>
      <c r="AB80">
        <v>1</v>
      </c>
      <c r="AC80">
        <f t="array" ref="AC80">MAX(IF($C$2:$C$1869=$R80,J$2:J$1869))</f>
        <v>63.8</v>
      </c>
    </row>
    <row r="81" spans="1:29" x14ac:dyDescent="0.25">
      <c r="A81" t="s">
        <v>283</v>
      </c>
      <c r="B81">
        <v>78</v>
      </c>
      <c r="C81" t="s">
        <v>157</v>
      </c>
      <c r="D81">
        <v>2</v>
      </c>
      <c r="E81">
        <v>477000.7</v>
      </c>
      <c r="F81">
        <v>171420.5</v>
      </c>
      <c r="G81">
        <v>57.8</v>
      </c>
      <c r="H81">
        <v>57.8</v>
      </c>
      <c r="I81">
        <v>58.5</v>
      </c>
      <c r="J81">
        <v>58.5</v>
      </c>
      <c r="K81" s="4">
        <f t="shared" si="3"/>
        <v>0.7</v>
      </c>
      <c r="L81" s="7">
        <f t="shared" si="4"/>
        <v>0.7</v>
      </c>
      <c r="M81">
        <f t="shared" si="5"/>
        <v>0</v>
      </c>
      <c r="P81" t="s">
        <v>283</v>
      </c>
      <c r="Q81">
        <v>1024</v>
      </c>
      <c r="R81" t="s">
        <v>232</v>
      </c>
      <c r="S81">
        <v>4</v>
      </c>
      <c r="T81">
        <v>477094.40000000002</v>
      </c>
      <c r="U81">
        <v>171413</v>
      </c>
      <c r="V81">
        <v>58.2</v>
      </c>
      <c r="W81">
        <v>58.2</v>
      </c>
      <c r="X81">
        <v>59</v>
      </c>
      <c r="Y81">
        <v>59</v>
      </c>
      <c r="Z81" s="4">
        <v>0.8</v>
      </c>
      <c r="AA81" s="7">
        <v>0.8</v>
      </c>
      <c r="AB81">
        <v>1</v>
      </c>
      <c r="AC81">
        <f t="array" ref="AC81">MAX(IF($C$2:$C$1869=$R81,J$2:J$1869))</f>
        <v>62.1</v>
      </c>
    </row>
    <row r="82" spans="1:29" x14ac:dyDescent="0.25">
      <c r="A82" t="s">
        <v>283</v>
      </c>
      <c r="B82">
        <v>79</v>
      </c>
      <c r="C82" t="s">
        <v>157</v>
      </c>
      <c r="D82">
        <v>1</v>
      </c>
      <c r="E82">
        <v>476998.1</v>
      </c>
      <c r="F82">
        <v>171422.5</v>
      </c>
      <c r="G82">
        <v>57.6</v>
      </c>
      <c r="H82">
        <v>57.6</v>
      </c>
      <c r="I82">
        <v>58.3</v>
      </c>
      <c r="J82">
        <v>58.3</v>
      </c>
      <c r="K82" s="4">
        <f t="shared" si="3"/>
        <v>0.7</v>
      </c>
      <c r="L82" s="7">
        <f t="shared" si="4"/>
        <v>0.7</v>
      </c>
      <c r="M82">
        <f t="shared" si="5"/>
        <v>0</v>
      </c>
      <c r="P82" t="s">
        <v>283</v>
      </c>
      <c r="Q82">
        <v>1027</v>
      </c>
      <c r="R82" t="s">
        <v>233</v>
      </c>
      <c r="S82">
        <v>2</v>
      </c>
      <c r="T82">
        <v>477102.3</v>
      </c>
      <c r="U82">
        <v>171409</v>
      </c>
      <c r="V82">
        <v>56.2</v>
      </c>
      <c r="W82">
        <v>56.2</v>
      </c>
      <c r="X82">
        <v>56.9</v>
      </c>
      <c r="Y82">
        <v>56.9</v>
      </c>
      <c r="Z82" s="4">
        <v>0.7</v>
      </c>
      <c r="AA82" s="7">
        <v>0.7</v>
      </c>
      <c r="AB82">
        <v>1</v>
      </c>
      <c r="AC82">
        <f t="array" ref="AC82">MAX(IF($C$2:$C$1869=$R82,J$2:J$1869))</f>
        <v>56.9</v>
      </c>
    </row>
    <row r="83" spans="1:29" x14ac:dyDescent="0.25">
      <c r="A83" t="s">
        <v>283</v>
      </c>
      <c r="B83">
        <v>80</v>
      </c>
      <c r="C83" t="s">
        <v>157</v>
      </c>
      <c r="D83">
        <v>6</v>
      </c>
      <c r="E83">
        <v>476989.7</v>
      </c>
      <c r="F83">
        <v>171419.6</v>
      </c>
      <c r="G83">
        <v>57.2</v>
      </c>
      <c r="H83">
        <v>57.2</v>
      </c>
      <c r="I83">
        <v>57.9</v>
      </c>
      <c r="J83">
        <v>57.9</v>
      </c>
      <c r="K83" s="4">
        <f t="shared" si="3"/>
        <v>0.7</v>
      </c>
      <c r="L83" s="7">
        <f t="shared" si="4"/>
        <v>0.7</v>
      </c>
      <c r="M83">
        <f t="shared" si="5"/>
        <v>0</v>
      </c>
      <c r="P83" t="s">
        <v>283</v>
      </c>
      <c r="Q83">
        <v>1031</v>
      </c>
      <c r="R83" t="s">
        <v>234</v>
      </c>
      <c r="S83">
        <v>1</v>
      </c>
      <c r="T83">
        <v>477132.7</v>
      </c>
      <c r="U83">
        <v>171393.8</v>
      </c>
      <c r="V83">
        <v>60.4</v>
      </c>
      <c r="W83">
        <v>60.4</v>
      </c>
      <c r="X83">
        <v>61.2</v>
      </c>
      <c r="Y83">
        <v>61.1</v>
      </c>
      <c r="Z83" s="4">
        <v>0.7</v>
      </c>
      <c r="AA83" s="7">
        <v>0.7</v>
      </c>
      <c r="AB83">
        <v>1</v>
      </c>
      <c r="AC83">
        <f t="array" ref="AC83">MAX(IF($C$2:$C$1869=$R83,J$2:J$1869))</f>
        <v>61.1</v>
      </c>
    </row>
    <row r="84" spans="1:29" x14ac:dyDescent="0.25">
      <c r="A84" t="s">
        <v>283</v>
      </c>
      <c r="B84">
        <v>82</v>
      </c>
      <c r="C84" t="s">
        <v>157</v>
      </c>
      <c r="D84">
        <v>8</v>
      </c>
      <c r="E84">
        <v>476994.3</v>
      </c>
      <c r="F84">
        <v>171421.6</v>
      </c>
      <c r="G84">
        <v>57</v>
      </c>
      <c r="H84">
        <v>57</v>
      </c>
      <c r="I84">
        <v>57.7</v>
      </c>
      <c r="J84">
        <v>57.7</v>
      </c>
      <c r="K84" s="4">
        <f t="shared" si="3"/>
        <v>0.7</v>
      </c>
      <c r="L84" s="7">
        <f t="shared" si="4"/>
        <v>0.7</v>
      </c>
      <c r="M84">
        <f t="shared" si="5"/>
        <v>0</v>
      </c>
      <c r="P84" t="s">
        <v>283</v>
      </c>
      <c r="Q84">
        <v>1033</v>
      </c>
      <c r="R84" t="s">
        <v>235</v>
      </c>
      <c r="S84">
        <v>5</v>
      </c>
      <c r="T84">
        <v>477130.4</v>
      </c>
      <c r="U84">
        <v>171389.2</v>
      </c>
      <c r="V84">
        <v>61</v>
      </c>
      <c r="W84">
        <v>61</v>
      </c>
      <c r="X84">
        <v>61.7</v>
      </c>
      <c r="Y84">
        <v>61.7</v>
      </c>
      <c r="Z84" s="4">
        <v>0.7</v>
      </c>
      <c r="AA84" s="7">
        <v>0.7</v>
      </c>
      <c r="AB84">
        <v>1</v>
      </c>
      <c r="AC84">
        <f t="array" ref="AC84">MAX(IF($C$2:$C$1869=$R84,J$2:J$1869))</f>
        <v>61.7</v>
      </c>
    </row>
    <row r="85" spans="1:29" x14ac:dyDescent="0.25">
      <c r="A85" t="s">
        <v>283</v>
      </c>
      <c r="B85">
        <v>83</v>
      </c>
      <c r="C85" t="s">
        <v>157</v>
      </c>
      <c r="D85">
        <v>3</v>
      </c>
      <c r="E85">
        <v>477000.7</v>
      </c>
      <c r="F85">
        <v>171419</v>
      </c>
      <c r="G85">
        <v>56.6</v>
      </c>
      <c r="H85">
        <v>56.7</v>
      </c>
      <c r="I85">
        <v>57.3</v>
      </c>
      <c r="J85">
        <v>57.3</v>
      </c>
      <c r="K85" s="4">
        <f t="shared" si="3"/>
        <v>0.7</v>
      </c>
      <c r="L85" s="7">
        <f t="shared" si="4"/>
        <v>0.7</v>
      </c>
      <c r="M85">
        <f t="shared" si="5"/>
        <v>0</v>
      </c>
      <c r="P85" t="s">
        <v>283</v>
      </c>
      <c r="Q85">
        <v>1039</v>
      </c>
      <c r="R85" t="s">
        <v>236</v>
      </c>
      <c r="S85">
        <v>1</v>
      </c>
      <c r="T85">
        <v>477110.8</v>
      </c>
      <c r="U85">
        <v>171383.9</v>
      </c>
      <c r="V85">
        <v>60.7</v>
      </c>
      <c r="W85">
        <v>60.7</v>
      </c>
      <c r="X85">
        <v>61.4</v>
      </c>
      <c r="Y85">
        <v>61.4</v>
      </c>
      <c r="Z85" s="4">
        <v>0.7</v>
      </c>
      <c r="AA85" s="7">
        <v>0.7</v>
      </c>
      <c r="AB85">
        <v>1</v>
      </c>
      <c r="AC85">
        <f t="array" ref="AC85">MAX(IF($C$2:$C$1869=$R85,J$2:J$1869))</f>
        <v>61.4</v>
      </c>
    </row>
    <row r="86" spans="1:29" x14ac:dyDescent="0.25">
      <c r="A86" t="s">
        <v>283</v>
      </c>
      <c r="B86">
        <v>84</v>
      </c>
      <c r="C86" t="s">
        <v>157</v>
      </c>
      <c r="D86">
        <v>7</v>
      </c>
      <c r="E86">
        <v>476991.6</v>
      </c>
      <c r="F86">
        <v>171419.9</v>
      </c>
      <c r="G86">
        <v>56</v>
      </c>
      <c r="H86">
        <v>56</v>
      </c>
      <c r="I86">
        <v>56.7</v>
      </c>
      <c r="J86">
        <v>56.7</v>
      </c>
      <c r="K86" s="4">
        <f t="shared" si="3"/>
        <v>0.7</v>
      </c>
      <c r="L86" s="7">
        <f t="shared" si="4"/>
        <v>0.7</v>
      </c>
      <c r="M86">
        <f t="shared" si="5"/>
        <v>0</v>
      </c>
      <c r="P86" t="s">
        <v>283</v>
      </c>
      <c r="Q86">
        <v>1051</v>
      </c>
      <c r="R86" t="s">
        <v>237</v>
      </c>
      <c r="S86">
        <v>3</v>
      </c>
      <c r="T86">
        <v>477105.4</v>
      </c>
      <c r="U86">
        <v>171385.3</v>
      </c>
      <c r="V86">
        <v>60.6</v>
      </c>
      <c r="W86">
        <v>60.6</v>
      </c>
      <c r="X86">
        <v>61.3</v>
      </c>
      <c r="Y86">
        <v>61.3</v>
      </c>
      <c r="Z86" s="4">
        <v>0.7</v>
      </c>
      <c r="AA86" s="7">
        <v>0.7</v>
      </c>
      <c r="AB86">
        <v>1</v>
      </c>
      <c r="AC86">
        <f t="array" ref="AC86">MAX(IF($C$2:$C$1869=$R86,J$2:J$1869))</f>
        <v>61.3</v>
      </c>
    </row>
    <row r="87" spans="1:29" x14ac:dyDescent="0.25">
      <c r="A87" t="s">
        <v>283</v>
      </c>
      <c r="B87">
        <v>86</v>
      </c>
      <c r="C87" t="s">
        <v>157</v>
      </c>
      <c r="D87">
        <v>5</v>
      </c>
      <c r="E87">
        <v>476992.3</v>
      </c>
      <c r="F87">
        <v>171415.6</v>
      </c>
      <c r="G87">
        <v>54.8</v>
      </c>
      <c r="H87">
        <v>54.8</v>
      </c>
      <c r="I87">
        <v>55.5</v>
      </c>
      <c r="J87">
        <v>55.5</v>
      </c>
      <c r="K87" s="4">
        <f t="shared" si="3"/>
        <v>0.7</v>
      </c>
      <c r="L87" s="7">
        <f t="shared" si="4"/>
        <v>0.7</v>
      </c>
      <c r="M87">
        <f t="shared" si="5"/>
        <v>0</v>
      </c>
      <c r="P87" t="s">
        <v>283</v>
      </c>
      <c r="Q87">
        <v>1063</v>
      </c>
      <c r="R87" t="s">
        <v>238</v>
      </c>
      <c r="S87">
        <v>3</v>
      </c>
      <c r="T87">
        <v>477096.4</v>
      </c>
      <c r="U87">
        <v>171389.7</v>
      </c>
      <c r="V87">
        <v>60.4</v>
      </c>
      <c r="W87">
        <v>60.4</v>
      </c>
      <c r="X87">
        <v>61.1</v>
      </c>
      <c r="Y87">
        <v>61.1</v>
      </c>
      <c r="Z87" s="4">
        <v>0.7</v>
      </c>
      <c r="AA87" s="7">
        <v>0.7</v>
      </c>
      <c r="AB87">
        <v>1</v>
      </c>
      <c r="AC87">
        <f t="array" ref="AC87">MAX(IF($C$2:$C$1869=$R87,J$2:J$1869))</f>
        <v>61.1</v>
      </c>
    </row>
    <row r="88" spans="1:29" x14ac:dyDescent="0.25">
      <c r="A88" t="s">
        <v>283</v>
      </c>
      <c r="B88">
        <v>87</v>
      </c>
      <c r="C88" t="s">
        <v>157</v>
      </c>
      <c r="D88">
        <v>3</v>
      </c>
      <c r="E88">
        <v>477000.7</v>
      </c>
      <c r="F88">
        <v>171419</v>
      </c>
      <c r="G88">
        <v>53.6</v>
      </c>
      <c r="H88">
        <v>53.6</v>
      </c>
      <c r="I88">
        <v>54.3</v>
      </c>
      <c r="J88">
        <v>54.3</v>
      </c>
      <c r="K88" s="4">
        <f t="shared" si="3"/>
        <v>0.7</v>
      </c>
      <c r="L88" s="7">
        <f t="shared" si="4"/>
        <v>0.7</v>
      </c>
      <c r="M88">
        <f t="shared" si="5"/>
        <v>0</v>
      </c>
      <c r="P88" t="s">
        <v>283</v>
      </c>
      <c r="Q88">
        <v>1092</v>
      </c>
      <c r="R88" t="s">
        <v>239</v>
      </c>
      <c r="S88">
        <v>6</v>
      </c>
      <c r="T88">
        <v>477081.2</v>
      </c>
      <c r="U88">
        <v>171387.5</v>
      </c>
      <c r="V88">
        <v>49.5</v>
      </c>
      <c r="W88">
        <v>49.5</v>
      </c>
      <c r="X88">
        <v>50.3</v>
      </c>
      <c r="Y88">
        <v>50.3</v>
      </c>
      <c r="Z88" s="4">
        <v>0.8</v>
      </c>
      <c r="AA88" s="7">
        <v>0.8</v>
      </c>
      <c r="AB88">
        <v>1</v>
      </c>
      <c r="AC88">
        <f t="array" ref="AC88">MAX(IF($C$2:$C$1869=$R88,J$2:J$1869))</f>
        <v>61.2</v>
      </c>
    </row>
    <row r="89" spans="1:29" x14ac:dyDescent="0.25">
      <c r="A89" t="s">
        <v>283</v>
      </c>
      <c r="B89">
        <v>88</v>
      </c>
      <c r="C89" t="s">
        <v>157</v>
      </c>
      <c r="D89">
        <v>4</v>
      </c>
      <c r="E89">
        <v>476998</v>
      </c>
      <c r="F89">
        <v>171415.5</v>
      </c>
      <c r="G89">
        <v>52.3</v>
      </c>
      <c r="H89">
        <v>52.3</v>
      </c>
      <c r="I89">
        <v>53</v>
      </c>
      <c r="J89">
        <v>53</v>
      </c>
      <c r="K89" s="4">
        <f t="shared" si="3"/>
        <v>0.7</v>
      </c>
      <c r="L89" s="7">
        <f t="shared" si="4"/>
        <v>0.7</v>
      </c>
      <c r="M89">
        <f t="shared" si="5"/>
        <v>0</v>
      </c>
      <c r="P89" t="s">
        <v>283</v>
      </c>
      <c r="Q89">
        <v>1093</v>
      </c>
      <c r="R89" t="s">
        <v>240</v>
      </c>
      <c r="S89">
        <v>4</v>
      </c>
      <c r="T89">
        <v>477059.5</v>
      </c>
      <c r="U89">
        <v>171404.4</v>
      </c>
      <c r="V89">
        <v>59.9</v>
      </c>
      <c r="W89">
        <v>59.9</v>
      </c>
      <c r="X89">
        <v>60.6</v>
      </c>
      <c r="Y89">
        <v>60.6</v>
      </c>
      <c r="Z89" s="4">
        <v>0.7</v>
      </c>
      <c r="AA89" s="7">
        <v>0.7</v>
      </c>
      <c r="AB89">
        <v>1</v>
      </c>
      <c r="AC89">
        <f t="array" ref="AC89">MAX(IF($C$2:$C$1869=$R89,J$2:J$1869))</f>
        <v>60.6</v>
      </c>
    </row>
    <row r="90" spans="1:29" x14ac:dyDescent="0.25">
      <c r="A90" t="s">
        <v>283</v>
      </c>
      <c r="B90">
        <v>89</v>
      </c>
      <c r="C90" t="s">
        <v>158</v>
      </c>
      <c r="D90">
        <v>6</v>
      </c>
      <c r="E90">
        <v>476983.8</v>
      </c>
      <c r="F90">
        <v>171429.3</v>
      </c>
      <c r="G90">
        <v>61.3</v>
      </c>
      <c r="H90">
        <v>61.2</v>
      </c>
      <c r="I90">
        <v>62</v>
      </c>
      <c r="J90">
        <v>62</v>
      </c>
      <c r="K90" s="4">
        <f t="shared" si="3"/>
        <v>0.7</v>
      </c>
      <c r="L90" s="7">
        <f t="shared" si="4"/>
        <v>0.7</v>
      </c>
      <c r="M90">
        <f t="shared" si="5"/>
        <v>1</v>
      </c>
      <c r="P90" t="s">
        <v>283</v>
      </c>
      <c r="Q90">
        <v>1102</v>
      </c>
      <c r="R90" t="s">
        <v>241</v>
      </c>
      <c r="S90">
        <v>4</v>
      </c>
      <c r="T90">
        <v>477061.5</v>
      </c>
      <c r="U90">
        <v>171408.3</v>
      </c>
      <c r="V90">
        <v>56.9</v>
      </c>
      <c r="W90">
        <v>56.9</v>
      </c>
      <c r="X90">
        <v>57.7</v>
      </c>
      <c r="Y90">
        <v>57.7</v>
      </c>
      <c r="Z90" s="4">
        <v>0.8</v>
      </c>
      <c r="AA90" s="7">
        <v>0.8</v>
      </c>
      <c r="AB90">
        <v>1</v>
      </c>
      <c r="AC90">
        <f t="array" ref="AC90">MAX(IF($C$2:$C$1869=$R90,J$2:J$1869))</f>
        <v>60.5</v>
      </c>
    </row>
    <row r="91" spans="1:29" x14ac:dyDescent="0.25">
      <c r="A91" t="s">
        <v>283</v>
      </c>
      <c r="B91">
        <v>90</v>
      </c>
      <c r="C91" t="s">
        <v>158</v>
      </c>
      <c r="D91">
        <v>2</v>
      </c>
      <c r="E91">
        <v>476993</v>
      </c>
      <c r="F91">
        <v>171428.9</v>
      </c>
      <c r="G91">
        <v>59.7</v>
      </c>
      <c r="H91">
        <v>59.8</v>
      </c>
      <c r="I91">
        <v>60.4</v>
      </c>
      <c r="J91">
        <v>60.4</v>
      </c>
      <c r="K91" s="4">
        <f t="shared" si="3"/>
        <v>0.7</v>
      </c>
      <c r="L91" s="7">
        <f t="shared" si="4"/>
        <v>0.7</v>
      </c>
      <c r="M91">
        <f t="shared" si="5"/>
        <v>0</v>
      </c>
      <c r="P91" t="s">
        <v>283</v>
      </c>
      <c r="Q91">
        <v>1105</v>
      </c>
      <c r="R91" t="s">
        <v>242</v>
      </c>
      <c r="S91">
        <v>1</v>
      </c>
      <c r="T91">
        <v>477219</v>
      </c>
      <c r="U91">
        <v>171301</v>
      </c>
      <c r="V91">
        <v>57.4</v>
      </c>
      <c r="W91">
        <v>57.4</v>
      </c>
      <c r="X91">
        <v>58.1</v>
      </c>
      <c r="Y91">
        <v>58.1</v>
      </c>
      <c r="Z91" s="4">
        <v>0.7</v>
      </c>
      <c r="AA91" s="7">
        <v>0.7</v>
      </c>
      <c r="AB91">
        <v>1</v>
      </c>
      <c r="AC91">
        <f t="array" ref="AC91">MAX(IF($C$2:$C$1869=$R91,J$2:J$1869))</f>
        <v>58.1</v>
      </c>
    </row>
    <row r="92" spans="1:29" x14ac:dyDescent="0.25">
      <c r="A92" t="s">
        <v>283</v>
      </c>
      <c r="B92">
        <v>91</v>
      </c>
      <c r="C92" t="s">
        <v>158</v>
      </c>
      <c r="D92">
        <v>3</v>
      </c>
      <c r="E92">
        <v>476994.1</v>
      </c>
      <c r="F92">
        <v>171427.6</v>
      </c>
      <c r="G92">
        <v>59.6</v>
      </c>
      <c r="H92">
        <v>59.6</v>
      </c>
      <c r="I92">
        <v>60.2</v>
      </c>
      <c r="J92">
        <v>60.3</v>
      </c>
      <c r="K92" s="4">
        <f t="shared" si="3"/>
        <v>0.7</v>
      </c>
      <c r="L92" s="7">
        <f t="shared" si="4"/>
        <v>0.7</v>
      </c>
      <c r="M92">
        <f t="shared" si="5"/>
        <v>0</v>
      </c>
      <c r="P92" t="s">
        <v>283</v>
      </c>
      <c r="Q92">
        <v>1111</v>
      </c>
      <c r="R92" t="s">
        <v>243</v>
      </c>
      <c r="S92">
        <v>1</v>
      </c>
      <c r="T92">
        <v>477411.2</v>
      </c>
      <c r="U92">
        <v>171234.9</v>
      </c>
      <c r="V92">
        <v>58.2</v>
      </c>
      <c r="W92">
        <v>58.3</v>
      </c>
      <c r="X92">
        <v>58.9</v>
      </c>
      <c r="Y92">
        <v>59</v>
      </c>
      <c r="Z92" s="4">
        <v>0.8</v>
      </c>
      <c r="AA92" s="7">
        <v>0.8</v>
      </c>
      <c r="AB92">
        <v>1</v>
      </c>
      <c r="AC92">
        <f t="array" ref="AC92">MAX(IF($C$2:$C$1869=$R92,J$2:J$1869))</f>
        <v>59</v>
      </c>
    </row>
    <row r="93" spans="1:29" x14ac:dyDescent="0.25">
      <c r="A93" t="s">
        <v>283</v>
      </c>
      <c r="B93">
        <v>92</v>
      </c>
      <c r="C93" t="s">
        <v>158</v>
      </c>
      <c r="D93">
        <v>6</v>
      </c>
      <c r="E93">
        <v>476983.8</v>
      </c>
      <c r="F93">
        <v>171429.3</v>
      </c>
      <c r="G93">
        <v>59.3</v>
      </c>
      <c r="H93">
        <v>59.3</v>
      </c>
      <c r="I93">
        <v>60.1</v>
      </c>
      <c r="J93">
        <v>60</v>
      </c>
      <c r="K93" s="4">
        <f t="shared" si="3"/>
        <v>0.7</v>
      </c>
      <c r="L93" s="7">
        <f t="shared" si="4"/>
        <v>0.7</v>
      </c>
      <c r="M93">
        <f t="shared" si="5"/>
        <v>0</v>
      </c>
      <c r="P93" t="s">
        <v>283</v>
      </c>
      <c r="Q93">
        <v>1129</v>
      </c>
      <c r="R93" t="s">
        <v>244</v>
      </c>
      <c r="S93">
        <v>1</v>
      </c>
      <c r="T93">
        <v>477402.5</v>
      </c>
      <c r="U93">
        <v>171238.6</v>
      </c>
      <c r="V93">
        <v>58</v>
      </c>
      <c r="W93">
        <v>58</v>
      </c>
      <c r="X93">
        <v>58.7</v>
      </c>
      <c r="Y93">
        <v>58.7</v>
      </c>
      <c r="Z93" s="4">
        <v>0.7</v>
      </c>
      <c r="AA93" s="7">
        <v>0.7</v>
      </c>
      <c r="AB93">
        <v>1</v>
      </c>
      <c r="AC93">
        <f t="array" ref="AC93">MAX(IF($C$2:$C$1869=$R93,J$2:J$1869))</f>
        <v>58.7</v>
      </c>
    </row>
    <row r="94" spans="1:29" x14ac:dyDescent="0.25">
      <c r="A94" t="s">
        <v>283</v>
      </c>
      <c r="B94">
        <v>93</v>
      </c>
      <c r="C94" t="s">
        <v>158</v>
      </c>
      <c r="D94">
        <v>1</v>
      </c>
      <c r="E94">
        <v>476991.9</v>
      </c>
      <c r="F94">
        <v>171430.9</v>
      </c>
      <c r="G94">
        <v>58.9</v>
      </c>
      <c r="H94">
        <v>58.9</v>
      </c>
      <c r="I94">
        <v>59.6</v>
      </c>
      <c r="J94">
        <v>59.6</v>
      </c>
      <c r="K94" s="4">
        <f t="shared" si="3"/>
        <v>0.7</v>
      </c>
      <c r="L94" s="7">
        <f t="shared" si="4"/>
        <v>0.7</v>
      </c>
      <c r="M94">
        <f t="shared" si="5"/>
        <v>0</v>
      </c>
      <c r="P94" t="s">
        <v>283</v>
      </c>
      <c r="Q94">
        <v>1144</v>
      </c>
      <c r="R94" t="s">
        <v>245</v>
      </c>
      <c r="S94">
        <v>11</v>
      </c>
      <c r="T94">
        <v>477382.6</v>
      </c>
      <c r="U94">
        <v>171221.7</v>
      </c>
      <c r="V94">
        <v>56.2</v>
      </c>
      <c r="W94">
        <v>56.2</v>
      </c>
      <c r="X94">
        <v>57</v>
      </c>
      <c r="Y94">
        <v>57</v>
      </c>
      <c r="Z94" s="4">
        <v>0.8</v>
      </c>
      <c r="AA94" s="7">
        <v>0.8</v>
      </c>
      <c r="AB94">
        <v>1</v>
      </c>
      <c r="AC94">
        <f t="array" ref="AC94">MAX(IF($C$2:$C$1869=$R94,J$2:J$1869))</f>
        <v>57.3</v>
      </c>
    </row>
    <row r="95" spans="1:29" x14ac:dyDescent="0.25">
      <c r="A95" t="s">
        <v>283</v>
      </c>
      <c r="B95">
        <v>94</v>
      </c>
      <c r="C95" t="s">
        <v>158</v>
      </c>
      <c r="D95">
        <v>7</v>
      </c>
      <c r="E95">
        <v>476987.8</v>
      </c>
      <c r="F95">
        <v>171432.9</v>
      </c>
      <c r="G95">
        <v>58.7</v>
      </c>
      <c r="H95">
        <v>58.7</v>
      </c>
      <c r="I95">
        <v>59.4</v>
      </c>
      <c r="J95">
        <v>59.4</v>
      </c>
      <c r="K95" s="4">
        <f t="shared" si="3"/>
        <v>0.7</v>
      </c>
      <c r="L95" s="7">
        <f t="shared" si="4"/>
        <v>0.7</v>
      </c>
      <c r="M95">
        <f t="shared" si="5"/>
        <v>0</v>
      </c>
      <c r="P95" t="s">
        <v>283</v>
      </c>
      <c r="Q95">
        <v>1165</v>
      </c>
      <c r="R95" t="s">
        <v>246</v>
      </c>
      <c r="S95">
        <v>3</v>
      </c>
      <c r="T95">
        <v>477374.9</v>
      </c>
      <c r="U95">
        <v>171213.8</v>
      </c>
      <c r="V95">
        <v>54.7</v>
      </c>
      <c r="W95">
        <v>54.7</v>
      </c>
      <c r="X95">
        <v>55.5</v>
      </c>
      <c r="Y95">
        <v>55.5</v>
      </c>
      <c r="Z95" s="4">
        <v>0.8</v>
      </c>
      <c r="AA95" s="7">
        <v>0.8</v>
      </c>
      <c r="AB95">
        <v>1</v>
      </c>
      <c r="AC95">
        <f t="array" ref="AC95">MAX(IF($C$2:$C$1869=$R95,J$2:J$1869))</f>
        <v>56.7</v>
      </c>
    </row>
    <row r="96" spans="1:29" x14ac:dyDescent="0.25">
      <c r="A96" t="s">
        <v>283</v>
      </c>
      <c r="B96">
        <v>95</v>
      </c>
      <c r="C96" t="s">
        <v>158</v>
      </c>
      <c r="D96">
        <v>2</v>
      </c>
      <c r="E96">
        <v>476993</v>
      </c>
      <c r="F96">
        <v>171428.9</v>
      </c>
      <c r="G96">
        <v>56.9</v>
      </c>
      <c r="H96">
        <v>56.9</v>
      </c>
      <c r="I96">
        <v>57.6</v>
      </c>
      <c r="J96">
        <v>57.6</v>
      </c>
      <c r="K96" s="4">
        <f t="shared" si="3"/>
        <v>0.7</v>
      </c>
      <c r="L96" s="7">
        <f t="shared" si="4"/>
        <v>0.7</v>
      </c>
      <c r="M96">
        <f t="shared" si="5"/>
        <v>0</v>
      </c>
      <c r="P96" t="s">
        <v>283</v>
      </c>
      <c r="Q96">
        <v>1183</v>
      </c>
      <c r="R96" t="s">
        <v>247</v>
      </c>
      <c r="S96">
        <v>10</v>
      </c>
      <c r="T96">
        <v>477353.3</v>
      </c>
      <c r="U96">
        <v>171229.3</v>
      </c>
      <c r="V96">
        <v>56.7</v>
      </c>
      <c r="W96">
        <v>56.7</v>
      </c>
      <c r="X96">
        <v>57.4</v>
      </c>
      <c r="Y96">
        <v>57.4</v>
      </c>
      <c r="Z96" s="4">
        <v>0.7</v>
      </c>
      <c r="AA96" s="7">
        <v>0.7</v>
      </c>
      <c r="AB96">
        <v>1</v>
      </c>
      <c r="AC96">
        <f t="array" ref="AC96">MAX(IF($C$2:$C$1869=$R96,J$2:J$1869))</f>
        <v>57.4</v>
      </c>
    </row>
    <row r="97" spans="1:29" x14ac:dyDescent="0.25">
      <c r="A97" t="s">
        <v>283</v>
      </c>
      <c r="B97">
        <v>96</v>
      </c>
      <c r="C97" t="s">
        <v>158</v>
      </c>
      <c r="D97">
        <v>3</v>
      </c>
      <c r="E97">
        <v>476994.1</v>
      </c>
      <c r="F97">
        <v>171427.6</v>
      </c>
      <c r="G97">
        <v>56.9</v>
      </c>
      <c r="H97">
        <v>56.9</v>
      </c>
      <c r="I97">
        <v>57.6</v>
      </c>
      <c r="J97">
        <v>57.6</v>
      </c>
      <c r="K97" s="4">
        <f t="shared" si="3"/>
        <v>0.7</v>
      </c>
      <c r="L97" s="7">
        <f t="shared" si="4"/>
        <v>0.7</v>
      </c>
      <c r="M97">
        <f t="shared" si="5"/>
        <v>0</v>
      </c>
      <c r="P97" t="s">
        <v>283</v>
      </c>
      <c r="Q97">
        <v>1203</v>
      </c>
      <c r="R97" t="s">
        <v>248</v>
      </c>
      <c r="S97">
        <v>8</v>
      </c>
      <c r="T97">
        <v>477359.1</v>
      </c>
      <c r="U97">
        <v>171238</v>
      </c>
      <c r="V97">
        <v>56.2</v>
      </c>
      <c r="W97">
        <v>56.1</v>
      </c>
      <c r="X97">
        <v>56.9</v>
      </c>
      <c r="Y97">
        <v>56.9</v>
      </c>
      <c r="Z97" s="4">
        <v>0.7</v>
      </c>
      <c r="AA97" s="7">
        <v>0.7</v>
      </c>
      <c r="AB97">
        <v>1</v>
      </c>
      <c r="AC97">
        <f t="array" ref="AC97">MAX(IF($C$2:$C$1869=$R97,J$2:J$1869))</f>
        <v>56.9</v>
      </c>
    </row>
    <row r="98" spans="1:29" x14ac:dyDescent="0.25">
      <c r="A98" t="s">
        <v>283</v>
      </c>
      <c r="B98">
        <v>97</v>
      </c>
      <c r="C98" t="s">
        <v>158</v>
      </c>
      <c r="D98">
        <v>1</v>
      </c>
      <c r="E98">
        <v>476991.9</v>
      </c>
      <c r="F98">
        <v>171430.9</v>
      </c>
      <c r="G98">
        <v>56.1</v>
      </c>
      <c r="H98">
        <v>56.1</v>
      </c>
      <c r="I98">
        <v>56.7</v>
      </c>
      <c r="J98">
        <v>56.8</v>
      </c>
      <c r="K98" s="4">
        <f t="shared" si="3"/>
        <v>0.7</v>
      </c>
      <c r="L98" s="7">
        <f t="shared" si="4"/>
        <v>0.7</v>
      </c>
      <c r="M98">
        <f t="shared" si="5"/>
        <v>0</v>
      </c>
      <c r="P98" t="s">
        <v>283</v>
      </c>
      <c r="Q98">
        <v>1221</v>
      </c>
      <c r="R98" t="s">
        <v>249</v>
      </c>
      <c r="S98">
        <v>8</v>
      </c>
      <c r="T98">
        <v>477360.2</v>
      </c>
      <c r="U98">
        <v>171245.1</v>
      </c>
      <c r="V98">
        <v>57.5</v>
      </c>
      <c r="W98">
        <v>57.4</v>
      </c>
      <c r="X98">
        <v>58.2</v>
      </c>
      <c r="Y98">
        <v>58.2</v>
      </c>
      <c r="Z98" s="4">
        <v>0.7</v>
      </c>
      <c r="AA98" s="7">
        <v>0.7</v>
      </c>
      <c r="AB98">
        <v>1</v>
      </c>
      <c r="AC98">
        <f t="array" ref="AC98">MAX(IF($C$2:$C$1869=$R98,J$2:J$1869))</f>
        <v>58.2</v>
      </c>
    </row>
    <row r="99" spans="1:29" x14ac:dyDescent="0.25">
      <c r="A99" t="s">
        <v>283</v>
      </c>
      <c r="B99">
        <v>98</v>
      </c>
      <c r="C99" t="s">
        <v>158</v>
      </c>
      <c r="D99">
        <v>7</v>
      </c>
      <c r="E99">
        <v>476987.8</v>
      </c>
      <c r="F99">
        <v>171432.9</v>
      </c>
      <c r="G99">
        <v>55.9</v>
      </c>
      <c r="H99">
        <v>55.9</v>
      </c>
      <c r="I99">
        <v>56.6</v>
      </c>
      <c r="J99">
        <v>56.6</v>
      </c>
      <c r="K99" s="4">
        <f t="shared" si="3"/>
        <v>0.7</v>
      </c>
      <c r="L99" s="7">
        <f t="shared" si="4"/>
        <v>0.7</v>
      </c>
      <c r="M99">
        <f t="shared" si="5"/>
        <v>0</v>
      </c>
      <c r="P99" t="s">
        <v>283</v>
      </c>
      <c r="Q99">
        <v>1239</v>
      </c>
      <c r="R99" t="s">
        <v>250</v>
      </c>
      <c r="S99">
        <v>6</v>
      </c>
      <c r="T99">
        <v>477370.3</v>
      </c>
      <c r="U99">
        <v>171256.2</v>
      </c>
      <c r="V99">
        <v>57.9</v>
      </c>
      <c r="W99">
        <v>57.9</v>
      </c>
      <c r="X99">
        <v>58.6</v>
      </c>
      <c r="Y99">
        <v>58.6</v>
      </c>
      <c r="Z99" s="4">
        <v>0.7</v>
      </c>
      <c r="AA99" s="7">
        <v>0.7</v>
      </c>
      <c r="AB99">
        <v>1</v>
      </c>
      <c r="AC99">
        <f t="array" ref="AC99">MAX(IF($C$2:$C$1869=$R99,J$2:J$1869))</f>
        <v>58.6</v>
      </c>
    </row>
    <row r="100" spans="1:29" x14ac:dyDescent="0.25">
      <c r="A100" t="s">
        <v>283</v>
      </c>
      <c r="B100">
        <v>99</v>
      </c>
      <c r="C100" t="s">
        <v>158</v>
      </c>
      <c r="D100">
        <v>5</v>
      </c>
      <c r="E100">
        <v>476986.5</v>
      </c>
      <c r="F100">
        <v>171426</v>
      </c>
      <c r="G100">
        <v>54.4</v>
      </c>
      <c r="H100">
        <v>54.4</v>
      </c>
      <c r="I100">
        <v>55.1</v>
      </c>
      <c r="J100">
        <v>55.1</v>
      </c>
      <c r="K100" s="4">
        <f t="shared" si="3"/>
        <v>0.7</v>
      </c>
      <c r="L100" s="7">
        <f t="shared" si="4"/>
        <v>0.7</v>
      </c>
      <c r="M100">
        <f t="shared" si="5"/>
        <v>0</v>
      </c>
      <c r="P100" t="s">
        <v>283</v>
      </c>
      <c r="Q100">
        <v>1251</v>
      </c>
      <c r="R100" t="s">
        <v>251</v>
      </c>
      <c r="S100">
        <v>1</v>
      </c>
      <c r="T100">
        <v>477380.9</v>
      </c>
      <c r="U100">
        <v>171262.9</v>
      </c>
      <c r="V100">
        <v>58.7</v>
      </c>
      <c r="W100">
        <v>58.8</v>
      </c>
      <c r="X100">
        <v>59.4</v>
      </c>
      <c r="Y100">
        <v>59.4</v>
      </c>
      <c r="Z100" s="4">
        <v>0.7</v>
      </c>
      <c r="AA100" s="7">
        <v>0.7</v>
      </c>
      <c r="AB100">
        <v>1</v>
      </c>
      <c r="AC100">
        <f t="array" ref="AC100">MAX(IF($C$2:$C$1869=$R100,J$2:J$1869))</f>
        <v>59.4</v>
      </c>
    </row>
    <row r="101" spans="1:29" x14ac:dyDescent="0.25">
      <c r="A101" t="s">
        <v>283</v>
      </c>
      <c r="B101">
        <v>100</v>
      </c>
      <c r="C101" t="s">
        <v>158</v>
      </c>
      <c r="D101">
        <v>4</v>
      </c>
      <c r="E101">
        <v>476991.6</v>
      </c>
      <c r="F101">
        <v>171426.2</v>
      </c>
      <c r="G101">
        <v>54.1</v>
      </c>
      <c r="H101">
        <v>54.1</v>
      </c>
      <c r="I101">
        <v>54.8</v>
      </c>
      <c r="J101">
        <v>54.8</v>
      </c>
      <c r="K101" s="4">
        <f t="shared" si="3"/>
        <v>0.7</v>
      </c>
      <c r="L101" s="7">
        <f t="shared" si="4"/>
        <v>0.7</v>
      </c>
      <c r="M101">
        <f t="shared" si="5"/>
        <v>0</v>
      </c>
      <c r="P101" t="s">
        <v>283</v>
      </c>
      <c r="Q101">
        <v>1261</v>
      </c>
      <c r="R101" t="s">
        <v>252</v>
      </c>
      <c r="S101">
        <v>1</v>
      </c>
      <c r="T101">
        <v>477019.3</v>
      </c>
      <c r="U101">
        <v>171380.4</v>
      </c>
      <c r="V101">
        <v>60.1</v>
      </c>
      <c r="W101">
        <v>60.1</v>
      </c>
      <c r="X101">
        <v>60.8</v>
      </c>
      <c r="Y101">
        <v>60.8</v>
      </c>
      <c r="Z101" s="4">
        <v>0.7</v>
      </c>
      <c r="AA101" s="7">
        <v>0.7</v>
      </c>
      <c r="AB101">
        <v>1</v>
      </c>
      <c r="AC101">
        <f t="array" ref="AC101">MAX(IF($C$2:$C$1869=$R101,J$2:J$1869))</f>
        <v>60.8</v>
      </c>
    </row>
    <row r="102" spans="1:29" x14ac:dyDescent="0.25">
      <c r="A102" t="s">
        <v>283</v>
      </c>
      <c r="B102">
        <v>101</v>
      </c>
      <c r="C102" t="s">
        <v>158</v>
      </c>
      <c r="D102">
        <v>5</v>
      </c>
      <c r="E102">
        <v>476986.5</v>
      </c>
      <c r="F102">
        <v>171426</v>
      </c>
      <c r="G102">
        <v>52.1</v>
      </c>
      <c r="H102">
        <v>52.1</v>
      </c>
      <c r="I102">
        <v>52.8</v>
      </c>
      <c r="J102">
        <v>52.8</v>
      </c>
      <c r="K102" s="4">
        <f t="shared" si="3"/>
        <v>0.7</v>
      </c>
      <c r="L102" s="7">
        <f t="shared" si="4"/>
        <v>0.7</v>
      </c>
      <c r="M102">
        <f t="shared" si="5"/>
        <v>0</v>
      </c>
      <c r="P102" t="s">
        <v>283</v>
      </c>
      <c r="Q102">
        <v>1291</v>
      </c>
      <c r="R102" t="s">
        <v>253</v>
      </c>
      <c r="S102">
        <v>8</v>
      </c>
      <c r="T102">
        <v>477005.8</v>
      </c>
      <c r="U102">
        <v>171373.4</v>
      </c>
      <c r="V102">
        <v>51.7</v>
      </c>
      <c r="W102">
        <v>51.7</v>
      </c>
      <c r="X102">
        <v>52.5</v>
      </c>
      <c r="Y102">
        <v>52.5</v>
      </c>
      <c r="Z102" s="4">
        <v>0.8</v>
      </c>
      <c r="AA102" s="7">
        <v>0.8</v>
      </c>
      <c r="AB102">
        <v>1</v>
      </c>
      <c r="AC102">
        <f t="array" ref="AC102">MAX(IF($C$2:$C$1869=$R102,J$2:J$1869))</f>
        <v>60.9</v>
      </c>
    </row>
    <row r="103" spans="1:29" x14ac:dyDescent="0.25">
      <c r="A103" t="s">
        <v>283</v>
      </c>
      <c r="B103">
        <v>102</v>
      </c>
      <c r="C103" t="s">
        <v>158</v>
      </c>
      <c r="D103">
        <v>4</v>
      </c>
      <c r="E103">
        <v>476991.6</v>
      </c>
      <c r="F103">
        <v>171426.2</v>
      </c>
      <c r="G103">
        <v>51.6</v>
      </c>
      <c r="H103">
        <v>51.6</v>
      </c>
      <c r="I103">
        <v>52.3</v>
      </c>
      <c r="J103">
        <v>52.3</v>
      </c>
      <c r="K103" s="4">
        <f t="shared" si="3"/>
        <v>0.7</v>
      </c>
      <c r="L103" s="7">
        <f t="shared" si="4"/>
        <v>0.7</v>
      </c>
      <c r="M103">
        <f t="shared" si="5"/>
        <v>0</v>
      </c>
      <c r="P103" t="s">
        <v>283</v>
      </c>
      <c r="Q103">
        <v>1297</v>
      </c>
      <c r="R103" t="s">
        <v>254</v>
      </c>
      <c r="S103">
        <v>1</v>
      </c>
      <c r="T103">
        <v>477264.8</v>
      </c>
      <c r="U103">
        <v>171175.1</v>
      </c>
      <c r="V103">
        <v>57.5</v>
      </c>
      <c r="W103">
        <v>57.5</v>
      </c>
      <c r="X103">
        <v>58.2</v>
      </c>
      <c r="Y103">
        <v>58.2</v>
      </c>
      <c r="Z103" s="4">
        <v>0.7</v>
      </c>
      <c r="AA103" s="7">
        <v>0.7</v>
      </c>
      <c r="AB103">
        <v>1</v>
      </c>
      <c r="AC103">
        <f t="array" ref="AC103">MAX(IF($C$2:$C$1869=$R103,J$2:J$1869))</f>
        <v>58.2</v>
      </c>
    </row>
    <row r="104" spans="1:29" x14ac:dyDescent="0.25">
      <c r="A104" t="s">
        <v>283</v>
      </c>
      <c r="B104">
        <v>112</v>
      </c>
      <c r="C104" t="s">
        <v>159</v>
      </c>
      <c r="D104">
        <v>3</v>
      </c>
      <c r="E104">
        <v>476993.8</v>
      </c>
      <c r="F104">
        <v>171437.2</v>
      </c>
      <c r="G104">
        <v>48</v>
      </c>
      <c r="H104">
        <v>48</v>
      </c>
      <c r="I104">
        <v>48.8</v>
      </c>
      <c r="J104">
        <v>48.8</v>
      </c>
      <c r="K104" s="4">
        <f t="shared" si="3"/>
        <v>0.8</v>
      </c>
      <c r="L104" s="7">
        <f t="shared" si="4"/>
        <v>0.8</v>
      </c>
      <c r="M104">
        <f t="shared" si="5"/>
        <v>1</v>
      </c>
      <c r="P104" t="s">
        <v>283</v>
      </c>
      <c r="Q104">
        <v>1323</v>
      </c>
      <c r="R104" t="s">
        <v>255</v>
      </c>
      <c r="S104">
        <v>1</v>
      </c>
      <c r="T104">
        <v>477005.6</v>
      </c>
      <c r="U104">
        <v>171472.1</v>
      </c>
      <c r="V104">
        <v>64.099999999999994</v>
      </c>
      <c r="W104">
        <v>64.099999999999994</v>
      </c>
      <c r="X104">
        <v>64.8</v>
      </c>
      <c r="Y104">
        <v>64.8</v>
      </c>
      <c r="Z104" s="4">
        <v>0.7</v>
      </c>
      <c r="AA104" s="7">
        <v>0.7</v>
      </c>
      <c r="AB104">
        <v>1</v>
      </c>
      <c r="AC104">
        <f t="array" ref="AC104">MAX(IF($C$2:$C$1869=$R104,J$2:J$1869))</f>
        <v>64.8</v>
      </c>
    </row>
    <row r="105" spans="1:29" x14ac:dyDescent="0.25">
      <c r="A105" t="s">
        <v>283</v>
      </c>
      <c r="B105">
        <v>103</v>
      </c>
      <c r="C105" t="s">
        <v>159</v>
      </c>
      <c r="D105">
        <v>6</v>
      </c>
      <c r="E105">
        <v>476986.2</v>
      </c>
      <c r="F105">
        <v>171438.2</v>
      </c>
      <c r="G105">
        <v>61.8</v>
      </c>
      <c r="H105">
        <v>61.8</v>
      </c>
      <c r="I105">
        <v>62.6</v>
      </c>
      <c r="J105">
        <v>62.5</v>
      </c>
      <c r="K105" s="4">
        <f t="shared" si="3"/>
        <v>0.7</v>
      </c>
      <c r="L105" s="7">
        <f t="shared" si="4"/>
        <v>0.7</v>
      </c>
      <c r="M105">
        <f t="shared" si="5"/>
        <v>0</v>
      </c>
      <c r="P105" t="s">
        <v>283</v>
      </c>
      <c r="Q105">
        <v>1333</v>
      </c>
      <c r="R105" t="s">
        <v>256</v>
      </c>
      <c r="S105">
        <v>1</v>
      </c>
      <c r="T105">
        <v>477233.4</v>
      </c>
      <c r="U105">
        <v>171352.2</v>
      </c>
      <c r="V105">
        <v>60.4</v>
      </c>
      <c r="W105">
        <v>60.4</v>
      </c>
      <c r="X105">
        <v>61.1</v>
      </c>
      <c r="Y105">
        <v>61.1</v>
      </c>
      <c r="Z105" s="4">
        <v>0.7</v>
      </c>
      <c r="AA105" s="7">
        <v>0.7</v>
      </c>
      <c r="AB105">
        <v>1</v>
      </c>
      <c r="AC105">
        <f t="array" ref="AC105">MAX(IF($C$2:$C$1869=$R105,J$2:J$1869))</f>
        <v>61.1</v>
      </c>
    </row>
    <row r="106" spans="1:29" x14ac:dyDescent="0.25">
      <c r="A106" t="s">
        <v>283</v>
      </c>
      <c r="B106">
        <v>104</v>
      </c>
      <c r="C106" t="s">
        <v>159</v>
      </c>
      <c r="D106">
        <v>6</v>
      </c>
      <c r="E106">
        <v>476986.2</v>
      </c>
      <c r="F106">
        <v>171438.2</v>
      </c>
      <c r="G106">
        <v>59.7</v>
      </c>
      <c r="H106">
        <v>59.6</v>
      </c>
      <c r="I106">
        <v>60.4</v>
      </c>
      <c r="J106">
        <v>60.4</v>
      </c>
      <c r="K106" s="4">
        <f t="shared" si="3"/>
        <v>0.7</v>
      </c>
      <c r="L106" s="7">
        <f t="shared" si="4"/>
        <v>0.7</v>
      </c>
      <c r="M106">
        <f t="shared" si="5"/>
        <v>0</v>
      </c>
      <c r="P106" t="s">
        <v>283</v>
      </c>
      <c r="Q106">
        <v>1339</v>
      </c>
      <c r="R106" t="s">
        <v>257</v>
      </c>
      <c r="S106">
        <v>3</v>
      </c>
      <c r="T106">
        <v>477224.9</v>
      </c>
      <c r="U106">
        <v>171344.9</v>
      </c>
      <c r="V106">
        <v>59.8</v>
      </c>
      <c r="W106">
        <v>59.8</v>
      </c>
      <c r="X106">
        <v>60.5</v>
      </c>
      <c r="Y106">
        <v>60.5</v>
      </c>
      <c r="Z106" s="4">
        <v>0.7</v>
      </c>
      <c r="AA106" s="7">
        <v>0.7</v>
      </c>
      <c r="AB106">
        <v>1</v>
      </c>
      <c r="AC106">
        <f t="array" ref="AC106">MAX(IF($C$2:$C$1869=$R106,J$2:J$1869))</f>
        <v>60.5</v>
      </c>
    </row>
    <row r="107" spans="1:29" x14ac:dyDescent="0.25">
      <c r="A107" t="s">
        <v>283</v>
      </c>
      <c r="B107">
        <v>105</v>
      </c>
      <c r="C107" t="s">
        <v>159</v>
      </c>
      <c r="D107">
        <v>2</v>
      </c>
      <c r="E107">
        <v>476995.2</v>
      </c>
      <c r="F107">
        <v>171438.3</v>
      </c>
      <c r="G107">
        <v>59.4</v>
      </c>
      <c r="H107">
        <v>59.4</v>
      </c>
      <c r="I107">
        <v>60.1</v>
      </c>
      <c r="J107">
        <v>60.1</v>
      </c>
      <c r="K107" s="4">
        <f t="shared" si="3"/>
        <v>0.7</v>
      </c>
      <c r="L107" s="7">
        <f t="shared" si="4"/>
        <v>0.7</v>
      </c>
      <c r="M107">
        <f t="shared" si="5"/>
        <v>0</v>
      </c>
      <c r="P107" t="s">
        <v>283</v>
      </c>
      <c r="Q107">
        <v>1343</v>
      </c>
      <c r="R107" t="s">
        <v>258</v>
      </c>
      <c r="S107">
        <v>4</v>
      </c>
      <c r="T107">
        <v>477221.1</v>
      </c>
      <c r="U107">
        <v>171339</v>
      </c>
      <c r="V107">
        <v>59.3</v>
      </c>
      <c r="W107">
        <v>59.3</v>
      </c>
      <c r="X107">
        <v>60</v>
      </c>
      <c r="Y107">
        <v>60</v>
      </c>
      <c r="Z107" s="4">
        <v>0.7</v>
      </c>
      <c r="AA107" s="7">
        <v>0.7</v>
      </c>
      <c r="AB107">
        <v>1</v>
      </c>
      <c r="AC107">
        <f t="array" ref="AC107">MAX(IF($C$2:$C$1869=$R107,J$2:J$1869))</f>
        <v>60</v>
      </c>
    </row>
    <row r="108" spans="1:29" x14ac:dyDescent="0.25">
      <c r="A108" t="s">
        <v>283</v>
      </c>
      <c r="B108">
        <v>107</v>
      </c>
      <c r="C108" t="s">
        <v>159</v>
      </c>
      <c r="D108">
        <v>5</v>
      </c>
      <c r="E108">
        <v>476988.9</v>
      </c>
      <c r="F108">
        <v>171434.8</v>
      </c>
      <c r="G108">
        <v>54.9</v>
      </c>
      <c r="H108">
        <v>54.9</v>
      </c>
      <c r="I108">
        <v>55.6</v>
      </c>
      <c r="J108">
        <v>55.6</v>
      </c>
      <c r="K108" s="4">
        <f t="shared" si="3"/>
        <v>0.7</v>
      </c>
      <c r="L108" s="7">
        <f t="shared" si="4"/>
        <v>0.7</v>
      </c>
      <c r="M108">
        <f t="shared" si="5"/>
        <v>0</v>
      </c>
      <c r="P108" t="s">
        <v>283</v>
      </c>
      <c r="Q108">
        <v>1347</v>
      </c>
      <c r="R108" t="s">
        <v>259</v>
      </c>
      <c r="S108">
        <v>4</v>
      </c>
      <c r="T108">
        <v>477218.6</v>
      </c>
      <c r="U108">
        <v>171333.5</v>
      </c>
      <c r="V108">
        <v>58.7</v>
      </c>
      <c r="W108">
        <v>58.7</v>
      </c>
      <c r="X108">
        <v>59.4</v>
      </c>
      <c r="Y108">
        <v>59.4</v>
      </c>
      <c r="Z108" s="4">
        <v>0.7</v>
      </c>
      <c r="AA108" s="7">
        <v>0.7</v>
      </c>
      <c r="AB108">
        <v>1</v>
      </c>
      <c r="AC108">
        <f t="array" ref="AC108">MAX(IF($C$2:$C$1869=$R108,J$2:J$1869))</f>
        <v>59.4</v>
      </c>
    </row>
    <row r="109" spans="1:29" x14ac:dyDescent="0.25">
      <c r="A109" t="s">
        <v>283</v>
      </c>
      <c r="B109">
        <v>109</v>
      </c>
      <c r="C109" t="s">
        <v>159</v>
      </c>
      <c r="D109">
        <v>5</v>
      </c>
      <c r="E109">
        <v>476988.9</v>
      </c>
      <c r="F109">
        <v>171434.8</v>
      </c>
      <c r="G109">
        <v>52.7</v>
      </c>
      <c r="H109">
        <v>52.7</v>
      </c>
      <c r="I109">
        <v>53.4</v>
      </c>
      <c r="J109">
        <v>53.4</v>
      </c>
      <c r="K109" s="4">
        <f t="shared" si="3"/>
        <v>0.7</v>
      </c>
      <c r="L109" s="7">
        <f t="shared" si="4"/>
        <v>0.7</v>
      </c>
      <c r="M109">
        <f t="shared" si="5"/>
        <v>0</v>
      </c>
      <c r="P109" t="s">
        <v>283</v>
      </c>
      <c r="Q109">
        <v>1353</v>
      </c>
      <c r="R109" t="s">
        <v>260</v>
      </c>
      <c r="S109">
        <v>1</v>
      </c>
      <c r="T109">
        <v>477267.20000000001</v>
      </c>
      <c r="U109">
        <v>171332.4</v>
      </c>
      <c r="V109">
        <v>59.8</v>
      </c>
      <c r="W109">
        <v>59.8</v>
      </c>
      <c r="X109">
        <v>60.5</v>
      </c>
      <c r="Y109">
        <v>60.5</v>
      </c>
      <c r="Z109" s="4">
        <v>0.7</v>
      </c>
      <c r="AA109" s="7">
        <v>0.7</v>
      </c>
      <c r="AB109">
        <v>1</v>
      </c>
      <c r="AC109">
        <f t="array" ref="AC109">MAX(IF($C$2:$C$1869=$R109,J$2:J$1869))</f>
        <v>60.5</v>
      </c>
    </row>
    <row r="110" spans="1:29" x14ac:dyDescent="0.25">
      <c r="A110" t="s">
        <v>283</v>
      </c>
      <c r="B110">
        <v>110</v>
      </c>
      <c r="C110" t="s">
        <v>159</v>
      </c>
      <c r="D110">
        <v>3</v>
      </c>
      <c r="E110">
        <v>476993.8</v>
      </c>
      <c r="F110">
        <v>171437.2</v>
      </c>
      <c r="G110">
        <v>52.2</v>
      </c>
      <c r="H110">
        <v>52.2</v>
      </c>
      <c r="I110">
        <v>52.9</v>
      </c>
      <c r="J110">
        <v>52.9</v>
      </c>
      <c r="K110" s="4">
        <f t="shared" si="3"/>
        <v>0.7</v>
      </c>
      <c r="L110" s="7">
        <f t="shared" si="4"/>
        <v>0.7</v>
      </c>
      <c r="M110">
        <f t="shared" si="5"/>
        <v>0</v>
      </c>
      <c r="P110" t="s">
        <v>283</v>
      </c>
      <c r="Q110">
        <v>1359</v>
      </c>
      <c r="R110" t="s">
        <v>261</v>
      </c>
      <c r="S110">
        <v>4</v>
      </c>
      <c r="T110">
        <v>477259</v>
      </c>
      <c r="U110">
        <v>171325.1</v>
      </c>
      <c r="V110">
        <v>58.8</v>
      </c>
      <c r="W110">
        <v>58.8</v>
      </c>
      <c r="X110">
        <v>59.5</v>
      </c>
      <c r="Y110">
        <v>59.5</v>
      </c>
      <c r="Z110" s="4">
        <v>0.7</v>
      </c>
      <c r="AA110" s="7">
        <v>0.7</v>
      </c>
      <c r="AB110">
        <v>1</v>
      </c>
      <c r="AC110">
        <f t="array" ref="AC110">MAX(IF($C$2:$C$1869=$R110,J$2:J$1869))</f>
        <v>59.5</v>
      </c>
    </row>
    <row r="111" spans="1:29" x14ac:dyDescent="0.25">
      <c r="A111" t="s">
        <v>283</v>
      </c>
      <c r="B111">
        <v>111</v>
      </c>
      <c r="C111" t="s">
        <v>159</v>
      </c>
      <c r="D111">
        <v>4</v>
      </c>
      <c r="E111">
        <v>476992.4</v>
      </c>
      <c r="F111">
        <v>171435.8</v>
      </c>
      <c r="G111">
        <v>49.8</v>
      </c>
      <c r="H111">
        <v>49.8</v>
      </c>
      <c r="I111">
        <v>50.5</v>
      </c>
      <c r="J111">
        <v>50.5</v>
      </c>
      <c r="K111" s="4">
        <f t="shared" si="3"/>
        <v>0.7</v>
      </c>
      <c r="L111" s="7">
        <f t="shared" si="4"/>
        <v>0.7</v>
      </c>
      <c r="M111">
        <f t="shared" si="5"/>
        <v>0</v>
      </c>
      <c r="P111" t="s">
        <v>283</v>
      </c>
      <c r="Q111">
        <v>1363</v>
      </c>
      <c r="R111" t="s">
        <v>262</v>
      </c>
      <c r="S111">
        <v>5</v>
      </c>
      <c r="T111">
        <v>477255.2</v>
      </c>
      <c r="U111">
        <v>171319.1</v>
      </c>
      <c r="V111">
        <v>58.5</v>
      </c>
      <c r="W111">
        <v>58.5</v>
      </c>
      <c r="X111">
        <v>59.2</v>
      </c>
      <c r="Y111">
        <v>59.2</v>
      </c>
      <c r="Z111" s="4">
        <v>0.7</v>
      </c>
      <c r="AA111" s="7">
        <v>0.7</v>
      </c>
      <c r="AB111">
        <v>1</v>
      </c>
      <c r="AC111">
        <f t="array" ref="AC111">MAX(IF($C$2:$C$1869=$R111,J$2:J$1869))</f>
        <v>59.2</v>
      </c>
    </row>
    <row r="112" spans="1:29" x14ac:dyDescent="0.25">
      <c r="A112" t="s">
        <v>283</v>
      </c>
      <c r="B112">
        <v>106</v>
      </c>
      <c r="C112" t="s">
        <v>159</v>
      </c>
      <c r="D112">
        <v>2</v>
      </c>
      <c r="E112">
        <v>476995.2</v>
      </c>
      <c r="F112">
        <v>171438.3</v>
      </c>
      <c r="G112">
        <v>56.7</v>
      </c>
      <c r="H112">
        <v>56.7</v>
      </c>
      <c r="I112">
        <v>57.3</v>
      </c>
      <c r="J112">
        <v>57.3</v>
      </c>
      <c r="K112" s="4">
        <f t="shared" si="3"/>
        <v>0.6</v>
      </c>
      <c r="L112" s="7">
        <f t="shared" si="4"/>
        <v>0.6</v>
      </c>
      <c r="M112">
        <f t="shared" si="5"/>
        <v>0</v>
      </c>
      <c r="P112" t="s">
        <v>283</v>
      </c>
      <c r="Q112">
        <v>1370</v>
      </c>
      <c r="R112" t="s">
        <v>263</v>
      </c>
      <c r="S112">
        <v>5</v>
      </c>
      <c r="T112">
        <v>477249.5</v>
      </c>
      <c r="U112">
        <v>171315.6</v>
      </c>
      <c r="V112">
        <v>58.1</v>
      </c>
      <c r="W112">
        <v>58.1</v>
      </c>
      <c r="X112">
        <v>58.8</v>
      </c>
      <c r="Y112">
        <v>58.8</v>
      </c>
      <c r="Z112" s="4">
        <v>0.7</v>
      </c>
      <c r="AA112" s="7">
        <v>0.7</v>
      </c>
      <c r="AB112">
        <v>1</v>
      </c>
      <c r="AC112">
        <f t="array" ref="AC112">MAX(IF($C$2:$C$1869=$R112,J$2:J$1869))</f>
        <v>58.9</v>
      </c>
    </row>
    <row r="113" spans="1:29" x14ac:dyDescent="0.25">
      <c r="A113" t="s">
        <v>283</v>
      </c>
      <c r="B113">
        <v>108</v>
      </c>
      <c r="C113" t="s">
        <v>159</v>
      </c>
      <c r="D113">
        <v>4</v>
      </c>
      <c r="E113">
        <v>476992.4</v>
      </c>
      <c r="F113">
        <v>171435.8</v>
      </c>
      <c r="G113">
        <v>53.8</v>
      </c>
      <c r="H113">
        <v>53.8</v>
      </c>
      <c r="I113">
        <v>54.4</v>
      </c>
      <c r="J113">
        <v>54.4</v>
      </c>
      <c r="K113" s="4">
        <f t="shared" si="3"/>
        <v>0.6</v>
      </c>
      <c r="L113" s="7">
        <f t="shared" si="4"/>
        <v>0.6</v>
      </c>
      <c r="M113">
        <f t="shared" si="5"/>
        <v>0</v>
      </c>
      <c r="P113" t="s">
        <v>283</v>
      </c>
      <c r="Q113">
        <v>1377</v>
      </c>
      <c r="R113" t="s">
        <v>264</v>
      </c>
      <c r="S113">
        <v>3</v>
      </c>
      <c r="T113">
        <v>477273</v>
      </c>
      <c r="U113">
        <v>171291.2</v>
      </c>
      <c r="V113">
        <v>58.1</v>
      </c>
      <c r="W113">
        <v>58.1</v>
      </c>
      <c r="X113">
        <v>58.8</v>
      </c>
      <c r="Y113">
        <v>58.8</v>
      </c>
      <c r="Z113" s="4">
        <v>0.7</v>
      </c>
      <c r="AA113" s="7">
        <v>0.7</v>
      </c>
      <c r="AB113">
        <v>1</v>
      </c>
      <c r="AC113">
        <f t="array" ref="AC113">MAX(IF($C$2:$C$1869=$R113,J$2:J$1869))</f>
        <v>58.8</v>
      </c>
    </row>
    <row r="114" spans="1:29" x14ac:dyDescent="0.25">
      <c r="A114" t="s">
        <v>283</v>
      </c>
      <c r="B114">
        <v>115</v>
      </c>
      <c r="C114" t="s">
        <v>160</v>
      </c>
      <c r="D114">
        <v>6</v>
      </c>
      <c r="E114">
        <v>476987.2</v>
      </c>
      <c r="F114">
        <v>171444</v>
      </c>
      <c r="G114">
        <v>59.6</v>
      </c>
      <c r="H114">
        <v>59.6</v>
      </c>
      <c r="I114">
        <v>60.4</v>
      </c>
      <c r="J114">
        <v>60.4</v>
      </c>
      <c r="K114" s="4">
        <f t="shared" si="3"/>
        <v>0.8</v>
      </c>
      <c r="L114" s="7">
        <f t="shared" si="4"/>
        <v>0.8</v>
      </c>
      <c r="M114">
        <f t="shared" si="5"/>
        <v>1</v>
      </c>
      <c r="P114" t="s">
        <v>283</v>
      </c>
      <c r="Q114">
        <v>1383</v>
      </c>
      <c r="R114" t="s">
        <v>265</v>
      </c>
      <c r="S114">
        <v>3</v>
      </c>
      <c r="T114">
        <v>477276.8</v>
      </c>
      <c r="U114">
        <v>171297.1</v>
      </c>
      <c r="V114">
        <v>58.1</v>
      </c>
      <c r="W114">
        <v>58.1</v>
      </c>
      <c r="X114">
        <v>58.8</v>
      </c>
      <c r="Y114">
        <v>58.8</v>
      </c>
      <c r="Z114" s="4">
        <v>0.7</v>
      </c>
      <c r="AA114" s="7">
        <v>0.7</v>
      </c>
      <c r="AB114">
        <v>1</v>
      </c>
      <c r="AC114">
        <f t="array" ref="AC114">MAX(IF($C$2:$C$1869=$R114,J$2:J$1869))</f>
        <v>58.8</v>
      </c>
    </row>
    <row r="115" spans="1:29" x14ac:dyDescent="0.25">
      <c r="A115" t="s">
        <v>283</v>
      </c>
      <c r="B115">
        <v>113</v>
      </c>
      <c r="C115" t="s">
        <v>160</v>
      </c>
      <c r="D115">
        <v>6</v>
      </c>
      <c r="E115">
        <v>476987.2</v>
      </c>
      <c r="F115">
        <v>171444</v>
      </c>
      <c r="G115">
        <v>61.9</v>
      </c>
      <c r="H115">
        <v>61.9</v>
      </c>
      <c r="I115">
        <v>62.6</v>
      </c>
      <c r="J115">
        <v>62.6</v>
      </c>
      <c r="K115" s="4">
        <f t="shared" si="3"/>
        <v>0.7</v>
      </c>
      <c r="L115" s="7">
        <f t="shared" si="4"/>
        <v>0.7</v>
      </c>
      <c r="M115">
        <f t="shared" si="5"/>
        <v>0</v>
      </c>
      <c r="P115" t="s">
        <v>283</v>
      </c>
      <c r="Q115">
        <v>1387</v>
      </c>
      <c r="R115" t="s">
        <v>266</v>
      </c>
      <c r="S115">
        <v>4</v>
      </c>
      <c r="T115">
        <v>477280.6</v>
      </c>
      <c r="U115">
        <v>171303</v>
      </c>
      <c r="V115">
        <v>58.2</v>
      </c>
      <c r="W115">
        <v>58.2</v>
      </c>
      <c r="X115">
        <v>58.9</v>
      </c>
      <c r="Y115">
        <v>58.9</v>
      </c>
      <c r="Z115" s="4">
        <v>0.7</v>
      </c>
      <c r="AA115" s="7">
        <v>0.7</v>
      </c>
      <c r="AB115">
        <v>1</v>
      </c>
      <c r="AC115">
        <f t="array" ref="AC115">MAX(IF($C$2:$C$1869=$R115,J$2:J$1869))</f>
        <v>58.9</v>
      </c>
    </row>
    <row r="116" spans="1:29" x14ac:dyDescent="0.25">
      <c r="A116" t="s">
        <v>283</v>
      </c>
      <c r="B116">
        <v>114</v>
      </c>
      <c r="C116" t="s">
        <v>160</v>
      </c>
      <c r="D116">
        <v>3</v>
      </c>
      <c r="E116">
        <v>476994.7</v>
      </c>
      <c r="F116">
        <v>171442.5</v>
      </c>
      <c r="G116">
        <v>59.7</v>
      </c>
      <c r="H116">
        <v>59.7</v>
      </c>
      <c r="I116">
        <v>60.3</v>
      </c>
      <c r="J116">
        <v>60.4</v>
      </c>
      <c r="K116" s="4">
        <f t="shared" si="3"/>
        <v>0.7</v>
      </c>
      <c r="L116" s="7">
        <f t="shared" si="4"/>
        <v>0.7</v>
      </c>
      <c r="M116">
        <f t="shared" si="5"/>
        <v>0</v>
      </c>
      <c r="P116" t="s">
        <v>283</v>
      </c>
      <c r="Q116">
        <v>1393</v>
      </c>
      <c r="R116" t="s">
        <v>267</v>
      </c>
      <c r="S116">
        <v>3</v>
      </c>
      <c r="T116">
        <v>477287</v>
      </c>
      <c r="U116">
        <v>171309.7</v>
      </c>
      <c r="V116">
        <v>58.9</v>
      </c>
      <c r="W116">
        <v>58.9</v>
      </c>
      <c r="X116">
        <v>59.6</v>
      </c>
      <c r="Y116">
        <v>59.6</v>
      </c>
      <c r="Z116" s="4">
        <v>0.7</v>
      </c>
      <c r="AA116" s="7">
        <v>0.7</v>
      </c>
      <c r="AB116">
        <v>1</v>
      </c>
      <c r="AC116">
        <f t="array" ref="AC116">MAX(IF($C$2:$C$1869=$R116,J$2:J$1869))</f>
        <v>59.6</v>
      </c>
    </row>
    <row r="117" spans="1:29" x14ac:dyDescent="0.25">
      <c r="A117" t="s">
        <v>283</v>
      </c>
      <c r="B117">
        <v>116</v>
      </c>
      <c r="C117" t="s">
        <v>160</v>
      </c>
      <c r="D117">
        <v>4</v>
      </c>
      <c r="E117">
        <v>476995.7</v>
      </c>
      <c r="F117">
        <v>171440.9</v>
      </c>
      <c r="G117">
        <v>59.4</v>
      </c>
      <c r="H117">
        <v>59.5</v>
      </c>
      <c r="I117">
        <v>60.1</v>
      </c>
      <c r="J117">
        <v>60.1</v>
      </c>
      <c r="K117" s="4">
        <f t="shared" si="3"/>
        <v>0.7</v>
      </c>
      <c r="L117" s="7">
        <f t="shared" si="4"/>
        <v>0.7</v>
      </c>
      <c r="M117">
        <f t="shared" si="5"/>
        <v>0</v>
      </c>
      <c r="P117" t="s">
        <v>283</v>
      </c>
      <c r="Q117">
        <v>1399</v>
      </c>
      <c r="R117" t="s">
        <v>268</v>
      </c>
      <c r="S117">
        <v>4</v>
      </c>
      <c r="T117">
        <v>477290.9</v>
      </c>
      <c r="U117">
        <v>171315.7</v>
      </c>
      <c r="V117">
        <v>59.8</v>
      </c>
      <c r="W117">
        <v>59.8</v>
      </c>
      <c r="X117">
        <v>60.5</v>
      </c>
      <c r="Y117">
        <v>60.5</v>
      </c>
      <c r="Z117" s="4">
        <v>0.7</v>
      </c>
      <c r="AA117" s="7">
        <v>0.7</v>
      </c>
      <c r="AB117">
        <v>1</v>
      </c>
      <c r="AC117">
        <f t="array" ref="AC117">MAX(IF($C$2:$C$1869=$R117,J$2:J$1869))</f>
        <v>60.5</v>
      </c>
    </row>
    <row r="118" spans="1:29" x14ac:dyDescent="0.25">
      <c r="A118" t="s">
        <v>283</v>
      </c>
      <c r="B118">
        <v>117</v>
      </c>
      <c r="C118" t="s">
        <v>160</v>
      </c>
      <c r="D118">
        <v>2</v>
      </c>
      <c r="E118">
        <v>476993.7</v>
      </c>
      <c r="F118">
        <v>171444.2</v>
      </c>
      <c r="G118">
        <v>58.2</v>
      </c>
      <c r="H118">
        <v>58.2</v>
      </c>
      <c r="I118">
        <v>58.8</v>
      </c>
      <c r="J118">
        <v>58.9</v>
      </c>
      <c r="K118" s="4">
        <f t="shared" si="3"/>
        <v>0.7</v>
      </c>
      <c r="L118" s="7">
        <f t="shared" si="4"/>
        <v>0.7</v>
      </c>
      <c r="M118">
        <f t="shared" si="5"/>
        <v>0</v>
      </c>
      <c r="P118" t="s">
        <v>283</v>
      </c>
      <c r="Q118">
        <v>1403</v>
      </c>
      <c r="R118" t="s">
        <v>269</v>
      </c>
      <c r="S118">
        <v>3</v>
      </c>
      <c r="T118">
        <v>477294.7</v>
      </c>
      <c r="U118">
        <v>171321.7</v>
      </c>
      <c r="V118">
        <v>60.2</v>
      </c>
      <c r="W118">
        <v>60.2</v>
      </c>
      <c r="X118">
        <v>61</v>
      </c>
      <c r="Y118">
        <v>60.9</v>
      </c>
      <c r="Z118" s="4">
        <v>0.7</v>
      </c>
      <c r="AA118" s="7">
        <v>0.7</v>
      </c>
      <c r="AB118">
        <v>1</v>
      </c>
      <c r="AC118">
        <f t="array" ref="AC118">MAX(IF($C$2:$C$1869=$R118,J$2:J$1869))</f>
        <v>60.9</v>
      </c>
    </row>
    <row r="119" spans="1:29" x14ac:dyDescent="0.25">
      <c r="A119" t="s">
        <v>283</v>
      </c>
      <c r="B119">
        <v>118</v>
      </c>
      <c r="C119" t="s">
        <v>160</v>
      </c>
      <c r="D119">
        <v>4</v>
      </c>
      <c r="E119">
        <v>476995.7</v>
      </c>
      <c r="F119">
        <v>171440.9</v>
      </c>
      <c r="G119">
        <v>56.6</v>
      </c>
      <c r="H119">
        <v>56.6</v>
      </c>
      <c r="I119">
        <v>57.3</v>
      </c>
      <c r="J119">
        <v>57.3</v>
      </c>
      <c r="K119" s="4">
        <f t="shared" si="3"/>
        <v>0.7</v>
      </c>
      <c r="L119" s="7">
        <f t="shared" si="4"/>
        <v>0.7</v>
      </c>
      <c r="M119">
        <f t="shared" si="5"/>
        <v>0</v>
      </c>
      <c r="P119" t="s">
        <v>283</v>
      </c>
      <c r="Q119">
        <v>1409</v>
      </c>
      <c r="R119" t="s">
        <v>270</v>
      </c>
      <c r="S119">
        <v>7</v>
      </c>
      <c r="T119">
        <v>477178.7</v>
      </c>
      <c r="U119">
        <v>171315.7</v>
      </c>
      <c r="V119">
        <v>59.4</v>
      </c>
      <c r="W119">
        <v>59.4</v>
      </c>
      <c r="X119">
        <v>60.2</v>
      </c>
      <c r="Y119">
        <v>60.1</v>
      </c>
      <c r="Z119" s="4">
        <v>0.7</v>
      </c>
      <c r="AA119" s="7">
        <v>0.7</v>
      </c>
      <c r="AB119">
        <v>1</v>
      </c>
      <c r="AC119">
        <f t="array" ref="AC119">MAX(IF($C$2:$C$1869=$R119,J$2:J$1869))</f>
        <v>60.1</v>
      </c>
    </row>
    <row r="120" spans="1:29" x14ac:dyDescent="0.25">
      <c r="A120" t="s">
        <v>283</v>
      </c>
      <c r="B120">
        <v>119</v>
      </c>
      <c r="C120" t="s">
        <v>160</v>
      </c>
      <c r="D120">
        <v>3</v>
      </c>
      <c r="E120">
        <v>476994.7</v>
      </c>
      <c r="F120">
        <v>171442.5</v>
      </c>
      <c r="G120">
        <v>56.5</v>
      </c>
      <c r="H120">
        <v>56.5</v>
      </c>
      <c r="I120">
        <v>57.2</v>
      </c>
      <c r="J120">
        <v>57.2</v>
      </c>
      <c r="K120" s="4">
        <f t="shared" si="3"/>
        <v>0.7</v>
      </c>
      <c r="L120" s="7">
        <f t="shared" si="4"/>
        <v>0.7</v>
      </c>
      <c r="M120">
        <f t="shared" si="5"/>
        <v>0</v>
      </c>
      <c r="P120" t="s">
        <v>283</v>
      </c>
      <c r="Q120">
        <v>1424</v>
      </c>
      <c r="R120" t="s">
        <v>271</v>
      </c>
      <c r="S120">
        <v>1</v>
      </c>
      <c r="T120">
        <v>477099.9</v>
      </c>
      <c r="U120">
        <v>171353.7</v>
      </c>
      <c r="V120">
        <v>58.5</v>
      </c>
      <c r="W120">
        <v>58.5</v>
      </c>
      <c r="X120">
        <v>59.2</v>
      </c>
      <c r="Y120">
        <v>59.2</v>
      </c>
      <c r="Z120" s="4">
        <v>0.7</v>
      </c>
      <c r="AA120" s="7">
        <v>0.7</v>
      </c>
      <c r="AB120">
        <v>1</v>
      </c>
      <c r="AC120">
        <f t="array" ref="AC120">MAX(IF($C$2:$C$1869=$R120,J$2:J$1869))</f>
        <v>59.6</v>
      </c>
    </row>
    <row r="121" spans="1:29" x14ac:dyDescent="0.25">
      <c r="A121" t="s">
        <v>283</v>
      </c>
      <c r="B121">
        <v>120</v>
      </c>
      <c r="C121" t="s">
        <v>160</v>
      </c>
      <c r="D121">
        <v>2</v>
      </c>
      <c r="E121">
        <v>476993.7</v>
      </c>
      <c r="F121">
        <v>171444.2</v>
      </c>
      <c r="G121">
        <v>55.1</v>
      </c>
      <c r="H121">
        <v>55.1</v>
      </c>
      <c r="I121">
        <v>55.8</v>
      </c>
      <c r="J121">
        <v>55.8</v>
      </c>
      <c r="K121" s="4">
        <f t="shared" si="3"/>
        <v>0.7</v>
      </c>
      <c r="L121" s="7">
        <f t="shared" si="4"/>
        <v>0.7</v>
      </c>
      <c r="M121">
        <f t="shared" si="5"/>
        <v>0</v>
      </c>
      <c r="P121" t="s">
        <v>283</v>
      </c>
      <c r="Q121">
        <v>1436</v>
      </c>
      <c r="R121" t="s">
        <v>272</v>
      </c>
      <c r="S121">
        <v>1</v>
      </c>
      <c r="T121">
        <v>477088.7</v>
      </c>
      <c r="U121">
        <v>171359.5</v>
      </c>
      <c r="V121">
        <v>58.8</v>
      </c>
      <c r="W121">
        <v>58.7</v>
      </c>
      <c r="X121">
        <v>59.5</v>
      </c>
      <c r="Y121">
        <v>59.5</v>
      </c>
      <c r="Z121" s="4">
        <v>0.7</v>
      </c>
      <c r="AA121" s="7">
        <v>0.7</v>
      </c>
      <c r="AB121">
        <v>1</v>
      </c>
      <c r="AC121">
        <f t="array" ref="AC121">MAX(IF($C$2:$C$1869=$R121,J$2:J$1869))</f>
        <v>59.5</v>
      </c>
    </row>
    <row r="122" spans="1:29" x14ac:dyDescent="0.25">
      <c r="A122" t="s">
        <v>283</v>
      </c>
      <c r="B122">
        <v>121</v>
      </c>
      <c r="C122" t="s">
        <v>161</v>
      </c>
      <c r="D122">
        <v>6</v>
      </c>
      <c r="E122">
        <v>476988.1</v>
      </c>
      <c r="F122">
        <v>171449.7</v>
      </c>
      <c r="G122">
        <v>62</v>
      </c>
      <c r="H122">
        <v>62</v>
      </c>
      <c r="I122">
        <v>62.7</v>
      </c>
      <c r="J122">
        <v>62.7</v>
      </c>
      <c r="K122" s="4">
        <f t="shared" si="3"/>
        <v>0.7</v>
      </c>
      <c r="L122" s="7">
        <f t="shared" si="4"/>
        <v>0.7</v>
      </c>
      <c r="M122">
        <f t="shared" si="5"/>
        <v>1</v>
      </c>
      <c r="P122" t="s">
        <v>283</v>
      </c>
      <c r="Q122">
        <v>1454</v>
      </c>
      <c r="R122" t="s">
        <v>273</v>
      </c>
      <c r="S122">
        <v>4</v>
      </c>
      <c r="T122">
        <v>477079.6</v>
      </c>
      <c r="U122">
        <v>171352.3</v>
      </c>
      <c r="V122">
        <v>52</v>
      </c>
      <c r="W122">
        <v>52</v>
      </c>
      <c r="X122">
        <v>52.8</v>
      </c>
      <c r="Y122">
        <v>52.8</v>
      </c>
      <c r="Z122" s="4">
        <v>0.8</v>
      </c>
      <c r="AA122" s="7">
        <v>0.8</v>
      </c>
      <c r="AB122">
        <v>1</v>
      </c>
      <c r="AC122">
        <f t="array" ref="AC122">MAX(IF($C$2:$C$1869=$R122,J$2:J$1869))</f>
        <v>59.3</v>
      </c>
    </row>
    <row r="123" spans="1:29" x14ac:dyDescent="0.25">
      <c r="A123" t="s">
        <v>283</v>
      </c>
      <c r="B123">
        <v>122</v>
      </c>
      <c r="C123" t="s">
        <v>161</v>
      </c>
      <c r="D123">
        <v>6</v>
      </c>
      <c r="E123">
        <v>476988.1</v>
      </c>
      <c r="F123">
        <v>171449.7</v>
      </c>
      <c r="G123">
        <v>59.7</v>
      </c>
      <c r="H123">
        <v>59.6</v>
      </c>
      <c r="I123">
        <v>60.4</v>
      </c>
      <c r="J123">
        <v>60.4</v>
      </c>
      <c r="K123" s="4">
        <f t="shared" si="3"/>
        <v>0.7</v>
      </c>
      <c r="L123" s="7">
        <f t="shared" si="4"/>
        <v>0.7</v>
      </c>
      <c r="M123">
        <f t="shared" si="5"/>
        <v>0</v>
      </c>
      <c r="P123" t="s">
        <v>283</v>
      </c>
      <c r="Q123">
        <v>1463</v>
      </c>
      <c r="R123" t="s">
        <v>274</v>
      </c>
      <c r="S123">
        <v>6</v>
      </c>
      <c r="T123">
        <v>477247</v>
      </c>
      <c r="U123">
        <v>171181.4</v>
      </c>
      <c r="V123">
        <v>54.9</v>
      </c>
      <c r="W123">
        <v>54.9</v>
      </c>
      <c r="X123">
        <v>55.7</v>
      </c>
      <c r="Y123">
        <v>55.7</v>
      </c>
      <c r="Z123" s="4">
        <v>0.8</v>
      </c>
      <c r="AA123" s="7">
        <v>0.8</v>
      </c>
      <c r="AB123">
        <v>1</v>
      </c>
      <c r="AC123">
        <f t="array" ref="AC123">MAX(IF($C$2:$C$1869=$R123,J$2:J$1869))</f>
        <v>58.2</v>
      </c>
    </row>
    <row r="124" spans="1:29" x14ac:dyDescent="0.25">
      <c r="A124" t="s">
        <v>283</v>
      </c>
      <c r="B124">
        <v>123</v>
      </c>
      <c r="C124" t="s">
        <v>161</v>
      </c>
      <c r="D124">
        <v>2</v>
      </c>
      <c r="E124">
        <v>476997.2</v>
      </c>
      <c r="F124">
        <v>171449.7</v>
      </c>
      <c r="G124">
        <v>59.5</v>
      </c>
      <c r="H124">
        <v>59.5</v>
      </c>
      <c r="I124">
        <v>60.2</v>
      </c>
      <c r="J124">
        <v>60.2</v>
      </c>
      <c r="K124" s="4">
        <f t="shared" si="3"/>
        <v>0.7</v>
      </c>
      <c r="L124" s="7">
        <f t="shared" si="4"/>
        <v>0.7</v>
      </c>
      <c r="M124">
        <f t="shared" si="5"/>
        <v>0</v>
      </c>
      <c r="P124" t="s">
        <v>283</v>
      </c>
      <c r="Q124">
        <v>1487</v>
      </c>
      <c r="R124" t="s">
        <v>275</v>
      </c>
      <c r="S124">
        <v>5</v>
      </c>
      <c r="T124">
        <v>477009.7</v>
      </c>
      <c r="U124">
        <v>171414.5</v>
      </c>
      <c r="V124">
        <v>53.6</v>
      </c>
      <c r="W124">
        <v>53.7</v>
      </c>
      <c r="X124">
        <v>54.3</v>
      </c>
      <c r="Y124">
        <v>54.4</v>
      </c>
      <c r="Z124" s="4">
        <v>0.8</v>
      </c>
      <c r="AA124" s="7">
        <v>0.8</v>
      </c>
      <c r="AB124">
        <v>1</v>
      </c>
      <c r="AC124">
        <f t="array" ref="AC124">MAX(IF($C$2:$C$1869=$R124,J$2:J$1869))</f>
        <v>61.6</v>
      </c>
    </row>
    <row r="125" spans="1:29" x14ac:dyDescent="0.25">
      <c r="A125" t="s">
        <v>283</v>
      </c>
      <c r="B125">
        <v>124</v>
      </c>
      <c r="C125" t="s">
        <v>161</v>
      </c>
      <c r="D125">
        <v>1</v>
      </c>
      <c r="E125">
        <v>476993</v>
      </c>
      <c r="F125">
        <v>171451.8</v>
      </c>
      <c r="G125">
        <v>57.6</v>
      </c>
      <c r="H125">
        <v>57.6</v>
      </c>
      <c r="I125">
        <v>58.3</v>
      </c>
      <c r="J125">
        <v>58.3</v>
      </c>
      <c r="K125" s="4">
        <f t="shared" si="3"/>
        <v>0.7</v>
      </c>
      <c r="L125" s="7">
        <f t="shared" si="4"/>
        <v>0.7</v>
      </c>
      <c r="M125">
        <f t="shared" si="5"/>
        <v>0</v>
      </c>
      <c r="P125" t="s">
        <v>283</v>
      </c>
      <c r="Q125">
        <v>1499</v>
      </c>
      <c r="R125" t="s">
        <v>276</v>
      </c>
      <c r="S125">
        <v>14</v>
      </c>
      <c r="T125">
        <v>477119.4</v>
      </c>
      <c r="U125">
        <v>171159.8</v>
      </c>
      <c r="V125">
        <v>55.3</v>
      </c>
      <c r="W125">
        <v>55.3</v>
      </c>
      <c r="X125">
        <v>56.1</v>
      </c>
      <c r="Y125">
        <v>56.1</v>
      </c>
      <c r="Z125" s="4">
        <v>0.8</v>
      </c>
      <c r="AA125" s="7">
        <v>0.8</v>
      </c>
      <c r="AB125">
        <v>1</v>
      </c>
      <c r="AC125">
        <f t="array" ref="AC125">MAX(IF($C$2:$C$1869=$R125,J$2:J$1869))</f>
        <v>59.5</v>
      </c>
    </row>
    <row r="126" spans="1:29" x14ac:dyDescent="0.25">
      <c r="A126" t="s">
        <v>283</v>
      </c>
      <c r="B126">
        <v>125</v>
      </c>
      <c r="C126" t="s">
        <v>161</v>
      </c>
      <c r="D126">
        <v>2</v>
      </c>
      <c r="E126">
        <v>476997.2</v>
      </c>
      <c r="F126">
        <v>171449.7</v>
      </c>
      <c r="G126">
        <v>56.4</v>
      </c>
      <c r="H126">
        <v>56.4</v>
      </c>
      <c r="I126">
        <v>57.1</v>
      </c>
      <c r="J126">
        <v>57.1</v>
      </c>
      <c r="K126" s="4">
        <f t="shared" si="3"/>
        <v>0.7</v>
      </c>
      <c r="L126" s="7">
        <f t="shared" si="4"/>
        <v>0.7</v>
      </c>
      <c r="M126">
        <f t="shared" si="5"/>
        <v>0</v>
      </c>
      <c r="P126" t="s">
        <v>283</v>
      </c>
      <c r="Q126">
        <v>1519</v>
      </c>
      <c r="R126" t="s">
        <v>277</v>
      </c>
      <c r="S126">
        <v>6</v>
      </c>
      <c r="T126">
        <v>477332.8</v>
      </c>
      <c r="U126">
        <v>171258</v>
      </c>
      <c r="V126">
        <v>57.5</v>
      </c>
      <c r="W126">
        <v>57.5</v>
      </c>
      <c r="X126">
        <v>58.2</v>
      </c>
      <c r="Y126">
        <v>58.2</v>
      </c>
      <c r="Z126" s="4">
        <v>0.7</v>
      </c>
      <c r="AA126" s="7">
        <v>0.7</v>
      </c>
      <c r="AB126">
        <v>1</v>
      </c>
      <c r="AC126">
        <f t="array" ref="AC126">MAX(IF($C$2:$C$1869=$R126,J$2:J$1869))</f>
        <v>58.2</v>
      </c>
    </row>
    <row r="127" spans="1:29" x14ac:dyDescent="0.25">
      <c r="A127" t="s">
        <v>283</v>
      </c>
      <c r="B127">
        <v>127</v>
      </c>
      <c r="C127" t="s">
        <v>161</v>
      </c>
      <c r="D127">
        <v>1</v>
      </c>
      <c r="E127">
        <v>476993</v>
      </c>
      <c r="F127">
        <v>171451.8</v>
      </c>
      <c r="G127">
        <v>53.9</v>
      </c>
      <c r="H127">
        <v>53.9</v>
      </c>
      <c r="I127">
        <v>54.6</v>
      </c>
      <c r="J127">
        <v>54.6</v>
      </c>
      <c r="K127" s="4">
        <f t="shared" si="3"/>
        <v>0.7</v>
      </c>
      <c r="L127" s="7">
        <f t="shared" si="4"/>
        <v>0.7</v>
      </c>
      <c r="M127">
        <f t="shared" si="5"/>
        <v>0</v>
      </c>
      <c r="P127" t="s">
        <v>283</v>
      </c>
      <c r="Q127">
        <v>1531</v>
      </c>
      <c r="R127" t="s">
        <v>278</v>
      </c>
      <c r="S127">
        <v>6</v>
      </c>
      <c r="T127">
        <v>477338.5</v>
      </c>
      <c r="U127">
        <v>171266.6</v>
      </c>
      <c r="V127">
        <v>57.9</v>
      </c>
      <c r="W127">
        <v>57.9</v>
      </c>
      <c r="X127">
        <v>58.6</v>
      </c>
      <c r="Y127">
        <v>58.6</v>
      </c>
      <c r="Z127" s="4">
        <v>0.7</v>
      </c>
      <c r="AA127" s="7">
        <v>0.7</v>
      </c>
      <c r="AB127">
        <v>1</v>
      </c>
      <c r="AC127">
        <f t="array" ref="AC127">MAX(IF($C$2:$C$1869=$R127,J$2:J$1869))</f>
        <v>58.6</v>
      </c>
    </row>
    <row r="128" spans="1:29" x14ac:dyDescent="0.25">
      <c r="A128" t="s">
        <v>283</v>
      </c>
      <c r="B128">
        <v>128</v>
      </c>
      <c r="C128" t="s">
        <v>161</v>
      </c>
      <c r="D128">
        <v>3</v>
      </c>
      <c r="E128">
        <v>476995.7</v>
      </c>
      <c r="F128">
        <v>171448.5</v>
      </c>
      <c r="G128">
        <v>52.4</v>
      </c>
      <c r="H128">
        <v>52.4</v>
      </c>
      <c r="I128">
        <v>53.1</v>
      </c>
      <c r="J128">
        <v>53.1</v>
      </c>
      <c r="K128" s="4">
        <f t="shared" si="3"/>
        <v>0.7</v>
      </c>
      <c r="L128" s="7">
        <f t="shared" si="4"/>
        <v>0.7</v>
      </c>
      <c r="M128">
        <f t="shared" si="5"/>
        <v>0</v>
      </c>
      <c r="P128" t="s">
        <v>283</v>
      </c>
      <c r="Q128">
        <v>1543</v>
      </c>
      <c r="R128" t="s">
        <v>279</v>
      </c>
      <c r="S128">
        <v>6</v>
      </c>
      <c r="T128">
        <v>477344.2</v>
      </c>
      <c r="U128">
        <v>171275.2</v>
      </c>
      <c r="V128">
        <v>58.7</v>
      </c>
      <c r="W128">
        <v>58.7</v>
      </c>
      <c r="X128">
        <v>59.4</v>
      </c>
      <c r="Y128">
        <v>59.4</v>
      </c>
      <c r="Z128" s="4">
        <v>0.7</v>
      </c>
      <c r="AA128" s="7">
        <v>0.7</v>
      </c>
      <c r="AB128">
        <v>1</v>
      </c>
      <c r="AC128">
        <f t="array" ref="AC128">MAX(IF($C$2:$C$1869=$R128,J$2:J$1869))</f>
        <v>59.4</v>
      </c>
    </row>
    <row r="129" spans="1:29" x14ac:dyDescent="0.25">
      <c r="A129" t="s">
        <v>283</v>
      </c>
      <c r="B129">
        <v>130</v>
      </c>
      <c r="C129" t="s">
        <v>161</v>
      </c>
      <c r="D129">
        <v>3</v>
      </c>
      <c r="E129">
        <v>476995.7</v>
      </c>
      <c r="F129">
        <v>171448.5</v>
      </c>
      <c r="G129">
        <v>48.3</v>
      </c>
      <c r="H129">
        <v>48.3</v>
      </c>
      <c r="I129">
        <v>49</v>
      </c>
      <c r="J129">
        <v>49</v>
      </c>
      <c r="K129" s="4">
        <f t="shared" si="3"/>
        <v>0.7</v>
      </c>
      <c r="L129" s="7">
        <f t="shared" si="4"/>
        <v>0.7</v>
      </c>
      <c r="M129">
        <f t="shared" si="5"/>
        <v>0</v>
      </c>
      <c r="P129" t="s">
        <v>283</v>
      </c>
      <c r="Q129">
        <v>1555</v>
      </c>
      <c r="R129" t="s">
        <v>280</v>
      </c>
      <c r="S129">
        <v>1</v>
      </c>
      <c r="T129">
        <v>477354.9</v>
      </c>
      <c r="U129">
        <v>171286.1</v>
      </c>
      <c r="V129">
        <v>59.9</v>
      </c>
      <c r="W129">
        <v>59.9</v>
      </c>
      <c r="X129">
        <v>60.6</v>
      </c>
      <c r="Y129">
        <v>60.6</v>
      </c>
      <c r="Z129" s="4">
        <v>0.7</v>
      </c>
      <c r="AA129" s="7">
        <v>0.7</v>
      </c>
      <c r="AB129">
        <v>1</v>
      </c>
      <c r="AC129">
        <f t="array" ref="AC129">MAX(IF($C$2:$C$1869=$R129,J$2:J$1869))</f>
        <v>60.6</v>
      </c>
    </row>
    <row r="130" spans="1:29" x14ac:dyDescent="0.25">
      <c r="A130" t="s">
        <v>283</v>
      </c>
      <c r="B130">
        <v>126</v>
      </c>
      <c r="C130" t="s">
        <v>161</v>
      </c>
      <c r="D130">
        <v>4</v>
      </c>
      <c r="E130">
        <v>476994.2</v>
      </c>
      <c r="F130">
        <v>171447.2</v>
      </c>
      <c r="G130">
        <v>54</v>
      </c>
      <c r="H130">
        <v>54</v>
      </c>
      <c r="I130">
        <v>54.6</v>
      </c>
      <c r="J130">
        <v>54.6</v>
      </c>
      <c r="K130" s="4">
        <f t="shared" ref="K130:K193" si="6">ROUND(J130-G130,1)</f>
        <v>0.6</v>
      </c>
      <c r="L130" s="7">
        <f t="shared" ref="L130:L193" si="7">ABS(K130)</f>
        <v>0.6</v>
      </c>
      <c r="M130">
        <f t="shared" si="5"/>
        <v>0</v>
      </c>
      <c r="P130" t="s">
        <v>283</v>
      </c>
      <c r="Q130">
        <v>1569</v>
      </c>
      <c r="R130" t="s">
        <v>281</v>
      </c>
      <c r="S130">
        <v>2</v>
      </c>
      <c r="T130">
        <v>477330.5</v>
      </c>
      <c r="U130">
        <v>171285.8</v>
      </c>
      <c r="V130">
        <v>58.7</v>
      </c>
      <c r="W130">
        <v>58.7</v>
      </c>
      <c r="X130">
        <v>59.4</v>
      </c>
      <c r="Y130">
        <v>59.4</v>
      </c>
      <c r="Z130" s="4">
        <v>0.7</v>
      </c>
      <c r="AA130" s="7">
        <v>0.7</v>
      </c>
      <c r="AB130">
        <v>1</v>
      </c>
      <c r="AC130">
        <f t="array" ref="AC130">MAX(IF($C$2:$C$1869=$R130,J$2:J$1869))</f>
        <v>59.4</v>
      </c>
    </row>
    <row r="131" spans="1:29" x14ac:dyDescent="0.25">
      <c r="A131" t="s">
        <v>283</v>
      </c>
      <c r="B131">
        <v>129</v>
      </c>
      <c r="C131" t="s">
        <v>161</v>
      </c>
      <c r="D131">
        <v>4</v>
      </c>
      <c r="E131">
        <v>476994.2</v>
      </c>
      <c r="F131">
        <v>171447.2</v>
      </c>
      <c r="G131">
        <v>50.2</v>
      </c>
      <c r="H131">
        <v>50.2</v>
      </c>
      <c r="I131">
        <v>50.8</v>
      </c>
      <c r="J131">
        <v>50.8</v>
      </c>
      <c r="K131" s="4">
        <f t="shared" si="6"/>
        <v>0.6</v>
      </c>
      <c r="L131" s="7">
        <f t="shared" si="7"/>
        <v>0.6</v>
      </c>
      <c r="M131">
        <f t="shared" ref="M131:M194" si="8">IF(C131=C130,0,1)</f>
        <v>0</v>
      </c>
      <c r="P131" t="s">
        <v>283</v>
      </c>
      <c r="Q131">
        <v>1583</v>
      </c>
      <c r="R131" t="s">
        <v>282</v>
      </c>
      <c r="S131">
        <v>1</v>
      </c>
      <c r="T131">
        <v>477170.2</v>
      </c>
      <c r="U131">
        <v>171253.5</v>
      </c>
      <c r="V131">
        <v>58.2</v>
      </c>
      <c r="W131">
        <v>58.2</v>
      </c>
      <c r="X131">
        <v>58.9</v>
      </c>
      <c r="Y131">
        <v>58.9</v>
      </c>
      <c r="Z131" s="4">
        <v>0.7</v>
      </c>
      <c r="AA131" s="7">
        <v>0.7</v>
      </c>
      <c r="AB131">
        <v>1</v>
      </c>
      <c r="AC131">
        <f t="array" ref="AC131">MAX(IF($C$2:$C$1869=$R131,J$2:J$1869))</f>
        <v>58.9</v>
      </c>
    </row>
    <row r="132" spans="1:29" x14ac:dyDescent="0.25">
      <c r="A132" t="s">
        <v>283</v>
      </c>
      <c r="B132">
        <v>132</v>
      </c>
      <c r="C132" t="s">
        <v>162</v>
      </c>
      <c r="D132">
        <v>4</v>
      </c>
      <c r="E132">
        <v>476989.1</v>
      </c>
      <c r="F132">
        <v>171456.8</v>
      </c>
      <c r="G132">
        <v>59.7</v>
      </c>
      <c r="H132">
        <v>59.7</v>
      </c>
      <c r="I132">
        <v>60.5</v>
      </c>
      <c r="J132">
        <v>60.5</v>
      </c>
      <c r="K132" s="4">
        <f t="shared" si="6"/>
        <v>0.8</v>
      </c>
      <c r="L132" s="7">
        <f t="shared" si="7"/>
        <v>0.8</v>
      </c>
      <c r="M132">
        <f t="shared" si="8"/>
        <v>1</v>
      </c>
      <c r="P132" t="s">
        <v>283</v>
      </c>
      <c r="Q132">
        <v>1597</v>
      </c>
      <c r="R132" t="s">
        <v>148</v>
      </c>
      <c r="S132">
        <v>6</v>
      </c>
      <c r="T132">
        <v>477268.2</v>
      </c>
      <c r="U132">
        <v>171282.9</v>
      </c>
      <c r="V132">
        <v>58.1</v>
      </c>
      <c r="W132">
        <v>58.1</v>
      </c>
      <c r="X132">
        <v>58.8</v>
      </c>
      <c r="Y132">
        <v>58.8</v>
      </c>
      <c r="Z132" s="4">
        <v>0.7</v>
      </c>
      <c r="AA132" s="7">
        <v>0.7</v>
      </c>
      <c r="AB132">
        <v>1</v>
      </c>
      <c r="AC132">
        <f t="array" ref="AC132">MAX(IF($C$2:$C$1869=$R132,J$2:J$1869))</f>
        <v>58.8</v>
      </c>
    </row>
    <row r="133" spans="1:29" x14ac:dyDescent="0.25">
      <c r="A133" t="s">
        <v>283</v>
      </c>
      <c r="B133">
        <v>131</v>
      </c>
      <c r="C133" t="s">
        <v>162</v>
      </c>
      <c r="D133">
        <v>4</v>
      </c>
      <c r="E133">
        <v>476989.1</v>
      </c>
      <c r="F133">
        <v>171456.8</v>
      </c>
      <c r="G133">
        <v>62.2</v>
      </c>
      <c r="H133">
        <v>62.1</v>
      </c>
      <c r="I133">
        <v>62.9</v>
      </c>
      <c r="J133">
        <v>62.9</v>
      </c>
      <c r="K133" s="4">
        <f t="shared" si="6"/>
        <v>0.7</v>
      </c>
      <c r="L133" s="7">
        <f t="shared" si="7"/>
        <v>0.7</v>
      </c>
      <c r="M133">
        <f t="shared" si="8"/>
        <v>0</v>
      </c>
      <c r="P133" t="s">
        <v>283</v>
      </c>
      <c r="Q133">
        <v>1609</v>
      </c>
      <c r="R133" t="s">
        <v>149</v>
      </c>
      <c r="S133">
        <v>1</v>
      </c>
      <c r="T133">
        <v>477246.3</v>
      </c>
      <c r="U133">
        <v>171281.3</v>
      </c>
      <c r="V133">
        <v>58.3</v>
      </c>
      <c r="W133">
        <v>58.3</v>
      </c>
      <c r="X133">
        <v>59</v>
      </c>
      <c r="Y133">
        <v>59</v>
      </c>
      <c r="Z133" s="4">
        <v>0.7</v>
      </c>
      <c r="AA133" s="7">
        <v>0.7</v>
      </c>
      <c r="AB133">
        <v>1</v>
      </c>
      <c r="AC133">
        <f t="array" ref="AC133">MAX(IF($C$2:$C$1869=$R133,J$2:J$1869))</f>
        <v>59</v>
      </c>
    </row>
    <row r="134" spans="1:29" x14ac:dyDescent="0.25">
      <c r="A134" t="s">
        <v>283</v>
      </c>
      <c r="B134">
        <v>134</v>
      </c>
      <c r="C134" t="s">
        <v>162</v>
      </c>
      <c r="D134">
        <v>2</v>
      </c>
      <c r="E134">
        <v>476996.4</v>
      </c>
      <c r="F134">
        <v>171455.6</v>
      </c>
      <c r="G134">
        <v>55.2</v>
      </c>
      <c r="H134">
        <v>55.2</v>
      </c>
      <c r="I134">
        <v>55.8</v>
      </c>
      <c r="J134">
        <v>55.9</v>
      </c>
      <c r="K134" s="4">
        <f t="shared" si="6"/>
        <v>0.7</v>
      </c>
      <c r="L134" s="7">
        <f t="shared" si="7"/>
        <v>0.7</v>
      </c>
      <c r="M134">
        <f t="shared" si="8"/>
        <v>0</v>
      </c>
      <c r="P134" t="s">
        <v>283</v>
      </c>
      <c r="Q134">
        <v>1631</v>
      </c>
      <c r="R134" t="s">
        <v>150</v>
      </c>
      <c r="S134">
        <v>7</v>
      </c>
      <c r="T134">
        <v>477323.2</v>
      </c>
      <c r="U134">
        <v>171243.7</v>
      </c>
      <c r="V134">
        <v>57.6</v>
      </c>
      <c r="W134">
        <v>57.6</v>
      </c>
      <c r="X134">
        <v>58.3</v>
      </c>
      <c r="Y134">
        <v>58.3</v>
      </c>
      <c r="Z134" s="4">
        <v>0.7</v>
      </c>
      <c r="AA134" s="7">
        <v>0.7</v>
      </c>
      <c r="AB134">
        <v>1</v>
      </c>
      <c r="AC134">
        <f t="array" ref="AC134">MAX(IF($C$2:$C$1869=$R134,J$2:J$1869))</f>
        <v>58.3</v>
      </c>
    </row>
    <row r="135" spans="1:29" x14ac:dyDescent="0.25">
      <c r="A135" t="s">
        <v>283</v>
      </c>
      <c r="B135">
        <v>135</v>
      </c>
      <c r="C135" t="s">
        <v>162</v>
      </c>
      <c r="D135">
        <v>3</v>
      </c>
      <c r="E135">
        <v>476992.3</v>
      </c>
      <c r="F135">
        <v>171454</v>
      </c>
      <c r="G135">
        <v>54.7</v>
      </c>
      <c r="H135">
        <v>54.7</v>
      </c>
      <c r="I135">
        <v>55.4</v>
      </c>
      <c r="J135">
        <v>55.4</v>
      </c>
      <c r="K135" s="4">
        <f t="shared" si="6"/>
        <v>0.7</v>
      </c>
      <c r="L135" s="7">
        <f t="shared" si="7"/>
        <v>0.7</v>
      </c>
      <c r="M135">
        <f t="shared" si="8"/>
        <v>0</v>
      </c>
      <c r="P135" t="s">
        <v>283</v>
      </c>
      <c r="Q135">
        <v>1680</v>
      </c>
      <c r="R135" t="s">
        <v>151</v>
      </c>
      <c r="S135">
        <v>31</v>
      </c>
      <c r="T135">
        <v>477279.1</v>
      </c>
      <c r="U135">
        <v>171552.4</v>
      </c>
      <c r="V135">
        <v>66</v>
      </c>
      <c r="W135">
        <v>66</v>
      </c>
      <c r="X135">
        <v>66.599999999999994</v>
      </c>
      <c r="Y135">
        <v>66.7</v>
      </c>
      <c r="Z135" s="4">
        <v>0.7</v>
      </c>
      <c r="AA135" s="7">
        <v>0.7</v>
      </c>
      <c r="AB135">
        <v>1</v>
      </c>
      <c r="AC135">
        <f t="array" ref="AC135">MAX(IF($C$2:$C$1869=$R135,J$2:J$1869))</f>
        <v>68.900000000000006</v>
      </c>
    </row>
    <row r="136" spans="1:29" x14ac:dyDescent="0.25">
      <c r="A136" t="s">
        <v>283</v>
      </c>
      <c r="B136">
        <v>136</v>
      </c>
      <c r="C136" t="s">
        <v>162</v>
      </c>
      <c r="D136">
        <v>3</v>
      </c>
      <c r="E136">
        <v>476992.3</v>
      </c>
      <c r="F136">
        <v>171454</v>
      </c>
      <c r="G136">
        <v>52.2</v>
      </c>
      <c r="H136">
        <v>52.2</v>
      </c>
      <c r="I136">
        <v>52.9</v>
      </c>
      <c r="J136">
        <v>52.9</v>
      </c>
      <c r="K136" s="4">
        <f t="shared" si="6"/>
        <v>0.7</v>
      </c>
      <c r="L136" s="7">
        <f t="shared" si="7"/>
        <v>0.7</v>
      </c>
      <c r="M136">
        <f t="shared" si="8"/>
        <v>0</v>
      </c>
      <c r="P136" t="s">
        <v>283</v>
      </c>
      <c r="Q136">
        <v>1732</v>
      </c>
      <c r="R136" t="s">
        <v>152</v>
      </c>
      <c r="S136">
        <v>43</v>
      </c>
      <c r="T136">
        <v>476869.5</v>
      </c>
      <c r="U136">
        <v>171496.7</v>
      </c>
      <c r="V136">
        <v>66.3</v>
      </c>
      <c r="W136">
        <v>66.3</v>
      </c>
      <c r="X136">
        <v>67.099999999999994</v>
      </c>
      <c r="Y136">
        <v>67.099999999999994</v>
      </c>
      <c r="Z136" s="4">
        <v>0.8</v>
      </c>
      <c r="AA136" s="7">
        <v>0.8</v>
      </c>
      <c r="AB136">
        <v>1</v>
      </c>
      <c r="AC136">
        <f t="array" ref="AC136">MAX(IF($C$2:$C$1869=$R136,J$2:J$1869))</f>
        <v>67.7</v>
      </c>
    </row>
    <row r="137" spans="1:29" x14ac:dyDescent="0.25">
      <c r="A137" t="s">
        <v>283</v>
      </c>
      <c r="B137">
        <v>133</v>
      </c>
      <c r="C137" t="s">
        <v>162</v>
      </c>
      <c r="D137">
        <v>2</v>
      </c>
      <c r="E137">
        <v>476996.4</v>
      </c>
      <c r="F137">
        <v>171455.6</v>
      </c>
      <c r="G137">
        <v>58.5</v>
      </c>
      <c r="H137">
        <v>58.5</v>
      </c>
      <c r="I137">
        <v>59.1</v>
      </c>
      <c r="J137">
        <v>59.1</v>
      </c>
      <c r="K137" s="4">
        <f t="shared" si="6"/>
        <v>0.6</v>
      </c>
      <c r="L137" s="7">
        <f t="shared" si="7"/>
        <v>0.6</v>
      </c>
      <c r="M137">
        <f t="shared" si="8"/>
        <v>0</v>
      </c>
      <c r="P137" t="s">
        <v>283</v>
      </c>
      <c r="Q137">
        <v>1830</v>
      </c>
      <c r="R137" t="s">
        <v>287</v>
      </c>
      <c r="S137">
        <v>5</v>
      </c>
      <c r="T137">
        <v>477140.3</v>
      </c>
      <c r="U137">
        <v>171700.9</v>
      </c>
      <c r="V137">
        <v>70.7</v>
      </c>
      <c r="W137">
        <v>70.8</v>
      </c>
      <c r="X137">
        <v>71.400000000000006</v>
      </c>
      <c r="Y137">
        <v>71.5</v>
      </c>
      <c r="Z137" s="4">
        <v>0.8</v>
      </c>
      <c r="AA137" s="7">
        <v>0.8</v>
      </c>
      <c r="AB137">
        <v>1</v>
      </c>
      <c r="AC137">
        <f t="array" ref="AC137">MAX(IF($C$2:$C$1869=$R137,J$2:J$1869))</f>
        <v>71.900000000000006</v>
      </c>
    </row>
    <row r="138" spans="1:29" x14ac:dyDescent="0.25">
      <c r="A138" t="s">
        <v>283</v>
      </c>
      <c r="B138">
        <v>137</v>
      </c>
      <c r="C138" t="s">
        <v>163</v>
      </c>
      <c r="D138">
        <v>5</v>
      </c>
      <c r="E138">
        <v>476989.8</v>
      </c>
      <c r="F138">
        <v>171461.2</v>
      </c>
      <c r="G138">
        <v>62.3</v>
      </c>
      <c r="H138">
        <v>62.3</v>
      </c>
      <c r="I138">
        <v>63</v>
      </c>
      <c r="J138">
        <v>63</v>
      </c>
      <c r="K138" s="4">
        <f t="shared" si="6"/>
        <v>0.7</v>
      </c>
      <c r="L138" s="7">
        <f t="shared" si="7"/>
        <v>0.7</v>
      </c>
      <c r="M138">
        <f t="shared" si="8"/>
        <v>1</v>
      </c>
    </row>
    <row r="139" spans="1:29" x14ac:dyDescent="0.25">
      <c r="A139" t="s">
        <v>283</v>
      </c>
      <c r="B139">
        <v>138</v>
      </c>
      <c r="C139" t="s">
        <v>163</v>
      </c>
      <c r="D139">
        <v>5</v>
      </c>
      <c r="E139">
        <v>476989.8</v>
      </c>
      <c r="F139">
        <v>171461.2</v>
      </c>
      <c r="G139">
        <v>59.9</v>
      </c>
      <c r="H139">
        <v>59.8</v>
      </c>
      <c r="I139">
        <v>60.6</v>
      </c>
      <c r="J139">
        <v>60.6</v>
      </c>
      <c r="K139" s="4">
        <f t="shared" si="6"/>
        <v>0.7</v>
      </c>
      <c r="L139" s="7">
        <f t="shared" si="7"/>
        <v>0.7</v>
      </c>
      <c r="M139">
        <f t="shared" si="8"/>
        <v>0</v>
      </c>
    </row>
    <row r="140" spans="1:29" x14ac:dyDescent="0.25">
      <c r="A140" t="s">
        <v>283</v>
      </c>
      <c r="B140">
        <v>142</v>
      </c>
      <c r="C140" t="s">
        <v>163</v>
      </c>
      <c r="D140">
        <v>2</v>
      </c>
      <c r="E140">
        <v>476996.5</v>
      </c>
      <c r="F140">
        <v>171462.39999999999</v>
      </c>
      <c r="G140">
        <v>52.5</v>
      </c>
      <c r="H140">
        <v>52.5</v>
      </c>
      <c r="I140">
        <v>53.2</v>
      </c>
      <c r="J140">
        <v>53.2</v>
      </c>
      <c r="K140" s="4">
        <f t="shared" si="6"/>
        <v>0.7</v>
      </c>
      <c r="L140" s="7">
        <f t="shared" si="7"/>
        <v>0.7</v>
      </c>
      <c r="M140">
        <f t="shared" si="8"/>
        <v>0</v>
      </c>
    </row>
    <row r="141" spans="1:29" x14ac:dyDescent="0.25">
      <c r="A141" t="s">
        <v>283</v>
      </c>
      <c r="B141">
        <v>139</v>
      </c>
      <c r="C141" t="s">
        <v>163</v>
      </c>
      <c r="D141">
        <v>3</v>
      </c>
      <c r="E141">
        <v>476997.1</v>
      </c>
      <c r="F141">
        <v>171460</v>
      </c>
      <c r="G141">
        <v>57.2</v>
      </c>
      <c r="H141">
        <v>57.2</v>
      </c>
      <c r="I141">
        <v>57.8</v>
      </c>
      <c r="J141">
        <v>57.8</v>
      </c>
      <c r="K141" s="4">
        <f t="shared" si="6"/>
        <v>0.6</v>
      </c>
      <c r="L141" s="7">
        <f t="shared" si="7"/>
        <v>0.6</v>
      </c>
      <c r="M141">
        <f t="shared" si="8"/>
        <v>0</v>
      </c>
    </row>
    <row r="142" spans="1:29" x14ac:dyDescent="0.25">
      <c r="A142" t="s">
        <v>283</v>
      </c>
      <c r="B142">
        <v>140</v>
      </c>
      <c r="C142" t="s">
        <v>163</v>
      </c>
      <c r="D142">
        <v>2</v>
      </c>
      <c r="E142">
        <v>476996.5</v>
      </c>
      <c r="F142">
        <v>171462.39999999999</v>
      </c>
      <c r="G142">
        <v>56.9</v>
      </c>
      <c r="H142">
        <v>56.9</v>
      </c>
      <c r="I142">
        <v>57.5</v>
      </c>
      <c r="J142">
        <v>57.5</v>
      </c>
      <c r="K142" s="4">
        <f t="shared" si="6"/>
        <v>0.6</v>
      </c>
      <c r="L142" s="7">
        <f t="shared" si="7"/>
        <v>0.6</v>
      </c>
      <c r="M142">
        <f t="shared" si="8"/>
        <v>0</v>
      </c>
    </row>
    <row r="143" spans="1:29" x14ac:dyDescent="0.25">
      <c r="A143" t="s">
        <v>283</v>
      </c>
      <c r="B143">
        <v>141</v>
      </c>
      <c r="C143" t="s">
        <v>163</v>
      </c>
      <c r="D143">
        <v>3</v>
      </c>
      <c r="E143">
        <v>476997.1</v>
      </c>
      <c r="F143">
        <v>171460</v>
      </c>
      <c r="G143">
        <v>53.6</v>
      </c>
      <c r="H143">
        <v>53.6</v>
      </c>
      <c r="I143">
        <v>54.2</v>
      </c>
      <c r="J143">
        <v>54.2</v>
      </c>
      <c r="K143" s="4">
        <f t="shared" si="6"/>
        <v>0.6</v>
      </c>
      <c r="L143" s="7">
        <f t="shared" si="7"/>
        <v>0.6</v>
      </c>
      <c r="M143">
        <f t="shared" si="8"/>
        <v>0</v>
      </c>
    </row>
    <row r="144" spans="1:29" x14ac:dyDescent="0.25">
      <c r="A144" t="s">
        <v>283</v>
      </c>
      <c r="B144">
        <v>143</v>
      </c>
      <c r="C144" t="s">
        <v>164</v>
      </c>
      <c r="D144">
        <v>4</v>
      </c>
      <c r="E144">
        <v>476990.7</v>
      </c>
      <c r="F144">
        <v>171466.2</v>
      </c>
      <c r="G144">
        <v>62.4</v>
      </c>
      <c r="H144">
        <v>62.4</v>
      </c>
      <c r="I144">
        <v>63.2</v>
      </c>
      <c r="J144">
        <v>63.1</v>
      </c>
      <c r="K144" s="4">
        <f t="shared" si="6"/>
        <v>0.7</v>
      </c>
      <c r="L144" s="7">
        <f t="shared" si="7"/>
        <v>0.7</v>
      </c>
      <c r="M144">
        <f t="shared" si="8"/>
        <v>1</v>
      </c>
    </row>
    <row r="145" spans="1:13" x14ac:dyDescent="0.25">
      <c r="A145" t="s">
        <v>283</v>
      </c>
      <c r="B145">
        <v>144</v>
      </c>
      <c r="C145" t="s">
        <v>164</v>
      </c>
      <c r="D145">
        <v>4</v>
      </c>
      <c r="E145">
        <v>476990.7</v>
      </c>
      <c r="F145">
        <v>171466.2</v>
      </c>
      <c r="G145">
        <v>59.9</v>
      </c>
      <c r="H145">
        <v>59.9</v>
      </c>
      <c r="I145">
        <v>60.6</v>
      </c>
      <c r="J145">
        <v>60.6</v>
      </c>
      <c r="K145" s="4">
        <f t="shared" si="6"/>
        <v>0.7</v>
      </c>
      <c r="L145" s="7">
        <f t="shared" si="7"/>
        <v>0.7</v>
      </c>
      <c r="M145">
        <f t="shared" si="8"/>
        <v>0</v>
      </c>
    </row>
    <row r="146" spans="1:13" x14ac:dyDescent="0.25">
      <c r="A146" t="s">
        <v>283</v>
      </c>
      <c r="B146">
        <v>146</v>
      </c>
      <c r="C146" t="s">
        <v>164</v>
      </c>
      <c r="D146">
        <v>2</v>
      </c>
      <c r="E146">
        <v>476996</v>
      </c>
      <c r="F146">
        <v>171465.3</v>
      </c>
      <c r="G146">
        <v>50.2</v>
      </c>
      <c r="H146">
        <v>50.2</v>
      </c>
      <c r="I146">
        <v>50.9</v>
      </c>
      <c r="J146">
        <v>50.9</v>
      </c>
      <c r="K146" s="4">
        <f t="shared" si="6"/>
        <v>0.7</v>
      </c>
      <c r="L146" s="7">
        <f t="shared" si="7"/>
        <v>0.7</v>
      </c>
      <c r="M146">
        <f t="shared" si="8"/>
        <v>0</v>
      </c>
    </row>
    <row r="147" spans="1:13" x14ac:dyDescent="0.25">
      <c r="A147" t="s">
        <v>283</v>
      </c>
      <c r="B147">
        <v>145</v>
      </c>
      <c r="C147" t="s">
        <v>164</v>
      </c>
      <c r="D147">
        <v>2</v>
      </c>
      <c r="E147">
        <v>476996</v>
      </c>
      <c r="F147">
        <v>171465.3</v>
      </c>
      <c r="G147">
        <v>54.9</v>
      </c>
      <c r="H147">
        <v>54.9</v>
      </c>
      <c r="I147">
        <v>55.5</v>
      </c>
      <c r="J147">
        <v>55.5</v>
      </c>
      <c r="K147" s="4">
        <f t="shared" si="6"/>
        <v>0.6</v>
      </c>
      <c r="L147" s="7">
        <f t="shared" si="7"/>
        <v>0.6</v>
      </c>
      <c r="M147">
        <f t="shared" si="8"/>
        <v>0</v>
      </c>
    </row>
    <row r="148" spans="1:13" x14ac:dyDescent="0.25">
      <c r="A148" t="s">
        <v>283</v>
      </c>
      <c r="B148">
        <v>147</v>
      </c>
      <c r="C148" t="s">
        <v>165</v>
      </c>
      <c r="D148">
        <v>1</v>
      </c>
      <c r="E148">
        <v>476994.8</v>
      </c>
      <c r="F148">
        <v>171473.9</v>
      </c>
      <c r="G148">
        <v>63.9</v>
      </c>
      <c r="H148">
        <v>63.9</v>
      </c>
      <c r="I148">
        <v>64.599999999999994</v>
      </c>
      <c r="J148">
        <v>64.599999999999994</v>
      </c>
      <c r="K148" s="4">
        <f t="shared" si="6"/>
        <v>0.7</v>
      </c>
      <c r="L148" s="7">
        <f t="shared" si="7"/>
        <v>0.7</v>
      </c>
      <c r="M148">
        <f t="shared" si="8"/>
        <v>1</v>
      </c>
    </row>
    <row r="149" spans="1:13" x14ac:dyDescent="0.25">
      <c r="A149" t="s">
        <v>283</v>
      </c>
      <c r="B149">
        <v>148</v>
      </c>
      <c r="C149" t="s">
        <v>165</v>
      </c>
      <c r="D149">
        <v>4</v>
      </c>
      <c r="E149">
        <v>476991.6</v>
      </c>
      <c r="F149">
        <v>171471.6</v>
      </c>
      <c r="G149">
        <v>62.5</v>
      </c>
      <c r="H149">
        <v>62.5</v>
      </c>
      <c r="I149">
        <v>63.3</v>
      </c>
      <c r="J149">
        <v>63.2</v>
      </c>
      <c r="K149" s="4">
        <f t="shared" si="6"/>
        <v>0.7</v>
      </c>
      <c r="L149" s="7">
        <f t="shared" si="7"/>
        <v>0.7</v>
      </c>
      <c r="M149">
        <f t="shared" si="8"/>
        <v>0</v>
      </c>
    </row>
    <row r="150" spans="1:13" x14ac:dyDescent="0.25">
      <c r="A150" t="s">
        <v>283</v>
      </c>
      <c r="B150">
        <v>149</v>
      </c>
      <c r="C150" t="s">
        <v>165</v>
      </c>
      <c r="D150">
        <v>1</v>
      </c>
      <c r="E150">
        <v>476994.8</v>
      </c>
      <c r="F150">
        <v>171473.9</v>
      </c>
      <c r="G150">
        <v>60.9</v>
      </c>
      <c r="H150">
        <v>60.9</v>
      </c>
      <c r="I150">
        <v>61.6</v>
      </c>
      <c r="J150">
        <v>61.6</v>
      </c>
      <c r="K150" s="4">
        <f t="shared" si="6"/>
        <v>0.7</v>
      </c>
      <c r="L150" s="7">
        <f t="shared" si="7"/>
        <v>0.7</v>
      </c>
      <c r="M150">
        <f t="shared" si="8"/>
        <v>0</v>
      </c>
    </row>
    <row r="151" spans="1:13" x14ac:dyDescent="0.25">
      <c r="A151" t="s">
        <v>283</v>
      </c>
      <c r="B151">
        <v>150</v>
      </c>
      <c r="C151" t="s">
        <v>165</v>
      </c>
      <c r="D151">
        <v>4</v>
      </c>
      <c r="E151">
        <v>476991.6</v>
      </c>
      <c r="F151">
        <v>171471.6</v>
      </c>
      <c r="G151">
        <v>59.9</v>
      </c>
      <c r="H151">
        <v>59.9</v>
      </c>
      <c r="I151">
        <v>60.7</v>
      </c>
      <c r="J151">
        <v>60.6</v>
      </c>
      <c r="K151" s="4">
        <f t="shared" si="6"/>
        <v>0.7</v>
      </c>
      <c r="L151" s="7">
        <f t="shared" si="7"/>
        <v>0.7</v>
      </c>
      <c r="M151">
        <f t="shared" si="8"/>
        <v>0</v>
      </c>
    </row>
    <row r="152" spans="1:13" x14ac:dyDescent="0.25">
      <c r="A152" t="s">
        <v>283</v>
      </c>
      <c r="B152">
        <v>151</v>
      </c>
      <c r="C152" t="s">
        <v>166</v>
      </c>
      <c r="D152">
        <v>4</v>
      </c>
      <c r="E152">
        <v>477001.9</v>
      </c>
      <c r="F152">
        <v>171383.9</v>
      </c>
      <c r="G152">
        <v>60</v>
      </c>
      <c r="H152">
        <v>60</v>
      </c>
      <c r="I152">
        <v>60.8</v>
      </c>
      <c r="J152">
        <v>60.8</v>
      </c>
      <c r="K152" s="4">
        <f t="shared" si="6"/>
        <v>0.8</v>
      </c>
      <c r="L152" s="7">
        <f t="shared" si="7"/>
        <v>0.8</v>
      </c>
      <c r="M152">
        <f t="shared" si="8"/>
        <v>1</v>
      </c>
    </row>
    <row r="153" spans="1:13" x14ac:dyDescent="0.25">
      <c r="A153" t="s">
        <v>283</v>
      </c>
      <c r="B153">
        <v>163</v>
      </c>
      <c r="C153" t="s">
        <v>166</v>
      </c>
      <c r="D153">
        <v>8</v>
      </c>
      <c r="E153">
        <v>476995</v>
      </c>
      <c r="F153">
        <v>171376.8</v>
      </c>
      <c r="G153">
        <v>53.1</v>
      </c>
      <c r="H153">
        <v>53.1</v>
      </c>
      <c r="I153">
        <v>53.9</v>
      </c>
      <c r="J153">
        <v>53.9</v>
      </c>
      <c r="K153" s="4">
        <f t="shared" si="6"/>
        <v>0.8</v>
      </c>
      <c r="L153" s="7">
        <f t="shared" si="7"/>
        <v>0.8</v>
      </c>
      <c r="M153">
        <f t="shared" si="8"/>
        <v>0</v>
      </c>
    </row>
    <row r="154" spans="1:13" x14ac:dyDescent="0.25">
      <c r="A154" t="s">
        <v>283</v>
      </c>
      <c r="B154">
        <v>166</v>
      </c>
      <c r="C154" t="s">
        <v>166</v>
      </c>
      <c r="D154">
        <v>9</v>
      </c>
      <c r="E154">
        <v>476991.9</v>
      </c>
      <c r="F154">
        <v>171377.2</v>
      </c>
      <c r="G154">
        <v>52.2</v>
      </c>
      <c r="H154">
        <v>52.2</v>
      </c>
      <c r="I154">
        <v>53</v>
      </c>
      <c r="J154">
        <v>53</v>
      </c>
      <c r="K154" s="4">
        <f t="shared" si="6"/>
        <v>0.8</v>
      </c>
      <c r="L154" s="7">
        <f t="shared" si="7"/>
        <v>0.8</v>
      </c>
      <c r="M154">
        <f t="shared" si="8"/>
        <v>0</v>
      </c>
    </row>
    <row r="155" spans="1:13" x14ac:dyDescent="0.25">
      <c r="A155" t="s">
        <v>283</v>
      </c>
      <c r="B155">
        <v>168</v>
      </c>
      <c r="C155" t="s">
        <v>166</v>
      </c>
      <c r="D155">
        <v>6</v>
      </c>
      <c r="E155">
        <v>477000.8</v>
      </c>
      <c r="F155">
        <v>171375.9</v>
      </c>
      <c r="G155">
        <v>50.8</v>
      </c>
      <c r="H155">
        <v>50.8</v>
      </c>
      <c r="I155">
        <v>51.6</v>
      </c>
      <c r="J155">
        <v>51.6</v>
      </c>
      <c r="K155" s="4">
        <f t="shared" si="6"/>
        <v>0.8</v>
      </c>
      <c r="L155" s="7">
        <f t="shared" si="7"/>
        <v>0.8</v>
      </c>
      <c r="M155">
        <f t="shared" si="8"/>
        <v>0</v>
      </c>
    </row>
    <row r="156" spans="1:13" x14ac:dyDescent="0.25">
      <c r="A156" t="s">
        <v>283</v>
      </c>
      <c r="B156">
        <v>152</v>
      </c>
      <c r="C156" t="s">
        <v>166</v>
      </c>
      <c r="D156">
        <v>3</v>
      </c>
      <c r="E156">
        <v>476997.8</v>
      </c>
      <c r="F156">
        <v>171385.1</v>
      </c>
      <c r="G156">
        <v>59.5</v>
      </c>
      <c r="H156">
        <v>59.5</v>
      </c>
      <c r="I156">
        <v>60.2</v>
      </c>
      <c r="J156">
        <v>60.2</v>
      </c>
      <c r="K156" s="4">
        <f t="shared" si="6"/>
        <v>0.7</v>
      </c>
      <c r="L156" s="7">
        <f t="shared" si="7"/>
        <v>0.7</v>
      </c>
      <c r="M156">
        <f t="shared" si="8"/>
        <v>0</v>
      </c>
    </row>
    <row r="157" spans="1:13" x14ac:dyDescent="0.25">
      <c r="A157" t="s">
        <v>283</v>
      </c>
      <c r="B157">
        <v>153</v>
      </c>
      <c r="C157" t="s">
        <v>166</v>
      </c>
      <c r="D157">
        <v>1</v>
      </c>
      <c r="E157">
        <v>476994.7</v>
      </c>
      <c r="F157">
        <v>171387.7</v>
      </c>
      <c r="G157">
        <v>59.4</v>
      </c>
      <c r="H157">
        <v>59.4</v>
      </c>
      <c r="I157">
        <v>60.1</v>
      </c>
      <c r="J157">
        <v>60.1</v>
      </c>
      <c r="K157" s="4">
        <f t="shared" si="6"/>
        <v>0.7</v>
      </c>
      <c r="L157" s="7">
        <f t="shared" si="7"/>
        <v>0.7</v>
      </c>
      <c r="M157">
        <f t="shared" si="8"/>
        <v>0</v>
      </c>
    </row>
    <row r="158" spans="1:13" x14ac:dyDescent="0.25">
      <c r="A158" t="s">
        <v>283</v>
      </c>
      <c r="B158">
        <v>154</v>
      </c>
      <c r="C158" t="s">
        <v>166</v>
      </c>
      <c r="D158">
        <v>4</v>
      </c>
      <c r="E158">
        <v>477001.9</v>
      </c>
      <c r="F158">
        <v>171383.9</v>
      </c>
      <c r="G158">
        <v>57.6</v>
      </c>
      <c r="H158">
        <v>57.6</v>
      </c>
      <c r="I158">
        <v>58.3</v>
      </c>
      <c r="J158">
        <v>58.3</v>
      </c>
      <c r="K158" s="4">
        <f t="shared" si="6"/>
        <v>0.7</v>
      </c>
      <c r="L158" s="7">
        <f t="shared" si="7"/>
        <v>0.7</v>
      </c>
      <c r="M158">
        <f t="shared" si="8"/>
        <v>0</v>
      </c>
    </row>
    <row r="159" spans="1:13" x14ac:dyDescent="0.25">
      <c r="A159" t="s">
        <v>283</v>
      </c>
      <c r="B159">
        <v>155</v>
      </c>
      <c r="C159" t="s">
        <v>166</v>
      </c>
      <c r="D159">
        <v>3</v>
      </c>
      <c r="E159">
        <v>476997.8</v>
      </c>
      <c r="F159">
        <v>171385.1</v>
      </c>
      <c r="G159">
        <v>57.1</v>
      </c>
      <c r="H159">
        <v>57.1</v>
      </c>
      <c r="I159">
        <v>57.8</v>
      </c>
      <c r="J159">
        <v>57.8</v>
      </c>
      <c r="K159" s="4">
        <f t="shared" si="6"/>
        <v>0.7</v>
      </c>
      <c r="L159" s="7">
        <f t="shared" si="7"/>
        <v>0.7</v>
      </c>
      <c r="M159">
        <f t="shared" si="8"/>
        <v>0</v>
      </c>
    </row>
    <row r="160" spans="1:13" x14ac:dyDescent="0.25">
      <c r="A160" t="s">
        <v>283</v>
      </c>
      <c r="B160">
        <v>156</v>
      </c>
      <c r="C160" t="s">
        <v>166</v>
      </c>
      <c r="D160">
        <v>1</v>
      </c>
      <c r="E160">
        <v>476994.7</v>
      </c>
      <c r="F160">
        <v>171387.7</v>
      </c>
      <c r="G160">
        <v>56.9</v>
      </c>
      <c r="H160">
        <v>56.9</v>
      </c>
      <c r="I160">
        <v>57.6</v>
      </c>
      <c r="J160">
        <v>57.6</v>
      </c>
      <c r="K160" s="4">
        <f t="shared" si="6"/>
        <v>0.7</v>
      </c>
      <c r="L160" s="7">
        <f t="shared" si="7"/>
        <v>0.7</v>
      </c>
      <c r="M160">
        <f t="shared" si="8"/>
        <v>0</v>
      </c>
    </row>
    <row r="161" spans="1:13" x14ac:dyDescent="0.25">
      <c r="A161" t="s">
        <v>283</v>
      </c>
      <c r="B161">
        <v>157</v>
      </c>
      <c r="C161" t="s">
        <v>166</v>
      </c>
      <c r="D161">
        <v>2</v>
      </c>
      <c r="E161">
        <v>476995.8</v>
      </c>
      <c r="F161">
        <v>171386.5</v>
      </c>
      <c r="G161">
        <v>56.2</v>
      </c>
      <c r="H161">
        <v>56.2</v>
      </c>
      <c r="I161">
        <v>56.9</v>
      </c>
      <c r="J161">
        <v>56.9</v>
      </c>
      <c r="K161" s="4">
        <f t="shared" si="6"/>
        <v>0.7</v>
      </c>
      <c r="L161" s="7">
        <f t="shared" si="7"/>
        <v>0.7</v>
      </c>
      <c r="M161">
        <f t="shared" si="8"/>
        <v>0</v>
      </c>
    </row>
    <row r="162" spans="1:13" x14ac:dyDescent="0.25">
      <c r="A162" t="s">
        <v>283</v>
      </c>
      <c r="B162">
        <v>158</v>
      </c>
      <c r="C162" t="s">
        <v>166</v>
      </c>
      <c r="D162">
        <v>5</v>
      </c>
      <c r="E162">
        <v>477002.7</v>
      </c>
      <c r="F162">
        <v>171379.5</v>
      </c>
      <c r="G162">
        <v>55.4</v>
      </c>
      <c r="H162">
        <v>55.4</v>
      </c>
      <c r="I162">
        <v>56.1</v>
      </c>
      <c r="J162">
        <v>56.1</v>
      </c>
      <c r="K162" s="4">
        <f t="shared" si="6"/>
        <v>0.7</v>
      </c>
      <c r="L162" s="7">
        <f t="shared" si="7"/>
        <v>0.7</v>
      </c>
      <c r="M162">
        <f t="shared" si="8"/>
        <v>0</v>
      </c>
    </row>
    <row r="163" spans="1:13" x14ac:dyDescent="0.25">
      <c r="A163" t="s">
        <v>283</v>
      </c>
      <c r="B163">
        <v>159</v>
      </c>
      <c r="C163" t="s">
        <v>166</v>
      </c>
      <c r="D163">
        <v>9</v>
      </c>
      <c r="E163">
        <v>476991.9</v>
      </c>
      <c r="F163">
        <v>171377.2</v>
      </c>
      <c r="G163">
        <v>54.3</v>
      </c>
      <c r="H163">
        <v>54.2</v>
      </c>
      <c r="I163">
        <v>55</v>
      </c>
      <c r="J163">
        <v>55</v>
      </c>
      <c r="K163" s="4">
        <f t="shared" si="6"/>
        <v>0.7</v>
      </c>
      <c r="L163" s="7">
        <f t="shared" si="7"/>
        <v>0.7</v>
      </c>
      <c r="M163">
        <f t="shared" si="8"/>
        <v>0</v>
      </c>
    </row>
    <row r="164" spans="1:13" x14ac:dyDescent="0.25">
      <c r="A164" t="s">
        <v>283</v>
      </c>
      <c r="B164">
        <v>160</v>
      </c>
      <c r="C164" t="s">
        <v>166</v>
      </c>
      <c r="D164">
        <v>11</v>
      </c>
      <c r="E164">
        <v>476992.6</v>
      </c>
      <c r="F164">
        <v>171385.5</v>
      </c>
      <c r="G164">
        <v>53.8</v>
      </c>
      <c r="H164">
        <v>53.8</v>
      </c>
      <c r="I164">
        <v>54.5</v>
      </c>
      <c r="J164">
        <v>54.5</v>
      </c>
      <c r="K164" s="4">
        <f t="shared" si="6"/>
        <v>0.7</v>
      </c>
      <c r="L164" s="7">
        <f t="shared" si="7"/>
        <v>0.7</v>
      </c>
      <c r="M164">
        <f t="shared" si="8"/>
        <v>0</v>
      </c>
    </row>
    <row r="165" spans="1:13" x14ac:dyDescent="0.25">
      <c r="A165" t="s">
        <v>283</v>
      </c>
      <c r="B165">
        <v>161</v>
      </c>
      <c r="C165" t="s">
        <v>166</v>
      </c>
      <c r="D165">
        <v>10</v>
      </c>
      <c r="E165">
        <v>476991.2</v>
      </c>
      <c r="F165">
        <v>171380.3</v>
      </c>
      <c r="G165">
        <v>53.4</v>
      </c>
      <c r="H165">
        <v>53.4</v>
      </c>
      <c r="I165">
        <v>54.1</v>
      </c>
      <c r="J165">
        <v>54.1</v>
      </c>
      <c r="K165" s="4">
        <f t="shared" si="6"/>
        <v>0.7</v>
      </c>
      <c r="L165" s="7">
        <f t="shared" si="7"/>
        <v>0.7</v>
      </c>
      <c r="M165">
        <f t="shared" si="8"/>
        <v>0</v>
      </c>
    </row>
    <row r="166" spans="1:13" x14ac:dyDescent="0.25">
      <c r="A166" t="s">
        <v>283</v>
      </c>
      <c r="B166">
        <v>162</v>
      </c>
      <c r="C166" t="s">
        <v>166</v>
      </c>
      <c r="D166">
        <v>6</v>
      </c>
      <c r="E166">
        <v>477000.8</v>
      </c>
      <c r="F166">
        <v>171375.9</v>
      </c>
      <c r="G166">
        <v>53.3</v>
      </c>
      <c r="H166">
        <v>53.3</v>
      </c>
      <c r="I166">
        <v>54</v>
      </c>
      <c r="J166">
        <v>54</v>
      </c>
      <c r="K166" s="4">
        <f t="shared" si="6"/>
        <v>0.7</v>
      </c>
      <c r="L166" s="7">
        <f t="shared" si="7"/>
        <v>0.7</v>
      </c>
      <c r="M166">
        <f t="shared" si="8"/>
        <v>0</v>
      </c>
    </row>
    <row r="167" spans="1:13" x14ac:dyDescent="0.25">
      <c r="A167" t="s">
        <v>283</v>
      </c>
      <c r="B167">
        <v>164</v>
      </c>
      <c r="C167" t="s">
        <v>166</v>
      </c>
      <c r="D167">
        <v>2</v>
      </c>
      <c r="E167">
        <v>476995.8</v>
      </c>
      <c r="F167">
        <v>171386.5</v>
      </c>
      <c r="G167">
        <v>53</v>
      </c>
      <c r="H167">
        <v>53</v>
      </c>
      <c r="I167">
        <v>53.7</v>
      </c>
      <c r="J167">
        <v>53.7</v>
      </c>
      <c r="K167" s="4">
        <f t="shared" si="6"/>
        <v>0.7</v>
      </c>
      <c r="L167" s="7">
        <f t="shared" si="7"/>
        <v>0.7</v>
      </c>
      <c r="M167">
        <f t="shared" si="8"/>
        <v>0</v>
      </c>
    </row>
    <row r="168" spans="1:13" x14ac:dyDescent="0.25">
      <c r="A168" t="s">
        <v>283</v>
      </c>
      <c r="B168">
        <v>165</v>
      </c>
      <c r="C168" t="s">
        <v>166</v>
      </c>
      <c r="D168">
        <v>7</v>
      </c>
      <c r="E168">
        <v>476998.40000000002</v>
      </c>
      <c r="F168">
        <v>171376.6</v>
      </c>
      <c r="G168">
        <v>52.4</v>
      </c>
      <c r="H168">
        <v>52.4</v>
      </c>
      <c r="I168">
        <v>53.1</v>
      </c>
      <c r="J168">
        <v>53.1</v>
      </c>
      <c r="K168" s="4">
        <f t="shared" si="6"/>
        <v>0.7</v>
      </c>
      <c r="L168" s="7">
        <f t="shared" si="7"/>
        <v>0.7</v>
      </c>
      <c r="M168">
        <f t="shared" si="8"/>
        <v>0</v>
      </c>
    </row>
    <row r="169" spans="1:13" x14ac:dyDescent="0.25">
      <c r="A169" t="s">
        <v>283</v>
      </c>
      <c r="B169">
        <v>167</v>
      </c>
      <c r="C169" t="s">
        <v>166</v>
      </c>
      <c r="D169">
        <v>5</v>
      </c>
      <c r="E169">
        <v>477002.7</v>
      </c>
      <c r="F169">
        <v>171379.5</v>
      </c>
      <c r="G169">
        <v>51.7</v>
      </c>
      <c r="H169">
        <v>51.7</v>
      </c>
      <c r="I169">
        <v>52.4</v>
      </c>
      <c r="J169">
        <v>52.4</v>
      </c>
      <c r="K169" s="4">
        <f t="shared" si="6"/>
        <v>0.7</v>
      </c>
      <c r="L169" s="7">
        <f t="shared" si="7"/>
        <v>0.7</v>
      </c>
      <c r="M169">
        <f t="shared" si="8"/>
        <v>0</v>
      </c>
    </row>
    <row r="170" spans="1:13" x14ac:dyDescent="0.25">
      <c r="A170" t="s">
        <v>283</v>
      </c>
      <c r="B170">
        <v>169</v>
      </c>
      <c r="C170" t="s">
        <v>166</v>
      </c>
      <c r="D170">
        <v>8</v>
      </c>
      <c r="E170">
        <v>476995</v>
      </c>
      <c r="F170">
        <v>171376.8</v>
      </c>
      <c r="G170">
        <v>50.6</v>
      </c>
      <c r="H170">
        <v>50.6</v>
      </c>
      <c r="I170">
        <v>51.3</v>
      </c>
      <c r="J170">
        <v>51.3</v>
      </c>
      <c r="K170" s="4">
        <f t="shared" si="6"/>
        <v>0.7</v>
      </c>
      <c r="L170" s="7">
        <f t="shared" si="7"/>
        <v>0.7</v>
      </c>
      <c r="M170">
        <f t="shared" si="8"/>
        <v>0</v>
      </c>
    </row>
    <row r="171" spans="1:13" x14ac:dyDescent="0.25">
      <c r="A171" t="s">
        <v>283</v>
      </c>
      <c r="B171">
        <v>170</v>
      </c>
      <c r="C171" t="s">
        <v>166</v>
      </c>
      <c r="D171">
        <v>11</v>
      </c>
      <c r="E171">
        <v>476992.6</v>
      </c>
      <c r="F171">
        <v>171385.5</v>
      </c>
      <c r="G171">
        <v>49.6</v>
      </c>
      <c r="H171">
        <v>49.6</v>
      </c>
      <c r="I171">
        <v>50.3</v>
      </c>
      <c r="J171">
        <v>50.3</v>
      </c>
      <c r="K171" s="4">
        <f t="shared" si="6"/>
        <v>0.7</v>
      </c>
      <c r="L171" s="7">
        <f t="shared" si="7"/>
        <v>0.7</v>
      </c>
      <c r="M171">
        <f t="shared" si="8"/>
        <v>0</v>
      </c>
    </row>
    <row r="172" spans="1:13" x14ac:dyDescent="0.25">
      <c r="A172" t="s">
        <v>283</v>
      </c>
      <c r="B172">
        <v>171</v>
      </c>
      <c r="C172" t="s">
        <v>166</v>
      </c>
      <c r="D172">
        <v>7</v>
      </c>
      <c r="E172">
        <v>476998.40000000002</v>
      </c>
      <c r="F172">
        <v>171376.6</v>
      </c>
      <c r="G172">
        <v>49.3</v>
      </c>
      <c r="H172">
        <v>49.2</v>
      </c>
      <c r="I172">
        <v>50</v>
      </c>
      <c r="J172">
        <v>50</v>
      </c>
      <c r="K172" s="4">
        <f t="shared" si="6"/>
        <v>0.7</v>
      </c>
      <c r="L172" s="7">
        <f t="shared" si="7"/>
        <v>0.7</v>
      </c>
      <c r="M172">
        <f t="shared" si="8"/>
        <v>0</v>
      </c>
    </row>
    <row r="173" spans="1:13" x14ac:dyDescent="0.25">
      <c r="A173" t="s">
        <v>283</v>
      </c>
      <c r="B173">
        <v>172</v>
      </c>
      <c r="C173" t="s">
        <v>166</v>
      </c>
      <c r="D173">
        <v>10</v>
      </c>
      <c r="E173">
        <v>476991.2</v>
      </c>
      <c r="F173">
        <v>171380.3</v>
      </c>
      <c r="G173">
        <v>49.1</v>
      </c>
      <c r="H173">
        <v>49.1</v>
      </c>
      <c r="I173">
        <v>49.8</v>
      </c>
      <c r="J173">
        <v>49.8</v>
      </c>
      <c r="K173" s="4">
        <f t="shared" si="6"/>
        <v>0.7</v>
      </c>
      <c r="L173" s="7">
        <f t="shared" si="7"/>
        <v>0.7</v>
      </c>
      <c r="M173">
        <f t="shared" si="8"/>
        <v>0</v>
      </c>
    </row>
    <row r="174" spans="1:13" x14ac:dyDescent="0.25">
      <c r="A174" t="s">
        <v>283</v>
      </c>
      <c r="B174">
        <v>178</v>
      </c>
      <c r="C174" t="s">
        <v>167</v>
      </c>
      <c r="D174">
        <v>9</v>
      </c>
      <c r="E174">
        <v>476980.6</v>
      </c>
      <c r="F174">
        <v>171387.5</v>
      </c>
      <c r="G174">
        <v>56.7</v>
      </c>
      <c r="H174">
        <v>56.7</v>
      </c>
      <c r="I174">
        <v>57.5</v>
      </c>
      <c r="J174">
        <v>57.5</v>
      </c>
      <c r="K174" s="4">
        <f t="shared" si="6"/>
        <v>0.8</v>
      </c>
      <c r="L174" s="7">
        <f t="shared" si="7"/>
        <v>0.8</v>
      </c>
      <c r="M174">
        <f t="shared" si="8"/>
        <v>1</v>
      </c>
    </row>
    <row r="175" spans="1:13" x14ac:dyDescent="0.25">
      <c r="A175" t="s">
        <v>283</v>
      </c>
      <c r="B175">
        <v>183</v>
      </c>
      <c r="C175" t="s">
        <v>167</v>
      </c>
      <c r="D175">
        <v>6</v>
      </c>
      <c r="E175">
        <v>476988.6</v>
      </c>
      <c r="F175">
        <v>171379.7</v>
      </c>
      <c r="G175">
        <v>54.4</v>
      </c>
      <c r="H175">
        <v>54.4</v>
      </c>
      <c r="I175">
        <v>55.2</v>
      </c>
      <c r="J175">
        <v>55.2</v>
      </c>
      <c r="K175" s="4">
        <f t="shared" si="6"/>
        <v>0.8</v>
      </c>
      <c r="L175" s="7">
        <f t="shared" si="7"/>
        <v>0.8</v>
      </c>
      <c r="M175">
        <f t="shared" si="8"/>
        <v>0</v>
      </c>
    </row>
    <row r="176" spans="1:13" x14ac:dyDescent="0.25">
      <c r="A176" t="s">
        <v>283</v>
      </c>
      <c r="B176">
        <v>173</v>
      </c>
      <c r="C176" t="s">
        <v>167</v>
      </c>
      <c r="D176">
        <v>3</v>
      </c>
      <c r="E176">
        <v>476991.5</v>
      </c>
      <c r="F176">
        <v>171390.7</v>
      </c>
      <c r="G176">
        <v>60.2</v>
      </c>
      <c r="H176">
        <v>60.2</v>
      </c>
      <c r="I176">
        <v>60.9</v>
      </c>
      <c r="J176">
        <v>60.9</v>
      </c>
      <c r="K176" s="4">
        <f t="shared" si="6"/>
        <v>0.7</v>
      </c>
      <c r="L176" s="7">
        <f t="shared" si="7"/>
        <v>0.7</v>
      </c>
      <c r="M176">
        <f t="shared" si="8"/>
        <v>0</v>
      </c>
    </row>
    <row r="177" spans="1:13" x14ac:dyDescent="0.25">
      <c r="A177" t="s">
        <v>283</v>
      </c>
      <c r="B177">
        <v>174</v>
      </c>
      <c r="C177" t="s">
        <v>167</v>
      </c>
      <c r="D177">
        <v>1</v>
      </c>
      <c r="E177">
        <v>476985.59999999998</v>
      </c>
      <c r="F177">
        <v>171390.3</v>
      </c>
      <c r="G177">
        <v>59.5</v>
      </c>
      <c r="H177">
        <v>59.5</v>
      </c>
      <c r="I177">
        <v>60.2</v>
      </c>
      <c r="J177">
        <v>60.2</v>
      </c>
      <c r="K177" s="4">
        <f t="shared" si="6"/>
        <v>0.7</v>
      </c>
      <c r="L177" s="7">
        <f t="shared" si="7"/>
        <v>0.7</v>
      </c>
      <c r="M177">
        <f t="shared" si="8"/>
        <v>0</v>
      </c>
    </row>
    <row r="178" spans="1:13" x14ac:dyDescent="0.25">
      <c r="A178" t="s">
        <v>283</v>
      </c>
      <c r="B178">
        <v>175</v>
      </c>
      <c r="C178" t="s">
        <v>167</v>
      </c>
      <c r="D178">
        <v>2</v>
      </c>
      <c r="E178">
        <v>476989.7</v>
      </c>
      <c r="F178">
        <v>171390.2</v>
      </c>
      <c r="G178">
        <v>58.9</v>
      </c>
      <c r="H178">
        <v>58.9</v>
      </c>
      <c r="I178">
        <v>59.7</v>
      </c>
      <c r="J178">
        <v>59.6</v>
      </c>
      <c r="K178" s="4">
        <f t="shared" si="6"/>
        <v>0.7</v>
      </c>
      <c r="L178" s="7">
        <f t="shared" si="7"/>
        <v>0.7</v>
      </c>
      <c r="M178">
        <f t="shared" si="8"/>
        <v>0</v>
      </c>
    </row>
    <row r="179" spans="1:13" x14ac:dyDescent="0.25">
      <c r="A179" t="s">
        <v>283</v>
      </c>
      <c r="B179">
        <v>176</v>
      </c>
      <c r="C179" t="s">
        <v>167</v>
      </c>
      <c r="D179">
        <v>3</v>
      </c>
      <c r="E179">
        <v>476991.5</v>
      </c>
      <c r="F179">
        <v>171390.7</v>
      </c>
      <c r="G179">
        <v>57.8</v>
      </c>
      <c r="H179">
        <v>57.8</v>
      </c>
      <c r="I179">
        <v>58.5</v>
      </c>
      <c r="J179">
        <v>58.5</v>
      </c>
      <c r="K179" s="4">
        <f t="shared" si="6"/>
        <v>0.7</v>
      </c>
      <c r="L179" s="7">
        <f t="shared" si="7"/>
        <v>0.7</v>
      </c>
      <c r="M179">
        <f t="shared" si="8"/>
        <v>0</v>
      </c>
    </row>
    <row r="180" spans="1:13" x14ac:dyDescent="0.25">
      <c r="A180" t="s">
        <v>283</v>
      </c>
      <c r="B180">
        <v>179</v>
      </c>
      <c r="C180" t="s">
        <v>167</v>
      </c>
      <c r="D180">
        <v>2</v>
      </c>
      <c r="E180">
        <v>476989.7</v>
      </c>
      <c r="F180">
        <v>171390.2</v>
      </c>
      <c r="G180">
        <v>56.7</v>
      </c>
      <c r="H180">
        <v>56.6</v>
      </c>
      <c r="I180">
        <v>57.4</v>
      </c>
      <c r="J180">
        <v>57.4</v>
      </c>
      <c r="K180" s="4">
        <f t="shared" si="6"/>
        <v>0.7</v>
      </c>
      <c r="L180" s="7">
        <f t="shared" si="7"/>
        <v>0.7</v>
      </c>
      <c r="M180">
        <f t="shared" si="8"/>
        <v>0</v>
      </c>
    </row>
    <row r="181" spans="1:13" x14ac:dyDescent="0.25">
      <c r="A181" t="s">
        <v>283</v>
      </c>
      <c r="B181">
        <v>177</v>
      </c>
      <c r="C181" t="s">
        <v>167</v>
      </c>
      <c r="D181">
        <v>1</v>
      </c>
      <c r="E181">
        <v>476985.59999999998</v>
      </c>
      <c r="F181">
        <v>171390.3</v>
      </c>
      <c r="G181">
        <v>56.7</v>
      </c>
      <c r="H181">
        <v>56.7</v>
      </c>
      <c r="I181">
        <v>57.5</v>
      </c>
      <c r="J181">
        <v>57.4</v>
      </c>
      <c r="K181" s="4">
        <f t="shared" si="6"/>
        <v>0.7</v>
      </c>
      <c r="L181" s="7">
        <f t="shared" si="7"/>
        <v>0.7</v>
      </c>
      <c r="M181">
        <f t="shared" si="8"/>
        <v>0</v>
      </c>
    </row>
    <row r="182" spans="1:13" x14ac:dyDescent="0.25">
      <c r="A182" t="s">
        <v>283</v>
      </c>
      <c r="B182">
        <v>180</v>
      </c>
      <c r="C182" t="s">
        <v>167</v>
      </c>
      <c r="D182">
        <v>4</v>
      </c>
      <c r="E182">
        <v>476992.2</v>
      </c>
      <c r="F182">
        <v>171387.5</v>
      </c>
      <c r="G182">
        <v>55.7</v>
      </c>
      <c r="H182">
        <v>55.7</v>
      </c>
      <c r="I182">
        <v>56.4</v>
      </c>
      <c r="J182">
        <v>56.4</v>
      </c>
      <c r="K182" s="4">
        <f t="shared" si="6"/>
        <v>0.7</v>
      </c>
      <c r="L182" s="7">
        <f t="shared" si="7"/>
        <v>0.7</v>
      </c>
      <c r="M182">
        <f t="shared" si="8"/>
        <v>0</v>
      </c>
    </row>
    <row r="183" spans="1:13" x14ac:dyDescent="0.25">
      <c r="A183" t="s">
        <v>283</v>
      </c>
      <c r="B183">
        <v>181</v>
      </c>
      <c r="C183" t="s">
        <v>167</v>
      </c>
      <c r="D183">
        <v>8</v>
      </c>
      <c r="E183">
        <v>476981.9</v>
      </c>
      <c r="F183">
        <v>171382.9</v>
      </c>
      <c r="G183">
        <v>54.8</v>
      </c>
      <c r="H183">
        <v>54.8</v>
      </c>
      <c r="I183">
        <v>55.5</v>
      </c>
      <c r="J183">
        <v>55.5</v>
      </c>
      <c r="K183" s="4">
        <f t="shared" si="6"/>
        <v>0.7</v>
      </c>
      <c r="L183" s="7">
        <f t="shared" si="7"/>
        <v>0.7</v>
      </c>
      <c r="M183">
        <f t="shared" si="8"/>
        <v>0</v>
      </c>
    </row>
    <row r="184" spans="1:13" x14ac:dyDescent="0.25">
      <c r="A184" t="s">
        <v>283</v>
      </c>
      <c r="B184">
        <v>182</v>
      </c>
      <c r="C184" t="s">
        <v>167</v>
      </c>
      <c r="D184">
        <v>7</v>
      </c>
      <c r="E184">
        <v>476985.7</v>
      </c>
      <c r="F184">
        <v>171380.9</v>
      </c>
      <c r="G184">
        <v>54.5</v>
      </c>
      <c r="H184">
        <v>54.5</v>
      </c>
      <c r="I184">
        <v>55.2</v>
      </c>
      <c r="J184">
        <v>55.2</v>
      </c>
      <c r="K184" s="4">
        <f t="shared" si="6"/>
        <v>0.7</v>
      </c>
      <c r="L184" s="7">
        <f t="shared" si="7"/>
        <v>0.7</v>
      </c>
      <c r="M184">
        <f t="shared" si="8"/>
        <v>0</v>
      </c>
    </row>
    <row r="185" spans="1:13" x14ac:dyDescent="0.25">
      <c r="A185" t="s">
        <v>283</v>
      </c>
      <c r="B185">
        <v>184</v>
      </c>
      <c r="C185" t="s">
        <v>167</v>
      </c>
      <c r="D185">
        <v>9</v>
      </c>
      <c r="E185">
        <v>476980.6</v>
      </c>
      <c r="F185">
        <v>171387.5</v>
      </c>
      <c r="G185">
        <v>53.4</v>
      </c>
      <c r="H185">
        <v>53.4</v>
      </c>
      <c r="I185">
        <v>54.1</v>
      </c>
      <c r="J185">
        <v>54.1</v>
      </c>
      <c r="K185" s="4">
        <f t="shared" si="6"/>
        <v>0.7</v>
      </c>
      <c r="L185" s="7">
        <f t="shared" si="7"/>
        <v>0.7</v>
      </c>
      <c r="M185">
        <f t="shared" si="8"/>
        <v>0</v>
      </c>
    </row>
    <row r="186" spans="1:13" x14ac:dyDescent="0.25">
      <c r="A186" t="s">
        <v>283</v>
      </c>
      <c r="B186">
        <v>185</v>
      </c>
      <c r="C186" t="s">
        <v>167</v>
      </c>
      <c r="D186">
        <v>5</v>
      </c>
      <c r="E186">
        <v>476990.7</v>
      </c>
      <c r="F186">
        <v>171382.1</v>
      </c>
      <c r="G186">
        <v>53.2</v>
      </c>
      <c r="H186">
        <v>53.2</v>
      </c>
      <c r="I186">
        <v>53.9</v>
      </c>
      <c r="J186">
        <v>53.9</v>
      </c>
      <c r="K186" s="4">
        <f t="shared" si="6"/>
        <v>0.7</v>
      </c>
      <c r="L186" s="7">
        <f t="shared" si="7"/>
        <v>0.7</v>
      </c>
      <c r="M186">
        <f t="shared" si="8"/>
        <v>0</v>
      </c>
    </row>
    <row r="187" spans="1:13" x14ac:dyDescent="0.25">
      <c r="A187" t="s">
        <v>283</v>
      </c>
      <c r="B187">
        <v>186</v>
      </c>
      <c r="C187" t="s">
        <v>167</v>
      </c>
      <c r="D187">
        <v>8</v>
      </c>
      <c r="E187">
        <v>476981.9</v>
      </c>
      <c r="F187">
        <v>171382.9</v>
      </c>
      <c r="G187">
        <v>52.9</v>
      </c>
      <c r="H187">
        <v>52.9</v>
      </c>
      <c r="I187">
        <v>53.6</v>
      </c>
      <c r="J187">
        <v>53.6</v>
      </c>
      <c r="K187" s="4">
        <f t="shared" si="6"/>
        <v>0.7</v>
      </c>
      <c r="L187" s="7">
        <f t="shared" si="7"/>
        <v>0.7</v>
      </c>
      <c r="M187">
        <f t="shared" si="8"/>
        <v>0</v>
      </c>
    </row>
    <row r="188" spans="1:13" x14ac:dyDescent="0.25">
      <c r="A188" t="s">
        <v>283</v>
      </c>
      <c r="B188">
        <v>187</v>
      </c>
      <c r="C188" t="s">
        <v>167</v>
      </c>
      <c r="D188">
        <v>7</v>
      </c>
      <c r="E188">
        <v>476985.7</v>
      </c>
      <c r="F188">
        <v>171380.9</v>
      </c>
      <c r="G188">
        <v>52.6</v>
      </c>
      <c r="H188">
        <v>52.6</v>
      </c>
      <c r="I188">
        <v>53.3</v>
      </c>
      <c r="J188">
        <v>53.3</v>
      </c>
      <c r="K188" s="4">
        <f t="shared" si="6"/>
        <v>0.7</v>
      </c>
      <c r="L188" s="7">
        <f t="shared" si="7"/>
        <v>0.7</v>
      </c>
      <c r="M188">
        <f t="shared" si="8"/>
        <v>0</v>
      </c>
    </row>
    <row r="189" spans="1:13" x14ac:dyDescent="0.25">
      <c r="A189" t="s">
        <v>283</v>
      </c>
      <c r="B189">
        <v>188</v>
      </c>
      <c r="C189" t="s">
        <v>167</v>
      </c>
      <c r="D189">
        <v>6</v>
      </c>
      <c r="E189">
        <v>476988.6</v>
      </c>
      <c r="F189">
        <v>171379.7</v>
      </c>
      <c r="G189">
        <v>52.5</v>
      </c>
      <c r="H189">
        <v>52.5</v>
      </c>
      <c r="I189">
        <v>53.2</v>
      </c>
      <c r="J189">
        <v>53.2</v>
      </c>
      <c r="K189" s="4">
        <f t="shared" si="6"/>
        <v>0.7</v>
      </c>
      <c r="L189" s="7">
        <f t="shared" si="7"/>
        <v>0.7</v>
      </c>
      <c r="M189">
        <f t="shared" si="8"/>
        <v>0</v>
      </c>
    </row>
    <row r="190" spans="1:13" x14ac:dyDescent="0.25">
      <c r="A190" t="s">
        <v>283</v>
      </c>
      <c r="B190">
        <v>189</v>
      </c>
      <c r="C190" t="s">
        <v>167</v>
      </c>
      <c r="D190">
        <v>4</v>
      </c>
      <c r="E190">
        <v>476992.2</v>
      </c>
      <c r="F190">
        <v>171387.5</v>
      </c>
      <c r="G190">
        <v>52.1</v>
      </c>
      <c r="H190">
        <v>52.1</v>
      </c>
      <c r="I190">
        <v>52.8</v>
      </c>
      <c r="J190">
        <v>52.8</v>
      </c>
      <c r="K190" s="4">
        <f t="shared" si="6"/>
        <v>0.7</v>
      </c>
      <c r="L190" s="7">
        <f t="shared" si="7"/>
        <v>0.7</v>
      </c>
      <c r="M190">
        <f t="shared" si="8"/>
        <v>0</v>
      </c>
    </row>
    <row r="191" spans="1:13" x14ac:dyDescent="0.25">
      <c r="A191" t="s">
        <v>283</v>
      </c>
      <c r="B191">
        <v>190</v>
      </c>
      <c r="C191" t="s">
        <v>167</v>
      </c>
      <c r="D191">
        <v>5</v>
      </c>
      <c r="E191">
        <v>476990.7</v>
      </c>
      <c r="F191">
        <v>171382.1</v>
      </c>
      <c r="G191">
        <v>49.1</v>
      </c>
      <c r="H191">
        <v>49.1</v>
      </c>
      <c r="I191">
        <v>49.8</v>
      </c>
      <c r="J191">
        <v>49.8</v>
      </c>
      <c r="K191" s="4">
        <f t="shared" si="6"/>
        <v>0.7</v>
      </c>
      <c r="L191" s="7">
        <f t="shared" si="7"/>
        <v>0.7</v>
      </c>
      <c r="M191">
        <f t="shared" si="8"/>
        <v>0</v>
      </c>
    </row>
    <row r="192" spans="1:13" x14ac:dyDescent="0.25">
      <c r="A192" t="s">
        <v>283</v>
      </c>
      <c r="B192">
        <v>191</v>
      </c>
      <c r="C192" t="s">
        <v>168</v>
      </c>
      <c r="D192">
        <v>1</v>
      </c>
      <c r="E192">
        <v>476998.7</v>
      </c>
      <c r="F192">
        <v>171473.2</v>
      </c>
      <c r="G192">
        <v>64</v>
      </c>
      <c r="H192">
        <v>64</v>
      </c>
      <c r="I192">
        <v>64.7</v>
      </c>
      <c r="J192">
        <v>64.7</v>
      </c>
      <c r="K192" s="4">
        <f t="shared" si="6"/>
        <v>0.7</v>
      </c>
      <c r="L192" s="7">
        <f t="shared" si="7"/>
        <v>0.7</v>
      </c>
      <c r="M192">
        <f t="shared" si="8"/>
        <v>1</v>
      </c>
    </row>
    <row r="193" spans="1:13" x14ac:dyDescent="0.25">
      <c r="A193" t="s">
        <v>283</v>
      </c>
      <c r="B193">
        <v>192</v>
      </c>
      <c r="C193" t="s">
        <v>168</v>
      </c>
      <c r="D193">
        <v>2</v>
      </c>
      <c r="E193">
        <v>477001.3</v>
      </c>
      <c r="F193">
        <v>171472.8</v>
      </c>
      <c r="G193">
        <v>64</v>
      </c>
      <c r="H193">
        <v>64</v>
      </c>
      <c r="I193">
        <v>64.7</v>
      </c>
      <c r="J193">
        <v>64.7</v>
      </c>
      <c r="K193" s="4">
        <f t="shared" si="6"/>
        <v>0.7</v>
      </c>
      <c r="L193" s="7">
        <f t="shared" si="7"/>
        <v>0.7</v>
      </c>
      <c r="M193">
        <f t="shared" si="8"/>
        <v>0</v>
      </c>
    </row>
    <row r="194" spans="1:13" x14ac:dyDescent="0.25">
      <c r="A194" t="s">
        <v>283</v>
      </c>
      <c r="B194">
        <v>193</v>
      </c>
      <c r="C194" t="s">
        <v>168</v>
      </c>
      <c r="D194">
        <v>1</v>
      </c>
      <c r="E194">
        <v>476998.7</v>
      </c>
      <c r="F194">
        <v>171473.2</v>
      </c>
      <c r="G194">
        <v>60.9</v>
      </c>
      <c r="H194">
        <v>60.9</v>
      </c>
      <c r="I194">
        <v>61.6</v>
      </c>
      <c r="J194">
        <v>61.6</v>
      </c>
      <c r="K194" s="4">
        <f t="shared" ref="K194:K257" si="9">ROUND(J194-G194,1)</f>
        <v>0.7</v>
      </c>
      <c r="L194" s="7">
        <f t="shared" ref="L194:L257" si="10">ABS(K194)</f>
        <v>0.7</v>
      </c>
      <c r="M194">
        <f t="shared" si="8"/>
        <v>0</v>
      </c>
    </row>
    <row r="195" spans="1:13" x14ac:dyDescent="0.25">
      <c r="A195" t="s">
        <v>283</v>
      </c>
      <c r="B195">
        <v>194</v>
      </c>
      <c r="C195" t="s">
        <v>168</v>
      </c>
      <c r="D195">
        <v>2</v>
      </c>
      <c r="E195">
        <v>477001.3</v>
      </c>
      <c r="F195">
        <v>171472.8</v>
      </c>
      <c r="G195">
        <v>60.9</v>
      </c>
      <c r="H195">
        <v>60.9</v>
      </c>
      <c r="I195">
        <v>61.6</v>
      </c>
      <c r="J195">
        <v>61.6</v>
      </c>
      <c r="K195" s="4">
        <f t="shared" si="9"/>
        <v>0.7</v>
      </c>
      <c r="L195" s="7">
        <f t="shared" si="10"/>
        <v>0.7</v>
      </c>
      <c r="M195">
        <f t="shared" ref="M195:M258" si="11">IF(C195=C194,0,1)</f>
        <v>0</v>
      </c>
    </row>
    <row r="196" spans="1:13" x14ac:dyDescent="0.25">
      <c r="A196" t="s">
        <v>283</v>
      </c>
      <c r="B196">
        <v>195</v>
      </c>
      <c r="C196" t="s">
        <v>168</v>
      </c>
      <c r="D196">
        <v>3</v>
      </c>
      <c r="E196">
        <v>477000.8</v>
      </c>
      <c r="F196">
        <v>171467.5</v>
      </c>
      <c r="G196">
        <v>53.1</v>
      </c>
      <c r="H196">
        <v>53.1</v>
      </c>
      <c r="I196">
        <v>53.8</v>
      </c>
      <c r="J196">
        <v>53.8</v>
      </c>
      <c r="K196" s="4">
        <f t="shared" si="9"/>
        <v>0.7</v>
      </c>
      <c r="L196" s="7">
        <f t="shared" si="10"/>
        <v>0.7</v>
      </c>
      <c r="M196">
        <f t="shared" si="11"/>
        <v>0</v>
      </c>
    </row>
    <row r="197" spans="1:13" x14ac:dyDescent="0.25">
      <c r="A197" t="s">
        <v>283</v>
      </c>
      <c r="B197">
        <v>196</v>
      </c>
      <c r="C197" t="s">
        <v>168</v>
      </c>
      <c r="D197">
        <v>4</v>
      </c>
      <c r="E197">
        <v>476998.2</v>
      </c>
      <c r="F197">
        <v>171468</v>
      </c>
      <c r="G197">
        <v>52.9</v>
      </c>
      <c r="H197">
        <v>52.9</v>
      </c>
      <c r="I197">
        <v>53.6</v>
      </c>
      <c r="J197">
        <v>53.6</v>
      </c>
      <c r="K197" s="4">
        <f t="shared" si="9"/>
        <v>0.7</v>
      </c>
      <c r="L197" s="7">
        <f t="shared" si="10"/>
        <v>0.7</v>
      </c>
      <c r="M197">
        <f t="shared" si="11"/>
        <v>0</v>
      </c>
    </row>
    <row r="198" spans="1:13" x14ac:dyDescent="0.25">
      <c r="A198" t="s">
        <v>283</v>
      </c>
      <c r="B198">
        <v>197</v>
      </c>
      <c r="C198" t="s">
        <v>168</v>
      </c>
      <c r="D198">
        <v>3</v>
      </c>
      <c r="E198">
        <v>477000.8</v>
      </c>
      <c r="F198">
        <v>171467.5</v>
      </c>
      <c r="G198">
        <v>48.9</v>
      </c>
      <c r="H198">
        <v>48.9</v>
      </c>
      <c r="I198">
        <v>49.6</v>
      </c>
      <c r="J198">
        <v>49.6</v>
      </c>
      <c r="K198" s="4">
        <f t="shared" si="9"/>
        <v>0.7</v>
      </c>
      <c r="L198" s="7">
        <f t="shared" si="10"/>
        <v>0.7</v>
      </c>
      <c r="M198">
        <f t="shared" si="11"/>
        <v>0</v>
      </c>
    </row>
    <row r="199" spans="1:13" x14ac:dyDescent="0.25">
      <c r="A199" t="s">
        <v>283</v>
      </c>
      <c r="B199">
        <v>198</v>
      </c>
      <c r="C199" t="s">
        <v>168</v>
      </c>
      <c r="D199">
        <v>4</v>
      </c>
      <c r="E199">
        <v>476998.2</v>
      </c>
      <c r="F199">
        <v>171468</v>
      </c>
      <c r="G199">
        <v>48.7</v>
      </c>
      <c r="H199">
        <v>48.7</v>
      </c>
      <c r="I199">
        <v>49.4</v>
      </c>
      <c r="J199">
        <v>49.4</v>
      </c>
      <c r="K199" s="4">
        <f t="shared" si="9"/>
        <v>0.7</v>
      </c>
      <c r="L199" s="7">
        <f t="shared" si="10"/>
        <v>0.7</v>
      </c>
      <c r="M199">
        <f t="shared" si="11"/>
        <v>0</v>
      </c>
    </row>
    <row r="200" spans="1:13" x14ac:dyDescent="0.25">
      <c r="A200" t="s">
        <v>283</v>
      </c>
      <c r="B200">
        <v>201</v>
      </c>
      <c r="C200" t="s">
        <v>169</v>
      </c>
      <c r="D200">
        <v>5</v>
      </c>
      <c r="E200">
        <v>477274</v>
      </c>
      <c r="F200">
        <v>171167.9</v>
      </c>
      <c r="G200">
        <v>56.2</v>
      </c>
      <c r="H200">
        <v>56.2</v>
      </c>
      <c r="I200">
        <v>57</v>
      </c>
      <c r="J200">
        <v>57</v>
      </c>
      <c r="K200" s="4">
        <f t="shared" si="9"/>
        <v>0.8</v>
      </c>
      <c r="L200" s="7">
        <f t="shared" si="10"/>
        <v>0.8</v>
      </c>
      <c r="M200">
        <f t="shared" si="11"/>
        <v>1</v>
      </c>
    </row>
    <row r="201" spans="1:13" x14ac:dyDescent="0.25">
      <c r="A201" t="s">
        <v>283</v>
      </c>
      <c r="B201">
        <v>199</v>
      </c>
      <c r="C201" t="s">
        <v>169</v>
      </c>
      <c r="D201">
        <v>6</v>
      </c>
      <c r="E201">
        <v>477277.2</v>
      </c>
      <c r="F201">
        <v>171171.9</v>
      </c>
      <c r="G201">
        <v>58</v>
      </c>
      <c r="H201">
        <v>58</v>
      </c>
      <c r="I201">
        <v>58.7</v>
      </c>
      <c r="J201">
        <v>58.7</v>
      </c>
      <c r="K201" s="4">
        <f t="shared" si="9"/>
        <v>0.7</v>
      </c>
      <c r="L201" s="7">
        <f t="shared" si="10"/>
        <v>0.7</v>
      </c>
      <c r="M201">
        <f t="shared" si="11"/>
        <v>0</v>
      </c>
    </row>
    <row r="202" spans="1:13" x14ac:dyDescent="0.25">
      <c r="A202" t="s">
        <v>283</v>
      </c>
      <c r="B202">
        <v>200</v>
      </c>
      <c r="C202" t="s">
        <v>169</v>
      </c>
      <c r="D202">
        <v>1</v>
      </c>
      <c r="E202">
        <v>477282.3</v>
      </c>
      <c r="F202">
        <v>171171</v>
      </c>
      <c r="G202">
        <v>57.6</v>
      </c>
      <c r="H202">
        <v>57.6</v>
      </c>
      <c r="I202">
        <v>58.3</v>
      </c>
      <c r="J202">
        <v>58.3</v>
      </c>
      <c r="K202" s="4">
        <f t="shared" si="9"/>
        <v>0.7</v>
      </c>
      <c r="L202" s="7">
        <f t="shared" si="10"/>
        <v>0.7</v>
      </c>
      <c r="M202">
        <f t="shared" si="11"/>
        <v>0</v>
      </c>
    </row>
    <row r="203" spans="1:13" x14ac:dyDescent="0.25">
      <c r="A203" t="s">
        <v>283</v>
      </c>
      <c r="B203">
        <v>202</v>
      </c>
      <c r="C203" t="s">
        <v>169</v>
      </c>
      <c r="D203">
        <v>6</v>
      </c>
      <c r="E203">
        <v>477277.2</v>
      </c>
      <c r="F203">
        <v>171171.9</v>
      </c>
      <c r="G203">
        <v>55.7</v>
      </c>
      <c r="H203">
        <v>55.7</v>
      </c>
      <c r="I203">
        <v>56.4</v>
      </c>
      <c r="J203">
        <v>56.4</v>
      </c>
      <c r="K203" s="4">
        <f t="shared" si="9"/>
        <v>0.7</v>
      </c>
      <c r="L203" s="7">
        <f t="shared" si="10"/>
        <v>0.7</v>
      </c>
      <c r="M203">
        <f t="shared" si="11"/>
        <v>0</v>
      </c>
    </row>
    <row r="204" spans="1:13" x14ac:dyDescent="0.25">
      <c r="A204" t="s">
        <v>283</v>
      </c>
      <c r="B204">
        <v>203</v>
      </c>
      <c r="C204" t="s">
        <v>169</v>
      </c>
      <c r="D204">
        <v>1</v>
      </c>
      <c r="E204">
        <v>477282.3</v>
      </c>
      <c r="F204">
        <v>171171</v>
      </c>
      <c r="G204">
        <v>55.5</v>
      </c>
      <c r="H204">
        <v>55.5</v>
      </c>
      <c r="I204">
        <v>56.2</v>
      </c>
      <c r="J204">
        <v>56.2</v>
      </c>
      <c r="K204" s="4">
        <f t="shared" si="9"/>
        <v>0.7</v>
      </c>
      <c r="L204" s="7">
        <f t="shared" si="10"/>
        <v>0.7</v>
      </c>
      <c r="M204">
        <f t="shared" si="11"/>
        <v>0</v>
      </c>
    </row>
    <row r="205" spans="1:13" x14ac:dyDescent="0.25">
      <c r="A205" t="s">
        <v>283</v>
      </c>
      <c r="B205">
        <v>204</v>
      </c>
      <c r="C205" t="s">
        <v>169</v>
      </c>
      <c r="D205">
        <v>5</v>
      </c>
      <c r="E205">
        <v>477274</v>
      </c>
      <c r="F205">
        <v>171167.9</v>
      </c>
      <c r="G205">
        <v>53.9</v>
      </c>
      <c r="H205">
        <v>53.9</v>
      </c>
      <c r="I205">
        <v>54.6</v>
      </c>
      <c r="J205">
        <v>54.6</v>
      </c>
      <c r="K205" s="4">
        <f t="shared" si="9"/>
        <v>0.7</v>
      </c>
      <c r="L205" s="7">
        <f t="shared" si="10"/>
        <v>0.7</v>
      </c>
      <c r="M205">
        <f t="shared" si="11"/>
        <v>0</v>
      </c>
    </row>
    <row r="206" spans="1:13" x14ac:dyDescent="0.25">
      <c r="A206" t="s">
        <v>283</v>
      </c>
      <c r="B206">
        <v>205</v>
      </c>
      <c r="C206" t="s">
        <v>169</v>
      </c>
      <c r="D206">
        <v>2</v>
      </c>
      <c r="E206">
        <v>477284.2</v>
      </c>
      <c r="F206">
        <v>171166.1</v>
      </c>
      <c r="G206">
        <v>50</v>
      </c>
      <c r="H206">
        <v>49.9</v>
      </c>
      <c r="I206">
        <v>50.7</v>
      </c>
      <c r="J206">
        <v>50.7</v>
      </c>
      <c r="K206" s="4">
        <f t="shared" si="9"/>
        <v>0.7</v>
      </c>
      <c r="L206" s="7">
        <f t="shared" si="10"/>
        <v>0.7</v>
      </c>
      <c r="M206">
        <f t="shared" si="11"/>
        <v>0</v>
      </c>
    </row>
    <row r="207" spans="1:13" x14ac:dyDescent="0.25">
      <c r="A207" t="s">
        <v>283</v>
      </c>
      <c r="B207">
        <v>206</v>
      </c>
      <c r="C207" t="s">
        <v>169</v>
      </c>
      <c r="D207">
        <v>3</v>
      </c>
      <c r="E207">
        <v>477281</v>
      </c>
      <c r="F207">
        <v>171162.2</v>
      </c>
      <c r="G207">
        <v>49.9</v>
      </c>
      <c r="H207">
        <v>49.9</v>
      </c>
      <c r="I207">
        <v>50.6</v>
      </c>
      <c r="J207">
        <v>50.6</v>
      </c>
      <c r="K207" s="4">
        <f t="shared" si="9"/>
        <v>0.7</v>
      </c>
      <c r="L207" s="7">
        <f t="shared" si="10"/>
        <v>0.7</v>
      </c>
      <c r="M207">
        <f t="shared" si="11"/>
        <v>0</v>
      </c>
    </row>
    <row r="208" spans="1:13" x14ac:dyDescent="0.25">
      <c r="A208" t="s">
        <v>283</v>
      </c>
      <c r="B208">
        <v>207</v>
      </c>
      <c r="C208" t="s">
        <v>169</v>
      </c>
      <c r="D208">
        <v>4</v>
      </c>
      <c r="E208">
        <v>477275.9</v>
      </c>
      <c r="F208">
        <v>171163</v>
      </c>
      <c r="G208">
        <v>48.9</v>
      </c>
      <c r="H208">
        <v>48.9</v>
      </c>
      <c r="I208">
        <v>49.6</v>
      </c>
      <c r="J208">
        <v>49.6</v>
      </c>
      <c r="K208" s="4">
        <f t="shared" si="9"/>
        <v>0.7</v>
      </c>
      <c r="L208" s="7">
        <f t="shared" si="10"/>
        <v>0.7</v>
      </c>
      <c r="M208">
        <f t="shared" si="11"/>
        <v>0</v>
      </c>
    </row>
    <row r="209" spans="1:13" x14ac:dyDescent="0.25">
      <c r="A209" t="s">
        <v>283</v>
      </c>
      <c r="B209">
        <v>208</v>
      </c>
      <c r="C209" t="s">
        <v>169</v>
      </c>
      <c r="D209">
        <v>2</v>
      </c>
      <c r="E209">
        <v>477284.2</v>
      </c>
      <c r="F209">
        <v>171166.1</v>
      </c>
      <c r="G209">
        <v>47.1</v>
      </c>
      <c r="H209">
        <v>47.1</v>
      </c>
      <c r="I209">
        <v>47.8</v>
      </c>
      <c r="J209">
        <v>47.8</v>
      </c>
      <c r="K209" s="4">
        <f t="shared" si="9"/>
        <v>0.7</v>
      </c>
      <c r="L209" s="7">
        <f t="shared" si="10"/>
        <v>0.7</v>
      </c>
      <c r="M209">
        <f t="shared" si="11"/>
        <v>0</v>
      </c>
    </row>
    <row r="210" spans="1:13" x14ac:dyDescent="0.25">
      <c r="A210" t="s">
        <v>283</v>
      </c>
      <c r="B210">
        <v>209</v>
      </c>
      <c r="C210" t="s">
        <v>169</v>
      </c>
      <c r="D210">
        <v>3</v>
      </c>
      <c r="E210">
        <v>477281</v>
      </c>
      <c r="F210">
        <v>171162.2</v>
      </c>
      <c r="G210">
        <v>47.1</v>
      </c>
      <c r="H210">
        <v>47.1</v>
      </c>
      <c r="I210">
        <v>47.8</v>
      </c>
      <c r="J210">
        <v>47.8</v>
      </c>
      <c r="K210" s="4">
        <f t="shared" si="9"/>
        <v>0.7</v>
      </c>
      <c r="L210" s="7">
        <f t="shared" si="10"/>
        <v>0.7</v>
      </c>
      <c r="M210">
        <f t="shared" si="11"/>
        <v>0</v>
      </c>
    </row>
    <row r="211" spans="1:13" x14ac:dyDescent="0.25">
      <c r="A211" t="s">
        <v>283</v>
      </c>
      <c r="B211">
        <v>210</v>
      </c>
      <c r="C211" t="s">
        <v>169</v>
      </c>
      <c r="D211">
        <v>4</v>
      </c>
      <c r="E211">
        <v>477275.9</v>
      </c>
      <c r="F211">
        <v>171163</v>
      </c>
      <c r="G211">
        <v>44.4</v>
      </c>
      <c r="H211">
        <v>44.4</v>
      </c>
      <c r="I211">
        <v>45.2</v>
      </c>
      <c r="J211">
        <v>45.1</v>
      </c>
      <c r="K211" s="4">
        <f t="shared" si="9"/>
        <v>0.7</v>
      </c>
      <c r="L211" s="7">
        <f t="shared" si="10"/>
        <v>0.7</v>
      </c>
      <c r="M211">
        <f t="shared" si="11"/>
        <v>0</v>
      </c>
    </row>
    <row r="212" spans="1:13" x14ac:dyDescent="0.25">
      <c r="A212" t="s">
        <v>283</v>
      </c>
      <c r="B212">
        <v>211</v>
      </c>
      <c r="C212" t="s">
        <v>170</v>
      </c>
      <c r="D212">
        <v>1</v>
      </c>
      <c r="E212">
        <v>477208.8</v>
      </c>
      <c r="F212">
        <v>171225.1</v>
      </c>
      <c r="G212">
        <v>57.7</v>
      </c>
      <c r="H212">
        <v>57.7</v>
      </c>
      <c r="I212">
        <v>58.4</v>
      </c>
      <c r="J212">
        <v>58.4</v>
      </c>
      <c r="K212" s="4">
        <f t="shared" si="9"/>
        <v>0.7</v>
      </c>
      <c r="L212" s="7">
        <f t="shared" si="10"/>
        <v>0.7</v>
      </c>
      <c r="M212">
        <f t="shared" si="11"/>
        <v>1</v>
      </c>
    </row>
    <row r="213" spans="1:13" x14ac:dyDescent="0.25">
      <c r="A213" t="s">
        <v>283</v>
      </c>
      <c r="B213">
        <v>212</v>
      </c>
      <c r="C213" t="s">
        <v>170</v>
      </c>
      <c r="D213">
        <v>2</v>
      </c>
      <c r="E213">
        <v>477213.1</v>
      </c>
      <c r="F213">
        <v>171221.9</v>
      </c>
      <c r="G213">
        <v>57.7</v>
      </c>
      <c r="H213">
        <v>57.7</v>
      </c>
      <c r="I213">
        <v>58.4</v>
      </c>
      <c r="J213">
        <v>58.4</v>
      </c>
      <c r="K213" s="4">
        <f t="shared" si="9"/>
        <v>0.7</v>
      </c>
      <c r="L213" s="7">
        <f t="shared" si="10"/>
        <v>0.7</v>
      </c>
      <c r="M213">
        <f t="shared" si="11"/>
        <v>0</v>
      </c>
    </row>
    <row r="214" spans="1:13" x14ac:dyDescent="0.25">
      <c r="A214" t="s">
        <v>283</v>
      </c>
      <c r="B214">
        <v>213</v>
      </c>
      <c r="C214" t="s">
        <v>170</v>
      </c>
      <c r="D214">
        <v>1</v>
      </c>
      <c r="E214">
        <v>477208.8</v>
      </c>
      <c r="F214">
        <v>171225.1</v>
      </c>
      <c r="G214">
        <v>55.6</v>
      </c>
      <c r="H214">
        <v>55.6</v>
      </c>
      <c r="I214">
        <v>56.3</v>
      </c>
      <c r="J214">
        <v>56.3</v>
      </c>
      <c r="K214" s="4">
        <f t="shared" si="9"/>
        <v>0.7</v>
      </c>
      <c r="L214" s="7">
        <f t="shared" si="10"/>
        <v>0.7</v>
      </c>
      <c r="M214">
        <f t="shared" si="11"/>
        <v>0</v>
      </c>
    </row>
    <row r="215" spans="1:13" x14ac:dyDescent="0.25">
      <c r="A215" t="s">
        <v>283</v>
      </c>
      <c r="B215">
        <v>214</v>
      </c>
      <c r="C215" t="s">
        <v>170</v>
      </c>
      <c r="D215">
        <v>2</v>
      </c>
      <c r="E215">
        <v>477213.1</v>
      </c>
      <c r="F215">
        <v>171221.9</v>
      </c>
      <c r="G215">
        <v>55.5</v>
      </c>
      <c r="H215">
        <v>55.5</v>
      </c>
      <c r="I215">
        <v>56.3</v>
      </c>
      <c r="J215">
        <v>56.2</v>
      </c>
      <c r="K215" s="4">
        <f t="shared" si="9"/>
        <v>0.7</v>
      </c>
      <c r="L215" s="7">
        <f t="shared" si="10"/>
        <v>0.7</v>
      </c>
      <c r="M215">
        <f t="shared" si="11"/>
        <v>0</v>
      </c>
    </row>
    <row r="216" spans="1:13" x14ac:dyDescent="0.25">
      <c r="A216" t="s">
        <v>283</v>
      </c>
      <c r="B216">
        <v>215</v>
      </c>
      <c r="C216" t="s">
        <v>170</v>
      </c>
      <c r="D216">
        <v>10</v>
      </c>
      <c r="E216">
        <v>477205.1</v>
      </c>
      <c r="F216">
        <v>171224.5</v>
      </c>
      <c r="G216">
        <v>55.2</v>
      </c>
      <c r="H216">
        <v>55.2</v>
      </c>
      <c r="I216">
        <v>55.9</v>
      </c>
      <c r="J216">
        <v>55.9</v>
      </c>
      <c r="K216" s="4">
        <f t="shared" si="9"/>
        <v>0.7</v>
      </c>
      <c r="L216" s="7">
        <f t="shared" si="10"/>
        <v>0.7</v>
      </c>
      <c r="M216">
        <f t="shared" si="11"/>
        <v>0</v>
      </c>
    </row>
    <row r="217" spans="1:13" x14ac:dyDescent="0.25">
      <c r="A217" t="s">
        <v>283</v>
      </c>
      <c r="B217">
        <v>216</v>
      </c>
      <c r="C217" t="s">
        <v>170</v>
      </c>
      <c r="D217">
        <v>9</v>
      </c>
      <c r="E217">
        <v>477202.9</v>
      </c>
      <c r="F217">
        <v>171222.9</v>
      </c>
      <c r="G217">
        <v>53.8</v>
      </c>
      <c r="H217">
        <v>53.8</v>
      </c>
      <c r="I217">
        <v>54.5</v>
      </c>
      <c r="J217">
        <v>54.5</v>
      </c>
      <c r="K217" s="4">
        <f t="shared" si="9"/>
        <v>0.7</v>
      </c>
      <c r="L217" s="7">
        <f t="shared" si="10"/>
        <v>0.7</v>
      </c>
      <c r="M217">
        <f t="shared" si="11"/>
        <v>0</v>
      </c>
    </row>
    <row r="218" spans="1:13" x14ac:dyDescent="0.25">
      <c r="A218" t="s">
        <v>283</v>
      </c>
      <c r="B218">
        <v>217</v>
      </c>
      <c r="C218" t="s">
        <v>170</v>
      </c>
      <c r="D218">
        <v>10</v>
      </c>
      <c r="E218">
        <v>477205.1</v>
      </c>
      <c r="F218">
        <v>171224.5</v>
      </c>
      <c r="G218">
        <v>52.4</v>
      </c>
      <c r="H218">
        <v>52.4</v>
      </c>
      <c r="I218">
        <v>53.1</v>
      </c>
      <c r="J218">
        <v>53.1</v>
      </c>
      <c r="K218" s="4">
        <f t="shared" si="9"/>
        <v>0.7</v>
      </c>
      <c r="L218" s="7">
        <f t="shared" si="10"/>
        <v>0.7</v>
      </c>
      <c r="M218">
        <f t="shared" si="11"/>
        <v>0</v>
      </c>
    </row>
    <row r="219" spans="1:13" x14ac:dyDescent="0.25">
      <c r="A219" t="s">
        <v>283</v>
      </c>
      <c r="B219">
        <v>218</v>
      </c>
      <c r="C219" t="s">
        <v>170</v>
      </c>
      <c r="D219">
        <v>8</v>
      </c>
      <c r="E219">
        <v>477200</v>
      </c>
      <c r="F219">
        <v>171220.6</v>
      </c>
      <c r="G219">
        <v>51.7</v>
      </c>
      <c r="H219">
        <v>51.6</v>
      </c>
      <c r="I219">
        <v>52.4</v>
      </c>
      <c r="J219">
        <v>52.4</v>
      </c>
      <c r="K219" s="4">
        <f t="shared" si="9"/>
        <v>0.7</v>
      </c>
      <c r="L219" s="7">
        <f t="shared" si="10"/>
        <v>0.7</v>
      </c>
      <c r="M219">
        <f t="shared" si="11"/>
        <v>0</v>
      </c>
    </row>
    <row r="220" spans="1:13" x14ac:dyDescent="0.25">
      <c r="A220" t="s">
        <v>283</v>
      </c>
      <c r="B220">
        <v>219</v>
      </c>
      <c r="C220" t="s">
        <v>170</v>
      </c>
      <c r="D220">
        <v>3</v>
      </c>
      <c r="E220">
        <v>477213.6</v>
      </c>
      <c r="F220">
        <v>171218.2</v>
      </c>
      <c r="G220">
        <v>51.1</v>
      </c>
      <c r="H220">
        <v>51.1</v>
      </c>
      <c r="I220">
        <v>51.8</v>
      </c>
      <c r="J220">
        <v>51.8</v>
      </c>
      <c r="K220" s="4">
        <f t="shared" si="9"/>
        <v>0.7</v>
      </c>
      <c r="L220" s="7">
        <f t="shared" si="10"/>
        <v>0.7</v>
      </c>
      <c r="M220">
        <f t="shared" si="11"/>
        <v>0</v>
      </c>
    </row>
    <row r="221" spans="1:13" x14ac:dyDescent="0.25">
      <c r="A221" t="s">
        <v>283</v>
      </c>
      <c r="B221">
        <v>220</v>
      </c>
      <c r="C221" t="s">
        <v>170</v>
      </c>
      <c r="D221">
        <v>4</v>
      </c>
      <c r="E221">
        <v>477211.3</v>
      </c>
      <c r="F221">
        <v>171215.1</v>
      </c>
      <c r="G221">
        <v>51</v>
      </c>
      <c r="H221">
        <v>51</v>
      </c>
      <c r="I221">
        <v>51.8</v>
      </c>
      <c r="J221">
        <v>51.7</v>
      </c>
      <c r="K221" s="4">
        <f t="shared" si="9"/>
        <v>0.7</v>
      </c>
      <c r="L221" s="7">
        <f t="shared" si="10"/>
        <v>0.7</v>
      </c>
      <c r="M221">
        <f t="shared" si="11"/>
        <v>0</v>
      </c>
    </row>
    <row r="222" spans="1:13" x14ac:dyDescent="0.25">
      <c r="A222" t="s">
        <v>283</v>
      </c>
      <c r="B222">
        <v>221</v>
      </c>
      <c r="C222" t="s">
        <v>170</v>
      </c>
      <c r="D222">
        <v>9</v>
      </c>
      <c r="E222">
        <v>477202.9</v>
      </c>
      <c r="F222">
        <v>171222.9</v>
      </c>
      <c r="G222">
        <v>50.6</v>
      </c>
      <c r="H222">
        <v>50.6</v>
      </c>
      <c r="I222">
        <v>51.3</v>
      </c>
      <c r="J222">
        <v>51.3</v>
      </c>
      <c r="K222" s="4">
        <f t="shared" si="9"/>
        <v>0.7</v>
      </c>
      <c r="L222" s="7">
        <f t="shared" si="10"/>
        <v>0.7</v>
      </c>
      <c r="M222">
        <f t="shared" si="11"/>
        <v>0</v>
      </c>
    </row>
    <row r="223" spans="1:13" x14ac:dyDescent="0.25">
      <c r="A223" t="s">
        <v>283</v>
      </c>
      <c r="B223">
        <v>222</v>
      </c>
      <c r="C223" t="s">
        <v>170</v>
      </c>
      <c r="D223">
        <v>6</v>
      </c>
      <c r="E223">
        <v>477204.3</v>
      </c>
      <c r="F223">
        <v>171215.7</v>
      </c>
      <c r="G223">
        <v>49</v>
      </c>
      <c r="H223">
        <v>49</v>
      </c>
      <c r="I223">
        <v>49.7</v>
      </c>
      <c r="J223">
        <v>49.7</v>
      </c>
      <c r="K223" s="4">
        <f t="shared" si="9"/>
        <v>0.7</v>
      </c>
      <c r="L223" s="7">
        <f t="shared" si="10"/>
        <v>0.7</v>
      </c>
      <c r="M223">
        <f t="shared" si="11"/>
        <v>0</v>
      </c>
    </row>
    <row r="224" spans="1:13" x14ac:dyDescent="0.25">
      <c r="A224" t="s">
        <v>283</v>
      </c>
      <c r="B224">
        <v>223</v>
      </c>
      <c r="C224" t="s">
        <v>170</v>
      </c>
      <c r="D224">
        <v>7</v>
      </c>
      <c r="E224">
        <v>477200.4</v>
      </c>
      <c r="F224">
        <v>171215.8</v>
      </c>
      <c r="G224">
        <v>49</v>
      </c>
      <c r="H224">
        <v>49</v>
      </c>
      <c r="I224">
        <v>49.7</v>
      </c>
      <c r="J224">
        <v>49.7</v>
      </c>
      <c r="K224" s="4">
        <f t="shared" si="9"/>
        <v>0.7</v>
      </c>
      <c r="L224" s="7">
        <f t="shared" si="10"/>
        <v>0.7</v>
      </c>
      <c r="M224">
        <f t="shared" si="11"/>
        <v>0</v>
      </c>
    </row>
    <row r="225" spans="1:13" x14ac:dyDescent="0.25">
      <c r="A225" t="s">
        <v>283</v>
      </c>
      <c r="B225">
        <v>224</v>
      </c>
      <c r="C225" t="s">
        <v>170</v>
      </c>
      <c r="D225">
        <v>5</v>
      </c>
      <c r="E225">
        <v>477208</v>
      </c>
      <c r="F225">
        <v>171215.8</v>
      </c>
      <c r="G225">
        <v>48.8</v>
      </c>
      <c r="H225">
        <v>48.8</v>
      </c>
      <c r="I225">
        <v>49.5</v>
      </c>
      <c r="J225">
        <v>49.5</v>
      </c>
      <c r="K225" s="4">
        <f t="shared" si="9"/>
        <v>0.7</v>
      </c>
      <c r="L225" s="7">
        <f t="shared" si="10"/>
        <v>0.7</v>
      </c>
      <c r="M225">
        <f t="shared" si="11"/>
        <v>0</v>
      </c>
    </row>
    <row r="226" spans="1:13" x14ac:dyDescent="0.25">
      <c r="A226" t="s">
        <v>283</v>
      </c>
      <c r="B226">
        <v>225</v>
      </c>
      <c r="C226" t="s">
        <v>170</v>
      </c>
      <c r="D226">
        <v>3</v>
      </c>
      <c r="E226">
        <v>477213.6</v>
      </c>
      <c r="F226">
        <v>171218.2</v>
      </c>
      <c r="G226">
        <v>48.4</v>
      </c>
      <c r="H226">
        <v>48.4</v>
      </c>
      <c r="I226">
        <v>49.1</v>
      </c>
      <c r="J226">
        <v>49.1</v>
      </c>
      <c r="K226" s="4">
        <f t="shared" si="9"/>
        <v>0.7</v>
      </c>
      <c r="L226" s="7">
        <f t="shared" si="10"/>
        <v>0.7</v>
      </c>
      <c r="M226">
        <f t="shared" si="11"/>
        <v>0</v>
      </c>
    </row>
    <row r="227" spans="1:13" x14ac:dyDescent="0.25">
      <c r="A227" t="s">
        <v>283</v>
      </c>
      <c r="B227">
        <v>226</v>
      </c>
      <c r="C227" t="s">
        <v>170</v>
      </c>
      <c r="D227">
        <v>4</v>
      </c>
      <c r="E227">
        <v>477211.3</v>
      </c>
      <c r="F227">
        <v>171215.1</v>
      </c>
      <c r="G227">
        <v>48.4</v>
      </c>
      <c r="H227">
        <v>48.4</v>
      </c>
      <c r="I227">
        <v>49.1</v>
      </c>
      <c r="J227">
        <v>49.1</v>
      </c>
      <c r="K227" s="4">
        <f t="shared" si="9"/>
        <v>0.7</v>
      </c>
      <c r="L227" s="7">
        <f t="shared" si="10"/>
        <v>0.7</v>
      </c>
      <c r="M227">
        <f t="shared" si="11"/>
        <v>0</v>
      </c>
    </row>
    <row r="228" spans="1:13" x14ac:dyDescent="0.25">
      <c r="A228" t="s">
        <v>283</v>
      </c>
      <c r="B228">
        <v>227</v>
      </c>
      <c r="C228" t="s">
        <v>170</v>
      </c>
      <c r="D228">
        <v>8</v>
      </c>
      <c r="E228">
        <v>477200</v>
      </c>
      <c r="F228">
        <v>171220.6</v>
      </c>
      <c r="G228">
        <v>47.7</v>
      </c>
      <c r="H228">
        <v>47.7</v>
      </c>
      <c r="I228">
        <v>48.4</v>
      </c>
      <c r="J228">
        <v>48.4</v>
      </c>
      <c r="K228" s="4">
        <f t="shared" si="9"/>
        <v>0.7</v>
      </c>
      <c r="L228" s="7">
        <f t="shared" si="10"/>
        <v>0.7</v>
      </c>
      <c r="M228">
        <f t="shared" si="11"/>
        <v>0</v>
      </c>
    </row>
    <row r="229" spans="1:13" x14ac:dyDescent="0.25">
      <c r="A229" t="s">
        <v>283</v>
      </c>
      <c r="B229">
        <v>228</v>
      </c>
      <c r="C229" t="s">
        <v>170</v>
      </c>
      <c r="D229">
        <v>6</v>
      </c>
      <c r="E229">
        <v>477204.3</v>
      </c>
      <c r="F229">
        <v>171215.7</v>
      </c>
      <c r="G229">
        <v>44.7</v>
      </c>
      <c r="H229">
        <v>44.7</v>
      </c>
      <c r="I229">
        <v>45.4</v>
      </c>
      <c r="J229">
        <v>45.4</v>
      </c>
      <c r="K229" s="4">
        <f t="shared" si="9"/>
        <v>0.7</v>
      </c>
      <c r="L229" s="7">
        <f t="shared" si="10"/>
        <v>0.7</v>
      </c>
      <c r="M229">
        <f t="shared" si="11"/>
        <v>0</v>
      </c>
    </row>
    <row r="230" spans="1:13" x14ac:dyDescent="0.25">
      <c r="A230" t="s">
        <v>283</v>
      </c>
      <c r="B230">
        <v>229</v>
      </c>
      <c r="C230" t="s">
        <v>170</v>
      </c>
      <c r="D230">
        <v>7</v>
      </c>
      <c r="E230">
        <v>477200.4</v>
      </c>
      <c r="F230">
        <v>171215.8</v>
      </c>
      <c r="G230">
        <v>44.7</v>
      </c>
      <c r="H230">
        <v>44.7</v>
      </c>
      <c r="I230">
        <v>45.4</v>
      </c>
      <c r="J230">
        <v>45.4</v>
      </c>
      <c r="K230" s="4">
        <f t="shared" si="9"/>
        <v>0.7</v>
      </c>
      <c r="L230" s="7">
        <f t="shared" si="10"/>
        <v>0.7</v>
      </c>
      <c r="M230">
        <f t="shared" si="11"/>
        <v>0</v>
      </c>
    </row>
    <row r="231" spans="1:13" x14ac:dyDescent="0.25">
      <c r="A231" t="s">
        <v>283</v>
      </c>
      <c r="B231">
        <v>230</v>
      </c>
      <c r="C231" t="s">
        <v>170</v>
      </c>
      <c r="D231">
        <v>5</v>
      </c>
      <c r="E231">
        <v>477208</v>
      </c>
      <c r="F231">
        <v>171215.8</v>
      </c>
      <c r="G231">
        <v>44.6</v>
      </c>
      <c r="H231">
        <v>44.5</v>
      </c>
      <c r="I231">
        <v>45.3</v>
      </c>
      <c r="J231">
        <v>45.3</v>
      </c>
      <c r="K231" s="4">
        <f t="shared" si="9"/>
        <v>0.7</v>
      </c>
      <c r="L231" s="7">
        <f t="shared" si="10"/>
        <v>0.7</v>
      </c>
      <c r="M231">
        <f t="shared" si="11"/>
        <v>0</v>
      </c>
    </row>
    <row r="232" spans="1:13" x14ac:dyDescent="0.25">
      <c r="A232" t="s">
        <v>283</v>
      </c>
      <c r="B232">
        <v>247</v>
      </c>
      <c r="C232" t="s">
        <v>171</v>
      </c>
      <c r="D232">
        <v>7</v>
      </c>
      <c r="E232">
        <v>477195.2</v>
      </c>
      <c r="F232">
        <v>171225.2</v>
      </c>
      <c r="G232">
        <v>46.6</v>
      </c>
      <c r="H232">
        <v>46.6</v>
      </c>
      <c r="I232">
        <v>47.4</v>
      </c>
      <c r="J232">
        <v>47.4</v>
      </c>
      <c r="K232" s="4">
        <f t="shared" si="9"/>
        <v>0.8</v>
      </c>
      <c r="L232" s="7">
        <f t="shared" si="10"/>
        <v>0.8</v>
      </c>
      <c r="M232">
        <f t="shared" si="11"/>
        <v>1</v>
      </c>
    </row>
    <row r="233" spans="1:13" x14ac:dyDescent="0.25">
      <c r="A233" t="s">
        <v>283</v>
      </c>
      <c r="B233">
        <v>231</v>
      </c>
      <c r="C233" t="s">
        <v>171</v>
      </c>
      <c r="D233">
        <v>1</v>
      </c>
      <c r="E233">
        <v>477196.3</v>
      </c>
      <c r="F233">
        <v>171234.2</v>
      </c>
      <c r="G233">
        <v>57.9</v>
      </c>
      <c r="H233">
        <v>57.9</v>
      </c>
      <c r="I233">
        <v>58.6</v>
      </c>
      <c r="J233">
        <v>58.6</v>
      </c>
      <c r="K233" s="4">
        <f t="shared" si="9"/>
        <v>0.7</v>
      </c>
      <c r="L233" s="7">
        <f t="shared" si="10"/>
        <v>0.7</v>
      </c>
      <c r="M233">
        <f t="shared" si="11"/>
        <v>0</v>
      </c>
    </row>
    <row r="234" spans="1:13" x14ac:dyDescent="0.25">
      <c r="A234" t="s">
        <v>283</v>
      </c>
      <c r="B234">
        <v>232</v>
      </c>
      <c r="C234" t="s">
        <v>171</v>
      </c>
      <c r="D234">
        <v>2</v>
      </c>
      <c r="E234">
        <v>477201.6</v>
      </c>
      <c r="F234">
        <v>171230.4</v>
      </c>
      <c r="G234">
        <v>57.8</v>
      </c>
      <c r="H234">
        <v>57.8</v>
      </c>
      <c r="I234">
        <v>58.5</v>
      </c>
      <c r="J234">
        <v>58.5</v>
      </c>
      <c r="K234" s="4">
        <f t="shared" si="9"/>
        <v>0.7</v>
      </c>
      <c r="L234" s="7">
        <f t="shared" si="10"/>
        <v>0.7</v>
      </c>
      <c r="M234">
        <f t="shared" si="11"/>
        <v>0</v>
      </c>
    </row>
    <row r="235" spans="1:13" x14ac:dyDescent="0.25">
      <c r="A235" t="s">
        <v>283</v>
      </c>
      <c r="B235">
        <v>233</v>
      </c>
      <c r="C235" t="s">
        <v>171</v>
      </c>
      <c r="D235">
        <v>1</v>
      </c>
      <c r="E235">
        <v>477196.3</v>
      </c>
      <c r="F235">
        <v>171234.2</v>
      </c>
      <c r="G235">
        <v>55.8</v>
      </c>
      <c r="H235">
        <v>55.8</v>
      </c>
      <c r="I235">
        <v>56.5</v>
      </c>
      <c r="J235">
        <v>56.5</v>
      </c>
      <c r="K235" s="4">
        <f t="shared" si="9"/>
        <v>0.7</v>
      </c>
      <c r="L235" s="7">
        <f t="shared" si="10"/>
        <v>0.7</v>
      </c>
      <c r="M235">
        <f t="shared" si="11"/>
        <v>0</v>
      </c>
    </row>
    <row r="236" spans="1:13" x14ac:dyDescent="0.25">
      <c r="A236" t="s">
        <v>283</v>
      </c>
      <c r="B236">
        <v>234</v>
      </c>
      <c r="C236" t="s">
        <v>171</v>
      </c>
      <c r="D236">
        <v>2</v>
      </c>
      <c r="E236">
        <v>477201.6</v>
      </c>
      <c r="F236">
        <v>171230.4</v>
      </c>
      <c r="G236">
        <v>55.7</v>
      </c>
      <c r="H236">
        <v>55.7</v>
      </c>
      <c r="I236">
        <v>56.4</v>
      </c>
      <c r="J236">
        <v>56.4</v>
      </c>
      <c r="K236" s="4">
        <f t="shared" si="9"/>
        <v>0.7</v>
      </c>
      <c r="L236" s="7">
        <f t="shared" si="10"/>
        <v>0.7</v>
      </c>
      <c r="M236">
        <f t="shared" si="11"/>
        <v>0</v>
      </c>
    </row>
    <row r="237" spans="1:13" x14ac:dyDescent="0.25">
      <c r="A237" t="s">
        <v>283</v>
      </c>
      <c r="B237">
        <v>235</v>
      </c>
      <c r="C237" t="s">
        <v>171</v>
      </c>
      <c r="D237">
        <v>9</v>
      </c>
      <c r="E237">
        <v>477191.4</v>
      </c>
      <c r="F237">
        <v>171232.9</v>
      </c>
      <c r="G237">
        <v>55.7</v>
      </c>
      <c r="H237">
        <v>55.7</v>
      </c>
      <c r="I237">
        <v>56.4</v>
      </c>
      <c r="J237">
        <v>56.4</v>
      </c>
      <c r="K237" s="4">
        <f t="shared" si="9"/>
        <v>0.7</v>
      </c>
      <c r="L237" s="7">
        <f t="shared" si="10"/>
        <v>0.7</v>
      </c>
      <c r="M237">
        <f t="shared" si="11"/>
        <v>0</v>
      </c>
    </row>
    <row r="238" spans="1:13" x14ac:dyDescent="0.25">
      <c r="A238" t="s">
        <v>283</v>
      </c>
      <c r="B238">
        <v>236</v>
      </c>
      <c r="C238" t="s">
        <v>171</v>
      </c>
      <c r="D238">
        <v>6</v>
      </c>
      <c r="E238">
        <v>477194.8</v>
      </c>
      <c r="F238">
        <v>171220.4</v>
      </c>
      <c r="G238">
        <v>54.3</v>
      </c>
      <c r="H238">
        <v>54.3</v>
      </c>
      <c r="I238">
        <v>55.1</v>
      </c>
      <c r="J238">
        <v>55</v>
      </c>
      <c r="K238" s="4">
        <f t="shared" si="9"/>
        <v>0.7</v>
      </c>
      <c r="L238" s="7">
        <f t="shared" si="10"/>
        <v>0.7</v>
      </c>
      <c r="M238">
        <f t="shared" si="11"/>
        <v>0</v>
      </c>
    </row>
    <row r="239" spans="1:13" x14ac:dyDescent="0.25">
      <c r="A239" t="s">
        <v>283</v>
      </c>
      <c r="B239">
        <v>237</v>
      </c>
      <c r="C239" t="s">
        <v>171</v>
      </c>
      <c r="D239">
        <v>9</v>
      </c>
      <c r="E239">
        <v>477191.4</v>
      </c>
      <c r="F239">
        <v>171232.9</v>
      </c>
      <c r="G239">
        <v>53</v>
      </c>
      <c r="H239">
        <v>53</v>
      </c>
      <c r="I239">
        <v>53.7</v>
      </c>
      <c r="J239">
        <v>53.7</v>
      </c>
      <c r="K239" s="4">
        <f t="shared" si="9"/>
        <v>0.7</v>
      </c>
      <c r="L239" s="7">
        <f t="shared" si="10"/>
        <v>0.7</v>
      </c>
      <c r="M239">
        <f t="shared" si="11"/>
        <v>0</v>
      </c>
    </row>
    <row r="240" spans="1:13" x14ac:dyDescent="0.25">
      <c r="A240" t="s">
        <v>283</v>
      </c>
      <c r="B240">
        <v>238</v>
      </c>
      <c r="C240" t="s">
        <v>171</v>
      </c>
      <c r="D240">
        <v>3</v>
      </c>
      <c r="E240">
        <v>477201.9</v>
      </c>
      <c r="F240">
        <v>171225.2</v>
      </c>
      <c r="G240">
        <v>51.3</v>
      </c>
      <c r="H240">
        <v>51.3</v>
      </c>
      <c r="I240">
        <v>52</v>
      </c>
      <c r="J240">
        <v>52</v>
      </c>
      <c r="K240" s="4">
        <f t="shared" si="9"/>
        <v>0.7</v>
      </c>
      <c r="L240" s="7">
        <f t="shared" si="10"/>
        <v>0.7</v>
      </c>
      <c r="M240">
        <f t="shared" si="11"/>
        <v>0</v>
      </c>
    </row>
    <row r="241" spans="1:13" x14ac:dyDescent="0.25">
      <c r="A241" t="s">
        <v>283</v>
      </c>
      <c r="B241">
        <v>239</v>
      </c>
      <c r="C241" t="s">
        <v>171</v>
      </c>
      <c r="D241">
        <v>5</v>
      </c>
      <c r="E241">
        <v>477193.6</v>
      </c>
      <c r="F241">
        <v>171216.1</v>
      </c>
      <c r="G241">
        <v>50.6</v>
      </c>
      <c r="H241">
        <v>50.6</v>
      </c>
      <c r="I241">
        <v>51.3</v>
      </c>
      <c r="J241">
        <v>51.3</v>
      </c>
      <c r="K241" s="4">
        <f t="shared" si="9"/>
        <v>0.7</v>
      </c>
      <c r="L241" s="7">
        <f t="shared" si="10"/>
        <v>0.7</v>
      </c>
      <c r="M241">
        <f t="shared" si="11"/>
        <v>0</v>
      </c>
    </row>
    <row r="242" spans="1:13" x14ac:dyDescent="0.25">
      <c r="A242" t="s">
        <v>283</v>
      </c>
      <c r="B242">
        <v>241</v>
      </c>
      <c r="C242" t="s">
        <v>171</v>
      </c>
      <c r="D242">
        <v>8</v>
      </c>
      <c r="E242">
        <v>477191.2</v>
      </c>
      <c r="F242">
        <v>171228.2</v>
      </c>
      <c r="G242">
        <v>50.5</v>
      </c>
      <c r="H242">
        <v>50.4</v>
      </c>
      <c r="I242">
        <v>51.2</v>
      </c>
      <c r="J242">
        <v>51.2</v>
      </c>
      <c r="K242" s="4">
        <f t="shared" si="9"/>
        <v>0.7</v>
      </c>
      <c r="L242" s="7">
        <f t="shared" si="10"/>
        <v>0.7</v>
      </c>
      <c r="M242">
        <f t="shared" si="11"/>
        <v>0</v>
      </c>
    </row>
    <row r="243" spans="1:13" x14ac:dyDescent="0.25">
      <c r="A243" t="s">
        <v>283</v>
      </c>
      <c r="B243">
        <v>240</v>
      </c>
      <c r="C243" t="s">
        <v>171</v>
      </c>
      <c r="D243">
        <v>7</v>
      </c>
      <c r="E243">
        <v>477195.2</v>
      </c>
      <c r="F243">
        <v>171225.2</v>
      </c>
      <c r="G243">
        <v>50.5</v>
      </c>
      <c r="H243">
        <v>50.5</v>
      </c>
      <c r="I243">
        <v>51.2</v>
      </c>
      <c r="J243">
        <v>51.2</v>
      </c>
      <c r="K243" s="4">
        <f t="shared" si="9"/>
        <v>0.7</v>
      </c>
      <c r="L243" s="7">
        <f t="shared" si="10"/>
        <v>0.7</v>
      </c>
      <c r="M243">
        <f t="shared" si="11"/>
        <v>0</v>
      </c>
    </row>
    <row r="244" spans="1:13" x14ac:dyDescent="0.25">
      <c r="A244" t="s">
        <v>283</v>
      </c>
      <c r="B244">
        <v>242</v>
      </c>
      <c r="C244" t="s">
        <v>171</v>
      </c>
      <c r="D244">
        <v>4</v>
      </c>
      <c r="E244">
        <v>477197.2</v>
      </c>
      <c r="F244">
        <v>171218.6</v>
      </c>
      <c r="G244">
        <v>50.3</v>
      </c>
      <c r="H244">
        <v>50.3</v>
      </c>
      <c r="I244">
        <v>51</v>
      </c>
      <c r="J244">
        <v>51</v>
      </c>
      <c r="K244" s="4">
        <f t="shared" si="9"/>
        <v>0.7</v>
      </c>
      <c r="L244" s="7">
        <f t="shared" si="10"/>
        <v>0.7</v>
      </c>
      <c r="M244">
        <f t="shared" si="11"/>
        <v>0</v>
      </c>
    </row>
    <row r="245" spans="1:13" x14ac:dyDescent="0.25">
      <c r="A245" t="s">
        <v>283</v>
      </c>
      <c r="B245">
        <v>243</v>
      </c>
      <c r="C245" t="s">
        <v>171</v>
      </c>
      <c r="D245">
        <v>6</v>
      </c>
      <c r="E245">
        <v>477194.8</v>
      </c>
      <c r="F245">
        <v>171220.4</v>
      </c>
      <c r="G245">
        <v>50.1</v>
      </c>
      <c r="H245">
        <v>50.1</v>
      </c>
      <c r="I245">
        <v>50.8</v>
      </c>
      <c r="J245">
        <v>50.8</v>
      </c>
      <c r="K245" s="4">
        <f t="shared" si="9"/>
        <v>0.7</v>
      </c>
      <c r="L245" s="7">
        <f t="shared" si="10"/>
        <v>0.7</v>
      </c>
      <c r="M245">
        <f t="shared" si="11"/>
        <v>0</v>
      </c>
    </row>
    <row r="246" spans="1:13" x14ac:dyDescent="0.25">
      <c r="A246" t="s">
        <v>283</v>
      </c>
      <c r="B246">
        <v>244</v>
      </c>
      <c r="C246" t="s">
        <v>171</v>
      </c>
      <c r="D246">
        <v>3</v>
      </c>
      <c r="E246">
        <v>477201.9</v>
      </c>
      <c r="F246">
        <v>171225.2</v>
      </c>
      <c r="G246">
        <v>48.6</v>
      </c>
      <c r="H246">
        <v>48.6</v>
      </c>
      <c r="I246">
        <v>49.3</v>
      </c>
      <c r="J246">
        <v>49.3</v>
      </c>
      <c r="K246" s="4">
        <f t="shared" si="9"/>
        <v>0.7</v>
      </c>
      <c r="L246" s="7">
        <f t="shared" si="10"/>
        <v>0.7</v>
      </c>
      <c r="M246">
        <f t="shared" si="11"/>
        <v>0</v>
      </c>
    </row>
    <row r="247" spans="1:13" x14ac:dyDescent="0.25">
      <c r="A247" t="s">
        <v>283</v>
      </c>
      <c r="B247">
        <v>245</v>
      </c>
      <c r="C247" t="s">
        <v>171</v>
      </c>
      <c r="D247">
        <v>4</v>
      </c>
      <c r="E247">
        <v>477197.2</v>
      </c>
      <c r="F247">
        <v>171218.6</v>
      </c>
      <c r="G247">
        <v>46.9</v>
      </c>
      <c r="H247">
        <v>46.9</v>
      </c>
      <c r="I247">
        <v>47.6</v>
      </c>
      <c r="J247">
        <v>47.6</v>
      </c>
      <c r="K247" s="4">
        <f t="shared" si="9"/>
        <v>0.7</v>
      </c>
      <c r="L247" s="7">
        <f t="shared" si="10"/>
        <v>0.7</v>
      </c>
      <c r="M247">
        <f t="shared" si="11"/>
        <v>0</v>
      </c>
    </row>
    <row r="248" spans="1:13" x14ac:dyDescent="0.25">
      <c r="A248" t="s">
        <v>283</v>
      </c>
      <c r="B248">
        <v>246</v>
      </c>
      <c r="C248" t="s">
        <v>171</v>
      </c>
      <c r="D248">
        <v>5</v>
      </c>
      <c r="E248">
        <v>477193.6</v>
      </c>
      <c r="F248">
        <v>171216.1</v>
      </c>
      <c r="G248">
        <v>46.8</v>
      </c>
      <c r="H248">
        <v>46.8</v>
      </c>
      <c r="I248">
        <v>47.6</v>
      </c>
      <c r="J248">
        <v>47.5</v>
      </c>
      <c r="K248" s="4">
        <f t="shared" si="9"/>
        <v>0.7</v>
      </c>
      <c r="L248" s="7">
        <f t="shared" si="10"/>
        <v>0.7</v>
      </c>
      <c r="M248">
        <f t="shared" si="11"/>
        <v>0</v>
      </c>
    </row>
    <row r="249" spans="1:13" x14ac:dyDescent="0.25">
      <c r="A249" t="s">
        <v>283</v>
      </c>
      <c r="B249">
        <v>248</v>
      </c>
      <c r="C249" t="s">
        <v>171</v>
      </c>
      <c r="D249">
        <v>8</v>
      </c>
      <c r="E249">
        <v>477191.2</v>
      </c>
      <c r="F249">
        <v>171228.2</v>
      </c>
      <c r="G249">
        <v>46.5</v>
      </c>
      <c r="H249">
        <v>46.5</v>
      </c>
      <c r="I249">
        <v>47.2</v>
      </c>
      <c r="J249">
        <v>47.2</v>
      </c>
      <c r="K249" s="4">
        <f t="shared" si="9"/>
        <v>0.7</v>
      </c>
      <c r="L249" s="7">
        <f t="shared" si="10"/>
        <v>0.7</v>
      </c>
      <c r="M249">
        <f t="shared" si="11"/>
        <v>0</v>
      </c>
    </row>
    <row r="250" spans="1:13" x14ac:dyDescent="0.25">
      <c r="A250" t="s">
        <v>283</v>
      </c>
      <c r="B250">
        <v>257</v>
      </c>
      <c r="C250" t="s">
        <v>172</v>
      </c>
      <c r="D250">
        <v>5</v>
      </c>
      <c r="E250">
        <v>477179.2</v>
      </c>
      <c r="F250">
        <v>171237.1</v>
      </c>
      <c r="G250">
        <v>49.8</v>
      </c>
      <c r="H250">
        <v>49.8</v>
      </c>
      <c r="I250">
        <v>50.6</v>
      </c>
      <c r="J250">
        <v>50.6</v>
      </c>
      <c r="K250" s="4">
        <f t="shared" si="9"/>
        <v>0.8</v>
      </c>
      <c r="L250" s="7">
        <f t="shared" si="10"/>
        <v>0.8</v>
      </c>
      <c r="M250">
        <f t="shared" si="11"/>
        <v>1</v>
      </c>
    </row>
    <row r="251" spans="1:13" x14ac:dyDescent="0.25">
      <c r="A251" t="s">
        <v>283</v>
      </c>
      <c r="B251">
        <v>249</v>
      </c>
      <c r="C251" t="s">
        <v>172</v>
      </c>
      <c r="D251">
        <v>1</v>
      </c>
      <c r="E251">
        <v>477183.8</v>
      </c>
      <c r="F251">
        <v>171243.3</v>
      </c>
      <c r="G251">
        <v>57.9</v>
      </c>
      <c r="H251">
        <v>57.9</v>
      </c>
      <c r="I251">
        <v>58.7</v>
      </c>
      <c r="J251">
        <v>58.6</v>
      </c>
      <c r="K251" s="4">
        <f t="shared" si="9"/>
        <v>0.7</v>
      </c>
      <c r="L251" s="7">
        <f t="shared" si="10"/>
        <v>0.7</v>
      </c>
      <c r="M251">
        <f t="shared" si="11"/>
        <v>0</v>
      </c>
    </row>
    <row r="252" spans="1:13" x14ac:dyDescent="0.25">
      <c r="A252" t="s">
        <v>283</v>
      </c>
      <c r="B252">
        <v>250</v>
      </c>
      <c r="C252" t="s">
        <v>172</v>
      </c>
      <c r="D252">
        <v>2</v>
      </c>
      <c r="E252">
        <v>477187.9</v>
      </c>
      <c r="F252">
        <v>171240.3</v>
      </c>
      <c r="G252">
        <v>57.9</v>
      </c>
      <c r="H252">
        <v>57.9</v>
      </c>
      <c r="I252">
        <v>58.7</v>
      </c>
      <c r="J252">
        <v>58.6</v>
      </c>
      <c r="K252" s="4">
        <f t="shared" si="9"/>
        <v>0.7</v>
      </c>
      <c r="L252" s="7">
        <f t="shared" si="10"/>
        <v>0.7</v>
      </c>
      <c r="M252">
        <f t="shared" si="11"/>
        <v>0</v>
      </c>
    </row>
    <row r="253" spans="1:13" x14ac:dyDescent="0.25">
      <c r="A253" t="s">
        <v>283</v>
      </c>
      <c r="B253">
        <v>251</v>
      </c>
      <c r="C253" t="s">
        <v>172</v>
      </c>
      <c r="D253">
        <v>6</v>
      </c>
      <c r="E253">
        <v>477179.4</v>
      </c>
      <c r="F253">
        <v>171241.7</v>
      </c>
      <c r="G253">
        <v>56.4</v>
      </c>
      <c r="H253">
        <v>56.4</v>
      </c>
      <c r="I253">
        <v>57.1</v>
      </c>
      <c r="J253">
        <v>57.1</v>
      </c>
      <c r="K253" s="4">
        <f t="shared" si="9"/>
        <v>0.7</v>
      </c>
      <c r="L253" s="7">
        <f t="shared" si="10"/>
        <v>0.7</v>
      </c>
      <c r="M253">
        <f t="shared" si="11"/>
        <v>0</v>
      </c>
    </row>
    <row r="254" spans="1:13" x14ac:dyDescent="0.25">
      <c r="A254" t="s">
        <v>283</v>
      </c>
      <c r="B254">
        <v>252</v>
      </c>
      <c r="C254" t="s">
        <v>172</v>
      </c>
      <c r="D254">
        <v>1</v>
      </c>
      <c r="E254">
        <v>477183.8</v>
      </c>
      <c r="F254">
        <v>171243.3</v>
      </c>
      <c r="G254">
        <v>55.8</v>
      </c>
      <c r="H254">
        <v>55.8</v>
      </c>
      <c r="I254">
        <v>56.5</v>
      </c>
      <c r="J254">
        <v>56.5</v>
      </c>
      <c r="K254" s="4">
        <f t="shared" si="9"/>
        <v>0.7</v>
      </c>
      <c r="L254" s="7">
        <f t="shared" si="10"/>
        <v>0.7</v>
      </c>
      <c r="M254">
        <f t="shared" si="11"/>
        <v>0</v>
      </c>
    </row>
    <row r="255" spans="1:13" x14ac:dyDescent="0.25">
      <c r="A255" t="s">
        <v>283</v>
      </c>
      <c r="B255">
        <v>253</v>
      </c>
      <c r="C255" t="s">
        <v>172</v>
      </c>
      <c r="D255">
        <v>2</v>
      </c>
      <c r="E255">
        <v>477187.9</v>
      </c>
      <c r="F255">
        <v>171240.3</v>
      </c>
      <c r="G255">
        <v>55.8</v>
      </c>
      <c r="H255">
        <v>55.8</v>
      </c>
      <c r="I255">
        <v>56.5</v>
      </c>
      <c r="J255">
        <v>56.5</v>
      </c>
      <c r="K255" s="4">
        <f t="shared" si="9"/>
        <v>0.7</v>
      </c>
      <c r="L255" s="7">
        <f t="shared" si="10"/>
        <v>0.7</v>
      </c>
      <c r="M255">
        <f t="shared" si="11"/>
        <v>0</v>
      </c>
    </row>
    <row r="256" spans="1:13" x14ac:dyDescent="0.25">
      <c r="A256" t="s">
        <v>283</v>
      </c>
      <c r="B256">
        <v>254</v>
      </c>
      <c r="C256" t="s">
        <v>172</v>
      </c>
      <c r="D256">
        <v>6</v>
      </c>
      <c r="E256">
        <v>477179.4</v>
      </c>
      <c r="F256">
        <v>171241.7</v>
      </c>
      <c r="G256">
        <v>53.8</v>
      </c>
      <c r="H256">
        <v>53.8</v>
      </c>
      <c r="I256">
        <v>54.5</v>
      </c>
      <c r="J256">
        <v>54.5</v>
      </c>
      <c r="K256" s="4">
        <f t="shared" si="9"/>
        <v>0.7</v>
      </c>
      <c r="L256" s="7">
        <f t="shared" si="10"/>
        <v>0.7</v>
      </c>
      <c r="M256">
        <f t="shared" si="11"/>
        <v>0</v>
      </c>
    </row>
    <row r="257" spans="1:13" x14ac:dyDescent="0.25">
      <c r="A257" t="s">
        <v>283</v>
      </c>
      <c r="B257">
        <v>255</v>
      </c>
      <c r="C257" t="s">
        <v>172</v>
      </c>
      <c r="D257">
        <v>3</v>
      </c>
      <c r="E257">
        <v>477187.7</v>
      </c>
      <c r="F257">
        <v>171235.7</v>
      </c>
      <c r="G257">
        <v>51.5</v>
      </c>
      <c r="H257">
        <v>51.5</v>
      </c>
      <c r="I257">
        <v>52.2</v>
      </c>
      <c r="J257">
        <v>52.2</v>
      </c>
      <c r="K257" s="4">
        <f t="shared" si="9"/>
        <v>0.7</v>
      </c>
      <c r="L257" s="7">
        <f t="shared" si="10"/>
        <v>0.7</v>
      </c>
      <c r="M257">
        <f t="shared" si="11"/>
        <v>0</v>
      </c>
    </row>
    <row r="258" spans="1:13" x14ac:dyDescent="0.25">
      <c r="A258" t="s">
        <v>283</v>
      </c>
      <c r="B258">
        <v>256</v>
      </c>
      <c r="C258" t="s">
        <v>172</v>
      </c>
      <c r="D258">
        <v>4</v>
      </c>
      <c r="E258">
        <v>477183.3</v>
      </c>
      <c r="F258">
        <v>171234.1</v>
      </c>
      <c r="G258">
        <v>50.1</v>
      </c>
      <c r="H258">
        <v>50.1</v>
      </c>
      <c r="I258">
        <v>50.8</v>
      </c>
      <c r="J258">
        <v>50.8</v>
      </c>
      <c r="K258" s="4">
        <f t="shared" ref="K258:K321" si="12">ROUND(J258-G258,1)</f>
        <v>0.7</v>
      </c>
      <c r="L258" s="7">
        <f t="shared" ref="L258:L321" si="13">ABS(K258)</f>
        <v>0.7</v>
      </c>
      <c r="M258">
        <f t="shared" si="11"/>
        <v>0</v>
      </c>
    </row>
    <row r="259" spans="1:13" x14ac:dyDescent="0.25">
      <c r="A259" t="s">
        <v>283</v>
      </c>
      <c r="B259">
        <v>258</v>
      </c>
      <c r="C259" t="s">
        <v>172</v>
      </c>
      <c r="D259">
        <v>3</v>
      </c>
      <c r="E259">
        <v>477187.7</v>
      </c>
      <c r="F259">
        <v>171235.7</v>
      </c>
      <c r="G259">
        <v>49</v>
      </c>
      <c r="H259">
        <v>48.9</v>
      </c>
      <c r="I259">
        <v>49.7</v>
      </c>
      <c r="J259">
        <v>49.7</v>
      </c>
      <c r="K259" s="4">
        <f t="shared" si="12"/>
        <v>0.7</v>
      </c>
      <c r="L259" s="7">
        <f t="shared" si="13"/>
        <v>0.7</v>
      </c>
      <c r="M259">
        <f t="shared" ref="M259:M322" si="14">IF(C259=C258,0,1)</f>
        <v>0</v>
      </c>
    </row>
    <row r="260" spans="1:13" x14ac:dyDescent="0.25">
      <c r="A260" t="s">
        <v>283</v>
      </c>
      <c r="B260">
        <v>259</v>
      </c>
      <c r="C260" t="s">
        <v>172</v>
      </c>
      <c r="D260">
        <v>4</v>
      </c>
      <c r="E260">
        <v>477183.3</v>
      </c>
      <c r="F260">
        <v>171234.1</v>
      </c>
      <c r="G260">
        <v>46</v>
      </c>
      <c r="H260">
        <v>46</v>
      </c>
      <c r="I260">
        <v>46.7</v>
      </c>
      <c r="J260">
        <v>46.7</v>
      </c>
      <c r="K260" s="4">
        <f t="shared" si="12"/>
        <v>0.7</v>
      </c>
      <c r="L260" s="7">
        <f t="shared" si="13"/>
        <v>0.7</v>
      </c>
      <c r="M260">
        <f t="shared" si="14"/>
        <v>0</v>
      </c>
    </row>
    <row r="261" spans="1:13" x14ac:dyDescent="0.25">
      <c r="A261" t="s">
        <v>283</v>
      </c>
      <c r="B261">
        <v>260</v>
      </c>
      <c r="C261" t="s">
        <v>172</v>
      </c>
      <c r="D261">
        <v>5</v>
      </c>
      <c r="E261">
        <v>477179.2</v>
      </c>
      <c r="F261">
        <v>171237.1</v>
      </c>
      <c r="G261">
        <v>45.6</v>
      </c>
      <c r="H261">
        <v>45.6</v>
      </c>
      <c r="I261">
        <v>46.3</v>
      </c>
      <c r="J261">
        <v>46.3</v>
      </c>
      <c r="K261" s="4">
        <f t="shared" si="12"/>
        <v>0.7</v>
      </c>
      <c r="L261" s="7">
        <f t="shared" si="13"/>
        <v>0.7</v>
      </c>
      <c r="M261">
        <f t="shared" si="14"/>
        <v>0</v>
      </c>
    </row>
    <row r="262" spans="1:13" x14ac:dyDescent="0.25">
      <c r="A262" t="s">
        <v>283</v>
      </c>
      <c r="B262">
        <v>265</v>
      </c>
      <c r="C262" t="s">
        <v>173</v>
      </c>
      <c r="D262">
        <v>13</v>
      </c>
      <c r="E262">
        <v>477167.2</v>
      </c>
      <c r="F262">
        <v>171179.9</v>
      </c>
      <c r="G262">
        <v>57.1</v>
      </c>
      <c r="H262">
        <v>57.1</v>
      </c>
      <c r="I262">
        <v>57.9</v>
      </c>
      <c r="J262">
        <v>57.9</v>
      </c>
      <c r="K262" s="4">
        <f t="shared" si="12"/>
        <v>0.8</v>
      </c>
      <c r="L262" s="7">
        <f t="shared" si="13"/>
        <v>0.8</v>
      </c>
      <c r="M262">
        <f t="shared" si="14"/>
        <v>1</v>
      </c>
    </row>
    <row r="263" spans="1:13" x14ac:dyDescent="0.25">
      <c r="A263" t="s">
        <v>283</v>
      </c>
      <c r="B263">
        <v>280</v>
      </c>
      <c r="C263" t="s">
        <v>173</v>
      </c>
      <c r="D263">
        <v>3</v>
      </c>
      <c r="E263">
        <v>477176.6</v>
      </c>
      <c r="F263">
        <v>171175</v>
      </c>
      <c r="G263">
        <v>48.9</v>
      </c>
      <c r="H263">
        <v>48.9</v>
      </c>
      <c r="I263">
        <v>49.7</v>
      </c>
      <c r="J263">
        <v>49.7</v>
      </c>
      <c r="K263" s="4">
        <f t="shared" si="12"/>
        <v>0.8</v>
      </c>
      <c r="L263" s="7">
        <f t="shared" si="13"/>
        <v>0.8</v>
      </c>
      <c r="M263">
        <f t="shared" si="14"/>
        <v>0</v>
      </c>
    </row>
    <row r="264" spans="1:13" x14ac:dyDescent="0.25">
      <c r="A264" t="s">
        <v>283</v>
      </c>
      <c r="B264">
        <v>283</v>
      </c>
      <c r="C264" t="s">
        <v>173</v>
      </c>
      <c r="D264">
        <v>9</v>
      </c>
      <c r="E264">
        <v>477163.5</v>
      </c>
      <c r="F264">
        <v>171173.9</v>
      </c>
      <c r="G264">
        <v>47.2</v>
      </c>
      <c r="H264">
        <v>47.2</v>
      </c>
      <c r="I264">
        <v>48</v>
      </c>
      <c r="J264">
        <v>48</v>
      </c>
      <c r="K264" s="4">
        <f t="shared" si="12"/>
        <v>0.8</v>
      </c>
      <c r="L264" s="7">
        <f t="shared" si="13"/>
        <v>0.8</v>
      </c>
      <c r="M264">
        <f t="shared" si="14"/>
        <v>0</v>
      </c>
    </row>
    <row r="265" spans="1:13" x14ac:dyDescent="0.25">
      <c r="A265" t="s">
        <v>283</v>
      </c>
      <c r="B265">
        <v>261</v>
      </c>
      <c r="C265" t="s">
        <v>173</v>
      </c>
      <c r="D265">
        <v>1</v>
      </c>
      <c r="E265">
        <v>477170.9</v>
      </c>
      <c r="F265">
        <v>171180.79999999999</v>
      </c>
      <c r="G265">
        <v>57.4</v>
      </c>
      <c r="H265">
        <v>57.4</v>
      </c>
      <c r="I265">
        <v>58.1</v>
      </c>
      <c r="J265">
        <v>58.1</v>
      </c>
      <c r="K265" s="4">
        <f t="shared" si="12"/>
        <v>0.7</v>
      </c>
      <c r="L265" s="7">
        <f t="shared" si="13"/>
        <v>0.7</v>
      </c>
      <c r="M265">
        <f t="shared" si="14"/>
        <v>0</v>
      </c>
    </row>
    <row r="266" spans="1:13" x14ac:dyDescent="0.25">
      <c r="A266" t="s">
        <v>283</v>
      </c>
      <c r="B266">
        <v>262</v>
      </c>
      <c r="C266" t="s">
        <v>173</v>
      </c>
      <c r="D266">
        <v>2</v>
      </c>
      <c r="E266">
        <v>477175.4</v>
      </c>
      <c r="F266">
        <v>171178.1</v>
      </c>
      <c r="G266">
        <v>57.4</v>
      </c>
      <c r="H266">
        <v>57.4</v>
      </c>
      <c r="I266">
        <v>58.1</v>
      </c>
      <c r="J266">
        <v>58.1</v>
      </c>
      <c r="K266" s="4">
        <f t="shared" si="12"/>
        <v>0.7</v>
      </c>
      <c r="L266" s="7">
        <f t="shared" si="13"/>
        <v>0.7</v>
      </c>
      <c r="M266">
        <f t="shared" si="14"/>
        <v>0</v>
      </c>
    </row>
    <row r="267" spans="1:13" x14ac:dyDescent="0.25">
      <c r="A267" t="s">
        <v>283</v>
      </c>
      <c r="B267">
        <v>263</v>
      </c>
      <c r="C267" t="s">
        <v>173</v>
      </c>
      <c r="D267">
        <v>11</v>
      </c>
      <c r="E267">
        <v>477164.2</v>
      </c>
      <c r="F267">
        <v>171179.6</v>
      </c>
      <c r="G267">
        <v>57.4</v>
      </c>
      <c r="H267">
        <v>57.4</v>
      </c>
      <c r="I267">
        <v>58.2</v>
      </c>
      <c r="J267">
        <v>58.1</v>
      </c>
      <c r="K267" s="4">
        <f t="shared" si="12"/>
        <v>0.7</v>
      </c>
      <c r="L267" s="7">
        <f t="shared" si="13"/>
        <v>0.7</v>
      </c>
      <c r="M267">
        <f t="shared" si="14"/>
        <v>0</v>
      </c>
    </row>
    <row r="268" spans="1:13" x14ac:dyDescent="0.25">
      <c r="A268" t="s">
        <v>283</v>
      </c>
      <c r="B268">
        <v>264</v>
      </c>
      <c r="C268" t="s">
        <v>173</v>
      </c>
      <c r="D268">
        <v>10</v>
      </c>
      <c r="E268">
        <v>477161.8</v>
      </c>
      <c r="F268">
        <v>171178</v>
      </c>
      <c r="G268">
        <v>57.2</v>
      </c>
      <c r="H268">
        <v>57.2</v>
      </c>
      <c r="I268">
        <v>58</v>
      </c>
      <c r="J268">
        <v>57.9</v>
      </c>
      <c r="K268" s="4">
        <f t="shared" si="12"/>
        <v>0.7</v>
      </c>
      <c r="L268" s="7">
        <f t="shared" si="13"/>
        <v>0.7</v>
      </c>
      <c r="M268">
        <f t="shared" si="14"/>
        <v>0</v>
      </c>
    </row>
    <row r="269" spans="1:13" x14ac:dyDescent="0.25">
      <c r="A269" t="s">
        <v>283</v>
      </c>
      <c r="B269">
        <v>266</v>
      </c>
      <c r="C269" t="s">
        <v>173</v>
      </c>
      <c r="D269">
        <v>11</v>
      </c>
      <c r="E269">
        <v>477164.2</v>
      </c>
      <c r="F269">
        <v>171179.6</v>
      </c>
      <c r="G269">
        <v>55</v>
      </c>
      <c r="H269">
        <v>55</v>
      </c>
      <c r="I269">
        <v>55.7</v>
      </c>
      <c r="J269">
        <v>55.7</v>
      </c>
      <c r="K269" s="4">
        <f t="shared" si="12"/>
        <v>0.7</v>
      </c>
      <c r="L269" s="7">
        <f t="shared" si="13"/>
        <v>0.7</v>
      </c>
      <c r="M269">
        <f t="shared" si="14"/>
        <v>0</v>
      </c>
    </row>
    <row r="270" spans="1:13" x14ac:dyDescent="0.25">
      <c r="A270" t="s">
        <v>283</v>
      </c>
      <c r="B270">
        <v>267</v>
      </c>
      <c r="C270" t="s">
        <v>173</v>
      </c>
      <c r="D270">
        <v>1</v>
      </c>
      <c r="E270">
        <v>477170.9</v>
      </c>
      <c r="F270">
        <v>171180.79999999999</v>
      </c>
      <c r="G270">
        <v>54.9</v>
      </c>
      <c r="H270">
        <v>54.9</v>
      </c>
      <c r="I270">
        <v>55.6</v>
      </c>
      <c r="J270">
        <v>55.6</v>
      </c>
      <c r="K270" s="4">
        <f t="shared" si="12"/>
        <v>0.7</v>
      </c>
      <c r="L270" s="7">
        <f t="shared" si="13"/>
        <v>0.7</v>
      </c>
      <c r="M270">
        <f t="shared" si="14"/>
        <v>0</v>
      </c>
    </row>
    <row r="271" spans="1:13" x14ac:dyDescent="0.25">
      <c r="A271" t="s">
        <v>283</v>
      </c>
      <c r="B271">
        <v>268</v>
      </c>
      <c r="C271" t="s">
        <v>173</v>
      </c>
      <c r="D271">
        <v>2</v>
      </c>
      <c r="E271">
        <v>477175.4</v>
      </c>
      <c r="F271">
        <v>171178.1</v>
      </c>
      <c r="G271">
        <v>54.9</v>
      </c>
      <c r="H271">
        <v>54.9</v>
      </c>
      <c r="I271">
        <v>55.6</v>
      </c>
      <c r="J271">
        <v>55.6</v>
      </c>
      <c r="K271" s="4">
        <f t="shared" si="12"/>
        <v>0.7</v>
      </c>
      <c r="L271" s="7">
        <f t="shared" si="13"/>
        <v>0.7</v>
      </c>
      <c r="M271">
        <f t="shared" si="14"/>
        <v>0</v>
      </c>
    </row>
    <row r="272" spans="1:13" x14ac:dyDescent="0.25">
      <c r="A272" t="s">
        <v>283</v>
      </c>
      <c r="B272">
        <v>269</v>
      </c>
      <c r="C272" t="s">
        <v>173</v>
      </c>
      <c r="D272">
        <v>10</v>
      </c>
      <c r="E272">
        <v>477161.8</v>
      </c>
      <c r="F272">
        <v>171178</v>
      </c>
      <c r="G272">
        <v>54.8</v>
      </c>
      <c r="H272">
        <v>54.8</v>
      </c>
      <c r="I272">
        <v>55.5</v>
      </c>
      <c r="J272">
        <v>55.5</v>
      </c>
      <c r="K272" s="4">
        <f t="shared" si="12"/>
        <v>0.7</v>
      </c>
      <c r="L272" s="7">
        <f t="shared" si="13"/>
        <v>0.7</v>
      </c>
      <c r="M272">
        <f t="shared" si="14"/>
        <v>0</v>
      </c>
    </row>
    <row r="273" spans="1:13" x14ac:dyDescent="0.25">
      <c r="A273" t="s">
        <v>283</v>
      </c>
      <c r="B273">
        <v>271</v>
      </c>
      <c r="C273" t="s">
        <v>173</v>
      </c>
      <c r="D273">
        <v>13</v>
      </c>
      <c r="E273">
        <v>477167.2</v>
      </c>
      <c r="F273">
        <v>171179.9</v>
      </c>
      <c r="G273">
        <v>54.7</v>
      </c>
      <c r="H273">
        <v>54.6</v>
      </c>
      <c r="I273">
        <v>55.4</v>
      </c>
      <c r="J273">
        <v>55.4</v>
      </c>
      <c r="K273" s="4">
        <f t="shared" si="12"/>
        <v>0.7</v>
      </c>
      <c r="L273" s="7">
        <f t="shared" si="13"/>
        <v>0.7</v>
      </c>
      <c r="M273">
        <f t="shared" si="14"/>
        <v>0</v>
      </c>
    </row>
    <row r="274" spans="1:13" x14ac:dyDescent="0.25">
      <c r="A274" t="s">
        <v>283</v>
      </c>
      <c r="B274">
        <v>270</v>
      </c>
      <c r="C274" t="s">
        <v>173</v>
      </c>
      <c r="D274">
        <v>12</v>
      </c>
      <c r="E274">
        <v>477165.3</v>
      </c>
      <c r="F274">
        <v>171178</v>
      </c>
      <c r="G274">
        <v>54.6</v>
      </c>
      <c r="H274">
        <v>54.6</v>
      </c>
      <c r="I274">
        <v>55.3</v>
      </c>
      <c r="J274">
        <v>55.3</v>
      </c>
      <c r="K274" s="4">
        <f t="shared" si="12"/>
        <v>0.7</v>
      </c>
      <c r="L274" s="7">
        <f t="shared" si="13"/>
        <v>0.7</v>
      </c>
      <c r="M274">
        <f t="shared" si="14"/>
        <v>0</v>
      </c>
    </row>
    <row r="275" spans="1:13" x14ac:dyDescent="0.25">
      <c r="A275" t="s">
        <v>283</v>
      </c>
      <c r="B275">
        <v>272</v>
      </c>
      <c r="C275" t="s">
        <v>173</v>
      </c>
      <c r="D275">
        <v>4</v>
      </c>
      <c r="E275">
        <v>477176.2</v>
      </c>
      <c r="F275">
        <v>171173.1</v>
      </c>
      <c r="G275">
        <v>52.7</v>
      </c>
      <c r="H275">
        <v>52.7</v>
      </c>
      <c r="I275">
        <v>53.4</v>
      </c>
      <c r="J275">
        <v>53.4</v>
      </c>
      <c r="K275" s="4">
        <f t="shared" si="12"/>
        <v>0.7</v>
      </c>
      <c r="L275" s="7">
        <f t="shared" si="13"/>
        <v>0.7</v>
      </c>
      <c r="M275">
        <f t="shared" si="14"/>
        <v>0</v>
      </c>
    </row>
    <row r="276" spans="1:13" x14ac:dyDescent="0.25">
      <c r="A276" t="s">
        <v>283</v>
      </c>
      <c r="B276">
        <v>273</v>
      </c>
      <c r="C276" t="s">
        <v>173</v>
      </c>
      <c r="D276">
        <v>12</v>
      </c>
      <c r="E276">
        <v>477165.3</v>
      </c>
      <c r="F276">
        <v>171178</v>
      </c>
      <c r="G276">
        <v>51.9</v>
      </c>
      <c r="H276">
        <v>51.9</v>
      </c>
      <c r="I276">
        <v>52.6</v>
      </c>
      <c r="J276">
        <v>52.6</v>
      </c>
      <c r="K276" s="4">
        <f t="shared" si="12"/>
        <v>0.7</v>
      </c>
      <c r="L276" s="7">
        <f t="shared" si="13"/>
        <v>0.7</v>
      </c>
      <c r="M276">
        <f t="shared" si="14"/>
        <v>0</v>
      </c>
    </row>
    <row r="277" spans="1:13" x14ac:dyDescent="0.25">
      <c r="A277" t="s">
        <v>283</v>
      </c>
      <c r="B277">
        <v>274</v>
      </c>
      <c r="C277" t="s">
        <v>173</v>
      </c>
      <c r="D277">
        <v>5</v>
      </c>
      <c r="E277">
        <v>477176.4</v>
      </c>
      <c r="F277">
        <v>171171.8</v>
      </c>
      <c r="G277">
        <v>51.6</v>
      </c>
      <c r="H277">
        <v>51.6</v>
      </c>
      <c r="I277">
        <v>52.3</v>
      </c>
      <c r="J277">
        <v>52.3</v>
      </c>
      <c r="K277" s="4">
        <f t="shared" si="12"/>
        <v>0.7</v>
      </c>
      <c r="L277" s="7">
        <f t="shared" si="13"/>
        <v>0.7</v>
      </c>
      <c r="M277">
        <f t="shared" si="14"/>
        <v>0</v>
      </c>
    </row>
    <row r="278" spans="1:13" x14ac:dyDescent="0.25">
      <c r="A278" t="s">
        <v>283</v>
      </c>
      <c r="B278">
        <v>275</v>
      </c>
      <c r="C278" t="s">
        <v>173</v>
      </c>
      <c r="D278">
        <v>3</v>
      </c>
      <c r="E278">
        <v>477176.6</v>
      </c>
      <c r="F278">
        <v>171175</v>
      </c>
      <c r="G278">
        <v>51.3</v>
      </c>
      <c r="H278">
        <v>51.3</v>
      </c>
      <c r="I278">
        <v>52</v>
      </c>
      <c r="J278">
        <v>52</v>
      </c>
      <c r="K278" s="4">
        <f t="shared" si="12"/>
        <v>0.7</v>
      </c>
      <c r="L278" s="7">
        <f t="shared" si="13"/>
        <v>0.7</v>
      </c>
      <c r="M278">
        <f t="shared" si="14"/>
        <v>0</v>
      </c>
    </row>
    <row r="279" spans="1:13" x14ac:dyDescent="0.25">
      <c r="A279" t="s">
        <v>283</v>
      </c>
      <c r="B279">
        <v>276</v>
      </c>
      <c r="C279" t="s">
        <v>173</v>
      </c>
      <c r="D279">
        <v>4</v>
      </c>
      <c r="E279">
        <v>477176.2</v>
      </c>
      <c r="F279">
        <v>171173.1</v>
      </c>
      <c r="G279">
        <v>50.1</v>
      </c>
      <c r="H279">
        <v>50.1</v>
      </c>
      <c r="I279">
        <v>50.8</v>
      </c>
      <c r="J279">
        <v>50.8</v>
      </c>
      <c r="K279" s="4">
        <f t="shared" si="12"/>
        <v>0.7</v>
      </c>
      <c r="L279" s="7">
        <f t="shared" si="13"/>
        <v>0.7</v>
      </c>
      <c r="M279">
        <f t="shared" si="14"/>
        <v>0</v>
      </c>
    </row>
    <row r="280" spans="1:13" x14ac:dyDescent="0.25">
      <c r="A280" t="s">
        <v>283</v>
      </c>
      <c r="B280">
        <v>277</v>
      </c>
      <c r="C280" t="s">
        <v>173</v>
      </c>
      <c r="D280">
        <v>9</v>
      </c>
      <c r="E280">
        <v>477163.5</v>
      </c>
      <c r="F280">
        <v>171173.9</v>
      </c>
      <c r="G280">
        <v>49.8</v>
      </c>
      <c r="H280">
        <v>49.8</v>
      </c>
      <c r="I280">
        <v>50.5</v>
      </c>
      <c r="J280">
        <v>50.5</v>
      </c>
      <c r="K280" s="4">
        <f t="shared" si="12"/>
        <v>0.7</v>
      </c>
      <c r="L280" s="7">
        <f t="shared" si="13"/>
        <v>0.7</v>
      </c>
      <c r="M280">
        <f t="shared" si="14"/>
        <v>0</v>
      </c>
    </row>
    <row r="281" spans="1:13" x14ac:dyDescent="0.25">
      <c r="A281" t="s">
        <v>283</v>
      </c>
      <c r="B281">
        <v>278</v>
      </c>
      <c r="C281" t="s">
        <v>173</v>
      </c>
      <c r="D281">
        <v>8</v>
      </c>
      <c r="E281">
        <v>477169.5</v>
      </c>
      <c r="F281">
        <v>171170.3</v>
      </c>
      <c r="G281">
        <v>49.6</v>
      </c>
      <c r="H281">
        <v>49.6</v>
      </c>
      <c r="I281">
        <v>50.3</v>
      </c>
      <c r="J281">
        <v>50.3</v>
      </c>
      <c r="K281" s="4">
        <f t="shared" si="12"/>
        <v>0.7</v>
      </c>
      <c r="L281" s="7">
        <f t="shared" si="13"/>
        <v>0.7</v>
      </c>
      <c r="M281">
        <f t="shared" si="14"/>
        <v>0</v>
      </c>
    </row>
    <row r="282" spans="1:13" x14ac:dyDescent="0.25">
      <c r="A282" t="s">
        <v>283</v>
      </c>
      <c r="B282">
        <v>279</v>
      </c>
      <c r="C282" t="s">
        <v>173</v>
      </c>
      <c r="D282">
        <v>5</v>
      </c>
      <c r="E282">
        <v>477176.4</v>
      </c>
      <c r="F282">
        <v>171171.8</v>
      </c>
      <c r="G282">
        <v>49.3</v>
      </c>
      <c r="H282">
        <v>49.3</v>
      </c>
      <c r="I282">
        <v>50</v>
      </c>
      <c r="J282">
        <v>50</v>
      </c>
      <c r="K282" s="4">
        <f t="shared" si="12"/>
        <v>0.7</v>
      </c>
      <c r="L282" s="7">
        <f t="shared" si="13"/>
        <v>0.7</v>
      </c>
      <c r="M282">
        <f t="shared" si="14"/>
        <v>0</v>
      </c>
    </row>
    <row r="283" spans="1:13" x14ac:dyDescent="0.25">
      <c r="A283" t="s">
        <v>283</v>
      </c>
      <c r="B283">
        <v>281</v>
      </c>
      <c r="C283" t="s">
        <v>173</v>
      </c>
      <c r="D283">
        <v>7</v>
      </c>
      <c r="E283">
        <v>477173.6</v>
      </c>
      <c r="F283">
        <v>171170.2</v>
      </c>
      <c r="G283">
        <v>48.6</v>
      </c>
      <c r="H283">
        <v>48.6</v>
      </c>
      <c r="I283">
        <v>49.3</v>
      </c>
      <c r="J283">
        <v>49.3</v>
      </c>
      <c r="K283" s="4">
        <f t="shared" si="12"/>
        <v>0.7</v>
      </c>
      <c r="L283" s="7">
        <f t="shared" si="13"/>
        <v>0.7</v>
      </c>
      <c r="M283">
        <f t="shared" si="14"/>
        <v>0</v>
      </c>
    </row>
    <row r="284" spans="1:13" x14ac:dyDescent="0.25">
      <c r="A284" t="s">
        <v>283</v>
      </c>
      <c r="B284">
        <v>282</v>
      </c>
      <c r="C284" t="s">
        <v>173</v>
      </c>
      <c r="D284">
        <v>6</v>
      </c>
      <c r="E284">
        <v>477175.2</v>
      </c>
      <c r="F284">
        <v>171171.5</v>
      </c>
      <c r="G284">
        <v>47.9</v>
      </c>
      <c r="H284">
        <v>47.9</v>
      </c>
      <c r="I284">
        <v>48.6</v>
      </c>
      <c r="J284">
        <v>48.6</v>
      </c>
      <c r="K284" s="4">
        <f t="shared" si="12"/>
        <v>0.7</v>
      </c>
      <c r="L284" s="7">
        <f t="shared" si="13"/>
        <v>0.7</v>
      </c>
      <c r="M284">
        <f t="shared" si="14"/>
        <v>0</v>
      </c>
    </row>
    <row r="285" spans="1:13" x14ac:dyDescent="0.25">
      <c r="A285" t="s">
        <v>283</v>
      </c>
      <c r="B285">
        <v>284</v>
      </c>
      <c r="C285" t="s">
        <v>173</v>
      </c>
      <c r="D285">
        <v>8</v>
      </c>
      <c r="E285">
        <v>477169.5</v>
      </c>
      <c r="F285">
        <v>171170.3</v>
      </c>
      <c r="G285">
        <v>46.9</v>
      </c>
      <c r="H285">
        <v>46.9</v>
      </c>
      <c r="I285">
        <v>47.6</v>
      </c>
      <c r="J285">
        <v>47.6</v>
      </c>
      <c r="K285" s="4">
        <f t="shared" si="12"/>
        <v>0.7</v>
      </c>
      <c r="L285" s="7">
        <f t="shared" si="13"/>
        <v>0.7</v>
      </c>
      <c r="M285">
        <f t="shared" si="14"/>
        <v>0</v>
      </c>
    </row>
    <row r="286" spans="1:13" x14ac:dyDescent="0.25">
      <c r="A286" t="s">
        <v>283</v>
      </c>
      <c r="B286">
        <v>285</v>
      </c>
      <c r="C286" t="s">
        <v>173</v>
      </c>
      <c r="D286">
        <v>7</v>
      </c>
      <c r="E286">
        <v>477173.6</v>
      </c>
      <c r="F286">
        <v>171170.2</v>
      </c>
      <c r="G286">
        <v>44.2</v>
      </c>
      <c r="H286">
        <v>44.2</v>
      </c>
      <c r="I286">
        <v>44.9</v>
      </c>
      <c r="J286">
        <v>44.9</v>
      </c>
      <c r="K286" s="4">
        <f t="shared" si="12"/>
        <v>0.7</v>
      </c>
      <c r="L286" s="7">
        <f t="shared" si="13"/>
        <v>0.7</v>
      </c>
      <c r="M286">
        <f t="shared" si="14"/>
        <v>0</v>
      </c>
    </row>
    <row r="287" spans="1:13" x14ac:dyDescent="0.25">
      <c r="A287" t="s">
        <v>283</v>
      </c>
      <c r="B287">
        <v>286</v>
      </c>
      <c r="C287" t="s">
        <v>173</v>
      </c>
      <c r="D287">
        <v>6</v>
      </c>
      <c r="E287">
        <v>477175.2</v>
      </c>
      <c r="F287">
        <v>171171.5</v>
      </c>
      <c r="G287">
        <v>43.8</v>
      </c>
      <c r="H287">
        <v>43.8</v>
      </c>
      <c r="I287">
        <v>44.5</v>
      </c>
      <c r="J287">
        <v>44.5</v>
      </c>
      <c r="K287" s="4">
        <f t="shared" si="12"/>
        <v>0.7</v>
      </c>
      <c r="L287" s="7">
        <f t="shared" si="13"/>
        <v>0.7</v>
      </c>
      <c r="M287">
        <f t="shared" si="14"/>
        <v>0</v>
      </c>
    </row>
    <row r="288" spans="1:13" x14ac:dyDescent="0.25">
      <c r="A288" t="s">
        <v>283</v>
      </c>
      <c r="B288">
        <v>288</v>
      </c>
      <c r="C288" t="s">
        <v>174</v>
      </c>
      <c r="D288">
        <v>12</v>
      </c>
      <c r="E288">
        <v>477361.8</v>
      </c>
      <c r="F288">
        <v>171189</v>
      </c>
      <c r="G288">
        <v>57.1</v>
      </c>
      <c r="H288">
        <v>57</v>
      </c>
      <c r="I288">
        <v>57.8</v>
      </c>
      <c r="J288">
        <v>57.8</v>
      </c>
      <c r="K288" s="4">
        <f t="shared" si="12"/>
        <v>0.7</v>
      </c>
      <c r="L288" s="7">
        <f t="shared" si="13"/>
        <v>0.7</v>
      </c>
      <c r="M288">
        <f t="shared" si="14"/>
        <v>1</v>
      </c>
    </row>
    <row r="289" spans="1:13" x14ac:dyDescent="0.25">
      <c r="A289" t="s">
        <v>283</v>
      </c>
      <c r="B289">
        <v>287</v>
      </c>
      <c r="C289" t="s">
        <v>174</v>
      </c>
      <c r="D289">
        <v>11</v>
      </c>
      <c r="E289">
        <v>477357.1</v>
      </c>
      <c r="F289">
        <v>171188.3</v>
      </c>
      <c r="G289">
        <v>57.1</v>
      </c>
      <c r="H289">
        <v>57.1</v>
      </c>
      <c r="I289">
        <v>57.8</v>
      </c>
      <c r="J289">
        <v>57.8</v>
      </c>
      <c r="K289" s="4">
        <f t="shared" si="12"/>
        <v>0.7</v>
      </c>
      <c r="L289" s="7">
        <f t="shared" si="13"/>
        <v>0.7</v>
      </c>
      <c r="M289">
        <f t="shared" si="14"/>
        <v>0</v>
      </c>
    </row>
    <row r="290" spans="1:13" x14ac:dyDescent="0.25">
      <c r="A290" t="s">
        <v>283</v>
      </c>
      <c r="B290">
        <v>290</v>
      </c>
      <c r="C290" t="s">
        <v>174</v>
      </c>
      <c r="D290">
        <v>10</v>
      </c>
      <c r="E290">
        <v>477351.8</v>
      </c>
      <c r="F290">
        <v>171186.7</v>
      </c>
      <c r="G290">
        <v>56.9</v>
      </c>
      <c r="H290">
        <v>56.8</v>
      </c>
      <c r="I290">
        <v>57.6</v>
      </c>
      <c r="J290">
        <v>57.6</v>
      </c>
      <c r="K290" s="4">
        <f t="shared" si="12"/>
        <v>0.7</v>
      </c>
      <c r="L290" s="7">
        <f t="shared" si="13"/>
        <v>0.7</v>
      </c>
      <c r="M290">
        <f t="shared" si="14"/>
        <v>0</v>
      </c>
    </row>
    <row r="291" spans="1:13" x14ac:dyDescent="0.25">
      <c r="A291" t="s">
        <v>283</v>
      </c>
      <c r="B291">
        <v>289</v>
      </c>
      <c r="C291" t="s">
        <v>174</v>
      </c>
      <c r="D291">
        <v>13</v>
      </c>
      <c r="E291">
        <v>477365.1</v>
      </c>
      <c r="F291">
        <v>171194.4</v>
      </c>
      <c r="G291">
        <v>56.9</v>
      </c>
      <c r="H291">
        <v>56.9</v>
      </c>
      <c r="I291">
        <v>57.6</v>
      </c>
      <c r="J291">
        <v>57.6</v>
      </c>
      <c r="K291" s="4">
        <f t="shared" si="12"/>
        <v>0.7</v>
      </c>
      <c r="L291" s="7">
        <f t="shared" si="13"/>
        <v>0.7</v>
      </c>
      <c r="M291">
        <f t="shared" si="14"/>
        <v>0</v>
      </c>
    </row>
    <row r="292" spans="1:13" x14ac:dyDescent="0.25">
      <c r="A292" t="s">
        <v>283</v>
      </c>
      <c r="B292">
        <v>291</v>
      </c>
      <c r="C292" t="s">
        <v>174</v>
      </c>
      <c r="D292">
        <v>14</v>
      </c>
      <c r="E292">
        <v>477367.7</v>
      </c>
      <c r="F292">
        <v>171198.3</v>
      </c>
      <c r="G292">
        <v>56.7</v>
      </c>
      <c r="H292">
        <v>56.6</v>
      </c>
      <c r="I292">
        <v>57.4</v>
      </c>
      <c r="J292">
        <v>57.4</v>
      </c>
      <c r="K292" s="4">
        <f t="shared" si="12"/>
        <v>0.7</v>
      </c>
      <c r="L292" s="7">
        <f t="shared" si="13"/>
        <v>0.7</v>
      </c>
      <c r="M292">
        <f t="shared" si="14"/>
        <v>0</v>
      </c>
    </row>
    <row r="293" spans="1:13" x14ac:dyDescent="0.25">
      <c r="A293" t="s">
        <v>283</v>
      </c>
      <c r="B293">
        <v>292</v>
      </c>
      <c r="C293" t="s">
        <v>174</v>
      </c>
      <c r="D293">
        <v>1</v>
      </c>
      <c r="E293">
        <v>477369.7</v>
      </c>
      <c r="F293">
        <v>171198.9</v>
      </c>
      <c r="G293">
        <v>56.4</v>
      </c>
      <c r="H293">
        <v>56.4</v>
      </c>
      <c r="I293">
        <v>57.1</v>
      </c>
      <c r="J293">
        <v>57.1</v>
      </c>
      <c r="K293" s="4">
        <f t="shared" si="12"/>
        <v>0.7</v>
      </c>
      <c r="L293" s="7">
        <f t="shared" si="13"/>
        <v>0.7</v>
      </c>
      <c r="M293">
        <f t="shared" si="14"/>
        <v>0</v>
      </c>
    </row>
    <row r="294" spans="1:13" x14ac:dyDescent="0.25">
      <c r="A294" t="s">
        <v>283</v>
      </c>
      <c r="B294">
        <v>293</v>
      </c>
      <c r="C294" t="s">
        <v>174</v>
      </c>
      <c r="D294">
        <v>9</v>
      </c>
      <c r="E294">
        <v>477347.5</v>
      </c>
      <c r="F294">
        <v>171179.7</v>
      </c>
      <c r="G294">
        <v>55.4</v>
      </c>
      <c r="H294">
        <v>55.4</v>
      </c>
      <c r="I294">
        <v>56.1</v>
      </c>
      <c r="J294">
        <v>56.1</v>
      </c>
      <c r="K294" s="4">
        <f t="shared" si="12"/>
        <v>0.7</v>
      </c>
      <c r="L294" s="7">
        <f t="shared" si="13"/>
        <v>0.7</v>
      </c>
      <c r="M294">
        <f t="shared" si="14"/>
        <v>0</v>
      </c>
    </row>
    <row r="295" spans="1:13" x14ac:dyDescent="0.25">
      <c r="A295" t="s">
        <v>283</v>
      </c>
      <c r="B295">
        <v>294</v>
      </c>
      <c r="C295" t="s">
        <v>174</v>
      </c>
      <c r="D295">
        <v>11</v>
      </c>
      <c r="E295">
        <v>477357.1</v>
      </c>
      <c r="F295">
        <v>171188.3</v>
      </c>
      <c r="G295">
        <v>54.4</v>
      </c>
      <c r="H295">
        <v>54.4</v>
      </c>
      <c r="I295">
        <v>55.1</v>
      </c>
      <c r="J295">
        <v>55.1</v>
      </c>
      <c r="K295" s="4">
        <f t="shared" si="12"/>
        <v>0.7</v>
      </c>
      <c r="L295" s="7">
        <f t="shared" si="13"/>
        <v>0.7</v>
      </c>
      <c r="M295">
        <f t="shared" si="14"/>
        <v>0</v>
      </c>
    </row>
    <row r="296" spans="1:13" x14ac:dyDescent="0.25">
      <c r="A296" t="s">
        <v>283</v>
      </c>
      <c r="B296">
        <v>295</v>
      </c>
      <c r="C296" t="s">
        <v>174</v>
      </c>
      <c r="D296">
        <v>10</v>
      </c>
      <c r="E296">
        <v>477351.8</v>
      </c>
      <c r="F296">
        <v>171186.7</v>
      </c>
      <c r="G296">
        <v>54.2</v>
      </c>
      <c r="H296">
        <v>54.2</v>
      </c>
      <c r="I296">
        <v>54.9</v>
      </c>
      <c r="J296">
        <v>54.9</v>
      </c>
      <c r="K296" s="4">
        <f t="shared" si="12"/>
        <v>0.7</v>
      </c>
      <c r="L296" s="7">
        <f t="shared" si="13"/>
        <v>0.7</v>
      </c>
      <c r="M296">
        <f t="shared" si="14"/>
        <v>0</v>
      </c>
    </row>
    <row r="297" spans="1:13" x14ac:dyDescent="0.25">
      <c r="A297" t="s">
        <v>283</v>
      </c>
      <c r="B297">
        <v>296</v>
      </c>
      <c r="C297" t="s">
        <v>174</v>
      </c>
      <c r="D297">
        <v>12</v>
      </c>
      <c r="E297">
        <v>477361.8</v>
      </c>
      <c r="F297">
        <v>171189</v>
      </c>
      <c r="G297">
        <v>54.2</v>
      </c>
      <c r="H297">
        <v>54.2</v>
      </c>
      <c r="I297">
        <v>54.9</v>
      </c>
      <c r="J297">
        <v>54.9</v>
      </c>
      <c r="K297" s="4">
        <f t="shared" si="12"/>
        <v>0.7</v>
      </c>
      <c r="L297" s="7">
        <f t="shared" si="13"/>
        <v>0.7</v>
      </c>
      <c r="M297">
        <f t="shared" si="14"/>
        <v>0</v>
      </c>
    </row>
    <row r="298" spans="1:13" x14ac:dyDescent="0.25">
      <c r="A298" t="s">
        <v>283</v>
      </c>
      <c r="B298">
        <v>297</v>
      </c>
      <c r="C298" t="s">
        <v>174</v>
      </c>
      <c r="D298">
        <v>13</v>
      </c>
      <c r="E298">
        <v>477365.1</v>
      </c>
      <c r="F298">
        <v>171194.4</v>
      </c>
      <c r="G298">
        <v>53.8</v>
      </c>
      <c r="H298">
        <v>53.8</v>
      </c>
      <c r="I298">
        <v>54.5</v>
      </c>
      <c r="J298">
        <v>54.5</v>
      </c>
      <c r="K298" s="4">
        <f t="shared" si="12"/>
        <v>0.7</v>
      </c>
      <c r="L298" s="7">
        <f t="shared" si="13"/>
        <v>0.7</v>
      </c>
      <c r="M298">
        <f t="shared" si="14"/>
        <v>0</v>
      </c>
    </row>
    <row r="299" spans="1:13" x14ac:dyDescent="0.25">
      <c r="A299" t="s">
        <v>283</v>
      </c>
      <c r="B299">
        <v>298</v>
      </c>
      <c r="C299" t="s">
        <v>174</v>
      </c>
      <c r="D299">
        <v>14</v>
      </c>
      <c r="E299">
        <v>477367.7</v>
      </c>
      <c r="F299">
        <v>171198.3</v>
      </c>
      <c r="G299">
        <v>53.4</v>
      </c>
      <c r="H299">
        <v>53.4</v>
      </c>
      <c r="I299">
        <v>54.1</v>
      </c>
      <c r="J299">
        <v>54.1</v>
      </c>
      <c r="K299" s="4">
        <f t="shared" si="12"/>
        <v>0.7</v>
      </c>
      <c r="L299" s="7">
        <f t="shared" si="13"/>
        <v>0.7</v>
      </c>
      <c r="M299">
        <f t="shared" si="14"/>
        <v>0</v>
      </c>
    </row>
    <row r="300" spans="1:13" x14ac:dyDescent="0.25">
      <c r="A300" t="s">
        <v>283</v>
      </c>
      <c r="B300">
        <v>299</v>
      </c>
      <c r="C300" t="s">
        <v>174</v>
      </c>
      <c r="D300">
        <v>1</v>
      </c>
      <c r="E300">
        <v>477369.7</v>
      </c>
      <c r="F300">
        <v>171198.9</v>
      </c>
      <c r="G300">
        <v>53.1</v>
      </c>
      <c r="H300">
        <v>53</v>
      </c>
      <c r="I300">
        <v>53.8</v>
      </c>
      <c r="J300">
        <v>53.8</v>
      </c>
      <c r="K300" s="4">
        <f t="shared" si="12"/>
        <v>0.7</v>
      </c>
      <c r="L300" s="7">
        <f t="shared" si="13"/>
        <v>0.7</v>
      </c>
      <c r="M300">
        <f t="shared" si="14"/>
        <v>0</v>
      </c>
    </row>
    <row r="301" spans="1:13" x14ac:dyDescent="0.25">
      <c r="A301" t="s">
        <v>283</v>
      </c>
      <c r="B301">
        <v>300</v>
      </c>
      <c r="C301" t="s">
        <v>174</v>
      </c>
      <c r="D301">
        <v>9</v>
      </c>
      <c r="E301">
        <v>477347.5</v>
      </c>
      <c r="F301">
        <v>171179.7</v>
      </c>
      <c r="G301">
        <v>52.7</v>
      </c>
      <c r="H301">
        <v>52.7</v>
      </c>
      <c r="I301">
        <v>53.4</v>
      </c>
      <c r="J301">
        <v>53.4</v>
      </c>
      <c r="K301" s="4">
        <f t="shared" si="12"/>
        <v>0.7</v>
      </c>
      <c r="L301" s="7">
        <f t="shared" si="13"/>
        <v>0.7</v>
      </c>
      <c r="M301">
        <f t="shared" si="14"/>
        <v>0</v>
      </c>
    </row>
    <row r="302" spans="1:13" x14ac:dyDescent="0.25">
      <c r="A302" t="s">
        <v>283</v>
      </c>
      <c r="B302">
        <v>301</v>
      </c>
      <c r="C302" t="s">
        <v>174</v>
      </c>
      <c r="D302">
        <v>4</v>
      </c>
      <c r="E302">
        <v>477363.7</v>
      </c>
      <c r="F302">
        <v>171184.8</v>
      </c>
      <c r="G302">
        <v>50.7</v>
      </c>
      <c r="H302">
        <v>50.7</v>
      </c>
      <c r="I302">
        <v>51.4</v>
      </c>
      <c r="J302">
        <v>51.4</v>
      </c>
      <c r="K302" s="4">
        <f t="shared" si="12"/>
        <v>0.7</v>
      </c>
      <c r="L302" s="7">
        <f t="shared" si="13"/>
        <v>0.7</v>
      </c>
      <c r="M302">
        <f t="shared" si="14"/>
        <v>0</v>
      </c>
    </row>
    <row r="303" spans="1:13" x14ac:dyDescent="0.25">
      <c r="A303" t="s">
        <v>283</v>
      </c>
      <c r="B303">
        <v>302</v>
      </c>
      <c r="C303" t="s">
        <v>174</v>
      </c>
      <c r="D303">
        <v>3</v>
      </c>
      <c r="E303">
        <v>477366</v>
      </c>
      <c r="F303">
        <v>171190.39999999999</v>
      </c>
      <c r="G303">
        <v>50.5</v>
      </c>
      <c r="H303">
        <v>50.5</v>
      </c>
      <c r="I303">
        <v>51.2</v>
      </c>
      <c r="J303">
        <v>51.2</v>
      </c>
      <c r="K303" s="4">
        <f t="shared" si="12"/>
        <v>0.7</v>
      </c>
      <c r="L303" s="7">
        <f t="shared" si="13"/>
        <v>0.7</v>
      </c>
      <c r="M303">
        <f t="shared" si="14"/>
        <v>0</v>
      </c>
    </row>
    <row r="304" spans="1:13" x14ac:dyDescent="0.25">
      <c r="A304" t="s">
        <v>283</v>
      </c>
      <c r="B304">
        <v>303</v>
      </c>
      <c r="C304" t="s">
        <v>174</v>
      </c>
      <c r="D304">
        <v>2</v>
      </c>
      <c r="E304">
        <v>477369.2</v>
      </c>
      <c r="F304">
        <v>171195.6</v>
      </c>
      <c r="G304">
        <v>50.4</v>
      </c>
      <c r="H304">
        <v>50.4</v>
      </c>
      <c r="I304">
        <v>51.1</v>
      </c>
      <c r="J304">
        <v>51.1</v>
      </c>
      <c r="K304" s="4">
        <f t="shared" si="12"/>
        <v>0.7</v>
      </c>
      <c r="L304" s="7">
        <f t="shared" si="13"/>
        <v>0.7</v>
      </c>
      <c r="M304">
        <f t="shared" si="14"/>
        <v>0</v>
      </c>
    </row>
    <row r="305" spans="1:13" x14ac:dyDescent="0.25">
      <c r="A305" t="s">
        <v>283</v>
      </c>
      <c r="B305">
        <v>304</v>
      </c>
      <c r="C305" t="s">
        <v>174</v>
      </c>
      <c r="D305">
        <v>7</v>
      </c>
      <c r="E305">
        <v>477354.3</v>
      </c>
      <c r="F305">
        <v>171174.7</v>
      </c>
      <c r="G305">
        <v>50.3</v>
      </c>
      <c r="H305">
        <v>50.2</v>
      </c>
      <c r="I305">
        <v>51</v>
      </c>
      <c r="J305">
        <v>51</v>
      </c>
      <c r="K305" s="4">
        <f t="shared" si="12"/>
        <v>0.7</v>
      </c>
      <c r="L305" s="7">
        <f t="shared" si="13"/>
        <v>0.7</v>
      </c>
      <c r="M305">
        <f t="shared" si="14"/>
        <v>0</v>
      </c>
    </row>
    <row r="306" spans="1:13" x14ac:dyDescent="0.25">
      <c r="A306" t="s">
        <v>283</v>
      </c>
      <c r="B306">
        <v>305</v>
      </c>
      <c r="C306" t="s">
        <v>174</v>
      </c>
      <c r="D306">
        <v>8</v>
      </c>
      <c r="E306">
        <v>477348.8</v>
      </c>
      <c r="F306">
        <v>171173.9</v>
      </c>
      <c r="G306">
        <v>49.2</v>
      </c>
      <c r="H306">
        <v>49.2</v>
      </c>
      <c r="I306">
        <v>49.9</v>
      </c>
      <c r="J306">
        <v>49.9</v>
      </c>
      <c r="K306" s="4">
        <f t="shared" si="12"/>
        <v>0.7</v>
      </c>
      <c r="L306" s="7">
        <f t="shared" si="13"/>
        <v>0.7</v>
      </c>
      <c r="M306">
        <f t="shared" si="14"/>
        <v>0</v>
      </c>
    </row>
    <row r="307" spans="1:13" x14ac:dyDescent="0.25">
      <c r="A307" t="s">
        <v>283</v>
      </c>
      <c r="B307">
        <v>306</v>
      </c>
      <c r="C307" t="s">
        <v>174</v>
      </c>
      <c r="D307">
        <v>6</v>
      </c>
      <c r="E307">
        <v>477358</v>
      </c>
      <c r="F307">
        <v>171180.7</v>
      </c>
      <c r="G307">
        <v>48.9</v>
      </c>
      <c r="H307">
        <v>48.9</v>
      </c>
      <c r="I307">
        <v>49.6</v>
      </c>
      <c r="J307">
        <v>49.6</v>
      </c>
      <c r="K307" s="4">
        <f t="shared" si="12"/>
        <v>0.7</v>
      </c>
      <c r="L307" s="7">
        <f t="shared" si="13"/>
        <v>0.7</v>
      </c>
      <c r="M307">
        <f t="shared" si="14"/>
        <v>0</v>
      </c>
    </row>
    <row r="308" spans="1:13" x14ac:dyDescent="0.25">
      <c r="A308" t="s">
        <v>283</v>
      </c>
      <c r="B308">
        <v>307</v>
      </c>
      <c r="C308" t="s">
        <v>174</v>
      </c>
      <c r="D308">
        <v>4</v>
      </c>
      <c r="E308">
        <v>477363.7</v>
      </c>
      <c r="F308">
        <v>171184.8</v>
      </c>
      <c r="G308">
        <v>48.1</v>
      </c>
      <c r="H308">
        <v>48.1</v>
      </c>
      <c r="I308">
        <v>48.8</v>
      </c>
      <c r="J308">
        <v>48.8</v>
      </c>
      <c r="K308" s="4">
        <f t="shared" si="12"/>
        <v>0.7</v>
      </c>
      <c r="L308" s="7">
        <f t="shared" si="13"/>
        <v>0.7</v>
      </c>
      <c r="M308">
        <f t="shared" si="14"/>
        <v>0</v>
      </c>
    </row>
    <row r="309" spans="1:13" x14ac:dyDescent="0.25">
      <c r="A309" t="s">
        <v>283</v>
      </c>
      <c r="B309">
        <v>308</v>
      </c>
      <c r="C309" t="s">
        <v>174</v>
      </c>
      <c r="D309">
        <v>5</v>
      </c>
      <c r="E309">
        <v>477360.9</v>
      </c>
      <c r="F309">
        <v>171183</v>
      </c>
      <c r="G309">
        <v>47.9</v>
      </c>
      <c r="H309">
        <v>47.9</v>
      </c>
      <c r="I309">
        <v>48.7</v>
      </c>
      <c r="J309">
        <v>48.6</v>
      </c>
      <c r="K309" s="4">
        <f t="shared" si="12"/>
        <v>0.7</v>
      </c>
      <c r="L309" s="7">
        <f t="shared" si="13"/>
        <v>0.7</v>
      </c>
      <c r="M309">
        <f t="shared" si="14"/>
        <v>0</v>
      </c>
    </row>
    <row r="310" spans="1:13" x14ac:dyDescent="0.25">
      <c r="A310" t="s">
        <v>283</v>
      </c>
      <c r="B310">
        <v>309</v>
      </c>
      <c r="C310" t="s">
        <v>174</v>
      </c>
      <c r="D310">
        <v>3</v>
      </c>
      <c r="E310">
        <v>477366</v>
      </c>
      <c r="F310">
        <v>171190.39999999999</v>
      </c>
      <c r="G310">
        <v>47.6</v>
      </c>
      <c r="H310">
        <v>47.6</v>
      </c>
      <c r="I310">
        <v>48.3</v>
      </c>
      <c r="J310">
        <v>48.3</v>
      </c>
      <c r="K310" s="4">
        <f t="shared" si="12"/>
        <v>0.7</v>
      </c>
      <c r="L310" s="7">
        <f t="shared" si="13"/>
        <v>0.7</v>
      </c>
      <c r="M310">
        <f t="shared" si="14"/>
        <v>0</v>
      </c>
    </row>
    <row r="311" spans="1:13" x14ac:dyDescent="0.25">
      <c r="A311" t="s">
        <v>283</v>
      </c>
      <c r="B311">
        <v>310</v>
      </c>
      <c r="C311" t="s">
        <v>174</v>
      </c>
      <c r="D311">
        <v>7</v>
      </c>
      <c r="E311">
        <v>477354.3</v>
      </c>
      <c r="F311">
        <v>171174.7</v>
      </c>
      <c r="G311">
        <v>47.3</v>
      </c>
      <c r="H311">
        <v>47.3</v>
      </c>
      <c r="I311">
        <v>48</v>
      </c>
      <c r="J311">
        <v>48</v>
      </c>
      <c r="K311" s="4">
        <f t="shared" si="12"/>
        <v>0.7</v>
      </c>
      <c r="L311" s="7">
        <f t="shared" si="13"/>
        <v>0.7</v>
      </c>
      <c r="M311">
        <f t="shared" si="14"/>
        <v>0</v>
      </c>
    </row>
    <row r="312" spans="1:13" x14ac:dyDescent="0.25">
      <c r="A312" t="s">
        <v>283</v>
      </c>
      <c r="B312">
        <v>311</v>
      </c>
      <c r="C312" t="s">
        <v>174</v>
      </c>
      <c r="D312">
        <v>2</v>
      </c>
      <c r="E312">
        <v>477369.2</v>
      </c>
      <c r="F312">
        <v>171195.6</v>
      </c>
      <c r="G312">
        <v>47.1</v>
      </c>
      <c r="H312">
        <v>47.1</v>
      </c>
      <c r="I312">
        <v>47.8</v>
      </c>
      <c r="J312">
        <v>47.8</v>
      </c>
      <c r="K312" s="4">
        <f t="shared" si="12"/>
        <v>0.7</v>
      </c>
      <c r="L312" s="7">
        <f t="shared" si="13"/>
        <v>0.7</v>
      </c>
      <c r="M312">
        <f t="shared" si="14"/>
        <v>0</v>
      </c>
    </row>
    <row r="313" spans="1:13" x14ac:dyDescent="0.25">
      <c r="A313" t="s">
        <v>283</v>
      </c>
      <c r="B313">
        <v>312</v>
      </c>
      <c r="C313" t="s">
        <v>174</v>
      </c>
      <c r="D313">
        <v>8</v>
      </c>
      <c r="E313">
        <v>477348.8</v>
      </c>
      <c r="F313">
        <v>171173.9</v>
      </c>
      <c r="G313">
        <v>46.1</v>
      </c>
      <c r="H313">
        <v>46.1</v>
      </c>
      <c r="I313">
        <v>46.8</v>
      </c>
      <c r="J313">
        <v>46.8</v>
      </c>
      <c r="K313" s="4">
        <f t="shared" si="12"/>
        <v>0.7</v>
      </c>
      <c r="L313" s="7">
        <f t="shared" si="13"/>
        <v>0.7</v>
      </c>
      <c r="M313">
        <f t="shared" si="14"/>
        <v>0</v>
      </c>
    </row>
    <row r="314" spans="1:13" x14ac:dyDescent="0.25">
      <c r="A314" t="s">
        <v>283</v>
      </c>
      <c r="B314">
        <v>313</v>
      </c>
      <c r="C314" t="s">
        <v>174</v>
      </c>
      <c r="D314">
        <v>6</v>
      </c>
      <c r="E314">
        <v>477358</v>
      </c>
      <c r="F314">
        <v>171180.7</v>
      </c>
      <c r="G314">
        <v>44.5</v>
      </c>
      <c r="H314">
        <v>44.5</v>
      </c>
      <c r="I314">
        <v>45.2</v>
      </c>
      <c r="J314">
        <v>45.2</v>
      </c>
      <c r="K314" s="4">
        <f t="shared" si="12"/>
        <v>0.7</v>
      </c>
      <c r="L314" s="7">
        <f t="shared" si="13"/>
        <v>0.7</v>
      </c>
      <c r="M314">
        <f t="shared" si="14"/>
        <v>0</v>
      </c>
    </row>
    <row r="315" spans="1:13" x14ac:dyDescent="0.25">
      <c r="A315" t="s">
        <v>283</v>
      </c>
      <c r="B315">
        <v>314</v>
      </c>
      <c r="C315" t="s">
        <v>174</v>
      </c>
      <c r="D315">
        <v>5</v>
      </c>
      <c r="E315">
        <v>477360.9</v>
      </c>
      <c r="F315">
        <v>171183</v>
      </c>
      <c r="G315">
        <v>43.8</v>
      </c>
      <c r="H315">
        <v>43.8</v>
      </c>
      <c r="I315">
        <v>44.5</v>
      </c>
      <c r="J315">
        <v>44.5</v>
      </c>
      <c r="K315" s="4">
        <f t="shared" si="12"/>
        <v>0.7</v>
      </c>
      <c r="L315" s="7">
        <f t="shared" si="13"/>
        <v>0.7</v>
      </c>
      <c r="M315">
        <f t="shared" si="14"/>
        <v>0</v>
      </c>
    </row>
    <row r="316" spans="1:13" x14ac:dyDescent="0.25">
      <c r="A316" t="s">
        <v>283</v>
      </c>
      <c r="B316">
        <v>319</v>
      </c>
      <c r="C316" t="s">
        <v>175</v>
      </c>
      <c r="D316">
        <v>11</v>
      </c>
      <c r="E316">
        <v>477333.8</v>
      </c>
      <c r="F316">
        <v>171188.4</v>
      </c>
      <c r="G316">
        <v>53.5</v>
      </c>
      <c r="H316">
        <v>53.5</v>
      </c>
      <c r="I316">
        <v>54.3</v>
      </c>
      <c r="J316">
        <v>54.3</v>
      </c>
      <c r="K316" s="4">
        <f t="shared" si="12"/>
        <v>0.8</v>
      </c>
      <c r="L316" s="7">
        <f t="shared" si="13"/>
        <v>0.8</v>
      </c>
      <c r="M316">
        <f t="shared" si="14"/>
        <v>1</v>
      </c>
    </row>
    <row r="317" spans="1:13" x14ac:dyDescent="0.25">
      <c r="A317" t="s">
        <v>283</v>
      </c>
      <c r="B317">
        <v>315</v>
      </c>
      <c r="C317" t="s">
        <v>175</v>
      </c>
      <c r="D317">
        <v>1</v>
      </c>
      <c r="E317">
        <v>477340.3</v>
      </c>
      <c r="F317">
        <v>171188.6</v>
      </c>
      <c r="G317">
        <v>56.3</v>
      </c>
      <c r="H317">
        <v>56.3</v>
      </c>
      <c r="I317">
        <v>57</v>
      </c>
      <c r="J317">
        <v>57</v>
      </c>
      <c r="K317" s="4">
        <f t="shared" si="12"/>
        <v>0.7</v>
      </c>
      <c r="L317" s="7">
        <f t="shared" si="13"/>
        <v>0.7</v>
      </c>
      <c r="M317">
        <f t="shared" si="14"/>
        <v>0</v>
      </c>
    </row>
    <row r="318" spans="1:13" x14ac:dyDescent="0.25">
      <c r="A318" t="s">
        <v>283</v>
      </c>
      <c r="B318">
        <v>316</v>
      </c>
      <c r="C318" t="s">
        <v>175</v>
      </c>
      <c r="D318">
        <v>12</v>
      </c>
      <c r="E318">
        <v>477335.6</v>
      </c>
      <c r="F318">
        <v>171189.8</v>
      </c>
      <c r="G318">
        <v>55.1</v>
      </c>
      <c r="H318">
        <v>55.1</v>
      </c>
      <c r="I318">
        <v>55.8</v>
      </c>
      <c r="J318">
        <v>55.8</v>
      </c>
      <c r="K318" s="4">
        <f t="shared" si="12"/>
        <v>0.7</v>
      </c>
      <c r="L318" s="7">
        <f t="shared" si="13"/>
        <v>0.7</v>
      </c>
      <c r="M318">
        <f t="shared" si="14"/>
        <v>0</v>
      </c>
    </row>
    <row r="319" spans="1:13" x14ac:dyDescent="0.25">
      <c r="A319" t="s">
        <v>283</v>
      </c>
      <c r="B319">
        <v>317</v>
      </c>
      <c r="C319" t="s">
        <v>175</v>
      </c>
      <c r="D319">
        <v>13</v>
      </c>
      <c r="E319">
        <v>477336.5</v>
      </c>
      <c r="F319">
        <v>171190</v>
      </c>
      <c r="G319">
        <v>54.9</v>
      </c>
      <c r="H319">
        <v>54.9</v>
      </c>
      <c r="I319">
        <v>55.6</v>
      </c>
      <c r="J319">
        <v>55.6</v>
      </c>
      <c r="K319" s="4">
        <f t="shared" si="12"/>
        <v>0.7</v>
      </c>
      <c r="L319" s="7">
        <f t="shared" si="13"/>
        <v>0.7</v>
      </c>
      <c r="M319">
        <f t="shared" si="14"/>
        <v>0</v>
      </c>
    </row>
    <row r="320" spans="1:13" x14ac:dyDescent="0.25">
      <c r="A320" t="s">
        <v>283</v>
      </c>
      <c r="B320">
        <v>318</v>
      </c>
      <c r="C320" t="s">
        <v>175</v>
      </c>
      <c r="D320">
        <v>1</v>
      </c>
      <c r="E320">
        <v>477340.3</v>
      </c>
      <c r="F320">
        <v>171188.6</v>
      </c>
      <c r="G320">
        <v>53.7</v>
      </c>
      <c r="H320">
        <v>53.7</v>
      </c>
      <c r="I320">
        <v>54.4</v>
      </c>
      <c r="J320">
        <v>54.4</v>
      </c>
      <c r="K320" s="4">
        <f t="shared" si="12"/>
        <v>0.7</v>
      </c>
      <c r="L320" s="7">
        <f t="shared" si="13"/>
        <v>0.7</v>
      </c>
      <c r="M320">
        <f t="shared" si="14"/>
        <v>0</v>
      </c>
    </row>
    <row r="321" spans="1:13" x14ac:dyDescent="0.25">
      <c r="A321" t="s">
        <v>283</v>
      </c>
      <c r="B321">
        <v>320</v>
      </c>
      <c r="C321" t="s">
        <v>175</v>
      </c>
      <c r="D321">
        <v>3</v>
      </c>
      <c r="E321">
        <v>477343.4</v>
      </c>
      <c r="F321">
        <v>171184.4</v>
      </c>
      <c r="G321">
        <v>53</v>
      </c>
      <c r="H321">
        <v>53</v>
      </c>
      <c r="I321">
        <v>53.7</v>
      </c>
      <c r="J321">
        <v>53.7</v>
      </c>
      <c r="K321" s="4">
        <f t="shared" si="12"/>
        <v>0.7</v>
      </c>
      <c r="L321" s="7">
        <f t="shared" si="13"/>
        <v>0.7</v>
      </c>
      <c r="M321">
        <f t="shared" si="14"/>
        <v>0</v>
      </c>
    </row>
    <row r="322" spans="1:13" x14ac:dyDescent="0.25">
      <c r="A322" t="s">
        <v>283</v>
      </c>
      <c r="B322">
        <v>321</v>
      </c>
      <c r="C322" t="s">
        <v>175</v>
      </c>
      <c r="D322">
        <v>7</v>
      </c>
      <c r="E322">
        <v>477335.9</v>
      </c>
      <c r="F322">
        <v>171181.5</v>
      </c>
      <c r="G322">
        <v>52.7</v>
      </c>
      <c r="H322">
        <v>52.7</v>
      </c>
      <c r="I322">
        <v>53.4</v>
      </c>
      <c r="J322">
        <v>53.4</v>
      </c>
      <c r="K322" s="4">
        <f t="shared" ref="K322:K385" si="15">ROUND(J322-G322,1)</f>
        <v>0.7</v>
      </c>
      <c r="L322" s="7">
        <f t="shared" ref="L322:L385" si="16">ABS(K322)</f>
        <v>0.7</v>
      </c>
      <c r="M322">
        <f t="shared" si="14"/>
        <v>0</v>
      </c>
    </row>
    <row r="323" spans="1:13" x14ac:dyDescent="0.25">
      <c r="A323" t="s">
        <v>283</v>
      </c>
      <c r="B323">
        <v>322</v>
      </c>
      <c r="C323" t="s">
        <v>175</v>
      </c>
      <c r="D323">
        <v>12</v>
      </c>
      <c r="E323">
        <v>477335.6</v>
      </c>
      <c r="F323">
        <v>171189.8</v>
      </c>
      <c r="G323">
        <v>52.4</v>
      </c>
      <c r="H323">
        <v>52.4</v>
      </c>
      <c r="I323">
        <v>53.1</v>
      </c>
      <c r="J323">
        <v>53.1</v>
      </c>
      <c r="K323" s="4">
        <f t="shared" si="15"/>
        <v>0.7</v>
      </c>
      <c r="L323" s="7">
        <f t="shared" si="16"/>
        <v>0.7</v>
      </c>
      <c r="M323">
        <f t="shared" ref="M323:M386" si="17">IF(C323=C322,0,1)</f>
        <v>0</v>
      </c>
    </row>
    <row r="324" spans="1:13" x14ac:dyDescent="0.25">
      <c r="A324" t="s">
        <v>283</v>
      </c>
      <c r="B324">
        <v>323</v>
      </c>
      <c r="C324" t="s">
        <v>175</v>
      </c>
      <c r="D324">
        <v>13</v>
      </c>
      <c r="E324">
        <v>477336.5</v>
      </c>
      <c r="F324">
        <v>171190</v>
      </c>
      <c r="G324">
        <v>52</v>
      </c>
      <c r="H324">
        <v>52</v>
      </c>
      <c r="I324">
        <v>52.7</v>
      </c>
      <c r="J324">
        <v>52.7</v>
      </c>
      <c r="K324" s="4">
        <f t="shared" si="15"/>
        <v>0.7</v>
      </c>
      <c r="L324" s="7">
        <f t="shared" si="16"/>
        <v>0.7</v>
      </c>
      <c r="M324">
        <f t="shared" si="17"/>
        <v>0</v>
      </c>
    </row>
    <row r="325" spans="1:13" x14ac:dyDescent="0.25">
      <c r="A325" t="s">
        <v>283</v>
      </c>
      <c r="B325">
        <v>324</v>
      </c>
      <c r="C325" t="s">
        <v>175</v>
      </c>
      <c r="D325">
        <v>6</v>
      </c>
      <c r="E325">
        <v>477336.6</v>
      </c>
      <c r="F325">
        <v>171180.3</v>
      </c>
      <c r="G325">
        <v>51.1</v>
      </c>
      <c r="H325">
        <v>51.1</v>
      </c>
      <c r="I325">
        <v>51.8</v>
      </c>
      <c r="J325">
        <v>51.8</v>
      </c>
      <c r="K325" s="4">
        <f t="shared" si="15"/>
        <v>0.7</v>
      </c>
      <c r="L325" s="7">
        <f t="shared" si="16"/>
        <v>0.7</v>
      </c>
      <c r="M325">
        <f t="shared" si="17"/>
        <v>0</v>
      </c>
    </row>
    <row r="326" spans="1:13" x14ac:dyDescent="0.25">
      <c r="A326" t="s">
        <v>283</v>
      </c>
      <c r="B326">
        <v>325</v>
      </c>
      <c r="C326" t="s">
        <v>175</v>
      </c>
      <c r="D326">
        <v>2</v>
      </c>
      <c r="E326">
        <v>477343.2</v>
      </c>
      <c r="F326">
        <v>171185.7</v>
      </c>
      <c r="G326">
        <v>51</v>
      </c>
      <c r="H326">
        <v>51</v>
      </c>
      <c r="I326">
        <v>51.7</v>
      </c>
      <c r="J326">
        <v>51.7</v>
      </c>
      <c r="K326" s="4">
        <f t="shared" si="15"/>
        <v>0.7</v>
      </c>
      <c r="L326" s="7">
        <f t="shared" si="16"/>
        <v>0.7</v>
      </c>
      <c r="M326">
        <f t="shared" si="17"/>
        <v>0</v>
      </c>
    </row>
    <row r="327" spans="1:13" x14ac:dyDescent="0.25">
      <c r="A327" t="s">
        <v>283</v>
      </c>
      <c r="B327">
        <v>326</v>
      </c>
      <c r="C327" t="s">
        <v>175</v>
      </c>
      <c r="D327">
        <v>9</v>
      </c>
      <c r="E327">
        <v>477333.4</v>
      </c>
      <c r="F327">
        <v>171184.7</v>
      </c>
      <c r="G327">
        <v>51</v>
      </c>
      <c r="H327">
        <v>51</v>
      </c>
      <c r="I327">
        <v>51.7</v>
      </c>
      <c r="J327">
        <v>51.7</v>
      </c>
      <c r="K327" s="4">
        <f t="shared" si="15"/>
        <v>0.7</v>
      </c>
      <c r="L327" s="7">
        <f t="shared" si="16"/>
        <v>0.7</v>
      </c>
      <c r="M327">
        <f t="shared" si="17"/>
        <v>0</v>
      </c>
    </row>
    <row r="328" spans="1:13" x14ac:dyDescent="0.25">
      <c r="A328" t="s">
        <v>283</v>
      </c>
      <c r="B328">
        <v>327</v>
      </c>
      <c r="C328" t="s">
        <v>175</v>
      </c>
      <c r="D328">
        <v>4</v>
      </c>
      <c r="E328">
        <v>477342.7</v>
      </c>
      <c r="F328">
        <v>171181.3</v>
      </c>
      <c r="G328">
        <v>50.6</v>
      </c>
      <c r="H328">
        <v>50.6</v>
      </c>
      <c r="I328">
        <v>51.3</v>
      </c>
      <c r="J328">
        <v>51.3</v>
      </c>
      <c r="K328" s="4">
        <f t="shared" si="15"/>
        <v>0.7</v>
      </c>
      <c r="L328" s="7">
        <f t="shared" si="16"/>
        <v>0.7</v>
      </c>
      <c r="M328">
        <f t="shared" si="17"/>
        <v>0</v>
      </c>
    </row>
    <row r="329" spans="1:13" x14ac:dyDescent="0.25">
      <c r="A329" t="s">
        <v>283</v>
      </c>
      <c r="B329">
        <v>328</v>
      </c>
      <c r="C329" t="s">
        <v>175</v>
      </c>
      <c r="D329">
        <v>7</v>
      </c>
      <c r="E329">
        <v>477335.9</v>
      </c>
      <c r="F329">
        <v>171181.5</v>
      </c>
      <c r="G329">
        <v>50.6</v>
      </c>
      <c r="H329">
        <v>50.6</v>
      </c>
      <c r="I329">
        <v>51.4</v>
      </c>
      <c r="J329">
        <v>51.3</v>
      </c>
      <c r="K329" s="4">
        <f t="shared" si="15"/>
        <v>0.7</v>
      </c>
      <c r="L329" s="7">
        <f t="shared" si="16"/>
        <v>0.7</v>
      </c>
      <c r="M329">
        <f t="shared" si="17"/>
        <v>0</v>
      </c>
    </row>
    <row r="330" spans="1:13" x14ac:dyDescent="0.25">
      <c r="A330" t="s">
        <v>283</v>
      </c>
      <c r="B330">
        <v>329</v>
      </c>
      <c r="C330" t="s">
        <v>175</v>
      </c>
      <c r="D330">
        <v>11</v>
      </c>
      <c r="E330">
        <v>477333.8</v>
      </c>
      <c r="F330">
        <v>171188.4</v>
      </c>
      <c r="G330">
        <v>50.6</v>
      </c>
      <c r="H330">
        <v>50.6</v>
      </c>
      <c r="I330">
        <v>51.3</v>
      </c>
      <c r="J330">
        <v>51.3</v>
      </c>
      <c r="K330" s="4">
        <f t="shared" si="15"/>
        <v>0.7</v>
      </c>
      <c r="L330" s="7">
        <f t="shared" si="16"/>
        <v>0.7</v>
      </c>
      <c r="M330">
        <f t="shared" si="17"/>
        <v>0</v>
      </c>
    </row>
    <row r="331" spans="1:13" x14ac:dyDescent="0.25">
      <c r="A331" t="s">
        <v>283</v>
      </c>
      <c r="B331">
        <v>330</v>
      </c>
      <c r="C331" t="s">
        <v>175</v>
      </c>
      <c r="D331">
        <v>8</v>
      </c>
      <c r="E331">
        <v>477334.5</v>
      </c>
      <c r="F331">
        <v>171182.9</v>
      </c>
      <c r="G331">
        <v>50.4</v>
      </c>
      <c r="H331">
        <v>50.3</v>
      </c>
      <c r="I331">
        <v>51.1</v>
      </c>
      <c r="J331">
        <v>51.1</v>
      </c>
      <c r="K331" s="4">
        <f t="shared" si="15"/>
        <v>0.7</v>
      </c>
      <c r="L331" s="7">
        <f t="shared" si="16"/>
        <v>0.7</v>
      </c>
      <c r="M331">
        <f t="shared" si="17"/>
        <v>0</v>
      </c>
    </row>
    <row r="332" spans="1:13" x14ac:dyDescent="0.25">
      <c r="A332" t="s">
        <v>283</v>
      </c>
      <c r="B332">
        <v>331</v>
      </c>
      <c r="C332" t="s">
        <v>175</v>
      </c>
      <c r="D332">
        <v>3</v>
      </c>
      <c r="E332">
        <v>477343.4</v>
      </c>
      <c r="F332">
        <v>171184.4</v>
      </c>
      <c r="G332">
        <v>50.2</v>
      </c>
      <c r="H332">
        <v>50.2</v>
      </c>
      <c r="I332">
        <v>50.9</v>
      </c>
      <c r="J332">
        <v>50.9</v>
      </c>
      <c r="K332" s="4">
        <f t="shared" si="15"/>
        <v>0.7</v>
      </c>
      <c r="L332" s="7">
        <f t="shared" si="16"/>
        <v>0.7</v>
      </c>
      <c r="M332">
        <f t="shared" si="17"/>
        <v>0</v>
      </c>
    </row>
    <row r="333" spans="1:13" x14ac:dyDescent="0.25">
      <c r="A333" t="s">
        <v>283</v>
      </c>
      <c r="B333">
        <v>332</v>
      </c>
      <c r="C333" t="s">
        <v>175</v>
      </c>
      <c r="D333">
        <v>6</v>
      </c>
      <c r="E333">
        <v>477336.6</v>
      </c>
      <c r="F333">
        <v>171180.3</v>
      </c>
      <c r="G333">
        <v>49.3</v>
      </c>
      <c r="H333">
        <v>49.3</v>
      </c>
      <c r="I333">
        <v>50</v>
      </c>
      <c r="J333">
        <v>50</v>
      </c>
      <c r="K333" s="4">
        <f t="shared" si="15"/>
        <v>0.7</v>
      </c>
      <c r="L333" s="7">
        <f t="shared" si="16"/>
        <v>0.7</v>
      </c>
      <c r="M333">
        <f t="shared" si="17"/>
        <v>0</v>
      </c>
    </row>
    <row r="334" spans="1:13" x14ac:dyDescent="0.25">
      <c r="A334" t="s">
        <v>283</v>
      </c>
      <c r="B334">
        <v>333</v>
      </c>
      <c r="C334" t="s">
        <v>175</v>
      </c>
      <c r="D334">
        <v>10</v>
      </c>
      <c r="E334">
        <v>477333.3</v>
      </c>
      <c r="F334">
        <v>171186.1</v>
      </c>
      <c r="G334">
        <v>48.6</v>
      </c>
      <c r="H334">
        <v>48.6</v>
      </c>
      <c r="I334">
        <v>49.3</v>
      </c>
      <c r="J334">
        <v>49.3</v>
      </c>
      <c r="K334" s="4">
        <f t="shared" si="15"/>
        <v>0.7</v>
      </c>
      <c r="L334" s="7">
        <f t="shared" si="16"/>
        <v>0.7</v>
      </c>
      <c r="M334">
        <f t="shared" si="17"/>
        <v>0</v>
      </c>
    </row>
    <row r="335" spans="1:13" x14ac:dyDescent="0.25">
      <c r="A335" t="s">
        <v>283</v>
      </c>
      <c r="B335">
        <v>334</v>
      </c>
      <c r="C335" t="s">
        <v>175</v>
      </c>
      <c r="D335">
        <v>8</v>
      </c>
      <c r="E335">
        <v>477334.5</v>
      </c>
      <c r="F335">
        <v>171182.9</v>
      </c>
      <c r="G335">
        <v>48.3</v>
      </c>
      <c r="H335">
        <v>48.3</v>
      </c>
      <c r="I335">
        <v>49</v>
      </c>
      <c r="J335">
        <v>49</v>
      </c>
      <c r="K335" s="4">
        <f t="shared" si="15"/>
        <v>0.7</v>
      </c>
      <c r="L335" s="7">
        <f t="shared" si="16"/>
        <v>0.7</v>
      </c>
      <c r="M335">
        <f t="shared" si="17"/>
        <v>0</v>
      </c>
    </row>
    <row r="336" spans="1:13" x14ac:dyDescent="0.25">
      <c r="A336" t="s">
        <v>283</v>
      </c>
      <c r="B336">
        <v>335</v>
      </c>
      <c r="C336" t="s">
        <v>175</v>
      </c>
      <c r="D336">
        <v>2</v>
      </c>
      <c r="E336">
        <v>477343.2</v>
      </c>
      <c r="F336">
        <v>171185.7</v>
      </c>
      <c r="G336">
        <v>48.2</v>
      </c>
      <c r="H336">
        <v>48.2</v>
      </c>
      <c r="I336">
        <v>48.9</v>
      </c>
      <c r="J336">
        <v>48.9</v>
      </c>
      <c r="K336" s="4">
        <f t="shared" si="15"/>
        <v>0.7</v>
      </c>
      <c r="L336" s="7">
        <f t="shared" si="16"/>
        <v>0.7</v>
      </c>
      <c r="M336">
        <f t="shared" si="17"/>
        <v>0</v>
      </c>
    </row>
    <row r="337" spans="1:13" x14ac:dyDescent="0.25">
      <c r="A337" t="s">
        <v>283</v>
      </c>
      <c r="B337">
        <v>336</v>
      </c>
      <c r="C337" t="s">
        <v>175</v>
      </c>
      <c r="D337">
        <v>5</v>
      </c>
      <c r="E337">
        <v>477339.5</v>
      </c>
      <c r="F337">
        <v>171179.7</v>
      </c>
      <c r="G337">
        <v>47.9</v>
      </c>
      <c r="H337">
        <v>47.9</v>
      </c>
      <c r="I337">
        <v>48.6</v>
      </c>
      <c r="J337">
        <v>48.6</v>
      </c>
      <c r="K337" s="4">
        <f t="shared" si="15"/>
        <v>0.7</v>
      </c>
      <c r="L337" s="7">
        <f t="shared" si="16"/>
        <v>0.7</v>
      </c>
      <c r="M337">
        <f t="shared" si="17"/>
        <v>0</v>
      </c>
    </row>
    <row r="338" spans="1:13" x14ac:dyDescent="0.25">
      <c r="A338" t="s">
        <v>283</v>
      </c>
      <c r="B338">
        <v>337</v>
      </c>
      <c r="C338" t="s">
        <v>175</v>
      </c>
      <c r="D338">
        <v>4</v>
      </c>
      <c r="E338">
        <v>477342.7</v>
      </c>
      <c r="F338">
        <v>171181.3</v>
      </c>
      <c r="G338">
        <v>47.6</v>
      </c>
      <c r="H338">
        <v>47.6</v>
      </c>
      <c r="I338">
        <v>48.3</v>
      </c>
      <c r="J338">
        <v>48.3</v>
      </c>
      <c r="K338" s="4">
        <f t="shared" si="15"/>
        <v>0.7</v>
      </c>
      <c r="L338" s="7">
        <f t="shared" si="16"/>
        <v>0.7</v>
      </c>
      <c r="M338">
        <f t="shared" si="17"/>
        <v>0</v>
      </c>
    </row>
    <row r="339" spans="1:13" x14ac:dyDescent="0.25">
      <c r="A339" t="s">
        <v>283</v>
      </c>
      <c r="B339">
        <v>338</v>
      </c>
      <c r="C339" t="s">
        <v>175</v>
      </c>
      <c r="D339">
        <v>9</v>
      </c>
      <c r="E339">
        <v>477333.4</v>
      </c>
      <c r="F339">
        <v>171184.7</v>
      </c>
      <c r="G339">
        <v>46.4</v>
      </c>
      <c r="H339">
        <v>46.4</v>
      </c>
      <c r="I339">
        <v>47.1</v>
      </c>
      <c r="J339">
        <v>47.1</v>
      </c>
      <c r="K339" s="4">
        <f t="shared" si="15"/>
        <v>0.7</v>
      </c>
      <c r="L339" s="7">
        <f t="shared" si="16"/>
        <v>0.7</v>
      </c>
      <c r="M339">
        <f t="shared" si="17"/>
        <v>0</v>
      </c>
    </row>
    <row r="340" spans="1:13" x14ac:dyDescent="0.25">
      <c r="A340" t="s">
        <v>283</v>
      </c>
      <c r="B340">
        <v>339</v>
      </c>
      <c r="C340" t="s">
        <v>175</v>
      </c>
      <c r="D340">
        <v>10</v>
      </c>
      <c r="E340">
        <v>477333.3</v>
      </c>
      <c r="F340">
        <v>171186.1</v>
      </c>
      <c r="G340">
        <v>44.2</v>
      </c>
      <c r="H340">
        <v>44.2</v>
      </c>
      <c r="I340">
        <v>44.9</v>
      </c>
      <c r="J340">
        <v>44.9</v>
      </c>
      <c r="K340" s="4">
        <f t="shared" si="15"/>
        <v>0.7</v>
      </c>
      <c r="L340" s="7">
        <f t="shared" si="16"/>
        <v>0.7</v>
      </c>
      <c r="M340">
        <f t="shared" si="17"/>
        <v>0</v>
      </c>
    </row>
    <row r="341" spans="1:13" x14ac:dyDescent="0.25">
      <c r="A341" t="s">
        <v>283</v>
      </c>
      <c r="B341">
        <v>340</v>
      </c>
      <c r="C341" t="s">
        <v>175</v>
      </c>
      <c r="D341">
        <v>5</v>
      </c>
      <c r="E341">
        <v>477339.5</v>
      </c>
      <c r="F341">
        <v>171179.7</v>
      </c>
      <c r="G341">
        <v>43.8</v>
      </c>
      <c r="H341">
        <v>43.8</v>
      </c>
      <c r="I341">
        <v>44.5</v>
      </c>
      <c r="J341">
        <v>44.5</v>
      </c>
      <c r="K341" s="4">
        <f t="shared" si="15"/>
        <v>0.7</v>
      </c>
      <c r="L341" s="7">
        <f t="shared" si="16"/>
        <v>0.7</v>
      </c>
      <c r="M341">
        <f t="shared" si="17"/>
        <v>0</v>
      </c>
    </row>
    <row r="342" spans="1:13" x14ac:dyDescent="0.25">
      <c r="A342" t="s">
        <v>283</v>
      </c>
      <c r="B342">
        <v>341</v>
      </c>
      <c r="C342" t="s">
        <v>176</v>
      </c>
      <c r="D342">
        <v>1</v>
      </c>
      <c r="E342">
        <v>477333.4</v>
      </c>
      <c r="F342">
        <v>171197.9</v>
      </c>
      <c r="G342">
        <v>53.7</v>
      </c>
      <c r="H342">
        <v>53.7</v>
      </c>
      <c r="I342">
        <v>54.4</v>
      </c>
      <c r="J342">
        <v>54.4</v>
      </c>
      <c r="K342" s="4">
        <f t="shared" si="15"/>
        <v>0.7</v>
      </c>
      <c r="L342" s="7">
        <f t="shared" si="16"/>
        <v>0.7</v>
      </c>
      <c r="M342">
        <f t="shared" si="17"/>
        <v>1</v>
      </c>
    </row>
    <row r="343" spans="1:13" x14ac:dyDescent="0.25">
      <c r="A343" t="s">
        <v>283</v>
      </c>
      <c r="B343">
        <v>342</v>
      </c>
      <c r="C343" t="s">
        <v>176</v>
      </c>
      <c r="D343">
        <v>3</v>
      </c>
      <c r="E343">
        <v>477333.2</v>
      </c>
      <c r="F343">
        <v>171193.8</v>
      </c>
      <c r="G343">
        <v>52.3</v>
      </c>
      <c r="H343">
        <v>52.3</v>
      </c>
      <c r="I343">
        <v>53</v>
      </c>
      <c r="J343">
        <v>53</v>
      </c>
      <c r="K343" s="4">
        <f t="shared" si="15"/>
        <v>0.7</v>
      </c>
      <c r="L343" s="7">
        <f t="shared" si="16"/>
        <v>0.7</v>
      </c>
      <c r="M343">
        <f t="shared" si="17"/>
        <v>0</v>
      </c>
    </row>
    <row r="344" spans="1:13" x14ac:dyDescent="0.25">
      <c r="A344" t="s">
        <v>283</v>
      </c>
      <c r="B344">
        <v>343</v>
      </c>
      <c r="C344" t="s">
        <v>176</v>
      </c>
      <c r="D344">
        <v>5</v>
      </c>
      <c r="E344">
        <v>477327.2</v>
      </c>
      <c r="F344">
        <v>171187.6</v>
      </c>
      <c r="G344">
        <v>52.2</v>
      </c>
      <c r="H344">
        <v>52.1</v>
      </c>
      <c r="I344">
        <v>52.9</v>
      </c>
      <c r="J344">
        <v>52.9</v>
      </c>
      <c r="K344" s="4">
        <f t="shared" si="15"/>
        <v>0.7</v>
      </c>
      <c r="L344" s="7">
        <f t="shared" si="16"/>
        <v>0.7</v>
      </c>
      <c r="M344">
        <f t="shared" si="17"/>
        <v>0</v>
      </c>
    </row>
    <row r="345" spans="1:13" x14ac:dyDescent="0.25">
      <c r="A345" t="s">
        <v>283</v>
      </c>
      <c r="B345">
        <v>344</v>
      </c>
      <c r="C345" t="s">
        <v>176</v>
      </c>
      <c r="D345">
        <v>1</v>
      </c>
      <c r="E345">
        <v>477333.4</v>
      </c>
      <c r="F345">
        <v>171197.9</v>
      </c>
      <c r="G345">
        <v>51.2</v>
      </c>
      <c r="H345">
        <v>51.2</v>
      </c>
      <c r="I345">
        <v>51.9</v>
      </c>
      <c r="J345">
        <v>51.9</v>
      </c>
      <c r="K345" s="4">
        <f t="shared" si="15"/>
        <v>0.7</v>
      </c>
      <c r="L345" s="7">
        <f t="shared" si="16"/>
        <v>0.7</v>
      </c>
      <c r="M345">
        <f t="shared" si="17"/>
        <v>0</v>
      </c>
    </row>
    <row r="346" spans="1:13" x14ac:dyDescent="0.25">
      <c r="A346" t="s">
        <v>283</v>
      </c>
      <c r="B346">
        <v>345</v>
      </c>
      <c r="C346" t="s">
        <v>176</v>
      </c>
      <c r="D346">
        <v>2</v>
      </c>
      <c r="E346">
        <v>477333.6</v>
      </c>
      <c r="F346">
        <v>171195.6</v>
      </c>
      <c r="G346">
        <v>50.6</v>
      </c>
      <c r="H346">
        <v>50.6</v>
      </c>
      <c r="I346">
        <v>51.3</v>
      </c>
      <c r="J346">
        <v>51.3</v>
      </c>
      <c r="K346" s="4">
        <f t="shared" si="15"/>
        <v>0.7</v>
      </c>
      <c r="L346" s="7">
        <f t="shared" si="16"/>
        <v>0.7</v>
      </c>
      <c r="M346">
        <f t="shared" si="17"/>
        <v>0</v>
      </c>
    </row>
    <row r="347" spans="1:13" x14ac:dyDescent="0.25">
      <c r="A347" t="s">
        <v>283</v>
      </c>
      <c r="B347">
        <v>346</v>
      </c>
      <c r="C347" t="s">
        <v>176</v>
      </c>
      <c r="D347">
        <v>4</v>
      </c>
      <c r="E347">
        <v>477331.5</v>
      </c>
      <c r="F347">
        <v>171189.8</v>
      </c>
      <c r="G347">
        <v>50.5</v>
      </c>
      <c r="H347">
        <v>50.5</v>
      </c>
      <c r="I347">
        <v>51.2</v>
      </c>
      <c r="J347">
        <v>51.2</v>
      </c>
      <c r="K347" s="4">
        <f t="shared" si="15"/>
        <v>0.7</v>
      </c>
      <c r="L347" s="7">
        <f t="shared" si="16"/>
        <v>0.7</v>
      </c>
      <c r="M347">
        <f t="shared" si="17"/>
        <v>0</v>
      </c>
    </row>
    <row r="348" spans="1:13" x14ac:dyDescent="0.25">
      <c r="A348" t="s">
        <v>283</v>
      </c>
      <c r="B348">
        <v>347</v>
      </c>
      <c r="C348" t="s">
        <v>176</v>
      </c>
      <c r="D348">
        <v>5</v>
      </c>
      <c r="E348">
        <v>477327.2</v>
      </c>
      <c r="F348">
        <v>171187.6</v>
      </c>
      <c r="G348">
        <v>50.4</v>
      </c>
      <c r="H348">
        <v>50.4</v>
      </c>
      <c r="I348">
        <v>51.1</v>
      </c>
      <c r="J348">
        <v>51.1</v>
      </c>
      <c r="K348" s="4">
        <f t="shared" si="15"/>
        <v>0.7</v>
      </c>
      <c r="L348" s="7">
        <f t="shared" si="16"/>
        <v>0.7</v>
      </c>
      <c r="M348">
        <f t="shared" si="17"/>
        <v>0</v>
      </c>
    </row>
    <row r="349" spans="1:13" x14ac:dyDescent="0.25">
      <c r="A349" t="s">
        <v>283</v>
      </c>
      <c r="B349">
        <v>348</v>
      </c>
      <c r="C349" t="s">
        <v>176</v>
      </c>
      <c r="D349">
        <v>3</v>
      </c>
      <c r="E349">
        <v>477333.2</v>
      </c>
      <c r="F349">
        <v>171193.8</v>
      </c>
      <c r="G349">
        <v>49.5</v>
      </c>
      <c r="H349">
        <v>49.5</v>
      </c>
      <c r="I349">
        <v>50.2</v>
      </c>
      <c r="J349">
        <v>50.2</v>
      </c>
      <c r="K349" s="4">
        <f t="shared" si="15"/>
        <v>0.7</v>
      </c>
      <c r="L349" s="7">
        <f t="shared" si="16"/>
        <v>0.7</v>
      </c>
      <c r="M349">
        <f t="shared" si="17"/>
        <v>0</v>
      </c>
    </row>
    <row r="350" spans="1:13" x14ac:dyDescent="0.25">
      <c r="A350" t="s">
        <v>283</v>
      </c>
      <c r="B350">
        <v>349</v>
      </c>
      <c r="C350" t="s">
        <v>176</v>
      </c>
      <c r="D350">
        <v>2</v>
      </c>
      <c r="E350">
        <v>477333.6</v>
      </c>
      <c r="F350">
        <v>171195.6</v>
      </c>
      <c r="G350">
        <v>47.6</v>
      </c>
      <c r="H350">
        <v>47.6</v>
      </c>
      <c r="I350">
        <v>48.3</v>
      </c>
      <c r="J350">
        <v>48.3</v>
      </c>
      <c r="K350" s="4">
        <f t="shared" si="15"/>
        <v>0.7</v>
      </c>
      <c r="L350" s="7">
        <f t="shared" si="16"/>
        <v>0.7</v>
      </c>
      <c r="M350">
        <f t="shared" si="17"/>
        <v>0</v>
      </c>
    </row>
    <row r="351" spans="1:13" x14ac:dyDescent="0.25">
      <c r="A351" t="s">
        <v>283</v>
      </c>
      <c r="B351">
        <v>350</v>
      </c>
      <c r="C351" t="s">
        <v>176</v>
      </c>
      <c r="D351">
        <v>4</v>
      </c>
      <c r="E351">
        <v>477331.5</v>
      </c>
      <c r="F351">
        <v>171189.8</v>
      </c>
      <c r="G351">
        <v>47.6</v>
      </c>
      <c r="H351">
        <v>47.6</v>
      </c>
      <c r="I351">
        <v>48.3</v>
      </c>
      <c r="J351">
        <v>48.3</v>
      </c>
      <c r="K351" s="4">
        <f t="shared" si="15"/>
        <v>0.7</v>
      </c>
      <c r="L351" s="7">
        <f t="shared" si="16"/>
        <v>0.7</v>
      </c>
      <c r="M351">
        <f t="shared" si="17"/>
        <v>0</v>
      </c>
    </row>
    <row r="352" spans="1:13" x14ac:dyDescent="0.25">
      <c r="A352" t="s">
        <v>283</v>
      </c>
      <c r="B352">
        <v>351</v>
      </c>
      <c r="C352" t="s">
        <v>177</v>
      </c>
      <c r="D352">
        <v>1</v>
      </c>
      <c r="E352">
        <v>477333.5</v>
      </c>
      <c r="F352">
        <v>171201.6</v>
      </c>
      <c r="G352">
        <v>57.7</v>
      </c>
      <c r="H352">
        <v>57.7</v>
      </c>
      <c r="I352">
        <v>58.4</v>
      </c>
      <c r="J352">
        <v>58.4</v>
      </c>
      <c r="K352" s="4">
        <f t="shared" si="15"/>
        <v>0.7</v>
      </c>
      <c r="L352" s="7">
        <f t="shared" si="16"/>
        <v>0.7</v>
      </c>
      <c r="M352">
        <f t="shared" si="17"/>
        <v>1</v>
      </c>
    </row>
    <row r="353" spans="1:13" x14ac:dyDescent="0.25">
      <c r="A353" t="s">
        <v>283</v>
      </c>
      <c r="B353">
        <v>352</v>
      </c>
      <c r="C353" t="s">
        <v>177</v>
      </c>
      <c r="D353">
        <v>10</v>
      </c>
      <c r="E353">
        <v>477332.1</v>
      </c>
      <c r="F353">
        <v>171200.8</v>
      </c>
      <c r="G353">
        <v>57.4</v>
      </c>
      <c r="H353">
        <v>57.4</v>
      </c>
      <c r="I353">
        <v>58.1</v>
      </c>
      <c r="J353">
        <v>58.1</v>
      </c>
      <c r="K353" s="4">
        <f t="shared" si="15"/>
        <v>0.7</v>
      </c>
      <c r="L353" s="7">
        <f t="shared" si="16"/>
        <v>0.7</v>
      </c>
      <c r="M353">
        <f t="shared" si="17"/>
        <v>0</v>
      </c>
    </row>
    <row r="354" spans="1:13" x14ac:dyDescent="0.25">
      <c r="A354" t="s">
        <v>283</v>
      </c>
      <c r="B354">
        <v>353</v>
      </c>
      <c r="C354" t="s">
        <v>177</v>
      </c>
      <c r="D354">
        <v>9</v>
      </c>
      <c r="E354">
        <v>477330.7</v>
      </c>
      <c r="F354">
        <v>171200.2</v>
      </c>
      <c r="G354">
        <v>57.3</v>
      </c>
      <c r="H354">
        <v>57.3</v>
      </c>
      <c r="I354">
        <v>58</v>
      </c>
      <c r="J354">
        <v>58</v>
      </c>
      <c r="K354" s="4">
        <f t="shared" si="15"/>
        <v>0.7</v>
      </c>
      <c r="L354" s="7">
        <f t="shared" si="16"/>
        <v>0.7</v>
      </c>
      <c r="M354">
        <f t="shared" si="17"/>
        <v>0</v>
      </c>
    </row>
    <row r="355" spans="1:13" x14ac:dyDescent="0.25">
      <c r="A355" t="s">
        <v>283</v>
      </c>
      <c r="B355">
        <v>354</v>
      </c>
      <c r="C355" t="s">
        <v>177</v>
      </c>
      <c r="D355">
        <v>8</v>
      </c>
      <c r="E355">
        <v>477328.9</v>
      </c>
      <c r="F355">
        <v>171199.1</v>
      </c>
      <c r="G355">
        <v>56.9</v>
      </c>
      <c r="H355">
        <v>56.9</v>
      </c>
      <c r="I355">
        <v>57.6</v>
      </c>
      <c r="J355">
        <v>57.6</v>
      </c>
      <c r="K355" s="4">
        <f t="shared" si="15"/>
        <v>0.7</v>
      </c>
      <c r="L355" s="7">
        <f t="shared" si="16"/>
        <v>0.7</v>
      </c>
      <c r="M355">
        <f t="shared" si="17"/>
        <v>0</v>
      </c>
    </row>
    <row r="356" spans="1:13" x14ac:dyDescent="0.25">
      <c r="A356" t="s">
        <v>283</v>
      </c>
      <c r="B356">
        <v>355</v>
      </c>
      <c r="C356" t="s">
        <v>177</v>
      </c>
      <c r="D356">
        <v>7</v>
      </c>
      <c r="E356">
        <v>477327.2</v>
      </c>
      <c r="F356">
        <v>171198</v>
      </c>
      <c r="G356">
        <v>56.5</v>
      </c>
      <c r="H356">
        <v>56.5</v>
      </c>
      <c r="I356">
        <v>57.2</v>
      </c>
      <c r="J356">
        <v>57.2</v>
      </c>
      <c r="K356" s="4">
        <f t="shared" si="15"/>
        <v>0.7</v>
      </c>
      <c r="L356" s="7">
        <f t="shared" si="16"/>
        <v>0.7</v>
      </c>
      <c r="M356">
        <f t="shared" si="17"/>
        <v>0</v>
      </c>
    </row>
    <row r="357" spans="1:13" x14ac:dyDescent="0.25">
      <c r="A357" t="s">
        <v>283</v>
      </c>
      <c r="B357">
        <v>356</v>
      </c>
      <c r="C357" t="s">
        <v>177</v>
      </c>
      <c r="D357">
        <v>6</v>
      </c>
      <c r="E357">
        <v>477325.3</v>
      </c>
      <c r="F357">
        <v>171197</v>
      </c>
      <c r="G357">
        <v>55.8</v>
      </c>
      <c r="H357">
        <v>55.8</v>
      </c>
      <c r="I357">
        <v>56.5</v>
      </c>
      <c r="J357">
        <v>56.5</v>
      </c>
      <c r="K357" s="4">
        <f t="shared" si="15"/>
        <v>0.7</v>
      </c>
      <c r="L357" s="7">
        <f t="shared" si="16"/>
        <v>0.7</v>
      </c>
      <c r="M357">
        <f t="shared" si="17"/>
        <v>0</v>
      </c>
    </row>
    <row r="358" spans="1:13" x14ac:dyDescent="0.25">
      <c r="A358" t="s">
        <v>283</v>
      </c>
      <c r="B358">
        <v>357</v>
      </c>
      <c r="C358" t="s">
        <v>177</v>
      </c>
      <c r="D358">
        <v>5</v>
      </c>
      <c r="E358">
        <v>477323.7</v>
      </c>
      <c r="F358">
        <v>171196</v>
      </c>
      <c r="G358">
        <v>55.4</v>
      </c>
      <c r="H358">
        <v>55.4</v>
      </c>
      <c r="I358">
        <v>56.1</v>
      </c>
      <c r="J358">
        <v>56.1</v>
      </c>
      <c r="K358" s="4">
        <f t="shared" si="15"/>
        <v>0.7</v>
      </c>
      <c r="L358" s="7">
        <f t="shared" si="16"/>
        <v>0.7</v>
      </c>
      <c r="M358">
        <f t="shared" si="17"/>
        <v>0</v>
      </c>
    </row>
    <row r="359" spans="1:13" x14ac:dyDescent="0.25">
      <c r="A359" t="s">
        <v>283</v>
      </c>
      <c r="B359">
        <v>358</v>
      </c>
      <c r="C359" t="s">
        <v>177</v>
      </c>
      <c r="D359">
        <v>1</v>
      </c>
      <c r="E359">
        <v>477333.5</v>
      </c>
      <c r="F359">
        <v>171201.6</v>
      </c>
      <c r="G359">
        <v>55.2</v>
      </c>
      <c r="H359">
        <v>55.2</v>
      </c>
      <c r="I359">
        <v>55.9</v>
      </c>
      <c r="J359">
        <v>55.9</v>
      </c>
      <c r="K359" s="4">
        <f t="shared" si="15"/>
        <v>0.7</v>
      </c>
      <c r="L359" s="7">
        <f t="shared" si="16"/>
        <v>0.7</v>
      </c>
      <c r="M359">
        <f t="shared" si="17"/>
        <v>0</v>
      </c>
    </row>
    <row r="360" spans="1:13" x14ac:dyDescent="0.25">
      <c r="A360" t="s">
        <v>283</v>
      </c>
      <c r="B360">
        <v>359</v>
      </c>
      <c r="C360" t="s">
        <v>177</v>
      </c>
      <c r="D360">
        <v>9</v>
      </c>
      <c r="E360">
        <v>477330.7</v>
      </c>
      <c r="F360">
        <v>171200.2</v>
      </c>
      <c r="G360">
        <v>54.9</v>
      </c>
      <c r="H360">
        <v>54.9</v>
      </c>
      <c r="I360">
        <v>55.6</v>
      </c>
      <c r="J360">
        <v>55.6</v>
      </c>
      <c r="K360" s="4">
        <f t="shared" si="15"/>
        <v>0.7</v>
      </c>
      <c r="L360" s="7">
        <f t="shared" si="16"/>
        <v>0.7</v>
      </c>
      <c r="M360">
        <f t="shared" si="17"/>
        <v>0</v>
      </c>
    </row>
    <row r="361" spans="1:13" x14ac:dyDescent="0.25">
      <c r="A361" t="s">
        <v>283</v>
      </c>
      <c r="B361">
        <v>360</v>
      </c>
      <c r="C361" t="s">
        <v>177</v>
      </c>
      <c r="D361">
        <v>10</v>
      </c>
      <c r="E361">
        <v>477332.1</v>
      </c>
      <c r="F361">
        <v>171200.8</v>
      </c>
      <c r="G361">
        <v>54.9</v>
      </c>
      <c r="H361">
        <v>54.9</v>
      </c>
      <c r="I361">
        <v>55.6</v>
      </c>
      <c r="J361">
        <v>55.6</v>
      </c>
      <c r="K361" s="4">
        <f t="shared" si="15"/>
        <v>0.7</v>
      </c>
      <c r="L361" s="7">
        <f t="shared" si="16"/>
        <v>0.7</v>
      </c>
      <c r="M361">
        <f t="shared" si="17"/>
        <v>0</v>
      </c>
    </row>
    <row r="362" spans="1:13" x14ac:dyDescent="0.25">
      <c r="A362" t="s">
        <v>283</v>
      </c>
      <c r="B362">
        <v>361</v>
      </c>
      <c r="C362" t="s">
        <v>177</v>
      </c>
      <c r="D362">
        <v>4</v>
      </c>
      <c r="E362">
        <v>477321.7</v>
      </c>
      <c r="F362">
        <v>171194.4</v>
      </c>
      <c r="G362">
        <v>54.8</v>
      </c>
      <c r="H362">
        <v>54.8</v>
      </c>
      <c r="I362">
        <v>55.5</v>
      </c>
      <c r="J362">
        <v>55.5</v>
      </c>
      <c r="K362" s="4">
        <f t="shared" si="15"/>
        <v>0.7</v>
      </c>
      <c r="L362" s="7">
        <f t="shared" si="16"/>
        <v>0.7</v>
      </c>
      <c r="M362">
        <f t="shared" si="17"/>
        <v>0</v>
      </c>
    </row>
    <row r="363" spans="1:13" x14ac:dyDescent="0.25">
      <c r="A363" t="s">
        <v>283</v>
      </c>
      <c r="B363">
        <v>362</v>
      </c>
      <c r="C363" t="s">
        <v>177</v>
      </c>
      <c r="D363">
        <v>8</v>
      </c>
      <c r="E363">
        <v>477328.9</v>
      </c>
      <c r="F363">
        <v>171199.1</v>
      </c>
      <c r="G363">
        <v>54.5</v>
      </c>
      <c r="H363">
        <v>54.5</v>
      </c>
      <c r="I363">
        <v>55.2</v>
      </c>
      <c r="J363">
        <v>55.2</v>
      </c>
      <c r="K363" s="4">
        <f t="shared" si="15"/>
        <v>0.7</v>
      </c>
      <c r="L363" s="7">
        <f t="shared" si="16"/>
        <v>0.7</v>
      </c>
      <c r="M363">
        <f t="shared" si="17"/>
        <v>0</v>
      </c>
    </row>
    <row r="364" spans="1:13" x14ac:dyDescent="0.25">
      <c r="A364" t="s">
        <v>283</v>
      </c>
      <c r="B364">
        <v>363</v>
      </c>
      <c r="C364" t="s">
        <v>177</v>
      </c>
      <c r="D364">
        <v>7</v>
      </c>
      <c r="E364">
        <v>477327.2</v>
      </c>
      <c r="F364">
        <v>171198</v>
      </c>
      <c r="G364">
        <v>54.1</v>
      </c>
      <c r="H364">
        <v>54.1</v>
      </c>
      <c r="I364">
        <v>54.8</v>
      </c>
      <c r="J364">
        <v>54.8</v>
      </c>
      <c r="K364" s="4">
        <f t="shared" si="15"/>
        <v>0.7</v>
      </c>
      <c r="L364" s="7">
        <f t="shared" si="16"/>
        <v>0.7</v>
      </c>
      <c r="M364">
        <f t="shared" si="17"/>
        <v>0</v>
      </c>
    </row>
    <row r="365" spans="1:13" x14ac:dyDescent="0.25">
      <c r="A365" t="s">
        <v>283</v>
      </c>
      <c r="B365">
        <v>364</v>
      </c>
      <c r="C365" t="s">
        <v>177</v>
      </c>
      <c r="D365">
        <v>6</v>
      </c>
      <c r="E365">
        <v>477325.3</v>
      </c>
      <c r="F365">
        <v>171197</v>
      </c>
      <c r="G365">
        <v>53.2</v>
      </c>
      <c r="H365">
        <v>53.2</v>
      </c>
      <c r="I365">
        <v>53.9</v>
      </c>
      <c r="J365">
        <v>53.9</v>
      </c>
      <c r="K365" s="4">
        <f t="shared" si="15"/>
        <v>0.7</v>
      </c>
      <c r="L365" s="7">
        <f t="shared" si="16"/>
        <v>0.7</v>
      </c>
      <c r="M365">
        <f t="shared" si="17"/>
        <v>0</v>
      </c>
    </row>
    <row r="366" spans="1:13" x14ac:dyDescent="0.25">
      <c r="A366" t="s">
        <v>283</v>
      </c>
      <c r="B366">
        <v>365</v>
      </c>
      <c r="C366" t="s">
        <v>177</v>
      </c>
      <c r="D366">
        <v>5</v>
      </c>
      <c r="E366">
        <v>477323.7</v>
      </c>
      <c r="F366">
        <v>171196</v>
      </c>
      <c r="G366">
        <v>52.6</v>
      </c>
      <c r="H366">
        <v>52.6</v>
      </c>
      <c r="I366">
        <v>53.3</v>
      </c>
      <c r="J366">
        <v>53.3</v>
      </c>
      <c r="K366" s="4">
        <f t="shared" si="15"/>
        <v>0.7</v>
      </c>
      <c r="L366" s="7">
        <f t="shared" si="16"/>
        <v>0.7</v>
      </c>
      <c r="M366">
        <f t="shared" si="17"/>
        <v>0</v>
      </c>
    </row>
    <row r="367" spans="1:13" x14ac:dyDescent="0.25">
      <c r="A367" t="s">
        <v>283</v>
      </c>
      <c r="B367">
        <v>366</v>
      </c>
      <c r="C367" t="s">
        <v>177</v>
      </c>
      <c r="D367">
        <v>3</v>
      </c>
      <c r="E367">
        <v>477322.8</v>
      </c>
      <c r="F367">
        <v>171190.6</v>
      </c>
      <c r="G367">
        <v>52.2</v>
      </c>
      <c r="H367">
        <v>52.2</v>
      </c>
      <c r="I367">
        <v>53</v>
      </c>
      <c r="J367">
        <v>52.9</v>
      </c>
      <c r="K367" s="4">
        <f t="shared" si="15"/>
        <v>0.7</v>
      </c>
      <c r="L367" s="7">
        <f t="shared" si="16"/>
        <v>0.7</v>
      </c>
      <c r="M367">
        <f t="shared" si="17"/>
        <v>0</v>
      </c>
    </row>
    <row r="368" spans="1:13" x14ac:dyDescent="0.25">
      <c r="A368" t="s">
        <v>283</v>
      </c>
      <c r="B368">
        <v>367</v>
      </c>
      <c r="C368" t="s">
        <v>177</v>
      </c>
      <c r="D368">
        <v>4</v>
      </c>
      <c r="E368">
        <v>477321.7</v>
      </c>
      <c r="F368">
        <v>171194.4</v>
      </c>
      <c r="G368">
        <v>51.8</v>
      </c>
      <c r="H368">
        <v>51.8</v>
      </c>
      <c r="I368">
        <v>52.5</v>
      </c>
      <c r="J368">
        <v>52.5</v>
      </c>
      <c r="K368" s="4">
        <f t="shared" si="15"/>
        <v>0.7</v>
      </c>
      <c r="L368" s="7">
        <f t="shared" si="16"/>
        <v>0.7</v>
      </c>
      <c r="M368">
        <f t="shared" si="17"/>
        <v>0</v>
      </c>
    </row>
    <row r="369" spans="1:13" x14ac:dyDescent="0.25">
      <c r="A369" t="s">
        <v>283</v>
      </c>
      <c r="B369">
        <v>368</v>
      </c>
      <c r="C369" t="s">
        <v>177</v>
      </c>
      <c r="D369">
        <v>2</v>
      </c>
      <c r="E369">
        <v>477333</v>
      </c>
      <c r="F369">
        <v>171200</v>
      </c>
      <c r="G369">
        <v>50.6</v>
      </c>
      <c r="H369">
        <v>50.6</v>
      </c>
      <c r="I369">
        <v>51.3</v>
      </c>
      <c r="J369">
        <v>51.3</v>
      </c>
      <c r="K369" s="4">
        <f t="shared" si="15"/>
        <v>0.7</v>
      </c>
      <c r="L369" s="7">
        <f t="shared" si="16"/>
        <v>0.7</v>
      </c>
      <c r="M369">
        <f t="shared" si="17"/>
        <v>0</v>
      </c>
    </row>
    <row r="370" spans="1:13" x14ac:dyDescent="0.25">
      <c r="A370" t="s">
        <v>283</v>
      </c>
      <c r="B370">
        <v>369</v>
      </c>
      <c r="C370" t="s">
        <v>177</v>
      </c>
      <c r="D370">
        <v>3</v>
      </c>
      <c r="E370">
        <v>477322.8</v>
      </c>
      <c r="F370">
        <v>171190.6</v>
      </c>
      <c r="G370">
        <v>50.4</v>
      </c>
      <c r="H370">
        <v>50.4</v>
      </c>
      <c r="I370">
        <v>51.1</v>
      </c>
      <c r="J370">
        <v>51.1</v>
      </c>
      <c r="K370" s="4">
        <f t="shared" si="15"/>
        <v>0.7</v>
      </c>
      <c r="L370" s="7">
        <f t="shared" si="16"/>
        <v>0.7</v>
      </c>
      <c r="M370">
        <f t="shared" si="17"/>
        <v>0</v>
      </c>
    </row>
    <row r="371" spans="1:13" x14ac:dyDescent="0.25">
      <c r="A371" t="s">
        <v>283</v>
      </c>
      <c r="B371">
        <v>370</v>
      </c>
      <c r="C371" t="s">
        <v>177</v>
      </c>
      <c r="D371">
        <v>2</v>
      </c>
      <c r="E371">
        <v>477333</v>
      </c>
      <c r="F371">
        <v>171200</v>
      </c>
      <c r="G371">
        <v>47.6</v>
      </c>
      <c r="H371">
        <v>47.6</v>
      </c>
      <c r="I371">
        <v>48.3</v>
      </c>
      <c r="J371">
        <v>48.3</v>
      </c>
      <c r="K371" s="4">
        <f t="shared" si="15"/>
        <v>0.7</v>
      </c>
      <c r="L371" s="7">
        <f t="shared" si="16"/>
        <v>0.7</v>
      </c>
      <c r="M371">
        <f t="shared" si="17"/>
        <v>0</v>
      </c>
    </row>
    <row r="372" spans="1:13" x14ac:dyDescent="0.25">
      <c r="A372" t="s">
        <v>283</v>
      </c>
      <c r="B372">
        <v>378</v>
      </c>
      <c r="C372" t="s">
        <v>178</v>
      </c>
      <c r="D372">
        <v>2</v>
      </c>
      <c r="E372">
        <v>477321.5</v>
      </c>
      <c r="F372">
        <v>171203.1</v>
      </c>
      <c r="G372">
        <v>48.8</v>
      </c>
      <c r="H372">
        <v>48.8</v>
      </c>
      <c r="I372">
        <v>49.6</v>
      </c>
      <c r="J372">
        <v>49.6</v>
      </c>
      <c r="K372" s="4">
        <f t="shared" si="15"/>
        <v>0.8</v>
      </c>
      <c r="L372" s="7">
        <f t="shared" si="16"/>
        <v>0.8</v>
      </c>
      <c r="M372">
        <f t="shared" si="17"/>
        <v>1</v>
      </c>
    </row>
    <row r="373" spans="1:13" x14ac:dyDescent="0.25">
      <c r="A373" t="s">
        <v>283</v>
      </c>
      <c r="B373">
        <v>371</v>
      </c>
      <c r="C373" t="s">
        <v>178</v>
      </c>
      <c r="D373">
        <v>1</v>
      </c>
      <c r="E373">
        <v>477319.1</v>
      </c>
      <c r="F373">
        <v>171207.5</v>
      </c>
      <c r="G373">
        <v>57.3</v>
      </c>
      <c r="H373">
        <v>57.2</v>
      </c>
      <c r="I373">
        <v>58</v>
      </c>
      <c r="J373">
        <v>58</v>
      </c>
      <c r="K373" s="4">
        <f t="shared" si="15"/>
        <v>0.7</v>
      </c>
      <c r="L373" s="7">
        <f t="shared" si="16"/>
        <v>0.7</v>
      </c>
      <c r="M373">
        <f t="shared" si="17"/>
        <v>0</v>
      </c>
    </row>
    <row r="374" spans="1:13" x14ac:dyDescent="0.25">
      <c r="A374" t="s">
        <v>283</v>
      </c>
      <c r="B374">
        <v>372</v>
      </c>
      <c r="C374" t="s">
        <v>178</v>
      </c>
      <c r="D374">
        <v>5</v>
      </c>
      <c r="E374">
        <v>477312.7</v>
      </c>
      <c r="F374">
        <v>171205.6</v>
      </c>
      <c r="G374">
        <v>55.1</v>
      </c>
      <c r="H374">
        <v>55.1</v>
      </c>
      <c r="I374">
        <v>55.8</v>
      </c>
      <c r="J374">
        <v>55.8</v>
      </c>
      <c r="K374" s="4">
        <f t="shared" si="15"/>
        <v>0.7</v>
      </c>
      <c r="L374" s="7">
        <f t="shared" si="16"/>
        <v>0.7</v>
      </c>
      <c r="M374">
        <f t="shared" si="17"/>
        <v>0</v>
      </c>
    </row>
    <row r="375" spans="1:13" x14ac:dyDescent="0.25">
      <c r="A375" t="s">
        <v>283</v>
      </c>
      <c r="B375">
        <v>373</v>
      </c>
      <c r="C375" t="s">
        <v>178</v>
      </c>
      <c r="D375">
        <v>1</v>
      </c>
      <c r="E375">
        <v>477319.1</v>
      </c>
      <c r="F375">
        <v>171207.5</v>
      </c>
      <c r="G375">
        <v>55</v>
      </c>
      <c r="H375">
        <v>55</v>
      </c>
      <c r="I375">
        <v>55.7</v>
      </c>
      <c r="J375">
        <v>55.7</v>
      </c>
      <c r="K375" s="4">
        <f t="shared" si="15"/>
        <v>0.7</v>
      </c>
      <c r="L375" s="7">
        <f t="shared" si="16"/>
        <v>0.7</v>
      </c>
      <c r="M375">
        <f t="shared" si="17"/>
        <v>0</v>
      </c>
    </row>
    <row r="376" spans="1:13" x14ac:dyDescent="0.25">
      <c r="A376" t="s">
        <v>283</v>
      </c>
      <c r="B376">
        <v>374</v>
      </c>
      <c r="C376" t="s">
        <v>178</v>
      </c>
      <c r="D376">
        <v>5</v>
      </c>
      <c r="E376">
        <v>477312.7</v>
      </c>
      <c r="F376">
        <v>171205.6</v>
      </c>
      <c r="G376">
        <v>52.2</v>
      </c>
      <c r="H376">
        <v>52.2</v>
      </c>
      <c r="I376">
        <v>52.9</v>
      </c>
      <c r="J376">
        <v>52.9</v>
      </c>
      <c r="K376" s="4">
        <f t="shared" si="15"/>
        <v>0.7</v>
      </c>
      <c r="L376" s="7">
        <f t="shared" si="16"/>
        <v>0.7</v>
      </c>
      <c r="M376">
        <f t="shared" si="17"/>
        <v>0</v>
      </c>
    </row>
    <row r="377" spans="1:13" x14ac:dyDescent="0.25">
      <c r="A377" t="s">
        <v>283</v>
      </c>
      <c r="B377">
        <v>375</v>
      </c>
      <c r="C377" t="s">
        <v>178</v>
      </c>
      <c r="D377">
        <v>2</v>
      </c>
      <c r="E377">
        <v>477321.5</v>
      </c>
      <c r="F377">
        <v>171203.1</v>
      </c>
      <c r="G377">
        <v>51.2</v>
      </c>
      <c r="H377">
        <v>51.2</v>
      </c>
      <c r="I377">
        <v>51.9</v>
      </c>
      <c r="J377">
        <v>51.9</v>
      </c>
      <c r="K377" s="4">
        <f t="shared" si="15"/>
        <v>0.7</v>
      </c>
      <c r="L377" s="7">
        <f t="shared" si="16"/>
        <v>0.7</v>
      </c>
      <c r="M377">
        <f t="shared" si="17"/>
        <v>0</v>
      </c>
    </row>
    <row r="378" spans="1:13" x14ac:dyDescent="0.25">
      <c r="A378" t="s">
        <v>283</v>
      </c>
      <c r="B378">
        <v>376</v>
      </c>
      <c r="C378" t="s">
        <v>178</v>
      </c>
      <c r="D378">
        <v>3</v>
      </c>
      <c r="E378">
        <v>477318.8</v>
      </c>
      <c r="F378">
        <v>171198.8</v>
      </c>
      <c r="G378">
        <v>51.1</v>
      </c>
      <c r="H378">
        <v>51.1</v>
      </c>
      <c r="I378">
        <v>51.8</v>
      </c>
      <c r="J378">
        <v>51.8</v>
      </c>
      <c r="K378" s="4">
        <f t="shared" si="15"/>
        <v>0.7</v>
      </c>
      <c r="L378" s="7">
        <f t="shared" si="16"/>
        <v>0.7</v>
      </c>
      <c r="M378">
        <f t="shared" si="17"/>
        <v>0</v>
      </c>
    </row>
    <row r="379" spans="1:13" x14ac:dyDescent="0.25">
      <c r="A379" t="s">
        <v>283</v>
      </c>
      <c r="B379">
        <v>377</v>
      </c>
      <c r="C379" t="s">
        <v>178</v>
      </c>
      <c r="D379">
        <v>4</v>
      </c>
      <c r="E379">
        <v>477313.7</v>
      </c>
      <c r="F379">
        <v>171199</v>
      </c>
      <c r="G379">
        <v>49.3</v>
      </c>
      <c r="H379">
        <v>49.3</v>
      </c>
      <c r="I379">
        <v>50</v>
      </c>
      <c r="J379">
        <v>50</v>
      </c>
      <c r="K379" s="4">
        <f t="shared" si="15"/>
        <v>0.7</v>
      </c>
      <c r="L379" s="7">
        <f t="shared" si="16"/>
        <v>0.7</v>
      </c>
      <c r="M379">
        <f t="shared" si="17"/>
        <v>0</v>
      </c>
    </row>
    <row r="380" spans="1:13" x14ac:dyDescent="0.25">
      <c r="A380" t="s">
        <v>283</v>
      </c>
      <c r="B380">
        <v>379</v>
      </c>
      <c r="C380" t="s">
        <v>178</v>
      </c>
      <c r="D380">
        <v>3</v>
      </c>
      <c r="E380">
        <v>477318.8</v>
      </c>
      <c r="F380">
        <v>171198.8</v>
      </c>
      <c r="G380">
        <v>48.7</v>
      </c>
      <c r="H380">
        <v>48.7</v>
      </c>
      <c r="I380">
        <v>49.4</v>
      </c>
      <c r="J380">
        <v>49.4</v>
      </c>
      <c r="K380" s="4">
        <f t="shared" si="15"/>
        <v>0.7</v>
      </c>
      <c r="L380" s="7">
        <f t="shared" si="16"/>
        <v>0.7</v>
      </c>
      <c r="M380">
        <f t="shared" si="17"/>
        <v>0</v>
      </c>
    </row>
    <row r="381" spans="1:13" x14ac:dyDescent="0.25">
      <c r="A381" t="s">
        <v>283</v>
      </c>
      <c r="B381">
        <v>380</v>
      </c>
      <c r="C381" t="s">
        <v>178</v>
      </c>
      <c r="D381">
        <v>4</v>
      </c>
      <c r="E381">
        <v>477313.7</v>
      </c>
      <c r="F381">
        <v>171199</v>
      </c>
      <c r="G381">
        <v>45.7</v>
      </c>
      <c r="H381">
        <v>45.7</v>
      </c>
      <c r="I381">
        <v>46.4</v>
      </c>
      <c r="J381">
        <v>46.4</v>
      </c>
      <c r="K381" s="4">
        <f t="shared" si="15"/>
        <v>0.7</v>
      </c>
      <c r="L381" s="7">
        <f t="shared" si="16"/>
        <v>0.7</v>
      </c>
      <c r="M381">
        <f t="shared" si="17"/>
        <v>0</v>
      </c>
    </row>
    <row r="382" spans="1:13" x14ac:dyDescent="0.25">
      <c r="A382" t="s">
        <v>283</v>
      </c>
      <c r="B382">
        <v>381</v>
      </c>
      <c r="C382" t="s">
        <v>179</v>
      </c>
      <c r="D382">
        <v>1</v>
      </c>
      <c r="E382">
        <v>477309</v>
      </c>
      <c r="F382">
        <v>171215</v>
      </c>
      <c r="G382">
        <v>57.1</v>
      </c>
      <c r="H382">
        <v>57.1</v>
      </c>
      <c r="I382">
        <v>57.8</v>
      </c>
      <c r="J382">
        <v>57.8</v>
      </c>
      <c r="K382" s="4">
        <f t="shared" si="15"/>
        <v>0.7</v>
      </c>
      <c r="L382" s="7">
        <f t="shared" si="16"/>
        <v>0.7</v>
      </c>
      <c r="M382">
        <f t="shared" si="17"/>
        <v>1</v>
      </c>
    </row>
    <row r="383" spans="1:13" x14ac:dyDescent="0.25">
      <c r="A383" t="s">
        <v>283</v>
      </c>
      <c r="B383">
        <v>382</v>
      </c>
      <c r="C383" t="s">
        <v>179</v>
      </c>
      <c r="D383">
        <v>8</v>
      </c>
      <c r="E383">
        <v>477304.8</v>
      </c>
      <c r="F383">
        <v>171214.4</v>
      </c>
      <c r="G383">
        <v>56.6</v>
      </c>
      <c r="H383">
        <v>56.6</v>
      </c>
      <c r="I383">
        <v>57.3</v>
      </c>
      <c r="J383">
        <v>57.3</v>
      </c>
      <c r="K383" s="4">
        <f t="shared" si="15"/>
        <v>0.7</v>
      </c>
      <c r="L383" s="7">
        <f t="shared" si="16"/>
        <v>0.7</v>
      </c>
      <c r="M383">
        <f t="shared" si="17"/>
        <v>0</v>
      </c>
    </row>
    <row r="384" spans="1:13" x14ac:dyDescent="0.25">
      <c r="A384" t="s">
        <v>283</v>
      </c>
      <c r="B384">
        <v>383</v>
      </c>
      <c r="C384" t="s">
        <v>179</v>
      </c>
      <c r="D384">
        <v>7</v>
      </c>
      <c r="E384">
        <v>477301.8</v>
      </c>
      <c r="F384">
        <v>171209.7</v>
      </c>
      <c r="G384">
        <v>56.5</v>
      </c>
      <c r="H384">
        <v>56.5</v>
      </c>
      <c r="I384">
        <v>57.2</v>
      </c>
      <c r="J384">
        <v>57.2</v>
      </c>
      <c r="K384" s="4">
        <f t="shared" si="15"/>
        <v>0.7</v>
      </c>
      <c r="L384" s="7">
        <f t="shared" si="16"/>
        <v>0.7</v>
      </c>
      <c r="M384">
        <f t="shared" si="17"/>
        <v>0</v>
      </c>
    </row>
    <row r="385" spans="1:13" x14ac:dyDescent="0.25">
      <c r="A385" t="s">
        <v>283</v>
      </c>
      <c r="B385">
        <v>384</v>
      </c>
      <c r="C385" t="s">
        <v>179</v>
      </c>
      <c r="D385">
        <v>1</v>
      </c>
      <c r="E385">
        <v>477309</v>
      </c>
      <c r="F385">
        <v>171215</v>
      </c>
      <c r="G385">
        <v>54.8</v>
      </c>
      <c r="H385">
        <v>54.8</v>
      </c>
      <c r="I385">
        <v>55.5</v>
      </c>
      <c r="J385">
        <v>55.5</v>
      </c>
      <c r="K385" s="4">
        <f t="shared" si="15"/>
        <v>0.7</v>
      </c>
      <c r="L385" s="7">
        <f t="shared" si="16"/>
        <v>0.7</v>
      </c>
      <c r="M385">
        <f t="shared" si="17"/>
        <v>0</v>
      </c>
    </row>
    <row r="386" spans="1:13" x14ac:dyDescent="0.25">
      <c r="A386" t="s">
        <v>283</v>
      </c>
      <c r="B386">
        <v>385</v>
      </c>
      <c r="C386" t="s">
        <v>179</v>
      </c>
      <c r="D386">
        <v>8</v>
      </c>
      <c r="E386">
        <v>477304.8</v>
      </c>
      <c r="F386">
        <v>171214.4</v>
      </c>
      <c r="G386">
        <v>54.1</v>
      </c>
      <c r="H386">
        <v>54.1</v>
      </c>
      <c r="I386">
        <v>54.8</v>
      </c>
      <c r="J386">
        <v>54.8</v>
      </c>
      <c r="K386" s="4">
        <f t="shared" ref="K386:K449" si="18">ROUND(J386-G386,1)</f>
        <v>0.7</v>
      </c>
      <c r="L386" s="7">
        <f t="shared" ref="L386:L449" si="19">ABS(K386)</f>
        <v>0.7</v>
      </c>
      <c r="M386">
        <f t="shared" si="17"/>
        <v>0</v>
      </c>
    </row>
    <row r="387" spans="1:13" x14ac:dyDescent="0.25">
      <c r="A387" t="s">
        <v>283</v>
      </c>
      <c r="B387">
        <v>386</v>
      </c>
      <c r="C387" t="s">
        <v>179</v>
      </c>
      <c r="D387">
        <v>7</v>
      </c>
      <c r="E387">
        <v>477301.8</v>
      </c>
      <c r="F387">
        <v>171209.7</v>
      </c>
      <c r="G387">
        <v>53.9</v>
      </c>
      <c r="H387">
        <v>53.9</v>
      </c>
      <c r="I387">
        <v>54.6</v>
      </c>
      <c r="J387">
        <v>54.6</v>
      </c>
      <c r="K387" s="4">
        <f t="shared" si="18"/>
        <v>0.7</v>
      </c>
      <c r="L387" s="7">
        <f t="shared" si="19"/>
        <v>0.7</v>
      </c>
      <c r="M387">
        <f t="shared" ref="M387:M450" si="20">IF(C387=C386,0,1)</f>
        <v>0</v>
      </c>
    </row>
    <row r="388" spans="1:13" x14ac:dyDescent="0.25">
      <c r="A388" t="s">
        <v>283</v>
      </c>
      <c r="B388">
        <v>387</v>
      </c>
      <c r="C388" t="s">
        <v>179</v>
      </c>
      <c r="D388">
        <v>5</v>
      </c>
      <c r="E388">
        <v>477303.2</v>
      </c>
      <c r="F388">
        <v>171204.9</v>
      </c>
      <c r="G388">
        <v>53.2</v>
      </c>
      <c r="H388">
        <v>53.2</v>
      </c>
      <c r="I388">
        <v>53.9</v>
      </c>
      <c r="J388">
        <v>53.9</v>
      </c>
      <c r="K388" s="4">
        <f t="shared" si="18"/>
        <v>0.7</v>
      </c>
      <c r="L388" s="7">
        <f t="shared" si="19"/>
        <v>0.7</v>
      </c>
      <c r="M388">
        <f t="shared" si="20"/>
        <v>0</v>
      </c>
    </row>
    <row r="389" spans="1:13" x14ac:dyDescent="0.25">
      <c r="A389" t="s">
        <v>283</v>
      </c>
      <c r="B389">
        <v>388</v>
      </c>
      <c r="C389" t="s">
        <v>179</v>
      </c>
      <c r="D389">
        <v>6</v>
      </c>
      <c r="E389">
        <v>477301.9</v>
      </c>
      <c r="F389">
        <v>171206.3</v>
      </c>
      <c r="G389">
        <v>52.2</v>
      </c>
      <c r="H389">
        <v>52.2</v>
      </c>
      <c r="I389">
        <v>52.9</v>
      </c>
      <c r="J389">
        <v>52.9</v>
      </c>
      <c r="K389" s="4">
        <f t="shared" si="18"/>
        <v>0.7</v>
      </c>
      <c r="L389" s="7">
        <f t="shared" si="19"/>
        <v>0.7</v>
      </c>
      <c r="M389">
        <f t="shared" si="20"/>
        <v>0</v>
      </c>
    </row>
    <row r="390" spans="1:13" x14ac:dyDescent="0.25">
      <c r="A390" t="s">
        <v>283</v>
      </c>
      <c r="B390">
        <v>389</v>
      </c>
      <c r="C390" t="s">
        <v>179</v>
      </c>
      <c r="D390">
        <v>4</v>
      </c>
      <c r="E390">
        <v>477304</v>
      </c>
      <c r="F390">
        <v>171203.7</v>
      </c>
      <c r="G390">
        <v>52.1</v>
      </c>
      <c r="H390">
        <v>52</v>
      </c>
      <c r="I390">
        <v>52.8</v>
      </c>
      <c r="J390">
        <v>52.8</v>
      </c>
      <c r="K390" s="4">
        <f t="shared" si="18"/>
        <v>0.7</v>
      </c>
      <c r="L390" s="7">
        <f t="shared" si="19"/>
        <v>0.7</v>
      </c>
      <c r="M390">
        <f t="shared" si="20"/>
        <v>0</v>
      </c>
    </row>
    <row r="391" spans="1:13" x14ac:dyDescent="0.25">
      <c r="A391" t="s">
        <v>283</v>
      </c>
      <c r="B391">
        <v>390</v>
      </c>
      <c r="C391" t="s">
        <v>179</v>
      </c>
      <c r="D391">
        <v>2</v>
      </c>
      <c r="E391">
        <v>477310</v>
      </c>
      <c r="F391">
        <v>171210.7</v>
      </c>
      <c r="G391">
        <v>51.1</v>
      </c>
      <c r="H391">
        <v>51.1</v>
      </c>
      <c r="I391">
        <v>51.8</v>
      </c>
      <c r="J391">
        <v>51.8</v>
      </c>
      <c r="K391" s="4">
        <f t="shared" si="18"/>
        <v>0.7</v>
      </c>
      <c r="L391" s="7">
        <f t="shared" si="19"/>
        <v>0.7</v>
      </c>
      <c r="M391">
        <f t="shared" si="20"/>
        <v>0</v>
      </c>
    </row>
    <row r="392" spans="1:13" x14ac:dyDescent="0.25">
      <c r="A392" t="s">
        <v>283</v>
      </c>
      <c r="B392">
        <v>391</v>
      </c>
      <c r="C392" t="s">
        <v>179</v>
      </c>
      <c r="D392">
        <v>3</v>
      </c>
      <c r="E392">
        <v>477306.8</v>
      </c>
      <c r="F392">
        <v>171205.6</v>
      </c>
      <c r="G392">
        <v>51</v>
      </c>
      <c r="H392">
        <v>51</v>
      </c>
      <c r="I392">
        <v>51.7</v>
      </c>
      <c r="J392">
        <v>51.7</v>
      </c>
      <c r="K392" s="4">
        <f t="shared" si="18"/>
        <v>0.7</v>
      </c>
      <c r="L392" s="7">
        <f t="shared" si="19"/>
        <v>0.7</v>
      </c>
      <c r="M392">
        <f t="shared" si="20"/>
        <v>0</v>
      </c>
    </row>
    <row r="393" spans="1:13" x14ac:dyDescent="0.25">
      <c r="A393" t="s">
        <v>283</v>
      </c>
      <c r="B393">
        <v>392</v>
      </c>
      <c r="C393" t="s">
        <v>179</v>
      </c>
      <c r="D393">
        <v>5</v>
      </c>
      <c r="E393">
        <v>477303.2</v>
      </c>
      <c r="F393">
        <v>171204.9</v>
      </c>
      <c r="G393">
        <v>50.7</v>
      </c>
      <c r="H393">
        <v>50.7</v>
      </c>
      <c r="I393">
        <v>51.4</v>
      </c>
      <c r="J393">
        <v>51.4</v>
      </c>
      <c r="K393" s="4">
        <f t="shared" si="18"/>
        <v>0.7</v>
      </c>
      <c r="L393" s="7">
        <f t="shared" si="19"/>
        <v>0.7</v>
      </c>
      <c r="M393">
        <f t="shared" si="20"/>
        <v>0</v>
      </c>
    </row>
    <row r="394" spans="1:13" x14ac:dyDescent="0.25">
      <c r="A394" t="s">
        <v>283</v>
      </c>
      <c r="B394">
        <v>394</v>
      </c>
      <c r="C394" t="s">
        <v>179</v>
      </c>
      <c r="D394">
        <v>6</v>
      </c>
      <c r="E394">
        <v>477301.9</v>
      </c>
      <c r="F394">
        <v>171206.3</v>
      </c>
      <c r="G394">
        <v>50.1</v>
      </c>
      <c r="H394">
        <v>50</v>
      </c>
      <c r="I394">
        <v>50.8</v>
      </c>
      <c r="J394">
        <v>50.8</v>
      </c>
      <c r="K394" s="4">
        <f t="shared" si="18"/>
        <v>0.7</v>
      </c>
      <c r="L394" s="7">
        <f t="shared" si="19"/>
        <v>0.7</v>
      </c>
      <c r="M394">
        <f t="shared" si="20"/>
        <v>0</v>
      </c>
    </row>
    <row r="395" spans="1:13" x14ac:dyDescent="0.25">
      <c r="A395" t="s">
        <v>283</v>
      </c>
      <c r="B395">
        <v>393</v>
      </c>
      <c r="C395" t="s">
        <v>179</v>
      </c>
      <c r="D395">
        <v>4</v>
      </c>
      <c r="E395">
        <v>477304</v>
      </c>
      <c r="F395">
        <v>171203.7</v>
      </c>
      <c r="G395">
        <v>50</v>
      </c>
      <c r="H395">
        <v>50</v>
      </c>
      <c r="I395">
        <v>50.7</v>
      </c>
      <c r="J395">
        <v>50.7</v>
      </c>
      <c r="K395" s="4">
        <f t="shared" si="18"/>
        <v>0.7</v>
      </c>
      <c r="L395" s="7">
        <f t="shared" si="19"/>
        <v>0.7</v>
      </c>
      <c r="M395">
        <f t="shared" si="20"/>
        <v>0</v>
      </c>
    </row>
    <row r="396" spans="1:13" x14ac:dyDescent="0.25">
      <c r="A396" t="s">
        <v>283</v>
      </c>
      <c r="B396">
        <v>395</v>
      </c>
      <c r="C396" t="s">
        <v>179</v>
      </c>
      <c r="D396">
        <v>2</v>
      </c>
      <c r="E396">
        <v>477310</v>
      </c>
      <c r="F396">
        <v>171210.7</v>
      </c>
      <c r="G396">
        <v>48.5</v>
      </c>
      <c r="H396">
        <v>48.5</v>
      </c>
      <c r="I396">
        <v>49.2</v>
      </c>
      <c r="J396">
        <v>49.2</v>
      </c>
      <c r="K396" s="4">
        <f t="shared" si="18"/>
        <v>0.7</v>
      </c>
      <c r="L396" s="7">
        <f t="shared" si="19"/>
        <v>0.7</v>
      </c>
      <c r="M396">
        <f t="shared" si="20"/>
        <v>0</v>
      </c>
    </row>
    <row r="397" spans="1:13" x14ac:dyDescent="0.25">
      <c r="A397" t="s">
        <v>283</v>
      </c>
      <c r="B397">
        <v>396</v>
      </c>
      <c r="C397" t="s">
        <v>179</v>
      </c>
      <c r="D397">
        <v>3</v>
      </c>
      <c r="E397">
        <v>477306.8</v>
      </c>
      <c r="F397">
        <v>171205.6</v>
      </c>
      <c r="G397">
        <v>48.4</v>
      </c>
      <c r="H397">
        <v>48.4</v>
      </c>
      <c r="I397">
        <v>49.1</v>
      </c>
      <c r="J397">
        <v>49.1</v>
      </c>
      <c r="K397" s="4">
        <f t="shared" si="18"/>
        <v>0.7</v>
      </c>
      <c r="L397" s="7">
        <f t="shared" si="19"/>
        <v>0.7</v>
      </c>
      <c r="M397">
        <f t="shared" si="20"/>
        <v>0</v>
      </c>
    </row>
    <row r="398" spans="1:13" x14ac:dyDescent="0.25">
      <c r="A398" t="s">
        <v>283</v>
      </c>
      <c r="B398">
        <v>415</v>
      </c>
      <c r="C398" t="s">
        <v>180</v>
      </c>
      <c r="D398">
        <v>2</v>
      </c>
      <c r="E398">
        <v>477295.2</v>
      </c>
      <c r="F398">
        <v>171228.4</v>
      </c>
      <c r="G398">
        <v>48.9</v>
      </c>
      <c r="H398">
        <v>48.9</v>
      </c>
      <c r="I398">
        <v>49.7</v>
      </c>
      <c r="J398">
        <v>49.7</v>
      </c>
      <c r="K398" s="4">
        <f t="shared" si="18"/>
        <v>0.8</v>
      </c>
      <c r="L398" s="7">
        <f t="shared" si="19"/>
        <v>0.8</v>
      </c>
      <c r="M398">
        <f t="shared" si="20"/>
        <v>1</v>
      </c>
    </row>
    <row r="399" spans="1:13" x14ac:dyDescent="0.25">
      <c r="A399" t="s">
        <v>283</v>
      </c>
      <c r="B399">
        <v>398</v>
      </c>
      <c r="C399" t="s">
        <v>180</v>
      </c>
      <c r="D399">
        <v>9</v>
      </c>
      <c r="E399">
        <v>477282.5</v>
      </c>
      <c r="F399">
        <v>171225</v>
      </c>
      <c r="G399">
        <v>56.4</v>
      </c>
      <c r="H399">
        <v>56.3</v>
      </c>
      <c r="I399">
        <v>57.1</v>
      </c>
      <c r="J399">
        <v>57.1</v>
      </c>
      <c r="K399" s="4">
        <f t="shared" si="18"/>
        <v>0.7</v>
      </c>
      <c r="L399" s="7">
        <f t="shared" si="19"/>
        <v>0.7</v>
      </c>
      <c r="M399">
        <f t="shared" si="20"/>
        <v>0</v>
      </c>
    </row>
    <row r="400" spans="1:13" x14ac:dyDescent="0.25">
      <c r="A400" t="s">
        <v>283</v>
      </c>
      <c r="B400">
        <v>397</v>
      </c>
      <c r="C400" t="s">
        <v>180</v>
      </c>
      <c r="D400">
        <v>1</v>
      </c>
      <c r="E400">
        <v>477295</v>
      </c>
      <c r="F400">
        <v>171233.6</v>
      </c>
      <c r="G400">
        <v>56.4</v>
      </c>
      <c r="H400">
        <v>56.4</v>
      </c>
      <c r="I400">
        <v>57.1</v>
      </c>
      <c r="J400">
        <v>57.1</v>
      </c>
      <c r="K400" s="4">
        <f t="shared" si="18"/>
        <v>0.7</v>
      </c>
      <c r="L400" s="7">
        <f t="shared" si="19"/>
        <v>0.7</v>
      </c>
      <c r="M400">
        <f t="shared" si="20"/>
        <v>0</v>
      </c>
    </row>
    <row r="401" spans="1:13" x14ac:dyDescent="0.25">
      <c r="A401" t="s">
        <v>283</v>
      </c>
      <c r="B401">
        <v>400</v>
      </c>
      <c r="C401" t="s">
        <v>180</v>
      </c>
      <c r="D401">
        <v>11</v>
      </c>
      <c r="E401">
        <v>477288.5</v>
      </c>
      <c r="F401">
        <v>171231.6</v>
      </c>
      <c r="G401">
        <v>55.3</v>
      </c>
      <c r="H401">
        <v>55.2</v>
      </c>
      <c r="I401">
        <v>56</v>
      </c>
      <c r="J401">
        <v>56</v>
      </c>
      <c r="K401" s="4">
        <f t="shared" si="18"/>
        <v>0.7</v>
      </c>
      <c r="L401" s="7">
        <f t="shared" si="19"/>
        <v>0.7</v>
      </c>
      <c r="M401">
        <f t="shared" si="20"/>
        <v>0</v>
      </c>
    </row>
    <row r="402" spans="1:13" x14ac:dyDescent="0.25">
      <c r="A402" t="s">
        <v>283</v>
      </c>
      <c r="B402">
        <v>399</v>
      </c>
      <c r="C402" t="s">
        <v>180</v>
      </c>
      <c r="D402">
        <v>12</v>
      </c>
      <c r="E402">
        <v>477291.1</v>
      </c>
      <c r="F402">
        <v>171232.9</v>
      </c>
      <c r="G402">
        <v>55.3</v>
      </c>
      <c r="H402">
        <v>55.3</v>
      </c>
      <c r="I402">
        <v>56</v>
      </c>
      <c r="J402">
        <v>56</v>
      </c>
      <c r="K402" s="4">
        <f t="shared" si="18"/>
        <v>0.7</v>
      </c>
      <c r="L402" s="7">
        <f t="shared" si="19"/>
        <v>0.7</v>
      </c>
      <c r="M402">
        <f t="shared" si="20"/>
        <v>0</v>
      </c>
    </row>
    <row r="403" spans="1:13" x14ac:dyDescent="0.25">
      <c r="A403" t="s">
        <v>283</v>
      </c>
      <c r="B403">
        <v>401</v>
      </c>
      <c r="C403" t="s">
        <v>180</v>
      </c>
      <c r="D403">
        <v>10</v>
      </c>
      <c r="E403">
        <v>477285.6</v>
      </c>
      <c r="F403">
        <v>171229.9</v>
      </c>
      <c r="G403">
        <v>54.5</v>
      </c>
      <c r="H403">
        <v>54.5</v>
      </c>
      <c r="I403">
        <v>55.2</v>
      </c>
      <c r="J403">
        <v>55.2</v>
      </c>
      <c r="K403" s="4">
        <f t="shared" si="18"/>
        <v>0.7</v>
      </c>
      <c r="L403" s="7">
        <f t="shared" si="19"/>
        <v>0.7</v>
      </c>
      <c r="M403">
        <f t="shared" si="20"/>
        <v>0</v>
      </c>
    </row>
    <row r="404" spans="1:13" x14ac:dyDescent="0.25">
      <c r="A404" t="s">
        <v>283</v>
      </c>
      <c r="B404">
        <v>402</v>
      </c>
      <c r="C404" t="s">
        <v>180</v>
      </c>
      <c r="D404">
        <v>7</v>
      </c>
      <c r="E404">
        <v>477283.1</v>
      </c>
      <c r="F404">
        <v>171220</v>
      </c>
      <c r="G404">
        <v>54.4</v>
      </c>
      <c r="H404">
        <v>54.3</v>
      </c>
      <c r="I404">
        <v>55.1</v>
      </c>
      <c r="J404">
        <v>55.1</v>
      </c>
      <c r="K404" s="4">
        <f t="shared" si="18"/>
        <v>0.7</v>
      </c>
      <c r="L404" s="7">
        <f t="shared" si="19"/>
        <v>0.7</v>
      </c>
      <c r="M404">
        <f t="shared" si="20"/>
        <v>0</v>
      </c>
    </row>
    <row r="405" spans="1:13" x14ac:dyDescent="0.25">
      <c r="A405" t="s">
        <v>283</v>
      </c>
      <c r="B405">
        <v>403</v>
      </c>
      <c r="C405" t="s">
        <v>180</v>
      </c>
      <c r="D405">
        <v>1</v>
      </c>
      <c r="E405">
        <v>477295</v>
      </c>
      <c r="F405">
        <v>171233.6</v>
      </c>
      <c r="G405">
        <v>54.1</v>
      </c>
      <c r="H405">
        <v>54.1</v>
      </c>
      <c r="I405">
        <v>54.8</v>
      </c>
      <c r="J405">
        <v>54.8</v>
      </c>
      <c r="K405" s="4">
        <f t="shared" si="18"/>
        <v>0.7</v>
      </c>
      <c r="L405" s="7">
        <f t="shared" si="19"/>
        <v>0.7</v>
      </c>
      <c r="M405">
        <f t="shared" si="20"/>
        <v>0</v>
      </c>
    </row>
    <row r="406" spans="1:13" x14ac:dyDescent="0.25">
      <c r="A406" t="s">
        <v>283</v>
      </c>
      <c r="B406">
        <v>404</v>
      </c>
      <c r="C406" t="s">
        <v>180</v>
      </c>
      <c r="D406">
        <v>9</v>
      </c>
      <c r="E406">
        <v>477282.5</v>
      </c>
      <c r="F406">
        <v>171225</v>
      </c>
      <c r="G406">
        <v>53.5</v>
      </c>
      <c r="H406">
        <v>53.5</v>
      </c>
      <c r="I406">
        <v>54.2</v>
      </c>
      <c r="J406">
        <v>54.2</v>
      </c>
      <c r="K406" s="4">
        <f t="shared" si="18"/>
        <v>0.7</v>
      </c>
      <c r="L406" s="7">
        <f t="shared" si="19"/>
        <v>0.7</v>
      </c>
      <c r="M406">
        <f t="shared" si="20"/>
        <v>0</v>
      </c>
    </row>
    <row r="407" spans="1:13" x14ac:dyDescent="0.25">
      <c r="A407" t="s">
        <v>283</v>
      </c>
      <c r="B407">
        <v>405</v>
      </c>
      <c r="C407" t="s">
        <v>180</v>
      </c>
      <c r="D407">
        <v>11</v>
      </c>
      <c r="E407">
        <v>477288.5</v>
      </c>
      <c r="F407">
        <v>171231.6</v>
      </c>
      <c r="G407">
        <v>52.4</v>
      </c>
      <c r="H407">
        <v>52.4</v>
      </c>
      <c r="I407">
        <v>53.1</v>
      </c>
      <c r="J407">
        <v>53.1</v>
      </c>
      <c r="K407" s="4">
        <f t="shared" si="18"/>
        <v>0.7</v>
      </c>
      <c r="L407" s="7">
        <f t="shared" si="19"/>
        <v>0.7</v>
      </c>
      <c r="M407">
        <f t="shared" si="20"/>
        <v>0</v>
      </c>
    </row>
    <row r="408" spans="1:13" x14ac:dyDescent="0.25">
      <c r="A408" t="s">
        <v>283</v>
      </c>
      <c r="B408">
        <v>406</v>
      </c>
      <c r="C408" t="s">
        <v>180</v>
      </c>
      <c r="D408">
        <v>12</v>
      </c>
      <c r="E408">
        <v>477291.1</v>
      </c>
      <c r="F408">
        <v>171232.9</v>
      </c>
      <c r="G408">
        <v>52.4</v>
      </c>
      <c r="H408">
        <v>52.4</v>
      </c>
      <c r="I408">
        <v>53.1</v>
      </c>
      <c r="J408">
        <v>53.1</v>
      </c>
      <c r="K408" s="4">
        <f t="shared" si="18"/>
        <v>0.7</v>
      </c>
      <c r="L408" s="7">
        <f t="shared" si="19"/>
        <v>0.7</v>
      </c>
      <c r="M408">
        <f t="shared" si="20"/>
        <v>0</v>
      </c>
    </row>
    <row r="409" spans="1:13" x14ac:dyDescent="0.25">
      <c r="A409" t="s">
        <v>283</v>
      </c>
      <c r="B409">
        <v>407</v>
      </c>
      <c r="C409" t="s">
        <v>180</v>
      </c>
      <c r="D409">
        <v>6</v>
      </c>
      <c r="E409">
        <v>477284.1</v>
      </c>
      <c r="F409">
        <v>171218.2</v>
      </c>
      <c r="G409">
        <v>52.1</v>
      </c>
      <c r="H409">
        <v>52.1</v>
      </c>
      <c r="I409">
        <v>52.9</v>
      </c>
      <c r="J409">
        <v>52.8</v>
      </c>
      <c r="K409" s="4">
        <f t="shared" si="18"/>
        <v>0.7</v>
      </c>
      <c r="L409" s="7">
        <f t="shared" si="19"/>
        <v>0.7</v>
      </c>
      <c r="M409">
        <f t="shared" si="20"/>
        <v>0</v>
      </c>
    </row>
    <row r="410" spans="1:13" x14ac:dyDescent="0.25">
      <c r="A410" t="s">
        <v>283</v>
      </c>
      <c r="B410">
        <v>408</v>
      </c>
      <c r="C410" t="s">
        <v>180</v>
      </c>
      <c r="D410">
        <v>8</v>
      </c>
      <c r="E410">
        <v>477282.3</v>
      </c>
      <c r="F410">
        <v>171221.6</v>
      </c>
      <c r="G410">
        <v>51.8</v>
      </c>
      <c r="H410">
        <v>51.8</v>
      </c>
      <c r="I410">
        <v>52.6</v>
      </c>
      <c r="J410">
        <v>52.5</v>
      </c>
      <c r="K410" s="4">
        <f t="shared" si="18"/>
        <v>0.7</v>
      </c>
      <c r="L410" s="7">
        <f t="shared" si="19"/>
        <v>0.7</v>
      </c>
      <c r="M410">
        <f t="shared" si="20"/>
        <v>0</v>
      </c>
    </row>
    <row r="411" spans="1:13" x14ac:dyDescent="0.25">
      <c r="A411" t="s">
        <v>283</v>
      </c>
      <c r="B411">
        <v>409</v>
      </c>
      <c r="C411" t="s">
        <v>180</v>
      </c>
      <c r="D411">
        <v>7</v>
      </c>
      <c r="E411">
        <v>477283.1</v>
      </c>
      <c r="F411">
        <v>171220</v>
      </c>
      <c r="G411">
        <v>51.7</v>
      </c>
      <c r="H411">
        <v>51.7</v>
      </c>
      <c r="I411">
        <v>52.5</v>
      </c>
      <c r="J411">
        <v>52.4</v>
      </c>
      <c r="K411" s="4">
        <f t="shared" si="18"/>
        <v>0.7</v>
      </c>
      <c r="L411" s="7">
        <f t="shared" si="19"/>
        <v>0.7</v>
      </c>
      <c r="M411">
        <f t="shared" si="20"/>
        <v>0</v>
      </c>
    </row>
    <row r="412" spans="1:13" x14ac:dyDescent="0.25">
      <c r="A412" t="s">
        <v>283</v>
      </c>
      <c r="B412">
        <v>410</v>
      </c>
      <c r="C412" t="s">
        <v>180</v>
      </c>
      <c r="D412">
        <v>2</v>
      </c>
      <c r="E412">
        <v>477295.2</v>
      </c>
      <c r="F412">
        <v>171228.4</v>
      </c>
      <c r="G412">
        <v>51.4</v>
      </c>
      <c r="H412">
        <v>51.4</v>
      </c>
      <c r="I412">
        <v>52.1</v>
      </c>
      <c r="J412">
        <v>52.1</v>
      </c>
      <c r="K412" s="4">
        <f t="shared" si="18"/>
        <v>0.7</v>
      </c>
      <c r="L412" s="7">
        <f t="shared" si="19"/>
        <v>0.7</v>
      </c>
      <c r="M412">
        <f t="shared" si="20"/>
        <v>0</v>
      </c>
    </row>
    <row r="413" spans="1:13" x14ac:dyDescent="0.25">
      <c r="A413" t="s">
        <v>283</v>
      </c>
      <c r="B413">
        <v>411</v>
      </c>
      <c r="C413" t="s">
        <v>180</v>
      </c>
      <c r="D413">
        <v>3</v>
      </c>
      <c r="E413">
        <v>477290.7</v>
      </c>
      <c r="F413">
        <v>171221.3</v>
      </c>
      <c r="G413">
        <v>51.3</v>
      </c>
      <c r="H413">
        <v>51.3</v>
      </c>
      <c r="I413">
        <v>52</v>
      </c>
      <c r="J413">
        <v>52</v>
      </c>
      <c r="K413" s="4">
        <f t="shared" si="18"/>
        <v>0.7</v>
      </c>
      <c r="L413" s="7">
        <f t="shared" si="19"/>
        <v>0.7</v>
      </c>
      <c r="M413">
        <f t="shared" si="20"/>
        <v>0</v>
      </c>
    </row>
    <row r="414" spans="1:13" x14ac:dyDescent="0.25">
      <c r="A414" t="s">
        <v>283</v>
      </c>
      <c r="B414">
        <v>412</v>
      </c>
      <c r="C414" t="s">
        <v>180</v>
      </c>
      <c r="D414">
        <v>10</v>
      </c>
      <c r="E414">
        <v>477285.6</v>
      </c>
      <c r="F414">
        <v>171229.9</v>
      </c>
      <c r="G414">
        <v>51.3</v>
      </c>
      <c r="H414">
        <v>51.3</v>
      </c>
      <c r="I414">
        <v>52</v>
      </c>
      <c r="J414">
        <v>52</v>
      </c>
      <c r="K414" s="4">
        <f t="shared" si="18"/>
        <v>0.7</v>
      </c>
      <c r="L414" s="7">
        <f t="shared" si="19"/>
        <v>0.7</v>
      </c>
      <c r="M414">
        <f t="shared" si="20"/>
        <v>0</v>
      </c>
    </row>
    <row r="415" spans="1:13" x14ac:dyDescent="0.25">
      <c r="A415" t="s">
        <v>283</v>
      </c>
      <c r="B415">
        <v>413</v>
      </c>
      <c r="C415" t="s">
        <v>180</v>
      </c>
      <c r="D415">
        <v>6</v>
      </c>
      <c r="E415">
        <v>477284.1</v>
      </c>
      <c r="F415">
        <v>171218.2</v>
      </c>
      <c r="G415">
        <v>49.9</v>
      </c>
      <c r="H415">
        <v>49.9</v>
      </c>
      <c r="I415">
        <v>50.6</v>
      </c>
      <c r="J415">
        <v>50.6</v>
      </c>
      <c r="K415" s="4">
        <f t="shared" si="18"/>
        <v>0.7</v>
      </c>
      <c r="L415" s="7">
        <f t="shared" si="19"/>
        <v>0.7</v>
      </c>
      <c r="M415">
        <f t="shared" si="20"/>
        <v>0</v>
      </c>
    </row>
    <row r="416" spans="1:13" x14ac:dyDescent="0.25">
      <c r="A416" t="s">
        <v>283</v>
      </c>
      <c r="B416">
        <v>414</v>
      </c>
      <c r="C416" t="s">
        <v>180</v>
      </c>
      <c r="D416">
        <v>8</v>
      </c>
      <c r="E416">
        <v>477282.3</v>
      </c>
      <c r="F416">
        <v>171221.6</v>
      </c>
      <c r="G416">
        <v>49.5</v>
      </c>
      <c r="H416">
        <v>49.5</v>
      </c>
      <c r="I416">
        <v>50.2</v>
      </c>
      <c r="J416">
        <v>50.2</v>
      </c>
      <c r="K416" s="4">
        <f t="shared" si="18"/>
        <v>0.7</v>
      </c>
      <c r="L416" s="7">
        <f t="shared" si="19"/>
        <v>0.7</v>
      </c>
      <c r="M416">
        <f t="shared" si="20"/>
        <v>0</v>
      </c>
    </row>
    <row r="417" spans="1:13" x14ac:dyDescent="0.25">
      <c r="A417" t="s">
        <v>283</v>
      </c>
      <c r="B417">
        <v>416</v>
      </c>
      <c r="C417" t="s">
        <v>180</v>
      </c>
      <c r="D417">
        <v>3</v>
      </c>
      <c r="E417">
        <v>477290.7</v>
      </c>
      <c r="F417">
        <v>171221.3</v>
      </c>
      <c r="G417">
        <v>48.9</v>
      </c>
      <c r="H417">
        <v>48.9</v>
      </c>
      <c r="I417">
        <v>49.6</v>
      </c>
      <c r="J417">
        <v>49.6</v>
      </c>
      <c r="K417" s="4">
        <f t="shared" si="18"/>
        <v>0.7</v>
      </c>
      <c r="L417" s="7">
        <f t="shared" si="19"/>
        <v>0.7</v>
      </c>
      <c r="M417">
        <f t="shared" si="20"/>
        <v>0</v>
      </c>
    </row>
    <row r="418" spans="1:13" x14ac:dyDescent="0.25">
      <c r="A418" t="s">
        <v>283</v>
      </c>
      <c r="B418">
        <v>417</v>
      </c>
      <c r="C418" t="s">
        <v>180</v>
      </c>
      <c r="D418">
        <v>5</v>
      </c>
      <c r="E418">
        <v>477286</v>
      </c>
      <c r="F418">
        <v>171218.2</v>
      </c>
      <c r="G418">
        <v>48.6</v>
      </c>
      <c r="H418">
        <v>48.6</v>
      </c>
      <c r="I418">
        <v>49.3</v>
      </c>
      <c r="J418">
        <v>49.3</v>
      </c>
      <c r="K418" s="4">
        <f t="shared" si="18"/>
        <v>0.7</v>
      </c>
      <c r="L418" s="7">
        <f t="shared" si="19"/>
        <v>0.7</v>
      </c>
      <c r="M418">
        <f t="shared" si="20"/>
        <v>0</v>
      </c>
    </row>
    <row r="419" spans="1:13" x14ac:dyDescent="0.25">
      <c r="A419" t="s">
        <v>283</v>
      </c>
      <c r="B419">
        <v>418</v>
      </c>
      <c r="C419" t="s">
        <v>180</v>
      </c>
      <c r="D419">
        <v>4</v>
      </c>
      <c r="E419">
        <v>477287.4</v>
      </c>
      <c r="F419">
        <v>171218.4</v>
      </c>
      <c r="G419">
        <v>48.4</v>
      </c>
      <c r="H419">
        <v>48.4</v>
      </c>
      <c r="I419">
        <v>49.1</v>
      </c>
      <c r="J419">
        <v>49.1</v>
      </c>
      <c r="K419" s="4">
        <f t="shared" si="18"/>
        <v>0.7</v>
      </c>
      <c r="L419" s="7">
        <f t="shared" si="19"/>
        <v>0.7</v>
      </c>
      <c r="M419">
        <f t="shared" si="20"/>
        <v>0</v>
      </c>
    </row>
    <row r="420" spans="1:13" x14ac:dyDescent="0.25">
      <c r="A420" t="s">
        <v>283</v>
      </c>
      <c r="B420">
        <v>419</v>
      </c>
      <c r="C420" t="s">
        <v>180</v>
      </c>
      <c r="D420">
        <v>5</v>
      </c>
      <c r="E420">
        <v>477286</v>
      </c>
      <c r="F420">
        <v>171218.2</v>
      </c>
      <c r="G420">
        <v>44.4</v>
      </c>
      <c r="H420">
        <v>44.4</v>
      </c>
      <c r="I420">
        <v>45.1</v>
      </c>
      <c r="J420">
        <v>45.1</v>
      </c>
      <c r="K420" s="4">
        <f t="shared" si="18"/>
        <v>0.7</v>
      </c>
      <c r="L420" s="7">
        <f t="shared" si="19"/>
        <v>0.7</v>
      </c>
      <c r="M420">
        <f t="shared" si="20"/>
        <v>0</v>
      </c>
    </row>
    <row r="421" spans="1:13" x14ac:dyDescent="0.25">
      <c r="A421" t="s">
        <v>283</v>
      </c>
      <c r="B421">
        <v>420</v>
      </c>
      <c r="C421" t="s">
        <v>180</v>
      </c>
      <c r="D421">
        <v>4</v>
      </c>
      <c r="E421">
        <v>477287.4</v>
      </c>
      <c r="F421">
        <v>171218.4</v>
      </c>
      <c r="G421">
        <v>44.3</v>
      </c>
      <c r="H421">
        <v>44.3</v>
      </c>
      <c r="I421">
        <v>45</v>
      </c>
      <c r="J421">
        <v>45</v>
      </c>
      <c r="K421" s="4">
        <f t="shared" si="18"/>
        <v>0.7</v>
      </c>
      <c r="L421" s="7">
        <f t="shared" si="19"/>
        <v>0.7</v>
      </c>
      <c r="M421">
        <f t="shared" si="20"/>
        <v>0</v>
      </c>
    </row>
    <row r="422" spans="1:13" x14ac:dyDescent="0.25">
      <c r="A422" t="s">
        <v>283</v>
      </c>
      <c r="B422">
        <v>433</v>
      </c>
      <c r="C422" t="s">
        <v>181</v>
      </c>
      <c r="D422">
        <v>9</v>
      </c>
      <c r="E422">
        <v>477274.4</v>
      </c>
      <c r="F422">
        <v>171237.9</v>
      </c>
      <c r="G422">
        <v>50.6</v>
      </c>
      <c r="H422">
        <v>50.6</v>
      </c>
      <c r="I422">
        <v>51.4</v>
      </c>
      <c r="J422">
        <v>51.4</v>
      </c>
      <c r="K422" s="4">
        <f t="shared" si="18"/>
        <v>0.8</v>
      </c>
      <c r="L422" s="7">
        <f t="shared" si="19"/>
        <v>0.8</v>
      </c>
      <c r="M422">
        <f t="shared" si="20"/>
        <v>1</v>
      </c>
    </row>
    <row r="423" spans="1:13" x14ac:dyDescent="0.25">
      <c r="A423" t="s">
        <v>283</v>
      </c>
      <c r="B423">
        <v>434</v>
      </c>
      <c r="C423" t="s">
        <v>181</v>
      </c>
      <c r="D423">
        <v>7</v>
      </c>
      <c r="E423">
        <v>477276.2</v>
      </c>
      <c r="F423">
        <v>171234.7</v>
      </c>
      <c r="G423">
        <v>49.4</v>
      </c>
      <c r="H423">
        <v>49.4</v>
      </c>
      <c r="I423">
        <v>50.2</v>
      </c>
      <c r="J423">
        <v>50.2</v>
      </c>
      <c r="K423" s="4">
        <f t="shared" si="18"/>
        <v>0.8</v>
      </c>
      <c r="L423" s="7">
        <f t="shared" si="19"/>
        <v>0.8</v>
      </c>
      <c r="M423">
        <f t="shared" si="20"/>
        <v>0</v>
      </c>
    </row>
    <row r="424" spans="1:13" x14ac:dyDescent="0.25">
      <c r="A424" t="s">
        <v>283</v>
      </c>
      <c r="B424">
        <v>421</v>
      </c>
      <c r="C424" t="s">
        <v>181</v>
      </c>
      <c r="D424">
        <v>1</v>
      </c>
      <c r="E424">
        <v>477284.1</v>
      </c>
      <c r="F424">
        <v>171251.3</v>
      </c>
      <c r="G424">
        <v>57.5</v>
      </c>
      <c r="H424">
        <v>57.5</v>
      </c>
      <c r="I424">
        <v>58.2</v>
      </c>
      <c r="J424">
        <v>58.2</v>
      </c>
      <c r="K424" s="4">
        <f t="shared" si="18"/>
        <v>0.7</v>
      </c>
      <c r="L424" s="7">
        <f t="shared" si="19"/>
        <v>0.7</v>
      </c>
      <c r="M424">
        <f t="shared" si="20"/>
        <v>0</v>
      </c>
    </row>
    <row r="425" spans="1:13" x14ac:dyDescent="0.25">
      <c r="A425" t="s">
        <v>283</v>
      </c>
      <c r="B425">
        <v>422</v>
      </c>
      <c r="C425" t="s">
        <v>181</v>
      </c>
      <c r="D425">
        <v>2</v>
      </c>
      <c r="E425">
        <v>477289</v>
      </c>
      <c r="F425">
        <v>171248.3</v>
      </c>
      <c r="G425">
        <v>57.5</v>
      </c>
      <c r="H425">
        <v>57.5</v>
      </c>
      <c r="I425">
        <v>58.2</v>
      </c>
      <c r="J425">
        <v>58.2</v>
      </c>
      <c r="K425" s="4">
        <f t="shared" si="18"/>
        <v>0.7</v>
      </c>
      <c r="L425" s="7">
        <f t="shared" si="19"/>
        <v>0.7</v>
      </c>
      <c r="M425">
        <f t="shared" si="20"/>
        <v>0</v>
      </c>
    </row>
    <row r="426" spans="1:13" x14ac:dyDescent="0.25">
      <c r="A426" t="s">
        <v>283</v>
      </c>
      <c r="B426">
        <v>423</v>
      </c>
      <c r="C426" t="s">
        <v>181</v>
      </c>
      <c r="D426">
        <v>11</v>
      </c>
      <c r="E426">
        <v>477279.4</v>
      </c>
      <c r="F426">
        <v>171249.4</v>
      </c>
      <c r="G426">
        <v>56.7</v>
      </c>
      <c r="H426">
        <v>56.7</v>
      </c>
      <c r="I426">
        <v>57.4</v>
      </c>
      <c r="J426">
        <v>57.4</v>
      </c>
      <c r="K426" s="4">
        <f t="shared" si="18"/>
        <v>0.7</v>
      </c>
      <c r="L426" s="7">
        <f t="shared" si="19"/>
        <v>0.7</v>
      </c>
      <c r="M426">
        <f t="shared" si="20"/>
        <v>0</v>
      </c>
    </row>
    <row r="427" spans="1:13" x14ac:dyDescent="0.25">
      <c r="A427" t="s">
        <v>283</v>
      </c>
      <c r="B427">
        <v>424</v>
      </c>
      <c r="C427" t="s">
        <v>181</v>
      </c>
      <c r="D427">
        <v>1</v>
      </c>
      <c r="E427">
        <v>477284.1</v>
      </c>
      <c r="F427">
        <v>171251.3</v>
      </c>
      <c r="G427">
        <v>55.4</v>
      </c>
      <c r="H427">
        <v>55.4</v>
      </c>
      <c r="I427">
        <v>56.1</v>
      </c>
      <c r="J427">
        <v>56.1</v>
      </c>
      <c r="K427" s="4">
        <f t="shared" si="18"/>
        <v>0.7</v>
      </c>
      <c r="L427" s="7">
        <f t="shared" si="19"/>
        <v>0.7</v>
      </c>
      <c r="M427">
        <f t="shared" si="20"/>
        <v>0</v>
      </c>
    </row>
    <row r="428" spans="1:13" x14ac:dyDescent="0.25">
      <c r="A428" t="s">
        <v>283</v>
      </c>
      <c r="B428">
        <v>425</v>
      </c>
      <c r="C428" t="s">
        <v>181</v>
      </c>
      <c r="D428">
        <v>2</v>
      </c>
      <c r="E428">
        <v>477289</v>
      </c>
      <c r="F428">
        <v>171248.3</v>
      </c>
      <c r="G428">
        <v>55.4</v>
      </c>
      <c r="H428">
        <v>55.4</v>
      </c>
      <c r="I428">
        <v>56.1</v>
      </c>
      <c r="J428">
        <v>56.1</v>
      </c>
      <c r="K428" s="4">
        <f t="shared" si="18"/>
        <v>0.7</v>
      </c>
      <c r="L428" s="7">
        <f t="shared" si="19"/>
        <v>0.7</v>
      </c>
      <c r="M428">
        <f t="shared" si="20"/>
        <v>0</v>
      </c>
    </row>
    <row r="429" spans="1:13" x14ac:dyDescent="0.25">
      <c r="A429" t="s">
        <v>283</v>
      </c>
      <c r="B429">
        <v>427</v>
      </c>
      <c r="C429" t="s">
        <v>181</v>
      </c>
      <c r="D429">
        <v>11</v>
      </c>
      <c r="E429">
        <v>477279.4</v>
      </c>
      <c r="F429">
        <v>171249.4</v>
      </c>
      <c r="G429">
        <v>54.4</v>
      </c>
      <c r="H429">
        <v>54.3</v>
      </c>
      <c r="I429">
        <v>55.1</v>
      </c>
      <c r="J429">
        <v>55.1</v>
      </c>
      <c r="K429" s="4">
        <f t="shared" si="18"/>
        <v>0.7</v>
      </c>
      <c r="L429" s="7">
        <f t="shared" si="19"/>
        <v>0.7</v>
      </c>
      <c r="M429">
        <f t="shared" si="20"/>
        <v>0</v>
      </c>
    </row>
    <row r="430" spans="1:13" x14ac:dyDescent="0.25">
      <c r="A430" t="s">
        <v>283</v>
      </c>
      <c r="B430">
        <v>426</v>
      </c>
      <c r="C430" t="s">
        <v>181</v>
      </c>
      <c r="D430">
        <v>10</v>
      </c>
      <c r="E430">
        <v>477275.1</v>
      </c>
      <c r="F430">
        <v>171242.4</v>
      </c>
      <c r="G430">
        <v>54.4</v>
      </c>
      <c r="H430">
        <v>54.4</v>
      </c>
      <c r="I430">
        <v>55.1</v>
      </c>
      <c r="J430">
        <v>55.1</v>
      </c>
      <c r="K430" s="4">
        <f t="shared" si="18"/>
        <v>0.7</v>
      </c>
      <c r="L430" s="7">
        <f t="shared" si="19"/>
        <v>0.7</v>
      </c>
      <c r="M430">
        <f t="shared" si="20"/>
        <v>0</v>
      </c>
    </row>
    <row r="431" spans="1:13" x14ac:dyDescent="0.25">
      <c r="A431" t="s">
        <v>283</v>
      </c>
      <c r="B431">
        <v>428</v>
      </c>
      <c r="C431" t="s">
        <v>181</v>
      </c>
      <c r="D431">
        <v>8</v>
      </c>
      <c r="E431">
        <v>477275.4</v>
      </c>
      <c r="F431">
        <v>171236.3</v>
      </c>
      <c r="G431">
        <v>52.8</v>
      </c>
      <c r="H431">
        <v>52.8</v>
      </c>
      <c r="I431">
        <v>53.5</v>
      </c>
      <c r="J431">
        <v>53.5</v>
      </c>
      <c r="K431" s="4">
        <f t="shared" si="18"/>
        <v>0.7</v>
      </c>
      <c r="L431" s="7">
        <f t="shared" si="19"/>
        <v>0.7</v>
      </c>
      <c r="M431">
        <f t="shared" si="20"/>
        <v>0</v>
      </c>
    </row>
    <row r="432" spans="1:13" x14ac:dyDescent="0.25">
      <c r="A432" t="s">
        <v>283</v>
      </c>
      <c r="B432">
        <v>429</v>
      </c>
      <c r="C432" t="s">
        <v>181</v>
      </c>
      <c r="D432">
        <v>7</v>
      </c>
      <c r="E432">
        <v>477276.2</v>
      </c>
      <c r="F432">
        <v>171234.7</v>
      </c>
      <c r="G432">
        <v>52.2</v>
      </c>
      <c r="H432">
        <v>52.2</v>
      </c>
      <c r="I432">
        <v>52.9</v>
      </c>
      <c r="J432">
        <v>52.9</v>
      </c>
      <c r="K432" s="4">
        <f t="shared" si="18"/>
        <v>0.7</v>
      </c>
      <c r="L432" s="7">
        <f t="shared" si="19"/>
        <v>0.7</v>
      </c>
      <c r="M432">
        <f t="shared" si="20"/>
        <v>0</v>
      </c>
    </row>
    <row r="433" spans="1:13" x14ac:dyDescent="0.25">
      <c r="A433" t="s">
        <v>283</v>
      </c>
      <c r="B433">
        <v>430</v>
      </c>
      <c r="C433" t="s">
        <v>181</v>
      </c>
      <c r="D433">
        <v>3</v>
      </c>
      <c r="E433">
        <v>477289.2</v>
      </c>
      <c r="F433">
        <v>171243.3</v>
      </c>
      <c r="G433">
        <v>51.5</v>
      </c>
      <c r="H433">
        <v>51.5</v>
      </c>
      <c r="I433">
        <v>52.2</v>
      </c>
      <c r="J433">
        <v>52.2</v>
      </c>
      <c r="K433" s="4">
        <f t="shared" si="18"/>
        <v>0.7</v>
      </c>
      <c r="L433" s="7">
        <f t="shared" si="19"/>
        <v>0.7</v>
      </c>
      <c r="M433">
        <f t="shared" si="20"/>
        <v>0</v>
      </c>
    </row>
    <row r="434" spans="1:13" x14ac:dyDescent="0.25">
      <c r="A434" t="s">
        <v>283</v>
      </c>
      <c r="B434">
        <v>431</v>
      </c>
      <c r="C434" t="s">
        <v>181</v>
      </c>
      <c r="D434">
        <v>4</v>
      </c>
      <c r="E434">
        <v>477284.8</v>
      </c>
      <c r="F434">
        <v>171236.3</v>
      </c>
      <c r="G434">
        <v>51.4</v>
      </c>
      <c r="H434">
        <v>51.4</v>
      </c>
      <c r="I434">
        <v>52.1</v>
      </c>
      <c r="J434">
        <v>52.1</v>
      </c>
      <c r="K434" s="4">
        <f t="shared" si="18"/>
        <v>0.7</v>
      </c>
      <c r="L434" s="7">
        <f t="shared" si="19"/>
        <v>0.7</v>
      </c>
      <c r="M434">
        <f t="shared" si="20"/>
        <v>0</v>
      </c>
    </row>
    <row r="435" spans="1:13" x14ac:dyDescent="0.25">
      <c r="A435" t="s">
        <v>283</v>
      </c>
      <c r="B435">
        <v>432</v>
      </c>
      <c r="C435" t="s">
        <v>181</v>
      </c>
      <c r="D435">
        <v>10</v>
      </c>
      <c r="E435">
        <v>477275.1</v>
      </c>
      <c r="F435">
        <v>171242.4</v>
      </c>
      <c r="G435">
        <v>51.2</v>
      </c>
      <c r="H435">
        <v>51.2</v>
      </c>
      <c r="I435">
        <v>51.9</v>
      </c>
      <c r="J435">
        <v>51.9</v>
      </c>
      <c r="K435" s="4">
        <f t="shared" si="18"/>
        <v>0.7</v>
      </c>
      <c r="L435" s="7">
        <f t="shared" si="19"/>
        <v>0.7</v>
      </c>
      <c r="M435">
        <f t="shared" si="20"/>
        <v>0</v>
      </c>
    </row>
    <row r="436" spans="1:13" x14ac:dyDescent="0.25">
      <c r="A436" t="s">
        <v>283</v>
      </c>
      <c r="B436">
        <v>435</v>
      </c>
      <c r="C436" t="s">
        <v>181</v>
      </c>
      <c r="D436">
        <v>8</v>
      </c>
      <c r="E436">
        <v>477275.4</v>
      </c>
      <c r="F436">
        <v>171236.3</v>
      </c>
      <c r="G436">
        <v>49.4</v>
      </c>
      <c r="H436">
        <v>49.4</v>
      </c>
      <c r="I436">
        <v>50.1</v>
      </c>
      <c r="J436">
        <v>50.1</v>
      </c>
      <c r="K436" s="4">
        <f t="shared" si="18"/>
        <v>0.7</v>
      </c>
      <c r="L436" s="7">
        <f t="shared" si="19"/>
        <v>0.7</v>
      </c>
      <c r="M436">
        <f t="shared" si="20"/>
        <v>0</v>
      </c>
    </row>
    <row r="437" spans="1:13" x14ac:dyDescent="0.25">
      <c r="A437" t="s">
        <v>283</v>
      </c>
      <c r="B437">
        <v>436</v>
      </c>
      <c r="C437" t="s">
        <v>181</v>
      </c>
      <c r="D437">
        <v>3</v>
      </c>
      <c r="E437">
        <v>477289.2</v>
      </c>
      <c r="F437">
        <v>171243.3</v>
      </c>
      <c r="G437">
        <v>49</v>
      </c>
      <c r="H437">
        <v>49</v>
      </c>
      <c r="I437">
        <v>49.7</v>
      </c>
      <c r="J437">
        <v>49.7</v>
      </c>
      <c r="K437" s="4">
        <f t="shared" si="18"/>
        <v>0.7</v>
      </c>
      <c r="L437" s="7">
        <f t="shared" si="19"/>
        <v>0.7</v>
      </c>
      <c r="M437">
        <f t="shared" si="20"/>
        <v>0</v>
      </c>
    </row>
    <row r="438" spans="1:13" x14ac:dyDescent="0.25">
      <c r="A438" t="s">
        <v>283</v>
      </c>
      <c r="B438">
        <v>437</v>
      </c>
      <c r="C438" t="s">
        <v>181</v>
      </c>
      <c r="D438">
        <v>4</v>
      </c>
      <c r="E438">
        <v>477284.8</v>
      </c>
      <c r="F438">
        <v>171236.3</v>
      </c>
      <c r="G438">
        <v>49</v>
      </c>
      <c r="H438">
        <v>49</v>
      </c>
      <c r="I438">
        <v>49.7</v>
      </c>
      <c r="J438">
        <v>49.7</v>
      </c>
      <c r="K438" s="4">
        <f t="shared" si="18"/>
        <v>0.7</v>
      </c>
      <c r="L438" s="7">
        <f t="shared" si="19"/>
        <v>0.7</v>
      </c>
      <c r="M438">
        <f t="shared" si="20"/>
        <v>0</v>
      </c>
    </row>
    <row r="439" spans="1:13" x14ac:dyDescent="0.25">
      <c r="A439" t="s">
        <v>283</v>
      </c>
      <c r="B439">
        <v>438</v>
      </c>
      <c r="C439" t="s">
        <v>181</v>
      </c>
      <c r="D439">
        <v>5</v>
      </c>
      <c r="E439">
        <v>477280.5</v>
      </c>
      <c r="F439">
        <v>171234.1</v>
      </c>
      <c r="G439">
        <v>48.8</v>
      </c>
      <c r="H439">
        <v>48.8</v>
      </c>
      <c r="I439">
        <v>49.5</v>
      </c>
      <c r="J439">
        <v>49.5</v>
      </c>
      <c r="K439" s="4">
        <f t="shared" si="18"/>
        <v>0.7</v>
      </c>
      <c r="L439" s="7">
        <f t="shared" si="19"/>
        <v>0.7</v>
      </c>
      <c r="M439">
        <f t="shared" si="20"/>
        <v>0</v>
      </c>
    </row>
    <row r="440" spans="1:13" x14ac:dyDescent="0.25">
      <c r="A440" t="s">
        <v>283</v>
      </c>
      <c r="B440">
        <v>439</v>
      </c>
      <c r="C440" t="s">
        <v>181</v>
      </c>
      <c r="D440">
        <v>6</v>
      </c>
      <c r="E440">
        <v>477277.9</v>
      </c>
      <c r="F440">
        <v>171234.7</v>
      </c>
      <c r="G440">
        <v>48.8</v>
      </c>
      <c r="H440">
        <v>48.8</v>
      </c>
      <c r="I440">
        <v>49.5</v>
      </c>
      <c r="J440">
        <v>49.5</v>
      </c>
      <c r="K440" s="4">
        <f t="shared" si="18"/>
        <v>0.7</v>
      </c>
      <c r="L440" s="7">
        <f t="shared" si="19"/>
        <v>0.7</v>
      </c>
      <c r="M440">
        <f t="shared" si="20"/>
        <v>0</v>
      </c>
    </row>
    <row r="441" spans="1:13" x14ac:dyDescent="0.25">
      <c r="A441" t="s">
        <v>283</v>
      </c>
      <c r="B441">
        <v>440</v>
      </c>
      <c r="C441" t="s">
        <v>181</v>
      </c>
      <c r="D441">
        <v>9</v>
      </c>
      <c r="E441">
        <v>477274.4</v>
      </c>
      <c r="F441">
        <v>171237.9</v>
      </c>
      <c r="G441">
        <v>47.6</v>
      </c>
      <c r="H441">
        <v>47.6</v>
      </c>
      <c r="I441">
        <v>48.3</v>
      </c>
      <c r="J441">
        <v>48.3</v>
      </c>
      <c r="K441" s="4">
        <f t="shared" si="18"/>
        <v>0.7</v>
      </c>
      <c r="L441" s="7">
        <f t="shared" si="19"/>
        <v>0.7</v>
      </c>
      <c r="M441">
        <f t="shared" si="20"/>
        <v>0</v>
      </c>
    </row>
    <row r="442" spans="1:13" x14ac:dyDescent="0.25">
      <c r="A442" t="s">
        <v>283</v>
      </c>
      <c r="B442">
        <v>441</v>
      </c>
      <c r="C442" t="s">
        <v>181</v>
      </c>
      <c r="D442">
        <v>5</v>
      </c>
      <c r="E442">
        <v>477280.5</v>
      </c>
      <c r="F442">
        <v>171234.1</v>
      </c>
      <c r="G442">
        <v>44.6</v>
      </c>
      <c r="H442">
        <v>44.6</v>
      </c>
      <c r="I442">
        <v>45.3</v>
      </c>
      <c r="J442">
        <v>45.3</v>
      </c>
      <c r="K442" s="4">
        <f t="shared" si="18"/>
        <v>0.7</v>
      </c>
      <c r="L442" s="7">
        <f t="shared" si="19"/>
        <v>0.7</v>
      </c>
      <c r="M442">
        <f t="shared" si="20"/>
        <v>0</v>
      </c>
    </row>
    <row r="443" spans="1:13" x14ac:dyDescent="0.25">
      <c r="A443" t="s">
        <v>283</v>
      </c>
      <c r="B443">
        <v>442</v>
      </c>
      <c r="C443" t="s">
        <v>181</v>
      </c>
      <c r="D443">
        <v>6</v>
      </c>
      <c r="E443">
        <v>477277.9</v>
      </c>
      <c r="F443">
        <v>171234.7</v>
      </c>
      <c r="G443">
        <v>44.6</v>
      </c>
      <c r="H443">
        <v>44.6</v>
      </c>
      <c r="I443">
        <v>45.3</v>
      </c>
      <c r="J443">
        <v>45.3</v>
      </c>
      <c r="K443" s="4">
        <f t="shared" si="18"/>
        <v>0.7</v>
      </c>
      <c r="L443" s="7">
        <f t="shared" si="19"/>
        <v>0.7</v>
      </c>
      <c r="M443">
        <f t="shared" si="20"/>
        <v>0</v>
      </c>
    </row>
    <row r="444" spans="1:13" x14ac:dyDescent="0.25">
      <c r="A444" t="s">
        <v>283</v>
      </c>
      <c r="B444">
        <v>443</v>
      </c>
      <c r="C444" t="s">
        <v>182</v>
      </c>
      <c r="D444">
        <v>1</v>
      </c>
      <c r="E444">
        <v>477268.9</v>
      </c>
      <c r="F444">
        <v>171256.8</v>
      </c>
      <c r="G444">
        <v>57.4</v>
      </c>
      <c r="H444">
        <v>57.4</v>
      </c>
      <c r="I444">
        <v>58.1</v>
      </c>
      <c r="J444">
        <v>58.1</v>
      </c>
      <c r="K444" s="4">
        <f t="shared" si="18"/>
        <v>0.7</v>
      </c>
      <c r="L444" s="7">
        <f t="shared" si="19"/>
        <v>0.7</v>
      </c>
      <c r="M444">
        <f t="shared" si="20"/>
        <v>1</v>
      </c>
    </row>
    <row r="445" spans="1:13" x14ac:dyDescent="0.25">
      <c r="A445" t="s">
        <v>283</v>
      </c>
      <c r="B445">
        <v>444</v>
      </c>
      <c r="C445" t="s">
        <v>182</v>
      </c>
      <c r="D445">
        <v>2</v>
      </c>
      <c r="E445">
        <v>477273.7</v>
      </c>
      <c r="F445">
        <v>171253.8</v>
      </c>
      <c r="G445">
        <v>57.4</v>
      </c>
      <c r="H445">
        <v>57.4</v>
      </c>
      <c r="I445">
        <v>58.1</v>
      </c>
      <c r="J445">
        <v>58.1</v>
      </c>
      <c r="K445" s="4">
        <f t="shared" si="18"/>
        <v>0.7</v>
      </c>
      <c r="L445" s="7">
        <f t="shared" si="19"/>
        <v>0.7</v>
      </c>
      <c r="M445">
        <f t="shared" si="20"/>
        <v>0</v>
      </c>
    </row>
    <row r="446" spans="1:13" x14ac:dyDescent="0.25">
      <c r="A446" t="s">
        <v>283</v>
      </c>
      <c r="B446">
        <v>445</v>
      </c>
      <c r="C446" t="s">
        <v>182</v>
      </c>
      <c r="D446">
        <v>11</v>
      </c>
      <c r="E446">
        <v>477265.5</v>
      </c>
      <c r="F446">
        <v>171256.9</v>
      </c>
      <c r="G446">
        <v>56.8</v>
      </c>
      <c r="H446">
        <v>56.7</v>
      </c>
      <c r="I446">
        <v>57.5</v>
      </c>
      <c r="J446">
        <v>57.5</v>
      </c>
      <c r="K446" s="4">
        <f t="shared" si="18"/>
        <v>0.7</v>
      </c>
      <c r="L446" s="7">
        <f t="shared" si="19"/>
        <v>0.7</v>
      </c>
      <c r="M446">
        <f t="shared" si="20"/>
        <v>0</v>
      </c>
    </row>
    <row r="447" spans="1:13" x14ac:dyDescent="0.25">
      <c r="A447" t="s">
        <v>283</v>
      </c>
      <c r="B447">
        <v>446</v>
      </c>
      <c r="C447" t="s">
        <v>182</v>
      </c>
      <c r="D447">
        <v>1</v>
      </c>
      <c r="E447">
        <v>477268.9</v>
      </c>
      <c r="F447">
        <v>171256.8</v>
      </c>
      <c r="G447">
        <v>55.2</v>
      </c>
      <c r="H447">
        <v>55.2</v>
      </c>
      <c r="I447">
        <v>55.9</v>
      </c>
      <c r="J447">
        <v>55.9</v>
      </c>
      <c r="K447" s="4">
        <f t="shared" si="18"/>
        <v>0.7</v>
      </c>
      <c r="L447" s="7">
        <f t="shared" si="19"/>
        <v>0.7</v>
      </c>
      <c r="M447">
        <f t="shared" si="20"/>
        <v>0</v>
      </c>
    </row>
    <row r="448" spans="1:13" x14ac:dyDescent="0.25">
      <c r="A448" t="s">
        <v>283</v>
      </c>
      <c r="B448">
        <v>447</v>
      </c>
      <c r="C448" t="s">
        <v>182</v>
      </c>
      <c r="D448">
        <v>2</v>
      </c>
      <c r="E448">
        <v>477273.7</v>
      </c>
      <c r="F448">
        <v>171253.8</v>
      </c>
      <c r="G448">
        <v>55.2</v>
      </c>
      <c r="H448">
        <v>55.2</v>
      </c>
      <c r="I448">
        <v>55.9</v>
      </c>
      <c r="J448">
        <v>55.9</v>
      </c>
      <c r="K448" s="4">
        <f t="shared" si="18"/>
        <v>0.7</v>
      </c>
      <c r="L448" s="7">
        <f t="shared" si="19"/>
        <v>0.7</v>
      </c>
      <c r="M448">
        <f t="shared" si="20"/>
        <v>0</v>
      </c>
    </row>
    <row r="449" spans="1:13" x14ac:dyDescent="0.25">
      <c r="A449" t="s">
        <v>283</v>
      </c>
      <c r="B449">
        <v>448</v>
      </c>
      <c r="C449" t="s">
        <v>182</v>
      </c>
      <c r="D449">
        <v>8</v>
      </c>
      <c r="E449">
        <v>477262.6</v>
      </c>
      <c r="F449">
        <v>171252.3</v>
      </c>
      <c r="G449">
        <v>54</v>
      </c>
      <c r="H449">
        <v>54</v>
      </c>
      <c r="I449">
        <v>54.7</v>
      </c>
      <c r="J449">
        <v>54.7</v>
      </c>
      <c r="K449" s="4">
        <f t="shared" si="18"/>
        <v>0.7</v>
      </c>
      <c r="L449" s="7">
        <f t="shared" si="19"/>
        <v>0.7</v>
      </c>
      <c r="M449">
        <f t="shared" si="20"/>
        <v>0</v>
      </c>
    </row>
    <row r="450" spans="1:13" x14ac:dyDescent="0.25">
      <c r="A450" t="s">
        <v>283</v>
      </c>
      <c r="B450">
        <v>449</v>
      </c>
      <c r="C450" t="s">
        <v>182</v>
      </c>
      <c r="D450">
        <v>11</v>
      </c>
      <c r="E450">
        <v>477265.5</v>
      </c>
      <c r="F450">
        <v>171256.9</v>
      </c>
      <c r="G450">
        <v>54</v>
      </c>
      <c r="H450">
        <v>54</v>
      </c>
      <c r="I450">
        <v>54.7</v>
      </c>
      <c r="J450">
        <v>54.7</v>
      </c>
      <c r="K450" s="4">
        <f t="shared" ref="K450:K513" si="21">ROUND(J450-G450,1)</f>
        <v>0.7</v>
      </c>
      <c r="L450" s="7">
        <f t="shared" ref="L450:L513" si="22">ABS(K450)</f>
        <v>0.7</v>
      </c>
      <c r="M450">
        <f t="shared" si="20"/>
        <v>0</v>
      </c>
    </row>
    <row r="451" spans="1:13" x14ac:dyDescent="0.25">
      <c r="A451" t="s">
        <v>283</v>
      </c>
      <c r="B451">
        <v>450</v>
      </c>
      <c r="C451" t="s">
        <v>182</v>
      </c>
      <c r="D451">
        <v>9</v>
      </c>
      <c r="E451">
        <v>477265</v>
      </c>
      <c r="F451">
        <v>171253.1</v>
      </c>
      <c r="G451">
        <v>53.4</v>
      </c>
      <c r="H451">
        <v>53.4</v>
      </c>
      <c r="I451">
        <v>54.1</v>
      </c>
      <c r="J451">
        <v>54.1</v>
      </c>
      <c r="K451" s="4">
        <f t="shared" si="21"/>
        <v>0.7</v>
      </c>
      <c r="L451" s="7">
        <f t="shared" si="22"/>
        <v>0.7</v>
      </c>
      <c r="M451">
        <f t="shared" ref="M451:M514" si="23">IF(C451=C450,0,1)</f>
        <v>0</v>
      </c>
    </row>
    <row r="452" spans="1:13" x14ac:dyDescent="0.25">
      <c r="A452" t="s">
        <v>283</v>
      </c>
      <c r="B452">
        <v>451</v>
      </c>
      <c r="C452" t="s">
        <v>182</v>
      </c>
      <c r="D452">
        <v>3</v>
      </c>
      <c r="E452">
        <v>477274.3</v>
      </c>
      <c r="F452">
        <v>171249.5</v>
      </c>
      <c r="G452">
        <v>51.8</v>
      </c>
      <c r="H452">
        <v>51.8</v>
      </c>
      <c r="I452">
        <v>52.5</v>
      </c>
      <c r="J452">
        <v>52.5</v>
      </c>
      <c r="K452" s="4">
        <f t="shared" si="21"/>
        <v>0.7</v>
      </c>
      <c r="L452" s="7">
        <f t="shared" si="22"/>
        <v>0.7</v>
      </c>
      <c r="M452">
        <f t="shared" si="23"/>
        <v>0</v>
      </c>
    </row>
    <row r="453" spans="1:13" x14ac:dyDescent="0.25">
      <c r="A453" t="s">
        <v>283</v>
      </c>
      <c r="B453">
        <v>452</v>
      </c>
      <c r="C453" t="s">
        <v>182</v>
      </c>
      <c r="D453">
        <v>4</v>
      </c>
      <c r="E453">
        <v>477270.8</v>
      </c>
      <c r="F453">
        <v>171244</v>
      </c>
      <c r="G453">
        <v>51.5</v>
      </c>
      <c r="H453">
        <v>51.5</v>
      </c>
      <c r="I453">
        <v>52.2</v>
      </c>
      <c r="J453">
        <v>52.2</v>
      </c>
      <c r="K453" s="4">
        <f t="shared" si="21"/>
        <v>0.7</v>
      </c>
      <c r="L453" s="7">
        <f t="shared" si="22"/>
        <v>0.7</v>
      </c>
      <c r="M453">
        <f t="shared" si="23"/>
        <v>0</v>
      </c>
    </row>
    <row r="454" spans="1:13" x14ac:dyDescent="0.25">
      <c r="A454" t="s">
        <v>283</v>
      </c>
      <c r="B454">
        <v>453</v>
      </c>
      <c r="C454" t="s">
        <v>182</v>
      </c>
      <c r="D454">
        <v>7</v>
      </c>
      <c r="E454">
        <v>477259.6</v>
      </c>
      <c r="F454">
        <v>171250.7</v>
      </c>
      <c r="G454">
        <v>51.3</v>
      </c>
      <c r="H454">
        <v>51.3</v>
      </c>
      <c r="I454">
        <v>52</v>
      </c>
      <c r="J454">
        <v>52</v>
      </c>
      <c r="K454" s="4">
        <f t="shared" si="21"/>
        <v>0.7</v>
      </c>
      <c r="L454" s="7">
        <f t="shared" si="22"/>
        <v>0.7</v>
      </c>
      <c r="M454">
        <f t="shared" si="23"/>
        <v>0</v>
      </c>
    </row>
    <row r="455" spans="1:13" x14ac:dyDescent="0.25">
      <c r="A455" t="s">
        <v>283</v>
      </c>
      <c r="B455">
        <v>454</v>
      </c>
      <c r="C455" t="s">
        <v>182</v>
      </c>
      <c r="D455">
        <v>8</v>
      </c>
      <c r="E455">
        <v>477262.6</v>
      </c>
      <c r="F455">
        <v>171252.3</v>
      </c>
      <c r="G455">
        <v>50.4</v>
      </c>
      <c r="H455">
        <v>50.4</v>
      </c>
      <c r="I455">
        <v>51.1</v>
      </c>
      <c r="J455">
        <v>51.1</v>
      </c>
      <c r="K455" s="4">
        <f t="shared" si="21"/>
        <v>0.7</v>
      </c>
      <c r="L455" s="7">
        <f t="shared" si="22"/>
        <v>0.7</v>
      </c>
      <c r="M455">
        <f t="shared" si="23"/>
        <v>0</v>
      </c>
    </row>
    <row r="456" spans="1:13" x14ac:dyDescent="0.25">
      <c r="A456" t="s">
        <v>283</v>
      </c>
      <c r="B456">
        <v>455</v>
      </c>
      <c r="C456" t="s">
        <v>182</v>
      </c>
      <c r="D456">
        <v>5</v>
      </c>
      <c r="E456">
        <v>477266.2</v>
      </c>
      <c r="F456">
        <v>171242.9</v>
      </c>
      <c r="G456">
        <v>50</v>
      </c>
      <c r="H456">
        <v>50</v>
      </c>
      <c r="I456">
        <v>50.7</v>
      </c>
      <c r="J456">
        <v>50.7</v>
      </c>
      <c r="K456" s="4">
        <f t="shared" si="21"/>
        <v>0.7</v>
      </c>
      <c r="L456" s="7">
        <f t="shared" si="22"/>
        <v>0.7</v>
      </c>
      <c r="M456">
        <f t="shared" si="23"/>
        <v>0</v>
      </c>
    </row>
    <row r="457" spans="1:13" x14ac:dyDescent="0.25">
      <c r="A457" t="s">
        <v>283</v>
      </c>
      <c r="B457">
        <v>456</v>
      </c>
      <c r="C457" t="s">
        <v>182</v>
      </c>
      <c r="D457">
        <v>3</v>
      </c>
      <c r="E457">
        <v>477274.3</v>
      </c>
      <c r="F457">
        <v>171249.5</v>
      </c>
      <c r="G457">
        <v>49.7</v>
      </c>
      <c r="H457">
        <v>49.7</v>
      </c>
      <c r="I457">
        <v>50.4</v>
      </c>
      <c r="J457">
        <v>50.4</v>
      </c>
      <c r="K457" s="4">
        <f t="shared" si="21"/>
        <v>0.7</v>
      </c>
      <c r="L457" s="7">
        <f t="shared" si="22"/>
        <v>0.7</v>
      </c>
      <c r="M457">
        <f t="shared" si="23"/>
        <v>0</v>
      </c>
    </row>
    <row r="458" spans="1:13" x14ac:dyDescent="0.25">
      <c r="A458" t="s">
        <v>283</v>
      </c>
      <c r="B458">
        <v>457</v>
      </c>
      <c r="C458" t="s">
        <v>182</v>
      </c>
      <c r="D458">
        <v>9</v>
      </c>
      <c r="E458">
        <v>477265</v>
      </c>
      <c r="F458">
        <v>171253.1</v>
      </c>
      <c r="G458">
        <v>49.7</v>
      </c>
      <c r="H458">
        <v>49.7</v>
      </c>
      <c r="I458">
        <v>50.4</v>
      </c>
      <c r="J458">
        <v>50.4</v>
      </c>
      <c r="K458" s="4">
        <f t="shared" si="21"/>
        <v>0.7</v>
      </c>
      <c r="L458" s="7">
        <f t="shared" si="22"/>
        <v>0.7</v>
      </c>
      <c r="M458">
        <f t="shared" si="23"/>
        <v>0</v>
      </c>
    </row>
    <row r="459" spans="1:13" x14ac:dyDescent="0.25">
      <c r="A459" t="s">
        <v>283</v>
      </c>
      <c r="B459">
        <v>458</v>
      </c>
      <c r="C459" t="s">
        <v>182</v>
      </c>
      <c r="D459">
        <v>6</v>
      </c>
      <c r="E459">
        <v>477260.7</v>
      </c>
      <c r="F459">
        <v>171246.4</v>
      </c>
      <c r="G459">
        <v>49.2</v>
      </c>
      <c r="H459">
        <v>49.2</v>
      </c>
      <c r="I459">
        <v>49.9</v>
      </c>
      <c r="J459">
        <v>49.9</v>
      </c>
      <c r="K459" s="4">
        <f t="shared" si="21"/>
        <v>0.7</v>
      </c>
      <c r="L459" s="7">
        <f t="shared" si="22"/>
        <v>0.7</v>
      </c>
      <c r="M459">
        <f t="shared" si="23"/>
        <v>0</v>
      </c>
    </row>
    <row r="460" spans="1:13" x14ac:dyDescent="0.25">
      <c r="A460" t="s">
        <v>283</v>
      </c>
      <c r="B460">
        <v>459</v>
      </c>
      <c r="C460" t="s">
        <v>182</v>
      </c>
      <c r="D460">
        <v>10</v>
      </c>
      <c r="E460">
        <v>477265.3</v>
      </c>
      <c r="F460">
        <v>171255</v>
      </c>
      <c r="G460">
        <v>49.1</v>
      </c>
      <c r="H460">
        <v>49.1</v>
      </c>
      <c r="I460">
        <v>49.8</v>
      </c>
      <c r="J460">
        <v>49.8</v>
      </c>
      <c r="K460" s="4">
        <f t="shared" si="21"/>
        <v>0.7</v>
      </c>
      <c r="L460" s="7">
        <f t="shared" si="22"/>
        <v>0.7</v>
      </c>
      <c r="M460">
        <f t="shared" si="23"/>
        <v>0</v>
      </c>
    </row>
    <row r="461" spans="1:13" x14ac:dyDescent="0.25">
      <c r="A461" t="s">
        <v>283</v>
      </c>
      <c r="B461">
        <v>460</v>
      </c>
      <c r="C461" t="s">
        <v>182</v>
      </c>
      <c r="D461">
        <v>4</v>
      </c>
      <c r="E461">
        <v>477270.8</v>
      </c>
      <c r="F461">
        <v>171244</v>
      </c>
      <c r="G461">
        <v>49</v>
      </c>
      <c r="H461">
        <v>49</v>
      </c>
      <c r="I461">
        <v>49.7</v>
      </c>
      <c r="J461">
        <v>49.7</v>
      </c>
      <c r="K461" s="4">
        <f t="shared" si="21"/>
        <v>0.7</v>
      </c>
      <c r="L461" s="7">
        <f t="shared" si="22"/>
        <v>0.7</v>
      </c>
      <c r="M461">
        <f t="shared" si="23"/>
        <v>0</v>
      </c>
    </row>
    <row r="462" spans="1:13" x14ac:dyDescent="0.25">
      <c r="A462" t="s">
        <v>283</v>
      </c>
      <c r="B462">
        <v>461</v>
      </c>
      <c r="C462" t="s">
        <v>182</v>
      </c>
      <c r="D462">
        <v>7</v>
      </c>
      <c r="E462">
        <v>477259.6</v>
      </c>
      <c r="F462">
        <v>171250.7</v>
      </c>
      <c r="G462">
        <v>47.2</v>
      </c>
      <c r="H462">
        <v>47.2</v>
      </c>
      <c r="I462">
        <v>47.9</v>
      </c>
      <c r="J462">
        <v>47.9</v>
      </c>
      <c r="K462" s="4">
        <f t="shared" si="21"/>
        <v>0.7</v>
      </c>
      <c r="L462" s="7">
        <f t="shared" si="22"/>
        <v>0.7</v>
      </c>
      <c r="M462">
        <f t="shared" si="23"/>
        <v>0</v>
      </c>
    </row>
    <row r="463" spans="1:13" x14ac:dyDescent="0.25">
      <c r="A463" t="s">
        <v>283</v>
      </c>
      <c r="B463">
        <v>462</v>
      </c>
      <c r="C463" t="s">
        <v>182</v>
      </c>
      <c r="D463">
        <v>5</v>
      </c>
      <c r="E463">
        <v>477266.2</v>
      </c>
      <c r="F463">
        <v>171242.9</v>
      </c>
      <c r="G463">
        <v>46.4</v>
      </c>
      <c r="H463">
        <v>46.4</v>
      </c>
      <c r="I463">
        <v>47.1</v>
      </c>
      <c r="J463">
        <v>47.1</v>
      </c>
      <c r="K463" s="4">
        <f t="shared" si="21"/>
        <v>0.7</v>
      </c>
      <c r="L463" s="7">
        <f t="shared" si="22"/>
        <v>0.7</v>
      </c>
      <c r="M463">
        <f t="shared" si="23"/>
        <v>0</v>
      </c>
    </row>
    <row r="464" spans="1:13" x14ac:dyDescent="0.25">
      <c r="A464" t="s">
        <v>283</v>
      </c>
      <c r="B464">
        <v>463</v>
      </c>
      <c r="C464" t="s">
        <v>182</v>
      </c>
      <c r="D464">
        <v>6</v>
      </c>
      <c r="E464">
        <v>477260.7</v>
      </c>
      <c r="F464">
        <v>171246.4</v>
      </c>
      <c r="G464">
        <v>45.1</v>
      </c>
      <c r="H464">
        <v>45.1</v>
      </c>
      <c r="I464">
        <v>45.8</v>
      </c>
      <c r="J464">
        <v>45.8</v>
      </c>
      <c r="K464" s="4">
        <f t="shared" si="21"/>
        <v>0.7</v>
      </c>
      <c r="L464" s="7">
        <f t="shared" si="22"/>
        <v>0.7</v>
      </c>
      <c r="M464">
        <f t="shared" si="23"/>
        <v>0</v>
      </c>
    </row>
    <row r="465" spans="1:13" x14ac:dyDescent="0.25">
      <c r="A465" t="s">
        <v>283</v>
      </c>
      <c r="B465">
        <v>464</v>
      </c>
      <c r="C465" t="s">
        <v>182</v>
      </c>
      <c r="D465">
        <v>10</v>
      </c>
      <c r="E465">
        <v>477265.3</v>
      </c>
      <c r="F465">
        <v>171255</v>
      </c>
      <c r="G465">
        <v>44.9</v>
      </c>
      <c r="H465">
        <v>44.9</v>
      </c>
      <c r="I465">
        <v>45.6</v>
      </c>
      <c r="J465">
        <v>45.6</v>
      </c>
      <c r="K465" s="4">
        <f t="shared" si="21"/>
        <v>0.7</v>
      </c>
      <c r="L465" s="7">
        <f t="shared" si="22"/>
        <v>0.7</v>
      </c>
      <c r="M465">
        <f t="shared" si="23"/>
        <v>0</v>
      </c>
    </row>
    <row r="466" spans="1:13" x14ac:dyDescent="0.25">
      <c r="A466" t="s">
        <v>283</v>
      </c>
      <c r="B466">
        <v>465</v>
      </c>
      <c r="C466" t="s">
        <v>183</v>
      </c>
      <c r="D466">
        <v>2</v>
      </c>
      <c r="E466">
        <v>477260.7</v>
      </c>
      <c r="F466">
        <v>171259.4</v>
      </c>
      <c r="G466">
        <v>57.2</v>
      </c>
      <c r="H466">
        <v>57.2</v>
      </c>
      <c r="I466">
        <v>57.9</v>
      </c>
      <c r="J466">
        <v>57.9</v>
      </c>
      <c r="K466" s="4">
        <f t="shared" si="21"/>
        <v>0.7</v>
      </c>
      <c r="L466" s="7">
        <f t="shared" si="22"/>
        <v>0.7</v>
      </c>
      <c r="M466">
        <f t="shared" si="23"/>
        <v>1</v>
      </c>
    </row>
    <row r="467" spans="1:13" x14ac:dyDescent="0.25">
      <c r="A467" t="s">
        <v>283</v>
      </c>
      <c r="B467">
        <v>466</v>
      </c>
      <c r="C467" t="s">
        <v>183</v>
      </c>
      <c r="D467">
        <v>1</v>
      </c>
      <c r="E467">
        <v>477256</v>
      </c>
      <c r="F467">
        <v>171262.2</v>
      </c>
      <c r="G467">
        <v>57</v>
      </c>
      <c r="H467">
        <v>57</v>
      </c>
      <c r="I467">
        <v>57.7</v>
      </c>
      <c r="J467">
        <v>57.7</v>
      </c>
      <c r="K467" s="4">
        <f t="shared" si="21"/>
        <v>0.7</v>
      </c>
      <c r="L467" s="7">
        <f t="shared" si="22"/>
        <v>0.7</v>
      </c>
      <c r="M467">
        <f t="shared" si="23"/>
        <v>0</v>
      </c>
    </row>
    <row r="468" spans="1:13" x14ac:dyDescent="0.25">
      <c r="A468" t="s">
        <v>283</v>
      </c>
      <c r="B468">
        <v>467</v>
      </c>
      <c r="C468" t="s">
        <v>183</v>
      </c>
      <c r="D468">
        <v>8</v>
      </c>
      <c r="E468">
        <v>477251.1</v>
      </c>
      <c r="F468">
        <v>171259.7</v>
      </c>
      <c r="G468">
        <v>55.2</v>
      </c>
      <c r="H468">
        <v>55.2</v>
      </c>
      <c r="I468">
        <v>55.9</v>
      </c>
      <c r="J468">
        <v>55.9</v>
      </c>
      <c r="K468" s="4">
        <f t="shared" si="21"/>
        <v>0.7</v>
      </c>
      <c r="L468" s="7">
        <f t="shared" si="22"/>
        <v>0.7</v>
      </c>
      <c r="M468">
        <f t="shared" si="23"/>
        <v>0</v>
      </c>
    </row>
    <row r="469" spans="1:13" x14ac:dyDescent="0.25">
      <c r="A469" t="s">
        <v>283</v>
      </c>
      <c r="B469">
        <v>469</v>
      </c>
      <c r="C469" t="s">
        <v>183</v>
      </c>
      <c r="D469">
        <v>1</v>
      </c>
      <c r="E469">
        <v>477256</v>
      </c>
      <c r="F469">
        <v>171262.2</v>
      </c>
      <c r="G469">
        <v>54.6</v>
      </c>
      <c r="H469">
        <v>54.6</v>
      </c>
      <c r="I469">
        <v>55.3</v>
      </c>
      <c r="J469">
        <v>55.3</v>
      </c>
      <c r="K469" s="4">
        <f t="shared" si="21"/>
        <v>0.7</v>
      </c>
      <c r="L469" s="7">
        <f t="shared" si="22"/>
        <v>0.7</v>
      </c>
      <c r="M469">
        <f t="shared" si="23"/>
        <v>0</v>
      </c>
    </row>
    <row r="470" spans="1:13" x14ac:dyDescent="0.25">
      <c r="A470" t="s">
        <v>283</v>
      </c>
      <c r="B470">
        <v>470</v>
      </c>
      <c r="C470" t="s">
        <v>183</v>
      </c>
      <c r="D470">
        <v>6</v>
      </c>
      <c r="E470">
        <v>477252.7</v>
      </c>
      <c r="F470">
        <v>171251.3</v>
      </c>
      <c r="G470">
        <v>54.4</v>
      </c>
      <c r="H470">
        <v>54.4</v>
      </c>
      <c r="I470">
        <v>55.1</v>
      </c>
      <c r="J470">
        <v>55.1</v>
      </c>
      <c r="K470" s="4">
        <f t="shared" si="21"/>
        <v>0.7</v>
      </c>
      <c r="L470" s="7">
        <f t="shared" si="22"/>
        <v>0.7</v>
      </c>
      <c r="M470">
        <f t="shared" si="23"/>
        <v>0</v>
      </c>
    </row>
    <row r="471" spans="1:13" x14ac:dyDescent="0.25">
      <c r="A471" t="s">
        <v>283</v>
      </c>
      <c r="B471">
        <v>471</v>
      </c>
      <c r="C471" t="s">
        <v>183</v>
      </c>
      <c r="D471">
        <v>8</v>
      </c>
      <c r="E471">
        <v>477251.1</v>
      </c>
      <c r="F471">
        <v>171259.7</v>
      </c>
      <c r="G471">
        <v>52.3</v>
      </c>
      <c r="H471">
        <v>52.3</v>
      </c>
      <c r="I471">
        <v>53</v>
      </c>
      <c r="J471">
        <v>53</v>
      </c>
      <c r="K471" s="4">
        <f t="shared" si="21"/>
        <v>0.7</v>
      </c>
      <c r="L471" s="7">
        <f t="shared" si="22"/>
        <v>0.7</v>
      </c>
      <c r="M471">
        <f t="shared" si="23"/>
        <v>0</v>
      </c>
    </row>
    <row r="472" spans="1:13" x14ac:dyDescent="0.25">
      <c r="A472" t="s">
        <v>283</v>
      </c>
      <c r="B472">
        <v>472</v>
      </c>
      <c r="C472" t="s">
        <v>183</v>
      </c>
      <c r="D472">
        <v>5</v>
      </c>
      <c r="E472">
        <v>477254.1</v>
      </c>
      <c r="F472">
        <v>171248.4</v>
      </c>
      <c r="G472">
        <v>52.2</v>
      </c>
      <c r="H472">
        <v>52.2</v>
      </c>
      <c r="I472">
        <v>52.9</v>
      </c>
      <c r="J472">
        <v>52.9</v>
      </c>
      <c r="K472" s="4">
        <f t="shared" si="21"/>
        <v>0.7</v>
      </c>
      <c r="L472" s="7">
        <f t="shared" si="22"/>
        <v>0.7</v>
      </c>
      <c r="M472">
        <f t="shared" si="23"/>
        <v>0</v>
      </c>
    </row>
    <row r="473" spans="1:13" x14ac:dyDescent="0.25">
      <c r="A473" t="s">
        <v>283</v>
      </c>
      <c r="B473">
        <v>473</v>
      </c>
      <c r="C473" t="s">
        <v>183</v>
      </c>
      <c r="D473">
        <v>7</v>
      </c>
      <c r="E473">
        <v>477251.1</v>
      </c>
      <c r="F473">
        <v>171254.2</v>
      </c>
      <c r="G473">
        <v>52.2</v>
      </c>
      <c r="H473">
        <v>52.2</v>
      </c>
      <c r="I473">
        <v>52.9</v>
      </c>
      <c r="J473">
        <v>52.9</v>
      </c>
      <c r="K473" s="4">
        <f t="shared" si="21"/>
        <v>0.7</v>
      </c>
      <c r="L473" s="7">
        <f t="shared" si="22"/>
        <v>0.7</v>
      </c>
      <c r="M473">
        <f t="shared" si="23"/>
        <v>0</v>
      </c>
    </row>
    <row r="474" spans="1:13" x14ac:dyDescent="0.25">
      <c r="A474" t="s">
        <v>283</v>
      </c>
      <c r="B474">
        <v>474</v>
      </c>
      <c r="C474" t="s">
        <v>183</v>
      </c>
      <c r="D474">
        <v>3</v>
      </c>
      <c r="E474">
        <v>477261.4</v>
      </c>
      <c r="F474">
        <v>171255.2</v>
      </c>
      <c r="G474">
        <v>51.8</v>
      </c>
      <c r="H474">
        <v>51.8</v>
      </c>
      <c r="I474">
        <v>52.5</v>
      </c>
      <c r="J474">
        <v>52.5</v>
      </c>
      <c r="K474" s="4">
        <f t="shared" si="21"/>
        <v>0.7</v>
      </c>
      <c r="L474" s="7">
        <f t="shared" si="22"/>
        <v>0.7</v>
      </c>
      <c r="M474">
        <f t="shared" si="23"/>
        <v>0</v>
      </c>
    </row>
    <row r="475" spans="1:13" x14ac:dyDescent="0.25">
      <c r="A475" t="s">
        <v>283</v>
      </c>
      <c r="B475">
        <v>475</v>
      </c>
      <c r="C475" t="s">
        <v>183</v>
      </c>
      <c r="D475">
        <v>6</v>
      </c>
      <c r="E475">
        <v>477252.7</v>
      </c>
      <c r="F475">
        <v>171251.3</v>
      </c>
      <c r="G475">
        <v>51</v>
      </c>
      <c r="H475">
        <v>51</v>
      </c>
      <c r="I475">
        <v>51.7</v>
      </c>
      <c r="J475">
        <v>51.7</v>
      </c>
      <c r="K475" s="4">
        <f t="shared" si="21"/>
        <v>0.7</v>
      </c>
      <c r="L475" s="7">
        <f t="shared" si="22"/>
        <v>0.7</v>
      </c>
      <c r="M475">
        <f t="shared" si="23"/>
        <v>0</v>
      </c>
    </row>
    <row r="476" spans="1:13" x14ac:dyDescent="0.25">
      <c r="A476" t="s">
        <v>283</v>
      </c>
      <c r="B476">
        <v>476</v>
      </c>
      <c r="C476" t="s">
        <v>183</v>
      </c>
      <c r="D476">
        <v>4</v>
      </c>
      <c r="E476">
        <v>477258.1</v>
      </c>
      <c r="F476">
        <v>171249.7</v>
      </c>
      <c r="G476">
        <v>50.9</v>
      </c>
      <c r="H476">
        <v>50.9</v>
      </c>
      <c r="I476">
        <v>51.6</v>
      </c>
      <c r="J476">
        <v>51.6</v>
      </c>
      <c r="K476" s="4">
        <f t="shared" si="21"/>
        <v>0.7</v>
      </c>
      <c r="L476" s="7">
        <f t="shared" si="22"/>
        <v>0.7</v>
      </c>
      <c r="M476">
        <f t="shared" si="23"/>
        <v>0</v>
      </c>
    </row>
    <row r="477" spans="1:13" x14ac:dyDescent="0.25">
      <c r="A477" t="s">
        <v>283</v>
      </c>
      <c r="B477">
        <v>477</v>
      </c>
      <c r="C477" t="s">
        <v>183</v>
      </c>
      <c r="D477">
        <v>3</v>
      </c>
      <c r="E477">
        <v>477261.4</v>
      </c>
      <c r="F477">
        <v>171255.2</v>
      </c>
      <c r="G477">
        <v>49.6</v>
      </c>
      <c r="H477">
        <v>49.6</v>
      </c>
      <c r="I477">
        <v>50.3</v>
      </c>
      <c r="J477">
        <v>50.3</v>
      </c>
      <c r="K477" s="4">
        <f t="shared" si="21"/>
        <v>0.7</v>
      </c>
      <c r="L477" s="7">
        <f t="shared" si="22"/>
        <v>0.7</v>
      </c>
      <c r="M477">
        <f t="shared" si="23"/>
        <v>0</v>
      </c>
    </row>
    <row r="478" spans="1:13" x14ac:dyDescent="0.25">
      <c r="A478" t="s">
        <v>283</v>
      </c>
      <c r="B478">
        <v>478</v>
      </c>
      <c r="C478" t="s">
        <v>183</v>
      </c>
      <c r="D478">
        <v>5</v>
      </c>
      <c r="E478">
        <v>477254.1</v>
      </c>
      <c r="F478">
        <v>171248.4</v>
      </c>
      <c r="G478">
        <v>49.4</v>
      </c>
      <c r="H478">
        <v>49.4</v>
      </c>
      <c r="I478">
        <v>50.2</v>
      </c>
      <c r="J478">
        <v>50.1</v>
      </c>
      <c r="K478" s="4">
        <f t="shared" si="21"/>
        <v>0.7</v>
      </c>
      <c r="L478" s="7">
        <f t="shared" si="22"/>
        <v>0.7</v>
      </c>
      <c r="M478">
        <f t="shared" si="23"/>
        <v>0</v>
      </c>
    </row>
    <row r="479" spans="1:13" x14ac:dyDescent="0.25">
      <c r="A479" t="s">
        <v>283</v>
      </c>
      <c r="B479">
        <v>479</v>
      </c>
      <c r="C479" t="s">
        <v>183</v>
      </c>
      <c r="D479">
        <v>7</v>
      </c>
      <c r="E479">
        <v>477251.1</v>
      </c>
      <c r="F479">
        <v>171254.2</v>
      </c>
      <c r="G479">
        <v>49.4</v>
      </c>
      <c r="H479">
        <v>49.4</v>
      </c>
      <c r="I479">
        <v>50.2</v>
      </c>
      <c r="J479">
        <v>50.1</v>
      </c>
      <c r="K479" s="4">
        <f t="shared" si="21"/>
        <v>0.7</v>
      </c>
      <c r="L479" s="7">
        <f t="shared" si="22"/>
        <v>0.7</v>
      </c>
      <c r="M479">
        <f t="shared" si="23"/>
        <v>0</v>
      </c>
    </row>
    <row r="480" spans="1:13" x14ac:dyDescent="0.25">
      <c r="A480" t="s">
        <v>283</v>
      </c>
      <c r="B480">
        <v>468</v>
      </c>
      <c r="C480" t="s">
        <v>183</v>
      </c>
      <c r="D480">
        <v>2</v>
      </c>
      <c r="E480">
        <v>477260.7</v>
      </c>
      <c r="F480">
        <v>171259.4</v>
      </c>
      <c r="G480">
        <v>54.9</v>
      </c>
      <c r="H480">
        <v>54.8</v>
      </c>
      <c r="I480">
        <v>55.6</v>
      </c>
      <c r="J480">
        <v>55.5</v>
      </c>
      <c r="K480" s="4">
        <f t="shared" si="21"/>
        <v>0.6</v>
      </c>
      <c r="L480" s="7">
        <f t="shared" si="22"/>
        <v>0.6</v>
      </c>
      <c r="M480">
        <f t="shared" si="23"/>
        <v>0</v>
      </c>
    </row>
    <row r="481" spans="1:13" x14ac:dyDescent="0.25">
      <c r="A481" t="s">
        <v>283</v>
      </c>
      <c r="B481">
        <v>480</v>
      </c>
      <c r="C481" t="s">
        <v>183</v>
      </c>
      <c r="D481">
        <v>4</v>
      </c>
      <c r="E481">
        <v>477258.1</v>
      </c>
      <c r="F481">
        <v>171249.7</v>
      </c>
      <c r="G481">
        <v>48</v>
      </c>
      <c r="H481">
        <v>48</v>
      </c>
      <c r="I481">
        <v>48.7</v>
      </c>
      <c r="J481">
        <v>48.6</v>
      </c>
      <c r="K481" s="4">
        <f t="shared" si="21"/>
        <v>0.6</v>
      </c>
      <c r="L481" s="7">
        <f t="shared" si="22"/>
        <v>0.6</v>
      </c>
      <c r="M481">
        <f t="shared" si="23"/>
        <v>0</v>
      </c>
    </row>
    <row r="482" spans="1:13" x14ac:dyDescent="0.25">
      <c r="A482" t="s">
        <v>283</v>
      </c>
      <c r="B482">
        <v>481</v>
      </c>
      <c r="C482" t="s">
        <v>184</v>
      </c>
      <c r="D482">
        <v>1</v>
      </c>
      <c r="E482">
        <v>477246.3</v>
      </c>
      <c r="F482">
        <v>171281.3</v>
      </c>
      <c r="G482">
        <v>58.3</v>
      </c>
      <c r="H482">
        <v>58.3</v>
      </c>
      <c r="I482">
        <v>59</v>
      </c>
      <c r="J482">
        <v>59</v>
      </c>
      <c r="K482" s="4">
        <f t="shared" si="21"/>
        <v>0.7</v>
      </c>
      <c r="L482" s="7">
        <f t="shared" si="22"/>
        <v>0.7</v>
      </c>
      <c r="M482">
        <f t="shared" si="23"/>
        <v>1</v>
      </c>
    </row>
    <row r="483" spans="1:13" x14ac:dyDescent="0.25">
      <c r="A483" t="s">
        <v>283</v>
      </c>
      <c r="B483">
        <v>482</v>
      </c>
      <c r="C483" t="s">
        <v>184</v>
      </c>
      <c r="D483">
        <v>11</v>
      </c>
      <c r="E483">
        <v>477242.5</v>
      </c>
      <c r="F483">
        <v>171277.8</v>
      </c>
      <c r="G483">
        <v>57.7</v>
      </c>
      <c r="H483">
        <v>57.7</v>
      </c>
      <c r="I483">
        <v>58.4</v>
      </c>
      <c r="J483">
        <v>58.4</v>
      </c>
      <c r="K483" s="4">
        <f t="shared" si="21"/>
        <v>0.7</v>
      </c>
      <c r="L483" s="7">
        <f t="shared" si="22"/>
        <v>0.7</v>
      </c>
      <c r="M483">
        <f t="shared" si="23"/>
        <v>0</v>
      </c>
    </row>
    <row r="484" spans="1:13" x14ac:dyDescent="0.25">
      <c r="A484" t="s">
        <v>283</v>
      </c>
      <c r="B484">
        <v>483</v>
      </c>
      <c r="C484" t="s">
        <v>184</v>
      </c>
      <c r="D484">
        <v>1</v>
      </c>
      <c r="E484">
        <v>477246.3</v>
      </c>
      <c r="F484">
        <v>171281.3</v>
      </c>
      <c r="G484">
        <v>56.2</v>
      </c>
      <c r="H484">
        <v>56.2</v>
      </c>
      <c r="I484">
        <v>56.9</v>
      </c>
      <c r="J484">
        <v>56.9</v>
      </c>
      <c r="K484" s="4">
        <f t="shared" si="21"/>
        <v>0.7</v>
      </c>
      <c r="L484" s="7">
        <f t="shared" si="22"/>
        <v>0.7</v>
      </c>
      <c r="M484">
        <f t="shared" si="23"/>
        <v>0</v>
      </c>
    </row>
    <row r="485" spans="1:13" x14ac:dyDescent="0.25">
      <c r="A485" t="s">
        <v>283</v>
      </c>
      <c r="B485">
        <v>484</v>
      </c>
      <c r="C485" t="s">
        <v>184</v>
      </c>
      <c r="D485">
        <v>3</v>
      </c>
      <c r="E485">
        <v>477246.9</v>
      </c>
      <c r="F485">
        <v>171273</v>
      </c>
      <c r="G485">
        <v>55.6</v>
      </c>
      <c r="H485">
        <v>55.6</v>
      </c>
      <c r="I485">
        <v>56.3</v>
      </c>
      <c r="J485">
        <v>56.3</v>
      </c>
      <c r="K485" s="4">
        <f t="shared" si="21"/>
        <v>0.7</v>
      </c>
      <c r="L485" s="7">
        <f t="shared" si="22"/>
        <v>0.7</v>
      </c>
      <c r="M485">
        <f t="shared" si="23"/>
        <v>0</v>
      </c>
    </row>
    <row r="486" spans="1:13" x14ac:dyDescent="0.25">
      <c r="A486" t="s">
        <v>283</v>
      </c>
      <c r="B486">
        <v>485</v>
      </c>
      <c r="C486" t="s">
        <v>184</v>
      </c>
      <c r="D486">
        <v>11</v>
      </c>
      <c r="E486">
        <v>477242.5</v>
      </c>
      <c r="F486">
        <v>171277.8</v>
      </c>
      <c r="G486">
        <v>55.5</v>
      </c>
      <c r="H486">
        <v>55.4</v>
      </c>
      <c r="I486">
        <v>56.2</v>
      </c>
      <c r="J486">
        <v>56.2</v>
      </c>
      <c r="K486" s="4">
        <f t="shared" si="21"/>
        <v>0.7</v>
      </c>
      <c r="L486" s="7">
        <f t="shared" si="22"/>
        <v>0.7</v>
      </c>
      <c r="M486">
        <f t="shared" si="23"/>
        <v>0</v>
      </c>
    </row>
    <row r="487" spans="1:13" x14ac:dyDescent="0.25">
      <c r="A487" t="s">
        <v>283</v>
      </c>
      <c r="B487">
        <v>486</v>
      </c>
      <c r="C487" t="s">
        <v>184</v>
      </c>
      <c r="D487">
        <v>5</v>
      </c>
      <c r="E487">
        <v>477249.5</v>
      </c>
      <c r="F487">
        <v>171268.2</v>
      </c>
      <c r="G487">
        <v>54.7</v>
      </c>
      <c r="H487">
        <v>54.7</v>
      </c>
      <c r="I487">
        <v>55.4</v>
      </c>
      <c r="J487">
        <v>55.4</v>
      </c>
      <c r="K487" s="4">
        <f t="shared" si="21"/>
        <v>0.7</v>
      </c>
      <c r="L487" s="7">
        <f t="shared" si="22"/>
        <v>0.7</v>
      </c>
      <c r="M487">
        <f t="shared" si="23"/>
        <v>0</v>
      </c>
    </row>
    <row r="488" spans="1:13" x14ac:dyDescent="0.25">
      <c r="A488" t="s">
        <v>283</v>
      </c>
      <c r="B488">
        <v>487</v>
      </c>
      <c r="C488" t="s">
        <v>184</v>
      </c>
      <c r="D488">
        <v>3</v>
      </c>
      <c r="E488">
        <v>477246.9</v>
      </c>
      <c r="F488">
        <v>171273</v>
      </c>
      <c r="G488">
        <v>52.7</v>
      </c>
      <c r="H488">
        <v>52.7</v>
      </c>
      <c r="I488">
        <v>53.4</v>
      </c>
      <c r="J488">
        <v>53.4</v>
      </c>
      <c r="K488" s="4">
        <f t="shared" si="21"/>
        <v>0.7</v>
      </c>
      <c r="L488" s="7">
        <f t="shared" si="22"/>
        <v>0.7</v>
      </c>
      <c r="M488">
        <f t="shared" si="23"/>
        <v>0</v>
      </c>
    </row>
    <row r="489" spans="1:13" x14ac:dyDescent="0.25">
      <c r="A489" t="s">
        <v>283</v>
      </c>
      <c r="B489">
        <v>488</v>
      </c>
      <c r="C489" t="s">
        <v>184</v>
      </c>
      <c r="D489">
        <v>2</v>
      </c>
      <c r="E489">
        <v>477245.7</v>
      </c>
      <c r="F489">
        <v>171277.7</v>
      </c>
      <c r="G489">
        <v>52.4</v>
      </c>
      <c r="H489">
        <v>52.4</v>
      </c>
      <c r="I489">
        <v>53.1</v>
      </c>
      <c r="J489">
        <v>53.1</v>
      </c>
      <c r="K489" s="4">
        <f t="shared" si="21"/>
        <v>0.7</v>
      </c>
      <c r="L489" s="7">
        <f t="shared" si="22"/>
        <v>0.7</v>
      </c>
      <c r="M489">
        <f t="shared" si="23"/>
        <v>0</v>
      </c>
    </row>
    <row r="490" spans="1:13" x14ac:dyDescent="0.25">
      <c r="A490" t="s">
        <v>283</v>
      </c>
      <c r="B490">
        <v>489</v>
      </c>
      <c r="C490" t="s">
        <v>184</v>
      </c>
      <c r="D490">
        <v>4</v>
      </c>
      <c r="E490">
        <v>477249.2</v>
      </c>
      <c r="F490">
        <v>171270</v>
      </c>
      <c r="G490">
        <v>52.2</v>
      </c>
      <c r="H490">
        <v>52.2</v>
      </c>
      <c r="I490">
        <v>52.9</v>
      </c>
      <c r="J490">
        <v>52.9</v>
      </c>
      <c r="K490" s="4">
        <f t="shared" si="21"/>
        <v>0.7</v>
      </c>
      <c r="L490" s="7">
        <f t="shared" si="22"/>
        <v>0.7</v>
      </c>
      <c r="M490">
        <f t="shared" si="23"/>
        <v>0</v>
      </c>
    </row>
    <row r="491" spans="1:13" x14ac:dyDescent="0.25">
      <c r="A491" t="s">
        <v>283</v>
      </c>
      <c r="B491">
        <v>490</v>
      </c>
      <c r="C491" t="s">
        <v>184</v>
      </c>
      <c r="D491">
        <v>5</v>
      </c>
      <c r="E491">
        <v>477249.5</v>
      </c>
      <c r="F491">
        <v>171268.2</v>
      </c>
      <c r="G491">
        <v>52.1</v>
      </c>
      <c r="H491">
        <v>52.1</v>
      </c>
      <c r="I491">
        <v>52.8</v>
      </c>
      <c r="J491">
        <v>52.8</v>
      </c>
      <c r="K491" s="4">
        <f t="shared" si="21"/>
        <v>0.7</v>
      </c>
      <c r="L491" s="7">
        <f t="shared" si="22"/>
        <v>0.7</v>
      </c>
      <c r="M491">
        <f t="shared" si="23"/>
        <v>0</v>
      </c>
    </row>
    <row r="492" spans="1:13" x14ac:dyDescent="0.25">
      <c r="A492" t="s">
        <v>283</v>
      </c>
      <c r="B492">
        <v>491</v>
      </c>
      <c r="C492" t="s">
        <v>184</v>
      </c>
      <c r="D492">
        <v>6</v>
      </c>
      <c r="E492">
        <v>477249.1</v>
      </c>
      <c r="F492">
        <v>171265</v>
      </c>
      <c r="G492">
        <v>52.1</v>
      </c>
      <c r="H492">
        <v>52.1</v>
      </c>
      <c r="I492">
        <v>52.8</v>
      </c>
      <c r="J492">
        <v>52.8</v>
      </c>
      <c r="K492" s="4">
        <f t="shared" si="21"/>
        <v>0.7</v>
      </c>
      <c r="L492" s="7">
        <f t="shared" si="22"/>
        <v>0.7</v>
      </c>
      <c r="M492">
        <f t="shared" si="23"/>
        <v>0</v>
      </c>
    </row>
    <row r="493" spans="1:13" x14ac:dyDescent="0.25">
      <c r="A493" t="s">
        <v>283</v>
      </c>
      <c r="B493">
        <v>492</v>
      </c>
      <c r="C493" t="s">
        <v>184</v>
      </c>
      <c r="D493">
        <v>7</v>
      </c>
      <c r="E493">
        <v>477246.5</v>
      </c>
      <c r="F493">
        <v>171260.79999999999</v>
      </c>
      <c r="G493">
        <v>52.1</v>
      </c>
      <c r="H493">
        <v>52.1</v>
      </c>
      <c r="I493">
        <v>52.8</v>
      </c>
      <c r="J493">
        <v>52.8</v>
      </c>
      <c r="K493" s="4">
        <f t="shared" si="21"/>
        <v>0.7</v>
      </c>
      <c r="L493" s="7">
        <f t="shared" si="22"/>
        <v>0.7</v>
      </c>
      <c r="M493">
        <f t="shared" si="23"/>
        <v>0</v>
      </c>
    </row>
    <row r="494" spans="1:13" x14ac:dyDescent="0.25">
      <c r="A494" t="s">
        <v>283</v>
      </c>
      <c r="B494">
        <v>493</v>
      </c>
      <c r="C494" t="s">
        <v>184</v>
      </c>
      <c r="D494">
        <v>9</v>
      </c>
      <c r="E494">
        <v>477238.2</v>
      </c>
      <c r="F494">
        <v>171263.4</v>
      </c>
      <c r="G494">
        <v>52.1</v>
      </c>
      <c r="H494">
        <v>52.1</v>
      </c>
      <c r="I494">
        <v>52.8</v>
      </c>
      <c r="J494">
        <v>52.8</v>
      </c>
      <c r="K494" s="4">
        <f t="shared" si="21"/>
        <v>0.7</v>
      </c>
      <c r="L494" s="7">
        <f t="shared" si="22"/>
        <v>0.7</v>
      </c>
      <c r="M494">
        <f t="shared" si="23"/>
        <v>0</v>
      </c>
    </row>
    <row r="495" spans="1:13" x14ac:dyDescent="0.25">
      <c r="A495" t="s">
        <v>283</v>
      </c>
      <c r="B495">
        <v>494</v>
      </c>
      <c r="C495" t="s">
        <v>184</v>
      </c>
      <c r="D495">
        <v>8</v>
      </c>
      <c r="E495">
        <v>477243</v>
      </c>
      <c r="F495">
        <v>171260.5</v>
      </c>
      <c r="G495">
        <v>52</v>
      </c>
      <c r="H495">
        <v>52</v>
      </c>
      <c r="I495">
        <v>52.8</v>
      </c>
      <c r="J495">
        <v>52.7</v>
      </c>
      <c r="K495" s="4">
        <f t="shared" si="21"/>
        <v>0.7</v>
      </c>
      <c r="L495" s="7">
        <f t="shared" si="22"/>
        <v>0.7</v>
      </c>
      <c r="M495">
        <f t="shared" si="23"/>
        <v>0</v>
      </c>
    </row>
    <row r="496" spans="1:13" x14ac:dyDescent="0.25">
      <c r="A496" t="s">
        <v>283</v>
      </c>
      <c r="B496">
        <v>495</v>
      </c>
      <c r="C496" t="s">
        <v>184</v>
      </c>
      <c r="D496">
        <v>10</v>
      </c>
      <c r="E496">
        <v>477238.3</v>
      </c>
      <c r="F496">
        <v>171269.1</v>
      </c>
      <c r="G496">
        <v>51.9</v>
      </c>
      <c r="H496">
        <v>51.9</v>
      </c>
      <c r="I496">
        <v>52.6</v>
      </c>
      <c r="J496">
        <v>52.6</v>
      </c>
      <c r="K496" s="4">
        <f t="shared" si="21"/>
        <v>0.7</v>
      </c>
      <c r="L496" s="7">
        <f t="shared" si="22"/>
        <v>0.7</v>
      </c>
      <c r="M496">
        <f t="shared" si="23"/>
        <v>0</v>
      </c>
    </row>
    <row r="497" spans="1:13" x14ac:dyDescent="0.25">
      <c r="A497" t="s">
        <v>283</v>
      </c>
      <c r="B497">
        <v>496</v>
      </c>
      <c r="C497" t="s">
        <v>184</v>
      </c>
      <c r="D497">
        <v>2</v>
      </c>
      <c r="E497">
        <v>477245.7</v>
      </c>
      <c r="F497">
        <v>171277.7</v>
      </c>
      <c r="G497">
        <v>50.1</v>
      </c>
      <c r="H497">
        <v>50.1</v>
      </c>
      <c r="I497">
        <v>50.8</v>
      </c>
      <c r="J497">
        <v>50.8</v>
      </c>
      <c r="K497" s="4">
        <f t="shared" si="21"/>
        <v>0.7</v>
      </c>
      <c r="L497" s="7">
        <f t="shared" si="22"/>
        <v>0.7</v>
      </c>
      <c r="M497">
        <f t="shared" si="23"/>
        <v>0</v>
      </c>
    </row>
    <row r="498" spans="1:13" x14ac:dyDescent="0.25">
      <c r="A498" t="s">
        <v>283</v>
      </c>
      <c r="B498">
        <v>497</v>
      </c>
      <c r="C498" t="s">
        <v>184</v>
      </c>
      <c r="D498">
        <v>4</v>
      </c>
      <c r="E498">
        <v>477249.2</v>
      </c>
      <c r="F498">
        <v>171270</v>
      </c>
      <c r="G498">
        <v>49.6</v>
      </c>
      <c r="H498">
        <v>49.6</v>
      </c>
      <c r="I498">
        <v>50.3</v>
      </c>
      <c r="J498">
        <v>50.3</v>
      </c>
      <c r="K498" s="4">
        <f t="shared" si="21"/>
        <v>0.7</v>
      </c>
      <c r="L498" s="7">
        <f t="shared" si="22"/>
        <v>0.7</v>
      </c>
      <c r="M498">
        <f t="shared" si="23"/>
        <v>0</v>
      </c>
    </row>
    <row r="499" spans="1:13" x14ac:dyDescent="0.25">
      <c r="A499" t="s">
        <v>283</v>
      </c>
      <c r="B499">
        <v>498</v>
      </c>
      <c r="C499" t="s">
        <v>184</v>
      </c>
      <c r="D499">
        <v>7</v>
      </c>
      <c r="E499">
        <v>477246.5</v>
      </c>
      <c r="F499">
        <v>171260.79999999999</v>
      </c>
      <c r="G499">
        <v>49.6</v>
      </c>
      <c r="H499">
        <v>49.6</v>
      </c>
      <c r="I499">
        <v>50.3</v>
      </c>
      <c r="J499">
        <v>50.3</v>
      </c>
      <c r="K499" s="4">
        <f t="shared" si="21"/>
        <v>0.7</v>
      </c>
      <c r="L499" s="7">
        <f t="shared" si="22"/>
        <v>0.7</v>
      </c>
      <c r="M499">
        <f t="shared" si="23"/>
        <v>0</v>
      </c>
    </row>
    <row r="500" spans="1:13" x14ac:dyDescent="0.25">
      <c r="A500" t="s">
        <v>283</v>
      </c>
      <c r="B500">
        <v>499</v>
      </c>
      <c r="C500" t="s">
        <v>184</v>
      </c>
      <c r="D500">
        <v>6</v>
      </c>
      <c r="E500">
        <v>477249.1</v>
      </c>
      <c r="F500">
        <v>171265</v>
      </c>
      <c r="G500">
        <v>49.5</v>
      </c>
      <c r="H500">
        <v>49.5</v>
      </c>
      <c r="I500">
        <v>50.2</v>
      </c>
      <c r="J500">
        <v>50.2</v>
      </c>
      <c r="K500" s="4">
        <f t="shared" si="21"/>
        <v>0.7</v>
      </c>
      <c r="L500" s="7">
        <f t="shared" si="22"/>
        <v>0.7</v>
      </c>
      <c r="M500">
        <f t="shared" si="23"/>
        <v>0</v>
      </c>
    </row>
    <row r="501" spans="1:13" x14ac:dyDescent="0.25">
      <c r="A501" t="s">
        <v>283</v>
      </c>
      <c r="B501">
        <v>500</v>
      </c>
      <c r="C501" t="s">
        <v>184</v>
      </c>
      <c r="D501">
        <v>8</v>
      </c>
      <c r="E501">
        <v>477243</v>
      </c>
      <c r="F501">
        <v>171260.5</v>
      </c>
      <c r="G501">
        <v>49.2</v>
      </c>
      <c r="H501">
        <v>49.2</v>
      </c>
      <c r="I501">
        <v>49.9</v>
      </c>
      <c r="J501">
        <v>49.9</v>
      </c>
      <c r="K501" s="4">
        <f t="shared" si="21"/>
        <v>0.7</v>
      </c>
      <c r="L501" s="7">
        <f t="shared" si="22"/>
        <v>0.7</v>
      </c>
      <c r="M501">
        <f t="shared" si="23"/>
        <v>0</v>
      </c>
    </row>
    <row r="502" spans="1:13" x14ac:dyDescent="0.25">
      <c r="A502" t="s">
        <v>283</v>
      </c>
      <c r="B502">
        <v>501</v>
      </c>
      <c r="C502" t="s">
        <v>184</v>
      </c>
      <c r="D502">
        <v>9</v>
      </c>
      <c r="E502">
        <v>477238.2</v>
      </c>
      <c r="F502">
        <v>171263.4</v>
      </c>
      <c r="G502">
        <v>49.2</v>
      </c>
      <c r="H502">
        <v>49.2</v>
      </c>
      <c r="I502">
        <v>49.9</v>
      </c>
      <c r="J502">
        <v>49.9</v>
      </c>
      <c r="K502" s="4">
        <f t="shared" si="21"/>
        <v>0.7</v>
      </c>
      <c r="L502" s="7">
        <f t="shared" si="22"/>
        <v>0.7</v>
      </c>
      <c r="M502">
        <f t="shared" si="23"/>
        <v>0</v>
      </c>
    </row>
    <row r="503" spans="1:13" x14ac:dyDescent="0.25">
      <c r="A503" t="s">
        <v>283</v>
      </c>
      <c r="B503">
        <v>502</v>
      </c>
      <c r="C503" t="s">
        <v>184</v>
      </c>
      <c r="D503">
        <v>10</v>
      </c>
      <c r="E503">
        <v>477238.3</v>
      </c>
      <c r="F503">
        <v>171269.1</v>
      </c>
      <c r="G503">
        <v>47.1</v>
      </c>
      <c r="H503">
        <v>47.1</v>
      </c>
      <c r="I503">
        <v>47.8</v>
      </c>
      <c r="J503">
        <v>47.8</v>
      </c>
      <c r="K503" s="4">
        <f t="shared" si="21"/>
        <v>0.7</v>
      </c>
      <c r="L503" s="7">
        <f t="shared" si="22"/>
        <v>0.7</v>
      </c>
      <c r="M503">
        <f t="shared" si="23"/>
        <v>0</v>
      </c>
    </row>
    <row r="504" spans="1:13" x14ac:dyDescent="0.25">
      <c r="A504" t="s">
        <v>283</v>
      </c>
      <c r="B504">
        <v>503</v>
      </c>
      <c r="C504" t="s">
        <v>185</v>
      </c>
      <c r="D504">
        <v>1</v>
      </c>
      <c r="E504">
        <v>477237.6</v>
      </c>
      <c r="F504">
        <v>171278.9</v>
      </c>
      <c r="G504">
        <v>58.1</v>
      </c>
      <c r="H504">
        <v>58.1</v>
      </c>
      <c r="I504">
        <v>58.8</v>
      </c>
      <c r="J504">
        <v>58.8</v>
      </c>
      <c r="K504" s="4">
        <f t="shared" si="21"/>
        <v>0.7</v>
      </c>
      <c r="L504" s="7">
        <f t="shared" si="22"/>
        <v>0.7</v>
      </c>
      <c r="M504">
        <f t="shared" si="23"/>
        <v>1</v>
      </c>
    </row>
    <row r="505" spans="1:13" x14ac:dyDescent="0.25">
      <c r="A505" t="s">
        <v>283</v>
      </c>
      <c r="B505">
        <v>504</v>
      </c>
      <c r="C505" t="s">
        <v>185</v>
      </c>
      <c r="D505">
        <v>6</v>
      </c>
      <c r="E505">
        <v>477231.9</v>
      </c>
      <c r="F505">
        <v>171277.7</v>
      </c>
      <c r="G505">
        <v>56.9</v>
      </c>
      <c r="H505">
        <v>56.9</v>
      </c>
      <c r="I505">
        <v>57.6</v>
      </c>
      <c r="J505">
        <v>57.6</v>
      </c>
      <c r="K505" s="4">
        <f t="shared" si="21"/>
        <v>0.7</v>
      </c>
      <c r="L505" s="7">
        <f t="shared" si="22"/>
        <v>0.7</v>
      </c>
      <c r="M505">
        <f t="shared" si="23"/>
        <v>0</v>
      </c>
    </row>
    <row r="506" spans="1:13" x14ac:dyDescent="0.25">
      <c r="A506" t="s">
        <v>283</v>
      </c>
      <c r="B506">
        <v>505</v>
      </c>
      <c r="C506" t="s">
        <v>185</v>
      </c>
      <c r="D506">
        <v>1</v>
      </c>
      <c r="E506">
        <v>477237.6</v>
      </c>
      <c r="F506">
        <v>171278.9</v>
      </c>
      <c r="G506">
        <v>56.1</v>
      </c>
      <c r="H506">
        <v>56.1</v>
      </c>
      <c r="I506">
        <v>56.8</v>
      </c>
      <c r="J506">
        <v>56.8</v>
      </c>
      <c r="K506" s="4">
        <f t="shared" si="21"/>
        <v>0.7</v>
      </c>
      <c r="L506" s="7">
        <f t="shared" si="22"/>
        <v>0.7</v>
      </c>
      <c r="M506">
        <f t="shared" si="23"/>
        <v>0</v>
      </c>
    </row>
    <row r="507" spans="1:13" x14ac:dyDescent="0.25">
      <c r="A507" t="s">
        <v>283</v>
      </c>
      <c r="B507">
        <v>506</v>
      </c>
      <c r="C507" t="s">
        <v>185</v>
      </c>
      <c r="D507">
        <v>5</v>
      </c>
      <c r="E507">
        <v>477228.6</v>
      </c>
      <c r="F507">
        <v>171272.3</v>
      </c>
      <c r="G507">
        <v>55.8</v>
      </c>
      <c r="H507">
        <v>55.8</v>
      </c>
      <c r="I507">
        <v>56.5</v>
      </c>
      <c r="J507">
        <v>56.5</v>
      </c>
      <c r="K507" s="4">
        <f t="shared" si="21"/>
        <v>0.7</v>
      </c>
      <c r="L507" s="7">
        <f t="shared" si="22"/>
        <v>0.7</v>
      </c>
      <c r="M507">
        <f t="shared" si="23"/>
        <v>0</v>
      </c>
    </row>
    <row r="508" spans="1:13" x14ac:dyDescent="0.25">
      <c r="A508" t="s">
        <v>283</v>
      </c>
      <c r="B508">
        <v>507</v>
      </c>
      <c r="C508" t="s">
        <v>185</v>
      </c>
      <c r="D508">
        <v>6</v>
      </c>
      <c r="E508">
        <v>477231.9</v>
      </c>
      <c r="F508">
        <v>171277.7</v>
      </c>
      <c r="G508">
        <v>54.4</v>
      </c>
      <c r="H508">
        <v>54.4</v>
      </c>
      <c r="I508">
        <v>55.1</v>
      </c>
      <c r="J508">
        <v>55.1</v>
      </c>
      <c r="K508" s="4">
        <f t="shared" si="21"/>
        <v>0.7</v>
      </c>
      <c r="L508" s="7">
        <f t="shared" si="22"/>
        <v>0.7</v>
      </c>
      <c r="M508">
        <f t="shared" si="23"/>
        <v>0</v>
      </c>
    </row>
    <row r="509" spans="1:13" x14ac:dyDescent="0.25">
      <c r="A509" t="s">
        <v>283</v>
      </c>
      <c r="B509">
        <v>508</v>
      </c>
      <c r="C509" t="s">
        <v>185</v>
      </c>
      <c r="D509">
        <v>5</v>
      </c>
      <c r="E509">
        <v>477228.6</v>
      </c>
      <c r="F509">
        <v>171272.3</v>
      </c>
      <c r="G509">
        <v>53.1</v>
      </c>
      <c r="H509">
        <v>53.1</v>
      </c>
      <c r="I509">
        <v>53.8</v>
      </c>
      <c r="J509">
        <v>53.8</v>
      </c>
      <c r="K509" s="4">
        <f t="shared" si="21"/>
        <v>0.7</v>
      </c>
      <c r="L509" s="7">
        <f t="shared" si="22"/>
        <v>0.7</v>
      </c>
      <c r="M509">
        <f t="shared" si="23"/>
        <v>0</v>
      </c>
    </row>
    <row r="510" spans="1:13" x14ac:dyDescent="0.25">
      <c r="A510" t="s">
        <v>283</v>
      </c>
      <c r="B510">
        <v>509</v>
      </c>
      <c r="C510" t="s">
        <v>185</v>
      </c>
      <c r="D510">
        <v>4</v>
      </c>
      <c r="E510">
        <v>477231</v>
      </c>
      <c r="F510">
        <v>171268</v>
      </c>
      <c r="G510">
        <v>51.8</v>
      </c>
      <c r="H510">
        <v>51.8</v>
      </c>
      <c r="I510">
        <v>52.5</v>
      </c>
      <c r="J510">
        <v>52.5</v>
      </c>
      <c r="K510" s="4">
        <f t="shared" si="21"/>
        <v>0.7</v>
      </c>
      <c r="L510" s="7">
        <f t="shared" si="22"/>
        <v>0.7</v>
      </c>
      <c r="M510">
        <f t="shared" si="23"/>
        <v>0</v>
      </c>
    </row>
    <row r="511" spans="1:13" x14ac:dyDescent="0.25">
      <c r="A511" t="s">
        <v>283</v>
      </c>
      <c r="B511">
        <v>510</v>
      </c>
      <c r="C511" t="s">
        <v>185</v>
      </c>
      <c r="D511">
        <v>3</v>
      </c>
      <c r="E511">
        <v>477236.3</v>
      </c>
      <c r="F511">
        <v>171268.6</v>
      </c>
      <c r="G511">
        <v>50.7</v>
      </c>
      <c r="H511">
        <v>50.7</v>
      </c>
      <c r="I511">
        <v>51.4</v>
      </c>
      <c r="J511">
        <v>51.4</v>
      </c>
      <c r="K511" s="4">
        <f t="shared" si="21"/>
        <v>0.7</v>
      </c>
      <c r="L511" s="7">
        <f t="shared" si="22"/>
        <v>0.7</v>
      </c>
      <c r="M511">
        <f t="shared" si="23"/>
        <v>0</v>
      </c>
    </row>
    <row r="512" spans="1:13" x14ac:dyDescent="0.25">
      <c r="A512" t="s">
        <v>283</v>
      </c>
      <c r="B512">
        <v>511</v>
      </c>
      <c r="C512" t="s">
        <v>185</v>
      </c>
      <c r="D512">
        <v>2</v>
      </c>
      <c r="E512">
        <v>477239.6</v>
      </c>
      <c r="F512">
        <v>171274</v>
      </c>
      <c r="G512">
        <v>50.5</v>
      </c>
      <c r="H512">
        <v>50.5</v>
      </c>
      <c r="I512">
        <v>51.2</v>
      </c>
      <c r="J512">
        <v>51.2</v>
      </c>
      <c r="K512" s="4">
        <f t="shared" si="21"/>
        <v>0.7</v>
      </c>
      <c r="L512" s="7">
        <f t="shared" si="22"/>
        <v>0.7</v>
      </c>
      <c r="M512">
        <f t="shared" si="23"/>
        <v>0</v>
      </c>
    </row>
    <row r="513" spans="1:13" x14ac:dyDescent="0.25">
      <c r="A513" t="s">
        <v>283</v>
      </c>
      <c r="B513">
        <v>512</v>
      </c>
      <c r="C513" t="s">
        <v>185</v>
      </c>
      <c r="D513">
        <v>4</v>
      </c>
      <c r="E513">
        <v>477231</v>
      </c>
      <c r="F513">
        <v>171268</v>
      </c>
      <c r="G513">
        <v>48.9</v>
      </c>
      <c r="H513">
        <v>48.9</v>
      </c>
      <c r="I513">
        <v>49.6</v>
      </c>
      <c r="J513">
        <v>49.6</v>
      </c>
      <c r="K513" s="4">
        <f t="shared" si="21"/>
        <v>0.7</v>
      </c>
      <c r="L513" s="7">
        <f t="shared" si="22"/>
        <v>0.7</v>
      </c>
      <c r="M513">
        <f t="shared" si="23"/>
        <v>0</v>
      </c>
    </row>
    <row r="514" spans="1:13" x14ac:dyDescent="0.25">
      <c r="A514" t="s">
        <v>283</v>
      </c>
      <c r="B514">
        <v>513</v>
      </c>
      <c r="C514" t="s">
        <v>185</v>
      </c>
      <c r="D514">
        <v>2</v>
      </c>
      <c r="E514">
        <v>477239.6</v>
      </c>
      <c r="F514">
        <v>171274</v>
      </c>
      <c r="G514">
        <v>47</v>
      </c>
      <c r="H514">
        <v>47</v>
      </c>
      <c r="I514">
        <v>47.7</v>
      </c>
      <c r="J514">
        <v>47.7</v>
      </c>
      <c r="K514" s="4">
        <f t="shared" ref="K514:K577" si="24">ROUND(J514-G514,1)</f>
        <v>0.7</v>
      </c>
      <c r="L514" s="7">
        <f t="shared" ref="L514:L577" si="25">ABS(K514)</f>
        <v>0.7</v>
      </c>
      <c r="M514">
        <f t="shared" si="23"/>
        <v>0</v>
      </c>
    </row>
    <row r="515" spans="1:13" x14ac:dyDescent="0.25">
      <c r="A515" t="s">
        <v>283</v>
      </c>
      <c r="B515">
        <v>514</v>
      </c>
      <c r="C515" t="s">
        <v>185</v>
      </c>
      <c r="D515">
        <v>3</v>
      </c>
      <c r="E515">
        <v>477236.3</v>
      </c>
      <c r="F515">
        <v>171268.6</v>
      </c>
      <c r="G515">
        <v>46.8</v>
      </c>
      <c r="H515">
        <v>46.8</v>
      </c>
      <c r="I515">
        <v>47.5</v>
      </c>
      <c r="J515">
        <v>47.5</v>
      </c>
      <c r="K515" s="4">
        <f t="shared" si="24"/>
        <v>0.7</v>
      </c>
      <c r="L515" s="7">
        <f t="shared" si="25"/>
        <v>0.7</v>
      </c>
      <c r="M515">
        <f t="shared" ref="M515:M578" si="26">IF(C515=C514,0,1)</f>
        <v>0</v>
      </c>
    </row>
    <row r="516" spans="1:13" x14ac:dyDescent="0.25">
      <c r="A516" t="s">
        <v>283</v>
      </c>
      <c r="B516">
        <v>528</v>
      </c>
      <c r="C516" t="s">
        <v>186</v>
      </c>
      <c r="D516">
        <v>7</v>
      </c>
      <c r="E516">
        <v>477215.6</v>
      </c>
      <c r="F516">
        <v>171276.7</v>
      </c>
      <c r="G516">
        <v>49.6</v>
      </c>
      <c r="H516">
        <v>49.6</v>
      </c>
      <c r="I516">
        <v>50.4</v>
      </c>
      <c r="J516">
        <v>50.4</v>
      </c>
      <c r="K516" s="4">
        <f t="shared" si="24"/>
        <v>0.8</v>
      </c>
      <c r="L516" s="7">
        <f t="shared" si="25"/>
        <v>0.8</v>
      </c>
      <c r="M516">
        <f t="shared" si="26"/>
        <v>1</v>
      </c>
    </row>
    <row r="517" spans="1:13" x14ac:dyDescent="0.25">
      <c r="A517" t="s">
        <v>283</v>
      </c>
      <c r="B517">
        <v>515</v>
      </c>
      <c r="C517" t="s">
        <v>186</v>
      </c>
      <c r="D517">
        <v>8</v>
      </c>
      <c r="E517">
        <v>477213.8</v>
      </c>
      <c r="F517">
        <v>171281.5</v>
      </c>
      <c r="G517">
        <v>56.7</v>
      </c>
      <c r="H517">
        <v>56.7</v>
      </c>
      <c r="I517">
        <v>57.4</v>
      </c>
      <c r="J517">
        <v>57.4</v>
      </c>
      <c r="K517" s="4">
        <f t="shared" si="24"/>
        <v>0.7</v>
      </c>
      <c r="L517" s="7">
        <f t="shared" si="25"/>
        <v>0.7</v>
      </c>
      <c r="M517">
        <f t="shared" si="26"/>
        <v>0</v>
      </c>
    </row>
    <row r="518" spans="1:13" x14ac:dyDescent="0.25">
      <c r="A518" t="s">
        <v>283</v>
      </c>
      <c r="B518">
        <v>516</v>
      </c>
      <c r="C518" t="s">
        <v>186</v>
      </c>
      <c r="D518">
        <v>1</v>
      </c>
      <c r="E518">
        <v>477222.1</v>
      </c>
      <c r="F518">
        <v>171287.4</v>
      </c>
      <c r="G518">
        <v>56.6</v>
      </c>
      <c r="H518">
        <v>56.6</v>
      </c>
      <c r="I518">
        <v>57.3</v>
      </c>
      <c r="J518">
        <v>57.3</v>
      </c>
      <c r="K518" s="4">
        <f t="shared" si="24"/>
        <v>0.7</v>
      </c>
      <c r="L518" s="7">
        <f t="shared" si="25"/>
        <v>0.7</v>
      </c>
      <c r="M518">
        <f t="shared" si="26"/>
        <v>0</v>
      </c>
    </row>
    <row r="519" spans="1:13" x14ac:dyDescent="0.25">
      <c r="A519" t="s">
        <v>283</v>
      </c>
      <c r="B519">
        <v>517</v>
      </c>
      <c r="C519" t="s">
        <v>186</v>
      </c>
      <c r="D519">
        <v>3</v>
      </c>
      <c r="E519">
        <v>477225.7</v>
      </c>
      <c r="F519">
        <v>171281.7</v>
      </c>
      <c r="G519">
        <v>56</v>
      </c>
      <c r="H519">
        <v>56</v>
      </c>
      <c r="I519">
        <v>56.7</v>
      </c>
      <c r="J519">
        <v>56.7</v>
      </c>
      <c r="K519" s="4">
        <f t="shared" si="24"/>
        <v>0.7</v>
      </c>
      <c r="L519" s="7">
        <f t="shared" si="25"/>
        <v>0.7</v>
      </c>
      <c r="M519">
        <f t="shared" si="26"/>
        <v>0</v>
      </c>
    </row>
    <row r="520" spans="1:13" x14ac:dyDescent="0.25">
      <c r="A520" t="s">
        <v>283</v>
      </c>
      <c r="B520">
        <v>518</v>
      </c>
      <c r="C520" t="s">
        <v>186</v>
      </c>
      <c r="D520">
        <v>9</v>
      </c>
      <c r="E520">
        <v>477217</v>
      </c>
      <c r="F520">
        <v>171286.8</v>
      </c>
      <c r="G520">
        <v>55.5</v>
      </c>
      <c r="H520">
        <v>55.5</v>
      </c>
      <c r="I520">
        <v>56.2</v>
      </c>
      <c r="J520">
        <v>56.2</v>
      </c>
      <c r="K520" s="4">
        <f t="shared" si="24"/>
        <v>0.7</v>
      </c>
      <c r="L520" s="7">
        <f t="shared" si="25"/>
        <v>0.7</v>
      </c>
      <c r="M520">
        <f t="shared" si="26"/>
        <v>0</v>
      </c>
    </row>
    <row r="521" spans="1:13" x14ac:dyDescent="0.25">
      <c r="A521" t="s">
        <v>283</v>
      </c>
      <c r="B521">
        <v>519</v>
      </c>
      <c r="C521" t="s">
        <v>186</v>
      </c>
      <c r="D521">
        <v>1</v>
      </c>
      <c r="E521">
        <v>477222.1</v>
      </c>
      <c r="F521">
        <v>171287.4</v>
      </c>
      <c r="G521">
        <v>54</v>
      </c>
      <c r="H521">
        <v>54</v>
      </c>
      <c r="I521">
        <v>54.7</v>
      </c>
      <c r="J521">
        <v>54.7</v>
      </c>
      <c r="K521" s="4">
        <f t="shared" si="24"/>
        <v>0.7</v>
      </c>
      <c r="L521" s="7">
        <f t="shared" si="25"/>
        <v>0.7</v>
      </c>
      <c r="M521">
        <f t="shared" si="26"/>
        <v>0</v>
      </c>
    </row>
    <row r="522" spans="1:13" x14ac:dyDescent="0.25">
      <c r="A522" t="s">
        <v>283</v>
      </c>
      <c r="B522">
        <v>520</v>
      </c>
      <c r="C522" t="s">
        <v>186</v>
      </c>
      <c r="D522">
        <v>3</v>
      </c>
      <c r="E522">
        <v>477225.7</v>
      </c>
      <c r="F522">
        <v>171281.7</v>
      </c>
      <c r="G522">
        <v>53.8</v>
      </c>
      <c r="H522">
        <v>53.8</v>
      </c>
      <c r="I522">
        <v>54.5</v>
      </c>
      <c r="J522">
        <v>54.5</v>
      </c>
      <c r="K522" s="4">
        <f t="shared" si="24"/>
        <v>0.7</v>
      </c>
      <c r="L522" s="7">
        <f t="shared" si="25"/>
        <v>0.7</v>
      </c>
      <c r="M522">
        <f t="shared" si="26"/>
        <v>0</v>
      </c>
    </row>
    <row r="523" spans="1:13" x14ac:dyDescent="0.25">
      <c r="A523" t="s">
        <v>283</v>
      </c>
      <c r="B523">
        <v>521</v>
      </c>
      <c r="C523" t="s">
        <v>186</v>
      </c>
      <c r="D523">
        <v>8</v>
      </c>
      <c r="E523">
        <v>477213.8</v>
      </c>
      <c r="F523">
        <v>171281.5</v>
      </c>
      <c r="G523">
        <v>53.5</v>
      </c>
      <c r="H523">
        <v>53.5</v>
      </c>
      <c r="I523">
        <v>54.2</v>
      </c>
      <c r="J523">
        <v>54.2</v>
      </c>
      <c r="K523" s="4">
        <f t="shared" si="24"/>
        <v>0.7</v>
      </c>
      <c r="L523" s="7">
        <f t="shared" si="25"/>
        <v>0.7</v>
      </c>
      <c r="M523">
        <f t="shared" si="26"/>
        <v>0</v>
      </c>
    </row>
    <row r="524" spans="1:13" x14ac:dyDescent="0.25">
      <c r="A524" t="s">
        <v>283</v>
      </c>
      <c r="B524">
        <v>522</v>
      </c>
      <c r="C524" t="s">
        <v>186</v>
      </c>
      <c r="D524">
        <v>2</v>
      </c>
      <c r="E524">
        <v>477224.6</v>
      </c>
      <c r="F524">
        <v>171284</v>
      </c>
      <c r="G524">
        <v>52.5</v>
      </c>
      <c r="H524">
        <v>52.5</v>
      </c>
      <c r="I524">
        <v>53.2</v>
      </c>
      <c r="J524">
        <v>53.2</v>
      </c>
      <c r="K524" s="4">
        <f t="shared" si="24"/>
        <v>0.7</v>
      </c>
      <c r="L524" s="7">
        <f t="shared" si="25"/>
        <v>0.7</v>
      </c>
      <c r="M524">
        <f t="shared" si="26"/>
        <v>0</v>
      </c>
    </row>
    <row r="525" spans="1:13" x14ac:dyDescent="0.25">
      <c r="A525" t="s">
        <v>283</v>
      </c>
      <c r="B525">
        <v>523</v>
      </c>
      <c r="C525" t="s">
        <v>186</v>
      </c>
      <c r="D525">
        <v>7</v>
      </c>
      <c r="E525">
        <v>477215.6</v>
      </c>
      <c r="F525">
        <v>171276.7</v>
      </c>
      <c r="G525">
        <v>52.5</v>
      </c>
      <c r="H525">
        <v>52.5</v>
      </c>
      <c r="I525">
        <v>53.2</v>
      </c>
      <c r="J525">
        <v>53.2</v>
      </c>
      <c r="K525" s="4">
        <f t="shared" si="24"/>
        <v>0.7</v>
      </c>
      <c r="L525" s="7">
        <f t="shared" si="25"/>
        <v>0.7</v>
      </c>
      <c r="M525">
        <f t="shared" si="26"/>
        <v>0</v>
      </c>
    </row>
    <row r="526" spans="1:13" x14ac:dyDescent="0.25">
      <c r="A526" t="s">
        <v>283</v>
      </c>
      <c r="B526">
        <v>524</v>
      </c>
      <c r="C526" t="s">
        <v>186</v>
      </c>
      <c r="D526">
        <v>4</v>
      </c>
      <c r="E526">
        <v>477225.5</v>
      </c>
      <c r="F526">
        <v>171277.1</v>
      </c>
      <c r="G526">
        <v>52.3</v>
      </c>
      <c r="H526">
        <v>52.3</v>
      </c>
      <c r="I526">
        <v>53</v>
      </c>
      <c r="J526">
        <v>53</v>
      </c>
      <c r="K526" s="4">
        <f t="shared" si="24"/>
        <v>0.7</v>
      </c>
      <c r="L526" s="7">
        <f t="shared" si="25"/>
        <v>0.7</v>
      </c>
      <c r="M526">
        <f t="shared" si="26"/>
        <v>0</v>
      </c>
    </row>
    <row r="527" spans="1:13" x14ac:dyDescent="0.25">
      <c r="A527" t="s">
        <v>283</v>
      </c>
      <c r="B527">
        <v>525</v>
      </c>
      <c r="C527" t="s">
        <v>186</v>
      </c>
      <c r="D527">
        <v>9</v>
      </c>
      <c r="E527">
        <v>477217</v>
      </c>
      <c r="F527">
        <v>171286.8</v>
      </c>
      <c r="G527">
        <v>52.2</v>
      </c>
      <c r="H527">
        <v>52.2</v>
      </c>
      <c r="I527">
        <v>52.9</v>
      </c>
      <c r="J527">
        <v>52.9</v>
      </c>
      <c r="K527" s="4">
        <f t="shared" si="24"/>
        <v>0.7</v>
      </c>
      <c r="L527" s="7">
        <f t="shared" si="25"/>
        <v>0.7</v>
      </c>
      <c r="M527">
        <f t="shared" si="26"/>
        <v>0</v>
      </c>
    </row>
    <row r="528" spans="1:13" x14ac:dyDescent="0.25">
      <c r="A528" t="s">
        <v>283</v>
      </c>
      <c r="B528">
        <v>526</v>
      </c>
      <c r="C528" t="s">
        <v>186</v>
      </c>
      <c r="D528">
        <v>2</v>
      </c>
      <c r="E528">
        <v>477224.6</v>
      </c>
      <c r="F528">
        <v>171284</v>
      </c>
      <c r="G528">
        <v>50.1</v>
      </c>
      <c r="H528">
        <v>50.1</v>
      </c>
      <c r="I528">
        <v>50.8</v>
      </c>
      <c r="J528">
        <v>50.8</v>
      </c>
      <c r="K528" s="4">
        <f t="shared" si="24"/>
        <v>0.7</v>
      </c>
      <c r="L528" s="7">
        <f t="shared" si="25"/>
        <v>0.7</v>
      </c>
      <c r="M528">
        <f t="shared" si="26"/>
        <v>0</v>
      </c>
    </row>
    <row r="529" spans="1:13" x14ac:dyDescent="0.25">
      <c r="A529" t="s">
        <v>283</v>
      </c>
      <c r="B529">
        <v>527</v>
      </c>
      <c r="C529" t="s">
        <v>186</v>
      </c>
      <c r="D529">
        <v>4</v>
      </c>
      <c r="E529">
        <v>477225.5</v>
      </c>
      <c r="F529">
        <v>171277.1</v>
      </c>
      <c r="G529">
        <v>49.8</v>
      </c>
      <c r="H529">
        <v>49.8</v>
      </c>
      <c r="I529">
        <v>50.5</v>
      </c>
      <c r="J529">
        <v>50.5</v>
      </c>
      <c r="K529" s="4">
        <f t="shared" si="24"/>
        <v>0.7</v>
      </c>
      <c r="L529" s="7">
        <f t="shared" si="25"/>
        <v>0.7</v>
      </c>
      <c r="M529">
        <f t="shared" si="26"/>
        <v>0</v>
      </c>
    </row>
    <row r="530" spans="1:13" x14ac:dyDescent="0.25">
      <c r="A530" t="s">
        <v>283</v>
      </c>
      <c r="B530">
        <v>529</v>
      </c>
      <c r="C530" t="s">
        <v>186</v>
      </c>
      <c r="D530">
        <v>5</v>
      </c>
      <c r="E530">
        <v>477221.6</v>
      </c>
      <c r="F530">
        <v>171274.8</v>
      </c>
      <c r="G530">
        <v>49.3</v>
      </c>
      <c r="H530">
        <v>49.3</v>
      </c>
      <c r="I530">
        <v>50</v>
      </c>
      <c r="J530">
        <v>50</v>
      </c>
      <c r="K530" s="4">
        <f t="shared" si="24"/>
        <v>0.7</v>
      </c>
      <c r="L530" s="7">
        <f t="shared" si="25"/>
        <v>0.7</v>
      </c>
      <c r="M530">
        <f t="shared" si="26"/>
        <v>0</v>
      </c>
    </row>
    <row r="531" spans="1:13" x14ac:dyDescent="0.25">
      <c r="A531" t="s">
        <v>283</v>
      </c>
      <c r="B531">
        <v>530</v>
      </c>
      <c r="C531" t="s">
        <v>186</v>
      </c>
      <c r="D531">
        <v>6</v>
      </c>
      <c r="E531">
        <v>477219.5</v>
      </c>
      <c r="F531">
        <v>171275.2</v>
      </c>
      <c r="G531">
        <v>49.3</v>
      </c>
      <c r="H531">
        <v>49.3</v>
      </c>
      <c r="I531">
        <v>50</v>
      </c>
      <c r="J531">
        <v>50</v>
      </c>
      <c r="K531" s="4">
        <f t="shared" si="24"/>
        <v>0.7</v>
      </c>
      <c r="L531" s="7">
        <f t="shared" si="25"/>
        <v>0.7</v>
      </c>
      <c r="M531">
        <f t="shared" si="26"/>
        <v>0</v>
      </c>
    </row>
    <row r="532" spans="1:13" x14ac:dyDescent="0.25">
      <c r="A532" t="s">
        <v>283</v>
      </c>
      <c r="B532">
        <v>531</v>
      </c>
      <c r="C532" t="s">
        <v>186</v>
      </c>
      <c r="D532">
        <v>5</v>
      </c>
      <c r="E532">
        <v>477221.6</v>
      </c>
      <c r="F532">
        <v>171274.8</v>
      </c>
      <c r="G532">
        <v>45.1</v>
      </c>
      <c r="H532">
        <v>45.1</v>
      </c>
      <c r="I532">
        <v>45.8</v>
      </c>
      <c r="J532">
        <v>45.8</v>
      </c>
      <c r="K532" s="4">
        <f t="shared" si="24"/>
        <v>0.7</v>
      </c>
      <c r="L532" s="7">
        <f t="shared" si="25"/>
        <v>0.7</v>
      </c>
      <c r="M532">
        <f t="shared" si="26"/>
        <v>0</v>
      </c>
    </row>
    <row r="533" spans="1:13" x14ac:dyDescent="0.25">
      <c r="A533" t="s">
        <v>283</v>
      </c>
      <c r="B533">
        <v>532</v>
      </c>
      <c r="C533" t="s">
        <v>186</v>
      </c>
      <c r="D533">
        <v>6</v>
      </c>
      <c r="E533">
        <v>477219.5</v>
      </c>
      <c r="F533">
        <v>171275.2</v>
      </c>
      <c r="G533">
        <v>45.1</v>
      </c>
      <c r="H533">
        <v>45.1</v>
      </c>
      <c r="I533">
        <v>45.8</v>
      </c>
      <c r="J533">
        <v>45.8</v>
      </c>
      <c r="K533" s="4">
        <f t="shared" si="24"/>
        <v>0.7</v>
      </c>
      <c r="L533" s="7">
        <f t="shared" si="25"/>
        <v>0.7</v>
      </c>
      <c r="M533">
        <f t="shared" si="26"/>
        <v>0</v>
      </c>
    </row>
    <row r="534" spans="1:13" x14ac:dyDescent="0.25">
      <c r="A534" t="s">
        <v>283</v>
      </c>
      <c r="B534">
        <v>533</v>
      </c>
      <c r="C534" t="s">
        <v>187</v>
      </c>
      <c r="D534">
        <v>1</v>
      </c>
      <c r="E534">
        <v>477214.4</v>
      </c>
      <c r="F534">
        <v>171307.2</v>
      </c>
      <c r="G534">
        <v>58.9</v>
      </c>
      <c r="H534">
        <v>58.9</v>
      </c>
      <c r="I534">
        <v>59.6</v>
      </c>
      <c r="J534">
        <v>59.6</v>
      </c>
      <c r="K534" s="4">
        <f t="shared" si="24"/>
        <v>0.7</v>
      </c>
      <c r="L534" s="7">
        <f t="shared" si="25"/>
        <v>0.7</v>
      </c>
      <c r="M534">
        <f t="shared" si="26"/>
        <v>1</v>
      </c>
    </row>
    <row r="535" spans="1:13" x14ac:dyDescent="0.25">
      <c r="A535" t="s">
        <v>283</v>
      </c>
      <c r="B535">
        <v>534</v>
      </c>
      <c r="C535" t="s">
        <v>187</v>
      </c>
      <c r="D535">
        <v>6</v>
      </c>
      <c r="E535">
        <v>477211.1</v>
      </c>
      <c r="F535">
        <v>171307.3</v>
      </c>
      <c r="G535">
        <v>58.7</v>
      </c>
      <c r="H535">
        <v>58.7</v>
      </c>
      <c r="I535">
        <v>59.4</v>
      </c>
      <c r="J535">
        <v>59.4</v>
      </c>
      <c r="K535" s="4">
        <f t="shared" si="24"/>
        <v>0.7</v>
      </c>
      <c r="L535" s="7">
        <f t="shared" si="25"/>
        <v>0.7</v>
      </c>
      <c r="M535">
        <f t="shared" si="26"/>
        <v>0</v>
      </c>
    </row>
    <row r="536" spans="1:13" x14ac:dyDescent="0.25">
      <c r="A536" t="s">
        <v>283</v>
      </c>
      <c r="B536">
        <v>535</v>
      </c>
      <c r="C536" t="s">
        <v>187</v>
      </c>
      <c r="D536">
        <v>5</v>
      </c>
      <c r="E536">
        <v>477207.4</v>
      </c>
      <c r="F536">
        <v>171302.2</v>
      </c>
      <c r="G536">
        <v>57.1</v>
      </c>
      <c r="H536">
        <v>57.1</v>
      </c>
      <c r="I536">
        <v>57.8</v>
      </c>
      <c r="J536">
        <v>57.8</v>
      </c>
      <c r="K536" s="4">
        <f t="shared" si="24"/>
        <v>0.7</v>
      </c>
      <c r="L536" s="7">
        <f t="shared" si="25"/>
        <v>0.7</v>
      </c>
      <c r="M536">
        <f t="shared" si="26"/>
        <v>0</v>
      </c>
    </row>
    <row r="537" spans="1:13" x14ac:dyDescent="0.25">
      <c r="A537" t="s">
        <v>283</v>
      </c>
      <c r="B537">
        <v>536</v>
      </c>
      <c r="C537" t="s">
        <v>187</v>
      </c>
      <c r="D537">
        <v>1</v>
      </c>
      <c r="E537">
        <v>477214.4</v>
      </c>
      <c r="F537">
        <v>171307.2</v>
      </c>
      <c r="G537">
        <v>56.8</v>
      </c>
      <c r="H537">
        <v>56.7</v>
      </c>
      <c r="I537">
        <v>57.5</v>
      </c>
      <c r="J537">
        <v>57.5</v>
      </c>
      <c r="K537" s="4">
        <f t="shared" si="24"/>
        <v>0.7</v>
      </c>
      <c r="L537" s="7">
        <f t="shared" si="25"/>
        <v>0.7</v>
      </c>
      <c r="M537">
        <f t="shared" si="26"/>
        <v>0</v>
      </c>
    </row>
    <row r="538" spans="1:13" x14ac:dyDescent="0.25">
      <c r="A538" t="s">
        <v>283</v>
      </c>
      <c r="B538">
        <v>537</v>
      </c>
      <c r="C538" t="s">
        <v>187</v>
      </c>
      <c r="D538">
        <v>6</v>
      </c>
      <c r="E538">
        <v>477211.1</v>
      </c>
      <c r="F538">
        <v>171307.3</v>
      </c>
      <c r="G538">
        <v>56.4</v>
      </c>
      <c r="H538">
        <v>56.4</v>
      </c>
      <c r="I538">
        <v>57.1</v>
      </c>
      <c r="J538">
        <v>57.1</v>
      </c>
      <c r="K538" s="4">
        <f t="shared" si="24"/>
        <v>0.7</v>
      </c>
      <c r="L538" s="7">
        <f t="shared" si="25"/>
        <v>0.7</v>
      </c>
      <c r="M538">
        <f t="shared" si="26"/>
        <v>0</v>
      </c>
    </row>
    <row r="539" spans="1:13" x14ac:dyDescent="0.25">
      <c r="A539" t="s">
        <v>283</v>
      </c>
      <c r="B539">
        <v>538</v>
      </c>
      <c r="C539" t="s">
        <v>187</v>
      </c>
      <c r="D539">
        <v>5</v>
      </c>
      <c r="E539">
        <v>477207.4</v>
      </c>
      <c r="F539">
        <v>171302.2</v>
      </c>
      <c r="G539">
        <v>54.7</v>
      </c>
      <c r="H539">
        <v>54.7</v>
      </c>
      <c r="I539">
        <v>55.4</v>
      </c>
      <c r="J539">
        <v>55.4</v>
      </c>
      <c r="K539" s="4">
        <f t="shared" si="24"/>
        <v>0.7</v>
      </c>
      <c r="L539" s="7">
        <f t="shared" si="25"/>
        <v>0.7</v>
      </c>
      <c r="M539">
        <f t="shared" si="26"/>
        <v>0</v>
      </c>
    </row>
    <row r="540" spans="1:13" x14ac:dyDescent="0.25">
      <c r="A540" t="s">
        <v>283</v>
      </c>
      <c r="B540">
        <v>539</v>
      </c>
      <c r="C540" t="s">
        <v>187</v>
      </c>
      <c r="D540">
        <v>2</v>
      </c>
      <c r="E540">
        <v>477216.1</v>
      </c>
      <c r="F540">
        <v>171304.4</v>
      </c>
      <c r="G540">
        <v>53.4</v>
      </c>
      <c r="H540">
        <v>53.4</v>
      </c>
      <c r="I540">
        <v>54.1</v>
      </c>
      <c r="J540">
        <v>54.1</v>
      </c>
      <c r="K540" s="4">
        <f t="shared" si="24"/>
        <v>0.7</v>
      </c>
      <c r="L540" s="7">
        <f t="shared" si="25"/>
        <v>0.7</v>
      </c>
      <c r="M540">
        <f t="shared" si="26"/>
        <v>0</v>
      </c>
    </row>
    <row r="541" spans="1:13" x14ac:dyDescent="0.25">
      <c r="A541" t="s">
        <v>283</v>
      </c>
      <c r="B541">
        <v>540</v>
      </c>
      <c r="C541" t="s">
        <v>187</v>
      </c>
      <c r="D541">
        <v>2</v>
      </c>
      <c r="E541">
        <v>477216.1</v>
      </c>
      <c r="F541">
        <v>171304.4</v>
      </c>
      <c r="G541">
        <v>51.3</v>
      </c>
      <c r="H541">
        <v>51.3</v>
      </c>
      <c r="I541">
        <v>52</v>
      </c>
      <c r="J541">
        <v>52</v>
      </c>
      <c r="K541" s="4">
        <f t="shared" si="24"/>
        <v>0.7</v>
      </c>
      <c r="L541" s="7">
        <f t="shared" si="25"/>
        <v>0.7</v>
      </c>
      <c r="M541">
        <f t="shared" si="26"/>
        <v>0</v>
      </c>
    </row>
    <row r="542" spans="1:13" x14ac:dyDescent="0.25">
      <c r="A542" t="s">
        <v>283</v>
      </c>
      <c r="B542">
        <v>541</v>
      </c>
      <c r="C542" t="s">
        <v>187</v>
      </c>
      <c r="D542">
        <v>4</v>
      </c>
      <c r="E542">
        <v>477208</v>
      </c>
      <c r="F542">
        <v>171296.1</v>
      </c>
      <c r="G542">
        <v>50.3</v>
      </c>
      <c r="H542">
        <v>50.3</v>
      </c>
      <c r="I542">
        <v>51</v>
      </c>
      <c r="J542">
        <v>51</v>
      </c>
      <c r="K542" s="4">
        <f t="shared" si="24"/>
        <v>0.7</v>
      </c>
      <c r="L542" s="7">
        <f t="shared" si="25"/>
        <v>0.7</v>
      </c>
      <c r="M542">
        <f t="shared" si="26"/>
        <v>0</v>
      </c>
    </row>
    <row r="543" spans="1:13" x14ac:dyDescent="0.25">
      <c r="A543" t="s">
        <v>283</v>
      </c>
      <c r="B543">
        <v>542</v>
      </c>
      <c r="C543" t="s">
        <v>187</v>
      </c>
      <c r="D543">
        <v>4</v>
      </c>
      <c r="E543">
        <v>477208</v>
      </c>
      <c r="F543">
        <v>171296.1</v>
      </c>
      <c r="G543">
        <v>46.4</v>
      </c>
      <c r="H543">
        <v>46.4</v>
      </c>
      <c r="I543">
        <v>47.1</v>
      </c>
      <c r="J543">
        <v>47.1</v>
      </c>
      <c r="K543" s="4">
        <f t="shared" si="24"/>
        <v>0.7</v>
      </c>
      <c r="L543" s="7">
        <f t="shared" si="25"/>
        <v>0.7</v>
      </c>
      <c r="M543">
        <f t="shared" si="26"/>
        <v>0</v>
      </c>
    </row>
    <row r="544" spans="1:13" x14ac:dyDescent="0.25">
      <c r="A544" t="s">
        <v>283</v>
      </c>
      <c r="B544">
        <v>543</v>
      </c>
      <c r="C544" t="s">
        <v>188</v>
      </c>
      <c r="D544">
        <v>1</v>
      </c>
      <c r="E544">
        <v>477202.1</v>
      </c>
      <c r="F544">
        <v>171307.4</v>
      </c>
      <c r="G544">
        <v>58.7</v>
      </c>
      <c r="H544">
        <v>58.7</v>
      </c>
      <c r="I544">
        <v>59.4</v>
      </c>
      <c r="J544">
        <v>59.4</v>
      </c>
      <c r="K544" s="4">
        <f t="shared" si="24"/>
        <v>0.7</v>
      </c>
      <c r="L544" s="7">
        <f t="shared" si="25"/>
        <v>0.7</v>
      </c>
      <c r="M544">
        <f t="shared" si="26"/>
        <v>1</v>
      </c>
    </row>
    <row r="545" spans="1:13" x14ac:dyDescent="0.25">
      <c r="A545" t="s">
        <v>283</v>
      </c>
      <c r="B545">
        <v>544</v>
      </c>
      <c r="C545" t="s">
        <v>188</v>
      </c>
      <c r="D545">
        <v>1</v>
      </c>
      <c r="E545">
        <v>477202.1</v>
      </c>
      <c r="F545">
        <v>171307.4</v>
      </c>
      <c r="G545">
        <v>56.6</v>
      </c>
      <c r="H545">
        <v>56.6</v>
      </c>
      <c r="I545">
        <v>57.3</v>
      </c>
      <c r="J545">
        <v>57.3</v>
      </c>
      <c r="K545" s="4">
        <f t="shared" si="24"/>
        <v>0.7</v>
      </c>
      <c r="L545" s="7">
        <f t="shared" si="25"/>
        <v>0.7</v>
      </c>
      <c r="M545">
        <f t="shared" si="26"/>
        <v>0</v>
      </c>
    </row>
    <row r="546" spans="1:13" x14ac:dyDescent="0.25">
      <c r="A546" t="s">
        <v>283</v>
      </c>
      <c r="B546">
        <v>546</v>
      </c>
      <c r="C546" t="s">
        <v>188</v>
      </c>
      <c r="D546">
        <v>3</v>
      </c>
      <c r="E546">
        <v>477197.1</v>
      </c>
      <c r="F546">
        <v>171299.20000000001</v>
      </c>
      <c r="G546">
        <v>51.7</v>
      </c>
      <c r="H546">
        <v>51.7</v>
      </c>
      <c r="I546">
        <v>52.4</v>
      </c>
      <c r="J546">
        <v>52.4</v>
      </c>
      <c r="K546" s="4">
        <f t="shared" si="24"/>
        <v>0.7</v>
      </c>
      <c r="L546" s="7">
        <f t="shared" si="25"/>
        <v>0.7</v>
      </c>
      <c r="M546">
        <f t="shared" si="26"/>
        <v>0</v>
      </c>
    </row>
    <row r="547" spans="1:13" x14ac:dyDescent="0.25">
      <c r="A547" t="s">
        <v>283</v>
      </c>
      <c r="B547">
        <v>547</v>
      </c>
      <c r="C547" t="s">
        <v>188</v>
      </c>
      <c r="D547">
        <v>2</v>
      </c>
      <c r="E547">
        <v>477202.5</v>
      </c>
      <c r="F547">
        <v>171301.4</v>
      </c>
      <c r="G547">
        <v>49.5</v>
      </c>
      <c r="H547">
        <v>49.5</v>
      </c>
      <c r="I547">
        <v>50.2</v>
      </c>
      <c r="J547">
        <v>50.2</v>
      </c>
      <c r="K547" s="4">
        <f t="shared" si="24"/>
        <v>0.7</v>
      </c>
      <c r="L547" s="7">
        <f t="shared" si="25"/>
        <v>0.7</v>
      </c>
      <c r="M547">
        <f t="shared" si="26"/>
        <v>0</v>
      </c>
    </row>
    <row r="548" spans="1:13" x14ac:dyDescent="0.25">
      <c r="A548" t="s">
        <v>283</v>
      </c>
      <c r="B548">
        <v>548</v>
      </c>
      <c r="C548" t="s">
        <v>188</v>
      </c>
      <c r="D548">
        <v>3</v>
      </c>
      <c r="E548">
        <v>477197.1</v>
      </c>
      <c r="F548">
        <v>171299.20000000001</v>
      </c>
      <c r="G548">
        <v>48.3</v>
      </c>
      <c r="H548">
        <v>48.3</v>
      </c>
      <c r="I548">
        <v>49</v>
      </c>
      <c r="J548">
        <v>49</v>
      </c>
      <c r="K548" s="4">
        <f t="shared" si="24"/>
        <v>0.7</v>
      </c>
      <c r="L548" s="7">
        <f t="shared" si="25"/>
        <v>0.7</v>
      </c>
      <c r="M548">
        <f t="shared" si="26"/>
        <v>0</v>
      </c>
    </row>
    <row r="549" spans="1:13" x14ac:dyDescent="0.25">
      <c r="A549" t="s">
        <v>283</v>
      </c>
      <c r="B549">
        <v>545</v>
      </c>
      <c r="C549" t="s">
        <v>188</v>
      </c>
      <c r="D549">
        <v>2</v>
      </c>
      <c r="E549">
        <v>477202.5</v>
      </c>
      <c r="F549">
        <v>171301.4</v>
      </c>
      <c r="G549">
        <v>52.5</v>
      </c>
      <c r="H549">
        <v>52.4</v>
      </c>
      <c r="I549">
        <v>53.1</v>
      </c>
      <c r="J549">
        <v>53.1</v>
      </c>
      <c r="K549" s="4">
        <f t="shared" si="24"/>
        <v>0.6</v>
      </c>
      <c r="L549" s="7">
        <f t="shared" si="25"/>
        <v>0.6</v>
      </c>
      <c r="M549">
        <f t="shared" si="26"/>
        <v>0</v>
      </c>
    </row>
    <row r="550" spans="1:13" x14ac:dyDescent="0.25">
      <c r="A550" t="s">
        <v>283</v>
      </c>
      <c r="B550">
        <v>549</v>
      </c>
      <c r="C550" t="s">
        <v>189</v>
      </c>
      <c r="D550">
        <v>1</v>
      </c>
      <c r="E550">
        <v>477196.5</v>
      </c>
      <c r="F550">
        <v>171310.8</v>
      </c>
      <c r="G550">
        <v>59</v>
      </c>
      <c r="H550">
        <v>59</v>
      </c>
      <c r="I550">
        <v>59.7</v>
      </c>
      <c r="J550">
        <v>59.7</v>
      </c>
      <c r="K550" s="4">
        <f t="shared" si="24"/>
        <v>0.7</v>
      </c>
      <c r="L550" s="7">
        <f t="shared" si="25"/>
        <v>0.7</v>
      </c>
      <c r="M550">
        <f t="shared" si="26"/>
        <v>1</v>
      </c>
    </row>
    <row r="551" spans="1:13" x14ac:dyDescent="0.25">
      <c r="A551" t="s">
        <v>283</v>
      </c>
      <c r="B551">
        <v>550</v>
      </c>
      <c r="C551" t="s">
        <v>189</v>
      </c>
      <c r="D551">
        <v>1</v>
      </c>
      <c r="E551">
        <v>477196.5</v>
      </c>
      <c r="F551">
        <v>171310.8</v>
      </c>
      <c r="G551">
        <v>56.9</v>
      </c>
      <c r="H551">
        <v>56.9</v>
      </c>
      <c r="I551">
        <v>57.6</v>
      </c>
      <c r="J551">
        <v>57.6</v>
      </c>
      <c r="K551" s="4">
        <f t="shared" si="24"/>
        <v>0.7</v>
      </c>
      <c r="L551" s="7">
        <f t="shared" si="25"/>
        <v>0.7</v>
      </c>
      <c r="M551">
        <f t="shared" si="26"/>
        <v>0</v>
      </c>
    </row>
    <row r="552" spans="1:13" x14ac:dyDescent="0.25">
      <c r="A552" t="s">
        <v>283</v>
      </c>
      <c r="B552">
        <v>551</v>
      </c>
      <c r="C552" t="s">
        <v>189</v>
      </c>
      <c r="D552">
        <v>3</v>
      </c>
      <c r="E552">
        <v>477191.4</v>
      </c>
      <c r="F552">
        <v>171308.7</v>
      </c>
      <c r="G552">
        <v>56.4</v>
      </c>
      <c r="H552">
        <v>56.4</v>
      </c>
      <c r="I552">
        <v>57.1</v>
      </c>
      <c r="J552">
        <v>57.1</v>
      </c>
      <c r="K552" s="4">
        <f t="shared" si="24"/>
        <v>0.7</v>
      </c>
      <c r="L552" s="7">
        <f t="shared" si="25"/>
        <v>0.7</v>
      </c>
      <c r="M552">
        <f t="shared" si="26"/>
        <v>0</v>
      </c>
    </row>
    <row r="553" spans="1:13" x14ac:dyDescent="0.25">
      <c r="A553" t="s">
        <v>283</v>
      </c>
      <c r="B553">
        <v>552</v>
      </c>
      <c r="C553" t="s">
        <v>189</v>
      </c>
      <c r="D553">
        <v>3</v>
      </c>
      <c r="E553">
        <v>477191.4</v>
      </c>
      <c r="F553">
        <v>171308.7</v>
      </c>
      <c r="G553">
        <v>53.6</v>
      </c>
      <c r="H553">
        <v>53.6</v>
      </c>
      <c r="I553">
        <v>54.3</v>
      </c>
      <c r="J553">
        <v>54.3</v>
      </c>
      <c r="K553" s="4">
        <f t="shared" si="24"/>
        <v>0.7</v>
      </c>
      <c r="L553" s="7">
        <f t="shared" si="25"/>
        <v>0.7</v>
      </c>
      <c r="M553">
        <f t="shared" si="26"/>
        <v>0</v>
      </c>
    </row>
    <row r="554" spans="1:13" x14ac:dyDescent="0.25">
      <c r="A554" t="s">
        <v>283</v>
      </c>
      <c r="B554">
        <v>553</v>
      </c>
      <c r="C554" t="s">
        <v>189</v>
      </c>
      <c r="D554">
        <v>2</v>
      </c>
      <c r="E554">
        <v>477191.5</v>
      </c>
      <c r="F554">
        <v>171302.7</v>
      </c>
      <c r="G554">
        <v>51.4</v>
      </c>
      <c r="H554">
        <v>51.4</v>
      </c>
      <c r="I554">
        <v>52.1</v>
      </c>
      <c r="J554">
        <v>52.1</v>
      </c>
      <c r="K554" s="4">
        <f t="shared" si="24"/>
        <v>0.7</v>
      </c>
      <c r="L554" s="7">
        <f t="shared" si="25"/>
        <v>0.7</v>
      </c>
      <c r="M554">
        <f t="shared" si="26"/>
        <v>0</v>
      </c>
    </row>
    <row r="555" spans="1:13" x14ac:dyDescent="0.25">
      <c r="A555" t="s">
        <v>283</v>
      </c>
      <c r="B555">
        <v>554</v>
      </c>
      <c r="C555" t="s">
        <v>189</v>
      </c>
      <c r="D555">
        <v>2</v>
      </c>
      <c r="E555">
        <v>477191.5</v>
      </c>
      <c r="F555">
        <v>171302.7</v>
      </c>
      <c r="G555">
        <v>47.9</v>
      </c>
      <c r="H555">
        <v>47.9</v>
      </c>
      <c r="I555">
        <v>48.6</v>
      </c>
      <c r="J555">
        <v>48.6</v>
      </c>
      <c r="K555" s="4">
        <f t="shared" si="24"/>
        <v>0.7</v>
      </c>
      <c r="L555" s="7">
        <f t="shared" si="25"/>
        <v>0.7</v>
      </c>
      <c r="M555">
        <f t="shared" si="26"/>
        <v>0</v>
      </c>
    </row>
    <row r="556" spans="1:13" x14ac:dyDescent="0.25">
      <c r="A556" t="s">
        <v>283</v>
      </c>
      <c r="B556">
        <v>555</v>
      </c>
      <c r="C556" t="s">
        <v>190</v>
      </c>
      <c r="D556">
        <v>1</v>
      </c>
      <c r="E556">
        <v>477165.6</v>
      </c>
      <c r="F556">
        <v>171319.9</v>
      </c>
      <c r="G556">
        <v>59</v>
      </c>
      <c r="H556">
        <v>59</v>
      </c>
      <c r="I556">
        <v>59.7</v>
      </c>
      <c r="J556">
        <v>59.7</v>
      </c>
      <c r="K556" s="4">
        <f t="shared" si="24"/>
        <v>0.7</v>
      </c>
      <c r="L556" s="7">
        <f t="shared" si="25"/>
        <v>0.7</v>
      </c>
      <c r="M556">
        <f t="shared" si="26"/>
        <v>1</v>
      </c>
    </row>
    <row r="557" spans="1:13" x14ac:dyDescent="0.25">
      <c r="A557" t="s">
        <v>283</v>
      </c>
      <c r="B557">
        <v>556</v>
      </c>
      <c r="C557" t="s">
        <v>190</v>
      </c>
      <c r="D557">
        <v>3</v>
      </c>
      <c r="E557">
        <v>477167.1</v>
      </c>
      <c r="F557">
        <v>171317.1</v>
      </c>
      <c r="G557">
        <v>58.2</v>
      </c>
      <c r="H557">
        <v>58.2</v>
      </c>
      <c r="I557">
        <v>58.9</v>
      </c>
      <c r="J557">
        <v>58.9</v>
      </c>
      <c r="K557" s="4">
        <f t="shared" si="24"/>
        <v>0.7</v>
      </c>
      <c r="L557" s="7">
        <f t="shared" si="25"/>
        <v>0.7</v>
      </c>
      <c r="M557">
        <f t="shared" si="26"/>
        <v>0</v>
      </c>
    </row>
    <row r="558" spans="1:13" x14ac:dyDescent="0.25">
      <c r="A558" t="s">
        <v>283</v>
      </c>
      <c r="B558">
        <v>557</v>
      </c>
      <c r="C558" t="s">
        <v>190</v>
      </c>
      <c r="D558">
        <v>8</v>
      </c>
      <c r="E558">
        <v>477164.1</v>
      </c>
      <c r="F558">
        <v>171319.4</v>
      </c>
      <c r="G558">
        <v>57.2</v>
      </c>
      <c r="H558">
        <v>57.2</v>
      </c>
      <c r="I558">
        <v>57.9</v>
      </c>
      <c r="J558">
        <v>57.9</v>
      </c>
      <c r="K558" s="4">
        <f t="shared" si="24"/>
        <v>0.7</v>
      </c>
      <c r="L558" s="7">
        <f t="shared" si="25"/>
        <v>0.7</v>
      </c>
      <c r="M558">
        <f t="shared" si="26"/>
        <v>0</v>
      </c>
    </row>
    <row r="559" spans="1:13" x14ac:dyDescent="0.25">
      <c r="A559" t="s">
        <v>283</v>
      </c>
      <c r="B559">
        <v>558</v>
      </c>
      <c r="C559" t="s">
        <v>190</v>
      </c>
      <c r="D559">
        <v>1</v>
      </c>
      <c r="E559">
        <v>477165.6</v>
      </c>
      <c r="F559">
        <v>171319.9</v>
      </c>
      <c r="G559">
        <v>56.8</v>
      </c>
      <c r="H559">
        <v>56.8</v>
      </c>
      <c r="I559">
        <v>57.5</v>
      </c>
      <c r="J559">
        <v>57.5</v>
      </c>
      <c r="K559" s="4">
        <f t="shared" si="24"/>
        <v>0.7</v>
      </c>
      <c r="L559" s="7">
        <f t="shared" si="25"/>
        <v>0.7</v>
      </c>
      <c r="M559">
        <f t="shared" si="26"/>
        <v>0</v>
      </c>
    </row>
    <row r="560" spans="1:13" x14ac:dyDescent="0.25">
      <c r="A560" t="s">
        <v>283</v>
      </c>
      <c r="B560">
        <v>559</v>
      </c>
      <c r="C560" t="s">
        <v>190</v>
      </c>
      <c r="D560">
        <v>3</v>
      </c>
      <c r="E560">
        <v>477167.1</v>
      </c>
      <c r="F560">
        <v>171317.1</v>
      </c>
      <c r="G560">
        <v>56.1</v>
      </c>
      <c r="H560">
        <v>56.1</v>
      </c>
      <c r="I560">
        <v>56.8</v>
      </c>
      <c r="J560">
        <v>56.8</v>
      </c>
      <c r="K560" s="4">
        <f t="shared" si="24"/>
        <v>0.7</v>
      </c>
      <c r="L560" s="7">
        <f t="shared" si="25"/>
        <v>0.7</v>
      </c>
      <c r="M560">
        <f t="shared" si="26"/>
        <v>0</v>
      </c>
    </row>
    <row r="561" spans="1:13" x14ac:dyDescent="0.25">
      <c r="A561" t="s">
        <v>283</v>
      </c>
      <c r="B561">
        <v>560</v>
      </c>
      <c r="C561" t="s">
        <v>190</v>
      </c>
      <c r="D561">
        <v>7</v>
      </c>
      <c r="E561">
        <v>477163.2</v>
      </c>
      <c r="F561">
        <v>171318.8</v>
      </c>
      <c r="G561">
        <v>55.8</v>
      </c>
      <c r="H561">
        <v>55.7</v>
      </c>
      <c r="I561">
        <v>56.5</v>
      </c>
      <c r="J561">
        <v>56.5</v>
      </c>
      <c r="K561" s="4">
        <f t="shared" si="24"/>
        <v>0.7</v>
      </c>
      <c r="L561" s="7">
        <f t="shared" si="25"/>
        <v>0.7</v>
      </c>
      <c r="M561">
        <f t="shared" si="26"/>
        <v>0</v>
      </c>
    </row>
    <row r="562" spans="1:13" x14ac:dyDescent="0.25">
      <c r="A562" t="s">
        <v>283</v>
      </c>
      <c r="B562">
        <v>561</v>
      </c>
      <c r="C562" t="s">
        <v>190</v>
      </c>
      <c r="D562">
        <v>8</v>
      </c>
      <c r="E562">
        <v>477164.1</v>
      </c>
      <c r="F562">
        <v>171319.4</v>
      </c>
      <c r="G562">
        <v>54.9</v>
      </c>
      <c r="H562">
        <v>54.9</v>
      </c>
      <c r="I562">
        <v>55.6</v>
      </c>
      <c r="J562">
        <v>55.6</v>
      </c>
      <c r="K562" s="4">
        <f t="shared" si="24"/>
        <v>0.7</v>
      </c>
      <c r="L562" s="7">
        <f t="shared" si="25"/>
        <v>0.7</v>
      </c>
      <c r="M562">
        <f t="shared" si="26"/>
        <v>0</v>
      </c>
    </row>
    <row r="563" spans="1:13" x14ac:dyDescent="0.25">
      <c r="A563" t="s">
        <v>283</v>
      </c>
      <c r="B563">
        <v>562</v>
      </c>
      <c r="C563" t="s">
        <v>190</v>
      </c>
      <c r="D563">
        <v>2</v>
      </c>
      <c r="E563">
        <v>477166</v>
      </c>
      <c r="F563">
        <v>171318.7</v>
      </c>
      <c r="G563">
        <v>53.4</v>
      </c>
      <c r="H563">
        <v>53.4</v>
      </c>
      <c r="I563">
        <v>54.1</v>
      </c>
      <c r="J563">
        <v>54.1</v>
      </c>
      <c r="K563" s="4">
        <f t="shared" si="24"/>
        <v>0.7</v>
      </c>
      <c r="L563" s="7">
        <f t="shared" si="25"/>
        <v>0.7</v>
      </c>
      <c r="M563">
        <f t="shared" si="26"/>
        <v>0</v>
      </c>
    </row>
    <row r="564" spans="1:13" x14ac:dyDescent="0.25">
      <c r="A564" t="s">
        <v>283</v>
      </c>
      <c r="B564">
        <v>564</v>
      </c>
      <c r="C564" t="s">
        <v>190</v>
      </c>
      <c r="D564">
        <v>4</v>
      </c>
      <c r="E564">
        <v>477166.9</v>
      </c>
      <c r="F564">
        <v>171313.3</v>
      </c>
      <c r="G564">
        <v>53</v>
      </c>
      <c r="H564">
        <v>53</v>
      </c>
      <c r="I564">
        <v>53.7</v>
      </c>
      <c r="J564">
        <v>53.7</v>
      </c>
      <c r="K564" s="4">
        <f t="shared" si="24"/>
        <v>0.7</v>
      </c>
      <c r="L564" s="7">
        <f t="shared" si="25"/>
        <v>0.7</v>
      </c>
      <c r="M564">
        <f t="shared" si="26"/>
        <v>0</v>
      </c>
    </row>
    <row r="565" spans="1:13" x14ac:dyDescent="0.25">
      <c r="A565" t="s">
        <v>283</v>
      </c>
      <c r="B565">
        <v>565</v>
      </c>
      <c r="C565" t="s">
        <v>190</v>
      </c>
      <c r="D565">
        <v>5</v>
      </c>
      <c r="E565">
        <v>477163.6</v>
      </c>
      <c r="F565">
        <v>171311.5</v>
      </c>
      <c r="G565">
        <v>52.5</v>
      </c>
      <c r="H565">
        <v>52.5</v>
      </c>
      <c r="I565">
        <v>53.2</v>
      </c>
      <c r="J565">
        <v>53.2</v>
      </c>
      <c r="K565" s="4">
        <f t="shared" si="24"/>
        <v>0.7</v>
      </c>
      <c r="L565" s="7">
        <f t="shared" si="25"/>
        <v>0.7</v>
      </c>
      <c r="M565">
        <f t="shared" si="26"/>
        <v>0</v>
      </c>
    </row>
    <row r="566" spans="1:13" x14ac:dyDescent="0.25">
      <c r="A566" t="s">
        <v>283</v>
      </c>
      <c r="B566">
        <v>566</v>
      </c>
      <c r="C566" t="s">
        <v>190</v>
      </c>
      <c r="D566">
        <v>6</v>
      </c>
      <c r="E566">
        <v>477161.2</v>
      </c>
      <c r="F566">
        <v>171313.7</v>
      </c>
      <c r="G566">
        <v>51.3</v>
      </c>
      <c r="H566">
        <v>51.3</v>
      </c>
      <c r="I566">
        <v>52</v>
      </c>
      <c r="J566">
        <v>52</v>
      </c>
      <c r="K566" s="4">
        <f t="shared" si="24"/>
        <v>0.7</v>
      </c>
      <c r="L566" s="7">
        <f t="shared" si="25"/>
        <v>0.7</v>
      </c>
      <c r="M566">
        <f t="shared" si="26"/>
        <v>0</v>
      </c>
    </row>
    <row r="567" spans="1:13" x14ac:dyDescent="0.25">
      <c r="A567" t="s">
        <v>283</v>
      </c>
      <c r="B567">
        <v>567</v>
      </c>
      <c r="C567" t="s">
        <v>190</v>
      </c>
      <c r="D567">
        <v>2</v>
      </c>
      <c r="E567">
        <v>477166</v>
      </c>
      <c r="F567">
        <v>171318.7</v>
      </c>
      <c r="G567">
        <v>50.8</v>
      </c>
      <c r="H567">
        <v>50.8</v>
      </c>
      <c r="I567">
        <v>51.5</v>
      </c>
      <c r="J567">
        <v>51.5</v>
      </c>
      <c r="K567" s="4">
        <f t="shared" si="24"/>
        <v>0.7</v>
      </c>
      <c r="L567" s="7">
        <f t="shared" si="25"/>
        <v>0.7</v>
      </c>
      <c r="M567">
        <f t="shared" si="26"/>
        <v>0</v>
      </c>
    </row>
    <row r="568" spans="1:13" x14ac:dyDescent="0.25">
      <c r="A568" t="s">
        <v>283</v>
      </c>
      <c r="B568">
        <v>568</v>
      </c>
      <c r="C568" t="s">
        <v>190</v>
      </c>
      <c r="D568">
        <v>4</v>
      </c>
      <c r="E568">
        <v>477166.9</v>
      </c>
      <c r="F568">
        <v>171313.3</v>
      </c>
      <c r="G568">
        <v>50.2</v>
      </c>
      <c r="H568">
        <v>50.2</v>
      </c>
      <c r="I568">
        <v>50.9</v>
      </c>
      <c r="J568">
        <v>50.9</v>
      </c>
      <c r="K568" s="4">
        <f t="shared" si="24"/>
        <v>0.7</v>
      </c>
      <c r="L568" s="7">
        <f t="shared" si="25"/>
        <v>0.7</v>
      </c>
      <c r="M568">
        <f t="shared" si="26"/>
        <v>0</v>
      </c>
    </row>
    <row r="569" spans="1:13" x14ac:dyDescent="0.25">
      <c r="A569" t="s">
        <v>283</v>
      </c>
      <c r="B569">
        <v>569</v>
      </c>
      <c r="C569" t="s">
        <v>190</v>
      </c>
      <c r="D569">
        <v>5</v>
      </c>
      <c r="E569">
        <v>477163.6</v>
      </c>
      <c r="F569">
        <v>171311.5</v>
      </c>
      <c r="G569">
        <v>49.6</v>
      </c>
      <c r="H569">
        <v>49.6</v>
      </c>
      <c r="I569">
        <v>50.3</v>
      </c>
      <c r="J569">
        <v>50.3</v>
      </c>
      <c r="K569" s="4">
        <f t="shared" si="24"/>
        <v>0.7</v>
      </c>
      <c r="L569" s="7">
        <f t="shared" si="25"/>
        <v>0.7</v>
      </c>
      <c r="M569">
        <f t="shared" si="26"/>
        <v>0</v>
      </c>
    </row>
    <row r="570" spans="1:13" x14ac:dyDescent="0.25">
      <c r="A570" t="s">
        <v>283</v>
      </c>
      <c r="B570">
        <v>570</v>
      </c>
      <c r="C570" t="s">
        <v>190</v>
      </c>
      <c r="D570">
        <v>6</v>
      </c>
      <c r="E570">
        <v>477161.2</v>
      </c>
      <c r="F570">
        <v>171313.7</v>
      </c>
      <c r="G570">
        <v>48.3</v>
      </c>
      <c r="H570">
        <v>48.3</v>
      </c>
      <c r="I570">
        <v>49</v>
      </c>
      <c r="J570">
        <v>49</v>
      </c>
      <c r="K570" s="4">
        <f t="shared" si="24"/>
        <v>0.7</v>
      </c>
      <c r="L570" s="7">
        <f t="shared" si="25"/>
        <v>0.7</v>
      </c>
      <c r="M570">
        <f t="shared" si="26"/>
        <v>0</v>
      </c>
    </row>
    <row r="571" spans="1:13" x14ac:dyDescent="0.25">
      <c r="A571" t="s">
        <v>283</v>
      </c>
      <c r="B571">
        <v>563</v>
      </c>
      <c r="C571" t="s">
        <v>190</v>
      </c>
      <c r="D571">
        <v>7</v>
      </c>
      <c r="E571">
        <v>477163.2</v>
      </c>
      <c r="F571">
        <v>171318.8</v>
      </c>
      <c r="G571">
        <v>53.4</v>
      </c>
      <c r="H571">
        <v>53.3</v>
      </c>
      <c r="I571">
        <v>54.1</v>
      </c>
      <c r="J571">
        <v>54</v>
      </c>
      <c r="K571" s="4">
        <f t="shared" si="24"/>
        <v>0.6</v>
      </c>
      <c r="L571" s="7">
        <f t="shared" si="25"/>
        <v>0.6</v>
      </c>
      <c r="M571">
        <f t="shared" si="26"/>
        <v>0</v>
      </c>
    </row>
    <row r="572" spans="1:13" x14ac:dyDescent="0.25">
      <c r="A572" t="s">
        <v>283</v>
      </c>
      <c r="B572">
        <v>585</v>
      </c>
      <c r="C572" t="s">
        <v>191</v>
      </c>
      <c r="D572">
        <v>6</v>
      </c>
      <c r="E572">
        <v>477155.7</v>
      </c>
      <c r="F572">
        <v>171316.4</v>
      </c>
      <c r="G572">
        <v>49.6</v>
      </c>
      <c r="H572">
        <v>49.6</v>
      </c>
      <c r="I572">
        <v>50.4</v>
      </c>
      <c r="J572">
        <v>50.4</v>
      </c>
      <c r="K572" s="4">
        <f t="shared" si="24"/>
        <v>0.8</v>
      </c>
      <c r="L572" s="7">
        <f t="shared" si="25"/>
        <v>0.8</v>
      </c>
      <c r="M572">
        <f t="shared" si="26"/>
        <v>1</v>
      </c>
    </row>
    <row r="573" spans="1:13" x14ac:dyDescent="0.25">
      <c r="A573" t="s">
        <v>283</v>
      </c>
      <c r="B573">
        <v>571</v>
      </c>
      <c r="C573" t="s">
        <v>191</v>
      </c>
      <c r="D573">
        <v>1</v>
      </c>
      <c r="E573">
        <v>477162.4</v>
      </c>
      <c r="F573">
        <v>171323.4</v>
      </c>
      <c r="G573">
        <v>59.7</v>
      </c>
      <c r="H573">
        <v>59.7</v>
      </c>
      <c r="I573">
        <v>60.4</v>
      </c>
      <c r="J573">
        <v>60.4</v>
      </c>
      <c r="K573" s="4">
        <f t="shared" si="24"/>
        <v>0.7</v>
      </c>
      <c r="L573" s="7">
        <f t="shared" si="25"/>
        <v>0.7</v>
      </c>
      <c r="M573">
        <f t="shared" si="26"/>
        <v>0</v>
      </c>
    </row>
    <row r="574" spans="1:13" x14ac:dyDescent="0.25">
      <c r="A574" t="s">
        <v>283</v>
      </c>
      <c r="B574">
        <v>572</v>
      </c>
      <c r="C574" t="s">
        <v>191</v>
      </c>
      <c r="D574">
        <v>8</v>
      </c>
      <c r="E574">
        <v>477158.40000000002</v>
      </c>
      <c r="F574">
        <v>171322.2</v>
      </c>
      <c r="G574">
        <v>59</v>
      </c>
      <c r="H574">
        <v>59</v>
      </c>
      <c r="I574">
        <v>59.7</v>
      </c>
      <c r="J574">
        <v>59.7</v>
      </c>
      <c r="K574" s="4">
        <f t="shared" si="24"/>
        <v>0.7</v>
      </c>
      <c r="L574" s="7">
        <f t="shared" si="25"/>
        <v>0.7</v>
      </c>
      <c r="M574">
        <f t="shared" si="26"/>
        <v>0</v>
      </c>
    </row>
    <row r="575" spans="1:13" x14ac:dyDescent="0.25">
      <c r="A575" t="s">
        <v>283</v>
      </c>
      <c r="B575">
        <v>573</v>
      </c>
      <c r="C575" t="s">
        <v>191</v>
      </c>
      <c r="D575">
        <v>9</v>
      </c>
      <c r="E575">
        <v>477160.3</v>
      </c>
      <c r="F575">
        <v>171322.8</v>
      </c>
      <c r="G575">
        <v>58.9</v>
      </c>
      <c r="H575">
        <v>58.9</v>
      </c>
      <c r="I575">
        <v>59.6</v>
      </c>
      <c r="J575">
        <v>59.6</v>
      </c>
      <c r="K575" s="4">
        <f t="shared" si="24"/>
        <v>0.7</v>
      </c>
      <c r="L575" s="7">
        <f t="shared" si="25"/>
        <v>0.7</v>
      </c>
      <c r="M575">
        <f t="shared" si="26"/>
        <v>0</v>
      </c>
    </row>
    <row r="576" spans="1:13" x14ac:dyDescent="0.25">
      <c r="A576" t="s">
        <v>283</v>
      </c>
      <c r="B576">
        <v>574</v>
      </c>
      <c r="C576" t="s">
        <v>191</v>
      </c>
      <c r="D576">
        <v>7</v>
      </c>
      <c r="E576">
        <v>477155.5</v>
      </c>
      <c r="F576">
        <v>171320.2</v>
      </c>
      <c r="G576">
        <v>58.3</v>
      </c>
      <c r="H576">
        <v>58.3</v>
      </c>
      <c r="I576">
        <v>59</v>
      </c>
      <c r="J576">
        <v>59</v>
      </c>
      <c r="K576" s="4">
        <f t="shared" si="24"/>
        <v>0.7</v>
      </c>
      <c r="L576" s="7">
        <f t="shared" si="25"/>
        <v>0.7</v>
      </c>
      <c r="M576">
        <f t="shared" si="26"/>
        <v>0</v>
      </c>
    </row>
    <row r="577" spans="1:13" x14ac:dyDescent="0.25">
      <c r="A577" t="s">
        <v>283</v>
      </c>
      <c r="B577">
        <v>575</v>
      </c>
      <c r="C577" t="s">
        <v>191</v>
      </c>
      <c r="D577">
        <v>1</v>
      </c>
      <c r="E577">
        <v>477162.4</v>
      </c>
      <c r="F577">
        <v>171323.4</v>
      </c>
      <c r="G577">
        <v>57.5</v>
      </c>
      <c r="H577">
        <v>57.5</v>
      </c>
      <c r="I577">
        <v>58.2</v>
      </c>
      <c r="J577">
        <v>58.2</v>
      </c>
      <c r="K577" s="4">
        <f t="shared" si="24"/>
        <v>0.7</v>
      </c>
      <c r="L577" s="7">
        <f t="shared" si="25"/>
        <v>0.7</v>
      </c>
      <c r="M577">
        <f t="shared" si="26"/>
        <v>0</v>
      </c>
    </row>
    <row r="578" spans="1:13" x14ac:dyDescent="0.25">
      <c r="A578" t="s">
        <v>283</v>
      </c>
      <c r="B578">
        <v>576</v>
      </c>
      <c r="C578" t="s">
        <v>191</v>
      </c>
      <c r="D578">
        <v>8</v>
      </c>
      <c r="E578">
        <v>477158.40000000002</v>
      </c>
      <c r="F578">
        <v>171322.2</v>
      </c>
      <c r="G578">
        <v>56.8</v>
      </c>
      <c r="H578">
        <v>56.8</v>
      </c>
      <c r="I578">
        <v>57.5</v>
      </c>
      <c r="J578">
        <v>57.5</v>
      </c>
      <c r="K578" s="4">
        <f t="shared" ref="K578:K641" si="27">ROUND(J578-G578,1)</f>
        <v>0.7</v>
      </c>
      <c r="L578" s="7">
        <f t="shared" ref="L578:L641" si="28">ABS(K578)</f>
        <v>0.7</v>
      </c>
      <c r="M578">
        <f t="shared" si="26"/>
        <v>0</v>
      </c>
    </row>
    <row r="579" spans="1:13" x14ac:dyDescent="0.25">
      <c r="A579" t="s">
        <v>283</v>
      </c>
      <c r="B579">
        <v>577</v>
      </c>
      <c r="C579" t="s">
        <v>191</v>
      </c>
      <c r="D579">
        <v>9</v>
      </c>
      <c r="E579">
        <v>477160.3</v>
      </c>
      <c r="F579">
        <v>171322.8</v>
      </c>
      <c r="G579">
        <v>56.6</v>
      </c>
      <c r="H579">
        <v>56.6</v>
      </c>
      <c r="I579">
        <v>57.3</v>
      </c>
      <c r="J579">
        <v>57.3</v>
      </c>
      <c r="K579" s="4">
        <f t="shared" si="27"/>
        <v>0.7</v>
      </c>
      <c r="L579" s="7">
        <f t="shared" si="28"/>
        <v>0.7</v>
      </c>
      <c r="M579">
        <f t="shared" ref="M579:M642" si="29">IF(C579=C578,0,1)</f>
        <v>0</v>
      </c>
    </row>
    <row r="580" spans="1:13" x14ac:dyDescent="0.25">
      <c r="A580" t="s">
        <v>283</v>
      </c>
      <c r="B580">
        <v>578</v>
      </c>
      <c r="C580" t="s">
        <v>191</v>
      </c>
      <c r="D580">
        <v>7</v>
      </c>
      <c r="E580">
        <v>477155.5</v>
      </c>
      <c r="F580">
        <v>171320.2</v>
      </c>
      <c r="G580">
        <v>55.9</v>
      </c>
      <c r="H580">
        <v>55.9</v>
      </c>
      <c r="I580">
        <v>56.6</v>
      </c>
      <c r="J580">
        <v>56.6</v>
      </c>
      <c r="K580" s="4">
        <f t="shared" si="27"/>
        <v>0.7</v>
      </c>
      <c r="L580" s="7">
        <f t="shared" si="28"/>
        <v>0.7</v>
      </c>
      <c r="M580">
        <f t="shared" si="29"/>
        <v>0</v>
      </c>
    </row>
    <row r="581" spans="1:13" x14ac:dyDescent="0.25">
      <c r="A581" t="s">
        <v>283</v>
      </c>
      <c r="B581">
        <v>579</v>
      </c>
      <c r="C581" t="s">
        <v>191</v>
      </c>
      <c r="D581">
        <v>3</v>
      </c>
      <c r="E581">
        <v>477162.3</v>
      </c>
      <c r="F581">
        <v>171319.3</v>
      </c>
      <c r="G581">
        <v>54.3</v>
      </c>
      <c r="H581">
        <v>54.3</v>
      </c>
      <c r="I581">
        <v>55</v>
      </c>
      <c r="J581">
        <v>55</v>
      </c>
      <c r="K581" s="4">
        <f t="shared" si="27"/>
        <v>0.7</v>
      </c>
      <c r="L581" s="7">
        <f t="shared" si="28"/>
        <v>0.7</v>
      </c>
      <c r="M581">
        <f t="shared" si="29"/>
        <v>0</v>
      </c>
    </row>
    <row r="582" spans="1:13" x14ac:dyDescent="0.25">
      <c r="A582" t="s">
        <v>283</v>
      </c>
      <c r="B582">
        <v>580</v>
      </c>
      <c r="C582" t="s">
        <v>191</v>
      </c>
      <c r="D582">
        <v>2</v>
      </c>
      <c r="E582">
        <v>477162.8</v>
      </c>
      <c r="F582">
        <v>171321</v>
      </c>
      <c r="G582">
        <v>53.3</v>
      </c>
      <c r="H582">
        <v>53.3</v>
      </c>
      <c r="I582">
        <v>54</v>
      </c>
      <c r="J582">
        <v>54</v>
      </c>
      <c r="K582" s="4">
        <f t="shared" si="27"/>
        <v>0.7</v>
      </c>
      <c r="L582" s="7">
        <f t="shared" si="28"/>
        <v>0.7</v>
      </c>
      <c r="M582">
        <f t="shared" si="29"/>
        <v>0</v>
      </c>
    </row>
    <row r="583" spans="1:13" x14ac:dyDescent="0.25">
      <c r="A583" t="s">
        <v>283</v>
      </c>
      <c r="B583">
        <v>581</v>
      </c>
      <c r="C583" t="s">
        <v>191</v>
      </c>
      <c r="D583">
        <v>6</v>
      </c>
      <c r="E583">
        <v>477155.7</v>
      </c>
      <c r="F583">
        <v>171316.4</v>
      </c>
      <c r="G583">
        <v>52.6</v>
      </c>
      <c r="H583">
        <v>52.6</v>
      </c>
      <c r="I583">
        <v>53.3</v>
      </c>
      <c r="J583">
        <v>53.3</v>
      </c>
      <c r="K583" s="4">
        <f t="shared" si="27"/>
        <v>0.7</v>
      </c>
      <c r="L583" s="7">
        <f t="shared" si="28"/>
        <v>0.7</v>
      </c>
      <c r="M583">
        <f t="shared" si="29"/>
        <v>0</v>
      </c>
    </row>
    <row r="584" spans="1:13" x14ac:dyDescent="0.25">
      <c r="A584" t="s">
        <v>283</v>
      </c>
      <c r="B584">
        <v>582</v>
      </c>
      <c r="C584" t="s">
        <v>191</v>
      </c>
      <c r="D584">
        <v>3</v>
      </c>
      <c r="E584">
        <v>477162.3</v>
      </c>
      <c r="F584">
        <v>171319.3</v>
      </c>
      <c r="G584">
        <v>51.7</v>
      </c>
      <c r="H584">
        <v>51.7</v>
      </c>
      <c r="I584">
        <v>52.4</v>
      </c>
      <c r="J584">
        <v>52.4</v>
      </c>
      <c r="K584" s="4">
        <f t="shared" si="27"/>
        <v>0.7</v>
      </c>
      <c r="L584" s="7">
        <f t="shared" si="28"/>
        <v>0.7</v>
      </c>
      <c r="M584">
        <f t="shared" si="29"/>
        <v>0</v>
      </c>
    </row>
    <row r="585" spans="1:13" x14ac:dyDescent="0.25">
      <c r="A585" t="s">
        <v>283</v>
      </c>
      <c r="B585">
        <v>583</v>
      </c>
      <c r="C585" t="s">
        <v>191</v>
      </c>
      <c r="D585">
        <v>2</v>
      </c>
      <c r="E585">
        <v>477162.8</v>
      </c>
      <c r="F585">
        <v>171321</v>
      </c>
      <c r="G585">
        <v>50.8</v>
      </c>
      <c r="H585">
        <v>50.8</v>
      </c>
      <c r="I585">
        <v>51.5</v>
      </c>
      <c r="J585">
        <v>51.5</v>
      </c>
      <c r="K585" s="4">
        <f t="shared" si="27"/>
        <v>0.7</v>
      </c>
      <c r="L585" s="7">
        <f t="shared" si="28"/>
        <v>0.7</v>
      </c>
      <c r="M585">
        <f t="shared" si="29"/>
        <v>0</v>
      </c>
    </row>
    <row r="586" spans="1:13" x14ac:dyDescent="0.25">
      <c r="A586" t="s">
        <v>283</v>
      </c>
      <c r="B586">
        <v>584</v>
      </c>
      <c r="C586" t="s">
        <v>191</v>
      </c>
      <c r="D586">
        <v>5</v>
      </c>
      <c r="E586">
        <v>477158.8</v>
      </c>
      <c r="F586">
        <v>171315.1</v>
      </c>
      <c r="G586">
        <v>50.2</v>
      </c>
      <c r="H586">
        <v>50.2</v>
      </c>
      <c r="I586">
        <v>50.9</v>
      </c>
      <c r="J586">
        <v>50.9</v>
      </c>
      <c r="K586" s="4">
        <f t="shared" si="27"/>
        <v>0.7</v>
      </c>
      <c r="L586" s="7">
        <f t="shared" si="28"/>
        <v>0.7</v>
      </c>
      <c r="M586">
        <f t="shared" si="29"/>
        <v>0</v>
      </c>
    </row>
    <row r="587" spans="1:13" x14ac:dyDescent="0.25">
      <c r="A587" t="s">
        <v>283</v>
      </c>
      <c r="B587">
        <v>586</v>
      </c>
      <c r="C587" t="s">
        <v>191</v>
      </c>
      <c r="D587">
        <v>5</v>
      </c>
      <c r="E587">
        <v>477158.8</v>
      </c>
      <c r="F587">
        <v>171315.1</v>
      </c>
      <c r="G587">
        <v>46.5</v>
      </c>
      <c r="H587">
        <v>46.5</v>
      </c>
      <c r="I587">
        <v>47.2</v>
      </c>
      <c r="J587">
        <v>47.2</v>
      </c>
      <c r="K587" s="4">
        <f t="shared" si="27"/>
        <v>0.7</v>
      </c>
      <c r="L587" s="7">
        <f t="shared" si="28"/>
        <v>0.7</v>
      </c>
      <c r="M587">
        <f t="shared" si="29"/>
        <v>0</v>
      </c>
    </row>
    <row r="588" spans="1:13" x14ac:dyDescent="0.25">
      <c r="A588" t="s">
        <v>283</v>
      </c>
      <c r="B588">
        <v>587</v>
      </c>
      <c r="C588" t="s">
        <v>192</v>
      </c>
      <c r="D588">
        <v>1</v>
      </c>
      <c r="E588">
        <v>477122.5</v>
      </c>
      <c r="F588">
        <v>171347.4</v>
      </c>
      <c r="G588">
        <v>58.5</v>
      </c>
      <c r="H588">
        <v>58.5</v>
      </c>
      <c r="I588">
        <v>59.2</v>
      </c>
      <c r="J588">
        <v>59.2</v>
      </c>
      <c r="K588" s="4">
        <f t="shared" si="27"/>
        <v>0.7</v>
      </c>
      <c r="L588" s="7">
        <f t="shared" si="28"/>
        <v>0.7</v>
      </c>
      <c r="M588">
        <f t="shared" si="29"/>
        <v>1</v>
      </c>
    </row>
    <row r="589" spans="1:13" x14ac:dyDescent="0.25">
      <c r="A589" t="s">
        <v>283</v>
      </c>
      <c r="B589">
        <v>588</v>
      </c>
      <c r="C589" t="s">
        <v>192</v>
      </c>
      <c r="D589">
        <v>4</v>
      </c>
      <c r="E589">
        <v>477124</v>
      </c>
      <c r="F589">
        <v>171343.5</v>
      </c>
      <c r="G589">
        <v>56.3</v>
      </c>
      <c r="H589">
        <v>56.3</v>
      </c>
      <c r="I589">
        <v>57</v>
      </c>
      <c r="J589">
        <v>57</v>
      </c>
      <c r="K589" s="4">
        <f t="shared" si="27"/>
        <v>0.7</v>
      </c>
      <c r="L589" s="7">
        <f t="shared" si="28"/>
        <v>0.7</v>
      </c>
      <c r="M589">
        <f t="shared" si="29"/>
        <v>0</v>
      </c>
    </row>
    <row r="590" spans="1:13" x14ac:dyDescent="0.25">
      <c r="A590" t="s">
        <v>283</v>
      </c>
      <c r="B590">
        <v>589</v>
      </c>
      <c r="C590" t="s">
        <v>192</v>
      </c>
      <c r="D590">
        <v>1</v>
      </c>
      <c r="E590">
        <v>477122.5</v>
      </c>
      <c r="F590">
        <v>171347.4</v>
      </c>
      <c r="G590">
        <v>55.8</v>
      </c>
      <c r="H590">
        <v>55.8</v>
      </c>
      <c r="I590">
        <v>56.5</v>
      </c>
      <c r="J590">
        <v>56.5</v>
      </c>
      <c r="K590" s="4">
        <f t="shared" si="27"/>
        <v>0.7</v>
      </c>
      <c r="L590" s="7">
        <f t="shared" si="28"/>
        <v>0.7</v>
      </c>
      <c r="M590">
        <f t="shared" si="29"/>
        <v>0</v>
      </c>
    </row>
    <row r="591" spans="1:13" x14ac:dyDescent="0.25">
      <c r="A591" t="s">
        <v>283</v>
      </c>
      <c r="B591">
        <v>590</v>
      </c>
      <c r="C591" t="s">
        <v>192</v>
      </c>
      <c r="D591">
        <v>2</v>
      </c>
      <c r="E591">
        <v>477123.9</v>
      </c>
      <c r="F591">
        <v>171346.2</v>
      </c>
      <c r="G591">
        <v>55.3</v>
      </c>
      <c r="H591">
        <v>55.3</v>
      </c>
      <c r="I591">
        <v>56</v>
      </c>
      <c r="J591">
        <v>56</v>
      </c>
      <c r="K591" s="4">
        <f t="shared" si="27"/>
        <v>0.7</v>
      </c>
      <c r="L591" s="7">
        <f t="shared" si="28"/>
        <v>0.7</v>
      </c>
      <c r="M591">
        <f t="shared" si="29"/>
        <v>0</v>
      </c>
    </row>
    <row r="592" spans="1:13" x14ac:dyDescent="0.25">
      <c r="A592" t="s">
        <v>283</v>
      </c>
      <c r="B592">
        <v>592</v>
      </c>
      <c r="C592" t="s">
        <v>192</v>
      </c>
      <c r="D592">
        <v>3</v>
      </c>
      <c r="E592">
        <v>477123.8</v>
      </c>
      <c r="F592">
        <v>171344.6</v>
      </c>
      <c r="G592">
        <v>55.2</v>
      </c>
      <c r="H592">
        <v>55.2</v>
      </c>
      <c r="I592">
        <v>55.9</v>
      </c>
      <c r="J592">
        <v>55.9</v>
      </c>
      <c r="K592" s="4">
        <f t="shared" si="27"/>
        <v>0.7</v>
      </c>
      <c r="L592" s="7">
        <f t="shared" si="28"/>
        <v>0.7</v>
      </c>
      <c r="M592">
        <f t="shared" si="29"/>
        <v>0</v>
      </c>
    </row>
    <row r="593" spans="1:13" x14ac:dyDescent="0.25">
      <c r="A593" t="s">
        <v>283</v>
      </c>
      <c r="B593">
        <v>595</v>
      </c>
      <c r="C593" t="s">
        <v>192</v>
      </c>
      <c r="D593">
        <v>5</v>
      </c>
      <c r="E593">
        <v>477123.9</v>
      </c>
      <c r="F593">
        <v>171341.1</v>
      </c>
      <c r="G593">
        <v>53.5</v>
      </c>
      <c r="H593">
        <v>53.5</v>
      </c>
      <c r="I593">
        <v>54.2</v>
      </c>
      <c r="J593">
        <v>54.2</v>
      </c>
      <c r="K593" s="4">
        <f t="shared" si="27"/>
        <v>0.7</v>
      </c>
      <c r="L593" s="7">
        <f t="shared" si="28"/>
        <v>0.7</v>
      </c>
      <c r="M593">
        <f t="shared" si="29"/>
        <v>0</v>
      </c>
    </row>
    <row r="594" spans="1:13" x14ac:dyDescent="0.25">
      <c r="A594" t="s">
        <v>283</v>
      </c>
      <c r="B594">
        <v>596</v>
      </c>
      <c r="C594" t="s">
        <v>192</v>
      </c>
      <c r="D594">
        <v>2</v>
      </c>
      <c r="E594">
        <v>477123.9</v>
      </c>
      <c r="F594">
        <v>171346.2</v>
      </c>
      <c r="G594">
        <v>53.4</v>
      </c>
      <c r="H594">
        <v>53.4</v>
      </c>
      <c r="I594">
        <v>54.1</v>
      </c>
      <c r="J594">
        <v>54.1</v>
      </c>
      <c r="K594" s="4">
        <f t="shared" si="27"/>
        <v>0.7</v>
      </c>
      <c r="L594" s="7">
        <f t="shared" si="28"/>
        <v>0.7</v>
      </c>
      <c r="M594">
        <f t="shared" si="29"/>
        <v>0</v>
      </c>
    </row>
    <row r="595" spans="1:13" x14ac:dyDescent="0.25">
      <c r="A595" t="s">
        <v>283</v>
      </c>
      <c r="B595">
        <v>598</v>
      </c>
      <c r="C595" t="s">
        <v>192</v>
      </c>
      <c r="D595">
        <v>8</v>
      </c>
      <c r="E595">
        <v>477119</v>
      </c>
      <c r="F595">
        <v>171337.9</v>
      </c>
      <c r="G595">
        <v>51.5</v>
      </c>
      <c r="H595">
        <v>51.5</v>
      </c>
      <c r="I595">
        <v>52.3</v>
      </c>
      <c r="J595">
        <v>52.2</v>
      </c>
      <c r="K595" s="4">
        <f t="shared" si="27"/>
        <v>0.7</v>
      </c>
      <c r="L595" s="7">
        <f t="shared" si="28"/>
        <v>0.7</v>
      </c>
      <c r="M595">
        <f t="shared" si="29"/>
        <v>0</v>
      </c>
    </row>
    <row r="596" spans="1:13" x14ac:dyDescent="0.25">
      <c r="A596" t="s">
        <v>283</v>
      </c>
      <c r="B596">
        <v>599</v>
      </c>
      <c r="C596" t="s">
        <v>192</v>
      </c>
      <c r="D596">
        <v>7</v>
      </c>
      <c r="E596">
        <v>477121.4</v>
      </c>
      <c r="F596">
        <v>171338.3</v>
      </c>
      <c r="G596">
        <v>51.3</v>
      </c>
      <c r="H596">
        <v>51.3</v>
      </c>
      <c r="I596">
        <v>52</v>
      </c>
      <c r="J596">
        <v>52</v>
      </c>
      <c r="K596" s="4">
        <f t="shared" si="27"/>
        <v>0.7</v>
      </c>
      <c r="L596" s="7">
        <f t="shared" si="28"/>
        <v>0.7</v>
      </c>
      <c r="M596">
        <f t="shared" si="29"/>
        <v>0</v>
      </c>
    </row>
    <row r="597" spans="1:13" x14ac:dyDescent="0.25">
      <c r="A597" t="s">
        <v>283</v>
      </c>
      <c r="B597">
        <v>600</v>
      </c>
      <c r="C597" t="s">
        <v>192</v>
      </c>
      <c r="D597">
        <v>6</v>
      </c>
      <c r="E597">
        <v>477122.5</v>
      </c>
      <c r="F597">
        <v>171339.2</v>
      </c>
      <c r="G597">
        <v>50.1</v>
      </c>
      <c r="H597">
        <v>50.1</v>
      </c>
      <c r="I597">
        <v>50.8</v>
      </c>
      <c r="J597">
        <v>50.8</v>
      </c>
      <c r="K597" s="4">
        <f t="shared" si="27"/>
        <v>0.7</v>
      </c>
      <c r="L597" s="7">
        <f t="shared" si="28"/>
        <v>0.7</v>
      </c>
      <c r="M597">
        <f t="shared" si="29"/>
        <v>0</v>
      </c>
    </row>
    <row r="598" spans="1:13" x14ac:dyDescent="0.25">
      <c r="A598" t="s">
        <v>283</v>
      </c>
      <c r="B598">
        <v>601</v>
      </c>
      <c r="C598" t="s">
        <v>192</v>
      </c>
      <c r="D598">
        <v>10</v>
      </c>
      <c r="E598">
        <v>477120.8</v>
      </c>
      <c r="F598">
        <v>171347.3</v>
      </c>
      <c r="G598">
        <v>49.9</v>
      </c>
      <c r="H598">
        <v>49.9</v>
      </c>
      <c r="I598">
        <v>50.6</v>
      </c>
      <c r="J598">
        <v>50.6</v>
      </c>
      <c r="K598" s="4">
        <f t="shared" si="27"/>
        <v>0.7</v>
      </c>
      <c r="L598" s="7">
        <f t="shared" si="28"/>
        <v>0.7</v>
      </c>
      <c r="M598">
        <f t="shared" si="29"/>
        <v>0</v>
      </c>
    </row>
    <row r="599" spans="1:13" x14ac:dyDescent="0.25">
      <c r="A599" t="s">
        <v>283</v>
      </c>
      <c r="B599">
        <v>602</v>
      </c>
      <c r="C599" t="s">
        <v>192</v>
      </c>
      <c r="D599">
        <v>8</v>
      </c>
      <c r="E599">
        <v>477119</v>
      </c>
      <c r="F599">
        <v>171337.9</v>
      </c>
      <c r="G599">
        <v>48.7</v>
      </c>
      <c r="H599">
        <v>48.7</v>
      </c>
      <c r="I599">
        <v>49.4</v>
      </c>
      <c r="J599">
        <v>49.4</v>
      </c>
      <c r="K599" s="4">
        <f t="shared" si="27"/>
        <v>0.7</v>
      </c>
      <c r="L599" s="7">
        <f t="shared" si="28"/>
        <v>0.7</v>
      </c>
      <c r="M599">
        <f t="shared" si="29"/>
        <v>0</v>
      </c>
    </row>
    <row r="600" spans="1:13" x14ac:dyDescent="0.25">
      <c r="A600" t="s">
        <v>283</v>
      </c>
      <c r="B600">
        <v>603</v>
      </c>
      <c r="C600" t="s">
        <v>192</v>
      </c>
      <c r="D600">
        <v>7</v>
      </c>
      <c r="E600">
        <v>477121.4</v>
      </c>
      <c r="F600">
        <v>171338.3</v>
      </c>
      <c r="G600">
        <v>47.6</v>
      </c>
      <c r="H600">
        <v>47.6</v>
      </c>
      <c r="I600">
        <v>48.3</v>
      </c>
      <c r="J600">
        <v>48.3</v>
      </c>
      <c r="K600" s="4">
        <f t="shared" si="27"/>
        <v>0.7</v>
      </c>
      <c r="L600" s="7">
        <f t="shared" si="28"/>
        <v>0.7</v>
      </c>
      <c r="M600">
        <f t="shared" si="29"/>
        <v>0</v>
      </c>
    </row>
    <row r="601" spans="1:13" x14ac:dyDescent="0.25">
      <c r="A601" t="s">
        <v>283</v>
      </c>
      <c r="B601">
        <v>604</v>
      </c>
      <c r="C601" t="s">
        <v>192</v>
      </c>
      <c r="D601">
        <v>6</v>
      </c>
      <c r="E601">
        <v>477122.5</v>
      </c>
      <c r="F601">
        <v>171339.2</v>
      </c>
      <c r="G601">
        <v>46</v>
      </c>
      <c r="H601">
        <v>46</v>
      </c>
      <c r="I601">
        <v>46.7</v>
      </c>
      <c r="J601">
        <v>46.7</v>
      </c>
      <c r="K601" s="4">
        <f t="shared" si="27"/>
        <v>0.7</v>
      </c>
      <c r="L601" s="7">
        <f t="shared" si="28"/>
        <v>0.7</v>
      </c>
      <c r="M601">
        <f t="shared" si="29"/>
        <v>0</v>
      </c>
    </row>
    <row r="602" spans="1:13" x14ac:dyDescent="0.25">
      <c r="A602" t="s">
        <v>283</v>
      </c>
      <c r="B602">
        <v>591</v>
      </c>
      <c r="C602" t="s">
        <v>192</v>
      </c>
      <c r="D602">
        <v>5</v>
      </c>
      <c r="E602">
        <v>477123.9</v>
      </c>
      <c r="F602">
        <v>171341.1</v>
      </c>
      <c r="G602">
        <v>55.4</v>
      </c>
      <c r="H602">
        <v>55.3</v>
      </c>
      <c r="I602">
        <v>56</v>
      </c>
      <c r="J602">
        <v>56</v>
      </c>
      <c r="K602" s="4">
        <f t="shared" si="27"/>
        <v>0.6</v>
      </c>
      <c r="L602" s="7">
        <f t="shared" si="28"/>
        <v>0.6</v>
      </c>
      <c r="M602">
        <f t="shared" si="29"/>
        <v>0</v>
      </c>
    </row>
    <row r="603" spans="1:13" x14ac:dyDescent="0.25">
      <c r="A603" t="s">
        <v>283</v>
      </c>
      <c r="B603">
        <v>593</v>
      </c>
      <c r="C603" t="s">
        <v>192</v>
      </c>
      <c r="D603">
        <v>4</v>
      </c>
      <c r="E603">
        <v>477124</v>
      </c>
      <c r="F603">
        <v>171343.5</v>
      </c>
      <c r="G603">
        <v>54.1</v>
      </c>
      <c r="H603">
        <v>54</v>
      </c>
      <c r="I603">
        <v>54.7</v>
      </c>
      <c r="J603">
        <v>54.7</v>
      </c>
      <c r="K603" s="4">
        <f t="shared" si="27"/>
        <v>0.6</v>
      </c>
      <c r="L603" s="7">
        <f t="shared" si="28"/>
        <v>0.6</v>
      </c>
      <c r="M603">
        <f t="shared" si="29"/>
        <v>0</v>
      </c>
    </row>
    <row r="604" spans="1:13" x14ac:dyDescent="0.25">
      <c r="A604" t="s">
        <v>283</v>
      </c>
      <c r="B604">
        <v>594</v>
      </c>
      <c r="C604" t="s">
        <v>192</v>
      </c>
      <c r="D604">
        <v>10</v>
      </c>
      <c r="E604">
        <v>477120.8</v>
      </c>
      <c r="F604">
        <v>171347.3</v>
      </c>
      <c r="G604">
        <v>53.9</v>
      </c>
      <c r="H604">
        <v>53.9</v>
      </c>
      <c r="I604">
        <v>54.5</v>
      </c>
      <c r="J604">
        <v>54.5</v>
      </c>
      <c r="K604" s="4">
        <f t="shared" si="27"/>
        <v>0.6</v>
      </c>
      <c r="L604" s="7">
        <f t="shared" si="28"/>
        <v>0.6</v>
      </c>
      <c r="M604">
        <f t="shared" si="29"/>
        <v>0</v>
      </c>
    </row>
    <row r="605" spans="1:13" x14ac:dyDescent="0.25">
      <c r="A605" t="s">
        <v>283</v>
      </c>
      <c r="B605">
        <v>597</v>
      </c>
      <c r="C605" t="s">
        <v>192</v>
      </c>
      <c r="D605">
        <v>3</v>
      </c>
      <c r="E605">
        <v>477123.8</v>
      </c>
      <c r="F605">
        <v>171344.6</v>
      </c>
      <c r="G605">
        <v>53.4</v>
      </c>
      <c r="H605">
        <v>53.3</v>
      </c>
      <c r="I605">
        <v>54.1</v>
      </c>
      <c r="J605">
        <v>54</v>
      </c>
      <c r="K605" s="4">
        <f t="shared" si="27"/>
        <v>0.6</v>
      </c>
      <c r="L605" s="7">
        <f t="shared" si="28"/>
        <v>0.6</v>
      </c>
      <c r="M605">
        <f t="shared" si="29"/>
        <v>0</v>
      </c>
    </row>
    <row r="606" spans="1:13" x14ac:dyDescent="0.25">
      <c r="A606" t="s">
        <v>283</v>
      </c>
      <c r="B606">
        <v>618</v>
      </c>
      <c r="C606" t="s">
        <v>193</v>
      </c>
      <c r="D606">
        <v>5</v>
      </c>
      <c r="E606">
        <v>477113.3</v>
      </c>
      <c r="F606">
        <v>171341.4</v>
      </c>
      <c r="G606">
        <v>49.8</v>
      </c>
      <c r="H606">
        <v>49.8</v>
      </c>
      <c r="I606">
        <v>50.6</v>
      </c>
      <c r="J606">
        <v>50.6</v>
      </c>
      <c r="K606" s="4">
        <f t="shared" si="27"/>
        <v>0.8</v>
      </c>
      <c r="L606" s="7">
        <f t="shared" si="28"/>
        <v>0.8</v>
      </c>
      <c r="M606">
        <f t="shared" si="29"/>
        <v>1</v>
      </c>
    </row>
    <row r="607" spans="1:13" x14ac:dyDescent="0.25">
      <c r="A607" t="s">
        <v>283</v>
      </c>
      <c r="B607">
        <v>605</v>
      </c>
      <c r="C607" t="s">
        <v>193</v>
      </c>
      <c r="D607">
        <v>8</v>
      </c>
      <c r="E607">
        <v>477114.6</v>
      </c>
      <c r="F607">
        <v>171347.1</v>
      </c>
      <c r="G607">
        <v>59.1</v>
      </c>
      <c r="H607">
        <v>59.1</v>
      </c>
      <c r="I607">
        <v>59.8</v>
      </c>
      <c r="J607">
        <v>59.8</v>
      </c>
      <c r="K607" s="4">
        <f t="shared" si="27"/>
        <v>0.7</v>
      </c>
      <c r="L607" s="7">
        <f t="shared" si="28"/>
        <v>0.7</v>
      </c>
      <c r="M607">
        <f t="shared" si="29"/>
        <v>0</v>
      </c>
    </row>
    <row r="608" spans="1:13" x14ac:dyDescent="0.25">
      <c r="A608" t="s">
        <v>283</v>
      </c>
      <c r="B608">
        <v>606</v>
      </c>
      <c r="C608" t="s">
        <v>193</v>
      </c>
      <c r="D608">
        <v>9</v>
      </c>
      <c r="E608">
        <v>477115.9</v>
      </c>
      <c r="F608">
        <v>171348.4</v>
      </c>
      <c r="G608">
        <v>59</v>
      </c>
      <c r="H608">
        <v>59</v>
      </c>
      <c r="I608">
        <v>59.7</v>
      </c>
      <c r="J608">
        <v>59.7</v>
      </c>
      <c r="K608" s="4">
        <f t="shared" si="27"/>
        <v>0.7</v>
      </c>
      <c r="L608" s="7">
        <f t="shared" si="28"/>
        <v>0.7</v>
      </c>
      <c r="M608">
        <f t="shared" si="29"/>
        <v>0</v>
      </c>
    </row>
    <row r="609" spans="1:13" x14ac:dyDescent="0.25">
      <c r="A609" t="s">
        <v>283</v>
      </c>
      <c r="B609">
        <v>607</v>
      </c>
      <c r="C609" t="s">
        <v>193</v>
      </c>
      <c r="D609">
        <v>1</v>
      </c>
      <c r="E609">
        <v>477118.6</v>
      </c>
      <c r="F609">
        <v>171349.3</v>
      </c>
      <c r="G609">
        <v>58.9</v>
      </c>
      <c r="H609">
        <v>58.9</v>
      </c>
      <c r="I609">
        <v>59.6</v>
      </c>
      <c r="J609">
        <v>59.6</v>
      </c>
      <c r="K609" s="4">
        <f t="shared" si="27"/>
        <v>0.7</v>
      </c>
      <c r="L609" s="7">
        <f t="shared" si="28"/>
        <v>0.7</v>
      </c>
      <c r="M609">
        <f t="shared" si="29"/>
        <v>0</v>
      </c>
    </row>
    <row r="610" spans="1:13" x14ac:dyDescent="0.25">
      <c r="A610" t="s">
        <v>283</v>
      </c>
      <c r="B610">
        <v>608</v>
      </c>
      <c r="C610" t="s">
        <v>193</v>
      </c>
      <c r="D610">
        <v>7</v>
      </c>
      <c r="E610">
        <v>477112.9</v>
      </c>
      <c r="F610">
        <v>171345.2</v>
      </c>
      <c r="G610">
        <v>58.3</v>
      </c>
      <c r="H610">
        <v>58.3</v>
      </c>
      <c r="I610">
        <v>59</v>
      </c>
      <c r="J610">
        <v>59</v>
      </c>
      <c r="K610" s="4">
        <f t="shared" si="27"/>
        <v>0.7</v>
      </c>
      <c r="L610" s="7">
        <f t="shared" si="28"/>
        <v>0.7</v>
      </c>
      <c r="M610">
        <f t="shared" si="29"/>
        <v>0</v>
      </c>
    </row>
    <row r="611" spans="1:13" x14ac:dyDescent="0.25">
      <c r="A611" t="s">
        <v>283</v>
      </c>
      <c r="B611">
        <v>609</v>
      </c>
      <c r="C611" t="s">
        <v>193</v>
      </c>
      <c r="D611">
        <v>1</v>
      </c>
      <c r="E611">
        <v>477118.6</v>
      </c>
      <c r="F611">
        <v>171349.3</v>
      </c>
      <c r="G611">
        <v>56.2</v>
      </c>
      <c r="H611">
        <v>56.2</v>
      </c>
      <c r="I611">
        <v>56.9</v>
      </c>
      <c r="J611">
        <v>56.9</v>
      </c>
      <c r="K611" s="4">
        <f t="shared" si="27"/>
        <v>0.7</v>
      </c>
      <c r="L611" s="7">
        <f t="shared" si="28"/>
        <v>0.7</v>
      </c>
      <c r="M611">
        <f t="shared" si="29"/>
        <v>0</v>
      </c>
    </row>
    <row r="612" spans="1:13" x14ac:dyDescent="0.25">
      <c r="A612" t="s">
        <v>283</v>
      </c>
      <c r="B612">
        <v>610</v>
      </c>
      <c r="C612" t="s">
        <v>193</v>
      </c>
      <c r="D612">
        <v>8</v>
      </c>
      <c r="E612">
        <v>477114.6</v>
      </c>
      <c r="F612">
        <v>171347.1</v>
      </c>
      <c r="G612">
        <v>56.2</v>
      </c>
      <c r="H612">
        <v>56.2</v>
      </c>
      <c r="I612">
        <v>56.9</v>
      </c>
      <c r="J612">
        <v>56.9</v>
      </c>
      <c r="K612" s="4">
        <f t="shared" si="27"/>
        <v>0.7</v>
      </c>
      <c r="L612" s="7">
        <f t="shared" si="28"/>
        <v>0.7</v>
      </c>
      <c r="M612">
        <f t="shared" si="29"/>
        <v>0</v>
      </c>
    </row>
    <row r="613" spans="1:13" x14ac:dyDescent="0.25">
      <c r="A613" t="s">
        <v>283</v>
      </c>
      <c r="B613">
        <v>611</v>
      </c>
      <c r="C613" t="s">
        <v>193</v>
      </c>
      <c r="D613">
        <v>9</v>
      </c>
      <c r="E613">
        <v>477115.9</v>
      </c>
      <c r="F613">
        <v>171348.4</v>
      </c>
      <c r="G613">
        <v>56.1</v>
      </c>
      <c r="H613">
        <v>56.1</v>
      </c>
      <c r="I613">
        <v>56.8</v>
      </c>
      <c r="J613">
        <v>56.8</v>
      </c>
      <c r="K613" s="4">
        <f t="shared" si="27"/>
        <v>0.7</v>
      </c>
      <c r="L613" s="7">
        <f t="shared" si="28"/>
        <v>0.7</v>
      </c>
      <c r="M613">
        <f t="shared" si="29"/>
        <v>0</v>
      </c>
    </row>
    <row r="614" spans="1:13" x14ac:dyDescent="0.25">
      <c r="A614" t="s">
        <v>283</v>
      </c>
      <c r="B614">
        <v>612</v>
      </c>
      <c r="C614" t="s">
        <v>193</v>
      </c>
      <c r="D614">
        <v>7</v>
      </c>
      <c r="E614">
        <v>477112.9</v>
      </c>
      <c r="F614">
        <v>171345.2</v>
      </c>
      <c r="G614">
        <v>55.3</v>
      </c>
      <c r="H614">
        <v>55.3</v>
      </c>
      <c r="I614">
        <v>56</v>
      </c>
      <c r="J614">
        <v>56</v>
      </c>
      <c r="K614" s="4">
        <f t="shared" si="27"/>
        <v>0.7</v>
      </c>
      <c r="L614" s="7">
        <f t="shared" si="28"/>
        <v>0.7</v>
      </c>
      <c r="M614">
        <f t="shared" si="29"/>
        <v>0</v>
      </c>
    </row>
    <row r="615" spans="1:13" x14ac:dyDescent="0.25">
      <c r="A615" t="s">
        <v>283</v>
      </c>
      <c r="B615">
        <v>613</v>
      </c>
      <c r="C615" t="s">
        <v>193</v>
      </c>
      <c r="D615">
        <v>2</v>
      </c>
      <c r="E615">
        <v>477120.3</v>
      </c>
      <c r="F615">
        <v>171347.7</v>
      </c>
      <c r="G615">
        <v>54.6</v>
      </c>
      <c r="H615">
        <v>54.6</v>
      </c>
      <c r="I615">
        <v>55.3</v>
      </c>
      <c r="J615">
        <v>55.3</v>
      </c>
      <c r="K615" s="4">
        <f t="shared" si="27"/>
        <v>0.7</v>
      </c>
      <c r="L615" s="7">
        <f t="shared" si="28"/>
        <v>0.7</v>
      </c>
      <c r="M615">
        <f t="shared" si="29"/>
        <v>0</v>
      </c>
    </row>
    <row r="616" spans="1:13" x14ac:dyDescent="0.25">
      <c r="A616" t="s">
        <v>283</v>
      </c>
      <c r="B616">
        <v>614</v>
      </c>
      <c r="C616" t="s">
        <v>193</v>
      </c>
      <c r="D616">
        <v>5</v>
      </c>
      <c r="E616">
        <v>477113.3</v>
      </c>
      <c r="F616">
        <v>171341.4</v>
      </c>
      <c r="G616">
        <v>53.8</v>
      </c>
      <c r="H616">
        <v>53.8</v>
      </c>
      <c r="I616">
        <v>54.5</v>
      </c>
      <c r="J616">
        <v>54.5</v>
      </c>
      <c r="K616" s="4">
        <f t="shared" si="27"/>
        <v>0.7</v>
      </c>
      <c r="L616" s="7">
        <f t="shared" si="28"/>
        <v>0.7</v>
      </c>
      <c r="M616">
        <f t="shared" si="29"/>
        <v>0</v>
      </c>
    </row>
    <row r="617" spans="1:13" x14ac:dyDescent="0.25">
      <c r="A617" t="s">
        <v>283</v>
      </c>
      <c r="B617">
        <v>615</v>
      </c>
      <c r="C617" t="s">
        <v>193</v>
      </c>
      <c r="D617">
        <v>2</v>
      </c>
      <c r="E617">
        <v>477120.3</v>
      </c>
      <c r="F617">
        <v>171347.7</v>
      </c>
      <c r="G617">
        <v>52.3</v>
      </c>
      <c r="H617">
        <v>52.3</v>
      </c>
      <c r="I617">
        <v>53</v>
      </c>
      <c r="J617">
        <v>53</v>
      </c>
      <c r="K617" s="4">
        <f t="shared" si="27"/>
        <v>0.7</v>
      </c>
      <c r="L617" s="7">
        <f t="shared" si="28"/>
        <v>0.7</v>
      </c>
      <c r="M617">
        <f t="shared" si="29"/>
        <v>0</v>
      </c>
    </row>
    <row r="618" spans="1:13" x14ac:dyDescent="0.25">
      <c r="A618" t="s">
        <v>283</v>
      </c>
      <c r="B618">
        <v>616</v>
      </c>
      <c r="C618" t="s">
        <v>193</v>
      </c>
      <c r="D618">
        <v>4</v>
      </c>
      <c r="E618">
        <v>477114.9</v>
      </c>
      <c r="F618">
        <v>171339.4</v>
      </c>
      <c r="G618">
        <v>51.6</v>
      </c>
      <c r="H618">
        <v>51.6</v>
      </c>
      <c r="I618">
        <v>52.3</v>
      </c>
      <c r="J618">
        <v>52.3</v>
      </c>
      <c r="K618" s="4">
        <f t="shared" si="27"/>
        <v>0.7</v>
      </c>
      <c r="L618" s="7">
        <f t="shared" si="28"/>
        <v>0.7</v>
      </c>
      <c r="M618">
        <f t="shared" si="29"/>
        <v>0</v>
      </c>
    </row>
    <row r="619" spans="1:13" x14ac:dyDescent="0.25">
      <c r="A619" t="s">
        <v>283</v>
      </c>
      <c r="B619">
        <v>617</v>
      </c>
      <c r="C619" t="s">
        <v>193</v>
      </c>
      <c r="D619">
        <v>6</v>
      </c>
      <c r="E619">
        <v>477113</v>
      </c>
      <c r="F619">
        <v>171342.8</v>
      </c>
      <c r="G619">
        <v>50.9</v>
      </c>
      <c r="H619">
        <v>50.9</v>
      </c>
      <c r="I619">
        <v>51.6</v>
      </c>
      <c r="J619">
        <v>51.6</v>
      </c>
      <c r="K619" s="4">
        <f t="shared" si="27"/>
        <v>0.7</v>
      </c>
      <c r="L619" s="7">
        <f t="shared" si="28"/>
        <v>0.7</v>
      </c>
      <c r="M619">
        <f t="shared" si="29"/>
        <v>0</v>
      </c>
    </row>
    <row r="620" spans="1:13" x14ac:dyDescent="0.25">
      <c r="A620" t="s">
        <v>283</v>
      </c>
      <c r="B620">
        <v>619</v>
      </c>
      <c r="C620" t="s">
        <v>193</v>
      </c>
      <c r="D620">
        <v>4</v>
      </c>
      <c r="E620">
        <v>477114.9</v>
      </c>
      <c r="F620">
        <v>171339.4</v>
      </c>
      <c r="G620">
        <v>48.7</v>
      </c>
      <c r="H620">
        <v>48.7</v>
      </c>
      <c r="I620">
        <v>49.4</v>
      </c>
      <c r="J620">
        <v>49.4</v>
      </c>
      <c r="K620" s="4">
        <f t="shared" si="27"/>
        <v>0.7</v>
      </c>
      <c r="L620" s="7">
        <f t="shared" si="28"/>
        <v>0.7</v>
      </c>
      <c r="M620">
        <f t="shared" si="29"/>
        <v>0</v>
      </c>
    </row>
    <row r="621" spans="1:13" x14ac:dyDescent="0.25">
      <c r="A621" t="s">
        <v>283</v>
      </c>
      <c r="B621">
        <v>620</v>
      </c>
      <c r="C621" t="s">
        <v>193</v>
      </c>
      <c r="D621">
        <v>6</v>
      </c>
      <c r="E621">
        <v>477113</v>
      </c>
      <c r="F621">
        <v>171342.8</v>
      </c>
      <c r="G621">
        <v>47.2</v>
      </c>
      <c r="H621">
        <v>47.2</v>
      </c>
      <c r="I621">
        <v>47.9</v>
      </c>
      <c r="J621">
        <v>47.9</v>
      </c>
      <c r="K621" s="4">
        <f t="shared" si="27"/>
        <v>0.7</v>
      </c>
      <c r="L621" s="7">
        <f t="shared" si="28"/>
        <v>0.7</v>
      </c>
      <c r="M621">
        <f t="shared" si="29"/>
        <v>0</v>
      </c>
    </row>
    <row r="622" spans="1:13" x14ac:dyDescent="0.25">
      <c r="A622" t="s">
        <v>283</v>
      </c>
      <c r="B622">
        <v>621</v>
      </c>
      <c r="C622" t="s">
        <v>194</v>
      </c>
      <c r="D622">
        <v>1</v>
      </c>
      <c r="E622">
        <v>477063.8</v>
      </c>
      <c r="F622">
        <v>171377.7</v>
      </c>
      <c r="G622">
        <v>60.2</v>
      </c>
      <c r="H622">
        <v>60.2</v>
      </c>
      <c r="I622">
        <v>60.9</v>
      </c>
      <c r="J622">
        <v>60.9</v>
      </c>
      <c r="K622" s="4">
        <f t="shared" si="27"/>
        <v>0.7</v>
      </c>
      <c r="L622" s="7">
        <f t="shared" si="28"/>
        <v>0.7</v>
      </c>
      <c r="M622">
        <f t="shared" si="29"/>
        <v>1</v>
      </c>
    </row>
    <row r="623" spans="1:13" x14ac:dyDescent="0.25">
      <c r="A623" t="s">
        <v>283</v>
      </c>
      <c r="B623">
        <v>622</v>
      </c>
      <c r="C623" t="s">
        <v>194</v>
      </c>
      <c r="D623">
        <v>2</v>
      </c>
      <c r="E623">
        <v>477068.5</v>
      </c>
      <c r="F623">
        <v>171376</v>
      </c>
      <c r="G623">
        <v>59.8</v>
      </c>
      <c r="H623">
        <v>59.8</v>
      </c>
      <c r="I623">
        <v>60.5</v>
      </c>
      <c r="J623">
        <v>60.5</v>
      </c>
      <c r="K623" s="4">
        <f t="shared" si="27"/>
        <v>0.7</v>
      </c>
      <c r="L623" s="7">
        <f t="shared" si="28"/>
        <v>0.7</v>
      </c>
      <c r="M623">
        <f t="shared" si="29"/>
        <v>0</v>
      </c>
    </row>
    <row r="624" spans="1:13" x14ac:dyDescent="0.25">
      <c r="A624" t="s">
        <v>283</v>
      </c>
      <c r="B624">
        <v>623</v>
      </c>
      <c r="C624" t="s">
        <v>194</v>
      </c>
      <c r="D624">
        <v>1</v>
      </c>
      <c r="E624">
        <v>477063.8</v>
      </c>
      <c r="F624">
        <v>171377.7</v>
      </c>
      <c r="G624">
        <v>57.4</v>
      </c>
      <c r="H624">
        <v>57.4</v>
      </c>
      <c r="I624">
        <v>58.1</v>
      </c>
      <c r="J624">
        <v>58.1</v>
      </c>
      <c r="K624" s="4">
        <f t="shared" si="27"/>
        <v>0.7</v>
      </c>
      <c r="L624" s="7">
        <f t="shared" si="28"/>
        <v>0.7</v>
      </c>
      <c r="M624">
        <f t="shared" si="29"/>
        <v>0</v>
      </c>
    </row>
    <row r="625" spans="1:13" x14ac:dyDescent="0.25">
      <c r="A625" t="s">
        <v>283</v>
      </c>
      <c r="B625">
        <v>624</v>
      </c>
      <c r="C625" t="s">
        <v>194</v>
      </c>
      <c r="D625">
        <v>5</v>
      </c>
      <c r="E625">
        <v>477059.8</v>
      </c>
      <c r="F625">
        <v>171373.5</v>
      </c>
      <c r="G625">
        <v>57.3</v>
      </c>
      <c r="H625">
        <v>57.3</v>
      </c>
      <c r="I625">
        <v>58</v>
      </c>
      <c r="J625">
        <v>58</v>
      </c>
      <c r="K625" s="4">
        <f t="shared" si="27"/>
        <v>0.7</v>
      </c>
      <c r="L625" s="7">
        <f t="shared" si="28"/>
        <v>0.7</v>
      </c>
      <c r="M625">
        <f t="shared" si="29"/>
        <v>0</v>
      </c>
    </row>
    <row r="626" spans="1:13" x14ac:dyDescent="0.25">
      <c r="A626" t="s">
        <v>283</v>
      </c>
      <c r="B626">
        <v>625</v>
      </c>
      <c r="C626" t="s">
        <v>194</v>
      </c>
      <c r="D626">
        <v>3</v>
      </c>
      <c r="E626">
        <v>477069.5</v>
      </c>
      <c r="F626">
        <v>171371.4</v>
      </c>
      <c r="G626">
        <v>57</v>
      </c>
      <c r="H626">
        <v>57</v>
      </c>
      <c r="I626">
        <v>57.7</v>
      </c>
      <c r="J626">
        <v>57.7</v>
      </c>
      <c r="K626" s="4">
        <f t="shared" si="27"/>
        <v>0.7</v>
      </c>
      <c r="L626" s="7">
        <f t="shared" si="28"/>
        <v>0.7</v>
      </c>
      <c r="M626">
        <f t="shared" si="29"/>
        <v>0</v>
      </c>
    </row>
    <row r="627" spans="1:13" x14ac:dyDescent="0.25">
      <c r="A627" t="s">
        <v>283</v>
      </c>
      <c r="B627">
        <v>626</v>
      </c>
      <c r="C627" t="s">
        <v>194</v>
      </c>
      <c r="D627">
        <v>2</v>
      </c>
      <c r="E627">
        <v>477068.5</v>
      </c>
      <c r="F627">
        <v>171376</v>
      </c>
      <c r="G627">
        <v>56.9</v>
      </c>
      <c r="H627">
        <v>56.9</v>
      </c>
      <c r="I627">
        <v>57.6</v>
      </c>
      <c r="J627">
        <v>57.6</v>
      </c>
      <c r="K627" s="4">
        <f t="shared" si="27"/>
        <v>0.7</v>
      </c>
      <c r="L627" s="7">
        <f t="shared" si="28"/>
        <v>0.7</v>
      </c>
      <c r="M627">
        <f t="shared" si="29"/>
        <v>0</v>
      </c>
    </row>
    <row r="628" spans="1:13" x14ac:dyDescent="0.25">
      <c r="A628" t="s">
        <v>283</v>
      </c>
      <c r="B628">
        <v>627</v>
      </c>
      <c r="C628" t="s">
        <v>194</v>
      </c>
      <c r="D628">
        <v>5</v>
      </c>
      <c r="E628">
        <v>477059.8</v>
      </c>
      <c r="F628">
        <v>171373.5</v>
      </c>
      <c r="G628">
        <v>54.3</v>
      </c>
      <c r="H628">
        <v>54.3</v>
      </c>
      <c r="I628">
        <v>55</v>
      </c>
      <c r="J628">
        <v>55</v>
      </c>
      <c r="K628" s="4">
        <f t="shared" si="27"/>
        <v>0.7</v>
      </c>
      <c r="L628" s="7">
        <f t="shared" si="28"/>
        <v>0.7</v>
      </c>
      <c r="M628">
        <f t="shared" si="29"/>
        <v>0</v>
      </c>
    </row>
    <row r="629" spans="1:13" x14ac:dyDescent="0.25">
      <c r="A629" t="s">
        <v>283</v>
      </c>
      <c r="B629">
        <v>628</v>
      </c>
      <c r="C629" t="s">
        <v>194</v>
      </c>
      <c r="D629">
        <v>3</v>
      </c>
      <c r="E629">
        <v>477069.5</v>
      </c>
      <c r="F629">
        <v>171371.4</v>
      </c>
      <c r="G629">
        <v>54</v>
      </c>
      <c r="H629">
        <v>54</v>
      </c>
      <c r="I629">
        <v>54.7</v>
      </c>
      <c r="J629">
        <v>54.7</v>
      </c>
      <c r="K629" s="4">
        <f t="shared" si="27"/>
        <v>0.7</v>
      </c>
      <c r="L629" s="7">
        <f t="shared" si="28"/>
        <v>0.7</v>
      </c>
      <c r="M629">
        <f t="shared" si="29"/>
        <v>0</v>
      </c>
    </row>
    <row r="630" spans="1:13" x14ac:dyDescent="0.25">
      <c r="A630" t="s">
        <v>283</v>
      </c>
      <c r="B630">
        <v>629</v>
      </c>
      <c r="C630" t="s">
        <v>194</v>
      </c>
      <c r="D630">
        <v>4</v>
      </c>
      <c r="E630">
        <v>477063.9</v>
      </c>
      <c r="F630">
        <v>171367.9</v>
      </c>
      <c r="G630">
        <v>51.3</v>
      </c>
      <c r="H630">
        <v>51.3</v>
      </c>
      <c r="I630">
        <v>52</v>
      </c>
      <c r="J630">
        <v>52</v>
      </c>
      <c r="K630" s="4">
        <f t="shared" si="27"/>
        <v>0.7</v>
      </c>
      <c r="L630" s="7">
        <f t="shared" si="28"/>
        <v>0.7</v>
      </c>
      <c r="M630">
        <f t="shared" si="29"/>
        <v>0</v>
      </c>
    </row>
    <row r="631" spans="1:13" x14ac:dyDescent="0.25">
      <c r="A631" t="s">
        <v>283</v>
      </c>
      <c r="B631">
        <v>630</v>
      </c>
      <c r="C631" t="s">
        <v>194</v>
      </c>
      <c r="D631">
        <v>4</v>
      </c>
      <c r="E631">
        <v>477063.9</v>
      </c>
      <c r="F631">
        <v>171367.9</v>
      </c>
      <c r="G631">
        <v>47.6</v>
      </c>
      <c r="H631">
        <v>47.6</v>
      </c>
      <c r="I631">
        <v>48.3</v>
      </c>
      <c r="J631">
        <v>48.3</v>
      </c>
      <c r="K631" s="4">
        <f t="shared" si="27"/>
        <v>0.7</v>
      </c>
      <c r="L631" s="7">
        <f t="shared" si="28"/>
        <v>0.7</v>
      </c>
      <c r="M631">
        <f t="shared" si="29"/>
        <v>0</v>
      </c>
    </row>
    <row r="632" spans="1:13" x14ac:dyDescent="0.25">
      <c r="A632" t="s">
        <v>283</v>
      </c>
      <c r="B632">
        <v>631</v>
      </c>
      <c r="C632" t="s">
        <v>195</v>
      </c>
      <c r="D632">
        <v>1</v>
      </c>
      <c r="E632">
        <v>477049.2</v>
      </c>
      <c r="F632">
        <v>171384.6</v>
      </c>
      <c r="G632">
        <v>60</v>
      </c>
      <c r="H632">
        <v>60</v>
      </c>
      <c r="I632">
        <v>60.7</v>
      </c>
      <c r="J632">
        <v>60.7</v>
      </c>
      <c r="K632" s="4">
        <f t="shared" si="27"/>
        <v>0.7</v>
      </c>
      <c r="L632" s="7">
        <f t="shared" si="28"/>
        <v>0.7</v>
      </c>
      <c r="M632">
        <f t="shared" si="29"/>
        <v>1</v>
      </c>
    </row>
    <row r="633" spans="1:13" x14ac:dyDescent="0.25">
      <c r="A633" t="s">
        <v>283</v>
      </c>
      <c r="B633">
        <v>632</v>
      </c>
      <c r="C633" t="s">
        <v>195</v>
      </c>
      <c r="D633">
        <v>4</v>
      </c>
      <c r="E633">
        <v>477053.6</v>
      </c>
      <c r="F633">
        <v>171377.2</v>
      </c>
      <c r="G633">
        <v>59</v>
      </c>
      <c r="H633">
        <v>59</v>
      </c>
      <c r="I633">
        <v>59.7</v>
      </c>
      <c r="J633">
        <v>59.7</v>
      </c>
      <c r="K633" s="4">
        <f t="shared" si="27"/>
        <v>0.7</v>
      </c>
      <c r="L633" s="7">
        <f t="shared" si="28"/>
        <v>0.7</v>
      </c>
      <c r="M633">
        <f t="shared" si="29"/>
        <v>0</v>
      </c>
    </row>
    <row r="634" spans="1:13" x14ac:dyDescent="0.25">
      <c r="A634" t="s">
        <v>283</v>
      </c>
      <c r="B634">
        <v>633</v>
      </c>
      <c r="C634" t="s">
        <v>195</v>
      </c>
      <c r="D634">
        <v>8</v>
      </c>
      <c r="E634">
        <v>477046.3</v>
      </c>
      <c r="F634">
        <v>171381.1</v>
      </c>
      <c r="G634">
        <v>58.5</v>
      </c>
      <c r="H634">
        <v>58.5</v>
      </c>
      <c r="I634">
        <v>59.2</v>
      </c>
      <c r="J634">
        <v>59.2</v>
      </c>
      <c r="K634" s="4">
        <f t="shared" si="27"/>
        <v>0.7</v>
      </c>
      <c r="L634" s="7">
        <f t="shared" si="28"/>
        <v>0.7</v>
      </c>
      <c r="M634">
        <f t="shared" si="29"/>
        <v>0</v>
      </c>
    </row>
    <row r="635" spans="1:13" x14ac:dyDescent="0.25">
      <c r="A635" t="s">
        <v>283</v>
      </c>
      <c r="B635">
        <v>634</v>
      </c>
      <c r="C635" t="s">
        <v>195</v>
      </c>
      <c r="D635">
        <v>3</v>
      </c>
      <c r="E635">
        <v>477051.2</v>
      </c>
      <c r="F635">
        <v>171378.6</v>
      </c>
      <c r="G635">
        <v>57.7</v>
      </c>
      <c r="H635">
        <v>57.7</v>
      </c>
      <c r="I635">
        <v>58.4</v>
      </c>
      <c r="J635">
        <v>58.4</v>
      </c>
      <c r="K635" s="4">
        <f t="shared" si="27"/>
        <v>0.7</v>
      </c>
      <c r="L635" s="7">
        <f t="shared" si="28"/>
        <v>0.7</v>
      </c>
      <c r="M635">
        <f t="shared" si="29"/>
        <v>0</v>
      </c>
    </row>
    <row r="636" spans="1:13" x14ac:dyDescent="0.25">
      <c r="A636" t="s">
        <v>283</v>
      </c>
      <c r="B636">
        <v>635</v>
      </c>
      <c r="C636" t="s">
        <v>195</v>
      </c>
      <c r="D636">
        <v>1</v>
      </c>
      <c r="E636">
        <v>477049.2</v>
      </c>
      <c r="F636">
        <v>171384.6</v>
      </c>
      <c r="G636">
        <v>57.4</v>
      </c>
      <c r="H636">
        <v>57.4</v>
      </c>
      <c r="I636">
        <v>58.1</v>
      </c>
      <c r="J636">
        <v>58.1</v>
      </c>
      <c r="K636" s="4">
        <f t="shared" si="27"/>
        <v>0.7</v>
      </c>
      <c r="L636" s="7">
        <f t="shared" si="28"/>
        <v>0.7</v>
      </c>
      <c r="M636">
        <f t="shared" si="29"/>
        <v>0</v>
      </c>
    </row>
    <row r="637" spans="1:13" x14ac:dyDescent="0.25">
      <c r="A637" t="s">
        <v>283</v>
      </c>
      <c r="B637">
        <v>636</v>
      </c>
      <c r="C637" t="s">
        <v>195</v>
      </c>
      <c r="D637">
        <v>7</v>
      </c>
      <c r="E637">
        <v>477044.9</v>
      </c>
      <c r="F637">
        <v>171373.4</v>
      </c>
      <c r="G637">
        <v>57.2</v>
      </c>
      <c r="H637">
        <v>57.2</v>
      </c>
      <c r="I637">
        <v>57.9</v>
      </c>
      <c r="J637">
        <v>57.9</v>
      </c>
      <c r="K637" s="4">
        <f t="shared" si="27"/>
        <v>0.7</v>
      </c>
      <c r="L637" s="7">
        <f t="shared" si="28"/>
        <v>0.7</v>
      </c>
      <c r="M637">
        <f t="shared" si="29"/>
        <v>0</v>
      </c>
    </row>
    <row r="638" spans="1:13" x14ac:dyDescent="0.25">
      <c r="A638" t="s">
        <v>283</v>
      </c>
      <c r="B638">
        <v>637</v>
      </c>
      <c r="C638" t="s">
        <v>195</v>
      </c>
      <c r="D638">
        <v>5</v>
      </c>
      <c r="E638">
        <v>477054.4</v>
      </c>
      <c r="F638">
        <v>171372.4</v>
      </c>
      <c r="G638">
        <v>56.8</v>
      </c>
      <c r="H638">
        <v>56.8</v>
      </c>
      <c r="I638">
        <v>57.5</v>
      </c>
      <c r="J638">
        <v>57.5</v>
      </c>
      <c r="K638" s="4">
        <f t="shared" si="27"/>
        <v>0.7</v>
      </c>
      <c r="L638" s="7">
        <f t="shared" si="28"/>
        <v>0.7</v>
      </c>
      <c r="M638">
        <f t="shared" si="29"/>
        <v>0</v>
      </c>
    </row>
    <row r="639" spans="1:13" x14ac:dyDescent="0.25">
      <c r="A639" t="s">
        <v>283</v>
      </c>
      <c r="B639">
        <v>639</v>
      </c>
      <c r="C639" t="s">
        <v>195</v>
      </c>
      <c r="D639">
        <v>4</v>
      </c>
      <c r="E639">
        <v>477053.6</v>
      </c>
      <c r="F639">
        <v>171377.2</v>
      </c>
      <c r="G639">
        <v>56.5</v>
      </c>
      <c r="H639">
        <v>56.5</v>
      </c>
      <c r="I639">
        <v>57.2</v>
      </c>
      <c r="J639">
        <v>57.2</v>
      </c>
      <c r="K639" s="4">
        <f t="shared" si="27"/>
        <v>0.7</v>
      </c>
      <c r="L639" s="7">
        <f t="shared" si="28"/>
        <v>0.7</v>
      </c>
      <c r="M639">
        <f t="shared" si="29"/>
        <v>0</v>
      </c>
    </row>
    <row r="640" spans="1:13" x14ac:dyDescent="0.25">
      <c r="A640" t="s">
        <v>283</v>
      </c>
      <c r="B640">
        <v>640</v>
      </c>
      <c r="C640" t="s">
        <v>195</v>
      </c>
      <c r="D640">
        <v>8</v>
      </c>
      <c r="E640">
        <v>477046.3</v>
      </c>
      <c r="F640">
        <v>171381.1</v>
      </c>
      <c r="G640">
        <v>55.7</v>
      </c>
      <c r="H640">
        <v>55.7</v>
      </c>
      <c r="I640">
        <v>56.4</v>
      </c>
      <c r="J640">
        <v>56.4</v>
      </c>
      <c r="K640" s="4">
        <f t="shared" si="27"/>
        <v>0.7</v>
      </c>
      <c r="L640" s="7">
        <f t="shared" si="28"/>
        <v>0.7</v>
      </c>
      <c r="M640">
        <f t="shared" si="29"/>
        <v>0</v>
      </c>
    </row>
    <row r="641" spans="1:13" x14ac:dyDescent="0.25">
      <c r="A641" t="s">
        <v>283</v>
      </c>
      <c r="B641">
        <v>641</v>
      </c>
      <c r="C641" t="s">
        <v>195</v>
      </c>
      <c r="D641">
        <v>3</v>
      </c>
      <c r="E641">
        <v>477051.2</v>
      </c>
      <c r="F641">
        <v>171378.6</v>
      </c>
      <c r="G641">
        <v>55.2</v>
      </c>
      <c r="H641">
        <v>55.2</v>
      </c>
      <c r="I641">
        <v>55.9</v>
      </c>
      <c r="J641">
        <v>55.9</v>
      </c>
      <c r="K641" s="4">
        <f t="shared" si="27"/>
        <v>0.7</v>
      </c>
      <c r="L641" s="7">
        <f t="shared" si="28"/>
        <v>0.7</v>
      </c>
      <c r="M641">
        <f t="shared" si="29"/>
        <v>0</v>
      </c>
    </row>
    <row r="642" spans="1:13" x14ac:dyDescent="0.25">
      <c r="A642" t="s">
        <v>283</v>
      </c>
      <c r="B642">
        <v>642</v>
      </c>
      <c r="C642" t="s">
        <v>195</v>
      </c>
      <c r="D642">
        <v>2</v>
      </c>
      <c r="E642">
        <v>477050.9</v>
      </c>
      <c r="F642">
        <v>171381.4</v>
      </c>
      <c r="G642">
        <v>54.1</v>
      </c>
      <c r="H642">
        <v>54.1</v>
      </c>
      <c r="I642">
        <v>54.7</v>
      </c>
      <c r="J642">
        <v>54.8</v>
      </c>
      <c r="K642" s="4">
        <f t="shared" ref="K642:K705" si="30">ROUND(J642-G642,1)</f>
        <v>0.7</v>
      </c>
      <c r="L642" s="7">
        <f t="shared" ref="L642:L705" si="31">ABS(K642)</f>
        <v>0.7</v>
      </c>
      <c r="M642">
        <f t="shared" si="29"/>
        <v>0</v>
      </c>
    </row>
    <row r="643" spans="1:13" x14ac:dyDescent="0.25">
      <c r="A643" t="s">
        <v>283</v>
      </c>
      <c r="B643">
        <v>643</v>
      </c>
      <c r="C643" t="s">
        <v>195</v>
      </c>
      <c r="D643">
        <v>5</v>
      </c>
      <c r="E643">
        <v>477054.4</v>
      </c>
      <c r="F643">
        <v>171372.4</v>
      </c>
      <c r="G643">
        <v>54</v>
      </c>
      <c r="H643">
        <v>54.1</v>
      </c>
      <c r="I643">
        <v>54.7</v>
      </c>
      <c r="J643">
        <v>54.7</v>
      </c>
      <c r="K643" s="4">
        <f t="shared" si="30"/>
        <v>0.7</v>
      </c>
      <c r="L643" s="7">
        <f t="shared" si="31"/>
        <v>0.7</v>
      </c>
      <c r="M643">
        <f t="shared" ref="M643:M706" si="32">IF(C643=C642,0,1)</f>
        <v>0</v>
      </c>
    </row>
    <row r="644" spans="1:13" x14ac:dyDescent="0.25">
      <c r="A644" t="s">
        <v>283</v>
      </c>
      <c r="B644">
        <v>644</v>
      </c>
      <c r="C644" t="s">
        <v>195</v>
      </c>
      <c r="D644">
        <v>7</v>
      </c>
      <c r="E644">
        <v>477044.9</v>
      </c>
      <c r="F644">
        <v>171373.4</v>
      </c>
      <c r="G644">
        <v>54</v>
      </c>
      <c r="H644">
        <v>54</v>
      </c>
      <c r="I644">
        <v>54.7</v>
      </c>
      <c r="J644">
        <v>54.7</v>
      </c>
      <c r="K644" s="4">
        <f t="shared" si="30"/>
        <v>0.7</v>
      </c>
      <c r="L644" s="7">
        <f t="shared" si="31"/>
        <v>0.7</v>
      </c>
      <c r="M644">
        <f t="shared" si="32"/>
        <v>0</v>
      </c>
    </row>
    <row r="645" spans="1:13" x14ac:dyDescent="0.25">
      <c r="A645" t="s">
        <v>283</v>
      </c>
      <c r="B645">
        <v>645</v>
      </c>
      <c r="C645" t="s">
        <v>195</v>
      </c>
      <c r="D645">
        <v>6</v>
      </c>
      <c r="E645">
        <v>477048.9</v>
      </c>
      <c r="F645">
        <v>171368.7</v>
      </c>
      <c r="G645">
        <v>51.2</v>
      </c>
      <c r="H645">
        <v>51.2</v>
      </c>
      <c r="I645">
        <v>51.9</v>
      </c>
      <c r="J645">
        <v>51.9</v>
      </c>
      <c r="K645" s="4">
        <f t="shared" si="30"/>
        <v>0.7</v>
      </c>
      <c r="L645" s="7">
        <f t="shared" si="31"/>
        <v>0.7</v>
      </c>
      <c r="M645">
        <f t="shared" si="32"/>
        <v>0</v>
      </c>
    </row>
    <row r="646" spans="1:13" x14ac:dyDescent="0.25">
      <c r="A646" t="s">
        <v>283</v>
      </c>
      <c r="B646">
        <v>646</v>
      </c>
      <c r="C646" t="s">
        <v>195</v>
      </c>
      <c r="D646">
        <v>6</v>
      </c>
      <c r="E646">
        <v>477048.9</v>
      </c>
      <c r="F646">
        <v>171368.7</v>
      </c>
      <c r="G646">
        <v>47.1</v>
      </c>
      <c r="H646">
        <v>47.1</v>
      </c>
      <c r="I646">
        <v>47.8</v>
      </c>
      <c r="J646">
        <v>47.8</v>
      </c>
      <c r="K646" s="4">
        <f t="shared" si="30"/>
        <v>0.7</v>
      </c>
      <c r="L646" s="7">
        <f t="shared" si="31"/>
        <v>0.7</v>
      </c>
      <c r="M646">
        <f t="shared" si="32"/>
        <v>0</v>
      </c>
    </row>
    <row r="647" spans="1:13" x14ac:dyDescent="0.25">
      <c r="A647" t="s">
        <v>283</v>
      </c>
      <c r="B647">
        <v>638</v>
      </c>
      <c r="C647" t="s">
        <v>195</v>
      </c>
      <c r="D647">
        <v>2</v>
      </c>
      <c r="E647">
        <v>477050.9</v>
      </c>
      <c r="F647">
        <v>171381.4</v>
      </c>
      <c r="G647">
        <v>56.7</v>
      </c>
      <c r="H647">
        <v>56.7</v>
      </c>
      <c r="I647">
        <v>57.3</v>
      </c>
      <c r="J647">
        <v>57.3</v>
      </c>
      <c r="K647" s="4">
        <f t="shared" si="30"/>
        <v>0.6</v>
      </c>
      <c r="L647" s="7">
        <f t="shared" si="31"/>
        <v>0.6</v>
      </c>
      <c r="M647">
        <f t="shared" si="32"/>
        <v>0</v>
      </c>
    </row>
    <row r="648" spans="1:13" x14ac:dyDescent="0.25">
      <c r="A648" t="s">
        <v>283</v>
      </c>
      <c r="B648">
        <v>647</v>
      </c>
      <c r="C648" t="s">
        <v>196</v>
      </c>
      <c r="D648">
        <v>1</v>
      </c>
      <c r="E648">
        <v>477034.7</v>
      </c>
      <c r="F648">
        <v>171375.9</v>
      </c>
      <c r="G648">
        <v>60.1</v>
      </c>
      <c r="H648">
        <v>60.1</v>
      </c>
      <c r="I648">
        <v>60.9</v>
      </c>
      <c r="J648">
        <v>60.9</v>
      </c>
      <c r="K648" s="4">
        <f t="shared" si="30"/>
        <v>0.8</v>
      </c>
      <c r="L648" s="7">
        <f t="shared" si="31"/>
        <v>0.8</v>
      </c>
      <c r="M648">
        <f t="shared" si="32"/>
        <v>1</v>
      </c>
    </row>
    <row r="649" spans="1:13" x14ac:dyDescent="0.25">
      <c r="A649" t="s">
        <v>283</v>
      </c>
      <c r="B649">
        <v>649</v>
      </c>
      <c r="C649" t="s">
        <v>196</v>
      </c>
      <c r="D649">
        <v>2</v>
      </c>
      <c r="E649">
        <v>477039.1</v>
      </c>
      <c r="F649">
        <v>171375.6</v>
      </c>
      <c r="G649">
        <v>58.8</v>
      </c>
      <c r="H649">
        <v>58.8</v>
      </c>
      <c r="I649">
        <v>59.6</v>
      </c>
      <c r="J649">
        <v>59.6</v>
      </c>
      <c r="K649" s="4">
        <f t="shared" si="30"/>
        <v>0.8</v>
      </c>
      <c r="L649" s="7">
        <f t="shared" si="31"/>
        <v>0.8</v>
      </c>
      <c r="M649">
        <f t="shared" si="32"/>
        <v>0</v>
      </c>
    </row>
    <row r="650" spans="1:13" x14ac:dyDescent="0.25">
      <c r="A650" t="s">
        <v>283</v>
      </c>
      <c r="B650">
        <v>652</v>
      </c>
      <c r="C650" t="s">
        <v>196</v>
      </c>
      <c r="D650">
        <v>2</v>
      </c>
      <c r="E650">
        <v>477039.1</v>
      </c>
      <c r="F650">
        <v>171375.6</v>
      </c>
      <c r="G650">
        <v>56</v>
      </c>
      <c r="H650">
        <v>56</v>
      </c>
      <c r="I650">
        <v>56.8</v>
      </c>
      <c r="J650">
        <v>56.8</v>
      </c>
      <c r="K650" s="4">
        <f t="shared" si="30"/>
        <v>0.8</v>
      </c>
      <c r="L650" s="7">
        <f t="shared" si="31"/>
        <v>0.8</v>
      </c>
      <c r="M650">
        <f t="shared" si="32"/>
        <v>0</v>
      </c>
    </row>
    <row r="651" spans="1:13" x14ac:dyDescent="0.25">
      <c r="A651" t="s">
        <v>283</v>
      </c>
      <c r="B651">
        <v>658</v>
      </c>
      <c r="C651" t="s">
        <v>196</v>
      </c>
      <c r="D651">
        <v>9</v>
      </c>
      <c r="E651">
        <v>477029.4</v>
      </c>
      <c r="F651">
        <v>171373.2</v>
      </c>
      <c r="G651">
        <v>52.2</v>
      </c>
      <c r="H651">
        <v>52.2</v>
      </c>
      <c r="I651">
        <v>53</v>
      </c>
      <c r="J651">
        <v>53</v>
      </c>
      <c r="K651" s="4">
        <f t="shared" si="30"/>
        <v>0.8</v>
      </c>
      <c r="L651" s="7">
        <f t="shared" si="31"/>
        <v>0.8</v>
      </c>
      <c r="M651">
        <f t="shared" si="32"/>
        <v>0</v>
      </c>
    </row>
    <row r="652" spans="1:13" x14ac:dyDescent="0.25">
      <c r="A652" t="s">
        <v>283</v>
      </c>
      <c r="B652">
        <v>662</v>
      </c>
      <c r="C652" t="s">
        <v>196</v>
      </c>
      <c r="D652">
        <v>6</v>
      </c>
      <c r="E652">
        <v>477037.8</v>
      </c>
      <c r="F652">
        <v>171365.5</v>
      </c>
      <c r="G652">
        <v>49.7</v>
      </c>
      <c r="H652">
        <v>49.7</v>
      </c>
      <c r="I652">
        <v>50.5</v>
      </c>
      <c r="J652">
        <v>50.5</v>
      </c>
      <c r="K652" s="4">
        <f t="shared" si="30"/>
        <v>0.8</v>
      </c>
      <c r="L652" s="7">
        <f t="shared" si="31"/>
        <v>0.8</v>
      </c>
      <c r="M652">
        <f t="shared" si="32"/>
        <v>0</v>
      </c>
    </row>
    <row r="653" spans="1:13" x14ac:dyDescent="0.25">
      <c r="A653" t="s">
        <v>283</v>
      </c>
      <c r="B653">
        <v>648</v>
      </c>
      <c r="C653" t="s">
        <v>196</v>
      </c>
      <c r="D653">
        <v>3</v>
      </c>
      <c r="E653">
        <v>477040.6</v>
      </c>
      <c r="F653">
        <v>171376.1</v>
      </c>
      <c r="G653">
        <v>60</v>
      </c>
      <c r="H653">
        <v>60</v>
      </c>
      <c r="I653">
        <v>60.7</v>
      </c>
      <c r="J653">
        <v>60.7</v>
      </c>
      <c r="K653" s="4">
        <f t="shared" si="30"/>
        <v>0.7</v>
      </c>
      <c r="L653" s="7">
        <f t="shared" si="31"/>
        <v>0.7</v>
      </c>
      <c r="M653">
        <f t="shared" si="32"/>
        <v>0</v>
      </c>
    </row>
    <row r="654" spans="1:13" x14ac:dyDescent="0.25">
      <c r="A654" t="s">
        <v>283</v>
      </c>
      <c r="B654">
        <v>650</v>
      </c>
      <c r="C654" t="s">
        <v>196</v>
      </c>
      <c r="D654">
        <v>1</v>
      </c>
      <c r="E654">
        <v>477034.7</v>
      </c>
      <c r="F654">
        <v>171375.9</v>
      </c>
      <c r="G654">
        <v>57.4</v>
      </c>
      <c r="H654">
        <v>57.4</v>
      </c>
      <c r="I654">
        <v>58.1</v>
      </c>
      <c r="J654">
        <v>58.1</v>
      </c>
      <c r="K654" s="4">
        <f t="shared" si="30"/>
        <v>0.7</v>
      </c>
      <c r="L654" s="7">
        <f t="shared" si="31"/>
        <v>0.7</v>
      </c>
      <c r="M654">
        <f t="shared" si="32"/>
        <v>0</v>
      </c>
    </row>
    <row r="655" spans="1:13" x14ac:dyDescent="0.25">
      <c r="A655" t="s">
        <v>283</v>
      </c>
      <c r="B655">
        <v>651</v>
      </c>
      <c r="C655" t="s">
        <v>196</v>
      </c>
      <c r="D655">
        <v>3</v>
      </c>
      <c r="E655">
        <v>477040.6</v>
      </c>
      <c r="F655">
        <v>171376.1</v>
      </c>
      <c r="G655">
        <v>57.2</v>
      </c>
      <c r="H655">
        <v>57.2</v>
      </c>
      <c r="I655">
        <v>57.9</v>
      </c>
      <c r="J655">
        <v>57.9</v>
      </c>
      <c r="K655" s="4">
        <f t="shared" si="30"/>
        <v>0.7</v>
      </c>
      <c r="L655" s="7">
        <f t="shared" si="31"/>
        <v>0.7</v>
      </c>
      <c r="M655">
        <f t="shared" si="32"/>
        <v>0</v>
      </c>
    </row>
    <row r="656" spans="1:13" x14ac:dyDescent="0.25">
      <c r="A656" t="s">
        <v>283</v>
      </c>
      <c r="B656">
        <v>653</v>
      </c>
      <c r="C656" t="s">
        <v>196</v>
      </c>
      <c r="D656">
        <v>9</v>
      </c>
      <c r="E656">
        <v>477029.4</v>
      </c>
      <c r="F656">
        <v>171373.2</v>
      </c>
      <c r="G656">
        <v>55.8</v>
      </c>
      <c r="H656">
        <v>55.8</v>
      </c>
      <c r="I656">
        <v>56.5</v>
      </c>
      <c r="J656">
        <v>56.5</v>
      </c>
      <c r="K656" s="4">
        <f t="shared" si="30"/>
        <v>0.7</v>
      </c>
      <c r="L656" s="7">
        <f t="shared" si="31"/>
        <v>0.7</v>
      </c>
      <c r="M656">
        <f t="shared" si="32"/>
        <v>0</v>
      </c>
    </row>
    <row r="657" spans="1:13" x14ac:dyDescent="0.25">
      <c r="A657" t="s">
        <v>283</v>
      </c>
      <c r="B657">
        <v>654</v>
      </c>
      <c r="C657" t="s">
        <v>196</v>
      </c>
      <c r="D657">
        <v>4</v>
      </c>
      <c r="E657">
        <v>477041.3</v>
      </c>
      <c r="F657">
        <v>171373.1</v>
      </c>
      <c r="G657">
        <v>55.3</v>
      </c>
      <c r="H657">
        <v>55.3</v>
      </c>
      <c r="I657">
        <v>56</v>
      </c>
      <c r="J657">
        <v>56</v>
      </c>
      <c r="K657" s="4">
        <f t="shared" si="30"/>
        <v>0.7</v>
      </c>
      <c r="L657" s="7">
        <f t="shared" si="31"/>
        <v>0.7</v>
      </c>
      <c r="M657">
        <f t="shared" si="32"/>
        <v>0</v>
      </c>
    </row>
    <row r="658" spans="1:13" x14ac:dyDescent="0.25">
      <c r="A658" t="s">
        <v>283</v>
      </c>
      <c r="B658">
        <v>655</v>
      </c>
      <c r="C658" t="s">
        <v>196</v>
      </c>
      <c r="D658">
        <v>5</v>
      </c>
      <c r="E658">
        <v>477039.9</v>
      </c>
      <c r="F658">
        <v>171367.8</v>
      </c>
      <c r="G658">
        <v>55</v>
      </c>
      <c r="H658">
        <v>55</v>
      </c>
      <c r="I658">
        <v>55.7</v>
      </c>
      <c r="J658">
        <v>55.7</v>
      </c>
      <c r="K658" s="4">
        <f t="shared" si="30"/>
        <v>0.7</v>
      </c>
      <c r="L658" s="7">
        <f t="shared" si="31"/>
        <v>0.7</v>
      </c>
      <c r="M658">
        <f t="shared" si="32"/>
        <v>0</v>
      </c>
    </row>
    <row r="659" spans="1:13" x14ac:dyDescent="0.25">
      <c r="A659" t="s">
        <v>283</v>
      </c>
      <c r="B659">
        <v>656</v>
      </c>
      <c r="C659" t="s">
        <v>196</v>
      </c>
      <c r="D659">
        <v>6</v>
      </c>
      <c r="E659">
        <v>477037.8</v>
      </c>
      <c r="F659">
        <v>171365.5</v>
      </c>
      <c r="G659">
        <v>52.4</v>
      </c>
      <c r="H659">
        <v>52.4</v>
      </c>
      <c r="I659">
        <v>53.1</v>
      </c>
      <c r="J659">
        <v>53.1</v>
      </c>
      <c r="K659" s="4">
        <f t="shared" si="30"/>
        <v>0.7</v>
      </c>
      <c r="L659" s="7">
        <f t="shared" si="31"/>
        <v>0.7</v>
      </c>
      <c r="M659">
        <f t="shared" si="32"/>
        <v>0</v>
      </c>
    </row>
    <row r="660" spans="1:13" x14ac:dyDescent="0.25">
      <c r="A660" t="s">
        <v>283</v>
      </c>
      <c r="B660">
        <v>657</v>
      </c>
      <c r="C660" t="s">
        <v>196</v>
      </c>
      <c r="D660">
        <v>7</v>
      </c>
      <c r="E660">
        <v>477034.9</v>
      </c>
      <c r="F660">
        <v>171366.8</v>
      </c>
      <c r="G660">
        <v>52.4</v>
      </c>
      <c r="H660">
        <v>52.4</v>
      </c>
      <c r="I660">
        <v>53.1</v>
      </c>
      <c r="J660">
        <v>53.1</v>
      </c>
      <c r="K660" s="4">
        <f t="shared" si="30"/>
        <v>0.7</v>
      </c>
      <c r="L660" s="7">
        <f t="shared" si="31"/>
        <v>0.7</v>
      </c>
      <c r="M660">
        <f t="shared" si="32"/>
        <v>0</v>
      </c>
    </row>
    <row r="661" spans="1:13" x14ac:dyDescent="0.25">
      <c r="A661" t="s">
        <v>283</v>
      </c>
      <c r="B661">
        <v>659</v>
      </c>
      <c r="C661" t="s">
        <v>196</v>
      </c>
      <c r="D661">
        <v>4</v>
      </c>
      <c r="E661">
        <v>477041.3</v>
      </c>
      <c r="F661">
        <v>171373.1</v>
      </c>
      <c r="G661">
        <v>52.1</v>
      </c>
      <c r="H661">
        <v>52.1</v>
      </c>
      <c r="I661">
        <v>52.8</v>
      </c>
      <c r="J661">
        <v>52.8</v>
      </c>
      <c r="K661" s="4">
        <f t="shared" si="30"/>
        <v>0.7</v>
      </c>
      <c r="L661" s="7">
        <f t="shared" si="31"/>
        <v>0.7</v>
      </c>
      <c r="M661">
        <f t="shared" si="32"/>
        <v>0</v>
      </c>
    </row>
    <row r="662" spans="1:13" x14ac:dyDescent="0.25">
      <c r="A662" t="s">
        <v>283</v>
      </c>
      <c r="B662">
        <v>660</v>
      </c>
      <c r="C662" t="s">
        <v>196</v>
      </c>
      <c r="D662">
        <v>8</v>
      </c>
      <c r="E662">
        <v>477030.9</v>
      </c>
      <c r="F662">
        <v>171368.6</v>
      </c>
      <c r="G662">
        <v>52.1</v>
      </c>
      <c r="H662">
        <v>52.1</v>
      </c>
      <c r="I662">
        <v>52.8</v>
      </c>
      <c r="J662">
        <v>52.8</v>
      </c>
      <c r="K662" s="4">
        <f t="shared" si="30"/>
        <v>0.7</v>
      </c>
      <c r="L662" s="7">
        <f t="shared" si="31"/>
        <v>0.7</v>
      </c>
      <c r="M662">
        <f t="shared" si="32"/>
        <v>0</v>
      </c>
    </row>
    <row r="663" spans="1:13" x14ac:dyDescent="0.25">
      <c r="A663" t="s">
        <v>283</v>
      </c>
      <c r="B663">
        <v>661</v>
      </c>
      <c r="C663" t="s">
        <v>196</v>
      </c>
      <c r="D663">
        <v>5</v>
      </c>
      <c r="E663">
        <v>477039.9</v>
      </c>
      <c r="F663">
        <v>171367.8</v>
      </c>
      <c r="G663">
        <v>51.7</v>
      </c>
      <c r="H663">
        <v>51.7</v>
      </c>
      <c r="I663">
        <v>52.4</v>
      </c>
      <c r="J663">
        <v>52.4</v>
      </c>
      <c r="K663" s="4">
        <f t="shared" si="30"/>
        <v>0.7</v>
      </c>
      <c r="L663" s="7">
        <f t="shared" si="31"/>
        <v>0.7</v>
      </c>
      <c r="M663">
        <f t="shared" si="32"/>
        <v>0</v>
      </c>
    </row>
    <row r="664" spans="1:13" x14ac:dyDescent="0.25">
      <c r="A664" t="s">
        <v>283</v>
      </c>
      <c r="B664">
        <v>663</v>
      </c>
      <c r="C664" t="s">
        <v>196</v>
      </c>
      <c r="D664">
        <v>7</v>
      </c>
      <c r="E664">
        <v>477034.9</v>
      </c>
      <c r="F664">
        <v>171366.8</v>
      </c>
      <c r="G664">
        <v>49.6</v>
      </c>
      <c r="H664">
        <v>49.6</v>
      </c>
      <c r="I664">
        <v>50.3</v>
      </c>
      <c r="J664">
        <v>50.3</v>
      </c>
      <c r="K664" s="4">
        <f t="shared" si="30"/>
        <v>0.7</v>
      </c>
      <c r="L664" s="7">
        <f t="shared" si="31"/>
        <v>0.7</v>
      </c>
      <c r="M664">
        <f t="shared" si="32"/>
        <v>0</v>
      </c>
    </row>
    <row r="665" spans="1:13" x14ac:dyDescent="0.25">
      <c r="A665" t="s">
        <v>283</v>
      </c>
      <c r="B665">
        <v>664</v>
      </c>
      <c r="C665" t="s">
        <v>196</v>
      </c>
      <c r="D665">
        <v>8</v>
      </c>
      <c r="E665">
        <v>477030.9</v>
      </c>
      <c r="F665">
        <v>171368.6</v>
      </c>
      <c r="G665">
        <v>49</v>
      </c>
      <c r="H665">
        <v>49</v>
      </c>
      <c r="I665">
        <v>49.7</v>
      </c>
      <c r="J665">
        <v>49.7</v>
      </c>
      <c r="K665" s="4">
        <f t="shared" si="30"/>
        <v>0.7</v>
      </c>
      <c r="L665" s="7">
        <f t="shared" si="31"/>
        <v>0.7</v>
      </c>
      <c r="M665">
        <f t="shared" si="32"/>
        <v>0</v>
      </c>
    </row>
    <row r="666" spans="1:13" x14ac:dyDescent="0.25">
      <c r="A666" t="s">
        <v>283</v>
      </c>
      <c r="B666">
        <v>666</v>
      </c>
      <c r="C666" t="s">
        <v>197</v>
      </c>
      <c r="D666">
        <v>1</v>
      </c>
      <c r="E666">
        <v>477237.7</v>
      </c>
      <c r="F666">
        <v>171154.9</v>
      </c>
      <c r="G666">
        <v>55.5</v>
      </c>
      <c r="H666">
        <v>55.5</v>
      </c>
      <c r="I666">
        <v>56.3</v>
      </c>
      <c r="J666">
        <v>56.3</v>
      </c>
      <c r="K666" s="4">
        <f t="shared" si="30"/>
        <v>0.8</v>
      </c>
      <c r="L666" s="7">
        <f t="shared" si="31"/>
        <v>0.8</v>
      </c>
      <c r="M666">
        <f t="shared" si="32"/>
        <v>1</v>
      </c>
    </row>
    <row r="667" spans="1:13" x14ac:dyDescent="0.25">
      <c r="A667" t="s">
        <v>283</v>
      </c>
      <c r="B667">
        <v>677</v>
      </c>
      <c r="C667" t="s">
        <v>197</v>
      </c>
      <c r="D667">
        <v>6</v>
      </c>
      <c r="E667">
        <v>477236</v>
      </c>
      <c r="F667">
        <v>171144.6</v>
      </c>
      <c r="G667">
        <v>48</v>
      </c>
      <c r="H667">
        <v>48</v>
      </c>
      <c r="I667">
        <v>48.8</v>
      </c>
      <c r="J667">
        <v>48.8</v>
      </c>
      <c r="K667" s="4">
        <f t="shared" si="30"/>
        <v>0.8</v>
      </c>
      <c r="L667" s="7">
        <f t="shared" si="31"/>
        <v>0.8</v>
      </c>
      <c r="M667">
        <f t="shared" si="32"/>
        <v>0</v>
      </c>
    </row>
    <row r="668" spans="1:13" x14ac:dyDescent="0.25">
      <c r="A668" t="s">
        <v>283</v>
      </c>
      <c r="B668">
        <v>681</v>
      </c>
      <c r="C668" t="s">
        <v>197</v>
      </c>
      <c r="D668">
        <v>7</v>
      </c>
      <c r="E668">
        <v>477232.9</v>
      </c>
      <c r="F668">
        <v>171144.5</v>
      </c>
      <c r="G668">
        <v>46.6</v>
      </c>
      <c r="H668">
        <v>46.6</v>
      </c>
      <c r="I668">
        <v>47.4</v>
      </c>
      <c r="J668">
        <v>47.4</v>
      </c>
      <c r="K668" s="4">
        <f t="shared" si="30"/>
        <v>0.8</v>
      </c>
      <c r="L668" s="7">
        <f t="shared" si="31"/>
        <v>0.8</v>
      </c>
      <c r="M668">
        <f t="shared" si="32"/>
        <v>0</v>
      </c>
    </row>
    <row r="669" spans="1:13" x14ac:dyDescent="0.25">
      <c r="A669" t="s">
        <v>283</v>
      </c>
      <c r="B669">
        <v>665</v>
      </c>
      <c r="C669" t="s">
        <v>197</v>
      </c>
      <c r="D669">
        <v>10</v>
      </c>
      <c r="E669">
        <v>477232.2</v>
      </c>
      <c r="F669">
        <v>171155.8</v>
      </c>
      <c r="G669">
        <v>56.3</v>
      </c>
      <c r="H669">
        <v>56.3</v>
      </c>
      <c r="I669">
        <v>57</v>
      </c>
      <c r="J669">
        <v>57</v>
      </c>
      <c r="K669" s="4">
        <f t="shared" si="30"/>
        <v>0.7</v>
      </c>
      <c r="L669" s="7">
        <f t="shared" si="31"/>
        <v>0.7</v>
      </c>
      <c r="M669">
        <f t="shared" si="32"/>
        <v>0</v>
      </c>
    </row>
    <row r="670" spans="1:13" x14ac:dyDescent="0.25">
      <c r="A670" t="s">
        <v>283</v>
      </c>
      <c r="B670">
        <v>667</v>
      </c>
      <c r="C670" t="s">
        <v>197</v>
      </c>
      <c r="D670">
        <v>8</v>
      </c>
      <c r="E670">
        <v>477232.3</v>
      </c>
      <c r="F670">
        <v>171148.7</v>
      </c>
      <c r="G670">
        <v>55.2</v>
      </c>
      <c r="H670">
        <v>55.2</v>
      </c>
      <c r="I670">
        <v>55.9</v>
      </c>
      <c r="J670">
        <v>55.9</v>
      </c>
      <c r="K670" s="4">
        <f t="shared" si="30"/>
        <v>0.7</v>
      </c>
      <c r="L670" s="7">
        <f t="shared" si="31"/>
        <v>0.7</v>
      </c>
      <c r="M670">
        <f t="shared" si="32"/>
        <v>0</v>
      </c>
    </row>
    <row r="671" spans="1:13" x14ac:dyDescent="0.25">
      <c r="A671" t="s">
        <v>283</v>
      </c>
      <c r="B671">
        <v>668</v>
      </c>
      <c r="C671" t="s">
        <v>197</v>
      </c>
      <c r="D671">
        <v>10</v>
      </c>
      <c r="E671">
        <v>477232.2</v>
      </c>
      <c r="F671">
        <v>171155.8</v>
      </c>
      <c r="G671">
        <v>52.9</v>
      </c>
      <c r="H671">
        <v>52.9</v>
      </c>
      <c r="I671">
        <v>53.7</v>
      </c>
      <c r="J671">
        <v>53.6</v>
      </c>
      <c r="K671" s="4">
        <f t="shared" si="30"/>
        <v>0.7</v>
      </c>
      <c r="L671" s="7">
        <f t="shared" si="31"/>
        <v>0.7</v>
      </c>
      <c r="M671">
        <f t="shared" si="32"/>
        <v>0</v>
      </c>
    </row>
    <row r="672" spans="1:13" x14ac:dyDescent="0.25">
      <c r="A672" t="s">
        <v>283</v>
      </c>
      <c r="B672">
        <v>669</v>
      </c>
      <c r="C672" t="s">
        <v>197</v>
      </c>
      <c r="D672">
        <v>1</v>
      </c>
      <c r="E672">
        <v>477237.7</v>
      </c>
      <c r="F672">
        <v>171154.9</v>
      </c>
      <c r="G672">
        <v>52.3</v>
      </c>
      <c r="H672">
        <v>52.3</v>
      </c>
      <c r="I672">
        <v>53</v>
      </c>
      <c r="J672">
        <v>53</v>
      </c>
      <c r="K672" s="4">
        <f t="shared" si="30"/>
        <v>0.7</v>
      </c>
      <c r="L672" s="7">
        <f t="shared" si="31"/>
        <v>0.7</v>
      </c>
      <c r="M672">
        <f t="shared" si="32"/>
        <v>0</v>
      </c>
    </row>
    <row r="673" spans="1:13" x14ac:dyDescent="0.25">
      <c r="A673" t="s">
        <v>283</v>
      </c>
      <c r="B673">
        <v>671</v>
      </c>
      <c r="C673" t="s">
        <v>197</v>
      </c>
      <c r="D673">
        <v>8</v>
      </c>
      <c r="E673">
        <v>477232.3</v>
      </c>
      <c r="F673">
        <v>171148.7</v>
      </c>
      <c r="G673">
        <v>51.8</v>
      </c>
      <c r="H673">
        <v>51.7</v>
      </c>
      <c r="I673">
        <v>52.5</v>
      </c>
      <c r="J673">
        <v>52.5</v>
      </c>
      <c r="K673" s="4">
        <f t="shared" si="30"/>
        <v>0.7</v>
      </c>
      <c r="L673" s="7">
        <f t="shared" si="31"/>
        <v>0.7</v>
      </c>
      <c r="M673">
        <f t="shared" si="32"/>
        <v>0</v>
      </c>
    </row>
    <row r="674" spans="1:13" x14ac:dyDescent="0.25">
      <c r="A674" t="s">
        <v>283</v>
      </c>
      <c r="B674">
        <v>670</v>
      </c>
      <c r="C674" t="s">
        <v>197</v>
      </c>
      <c r="D674">
        <v>3</v>
      </c>
      <c r="E674">
        <v>477239.7</v>
      </c>
      <c r="F674">
        <v>171148.5</v>
      </c>
      <c r="G674">
        <v>51.7</v>
      </c>
      <c r="H674">
        <v>51.7</v>
      </c>
      <c r="I674">
        <v>52.4</v>
      </c>
      <c r="J674">
        <v>52.4</v>
      </c>
      <c r="K674" s="4">
        <f t="shared" si="30"/>
        <v>0.7</v>
      </c>
      <c r="L674" s="7">
        <f t="shared" si="31"/>
        <v>0.7</v>
      </c>
      <c r="M674">
        <f t="shared" si="32"/>
        <v>0</v>
      </c>
    </row>
    <row r="675" spans="1:13" x14ac:dyDescent="0.25">
      <c r="A675" t="s">
        <v>283</v>
      </c>
      <c r="B675">
        <v>673</v>
      </c>
      <c r="C675" t="s">
        <v>197</v>
      </c>
      <c r="D675">
        <v>7</v>
      </c>
      <c r="E675">
        <v>477232.9</v>
      </c>
      <c r="F675">
        <v>171144.5</v>
      </c>
      <c r="G675">
        <v>50.2</v>
      </c>
      <c r="H675">
        <v>50.1</v>
      </c>
      <c r="I675">
        <v>50.9</v>
      </c>
      <c r="J675">
        <v>50.9</v>
      </c>
      <c r="K675" s="4">
        <f t="shared" si="30"/>
        <v>0.7</v>
      </c>
      <c r="L675" s="7">
        <f t="shared" si="31"/>
        <v>0.7</v>
      </c>
      <c r="M675">
        <f t="shared" si="32"/>
        <v>0</v>
      </c>
    </row>
    <row r="676" spans="1:13" x14ac:dyDescent="0.25">
      <c r="A676" t="s">
        <v>283</v>
      </c>
      <c r="B676">
        <v>672</v>
      </c>
      <c r="C676" t="s">
        <v>197</v>
      </c>
      <c r="D676">
        <v>2</v>
      </c>
      <c r="E676">
        <v>477240.4</v>
      </c>
      <c r="F676">
        <v>171150.3</v>
      </c>
      <c r="G676">
        <v>50.2</v>
      </c>
      <c r="H676">
        <v>50.2</v>
      </c>
      <c r="I676">
        <v>50.9</v>
      </c>
      <c r="J676">
        <v>50.9</v>
      </c>
      <c r="K676" s="4">
        <f t="shared" si="30"/>
        <v>0.7</v>
      </c>
      <c r="L676" s="7">
        <f t="shared" si="31"/>
        <v>0.7</v>
      </c>
      <c r="M676">
        <f t="shared" si="32"/>
        <v>0</v>
      </c>
    </row>
    <row r="677" spans="1:13" x14ac:dyDescent="0.25">
      <c r="A677" t="s">
        <v>283</v>
      </c>
      <c r="B677">
        <v>674</v>
      </c>
      <c r="C677" t="s">
        <v>197</v>
      </c>
      <c r="D677">
        <v>4</v>
      </c>
      <c r="E677">
        <v>477239.2</v>
      </c>
      <c r="F677">
        <v>171146.6</v>
      </c>
      <c r="G677">
        <v>50</v>
      </c>
      <c r="H677">
        <v>50</v>
      </c>
      <c r="I677">
        <v>50.7</v>
      </c>
      <c r="J677">
        <v>50.7</v>
      </c>
      <c r="K677" s="4">
        <f t="shared" si="30"/>
        <v>0.7</v>
      </c>
      <c r="L677" s="7">
        <f t="shared" si="31"/>
        <v>0.7</v>
      </c>
      <c r="M677">
        <f t="shared" si="32"/>
        <v>0</v>
      </c>
    </row>
    <row r="678" spans="1:13" x14ac:dyDescent="0.25">
      <c r="A678" t="s">
        <v>283</v>
      </c>
      <c r="B678">
        <v>675</v>
      </c>
      <c r="C678" t="s">
        <v>197</v>
      </c>
      <c r="D678">
        <v>9</v>
      </c>
      <c r="E678">
        <v>477232.4</v>
      </c>
      <c r="F678">
        <v>171152.3</v>
      </c>
      <c r="G678">
        <v>50</v>
      </c>
      <c r="H678">
        <v>50</v>
      </c>
      <c r="I678">
        <v>50.8</v>
      </c>
      <c r="J678">
        <v>50.7</v>
      </c>
      <c r="K678" s="4">
        <f t="shared" si="30"/>
        <v>0.7</v>
      </c>
      <c r="L678" s="7">
        <f t="shared" si="31"/>
        <v>0.7</v>
      </c>
      <c r="M678">
        <f t="shared" si="32"/>
        <v>0</v>
      </c>
    </row>
    <row r="679" spans="1:13" x14ac:dyDescent="0.25">
      <c r="A679" t="s">
        <v>283</v>
      </c>
      <c r="B679">
        <v>676</v>
      </c>
      <c r="C679" t="s">
        <v>197</v>
      </c>
      <c r="D679">
        <v>3</v>
      </c>
      <c r="E679">
        <v>477239.7</v>
      </c>
      <c r="F679">
        <v>171148.5</v>
      </c>
      <c r="G679">
        <v>49</v>
      </c>
      <c r="H679">
        <v>49</v>
      </c>
      <c r="I679">
        <v>49.7</v>
      </c>
      <c r="J679">
        <v>49.7</v>
      </c>
      <c r="K679" s="4">
        <f t="shared" si="30"/>
        <v>0.7</v>
      </c>
      <c r="L679" s="7">
        <f t="shared" si="31"/>
        <v>0.7</v>
      </c>
      <c r="M679">
        <f t="shared" si="32"/>
        <v>0</v>
      </c>
    </row>
    <row r="680" spans="1:13" x14ac:dyDescent="0.25">
      <c r="A680" t="s">
        <v>283</v>
      </c>
      <c r="B680">
        <v>678</v>
      </c>
      <c r="C680" t="s">
        <v>197</v>
      </c>
      <c r="D680">
        <v>5</v>
      </c>
      <c r="E680">
        <v>477237.5</v>
      </c>
      <c r="F680">
        <v>171145.7</v>
      </c>
      <c r="G680">
        <v>47.6</v>
      </c>
      <c r="H680">
        <v>47.6</v>
      </c>
      <c r="I680">
        <v>48.3</v>
      </c>
      <c r="J680">
        <v>48.3</v>
      </c>
      <c r="K680" s="4">
        <f t="shared" si="30"/>
        <v>0.7</v>
      </c>
      <c r="L680" s="7">
        <f t="shared" si="31"/>
        <v>0.7</v>
      </c>
      <c r="M680">
        <f t="shared" si="32"/>
        <v>0</v>
      </c>
    </row>
    <row r="681" spans="1:13" x14ac:dyDescent="0.25">
      <c r="A681" t="s">
        <v>283</v>
      </c>
      <c r="B681">
        <v>679</v>
      </c>
      <c r="C681" t="s">
        <v>197</v>
      </c>
      <c r="D681">
        <v>2</v>
      </c>
      <c r="E681">
        <v>477240.4</v>
      </c>
      <c r="F681">
        <v>171150.3</v>
      </c>
      <c r="G681">
        <v>47.4</v>
      </c>
      <c r="H681">
        <v>47.4</v>
      </c>
      <c r="I681">
        <v>48.1</v>
      </c>
      <c r="J681">
        <v>48.1</v>
      </c>
      <c r="K681" s="4">
        <f t="shared" si="30"/>
        <v>0.7</v>
      </c>
      <c r="L681" s="7">
        <f t="shared" si="31"/>
        <v>0.7</v>
      </c>
      <c r="M681">
        <f t="shared" si="32"/>
        <v>0</v>
      </c>
    </row>
    <row r="682" spans="1:13" x14ac:dyDescent="0.25">
      <c r="A682" t="s">
        <v>283</v>
      </c>
      <c r="B682">
        <v>680</v>
      </c>
      <c r="C682" t="s">
        <v>197</v>
      </c>
      <c r="D682">
        <v>4</v>
      </c>
      <c r="E682">
        <v>477239.2</v>
      </c>
      <c r="F682">
        <v>171146.6</v>
      </c>
      <c r="G682">
        <v>47</v>
      </c>
      <c r="H682">
        <v>47</v>
      </c>
      <c r="I682">
        <v>47.7</v>
      </c>
      <c r="J682">
        <v>47.7</v>
      </c>
      <c r="K682" s="4">
        <f t="shared" si="30"/>
        <v>0.7</v>
      </c>
      <c r="L682" s="7">
        <f t="shared" si="31"/>
        <v>0.7</v>
      </c>
      <c r="M682">
        <f t="shared" si="32"/>
        <v>0</v>
      </c>
    </row>
    <row r="683" spans="1:13" x14ac:dyDescent="0.25">
      <c r="A683" t="s">
        <v>283</v>
      </c>
      <c r="B683">
        <v>682</v>
      </c>
      <c r="C683" t="s">
        <v>197</v>
      </c>
      <c r="D683">
        <v>9</v>
      </c>
      <c r="E683">
        <v>477232.4</v>
      </c>
      <c r="F683">
        <v>171152.3</v>
      </c>
      <c r="G683">
        <v>45.8</v>
      </c>
      <c r="H683">
        <v>45.8</v>
      </c>
      <c r="I683">
        <v>46.5</v>
      </c>
      <c r="J683">
        <v>46.5</v>
      </c>
      <c r="K683" s="4">
        <f t="shared" si="30"/>
        <v>0.7</v>
      </c>
      <c r="L683" s="7">
        <f t="shared" si="31"/>
        <v>0.7</v>
      </c>
      <c r="M683">
        <f t="shared" si="32"/>
        <v>0</v>
      </c>
    </row>
    <row r="684" spans="1:13" x14ac:dyDescent="0.25">
      <c r="A684" t="s">
        <v>283</v>
      </c>
      <c r="B684">
        <v>683</v>
      </c>
      <c r="C684" t="s">
        <v>197</v>
      </c>
      <c r="D684">
        <v>6</v>
      </c>
      <c r="E684">
        <v>477236</v>
      </c>
      <c r="F684">
        <v>171144.6</v>
      </c>
      <c r="G684">
        <v>43.8</v>
      </c>
      <c r="H684">
        <v>43.8</v>
      </c>
      <c r="I684">
        <v>44.5</v>
      </c>
      <c r="J684">
        <v>44.5</v>
      </c>
      <c r="K684" s="4">
        <f t="shared" si="30"/>
        <v>0.7</v>
      </c>
      <c r="L684" s="7">
        <f t="shared" si="31"/>
        <v>0.7</v>
      </c>
      <c r="M684">
        <f t="shared" si="32"/>
        <v>0</v>
      </c>
    </row>
    <row r="685" spans="1:13" x14ac:dyDescent="0.25">
      <c r="A685" t="s">
        <v>283</v>
      </c>
      <c r="B685">
        <v>684</v>
      </c>
      <c r="C685" t="s">
        <v>197</v>
      </c>
      <c r="D685">
        <v>5</v>
      </c>
      <c r="E685">
        <v>477237.5</v>
      </c>
      <c r="F685">
        <v>171145.7</v>
      </c>
      <c r="G685">
        <v>43.5</v>
      </c>
      <c r="H685">
        <v>43.5</v>
      </c>
      <c r="I685">
        <v>44.2</v>
      </c>
      <c r="J685">
        <v>44.2</v>
      </c>
      <c r="K685" s="4">
        <f t="shared" si="30"/>
        <v>0.7</v>
      </c>
      <c r="L685" s="7">
        <f t="shared" si="31"/>
        <v>0.7</v>
      </c>
      <c r="M685">
        <f t="shared" si="32"/>
        <v>0</v>
      </c>
    </row>
    <row r="686" spans="1:13" x14ac:dyDescent="0.25">
      <c r="A686" t="s">
        <v>283</v>
      </c>
      <c r="B686">
        <v>685</v>
      </c>
      <c r="C686" t="s">
        <v>198</v>
      </c>
      <c r="D686">
        <v>4</v>
      </c>
      <c r="E686">
        <v>477228.7</v>
      </c>
      <c r="F686">
        <v>171198.5</v>
      </c>
      <c r="G686">
        <v>57</v>
      </c>
      <c r="H686">
        <v>57</v>
      </c>
      <c r="I686">
        <v>57.7</v>
      </c>
      <c r="J686">
        <v>57.7</v>
      </c>
      <c r="K686" s="4">
        <f t="shared" si="30"/>
        <v>0.7</v>
      </c>
      <c r="L686" s="7">
        <f t="shared" si="31"/>
        <v>0.7</v>
      </c>
      <c r="M686">
        <f t="shared" si="32"/>
        <v>1</v>
      </c>
    </row>
    <row r="687" spans="1:13" x14ac:dyDescent="0.25">
      <c r="A687" t="s">
        <v>283</v>
      </c>
      <c r="B687">
        <v>686</v>
      </c>
      <c r="C687" t="s">
        <v>198</v>
      </c>
      <c r="D687">
        <v>5</v>
      </c>
      <c r="E687">
        <v>477230.6</v>
      </c>
      <c r="F687">
        <v>171197.8</v>
      </c>
      <c r="G687">
        <v>57</v>
      </c>
      <c r="H687">
        <v>57</v>
      </c>
      <c r="I687">
        <v>57.7</v>
      </c>
      <c r="J687">
        <v>57.7</v>
      </c>
      <c r="K687" s="4">
        <f t="shared" si="30"/>
        <v>0.7</v>
      </c>
      <c r="L687" s="7">
        <f t="shared" si="31"/>
        <v>0.7</v>
      </c>
      <c r="M687">
        <f t="shared" si="32"/>
        <v>0</v>
      </c>
    </row>
    <row r="688" spans="1:13" x14ac:dyDescent="0.25">
      <c r="A688" t="s">
        <v>283</v>
      </c>
      <c r="B688">
        <v>687</v>
      </c>
      <c r="C688" t="s">
        <v>198</v>
      </c>
      <c r="D688">
        <v>3</v>
      </c>
      <c r="E688">
        <v>477227.4</v>
      </c>
      <c r="F688">
        <v>171198.8</v>
      </c>
      <c r="G688">
        <v>56.9</v>
      </c>
      <c r="H688">
        <v>56.9</v>
      </c>
      <c r="I688">
        <v>57.6</v>
      </c>
      <c r="J688">
        <v>57.6</v>
      </c>
      <c r="K688" s="4">
        <f t="shared" si="30"/>
        <v>0.7</v>
      </c>
      <c r="L688" s="7">
        <f t="shared" si="31"/>
        <v>0.7</v>
      </c>
      <c r="M688">
        <f t="shared" si="32"/>
        <v>0</v>
      </c>
    </row>
    <row r="689" spans="1:13" x14ac:dyDescent="0.25">
      <c r="A689" t="s">
        <v>283</v>
      </c>
      <c r="B689">
        <v>688</v>
      </c>
      <c r="C689" t="s">
        <v>198</v>
      </c>
      <c r="D689">
        <v>2</v>
      </c>
      <c r="E689">
        <v>477225.8</v>
      </c>
      <c r="F689">
        <v>171198.9</v>
      </c>
      <c r="G689">
        <v>56.8</v>
      </c>
      <c r="H689">
        <v>56.8</v>
      </c>
      <c r="I689">
        <v>57.5</v>
      </c>
      <c r="J689">
        <v>57.5</v>
      </c>
      <c r="K689" s="4">
        <f t="shared" si="30"/>
        <v>0.7</v>
      </c>
      <c r="L689" s="7">
        <f t="shared" si="31"/>
        <v>0.7</v>
      </c>
      <c r="M689">
        <f t="shared" si="32"/>
        <v>0</v>
      </c>
    </row>
    <row r="690" spans="1:13" x14ac:dyDescent="0.25">
      <c r="A690" t="s">
        <v>283</v>
      </c>
      <c r="B690">
        <v>689</v>
      </c>
      <c r="C690" t="s">
        <v>198</v>
      </c>
      <c r="D690">
        <v>1</v>
      </c>
      <c r="E690">
        <v>477223.7</v>
      </c>
      <c r="F690">
        <v>171199.6</v>
      </c>
      <c r="G690">
        <v>56.7</v>
      </c>
      <c r="H690">
        <v>56.7</v>
      </c>
      <c r="I690">
        <v>57.4</v>
      </c>
      <c r="J690">
        <v>57.4</v>
      </c>
      <c r="K690" s="4">
        <f t="shared" si="30"/>
        <v>0.7</v>
      </c>
      <c r="L690" s="7">
        <f t="shared" si="31"/>
        <v>0.7</v>
      </c>
      <c r="M690">
        <f t="shared" si="32"/>
        <v>0</v>
      </c>
    </row>
    <row r="691" spans="1:13" x14ac:dyDescent="0.25">
      <c r="A691" t="s">
        <v>283</v>
      </c>
      <c r="B691">
        <v>690</v>
      </c>
      <c r="C691" t="s">
        <v>198</v>
      </c>
      <c r="D691">
        <v>14</v>
      </c>
      <c r="E691">
        <v>477220.2</v>
      </c>
      <c r="F691">
        <v>171198.8</v>
      </c>
      <c r="G691">
        <v>56.7</v>
      </c>
      <c r="H691">
        <v>56.7</v>
      </c>
      <c r="I691">
        <v>57.4</v>
      </c>
      <c r="J691">
        <v>57.4</v>
      </c>
      <c r="K691" s="4">
        <f t="shared" si="30"/>
        <v>0.7</v>
      </c>
      <c r="L691" s="7">
        <f t="shared" si="31"/>
        <v>0.7</v>
      </c>
      <c r="M691">
        <f t="shared" si="32"/>
        <v>0</v>
      </c>
    </row>
    <row r="692" spans="1:13" x14ac:dyDescent="0.25">
      <c r="A692" t="s">
        <v>283</v>
      </c>
      <c r="B692">
        <v>691</v>
      </c>
      <c r="C692" t="s">
        <v>198</v>
      </c>
      <c r="D692">
        <v>7</v>
      </c>
      <c r="E692">
        <v>477232.4</v>
      </c>
      <c r="F692">
        <v>171194.8</v>
      </c>
      <c r="G692">
        <v>55.5</v>
      </c>
      <c r="H692">
        <v>55.5</v>
      </c>
      <c r="I692">
        <v>56.2</v>
      </c>
      <c r="J692">
        <v>56.2</v>
      </c>
      <c r="K692" s="4">
        <f t="shared" si="30"/>
        <v>0.7</v>
      </c>
      <c r="L692" s="7">
        <f t="shared" si="31"/>
        <v>0.7</v>
      </c>
      <c r="M692">
        <f t="shared" si="32"/>
        <v>0</v>
      </c>
    </row>
    <row r="693" spans="1:13" x14ac:dyDescent="0.25">
      <c r="A693" t="s">
        <v>283</v>
      </c>
      <c r="B693">
        <v>692</v>
      </c>
      <c r="C693" t="s">
        <v>198</v>
      </c>
      <c r="D693">
        <v>5</v>
      </c>
      <c r="E693">
        <v>477230.6</v>
      </c>
      <c r="F693">
        <v>171197.8</v>
      </c>
      <c r="G693">
        <v>54.8</v>
      </c>
      <c r="H693">
        <v>54.8</v>
      </c>
      <c r="I693">
        <v>55.5</v>
      </c>
      <c r="J693">
        <v>55.5</v>
      </c>
      <c r="K693" s="4">
        <f t="shared" si="30"/>
        <v>0.7</v>
      </c>
      <c r="L693" s="7">
        <f t="shared" si="31"/>
        <v>0.7</v>
      </c>
      <c r="M693">
        <f t="shared" si="32"/>
        <v>0</v>
      </c>
    </row>
    <row r="694" spans="1:13" x14ac:dyDescent="0.25">
      <c r="A694" t="s">
        <v>283</v>
      </c>
      <c r="B694">
        <v>693</v>
      </c>
      <c r="C694" t="s">
        <v>198</v>
      </c>
      <c r="D694">
        <v>3</v>
      </c>
      <c r="E694">
        <v>477227.4</v>
      </c>
      <c r="F694">
        <v>171198.8</v>
      </c>
      <c r="G694">
        <v>54.7</v>
      </c>
      <c r="H694">
        <v>54.6</v>
      </c>
      <c r="I694">
        <v>55.4</v>
      </c>
      <c r="J694">
        <v>55.4</v>
      </c>
      <c r="K694" s="4">
        <f t="shared" si="30"/>
        <v>0.7</v>
      </c>
      <c r="L694" s="7">
        <f t="shared" si="31"/>
        <v>0.7</v>
      </c>
      <c r="M694">
        <f t="shared" si="32"/>
        <v>0</v>
      </c>
    </row>
    <row r="695" spans="1:13" x14ac:dyDescent="0.25">
      <c r="A695" t="s">
        <v>283</v>
      </c>
      <c r="B695">
        <v>694</v>
      </c>
      <c r="C695" t="s">
        <v>198</v>
      </c>
      <c r="D695">
        <v>4</v>
      </c>
      <c r="E695">
        <v>477228.7</v>
      </c>
      <c r="F695">
        <v>171198.5</v>
      </c>
      <c r="G695">
        <v>54.5</v>
      </c>
      <c r="H695">
        <v>54.5</v>
      </c>
      <c r="I695">
        <v>55.2</v>
      </c>
      <c r="J695">
        <v>55.2</v>
      </c>
      <c r="K695" s="4">
        <f t="shared" si="30"/>
        <v>0.7</v>
      </c>
      <c r="L695" s="7">
        <f t="shared" si="31"/>
        <v>0.7</v>
      </c>
      <c r="M695">
        <f t="shared" si="32"/>
        <v>0</v>
      </c>
    </row>
    <row r="696" spans="1:13" x14ac:dyDescent="0.25">
      <c r="A696" t="s">
        <v>283</v>
      </c>
      <c r="B696">
        <v>695</v>
      </c>
      <c r="C696" t="s">
        <v>198</v>
      </c>
      <c r="D696">
        <v>1</v>
      </c>
      <c r="E696">
        <v>477223.7</v>
      </c>
      <c r="F696">
        <v>171199.6</v>
      </c>
      <c r="G696">
        <v>54.4</v>
      </c>
      <c r="H696">
        <v>54.4</v>
      </c>
      <c r="I696">
        <v>55.1</v>
      </c>
      <c r="J696">
        <v>55.1</v>
      </c>
      <c r="K696" s="4">
        <f t="shared" si="30"/>
        <v>0.7</v>
      </c>
      <c r="L696" s="7">
        <f t="shared" si="31"/>
        <v>0.7</v>
      </c>
      <c r="M696">
        <f t="shared" si="32"/>
        <v>0</v>
      </c>
    </row>
    <row r="697" spans="1:13" x14ac:dyDescent="0.25">
      <c r="A697" t="s">
        <v>283</v>
      </c>
      <c r="B697">
        <v>696</v>
      </c>
      <c r="C697" t="s">
        <v>198</v>
      </c>
      <c r="D697">
        <v>2</v>
      </c>
      <c r="E697">
        <v>477225.8</v>
      </c>
      <c r="F697">
        <v>171198.9</v>
      </c>
      <c r="G697">
        <v>54.3</v>
      </c>
      <c r="H697">
        <v>54.3</v>
      </c>
      <c r="I697">
        <v>55</v>
      </c>
      <c r="J697">
        <v>55</v>
      </c>
      <c r="K697" s="4">
        <f t="shared" si="30"/>
        <v>0.7</v>
      </c>
      <c r="L697" s="7">
        <f t="shared" si="31"/>
        <v>0.7</v>
      </c>
      <c r="M697">
        <f t="shared" si="32"/>
        <v>0</v>
      </c>
    </row>
    <row r="698" spans="1:13" x14ac:dyDescent="0.25">
      <c r="A698" t="s">
        <v>283</v>
      </c>
      <c r="B698">
        <v>697</v>
      </c>
      <c r="C698" t="s">
        <v>198</v>
      </c>
      <c r="D698">
        <v>14</v>
      </c>
      <c r="E698">
        <v>477220.2</v>
      </c>
      <c r="F698">
        <v>171198.8</v>
      </c>
      <c r="G698">
        <v>54</v>
      </c>
      <c r="H698">
        <v>54</v>
      </c>
      <c r="I698">
        <v>54.7</v>
      </c>
      <c r="J698">
        <v>54.7</v>
      </c>
      <c r="K698" s="4">
        <f t="shared" si="30"/>
        <v>0.7</v>
      </c>
      <c r="L698" s="7">
        <f t="shared" si="31"/>
        <v>0.7</v>
      </c>
      <c r="M698">
        <f t="shared" si="32"/>
        <v>0</v>
      </c>
    </row>
    <row r="699" spans="1:13" x14ac:dyDescent="0.25">
      <c r="A699" t="s">
        <v>283</v>
      </c>
      <c r="B699">
        <v>698</v>
      </c>
      <c r="C699" t="s">
        <v>198</v>
      </c>
      <c r="D699">
        <v>7</v>
      </c>
      <c r="E699">
        <v>477232.4</v>
      </c>
      <c r="F699">
        <v>171194.8</v>
      </c>
      <c r="G699">
        <v>53.2</v>
      </c>
      <c r="H699">
        <v>53.2</v>
      </c>
      <c r="I699">
        <v>53.9</v>
      </c>
      <c r="J699">
        <v>53.9</v>
      </c>
      <c r="K699" s="4">
        <f t="shared" si="30"/>
        <v>0.7</v>
      </c>
      <c r="L699" s="7">
        <f t="shared" si="31"/>
        <v>0.7</v>
      </c>
      <c r="M699">
        <f t="shared" si="32"/>
        <v>0</v>
      </c>
    </row>
    <row r="700" spans="1:13" x14ac:dyDescent="0.25">
      <c r="A700" t="s">
        <v>283</v>
      </c>
      <c r="B700">
        <v>699</v>
      </c>
      <c r="C700" t="s">
        <v>198</v>
      </c>
      <c r="D700">
        <v>13</v>
      </c>
      <c r="E700">
        <v>477220</v>
      </c>
      <c r="F700">
        <v>171195.1</v>
      </c>
      <c r="G700">
        <v>51.4</v>
      </c>
      <c r="H700">
        <v>51.4</v>
      </c>
      <c r="I700">
        <v>52.2</v>
      </c>
      <c r="J700">
        <v>52.1</v>
      </c>
      <c r="K700" s="4">
        <f t="shared" si="30"/>
        <v>0.7</v>
      </c>
      <c r="L700" s="7">
        <f t="shared" si="31"/>
        <v>0.7</v>
      </c>
      <c r="M700">
        <f t="shared" si="32"/>
        <v>0</v>
      </c>
    </row>
    <row r="701" spans="1:13" x14ac:dyDescent="0.25">
      <c r="A701" t="s">
        <v>283</v>
      </c>
      <c r="B701">
        <v>700</v>
      </c>
      <c r="C701" t="s">
        <v>198</v>
      </c>
      <c r="D701">
        <v>9</v>
      </c>
      <c r="E701">
        <v>477226.8</v>
      </c>
      <c r="F701">
        <v>171189.7</v>
      </c>
      <c r="G701">
        <v>51.2</v>
      </c>
      <c r="H701">
        <v>51.2</v>
      </c>
      <c r="I701">
        <v>51.9</v>
      </c>
      <c r="J701">
        <v>51.9</v>
      </c>
      <c r="K701" s="4">
        <f t="shared" si="30"/>
        <v>0.7</v>
      </c>
      <c r="L701" s="7">
        <f t="shared" si="31"/>
        <v>0.7</v>
      </c>
      <c r="M701">
        <f t="shared" si="32"/>
        <v>0</v>
      </c>
    </row>
    <row r="702" spans="1:13" x14ac:dyDescent="0.25">
      <c r="A702" t="s">
        <v>283</v>
      </c>
      <c r="B702">
        <v>701</v>
      </c>
      <c r="C702" t="s">
        <v>198</v>
      </c>
      <c r="D702">
        <v>6</v>
      </c>
      <c r="E702">
        <v>477231.6</v>
      </c>
      <c r="F702">
        <v>171196.2</v>
      </c>
      <c r="G702">
        <v>50.6</v>
      </c>
      <c r="H702">
        <v>50.6</v>
      </c>
      <c r="I702">
        <v>51.3</v>
      </c>
      <c r="J702">
        <v>51.3</v>
      </c>
      <c r="K702" s="4">
        <f t="shared" si="30"/>
        <v>0.7</v>
      </c>
      <c r="L702" s="7">
        <f t="shared" si="31"/>
        <v>0.7</v>
      </c>
      <c r="M702">
        <f t="shared" si="32"/>
        <v>0</v>
      </c>
    </row>
    <row r="703" spans="1:13" x14ac:dyDescent="0.25">
      <c r="A703" t="s">
        <v>283</v>
      </c>
      <c r="B703">
        <v>702</v>
      </c>
      <c r="C703" t="s">
        <v>198</v>
      </c>
      <c r="D703">
        <v>8</v>
      </c>
      <c r="E703">
        <v>477232.2</v>
      </c>
      <c r="F703">
        <v>171190.8</v>
      </c>
      <c r="G703">
        <v>50.4</v>
      </c>
      <c r="H703">
        <v>50.4</v>
      </c>
      <c r="I703">
        <v>51.1</v>
      </c>
      <c r="J703">
        <v>51.1</v>
      </c>
      <c r="K703" s="4">
        <f t="shared" si="30"/>
        <v>0.7</v>
      </c>
      <c r="L703" s="7">
        <f t="shared" si="31"/>
        <v>0.7</v>
      </c>
      <c r="M703">
        <f t="shared" si="32"/>
        <v>0</v>
      </c>
    </row>
    <row r="704" spans="1:13" x14ac:dyDescent="0.25">
      <c r="A704" t="s">
        <v>283</v>
      </c>
      <c r="B704">
        <v>703</v>
      </c>
      <c r="C704" t="s">
        <v>198</v>
      </c>
      <c r="D704">
        <v>10</v>
      </c>
      <c r="E704">
        <v>477224.6</v>
      </c>
      <c r="F704">
        <v>171192.4</v>
      </c>
      <c r="G704">
        <v>50.2</v>
      </c>
      <c r="H704">
        <v>50.2</v>
      </c>
      <c r="I704">
        <v>50.9</v>
      </c>
      <c r="J704">
        <v>50.9</v>
      </c>
      <c r="K704" s="4">
        <f t="shared" si="30"/>
        <v>0.7</v>
      </c>
      <c r="L704" s="7">
        <f t="shared" si="31"/>
        <v>0.7</v>
      </c>
      <c r="M704">
        <f t="shared" si="32"/>
        <v>0</v>
      </c>
    </row>
    <row r="705" spans="1:13" x14ac:dyDescent="0.25">
      <c r="A705" t="s">
        <v>283</v>
      </c>
      <c r="B705">
        <v>704</v>
      </c>
      <c r="C705" t="s">
        <v>198</v>
      </c>
      <c r="D705">
        <v>11</v>
      </c>
      <c r="E705">
        <v>477223.8</v>
      </c>
      <c r="F705">
        <v>171193.9</v>
      </c>
      <c r="G705">
        <v>48.4</v>
      </c>
      <c r="H705">
        <v>48.4</v>
      </c>
      <c r="I705">
        <v>49.1</v>
      </c>
      <c r="J705">
        <v>49.1</v>
      </c>
      <c r="K705" s="4">
        <f t="shared" si="30"/>
        <v>0.7</v>
      </c>
      <c r="L705" s="7">
        <f t="shared" si="31"/>
        <v>0.7</v>
      </c>
      <c r="M705">
        <f t="shared" si="32"/>
        <v>0</v>
      </c>
    </row>
    <row r="706" spans="1:13" x14ac:dyDescent="0.25">
      <c r="A706" t="s">
        <v>283</v>
      </c>
      <c r="B706">
        <v>705</v>
      </c>
      <c r="C706" t="s">
        <v>198</v>
      </c>
      <c r="D706">
        <v>12</v>
      </c>
      <c r="E706">
        <v>477222.2</v>
      </c>
      <c r="F706">
        <v>171194.3</v>
      </c>
      <c r="G706">
        <v>48.3</v>
      </c>
      <c r="H706">
        <v>48.3</v>
      </c>
      <c r="I706">
        <v>49</v>
      </c>
      <c r="J706">
        <v>49</v>
      </c>
      <c r="K706" s="4">
        <f t="shared" ref="K706:K769" si="33">ROUND(J706-G706,1)</f>
        <v>0.7</v>
      </c>
      <c r="L706" s="7">
        <f t="shared" ref="L706:L769" si="34">ABS(K706)</f>
        <v>0.7</v>
      </c>
      <c r="M706">
        <f t="shared" si="32"/>
        <v>0</v>
      </c>
    </row>
    <row r="707" spans="1:13" x14ac:dyDescent="0.25">
      <c r="A707" t="s">
        <v>283</v>
      </c>
      <c r="B707">
        <v>706</v>
      </c>
      <c r="C707" t="s">
        <v>198</v>
      </c>
      <c r="D707">
        <v>6</v>
      </c>
      <c r="E707">
        <v>477231.6</v>
      </c>
      <c r="F707">
        <v>171196.2</v>
      </c>
      <c r="G707">
        <v>48.1</v>
      </c>
      <c r="H707">
        <v>48.1</v>
      </c>
      <c r="I707">
        <v>48.8</v>
      </c>
      <c r="J707">
        <v>48.8</v>
      </c>
      <c r="K707" s="4">
        <f t="shared" si="33"/>
        <v>0.7</v>
      </c>
      <c r="L707" s="7">
        <f t="shared" si="34"/>
        <v>0.7</v>
      </c>
      <c r="M707">
        <f t="shared" ref="M707:M770" si="35">IF(C707=C706,0,1)</f>
        <v>0</v>
      </c>
    </row>
    <row r="708" spans="1:13" x14ac:dyDescent="0.25">
      <c r="A708" t="s">
        <v>283</v>
      </c>
      <c r="B708">
        <v>707</v>
      </c>
      <c r="C708" t="s">
        <v>198</v>
      </c>
      <c r="D708">
        <v>13</v>
      </c>
      <c r="E708">
        <v>477220</v>
      </c>
      <c r="F708">
        <v>171195.1</v>
      </c>
      <c r="G708">
        <v>48.1</v>
      </c>
      <c r="H708">
        <v>48.1</v>
      </c>
      <c r="I708">
        <v>48.8</v>
      </c>
      <c r="J708">
        <v>48.8</v>
      </c>
      <c r="K708" s="4">
        <f t="shared" si="33"/>
        <v>0.7</v>
      </c>
      <c r="L708" s="7">
        <f t="shared" si="34"/>
        <v>0.7</v>
      </c>
      <c r="M708">
        <f t="shared" si="35"/>
        <v>0</v>
      </c>
    </row>
    <row r="709" spans="1:13" x14ac:dyDescent="0.25">
      <c r="A709" t="s">
        <v>283</v>
      </c>
      <c r="B709">
        <v>708</v>
      </c>
      <c r="C709" t="s">
        <v>198</v>
      </c>
      <c r="D709">
        <v>9</v>
      </c>
      <c r="E709">
        <v>477226.8</v>
      </c>
      <c r="F709">
        <v>171189.7</v>
      </c>
      <c r="G709">
        <v>48</v>
      </c>
      <c r="H709">
        <v>48</v>
      </c>
      <c r="I709">
        <v>48.7</v>
      </c>
      <c r="J709">
        <v>48.7</v>
      </c>
      <c r="K709" s="4">
        <f t="shared" si="33"/>
        <v>0.7</v>
      </c>
      <c r="L709" s="7">
        <f t="shared" si="34"/>
        <v>0.7</v>
      </c>
      <c r="M709">
        <f t="shared" si="35"/>
        <v>0</v>
      </c>
    </row>
    <row r="710" spans="1:13" x14ac:dyDescent="0.25">
      <c r="A710" t="s">
        <v>283</v>
      </c>
      <c r="B710">
        <v>709</v>
      </c>
      <c r="C710" t="s">
        <v>198</v>
      </c>
      <c r="D710">
        <v>8</v>
      </c>
      <c r="E710">
        <v>477232.2</v>
      </c>
      <c r="F710">
        <v>171190.8</v>
      </c>
      <c r="G710">
        <v>47.7</v>
      </c>
      <c r="H710">
        <v>47.7</v>
      </c>
      <c r="I710">
        <v>48.4</v>
      </c>
      <c r="J710">
        <v>48.4</v>
      </c>
      <c r="K710" s="4">
        <f t="shared" si="33"/>
        <v>0.7</v>
      </c>
      <c r="L710" s="7">
        <f t="shared" si="34"/>
        <v>0.7</v>
      </c>
      <c r="M710">
        <f t="shared" si="35"/>
        <v>0</v>
      </c>
    </row>
    <row r="711" spans="1:13" x14ac:dyDescent="0.25">
      <c r="A711" t="s">
        <v>283</v>
      </c>
      <c r="B711">
        <v>710</v>
      </c>
      <c r="C711" t="s">
        <v>198</v>
      </c>
      <c r="D711">
        <v>10</v>
      </c>
      <c r="E711">
        <v>477224.6</v>
      </c>
      <c r="F711">
        <v>171192.4</v>
      </c>
      <c r="G711">
        <v>45.9</v>
      </c>
      <c r="H711">
        <v>45.9</v>
      </c>
      <c r="I711">
        <v>46.6</v>
      </c>
      <c r="J711">
        <v>46.6</v>
      </c>
      <c r="K711" s="4">
        <f t="shared" si="33"/>
        <v>0.7</v>
      </c>
      <c r="L711" s="7">
        <f t="shared" si="34"/>
        <v>0.7</v>
      </c>
      <c r="M711">
        <f t="shared" si="35"/>
        <v>0</v>
      </c>
    </row>
    <row r="712" spans="1:13" x14ac:dyDescent="0.25">
      <c r="A712" t="s">
        <v>283</v>
      </c>
      <c r="B712">
        <v>711</v>
      </c>
      <c r="C712" t="s">
        <v>198</v>
      </c>
      <c r="D712">
        <v>11</v>
      </c>
      <c r="E712">
        <v>477223.8</v>
      </c>
      <c r="F712">
        <v>171193.9</v>
      </c>
      <c r="G712">
        <v>44.2</v>
      </c>
      <c r="H712">
        <v>44.2</v>
      </c>
      <c r="I712">
        <v>44.9</v>
      </c>
      <c r="J712">
        <v>44.9</v>
      </c>
      <c r="K712" s="4">
        <f t="shared" si="33"/>
        <v>0.7</v>
      </c>
      <c r="L712" s="7">
        <f t="shared" si="34"/>
        <v>0.7</v>
      </c>
      <c r="M712">
        <f t="shared" si="35"/>
        <v>0</v>
      </c>
    </row>
    <row r="713" spans="1:13" x14ac:dyDescent="0.25">
      <c r="A713" t="s">
        <v>283</v>
      </c>
      <c r="B713">
        <v>712</v>
      </c>
      <c r="C713" t="s">
        <v>198</v>
      </c>
      <c r="D713">
        <v>12</v>
      </c>
      <c r="E713">
        <v>477222.2</v>
      </c>
      <c r="F713">
        <v>171194.3</v>
      </c>
      <c r="G713">
        <v>44.1</v>
      </c>
      <c r="H713">
        <v>44.1</v>
      </c>
      <c r="I713">
        <v>44.8</v>
      </c>
      <c r="J713">
        <v>44.8</v>
      </c>
      <c r="K713" s="4">
        <f t="shared" si="33"/>
        <v>0.7</v>
      </c>
      <c r="L713" s="7">
        <f t="shared" si="34"/>
        <v>0.7</v>
      </c>
      <c r="M713">
        <f t="shared" si="35"/>
        <v>0</v>
      </c>
    </row>
    <row r="714" spans="1:13" x14ac:dyDescent="0.25">
      <c r="A714" t="s">
        <v>283</v>
      </c>
      <c r="B714">
        <v>723</v>
      </c>
      <c r="C714" t="s">
        <v>199</v>
      </c>
      <c r="D714">
        <v>3</v>
      </c>
      <c r="E714">
        <v>477230.7</v>
      </c>
      <c r="F714">
        <v>171140.7</v>
      </c>
      <c r="G714">
        <v>50.4</v>
      </c>
      <c r="H714">
        <v>50.4</v>
      </c>
      <c r="I714">
        <v>51.2</v>
      </c>
      <c r="J714">
        <v>51.2</v>
      </c>
      <c r="K714" s="4">
        <f t="shared" si="33"/>
        <v>0.8</v>
      </c>
      <c r="L714" s="7">
        <f t="shared" si="34"/>
        <v>0.8</v>
      </c>
      <c r="M714">
        <f t="shared" si="35"/>
        <v>1</v>
      </c>
    </row>
    <row r="715" spans="1:13" x14ac:dyDescent="0.25">
      <c r="A715" t="s">
        <v>283</v>
      </c>
      <c r="B715">
        <v>713</v>
      </c>
      <c r="C715" t="s">
        <v>199</v>
      </c>
      <c r="D715">
        <v>10</v>
      </c>
      <c r="E715">
        <v>477223.8</v>
      </c>
      <c r="F715">
        <v>171145</v>
      </c>
      <c r="G715">
        <v>56.7</v>
      </c>
      <c r="H715">
        <v>56.7</v>
      </c>
      <c r="I715">
        <v>57.4</v>
      </c>
      <c r="J715">
        <v>57.4</v>
      </c>
      <c r="K715" s="4">
        <f t="shared" si="33"/>
        <v>0.7</v>
      </c>
      <c r="L715" s="7">
        <f t="shared" si="34"/>
        <v>0.7</v>
      </c>
      <c r="M715">
        <f t="shared" si="35"/>
        <v>0</v>
      </c>
    </row>
    <row r="716" spans="1:13" x14ac:dyDescent="0.25">
      <c r="A716" t="s">
        <v>283</v>
      </c>
      <c r="B716">
        <v>714</v>
      </c>
      <c r="C716" t="s">
        <v>199</v>
      </c>
      <c r="D716">
        <v>1</v>
      </c>
      <c r="E716">
        <v>477227.2</v>
      </c>
      <c r="F716">
        <v>171145.2</v>
      </c>
      <c r="G716">
        <v>56.1</v>
      </c>
      <c r="H716">
        <v>56.1</v>
      </c>
      <c r="I716">
        <v>56.9</v>
      </c>
      <c r="J716">
        <v>56.8</v>
      </c>
      <c r="K716" s="4">
        <f t="shared" si="33"/>
        <v>0.7</v>
      </c>
      <c r="L716" s="7">
        <f t="shared" si="34"/>
        <v>0.7</v>
      </c>
      <c r="M716">
        <f t="shared" si="35"/>
        <v>0</v>
      </c>
    </row>
    <row r="717" spans="1:13" x14ac:dyDescent="0.25">
      <c r="A717" t="s">
        <v>283</v>
      </c>
      <c r="B717">
        <v>715</v>
      </c>
      <c r="C717" t="s">
        <v>199</v>
      </c>
      <c r="D717">
        <v>6</v>
      </c>
      <c r="E717">
        <v>477222.8</v>
      </c>
      <c r="F717">
        <v>171138.4</v>
      </c>
      <c r="G717">
        <v>55.5</v>
      </c>
      <c r="H717">
        <v>55.4</v>
      </c>
      <c r="I717">
        <v>56.2</v>
      </c>
      <c r="J717">
        <v>56.2</v>
      </c>
      <c r="K717" s="4">
        <f t="shared" si="33"/>
        <v>0.7</v>
      </c>
      <c r="L717" s="7">
        <f t="shared" si="34"/>
        <v>0.7</v>
      </c>
      <c r="M717">
        <f t="shared" si="35"/>
        <v>0</v>
      </c>
    </row>
    <row r="718" spans="1:13" x14ac:dyDescent="0.25">
      <c r="A718" t="s">
        <v>283</v>
      </c>
      <c r="B718">
        <v>716</v>
      </c>
      <c r="C718" t="s">
        <v>199</v>
      </c>
      <c r="D718">
        <v>8</v>
      </c>
      <c r="E718">
        <v>477223.5</v>
      </c>
      <c r="F718">
        <v>171141.3</v>
      </c>
      <c r="G718">
        <v>53.9</v>
      </c>
      <c r="H718">
        <v>53.9</v>
      </c>
      <c r="I718">
        <v>54.6</v>
      </c>
      <c r="J718">
        <v>54.6</v>
      </c>
      <c r="K718" s="4">
        <f t="shared" si="33"/>
        <v>0.7</v>
      </c>
      <c r="L718" s="7">
        <f t="shared" si="34"/>
        <v>0.7</v>
      </c>
      <c r="M718">
        <f t="shared" si="35"/>
        <v>0</v>
      </c>
    </row>
    <row r="719" spans="1:13" x14ac:dyDescent="0.25">
      <c r="A719" t="s">
        <v>283</v>
      </c>
      <c r="B719">
        <v>717</v>
      </c>
      <c r="C719" t="s">
        <v>199</v>
      </c>
      <c r="D719">
        <v>3</v>
      </c>
      <c r="E719">
        <v>477230.7</v>
      </c>
      <c r="F719">
        <v>171140.7</v>
      </c>
      <c r="G719">
        <v>53.8</v>
      </c>
      <c r="H719">
        <v>53.8</v>
      </c>
      <c r="I719">
        <v>54.5</v>
      </c>
      <c r="J719">
        <v>54.5</v>
      </c>
      <c r="K719" s="4">
        <f t="shared" si="33"/>
        <v>0.7</v>
      </c>
      <c r="L719" s="7">
        <f t="shared" si="34"/>
        <v>0.7</v>
      </c>
      <c r="M719">
        <f t="shared" si="35"/>
        <v>0</v>
      </c>
    </row>
    <row r="720" spans="1:13" x14ac:dyDescent="0.25">
      <c r="A720" t="s">
        <v>283</v>
      </c>
      <c r="B720">
        <v>718</v>
      </c>
      <c r="C720" t="s">
        <v>199</v>
      </c>
      <c r="D720">
        <v>10</v>
      </c>
      <c r="E720">
        <v>477223.8</v>
      </c>
      <c r="F720">
        <v>171145</v>
      </c>
      <c r="G720">
        <v>53.8</v>
      </c>
      <c r="H720">
        <v>53.8</v>
      </c>
      <c r="I720">
        <v>54.5</v>
      </c>
      <c r="J720">
        <v>54.5</v>
      </c>
      <c r="K720" s="4">
        <f t="shared" si="33"/>
        <v>0.7</v>
      </c>
      <c r="L720" s="7">
        <f t="shared" si="34"/>
        <v>0.7</v>
      </c>
      <c r="M720">
        <f t="shared" si="35"/>
        <v>0</v>
      </c>
    </row>
    <row r="721" spans="1:13" x14ac:dyDescent="0.25">
      <c r="A721" t="s">
        <v>283</v>
      </c>
      <c r="B721">
        <v>719</v>
      </c>
      <c r="C721" t="s">
        <v>199</v>
      </c>
      <c r="D721">
        <v>1</v>
      </c>
      <c r="E721">
        <v>477227.2</v>
      </c>
      <c r="F721">
        <v>171145.2</v>
      </c>
      <c r="G721">
        <v>53</v>
      </c>
      <c r="H721">
        <v>53</v>
      </c>
      <c r="I721">
        <v>53.7</v>
      </c>
      <c r="J721">
        <v>53.7</v>
      </c>
      <c r="K721" s="4">
        <f t="shared" si="33"/>
        <v>0.7</v>
      </c>
      <c r="L721" s="7">
        <f t="shared" si="34"/>
        <v>0.7</v>
      </c>
      <c r="M721">
        <f t="shared" si="35"/>
        <v>0</v>
      </c>
    </row>
    <row r="722" spans="1:13" x14ac:dyDescent="0.25">
      <c r="A722" t="s">
        <v>283</v>
      </c>
      <c r="B722">
        <v>720</v>
      </c>
      <c r="C722" t="s">
        <v>199</v>
      </c>
      <c r="D722">
        <v>6</v>
      </c>
      <c r="E722">
        <v>477222.8</v>
      </c>
      <c r="F722">
        <v>171138.4</v>
      </c>
      <c r="G722">
        <v>52.4</v>
      </c>
      <c r="H722">
        <v>52.4</v>
      </c>
      <c r="I722">
        <v>53.1</v>
      </c>
      <c r="J722">
        <v>53.1</v>
      </c>
      <c r="K722" s="4">
        <f t="shared" si="33"/>
        <v>0.7</v>
      </c>
      <c r="L722" s="7">
        <f t="shared" si="34"/>
        <v>0.7</v>
      </c>
      <c r="M722">
        <f t="shared" si="35"/>
        <v>0</v>
      </c>
    </row>
    <row r="723" spans="1:13" x14ac:dyDescent="0.25">
      <c r="A723" t="s">
        <v>283</v>
      </c>
      <c r="B723">
        <v>721</v>
      </c>
      <c r="C723" t="s">
        <v>199</v>
      </c>
      <c r="D723">
        <v>8</v>
      </c>
      <c r="E723">
        <v>477223.5</v>
      </c>
      <c r="F723">
        <v>171141.3</v>
      </c>
      <c r="G723">
        <v>50.7</v>
      </c>
      <c r="H723">
        <v>50.6</v>
      </c>
      <c r="I723">
        <v>51.4</v>
      </c>
      <c r="J723">
        <v>51.4</v>
      </c>
      <c r="K723" s="4">
        <f t="shared" si="33"/>
        <v>0.7</v>
      </c>
      <c r="L723" s="7">
        <f t="shared" si="34"/>
        <v>0.7</v>
      </c>
      <c r="M723">
        <f t="shared" si="35"/>
        <v>0</v>
      </c>
    </row>
    <row r="724" spans="1:13" x14ac:dyDescent="0.25">
      <c r="A724" t="s">
        <v>283</v>
      </c>
      <c r="B724">
        <v>722</v>
      </c>
      <c r="C724" t="s">
        <v>199</v>
      </c>
      <c r="D724">
        <v>9</v>
      </c>
      <c r="E724">
        <v>477223.3</v>
      </c>
      <c r="F724">
        <v>171142.6</v>
      </c>
      <c r="G724">
        <v>50.6</v>
      </c>
      <c r="H724">
        <v>50.6</v>
      </c>
      <c r="I724">
        <v>51.4</v>
      </c>
      <c r="J724">
        <v>51.3</v>
      </c>
      <c r="K724" s="4">
        <f t="shared" si="33"/>
        <v>0.7</v>
      </c>
      <c r="L724" s="7">
        <f t="shared" si="34"/>
        <v>0.7</v>
      </c>
      <c r="M724">
        <f t="shared" si="35"/>
        <v>0</v>
      </c>
    </row>
    <row r="725" spans="1:13" x14ac:dyDescent="0.25">
      <c r="A725" t="s">
        <v>283</v>
      </c>
      <c r="B725">
        <v>724</v>
      </c>
      <c r="C725" t="s">
        <v>199</v>
      </c>
      <c r="D725">
        <v>7</v>
      </c>
      <c r="E725">
        <v>477223.4</v>
      </c>
      <c r="F725">
        <v>171140.1</v>
      </c>
      <c r="G725">
        <v>50.1</v>
      </c>
      <c r="H725">
        <v>50.1</v>
      </c>
      <c r="I725">
        <v>50.8</v>
      </c>
      <c r="J725">
        <v>50.8</v>
      </c>
      <c r="K725" s="4">
        <f t="shared" si="33"/>
        <v>0.7</v>
      </c>
      <c r="L725" s="7">
        <f t="shared" si="34"/>
        <v>0.7</v>
      </c>
      <c r="M725">
        <f t="shared" si="35"/>
        <v>0</v>
      </c>
    </row>
    <row r="726" spans="1:13" x14ac:dyDescent="0.25">
      <c r="A726" t="s">
        <v>283</v>
      </c>
      <c r="B726">
        <v>726</v>
      </c>
      <c r="C726" t="s">
        <v>199</v>
      </c>
      <c r="D726">
        <v>5</v>
      </c>
      <c r="E726">
        <v>477225.1</v>
      </c>
      <c r="F726">
        <v>171134.5</v>
      </c>
      <c r="G726">
        <v>49.9</v>
      </c>
      <c r="H726">
        <v>49.8</v>
      </c>
      <c r="I726">
        <v>50.6</v>
      </c>
      <c r="J726">
        <v>50.6</v>
      </c>
      <c r="K726" s="4">
        <f t="shared" si="33"/>
        <v>0.7</v>
      </c>
      <c r="L726" s="7">
        <f t="shared" si="34"/>
        <v>0.7</v>
      </c>
      <c r="M726">
        <f t="shared" si="35"/>
        <v>0</v>
      </c>
    </row>
    <row r="727" spans="1:13" x14ac:dyDescent="0.25">
      <c r="A727" t="s">
        <v>283</v>
      </c>
      <c r="B727">
        <v>725</v>
      </c>
      <c r="C727" t="s">
        <v>199</v>
      </c>
      <c r="D727">
        <v>4</v>
      </c>
      <c r="E727">
        <v>477230.6</v>
      </c>
      <c r="F727">
        <v>171135.6</v>
      </c>
      <c r="G727">
        <v>49.9</v>
      </c>
      <c r="H727">
        <v>49.9</v>
      </c>
      <c r="I727">
        <v>50.6</v>
      </c>
      <c r="J727">
        <v>50.6</v>
      </c>
      <c r="K727" s="4">
        <f t="shared" si="33"/>
        <v>0.7</v>
      </c>
      <c r="L727" s="7">
        <f t="shared" si="34"/>
        <v>0.7</v>
      </c>
      <c r="M727">
        <f t="shared" si="35"/>
        <v>0</v>
      </c>
    </row>
    <row r="728" spans="1:13" x14ac:dyDescent="0.25">
      <c r="A728" t="s">
        <v>283</v>
      </c>
      <c r="B728">
        <v>727</v>
      </c>
      <c r="C728" t="s">
        <v>199</v>
      </c>
      <c r="D728">
        <v>2</v>
      </c>
      <c r="E728">
        <v>477228.9</v>
      </c>
      <c r="F728">
        <v>171142.9</v>
      </c>
      <c r="G728">
        <v>48.4</v>
      </c>
      <c r="H728">
        <v>48.4</v>
      </c>
      <c r="I728">
        <v>49.1</v>
      </c>
      <c r="J728">
        <v>49.1</v>
      </c>
      <c r="K728" s="4">
        <f t="shared" si="33"/>
        <v>0.7</v>
      </c>
      <c r="L728" s="7">
        <f t="shared" si="34"/>
        <v>0.7</v>
      </c>
      <c r="M728">
        <f t="shared" si="35"/>
        <v>0</v>
      </c>
    </row>
    <row r="729" spans="1:13" x14ac:dyDescent="0.25">
      <c r="A729" t="s">
        <v>283</v>
      </c>
      <c r="B729">
        <v>728</v>
      </c>
      <c r="C729" t="s">
        <v>199</v>
      </c>
      <c r="D729">
        <v>9</v>
      </c>
      <c r="E729">
        <v>477223.3</v>
      </c>
      <c r="F729">
        <v>171142.6</v>
      </c>
      <c r="G729">
        <v>47.6</v>
      </c>
      <c r="H729">
        <v>47.6</v>
      </c>
      <c r="I729">
        <v>48.3</v>
      </c>
      <c r="J729">
        <v>48.3</v>
      </c>
      <c r="K729" s="4">
        <f t="shared" si="33"/>
        <v>0.7</v>
      </c>
      <c r="L729" s="7">
        <f t="shared" si="34"/>
        <v>0.7</v>
      </c>
      <c r="M729">
        <f t="shared" si="35"/>
        <v>0</v>
      </c>
    </row>
    <row r="730" spans="1:13" x14ac:dyDescent="0.25">
      <c r="A730" t="s">
        <v>283</v>
      </c>
      <c r="B730">
        <v>731</v>
      </c>
      <c r="C730" t="s">
        <v>199</v>
      </c>
      <c r="D730">
        <v>7</v>
      </c>
      <c r="E730">
        <v>477223.4</v>
      </c>
      <c r="F730">
        <v>171140.1</v>
      </c>
      <c r="G730">
        <v>47.2</v>
      </c>
      <c r="H730">
        <v>47.1</v>
      </c>
      <c r="I730">
        <v>47.9</v>
      </c>
      <c r="J730">
        <v>47.9</v>
      </c>
      <c r="K730" s="4">
        <f t="shared" si="33"/>
        <v>0.7</v>
      </c>
      <c r="L730" s="7">
        <f t="shared" si="34"/>
        <v>0.7</v>
      </c>
      <c r="M730">
        <f t="shared" si="35"/>
        <v>0</v>
      </c>
    </row>
    <row r="731" spans="1:13" x14ac:dyDescent="0.25">
      <c r="A731" t="s">
        <v>283</v>
      </c>
      <c r="B731">
        <v>729</v>
      </c>
      <c r="C731" t="s">
        <v>199</v>
      </c>
      <c r="D731">
        <v>4</v>
      </c>
      <c r="E731">
        <v>477230.6</v>
      </c>
      <c r="F731">
        <v>171135.6</v>
      </c>
      <c r="G731">
        <v>47.1</v>
      </c>
      <c r="H731">
        <v>47.1</v>
      </c>
      <c r="I731">
        <v>47.8</v>
      </c>
      <c r="J731">
        <v>47.8</v>
      </c>
      <c r="K731" s="4">
        <f t="shared" si="33"/>
        <v>0.7</v>
      </c>
      <c r="L731" s="7">
        <f t="shared" si="34"/>
        <v>0.7</v>
      </c>
      <c r="M731">
        <f t="shared" si="35"/>
        <v>0</v>
      </c>
    </row>
    <row r="732" spans="1:13" x14ac:dyDescent="0.25">
      <c r="A732" t="s">
        <v>283</v>
      </c>
      <c r="B732">
        <v>730</v>
      </c>
      <c r="C732" t="s">
        <v>199</v>
      </c>
      <c r="D732">
        <v>5</v>
      </c>
      <c r="E732">
        <v>477225.1</v>
      </c>
      <c r="F732">
        <v>171134.5</v>
      </c>
      <c r="G732">
        <v>47.1</v>
      </c>
      <c r="H732">
        <v>47.1</v>
      </c>
      <c r="I732">
        <v>47.8</v>
      </c>
      <c r="J732">
        <v>47.8</v>
      </c>
      <c r="K732" s="4">
        <f t="shared" si="33"/>
        <v>0.7</v>
      </c>
      <c r="L732" s="7">
        <f t="shared" si="34"/>
        <v>0.7</v>
      </c>
      <c r="M732">
        <f t="shared" si="35"/>
        <v>0</v>
      </c>
    </row>
    <row r="733" spans="1:13" x14ac:dyDescent="0.25">
      <c r="A733" t="s">
        <v>283</v>
      </c>
      <c r="B733">
        <v>732</v>
      </c>
      <c r="C733" t="s">
        <v>199</v>
      </c>
      <c r="D733">
        <v>2</v>
      </c>
      <c r="E733">
        <v>477228.9</v>
      </c>
      <c r="F733">
        <v>171142.9</v>
      </c>
      <c r="G733">
        <v>44.1</v>
      </c>
      <c r="H733">
        <v>44.1</v>
      </c>
      <c r="I733">
        <v>44.8</v>
      </c>
      <c r="J733">
        <v>44.8</v>
      </c>
      <c r="K733" s="4">
        <f t="shared" si="33"/>
        <v>0.7</v>
      </c>
      <c r="L733" s="7">
        <f t="shared" si="34"/>
        <v>0.7</v>
      </c>
      <c r="M733">
        <f t="shared" si="35"/>
        <v>0</v>
      </c>
    </row>
    <row r="734" spans="1:13" x14ac:dyDescent="0.25">
      <c r="A734" t="s">
        <v>283</v>
      </c>
      <c r="B734">
        <v>737</v>
      </c>
      <c r="C734" t="s">
        <v>200</v>
      </c>
      <c r="D734">
        <v>15</v>
      </c>
      <c r="E734">
        <v>477202.1</v>
      </c>
      <c r="F734">
        <v>171172.8</v>
      </c>
      <c r="G734">
        <v>54.5</v>
      </c>
      <c r="H734">
        <v>54.5</v>
      </c>
      <c r="I734">
        <v>55.3</v>
      </c>
      <c r="J734">
        <v>55.3</v>
      </c>
      <c r="K734" s="4">
        <f t="shared" si="33"/>
        <v>0.8</v>
      </c>
      <c r="L734" s="7">
        <f t="shared" si="34"/>
        <v>0.8</v>
      </c>
      <c r="M734">
        <f t="shared" si="35"/>
        <v>1</v>
      </c>
    </row>
    <row r="735" spans="1:13" x14ac:dyDescent="0.25">
      <c r="A735" t="s">
        <v>283</v>
      </c>
      <c r="B735">
        <v>733</v>
      </c>
      <c r="C735" t="s">
        <v>200</v>
      </c>
      <c r="D735">
        <v>15</v>
      </c>
      <c r="E735">
        <v>477202.1</v>
      </c>
      <c r="F735">
        <v>171172.8</v>
      </c>
      <c r="G735">
        <v>56.9</v>
      </c>
      <c r="H735">
        <v>56.9</v>
      </c>
      <c r="I735">
        <v>57.7</v>
      </c>
      <c r="J735">
        <v>57.6</v>
      </c>
      <c r="K735" s="4">
        <f t="shared" si="33"/>
        <v>0.7</v>
      </c>
      <c r="L735" s="7">
        <f t="shared" si="34"/>
        <v>0.7</v>
      </c>
      <c r="M735">
        <f t="shared" si="35"/>
        <v>0</v>
      </c>
    </row>
    <row r="736" spans="1:13" x14ac:dyDescent="0.25">
      <c r="A736" t="s">
        <v>283</v>
      </c>
      <c r="B736">
        <v>734</v>
      </c>
      <c r="C736" t="s">
        <v>200</v>
      </c>
      <c r="D736">
        <v>1</v>
      </c>
      <c r="E736">
        <v>477206.5</v>
      </c>
      <c r="F736">
        <v>171173.7</v>
      </c>
      <c r="G736">
        <v>56.6</v>
      </c>
      <c r="H736">
        <v>56.6</v>
      </c>
      <c r="I736">
        <v>57.4</v>
      </c>
      <c r="J736">
        <v>57.3</v>
      </c>
      <c r="K736" s="4">
        <f t="shared" si="33"/>
        <v>0.7</v>
      </c>
      <c r="L736" s="7">
        <f t="shared" si="34"/>
        <v>0.7</v>
      </c>
      <c r="M736">
        <f t="shared" si="35"/>
        <v>0</v>
      </c>
    </row>
    <row r="737" spans="1:13" x14ac:dyDescent="0.25">
      <c r="A737" t="s">
        <v>283</v>
      </c>
      <c r="B737">
        <v>735</v>
      </c>
      <c r="C737" t="s">
        <v>200</v>
      </c>
      <c r="D737">
        <v>5</v>
      </c>
      <c r="E737">
        <v>477213</v>
      </c>
      <c r="F737">
        <v>171167.1</v>
      </c>
      <c r="G737">
        <v>56.2</v>
      </c>
      <c r="H737">
        <v>56.2</v>
      </c>
      <c r="I737">
        <v>56.9</v>
      </c>
      <c r="J737">
        <v>56.9</v>
      </c>
      <c r="K737" s="4">
        <f t="shared" si="33"/>
        <v>0.7</v>
      </c>
      <c r="L737" s="7">
        <f t="shared" si="34"/>
        <v>0.7</v>
      </c>
      <c r="M737">
        <f t="shared" si="35"/>
        <v>0</v>
      </c>
    </row>
    <row r="738" spans="1:13" x14ac:dyDescent="0.25">
      <c r="A738" t="s">
        <v>283</v>
      </c>
      <c r="B738">
        <v>736</v>
      </c>
      <c r="C738" t="s">
        <v>200</v>
      </c>
      <c r="D738">
        <v>4</v>
      </c>
      <c r="E738">
        <v>477209.9</v>
      </c>
      <c r="F738">
        <v>171168.8</v>
      </c>
      <c r="G738">
        <v>54.9</v>
      </c>
      <c r="H738">
        <v>54.9</v>
      </c>
      <c r="I738">
        <v>55.6</v>
      </c>
      <c r="J738">
        <v>55.6</v>
      </c>
      <c r="K738" s="4">
        <f t="shared" si="33"/>
        <v>0.7</v>
      </c>
      <c r="L738" s="7">
        <f t="shared" si="34"/>
        <v>0.7</v>
      </c>
      <c r="M738">
        <f t="shared" si="35"/>
        <v>0</v>
      </c>
    </row>
    <row r="739" spans="1:13" x14ac:dyDescent="0.25">
      <c r="A739" t="s">
        <v>283</v>
      </c>
      <c r="B739">
        <v>738</v>
      </c>
      <c r="C739" t="s">
        <v>200</v>
      </c>
      <c r="D739">
        <v>1</v>
      </c>
      <c r="E739">
        <v>477206.5</v>
      </c>
      <c r="F739">
        <v>171173.7</v>
      </c>
      <c r="G739">
        <v>54.2</v>
      </c>
      <c r="H739">
        <v>54.2</v>
      </c>
      <c r="I739">
        <v>54.9</v>
      </c>
      <c r="J739">
        <v>54.9</v>
      </c>
      <c r="K739" s="4">
        <f t="shared" si="33"/>
        <v>0.7</v>
      </c>
      <c r="L739" s="7">
        <f t="shared" si="34"/>
        <v>0.7</v>
      </c>
      <c r="M739">
        <f t="shared" si="35"/>
        <v>0</v>
      </c>
    </row>
    <row r="740" spans="1:13" x14ac:dyDescent="0.25">
      <c r="A740" t="s">
        <v>283</v>
      </c>
      <c r="B740">
        <v>739</v>
      </c>
      <c r="C740" t="s">
        <v>200</v>
      </c>
      <c r="D740">
        <v>5</v>
      </c>
      <c r="E740">
        <v>477213</v>
      </c>
      <c r="F740">
        <v>171167.1</v>
      </c>
      <c r="G740">
        <v>53.8</v>
      </c>
      <c r="H740">
        <v>53.8</v>
      </c>
      <c r="I740">
        <v>54.5</v>
      </c>
      <c r="J740">
        <v>54.5</v>
      </c>
      <c r="K740" s="4">
        <f t="shared" si="33"/>
        <v>0.7</v>
      </c>
      <c r="L740" s="7">
        <f t="shared" si="34"/>
        <v>0.7</v>
      </c>
      <c r="M740">
        <f t="shared" si="35"/>
        <v>0</v>
      </c>
    </row>
    <row r="741" spans="1:13" x14ac:dyDescent="0.25">
      <c r="A741" t="s">
        <v>283</v>
      </c>
      <c r="B741">
        <v>740</v>
      </c>
      <c r="C741" t="s">
        <v>200</v>
      </c>
      <c r="D741">
        <v>3</v>
      </c>
      <c r="E741">
        <v>477208.3</v>
      </c>
      <c r="F741">
        <v>171169.3</v>
      </c>
      <c r="G741">
        <v>53.7</v>
      </c>
      <c r="H741">
        <v>53.7</v>
      </c>
      <c r="I741">
        <v>54.4</v>
      </c>
      <c r="J741">
        <v>54.4</v>
      </c>
      <c r="K741" s="4">
        <f t="shared" si="33"/>
        <v>0.7</v>
      </c>
      <c r="L741" s="7">
        <f t="shared" si="34"/>
        <v>0.7</v>
      </c>
      <c r="M741">
        <f t="shared" si="35"/>
        <v>0</v>
      </c>
    </row>
    <row r="742" spans="1:13" x14ac:dyDescent="0.25">
      <c r="A742" t="s">
        <v>283</v>
      </c>
      <c r="B742">
        <v>741</v>
      </c>
      <c r="C742" t="s">
        <v>200</v>
      </c>
      <c r="D742">
        <v>13</v>
      </c>
      <c r="E742">
        <v>477202.8</v>
      </c>
      <c r="F742">
        <v>171166.7</v>
      </c>
      <c r="G742">
        <v>53.1</v>
      </c>
      <c r="H742">
        <v>53</v>
      </c>
      <c r="I742">
        <v>53.8</v>
      </c>
      <c r="J742">
        <v>53.8</v>
      </c>
      <c r="K742" s="4">
        <f t="shared" si="33"/>
        <v>0.7</v>
      </c>
      <c r="L742" s="7">
        <f t="shared" si="34"/>
        <v>0.7</v>
      </c>
      <c r="M742">
        <f t="shared" si="35"/>
        <v>0</v>
      </c>
    </row>
    <row r="743" spans="1:13" x14ac:dyDescent="0.25">
      <c r="A743" t="s">
        <v>283</v>
      </c>
      <c r="B743">
        <v>742</v>
      </c>
      <c r="C743" t="s">
        <v>200</v>
      </c>
      <c r="D743">
        <v>11</v>
      </c>
      <c r="E743">
        <v>477204.2</v>
      </c>
      <c r="F743">
        <v>171163.6</v>
      </c>
      <c r="G743">
        <v>52.7</v>
      </c>
      <c r="H743">
        <v>52.7</v>
      </c>
      <c r="I743">
        <v>53.5</v>
      </c>
      <c r="J743">
        <v>53.4</v>
      </c>
      <c r="K743" s="4">
        <f t="shared" si="33"/>
        <v>0.7</v>
      </c>
      <c r="L743" s="7">
        <f t="shared" si="34"/>
        <v>0.7</v>
      </c>
      <c r="M743">
        <f t="shared" si="35"/>
        <v>0</v>
      </c>
    </row>
    <row r="744" spans="1:13" x14ac:dyDescent="0.25">
      <c r="A744" t="s">
        <v>283</v>
      </c>
      <c r="B744">
        <v>743</v>
      </c>
      <c r="C744" t="s">
        <v>200</v>
      </c>
      <c r="D744">
        <v>4</v>
      </c>
      <c r="E744">
        <v>477209.9</v>
      </c>
      <c r="F744">
        <v>171168.8</v>
      </c>
      <c r="G744">
        <v>52.1</v>
      </c>
      <c r="H744">
        <v>52</v>
      </c>
      <c r="I744">
        <v>52.8</v>
      </c>
      <c r="J744">
        <v>52.8</v>
      </c>
      <c r="K744" s="4">
        <f t="shared" si="33"/>
        <v>0.7</v>
      </c>
      <c r="L744" s="7">
        <f t="shared" si="34"/>
        <v>0.7</v>
      </c>
      <c r="M744">
        <f t="shared" si="35"/>
        <v>0</v>
      </c>
    </row>
    <row r="745" spans="1:13" x14ac:dyDescent="0.25">
      <c r="A745" t="s">
        <v>283</v>
      </c>
      <c r="B745">
        <v>744</v>
      </c>
      <c r="C745" t="s">
        <v>200</v>
      </c>
      <c r="D745">
        <v>3</v>
      </c>
      <c r="E745">
        <v>477208.3</v>
      </c>
      <c r="F745">
        <v>171169.3</v>
      </c>
      <c r="G745">
        <v>51.1</v>
      </c>
      <c r="H745">
        <v>51.1</v>
      </c>
      <c r="I745">
        <v>51.8</v>
      </c>
      <c r="J745">
        <v>51.8</v>
      </c>
      <c r="K745" s="4">
        <f t="shared" si="33"/>
        <v>0.7</v>
      </c>
      <c r="L745" s="7">
        <f t="shared" si="34"/>
        <v>0.7</v>
      </c>
      <c r="M745">
        <f t="shared" si="35"/>
        <v>0</v>
      </c>
    </row>
    <row r="746" spans="1:13" x14ac:dyDescent="0.25">
      <c r="A746" t="s">
        <v>283</v>
      </c>
      <c r="B746">
        <v>745</v>
      </c>
      <c r="C746" t="s">
        <v>200</v>
      </c>
      <c r="D746">
        <v>14</v>
      </c>
      <c r="E746">
        <v>477201.7</v>
      </c>
      <c r="F746">
        <v>171168.7</v>
      </c>
      <c r="G746">
        <v>51.1</v>
      </c>
      <c r="H746">
        <v>51.1</v>
      </c>
      <c r="I746">
        <v>51.8</v>
      </c>
      <c r="J746">
        <v>51.8</v>
      </c>
      <c r="K746" s="4">
        <f t="shared" si="33"/>
        <v>0.7</v>
      </c>
      <c r="L746" s="7">
        <f t="shared" si="34"/>
        <v>0.7</v>
      </c>
      <c r="M746">
        <f t="shared" si="35"/>
        <v>0</v>
      </c>
    </row>
    <row r="747" spans="1:13" x14ac:dyDescent="0.25">
      <c r="A747" t="s">
        <v>283</v>
      </c>
      <c r="B747">
        <v>746</v>
      </c>
      <c r="C747" t="s">
        <v>200</v>
      </c>
      <c r="D747">
        <v>10</v>
      </c>
      <c r="E747">
        <v>477205.4</v>
      </c>
      <c r="F747">
        <v>171161.7</v>
      </c>
      <c r="G747">
        <v>51</v>
      </c>
      <c r="H747">
        <v>51</v>
      </c>
      <c r="I747">
        <v>51.7</v>
      </c>
      <c r="J747">
        <v>51.7</v>
      </c>
      <c r="K747" s="4">
        <f t="shared" si="33"/>
        <v>0.7</v>
      </c>
      <c r="L747" s="7">
        <f t="shared" si="34"/>
        <v>0.7</v>
      </c>
      <c r="M747">
        <f t="shared" si="35"/>
        <v>0</v>
      </c>
    </row>
    <row r="748" spans="1:13" x14ac:dyDescent="0.25">
      <c r="A748" t="s">
        <v>283</v>
      </c>
      <c r="B748">
        <v>747</v>
      </c>
      <c r="C748" t="s">
        <v>200</v>
      </c>
      <c r="D748">
        <v>12</v>
      </c>
      <c r="E748">
        <v>477203.4</v>
      </c>
      <c r="F748">
        <v>171164.9</v>
      </c>
      <c r="G748">
        <v>50.8</v>
      </c>
      <c r="H748">
        <v>50.8</v>
      </c>
      <c r="I748">
        <v>51.6</v>
      </c>
      <c r="J748">
        <v>51.5</v>
      </c>
      <c r="K748" s="4">
        <f t="shared" si="33"/>
        <v>0.7</v>
      </c>
      <c r="L748" s="7">
        <f t="shared" si="34"/>
        <v>0.7</v>
      </c>
      <c r="M748">
        <f t="shared" si="35"/>
        <v>0</v>
      </c>
    </row>
    <row r="749" spans="1:13" x14ac:dyDescent="0.25">
      <c r="A749" t="s">
        <v>283</v>
      </c>
      <c r="B749">
        <v>748</v>
      </c>
      <c r="C749" t="s">
        <v>200</v>
      </c>
      <c r="D749">
        <v>6</v>
      </c>
      <c r="E749">
        <v>477215.2</v>
      </c>
      <c r="F749">
        <v>171164.4</v>
      </c>
      <c r="G749">
        <v>50.3</v>
      </c>
      <c r="H749">
        <v>50.3</v>
      </c>
      <c r="I749">
        <v>51</v>
      </c>
      <c r="J749">
        <v>51</v>
      </c>
      <c r="K749" s="4">
        <f t="shared" si="33"/>
        <v>0.7</v>
      </c>
      <c r="L749" s="7">
        <f t="shared" si="34"/>
        <v>0.7</v>
      </c>
      <c r="M749">
        <f t="shared" si="35"/>
        <v>0</v>
      </c>
    </row>
    <row r="750" spans="1:13" x14ac:dyDescent="0.25">
      <c r="A750" t="s">
        <v>283</v>
      </c>
      <c r="B750">
        <v>749</v>
      </c>
      <c r="C750" t="s">
        <v>200</v>
      </c>
      <c r="D750">
        <v>2</v>
      </c>
      <c r="E750">
        <v>477207.8</v>
      </c>
      <c r="F750">
        <v>171171.1</v>
      </c>
      <c r="G750">
        <v>50.1</v>
      </c>
      <c r="H750">
        <v>50.1</v>
      </c>
      <c r="I750">
        <v>50.8</v>
      </c>
      <c r="J750">
        <v>50.8</v>
      </c>
      <c r="K750" s="4">
        <f t="shared" si="33"/>
        <v>0.7</v>
      </c>
      <c r="L750" s="7">
        <f t="shared" si="34"/>
        <v>0.7</v>
      </c>
      <c r="M750">
        <f t="shared" si="35"/>
        <v>0</v>
      </c>
    </row>
    <row r="751" spans="1:13" x14ac:dyDescent="0.25">
      <c r="A751" t="s">
        <v>283</v>
      </c>
      <c r="B751">
        <v>750</v>
      </c>
      <c r="C751" t="s">
        <v>200</v>
      </c>
      <c r="D751">
        <v>7</v>
      </c>
      <c r="E751">
        <v>477212.8</v>
      </c>
      <c r="F751">
        <v>171161.4</v>
      </c>
      <c r="G751">
        <v>50</v>
      </c>
      <c r="H751">
        <v>50</v>
      </c>
      <c r="I751">
        <v>50.7</v>
      </c>
      <c r="J751">
        <v>50.7</v>
      </c>
      <c r="K751" s="4">
        <f t="shared" si="33"/>
        <v>0.7</v>
      </c>
      <c r="L751" s="7">
        <f t="shared" si="34"/>
        <v>0.7</v>
      </c>
      <c r="M751">
        <f t="shared" si="35"/>
        <v>0</v>
      </c>
    </row>
    <row r="752" spans="1:13" x14ac:dyDescent="0.25">
      <c r="A752" t="s">
        <v>283</v>
      </c>
      <c r="B752">
        <v>751</v>
      </c>
      <c r="C752" t="s">
        <v>200</v>
      </c>
      <c r="D752">
        <v>13</v>
      </c>
      <c r="E752">
        <v>477202.8</v>
      </c>
      <c r="F752">
        <v>171166.7</v>
      </c>
      <c r="G752">
        <v>49.9</v>
      </c>
      <c r="H752">
        <v>49.8</v>
      </c>
      <c r="I752">
        <v>50.6</v>
      </c>
      <c r="J752">
        <v>50.6</v>
      </c>
      <c r="K752" s="4">
        <f t="shared" si="33"/>
        <v>0.7</v>
      </c>
      <c r="L752" s="7">
        <f t="shared" si="34"/>
        <v>0.7</v>
      </c>
      <c r="M752">
        <f t="shared" si="35"/>
        <v>0</v>
      </c>
    </row>
    <row r="753" spans="1:13" x14ac:dyDescent="0.25">
      <c r="A753" t="s">
        <v>283</v>
      </c>
      <c r="B753">
        <v>752</v>
      </c>
      <c r="C753" t="s">
        <v>200</v>
      </c>
      <c r="D753">
        <v>11</v>
      </c>
      <c r="E753">
        <v>477204.2</v>
      </c>
      <c r="F753">
        <v>171163.6</v>
      </c>
      <c r="G753">
        <v>49.6</v>
      </c>
      <c r="H753">
        <v>49.6</v>
      </c>
      <c r="I753">
        <v>50.4</v>
      </c>
      <c r="J753">
        <v>50.3</v>
      </c>
      <c r="K753" s="4">
        <f t="shared" si="33"/>
        <v>0.7</v>
      </c>
      <c r="L753" s="7">
        <f t="shared" si="34"/>
        <v>0.7</v>
      </c>
      <c r="M753">
        <f t="shared" si="35"/>
        <v>0</v>
      </c>
    </row>
    <row r="754" spans="1:13" x14ac:dyDescent="0.25">
      <c r="A754" t="s">
        <v>283</v>
      </c>
      <c r="B754">
        <v>753</v>
      </c>
      <c r="C754" t="s">
        <v>200</v>
      </c>
      <c r="D754">
        <v>14</v>
      </c>
      <c r="E754">
        <v>477201.7</v>
      </c>
      <c r="F754">
        <v>171168.7</v>
      </c>
      <c r="G754">
        <v>48.1</v>
      </c>
      <c r="H754">
        <v>48.1</v>
      </c>
      <c r="I754">
        <v>48.8</v>
      </c>
      <c r="J754">
        <v>48.8</v>
      </c>
      <c r="K754" s="4">
        <f t="shared" si="33"/>
        <v>0.7</v>
      </c>
      <c r="L754" s="7">
        <f t="shared" si="34"/>
        <v>0.7</v>
      </c>
      <c r="M754">
        <f t="shared" si="35"/>
        <v>0</v>
      </c>
    </row>
    <row r="755" spans="1:13" x14ac:dyDescent="0.25">
      <c r="A755" t="s">
        <v>283</v>
      </c>
      <c r="B755">
        <v>754</v>
      </c>
      <c r="C755" t="s">
        <v>200</v>
      </c>
      <c r="D755">
        <v>8</v>
      </c>
      <c r="E755">
        <v>477209</v>
      </c>
      <c r="F755">
        <v>171160.2</v>
      </c>
      <c r="G755">
        <v>48</v>
      </c>
      <c r="H755">
        <v>48</v>
      </c>
      <c r="I755">
        <v>48.7</v>
      </c>
      <c r="J755">
        <v>48.7</v>
      </c>
      <c r="K755" s="4">
        <f t="shared" si="33"/>
        <v>0.7</v>
      </c>
      <c r="L755" s="7">
        <f t="shared" si="34"/>
        <v>0.7</v>
      </c>
      <c r="M755">
        <f t="shared" si="35"/>
        <v>0</v>
      </c>
    </row>
    <row r="756" spans="1:13" x14ac:dyDescent="0.25">
      <c r="A756" t="s">
        <v>283</v>
      </c>
      <c r="B756">
        <v>755</v>
      </c>
      <c r="C756" t="s">
        <v>200</v>
      </c>
      <c r="D756">
        <v>6</v>
      </c>
      <c r="E756">
        <v>477215.2</v>
      </c>
      <c r="F756">
        <v>171164.4</v>
      </c>
      <c r="G756">
        <v>47.9</v>
      </c>
      <c r="H756">
        <v>47.9</v>
      </c>
      <c r="I756">
        <v>48.6</v>
      </c>
      <c r="J756">
        <v>48.6</v>
      </c>
      <c r="K756" s="4">
        <f t="shared" si="33"/>
        <v>0.7</v>
      </c>
      <c r="L756" s="7">
        <f t="shared" si="34"/>
        <v>0.7</v>
      </c>
      <c r="M756">
        <f t="shared" si="35"/>
        <v>0</v>
      </c>
    </row>
    <row r="757" spans="1:13" x14ac:dyDescent="0.25">
      <c r="A757" t="s">
        <v>283</v>
      </c>
      <c r="B757">
        <v>756</v>
      </c>
      <c r="C757" t="s">
        <v>200</v>
      </c>
      <c r="D757">
        <v>10</v>
      </c>
      <c r="E757">
        <v>477205.4</v>
      </c>
      <c r="F757">
        <v>171161.7</v>
      </c>
      <c r="G757">
        <v>47.9</v>
      </c>
      <c r="H757">
        <v>47.9</v>
      </c>
      <c r="I757">
        <v>48.7</v>
      </c>
      <c r="J757">
        <v>48.6</v>
      </c>
      <c r="K757" s="4">
        <f t="shared" si="33"/>
        <v>0.7</v>
      </c>
      <c r="L757" s="7">
        <f t="shared" si="34"/>
        <v>0.7</v>
      </c>
      <c r="M757">
        <f t="shared" si="35"/>
        <v>0</v>
      </c>
    </row>
    <row r="758" spans="1:13" x14ac:dyDescent="0.25">
      <c r="A758" t="s">
        <v>283</v>
      </c>
      <c r="B758">
        <v>757</v>
      </c>
      <c r="C758" t="s">
        <v>200</v>
      </c>
      <c r="D758">
        <v>9</v>
      </c>
      <c r="E758">
        <v>477207.4</v>
      </c>
      <c r="F758">
        <v>171160.8</v>
      </c>
      <c r="G758">
        <v>47.8</v>
      </c>
      <c r="H758">
        <v>47.8</v>
      </c>
      <c r="I758">
        <v>48.5</v>
      </c>
      <c r="J758">
        <v>48.5</v>
      </c>
      <c r="K758" s="4">
        <f t="shared" si="33"/>
        <v>0.7</v>
      </c>
      <c r="L758" s="7">
        <f t="shared" si="34"/>
        <v>0.7</v>
      </c>
      <c r="M758">
        <f t="shared" si="35"/>
        <v>0</v>
      </c>
    </row>
    <row r="759" spans="1:13" x14ac:dyDescent="0.25">
      <c r="A759" t="s">
        <v>283</v>
      </c>
      <c r="B759">
        <v>758</v>
      </c>
      <c r="C759" t="s">
        <v>200</v>
      </c>
      <c r="D759">
        <v>12</v>
      </c>
      <c r="E759">
        <v>477203.4</v>
      </c>
      <c r="F759">
        <v>171164.9</v>
      </c>
      <c r="G759">
        <v>47.8</v>
      </c>
      <c r="H759">
        <v>47.8</v>
      </c>
      <c r="I759">
        <v>48.5</v>
      </c>
      <c r="J759">
        <v>48.5</v>
      </c>
      <c r="K759" s="4">
        <f t="shared" si="33"/>
        <v>0.7</v>
      </c>
      <c r="L759" s="7">
        <f t="shared" si="34"/>
        <v>0.7</v>
      </c>
      <c r="M759">
        <f t="shared" si="35"/>
        <v>0</v>
      </c>
    </row>
    <row r="760" spans="1:13" x14ac:dyDescent="0.25">
      <c r="A760" t="s">
        <v>283</v>
      </c>
      <c r="B760">
        <v>759</v>
      </c>
      <c r="C760" t="s">
        <v>200</v>
      </c>
      <c r="D760">
        <v>7</v>
      </c>
      <c r="E760">
        <v>477212.8</v>
      </c>
      <c r="F760">
        <v>171161.4</v>
      </c>
      <c r="G760">
        <v>47.5</v>
      </c>
      <c r="H760">
        <v>47.5</v>
      </c>
      <c r="I760">
        <v>48.2</v>
      </c>
      <c r="J760">
        <v>48.2</v>
      </c>
      <c r="K760" s="4">
        <f t="shared" si="33"/>
        <v>0.7</v>
      </c>
      <c r="L760" s="7">
        <f t="shared" si="34"/>
        <v>0.7</v>
      </c>
      <c r="M760">
        <f t="shared" si="35"/>
        <v>0</v>
      </c>
    </row>
    <row r="761" spans="1:13" x14ac:dyDescent="0.25">
      <c r="A761" t="s">
        <v>283</v>
      </c>
      <c r="B761">
        <v>760</v>
      </c>
      <c r="C761" t="s">
        <v>200</v>
      </c>
      <c r="D761">
        <v>2</v>
      </c>
      <c r="E761">
        <v>477207.8</v>
      </c>
      <c r="F761">
        <v>171171.1</v>
      </c>
      <c r="G761">
        <v>47.3</v>
      </c>
      <c r="H761">
        <v>47.3</v>
      </c>
      <c r="I761">
        <v>48</v>
      </c>
      <c r="J761">
        <v>48</v>
      </c>
      <c r="K761" s="4">
        <f t="shared" si="33"/>
        <v>0.7</v>
      </c>
      <c r="L761" s="7">
        <f t="shared" si="34"/>
        <v>0.7</v>
      </c>
      <c r="M761">
        <f t="shared" si="35"/>
        <v>0</v>
      </c>
    </row>
    <row r="762" spans="1:13" x14ac:dyDescent="0.25">
      <c r="A762" t="s">
        <v>283</v>
      </c>
      <c r="B762">
        <v>761</v>
      </c>
      <c r="C762" t="s">
        <v>200</v>
      </c>
      <c r="D762">
        <v>8</v>
      </c>
      <c r="E762">
        <v>477209</v>
      </c>
      <c r="F762">
        <v>171160.2</v>
      </c>
      <c r="G762">
        <v>43.8</v>
      </c>
      <c r="H762">
        <v>43.8</v>
      </c>
      <c r="I762">
        <v>44.5</v>
      </c>
      <c r="J762">
        <v>44.5</v>
      </c>
      <c r="K762" s="4">
        <f t="shared" si="33"/>
        <v>0.7</v>
      </c>
      <c r="L762" s="7">
        <f t="shared" si="34"/>
        <v>0.7</v>
      </c>
      <c r="M762">
        <f t="shared" si="35"/>
        <v>0</v>
      </c>
    </row>
    <row r="763" spans="1:13" x14ac:dyDescent="0.25">
      <c r="A763" t="s">
        <v>283</v>
      </c>
      <c r="B763">
        <v>762</v>
      </c>
      <c r="C763" t="s">
        <v>200</v>
      </c>
      <c r="D763">
        <v>9</v>
      </c>
      <c r="E763">
        <v>477207.4</v>
      </c>
      <c r="F763">
        <v>171160.8</v>
      </c>
      <c r="G763">
        <v>43.7</v>
      </c>
      <c r="H763">
        <v>43.7</v>
      </c>
      <c r="I763">
        <v>44.4</v>
      </c>
      <c r="J763">
        <v>44.4</v>
      </c>
      <c r="K763" s="4">
        <f t="shared" si="33"/>
        <v>0.7</v>
      </c>
      <c r="L763" s="7">
        <f t="shared" si="34"/>
        <v>0.7</v>
      </c>
      <c r="M763">
        <f t="shared" si="35"/>
        <v>0</v>
      </c>
    </row>
    <row r="764" spans="1:13" x14ac:dyDescent="0.25">
      <c r="A764" t="s">
        <v>283</v>
      </c>
      <c r="B764">
        <v>763</v>
      </c>
      <c r="C764" t="s">
        <v>201</v>
      </c>
      <c r="D764">
        <v>3</v>
      </c>
      <c r="E764">
        <v>477073.1</v>
      </c>
      <c r="F764">
        <v>171435.1</v>
      </c>
      <c r="G764">
        <v>63.2</v>
      </c>
      <c r="H764">
        <v>63.2</v>
      </c>
      <c r="I764">
        <v>63.8</v>
      </c>
      <c r="J764">
        <v>63.9</v>
      </c>
      <c r="K764" s="4">
        <f t="shared" si="33"/>
        <v>0.7</v>
      </c>
      <c r="L764" s="7">
        <f t="shared" si="34"/>
        <v>0.7</v>
      </c>
      <c r="M764">
        <f t="shared" si="35"/>
        <v>1</v>
      </c>
    </row>
    <row r="765" spans="1:13" x14ac:dyDescent="0.25">
      <c r="A765" t="s">
        <v>283</v>
      </c>
      <c r="B765">
        <v>764</v>
      </c>
      <c r="C765" t="s">
        <v>201</v>
      </c>
      <c r="D765">
        <v>1</v>
      </c>
      <c r="E765">
        <v>477070.5</v>
      </c>
      <c r="F765">
        <v>171435.3</v>
      </c>
      <c r="G765">
        <v>63.1</v>
      </c>
      <c r="H765">
        <v>63.1</v>
      </c>
      <c r="I765">
        <v>63.8</v>
      </c>
      <c r="J765">
        <v>63.8</v>
      </c>
      <c r="K765" s="4">
        <f t="shared" si="33"/>
        <v>0.7</v>
      </c>
      <c r="L765" s="7">
        <f t="shared" si="34"/>
        <v>0.7</v>
      </c>
      <c r="M765">
        <f t="shared" si="35"/>
        <v>0</v>
      </c>
    </row>
    <row r="766" spans="1:13" x14ac:dyDescent="0.25">
      <c r="A766" t="s">
        <v>283</v>
      </c>
      <c r="B766">
        <v>765</v>
      </c>
      <c r="C766" t="s">
        <v>201</v>
      </c>
      <c r="D766">
        <v>2</v>
      </c>
      <c r="E766">
        <v>477072.2</v>
      </c>
      <c r="F766">
        <v>171435</v>
      </c>
      <c r="G766">
        <v>62.5</v>
      </c>
      <c r="H766">
        <v>62.5</v>
      </c>
      <c r="I766">
        <v>63.2</v>
      </c>
      <c r="J766">
        <v>63.2</v>
      </c>
      <c r="K766" s="4">
        <f t="shared" si="33"/>
        <v>0.7</v>
      </c>
      <c r="L766" s="7">
        <f t="shared" si="34"/>
        <v>0.7</v>
      </c>
      <c r="M766">
        <f t="shared" si="35"/>
        <v>0</v>
      </c>
    </row>
    <row r="767" spans="1:13" x14ac:dyDescent="0.25">
      <c r="A767" t="s">
        <v>283</v>
      </c>
      <c r="B767">
        <v>766</v>
      </c>
      <c r="C767" t="s">
        <v>201</v>
      </c>
      <c r="D767">
        <v>6</v>
      </c>
      <c r="E767">
        <v>477067.7</v>
      </c>
      <c r="F767">
        <v>171433.7</v>
      </c>
      <c r="G767">
        <v>61.8</v>
      </c>
      <c r="H767">
        <v>61.8</v>
      </c>
      <c r="I767">
        <v>62.5</v>
      </c>
      <c r="J767">
        <v>62.5</v>
      </c>
      <c r="K767" s="4">
        <f t="shared" si="33"/>
        <v>0.7</v>
      </c>
      <c r="L767" s="7">
        <f t="shared" si="34"/>
        <v>0.7</v>
      </c>
      <c r="M767">
        <f t="shared" si="35"/>
        <v>0</v>
      </c>
    </row>
    <row r="768" spans="1:13" x14ac:dyDescent="0.25">
      <c r="A768" t="s">
        <v>283</v>
      </c>
      <c r="B768">
        <v>767</v>
      </c>
      <c r="C768" t="s">
        <v>201</v>
      </c>
      <c r="D768">
        <v>1</v>
      </c>
      <c r="E768">
        <v>477070.5</v>
      </c>
      <c r="F768">
        <v>171435.3</v>
      </c>
      <c r="G768">
        <v>59.9</v>
      </c>
      <c r="H768">
        <v>59.9</v>
      </c>
      <c r="I768">
        <v>60.6</v>
      </c>
      <c r="J768">
        <v>60.6</v>
      </c>
      <c r="K768" s="4">
        <f t="shared" si="33"/>
        <v>0.7</v>
      </c>
      <c r="L768" s="7">
        <f t="shared" si="34"/>
        <v>0.7</v>
      </c>
      <c r="M768">
        <f t="shared" si="35"/>
        <v>0</v>
      </c>
    </row>
    <row r="769" spans="1:13" x14ac:dyDescent="0.25">
      <c r="A769" t="s">
        <v>283</v>
      </c>
      <c r="B769">
        <v>768</v>
      </c>
      <c r="C769" t="s">
        <v>201</v>
      </c>
      <c r="D769">
        <v>3</v>
      </c>
      <c r="E769">
        <v>477073.1</v>
      </c>
      <c r="F769">
        <v>171435.1</v>
      </c>
      <c r="G769">
        <v>59.9</v>
      </c>
      <c r="H769">
        <v>59.9</v>
      </c>
      <c r="I769">
        <v>60.6</v>
      </c>
      <c r="J769">
        <v>60.6</v>
      </c>
      <c r="K769" s="4">
        <f t="shared" si="33"/>
        <v>0.7</v>
      </c>
      <c r="L769" s="7">
        <f t="shared" si="34"/>
        <v>0.7</v>
      </c>
      <c r="M769">
        <f t="shared" si="35"/>
        <v>0</v>
      </c>
    </row>
    <row r="770" spans="1:13" x14ac:dyDescent="0.25">
      <c r="A770" t="s">
        <v>283</v>
      </c>
      <c r="B770">
        <v>769</v>
      </c>
      <c r="C770" t="s">
        <v>201</v>
      </c>
      <c r="D770">
        <v>2</v>
      </c>
      <c r="E770">
        <v>477072.2</v>
      </c>
      <c r="F770">
        <v>171435</v>
      </c>
      <c r="G770">
        <v>59.2</v>
      </c>
      <c r="H770">
        <v>59.2</v>
      </c>
      <c r="I770">
        <v>59.9</v>
      </c>
      <c r="J770">
        <v>59.9</v>
      </c>
      <c r="K770" s="4">
        <f t="shared" ref="K770:K833" si="36">ROUND(J770-G770,1)</f>
        <v>0.7</v>
      </c>
      <c r="L770" s="7">
        <f t="shared" ref="L770:L833" si="37">ABS(K770)</f>
        <v>0.7</v>
      </c>
      <c r="M770">
        <f t="shared" si="35"/>
        <v>0</v>
      </c>
    </row>
    <row r="771" spans="1:13" x14ac:dyDescent="0.25">
      <c r="A771" t="s">
        <v>283</v>
      </c>
      <c r="B771">
        <v>770</v>
      </c>
      <c r="C771" t="s">
        <v>201</v>
      </c>
      <c r="D771">
        <v>6</v>
      </c>
      <c r="E771">
        <v>477067.7</v>
      </c>
      <c r="F771">
        <v>171433.7</v>
      </c>
      <c r="G771">
        <v>58.7</v>
      </c>
      <c r="H771">
        <v>58.7</v>
      </c>
      <c r="I771">
        <v>59.4</v>
      </c>
      <c r="J771">
        <v>59.4</v>
      </c>
      <c r="K771" s="4">
        <f t="shared" si="36"/>
        <v>0.7</v>
      </c>
      <c r="L771" s="7">
        <f t="shared" si="37"/>
        <v>0.7</v>
      </c>
      <c r="M771">
        <f t="shared" ref="M771:M834" si="38">IF(C771=C770,0,1)</f>
        <v>0</v>
      </c>
    </row>
    <row r="772" spans="1:13" x14ac:dyDescent="0.25">
      <c r="A772" t="s">
        <v>283</v>
      </c>
      <c r="B772">
        <v>771</v>
      </c>
      <c r="C772" t="s">
        <v>202</v>
      </c>
      <c r="D772">
        <v>4</v>
      </c>
      <c r="E772">
        <v>477065.4</v>
      </c>
      <c r="F772">
        <v>171428.9</v>
      </c>
      <c r="G772">
        <v>61.4</v>
      </c>
      <c r="H772">
        <v>61.3</v>
      </c>
      <c r="I772">
        <v>62.1</v>
      </c>
      <c r="J772">
        <v>62.1</v>
      </c>
      <c r="K772" s="4">
        <f t="shared" si="36"/>
        <v>0.7</v>
      </c>
      <c r="L772" s="7">
        <f t="shared" si="37"/>
        <v>0.7</v>
      </c>
      <c r="M772">
        <f t="shared" si="38"/>
        <v>1</v>
      </c>
    </row>
    <row r="773" spans="1:13" x14ac:dyDescent="0.25">
      <c r="A773" t="s">
        <v>283</v>
      </c>
      <c r="B773">
        <v>772</v>
      </c>
      <c r="C773" t="s">
        <v>202</v>
      </c>
      <c r="D773">
        <v>4</v>
      </c>
      <c r="E773">
        <v>477065.4</v>
      </c>
      <c r="F773">
        <v>171428.9</v>
      </c>
      <c r="G773">
        <v>58.3</v>
      </c>
      <c r="H773">
        <v>58.3</v>
      </c>
      <c r="I773">
        <v>59</v>
      </c>
      <c r="J773">
        <v>59</v>
      </c>
      <c r="K773" s="4">
        <f t="shared" si="36"/>
        <v>0.7</v>
      </c>
      <c r="L773" s="7">
        <f t="shared" si="37"/>
        <v>0.7</v>
      </c>
      <c r="M773">
        <f t="shared" si="38"/>
        <v>0</v>
      </c>
    </row>
    <row r="774" spans="1:13" x14ac:dyDescent="0.25">
      <c r="A774" t="s">
        <v>283</v>
      </c>
      <c r="B774">
        <v>773</v>
      </c>
      <c r="C774" t="s">
        <v>202</v>
      </c>
      <c r="D774">
        <v>3</v>
      </c>
      <c r="E774">
        <v>477065</v>
      </c>
      <c r="F774">
        <v>171426.1</v>
      </c>
      <c r="G774">
        <v>53.6</v>
      </c>
      <c r="H774">
        <v>53.6</v>
      </c>
      <c r="I774">
        <v>54.3</v>
      </c>
      <c r="J774">
        <v>54.3</v>
      </c>
      <c r="K774" s="4">
        <f t="shared" si="36"/>
        <v>0.7</v>
      </c>
      <c r="L774" s="7">
        <f t="shared" si="37"/>
        <v>0.7</v>
      </c>
      <c r="M774">
        <f t="shared" si="38"/>
        <v>0</v>
      </c>
    </row>
    <row r="775" spans="1:13" x14ac:dyDescent="0.25">
      <c r="A775" t="s">
        <v>283</v>
      </c>
      <c r="B775">
        <v>774</v>
      </c>
      <c r="C775" t="s">
        <v>202</v>
      </c>
      <c r="D775">
        <v>3</v>
      </c>
      <c r="E775">
        <v>477065</v>
      </c>
      <c r="F775">
        <v>171426.1</v>
      </c>
      <c r="G775">
        <v>49.7</v>
      </c>
      <c r="H775">
        <v>49.7</v>
      </c>
      <c r="I775">
        <v>50.4</v>
      </c>
      <c r="J775">
        <v>50.4</v>
      </c>
      <c r="K775" s="4">
        <f t="shared" si="36"/>
        <v>0.7</v>
      </c>
      <c r="L775" s="7">
        <f t="shared" si="37"/>
        <v>0.7</v>
      </c>
      <c r="M775">
        <f t="shared" si="38"/>
        <v>0</v>
      </c>
    </row>
    <row r="776" spans="1:13" x14ac:dyDescent="0.25">
      <c r="A776" t="s">
        <v>283</v>
      </c>
      <c r="B776">
        <v>775</v>
      </c>
      <c r="C776" t="s">
        <v>203</v>
      </c>
      <c r="D776">
        <v>1</v>
      </c>
      <c r="E776">
        <v>477040.8</v>
      </c>
      <c r="F776">
        <v>171452.4</v>
      </c>
      <c r="G776">
        <v>63.5</v>
      </c>
      <c r="H776">
        <v>63.5</v>
      </c>
      <c r="I776">
        <v>64.2</v>
      </c>
      <c r="J776">
        <v>64.2</v>
      </c>
      <c r="K776" s="4">
        <f t="shared" si="36"/>
        <v>0.7</v>
      </c>
      <c r="L776" s="7">
        <f t="shared" si="37"/>
        <v>0.7</v>
      </c>
      <c r="M776">
        <f t="shared" si="38"/>
        <v>1</v>
      </c>
    </row>
    <row r="777" spans="1:13" x14ac:dyDescent="0.25">
      <c r="A777" t="s">
        <v>283</v>
      </c>
      <c r="B777">
        <v>776</v>
      </c>
      <c r="C777" t="s">
        <v>203</v>
      </c>
      <c r="D777">
        <v>3</v>
      </c>
      <c r="E777">
        <v>477043.3</v>
      </c>
      <c r="F777">
        <v>171450.8</v>
      </c>
      <c r="G777">
        <v>63.1</v>
      </c>
      <c r="H777">
        <v>63.1</v>
      </c>
      <c r="I777">
        <v>63.8</v>
      </c>
      <c r="J777">
        <v>63.8</v>
      </c>
      <c r="K777" s="4">
        <f t="shared" si="36"/>
        <v>0.7</v>
      </c>
      <c r="L777" s="7">
        <f t="shared" si="37"/>
        <v>0.7</v>
      </c>
      <c r="M777">
        <f t="shared" si="38"/>
        <v>0</v>
      </c>
    </row>
    <row r="778" spans="1:13" x14ac:dyDescent="0.25">
      <c r="A778" t="s">
        <v>283</v>
      </c>
      <c r="B778">
        <v>777</v>
      </c>
      <c r="C778" t="s">
        <v>203</v>
      </c>
      <c r="D778">
        <v>2</v>
      </c>
      <c r="E778">
        <v>477041.3</v>
      </c>
      <c r="F778">
        <v>171451.7</v>
      </c>
      <c r="G778">
        <v>60.4</v>
      </c>
      <c r="H778">
        <v>60.4</v>
      </c>
      <c r="I778">
        <v>61.1</v>
      </c>
      <c r="J778">
        <v>61.1</v>
      </c>
      <c r="K778" s="4">
        <f t="shared" si="36"/>
        <v>0.7</v>
      </c>
      <c r="L778" s="7">
        <f t="shared" si="37"/>
        <v>0.7</v>
      </c>
      <c r="M778">
        <f t="shared" si="38"/>
        <v>0</v>
      </c>
    </row>
    <row r="779" spans="1:13" x14ac:dyDescent="0.25">
      <c r="A779" t="s">
        <v>283</v>
      </c>
      <c r="B779">
        <v>778</v>
      </c>
      <c r="C779" t="s">
        <v>203</v>
      </c>
      <c r="D779">
        <v>1</v>
      </c>
      <c r="E779">
        <v>477040.8</v>
      </c>
      <c r="F779">
        <v>171452.4</v>
      </c>
      <c r="G779">
        <v>60.1</v>
      </c>
      <c r="H779">
        <v>60.1</v>
      </c>
      <c r="I779">
        <v>60.8</v>
      </c>
      <c r="J779">
        <v>60.8</v>
      </c>
      <c r="K779" s="4">
        <f t="shared" si="36"/>
        <v>0.7</v>
      </c>
      <c r="L779" s="7">
        <f t="shared" si="37"/>
        <v>0.7</v>
      </c>
      <c r="M779">
        <f t="shared" si="38"/>
        <v>0</v>
      </c>
    </row>
    <row r="780" spans="1:13" x14ac:dyDescent="0.25">
      <c r="A780" t="s">
        <v>283</v>
      </c>
      <c r="B780">
        <v>779</v>
      </c>
      <c r="C780" t="s">
        <v>203</v>
      </c>
      <c r="D780">
        <v>4</v>
      </c>
      <c r="E780">
        <v>477044.9</v>
      </c>
      <c r="F780">
        <v>171447.7</v>
      </c>
      <c r="G780">
        <v>60</v>
      </c>
      <c r="H780">
        <v>60.1</v>
      </c>
      <c r="I780">
        <v>60.7</v>
      </c>
      <c r="J780">
        <v>60.7</v>
      </c>
      <c r="K780" s="4">
        <f t="shared" si="36"/>
        <v>0.7</v>
      </c>
      <c r="L780" s="7">
        <f t="shared" si="37"/>
        <v>0.7</v>
      </c>
      <c r="M780">
        <f t="shared" si="38"/>
        <v>0</v>
      </c>
    </row>
    <row r="781" spans="1:13" x14ac:dyDescent="0.25">
      <c r="A781" t="s">
        <v>283</v>
      </c>
      <c r="B781">
        <v>780</v>
      </c>
      <c r="C781" t="s">
        <v>203</v>
      </c>
      <c r="D781">
        <v>3</v>
      </c>
      <c r="E781">
        <v>477043.3</v>
      </c>
      <c r="F781">
        <v>171450.8</v>
      </c>
      <c r="G781">
        <v>59.6</v>
      </c>
      <c r="H781">
        <v>59.6</v>
      </c>
      <c r="I781">
        <v>60.3</v>
      </c>
      <c r="J781">
        <v>60.3</v>
      </c>
      <c r="K781" s="4">
        <f t="shared" si="36"/>
        <v>0.7</v>
      </c>
      <c r="L781" s="7">
        <f t="shared" si="37"/>
        <v>0.7</v>
      </c>
      <c r="M781">
        <f t="shared" si="38"/>
        <v>0</v>
      </c>
    </row>
    <row r="782" spans="1:13" x14ac:dyDescent="0.25">
      <c r="A782" t="s">
        <v>283</v>
      </c>
      <c r="B782">
        <v>781</v>
      </c>
      <c r="C782" t="s">
        <v>203</v>
      </c>
      <c r="D782">
        <v>2</v>
      </c>
      <c r="E782">
        <v>477041.3</v>
      </c>
      <c r="F782">
        <v>171451.7</v>
      </c>
      <c r="G782">
        <v>56.7</v>
      </c>
      <c r="H782">
        <v>56.7</v>
      </c>
      <c r="I782">
        <v>57.3</v>
      </c>
      <c r="J782">
        <v>57.4</v>
      </c>
      <c r="K782" s="4">
        <f t="shared" si="36"/>
        <v>0.7</v>
      </c>
      <c r="L782" s="7">
        <f t="shared" si="37"/>
        <v>0.7</v>
      </c>
      <c r="M782">
        <f t="shared" si="38"/>
        <v>0</v>
      </c>
    </row>
    <row r="783" spans="1:13" x14ac:dyDescent="0.25">
      <c r="A783" t="s">
        <v>283</v>
      </c>
      <c r="B783">
        <v>782</v>
      </c>
      <c r="C783" t="s">
        <v>203</v>
      </c>
      <c r="D783">
        <v>4</v>
      </c>
      <c r="E783">
        <v>477044.9</v>
      </c>
      <c r="F783">
        <v>171447.7</v>
      </c>
      <c r="G783">
        <v>56.4</v>
      </c>
      <c r="H783">
        <v>56.4</v>
      </c>
      <c r="I783">
        <v>57.1</v>
      </c>
      <c r="J783">
        <v>57.1</v>
      </c>
      <c r="K783" s="4">
        <f t="shared" si="36"/>
        <v>0.7</v>
      </c>
      <c r="L783" s="7">
        <f t="shared" si="37"/>
        <v>0.7</v>
      </c>
      <c r="M783">
        <f t="shared" si="38"/>
        <v>0</v>
      </c>
    </row>
    <row r="784" spans="1:13" x14ac:dyDescent="0.25">
      <c r="A784" t="s">
        <v>283</v>
      </c>
      <c r="B784">
        <v>783</v>
      </c>
      <c r="C784" t="s">
        <v>203</v>
      </c>
      <c r="D784">
        <v>5</v>
      </c>
      <c r="E784">
        <v>477043.7</v>
      </c>
      <c r="F784">
        <v>171445.1</v>
      </c>
      <c r="G784">
        <v>52.1</v>
      </c>
      <c r="H784">
        <v>52.1</v>
      </c>
      <c r="I784">
        <v>52.8</v>
      </c>
      <c r="J784">
        <v>52.8</v>
      </c>
      <c r="K784" s="4">
        <f t="shared" si="36"/>
        <v>0.7</v>
      </c>
      <c r="L784" s="7">
        <f t="shared" si="37"/>
        <v>0.7</v>
      </c>
      <c r="M784">
        <f t="shared" si="38"/>
        <v>0</v>
      </c>
    </row>
    <row r="785" spans="1:13" x14ac:dyDescent="0.25">
      <c r="A785" t="s">
        <v>283</v>
      </c>
      <c r="B785">
        <v>784</v>
      </c>
      <c r="C785" t="s">
        <v>203</v>
      </c>
      <c r="D785">
        <v>5</v>
      </c>
      <c r="E785">
        <v>477043.7</v>
      </c>
      <c r="F785">
        <v>171445.1</v>
      </c>
      <c r="G785">
        <v>48.1</v>
      </c>
      <c r="H785">
        <v>48.1</v>
      </c>
      <c r="I785">
        <v>48.8</v>
      </c>
      <c r="J785">
        <v>48.8</v>
      </c>
      <c r="K785" s="4">
        <f t="shared" si="36"/>
        <v>0.7</v>
      </c>
      <c r="L785" s="7">
        <f t="shared" si="37"/>
        <v>0.7</v>
      </c>
      <c r="M785">
        <f t="shared" si="38"/>
        <v>0</v>
      </c>
    </row>
    <row r="786" spans="1:13" x14ac:dyDescent="0.25">
      <c r="A786" t="s">
        <v>283</v>
      </c>
      <c r="B786">
        <v>785</v>
      </c>
      <c r="C786" t="s">
        <v>204</v>
      </c>
      <c r="D786">
        <v>1</v>
      </c>
      <c r="E786">
        <v>477039.8</v>
      </c>
      <c r="F786">
        <v>171452.5</v>
      </c>
      <c r="G786">
        <v>63.5</v>
      </c>
      <c r="H786">
        <v>63.5</v>
      </c>
      <c r="I786">
        <v>64.2</v>
      </c>
      <c r="J786">
        <v>64.2</v>
      </c>
      <c r="K786" s="4">
        <f t="shared" si="36"/>
        <v>0.7</v>
      </c>
      <c r="L786" s="7">
        <f t="shared" si="37"/>
        <v>0.7</v>
      </c>
      <c r="M786">
        <f t="shared" si="38"/>
        <v>1</v>
      </c>
    </row>
    <row r="787" spans="1:13" x14ac:dyDescent="0.25">
      <c r="A787" t="s">
        <v>283</v>
      </c>
      <c r="B787">
        <v>786</v>
      </c>
      <c r="C787" t="s">
        <v>204</v>
      </c>
      <c r="D787">
        <v>6</v>
      </c>
      <c r="E787">
        <v>477036.9</v>
      </c>
      <c r="F787">
        <v>171452</v>
      </c>
      <c r="G787">
        <v>63.4</v>
      </c>
      <c r="H787">
        <v>63.4</v>
      </c>
      <c r="I787">
        <v>64.099999999999994</v>
      </c>
      <c r="J787">
        <v>64.099999999999994</v>
      </c>
      <c r="K787" s="4">
        <f t="shared" si="36"/>
        <v>0.7</v>
      </c>
      <c r="L787" s="7">
        <f t="shared" si="37"/>
        <v>0.7</v>
      </c>
      <c r="M787">
        <f t="shared" si="38"/>
        <v>0</v>
      </c>
    </row>
    <row r="788" spans="1:13" x14ac:dyDescent="0.25">
      <c r="A788" t="s">
        <v>283</v>
      </c>
      <c r="B788">
        <v>787</v>
      </c>
      <c r="C788" t="s">
        <v>204</v>
      </c>
      <c r="D788">
        <v>7</v>
      </c>
      <c r="E788">
        <v>477039.1</v>
      </c>
      <c r="F788">
        <v>171452.1</v>
      </c>
      <c r="G788">
        <v>61.6</v>
      </c>
      <c r="H788">
        <v>61.6</v>
      </c>
      <c r="I788">
        <v>62.3</v>
      </c>
      <c r="J788">
        <v>62.3</v>
      </c>
      <c r="K788" s="4">
        <f t="shared" si="36"/>
        <v>0.7</v>
      </c>
      <c r="L788" s="7">
        <f t="shared" si="37"/>
        <v>0.7</v>
      </c>
      <c r="M788">
        <f t="shared" si="38"/>
        <v>0</v>
      </c>
    </row>
    <row r="789" spans="1:13" x14ac:dyDescent="0.25">
      <c r="A789" t="s">
        <v>283</v>
      </c>
      <c r="B789">
        <v>788</v>
      </c>
      <c r="C789" t="s">
        <v>204</v>
      </c>
      <c r="D789">
        <v>5</v>
      </c>
      <c r="E789">
        <v>477034.3</v>
      </c>
      <c r="F789">
        <v>171449.8</v>
      </c>
      <c r="G789">
        <v>61.2</v>
      </c>
      <c r="H789">
        <v>61.2</v>
      </c>
      <c r="I789">
        <v>61.9</v>
      </c>
      <c r="J789">
        <v>61.9</v>
      </c>
      <c r="K789" s="4">
        <f t="shared" si="36"/>
        <v>0.7</v>
      </c>
      <c r="L789" s="7">
        <f t="shared" si="37"/>
        <v>0.7</v>
      </c>
      <c r="M789">
        <f t="shared" si="38"/>
        <v>0</v>
      </c>
    </row>
    <row r="790" spans="1:13" x14ac:dyDescent="0.25">
      <c r="A790" t="s">
        <v>283</v>
      </c>
      <c r="B790">
        <v>789</v>
      </c>
      <c r="C790" t="s">
        <v>204</v>
      </c>
      <c r="D790">
        <v>1</v>
      </c>
      <c r="E790">
        <v>477039.8</v>
      </c>
      <c r="F790">
        <v>171452.5</v>
      </c>
      <c r="G790">
        <v>60.1</v>
      </c>
      <c r="H790">
        <v>60.1</v>
      </c>
      <c r="I790">
        <v>60.8</v>
      </c>
      <c r="J790">
        <v>60.8</v>
      </c>
      <c r="K790" s="4">
        <f t="shared" si="36"/>
        <v>0.7</v>
      </c>
      <c r="L790" s="7">
        <f t="shared" si="37"/>
        <v>0.7</v>
      </c>
      <c r="M790">
        <f t="shared" si="38"/>
        <v>0</v>
      </c>
    </row>
    <row r="791" spans="1:13" x14ac:dyDescent="0.25">
      <c r="A791" t="s">
        <v>283</v>
      </c>
      <c r="B791">
        <v>790</v>
      </c>
      <c r="C791" t="s">
        <v>204</v>
      </c>
      <c r="D791">
        <v>6</v>
      </c>
      <c r="E791">
        <v>477036.9</v>
      </c>
      <c r="F791">
        <v>171452</v>
      </c>
      <c r="G791">
        <v>60</v>
      </c>
      <c r="H791">
        <v>60</v>
      </c>
      <c r="I791">
        <v>60.7</v>
      </c>
      <c r="J791">
        <v>60.7</v>
      </c>
      <c r="K791" s="4">
        <f t="shared" si="36"/>
        <v>0.7</v>
      </c>
      <c r="L791" s="7">
        <f t="shared" si="37"/>
        <v>0.7</v>
      </c>
      <c r="M791">
        <f t="shared" si="38"/>
        <v>0</v>
      </c>
    </row>
    <row r="792" spans="1:13" x14ac:dyDescent="0.25">
      <c r="A792" t="s">
        <v>283</v>
      </c>
      <c r="B792">
        <v>791</v>
      </c>
      <c r="C792" t="s">
        <v>204</v>
      </c>
      <c r="D792">
        <v>7</v>
      </c>
      <c r="E792">
        <v>477039.1</v>
      </c>
      <c r="F792">
        <v>171452.1</v>
      </c>
      <c r="G792">
        <v>58.4</v>
      </c>
      <c r="H792">
        <v>58.4</v>
      </c>
      <c r="I792">
        <v>59.1</v>
      </c>
      <c r="J792">
        <v>59.1</v>
      </c>
      <c r="K792" s="4">
        <f t="shared" si="36"/>
        <v>0.7</v>
      </c>
      <c r="L792" s="7">
        <f t="shared" si="37"/>
        <v>0.7</v>
      </c>
      <c r="M792">
        <f t="shared" si="38"/>
        <v>0</v>
      </c>
    </row>
    <row r="793" spans="1:13" x14ac:dyDescent="0.25">
      <c r="A793" t="s">
        <v>283</v>
      </c>
      <c r="B793">
        <v>792</v>
      </c>
      <c r="C793" t="s">
        <v>204</v>
      </c>
      <c r="D793">
        <v>5</v>
      </c>
      <c r="E793">
        <v>477034.3</v>
      </c>
      <c r="F793">
        <v>171449.8</v>
      </c>
      <c r="G793">
        <v>58.1</v>
      </c>
      <c r="H793">
        <v>58</v>
      </c>
      <c r="I793">
        <v>58.8</v>
      </c>
      <c r="J793">
        <v>58.8</v>
      </c>
      <c r="K793" s="4">
        <f t="shared" si="36"/>
        <v>0.7</v>
      </c>
      <c r="L793" s="7">
        <f t="shared" si="37"/>
        <v>0.7</v>
      </c>
      <c r="M793">
        <f t="shared" si="38"/>
        <v>0</v>
      </c>
    </row>
    <row r="794" spans="1:13" x14ac:dyDescent="0.25">
      <c r="A794" t="s">
        <v>283</v>
      </c>
      <c r="B794">
        <v>793</v>
      </c>
      <c r="C794" t="s">
        <v>204</v>
      </c>
      <c r="D794">
        <v>4</v>
      </c>
      <c r="E794">
        <v>477034.5</v>
      </c>
      <c r="F794">
        <v>171446.9</v>
      </c>
      <c r="G794">
        <v>53.2</v>
      </c>
      <c r="H794">
        <v>53.2</v>
      </c>
      <c r="I794">
        <v>53.9</v>
      </c>
      <c r="J794">
        <v>53.9</v>
      </c>
      <c r="K794" s="4">
        <f t="shared" si="36"/>
        <v>0.7</v>
      </c>
      <c r="L794" s="7">
        <f t="shared" si="37"/>
        <v>0.7</v>
      </c>
      <c r="M794">
        <f t="shared" si="38"/>
        <v>0</v>
      </c>
    </row>
    <row r="795" spans="1:13" x14ac:dyDescent="0.25">
      <c r="A795" t="s">
        <v>283</v>
      </c>
      <c r="B795">
        <v>794</v>
      </c>
      <c r="C795" t="s">
        <v>204</v>
      </c>
      <c r="D795">
        <v>4</v>
      </c>
      <c r="E795">
        <v>477034.5</v>
      </c>
      <c r="F795">
        <v>171446.9</v>
      </c>
      <c r="G795">
        <v>49.7</v>
      </c>
      <c r="H795">
        <v>49.7</v>
      </c>
      <c r="I795">
        <v>50.4</v>
      </c>
      <c r="J795">
        <v>50.4</v>
      </c>
      <c r="K795" s="4">
        <f t="shared" si="36"/>
        <v>0.7</v>
      </c>
      <c r="L795" s="7">
        <f t="shared" si="37"/>
        <v>0.7</v>
      </c>
      <c r="M795">
        <f t="shared" si="38"/>
        <v>0</v>
      </c>
    </row>
    <row r="796" spans="1:13" x14ac:dyDescent="0.25">
      <c r="A796" t="s">
        <v>283</v>
      </c>
      <c r="B796">
        <v>795</v>
      </c>
      <c r="C796" t="s">
        <v>205</v>
      </c>
      <c r="D796">
        <v>5</v>
      </c>
      <c r="E796">
        <v>477034.8</v>
      </c>
      <c r="F796">
        <v>171444.5</v>
      </c>
      <c r="G796">
        <v>59</v>
      </c>
      <c r="H796">
        <v>59</v>
      </c>
      <c r="I796">
        <v>59.8</v>
      </c>
      <c r="J796">
        <v>59.8</v>
      </c>
      <c r="K796" s="4">
        <f t="shared" si="36"/>
        <v>0.8</v>
      </c>
      <c r="L796" s="7">
        <f t="shared" si="37"/>
        <v>0.8</v>
      </c>
      <c r="M796">
        <f t="shared" si="38"/>
        <v>1</v>
      </c>
    </row>
    <row r="797" spans="1:13" x14ac:dyDescent="0.25">
      <c r="A797" t="s">
        <v>283</v>
      </c>
      <c r="B797">
        <v>797</v>
      </c>
      <c r="C797" t="s">
        <v>205</v>
      </c>
      <c r="D797">
        <v>5</v>
      </c>
      <c r="E797">
        <v>477034.8</v>
      </c>
      <c r="F797">
        <v>171444.5</v>
      </c>
      <c r="G797">
        <v>55.8</v>
      </c>
      <c r="H797">
        <v>55.8</v>
      </c>
      <c r="I797">
        <v>56.6</v>
      </c>
      <c r="J797">
        <v>56.6</v>
      </c>
      <c r="K797" s="4">
        <f t="shared" si="36"/>
        <v>0.8</v>
      </c>
      <c r="L797" s="7">
        <f t="shared" si="37"/>
        <v>0.8</v>
      </c>
      <c r="M797">
        <f t="shared" si="38"/>
        <v>0</v>
      </c>
    </row>
    <row r="798" spans="1:13" x14ac:dyDescent="0.25">
      <c r="A798" t="s">
        <v>283</v>
      </c>
      <c r="B798">
        <v>798</v>
      </c>
      <c r="C798" t="s">
        <v>205</v>
      </c>
      <c r="D798">
        <v>3</v>
      </c>
      <c r="E798">
        <v>477042.8</v>
      </c>
      <c r="F798">
        <v>171443</v>
      </c>
      <c r="G798">
        <v>54.3</v>
      </c>
      <c r="H798">
        <v>54.3</v>
      </c>
      <c r="I798">
        <v>55</v>
      </c>
      <c r="J798">
        <v>55</v>
      </c>
      <c r="K798" s="4">
        <f t="shared" si="36"/>
        <v>0.7</v>
      </c>
      <c r="L798" s="7">
        <f t="shared" si="37"/>
        <v>0.7</v>
      </c>
      <c r="M798">
        <f t="shared" si="38"/>
        <v>0</v>
      </c>
    </row>
    <row r="799" spans="1:13" x14ac:dyDescent="0.25">
      <c r="A799" t="s">
        <v>283</v>
      </c>
      <c r="B799">
        <v>796</v>
      </c>
      <c r="C799" t="s">
        <v>205</v>
      </c>
      <c r="D799">
        <v>3</v>
      </c>
      <c r="E799">
        <v>477042.8</v>
      </c>
      <c r="F799">
        <v>171443</v>
      </c>
      <c r="G799">
        <v>57.6</v>
      </c>
      <c r="H799">
        <v>57.6</v>
      </c>
      <c r="I799">
        <v>58.2</v>
      </c>
      <c r="J799">
        <v>58.2</v>
      </c>
      <c r="K799" s="4">
        <f t="shared" si="36"/>
        <v>0.6</v>
      </c>
      <c r="L799" s="7">
        <f t="shared" si="37"/>
        <v>0.6</v>
      </c>
      <c r="M799">
        <f t="shared" si="38"/>
        <v>0</v>
      </c>
    </row>
    <row r="800" spans="1:13" x14ac:dyDescent="0.25">
      <c r="A800" t="s">
        <v>283</v>
      </c>
      <c r="B800">
        <v>799</v>
      </c>
      <c r="C800" t="s">
        <v>206</v>
      </c>
      <c r="D800">
        <v>4</v>
      </c>
      <c r="E800">
        <v>477034</v>
      </c>
      <c r="F800">
        <v>171440</v>
      </c>
      <c r="G800">
        <v>60.2</v>
      </c>
      <c r="H800">
        <v>60.2</v>
      </c>
      <c r="I800">
        <v>61</v>
      </c>
      <c r="J800">
        <v>60.9</v>
      </c>
      <c r="K800" s="4">
        <f t="shared" si="36"/>
        <v>0.7</v>
      </c>
      <c r="L800" s="7">
        <f t="shared" si="37"/>
        <v>0.7</v>
      </c>
      <c r="M800">
        <f t="shared" si="38"/>
        <v>1</v>
      </c>
    </row>
    <row r="801" spans="1:13" x14ac:dyDescent="0.25">
      <c r="A801" t="s">
        <v>283</v>
      </c>
      <c r="B801">
        <v>800</v>
      </c>
      <c r="C801" t="s">
        <v>206</v>
      </c>
      <c r="D801">
        <v>2</v>
      </c>
      <c r="E801">
        <v>477041.9</v>
      </c>
      <c r="F801">
        <v>171438.5</v>
      </c>
      <c r="G801">
        <v>59.3</v>
      </c>
      <c r="H801">
        <v>59.4</v>
      </c>
      <c r="I801">
        <v>60</v>
      </c>
      <c r="J801">
        <v>60</v>
      </c>
      <c r="K801" s="4">
        <f t="shared" si="36"/>
        <v>0.7</v>
      </c>
      <c r="L801" s="7">
        <f t="shared" si="37"/>
        <v>0.7</v>
      </c>
      <c r="M801">
        <f t="shared" si="38"/>
        <v>0</v>
      </c>
    </row>
    <row r="802" spans="1:13" x14ac:dyDescent="0.25">
      <c r="A802" t="s">
        <v>283</v>
      </c>
      <c r="B802">
        <v>801</v>
      </c>
      <c r="C802" t="s">
        <v>206</v>
      </c>
      <c r="D802">
        <v>4</v>
      </c>
      <c r="E802">
        <v>477034</v>
      </c>
      <c r="F802">
        <v>171440</v>
      </c>
      <c r="G802">
        <v>57.2</v>
      </c>
      <c r="H802">
        <v>57.2</v>
      </c>
      <c r="I802">
        <v>57.9</v>
      </c>
      <c r="J802">
        <v>57.9</v>
      </c>
      <c r="K802" s="4">
        <f t="shared" si="36"/>
        <v>0.7</v>
      </c>
      <c r="L802" s="7">
        <f t="shared" si="37"/>
        <v>0.7</v>
      </c>
      <c r="M802">
        <f t="shared" si="38"/>
        <v>0</v>
      </c>
    </row>
    <row r="803" spans="1:13" x14ac:dyDescent="0.25">
      <c r="A803" t="s">
        <v>283</v>
      </c>
      <c r="B803">
        <v>802</v>
      </c>
      <c r="C803" t="s">
        <v>206</v>
      </c>
      <c r="D803">
        <v>2</v>
      </c>
      <c r="E803">
        <v>477041.9</v>
      </c>
      <c r="F803">
        <v>171438.5</v>
      </c>
      <c r="G803">
        <v>56</v>
      </c>
      <c r="H803">
        <v>56.1</v>
      </c>
      <c r="I803">
        <v>56.7</v>
      </c>
      <c r="J803">
        <v>56.7</v>
      </c>
      <c r="K803" s="4">
        <f t="shared" si="36"/>
        <v>0.7</v>
      </c>
      <c r="L803" s="7">
        <f t="shared" si="37"/>
        <v>0.7</v>
      </c>
      <c r="M803">
        <f t="shared" si="38"/>
        <v>0</v>
      </c>
    </row>
    <row r="804" spans="1:13" x14ac:dyDescent="0.25">
      <c r="A804" t="s">
        <v>283</v>
      </c>
      <c r="B804">
        <v>803</v>
      </c>
      <c r="C804" t="s">
        <v>207</v>
      </c>
      <c r="D804">
        <v>5</v>
      </c>
      <c r="E804">
        <v>477032</v>
      </c>
      <c r="F804">
        <v>171434.1</v>
      </c>
      <c r="G804">
        <v>60.5</v>
      </c>
      <c r="H804">
        <v>60.4</v>
      </c>
      <c r="I804">
        <v>61.2</v>
      </c>
      <c r="J804">
        <v>61.2</v>
      </c>
      <c r="K804" s="4">
        <f t="shared" si="36"/>
        <v>0.7</v>
      </c>
      <c r="L804" s="7">
        <f t="shared" si="37"/>
        <v>0.7</v>
      </c>
      <c r="M804">
        <f t="shared" si="38"/>
        <v>1</v>
      </c>
    </row>
    <row r="805" spans="1:13" x14ac:dyDescent="0.25">
      <c r="A805" t="s">
        <v>283</v>
      </c>
      <c r="B805">
        <v>804</v>
      </c>
      <c r="C805" t="s">
        <v>207</v>
      </c>
      <c r="D805">
        <v>6</v>
      </c>
      <c r="E805">
        <v>477033</v>
      </c>
      <c r="F805">
        <v>171435.3</v>
      </c>
      <c r="G805">
        <v>60.3</v>
      </c>
      <c r="H805">
        <v>60.3</v>
      </c>
      <c r="I805">
        <v>61</v>
      </c>
      <c r="J805">
        <v>61</v>
      </c>
      <c r="K805" s="4">
        <f t="shared" si="36"/>
        <v>0.7</v>
      </c>
      <c r="L805" s="7">
        <f t="shared" si="37"/>
        <v>0.7</v>
      </c>
      <c r="M805">
        <f t="shared" si="38"/>
        <v>0</v>
      </c>
    </row>
    <row r="806" spans="1:13" x14ac:dyDescent="0.25">
      <c r="A806" t="s">
        <v>283</v>
      </c>
      <c r="B806">
        <v>806</v>
      </c>
      <c r="C806" t="s">
        <v>207</v>
      </c>
      <c r="D806">
        <v>7</v>
      </c>
      <c r="E806">
        <v>477033.8</v>
      </c>
      <c r="F806">
        <v>171436.4</v>
      </c>
      <c r="G806">
        <v>59.5</v>
      </c>
      <c r="H806">
        <v>59.4</v>
      </c>
      <c r="I806">
        <v>60.2</v>
      </c>
      <c r="J806">
        <v>60.2</v>
      </c>
      <c r="K806" s="4">
        <f t="shared" si="36"/>
        <v>0.7</v>
      </c>
      <c r="L806" s="7">
        <f t="shared" si="37"/>
        <v>0.7</v>
      </c>
      <c r="M806">
        <f t="shared" si="38"/>
        <v>0</v>
      </c>
    </row>
    <row r="807" spans="1:13" x14ac:dyDescent="0.25">
      <c r="A807" t="s">
        <v>283</v>
      </c>
      <c r="B807">
        <v>805</v>
      </c>
      <c r="C807" t="s">
        <v>207</v>
      </c>
      <c r="D807">
        <v>2</v>
      </c>
      <c r="E807">
        <v>477040.9</v>
      </c>
      <c r="F807">
        <v>171433.7</v>
      </c>
      <c r="G807">
        <v>59.4</v>
      </c>
      <c r="H807">
        <v>59.4</v>
      </c>
      <c r="I807">
        <v>60.1</v>
      </c>
      <c r="J807">
        <v>60.1</v>
      </c>
      <c r="K807" s="4">
        <f t="shared" si="36"/>
        <v>0.7</v>
      </c>
      <c r="L807" s="7">
        <f t="shared" si="37"/>
        <v>0.7</v>
      </c>
      <c r="M807">
        <f t="shared" si="38"/>
        <v>0</v>
      </c>
    </row>
    <row r="808" spans="1:13" x14ac:dyDescent="0.25">
      <c r="A808" t="s">
        <v>283</v>
      </c>
      <c r="B808">
        <v>807</v>
      </c>
      <c r="C808" t="s">
        <v>207</v>
      </c>
      <c r="D808">
        <v>5</v>
      </c>
      <c r="E808">
        <v>477032</v>
      </c>
      <c r="F808">
        <v>171434.1</v>
      </c>
      <c r="G808">
        <v>57.6</v>
      </c>
      <c r="H808">
        <v>57.5</v>
      </c>
      <c r="I808">
        <v>58.3</v>
      </c>
      <c r="J808">
        <v>58.3</v>
      </c>
      <c r="K808" s="4">
        <f t="shared" si="36"/>
        <v>0.7</v>
      </c>
      <c r="L808" s="7">
        <f t="shared" si="37"/>
        <v>0.7</v>
      </c>
      <c r="M808">
        <f t="shared" si="38"/>
        <v>0</v>
      </c>
    </row>
    <row r="809" spans="1:13" x14ac:dyDescent="0.25">
      <c r="A809" t="s">
        <v>283</v>
      </c>
      <c r="B809">
        <v>808</v>
      </c>
      <c r="C809" t="s">
        <v>207</v>
      </c>
      <c r="D809">
        <v>6</v>
      </c>
      <c r="E809">
        <v>477033</v>
      </c>
      <c r="F809">
        <v>171435.3</v>
      </c>
      <c r="G809">
        <v>57.2</v>
      </c>
      <c r="H809">
        <v>57.2</v>
      </c>
      <c r="I809">
        <v>57.9</v>
      </c>
      <c r="J809">
        <v>57.9</v>
      </c>
      <c r="K809" s="4">
        <f t="shared" si="36"/>
        <v>0.7</v>
      </c>
      <c r="L809" s="7">
        <f t="shared" si="37"/>
        <v>0.7</v>
      </c>
      <c r="M809">
        <f t="shared" si="38"/>
        <v>0</v>
      </c>
    </row>
    <row r="810" spans="1:13" x14ac:dyDescent="0.25">
      <c r="A810" t="s">
        <v>283</v>
      </c>
      <c r="B810">
        <v>810</v>
      </c>
      <c r="C810" t="s">
        <v>207</v>
      </c>
      <c r="D810">
        <v>7</v>
      </c>
      <c r="E810">
        <v>477033.8</v>
      </c>
      <c r="F810">
        <v>171436.4</v>
      </c>
      <c r="G810">
        <v>56.5</v>
      </c>
      <c r="H810">
        <v>56.4</v>
      </c>
      <c r="I810">
        <v>57.2</v>
      </c>
      <c r="J810">
        <v>57.2</v>
      </c>
      <c r="K810" s="4">
        <f t="shared" si="36"/>
        <v>0.7</v>
      </c>
      <c r="L810" s="7">
        <f t="shared" si="37"/>
        <v>0.7</v>
      </c>
      <c r="M810">
        <f t="shared" si="38"/>
        <v>0</v>
      </c>
    </row>
    <row r="811" spans="1:13" x14ac:dyDescent="0.25">
      <c r="A811" t="s">
        <v>283</v>
      </c>
      <c r="B811">
        <v>809</v>
      </c>
      <c r="C811" t="s">
        <v>207</v>
      </c>
      <c r="D811">
        <v>2</v>
      </c>
      <c r="E811">
        <v>477040.9</v>
      </c>
      <c r="F811">
        <v>171433.7</v>
      </c>
      <c r="G811">
        <v>56.3</v>
      </c>
      <c r="H811">
        <v>56.4</v>
      </c>
      <c r="I811">
        <v>57</v>
      </c>
      <c r="J811">
        <v>57</v>
      </c>
      <c r="K811" s="4">
        <f t="shared" si="36"/>
        <v>0.7</v>
      </c>
      <c r="L811" s="7">
        <f t="shared" si="37"/>
        <v>0.7</v>
      </c>
      <c r="M811">
        <f t="shared" si="38"/>
        <v>0</v>
      </c>
    </row>
    <row r="812" spans="1:13" x14ac:dyDescent="0.25">
      <c r="A812" t="s">
        <v>283</v>
      </c>
      <c r="B812">
        <v>811</v>
      </c>
      <c r="C812" t="s">
        <v>207</v>
      </c>
      <c r="D812">
        <v>4</v>
      </c>
      <c r="E812">
        <v>477033.3</v>
      </c>
      <c r="F812">
        <v>171432.5</v>
      </c>
      <c r="G812">
        <v>53.1</v>
      </c>
      <c r="H812">
        <v>53.1</v>
      </c>
      <c r="I812">
        <v>53.8</v>
      </c>
      <c r="J812">
        <v>53.8</v>
      </c>
      <c r="K812" s="4">
        <f t="shared" si="36"/>
        <v>0.7</v>
      </c>
      <c r="L812" s="7">
        <f t="shared" si="37"/>
        <v>0.7</v>
      </c>
      <c r="M812">
        <f t="shared" si="38"/>
        <v>0</v>
      </c>
    </row>
    <row r="813" spans="1:13" x14ac:dyDescent="0.25">
      <c r="A813" t="s">
        <v>283</v>
      </c>
      <c r="B813">
        <v>812</v>
      </c>
      <c r="C813" t="s">
        <v>207</v>
      </c>
      <c r="D813">
        <v>3</v>
      </c>
      <c r="E813">
        <v>477037.6</v>
      </c>
      <c r="F813">
        <v>171431.7</v>
      </c>
      <c r="G813">
        <v>52.9</v>
      </c>
      <c r="H813">
        <v>52.9</v>
      </c>
      <c r="I813">
        <v>53.6</v>
      </c>
      <c r="J813">
        <v>53.6</v>
      </c>
      <c r="K813" s="4">
        <f t="shared" si="36"/>
        <v>0.7</v>
      </c>
      <c r="L813" s="7">
        <f t="shared" si="37"/>
        <v>0.7</v>
      </c>
      <c r="M813">
        <f t="shared" si="38"/>
        <v>0</v>
      </c>
    </row>
    <row r="814" spans="1:13" x14ac:dyDescent="0.25">
      <c r="A814" t="s">
        <v>283</v>
      </c>
      <c r="B814">
        <v>813</v>
      </c>
      <c r="C814" t="s">
        <v>207</v>
      </c>
      <c r="D814">
        <v>4</v>
      </c>
      <c r="E814">
        <v>477033.3</v>
      </c>
      <c r="F814">
        <v>171432.5</v>
      </c>
      <c r="G814">
        <v>49.8</v>
      </c>
      <c r="H814">
        <v>49.8</v>
      </c>
      <c r="I814">
        <v>50.5</v>
      </c>
      <c r="J814">
        <v>50.5</v>
      </c>
      <c r="K814" s="4">
        <f t="shared" si="36"/>
        <v>0.7</v>
      </c>
      <c r="L814" s="7">
        <f t="shared" si="37"/>
        <v>0.7</v>
      </c>
      <c r="M814">
        <f t="shared" si="38"/>
        <v>0</v>
      </c>
    </row>
    <row r="815" spans="1:13" x14ac:dyDescent="0.25">
      <c r="A815" t="s">
        <v>283</v>
      </c>
      <c r="B815">
        <v>814</v>
      </c>
      <c r="C815" t="s">
        <v>207</v>
      </c>
      <c r="D815">
        <v>3</v>
      </c>
      <c r="E815">
        <v>477037.6</v>
      </c>
      <c r="F815">
        <v>171431.7</v>
      </c>
      <c r="G815">
        <v>49.5</v>
      </c>
      <c r="H815">
        <v>49.5</v>
      </c>
      <c r="I815">
        <v>50.2</v>
      </c>
      <c r="J815">
        <v>50.2</v>
      </c>
      <c r="K815" s="4">
        <f t="shared" si="36"/>
        <v>0.7</v>
      </c>
      <c r="L815" s="7">
        <f t="shared" si="37"/>
        <v>0.7</v>
      </c>
      <c r="M815">
        <f t="shared" si="38"/>
        <v>0</v>
      </c>
    </row>
    <row r="816" spans="1:13" x14ac:dyDescent="0.25">
      <c r="A816" t="s">
        <v>283</v>
      </c>
      <c r="B816">
        <v>815</v>
      </c>
      <c r="C816" t="s">
        <v>208</v>
      </c>
      <c r="D816">
        <v>2</v>
      </c>
      <c r="E816">
        <v>477043.3</v>
      </c>
      <c r="F816">
        <v>171425</v>
      </c>
      <c r="G816">
        <v>59.4</v>
      </c>
      <c r="H816">
        <v>59.4</v>
      </c>
      <c r="I816">
        <v>60.1</v>
      </c>
      <c r="J816">
        <v>60.1</v>
      </c>
      <c r="K816" s="4">
        <f t="shared" si="36"/>
        <v>0.7</v>
      </c>
      <c r="L816" s="7">
        <f t="shared" si="37"/>
        <v>0.7</v>
      </c>
      <c r="M816">
        <f t="shared" si="38"/>
        <v>1</v>
      </c>
    </row>
    <row r="817" spans="1:13" x14ac:dyDescent="0.25">
      <c r="A817" t="s">
        <v>283</v>
      </c>
      <c r="B817">
        <v>816</v>
      </c>
      <c r="C817" t="s">
        <v>208</v>
      </c>
      <c r="D817">
        <v>6</v>
      </c>
      <c r="E817">
        <v>477033.8</v>
      </c>
      <c r="F817">
        <v>171428.9</v>
      </c>
      <c r="G817">
        <v>58</v>
      </c>
      <c r="H817">
        <v>58</v>
      </c>
      <c r="I817">
        <v>58.7</v>
      </c>
      <c r="J817">
        <v>58.7</v>
      </c>
      <c r="K817" s="4">
        <f t="shared" si="36"/>
        <v>0.7</v>
      </c>
      <c r="L817" s="7">
        <f t="shared" si="37"/>
        <v>0.7</v>
      </c>
      <c r="M817">
        <f t="shared" si="38"/>
        <v>0</v>
      </c>
    </row>
    <row r="818" spans="1:13" x14ac:dyDescent="0.25">
      <c r="A818" t="s">
        <v>283</v>
      </c>
      <c r="B818">
        <v>817</v>
      </c>
      <c r="C818" t="s">
        <v>208</v>
      </c>
      <c r="D818">
        <v>1</v>
      </c>
      <c r="E818">
        <v>477039.2</v>
      </c>
      <c r="F818">
        <v>171429.5</v>
      </c>
      <c r="G818">
        <v>57.8</v>
      </c>
      <c r="H818">
        <v>57.8</v>
      </c>
      <c r="I818">
        <v>58.5</v>
      </c>
      <c r="J818">
        <v>58.5</v>
      </c>
      <c r="K818" s="4">
        <f t="shared" si="36"/>
        <v>0.7</v>
      </c>
      <c r="L818" s="7">
        <f t="shared" si="37"/>
        <v>0.7</v>
      </c>
      <c r="M818">
        <f t="shared" si="38"/>
        <v>0</v>
      </c>
    </row>
    <row r="819" spans="1:13" x14ac:dyDescent="0.25">
      <c r="A819" t="s">
        <v>283</v>
      </c>
      <c r="B819">
        <v>818</v>
      </c>
      <c r="C819" t="s">
        <v>208</v>
      </c>
      <c r="D819">
        <v>4</v>
      </c>
      <c r="E819">
        <v>477035</v>
      </c>
      <c r="F819">
        <v>171425</v>
      </c>
      <c r="G819">
        <v>57.5</v>
      </c>
      <c r="H819">
        <v>57.5</v>
      </c>
      <c r="I819">
        <v>58.2</v>
      </c>
      <c r="J819">
        <v>58.2</v>
      </c>
      <c r="K819" s="4">
        <f t="shared" si="36"/>
        <v>0.7</v>
      </c>
      <c r="L819" s="7">
        <f t="shared" si="37"/>
        <v>0.7</v>
      </c>
      <c r="M819">
        <f t="shared" si="38"/>
        <v>0</v>
      </c>
    </row>
    <row r="820" spans="1:13" x14ac:dyDescent="0.25">
      <c r="A820" t="s">
        <v>283</v>
      </c>
      <c r="B820">
        <v>820</v>
      </c>
      <c r="C820" t="s">
        <v>208</v>
      </c>
      <c r="D820">
        <v>1</v>
      </c>
      <c r="E820">
        <v>477039.2</v>
      </c>
      <c r="F820">
        <v>171429.5</v>
      </c>
      <c r="G820">
        <v>54.7</v>
      </c>
      <c r="H820">
        <v>54.7</v>
      </c>
      <c r="I820">
        <v>55.3</v>
      </c>
      <c r="J820">
        <v>55.4</v>
      </c>
      <c r="K820" s="4">
        <f t="shared" si="36"/>
        <v>0.7</v>
      </c>
      <c r="L820" s="7">
        <f t="shared" si="37"/>
        <v>0.7</v>
      </c>
      <c r="M820">
        <f t="shared" si="38"/>
        <v>0</v>
      </c>
    </row>
    <row r="821" spans="1:13" x14ac:dyDescent="0.25">
      <c r="A821" t="s">
        <v>283</v>
      </c>
      <c r="B821">
        <v>821</v>
      </c>
      <c r="C821" t="s">
        <v>208</v>
      </c>
      <c r="D821">
        <v>6</v>
      </c>
      <c r="E821">
        <v>477033.8</v>
      </c>
      <c r="F821">
        <v>171428.9</v>
      </c>
      <c r="G821">
        <v>54.7</v>
      </c>
      <c r="H821">
        <v>54.7</v>
      </c>
      <c r="I821">
        <v>55.4</v>
      </c>
      <c r="J821">
        <v>55.4</v>
      </c>
      <c r="K821" s="4">
        <f t="shared" si="36"/>
        <v>0.7</v>
      </c>
      <c r="L821" s="7">
        <f t="shared" si="37"/>
        <v>0.7</v>
      </c>
      <c r="M821">
        <f t="shared" si="38"/>
        <v>0</v>
      </c>
    </row>
    <row r="822" spans="1:13" x14ac:dyDescent="0.25">
      <c r="A822" t="s">
        <v>283</v>
      </c>
      <c r="B822">
        <v>822</v>
      </c>
      <c r="C822" t="s">
        <v>208</v>
      </c>
      <c r="D822">
        <v>4</v>
      </c>
      <c r="E822">
        <v>477035</v>
      </c>
      <c r="F822">
        <v>171425</v>
      </c>
      <c r="G822">
        <v>54.1</v>
      </c>
      <c r="H822">
        <v>54.1</v>
      </c>
      <c r="I822">
        <v>54.8</v>
      </c>
      <c r="J822">
        <v>54.8</v>
      </c>
      <c r="K822" s="4">
        <f t="shared" si="36"/>
        <v>0.7</v>
      </c>
      <c r="L822" s="7">
        <f t="shared" si="37"/>
        <v>0.7</v>
      </c>
      <c r="M822">
        <f t="shared" si="38"/>
        <v>0</v>
      </c>
    </row>
    <row r="823" spans="1:13" x14ac:dyDescent="0.25">
      <c r="A823" t="s">
        <v>283</v>
      </c>
      <c r="B823">
        <v>823</v>
      </c>
      <c r="C823" t="s">
        <v>208</v>
      </c>
      <c r="D823">
        <v>5</v>
      </c>
      <c r="E823">
        <v>477034.5</v>
      </c>
      <c r="F823">
        <v>171427.20000000001</v>
      </c>
      <c r="G823">
        <v>53.1</v>
      </c>
      <c r="H823">
        <v>53.1</v>
      </c>
      <c r="I823">
        <v>53.8</v>
      </c>
      <c r="J823">
        <v>53.8</v>
      </c>
      <c r="K823" s="4">
        <f t="shared" si="36"/>
        <v>0.7</v>
      </c>
      <c r="L823" s="7">
        <f t="shared" si="37"/>
        <v>0.7</v>
      </c>
      <c r="M823">
        <f t="shared" si="38"/>
        <v>0</v>
      </c>
    </row>
    <row r="824" spans="1:13" x14ac:dyDescent="0.25">
      <c r="A824" t="s">
        <v>283</v>
      </c>
      <c r="B824">
        <v>824</v>
      </c>
      <c r="C824" t="s">
        <v>208</v>
      </c>
      <c r="D824">
        <v>3</v>
      </c>
      <c r="E824">
        <v>477038.6</v>
      </c>
      <c r="F824">
        <v>171422.1</v>
      </c>
      <c r="G824">
        <v>52.7</v>
      </c>
      <c r="H824">
        <v>52.7</v>
      </c>
      <c r="I824">
        <v>53.4</v>
      </c>
      <c r="J824">
        <v>53.4</v>
      </c>
      <c r="K824" s="4">
        <f t="shared" si="36"/>
        <v>0.7</v>
      </c>
      <c r="L824" s="7">
        <f t="shared" si="37"/>
        <v>0.7</v>
      </c>
      <c r="M824">
        <f t="shared" si="38"/>
        <v>0</v>
      </c>
    </row>
    <row r="825" spans="1:13" x14ac:dyDescent="0.25">
      <c r="A825" t="s">
        <v>283</v>
      </c>
      <c r="B825">
        <v>825</v>
      </c>
      <c r="C825" t="s">
        <v>208</v>
      </c>
      <c r="D825">
        <v>5</v>
      </c>
      <c r="E825">
        <v>477034.5</v>
      </c>
      <c r="F825">
        <v>171427.20000000001</v>
      </c>
      <c r="G825">
        <v>49.8</v>
      </c>
      <c r="H825">
        <v>49.8</v>
      </c>
      <c r="I825">
        <v>50.5</v>
      </c>
      <c r="J825">
        <v>50.5</v>
      </c>
      <c r="K825" s="4">
        <f t="shared" si="36"/>
        <v>0.7</v>
      </c>
      <c r="L825" s="7">
        <f t="shared" si="37"/>
        <v>0.7</v>
      </c>
      <c r="M825">
        <f t="shared" si="38"/>
        <v>0</v>
      </c>
    </row>
    <row r="826" spans="1:13" x14ac:dyDescent="0.25">
      <c r="A826" t="s">
        <v>283</v>
      </c>
      <c r="B826">
        <v>826</v>
      </c>
      <c r="C826" t="s">
        <v>208</v>
      </c>
      <c r="D826">
        <v>3</v>
      </c>
      <c r="E826">
        <v>477038.6</v>
      </c>
      <c r="F826">
        <v>171422.1</v>
      </c>
      <c r="G826">
        <v>49.1</v>
      </c>
      <c r="H826">
        <v>49.1</v>
      </c>
      <c r="I826">
        <v>49.8</v>
      </c>
      <c r="J826">
        <v>49.8</v>
      </c>
      <c r="K826" s="4">
        <f t="shared" si="36"/>
        <v>0.7</v>
      </c>
      <c r="L826" s="7">
        <f t="shared" si="37"/>
        <v>0.7</v>
      </c>
      <c r="M826">
        <f t="shared" si="38"/>
        <v>0</v>
      </c>
    </row>
    <row r="827" spans="1:13" x14ac:dyDescent="0.25">
      <c r="A827" t="s">
        <v>283</v>
      </c>
      <c r="B827">
        <v>819</v>
      </c>
      <c r="C827" t="s">
        <v>208</v>
      </c>
      <c r="D827">
        <v>2</v>
      </c>
      <c r="E827">
        <v>477043.3</v>
      </c>
      <c r="F827">
        <v>171425</v>
      </c>
      <c r="G827">
        <v>56.6</v>
      </c>
      <c r="H827">
        <v>56.6</v>
      </c>
      <c r="I827">
        <v>57.2</v>
      </c>
      <c r="J827">
        <v>57.2</v>
      </c>
      <c r="K827" s="4">
        <f t="shared" si="36"/>
        <v>0.6</v>
      </c>
      <c r="L827" s="7">
        <f t="shared" si="37"/>
        <v>0.6</v>
      </c>
      <c r="M827">
        <f t="shared" si="38"/>
        <v>0</v>
      </c>
    </row>
    <row r="828" spans="1:13" x14ac:dyDescent="0.25">
      <c r="A828" t="s">
        <v>283</v>
      </c>
      <c r="B828">
        <v>828</v>
      </c>
      <c r="C828" t="s">
        <v>209</v>
      </c>
      <c r="D828">
        <v>3</v>
      </c>
      <c r="E828">
        <v>477046.1</v>
      </c>
      <c r="F828">
        <v>171407.6</v>
      </c>
      <c r="G828">
        <v>60.8</v>
      </c>
      <c r="H828">
        <v>60.9</v>
      </c>
      <c r="I828">
        <v>61.5</v>
      </c>
      <c r="J828">
        <v>61.6</v>
      </c>
      <c r="K828" s="4">
        <f t="shared" si="36"/>
        <v>0.8</v>
      </c>
      <c r="L828" s="7">
        <f t="shared" si="37"/>
        <v>0.8</v>
      </c>
      <c r="M828">
        <f t="shared" si="38"/>
        <v>1</v>
      </c>
    </row>
    <row r="829" spans="1:13" x14ac:dyDescent="0.25">
      <c r="A829" t="s">
        <v>283</v>
      </c>
      <c r="B829">
        <v>830</v>
      </c>
      <c r="C829" t="s">
        <v>209</v>
      </c>
      <c r="D829">
        <v>1</v>
      </c>
      <c r="E829">
        <v>477043.1</v>
      </c>
      <c r="F829">
        <v>171409.1</v>
      </c>
      <c r="G829">
        <v>58.2</v>
      </c>
      <c r="H829">
        <v>58.3</v>
      </c>
      <c r="I829">
        <v>59</v>
      </c>
      <c r="J829">
        <v>59</v>
      </c>
      <c r="K829" s="4">
        <f t="shared" si="36"/>
        <v>0.8</v>
      </c>
      <c r="L829" s="7">
        <f t="shared" si="37"/>
        <v>0.8</v>
      </c>
      <c r="M829">
        <f t="shared" si="38"/>
        <v>0</v>
      </c>
    </row>
    <row r="830" spans="1:13" x14ac:dyDescent="0.25">
      <c r="A830" t="s">
        <v>283</v>
      </c>
      <c r="B830">
        <v>827</v>
      </c>
      <c r="C830" t="s">
        <v>209</v>
      </c>
      <c r="D830">
        <v>1</v>
      </c>
      <c r="E830">
        <v>477043.1</v>
      </c>
      <c r="F830">
        <v>171409.1</v>
      </c>
      <c r="G830">
        <v>61.1</v>
      </c>
      <c r="H830">
        <v>61.1</v>
      </c>
      <c r="I830">
        <v>61.8</v>
      </c>
      <c r="J830">
        <v>61.8</v>
      </c>
      <c r="K830" s="4">
        <f t="shared" si="36"/>
        <v>0.7</v>
      </c>
      <c r="L830" s="7">
        <f t="shared" si="37"/>
        <v>0.7</v>
      </c>
      <c r="M830">
        <f t="shared" si="38"/>
        <v>0</v>
      </c>
    </row>
    <row r="831" spans="1:13" x14ac:dyDescent="0.25">
      <c r="A831" t="s">
        <v>283</v>
      </c>
      <c r="B831">
        <v>829</v>
      </c>
      <c r="C831" t="s">
        <v>209</v>
      </c>
      <c r="D831">
        <v>2</v>
      </c>
      <c r="E831">
        <v>477043.7</v>
      </c>
      <c r="F831">
        <v>171408.4</v>
      </c>
      <c r="G831">
        <v>58.9</v>
      </c>
      <c r="H831">
        <v>58.9</v>
      </c>
      <c r="I831">
        <v>59.6</v>
      </c>
      <c r="J831">
        <v>59.6</v>
      </c>
      <c r="K831" s="4">
        <f t="shared" si="36"/>
        <v>0.7</v>
      </c>
      <c r="L831" s="7">
        <f t="shared" si="37"/>
        <v>0.7</v>
      </c>
      <c r="M831">
        <f t="shared" si="38"/>
        <v>0</v>
      </c>
    </row>
    <row r="832" spans="1:13" x14ac:dyDescent="0.25">
      <c r="A832" t="s">
        <v>283</v>
      </c>
      <c r="B832">
        <v>831</v>
      </c>
      <c r="C832" t="s">
        <v>209</v>
      </c>
      <c r="D832">
        <v>3</v>
      </c>
      <c r="E832">
        <v>477046.1</v>
      </c>
      <c r="F832">
        <v>171407.6</v>
      </c>
      <c r="G832">
        <v>58</v>
      </c>
      <c r="H832">
        <v>58</v>
      </c>
      <c r="I832">
        <v>58.7</v>
      </c>
      <c r="J832">
        <v>58.7</v>
      </c>
      <c r="K832" s="4">
        <f t="shared" si="36"/>
        <v>0.7</v>
      </c>
      <c r="L832" s="7">
        <f t="shared" si="37"/>
        <v>0.7</v>
      </c>
      <c r="M832">
        <f t="shared" si="38"/>
        <v>0</v>
      </c>
    </row>
    <row r="833" spans="1:13" x14ac:dyDescent="0.25">
      <c r="A833" t="s">
        <v>283</v>
      </c>
      <c r="B833">
        <v>832</v>
      </c>
      <c r="C833" t="s">
        <v>209</v>
      </c>
      <c r="D833">
        <v>4</v>
      </c>
      <c r="E833">
        <v>477047.8</v>
      </c>
      <c r="F833">
        <v>171402.7</v>
      </c>
      <c r="G833">
        <v>58</v>
      </c>
      <c r="H833">
        <v>58</v>
      </c>
      <c r="I833">
        <v>58.7</v>
      </c>
      <c r="J833">
        <v>58.7</v>
      </c>
      <c r="K833" s="4">
        <f t="shared" si="36"/>
        <v>0.7</v>
      </c>
      <c r="L833" s="7">
        <f t="shared" si="37"/>
        <v>0.7</v>
      </c>
      <c r="M833">
        <f t="shared" si="38"/>
        <v>0</v>
      </c>
    </row>
    <row r="834" spans="1:13" x14ac:dyDescent="0.25">
      <c r="A834" t="s">
        <v>283</v>
      </c>
      <c r="B834">
        <v>833</v>
      </c>
      <c r="C834" t="s">
        <v>209</v>
      </c>
      <c r="D834">
        <v>2</v>
      </c>
      <c r="E834">
        <v>477043.7</v>
      </c>
      <c r="F834">
        <v>171408.4</v>
      </c>
      <c r="G834">
        <v>56.2</v>
      </c>
      <c r="H834">
        <v>56.2</v>
      </c>
      <c r="I834">
        <v>56.9</v>
      </c>
      <c r="J834">
        <v>56.9</v>
      </c>
      <c r="K834" s="4">
        <f t="shared" ref="K834:K897" si="39">ROUND(J834-G834,1)</f>
        <v>0.7</v>
      </c>
      <c r="L834" s="7">
        <f t="shared" ref="L834:L897" si="40">ABS(K834)</f>
        <v>0.7</v>
      </c>
      <c r="M834">
        <f t="shared" si="38"/>
        <v>0</v>
      </c>
    </row>
    <row r="835" spans="1:13" x14ac:dyDescent="0.25">
      <c r="A835" t="s">
        <v>283</v>
      </c>
      <c r="B835">
        <v>834</v>
      </c>
      <c r="C835" t="s">
        <v>209</v>
      </c>
      <c r="D835">
        <v>6</v>
      </c>
      <c r="E835">
        <v>477041.5</v>
      </c>
      <c r="F835">
        <v>171404.3</v>
      </c>
      <c r="G835">
        <v>55.4</v>
      </c>
      <c r="H835">
        <v>55.4</v>
      </c>
      <c r="I835">
        <v>56.1</v>
      </c>
      <c r="J835">
        <v>56.1</v>
      </c>
      <c r="K835" s="4">
        <f t="shared" si="39"/>
        <v>0.7</v>
      </c>
      <c r="L835" s="7">
        <f t="shared" si="40"/>
        <v>0.7</v>
      </c>
      <c r="M835">
        <f t="shared" ref="M835:M898" si="41">IF(C835=C834,0,1)</f>
        <v>0</v>
      </c>
    </row>
    <row r="836" spans="1:13" x14ac:dyDescent="0.25">
      <c r="A836" t="s">
        <v>283</v>
      </c>
      <c r="B836">
        <v>835</v>
      </c>
      <c r="C836" t="s">
        <v>209</v>
      </c>
      <c r="D836">
        <v>4</v>
      </c>
      <c r="E836">
        <v>477047.8</v>
      </c>
      <c r="F836">
        <v>171402.7</v>
      </c>
      <c r="G836">
        <v>55</v>
      </c>
      <c r="H836">
        <v>55</v>
      </c>
      <c r="I836">
        <v>55.7</v>
      </c>
      <c r="J836">
        <v>55.7</v>
      </c>
      <c r="K836" s="4">
        <f t="shared" si="39"/>
        <v>0.7</v>
      </c>
      <c r="L836" s="7">
        <f t="shared" si="40"/>
        <v>0.7</v>
      </c>
      <c r="M836">
        <f t="shared" si="41"/>
        <v>0</v>
      </c>
    </row>
    <row r="837" spans="1:13" x14ac:dyDescent="0.25">
      <c r="A837" t="s">
        <v>283</v>
      </c>
      <c r="B837">
        <v>836</v>
      </c>
      <c r="C837" t="s">
        <v>209</v>
      </c>
      <c r="D837">
        <v>5</v>
      </c>
      <c r="E837">
        <v>477043.9</v>
      </c>
      <c r="F837">
        <v>171398.8</v>
      </c>
      <c r="G837">
        <v>52.4</v>
      </c>
      <c r="H837">
        <v>52.4</v>
      </c>
      <c r="I837">
        <v>53.1</v>
      </c>
      <c r="J837">
        <v>53.1</v>
      </c>
      <c r="K837" s="4">
        <f t="shared" si="39"/>
        <v>0.7</v>
      </c>
      <c r="L837" s="7">
        <f t="shared" si="40"/>
        <v>0.7</v>
      </c>
      <c r="M837">
        <f t="shared" si="41"/>
        <v>0</v>
      </c>
    </row>
    <row r="838" spans="1:13" x14ac:dyDescent="0.25">
      <c r="A838" t="s">
        <v>283</v>
      </c>
      <c r="B838">
        <v>837</v>
      </c>
      <c r="C838" t="s">
        <v>209</v>
      </c>
      <c r="D838">
        <v>6</v>
      </c>
      <c r="E838">
        <v>477041.5</v>
      </c>
      <c r="F838">
        <v>171404.3</v>
      </c>
      <c r="G838">
        <v>51.6</v>
      </c>
      <c r="H838">
        <v>51.6</v>
      </c>
      <c r="I838">
        <v>52.3</v>
      </c>
      <c r="J838">
        <v>52.3</v>
      </c>
      <c r="K838" s="4">
        <f t="shared" si="39"/>
        <v>0.7</v>
      </c>
      <c r="L838" s="7">
        <f t="shared" si="40"/>
        <v>0.7</v>
      </c>
      <c r="M838">
        <f t="shared" si="41"/>
        <v>0</v>
      </c>
    </row>
    <row r="839" spans="1:13" x14ac:dyDescent="0.25">
      <c r="A839" t="s">
        <v>283</v>
      </c>
      <c r="B839">
        <v>838</v>
      </c>
      <c r="C839" t="s">
        <v>209</v>
      </c>
      <c r="D839">
        <v>5</v>
      </c>
      <c r="E839">
        <v>477043.9</v>
      </c>
      <c r="F839">
        <v>171398.8</v>
      </c>
      <c r="G839">
        <v>49.1</v>
      </c>
      <c r="H839">
        <v>49.1</v>
      </c>
      <c r="I839">
        <v>49.8</v>
      </c>
      <c r="J839">
        <v>49.8</v>
      </c>
      <c r="K839" s="4">
        <f t="shared" si="39"/>
        <v>0.7</v>
      </c>
      <c r="L839" s="7">
        <f t="shared" si="40"/>
        <v>0.7</v>
      </c>
      <c r="M839">
        <f t="shared" si="41"/>
        <v>0</v>
      </c>
    </row>
    <row r="840" spans="1:13" x14ac:dyDescent="0.25">
      <c r="A840" t="s">
        <v>283</v>
      </c>
      <c r="B840">
        <v>841</v>
      </c>
      <c r="C840" t="s">
        <v>210</v>
      </c>
      <c r="D840">
        <v>3</v>
      </c>
      <c r="E840">
        <v>477035.5</v>
      </c>
      <c r="F840">
        <v>171408.8</v>
      </c>
      <c r="G840">
        <v>59</v>
      </c>
      <c r="H840">
        <v>59.1</v>
      </c>
      <c r="I840">
        <v>59.7</v>
      </c>
      <c r="J840">
        <v>59.8</v>
      </c>
      <c r="K840" s="4">
        <f t="shared" si="39"/>
        <v>0.8</v>
      </c>
      <c r="L840" s="7">
        <f t="shared" si="40"/>
        <v>0.8</v>
      </c>
      <c r="M840">
        <f t="shared" si="41"/>
        <v>1</v>
      </c>
    </row>
    <row r="841" spans="1:13" x14ac:dyDescent="0.25">
      <c r="A841" t="s">
        <v>283</v>
      </c>
      <c r="B841">
        <v>843</v>
      </c>
      <c r="C841" t="s">
        <v>210</v>
      </c>
      <c r="D841">
        <v>1</v>
      </c>
      <c r="E841">
        <v>477033.5</v>
      </c>
      <c r="F841">
        <v>171411.1</v>
      </c>
      <c r="G841">
        <v>57.6</v>
      </c>
      <c r="H841">
        <v>57.6</v>
      </c>
      <c r="I841">
        <v>58.4</v>
      </c>
      <c r="J841">
        <v>58.4</v>
      </c>
      <c r="K841" s="4">
        <f t="shared" si="39"/>
        <v>0.8</v>
      </c>
      <c r="L841" s="7">
        <f t="shared" si="40"/>
        <v>0.8</v>
      </c>
      <c r="M841">
        <f t="shared" si="41"/>
        <v>0</v>
      </c>
    </row>
    <row r="842" spans="1:13" x14ac:dyDescent="0.25">
      <c r="A842" t="s">
        <v>283</v>
      </c>
      <c r="B842">
        <v>839</v>
      </c>
      <c r="C842" t="s">
        <v>210</v>
      </c>
      <c r="D842">
        <v>4</v>
      </c>
      <c r="E842">
        <v>477038.5</v>
      </c>
      <c r="F842">
        <v>171409.3</v>
      </c>
      <c r="G842">
        <v>61.1</v>
      </c>
      <c r="H842">
        <v>61.1</v>
      </c>
      <c r="I842">
        <v>61.8</v>
      </c>
      <c r="J842">
        <v>61.8</v>
      </c>
      <c r="K842" s="4">
        <f t="shared" si="39"/>
        <v>0.7</v>
      </c>
      <c r="L842" s="7">
        <f t="shared" si="40"/>
        <v>0.7</v>
      </c>
      <c r="M842">
        <f t="shared" si="41"/>
        <v>0</v>
      </c>
    </row>
    <row r="843" spans="1:13" x14ac:dyDescent="0.25">
      <c r="A843" t="s">
        <v>283</v>
      </c>
      <c r="B843">
        <v>840</v>
      </c>
      <c r="C843" t="s">
        <v>210</v>
      </c>
      <c r="D843">
        <v>1</v>
      </c>
      <c r="E843">
        <v>477033.5</v>
      </c>
      <c r="F843">
        <v>171411.1</v>
      </c>
      <c r="G843">
        <v>60.5</v>
      </c>
      <c r="H843">
        <v>60.5</v>
      </c>
      <c r="I843">
        <v>61.2</v>
      </c>
      <c r="J843">
        <v>61.2</v>
      </c>
      <c r="K843" s="4">
        <f t="shared" si="39"/>
        <v>0.7</v>
      </c>
      <c r="L843" s="7">
        <f t="shared" si="40"/>
        <v>0.7</v>
      </c>
      <c r="M843">
        <f t="shared" si="41"/>
        <v>0</v>
      </c>
    </row>
    <row r="844" spans="1:13" x14ac:dyDescent="0.25">
      <c r="A844" t="s">
        <v>283</v>
      </c>
      <c r="B844">
        <v>842</v>
      </c>
      <c r="C844" t="s">
        <v>210</v>
      </c>
      <c r="D844">
        <v>4</v>
      </c>
      <c r="E844">
        <v>477038.5</v>
      </c>
      <c r="F844">
        <v>171409.3</v>
      </c>
      <c r="G844">
        <v>58.3</v>
      </c>
      <c r="H844">
        <v>58.3</v>
      </c>
      <c r="I844">
        <v>59</v>
      </c>
      <c r="J844">
        <v>59</v>
      </c>
      <c r="K844" s="4">
        <f t="shared" si="39"/>
        <v>0.7</v>
      </c>
      <c r="L844" s="7">
        <f t="shared" si="40"/>
        <v>0.7</v>
      </c>
      <c r="M844">
        <f t="shared" si="41"/>
        <v>0</v>
      </c>
    </row>
    <row r="845" spans="1:13" x14ac:dyDescent="0.25">
      <c r="A845" t="s">
        <v>283</v>
      </c>
      <c r="B845">
        <v>844</v>
      </c>
      <c r="C845" t="s">
        <v>210</v>
      </c>
      <c r="D845">
        <v>2</v>
      </c>
      <c r="E845">
        <v>477034.7</v>
      </c>
      <c r="F845">
        <v>171409.8</v>
      </c>
      <c r="G845">
        <v>57.4</v>
      </c>
      <c r="H845">
        <v>57.4</v>
      </c>
      <c r="I845">
        <v>58.1</v>
      </c>
      <c r="J845">
        <v>58.1</v>
      </c>
      <c r="K845" s="4">
        <f t="shared" si="39"/>
        <v>0.7</v>
      </c>
      <c r="L845" s="7">
        <f t="shared" si="40"/>
        <v>0.7</v>
      </c>
      <c r="M845">
        <f t="shared" si="41"/>
        <v>0</v>
      </c>
    </row>
    <row r="846" spans="1:13" x14ac:dyDescent="0.25">
      <c r="A846" t="s">
        <v>283</v>
      </c>
      <c r="B846">
        <v>845</v>
      </c>
      <c r="C846" t="s">
        <v>210</v>
      </c>
      <c r="D846">
        <v>5</v>
      </c>
      <c r="E846">
        <v>477039.6</v>
      </c>
      <c r="F846">
        <v>171404.4</v>
      </c>
      <c r="G846">
        <v>56.8</v>
      </c>
      <c r="H846">
        <v>56.8</v>
      </c>
      <c r="I846">
        <v>57.4</v>
      </c>
      <c r="J846">
        <v>57.5</v>
      </c>
      <c r="K846" s="4">
        <f t="shared" si="39"/>
        <v>0.7</v>
      </c>
      <c r="L846" s="7">
        <f t="shared" si="40"/>
        <v>0.7</v>
      </c>
      <c r="M846">
        <f t="shared" si="41"/>
        <v>0</v>
      </c>
    </row>
    <row r="847" spans="1:13" x14ac:dyDescent="0.25">
      <c r="A847" t="s">
        <v>283</v>
      </c>
      <c r="B847">
        <v>846</v>
      </c>
      <c r="C847" t="s">
        <v>210</v>
      </c>
      <c r="D847">
        <v>7</v>
      </c>
      <c r="E847">
        <v>477031.4</v>
      </c>
      <c r="F847">
        <v>171406.3</v>
      </c>
      <c r="G847">
        <v>56.7</v>
      </c>
      <c r="H847">
        <v>56.7</v>
      </c>
      <c r="I847">
        <v>57.4</v>
      </c>
      <c r="J847">
        <v>57.4</v>
      </c>
      <c r="K847" s="4">
        <f t="shared" si="39"/>
        <v>0.7</v>
      </c>
      <c r="L847" s="7">
        <f t="shared" si="40"/>
        <v>0.7</v>
      </c>
      <c r="M847">
        <f t="shared" si="41"/>
        <v>0</v>
      </c>
    </row>
    <row r="848" spans="1:13" x14ac:dyDescent="0.25">
      <c r="A848" t="s">
        <v>283</v>
      </c>
      <c r="B848">
        <v>847</v>
      </c>
      <c r="C848" t="s">
        <v>210</v>
      </c>
      <c r="D848">
        <v>3</v>
      </c>
      <c r="E848">
        <v>477035.5</v>
      </c>
      <c r="F848">
        <v>171408.8</v>
      </c>
      <c r="G848">
        <v>56</v>
      </c>
      <c r="H848">
        <v>56.1</v>
      </c>
      <c r="I848">
        <v>56.7</v>
      </c>
      <c r="J848">
        <v>56.7</v>
      </c>
      <c r="K848" s="4">
        <f t="shared" si="39"/>
        <v>0.7</v>
      </c>
      <c r="L848" s="7">
        <f t="shared" si="40"/>
        <v>0.7</v>
      </c>
      <c r="M848">
        <f t="shared" si="41"/>
        <v>0</v>
      </c>
    </row>
    <row r="849" spans="1:13" x14ac:dyDescent="0.25">
      <c r="A849" t="s">
        <v>283</v>
      </c>
      <c r="B849">
        <v>848</v>
      </c>
      <c r="C849" t="s">
        <v>210</v>
      </c>
      <c r="D849">
        <v>2</v>
      </c>
      <c r="E849">
        <v>477034.7</v>
      </c>
      <c r="F849">
        <v>171409.8</v>
      </c>
      <c r="G849">
        <v>54.4</v>
      </c>
      <c r="H849">
        <v>54.4</v>
      </c>
      <c r="I849">
        <v>55.1</v>
      </c>
      <c r="J849">
        <v>55.1</v>
      </c>
      <c r="K849" s="4">
        <f t="shared" si="39"/>
        <v>0.7</v>
      </c>
      <c r="L849" s="7">
        <f t="shared" si="40"/>
        <v>0.7</v>
      </c>
      <c r="M849">
        <f t="shared" si="41"/>
        <v>0</v>
      </c>
    </row>
    <row r="850" spans="1:13" x14ac:dyDescent="0.25">
      <c r="A850" t="s">
        <v>283</v>
      </c>
      <c r="B850">
        <v>849</v>
      </c>
      <c r="C850" t="s">
        <v>210</v>
      </c>
      <c r="D850">
        <v>5</v>
      </c>
      <c r="E850">
        <v>477039.6</v>
      </c>
      <c r="F850">
        <v>171404.4</v>
      </c>
      <c r="G850">
        <v>53.7</v>
      </c>
      <c r="H850">
        <v>53.7</v>
      </c>
      <c r="I850">
        <v>54.4</v>
      </c>
      <c r="J850">
        <v>54.4</v>
      </c>
      <c r="K850" s="4">
        <f t="shared" si="39"/>
        <v>0.7</v>
      </c>
      <c r="L850" s="7">
        <f t="shared" si="40"/>
        <v>0.7</v>
      </c>
      <c r="M850">
        <f t="shared" si="41"/>
        <v>0</v>
      </c>
    </row>
    <row r="851" spans="1:13" x14ac:dyDescent="0.25">
      <c r="A851" t="s">
        <v>283</v>
      </c>
      <c r="B851">
        <v>850</v>
      </c>
      <c r="C851" t="s">
        <v>210</v>
      </c>
      <c r="D851">
        <v>7</v>
      </c>
      <c r="E851">
        <v>477031.4</v>
      </c>
      <c r="F851">
        <v>171406.3</v>
      </c>
      <c r="G851">
        <v>53.6</v>
      </c>
      <c r="H851">
        <v>53.5</v>
      </c>
      <c r="I851">
        <v>54.3</v>
      </c>
      <c r="J851">
        <v>54.3</v>
      </c>
      <c r="K851" s="4">
        <f t="shared" si="39"/>
        <v>0.7</v>
      </c>
      <c r="L851" s="7">
        <f t="shared" si="40"/>
        <v>0.7</v>
      </c>
      <c r="M851">
        <f t="shared" si="41"/>
        <v>0</v>
      </c>
    </row>
    <row r="852" spans="1:13" x14ac:dyDescent="0.25">
      <c r="A852" t="s">
        <v>283</v>
      </c>
      <c r="B852">
        <v>851</v>
      </c>
      <c r="C852" t="s">
        <v>210</v>
      </c>
      <c r="D852">
        <v>6</v>
      </c>
      <c r="E852">
        <v>477034.7</v>
      </c>
      <c r="F852">
        <v>171400.7</v>
      </c>
      <c r="G852">
        <v>52.5</v>
      </c>
      <c r="H852">
        <v>52.5</v>
      </c>
      <c r="I852">
        <v>53.2</v>
      </c>
      <c r="J852">
        <v>53.2</v>
      </c>
      <c r="K852" s="4">
        <f t="shared" si="39"/>
        <v>0.7</v>
      </c>
      <c r="L852" s="7">
        <f t="shared" si="40"/>
        <v>0.7</v>
      </c>
      <c r="M852">
        <f t="shared" si="41"/>
        <v>0</v>
      </c>
    </row>
    <row r="853" spans="1:13" x14ac:dyDescent="0.25">
      <c r="A853" t="s">
        <v>283</v>
      </c>
      <c r="B853">
        <v>852</v>
      </c>
      <c r="C853" t="s">
        <v>210</v>
      </c>
      <c r="D853">
        <v>6</v>
      </c>
      <c r="E853">
        <v>477034.7</v>
      </c>
      <c r="F853">
        <v>171400.7</v>
      </c>
      <c r="G853">
        <v>49.1</v>
      </c>
      <c r="H853">
        <v>49.1</v>
      </c>
      <c r="I853">
        <v>49.8</v>
      </c>
      <c r="J853">
        <v>49.8</v>
      </c>
      <c r="K853" s="4">
        <f t="shared" si="39"/>
        <v>0.7</v>
      </c>
      <c r="L853" s="7">
        <f t="shared" si="40"/>
        <v>0.7</v>
      </c>
      <c r="M853">
        <f t="shared" si="41"/>
        <v>0</v>
      </c>
    </row>
    <row r="854" spans="1:13" x14ac:dyDescent="0.25">
      <c r="A854" t="s">
        <v>283</v>
      </c>
      <c r="B854">
        <v>856</v>
      </c>
      <c r="C854" t="s">
        <v>211</v>
      </c>
      <c r="D854">
        <v>4</v>
      </c>
      <c r="E854">
        <v>477026.4</v>
      </c>
      <c r="F854">
        <v>171410.9</v>
      </c>
      <c r="G854">
        <v>58.5</v>
      </c>
      <c r="H854">
        <v>58.5</v>
      </c>
      <c r="I854">
        <v>59.3</v>
      </c>
      <c r="J854">
        <v>59.3</v>
      </c>
      <c r="K854" s="4">
        <f t="shared" si="39"/>
        <v>0.8</v>
      </c>
      <c r="L854" s="7">
        <f t="shared" si="40"/>
        <v>0.8</v>
      </c>
      <c r="M854">
        <f t="shared" si="41"/>
        <v>1</v>
      </c>
    </row>
    <row r="855" spans="1:13" x14ac:dyDescent="0.25">
      <c r="A855" t="s">
        <v>283</v>
      </c>
      <c r="B855">
        <v>853</v>
      </c>
      <c r="C855" t="s">
        <v>211</v>
      </c>
      <c r="D855">
        <v>1</v>
      </c>
      <c r="E855">
        <v>477023.7</v>
      </c>
      <c r="F855">
        <v>171413.1</v>
      </c>
      <c r="G855">
        <v>60.7</v>
      </c>
      <c r="H855">
        <v>60.7</v>
      </c>
      <c r="I855">
        <v>61.4</v>
      </c>
      <c r="J855">
        <v>61.4</v>
      </c>
      <c r="K855" s="4">
        <f t="shared" si="39"/>
        <v>0.7</v>
      </c>
      <c r="L855" s="7">
        <f t="shared" si="40"/>
        <v>0.7</v>
      </c>
      <c r="M855">
        <f t="shared" si="41"/>
        <v>0</v>
      </c>
    </row>
    <row r="856" spans="1:13" x14ac:dyDescent="0.25">
      <c r="A856" t="s">
        <v>283</v>
      </c>
      <c r="B856">
        <v>854</v>
      </c>
      <c r="C856" t="s">
        <v>211</v>
      </c>
      <c r="D856">
        <v>5</v>
      </c>
      <c r="E856">
        <v>477028.4</v>
      </c>
      <c r="F856">
        <v>171411.1</v>
      </c>
      <c r="G856">
        <v>60.5</v>
      </c>
      <c r="H856">
        <v>60.5</v>
      </c>
      <c r="I856">
        <v>61.2</v>
      </c>
      <c r="J856">
        <v>61.2</v>
      </c>
      <c r="K856" s="4">
        <f t="shared" si="39"/>
        <v>0.7</v>
      </c>
      <c r="L856" s="7">
        <f t="shared" si="40"/>
        <v>0.7</v>
      </c>
      <c r="M856">
        <f t="shared" si="41"/>
        <v>0</v>
      </c>
    </row>
    <row r="857" spans="1:13" x14ac:dyDescent="0.25">
      <c r="A857" t="s">
        <v>283</v>
      </c>
      <c r="B857">
        <v>855</v>
      </c>
      <c r="C857" t="s">
        <v>211</v>
      </c>
      <c r="D857">
        <v>9</v>
      </c>
      <c r="E857">
        <v>477021.7</v>
      </c>
      <c r="F857">
        <v>171410.8</v>
      </c>
      <c r="G857">
        <v>58.6</v>
      </c>
      <c r="H857">
        <v>58.6</v>
      </c>
      <c r="I857">
        <v>59.3</v>
      </c>
      <c r="J857">
        <v>59.3</v>
      </c>
      <c r="K857" s="4">
        <f t="shared" si="39"/>
        <v>0.7</v>
      </c>
      <c r="L857" s="7">
        <f t="shared" si="40"/>
        <v>0.7</v>
      </c>
      <c r="M857">
        <f t="shared" si="41"/>
        <v>0</v>
      </c>
    </row>
    <row r="858" spans="1:13" x14ac:dyDescent="0.25">
      <c r="A858" t="s">
        <v>283</v>
      </c>
      <c r="B858">
        <v>857</v>
      </c>
      <c r="C858" t="s">
        <v>211</v>
      </c>
      <c r="D858">
        <v>3</v>
      </c>
      <c r="E858">
        <v>477025.6</v>
      </c>
      <c r="F858">
        <v>171410.6</v>
      </c>
      <c r="G858">
        <v>58.3</v>
      </c>
      <c r="H858">
        <v>58.3</v>
      </c>
      <c r="I858">
        <v>59</v>
      </c>
      <c r="J858">
        <v>59</v>
      </c>
      <c r="K858" s="4">
        <f t="shared" si="39"/>
        <v>0.7</v>
      </c>
      <c r="L858" s="7">
        <f t="shared" si="40"/>
        <v>0.7</v>
      </c>
      <c r="M858">
        <f t="shared" si="41"/>
        <v>0</v>
      </c>
    </row>
    <row r="859" spans="1:13" x14ac:dyDescent="0.25">
      <c r="A859" t="s">
        <v>283</v>
      </c>
      <c r="B859">
        <v>858</v>
      </c>
      <c r="C859" t="s">
        <v>211</v>
      </c>
      <c r="D859">
        <v>1</v>
      </c>
      <c r="E859">
        <v>477023.7</v>
      </c>
      <c r="F859">
        <v>171413.1</v>
      </c>
      <c r="G859">
        <v>57.9</v>
      </c>
      <c r="H859">
        <v>57.9</v>
      </c>
      <c r="I859">
        <v>58.6</v>
      </c>
      <c r="J859">
        <v>58.6</v>
      </c>
      <c r="K859" s="4">
        <f t="shared" si="39"/>
        <v>0.7</v>
      </c>
      <c r="L859" s="7">
        <f t="shared" si="40"/>
        <v>0.7</v>
      </c>
      <c r="M859">
        <f t="shared" si="41"/>
        <v>0</v>
      </c>
    </row>
    <row r="860" spans="1:13" x14ac:dyDescent="0.25">
      <c r="A860" t="s">
        <v>283</v>
      </c>
      <c r="B860">
        <v>859</v>
      </c>
      <c r="C860" t="s">
        <v>211</v>
      </c>
      <c r="D860">
        <v>5</v>
      </c>
      <c r="E860">
        <v>477028.4</v>
      </c>
      <c r="F860">
        <v>171411.1</v>
      </c>
      <c r="G860">
        <v>57.7</v>
      </c>
      <c r="H860">
        <v>57.7</v>
      </c>
      <c r="I860">
        <v>58.4</v>
      </c>
      <c r="J860">
        <v>58.4</v>
      </c>
      <c r="K860" s="4">
        <f t="shared" si="39"/>
        <v>0.7</v>
      </c>
      <c r="L860" s="7">
        <f t="shared" si="40"/>
        <v>0.7</v>
      </c>
      <c r="M860">
        <f t="shared" si="41"/>
        <v>0</v>
      </c>
    </row>
    <row r="861" spans="1:13" x14ac:dyDescent="0.25">
      <c r="A861" t="s">
        <v>283</v>
      </c>
      <c r="B861">
        <v>860</v>
      </c>
      <c r="C861" t="s">
        <v>211</v>
      </c>
      <c r="D861">
        <v>2</v>
      </c>
      <c r="E861">
        <v>477025</v>
      </c>
      <c r="F861">
        <v>171411.7</v>
      </c>
      <c r="G861">
        <v>56.6</v>
      </c>
      <c r="H861">
        <v>56.6</v>
      </c>
      <c r="I861">
        <v>57.3</v>
      </c>
      <c r="J861">
        <v>57.3</v>
      </c>
      <c r="K861" s="4">
        <f t="shared" si="39"/>
        <v>0.7</v>
      </c>
      <c r="L861" s="7">
        <f t="shared" si="40"/>
        <v>0.7</v>
      </c>
      <c r="M861">
        <f t="shared" si="41"/>
        <v>0</v>
      </c>
    </row>
    <row r="862" spans="1:13" x14ac:dyDescent="0.25">
      <c r="A862" t="s">
        <v>283</v>
      </c>
      <c r="B862">
        <v>861</v>
      </c>
      <c r="C862" t="s">
        <v>211</v>
      </c>
      <c r="D862">
        <v>8</v>
      </c>
      <c r="E862">
        <v>477020.7</v>
      </c>
      <c r="F862">
        <v>171405.9</v>
      </c>
      <c r="G862">
        <v>56.2</v>
      </c>
      <c r="H862">
        <v>56.2</v>
      </c>
      <c r="I862">
        <v>56.9</v>
      </c>
      <c r="J862">
        <v>56.9</v>
      </c>
      <c r="K862" s="4">
        <f t="shared" si="39"/>
        <v>0.7</v>
      </c>
      <c r="L862" s="7">
        <f t="shared" si="40"/>
        <v>0.7</v>
      </c>
      <c r="M862">
        <f t="shared" si="41"/>
        <v>0</v>
      </c>
    </row>
    <row r="863" spans="1:13" x14ac:dyDescent="0.25">
      <c r="A863" t="s">
        <v>283</v>
      </c>
      <c r="B863">
        <v>863</v>
      </c>
      <c r="C863" t="s">
        <v>211</v>
      </c>
      <c r="D863">
        <v>9</v>
      </c>
      <c r="E863">
        <v>477021.7</v>
      </c>
      <c r="F863">
        <v>171410.8</v>
      </c>
      <c r="G863">
        <v>56</v>
      </c>
      <c r="H863">
        <v>55.9</v>
      </c>
      <c r="I863">
        <v>56.7</v>
      </c>
      <c r="J863">
        <v>56.7</v>
      </c>
      <c r="K863" s="4">
        <f t="shared" si="39"/>
        <v>0.7</v>
      </c>
      <c r="L863" s="7">
        <f t="shared" si="40"/>
        <v>0.7</v>
      </c>
      <c r="M863">
        <f t="shared" si="41"/>
        <v>0</v>
      </c>
    </row>
    <row r="864" spans="1:13" x14ac:dyDescent="0.25">
      <c r="A864" t="s">
        <v>283</v>
      </c>
      <c r="B864">
        <v>862</v>
      </c>
      <c r="C864" t="s">
        <v>211</v>
      </c>
      <c r="D864">
        <v>4</v>
      </c>
      <c r="E864">
        <v>477026.4</v>
      </c>
      <c r="F864">
        <v>171410.9</v>
      </c>
      <c r="G864">
        <v>55.9</v>
      </c>
      <c r="H864">
        <v>55.9</v>
      </c>
      <c r="I864">
        <v>56.7</v>
      </c>
      <c r="J864">
        <v>56.6</v>
      </c>
      <c r="K864" s="4">
        <f t="shared" si="39"/>
        <v>0.7</v>
      </c>
      <c r="L864" s="7">
        <f t="shared" si="40"/>
        <v>0.7</v>
      </c>
      <c r="M864">
        <f t="shared" si="41"/>
        <v>0</v>
      </c>
    </row>
    <row r="865" spans="1:13" x14ac:dyDescent="0.25">
      <c r="A865" t="s">
        <v>283</v>
      </c>
      <c r="B865">
        <v>864</v>
      </c>
      <c r="C865" t="s">
        <v>211</v>
      </c>
      <c r="D865">
        <v>3</v>
      </c>
      <c r="E865">
        <v>477025.6</v>
      </c>
      <c r="F865">
        <v>171410.6</v>
      </c>
      <c r="G865">
        <v>55.3</v>
      </c>
      <c r="H865">
        <v>55.3</v>
      </c>
      <c r="I865">
        <v>56</v>
      </c>
      <c r="J865">
        <v>56</v>
      </c>
      <c r="K865" s="4">
        <f t="shared" si="39"/>
        <v>0.7</v>
      </c>
      <c r="L865" s="7">
        <f t="shared" si="40"/>
        <v>0.7</v>
      </c>
      <c r="M865">
        <f t="shared" si="41"/>
        <v>0</v>
      </c>
    </row>
    <row r="866" spans="1:13" x14ac:dyDescent="0.25">
      <c r="A866" t="s">
        <v>283</v>
      </c>
      <c r="B866">
        <v>865</v>
      </c>
      <c r="C866" t="s">
        <v>211</v>
      </c>
      <c r="D866">
        <v>6</v>
      </c>
      <c r="E866">
        <v>477029.3</v>
      </c>
      <c r="F866">
        <v>171406.2</v>
      </c>
      <c r="G866">
        <v>54.4</v>
      </c>
      <c r="H866">
        <v>54.5</v>
      </c>
      <c r="I866">
        <v>55.1</v>
      </c>
      <c r="J866">
        <v>55.1</v>
      </c>
      <c r="K866" s="4">
        <f t="shared" si="39"/>
        <v>0.7</v>
      </c>
      <c r="L866" s="7">
        <f t="shared" si="40"/>
        <v>0.7</v>
      </c>
      <c r="M866">
        <f t="shared" si="41"/>
        <v>0</v>
      </c>
    </row>
    <row r="867" spans="1:13" x14ac:dyDescent="0.25">
      <c r="A867" t="s">
        <v>283</v>
      </c>
      <c r="B867">
        <v>866</v>
      </c>
      <c r="C867" t="s">
        <v>211</v>
      </c>
      <c r="D867">
        <v>2</v>
      </c>
      <c r="E867">
        <v>477025</v>
      </c>
      <c r="F867">
        <v>171411.7</v>
      </c>
      <c r="G867">
        <v>53.2</v>
      </c>
      <c r="H867">
        <v>53.2</v>
      </c>
      <c r="I867">
        <v>53.9</v>
      </c>
      <c r="J867">
        <v>53.9</v>
      </c>
      <c r="K867" s="4">
        <f t="shared" si="39"/>
        <v>0.7</v>
      </c>
      <c r="L867" s="7">
        <f t="shared" si="40"/>
        <v>0.7</v>
      </c>
      <c r="M867">
        <f t="shared" si="41"/>
        <v>0</v>
      </c>
    </row>
    <row r="868" spans="1:13" x14ac:dyDescent="0.25">
      <c r="A868" t="s">
        <v>283</v>
      </c>
      <c r="B868">
        <v>867</v>
      </c>
      <c r="C868" t="s">
        <v>211</v>
      </c>
      <c r="D868">
        <v>8</v>
      </c>
      <c r="E868">
        <v>477020.7</v>
      </c>
      <c r="F868">
        <v>171405.9</v>
      </c>
      <c r="G868">
        <v>53</v>
      </c>
      <c r="H868">
        <v>53</v>
      </c>
      <c r="I868">
        <v>53.7</v>
      </c>
      <c r="J868">
        <v>53.7</v>
      </c>
      <c r="K868" s="4">
        <f t="shared" si="39"/>
        <v>0.7</v>
      </c>
      <c r="L868" s="7">
        <f t="shared" si="40"/>
        <v>0.7</v>
      </c>
      <c r="M868">
        <f t="shared" si="41"/>
        <v>0</v>
      </c>
    </row>
    <row r="869" spans="1:13" x14ac:dyDescent="0.25">
      <c r="A869" t="s">
        <v>283</v>
      </c>
      <c r="B869">
        <v>868</v>
      </c>
      <c r="C869" t="s">
        <v>211</v>
      </c>
      <c r="D869">
        <v>7</v>
      </c>
      <c r="E869">
        <v>477024.3</v>
      </c>
      <c r="F869">
        <v>171402.5</v>
      </c>
      <c r="G869">
        <v>52.7</v>
      </c>
      <c r="H869">
        <v>52.7</v>
      </c>
      <c r="I869">
        <v>53.4</v>
      </c>
      <c r="J869">
        <v>53.4</v>
      </c>
      <c r="K869" s="4">
        <f t="shared" si="39"/>
        <v>0.7</v>
      </c>
      <c r="L869" s="7">
        <f t="shared" si="40"/>
        <v>0.7</v>
      </c>
      <c r="M869">
        <f t="shared" si="41"/>
        <v>0</v>
      </c>
    </row>
    <row r="870" spans="1:13" x14ac:dyDescent="0.25">
      <c r="A870" t="s">
        <v>283</v>
      </c>
      <c r="B870">
        <v>869</v>
      </c>
      <c r="C870" t="s">
        <v>211</v>
      </c>
      <c r="D870">
        <v>6</v>
      </c>
      <c r="E870">
        <v>477029.3</v>
      </c>
      <c r="F870">
        <v>171406.2</v>
      </c>
      <c r="G870">
        <v>50.2</v>
      </c>
      <c r="H870">
        <v>50.2</v>
      </c>
      <c r="I870">
        <v>50.9</v>
      </c>
      <c r="J870">
        <v>50.9</v>
      </c>
      <c r="K870" s="4">
        <f t="shared" si="39"/>
        <v>0.7</v>
      </c>
      <c r="L870" s="7">
        <f t="shared" si="40"/>
        <v>0.7</v>
      </c>
      <c r="M870">
        <f t="shared" si="41"/>
        <v>0</v>
      </c>
    </row>
    <row r="871" spans="1:13" x14ac:dyDescent="0.25">
      <c r="A871" t="s">
        <v>283</v>
      </c>
      <c r="B871">
        <v>870</v>
      </c>
      <c r="C871" t="s">
        <v>211</v>
      </c>
      <c r="D871">
        <v>7</v>
      </c>
      <c r="E871">
        <v>477024.3</v>
      </c>
      <c r="F871">
        <v>171402.5</v>
      </c>
      <c r="G871">
        <v>49.4</v>
      </c>
      <c r="H871">
        <v>49.4</v>
      </c>
      <c r="I871">
        <v>50.1</v>
      </c>
      <c r="J871">
        <v>50.1</v>
      </c>
      <c r="K871" s="4">
        <f t="shared" si="39"/>
        <v>0.7</v>
      </c>
      <c r="L871" s="7">
        <f t="shared" si="40"/>
        <v>0.7</v>
      </c>
      <c r="M871">
        <f t="shared" si="41"/>
        <v>0</v>
      </c>
    </row>
    <row r="872" spans="1:13" x14ac:dyDescent="0.25">
      <c r="A872" t="s">
        <v>283</v>
      </c>
      <c r="B872">
        <v>871</v>
      </c>
      <c r="C872" t="s">
        <v>212</v>
      </c>
      <c r="D872">
        <v>1</v>
      </c>
      <c r="E872">
        <v>477014.1</v>
      </c>
      <c r="F872">
        <v>171415.6</v>
      </c>
      <c r="G872">
        <v>60.8</v>
      </c>
      <c r="H872">
        <v>60.7</v>
      </c>
      <c r="I872">
        <v>61.5</v>
      </c>
      <c r="J872">
        <v>61.5</v>
      </c>
      <c r="K872" s="4">
        <f t="shared" si="39"/>
        <v>0.7</v>
      </c>
      <c r="L872" s="7">
        <f t="shared" si="40"/>
        <v>0.7</v>
      </c>
      <c r="M872">
        <f t="shared" si="41"/>
        <v>1</v>
      </c>
    </row>
    <row r="873" spans="1:13" x14ac:dyDescent="0.25">
      <c r="A873" t="s">
        <v>283</v>
      </c>
      <c r="B873">
        <v>872</v>
      </c>
      <c r="C873" t="s">
        <v>212</v>
      </c>
      <c r="D873">
        <v>4</v>
      </c>
      <c r="E873">
        <v>477018.6</v>
      </c>
      <c r="F873">
        <v>171413</v>
      </c>
      <c r="G873">
        <v>60.5</v>
      </c>
      <c r="H873">
        <v>60.5</v>
      </c>
      <c r="I873">
        <v>61.2</v>
      </c>
      <c r="J873">
        <v>61.2</v>
      </c>
      <c r="K873" s="4">
        <f t="shared" si="39"/>
        <v>0.7</v>
      </c>
      <c r="L873" s="7">
        <f t="shared" si="40"/>
        <v>0.7</v>
      </c>
      <c r="M873">
        <f t="shared" si="41"/>
        <v>0</v>
      </c>
    </row>
    <row r="874" spans="1:13" x14ac:dyDescent="0.25">
      <c r="A874" t="s">
        <v>283</v>
      </c>
      <c r="B874">
        <v>873</v>
      </c>
      <c r="C874" t="s">
        <v>212</v>
      </c>
      <c r="D874">
        <v>3</v>
      </c>
      <c r="E874">
        <v>477015.6</v>
      </c>
      <c r="F874">
        <v>171413.1</v>
      </c>
      <c r="G874">
        <v>58.8</v>
      </c>
      <c r="H874">
        <v>58.8</v>
      </c>
      <c r="I874">
        <v>59.5</v>
      </c>
      <c r="J874">
        <v>59.5</v>
      </c>
      <c r="K874" s="4">
        <f t="shared" si="39"/>
        <v>0.7</v>
      </c>
      <c r="L874" s="7">
        <f t="shared" si="40"/>
        <v>0.7</v>
      </c>
      <c r="M874">
        <f t="shared" si="41"/>
        <v>0</v>
      </c>
    </row>
    <row r="875" spans="1:13" x14ac:dyDescent="0.25">
      <c r="A875" t="s">
        <v>283</v>
      </c>
      <c r="B875">
        <v>874</v>
      </c>
      <c r="C875" t="s">
        <v>212</v>
      </c>
      <c r="D875">
        <v>1</v>
      </c>
      <c r="E875">
        <v>477014.1</v>
      </c>
      <c r="F875">
        <v>171415.6</v>
      </c>
      <c r="G875">
        <v>58</v>
      </c>
      <c r="H875">
        <v>58</v>
      </c>
      <c r="I875">
        <v>58.7</v>
      </c>
      <c r="J875">
        <v>58.7</v>
      </c>
      <c r="K875" s="4">
        <f t="shared" si="39"/>
        <v>0.7</v>
      </c>
      <c r="L875" s="7">
        <f t="shared" si="40"/>
        <v>0.7</v>
      </c>
      <c r="M875">
        <f t="shared" si="41"/>
        <v>0</v>
      </c>
    </row>
    <row r="876" spans="1:13" x14ac:dyDescent="0.25">
      <c r="A876" t="s">
        <v>283</v>
      </c>
      <c r="B876">
        <v>875</v>
      </c>
      <c r="C876" t="s">
        <v>212</v>
      </c>
      <c r="D876">
        <v>8</v>
      </c>
      <c r="E876">
        <v>477011.9</v>
      </c>
      <c r="F876">
        <v>171413.6</v>
      </c>
      <c r="G876">
        <v>57.9</v>
      </c>
      <c r="H876">
        <v>57.9</v>
      </c>
      <c r="I876">
        <v>58.6</v>
      </c>
      <c r="J876">
        <v>58.6</v>
      </c>
      <c r="K876" s="4">
        <f t="shared" si="39"/>
        <v>0.7</v>
      </c>
      <c r="L876" s="7">
        <f t="shared" si="40"/>
        <v>0.7</v>
      </c>
      <c r="M876">
        <f t="shared" si="41"/>
        <v>0</v>
      </c>
    </row>
    <row r="877" spans="1:13" x14ac:dyDescent="0.25">
      <c r="A877" t="s">
        <v>283</v>
      </c>
      <c r="B877">
        <v>876</v>
      </c>
      <c r="C877" t="s">
        <v>212</v>
      </c>
      <c r="D877">
        <v>4</v>
      </c>
      <c r="E877">
        <v>477018.6</v>
      </c>
      <c r="F877">
        <v>171413</v>
      </c>
      <c r="G877">
        <v>57.8</v>
      </c>
      <c r="H877">
        <v>57.8</v>
      </c>
      <c r="I877">
        <v>58.5</v>
      </c>
      <c r="J877">
        <v>58.5</v>
      </c>
      <c r="K877" s="4">
        <f t="shared" si="39"/>
        <v>0.7</v>
      </c>
      <c r="L877" s="7">
        <f t="shared" si="40"/>
        <v>0.7</v>
      </c>
      <c r="M877">
        <f t="shared" si="41"/>
        <v>0</v>
      </c>
    </row>
    <row r="878" spans="1:13" x14ac:dyDescent="0.25">
      <c r="A878" t="s">
        <v>283</v>
      </c>
      <c r="B878">
        <v>877</v>
      </c>
      <c r="C878" t="s">
        <v>212</v>
      </c>
      <c r="D878">
        <v>2</v>
      </c>
      <c r="E878">
        <v>477015.1</v>
      </c>
      <c r="F878">
        <v>171414.2</v>
      </c>
      <c r="G878">
        <v>57</v>
      </c>
      <c r="H878">
        <v>57</v>
      </c>
      <c r="I878">
        <v>57.6</v>
      </c>
      <c r="J878">
        <v>57.7</v>
      </c>
      <c r="K878" s="4">
        <f t="shared" si="39"/>
        <v>0.7</v>
      </c>
      <c r="L878" s="7">
        <f t="shared" si="40"/>
        <v>0.7</v>
      </c>
      <c r="M878">
        <f t="shared" si="41"/>
        <v>0</v>
      </c>
    </row>
    <row r="879" spans="1:13" x14ac:dyDescent="0.25">
      <c r="A879" t="s">
        <v>283</v>
      </c>
      <c r="B879">
        <v>878</v>
      </c>
      <c r="C879" t="s">
        <v>212</v>
      </c>
      <c r="D879">
        <v>7</v>
      </c>
      <c r="E879">
        <v>477010.3</v>
      </c>
      <c r="F879">
        <v>171408.7</v>
      </c>
      <c r="G879">
        <v>56.6</v>
      </c>
      <c r="H879">
        <v>56.6</v>
      </c>
      <c r="I879">
        <v>57.3</v>
      </c>
      <c r="J879">
        <v>57.3</v>
      </c>
      <c r="K879" s="4">
        <f t="shared" si="39"/>
        <v>0.7</v>
      </c>
      <c r="L879" s="7">
        <f t="shared" si="40"/>
        <v>0.7</v>
      </c>
      <c r="M879">
        <f t="shared" si="41"/>
        <v>0</v>
      </c>
    </row>
    <row r="880" spans="1:13" x14ac:dyDescent="0.25">
      <c r="A880" t="s">
        <v>283</v>
      </c>
      <c r="B880">
        <v>879</v>
      </c>
      <c r="C880" t="s">
        <v>212</v>
      </c>
      <c r="D880">
        <v>3</v>
      </c>
      <c r="E880">
        <v>477015.6</v>
      </c>
      <c r="F880">
        <v>171413.1</v>
      </c>
      <c r="G880">
        <v>56.1</v>
      </c>
      <c r="H880">
        <v>56.1</v>
      </c>
      <c r="I880">
        <v>56.8</v>
      </c>
      <c r="J880">
        <v>56.8</v>
      </c>
      <c r="K880" s="4">
        <f t="shared" si="39"/>
        <v>0.7</v>
      </c>
      <c r="L880" s="7">
        <f t="shared" si="40"/>
        <v>0.7</v>
      </c>
      <c r="M880">
        <f t="shared" si="41"/>
        <v>0</v>
      </c>
    </row>
    <row r="881" spans="1:13" x14ac:dyDescent="0.25">
      <c r="A881" t="s">
        <v>283</v>
      </c>
      <c r="B881">
        <v>880</v>
      </c>
      <c r="C881" t="s">
        <v>212</v>
      </c>
      <c r="D881">
        <v>8</v>
      </c>
      <c r="E881">
        <v>477011.9</v>
      </c>
      <c r="F881">
        <v>171413.6</v>
      </c>
      <c r="G881">
        <v>55</v>
      </c>
      <c r="H881">
        <v>55</v>
      </c>
      <c r="I881">
        <v>55.8</v>
      </c>
      <c r="J881">
        <v>55.7</v>
      </c>
      <c r="K881" s="4">
        <f t="shared" si="39"/>
        <v>0.7</v>
      </c>
      <c r="L881" s="7">
        <f t="shared" si="40"/>
        <v>0.7</v>
      </c>
      <c r="M881">
        <f t="shared" si="41"/>
        <v>0</v>
      </c>
    </row>
    <row r="882" spans="1:13" x14ac:dyDescent="0.25">
      <c r="A882" t="s">
        <v>283</v>
      </c>
      <c r="B882">
        <v>881</v>
      </c>
      <c r="C882" t="s">
        <v>212</v>
      </c>
      <c r="D882">
        <v>5</v>
      </c>
      <c r="E882">
        <v>477019</v>
      </c>
      <c r="F882">
        <v>171408</v>
      </c>
      <c r="G882">
        <v>54.6</v>
      </c>
      <c r="H882">
        <v>54.6</v>
      </c>
      <c r="I882">
        <v>55.3</v>
      </c>
      <c r="J882">
        <v>55.3</v>
      </c>
      <c r="K882" s="4">
        <f t="shared" si="39"/>
        <v>0.7</v>
      </c>
      <c r="L882" s="7">
        <f t="shared" si="40"/>
        <v>0.7</v>
      </c>
      <c r="M882">
        <f t="shared" si="41"/>
        <v>0</v>
      </c>
    </row>
    <row r="883" spans="1:13" x14ac:dyDescent="0.25">
      <c r="A883" t="s">
        <v>283</v>
      </c>
      <c r="B883">
        <v>882</v>
      </c>
      <c r="C883" t="s">
        <v>212</v>
      </c>
      <c r="D883">
        <v>2</v>
      </c>
      <c r="E883">
        <v>477015.1</v>
      </c>
      <c r="F883">
        <v>171414.2</v>
      </c>
      <c r="G883">
        <v>54</v>
      </c>
      <c r="H883">
        <v>54</v>
      </c>
      <c r="I883">
        <v>54.7</v>
      </c>
      <c r="J883">
        <v>54.7</v>
      </c>
      <c r="K883" s="4">
        <f t="shared" si="39"/>
        <v>0.7</v>
      </c>
      <c r="L883" s="7">
        <f t="shared" si="40"/>
        <v>0.7</v>
      </c>
      <c r="M883">
        <f t="shared" si="41"/>
        <v>0</v>
      </c>
    </row>
    <row r="884" spans="1:13" x14ac:dyDescent="0.25">
      <c r="A884" t="s">
        <v>283</v>
      </c>
      <c r="B884">
        <v>883</v>
      </c>
      <c r="C884" t="s">
        <v>212</v>
      </c>
      <c r="D884">
        <v>6</v>
      </c>
      <c r="E884">
        <v>477013.6</v>
      </c>
      <c r="F884">
        <v>171405</v>
      </c>
      <c r="G884">
        <v>53.7</v>
      </c>
      <c r="H884">
        <v>53.7</v>
      </c>
      <c r="I884">
        <v>54.4</v>
      </c>
      <c r="J884">
        <v>54.4</v>
      </c>
      <c r="K884" s="4">
        <f t="shared" si="39"/>
        <v>0.7</v>
      </c>
      <c r="L884" s="7">
        <f t="shared" si="40"/>
        <v>0.7</v>
      </c>
      <c r="M884">
        <f t="shared" si="41"/>
        <v>0</v>
      </c>
    </row>
    <row r="885" spans="1:13" x14ac:dyDescent="0.25">
      <c r="A885" t="s">
        <v>283</v>
      </c>
      <c r="B885">
        <v>884</v>
      </c>
      <c r="C885" t="s">
        <v>212</v>
      </c>
      <c r="D885">
        <v>7</v>
      </c>
      <c r="E885">
        <v>477010.3</v>
      </c>
      <c r="F885">
        <v>171408.7</v>
      </c>
      <c r="G885">
        <v>53.4</v>
      </c>
      <c r="H885">
        <v>53.4</v>
      </c>
      <c r="I885">
        <v>54.1</v>
      </c>
      <c r="J885">
        <v>54.1</v>
      </c>
      <c r="K885" s="4">
        <f t="shared" si="39"/>
        <v>0.7</v>
      </c>
      <c r="L885" s="7">
        <f t="shared" si="40"/>
        <v>0.7</v>
      </c>
      <c r="M885">
        <f t="shared" si="41"/>
        <v>0</v>
      </c>
    </row>
    <row r="886" spans="1:13" x14ac:dyDescent="0.25">
      <c r="A886" t="s">
        <v>283</v>
      </c>
      <c r="B886">
        <v>885</v>
      </c>
      <c r="C886" t="s">
        <v>212</v>
      </c>
      <c r="D886">
        <v>6</v>
      </c>
      <c r="E886">
        <v>477013.6</v>
      </c>
      <c r="F886">
        <v>171405</v>
      </c>
      <c r="G886">
        <v>50.9</v>
      </c>
      <c r="H886">
        <v>50.9</v>
      </c>
      <c r="I886">
        <v>51.6</v>
      </c>
      <c r="J886">
        <v>51.6</v>
      </c>
      <c r="K886" s="4">
        <f t="shared" si="39"/>
        <v>0.7</v>
      </c>
      <c r="L886" s="7">
        <f t="shared" si="40"/>
        <v>0.7</v>
      </c>
      <c r="M886">
        <f t="shared" si="41"/>
        <v>0</v>
      </c>
    </row>
    <row r="887" spans="1:13" x14ac:dyDescent="0.25">
      <c r="A887" t="s">
        <v>283</v>
      </c>
      <c r="B887">
        <v>886</v>
      </c>
      <c r="C887" t="s">
        <v>212</v>
      </c>
      <c r="D887">
        <v>5</v>
      </c>
      <c r="E887">
        <v>477019</v>
      </c>
      <c r="F887">
        <v>171408</v>
      </c>
      <c r="G887">
        <v>50.8</v>
      </c>
      <c r="H887">
        <v>50.8</v>
      </c>
      <c r="I887">
        <v>51.5</v>
      </c>
      <c r="J887">
        <v>51.5</v>
      </c>
      <c r="K887" s="4">
        <f t="shared" si="39"/>
        <v>0.7</v>
      </c>
      <c r="L887" s="7">
        <f t="shared" si="40"/>
        <v>0.7</v>
      </c>
      <c r="M887">
        <f t="shared" si="41"/>
        <v>0</v>
      </c>
    </row>
    <row r="888" spans="1:13" x14ac:dyDescent="0.25">
      <c r="A888" t="s">
        <v>283</v>
      </c>
      <c r="B888">
        <v>887</v>
      </c>
      <c r="C888" t="s">
        <v>213</v>
      </c>
      <c r="D888">
        <v>1</v>
      </c>
      <c r="E888">
        <v>477145.7</v>
      </c>
      <c r="F888">
        <v>171332.8</v>
      </c>
      <c r="G888">
        <v>59.7</v>
      </c>
      <c r="H888">
        <v>59.7</v>
      </c>
      <c r="I888">
        <v>60.4</v>
      </c>
      <c r="J888">
        <v>60.4</v>
      </c>
      <c r="K888" s="4">
        <f t="shared" si="39"/>
        <v>0.7</v>
      </c>
      <c r="L888" s="7">
        <f t="shared" si="40"/>
        <v>0.7</v>
      </c>
      <c r="M888">
        <f t="shared" si="41"/>
        <v>1</v>
      </c>
    </row>
    <row r="889" spans="1:13" x14ac:dyDescent="0.25">
      <c r="A889" t="s">
        <v>283</v>
      </c>
      <c r="B889">
        <v>888</v>
      </c>
      <c r="C889" t="s">
        <v>213</v>
      </c>
      <c r="D889">
        <v>2</v>
      </c>
      <c r="E889">
        <v>477150.1</v>
      </c>
      <c r="F889">
        <v>171330.5</v>
      </c>
      <c r="G889">
        <v>59.7</v>
      </c>
      <c r="H889">
        <v>59.7</v>
      </c>
      <c r="I889">
        <v>60.4</v>
      </c>
      <c r="J889">
        <v>60.4</v>
      </c>
      <c r="K889" s="4">
        <f t="shared" si="39"/>
        <v>0.7</v>
      </c>
      <c r="L889" s="7">
        <f t="shared" si="40"/>
        <v>0.7</v>
      </c>
      <c r="M889">
        <f t="shared" si="41"/>
        <v>0</v>
      </c>
    </row>
    <row r="890" spans="1:13" x14ac:dyDescent="0.25">
      <c r="A890" t="s">
        <v>283</v>
      </c>
      <c r="B890">
        <v>889</v>
      </c>
      <c r="C890" t="s">
        <v>213</v>
      </c>
      <c r="D890">
        <v>8</v>
      </c>
      <c r="E890">
        <v>477142.8</v>
      </c>
      <c r="F890">
        <v>171332.8</v>
      </c>
      <c r="G890">
        <v>58.9</v>
      </c>
      <c r="H890">
        <v>58.9</v>
      </c>
      <c r="I890">
        <v>59.6</v>
      </c>
      <c r="J890">
        <v>59.6</v>
      </c>
      <c r="K890" s="4">
        <f t="shared" si="39"/>
        <v>0.7</v>
      </c>
      <c r="L890" s="7">
        <f t="shared" si="40"/>
        <v>0.7</v>
      </c>
      <c r="M890">
        <f t="shared" si="41"/>
        <v>0</v>
      </c>
    </row>
    <row r="891" spans="1:13" x14ac:dyDescent="0.25">
      <c r="A891" t="s">
        <v>283</v>
      </c>
      <c r="B891">
        <v>890</v>
      </c>
      <c r="C891" t="s">
        <v>213</v>
      </c>
      <c r="D891">
        <v>7</v>
      </c>
      <c r="E891">
        <v>477141.1</v>
      </c>
      <c r="F891">
        <v>171329.5</v>
      </c>
      <c r="G891">
        <v>58.7</v>
      </c>
      <c r="H891">
        <v>58.7</v>
      </c>
      <c r="I891">
        <v>59.4</v>
      </c>
      <c r="J891">
        <v>59.4</v>
      </c>
      <c r="K891" s="4">
        <f t="shared" si="39"/>
        <v>0.7</v>
      </c>
      <c r="L891" s="7">
        <f t="shared" si="40"/>
        <v>0.7</v>
      </c>
      <c r="M891">
        <f t="shared" si="41"/>
        <v>0</v>
      </c>
    </row>
    <row r="892" spans="1:13" x14ac:dyDescent="0.25">
      <c r="A892" t="s">
        <v>283</v>
      </c>
      <c r="B892">
        <v>891</v>
      </c>
      <c r="C892" t="s">
        <v>213</v>
      </c>
      <c r="D892">
        <v>1</v>
      </c>
      <c r="E892">
        <v>477145.7</v>
      </c>
      <c r="F892">
        <v>171332.8</v>
      </c>
      <c r="G892">
        <v>57.5</v>
      </c>
      <c r="H892">
        <v>57.5</v>
      </c>
      <c r="I892">
        <v>58.2</v>
      </c>
      <c r="J892">
        <v>58.2</v>
      </c>
      <c r="K892" s="4">
        <f t="shared" si="39"/>
        <v>0.7</v>
      </c>
      <c r="L892" s="7">
        <f t="shared" si="40"/>
        <v>0.7</v>
      </c>
      <c r="M892">
        <f t="shared" si="41"/>
        <v>0</v>
      </c>
    </row>
    <row r="893" spans="1:13" x14ac:dyDescent="0.25">
      <c r="A893" t="s">
        <v>283</v>
      </c>
      <c r="B893">
        <v>892</v>
      </c>
      <c r="C893" t="s">
        <v>213</v>
      </c>
      <c r="D893">
        <v>2</v>
      </c>
      <c r="E893">
        <v>477150.1</v>
      </c>
      <c r="F893">
        <v>171330.5</v>
      </c>
      <c r="G893">
        <v>57.5</v>
      </c>
      <c r="H893">
        <v>57.5</v>
      </c>
      <c r="I893">
        <v>58.2</v>
      </c>
      <c r="J893">
        <v>58.2</v>
      </c>
      <c r="K893" s="4">
        <f t="shared" si="39"/>
        <v>0.7</v>
      </c>
      <c r="L893" s="7">
        <f t="shared" si="40"/>
        <v>0.7</v>
      </c>
      <c r="M893">
        <f t="shared" si="41"/>
        <v>0</v>
      </c>
    </row>
    <row r="894" spans="1:13" x14ac:dyDescent="0.25">
      <c r="A894" t="s">
        <v>283</v>
      </c>
      <c r="B894">
        <v>893</v>
      </c>
      <c r="C894" t="s">
        <v>213</v>
      </c>
      <c r="D894">
        <v>8</v>
      </c>
      <c r="E894">
        <v>477142.8</v>
      </c>
      <c r="F894">
        <v>171332.8</v>
      </c>
      <c r="G894">
        <v>56.4</v>
      </c>
      <c r="H894">
        <v>56.4</v>
      </c>
      <c r="I894">
        <v>57.1</v>
      </c>
      <c r="J894">
        <v>57.1</v>
      </c>
      <c r="K894" s="4">
        <f t="shared" si="39"/>
        <v>0.7</v>
      </c>
      <c r="L894" s="7">
        <f t="shared" si="40"/>
        <v>0.7</v>
      </c>
      <c r="M894">
        <f t="shared" si="41"/>
        <v>0</v>
      </c>
    </row>
    <row r="895" spans="1:13" x14ac:dyDescent="0.25">
      <c r="A895" t="s">
        <v>283</v>
      </c>
      <c r="B895">
        <v>894</v>
      </c>
      <c r="C895" t="s">
        <v>213</v>
      </c>
      <c r="D895">
        <v>7</v>
      </c>
      <c r="E895">
        <v>477141.1</v>
      </c>
      <c r="F895">
        <v>171329.5</v>
      </c>
      <c r="G895">
        <v>56.1</v>
      </c>
      <c r="H895">
        <v>56.1</v>
      </c>
      <c r="I895">
        <v>56.8</v>
      </c>
      <c r="J895">
        <v>56.8</v>
      </c>
      <c r="K895" s="4">
        <f t="shared" si="39"/>
        <v>0.7</v>
      </c>
      <c r="L895" s="7">
        <f t="shared" si="40"/>
        <v>0.7</v>
      </c>
      <c r="M895">
        <f t="shared" si="41"/>
        <v>0</v>
      </c>
    </row>
    <row r="896" spans="1:13" x14ac:dyDescent="0.25">
      <c r="A896" t="s">
        <v>283</v>
      </c>
      <c r="B896">
        <v>895</v>
      </c>
      <c r="C896" t="s">
        <v>213</v>
      </c>
      <c r="D896">
        <v>3</v>
      </c>
      <c r="E896">
        <v>477151.7</v>
      </c>
      <c r="F896">
        <v>171328</v>
      </c>
      <c r="G896">
        <v>54.2</v>
      </c>
      <c r="H896">
        <v>54.2</v>
      </c>
      <c r="I896">
        <v>54.9</v>
      </c>
      <c r="J896">
        <v>54.9</v>
      </c>
      <c r="K896" s="4">
        <f t="shared" si="39"/>
        <v>0.7</v>
      </c>
      <c r="L896" s="7">
        <f t="shared" si="40"/>
        <v>0.7</v>
      </c>
      <c r="M896">
        <f t="shared" si="41"/>
        <v>0</v>
      </c>
    </row>
    <row r="897" spans="1:13" x14ac:dyDescent="0.25">
      <c r="A897" t="s">
        <v>283</v>
      </c>
      <c r="B897">
        <v>896</v>
      </c>
      <c r="C897" t="s">
        <v>213</v>
      </c>
      <c r="D897">
        <v>3</v>
      </c>
      <c r="E897">
        <v>477151.7</v>
      </c>
      <c r="F897">
        <v>171328</v>
      </c>
      <c r="G897">
        <v>52.1</v>
      </c>
      <c r="H897">
        <v>52.1</v>
      </c>
      <c r="I897">
        <v>52.8</v>
      </c>
      <c r="J897">
        <v>52.8</v>
      </c>
      <c r="K897" s="4">
        <f t="shared" si="39"/>
        <v>0.7</v>
      </c>
      <c r="L897" s="7">
        <f t="shared" si="40"/>
        <v>0.7</v>
      </c>
      <c r="M897">
        <f t="shared" si="41"/>
        <v>0</v>
      </c>
    </row>
    <row r="898" spans="1:13" x14ac:dyDescent="0.25">
      <c r="A898" t="s">
        <v>283</v>
      </c>
      <c r="B898">
        <v>897</v>
      </c>
      <c r="C898" t="s">
        <v>213</v>
      </c>
      <c r="D898">
        <v>6</v>
      </c>
      <c r="E898">
        <v>477143.2</v>
      </c>
      <c r="F898">
        <v>171325.5</v>
      </c>
      <c r="G898">
        <v>51.9</v>
      </c>
      <c r="H898">
        <v>51.9</v>
      </c>
      <c r="I898">
        <v>52.6</v>
      </c>
      <c r="J898">
        <v>52.6</v>
      </c>
      <c r="K898" s="4">
        <f t="shared" ref="K898:K961" si="42">ROUND(J898-G898,1)</f>
        <v>0.7</v>
      </c>
      <c r="L898" s="7">
        <f t="shared" ref="L898:L961" si="43">ABS(K898)</f>
        <v>0.7</v>
      </c>
      <c r="M898">
        <f t="shared" si="41"/>
        <v>0</v>
      </c>
    </row>
    <row r="899" spans="1:13" x14ac:dyDescent="0.25">
      <c r="A899" t="s">
        <v>283</v>
      </c>
      <c r="B899">
        <v>898</v>
      </c>
      <c r="C899" t="s">
        <v>213</v>
      </c>
      <c r="D899">
        <v>5</v>
      </c>
      <c r="E899">
        <v>477147.6</v>
      </c>
      <c r="F899">
        <v>171325.8</v>
      </c>
      <c r="G899">
        <v>50.8</v>
      </c>
      <c r="H899">
        <v>50.8</v>
      </c>
      <c r="I899">
        <v>51.5</v>
      </c>
      <c r="J899">
        <v>51.5</v>
      </c>
      <c r="K899" s="4">
        <f t="shared" si="42"/>
        <v>0.7</v>
      </c>
      <c r="L899" s="7">
        <f t="shared" si="43"/>
        <v>0.7</v>
      </c>
      <c r="M899">
        <f t="shared" ref="M899:M962" si="44">IF(C899=C898,0,1)</f>
        <v>0</v>
      </c>
    </row>
    <row r="900" spans="1:13" x14ac:dyDescent="0.25">
      <c r="A900" t="s">
        <v>283</v>
      </c>
      <c r="B900">
        <v>899</v>
      </c>
      <c r="C900" t="s">
        <v>213</v>
      </c>
      <c r="D900">
        <v>4</v>
      </c>
      <c r="E900">
        <v>477149.7</v>
      </c>
      <c r="F900">
        <v>171327.1</v>
      </c>
      <c r="G900">
        <v>50</v>
      </c>
      <c r="H900">
        <v>50</v>
      </c>
      <c r="I900">
        <v>50.7</v>
      </c>
      <c r="J900">
        <v>50.7</v>
      </c>
      <c r="K900" s="4">
        <f t="shared" si="42"/>
        <v>0.7</v>
      </c>
      <c r="L900" s="7">
        <f t="shared" si="43"/>
        <v>0.7</v>
      </c>
      <c r="M900">
        <f t="shared" si="44"/>
        <v>0</v>
      </c>
    </row>
    <row r="901" spans="1:13" x14ac:dyDescent="0.25">
      <c r="A901" t="s">
        <v>283</v>
      </c>
      <c r="B901">
        <v>900</v>
      </c>
      <c r="C901" t="s">
        <v>213</v>
      </c>
      <c r="D901">
        <v>6</v>
      </c>
      <c r="E901">
        <v>477143.2</v>
      </c>
      <c r="F901">
        <v>171325.5</v>
      </c>
      <c r="G901">
        <v>48.9</v>
      </c>
      <c r="H901">
        <v>48.9</v>
      </c>
      <c r="I901">
        <v>49.6</v>
      </c>
      <c r="J901">
        <v>49.6</v>
      </c>
      <c r="K901" s="4">
        <f t="shared" si="42"/>
        <v>0.7</v>
      </c>
      <c r="L901" s="7">
        <f t="shared" si="43"/>
        <v>0.7</v>
      </c>
      <c r="M901">
        <f t="shared" si="44"/>
        <v>0</v>
      </c>
    </row>
    <row r="902" spans="1:13" x14ac:dyDescent="0.25">
      <c r="A902" t="s">
        <v>283</v>
      </c>
      <c r="B902">
        <v>901</v>
      </c>
      <c r="C902" t="s">
        <v>213</v>
      </c>
      <c r="D902">
        <v>5</v>
      </c>
      <c r="E902">
        <v>477147.6</v>
      </c>
      <c r="F902">
        <v>171325.8</v>
      </c>
      <c r="G902">
        <v>46.4</v>
      </c>
      <c r="H902">
        <v>46.4</v>
      </c>
      <c r="I902">
        <v>47.1</v>
      </c>
      <c r="J902">
        <v>47.1</v>
      </c>
      <c r="K902" s="4">
        <f t="shared" si="42"/>
        <v>0.7</v>
      </c>
      <c r="L902" s="7">
        <f t="shared" si="43"/>
        <v>0.7</v>
      </c>
      <c r="M902">
        <f t="shared" si="44"/>
        <v>0</v>
      </c>
    </row>
    <row r="903" spans="1:13" x14ac:dyDescent="0.25">
      <c r="A903" t="s">
        <v>283</v>
      </c>
      <c r="B903">
        <v>902</v>
      </c>
      <c r="C903" t="s">
        <v>213</v>
      </c>
      <c r="D903">
        <v>4</v>
      </c>
      <c r="E903">
        <v>477149.7</v>
      </c>
      <c r="F903">
        <v>171327.1</v>
      </c>
      <c r="G903">
        <v>45.9</v>
      </c>
      <c r="H903">
        <v>45.9</v>
      </c>
      <c r="I903">
        <v>46.6</v>
      </c>
      <c r="J903">
        <v>46.6</v>
      </c>
      <c r="K903" s="4">
        <f t="shared" si="42"/>
        <v>0.7</v>
      </c>
      <c r="L903" s="7">
        <f t="shared" si="43"/>
        <v>0.7</v>
      </c>
      <c r="M903">
        <f t="shared" si="44"/>
        <v>0</v>
      </c>
    </row>
    <row r="904" spans="1:13" x14ac:dyDescent="0.25">
      <c r="A904" t="s">
        <v>283</v>
      </c>
      <c r="B904">
        <v>903</v>
      </c>
      <c r="C904" t="s">
        <v>214</v>
      </c>
      <c r="D904">
        <v>1</v>
      </c>
      <c r="E904">
        <v>477141.6</v>
      </c>
      <c r="F904">
        <v>171399.5</v>
      </c>
      <c r="G904">
        <v>62.3</v>
      </c>
      <c r="H904">
        <v>62.3</v>
      </c>
      <c r="I904">
        <v>63</v>
      </c>
      <c r="J904">
        <v>63</v>
      </c>
      <c r="K904" s="4">
        <f t="shared" si="42"/>
        <v>0.7</v>
      </c>
      <c r="L904" s="7">
        <f t="shared" si="43"/>
        <v>0.7</v>
      </c>
      <c r="M904">
        <f t="shared" si="44"/>
        <v>1</v>
      </c>
    </row>
    <row r="905" spans="1:13" x14ac:dyDescent="0.25">
      <c r="A905" t="s">
        <v>283</v>
      </c>
      <c r="B905">
        <v>905</v>
      </c>
      <c r="C905" t="s">
        <v>214</v>
      </c>
      <c r="D905">
        <v>1</v>
      </c>
      <c r="E905">
        <v>477141.6</v>
      </c>
      <c r="F905">
        <v>171399.5</v>
      </c>
      <c r="G905">
        <v>59.4</v>
      </c>
      <c r="H905">
        <v>59.4</v>
      </c>
      <c r="I905">
        <v>60.1</v>
      </c>
      <c r="J905">
        <v>60.1</v>
      </c>
      <c r="K905" s="4">
        <f t="shared" si="42"/>
        <v>0.7</v>
      </c>
      <c r="L905" s="7">
        <f t="shared" si="43"/>
        <v>0.7</v>
      </c>
      <c r="M905">
        <f t="shared" si="44"/>
        <v>0</v>
      </c>
    </row>
    <row r="906" spans="1:13" x14ac:dyDescent="0.25">
      <c r="A906" t="s">
        <v>283</v>
      </c>
      <c r="B906">
        <v>906</v>
      </c>
      <c r="C906" t="s">
        <v>214</v>
      </c>
      <c r="D906">
        <v>2</v>
      </c>
      <c r="E906">
        <v>477143.8</v>
      </c>
      <c r="F906">
        <v>171397.4</v>
      </c>
      <c r="G906">
        <v>58.1</v>
      </c>
      <c r="H906">
        <v>58.1</v>
      </c>
      <c r="I906">
        <v>58.8</v>
      </c>
      <c r="J906">
        <v>58.8</v>
      </c>
      <c r="K906" s="4">
        <f t="shared" si="42"/>
        <v>0.7</v>
      </c>
      <c r="L906" s="7">
        <f t="shared" si="43"/>
        <v>0.7</v>
      </c>
      <c r="M906">
        <f t="shared" si="44"/>
        <v>0</v>
      </c>
    </row>
    <row r="907" spans="1:13" x14ac:dyDescent="0.25">
      <c r="A907" t="s">
        <v>283</v>
      </c>
      <c r="B907">
        <v>907</v>
      </c>
      <c r="C907" t="s">
        <v>214</v>
      </c>
      <c r="D907">
        <v>3</v>
      </c>
      <c r="E907">
        <v>477144.6</v>
      </c>
      <c r="F907">
        <v>171393.8</v>
      </c>
      <c r="G907">
        <v>55.4</v>
      </c>
      <c r="H907">
        <v>55.4</v>
      </c>
      <c r="I907">
        <v>56.1</v>
      </c>
      <c r="J907">
        <v>56.1</v>
      </c>
      <c r="K907" s="4">
        <f t="shared" si="42"/>
        <v>0.7</v>
      </c>
      <c r="L907" s="7">
        <f t="shared" si="43"/>
        <v>0.7</v>
      </c>
      <c r="M907">
        <f t="shared" si="44"/>
        <v>0</v>
      </c>
    </row>
    <row r="908" spans="1:13" x14ac:dyDescent="0.25">
      <c r="A908" t="s">
        <v>283</v>
      </c>
      <c r="B908">
        <v>908</v>
      </c>
      <c r="C908" t="s">
        <v>214</v>
      </c>
      <c r="D908">
        <v>3</v>
      </c>
      <c r="E908">
        <v>477144.6</v>
      </c>
      <c r="F908">
        <v>171393.8</v>
      </c>
      <c r="G908">
        <v>52.9</v>
      </c>
      <c r="H908">
        <v>52.9</v>
      </c>
      <c r="I908">
        <v>53.6</v>
      </c>
      <c r="J908">
        <v>53.6</v>
      </c>
      <c r="K908" s="4">
        <f t="shared" si="42"/>
        <v>0.7</v>
      </c>
      <c r="L908" s="7">
        <f t="shared" si="43"/>
        <v>0.7</v>
      </c>
      <c r="M908">
        <f t="shared" si="44"/>
        <v>0</v>
      </c>
    </row>
    <row r="909" spans="1:13" x14ac:dyDescent="0.25">
      <c r="A909" t="s">
        <v>283</v>
      </c>
      <c r="B909">
        <v>904</v>
      </c>
      <c r="C909" t="s">
        <v>214</v>
      </c>
      <c r="D909">
        <v>2</v>
      </c>
      <c r="E909">
        <v>477143.8</v>
      </c>
      <c r="F909">
        <v>171397.4</v>
      </c>
      <c r="G909">
        <v>61.4</v>
      </c>
      <c r="H909">
        <v>61.4</v>
      </c>
      <c r="I909">
        <v>62</v>
      </c>
      <c r="J909">
        <v>62</v>
      </c>
      <c r="K909" s="4">
        <f t="shared" si="42"/>
        <v>0.6</v>
      </c>
      <c r="L909" s="7">
        <f t="shared" si="43"/>
        <v>0.6</v>
      </c>
      <c r="M909">
        <f t="shared" si="44"/>
        <v>0</v>
      </c>
    </row>
    <row r="910" spans="1:13" x14ac:dyDescent="0.25">
      <c r="A910" t="s">
        <v>283</v>
      </c>
      <c r="B910">
        <v>909</v>
      </c>
      <c r="C910" t="s">
        <v>215</v>
      </c>
      <c r="D910">
        <v>1</v>
      </c>
      <c r="E910">
        <v>477201.9</v>
      </c>
      <c r="F910">
        <v>171362.9</v>
      </c>
      <c r="G910">
        <v>61.2</v>
      </c>
      <c r="H910">
        <v>61.3</v>
      </c>
      <c r="I910">
        <v>61.9</v>
      </c>
      <c r="J910">
        <v>62</v>
      </c>
      <c r="K910" s="4">
        <f t="shared" si="42"/>
        <v>0.8</v>
      </c>
      <c r="L910" s="7">
        <f t="shared" si="43"/>
        <v>0.8</v>
      </c>
      <c r="M910">
        <f t="shared" si="44"/>
        <v>1</v>
      </c>
    </row>
    <row r="911" spans="1:13" x14ac:dyDescent="0.25">
      <c r="A911" t="s">
        <v>283</v>
      </c>
      <c r="B911">
        <v>910</v>
      </c>
      <c r="C911" t="s">
        <v>215</v>
      </c>
      <c r="D911">
        <v>3</v>
      </c>
      <c r="E911">
        <v>477198.6</v>
      </c>
      <c r="F911">
        <v>171361.4</v>
      </c>
      <c r="G911">
        <v>61</v>
      </c>
      <c r="H911">
        <v>61</v>
      </c>
      <c r="I911">
        <v>61.7</v>
      </c>
      <c r="J911">
        <v>61.7</v>
      </c>
      <c r="K911" s="4">
        <f t="shared" si="42"/>
        <v>0.7</v>
      </c>
      <c r="L911" s="7">
        <f t="shared" si="43"/>
        <v>0.7</v>
      </c>
      <c r="M911">
        <f t="shared" si="44"/>
        <v>0</v>
      </c>
    </row>
    <row r="912" spans="1:13" x14ac:dyDescent="0.25">
      <c r="A912" t="s">
        <v>283</v>
      </c>
      <c r="B912">
        <v>911</v>
      </c>
      <c r="C912" t="s">
        <v>215</v>
      </c>
      <c r="D912">
        <v>1</v>
      </c>
      <c r="E912">
        <v>477201.9</v>
      </c>
      <c r="F912">
        <v>171362.9</v>
      </c>
      <c r="G912">
        <v>58.8</v>
      </c>
      <c r="H912">
        <v>58.8</v>
      </c>
      <c r="I912">
        <v>59.5</v>
      </c>
      <c r="J912">
        <v>59.5</v>
      </c>
      <c r="K912" s="4">
        <f t="shared" si="42"/>
        <v>0.7</v>
      </c>
      <c r="L912" s="7">
        <f t="shared" si="43"/>
        <v>0.7</v>
      </c>
      <c r="M912">
        <f t="shared" si="44"/>
        <v>0</v>
      </c>
    </row>
    <row r="913" spans="1:13" x14ac:dyDescent="0.25">
      <c r="A913" t="s">
        <v>283</v>
      </c>
      <c r="B913">
        <v>912</v>
      </c>
      <c r="C913" t="s">
        <v>215</v>
      </c>
      <c r="D913">
        <v>3</v>
      </c>
      <c r="E913">
        <v>477198.6</v>
      </c>
      <c r="F913">
        <v>171361.4</v>
      </c>
      <c r="G913">
        <v>58.5</v>
      </c>
      <c r="H913">
        <v>58.4</v>
      </c>
      <c r="I913">
        <v>59.2</v>
      </c>
      <c r="J913">
        <v>59.1</v>
      </c>
      <c r="K913" s="4">
        <f t="shared" si="42"/>
        <v>0.6</v>
      </c>
      <c r="L913" s="7">
        <f t="shared" si="43"/>
        <v>0.6</v>
      </c>
      <c r="M913">
        <f t="shared" si="44"/>
        <v>0</v>
      </c>
    </row>
    <row r="914" spans="1:13" x14ac:dyDescent="0.25">
      <c r="A914" t="s">
        <v>283</v>
      </c>
      <c r="B914">
        <v>913</v>
      </c>
      <c r="C914" t="s">
        <v>216</v>
      </c>
      <c r="D914">
        <v>1</v>
      </c>
      <c r="E914">
        <v>477104.4</v>
      </c>
      <c r="F914">
        <v>171418</v>
      </c>
      <c r="G914">
        <v>62.7</v>
      </c>
      <c r="H914">
        <v>62.7</v>
      </c>
      <c r="I914">
        <v>63.4</v>
      </c>
      <c r="J914">
        <v>63.4</v>
      </c>
      <c r="K914" s="4">
        <f t="shared" si="42"/>
        <v>0.7</v>
      </c>
      <c r="L914" s="7">
        <f t="shared" si="43"/>
        <v>0.7</v>
      </c>
      <c r="M914">
        <f t="shared" si="44"/>
        <v>1</v>
      </c>
    </row>
    <row r="915" spans="1:13" x14ac:dyDescent="0.25">
      <c r="A915" t="s">
        <v>283</v>
      </c>
      <c r="B915">
        <v>914</v>
      </c>
      <c r="C915" t="s">
        <v>216</v>
      </c>
      <c r="D915">
        <v>1</v>
      </c>
      <c r="E915">
        <v>477104.4</v>
      </c>
      <c r="F915">
        <v>171418</v>
      </c>
      <c r="G915">
        <v>59.7</v>
      </c>
      <c r="H915">
        <v>59.7</v>
      </c>
      <c r="I915">
        <v>60.4</v>
      </c>
      <c r="J915">
        <v>60.4</v>
      </c>
      <c r="K915" s="4">
        <f t="shared" si="42"/>
        <v>0.7</v>
      </c>
      <c r="L915" s="7">
        <f t="shared" si="43"/>
        <v>0.7</v>
      </c>
      <c r="M915">
        <f t="shared" si="44"/>
        <v>0</v>
      </c>
    </row>
    <row r="916" spans="1:13" x14ac:dyDescent="0.25">
      <c r="A916" t="s">
        <v>283</v>
      </c>
      <c r="B916">
        <v>915</v>
      </c>
      <c r="C916" t="s">
        <v>216</v>
      </c>
      <c r="D916">
        <v>2</v>
      </c>
      <c r="E916">
        <v>477104.9</v>
      </c>
      <c r="F916">
        <v>171414.39999999999</v>
      </c>
      <c r="G916">
        <v>56.3</v>
      </c>
      <c r="H916">
        <v>56.3</v>
      </c>
      <c r="I916">
        <v>57</v>
      </c>
      <c r="J916">
        <v>57</v>
      </c>
      <c r="K916" s="4">
        <f t="shared" si="42"/>
        <v>0.7</v>
      </c>
      <c r="L916" s="7">
        <f t="shared" si="43"/>
        <v>0.7</v>
      </c>
      <c r="M916">
        <f t="shared" si="44"/>
        <v>0</v>
      </c>
    </row>
    <row r="917" spans="1:13" x14ac:dyDescent="0.25">
      <c r="A917" t="s">
        <v>283</v>
      </c>
      <c r="B917">
        <v>916</v>
      </c>
      <c r="C917" t="s">
        <v>216</v>
      </c>
      <c r="D917">
        <v>2</v>
      </c>
      <c r="E917">
        <v>477104.9</v>
      </c>
      <c r="F917">
        <v>171414.39999999999</v>
      </c>
      <c r="G917">
        <v>53.7</v>
      </c>
      <c r="H917">
        <v>53.7</v>
      </c>
      <c r="I917">
        <v>54.3</v>
      </c>
      <c r="J917">
        <v>54.3</v>
      </c>
      <c r="K917" s="4">
        <f t="shared" si="42"/>
        <v>0.6</v>
      </c>
      <c r="L917" s="7">
        <f t="shared" si="43"/>
        <v>0.6</v>
      </c>
      <c r="M917">
        <f t="shared" si="44"/>
        <v>0</v>
      </c>
    </row>
    <row r="918" spans="1:13" x14ac:dyDescent="0.25">
      <c r="A918" t="s">
        <v>283</v>
      </c>
      <c r="B918">
        <v>917</v>
      </c>
      <c r="C918" t="s">
        <v>217</v>
      </c>
      <c r="D918">
        <v>3</v>
      </c>
      <c r="E918">
        <v>477100.5</v>
      </c>
      <c r="F918">
        <v>171419.9</v>
      </c>
      <c r="G918">
        <v>62.8</v>
      </c>
      <c r="H918">
        <v>62.8</v>
      </c>
      <c r="I918">
        <v>63.5</v>
      </c>
      <c r="J918">
        <v>63.5</v>
      </c>
      <c r="K918" s="4">
        <f t="shared" si="42"/>
        <v>0.7</v>
      </c>
      <c r="L918" s="7">
        <f t="shared" si="43"/>
        <v>0.7</v>
      </c>
      <c r="M918">
        <f t="shared" si="44"/>
        <v>1</v>
      </c>
    </row>
    <row r="919" spans="1:13" x14ac:dyDescent="0.25">
      <c r="A919" t="s">
        <v>283</v>
      </c>
      <c r="B919">
        <v>918</v>
      </c>
      <c r="C919" t="s">
        <v>217</v>
      </c>
      <c r="D919">
        <v>2</v>
      </c>
      <c r="E919">
        <v>477097.1</v>
      </c>
      <c r="F919">
        <v>171418.2</v>
      </c>
      <c r="G919">
        <v>62</v>
      </c>
      <c r="H919">
        <v>62</v>
      </c>
      <c r="I919">
        <v>62.7</v>
      </c>
      <c r="J919">
        <v>62.7</v>
      </c>
      <c r="K919" s="4">
        <f t="shared" si="42"/>
        <v>0.7</v>
      </c>
      <c r="L919" s="7">
        <f t="shared" si="43"/>
        <v>0.7</v>
      </c>
      <c r="M919">
        <f t="shared" si="44"/>
        <v>0</v>
      </c>
    </row>
    <row r="920" spans="1:13" x14ac:dyDescent="0.25">
      <c r="A920" t="s">
        <v>283</v>
      </c>
      <c r="B920">
        <v>919</v>
      </c>
      <c r="C920" t="s">
        <v>217</v>
      </c>
      <c r="D920">
        <v>3</v>
      </c>
      <c r="E920">
        <v>477100.5</v>
      </c>
      <c r="F920">
        <v>171419.9</v>
      </c>
      <c r="G920">
        <v>59.7</v>
      </c>
      <c r="H920">
        <v>59.7</v>
      </c>
      <c r="I920">
        <v>60.4</v>
      </c>
      <c r="J920">
        <v>60.4</v>
      </c>
      <c r="K920" s="4">
        <f t="shared" si="42"/>
        <v>0.7</v>
      </c>
      <c r="L920" s="7">
        <f t="shared" si="43"/>
        <v>0.7</v>
      </c>
      <c r="M920">
        <f t="shared" si="44"/>
        <v>0</v>
      </c>
    </row>
    <row r="921" spans="1:13" x14ac:dyDescent="0.25">
      <c r="A921" t="s">
        <v>283</v>
      </c>
      <c r="B921">
        <v>920</v>
      </c>
      <c r="C921" t="s">
        <v>217</v>
      </c>
      <c r="D921">
        <v>2</v>
      </c>
      <c r="E921">
        <v>477097.1</v>
      </c>
      <c r="F921">
        <v>171418.2</v>
      </c>
      <c r="G921">
        <v>58.7</v>
      </c>
      <c r="H921">
        <v>58.7</v>
      </c>
      <c r="I921">
        <v>59.4</v>
      </c>
      <c r="J921">
        <v>59.4</v>
      </c>
      <c r="K921" s="4">
        <f t="shared" si="42"/>
        <v>0.7</v>
      </c>
      <c r="L921" s="7">
        <f t="shared" si="43"/>
        <v>0.7</v>
      </c>
      <c r="M921">
        <f t="shared" si="44"/>
        <v>0</v>
      </c>
    </row>
    <row r="922" spans="1:13" x14ac:dyDescent="0.25">
      <c r="A922" t="s">
        <v>283</v>
      </c>
      <c r="B922">
        <v>921</v>
      </c>
      <c r="C922" t="s">
        <v>218</v>
      </c>
      <c r="D922">
        <v>1</v>
      </c>
      <c r="E922">
        <v>477205.4</v>
      </c>
      <c r="F922">
        <v>171360.9</v>
      </c>
      <c r="G922">
        <v>61.1</v>
      </c>
      <c r="H922">
        <v>61.1</v>
      </c>
      <c r="I922">
        <v>61.7</v>
      </c>
      <c r="J922">
        <v>61.8</v>
      </c>
      <c r="K922" s="4">
        <f t="shared" si="42"/>
        <v>0.7</v>
      </c>
      <c r="L922" s="7">
        <f t="shared" si="43"/>
        <v>0.7</v>
      </c>
      <c r="M922">
        <f t="shared" si="44"/>
        <v>1</v>
      </c>
    </row>
    <row r="923" spans="1:13" x14ac:dyDescent="0.25">
      <c r="A923" t="s">
        <v>283</v>
      </c>
      <c r="B923">
        <v>922</v>
      </c>
      <c r="C923" t="s">
        <v>218</v>
      </c>
      <c r="D923">
        <v>1</v>
      </c>
      <c r="E923">
        <v>477205.4</v>
      </c>
      <c r="F923">
        <v>171360.9</v>
      </c>
      <c r="G923">
        <v>58.7</v>
      </c>
      <c r="H923">
        <v>58.7</v>
      </c>
      <c r="I923">
        <v>59.4</v>
      </c>
      <c r="J923">
        <v>59.4</v>
      </c>
      <c r="K923" s="4">
        <f t="shared" si="42"/>
        <v>0.7</v>
      </c>
      <c r="L923" s="7">
        <f t="shared" si="43"/>
        <v>0.7</v>
      </c>
      <c r="M923">
        <f t="shared" si="44"/>
        <v>0</v>
      </c>
    </row>
    <row r="924" spans="1:13" x14ac:dyDescent="0.25">
      <c r="A924" t="s">
        <v>283</v>
      </c>
      <c r="B924">
        <v>923</v>
      </c>
      <c r="C924" t="s">
        <v>218</v>
      </c>
      <c r="D924">
        <v>2</v>
      </c>
      <c r="E924">
        <v>477206</v>
      </c>
      <c r="F924">
        <v>171357.2</v>
      </c>
      <c r="G924">
        <v>54.3</v>
      </c>
      <c r="H924">
        <v>54.3</v>
      </c>
      <c r="I924">
        <v>55</v>
      </c>
      <c r="J924">
        <v>55</v>
      </c>
      <c r="K924" s="4">
        <f t="shared" si="42"/>
        <v>0.7</v>
      </c>
      <c r="L924" s="7">
        <f t="shared" si="43"/>
        <v>0.7</v>
      </c>
      <c r="M924">
        <f t="shared" si="44"/>
        <v>0</v>
      </c>
    </row>
    <row r="925" spans="1:13" x14ac:dyDescent="0.25">
      <c r="A925" t="s">
        <v>283</v>
      </c>
      <c r="B925">
        <v>924</v>
      </c>
      <c r="C925" t="s">
        <v>218</v>
      </c>
      <c r="D925">
        <v>2</v>
      </c>
      <c r="E925">
        <v>477206</v>
      </c>
      <c r="F925">
        <v>171357.2</v>
      </c>
      <c r="G925">
        <v>51.9</v>
      </c>
      <c r="H925">
        <v>51.9</v>
      </c>
      <c r="I925">
        <v>52.6</v>
      </c>
      <c r="J925">
        <v>52.6</v>
      </c>
      <c r="K925" s="4">
        <f t="shared" si="42"/>
        <v>0.7</v>
      </c>
      <c r="L925" s="7">
        <f t="shared" si="43"/>
        <v>0.7</v>
      </c>
      <c r="M925">
        <f t="shared" si="44"/>
        <v>0</v>
      </c>
    </row>
    <row r="926" spans="1:13" x14ac:dyDescent="0.25">
      <c r="A926" t="s">
        <v>283</v>
      </c>
      <c r="B926">
        <v>925</v>
      </c>
      <c r="C926" t="s">
        <v>219</v>
      </c>
      <c r="D926">
        <v>10</v>
      </c>
      <c r="E926">
        <v>477121</v>
      </c>
      <c r="F926">
        <v>171362.4</v>
      </c>
      <c r="G926">
        <v>59.5</v>
      </c>
      <c r="H926">
        <v>59.5</v>
      </c>
      <c r="I926">
        <v>60.2</v>
      </c>
      <c r="J926">
        <v>60.2</v>
      </c>
      <c r="K926" s="4">
        <f t="shared" si="42"/>
        <v>0.7</v>
      </c>
      <c r="L926" s="7">
        <f t="shared" si="43"/>
        <v>0.7</v>
      </c>
      <c r="M926">
        <f t="shared" si="44"/>
        <v>1</v>
      </c>
    </row>
    <row r="927" spans="1:13" x14ac:dyDescent="0.25">
      <c r="A927" t="s">
        <v>283</v>
      </c>
      <c r="B927">
        <v>926</v>
      </c>
      <c r="C927" t="s">
        <v>219</v>
      </c>
      <c r="D927">
        <v>11</v>
      </c>
      <c r="E927">
        <v>477123.6</v>
      </c>
      <c r="F927">
        <v>171367.5</v>
      </c>
      <c r="G927">
        <v>59.4</v>
      </c>
      <c r="H927">
        <v>59.4</v>
      </c>
      <c r="I927">
        <v>60.1</v>
      </c>
      <c r="J927">
        <v>60.1</v>
      </c>
      <c r="K927" s="4">
        <f t="shared" si="42"/>
        <v>0.7</v>
      </c>
      <c r="L927" s="7">
        <f t="shared" si="43"/>
        <v>0.7</v>
      </c>
      <c r="M927">
        <f t="shared" si="44"/>
        <v>0</v>
      </c>
    </row>
    <row r="928" spans="1:13" x14ac:dyDescent="0.25">
      <c r="A928" t="s">
        <v>283</v>
      </c>
      <c r="B928">
        <v>927</v>
      </c>
      <c r="C928" t="s">
        <v>219</v>
      </c>
      <c r="D928">
        <v>10</v>
      </c>
      <c r="E928">
        <v>477121</v>
      </c>
      <c r="F928">
        <v>171362.4</v>
      </c>
      <c r="G928">
        <v>56.6</v>
      </c>
      <c r="H928">
        <v>56.6</v>
      </c>
      <c r="I928">
        <v>57.3</v>
      </c>
      <c r="J928">
        <v>57.3</v>
      </c>
      <c r="K928" s="4">
        <f t="shared" si="42"/>
        <v>0.7</v>
      </c>
      <c r="L928" s="7">
        <f t="shared" si="43"/>
        <v>0.7</v>
      </c>
      <c r="M928">
        <f t="shared" si="44"/>
        <v>0</v>
      </c>
    </row>
    <row r="929" spans="1:13" x14ac:dyDescent="0.25">
      <c r="A929" t="s">
        <v>283</v>
      </c>
      <c r="B929">
        <v>928</v>
      </c>
      <c r="C929" t="s">
        <v>219</v>
      </c>
      <c r="D929">
        <v>11</v>
      </c>
      <c r="E929">
        <v>477123.6</v>
      </c>
      <c r="F929">
        <v>171367.5</v>
      </c>
      <c r="G929">
        <v>56.6</v>
      </c>
      <c r="H929">
        <v>56.6</v>
      </c>
      <c r="I929">
        <v>57.3</v>
      </c>
      <c r="J929">
        <v>57.3</v>
      </c>
      <c r="K929" s="4">
        <f t="shared" si="42"/>
        <v>0.7</v>
      </c>
      <c r="L929" s="7">
        <f t="shared" si="43"/>
        <v>0.7</v>
      </c>
      <c r="M929">
        <f t="shared" si="44"/>
        <v>0</v>
      </c>
    </row>
    <row r="930" spans="1:13" x14ac:dyDescent="0.25">
      <c r="A930" t="s">
        <v>283</v>
      </c>
      <c r="B930">
        <v>931</v>
      </c>
      <c r="C930" t="s">
        <v>219</v>
      </c>
      <c r="D930">
        <v>2</v>
      </c>
      <c r="E930">
        <v>477130.7</v>
      </c>
      <c r="F930">
        <v>171364.4</v>
      </c>
      <c r="G930">
        <v>54</v>
      </c>
      <c r="H930">
        <v>54</v>
      </c>
      <c r="I930">
        <v>54.7</v>
      </c>
      <c r="J930">
        <v>54.7</v>
      </c>
      <c r="K930" s="4">
        <f t="shared" si="42"/>
        <v>0.7</v>
      </c>
      <c r="L930" s="7">
        <f t="shared" si="43"/>
        <v>0.7</v>
      </c>
      <c r="M930">
        <f t="shared" si="44"/>
        <v>0</v>
      </c>
    </row>
    <row r="931" spans="1:13" x14ac:dyDescent="0.25">
      <c r="A931" t="s">
        <v>283</v>
      </c>
      <c r="B931">
        <v>932</v>
      </c>
      <c r="C931" t="s">
        <v>219</v>
      </c>
      <c r="D931">
        <v>1</v>
      </c>
      <c r="E931">
        <v>477128.4</v>
      </c>
      <c r="F931">
        <v>171368.3</v>
      </c>
      <c r="G931">
        <v>53.4</v>
      </c>
      <c r="H931">
        <v>53.4</v>
      </c>
      <c r="I931">
        <v>54.1</v>
      </c>
      <c r="J931">
        <v>54.1</v>
      </c>
      <c r="K931" s="4">
        <f t="shared" si="42"/>
        <v>0.7</v>
      </c>
      <c r="L931" s="7">
        <f t="shared" si="43"/>
        <v>0.7</v>
      </c>
      <c r="M931">
        <f t="shared" si="44"/>
        <v>0</v>
      </c>
    </row>
    <row r="932" spans="1:13" x14ac:dyDescent="0.25">
      <c r="A932" t="s">
        <v>283</v>
      </c>
      <c r="B932">
        <v>933</v>
      </c>
      <c r="C932" t="s">
        <v>219</v>
      </c>
      <c r="D932">
        <v>7</v>
      </c>
      <c r="E932">
        <v>477124.7</v>
      </c>
      <c r="F932">
        <v>171360</v>
      </c>
      <c r="G932">
        <v>53</v>
      </c>
      <c r="H932">
        <v>53</v>
      </c>
      <c r="I932">
        <v>53.7</v>
      </c>
      <c r="J932">
        <v>53.7</v>
      </c>
      <c r="K932" s="4">
        <f t="shared" si="42"/>
        <v>0.7</v>
      </c>
      <c r="L932" s="7">
        <f t="shared" si="43"/>
        <v>0.7</v>
      </c>
      <c r="M932">
        <f t="shared" si="44"/>
        <v>0</v>
      </c>
    </row>
    <row r="933" spans="1:13" x14ac:dyDescent="0.25">
      <c r="A933" t="s">
        <v>283</v>
      </c>
      <c r="B933">
        <v>934</v>
      </c>
      <c r="C933" t="s">
        <v>219</v>
      </c>
      <c r="D933">
        <v>3</v>
      </c>
      <c r="E933">
        <v>477130.1</v>
      </c>
      <c r="F933">
        <v>171362.1</v>
      </c>
      <c r="G933">
        <v>52.9</v>
      </c>
      <c r="H933">
        <v>52.9</v>
      </c>
      <c r="I933">
        <v>53.6</v>
      </c>
      <c r="J933">
        <v>53.6</v>
      </c>
      <c r="K933" s="4">
        <f t="shared" si="42"/>
        <v>0.7</v>
      </c>
      <c r="L933" s="7">
        <f t="shared" si="43"/>
        <v>0.7</v>
      </c>
      <c r="M933">
        <f t="shared" si="44"/>
        <v>0</v>
      </c>
    </row>
    <row r="934" spans="1:13" x14ac:dyDescent="0.25">
      <c r="A934" t="s">
        <v>283</v>
      </c>
      <c r="B934">
        <v>935</v>
      </c>
      <c r="C934" t="s">
        <v>219</v>
      </c>
      <c r="D934">
        <v>4</v>
      </c>
      <c r="E934">
        <v>477130.2</v>
      </c>
      <c r="F934">
        <v>171361.2</v>
      </c>
      <c r="G934">
        <v>52.9</v>
      </c>
      <c r="H934">
        <v>52.9</v>
      </c>
      <c r="I934">
        <v>53.6</v>
      </c>
      <c r="J934">
        <v>53.6</v>
      </c>
      <c r="K934" s="4">
        <f t="shared" si="42"/>
        <v>0.7</v>
      </c>
      <c r="L934" s="7">
        <f t="shared" si="43"/>
        <v>0.7</v>
      </c>
      <c r="M934">
        <f t="shared" si="44"/>
        <v>0</v>
      </c>
    </row>
    <row r="935" spans="1:13" x14ac:dyDescent="0.25">
      <c r="A935" t="s">
        <v>283</v>
      </c>
      <c r="B935">
        <v>936</v>
      </c>
      <c r="C935" t="s">
        <v>219</v>
      </c>
      <c r="D935">
        <v>9</v>
      </c>
      <c r="E935">
        <v>477122.1</v>
      </c>
      <c r="F935">
        <v>171358.7</v>
      </c>
      <c r="G935">
        <v>52.7</v>
      </c>
      <c r="H935">
        <v>52.6</v>
      </c>
      <c r="I935">
        <v>53.4</v>
      </c>
      <c r="J935">
        <v>53.4</v>
      </c>
      <c r="K935" s="4">
        <f t="shared" si="42"/>
        <v>0.7</v>
      </c>
      <c r="L935" s="7">
        <f t="shared" si="43"/>
        <v>0.7</v>
      </c>
      <c r="M935">
        <f t="shared" si="44"/>
        <v>0</v>
      </c>
    </row>
    <row r="936" spans="1:13" x14ac:dyDescent="0.25">
      <c r="A936" t="s">
        <v>283</v>
      </c>
      <c r="B936">
        <v>937</v>
      </c>
      <c r="C936" t="s">
        <v>219</v>
      </c>
      <c r="D936">
        <v>8</v>
      </c>
      <c r="E936">
        <v>477125.1</v>
      </c>
      <c r="F936">
        <v>171358.5</v>
      </c>
      <c r="G936">
        <v>52.5</v>
      </c>
      <c r="H936">
        <v>52.5</v>
      </c>
      <c r="I936">
        <v>53.2</v>
      </c>
      <c r="J936">
        <v>53.2</v>
      </c>
      <c r="K936" s="4">
        <f t="shared" si="42"/>
        <v>0.7</v>
      </c>
      <c r="L936" s="7">
        <f t="shared" si="43"/>
        <v>0.7</v>
      </c>
      <c r="M936">
        <f t="shared" si="44"/>
        <v>0</v>
      </c>
    </row>
    <row r="937" spans="1:13" x14ac:dyDescent="0.25">
      <c r="A937" t="s">
        <v>283</v>
      </c>
      <c r="B937">
        <v>938</v>
      </c>
      <c r="C937" t="s">
        <v>219</v>
      </c>
      <c r="D937">
        <v>2</v>
      </c>
      <c r="E937">
        <v>477130.7</v>
      </c>
      <c r="F937">
        <v>171364.4</v>
      </c>
      <c r="G937">
        <v>51.8</v>
      </c>
      <c r="H937">
        <v>51.8</v>
      </c>
      <c r="I937">
        <v>52.5</v>
      </c>
      <c r="J937">
        <v>52.5</v>
      </c>
      <c r="K937" s="4">
        <f t="shared" si="42"/>
        <v>0.7</v>
      </c>
      <c r="L937" s="7">
        <f t="shared" si="43"/>
        <v>0.7</v>
      </c>
      <c r="M937">
        <f t="shared" si="44"/>
        <v>0</v>
      </c>
    </row>
    <row r="938" spans="1:13" x14ac:dyDescent="0.25">
      <c r="A938" t="s">
        <v>283</v>
      </c>
      <c r="B938">
        <v>939</v>
      </c>
      <c r="C938" t="s">
        <v>219</v>
      </c>
      <c r="D938">
        <v>6</v>
      </c>
      <c r="E938">
        <v>477124.5</v>
      </c>
      <c r="F938">
        <v>171361.7</v>
      </c>
      <c r="G938">
        <v>51.1</v>
      </c>
      <c r="H938">
        <v>51.1</v>
      </c>
      <c r="I938">
        <v>51.8</v>
      </c>
      <c r="J938">
        <v>51.8</v>
      </c>
      <c r="K938" s="4">
        <f t="shared" si="42"/>
        <v>0.7</v>
      </c>
      <c r="L938" s="7">
        <f t="shared" si="43"/>
        <v>0.7</v>
      </c>
      <c r="M938">
        <f t="shared" si="44"/>
        <v>0</v>
      </c>
    </row>
    <row r="939" spans="1:13" x14ac:dyDescent="0.25">
      <c r="A939" t="s">
        <v>283</v>
      </c>
      <c r="B939">
        <v>940</v>
      </c>
      <c r="C939" t="s">
        <v>219</v>
      </c>
      <c r="D939">
        <v>5</v>
      </c>
      <c r="E939">
        <v>477127.5</v>
      </c>
      <c r="F939">
        <v>171361.8</v>
      </c>
      <c r="G939">
        <v>50.8</v>
      </c>
      <c r="H939">
        <v>50.8</v>
      </c>
      <c r="I939">
        <v>51.5</v>
      </c>
      <c r="J939">
        <v>51.5</v>
      </c>
      <c r="K939" s="4">
        <f t="shared" si="42"/>
        <v>0.7</v>
      </c>
      <c r="L939" s="7">
        <f t="shared" si="43"/>
        <v>0.7</v>
      </c>
      <c r="M939">
        <f t="shared" si="44"/>
        <v>0</v>
      </c>
    </row>
    <row r="940" spans="1:13" x14ac:dyDescent="0.25">
      <c r="A940" t="s">
        <v>283</v>
      </c>
      <c r="B940">
        <v>941</v>
      </c>
      <c r="C940" t="s">
        <v>219</v>
      </c>
      <c r="D940">
        <v>9</v>
      </c>
      <c r="E940">
        <v>477122.1</v>
      </c>
      <c r="F940">
        <v>171358.7</v>
      </c>
      <c r="G940">
        <v>49.4</v>
      </c>
      <c r="H940">
        <v>49.4</v>
      </c>
      <c r="I940">
        <v>50.1</v>
      </c>
      <c r="J940">
        <v>50.1</v>
      </c>
      <c r="K940" s="4">
        <f t="shared" si="42"/>
        <v>0.7</v>
      </c>
      <c r="L940" s="7">
        <f t="shared" si="43"/>
        <v>0.7</v>
      </c>
      <c r="M940">
        <f t="shared" si="44"/>
        <v>0</v>
      </c>
    </row>
    <row r="941" spans="1:13" x14ac:dyDescent="0.25">
      <c r="A941" t="s">
        <v>283</v>
      </c>
      <c r="B941">
        <v>943</v>
      </c>
      <c r="C941" t="s">
        <v>219</v>
      </c>
      <c r="D941">
        <v>1</v>
      </c>
      <c r="E941">
        <v>477128.4</v>
      </c>
      <c r="F941">
        <v>171368.3</v>
      </c>
      <c r="G941">
        <v>48.7</v>
      </c>
      <c r="H941">
        <v>48.7</v>
      </c>
      <c r="I941">
        <v>49.4</v>
      </c>
      <c r="J941">
        <v>49.4</v>
      </c>
      <c r="K941" s="4">
        <f t="shared" si="42"/>
        <v>0.7</v>
      </c>
      <c r="L941" s="7">
        <f t="shared" si="43"/>
        <v>0.7</v>
      </c>
      <c r="M941">
        <f t="shared" si="44"/>
        <v>0</v>
      </c>
    </row>
    <row r="942" spans="1:13" x14ac:dyDescent="0.25">
      <c r="A942" t="s">
        <v>283</v>
      </c>
      <c r="B942">
        <v>944</v>
      </c>
      <c r="C942" t="s">
        <v>219</v>
      </c>
      <c r="D942">
        <v>7</v>
      </c>
      <c r="E942">
        <v>477124.7</v>
      </c>
      <c r="F942">
        <v>171360</v>
      </c>
      <c r="G942">
        <v>48.1</v>
      </c>
      <c r="H942">
        <v>48.1</v>
      </c>
      <c r="I942">
        <v>48.8</v>
      </c>
      <c r="J942">
        <v>48.8</v>
      </c>
      <c r="K942" s="4">
        <f t="shared" si="42"/>
        <v>0.7</v>
      </c>
      <c r="L942" s="7">
        <f t="shared" si="43"/>
        <v>0.7</v>
      </c>
      <c r="M942">
        <f t="shared" si="44"/>
        <v>0</v>
      </c>
    </row>
    <row r="943" spans="1:13" x14ac:dyDescent="0.25">
      <c r="A943" t="s">
        <v>283</v>
      </c>
      <c r="B943">
        <v>945</v>
      </c>
      <c r="C943" t="s">
        <v>219</v>
      </c>
      <c r="D943">
        <v>6</v>
      </c>
      <c r="E943">
        <v>477124.5</v>
      </c>
      <c r="F943">
        <v>171361.7</v>
      </c>
      <c r="G943">
        <v>46.8</v>
      </c>
      <c r="H943">
        <v>46.8</v>
      </c>
      <c r="I943">
        <v>47.5</v>
      </c>
      <c r="J943">
        <v>47.5</v>
      </c>
      <c r="K943" s="4">
        <f t="shared" si="42"/>
        <v>0.7</v>
      </c>
      <c r="L943" s="7">
        <f t="shared" si="43"/>
        <v>0.7</v>
      </c>
      <c r="M943">
        <f t="shared" si="44"/>
        <v>0</v>
      </c>
    </row>
    <row r="944" spans="1:13" x14ac:dyDescent="0.25">
      <c r="A944" t="s">
        <v>283</v>
      </c>
      <c r="B944">
        <v>946</v>
      </c>
      <c r="C944" t="s">
        <v>219</v>
      </c>
      <c r="D944">
        <v>5</v>
      </c>
      <c r="E944">
        <v>477127.5</v>
      </c>
      <c r="F944">
        <v>171361.8</v>
      </c>
      <c r="G944">
        <v>46.6</v>
      </c>
      <c r="H944">
        <v>46.6</v>
      </c>
      <c r="I944">
        <v>47.3</v>
      </c>
      <c r="J944">
        <v>47.3</v>
      </c>
      <c r="K944" s="4">
        <f t="shared" si="42"/>
        <v>0.7</v>
      </c>
      <c r="L944" s="7">
        <f t="shared" si="43"/>
        <v>0.7</v>
      </c>
      <c r="M944">
        <f t="shared" si="44"/>
        <v>0</v>
      </c>
    </row>
    <row r="945" spans="1:13" x14ac:dyDescent="0.25">
      <c r="A945" t="s">
        <v>283</v>
      </c>
      <c r="B945">
        <v>929</v>
      </c>
      <c r="C945" t="s">
        <v>219</v>
      </c>
      <c r="D945">
        <v>3</v>
      </c>
      <c r="E945">
        <v>477130.1</v>
      </c>
      <c r="F945">
        <v>171362.1</v>
      </c>
      <c r="G945">
        <v>55.3</v>
      </c>
      <c r="H945">
        <v>55.2</v>
      </c>
      <c r="I945">
        <v>55.9</v>
      </c>
      <c r="J945">
        <v>55.9</v>
      </c>
      <c r="K945" s="4">
        <f t="shared" si="42"/>
        <v>0.6</v>
      </c>
      <c r="L945" s="7">
        <f t="shared" si="43"/>
        <v>0.6</v>
      </c>
      <c r="M945">
        <f t="shared" si="44"/>
        <v>0</v>
      </c>
    </row>
    <row r="946" spans="1:13" x14ac:dyDescent="0.25">
      <c r="A946" t="s">
        <v>283</v>
      </c>
      <c r="B946">
        <v>930</v>
      </c>
      <c r="C946" t="s">
        <v>219</v>
      </c>
      <c r="D946">
        <v>4</v>
      </c>
      <c r="E946">
        <v>477130.2</v>
      </c>
      <c r="F946">
        <v>171361.2</v>
      </c>
      <c r="G946">
        <v>54.9</v>
      </c>
      <c r="H946">
        <v>54.8</v>
      </c>
      <c r="I946">
        <v>55.6</v>
      </c>
      <c r="J946">
        <v>55.5</v>
      </c>
      <c r="K946" s="4">
        <f t="shared" si="42"/>
        <v>0.6</v>
      </c>
      <c r="L946" s="7">
        <f t="shared" si="43"/>
        <v>0.6</v>
      </c>
      <c r="M946">
        <f t="shared" si="44"/>
        <v>0</v>
      </c>
    </row>
    <row r="947" spans="1:13" x14ac:dyDescent="0.25">
      <c r="A947" t="s">
        <v>283</v>
      </c>
      <c r="B947">
        <v>942</v>
      </c>
      <c r="C947" t="s">
        <v>219</v>
      </c>
      <c r="D947">
        <v>8</v>
      </c>
      <c r="E947">
        <v>477125.1</v>
      </c>
      <c r="F947">
        <v>171358.5</v>
      </c>
      <c r="G947">
        <v>48.8</v>
      </c>
      <c r="H947">
        <v>48.8</v>
      </c>
      <c r="I947">
        <v>49.5</v>
      </c>
      <c r="J947">
        <v>49.4</v>
      </c>
      <c r="K947" s="4">
        <f t="shared" si="42"/>
        <v>0.6</v>
      </c>
      <c r="L947" s="7">
        <f t="shared" si="43"/>
        <v>0.6</v>
      </c>
      <c r="M947">
        <f t="shared" si="44"/>
        <v>0</v>
      </c>
    </row>
    <row r="948" spans="1:13" x14ac:dyDescent="0.25">
      <c r="A948" t="s">
        <v>283</v>
      </c>
      <c r="B948">
        <v>947</v>
      </c>
      <c r="C948" t="s">
        <v>220</v>
      </c>
      <c r="D948">
        <v>4</v>
      </c>
      <c r="E948">
        <v>477183.6</v>
      </c>
      <c r="F948">
        <v>171341.4</v>
      </c>
      <c r="G948">
        <v>60.9</v>
      </c>
      <c r="H948">
        <v>60.9</v>
      </c>
      <c r="I948">
        <v>61.6</v>
      </c>
      <c r="J948">
        <v>61.6</v>
      </c>
      <c r="K948" s="4">
        <f t="shared" si="42"/>
        <v>0.7</v>
      </c>
      <c r="L948" s="7">
        <f t="shared" si="43"/>
        <v>0.7</v>
      </c>
      <c r="M948">
        <f t="shared" si="44"/>
        <v>1</v>
      </c>
    </row>
    <row r="949" spans="1:13" x14ac:dyDescent="0.25">
      <c r="A949" t="s">
        <v>283</v>
      </c>
      <c r="B949">
        <v>948</v>
      </c>
      <c r="C949" t="s">
        <v>220</v>
      </c>
      <c r="D949">
        <v>4</v>
      </c>
      <c r="E949">
        <v>477183.6</v>
      </c>
      <c r="F949">
        <v>171341.4</v>
      </c>
      <c r="G949">
        <v>58.8</v>
      </c>
      <c r="H949">
        <v>58.8</v>
      </c>
      <c r="I949">
        <v>59.5</v>
      </c>
      <c r="J949">
        <v>59.5</v>
      </c>
      <c r="K949" s="4">
        <f t="shared" si="42"/>
        <v>0.7</v>
      </c>
      <c r="L949" s="7">
        <f t="shared" si="43"/>
        <v>0.7</v>
      </c>
      <c r="M949">
        <f t="shared" si="44"/>
        <v>0</v>
      </c>
    </row>
    <row r="950" spans="1:13" x14ac:dyDescent="0.25">
      <c r="A950" t="s">
        <v>283</v>
      </c>
      <c r="B950">
        <v>949</v>
      </c>
      <c r="C950" t="s">
        <v>220</v>
      </c>
      <c r="D950">
        <v>3</v>
      </c>
      <c r="E950">
        <v>477183.5</v>
      </c>
      <c r="F950">
        <v>171336.9</v>
      </c>
      <c r="G950">
        <v>55.8</v>
      </c>
      <c r="H950">
        <v>55.8</v>
      </c>
      <c r="I950">
        <v>56.5</v>
      </c>
      <c r="J950">
        <v>56.5</v>
      </c>
      <c r="K950" s="4">
        <f t="shared" si="42"/>
        <v>0.7</v>
      </c>
      <c r="L950" s="7">
        <f t="shared" si="43"/>
        <v>0.7</v>
      </c>
      <c r="M950">
        <f t="shared" si="44"/>
        <v>0</v>
      </c>
    </row>
    <row r="951" spans="1:13" x14ac:dyDescent="0.25">
      <c r="A951" t="s">
        <v>283</v>
      </c>
      <c r="B951">
        <v>950</v>
      </c>
      <c r="C951" t="s">
        <v>220</v>
      </c>
      <c r="D951">
        <v>3</v>
      </c>
      <c r="E951">
        <v>477183.5</v>
      </c>
      <c r="F951">
        <v>171336.9</v>
      </c>
      <c r="G951">
        <v>52.9</v>
      </c>
      <c r="H951">
        <v>52.9</v>
      </c>
      <c r="I951">
        <v>53.7</v>
      </c>
      <c r="J951">
        <v>53.6</v>
      </c>
      <c r="K951" s="4">
        <f t="shared" si="42"/>
        <v>0.7</v>
      </c>
      <c r="L951" s="7">
        <f t="shared" si="43"/>
        <v>0.7</v>
      </c>
      <c r="M951">
        <f t="shared" si="44"/>
        <v>0</v>
      </c>
    </row>
    <row r="952" spans="1:13" x14ac:dyDescent="0.25">
      <c r="A952" t="s">
        <v>283</v>
      </c>
      <c r="B952">
        <v>951</v>
      </c>
      <c r="C952" t="s">
        <v>220</v>
      </c>
      <c r="D952">
        <v>2</v>
      </c>
      <c r="E952">
        <v>477187.4</v>
      </c>
      <c r="F952">
        <v>171334.9</v>
      </c>
      <c r="G952">
        <v>51</v>
      </c>
      <c r="H952">
        <v>51</v>
      </c>
      <c r="I952">
        <v>51.7</v>
      </c>
      <c r="J952">
        <v>51.7</v>
      </c>
      <c r="K952" s="4">
        <f t="shared" si="42"/>
        <v>0.7</v>
      </c>
      <c r="L952" s="7">
        <f t="shared" si="43"/>
        <v>0.7</v>
      </c>
      <c r="M952">
        <f t="shared" si="44"/>
        <v>0</v>
      </c>
    </row>
    <row r="953" spans="1:13" x14ac:dyDescent="0.25">
      <c r="A953" t="s">
        <v>283</v>
      </c>
      <c r="B953">
        <v>952</v>
      </c>
      <c r="C953" t="s">
        <v>220</v>
      </c>
      <c r="D953">
        <v>2</v>
      </c>
      <c r="E953">
        <v>477187.4</v>
      </c>
      <c r="F953">
        <v>171334.9</v>
      </c>
      <c r="G953">
        <v>47.7</v>
      </c>
      <c r="H953">
        <v>47.7</v>
      </c>
      <c r="I953">
        <v>48.4</v>
      </c>
      <c r="J953">
        <v>48.4</v>
      </c>
      <c r="K953" s="4">
        <f t="shared" si="42"/>
        <v>0.7</v>
      </c>
      <c r="L953" s="7">
        <f t="shared" si="43"/>
        <v>0.7</v>
      </c>
      <c r="M953">
        <f t="shared" si="44"/>
        <v>0</v>
      </c>
    </row>
    <row r="954" spans="1:13" x14ac:dyDescent="0.25">
      <c r="A954" t="s">
        <v>283</v>
      </c>
      <c r="B954">
        <v>953</v>
      </c>
      <c r="C954" t="s">
        <v>221</v>
      </c>
      <c r="D954">
        <v>6</v>
      </c>
      <c r="E954">
        <v>477127.1</v>
      </c>
      <c r="F954">
        <v>171374.8</v>
      </c>
      <c r="G954">
        <v>59.6</v>
      </c>
      <c r="H954">
        <v>59.6</v>
      </c>
      <c r="I954">
        <v>60.3</v>
      </c>
      <c r="J954">
        <v>60.3</v>
      </c>
      <c r="K954" s="4">
        <f t="shared" si="42"/>
        <v>0.7</v>
      </c>
      <c r="L954" s="7">
        <f t="shared" si="43"/>
        <v>0.7</v>
      </c>
      <c r="M954">
        <f t="shared" si="44"/>
        <v>1</v>
      </c>
    </row>
    <row r="955" spans="1:13" x14ac:dyDescent="0.25">
      <c r="A955" t="s">
        <v>283</v>
      </c>
      <c r="B955">
        <v>954</v>
      </c>
      <c r="C955" t="s">
        <v>221</v>
      </c>
      <c r="D955">
        <v>1</v>
      </c>
      <c r="E955">
        <v>477131.8</v>
      </c>
      <c r="F955">
        <v>171377.1</v>
      </c>
      <c r="G955">
        <v>59.2</v>
      </c>
      <c r="H955">
        <v>59.2</v>
      </c>
      <c r="I955">
        <v>59.9</v>
      </c>
      <c r="J955">
        <v>59.9</v>
      </c>
      <c r="K955" s="4">
        <f t="shared" si="42"/>
        <v>0.7</v>
      </c>
      <c r="L955" s="7">
        <f t="shared" si="43"/>
        <v>0.7</v>
      </c>
      <c r="M955">
        <f t="shared" si="44"/>
        <v>0</v>
      </c>
    </row>
    <row r="956" spans="1:13" x14ac:dyDescent="0.25">
      <c r="A956" t="s">
        <v>283</v>
      </c>
      <c r="B956">
        <v>955</v>
      </c>
      <c r="C956" t="s">
        <v>221</v>
      </c>
      <c r="D956">
        <v>2</v>
      </c>
      <c r="E956">
        <v>477135.3</v>
      </c>
      <c r="F956">
        <v>171375.4</v>
      </c>
      <c r="G956">
        <v>59</v>
      </c>
      <c r="H956">
        <v>59</v>
      </c>
      <c r="I956">
        <v>59.8</v>
      </c>
      <c r="J956">
        <v>59.7</v>
      </c>
      <c r="K956" s="4">
        <f t="shared" si="42"/>
        <v>0.7</v>
      </c>
      <c r="L956" s="7">
        <f t="shared" si="43"/>
        <v>0.7</v>
      </c>
      <c r="M956">
        <f t="shared" si="44"/>
        <v>0</v>
      </c>
    </row>
    <row r="957" spans="1:13" x14ac:dyDescent="0.25">
      <c r="A957" t="s">
        <v>283</v>
      </c>
      <c r="B957">
        <v>956</v>
      </c>
      <c r="C957" t="s">
        <v>221</v>
      </c>
      <c r="D957">
        <v>6</v>
      </c>
      <c r="E957">
        <v>477127.1</v>
      </c>
      <c r="F957">
        <v>171374.8</v>
      </c>
      <c r="G957">
        <v>56.9</v>
      </c>
      <c r="H957">
        <v>56.9</v>
      </c>
      <c r="I957">
        <v>57.6</v>
      </c>
      <c r="J957">
        <v>57.6</v>
      </c>
      <c r="K957" s="4">
        <f t="shared" si="42"/>
        <v>0.7</v>
      </c>
      <c r="L957" s="7">
        <f t="shared" si="43"/>
        <v>0.7</v>
      </c>
      <c r="M957">
        <f t="shared" si="44"/>
        <v>0</v>
      </c>
    </row>
    <row r="958" spans="1:13" x14ac:dyDescent="0.25">
      <c r="A958" t="s">
        <v>283</v>
      </c>
      <c r="B958">
        <v>957</v>
      </c>
      <c r="C958" t="s">
        <v>221</v>
      </c>
      <c r="D958">
        <v>1</v>
      </c>
      <c r="E958">
        <v>477131.8</v>
      </c>
      <c r="F958">
        <v>171377.1</v>
      </c>
      <c r="G958">
        <v>56.4</v>
      </c>
      <c r="H958">
        <v>56.4</v>
      </c>
      <c r="I958">
        <v>57.1</v>
      </c>
      <c r="J958">
        <v>57.1</v>
      </c>
      <c r="K958" s="4">
        <f t="shared" si="42"/>
        <v>0.7</v>
      </c>
      <c r="L958" s="7">
        <f t="shared" si="43"/>
        <v>0.7</v>
      </c>
      <c r="M958">
        <f t="shared" si="44"/>
        <v>0</v>
      </c>
    </row>
    <row r="959" spans="1:13" x14ac:dyDescent="0.25">
      <c r="A959" t="s">
        <v>283</v>
      </c>
      <c r="B959">
        <v>958</v>
      </c>
      <c r="C959" t="s">
        <v>221</v>
      </c>
      <c r="D959">
        <v>2</v>
      </c>
      <c r="E959">
        <v>477135.3</v>
      </c>
      <c r="F959">
        <v>171375.4</v>
      </c>
      <c r="G959">
        <v>56.4</v>
      </c>
      <c r="H959">
        <v>56.4</v>
      </c>
      <c r="I959">
        <v>57.1</v>
      </c>
      <c r="J959">
        <v>57.1</v>
      </c>
      <c r="K959" s="4">
        <f t="shared" si="42"/>
        <v>0.7</v>
      </c>
      <c r="L959" s="7">
        <f t="shared" si="43"/>
        <v>0.7</v>
      </c>
      <c r="M959">
        <f t="shared" si="44"/>
        <v>0</v>
      </c>
    </row>
    <row r="960" spans="1:13" x14ac:dyDescent="0.25">
      <c r="A960" t="s">
        <v>283</v>
      </c>
      <c r="B960">
        <v>960</v>
      </c>
      <c r="C960" t="s">
        <v>221</v>
      </c>
      <c r="D960">
        <v>4</v>
      </c>
      <c r="E960">
        <v>477133.8</v>
      </c>
      <c r="F960">
        <v>171368.9</v>
      </c>
      <c r="G960">
        <v>55.1</v>
      </c>
      <c r="H960">
        <v>55.1</v>
      </c>
      <c r="I960">
        <v>55.8</v>
      </c>
      <c r="J960">
        <v>55.8</v>
      </c>
      <c r="K960" s="4">
        <f t="shared" si="42"/>
        <v>0.7</v>
      </c>
      <c r="L960" s="7">
        <f t="shared" si="43"/>
        <v>0.7</v>
      </c>
      <c r="M960">
        <f t="shared" si="44"/>
        <v>0</v>
      </c>
    </row>
    <row r="961" spans="1:13" x14ac:dyDescent="0.25">
      <c r="A961" t="s">
        <v>283</v>
      </c>
      <c r="B961">
        <v>961</v>
      </c>
      <c r="C961" t="s">
        <v>221</v>
      </c>
      <c r="D961">
        <v>3</v>
      </c>
      <c r="E961">
        <v>477135</v>
      </c>
      <c r="F961">
        <v>171372.9</v>
      </c>
      <c r="G961">
        <v>53.1</v>
      </c>
      <c r="H961">
        <v>53.1</v>
      </c>
      <c r="I961">
        <v>53.8</v>
      </c>
      <c r="J961">
        <v>53.8</v>
      </c>
      <c r="K961" s="4">
        <f t="shared" si="42"/>
        <v>0.7</v>
      </c>
      <c r="L961" s="7">
        <f t="shared" si="43"/>
        <v>0.7</v>
      </c>
      <c r="M961">
        <f t="shared" si="44"/>
        <v>0</v>
      </c>
    </row>
    <row r="962" spans="1:13" x14ac:dyDescent="0.25">
      <c r="A962" t="s">
        <v>283</v>
      </c>
      <c r="B962">
        <v>962</v>
      </c>
      <c r="C962" t="s">
        <v>221</v>
      </c>
      <c r="D962">
        <v>4</v>
      </c>
      <c r="E962">
        <v>477133.8</v>
      </c>
      <c r="F962">
        <v>171368.9</v>
      </c>
      <c r="G962">
        <v>53.1</v>
      </c>
      <c r="H962">
        <v>53.1</v>
      </c>
      <c r="I962">
        <v>53.8</v>
      </c>
      <c r="J962">
        <v>53.8</v>
      </c>
      <c r="K962" s="4">
        <f t="shared" ref="K962:K1025" si="45">ROUND(J962-G962,1)</f>
        <v>0.7</v>
      </c>
      <c r="L962" s="7">
        <f t="shared" ref="L962:L1025" si="46">ABS(K962)</f>
        <v>0.7</v>
      </c>
      <c r="M962">
        <f t="shared" si="44"/>
        <v>0</v>
      </c>
    </row>
    <row r="963" spans="1:13" x14ac:dyDescent="0.25">
      <c r="A963" t="s">
        <v>283</v>
      </c>
      <c r="B963">
        <v>963</v>
      </c>
      <c r="C963" t="s">
        <v>221</v>
      </c>
      <c r="D963">
        <v>5</v>
      </c>
      <c r="E963">
        <v>477128.8</v>
      </c>
      <c r="F963">
        <v>171369.2</v>
      </c>
      <c r="G963">
        <v>51.4</v>
      </c>
      <c r="H963">
        <v>51.4</v>
      </c>
      <c r="I963">
        <v>52.1</v>
      </c>
      <c r="J963">
        <v>52.1</v>
      </c>
      <c r="K963" s="4">
        <f t="shared" si="45"/>
        <v>0.7</v>
      </c>
      <c r="L963" s="7">
        <f t="shared" si="46"/>
        <v>0.7</v>
      </c>
      <c r="M963">
        <f t="shared" ref="M963:M1026" si="47">IF(C963=C962,0,1)</f>
        <v>0</v>
      </c>
    </row>
    <row r="964" spans="1:13" x14ac:dyDescent="0.25">
      <c r="A964" t="s">
        <v>283</v>
      </c>
      <c r="B964">
        <v>964</v>
      </c>
      <c r="C964" t="s">
        <v>221</v>
      </c>
      <c r="D964">
        <v>5</v>
      </c>
      <c r="E964">
        <v>477128.8</v>
      </c>
      <c r="F964">
        <v>171369.2</v>
      </c>
      <c r="G964">
        <v>47.3</v>
      </c>
      <c r="H964">
        <v>47.3</v>
      </c>
      <c r="I964">
        <v>48</v>
      </c>
      <c r="J964">
        <v>48</v>
      </c>
      <c r="K964" s="4">
        <f t="shared" si="45"/>
        <v>0.7</v>
      </c>
      <c r="L964" s="7">
        <f t="shared" si="46"/>
        <v>0.7</v>
      </c>
      <c r="M964">
        <f t="shared" si="47"/>
        <v>0</v>
      </c>
    </row>
    <row r="965" spans="1:13" x14ac:dyDescent="0.25">
      <c r="A965" t="s">
        <v>283</v>
      </c>
      <c r="B965">
        <v>959</v>
      </c>
      <c r="C965" t="s">
        <v>221</v>
      </c>
      <c r="D965">
        <v>3</v>
      </c>
      <c r="E965">
        <v>477135</v>
      </c>
      <c r="F965">
        <v>171372.9</v>
      </c>
      <c r="G965">
        <v>55.2</v>
      </c>
      <c r="H965">
        <v>55.1</v>
      </c>
      <c r="I965">
        <v>55.8</v>
      </c>
      <c r="J965">
        <v>55.8</v>
      </c>
      <c r="K965" s="4">
        <f t="shared" si="45"/>
        <v>0.6</v>
      </c>
      <c r="L965" s="7">
        <f t="shared" si="46"/>
        <v>0.6</v>
      </c>
      <c r="M965">
        <f t="shared" si="47"/>
        <v>0</v>
      </c>
    </row>
    <row r="966" spans="1:13" x14ac:dyDescent="0.25">
      <c r="A966" t="s">
        <v>283</v>
      </c>
      <c r="B966">
        <v>965</v>
      </c>
      <c r="C966" t="s">
        <v>222</v>
      </c>
      <c r="D966">
        <v>4</v>
      </c>
      <c r="E966">
        <v>477187.4</v>
      </c>
      <c r="F966">
        <v>171343.7</v>
      </c>
      <c r="G966">
        <v>61</v>
      </c>
      <c r="H966">
        <v>61</v>
      </c>
      <c r="I966">
        <v>61.7</v>
      </c>
      <c r="J966">
        <v>61.7</v>
      </c>
      <c r="K966" s="4">
        <f t="shared" si="45"/>
        <v>0.7</v>
      </c>
      <c r="L966" s="7">
        <f t="shared" si="46"/>
        <v>0.7</v>
      </c>
      <c r="M966">
        <f t="shared" si="47"/>
        <v>1</v>
      </c>
    </row>
    <row r="967" spans="1:13" x14ac:dyDescent="0.25">
      <c r="A967" t="s">
        <v>283</v>
      </c>
      <c r="B967">
        <v>966</v>
      </c>
      <c r="C967" t="s">
        <v>222</v>
      </c>
      <c r="D967">
        <v>1</v>
      </c>
      <c r="E967">
        <v>477191.1</v>
      </c>
      <c r="F967">
        <v>171341.5</v>
      </c>
      <c r="G967">
        <v>59.8</v>
      </c>
      <c r="H967">
        <v>59.9</v>
      </c>
      <c r="I967">
        <v>60.5</v>
      </c>
      <c r="J967">
        <v>60.5</v>
      </c>
      <c r="K967" s="4">
        <f t="shared" si="45"/>
        <v>0.7</v>
      </c>
      <c r="L967" s="7">
        <f t="shared" si="46"/>
        <v>0.7</v>
      </c>
      <c r="M967">
        <f t="shared" si="47"/>
        <v>0</v>
      </c>
    </row>
    <row r="968" spans="1:13" x14ac:dyDescent="0.25">
      <c r="A968" t="s">
        <v>283</v>
      </c>
      <c r="B968">
        <v>967</v>
      </c>
      <c r="C968" t="s">
        <v>222</v>
      </c>
      <c r="D968">
        <v>4</v>
      </c>
      <c r="E968">
        <v>477187.4</v>
      </c>
      <c r="F968">
        <v>171343.7</v>
      </c>
      <c r="G968">
        <v>59.1</v>
      </c>
      <c r="H968">
        <v>59.1</v>
      </c>
      <c r="I968">
        <v>59.8</v>
      </c>
      <c r="J968">
        <v>59.8</v>
      </c>
      <c r="K968" s="4">
        <f t="shared" si="45"/>
        <v>0.7</v>
      </c>
      <c r="L968" s="7">
        <f t="shared" si="46"/>
        <v>0.7</v>
      </c>
      <c r="M968">
        <f t="shared" si="47"/>
        <v>0</v>
      </c>
    </row>
    <row r="969" spans="1:13" x14ac:dyDescent="0.25">
      <c r="A969" t="s">
        <v>283</v>
      </c>
      <c r="B969">
        <v>968</v>
      </c>
      <c r="C969" t="s">
        <v>222</v>
      </c>
      <c r="D969">
        <v>1</v>
      </c>
      <c r="E969">
        <v>477191.1</v>
      </c>
      <c r="F969">
        <v>171341.5</v>
      </c>
      <c r="G969">
        <v>58</v>
      </c>
      <c r="H969">
        <v>58</v>
      </c>
      <c r="I969">
        <v>58.6</v>
      </c>
      <c r="J969">
        <v>58.7</v>
      </c>
      <c r="K969" s="4">
        <f t="shared" si="45"/>
        <v>0.7</v>
      </c>
      <c r="L969" s="7">
        <f t="shared" si="46"/>
        <v>0.7</v>
      </c>
      <c r="M969">
        <f t="shared" si="47"/>
        <v>0</v>
      </c>
    </row>
    <row r="970" spans="1:13" x14ac:dyDescent="0.25">
      <c r="A970" t="s">
        <v>283</v>
      </c>
      <c r="B970">
        <v>970</v>
      </c>
      <c r="C970" t="s">
        <v>222</v>
      </c>
      <c r="D970">
        <v>2</v>
      </c>
      <c r="E970">
        <v>477191.2</v>
      </c>
      <c r="F970">
        <v>171337.1</v>
      </c>
      <c r="G970">
        <v>47.8</v>
      </c>
      <c r="H970">
        <v>47.8</v>
      </c>
      <c r="I970">
        <v>48.5</v>
      </c>
      <c r="J970">
        <v>48.5</v>
      </c>
      <c r="K970" s="4">
        <f t="shared" si="45"/>
        <v>0.7</v>
      </c>
      <c r="L970" s="7">
        <f t="shared" si="46"/>
        <v>0.7</v>
      </c>
      <c r="M970">
        <f t="shared" si="47"/>
        <v>0</v>
      </c>
    </row>
    <row r="971" spans="1:13" x14ac:dyDescent="0.25">
      <c r="A971" t="s">
        <v>283</v>
      </c>
      <c r="B971">
        <v>969</v>
      </c>
      <c r="C971" t="s">
        <v>222</v>
      </c>
      <c r="D971">
        <v>2</v>
      </c>
      <c r="E971">
        <v>477191.2</v>
      </c>
      <c r="F971">
        <v>171337.1</v>
      </c>
      <c r="G971">
        <v>51.1</v>
      </c>
      <c r="H971">
        <v>51.1</v>
      </c>
      <c r="I971">
        <v>51.8</v>
      </c>
      <c r="J971">
        <v>51.7</v>
      </c>
      <c r="K971" s="4">
        <f t="shared" si="45"/>
        <v>0.6</v>
      </c>
      <c r="L971" s="7">
        <f t="shared" si="46"/>
        <v>0.6</v>
      </c>
      <c r="M971">
        <f t="shared" si="47"/>
        <v>0</v>
      </c>
    </row>
    <row r="972" spans="1:13" x14ac:dyDescent="0.25">
      <c r="A972" t="s">
        <v>283</v>
      </c>
      <c r="B972">
        <v>971</v>
      </c>
      <c r="C972" t="s">
        <v>223</v>
      </c>
      <c r="D972">
        <v>2</v>
      </c>
      <c r="E972">
        <v>477139.1</v>
      </c>
      <c r="F972">
        <v>171384.9</v>
      </c>
      <c r="G972">
        <v>54.8</v>
      </c>
      <c r="H972">
        <v>54.8</v>
      </c>
      <c r="I972">
        <v>55.5</v>
      </c>
      <c r="J972">
        <v>55.5</v>
      </c>
      <c r="K972" s="4">
        <f t="shared" si="45"/>
        <v>0.7</v>
      </c>
      <c r="L972" s="7">
        <f t="shared" si="46"/>
        <v>0.7</v>
      </c>
      <c r="M972">
        <f t="shared" si="47"/>
        <v>1</v>
      </c>
    </row>
    <row r="973" spans="1:13" x14ac:dyDescent="0.25">
      <c r="A973" t="s">
        <v>283</v>
      </c>
      <c r="B973">
        <v>972</v>
      </c>
      <c r="C973" t="s">
        <v>223</v>
      </c>
      <c r="D973">
        <v>5</v>
      </c>
      <c r="E973">
        <v>477133.8</v>
      </c>
      <c r="F973">
        <v>171383.5</v>
      </c>
      <c r="G973">
        <v>53</v>
      </c>
      <c r="H973">
        <v>53</v>
      </c>
      <c r="I973">
        <v>53.7</v>
      </c>
      <c r="J973">
        <v>53.7</v>
      </c>
      <c r="K973" s="4">
        <f t="shared" si="45"/>
        <v>0.7</v>
      </c>
      <c r="L973" s="7">
        <f t="shared" si="46"/>
        <v>0.7</v>
      </c>
      <c r="M973">
        <f t="shared" si="47"/>
        <v>0</v>
      </c>
    </row>
    <row r="974" spans="1:13" x14ac:dyDescent="0.25">
      <c r="A974" t="s">
        <v>283</v>
      </c>
      <c r="B974">
        <v>974</v>
      </c>
      <c r="C974" t="s">
        <v>223</v>
      </c>
      <c r="D974">
        <v>3</v>
      </c>
      <c r="E974">
        <v>477136.3</v>
      </c>
      <c r="F974">
        <v>171383.4</v>
      </c>
      <c r="G974">
        <v>51.2</v>
      </c>
      <c r="H974">
        <v>51.2</v>
      </c>
      <c r="I974">
        <v>51.9</v>
      </c>
      <c r="J974">
        <v>51.9</v>
      </c>
      <c r="K974" s="4">
        <f t="shared" si="45"/>
        <v>0.7</v>
      </c>
      <c r="L974" s="7">
        <f t="shared" si="46"/>
        <v>0.7</v>
      </c>
      <c r="M974">
        <f t="shared" si="47"/>
        <v>0</v>
      </c>
    </row>
    <row r="975" spans="1:13" x14ac:dyDescent="0.25">
      <c r="A975" t="s">
        <v>283</v>
      </c>
      <c r="B975">
        <v>975</v>
      </c>
      <c r="C975" t="s">
        <v>223</v>
      </c>
      <c r="D975">
        <v>4</v>
      </c>
      <c r="E975">
        <v>477134.5</v>
      </c>
      <c r="F975">
        <v>171383.7</v>
      </c>
      <c r="G975">
        <v>51</v>
      </c>
      <c r="H975">
        <v>51</v>
      </c>
      <c r="I975">
        <v>51.7</v>
      </c>
      <c r="J975">
        <v>51.7</v>
      </c>
      <c r="K975" s="4">
        <f t="shared" si="45"/>
        <v>0.7</v>
      </c>
      <c r="L975" s="7">
        <f t="shared" si="46"/>
        <v>0.7</v>
      </c>
      <c r="M975">
        <f t="shared" si="47"/>
        <v>0</v>
      </c>
    </row>
    <row r="976" spans="1:13" x14ac:dyDescent="0.25">
      <c r="A976" t="s">
        <v>283</v>
      </c>
      <c r="B976">
        <v>976</v>
      </c>
      <c r="C976" t="s">
        <v>223</v>
      </c>
      <c r="D976">
        <v>5</v>
      </c>
      <c r="E976">
        <v>477133.8</v>
      </c>
      <c r="F976">
        <v>171383.5</v>
      </c>
      <c r="G976">
        <v>49.4</v>
      </c>
      <c r="H976">
        <v>49.4</v>
      </c>
      <c r="I976">
        <v>50.1</v>
      </c>
      <c r="J976">
        <v>50.1</v>
      </c>
      <c r="K976" s="4">
        <f t="shared" si="45"/>
        <v>0.7</v>
      </c>
      <c r="L976" s="7">
        <f t="shared" si="46"/>
        <v>0.7</v>
      </c>
      <c r="M976">
        <f t="shared" si="47"/>
        <v>0</v>
      </c>
    </row>
    <row r="977" spans="1:13" x14ac:dyDescent="0.25">
      <c r="A977" t="s">
        <v>283</v>
      </c>
      <c r="B977">
        <v>977</v>
      </c>
      <c r="C977" t="s">
        <v>223</v>
      </c>
      <c r="D977">
        <v>3</v>
      </c>
      <c r="E977">
        <v>477136.3</v>
      </c>
      <c r="F977">
        <v>171383.4</v>
      </c>
      <c r="G977">
        <v>47.1</v>
      </c>
      <c r="H977">
        <v>47.1</v>
      </c>
      <c r="I977">
        <v>47.8</v>
      </c>
      <c r="J977">
        <v>47.8</v>
      </c>
      <c r="K977" s="4">
        <f t="shared" si="45"/>
        <v>0.7</v>
      </c>
      <c r="L977" s="7">
        <f t="shared" si="46"/>
        <v>0.7</v>
      </c>
      <c r="M977">
        <f t="shared" si="47"/>
        <v>0</v>
      </c>
    </row>
    <row r="978" spans="1:13" x14ac:dyDescent="0.25">
      <c r="A978" t="s">
        <v>283</v>
      </c>
      <c r="B978">
        <v>973</v>
      </c>
      <c r="C978" t="s">
        <v>223</v>
      </c>
      <c r="D978">
        <v>2</v>
      </c>
      <c r="E978">
        <v>477139.1</v>
      </c>
      <c r="F978">
        <v>171384.9</v>
      </c>
      <c r="G978">
        <v>52.4</v>
      </c>
      <c r="H978">
        <v>52.4</v>
      </c>
      <c r="I978">
        <v>53.1</v>
      </c>
      <c r="J978">
        <v>53</v>
      </c>
      <c r="K978" s="4">
        <f t="shared" si="45"/>
        <v>0.6</v>
      </c>
      <c r="L978" s="7">
        <f t="shared" si="46"/>
        <v>0.6</v>
      </c>
      <c r="M978">
        <f t="shared" si="47"/>
        <v>0</v>
      </c>
    </row>
    <row r="979" spans="1:13" x14ac:dyDescent="0.25">
      <c r="A979" t="s">
        <v>283</v>
      </c>
      <c r="B979">
        <v>978</v>
      </c>
      <c r="C979" t="s">
        <v>223</v>
      </c>
      <c r="D979">
        <v>4</v>
      </c>
      <c r="E979">
        <v>477134.5</v>
      </c>
      <c r="F979">
        <v>171383.7</v>
      </c>
      <c r="G979">
        <v>46.9</v>
      </c>
      <c r="H979">
        <v>46.8</v>
      </c>
      <c r="I979">
        <v>47.5</v>
      </c>
      <c r="J979">
        <v>47.5</v>
      </c>
      <c r="K979" s="4">
        <f t="shared" si="45"/>
        <v>0.6</v>
      </c>
      <c r="L979" s="7">
        <f t="shared" si="46"/>
        <v>0.6</v>
      </c>
      <c r="M979">
        <f t="shared" si="47"/>
        <v>0</v>
      </c>
    </row>
    <row r="980" spans="1:13" x14ac:dyDescent="0.25">
      <c r="A980" t="s">
        <v>283</v>
      </c>
      <c r="B980">
        <v>979</v>
      </c>
      <c r="C980" t="s">
        <v>224</v>
      </c>
      <c r="D980">
        <v>4</v>
      </c>
      <c r="E980">
        <v>477195.7</v>
      </c>
      <c r="F980">
        <v>171356.1</v>
      </c>
      <c r="G980">
        <v>61</v>
      </c>
      <c r="H980">
        <v>61</v>
      </c>
      <c r="I980">
        <v>61.7</v>
      </c>
      <c r="J980">
        <v>61.7</v>
      </c>
      <c r="K980" s="4">
        <f t="shared" si="45"/>
        <v>0.7</v>
      </c>
      <c r="L980" s="7">
        <f t="shared" si="46"/>
        <v>0.7</v>
      </c>
      <c r="M980">
        <f t="shared" si="47"/>
        <v>1</v>
      </c>
    </row>
    <row r="981" spans="1:13" x14ac:dyDescent="0.25">
      <c r="A981" t="s">
        <v>283</v>
      </c>
      <c r="B981">
        <v>981</v>
      </c>
      <c r="C981" t="s">
        <v>224</v>
      </c>
      <c r="D981">
        <v>3</v>
      </c>
      <c r="E981">
        <v>477196</v>
      </c>
      <c r="F981">
        <v>171352.3</v>
      </c>
      <c r="G981">
        <v>53.3</v>
      </c>
      <c r="H981">
        <v>53.3</v>
      </c>
      <c r="I981">
        <v>54</v>
      </c>
      <c r="J981">
        <v>54</v>
      </c>
      <c r="K981" s="4">
        <f t="shared" si="45"/>
        <v>0.7</v>
      </c>
      <c r="L981" s="7">
        <f t="shared" si="46"/>
        <v>0.7</v>
      </c>
      <c r="M981">
        <f t="shared" si="47"/>
        <v>0</v>
      </c>
    </row>
    <row r="982" spans="1:13" x14ac:dyDescent="0.25">
      <c r="A982" t="s">
        <v>283</v>
      </c>
      <c r="B982">
        <v>982</v>
      </c>
      <c r="C982" t="s">
        <v>224</v>
      </c>
      <c r="D982">
        <v>3</v>
      </c>
      <c r="E982">
        <v>477196</v>
      </c>
      <c r="F982">
        <v>171352.3</v>
      </c>
      <c r="G982">
        <v>50</v>
      </c>
      <c r="H982">
        <v>49.9</v>
      </c>
      <c r="I982">
        <v>50.7</v>
      </c>
      <c r="J982">
        <v>50.7</v>
      </c>
      <c r="K982" s="4">
        <f t="shared" si="45"/>
        <v>0.7</v>
      </c>
      <c r="L982" s="7">
        <f t="shared" si="46"/>
        <v>0.7</v>
      </c>
      <c r="M982">
        <f t="shared" si="47"/>
        <v>0</v>
      </c>
    </row>
    <row r="983" spans="1:13" x14ac:dyDescent="0.25">
      <c r="A983" t="s">
        <v>283</v>
      </c>
      <c r="B983">
        <v>980</v>
      </c>
      <c r="C983" t="s">
        <v>224</v>
      </c>
      <c r="D983">
        <v>4</v>
      </c>
      <c r="E983">
        <v>477195.7</v>
      </c>
      <c r="F983">
        <v>171356.1</v>
      </c>
      <c r="G983">
        <v>58.7</v>
      </c>
      <c r="H983">
        <v>58.6</v>
      </c>
      <c r="I983">
        <v>59.4</v>
      </c>
      <c r="J983">
        <v>59.3</v>
      </c>
      <c r="K983" s="4">
        <f t="shared" si="45"/>
        <v>0.6</v>
      </c>
      <c r="L983" s="7">
        <f t="shared" si="46"/>
        <v>0.6</v>
      </c>
      <c r="M983">
        <f t="shared" si="47"/>
        <v>0</v>
      </c>
    </row>
    <row r="984" spans="1:13" x14ac:dyDescent="0.25">
      <c r="A984" t="s">
        <v>283</v>
      </c>
      <c r="B984">
        <v>983</v>
      </c>
      <c r="C984" t="s">
        <v>225</v>
      </c>
      <c r="D984">
        <v>1</v>
      </c>
      <c r="E984">
        <v>477141.3</v>
      </c>
      <c r="F984">
        <v>171389.5</v>
      </c>
      <c r="G984">
        <v>53.7</v>
      </c>
      <c r="H984">
        <v>53.7</v>
      </c>
      <c r="I984">
        <v>54.4</v>
      </c>
      <c r="J984">
        <v>54.4</v>
      </c>
      <c r="K984" s="4">
        <f t="shared" si="45"/>
        <v>0.7</v>
      </c>
      <c r="L984" s="7">
        <f t="shared" si="46"/>
        <v>0.7</v>
      </c>
      <c r="M984">
        <f t="shared" si="47"/>
        <v>1</v>
      </c>
    </row>
    <row r="985" spans="1:13" x14ac:dyDescent="0.25">
      <c r="A985" t="s">
        <v>283</v>
      </c>
      <c r="B985">
        <v>984</v>
      </c>
      <c r="C985" t="s">
        <v>225</v>
      </c>
      <c r="D985">
        <v>1</v>
      </c>
      <c r="E985">
        <v>477141.3</v>
      </c>
      <c r="F985">
        <v>171389.5</v>
      </c>
      <c r="G985">
        <v>50.9</v>
      </c>
      <c r="H985">
        <v>50.9</v>
      </c>
      <c r="I985">
        <v>51.6</v>
      </c>
      <c r="J985">
        <v>51.6</v>
      </c>
      <c r="K985" s="4">
        <f t="shared" si="45"/>
        <v>0.7</v>
      </c>
      <c r="L985" s="7">
        <f t="shared" si="46"/>
        <v>0.7</v>
      </c>
      <c r="M985">
        <f t="shared" si="47"/>
        <v>0</v>
      </c>
    </row>
    <row r="986" spans="1:13" x14ac:dyDescent="0.25">
      <c r="A986" t="s">
        <v>283</v>
      </c>
      <c r="B986">
        <v>986</v>
      </c>
      <c r="C986" t="s">
        <v>226</v>
      </c>
      <c r="D986">
        <v>3</v>
      </c>
      <c r="E986">
        <v>477199.7</v>
      </c>
      <c r="F986">
        <v>171350.2</v>
      </c>
      <c r="G986">
        <v>53.1</v>
      </c>
      <c r="H986">
        <v>53.1</v>
      </c>
      <c r="I986">
        <v>53.9</v>
      </c>
      <c r="J986">
        <v>53.8</v>
      </c>
      <c r="K986" s="4">
        <f t="shared" si="45"/>
        <v>0.7</v>
      </c>
      <c r="L986" s="7">
        <f t="shared" si="46"/>
        <v>0.7</v>
      </c>
      <c r="M986">
        <f t="shared" si="47"/>
        <v>1</v>
      </c>
    </row>
    <row r="987" spans="1:13" x14ac:dyDescent="0.25">
      <c r="A987" t="s">
        <v>283</v>
      </c>
      <c r="B987">
        <v>987</v>
      </c>
      <c r="C987" t="s">
        <v>226</v>
      </c>
      <c r="D987">
        <v>2</v>
      </c>
      <c r="E987">
        <v>477203.1</v>
      </c>
      <c r="F987">
        <v>171351.9</v>
      </c>
      <c r="G987">
        <v>51.9</v>
      </c>
      <c r="H987">
        <v>51.9</v>
      </c>
      <c r="I987">
        <v>52.6</v>
      </c>
      <c r="J987">
        <v>52.6</v>
      </c>
      <c r="K987" s="4">
        <f t="shared" si="45"/>
        <v>0.7</v>
      </c>
      <c r="L987" s="7">
        <f t="shared" si="46"/>
        <v>0.7</v>
      </c>
      <c r="M987">
        <f t="shared" si="47"/>
        <v>0</v>
      </c>
    </row>
    <row r="988" spans="1:13" x14ac:dyDescent="0.25">
      <c r="A988" t="s">
        <v>283</v>
      </c>
      <c r="B988">
        <v>988</v>
      </c>
      <c r="C988" t="s">
        <v>226</v>
      </c>
      <c r="D988">
        <v>3</v>
      </c>
      <c r="E988">
        <v>477199.7</v>
      </c>
      <c r="F988">
        <v>171350.2</v>
      </c>
      <c r="G988">
        <v>49.8</v>
      </c>
      <c r="H988">
        <v>49.7</v>
      </c>
      <c r="I988">
        <v>50.5</v>
      </c>
      <c r="J988">
        <v>50.5</v>
      </c>
      <c r="K988" s="4">
        <f t="shared" si="45"/>
        <v>0.7</v>
      </c>
      <c r="L988" s="7">
        <f t="shared" si="46"/>
        <v>0.7</v>
      </c>
      <c r="M988">
        <f t="shared" si="47"/>
        <v>0</v>
      </c>
    </row>
    <row r="989" spans="1:13" x14ac:dyDescent="0.25">
      <c r="A989" t="s">
        <v>283</v>
      </c>
      <c r="B989">
        <v>985</v>
      </c>
      <c r="C989" t="s">
        <v>226</v>
      </c>
      <c r="D989">
        <v>2</v>
      </c>
      <c r="E989">
        <v>477203.1</v>
      </c>
      <c r="F989">
        <v>171351.9</v>
      </c>
      <c r="G989">
        <v>54.2</v>
      </c>
      <c r="H989">
        <v>54.2</v>
      </c>
      <c r="I989">
        <v>54.8</v>
      </c>
      <c r="J989">
        <v>54.8</v>
      </c>
      <c r="K989" s="4">
        <f t="shared" si="45"/>
        <v>0.6</v>
      </c>
      <c r="L989" s="7">
        <f t="shared" si="46"/>
        <v>0.6</v>
      </c>
      <c r="M989">
        <f t="shared" si="47"/>
        <v>0</v>
      </c>
    </row>
    <row r="990" spans="1:13" x14ac:dyDescent="0.25">
      <c r="A990" t="s">
        <v>283</v>
      </c>
      <c r="B990">
        <v>990</v>
      </c>
      <c r="C990" t="s">
        <v>227</v>
      </c>
      <c r="D990">
        <v>4</v>
      </c>
      <c r="E990">
        <v>477134.4</v>
      </c>
      <c r="F990">
        <v>171399</v>
      </c>
      <c r="G990">
        <v>61.6</v>
      </c>
      <c r="H990">
        <v>61.7</v>
      </c>
      <c r="I990">
        <v>62.3</v>
      </c>
      <c r="J990">
        <v>62.4</v>
      </c>
      <c r="K990" s="4">
        <f t="shared" si="45"/>
        <v>0.8</v>
      </c>
      <c r="L990" s="7">
        <f t="shared" si="46"/>
        <v>0.8</v>
      </c>
      <c r="M990">
        <f t="shared" si="47"/>
        <v>1</v>
      </c>
    </row>
    <row r="991" spans="1:13" x14ac:dyDescent="0.25">
      <c r="A991" t="s">
        <v>283</v>
      </c>
      <c r="B991">
        <v>989</v>
      </c>
      <c r="C991" t="s">
        <v>227</v>
      </c>
      <c r="D991">
        <v>1</v>
      </c>
      <c r="E991">
        <v>477137.8</v>
      </c>
      <c r="F991">
        <v>171400.4</v>
      </c>
      <c r="G991">
        <v>62.3</v>
      </c>
      <c r="H991">
        <v>62.3</v>
      </c>
      <c r="I991">
        <v>63</v>
      </c>
      <c r="J991">
        <v>63</v>
      </c>
      <c r="K991" s="4">
        <f t="shared" si="45"/>
        <v>0.7</v>
      </c>
      <c r="L991" s="7">
        <f t="shared" si="46"/>
        <v>0.7</v>
      </c>
      <c r="M991">
        <f t="shared" si="47"/>
        <v>0</v>
      </c>
    </row>
    <row r="992" spans="1:13" x14ac:dyDescent="0.25">
      <c r="A992" t="s">
        <v>283</v>
      </c>
      <c r="B992">
        <v>991</v>
      </c>
      <c r="C992" t="s">
        <v>227</v>
      </c>
      <c r="D992">
        <v>1</v>
      </c>
      <c r="E992">
        <v>477137.8</v>
      </c>
      <c r="F992">
        <v>171400.4</v>
      </c>
      <c r="G992">
        <v>59.4</v>
      </c>
      <c r="H992">
        <v>59.4</v>
      </c>
      <c r="I992">
        <v>60.1</v>
      </c>
      <c r="J992">
        <v>60.1</v>
      </c>
      <c r="K992" s="4">
        <f t="shared" si="45"/>
        <v>0.7</v>
      </c>
      <c r="L992" s="7">
        <f t="shared" si="46"/>
        <v>0.7</v>
      </c>
      <c r="M992">
        <f t="shared" si="47"/>
        <v>0</v>
      </c>
    </row>
    <row r="993" spans="1:13" x14ac:dyDescent="0.25">
      <c r="A993" t="s">
        <v>283</v>
      </c>
      <c r="B993">
        <v>992</v>
      </c>
      <c r="C993" t="s">
        <v>227</v>
      </c>
      <c r="D993">
        <v>4</v>
      </c>
      <c r="E993">
        <v>477134.4</v>
      </c>
      <c r="F993">
        <v>171399</v>
      </c>
      <c r="G993">
        <v>58.6</v>
      </c>
      <c r="H993">
        <v>58.6</v>
      </c>
      <c r="I993">
        <v>59.3</v>
      </c>
      <c r="J993">
        <v>59.3</v>
      </c>
      <c r="K993" s="4">
        <f t="shared" si="45"/>
        <v>0.7</v>
      </c>
      <c r="L993" s="7">
        <f t="shared" si="46"/>
        <v>0.7</v>
      </c>
      <c r="M993">
        <f t="shared" si="47"/>
        <v>0</v>
      </c>
    </row>
    <row r="994" spans="1:13" x14ac:dyDescent="0.25">
      <c r="A994" t="s">
        <v>283</v>
      </c>
      <c r="B994">
        <v>998</v>
      </c>
      <c r="C994" t="s">
        <v>228</v>
      </c>
      <c r="D994">
        <v>5</v>
      </c>
      <c r="E994">
        <v>477063.5</v>
      </c>
      <c r="F994">
        <v>171412.3</v>
      </c>
      <c r="G994">
        <v>56.6</v>
      </c>
      <c r="H994">
        <v>56.6</v>
      </c>
      <c r="I994">
        <v>57.4</v>
      </c>
      <c r="J994">
        <v>57.4</v>
      </c>
      <c r="K994" s="4">
        <f t="shared" si="45"/>
        <v>0.8</v>
      </c>
      <c r="L994" s="7">
        <f t="shared" si="46"/>
        <v>0.8</v>
      </c>
      <c r="M994">
        <f t="shared" si="47"/>
        <v>1</v>
      </c>
    </row>
    <row r="995" spans="1:13" x14ac:dyDescent="0.25">
      <c r="A995" t="s">
        <v>283</v>
      </c>
      <c r="B995">
        <v>993</v>
      </c>
      <c r="C995" t="s">
        <v>228</v>
      </c>
      <c r="D995">
        <v>2</v>
      </c>
      <c r="E995">
        <v>477070.4</v>
      </c>
      <c r="F995">
        <v>171411.5</v>
      </c>
      <c r="G995">
        <v>60</v>
      </c>
      <c r="H995">
        <v>60</v>
      </c>
      <c r="I995">
        <v>60.7</v>
      </c>
      <c r="J995">
        <v>60.7</v>
      </c>
      <c r="K995" s="4">
        <f t="shared" si="45"/>
        <v>0.7</v>
      </c>
      <c r="L995" s="7">
        <f t="shared" si="46"/>
        <v>0.7</v>
      </c>
      <c r="M995">
        <f t="shared" si="47"/>
        <v>0</v>
      </c>
    </row>
    <row r="996" spans="1:13" x14ac:dyDescent="0.25">
      <c r="A996" t="s">
        <v>283</v>
      </c>
      <c r="B996">
        <v>994</v>
      </c>
      <c r="C996" t="s">
        <v>228</v>
      </c>
      <c r="D996">
        <v>5</v>
      </c>
      <c r="E996">
        <v>477063.5</v>
      </c>
      <c r="F996">
        <v>171412.3</v>
      </c>
      <c r="G996">
        <v>59.6</v>
      </c>
      <c r="H996">
        <v>59.6</v>
      </c>
      <c r="I996">
        <v>60.3</v>
      </c>
      <c r="J996">
        <v>60.3</v>
      </c>
      <c r="K996" s="4">
        <f t="shared" si="45"/>
        <v>0.7</v>
      </c>
      <c r="L996" s="7">
        <f t="shared" si="46"/>
        <v>0.7</v>
      </c>
      <c r="M996">
        <f t="shared" si="47"/>
        <v>0</v>
      </c>
    </row>
    <row r="997" spans="1:13" x14ac:dyDescent="0.25">
      <c r="A997" t="s">
        <v>283</v>
      </c>
      <c r="B997">
        <v>995</v>
      </c>
      <c r="C997" t="s">
        <v>228</v>
      </c>
      <c r="D997">
        <v>1</v>
      </c>
      <c r="E997">
        <v>477066.6</v>
      </c>
      <c r="F997">
        <v>171413.4</v>
      </c>
      <c r="G997">
        <v>58.7</v>
      </c>
      <c r="H997">
        <v>58.7</v>
      </c>
      <c r="I997">
        <v>59.4</v>
      </c>
      <c r="J997">
        <v>59.4</v>
      </c>
      <c r="K997" s="4">
        <f t="shared" si="45"/>
        <v>0.7</v>
      </c>
      <c r="L997" s="7">
        <f t="shared" si="46"/>
        <v>0.7</v>
      </c>
      <c r="M997">
        <f t="shared" si="47"/>
        <v>0</v>
      </c>
    </row>
    <row r="998" spans="1:13" x14ac:dyDescent="0.25">
      <c r="A998" t="s">
        <v>283</v>
      </c>
      <c r="B998">
        <v>996</v>
      </c>
      <c r="C998" t="s">
        <v>228</v>
      </c>
      <c r="D998">
        <v>3</v>
      </c>
      <c r="E998">
        <v>477071.2</v>
      </c>
      <c r="F998">
        <v>171408.4</v>
      </c>
      <c r="G998">
        <v>57.2</v>
      </c>
      <c r="H998">
        <v>57.2</v>
      </c>
      <c r="I998">
        <v>57.9</v>
      </c>
      <c r="J998">
        <v>57.9</v>
      </c>
      <c r="K998" s="4">
        <f t="shared" si="45"/>
        <v>0.7</v>
      </c>
      <c r="L998" s="7">
        <f t="shared" si="46"/>
        <v>0.7</v>
      </c>
      <c r="M998">
        <f t="shared" si="47"/>
        <v>0</v>
      </c>
    </row>
    <row r="999" spans="1:13" x14ac:dyDescent="0.25">
      <c r="A999" t="s">
        <v>283</v>
      </c>
      <c r="B999">
        <v>997</v>
      </c>
      <c r="C999" t="s">
        <v>228</v>
      </c>
      <c r="D999">
        <v>2</v>
      </c>
      <c r="E999">
        <v>477070.4</v>
      </c>
      <c r="F999">
        <v>171411.5</v>
      </c>
      <c r="G999">
        <v>56.8</v>
      </c>
      <c r="H999">
        <v>56.8</v>
      </c>
      <c r="I999">
        <v>57.5</v>
      </c>
      <c r="J999">
        <v>57.5</v>
      </c>
      <c r="K999" s="4">
        <f t="shared" si="45"/>
        <v>0.7</v>
      </c>
      <c r="L999" s="7">
        <f t="shared" si="46"/>
        <v>0.7</v>
      </c>
      <c r="M999">
        <f t="shared" si="47"/>
        <v>0</v>
      </c>
    </row>
    <row r="1000" spans="1:13" x14ac:dyDescent="0.25">
      <c r="A1000" t="s">
        <v>283</v>
      </c>
      <c r="B1000">
        <v>999</v>
      </c>
      <c r="C1000" t="s">
        <v>228</v>
      </c>
      <c r="D1000">
        <v>1</v>
      </c>
      <c r="E1000">
        <v>477066.6</v>
      </c>
      <c r="F1000">
        <v>171413.4</v>
      </c>
      <c r="G1000">
        <v>55.6</v>
      </c>
      <c r="H1000">
        <v>55.6</v>
      </c>
      <c r="I1000">
        <v>56.3</v>
      </c>
      <c r="J1000">
        <v>56.3</v>
      </c>
      <c r="K1000" s="4">
        <f t="shared" si="45"/>
        <v>0.7</v>
      </c>
      <c r="L1000" s="7">
        <f t="shared" si="46"/>
        <v>0.7</v>
      </c>
      <c r="M1000">
        <f t="shared" si="47"/>
        <v>0</v>
      </c>
    </row>
    <row r="1001" spans="1:13" x14ac:dyDescent="0.25">
      <c r="A1001" t="s">
        <v>283</v>
      </c>
      <c r="B1001">
        <v>1000</v>
      </c>
      <c r="C1001" t="s">
        <v>228</v>
      </c>
      <c r="D1001">
        <v>3</v>
      </c>
      <c r="E1001">
        <v>477071.2</v>
      </c>
      <c r="F1001">
        <v>171408.4</v>
      </c>
      <c r="G1001">
        <v>54.6</v>
      </c>
      <c r="H1001">
        <v>54.6</v>
      </c>
      <c r="I1001">
        <v>55.3</v>
      </c>
      <c r="J1001">
        <v>55.3</v>
      </c>
      <c r="K1001" s="4">
        <f t="shared" si="45"/>
        <v>0.7</v>
      </c>
      <c r="L1001" s="7">
        <f t="shared" si="46"/>
        <v>0.7</v>
      </c>
      <c r="M1001">
        <f t="shared" si="47"/>
        <v>0</v>
      </c>
    </row>
    <row r="1002" spans="1:13" x14ac:dyDescent="0.25">
      <c r="A1002" t="s">
        <v>283</v>
      </c>
      <c r="B1002">
        <v>1001</v>
      </c>
      <c r="C1002" t="s">
        <v>228</v>
      </c>
      <c r="D1002">
        <v>4</v>
      </c>
      <c r="E1002">
        <v>477069.5</v>
      </c>
      <c r="F1002">
        <v>171406.5</v>
      </c>
      <c r="G1002">
        <v>51.4</v>
      </c>
      <c r="H1002">
        <v>51.4</v>
      </c>
      <c r="I1002">
        <v>52.1</v>
      </c>
      <c r="J1002">
        <v>52.1</v>
      </c>
      <c r="K1002" s="4">
        <f t="shared" si="45"/>
        <v>0.7</v>
      </c>
      <c r="L1002" s="7">
        <f t="shared" si="46"/>
        <v>0.7</v>
      </c>
      <c r="M1002">
        <f t="shared" si="47"/>
        <v>0</v>
      </c>
    </row>
    <row r="1003" spans="1:13" x14ac:dyDescent="0.25">
      <c r="A1003" t="s">
        <v>283</v>
      </c>
      <c r="B1003">
        <v>1002</v>
      </c>
      <c r="C1003" t="s">
        <v>228</v>
      </c>
      <c r="D1003">
        <v>4</v>
      </c>
      <c r="E1003">
        <v>477069.5</v>
      </c>
      <c r="F1003">
        <v>171406.5</v>
      </c>
      <c r="G1003">
        <v>47.3</v>
      </c>
      <c r="H1003">
        <v>47.3</v>
      </c>
      <c r="I1003">
        <v>48</v>
      </c>
      <c r="J1003">
        <v>48</v>
      </c>
      <c r="K1003" s="4">
        <f t="shared" si="45"/>
        <v>0.7</v>
      </c>
      <c r="L1003" s="7">
        <f t="shared" si="46"/>
        <v>0.7</v>
      </c>
      <c r="M1003">
        <f t="shared" si="47"/>
        <v>0</v>
      </c>
    </row>
    <row r="1004" spans="1:13" x14ac:dyDescent="0.25">
      <c r="A1004" t="s">
        <v>283</v>
      </c>
      <c r="B1004">
        <v>1003</v>
      </c>
      <c r="C1004" t="s">
        <v>229</v>
      </c>
      <c r="D1004">
        <v>7</v>
      </c>
      <c r="E1004">
        <v>477064.8</v>
      </c>
      <c r="F1004">
        <v>171424</v>
      </c>
      <c r="G1004">
        <v>59</v>
      </c>
      <c r="H1004">
        <v>59</v>
      </c>
      <c r="I1004">
        <v>59.8</v>
      </c>
      <c r="J1004">
        <v>59.8</v>
      </c>
      <c r="K1004" s="4">
        <f t="shared" si="45"/>
        <v>0.8</v>
      </c>
      <c r="L1004" s="7">
        <f t="shared" si="46"/>
        <v>0.8</v>
      </c>
      <c r="M1004">
        <f t="shared" si="47"/>
        <v>1</v>
      </c>
    </row>
    <row r="1005" spans="1:13" x14ac:dyDescent="0.25">
      <c r="A1005" t="s">
        <v>283</v>
      </c>
      <c r="B1005">
        <v>1006</v>
      </c>
      <c r="C1005" t="s">
        <v>229</v>
      </c>
      <c r="D1005">
        <v>5</v>
      </c>
      <c r="E1005">
        <v>477065.9</v>
      </c>
      <c r="F1005">
        <v>171419.6</v>
      </c>
      <c r="G1005">
        <v>56.3</v>
      </c>
      <c r="H1005">
        <v>56.3</v>
      </c>
      <c r="I1005">
        <v>57.1</v>
      </c>
      <c r="J1005">
        <v>57.1</v>
      </c>
      <c r="K1005" s="4">
        <f t="shared" si="45"/>
        <v>0.8</v>
      </c>
      <c r="L1005" s="7">
        <f t="shared" si="46"/>
        <v>0.8</v>
      </c>
      <c r="M1005">
        <f t="shared" si="47"/>
        <v>0</v>
      </c>
    </row>
    <row r="1006" spans="1:13" x14ac:dyDescent="0.25">
      <c r="A1006" t="s">
        <v>283</v>
      </c>
      <c r="B1006">
        <v>1004</v>
      </c>
      <c r="C1006" t="s">
        <v>229</v>
      </c>
      <c r="D1006">
        <v>3</v>
      </c>
      <c r="E1006">
        <v>477071</v>
      </c>
      <c r="F1006">
        <v>171417.4</v>
      </c>
      <c r="G1006">
        <v>58</v>
      </c>
      <c r="H1006">
        <v>58.1</v>
      </c>
      <c r="I1006">
        <v>58.7</v>
      </c>
      <c r="J1006">
        <v>58.7</v>
      </c>
      <c r="K1006" s="4">
        <f t="shared" si="45"/>
        <v>0.7</v>
      </c>
      <c r="L1006" s="7">
        <f t="shared" si="46"/>
        <v>0.7</v>
      </c>
      <c r="M1006">
        <f t="shared" si="47"/>
        <v>0</v>
      </c>
    </row>
    <row r="1007" spans="1:13" x14ac:dyDescent="0.25">
      <c r="A1007" t="s">
        <v>283</v>
      </c>
      <c r="B1007">
        <v>1005</v>
      </c>
      <c r="C1007" t="s">
        <v>229</v>
      </c>
      <c r="D1007">
        <v>2</v>
      </c>
      <c r="E1007">
        <v>477072</v>
      </c>
      <c r="F1007">
        <v>171420.79999999999</v>
      </c>
      <c r="G1007">
        <v>57.7</v>
      </c>
      <c r="H1007">
        <v>57.8</v>
      </c>
      <c r="I1007">
        <v>58.4</v>
      </c>
      <c r="J1007">
        <v>58.4</v>
      </c>
      <c r="K1007" s="4">
        <f t="shared" si="45"/>
        <v>0.7</v>
      </c>
      <c r="L1007" s="7">
        <f t="shared" si="46"/>
        <v>0.7</v>
      </c>
      <c r="M1007">
        <f t="shared" si="47"/>
        <v>0</v>
      </c>
    </row>
    <row r="1008" spans="1:13" x14ac:dyDescent="0.25">
      <c r="A1008" t="s">
        <v>283</v>
      </c>
      <c r="B1008">
        <v>1007</v>
      </c>
      <c r="C1008" t="s">
        <v>229</v>
      </c>
      <c r="D1008">
        <v>7</v>
      </c>
      <c r="E1008">
        <v>477064.8</v>
      </c>
      <c r="F1008">
        <v>171424</v>
      </c>
      <c r="G1008">
        <v>55.9</v>
      </c>
      <c r="H1008">
        <v>55.9</v>
      </c>
      <c r="I1008">
        <v>56.6</v>
      </c>
      <c r="J1008">
        <v>56.6</v>
      </c>
      <c r="K1008" s="4">
        <f t="shared" si="45"/>
        <v>0.7</v>
      </c>
      <c r="L1008" s="7">
        <f t="shared" si="46"/>
        <v>0.7</v>
      </c>
      <c r="M1008">
        <f t="shared" si="47"/>
        <v>0</v>
      </c>
    </row>
    <row r="1009" spans="1:13" x14ac:dyDescent="0.25">
      <c r="A1009" t="s">
        <v>283</v>
      </c>
      <c r="B1009">
        <v>1008</v>
      </c>
      <c r="C1009" t="s">
        <v>229</v>
      </c>
      <c r="D1009">
        <v>3</v>
      </c>
      <c r="E1009">
        <v>477071</v>
      </c>
      <c r="F1009">
        <v>171417.4</v>
      </c>
      <c r="G1009">
        <v>55.1</v>
      </c>
      <c r="H1009">
        <v>55.1</v>
      </c>
      <c r="I1009">
        <v>55.8</v>
      </c>
      <c r="J1009">
        <v>55.8</v>
      </c>
      <c r="K1009" s="4">
        <f t="shared" si="45"/>
        <v>0.7</v>
      </c>
      <c r="L1009" s="7">
        <f t="shared" si="46"/>
        <v>0.7</v>
      </c>
      <c r="M1009">
        <f t="shared" si="47"/>
        <v>0</v>
      </c>
    </row>
    <row r="1010" spans="1:13" x14ac:dyDescent="0.25">
      <c r="A1010" t="s">
        <v>283</v>
      </c>
      <c r="B1010">
        <v>1009</v>
      </c>
      <c r="C1010" t="s">
        <v>229</v>
      </c>
      <c r="D1010">
        <v>2</v>
      </c>
      <c r="E1010">
        <v>477072</v>
      </c>
      <c r="F1010">
        <v>171420.79999999999</v>
      </c>
      <c r="G1010">
        <v>54.8</v>
      </c>
      <c r="H1010">
        <v>54.8</v>
      </c>
      <c r="I1010">
        <v>55.5</v>
      </c>
      <c r="J1010">
        <v>55.5</v>
      </c>
      <c r="K1010" s="4">
        <f t="shared" si="45"/>
        <v>0.7</v>
      </c>
      <c r="L1010" s="7">
        <f t="shared" si="46"/>
        <v>0.7</v>
      </c>
      <c r="M1010">
        <f t="shared" si="47"/>
        <v>0</v>
      </c>
    </row>
    <row r="1011" spans="1:13" x14ac:dyDescent="0.25">
      <c r="A1011" t="s">
        <v>283</v>
      </c>
      <c r="B1011">
        <v>1010</v>
      </c>
      <c r="C1011" t="s">
        <v>229</v>
      </c>
      <c r="D1011">
        <v>6</v>
      </c>
      <c r="E1011">
        <v>477065.2</v>
      </c>
      <c r="F1011">
        <v>171421.5</v>
      </c>
      <c r="G1011">
        <v>53.5</v>
      </c>
      <c r="H1011">
        <v>53.5</v>
      </c>
      <c r="I1011">
        <v>54.2</v>
      </c>
      <c r="J1011">
        <v>54.2</v>
      </c>
      <c r="K1011" s="4">
        <f t="shared" si="45"/>
        <v>0.7</v>
      </c>
      <c r="L1011" s="7">
        <f t="shared" si="46"/>
        <v>0.7</v>
      </c>
      <c r="M1011">
        <f t="shared" si="47"/>
        <v>0</v>
      </c>
    </row>
    <row r="1012" spans="1:13" x14ac:dyDescent="0.25">
      <c r="A1012" t="s">
        <v>283</v>
      </c>
      <c r="B1012">
        <v>1011</v>
      </c>
      <c r="C1012" t="s">
        <v>229</v>
      </c>
      <c r="D1012">
        <v>4</v>
      </c>
      <c r="E1012">
        <v>477067.7</v>
      </c>
      <c r="F1012">
        <v>171417.1</v>
      </c>
      <c r="G1012">
        <v>53.3</v>
      </c>
      <c r="H1012">
        <v>53.3</v>
      </c>
      <c r="I1012">
        <v>54</v>
      </c>
      <c r="J1012">
        <v>54</v>
      </c>
      <c r="K1012" s="4">
        <f t="shared" si="45"/>
        <v>0.7</v>
      </c>
      <c r="L1012" s="7">
        <f t="shared" si="46"/>
        <v>0.7</v>
      </c>
      <c r="M1012">
        <f t="shared" si="47"/>
        <v>0</v>
      </c>
    </row>
    <row r="1013" spans="1:13" x14ac:dyDescent="0.25">
      <c r="A1013" t="s">
        <v>283</v>
      </c>
      <c r="B1013">
        <v>1012</v>
      </c>
      <c r="C1013" t="s">
        <v>229</v>
      </c>
      <c r="D1013">
        <v>5</v>
      </c>
      <c r="E1013">
        <v>477065.9</v>
      </c>
      <c r="F1013">
        <v>171419.6</v>
      </c>
      <c r="G1013">
        <v>52.4</v>
      </c>
      <c r="H1013">
        <v>52.4</v>
      </c>
      <c r="I1013">
        <v>53.1</v>
      </c>
      <c r="J1013">
        <v>53.1</v>
      </c>
      <c r="K1013" s="4">
        <f t="shared" si="45"/>
        <v>0.7</v>
      </c>
      <c r="L1013" s="7">
        <f t="shared" si="46"/>
        <v>0.7</v>
      </c>
      <c r="M1013">
        <f t="shared" si="47"/>
        <v>0</v>
      </c>
    </row>
    <row r="1014" spans="1:13" x14ac:dyDescent="0.25">
      <c r="A1014" t="s">
        <v>283</v>
      </c>
      <c r="B1014">
        <v>1014</v>
      </c>
      <c r="C1014" t="s">
        <v>229</v>
      </c>
      <c r="D1014">
        <v>6</v>
      </c>
      <c r="E1014">
        <v>477065.2</v>
      </c>
      <c r="F1014">
        <v>171421.5</v>
      </c>
      <c r="G1014">
        <v>49.7</v>
      </c>
      <c r="H1014">
        <v>49.6</v>
      </c>
      <c r="I1014">
        <v>50.4</v>
      </c>
      <c r="J1014">
        <v>50.4</v>
      </c>
      <c r="K1014" s="4">
        <f t="shared" si="45"/>
        <v>0.7</v>
      </c>
      <c r="L1014" s="7">
        <f t="shared" si="46"/>
        <v>0.7</v>
      </c>
      <c r="M1014">
        <f t="shared" si="47"/>
        <v>0</v>
      </c>
    </row>
    <row r="1015" spans="1:13" x14ac:dyDescent="0.25">
      <c r="A1015" t="s">
        <v>283</v>
      </c>
      <c r="B1015">
        <v>1013</v>
      </c>
      <c r="C1015" t="s">
        <v>229</v>
      </c>
      <c r="D1015">
        <v>4</v>
      </c>
      <c r="E1015">
        <v>477067.7</v>
      </c>
      <c r="F1015">
        <v>171417.1</v>
      </c>
      <c r="G1015">
        <v>49.6</v>
      </c>
      <c r="H1015">
        <v>49.6</v>
      </c>
      <c r="I1015">
        <v>50.3</v>
      </c>
      <c r="J1015">
        <v>50.3</v>
      </c>
      <c r="K1015" s="4">
        <f t="shared" si="45"/>
        <v>0.7</v>
      </c>
      <c r="L1015" s="7">
        <f t="shared" si="46"/>
        <v>0.7</v>
      </c>
      <c r="M1015">
        <f t="shared" si="47"/>
        <v>0</v>
      </c>
    </row>
    <row r="1016" spans="1:13" x14ac:dyDescent="0.25">
      <c r="A1016" t="s">
        <v>283</v>
      </c>
      <c r="B1016">
        <v>1015</v>
      </c>
      <c r="C1016" t="s">
        <v>230</v>
      </c>
      <c r="D1016">
        <v>2</v>
      </c>
      <c r="E1016">
        <v>477074</v>
      </c>
      <c r="F1016">
        <v>171424.8</v>
      </c>
      <c r="G1016">
        <v>57.9</v>
      </c>
      <c r="H1016">
        <v>57.9</v>
      </c>
      <c r="I1016">
        <v>58.5</v>
      </c>
      <c r="J1016">
        <v>58.6</v>
      </c>
      <c r="K1016" s="4">
        <f t="shared" si="45"/>
        <v>0.7</v>
      </c>
      <c r="L1016" s="7">
        <f t="shared" si="46"/>
        <v>0.7</v>
      </c>
      <c r="M1016">
        <f t="shared" si="47"/>
        <v>1</v>
      </c>
    </row>
    <row r="1017" spans="1:13" x14ac:dyDescent="0.25">
      <c r="A1017" t="s">
        <v>283</v>
      </c>
      <c r="B1017">
        <v>1016</v>
      </c>
      <c r="C1017" t="s">
        <v>230</v>
      </c>
      <c r="D1017">
        <v>2</v>
      </c>
      <c r="E1017">
        <v>477074</v>
      </c>
      <c r="F1017">
        <v>171424.8</v>
      </c>
      <c r="G1017">
        <v>54.8</v>
      </c>
      <c r="H1017">
        <v>54.8</v>
      </c>
      <c r="I1017">
        <v>55.4</v>
      </c>
      <c r="J1017">
        <v>55.5</v>
      </c>
      <c r="K1017" s="4">
        <f t="shared" si="45"/>
        <v>0.7</v>
      </c>
      <c r="L1017" s="7">
        <f t="shared" si="46"/>
        <v>0.7</v>
      </c>
      <c r="M1017">
        <f t="shared" si="47"/>
        <v>0</v>
      </c>
    </row>
    <row r="1018" spans="1:13" x14ac:dyDescent="0.25">
      <c r="A1018" t="s">
        <v>283</v>
      </c>
      <c r="B1018">
        <v>1017</v>
      </c>
      <c r="C1018" t="s">
        <v>231</v>
      </c>
      <c r="D1018">
        <v>1</v>
      </c>
      <c r="E1018">
        <v>477074.1</v>
      </c>
      <c r="F1018">
        <v>171434.6</v>
      </c>
      <c r="G1018">
        <v>63.1</v>
      </c>
      <c r="H1018">
        <v>63.1</v>
      </c>
      <c r="I1018">
        <v>63.8</v>
      </c>
      <c r="J1018">
        <v>63.8</v>
      </c>
      <c r="K1018" s="4">
        <f t="shared" si="45"/>
        <v>0.7</v>
      </c>
      <c r="L1018" s="7">
        <f t="shared" si="46"/>
        <v>0.7</v>
      </c>
      <c r="M1018">
        <f t="shared" si="47"/>
        <v>1</v>
      </c>
    </row>
    <row r="1019" spans="1:13" x14ac:dyDescent="0.25">
      <c r="A1019" t="s">
        <v>283</v>
      </c>
      <c r="B1019">
        <v>1018</v>
      </c>
      <c r="C1019" t="s">
        <v>231</v>
      </c>
      <c r="D1019">
        <v>2</v>
      </c>
      <c r="E1019">
        <v>477075.8</v>
      </c>
      <c r="F1019">
        <v>171432.6</v>
      </c>
      <c r="G1019">
        <v>62.1</v>
      </c>
      <c r="H1019">
        <v>62.2</v>
      </c>
      <c r="I1019">
        <v>62.8</v>
      </c>
      <c r="J1019">
        <v>62.8</v>
      </c>
      <c r="K1019" s="4">
        <f t="shared" si="45"/>
        <v>0.7</v>
      </c>
      <c r="L1019" s="7">
        <f t="shared" si="46"/>
        <v>0.7</v>
      </c>
      <c r="M1019">
        <f t="shared" si="47"/>
        <v>0</v>
      </c>
    </row>
    <row r="1020" spans="1:13" x14ac:dyDescent="0.25">
      <c r="A1020" t="s">
        <v>283</v>
      </c>
      <c r="B1020">
        <v>1019</v>
      </c>
      <c r="C1020" t="s">
        <v>231</v>
      </c>
      <c r="D1020">
        <v>1</v>
      </c>
      <c r="E1020">
        <v>477074.1</v>
      </c>
      <c r="F1020">
        <v>171434.6</v>
      </c>
      <c r="G1020">
        <v>59.9</v>
      </c>
      <c r="H1020">
        <v>59.9</v>
      </c>
      <c r="I1020">
        <v>60.6</v>
      </c>
      <c r="J1020">
        <v>60.6</v>
      </c>
      <c r="K1020" s="4">
        <f t="shared" si="45"/>
        <v>0.7</v>
      </c>
      <c r="L1020" s="7">
        <f t="shared" si="46"/>
        <v>0.7</v>
      </c>
      <c r="M1020">
        <f t="shared" si="47"/>
        <v>0</v>
      </c>
    </row>
    <row r="1021" spans="1:13" x14ac:dyDescent="0.25">
      <c r="A1021" t="s">
        <v>283</v>
      </c>
      <c r="B1021">
        <v>1020</v>
      </c>
      <c r="C1021" t="s">
        <v>231</v>
      </c>
      <c r="D1021">
        <v>2</v>
      </c>
      <c r="E1021">
        <v>477075.8</v>
      </c>
      <c r="F1021">
        <v>171432.6</v>
      </c>
      <c r="G1021">
        <v>58.7</v>
      </c>
      <c r="H1021">
        <v>58.7</v>
      </c>
      <c r="I1021">
        <v>59.4</v>
      </c>
      <c r="J1021">
        <v>59.4</v>
      </c>
      <c r="K1021" s="4">
        <f t="shared" si="45"/>
        <v>0.7</v>
      </c>
      <c r="L1021" s="7">
        <f t="shared" si="46"/>
        <v>0.7</v>
      </c>
      <c r="M1021">
        <f t="shared" si="47"/>
        <v>0</v>
      </c>
    </row>
    <row r="1022" spans="1:13" x14ac:dyDescent="0.25">
      <c r="A1022" t="s">
        <v>283</v>
      </c>
      <c r="B1022">
        <v>1021</v>
      </c>
      <c r="C1022" t="s">
        <v>231</v>
      </c>
      <c r="D1022">
        <v>3</v>
      </c>
      <c r="E1022">
        <v>477076.3</v>
      </c>
      <c r="F1022">
        <v>171429.4</v>
      </c>
      <c r="G1022">
        <v>58.2</v>
      </c>
      <c r="H1022">
        <v>58.2</v>
      </c>
      <c r="I1022">
        <v>58.8</v>
      </c>
      <c r="J1022">
        <v>58.9</v>
      </c>
      <c r="K1022" s="4">
        <f t="shared" si="45"/>
        <v>0.7</v>
      </c>
      <c r="L1022" s="7">
        <f t="shared" si="46"/>
        <v>0.7</v>
      </c>
      <c r="M1022">
        <f t="shared" si="47"/>
        <v>0</v>
      </c>
    </row>
    <row r="1023" spans="1:13" x14ac:dyDescent="0.25">
      <c r="A1023" t="s">
        <v>283</v>
      </c>
      <c r="B1023">
        <v>1022</v>
      </c>
      <c r="C1023" t="s">
        <v>231</v>
      </c>
      <c r="D1023">
        <v>3</v>
      </c>
      <c r="E1023">
        <v>477076.3</v>
      </c>
      <c r="F1023">
        <v>171429.4</v>
      </c>
      <c r="G1023">
        <v>54.8</v>
      </c>
      <c r="H1023">
        <v>54.8</v>
      </c>
      <c r="I1023">
        <v>55.4</v>
      </c>
      <c r="J1023">
        <v>55.5</v>
      </c>
      <c r="K1023" s="4">
        <f t="shared" si="45"/>
        <v>0.7</v>
      </c>
      <c r="L1023" s="7">
        <f t="shared" si="46"/>
        <v>0.7</v>
      </c>
      <c r="M1023">
        <f t="shared" si="47"/>
        <v>0</v>
      </c>
    </row>
    <row r="1024" spans="1:13" x14ac:dyDescent="0.25">
      <c r="A1024" t="s">
        <v>283</v>
      </c>
      <c r="B1024">
        <v>1024</v>
      </c>
      <c r="C1024" t="s">
        <v>232</v>
      </c>
      <c r="D1024">
        <v>4</v>
      </c>
      <c r="E1024">
        <v>477094.40000000002</v>
      </c>
      <c r="F1024">
        <v>171413</v>
      </c>
      <c r="G1024">
        <v>58.2</v>
      </c>
      <c r="H1024">
        <v>58.2</v>
      </c>
      <c r="I1024">
        <v>59</v>
      </c>
      <c r="J1024">
        <v>59</v>
      </c>
      <c r="K1024" s="4">
        <f t="shared" si="45"/>
        <v>0.8</v>
      </c>
      <c r="L1024" s="7">
        <f t="shared" si="46"/>
        <v>0.8</v>
      </c>
      <c r="M1024">
        <f t="shared" si="47"/>
        <v>1</v>
      </c>
    </row>
    <row r="1025" spans="1:13" x14ac:dyDescent="0.25">
      <c r="A1025" t="s">
        <v>283</v>
      </c>
      <c r="B1025">
        <v>1023</v>
      </c>
      <c r="C1025" t="s">
        <v>232</v>
      </c>
      <c r="D1025">
        <v>4</v>
      </c>
      <c r="E1025">
        <v>477094.40000000002</v>
      </c>
      <c r="F1025">
        <v>171413</v>
      </c>
      <c r="G1025">
        <v>61.4</v>
      </c>
      <c r="H1025">
        <v>61.4</v>
      </c>
      <c r="I1025">
        <v>62.1</v>
      </c>
      <c r="J1025">
        <v>62.1</v>
      </c>
      <c r="K1025" s="4">
        <f t="shared" si="45"/>
        <v>0.7</v>
      </c>
      <c r="L1025" s="7">
        <f t="shared" si="46"/>
        <v>0.7</v>
      </c>
      <c r="M1025">
        <f t="shared" si="47"/>
        <v>0</v>
      </c>
    </row>
    <row r="1026" spans="1:13" x14ac:dyDescent="0.25">
      <c r="A1026" t="s">
        <v>283</v>
      </c>
      <c r="B1026">
        <v>1025</v>
      </c>
      <c r="C1026" t="s">
        <v>232</v>
      </c>
      <c r="D1026">
        <v>3</v>
      </c>
      <c r="E1026">
        <v>477095.1</v>
      </c>
      <c r="F1026">
        <v>171409.3</v>
      </c>
      <c r="G1026">
        <v>53</v>
      </c>
      <c r="H1026">
        <v>53</v>
      </c>
      <c r="I1026">
        <v>53.7</v>
      </c>
      <c r="J1026">
        <v>53.7</v>
      </c>
      <c r="K1026" s="4">
        <f t="shared" ref="K1026:K1089" si="48">ROUND(J1026-G1026,1)</f>
        <v>0.7</v>
      </c>
      <c r="L1026" s="7">
        <f t="shared" ref="L1026:L1089" si="49">ABS(K1026)</f>
        <v>0.7</v>
      </c>
      <c r="M1026">
        <f t="shared" si="47"/>
        <v>0</v>
      </c>
    </row>
    <row r="1027" spans="1:13" x14ac:dyDescent="0.25">
      <c r="A1027" t="s">
        <v>283</v>
      </c>
      <c r="B1027">
        <v>1026</v>
      </c>
      <c r="C1027" t="s">
        <v>232</v>
      </c>
      <c r="D1027">
        <v>3</v>
      </c>
      <c r="E1027">
        <v>477095.1</v>
      </c>
      <c r="F1027">
        <v>171409.3</v>
      </c>
      <c r="G1027">
        <v>49.1</v>
      </c>
      <c r="H1027">
        <v>49.1</v>
      </c>
      <c r="I1027">
        <v>49.8</v>
      </c>
      <c r="J1027">
        <v>49.8</v>
      </c>
      <c r="K1027" s="4">
        <f t="shared" si="48"/>
        <v>0.7</v>
      </c>
      <c r="L1027" s="7">
        <f t="shared" si="49"/>
        <v>0.7</v>
      </c>
      <c r="M1027">
        <f t="shared" ref="M1027:M1090" si="50">IF(C1027=C1026,0,1)</f>
        <v>0</v>
      </c>
    </row>
    <row r="1028" spans="1:13" x14ac:dyDescent="0.25">
      <c r="A1028" t="s">
        <v>283</v>
      </c>
      <c r="B1028">
        <v>1027</v>
      </c>
      <c r="C1028" t="s">
        <v>233</v>
      </c>
      <c r="D1028">
        <v>2</v>
      </c>
      <c r="E1028">
        <v>477102.3</v>
      </c>
      <c r="F1028">
        <v>171409</v>
      </c>
      <c r="G1028">
        <v>56.2</v>
      </c>
      <c r="H1028">
        <v>56.2</v>
      </c>
      <c r="I1028">
        <v>56.9</v>
      </c>
      <c r="J1028">
        <v>56.9</v>
      </c>
      <c r="K1028" s="4">
        <f t="shared" si="48"/>
        <v>0.7</v>
      </c>
      <c r="L1028" s="7">
        <f t="shared" si="49"/>
        <v>0.7</v>
      </c>
      <c r="M1028">
        <f t="shared" si="50"/>
        <v>1</v>
      </c>
    </row>
    <row r="1029" spans="1:13" x14ac:dyDescent="0.25">
      <c r="A1029" t="s">
        <v>283</v>
      </c>
      <c r="B1029">
        <v>1028</v>
      </c>
      <c r="C1029" t="s">
        <v>233</v>
      </c>
      <c r="D1029">
        <v>2</v>
      </c>
      <c r="E1029">
        <v>477102.3</v>
      </c>
      <c r="F1029">
        <v>171409</v>
      </c>
      <c r="G1029">
        <v>53.7</v>
      </c>
      <c r="H1029">
        <v>53.7</v>
      </c>
      <c r="I1029">
        <v>54.4</v>
      </c>
      <c r="J1029">
        <v>54.4</v>
      </c>
      <c r="K1029" s="4">
        <f t="shared" si="48"/>
        <v>0.7</v>
      </c>
      <c r="L1029" s="7">
        <f t="shared" si="49"/>
        <v>0.7</v>
      </c>
      <c r="M1029">
        <f t="shared" si="50"/>
        <v>0</v>
      </c>
    </row>
    <row r="1030" spans="1:13" x14ac:dyDescent="0.25">
      <c r="A1030" t="s">
        <v>283</v>
      </c>
      <c r="B1030">
        <v>1029</v>
      </c>
      <c r="C1030" t="s">
        <v>233</v>
      </c>
      <c r="D1030">
        <v>3</v>
      </c>
      <c r="E1030">
        <v>477099</v>
      </c>
      <c r="F1030">
        <v>171407.3</v>
      </c>
      <c r="G1030">
        <v>52.9</v>
      </c>
      <c r="H1030">
        <v>52.9</v>
      </c>
      <c r="I1030">
        <v>53.6</v>
      </c>
      <c r="J1030">
        <v>53.6</v>
      </c>
      <c r="K1030" s="4">
        <f t="shared" si="48"/>
        <v>0.7</v>
      </c>
      <c r="L1030" s="7">
        <f t="shared" si="49"/>
        <v>0.7</v>
      </c>
      <c r="M1030">
        <f t="shared" si="50"/>
        <v>0</v>
      </c>
    </row>
    <row r="1031" spans="1:13" x14ac:dyDescent="0.25">
      <c r="A1031" t="s">
        <v>283</v>
      </c>
      <c r="B1031">
        <v>1030</v>
      </c>
      <c r="C1031" t="s">
        <v>233</v>
      </c>
      <c r="D1031">
        <v>3</v>
      </c>
      <c r="E1031">
        <v>477099</v>
      </c>
      <c r="F1031">
        <v>171407.3</v>
      </c>
      <c r="G1031">
        <v>49.1</v>
      </c>
      <c r="H1031">
        <v>49.1</v>
      </c>
      <c r="I1031">
        <v>49.9</v>
      </c>
      <c r="J1031">
        <v>49.8</v>
      </c>
      <c r="K1031" s="4">
        <f t="shared" si="48"/>
        <v>0.7</v>
      </c>
      <c r="L1031" s="7">
        <f t="shared" si="49"/>
        <v>0.7</v>
      </c>
      <c r="M1031">
        <f t="shared" si="50"/>
        <v>0</v>
      </c>
    </row>
    <row r="1032" spans="1:13" x14ac:dyDescent="0.25">
      <c r="A1032" t="s">
        <v>283</v>
      </c>
      <c r="B1032">
        <v>1031</v>
      </c>
      <c r="C1032" t="s">
        <v>234</v>
      </c>
      <c r="D1032">
        <v>1</v>
      </c>
      <c r="E1032">
        <v>477132.7</v>
      </c>
      <c r="F1032">
        <v>171393.8</v>
      </c>
      <c r="G1032">
        <v>60.4</v>
      </c>
      <c r="H1032">
        <v>60.4</v>
      </c>
      <c r="I1032">
        <v>61.2</v>
      </c>
      <c r="J1032">
        <v>61.1</v>
      </c>
      <c r="K1032" s="4">
        <f t="shared" si="48"/>
        <v>0.7</v>
      </c>
      <c r="L1032" s="7">
        <f t="shared" si="49"/>
        <v>0.7</v>
      </c>
      <c r="M1032">
        <f t="shared" si="50"/>
        <v>1</v>
      </c>
    </row>
    <row r="1033" spans="1:13" x14ac:dyDescent="0.25">
      <c r="A1033" t="s">
        <v>283</v>
      </c>
      <c r="B1033">
        <v>1032</v>
      </c>
      <c r="C1033" t="s">
        <v>234</v>
      </c>
      <c r="D1033">
        <v>1</v>
      </c>
      <c r="E1033">
        <v>477132.7</v>
      </c>
      <c r="F1033">
        <v>171393.8</v>
      </c>
      <c r="G1033">
        <v>57.6</v>
      </c>
      <c r="H1033">
        <v>57.5</v>
      </c>
      <c r="I1033">
        <v>58.3</v>
      </c>
      <c r="J1033">
        <v>58.3</v>
      </c>
      <c r="K1033" s="4">
        <f t="shared" si="48"/>
        <v>0.7</v>
      </c>
      <c r="L1033" s="7">
        <f t="shared" si="49"/>
        <v>0.7</v>
      </c>
      <c r="M1033">
        <f t="shared" si="50"/>
        <v>0</v>
      </c>
    </row>
    <row r="1034" spans="1:13" x14ac:dyDescent="0.25">
      <c r="A1034" t="s">
        <v>283</v>
      </c>
      <c r="B1034">
        <v>1033</v>
      </c>
      <c r="C1034" t="s">
        <v>235</v>
      </c>
      <c r="D1034">
        <v>5</v>
      </c>
      <c r="E1034">
        <v>477130.4</v>
      </c>
      <c r="F1034">
        <v>171389.2</v>
      </c>
      <c r="G1034">
        <v>61</v>
      </c>
      <c r="H1034">
        <v>61</v>
      </c>
      <c r="I1034">
        <v>61.7</v>
      </c>
      <c r="J1034">
        <v>61.7</v>
      </c>
      <c r="K1034" s="4">
        <f t="shared" si="48"/>
        <v>0.7</v>
      </c>
      <c r="L1034" s="7">
        <f t="shared" si="49"/>
        <v>0.7</v>
      </c>
      <c r="M1034">
        <f t="shared" si="50"/>
        <v>1</v>
      </c>
    </row>
    <row r="1035" spans="1:13" x14ac:dyDescent="0.25">
      <c r="A1035" t="s">
        <v>283</v>
      </c>
      <c r="B1035">
        <v>1034</v>
      </c>
      <c r="C1035" t="s">
        <v>235</v>
      </c>
      <c r="D1035">
        <v>5</v>
      </c>
      <c r="E1035">
        <v>477130.4</v>
      </c>
      <c r="F1035">
        <v>171389.2</v>
      </c>
      <c r="G1035">
        <v>58</v>
      </c>
      <c r="H1035">
        <v>58</v>
      </c>
      <c r="I1035">
        <v>58.7</v>
      </c>
      <c r="J1035">
        <v>58.7</v>
      </c>
      <c r="K1035" s="4">
        <f t="shared" si="48"/>
        <v>0.7</v>
      </c>
      <c r="L1035" s="7">
        <f t="shared" si="49"/>
        <v>0.7</v>
      </c>
      <c r="M1035">
        <f t="shared" si="50"/>
        <v>0</v>
      </c>
    </row>
    <row r="1036" spans="1:13" x14ac:dyDescent="0.25">
      <c r="A1036" t="s">
        <v>283</v>
      </c>
      <c r="B1036">
        <v>1035</v>
      </c>
      <c r="C1036" t="s">
        <v>235</v>
      </c>
      <c r="D1036">
        <v>3</v>
      </c>
      <c r="E1036">
        <v>477132.4</v>
      </c>
      <c r="F1036">
        <v>171384.8</v>
      </c>
      <c r="G1036">
        <v>54.5</v>
      </c>
      <c r="H1036">
        <v>54.5</v>
      </c>
      <c r="I1036">
        <v>55.2</v>
      </c>
      <c r="J1036">
        <v>55.2</v>
      </c>
      <c r="K1036" s="4">
        <f t="shared" si="48"/>
        <v>0.7</v>
      </c>
      <c r="L1036" s="7">
        <f t="shared" si="49"/>
        <v>0.7</v>
      </c>
      <c r="M1036">
        <f t="shared" si="50"/>
        <v>0</v>
      </c>
    </row>
    <row r="1037" spans="1:13" x14ac:dyDescent="0.25">
      <c r="A1037" t="s">
        <v>283</v>
      </c>
      <c r="B1037">
        <v>1036</v>
      </c>
      <c r="C1037" t="s">
        <v>235</v>
      </c>
      <c r="D1037">
        <v>4</v>
      </c>
      <c r="E1037">
        <v>477131</v>
      </c>
      <c r="F1037">
        <v>171386</v>
      </c>
      <c r="G1037">
        <v>53.1</v>
      </c>
      <c r="H1037">
        <v>53.1</v>
      </c>
      <c r="I1037">
        <v>53.8</v>
      </c>
      <c r="J1037">
        <v>53.8</v>
      </c>
      <c r="K1037" s="4">
        <f t="shared" si="48"/>
        <v>0.7</v>
      </c>
      <c r="L1037" s="7">
        <f t="shared" si="49"/>
        <v>0.7</v>
      </c>
      <c r="M1037">
        <f t="shared" si="50"/>
        <v>0</v>
      </c>
    </row>
    <row r="1038" spans="1:13" x14ac:dyDescent="0.25">
      <c r="A1038" t="s">
        <v>283</v>
      </c>
      <c r="B1038">
        <v>1037</v>
      </c>
      <c r="C1038" t="s">
        <v>235</v>
      </c>
      <c r="D1038">
        <v>3</v>
      </c>
      <c r="E1038">
        <v>477132.4</v>
      </c>
      <c r="F1038">
        <v>171384.8</v>
      </c>
      <c r="G1038">
        <v>50.7</v>
      </c>
      <c r="H1038">
        <v>50.7</v>
      </c>
      <c r="I1038">
        <v>51.4</v>
      </c>
      <c r="J1038">
        <v>51.4</v>
      </c>
      <c r="K1038" s="4">
        <f t="shared" si="48"/>
        <v>0.7</v>
      </c>
      <c r="L1038" s="7">
        <f t="shared" si="49"/>
        <v>0.7</v>
      </c>
      <c r="M1038">
        <f t="shared" si="50"/>
        <v>0</v>
      </c>
    </row>
    <row r="1039" spans="1:13" x14ac:dyDescent="0.25">
      <c r="A1039" t="s">
        <v>283</v>
      </c>
      <c r="B1039">
        <v>1038</v>
      </c>
      <c r="C1039" t="s">
        <v>235</v>
      </c>
      <c r="D1039">
        <v>4</v>
      </c>
      <c r="E1039">
        <v>477131</v>
      </c>
      <c r="F1039">
        <v>171386</v>
      </c>
      <c r="G1039">
        <v>49.5</v>
      </c>
      <c r="H1039">
        <v>49.5</v>
      </c>
      <c r="I1039">
        <v>50.2</v>
      </c>
      <c r="J1039">
        <v>50.2</v>
      </c>
      <c r="K1039" s="4">
        <f t="shared" si="48"/>
        <v>0.7</v>
      </c>
      <c r="L1039" s="7">
        <f t="shared" si="49"/>
        <v>0.7</v>
      </c>
      <c r="M1039">
        <f t="shared" si="50"/>
        <v>0</v>
      </c>
    </row>
    <row r="1040" spans="1:13" x14ac:dyDescent="0.25">
      <c r="A1040" t="s">
        <v>283</v>
      </c>
      <c r="B1040">
        <v>1039</v>
      </c>
      <c r="C1040" t="s">
        <v>236</v>
      </c>
      <c r="D1040">
        <v>1</v>
      </c>
      <c r="E1040">
        <v>477110.8</v>
      </c>
      <c r="F1040">
        <v>171383.9</v>
      </c>
      <c r="G1040">
        <v>60.7</v>
      </c>
      <c r="H1040">
        <v>60.7</v>
      </c>
      <c r="I1040">
        <v>61.4</v>
      </c>
      <c r="J1040">
        <v>61.4</v>
      </c>
      <c r="K1040" s="4">
        <f t="shared" si="48"/>
        <v>0.7</v>
      </c>
      <c r="L1040" s="7">
        <f t="shared" si="49"/>
        <v>0.7</v>
      </c>
      <c r="M1040">
        <f t="shared" si="50"/>
        <v>1</v>
      </c>
    </row>
    <row r="1041" spans="1:13" x14ac:dyDescent="0.25">
      <c r="A1041" t="s">
        <v>283</v>
      </c>
      <c r="B1041">
        <v>1040</v>
      </c>
      <c r="C1041" t="s">
        <v>236</v>
      </c>
      <c r="D1041">
        <v>2</v>
      </c>
      <c r="E1041">
        <v>477114.2</v>
      </c>
      <c r="F1041">
        <v>171381.1</v>
      </c>
      <c r="G1041">
        <v>60.2</v>
      </c>
      <c r="H1041">
        <v>60.2</v>
      </c>
      <c r="I1041">
        <v>60.9</v>
      </c>
      <c r="J1041">
        <v>60.9</v>
      </c>
      <c r="K1041" s="4">
        <f t="shared" si="48"/>
        <v>0.7</v>
      </c>
      <c r="L1041" s="7">
        <f t="shared" si="49"/>
        <v>0.7</v>
      </c>
      <c r="M1041">
        <f t="shared" si="50"/>
        <v>0</v>
      </c>
    </row>
    <row r="1042" spans="1:13" x14ac:dyDescent="0.25">
      <c r="A1042" t="s">
        <v>283</v>
      </c>
      <c r="B1042">
        <v>1041</v>
      </c>
      <c r="C1042" t="s">
        <v>236</v>
      </c>
      <c r="D1042">
        <v>6</v>
      </c>
      <c r="E1042">
        <v>477108.7</v>
      </c>
      <c r="F1042">
        <v>171384.2</v>
      </c>
      <c r="G1042">
        <v>60</v>
      </c>
      <c r="H1042">
        <v>60</v>
      </c>
      <c r="I1042">
        <v>60.7</v>
      </c>
      <c r="J1042">
        <v>60.7</v>
      </c>
      <c r="K1042" s="4">
        <f t="shared" si="48"/>
        <v>0.7</v>
      </c>
      <c r="L1042" s="7">
        <f t="shared" si="49"/>
        <v>0.7</v>
      </c>
      <c r="M1042">
        <f t="shared" si="50"/>
        <v>0</v>
      </c>
    </row>
    <row r="1043" spans="1:13" x14ac:dyDescent="0.25">
      <c r="A1043" t="s">
        <v>283</v>
      </c>
      <c r="B1043">
        <v>1042</v>
      </c>
      <c r="C1043" t="s">
        <v>236</v>
      </c>
      <c r="D1043">
        <v>1</v>
      </c>
      <c r="E1043">
        <v>477110.8</v>
      </c>
      <c r="F1043">
        <v>171383.9</v>
      </c>
      <c r="G1043">
        <v>58</v>
      </c>
      <c r="H1043">
        <v>58</v>
      </c>
      <c r="I1043">
        <v>58.7</v>
      </c>
      <c r="J1043">
        <v>58.7</v>
      </c>
      <c r="K1043" s="4">
        <f t="shared" si="48"/>
        <v>0.7</v>
      </c>
      <c r="L1043" s="7">
        <f t="shared" si="49"/>
        <v>0.7</v>
      </c>
      <c r="M1043">
        <f t="shared" si="50"/>
        <v>0</v>
      </c>
    </row>
    <row r="1044" spans="1:13" x14ac:dyDescent="0.25">
      <c r="A1044" t="s">
        <v>283</v>
      </c>
      <c r="B1044">
        <v>1043</v>
      </c>
      <c r="C1044" t="s">
        <v>236</v>
      </c>
      <c r="D1044">
        <v>2</v>
      </c>
      <c r="E1044">
        <v>477114.2</v>
      </c>
      <c r="F1044">
        <v>171381.1</v>
      </c>
      <c r="G1044">
        <v>57.5</v>
      </c>
      <c r="H1044">
        <v>57.5</v>
      </c>
      <c r="I1044">
        <v>58.2</v>
      </c>
      <c r="J1044">
        <v>58.2</v>
      </c>
      <c r="K1044" s="4">
        <f t="shared" si="48"/>
        <v>0.7</v>
      </c>
      <c r="L1044" s="7">
        <f t="shared" si="49"/>
        <v>0.7</v>
      </c>
      <c r="M1044">
        <f t="shared" si="50"/>
        <v>0</v>
      </c>
    </row>
    <row r="1045" spans="1:13" x14ac:dyDescent="0.25">
      <c r="A1045" t="s">
        <v>283</v>
      </c>
      <c r="B1045">
        <v>1044</v>
      </c>
      <c r="C1045" t="s">
        <v>236</v>
      </c>
      <c r="D1045">
        <v>5</v>
      </c>
      <c r="E1045">
        <v>477106.8</v>
      </c>
      <c r="F1045">
        <v>171380.4</v>
      </c>
      <c r="G1045">
        <v>57.4</v>
      </c>
      <c r="H1045">
        <v>57.4</v>
      </c>
      <c r="I1045">
        <v>58.1</v>
      </c>
      <c r="J1045">
        <v>58.1</v>
      </c>
      <c r="K1045" s="4">
        <f t="shared" si="48"/>
        <v>0.7</v>
      </c>
      <c r="L1045" s="7">
        <f t="shared" si="49"/>
        <v>0.7</v>
      </c>
      <c r="M1045">
        <f t="shared" si="50"/>
        <v>0</v>
      </c>
    </row>
    <row r="1046" spans="1:13" x14ac:dyDescent="0.25">
      <c r="A1046" t="s">
        <v>283</v>
      </c>
      <c r="B1046">
        <v>1045</v>
      </c>
      <c r="C1046" t="s">
        <v>236</v>
      </c>
      <c r="D1046">
        <v>6</v>
      </c>
      <c r="E1046">
        <v>477108.7</v>
      </c>
      <c r="F1046">
        <v>171384.2</v>
      </c>
      <c r="G1046">
        <v>57</v>
      </c>
      <c r="H1046">
        <v>57</v>
      </c>
      <c r="I1046">
        <v>57.7</v>
      </c>
      <c r="J1046">
        <v>57.7</v>
      </c>
      <c r="K1046" s="4">
        <f t="shared" si="48"/>
        <v>0.7</v>
      </c>
      <c r="L1046" s="7">
        <f t="shared" si="49"/>
        <v>0.7</v>
      </c>
      <c r="M1046">
        <f t="shared" si="50"/>
        <v>0</v>
      </c>
    </row>
    <row r="1047" spans="1:13" x14ac:dyDescent="0.25">
      <c r="A1047" t="s">
        <v>283</v>
      </c>
      <c r="B1047">
        <v>1047</v>
      </c>
      <c r="C1047" t="s">
        <v>236</v>
      </c>
      <c r="D1047">
        <v>5</v>
      </c>
      <c r="E1047">
        <v>477106.8</v>
      </c>
      <c r="F1047">
        <v>171380.4</v>
      </c>
      <c r="G1047">
        <v>54.1</v>
      </c>
      <c r="H1047">
        <v>54.1</v>
      </c>
      <c r="I1047">
        <v>54.8</v>
      </c>
      <c r="J1047">
        <v>54.8</v>
      </c>
      <c r="K1047" s="4">
        <f t="shared" si="48"/>
        <v>0.7</v>
      </c>
      <c r="L1047" s="7">
        <f t="shared" si="49"/>
        <v>0.7</v>
      </c>
      <c r="M1047">
        <f t="shared" si="50"/>
        <v>0</v>
      </c>
    </row>
    <row r="1048" spans="1:13" x14ac:dyDescent="0.25">
      <c r="A1048" t="s">
        <v>283</v>
      </c>
      <c r="B1048">
        <v>1049</v>
      </c>
      <c r="C1048" t="s">
        <v>236</v>
      </c>
      <c r="D1048">
        <v>4</v>
      </c>
      <c r="E1048">
        <v>477109</v>
      </c>
      <c r="F1048">
        <v>171375</v>
      </c>
      <c r="G1048">
        <v>51.7</v>
      </c>
      <c r="H1048">
        <v>51.7</v>
      </c>
      <c r="I1048">
        <v>52.4</v>
      </c>
      <c r="J1048">
        <v>52.4</v>
      </c>
      <c r="K1048" s="4">
        <f t="shared" si="48"/>
        <v>0.7</v>
      </c>
      <c r="L1048" s="7">
        <f t="shared" si="49"/>
        <v>0.7</v>
      </c>
      <c r="M1048">
        <f t="shared" si="50"/>
        <v>0</v>
      </c>
    </row>
    <row r="1049" spans="1:13" x14ac:dyDescent="0.25">
      <c r="A1049" t="s">
        <v>283</v>
      </c>
      <c r="B1049">
        <v>1050</v>
      </c>
      <c r="C1049" t="s">
        <v>236</v>
      </c>
      <c r="D1049">
        <v>4</v>
      </c>
      <c r="E1049">
        <v>477109</v>
      </c>
      <c r="F1049">
        <v>171375</v>
      </c>
      <c r="G1049">
        <v>47.9</v>
      </c>
      <c r="H1049">
        <v>47.9</v>
      </c>
      <c r="I1049">
        <v>48.7</v>
      </c>
      <c r="J1049">
        <v>48.6</v>
      </c>
      <c r="K1049" s="4">
        <f t="shared" si="48"/>
        <v>0.7</v>
      </c>
      <c r="L1049" s="7">
        <f t="shared" si="49"/>
        <v>0.7</v>
      </c>
      <c r="M1049">
        <f t="shared" si="50"/>
        <v>0</v>
      </c>
    </row>
    <row r="1050" spans="1:13" x14ac:dyDescent="0.25">
      <c r="A1050" t="s">
        <v>283</v>
      </c>
      <c r="B1050">
        <v>1046</v>
      </c>
      <c r="C1050" t="s">
        <v>236</v>
      </c>
      <c r="D1050">
        <v>3</v>
      </c>
      <c r="E1050">
        <v>477114.7</v>
      </c>
      <c r="F1050">
        <v>171376.6</v>
      </c>
      <c r="G1050">
        <v>54.9</v>
      </c>
      <c r="H1050">
        <v>54.8</v>
      </c>
      <c r="I1050">
        <v>55.6</v>
      </c>
      <c r="J1050">
        <v>55.5</v>
      </c>
      <c r="K1050" s="4">
        <f t="shared" si="48"/>
        <v>0.6</v>
      </c>
      <c r="L1050" s="7">
        <f t="shared" si="49"/>
        <v>0.6</v>
      </c>
      <c r="M1050">
        <f t="shared" si="50"/>
        <v>0</v>
      </c>
    </row>
    <row r="1051" spans="1:13" x14ac:dyDescent="0.25">
      <c r="A1051" t="s">
        <v>283</v>
      </c>
      <c r="B1051">
        <v>1048</v>
      </c>
      <c r="C1051" t="s">
        <v>236</v>
      </c>
      <c r="D1051">
        <v>3</v>
      </c>
      <c r="E1051">
        <v>477114.7</v>
      </c>
      <c r="F1051">
        <v>171376.6</v>
      </c>
      <c r="G1051">
        <v>52.1</v>
      </c>
      <c r="H1051">
        <v>52.1</v>
      </c>
      <c r="I1051">
        <v>52.8</v>
      </c>
      <c r="J1051">
        <v>52.7</v>
      </c>
      <c r="K1051" s="4">
        <f t="shared" si="48"/>
        <v>0.6</v>
      </c>
      <c r="L1051" s="7">
        <f t="shared" si="49"/>
        <v>0.6</v>
      </c>
      <c r="M1051">
        <f t="shared" si="50"/>
        <v>0</v>
      </c>
    </row>
    <row r="1052" spans="1:13" x14ac:dyDescent="0.25">
      <c r="A1052" t="s">
        <v>283</v>
      </c>
      <c r="B1052">
        <v>1051</v>
      </c>
      <c r="C1052" t="s">
        <v>237</v>
      </c>
      <c r="D1052">
        <v>3</v>
      </c>
      <c r="E1052">
        <v>477105.4</v>
      </c>
      <c r="F1052">
        <v>171385.3</v>
      </c>
      <c r="G1052">
        <v>60.6</v>
      </c>
      <c r="H1052">
        <v>60.6</v>
      </c>
      <c r="I1052">
        <v>61.3</v>
      </c>
      <c r="J1052">
        <v>61.3</v>
      </c>
      <c r="K1052" s="4">
        <f t="shared" si="48"/>
        <v>0.7</v>
      </c>
      <c r="L1052" s="7">
        <f t="shared" si="49"/>
        <v>0.7</v>
      </c>
      <c r="M1052">
        <f t="shared" si="50"/>
        <v>1</v>
      </c>
    </row>
    <row r="1053" spans="1:13" x14ac:dyDescent="0.25">
      <c r="A1053" t="s">
        <v>283</v>
      </c>
      <c r="B1053">
        <v>1052</v>
      </c>
      <c r="C1053" t="s">
        <v>237</v>
      </c>
      <c r="D1053">
        <v>1</v>
      </c>
      <c r="E1053">
        <v>477101</v>
      </c>
      <c r="F1053">
        <v>171386</v>
      </c>
      <c r="G1053">
        <v>60.3</v>
      </c>
      <c r="H1053">
        <v>60.3</v>
      </c>
      <c r="I1053">
        <v>61</v>
      </c>
      <c r="J1053">
        <v>61</v>
      </c>
      <c r="K1053" s="4">
        <f t="shared" si="48"/>
        <v>0.7</v>
      </c>
      <c r="L1053" s="7">
        <f t="shared" si="49"/>
        <v>0.7</v>
      </c>
      <c r="M1053">
        <f t="shared" si="50"/>
        <v>0</v>
      </c>
    </row>
    <row r="1054" spans="1:13" x14ac:dyDescent="0.25">
      <c r="A1054" t="s">
        <v>283</v>
      </c>
      <c r="B1054">
        <v>1053</v>
      </c>
      <c r="C1054" t="s">
        <v>237</v>
      </c>
      <c r="D1054">
        <v>2</v>
      </c>
      <c r="E1054">
        <v>477103.5</v>
      </c>
      <c r="F1054">
        <v>171385.4</v>
      </c>
      <c r="G1054">
        <v>59.8</v>
      </c>
      <c r="H1054">
        <v>59.8</v>
      </c>
      <c r="I1054">
        <v>60.5</v>
      </c>
      <c r="J1054">
        <v>60.5</v>
      </c>
      <c r="K1054" s="4">
        <f t="shared" si="48"/>
        <v>0.7</v>
      </c>
      <c r="L1054" s="7">
        <f t="shared" si="49"/>
        <v>0.7</v>
      </c>
      <c r="M1054">
        <f t="shared" si="50"/>
        <v>0</v>
      </c>
    </row>
    <row r="1055" spans="1:13" x14ac:dyDescent="0.25">
      <c r="A1055" t="s">
        <v>283</v>
      </c>
      <c r="B1055">
        <v>1054</v>
      </c>
      <c r="C1055" t="s">
        <v>237</v>
      </c>
      <c r="D1055">
        <v>3</v>
      </c>
      <c r="E1055">
        <v>477105.4</v>
      </c>
      <c r="F1055">
        <v>171385.3</v>
      </c>
      <c r="G1055">
        <v>58</v>
      </c>
      <c r="H1055">
        <v>58</v>
      </c>
      <c r="I1055">
        <v>58.7</v>
      </c>
      <c r="J1055">
        <v>58.7</v>
      </c>
      <c r="K1055" s="4">
        <f t="shared" si="48"/>
        <v>0.7</v>
      </c>
      <c r="L1055" s="7">
        <f t="shared" si="49"/>
        <v>0.7</v>
      </c>
      <c r="M1055">
        <f t="shared" si="50"/>
        <v>0</v>
      </c>
    </row>
    <row r="1056" spans="1:13" x14ac:dyDescent="0.25">
      <c r="A1056" t="s">
        <v>283</v>
      </c>
      <c r="B1056">
        <v>1055</v>
      </c>
      <c r="C1056" t="s">
        <v>237</v>
      </c>
      <c r="D1056">
        <v>1</v>
      </c>
      <c r="E1056">
        <v>477101</v>
      </c>
      <c r="F1056">
        <v>171386</v>
      </c>
      <c r="G1056">
        <v>57.7</v>
      </c>
      <c r="H1056">
        <v>57.7</v>
      </c>
      <c r="I1056">
        <v>58.4</v>
      </c>
      <c r="J1056">
        <v>58.4</v>
      </c>
      <c r="K1056" s="4">
        <f t="shared" si="48"/>
        <v>0.7</v>
      </c>
      <c r="L1056" s="7">
        <f t="shared" si="49"/>
        <v>0.7</v>
      </c>
      <c r="M1056">
        <f t="shared" si="50"/>
        <v>0</v>
      </c>
    </row>
    <row r="1057" spans="1:13" x14ac:dyDescent="0.25">
      <c r="A1057" t="s">
        <v>283</v>
      </c>
      <c r="B1057">
        <v>1056</v>
      </c>
      <c r="C1057" t="s">
        <v>237</v>
      </c>
      <c r="D1057">
        <v>2</v>
      </c>
      <c r="E1057">
        <v>477103.5</v>
      </c>
      <c r="F1057">
        <v>171385.4</v>
      </c>
      <c r="G1057">
        <v>56.8</v>
      </c>
      <c r="H1057">
        <v>56.8</v>
      </c>
      <c r="I1057">
        <v>57.5</v>
      </c>
      <c r="J1057">
        <v>57.5</v>
      </c>
      <c r="K1057" s="4">
        <f t="shared" si="48"/>
        <v>0.7</v>
      </c>
      <c r="L1057" s="7">
        <f t="shared" si="49"/>
        <v>0.7</v>
      </c>
      <c r="M1057">
        <f t="shared" si="50"/>
        <v>0</v>
      </c>
    </row>
    <row r="1058" spans="1:13" x14ac:dyDescent="0.25">
      <c r="A1058" t="s">
        <v>283</v>
      </c>
      <c r="B1058">
        <v>1057</v>
      </c>
      <c r="C1058" t="s">
        <v>237</v>
      </c>
      <c r="D1058">
        <v>6</v>
      </c>
      <c r="E1058">
        <v>477097</v>
      </c>
      <c r="F1058">
        <v>171383.7</v>
      </c>
      <c r="G1058">
        <v>56.6</v>
      </c>
      <c r="H1058">
        <v>56.6</v>
      </c>
      <c r="I1058">
        <v>57.3</v>
      </c>
      <c r="J1058">
        <v>57.3</v>
      </c>
      <c r="K1058" s="4">
        <f t="shared" si="48"/>
        <v>0.7</v>
      </c>
      <c r="L1058" s="7">
        <f t="shared" si="49"/>
        <v>0.7</v>
      </c>
      <c r="M1058">
        <f t="shared" si="50"/>
        <v>0</v>
      </c>
    </row>
    <row r="1059" spans="1:13" x14ac:dyDescent="0.25">
      <c r="A1059" t="s">
        <v>283</v>
      </c>
      <c r="B1059">
        <v>1059</v>
      </c>
      <c r="C1059" t="s">
        <v>237</v>
      </c>
      <c r="D1059">
        <v>5</v>
      </c>
      <c r="E1059">
        <v>477099.1</v>
      </c>
      <c r="F1059">
        <v>171378.2</v>
      </c>
      <c r="G1059">
        <v>52.9</v>
      </c>
      <c r="H1059">
        <v>52.9</v>
      </c>
      <c r="I1059">
        <v>53.6</v>
      </c>
      <c r="J1059">
        <v>53.6</v>
      </c>
      <c r="K1059" s="4">
        <f t="shared" si="48"/>
        <v>0.7</v>
      </c>
      <c r="L1059" s="7">
        <f t="shared" si="49"/>
        <v>0.7</v>
      </c>
      <c r="M1059">
        <f t="shared" si="50"/>
        <v>0</v>
      </c>
    </row>
    <row r="1060" spans="1:13" x14ac:dyDescent="0.25">
      <c r="A1060" t="s">
        <v>283</v>
      </c>
      <c r="B1060">
        <v>1060</v>
      </c>
      <c r="C1060" t="s">
        <v>237</v>
      </c>
      <c r="D1060">
        <v>6</v>
      </c>
      <c r="E1060">
        <v>477097</v>
      </c>
      <c r="F1060">
        <v>171383.7</v>
      </c>
      <c r="G1060">
        <v>52.8</v>
      </c>
      <c r="H1060">
        <v>52.9</v>
      </c>
      <c r="I1060">
        <v>53.5</v>
      </c>
      <c r="J1060">
        <v>53.5</v>
      </c>
      <c r="K1060" s="4">
        <f t="shared" si="48"/>
        <v>0.7</v>
      </c>
      <c r="L1060" s="7">
        <f t="shared" si="49"/>
        <v>0.7</v>
      </c>
      <c r="M1060">
        <f t="shared" si="50"/>
        <v>0</v>
      </c>
    </row>
    <row r="1061" spans="1:13" x14ac:dyDescent="0.25">
      <c r="A1061" t="s">
        <v>283</v>
      </c>
      <c r="B1061">
        <v>1062</v>
      </c>
      <c r="C1061" t="s">
        <v>237</v>
      </c>
      <c r="D1061">
        <v>5</v>
      </c>
      <c r="E1061">
        <v>477099.1</v>
      </c>
      <c r="F1061">
        <v>171378.2</v>
      </c>
      <c r="G1061">
        <v>49.6</v>
      </c>
      <c r="H1061">
        <v>49.6</v>
      </c>
      <c r="I1061">
        <v>50.3</v>
      </c>
      <c r="J1061">
        <v>50.3</v>
      </c>
      <c r="K1061" s="4">
        <f t="shared" si="48"/>
        <v>0.7</v>
      </c>
      <c r="L1061" s="7">
        <f t="shared" si="49"/>
        <v>0.7</v>
      </c>
      <c r="M1061">
        <f t="shared" si="50"/>
        <v>0</v>
      </c>
    </row>
    <row r="1062" spans="1:13" x14ac:dyDescent="0.25">
      <c r="A1062" t="s">
        <v>283</v>
      </c>
      <c r="B1062">
        <v>1058</v>
      </c>
      <c r="C1062" t="s">
        <v>237</v>
      </c>
      <c r="D1062">
        <v>4</v>
      </c>
      <c r="E1062">
        <v>477105</v>
      </c>
      <c r="F1062">
        <v>171380.3</v>
      </c>
      <c r="G1062">
        <v>54.3</v>
      </c>
      <c r="H1062">
        <v>54.2</v>
      </c>
      <c r="I1062">
        <v>54.9</v>
      </c>
      <c r="J1062">
        <v>54.9</v>
      </c>
      <c r="K1062" s="4">
        <f t="shared" si="48"/>
        <v>0.6</v>
      </c>
      <c r="L1062" s="7">
        <f t="shared" si="49"/>
        <v>0.6</v>
      </c>
      <c r="M1062">
        <f t="shared" si="50"/>
        <v>0</v>
      </c>
    </row>
    <row r="1063" spans="1:13" x14ac:dyDescent="0.25">
      <c r="A1063" t="s">
        <v>283</v>
      </c>
      <c r="B1063">
        <v>1061</v>
      </c>
      <c r="C1063" t="s">
        <v>237</v>
      </c>
      <c r="D1063">
        <v>4</v>
      </c>
      <c r="E1063">
        <v>477105</v>
      </c>
      <c r="F1063">
        <v>171380.3</v>
      </c>
      <c r="G1063">
        <v>51.5</v>
      </c>
      <c r="H1063">
        <v>51.4</v>
      </c>
      <c r="I1063">
        <v>52.1</v>
      </c>
      <c r="J1063">
        <v>52.1</v>
      </c>
      <c r="K1063" s="4">
        <f t="shared" si="48"/>
        <v>0.6</v>
      </c>
      <c r="L1063" s="7">
        <f t="shared" si="49"/>
        <v>0.6</v>
      </c>
      <c r="M1063">
        <f t="shared" si="50"/>
        <v>0</v>
      </c>
    </row>
    <row r="1064" spans="1:13" x14ac:dyDescent="0.25">
      <c r="A1064" t="s">
        <v>283</v>
      </c>
      <c r="B1064">
        <v>1063</v>
      </c>
      <c r="C1064" t="s">
        <v>238</v>
      </c>
      <c r="D1064">
        <v>3</v>
      </c>
      <c r="E1064">
        <v>477096.4</v>
      </c>
      <c r="F1064">
        <v>171389.7</v>
      </c>
      <c r="G1064">
        <v>60.4</v>
      </c>
      <c r="H1064">
        <v>60.4</v>
      </c>
      <c r="I1064">
        <v>61.1</v>
      </c>
      <c r="J1064">
        <v>61.1</v>
      </c>
      <c r="K1064" s="4">
        <f t="shared" si="48"/>
        <v>0.7</v>
      </c>
      <c r="L1064" s="7">
        <f t="shared" si="49"/>
        <v>0.7</v>
      </c>
      <c r="M1064">
        <f t="shared" si="50"/>
        <v>1</v>
      </c>
    </row>
    <row r="1065" spans="1:13" x14ac:dyDescent="0.25">
      <c r="A1065" t="s">
        <v>283</v>
      </c>
      <c r="B1065">
        <v>1064</v>
      </c>
      <c r="C1065" t="s">
        <v>238</v>
      </c>
      <c r="D1065">
        <v>1</v>
      </c>
      <c r="E1065">
        <v>477091.9</v>
      </c>
      <c r="F1065">
        <v>171390.6</v>
      </c>
      <c r="G1065">
        <v>59.7</v>
      </c>
      <c r="H1065">
        <v>59.7</v>
      </c>
      <c r="I1065">
        <v>60.4</v>
      </c>
      <c r="J1065">
        <v>60.4</v>
      </c>
      <c r="K1065" s="4">
        <f t="shared" si="48"/>
        <v>0.7</v>
      </c>
      <c r="L1065" s="7">
        <f t="shared" si="49"/>
        <v>0.7</v>
      </c>
      <c r="M1065">
        <f t="shared" si="50"/>
        <v>0</v>
      </c>
    </row>
    <row r="1066" spans="1:13" x14ac:dyDescent="0.25">
      <c r="A1066" t="s">
        <v>283</v>
      </c>
      <c r="B1066">
        <v>1065</v>
      </c>
      <c r="C1066" t="s">
        <v>238</v>
      </c>
      <c r="D1066">
        <v>2</v>
      </c>
      <c r="E1066">
        <v>477094.5</v>
      </c>
      <c r="F1066">
        <v>171390</v>
      </c>
      <c r="G1066">
        <v>59.3</v>
      </c>
      <c r="H1066">
        <v>59.3</v>
      </c>
      <c r="I1066">
        <v>60</v>
      </c>
      <c r="J1066">
        <v>60</v>
      </c>
      <c r="K1066" s="4">
        <f t="shared" si="48"/>
        <v>0.7</v>
      </c>
      <c r="L1066" s="7">
        <f t="shared" si="49"/>
        <v>0.7</v>
      </c>
      <c r="M1066">
        <f t="shared" si="50"/>
        <v>0</v>
      </c>
    </row>
    <row r="1067" spans="1:13" x14ac:dyDescent="0.25">
      <c r="A1067" t="s">
        <v>283</v>
      </c>
      <c r="B1067">
        <v>1066</v>
      </c>
      <c r="C1067" t="s">
        <v>238</v>
      </c>
      <c r="D1067">
        <v>3</v>
      </c>
      <c r="E1067">
        <v>477096.4</v>
      </c>
      <c r="F1067">
        <v>171389.7</v>
      </c>
      <c r="G1067">
        <v>57.8</v>
      </c>
      <c r="H1067">
        <v>57.8</v>
      </c>
      <c r="I1067">
        <v>58.5</v>
      </c>
      <c r="J1067">
        <v>58.5</v>
      </c>
      <c r="K1067" s="4">
        <f t="shared" si="48"/>
        <v>0.7</v>
      </c>
      <c r="L1067" s="7">
        <f t="shared" si="49"/>
        <v>0.7</v>
      </c>
      <c r="M1067">
        <f t="shared" si="50"/>
        <v>0</v>
      </c>
    </row>
    <row r="1068" spans="1:13" x14ac:dyDescent="0.25">
      <c r="A1068" t="s">
        <v>283</v>
      </c>
      <c r="B1068">
        <v>1067</v>
      </c>
      <c r="C1068" t="s">
        <v>238</v>
      </c>
      <c r="D1068">
        <v>1</v>
      </c>
      <c r="E1068">
        <v>477091.9</v>
      </c>
      <c r="F1068">
        <v>171390.6</v>
      </c>
      <c r="G1068">
        <v>57.2</v>
      </c>
      <c r="H1068">
        <v>57.2</v>
      </c>
      <c r="I1068">
        <v>57.9</v>
      </c>
      <c r="J1068">
        <v>57.9</v>
      </c>
      <c r="K1068" s="4">
        <f t="shared" si="48"/>
        <v>0.7</v>
      </c>
      <c r="L1068" s="7">
        <f t="shared" si="49"/>
        <v>0.7</v>
      </c>
      <c r="M1068">
        <f t="shared" si="50"/>
        <v>0</v>
      </c>
    </row>
    <row r="1069" spans="1:13" x14ac:dyDescent="0.25">
      <c r="A1069" t="s">
        <v>283</v>
      </c>
      <c r="B1069">
        <v>1068</v>
      </c>
      <c r="C1069" t="s">
        <v>238</v>
      </c>
      <c r="D1069">
        <v>4</v>
      </c>
      <c r="E1069">
        <v>477097.7</v>
      </c>
      <c r="F1069">
        <v>171388.3</v>
      </c>
      <c r="G1069">
        <v>56.5</v>
      </c>
      <c r="H1069">
        <v>56.5</v>
      </c>
      <c r="I1069">
        <v>57.2</v>
      </c>
      <c r="J1069">
        <v>57.2</v>
      </c>
      <c r="K1069" s="4">
        <f t="shared" si="48"/>
        <v>0.7</v>
      </c>
      <c r="L1069" s="7">
        <f t="shared" si="49"/>
        <v>0.7</v>
      </c>
      <c r="M1069">
        <f t="shared" si="50"/>
        <v>0</v>
      </c>
    </row>
    <row r="1070" spans="1:13" x14ac:dyDescent="0.25">
      <c r="A1070" t="s">
        <v>283</v>
      </c>
      <c r="B1070">
        <v>1069</v>
      </c>
      <c r="C1070" t="s">
        <v>238</v>
      </c>
      <c r="D1070">
        <v>2</v>
      </c>
      <c r="E1070">
        <v>477094.5</v>
      </c>
      <c r="F1070">
        <v>171390</v>
      </c>
      <c r="G1070">
        <v>56.4</v>
      </c>
      <c r="H1070">
        <v>56.4</v>
      </c>
      <c r="I1070">
        <v>57.1</v>
      </c>
      <c r="J1070">
        <v>57.1</v>
      </c>
      <c r="K1070" s="4">
        <f t="shared" si="48"/>
        <v>0.7</v>
      </c>
      <c r="L1070" s="7">
        <f t="shared" si="49"/>
        <v>0.7</v>
      </c>
      <c r="M1070">
        <f t="shared" si="50"/>
        <v>0</v>
      </c>
    </row>
    <row r="1071" spans="1:13" x14ac:dyDescent="0.25">
      <c r="A1071" t="s">
        <v>283</v>
      </c>
      <c r="B1071">
        <v>1070</v>
      </c>
      <c r="C1071" t="s">
        <v>238</v>
      </c>
      <c r="D1071">
        <v>7</v>
      </c>
      <c r="E1071">
        <v>477087.9</v>
      </c>
      <c r="F1071">
        <v>171388.3</v>
      </c>
      <c r="G1071">
        <v>54.9</v>
      </c>
      <c r="H1071">
        <v>54.9</v>
      </c>
      <c r="I1071">
        <v>55.6</v>
      </c>
      <c r="J1071">
        <v>55.6</v>
      </c>
      <c r="K1071" s="4">
        <f t="shared" si="48"/>
        <v>0.7</v>
      </c>
      <c r="L1071" s="7">
        <f t="shared" si="49"/>
        <v>0.7</v>
      </c>
      <c r="M1071">
        <f t="shared" si="50"/>
        <v>0</v>
      </c>
    </row>
    <row r="1072" spans="1:13" x14ac:dyDescent="0.25">
      <c r="A1072" t="s">
        <v>283</v>
      </c>
      <c r="B1072">
        <v>1071</v>
      </c>
      <c r="C1072" t="s">
        <v>238</v>
      </c>
      <c r="D1072">
        <v>5</v>
      </c>
      <c r="E1072">
        <v>477095.7</v>
      </c>
      <c r="F1072">
        <v>171384.4</v>
      </c>
      <c r="G1072">
        <v>54.7</v>
      </c>
      <c r="H1072">
        <v>54.7</v>
      </c>
      <c r="I1072">
        <v>55.4</v>
      </c>
      <c r="J1072">
        <v>55.4</v>
      </c>
      <c r="K1072" s="4">
        <f t="shared" si="48"/>
        <v>0.7</v>
      </c>
      <c r="L1072" s="7">
        <f t="shared" si="49"/>
        <v>0.7</v>
      </c>
      <c r="M1072">
        <f t="shared" si="50"/>
        <v>0</v>
      </c>
    </row>
    <row r="1073" spans="1:13" x14ac:dyDescent="0.25">
      <c r="A1073" t="s">
        <v>283</v>
      </c>
      <c r="B1073">
        <v>1073</v>
      </c>
      <c r="C1073" t="s">
        <v>238</v>
      </c>
      <c r="D1073">
        <v>6</v>
      </c>
      <c r="E1073">
        <v>477090.1</v>
      </c>
      <c r="F1073">
        <v>171382.9</v>
      </c>
      <c r="G1073">
        <v>53</v>
      </c>
      <c r="H1073">
        <v>52.9</v>
      </c>
      <c r="I1073">
        <v>53.7</v>
      </c>
      <c r="J1073">
        <v>53.7</v>
      </c>
      <c r="K1073" s="4">
        <f t="shared" si="48"/>
        <v>0.7</v>
      </c>
      <c r="L1073" s="7">
        <f t="shared" si="49"/>
        <v>0.7</v>
      </c>
      <c r="M1073">
        <f t="shared" si="50"/>
        <v>0</v>
      </c>
    </row>
    <row r="1074" spans="1:13" x14ac:dyDescent="0.25">
      <c r="A1074" t="s">
        <v>283</v>
      </c>
      <c r="B1074">
        <v>1074</v>
      </c>
      <c r="C1074" t="s">
        <v>238</v>
      </c>
      <c r="D1074">
        <v>5</v>
      </c>
      <c r="E1074">
        <v>477095.7</v>
      </c>
      <c r="F1074">
        <v>171384.4</v>
      </c>
      <c r="G1074">
        <v>52.2</v>
      </c>
      <c r="H1074">
        <v>52.2</v>
      </c>
      <c r="I1074">
        <v>52.9</v>
      </c>
      <c r="J1074">
        <v>52.9</v>
      </c>
      <c r="K1074" s="4">
        <f t="shared" si="48"/>
        <v>0.7</v>
      </c>
      <c r="L1074" s="7">
        <f t="shared" si="49"/>
        <v>0.7</v>
      </c>
      <c r="M1074">
        <f t="shared" si="50"/>
        <v>0</v>
      </c>
    </row>
    <row r="1075" spans="1:13" x14ac:dyDescent="0.25">
      <c r="A1075" t="s">
        <v>283</v>
      </c>
      <c r="B1075">
        <v>1075</v>
      </c>
      <c r="C1075" t="s">
        <v>238</v>
      </c>
      <c r="D1075">
        <v>7</v>
      </c>
      <c r="E1075">
        <v>477087.9</v>
      </c>
      <c r="F1075">
        <v>171388.3</v>
      </c>
      <c r="G1075">
        <v>50.8</v>
      </c>
      <c r="H1075">
        <v>50.8</v>
      </c>
      <c r="I1075">
        <v>51.4</v>
      </c>
      <c r="J1075">
        <v>51.5</v>
      </c>
      <c r="K1075" s="4">
        <f t="shared" si="48"/>
        <v>0.7</v>
      </c>
      <c r="L1075" s="7">
        <f t="shared" si="49"/>
        <v>0.7</v>
      </c>
      <c r="M1075">
        <f t="shared" si="50"/>
        <v>0</v>
      </c>
    </row>
    <row r="1076" spans="1:13" x14ac:dyDescent="0.25">
      <c r="A1076" t="s">
        <v>283</v>
      </c>
      <c r="B1076">
        <v>1076</v>
      </c>
      <c r="C1076" t="s">
        <v>238</v>
      </c>
      <c r="D1076">
        <v>6</v>
      </c>
      <c r="E1076">
        <v>477090.1</v>
      </c>
      <c r="F1076">
        <v>171382.9</v>
      </c>
      <c r="G1076">
        <v>49.6</v>
      </c>
      <c r="H1076">
        <v>49.6</v>
      </c>
      <c r="I1076">
        <v>50.3</v>
      </c>
      <c r="J1076">
        <v>50.3</v>
      </c>
      <c r="K1076" s="4">
        <f t="shared" si="48"/>
        <v>0.7</v>
      </c>
      <c r="L1076" s="7">
        <f t="shared" si="49"/>
        <v>0.7</v>
      </c>
      <c r="M1076">
        <f t="shared" si="50"/>
        <v>0</v>
      </c>
    </row>
    <row r="1077" spans="1:13" x14ac:dyDescent="0.25">
      <c r="A1077" t="s">
        <v>283</v>
      </c>
      <c r="B1077">
        <v>1072</v>
      </c>
      <c r="C1077" t="s">
        <v>238</v>
      </c>
      <c r="D1077">
        <v>4</v>
      </c>
      <c r="E1077">
        <v>477097.7</v>
      </c>
      <c r="F1077">
        <v>171388.3</v>
      </c>
      <c r="G1077">
        <v>54.3</v>
      </c>
      <c r="H1077">
        <v>54.3</v>
      </c>
      <c r="I1077">
        <v>54.9</v>
      </c>
      <c r="J1077">
        <v>54.9</v>
      </c>
      <c r="K1077" s="4">
        <f t="shared" si="48"/>
        <v>0.6</v>
      </c>
      <c r="L1077" s="7">
        <f t="shared" si="49"/>
        <v>0.6</v>
      </c>
      <c r="M1077">
        <f t="shared" si="50"/>
        <v>0</v>
      </c>
    </row>
    <row r="1078" spans="1:13" x14ac:dyDescent="0.25">
      <c r="A1078" t="s">
        <v>283</v>
      </c>
      <c r="B1078">
        <v>1092</v>
      </c>
      <c r="C1078" t="s">
        <v>239</v>
      </c>
      <c r="D1078">
        <v>6</v>
      </c>
      <c r="E1078">
        <v>477081.2</v>
      </c>
      <c r="F1078">
        <v>171387.5</v>
      </c>
      <c r="G1078">
        <v>49.5</v>
      </c>
      <c r="H1078">
        <v>49.5</v>
      </c>
      <c r="I1078">
        <v>50.3</v>
      </c>
      <c r="J1078">
        <v>50.3</v>
      </c>
      <c r="K1078" s="4">
        <f t="shared" si="48"/>
        <v>0.8</v>
      </c>
      <c r="L1078" s="7">
        <f t="shared" si="49"/>
        <v>0.8</v>
      </c>
      <c r="M1078">
        <f t="shared" si="50"/>
        <v>1</v>
      </c>
    </row>
    <row r="1079" spans="1:13" x14ac:dyDescent="0.25">
      <c r="A1079" t="s">
        <v>283</v>
      </c>
      <c r="B1079">
        <v>1077</v>
      </c>
      <c r="C1079" t="s">
        <v>239</v>
      </c>
      <c r="D1079">
        <v>1</v>
      </c>
      <c r="E1079">
        <v>477083.1</v>
      </c>
      <c r="F1079">
        <v>171395.4</v>
      </c>
      <c r="G1079">
        <v>60.5</v>
      </c>
      <c r="H1079">
        <v>60.5</v>
      </c>
      <c r="I1079">
        <v>61.2</v>
      </c>
      <c r="J1079">
        <v>61.2</v>
      </c>
      <c r="K1079" s="4">
        <f t="shared" si="48"/>
        <v>0.7</v>
      </c>
      <c r="L1079" s="7">
        <f t="shared" si="49"/>
        <v>0.7</v>
      </c>
      <c r="M1079">
        <f t="shared" si="50"/>
        <v>0</v>
      </c>
    </row>
    <row r="1080" spans="1:13" x14ac:dyDescent="0.25">
      <c r="A1080" t="s">
        <v>283</v>
      </c>
      <c r="B1080">
        <v>1078</v>
      </c>
      <c r="C1080" t="s">
        <v>239</v>
      </c>
      <c r="D1080">
        <v>3</v>
      </c>
      <c r="E1080">
        <v>477087.4</v>
      </c>
      <c r="F1080">
        <v>171394.7</v>
      </c>
      <c r="G1080">
        <v>60.2</v>
      </c>
      <c r="H1080">
        <v>60.2</v>
      </c>
      <c r="I1080">
        <v>60.9</v>
      </c>
      <c r="J1080">
        <v>60.9</v>
      </c>
      <c r="K1080" s="4">
        <f t="shared" si="48"/>
        <v>0.7</v>
      </c>
      <c r="L1080" s="7">
        <f t="shared" si="49"/>
        <v>0.7</v>
      </c>
      <c r="M1080">
        <f t="shared" si="50"/>
        <v>0</v>
      </c>
    </row>
    <row r="1081" spans="1:13" x14ac:dyDescent="0.25">
      <c r="A1081" t="s">
        <v>283</v>
      </c>
      <c r="B1081">
        <v>1079</v>
      </c>
      <c r="C1081" t="s">
        <v>239</v>
      </c>
      <c r="D1081">
        <v>2</v>
      </c>
      <c r="E1081">
        <v>477085.5</v>
      </c>
      <c r="F1081">
        <v>171394.9</v>
      </c>
      <c r="G1081">
        <v>60</v>
      </c>
      <c r="H1081">
        <v>60</v>
      </c>
      <c r="I1081">
        <v>60.7</v>
      </c>
      <c r="J1081">
        <v>60.7</v>
      </c>
      <c r="K1081" s="4">
        <f t="shared" si="48"/>
        <v>0.7</v>
      </c>
      <c r="L1081" s="7">
        <f t="shared" si="49"/>
        <v>0.7</v>
      </c>
      <c r="M1081">
        <f t="shared" si="50"/>
        <v>0</v>
      </c>
    </row>
    <row r="1082" spans="1:13" x14ac:dyDescent="0.25">
      <c r="A1082" t="s">
        <v>283</v>
      </c>
      <c r="B1082">
        <v>1080</v>
      </c>
      <c r="C1082" t="s">
        <v>239</v>
      </c>
      <c r="D1082">
        <v>7</v>
      </c>
      <c r="E1082">
        <v>477078</v>
      </c>
      <c r="F1082">
        <v>171390.5</v>
      </c>
      <c r="G1082">
        <v>59.5</v>
      </c>
      <c r="H1082">
        <v>59.5</v>
      </c>
      <c r="I1082">
        <v>60.2</v>
      </c>
      <c r="J1082">
        <v>60.2</v>
      </c>
      <c r="K1082" s="4">
        <f t="shared" si="48"/>
        <v>0.7</v>
      </c>
      <c r="L1082" s="7">
        <f t="shared" si="49"/>
        <v>0.7</v>
      </c>
      <c r="M1082">
        <f t="shared" si="50"/>
        <v>0</v>
      </c>
    </row>
    <row r="1083" spans="1:13" x14ac:dyDescent="0.25">
      <c r="A1083" t="s">
        <v>283</v>
      </c>
      <c r="B1083">
        <v>1081</v>
      </c>
      <c r="C1083" t="s">
        <v>239</v>
      </c>
      <c r="D1083">
        <v>8</v>
      </c>
      <c r="E1083">
        <v>477079.7</v>
      </c>
      <c r="F1083">
        <v>171394</v>
      </c>
      <c r="G1083">
        <v>59.5</v>
      </c>
      <c r="H1083">
        <v>59.5</v>
      </c>
      <c r="I1083">
        <v>60.2</v>
      </c>
      <c r="J1083">
        <v>60.2</v>
      </c>
      <c r="K1083" s="4">
        <f t="shared" si="48"/>
        <v>0.7</v>
      </c>
      <c r="L1083" s="7">
        <f t="shared" si="49"/>
        <v>0.7</v>
      </c>
      <c r="M1083">
        <f t="shared" si="50"/>
        <v>0</v>
      </c>
    </row>
    <row r="1084" spans="1:13" x14ac:dyDescent="0.25">
      <c r="A1084" t="s">
        <v>283</v>
      </c>
      <c r="B1084">
        <v>1082</v>
      </c>
      <c r="C1084" t="s">
        <v>239</v>
      </c>
      <c r="D1084">
        <v>1</v>
      </c>
      <c r="E1084">
        <v>477083.1</v>
      </c>
      <c r="F1084">
        <v>171395.4</v>
      </c>
      <c r="G1084">
        <v>57.6</v>
      </c>
      <c r="H1084">
        <v>57.6</v>
      </c>
      <c r="I1084">
        <v>58.3</v>
      </c>
      <c r="J1084">
        <v>58.3</v>
      </c>
      <c r="K1084" s="4">
        <f t="shared" si="48"/>
        <v>0.7</v>
      </c>
      <c r="L1084" s="7">
        <f t="shared" si="49"/>
        <v>0.7</v>
      </c>
      <c r="M1084">
        <f t="shared" si="50"/>
        <v>0</v>
      </c>
    </row>
    <row r="1085" spans="1:13" x14ac:dyDescent="0.25">
      <c r="A1085" t="s">
        <v>283</v>
      </c>
      <c r="B1085">
        <v>1083</v>
      </c>
      <c r="C1085" t="s">
        <v>239</v>
      </c>
      <c r="D1085">
        <v>3</v>
      </c>
      <c r="E1085">
        <v>477087.4</v>
      </c>
      <c r="F1085">
        <v>171394.7</v>
      </c>
      <c r="G1085">
        <v>57.4</v>
      </c>
      <c r="H1085">
        <v>57.4</v>
      </c>
      <c r="I1085">
        <v>58.1</v>
      </c>
      <c r="J1085">
        <v>58.1</v>
      </c>
      <c r="K1085" s="4">
        <f t="shared" si="48"/>
        <v>0.7</v>
      </c>
      <c r="L1085" s="7">
        <f t="shared" si="49"/>
        <v>0.7</v>
      </c>
      <c r="M1085">
        <f t="shared" si="50"/>
        <v>0</v>
      </c>
    </row>
    <row r="1086" spans="1:13" x14ac:dyDescent="0.25">
      <c r="A1086" t="s">
        <v>283</v>
      </c>
      <c r="B1086">
        <v>1084</v>
      </c>
      <c r="C1086" t="s">
        <v>239</v>
      </c>
      <c r="D1086">
        <v>2</v>
      </c>
      <c r="E1086">
        <v>477085.5</v>
      </c>
      <c r="F1086">
        <v>171394.9</v>
      </c>
      <c r="G1086">
        <v>56.9</v>
      </c>
      <c r="H1086">
        <v>56.9</v>
      </c>
      <c r="I1086">
        <v>57.6</v>
      </c>
      <c r="J1086">
        <v>57.6</v>
      </c>
      <c r="K1086" s="4">
        <f t="shared" si="48"/>
        <v>0.7</v>
      </c>
      <c r="L1086" s="7">
        <f t="shared" si="49"/>
        <v>0.7</v>
      </c>
      <c r="M1086">
        <f t="shared" si="50"/>
        <v>0</v>
      </c>
    </row>
    <row r="1087" spans="1:13" x14ac:dyDescent="0.25">
      <c r="A1087" t="s">
        <v>283</v>
      </c>
      <c r="B1087">
        <v>1085</v>
      </c>
      <c r="C1087" t="s">
        <v>239</v>
      </c>
      <c r="D1087">
        <v>7</v>
      </c>
      <c r="E1087">
        <v>477078</v>
      </c>
      <c r="F1087">
        <v>171390.5</v>
      </c>
      <c r="G1087">
        <v>56.5</v>
      </c>
      <c r="H1087">
        <v>56.5</v>
      </c>
      <c r="I1087">
        <v>57.2</v>
      </c>
      <c r="J1087">
        <v>57.2</v>
      </c>
      <c r="K1087" s="4">
        <f t="shared" si="48"/>
        <v>0.7</v>
      </c>
      <c r="L1087" s="7">
        <f t="shared" si="49"/>
        <v>0.7</v>
      </c>
      <c r="M1087">
        <f t="shared" si="50"/>
        <v>0</v>
      </c>
    </row>
    <row r="1088" spans="1:13" x14ac:dyDescent="0.25">
      <c r="A1088" t="s">
        <v>283</v>
      </c>
      <c r="B1088">
        <v>1086</v>
      </c>
      <c r="C1088" t="s">
        <v>239</v>
      </c>
      <c r="D1088">
        <v>8</v>
      </c>
      <c r="E1088">
        <v>477079.7</v>
      </c>
      <c r="F1088">
        <v>171394</v>
      </c>
      <c r="G1088">
        <v>56.4</v>
      </c>
      <c r="H1088">
        <v>56.4</v>
      </c>
      <c r="I1088">
        <v>57.1</v>
      </c>
      <c r="J1088">
        <v>57.1</v>
      </c>
      <c r="K1088" s="4">
        <f t="shared" si="48"/>
        <v>0.7</v>
      </c>
      <c r="L1088" s="7">
        <f t="shared" si="49"/>
        <v>0.7</v>
      </c>
      <c r="M1088">
        <f t="shared" si="50"/>
        <v>0</v>
      </c>
    </row>
    <row r="1089" spans="1:13" x14ac:dyDescent="0.25">
      <c r="A1089" t="s">
        <v>283</v>
      </c>
      <c r="B1089">
        <v>1087</v>
      </c>
      <c r="C1089" t="s">
        <v>239</v>
      </c>
      <c r="D1089">
        <v>4</v>
      </c>
      <c r="E1089">
        <v>477088.7</v>
      </c>
      <c r="F1089">
        <v>171393.1</v>
      </c>
      <c r="G1089">
        <v>55.4</v>
      </c>
      <c r="H1089">
        <v>55.4</v>
      </c>
      <c r="I1089">
        <v>56.1</v>
      </c>
      <c r="J1089">
        <v>56.1</v>
      </c>
      <c r="K1089" s="4">
        <f t="shared" si="48"/>
        <v>0.7</v>
      </c>
      <c r="L1089" s="7">
        <f t="shared" si="49"/>
        <v>0.7</v>
      </c>
      <c r="M1089">
        <f t="shared" si="50"/>
        <v>0</v>
      </c>
    </row>
    <row r="1090" spans="1:13" x14ac:dyDescent="0.25">
      <c r="A1090" t="s">
        <v>283</v>
      </c>
      <c r="B1090">
        <v>1088</v>
      </c>
      <c r="C1090" t="s">
        <v>239</v>
      </c>
      <c r="D1090">
        <v>5</v>
      </c>
      <c r="E1090">
        <v>477086.7</v>
      </c>
      <c r="F1090">
        <v>171389</v>
      </c>
      <c r="G1090">
        <v>54.2</v>
      </c>
      <c r="H1090">
        <v>54.2</v>
      </c>
      <c r="I1090">
        <v>54.9</v>
      </c>
      <c r="J1090">
        <v>54.9</v>
      </c>
      <c r="K1090" s="4">
        <f t="shared" ref="K1090:K1153" si="51">ROUND(J1090-G1090,1)</f>
        <v>0.7</v>
      </c>
      <c r="L1090" s="7">
        <f t="shared" ref="L1090:L1153" si="52">ABS(K1090)</f>
        <v>0.7</v>
      </c>
      <c r="M1090">
        <f t="shared" si="50"/>
        <v>0</v>
      </c>
    </row>
    <row r="1091" spans="1:13" x14ac:dyDescent="0.25">
      <c r="A1091" t="s">
        <v>283</v>
      </c>
      <c r="B1091">
        <v>1089</v>
      </c>
      <c r="C1091" t="s">
        <v>239</v>
      </c>
      <c r="D1091">
        <v>6</v>
      </c>
      <c r="E1091">
        <v>477081.2</v>
      </c>
      <c r="F1091">
        <v>171387.5</v>
      </c>
      <c r="G1091">
        <v>52.9</v>
      </c>
      <c r="H1091">
        <v>52.9</v>
      </c>
      <c r="I1091">
        <v>53.6</v>
      </c>
      <c r="J1091">
        <v>53.6</v>
      </c>
      <c r="K1091" s="4">
        <f t="shared" si="51"/>
        <v>0.7</v>
      </c>
      <c r="L1091" s="7">
        <f t="shared" si="52"/>
        <v>0.7</v>
      </c>
      <c r="M1091">
        <f t="shared" ref="M1091:M1154" si="53">IF(C1091=C1090,0,1)</f>
        <v>0</v>
      </c>
    </row>
    <row r="1092" spans="1:13" x14ac:dyDescent="0.25">
      <c r="A1092" t="s">
        <v>283</v>
      </c>
      <c r="B1092">
        <v>1090</v>
      </c>
      <c r="C1092" t="s">
        <v>239</v>
      </c>
      <c r="D1092">
        <v>4</v>
      </c>
      <c r="E1092">
        <v>477088.7</v>
      </c>
      <c r="F1092">
        <v>171393.1</v>
      </c>
      <c r="G1092">
        <v>52.7</v>
      </c>
      <c r="H1092">
        <v>52.7</v>
      </c>
      <c r="I1092">
        <v>53.4</v>
      </c>
      <c r="J1092">
        <v>53.4</v>
      </c>
      <c r="K1092" s="4">
        <f t="shared" si="51"/>
        <v>0.7</v>
      </c>
      <c r="L1092" s="7">
        <f t="shared" si="52"/>
        <v>0.7</v>
      </c>
      <c r="M1092">
        <f t="shared" si="53"/>
        <v>0</v>
      </c>
    </row>
    <row r="1093" spans="1:13" x14ac:dyDescent="0.25">
      <c r="A1093" t="s">
        <v>283</v>
      </c>
      <c r="B1093">
        <v>1091</v>
      </c>
      <c r="C1093" t="s">
        <v>239</v>
      </c>
      <c r="D1093">
        <v>5</v>
      </c>
      <c r="E1093">
        <v>477086.7</v>
      </c>
      <c r="F1093">
        <v>171389</v>
      </c>
      <c r="G1093">
        <v>50.8</v>
      </c>
      <c r="H1093">
        <v>50.8</v>
      </c>
      <c r="I1093">
        <v>51.5</v>
      </c>
      <c r="J1093">
        <v>51.5</v>
      </c>
      <c r="K1093" s="4">
        <f t="shared" si="51"/>
        <v>0.7</v>
      </c>
      <c r="L1093" s="7">
        <f t="shared" si="52"/>
        <v>0.7</v>
      </c>
      <c r="M1093">
        <f t="shared" si="53"/>
        <v>0</v>
      </c>
    </row>
    <row r="1094" spans="1:13" x14ac:dyDescent="0.25">
      <c r="A1094" t="s">
        <v>283</v>
      </c>
      <c r="B1094">
        <v>1093</v>
      </c>
      <c r="C1094" t="s">
        <v>240</v>
      </c>
      <c r="D1094">
        <v>4</v>
      </c>
      <c r="E1094">
        <v>477059.5</v>
      </c>
      <c r="F1094">
        <v>171404.4</v>
      </c>
      <c r="G1094">
        <v>59.9</v>
      </c>
      <c r="H1094">
        <v>59.9</v>
      </c>
      <c r="I1094">
        <v>60.6</v>
      </c>
      <c r="J1094">
        <v>60.6</v>
      </c>
      <c r="K1094" s="4">
        <f t="shared" si="51"/>
        <v>0.7</v>
      </c>
      <c r="L1094" s="7">
        <f t="shared" si="52"/>
        <v>0.7</v>
      </c>
      <c r="M1094">
        <f t="shared" si="53"/>
        <v>1</v>
      </c>
    </row>
    <row r="1095" spans="1:13" x14ac:dyDescent="0.25">
      <c r="A1095" t="s">
        <v>283</v>
      </c>
      <c r="B1095">
        <v>1094</v>
      </c>
      <c r="C1095" t="s">
        <v>240</v>
      </c>
      <c r="D1095">
        <v>4</v>
      </c>
      <c r="E1095">
        <v>477059.5</v>
      </c>
      <c r="F1095">
        <v>171404.4</v>
      </c>
      <c r="G1095">
        <v>57.1</v>
      </c>
      <c r="H1095">
        <v>57.1</v>
      </c>
      <c r="I1095">
        <v>57.8</v>
      </c>
      <c r="J1095">
        <v>57.8</v>
      </c>
      <c r="K1095" s="4">
        <f t="shared" si="51"/>
        <v>0.7</v>
      </c>
      <c r="L1095" s="7">
        <f t="shared" si="52"/>
        <v>0.7</v>
      </c>
      <c r="M1095">
        <f t="shared" si="53"/>
        <v>0</v>
      </c>
    </row>
    <row r="1096" spans="1:13" x14ac:dyDescent="0.25">
      <c r="A1096" t="s">
        <v>283</v>
      </c>
      <c r="B1096">
        <v>1095</v>
      </c>
      <c r="C1096" t="s">
        <v>240</v>
      </c>
      <c r="D1096">
        <v>1</v>
      </c>
      <c r="E1096">
        <v>477066.2</v>
      </c>
      <c r="F1096">
        <v>171401.1</v>
      </c>
      <c r="G1096">
        <v>55.3</v>
      </c>
      <c r="H1096">
        <v>55.3</v>
      </c>
      <c r="I1096">
        <v>56</v>
      </c>
      <c r="J1096">
        <v>56</v>
      </c>
      <c r="K1096" s="4">
        <f t="shared" si="51"/>
        <v>0.7</v>
      </c>
      <c r="L1096" s="7">
        <f t="shared" si="52"/>
        <v>0.7</v>
      </c>
      <c r="M1096">
        <f t="shared" si="53"/>
        <v>0</v>
      </c>
    </row>
    <row r="1097" spans="1:13" x14ac:dyDescent="0.25">
      <c r="A1097" t="s">
        <v>283</v>
      </c>
      <c r="B1097">
        <v>1096</v>
      </c>
      <c r="C1097" t="s">
        <v>240</v>
      </c>
      <c r="D1097">
        <v>3</v>
      </c>
      <c r="E1097">
        <v>477061.4</v>
      </c>
      <c r="F1097">
        <v>171401</v>
      </c>
      <c r="G1097">
        <v>53</v>
      </c>
      <c r="H1097">
        <v>53</v>
      </c>
      <c r="I1097">
        <v>53.7</v>
      </c>
      <c r="J1097">
        <v>53.7</v>
      </c>
      <c r="K1097" s="4">
        <f t="shared" si="51"/>
        <v>0.7</v>
      </c>
      <c r="L1097" s="7">
        <f t="shared" si="52"/>
        <v>0.7</v>
      </c>
      <c r="M1097">
        <f t="shared" si="53"/>
        <v>0</v>
      </c>
    </row>
    <row r="1098" spans="1:13" x14ac:dyDescent="0.25">
      <c r="A1098" t="s">
        <v>283</v>
      </c>
      <c r="B1098">
        <v>1097</v>
      </c>
      <c r="C1098" t="s">
        <v>240</v>
      </c>
      <c r="D1098">
        <v>2</v>
      </c>
      <c r="E1098">
        <v>477064.7</v>
      </c>
      <c r="F1098">
        <v>171399.3</v>
      </c>
      <c r="G1098">
        <v>52.9</v>
      </c>
      <c r="H1098">
        <v>52.9</v>
      </c>
      <c r="I1098">
        <v>53.6</v>
      </c>
      <c r="J1098">
        <v>53.6</v>
      </c>
      <c r="K1098" s="4">
        <f t="shared" si="51"/>
        <v>0.7</v>
      </c>
      <c r="L1098" s="7">
        <f t="shared" si="52"/>
        <v>0.7</v>
      </c>
      <c r="M1098">
        <f t="shared" si="53"/>
        <v>0</v>
      </c>
    </row>
    <row r="1099" spans="1:13" x14ac:dyDescent="0.25">
      <c r="A1099" t="s">
        <v>283</v>
      </c>
      <c r="B1099">
        <v>1098</v>
      </c>
      <c r="C1099" t="s">
        <v>240</v>
      </c>
      <c r="D1099">
        <v>1</v>
      </c>
      <c r="E1099">
        <v>477066.2</v>
      </c>
      <c r="F1099">
        <v>171401.1</v>
      </c>
      <c r="G1099">
        <v>52.6</v>
      </c>
      <c r="H1099">
        <v>52.6</v>
      </c>
      <c r="I1099">
        <v>53.3</v>
      </c>
      <c r="J1099">
        <v>53.3</v>
      </c>
      <c r="K1099" s="4">
        <f t="shared" si="51"/>
        <v>0.7</v>
      </c>
      <c r="L1099" s="7">
        <f t="shared" si="52"/>
        <v>0.7</v>
      </c>
      <c r="M1099">
        <f t="shared" si="53"/>
        <v>0</v>
      </c>
    </row>
    <row r="1100" spans="1:13" x14ac:dyDescent="0.25">
      <c r="A1100" t="s">
        <v>283</v>
      </c>
      <c r="B1100">
        <v>1099</v>
      </c>
      <c r="C1100" t="s">
        <v>240</v>
      </c>
      <c r="D1100">
        <v>2</v>
      </c>
      <c r="E1100">
        <v>477064.7</v>
      </c>
      <c r="F1100">
        <v>171399.3</v>
      </c>
      <c r="G1100">
        <v>49.2</v>
      </c>
      <c r="H1100">
        <v>49.2</v>
      </c>
      <c r="I1100">
        <v>49.9</v>
      </c>
      <c r="J1100">
        <v>49.9</v>
      </c>
      <c r="K1100" s="4">
        <f t="shared" si="51"/>
        <v>0.7</v>
      </c>
      <c r="L1100" s="7">
        <f t="shared" si="52"/>
        <v>0.7</v>
      </c>
      <c r="M1100">
        <f t="shared" si="53"/>
        <v>0</v>
      </c>
    </row>
    <row r="1101" spans="1:13" x14ac:dyDescent="0.25">
      <c r="A1101" t="s">
        <v>283</v>
      </c>
      <c r="B1101">
        <v>1100</v>
      </c>
      <c r="C1101" t="s">
        <v>240</v>
      </c>
      <c r="D1101">
        <v>3</v>
      </c>
      <c r="E1101">
        <v>477061.4</v>
      </c>
      <c r="F1101">
        <v>171401</v>
      </c>
      <c r="G1101">
        <v>49.2</v>
      </c>
      <c r="H1101">
        <v>49.2</v>
      </c>
      <c r="I1101">
        <v>49.9</v>
      </c>
      <c r="J1101">
        <v>49.9</v>
      </c>
      <c r="K1101" s="4">
        <f t="shared" si="51"/>
        <v>0.7</v>
      </c>
      <c r="L1101" s="7">
        <f t="shared" si="52"/>
        <v>0.7</v>
      </c>
      <c r="M1101">
        <f t="shared" si="53"/>
        <v>0</v>
      </c>
    </row>
    <row r="1102" spans="1:13" x14ac:dyDescent="0.25">
      <c r="A1102" t="s">
        <v>283</v>
      </c>
      <c r="B1102">
        <v>1102</v>
      </c>
      <c r="C1102" t="s">
        <v>241</v>
      </c>
      <c r="D1102">
        <v>4</v>
      </c>
      <c r="E1102">
        <v>477061.5</v>
      </c>
      <c r="F1102">
        <v>171408.3</v>
      </c>
      <c r="G1102">
        <v>56.9</v>
      </c>
      <c r="H1102">
        <v>56.9</v>
      </c>
      <c r="I1102">
        <v>57.7</v>
      </c>
      <c r="J1102">
        <v>57.7</v>
      </c>
      <c r="K1102" s="4">
        <f t="shared" si="51"/>
        <v>0.8</v>
      </c>
      <c r="L1102" s="7">
        <f t="shared" si="52"/>
        <v>0.8</v>
      </c>
      <c r="M1102">
        <f t="shared" si="53"/>
        <v>1</v>
      </c>
    </row>
    <row r="1103" spans="1:13" x14ac:dyDescent="0.25">
      <c r="A1103" t="s">
        <v>283</v>
      </c>
      <c r="B1103">
        <v>1101</v>
      </c>
      <c r="C1103" t="s">
        <v>241</v>
      </c>
      <c r="D1103">
        <v>4</v>
      </c>
      <c r="E1103">
        <v>477061.5</v>
      </c>
      <c r="F1103">
        <v>171408.3</v>
      </c>
      <c r="G1103">
        <v>59.8</v>
      </c>
      <c r="H1103">
        <v>59.8</v>
      </c>
      <c r="I1103">
        <v>60.5</v>
      </c>
      <c r="J1103">
        <v>60.5</v>
      </c>
      <c r="K1103" s="4">
        <f t="shared" si="51"/>
        <v>0.7</v>
      </c>
      <c r="L1103" s="7">
        <f t="shared" si="52"/>
        <v>0.7</v>
      </c>
      <c r="M1103">
        <f t="shared" si="53"/>
        <v>0</v>
      </c>
    </row>
    <row r="1104" spans="1:13" x14ac:dyDescent="0.25">
      <c r="A1104" t="s">
        <v>283</v>
      </c>
      <c r="B1104">
        <v>1103</v>
      </c>
      <c r="C1104" t="s">
        <v>241</v>
      </c>
      <c r="D1104">
        <v>2</v>
      </c>
      <c r="E1104">
        <v>477068.1</v>
      </c>
      <c r="F1104">
        <v>171404.9</v>
      </c>
      <c r="G1104">
        <v>53.4</v>
      </c>
      <c r="H1104">
        <v>53.4</v>
      </c>
      <c r="I1104">
        <v>54.1</v>
      </c>
      <c r="J1104">
        <v>54.1</v>
      </c>
      <c r="K1104" s="4">
        <f t="shared" si="51"/>
        <v>0.7</v>
      </c>
      <c r="L1104" s="7">
        <f t="shared" si="52"/>
        <v>0.7</v>
      </c>
      <c r="M1104">
        <f t="shared" si="53"/>
        <v>0</v>
      </c>
    </row>
    <row r="1105" spans="1:13" x14ac:dyDescent="0.25">
      <c r="A1105" t="s">
        <v>283</v>
      </c>
      <c r="B1105">
        <v>1104</v>
      </c>
      <c r="C1105" t="s">
        <v>241</v>
      </c>
      <c r="D1105">
        <v>2</v>
      </c>
      <c r="E1105">
        <v>477068.1</v>
      </c>
      <c r="F1105">
        <v>171404.9</v>
      </c>
      <c r="G1105">
        <v>50</v>
      </c>
      <c r="H1105">
        <v>50</v>
      </c>
      <c r="I1105">
        <v>50.6</v>
      </c>
      <c r="J1105">
        <v>50.6</v>
      </c>
      <c r="K1105" s="4">
        <f t="shared" si="51"/>
        <v>0.6</v>
      </c>
      <c r="L1105" s="7">
        <f t="shared" si="52"/>
        <v>0.6</v>
      </c>
      <c r="M1105">
        <f t="shared" si="53"/>
        <v>0</v>
      </c>
    </row>
    <row r="1106" spans="1:13" x14ac:dyDescent="0.25">
      <c r="A1106" t="s">
        <v>283</v>
      </c>
      <c r="B1106">
        <v>1105</v>
      </c>
      <c r="C1106" t="s">
        <v>242</v>
      </c>
      <c r="D1106">
        <v>1</v>
      </c>
      <c r="E1106">
        <v>477219</v>
      </c>
      <c r="F1106">
        <v>171301</v>
      </c>
      <c r="G1106">
        <v>57.4</v>
      </c>
      <c r="H1106">
        <v>57.4</v>
      </c>
      <c r="I1106">
        <v>58.1</v>
      </c>
      <c r="J1106">
        <v>58.1</v>
      </c>
      <c r="K1106" s="4">
        <f t="shared" si="51"/>
        <v>0.7</v>
      </c>
      <c r="L1106" s="7">
        <f t="shared" si="52"/>
        <v>0.7</v>
      </c>
      <c r="M1106">
        <f t="shared" si="53"/>
        <v>1</v>
      </c>
    </row>
    <row r="1107" spans="1:13" x14ac:dyDescent="0.25">
      <c r="A1107" t="s">
        <v>283</v>
      </c>
      <c r="B1107">
        <v>1106</v>
      </c>
      <c r="C1107" t="s">
        <v>242</v>
      </c>
      <c r="D1107">
        <v>1</v>
      </c>
      <c r="E1107">
        <v>477219</v>
      </c>
      <c r="F1107">
        <v>171301</v>
      </c>
      <c r="G1107">
        <v>55</v>
      </c>
      <c r="H1107">
        <v>55</v>
      </c>
      <c r="I1107">
        <v>55.7</v>
      </c>
      <c r="J1107">
        <v>55.7</v>
      </c>
      <c r="K1107" s="4">
        <f t="shared" si="51"/>
        <v>0.7</v>
      </c>
      <c r="L1107" s="7">
        <f t="shared" si="52"/>
        <v>0.7</v>
      </c>
      <c r="M1107">
        <f t="shared" si="53"/>
        <v>0</v>
      </c>
    </row>
    <row r="1108" spans="1:13" x14ac:dyDescent="0.25">
      <c r="A1108" t="s">
        <v>283</v>
      </c>
      <c r="B1108">
        <v>1107</v>
      </c>
      <c r="C1108" t="s">
        <v>242</v>
      </c>
      <c r="D1108">
        <v>2</v>
      </c>
      <c r="E1108">
        <v>477219.5</v>
      </c>
      <c r="F1108">
        <v>171295</v>
      </c>
      <c r="G1108">
        <v>52.9</v>
      </c>
      <c r="H1108">
        <v>52.9</v>
      </c>
      <c r="I1108">
        <v>53.6</v>
      </c>
      <c r="J1108">
        <v>53.6</v>
      </c>
      <c r="K1108" s="4">
        <f t="shared" si="51"/>
        <v>0.7</v>
      </c>
      <c r="L1108" s="7">
        <f t="shared" si="52"/>
        <v>0.7</v>
      </c>
      <c r="M1108">
        <f t="shared" si="53"/>
        <v>0</v>
      </c>
    </row>
    <row r="1109" spans="1:13" x14ac:dyDescent="0.25">
      <c r="A1109" t="s">
        <v>283</v>
      </c>
      <c r="B1109">
        <v>1108</v>
      </c>
      <c r="C1109" t="s">
        <v>242</v>
      </c>
      <c r="D1109">
        <v>3</v>
      </c>
      <c r="E1109">
        <v>477214</v>
      </c>
      <c r="F1109">
        <v>171292.5</v>
      </c>
      <c r="G1109">
        <v>51</v>
      </c>
      <c r="H1109">
        <v>50.9</v>
      </c>
      <c r="I1109">
        <v>51.7</v>
      </c>
      <c r="J1109">
        <v>51.7</v>
      </c>
      <c r="K1109" s="4">
        <f t="shared" si="51"/>
        <v>0.7</v>
      </c>
      <c r="L1109" s="7">
        <f t="shared" si="52"/>
        <v>0.7</v>
      </c>
      <c r="M1109">
        <f t="shared" si="53"/>
        <v>0</v>
      </c>
    </row>
    <row r="1110" spans="1:13" x14ac:dyDescent="0.25">
      <c r="A1110" t="s">
        <v>283</v>
      </c>
      <c r="B1110">
        <v>1109</v>
      </c>
      <c r="C1110" t="s">
        <v>242</v>
      </c>
      <c r="D1110">
        <v>2</v>
      </c>
      <c r="E1110">
        <v>477219.5</v>
      </c>
      <c r="F1110">
        <v>171295</v>
      </c>
      <c r="G1110">
        <v>50.6</v>
      </c>
      <c r="H1110">
        <v>50.6</v>
      </c>
      <c r="I1110">
        <v>51.3</v>
      </c>
      <c r="J1110">
        <v>51.3</v>
      </c>
      <c r="K1110" s="4">
        <f t="shared" si="51"/>
        <v>0.7</v>
      </c>
      <c r="L1110" s="7">
        <f t="shared" si="52"/>
        <v>0.7</v>
      </c>
      <c r="M1110">
        <f t="shared" si="53"/>
        <v>0</v>
      </c>
    </row>
    <row r="1111" spans="1:13" x14ac:dyDescent="0.25">
      <c r="A1111" t="s">
        <v>283</v>
      </c>
      <c r="B1111">
        <v>1110</v>
      </c>
      <c r="C1111" t="s">
        <v>242</v>
      </c>
      <c r="D1111">
        <v>3</v>
      </c>
      <c r="E1111">
        <v>477214</v>
      </c>
      <c r="F1111">
        <v>171292.5</v>
      </c>
      <c r="G1111">
        <v>47.5</v>
      </c>
      <c r="H1111">
        <v>47.5</v>
      </c>
      <c r="I1111">
        <v>48.2</v>
      </c>
      <c r="J1111">
        <v>48.2</v>
      </c>
      <c r="K1111" s="4">
        <f t="shared" si="51"/>
        <v>0.7</v>
      </c>
      <c r="L1111" s="7">
        <f t="shared" si="52"/>
        <v>0.7</v>
      </c>
      <c r="M1111">
        <f t="shared" si="53"/>
        <v>0</v>
      </c>
    </row>
    <row r="1112" spans="1:13" x14ac:dyDescent="0.25">
      <c r="A1112" t="s">
        <v>283</v>
      </c>
      <c r="B1112">
        <v>1111</v>
      </c>
      <c r="C1112" t="s">
        <v>243</v>
      </c>
      <c r="D1112">
        <v>1</v>
      </c>
      <c r="E1112">
        <v>477411.2</v>
      </c>
      <c r="F1112">
        <v>171234.9</v>
      </c>
      <c r="G1112">
        <v>58.2</v>
      </c>
      <c r="H1112">
        <v>58.3</v>
      </c>
      <c r="I1112">
        <v>58.9</v>
      </c>
      <c r="J1112">
        <v>59</v>
      </c>
      <c r="K1112" s="4">
        <f t="shared" si="51"/>
        <v>0.8</v>
      </c>
      <c r="L1112" s="7">
        <f t="shared" si="52"/>
        <v>0.8</v>
      </c>
      <c r="M1112">
        <f t="shared" si="53"/>
        <v>1</v>
      </c>
    </row>
    <row r="1113" spans="1:13" x14ac:dyDescent="0.25">
      <c r="A1113" t="s">
        <v>283</v>
      </c>
      <c r="B1113">
        <v>1116</v>
      </c>
      <c r="C1113" t="s">
        <v>243</v>
      </c>
      <c r="D1113">
        <v>3</v>
      </c>
      <c r="E1113">
        <v>477411.2</v>
      </c>
      <c r="F1113">
        <v>171227.3</v>
      </c>
      <c r="G1113">
        <v>53</v>
      </c>
      <c r="H1113">
        <v>53</v>
      </c>
      <c r="I1113">
        <v>53.8</v>
      </c>
      <c r="J1113">
        <v>53.8</v>
      </c>
      <c r="K1113" s="4">
        <f t="shared" si="51"/>
        <v>0.8</v>
      </c>
      <c r="L1113" s="7">
        <f t="shared" si="52"/>
        <v>0.8</v>
      </c>
      <c r="M1113">
        <f t="shared" si="53"/>
        <v>0</v>
      </c>
    </row>
    <row r="1114" spans="1:13" x14ac:dyDescent="0.25">
      <c r="A1114" t="s">
        <v>283</v>
      </c>
      <c r="B1114">
        <v>1113</v>
      </c>
      <c r="C1114" t="s">
        <v>243</v>
      </c>
      <c r="D1114">
        <v>1</v>
      </c>
      <c r="E1114">
        <v>477411.2</v>
      </c>
      <c r="F1114">
        <v>171234.9</v>
      </c>
      <c r="G1114">
        <v>56.2</v>
      </c>
      <c r="H1114">
        <v>56.2</v>
      </c>
      <c r="I1114">
        <v>56.9</v>
      </c>
      <c r="J1114">
        <v>56.9</v>
      </c>
      <c r="K1114" s="4">
        <f t="shared" si="51"/>
        <v>0.7</v>
      </c>
      <c r="L1114" s="7">
        <f t="shared" si="52"/>
        <v>0.7</v>
      </c>
      <c r="M1114">
        <f t="shared" si="53"/>
        <v>0</v>
      </c>
    </row>
    <row r="1115" spans="1:13" x14ac:dyDescent="0.25">
      <c r="A1115" t="s">
        <v>283</v>
      </c>
      <c r="B1115">
        <v>1114</v>
      </c>
      <c r="C1115" t="s">
        <v>243</v>
      </c>
      <c r="D1115">
        <v>9</v>
      </c>
      <c r="E1115">
        <v>477407.3</v>
      </c>
      <c r="F1115">
        <v>171234.6</v>
      </c>
      <c r="G1115">
        <v>55.1</v>
      </c>
      <c r="H1115">
        <v>55.1</v>
      </c>
      <c r="I1115">
        <v>55.8</v>
      </c>
      <c r="J1115">
        <v>55.8</v>
      </c>
      <c r="K1115" s="4">
        <f t="shared" si="51"/>
        <v>0.7</v>
      </c>
      <c r="L1115" s="7">
        <f t="shared" si="52"/>
        <v>0.7</v>
      </c>
      <c r="M1115">
        <f t="shared" si="53"/>
        <v>0</v>
      </c>
    </row>
    <row r="1116" spans="1:13" x14ac:dyDescent="0.25">
      <c r="A1116" t="s">
        <v>283</v>
      </c>
      <c r="B1116">
        <v>1115</v>
      </c>
      <c r="C1116" t="s">
        <v>243</v>
      </c>
      <c r="D1116">
        <v>8</v>
      </c>
      <c r="E1116">
        <v>477404.6</v>
      </c>
      <c r="F1116">
        <v>171230.5</v>
      </c>
      <c r="G1116">
        <v>53.6</v>
      </c>
      <c r="H1116">
        <v>53.6</v>
      </c>
      <c r="I1116">
        <v>54.3</v>
      </c>
      <c r="J1116">
        <v>54.3</v>
      </c>
      <c r="K1116" s="4">
        <f t="shared" si="51"/>
        <v>0.7</v>
      </c>
      <c r="L1116" s="7">
        <f t="shared" si="52"/>
        <v>0.7</v>
      </c>
      <c r="M1116">
        <f t="shared" si="53"/>
        <v>0</v>
      </c>
    </row>
    <row r="1117" spans="1:13" x14ac:dyDescent="0.25">
      <c r="A1117" t="s">
        <v>283</v>
      </c>
      <c r="B1117">
        <v>1117</v>
      </c>
      <c r="C1117" t="s">
        <v>243</v>
      </c>
      <c r="D1117">
        <v>6</v>
      </c>
      <c r="E1117">
        <v>477407.5</v>
      </c>
      <c r="F1117">
        <v>171224.1</v>
      </c>
      <c r="G1117">
        <v>52.8</v>
      </c>
      <c r="H1117">
        <v>52.8</v>
      </c>
      <c r="I1117">
        <v>53.5</v>
      </c>
      <c r="J1117">
        <v>53.5</v>
      </c>
      <c r="K1117" s="4">
        <f t="shared" si="51"/>
        <v>0.7</v>
      </c>
      <c r="L1117" s="7">
        <f t="shared" si="52"/>
        <v>0.7</v>
      </c>
      <c r="M1117">
        <f t="shared" si="53"/>
        <v>0</v>
      </c>
    </row>
    <row r="1118" spans="1:13" x14ac:dyDescent="0.25">
      <c r="A1118" t="s">
        <v>283</v>
      </c>
      <c r="B1118">
        <v>1118</v>
      </c>
      <c r="C1118" t="s">
        <v>243</v>
      </c>
      <c r="D1118">
        <v>2</v>
      </c>
      <c r="E1118">
        <v>477412</v>
      </c>
      <c r="F1118">
        <v>171230.5</v>
      </c>
      <c r="G1118">
        <v>51.3</v>
      </c>
      <c r="H1118">
        <v>51.3</v>
      </c>
      <c r="I1118">
        <v>52</v>
      </c>
      <c r="J1118">
        <v>52</v>
      </c>
      <c r="K1118" s="4">
        <f t="shared" si="51"/>
        <v>0.7</v>
      </c>
      <c r="L1118" s="7">
        <f t="shared" si="52"/>
        <v>0.7</v>
      </c>
      <c r="M1118">
        <f t="shared" si="53"/>
        <v>0</v>
      </c>
    </row>
    <row r="1119" spans="1:13" x14ac:dyDescent="0.25">
      <c r="A1119" t="s">
        <v>283</v>
      </c>
      <c r="B1119">
        <v>1119</v>
      </c>
      <c r="C1119" t="s">
        <v>243</v>
      </c>
      <c r="D1119">
        <v>5</v>
      </c>
      <c r="E1119">
        <v>477407.9</v>
      </c>
      <c r="F1119">
        <v>171222.39999999999</v>
      </c>
      <c r="G1119">
        <v>50.8</v>
      </c>
      <c r="H1119">
        <v>50.8</v>
      </c>
      <c r="I1119">
        <v>51.5</v>
      </c>
      <c r="J1119">
        <v>51.5</v>
      </c>
      <c r="K1119" s="4">
        <f t="shared" si="51"/>
        <v>0.7</v>
      </c>
      <c r="L1119" s="7">
        <f t="shared" si="52"/>
        <v>0.7</v>
      </c>
      <c r="M1119">
        <f t="shared" si="53"/>
        <v>0</v>
      </c>
    </row>
    <row r="1120" spans="1:13" x14ac:dyDescent="0.25">
      <c r="A1120" t="s">
        <v>283</v>
      </c>
      <c r="B1120">
        <v>1120</v>
      </c>
      <c r="C1120" t="s">
        <v>243</v>
      </c>
      <c r="D1120">
        <v>7</v>
      </c>
      <c r="E1120">
        <v>477405.7</v>
      </c>
      <c r="F1120">
        <v>171226.6</v>
      </c>
      <c r="G1120">
        <v>50.6</v>
      </c>
      <c r="H1120">
        <v>50.6</v>
      </c>
      <c r="I1120">
        <v>51.3</v>
      </c>
      <c r="J1120">
        <v>51.3</v>
      </c>
      <c r="K1120" s="4">
        <f t="shared" si="51"/>
        <v>0.7</v>
      </c>
      <c r="L1120" s="7">
        <f t="shared" si="52"/>
        <v>0.7</v>
      </c>
      <c r="M1120">
        <f t="shared" si="53"/>
        <v>0</v>
      </c>
    </row>
    <row r="1121" spans="1:13" x14ac:dyDescent="0.25">
      <c r="A1121" t="s">
        <v>283</v>
      </c>
      <c r="B1121">
        <v>1121</v>
      </c>
      <c r="C1121" t="s">
        <v>243</v>
      </c>
      <c r="D1121">
        <v>8</v>
      </c>
      <c r="E1121">
        <v>477404.6</v>
      </c>
      <c r="F1121">
        <v>171230.5</v>
      </c>
      <c r="G1121">
        <v>50.5</v>
      </c>
      <c r="H1121">
        <v>50.5</v>
      </c>
      <c r="I1121">
        <v>51.2</v>
      </c>
      <c r="J1121">
        <v>51.2</v>
      </c>
      <c r="K1121" s="4">
        <f t="shared" si="51"/>
        <v>0.7</v>
      </c>
      <c r="L1121" s="7">
        <f t="shared" si="52"/>
        <v>0.7</v>
      </c>
      <c r="M1121">
        <f t="shared" si="53"/>
        <v>0</v>
      </c>
    </row>
    <row r="1122" spans="1:13" x14ac:dyDescent="0.25">
      <c r="A1122" t="s">
        <v>283</v>
      </c>
      <c r="B1122">
        <v>1122</v>
      </c>
      <c r="C1122" t="s">
        <v>243</v>
      </c>
      <c r="D1122">
        <v>3</v>
      </c>
      <c r="E1122">
        <v>477411.2</v>
      </c>
      <c r="F1122">
        <v>171227.3</v>
      </c>
      <c r="G1122">
        <v>50.2</v>
      </c>
      <c r="H1122">
        <v>50.2</v>
      </c>
      <c r="I1122">
        <v>50.9</v>
      </c>
      <c r="J1122">
        <v>50.9</v>
      </c>
      <c r="K1122" s="4">
        <f t="shared" si="51"/>
        <v>0.7</v>
      </c>
      <c r="L1122" s="7">
        <f t="shared" si="52"/>
        <v>0.7</v>
      </c>
      <c r="M1122">
        <f t="shared" si="53"/>
        <v>0</v>
      </c>
    </row>
    <row r="1123" spans="1:13" x14ac:dyDescent="0.25">
      <c r="A1123" t="s">
        <v>283</v>
      </c>
      <c r="B1123">
        <v>1123</v>
      </c>
      <c r="C1123" t="s">
        <v>243</v>
      </c>
      <c r="D1123">
        <v>4</v>
      </c>
      <c r="E1123">
        <v>477410.6</v>
      </c>
      <c r="F1123">
        <v>171224.1</v>
      </c>
      <c r="G1123">
        <v>50</v>
      </c>
      <c r="H1123">
        <v>50</v>
      </c>
      <c r="I1123">
        <v>50.7</v>
      </c>
      <c r="J1123">
        <v>50.7</v>
      </c>
      <c r="K1123" s="4">
        <f t="shared" si="51"/>
        <v>0.7</v>
      </c>
      <c r="L1123" s="7">
        <f t="shared" si="52"/>
        <v>0.7</v>
      </c>
      <c r="M1123">
        <f t="shared" si="53"/>
        <v>0</v>
      </c>
    </row>
    <row r="1124" spans="1:13" x14ac:dyDescent="0.25">
      <c r="A1124" t="s">
        <v>283</v>
      </c>
      <c r="B1124">
        <v>1124</v>
      </c>
      <c r="C1124" t="s">
        <v>243</v>
      </c>
      <c r="D1124">
        <v>2</v>
      </c>
      <c r="E1124">
        <v>477412</v>
      </c>
      <c r="F1124">
        <v>171230.5</v>
      </c>
      <c r="G1124">
        <v>48.9</v>
      </c>
      <c r="H1124">
        <v>48.9</v>
      </c>
      <c r="I1124">
        <v>49.6</v>
      </c>
      <c r="J1124">
        <v>49.6</v>
      </c>
      <c r="K1124" s="4">
        <f t="shared" si="51"/>
        <v>0.7</v>
      </c>
      <c r="L1124" s="7">
        <f t="shared" si="52"/>
        <v>0.7</v>
      </c>
      <c r="M1124">
        <f t="shared" si="53"/>
        <v>0</v>
      </c>
    </row>
    <row r="1125" spans="1:13" x14ac:dyDescent="0.25">
      <c r="A1125" t="s">
        <v>283</v>
      </c>
      <c r="B1125">
        <v>1125</v>
      </c>
      <c r="C1125" t="s">
        <v>243</v>
      </c>
      <c r="D1125">
        <v>6</v>
      </c>
      <c r="E1125">
        <v>477407.5</v>
      </c>
      <c r="F1125">
        <v>171224.1</v>
      </c>
      <c r="G1125">
        <v>48.8</v>
      </c>
      <c r="H1125">
        <v>48.8</v>
      </c>
      <c r="I1125">
        <v>49.6</v>
      </c>
      <c r="J1125">
        <v>49.5</v>
      </c>
      <c r="K1125" s="4">
        <f t="shared" si="51"/>
        <v>0.7</v>
      </c>
      <c r="L1125" s="7">
        <f t="shared" si="52"/>
        <v>0.7</v>
      </c>
      <c r="M1125">
        <f t="shared" si="53"/>
        <v>0</v>
      </c>
    </row>
    <row r="1126" spans="1:13" x14ac:dyDescent="0.25">
      <c r="A1126" t="s">
        <v>283</v>
      </c>
      <c r="B1126">
        <v>1126</v>
      </c>
      <c r="C1126" t="s">
        <v>243</v>
      </c>
      <c r="D1126">
        <v>5</v>
      </c>
      <c r="E1126">
        <v>477407.9</v>
      </c>
      <c r="F1126">
        <v>171222.39999999999</v>
      </c>
      <c r="G1126">
        <v>47.1</v>
      </c>
      <c r="H1126">
        <v>47</v>
      </c>
      <c r="I1126">
        <v>47.8</v>
      </c>
      <c r="J1126">
        <v>47.8</v>
      </c>
      <c r="K1126" s="4">
        <f t="shared" si="51"/>
        <v>0.7</v>
      </c>
      <c r="L1126" s="7">
        <f t="shared" si="52"/>
        <v>0.7</v>
      </c>
      <c r="M1126">
        <f t="shared" si="53"/>
        <v>0</v>
      </c>
    </row>
    <row r="1127" spans="1:13" x14ac:dyDescent="0.25">
      <c r="A1127" t="s">
        <v>283</v>
      </c>
      <c r="B1127">
        <v>1127</v>
      </c>
      <c r="C1127" t="s">
        <v>243</v>
      </c>
      <c r="D1127">
        <v>4</v>
      </c>
      <c r="E1127">
        <v>477410.6</v>
      </c>
      <c r="F1127">
        <v>171224.1</v>
      </c>
      <c r="G1127">
        <v>46.8</v>
      </c>
      <c r="H1127">
        <v>46.8</v>
      </c>
      <c r="I1127">
        <v>47.5</v>
      </c>
      <c r="J1127">
        <v>47.5</v>
      </c>
      <c r="K1127" s="4">
        <f t="shared" si="51"/>
        <v>0.7</v>
      </c>
      <c r="L1127" s="7">
        <f t="shared" si="52"/>
        <v>0.7</v>
      </c>
      <c r="M1127">
        <f t="shared" si="53"/>
        <v>0</v>
      </c>
    </row>
    <row r="1128" spans="1:13" x14ac:dyDescent="0.25">
      <c r="A1128" t="s">
        <v>283</v>
      </c>
      <c r="B1128">
        <v>1128</v>
      </c>
      <c r="C1128" t="s">
        <v>243</v>
      </c>
      <c r="D1128">
        <v>7</v>
      </c>
      <c r="E1128">
        <v>477405.7</v>
      </c>
      <c r="F1128">
        <v>171226.6</v>
      </c>
      <c r="G1128">
        <v>46.8</v>
      </c>
      <c r="H1128">
        <v>46.8</v>
      </c>
      <c r="I1128">
        <v>47.5</v>
      </c>
      <c r="J1128">
        <v>47.5</v>
      </c>
      <c r="K1128" s="4">
        <f t="shared" si="51"/>
        <v>0.7</v>
      </c>
      <c r="L1128" s="7">
        <f t="shared" si="52"/>
        <v>0.7</v>
      </c>
      <c r="M1128">
        <f t="shared" si="53"/>
        <v>0</v>
      </c>
    </row>
    <row r="1129" spans="1:13" x14ac:dyDescent="0.25">
      <c r="A1129" t="s">
        <v>283</v>
      </c>
      <c r="B1129">
        <v>1112</v>
      </c>
      <c r="C1129" t="s">
        <v>243</v>
      </c>
      <c r="D1129">
        <v>9</v>
      </c>
      <c r="E1129">
        <v>477407.3</v>
      </c>
      <c r="F1129">
        <v>171234.6</v>
      </c>
      <c r="G1129">
        <v>57.3</v>
      </c>
      <c r="H1129">
        <v>57.2</v>
      </c>
      <c r="I1129">
        <v>57.9</v>
      </c>
      <c r="J1129">
        <v>57.9</v>
      </c>
      <c r="K1129" s="4">
        <f t="shared" si="51"/>
        <v>0.6</v>
      </c>
      <c r="L1129" s="7">
        <f t="shared" si="52"/>
        <v>0.6</v>
      </c>
      <c r="M1129">
        <f t="shared" si="53"/>
        <v>0</v>
      </c>
    </row>
    <row r="1130" spans="1:13" x14ac:dyDescent="0.25">
      <c r="A1130" t="s">
        <v>283</v>
      </c>
      <c r="B1130">
        <v>1129</v>
      </c>
      <c r="C1130" t="s">
        <v>244</v>
      </c>
      <c r="D1130">
        <v>1</v>
      </c>
      <c r="E1130">
        <v>477402.5</v>
      </c>
      <c r="F1130">
        <v>171238.6</v>
      </c>
      <c r="G1130">
        <v>58</v>
      </c>
      <c r="H1130">
        <v>58</v>
      </c>
      <c r="I1130">
        <v>58.7</v>
      </c>
      <c r="J1130">
        <v>58.7</v>
      </c>
      <c r="K1130" s="4">
        <f t="shared" si="51"/>
        <v>0.7</v>
      </c>
      <c r="L1130" s="7">
        <f t="shared" si="52"/>
        <v>0.7</v>
      </c>
      <c r="M1130">
        <f t="shared" si="53"/>
        <v>1</v>
      </c>
    </row>
    <row r="1131" spans="1:13" x14ac:dyDescent="0.25">
      <c r="A1131" t="s">
        <v>283</v>
      </c>
      <c r="B1131">
        <v>1130</v>
      </c>
      <c r="C1131" t="s">
        <v>244</v>
      </c>
      <c r="D1131">
        <v>6</v>
      </c>
      <c r="E1131">
        <v>477398.1</v>
      </c>
      <c r="F1131">
        <v>171239.6</v>
      </c>
      <c r="G1131">
        <v>57.6</v>
      </c>
      <c r="H1131">
        <v>57.6</v>
      </c>
      <c r="I1131">
        <v>58.3</v>
      </c>
      <c r="J1131">
        <v>58.3</v>
      </c>
      <c r="K1131" s="4">
        <f t="shared" si="51"/>
        <v>0.7</v>
      </c>
      <c r="L1131" s="7">
        <f t="shared" si="52"/>
        <v>0.7</v>
      </c>
      <c r="M1131">
        <f t="shared" si="53"/>
        <v>0</v>
      </c>
    </row>
    <row r="1132" spans="1:13" x14ac:dyDescent="0.25">
      <c r="A1132" t="s">
        <v>283</v>
      </c>
      <c r="B1132">
        <v>1131</v>
      </c>
      <c r="C1132" t="s">
        <v>244</v>
      </c>
      <c r="D1132">
        <v>5</v>
      </c>
      <c r="E1132">
        <v>477396.5</v>
      </c>
      <c r="F1132">
        <v>171237.3</v>
      </c>
      <c r="G1132">
        <v>57.4</v>
      </c>
      <c r="H1132">
        <v>57.4</v>
      </c>
      <c r="I1132">
        <v>58.1</v>
      </c>
      <c r="J1132">
        <v>58.1</v>
      </c>
      <c r="K1132" s="4">
        <f t="shared" si="51"/>
        <v>0.7</v>
      </c>
      <c r="L1132" s="7">
        <f t="shared" si="52"/>
        <v>0.7</v>
      </c>
      <c r="M1132">
        <f t="shared" si="53"/>
        <v>0</v>
      </c>
    </row>
    <row r="1133" spans="1:13" x14ac:dyDescent="0.25">
      <c r="A1133" t="s">
        <v>283</v>
      </c>
      <c r="B1133">
        <v>1132</v>
      </c>
      <c r="C1133" t="s">
        <v>244</v>
      </c>
      <c r="D1133">
        <v>1</v>
      </c>
      <c r="E1133">
        <v>477402.5</v>
      </c>
      <c r="F1133">
        <v>171238.6</v>
      </c>
      <c r="G1133">
        <v>55.9</v>
      </c>
      <c r="H1133">
        <v>55.9</v>
      </c>
      <c r="I1133">
        <v>56.6</v>
      </c>
      <c r="J1133">
        <v>56.6</v>
      </c>
      <c r="K1133" s="4">
        <f t="shared" si="51"/>
        <v>0.7</v>
      </c>
      <c r="L1133" s="7">
        <f t="shared" si="52"/>
        <v>0.7</v>
      </c>
      <c r="M1133">
        <f t="shared" si="53"/>
        <v>0</v>
      </c>
    </row>
    <row r="1134" spans="1:13" x14ac:dyDescent="0.25">
      <c r="A1134" t="s">
        <v>283</v>
      </c>
      <c r="B1134">
        <v>1133</v>
      </c>
      <c r="C1134" t="s">
        <v>244</v>
      </c>
      <c r="D1134">
        <v>6</v>
      </c>
      <c r="E1134">
        <v>477398.1</v>
      </c>
      <c r="F1134">
        <v>171239.6</v>
      </c>
      <c r="G1134">
        <v>55.3</v>
      </c>
      <c r="H1134">
        <v>55.3</v>
      </c>
      <c r="I1134">
        <v>56</v>
      </c>
      <c r="J1134">
        <v>56</v>
      </c>
      <c r="K1134" s="4">
        <f t="shared" si="51"/>
        <v>0.7</v>
      </c>
      <c r="L1134" s="7">
        <f t="shared" si="52"/>
        <v>0.7</v>
      </c>
      <c r="M1134">
        <f t="shared" si="53"/>
        <v>0</v>
      </c>
    </row>
    <row r="1135" spans="1:13" x14ac:dyDescent="0.25">
      <c r="A1135" t="s">
        <v>283</v>
      </c>
      <c r="B1135">
        <v>1134</v>
      </c>
      <c r="C1135" t="s">
        <v>244</v>
      </c>
      <c r="D1135">
        <v>5</v>
      </c>
      <c r="E1135">
        <v>477396.5</v>
      </c>
      <c r="F1135">
        <v>171237.3</v>
      </c>
      <c r="G1135">
        <v>55.1</v>
      </c>
      <c r="H1135">
        <v>55.1</v>
      </c>
      <c r="I1135">
        <v>55.8</v>
      </c>
      <c r="J1135">
        <v>55.8</v>
      </c>
      <c r="K1135" s="4">
        <f t="shared" si="51"/>
        <v>0.7</v>
      </c>
      <c r="L1135" s="7">
        <f t="shared" si="52"/>
        <v>0.7</v>
      </c>
      <c r="M1135">
        <f t="shared" si="53"/>
        <v>0</v>
      </c>
    </row>
    <row r="1136" spans="1:13" x14ac:dyDescent="0.25">
      <c r="A1136" t="s">
        <v>283</v>
      </c>
      <c r="B1136">
        <v>1135</v>
      </c>
      <c r="C1136" t="s">
        <v>244</v>
      </c>
      <c r="D1136">
        <v>2</v>
      </c>
      <c r="E1136">
        <v>477405.1</v>
      </c>
      <c r="F1136">
        <v>171235</v>
      </c>
      <c r="G1136">
        <v>51.4</v>
      </c>
      <c r="H1136">
        <v>51.4</v>
      </c>
      <c r="I1136">
        <v>52.1</v>
      </c>
      <c r="J1136">
        <v>52.1</v>
      </c>
      <c r="K1136" s="4">
        <f t="shared" si="51"/>
        <v>0.7</v>
      </c>
      <c r="L1136" s="7">
        <f t="shared" si="52"/>
        <v>0.7</v>
      </c>
      <c r="M1136">
        <f t="shared" si="53"/>
        <v>0</v>
      </c>
    </row>
    <row r="1137" spans="1:13" x14ac:dyDescent="0.25">
      <c r="A1137" t="s">
        <v>283</v>
      </c>
      <c r="B1137">
        <v>1136</v>
      </c>
      <c r="C1137" t="s">
        <v>244</v>
      </c>
      <c r="D1137">
        <v>4</v>
      </c>
      <c r="E1137">
        <v>477399.2</v>
      </c>
      <c r="F1137">
        <v>171233.8</v>
      </c>
      <c r="G1137">
        <v>50.8</v>
      </c>
      <c r="H1137">
        <v>50.8</v>
      </c>
      <c r="I1137">
        <v>51.5</v>
      </c>
      <c r="J1137">
        <v>51.5</v>
      </c>
      <c r="K1137" s="4">
        <f t="shared" si="51"/>
        <v>0.7</v>
      </c>
      <c r="L1137" s="7">
        <f t="shared" si="52"/>
        <v>0.7</v>
      </c>
      <c r="M1137">
        <f t="shared" si="53"/>
        <v>0</v>
      </c>
    </row>
    <row r="1138" spans="1:13" x14ac:dyDescent="0.25">
      <c r="A1138" t="s">
        <v>283</v>
      </c>
      <c r="B1138">
        <v>1137</v>
      </c>
      <c r="C1138" t="s">
        <v>244</v>
      </c>
      <c r="D1138">
        <v>3</v>
      </c>
      <c r="E1138">
        <v>477403.5</v>
      </c>
      <c r="F1138">
        <v>171232.6</v>
      </c>
      <c r="G1138">
        <v>50.5</v>
      </c>
      <c r="H1138">
        <v>50.5</v>
      </c>
      <c r="I1138">
        <v>51.2</v>
      </c>
      <c r="J1138">
        <v>51.2</v>
      </c>
      <c r="K1138" s="4">
        <f t="shared" si="51"/>
        <v>0.7</v>
      </c>
      <c r="L1138" s="7">
        <f t="shared" si="52"/>
        <v>0.7</v>
      </c>
      <c r="M1138">
        <f t="shared" si="53"/>
        <v>0</v>
      </c>
    </row>
    <row r="1139" spans="1:13" x14ac:dyDescent="0.25">
      <c r="A1139" t="s">
        <v>283</v>
      </c>
      <c r="B1139">
        <v>1138</v>
      </c>
      <c r="C1139" t="s">
        <v>244</v>
      </c>
      <c r="D1139">
        <v>2</v>
      </c>
      <c r="E1139">
        <v>477405.1</v>
      </c>
      <c r="F1139">
        <v>171235</v>
      </c>
      <c r="G1139">
        <v>49.1</v>
      </c>
      <c r="H1139">
        <v>49.1</v>
      </c>
      <c r="I1139">
        <v>49.8</v>
      </c>
      <c r="J1139">
        <v>49.8</v>
      </c>
      <c r="K1139" s="4">
        <f t="shared" si="51"/>
        <v>0.7</v>
      </c>
      <c r="L1139" s="7">
        <f t="shared" si="52"/>
        <v>0.7</v>
      </c>
      <c r="M1139">
        <f t="shared" si="53"/>
        <v>0</v>
      </c>
    </row>
    <row r="1140" spans="1:13" x14ac:dyDescent="0.25">
      <c r="A1140" t="s">
        <v>283</v>
      </c>
      <c r="B1140">
        <v>1139</v>
      </c>
      <c r="C1140" t="s">
        <v>244</v>
      </c>
      <c r="D1140">
        <v>3</v>
      </c>
      <c r="E1140">
        <v>477403.5</v>
      </c>
      <c r="F1140">
        <v>171232.6</v>
      </c>
      <c r="G1140">
        <v>47.8</v>
      </c>
      <c r="H1140">
        <v>47.8</v>
      </c>
      <c r="I1140">
        <v>48.5</v>
      </c>
      <c r="J1140">
        <v>48.5</v>
      </c>
      <c r="K1140" s="4">
        <f t="shared" si="51"/>
        <v>0.7</v>
      </c>
      <c r="L1140" s="7">
        <f t="shared" si="52"/>
        <v>0.7</v>
      </c>
      <c r="M1140">
        <f t="shared" si="53"/>
        <v>0</v>
      </c>
    </row>
    <row r="1141" spans="1:13" x14ac:dyDescent="0.25">
      <c r="A1141" t="s">
        <v>283</v>
      </c>
      <c r="B1141">
        <v>1140</v>
      </c>
      <c r="C1141" t="s">
        <v>244</v>
      </c>
      <c r="D1141">
        <v>4</v>
      </c>
      <c r="E1141">
        <v>477399.2</v>
      </c>
      <c r="F1141">
        <v>171233.8</v>
      </c>
      <c r="G1141">
        <v>46.9</v>
      </c>
      <c r="H1141">
        <v>46.9</v>
      </c>
      <c r="I1141">
        <v>47.6</v>
      </c>
      <c r="J1141">
        <v>47.6</v>
      </c>
      <c r="K1141" s="4">
        <f t="shared" si="51"/>
        <v>0.7</v>
      </c>
      <c r="L1141" s="7">
        <f t="shared" si="52"/>
        <v>0.7</v>
      </c>
      <c r="M1141">
        <f t="shared" si="53"/>
        <v>0</v>
      </c>
    </row>
    <row r="1142" spans="1:13" x14ac:dyDescent="0.25">
      <c r="A1142" t="s">
        <v>283</v>
      </c>
      <c r="B1142">
        <v>1144</v>
      </c>
      <c r="C1142" t="s">
        <v>245</v>
      </c>
      <c r="D1142">
        <v>11</v>
      </c>
      <c r="E1142">
        <v>477382.6</v>
      </c>
      <c r="F1142">
        <v>171221.7</v>
      </c>
      <c r="G1142">
        <v>56.2</v>
      </c>
      <c r="H1142">
        <v>56.2</v>
      </c>
      <c r="I1142">
        <v>57</v>
      </c>
      <c r="J1142">
        <v>57</v>
      </c>
      <c r="K1142" s="4">
        <f t="shared" si="51"/>
        <v>0.8</v>
      </c>
      <c r="L1142" s="7">
        <f t="shared" si="52"/>
        <v>0.8</v>
      </c>
      <c r="M1142">
        <f t="shared" si="53"/>
        <v>1</v>
      </c>
    </row>
    <row r="1143" spans="1:13" x14ac:dyDescent="0.25">
      <c r="A1143" t="s">
        <v>283</v>
      </c>
      <c r="B1143">
        <v>1141</v>
      </c>
      <c r="C1143" t="s">
        <v>245</v>
      </c>
      <c r="D1143">
        <v>1</v>
      </c>
      <c r="E1143">
        <v>477387.8</v>
      </c>
      <c r="F1143">
        <v>171223</v>
      </c>
      <c r="G1143">
        <v>56.6</v>
      </c>
      <c r="H1143">
        <v>56.6</v>
      </c>
      <c r="I1143">
        <v>57.3</v>
      </c>
      <c r="J1143">
        <v>57.3</v>
      </c>
      <c r="K1143" s="4">
        <f t="shared" si="51"/>
        <v>0.7</v>
      </c>
      <c r="L1143" s="7">
        <f t="shared" si="52"/>
        <v>0.7</v>
      </c>
      <c r="M1143">
        <f t="shared" si="53"/>
        <v>0</v>
      </c>
    </row>
    <row r="1144" spans="1:13" x14ac:dyDescent="0.25">
      <c r="A1144" t="s">
        <v>283</v>
      </c>
      <c r="B1144">
        <v>1142</v>
      </c>
      <c r="C1144" t="s">
        <v>245</v>
      </c>
      <c r="D1144">
        <v>2</v>
      </c>
      <c r="E1144">
        <v>477391.5</v>
      </c>
      <c r="F1144">
        <v>171221.9</v>
      </c>
      <c r="G1144">
        <v>56.5</v>
      </c>
      <c r="H1144">
        <v>56.5</v>
      </c>
      <c r="I1144">
        <v>57.2</v>
      </c>
      <c r="J1144">
        <v>57.2</v>
      </c>
      <c r="K1144" s="4">
        <f t="shared" si="51"/>
        <v>0.7</v>
      </c>
      <c r="L1144" s="7">
        <f t="shared" si="52"/>
        <v>0.7</v>
      </c>
      <c r="M1144">
        <f t="shared" si="53"/>
        <v>0</v>
      </c>
    </row>
    <row r="1145" spans="1:13" x14ac:dyDescent="0.25">
      <c r="A1145" t="s">
        <v>283</v>
      </c>
      <c r="B1145">
        <v>1143</v>
      </c>
      <c r="C1145" t="s">
        <v>245</v>
      </c>
      <c r="D1145">
        <v>3</v>
      </c>
      <c r="E1145">
        <v>477394.3</v>
      </c>
      <c r="F1145">
        <v>171221.6</v>
      </c>
      <c r="G1145">
        <v>56.5</v>
      </c>
      <c r="H1145">
        <v>56.5</v>
      </c>
      <c r="I1145">
        <v>57.2</v>
      </c>
      <c r="J1145">
        <v>57.2</v>
      </c>
      <c r="K1145" s="4">
        <f t="shared" si="51"/>
        <v>0.7</v>
      </c>
      <c r="L1145" s="7">
        <f t="shared" si="52"/>
        <v>0.7</v>
      </c>
      <c r="M1145">
        <f t="shared" si="53"/>
        <v>0</v>
      </c>
    </row>
    <row r="1146" spans="1:13" x14ac:dyDescent="0.25">
      <c r="A1146" t="s">
        <v>283</v>
      </c>
      <c r="B1146">
        <v>1145</v>
      </c>
      <c r="C1146" t="s">
        <v>245</v>
      </c>
      <c r="D1146">
        <v>1</v>
      </c>
      <c r="E1146">
        <v>477387.8</v>
      </c>
      <c r="F1146">
        <v>171223</v>
      </c>
      <c r="G1146">
        <v>54.1</v>
      </c>
      <c r="H1146">
        <v>54.1</v>
      </c>
      <c r="I1146">
        <v>54.9</v>
      </c>
      <c r="J1146">
        <v>54.8</v>
      </c>
      <c r="K1146" s="4">
        <f t="shared" si="51"/>
        <v>0.7</v>
      </c>
      <c r="L1146" s="7">
        <f t="shared" si="52"/>
        <v>0.7</v>
      </c>
      <c r="M1146">
        <f t="shared" si="53"/>
        <v>0</v>
      </c>
    </row>
    <row r="1147" spans="1:13" x14ac:dyDescent="0.25">
      <c r="A1147" t="s">
        <v>283</v>
      </c>
      <c r="B1147">
        <v>1146</v>
      </c>
      <c r="C1147" t="s">
        <v>245</v>
      </c>
      <c r="D1147">
        <v>2</v>
      </c>
      <c r="E1147">
        <v>477391.5</v>
      </c>
      <c r="F1147">
        <v>171221.9</v>
      </c>
      <c r="G1147">
        <v>53.8</v>
      </c>
      <c r="H1147">
        <v>53.8</v>
      </c>
      <c r="I1147">
        <v>54.5</v>
      </c>
      <c r="J1147">
        <v>54.5</v>
      </c>
      <c r="K1147" s="4">
        <f t="shared" si="51"/>
        <v>0.7</v>
      </c>
      <c r="L1147" s="7">
        <f t="shared" si="52"/>
        <v>0.7</v>
      </c>
      <c r="M1147">
        <f t="shared" si="53"/>
        <v>0</v>
      </c>
    </row>
    <row r="1148" spans="1:13" x14ac:dyDescent="0.25">
      <c r="A1148" t="s">
        <v>283</v>
      </c>
      <c r="B1148">
        <v>1147</v>
      </c>
      <c r="C1148" t="s">
        <v>245</v>
      </c>
      <c r="D1148">
        <v>3</v>
      </c>
      <c r="E1148">
        <v>477394.3</v>
      </c>
      <c r="F1148">
        <v>171221.6</v>
      </c>
      <c r="G1148">
        <v>53.7</v>
      </c>
      <c r="H1148">
        <v>53.7</v>
      </c>
      <c r="I1148">
        <v>54.4</v>
      </c>
      <c r="J1148">
        <v>54.4</v>
      </c>
      <c r="K1148" s="4">
        <f t="shared" si="51"/>
        <v>0.7</v>
      </c>
      <c r="L1148" s="7">
        <f t="shared" si="52"/>
        <v>0.7</v>
      </c>
      <c r="M1148">
        <f t="shared" si="53"/>
        <v>0</v>
      </c>
    </row>
    <row r="1149" spans="1:13" x14ac:dyDescent="0.25">
      <c r="A1149" t="s">
        <v>283</v>
      </c>
      <c r="B1149">
        <v>1148</v>
      </c>
      <c r="C1149" t="s">
        <v>245</v>
      </c>
      <c r="D1149">
        <v>11</v>
      </c>
      <c r="E1149">
        <v>477382.6</v>
      </c>
      <c r="F1149">
        <v>171221.7</v>
      </c>
      <c r="G1149">
        <v>53.6</v>
      </c>
      <c r="H1149">
        <v>53.6</v>
      </c>
      <c r="I1149">
        <v>54.3</v>
      </c>
      <c r="J1149">
        <v>54.3</v>
      </c>
      <c r="K1149" s="4">
        <f t="shared" si="51"/>
        <v>0.7</v>
      </c>
      <c r="L1149" s="7">
        <f t="shared" si="52"/>
        <v>0.7</v>
      </c>
      <c r="M1149">
        <f t="shared" si="53"/>
        <v>0</v>
      </c>
    </row>
    <row r="1150" spans="1:13" x14ac:dyDescent="0.25">
      <c r="A1150" t="s">
        <v>283</v>
      </c>
      <c r="B1150">
        <v>1149</v>
      </c>
      <c r="C1150" t="s">
        <v>245</v>
      </c>
      <c r="D1150">
        <v>10</v>
      </c>
      <c r="E1150">
        <v>477380.8</v>
      </c>
      <c r="F1150">
        <v>171218.1</v>
      </c>
      <c r="G1150">
        <v>50.8</v>
      </c>
      <c r="H1150">
        <v>50.8</v>
      </c>
      <c r="I1150">
        <v>51.5</v>
      </c>
      <c r="J1150">
        <v>51.5</v>
      </c>
      <c r="K1150" s="4">
        <f t="shared" si="51"/>
        <v>0.7</v>
      </c>
      <c r="L1150" s="7">
        <f t="shared" si="52"/>
        <v>0.7</v>
      </c>
      <c r="M1150">
        <f t="shared" si="53"/>
        <v>0</v>
      </c>
    </row>
    <row r="1151" spans="1:13" x14ac:dyDescent="0.25">
      <c r="A1151" t="s">
        <v>283</v>
      </c>
      <c r="B1151">
        <v>1150</v>
      </c>
      <c r="C1151" t="s">
        <v>245</v>
      </c>
      <c r="D1151">
        <v>9</v>
      </c>
      <c r="E1151">
        <v>477382.3</v>
      </c>
      <c r="F1151">
        <v>171216.5</v>
      </c>
      <c r="G1151">
        <v>50.6</v>
      </c>
      <c r="H1151">
        <v>50.6</v>
      </c>
      <c r="I1151">
        <v>51.3</v>
      </c>
      <c r="J1151">
        <v>51.3</v>
      </c>
      <c r="K1151" s="4">
        <f t="shared" si="51"/>
        <v>0.7</v>
      </c>
      <c r="L1151" s="7">
        <f t="shared" si="52"/>
        <v>0.7</v>
      </c>
      <c r="M1151">
        <f t="shared" si="53"/>
        <v>0</v>
      </c>
    </row>
    <row r="1152" spans="1:13" x14ac:dyDescent="0.25">
      <c r="A1152" t="s">
        <v>283</v>
      </c>
      <c r="B1152">
        <v>1151</v>
      </c>
      <c r="C1152" t="s">
        <v>245</v>
      </c>
      <c r="D1152">
        <v>4</v>
      </c>
      <c r="E1152">
        <v>477396</v>
      </c>
      <c r="F1152">
        <v>171219.6</v>
      </c>
      <c r="G1152">
        <v>50.5</v>
      </c>
      <c r="H1152">
        <v>50.5</v>
      </c>
      <c r="I1152">
        <v>51.2</v>
      </c>
      <c r="J1152">
        <v>51.2</v>
      </c>
      <c r="K1152" s="4">
        <f t="shared" si="51"/>
        <v>0.7</v>
      </c>
      <c r="L1152" s="7">
        <f t="shared" si="52"/>
        <v>0.7</v>
      </c>
      <c r="M1152">
        <f t="shared" si="53"/>
        <v>0</v>
      </c>
    </row>
    <row r="1153" spans="1:13" x14ac:dyDescent="0.25">
      <c r="A1153" t="s">
        <v>283</v>
      </c>
      <c r="B1153">
        <v>1153</v>
      </c>
      <c r="C1153" t="s">
        <v>245</v>
      </c>
      <c r="D1153">
        <v>8</v>
      </c>
      <c r="E1153">
        <v>477385.3</v>
      </c>
      <c r="F1153">
        <v>171214.5</v>
      </c>
      <c r="G1153">
        <v>50.4</v>
      </c>
      <c r="H1153">
        <v>50.3</v>
      </c>
      <c r="I1153">
        <v>51.1</v>
      </c>
      <c r="J1153">
        <v>51.1</v>
      </c>
      <c r="K1153" s="4">
        <f t="shared" si="51"/>
        <v>0.7</v>
      </c>
      <c r="L1153" s="7">
        <f t="shared" si="52"/>
        <v>0.7</v>
      </c>
      <c r="M1153">
        <f t="shared" si="53"/>
        <v>0</v>
      </c>
    </row>
    <row r="1154" spans="1:13" x14ac:dyDescent="0.25">
      <c r="A1154" t="s">
        <v>283</v>
      </c>
      <c r="B1154">
        <v>1152</v>
      </c>
      <c r="C1154" t="s">
        <v>245</v>
      </c>
      <c r="D1154">
        <v>5</v>
      </c>
      <c r="E1154">
        <v>477395.3</v>
      </c>
      <c r="F1154">
        <v>171218.5</v>
      </c>
      <c r="G1154">
        <v>50.3</v>
      </c>
      <c r="H1154">
        <v>50.3</v>
      </c>
      <c r="I1154">
        <v>51</v>
      </c>
      <c r="J1154">
        <v>51</v>
      </c>
      <c r="K1154" s="4">
        <f t="shared" ref="K1154:K1217" si="54">ROUND(J1154-G1154,1)</f>
        <v>0.7</v>
      </c>
      <c r="L1154" s="7">
        <f t="shared" ref="L1154:L1217" si="55">ABS(K1154)</f>
        <v>0.7</v>
      </c>
      <c r="M1154">
        <f t="shared" si="53"/>
        <v>0</v>
      </c>
    </row>
    <row r="1155" spans="1:13" x14ac:dyDescent="0.25">
      <c r="A1155" t="s">
        <v>283</v>
      </c>
      <c r="B1155">
        <v>1154</v>
      </c>
      <c r="C1155" t="s">
        <v>245</v>
      </c>
      <c r="D1155">
        <v>7</v>
      </c>
      <c r="E1155">
        <v>477389.4</v>
      </c>
      <c r="F1155">
        <v>171216.8</v>
      </c>
      <c r="G1155">
        <v>49.3</v>
      </c>
      <c r="H1155">
        <v>49.3</v>
      </c>
      <c r="I1155">
        <v>50</v>
      </c>
      <c r="J1155">
        <v>50</v>
      </c>
      <c r="K1155" s="4">
        <f t="shared" si="54"/>
        <v>0.7</v>
      </c>
      <c r="L1155" s="7">
        <f t="shared" si="55"/>
        <v>0.7</v>
      </c>
      <c r="M1155">
        <f t="shared" ref="M1155:M1218" si="56">IF(C1155=C1154,0,1)</f>
        <v>0</v>
      </c>
    </row>
    <row r="1156" spans="1:13" x14ac:dyDescent="0.25">
      <c r="A1156" t="s">
        <v>283</v>
      </c>
      <c r="B1156">
        <v>1155</v>
      </c>
      <c r="C1156" t="s">
        <v>245</v>
      </c>
      <c r="D1156">
        <v>6</v>
      </c>
      <c r="E1156">
        <v>477393.2</v>
      </c>
      <c r="F1156">
        <v>171219.1</v>
      </c>
      <c r="G1156">
        <v>48.4</v>
      </c>
      <c r="H1156">
        <v>48.4</v>
      </c>
      <c r="I1156">
        <v>49.1</v>
      </c>
      <c r="J1156">
        <v>49.1</v>
      </c>
      <c r="K1156" s="4">
        <f t="shared" si="54"/>
        <v>0.7</v>
      </c>
      <c r="L1156" s="7">
        <f t="shared" si="55"/>
        <v>0.7</v>
      </c>
      <c r="M1156">
        <f t="shared" si="56"/>
        <v>0</v>
      </c>
    </row>
    <row r="1157" spans="1:13" x14ac:dyDescent="0.25">
      <c r="A1157" t="s">
        <v>283</v>
      </c>
      <c r="B1157">
        <v>1156</v>
      </c>
      <c r="C1157" t="s">
        <v>245</v>
      </c>
      <c r="D1157">
        <v>4</v>
      </c>
      <c r="E1157">
        <v>477396</v>
      </c>
      <c r="F1157">
        <v>171219.6</v>
      </c>
      <c r="G1157">
        <v>47.3</v>
      </c>
      <c r="H1157">
        <v>47.3</v>
      </c>
      <c r="I1157">
        <v>48</v>
      </c>
      <c r="J1157">
        <v>48</v>
      </c>
      <c r="K1157" s="4">
        <f t="shared" si="54"/>
        <v>0.7</v>
      </c>
      <c r="L1157" s="7">
        <f t="shared" si="55"/>
        <v>0.7</v>
      </c>
      <c r="M1157">
        <f t="shared" si="56"/>
        <v>0</v>
      </c>
    </row>
    <row r="1158" spans="1:13" x14ac:dyDescent="0.25">
      <c r="A1158" t="s">
        <v>283</v>
      </c>
      <c r="B1158">
        <v>1157</v>
      </c>
      <c r="C1158" t="s">
        <v>245</v>
      </c>
      <c r="D1158">
        <v>5</v>
      </c>
      <c r="E1158">
        <v>477395.3</v>
      </c>
      <c r="F1158">
        <v>171218.5</v>
      </c>
      <c r="G1158">
        <v>46.9</v>
      </c>
      <c r="H1158">
        <v>46.9</v>
      </c>
      <c r="I1158">
        <v>47.6</v>
      </c>
      <c r="J1158">
        <v>47.6</v>
      </c>
      <c r="K1158" s="4">
        <f t="shared" si="54"/>
        <v>0.7</v>
      </c>
      <c r="L1158" s="7">
        <f t="shared" si="55"/>
        <v>0.7</v>
      </c>
      <c r="M1158">
        <f t="shared" si="56"/>
        <v>0</v>
      </c>
    </row>
    <row r="1159" spans="1:13" x14ac:dyDescent="0.25">
      <c r="A1159" t="s">
        <v>283</v>
      </c>
      <c r="B1159">
        <v>1158</v>
      </c>
      <c r="C1159" t="s">
        <v>245</v>
      </c>
      <c r="D1159">
        <v>10</v>
      </c>
      <c r="E1159">
        <v>477380.8</v>
      </c>
      <c r="F1159">
        <v>171218.1</v>
      </c>
      <c r="G1159">
        <v>46.8</v>
      </c>
      <c r="H1159">
        <v>46.8</v>
      </c>
      <c r="I1159">
        <v>47.5</v>
      </c>
      <c r="J1159">
        <v>47.5</v>
      </c>
      <c r="K1159" s="4">
        <f t="shared" si="54"/>
        <v>0.7</v>
      </c>
      <c r="L1159" s="7">
        <f t="shared" si="55"/>
        <v>0.7</v>
      </c>
      <c r="M1159">
        <f t="shared" si="56"/>
        <v>0</v>
      </c>
    </row>
    <row r="1160" spans="1:13" x14ac:dyDescent="0.25">
      <c r="A1160" t="s">
        <v>283</v>
      </c>
      <c r="B1160">
        <v>1159</v>
      </c>
      <c r="C1160" t="s">
        <v>245</v>
      </c>
      <c r="D1160">
        <v>9</v>
      </c>
      <c r="E1160">
        <v>477382.3</v>
      </c>
      <c r="F1160">
        <v>171216.5</v>
      </c>
      <c r="G1160">
        <v>46.7</v>
      </c>
      <c r="H1160">
        <v>46.7</v>
      </c>
      <c r="I1160">
        <v>47.4</v>
      </c>
      <c r="J1160">
        <v>47.4</v>
      </c>
      <c r="K1160" s="4">
        <f t="shared" si="54"/>
        <v>0.7</v>
      </c>
      <c r="L1160" s="7">
        <f t="shared" si="55"/>
        <v>0.7</v>
      </c>
      <c r="M1160">
        <f t="shared" si="56"/>
        <v>0</v>
      </c>
    </row>
    <row r="1161" spans="1:13" x14ac:dyDescent="0.25">
      <c r="A1161" t="s">
        <v>283</v>
      </c>
      <c r="B1161">
        <v>1160</v>
      </c>
      <c r="C1161" t="s">
        <v>245</v>
      </c>
      <c r="D1161">
        <v>8</v>
      </c>
      <c r="E1161">
        <v>477385.3</v>
      </c>
      <c r="F1161">
        <v>171214.5</v>
      </c>
      <c r="G1161">
        <v>46.4</v>
      </c>
      <c r="H1161">
        <v>46.4</v>
      </c>
      <c r="I1161">
        <v>47.1</v>
      </c>
      <c r="J1161">
        <v>47.1</v>
      </c>
      <c r="K1161" s="4">
        <f t="shared" si="54"/>
        <v>0.7</v>
      </c>
      <c r="L1161" s="7">
        <f t="shared" si="55"/>
        <v>0.7</v>
      </c>
      <c r="M1161">
        <f t="shared" si="56"/>
        <v>0</v>
      </c>
    </row>
    <row r="1162" spans="1:13" x14ac:dyDescent="0.25">
      <c r="A1162" t="s">
        <v>283</v>
      </c>
      <c r="B1162">
        <v>1161</v>
      </c>
      <c r="C1162" t="s">
        <v>245</v>
      </c>
      <c r="D1162">
        <v>7</v>
      </c>
      <c r="E1162">
        <v>477389.4</v>
      </c>
      <c r="F1162">
        <v>171216.8</v>
      </c>
      <c r="G1162">
        <v>44.9</v>
      </c>
      <c r="H1162">
        <v>44.9</v>
      </c>
      <c r="I1162">
        <v>45.6</v>
      </c>
      <c r="J1162">
        <v>45.6</v>
      </c>
      <c r="K1162" s="4">
        <f t="shared" si="54"/>
        <v>0.7</v>
      </c>
      <c r="L1162" s="7">
        <f t="shared" si="55"/>
        <v>0.7</v>
      </c>
      <c r="M1162">
        <f t="shared" si="56"/>
        <v>0</v>
      </c>
    </row>
    <row r="1163" spans="1:13" x14ac:dyDescent="0.25">
      <c r="A1163" t="s">
        <v>283</v>
      </c>
      <c r="B1163">
        <v>1162</v>
      </c>
      <c r="C1163" t="s">
        <v>245</v>
      </c>
      <c r="D1163">
        <v>6</v>
      </c>
      <c r="E1163">
        <v>477393.2</v>
      </c>
      <c r="F1163">
        <v>171219.1</v>
      </c>
      <c r="G1163">
        <v>44.2</v>
      </c>
      <c r="H1163">
        <v>44.2</v>
      </c>
      <c r="I1163">
        <v>44.9</v>
      </c>
      <c r="J1163">
        <v>44.9</v>
      </c>
      <c r="K1163" s="4">
        <f t="shared" si="54"/>
        <v>0.7</v>
      </c>
      <c r="L1163" s="7">
        <f t="shared" si="55"/>
        <v>0.7</v>
      </c>
      <c r="M1163">
        <f t="shared" si="56"/>
        <v>0</v>
      </c>
    </row>
    <row r="1164" spans="1:13" x14ac:dyDescent="0.25">
      <c r="A1164" t="s">
        <v>283</v>
      </c>
      <c r="B1164">
        <v>1165</v>
      </c>
      <c r="C1164" t="s">
        <v>246</v>
      </c>
      <c r="D1164">
        <v>3</v>
      </c>
      <c r="E1164">
        <v>477374.9</v>
      </c>
      <c r="F1164">
        <v>171213.8</v>
      </c>
      <c r="G1164">
        <v>54.7</v>
      </c>
      <c r="H1164">
        <v>54.7</v>
      </c>
      <c r="I1164">
        <v>55.5</v>
      </c>
      <c r="J1164">
        <v>55.5</v>
      </c>
      <c r="K1164" s="4">
        <f t="shared" si="54"/>
        <v>0.8</v>
      </c>
      <c r="L1164" s="7">
        <f t="shared" si="55"/>
        <v>0.8</v>
      </c>
      <c r="M1164">
        <f t="shared" si="56"/>
        <v>1</v>
      </c>
    </row>
    <row r="1165" spans="1:13" x14ac:dyDescent="0.25">
      <c r="A1165" t="s">
        <v>283</v>
      </c>
      <c r="B1165">
        <v>1171</v>
      </c>
      <c r="C1165" t="s">
        <v>246</v>
      </c>
      <c r="D1165">
        <v>3</v>
      </c>
      <c r="E1165">
        <v>477374.9</v>
      </c>
      <c r="F1165">
        <v>171213.8</v>
      </c>
      <c r="G1165">
        <v>52.2</v>
      </c>
      <c r="H1165">
        <v>52.2</v>
      </c>
      <c r="I1165">
        <v>53</v>
      </c>
      <c r="J1165">
        <v>53</v>
      </c>
      <c r="K1165" s="4">
        <f t="shared" si="54"/>
        <v>0.8</v>
      </c>
      <c r="L1165" s="7">
        <f t="shared" si="55"/>
        <v>0.8</v>
      </c>
      <c r="M1165">
        <f t="shared" si="56"/>
        <v>0</v>
      </c>
    </row>
    <row r="1166" spans="1:13" x14ac:dyDescent="0.25">
      <c r="A1166" t="s">
        <v>283</v>
      </c>
      <c r="B1166">
        <v>1172</v>
      </c>
      <c r="C1166" t="s">
        <v>246</v>
      </c>
      <c r="D1166">
        <v>8</v>
      </c>
      <c r="E1166">
        <v>477377.8</v>
      </c>
      <c r="F1166">
        <v>171207.4</v>
      </c>
      <c r="G1166">
        <v>52.1</v>
      </c>
      <c r="H1166">
        <v>52.1</v>
      </c>
      <c r="I1166">
        <v>52.9</v>
      </c>
      <c r="J1166">
        <v>52.9</v>
      </c>
      <c r="K1166" s="4">
        <f t="shared" si="54"/>
        <v>0.8</v>
      </c>
      <c r="L1166" s="7">
        <f t="shared" si="55"/>
        <v>0.8</v>
      </c>
      <c r="M1166">
        <f t="shared" si="56"/>
        <v>0</v>
      </c>
    </row>
    <row r="1167" spans="1:13" x14ac:dyDescent="0.25">
      <c r="A1167" t="s">
        <v>283</v>
      </c>
      <c r="B1167">
        <v>1163</v>
      </c>
      <c r="C1167" t="s">
        <v>246</v>
      </c>
      <c r="D1167">
        <v>1</v>
      </c>
      <c r="E1167">
        <v>477372.3</v>
      </c>
      <c r="F1167">
        <v>171218.2</v>
      </c>
      <c r="G1167">
        <v>56</v>
      </c>
      <c r="H1167">
        <v>56</v>
      </c>
      <c r="I1167">
        <v>56.7</v>
      </c>
      <c r="J1167">
        <v>56.7</v>
      </c>
      <c r="K1167" s="4">
        <f t="shared" si="54"/>
        <v>0.7</v>
      </c>
      <c r="L1167" s="7">
        <f t="shared" si="55"/>
        <v>0.7</v>
      </c>
      <c r="M1167">
        <f t="shared" si="56"/>
        <v>0</v>
      </c>
    </row>
    <row r="1168" spans="1:13" x14ac:dyDescent="0.25">
      <c r="A1168" t="s">
        <v>283</v>
      </c>
      <c r="B1168">
        <v>1164</v>
      </c>
      <c r="C1168" t="s">
        <v>246</v>
      </c>
      <c r="D1168">
        <v>4</v>
      </c>
      <c r="E1168">
        <v>477377.7</v>
      </c>
      <c r="F1168">
        <v>171214.2</v>
      </c>
      <c r="G1168">
        <v>55.9</v>
      </c>
      <c r="H1168">
        <v>55.9</v>
      </c>
      <c r="I1168">
        <v>56.6</v>
      </c>
      <c r="J1168">
        <v>56.6</v>
      </c>
      <c r="K1168" s="4">
        <f t="shared" si="54"/>
        <v>0.7</v>
      </c>
      <c r="L1168" s="7">
        <f t="shared" si="55"/>
        <v>0.7</v>
      </c>
      <c r="M1168">
        <f t="shared" si="56"/>
        <v>0</v>
      </c>
    </row>
    <row r="1169" spans="1:13" x14ac:dyDescent="0.25">
      <c r="A1169" t="s">
        <v>283</v>
      </c>
      <c r="B1169">
        <v>1166</v>
      </c>
      <c r="C1169" t="s">
        <v>246</v>
      </c>
      <c r="D1169">
        <v>5</v>
      </c>
      <c r="E1169">
        <v>477381.2</v>
      </c>
      <c r="F1169">
        <v>171215</v>
      </c>
      <c r="G1169">
        <v>54</v>
      </c>
      <c r="H1169">
        <v>54</v>
      </c>
      <c r="I1169">
        <v>54.7</v>
      </c>
      <c r="J1169">
        <v>54.7</v>
      </c>
      <c r="K1169" s="4">
        <f t="shared" si="54"/>
        <v>0.7</v>
      </c>
      <c r="L1169" s="7">
        <f t="shared" si="55"/>
        <v>0.7</v>
      </c>
      <c r="M1169">
        <f t="shared" si="56"/>
        <v>0</v>
      </c>
    </row>
    <row r="1170" spans="1:13" x14ac:dyDescent="0.25">
      <c r="A1170" t="s">
        <v>283</v>
      </c>
      <c r="B1170">
        <v>1167</v>
      </c>
      <c r="C1170" t="s">
        <v>246</v>
      </c>
      <c r="D1170">
        <v>1</v>
      </c>
      <c r="E1170">
        <v>477372.3</v>
      </c>
      <c r="F1170">
        <v>171218.2</v>
      </c>
      <c r="G1170">
        <v>53.3</v>
      </c>
      <c r="H1170">
        <v>53.3</v>
      </c>
      <c r="I1170">
        <v>54</v>
      </c>
      <c r="J1170">
        <v>54</v>
      </c>
      <c r="K1170" s="4">
        <f t="shared" si="54"/>
        <v>0.7</v>
      </c>
      <c r="L1170" s="7">
        <f t="shared" si="55"/>
        <v>0.7</v>
      </c>
      <c r="M1170">
        <f t="shared" si="56"/>
        <v>0</v>
      </c>
    </row>
    <row r="1171" spans="1:13" x14ac:dyDescent="0.25">
      <c r="A1171" t="s">
        <v>283</v>
      </c>
      <c r="B1171">
        <v>1168</v>
      </c>
      <c r="C1171" t="s">
        <v>246</v>
      </c>
      <c r="D1171">
        <v>10</v>
      </c>
      <c r="E1171">
        <v>477368.4</v>
      </c>
      <c r="F1171">
        <v>171217</v>
      </c>
      <c r="G1171">
        <v>53.3</v>
      </c>
      <c r="H1171">
        <v>53.3</v>
      </c>
      <c r="I1171">
        <v>54</v>
      </c>
      <c r="J1171">
        <v>54</v>
      </c>
      <c r="K1171" s="4">
        <f t="shared" si="54"/>
        <v>0.7</v>
      </c>
      <c r="L1171" s="7">
        <f t="shared" si="55"/>
        <v>0.7</v>
      </c>
      <c r="M1171">
        <f t="shared" si="56"/>
        <v>0</v>
      </c>
    </row>
    <row r="1172" spans="1:13" x14ac:dyDescent="0.25">
      <c r="A1172" t="s">
        <v>283</v>
      </c>
      <c r="B1172">
        <v>1169</v>
      </c>
      <c r="C1172" t="s">
        <v>246</v>
      </c>
      <c r="D1172">
        <v>4</v>
      </c>
      <c r="E1172">
        <v>477377.7</v>
      </c>
      <c r="F1172">
        <v>171214.2</v>
      </c>
      <c r="G1172">
        <v>53.1</v>
      </c>
      <c r="H1172">
        <v>53.1</v>
      </c>
      <c r="I1172">
        <v>53.8</v>
      </c>
      <c r="J1172">
        <v>53.8</v>
      </c>
      <c r="K1172" s="4">
        <f t="shared" si="54"/>
        <v>0.7</v>
      </c>
      <c r="L1172" s="7">
        <f t="shared" si="55"/>
        <v>0.7</v>
      </c>
      <c r="M1172">
        <f t="shared" si="56"/>
        <v>0</v>
      </c>
    </row>
    <row r="1173" spans="1:13" x14ac:dyDescent="0.25">
      <c r="A1173" t="s">
        <v>283</v>
      </c>
      <c r="B1173">
        <v>1170</v>
      </c>
      <c r="C1173" t="s">
        <v>246</v>
      </c>
      <c r="D1173">
        <v>6</v>
      </c>
      <c r="E1173">
        <v>477384.2</v>
      </c>
      <c r="F1173">
        <v>171212.9</v>
      </c>
      <c r="G1173">
        <v>53</v>
      </c>
      <c r="H1173">
        <v>53</v>
      </c>
      <c r="I1173">
        <v>53.7</v>
      </c>
      <c r="J1173">
        <v>53.7</v>
      </c>
      <c r="K1173" s="4">
        <f t="shared" si="54"/>
        <v>0.7</v>
      </c>
      <c r="L1173" s="7">
        <f t="shared" si="55"/>
        <v>0.7</v>
      </c>
      <c r="M1173">
        <f t="shared" si="56"/>
        <v>0</v>
      </c>
    </row>
    <row r="1174" spans="1:13" x14ac:dyDescent="0.25">
      <c r="A1174" t="s">
        <v>283</v>
      </c>
      <c r="B1174">
        <v>1173</v>
      </c>
      <c r="C1174" t="s">
        <v>246</v>
      </c>
      <c r="D1174">
        <v>9</v>
      </c>
      <c r="E1174">
        <v>477370.6</v>
      </c>
      <c r="F1174">
        <v>171212.4</v>
      </c>
      <c r="G1174">
        <v>52.1</v>
      </c>
      <c r="H1174">
        <v>52.1</v>
      </c>
      <c r="I1174">
        <v>52.8</v>
      </c>
      <c r="J1174">
        <v>52.8</v>
      </c>
      <c r="K1174" s="4">
        <f t="shared" si="54"/>
        <v>0.7</v>
      </c>
      <c r="L1174" s="7">
        <f t="shared" si="55"/>
        <v>0.7</v>
      </c>
      <c r="M1174">
        <f t="shared" si="56"/>
        <v>0</v>
      </c>
    </row>
    <row r="1175" spans="1:13" x14ac:dyDescent="0.25">
      <c r="A1175" t="s">
        <v>283</v>
      </c>
      <c r="B1175">
        <v>1174</v>
      </c>
      <c r="C1175" t="s">
        <v>246</v>
      </c>
      <c r="D1175">
        <v>2</v>
      </c>
      <c r="E1175">
        <v>477373.7</v>
      </c>
      <c r="F1175">
        <v>171215.8</v>
      </c>
      <c r="G1175">
        <v>50.4</v>
      </c>
      <c r="H1175">
        <v>50.4</v>
      </c>
      <c r="I1175">
        <v>51.1</v>
      </c>
      <c r="J1175">
        <v>51.1</v>
      </c>
      <c r="K1175" s="4">
        <f t="shared" si="54"/>
        <v>0.7</v>
      </c>
      <c r="L1175" s="7">
        <f t="shared" si="55"/>
        <v>0.7</v>
      </c>
      <c r="M1175">
        <f t="shared" si="56"/>
        <v>0</v>
      </c>
    </row>
    <row r="1176" spans="1:13" x14ac:dyDescent="0.25">
      <c r="A1176" t="s">
        <v>283</v>
      </c>
      <c r="B1176">
        <v>1176</v>
      </c>
      <c r="C1176" t="s">
        <v>246</v>
      </c>
      <c r="D1176">
        <v>7</v>
      </c>
      <c r="E1176">
        <v>477383.7</v>
      </c>
      <c r="F1176">
        <v>171208.2</v>
      </c>
      <c r="G1176">
        <v>50.3</v>
      </c>
      <c r="H1176">
        <v>50.2</v>
      </c>
      <c r="I1176">
        <v>51</v>
      </c>
      <c r="J1176">
        <v>51</v>
      </c>
      <c r="K1176" s="4">
        <f t="shared" si="54"/>
        <v>0.7</v>
      </c>
      <c r="L1176" s="7">
        <f t="shared" si="55"/>
        <v>0.7</v>
      </c>
      <c r="M1176">
        <f t="shared" si="56"/>
        <v>0</v>
      </c>
    </row>
    <row r="1177" spans="1:13" x14ac:dyDescent="0.25">
      <c r="A1177" t="s">
        <v>283</v>
      </c>
      <c r="B1177">
        <v>1175</v>
      </c>
      <c r="C1177" t="s">
        <v>246</v>
      </c>
      <c r="D1177">
        <v>5</v>
      </c>
      <c r="E1177">
        <v>477381.2</v>
      </c>
      <c r="F1177">
        <v>171215</v>
      </c>
      <c r="G1177">
        <v>50.2</v>
      </c>
      <c r="H1177">
        <v>50.2</v>
      </c>
      <c r="I1177">
        <v>50.9</v>
      </c>
      <c r="J1177">
        <v>50.9</v>
      </c>
      <c r="K1177" s="4">
        <f t="shared" si="54"/>
        <v>0.7</v>
      </c>
      <c r="L1177" s="7">
        <f t="shared" si="55"/>
        <v>0.7</v>
      </c>
      <c r="M1177">
        <f t="shared" si="56"/>
        <v>0</v>
      </c>
    </row>
    <row r="1178" spans="1:13" x14ac:dyDescent="0.25">
      <c r="A1178" t="s">
        <v>283</v>
      </c>
      <c r="B1178">
        <v>1177</v>
      </c>
      <c r="C1178" t="s">
        <v>246</v>
      </c>
      <c r="D1178">
        <v>10</v>
      </c>
      <c r="E1178">
        <v>477368.4</v>
      </c>
      <c r="F1178">
        <v>171217</v>
      </c>
      <c r="G1178">
        <v>50.2</v>
      </c>
      <c r="H1178">
        <v>50.2</v>
      </c>
      <c r="I1178">
        <v>50.9</v>
      </c>
      <c r="J1178">
        <v>50.9</v>
      </c>
      <c r="K1178" s="4">
        <f t="shared" si="54"/>
        <v>0.7</v>
      </c>
      <c r="L1178" s="7">
        <f t="shared" si="55"/>
        <v>0.7</v>
      </c>
      <c r="M1178">
        <f t="shared" si="56"/>
        <v>0</v>
      </c>
    </row>
    <row r="1179" spans="1:13" x14ac:dyDescent="0.25">
      <c r="A1179" t="s">
        <v>283</v>
      </c>
      <c r="B1179">
        <v>1178</v>
      </c>
      <c r="C1179" t="s">
        <v>246</v>
      </c>
      <c r="D1179">
        <v>8</v>
      </c>
      <c r="E1179">
        <v>477377.8</v>
      </c>
      <c r="F1179">
        <v>171207.4</v>
      </c>
      <c r="G1179">
        <v>48.8</v>
      </c>
      <c r="H1179">
        <v>48.8</v>
      </c>
      <c r="I1179">
        <v>49.5</v>
      </c>
      <c r="J1179">
        <v>49.5</v>
      </c>
      <c r="K1179" s="4">
        <f t="shared" si="54"/>
        <v>0.7</v>
      </c>
      <c r="L1179" s="7">
        <f t="shared" si="55"/>
        <v>0.7</v>
      </c>
      <c r="M1179">
        <f t="shared" si="56"/>
        <v>0</v>
      </c>
    </row>
    <row r="1180" spans="1:13" x14ac:dyDescent="0.25">
      <c r="A1180" t="s">
        <v>283</v>
      </c>
      <c r="B1180">
        <v>1179</v>
      </c>
      <c r="C1180" t="s">
        <v>246</v>
      </c>
      <c r="D1180">
        <v>6</v>
      </c>
      <c r="E1180">
        <v>477384.2</v>
      </c>
      <c r="F1180">
        <v>171212.9</v>
      </c>
      <c r="G1180">
        <v>48.7</v>
      </c>
      <c r="H1180">
        <v>48.7</v>
      </c>
      <c r="I1180">
        <v>49.5</v>
      </c>
      <c r="J1180">
        <v>49.4</v>
      </c>
      <c r="K1180" s="4">
        <f t="shared" si="54"/>
        <v>0.7</v>
      </c>
      <c r="L1180" s="7">
        <f t="shared" si="55"/>
        <v>0.7</v>
      </c>
      <c r="M1180">
        <f t="shared" si="56"/>
        <v>0</v>
      </c>
    </row>
    <row r="1181" spans="1:13" x14ac:dyDescent="0.25">
      <c r="A1181" t="s">
        <v>283</v>
      </c>
      <c r="B1181">
        <v>1180</v>
      </c>
      <c r="C1181" t="s">
        <v>246</v>
      </c>
      <c r="D1181">
        <v>9</v>
      </c>
      <c r="E1181">
        <v>477370.6</v>
      </c>
      <c r="F1181">
        <v>171212.4</v>
      </c>
      <c r="G1181">
        <v>48.6</v>
      </c>
      <c r="H1181">
        <v>48.6</v>
      </c>
      <c r="I1181">
        <v>49.3</v>
      </c>
      <c r="J1181">
        <v>49.3</v>
      </c>
      <c r="K1181" s="4">
        <f t="shared" si="54"/>
        <v>0.7</v>
      </c>
      <c r="L1181" s="7">
        <f t="shared" si="55"/>
        <v>0.7</v>
      </c>
      <c r="M1181">
        <f t="shared" si="56"/>
        <v>0</v>
      </c>
    </row>
    <row r="1182" spans="1:13" x14ac:dyDescent="0.25">
      <c r="A1182" t="s">
        <v>283</v>
      </c>
      <c r="B1182">
        <v>1181</v>
      </c>
      <c r="C1182" t="s">
        <v>246</v>
      </c>
      <c r="D1182">
        <v>2</v>
      </c>
      <c r="E1182">
        <v>477373.7</v>
      </c>
      <c r="F1182">
        <v>171215.8</v>
      </c>
      <c r="G1182">
        <v>47.7</v>
      </c>
      <c r="H1182">
        <v>47.7</v>
      </c>
      <c r="I1182">
        <v>48.4</v>
      </c>
      <c r="J1182">
        <v>48.4</v>
      </c>
      <c r="K1182" s="4">
        <f t="shared" si="54"/>
        <v>0.7</v>
      </c>
      <c r="L1182" s="7">
        <f t="shared" si="55"/>
        <v>0.7</v>
      </c>
      <c r="M1182">
        <f t="shared" si="56"/>
        <v>0</v>
      </c>
    </row>
    <row r="1183" spans="1:13" x14ac:dyDescent="0.25">
      <c r="A1183" t="s">
        <v>283</v>
      </c>
      <c r="B1183">
        <v>1182</v>
      </c>
      <c r="C1183" t="s">
        <v>246</v>
      </c>
      <c r="D1183">
        <v>7</v>
      </c>
      <c r="E1183">
        <v>477383.7</v>
      </c>
      <c r="F1183">
        <v>171208.2</v>
      </c>
      <c r="G1183">
        <v>46.8</v>
      </c>
      <c r="H1183">
        <v>46.8</v>
      </c>
      <c r="I1183">
        <v>47.5</v>
      </c>
      <c r="J1183">
        <v>47.5</v>
      </c>
      <c r="K1183" s="4">
        <f t="shared" si="54"/>
        <v>0.7</v>
      </c>
      <c r="L1183" s="7">
        <f t="shared" si="55"/>
        <v>0.7</v>
      </c>
      <c r="M1183">
        <f t="shared" si="56"/>
        <v>0</v>
      </c>
    </row>
    <row r="1184" spans="1:13" x14ac:dyDescent="0.25">
      <c r="A1184" t="s">
        <v>283</v>
      </c>
      <c r="B1184">
        <v>1183</v>
      </c>
      <c r="C1184" t="s">
        <v>247</v>
      </c>
      <c r="D1184">
        <v>10</v>
      </c>
      <c r="E1184">
        <v>477353.3</v>
      </c>
      <c r="F1184">
        <v>171229.3</v>
      </c>
      <c r="G1184">
        <v>56.7</v>
      </c>
      <c r="H1184">
        <v>56.7</v>
      </c>
      <c r="I1184">
        <v>57.4</v>
      </c>
      <c r="J1184">
        <v>57.4</v>
      </c>
      <c r="K1184" s="4">
        <f t="shared" si="54"/>
        <v>0.7</v>
      </c>
      <c r="L1184" s="7">
        <f t="shared" si="55"/>
        <v>0.7</v>
      </c>
      <c r="M1184">
        <f t="shared" si="56"/>
        <v>1</v>
      </c>
    </row>
    <row r="1185" spans="1:13" x14ac:dyDescent="0.25">
      <c r="A1185" t="s">
        <v>283</v>
      </c>
      <c r="B1185">
        <v>1184</v>
      </c>
      <c r="C1185" t="s">
        <v>247</v>
      </c>
      <c r="D1185">
        <v>6</v>
      </c>
      <c r="E1185">
        <v>477366.5</v>
      </c>
      <c r="F1185">
        <v>171222.2</v>
      </c>
      <c r="G1185">
        <v>55.2</v>
      </c>
      <c r="H1185">
        <v>55.2</v>
      </c>
      <c r="I1185">
        <v>55.9</v>
      </c>
      <c r="J1185">
        <v>55.9</v>
      </c>
      <c r="K1185" s="4">
        <f t="shared" si="54"/>
        <v>0.7</v>
      </c>
      <c r="L1185" s="7">
        <f t="shared" si="55"/>
        <v>0.7</v>
      </c>
      <c r="M1185">
        <f t="shared" si="56"/>
        <v>0</v>
      </c>
    </row>
    <row r="1186" spans="1:13" x14ac:dyDescent="0.25">
      <c r="A1186" t="s">
        <v>283</v>
      </c>
      <c r="B1186">
        <v>1185</v>
      </c>
      <c r="C1186" t="s">
        <v>247</v>
      </c>
      <c r="D1186">
        <v>1</v>
      </c>
      <c r="E1186">
        <v>477358.1</v>
      </c>
      <c r="F1186">
        <v>171230.9</v>
      </c>
      <c r="G1186">
        <v>54.3</v>
      </c>
      <c r="H1186">
        <v>54.3</v>
      </c>
      <c r="I1186">
        <v>55</v>
      </c>
      <c r="J1186">
        <v>55</v>
      </c>
      <c r="K1186" s="4">
        <f t="shared" si="54"/>
        <v>0.7</v>
      </c>
      <c r="L1186" s="7">
        <f t="shared" si="55"/>
        <v>0.7</v>
      </c>
      <c r="M1186">
        <f t="shared" si="56"/>
        <v>0</v>
      </c>
    </row>
    <row r="1187" spans="1:13" x14ac:dyDescent="0.25">
      <c r="A1187" t="s">
        <v>283</v>
      </c>
      <c r="B1187">
        <v>1186</v>
      </c>
      <c r="C1187" t="s">
        <v>247</v>
      </c>
      <c r="D1187">
        <v>5</v>
      </c>
      <c r="E1187">
        <v>477363.8</v>
      </c>
      <c r="F1187">
        <v>171222.8</v>
      </c>
      <c r="G1187">
        <v>53.9</v>
      </c>
      <c r="H1187">
        <v>53.9</v>
      </c>
      <c r="I1187">
        <v>54.6</v>
      </c>
      <c r="J1187">
        <v>54.6</v>
      </c>
      <c r="K1187" s="4">
        <f t="shared" si="54"/>
        <v>0.7</v>
      </c>
      <c r="L1187" s="7">
        <f t="shared" si="55"/>
        <v>0.7</v>
      </c>
      <c r="M1187">
        <f t="shared" si="56"/>
        <v>0</v>
      </c>
    </row>
    <row r="1188" spans="1:13" x14ac:dyDescent="0.25">
      <c r="A1188" t="s">
        <v>283</v>
      </c>
      <c r="B1188">
        <v>1187</v>
      </c>
      <c r="C1188" t="s">
        <v>247</v>
      </c>
      <c r="D1188">
        <v>10</v>
      </c>
      <c r="E1188">
        <v>477353.3</v>
      </c>
      <c r="F1188">
        <v>171229.3</v>
      </c>
      <c r="G1188">
        <v>53.7</v>
      </c>
      <c r="H1188">
        <v>53.7</v>
      </c>
      <c r="I1188">
        <v>54.4</v>
      </c>
      <c r="J1188">
        <v>54.4</v>
      </c>
      <c r="K1188" s="4">
        <f t="shared" si="54"/>
        <v>0.7</v>
      </c>
      <c r="L1188" s="7">
        <f t="shared" si="55"/>
        <v>0.7</v>
      </c>
      <c r="M1188">
        <f t="shared" si="56"/>
        <v>0</v>
      </c>
    </row>
    <row r="1189" spans="1:13" x14ac:dyDescent="0.25">
      <c r="A1189" t="s">
        <v>283</v>
      </c>
      <c r="B1189">
        <v>1188</v>
      </c>
      <c r="C1189" t="s">
        <v>247</v>
      </c>
      <c r="D1189">
        <v>4</v>
      </c>
      <c r="E1189">
        <v>477361.4</v>
      </c>
      <c r="F1189">
        <v>171223.1</v>
      </c>
      <c r="G1189">
        <v>53.6</v>
      </c>
      <c r="H1189">
        <v>53.6</v>
      </c>
      <c r="I1189">
        <v>54.3</v>
      </c>
      <c r="J1189">
        <v>54.3</v>
      </c>
      <c r="K1189" s="4">
        <f t="shared" si="54"/>
        <v>0.7</v>
      </c>
      <c r="L1189" s="7">
        <f t="shared" si="55"/>
        <v>0.7</v>
      </c>
      <c r="M1189">
        <f t="shared" si="56"/>
        <v>0</v>
      </c>
    </row>
    <row r="1190" spans="1:13" x14ac:dyDescent="0.25">
      <c r="A1190" t="s">
        <v>283</v>
      </c>
      <c r="B1190">
        <v>1189</v>
      </c>
      <c r="C1190" t="s">
        <v>247</v>
      </c>
      <c r="D1190">
        <v>6</v>
      </c>
      <c r="E1190">
        <v>477366.5</v>
      </c>
      <c r="F1190">
        <v>171222.2</v>
      </c>
      <c r="G1190">
        <v>52.3</v>
      </c>
      <c r="H1190">
        <v>52.3</v>
      </c>
      <c r="I1190">
        <v>53</v>
      </c>
      <c r="J1190">
        <v>53</v>
      </c>
      <c r="K1190" s="4">
        <f t="shared" si="54"/>
        <v>0.7</v>
      </c>
      <c r="L1190" s="7">
        <f t="shared" si="55"/>
        <v>0.7</v>
      </c>
      <c r="M1190">
        <f t="shared" si="56"/>
        <v>0</v>
      </c>
    </row>
    <row r="1191" spans="1:13" x14ac:dyDescent="0.25">
      <c r="A1191" t="s">
        <v>283</v>
      </c>
      <c r="B1191">
        <v>1190</v>
      </c>
      <c r="C1191" t="s">
        <v>247</v>
      </c>
      <c r="D1191">
        <v>2</v>
      </c>
      <c r="E1191">
        <v>477361.5</v>
      </c>
      <c r="F1191">
        <v>171228</v>
      </c>
      <c r="G1191">
        <v>52.1</v>
      </c>
      <c r="H1191">
        <v>52.1</v>
      </c>
      <c r="I1191">
        <v>52.8</v>
      </c>
      <c r="J1191">
        <v>52.8</v>
      </c>
      <c r="K1191" s="4">
        <f t="shared" si="54"/>
        <v>0.7</v>
      </c>
      <c r="L1191" s="7">
        <f t="shared" si="55"/>
        <v>0.7</v>
      </c>
      <c r="M1191">
        <f t="shared" si="56"/>
        <v>0</v>
      </c>
    </row>
    <row r="1192" spans="1:13" x14ac:dyDescent="0.25">
      <c r="A1192" t="s">
        <v>283</v>
      </c>
      <c r="B1192">
        <v>1191</v>
      </c>
      <c r="C1192" t="s">
        <v>247</v>
      </c>
      <c r="D1192">
        <v>8</v>
      </c>
      <c r="E1192">
        <v>477361.7</v>
      </c>
      <c r="F1192">
        <v>171218.4</v>
      </c>
      <c r="G1192">
        <v>52</v>
      </c>
      <c r="H1192">
        <v>52</v>
      </c>
      <c r="I1192">
        <v>52.8</v>
      </c>
      <c r="J1192">
        <v>52.7</v>
      </c>
      <c r="K1192" s="4">
        <f t="shared" si="54"/>
        <v>0.7</v>
      </c>
      <c r="L1192" s="7">
        <f t="shared" si="55"/>
        <v>0.7</v>
      </c>
      <c r="M1192">
        <f t="shared" si="56"/>
        <v>0</v>
      </c>
    </row>
    <row r="1193" spans="1:13" x14ac:dyDescent="0.25">
      <c r="A1193" t="s">
        <v>283</v>
      </c>
      <c r="B1193">
        <v>1192</v>
      </c>
      <c r="C1193" t="s">
        <v>247</v>
      </c>
      <c r="D1193">
        <v>9</v>
      </c>
      <c r="E1193">
        <v>477354.6</v>
      </c>
      <c r="F1193">
        <v>171223.4</v>
      </c>
      <c r="G1193">
        <v>51.7</v>
      </c>
      <c r="H1193">
        <v>51.7</v>
      </c>
      <c r="I1193">
        <v>52.5</v>
      </c>
      <c r="J1193">
        <v>52.4</v>
      </c>
      <c r="K1193" s="4">
        <f t="shared" si="54"/>
        <v>0.7</v>
      </c>
      <c r="L1193" s="7">
        <f t="shared" si="55"/>
        <v>0.7</v>
      </c>
      <c r="M1193">
        <f t="shared" si="56"/>
        <v>0</v>
      </c>
    </row>
    <row r="1194" spans="1:13" x14ac:dyDescent="0.25">
      <c r="A1194" t="s">
        <v>283</v>
      </c>
      <c r="B1194">
        <v>1193</v>
      </c>
      <c r="C1194" t="s">
        <v>247</v>
      </c>
      <c r="D1194">
        <v>7</v>
      </c>
      <c r="E1194">
        <v>477366.9</v>
      </c>
      <c r="F1194">
        <v>171218</v>
      </c>
      <c r="G1194">
        <v>50.9</v>
      </c>
      <c r="H1194">
        <v>50.9</v>
      </c>
      <c r="I1194">
        <v>51.6</v>
      </c>
      <c r="J1194">
        <v>51.6</v>
      </c>
      <c r="K1194" s="4">
        <f t="shared" si="54"/>
        <v>0.7</v>
      </c>
      <c r="L1194" s="7">
        <f t="shared" si="55"/>
        <v>0.7</v>
      </c>
      <c r="M1194">
        <f t="shared" si="56"/>
        <v>0</v>
      </c>
    </row>
    <row r="1195" spans="1:13" x14ac:dyDescent="0.25">
      <c r="A1195" t="s">
        <v>283</v>
      </c>
      <c r="B1195">
        <v>1194</v>
      </c>
      <c r="C1195" t="s">
        <v>247</v>
      </c>
      <c r="D1195">
        <v>3</v>
      </c>
      <c r="E1195">
        <v>477360.8</v>
      </c>
      <c r="F1195">
        <v>171225.9</v>
      </c>
      <c r="G1195">
        <v>50.8</v>
      </c>
      <c r="H1195">
        <v>50.8</v>
      </c>
      <c r="I1195">
        <v>51.5</v>
      </c>
      <c r="J1195">
        <v>51.5</v>
      </c>
      <c r="K1195" s="4">
        <f t="shared" si="54"/>
        <v>0.7</v>
      </c>
      <c r="L1195" s="7">
        <f t="shared" si="55"/>
        <v>0.7</v>
      </c>
      <c r="M1195">
        <f t="shared" si="56"/>
        <v>0</v>
      </c>
    </row>
    <row r="1196" spans="1:13" x14ac:dyDescent="0.25">
      <c r="A1196" t="s">
        <v>283</v>
      </c>
      <c r="B1196">
        <v>1195</v>
      </c>
      <c r="C1196" t="s">
        <v>247</v>
      </c>
      <c r="D1196">
        <v>4</v>
      </c>
      <c r="E1196">
        <v>477361.4</v>
      </c>
      <c r="F1196">
        <v>171223.1</v>
      </c>
      <c r="G1196">
        <v>50.7</v>
      </c>
      <c r="H1196">
        <v>50.7</v>
      </c>
      <c r="I1196">
        <v>51.4</v>
      </c>
      <c r="J1196">
        <v>51.4</v>
      </c>
      <c r="K1196" s="4">
        <f t="shared" si="54"/>
        <v>0.7</v>
      </c>
      <c r="L1196" s="7">
        <f t="shared" si="55"/>
        <v>0.7</v>
      </c>
      <c r="M1196">
        <f t="shared" si="56"/>
        <v>0</v>
      </c>
    </row>
    <row r="1197" spans="1:13" x14ac:dyDescent="0.25">
      <c r="A1197" t="s">
        <v>283</v>
      </c>
      <c r="B1197">
        <v>1196</v>
      </c>
      <c r="C1197" t="s">
        <v>247</v>
      </c>
      <c r="D1197">
        <v>1</v>
      </c>
      <c r="E1197">
        <v>477358.1</v>
      </c>
      <c r="F1197">
        <v>171230.9</v>
      </c>
      <c r="G1197">
        <v>50.3</v>
      </c>
      <c r="H1197">
        <v>50.3</v>
      </c>
      <c r="I1197">
        <v>51</v>
      </c>
      <c r="J1197">
        <v>51</v>
      </c>
      <c r="K1197" s="4">
        <f t="shared" si="54"/>
        <v>0.7</v>
      </c>
      <c r="L1197" s="7">
        <f t="shared" si="55"/>
        <v>0.7</v>
      </c>
      <c r="M1197">
        <f t="shared" si="56"/>
        <v>0</v>
      </c>
    </row>
    <row r="1198" spans="1:13" x14ac:dyDescent="0.25">
      <c r="A1198" t="s">
        <v>283</v>
      </c>
      <c r="B1198">
        <v>1197</v>
      </c>
      <c r="C1198" t="s">
        <v>247</v>
      </c>
      <c r="D1198">
        <v>5</v>
      </c>
      <c r="E1198">
        <v>477363.8</v>
      </c>
      <c r="F1198">
        <v>171222.8</v>
      </c>
      <c r="G1198">
        <v>50</v>
      </c>
      <c r="H1198">
        <v>50</v>
      </c>
      <c r="I1198">
        <v>50.7</v>
      </c>
      <c r="J1198">
        <v>50.7</v>
      </c>
      <c r="K1198" s="4">
        <f t="shared" si="54"/>
        <v>0.7</v>
      </c>
      <c r="L1198" s="7">
        <f t="shared" si="55"/>
        <v>0.7</v>
      </c>
      <c r="M1198">
        <f t="shared" si="56"/>
        <v>0</v>
      </c>
    </row>
    <row r="1199" spans="1:13" x14ac:dyDescent="0.25">
      <c r="A1199" t="s">
        <v>283</v>
      </c>
      <c r="B1199">
        <v>1198</v>
      </c>
      <c r="C1199" t="s">
        <v>247</v>
      </c>
      <c r="D1199">
        <v>7</v>
      </c>
      <c r="E1199">
        <v>477366.9</v>
      </c>
      <c r="F1199">
        <v>171218</v>
      </c>
      <c r="G1199">
        <v>48.7</v>
      </c>
      <c r="H1199">
        <v>48.7</v>
      </c>
      <c r="I1199">
        <v>49.4</v>
      </c>
      <c r="J1199">
        <v>49.4</v>
      </c>
      <c r="K1199" s="4">
        <f t="shared" si="54"/>
        <v>0.7</v>
      </c>
      <c r="L1199" s="7">
        <f t="shared" si="55"/>
        <v>0.7</v>
      </c>
      <c r="M1199">
        <f t="shared" si="56"/>
        <v>0</v>
      </c>
    </row>
    <row r="1200" spans="1:13" x14ac:dyDescent="0.25">
      <c r="A1200" t="s">
        <v>283</v>
      </c>
      <c r="B1200">
        <v>1199</v>
      </c>
      <c r="C1200" t="s">
        <v>247</v>
      </c>
      <c r="D1200">
        <v>2</v>
      </c>
      <c r="E1200">
        <v>477361.5</v>
      </c>
      <c r="F1200">
        <v>171228</v>
      </c>
      <c r="G1200">
        <v>48.5</v>
      </c>
      <c r="H1200">
        <v>48.5</v>
      </c>
      <c r="I1200">
        <v>49.2</v>
      </c>
      <c r="J1200">
        <v>49.2</v>
      </c>
      <c r="K1200" s="4">
        <f t="shared" si="54"/>
        <v>0.7</v>
      </c>
      <c r="L1200" s="7">
        <f t="shared" si="55"/>
        <v>0.7</v>
      </c>
      <c r="M1200">
        <f t="shared" si="56"/>
        <v>0</v>
      </c>
    </row>
    <row r="1201" spans="1:13" x14ac:dyDescent="0.25">
      <c r="A1201" t="s">
        <v>283</v>
      </c>
      <c r="B1201">
        <v>1200</v>
      </c>
      <c r="C1201" t="s">
        <v>247</v>
      </c>
      <c r="D1201">
        <v>3</v>
      </c>
      <c r="E1201">
        <v>477360.8</v>
      </c>
      <c r="F1201">
        <v>171225.9</v>
      </c>
      <c r="G1201">
        <v>48.5</v>
      </c>
      <c r="H1201">
        <v>48.5</v>
      </c>
      <c r="I1201">
        <v>49.2</v>
      </c>
      <c r="J1201">
        <v>49.2</v>
      </c>
      <c r="K1201" s="4">
        <f t="shared" si="54"/>
        <v>0.7</v>
      </c>
      <c r="L1201" s="7">
        <f t="shared" si="55"/>
        <v>0.7</v>
      </c>
      <c r="M1201">
        <f t="shared" si="56"/>
        <v>0</v>
      </c>
    </row>
    <row r="1202" spans="1:13" x14ac:dyDescent="0.25">
      <c r="A1202" t="s">
        <v>283</v>
      </c>
      <c r="B1202">
        <v>1201</v>
      </c>
      <c r="C1202" t="s">
        <v>247</v>
      </c>
      <c r="D1202">
        <v>8</v>
      </c>
      <c r="E1202">
        <v>477361.7</v>
      </c>
      <c r="F1202">
        <v>171218.4</v>
      </c>
      <c r="G1202">
        <v>48.4</v>
      </c>
      <c r="H1202">
        <v>48.4</v>
      </c>
      <c r="I1202">
        <v>49.1</v>
      </c>
      <c r="J1202">
        <v>49.1</v>
      </c>
      <c r="K1202" s="4">
        <f t="shared" si="54"/>
        <v>0.7</v>
      </c>
      <c r="L1202" s="7">
        <f t="shared" si="55"/>
        <v>0.7</v>
      </c>
      <c r="M1202">
        <f t="shared" si="56"/>
        <v>0</v>
      </c>
    </row>
    <row r="1203" spans="1:13" x14ac:dyDescent="0.25">
      <c r="A1203" t="s">
        <v>283</v>
      </c>
      <c r="B1203">
        <v>1202</v>
      </c>
      <c r="C1203" t="s">
        <v>247</v>
      </c>
      <c r="D1203">
        <v>9</v>
      </c>
      <c r="E1203">
        <v>477354.6</v>
      </c>
      <c r="F1203">
        <v>171223.4</v>
      </c>
      <c r="G1203">
        <v>48</v>
      </c>
      <c r="H1203">
        <v>48</v>
      </c>
      <c r="I1203">
        <v>48.7</v>
      </c>
      <c r="J1203">
        <v>48.7</v>
      </c>
      <c r="K1203" s="4">
        <f t="shared" si="54"/>
        <v>0.7</v>
      </c>
      <c r="L1203" s="7">
        <f t="shared" si="55"/>
        <v>0.7</v>
      </c>
      <c r="M1203">
        <f t="shared" si="56"/>
        <v>0</v>
      </c>
    </row>
    <row r="1204" spans="1:13" x14ac:dyDescent="0.25">
      <c r="A1204" t="s">
        <v>283</v>
      </c>
      <c r="B1204">
        <v>1203</v>
      </c>
      <c r="C1204" t="s">
        <v>248</v>
      </c>
      <c r="D1204">
        <v>8</v>
      </c>
      <c r="E1204">
        <v>477359.1</v>
      </c>
      <c r="F1204">
        <v>171238</v>
      </c>
      <c r="G1204">
        <v>56.2</v>
      </c>
      <c r="H1204">
        <v>56.1</v>
      </c>
      <c r="I1204">
        <v>56.9</v>
      </c>
      <c r="J1204">
        <v>56.9</v>
      </c>
      <c r="K1204" s="4">
        <f t="shared" si="54"/>
        <v>0.7</v>
      </c>
      <c r="L1204" s="7">
        <f t="shared" si="55"/>
        <v>0.7</v>
      </c>
      <c r="M1204">
        <f t="shared" si="56"/>
        <v>1</v>
      </c>
    </row>
    <row r="1205" spans="1:13" x14ac:dyDescent="0.25">
      <c r="A1205" t="s">
        <v>283</v>
      </c>
      <c r="B1205">
        <v>1205</v>
      </c>
      <c r="C1205" t="s">
        <v>248</v>
      </c>
      <c r="D1205">
        <v>8</v>
      </c>
      <c r="E1205">
        <v>477359.1</v>
      </c>
      <c r="F1205">
        <v>171238</v>
      </c>
      <c r="G1205">
        <v>52.5</v>
      </c>
      <c r="H1205">
        <v>52.5</v>
      </c>
      <c r="I1205">
        <v>53.2</v>
      </c>
      <c r="J1205">
        <v>53.2</v>
      </c>
      <c r="K1205" s="4">
        <f t="shared" si="54"/>
        <v>0.7</v>
      </c>
      <c r="L1205" s="7">
        <f t="shared" si="55"/>
        <v>0.7</v>
      </c>
      <c r="M1205">
        <f t="shared" si="56"/>
        <v>0</v>
      </c>
    </row>
    <row r="1206" spans="1:13" x14ac:dyDescent="0.25">
      <c r="A1206" t="s">
        <v>283</v>
      </c>
      <c r="B1206">
        <v>1206</v>
      </c>
      <c r="C1206" t="s">
        <v>248</v>
      </c>
      <c r="D1206">
        <v>1</v>
      </c>
      <c r="E1206">
        <v>477362.4</v>
      </c>
      <c r="F1206">
        <v>171240.8</v>
      </c>
      <c r="G1206">
        <v>51.6</v>
      </c>
      <c r="H1206">
        <v>51.6</v>
      </c>
      <c r="I1206">
        <v>52.3</v>
      </c>
      <c r="J1206">
        <v>52.3</v>
      </c>
      <c r="K1206" s="4">
        <f t="shared" si="54"/>
        <v>0.7</v>
      </c>
      <c r="L1206" s="7">
        <f t="shared" si="55"/>
        <v>0.7</v>
      </c>
      <c r="M1206">
        <f t="shared" si="56"/>
        <v>0</v>
      </c>
    </row>
    <row r="1207" spans="1:13" x14ac:dyDescent="0.25">
      <c r="A1207" t="s">
        <v>283</v>
      </c>
      <c r="B1207">
        <v>1207</v>
      </c>
      <c r="C1207" t="s">
        <v>248</v>
      </c>
      <c r="D1207">
        <v>7</v>
      </c>
      <c r="E1207">
        <v>477359.3</v>
      </c>
      <c r="F1207">
        <v>171232.7</v>
      </c>
      <c r="G1207">
        <v>51.4</v>
      </c>
      <c r="H1207">
        <v>51.4</v>
      </c>
      <c r="I1207">
        <v>52.1</v>
      </c>
      <c r="J1207">
        <v>52.1</v>
      </c>
      <c r="K1207" s="4">
        <f t="shared" si="54"/>
        <v>0.7</v>
      </c>
      <c r="L1207" s="7">
        <f t="shared" si="55"/>
        <v>0.7</v>
      </c>
      <c r="M1207">
        <f t="shared" si="56"/>
        <v>0</v>
      </c>
    </row>
    <row r="1208" spans="1:13" x14ac:dyDescent="0.25">
      <c r="A1208" t="s">
        <v>283</v>
      </c>
      <c r="B1208">
        <v>1208</v>
      </c>
      <c r="C1208" t="s">
        <v>248</v>
      </c>
      <c r="D1208">
        <v>3</v>
      </c>
      <c r="E1208">
        <v>477367.4</v>
      </c>
      <c r="F1208">
        <v>171233.6</v>
      </c>
      <c r="G1208">
        <v>51.3</v>
      </c>
      <c r="H1208">
        <v>51.3</v>
      </c>
      <c r="I1208">
        <v>52</v>
      </c>
      <c r="J1208">
        <v>52</v>
      </c>
      <c r="K1208" s="4">
        <f t="shared" si="54"/>
        <v>0.7</v>
      </c>
      <c r="L1208" s="7">
        <f t="shared" si="55"/>
        <v>0.7</v>
      </c>
      <c r="M1208">
        <f t="shared" si="56"/>
        <v>0</v>
      </c>
    </row>
    <row r="1209" spans="1:13" x14ac:dyDescent="0.25">
      <c r="A1209" t="s">
        <v>283</v>
      </c>
      <c r="B1209">
        <v>1209</v>
      </c>
      <c r="C1209" t="s">
        <v>248</v>
      </c>
      <c r="D1209">
        <v>6</v>
      </c>
      <c r="E1209">
        <v>477362.4</v>
      </c>
      <c r="F1209">
        <v>171230.6</v>
      </c>
      <c r="G1209">
        <v>51.2</v>
      </c>
      <c r="H1209">
        <v>51.1</v>
      </c>
      <c r="I1209">
        <v>51.9</v>
      </c>
      <c r="J1209">
        <v>51.9</v>
      </c>
      <c r="K1209" s="4">
        <f t="shared" si="54"/>
        <v>0.7</v>
      </c>
      <c r="L1209" s="7">
        <f t="shared" si="55"/>
        <v>0.7</v>
      </c>
      <c r="M1209">
        <f t="shared" si="56"/>
        <v>0</v>
      </c>
    </row>
    <row r="1210" spans="1:13" x14ac:dyDescent="0.25">
      <c r="A1210" t="s">
        <v>283</v>
      </c>
      <c r="B1210">
        <v>1210</v>
      </c>
      <c r="C1210" t="s">
        <v>248</v>
      </c>
      <c r="D1210">
        <v>3</v>
      </c>
      <c r="E1210">
        <v>477367.4</v>
      </c>
      <c r="F1210">
        <v>171233.6</v>
      </c>
      <c r="G1210">
        <v>49.4</v>
      </c>
      <c r="H1210">
        <v>49.4</v>
      </c>
      <c r="I1210">
        <v>50.1</v>
      </c>
      <c r="J1210">
        <v>50.1</v>
      </c>
      <c r="K1210" s="4">
        <f t="shared" si="54"/>
        <v>0.7</v>
      </c>
      <c r="L1210" s="7">
        <f t="shared" si="55"/>
        <v>0.7</v>
      </c>
      <c r="M1210">
        <f t="shared" si="56"/>
        <v>0</v>
      </c>
    </row>
    <row r="1211" spans="1:13" x14ac:dyDescent="0.25">
      <c r="A1211" t="s">
        <v>283</v>
      </c>
      <c r="B1211">
        <v>1211</v>
      </c>
      <c r="C1211" t="s">
        <v>248</v>
      </c>
      <c r="D1211">
        <v>5</v>
      </c>
      <c r="E1211">
        <v>477363.6</v>
      </c>
      <c r="F1211">
        <v>171231.2</v>
      </c>
      <c r="G1211">
        <v>48.7</v>
      </c>
      <c r="H1211">
        <v>48.7</v>
      </c>
      <c r="I1211">
        <v>49.4</v>
      </c>
      <c r="J1211">
        <v>49.4</v>
      </c>
      <c r="K1211" s="4">
        <f t="shared" si="54"/>
        <v>0.7</v>
      </c>
      <c r="L1211" s="7">
        <f t="shared" si="55"/>
        <v>0.7</v>
      </c>
      <c r="M1211">
        <f t="shared" si="56"/>
        <v>0</v>
      </c>
    </row>
    <row r="1212" spans="1:13" x14ac:dyDescent="0.25">
      <c r="A1212" t="s">
        <v>283</v>
      </c>
      <c r="B1212">
        <v>1212</v>
      </c>
      <c r="C1212" t="s">
        <v>248</v>
      </c>
      <c r="D1212">
        <v>4</v>
      </c>
      <c r="E1212">
        <v>477364.8</v>
      </c>
      <c r="F1212">
        <v>171231.6</v>
      </c>
      <c r="G1212">
        <v>48.5</v>
      </c>
      <c r="H1212">
        <v>48.5</v>
      </c>
      <c r="I1212">
        <v>49.2</v>
      </c>
      <c r="J1212">
        <v>49.2</v>
      </c>
      <c r="K1212" s="4">
        <f t="shared" si="54"/>
        <v>0.7</v>
      </c>
      <c r="L1212" s="7">
        <f t="shared" si="55"/>
        <v>0.7</v>
      </c>
      <c r="M1212">
        <f t="shared" si="56"/>
        <v>0</v>
      </c>
    </row>
    <row r="1213" spans="1:13" x14ac:dyDescent="0.25">
      <c r="A1213" t="s">
        <v>283</v>
      </c>
      <c r="B1213">
        <v>1213</v>
      </c>
      <c r="C1213" t="s">
        <v>248</v>
      </c>
      <c r="D1213">
        <v>2</v>
      </c>
      <c r="E1213">
        <v>477366.2</v>
      </c>
      <c r="F1213">
        <v>171238.2</v>
      </c>
      <c r="G1213">
        <v>48.3</v>
      </c>
      <c r="H1213">
        <v>48.3</v>
      </c>
      <c r="I1213">
        <v>49</v>
      </c>
      <c r="J1213">
        <v>49</v>
      </c>
      <c r="K1213" s="4">
        <f t="shared" si="54"/>
        <v>0.7</v>
      </c>
      <c r="L1213" s="7">
        <f t="shared" si="55"/>
        <v>0.7</v>
      </c>
      <c r="M1213">
        <f t="shared" si="56"/>
        <v>0</v>
      </c>
    </row>
    <row r="1214" spans="1:13" x14ac:dyDescent="0.25">
      <c r="A1214" t="s">
        <v>283</v>
      </c>
      <c r="B1214">
        <v>1214</v>
      </c>
      <c r="C1214" t="s">
        <v>248</v>
      </c>
      <c r="D1214">
        <v>1</v>
      </c>
      <c r="E1214">
        <v>477362.4</v>
      </c>
      <c r="F1214">
        <v>171240.8</v>
      </c>
      <c r="G1214">
        <v>47.5</v>
      </c>
      <c r="H1214">
        <v>47.5</v>
      </c>
      <c r="I1214">
        <v>48.2</v>
      </c>
      <c r="J1214">
        <v>48.2</v>
      </c>
      <c r="K1214" s="4">
        <f t="shared" si="54"/>
        <v>0.7</v>
      </c>
      <c r="L1214" s="7">
        <f t="shared" si="55"/>
        <v>0.7</v>
      </c>
      <c r="M1214">
        <f t="shared" si="56"/>
        <v>0</v>
      </c>
    </row>
    <row r="1215" spans="1:13" x14ac:dyDescent="0.25">
      <c r="A1215" t="s">
        <v>283</v>
      </c>
      <c r="B1215">
        <v>1215</v>
      </c>
      <c r="C1215" t="s">
        <v>248</v>
      </c>
      <c r="D1215">
        <v>7</v>
      </c>
      <c r="E1215">
        <v>477359.3</v>
      </c>
      <c r="F1215">
        <v>171232.7</v>
      </c>
      <c r="G1215">
        <v>47.5</v>
      </c>
      <c r="H1215">
        <v>47.5</v>
      </c>
      <c r="I1215">
        <v>48.2</v>
      </c>
      <c r="J1215">
        <v>48.2</v>
      </c>
      <c r="K1215" s="4">
        <f t="shared" si="54"/>
        <v>0.7</v>
      </c>
      <c r="L1215" s="7">
        <f t="shared" si="55"/>
        <v>0.7</v>
      </c>
      <c r="M1215">
        <f t="shared" si="56"/>
        <v>0</v>
      </c>
    </row>
    <row r="1216" spans="1:13" x14ac:dyDescent="0.25">
      <c r="A1216" t="s">
        <v>283</v>
      </c>
      <c r="B1216">
        <v>1216</v>
      </c>
      <c r="C1216" t="s">
        <v>248</v>
      </c>
      <c r="D1216">
        <v>6</v>
      </c>
      <c r="E1216">
        <v>477362.4</v>
      </c>
      <c r="F1216">
        <v>171230.6</v>
      </c>
      <c r="G1216">
        <v>47.2</v>
      </c>
      <c r="H1216">
        <v>47.2</v>
      </c>
      <c r="I1216">
        <v>47.9</v>
      </c>
      <c r="J1216">
        <v>47.9</v>
      </c>
      <c r="K1216" s="4">
        <f t="shared" si="54"/>
        <v>0.7</v>
      </c>
      <c r="L1216" s="7">
        <f t="shared" si="55"/>
        <v>0.7</v>
      </c>
      <c r="M1216">
        <f t="shared" si="56"/>
        <v>0</v>
      </c>
    </row>
    <row r="1217" spans="1:13" x14ac:dyDescent="0.25">
      <c r="A1217" t="s">
        <v>283</v>
      </c>
      <c r="B1217">
        <v>1217</v>
      </c>
      <c r="C1217" t="s">
        <v>248</v>
      </c>
      <c r="D1217">
        <v>5</v>
      </c>
      <c r="E1217">
        <v>477363.6</v>
      </c>
      <c r="F1217">
        <v>171231.2</v>
      </c>
      <c r="G1217">
        <v>44.5</v>
      </c>
      <c r="H1217">
        <v>44.5</v>
      </c>
      <c r="I1217">
        <v>45.2</v>
      </c>
      <c r="J1217">
        <v>45.2</v>
      </c>
      <c r="K1217" s="4">
        <f t="shared" si="54"/>
        <v>0.7</v>
      </c>
      <c r="L1217" s="7">
        <f t="shared" si="55"/>
        <v>0.7</v>
      </c>
      <c r="M1217">
        <f t="shared" si="56"/>
        <v>0</v>
      </c>
    </row>
    <row r="1218" spans="1:13" x14ac:dyDescent="0.25">
      <c r="A1218" t="s">
        <v>283</v>
      </c>
      <c r="B1218">
        <v>1218</v>
      </c>
      <c r="C1218" t="s">
        <v>248</v>
      </c>
      <c r="D1218">
        <v>4</v>
      </c>
      <c r="E1218">
        <v>477364.8</v>
      </c>
      <c r="F1218">
        <v>171231.6</v>
      </c>
      <c r="G1218">
        <v>44.3</v>
      </c>
      <c r="H1218">
        <v>44.3</v>
      </c>
      <c r="I1218">
        <v>45</v>
      </c>
      <c r="J1218">
        <v>45</v>
      </c>
      <c r="K1218" s="4">
        <f t="shared" ref="K1218:K1281" si="57">ROUND(J1218-G1218,1)</f>
        <v>0.7</v>
      </c>
      <c r="L1218" s="7">
        <f t="shared" ref="L1218:L1281" si="58">ABS(K1218)</f>
        <v>0.7</v>
      </c>
      <c r="M1218">
        <f t="shared" si="56"/>
        <v>0</v>
      </c>
    </row>
    <row r="1219" spans="1:13" x14ac:dyDescent="0.25">
      <c r="A1219" t="s">
        <v>283</v>
      </c>
      <c r="B1219">
        <v>1204</v>
      </c>
      <c r="C1219" t="s">
        <v>248</v>
      </c>
      <c r="D1219">
        <v>2</v>
      </c>
      <c r="E1219">
        <v>477366.2</v>
      </c>
      <c r="F1219">
        <v>171238.2</v>
      </c>
      <c r="G1219">
        <v>52.9</v>
      </c>
      <c r="H1219">
        <v>52.8</v>
      </c>
      <c r="I1219">
        <v>53.6</v>
      </c>
      <c r="J1219">
        <v>53.5</v>
      </c>
      <c r="K1219" s="4">
        <f t="shared" si="57"/>
        <v>0.6</v>
      </c>
      <c r="L1219" s="7">
        <f t="shared" si="58"/>
        <v>0.6</v>
      </c>
      <c r="M1219">
        <f t="shared" ref="M1219:M1282" si="59">IF(C1219=C1218,0,1)</f>
        <v>0</v>
      </c>
    </row>
    <row r="1220" spans="1:13" x14ac:dyDescent="0.25">
      <c r="A1220" t="s">
        <v>283</v>
      </c>
      <c r="B1220">
        <v>1221</v>
      </c>
      <c r="C1220" t="s">
        <v>249</v>
      </c>
      <c r="D1220">
        <v>8</v>
      </c>
      <c r="E1220">
        <v>477360.2</v>
      </c>
      <c r="F1220">
        <v>171245.1</v>
      </c>
      <c r="G1220">
        <v>57.5</v>
      </c>
      <c r="H1220">
        <v>57.4</v>
      </c>
      <c r="I1220">
        <v>58.2</v>
      </c>
      <c r="J1220">
        <v>58.2</v>
      </c>
      <c r="K1220" s="4">
        <f t="shared" si="57"/>
        <v>0.7</v>
      </c>
      <c r="L1220" s="7">
        <f t="shared" si="58"/>
        <v>0.7</v>
      </c>
      <c r="M1220">
        <f t="shared" si="59"/>
        <v>1</v>
      </c>
    </row>
    <row r="1221" spans="1:13" x14ac:dyDescent="0.25">
      <c r="A1221" t="s">
        <v>283</v>
      </c>
      <c r="B1221">
        <v>1219</v>
      </c>
      <c r="C1221" t="s">
        <v>249</v>
      </c>
      <c r="D1221">
        <v>9</v>
      </c>
      <c r="E1221">
        <v>477362.3</v>
      </c>
      <c r="F1221">
        <v>171245.3</v>
      </c>
      <c r="G1221">
        <v>57.5</v>
      </c>
      <c r="H1221">
        <v>57.5</v>
      </c>
      <c r="I1221">
        <v>58.2</v>
      </c>
      <c r="J1221">
        <v>58.2</v>
      </c>
      <c r="K1221" s="4">
        <f t="shared" si="57"/>
        <v>0.7</v>
      </c>
      <c r="L1221" s="7">
        <f t="shared" si="58"/>
        <v>0.7</v>
      </c>
      <c r="M1221">
        <f t="shared" si="59"/>
        <v>0</v>
      </c>
    </row>
    <row r="1222" spans="1:13" x14ac:dyDescent="0.25">
      <c r="A1222" t="s">
        <v>283</v>
      </c>
      <c r="B1222">
        <v>1220</v>
      </c>
      <c r="C1222" t="s">
        <v>249</v>
      </c>
      <c r="D1222">
        <v>10</v>
      </c>
      <c r="E1222">
        <v>477365.8</v>
      </c>
      <c r="F1222">
        <v>171247.7</v>
      </c>
      <c r="G1222">
        <v>57.5</v>
      </c>
      <c r="H1222">
        <v>57.5</v>
      </c>
      <c r="I1222">
        <v>58.2</v>
      </c>
      <c r="J1222">
        <v>58.2</v>
      </c>
      <c r="K1222" s="4">
        <f t="shared" si="57"/>
        <v>0.7</v>
      </c>
      <c r="L1222" s="7">
        <f t="shared" si="58"/>
        <v>0.7</v>
      </c>
      <c r="M1222">
        <f t="shared" si="59"/>
        <v>0</v>
      </c>
    </row>
    <row r="1223" spans="1:13" x14ac:dyDescent="0.25">
      <c r="A1223" t="s">
        <v>283</v>
      </c>
      <c r="B1223">
        <v>1222</v>
      </c>
      <c r="C1223" t="s">
        <v>249</v>
      </c>
      <c r="D1223">
        <v>8</v>
      </c>
      <c r="E1223">
        <v>477360.2</v>
      </c>
      <c r="F1223">
        <v>171245.1</v>
      </c>
      <c r="G1223">
        <v>54.6</v>
      </c>
      <c r="H1223">
        <v>54.6</v>
      </c>
      <c r="I1223">
        <v>55.3</v>
      </c>
      <c r="J1223">
        <v>55.3</v>
      </c>
      <c r="K1223" s="4">
        <f t="shared" si="57"/>
        <v>0.7</v>
      </c>
      <c r="L1223" s="7">
        <f t="shared" si="58"/>
        <v>0.7</v>
      </c>
      <c r="M1223">
        <f t="shared" si="59"/>
        <v>0</v>
      </c>
    </row>
    <row r="1224" spans="1:13" x14ac:dyDescent="0.25">
      <c r="A1224" t="s">
        <v>283</v>
      </c>
      <c r="B1224">
        <v>1223</v>
      </c>
      <c r="C1224" t="s">
        <v>249</v>
      </c>
      <c r="D1224">
        <v>9</v>
      </c>
      <c r="E1224">
        <v>477362.3</v>
      </c>
      <c r="F1224">
        <v>171245.3</v>
      </c>
      <c r="G1224">
        <v>54.6</v>
      </c>
      <c r="H1224">
        <v>54.6</v>
      </c>
      <c r="I1224">
        <v>55.3</v>
      </c>
      <c r="J1224">
        <v>55.3</v>
      </c>
      <c r="K1224" s="4">
        <f t="shared" si="57"/>
        <v>0.7</v>
      </c>
      <c r="L1224" s="7">
        <f t="shared" si="58"/>
        <v>0.7</v>
      </c>
      <c r="M1224">
        <f t="shared" si="59"/>
        <v>0</v>
      </c>
    </row>
    <row r="1225" spans="1:13" x14ac:dyDescent="0.25">
      <c r="A1225" t="s">
        <v>283</v>
      </c>
      <c r="B1225">
        <v>1224</v>
      </c>
      <c r="C1225" t="s">
        <v>249</v>
      </c>
      <c r="D1225">
        <v>10</v>
      </c>
      <c r="E1225">
        <v>477365.8</v>
      </c>
      <c r="F1225">
        <v>171247.7</v>
      </c>
      <c r="G1225">
        <v>54.6</v>
      </c>
      <c r="H1225">
        <v>54.6</v>
      </c>
      <c r="I1225">
        <v>55.3</v>
      </c>
      <c r="J1225">
        <v>55.3</v>
      </c>
      <c r="K1225" s="4">
        <f t="shared" si="57"/>
        <v>0.7</v>
      </c>
      <c r="L1225" s="7">
        <f t="shared" si="58"/>
        <v>0.7</v>
      </c>
      <c r="M1225">
        <f t="shared" si="59"/>
        <v>0</v>
      </c>
    </row>
    <row r="1226" spans="1:13" x14ac:dyDescent="0.25">
      <c r="A1226" t="s">
        <v>283</v>
      </c>
      <c r="B1226">
        <v>1225</v>
      </c>
      <c r="C1226" t="s">
        <v>249</v>
      </c>
      <c r="D1226">
        <v>1</v>
      </c>
      <c r="E1226">
        <v>477369.8</v>
      </c>
      <c r="F1226">
        <v>171249.9</v>
      </c>
      <c r="G1226">
        <v>54.4</v>
      </c>
      <c r="H1226">
        <v>54.4</v>
      </c>
      <c r="I1226">
        <v>55.1</v>
      </c>
      <c r="J1226">
        <v>55.1</v>
      </c>
      <c r="K1226" s="4">
        <f t="shared" si="57"/>
        <v>0.7</v>
      </c>
      <c r="L1226" s="7">
        <f t="shared" si="58"/>
        <v>0.7</v>
      </c>
      <c r="M1226">
        <f t="shared" si="59"/>
        <v>0</v>
      </c>
    </row>
    <row r="1227" spans="1:13" x14ac:dyDescent="0.25">
      <c r="A1227" t="s">
        <v>283</v>
      </c>
      <c r="B1227">
        <v>1226</v>
      </c>
      <c r="C1227" t="s">
        <v>249</v>
      </c>
      <c r="D1227">
        <v>2</v>
      </c>
      <c r="E1227">
        <v>477372.7</v>
      </c>
      <c r="F1227">
        <v>171247.8</v>
      </c>
      <c r="G1227">
        <v>53.6</v>
      </c>
      <c r="H1227">
        <v>53.6</v>
      </c>
      <c r="I1227">
        <v>54.3</v>
      </c>
      <c r="J1227">
        <v>54.3</v>
      </c>
      <c r="K1227" s="4">
        <f t="shared" si="57"/>
        <v>0.7</v>
      </c>
      <c r="L1227" s="7">
        <f t="shared" si="58"/>
        <v>0.7</v>
      </c>
      <c r="M1227">
        <f t="shared" si="59"/>
        <v>0</v>
      </c>
    </row>
    <row r="1228" spans="1:13" x14ac:dyDescent="0.25">
      <c r="A1228" t="s">
        <v>283</v>
      </c>
      <c r="B1228">
        <v>1227</v>
      </c>
      <c r="C1228" t="s">
        <v>249</v>
      </c>
      <c r="D1228">
        <v>3</v>
      </c>
      <c r="E1228">
        <v>477374.3</v>
      </c>
      <c r="F1228">
        <v>171246.3</v>
      </c>
      <c r="G1228">
        <v>52.7</v>
      </c>
      <c r="H1228">
        <v>52.7</v>
      </c>
      <c r="I1228">
        <v>53.4</v>
      </c>
      <c r="J1228">
        <v>53.4</v>
      </c>
      <c r="K1228" s="4">
        <f t="shared" si="57"/>
        <v>0.7</v>
      </c>
      <c r="L1228" s="7">
        <f t="shared" si="58"/>
        <v>0.7</v>
      </c>
      <c r="M1228">
        <f t="shared" si="59"/>
        <v>0</v>
      </c>
    </row>
    <row r="1229" spans="1:13" x14ac:dyDescent="0.25">
      <c r="A1229" t="s">
        <v>283</v>
      </c>
      <c r="B1229">
        <v>1228</v>
      </c>
      <c r="C1229" t="s">
        <v>249</v>
      </c>
      <c r="D1229">
        <v>7</v>
      </c>
      <c r="E1229">
        <v>477361.5</v>
      </c>
      <c r="F1229">
        <v>171242.3</v>
      </c>
      <c r="G1229">
        <v>51.4</v>
      </c>
      <c r="H1229">
        <v>51.4</v>
      </c>
      <c r="I1229">
        <v>52.1</v>
      </c>
      <c r="J1229">
        <v>52.1</v>
      </c>
      <c r="K1229" s="4">
        <f t="shared" si="57"/>
        <v>0.7</v>
      </c>
      <c r="L1229" s="7">
        <f t="shared" si="58"/>
        <v>0.7</v>
      </c>
      <c r="M1229">
        <f t="shared" si="59"/>
        <v>0</v>
      </c>
    </row>
    <row r="1230" spans="1:13" x14ac:dyDescent="0.25">
      <c r="A1230" t="s">
        <v>283</v>
      </c>
      <c r="B1230">
        <v>1229</v>
      </c>
      <c r="C1230" t="s">
        <v>249</v>
      </c>
      <c r="D1230">
        <v>4</v>
      </c>
      <c r="E1230">
        <v>477372.6</v>
      </c>
      <c r="F1230">
        <v>171242.8</v>
      </c>
      <c r="G1230">
        <v>51.2</v>
      </c>
      <c r="H1230">
        <v>51.2</v>
      </c>
      <c r="I1230">
        <v>51.9</v>
      </c>
      <c r="J1230">
        <v>51.9</v>
      </c>
      <c r="K1230" s="4">
        <f t="shared" si="57"/>
        <v>0.7</v>
      </c>
      <c r="L1230" s="7">
        <f t="shared" si="58"/>
        <v>0.7</v>
      </c>
      <c r="M1230">
        <f t="shared" si="59"/>
        <v>0</v>
      </c>
    </row>
    <row r="1231" spans="1:13" x14ac:dyDescent="0.25">
      <c r="A1231" t="s">
        <v>283</v>
      </c>
      <c r="B1231">
        <v>1230</v>
      </c>
      <c r="C1231" t="s">
        <v>249</v>
      </c>
      <c r="D1231">
        <v>1</v>
      </c>
      <c r="E1231">
        <v>477369.8</v>
      </c>
      <c r="F1231">
        <v>171249.9</v>
      </c>
      <c r="G1231">
        <v>50.6</v>
      </c>
      <c r="H1231">
        <v>50.6</v>
      </c>
      <c r="I1231">
        <v>51.3</v>
      </c>
      <c r="J1231">
        <v>51.3</v>
      </c>
      <c r="K1231" s="4">
        <f t="shared" si="57"/>
        <v>0.7</v>
      </c>
      <c r="L1231" s="7">
        <f t="shared" si="58"/>
        <v>0.7</v>
      </c>
      <c r="M1231">
        <f t="shared" si="59"/>
        <v>0</v>
      </c>
    </row>
    <row r="1232" spans="1:13" x14ac:dyDescent="0.25">
      <c r="A1232" t="s">
        <v>283</v>
      </c>
      <c r="B1232">
        <v>1231</v>
      </c>
      <c r="C1232" t="s">
        <v>249</v>
      </c>
      <c r="D1232">
        <v>2</v>
      </c>
      <c r="E1232">
        <v>477372.7</v>
      </c>
      <c r="F1232">
        <v>171247.8</v>
      </c>
      <c r="G1232">
        <v>49.3</v>
      </c>
      <c r="H1232">
        <v>49.3</v>
      </c>
      <c r="I1232">
        <v>50</v>
      </c>
      <c r="J1232">
        <v>50</v>
      </c>
      <c r="K1232" s="4">
        <f t="shared" si="57"/>
        <v>0.7</v>
      </c>
      <c r="L1232" s="7">
        <f t="shared" si="58"/>
        <v>0.7</v>
      </c>
      <c r="M1232">
        <f t="shared" si="59"/>
        <v>0</v>
      </c>
    </row>
    <row r="1233" spans="1:13" x14ac:dyDescent="0.25">
      <c r="A1233" t="s">
        <v>283</v>
      </c>
      <c r="B1233">
        <v>1232</v>
      </c>
      <c r="C1233" t="s">
        <v>249</v>
      </c>
      <c r="D1233">
        <v>4</v>
      </c>
      <c r="E1233">
        <v>477372.6</v>
      </c>
      <c r="F1233">
        <v>171242.8</v>
      </c>
      <c r="G1233">
        <v>49.2</v>
      </c>
      <c r="H1233">
        <v>49.2</v>
      </c>
      <c r="I1233">
        <v>49.9</v>
      </c>
      <c r="J1233">
        <v>49.9</v>
      </c>
      <c r="K1233" s="4">
        <f t="shared" si="57"/>
        <v>0.7</v>
      </c>
      <c r="L1233" s="7">
        <f t="shared" si="58"/>
        <v>0.7</v>
      </c>
      <c r="M1233">
        <f t="shared" si="59"/>
        <v>0</v>
      </c>
    </row>
    <row r="1234" spans="1:13" x14ac:dyDescent="0.25">
      <c r="A1234" t="s">
        <v>283</v>
      </c>
      <c r="B1234">
        <v>1233</v>
      </c>
      <c r="C1234" t="s">
        <v>249</v>
      </c>
      <c r="D1234">
        <v>3</v>
      </c>
      <c r="E1234">
        <v>477374.3</v>
      </c>
      <c r="F1234">
        <v>171246.3</v>
      </c>
      <c r="G1234">
        <v>49.1</v>
      </c>
      <c r="H1234">
        <v>49.1</v>
      </c>
      <c r="I1234">
        <v>49.8</v>
      </c>
      <c r="J1234">
        <v>49.8</v>
      </c>
      <c r="K1234" s="4">
        <f t="shared" si="57"/>
        <v>0.7</v>
      </c>
      <c r="L1234" s="7">
        <f t="shared" si="58"/>
        <v>0.7</v>
      </c>
      <c r="M1234">
        <f t="shared" si="59"/>
        <v>0</v>
      </c>
    </row>
    <row r="1235" spans="1:13" x14ac:dyDescent="0.25">
      <c r="A1235" t="s">
        <v>283</v>
      </c>
      <c r="B1235">
        <v>1234</v>
      </c>
      <c r="C1235" t="s">
        <v>249</v>
      </c>
      <c r="D1235">
        <v>5</v>
      </c>
      <c r="E1235">
        <v>477367.8</v>
      </c>
      <c r="F1235">
        <v>171241.5</v>
      </c>
      <c r="G1235">
        <v>49</v>
      </c>
      <c r="H1235">
        <v>49</v>
      </c>
      <c r="I1235">
        <v>49.7</v>
      </c>
      <c r="J1235">
        <v>49.7</v>
      </c>
      <c r="K1235" s="4">
        <f t="shared" si="57"/>
        <v>0.7</v>
      </c>
      <c r="L1235" s="7">
        <f t="shared" si="58"/>
        <v>0.7</v>
      </c>
      <c r="M1235">
        <f t="shared" si="59"/>
        <v>0</v>
      </c>
    </row>
    <row r="1236" spans="1:13" x14ac:dyDescent="0.25">
      <c r="A1236" t="s">
        <v>283</v>
      </c>
      <c r="B1236">
        <v>1235</v>
      </c>
      <c r="C1236" t="s">
        <v>249</v>
      </c>
      <c r="D1236">
        <v>6</v>
      </c>
      <c r="E1236">
        <v>477364.5</v>
      </c>
      <c r="F1236">
        <v>171242</v>
      </c>
      <c r="G1236">
        <v>48.9</v>
      </c>
      <c r="H1236">
        <v>48.9</v>
      </c>
      <c r="I1236">
        <v>49.6</v>
      </c>
      <c r="J1236">
        <v>49.6</v>
      </c>
      <c r="K1236" s="4">
        <f t="shared" si="57"/>
        <v>0.7</v>
      </c>
      <c r="L1236" s="7">
        <f t="shared" si="58"/>
        <v>0.7</v>
      </c>
      <c r="M1236">
        <f t="shared" si="59"/>
        <v>0</v>
      </c>
    </row>
    <row r="1237" spans="1:13" x14ac:dyDescent="0.25">
      <c r="A1237" t="s">
        <v>283</v>
      </c>
      <c r="B1237">
        <v>1236</v>
      </c>
      <c r="C1237" t="s">
        <v>249</v>
      </c>
      <c r="D1237">
        <v>7</v>
      </c>
      <c r="E1237">
        <v>477361.5</v>
      </c>
      <c r="F1237">
        <v>171242.3</v>
      </c>
      <c r="G1237">
        <v>47.4</v>
      </c>
      <c r="H1237">
        <v>47.4</v>
      </c>
      <c r="I1237">
        <v>48.2</v>
      </c>
      <c r="J1237">
        <v>48.1</v>
      </c>
      <c r="K1237" s="4">
        <f t="shared" si="57"/>
        <v>0.7</v>
      </c>
      <c r="L1237" s="7">
        <f t="shared" si="58"/>
        <v>0.7</v>
      </c>
      <c r="M1237">
        <f t="shared" si="59"/>
        <v>0</v>
      </c>
    </row>
    <row r="1238" spans="1:13" x14ac:dyDescent="0.25">
      <c r="A1238" t="s">
        <v>283</v>
      </c>
      <c r="B1238">
        <v>1237</v>
      </c>
      <c r="C1238" t="s">
        <v>249</v>
      </c>
      <c r="D1238">
        <v>5</v>
      </c>
      <c r="E1238">
        <v>477367.8</v>
      </c>
      <c r="F1238">
        <v>171241.5</v>
      </c>
      <c r="G1238">
        <v>44.7</v>
      </c>
      <c r="H1238">
        <v>44.7</v>
      </c>
      <c r="I1238">
        <v>45.4</v>
      </c>
      <c r="J1238">
        <v>45.4</v>
      </c>
      <c r="K1238" s="4">
        <f t="shared" si="57"/>
        <v>0.7</v>
      </c>
      <c r="L1238" s="7">
        <f t="shared" si="58"/>
        <v>0.7</v>
      </c>
      <c r="M1238">
        <f t="shared" si="59"/>
        <v>0</v>
      </c>
    </row>
    <row r="1239" spans="1:13" x14ac:dyDescent="0.25">
      <c r="A1239" t="s">
        <v>283</v>
      </c>
      <c r="B1239">
        <v>1238</v>
      </c>
      <c r="C1239" t="s">
        <v>249</v>
      </c>
      <c r="D1239">
        <v>6</v>
      </c>
      <c r="E1239">
        <v>477364.5</v>
      </c>
      <c r="F1239">
        <v>171242</v>
      </c>
      <c r="G1239">
        <v>44.7</v>
      </c>
      <c r="H1239">
        <v>44.7</v>
      </c>
      <c r="I1239">
        <v>45.4</v>
      </c>
      <c r="J1239">
        <v>45.4</v>
      </c>
      <c r="K1239" s="4">
        <f t="shared" si="57"/>
        <v>0.7</v>
      </c>
      <c r="L1239" s="7">
        <f t="shared" si="58"/>
        <v>0.7</v>
      </c>
      <c r="M1239">
        <f t="shared" si="59"/>
        <v>0</v>
      </c>
    </row>
    <row r="1240" spans="1:13" x14ac:dyDescent="0.25">
      <c r="A1240" t="s">
        <v>283</v>
      </c>
      <c r="B1240">
        <v>1239</v>
      </c>
      <c r="C1240" t="s">
        <v>250</v>
      </c>
      <c r="D1240">
        <v>6</v>
      </c>
      <c r="E1240">
        <v>477370.3</v>
      </c>
      <c r="F1240">
        <v>171256.2</v>
      </c>
      <c r="G1240">
        <v>57.9</v>
      </c>
      <c r="H1240">
        <v>57.9</v>
      </c>
      <c r="I1240">
        <v>58.6</v>
      </c>
      <c r="J1240">
        <v>58.6</v>
      </c>
      <c r="K1240" s="4">
        <f t="shared" si="57"/>
        <v>0.7</v>
      </c>
      <c r="L1240" s="7">
        <f t="shared" si="58"/>
        <v>0.7</v>
      </c>
      <c r="M1240">
        <f t="shared" si="59"/>
        <v>1</v>
      </c>
    </row>
    <row r="1241" spans="1:13" x14ac:dyDescent="0.25">
      <c r="A1241" t="s">
        <v>283</v>
      </c>
      <c r="B1241">
        <v>1240</v>
      </c>
      <c r="C1241" t="s">
        <v>250</v>
      </c>
      <c r="D1241">
        <v>6</v>
      </c>
      <c r="E1241">
        <v>477370.3</v>
      </c>
      <c r="F1241">
        <v>171256.2</v>
      </c>
      <c r="G1241">
        <v>55.3</v>
      </c>
      <c r="H1241">
        <v>55.3</v>
      </c>
      <c r="I1241">
        <v>56</v>
      </c>
      <c r="J1241">
        <v>56</v>
      </c>
      <c r="K1241" s="4">
        <f t="shared" si="57"/>
        <v>0.7</v>
      </c>
      <c r="L1241" s="7">
        <f t="shared" si="58"/>
        <v>0.7</v>
      </c>
      <c r="M1241">
        <f t="shared" si="59"/>
        <v>0</v>
      </c>
    </row>
    <row r="1242" spans="1:13" x14ac:dyDescent="0.25">
      <c r="A1242" t="s">
        <v>283</v>
      </c>
      <c r="B1242">
        <v>1241</v>
      </c>
      <c r="C1242" t="s">
        <v>250</v>
      </c>
      <c r="D1242">
        <v>1</v>
      </c>
      <c r="E1242">
        <v>477374.5</v>
      </c>
      <c r="F1242">
        <v>171257.1</v>
      </c>
      <c r="G1242">
        <v>55</v>
      </c>
      <c r="H1242">
        <v>55</v>
      </c>
      <c r="I1242">
        <v>55.7</v>
      </c>
      <c r="J1242">
        <v>55.7</v>
      </c>
      <c r="K1242" s="4">
        <f t="shared" si="57"/>
        <v>0.7</v>
      </c>
      <c r="L1242" s="7">
        <f t="shared" si="58"/>
        <v>0.7</v>
      </c>
      <c r="M1242">
        <f t="shared" si="59"/>
        <v>0</v>
      </c>
    </row>
    <row r="1243" spans="1:13" x14ac:dyDescent="0.25">
      <c r="A1243" t="s">
        <v>283</v>
      </c>
      <c r="B1243">
        <v>1242</v>
      </c>
      <c r="C1243" t="s">
        <v>250</v>
      </c>
      <c r="D1243">
        <v>2</v>
      </c>
      <c r="E1243">
        <v>477378.5</v>
      </c>
      <c r="F1243">
        <v>171254.3</v>
      </c>
      <c r="G1243">
        <v>53.4</v>
      </c>
      <c r="H1243">
        <v>53.4</v>
      </c>
      <c r="I1243">
        <v>54.1</v>
      </c>
      <c r="J1243">
        <v>54.1</v>
      </c>
      <c r="K1243" s="4">
        <f t="shared" si="57"/>
        <v>0.7</v>
      </c>
      <c r="L1243" s="7">
        <f t="shared" si="58"/>
        <v>0.7</v>
      </c>
      <c r="M1243">
        <f t="shared" si="59"/>
        <v>0</v>
      </c>
    </row>
    <row r="1244" spans="1:13" x14ac:dyDescent="0.25">
      <c r="A1244" t="s">
        <v>283</v>
      </c>
      <c r="B1244">
        <v>1243</v>
      </c>
      <c r="C1244" t="s">
        <v>250</v>
      </c>
      <c r="D1244">
        <v>1</v>
      </c>
      <c r="E1244">
        <v>477374.5</v>
      </c>
      <c r="F1244">
        <v>171257.1</v>
      </c>
      <c r="G1244">
        <v>51.7</v>
      </c>
      <c r="H1244">
        <v>51.7</v>
      </c>
      <c r="I1244">
        <v>52.4</v>
      </c>
      <c r="J1244">
        <v>52.4</v>
      </c>
      <c r="K1244" s="4">
        <f t="shared" si="57"/>
        <v>0.7</v>
      </c>
      <c r="L1244" s="7">
        <f t="shared" si="58"/>
        <v>0.7</v>
      </c>
      <c r="M1244">
        <f t="shared" si="59"/>
        <v>0</v>
      </c>
    </row>
    <row r="1245" spans="1:13" x14ac:dyDescent="0.25">
      <c r="A1245" t="s">
        <v>283</v>
      </c>
      <c r="B1245">
        <v>1244</v>
      </c>
      <c r="C1245" t="s">
        <v>250</v>
      </c>
      <c r="D1245">
        <v>3</v>
      </c>
      <c r="E1245">
        <v>477378.4</v>
      </c>
      <c r="F1245">
        <v>171250.7</v>
      </c>
      <c r="G1245">
        <v>51.5</v>
      </c>
      <c r="H1245">
        <v>51.5</v>
      </c>
      <c r="I1245">
        <v>52.2</v>
      </c>
      <c r="J1245">
        <v>52.2</v>
      </c>
      <c r="K1245" s="4">
        <f t="shared" si="57"/>
        <v>0.7</v>
      </c>
      <c r="L1245" s="7">
        <f t="shared" si="58"/>
        <v>0.7</v>
      </c>
      <c r="M1245">
        <f t="shared" si="59"/>
        <v>0</v>
      </c>
    </row>
    <row r="1246" spans="1:13" x14ac:dyDescent="0.25">
      <c r="A1246" t="s">
        <v>283</v>
      </c>
      <c r="B1246">
        <v>1245</v>
      </c>
      <c r="C1246" t="s">
        <v>250</v>
      </c>
      <c r="D1246">
        <v>5</v>
      </c>
      <c r="E1246">
        <v>477370.7</v>
      </c>
      <c r="F1246">
        <v>171252.3</v>
      </c>
      <c r="G1246">
        <v>51.2</v>
      </c>
      <c r="H1246">
        <v>51.2</v>
      </c>
      <c r="I1246">
        <v>51.9</v>
      </c>
      <c r="J1246">
        <v>51.9</v>
      </c>
      <c r="K1246" s="4">
        <f t="shared" si="57"/>
        <v>0.7</v>
      </c>
      <c r="L1246" s="7">
        <f t="shared" si="58"/>
        <v>0.7</v>
      </c>
      <c r="M1246">
        <f t="shared" si="59"/>
        <v>0</v>
      </c>
    </row>
    <row r="1247" spans="1:13" x14ac:dyDescent="0.25">
      <c r="A1247" t="s">
        <v>283</v>
      </c>
      <c r="B1247">
        <v>1246</v>
      </c>
      <c r="C1247" t="s">
        <v>250</v>
      </c>
      <c r="D1247">
        <v>4</v>
      </c>
      <c r="E1247">
        <v>477374.7</v>
      </c>
      <c r="F1247">
        <v>171249.5</v>
      </c>
      <c r="G1247">
        <v>51.1</v>
      </c>
      <c r="H1247">
        <v>51.1</v>
      </c>
      <c r="I1247">
        <v>51.8</v>
      </c>
      <c r="J1247">
        <v>51.8</v>
      </c>
      <c r="K1247" s="4">
        <f t="shared" si="57"/>
        <v>0.7</v>
      </c>
      <c r="L1247" s="7">
        <f t="shared" si="58"/>
        <v>0.7</v>
      </c>
      <c r="M1247">
        <f t="shared" si="59"/>
        <v>0</v>
      </c>
    </row>
    <row r="1248" spans="1:13" x14ac:dyDescent="0.25">
      <c r="A1248" t="s">
        <v>283</v>
      </c>
      <c r="B1248">
        <v>1247</v>
      </c>
      <c r="C1248" t="s">
        <v>250</v>
      </c>
      <c r="D1248">
        <v>3</v>
      </c>
      <c r="E1248">
        <v>477378.4</v>
      </c>
      <c r="F1248">
        <v>171250.7</v>
      </c>
      <c r="G1248">
        <v>49.4</v>
      </c>
      <c r="H1248">
        <v>49.4</v>
      </c>
      <c r="I1248">
        <v>50.1</v>
      </c>
      <c r="J1248">
        <v>50.1</v>
      </c>
      <c r="K1248" s="4">
        <f t="shared" si="57"/>
        <v>0.7</v>
      </c>
      <c r="L1248" s="7">
        <f t="shared" si="58"/>
        <v>0.7</v>
      </c>
      <c r="M1248">
        <f t="shared" si="59"/>
        <v>0</v>
      </c>
    </row>
    <row r="1249" spans="1:13" x14ac:dyDescent="0.25">
      <c r="A1249" t="s">
        <v>283</v>
      </c>
      <c r="B1249">
        <v>1248</v>
      </c>
      <c r="C1249" t="s">
        <v>250</v>
      </c>
      <c r="D1249">
        <v>2</v>
      </c>
      <c r="E1249">
        <v>477378.5</v>
      </c>
      <c r="F1249">
        <v>171254.3</v>
      </c>
      <c r="G1249">
        <v>49.2</v>
      </c>
      <c r="H1249">
        <v>49.2</v>
      </c>
      <c r="I1249">
        <v>49.9</v>
      </c>
      <c r="J1249">
        <v>49.9</v>
      </c>
      <c r="K1249" s="4">
        <f t="shared" si="57"/>
        <v>0.7</v>
      </c>
      <c r="L1249" s="7">
        <f t="shared" si="58"/>
        <v>0.7</v>
      </c>
      <c r="M1249">
        <f t="shared" si="59"/>
        <v>0</v>
      </c>
    </row>
    <row r="1250" spans="1:13" x14ac:dyDescent="0.25">
      <c r="A1250" t="s">
        <v>283</v>
      </c>
      <c r="B1250">
        <v>1249</v>
      </c>
      <c r="C1250" t="s">
        <v>250</v>
      </c>
      <c r="D1250">
        <v>5</v>
      </c>
      <c r="E1250">
        <v>477370.7</v>
      </c>
      <c r="F1250">
        <v>171252.3</v>
      </c>
      <c r="G1250">
        <v>47.1</v>
      </c>
      <c r="H1250">
        <v>47.1</v>
      </c>
      <c r="I1250">
        <v>47.9</v>
      </c>
      <c r="J1250">
        <v>47.8</v>
      </c>
      <c r="K1250" s="4">
        <f t="shared" si="57"/>
        <v>0.7</v>
      </c>
      <c r="L1250" s="7">
        <f t="shared" si="58"/>
        <v>0.7</v>
      </c>
      <c r="M1250">
        <f t="shared" si="59"/>
        <v>0</v>
      </c>
    </row>
    <row r="1251" spans="1:13" x14ac:dyDescent="0.25">
      <c r="A1251" t="s">
        <v>283</v>
      </c>
      <c r="B1251">
        <v>1250</v>
      </c>
      <c r="C1251" t="s">
        <v>250</v>
      </c>
      <c r="D1251">
        <v>4</v>
      </c>
      <c r="E1251">
        <v>477374.7</v>
      </c>
      <c r="F1251">
        <v>171249.5</v>
      </c>
      <c r="G1251">
        <v>47</v>
      </c>
      <c r="H1251">
        <v>47</v>
      </c>
      <c r="I1251">
        <v>47.8</v>
      </c>
      <c r="J1251">
        <v>47.7</v>
      </c>
      <c r="K1251" s="4">
        <f t="shared" si="57"/>
        <v>0.7</v>
      </c>
      <c r="L1251" s="7">
        <f t="shared" si="58"/>
        <v>0.7</v>
      </c>
      <c r="M1251">
        <f t="shared" si="59"/>
        <v>0</v>
      </c>
    </row>
    <row r="1252" spans="1:13" x14ac:dyDescent="0.25">
      <c r="A1252" t="s">
        <v>283</v>
      </c>
      <c r="B1252">
        <v>1251</v>
      </c>
      <c r="C1252" t="s">
        <v>251</v>
      </c>
      <c r="D1252">
        <v>1</v>
      </c>
      <c r="E1252">
        <v>477380.9</v>
      </c>
      <c r="F1252">
        <v>171262.9</v>
      </c>
      <c r="G1252">
        <v>58.7</v>
      </c>
      <c r="H1252">
        <v>58.8</v>
      </c>
      <c r="I1252">
        <v>59.4</v>
      </c>
      <c r="J1252">
        <v>59.4</v>
      </c>
      <c r="K1252" s="4">
        <f t="shared" si="57"/>
        <v>0.7</v>
      </c>
      <c r="L1252" s="7">
        <f t="shared" si="58"/>
        <v>0.7</v>
      </c>
      <c r="M1252">
        <f t="shared" si="59"/>
        <v>1</v>
      </c>
    </row>
    <row r="1253" spans="1:13" x14ac:dyDescent="0.25">
      <c r="A1253" t="s">
        <v>283</v>
      </c>
      <c r="B1253">
        <v>1252</v>
      </c>
      <c r="C1253" t="s">
        <v>251</v>
      </c>
      <c r="D1253">
        <v>5</v>
      </c>
      <c r="E1253">
        <v>477375</v>
      </c>
      <c r="F1253">
        <v>171263.2</v>
      </c>
      <c r="G1253">
        <v>58.4</v>
      </c>
      <c r="H1253">
        <v>58.4</v>
      </c>
      <c r="I1253">
        <v>59.1</v>
      </c>
      <c r="J1253">
        <v>59.1</v>
      </c>
      <c r="K1253" s="4">
        <f t="shared" si="57"/>
        <v>0.7</v>
      </c>
      <c r="L1253" s="7">
        <f t="shared" si="58"/>
        <v>0.7</v>
      </c>
      <c r="M1253">
        <f t="shared" si="59"/>
        <v>0</v>
      </c>
    </row>
    <row r="1254" spans="1:13" x14ac:dyDescent="0.25">
      <c r="A1254" t="s">
        <v>283</v>
      </c>
      <c r="B1254">
        <v>1253</v>
      </c>
      <c r="C1254" t="s">
        <v>251</v>
      </c>
      <c r="D1254">
        <v>1</v>
      </c>
      <c r="E1254">
        <v>477380.9</v>
      </c>
      <c r="F1254">
        <v>171262.9</v>
      </c>
      <c r="G1254">
        <v>56.4</v>
      </c>
      <c r="H1254">
        <v>56.4</v>
      </c>
      <c r="I1254">
        <v>57.1</v>
      </c>
      <c r="J1254">
        <v>57.1</v>
      </c>
      <c r="K1254" s="4">
        <f t="shared" si="57"/>
        <v>0.7</v>
      </c>
      <c r="L1254" s="7">
        <f t="shared" si="58"/>
        <v>0.7</v>
      </c>
      <c r="M1254">
        <f t="shared" si="59"/>
        <v>0</v>
      </c>
    </row>
    <row r="1255" spans="1:13" x14ac:dyDescent="0.25">
      <c r="A1255" t="s">
        <v>283</v>
      </c>
      <c r="B1255">
        <v>1254</v>
      </c>
      <c r="C1255" t="s">
        <v>251</v>
      </c>
      <c r="D1255">
        <v>5</v>
      </c>
      <c r="E1255">
        <v>477375</v>
      </c>
      <c r="F1255">
        <v>171263.2</v>
      </c>
      <c r="G1255">
        <v>55.7</v>
      </c>
      <c r="H1255">
        <v>55.7</v>
      </c>
      <c r="I1255">
        <v>56.4</v>
      </c>
      <c r="J1255">
        <v>56.4</v>
      </c>
      <c r="K1255" s="4">
        <f t="shared" si="57"/>
        <v>0.7</v>
      </c>
      <c r="L1255" s="7">
        <f t="shared" si="58"/>
        <v>0.7</v>
      </c>
      <c r="M1255">
        <f t="shared" si="59"/>
        <v>0</v>
      </c>
    </row>
    <row r="1256" spans="1:13" x14ac:dyDescent="0.25">
      <c r="A1256" t="s">
        <v>283</v>
      </c>
      <c r="B1256">
        <v>1255</v>
      </c>
      <c r="C1256" t="s">
        <v>251</v>
      </c>
      <c r="D1256">
        <v>2</v>
      </c>
      <c r="E1256">
        <v>477383.2</v>
      </c>
      <c r="F1256">
        <v>171257.60000000001</v>
      </c>
      <c r="G1256">
        <v>51.5</v>
      </c>
      <c r="H1256">
        <v>51.5</v>
      </c>
      <c r="I1256">
        <v>52.2</v>
      </c>
      <c r="J1256">
        <v>52.2</v>
      </c>
      <c r="K1256" s="4">
        <f t="shared" si="57"/>
        <v>0.7</v>
      </c>
      <c r="L1256" s="7">
        <f t="shared" si="58"/>
        <v>0.7</v>
      </c>
      <c r="M1256">
        <f t="shared" si="59"/>
        <v>0</v>
      </c>
    </row>
    <row r="1257" spans="1:13" x14ac:dyDescent="0.25">
      <c r="A1257" t="s">
        <v>283</v>
      </c>
      <c r="B1257">
        <v>1256</v>
      </c>
      <c r="C1257" t="s">
        <v>251</v>
      </c>
      <c r="D1257">
        <v>4</v>
      </c>
      <c r="E1257">
        <v>477375.7</v>
      </c>
      <c r="F1257">
        <v>171259</v>
      </c>
      <c r="G1257">
        <v>51.3</v>
      </c>
      <c r="H1257">
        <v>51.2</v>
      </c>
      <c r="I1257">
        <v>52</v>
      </c>
      <c r="J1257">
        <v>52</v>
      </c>
      <c r="K1257" s="4">
        <f t="shared" si="57"/>
        <v>0.7</v>
      </c>
      <c r="L1257" s="7">
        <f t="shared" si="58"/>
        <v>0.7</v>
      </c>
      <c r="M1257">
        <f t="shared" si="59"/>
        <v>0</v>
      </c>
    </row>
    <row r="1258" spans="1:13" x14ac:dyDescent="0.25">
      <c r="A1258" t="s">
        <v>283</v>
      </c>
      <c r="B1258">
        <v>1257</v>
      </c>
      <c r="C1258" t="s">
        <v>251</v>
      </c>
      <c r="D1258">
        <v>3</v>
      </c>
      <c r="E1258">
        <v>477379.7</v>
      </c>
      <c r="F1258">
        <v>171256.2</v>
      </c>
      <c r="G1258">
        <v>51.1</v>
      </c>
      <c r="H1258">
        <v>51.1</v>
      </c>
      <c r="I1258">
        <v>51.8</v>
      </c>
      <c r="J1258">
        <v>51.8</v>
      </c>
      <c r="K1258" s="4">
        <f t="shared" si="57"/>
        <v>0.7</v>
      </c>
      <c r="L1258" s="7">
        <f t="shared" si="58"/>
        <v>0.7</v>
      </c>
      <c r="M1258">
        <f t="shared" si="59"/>
        <v>0</v>
      </c>
    </row>
    <row r="1259" spans="1:13" x14ac:dyDescent="0.25">
      <c r="A1259" t="s">
        <v>283</v>
      </c>
      <c r="B1259">
        <v>1258</v>
      </c>
      <c r="C1259" t="s">
        <v>251</v>
      </c>
      <c r="D1259">
        <v>2</v>
      </c>
      <c r="E1259">
        <v>477383.2</v>
      </c>
      <c r="F1259">
        <v>171257.60000000001</v>
      </c>
      <c r="G1259">
        <v>49.3</v>
      </c>
      <c r="H1259">
        <v>49.3</v>
      </c>
      <c r="I1259">
        <v>50</v>
      </c>
      <c r="J1259">
        <v>50</v>
      </c>
      <c r="K1259" s="4">
        <f t="shared" si="57"/>
        <v>0.7</v>
      </c>
      <c r="L1259" s="7">
        <f t="shared" si="58"/>
        <v>0.7</v>
      </c>
      <c r="M1259">
        <f t="shared" si="59"/>
        <v>0</v>
      </c>
    </row>
    <row r="1260" spans="1:13" x14ac:dyDescent="0.25">
      <c r="A1260" t="s">
        <v>283</v>
      </c>
      <c r="B1260">
        <v>1259</v>
      </c>
      <c r="C1260" t="s">
        <v>251</v>
      </c>
      <c r="D1260">
        <v>4</v>
      </c>
      <c r="E1260">
        <v>477375.7</v>
      </c>
      <c r="F1260">
        <v>171259</v>
      </c>
      <c r="G1260">
        <v>47.4</v>
      </c>
      <c r="H1260">
        <v>47.4</v>
      </c>
      <c r="I1260">
        <v>48.1</v>
      </c>
      <c r="J1260">
        <v>48.1</v>
      </c>
      <c r="K1260" s="4">
        <f t="shared" si="57"/>
        <v>0.7</v>
      </c>
      <c r="L1260" s="7">
        <f t="shared" si="58"/>
        <v>0.7</v>
      </c>
      <c r="M1260">
        <f t="shared" si="59"/>
        <v>0</v>
      </c>
    </row>
    <row r="1261" spans="1:13" x14ac:dyDescent="0.25">
      <c r="A1261" t="s">
        <v>283</v>
      </c>
      <c r="B1261">
        <v>1260</v>
      </c>
      <c r="C1261" t="s">
        <v>251</v>
      </c>
      <c r="D1261">
        <v>3</v>
      </c>
      <c r="E1261">
        <v>477379.7</v>
      </c>
      <c r="F1261">
        <v>171256.2</v>
      </c>
      <c r="G1261">
        <v>47.2</v>
      </c>
      <c r="H1261">
        <v>47.2</v>
      </c>
      <c r="I1261">
        <v>47.9</v>
      </c>
      <c r="J1261">
        <v>47.9</v>
      </c>
      <c r="K1261" s="4">
        <f t="shared" si="57"/>
        <v>0.7</v>
      </c>
      <c r="L1261" s="7">
        <f t="shared" si="58"/>
        <v>0.7</v>
      </c>
      <c r="M1261">
        <f t="shared" si="59"/>
        <v>0</v>
      </c>
    </row>
    <row r="1262" spans="1:13" x14ac:dyDescent="0.25">
      <c r="A1262" t="s">
        <v>283</v>
      </c>
      <c r="B1262">
        <v>1261</v>
      </c>
      <c r="C1262" t="s">
        <v>252</v>
      </c>
      <c r="D1262">
        <v>1</v>
      </c>
      <c r="E1262">
        <v>477019.3</v>
      </c>
      <c r="F1262">
        <v>171380.4</v>
      </c>
      <c r="G1262">
        <v>60.1</v>
      </c>
      <c r="H1262">
        <v>60.1</v>
      </c>
      <c r="I1262">
        <v>60.8</v>
      </c>
      <c r="J1262">
        <v>60.8</v>
      </c>
      <c r="K1262" s="4">
        <f t="shared" si="57"/>
        <v>0.7</v>
      </c>
      <c r="L1262" s="7">
        <f t="shared" si="58"/>
        <v>0.7</v>
      </c>
      <c r="M1262">
        <f t="shared" si="59"/>
        <v>1</v>
      </c>
    </row>
    <row r="1263" spans="1:13" x14ac:dyDescent="0.25">
      <c r="A1263" t="s">
        <v>283</v>
      </c>
      <c r="B1263">
        <v>1262</v>
      </c>
      <c r="C1263" t="s">
        <v>252</v>
      </c>
      <c r="D1263">
        <v>3</v>
      </c>
      <c r="E1263">
        <v>477024.1</v>
      </c>
      <c r="F1263">
        <v>171377.3</v>
      </c>
      <c r="G1263">
        <v>59.3</v>
      </c>
      <c r="H1263">
        <v>59.3</v>
      </c>
      <c r="I1263">
        <v>60</v>
      </c>
      <c r="J1263">
        <v>60</v>
      </c>
      <c r="K1263" s="4">
        <f t="shared" si="57"/>
        <v>0.7</v>
      </c>
      <c r="L1263" s="7">
        <f t="shared" si="58"/>
        <v>0.7</v>
      </c>
      <c r="M1263">
        <f t="shared" si="59"/>
        <v>0</v>
      </c>
    </row>
    <row r="1264" spans="1:13" x14ac:dyDescent="0.25">
      <c r="A1264" t="s">
        <v>283</v>
      </c>
      <c r="B1264">
        <v>1263</v>
      </c>
      <c r="C1264" t="s">
        <v>252</v>
      </c>
      <c r="D1264">
        <v>1</v>
      </c>
      <c r="E1264">
        <v>477019.3</v>
      </c>
      <c r="F1264">
        <v>171380.4</v>
      </c>
      <c r="G1264">
        <v>57.3</v>
      </c>
      <c r="H1264">
        <v>57.3</v>
      </c>
      <c r="I1264">
        <v>58</v>
      </c>
      <c r="J1264">
        <v>58</v>
      </c>
      <c r="K1264" s="4">
        <f t="shared" si="57"/>
        <v>0.7</v>
      </c>
      <c r="L1264" s="7">
        <f t="shared" si="58"/>
        <v>0.7</v>
      </c>
      <c r="M1264">
        <f t="shared" si="59"/>
        <v>0</v>
      </c>
    </row>
    <row r="1265" spans="1:13" x14ac:dyDescent="0.25">
      <c r="A1265" t="s">
        <v>283</v>
      </c>
      <c r="B1265">
        <v>1264</v>
      </c>
      <c r="C1265" t="s">
        <v>252</v>
      </c>
      <c r="D1265">
        <v>3</v>
      </c>
      <c r="E1265">
        <v>477024.1</v>
      </c>
      <c r="F1265">
        <v>171377.3</v>
      </c>
      <c r="G1265">
        <v>56.2</v>
      </c>
      <c r="H1265">
        <v>56.2</v>
      </c>
      <c r="I1265">
        <v>56.9</v>
      </c>
      <c r="J1265">
        <v>56.9</v>
      </c>
      <c r="K1265" s="4">
        <f t="shared" si="57"/>
        <v>0.7</v>
      </c>
      <c r="L1265" s="7">
        <f t="shared" si="58"/>
        <v>0.7</v>
      </c>
      <c r="M1265">
        <f t="shared" si="59"/>
        <v>0</v>
      </c>
    </row>
    <row r="1266" spans="1:13" x14ac:dyDescent="0.25">
      <c r="A1266" t="s">
        <v>283</v>
      </c>
      <c r="B1266">
        <v>1265</v>
      </c>
      <c r="C1266" t="s">
        <v>252</v>
      </c>
      <c r="D1266">
        <v>2</v>
      </c>
      <c r="E1266">
        <v>477020.4</v>
      </c>
      <c r="F1266">
        <v>171379.20000000001</v>
      </c>
      <c r="G1266">
        <v>56</v>
      </c>
      <c r="H1266">
        <v>56</v>
      </c>
      <c r="I1266">
        <v>56.6</v>
      </c>
      <c r="J1266">
        <v>56.7</v>
      </c>
      <c r="K1266" s="4">
        <f t="shared" si="57"/>
        <v>0.7</v>
      </c>
      <c r="L1266" s="7">
        <f t="shared" si="58"/>
        <v>0.7</v>
      </c>
      <c r="M1266">
        <f t="shared" si="59"/>
        <v>0</v>
      </c>
    </row>
    <row r="1267" spans="1:13" x14ac:dyDescent="0.25">
      <c r="A1267" t="s">
        <v>283</v>
      </c>
      <c r="B1267">
        <v>1266</v>
      </c>
      <c r="C1267" t="s">
        <v>252</v>
      </c>
      <c r="D1267">
        <v>9</v>
      </c>
      <c r="E1267">
        <v>477017.2</v>
      </c>
      <c r="F1267">
        <v>171378.1</v>
      </c>
      <c r="G1267">
        <v>54.8</v>
      </c>
      <c r="H1267">
        <v>54.8</v>
      </c>
      <c r="I1267">
        <v>55.5</v>
      </c>
      <c r="J1267">
        <v>55.5</v>
      </c>
      <c r="K1267" s="4">
        <f t="shared" si="57"/>
        <v>0.7</v>
      </c>
      <c r="L1267" s="7">
        <f t="shared" si="58"/>
        <v>0.7</v>
      </c>
      <c r="M1267">
        <f t="shared" si="59"/>
        <v>0</v>
      </c>
    </row>
    <row r="1268" spans="1:13" x14ac:dyDescent="0.25">
      <c r="A1268" t="s">
        <v>283</v>
      </c>
      <c r="B1268">
        <v>1267</v>
      </c>
      <c r="C1268" t="s">
        <v>252</v>
      </c>
      <c r="D1268">
        <v>4</v>
      </c>
      <c r="E1268">
        <v>477027.1</v>
      </c>
      <c r="F1268">
        <v>171372.4</v>
      </c>
      <c r="G1268">
        <v>54.6</v>
      </c>
      <c r="H1268">
        <v>54.6</v>
      </c>
      <c r="I1268">
        <v>55.3</v>
      </c>
      <c r="J1268">
        <v>55.3</v>
      </c>
      <c r="K1268" s="4">
        <f t="shared" si="57"/>
        <v>0.7</v>
      </c>
      <c r="L1268" s="7">
        <f t="shared" si="58"/>
        <v>0.7</v>
      </c>
      <c r="M1268">
        <f t="shared" si="59"/>
        <v>0</v>
      </c>
    </row>
    <row r="1269" spans="1:13" x14ac:dyDescent="0.25">
      <c r="A1269" t="s">
        <v>283</v>
      </c>
      <c r="B1269">
        <v>1268</v>
      </c>
      <c r="C1269" t="s">
        <v>252</v>
      </c>
      <c r="D1269">
        <v>8</v>
      </c>
      <c r="E1269">
        <v>477015.7</v>
      </c>
      <c r="F1269">
        <v>171372.9</v>
      </c>
      <c r="G1269">
        <v>53.6</v>
      </c>
      <c r="H1269">
        <v>53.6</v>
      </c>
      <c r="I1269">
        <v>54.3</v>
      </c>
      <c r="J1269">
        <v>54.3</v>
      </c>
      <c r="K1269" s="4">
        <f t="shared" si="57"/>
        <v>0.7</v>
      </c>
      <c r="L1269" s="7">
        <f t="shared" si="58"/>
        <v>0.7</v>
      </c>
      <c r="M1269">
        <f t="shared" si="59"/>
        <v>0</v>
      </c>
    </row>
    <row r="1270" spans="1:13" x14ac:dyDescent="0.25">
      <c r="A1270" t="s">
        <v>283</v>
      </c>
      <c r="B1270">
        <v>1270</v>
      </c>
      <c r="C1270" t="s">
        <v>252</v>
      </c>
      <c r="D1270">
        <v>7</v>
      </c>
      <c r="E1270">
        <v>477016.4</v>
      </c>
      <c r="F1270">
        <v>171369.8</v>
      </c>
      <c r="G1270">
        <v>52.6</v>
      </c>
      <c r="H1270">
        <v>52.6</v>
      </c>
      <c r="I1270">
        <v>53.3</v>
      </c>
      <c r="J1270">
        <v>53.3</v>
      </c>
      <c r="K1270" s="4">
        <f t="shared" si="57"/>
        <v>0.7</v>
      </c>
      <c r="L1270" s="7">
        <f t="shared" si="58"/>
        <v>0.7</v>
      </c>
      <c r="M1270">
        <f t="shared" si="59"/>
        <v>0</v>
      </c>
    </row>
    <row r="1271" spans="1:13" x14ac:dyDescent="0.25">
      <c r="A1271" t="s">
        <v>283</v>
      </c>
      <c r="B1271">
        <v>1271</v>
      </c>
      <c r="C1271" t="s">
        <v>252</v>
      </c>
      <c r="D1271">
        <v>6</v>
      </c>
      <c r="E1271">
        <v>477019.7</v>
      </c>
      <c r="F1271">
        <v>171369.5</v>
      </c>
      <c r="G1271">
        <v>52.2</v>
      </c>
      <c r="H1271">
        <v>52.2</v>
      </c>
      <c r="I1271">
        <v>52.9</v>
      </c>
      <c r="J1271">
        <v>52.9</v>
      </c>
      <c r="K1271" s="4">
        <f t="shared" si="57"/>
        <v>0.7</v>
      </c>
      <c r="L1271" s="7">
        <f t="shared" si="58"/>
        <v>0.7</v>
      </c>
      <c r="M1271">
        <f t="shared" si="59"/>
        <v>0</v>
      </c>
    </row>
    <row r="1272" spans="1:13" x14ac:dyDescent="0.25">
      <c r="A1272" t="s">
        <v>283</v>
      </c>
      <c r="B1272">
        <v>1272</v>
      </c>
      <c r="C1272" t="s">
        <v>252</v>
      </c>
      <c r="D1272">
        <v>5</v>
      </c>
      <c r="E1272">
        <v>477023.9</v>
      </c>
      <c r="F1272">
        <v>171369.3</v>
      </c>
      <c r="G1272">
        <v>51.6</v>
      </c>
      <c r="H1272">
        <v>51.6</v>
      </c>
      <c r="I1272">
        <v>52.3</v>
      </c>
      <c r="J1272">
        <v>52.3</v>
      </c>
      <c r="K1272" s="4">
        <f t="shared" si="57"/>
        <v>0.7</v>
      </c>
      <c r="L1272" s="7">
        <f t="shared" si="58"/>
        <v>0.7</v>
      </c>
      <c r="M1272">
        <f t="shared" si="59"/>
        <v>0</v>
      </c>
    </row>
    <row r="1273" spans="1:13" x14ac:dyDescent="0.25">
      <c r="A1273" t="s">
        <v>283</v>
      </c>
      <c r="B1273">
        <v>1273</v>
      </c>
      <c r="C1273" t="s">
        <v>252</v>
      </c>
      <c r="D1273">
        <v>9</v>
      </c>
      <c r="E1273">
        <v>477017.2</v>
      </c>
      <c r="F1273">
        <v>171378.1</v>
      </c>
      <c r="G1273">
        <v>51.1</v>
      </c>
      <c r="H1273">
        <v>51.1</v>
      </c>
      <c r="I1273">
        <v>51.8</v>
      </c>
      <c r="J1273">
        <v>51.8</v>
      </c>
      <c r="K1273" s="4">
        <f t="shared" si="57"/>
        <v>0.7</v>
      </c>
      <c r="L1273" s="7">
        <f t="shared" si="58"/>
        <v>0.7</v>
      </c>
      <c r="M1273">
        <f t="shared" si="59"/>
        <v>0</v>
      </c>
    </row>
    <row r="1274" spans="1:13" x14ac:dyDescent="0.25">
      <c r="A1274" t="s">
        <v>283</v>
      </c>
      <c r="B1274">
        <v>1274</v>
      </c>
      <c r="C1274" t="s">
        <v>252</v>
      </c>
      <c r="D1274">
        <v>4</v>
      </c>
      <c r="E1274">
        <v>477027.1</v>
      </c>
      <c r="F1274">
        <v>171372.4</v>
      </c>
      <c r="G1274">
        <v>50.8</v>
      </c>
      <c r="H1274">
        <v>50.8</v>
      </c>
      <c r="I1274">
        <v>51.5</v>
      </c>
      <c r="J1274">
        <v>51.5</v>
      </c>
      <c r="K1274" s="4">
        <f t="shared" si="57"/>
        <v>0.7</v>
      </c>
      <c r="L1274" s="7">
        <f t="shared" si="58"/>
        <v>0.7</v>
      </c>
      <c r="M1274">
        <f t="shared" si="59"/>
        <v>0</v>
      </c>
    </row>
    <row r="1275" spans="1:13" x14ac:dyDescent="0.25">
      <c r="A1275" t="s">
        <v>283</v>
      </c>
      <c r="B1275">
        <v>1275</v>
      </c>
      <c r="C1275" t="s">
        <v>252</v>
      </c>
      <c r="D1275">
        <v>7</v>
      </c>
      <c r="E1275">
        <v>477016.4</v>
      </c>
      <c r="F1275">
        <v>171369.8</v>
      </c>
      <c r="G1275">
        <v>49.9</v>
      </c>
      <c r="H1275">
        <v>49.9</v>
      </c>
      <c r="I1275">
        <v>50.6</v>
      </c>
      <c r="J1275">
        <v>50.6</v>
      </c>
      <c r="K1275" s="4">
        <f t="shared" si="57"/>
        <v>0.7</v>
      </c>
      <c r="L1275" s="7">
        <f t="shared" si="58"/>
        <v>0.7</v>
      </c>
      <c r="M1275">
        <f t="shared" si="59"/>
        <v>0</v>
      </c>
    </row>
    <row r="1276" spans="1:13" x14ac:dyDescent="0.25">
      <c r="A1276" t="s">
        <v>283</v>
      </c>
      <c r="B1276">
        <v>1276</v>
      </c>
      <c r="C1276" t="s">
        <v>252</v>
      </c>
      <c r="D1276">
        <v>8</v>
      </c>
      <c r="E1276">
        <v>477015.7</v>
      </c>
      <c r="F1276">
        <v>171372.9</v>
      </c>
      <c r="G1276">
        <v>49.4</v>
      </c>
      <c r="H1276">
        <v>49.4</v>
      </c>
      <c r="I1276">
        <v>50.1</v>
      </c>
      <c r="J1276">
        <v>50.1</v>
      </c>
      <c r="K1276" s="4">
        <f t="shared" si="57"/>
        <v>0.7</v>
      </c>
      <c r="L1276" s="7">
        <f t="shared" si="58"/>
        <v>0.7</v>
      </c>
      <c r="M1276">
        <f t="shared" si="59"/>
        <v>0</v>
      </c>
    </row>
    <row r="1277" spans="1:13" x14ac:dyDescent="0.25">
      <c r="A1277" t="s">
        <v>283</v>
      </c>
      <c r="B1277">
        <v>1277</v>
      </c>
      <c r="C1277" t="s">
        <v>252</v>
      </c>
      <c r="D1277">
        <v>6</v>
      </c>
      <c r="E1277">
        <v>477019.7</v>
      </c>
      <c r="F1277">
        <v>171369.5</v>
      </c>
      <c r="G1277">
        <v>49.2</v>
      </c>
      <c r="H1277">
        <v>49.2</v>
      </c>
      <c r="I1277">
        <v>49.9</v>
      </c>
      <c r="J1277">
        <v>49.9</v>
      </c>
      <c r="K1277" s="4">
        <f t="shared" si="57"/>
        <v>0.7</v>
      </c>
      <c r="L1277" s="7">
        <f t="shared" si="58"/>
        <v>0.7</v>
      </c>
      <c r="M1277">
        <f t="shared" si="59"/>
        <v>0</v>
      </c>
    </row>
    <row r="1278" spans="1:13" x14ac:dyDescent="0.25">
      <c r="A1278" t="s">
        <v>283</v>
      </c>
      <c r="B1278">
        <v>1278</v>
      </c>
      <c r="C1278" t="s">
        <v>252</v>
      </c>
      <c r="D1278">
        <v>5</v>
      </c>
      <c r="E1278">
        <v>477023.9</v>
      </c>
      <c r="F1278">
        <v>171369.3</v>
      </c>
      <c r="G1278">
        <v>48.1</v>
      </c>
      <c r="H1278">
        <v>48.1</v>
      </c>
      <c r="I1278">
        <v>48.8</v>
      </c>
      <c r="J1278">
        <v>48.8</v>
      </c>
      <c r="K1278" s="4">
        <f t="shared" si="57"/>
        <v>0.7</v>
      </c>
      <c r="L1278" s="7">
        <f t="shared" si="58"/>
        <v>0.7</v>
      </c>
      <c r="M1278">
        <f t="shared" si="59"/>
        <v>0</v>
      </c>
    </row>
    <row r="1279" spans="1:13" x14ac:dyDescent="0.25">
      <c r="A1279" t="s">
        <v>283</v>
      </c>
      <c r="B1279">
        <v>1269</v>
      </c>
      <c r="C1279" t="s">
        <v>252</v>
      </c>
      <c r="D1279">
        <v>2</v>
      </c>
      <c r="E1279">
        <v>477020.4</v>
      </c>
      <c r="F1279">
        <v>171379.20000000001</v>
      </c>
      <c r="G1279">
        <v>52.7</v>
      </c>
      <c r="H1279">
        <v>52.7</v>
      </c>
      <c r="I1279">
        <v>53.3</v>
      </c>
      <c r="J1279">
        <v>53.3</v>
      </c>
      <c r="K1279" s="4">
        <f t="shared" si="57"/>
        <v>0.6</v>
      </c>
      <c r="L1279" s="7">
        <f t="shared" si="58"/>
        <v>0.6</v>
      </c>
      <c r="M1279">
        <f t="shared" si="59"/>
        <v>0</v>
      </c>
    </row>
    <row r="1280" spans="1:13" x14ac:dyDescent="0.25">
      <c r="A1280" t="s">
        <v>283</v>
      </c>
      <c r="B1280">
        <v>1291</v>
      </c>
      <c r="C1280" t="s">
        <v>253</v>
      </c>
      <c r="D1280">
        <v>8</v>
      </c>
      <c r="E1280">
        <v>477005.8</v>
      </c>
      <c r="F1280">
        <v>171373.4</v>
      </c>
      <c r="G1280">
        <v>51.7</v>
      </c>
      <c r="H1280">
        <v>51.7</v>
      </c>
      <c r="I1280">
        <v>52.5</v>
      </c>
      <c r="J1280">
        <v>52.5</v>
      </c>
      <c r="K1280" s="4">
        <f t="shared" si="57"/>
        <v>0.8</v>
      </c>
      <c r="L1280" s="7">
        <f t="shared" si="58"/>
        <v>0.8</v>
      </c>
      <c r="M1280">
        <f t="shared" si="59"/>
        <v>1</v>
      </c>
    </row>
    <row r="1281" spans="1:13" x14ac:dyDescent="0.25">
      <c r="A1281" t="s">
        <v>283</v>
      </c>
      <c r="B1281">
        <v>1292</v>
      </c>
      <c r="C1281" t="s">
        <v>253</v>
      </c>
      <c r="D1281">
        <v>7</v>
      </c>
      <c r="E1281">
        <v>477009.6</v>
      </c>
      <c r="F1281">
        <v>171371.7</v>
      </c>
      <c r="G1281">
        <v>51.6</v>
      </c>
      <c r="H1281">
        <v>51.6</v>
      </c>
      <c r="I1281">
        <v>52.4</v>
      </c>
      <c r="J1281">
        <v>52.4</v>
      </c>
      <c r="K1281" s="4">
        <f t="shared" si="57"/>
        <v>0.8</v>
      </c>
      <c r="L1281" s="7">
        <f t="shared" si="58"/>
        <v>0.8</v>
      </c>
      <c r="M1281">
        <f t="shared" si="59"/>
        <v>0</v>
      </c>
    </row>
    <row r="1282" spans="1:13" x14ac:dyDescent="0.25">
      <c r="A1282" t="s">
        <v>283</v>
      </c>
      <c r="B1282">
        <v>1294</v>
      </c>
      <c r="C1282" t="s">
        <v>253</v>
      </c>
      <c r="D1282">
        <v>9</v>
      </c>
      <c r="E1282">
        <v>477004.5</v>
      </c>
      <c r="F1282">
        <v>171378</v>
      </c>
      <c r="G1282">
        <v>51.4</v>
      </c>
      <c r="H1282">
        <v>51.4</v>
      </c>
      <c r="I1282">
        <v>52.2</v>
      </c>
      <c r="J1282">
        <v>52.2</v>
      </c>
      <c r="K1282" s="4">
        <f t="shared" ref="K1282:K1345" si="60">ROUND(J1282-G1282,1)</f>
        <v>0.8</v>
      </c>
      <c r="L1282" s="7">
        <f t="shared" ref="L1282:L1345" si="61">ABS(K1282)</f>
        <v>0.8</v>
      </c>
      <c r="M1282">
        <f t="shared" si="59"/>
        <v>0</v>
      </c>
    </row>
    <row r="1283" spans="1:13" x14ac:dyDescent="0.25">
      <c r="A1283" t="s">
        <v>283</v>
      </c>
      <c r="B1283">
        <v>1279</v>
      </c>
      <c r="C1283" t="s">
        <v>253</v>
      </c>
      <c r="D1283">
        <v>3</v>
      </c>
      <c r="E1283">
        <v>477015.4</v>
      </c>
      <c r="F1283">
        <v>171381.2</v>
      </c>
      <c r="G1283">
        <v>60.2</v>
      </c>
      <c r="H1283">
        <v>60.2</v>
      </c>
      <c r="I1283">
        <v>60.9</v>
      </c>
      <c r="J1283">
        <v>60.9</v>
      </c>
      <c r="K1283" s="4">
        <f t="shared" si="60"/>
        <v>0.7</v>
      </c>
      <c r="L1283" s="7">
        <f t="shared" si="61"/>
        <v>0.7</v>
      </c>
      <c r="M1283">
        <f t="shared" ref="M1283:M1346" si="62">IF(C1283=C1282,0,1)</f>
        <v>0</v>
      </c>
    </row>
    <row r="1284" spans="1:13" x14ac:dyDescent="0.25">
      <c r="A1284" t="s">
        <v>283</v>
      </c>
      <c r="B1284">
        <v>1280</v>
      </c>
      <c r="C1284" t="s">
        <v>253</v>
      </c>
      <c r="D1284">
        <v>1</v>
      </c>
      <c r="E1284">
        <v>477009.6</v>
      </c>
      <c r="F1284">
        <v>171380.9</v>
      </c>
      <c r="G1284">
        <v>60.1</v>
      </c>
      <c r="H1284">
        <v>60.1</v>
      </c>
      <c r="I1284">
        <v>60.8</v>
      </c>
      <c r="J1284">
        <v>60.8</v>
      </c>
      <c r="K1284" s="4">
        <f t="shared" si="60"/>
        <v>0.7</v>
      </c>
      <c r="L1284" s="7">
        <f t="shared" si="61"/>
        <v>0.7</v>
      </c>
      <c r="M1284">
        <f t="shared" si="62"/>
        <v>0</v>
      </c>
    </row>
    <row r="1285" spans="1:13" x14ac:dyDescent="0.25">
      <c r="A1285" t="s">
        <v>283</v>
      </c>
      <c r="B1285">
        <v>1281</v>
      </c>
      <c r="C1285" t="s">
        <v>253</v>
      </c>
      <c r="D1285">
        <v>2</v>
      </c>
      <c r="E1285">
        <v>477013.7</v>
      </c>
      <c r="F1285">
        <v>171380.7</v>
      </c>
      <c r="G1285">
        <v>59.1</v>
      </c>
      <c r="H1285">
        <v>59</v>
      </c>
      <c r="I1285">
        <v>59.8</v>
      </c>
      <c r="J1285">
        <v>59.8</v>
      </c>
      <c r="K1285" s="4">
        <f t="shared" si="60"/>
        <v>0.7</v>
      </c>
      <c r="L1285" s="7">
        <f t="shared" si="61"/>
        <v>0.7</v>
      </c>
      <c r="M1285">
        <f t="shared" si="62"/>
        <v>0</v>
      </c>
    </row>
    <row r="1286" spans="1:13" x14ac:dyDescent="0.25">
      <c r="A1286" t="s">
        <v>283</v>
      </c>
      <c r="B1286">
        <v>1282</v>
      </c>
      <c r="C1286" t="s">
        <v>253</v>
      </c>
      <c r="D1286">
        <v>3</v>
      </c>
      <c r="E1286">
        <v>477015.4</v>
      </c>
      <c r="F1286">
        <v>171381.2</v>
      </c>
      <c r="G1286">
        <v>57.5</v>
      </c>
      <c r="H1286">
        <v>57.5</v>
      </c>
      <c r="I1286">
        <v>58.2</v>
      </c>
      <c r="J1286">
        <v>58.2</v>
      </c>
      <c r="K1286" s="4">
        <f t="shared" si="60"/>
        <v>0.7</v>
      </c>
      <c r="L1286" s="7">
        <f t="shared" si="61"/>
        <v>0.7</v>
      </c>
      <c r="M1286">
        <f t="shared" si="62"/>
        <v>0</v>
      </c>
    </row>
    <row r="1287" spans="1:13" x14ac:dyDescent="0.25">
      <c r="A1287" t="s">
        <v>283</v>
      </c>
      <c r="B1287">
        <v>1283</v>
      </c>
      <c r="C1287" t="s">
        <v>253</v>
      </c>
      <c r="D1287">
        <v>1</v>
      </c>
      <c r="E1287">
        <v>477009.6</v>
      </c>
      <c r="F1287">
        <v>171380.9</v>
      </c>
      <c r="G1287">
        <v>57.4</v>
      </c>
      <c r="H1287">
        <v>57.4</v>
      </c>
      <c r="I1287">
        <v>58.1</v>
      </c>
      <c r="J1287">
        <v>58.1</v>
      </c>
      <c r="K1287" s="4">
        <f t="shared" si="60"/>
        <v>0.7</v>
      </c>
      <c r="L1287" s="7">
        <f t="shared" si="61"/>
        <v>0.7</v>
      </c>
      <c r="M1287">
        <f t="shared" si="62"/>
        <v>0</v>
      </c>
    </row>
    <row r="1288" spans="1:13" x14ac:dyDescent="0.25">
      <c r="A1288" t="s">
        <v>283</v>
      </c>
      <c r="B1288">
        <v>1284</v>
      </c>
      <c r="C1288" t="s">
        <v>253</v>
      </c>
      <c r="D1288">
        <v>2</v>
      </c>
      <c r="E1288">
        <v>477013.7</v>
      </c>
      <c r="F1288">
        <v>171380.7</v>
      </c>
      <c r="G1288">
        <v>56.3</v>
      </c>
      <c r="H1288">
        <v>56.3</v>
      </c>
      <c r="I1288">
        <v>57</v>
      </c>
      <c r="J1288">
        <v>57</v>
      </c>
      <c r="K1288" s="4">
        <f t="shared" si="60"/>
        <v>0.7</v>
      </c>
      <c r="L1288" s="7">
        <f t="shared" si="61"/>
        <v>0.7</v>
      </c>
      <c r="M1288">
        <f t="shared" si="62"/>
        <v>0</v>
      </c>
    </row>
    <row r="1289" spans="1:13" x14ac:dyDescent="0.25">
      <c r="A1289" t="s">
        <v>283</v>
      </c>
      <c r="B1289">
        <v>1285</v>
      </c>
      <c r="C1289" t="s">
        <v>253</v>
      </c>
      <c r="D1289">
        <v>9</v>
      </c>
      <c r="E1289">
        <v>477004.5</v>
      </c>
      <c r="F1289">
        <v>171378</v>
      </c>
      <c r="G1289">
        <v>55.3</v>
      </c>
      <c r="H1289">
        <v>55.3</v>
      </c>
      <c r="I1289">
        <v>56</v>
      </c>
      <c r="J1289">
        <v>56</v>
      </c>
      <c r="K1289" s="4">
        <f t="shared" si="60"/>
        <v>0.7</v>
      </c>
      <c r="L1289" s="7">
        <f t="shared" si="61"/>
        <v>0.7</v>
      </c>
      <c r="M1289">
        <f t="shared" si="62"/>
        <v>0</v>
      </c>
    </row>
    <row r="1290" spans="1:13" x14ac:dyDescent="0.25">
      <c r="A1290" t="s">
        <v>283</v>
      </c>
      <c r="B1290">
        <v>1286</v>
      </c>
      <c r="C1290" t="s">
        <v>253</v>
      </c>
      <c r="D1290">
        <v>4</v>
      </c>
      <c r="E1290">
        <v>477016.1</v>
      </c>
      <c r="F1290">
        <v>171378.1</v>
      </c>
      <c r="G1290">
        <v>54.3</v>
      </c>
      <c r="H1290">
        <v>54.3</v>
      </c>
      <c r="I1290">
        <v>55</v>
      </c>
      <c r="J1290">
        <v>55</v>
      </c>
      <c r="K1290" s="4">
        <f t="shared" si="60"/>
        <v>0.7</v>
      </c>
      <c r="L1290" s="7">
        <f t="shared" si="61"/>
        <v>0.7</v>
      </c>
      <c r="M1290">
        <f t="shared" si="62"/>
        <v>0</v>
      </c>
    </row>
    <row r="1291" spans="1:13" x14ac:dyDescent="0.25">
      <c r="A1291" t="s">
        <v>283</v>
      </c>
      <c r="B1291">
        <v>1287</v>
      </c>
      <c r="C1291" t="s">
        <v>253</v>
      </c>
      <c r="D1291">
        <v>8</v>
      </c>
      <c r="E1291">
        <v>477005.8</v>
      </c>
      <c r="F1291">
        <v>171373.4</v>
      </c>
      <c r="G1291">
        <v>53.9</v>
      </c>
      <c r="H1291">
        <v>53.9</v>
      </c>
      <c r="I1291">
        <v>54.6</v>
      </c>
      <c r="J1291">
        <v>54.6</v>
      </c>
      <c r="K1291" s="4">
        <f t="shared" si="60"/>
        <v>0.7</v>
      </c>
      <c r="L1291" s="7">
        <f t="shared" si="61"/>
        <v>0.7</v>
      </c>
      <c r="M1291">
        <f t="shared" si="62"/>
        <v>0</v>
      </c>
    </row>
    <row r="1292" spans="1:13" x14ac:dyDescent="0.25">
      <c r="A1292" t="s">
        <v>283</v>
      </c>
      <c r="B1292">
        <v>1288</v>
      </c>
      <c r="C1292" t="s">
        <v>253</v>
      </c>
      <c r="D1292">
        <v>7</v>
      </c>
      <c r="E1292">
        <v>477009.6</v>
      </c>
      <c r="F1292">
        <v>171371.7</v>
      </c>
      <c r="G1292">
        <v>53.8</v>
      </c>
      <c r="H1292">
        <v>53.8</v>
      </c>
      <c r="I1292">
        <v>54.5</v>
      </c>
      <c r="J1292">
        <v>54.5</v>
      </c>
      <c r="K1292" s="4">
        <f t="shared" si="60"/>
        <v>0.7</v>
      </c>
      <c r="L1292" s="7">
        <f t="shared" si="61"/>
        <v>0.7</v>
      </c>
      <c r="M1292">
        <f t="shared" si="62"/>
        <v>0</v>
      </c>
    </row>
    <row r="1293" spans="1:13" x14ac:dyDescent="0.25">
      <c r="A1293" t="s">
        <v>283</v>
      </c>
      <c r="B1293">
        <v>1289</v>
      </c>
      <c r="C1293" t="s">
        <v>253</v>
      </c>
      <c r="D1293">
        <v>6</v>
      </c>
      <c r="E1293">
        <v>477012.5</v>
      </c>
      <c r="F1293">
        <v>171370.4</v>
      </c>
      <c r="G1293">
        <v>53.7</v>
      </c>
      <c r="H1293">
        <v>53.6</v>
      </c>
      <c r="I1293">
        <v>54.4</v>
      </c>
      <c r="J1293">
        <v>54.4</v>
      </c>
      <c r="K1293" s="4">
        <f t="shared" si="60"/>
        <v>0.7</v>
      </c>
      <c r="L1293" s="7">
        <f t="shared" si="61"/>
        <v>0.7</v>
      </c>
      <c r="M1293">
        <f t="shared" si="62"/>
        <v>0</v>
      </c>
    </row>
    <row r="1294" spans="1:13" x14ac:dyDescent="0.25">
      <c r="A1294" t="s">
        <v>283</v>
      </c>
      <c r="B1294">
        <v>1290</v>
      </c>
      <c r="C1294" t="s">
        <v>253</v>
      </c>
      <c r="D1294">
        <v>5</v>
      </c>
      <c r="E1294">
        <v>477014.7</v>
      </c>
      <c r="F1294">
        <v>171372.7</v>
      </c>
      <c r="G1294">
        <v>53.1</v>
      </c>
      <c r="H1294">
        <v>53.1</v>
      </c>
      <c r="I1294">
        <v>53.8</v>
      </c>
      <c r="J1294">
        <v>53.8</v>
      </c>
      <c r="K1294" s="4">
        <f t="shared" si="60"/>
        <v>0.7</v>
      </c>
      <c r="L1294" s="7">
        <f t="shared" si="61"/>
        <v>0.7</v>
      </c>
      <c r="M1294">
        <f t="shared" si="62"/>
        <v>0</v>
      </c>
    </row>
    <row r="1295" spans="1:13" x14ac:dyDescent="0.25">
      <c r="A1295" t="s">
        <v>283</v>
      </c>
      <c r="B1295">
        <v>1293</v>
      </c>
      <c r="C1295" t="s">
        <v>253</v>
      </c>
      <c r="D1295">
        <v>6</v>
      </c>
      <c r="E1295">
        <v>477012.5</v>
      </c>
      <c r="F1295">
        <v>171370.4</v>
      </c>
      <c r="G1295">
        <v>51.5</v>
      </c>
      <c r="H1295">
        <v>51.5</v>
      </c>
      <c r="I1295">
        <v>52.2</v>
      </c>
      <c r="J1295">
        <v>52.2</v>
      </c>
      <c r="K1295" s="4">
        <f t="shared" si="60"/>
        <v>0.7</v>
      </c>
      <c r="L1295" s="7">
        <f t="shared" si="61"/>
        <v>0.7</v>
      </c>
      <c r="M1295">
        <f t="shared" si="62"/>
        <v>0</v>
      </c>
    </row>
    <row r="1296" spans="1:13" x14ac:dyDescent="0.25">
      <c r="A1296" t="s">
        <v>283</v>
      </c>
      <c r="B1296">
        <v>1295</v>
      </c>
      <c r="C1296" t="s">
        <v>253</v>
      </c>
      <c r="D1296">
        <v>4</v>
      </c>
      <c r="E1296">
        <v>477016.1</v>
      </c>
      <c r="F1296">
        <v>171378.1</v>
      </c>
      <c r="G1296">
        <v>50.4</v>
      </c>
      <c r="H1296">
        <v>50.4</v>
      </c>
      <c r="I1296">
        <v>51.1</v>
      </c>
      <c r="J1296">
        <v>51.1</v>
      </c>
      <c r="K1296" s="4">
        <f t="shared" si="60"/>
        <v>0.7</v>
      </c>
      <c r="L1296" s="7">
        <f t="shared" si="61"/>
        <v>0.7</v>
      </c>
      <c r="M1296">
        <f t="shared" si="62"/>
        <v>0</v>
      </c>
    </row>
    <row r="1297" spans="1:13" x14ac:dyDescent="0.25">
      <c r="A1297" t="s">
        <v>283</v>
      </c>
      <c r="B1297">
        <v>1296</v>
      </c>
      <c r="C1297" t="s">
        <v>253</v>
      </c>
      <c r="D1297">
        <v>5</v>
      </c>
      <c r="E1297">
        <v>477014.7</v>
      </c>
      <c r="F1297">
        <v>171372.7</v>
      </c>
      <c r="G1297">
        <v>48.9</v>
      </c>
      <c r="H1297">
        <v>48.9</v>
      </c>
      <c r="I1297">
        <v>49.6</v>
      </c>
      <c r="J1297">
        <v>49.6</v>
      </c>
      <c r="K1297" s="4">
        <f t="shared" si="60"/>
        <v>0.7</v>
      </c>
      <c r="L1297" s="7">
        <f t="shared" si="61"/>
        <v>0.7</v>
      </c>
      <c r="M1297">
        <f t="shared" si="62"/>
        <v>0</v>
      </c>
    </row>
    <row r="1298" spans="1:13" x14ac:dyDescent="0.25">
      <c r="A1298" t="s">
        <v>283</v>
      </c>
      <c r="B1298">
        <v>1297</v>
      </c>
      <c r="C1298" t="s">
        <v>254</v>
      </c>
      <c r="D1298">
        <v>1</v>
      </c>
      <c r="E1298">
        <v>477264.8</v>
      </c>
      <c r="F1298">
        <v>171175.1</v>
      </c>
      <c r="G1298">
        <v>57.5</v>
      </c>
      <c r="H1298">
        <v>57.5</v>
      </c>
      <c r="I1298">
        <v>58.2</v>
      </c>
      <c r="J1298">
        <v>58.2</v>
      </c>
      <c r="K1298" s="4">
        <f t="shared" si="60"/>
        <v>0.7</v>
      </c>
      <c r="L1298" s="7">
        <f t="shared" si="61"/>
        <v>0.7</v>
      </c>
      <c r="M1298">
        <f t="shared" si="62"/>
        <v>1</v>
      </c>
    </row>
    <row r="1299" spans="1:13" x14ac:dyDescent="0.25">
      <c r="A1299" t="s">
        <v>283</v>
      </c>
      <c r="B1299">
        <v>1298</v>
      </c>
      <c r="C1299" t="s">
        <v>254</v>
      </c>
      <c r="D1299">
        <v>2</v>
      </c>
      <c r="E1299">
        <v>477268.1</v>
      </c>
      <c r="F1299">
        <v>171172.2</v>
      </c>
      <c r="G1299">
        <v>57.5</v>
      </c>
      <c r="H1299">
        <v>57.5</v>
      </c>
      <c r="I1299">
        <v>58.2</v>
      </c>
      <c r="J1299">
        <v>58.2</v>
      </c>
      <c r="K1299" s="4">
        <f t="shared" si="60"/>
        <v>0.7</v>
      </c>
      <c r="L1299" s="7">
        <f t="shared" si="61"/>
        <v>0.7</v>
      </c>
      <c r="M1299">
        <f t="shared" si="62"/>
        <v>0</v>
      </c>
    </row>
    <row r="1300" spans="1:13" x14ac:dyDescent="0.25">
      <c r="A1300" t="s">
        <v>283</v>
      </c>
      <c r="B1300">
        <v>1299</v>
      </c>
      <c r="C1300" t="s">
        <v>254</v>
      </c>
      <c r="D1300">
        <v>4</v>
      </c>
      <c r="E1300">
        <v>477271.9</v>
      </c>
      <c r="F1300">
        <v>171170.5</v>
      </c>
      <c r="G1300">
        <v>57.5</v>
      </c>
      <c r="H1300">
        <v>57.5</v>
      </c>
      <c r="I1300">
        <v>58.2</v>
      </c>
      <c r="J1300">
        <v>58.2</v>
      </c>
      <c r="K1300" s="4">
        <f t="shared" si="60"/>
        <v>0.7</v>
      </c>
      <c r="L1300" s="7">
        <f t="shared" si="61"/>
        <v>0.7</v>
      </c>
      <c r="M1300">
        <f t="shared" si="62"/>
        <v>0</v>
      </c>
    </row>
    <row r="1301" spans="1:13" x14ac:dyDescent="0.25">
      <c r="A1301" t="s">
        <v>283</v>
      </c>
      <c r="B1301">
        <v>1300</v>
      </c>
      <c r="C1301" t="s">
        <v>254</v>
      </c>
      <c r="D1301">
        <v>3</v>
      </c>
      <c r="E1301">
        <v>477270.3</v>
      </c>
      <c r="F1301">
        <v>171171.1</v>
      </c>
      <c r="G1301">
        <v>57.4</v>
      </c>
      <c r="H1301">
        <v>57.4</v>
      </c>
      <c r="I1301">
        <v>58.1</v>
      </c>
      <c r="J1301">
        <v>58.1</v>
      </c>
      <c r="K1301" s="4">
        <f t="shared" si="60"/>
        <v>0.7</v>
      </c>
      <c r="L1301" s="7">
        <f t="shared" si="61"/>
        <v>0.7</v>
      </c>
      <c r="M1301">
        <f t="shared" si="62"/>
        <v>0</v>
      </c>
    </row>
    <row r="1302" spans="1:13" x14ac:dyDescent="0.25">
      <c r="A1302" t="s">
        <v>283</v>
      </c>
      <c r="B1302">
        <v>1301</v>
      </c>
      <c r="C1302" t="s">
        <v>254</v>
      </c>
      <c r="D1302">
        <v>13</v>
      </c>
      <c r="E1302">
        <v>477260.4</v>
      </c>
      <c r="F1302">
        <v>171173.1</v>
      </c>
      <c r="G1302">
        <v>57</v>
      </c>
      <c r="H1302">
        <v>57</v>
      </c>
      <c r="I1302">
        <v>57.7</v>
      </c>
      <c r="J1302">
        <v>57.7</v>
      </c>
      <c r="K1302" s="4">
        <f t="shared" si="60"/>
        <v>0.7</v>
      </c>
      <c r="L1302" s="7">
        <f t="shared" si="61"/>
        <v>0.7</v>
      </c>
      <c r="M1302">
        <f t="shared" si="62"/>
        <v>0</v>
      </c>
    </row>
    <row r="1303" spans="1:13" x14ac:dyDescent="0.25">
      <c r="A1303" t="s">
        <v>283</v>
      </c>
      <c r="B1303">
        <v>1302</v>
      </c>
      <c r="C1303" t="s">
        <v>254</v>
      </c>
      <c r="D1303">
        <v>1</v>
      </c>
      <c r="E1303">
        <v>477264.8</v>
      </c>
      <c r="F1303">
        <v>171175.1</v>
      </c>
      <c r="G1303">
        <v>55.4</v>
      </c>
      <c r="H1303">
        <v>55.4</v>
      </c>
      <c r="I1303">
        <v>56.1</v>
      </c>
      <c r="J1303">
        <v>56.1</v>
      </c>
      <c r="K1303" s="4">
        <f t="shared" si="60"/>
        <v>0.7</v>
      </c>
      <c r="L1303" s="7">
        <f t="shared" si="61"/>
        <v>0.7</v>
      </c>
      <c r="M1303">
        <f t="shared" si="62"/>
        <v>0</v>
      </c>
    </row>
    <row r="1304" spans="1:13" x14ac:dyDescent="0.25">
      <c r="A1304" t="s">
        <v>283</v>
      </c>
      <c r="B1304">
        <v>1303</v>
      </c>
      <c r="C1304" t="s">
        <v>254</v>
      </c>
      <c r="D1304">
        <v>2</v>
      </c>
      <c r="E1304">
        <v>477268.1</v>
      </c>
      <c r="F1304">
        <v>171172.2</v>
      </c>
      <c r="G1304">
        <v>55.4</v>
      </c>
      <c r="H1304">
        <v>55.4</v>
      </c>
      <c r="I1304">
        <v>56.1</v>
      </c>
      <c r="J1304">
        <v>56.1</v>
      </c>
      <c r="K1304" s="4">
        <f t="shared" si="60"/>
        <v>0.7</v>
      </c>
      <c r="L1304" s="7">
        <f t="shared" si="61"/>
        <v>0.7</v>
      </c>
      <c r="M1304">
        <f t="shared" si="62"/>
        <v>0</v>
      </c>
    </row>
    <row r="1305" spans="1:13" x14ac:dyDescent="0.25">
      <c r="A1305" t="s">
        <v>283</v>
      </c>
      <c r="B1305">
        <v>1304</v>
      </c>
      <c r="C1305" t="s">
        <v>254</v>
      </c>
      <c r="D1305">
        <v>4</v>
      </c>
      <c r="E1305">
        <v>477271.9</v>
      </c>
      <c r="F1305">
        <v>171170.5</v>
      </c>
      <c r="G1305">
        <v>55.4</v>
      </c>
      <c r="H1305">
        <v>55.4</v>
      </c>
      <c r="I1305">
        <v>56.1</v>
      </c>
      <c r="J1305">
        <v>56.1</v>
      </c>
      <c r="K1305" s="4">
        <f t="shared" si="60"/>
        <v>0.7</v>
      </c>
      <c r="L1305" s="7">
        <f t="shared" si="61"/>
        <v>0.7</v>
      </c>
      <c r="M1305">
        <f t="shared" si="62"/>
        <v>0</v>
      </c>
    </row>
    <row r="1306" spans="1:13" x14ac:dyDescent="0.25">
      <c r="A1306" t="s">
        <v>283</v>
      </c>
      <c r="B1306">
        <v>1305</v>
      </c>
      <c r="C1306" t="s">
        <v>254</v>
      </c>
      <c r="D1306">
        <v>3</v>
      </c>
      <c r="E1306">
        <v>477270.3</v>
      </c>
      <c r="F1306">
        <v>171171.1</v>
      </c>
      <c r="G1306">
        <v>55.2</v>
      </c>
      <c r="H1306">
        <v>55.1</v>
      </c>
      <c r="I1306">
        <v>55.9</v>
      </c>
      <c r="J1306">
        <v>55.9</v>
      </c>
      <c r="K1306" s="4">
        <f t="shared" si="60"/>
        <v>0.7</v>
      </c>
      <c r="L1306" s="7">
        <f t="shared" si="61"/>
        <v>0.7</v>
      </c>
      <c r="M1306">
        <f t="shared" si="62"/>
        <v>0</v>
      </c>
    </row>
    <row r="1307" spans="1:13" x14ac:dyDescent="0.25">
      <c r="A1307" t="s">
        <v>283</v>
      </c>
      <c r="B1307">
        <v>1306</v>
      </c>
      <c r="C1307" t="s">
        <v>254</v>
      </c>
      <c r="D1307">
        <v>13</v>
      </c>
      <c r="E1307">
        <v>477260.4</v>
      </c>
      <c r="F1307">
        <v>171173.1</v>
      </c>
      <c r="G1307">
        <v>54.6</v>
      </c>
      <c r="H1307">
        <v>54.6</v>
      </c>
      <c r="I1307">
        <v>55.3</v>
      </c>
      <c r="J1307">
        <v>55.3</v>
      </c>
      <c r="K1307" s="4">
        <f t="shared" si="60"/>
        <v>0.7</v>
      </c>
      <c r="L1307" s="7">
        <f t="shared" si="61"/>
        <v>0.7</v>
      </c>
      <c r="M1307">
        <f t="shared" si="62"/>
        <v>0</v>
      </c>
    </row>
    <row r="1308" spans="1:13" x14ac:dyDescent="0.25">
      <c r="A1308" t="s">
        <v>283</v>
      </c>
      <c r="B1308">
        <v>1307</v>
      </c>
      <c r="C1308" t="s">
        <v>254</v>
      </c>
      <c r="D1308">
        <v>11</v>
      </c>
      <c r="E1308">
        <v>477259.4</v>
      </c>
      <c r="F1308">
        <v>171166</v>
      </c>
      <c r="G1308">
        <v>52.5</v>
      </c>
      <c r="H1308">
        <v>52.4</v>
      </c>
      <c r="I1308">
        <v>53.2</v>
      </c>
      <c r="J1308">
        <v>53.2</v>
      </c>
      <c r="K1308" s="4">
        <f t="shared" si="60"/>
        <v>0.7</v>
      </c>
      <c r="L1308" s="7">
        <f t="shared" si="61"/>
        <v>0.7</v>
      </c>
      <c r="M1308">
        <f t="shared" si="62"/>
        <v>0</v>
      </c>
    </row>
    <row r="1309" spans="1:13" x14ac:dyDescent="0.25">
      <c r="A1309" t="s">
        <v>283</v>
      </c>
      <c r="B1309">
        <v>1308</v>
      </c>
      <c r="C1309" t="s">
        <v>254</v>
      </c>
      <c r="D1309">
        <v>10</v>
      </c>
      <c r="E1309">
        <v>477260.9</v>
      </c>
      <c r="F1309">
        <v>171162.5</v>
      </c>
      <c r="G1309">
        <v>49.9</v>
      </c>
      <c r="H1309">
        <v>49.9</v>
      </c>
      <c r="I1309">
        <v>50.6</v>
      </c>
      <c r="J1309">
        <v>50.6</v>
      </c>
      <c r="K1309" s="4">
        <f t="shared" si="60"/>
        <v>0.7</v>
      </c>
      <c r="L1309" s="7">
        <f t="shared" si="61"/>
        <v>0.7</v>
      </c>
      <c r="M1309">
        <f t="shared" si="62"/>
        <v>0</v>
      </c>
    </row>
    <row r="1310" spans="1:13" x14ac:dyDescent="0.25">
      <c r="A1310" t="s">
        <v>283</v>
      </c>
      <c r="B1310">
        <v>1309</v>
      </c>
      <c r="C1310" t="s">
        <v>254</v>
      </c>
      <c r="D1310">
        <v>8</v>
      </c>
      <c r="E1310">
        <v>477266.5</v>
      </c>
      <c r="F1310">
        <v>171165.2</v>
      </c>
      <c r="G1310">
        <v>49.6</v>
      </c>
      <c r="H1310">
        <v>49.6</v>
      </c>
      <c r="I1310">
        <v>50.3</v>
      </c>
      <c r="J1310">
        <v>50.3</v>
      </c>
      <c r="K1310" s="4">
        <f t="shared" si="60"/>
        <v>0.7</v>
      </c>
      <c r="L1310" s="7">
        <f t="shared" si="61"/>
        <v>0.7</v>
      </c>
      <c r="M1310">
        <f t="shared" si="62"/>
        <v>0</v>
      </c>
    </row>
    <row r="1311" spans="1:13" x14ac:dyDescent="0.25">
      <c r="A1311" t="s">
        <v>283</v>
      </c>
      <c r="B1311">
        <v>1310</v>
      </c>
      <c r="C1311" t="s">
        <v>254</v>
      </c>
      <c r="D1311">
        <v>12</v>
      </c>
      <c r="E1311">
        <v>477259</v>
      </c>
      <c r="F1311">
        <v>171168.5</v>
      </c>
      <c r="G1311">
        <v>49.5</v>
      </c>
      <c r="H1311">
        <v>49.5</v>
      </c>
      <c r="I1311">
        <v>50.3</v>
      </c>
      <c r="J1311">
        <v>50.2</v>
      </c>
      <c r="K1311" s="4">
        <f t="shared" si="60"/>
        <v>0.7</v>
      </c>
      <c r="L1311" s="7">
        <f t="shared" si="61"/>
        <v>0.7</v>
      </c>
      <c r="M1311">
        <f t="shared" si="62"/>
        <v>0</v>
      </c>
    </row>
    <row r="1312" spans="1:13" x14ac:dyDescent="0.25">
      <c r="A1312" t="s">
        <v>283</v>
      </c>
      <c r="B1312">
        <v>1311</v>
      </c>
      <c r="C1312" t="s">
        <v>254</v>
      </c>
      <c r="D1312">
        <v>5</v>
      </c>
      <c r="E1312">
        <v>477271.3</v>
      </c>
      <c r="F1312">
        <v>171167.2</v>
      </c>
      <c r="G1312">
        <v>49.1</v>
      </c>
      <c r="H1312">
        <v>49.1</v>
      </c>
      <c r="I1312">
        <v>49.8</v>
      </c>
      <c r="J1312">
        <v>49.8</v>
      </c>
      <c r="K1312" s="4">
        <f t="shared" si="60"/>
        <v>0.7</v>
      </c>
      <c r="L1312" s="7">
        <f t="shared" si="61"/>
        <v>0.7</v>
      </c>
      <c r="M1312">
        <f t="shared" si="62"/>
        <v>0</v>
      </c>
    </row>
    <row r="1313" spans="1:13" x14ac:dyDescent="0.25">
      <c r="A1313" t="s">
        <v>283</v>
      </c>
      <c r="B1313">
        <v>1312</v>
      </c>
      <c r="C1313" t="s">
        <v>254</v>
      </c>
      <c r="D1313">
        <v>9</v>
      </c>
      <c r="E1313">
        <v>477265.4</v>
      </c>
      <c r="F1313">
        <v>171162.4</v>
      </c>
      <c r="G1313">
        <v>48.7</v>
      </c>
      <c r="H1313">
        <v>48.7</v>
      </c>
      <c r="I1313">
        <v>49.4</v>
      </c>
      <c r="J1313">
        <v>49.4</v>
      </c>
      <c r="K1313" s="4">
        <f t="shared" si="60"/>
        <v>0.7</v>
      </c>
      <c r="L1313" s="7">
        <f t="shared" si="61"/>
        <v>0.7</v>
      </c>
      <c r="M1313">
        <f t="shared" si="62"/>
        <v>0</v>
      </c>
    </row>
    <row r="1314" spans="1:13" x14ac:dyDescent="0.25">
      <c r="A1314" t="s">
        <v>283</v>
      </c>
      <c r="B1314">
        <v>1313</v>
      </c>
      <c r="C1314" t="s">
        <v>254</v>
      </c>
      <c r="D1314">
        <v>6</v>
      </c>
      <c r="E1314">
        <v>477268.2</v>
      </c>
      <c r="F1314">
        <v>171166.1</v>
      </c>
      <c r="G1314">
        <v>48</v>
      </c>
      <c r="H1314">
        <v>48</v>
      </c>
      <c r="I1314">
        <v>48.7</v>
      </c>
      <c r="J1314">
        <v>48.7</v>
      </c>
      <c r="K1314" s="4">
        <f t="shared" si="60"/>
        <v>0.7</v>
      </c>
      <c r="L1314" s="7">
        <f t="shared" si="61"/>
        <v>0.7</v>
      </c>
      <c r="M1314">
        <f t="shared" si="62"/>
        <v>0</v>
      </c>
    </row>
    <row r="1315" spans="1:13" x14ac:dyDescent="0.25">
      <c r="A1315" t="s">
        <v>283</v>
      </c>
      <c r="B1315">
        <v>1314</v>
      </c>
      <c r="C1315" t="s">
        <v>254</v>
      </c>
      <c r="D1315">
        <v>7</v>
      </c>
      <c r="E1315">
        <v>477266.4</v>
      </c>
      <c r="F1315">
        <v>171166.4</v>
      </c>
      <c r="G1315">
        <v>47.9</v>
      </c>
      <c r="H1315">
        <v>47.9</v>
      </c>
      <c r="I1315">
        <v>48.6</v>
      </c>
      <c r="J1315">
        <v>48.6</v>
      </c>
      <c r="K1315" s="4">
        <f t="shared" si="60"/>
        <v>0.7</v>
      </c>
      <c r="L1315" s="7">
        <f t="shared" si="61"/>
        <v>0.7</v>
      </c>
      <c r="M1315">
        <f t="shared" si="62"/>
        <v>0</v>
      </c>
    </row>
    <row r="1316" spans="1:13" x14ac:dyDescent="0.25">
      <c r="A1316" t="s">
        <v>283</v>
      </c>
      <c r="B1316">
        <v>1315</v>
      </c>
      <c r="C1316" t="s">
        <v>254</v>
      </c>
      <c r="D1316">
        <v>11</v>
      </c>
      <c r="E1316">
        <v>477259.4</v>
      </c>
      <c r="F1316">
        <v>171166</v>
      </c>
      <c r="G1316">
        <v>47.8</v>
      </c>
      <c r="H1316">
        <v>47.8</v>
      </c>
      <c r="I1316">
        <v>48.5</v>
      </c>
      <c r="J1316">
        <v>48.5</v>
      </c>
      <c r="K1316" s="4">
        <f t="shared" si="60"/>
        <v>0.7</v>
      </c>
      <c r="L1316" s="7">
        <f t="shared" si="61"/>
        <v>0.7</v>
      </c>
      <c r="M1316">
        <f t="shared" si="62"/>
        <v>0</v>
      </c>
    </row>
    <row r="1317" spans="1:13" x14ac:dyDescent="0.25">
      <c r="A1317" t="s">
        <v>283</v>
      </c>
      <c r="B1317">
        <v>1316</v>
      </c>
      <c r="C1317" t="s">
        <v>254</v>
      </c>
      <c r="D1317">
        <v>5</v>
      </c>
      <c r="E1317">
        <v>477271.3</v>
      </c>
      <c r="F1317">
        <v>171167.2</v>
      </c>
      <c r="G1317">
        <v>45.7</v>
      </c>
      <c r="H1317">
        <v>45.7</v>
      </c>
      <c r="I1317">
        <v>46.4</v>
      </c>
      <c r="J1317">
        <v>46.4</v>
      </c>
      <c r="K1317" s="4">
        <f t="shared" si="60"/>
        <v>0.7</v>
      </c>
      <c r="L1317" s="7">
        <f t="shared" si="61"/>
        <v>0.7</v>
      </c>
      <c r="M1317">
        <f t="shared" si="62"/>
        <v>0</v>
      </c>
    </row>
    <row r="1318" spans="1:13" x14ac:dyDescent="0.25">
      <c r="A1318" t="s">
        <v>283</v>
      </c>
      <c r="B1318">
        <v>1317</v>
      </c>
      <c r="C1318" t="s">
        <v>254</v>
      </c>
      <c r="D1318">
        <v>10</v>
      </c>
      <c r="E1318">
        <v>477260.9</v>
      </c>
      <c r="F1318">
        <v>171162.5</v>
      </c>
      <c r="G1318">
        <v>45.7</v>
      </c>
      <c r="H1318">
        <v>45.7</v>
      </c>
      <c r="I1318">
        <v>46.5</v>
      </c>
      <c r="J1318">
        <v>46.4</v>
      </c>
      <c r="K1318" s="4">
        <f t="shared" si="60"/>
        <v>0.7</v>
      </c>
      <c r="L1318" s="7">
        <f t="shared" si="61"/>
        <v>0.7</v>
      </c>
      <c r="M1318">
        <f t="shared" si="62"/>
        <v>0</v>
      </c>
    </row>
    <row r="1319" spans="1:13" x14ac:dyDescent="0.25">
      <c r="A1319" t="s">
        <v>283</v>
      </c>
      <c r="B1319">
        <v>1318</v>
      </c>
      <c r="C1319" t="s">
        <v>254</v>
      </c>
      <c r="D1319">
        <v>12</v>
      </c>
      <c r="E1319">
        <v>477259</v>
      </c>
      <c r="F1319">
        <v>171168.5</v>
      </c>
      <c r="G1319">
        <v>45.2</v>
      </c>
      <c r="H1319">
        <v>45.1</v>
      </c>
      <c r="I1319">
        <v>45.9</v>
      </c>
      <c r="J1319">
        <v>45.9</v>
      </c>
      <c r="K1319" s="4">
        <f t="shared" si="60"/>
        <v>0.7</v>
      </c>
      <c r="L1319" s="7">
        <f t="shared" si="61"/>
        <v>0.7</v>
      </c>
      <c r="M1319">
        <f t="shared" si="62"/>
        <v>0</v>
      </c>
    </row>
    <row r="1320" spans="1:13" x14ac:dyDescent="0.25">
      <c r="A1320" t="s">
        <v>283</v>
      </c>
      <c r="B1320">
        <v>1319</v>
      </c>
      <c r="C1320" t="s">
        <v>254</v>
      </c>
      <c r="D1320">
        <v>8</v>
      </c>
      <c r="E1320">
        <v>477266.5</v>
      </c>
      <c r="F1320">
        <v>171165.2</v>
      </c>
      <c r="G1320">
        <v>44.8</v>
      </c>
      <c r="H1320">
        <v>44.8</v>
      </c>
      <c r="I1320">
        <v>45.5</v>
      </c>
      <c r="J1320">
        <v>45.5</v>
      </c>
      <c r="K1320" s="4">
        <f t="shared" si="60"/>
        <v>0.7</v>
      </c>
      <c r="L1320" s="7">
        <f t="shared" si="61"/>
        <v>0.7</v>
      </c>
      <c r="M1320">
        <f t="shared" si="62"/>
        <v>0</v>
      </c>
    </row>
    <row r="1321" spans="1:13" x14ac:dyDescent="0.25">
      <c r="A1321" t="s">
        <v>283</v>
      </c>
      <c r="B1321">
        <v>1320</v>
      </c>
      <c r="C1321" t="s">
        <v>254</v>
      </c>
      <c r="D1321">
        <v>9</v>
      </c>
      <c r="E1321">
        <v>477265.4</v>
      </c>
      <c r="F1321">
        <v>171162.4</v>
      </c>
      <c r="G1321">
        <v>44.5</v>
      </c>
      <c r="H1321">
        <v>44.5</v>
      </c>
      <c r="I1321">
        <v>45.2</v>
      </c>
      <c r="J1321">
        <v>45.2</v>
      </c>
      <c r="K1321" s="4">
        <f t="shared" si="60"/>
        <v>0.7</v>
      </c>
      <c r="L1321" s="7">
        <f t="shared" si="61"/>
        <v>0.7</v>
      </c>
      <c r="M1321">
        <f t="shared" si="62"/>
        <v>0</v>
      </c>
    </row>
    <row r="1322" spans="1:13" x14ac:dyDescent="0.25">
      <c r="A1322" t="s">
        <v>283</v>
      </c>
      <c r="B1322">
        <v>1321</v>
      </c>
      <c r="C1322" t="s">
        <v>254</v>
      </c>
      <c r="D1322">
        <v>6</v>
      </c>
      <c r="E1322">
        <v>477268.2</v>
      </c>
      <c r="F1322">
        <v>171166.1</v>
      </c>
      <c r="G1322">
        <v>43.8</v>
      </c>
      <c r="H1322">
        <v>43.8</v>
      </c>
      <c r="I1322">
        <v>44.5</v>
      </c>
      <c r="J1322">
        <v>44.5</v>
      </c>
      <c r="K1322" s="4">
        <f t="shared" si="60"/>
        <v>0.7</v>
      </c>
      <c r="L1322" s="7">
        <f t="shared" si="61"/>
        <v>0.7</v>
      </c>
      <c r="M1322">
        <f t="shared" si="62"/>
        <v>0</v>
      </c>
    </row>
    <row r="1323" spans="1:13" x14ac:dyDescent="0.25">
      <c r="A1323" t="s">
        <v>283</v>
      </c>
      <c r="B1323">
        <v>1322</v>
      </c>
      <c r="C1323" t="s">
        <v>254</v>
      </c>
      <c r="D1323">
        <v>7</v>
      </c>
      <c r="E1323">
        <v>477266.4</v>
      </c>
      <c r="F1323">
        <v>171166.4</v>
      </c>
      <c r="G1323">
        <v>43.8</v>
      </c>
      <c r="H1323">
        <v>43.8</v>
      </c>
      <c r="I1323">
        <v>44.5</v>
      </c>
      <c r="J1323">
        <v>44.5</v>
      </c>
      <c r="K1323" s="4">
        <f t="shared" si="60"/>
        <v>0.7</v>
      </c>
      <c r="L1323" s="7">
        <f t="shared" si="61"/>
        <v>0.7</v>
      </c>
      <c r="M1323">
        <f t="shared" si="62"/>
        <v>0</v>
      </c>
    </row>
    <row r="1324" spans="1:13" x14ac:dyDescent="0.25">
      <c r="A1324" t="s">
        <v>283</v>
      </c>
      <c r="B1324">
        <v>1323</v>
      </c>
      <c r="C1324" t="s">
        <v>255</v>
      </c>
      <c r="D1324">
        <v>1</v>
      </c>
      <c r="E1324">
        <v>477005.6</v>
      </c>
      <c r="F1324">
        <v>171472.1</v>
      </c>
      <c r="G1324">
        <v>64.099999999999994</v>
      </c>
      <c r="H1324">
        <v>64.099999999999994</v>
      </c>
      <c r="I1324">
        <v>64.8</v>
      </c>
      <c r="J1324">
        <v>64.8</v>
      </c>
      <c r="K1324" s="4">
        <f t="shared" si="60"/>
        <v>0.7</v>
      </c>
      <c r="L1324" s="7">
        <f t="shared" si="61"/>
        <v>0.7</v>
      </c>
      <c r="M1324">
        <f t="shared" si="62"/>
        <v>1</v>
      </c>
    </row>
    <row r="1325" spans="1:13" x14ac:dyDescent="0.25">
      <c r="A1325" t="s">
        <v>283</v>
      </c>
      <c r="B1325">
        <v>1324</v>
      </c>
      <c r="C1325" t="s">
        <v>255</v>
      </c>
      <c r="D1325">
        <v>1</v>
      </c>
      <c r="E1325">
        <v>477005.6</v>
      </c>
      <c r="F1325">
        <v>171472.1</v>
      </c>
      <c r="G1325">
        <v>60.9</v>
      </c>
      <c r="H1325">
        <v>60.9</v>
      </c>
      <c r="I1325">
        <v>61.6</v>
      </c>
      <c r="J1325">
        <v>61.6</v>
      </c>
      <c r="K1325" s="4">
        <f t="shared" si="60"/>
        <v>0.7</v>
      </c>
      <c r="L1325" s="7">
        <f t="shared" si="61"/>
        <v>0.7</v>
      </c>
      <c r="M1325">
        <f t="shared" si="62"/>
        <v>0</v>
      </c>
    </row>
    <row r="1326" spans="1:13" x14ac:dyDescent="0.25">
      <c r="A1326" t="s">
        <v>283</v>
      </c>
      <c r="B1326">
        <v>1325</v>
      </c>
      <c r="C1326" t="s">
        <v>255</v>
      </c>
      <c r="D1326">
        <v>2</v>
      </c>
      <c r="E1326">
        <v>477008.5</v>
      </c>
      <c r="F1326">
        <v>171470.7</v>
      </c>
      <c r="G1326">
        <v>60.8</v>
      </c>
      <c r="H1326">
        <v>60.8</v>
      </c>
      <c r="I1326">
        <v>61.5</v>
      </c>
      <c r="J1326">
        <v>61.5</v>
      </c>
      <c r="K1326" s="4">
        <f t="shared" si="60"/>
        <v>0.7</v>
      </c>
      <c r="L1326" s="7">
        <f t="shared" si="61"/>
        <v>0.7</v>
      </c>
      <c r="M1326">
        <f t="shared" si="62"/>
        <v>0</v>
      </c>
    </row>
    <row r="1327" spans="1:13" x14ac:dyDescent="0.25">
      <c r="A1327" t="s">
        <v>283</v>
      </c>
      <c r="B1327">
        <v>1326</v>
      </c>
      <c r="C1327" t="s">
        <v>255</v>
      </c>
      <c r="D1327">
        <v>4</v>
      </c>
      <c r="E1327">
        <v>477007.1</v>
      </c>
      <c r="F1327">
        <v>171468.4</v>
      </c>
      <c r="G1327">
        <v>58.8</v>
      </c>
      <c r="H1327">
        <v>58.8</v>
      </c>
      <c r="I1327">
        <v>59.5</v>
      </c>
      <c r="J1327">
        <v>59.5</v>
      </c>
      <c r="K1327" s="4">
        <f t="shared" si="60"/>
        <v>0.7</v>
      </c>
      <c r="L1327" s="7">
        <f t="shared" si="61"/>
        <v>0.7</v>
      </c>
      <c r="M1327">
        <f t="shared" si="62"/>
        <v>0</v>
      </c>
    </row>
    <row r="1328" spans="1:13" x14ac:dyDescent="0.25">
      <c r="A1328" t="s">
        <v>283</v>
      </c>
      <c r="B1328">
        <v>1327</v>
      </c>
      <c r="C1328" t="s">
        <v>255</v>
      </c>
      <c r="D1328">
        <v>2</v>
      </c>
      <c r="E1328">
        <v>477008.5</v>
      </c>
      <c r="F1328">
        <v>171470.7</v>
      </c>
      <c r="G1328">
        <v>56.8</v>
      </c>
      <c r="H1328">
        <v>56.9</v>
      </c>
      <c r="I1328">
        <v>57.5</v>
      </c>
      <c r="J1328">
        <v>57.5</v>
      </c>
      <c r="K1328" s="4">
        <f t="shared" si="60"/>
        <v>0.7</v>
      </c>
      <c r="L1328" s="7">
        <f t="shared" si="61"/>
        <v>0.7</v>
      </c>
      <c r="M1328">
        <f t="shared" si="62"/>
        <v>0</v>
      </c>
    </row>
    <row r="1329" spans="1:13" x14ac:dyDescent="0.25">
      <c r="A1329" t="s">
        <v>283</v>
      </c>
      <c r="B1329">
        <v>1328</v>
      </c>
      <c r="C1329" t="s">
        <v>255</v>
      </c>
      <c r="D1329">
        <v>4</v>
      </c>
      <c r="E1329">
        <v>477007.1</v>
      </c>
      <c r="F1329">
        <v>171468.4</v>
      </c>
      <c r="G1329">
        <v>54.8</v>
      </c>
      <c r="H1329">
        <v>54.8</v>
      </c>
      <c r="I1329">
        <v>55.5</v>
      </c>
      <c r="J1329">
        <v>55.5</v>
      </c>
      <c r="K1329" s="4">
        <f t="shared" si="60"/>
        <v>0.7</v>
      </c>
      <c r="L1329" s="7">
        <f t="shared" si="61"/>
        <v>0.7</v>
      </c>
      <c r="M1329">
        <f t="shared" si="62"/>
        <v>0</v>
      </c>
    </row>
    <row r="1330" spans="1:13" x14ac:dyDescent="0.25">
      <c r="A1330" t="s">
        <v>283</v>
      </c>
      <c r="B1330">
        <v>1329</v>
      </c>
      <c r="C1330" t="s">
        <v>255</v>
      </c>
      <c r="D1330">
        <v>5</v>
      </c>
      <c r="E1330">
        <v>477004.2</v>
      </c>
      <c r="F1330">
        <v>171467</v>
      </c>
      <c r="G1330">
        <v>53.2</v>
      </c>
      <c r="H1330">
        <v>53.2</v>
      </c>
      <c r="I1330">
        <v>53.9</v>
      </c>
      <c r="J1330">
        <v>53.9</v>
      </c>
      <c r="K1330" s="4">
        <f t="shared" si="60"/>
        <v>0.7</v>
      </c>
      <c r="L1330" s="7">
        <f t="shared" si="61"/>
        <v>0.7</v>
      </c>
      <c r="M1330">
        <f t="shared" si="62"/>
        <v>0</v>
      </c>
    </row>
    <row r="1331" spans="1:13" x14ac:dyDescent="0.25">
      <c r="A1331" t="s">
        <v>283</v>
      </c>
      <c r="B1331">
        <v>1330</v>
      </c>
      <c r="C1331" t="s">
        <v>255</v>
      </c>
      <c r="D1331">
        <v>3</v>
      </c>
      <c r="E1331">
        <v>477007.9</v>
      </c>
      <c r="F1331">
        <v>171470.1</v>
      </c>
      <c r="G1331">
        <v>52.7</v>
      </c>
      <c r="H1331">
        <v>52.7</v>
      </c>
      <c r="I1331">
        <v>53.4</v>
      </c>
      <c r="J1331">
        <v>53.4</v>
      </c>
      <c r="K1331" s="4">
        <f t="shared" si="60"/>
        <v>0.7</v>
      </c>
      <c r="L1331" s="7">
        <f t="shared" si="61"/>
        <v>0.7</v>
      </c>
      <c r="M1331">
        <f t="shared" si="62"/>
        <v>0</v>
      </c>
    </row>
    <row r="1332" spans="1:13" x14ac:dyDescent="0.25">
      <c r="A1332" t="s">
        <v>283</v>
      </c>
      <c r="B1332">
        <v>1331</v>
      </c>
      <c r="C1332" t="s">
        <v>255</v>
      </c>
      <c r="D1332">
        <v>5</v>
      </c>
      <c r="E1332">
        <v>477004.2</v>
      </c>
      <c r="F1332">
        <v>171467</v>
      </c>
      <c r="G1332">
        <v>49.1</v>
      </c>
      <c r="H1332">
        <v>49.1</v>
      </c>
      <c r="I1332">
        <v>49.8</v>
      </c>
      <c r="J1332">
        <v>49.8</v>
      </c>
      <c r="K1332" s="4">
        <f t="shared" si="60"/>
        <v>0.7</v>
      </c>
      <c r="L1332" s="7">
        <f t="shared" si="61"/>
        <v>0.7</v>
      </c>
      <c r="M1332">
        <f t="shared" si="62"/>
        <v>0</v>
      </c>
    </row>
    <row r="1333" spans="1:13" x14ac:dyDescent="0.25">
      <c r="A1333" t="s">
        <v>283</v>
      </c>
      <c r="B1333">
        <v>1332</v>
      </c>
      <c r="C1333" t="s">
        <v>255</v>
      </c>
      <c r="D1333">
        <v>3</v>
      </c>
      <c r="E1333">
        <v>477007.9</v>
      </c>
      <c r="F1333">
        <v>171470.1</v>
      </c>
      <c r="G1333">
        <v>48.7</v>
      </c>
      <c r="H1333">
        <v>48.7</v>
      </c>
      <c r="I1333">
        <v>49.4</v>
      </c>
      <c r="J1333">
        <v>49.4</v>
      </c>
      <c r="K1333" s="4">
        <f t="shared" si="60"/>
        <v>0.7</v>
      </c>
      <c r="L1333" s="7">
        <f t="shared" si="61"/>
        <v>0.7</v>
      </c>
      <c r="M1333">
        <f t="shared" si="62"/>
        <v>0</v>
      </c>
    </row>
    <row r="1334" spans="1:13" x14ac:dyDescent="0.25">
      <c r="A1334" t="s">
        <v>283</v>
      </c>
      <c r="B1334">
        <v>1333</v>
      </c>
      <c r="C1334" t="s">
        <v>256</v>
      </c>
      <c r="D1334">
        <v>1</v>
      </c>
      <c r="E1334">
        <v>477233.4</v>
      </c>
      <c r="F1334">
        <v>171352.2</v>
      </c>
      <c r="G1334">
        <v>60.4</v>
      </c>
      <c r="H1334">
        <v>60.4</v>
      </c>
      <c r="I1334">
        <v>61.1</v>
      </c>
      <c r="J1334">
        <v>61.1</v>
      </c>
      <c r="K1334" s="4">
        <f t="shared" si="60"/>
        <v>0.7</v>
      </c>
      <c r="L1334" s="7">
        <f t="shared" si="61"/>
        <v>0.7</v>
      </c>
      <c r="M1334">
        <f t="shared" si="62"/>
        <v>1</v>
      </c>
    </row>
    <row r="1335" spans="1:13" x14ac:dyDescent="0.25">
      <c r="A1335" t="s">
        <v>283</v>
      </c>
      <c r="B1335">
        <v>1334</v>
      </c>
      <c r="C1335" t="s">
        <v>256</v>
      </c>
      <c r="D1335">
        <v>4</v>
      </c>
      <c r="E1335">
        <v>477228.79999999999</v>
      </c>
      <c r="F1335">
        <v>171350.9</v>
      </c>
      <c r="G1335">
        <v>60.4</v>
      </c>
      <c r="H1335">
        <v>60.4</v>
      </c>
      <c r="I1335">
        <v>61.1</v>
      </c>
      <c r="J1335">
        <v>61.1</v>
      </c>
      <c r="K1335" s="4">
        <f t="shared" si="60"/>
        <v>0.7</v>
      </c>
      <c r="L1335" s="7">
        <f t="shared" si="61"/>
        <v>0.7</v>
      </c>
      <c r="M1335">
        <f t="shared" si="62"/>
        <v>0</v>
      </c>
    </row>
    <row r="1336" spans="1:13" x14ac:dyDescent="0.25">
      <c r="A1336" t="s">
        <v>283</v>
      </c>
      <c r="B1336">
        <v>1335</v>
      </c>
      <c r="C1336" t="s">
        <v>256</v>
      </c>
      <c r="D1336">
        <v>4</v>
      </c>
      <c r="E1336">
        <v>477228.79999999999</v>
      </c>
      <c r="F1336">
        <v>171350.9</v>
      </c>
      <c r="G1336">
        <v>58</v>
      </c>
      <c r="H1336">
        <v>58</v>
      </c>
      <c r="I1336">
        <v>58.7</v>
      </c>
      <c r="J1336">
        <v>58.7</v>
      </c>
      <c r="K1336" s="4">
        <f t="shared" si="60"/>
        <v>0.7</v>
      </c>
      <c r="L1336" s="7">
        <f t="shared" si="61"/>
        <v>0.7</v>
      </c>
      <c r="M1336">
        <f t="shared" si="62"/>
        <v>0</v>
      </c>
    </row>
    <row r="1337" spans="1:13" x14ac:dyDescent="0.25">
      <c r="A1337" t="s">
        <v>283</v>
      </c>
      <c r="B1337">
        <v>1336</v>
      </c>
      <c r="C1337" t="s">
        <v>256</v>
      </c>
      <c r="D1337">
        <v>1</v>
      </c>
      <c r="E1337">
        <v>477233.4</v>
      </c>
      <c r="F1337">
        <v>171352.2</v>
      </c>
      <c r="G1337">
        <v>57.9</v>
      </c>
      <c r="H1337">
        <v>57.9</v>
      </c>
      <c r="I1337">
        <v>58.6</v>
      </c>
      <c r="J1337">
        <v>58.6</v>
      </c>
      <c r="K1337" s="4">
        <f t="shared" si="60"/>
        <v>0.7</v>
      </c>
      <c r="L1337" s="7">
        <f t="shared" si="61"/>
        <v>0.7</v>
      </c>
      <c r="M1337">
        <f t="shared" si="62"/>
        <v>0</v>
      </c>
    </row>
    <row r="1338" spans="1:13" x14ac:dyDescent="0.25">
      <c r="A1338" t="s">
        <v>283</v>
      </c>
      <c r="B1338">
        <v>1337</v>
      </c>
      <c r="C1338" t="s">
        <v>256</v>
      </c>
      <c r="D1338">
        <v>2</v>
      </c>
      <c r="E1338">
        <v>477235</v>
      </c>
      <c r="F1338">
        <v>171346.9</v>
      </c>
      <c r="G1338">
        <v>53.7</v>
      </c>
      <c r="H1338">
        <v>53.7</v>
      </c>
      <c r="I1338">
        <v>54.4</v>
      </c>
      <c r="J1338">
        <v>54.4</v>
      </c>
      <c r="K1338" s="4">
        <f t="shared" si="60"/>
        <v>0.7</v>
      </c>
      <c r="L1338" s="7">
        <f t="shared" si="61"/>
        <v>0.7</v>
      </c>
      <c r="M1338">
        <f t="shared" si="62"/>
        <v>0</v>
      </c>
    </row>
    <row r="1339" spans="1:13" x14ac:dyDescent="0.25">
      <c r="A1339" t="s">
        <v>283</v>
      </c>
      <c r="B1339">
        <v>1338</v>
      </c>
      <c r="C1339" t="s">
        <v>256</v>
      </c>
      <c r="D1339">
        <v>2</v>
      </c>
      <c r="E1339">
        <v>477235</v>
      </c>
      <c r="F1339">
        <v>171346.9</v>
      </c>
      <c r="G1339">
        <v>51</v>
      </c>
      <c r="H1339">
        <v>51</v>
      </c>
      <c r="I1339">
        <v>51.7</v>
      </c>
      <c r="J1339">
        <v>51.7</v>
      </c>
      <c r="K1339" s="4">
        <f t="shared" si="60"/>
        <v>0.7</v>
      </c>
      <c r="L1339" s="7">
        <f t="shared" si="61"/>
        <v>0.7</v>
      </c>
      <c r="M1339">
        <f t="shared" si="62"/>
        <v>0</v>
      </c>
    </row>
    <row r="1340" spans="1:13" x14ac:dyDescent="0.25">
      <c r="A1340" t="s">
        <v>283</v>
      </c>
      <c r="B1340">
        <v>1339</v>
      </c>
      <c r="C1340" t="s">
        <v>257</v>
      </c>
      <c r="D1340">
        <v>3</v>
      </c>
      <c r="E1340">
        <v>477224.9</v>
      </c>
      <c r="F1340">
        <v>171344.9</v>
      </c>
      <c r="G1340">
        <v>59.8</v>
      </c>
      <c r="H1340">
        <v>59.8</v>
      </c>
      <c r="I1340">
        <v>60.5</v>
      </c>
      <c r="J1340">
        <v>60.5</v>
      </c>
      <c r="K1340" s="4">
        <f t="shared" si="60"/>
        <v>0.7</v>
      </c>
      <c r="L1340" s="7">
        <f t="shared" si="61"/>
        <v>0.7</v>
      </c>
      <c r="M1340">
        <f t="shared" si="62"/>
        <v>1</v>
      </c>
    </row>
    <row r="1341" spans="1:13" x14ac:dyDescent="0.25">
      <c r="A1341" t="s">
        <v>283</v>
      </c>
      <c r="B1341">
        <v>1340</v>
      </c>
      <c r="C1341" t="s">
        <v>257</v>
      </c>
      <c r="D1341">
        <v>3</v>
      </c>
      <c r="E1341">
        <v>477224.9</v>
      </c>
      <c r="F1341">
        <v>171344.9</v>
      </c>
      <c r="G1341">
        <v>57.3</v>
      </c>
      <c r="H1341">
        <v>57.3</v>
      </c>
      <c r="I1341">
        <v>58</v>
      </c>
      <c r="J1341">
        <v>58</v>
      </c>
      <c r="K1341" s="4">
        <f t="shared" si="60"/>
        <v>0.7</v>
      </c>
      <c r="L1341" s="7">
        <f t="shared" si="61"/>
        <v>0.7</v>
      </c>
      <c r="M1341">
        <f t="shared" si="62"/>
        <v>0</v>
      </c>
    </row>
    <row r="1342" spans="1:13" x14ac:dyDescent="0.25">
      <c r="A1342" t="s">
        <v>283</v>
      </c>
      <c r="B1342">
        <v>1342</v>
      </c>
      <c r="C1342" t="s">
        <v>257</v>
      </c>
      <c r="D1342">
        <v>1</v>
      </c>
      <c r="E1342">
        <v>477231.1</v>
      </c>
      <c r="F1342">
        <v>171340.9</v>
      </c>
      <c r="G1342">
        <v>51</v>
      </c>
      <c r="H1342">
        <v>51</v>
      </c>
      <c r="I1342">
        <v>51.7</v>
      </c>
      <c r="J1342">
        <v>51.7</v>
      </c>
      <c r="K1342" s="4">
        <f t="shared" si="60"/>
        <v>0.7</v>
      </c>
      <c r="L1342" s="7">
        <f t="shared" si="61"/>
        <v>0.7</v>
      </c>
      <c r="M1342">
        <f t="shared" si="62"/>
        <v>0</v>
      </c>
    </row>
    <row r="1343" spans="1:13" x14ac:dyDescent="0.25">
      <c r="A1343" t="s">
        <v>283</v>
      </c>
      <c r="B1343">
        <v>1341</v>
      </c>
      <c r="C1343" t="s">
        <v>257</v>
      </c>
      <c r="D1343">
        <v>1</v>
      </c>
      <c r="E1343">
        <v>477231.1</v>
      </c>
      <c r="F1343">
        <v>171340.9</v>
      </c>
      <c r="G1343">
        <v>53.6</v>
      </c>
      <c r="H1343">
        <v>53.6</v>
      </c>
      <c r="I1343">
        <v>54.2</v>
      </c>
      <c r="J1343">
        <v>54.2</v>
      </c>
      <c r="K1343" s="4">
        <f t="shared" si="60"/>
        <v>0.6</v>
      </c>
      <c r="L1343" s="7">
        <f t="shared" si="61"/>
        <v>0.6</v>
      </c>
      <c r="M1343">
        <f t="shared" si="62"/>
        <v>0</v>
      </c>
    </row>
    <row r="1344" spans="1:13" x14ac:dyDescent="0.25">
      <c r="A1344" t="s">
        <v>283</v>
      </c>
      <c r="B1344">
        <v>1343</v>
      </c>
      <c r="C1344" t="s">
        <v>258</v>
      </c>
      <c r="D1344">
        <v>4</v>
      </c>
      <c r="E1344">
        <v>477221.1</v>
      </c>
      <c r="F1344">
        <v>171339</v>
      </c>
      <c r="G1344">
        <v>59.3</v>
      </c>
      <c r="H1344">
        <v>59.3</v>
      </c>
      <c r="I1344">
        <v>60</v>
      </c>
      <c r="J1344">
        <v>60</v>
      </c>
      <c r="K1344" s="4">
        <f t="shared" si="60"/>
        <v>0.7</v>
      </c>
      <c r="L1344" s="7">
        <f t="shared" si="61"/>
        <v>0.7</v>
      </c>
      <c r="M1344">
        <f t="shared" si="62"/>
        <v>1</v>
      </c>
    </row>
    <row r="1345" spans="1:13" x14ac:dyDescent="0.25">
      <c r="A1345" t="s">
        <v>283</v>
      </c>
      <c r="B1345">
        <v>1344</v>
      </c>
      <c r="C1345" t="s">
        <v>258</v>
      </c>
      <c r="D1345">
        <v>4</v>
      </c>
      <c r="E1345">
        <v>477221.1</v>
      </c>
      <c r="F1345">
        <v>171339</v>
      </c>
      <c r="G1345">
        <v>56.8</v>
      </c>
      <c r="H1345">
        <v>56.8</v>
      </c>
      <c r="I1345">
        <v>57.5</v>
      </c>
      <c r="J1345">
        <v>57.5</v>
      </c>
      <c r="K1345" s="4">
        <f t="shared" si="60"/>
        <v>0.7</v>
      </c>
      <c r="L1345" s="7">
        <f t="shared" si="61"/>
        <v>0.7</v>
      </c>
      <c r="M1345">
        <f t="shared" si="62"/>
        <v>0</v>
      </c>
    </row>
    <row r="1346" spans="1:13" x14ac:dyDescent="0.25">
      <c r="A1346" t="s">
        <v>283</v>
      </c>
      <c r="B1346">
        <v>1345</v>
      </c>
      <c r="C1346" t="s">
        <v>258</v>
      </c>
      <c r="D1346">
        <v>2</v>
      </c>
      <c r="E1346">
        <v>477227.3</v>
      </c>
      <c r="F1346">
        <v>171335.1</v>
      </c>
      <c r="G1346">
        <v>53.5</v>
      </c>
      <c r="H1346">
        <v>53.5</v>
      </c>
      <c r="I1346">
        <v>54.2</v>
      </c>
      <c r="J1346">
        <v>54.2</v>
      </c>
      <c r="K1346" s="4">
        <f t="shared" ref="K1346:K1409" si="63">ROUND(J1346-G1346,1)</f>
        <v>0.7</v>
      </c>
      <c r="L1346" s="7">
        <f t="shared" ref="L1346:L1409" si="64">ABS(K1346)</f>
        <v>0.7</v>
      </c>
      <c r="M1346">
        <f t="shared" si="62"/>
        <v>0</v>
      </c>
    </row>
    <row r="1347" spans="1:13" x14ac:dyDescent="0.25">
      <c r="A1347" t="s">
        <v>283</v>
      </c>
      <c r="B1347">
        <v>1346</v>
      </c>
      <c r="C1347" t="s">
        <v>258</v>
      </c>
      <c r="D1347">
        <v>2</v>
      </c>
      <c r="E1347">
        <v>477227.3</v>
      </c>
      <c r="F1347">
        <v>171335.1</v>
      </c>
      <c r="G1347">
        <v>51.1</v>
      </c>
      <c r="H1347">
        <v>51.1</v>
      </c>
      <c r="I1347">
        <v>51.8</v>
      </c>
      <c r="J1347">
        <v>51.8</v>
      </c>
      <c r="K1347" s="4">
        <f t="shared" si="63"/>
        <v>0.7</v>
      </c>
      <c r="L1347" s="7">
        <f t="shared" si="64"/>
        <v>0.7</v>
      </c>
      <c r="M1347">
        <f t="shared" ref="M1347:M1410" si="65">IF(C1347=C1346,0,1)</f>
        <v>0</v>
      </c>
    </row>
    <row r="1348" spans="1:13" x14ac:dyDescent="0.25">
      <c r="A1348" t="s">
        <v>283</v>
      </c>
      <c r="B1348">
        <v>1347</v>
      </c>
      <c r="C1348" t="s">
        <v>259</v>
      </c>
      <c r="D1348">
        <v>4</v>
      </c>
      <c r="E1348">
        <v>477218.6</v>
      </c>
      <c r="F1348">
        <v>171333.5</v>
      </c>
      <c r="G1348">
        <v>58.7</v>
      </c>
      <c r="H1348">
        <v>58.7</v>
      </c>
      <c r="I1348">
        <v>59.4</v>
      </c>
      <c r="J1348">
        <v>59.4</v>
      </c>
      <c r="K1348" s="4">
        <f t="shared" si="63"/>
        <v>0.7</v>
      </c>
      <c r="L1348" s="7">
        <f t="shared" si="64"/>
        <v>0.7</v>
      </c>
      <c r="M1348">
        <f t="shared" si="65"/>
        <v>1</v>
      </c>
    </row>
    <row r="1349" spans="1:13" x14ac:dyDescent="0.25">
      <c r="A1349" t="s">
        <v>283</v>
      </c>
      <c r="B1349">
        <v>1348</v>
      </c>
      <c r="C1349" t="s">
        <v>259</v>
      </c>
      <c r="D1349">
        <v>4</v>
      </c>
      <c r="E1349">
        <v>477218.6</v>
      </c>
      <c r="F1349">
        <v>171333.5</v>
      </c>
      <c r="G1349">
        <v>56</v>
      </c>
      <c r="H1349">
        <v>56</v>
      </c>
      <c r="I1349">
        <v>56.7</v>
      </c>
      <c r="J1349">
        <v>56.7</v>
      </c>
      <c r="K1349" s="4">
        <f t="shared" si="63"/>
        <v>0.7</v>
      </c>
      <c r="L1349" s="7">
        <f t="shared" si="64"/>
        <v>0.7</v>
      </c>
      <c r="M1349">
        <f t="shared" si="65"/>
        <v>0</v>
      </c>
    </row>
    <row r="1350" spans="1:13" x14ac:dyDescent="0.25">
      <c r="A1350" t="s">
        <v>283</v>
      </c>
      <c r="B1350">
        <v>1350</v>
      </c>
      <c r="C1350" t="s">
        <v>259</v>
      </c>
      <c r="D1350">
        <v>3</v>
      </c>
      <c r="E1350">
        <v>477220.3</v>
      </c>
      <c r="F1350">
        <v>171329.3</v>
      </c>
      <c r="G1350">
        <v>53.1</v>
      </c>
      <c r="H1350">
        <v>53.1</v>
      </c>
      <c r="I1350">
        <v>53.8</v>
      </c>
      <c r="J1350">
        <v>53.8</v>
      </c>
      <c r="K1350" s="4">
        <f t="shared" si="63"/>
        <v>0.7</v>
      </c>
      <c r="L1350" s="7">
        <f t="shared" si="64"/>
        <v>0.7</v>
      </c>
      <c r="M1350">
        <f t="shared" si="65"/>
        <v>0</v>
      </c>
    </row>
    <row r="1351" spans="1:13" x14ac:dyDescent="0.25">
      <c r="A1351" t="s">
        <v>283</v>
      </c>
      <c r="B1351">
        <v>1352</v>
      </c>
      <c r="C1351" t="s">
        <v>259</v>
      </c>
      <c r="D1351">
        <v>3</v>
      </c>
      <c r="E1351">
        <v>477220.3</v>
      </c>
      <c r="F1351">
        <v>171329.3</v>
      </c>
      <c r="G1351">
        <v>49.7</v>
      </c>
      <c r="H1351">
        <v>49.7</v>
      </c>
      <c r="I1351">
        <v>50.4</v>
      </c>
      <c r="J1351">
        <v>50.4</v>
      </c>
      <c r="K1351" s="4">
        <f t="shared" si="63"/>
        <v>0.7</v>
      </c>
      <c r="L1351" s="7">
        <f t="shared" si="64"/>
        <v>0.7</v>
      </c>
      <c r="M1351">
        <f t="shared" si="65"/>
        <v>0</v>
      </c>
    </row>
    <row r="1352" spans="1:13" x14ac:dyDescent="0.25">
      <c r="A1352" t="s">
        <v>283</v>
      </c>
      <c r="B1352">
        <v>1349</v>
      </c>
      <c r="C1352" t="s">
        <v>259</v>
      </c>
      <c r="D1352">
        <v>2</v>
      </c>
      <c r="E1352">
        <v>477224.9</v>
      </c>
      <c r="F1352">
        <v>171329.5</v>
      </c>
      <c r="G1352">
        <v>53.5</v>
      </c>
      <c r="H1352">
        <v>53.5</v>
      </c>
      <c r="I1352">
        <v>54.1</v>
      </c>
      <c r="J1352">
        <v>54.1</v>
      </c>
      <c r="K1352" s="4">
        <f t="shared" si="63"/>
        <v>0.6</v>
      </c>
      <c r="L1352" s="7">
        <f t="shared" si="64"/>
        <v>0.6</v>
      </c>
      <c r="M1352">
        <f t="shared" si="65"/>
        <v>0</v>
      </c>
    </row>
    <row r="1353" spans="1:13" x14ac:dyDescent="0.25">
      <c r="A1353" t="s">
        <v>283</v>
      </c>
      <c r="B1353">
        <v>1351</v>
      </c>
      <c r="C1353" t="s">
        <v>259</v>
      </c>
      <c r="D1353">
        <v>2</v>
      </c>
      <c r="E1353">
        <v>477224.9</v>
      </c>
      <c r="F1353">
        <v>171329.5</v>
      </c>
      <c r="G1353">
        <v>51.2</v>
      </c>
      <c r="H1353">
        <v>51.2</v>
      </c>
      <c r="I1353">
        <v>51.8</v>
      </c>
      <c r="J1353">
        <v>51.8</v>
      </c>
      <c r="K1353" s="4">
        <f t="shared" si="63"/>
        <v>0.6</v>
      </c>
      <c r="L1353" s="7">
        <f t="shared" si="64"/>
        <v>0.6</v>
      </c>
      <c r="M1353">
        <f t="shared" si="65"/>
        <v>0</v>
      </c>
    </row>
    <row r="1354" spans="1:13" x14ac:dyDescent="0.25">
      <c r="A1354" t="s">
        <v>283</v>
      </c>
      <c r="B1354">
        <v>1353</v>
      </c>
      <c r="C1354" t="s">
        <v>260</v>
      </c>
      <c r="D1354">
        <v>1</v>
      </c>
      <c r="E1354">
        <v>477267.20000000001</v>
      </c>
      <c r="F1354">
        <v>171332.4</v>
      </c>
      <c r="G1354">
        <v>59.8</v>
      </c>
      <c r="H1354">
        <v>59.8</v>
      </c>
      <c r="I1354">
        <v>60.5</v>
      </c>
      <c r="J1354">
        <v>60.5</v>
      </c>
      <c r="K1354" s="4">
        <f t="shared" si="63"/>
        <v>0.7</v>
      </c>
      <c r="L1354" s="7">
        <f t="shared" si="64"/>
        <v>0.7</v>
      </c>
      <c r="M1354">
        <f t="shared" si="65"/>
        <v>1</v>
      </c>
    </row>
    <row r="1355" spans="1:13" x14ac:dyDescent="0.25">
      <c r="A1355" t="s">
        <v>283</v>
      </c>
      <c r="B1355">
        <v>1354</v>
      </c>
      <c r="C1355" t="s">
        <v>260</v>
      </c>
      <c r="D1355">
        <v>4</v>
      </c>
      <c r="E1355">
        <v>477262.2</v>
      </c>
      <c r="F1355">
        <v>171331.4</v>
      </c>
      <c r="G1355">
        <v>59.5</v>
      </c>
      <c r="H1355">
        <v>59.5</v>
      </c>
      <c r="I1355">
        <v>60.2</v>
      </c>
      <c r="J1355">
        <v>60.2</v>
      </c>
      <c r="K1355" s="4">
        <f t="shared" si="63"/>
        <v>0.7</v>
      </c>
      <c r="L1355" s="7">
        <f t="shared" si="64"/>
        <v>0.7</v>
      </c>
      <c r="M1355">
        <f t="shared" si="65"/>
        <v>0</v>
      </c>
    </row>
    <row r="1356" spans="1:13" x14ac:dyDescent="0.25">
      <c r="A1356" t="s">
        <v>283</v>
      </c>
      <c r="B1356">
        <v>1355</v>
      </c>
      <c r="C1356" t="s">
        <v>260</v>
      </c>
      <c r="D1356">
        <v>1</v>
      </c>
      <c r="E1356">
        <v>477267.20000000001</v>
      </c>
      <c r="F1356">
        <v>171332.4</v>
      </c>
      <c r="G1356">
        <v>57.4</v>
      </c>
      <c r="H1356">
        <v>57.4</v>
      </c>
      <c r="I1356">
        <v>58.1</v>
      </c>
      <c r="J1356">
        <v>58.1</v>
      </c>
      <c r="K1356" s="4">
        <f t="shared" si="63"/>
        <v>0.7</v>
      </c>
      <c r="L1356" s="7">
        <f t="shared" si="64"/>
        <v>0.7</v>
      </c>
      <c r="M1356">
        <f t="shared" si="65"/>
        <v>0</v>
      </c>
    </row>
    <row r="1357" spans="1:13" x14ac:dyDescent="0.25">
      <c r="A1357" t="s">
        <v>283</v>
      </c>
      <c r="B1357">
        <v>1356</v>
      </c>
      <c r="C1357" t="s">
        <v>260</v>
      </c>
      <c r="D1357">
        <v>4</v>
      </c>
      <c r="E1357">
        <v>477262.2</v>
      </c>
      <c r="F1357">
        <v>171331.4</v>
      </c>
      <c r="G1357">
        <v>57</v>
      </c>
      <c r="H1357">
        <v>56.9</v>
      </c>
      <c r="I1357">
        <v>57.7</v>
      </c>
      <c r="J1357">
        <v>57.7</v>
      </c>
      <c r="K1357" s="4">
        <f t="shared" si="63"/>
        <v>0.7</v>
      </c>
      <c r="L1357" s="7">
        <f t="shared" si="64"/>
        <v>0.7</v>
      </c>
      <c r="M1357">
        <f t="shared" si="65"/>
        <v>0</v>
      </c>
    </row>
    <row r="1358" spans="1:13" x14ac:dyDescent="0.25">
      <c r="A1358" t="s">
        <v>283</v>
      </c>
      <c r="B1358">
        <v>1357</v>
      </c>
      <c r="C1358" t="s">
        <v>260</v>
      </c>
      <c r="D1358">
        <v>2</v>
      </c>
      <c r="E1358">
        <v>477268.3</v>
      </c>
      <c r="F1358">
        <v>171327.6</v>
      </c>
      <c r="G1358">
        <v>53.2</v>
      </c>
      <c r="H1358">
        <v>53.2</v>
      </c>
      <c r="I1358">
        <v>53.9</v>
      </c>
      <c r="J1358">
        <v>53.9</v>
      </c>
      <c r="K1358" s="4">
        <f t="shared" si="63"/>
        <v>0.7</v>
      </c>
      <c r="L1358" s="7">
        <f t="shared" si="64"/>
        <v>0.7</v>
      </c>
      <c r="M1358">
        <f t="shared" si="65"/>
        <v>0</v>
      </c>
    </row>
    <row r="1359" spans="1:13" x14ac:dyDescent="0.25">
      <c r="A1359" t="s">
        <v>283</v>
      </c>
      <c r="B1359">
        <v>1358</v>
      </c>
      <c r="C1359" t="s">
        <v>260</v>
      </c>
      <c r="D1359">
        <v>2</v>
      </c>
      <c r="E1359">
        <v>477268.3</v>
      </c>
      <c r="F1359">
        <v>171327.6</v>
      </c>
      <c r="G1359">
        <v>50.5</v>
      </c>
      <c r="H1359">
        <v>50.5</v>
      </c>
      <c r="I1359">
        <v>51.2</v>
      </c>
      <c r="J1359">
        <v>51.2</v>
      </c>
      <c r="K1359" s="4">
        <f t="shared" si="63"/>
        <v>0.7</v>
      </c>
      <c r="L1359" s="7">
        <f t="shared" si="64"/>
        <v>0.7</v>
      </c>
      <c r="M1359">
        <f t="shared" si="65"/>
        <v>0</v>
      </c>
    </row>
    <row r="1360" spans="1:13" x14ac:dyDescent="0.25">
      <c r="A1360" t="s">
        <v>283</v>
      </c>
      <c r="B1360">
        <v>1359</v>
      </c>
      <c r="C1360" t="s">
        <v>261</v>
      </c>
      <c r="D1360">
        <v>4</v>
      </c>
      <c r="E1360">
        <v>477259</v>
      </c>
      <c r="F1360">
        <v>171325.1</v>
      </c>
      <c r="G1360">
        <v>58.8</v>
      </c>
      <c r="H1360">
        <v>58.8</v>
      </c>
      <c r="I1360">
        <v>59.5</v>
      </c>
      <c r="J1360">
        <v>59.5</v>
      </c>
      <c r="K1360" s="4">
        <f t="shared" si="63"/>
        <v>0.7</v>
      </c>
      <c r="L1360" s="7">
        <f t="shared" si="64"/>
        <v>0.7</v>
      </c>
      <c r="M1360">
        <f t="shared" si="65"/>
        <v>1</v>
      </c>
    </row>
    <row r="1361" spans="1:13" x14ac:dyDescent="0.25">
      <c r="A1361" t="s">
        <v>283</v>
      </c>
      <c r="B1361">
        <v>1360</v>
      </c>
      <c r="C1361" t="s">
        <v>261</v>
      </c>
      <c r="D1361">
        <v>4</v>
      </c>
      <c r="E1361">
        <v>477259</v>
      </c>
      <c r="F1361">
        <v>171325.1</v>
      </c>
      <c r="G1361">
        <v>56.2</v>
      </c>
      <c r="H1361">
        <v>56.2</v>
      </c>
      <c r="I1361">
        <v>56.9</v>
      </c>
      <c r="J1361">
        <v>56.9</v>
      </c>
      <c r="K1361" s="4">
        <f t="shared" si="63"/>
        <v>0.7</v>
      </c>
      <c r="L1361" s="7">
        <f t="shared" si="64"/>
        <v>0.7</v>
      </c>
      <c r="M1361">
        <f t="shared" si="65"/>
        <v>0</v>
      </c>
    </row>
    <row r="1362" spans="1:13" x14ac:dyDescent="0.25">
      <c r="A1362" t="s">
        <v>283</v>
      </c>
      <c r="B1362">
        <v>1361</v>
      </c>
      <c r="C1362" t="s">
        <v>261</v>
      </c>
      <c r="D1362">
        <v>2</v>
      </c>
      <c r="E1362">
        <v>477265.3</v>
      </c>
      <c r="F1362">
        <v>171321.1</v>
      </c>
      <c r="G1362">
        <v>53.1</v>
      </c>
      <c r="H1362">
        <v>53.1</v>
      </c>
      <c r="I1362">
        <v>53.8</v>
      </c>
      <c r="J1362">
        <v>53.8</v>
      </c>
      <c r="K1362" s="4">
        <f t="shared" si="63"/>
        <v>0.7</v>
      </c>
      <c r="L1362" s="7">
        <f t="shared" si="64"/>
        <v>0.7</v>
      </c>
      <c r="M1362">
        <f t="shared" si="65"/>
        <v>0</v>
      </c>
    </row>
    <row r="1363" spans="1:13" x14ac:dyDescent="0.25">
      <c r="A1363" t="s">
        <v>283</v>
      </c>
      <c r="B1363">
        <v>1362</v>
      </c>
      <c r="C1363" t="s">
        <v>261</v>
      </c>
      <c r="D1363">
        <v>2</v>
      </c>
      <c r="E1363">
        <v>477265.3</v>
      </c>
      <c r="F1363">
        <v>171321.1</v>
      </c>
      <c r="G1363">
        <v>50.7</v>
      </c>
      <c r="H1363">
        <v>50.7</v>
      </c>
      <c r="I1363">
        <v>51.4</v>
      </c>
      <c r="J1363">
        <v>51.4</v>
      </c>
      <c r="K1363" s="4">
        <f t="shared" si="63"/>
        <v>0.7</v>
      </c>
      <c r="L1363" s="7">
        <f t="shared" si="64"/>
        <v>0.7</v>
      </c>
      <c r="M1363">
        <f t="shared" si="65"/>
        <v>0</v>
      </c>
    </row>
    <row r="1364" spans="1:13" x14ac:dyDescent="0.25">
      <c r="A1364" t="s">
        <v>283</v>
      </c>
      <c r="B1364">
        <v>1363</v>
      </c>
      <c r="C1364" t="s">
        <v>262</v>
      </c>
      <c r="D1364">
        <v>5</v>
      </c>
      <c r="E1364">
        <v>477255.2</v>
      </c>
      <c r="F1364">
        <v>171319.1</v>
      </c>
      <c r="G1364">
        <v>58.5</v>
      </c>
      <c r="H1364">
        <v>58.5</v>
      </c>
      <c r="I1364">
        <v>59.2</v>
      </c>
      <c r="J1364">
        <v>59.2</v>
      </c>
      <c r="K1364" s="4">
        <f t="shared" si="63"/>
        <v>0.7</v>
      </c>
      <c r="L1364" s="7">
        <f t="shared" si="64"/>
        <v>0.7</v>
      </c>
      <c r="M1364">
        <f t="shared" si="65"/>
        <v>1</v>
      </c>
    </row>
    <row r="1365" spans="1:13" x14ac:dyDescent="0.25">
      <c r="A1365" t="s">
        <v>283</v>
      </c>
      <c r="B1365">
        <v>1364</v>
      </c>
      <c r="C1365" t="s">
        <v>262</v>
      </c>
      <c r="D1365">
        <v>5</v>
      </c>
      <c r="E1365">
        <v>477255.2</v>
      </c>
      <c r="F1365">
        <v>171319.1</v>
      </c>
      <c r="G1365">
        <v>56</v>
      </c>
      <c r="H1365">
        <v>56</v>
      </c>
      <c r="I1365">
        <v>56.7</v>
      </c>
      <c r="J1365">
        <v>56.7</v>
      </c>
      <c r="K1365" s="4">
        <f t="shared" si="63"/>
        <v>0.7</v>
      </c>
      <c r="L1365" s="7">
        <f t="shared" si="64"/>
        <v>0.7</v>
      </c>
      <c r="M1365">
        <f t="shared" si="65"/>
        <v>0</v>
      </c>
    </row>
    <row r="1366" spans="1:13" x14ac:dyDescent="0.25">
      <c r="A1366" t="s">
        <v>283</v>
      </c>
      <c r="B1366">
        <v>1365</v>
      </c>
      <c r="C1366" t="s">
        <v>262</v>
      </c>
      <c r="D1366">
        <v>2</v>
      </c>
      <c r="E1366">
        <v>477261.4</v>
      </c>
      <c r="F1366">
        <v>171315</v>
      </c>
      <c r="G1366">
        <v>53</v>
      </c>
      <c r="H1366">
        <v>53</v>
      </c>
      <c r="I1366">
        <v>53.7</v>
      </c>
      <c r="J1366">
        <v>53.7</v>
      </c>
      <c r="K1366" s="4">
        <f t="shared" si="63"/>
        <v>0.7</v>
      </c>
      <c r="L1366" s="7">
        <f t="shared" si="64"/>
        <v>0.7</v>
      </c>
      <c r="M1366">
        <f t="shared" si="65"/>
        <v>0</v>
      </c>
    </row>
    <row r="1367" spans="1:13" x14ac:dyDescent="0.25">
      <c r="A1367" t="s">
        <v>283</v>
      </c>
      <c r="B1367">
        <v>1366</v>
      </c>
      <c r="C1367" t="s">
        <v>262</v>
      </c>
      <c r="D1367">
        <v>2</v>
      </c>
      <c r="E1367">
        <v>477261.4</v>
      </c>
      <c r="F1367">
        <v>171315</v>
      </c>
      <c r="G1367">
        <v>50.7</v>
      </c>
      <c r="H1367">
        <v>50.7</v>
      </c>
      <c r="I1367">
        <v>51.4</v>
      </c>
      <c r="J1367">
        <v>51.4</v>
      </c>
      <c r="K1367" s="4">
        <f t="shared" si="63"/>
        <v>0.7</v>
      </c>
      <c r="L1367" s="7">
        <f t="shared" si="64"/>
        <v>0.7</v>
      </c>
      <c r="M1367">
        <f t="shared" si="65"/>
        <v>0</v>
      </c>
    </row>
    <row r="1368" spans="1:13" x14ac:dyDescent="0.25">
      <c r="A1368" t="s">
        <v>283</v>
      </c>
      <c r="B1368">
        <v>1367</v>
      </c>
      <c r="C1368" t="s">
        <v>262</v>
      </c>
      <c r="D1368">
        <v>3</v>
      </c>
      <c r="E1368">
        <v>477258</v>
      </c>
      <c r="F1368">
        <v>171312.9</v>
      </c>
      <c r="G1368">
        <v>49.8</v>
      </c>
      <c r="H1368">
        <v>49.8</v>
      </c>
      <c r="I1368">
        <v>50.5</v>
      </c>
      <c r="J1368">
        <v>50.5</v>
      </c>
      <c r="K1368" s="4">
        <f t="shared" si="63"/>
        <v>0.7</v>
      </c>
      <c r="L1368" s="7">
        <f t="shared" si="64"/>
        <v>0.7</v>
      </c>
      <c r="M1368">
        <f t="shared" si="65"/>
        <v>0</v>
      </c>
    </row>
    <row r="1369" spans="1:13" x14ac:dyDescent="0.25">
      <c r="A1369" t="s">
        <v>283</v>
      </c>
      <c r="B1369">
        <v>1368</v>
      </c>
      <c r="C1369" t="s">
        <v>262</v>
      </c>
      <c r="D1369">
        <v>3</v>
      </c>
      <c r="E1369">
        <v>477258</v>
      </c>
      <c r="F1369">
        <v>171312.9</v>
      </c>
      <c r="G1369">
        <v>45.6</v>
      </c>
      <c r="H1369">
        <v>45.6</v>
      </c>
      <c r="I1369">
        <v>46.3</v>
      </c>
      <c r="J1369">
        <v>46.3</v>
      </c>
      <c r="K1369" s="4">
        <f t="shared" si="63"/>
        <v>0.7</v>
      </c>
      <c r="L1369" s="7">
        <f t="shared" si="64"/>
        <v>0.7</v>
      </c>
      <c r="M1369">
        <f t="shared" si="65"/>
        <v>0</v>
      </c>
    </row>
    <row r="1370" spans="1:13" x14ac:dyDescent="0.25">
      <c r="A1370" t="s">
        <v>283</v>
      </c>
      <c r="B1370">
        <v>1370</v>
      </c>
      <c r="C1370" t="s">
        <v>263</v>
      </c>
      <c r="D1370">
        <v>5</v>
      </c>
      <c r="E1370">
        <v>477249.5</v>
      </c>
      <c r="F1370">
        <v>171315.6</v>
      </c>
      <c r="G1370">
        <v>58.1</v>
      </c>
      <c r="H1370">
        <v>58.1</v>
      </c>
      <c r="I1370">
        <v>58.8</v>
      </c>
      <c r="J1370">
        <v>58.8</v>
      </c>
      <c r="K1370" s="4">
        <f t="shared" si="63"/>
        <v>0.7</v>
      </c>
      <c r="L1370" s="7">
        <f t="shared" si="64"/>
        <v>0.7</v>
      </c>
      <c r="M1370">
        <f t="shared" si="65"/>
        <v>1</v>
      </c>
    </row>
    <row r="1371" spans="1:13" x14ac:dyDescent="0.25">
      <c r="A1371" t="s">
        <v>283</v>
      </c>
      <c r="B1371">
        <v>1371</v>
      </c>
      <c r="C1371" t="s">
        <v>263</v>
      </c>
      <c r="D1371">
        <v>1</v>
      </c>
      <c r="E1371">
        <v>477252.1</v>
      </c>
      <c r="F1371">
        <v>171316.8</v>
      </c>
      <c r="G1371">
        <v>55.8</v>
      </c>
      <c r="H1371">
        <v>55.8</v>
      </c>
      <c r="I1371">
        <v>56.5</v>
      </c>
      <c r="J1371">
        <v>56.5</v>
      </c>
      <c r="K1371" s="4">
        <f t="shared" si="63"/>
        <v>0.7</v>
      </c>
      <c r="L1371" s="7">
        <f t="shared" si="64"/>
        <v>0.7</v>
      </c>
      <c r="M1371">
        <f t="shared" si="65"/>
        <v>0</v>
      </c>
    </row>
    <row r="1372" spans="1:13" x14ac:dyDescent="0.25">
      <c r="A1372" t="s">
        <v>283</v>
      </c>
      <c r="B1372">
        <v>1372</v>
      </c>
      <c r="C1372" t="s">
        <v>263</v>
      </c>
      <c r="D1372">
        <v>5</v>
      </c>
      <c r="E1372">
        <v>477249.5</v>
      </c>
      <c r="F1372">
        <v>171315.6</v>
      </c>
      <c r="G1372">
        <v>55.7</v>
      </c>
      <c r="H1372">
        <v>55.7</v>
      </c>
      <c r="I1372">
        <v>56.4</v>
      </c>
      <c r="J1372">
        <v>56.4</v>
      </c>
      <c r="K1372" s="4">
        <f t="shared" si="63"/>
        <v>0.7</v>
      </c>
      <c r="L1372" s="7">
        <f t="shared" si="64"/>
        <v>0.7</v>
      </c>
      <c r="M1372">
        <f t="shared" si="65"/>
        <v>0</v>
      </c>
    </row>
    <row r="1373" spans="1:13" x14ac:dyDescent="0.25">
      <c r="A1373" t="s">
        <v>283</v>
      </c>
      <c r="B1373">
        <v>1373</v>
      </c>
      <c r="C1373" t="s">
        <v>263</v>
      </c>
      <c r="D1373">
        <v>4</v>
      </c>
      <c r="E1373">
        <v>477251.1</v>
      </c>
      <c r="F1373">
        <v>171311.7</v>
      </c>
      <c r="G1373">
        <v>52.4</v>
      </c>
      <c r="H1373">
        <v>52.4</v>
      </c>
      <c r="I1373">
        <v>53.1</v>
      </c>
      <c r="J1373">
        <v>53.1</v>
      </c>
      <c r="K1373" s="4">
        <f t="shared" si="63"/>
        <v>0.7</v>
      </c>
      <c r="L1373" s="7">
        <f t="shared" si="64"/>
        <v>0.7</v>
      </c>
      <c r="M1373">
        <f t="shared" si="65"/>
        <v>0</v>
      </c>
    </row>
    <row r="1374" spans="1:13" x14ac:dyDescent="0.25">
      <c r="A1374" t="s">
        <v>283</v>
      </c>
      <c r="B1374">
        <v>1374</v>
      </c>
      <c r="C1374" t="s">
        <v>263</v>
      </c>
      <c r="D1374">
        <v>3</v>
      </c>
      <c r="E1374">
        <v>477255.4</v>
      </c>
      <c r="F1374">
        <v>171311.9</v>
      </c>
      <c r="G1374">
        <v>50.3</v>
      </c>
      <c r="H1374">
        <v>50.3</v>
      </c>
      <c r="I1374">
        <v>51</v>
      </c>
      <c r="J1374">
        <v>51</v>
      </c>
      <c r="K1374" s="4">
        <f t="shared" si="63"/>
        <v>0.7</v>
      </c>
      <c r="L1374" s="7">
        <f t="shared" si="64"/>
        <v>0.7</v>
      </c>
      <c r="M1374">
        <f t="shared" si="65"/>
        <v>0</v>
      </c>
    </row>
    <row r="1375" spans="1:13" x14ac:dyDescent="0.25">
      <c r="A1375" t="s">
        <v>283</v>
      </c>
      <c r="B1375">
        <v>1375</v>
      </c>
      <c r="C1375" t="s">
        <v>263</v>
      </c>
      <c r="D1375">
        <v>4</v>
      </c>
      <c r="E1375">
        <v>477251.1</v>
      </c>
      <c r="F1375">
        <v>171311.7</v>
      </c>
      <c r="G1375">
        <v>48.9</v>
      </c>
      <c r="H1375">
        <v>48.8</v>
      </c>
      <c r="I1375">
        <v>49.6</v>
      </c>
      <c r="J1375">
        <v>49.6</v>
      </c>
      <c r="K1375" s="4">
        <f t="shared" si="63"/>
        <v>0.7</v>
      </c>
      <c r="L1375" s="7">
        <f t="shared" si="64"/>
        <v>0.7</v>
      </c>
      <c r="M1375">
        <f t="shared" si="65"/>
        <v>0</v>
      </c>
    </row>
    <row r="1376" spans="1:13" x14ac:dyDescent="0.25">
      <c r="A1376" t="s">
        <v>283</v>
      </c>
      <c r="B1376">
        <v>1376</v>
      </c>
      <c r="C1376" t="s">
        <v>263</v>
      </c>
      <c r="D1376">
        <v>3</v>
      </c>
      <c r="E1376">
        <v>477255.4</v>
      </c>
      <c r="F1376">
        <v>171311.9</v>
      </c>
      <c r="G1376">
        <v>46</v>
      </c>
      <c r="H1376">
        <v>46</v>
      </c>
      <c r="I1376">
        <v>46.7</v>
      </c>
      <c r="J1376">
        <v>46.7</v>
      </c>
      <c r="K1376" s="4">
        <f t="shared" si="63"/>
        <v>0.7</v>
      </c>
      <c r="L1376" s="7">
        <f t="shared" si="64"/>
        <v>0.7</v>
      </c>
      <c r="M1376">
        <f t="shared" si="65"/>
        <v>0</v>
      </c>
    </row>
    <row r="1377" spans="1:13" x14ac:dyDescent="0.25">
      <c r="A1377" t="s">
        <v>283</v>
      </c>
      <c r="B1377">
        <v>1369</v>
      </c>
      <c r="C1377" t="s">
        <v>263</v>
      </c>
      <c r="D1377">
        <v>1</v>
      </c>
      <c r="E1377">
        <v>477252.1</v>
      </c>
      <c r="F1377">
        <v>171316.8</v>
      </c>
      <c r="G1377">
        <v>58.3</v>
      </c>
      <c r="H1377">
        <v>58.3</v>
      </c>
      <c r="I1377">
        <v>58.9</v>
      </c>
      <c r="J1377">
        <v>58.9</v>
      </c>
      <c r="K1377" s="4">
        <f t="shared" si="63"/>
        <v>0.6</v>
      </c>
      <c r="L1377" s="7">
        <f t="shared" si="64"/>
        <v>0.6</v>
      </c>
      <c r="M1377">
        <f t="shared" si="65"/>
        <v>0</v>
      </c>
    </row>
    <row r="1378" spans="1:13" x14ac:dyDescent="0.25">
      <c r="A1378" t="s">
        <v>283</v>
      </c>
      <c r="B1378">
        <v>1377</v>
      </c>
      <c r="C1378" t="s">
        <v>264</v>
      </c>
      <c r="D1378">
        <v>3</v>
      </c>
      <c r="E1378">
        <v>477273</v>
      </c>
      <c r="F1378">
        <v>171291.2</v>
      </c>
      <c r="G1378">
        <v>58.1</v>
      </c>
      <c r="H1378">
        <v>58.1</v>
      </c>
      <c r="I1378">
        <v>58.8</v>
      </c>
      <c r="J1378">
        <v>58.8</v>
      </c>
      <c r="K1378" s="4">
        <f t="shared" si="63"/>
        <v>0.7</v>
      </c>
      <c r="L1378" s="7">
        <f t="shared" si="64"/>
        <v>0.7</v>
      </c>
      <c r="M1378">
        <f t="shared" si="65"/>
        <v>1</v>
      </c>
    </row>
    <row r="1379" spans="1:13" x14ac:dyDescent="0.25">
      <c r="A1379" t="s">
        <v>283</v>
      </c>
      <c r="B1379">
        <v>1378</v>
      </c>
      <c r="C1379" t="s">
        <v>264</v>
      </c>
      <c r="D1379">
        <v>3</v>
      </c>
      <c r="E1379">
        <v>477273</v>
      </c>
      <c r="F1379">
        <v>171291.2</v>
      </c>
      <c r="G1379">
        <v>55.5</v>
      </c>
      <c r="H1379">
        <v>55.5</v>
      </c>
      <c r="I1379">
        <v>56.2</v>
      </c>
      <c r="J1379">
        <v>56.2</v>
      </c>
      <c r="K1379" s="4">
        <f t="shared" si="63"/>
        <v>0.7</v>
      </c>
      <c r="L1379" s="7">
        <f t="shared" si="64"/>
        <v>0.7</v>
      </c>
      <c r="M1379">
        <f t="shared" si="65"/>
        <v>0</v>
      </c>
    </row>
    <row r="1380" spans="1:13" x14ac:dyDescent="0.25">
      <c r="A1380" t="s">
        <v>283</v>
      </c>
      <c r="B1380">
        <v>1379</v>
      </c>
      <c r="C1380" t="s">
        <v>264</v>
      </c>
      <c r="D1380">
        <v>2</v>
      </c>
      <c r="E1380">
        <v>477274.3</v>
      </c>
      <c r="F1380">
        <v>171286.1</v>
      </c>
      <c r="G1380">
        <v>52.9</v>
      </c>
      <c r="H1380">
        <v>52.8</v>
      </c>
      <c r="I1380">
        <v>53.6</v>
      </c>
      <c r="J1380">
        <v>53.6</v>
      </c>
      <c r="K1380" s="4">
        <f t="shared" si="63"/>
        <v>0.7</v>
      </c>
      <c r="L1380" s="7">
        <f t="shared" si="64"/>
        <v>0.7</v>
      </c>
      <c r="M1380">
        <f t="shared" si="65"/>
        <v>0</v>
      </c>
    </row>
    <row r="1381" spans="1:13" x14ac:dyDescent="0.25">
      <c r="A1381" t="s">
        <v>283</v>
      </c>
      <c r="B1381">
        <v>1380</v>
      </c>
      <c r="C1381" t="s">
        <v>264</v>
      </c>
      <c r="D1381">
        <v>1</v>
      </c>
      <c r="E1381">
        <v>477279.5</v>
      </c>
      <c r="F1381">
        <v>171287</v>
      </c>
      <c r="G1381">
        <v>52.4</v>
      </c>
      <c r="H1381">
        <v>52.4</v>
      </c>
      <c r="I1381">
        <v>53.1</v>
      </c>
      <c r="J1381">
        <v>53.1</v>
      </c>
      <c r="K1381" s="4">
        <f t="shared" si="63"/>
        <v>0.7</v>
      </c>
      <c r="L1381" s="7">
        <f t="shared" si="64"/>
        <v>0.7</v>
      </c>
      <c r="M1381">
        <f t="shared" si="65"/>
        <v>0</v>
      </c>
    </row>
    <row r="1382" spans="1:13" x14ac:dyDescent="0.25">
      <c r="A1382" t="s">
        <v>283</v>
      </c>
      <c r="B1382">
        <v>1381</v>
      </c>
      <c r="C1382" t="s">
        <v>264</v>
      </c>
      <c r="D1382">
        <v>1</v>
      </c>
      <c r="E1382">
        <v>477279.5</v>
      </c>
      <c r="F1382">
        <v>171287</v>
      </c>
      <c r="G1382">
        <v>50.2</v>
      </c>
      <c r="H1382">
        <v>50.2</v>
      </c>
      <c r="I1382">
        <v>50.9</v>
      </c>
      <c r="J1382">
        <v>50.9</v>
      </c>
      <c r="K1382" s="4">
        <f t="shared" si="63"/>
        <v>0.7</v>
      </c>
      <c r="L1382" s="7">
        <f t="shared" si="64"/>
        <v>0.7</v>
      </c>
      <c r="M1382">
        <f t="shared" si="65"/>
        <v>0</v>
      </c>
    </row>
    <row r="1383" spans="1:13" x14ac:dyDescent="0.25">
      <c r="A1383" t="s">
        <v>283</v>
      </c>
      <c r="B1383">
        <v>1382</v>
      </c>
      <c r="C1383" t="s">
        <v>264</v>
      </c>
      <c r="D1383">
        <v>2</v>
      </c>
      <c r="E1383">
        <v>477274.3</v>
      </c>
      <c r="F1383">
        <v>171286.1</v>
      </c>
      <c r="G1383">
        <v>49.9</v>
      </c>
      <c r="H1383">
        <v>49.9</v>
      </c>
      <c r="I1383">
        <v>50.7</v>
      </c>
      <c r="J1383">
        <v>50.6</v>
      </c>
      <c r="K1383" s="4">
        <f t="shared" si="63"/>
        <v>0.7</v>
      </c>
      <c r="L1383" s="7">
        <f t="shared" si="64"/>
        <v>0.7</v>
      </c>
      <c r="M1383">
        <f t="shared" si="65"/>
        <v>0</v>
      </c>
    </row>
    <row r="1384" spans="1:13" x14ac:dyDescent="0.25">
      <c r="A1384" t="s">
        <v>283</v>
      </c>
      <c r="B1384">
        <v>1383</v>
      </c>
      <c r="C1384" t="s">
        <v>265</v>
      </c>
      <c r="D1384">
        <v>3</v>
      </c>
      <c r="E1384">
        <v>477276.8</v>
      </c>
      <c r="F1384">
        <v>171297.1</v>
      </c>
      <c r="G1384">
        <v>58.1</v>
      </c>
      <c r="H1384">
        <v>58.1</v>
      </c>
      <c r="I1384">
        <v>58.8</v>
      </c>
      <c r="J1384">
        <v>58.8</v>
      </c>
      <c r="K1384" s="4">
        <f t="shared" si="63"/>
        <v>0.7</v>
      </c>
      <c r="L1384" s="7">
        <f t="shared" si="64"/>
        <v>0.7</v>
      </c>
      <c r="M1384">
        <f t="shared" si="65"/>
        <v>1</v>
      </c>
    </row>
    <row r="1385" spans="1:13" x14ac:dyDescent="0.25">
      <c r="A1385" t="s">
        <v>283</v>
      </c>
      <c r="B1385">
        <v>1384</v>
      </c>
      <c r="C1385" t="s">
        <v>265</v>
      </c>
      <c r="D1385">
        <v>3</v>
      </c>
      <c r="E1385">
        <v>477276.8</v>
      </c>
      <c r="F1385">
        <v>171297.1</v>
      </c>
      <c r="G1385">
        <v>55.5</v>
      </c>
      <c r="H1385">
        <v>55.5</v>
      </c>
      <c r="I1385">
        <v>56.2</v>
      </c>
      <c r="J1385">
        <v>56.2</v>
      </c>
      <c r="K1385" s="4">
        <f t="shared" si="63"/>
        <v>0.7</v>
      </c>
      <c r="L1385" s="7">
        <f t="shared" si="64"/>
        <v>0.7</v>
      </c>
      <c r="M1385">
        <f t="shared" si="65"/>
        <v>0</v>
      </c>
    </row>
    <row r="1386" spans="1:13" x14ac:dyDescent="0.25">
      <c r="A1386" t="s">
        <v>283</v>
      </c>
      <c r="B1386">
        <v>1385</v>
      </c>
      <c r="C1386" t="s">
        <v>265</v>
      </c>
      <c r="D1386">
        <v>1</v>
      </c>
      <c r="E1386">
        <v>477283.3</v>
      </c>
      <c r="F1386">
        <v>171293</v>
      </c>
      <c r="G1386">
        <v>52.3</v>
      </c>
      <c r="H1386">
        <v>52.3</v>
      </c>
      <c r="I1386">
        <v>53</v>
      </c>
      <c r="J1386">
        <v>53</v>
      </c>
      <c r="K1386" s="4">
        <f t="shared" si="63"/>
        <v>0.7</v>
      </c>
      <c r="L1386" s="7">
        <f t="shared" si="64"/>
        <v>0.7</v>
      </c>
      <c r="M1386">
        <f t="shared" si="65"/>
        <v>0</v>
      </c>
    </row>
    <row r="1387" spans="1:13" x14ac:dyDescent="0.25">
      <c r="A1387" t="s">
        <v>283</v>
      </c>
      <c r="B1387">
        <v>1386</v>
      </c>
      <c r="C1387" t="s">
        <v>265</v>
      </c>
      <c r="D1387">
        <v>1</v>
      </c>
      <c r="E1387">
        <v>477283.3</v>
      </c>
      <c r="F1387">
        <v>171293</v>
      </c>
      <c r="G1387">
        <v>49.9</v>
      </c>
      <c r="H1387">
        <v>49.9</v>
      </c>
      <c r="I1387">
        <v>50.6</v>
      </c>
      <c r="J1387">
        <v>50.6</v>
      </c>
      <c r="K1387" s="4">
        <f t="shared" si="63"/>
        <v>0.7</v>
      </c>
      <c r="L1387" s="7">
        <f t="shared" si="64"/>
        <v>0.7</v>
      </c>
      <c r="M1387">
        <f t="shared" si="65"/>
        <v>0</v>
      </c>
    </row>
    <row r="1388" spans="1:13" x14ac:dyDescent="0.25">
      <c r="A1388" t="s">
        <v>283</v>
      </c>
      <c r="B1388">
        <v>1387</v>
      </c>
      <c r="C1388" t="s">
        <v>266</v>
      </c>
      <c r="D1388">
        <v>4</v>
      </c>
      <c r="E1388">
        <v>477280.6</v>
      </c>
      <c r="F1388">
        <v>171303</v>
      </c>
      <c r="G1388">
        <v>58.2</v>
      </c>
      <c r="H1388">
        <v>58.2</v>
      </c>
      <c r="I1388">
        <v>58.9</v>
      </c>
      <c r="J1388">
        <v>58.9</v>
      </c>
      <c r="K1388" s="4">
        <f t="shared" si="63"/>
        <v>0.7</v>
      </c>
      <c r="L1388" s="7">
        <f t="shared" si="64"/>
        <v>0.7</v>
      </c>
      <c r="M1388">
        <f t="shared" si="65"/>
        <v>1</v>
      </c>
    </row>
    <row r="1389" spans="1:13" x14ac:dyDescent="0.25">
      <c r="A1389" t="s">
        <v>283</v>
      </c>
      <c r="B1389">
        <v>1388</v>
      </c>
      <c r="C1389" t="s">
        <v>266</v>
      </c>
      <c r="D1389">
        <v>1</v>
      </c>
      <c r="E1389">
        <v>477285.7</v>
      </c>
      <c r="F1389">
        <v>171303.9</v>
      </c>
      <c r="G1389">
        <v>56.1</v>
      </c>
      <c r="H1389">
        <v>56.1</v>
      </c>
      <c r="I1389">
        <v>56.8</v>
      </c>
      <c r="J1389">
        <v>56.8</v>
      </c>
      <c r="K1389" s="4">
        <f t="shared" si="63"/>
        <v>0.7</v>
      </c>
      <c r="L1389" s="7">
        <f t="shared" si="64"/>
        <v>0.7</v>
      </c>
      <c r="M1389">
        <f t="shared" si="65"/>
        <v>0</v>
      </c>
    </row>
    <row r="1390" spans="1:13" x14ac:dyDescent="0.25">
      <c r="A1390" t="s">
        <v>283</v>
      </c>
      <c r="B1390">
        <v>1389</v>
      </c>
      <c r="C1390" t="s">
        <v>266</v>
      </c>
      <c r="D1390">
        <v>4</v>
      </c>
      <c r="E1390">
        <v>477280.6</v>
      </c>
      <c r="F1390">
        <v>171303</v>
      </c>
      <c r="G1390">
        <v>55.6</v>
      </c>
      <c r="H1390">
        <v>55.6</v>
      </c>
      <c r="I1390">
        <v>56.3</v>
      </c>
      <c r="J1390">
        <v>56.3</v>
      </c>
      <c r="K1390" s="4">
        <f t="shared" si="63"/>
        <v>0.7</v>
      </c>
      <c r="L1390" s="7">
        <f t="shared" si="64"/>
        <v>0.7</v>
      </c>
      <c r="M1390">
        <f t="shared" si="65"/>
        <v>0</v>
      </c>
    </row>
    <row r="1391" spans="1:13" x14ac:dyDescent="0.25">
      <c r="A1391" t="s">
        <v>283</v>
      </c>
      <c r="B1391">
        <v>1390</v>
      </c>
      <c r="C1391" t="s">
        <v>266</v>
      </c>
      <c r="D1391">
        <v>1</v>
      </c>
      <c r="E1391">
        <v>477285.7</v>
      </c>
      <c r="F1391">
        <v>171303.9</v>
      </c>
      <c r="G1391">
        <v>52.9</v>
      </c>
      <c r="H1391">
        <v>52.9</v>
      </c>
      <c r="I1391">
        <v>53.6</v>
      </c>
      <c r="J1391">
        <v>53.6</v>
      </c>
      <c r="K1391" s="4">
        <f t="shared" si="63"/>
        <v>0.7</v>
      </c>
      <c r="L1391" s="7">
        <f t="shared" si="64"/>
        <v>0.7</v>
      </c>
      <c r="M1391">
        <f t="shared" si="65"/>
        <v>0</v>
      </c>
    </row>
    <row r="1392" spans="1:13" x14ac:dyDescent="0.25">
      <c r="A1392" t="s">
        <v>283</v>
      </c>
      <c r="B1392">
        <v>1391</v>
      </c>
      <c r="C1392" t="s">
        <v>266</v>
      </c>
      <c r="D1392">
        <v>2</v>
      </c>
      <c r="E1392">
        <v>477287</v>
      </c>
      <c r="F1392">
        <v>171298.8</v>
      </c>
      <c r="G1392">
        <v>51.6</v>
      </c>
      <c r="H1392">
        <v>51.6</v>
      </c>
      <c r="I1392">
        <v>52.3</v>
      </c>
      <c r="J1392">
        <v>52.3</v>
      </c>
      <c r="K1392" s="4">
        <f t="shared" si="63"/>
        <v>0.7</v>
      </c>
      <c r="L1392" s="7">
        <f t="shared" si="64"/>
        <v>0.7</v>
      </c>
      <c r="M1392">
        <f t="shared" si="65"/>
        <v>0</v>
      </c>
    </row>
    <row r="1393" spans="1:13" x14ac:dyDescent="0.25">
      <c r="A1393" t="s">
        <v>283</v>
      </c>
      <c r="B1393">
        <v>1392</v>
      </c>
      <c r="C1393" t="s">
        <v>266</v>
      </c>
      <c r="D1393">
        <v>2</v>
      </c>
      <c r="E1393">
        <v>477287</v>
      </c>
      <c r="F1393">
        <v>171298.8</v>
      </c>
      <c r="G1393">
        <v>48.8</v>
      </c>
      <c r="H1393">
        <v>48.8</v>
      </c>
      <c r="I1393">
        <v>49.5</v>
      </c>
      <c r="J1393">
        <v>49.5</v>
      </c>
      <c r="K1393" s="4">
        <f t="shared" si="63"/>
        <v>0.7</v>
      </c>
      <c r="L1393" s="7">
        <f t="shared" si="64"/>
        <v>0.7</v>
      </c>
      <c r="M1393">
        <f t="shared" si="65"/>
        <v>0</v>
      </c>
    </row>
    <row r="1394" spans="1:13" x14ac:dyDescent="0.25">
      <c r="A1394" t="s">
        <v>283</v>
      </c>
      <c r="B1394">
        <v>1393</v>
      </c>
      <c r="C1394" t="s">
        <v>267</v>
      </c>
      <c r="D1394">
        <v>3</v>
      </c>
      <c r="E1394">
        <v>477287</v>
      </c>
      <c r="F1394">
        <v>171309.7</v>
      </c>
      <c r="G1394">
        <v>58.9</v>
      </c>
      <c r="H1394">
        <v>58.9</v>
      </c>
      <c r="I1394">
        <v>59.6</v>
      </c>
      <c r="J1394">
        <v>59.6</v>
      </c>
      <c r="K1394" s="4">
        <f t="shared" si="63"/>
        <v>0.7</v>
      </c>
      <c r="L1394" s="7">
        <f t="shared" si="64"/>
        <v>0.7</v>
      </c>
      <c r="M1394">
        <f t="shared" si="65"/>
        <v>1</v>
      </c>
    </row>
    <row r="1395" spans="1:13" x14ac:dyDescent="0.25">
      <c r="A1395" t="s">
        <v>283</v>
      </c>
      <c r="B1395">
        <v>1394</v>
      </c>
      <c r="C1395" t="s">
        <v>267</v>
      </c>
      <c r="D1395">
        <v>3</v>
      </c>
      <c r="E1395">
        <v>477287</v>
      </c>
      <c r="F1395">
        <v>171309.7</v>
      </c>
      <c r="G1395">
        <v>56.4</v>
      </c>
      <c r="H1395">
        <v>56.4</v>
      </c>
      <c r="I1395">
        <v>57.1</v>
      </c>
      <c r="J1395">
        <v>57.1</v>
      </c>
      <c r="K1395" s="4">
        <f t="shared" si="63"/>
        <v>0.7</v>
      </c>
      <c r="L1395" s="7">
        <f t="shared" si="64"/>
        <v>0.7</v>
      </c>
      <c r="M1395">
        <f t="shared" si="65"/>
        <v>0</v>
      </c>
    </row>
    <row r="1396" spans="1:13" x14ac:dyDescent="0.25">
      <c r="A1396" t="s">
        <v>283</v>
      </c>
      <c r="B1396">
        <v>1395</v>
      </c>
      <c r="C1396" t="s">
        <v>267</v>
      </c>
      <c r="D1396">
        <v>1</v>
      </c>
      <c r="E1396">
        <v>477293.4</v>
      </c>
      <c r="F1396">
        <v>171305.60000000001</v>
      </c>
      <c r="G1396">
        <v>52.9</v>
      </c>
      <c r="H1396">
        <v>52.9</v>
      </c>
      <c r="I1396">
        <v>53.6</v>
      </c>
      <c r="J1396">
        <v>53.6</v>
      </c>
      <c r="K1396" s="4">
        <f t="shared" si="63"/>
        <v>0.7</v>
      </c>
      <c r="L1396" s="7">
        <f t="shared" si="64"/>
        <v>0.7</v>
      </c>
      <c r="M1396">
        <f t="shared" si="65"/>
        <v>0</v>
      </c>
    </row>
    <row r="1397" spans="1:13" x14ac:dyDescent="0.25">
      <c r="A1397" t="s">
        <v>283</v>
      </c>
      <c r="B1397">
        <v>1396</v>
      </c>
      <c r="C1397" t="s">
        <v>267</v>
      </c>
      <c r="D1397">
        <v>2</v>
      </c>
      <c r="E1397">
        <v>477288.3</v>
      </c>
      <c r="F1397">
        <v>171304.6</v>
      </c>
      <c r="G1397">
        <v>51.9</v>
      </c>
      <c r="H1397">
        <v>51.9</v>
      </c>
      <c r="I1397">
        <v>52.6</v>
      </c>
      <c r="J1397">
        <v>52.6</v>
      </c>
      <c r="K1397" s="4">
        <f t="shared" si="63"/>
        <v>0.7</v>
      </c>
      <c r="L1397" s="7">
        <f t="shared" si="64"/>
        <v>0.7</v>
      </c>
      <c r="M1397">
        <f t="shared" si="65"/>
        <v>0</v>
      </c>
    </row>
    <row r="1398" spans="1:13" x14ac:dyDescent="0.25">
      <c r="A1398" t="s">
        <v>283</v>
      </c>
      <c r="B1398">
        <v>1398</v>
      </c>
      <c r="C1398" t="s">
        <v>267</v>
      </c>
      <c r="D1398">
        <v>2</v>
      </c>
      <c r="E1398">
        <v>477288.3</v>
      </c>
      <c r="F1398">
        <v>171304.6</v>
      </c>
      <c r="G1398">
        <v>47.6</v>
      </c>
      <c r="H1398">
        <v>47.5</v>
      </c>
      <c r="I1398">
        <v>48.3</v>
      </c>
      <c r="J1398">
        <v>48.3</v>
      </c>
      <c r="K1398" s="4">
        <f t="shared" si="63"/>
        <v>0.7</v>
      </c>
      <c r="L1398" s="7">
        <f t="shared" si="64"/>
        <v>0.7</v>
      </c>
      <c r="M1398">
        <f t="shared" si="65"/>
        <v>0</v>
      </c>
    </row>
    <row r="1399" spans="1:13" x14ac:dyDescent="0.25">
      <c r="A1399" t="s">
        <v>283</v>
      </c>
      <c r="B1399">
        <v>1397</v>
      </c>
      <c r="C1399" t="s">
        <v>267</v>
      </c>
      <c r="D1399">
        <v>1</v>
      </c>
      <c r="E1399">
        <v>477293.4</v>
      </c>
      <c r="F1399">
        <v>171305.60000000001</v>
      </c>
      <c r="G1399">
        <v>50.7</v>
      </c>
      <c r="H1399">
        <v>50.6</v>
      </c>
      <c r="I1399">
        <v>51.3</v>
      </c>
      <c r="J1399">
        <v>51.3</v>
      </c>
      <c r="K1399" s="4">
        <f t="shared" si="63"/>
        <v>0.6</v>
      </c>
      <c r="L1399" s="7">
        <f t="shared" si="64"/>
        <v>0.6</v>
      </c>
      <c r="M1399">
        <f t="shared" si="65"/>
        <v>0</v>
      </c>
    </row>
    <row r="1400" spans="1:13" x14ac:dyDescent="0.25">
      <c r="A1400" t="s">
        <v>283</v>
      </c>
      <c r="B1400">
        <v>1399</v>
      </c>
      <c r="C1400" t="s">
        <v>268</v>
      </c>
      <c r="D1400">
        <v>4</v>
      </c>
      <c r="E1400">
        <v>477290.9</v>
      </c>
      <c r="F1400">
        <v>171315.7</v>
      </c>
      <c r="G1400">
        <v>59.8</v>
      </c>
      <c r="H1400">
        <v>59.8</v>
      </c>
      <c r="I1400">
        <v>60.5</v>
      </c>
      <c r="J1400">
        <v>60.5</v>
      </c>
      <c r="K1400" s="4">
        <f t="shared" si="63"/>
        <v>0.7</v>
      </c>
      <c r="L1400" s="7">
        <f t="shared" si="64"/>
        <v>0.7</v>
      </c>
      <c r="M1400">
        <f t="shared" si="65"/>
        <v>1</v>
      </c>
    </row>
    <row r="1401" spans="1:13" x14ac:dyDescent="0.25">
      <c r="A1401" t="s">
        <v>283</v>
      </c>
      <c r="B1401">
        <v>1400</v>
      </c>
      <c r="C1401" t="s">
        <v>268</v>
      </c>
      <c r="D1401">
        <v>4</v>
      </c>
      <c r="E1401">
        <v>477290.9</v>
      </c>
      <c r="F1401">
        <v>171315.7</v>
      </c>
      <c r="G1401">
        <v>57.4</v>
      </c>
      <c r="H1401">
        <v>57.4</v>
      </c>
      <c r="I1401">
        <v>58.1</v>
      </c>
      <c r="J1401">
        <v>58.1</v>
      </c>
      <c r="K1401" s="4">
        <f t="shared" si="63"/>
        <v>0.7</v>
      </c>
      <c r="L1401" s="7">
        <f t="shared" si="64"/>
        <v>0.7</v>
      </c>
      <c r="M1401">
        <f t="shared" si="65"/>
        <v>0</v>
      </c>
    </row>
    <row r="1402" spans="1:13" x14ac:dyDescent="0.25">
      <c r="A1402" t="s">
        <v>283</v>
      </c>
      <c r="B1402">
        <v>1401</v>
      </c>
      <c r="C1402" t="s">
        <v>268</v>
      </c>
      <c r="D1402">
        <v>2</v>
      </c>
      <c r="E1402">
        <v>477297.2</v>
      </c>
      <c r="F1402">
        <v>171311.6</v>
      </c>
      <c r="G1402">
        <v>53</v>
      </c>
      <c r="H1402">
        <v>53</v>
      </c>
      <c r="I1402">
        <v>53.7</v>
      </c>
      <c r="J1402">
        <v>53.7</v>
      </c>
      <c r="K1402" s="4">
        <f t="shared" si="63"/>
        <v>0.7</v>
      </c>
      <c r="L1402" s="7">
        <f t="shared" si="64"/>
        <v>0.7</v>
      </c>
      <c r="M1402">
        <f t="shared" si="65"/>
        <v>0</v>
      </c>
    </row>
    <row r="1403" spans="1:13" x14ac:dyDescent="0.25">
      <c r="A1403" t="s">
        <v>283</v>
      </c>
      <c r="B1403">
        <v>1402</v>
      </c>
      <c r="C1403" t="s">
        <v>268</v>
      </c>
      <c r="D1403">
        <v>2</v>
      </c>
      <c r="E1403">
        <v>477297.2</v>
      </c>
      <c r="F1403">
        <v>171311.6</v>
      </c>
      <c r="G1403">
        <v>50.6</v>
      </c>
      <c r="H1403">
        <v>50.6</v>
      </c>
      <c r="I1403">
        <v>51.3</v>
      </c>
      <c r="J1403">
        <v>51.3</v>
      </c>
      <c r="K1403" s="4">
        <f t="shared" si="63"/>
        <v>0.7</v>
      </c>
      <c r="L1403" s="7">
        <f t="shared" si="64"/>
        <v>0.7</v>
      </c>
      <c r="M1403">
        <f t="shared" si="65"/>
        <v>0</v>
      </c>
    </row>
    <row r="1404" spans="1:13" x14ac:dyDescent="0.25">
      <c r="A1404" t="s">
        <v>283</v>
      </c>
      <c r="B1404">
        <v>1403</v>
      </c>
      <c r="C1404" t="s">
        <v>269</v>
      </c>
      <c r="D1404">
        <v>3</v>
      </c>
      <c r="E1404">
        <v>477294.7</v>
      </c>
      <c r="F1404">
        <v>171321.7</v>
      </c>
      <c r="G1404">
        <v>60.2</v>
      </c>
      <c r="H1404">
        <v>60.2</v>
      </c>
      <c r="I1404">
        <v>61</v>
      </c>
      <c r="J1404">
        <v>60.9</v>
      </c>
      <c r="K1404" s="4">
        <f t="shared" si="63"/>
        <v>0.7</v>
      </c>
      <c r="L1404" s="7">
        <f t="shared" si="64"/>
        <v>0.7</v>
      </c>
      <c r="M1404">
        <f t="shared" si="65"/>
        <v>1</v>
      </c>
    </row>
    <row r="1405" spans="1:13" x14ac:dyDescent="0.25">
      <c r="A1405" t="s">
        <v>283</v>
      </c>
      <c r="B1405">
        <v>1404</v>
      </c>
      <c r="C1405" t="s">
        <v>269</v>
      </c>
      <c r="D1405">
        <v>1</v>
      </c>
      <c r="E1405">
        <v>477299.8</v>
      </c>
      <c r="F1405">
        <v>171322.7</v>
      </c>
      <c r="G1405">
        <v>60</v>
      </c>
      <c r="H1405">
        <v>60</v>
      </c>
      <c r="I1405">
        <v>60.7</v>
      </c>
      <c r="J1405">
        <v>60.7</v>
      </c>
      <c r="K1405" s="4">
        <f t="shared" si="63"/>
        <v>0.7</v>
      </c>
      <c r="L1405" s="7">
        <f t="shared" si="64"/>
        <v>0.7</v>
      </c>
      <c r="M1405">
        <f t="shared" si="65"/>
        <v>0</v>
      </c>
    </row>
    <row r="1406" spans="1:13" x14ac:dyDescent="0.25">
      <c r="A1406" t="s">
        <v>283</v>
      </c>
      <c r="B1406">
        <v>1405</v>
      </c>
      <c r="C1406" t="s">
        <v>269</v>
      </c>
      <c r="D1406">
        <v>3</v>
      </c>
      <c r="E1406">
        <v>477294.7</v>
      </c>
      <c r="F1406">
        <v>171321.7</v>
      </c>
      <c r="G1406">
        <v>57.8</v>
      </c>
      <c r="H1406">
        <v>57.8</v>
      </c>
      <c r="I1406">
        <v>58.5</v>
      </c>
      <c r="J1406">
        <v>58.5</v>
      </c>
      <c r="K1406" s="4">
        <f t="shared" si="63"/>
        <v>0.7</v>
      </c>
      <c r="L1406" s="7">
        <f t="shared" si="64"/>
        <v>0.7</v>
      </c>
      <c r="M1406">
        <f t="shared" si="65"/>
        <v>0</v>
      </c>
    </row>
    <row r="1407" spans="1:13" x14ac:dyDescent="0.25">
      <c r="A1407" t="s">
        <v>283</v>
      </c>
      <c r="B1407">
        <v>1406</v>
      </c>
      <c r="C1407" t="s">
        <v>269</v>
      </c>
      <c r="D1407">
        <v>1</v>
      </c>
      <c r="E1407">
        <v>477299.8</v>
      </c>
      <c r="F1407">
        <v>171322.7</v>
      </c>
      <c r="G1407">
        <v>57.2</v>
      </c>
      <c r="H1407">
        <v>57.2</v>
      </c>
      <c r="I1407">
        <v>57.9</v>
      </c>
      <c r="J1407">
        <v>57.9</v>
      </c>
      <c r="K1407" s="4">
        <f t="shared" si="63"/>
        <v>0.7</v>
      </c>
      <c r="L1407" s="7">
        <f t="shared" si="64"/>
        <v>0.7</v>
      </c>
      <c r="M1407">
        <f t="shared" si="65"/>
        <v>0</v>
      </c>
    </row>
    <row r="1408" spans="1:13" x14ac:dyDescent="0.25">
      <c r="A1408" t="s">
        <v>283</v>
      </c>
      <c r="B1408">
        <v>1408</v>
      </c>
      <c r="C1408" t="s">
        <v>269</v>
      </c>
      <c r="D1408">
        <v>2</v>
      </c>
      <c r="E1408">
        <v>477301.1</v>
      </c>
      <c r="F1408">
        <v>171317.6</v>
      </c>
      <c r="G1408">
        <v>50.4</v>
      </c>
      <c r="H1408">
        <v>50.4</v>
      </c>
      <c r="I1408">
        <v>51.1</v>
      </c>
      <c r="J1408">
        <v>51.1</v>
      </c>
      <c r="K1408" s="4">
        <f t="shared" si="63"/>
        <v>0.7</v>
      </c>
      <c r="L1408" s="7">
        <f t="shared" si="64"/>
        <v>0.7</v>
      </c>
      <c r="M1408">
        <f t="shared" si="65"/>
        <v>0</v>
      </c>
    </row>
    <row r="1409" spans="1:13" x14ac:dyDescent="0.25">
      <c r="A1409" t="s">
        <v>283</v>
      </c>
      <c r="B1409">
        <v>1407</v>
      </c>
      <c r="C1409" t="s">
        <v>269</v>
      </c>
      <c r="D1409">
        <v>2</v>
      </c>
      <c r="E1409">
        <v>477301.1</v>
      </c>
      <c r="F1409">
        <v>171317.6</v>
      </c>
      <c r="G1409">
        <v>53.2</v>
      </c>
      <c r="H1409">
        <v>53.1</v>
      </c>
      <c r="I1409">
        <v>53.8</v>
      </c>
      <c r="J1409">
        <v>53.8</v>
      </c>
      <c r="K1409" s="4">
        <f t="shared" si="63"/>
        <v>0.6</v>
      </c>
      <c r="L1409" s="7">
        <f t="shared" si="64"/>
        <v>0.6</v>
      </c>
      <c r="M1409">
        <f t="shared" si="65"/>
        <v>0</v>
      </c>
    </row>
    <row r="1410" spans="1:13" x14ac:dyDescent="0.25">
      <c r="A1410" t="s">
        <v>283</v>
      </c>
      <c r="B1410">
        <v>1409</v>
      </c>
      <c r="C1410" t="s">
        <v>270</v>
      </c>
      <c r="D1410">
        <v>7</v>
      </c>
      <c r="E1410">
        <v>477178.7</v>
      </c>
      <c r="F1410">
        <v>171315.7</v>
      </c>
      <c r="G1410">
        <v>59.4</v>
      </c>
      <c r="H1410">
        <v>59.4</v>
      </c>
      <c r="I1410">
        <v>60.2</v>
      </c>
      <c r="J1410">
        <v>60.1</v>
      </c>
      <c r="K1410" s="4">
        <f t="shared" ref="K1410:K1473" si="66">ROUND(J1410-G1410,1)</f>
        <v>0.7</v>
      </c>
      <c r="L1410" s="7">
        <f t="shared" ref="L1410:L1473" si="67">ABS(K1410)</f>
        <v>0.7</v>
      </c>
      <c r="M1410">
        <f t="shared" si="65"/>
        <v>1</v>
      </c>
    </row>
    <row r="1411" spans="1:13" x14ac:dyDescent="0.25">
      <c r="A1411" t="s">
        <v>283</v>
      </c>
      <c r="B1411">
        <v>1410</v>
      </c>
      <c r="C1411" t="s">
        <v>270</v>
      </c>
      <c r="D1411">
        <v>1</v>
      </c>
      <c r="E1411">
        <v>477182.9</v>
      </c>
      <c r="F1411">
        <v>171317.5</v>
      </c>
      <c r="G1411">
        <v>59.1</v>
      </c>
      <c r="H1411">
        <v>59.1</v>
      </c>
      <c r="I1411">
        <v>59.8</v>
      </c>
      <c r="J1411">
        <v>59.8</v>
      </c>
      <c r="K1411" s="4">
        <f t="shared" si="66"/>
        <v>0.7</v>
      </c>
      <c r="L1411" s="7">
        <f t="shared" si="67"/>
        <v>0.7</v>
      </c>
      <c r="M1411">
        <f t="shared" ref="M1411:M1474" si="68">IF(C1411=C1410,0,1)</f>
        <v>0</v>
      </c>
    </row>
    <row r="1412" spans="1:13" x14ac:dyDescent="0.25">
      <c r="A1412" t="s">
        <v>283</v>
      </c>
      <c r="B1412">
        <v>1411</v>
      </c>
      <c r="C1412" t="s">
        <v>270</v>
      </c>
      <c r="D1412">
        <v>2</v>
      </c>
      <c r="E1412">
        <v>477187.3</v>
      </c>
      <c r="F1412">
        <v>171314.9</v>
      </c>
      <c r="G1412">
        <v>58.9</v>
      </c>
      <c r="H1412">
        <v>58.9</v>
      </c>
      <c r="I1412">
        <v>59.7</v>
      </c>
      <c r="J1412">
        <v>59.6</v>
      </c>
      <c r="K1412" s="4">
        <f t="shared" si="66"/>
        <v>0.7</v>
      </c>
      <c r="L1412" s="7">
        <f t="shared" si="67"/>
        <v>0.7</v>
      </c>
      <c r="M1412">
        <f t="shared" si="68"/>
        <v>0</v>
      </c>
    </row>
    <row r="1413" spans="1:13" x14ac:dyDescent="0.25">
      <c r="A1413" t="s">
        <v>283</v>
      </c>
      <c r="B1413">
        <v>1412</v>
      </c>
      <c r="C1413" t="s">
        <v>270</v>
      </c>
      <c r="D1413">
        <v>7</v>
      </c>
      <c r="E1413">
        <v>477178.7</v>
      </c>
      <c r="F1413">
        <v>171315.7</v>
      </c>
      <c r="G1413">
        <v>57.1</v>
      </c>
      <c r="H1413">
        <v>57.1</v>
      </c>
      <c r="I1413">
        <v>57.8</v>
      </c>
      <c r="J1413">
        <v>57.8</v>
      </c>
      <c r="K1413" s="4">
        <f t="shared" si="66"/>
        <v>0.7</v>
      </c>
      <c r="L1413" s="7">
        <f t="shared" si="67"/>
        <v>0.7</v>
      </c>
      <c r="M1413">
        <f t="shared" si="68"/>
        <v>0</v>
      </c>
    </row>
    <row r="1414" spans="1:13" x14ac:dyDescent="0.25">
      <c r="A1414" t="s">
        <v>283</v>
      </c>
      <c r="B1414">
        <v>1413</v>
      </c>
      <c r="C1414" t="s">
        <v>270</v>
      </c>
      <c r="D1414">
        <v>1</v>
      </c>
      <c r="E1414">
        <v>477182.9</v>
      </c>
      <c r="F1414">
        <v>171317.5</v>
      </c>
      <c r="G1414">
        <v>56.9</v>
      </c>
      <c r="H1414">
        <v>56.9</v>
      </c>
      <c r="I1414">
        <v>57.6</v>
      </c>
      <c r="J1414">
        <v>57.6</v>
      </c>
      <c r="K1414" s="4">
        <f t="shared" si="66"/>
        <v>0.7</v>
      </c>
      <c r="L1414" s="7">
        <f t="shared" si="67"/>
        <v>0.7</v>
      </c>
      <c r="M1414">
        <f t="shared" si="68"/>
        <v>0</v>
      </c>
    </row>
    <row r="1415" spans="1:13" x14ac:dyDescent="0.25">
      <c r="A1415" t="s">
        <v>283</v>
      </c>
      <c r="B1415">
        <v>1414</v>
      </c>
      <c r="C1415" t="s">
        <v>270</v>
      </c>
      <c r="D1415">
        <v>2</v>
      </c>
      <c r="E1415">
        <v>477187.3</v>
      </c>
      <c r="F1415">
        <v>171314.9</v>
      </c>
      <c r="G1415">
        <v>56.7</v>
      </c>
      <c r="H1415">
        <v>56.7</v>
      </c>
      <c r="I1415">
        <v>57.4</v>
      </c>
      <c r="J1415">
        <v>57.4</v>
      </c>
      <c r="K1415" s="4">
        <f t="shared" si="66"/>
        <v>0.7</v>
      </c>
      <c r="L1415" s="7">
        <f t="shared" si="67"/>
        <v>0.7</v>
      </c>
      <c r="M1415">
        <f t="shared" si="68"/>
        <v>0</v>
      </c>
    </row>
    <row r="1416" spans="1:13" x14ac:dyDescent="0.25">
      <c r="A1416" t="s">
        <v>283</v>
      </c>
      <c r="B1416">
        <v>1415</v>
      </c>
      <c r="C1416" t="s">
        <v>270</v>
      </c>
      <c r="D1416">
        <v>3</v>
      </c>
      <c r="E1416">
        <v>477187.5</v>
      </c>
      <c r="F1416">
        <v>171309.9</v>
      </c>
      <c r="G1416">
        <v>53.2</v>
      </c>
      <c r="H1416">
        <v>53.2</v>
      </c>
      <c r="I1416">
        <v>53.9</v>
      </c>
      <c r="J1416">
        <v>53.9</v>
      </c>
      <c r="K1416" s="4">
        <f t="shared" si="66"/>
        <v>0.7</v>
      </c>
      <c r="L1416" s="7">
        <f t="shared" si="67"/>
        <v>0.7</v>
      </c>
      <c r="M1416">
        <f t="shared" si="68"/>
        <v>0</v>
      </c>
    </row>
    <row r="1417" spans="1:13" x14ac:dyDescent="0.25">
      <c r="A1417" t="s">
        <v>283</v>
      </c>
      <c r="B1417">
        <v>1416</v>
      </c>
      <c r="C1417" t="s">
        <v>270</v>
      </c>
      <c r="D1417">
        <v>5</v>
      </c>
      <c r="E1417">
        <v>477183.2</v>
      </c>
      <c r="F1417">
        <v>171308.2</v>
      </c>
      <c r="G1417">
        <v>52.1</v>
      </c>
      <c r="H1417">
        <v>52.1</v>
      </c>
      <c r="I1417">
        <v>52.9</v>
      </c>
      <c r="J1417">
        <v>52.8</v>
      </c>
      <c r="K1417" s="4">
        <f t="shared" si="66"/>
        <v>0.7</v>
      </c>
      <c r="L1417" s="7">
        <f t="shared" si="67"/>
        <v>0.7</v>
      </c>
      <c r="M1417">
        <f t="shared" si="68"/>
        <v>0</v>
      </c>
    </row>
    <row r="1418" spans="1:13" x14ac:dyDescent="0.25">
      <c r="A1418" t="s">
        <v>283</v>
      </c>
      <c r="B1418">
        <v>1417</v>
      </c>
      <c r="C1418" t="s">
        <v>270</v>
      </c>
      <c r="D1418">
        <v>4</v>
      </c>
      <c r="E1418">
        <v>477184.1</v>
      </c>
      <c r="F1418">
        <v>171307</v>
      </c>
      <c r="G1418">
        <v>51.3</v>
      </c>
      <c r="H1418">
        <v>51.2</v>
      </c>
      <c r="I1418">
        <v>52</v>
      </c>
      <c r="J1418">
        <v>52</v>
      </c>
      <c r="K1418" s="4">
        <f t="shared" si="66"/>
        <v>0.7</v>
      </c>
      <c r="L1418" s="7">
        <f t="shared" si="67"/>
        <v>0.7</v>
      </c>
      <c r="M1418">
        <f t="shared" si="68"/>
        <v>0</v>
      </c>
    </row>
    <row r="1419" spans="1:13" x14ac:dyDescent="0.25">
      <c r="A1419" t="s">
        <v>283</v>
      </c>
      <c r="B1419">
        <v>1418</v>
      </c>
      <c r="C1419" t="s">
        <v>270</v>
      </c>
      <c r="D1419">
        <v>3</v>
      </c>
      <c r="E1419">
        <v>477187.5</v>
      </c>
      <c r="F1419">
        <v>171309.9</v>
      </c>
      <c r="G1419">
        <v>50.9</v>
      </c>
      <c r="H1419">
        <v>50.9</v>
      </c>
      <c r="I1419">
        <v>51.6</v>
      </c>
      <c r="J1419">
        <v>51.6</v>
      </c>
      <c r="K1419" s="4">
        <f t="shared" si="66"/>
        <v>0.7</v>
      </c>
      <c r="L1419" s="7">
        <f t="shared" si="67"/>
        <v>0.7</v>
      </c>
      <c r="M1419">
        <f t="shared" si="68"/>
        <v>0</v>
      </c>
    </row>
    <row r="1420" spans="1:13" x14ac:dyDescent="0.25">
      <c r="A1420" t="s">
        <v>283</v>
      </c>
      <c r="B1420">
        <v>1419</v>
      </c>
      <c r="C1420" t="s">
        <v>270</v>
      </c>
      <c r="D1420">
        <v>6</v>
      </c>
      <c r="E1420">
        <v>477180.1</v>
      </c>
      <c r="F1420">
        <v>171310.6</v>
      </c>
      <c r="G1420">
        <v>50.9</v>
      </c>
      <c r="H1420">
        <v>50.9</v>
      </c>
      <c r="I1420">
        <v>51.6</v>
      </c>
      <c r="J1420">
        <v>51.6</v>
      </c>
      <c r="K1420" s="4">
        <f t="shared" si="66"/>
        <v>0.7</v>
      </c>
      <c r="L1420" s="7">
        <f t="shared" si="67"/>
        <v>0.7</v>
      </c>
      <c r="M1420">
        <f t="shared" si="68"/>
        <v>0</v>
      </c>
    </row>
    <row r="1421" spans="1:13" x14ac:dyDescent="0.25">
      <c r="A1421" t="s">
        <v>283</v>
      </c>
      <c r="B1421">
        <v>1420</v>
      </c>
      <c r="C1421" t="s">
        <v>270</v>
      </c>
      <c r="D1421">
        <v>5</v>
      </c>
      <c r="E1421">
        <v>477183.2</v>
      </c>
      <c r="F1421">
        <v>171308.2</v>
      </c>
      <c r="G1421">
        <v>47.9</v>
      </c>
      <c r="H1421">
        <v>47.9</v>
      </c>
      <c r="I1421">
        <v>48.6</v>
      </c>
      <c r="J1421">
        <v>48.6</v>
      </c>
      <c r="K1421" s="4">
        <f t="shared" si="66"/>
        <v>0.7</v>
      </c>
      <c r="L1421" s="7">
        <f t="shared" si="67"/>
        <v>0.7</v>
      </c>
      <c r="M1421">
        <f t="shared" si="68"/>
        <v>0</v>
      </c>
    </row>
    <row r="1422" spans="1:13" x14ac:dyDescent="0.25">
      <c r="A1422" t="s">
        <v>283</v>
      </c>
      <c r="B1422">
        <v>1421</v>
      </c>
      <c r="C1422" t="s">
        <v>270</v>
      </c>
      <c r="D1422">
        <v>4</v>
      </c>
      <c r="E1422">
        <v>477184.1</v>
      </c>
      <c r="F1422">
        <v>171307</v>
      </c>
      <c r="G1422">
        <v>47.4</v>
      </c>
      <c r="H1422">
        <v>47.4</v>
      </c>
      <c r="I1422">
        <v>48.1</v>
      </c>
      <c r="J1422">
        <v>48.1</v>
      </c>
      <c r="K1422" s="4">
        <f t="shared" si="66"/>
        <v>0.7</v>
      </c>
      <c r="L1422" s="7">
        <f t="shared" si="67"/>
        <v>0.7</v>
      </c>
      <c r="M1422">
        <f t="shared" si="68"/>
        <v>0</v>
      </c>
    </row>
    <row r="1423" spans="1:13" x14ac:dyDescent="0.25">
      <c r="A1423" t="s">
        <v>283</v>
      </c>
      <c r="B1423">
        <v>1422</v>
      </c>
      <c r="C1423" t="s">
        <v>270</v>
      </c>
      <c r="D1423">
        <v>6</v>
      </c>
      <c r="E1423">
        <v>477180.1</v>
      </c>
      <c r="F1423">
        <v>171310.6</v>
      </c>
      <c r="G1423">
        <v>46.8</v>
      </c>
      <c r="H1423">
        <v>46.8</v>
      </c>
      <c r="I1423">
        <v>47.5</v>
      </c>
      <c r="J1423">
        <v>47.5</v>
      </c>
      <c r="K1423" s="4">
        <f t="shared" si="66"/>
        <v>0.7</v>
      </c>
      <c r="L1423" s="7">
        <f t="shared" si="67"/>
        <v>0.7</v>
      </c>
      <c r="M1423">
        <f t="shared" si="68"/>
        <v>0</v>
      </c>
    </row>
    <row r="1424" spans="1:13" x14ac:dyDescent="0.25">
      <c r="A1424" t="s">
        <v>283</v>
      </c>
      <c r="B1424">
        <v>1424</v>
      </c>
      <c r="C1424" t="s">
        <v>271</v>
      </c>
      <c r="D1424">
        <v>1</v>
      </c>
      <c r="E1424">
        <v>477099.9</v>
      </c>
      <c r="F1424">
        <v>171353.7</v>
      </c>
      <c r="G1424">
        <v>58.5</v>
      </c>
      <c r="H1424">
        <v>58.5</v>
      </c>
      <c r="I1424">
        <v>59.2</v>
      </c>
      <c r="J1424">
        <v>59.2</v>
      </c>
      <c r="K1424" s="4">
        <f t="shared" si="66"/>
        <v>0.7</v>
      </c>
      <c r="L1424" s="7">
        <f t="shared" si="67"/>
        <v>0.7</v>
      </c>
      <c r="M1424">
        <f t="shared" si="68"/>
        <v>1</v>
      </c>
    </row>
    <row r="1425" spans="1:13" x14ac:dyDescent="0.25">
      <c r="A1425" t="s">
        <v>283</v>
      </c>
      <c r="B1425">
        <v>1426</v>
      </c>
      <c r="C1425" t="s">
        <v>271</v>
      </c>
      <c r="D1425">
        <v>1</v>
      </c>
      <c r="E1425">
        <v>477099.9</v>
      </c>
      <c r="F1425">
        <v>171353.7</v>
      </c>
      <c r="G1425">
        <v>55.4</v>
      </c>
      <c r="H1425">
        <v>55.4</v>
      </c>
      <c r="I1425">
        <v>56.1</v>
      </c>
      <c r="J1425">
        <v>56.1</v>
      </c>
      <c r="K1425" s="4">
        <f t="shared" si="66"/>
        <v>0.7</v>
      </c>
      <c r="L1425" s="7">
        <f t="shared" si="67"/>
        <v>0.7</v>
      </c>
      <c r="M1425">
        <f t="shared" si="68"/>
        <v>0</v>
      </c>
    </row>
    <row r="1426" spans="1:13" x14ac:dyDescent="0.25">
      <c r="A1426" t="s">
        <v>283</v>
      </c>
      <c r="B1426">
        <v>1428</v>
      </c>
      <c r="C1426" t="s">
        <v>271</v>
      </c>
      <c r="D1426">
        <v>6</v>
      </c>
      <c r="E1426">
        <v>477095.9</v>
      </c>
      <c r="F1426">
        <v>171350.39999999999</v>
      </c>
      <c r="G1426">
        <v>54.8</v>
      </c>
      <c r="H1426">
        <v>54.8</v>
      </c>
      <c r="I1426">
        <v>55.5</v>
      </c>
      <c r="J1426">
        <v>55.5</v>
      </c>
      <c r="K1426" s="4">
        <f t="shared" si="66"/>
        <v>0.7</v>
      </c>
      <c r="L1426" s="7">
        <f t="shared" si="67"/>
        <v>0.7</v>
      </c>
      <c r="M1426">
        <f t="shared" si="68"/>
        <v>0</v>
      </c>
    </row>
    <row r="1427" spans="1:13" x14ac:dyDescent="0.25">
      <c r="A1427" t="s">
        <v>283</v>
      </c>
      <c r="B1427">
        <v>1430</v>
      </c>
      <c r="C1427" t="s">
        <v>271</v>
      </c>
      <c r="D1427">
        <v>5</v>
      </c>
      <c r="E1427">
        <v>477095.7</v>
      </c>
      <c r="F1427">
        <v>171345.7</v>
      </c>
      <c r="G1427">
        <v>51.8</v>
      </c>
      <c r="H1427">
        <v>51.8</v>
      </c>
      <c r="I1427">
        <v>52.5</v>
      </c>
      <c r="J1427">
        <v>52.5</v>
      </c>
      <c r="K1427" s="4">
        <f t="shared" si="66"/>
        <v>0.7</v>
      </c>
      <c r="L1427" s="7">
        <f t="shared" si="67"/>
        <v>0.7</v>
      </c>
      <c r="M1427">
        <f t="shared" si="68"/>
        <v>0</v>
      </c>
    </row>
    <row r="1428" spans="1:13" x14ac:dyDescent="0.25">
      <c r="A1428" t="s">
        <v>283</v>
      </c>
      <c r="B1428">
        <v>1431</v>
      </c>
      <c r="C1428" t="s">
        <v>271</v>
      </c>
      <c r="D1428">
        <v>4</v>
      </c>
      <c r="E1428">
        <v>477100.9</v>
      </c>
      <c r="F1428">
        <v>171344.7</v>
      </c>
      <c r="G1428">
        <v>51</v>
      </c>
      <c r="H1428">
        <v>51</v>
      </c>
      <c r="I1428">
        <v>51.7</v>
      </c>
      <c r="J1428">
        <v>51.7</v>
      </c>
      <c r="K1428" s="4">
        <f t="shared" si="66"/>
        <v>0.7</v>
      </c>
      <c r="L1428" s="7">
        <f t="shared" si="67"/>
        <v>0.7</v>
      </c>
      <c r="M1428">
        <f t="shared" si="68"/>
        <v>0</v>
      </c>
    </row>
    <row r="1429" spans="1:13" x14ac:dyDescent="0.25">
      <c r="A1429" t="s">
        <v>283</v>
      </c>
      <c r="B1429">
        <v>1432</v>
      </c>
      <c r="C1429" t="s">
        <v>271</v>
      </c>
      <c r="D1429">
        <v>6</v>
      </c>
      <c r="E1429">
        <v>477095.9</v>
      </c>
      <c r="F1429">
        <v>171350.39999999999</v>
      </c>
      <c r="G1429">
        <v>50.8</v>
      </c>
      <c r="H1429">
        <v>50.8</v>
      </c>
      <c r="I1429">
        <v>51.5</v>
      </c>
      <c r="J1429">
        <v>51.5</v>
      </c>
      <c r="K1429" s="4">
        <f t="shared" si="66"/>
        <v>0.7</v>
      </c>
      <c r="L1429" s="7">
        <f t="shared" si="67"/>
        <v>0.7</v>
      </c>
      <c r="M1429">
        <f t="shared" si="68"/>
        <v>0</v>
      </c>
    </row>
    <row r="1430" spans="1:13" x14ac:dyDescent="0.25">
      <c r="A1430" t="s">
        <v>283</v>
      </c>
      <c r="B1430">
        <v>1433</v>
      </c>
      <c r="C1430" t="s">
        <v>271</v>
      </c>
      <c r="D1430">
        <v>5</v>
      </c>
      <c r="E1430">
        <v>477095.7</v>
      </c>
      <c r="F1430">
        <v>171345.7</v>
      </c>
      <c r="G1430">
        <v>49</v>
      </c>
      <c r="H1430">
        <v>49</v>
      </c>
      <c r="I1430">
        <v>49.7</v>
      </c>
      <c r="J1430">
        <v>49.7</v>
      </c>
      <c r="K1430" s="4">
        <f t="shared" si="66"/>
        <v>0.7</v>
      </c>
      <c r="L1430" s="7">
        <f t="shared" si="67"/>
        <v>0.7</v>
      </c>
      <c r="M1430">
        <f t="shared" si="68"/>
        <v>0</v>
      </c>
    </row>
    <row r="1431" spans="1:13" x14ac:dyDescent="0.25">
      <c r="A1431" t="s">
        <v>283</v>
      </c>
      <c r="B1431">
        <v>1434</v>
      </c>
      <c r="C1431" t="s">
        <v>271</v>
      </c>
      <c r="D1431">
        <v>4</v>
      </c>
      <c r="E1431">
        <v>477100.9</v>
      </c>
      <c r="F1431">
        <v>171344.7</v>
      </c>
      <c r="G1431">
        <v>47.6</v>
      </c>
      <c r="H1431">
        <v>47.6</v>
      </c>
      <c r="I1431">
        <v>48.3</v>
      </c>
      <c r="J1431">
        <v>48.3</v>
      </c>
      <c r="K1431" s="4">
        <f t="shared" si="66"/>
        <v>0.7</v>
      </c>
      <c r="L1431" s="7">
        <f t="shared" si="67"/>
        <v>0.7</v>
      </c>
      <c r="M1431">
        <f t="shared" si="68"/>
        <v>0</v>
      </c>
    </row>
    <row r="1432" spans="1:13" x14ac:dyDescent="0.25">
      <c r="A1432" t="s">
        <v>283</v>
      </c>
      <c r="B1432">
        <v>1423</v>
      </c>
      <c r="C1432" t="s">
        <v>271</v>
      </c>
      <c r="D1432">
        <v>2</v>
      </c>
      <c r="E1432">
        <v>477104.9</v>
      </c>
      <c r="F1432">
        <v>171351.9</v>
      </c>
      <c r="G1432">
        <v>59</v>
      </c>
      <c r="H1432">
        <v>58.9</v>
      </c>
      <c r="I1432">
        <v>59.7</v>
      </c>
      <c r="J1432">
        <v>59.6</v>
      </c>
      <c r="K1432" s="4">
        <f t="shared" si="66"/>
        <v>0.6</v>
      </c>
      <c r="L1432" s="7">
        <f t="shared" si="67"/>
        <v>0.6</v>
      </c>
      <c r="M1432">
        <f t="shared" si="68"/>
        <v>0</v>
      </c>
    </row>
    <row r="1433" spans="1:13" x14ac:dyDescent="0.25">
      <c r="A1433" t="s">
        <v>283</v>
      </c>
      <c r="B1433">
        <v>1425</v>
      </c>
      <c r="C1433" t="s">
        <v>271</v>
      </c>
      <c r="D1433">
        <v>2</v>
      </c>
      <c r="E1433">
        <v>477104.9</v>
      </c>
      <c r="F1433">
        <v>171351.9</v>
      </c>
      <c r="G1433">
        <v>56.1</v>
      </c>
      <c r="H1433">
        <v>56</v>
      </c>
      <c r="I1433">
        <v>56.8</v>
      </c>
      <c r="J1433">
        <v>56.7</v>
      </c>
      <c r="K1433" s="4">
        <f t="shared" si="66"/>
        <v>0.6</v>
      </c>
      <c r="L1433" s="7">
        <f t="shared" si="67"/>
        <v>0.6</v>
      </c>
      <c r="M1433">
        <f t="shared" si="68"/>
        <v>0</v>
      </c>
    </row>
    <row r="1434" spans="1:13" x14ac:dyDescent="0.25">
      <c r="A1434" t="s">
        <v>283</v>
      </c>
      <c r="B1434">
        <v>1427</v>
      </c>
      <c r="C1434" t="s">
        <v>271</v>
      </c>
      <c r="D1434">
        <v>3</v>
      </c>
      <c r="E1434">
        <v>477106</v>
      </c>
      <c r="F1434">
        <v>171347.1</v>
      </c>
      <c r="G1434">
        <v>55</v>
      </c>
      <c r="H1434">
        <v>55</v>
      </c>
      <c r="I1434">
        <v>55.6</v>
      </c>
      <c r="J1434">
        <v>55.6</v>
      </c>
      <c r="K1434" s="4">
        <f t="shared" si="66"/>
        <v>0.6</v>
      </c>
      <c r="L1434" s="7">
        <f t="shared" si="67"/>
        <v>0.6</v>
      </c>
      <c r="M1434">
        <f t="shared" si="68"/>
        <v>0</v>
      </c>
    </row>
    <row r="1435" spans="1:13" x14ac:dyDescent="0.25">
      <c r="A1435" t="s">
        <v>283</v>
      </c>
      <c r="B1435">
        <v>1429</v>
      </c>
      <c r="C1435" t="s">
        <v>271</v>
      </c>
      <c r="D1435">
        <v>3</v>
      </c>
      <c r="E1435">
        <v>477106</v>
      </c>
      <c r="F1435">
        <v>171347.1</v>
      </c>
      <c r="G1435">
        <v>52.5</v>
      </c>
      <c r="H1435">
        <v>52.5</v>
      </c>
      <c r="I1435">
        <v>53.2</v>
      </c>
      <c r="J1435">
        <v>53.1</v>
      </c>
      <c r="K1435" s="4">
        <f t="shared" si="66"/>
        <v>0.6</v>
      </c>
      <c r="L1435" s="7">
        <f t="shared" si="67"/>
        <v>0.6</v>
      </c>
      <c r="M1435">
        <f t="shared" si="68"/>
        <v>0</v>
      </c>
    </row>
    <row r="1436" spans="1:13" x14ac:dyDescent="0.25">
      <c r="A1436" t="s">
        <v>283</v>
      </c>
      <c r="B1436">
        <v>1436</v>
      </c>
      <c r="C1436" t="s">
        <v>272</v>
      </c>
      <c r="D1436">
        <v>1</v>
      </c>
      <c r="E1436">
        <v>477088.7</v>
      </c>
      <c r="F1436">
        <v>171359.5</v>
      </c>
      <c r="G1436">
        <v>58.8</v>
      </c>
      <c r="H1436">
        <v>58.7</v>
      </c>
      <c r="I1436">
        <v>59.5</v>
      </c>
      <c r="J1436">
        <v>59.5</v>
      </c>
      <c r="K1436" s="4">
        <f t="shared" si="66"/>
        <v>0.7</v>
      </c>
      <c r="L1436" s="7">
        <f t="shared" si="67"/>
        <v>0.7</v>
      </c>
      <c r="M1436">
        <f t="shared" si="68"/>
        <v>1</v>
      </c>
    </row>
    <row r="1437" spans="1:13" x14ac:dyDescent="0.25">
      <c r="A1437" t="s">
        <v>283</v>
      </c>
      <c r="B1437">
        <v>1435</v>
      </c>
      <c r="C1437" t="s">
        <v>272</v>
      </c>
      <c r="D1437">
        <v>2</v>
      </c>
      <c r="E1437">
        <v>477093.6</v>
      </c>
      <c r="F1437">
        <v>171357.7</v>
      </c>
      <c r="G1437">
        <v>58.8</v>
      </c>
      <c r="H1437">
        <v>58.8</v>
      </c>
      <c r="I1437">
        <v>59.5</v>
      </c>
      <c r="J1437">
        <v>59.5</v>
      </c>
      <c r="K1437" s="4">
        <f t="shared" si="66"/>
        <v>0.7</v>
      </c>
      <c r="L1437" s="7">
        <f t="shared" si="67"/>
        <v>0.7</v>
      </c>
      <c r="M1437">
        <f t="shared" si="68"/>
        <v>0</v>
      </c>
    </row>
    <row r="1438" spans="1:13" x14ac:dyDescent="0.25">
      <c r="A1438" t="s">
        <v>283</v>
      </c>
      <c r="B1438">
        <v>1437</v>
      </c>
      <c r="C1438" t="s">
        <v>272</v>
      </c>
      <c r="D1438">
        <v>2</v>
      </c>
      <c r="E1438">
        <v>477093.6</v>
      </c>
      <c r="F1438">
        <v>171357.7</v>
      </c>
      <c r="G1438">
        <v>55.7</v>
      </c>
      <c r="H1438">
        <v>55.7</v>
      </c>
      <c r="I1438">
        <v>56.4</v>
      </c>
      <c r="J1438">
        <v>56.4</v>
      </c>
      <c r="K1438" s="4">
        <f t="shared" si="66"/>
        <v>0.7</v>
      </c>
      <c r="L1438" s="7">
        <f t="shared" si="67"/>
        <v>0.7</v>
      </c>
      <c r="M1438">
        <f t="shared" si="68"/>
        <v>0</v>
      </c>
    </row>
    <row r="1439" spans="1:13" x14ac:dyDescent="0.25">
      <c r="A1439" t="s">
        <v>283</v>
      </c>
      <c r="B1439">
        <v>1438</v>
      </c>
      <c r="C1439" t="s">
        <v>272</v>
      </c>
      <c r="D1439">
        <v>1</v>
      </c>
      <c r="E1439">
        <v>477088.7</v>
      </c>
      <c r="F1439">
        <v>171359.5</v>
      </c>
      <c r="G1439">
        <v>55.5</v>
      </c>
      <c r="H1439">
        <v>55.5</v>
      </c>
      <c r="I1439">
        <v>56.2</v>
      </c>
      <c r="J1439">
        <v>56.2</v>
      </c>
      <c r="K1439" s="4">
        <f t="shared" si="66"/>
        <v>0.7</v>
      </c>
      <c r="L1439" s="7">
        <f t="shared" si="67"/>
        <v>0.7</v>
      </c>
      <c r="M1439">
        <f t="shared" si="68"/>
        <v>0</v>
      </c>
    </row>
    <row r="1440" spans="1:13" x14ac:dyDescent="0.25">
      <c r="A1440" t="s">
        <v>283</v>
      </c>
      <c r="B1440">
        <v>1439</v>
      </c>
      <c r="C1440" t="s">
        <v>272</v>
      </c>
      <c r="D1440">
        <v>6</v>
      </c>
      <c r="E1440">
        <v>477084.6</v>
      </c>
      <c r="F1440">
        <v>171356.1</v>
      </c>
      <c r="G1440">
        <v>55.1</v>
      </c>
      <c r="H1440">
        <v>55.1</v>
      </c>
      <c r="I1440">
        <v>55.8</v>
      </c>
      <c r="J1440">
        <v>55.8</v>
      </c>
      <c r="K1440" s="4">
        <f t="shared" si="66"/>
        <v>0.7</v>
      </c>
      <c r="L1440" s="7">
        <f t="shared" si="67"/>
        <v>0.7</v>
      </c>
      <c r="M1440">
        <f t="shared" si="68"/>
        <v>0</v>
      </c>
    </row>
    <row r="1441" spans="1:13" x14ac:dyDescent="0.25">
      <c r="A1441" t="s">
        <v>283</v>
      </c>
      <c r="B1441">
        <v>1440</v>
      </c>
      <c r="C1441" t="s">
        <v>272</v>
      </c>
      <c r="D1441">
        <v>3</v>
      </c>
      <c r="E1441">
        <v>477094.7</v>
      </c>
      <c r="F1441">
        <v>171352.9</v>
      </c>
      <c r="G1441">
        <v>54.6</v>
      </c>
      <c r="H1441">
        <v>54.6</v>
      </c>
      <c r="I1441">
        <v>55.3</v>
      </c>
      <c r="J1441">
        <v>55.3</v>
      </c>
      <c r="K1441" s="4">
        <f t="shared" si="66"/>
        <v>0.7</v>
      </c>
      <c r="L1441" s="7">
        <f t="shared" si="67"/>
        <v>0.7</v>
      </c>
      <c r="M1441">
        <f t="shared" si="68"/>
        <v>0</v>
      </c>
    </row>
    <row r="1442" spans="1:13" x14ac:dyDescent="0.25">
      <c r="A1442" t="s">
        <v>283</v>
      </c>
      <c r="B1442">
        <v>1441</v>
      </c>
      <c r="C1442" t="s">
        <v>272</v>
      </c>
      <c r="D1442">
        <v>3</v>
      </c>
      <c r="E1442">
        <v>477094.7</v>
      </c>
      <c r="F1442">
        <v>171352.9</v>
      </c>
      <c r="G1442">
        <v>51.4</v>
      </c>
      <c r="H1442">
        <v>51.4</v>
      </c>
      <c r="I1442">
        <v>52.1</v>
      </c>
      <c r="J1442">
        <v>52.1</v>
      </c>
      <c r="K1442" s="4">
        <f t="shared" si="66"/>
        <v>0.7</v>
      </c>
      <c r="L1442" s="7">
        <f t="shared" si="67"/>
        <v>0.7</v>
      </c>
      <c r="M1442">
        <f t="shared" si="68"/>
        <v>0</v>
      </c>
    </row>
    <row r="1443" spans="1:13" x14ac:dyDescent="0.25">
      <c r="A1443" t="s">
        <v>283</v>
      </c>
      <c r="B1443">
        <v>1442</v>
      </c>
      <c r="C1443" t="s">
        <v>272</v>
      </c>
      <c r="D1443">
        <v>5</v>
      </c>
      <c r="E1443">
        <v>477084.4</v>
      </c>
      <c r="F1443">
        <v>171351.4</v>
      </c>
      <c r="G1443">
        <v>51.3</v>
      </c>
      <c r="H1443">
        <v>51.3</v>
      </c>
      <c r="I1443">
        <v>52</v>
      </c>
      <c r="J1443">
        <v>52</v>
      </c>
      <c r="K1443" s="4">
        <f t="shared" si="66"/>
        <v>0.7</v>
      </c>
      <c r="L1443" s="7">
        <f t="shared" si="67"/>
        <v>0.7</v>
      </c>
      <c r="M1443">
        <f t="shared" si="68"/>
        <v>0</v>
      </c>
    </row>
    <row r="1444" spans="1:13" x14ac:dyDescent="0.25">
      <c r="A1444" t="s">
        <v>283</v>
      </c>
      <c r="B1444">
        <v>1443</v>
      </c>
      <c r="C1444" t="s">
        <v>272</v>
      </c>
      <c r="D1444">
        <v>6</v>
      </c>
      <c r="E1444">
        <v>477084.6</v>
      </c>
      <c r="F1444">
        <v>171356.1</v>
      </c>
      <c r="G1444">
        <v>51.3</v>
      </c>
      <c r="H1444">
        <v>51.3</v>
      </c>
      <c r="I1444">
        <v>52</v>
      </c>
      <c r="J1444">
        <v>52</v>
      </c>
      <c r="K1444" s="4">
        <f t="shared" si="66"/>
        <v>0.7</v>
      </c>
      <c r="L1444" s="7">
        <f t="shared" si="67"/>
        <v>0.7</v>
      </c>
      <c r="M1444">
        <f t="shared" si="68"/>
        <v>0</v>
      </c>
    </row>
    <row r="1445" spans="1:13" x14ac:dyDescent="0.25">
      <c r="A1445" t="s">
        <v>283</v>
      </c>
      <c r="B1445">
        <v>1444</v>
      </c>
      <c r="C1445" t="s">
        <v>272</v>
      </c>
      <c r="D1445">
        <v>4</v>
      </c>
      <c r="E1445">
        <v>477089.6</v>
      </c>
      <c r="F1445">
        <v>171350.39999999999</v>
      </c>
      <c r="G1445">
        <v>51.2</v>
      </c>
      <c r="H1445">
        <v>51.2</v>
      </c>
      <c r="I1445">
        <v>51.9</v>
      </c>
      <c r="J1445">
        <v>51.9</v>
      </c>
      <c r="K1445" s="4">
        <f t="shared" si="66"/>
        <v>0.7</v>
      </c>
      <c r="L1445" s="7">
        <f t="shared" si="67"/>
        <v>0.7</v>
      </c>
      <c r="M1445">
        <f t="shared" si="68"/>
        <v>0</v>
      </c>
    </row>
    <row r="1446" spans="1:13" x14ac:dyDescent="0.25">
      <c r="A1446" t="s">
        <v>283</v>
      </c>
      <c r="B1446">
        <v>1445</v>
      </c>
      <c r="C1446" t="s">
        <v>272</v>
      </c>
      <c r="D1446">
        <v>5</v>
      </c>
      <c r="E1446">
        <v>477084.4</v>
      </c>
      <c r="F1446">
        <v>171351.4</v>
      </c>
      <c r="G1446">
        <v>48</v>
      </c>
      <c r="H1446">
        <v>48</v>
      </c>
      <c r="I1446">
        <v>48.7</v>
      </c>
      <c r="J1446">
        <v>48.7</v>
      </c>
      <c r="K1446" s="4">
        <f t="shared" si="66"/>
        <v>0.7</v>
      </c>
      <c r="L1446" s="7">
        <f t="shared" si="67"/>
        <v>0.7</v>
      </c>
      <c r="M1446">
        <f t="shared" si="68"/>
        <v>0</v>
      </c>
    </row>
    <row r="1447" spans="1:13" x14ac:dyDescent="0.25">
      <c r="A1447" t="s">
        <v>283</v>
      </c>
      <c r="B1447">
        <v>1446</v>
      </c>
      <c r="C1447" t="s">
        <v>272</v>
      </c>
      <c r="D1447">
        <v>4</v>
      </c>
      <c r="E1447">
        <v>477089.6</v>
      </c>
      <c r="F1447">
        <v>171350.39999999999</v>
      </c>
      <c r="G1447">
        <v>47.8</v>
      </c>
      <c r="H1447">
        <v>47.8</v>
      </c>
      <c r="I1447">
        <v>48.6</v>
      </c>
      <c r="J1447">
        <v>48.5</v>
      </c>
      <c r="K1447" s="4">
        <f t="shared" si="66"/>
        <v>0.7</v>
      </c>
      <c r="L1447" s="7">
        <f t="shared" si="67"/>
        <v>0.7</v>
      </c>
      <c r="M1447">
        <f t="shared" si="68"/>
        <v>0</v>
      </c>
    </row>
    <row r="1448" spans="1:13" x14ac:dyDescent="0.25">
      <c r="A1448" t="s">
        <v>283</v>
      </c>
      <c r="B1448">
        <v>1454</v>
      </c>
      <c r="C1448" t="s">
        <v>273</v>
      </c>
      <c r="D1448">
        <v>4</v>
      </c>
      <c r="E1448">
        <v>477079.6</v>
      </c>
      <c r="F1448">
        <v>171352.3</v>
      </c>
      <c r="G1448">
        <v>52</v>
      </c>
      <c r="H1448">
        <v>52</v>
      </c>
      <c r="I1448">
        <v>52.8</v>
      </c>
      <c r="J1448">
        <v>52.8</v>
      </c>
      <c r="K1448" s="4">
        <f t="shared" si="66"/>
        <v>0.8</v>
      </c>
      <c r="L1448" s="7">
        <f t="shared" si="67"/>
        <v>0.8</v>
      </c>
      <c r="M1448">
        <f t="shared" si="68"/>
        <v>1</v>
      </c>
    </row>
    <row r="1449" spans="1:13" x14ac:dyDescent="0.25">
      <c r="A1449" t="s">
        <v>283</v>
      </c>
      <c r="B1449">
        <v>1447</v>
      </c>
      <c r="C1449" t="s">
        <v>273</v>
      </c>
      <c r="D1449">
        <v>2</v>
      </c>
      <c r="E1449">
        <v>477081.4</v>
      </c>
      <c r="F1449">
        <v>171361</v>
      </c>
      <c r="G1449">
        <v>58.6</v>
      </c>
      <c r="H1449">
        <v>58.6</v>
      </c>
      <c r="I1449">
        <v>59.3</v>
      </c>
      <c r="J1449">
        <v>59.3</v>
      </c>
      <c r="K1449" s="4">
        <f t="shared" si="66"/>
        <v>0.7</v>
      </c>
      <c r="L1449" s="7">
        <f t="shared" si="67"/>
        <v>0.7</v>
      </c>
      <c r="M1449">
        <f t="shared" si="68"/>
        <v>0</v>
      </c>
    </row>
    <row r="1450" spans="1:13" x14ac:dyDescent="0.25">
      <c r="A1450" t="s">
        <v>283</v>
      </c>
      <c r="B1450">
        <v>1448</v>
      </c>
      <c r="C1450" t="s">
        <v>273</v>
      </c>
      <c r="D1450">
        <v>1</v>
      </c>
      <c r="E1450">
        <v>477076.5</v>
      </c>
      <c r="F1450">
        <v>171362.9</v>
      </c>
      <c r="G1450">
        <v>58.4</v>
      </c>
      <c r="H1450">
        <v>58.4</v>
      </c>
      <c r="I1450">
        <v>59.1</v>
      </c>
      <c r="J1450">
        <v>59.1</v>
      </c>
      <c r="K1450" s="4">
        <f t="shared" si="66"/>
        <v>0.7</v>
      </c>
      <c r="L1450" s="7">
        <f t="shared" si="67"/>
        <v>0.7</v>
      </c>
      <c r="M1450">
        <f t="shared" si="68"/>
        <v>0</v>
      </c>
    </row>
    <row r="1451" spans="1:13" x14ac:dyDescent="0.25">
      <c r="A1451" t="s">
        <v>283</v>
      </c>
      <c r="B1451">
        <v>1449</v>
      </c>
      <c r="C1451" t="s">
        <v>273</v>
      </c>
      <c r="D1451">
        <v>6</v>
      </c>
      <c r="E1451">
        <v>477072.6</v>
      </c>
      <c r="F1451">
        <v>171360.1</v>
      </c>
      <c r="G1451">
        <v>57.2</v>
      </c>
      <c r="H1451">
        <v>57.2</v>
      </c>
      <c r="I1451">
        <v>57.9</v>
      </c>
      <c r="J1451">
        <v>57.9</v>
      </c>
      <c r="K1451" s="4">
        <f t="shared" si="66"/>
        <v>0.7</v>
      </c>
      <c r="L1451" s="7">
        <f t="shared" si="67"/>
        <v>0.7</v>
      </c>
      <c r="M1451">
        <f t="shared" si="68"/>
        <v>0</v>
      </c>
    </row>
    <row r="1452" spans="1:13" x14ac:dyDescent="0.25">
      <c r="A1452" t="s">
        <v>283</v>
      </c>
      <c r="B1452">
        <v>1450</v>
      </c>
      <c r="C1452" t="s">
        <v>273</v>
      </c>
      <c r="D1452">
        <v>2</v>
      </c>
      <c r="E1452">
        <v>477081.4</v>
      </c>
      <c r="F1452">
        <v>171361</v>
      </c>
      <c r="G1452">
        <v>55.4</v>
      </c>
      <c r="H1452">
        <v>55.4</v>
      </c>
      <c r="I1452">
        <v>56.1</v>
      </c>
      <c r="J1452">
        <v>56.1</v>
      </c>
      <c r="K1452" s="4">
        <f t="shared" si="66"/>
        <v>0.7</v>
      </c>
      <c r="L1452" s="7">
        <f t="shared" si="67"/>
        <v>0.7</v>
      </c>
      <c r="M1452">
        <f t="shared" si="68"/>
        <v>0</v>
      </c>
    </row>
    <row r="1453" spans="1:13" x14ac:dyDescent="0.25">
      <c r="A1453" t="s">
        <v>283</v>
      </c>
      <c r="B1453">
        <v>1451</v>
      </c>
      <c r="C1453" t="s">
        <v>273</v>
      </c>
      <c r="D1453">
        <v>1</v>
      </c>
      <c r="E1453">
        <v>477076.5</v>
      </c>
      <c r="F1453">
        <v>171362.9</v>
      </c>
      <c r="G1453">
        <v>55.1</v>
      </c>
      <c r="H1453">
        <v>55.1</v>
      </c>
      <c r="I1453">
        <v>55.8</v>
      </c>
      <c r="J1453">
        <v>55.8</v>
      </c>
      <c r="K1453" s="4">
        <f t="shared" si="66"/>
        <v>0.7</v>
      </c>
      <c r="L1453" s="7">
        <f t="shared" si="67"/>
        <v>0.7</v>
      </c>
      <c r="M1453">
        <f t="shared" si="68"/>
        <v>0</v>
      </c>
    </row>
    <row r="1454" spans="1:13" x14ac:dyDescent="0.25">
      <c r="A1454" t="s">
        <v>283</v>
      </c>
      <c r="B1454">
        <v>1452</v>
      </c>
      <c r="C1454" t="s">
        <v>273</v>
      </c>
      <c r="D1454">
        <v>3</v>
      </c>
      <c r="E1454">
        <v>477082.4</v>
      </c>
      <c r="F1454">
        <v>171356</v>
      </c>
      <c r="G1454">
        <v>54</v>
      </c>
      <c r="H1454">
        <v>54</v>
      </c>
      <c r="I1454">
        <v>54.7</v>
      </c>
      <c r="J1454">
        <v>54.7</v>
      </c>
      <c r="K1454" s="4">
        <f t="shared" si="66"/>
        <v>0.7</v>
      </c>
      <c r="L1454" s="7">
        <f t="shared" si="67"/>
        <v>0.7</v>
      </c>
      <c r="M1454">
        <f t="shared" si="68"/>
        <v>0</v>
      </c>
    </row>
    <row r="1455" spans="1:13" x14ac:dyDescent="0.25">
      <c r="A1455" t="s">
        <v>283</v>
      </c>
      <c r="B1455">
        <v>1453</v>
      </c>
      <c r="C1455" t="s">
        <v>273</v>
      </c>
      <c r="D1455">
        <v>6</v>
      </c>
      <c r="E1455">
        <v>477072.6</v>
      </c>
      <c r="F1455">
        <v>171360.1</v>
      </c>
      <c r="G1455">
        <v>54</v>
      </c>
      <c r="H1455">
        <v>54</v>
      </c>
      <c r="I1455">
        <v>54.7</v>
      </c>
      <c r="J1455">
        <v>54.7</v>
      </c>
      <c r="K1455" s="4">
        <f t="shared" si="66"/>
        <v>0.7</v>
      </c>
      <c r="L1455" s="7">
        <f t="shared" si="67"/>
        <v>0.7</v>
      </c>
      <c r="M1455">
        <f t="shared" si="68"/>
        <v>0</v>
      </c>
    </row>
    <row r="1456" spans="1:13" x14ac:dyDescent="0.25">
      <c r="A1456" t="s">
        <v>283</v>
      </c>
      <c r="B1456">
        <v>1455</v>
      </c>
      <c r="C1456" t="s">
        <v>273</v>
      </c>
      <c r="D1456">
        <v>5</v>
      </c>
      <c r="E1456">
        <v>477075</v>
      </c>
      <c r="F1456">
        <v>171355</v>
      </c>
      <c r="G1456">
        <v>52</v>
      </c>
      <c r="H1456">
        <v>52</v>
      </c>
      <c r="I1456">
        <v>52.7</v>
      </c>
      <c r="J1456">
        <v>52.7</v>
      </c>
      <c r="K1456" s="4">
        <f t="shared" si="66"/>
        <v>0.7</v>
      </c>
      <c r="L1456" s="7">
        <f t="shared" si="67"/>
        <v>0.7</v>
      </c>
      <c r="M1456">
        <f t="shared" si="68"/>
        <v>0</v>
      </c>
    </row>
    <row r="1457" spans="1:13" x14ac:dyDescent="0.25">
      <c r="A1457" t="s">
        <v>283</v>
      </c>
      <c r="B1457">
        <v>1456</v>
      </c>
      <c r="C1457" t="s">
        <v>273</v>
      </c>
      <c r="D1457">
        <v>3</v>
      </c>
      <c r="E1457">
        <v>477082.4</v>
      </c>
      <c r="F1457">
        <v>171356</v>
      </c>
      <c r="G1457">
        <v>50.4</v>
      </c>
      <c r="H1457">
        <v>50.4</v>
      </c>
      <c r="I1457">
        <v>51.1</v>
      </c>
      <c r="J1457">
        <v>51.1</v>
      </c>
      <c r="K1457" s="4">
        <f t="shared" si="66"/>
        <v>0.7</v>
      </c>
      <c r="L1457" s="7">
        <f t="shared" si="67"/>
        <v>0.7</v>
      </c>
      <c r="M1457">
        <f t="shared" si="68"/>
        <v>0</v>
      </c>
    </row>
    <row r="1458" spans="1:13" x14ac:dyDescent="0.25">
      <c r="A1458" t="s">
        <v>283</v>
      </c>
      <c r="B1458">
        <v>1457</v>
      </c>
      <c r="C1458" t="s">
        <v>273</v>
      </c>
      <c r="D1458">
        <v>4</v>
      </c>
      <c r="E1458">
        <v>477079.6</v>
      </c>
      <c r="F1458">
        <v>171352.3</v>
      </c>
      <c r="G1458">
        <v>49.2</v>
      </c>
      <c r="H1458">
        <v>49.2</v>
      </c>
      <c r="I1458">
        <v>49.9</v>
      </c>
      <c r="J1458">
        <v>49.9</v>
      </c>
      <c r="K1458" s="4">
        <f t="shared" si="66"/>
        <v>0.7</v>
      </c>
      <c r="L1458" s="7">
        <f t="shared" si="67"/>
        <v>0.7</v>
      </c>
      <c r="M1458">
        <f t="shared" si="68"/>
        <v>0</v>
      </c>
    </row>
    <row r="1459" spans="1:13" x14ac:dyDescent="0.25">
      <c r="A1459" t="s">
        <v>283</v>
      </c>
      <c r="B1459">
        <v>1458</v>
      </c>
      <c r="C1459" t="s">
        <v>273</v>
      </c>
      <c r="D1459">
        <v>5</v>
      </c>
      <c r="E1459">
        <v>477075</v>
      </c>
      <c r="F1459">
        <v>171355</v>
      </c>
      <c r="G1459">
        <v>49.2</v>
      </c>
      <c r="H1459">
        <v>49.2</v>
      </c>
      <c r="I1459">
        <v>50</v>
      </c>
      <c r="J1459">
        <v>49.9</v>
      </c>
      <c r="K1459" s="4">
        <f t="shared" si="66"/>
        <v>0.7</v>
      </c>
      <c r="L1459" s="7">
        <f t="shared" si="67"/>
        <v>0.7</v>
      </c>
      <c r="M1459">
        <f t="shared" si="68"/>
        <v>0</v>
      </c>
    </row>
    <row r="1460" spans="1:13" x14ac:dyDescent="0.25">
      <c r="A1460" t="s">
        <v>283</v>
      </c>
      <c r="B1460">
        <v>1463</v>
      </c>
      <c r="C1460" t="s">
        <v>274</v>
      </c>
      <c r="D1460">
        <v>6</v>
      </c>
      <c r="E1460">
        <v>477247</v>
      </c>
      <c r="F1460">
        <v>171181.4</v>
      </c>
      <c r="G1460">
        <v>54.9</v>
      </c>
      <c r="H1460">
        <v>54.9</v>
      </c>
      <c r="I1460">
        <v>55.7</v>
      </c>
      <c r="J1460">
        <v>55.7</v>
      </c>
      <c r="K1460" s="4">
        <f t="shared" si="66"/>
        <v>0.8</v>
      </c>
      <c r="L1460" s="7">
        <f t="shared" si="67"/>
        <v>0.8</v>
      </c>
      <c r="M1460">
        <f t="shared" si="68"/>
        <v>1</v>
      </c>
    </row>
    <row r="1461" spans="1:13" x14ac:dyDescent="0.25">
      <c r="A1461" t="s">
        <v>283</v>
      </c>
      <c r="B1461">
        <v>1459</v>
      </c>
      <c r="C1461" t="s">
        <v>274</v>
      </c>
      <c r="D1461">
        <v>1</v>
      </c>
      <c r="E1461">
        <v>477252</v>
      </c>
      <c r="F1461">
        <v>171182.8</v>
      </c>
      <c r="G1461">
        <v>57.5</v>
      </c>
      <c r="H1461">
        <v>57.5</v>
      </c>
      <c r="I1461">
        <v>58.2</v>
      </c>
      <c r="J1461">
        <v>58.2</v>
      </c>
      <c r="K1461" s="4">
        <f t="shared" si="66"/>
        <v>0.7</v>
      </c>
      <c r="L1461" s="7">
        <f t="shared" si="67"/>
        <v>0.7</v>
      </c>
      <c r="M1461">
        <f t="shared" si="68"/>
        <v>0</v>
      </c>
    </row>
    <row r="1462" spans="1:13" x14ac:dyDescent="0.25">
      <c r="A1462" t="s">
        <v>283</v>
      </c>
      <c r="B1462">
        <v>1460</v>
      </c>
      <c r="C1462" t="s">
        <v>274</v>
      </c>
      <c r="D1462">
        <v>6</v>
      </c>
      <c r="E1462">
        <v>477247</v>
      </c>
      <c r="F1462">
        <v>171181.4</v>
      </c>
      <c r="G1462">
        <v>57.3</v>
      </c>
      <c r="H1462">
        <v>57.3</v>
      </c>
      <c r="I1462">
        <v>58</v>
      </c>
      <c r="J1462">
        <v>58</v>
      </c>
      <c r="K1462" s="4">
        <f t="shared" si="66"/>
        <v>0.7</v>
      </c>
      <c r="L1462" s="7">
        <f t="shared" si="67"/>
        <v>0.7</v>
      </c>
      <c r="M1462">
        <f t="shared" si="68"/>
        <v>0</v>
      </c>
    </row>
    <row r="1463" spans="1:13" x14ac:dyDescent="0.25">
      <c r="A1463" t="s">
        <v>283</v>
      </c>
      <c r="B1463">
        <v>1461</v>
      </c>
      <c r="C1463" t="s">
        <v>274</v>
      </c>
      <c r="D1463">
        <v>5</v>
      </c>
      <c r="E1463">
        <v>477241.8</v>
      </c>
      <c r="F1463">
        <v>171174.7</v>
      </c>
      <c r="G1463">
        <v>57.2</v>
      </c>
      <c r="H1463">
        <v>57.1</v>
      </c>
      <c r="I1463">
        <v>57.9</v>
      </c>
      <c r="J1463">
        <v>57.9</v>
      </c>
      <c r="K1463" s="4">
        <f t="shared" si="66"/>
        <v>0.7</v>
      </c>
      <c r="L1463" s="7">
        <f t="shared" si="67"/>
        <v>0.7</v>
      </c>
      <c r="M1463">
        <f t="shared" si="68"/>
        <v>0</v>
      </c>
    </row>
    <row r="1464" spans="1:13" x14ac:dyDescent="0.25">
      <c r="A1464" t="s">
        <v>283</v>
      </c>
      <c r="B1464">
        <v>1462</v>
      </c>
      <c r="C1464" t="s">
        <v>274</v>
      </c>
      <c r="D1464">
        <v>1</v>
      </c>
      <c r="E1464">
        <v>477252</v>
      </c>
      <c r="F1464">
        <v>171182.8</v>
      </c>
      <c r="G1464">
        <v>55.3</v>
      </c>
      <c r="H1464">
        <v>55.3</v>
      </c>
      <c r="I1464">
        <v>56.1</v>
      </c>
      <c r="J1464">
        <v>56</v>
      </c>
      <c r="K1464" s="4">
        <f t="shared" si="66"/>
        <v>0.7</v>
      </c>
      <c r="L1464" s="7">
        <f t="shared" si="67"/>
        <v>0.7</v>
      </c>
      <c r="M1464">
        <f t="shared" si="68"/>
        <v>0</v>
      </c>
    </row>
    <row r="1465" spans="1:13" x14ac:dyDescent="0.25">
      <c r="A1465" t="s">
        <v>283</v>
      </c>
      <c r="B1465">
        <v>1464</v>
      </c>
      <c r="C1465" t="s">
        <v>274</v>
      </c>
      <c r="D1465">
        <v>5</v>
      </c>
      <c r="E1465">
        <v>477241.8</v>
      </c>
      <c r="F1465">
        <v>171174.7</v>
      </c>
      <c r="G1465">
        <v>54.7</v>
      </c>
      <c r="H1465">
        <v>54.7</v>
      </c>
      <c r="I1465">
        <v>55.5</v>
      </c>
      <c r="J1465">
        <v>55.4</v>
      </c>
      <c r="K1465" s="4">
        <f t="shared" si="66"/>
        <v>0.7</v>
      </c>
      <c r="L1465" s="7">
        <f t="shared" si="67"/>
        <v>0.7</v>
      </c>
      <c r="M1465">
        <f t="shared" si="68"/>
        <v>0</v>
      </c>
    </row>
    <row r="1466" spans="1:13" x14ac:dyDescent="0.25">
      <c r="A1466" t="s">
        <v>283</v>
      </c>
      <c r="B1466">
        <v>1465</v>
      </c>
      <c r="C1466" t="s">
        <v>274</v>
      </c>
      <c r="D1466">
        <v>4</v>
      </c>
      <c r="E1466">
        <v>477241.59999999998</v>
      </c>
      <c r="F1466">
        <v>171169.5</v>
      </c>
      <c r="G1466">
        <v>51.4</v>
      </c>
      <c r="H1466">
        <v>51.4</v>
      </c>
      <c r="I1466">
        <v>52.2</v>
      </c>
      <c r="J1466">
        <v>52.1</v>
      </c>
      <c r="K1466" s="4">
        <f t="shared" si="66"/>
        <v>0.7</v>
      </c>
      <c r="L1466" s="7">
        <f t="shared" si="67"/>
        <v>0.7</v>
      </c>
      <c r="M1466">
        <f t="shared" si="68"/>
        <v>0</v>
      </c>
    </row>
    <row r="1467" spans="1:13" x14ac:dyDescent="0.25">
      <c r="A1467" t="s">
        <v>283</v>
      </c>
      <c r="B1467">
        <v>1466</v>
      </c>
      <c r="C1467" t="s">
        <v>274</v>
      </c>
      <c r="D1467">
        <v>2</v>
      </c>
      <c r="E1467">
        <v>477251.8</v>
      </c>
      <c r="F1467">
        <v>171177.60000000001</v>
      </c>
      <c r="G1467">
        <v>50.4</v>
      </c>
      <c r="H1467">
        <v>50.4</v>
      </c>
      <c r="I1467">
        <v>51.1</v>
      </c>
      <c r="J1467">
        <v>51.1</v>
      </c>
      <c r="K1467" s="4">
        <f t="shared" si="66"/>
        <v>0.7</v>
      </c>
      <c r="L1467" s="7">
        <f t="shared" si="67"/>
        <v>0.7</v>
      </c>
      <c r="M1467">
        <f t="shared" si="68"/>
        <v>0</v>
      </c>
    </row>
    <row r="1468" spans="1:13" x14ac:dyDescent="0.25">
      <c r="A1468" t="s">
        <v>283</v>
      </c>
      <c r="B1468">
        <v>1467</v>
      </c>
      <c r="C1468" t="s">
        <v>274</v>
      </c>
      <c r="D1468">
        <v>3</v>
      </c>
      <c r="E1468">
        <v>477246.6</v>
      </c>
      <c r="F1468">
        <v>171171</v>
      </c>
      <c r="G1468">
        <v>50.3</v>
      </c>
      <c r="H1468">
        <v>50.3</v>
      </c>
      <c r="I1468">
        <v>51</v>
      </c>
      <c r="J1468">
        <v>51</v>
      </c>
      <c r="K1468" s="4">
        <f t="shared" si="66"/>
        <v>0.7</v>
      </c>
      <c r="L1468" s="7">
        <f t="shared" si="67"/>
        <v>0.7</v>
      </c>
      <c r="M1468">
        <f t="shared" si="68"/>
        <v>0</v>
      </c>
    </row>
    <row r="1469" spans="1:13" x14ac:dyDescent="0.25">
      <c r="A1469" t="s">
        <v>283</v>
      </c>
      <c r="B1469">
        <v>1468</v>
      </c>
      <c r="C1469" t="s">
        <v>274</v>
      </c>
      <c r="D1469">
        <v>4</v>
      </c>
      <c r="E1469">
        <v>477241.59999999998</v>
      </c>
      <c r="F1469">
        <v>171169.5</v>
      </c>
      <c r="G1469">
        <v>48.6</v>
      </c>
      <c r="H1469">
        <v>48.5</v>
      </c>
      <c r="I1469">
        <v>49.3</v>
      </c>
      <c r="J1469">
        <v>49.3</v>
      </c>
      <c r="K1469" s="4">
        <f t="shared" si="66"/>
        <v>0.7</v>
      </c>
      <c r="L1469" s="7">
        <f t="shared" si="67"/>
        <v>0.7</v>
      </c>
      <c r="M1469">
        <f t="shared" si="68"/>
        <v>0</v>
      </c>
    </row>
    <row r="1470" spans="1:13" x14ac:dyDescent="0.25">
      <c r="A1470" t="s">
        <v>283</v>
      </c>
      <c r="B1470">
        <v>1469</v>
      </c>
      <c r="C1470" t="s">
        <v>274</v>
      </c>
      <c r="D1470">
        <v>2</v>
      </c>
      <c r="E1470">
        <v>477251.8</v>
      </c>
      <c r="F1470">
        <v>171177.60000000001</v>
      </c>
      <c r="G1470">
        <v>47.8</v>
      </c>
      <c r="H1470">
        <v>47.8</v>
      </c>
      <c r="I1470">
        <v>48.5</v>
      </c>
      <c r="J1470">
        <v>48.5</v>
      </c>
      <c r="K1470" s="4">
        <f t="shared" si="66"/>
        <v>0.7</v>
      </c>
      <c r="L1470" s="7">
        <f t="shared" si="67"/>
        <v>0.7</v>
      </c>
      <c r="M1470">
        <f t="shared" si="68"/>
        <v>0</v>
      </c>
    </row>
    <row r="1471" spans="1:13" x14ac:dyDescent="0.25">
      <c r="A1471" t="s">
        <v>283</v>
      </c>
      <c r="B1471">
        <v>1470</v>
      </c>
      <c r="C1471" t="s">
        <v>274</v>
      </c>
      <c r="D1471">
        <v>3</v>
      </c>
      <c r="E1471">
        <v>477246.6</v>
      </c>
      <c r="F1471">
        <v>171171</v>
      </c>
      <c r="G1471">
        <v>47.8</v>
      </c>
      <c r="H1471">
        <v>47.8</v>
      </c>
      <c r="I1471">
        <v>48.5</v>
      </c>
      <c r="J1471">
        <v>48.5</v>
      </c>
      <c r="K1471" s="4">
        <f t="shared" si="66"/>
        <v>0.7</v>
      </c>
      <c r="L1471" s="7">
        <f t="shared" si="67"/>
        <v>0.7</v>
      </c>
      <c r="M1471">
        <f t="shared" si="68"/>
        <v>0</v>
      </c>
    </row>
    <row r="1472" spans="1:13" x14ac:dyDescent="0.25">
      <c r="A1472" t="s">
        <v>283</v>
      </c>
      <c r="B1472">
        <v>1487</v>
      </c>
      <c r="C1472" t="s">
        <v>275</v>
      </c>
      <c r="D1472">
        <v>5</v>
      </c>
      <c r="E1472">
        <v>477009.7</v>
      </c>
      <c r="F1472">
        <v>171414.5</v>
      </c>
      <c r="G1472">
        <v>53.6</v>
      </c>
      <c r="H1472">
        <v>53.7</v>
      </c>
      <c r="I1472">
        <v>54.3</v>
      </c>
      <c r="J1472">
        <v>54.4</v>
      </c>
      <c r="K1472" s="4">
        <f t="shared" si="66"/>
        <v>0.8</v>
      </c>
      <c r="L1472" s="7">
        <f t="shared" si="67"/>
        <v>0.8</v>
      </c>
      <c r="M1472">
        <f t="shared" si="68"/>
        <v>1</v>
      </c>
    </row>
    <row r="1473" spans="1:13" x14ac:dyDescent="0.25">
      <c r="A1473" t="s">
        <v>283</v>
      </c>
      <c r="B1473">
        <v>1488</v>
      </c>
      <c r="C1473" t="s">
        <v>275</v>
      </c>
      <c r="D1473">
        <v>8</v>
      </c>
      <c r="E1473">
        <v>476999.5</v>
      </c>
      <c r="F1473">
        <v>171410.8</v>
      </c>
      <c r="G1473">
        <v>53.5</v>
      </c>
      <c r="H1473">
        <v>53.5</v>
      </c>
      <c r="I1473">
        <v>54.3</v>
      </c>
      <c r="J1473">
        <v>54.3</v>
      </c>
      <c r="K1473" s="4">
        <f t="shared" si="66"/>
        <v>0.8</v>
      </c>
      <c r="L1473" s="7">
        <f t="shared" si="67"/>
        <v>0.8</v>
      </c>
      <c r="M1473">
        <f t="shared" si="68"/>
        <v>0</v>
      </c>
    </row>
    <row r="1474" spans="1:13" x14ac:dyDescent="0.25">
      <c r="A1474" t="s">
        <v>283</v>
      </c>
      <c r="B1474">
        <v>1471</v>
      </c>
      <c r="C1474" t="s">
        <v>275</v>
      </c>
      <c r="D1474">
        <v>1</v>
      </c>
      <c r="E1474">
        <v>477004.7</v>
      </c>
      <c r="F1474">
        <v>171418.7</v>
      </c>
      <c r="G1474">
        <v>60.9</v>
      </c>
      <c r="H1474">
        <v>60.9</v>
      </c>
      <c r="I1474">
        <v>61.6</v>
      </c>
      <c r="J1474">
        <v>61.6</v>
      </c>
      <c r="K1474" s="4">
        <f t="shared" ref="K1474:K1537" si="69">ROUND(J1474-G1474,1)</f>
        <v>0.7</v>
      </c>
      <c r="L1474" s="7">
        <f t="shared" ref="L1474:L1537" si="70">ABS(K1474)</f>
        <v>0.7</v>
      </c>
      <c r="M1474">
        <f t="shared" si="68"/>
        <v>0</v>
      </c>
    </row>
    <row r="1475" spans="1:13" x14ac:dyDescent="0.25">
      <c r="A1475" t="s">
        <v>283</v>
      </c>
      <c r="B1475">
        <v>1472</v>
      </c>
      <c r="C1475" t="s">
        <v>275</v>
      </c>
      <c r="D1475">
        <v>4</v>
      </c>
      <c r="E1475">
        <v>477009.5</v>
      </c>
      <c r="F1475">
        <v>171417.5</v>
      </c>
      <c r="G1475">
        <v>60.9</v>
      </c>
      <c r="H1475">
        <v>60.9</v>
      </c>
      <c r="I1475">
        <v>61.6</v>
      </c>
      <c r="J1475">
        <v>61.6</v>
      </c>
      <c r="K1475" s="4">
        <f t="shared" si="69"/>
        <v>0.7</v>
      </c>
      <c r="L1475" s="7">
        <f t="shared" si="70"/>
        <v>0.7</v>
      </c>
      <c r="M1475">
        <f t="shared" ref="M1475:M1538" si="71">IF(C1475=C1474,0,1)</f>
        <v>0</v>
      </c>
    </row>
    <row r="1476" spans="1:13" x14ac:dyDescent="0.25">
      <c r="A1476" t="s">
        <v>283</v>
      </c>
      <c r="B1476">
        <v>1473</v>
      </c>
      <c r="C1476" t="s">
        <v>275</v>
      </c>
      <c r="D1476">
        <v>2</v>
      </c>
      <c r="E1476">
        <v>477006.8</v>
      </c>
      <c r="F1476">
        <v>171416.8</v>
      </c>
      <c r="G1476">
        <v>59.8</v>
      </c>
      <c r="H1476">
        <v>59.8</v>
      </c>
      <c r="I1476">
        <v>60.5</v>
      </c>
      <c r="J1476">
        <v>60.5</v>
      </c>
      <c r="K1476" s="4">
        <f t="shared" si="69"/>
        <v>0.7</v>
      </c>
      <c r="L1476" s="7">
        <f t="shared" si="70"/>
        <v>0.7</v>
      </c>
      <c r="M1476">
        <f t="shared" si="71"/>
        <v>0</v>
      </c>
    </row>
    <row r="1477" spans="1:13" x14ac:dyDescent="0.25">
      <c r="A1477" t="s">
        <v>283</v>
      </c>
      <c r="B1477">
        <v>1474</v>
      </c>
      <c r="C1477" t="s">
        <v>275</v>
      </c>
      <c r="D1477">
        <v>3</v>
      </c>
      <c r="E1477">
        <v>477007.9</v>
      </c>
      <c r="F1477">
        <v>171417.2</v>
      </c>
      <c r="G1477">
        <v>59.2</v>
      </c>
      <c r="H1477">
        <v>59.2</v>
      </c>
      <c r="I1477">
        <v>59.9</v>
      </c>
      <c r="J1477">
        <v>59.9</v>
      </c>
      <c r="K1477" s="4">
        <f t="shared" si="69"/>
        <v>0.7</v>
      </c>
      <c r="L1477" s="7">
        <f t="shared" si="70"/>
        <v>0.7</v>
      </c>
      <c r="M1477">
        <f t="shared" si="71"/>
        <v>0</v>
      </c>
    </row>
    <row r="1478" spans="1:13" x14ac:dyDescent="0.25">
      <c r="A1478" t="s">
        <v>283</v>
      </c>
      <c r="B1478">
        <v>1475</v>
      </c>
      <c r="C1478" t="s">
        <v>275</v>
      </c>
      <c r="D1478">
        <v>4</v>
      </c>
      <c r="E1478">
        <v>477009.5</v>
      </c>
      <c r="F1478">
        <v>171417.5</v>
      </c>
      <c r="G1478">
        <v>58.1</v>
      </c>
      <c r="H1478">
        <v>58.1</v>
      </c>
      <c r="I1478">
        <v>58.8</v>
      </c>
      <c r="J1478">
        <v>58.8</v>
      </c>
      <c r="K1478" s="4">
        <f t="shared" si="69"/>
        <v>0.7</v>
      </c>
      <c r="L1478" s="7">
        <f t="shared" si="70"/>
        <v>0.7</v>
      </c>
      <c r="M1478">
        <f t="shared" si="71"/>
        <v>0</v>
      </c>
    </row>
    <row r="1479" spans="1:13" x14ac:dyDescent="0.25">
      <c r="A1479" t="s">
        <v>283</v>
      </c>
      <c r="B1479">
        <v>1476</v>
      </c>
      <c r="C1479" t="s">
        <v>275</v>
      </c>
      <c r="D1479">
        <v>1</v>
      </c>
      <c r="E1479">
        <v>477004.7</v>
      </c>
      <c r="F1479">
        <v>171418.7</v>
      </c>
      <c r="G1479">
        <v>58</v>
      </c>
      <c r="H1479">
        <v>58</v>
      </c>
      <c r="I1479">
        <v>58.7</v>
      </c>
      <c r="J1479">
        <v>58.7</v>
      </c>
      <c r="K1479" s="4">
        <f t="shared" si="69"/>
        <v>0.7</v>
      </c>
      <c r="L1479" s="7">
        <f t="shared" si="70"/>
        <v>0.7</v>
      </c>
      <c r="M1479">
        <f t="shared" si="71"/>
        <v>0</v>
      </c>
    </row>
    <row r="1480" spans="1:13" x14ac:dyDescent="0.25">
      <c r="A1480" t="s">
        <v>283</v>
      </c>
      <c r="B1480">
        <v>1477</v>
      </c>
      <c r="C1480" t="s">
        <v>275</v>
      </c>
      <c r="D1480">
        <v>2</v>
      </c>
      <c r="E1480">
        <v>477006.8</v>
      </c>
      <c r="F1480">
        <v>171416.8</v>
      </c>
      <c r="G1480">
        <v>57.1</v>
      </c>
      <c r="H1480">
        <v>57.1</v>
      </c>
      <c r="I1480">
        <v>57.8</v>
      </c>
      <c r="J1480">
        <v>57.8</v>
      </c>
      <c r="K1480" s="4">
        <f t="shared" si="69"/>
        <v>0.7</v>
      </c>
      <c r="L1480" s="7">
        <f t="shared" si="70"/>
        <v>0.7</v>
      </c>
      <c r="M1480">
        <f t="shared" si="71"/>
        <v>0</v>
      </c>
    </row>
    <row r="1481" spans="1:13" x14ac:dyDescent="0.25">
      <c r="A1481" t="s">
        <v>283</v>
      </c>
      <c r="B1481">
        <v>1478</v>
      </c>
      <c r="C1481" t="s">
        <v>275</v>
      </c>
      <c r="D1481">
        <v>9</v>
      </c>
      <c r="E1481">
        <v>476999.5</v>
      </c>
      <c r="F1481">
        <v>171412.1</v>
      </c>
      <c r="G1481">
        <v>57.1</v>
      </c>
      <c r="H1481">
        <v>57.1</v>
      </c>
      <c r="I1481">
        <v>57.8</v>
      </c>
      <c r="J1481">
        <v>57.8</v>
      </c>
      <c r="K1481" s="4">
        <f t="shared" si="69"/>
        <v>0.7</v>
      </c>
      <c r="L1481" s="7">
        <f t="shared" si="70"/>
        <v>0.7</v>
      </c>
      <c r="M1481">
        <f t="shared" si="71"/>
        <v>0</v>
      </c>
    </row>
    <row r="1482" spans="1:13" x14ac:dyDescent="0.25">
      <c r="A1482" t="s">
        <v>283</v>
      </c>
      <c r="B1482">
        <v>1479</v>
      </c>
      <c r="C1482" t="s">
        <v>275</v>
      </c>
      <c r="D1482">
        <v>10</v>
      </c>
      <c r="E1482">
        <v>477001.5</v>
      </c>
      <c r="F1482">
        <v>171416.3</v>
      </c>
      <c r="G1482">
        <v>57</v>
      </c>
      <c r="H1482">
        <v>57</v>
      </c>
      <c r="I1482">
        <v>57.7</v>
      </c>
      <c r="J1482">
        <v>57.7</v>
      </c>
      <c r="K1482" s="4">
        <f t="shared" si="69"/>
        <v>0.7</v>
      </c>
      <c r="L1482" s="7">
        <f t="shared" si="70"/>
        <v>0.7</v>
      </c>
      <c r="M1482">
        <f t="shared" si="71"/>
        <v>0</v>
      </c>
    </row>
    <row r="1483" spans="1:13" x14ac:dyDescent="0.25">
      <c r="A1483" t="s">
        <v>283</v>
      </c>
      <c r="B1483">
        <v>1480</v>
      </c>
      <c r="C1483" t="s">
        <v>275</v>
      </c>
      <c r="D1483">
        <v>5</v>
      </c>
      <c r="E1483">
        <v>477009.7</v>
      </c>
      <c r="F1483">
        <v>171414.5</v>
      </c>
      <c r="G1483">
        <v>56.8</v>
      </c>
      <c r="H1483">
        <v>56.8</v>
      </c>
      <c r="I1483">
        <v>57.5</v>
      </c>
      <c r="J1483">
        <v>57.5</v>
      </c>
      <c r="K1483" s="4">
        <f t="shared" si="69"/>
        <v>0.7</v>
      </c>
      <c r="L1483" s="7">
        <f t="shared" si="70"/>
        <v>0.7</v>
      </c>
      <c r="M1483">
        <f t="shared" si="71"/>
        <v>0</v>
      </c>
    </row>
    <row r="1484" spans="1:13" x14ac:dyDescent="0.25">
      <c r="A1484" t="s">
        <v>283</v>
      </c>
      <c r="B1484">
        <v>1481</v>
      </c>
      <c r="C1484" t="s">
        <v>275</v>
      </c>
      <c r="D1484">
        <v>3</v>
      </c>
      <c r="E1484">
        <v>477007.9</v>
      </c>
      <c r="F1484">
        <v>171417.2</v>
      </c>
      <c r="G1484">
        <v>56.3</v>
      </c>
      <c r="H1484">
        <v>56.3</v>
      </c>
      <c r="I1484">
        <v>57</v>
      </c>
      <c r="J1484">
        <v>57</v>
      </c>
      <c r="K1484" s="4">
        <f t="shared" si="69"/>
        <v>0.7</v>
      </c>
      <c r="L1484" s="7">
        <f t="shared" si="70"/>
        <v>0.7</v>
      </c>
      <c r="M1484">
        <f t="shared" si="71"/>
        <v>0</v>
      </c>
    </row>
    <row r="1485" spans="1:13" x14ac:dyDescent="0.25">
      <c r="A1485" t="s">
        <v>283</v>
      </c>
      <c r="B1485">
        <v>1482</v>
      </c>
      <c r="C1485" t="s">
        <v>275</v>
      </c>
      <c r="D1485">
        <v>8</v>
      </c>
      <c r="E1485">
        <v>476999.5</v>
      </c>
      <c r="F1485">
        <v>171410.8</v>
      </c>
      <c r="G1485">
        <v>55.8</v>
      </c>
      <c r="H1485">
        <v>55.8</v>
      </c>
      <c r="I1485">
        <v>56.5</v>
      </c>
      <c r="J1485">
        <v>56.5</v>
      </c>
      <c r="K1485" s="4">
        <f t="shared" si="69"/>
        <v>0.7</v>
      </c>
      <c r="L1485" s="7">
        <f t="shared" si="70"/>
        <v>0.7</v>
      </c>
      <c r="M1485">
        <f t="shared" si="71"/>
        <v>0</v>
      </c>
    </row>
    <row r="1486" spans="1:13" x14ac:dyDescent="0.25">
      <c r="A1486" t="s">
        <v>283</v>
      </c>
      <c r="B1486">
        <v>1483</v>
      </c>
      <c r="C1486" t="s">
        <v>275</v>
      </c>
      <c r="D1486">
        <v>6</v>
      </c>
      <c r="E1486">
        <v>477007.6</v>
      </c>
      <c r="F1486">
        <v>171409.8</v>
      </c>
      <c r="G1486">
        <v>55.7</v>
      </c>
      <c r="H1486">
        <v>55.7</v>
      </c>
      <c r="I1486">
        <v>56.4</v>
      </c>
      <c r="J1486">
        <v>56.4</v>
      </c>
      <c r="K1486" s="4">
        <f t="shared" si="69"/>
        <v>0.7</v>
      </c>
      <c r="L1486" s="7">
        <f t="shared" si="70"/>
        <v>0.7</v>
      </c>
      <c r="M1486">
        <f t="shared" si="71"/>
        <v>0</v>
      </c>
    </row>
    <row r="1487" spans="1:13" x14ac:dyDescent="0.25">
      <c r="A1487" t="s">
        <v>283</v>
      </c>
      <c r="B1487">
        <v>1484</v>
      </c>
      <c r="C1487" t="s">
        <v>275</v>
      </c>
      <c r="D1487">
        <v>7</v>
      </c>
      <c r="E1487">
        <v>477003.2</v>
      </c>
      <c r="F1487">
        <v>171409</v>
      </c>
      <c r="G1487">
        <v>55.2</v>
      </c>
      <c r="H1487">
        <v>55.2</v>
      </c>
      <c r="I1487">
        <v>55.9</v>
      </c>
      <c r="J1487">
        <v>55.9</v>
      </c>
      <c r="K1487" s="4">
        <f t="shared" si="69"/>
        <v>0.7</v>
      </c>
      <c r="L1487" s="7">
        <f t="shared" si="70"/>
        <v>0.7</v>
      </c>
      <c r="M1487">
        <f t="shared" si="71"/>
        <v>0</v>
      </c>
    </row>
    <row r="1488" spans="1:13" x14ac:dyDescent="0.25">
      <c r="A1488" t="s">
        <v>283</v>
      </c>
      <c r="B1488">
        <v>1485</v>
      </c>
      <c r="C1488" t="s">
        <v>275</v>
      </c>
      <c r="D1488">
        <v>9</v>
      </c>
      <c r="E1488">
        <v>476999.5</v>
      </c>
      <c r="F1488">
        <v>171412.1</v>
      </c>
      <c r="G1488">
        <v>54.2</v>
      </c>
      <c r="H1488">
        <v>54.2</v>
      </c>
      <c r="I1488">
        <v>54.9</v>
      </c>
      <c r="J1488">
        <v>54.9</v>
      </c>
      <c r="K1488" s="4">
        <f t="shared" si="69"/>
        <v>0.7</v>
      </c>
      <c r="L1488" s="7">
        <f t="shared" si="70"/>
        <v>0.7</v>
      </c>
      <c r="M1488">
        <f t="shared" si="71"/>
        <v>0</v>
      </c>
    </row>
    <row r="1489" spans="1:13" x14ac:dyDescent="0.25">
      <c r="A1489" t="s">
        <v>283</v>
      </c>
      <c r="B1489">
        <v>1486</v>
      </c>
      <c r="C1489" t="s">
        <v>275</v>
      </c>
      <c r="D1489">
        <v>10</v>
      </c>
      <c r="E1489">
        <v>477001.5</v>
      </c>
      <c r="F1489">
        <v>171416.3</v>
      </c>
      <c r="G1489">
        <v>54</v>
      </c>
      <c r="H1489">
        <v>54</v>
      </c>
      <c r="I1489">
        <v>54.7</v>
      </c>
      <c r="J1489">
        <v>54.7</v>
      </c>
      <c r="K1489" s="4">
        <f t="shared" si="69"/>
        <v>0.7</v>
      </c>
      <c r="L1489" s="7">
        <f t="shared" si="70"/>
        <v>0.7</v>
      </c>
      <c r="M1489">
        <f t="shared" si="71"/>
        <v>0</v>
      </c>
    </row>
    <row r="1490" spans="1:13" x14ac:dyDescent="0.25">
      <c r="A1490" t="s">
        <v>283</v>
      </c>
      <c r="B1490">
        <v>1489</v>
      </c>
      <c r="C1490" t="s">
        <v>275</v>
      </c>
      <c r="D1490">
        <v>7</v>
      </c>
      <c r="E1490">
        <v>477003.2</v>
      </c>
      <c r="F1490">
        <v>171409</v>
      </c>
      <c r="G1490">
        <v>52.9</v>
      </c>
      <c r="H1490">
        <v>52.9</v>
      </c>
      <c r="I1490">
        <v>53.7</v>
      </c>
      <c r="J1490">
        <v>53.6</v>
      </c>
      <c r="K1490" s="4">
        <f t="shared" si="69"/>
        <v>0.7</v>
      </c>
      <c r="L1490" s="7">
        <f t="shared" si="70"/>
        <v>0.7</v>
      </c>
      <c r="M1490">
        <f t="shared" si="71"/>
        <v>0</v>
      </c>
    </row>
    <row r="1491" spans="1:13" x14ac:dyDescent="0.25">
      <c r="A1491" t="s">
        <v>283</v>
      </c>
      <c r="B1491">
        <v>1490</v>
      </c>
      <c r="C1491" t="s">
        <v>275</v>
      </c>
      <c r="D1491">
        <v>6</v>
      </c>
      <c r="E1491">
        <v>477007.6</v>
      </c>
      <c r="F1491">
        <v>171409.8</v>
      </c>
      <c r="G1491">
        <v>52.5</v>
      </c>
      <c r="H1491">
        <v>52.5</v>
      </c>
      <c r="I1491">
        <v>53.2</v>
      </c>
      <c r="J1491">
        <v>53.2</v>
      </c>
      <c r="K1491" s="4">
        <f t="shared" si="69"/>
        <v>0.7</v>
      </c>
      <c r="L1491" s="7">
        <f t="shared" si="70"/>
        <v>0.7</v>
      </c>
      <c r="M1491">
        <f t="shared" si="71"/>
        <v>0</v>
      </c>
    </row>
    <row r="1492" spans="1:13" x14ac:dyDescent="0.25">
      <c r="A1492" t="s">
        <v>283</v>
      </c>
      <c r="B1492">
        <v>1499</v>
      </c>
      <c r="C1492" t="s">
        <v>276</v>
      </c>
      <c r="D1492">
        <v>14</v>
      </c>
      <c r="E1492">
        <v>477119.4</v>
      </c>
      <c r="F1492">
        <v>171159.8</v>
      </c>
      <c r="G1492">
        <v>55.3</v>
      </c>
      <c r="H1492">
        <v>55.3</v>
      </c>
      <c r="I1492">
        <v>56.1</v>
      </c>
      <c r="J1492">
        <v>56.1</v>
      </c>
      <c r="K1492" s="4">
        <f t="shared" si="69"/>
        <v>0.8</v>
      </c>
      <c r="L1492" s="7">
        <f t="shared" si="70"/>
        <v>0.8</v>
      </c>
      <c r="M1492">
        <f t="shared" si="71"/>
        <v>1</v>
      </c>
    </row>
    <row r="1493" spans="1:13" x14ac:dyDescent="0.25">
      <c r="A1493" t="s">
        <v>283</v>
      </c>
      <c r="B1493">
        <v>1503</v>
      </c>
      <c r="C1493" t="s">
        <v>276</v>
      </c>
      <c r="D1493">
        <v>12</v>
      </c>
      <c r="E1493">
        <v>477119.9</v>
      </c>
      <c r="F1493">
        <v>171151.7</v>
      </c>
      <c r="G1493">
        <v>53.6</v>
      </c>
      <c r="H1493">
        <v>53.6</v>
      </c>
      <c r="I1493">
        <v>54.4</v>
      </c>
      <c r="J1493">
        <v>54.4</v>
      </c>
      <c r="K1493" s="4">
        <f t="shared" si="69"/>
        <v>0.8</v>
      </c>
      <c r="L1493" s="7">
        <f t="shared" si="70"/>
        <v>0.8</v>
      </c>
      <c r="M1493">
        <f t="shared" si="71"/>
        <v>0</v>
      </c>
    </row>
    <row r="1494" spans="1:13" x14ac:dyDescent="0.25">
      <c r="A1494" t="s">
        <v>283</v>
      </c>
      <c r="B1494">
        <v>1518</v>
      </c>
      <c r="C1494" t="s">
        <v>276</v>
      </c>
      <c r="D1494">
        <v>9</v>
      </c>
      <c r="E1494">
        <v>477120.6</v>
      </c>
      <c r="F1494">
        <v>171132.1</v>
      </c>
      <c r="G1494">
        <v>43.3</v>
      </c>
      <c r="H1494">
        <v>43.3</v>
      </c>
      <c r="I1494">
        <v>44.1</v>
      </c>
      <c r="J1494">
        <v>44.1</v>
      </c>
      <c r="K1494" s="4">
        <f t="shared" si="69"/>
        <v>0.8</v>
      </c>
      <c r="L1494" s="7">
        <f t="shared" si="70"/>
        <v>0.8</v>
      </c>
      <c r="M1494">
        <f t="shared" si="71"/>
        <v>0</v>
      </c>
    </row>
    <row r="1495" spans="1:13" x14ac:dyDescent="0.25">
      <c r="A1495" t="s">
        <v>283</v>
      </c>
      <c r="B1495">
        <v>1491</v>
      </c>
      <c r="C1495" t="s">
        <v>276</v>
      </c>
      <c r="D1495">
        <v>1</v>
      </c>
      <c r="E1495">
        <v>477123.7</v>
      </c>
      <c r="F1495">
        <v>171163.1</v>
      </c>
      <c r="G1495">
        <v>58.8</v>
      </c>
      <c r="H1495">
        <v>58.8</v>
      </c>
      <c r="I1495">
        <v>59.5</v>
      </c>
      <c r="J1495">
        <v>59.5</v>
      </c>
      <c r="K1495" s="4">
        <f t="shared" si="69"/>
        <v>0.7</v>
      </c>
      <c r="L1495" s="7">
        <f t="shared" si="70"/>
        <v>0.7</v>
      </c>
      <c r="M1495">
        <f t="shared" si="71"/>
        <v>0</v>
      </c>
    </row>
    <row r="1496" spans="1:13" x14ac:dyDescent="0.25">
      <c r="A1496" t="s">
        <v>283</v>
      </c>
      <c r="B1496">
        <v>1492</v>
      </c>
      <c r="C1496" t="s">
        <v>276</v>
      </c>
      <c r="D1496">
        <v>2</v>
      </c>
      <c r="E1496">
        <v>477130.8</v>
      </c>
      <c r="F1496">
        <v>171161.8</v>
      </c>
      <c r="G1496">
        <v>58.7</v>
      </c>
      <c r="H1496">
        <v>58.7</v>
      </c>
      <c r="I1496">
        <v>59.4</v>
      </c>
      <c r="J1496">
        <v>59.4</v>
      </c>
      <c r="K1496" s="4">
        <f t="shared" si="69"/>
        <v>0.7</v>
      </c>
      <c r="L1496" s="7">
        <f t="shared" si="70"/>
        <v>0.7</v>
      </c>
      <c r="M1496">
        <f t="shared" si="71"/>
        <v>0</v>
      </c>
    </row>
    <row r="1497" spans="1:13" x14ac:dyDescent="0.25">
      <c r="A1497" t="s">
        <v>283</v>
      </c>
      <c r="B1497">
        <v>1493</v>
      </c>
      <c r="C1497" t="s">
        <v>276</v>
      </c>
      <c r="D1497">
        <v>14</v>
      </c>
      <c r="E1497">
        <v>477119.4</v>
      </c>
      <c r="F1497">
        <v>171159.8</v>
      </c>
      <c r="G1497">
        <v>57.5</v>
      </c>
      <c r="H1497">
        <v>57.5</v>
      </c>
      <c r="I1497">
        <v>58.3</v>
      </c>
      <c r="J1497">
        <v>58.2</v>
      </c>
      <c r="K1497" s="4">
        <f t="shared" si="69"/>
        <v>0.7</v>
      </c>
      <c r="L1497" s="7">
        <f t="shared" si="70"/>
        <v>0.7</v>
      </c>
      <c r="M1497">
        <f t="shared" si="71"/>
        <v>0</v>
      </c>
    </row>
    <row r="1498" spans="1:13" x14ac:dyDescent="0.25">
      <c r="A1498" t="s">
        <v>283</v>
      </c>
      <c r="B1498">
        <v>1494</v>
      </c>
      <c r="C1498" t="s">
        <v>276</v>
      </c>
      <c r="D1498">
        <v>1</v>
      </c>
      <c r="E1498">
        <v>477123.7</v>
      </c>
      <c r="F1498">
        <v>171163.1</v>
      </c>
      <c r="G1498">
        <v>56.8</v>
      </c>
      <c r="H1498">
        <v>56.8</v>
      </c>
      <c r="I1498">
        <v>57.5</v>
      </c>
      <c r="J1498">
        <v>57.5</v>
      </c>
      <c r="K1498" s="4">
        <f t="shared" si="69"/>
        <v>0.7</v>
      </c>
      <c r="L1498" s="7">
        <f t="shared" si="70"/>
        <v>0.7</v>
      </c>
      <c r="M1498">
        <f t="shared" si="71"/>
        <v>0</v>
      </c>
    </row>
    <row r="1499" spans="1:13" x14ac:dyDescent="0.25">
      <c r="A1499" t="s">
        <v>283</v>
      </c>
      <c r="B1499">
        <v>1495</v>
      </c>
      <c r="C1499" t="s">
        <v>276</v>
      </c>
      <c r="D1499">
        <v>2</v>
      </c>
      <c r="E1499">
        <v>477130.8</v>
      </c>
      <c r="F1499">
        <v>171161.8</v>
      </c>
      <c r="G1499">
        <v>56.7</v>
      </c>
      <c r="H1499">
        <v>56.7</v>
      </c>
      <c r="I1499">
        <v>57.4</v>
      </c>
      <c r="J1499">
        <v>57.4</v>
      </c>
      <c r="K1499" s="4">
        <f t="shared" si="69"/>
        <v>0.7</v>
      </c>
      <c r="L1499" s="7">
        <f t="shared" si="70"/>
        <v>0.7</v>
      </c>
      <c r="M1499">
        <f t="shared" si="71"/>
        <v>0</v>
      </c>
    </row>
    <row r="1500" spans="1:13" x14ac:dyDescent="0.25">
      <c r="A1500" t="s">
        <v>283</v>
      </c>
      <c r="B1500">
        <v>1496</v>
      </c>
      <c r="C1500" t="s">
        <v>276</v>
      </c>
      <c r="D1500">
        <v>10</v>
      </c>
      <c r="E1500">
        <v>477117.2</v>
      </c>
      <c r="F1500">
        <v>171136.7</v>
      </c>
      <c r="G1500">
        <v>56.7</v>
      </c>
      <c r="H1500">
        <v>56.7</v>
      </c>
      <c r="I1500">
        <v>57.5</v>
      </c>
      <c r="J1500">
        <v>57.4</v>
      </c>
      <c r="K1500" s="4">
        <f t="shared" si="69"/>
        <v>0.7</v>
      </c>
      <c r="L1500" s="7">
        <f t="shared" si="70"/>
        <v>0.7</v>
      </c>
      <c r="M1500">
        <f t="shared" si="71"/>
        <v>0</v>
      </c>
    </row>
    <row r="1501" spans="1:13" x14ac:dyDescent="0.25">
      <c r="A1501" t="s">
        <v>283</v>
      </c>
      <c r="B1501">
        <v>1497</v>
      </c>
      <c r="C1501" t="s">
        <v>276</v>
      </c>
      <c r="D1501">
        <v>11</v>
      </c>
      <c r="E1501">
        <v>477118.5</v>
      </c>
      <c r="F1501">
        <v>171144.2</v>
      </c>
      <c r="G1501">
        <v>56.7</v>
      </c>
      <c r="H1501">
        <v>56.7</v>
      </c>
      <c r="I1501">
        <v>57.4</v>
      </c>
      <c r="J1501">
        <v>57.4</v>
      </c>
      <c r="K1501" s="4">
        <f t="shared" si="69"/>
        <v>0.7</v>
      </c>
      <c r="L1501" s="7">
        <f t="shared" si="70"/>
        <v>0.7</v>
      </c>
      <c r="M1501">
        <f t="shared" si="71"/>
        <v>0</v>
      </c>
    </row>
    <row r="1502" spans="1:13" x14ac:dyDescent="0.25">
      <c r="A1502" t="s">
        <v>283</v>
      </c>
      <c r="B1502">
        <v>1498</v>
      </c>
      <c r="C1502" t="s">
        <v>276</v>
      </c>
      <c r="D1502">
        <v>12</v>
      </c>
      <c r="E1502">
        <v>477119.9</v>
      </c>
      <c r="F1502">
        <v>171151.7</v>
      </c>
      <c r="G1502">
        <v>56</v>
      </c>
      <c r="H1502">
        <v>56</v>
      </c>
      <c r="I1502">
        <v>56.7</v>
      </c>
      <c r="J1502">
        <v>56.7</v>
      </c>
      <c r="K1502" s="4">
        <f t="shared" si="69"/>
        <v>0.7</v>
      </c>
      <c r="L1502" s="7">
        <f t="shared" si="70"/>
        <v>0.7</v>
      </c>
      <c r="M1502">
        <f t="shared" si="71"/>
        <v>0</v>
      </c>
    </row>
    <row r="1503" spans="1:13" x14ac:dyDescent="0.25">
      <c r="A1503" t="s">
        <v>283</v>
      </c>
      <c r="B1503">
        <v>1500</v>
      </c>
      <c r="C1503" t="s">
        <v>276</v>
      </c>
      <c r="D1503">
        <v>10</v>
      </c>
      <c r="E1503">
        <v>477117.2</v>
      </c>
      <c r="F1503">
        <v>171136.7</v>
      </c>
      <c r="G1503">
        <v>54.2</v>
      </c>
      <c r="H1503">
        <v>54.2</v>
      </c>
      <c r="I1503">
        <v>54.9</v>
      </c>
      <c r="J1503">
        <v>54.9</v>
      </c>
      <c r="K1503" s="4">
        <f t="shared" si="69"/>
        <v>0.7</v>
      </c>
      <c r="L1503" s="7">
        <f t="shared" si="70"/>
        <v>0.7</v>
      </c>
      <c r="M1503">
        <f t="shared" si="71"/>
        <v>0</v>
      </c>
    </row>
    <row r="1504" spans="1:13" x14ac:dyDescent="0.25">
      <c r="A1504" t="s">
        <v>283</v>
      </c>
      <c r="B1504">
        <v>1501</v>
      </c>
      <c r="C1504" t="s">
        <v>276</v>
      </c>
      <c r="D1504">
        <v>11</v>
      </c>
      <c r="E1504">
        <v>477118.5</v>
      </c>
      <c r="F1504">
        <v>171144.2</v>
      </c>
      <c r="G1504">
        <v>54.2</v>
      </c>
      <c r="H1504">
        <v>54.2</v>
      </c>
      <c r="I1504">
        <v>54.9</v>
      </c>
      <c r="J1504">
        <v>54.9</v>
      </c>
      <c r="K1504" s="4">
        <f t="shared" si="69"/>
        <v>0.7</v>
      </c>
      <c r="L1504" s="7">
        <f t="shared" si="70"/>
        <v>0.7</v>
      </c>
      <c r="M1504">
        <f t="shared" si="71"/>
        <v>0</v>
      </c>
    </row>
    <row r="1505" spans="1:13" x14ac:dyDescent="0.25">
      <c r="A1505" t="s">
        <v>283</v>
      </c>
      <c r="B1505">
        <v>1502</v>
      </c>
      <c r="C1505" t="s">
        <v>276</v>
      </c>
      <c r="D1505">
        <v>3</v>
      </c>
      <c r="E1505">
        <v>477133.7</v>
      </c>
      <c r="F1505">
        <v>171157.1</v>
      </c>
      <c r="G1505">
        <v>53.9</v>
      </c>
      <c r="H1505">
        <v>53.9</v>
      </c>
      <c r="I1505">
        <v>54.6</v>
      </c>
      <c r="J1505">
        <v>54.6</v>
      </c>
      <c r="K1505" s="4">
        <f t="shared" si="69"/>
        <v>0.7</v>
      </c>
      <c r="L1505" s="7">
        <f t="shared" si="70"/>
        <v>0.7</v>
      </c>
      <c r="M1505">
        <f t="shared" si="71"/>
        <v>0</v>
      </c>
    </row>
    <row r="1506" spans="1:13" x14ac:dyDescent="0.25">
      <c r="A1506" t="s">
        <v>283</v>
      </c>
      <c r="B1506">
        <v>1504</v>
      </c>
      <c r="C1506" t="s">
        <v>276</v>
      </c>
      <c r="D1506">
        <v>8</v>
      </c>
      <c r="E1506">
        <v>477125.2</v>
      </c>
      <c r="F1506">
        <v>171134.5</v>
      </c>
      <c r="G1506">
        <v>53</v>
      </c>
      <c r="H1506">
        <v>53</v>
      </c>
      <c r="I1506">
        <v>53.7</v>
      </c>
      <c r="J1506">
        <v>53.7</v>
      </c>
      <c r="K1506" s="4">
        <f t="shared" si="69"/>
        <v>0.7</v>
      </c>
      <c r="L1506" s="7">
        <f t="shared" si="70"/>
        <v>0.7</v>
      </c>
      <c r="M1506">
        <f t="shared" si="71"/>
        <v>0</v>
      </c>
    </row>
    <row r="1507" spans="1:13" x14ac:dyDescent="0.25">
      <c r="A1507" t="s">
        <v>283</v>
      </c>
      <c r="B1507">
        <v>1505</v>
      </c>
      <c r="C1507" t="s">
        <v>276</v>
      </c>
      <c r="D1507">
        <v>7</v>
      </c>
      <c r="E1507">
        <v>477126.3</v>
      </c>
      <c r="F1507">
        <v>171140.8</v>
      </c>
      <c r="G1507">
        <v>52.7</v>
      </c>
      <c r="H1507">
        <v>52.7</v>
      </c>
      <c r="I1507">
        <v>53.4</v>
      </c>
      <c r="J1507">
        <v>53.4</v>
      </c>
      <c r="K1507" s="4">
        <f t="shared" si="69"/>
        <v>0.7</v>
      </c>
      <c r="L1507" s="7">
        <f t="shared" si="70"/>
        <v>0.7</v>
      </c>
      <c r="M1507">
        <f t="shared" si="71"/>
        <v>0</v>
      </c>
    </row>
    <row r="1508" spans="1:13" x14ac:dyDescent="0.25">
      <c r="A1508" t="s">
        <v>283</v>
      </c>
      <c r="B1508">
        <v>1506</v>
      </c>
      <c r="C1508" t="s">
        <v>276</v>
      </c>
      <c r="D1508">
        <v>6</v>
      </c>
      <c r="E1508">
        <v>477127.2</v>
      </c>
      <c r="F1508">
        <v>171145.7</v>
      </c>
      <c r="G1508">
        <v>51.9</v>
      </c>
      <c r="H1508">
        <v>51.9</v>
      </c>
      <c r="I1508">
        <v>52.6</v>
      </c>
      <c r="J1508">
        <v>52.6</v>
      </c>
      <c r="K1508" s="4">
        <f t="shared" si="69"/>
        <v>0.7</v>
      </c>
      <c r="L1508" s="7">
        <f t="shared" si="70"/>
        <v>0.7</v>
      </c>
      <c r="M1508">
        <f t="shared" si="71"/>
        <v>0</v>
      </c>
    </row>
    <row r="1509" spans="1:13" x14ac:dyDescent="0.25">
      <c r="A1509" t="s">
        <v>283</v>
      </c>
      <c r="B1509">
        <v>1507</v>
      </c>
      <c r="C1509" t="s">
        <v>276</v>
      </c>
      <c r="D1509">
        <v>3</v>
      </c>
      <c r="E1509">
        <v>477133.7</v>
      </c>
      <c r="F1509">
        <v>171157.1</v>
      </c>
      <c r="G1509">
        <v>51.8</v>
      </c>
      <c r="H1509">
        <v>51.8</v>
      </c>
      <c r="I1509">
        <v>52.5</v>
      </c>
      <c r="J1509">
        <v>52.5</v>
      </c>
      <c r="K1509" s="4">
        <f t="shared" si="69"/>
        <v>0.7</v>
      </c>
      <c r="L1509" s="7">
        <f t="shared" si="70"/>
        <v>0.7</v>
      </c>
      <c r="M1509">
        <f t="shared" si="71"/>
        <v>0</v>
      </c>
    </row>
    <row r="1510" spans="1:13" x14ac:dyDescent="0.25">
      <c r="A1510" t="s">
        <v>283</v>
      </c>
      <c r="B1510">
        <v>1508</v>
      </c>
      <c r="C1510" t="s">
        <v>276</v>
      </c>
      <c r="D1510">
        <v>8</v>
      </c>
      <c r="E1510">
        <v>477125.2</v>
      </c>
      <c r="F1510">
        <v>171134.5</v>
      </c>
      <c r="G1510">
        <v>50.9</v>
      </c>
      <c r="H1510">
        <v>50.9</v>
      </c>
      <c r="I1510">
        <v>51.6</v>
      </c>
      <c r="J1510">
        <v>51.6</v>
      </c>
      <c r="K1510" s="4">
        <f t="shared" si="69"/>
        <v>0.7</v>
      </c>
      <c r="L1510" s="7">
        <f t="shared" si="70"/>
        <v>0.7</v>
      </c>
      <c r="M1510">
        <f t="shared" si="71"/>
        <v>0</v>
      </c>
    </row>
    <row r="1511" spans="1:13" x14ac:dyDescent="0.25">
      <c r="A1511" t="s">
        <v>283</v>
      </c>
      <c r="B1511">
        <v>1509</v>
      </c>
      <c r="C1511" t="s">
        <v>276</v>
      </c>
      <c r="D1511">
        <v>7</v>
      </c>
      <c r="E1511">
        <v>477126.3</v>
      </c>
      <c r="F1511">
        <v>171140.8</v>
      </c>
      <c r="G1511">
        <v>50.3</v>
      </c>
      <c r="H1511">
        <v>50.3</v>
      </c>
      <c r="I1511">
        <v>51</v>
      </c>
      <c r="J1511">
        <v>51</v>
      </c>
      <c r="K1511" s="4">
        <f t="shared" si="69"/>
        <v>0.7</v>
      </c>
      <c r="L1511" s="7">
        <f t="shared" si="70"/>
        <v>0.7</v>
      </c>
      <c r="M1511">
        <f t="shared" si="71"/>
        <v>0</v>
      </c>
    </row>
    <row r="1512" spans="1:13" x14ac:dyDescent="0.25">
      <c r="A1512" t="s">
        <v>283</v>
      </c>
      <c r="B1512">
        <v>1510</v>
      </c>
      <c r="C1512" t="s">
        <v>276</v>
      </c>
      <c r="D1512">
        <v>5</v>
      </c>
      <c r="E1512">
        <v>477128.1</v>
      </c>
      <c r="F1512">
        <v>171150.7</v>
      </c>
      <c r="G1512">
        <v>50</v>
      </c>
      <c r="H1512">
        <v>50</v>
      </c>
      <c r="I1512">
        <v>50.7</v>
      </c>
      <c r="J1512">
        <v>50.7</v>
      </c>
      <c r="K1512" s="4">
        <f t="shared" si="69"/>
        <v>0.7</v>
      </c>
      <c r="L1512" s="7">
        <f t="shared" si="70"/>
        <v>0.7</v>
      </c>
      <c r="M1512">
        <f t="shared" si="71"/>
        <v>0</v>
      </c>
    </row>
    <row r="1513" spans="1:13" x14ac:dyDescent="0.25">
      <c r="A1513" t="s">
        <v>283</v>
      </c>
      <c r="B1513">
        <v>1511</v>
      </c>
      <c r="C1513" t="s">
        <v>276</v>
      </c>
      <c r="D1513">
        <v>6</v>
      </c>
      <c r="E1513">
        <v>477127.2</v>
      </c>
      <c r="F1513">
        <v>171145.7</v>
      </c>
      <c r="G1513">
        <v>49</v>
      </c>
      <c r="H1513">
        <v>49</v>
      </c>
      <c r="I1513">
        <v>49.7</v>
      </c>
      <c r="J1513">
        <v>49.7</v>
      </c>
      <c r="K1513" s="4">
        <f t="shared" si="69"/>
        <v>0.7</v>
      </c>
      <c r="L1513" s="7">
        <f t="shared" si="70"/>
        <v>0.7</v>
      </c>
      <c r="M1513">
        <f t="shared" si="71"/>
        <v>0</v>
      </c>
    </row>
    <row r="1514" spans="1:13" x14ac:dyDescent="0.25">
      <c r="A1514" t="s">
        <v>283</v>
      </c>
      <c r="B1514">
        <v>1512</v>
      </c>
      <c r="C1514" t="s">
        <v>276</v>
      </c>
      <c r="D1514">
        <v>4</v>
      </c>
      <c r="E1514">
        <v>477130.8</v>
      </c>
      <c r="F1514">
        <v>171153.5</v>
      </c>
      <c r="G1514">
        <v>47.6</v>
      </c>
      <c r="H1514">
        <v>47.6</v>
      </c>
      <c r="I1514">
        <v>48.3</v>
      </c>
      <c r="J1514">
        <v>48.3</v>
      </c>
      <c r="K1514" s="4">
        <f t="shared" si="69"/>
        <v>0.7</v>
      </c>
      <c r="L1514" s="7">
        <f t="shared" si="70"/>
        <v>0.7</v>
      </c>
      <c r="M1514">
        <f t="shared" si="71"/>
        <v>0</v>
      </c>
    </row>
    <row r="1515" spans="1:13" x14ac:dyDescent="0.25">
      <c r="A1515" t="s">
        <v>283</v>
      </c>
      <c r="B1515">
        <v>1513</v>
      </c>
      <c r="C1515" t="s">
        <v>276</v>
      </c>
      <c r="D1515">
        <v>13</v>
      </c>
      <c r="E1515">
        <v>477119.7</v>
      </c>
      <c r="F1515">
        <v>171155.6</v>
      </c>
      <c r="G1515">
        <v>47.6</v>
      </c>
      <c r="H1515">
        <v>47.6</v>
      </c>
      <c r="I1515">
        <v>48.4</v>
      </c>
      <c r="J1515">
        <v>48.3</v>
      </c>
      <c r="K1515" s="4">
        <f t="shared" si="69"/>
        <v>0.7</v>
      </c>
      <c r="L1515" s="7">
        <f t="shared" si="70"/>
        <v>0.7</v>
      </c>
      <c r="M1515">
        <f t="shared" si="71"/>
        <v>0</v>
      </c>
    </row>
    <row r="1516" spans="1:13" x14ac:dyDescent="0.25">
      <c r="A1516" t="s">
        <v>283</v>
      </c>
      <c r="B1516">
        <v>1514</v>
      </c>
      <c r="C1516" t="s">
        <v>276</v>
      </c>
      <c r="D1516">
        <v>9</v>
      </c>
      <c r="E1516">
        <v>477120.6</v>
      </c>
      <c r="F1516">
        <v>171132.1</v>
      </c>
      <c r="G1516">
        <v>47.4</v>
      </c>
      <c r="H1516">
        <v>47.4</v>
      </c>
      <c r="I1516">
        <v>48.1</v>
      </c>
      <c r="J1516">
        <v>48.1</v>
      </c>
      <c r="K1516" s="4">
        <f t="shared" si="69"/>
        <v>0.7</v>
      </c>
      <c r="L1516" s="7">
        <f t="shared" si="70"/>
        <v>0.7</v>
      </c>
      <c r="M1516">
        <f t="shared" si="71"/>
        <v>0</v>
      </c>
    </row>
    <row r="1517" spans="1:13" x14ac:dyDescent="0.25">
      <c r="A1517" t="s">
        <v>283</v>
      </c>
      <c r="B1517">
        <v>1515</v>
      </c>
      <c r="C1517" t="s">
        <v>276</v>
      </c>
      <c r="D1517">
        <v>5</v>
      </c>
      <c r="E1517">
        <v>477128.1</v>
      </c>
      <c r="F1517">
        <v>171150.7</v>
      </c>
      <c r="G1517">
        <v>45.6</v>
      </c>
      <c r="H1517">
        <v>45.6</v>
      </c>
      <c r="I1517">
        <v>46.3</v>
      </c>
      <c r="J1517">
        <v>46.3</v>
      </c>
      <c r="K1517" s="4">
        <f t="shared" si="69"/>
        <v>0.7</v>
      </c>
      <c r="L1517" s="7">
        <f t="shared" si="70"/>
        <v>0.7</v>
      </c>
      <c r="M1517">
        <f t="shared" si="71"/>
        <v>0</v>
      </c>
    </row>
    <row r="1518" spans="1:13" x14ac:dyDescent="0.25">
      <c r="A1518" t="s">
        <v>283</v>
      </c>
      <c r="B1518">
        <v>1516</v>
      </c>
      <c r="C1518" t="s">
        <v>276</v>
      </c>
      <c r="D1518">
        <v>4</v>
      </c>
      <c r="E1518">
        <v>477130.8</v>
      </c>
      <c r="F1518">
        <v>171153.5</v>
      </c>
      <c r="G1518">
        <v>43.6</v>
      </c>
      <c r="H1518">
        <v>43.6</v>
      </c>
      <c r="I1518">
        <v>44.3</v>
      </c>
      <c r="J1518">
        <v>44.3</v>
      </c>
      <c r="K1518" s="4">
        <f t="shared" si="69"/>
        <v>0.7</v>
      </c>
      <c r="L1518" s="7">
        <f t="shared" si="70"/>
        <v>0.7</v>
      </c>
      <c r="M1518">
        <f t="shared" si="71"/>
        <v>0</v>
      </c>
    </row>
    <row r="1519" spans="1:13" x14ac:dyDescent="0.25">
      <c r="A1519" t="s">
        <v>283</v>
      </c>
      <c r="B1519">
        <v>1517</v>
      </c>
      <c r="C1519" t="s">
        <v>276</v>
      </c>
      <c r="D1519">
        <v>13</v>
      </c>
      <c r="E1519">
        <v>477119.7</v>
      </c>
      <c r="F1519">
        <v>171155.6</v>
      </c>
      <c r="G1519">
        <v>43.6</v>
      </c>
      <c r="H1519">
        <v>43.6</v>
      </c>
      <c r="I1519">
        <v>44.3</v>
      </c>
      <c r="J1519">
        <v>44.3</v>
      </c>
      <c r="K1519" s="4">
        <f t="shared" si="69"/>
        <v>0.7</v>
      </c>
      <c r="L1519" s="7">
        <f t="shared" si="70"/>
        <v>0.7</v>
      </c>
      <c r="M1519">
        <f t="shared" si="71"/>
        <v>0</v>
      </c>
    </row>
    <row r="1520" spans="1:13" x14ac:dyDescent="0.25">
      <c r="A1520" t="s">
        <v>283</v>
      </c>
      <c r="B1520">
        <v>1519</v>
      </c>
      <c r="C1520" t="s">
        <v>277</v>
      </c>
      <c r="D1520">
        <v>6</v>
      </c>
      <c r="E1520">
        <v>477332.8</v>
      </c>
      <c r="F1520">
        <v>171258</v>
      </c>
      <c r="G1520">
        <v>57.5</v>
      </c>
      <c r="H1520">
        <v>57.5</v>
      </c>
      <c r="I1520">
        <v>58.2</v>
      </c>
      <c r="J1520">
        <v>58.2</v>
      </c>
      <c r="K1520" s="4">
        <f t="shared" si="69"/>
        <v>0.7</v>
      </c>
      <c r="L1520" s="7">
        <f t="shared" si="70"/>
        <v>0.7</v>
      </c>
      <c r="M1520">
        <f t="shared" si="71"/>
        <v>1</v>
      </c>
    </row>
    <row r="1521" spans="1:13" x14ac:dyDescent="0.25">
      <c r="A1521" t="s">
        <v>283</v>
      </c>
      <c r="B1521">
        <v>1520</v>
      </c>
      <c r="C1521" t="s">
        <v>277</v>
      </c>
      <c r="D1521">
        <v>5</v>
      </c>
      <c r="E1521">
        <v>477331.20000000001</v>
      </c>
      <c r="F1521">
        <v>171253.9</v>
      </c>
      <c r="G1521">
        <v>56.2</v>
      </c>
      <c r="H1521">
        <v>56.2</v>
      </c>
      <c r="I1521">
        <v>56.9</v>
      </c>
      <c r="J1521">
        <v>56.9</v>
      </c>
      <c r="K1521" s="4">
        <f t="shared" si="69"/>
        <v>0.7</v>
      </c>
      <c r="L1521" s="7">
        <f t="shared" si="70"/>
        <v>0.7</v>
      </c>
      <c r="M1521">
        <f t="shared" si="71"/>
        <v>0</v>
      </c>
    </row>
    <row r="1522" spans="1:13" x14ac:dyDescent="0.25">
      <c r="A1522" t="s">
        <v>283</v>
      </c>
      <c r="B1522">
        <v>1521</v>
      </c>
      <c r="C1522" t="s">
        <v>277</v>
      </c>
      <c r="D1522">
        <v>6</v>
      </c>
      <c r="E1522">
        <v>477332.8</v>
      </c>
      <c r="F1522">
        <v>171258</v>
      </c>
      <c r="G1522">
        <v>55</v>
      </c>
      <c r="H1522">
        <v>55</v>
      </c>
      <c r="I1522">
        <v>55.7</v>
      </c>
      <c r="J1522">
        <v>55.7</v>
      </c>
      <c r="K1522" s="4">
        <f t="shared" si="69"/>
        <v>0.7</v>
      </c>
      <c r="L1522" s="7">
        <f t="shared" si="70"/>
        <v>0.7</v>
      </c>
      <c r="M1522">
        <f t="shared" si="71"/>
        <v>0</v>
      </c>
    </row>
    <row r="1523" spans="1:13" x14ac:dyDescent="0.25">
      <c r="A1523" t="s">
        <v>283</v>
      </c>
      <c r="B1523">
        <v>1522</v>
      </c>
      <c r="C1523" t="s">
        <v>277</v>
      </c>
      <c r="D1523">
        <v>1</v>
      </c>
      <c r="E1523">
        <v>477338.2</v>
      </c>
      <c r="F1523">
        <v>171257.9</v>
      </c>
      <c r="G1523">
        <v>53.7</v>
      </c>
      <c r="H1523">
        <v>53.7</v>
      </c>
      <c r="I1523">
        <v>54.4</v>
      </c>
      <c r="J1523">
        <v>54.4</v>
      </c>
      <c r="K1523" s="4">
        <f t="shared" si="69"/>
        <v>0.7</v>
      </c>
      <c r="L1523" s="7">
        <f t="shared" si="70"/>
        <v>0.7</v>
      </c>
      <c r="M1523">
        <f t="shared" si="71"/>
        <v>0</v>
      </c>
    </row>
    <row r="1524" spans="1:13" x14ac:dyDescent="0.25">
      <c r="A1524" t="s">
        <v>283</v>
      </c>
      <c r="B1524">
        <v>1523</v>
      </c>
      <c r="C1524" t="s">
        <v>277</v>
      </c>
      <c r="D1524">
        <v>5</v>
      </c>
      <c r="E1524">
        <v>477331.20000000001</v>
      </c>
      <c r="F1524">
        <v>171253.9</v>
      </c>
      <c r="G1524">
        <v>53.2</v>
      </c>
      <c r="H1524">
        <v>53.2</v>
      </c>
      <c r="I1524">
        <v>53.9</v>
      </c>
      <c r="J1524">
        <v>53.9</v>
      </c>
      <c r="K1524" s="4">
        <f t="shared" si="69"/>
        <v>0.7</v>
      </c>
      <c r="L1524" s="7">
        <f t="shared" si="70"/>
        <v>0.7</v>
      </c>
      <c r="M1524">
        <f t="shared" si="71"/>
        <v>0</v>
      </c>
    </row>
    <row r="1525" spans="1:13" x14ac:dyDescent="0.25">
      <c r="A1525" t="s">
        <v>283</v>
      </c>
      <c r="B1525">
        <v>1524</v>
      </c>
      <c r="C1525" t="s">
        <v>277</v>
      </c>
      <c r="D1525">
        <v>2</v>
      </c>
      <c r="E1525">
        <v>477340.4</v>
      </c>
      <c r="F1525">
        <v>171253</v>
      </c>
      <c r="G1525">
        <v>52</v>
      </c>
      <c r="H1525">
        <v>52</v>
      </c>
      <c r="I1525">
        <v>52.7</v>
      </c>
      <c r="J1525">
        <v>52.7</v>
      </c>
      <c r="K1525" s="4">
        <f t="shared" si="69"/>
        <v>0.7</v>
      </c>
      <c r="L1525" s="7">
        <f t="shared" si="70"/>
        <v>0.7</v>
      </c>
      <c r="M1525">
        <f t="shared" si="71"/>
        <v>0</v>
      </c>
    </row>
    <row r="1526" spans="1:13" x14ac:dyDescent="0.25">
      <c r="A1526" t="s">
        <v>283</v>
      </c>
      <c r="B1526">
        <v>1525</v>
      </c>
      <c r="C1526" t="s">
        <v>277</v>
      </c>
      <c r="D1526">
        <v>4</v>
      </c>
      <c r="E1526">
        <v>477333.7</v>
      </c>
      <c r="F1526">
        <v>171250.5</v>
      </c>
      <c r="G1526">
        <v>51.9</v>
      </c>
      <c r="H1526">
        <v>51.9</v>
      </c>
      <c r="I1526">
        <v>52.7</v>
      </c>
      <c r="J1526">
        <v>52.6</v>
      </c>
      <c r="K1526" s="4">
        <f t="shared" si="69"/>
        <v>0.7</v>
      </c>
      <c r="L1526" s="7">
        <f t="shared" si="70"/>
        <v>0.7</v>
      </c>
      <c r="M1526">
        <f t="shared" si="71"/>
        <v>0</v>
      </c>
    </row>
    <row r="1527" spans="1:13" x14ac:dyDescent="0.25">
      <c r="A1527" t="s">
        <v>283</v>
      </c>
      <c r="B1527">
        <v>1526</v>
      </c>
      <c r="C1527" t="s">
        <v>277</v>
      </c>
      <c r="D1527">
        <v>3</v>
      </c>
      <c r="E1527">
        <v>477337.8</v>
      </c>
      <c r="F1527">
        <v>171249.6</v>
      </c>
      <c r="G1527">
        <v>50.8</v>
      </c>
      <c r="H1527">
        <v>50.8</v>
      </c>
      <c r="I1527">
        <v>51.5</v>
      </c>
      <c r="J1527">
        <v>51.5</v>
      </c>
      <c r="K1527" s="4">
        <f t="shared" si="69"/>
        <v>0.7</v>
      </c>
      <c r="L1527" s="7">
        <f t="shared" si="70"/>
        <v>0.7</v>
      </c>
      <c r="M1527">
        <f t="shared" si="71"/>
        <v>0</v>
      </c>
    </row>
    <row r="1528" spans="1:13" x14ac:dyDescent="0.25">
      <c r="A1528" t="s">
        <v>283</v>
      </c>
      <c r="B1528">
        <v>1527</v>
      </c>
      <c r="C1528" t="s">
        <v>277</v>
      </c>
      <c r="D1528">
        <v>1</v>
      </c>
      <c r="E1528">
        <v>477338.2</v>
      </c>
      <c r="F1528">
        <v>171257.9</v>
      </c>
      <c r="G1528">
        <v>50.2</v>
      </c>
      <c r="H1528">
        <v>50.2</v>
      </c>
      <c r="I1528">
        <v>50.9</v>
      </c>
      <c r="J1528">
        <v>50.9</v>
      </c>
      <c r="K1528" s="4">
        <f t="shared" si="69"/>
        <v>0.7</v>
      </c>
      <c r="L1528" s="7">
        <f t="shared" si="70"/>
        <v>0.7</v>
      </c>
      <c r="M1528">
        <f t="shared" si="71"/>
        <v>0</v>
      </c>
    </row>
    <row r="1529" spans="1:13" x14ac:dyDescent="0.25">
      <c r="A1529" t="s">
        <v>283</v>
      </c>
      <c r="B1529">
        <v>1528</v>
      </c>
      <c r="C1529" t="s">
        <v>277</v>
      </c>
      <c r="D1529">
        <v>2</v>
      </c>
      <c r="E1529">
        <v>477340.4</v>
      </c>
      <c r="F1529">
        <v>171253</v>
      </c>
      <c r="G1529">
        <v>49.9</v>
      </c>
      <c r="H1529">
        <v>49.9</v>
      </c>
      <c r="I1529">
        <v>50.6</v>
      </c>
      <c r="J1529">
        <v>50.6</v>
      </c>
      <c r="K1529" s="4">
        <f t="shared" si="69"/>
        <v>0.7</v>
      </c>
      <c r="L1529" s="7">
        <f t="shared" si="70"/>
        <v>0.7</v>
      </c>
      <c r="M1529">
        <f t="shared" si="71"/>
        <v>0</v>
      </c>
    </row>
    <row r="1530" spans="1:13" x14ac:dyDescent="0.25">
      <c r="A1530" t="s">
        <v>283</v>
      </c>
      <c r="B1530">
        <v>1529</v>
      </c>
      <c r="C1530" t="s">
        <v>277</v>
      </c>
      <c r="D1530">
        <v>3</v>
      </c>
      <c r="E1530">
        <v>477337.8</v>
      </c>
      <c r="F1530">
        <v>171249.6</v>
      </c>
      <c r="G1530">
        <v>48.4</v>
      </c>
      <c r="H1530">
        <v>48.4</v>
      </c>
      <c r="I1530">
        <v>49.1</v>
      </c>
      <c r="J1530">
        <v>49.1</v>
      </c>
      <c r="K1530" s="4">
        <f t="shared" si="69"/>
        <v>0.7</v>
      </c>
      <c r="L1530" s="7">
        <f t="shared" si="70"/>
        <v>0.7</v>
      </c>
      <c r="M1530">
        <f t="shared" si="71"/>
        <v>0</v>
      </c>
    </row>
    <row r="1531" spans="1:13" x14ac:dyDescent="0.25">
      <c r="A1531" t="s">
        <v>283</v>
      </c>
      <c r="B1531">
        <v>1530</v>
      </c>
      <c r="C1531" t="s">
        <v>277</v>
      </c>
      <c r="D1531">
        <v>4</v>
      </c>
      <c r="E1531">
        <v>477333.7</v>
      </c>
      <c r="F1531">
        <v>171250.5</v>
      </c>
      <c r="G1531">
        <v>48.4</v>
      </c>
      <c r="H1531">
        <v>48.4</v>
      </c>
      <c r="I1531">
        <v>49.1</v>
      </c>
      <c r="J1531">
        <v>49.1</v>
      </c>
      <c r="K1531" s="4">
        <f t="shared" si="69"/>
        <v>0.7</v>
      </c>
      <c r="L1531" s="7">
        <f t="shared" si="70"/>
        <v>0.7</v>
      </c>
      <c r="M1531">
        <f t="shared" si="71"/>
        <v>0</v>
      </c>
    </row>
    <row r="1532" spans="1:13" x14ac:dyDescent="0.25">
      <c r="A1532" t="s">
        <v>283</v>
      </c>
      <c r="B1532">
        <v>1531</v>
      </c>
      <c r="C1532" t="s">
        <v>278</v>
      </c>
      <c r="D1532">
        <v>6</v>
      </c>
      <c r="E1532">
        <v>477338.5</v>
      </c>
      <c r="F1532">
        <v>171266.6</v>
      </c>
      <c r="G1532">
        <v>57.9</v>
      </c>
      <c r="H1532">
        <v>57.9</v>
      </c>
      <c r="I1532">
        <v>58.6</v>
      </c>
      <c r="J1532">
        <v>58.6</v>
      </c>
      <c r="K1532" s="4">
        <f t="shared" si="69"/>
        <v>0.7</v>
      </c>
      <c r="L1532" s="7">
        <f t="shared" si="70"/>
        <v>0.7</v>
      </c>
      <c r="M1532">
        <f t="shared" si="71"/>
        <v>1</v>
      </c>
    </row>
    <row r="1533" spans="1:13" x14ac:dyDescent="0.25">
      <c r="A1533" t="s">
        <v>283</v>
      </c>
      <c r="B1533">
        <v>1532</v>
      </c>
      <c r="C1533" t="s">
        <v>278</v>
      </c>
      <c r="D1533">
        <v>5</v>
      </c>
      <c r="E1533">
        <v>477336.9</v>
      </c>
      <c r="F1533">
        <v>171262.5</v>
      </c>
      <c r="G1533">
        <v>56.3</v>
      </c>
      <c r="H1533">
        <v>56.3</v>
      </c>
      <c r="I1533">
        <v>57</v>
      </c>
      <c r="J1533">
        <v>57</v>
      </c>
      <c r="K1533" s="4">
        <f t="shared" si="69"/>
        <v>0.7</v>
      </c>
      <c r="L1533" s="7">
        <f t="shared" si="70"/>
        <v>0.7</v>
      </c>
      <c r="M1533">
        <f t="shared" si="71"/>
        <v>0</v>
      </c>
    </row>
    <row r="1534" spans="1:13" x14ac:dyDescent="0.25">
      <c r="A1534" t="s">
        <v>283</v>
      </c>
      <c r="B1534">
        <v>1533</v>
      </c>
      <c r="C1534" t="s">
        <v>278</v>
      </c>
      <c r="D1534">
        <v>6</v>
      </c>
      <c r="E1534">
        <v>477338.5</v>
      </c>
      <c r="F1534">
        <v>171266.6</v>
      </c>
      <c r="G1534">
        <v>55.1</v>
      </c>
      <c r="H1534">
        <v>55.1</v>
      </c>
      <c r="I1534">
        <v>55.8</v>
      </c>
      <c r="J1534">
        <v>55.8</v>
      </c>
      <c r="K1534" s="4">
        <f t="shared" si="69"/>
        <v>0.7</v>
      </c>
      <c r="L1534" s="7">
        <f t="shared" si="70"/>
        <v>0.7</v>
      </c>
      <c r="M1534">
        <f t="shared" si="71"/>
        <v>0</v>
      </c>
    </row>
    <row r="1535" spans="1:13" x14ac:dyDescent="0.25">
      <c r="A1535" t="s">
        <v>283</v>
      </c>
      <c r="B1535">
        <v>1534</v>
      </c>
      <c r="C1535" t="s">
        <v>278</v>
      </c>
      <c r="D1535">
        <v>5</v>
      </c>
      <c r="E1535">
        <v>477336.9</v>
      </c>
      <c r="F1535">
        <v>171262.5</v>
      </c>
      <c r="G1535">
        <v>53.3</v>
      </c>
      <c r="H1535">
        <v>53.3</v>
      </c>
      <c r="I1535">
        <v>54</v>
      </c>
      <c r="J1535">
        <v>54</v>
      </c>
      <c r="K1535" s="4">
        <f t="shared" si="69"/>
        <v>0.7</v>
      </c>
      <c r="L1535" s="7">
        <f t="shared" si="70"/>
        <v>0.7</v>
      </c>
      <c r="M1535">
        <f t="shared" si="71"/>
        <v>0</v>
      </c>
    </row>
    <row r="1536" spans="1:13" x14ac:dyDescent="0.25">
      <c r="A1536" t="s">
        <v>283</v>
      </c>
      <c r="B1536">
        <v>1535</v>
      </c>
      <c r="C1536" t="s">
        <v>278</v>
      </c>
      <c r="D1536">
        <v>1</v>
      </c>
      <c r="E1536">
        <v>477343.9</v>
      </c>
      <c r="F1536">
        <v>171266.5</v>
      </c>
      <c r="G1536">
        <v>53.1</v>
      </c>
      <c r="H1536">
        <v>53.1</v>
      </c>
      <c r="I1536">
        <v>53.8</v>
      </c>
      <c r="J1536">
        <v>53.8</v>
      </c>
      <c r="K1536" s="4">
        <f t="shared" si="69"/>
        <v>0.7</v>
      </c>
      <c r="L1536" s="7">
        <f t="shared" si="70"/>
        <v>0.7</v>
      </c>
      <c r="M1536">
        <f t="shared" si="71"/>
        <v>0</v>
      </c>
    </row>
    <row r="1537" spans="1:13" x14ac:dyDescent="0.25">
      <c r="A1537" t="s">
        <v>283</v>
      </c>
      <c r="B1537">
        <v>1536</v>
      </c>
      <c r="C1537" t="s">
        <v>278</v>
      </c>
      <c r="D1537">
        <v>2</v>
      </c>
      <c r="E1537">
        <v>477346.1</v>
      </c>
      <c r="F1537">
        <v>171261.6</v>
      </c>
      <c r="G1537">
        <v>52.2</v>
      </c>
      <c r="H1537">
        <v>52.2</v>
      </c>
      <c r="I1537">
        <v>52.9</v>
      </c>
      <c r="J1537">
        <v>52.9</v>
      </c>
      <c r="K1537" s="4">
        <f t="shared" si="69"/>
        <v>0.7</v>
      </c>
      <c r="L1537" s="7">
        <f t="shared" si="70"/>
        <v>0.7</v>
      </c>
      <c r="M1537">
        <f t="shared" si="71"/>
        <v>0</v>
      </c>
    </row>
    <row r="1538" spans="1:13" x14ac:dyDescent="0.25">
      <c r="A1538" t="s">
        <v>283</v>
      </c>
      <c r="B1538">
        <v>1537</v>
      </c>
      <c r="C1538" t="s">
        <v>278</v>
      </c>
      <c r="D1538">
        <v>4</v>
      </c>
      <c r="E1538">
        <v>477339.4</v>
      </c>
      <c r="F1538">
        <v>171259.1</v>
      </c>
      <c r="G1538">
        <v>51.7</v>
      </c>
      <c r="H1538">
        <v>51.7</v>
      </c>
      <c r="I1538">
        <v>52.4</v>
      </c>
      <c r="J1538">
        <v>52.4</v>
      </c>
      <c r="K1538" s="4">
        <f t="shared" ref="K1538:K1601" si="72">ROUND(J1538-G1538,1)</f>
        <v>0.7</v>
      </c>
      <c r="L1538" s="7">
        <f t="shared" ref="L1538:L1601" si="73">ABS(K1538)</f>
        <v>0.7</v>
      </c>
      <c r="M1538">
        <f t="shared" si="71"/>
        <v>0</v>
      </c>
    </row>
    <row r="1539" spans="1:13" x14ac:dyDescent="0.25">
      <c r="A1539" t="s">
        <v>283</v>
      </c>
      <c r="B1539">
        <v>1538</v>
      </c>
      <c r="C1539" t="s">
        <v>278</v>
      </c>
      <c r="D1539">
        <v>3</v>
      </c>
      <c r="E1539">
        <v>477343.5</v>
      </c>
      <c r="F1539">
        <v>171258.2</v>
      </c>
      <c r="G1539">
        <v>50.9</v>
      </c>
      <c r="H1539">
        <v>50.9</v>
      </c>
      <c r="I1539">
        <v>51.6</v>
      </c>
      <c r="J1539">
        <v>51.6</v>
      </c>
      <c r="K1539" s="4">
        <f t="shared" si="72"/>
        <v>0.7</v>
      </c>
      <c r="L1539" s="7">
        <f t="shared" si="73"/>
        <v>0.7</v>
      </c>
      <c r="M1539">
        <f t="shared" ref="M1539:M1602" si="74">IF(C1539=C1538,0,1)</f>
        <v>0</v>
      </c>
    </row>
    <row r="1540" spans="1:13" x14ac:dyDescent="0.25">
      <c r="A1540" t="s">
        <v>283</v>
      </c>
      <c r="B1540">
        <v>1539</v>
      </c>
      <c r="C1540" t="s">
        <v>278</v>
      </c>
      <c r="D1540">
        <v>2</v>
      </c>
      <c r="E1540">
        <v>477346.1</v>
      </c>
      <c r="F1540">
        <v>171261.6</v>
      </c>
      <c r="G1540">
        <v>50</v>
      </c>
      <c r="H1540">
        <v>50</v>
      </c>
      <c r="I1540">
        <v>50.7</v>
      </c>
      <c r="J1540">
        <v>50.7</v>
      </c>
      <c r="K1540" s="4">
        <f t="shared" si="72"/>
        <v>0.7</v>
      </c>
      <c r="L1540" s="7">
        <f t="shared" si="73"/>
        <v>0.7</v>
      </c>
      <c r="M1540">
        <f t="shared" si="74"/>
        <v>0</v>
      </c>
    </row>
    <row r="1541" spans="1:13" x14ac:dyDescent="0.25">
      <c r="A1541" t="s">
        <v>283</v>
      </c>
      <c r="B1541">
        <v>1540</v>
      </c>
      <c r="C1541" t="s">
        <v>278</v>
      </c>
      <c r="D1541">
        <v>1</v>
      </c>
      <c r="E1541">
        <v>477343.9</v>
      </c>
      <c r="F1541">
        <v>171266.5</v>
      </c>
      <c r="G1541">
        <v>49</v>
      </c>
      <c r="H1541">
        <v>49</v>
      </c>
      <c r="I1541">
        <v>49.7</v>
      </c>
      <c r="J1541">
        <v>49.7</v>
      </c>
      <c r="K1541" s="4">
        <f t="shared" si="72"/>
        <v>0.7</v>
      </c>
      <c r="L1541" s="7">
        <f t="shared" si="73"/>
        <v>0.7</v>
      </c>
      <c r="M1541">
        <f t="shared" si="74"/>
        <v>0</v>
      </c>
    </row>
    <row r="1542" spans="1:13" x14ac:dyDescent="0.25">
      <c r="A1542" t="s">
        <v>283</v>
      </c>
      <c r="B1542">
        <v>1541</v>
      </c>
      <c r="C1542" t="s">
        <v>278</v>
      </c>
      <c r="D1542">
        <v>3</v>
      </c>
      <c r="E1542">
        <v>477343.5</v>
      </c>
      <c r="F1542">
        <v>171258.2</v>
      </c>
      <c r="G1542">
        <v>48.5</v>
      </c>
      <c r="H1542">
        <v>48.5</v>
      </c>
      <c r="I1542">
        <v>49.2</v>
      </c>
      <c r="J1542">
        <v>49.2</v>
      </c>
      <c r="K1542" s="4">
        <f t="shared" si="72"/>
        <v>0.7</v>
      </c>
      <c r="L1542" s="7">
        <f t="shared" si="73"/>
        <v>0.7</v>
      </c>
      <c r="M1542">
        <f t="shared" si="74"/>
        <v>0</v>
      </c>
    </row>
    <row r="1543" spans="1:13" x14ac:dyDescent="0.25">
      <c r="A1543" t="s">
        <v>283</v>
      </c>
      <c r="B1543">
        <v>1542</v>
      </c>
      <c r="C1543" t="s">
        <v>278</v>
      </c>
      <c r="D1543">
        <v>4</v>
      </c>
      <c r="E1543">
        <v>477339.4</v>
      </c>
      <c r="F1543">
        <v>171259.1</v>
      </c>
      <c r="G1543">
        <v>48</v>
      </c>
      <c r="H1543">
        <v>48</v>
      </c>
      <c r="I1543">
        <v>48.7</v>
      </c>
      <c r="J1543">
        <v>48.7</v>
      </c>
      <c r="K1543" s="4">
        <f t="shared" si="72"/>
        <v>0.7</v>
      </c>
      <c r="L1543" s="7">
        <f t="shared" si="73"/>
        <v>0.7</v>
      </c>
      <c r="M1543">
        <f t="shared" si="74"/>
        <v>0</v>
      </c>
    </row>
    <row r="1544" spans="1:13" x14ac:dyDescent="0.25">
      <c r="A1544" t="s">
        <v>283</v>
      </c>
      <c r="B1544">
        <v>1543</v>
      </c>
      <c r="C1544" t="s">
        <v>279</v>
      </c>
      <c r="D1544">
        <v>6</v>
      </c>
      <c r="E1544">
        <v>477344.2</v>
      </c>
      <c r="F1544">
        <v>171275.2</v>
      </c>
      <c r="G1544">
        <v>58.7</v>
      </c>
      <c r="H1544">
        <v>58.7</v>
      </c>
      <c r="I1544">
        <v>59.4</v>
      </c>
      <c r="J1544">
        <v>59.4</v>
      </c>
      <c r="K1544" s="4">
        <f t="shared" si="72"/>
        <v>0.7</v>
      </c>
      <c r="L1544" s="7">
        <f t="shared" si="73"/>
        <v>0.7</v>
      </c>
      <c r="M1544">
        <f t="shared" si="74"/>
        <v>1</v>
      </c>
    </row>
    <row r="1545" spans="1:13" x14ac:dyDescent="0.25">
      <c r="A1545" t="s">
        <v>283</v>
      </c>
      <c r="B1545">
        <v>1544</v>
      </c>
      <c r="C1545" t="s">
        <v>279</v>
      </c>
      <c r="D1545">
        <v>5</v>
      </c>
      <c r="E1545">
        <v>477342.6</v>
      </c>
      <c r="F1545">
        <v>171271.2</v>
      </c>
      <c r="G1545">
        <v>57.1</v>
      </c>
      <c r="H1545">
        <v>57.1</v>
      </c>
      <c r="I1545">
        <v>57.8</v>
      </c>
      <c r="J1545">
        <v>57.8</v>
      </c>
      <c r="K1545" s="4">
        <f t="shared" si="72"/>
        <v>0.7</v>
      </c>
      <c r="L1545" s="7">
        <f t="shared" si="73"/>
        <v>0.7</v>
      </c>
      <c r="M1545">
        <f t="shared" si="74"/>
        <v>0</v>
      </c>
    </row>
    <row r="1546" spans="1:13" x14ac:dyDescent="0.25">
      <c r="A1546" t="s">
        <v>283</v>
      </c>
      <c r="B1546">
        <v>1545</v>
      </c>
      <c r="C1546" t="s">
        <v>279</v>
      </c>
      <c r="D1546">
        <v>6</v>
      </c>
      <c r="E1546">
        <v>477344.2</v>
      </c>
      <c r="F1546">
        <v>171275.2</v>
      </c>
      <c r="G1546">
        <v>55.9</v>
      </c>
      <c r="H1546">
        <v>55.9</v>
      </c>
      <c r="I1546">
        <v>56.6</v>
      </c>
      <c r="J1546">
        <v>56.6</v>
      </c>
      <c r="K1546" s="4">
        <f t="shared" si="72"/>
        <v>0.7</v>
      </c>
      <c r="L1546" s="7">
        <f t="shared" si="73"/>
        <v>0.7</v>
      </c>
      <c r="M1546">
        <f t="shared" si="74"/>
        <v>0</v>
      </c>
    </row>
    <row r="1547" spans="1:13" x14ac:dyDescent="0.25">
      <c r="A1547" t="s">
        <v>283</v>
      </c>
      <c r="B1547">
        <v>1546</v>
      </c>
      <c r="C1547" t="s">
        <v>279</v>
      </c>
      <c r="D1547">
        <v>1</v>
      </c>
      <c r="E1547">
        <v>477349.6</v>
      </c>
      <c r="F1547">
        <v>171275.1</v>
      </c>
      <c r="G1547">
        <v>55.1</v>
      </c>
      <c r="H1547">
        <v>55.1</v>
      </c>
      <c r="I1547">
        <v>55.8</v>
      </c>
      <c r="J1547">
        <v>55.8</v>
      </c>
      <c r="K1547" s="4">
        <f t="shared" si="72"/>
        <v>0.7</v>
      </c>
      <c r="L1547" s="7">
        <f t="shared" si="73"/>
        <v>0.7</v>
      </c>
      <c r="M1547">
        <f t="shared" si="74"/>
        <v>0</v>
      </c>
    </row>
    <row r="1548" spans="1:13" x14ac:dyDescent="0.25">
      <c r="A1548" t="s">
        <v>283</v>
      </c>
      <c r="B1548">
        <v>1547</v>
      </c>
      <c r="C1548" t="s">
        <v>279</v>
      </c>
      <c r="D1548">
        <v>5</v>
      </c>
      <c r="E1548">
        <v>477342.6</v>
      </c>
      <c r="F1548">
        <v>171271.2</v>
      </c>
      <c r="G1548">
        <v>54.2</v>
      </c>
      <c r="H1548">
        <v>54.2</v>
      </c>
      <c r="I1548">
        <v>54.9</v>
      </c>
      <c r="J1548">
        <v>54.9</v>
      </c>
      <c r="K1548" s="4">
        <f t="shared" si="72"/>
        <v>0.7</v>
      </c>
      <c r="L1548" s="7">
        <f t="shared" si="73"/>
        <v>0.7</v>
      </c>
      <c r="M1548">
        <f t="shared" si="74"/>
        <v>0</v>
      </c>
    </row>
    <row r="1549" spans="1:13" x14ac:dyDescent="0.25">
      <c r="A1549" t="s">
        <v>283</v>
      </c>
      <c r="B1549">
        <v>1548</v>
      </c>
      <c r="C1549" t="s">
        <v>279</v>
      </c>
      <c r="D1549">
        <v>2</v>
      </c>
      <c r="E1549">
        <v>477351.8</v>
      </c>
      <c r="F1549">
        <v>171270.2</v>
      </c>
      <c r="G1549">
        <v>52.5</v>
      </c>
      <c r="H1549">
        <v>52.5</v>
      </c>
      <c r="I1549">
        <v>53.2</v>
      </c>
      <c r="J1549">
        <v>53.2</v>
      </c>
      <c r="K1549" s="4">
        <f t="shared" si="72"/>
        <v>0.7</v>
      </c>
      <c r="L1549" s="7">
        <f t="shared" si="73"/>
        <v>0.7</v>
      </c>
      <c r="M1549">
        <f t="shared" si="74"/>
        <v>0</v>
      </c>
    </row>
    <row r="1550" spans="1:13" x14ac:dyDescent="0.25">
      <c r="A1550" t="s">
        <v>283</v>
      </c>
      <c r="B1550">
        <v>1549</v>
      </c>
      <c r="C1550" t="s">
        <v>279</v>
      </c>
      <c r="D1550">
        <v>1</v>
      </c>
      <c r="E1550">
        <v>477349.6</v>
      </c>
      <c r="F1550">
        <v>171275.1</v>
      </c>
      <c r="G1550">
        <v>52.1</v>
      </c>
      <c r="H1550">
        <v>52.1</v>
      </c>
      <c r="I1550">
        <v>52.8</v>
      </c>
      <c r="J1550">
        <v>52.8</v>
      </c>
      <c r="K1550" s="4">
        <f t="shared" si="72"/>
        <v>0.7</v>
      </c>
      <c r="L1550" s="7">
        <f t="shared" si="73"/>
        <v>0.7</v>
      </c>
      <c r="M1550">
        <f t="shared" si="74"/>
        <v>0</v>
      </c>
    </row>
    <row r="1551" spans="1:13" x14ac:dyDescent="0.25">
      <c r="A1551" t="s">
        <v>283</v>
      </c>
      <c r="B1551">
        <v>1550</v>
      </c>
      <c r="C1551" t="s">
        <v>279</v>
      </c>
      <c r="D1551">
        <v>4</v>
      </c>
      <c r="E1551">
        <v>477345.1</v>
      </c>
      <c r="F1551">
        <v>171267.8</v>
      </c>
      <c r="G1551">
        <v>51.2</v>
      </c>
      <c r="H1551">
        <v>51.2</v>
      </c>
      <c r="I1551">
        <v>51.9</v>
      </c>
      <c r="J1551">
        <v>51.9</v>
      </c>
      <c r="K1551" s="4">
        <f t="shared" si="72"/>
        <v>0.7</v>
      </c>
      <c r="L1551" s="7">
        <f t="shared" si="73"/>
        <v>0.7</v>
      </c>
      <c r="M1551">
        <f t="shared" si="74"/>
        <v>0</v>
      </c>
    </row>
    <row r="1552" spans="1:13" x14ac:dyDescent="0.25">
      <c r="A1552" t="s">
        <v>283</v>
      </c>
      <c r="B1552">
        <v>1551</v>
      </c>
      <c r="C1552" t="s">
        <v>279</v>
      </c>
      <c r="D1552">
        <v>3</v>
      </c>
      <c r="E1552">
        <v>477349.2</v>
      </c>
      <c r="F1552">
        <v>171266.8</v>
      </c>
      <c r="G1552">
        <v>51.1</v>
      </c>
      <c r="H1552">
        <v>51.1</v>
      </c>
      <c r="I1552">
        <v>51.8</v>
      </c>
      <c r="J1552">
        <v>51.8</v>
      </c>
      <c r="K1552" s="4">
        <f t="shared" si="72"/>
        <v>0.7</v>
      </c>
      <c r="L1552" s="7">
        <f t="shared" si="73"/>
        <v>0.7</v>
      </c>
      <c r="M1552">
        <f t="shared" si="74"/>
        <v>0</v>
      </c>
    </row>
    <row r="1553" spans="1:13" x14ac:dyDescent="0.25">
      <c r="A1553" t="s">
        <v>283</v>
      </c>
      <c r="B1553">
        <v>1552</v>
      </c>
      <c r="C1553" t="s">
        <v>279</v>
      </c>
      <c r="D1553">
        <v>2</v>
      </c>
      <c r="E1553">
        <v>477351.8</v>
      </c>
      <c r="F1553">
        <v>171270.2</v>
      </c>
      <c r="G1553">
        <v>50.1</v>
      </c>
      <c r="H1553">
        <v>50.1</v>
      </c>
      <c r="I1553">
        <v>50.8</v>
      </c>
      <c r="J1553">
        <v>50.8</v>
      </c>
      <c r="K1553" s="4">
        <f t="shared" si="72"/>
        <v>0.7</v>
      </c>
      <c r="L1553" s="7">
        <f t="shared" si="73"/>
        <v>0.7</v>
      </c>
      <c r="M1553">
        <f t="shared" si="74"/>
        <v>0</v>
      </c>
    </row>
    <row r="1554" spans="1:13" x14ac:dyDescent="0.25">
      <c r="A1554" t="s">
        <v>283</v>
      </c>
      <c r="B1554">
        <v>1553</v>
      </c>
      <c r="C1554" t="s">
        <v>279</v>
      </c>
      <c r="D1554">
        <v>3</v>
      </c>
      <c r="E1554">
        <v>477349.2</v>
      </c>
      <c r="F1554">
        <v>171266.8</v>
      </c>
      <c r="G1554">
        <v>48.6</v>
      </c>
      <c r="H1554">
        <v>48.6</v>
      </c>
      <c r="I1554">
        <v>49.3</v>
      </c>
      <c r="J1554">
        <v>49.3</v>
      </c>
      <c r="K1554" s="4">
        <f t="shared" si="72"/>
        <v>0.7</v>
      </c>
      <c r="L1554" s="7">
        <f t="shared" si="73"/>
        <v>0.7</v>
      </c>
      <c r="M1554">
        <f t="shared" si="74"/>
        <v>0</v>
      </c>
    </row>
    <row r="1555" spans="1:13" x14ac:dyDescent="0.25">
      <c r="A1555" t="s">
        <v>283</v>
      </c>
      <c r="B1555">
        <v>1554</v>
      </c>
      <c r="C1555" t="s">
        <v>279</v>
      </c>
      <c r="D1555">
        <v>4</v>
      </c>
      <c r="E1555">
        <v>477345.1</v>
      </c>
      <c r="F1555">
        <v>171267.8</v>
      </c>
      <c r="G1555">
        <v>47.2</v>
      </c>
      <c r="H1555">
        <v>47.2</v>
      </c>
      <c r="I1555">
        <v>47.9</v>
      </c>
      <c r="J1555">
        <v>47.9</v>
      </c>
      <c r="K1555" s="4">
        <f t="shared" si="72"/>
        <v>0.7</v>
      </c>
      <c r="L1555" s="7">
        <f t="shared" si="73"/>
        <v>0.7</v>
      </c>
      <c r="M1555">
        <f t="shared" si="74"/>
        <v>0</v>
      </c>
    </row>
    <row r="1556" spans="1:13" x14ac:dyDescent="0.25">
      <c r="A1556" t="s">
        <v>283</v>
      </c>
      <c r="B1556">
        <v>1555</v>
      </c>
      <c r="C1556" t="s">
        <v>280</v>
      </c>
      <c r="D1556">
        <v>1</v>
      </c>
      <c r="E1556">
        <v>477354.9</v>
      </c>
      <c r="F1556">
        <v>171286.1</v>
      </c>
      <c r="G1556">
        <v>59.9</v>
      </c>
      <c r="H1556">
        <v>59.9</v>
      </c>
      <c r="I1556">
        <v>60.6</v>
      </c>
      <c r="J1556">
        <v>60.6</v>
      </c>
      <c r="K1556" s="4">
        <f t="shared" si="72"/>
        <v>0.7</v>
      </c>
      <c r="L1556" s="7">
        <f t="shared" si="73"/>
        <v>0.7</v>
      </c>
      <c r="M1556">
        <f t="shared" si="74"/>
        <v>1</v>
      </c>
    </row>
    <row r="1557" spans="1:13" x14ac:dyDescent="0.25">
      <c r="A1557" t="s">
        <v>283</v>
      </c>
      <c r="B1557">
        <v>1556</v>
      </c>
      <c r="C1557" t="s">
        <v>280</v>
      </c>
      <c r="D1557">
        <v>7</v>
      </c>
      <c r="E1557">
        <v>477349.7</v>
      </c>
      <c r="F1557">
        <v>171286.8</v>
      </c>
      <c r="G1557">
        <v>59.8</v>
      </c>
      <c r="H1557">
        <v>59.8</v>
      </c>
      <c r="I1557">
        <v>60.5</v>
      </c>
      <c r="J1557">
        <v>60.5</v>
      </c>
      <c r="K1557" s="4">
        <f t="shared" si="72"/>
        <v>0.7</v>
      </c>
      <c r="L1557" s="7">
        <f t="shared" si="73"/>
        <v>0.7</v>
      </c>
      <c r="M1557">
        <f t="shared" si="74"/>
        <v>0</v>
      </c>
    </row>
    <row r="1558" spans="1:13" x14ac:dyDescent="0.25">
      <c r="A1558" t="s">
        <v>283</v>
      </c>
      <c r="B1558">
        <v>1557</v>
      </c>
      <c r="C1558" t="s">
        <v>280</v>
      </c>
      <c r="D1558">
        <v>5</v>
      </c>
      <c r="E1558">
        <v>477348.5</v>
      </c>
      <c r="F1558">
        <v>171281.6</v>
      </c>
      <c r="G1558">
        <v>58.6</v>
      </c>
      <c r="H1558">
        <v>58.6</v>
      </c>
      <c r="I1558">
        <v>59.3</v>
      </c>
      <c r="J1558">
        <v>59.3</v>
      </c>
      <c r="K1558" s="4">
        <f t="shared" si="72"/>
        <v>0.7</v>
      </c>
      <c r="L1558" s="7">
        <f t="shared" si="73"/>
        <v>0.7</v>
      </c>
      <c r="M1558">
        <f t="shared" si="74"/>
        <v>0</v>
      </c>
    </row>
    <row r="1559" spans="1:13" x14ac:dyDescent="0.25">
      <c r="A1559" t="s">
        <v>283</v>
      </c>
      <c r="B1559">
        <v>1558</v>
      </c>
      <c r="C1559" t="s">
        <v>280</v>
      </c>
      <c r="D1559">
        <v>1</v>
      </c>
      <c r="E1559">
        <v>477354.9</v>
      </c>
      <c r="F1559">
        <v>171286.1</v>
      </c>
      <c r="G1559">
        <v>57</v>
      </c>
      <c r="H1559">
        <v>57</v>
      </c>
      <c r="I1559">
        <v>57.7</v>
      </c>
      <c r="J1559">
        <v>57.7</v>
      </c>
      <c r="K1559" s="4">
        <f t="shared" si="72"/>
        <v>0.7</v>
      </c>
      <c r="L1559" s="7">
        <f t="shared" si="73"/>
        <v>0.7</v>
      </c>
      <c r="M1559">
        <f t="shared" si="74"/>
        <v>0</v>
      </c>
    </row>
    <row r="1560" spans="1:13" x14ac:dyDescent="0.25">
      <c r="A1560" t="s">
        <v>283</v>
      </c>
      <c r="B1560">
        <v>1559</v>
      </c>
      <c r="C1560" t="s">
        <v>280</v>
      </c>
      <c r="D1560">
        <v>7</v>
      </c>
      <c r="E1560">
        <v>477349.7</v>
      </c>
      <c r="F1560">
        <v>171286.8</v>
      </c>
      <c r="G1560">
        <v>56.8</v>
      </c>
      <c r="H1560">
        <v>56.8</v>
      </c>
      <c r="I1560">
        <v>57.5</v>
      </c>
      <c r="J1560">
        <v>57.5</v>
      </c>
      <c r="K1560" s="4">
        <f t="shared" si="72"/>
        <v>0.7</v>
      </c>
      <c r="L1560" s="7">
        <f t="shared" si="73"/>
        <v>0.7</v>
      </c>
      <c r="M1560">
        <f t="shared" si="74"/>
        <v>0</v>
      </c>
    </row>
    <row r="1561" spans="1:13" x14ac:dyDescent="0.25">
      <c r="A1561" t="s">
        <v>283</v>
      </c>
      <c r="B1561">
        <v>1560</v>
      </c>
      <c r="C1561" t="s">
        <v>280</v>
      </c>
      <c r="D1561">
        <v>5</v>
      </c>
      <c r="E1561">
        <v>477348.5</v>
      </c>
      <c r="F1561">
        <v>171281.6</v>
      </c>
      <c r="G1561">
        <v>55.7</v>
      </c>
      <c r="H1561">
        <v>55.7</v>
      </c>
      <c r="I1561">
        <v>56.4</v>
      </c>
      <c r="J1561">
        <v>56.4</v>
      </c>
      <c r="K1561" s="4">
        <f t="shared" si="72"/>
        <v>0.7</v>
      </c>
      <c r="L1561" s="7">
        <f t="shared" si="73"/>
        <v>0.7</v>
      </c>
      <c r="M1561">
        <f t="shared" si="74"/>
        <v>0</v>
      </c>
    </row>
    <row r="1562" spans="1:13" x14ac:dyDescent="0.25">
      <c r="A1562" t="s">
        <v>283</v>
      </c>
      <c r="B1562">
        <v>1561</v>
      </c>
      <c r="C1562" t="s">
        <v>280</v>
      </c>
      <c r="D1562">
        <v>2</v>
      </c>
      <c r="E1562">
        <v>477357.3</v>
      </c>
      <c r="F1562">
        <v>171281.4</v>
      </c>
      <c r="G1562">
        <v>52.7</v>
      </c>
      <c r="H1562">
        <v>52.7</v>
      </c>
      <c r="I1562">
        <v>53.4</v>
      </c>
      <c r="J1562">
        <v>53.4</v>
      </c>
      <c r="K1562" s="4">
        <f t="shared" si="72"/>
        <v>0.7</v>
      </c>
      <c r="L1562" s="7">
        <f t="shared" si="73"/>
        <v>0.7</v>
      </c>
      <c r="M1562">
        <f t="shared" si="74"/>
        <v>0</v>
      </c>
    </row>
    <row r="1563" spans="1:13" x14ac:dyDescent="0.25">
      <c r="A1563" t="s">
        <v>283</v>
      </c>
      <c r="B1563">
        <v>1562</v>
      </c>
      <c r="C1563" t="s">
        <v>280</v>
      </c>
      <c r="D1563">
        <v>3</v>
      </c>
      <c r="E1563">
        <v>477354.5</v>
      </c>
      <c r="F1563">
        <v>171277.2</v>
      </c>
      <c r="G1563">
        <v>52.5</v>
      </c>
      <c r="H1563">
        <v>52.5</v>
      </c>
      <c r="I1563">
        <v>53.2</v>
      </c>
      <c r="J1563">
        <v>53.2</v>
      </c>
      <c r="K1563" s="4">
        <f t="shared" si="72"/>
        <v>0.7</v>
      </c>
      <c r="L1563" s="7">
        <f t="shared" si="73"/>
        <v>0.7</v>
      </c>
      <c r="M1563">
        <f t="shared" si="74"/>
        <v>0</v>
      </c>
    </row>
    <row r="1564" spans="1:13" x14ac:dyDescent="0.25">
      <c r="A1564" t="s">
        <v>283</v>
      </c>
      <c r="B1564">
        <v>1563</v>
      </c>
      <c r="C1564" t="s">
        <v>280</v>
      </c>
      <c r="D1564">
        <v>6</v>
      </c>
      <c r="E1564">
        <v>477349.3</v>
      </c>
      <c r="F1564">
        <v>171284.4</v>
      </c>
      <c r="G1564">
        <v>52.4</v>
      </c>
      <c r="H1564">
        <v>52.3</v>
      </c>
      <c r="I1564">
        <v>53.1</v>
      </c>
      <c r="J1564">
        <v>53.1</v>
      </c>
      <c r="K1564" s="4">
        <f t="shared" si="72"/>
        <v>0.7</v>
      </c>
      <c r="L1564" s="7">
        <f t="shared" si="73"/>
        <v>0.7</v>
      </c>
      <c r="M1564">
        <f t="shared" si="74"/>
        <v>0</v>
      </c>
    </row>
    <row r="1565" spans="1:13" x14ac:dyDescent="0.25">
      <c r="A1565" t="s">
        <v>283</v>
      </c>
      <c r="B1565">
        <v>1564</v>
      </c>
      <c r="C1565" t="s">
        <v>280</v>
      </c>
      <c r="D1565">
        <v>4</v>
      </c>
      <c r="E1565">
        <v>477350</v>
      </c>
      <c r="F1565">
        <v>171277.2</v>
      </c>
      <c r="G1565">
        <v>51.6</v>
      </c>
      <c r="H1565">
        <v>51.6</v>
      </c>
      <c r="I1565">
        <v>52.3</v>
      </c>
      <c r="J1565">
        <v>52.3</v>
      </c>
      <c r="K1565" s="4">
        <f t="shared" si="72"/>
        <v>0.7</v>
      </c>
      <c r="L1565" s="7">
        <f t="shared" si="73"/>
        <v>0.7</v>
      </c>
      <c r="M1565">
        <f t="shared" si="74"/>
        <v>0</v>
      </c>
    </row>
    <row r="1566" spans="1:13" x14ac:dyDescent="0.25">
      <c r="A1566" t="s">
        <v>283</v>
      </c>
      <c r="B1566">
        <v>1565</v>
      </c>
      <c r="C1566" t="s">
        <v>280</v>
      </c>
      <c r="D1566">
        <v>2</v>
      </c>
      <c r="E1566">
        <v>477357.3</v>
      </c>
      <c r="F1566">
        <v>171281.4</v>
      </c>
      <c r="G1566">
        <v>50</v>
      </c>
      <c r="H1566">
        <v>50</v>
      </c>
      <c r="I1566">
        <v>50.7</v>
      </c>
      <c r="J1566">
        <v>50.7</v>
      </c>
      <c r="K1566" s="4">
        <f t="shared" si="72"/>
        <v>0.7</v>
      </c>
      <c r="L1566" s="7">
        <f t="shared" si="73"/>
        <v>0.7</v>
      </c>
      <c r="M1566">
        <f t="shared" si="74"/>
        <v>0</v>
      </c>
    </row>
    <row r="1567" spans="1:13" x14ac:dyDescent="0.25">
      <c r="A1567" t="s">
        <v>283</v>
      </c>
      <c r="B1567">
        <v>1566</v>
      </c>
      <c r="C1567" t="s">
        <v>280</v>
      </c>
      <c r="D1567">
        <v>3</v>
      </c>
      <c r="E1567">
        <v>477354.5</v>
      </c>
      <c r="F1567">
        <v>171277.2</v>
      </c>
      <c r="G1567">
        <v>50</v>
      </c>
      <c r="H1567">
        <v>50</v>
      </c>
      <c r="I1567">
        <v>50.7</v>
      </c>
      <c r="J1567">
        <v>50.7</v>
      </c>
      <c r="K1567" s="4">
        <f t="shared" si="72"/>
        <v>0.7</v>
      </c>
      <c r="L1567" s="7">
        <f t="shared" si="73"/>
        <v>0.7</v>
      </c>
      <c r="M1567">
        <f t="shared" si="74"/>
        <v>0</v>
      </c>
    </row>
    <row r="1568" spans="1:13" x14ac:dyDescent="0.25">
      <c r="A1568" t="s">
        <v>283</v>
      </c>
      <c r="B1568">
        <v>1567</v>
      </c>
      <c r="C1568" t="s">
        <v>280</v>
      </c>
      <c r="D1568">
        <v>6</v>
      </c>
      <c r="E1568">
        <v>477349.3</v>
      </c>
      <c r="F1568">
        <v>171284.4</v>
      </c>
      <c r="G1568">
        <v>48.7</v>
      </c>
      <c r="H1568">
        <v>48.7</v>
      </c>
      <c r="I1568">
        <v>49.4</v>
      </c>
      <c r="J1568">
        <v>49.4</v>
      </c>
      <c r="K1568" s="4">
        <f t="shared" si="72"/>
        <v>0.7</v>
      </c>
      <c r="L1568" s="7">
        <f t="shared" si="73"/>
        <v>0.7</v>
      </c>
      <c r="M1568">
        <f t="shared" si="74"/>
        <v>0</v>
      </c>
    </row>
    <row r="1569" spans="1:13" x14ac:dyDescent="0.25">
      <c r="A1569" t="s">
        <v>283</v>
      </c>
      <c r="B1569">
        <v>1568</v>
      </c>
      <c r="C1569" t="s">
        <v>280</v>
      </c>
      <c r="D1569">
        <v>4</v>
      </c>
      <c r="E1569">
        <v>477350</v>
      </c>
      <c r="F1569">
        <v>171277.2</v>
      </c>
      <c r="G1569">
        <v>47.7</v>
      </c>
      <c r="H1569">
        <v>47.7</v>
      </c>
      <c r="I1569">
        <v>48.4</v>
      </c>
      <c r="J1569">
        <v>48.4</v>
      </c>
      <c r="K1569" s="4">
        <f t="shared" si="72"/>
        <v>0.7</v>
      </c>
      <c r="L1569" s="7">
        <f t="shared" si="73"/>
        <v>0.7</v>
      </c>
      <c r="M1569">
        <f t="shared" si="74"/>
        <v>0</v>
      </c>
    </row>
    <row r="1570" spans="1:13" x14ac:dyDescent="0.25">
      <c r="A1570" t="s">
        <v>283</v>
      </c>
      <c r="B1570">
        <v>1569</v>
      </c>
      <c r="C1570" t="s">
        <v>281</v>
      </c>
      <c r="D1570">
        <v>2</v>
      </c>
      <c r="E1570">
        <v>477330.5</v>
      </c>
      <c r="F1570">
        <v>171285.8</v>
      </c>
      <c r="G1570">
        <v>58.7</v>
      </c>
      <c r="H1570">
        <v>58.7</v>
      </c>
      <c r="I1570">
        <v>59.4</v>
      </c>
      <c r="J1570">
        <v>59.4</v>
      </c>
      <c r="K1570" s="4">
        <f t="shared" si="72"/>
        <v>0.7</v>
      </c>
      <c r="L1570" s="7">
        <f t="shared" si="73"/>
        <v>0.7</v>
      </c>
      <c r="M1570">
        <f t="shared" si="74"/>
        <v>1</v>
      </c>
    </row>
    <row r="1571" spans="1:13" x14ac:dyDescent="0.25">
      <c r="A1571" t="s">
        <v>283</v>
      </c>
      <c r="B1571">
        <v>1570</v>
      </c>
      <c r="C1571" t="s">
        <v>281</v>
      </c>
      <c r="D1571">
        <v>1</v>
      </c>
      <c r="E1571">
        <v>477326.2</v>
      </c>
      <c r="F1571">
        <v>171288.6</v>
      </c>
      <c r="G1571">
        <v>58.5</v>
      </c>
      <c r="H1571">
        <v>58.5</v>
      </c>
      <c r="I1571">
        <v>59.2</v>
      </c>
      <c r="J1571">
        <v>59.2</v>
      </c>
      <c r="K1571" s="4">
        <f t="shared" si="72"/>
        <v>0.7</v>
      </c>
      <c r="L1571" s="7">
        <f t="shared" si="73"/>
        <v>0.7</v>
      </c>
      <c r="M1571">
        <f t="shared" si="74"/>
        <v>0</v>
      </c>
    </row>
    <row r="1572" spans="1:13" x14ac:dyDescent="0.25">
      <c r="A1572" t="s">
        <v>283</v>
      </c>
      <c r="B1572">
        <v>1571</v>
      </c>
      <c r="C1572" t="s">
        <v>281</v>
      </c>
      <c r="D1572">
        <v>7</v>
      </c>
      <c r="E1572">
        <v>477321.9</v>
      </c>
      <c r="F1572">
        <v>171287</v>
      </c>
      <c r="G1572">
        <v>58.1</v>
      </c>
      <c r="H1572">
        <v>58.1</v>
      </c>
      <c r="I1572">
        <v>58.8</v>
      </c>
      <c r="J1572">
        <v>58.8</v>
      </c>
      <c r="K1572" s="4">
        <f t="shared" si="72"/>
        <v>0.7</v>
      </c>
      <c r="L1572" s="7">
        <f t="shared" si="73"/>
        <v>0.7</v>
      </c>
      <c r="M1572">
        <f t="shared" si="74"/>
        <v>0</v>
      </c>
    </row>
    <row r="1573" spans="1:13" x14ac:dyDescent="0.25">
      <c r="A1573" t="s">
        <v>283</v>
      </c>
      <c r="B1573">
        <v>1572</v>
      </c>
      <c r="C1573" t="s">
        <v>281</v>
      </c>
      <c r="D1573">
        <v>2</v>
      </c>
      <c r="E1573">
        <v>477330.5</v>
      </c>
      <c r="F1573">
        <v>171285.8</v>
      </c>
      <c r="G1573">
        <v>56.5</v>
      </c>
      <c r="H1573">
        <v>56.5</v>
      </c>
      <c r="I1573">
        <v>57.2</v>
      </c>
      <c r="J1573">
        <v>57.2</v>
      </c>
      <c r="K1573" s="4">
        <f t="shared" si="72"/>
        <v>0.7</v>
      </c>
      <c r="L1573" s="7">
        <f t="shared" si="73"/>
        <v>0.7</v>
      </c>
      <c r="M1573">
        <f t="shared" si="74"/>
        <v>0</v>
      </c>
    </row>
    <row r="1574" spans="1:13" x14ac:dyDescent="0.25">
      <c r="A1574" t="s">
        <v>283</v>
      </c>
      <c r="B1574">
        <v>1573</v>
      </c>
      <c r="C1574" t="s">
        <v>281</v>
      </c>
      <c r="D1574">
        <v>1</v>
      </c>
      <c r="E1574">
        <v>477326.2</v>
      </c>
      <c r="F1574">
        <v>171288.6</v>
      </c>
      <c r="G1574">
        <v>56.3</v>
      </c>
      <c r="H1574">
        <v>56.3</v>
      </c>
      <c r="I1574">
        <v>57</v>
      </c>
      <c r="J1574">
        <v>57</v>
      </c>
      <c r="K1574" s="4">
        <f t="shared" si="72"/>
        <v>0.7</v>
      </c>
      <c r="L1574" s="7">
        <f t="shared" si="73"/>
        <v>0.7</v>
      </c>
      <c r="M1574">
        <f t="shared" si="74"/>
        <v>0</v>
      </c>
    </row>
    <row r="1575" spans="1:13" x14ac:dyDescent="0.25">
      <c r="A1575" t="s">
        <v>283</v>
      </c>
      <c r="B1575">
        <v>1574</v>
      </c>
      <c r="C1575" t="s">
        <v>281</v>
      </c>
      <c r="D1575">
        <v>7</v>
      </c>
      <c r="E1575">
        <v>477321.9</v>
      </c>
      <c r="F1575">
        <v>171287</v>
      </c>
      <c r="G1575">
        <v>55.7</v>
      </c>
      <c r="H1575">
        <v>55.7</v>
      </c>
      <c r="I1575">
        <v>56.4</v>
      </c>
      <c r="J1575">
        <v>56.4</v>
      </c>
      <c r="K1575" s="4">
        <f t="shared" si="72"/>
        <v>0.7</v>
      </c>
      <c r="L1575" s="7">
        <f t="shared" si="73"/>
        <v>0.7</v>
      </c>
      <c r="M1575">
        <f t="shared" si="74"/>
        <v>0</v>
      </c>
    </row>
    <row r="1576" spans="1:13" x14ac:dyDescent="0.25">
      <c r="A1576" t="s">
        <v>283</v>
      </c>
      <c r="B1576">
        <v>1575</v>
      </c>
      <c r="C1576" t="s">
        <v>281</v>
      </c>
      <c r="D1576">
        <v>5</v>
      </c>
      <c r="E1576">
        <v>477324.2</v>
      </c>
      <c r="F1576">
        <v>171280</v>
      </c>
      <c r="G1576">
        <v>53.4</v>
      </c>
      <c r="H1576">
        <v>53.4</v>
      </c>
      <c r="I1576">
        <v>54.1</v>
      </c>
      <c r="J1576">
        <v>54.1</v>
      </c>
      <c r="K1576" s="4">
        <f t="shared" si="72"/>
        <v>0.7</v>
      </c>
      <c r="L1576" s="7">
        <f t="shared" si="73"/>
        <v>0.7</v>
      </c>
      <c r="M1576">
        <f t="shared" si="74"/>
        <v>0</v>
      </c>
    </row>
    <row r="1577" spans="1:13" x14ac:dyDescent="0.25">
      <c r="A1577" t="s">
        <v>283</v>
      </c>
      <c r="B1577">
        <v>1576</v>
      </c>
      <c r="C1577" t="s">
        <v>281</v>
      </c>
      <c r="D1577">
        <v>3</v>
      </c>
      <c r="E1577">
        <v>477330.1</v>
      </c>
      <c r="F1577">
        <v>171280.5</v>
      </c>
      <c r="G1577">
        <v>52.3</v>
      </c>
      <c r="H1577">
        <v>52.3</v>
      </c>
      <c r="I1577">
        <v>53</v>
      </c>
      <c r="J1577">
        <v>53</v>
      </c>
      <c r="K1577" s="4">
        <f t="shared" si="72"/>
        <v>0.7</v>
      </c>
      <c r="L1577" s="7">
        <f t="shared" si="73"/>
        <v>0.7</v>
      </c>
      <c r="M1577">
        <f t="shared" si="74"/>
        <v>0</v>
      </c>
    </row>
    <row r="1578" spans="1:13" x14ac:dyDescent="0.25">
      <c r="A1578" t="s">
        <v>283</v>
      </c>
      <c r="B1578">
        <v>1577</v>
      </c>
      <c r="C1578" t="s">
        <v>281</v>
      </c>
      <c r="D1578">
        <v>4</v>
      </c>
      <c r="E1578">
        <v>477325.6</v>
      </c>
      <c r="F1578">
        <v>171277.9</v>
      </c>
      <c r="G1578">
        <v>51.7</v>
      </c>
      <c r="H1578">
        <v>51.7</v>
      </c>
      <c r="I1578">
        <v>52.5</v>
      </c>
      <c r="J1578">
        <v>52.4</v>
      </c>
      <c r="K1578" s="4">
        <f t="shared" si="72"/>
        <v>0.7</v>
      </c>
      <c r="L1578" s="7">
        <f t="shared" si="73"/>
        <v>0.7</v>
      </c>
      <c r="M1578">
        <f t="shared" si="74"/>
        <v>0</v>
      </c>
    </row>
    <row r="1579" spans="1:13" x14ac:dyDescent="0.25">
      <c r="A1579" t="s">
        <v>283</v>
      </c>
      <c r="B1579">
        <v>1578</v>
      </c>
      <c r="C1579" t="s">
        <v>281</v>
      </c>
      <c r="D1579">
        <v>6</v>
      </c>
      <c r="E1579">
        <v>477322.3</v>
      </c>
      <c r="F1579">
        <v>171282.2</v>
      </c>
      <c r="G1579">
        <v>51.7</v>
      </c>
      <c r="H1579">
        <v>51.7</v>
      </c>
      <c r="I1579">
        <v>52.5</v>
      </c>
      <c r="J1579">
        <v>52.4</v>
      </c>
      <c r="K1579" s="4">
        <f t="shared" si="72"/>
        <v>0.7</v>
      </c>
      <c r="L1579" s="7">
        <f t="shared" si="73"/>
        <v>0.7</v>
      </c>
      <c r="M1579">
        <f t="shared" si="74"/>
        <v>0</v>
      </c>
    </row>
    <row r="1580" spans="1:13" x14ac:dyDescent="0.25">
      <c r="A1580" t="s">
        <v>283</v>
      </c>
      <c r="B1580">
        <v>1579</v>
      </c>
      <c r="C1580" t="s">
        <v>281</v>
      </c>
      <c r="D1580">
        <v>3</v>
      </c>
      <c r="E1580">
        <v>477330.1</v>
      </c>
      <c r="F1580">
        <v>171280.5</v>
      </c>
      <c r="G1580">
        <v>50.1</v>
      </c>
      <c r="H1580">
        <v>50.1</v>
      </c>
      <c r="I1580">
        <v>50.8</v>
      </c>
      <c r="J1580">
        <v>50.8</v>
      </c>
      <c r="K1580" s="4">
        <f t="shared" si="72"/>
        <v>0.7</v>
      </c>
      <c r="L1580" s="7">
        <f t="shared" si="73"/>
        <v>0.7</v>
      </c>
      <c r="M1580">
        <f t="shared" si="74"/>
        <v>0</v>
      </c>
    </row>
    <row r="1581" spans="1:13" x14ac:dyDescent="0.25">
      <c r="A1581" t="s">
        <v>283</v>
      </c>
      <c r="B1581">
        <v>1580</v>
      </c>
      <c r="C1581" t="s">
        <v>281</v>
      </c>
      <c r="D1581">
        <v>5</v>
      </c>
      <c r="E1581">
        <v>477324.2</v>
      </c>
      <c r="F1581">
        <v>171280</v>
      </c>
      <c r="G1581">
        <v>49.4</v>
      </c>
      <c r="H1581">
        <v>49.4</v>
      </c>
      <c r="I1581">
        <v>50.1</v>
      </c>
      <c r="J1581">
        <v>50.1</v>
      </c>
      <c r="K1581" s="4">
        <f t="shared" si="72"/>
        <v>0.7</v>
      </c>
      <c r="L1581" s="7">
        <f t="shared" si="73"/>
        <v>0.7</v>
      </c>
      <c r="M1581">
        <f t="shared" si="74"/>
        <v>0</v>
      </c>
    </row>
    <row r="1582" spans="1:13" x14ac:dyDescent="0.25">
      <c r="A1582" t="s">
        <v>283</v>
      </c>
      <c r="B1582">
        <v>1581</v>
      </c>
      <c r="C1582" t="s">
        <v>281</v>
      </c>
      <c r="D1582">
        <v>4</v>
      </c>
      <c r="E1582">
        <v>477325.6</v>
      </c>
      <c r="F1582">
        <v>171277.9</v>
      </c>
      <c r="G1582">
        <v>48</v>
      </c>
      <c r="H1582">
        <v>48</v>
      </c>
      <c r="I1582">
        <v>48.7</v>
      </c>
      <c r="J1582">
        <v>48.7</v>
      </c>
      <c r="K1582" s="4">
        <f t="shared" si="72"/>
        <v>0.7</v>
      </c>
      <c r="L1582" s="7">
        <f t="shared" si="73"/>
        <v>0.7</v>
      </c>
      <c r="M1582">
        <f t="shared" si="74"/>
        <v>0</v>
      </c>
    </row>
    <row r="1583" spans="1:13" x14ac:dyDescent="0.25">
      <c r="A1583" t="s">
        <v>283</v>
      </c>
      <c r="B1583">
        <v>1582</v>
      </c>
      <c r="C1583" t="s">
        <v>281</v>
      </c>
      <c r="D1583">
        <v>6</v>
      </c>
      <c r="E1583">
        <v>477322.3</v>
      </c>
      <c r="F1583">
        <v>171282.2</v>
      </c>
      <c r="G1583">
        <v>47.9</v>
      </c>
      <c r="H1583">
        <v>47.9</v>
      </c>
      <c r="I1583">
        <v>48.6</v>
      </c>
      <c r="J1583">
        <v>48.6</v>
      </c>
      <c r="K1583" s="4">
        <f t="shared" si="72"/>
        <v>0.7</v>
      </c>
      <c r="L1583" s="7">
        <f t="shared" si="73"/>
        <v>0.7</v>
      </c>
      <c r="M1583">
        <f t="shared" si="74"/>
        <v>0</v>
      </c>
    </row>
    <row r="1584" spans="1:13" x14ac:dyDescent="0.25">
      <c r="A1584" t="s">
        <v>283</v>
      </c>
      <c r="B1584">
        <v>1583</v>
      </c>
      <c r="C1584" t="s">
        <v>282</v>
      </c>
      <c r="D1584">
        <v>1</v>
      </c>
      <c r="E1584">
        <v>477170.2</v>
      </c>
      <c r="F1584">
        <v>171253.5</v>
      </c>
      <c r="G1584">
        <v>58.2</v>
      </c>
      <c r="H1584">
        <v>58.2</v>
      </c>
      <c r="I1584">
        <v>58.9</v>
      </c>
      <c r="J1584">
        <v>58.9</v>
      </c>
      <c r="K1584" s="4">
        <f t="shared" si="72"/>
        <v>0.7</v>
      </c>
      <c r="L1584" s="7">
        <f t="shared" si="73"/>
        <v>0.7</v>
      </c>
      <c r="M1584">
        <f t="shared" si="74"/>
        <v>1</v>
      </c>
    </row>
    <row r="1585" spans="1:13" x14ac:dyDescent="0.25">
      <c r="A1585" t="s">
        <v>283</v>
      </c>
      <c r="B1585">
        <v>1584</v>
      </c>
      <c r="C1585" t="s">
        <v>282</v>
      </c>
      <c r="D1585">
        <v>2</v>
      </c>
      <c r="E1585">
        <v>477174.5</v>
      </c>
      <c r="F1585">
        <v>171250.5</v>
      </c>
      <c r="G1585">
        <v>58.1</v>
      </c>
      <c r="H1585">
        <v>58.1</v>
      </c>
      <c r="I1585">
        <v>58.8</v>
      </c>
      <c r="J1585">
        <v>58.8</v>
      </c>
      <c r="K1585" s="4">
        <f t="shared" si="72"/>
        <v>0.7</v>
      </c>
      <c r="L1585" s="7">
        <f t="shared" si="73"/>
        <v>0.7</v>
      </c>
      <c r="M1585">
        <f t="shared" si="74"/>
        <v>0</v>
      </c>
    </row>
    <row r="1586" spans="1:13" x14ac:dyDescent="0.25">
      <c r="A1586" t="s">
        <v>283</v>
      </c>
      <c r="B1586">
        <v>1585</v>
      </c>
      <c r="C1586" t="s">
        <v>282</v>
      </c>
      <c r="D1586">
        <v>1</v>
      </c>
      <c r="E1586">
        <v>477170.2</v>
      </c>
      <c r="F1586">
        <v>171253.5</v>
      </c>
      <c r="G1586">
        <v>56.1</v>
      </c>
      <c r="H1586">
        <v>56.1</v>
      </c>
      <c r="I1586">
        <v>56.8</v>
      </c>
      <c r="J1586">
        <v>56.8</v>
      </c>
      <c r="K1586" s="4">
        <f t="shared" si="72"/>
        <v>0.7</v>
      </c>
      <c r="L1586" s="7">
        <f t="shared" si="73"/>
        <v>0.7</v>
      </c>
      <c r="M1586">
        <f t="shared" si="74"/>
        <v>0</v>
      </c>
    </row>
    <row r="1587" spans="1:13" x14ac:dyDescent="0.25">
      <c r="A1587" t="s">
        <v>283</v>
      </c>
      <c r="B1587">
        <v>1586</v>
      </c>
      <c r="C1587" t="s">
        <v>282</v>
      </c>
      <c r="D1587">
        <v>2</v>
      </c>
      <c r="E1587">
        <v>477174.5</v>
      </c>
      <c r="F1587">
        <v>171250.5</v>
      </c>
      <c r="G1587">
        <v>55.9</v>
      </c>
      <c r="H1587">
        <v>55.9</v>
      </c>
      <c r="I1587">
        <v>56.6</v>
      </c>
      <c r="J1587">
        <v>56.6</v>
      </c>
      <c r="K1587" s="4">
        <f t="shared" si="72"/>
        <v>0.7</v>
      </c>
      <c r="L1587" s="7">
        <f t="shared" si="73"/>
        <v>0.7</v>
      </c>
      <c r="M1587">
        <f t="shared" si="74"/>
        <v>0</v>
      </c>
    </row>
    <row r="1588" spans="1:13" x14ac:dyDescent="0.25">
      <c r="A1588" t="s">
        <v>283</v>
      </c>
      <c r="B1588">
        <v>1587</v>
      </c>
      <c r="C1588" t="s">
        <v>282</v>
      </c>
      <c r="D1588">
        <v>3</v>
      </c>
      <c r="E1588">
        <v>477175.1</v>
      </c>
      <c r="F1588">
        <v>171246.7</v>
      </c>
      <c r="G1588">
        <v>51.9</v>
      </c>
      <c r="H1588">
        <v>51.9</v>
      </c>
      <c r="I1588">
        <v>52.6</v>
      </c>
      <c r="J1588">
        <v>52.6</v>
      </c>
      <c r="K1588" s="4">
        <f t="shared" si="72"/>
        <v>0.7</v>
      </c>
      <c r="L1588" s="7">
        <f t="shared" si="73"/>
        <v>0.7</v>
      </c>
      <c r="M1588">
        <f t="shared" si="74"/>
        <v>0</v>
      </c>
    </row>
    <row r="1589" spans="1:13" x14ac:dyDescent="0.25">
      <c r="A1589" t="s">
        <v>283</v>
      </c>
      <c r="B1589">
        <v>1588</v>
      </c>
      <c r="C1589" t="s">
        <v>282</v>
      </c>
      <c r="D1589">
        <v>4</v>
      </c>
      <c r="E1589">
        <v>477171.9</v>
      </c>
      <c r="F1589">
        <v>171242.1</v>
      </c>
      <c r="G1589">
        <v>51.8</v>
      </c>
      <c r="H1589">
        <v>51.8</v>
      </c>
      <c r="I1589">
        <v>52.5</v>
      </c>
      <c r="J1589">
        <v>52.5</v>
      </c>
      <c r="K1589" s="4">
        <f t="shared" si="72"/>
        <v>0.7</v>
      </c>
      <c r="L1589" s="7">
        <f t="shared" si="73"/>
        <v>0.7</v>
      </c>
      <c r="M1589">
        <f t="shared" si="74"/>
        <v>0</v>
      </c>
    </row>
    <row r="1590" spans="1:13" x14ac:dyDescent="0.25">
      <c r="A1590" t="s">
        <v>283</v>
      </c>
      <c r="B1590">
        <v>1589</v>
      </c>
      <c r="C1590" t="s">
        <v>282</v>
      </c>
      <c r="D1590">
        <v>8</v>
      </c>
      <c r="E1590">
        <v>477166.4</v>
      </c>
      <c r="F1590">
        <v>171252.6</v>
      </c>
      <c r="G1590">
        <v>50.8</v>
      </c>
      <c r="H1590">
        <v>50.8</v>
      </c>
      <c r="I1590">
        <v>51.5</v>
      </c>
      <c r="J1590">
        <v>51.5</v>
      </c>
      <c r="K1590" s="4">
        <f t="shared" si="72"/>
        <v>0.7</v>
      </c>
      <c r="L1590" s="7">
        <f t="shared" si="73"/>
        <v>0.7</v>
      </c>
      <c r="M1590">
        <f t="shared" si="74"/>
        <v>0</v>
      </c>
    </row>
    <row r="1591" spans="1:13" x14ac:dyDescent="0.25">
      <c r="A1591" t="s">
        <v>283</v>
      </c>
      <c r="B1591">
        <v>1592</v>
      </c>
      <c r="C1591" t="s">
        <v>282</v>
      </c>
      <c r="D1591">
        <v>4</v>
      </c>
      <c r="E1591">
        <v>477171.9</v>
      </c>
      <c r="F1591">
        <v>171242.1</v>
      </c>
      <c r="G1591">
        <v>49.3</v>
      </c>
      <c r="H1591">
        <v>49.2</v>
      </c>
      <c r="I1591">
        <v>50</v>
      </c>
      <c r="J1591">
        <v>50</v>
      </c>
      <c r="K1591" s="4">
        <f t="shared" si="72"/>
        <v>0.7</v>
      </c>
      <c r="L1591" s="7">
        <f t="shared" si="73"/>
        <v>0.7</v>
      </c>
      <c r="M1591">
        <f t="shared" si="74"/>
        <v>0</v>
      </c>
    </row>
    <row r="1592" spans="1:13" x14ac:dyDescent="0.25">
      <c r="A1592" t="s">
        <v>283</v>
      </c>
      <c r="B1592">
        <v>1591</v>
      </c>
      <c r="C1592" t="s">
        <v>282</v>
      </c>
      <c r="D1592">
        <v>3</v>
      </c>
      <c r="E1592">
        <v>477175.1</v>
      </c>
      <c r="F1592">
        <v>171246.7</v>
      </c>
      <c r="G1592">
        <v>49.3</v>
      </c>
      <c r="H1592">
        <v>49.3</v>
      </c>
      <c r="I1592">
        <v>50</v>
      </c>
      <c r="J1592">
        <v>50</v>
      </c>
      <c r="K1592" s="4">
        <f t="shared" si="72"/>
        <v>0.7</v>
      </c>
      <c r="L1592" s="7">
        <f t="shared" si="73"/>
        <v>0.7</v>
      </c>
      <c r="M1592">
        <f t="shared" si="74"/>
        <v>0</v>
      </c>
    </row>
    <row r="1593" spans="1:13" x14ac:dyDescent="0.25">
      <c r="A1593" t="s">
        <v>283</v>
      </c>
      <c r="B1593">
        <v>1593</v>
      </c>
      <c r="C1593" t="s">
        <v>282</v>
      </c>
      <c r="D1593">
        <v>5</v>
      </c>
      <c r="E1593">
        <v>477168.8</v>
      </c>
      <c r="F1593">
        <v>171240.8</v>
      </c>
      <c r="G1593">
        <v>49</v>
      </c>
      <c r="H1593">
        <v>49</v>
      </c>
      <c r="I1593">
        <v>49.7</v>
      </c>
      <c r="J1593">
        <v>49.7</v>
      </c>
      <c r="K1593" s="4">
        <f t="shared" si="72"/>
        <v>0.7</v>
      </c>
      <c r="L1593" s="7">
        <f t="shared" si="73"/>
        <v>0.7</v>
      </c>
      <c r="M1593">
        <f t="shared" si="74"/>
        <v>0</v>
      </c>
    </row>
    <row r="1594" spans="1:13" x14ac:dyDescent="0.25">
      <c r="A1594" t="s">
        <v>283</v>
      </c>
      <c r="B1594">
        <v>1595</v>
      </c>
      <c r="C1594" t="s">
        <v>282</v>
      </c>
      <c r="D1594">
        <v>7</v>
      </c>
      <c r="E1594">
        <v>477163.2</v>
      </c>
      <c r="F1594">
        <v>171248</v>
      </c>
      <c r="G1594">
        <v>46.2</v>
      </c>
      <c r="H1594">
        <v>46.2</v>
      </c>
      <c r="I1594">
        <v>46.9</v>
      </c>
      <c r="J1594">
        <v>46.9</v>
      </c>
      <c r="K1594" s="4">
        <f t="shared" si="72"/>
        <v>0.7</v>
      </c>
      <c r="L1594" s="7">
        <f t="shared" si="73"/>
        <v>0.7</v>
      </c>
      <c r="M1594">
        <f t="shared" si="74"/>
        <v>0</v>
      </c>
    </row>
    <row r="1595" spans="1:13" x14ac:dyDescent="0.25">
      <c r="A1595" t="s">
        <v>283</v>
      </c>
      <c r="B1595">
        <v>1596</v>
      </c>
      <c r="C1595" t="s">
        <v>282</v>
      </c>
      <c r="D1595">
        <v>5</v>
      </c>
      <c r="E1595">
        <v>477168.8</v>
      </c>
      <c r="F1595">
        <v>171240.8</v>
      </c>
      <c r="G1595">
        <v>44.8</v>
      </c>
      <c r="H1595">
        <v>44.8</v>
      </c>
      <c r="I1595">
        <v>45.5</v>
      </c>
      <c r="J1595">
        <v>45.5</v>
      </c>
      <c r="K1595" s="4">
        <f t="shared" si="72"/>
        <v>0.7</v>
      </c>
      <c r="L1595" s="7">
        <f t="shared" si="73"/>
        <v>0.7</v>
      </c>
      <c r="M1595">
        <f t="shared" si="74"/>
        <v>0</v>
      </c>
    </row>
    <row r="1596" spans="1:13" x14ac:dyDescent="0.25">
      <c r="A1596" t="s">
        <v>283</v>
      </c>
      <c r="B1596">
        <v>1590</v>
      </c>
      <c r="C1596" t="s">
        <v>282</v>
      </c>
      <c r="D1596">
        <v>7</v>
      </c>
      <c r="E1596">
        <v>477163.2</v>
      </c>
      <c r="F1596">
        <v>171248</v>
      </c>
      <c r="G1596">
        <v>50.5</v>
      </c>
      <c r="H1596">
        <v>50.4</v>
      </c>
      <c r="I1596">
        <v>51.2</v>
      </c>
      <c r="J1596">
        <v>51.1</v>
      </c>
      <c r="K1596" s="4">
        <f t="shared" si="72"/>
        <v>0.6</v>
      </c>
      <c r="L1596" s="7">
        <f t="shared" si="73"/>
        <v>0.6</v>
      </c>
      <c r="M1596">
        <f t="shared" si="74"/>
        <v>0</v>
      </c>
    </row>
    <row r="1597" spans="1:13" x14ac:dyDescent="0.25">
      <c r="A1597" t="s">
        <v>283</v>
      </c>
      <c r="B1597">
        <v>1594</v>
      </c>
      <c r="C1597" t="s">
        <v>282</v>
      </c>
      <c r="D1597">
        <v>8</v>
      </c>
      <c r="E1597">
        <v>477166.4</v>
      </c>
      <c r="F1597">
        <v>171252.6</v>
      </c>
      <c r="G1597">
        <v>47.1</v>
      </c>
      <c r="H1597">
        <v>47.1</v>
      </c>
      <c r="I1597">
        <v>47.8</v>
      </c>
      <c r="J1597">
        <v>47.7</v>
      </c>
      <c r="K1597" s="4">
        <f t="shared" si="72"/>
        <v>0.6</v>
      </c>
      <c r="L1597" s="7">
        <f t="shared" si="73"/>
        <v>0.6</v>
      </c>
      <c r="M1597">
        <f t="shared" si="74"/>
        <v>0</v>
      </c>
    </row>
    <row r="1598" spans="1:13" x14ac:dyDescent="0.25">
      <c r="A1598" t="s">
        <v>283</v>
      </c>
      <c r="B1598">
        <v>1597</v>
      </c>
      <c r="C1598" t="s">
        <v>148</v>
      </c>
      <c r="D1598">
        <v>6</v>
      </c>
      <c r="E1598">
        <v>477268.2</v>
      </c>
      <c r="F1598">
        <v>171282.9</v>
      </c>
      <c r="G1598">
        <v>58.1</v>
      </c>
      <c r="H1598">
        <v>58.1</v>
      </c>
      <c r="I1598">
        <v>58.8</v>
      </c>
      <c r="J1598">
        <v>58.8</v>
      </c>
      <c r="K1598" s="4">
        <f t="shared" si="72"/>
        <v>0.7</v>
      </c>
      <c r="L1598" s="7">
        <f t="shared" si="73"/>
        <v>0.7</v>
      </c>
      <c r="M1598">
        <f t="shared" si="74"/>
        <v>1</v>
      </c>
    </row>
    <row r="1599" spans="1:13" x14ac:dyDescent="0.25">
      <c r="A1599" t="s">
        <v>283</v>
      </c>
      <c r="B1599">
        <v>1598</v>
      </c>
      <c r="C1599" t="s">
        <v>148</v>
      </c>
      <c r="D1599">
        <v>6</v>
      </c>
      <c r="E1599">
        <v>477268.2</v>
      </c>
      <c r="F1599">
        <v>171282.9</v>
      </c>
      <c r="G1599">
        <v>55.6</v>
      </c>
      <c r="H1599">
        <v>55.6</v>
      </c>
      <c r="I1599">
        <v>56.3</v>
      </c>
      <c r="J1599">
        <v>56.3</v>
      </c>
      <c r="K1599" s="4">
        <f t="shared" si="72"/>
        <v>0.7</v>
      </c>
      <c r="L1599" s="7">
        <f t="shared" si="73"/>
        <v>0.7</v>
      </c>
      <c r="M1599">
        <f t="shared" si="74"/>
        <v>0</v>
      </c>
    </row>
    <row r="1600" spans="1:13" x14ac:dyDescent="0.25">
      <c r="A1600" t="s">
        <v>283</v>
      </c>
      <c r="B1600">
        <v>1599</v>
      </c>
      <c r="C1600" t="s">
        <v>148</v>
      </c>
      <c r="D1600">
        <v>1</v>
      </c>
      <c r="E1600">
        <v>477273.9</v>
      </c>
      <c r="F1600">
        <v>171283.5</v>
      </c>
      <c r="G1600">
        <v>54.7</v>
      </c>
      <c r="H1600">
        <v>54.7</v>
      </c>
      <c r="I1600">
        <v>55.4</v>
      </c>
      <c r="J1600">
        <v>55.4</v>
      </c>
      <c r="K1600" s="4">
        <f t="shared" si="72"/>
        <v>0.7</v>
      </c>
      <c r="L1600" s="7">
        <f t="shared" si="73"/>
        <v>0.7</v>
      </c>
      <c r="M1600">
        <f t="shared" si="74"/>
        <v>0</v>
      </c>
    </row>
    <row r="1601" spans="1:13" x14ac:dyDescent="0.25">
      <c r="A1601" t="s">
        <v>283</v>
      </c>
      <c r="B1601">
        <v>1600</v>
      </c>
      <c r="C1601" t="s">
        <v>148</v>
      </c>
      <c r="D1601">
        <v>2</v>
      </c>
      <c r="E1601">
        <v>477276.9</v>
      </c>
      <c r="F1601">
        <v>171279.7</v>
      </c>
      <c r="G1601">
        <v>52.5</v>
      </c>
      <c r="H1601">
        <v>52.5</v>
      </c>
      <c r="I1601">
        <v>53.2</v>
      </c>
      <c r="J1601">
        <v>53.2</v>
      </c>
      <c r="K1601" s="4">
        <f t="shared" si="72"/>
        <v>0.7</v>
      </c>
      <c r="L1601" s="7">
        <f t="shared" si="73"/>
        <v>0.7</v>
      </c>
      <c r="M1601">
        <f t="shared" si="74"/>
        <v>0</v>
      </c>
    </row>
    <row r="1602" spans="1:13" x14ac:dyDescent="0.25">
      <c r="A1602" t="s">
        <v>283</v>
      </c>
      <c r="B1602">
        <v>1601</v>
      </c>
      <c r="C1602" t="s">
        <v>148</v>
      </c>
      <c r="D1602">
        <v>5</v>
      </c>
      <c r="E1602">
        <v>477269.4</v>
      </c>
      <c r="F1602">
        <v>171277.9</v>
      </c>
      <c r="G1602">
        <v>52.3</v>
      </c>
      <c r="H1602">
        <v>52.3</v>
      </c>
      <c r="I1602">
        <v>53</v>
      </c>
      <c r="J1602">
        <v>53</v>
      </c>
      <c r="K1602" s="4">
        <f t="shared" ref="K1602:K1665" si="75">ROUND(J1602-G1602,1)</f>
        <v>0.7</v>
      </c>
      <c r="L1602" s="7">
        <f t="shared" ref="L1602:L1665" si="76">ABS(K1602)</f>
        <v>0.7</v>
      </c>
      <c r="M1602">
        <f t="shared" si="74"/>
        <v>0</v>
      </c>
    </row>
    <row r="1603" spans="1:13" x14ac:dyDescent="0.25">
      <c r="A1603" t="s">
        <v>283</v>
      </c>
      <c r="B1603">
        <v>1602</v>
      </c>
      <c r="C1603" t="s">
        <v>148</v>
      </c>
      <c r="D1603">
        <v>1</v>
      </c>
      <c r="E1603">
        <v>477273.9</v>
      </c>
      <c r="F1603">
        <v>171283.5</v>
      </c>
      <c r="G1603">
        <v>51.2</v>
      </c>
      <c r="H1603">
        <v>51.2</v>
      </c>
      <c r="I1603">
        <v>51.9</v>
      </c>
      <c r="J1603">
        <v>51.9</v>
      </c>
      <c r="K1603" s="4">
        <f t="shared" si="75"/>
        <v>0.7</v>
      </c>
      <c r="L1603" s="7">
        <f t="shared" si="76"/>
        <v>0.7</v>
      </c>
      <c r="M1603">
        <f t="shared" ref="M1603:M1666" si="77">IF(C1603=C1602,0,1)</f>
        <v>0</v>
      </c>
    </row>
    <row r="1604" spans="1:13" x14ac:dyDescent="0.25">
      <c r="A1604" t="s">
        <v>283</v>
      </c>
      <c r="B1604">
        <v>1603</v>
      </c>
      <c r="C1604" t="s">
        <v>148</v>
      </c>
      <c r="D1604">
        <v>2</v>
      </c>
      <c r="E1604">
        <v>477276.9</v>
      </c>
      <c r="F1604">
        <v>171279.7</v>
      </c>
      <c r="G1604">
        <v>50.5</v>
      </c>
      <c r="H1604">
        <v>50.5</v>
      </c>
      <c r="I1604">
        <v>51.2</v>
      </c>
      <c r="J1604">
        <v>51.2</v>
      </c>
      <c r="K1604" s="4">
        <f t="shared" si="75"/>
        <v>0.7</v>
      </c>
      <c r="L1604" s="7">
        <f t="shared" si="76"/>
        <v>0.7</v>
      </c>
      <c r="M1604">
        <f t="shared" si="77"/>
        <v>0</v>
      </c>
    </row>
    <row r="1605" spans="1:13" x14ac:dyDescent="0.25">
      <c r="A1605" t="s">
        <v>283</v>
      </c>
      <c r="B1605">
        <v>1604</v>
      </c>
      <c r="C1605" t="s">
        <v>148</v>
      </c>
      <c r="D1605">
        <v>4</v>
      </c>
      <c r="E1605">
        <v>477273.7</v>
      </c>
      <c r="F1605">
        <v>171277.7</v>
      </c>
      <c r="G1605">
        <v>49.7</v>
      </c>
      <c r="H1605">
        <v>49.7</v>
      </c>
      <c r="I1605">
        <v>50.4</v>
      </c>
      <c r="J1605">
        <v>50.4</v>
      </c>
      <c r="K1605" s="4">
        <f t="shared" si="75"/>
        <v>0.7</v>
      </c>
      <c r="L1605" s="7">
        <f t="shared" si="76"/>
        <v>0.7</v>
      </c>
      <c r="M1605">
        <f t="shared" si="77"/>
        <v>0</v>
      </c>
    </row>
    <row r="1606" spans="1:13" x14ac:dyDescent="0.25">
      <c r="A1606" t="s">
        <v>283</v>
      </c>
      <c r="B1606">
        <v>1605</v>
      </c>
      <c r="C1606" t="s">
        <v>148</v>
      </c>
      <c r="D1606">
        <v>3</v>
      </c>
      <c r="E1606">
        <v>477275.3</v>
      </c>
      <c r="F1606">
        <v>171278.9</v>
      </c>
      <c r="G1606">
        <v>49.1</v>
      </c>
      <c r="H1606">
        <v>49.1</v>
      </c>
      <c r="I1606">
        <v>49.8</v>
      </c>
      <c r="J1606">
        <v>49.8</v>
      </c>
      <c r="K1606" s="4">
        <f t="shared" si="75"/>
        <v>0.7</v>
      </c>
      <c r="L1606" s="7">
        <f t="shared" si="76"/>
        <v>0.7</v>
      </c>
      <c r="M1606">
        <f t="shared" si="77"/>
        <v>0</v>
      </c>
    </row>
    <row r="1607" spans="1:13" x14ac:dyDescent="0.25">
      <c r="A1607" t="s">
        <v>283</v>
      </c>
      <c r="B1607">
        <v>1606</v>
      </c>
      <c r="C1607" t="s">
        <v>148</v>
      </c>
      <c r="D1607">
        <v>5</v>
      </c>
      <c r="E1607">
        <v>477269.4</v>
      </c>
      <c r="F1607">
        <v>171277.9</v>
      </c>
      <c r="G1607">
        <v>48.9</v>
      </c>
      <c r="H1607">
        <v>48.9</v>
      </c>
      <c r="I1607">
        <v>49.7</v>
      </c>
      <c r="J1607">
        <v>49.6</v>
      </c>
      <c r="K1607" s="4">
        <f t="shared" si="75"/>
        <v>0.7</v>
      </c>
      <c r="L1607" s="7">
        <f t="shared" si="76"/>
        <v>0.7</v>
      </c>
      <c r="M1607">
        <f t="shared" si="77"/>
        <v>0</v>
      </c>
    </row>
    <row r="1608" spans="1:13" x14ac:dyDescent="0.25">
      <c r="A1608" t="s">
        <v>283</v>
      </c>
      <c r="B1608">
        <v>1607</v>
      </c>
      <c r="C1608" t="s">
        <v>148</v>
      </c>
      <c r="D1608">
        <v>4</v>
      </c>
      <c r="E1608">
        <v>477273.7</v>
      </c>
      <c r="F1608">
        <v>171277.7</v>
      </c>
      <c r="G1608">
        <v>45.4</v>
      </c>
      <c r="H1608">
        <v>45.4</v>
      </c>
      <c r="I1608">
        <v>46.1</v>
      </c>
      <c r="J1608">
        <v>46.1</v>
      </c>
      <c r="K1608" s="4">
        <f t="shared" si="75"/>
        <v>0.7</v>
      </c>
      <c r="L1608" s="7">
        <f t="shared" si="76"/>
        <v>0.7</v>
      </c>
      <c r="M1608">
        <f t="shared" si="77"/>
        <v>0</v>
      </c>
    </row>
    <row r="1609" spans="1:13" x14ac:dyDescent="0.25">
      <c r="A1609" t="s">
        <v>283</v>
      </c>
      <c r="B1609">
        <v>1608</v>
      </c>
      <c r="C1609" t="s">
        <v>148</v>
      </c>
      <c r="D1609">
        <v>3</v>
      </c>
      <c r="E1609">
        <v>477275.3</v>
      </c>
      <c r="F1609">
        <v>171278.9</v>
      </c>
      <c r="G1609">
        <v>45</v>
      </c>
      <c r="H1609">
        <v>45</v>
      </c>
      <c r="I1609">
        <v>45.7</v>
      </c>
      <c r="J1609">
        <v>45.7</v>
      </c>
      <c r="K1609" s="4">
        <f t="shared" si="75"/>
        <v>0.7</v>
      </c>
      <c r="L1609" s="7">
        <f t="shared" si="76"/>
        <v>0.7</v>
      </c>
      <c r="M1609">
        <f t="shared" si="77"/>
        <v>0</v>
      </c>
    </row>
    <row r="1610" spans="1:13" x14ac:dyDescent="0.25">
      <c r="A1610" t="s">
        <v>283</v>
      </c>
      <c r="B1610">
        <v>1609</v>
      </c>
      <c r="C1610" t="s">
        <v>149</v>
      </c>
      <c r="D1610">
        <v>1</v>
      </c>
      <c r="E1610">
        <v>477246.3</v>
      </c>
      <c r="F1610">
        <v>171281.3</v>
      </c>
      <c r="G1610">
        <v>58.3</v>
      </c>
      <c r="H1610">
        <v>58.3</v>
      </c>
      <c r="I1610">
        <v>59</v>
      </c>
      <c r="J1610">
        <v>59</v>
      </c>
      <c r="K1610" s="4">
        <f t="shared" si="75"/>
        <v>0.7</v>
      </c>
      <c r="L1610" s="7">
        <f t="shared" si="76"/>
        <v>0.7</v>
      </c>
      <c r="M1610">
        <f t="shared" si="77"/>
        <v>1</v>
      </c>
    </row>
    <row r="1611" spans="1:13" x14ac:dyDescent="0.25">
      <c r="A1611" t="s">
        <v>283</v>
      </c>
      <c r="B1611">
        <v>1610</v>
      </c>
      <c r="C1611" t="s">
        <v>149</v>
      </c>
      <c r="D1611">
        <v>11</v>
      </c>
      <c r="E1611">
        <v>477242.5</v>
      </c>
      <c r="F1611">
        <v>171277.8</v>
      </c>
      <c r="G1611">
        <v>57.7</v>
      </c>
      <c r="H1611">
        <v>57.7</v>
      </c>
      <c r="I1611">
        <v>58.4</v>
      </c>
      <c r="J1611">
        <v>58.4</v>
      </c>
      <c r="K1611" s="4">
        <f t="shared" si="75"/>
        <v>0.7</v>
      </c>
      <c r="L1611" s="7">
        <f t="shared" si="76"/>
        <v>0.7</v>
      </c>
      <c r="M1611">
        <f t="shared" si="77"/>
        <v>0</v>
      </c>
    </row>
    <row r="1612" spans="1:13" x14ac:dyDescent="0.25">
      <c r="A1612" t="s">
        <v>283</v>
      </c>
      <c r="B1612">
        <v>1611</v>
      </c>
      <c r="C1612" t="s">
        <v>149</v>
      </c>
      <c r="D1612">
        <v>1</v>
      </c>
      <c r="E1612">
        <v>477246.3</v>
      </c>
      <c r="F1612">
        <v>171281.3</v>
      </c>
      <c r="G1612">
        <v>56.2</v>
      </c>
      <c r="H1612">
        <v>56.2</v>
      </c>
      <c r="I1612">
        <v>56.9</v>
      </c>
      <c r="J1612">
        <v>56.9</v>
      </c>
      <c r="K1612" s="4">
        <f t="shared" si="75"/>
        <v>0.7</v>
      </c>
      <c r="L1612" s="7">
        <f t="shared" si="76"/>
        <v>0.7</v>
      </c>
      <c r="M1612">
        <f t="shared" si="77"/>
        <v>0</v>
      </c>
    </row>
    <row r="1613" spans="1:13" x14ac:dyDescent="0.25">
      <c r="A1613" t="s">
        <v>283</v>
      </c>
      <c r="B1613">
        <v>1612</v>
      </c>
      <c r="C1613" t="s">
        <v>149</v>
      </c>
      <c r="D1613">
        <v>3</v>
      </c>
      <c r="E1613">
        <v>477246.9</v>
      </c>
      <c r="F1613">
        <v>171273</v>
      </c>
      <c r="G1613">
        <v>55.6</v>
      </c>
      <c r="H1613">
        <v>55.6</v>
      </c>
      <c r="I1613">
        <v>56.3</v>
      </c>
      <c r="J1613">
        <v>56.3</v>
      </c>
      <c r="K1613" s="4">
        <f t="shared" si="75"/>
        <v>0.7</v>
      </c>
      <c r="L1613" s="7">
        <f t="shared" si="76"/>
        <v>0.7</v>
      </c>
      <c r="M1613">
        <f t="shared" si="77"/>
        <v>0</v>
      </c>
    </row>
    <row r="1614" spans="1:13" x14ac:dyDescent="0.25">
      <c r="A1614" t="s">
        <v>283</v>
      </c>
      <c r="B1614">
        <v>1613</v>
      </c>
      <c r="C1614" t="s">
        <v>149</v>
      </c>
      <c r="D1614">
        <v>11</v>
      </c>
      <c r="E1614">
        <v>477242.5</v>
      </c>
      <c r="F1614">
        <v>171277.8</v>
      </c>
      <c r="G1614">
        <v>55.5</v>
      </c>
      <c r="H1614">
        <v>55.4</v>
      </c>
      <c r="I1614">
        <v>56.2</v>
      </c>
      <c r="J1614">
        <v>56.2</v>
      </c>
      <c r="K1614" s="4">
        <f t="shared" si="75"/>
        <v>0.7</v>
      </c>
      <c r="L1614" s="7">
        <f t="shared" si="76"/>
        <v>0.7</v>
      </c>
      <c r="M1614">
        <f t="shared" si="77"/>
        <v>0</v>
      </c>
    </row>
    <row r="1615" spans="1:13" x14ac:dyDescent="0.25">
      <c r="A1615" t="s">
        <v>283</v>
      </c>
      <c r="B1615">
        <v>1614</v>
      </c>
      <c r="C1615" t="s">
        <v>149</v>
      </c>
      <c r="D1615">
        <v>5</v>
      </c>
      <c r="E1615">
        <v>477249.5</v>
      </c>
      <c r="F1615">
        <v>171268.2</v>
      </c>
      <c r="G1615">
        <v>54.7</v>
      </c>
      <c r="H1615">
        <v>54.7</v>
      </c>
      <c r="I1615">
        <v>55.4</v>
      </c>
      <c r="J1615">
        <v>55.4</v>
      </c>
      <c r="K1615" s="4">
        <f t="shared" si="75"/>
        <v>0.7</v>
      </c>
      <c r="L1615" s="7">
        <f t="shared" si="76"/>
        <v>0.7</v>
      </c>
      <c r="M1615">
        <f t="shared" si="77"/>
        <v>0</v>
      </c>
    </row>
    <row r="1616" spans="1:13" x14ac:dyDescent="0.25">
      <c r="A1616" t="s">
        <v>283</v>
      </c>
      <c r="B1616">
        <v>1615</v>
      </c>
      <c r="C1616" t="s">
        <v>149</v>
      </c>
      <c r="D1616">
        <v>3</v>
      </c>
      <c r="E1616">
        <v>477246.9</v>
      </c>
      <c r="F1616">
        <v>171273</v>
      </c>
      <c r="G1616">
        <v>52.7</v>
      </c>
      <c r="H1616">
        <v>52.7</v>
      </c>
      <c r="I1616">
        <v>53.4</v>
      </c>
      <c r="J1616">
        <v>53.4</v>
      </c>
      <c r="K1616" s="4">
        <f t="shared" si="75"/>
        <v>0.7</v>
      </c>
      <c r="L1616" s="7">
        <f t="shared" si="76"/>
        <v>0.7</v>
      </c>
      <c r="M1616">
        <f t="shared" si="77"/>
        <v>0</v>
      </c>
    </row>
    <row r="1617" spans="1:13" x14ac:dyDescent="0.25">
      <c r="A1617" t="s">
        <v>283</v>
      </c>
      <c r="B1617">
        <v>1616</v>
      </c>
      <c r="C1617" t="s">
        <v>149</v>
      </c>
      <c r="D1617">
        <v>2</v>
      </c>
      <c r="E1617">
        <v>477245.7</v>
      </c>
      <c r="F1617">
        <v>171277.7</v>
      </c>
      <c r="G1617">
        <v>52.4</v>
      </c>
      <c r="H1617">
        <v>52.4</v>
      </c>
      <c r="I1617">
        <v>53.1</v>
      </c>
      <c r="J1617">
        <v>53.1</v>
      </c>
      <c r="K1617" s="4">
        <f t="shared" si="75"/>
        <v>0.7</v>
      </c>
      <c r="L1617" s="7">
        <f t="shared" si="76"/>
        <v>0.7</v>
      </c>
      <c r="M1617">
        <f t="shared" si="77"/>
        <v>0</v>
      </c>
    </row>
    <row r="1618" spans="1:13" x14ac:dyDescent="0.25">
      <c r="A1618" t="s">
        <v>283</v>
      </c>
      <c r="B1618">
        <v>1617</v>
      </c>
      <c r="C1618" t="s">
        <v>149</v>
      </c>
      <c r="D1618">
        <v>4</v>
      </c>
      <c r="E1618">
        <v>477249.2</v>
      </c>
      <c r="F1618">
        <v>171270</v>
      </c>
      <c r="G1618">
        <v>52.2</v>
      </c>
      <c r="H1618">
        <v>52.2</v>
      </c>
      <c r="I1618">
        <v>52.9</v>
      </c>
      <c r="J1618">
        <v>52.9</v>
      </c>
      <c r="K1618" s="4">
        <f t="shared" si="75"/>
        <v>0.7</v>
      </c>
      <c r="L1618" s="7">
        <f t="shared" si="76"/>
        <v>0.7</v>
      </c>
      <c r="M1618">
        <f t="shared" si="77"/>
        <v>0</v>
      </c>
    </row>
    <row r="1619" spans="1:13" x14ac:dyDescent="0.25">
      <c r="A1619" t="s">
        <v>283</v>
      </c>
      <c r="B1619">
        <v>1618</v>
      </c>
      <c r="C1619" t="s">
        <v>149</v>
      </c>
      <c r="D1619">
        <v>5</v>
      </c>
      <c r="E1619">
        <v>477249.5</v>
      </c>
      <c r="F1619">
        <v>171268.2</v>
      </c>
      <c r="G1619">
        <v>52.1</v>
      </c>
      <c r="H1619">
        <v>52.1</v>
      </c>
      <c r="I1619">
        <v>52.8</v>
      </c>
      <c r="J1619">
        <v>52.8</v>
      </c>
      <c r="K1619" s="4">
        <f t="shared" si="75"/>
        <v>0.7</v>
      </c>
      <c r="L1619" s="7">
        <f t="shared" si="76"/>
        <v>0.7</v>
      </c>
      <c r="M1619">
        <f t="shared" si="77"/>
        <v>0</v>
      </c>
    </row>
    <row r="1620" spans="1:13" x14ac:dyDescent="0.25">
      <c r="A1620" t="s">
        <v>283</v>
      </c>
      <c r="B1620">
        <v>1619</v>
      </c>
      <c r="C1620" t="s">
        <v>149</v>
      </c>
      <c r="D1620">
        <v>6</v>
      </c>
      <c r="E1620">
        <v>477249.1</v>
      </c>
      <c r="F1620">
        <v>171265</v>
      </c>
      <c r="G1620">
        <v>52.1</v>
      </c>
      <c r="H1620">
        <v>52.1</v>
      </c>
      <c r="I1620">
        <v>52.8</v>
      </c>
      <c r="J1620">
        <v>52.8</v>
      </c>
      <c r="K1620" s="4">
        <f t="shared" si="75"/>
        <v>0.7</v>
      </c>
      <c r="L1620" s="7">
        <f t="shared" si="76"/>
        <v>0.7</v>
      </c>
      <c r="M1620">
        <f t="shared" si="77"/>
        <v>0</v>
      </c>
    </row>
    <row r="1621" spans="1:13" x14ac:dyDescent="0.25">
      <c r="A1621" t="s">
        <v>283</v>
      </c>
      <c r="B1621">
        <v>1620</v>
      </c>
      <c r="C1621" t="s">
        <v>149</v>
      </c>
      <c r="D1621">
        <v>7</v>
      </c>
      <c r="E1621">
        <v>477246.5</v>
      </c>
      <c r="F1621">
        <v>171260.79999999999</v>
      </c>
      <c r="G1621">
        <v>52.1</v>
      </c>
      <c r="H1621">
        <v>52.1</v>
      </c>
      <c r="I1621">
        <v>52.8</v>
      </c>
      <c r="J1621">
        <v>52.8</v>
      </c>
      <c r="K1621" s="4">
        <f t="shared" si="75"/>
        <v>0.7</v>
      </c>
      <c r="L1621" s="7">
        <f t="shared" si="76"/>
        <v>0.7</v>
      </c>
      <c r="M1621">
        <f t="shared" si="77"/>
        <v>0</v>
      </c>
    </row>
    <row r="1622" spans="1:13" x14ac:dyDescent="0.25">
      <c r="A1622" t="s">
        <v>283</v>
      </c>
      <c r="B1622">
        <v>1621</v>
      </c>
      <c r="C1622" t="s">
        <v>149</v>
      </c>
      <c r="D1622">
        <v>9</v>
      </c>
      <c r="E1622">
        <v>477238.2</v>
      </c>
      <c r="F1622">
        <v>171263.4</v>
      </c>
      <c r="G1622">
        <v>52.1</v>
      </c>
      <c r="H1622">
        <v>52.1</v>
      </c>
      <c r="I1622">
        <v>52.8</v>
      </c>
      <c r="J1622">
        <v>52.8</v>
      </c>
      <c r="K1622" s="4">
        <f t="shared" si="75"/>
        <v>0.7</v>
      </c>
      <c r="L1622" s="7">
        <f t="shared" si="76"/>
        <v>0.7</v>
      </c>
      <c r="M1622">
        <f t="shared" si="77"/>
        <v>0</v>
      </c>
    </row>
    <row r="1623" spans="1:13" x14ac:dyDescent="0.25">
      <c r="A1623" t="s">
        <v>283</v>
      </c>
      <c r="B1623">
        <v>1622</v>
      </c>
      <c r="C1623" t="s">
        <v>149</v>
      </c>
      <c r="D1623">
        <v>8</v>
      </c>
      <c r="E1623">
        <v>477243</v>
      </c>
      <c r="F1623">
        <v>171260.5</v>
      </c>
      <c r="G1623">
        <v>52</v>
      </c>
      <c r="H1623">
        <v>52</v>
      </c>
      <c r="I1623">
        <v>52.8</v>
      </c>
      <c r="J1623">
        <v>52.7</v>
      </c>
      <c r="K1623" s="4">
        <f t="shared" si="75"/>
        <v>0.7</v>
      </c>
      <c r="L1623" s="7">
        <f t="shared" si="76"/>
        <v>0.7</v>
      </c>
      <c r="M1623">
        <f t="shared" si="77"/>
        <v>0</v>
      </c>
    </row>
    <row r="1624" spans="1:13" x14ac:dyDescent="0.25">
      <c r="A1624" t="s">
        <v>283</v>
      </c>
      <c r="B1624">
        <v>1623</v>
      </c>
      <c r="C1624" t="s">
        <v>149</v>
      </c>
      <c r="D1624">
        <v>10</v>
      </c>
      <c r="E1624">
        <v>477238.3</v>
      </c>
      <c r="F1624">
        <v>171269.1</v>
      </c>
      <c r="G1624">
        <v>51.9</v>
      </c>
      <c r="H1624">
        <v>51.9</v>
      </c>
      <c r="I1624">
        <v>52.6</v>
      </c>
      <c r="J1624">
        <v>52.6</v>
      </c>
      <c r="K1624" s="4">
        <f t="shared" si="75"/>
        <v>0.7</v>
      </c>
      <c r="L1624" s="7">
        <f t="shared" si="76"/>
        <v>0.7</v>
      </c>
      <c r="M1624">
        <f t="shared" si="77"/>
        <v>0</v>
      </c>
    </row>
    <row r="1625" spans="1:13" x14ac:dyDescent="0.25">
      <c r="A1625" t="s">
        <v>283</v>
      </c>
      <c r="B1625">
        <v>1624</v>
      </c>
      <c r="C1625" t="s">
        <v>149</v>
      </c>
      <c r="D1625">
        <v>2</v>
      </c>
      <c r="E1625">
        <v>477245.7</v>
      </c>
      <c r="F1625">
        <v>171277.7</v>
      </c>
      <c r="G1625">
        <v>50.1</v>
      </c>
      <c r="H1625">
        <v>50.1</v>
      </c>
      <c r="I1625">
        <v>50.8</v>
      </c>
      <c r="J1625">
        <v>50.8</v>
      </c>
      <c r="K1625" s="4">
        <f t="shared" si="75"/>
        <v>0.7</v>
      </c>
      <c r="L1625" s="7">
        <f t="shared" si="76"/>
        <v>0.7</v>
      </c>
      <c r="M1625">
        <f t="shared" si="77"/>
        <v>0</v>
      </c>
    </row>
    <row r="1626" spans="1:13" x14ac:dyDescent="0.25">
      <c r="A1626" t="s">
        <v>283</v>
      </c>
      <c r="B1626">
        <v>1625</v>
      </c>
      <c r="C1626" t="s">
        <v>149</v>
      </c>
      <c r="D1626">
        <v>4</v>
      </c>
      <c r="E1626">
        <v>477249.2</v>
      </c>
      <c r="F1626">
        <v>171270</v>
      </c>
      <c r="G1626">
        <v>49.6</v>
      </c>
      <c r="H1626">
        <v>49.6</v>
      </c>
      <c r="I1626">
        <v>50.3</v>
      </c>
      <c r="J1626">
        <v>50.3</v>
      </c>
      <c r="K1626" s="4">
        <f t="shared" si="75"/>
        <v>0.7</v>
      </c>
      <c r="L1626" s="7">
        <f t="shared" si="76"/>
        <v>0.7</v>
      </c>
      <c r="M1626">
        <f t="shared" si="77"/>
        <v>0</v>
      </c>
    </row>
    <row r="1627" spans="1:13" x14ac:dyDescent="0.25">
      <c r="A1627" t="s">
        <v>283</v>
      </c>
      <c r="B1627">
        <v>1626</v>
      </c>
      <c r="C1627" t="s">
        <v>149</v>
      </c>
      <c r="D1627">
        <v>7</v>
      </c>
      <c r="E1627">
        <v>477246.5</v>
      </c>
      <c r="F1627">
        <v>171260.79999999999</v>
      </c>
      <c r="G1627">
        <v>49.6</v>
      </c>
      <c r="H1627">
        <v>49.6</v>
      </c>
      <c r="I1627">
        <v>50.3</v>
      </c>
      <c r="J1627">
        <v>50.3</v>
      </c>
      <c r="K1627" s="4">
        <f t="shared" si="75"/>
        <v>0.7</v>
      </c>
      <c r="L1627" s="7">
        <f t="shared" si="76"/>
        <v>0.7</v>
      </c>
      <c r="M1627">
        <f t="shared" si="77"/>
        <v>0</v>
      </c>
    </row>
    <row r="1628" spans="1:13" x14ac:dyDescent="0.25">
      <c r="A1628" t="s">
        <v>283</v>
      </c>
      <c r="B1628">
        <v>1627</v>
      </c>
      <c r="C1628" t="s">
        <v>149</v>
      </c>
      <c r="D1628">
        <v>6</v>
      </c>
      <c r="E1628">
        <v>477249.1</v>
      </c>
      <c r="F1628">
        <v>171265</v>
      </c>
      <c r="G1628">
        <v>49.5</v>
      </c>
      <c r="H1628">
        <v>49.5</v>
      </c>
      <c r="I1628">
        <v>50.2</v>
      </c>
      <c r="J1628">
        <v>50.2</v>
      </c>
      <c r="K1628" s="4">
        <f t="shared" si="75"/>
        <v>0.7</v>
      </c>
      <c r="L1628" s="7">
        <f t="shared" si="76"/>
        <v>0.7</v>
      </c>
      <c r="M1628">
        <f t="shared" si="77"/>
        <v>0</v>
      </c>
    </row>
    <row r="1629" spans="1:13" x14ac:dyDescent="0.25">
      <c r="A1629" t="s">
        <v>283</v>
      </c>
      <c r="B1629">
        <v>1628</v>
      </c>
      <c r="C1629" t="s">
        <v>149</v>
      </c>
      <c r="D1629">
        <v>8</v>
      </c>
      <c r="E1629">
        <v>477243</v>
      </c>
      <c r="F1629">
        <v>171260.5</v>
      </c>
      <c r="G1629">
        <v>49.2</v>
      </c>
      <c r="H1629">
        <v>49.2</v>
      </c>
      <c r="I1629">
        <v>49.9</v>
      </c>
      <c r="J1629">
        <v>49.9</v>
      </c>
      <c r="K1629" s="4">
        <f t="shared" si="75"/>
        <v>0.7</v>
      </c>
      <c r="L1629" s="7">
        <f t="shared" si="76"/>
        <v>0.7</v>
      </c>
      <c r="M1629">
        <f t="shared" si="77"/>
        <v>0</v>
      </c>
    </row>
    <row r="1630" spans="1:13" x14ac:dyDescent="0.25">
      <c r="A1630" t="s">
        <v>283</v>
      </c>
      <c r="B1630">
        <v>1629</v>
      </c>
      <c r="C1630" t="s">
        <v>149</v>
      </c>
      <c r="D1630">
        <v>9</v>
      </c>
      <c r="E1630">
        <v>477238.2</v>
      </c>
      <c r="F1630">
        <v>171263.4</v>
      </c>
      <c r="G1630">
        <v>49.2</v>
      </c>
      <c r="H1630">
        <v>49.2</v>
      </c>
      <c r="I1630">
        <v>49.9</v>
      </c>
      <c r="J1630">
        <v>49.9</v>
      </c>
      <c r="K1630" s="4">
        <f t="shared" si="75"/>
        <v>0.7</v>
      </c>
      <c r="L1630" s="7">
        <f t="shared" si="76"/>
        <v>0.7</v>
      </c>
      <c r="M1630">
        <f t="shared" si="77"/>
        <v>0</v>
      </c>
    </row>
    <row r="1631" spans="1:13" x14ac:dyDescent="0.25">
      <c r="A1631" t="s">
        <v>283</v>
      </c>
      <c r="B1631">
        <v>1630</v>
      </c>
      <c r="C1631" t="s">
        <v>149</v>
      </c>
      <c r="D1631">
        <v>10</v>
      </c>
      <c r="E1631">
        <v>477238.3</v>
      </c>
      <c r="F1631">
        <v>171269.1</v>
      </c>
      <c r="G1631">
        <v>47.1</v>
      </c>
      <c r="H1631">
        <v>47.1</v>
      </c>
      <c r="I1631">
        <v>47.8</v>
      </c>
      <c r="J1631">
        <v>47.8</v>
      </c>
      <c r="K1631" s="4">
        <f t="shared" si="75"/>
        <v>0.7</v>
      </c>
      <c r="L1631" s="7">
        <f t="shared" si="76"/>
        <v>0.7</v>
      </c>
      <c r="M1631">
        <f t="shared" si="77"/>
        <v>0</v>
      </c>
    </row>
    <row r="1632" spans="1:13" x14ac:dyDescent="0.25">
      <c r="A1632" t="s">
        <v>283</v>
      </c>
      <c r="B1632">
        <v>1631</v>
      </c>
      <c r="C1632" t="s">
        <v>150</v>
      </c>
      <c r="D1632">
        <v>7</v>
      </c>
      <c r="E1632">
        <v>477323.2</v>
      </c>
      <c r="F1632">
        <v>171243.7</v>
      </c>
      <c r="G1632">
        <v>57.6</v>
      </c>
      <c r="H1632">
        <v>57.6</v>
      </c>
      <c r="I1632">
        <v>58.3</v>
      </c>
      <c r="J1632">
        <v>58.3</v>
      </c>
      <c r="K1632" s="4">
        <f t="shared" si="75"/>
        <v>0.7</v>
      </c>
      <c r="L1632" s="7">
        <f t="shared" si="76"/>
        <v>0.7</v>
      </c>
      <c r="M1632">
        <f t="shared" si="77"/>
        <v>1</v>
      </c>
    </row>
    <row r="1633" spans="1:13" x14ac:dyDescent="0.25">
      <c r="A1633" t="s">
        <v>283</v>
      </c>
      <c r="B1633">
        <v>1632</v>
      </c>
      <c r="C1633" t="s">
        <v>150</v>
      </c>
      <c r="D1633">
        <v>10</v>
      </c>
      <c r="E1633">
        <v>477328.3</v>
      </c>
      <c r="F1633">
        <v>171250</v>
      </c>
      <c r="G1633">
        <v>57.4</v>
      </c>
      <c r="H1633">
        <v>57.4</v>
      </c>
      <c r="I1633">
        <v>58.1</v>
      </c>
      <c r="J1633">
        <v>58.1</v>
      </c>
      <c r="K1633" s="4">
        <f t="shared" si="75"/>
        <v>0.7</v>
      </c>
      <c r="L1633" s="7">
        <f t="shared" si="76"/>
        <v>0.7</v>
      </c>
      <c r="M1633">
        <f t="shared" si="77"/>
        <v>0</v>
      </c>
    </row>
    <row r="1634" spans="1:13" x14ac:dyDescent="0.25">
      <c r="A1634" t="s">
        <v>283</v>
      </c>
      <c r="B1634">
        <v>1633</v>
      </c>
      <c r="C1634" t="s">
        <v>150</v>
      </c>
      <c r="D1634">
        <v>8</v>
      </c>
      <c r="E1634">
        <v>477325.1</v>
      </c>
      <c r="F1634">
        <v>171245</v>
      </c>
      <c r="G1634">
        <v>57.1</v>
      </c>
      <c r="H1634">
        <v>57.1</v>
      </c>
      <c r="I1634">
        <v>57.8</v>
      </c>
      <c r="J1634">
        <v>57.8</v>
      </c>
      <c r="K1634" s="4">
        <f t="shared" si="75"/>
        <v>0.7</v>
      </c>
      <c r="L1634" s="7">
        <f t="shared" si="76"/>
        <v>0.7</v>
      </c>
      <c r="M1634">
        <f t="shared" si="77"/>
        <v>0</v>
      </c>
    </row>
    <row r="1635" spans="1:13" x14ac:dyDescent="0.25">
      <c r="A1635" t="s">
        <v>283</v>
      </c>
      <c r="B1635">
        <v>1634</v>
      </c>
      <c r="C1635" t="s">
        <v>150</v>
      </c>
      <c r="D1635">
        <v>9</v>
      </c>
      <c r="E1635">
        <v>477326.9</v>
      </c>
      <c r="F1635">
        <v>171246.4</v>
      </c>
      <c r="G1635">
        <v>57</v>
      </c>
      <c r="H1635">
        <v>57</v>
      </c>
      <c r="I1635">
        <v>57.7</v>
      </c>
      <c r="J1635">
        <v>57.7</v>
      </c>
      <c r="K1635" s="4">
        <f t="shared" si="75"/>
        <v>0.7</v>
      </c>
      <c r="L1635" s="7">
        <f t="shared" si="76"/>
        <v>0.7</v>
      </c>
      <c r="M1635">
        <f t="shared" si="77"/>
        <v>0</v>
      </c>
    </row>
    <row r="1636" spans="1:13" x14ac:dyDescent="0.25">
      <c r="A1636" t="s">
        <v>283</v>
      </c>
      <c r="B1636">
        <v>1635</v>
      </c>
      <c r="C1636" t="s">
        <v>150</v>
      </c>
      <c r="D1636">
        <v>7</v>
      </c>
      <c r="E1636">
        <v>477323.2</v>
      </c>
      <c r="F1636">
        <v>171243.7</v>
      </c>
      <c r="G1636">
        <v>55.3</v>
      </c>
      <c r="H1636">
        <v>55.3</v>
      </c>
      <c r="I1636">
        <v>56</v>
      </c>
      <c r="J1636">
        <v>56</v>
      </c>
      <c r="K1636" s="4">
        <f t="shared" si="75"/>
        <v>0.7</v>
      </c>
      <c r="L1636" s="7">
        <f t="shared" si="76"/>
        <v>0.7</v>
      </c>
      <c r="M1636">
        <f t="shared" si="77"/>
        <v>0</v>
      </c>
    </row>
    <row r="1637" spans="1:13" x14ac:dyDescent="0.25">
      <c r="A1637" t="s">
        <v>283</v>
      </c>
      <c r="B1637">
        <v>1636</v>
      </c>
      <c r="C1637" t="s">
        <v>150</v>
      </c>
      <c r="D1637">
        <v>10</v>
      </c>
      <c r="E1637">
        <v>477328.3</v>
      </c>
      <c r="F1637">
        <v>171250</v>
      </c>
      <c r="G1637">
        <v>54.9</v>
      </c>
      <c r="H1637">
        <v>54.9</v>
      </c>
      <c r="I1637">
        <v>55.6</v>
      </c>
      <c r="J1637">
        <v>55.6</v>
      </c>
      <c r="K1637" s="4">
        <f t="shared" si="75"/>
        <v>0.7</v>
      </c>
      <c r="L1637" s="7">
        <f t="shared" si="76"/>
        <v>0.7</v>
      </c>
      <c r="M1637">
        <f t="shared" si="77"/>
        <v>0</v>
      </c>
    </row>
    <row r="1638" spans="1:13" x14ac:dyDescent="0.25">
      <c r="A1638" t="s">
        <v>283</v>
      </c>
      <c r="B1638">
        <v>1637</v>
      </c>
      <c r="C1638" t="s">
        <v>150</v>
      </c>
      <c r="D1638">
        <v>8</v>
      </c>
      <c r="E1638">
        <v>477325.1</v>
      </c>
      <c r="F1638">
        <v>171245</v>
      </c>
      <c r="G1638">
        <v>54.8</v>
      </c>
      <c r="H1638">
        <v>54.8</v>
      </c>
      <c r="I1638">
        <v>55.5</v>
      </c>
      <c r="J1638">
        <v>55.5</v>
      </c>
      <c r="K1638" s="4">
        <f t="shared" si="75"/>
        <v>0.7</v>
      </c>
      <c r="L1638" s="7">
        <f t="shared" si="76"/>
        <v>0.7</v>
      </c>
      <c r="M1638">
        <f t="shared" si="77"/>
        <v>0</v>
      </c>
    </row>
    <row r="1639" spans="1:13" x14ac:dyDescent="0.25">
      <c r="A1639" t="s">
        <v>283</v>
      </c>
      <c r="B1639">
        <v>1638</v>
      </c>
      <c r="C1639" t="s">
        <v>150</v>
      </c>
      <c r="D1639">
        <v>9</v>
      </c>
      <c r="E1639">
        <v>477326.9</v>
      </c>
      <c r="F1639">
        <v>171246.4</v>
      </c>
      <c r="G1639">
        <v>54.4</v>
      </c>
      <c r="H1639">
        <v>54.4</v>
      </c>
      <c r="I1639">
        <v>55.1</v>
      </c>
      <c r="J1639">
        <v>55.1</v>
      </c>
      <c r="K1639" s="4">
        <f t="shared" si="75"/>
        <v>0.7</v>
      </c>
      <c r="L1639" s="7">
        <f t="shared" si="76"/>
        <v>0.7</v>
      </c>
      <c r="M1639">
        <f t="shared" si="77"/>
        <v>0</v>
      </c>
    </row>
    <row r="1640" spans="1:13" x14ac:dyDescent="0.25">
      <c r="A1640" t="s">
        <v>283</v>
      </c>
      <c r="B1640">
        <v>1639</v>
      </c>
      <c r="C1640" t="s">
        <v>150</v>
      </c>
      <c r="D1640">
        <v>1</v>
      </c>
      <c r="E1640">
        <v>477332.4</v>
      </c>
      <c r="F1640">
        <v>171249.1</v>
      </c>
      <c r="G1640">
        <v>54.1</v>
      </c>
      <c r="H1640">
        <v>54.1</v>
      </c>
      <c r="I1640">
        <v>54.8</v>
      </c>
      <c r="J1640">
        <v>54.8</v>
      </c>
      <c r="K1640" s="4">
        <f t="shared" si="75"/>
        <v>0.7</v>
      </c>
      <c r="L1640" s="7">
        <f t="shared" si="76"/>
        <v>0.7</v>
      </c>
      <c r="M1640">
        <f t="shared" si="77"/>
        <v>0</v>
      </c>
    </row>
    <row r="1641" spans="1:13" x14ac:dyDescent="0.25">
      <c r="A1641" t="s">
        <v>283</v>
      </c>
      <c r="B1641">
        <v>1640</v>
      </c>
      <c r="C1641" t="s">
        <v>150</v>
      </c>
      <c r="D1641">
        <v>3</v>
      </c>
      <c r="E1641">
        <v>477332.9</v>
      </c>
      <c r="F1641">
        <v>171239.7</v>
      </c>
      <c r="G1641">
        <v>53.6</v>
      </c>
      <c r="H1641">
        <v>53.6</v>
      </c>
      <c r="I1641">
        <v>54.3</v>
      </c>
      <c r="J1641">
        <v>54.3</v>
      </c>
      <c r="K1641" s="4">
        <f t="shared" si="75"/>
        <v>0.7</v>
      </c>
      <c r="L1641" s="7">
        <f t="shared" si="76"/>
        <v>0.7</v>
      </c>
      <c r="M1641">
        <f t="shared" si="77"/>
        <v>0</v>
      </c>
    </row>
    <row r="1642" spans="1:13" x14ac:dyDescent="0.25">
      <c r="A1642" t="s">
        <v>283</v>
      </c>
      <c r="B1642">
        <v>1641</v>
      </c>
      <c r="C1642" t="s">
        <v>150</v>
      </c>
      <c r="D1642">
        <v>6</v>
      </c>
      <c r="E1642">
        <v>477325.6</v>
      </c>
      <c r="F1642">
        <v>171239.6</v>
      </c>
      <c r="G1642">
        <v>52.2</v>
      </c>
      <c r="H1642">
        <v>52.2</v>
      </c>
      <c r="I1642">
        <v>52.9</v>
      </c>
      <c r="J1642">
        <v>52.9</v>
      </c>
      <c r="K1642" s="4">
        <f t="shared" si="75"/>
        <v>0.7</v>
      </c>
      <c r="L1642" s="7">
        <f t="shared" si="76"/>
        <v>0.7</v>
      </c>
      <c r="M1642">
        <f t="shared" si="77"/>
        <v>0</v>
      </c>
    </row>
    <row r="1643" spans="1:13" x14ac:dyDescent="0.25">
      <c r="A1643" t="s">
        <v>283</v>
      </c>
      <c r="B1643">
        <v>1642</v>
      </c>
      <c r="C1643" t="s">
        <v>150</v>
      </c>
      <c r="D1643">
        <v>4</v>
      </c>
      <c r="E1643">
        <v>477333.4</v>
      </c>
      <c r="F1643">
        <v>171237.2</v>
      </c>
      <c r="G1643">
        <v>51.8</v>
      </c>
      <c r="H1643">
        <v>51.8</v>
      </c>
      <c r="I1643">
        <v>52.5</v>
      </c>
      <c r="J1643">
        <v>52.5</v>
      </c>
      <c r="K1643" s="4">
        <f t="shared" si="75"/>
        <v>0.7</v>
      </c>
      <c r="L1643" s="7">
        <f t="shared" si="76"/>
        <v>0.7</v>
      </c>
      <c r="M1643">
        <f t="shared" si="77"/>
        <v>0</v>
      </c>
    </row>
    <row r="1644" spans="1:13" x14ac:dyDescent="0.25">
      <c r="A1644" t="s">
        <v>283</v>
      </c>
      <c r="B1644">
        <v>1643</v>
      </c>
      <c r="C1644" t="s">
        <v>150</v>
      </c>
      <c r="D1644">
        <v>2</v>
      </c>
      <c r="E1644">
        <v>477333.6</v>
      </c>
      <c r="F1644">
        <v>171243.7</v>
      </c>
      <c r="G1644">
        <v>51.3</v>
      </c>
      <c r="H1644">
        <v>51.3</v>
      </c>
      <c r="I1644">
        <v>52</v>
      </c>
      <c r="J1644">
        <v>52</v>
      </c>
      <c r="K1644" s="4">
        <f t="shared" si="75"/>
        <v>0.7</v>
      </c>
      <c r="L1644" s="7">
        <f t="shared" si="76"/>
        <v>0.7</v>
      </c>
      <c r="M1644">
        <f t="shared" si="77"/>
        <v>0</v>
      </c>
    </row>
    <row r="1645" spans="1:13" x14ac:dyDescent="0.25">
      <c r="A1645" t="s">
        <v>283</v>
      </c>
      <c r="B1645">
        <v>1644</v>
      </c>
      <c r="C1645" t="s">
        <v>150</v>
      </c>
      <c r="D1645">
        <v>1</v>
      </c>
      <c r="E1645">
        <v>477332.4</v>
      </c>
      <c r="F1645">
        <v>171249.1</v>
      </c>
      <c r="G1645">
        <v>50.7</v>
      </c>
      <c r="H1645">
        <v>50.7</v>
      </c>
      <c r="I1645">
        <v>51.4</v>
      </c>
      <c r="J1645">
        <v>51.4</v>
      </c>
      <c r="K1645" s="4">
        <f t="shared" si="75"/>
        <v>0.7</v>
      </c>
      <c r="L1645" s="7">
        <f t="shared" si="76"/>
        <v>0.7</v>
      </c>
      <c r="M1645">
        <f t="shared" si="77"/>
        <v>0</v>
      </c>
    </row>
    <row r="1646" spans="1:13" x14ac:dyDescent="0.25">
      <c r="A1646" t="s">
        <v>283</v>
      </c>
      <c r="B1646">
        <v>1645</v>
      </c>
      <c r="C1646" t="s">
        <v>150</v>
      </c>
      <c r="D1646">
        <v>3</v>
      </c>
      <c r="E1646">
        <v>477332.9</v>
      </c>
      <c r="F1646">
        <v>171239.7</v>
      </c>
      <c r="G1646">
        <v>50.6</v>
      </c>
      <c r="H1646">
        <v>50.6</v>
      </c>
      <c r="I1646">
        <v>51.3</v>
      </c>
      <c r="J1646">
        <v>51.3</v>
      </c>
      <c r="K1646" s="4">
        <f t="shared" si="75"/>
        <v>0.7</v>
      </c>
      <c r="L1646" s="7">
        <f t="shared" si="76"/>
        <v>0.7</v>
      </c>
      <c r="M1646">
        <f t="shared" si="77"/>
        <v>0</v>
      </c>
    </row>
    <row r="1647" spans="1:13" x14ac:dyDescent="0.25">
      <c r="A1647" t="s">
        <v>283</v>
      </c>
      <c r="B1647">
        <v>1646</v>
      </c>
      <c r="C1647" t="s">
        <v>150</v>
      </c>
      <c r="D1647">
        <v>4</v>
      </c>
      <c r="E1647">
        <v>477333.4</v>
      </c>
      <c r="F1647">
        <v>171237.2</v>
      </c>
      <c r="G1647">
        <v>49.5</v>
      </c>
      <c r="H1647">
        <v>49.5</v>
      </c>
      <c r="I1647">
        <v>50.3</v>
      </c>
      <c r="J1647">
        <v>50.2</v>
      </c>
      <c r="K1647" s="4">
        <f t="shared" si="75"/>
        <v>0.7</v>
      </c>
      <c r="L1647" s="7">
        <f t="shared" si="76"/>
        <v>0.7</v>
      </c>
      <c r="M1647">
        <f t="shared" si="77"/>
        <v>0</v>
      </c>
    </row>
    <row r="1648" spans="1:13" x14ac:dyDescent="0.25">
      <c r="A1648" t="s">
        <v>283</v>
      </c>
      <c r="B1648">
        <v>1647</v>
      </c>
      <c r="C1648" t="s">
        <v>150</v>
      </c>
      <c r="D1648">
        <v>2</v>
      </c>
      <c r="E1648">
        <v>477333.6</v>
      </c>
      <c r="F1648">
        <v>171243.7</v>
      </c>
      <c r="G1648">
        <v>49</v>
      </c>
      <c r="H1648">
        <v>49</v>
      </c>
      <c r="I1648">
        <v>49.7</v>
      </c>
      <c r="J1648">
        <v>49.7</v>
      </c>
      <c r="K1648" s="4">
        <f t="shared" si="75"/>
        <v>0.7</v>
      </c>
      <c r="L1648" s="7">
        <f t="shared" si="76"/>
        <v>0.7</v>
      </c>
      <c r="M1648">
        <f t="shared" si="77"/>
        <v>0</v>
      </c>
    </row>
    <row r="1649" spans="1:13" x14ac:dyDescent="0.25">
      <c r="A1649" t="s">
        <v>283</v>
      </c>
      <c r="B1649">
        <v>1648</v>
      </c>
      <c r="C1649" t="s">
        <v>150</v>
      </c>
      <c r="D1649">
        <v>5</v>
      </c>
      <c r="E1649">
        <v>477330.9</v>
      </c>
      <c r="F1649">
        <v>171236.7</v>
      </c>
      <c r="G1649">
        <v>49</v>
      </c>
      <c r="H1649">
        <v>49</v>
      </c>
      <c r="I1649">
        <v>49.7</v>
      </c>
      <c r="J1649">
        <v>49.7</v>
      </c>
      <c r="K1649" s="4">
        <f t="shared" si="75"/>
        <v>0.7</v>
      </c>
      <c r="L1649" s="7">
        <f t="shared" si="76"/>
        <v>0.7</v>
      </c>
      <c r="M1649">
        <f t="shared" si="77"/>
        <v>0</v>
      </c>
    </row>
    <row r="1650" spans="1:13" x14ac:dyDescent="0.25">
      <c r="A1650" t="s">
        <v>283</v>
      </c>
      <c r="B1650">
        <v>1649</v>
      </c>
      <c r="C1650" t="s">
        <v>150</v>
      </c>
      <c r="D1650">
        <v>6</v>
      </c>
      <c r="E1650">
        <v>477325.6</v>
      </c>
      <c r="F1650">
        <v>171239.6</v>
      </c>
      <c r="G1650">
        <v>48.9</v>
      </c>
      <c r="H1650">
        <v>48.9</v>
      </c>
      <c r="I1650">
        <v>49.6</v>
      </c>
      <c r="J1650">
        <v>49.6</v>
      </c>
      <c r="K1650" s="4">
        <f t="shared" si="75"/>
        <v>0.7</v>
      </c>
      <c r="L1650" s="7">
        <f t="shared" si="76"/>
        <v>0.7</v>
      </c>
      <c r="M1650">
        <f t="shared" si="77"/>
        <v>0</v>
      </c>
    </row>
    <row r="1651" spans="1:13" x14ac:dyDescent="0.25">
      <c r="A1651" t="s">
        <v>283</v>
      </c>
      <c r="B1651">
        <v>1650</v>
      </c>
      <c r="C1651" t="s">
        <v>150</v>
      </c>
      <c r="D1651">
        <v>5</v>
      </c>
      <c r="E1651">
        <v>477330.9</v>
      </c>
      <c r="F1651">
        <v>171236.7</v>
      </c>
      <c r="G1651">
        <v>45</v>
      </c>
      <c r="H1651">
        <v>45</v>
      </c>
      <c r="I1651">
        <v>45.7</v>
      </c>
      <c r="J1651">
        <v>45.7</v>
      </c>
      <c r="K1651" s="4">
        <f t="shared" si="75"/>
        <v>0.7</v>
      </c>
      <c r="L1651" s="7">
        <f t="shared" si="76"/>
        <v>0.7</v>
      </c>
      <c r="M1651">
        <f t="shared" si="77"/>
        <v>0</v>
      </c>
    </row>
    <row r="1652" spans="1:13" x14ac:dyDescent="0.25">
      <c r="A1652" t="s">
        <v>283</v>
      </c>
      <c r="B1652">
        <v>1680</v>
      </c>
      <c r="C1652" t="s">
        <v>151</v>
      </c>
      <c r="D1652">
        <v>31</v>
      </c>
      <c r="E1652">
        <v>477279.1</v>
      </c>
      <c r="F1652">
        <v>171552.4</v>
      </c>
      <c r="G1652">
        <v>66</v>
      </c>
      <c r="H1652">
        <v>66</v>
      </c>
      <c r="I1652">
        <v>66.599999999999994</v>
      </c>
      <c r="J1652">
        <v>66.7</v>
      </c>
      <c r="K1652" s="4">
        <f t="shared" si="75"/>
        <v>0.7</v>
      </c>
      <c r="L1652" s="7">
        <f t="shared" si="76"/>
        <v>0.7</v>
      </c>
      <c r="M1652">
        <f t="shared" si="77"/>
        <v>1</v>
      </c>
    </row>
    <row r="1653" spans="1:13" x14ac:dyDescent="0.25">
      <c r="A1653" t="s">
        <v>283</v>
      </c>
      <c r="B1653">
        <v>1695</v>
      </c>
      <c r="C1653" t="s">
        <v>151</v>
      </c>
      <c r="D1653">
        <v>35</v>
      </c>
      <c r="E1653">
        <v>477288.2</v>
      </c>
      <c r="F1653">
        <v>171560.3</v>
      </c>
      <c r="G1653">
        <v>65.099999999999994</v>
      </c>
      <c r="H1653">
        <v>65.2</v>
      </c>
      <c r="I1653">
        <v>65.8</v>
      </c>
      <c r="J1653">
        <v>65.8</v>
      </c>
      <c r="K1653" s="4">
        <f t="shared" si="75"/>
        <v>0.7</v>
      </c>
      <c r="L1653" s="7">
        <f t="shared" si="76"/>
        <v>0.7</v>
      </c>
      <c r="M1653">
        <f t="shared" si="77"/>
        <v>0</v>
      </c>
    </row>
    <row r="1654" spans="1:13" x14ac:dyDescent="0.25">
      <c r="A1654" t="s">
        <v>283</v>
      </c>
      <c r="B1654">
        <v>1697</v>
      </c>
      <c r="C1654" t="s">
        <v>151</v>
      </c>
      <c r="D1654">
        <v>36</v>
      </c>
      <c r="E1654">
        <v>477290.6</v>
      </c>
      <c r="F1654">
        <v>171562</v>
      </c>
      <c r="G1654">
        <v>65</v>
      </c>
      <c r="H1654">
        <v>65</v>
      </c>
      <c r="I1654">
        <v>65.7</v>
      </c>
      <c r="J1654">
        <v>65.7</v>
      </c>
      <c r="K1654" s="4">
        <f t="shared" si="75"/>
        <v>0.7</v>
      </c>
      <c r="L1654" s="7">
        <f t="shared" si="76"/>
        <v>0.7</v>
      </c>
      <c r="M1654">
        <f t="shared" si="77"/>
        <v>0</v>
      </c>
    </row>
    <row r="1655" spans="1:13" x14ac:dyDescent="0.25">
      <c r="A1655" t="s">
        <v>283</v>
      </c>
      <c r="B1655">
        <v>1702</v>
      </c>
      <c r="C1655" t="s">
        <v>151</v>
      </c>
      <c r="D1655">
        <v>37</v>
      </c>
      <c r="E1655">
        <v>477293</v>
      </c>
      <c r="F1655">
        <v>171563.6</v>
      </c>
      <c r="G1655">
        <v>64.7</v>
      </c>
      <c r="H1655">
        <v>64.7</v>
      </c>
      <c r="I1655">
        <v>65.400000000000006</v>
      </c>
      <c r="J1655">
        <v>65.400000000000006</v>
      </c>
      <c r="K1655" s="4">
        <f t="shared" si="75"/>
        <v>0.7</v>
      </c>
      <c r="L1655" s="7">
        <f t="shared" si="76"/>
        <v>0.7</v>
      </c>
      <c r="M1655">
        <f t="shared" si="77"/>
        <v>0</v>
      </c>
    </row>
    <row r="1656" spans="1:13" x14ac:dyDescent="0.25">
      <c r="A1656" t="s">
        <v>283</v>
      </c>
      <c r="B1656">
        <v>1704</v>
      </c>
      <c r="C1656" t="s">
        <v>151</v>
      </c>
      <c r="D1656">
        <v>40</v>
      </c>
      <c r="E1656">
        <v>477300.6</v>
      </c>
      <c r="F1656">
        <v>171567.7</v>
      </c>
      <c r="G1656">
        <v>64.599999999999994</v>
      </c>
      <c r="H1656">
        <v>64.599999999999994</v>
      </c>
      <c r="I1656">
        <v>65.3</v>
      </c>
      <c r="J1656">
        <v>65.3</v>
      </c>
      <c r="K1656" s="4">
        <f t="shared" si="75"/>
        <v>0.7</v>
      </c>
      <c r="L1656" s="7">
        <f t="shared" si="76"/>
        <v>0.7</v>
      </c>
      <c r="M1656">
        <f t="shared" si="77"/>
        <v>0</v>
      </c>
    </row>
    <row r="1657" spans="1:13" x14ac:dyDescent="0.25">
      <c r="A1657" t="s">
        <v>283</v>
      </c>
      <c r="B1657">
        <v>1705</v>
      </c>
      <c r="C1657" t="s">
        <v>151</v>
      </c>
      <c r="D1657">
        <v>41</v>
      </c>
      <c r="E1657">
        <v>477303.3</v>
      </c>
      <c r="F1657">
        <v>171568.9</v>
      </c>
      <c r="G1657">
        <v>64.599999999999994</v>
      </c>
      <c r="H1657">
        <v>64.599999999999994</v>
      </c>
      <c r="I1657">
        <v>65.3</v>
      </c>
      <c r="J1657">
        <v>65.3</v>
      </c>
      <c r="K1657" s="4">
        <f t="shared" si="75"/>
        <v>0.7</v>
      </c>
      <c r="L1657" s="7">
        <f t="shared" si="76"/>
        <v>0.7</v>
      </c>
      <c r="M1657">
        <f t="shared" si="77"/>
        <v>0</v>
      </c>
    </row>
    <row r="1658" spans="1:13" x14ac:dyDescent="0.25">
      <c r="A1658" t="s">
        <v>283</v>
      </c>
      <c r="B1658">
        <v>1708</v>
      </c>
      <c r="C1658" t="s">
        <v>151</v>
      </c>
      <c r="D1658">
        <v>38</v>
      </c>
      <c r="E1658">
        <v>477295.5</v>
      </c>
      <c r="F1658">
        <v>171565.1</v>
      </c>
      <c r="G1658">
        <v>64.5</v>
      </c>
      <c r="H1658">
        <v>64.5</v>
      </c>
      <c r="I1658">
        <v>65.2</v>
      </c>
      <c r="J1658">
        <v>65.2</v>
      </c>
      <c r="K1658" s="4">
        <f t="shared" si="75"/>
        <v>0.7</v>
      </c>
      <c r="L1658" s="7">
        <f t="shared" si="76"/>
        <v>0.7</v>
      </c>
      <c r="M1658">
        <f t="shared" si="77"/>
        <v>0</v>
      </c>
    </row>
    <row r="1659" spans="1:13" x14ac:dyDescent="0.25">
      <c r="A1659" t="s">
        <v>283</v>
      </c>
      <c r="B1659">
        <v>1709</v>
      </c>
      <c r="C1659" t="s">
        <v>151</v>
      </c>
      <c r="D1659">
        <v>39</v>
      </c>
      <c r="E1659">
        <v>477298</v>
      </c>
      <c r="F1659">
        <v>171566.5</v>
      </c>
      <c r="G1659">
        <v>64.5</v>
      </c>
      <c r="H1659">
        <v>64.5</v>
      </c>
      <c r="I1659">
        <v>65.2</v>
      </c>
      <c r="J1659">
        <v>65.2</v>
      </c>
      <c r="K1659" s="4">
        <f t="shared" si="75"/>
        <v>0.7</v>
      </c>
      <c r="L1659" s="7">
        <f t="shared" si="76"/>
        <v>0.7</v>
      </c>
      <c r="M1659">
        <f t="shared" si="77"/>
        <v>0</v>
      </c>
    </row>
    <row r="1660" spans="1:13" x14ac:dyDescent="0.25">
      <c r="A1660" t="s">
        <v>283</v>
      </c>
      <c r="B1660">
        <v>1710</v>
      </c>
      <c r="C1660" t="s">
        <v>151</v>
      </c>
      <c r="D1660">
        <v>42</v>
      </c>
      <c r="E1660">
        <v>477306</v>
      </c>
      <c r="F1660">
        <v>171570</v>
      </c>
      <c r="G1660">
        <v>64.5</v>
      </c>
      <c r="H1660">
        <v>64.5</v>
      </c>
      <c r="I1660">
        <v>65.2</v>
      </c>
      <c r="J1660">
        <v>65.2</v>
      </c>
      <c r="K1660" s="4">
        <f t="shared" si="75"/>
        <v>0.7</v>
      </c>
      <c r="L1660" s="7">
        <f t="shared" si="76"/>
        <v>0.7</v>
      </c>
      <c r="M1660">
        <f t="shared" si="77"/>
        <v>0</v>
      </c>
    </row>
    <row r="1661" spans="1:13" x14ac:dyDescent="0.25">
      <c r="A1661" t="s">
        <v>283</v>
      </c>
      <c r="B1661">
        <v>1712</v>
      </c>
      <c r="C1661" t="s">
        <v>151</v>
      </c>
      <c r="D1661">
        <v>43</v>
      </c>
      <c r="E1661">
        <v>477309.3</v>
      </c>
      <c r="F1661">
        <v>171571.1</v>
      </c>
      <c r="G1661">
        <v>64.400000000000006</v>
      </c>
      <c r="H1661">
        <v>64.400000000000006</v>
      </c>
      <c r="I1661">
        <v>65.099999999999994</v>
      </c>
      <c r="J1661">
        <v>65.099999999999994</v>
      </c>
      <c r="K1661" s="4">
        <f t="shared" si="75"/>
        <v>0.7</v>
      </c>
      <c r="L1661" s="7">
        <f t="shared" si="76"/>
        <v>0.7</v>
      </c>
      <c r="M1661">
        <f t="shared" si="77"/>
        <v>0</v>
      </c>
    </row>
    <row r="1662" spans="1:13" x14ac:dyDescent="0.25">
      <c r="A1662" t="s">
        <v>283</v>
      </c>
      <c r="B1662">
        <v>1719</v>
      </c>
      <c r="C1662" t="s">
        <v>151</v>
      </c>
      <c r="D1662">
        <v>36</v>
      </c>
      <c r="E1662">
        <v>477290.6</v>
      </c>
      <c r="F1662">
        <v>171562</v>
      </c>
      <c r="G1662">
        <v>62.8</v>
      </c>
      <c r="H1662">
        <v>62.8</v>
      </c>
      <c r="I1662">
        <v>63.4</v>
      </c>
      <c r="J1662">
        <v>63.5</v>
      </c>
      <c r="K1662" s="4">
        <f t="shared" si="75"/>
        <v>0.7</v>
      </c>
      <c r="L1662" s="7">
        <f t="shared" si="76"/>
        <v>0.7</v>
      </c>
      <c r="M1662">
        <f t="shared" si="77"/>
        <v>0</v>
      </c>
    </row>
    <row r="1663" spans="1:13" x14ac:dyDescent="0.25">
      <c r="A1663" t="s">
        <v>283</v>
      </c>
      <c r="B1663">
        <v>1720</v>
      </c>
      <c r="C1663" t="s">
        <v>151</v>
      </c>
      <c r="D1663">
        <v>37</v>
      </c>
      <c r="E1663">
        <v>477293</v>
      </c>
      <c r="F1663">
        <v>171563.6</v>
      </c>
      <c r="G1663">
        <v>62.4</v>
      </c>
      <c r="H1663">
        <v>62.5</v>
      </c>
      <c r="I1663">
        <v>63.1</v>
      </c>
      <c r="J1663">
        <v>63.1</v>
      </c>
      <c r="K1663" s="4">
        <f t="shared" si="75"/>
        <v>0.7</v>
      </c>
      <c r="L1663" s="7">
        <f t="shared" si="76"/>
        <v>0.7</v>
      </c>
      <c r="M1663">
        <f t="shared" si="77"/>
        <v>0</v>
      </c>
    </row>
    <row r="1664" spans="1:13" x14ac:dyDescent="0.25">
      <c r="A1664" t="s">
        <v>283</v>
      </c>
      <c r="B1664">
        <v>1723</v>
      </c>
      <c r="C1664" t="s">
        <v>151</v>
      </c>
      <c r="D1664">
        <v>40</v>
      </c>
      <c r="E1664">
        <v>477300.6</v>
      </c>
      <c r="F1664">
        <v>171567.7</v>
      </c>
      <c r="G1664">
        <v>62</v>
      </c>
      <c r="H1664">
        <v>62</v>
      </c>
      <c r="I1664">
        <v>62.7</v>
      </c>
      <c r="J1664">
        <v>62.7</v>
      </c>
      <c r="K1664" s="4">
        <f t="shared" si="75"/>
        <v>0.7</v>
      </c>
      <c r="L1664" s="7">
        <f t="shared" si="76"/>
        <v>0.7</v>
      </c>
      <c r="M1664">
        <f t="shared" si="77"/>
        <v>0</v>
      </c>
    </row>
    <row r="1665" spans="1:13" x14ac:dyDescent="0.25">
      <c r="A1665" t="s">
        <v>283</v>
      </c>
      <c r="B1665">
        <v>1724</v>
      </c>
      <c r="C1665" t="s">
        <v>151</v>
      </c>
      <c r="D1665">
        <v>41</v>
      </c>
      <c r="E1665">
        <v>477303.3</v>
      </c>
      <c r="F1665">
        <v>171568.9</v>
      </c>
      <c r="G1665">
        <v>61.9</v>
      </c>
      <c r="H1665">
        <v>61.9</v>
      </c>
      <c r="I1665">
        <v>62.6</v>
      </c>
      <c r="J1665">
        <v>62.6</v>
      </c>
      <c r="K1665" s="4">
        <f t="shared" si="75"/>
        <v>0.7</v>
      </c>
      <c r="L1665" s="7">
        <f t="shared" si="76"/>
        <v>0.7</v>
      </c>
      <c r="M1665">
        <f t="shared" si="77"/>
        <v>0</v>
      </c>
    </row>
    <row r="1666" spans="1:13" x14ac:dyDescent="0.25">
      <c r="A1666" t="s">
        <v>283</v>
      </c>
      <c r="B1666">
        <v>1726</v>
      </c>
      <c r="C1666" t="s">
        <v>151</v>
      </c>
      <c r="D1666">
        <v>43</v>
      </c>
      <c r="E1666">
        <v>477309.3</v>
      </c>
      <c r="F1666">
        <v>171571.1</v>
      </c>
      <c r="G1666">
        <v>61.3</v>
      </c>
      <c r="H1666">
        <v>61.3</v>
      </c>
      <c r="I1666">
        <v>62</v>
      </c>
      <c r="J1666">
        <v>62</v>
      </c>
      <c r="K1666" s="4">
        <f t="shared" ref="K1666:K1729" si="78">ROUND(J1666-G1666,1)</f>
        <v>0.7</v>
      </c>
      <c r="L1666" s="7">
        <f t="shared" ref="L1666:L1729" si="79">ABS(K1666)</f>
        <v>0.7</v>
      </c>
      <c r="M1666">
        <f t="shared" si="77"/>
        <v>0</v>
      </c>
    </row>
    <row r="1667" spans="1:13" x14ac:dyDescent="0.25">
      <c r="A1667" t="s">
        <v>283</v>
      </c>
      <c r="B1667">
        <v>1673</v>
      </c>
      <c r="C1667" t="s">
        <v>151</v>
      </c>
      <c r="D1667">
        <v>28</v>
      </c>
      <c r="E1667">
        <v>477273.7</v>
      </c>
      <c r="F1667">
        <v>171544</v>
      </c>
      <c r="G1667">
        <v>66.2</v>
      </c>
      <c r="H1667">
        <v>66.3</v>
      </c>
      <c r="I1667">
        <v>66.8</v>
      </c>
      <c r="J1667">
        <v>66.8</v>
      </c>
      <c r="K1667" s="4">
        <f t="shared" si="78"/>
        <v>0.6</v>
      </c>
      <c r="L1667" s="7">
        <f t="shared" si="79"/>
        <v>0.6</v>
      </c>
      <c r="M1667">
        <f t="shared" ref="M1667:M1730" si="80">IF(C1667=C1666,0,1)</f>
        <v>0</v>
      </c>
    </row>
    <row r="1668" spans="1:13" x14ac:dyDescent="0.25">
      <c r="A1668" t="s">
        <v>283</v>
      </c>
      <c r="B1668">
        <v>1678</v>
      </c>
      <c r="C1668" t="s">
        <v>151</v>
      </c>
      <c r="D1668">
        <v>30</v>
      </c>
      <c r="E1668">
        <v>477277.6</v>
      </c>
      <c r="F1668">
        <v>171550.6</v>
      </c>
      <c r="G1668">
        <v>66.099999999999994</v>
      </c>
      <c r="H1668">
        <v>66.099999999999994</v>
      </c>
      <c r="I1668">
        <v>66.7</v>
      </c>
      <c r="J1668">
        <v>66.7</v>
      </c>
      <c r="K1668" s="4">
        <f t="shared" si="78"/>
        <v>0.6</v>
      </c>
      <c r="L1668" s="7">
        <f t="shared" si="79"/>
        <v>0.6</v>
      </c>
      <c r="M1668">
        <f t="shared" si="80"/>
        <v>0</v>
      </c>
    </row>
    <row r="1669" spans="1:13" x14ac:dyDescent="0.25">
      <c r="A1669" t="s">
        <v>283</v>
      </c>
      <c r="B1669">
        <v>1681</v>
      </c>
      <c r="C1669" t="s">
        <v>151</v>
      </c>
      <c r="D1669">
        <v>32</v>
      </c>
      <c r="E1669">
        <v>477281.2</v>
      </c>
      <c r="F1669">
        <v>171554.4</v>
      </c>
      <c r="G1669">
        <v>65.900000000000006</v>
      </c>
      <c r="H1669">
        <v>65.900000000000006</v>
      </c>
      <c r="I1669">
        <v>66.5</v>
      </c>
      <c r="J1669">
        <v>66.5</v>
      </c>
      <c r="K1669" s="4">
        <f t="shared" si="78"/>
        <v>0.6</v>
      </c>
      <c r="L1669" s="7">
        <f t="shared" si="79"/>
        <v>0.6</v>
      </c>
      <c r="M1669">
        <f t="shared" si="80"/>
        <v>0</v>
      </c>
    </row>
    <row r="1670" spans="1:13" x14ac:dyDescent="0.25">
      <c r="A1670" t="s">
        <v>283</v>
      </c>
      <c r="B1670">
        <v>1687</v>
      </c>
      <c r="C1670" t="s">
        <v>151</v>
      </c>
      <c r="D1670">
        <v>33</v>
      </c>
      <c r="E1670">
        <v>477283.3</v>
      </c>
      <c r="F1670">
        <v>171556.4</v>
      </c>
      <c r="G1670">
        <v>65.5</v>
      </c>
      <c r="H1670">
        <v>65.5</v>
      </c>
      <c r="I1670">
        <v>66.099999999999994</v>
      </c>
      <c r="J1670">
        <v>66.099999999999994</v>
      </c>
      <c r="K1670" s="4">
        <f t="shared" si="78"/>
        <v>0.6</v>
      </c>
      <c r="L1670" s="7">
        <f t="shared" si="79"/>
        <v>0.6</v>
      </c>
      <c r="M1670">
        <f t="shared" si="80"/>
        <v>0</v>
      </c>
    </row>
    <row r="1671" spans="1:13" x14ac:dyDescent="0.25">
      <c r="A1671" t="s">
        <v>283</v>
      </c>
      <c r="B1671">
        <v>1692</v>
      </c>
      <c r="C1671" t="s">
        <v>151</v>
      </c>
      <c r="D1671">
        <v>34</v>
      </c>
      <c r="E1671">
        <v>477285.7</v>
      </c>
      <c r="F1671">
        <v>171558.39999999999</v>
      </c>
      <c r="G1671">
        <v>65.3</v>
      </c>
      <c r="H1671">
        <v>65.3</v>
      </c>
      <c r="I1671">
        <v>65.900000000000006</v>
      </c>
      <c r="J1671">
        <v>65.900000000000006</v>
      </c>
      <c r="K1671" s="4">
        <f t="shared" si="78"/>
        <v>0.6</v>
      </c>
      <c r="L1671" s="7">
        <f t="shared" si="79"/>
        <v>0.6</v>
      </c>
      <c r="M1671">
        <f t="shared" si="80"/>
        <v>0</v>
      </c>
    </row>
    <row r="1672" spans="1:13" x14ac:dyDescent="0.25">
      <c r="A1672" t="s">
        <v>283</v>
      </c>
      <c r="B1672">
        <v>1700</v>
      </c>
      <c r="C1672" t="s">
        <v>151</v>
      </c>
      <c r="D1672">
        <v>28</v>
      </c>
      <c r="E1672">
        <v>477273.7</v>
      </c>
      <c r="F1672">
        <v>171544</v>
      </c>
      <c r="G1672">
        <v>64.8</v>
      </c>
      <c r="H1672">
        <v>64.8</v>
      </c>
      <c r="I1672">
        <v>65.3</v>
      </c>
      <c r="J1672">
        <v>65.400000000000006</v>
      </c>
      <c r="K1672" s="4">
        <f t="shared" si="78"/>
        <v>0.6</v>
      </c>
      <c r="L1672" s="7">
        <f t="shared" si="79"/>
        <v>0.6</v>
      </c>
      <c r="M1672">
        <f t="shared" si="80"/>
        <v>0</v>
      </c>
    </row>
    <row r="1673" spans="1:13" x14ac:dyDescent="0.25">
      <c r="A1673" t="s">
        <v>283</v>
      </c>
      <c r="B1673">
        <v>1703</v>
      </c>
      <c r="C1673" t="s">
        <v>151</v>
      </c>
      <c r="D1673">
        <v>29</v>
      </c>
      <c r="E1673">
        <v>477276.7</v>
      </c>
      <c r="F1673">
        <v>171549.1</v>
      </c>
      <c r="G1673">
        <v>64.599999999999994</v>
      </c>
      <c r="H1673">
        <v>64.599999999999994</v>
      </c>
      <c r="I1673">
        <v>65.2</v>
      </c>
      <c r="J1673">
        <v>65.2</v>
      </c>
      <c r="K1673" s="4">
        <f t="shared" si="78"/>
        <v>0.6</v>
      </c>
      <c r="L1673" s="7">
        <f t="shared" si="79"/>
        <v>0.6</v>
      </c>
      <c r="M1673">
        <f t="shared" si="80"/>
        <v>0</v>
      </c>
    </row>
    <row r="1674" spans="1:13" x14ac:dyDescent="0.25">
      <c r="A1674" t="s">
        <v>283</v>
      </c>
      <c r="B1674">
        <v>1707</v>
      </c>
      <c r="C1674" t="s">
        <v>151</v>
      </c>
      <c r="D1674">
        <v>30</v>
      </c>
      <c r="E1674">
        <v>477277.6</v>
      </c>
      <c r="F1674">
        <v>171550.6</v>
      </c>
      <c r="G1674">
        <v>64.5</v>
      </c>
      <c r="H1674">
        <v>64.5</v>
      </c>
      <c r="I1674">
        <v>65.099999999999994</v>
      </c>
      <c r="J1674">
        <v>65.099999999999994</v>
      </c>
      <c r="K1674" s="4">
        <f t="shared" si="78"/>
        <v>0.6</v>
      </c>
      <c r="L1674" s="7">
        <f t="shared" si="79"/>
        <v>0.6</v>
      </c>
      <c r="M1674">
        <f t="shared" si="80"/>
        <v>0</v>
      </c>
    </row>
    <row r="1675" spans="1:13" x14ac:dyDescent="0.25">
      <c r="A1675" t="s">
        <v>283</v>
      </c>
      <c r="B1675">
        <v>1711</v>
      </c>
      <c r="C1675" t="s">
        <v>151</v>
      </c>
      <c r="D1675">
        <v>31</v>
      </c>
      <c r="E1675">
        <v>477279.1</v>
      </c>
      <c r="F1675">
        <v>171552.4</v>
      </c>
      <c r="G1675">
        <v>64.3</v>
      </c>
      <c r="H1675">
        <v>64.400000000000006</v>
      </c>
      <c r="I1675">
        <v>64.900000000000006</v>
      </c>
      <c r="J1675">
        <v>64.900000000000006</v>
      </c>
      <c r="K1675" s="4">
        <f t="shared" si="78"/>
        <v>0.6</v>
      </c>
      <c r="L1675" s="7">
        <f t="shared" si="79"/>
        <v>0.6</v>
      </c>
      <c r="M1675">
        <f t="shared" si="80"/>
        <v>0</v>
      </c>
    </row>
    <row r="1676" spans="1:13" x14ac:dyDescent="0.25">
      <c r="A1676" t="s">
        <v>283</v>
      </c>
      <c r="B1676">
        <v>1713</v>
      </c>
      <c r="C1676" t="s">
        <v>151</v>
      </c>
      <c r="D1676">
        <v>32</v>
      </c>
      <c r="E1676">
        <v>477281.2</v>
      </c>
      <c r="F1676">
        <v>171554.4</v>
      </c>
      <c r="G1676">
        <v>64.099999999999994</v>
      </c>
      <c r="H1676">
        <v>64.099999999999994</v>
      </c>
      <c r="I1676">
        <v>64.7</v>
      </c>
      <c r="J1676">
        <v>64.7</v>
      </c>
      <c r="K1676" s="4">
        <f t="shared" si="78"/>
        <v>0.6</v>
      </c>
      <c r="L1676" s="7">
        <f t="shared" si="79"/>
        <v>0.6</v>
      </c>
      <c r="M1676">
        <f t="shared" si="80"/>
        <v>0</v>
      </c>
    </row>
    <row r="1677" spans="1:13" x14ac:dyDescent="0.25">
      <c r="A1677" t="s">
        <v>283</v>
      </c>
      <c r="B1677">
        <v>1715</v>
      </c>
      <c r="C1677" t="s">
        <v>151</v>
      </c>
      <c r="D1677">
        <v>33</v>
      </c>
      <c r="E1677">
        <v>477283.3</v>
      </c>
      <c r="F1677">
        <v>171556.4</v>
      </c>
      <c r="G1677">
        <v>63.5</v>
      </c>
      <c r="H1677">
        <v>63.5</v>
      </c>
      <c r="I1677">
        <v>64.099999999999994</v>
      </c>
      <c r="J1677">
        <v>64.099999999999994</v>
      </c>
      <c r="K1677" s="4">
        <f t="shared" si="78"/>
        <v>0.6</v>
      </c>
      <c r="L1677" s="7">
        <f t="shared" si="79"/>
        <v>0.6</v>
      </c>
      <c r="M1677">
        <f t="shared" si="80"/>
        <v>0</v>
      </c>
    </row>
    <row r="1678" spans="1:13" x14ac:dyDescent="0.25">
      <c r="A1678" t="s">
        <v>283</v>
      </c>
      <c r="B1678">
        <v>1716</v>
      </c>
      <c r="C1678" t="s">
        <v>151</v>
      </c>
      <c r="D1678">
        <v>34</v>
      </c>
      <c r="E1678">
        <v>477285.7</v>
      </c>
      <c r="F1678">
        <v>171558.39999999999</v>
      </c>
      <c r="G1678">
        <v>63.2</v>
      </c>
      <c r="H1678">
        <v>63.2</v>
      </c>
      <c r="I1678">
        <v>63.8</v>
      </c>
      <c r="J1678">
        <v>63.8</v>
      </c>
      <c r="K1678" s="4">
        <f t="shared" si="78"/>
        <v>0.6</v>
      </c>
      <c r="L1678" s="7">
        <f t="shared" si="79"/>
        <v>0.6</v>
      </c>
      <c r="M1678">
        <f t="shared" si="80"/>
        <v>0</v>
      </c>
    </row>
    <row r="1679" spans="1:13" x14ac:dyDescent="0.25">
      <c r="A1679" t="s">
        <v>283</v>
      </c>
      <c r="B1679">
        <v>1717</v>
      </c>
      <c r="C1679" t="s">
        <v>151</v>
      </c>
      <c r="D1679">
        <v>35</v>
      </c>
      <c r="E1679">
        <v>477288.2</v>
      </c>
      <c r="F1679">
        <v>171560.3</v>
      </c>
      <c r="G1679">
        <v>63</v>
      </c>
      <c r="H1679">
        <v>63</v>
      </c>
      <c r="I1679">
        <v>63.6</v>
      </c>
      <c r="J1679">
        <v>63.6</v>
      </c>
      <c r="K1679" s="4">
        <f t="shared" si="78"/>
        <v>0.6</v>
      </c>
      <c r="L1679" s="7">
        <f t="shared" si="79"/>
        <v>0.6</v>
      </c>
      <c r="M1679">
        <f t="shared" si="80"/>
        <v>0</v>
      </c>
    </row>
    <row r="1680" spans="1:13" x14ac:dyDescent="0.25">
      <c r="A1680" t="s">
        <v>283</v>
      </c>
      <c r="B1680">
        <v>1721</v>
      </c>
      <c r="C1680" t="s">
        <v>151</v>
      </c>
      <c r="D1680">
        <v>38</v>
      </c>
      <c r="E1680">
        <v>477295.5</v>
      </c>
      <c r="F1680">
        <v>171565.1</v>
      </c>
      <c r="G1680">
        <v>62.2</v>
      </c>
      <c r="H1680">
        <v>62.2</v>
      </c>
      <c r="I1680">
        <v>62.8</v>
      </c>
      <c r="J1680">
        <v>62.8</v>
      </c>
      <c r="K1680" s="4">
        <f t="shared" si="78"/>
        <v>0.6</v>
      </c>
      <c r="L1680" s="7">
        <f t="shared" si="79"/>
        <v>0.6</v>
      </c>
      <c r="M1680">
        <f t="shared" si="80"/>
        <v>0</v>
      </c>
    </row>
    <row r="1681" spans="1:13" x14ac:dyDescent="0.25">
      <c r="A1681" t="s">
        <v>283</v>
      </c>
      <c r="B1681">
        <v>1722</v>
      </c>
      <c r="C1681" t="s">
        <v>151</v>
      </c>
      <c r="D1681">
        <v>39</v>
      </c>
      <c r="E1681">
        <v>477298</v>
      </c>
      <c r="F1681">
        <v>171566.5</v>
      </c>
      <c r="G1681">
        <v>62.1</v>
      </c>
      <c r="H1681">
        <v>62.1</v>
      </c>
      <c r="I1681">
        <v>62.7</v>
      </c>
      <c r="J1681">
        <v>62.7</v>
      </c>
      <c r="K1681" s="4">
        <f t="shared" si="78"/>
        <v>0.6</v>
      </c>
      <c r="L1681" s="7">
        <f t="shared" si="79"/>
        <v>0.6</v>
      </c>
      <c r="M1681">
        <f t="shared" si="80"/>
        <v>0</v>
      </c>
    </row>
    <row r="1682" spans="1:13" x14ac:dyDescent="0.25">
      <c r="A1682" t="s">
        <v>283</v>
      </c>
      <c r="B1682">
        <v>1725</v>
      </c>
      <c r="C1682" t="s">
        <v>151</v>
      </c>
      <c r="D1682">
        <v>42</v>
      </c>
      <c r="E1682">
        <v>477306</v>
      </c>
      <c r="F1682">
        <v>171570</v>
      </c>
      <c r="G1682">
        <v>61.7</v>
      </c>
      <c r="H1682">
        <v>61.7</v>
      </c>
      <c r="I1682">
        <v>62.3</v>
      </c>
      <c r="J1682">
        <v>62.3</v>
      </c>
      <c r="K1682" s="4">
        <f t="shared" si="78"/>
        <v>0.6</v>
      </c>
      <c r="L1682" s="7">
        <f t="shared" si="79"/>
        <v>0.6</v>
      </c>
      <c r="M1682">
        <f t="shared" si="80"/>
        <v>0</v>
      </c>
    </row>
    <row r="1683" spans="1:13" x14ac:dyDescent="0.25">
      <c r="A1683" t="s">
        <v>283</v>
      </c>
      <c r="B1683">
        <v>1665</v>
      </c>
      <c r="C1683" t="s">
        <v>151</v>
      </c>
      <c r="D1683">
        <v>25</v>
      </c>
      <c r="E1683">
        <v>477262.1</v>
      </c>
      <c r="F1683">
        <v>171524</v>
      </c>
      <c r="G1683">
        <v>66.7</v>
      </c>
      <c r="H1683">
        <v>66.8</v>
      </c>
      <c r="I1683">
        <v>67.099999999999994</v>
      </c>
      <c r="J1683">
        <v>67.2</v>
      </c>
      <c r="K1683" s="4">
        <f t="shared" si="78"/>
        <v>0.5</v>
      </c>
      <c r="L1683" s="7">
        <f t="shared" si="79"/>
        <v>0.5</v>
      </c>
      <c r="M1683">
        <f t="shared" si="80"/>
        <v>0</v>
      </c>
    </row>
    <row r="1684" spans="1:13" x14ac:dyDescent="0.25">
      <c r="A1684" t="s">
        <v>283</v>
      </c>
      <c r="B1684">
        <v>1668</v>
      </c>
      <c r="C1684" t="s">
        <v>151</v>
      </c>
      <c r="D1684">
        <v>27</v>
      </c>
      <c r="E1684">
        <v>477268.7</v>
      </c>
      <c r="F1684">
        <v>171535.3</v>
      </c>
      <c r="G1684">
        <v>66.599999999999994</v>
      </c>
      <c r="H1684">
        <v>66.599999999999994</v>
      </c>
      <c r="I1684">
        <v>67.099999999999994</v>
      </c>
      <c r="J1684">
        <v>67.099999999999994</v>
      </c>
      <c r="K1684" s="4">
        <f t="shared" si="78"/>
        <v>0.5</v>
      </c>
      <c r="L1684" s="7">
        <f t="shared" si="79"/>
        <v>0.5</v>
      </c>
      <c r="M1684">
        <f t="shared" si="80"/>
        <v>0</v>
      </c>
    </row>
    <row r="1685" spans="1:13" x14ac:dyDescent="0.25">
      <c r="A1685" t="s">
        <v>283</v>
      </c>
      <c r="B1685">
        <v>1677</v>
      </c>
      <c r="C1685" t="s">
        <v>151</v>
      </c>
      <c r="D1685">
        <v>29</v>
      </c>
      <c r="E1685">
        <v>477276.7</v>
      </c>
      <c r="F1685">
        <v>171549.1</v>
      </c>
      <c r="G1685">
        <v>66.2</v>
      </c>
      <c r="H1685">
        <v>66.099999999999994</v>
      </c>
      <c r="I1685">
        <v>66.7</v>
      </c>
      <c r="J1685">
        <v>66.7</v>
      </c>
      <c r="K1685" s="4">
        <f t="shared" si="78"/>
        <v>0.5</v>
      </c>
      <c r="L1685" s="7">
        <f t="shared" si="79"/>
        <v>0.5</v>
      </c>
      <c r="M1685">
        <f t="shared" si="80"/>
        <v>0</v>
      </c>
    </row>
    <row r="1686" spans="1:13" x14ac:dyDescent="0.25">
      <c r="A1686" t="s">
        <v>283</v>
      </c>
      <c r="B1686">
        <v>1679</v>
      </c>
      <c r="C1686" t="s">
        <v>151</v>
      </c>
      <c r="D1686">
        <v>26</v>
      </c>
      <c r="E1686">
        <v>477264.8</v>
      </c>
      <c r="F1686">
        <v>171528.7</v>
      </c>
      <c r="G1686">
        <v>66</v>
      </c>
      <c r="H1686">
        <v>66</v>
      </c>
      <c r="I1686">
        <v>66.5</v>
      </c>
      <c r="J1686">
        <v>66.5</v>
      </c>
      <c r="K1686" s="4">
        <f t="shared" si="78"/>
        <v>0.5</v>
      </c>
      <c r="L1686" s="7">
        <f t="shared" si="79"/>
        <v>0.5</v>
      </c>
      <c r="M1686">
        <f t="shared" si="80"/>
        <v>0</v>
      </c>
    </row>
    <row r="1687" spans="1:13" x14ac:dyDescent="0.25">
      <c r="A1687" t="s">
        <v>283</v>
      </c>
      <c r="B1687">
        <v>1694</v>
      </c>
      <c r="C1687" t="s">
        <v>151</v>
      </c>
      <c r="D1687">
        <v>27</v>
      </c>
      <c r="E1687">
        <v>477268.7</v>
      </c>
      <c r="F1687">
        <v>171535.3</v>
      </c>
      <c r="G1687">
        <v>65.2</v>
      </c>
      <c r="H1687">
        <v>65.2</v>
      </c>
      <c r="I1687">
        <v>65.7</v>
      </c>
      <c r="J1687">
        <v>65.7</v>
      </c>
      <c r="K1687" s="4">
        <f t="shared" si="78"/>
        <v>0.5</v>
      </c>
      <c r="L1687" s="7">
        <f t="shared" si="79"/>
        <v>0.5</v>
      </c>
      <c r="M1687">
        <f t="shared" si="80"/>
        <v>0</v>
      </c>
    </row>
    <row r="1688" spans="1:13" x14ac:dyDescent="0.25">
      <c r="A1688" t="s">
        <v>283</v>
      </c>
      <c r="B1688">
        <v>1658</v>
      </c>
      <c r="C1688" t="s">
        <v>151</v>
      </c>
      <c r="D1688">
        <v>25</v>
      </c>
      <c r="E1688">
        <v>477262.1</v>
      </c>
      <c r="F1688">
        <v>171524</v>
      </c>
      <c r="G1688">
        <v>67.8</v>
      </c>
      <c r="H1688">
        <v>67.8</v>
      </c>
      <c r="I1688">
        <v>68.2</v>
      </c>
      <c r="J1688">
        <v>68.2</v>
      </c>
      <c r="K1688" s="4">
        <f t="shared" si="78"/>
        <v>0.4</v>
      </c>
      <c r="L1688" s="7">
        <f t="shared" si="79"/>
        <v>0.4</v>
      </c>
      <c r="M1688">
        <f t="shared" si="80"/>
        <v>0</v>
      </c>
    </row>
    <row r="1689" spans="1:13" x14ac:dyDescent="0.25">
      <c r="A1689" t="s">
        <v>283</v>
      </c>
      <c r="B1689">
        <v>1664</v>
      </c>
      <c r="C1689" t="s">
        <v>151</v>
      </c>
      <c r="D1689">
        <v>26</v>
      </c>
      <c r="E1689">
        <v>477264.8</v>
      </c>
      <c r="F1689">
        <v>171528.7</v>
      </c>
      <c r="G1689">
        <v>67.2</v>
      </c>
      <c r="H1689">
        <v>67.2</v>
      </c>
      <c r="I1689">
        <v>67.7</v>
      </c>
      <c r="J1689">
        <v>67.599999999999994</v>
      </c>
      <c r="K1689" s="4">
        <f t="shared" si="78"/>
        <v>0.4</v>
      </c>
      <c r="L1689" s="7">
        <f t="shared" si="79"/>
        <v>0.4</v>
      </c>
      <c r="M1689">
        <f t="shared" si="80"/>
        <v>0</v>
      </c>
    </row>
    <row r="1690" spans="1:13" x14ac:dyDescent="0.25">
      <c r="A1690" t="s">
        <v>283</v>
      </c>
      <c r="B1690">
        <v>1651</v>
      </c>
      <c r="C1690" t="s">
        <v>151</v>
      </c>
      <c r="D1690">
        <v>24</v>
      </c>
      <c r="E1690">
        <v>477264.1</v>
      </c>
      <c r="F1690">
        <v>171519.7</v>
      </c>
      <c r="G1690">
        <v>68.7</v>
      </c>
      <c r="H1690">
        <v>68.7</v>
      </c>
      <c r="I1690">
        <v>68.900000000000006</v>
      </c>
      <c r="J1690">
        <v>68.900000000000006</v>
      </c>
      <c r="K1690" s="4">
        <f t="shared" si="78"/>
        <v>0.2</v>
      </c>
      <c r="L1690" s="7">
        <f t="shared" si="79"/>
        <v>0.2</v>
      </c>
      <c r="M1690">
        <f t="shared" si="80"/>
        <v>0</v>
      </c>
    </row>
    <row r="1691" spans="1:13" x14ac:dyDescent="0.25">
      <c r="A1691" t="s">
        <v>283</v>
      </c>
      <c r="B1691">
        <v>1652</v>
      </c>
      <c r="C1691" t="s">
        <v>151</v>
      </c>
      <c r="D1691">
        <v>23</v>
      </c>
      <c r="E1691">
        <v>477270.7</v>
      </c>
      <c r="F1691">
        <v>171515.9</v>
      </c>
      <c r="G1691">
        <v>68.5</v>
      </c>
      <c r="H1691">
        <v>68.5</v>
      </c>
      <c r="I1691">
        <v>68.7</v>
      </c>
      <c r="J1691">
        <v>68.7</v>
      </c>
      <c r="K1691" s="4">
        <f t="shared" si="78"/>
        <v>0.2</v>
      </c>
      <c r="L1691" s="7">
        <f t="shared" si="79"/>
        <v>0.2</v>
      </c>
      <c r="M1691">
        <f t="shared" si="80"/>
        <v>0</v>
      </c>
    </row>
    <row r="1692" spans="1:13" x14ac:dyDescent="0.25">
      <c r="A1692" t="s">
        <v>283</v>
      </c>
      <c r="B1692">
        <v>1654</v>
      </c>
      <c r="C1692" t="s">
        <v>151</v>
      </c>
      <c r="D1692">
        <v>21</v>
      </c>
      <c r="E1692">
        <v>477281.1</v>
      </c>
      <c r="F1692">
        <v>171510.3</v>
      </c>
      <c r="G1692">
        <v>68.099999999999994</v>
      </c>
      <c r="H1692">
        <v>68.099999999999994</v>
      </c>
      <c r="I1692">
        <v>68.3</v>
      </c>
      <c r="J1692">
        <v>68.3</v>
      </c>
      <c r="K1692" s="4">
        <f t="shared" si="78"/>
        <v>0.2</v>
      </c>
      <c r="L1692" s="7">
        <f t="shared" si="79"/>
        <v>0.2</v>
      </c>
      <c r="M1692">
        <f t="shared" si="80"/>
        <v>0</v>
      </c>
    </row>
    <row r="1693" spans="1:13" x14ac:dyDescent="0.25">
      <c r="A1693" t="s">
        <v>283</v>
      </c>
      <c r="B1693">
        <v>1656</v>
      </c>
      <c r="C1693" t="s">
        <v>151</v>
      </c>
      <c r="D1693">
        <v>23</v>
      </c>
      <c r="E1693">
        <v>477270.7</v>
      </c>
      <c r="F1693">
        <v>171515.9</v>
      </c>
      <c r="G1693">
        <v>67.900000000000006</v>
      </c>
      <c r="H1693">
        <v>67.900000000000006</v>
      </c>
      <c r="I1693">
        <v>68.099999999999994</v>
      </c>
      <c r="J1693">
        <v>68.099999999999994</v>
      </c>
      <c r="K1693" s="4">
        <f t="shared" si="78"/>
        <v>0.2</v>
      </c>
      <c r="L1693" s="7">
        <f t="shared" si="79"/>
        <v>0.2</v>
      </c>
      <c r="M1693">
        <f t="shared" si="80"/>
        <v>0</v>
      </c>
    </row>
    <row r="1694" spans="1:13" x14ac:dyDescent="0.25">
      <c r="A1694" t="s">
        <v>283</v>
      </c>
      <c r="B1694">
        <v>1657</v>
      </c>
      <c r="C1694" t="s">
        <v>151</v>
      </c>
      <c r="D1694">
        <v>20</v>
      </c>
      <c r="E1694">
        <v>477287.3</v>
      </c>
      <c r="F1694">
        <v>171507.5</v>
      </c>
      <c r="G1694">
        <v>67.8</v>
      </c>
      <c r="H1694">
        <v>67.8</v>
      </c>
      <c r="I1694">
        <v>68</v>
      </c>
      <c r="J1694">
        <v>68</v>
      </c>
      <c r="K1694" s="4">
        <f t="shared" si="78"/>
        <v>0.2</v>
      </c>
      <c r="L1694" s="7">
        <f t="shared" si="79"/>
        <v>0.2</v>
      </c>
      <c r="M1694">
        <f t="shared" si="80"/>
        <v>0</v>
      </c>
    </row>
    <row r="1695" spans="1:13" x14ac:dyDescent="0.25">
      <c r="A1695" t="s">
        <v>283</v>
      </c>
      <c r="B1695">
        <v>1669</v>
      </c>
      <c r="C1695" t="s">
        <v>151</v>
      </c>
      <c r="D1695">
        <v>12</v>
      </c>
      <c r="E1695">
        <v>477325.1</v>
      </c>
      <c r="F1695">
        <v>171498.8</v>
      </c>
      <c r="G1695">
        <v>66.5</v>
      </c>
      <c r="H1695">
        <v>66.5</v>
      </c>
      <c r="I1695">
        <v>66.7</v>
      </c>
      <c r="J1695">
        <v>66.7</v>
      </c>
      <c r="K1695" s="4">
        <f t="shared" si="78"/>
        <v>0.2</v>
      </c>
      <c r="L1695" s="7">
        <f t="shared" si="79"/>
        <v>0.2</v>
      </c>
      <c r="M1695">
        <f t="shared" si="80"/>
        <v>0</v>
      </c>
    </row>
    <row r="1696" spans="1:13" x14ac:dyDescent="0.25">
      <c r="A1696" t="s">
        <v>283</v>
      </c>
      <c r="B1696">
        <v>1670</v>
      </c>
      <c r="C1696" t="s">
        <v>151</v>
      </c>
      <c r="D1696">
        <v>18</v>
      </c>
      <c r="E1696">
        <v>477298.6</v>
      </c>
      <c r="F1696">
        <v>171503.2</v>
      </c>
      <c r="G1696">
        <v>66.400000000000006</v>
      </c>
      <c r="H1696">
        <v>66.400000000000006</v>
      </c>
      <c r="I1696">
        <v>66.599999999999994</v>
      </c>
      <c r="J1696">
        <v>66.599999999999994</v>
      </c>
      <c r="K1696" s="4">
        <f t="shared" si="78"/>
        <v>0.2</v>
      </c>
      <c r="L1696" s="7">
        <f t="shared" si="79"/>
        <v>0.2</v>
      </c>
      <c r="M1696">
        <f t="shared" si="80"/>
        <v>0</v>
      </c>
    </row>
    <row r="1697" spans="1:13" x14ac:dyDescent="0.25">
      <c r="A1697" t="s">
        <v>283</v>
      </c>
      <c r="B1697">
        <v>1674</v>
      </c>
      <c r="C1697" t="s">
        <v>151</v>
      </c>
      <c r="D1697">
        <v>11</v>
      </c>
      <c r="E1697">
        <v>477325.4</v>
      </c>
      <c r="F1697">
        <v>171505</v>
      </c>
      <c r="G1697">
        <v>66.099999999999994</v>
      </c>
      <c r="H1697">
        <v>66.099999999999994</v>
      </c>
      <c r="I1697">
        <v>66.3</v>
      </c>
      <c r="J1697">
        <v>66.3</v>
      </c>
      <c r="K1697" s="4">
        <f t="shared" si="78"/>
        <v>0.2</v>
      </c>
      <c r="L1697" s="7">
        <f t="shared" si="79"/>
        <v>0.2</v>
      </c>
      <c r="M1697">
        <f t="shared" si="80"/>
        <v>0</v>
      </c>
    </row>
    <row r="1698" spans="1:13" x14ac:dyDescent="0.25">
      <c r="A1698" t="s">
        <v>283</v>
      </c>
      <c r="B1698">
        <v>1682</v>
      </c>
      <c r="C1698" t="s">
        <v>151</v>
      </c>
      <c r="D1698">
        <v>10</v>
      </c>
      <c r="E1698">
        <v>477325.9</v>
      </c>
      <c r="F1698">
        <v>171514.9</v>
      </c>
      <c r="G1698">
        <v>65.8</v>
      </c>
      <c r="H1698">
        <v>65.8</v>
      </c>
      <c r="I1698">
        <v>66</v>
      </c>
      <c r="J1698">
        <v>66</v>
      </c>
      <c r="K1698" s="4">
        <f t="shared" si="78"/>
        <v>0.2</v>
      </c>
      <c r="L1698" s="7">
        <f t="shared" si="79"/>
        <v>0.2</v>
      </c>
      <c r="M1698">
        <f t="shared" si="80"/>
        <v>0</v>
      </c>
    </row>
    <row r="1699" spans="1:13" x14ac:dyDescent="0.25">
      <c r="A1699" t="s">
        <v>283</v>
      </c>
      <c r="B1699">
        <v>1683</v>
      </c>
      <c r="C1699" t="s">
        <v>151</v>
      </c>
      <c r="D1699">
        <v>12</v>
      </c>
      <c r="E1699">
        <v>477325.1</v>
      </c>
      <c r="F1699">
        <v>171498.8</v>
      </c>
      <c r="G1699">
        <v>65.8</v>
      </c>
      <c r="H1699">
        <v>65.8</v>
      </c>
      <c r="I1699">
        <v>66</v>
      </c>
      <c r="J1699">
        <v>66</v>
      </c>
      <c r="K1699" s="4">
        <f t="shared" si="78"/>
        <v>0.2</v>
      </c>
      <c r="L1699" s="7">
        <f t="shared" si="79"/>
        <v>0.2</v>
      </c>
      <c r="M1699">
        <f t="shared" si="80"/>
        <v>0</v>
      </c>
    </row>
    <row r="1700" spans="1:13" x14ac:dyDescent="0.25">
      <c r="A1700" t="s">
        <v>283</v>
      </c>
      <c r="B1700">
        <v>1684</v>
      </c>
      <c r="C1700" t="s">
        <v>151</v>
      </c>
      <c r="D1700">
        <v>9</v>
      </c>
      <c r="E1700">
        <v>477326.4</v>
      </c>
      <c r="F1700">
        <v>171524.9</v>
      </c>
      <c r="G1700">
        <v>65.7</v>
      </c>
      <c r="H1700">
        <v>65.7</v>
      </c>
      <c r="I1700">
        <v>65.900000000000006</v>
      </c>
      <c r="J1700">
        <v>65.900000000000006</v>
      </c>
      <c r="K1700" s="4">
        <f t="shared" si="78"/>
        <v>0.2</v>
      </c>
      <c r="L1700" s="7">
        <f t="shared" si="79"/>
        <v>0.2</v>
      </c>
      <c r="M1700">
        <f t="shared" si="80"/>
        <v>0</v>
      </c>
    </row>
    <row r="1701" spans="1:13" x14ac:dyDescent="0.25">
      <c r="A1701" t="s">
        <v>283</v>
      </c>
      <c r="B1701">
        <v>1685</v>
      </c>
      <c r="C1701" t="s">
        <v>151</v>
      </c>
      <c r="D1701">
        <v>8</v>
      </c>
      <c r="E1701">
        <v>477326.8</v>
      </c>
      <c r="F1701">
        <v>171534.9</v>
      </c>
      <c r="G1701">
        <v>65.599999999999994</v>
      </c>
      <c r="H1701">
        <v>65.599999999999994</v>
      </c>
      <c r="I1701">
        <v>65.8</v>
      </c>
      <c r="J1701">
        <v>65.8</v>
      </c>
      <c r="K1701" s="4">
        <f t="shared" si="78"/>
        <v>0.2</v>
      </c>
      <c r="L1701" s="7">
        <f t="shared" si="79"/>
        <v>0.2</v>
      </c>
      <c r="M1701">
        <f t="shared" si="80"/>
        <v>0</v>
      </c>
    </row>
    <row r="1702" spans="1:13" x14ac:dyDescent="0.25">
      <c r="A1702" t="s">
        <v>283</v>
      </c>
      <c r="B1702">
        <v>1688</v>
      </c>
      <c r="C1702" t="s">
        <v>151</v>
      </c>
      <c r="D1702">
        <v>7</v>
      </c>
      <c r="E1702">
        <v>477327.3</v>
      </c>
      <c r="F1702">
        <v>171544.8</v>
      </c>
      <c r="G1702">
        <v>65.400000000000006</v>
      </c>
      <c r="H1702">
        <v>65.400000000000006</v>
      </c>
      <c r="I1702">
        <v>65.599999999999994</v>
      </c>
      <c r="J1702">
        <v>65.599999999999994</v>
      </c>
      <c r="K1702" s="4">
        <f t="shared" si="78"/>
        <v>0.2</v>
      </c>
      <c r="L1702" s="7">
        <f t="shared" si="79"/>
        <v>0.2</v>
      </c>
      <c r="M1702">
        <f t="shared" si="80"/>
        <v>0</v>
      </c>
    </row>
    <row r="1703" spans="1:13" x14ac:dyDescent="0.25">
      <c r="A1703" t="s">
        <v>283</v>
      </c>
      <c r="B1703">
        <v>1691</v>
      </c>
      <c r="C1703" t="s">
        <v>151</v>
      </c>
      <c r="D1703">
        <v>11</v>
      </c>
      <c r="E1703">
        <v>477325.4</v>
      </c>
      <c r="F1703">
        <v>171505</v>
      </c>
      <c r="G1703">
        <v>65.3</v>
      </c>
      <c r="H1703">
        <v>65.3</v>
      </c>
      <c r="I1703">
        <v>65.5</v>
      </c>
      <c r="J1703">
        <v>65.5</v>
      </c>
      <c r="K1703" s="4">
        <f t="shared" si="78"/>
        <v>0.2</v>
      </c>
      <c r="L1703" s="7">
        <f t="shared" si="79"/>
        <v>0.2</v>
      </c>
      <c r="M1703">
        <f t="shared" si="80"/>
        <v>0</v>
      </c>
    </row>
    <row r="1704" spans="1:13" x14ac:dyDescent="0.25">
      <c r="A1704" t="s">
        <v>283</v>
      </c>
      <c r="B1704">
        <v>1698</v>
      </c>
      <c r="C1704" t="s">
        <v>151</v>
      </c>
      <c r="D1704">
        <v>10</v>
      </c>
      <c r="E1704">
        <v>477325.9</v>
      </c>
      <c r="F1704">
        <v>171514.9</v>
      </c>
      <c r="G1704">
        <v>64.900000000000006</v>
      </c>
      <c r="H1704">
        <v>64.900000000000006</v>
      </c>
      <c r="I1704">
        <v>65.099999999999994</v>
      </c>
      <c r="J1704">
        <v>65.099999999999994</v>
      </c>
      <c r="K1704" s="4">
        <f t="shared" si="78"/>
        <v>0.2</v>
      </c>
      <c r="L1704" s="7">
        <f t="shared" si="79"/>
        <v>0.2</v>
      </c>
      <c r="M1704">
        <f t="shared" si="80"/>
        <v>0</v>
      </c>
    </row>
    <row r="1705" spans="1:13" x14ac:dyDescent="0.25">
      <c r="A1705" t="s">
        <v>283</v>
      </c>
      <c r="B1705">
        <v>1699</v>
      </c>
      <c r="C1705" t="s">
        <v>151</v>
      </c>
      <c r="D1705">
        <v>9</v>
      </c>
      <c r="E1705">
        <v>477326.4</v>
      </c>
      <c r="F1705">
        <v>171524.9</v>
      </c>
      <c r="G1705">
        <v>64.8</v>
      </c>
      <c r="H1705">
        <v>64.8</v>
      </c>
      <c r="I1705">
        <v>65</v>
      </c>
      <c r="J1705">
        <v>65</v>
      </c>
      <c r="K1705" s="4">
        <f t="shared" si="78"/>
        <v>0.2</v>
      </c>
      <c r="L1705" s="7">
        <f t="shared" si="79"/>
        <v>0.2</v>
      </c>
      <c r="M1705">
        <f t="shared" si="80"/>
        <v>0</v>
      </c>
    </row>
    <row r="1706" spans="1:13" x14ac:dyDescent="0.25">
      <c r="A1706" t="s">
        <v>283</v>
      </c>
      <c r="B1706">
        <v>1701</v>
      </c>
      <c r="C1706" t="s">
        <v>151</v>
      </c>
      <c r="D1706">
        <v>8</v>
      </c>
      <c r="E1706">
        <v>477326.8</v>
      </c>
      <c r="F1706">
        <v>171534.9</v>
      </c>
      <c r="G1706">
        <v>64.7</v>
      </c>
      <c r="H1706">
        <v>64.7</v>
      </c>
      <c r="I1706">
        <v>64.900000000000006</v>
      </c>
      <c r="J1706">
        <v>64.900000000000006</v>
      </c>
      <c r="K1706" s="4">
        <f t="shared" si="78"/>
        <v>0.2</v>
      </c>
      <c r="L1706" s="7">
        <f t="shared" si="79"/>
        <v>0.2</v>
      </c>
      <c r="M1706">
        <f t="shared" si="80"/>
        <v>0</v>
      </c>
    </row>
    <row r="1707" spans="1:13" x14ac:dyDescent="0.25">
      <c r="A1707" t="s">
        <v>283</v>
      </c>
      <c r="B1707">
        <v>1706</v>
      </c>
      <c r="C1707" t="s">
        <v>151</v>
      </c>
      <c r="D1707">
        <v>7</v>
      </c>
      <c r="E1707">
        <v>477327.3</v>
      </c>
      <c r="F1707">
        <v>171544.8</v>
      </c>
      <c r="G1707">
        <v>64.5</v>
      </c>
      <c r="H1707">
        <v>64.5</v>
      </c>
      <c r="I1707">
        <v>64.7</v>
      </c>
      <c r="J1707">
        <v>64.7</v>
      </c>
      <c r="K1707" s="4">
        <f t="shared" si="78"/>
        <v>0.2</v>
      </c>
      <c r="L1707" s="7">
        <f t="shared" si="79"/>
        <v>0.2</v>
      </c>
      <c r="M1707">
        <f t="shared" si="80"/>
        <v>0</v>
      </c>
    </row>
    <row r="1708" spans="1:13" x14ac:dyDescent="0.25">
      <c r="A1708" t="s">
        <v>283</v>
      </c>
      <c r="B1708">
        <v>1653</v>
      </c>
      <c r="C1708" t="s">
        <v>151</v>
      </c>
      <c r="D1708">
        <v>22</v>
      </c>
      <c r="E1708">
        <v>477276.3</v>
      </c>
      <c r="F1708">
        <v>171512.8</v>
      </c>
      <c r="G1708">
        <v>68.3</v>
      </c>
      <c r="H1708">
        <v>68.3</v>
      </c>
      <c r="I1708">
        <v>68.400000000000006</v>
      </c>
      <c r="J1708">
        <v>68.400000000000006</v>
      </c>
      <c r="K1708" s="4">
        <f t="shared" si="78"/>
        <v>0.1</v>
      </c>
      <c r="L1708" s="7">
        <f t="shared" si="79"/>
        <v>0.1</v>
      </c>
      <c r="M1708">
        <f t="shared" si="80"/>
        <v>0</v>
      </c>
    </row>
    <row r="1709" spans="1:13" x14ac:dyDescent="0.25">
      <c r="A1709" t="s">
        <v>283</v>
      </c>
      <c r="B1709">
        <v>1655</v>
      </c>
      <c r="C1709" t="s">
        <v>151</v>
      </c>
      <c r="D1709">
        <v>24</v>
      </c>
      <c r="E1709">
        <v>477264.1</v>
      </c>
      <c r="F1709">
        <v>171519.7</v>
      </c>
      <c r="G1709">
        <v>68.099999999999994</v>
      </c>
      <c r="H1709">
        <v>68.099999999999994</v>
      </c>
      <c r="I1709">
        <v>68.2</v>
      </c>
      <c r="J1709">
        <v>68.2</v>
      </c>
      <c r="K1709" s="4">
        <f t="shared" si="78"/>
        <v>0.1</v>
      </c>
      <c r="L1709" s="7">
        <f t="shared" si="79"/>
        <v>0.1</v>
      </c>
      <c r="M1709">
        <f t="shared" si="80"/>
        <v>0</v>
      </c>
    </row>
    <row r="1710" spans="1:13" x14ac:dyDescent="0.25">
      <c r="A1710" t="s">
        <v>283</v>
      </c>
      <c r="B1710">
        <v>1659</v>
      </c>
      <c r="C1710" t="s">
        <v>151</v>
      </c>
      <c r="D1710">
        <v>22</v>
      </c>
      <c r="E1710">
        <v>477276.3</v>
      </c>
      <c r="F1710">
        <v>171512.8</v>
      </c>
      <c r="G1710">
        <v>67.7</v>
      </c>
      <c r="H1710">
        <v>67.7</v>
      </c>
      <c r="I1710">
        <v>67.8</v>
      </c>
      <c r="J1710">
        <v>67.8</v>
      </c>
      <c r="K1710" s="4">
        <f t="shared" si="78"/>
        <v>0.1</v>
      </c>
      <c r="L1710" s="7">
        <f t="shared" si="79"/>
        <v>0.1</v>
      </c>
      <c r="M1710">
        <f t="shared" si="80"/>
        <v>0</v>
      </c>
    </row>
    <row r="1711" spans="1:13" x14ac:dyDescent="0.25">
      <c r="A1711" t="s">
        <v>283</v>
      </c>
      <c r="B1711">
        <v>1660</v>
      </c>
      <c r="C1711" t="s">
        <v>151</v>
      </c>
      <c r="D1711">
        <v>19</v>
      </c>
      <c r="E1711">
        <v>477293.7</v>
      </c>
      <c r="F1711">
        <v>171504.9</v>
      </c>
      <c r="G1711">
        <v>67.5</v>
      </c>
      <c r="H1711">
        <v>67.5</v>
      </c>
      <c r="I1711">
        <v>67.599999999999994</v>
      </c>
      <c r="J1711">
        <v>67.599999999999994</v>
      </c>
      <c r="K1711" s="4">
        <f t="shared" si="78"/>
        <v>0.1</v>
      </c>
      <c r="L1711" s="7">
        <f t="shared" si="79"/>
        <v>0.1</v>
      </c>
      <c r="M1711">
        <f t="shared" si="80"/>
        <v>0</v>
      </c>
    </row>
    <row r="1712" spans="1:13" x14ac:dyDescent="0.25">
      <c r="A1712" t="s">
        <v>283</v>
      </c>
      <c r="B1712">
        <v>1661</v>
      </c>
      <c r="C1712" t="s">
        <v>151</v>
      </c>
      <c r="D1712">
        <v>21</v>
      </c>
      <c r="E1712">
        <v>477281.1</v>
      </c>
      <c r="F1712">
        <v>171510.3</v>
      </c>
      <c r="G1712">
        <v>67.5</v>
      </c>
      <c r="H1712">
        <v>67.5</v>
      </c>
      <c r="I1712">
        <v>67.599999999999994</v>
      </c>
      <c r="J1712">
        <v>67.599999999999994</v>
      </c>
      <c r="K1712" s="4">
        <f t="shared" si="78"/>
        <v>0.1</v>
      </c>
      <c r="L1712" s="7">
        <f t="shared" si="79"/>
        <v>0.1</v>
      </c>
      <c r="M1712">
        <f t="shared" si="80"/>
        <v>0</v>
      </c>
    </row>
    <row r="1713" spans="1:13" x14ac:dyDescent="0.25">
      <c r="A1713" t="s">
        <v>283</v>
      </c>
      <c r="B1713">
        <v>1662</v>
      </c>
      <c r="C1713" t="s">
        <v>151</v>
      </c>
      <c r="D1713">
        <v>18</v>
      </c>
      <c r="E1713">
        <v>477298.6</v>
      </c>
      <c r="F1713">
        <v>171503.2</v>
      </c>
      <c r="G1713">
        <v>67.3</v>
      </c>
      <c r="H1713">
        <v>67.3</v>
      </c>
      <c r="I1713">
        <v>67.400000000000006</v>
      </c>
      <c r="J1713">
        <v>67.400000000000006</v>
      </c>
      <c r="K1713" s="4">
        <f t="shared" si="78"/>
        <v>0.1</v>
      </c>
      <c r="L1713" s="7">
        <f t="shared" si="79"/>
        <v>0.1</v>
      </c>
      <c r="M1713">
        <f t="shared" si="80"/>
        <v>0</v>
      </c>
    </row>
    <row r="1714" spans="1:13" x14ac:dyDescent="0.25">
      <c r="A1714" t="s">
        <v>283</v>
      </c>
      <c r="B1714">
        <v>1663</v>
      </c>
      <c r="C1714" t="s">
        <v>151</v>
      </c>
      <c r="D1714">
        <v>20</v>
      </c>
      <c r="E1714">
        <v>477287.3</v>
      </c>
      <c r="F1714">
        <v>171507.5</v>
      </c>
      <c r="G1714">
        <v>67.2</v>
      </c>
      <c r="H1714">
        <v>67.2</v>
      </c>
      <c r="I1714">
        <v>67.3</v>
      </c>
      <c r="J1714">
        <v>67.3</v>
      </c>
      <c r="K1714" s="4">
        <f t="shared" si="78"/>
        <v>0.1</v>
      </c>
      <c r="L1714" s="7">
        <f t="shared" si="79"/>
        <v>0.1</v>
      </c>
      <c r="M1714">
        <f t="shared" si="80"/>
        <v>0</v>
      </c>
    </row>
    <row r="1715" spans="1:13" x14ac:dyDescent="0.25">
      <c r="A1715" t="s">
        <v>283</v>
      </c>
      <c r="B1715">
        <v>1666</v>
      </c>
      <c r="C1715" t="s">
        <v>151</v>
      </c>
      <c r="D1715">
        <v>19</v>
      </c>
      <c r="E1715">
        <v>477293.7</v>
      </c>
      <c r="F1715">
        <v>171504.9</v>
      </c>
      <c r="G1715">
        <v>66.7</v>
      </c>
      <c r="H1715">
        <v>66.7</v>
      </c>
      <c r="I1715">
        <v>66.8</v>
      </c>
      <c r="J1715">
        <v>66.8</v>
      </c>
      <c r="K1715" s="4">
        <f t="shared" si="78"/>
        <v>0.1</v>
      </c>
      <c r="L1715" s="7">
        <f t="shared" si="79"/>
        <v>0.1</v>
      </c>
      <c r="M1715">
        <f t="shared" si="80"/>
        <v>0</v>
      </c>
    </row>
    <row r="1716" spans="1:13" x14ac:dyDescent="0.25">
      <c r="A1716" t="s">
        <v>283</v>
      </c>
      <c r="B1716">
        <v>1667</v>
      </c>
      <c r="C1716" t="s">
        <v>151</v>
      </c>
      <c r="D1716">
        <v>17</v>
      </c>
      <c r="E1716">
        <v>477304.1</v>
      </c>
      <c r="F1716">
        <v>171501.6</v>
      </c>
      <c r="G1716">
        <v>66.599999999999994</v>
      </c>
      <c r="H1716">
        <v>66.599999999999994</v>
      </c>
      <c r="I1716">
        <v>66.7</v>
      </c>
      <c r="J1716">
        <v>66.7</v>
      </c>
      <c r="K1716" s="4">
        <f t="shared" si="78"/>
        <v>0.1</v>
      </c>
      <c r="L1716" s="7">
        <f t="shared" si="79"/>
        <v>0.1</v>
      </c>
      <c r="M1716">
        <f t="shared" si="80"/>
        <v>0</v>
      </c>
    </row>
    <row r="1717" spans="1:13" x14ac:dyDescent="0.25">
      <c r="A1717" t="s">
        <v>283</v>
      </c>
      <c r="B1717">
        <v>1672</v>
      </c>
      <c r="C1717" t="s">
        <v>151</v>
      </c>
      <c r="D1717">
        <v>16</v>
      </c>
      <c r="E1717">
        <v>477309</v>
      </c>
      <c r="F1717">
        <v>171500.4</v>
      </c>
      <c r="G1717">
        <v>66.3</v>
      </c>
      <c r="H1717">
        <v>66.3</v>
      </c>
      <c r="I1717">
        <v>66.400000000000006</v>
      </c>
      <c r="J1717">
        <v>66.400000000000006</v>
      </c>
      <c r="K1717" s="4">
        <f t="shared" si="78"/>
        <v>0.1</v>
      </c>
      <c r="L1717" s="7">
        <f t="shared" si="79"/>
        <v>0.1</v>
      </c>
      <c r="M1717">
        <f t="shared" si="80"/>
        <v>0</v>
      </c>
    </row>
    <row r="1718" spans="1:13" x14ac:dyDescent="0.25">
      <c r="A1718" t="s">
        <v>283</v>
      </c>
      <c r="B1718">
        <v>1686</v>
      </c>
      <c r="C1718" t="s">
        <v>151</v>
      </c>
      <c r="D1718">
        <v>17</v>
      </c>
      <c r="E1718">
        <v>477304.1</v>
      </c>
      <c r="F1718">
        <v>171501.6</v>
      </c>
      <c r="G1718">
        <v>65.599999999999994</v>
      </c>
      <c r="H1718">
        <v>65.599999999999994</v>
      </c>
      <c r="I1718">
        <v>65.7</v>
      </c>
      <c r="J1718">
        <v>65.7</v>
      </c>
      <c r="K1718" s="4">
        <f t="shared" si="78"/>
        <v>0.1</v>
      </c>
      <c r="L1718" s="7">
        <f t="shared" si="79"/>
        <v>0.1</v>
      </c>
      <c r="M1718">
        <f t="shared" si="80"/>
        <v>0</v>
      </c>
    </row>
    <row r="1719" spans="1:13" x14ac:dyDescent="0.25">
      <c r="A1719" t="s">
        <v>283</v>
      </c>
      <c r="B1719">
        <v>1689</v>
      </c>
      <c r="C1719" t="s">
        <v>151</v>
      </c>
      <c r="D1719">
        <v>15</v>
      </c>
      <c r="E1719">
        <v>477311.8</v>
      </c>
      <c r="F1719">
        <v>171499.7</v>
      </c>
      <c r="G1719">
        <v>65.400000000000006</v>
      </c>
      <c r="H1719">
        <v>65.400000000000006</v>
      </c>
      <c r="I1719">
        <v>65.5</v>
      </c>
      <c r="J1719">
        <v>65.5</v>
      </c>
      <c r="K1719" s="4">
        <f t="shared" si="78"/>
        <v>0.1</v>
      </c>
      <c r="L1719" s="7">
        <f t="shared" si="79"/>
        <v>0.1</v>
      </c>
      <c r="M1719">
        <f t="shared" si="80"/>
        <v>0</v>
      </c>
    </row>
    <row r="1720" spans="1:13" x14ac:dyDescent="0.25">
      <c r="A1720" t="s">
        <v>283</v>
      </c>
      <c r="B1720">
        <v>1690</v>
      </c>
      <c r="C1720" t="s">
        <v>151</v>
      </c>
      <c r="D1720">
        <v>16</v>
      </c>
      <c r="E1720">
        <v>477309</v>
      </c>
      <c r="F1720">
        <v>171500.4</v>
      </c>
      <c r="G1720">
        <v>65.400000000000006</v>
      </c>
      <c r="H1720">
        <v>65.400000000000006</v>
      </c>
      <c r="I1720">
        <v>65.400000000000006</v>
      </c>
      <c r="J1720">
        <v>65.5</v>
      </c>
      <c r="K1720" s="4">
        <f t="shared" si="78"/>
        <v>0.1</v>
      </c>
      <c r="L1720" s="7">
        <f t="shared" si="79"/>
        <v>0.1</v>
      </c>
      <c r="M1720">
        <f t="shared" si="80"/>
        <v>0</v>
      </c>
    </row>
    <row r="1721" spans="1:13" x14ac:dyDescent="0.25">
      <c r="A1721" t="s">
        <v>283</v>
      </c>
      <c r="B1721">
        <v>1714</v>
      </c>
      <c r="C1721" t="s">
        <v>151</v>
      </c>
      <c r="D1721">
        <v>1</v>
      </c>
      <c r="E1721">
        <v>477328</v>
      </c>
      <c r="F1721">
        <v>171559.8</v>
      </c>
      <c r="G1721">
        <v>63.8</v>
      </c>
      <c r="H1721">
        <v>63.8</v>
      </c>
      <c r="I1721">
        <v>63.9</v>
      </c>
      <c r="J1721">
        <v>63.9</v>
      </c>
      <c r="K1721" s="4">
        <f t="shared" si="78"/>
        <v>0.1</v>
      </c>
      <c r="L1721" s="7">
        <f t="shared" si="79"/>
        <v>0.1</v>
      </c>
      <c r="M1721">
        <f t="shared" si="80"/>
        <v>0</v>
      </c>
    </row>
    <row r="1722" spans="1:13" x14ac:dyDescent="0.25">
      <c r="A1722" t="s">
        <v>283</v>
      </c>
      <c r="B1722">
        <v>1671</v>
      </c>
      <c r="C1722" t="s">
        <v>151</v>
      </c>
      <c r="D1722">
        <v>15</v>
      </c>
      <c r="E1722">
        <v>477311.8</v>
      </c>
      <c r="F1722">
        <v>171499.7</v>
      </c>
      <c r="G1722">
        <v>66.3</v>
      </c>
      <c r="H1722">
        <v>66.3</v>
      </c>
      <c r="I1722">
        <v>66.3</v>
      </c>
      <c r="J1722">
        <v>66.3</v>
      </c>
      <c r="K1722" s="4">
        <f t="shared" si="78"/>
        <v>0</v>
      </c>
      <c r="L1722" s="7">
        <f t="shared" si="79"/>
        <v>0</v>
      </c>
      <c r="M1722">
        <f t="shared" si="80"/>
        <v>0</v>
      </c>
    </row>
    <row r="1723" spans="1:13" x14ac:dyDescent="0.25">
      <c r="A1723" t="s">
        <v>283</v>
      </c>
      <c r="B1723">
        <v>1675</v>
      </c>
      <c r="C1723" t="s">
        <v>151</v>
      </c>
      <c r="D1723">
        <v>13</v>
      </c>
      <c r="E1723">
        <v>477321.4</v>
      </c>
      <c r="F1723">
        <v>171498.1</v>
      </c>
      <c r="G1723">
        <v>66.099999999999994</v>
      </c>
      <c r="H1723">
        <v>66.099999999999994</v>
      </c>
      <c r="I1723">
        <v>66.099999999999994</v>
      </c>
      <c r="J1723">
        <v>66.099999999999994</v>
      </c>
      <c r="K1723" s="4">
        <f t="shared" si="78"/>
        <v>0</v>
      </c>
      <c r="L1723" s="7">
        <f t="shared" si="79"/>
        <v>0</v>
      </c>
      <c r="M1723">
        <f t="shared" si="80"/>
        <v>0</v>
      </c>
    </row>
    <row r="1724" spans="1:13" x14ac:dyDescent="0.25">
      <c r="A1724" t="s">
        <v>283</v>
      </c>
      <c r="B1724">
        <v>1676</v>
      </c>
      <c r="C1724" t="s">
        <v>151</v>
      </c>
      <c r="D1724">
        <v>14</v>
      </c>
      <c r="E1724">
        <v>477315.2</v>
      </c>
      <c r="F1724">
        <v>171499</v>
      </c>
      <c r="G1724">
        <v>66.099999999999994</v>
      </c>
      <c r="H1724">
        <v>66.099999999999994</v>
      </c>
      <c r="I1724">
        <v>66.099999999999994</v>
      </c>
      <c r="J1724">
        <v>66.099999999999994</v>
      </c>
      <c r="K1724" s="4">
        <f t="shared" si="78"/>
        <v>0</v>
      </c>
      <c r="L1724" s="7">
        <f t="shared" si="79"/>
        <v>0</v>
      </c>
      <c r="M1724">
        <f t="shared" si="80"/>
        <v>0</v>
      </c>
    </row>
    <row r="1725" spans="1:13" x14ac:dyDescent="0.25">
      <c r="A1725" t="s">
        <v>283</v>
      </c>
      <c r="B1725">
        <v>1693</v>
      </c>
      <c r="C1725" t="s">
        <v>151</v>
      </c>
      <c r="D1725">
        <v>14</v>
      </c>
      <c r="E1725">
        <v>477315.2</v>
      </c>
      <c r="F1725">
        <v>171499</v>
      </c>
      <c r="G1725">
        <v>65.2</v>
      </c>
      <c r="H1725">
        <v>65.2</v>
      </c>
      <c r="I1725">
        <v>65.2</v>
      </c>
      <c r="J1725">
        <v>65.2</v>
      </c>
      <c r="K1725" s="4">
        <f t="shared" si="78"/>
        <v>0</v>
      </c>
      <c r="L1725" s="7">
        <f t="shared" si="79"/>
        <v>0</v>
      </c>
      <c r="M1725">
        <f t="shared" si="80"/>
        <v>0</v>
      </c>
    </row>
    <row r="1726" spans="1:13" x14ac:dyDescent="0.25">
      <c r="A1726" t="s">
        <v>283</v>
      </c>
      <c r="B1726">
        <v>1696</v>
      </c>
      <c r="C1726" t="s">
        <v>151</v>
      </c>
      <c r="D1726">
        <v>13</v>
      </c>
      <c r="E1726">
        <v>477321.4</v>
      </c>
      <c r="F1726">
        <v>171498.1</v>
      </c>
      <c r="G1726">
        <v>65.099999999999994</v>
      </c>
      <c r="H1726">
        <v>65.099999999999994</v>
      </c>
      <c r="I1726">
        <v>65.099999999999994</v>
      </c>
      <c r="J1726">
        <v>65.099999999999994</v>
      </c>
      <c r="K1726" s="4">
        <f t="shared" si="78"/>
        <v>0</v>
      </c>
      <c r="L1726" s="7">
        <f t="shared" si="79"/>
        <v>0</v>
      </c>
      <c r="M1726">
        <f t="shared" si="80"/>
        <v>0</v>
      </c>
    </row>
    <row r="1727" spans="1:13" x14ac:dyDescent="0.25">
      <c r="A1727" t="s">
        <v>283</v>
      </c>
      <c r="B1727">
        <v>1718</v>
      </c>
      <c r="C1727" t="s">
        <v>151</v>
      </c>
      <c r="D1727">
        <v>1</v>
      </c>
      <c r="E1727">
        <v>477328</v>
      </c>
      <c r="F1727">
        <v>171559.8</v>
      </c>
      <c r="G1727">
        <v>62.8</v>
      </c>
      <c r="H1727">
        <v>62.8</v>
      </c>
      <c r="I1727">
        <v>62.8</v>
      </c>
      <c r="J1727">
        <v>62.8</v>
      </c>
      <c r="K1727" s="4">
        <f t="shared" si="78"/>
        <v>0</v>
      </c>
      <c r="L1727" s="7">
        <f t="shared" si="79"/>
        <v>0</v>
      </c>
      <c r="M1727">
        <f t="shared" si="80"/>
        <v>0</v>
      </c>
    </row>
    <row r="1728" spans="1:13" x14ac:dyDescent="0.25">
      <c r="A1728" t="s">
        <v>283</v>
      </c>
      <c r="B1728">
        <v>1732</v>
      </c>
      <c r="C1728" t="s">
        <v>152</v>
      </c>
      <c r="D1728">
        <v>43</v>
      </c>
      <c r="E1728">
        <v>476869.5</v>
      </c>
      <c r="F1728">
        <v>171496.7</v>
      </c>
      <c r="G1728">
        <v>66.3</v>
      </c>
      <c r="H1728">
        <v>66.3</v>
      </c>
      <c r="I1728">
        <v>67.099999999999994</v>
      </c>
      <c r="J1728">
        <v>67.099999999999994</v>
      </c>
      <c r="K1728" s="4">
        <f t="shared" si="78"/>
        <v>0.8</v>
      </c>
      <c r="L1728" s="7">
        <f t="shared" si="79"/>
        <v>0.8</v>
      </c>
      <c r="M1728">
        <f t="shared" si="80"/>
        <v>1</v>
      </c>
    </row>
    <row r="1729" spans="1:13" x14ac:dyDescent="0.25">
      <c r="A1729" t="s">
        <v>283</v>
      </c>
      <c r="B1729">
        <v>1734</v>
      </c>
      <c r="C1729" t="s">
        <v>152</v>
      </c>
      <c r="D1729">
        <v>42</v>
      </c>
      <c r="E1729">
        <v>476867.1</v>
      </c>
      <c r="F1729">
        <v>171490</v>
      </c>
      <c r="G1729">
        <v>66</v>
      </c>
      <c r="H1729">
        <v>66</v>
      </c>
      <c r="I1729">
        <v>66.8</v>
      </c>
      <c r="J1729">
        <v>66.8</v>
      </c>
      <c r="K1729" s="4">
        <f t="shared" si="78"/>
        <v>0.8</v>
      </c>
      <c r="L1729" s="7">
        <f t="shared" si="79"/>
        <v>0.8</v>
      </c>
      <c r="M1729">
        <f t="shared" si="80"/>
        <v>0</v>
      </c>
    </row>
    <row r="1730" spans="1:13" x14ac:dyDescent="0.25">
      <c r="A1730" t="s">
        <v>283</v>
      </c>
      <c r="B1730">
        <v>1739</v>
      </c>
      <c r="C1730" t="s">
        <v>152</v>
      </c>
      <c r="D1730">
        <v>37</v>
      </c>
      <c r="E1730">
        <v>476858.4</v>
      </c>
      <c r="F1730">
        <v>171475.4</v>
      </c>
      <c r="G1730">
        <v>65.599999999999994</v>
      </c>
      <c r="H1730">
        <v>65.599999999999994</v>
      </c>
      <c r="I1730">
        <v>66.400000000000006</v>
      </c>
      <c r="J1730">
        <v>66.400000000000006</v>
      </c>
      <c r="K1730" s="4">
        <f t="shared" ref="K1730:K1793" si="81">ROUND(J1730-G1730,1)</f>
        <v>0.8</v>
      </c>
      <c r="L1730" s="7">
        <f t="shared" ref="L1730:L1793" si="82">ABS(K1730)</f>
        <v>0.8</v>
      </c>
      <c r="M1730">
        <f t="shared" si="80"/>
        <v>0</v>
      </c>
    </row>
    <row r="1731" spans="1:13" x14ac:dyDescent="0.25">
      <c r="A1731" t="s">
        <v>283</v>
      </c>
      <c r="B1731">
        <v>1742</v>
      </c>
      <c r="C1731" t="s">
        <v>152</v>
      </c>
      <c r="D1731">
        <v>48</v>
      </c>
      <c r="E1731">
        <v>476870.7</v>
      </c>
      <c r="F1731">
        <v>171520.4</v>
      </c>
      <c r="G1731">
        <v>65.599999999999994</v>
      </c>
      <c r="H1731">
        <v>65.599999999999994</v>
      </c>
      <c r="I1731">
        <v>66.400000000000006</v>
      </c>
      <c r="J1731">
        <v>66.400000000000006</v>
      </c>
      <c r="K1731" s="4">
        <f t="shared" si="81"/>
        <v>0.8</v>
      </c>
      <c r="L1731" s="7">
        <f t="shared" si="82"/>
        <v>0.8</v>
      </c>
      <c r="M1731">
        <f t="shared" ref="M1731:M1794" si="83">IF(C1731=C1730,0,1)</f>
        <v>0</v>
      </c>
    </row>
    <row r="1732" spans="1:13" x14ac:dyDescent="0.25">
      <c r="A1732" t="s">
        <v>283</v>
      </c>
      <c r="B1732">
        <v>1750</v>
      </c>
      <c r="C1732" t="s">
        <v>152</v>
      </c>
      <c r="D1732">
        <v>6</v>
      </c>
      <c r="E1732">
        <v>476901.1</v>
      </c>
      <c r="F1732">
        <v>171508.3</v>
      </c>
      <c r="G1732">
        <v>64.400000000000006</v>
      </c>
      <c r="H1732">
        <v>64.400000000000006</v>
      </c>
      <c r="I1732">
        <v>65.2</v>
      </c>
      <c r="J1732">
        <v>65.2</v>
      </c>
      <c r="K1732" s="4">
        <f t="shared" si="81"/>
        <v>0.8</v>
      </c>
      <c r="L1732" s="7">
        <f t="shared" si="82"/>
        <v>0.8</v>
      </c>
      <c r="M1732">
        <f t="shared" si="83"/>
        <v>0</v>
      </c>
    </row>
    <row r="1733" spans="1:13" x14ac:dyDescent="0.25">
      <c r="A1733" t="s">
        <v>283</v>
      </c>
      <c r="B1733">
        <v>1759</v>
      </c>
      <c r="C1733" t="s">
        <v>152</v>
      </c>
      <c r="D1733">
        <v>46</v>
      </c>
      <c r="E1733">
        <v>476876.2</v>
      </c>
      <c r="F1733">
        <v>171514.9</v>
      </c>
      <c r="G1733">
        <v>62.9</v>
      </c>
      <c r="H1733">
        <v>62.9</v>
      </c>
      <c r="I1733">
        <v>63.7</v>
      </c>
      <c r="J1733">
        <v>63.7</v>
      </c>
      <c r="K1733" s="4">
        <f t="shared" si="81"/>
        <v>0.8</v>
      </c>
      <c r="L1733" s="7">
        <f t="shared" si="82"/>
        <v>0.8</v>
      </c>
      <c r="M1733">
        <f t="shared" si="83"/>
        <v>0</v>
      </c>
    </row>
    <row r="1734" spans="1:13" x14ac:dyDescent="0.25">
      <c r="A1734" t="s">
        <v>283</v>
      </c>
      <c r="B1734">
        <v>1761</v>
      </c>
      <c r="C1734" t="s">
        <v>152</v>
      </c>
      <c r="D1734">
        <v>36</v>
      </c>
      <c r="E1734">
        <v>476859.2</v>
      </c>
      <c r="F1734">
        <v>171473.5</v>
      </c>
      <c r="G1734">
        <v>62.5</v>
      </c>
      <c r="H1734">
        <v>62.5</v>
      </c>
      <c r="I1734">
        <v>63.3</v>
      </c>
      <c r="J1734">
        <v>63.3</v>
      </c>
      <c r="K1734" s="4">
        <f t="shared" si="81"/>
        <v>0.8</v>
      </c>
      <c r="L1734" s="7">
        <f t="shared" si="82"/>
        <v>0.8</v>
      </c>
      <c r="M1734">
        <f t="shared" si="83"/>
        <v>0</v>
      </c>
    </row>
    <row r="1735" spans="1:13" x14ac:dyDescent="0.25">
      <c r="A1735" t="s">
        <v>283</v>
      </c>
      <c r="B1735">
        <v>1762</v>
      </c>
      <c r="C1735" t="s">
        <v>152</v>
      </c>
      <c r="D1735">
        <v>35</v>
      </c>
      <c r="E1735">
        <v>476860.9</v>
      </c>
      <c r="F1735">
        <v>171472.9</v>
      </c>
      <c r="G1735">
        <v>62.3</v>
      </c>
      <c r="H1735">
        <v>62.3</v>
      </c>
      <c r="I1735">
        <v>63.1</v>
      </c>
      <c r="J1735">
        <v>63.1</v>
      </c>
      <c r="K1735" s="4">
        <f t="shared" si="81"/>
        <v>0.8</v>
      </c>
      <c r="L1735" s="7">
        <f t="shared" si="82"/>
        <v>0.8</v>
      </c>
      <c r="M1735">
        <f t="shared" si="83"/>
        <v>0</v>
      </c>
    </row>
    <row r="1736" spans="1:13" x14ac:dyDescent="0.25">
      <c r="A1736" t="s">
        <v>283</v>
      </c>
      <c r="B1736">
        <v>1765</v>
      </c>
      <c r="C1736" t="s">
        <v>152</v>
      </c>
      <c r="D1736">
        <v>34</v>
      </c>
      <c r="E1736">
        <v>476863.9</v>
      </c>
      <c r="F1736">
        <v>171471.8</v>
      </c>
      <c r="G1736">
        <v>62</v>
      </c>
      <c r="H1736">
        <v>62</v>
      </c>
      <c r="I1736">
        <v>62.8</v>
      </c>
      <c r="J1736">
        <v>62.8</v>
      </c>
      <c r="K1736" s="4">
        <f t="shared" si="81"/>
        <v>0.8</v>
      </c>
      <c r="L1736" s="7">
        <f t="shared" si="82"/>
        <v>0.8</v>
      </c>
      <c r="M1736">
        <f t="shared" si="83"/>
        <v>0</v>
      </c>
    </row>
    <row r="1737" spans="1:13" x14ac:dyDescent="0.25">
      <c r="A1737" t="s">
        <v>283</v>
      </c>
      <c r="B1737">
        <v>1767</v>
      </c>
      <c r="C1737" t="s">
        <v>152</v>
      </c>
      <c r="D1737">
        <v>33</v>
      </c>
      <c r="E1737">
        <v>476868.9</v>
      </c>
      <c r="F1737">
        <v>171470</v>
      </c>
      <c r="G1737">
        <v>61.6</v>
      </c>
      <c r="H1737">
        <v>61.6</v>
      </c>
      <c r="I1737">
        <v>62.4</v>
      </c>
      <c r="J1737">
        <v>62.4</v>
      </c>
      <c r="K1737" s="4">
        <f t="shared" si="81"/>
        <v>0.8</v>
      </c>
      <c r="L1737" s="7">
        <f t="shared" si="82"/>
        <v>0.8</v>
      </c>
      <c r="M1737">
        <f t="shared" si="83"/>
        <v>0</v>
      </c>
    </row>
    <row r="1738" spans="1:13" x14ac:dyDescent="0.25">
      <c r="A1738" t="s">
        <v>283</v>
      </c>
      <c r="B1738">
        <v>1769</v>
      </c>
      <c r="C1738" t="s">
        <v>152</v>
      </c>
      <c r="D1738">
        <v>16</v>
      </c>
      <c r="E1738">
        <v>476913.9</v>
      </c>
      <c r="F1738">
        <v>171473</v>
      </c>
      <c r="G1738">
        <v>61.3</v>
      </c>
      <c r="H1738">
        <v>61.3</v>
      </c>
      <c r="I1738">
        <v>62.1</v>
      </c>
      <c r="J1738">
        <v>62.1</v>
      </c>
      <c r="K1738" s="4">
        <f t="shared" si="81"/>
        <v>0.8</v>
      </c>
      <c r="L1738" s="7">
        <f t="shared" si="82"/>
        <v>0.8</v>
      </c>
      <c r="M1738">
        <f t="shared" si="83"/>
        <v>0</v>
      </c>
    </row>
    <row r="1739" spans="1:13" x14ac:dyDescent="0.25">
      <c r="A1739" t="s">
        <v>283</v>
      </c>
      <c r="B1739">
        <v>1770</v>
      </c>
      <c r="C1739" t="s">
        <v>152</v>
      </c>
      <c r="D1739">
        <v>5</v>
      </c>
      <c r="E1739">
        <v>476893.1</v>
      </c>
      <c r="F1739">
        <v>171511.3</v>
      </c>
      <c r="G1739">
        <v>61.2</v>
      </c>
      <c r="H1739">
        <v>61.2</v>
      </c>
      <c r="I1739">
        <v>62</v>
      </c>
      <c r="J1739">
        <v>62</v>
      </c>
      <c r="K1739" s="4">
        <f t="shared" si="81"/>
        <v>0.8</v>
      </c>
      <c r="L1739" s="7">
        <f t="shared" si="82"/>
        <v>0.8</v>
      </c>
      <c r="M1739">
        <f t="shared" si="83"/>
        <v>0</v>
      </c>
    </row>
    <row r="1740" spans="1:13" x14ac:dyDescent="0.25">
      <c r="A1740" t="s">
        <v>283</v>
      </c>
      <c r="B1740">
        <v>1771</v>
      </c>
      <c r="C1740" t="s">
        <v>152</v>
      </c>
      <c r="D1740">
        <v>6</v>
      </c>
      <c r="E1740">
        <v>476901.1</v>
      </c>
      <c r="F1740">
        <v>171508.3</v>
      </c>
      <c r="G1740">
        <v>61.2</v>
      </c>
      <c r="H1740">
        <v>61.2</v>
      </c>
      <c r="I1740">
        <v>62</v>
      </c>
      <c r="J1740">
        <v>62</v>
      </c>
      <c r="K1740" s="4">
        <f t="shared" si="81"/>
        <v>0.8</v>
      </c>
      <c r="L1740" s="7">
        <f t="shared" si="82"/>
        <v>0.8</v>
      </c>
      <c r="M1740">
        <f t="shared" si="83"/>
        <v>0</v>
      </c>
    </row>
    <row r="1741" spans="1:13" x14ac:dyDescent="0.25">
      <c r="A1741" t="s">
        <v>283</v>
      </c>
      <c r="B1741">
        <v>1774</v>
      </c>
      <c r="C1741" t="s">
        <v>152</v>
      </c>
      <c r="D1741">
        <v>35</v>
      </c>
      <c r="E1741">
        <v>476860.9</v>
      </c>
      <c r="F1741">
        <v>171472.9</v>
      </c>
      <c r="G1741">
        <v>61.1</v>
      </c>
      <c r="H1741">
        <v>61.1</v>
      </c>
      <c r="I1741">
        <v>61.9</v>
      </c>
      <c r="J1741">
        <v>61.9</v>
      </c>
      <c r="K1741" s="4">
        <f t="shared" si="81"/>
        <v>0.8</v>
      </c>
      <c r="L1741" s="7">
        <f t="shared" si="82"/>
        <v>0.8</v>
      </c>
      <c r="M1741">
        <f t="shared" si="83"/>
        <v>0</v>
      </c>
    </row>
    <row r="1742" spans="1:13" x14ac:dyDescent="0.25">
      <c r="A1742" t="s">
        <v>283</v>
      </c>
      <c r="B1742">
        <v>1788</v>
      </c>
      <c r="C1742" t="s">
        <v>152</v>
      </c>
      <c r="D1742">
        <v>18</v>
      </c>
      <c r="E1742">
        <v>476920.7</v>
      </c>
      <c r="F1742">
        <v>171466.4</v>
      </c>
      <c r="G1742">
        <v>59.2</v>
      </c>
      <c r="H1742">
        <v>59.3</v>
      </c>
      <c r="I1742">
        <v>60</v>
      </c>
      <c r="J1742">
        <v>60</v>
      </c>
      <c r="K1742" s="4">
        <f t="shared" si="81"/>
        <v>0.8</v>
      </c>
      <c r="L1742" s="7">
        <f t="shared" si="82"/>
        <v>0.8</v>
      </c>
      <c r="M1742">
        <f t="shared" si="83"/>
        <v>0</v>
      </c>
    </row>
    <row r="1743" spans="1:13" x14ac:dyDescent="0.25">
      <c r="A1743" t="s">
        <v>283</v>
      </c>
      <c r="B1743">
        <v>1791</v>
      </c>
      <c r="C1743" t="s">
        <v>152</v>
      </c>
      <c r="D1743">
        <v>21</v>
      </c>
      <c r="E1743">
        <v>476906.1</v>
      </c>
      <c r="F1743">
        <v>171459.5</v>
      </c>
      <c r="G1743">
        <v>59.1</v>
      </c>
      <c r="H1743">
        <v>59.1</v>
      </c>
      <c r="I1743">
        <v>59.9</v>
      </c>
      <c r="J1743">
        <v>59.9</v>
      </c>
      <c r="K1743" s="4">
        <f t="shared" si="81"/>
        <v>0.8</v>
      </c>
      <c r="L1743" s="7">
        <f t="shared" si="82"/>
        <v>0.8</v>
      </c>
      <c r="M1743">
        <f t="shared" si="83"/>
        <v>0</v>
      </c>
    </row>
    <row r="1744" spans="1:13" x14ac:dyDescent="0.25">
      <c r="A1744" t="s">
        <v>283</v>
      </c>
      <c r="B1744">
        <v>1795</v>
      </c>
      <c r="C1744" t="s">
        <v>152</v>
      </c>
      <c r="D1744">
        <v>30</v>
      </c>
      <c r="E1744">
        <v>476882.1</v>
      </c>
      <c r="F1744">
        <v>171468.3</v>
      </c>
      <c r="G1744">
        <v>58.4</v>
      </c>
      <c r="H1744">
        <v>58.4</v>
      </c>
      <c r="I1744">
        <v>59.2</v>
      </c>
      <c r="J1744">
        <v>59.2</v>
      </c>
      <c r="K1744" s="4">
        <f t="shared" si="81"/>
        <v>0.8</v>
      </c>
      <c r="L1744" s="7">
        <f t="shared" si="82"/>
        <v>0.8</v>
      </c>
      <c r="M1744">
        <f t="shared" si="83"/>
        <v>0</v>
      </c>
    </row>
    <row r="1745" spans="1:13" x14ac:dyDescent="0.25">
      <c r="A1745" t="s">
        <v>283</v>
      </c>
      <c r="B1745">
        <v>1796</v>
      </c>
      <c r="C1745" t="s">
        <v>152</v>
      </c>
      <c r="D1745">
        <v>31</v>
      </c>
      <c r="E1745">
        <v>476875.6</v>
      </c>
      <c r="F1745">
        <v>171470.7</v>
      </c>
      <c r="G1745">
        <v>58.4</v>
      </c>
      <c r="H1745">
        <v>58.4</v>
      </c>
      <c r="I1745">
        <v>59.2</v>
      </c>
      <c r="J1745">
        <v>59.2</v>
      </c>
      <c r="K1745" s="4">
        <f t="shared" si="81"/>
        <v>0.8</v>
      </c>
      <c r="L1745" s="7">
        <f t="shared" si="82"/>
        <v>0.8</v>
      </c>
      <c r="M1745">
        <f t="shared" si="83"/>
        <v>0</v>
      </c>
    </row>
    <row r="1746" spans="1:13" x14ac:dyDescent="0.25">
      <c r="A1746" t="s">
        <v>283</v>
      </c>
      <c r="B1746">
        <v>1797</v>
      </c>
      <c r="C1746" t="s">
        <v>152</v>
      </c>
      <c r="D1746">
        <v>16</v>
      </c>
      <c r="E1746">
        <v>476913.9</v>
      </c>
      <c r="F1746">
        <v>171473</v>
      </c>
      <c r="G1746">
        <v>58.1</v>
      </c>
      <c r="H1746">
        <v>58.1</v>
      </c>
      <c r="I1746">
        <v>58.9</v>
      </c>
      <c r="J1746">
        <v>58.9</v>
      </c>
      <c r="K1746" s="4">
        <f t="shared" si="81"/>
        <v>0.8</v>
      </c>
      <c r="L1746" s="7">
        <f t="shared" si="82"/>
        <v>0.8</v>
      </c>
      <c r="M1746">
        <f t="shared" si="83"/>
        <v>0</v>
      </c>
    </row>
    <row r="1747" spans="1:13" x14ac:dyDescent="0.25">
      <c r="A1747" t="s">
        <v>283</v>
      </c>
      <c r="B1747">
        <v>1802</v>
      </c>
      <c r="C1747" t="s">
        <v>152</v>
      </c>
      <c r="D1747">
        <v>26</v>
      </c>
      <c r="E1747">
        <v>476893.2</v>
      </c>
      <c r="F1747">
        <v>171466.4</v>
      </c>
      <c r="G1747">
        <v>57.1</v>
      </c>
      <c r="H1747">
        <v>57.1</v>
      </c>
      <c r="I1747">
        <v>57.9</v>
      </c>
      <c r="J1747">
        <v>57.9</v>
      </c>
      <c r="K1747" s="4">
        <f t="shared" si="81"/>
        <v>0.8</v>
      </c>
      <c r="L1747" s="7">
        <f t="shared" si="82"/>
        <v>0.8</v>
      </c>
      <c r="M1747">
        <f t="shared" si="83"/>
        <v>0</v>
      </c>
    </row>
    <row r="1748" spans="1:13" x14ac:dyDescent="0.25">
      <c r="A1748" t="s">
        <v>283</v>
      </c>
      <c r="B1748">
        <v>1816</v>
      </c>
      <c r="C1748" t="s">
        <v>152</v>
      </c>
      <c r="D1748">
        <v>26</v>
      </c>
      <c r="E1748">
        <v>476893.2</v>
      </c>
      <c r="F1748">
        <v>171466.4</v>
      </c>
      <c r="G1748">
        <v>55</v>
      </c>
      <c r="H1748">
        <v>55</v>
      </c>
      <c r="I1748">
        <v>55.8</v>
      </c>
      <c r="J1748">
        <v>55.8</v>
      </c>
      <c r="K1748" s="4">
        <f t="shared" si="81"/>
        <v>0.8</v>
      </c>
      <c r="L1748" s="7">
        <f t="shared" si="82"/>
        <v>0.8</v>
      </c>
      <c r="M1748">
        <f t="shared" si="83"/>
        <v>0</v>
      </c>
    </row>
    <row r="1749" spans="1:13" x14ac:dyDescent="0.25">
      <c r="A1749" t="s">
        <v>283</v>
      </c>
      <c r="B1749">
        <v>1817</v>
      </c>
      <c r="C1749" t="s">
        <v>152</v>
      </c>
      <c r="D1749">
        <v>32</v>
      </c>
      <c r="E1749">
        <v>476871.9</v>
      </c>
      <c r="F1749">
        <v>171470.5</v>
      </c>
      <c r="G1749">
        <v>54.1</v>
      </c>
      <c r="H1749">
        <v>54.1</v>
      </c>
      <c r="I1749">
        <v>54.9</v>
      </c>
      <c r="J1749">
        <v>54.9</v>
      </c>
      <c r="K1749" s="4">
        <f t="shared" si="81"/>
        <v>0.8</v>
      </c>
      <c r="L1749" s="7">
        <f t="shared" si="82"/>
        <v>0.8</v>
      </c>
      <c r="M1749">
        <f t="shared" si="83"/>
        <v>0</v>
      </c>
    </row>
    <row r="1750" spans="1:13" x14ac:dyDescent="0.25">
      <c r="A1750" t="s">
        <v>283</v>
      </c>
      <c r="B1750">
        <v>1727</v>
      </c>
      <c r="C1750" t="s">
        <v>152</v>
      </c>
      <c r="D1750">
        <v>48</v>
      </c>
      <c r="E1750">
        <v>476870.7</v>
      </c>
      <c r="F1750">
        <v>171520.4</v>
      </c>
      <c r="G1750">
        <v>67</v>
      </c>
      <c r="H1750">
        <v>67</v>
      </c>
      <c r="I1750">
        <v>67.8</v>
      </c>
      <c r="J1750">
        <v>67.7</v>
      </c>
      <c r="K1750" s="4">
        <f t="shared" si="81"/>
        <v>0.7</v>
      </c>
      <c r="L1750" s="7">
        <f t="shared" si="82"/>
        <v>0.7</v>
      </c>
      <c r="M1750">
        <f t="shared" si="83"/>
        <v>0</v>
      </c>
    </row>
    <row r="1751" spans="1:13" x14ac:dyDescent="0.25">
      <c r="A1751" t="s">
        <v>283</v>
      </c>
      <c r="B1751">
        <v>1731</v>
      </c>
      <c r="C1751" t="s">
        <v>152</v>
      </c>
      <c r="D1751">
        <v>40</v>
      </c>
      <c r="E1751">
        <v>476862</v>
      </c>
      <c r="F1751">
        <v>171485.3</v>
      </c>
      <c r="G1751">
        <v>66.8</v>
      </c>
      <c r="H1751">
        <v>66.7</v>
      </c>
      <c r="I1751">
        <v>67.5</v>
      </c>
      <c r="J1751">
        <v>67.5</v>
      </c>
      <c r="K1751" s="4">
        <f t="shared" si="81"/>
        <v>0.7</v>
      </c>
      <c r="L1751" s="7">
        <f t="shared" si="82"/>
        <v>0.7</v>
      </c>
      <c r="M1751">
        <f t="shared" si="83"/>
        <v>0</v>
      </c>
    </row>
    <row r="1752" spans="1:13" x14ac:dyDescent="0.25">
      <c r="A1752" t="s">
        <v>283</v>
      </c>
      <c r="B1752">
        <v>1728</v>
      </c>
      <c r="C1752" t="s">
        <v>152</v>
      </c>
      <c r="D1752">
        <v>37</v>
      </c>
      <c r="E1752">
        <v>476858.4</v>
      </c>
      <c r="F1752">
        <v>171475.4</v>
      </c>
      <c r="G1752">
        <v>66.8</v>
      </c>
      <c r="H1752">
        <v>66.8</v>
      </c>
      <c r="I1752">
        <v>67.5</v>
      </c>
      <c r="J1752">
        <v>67.5</v>
      </c>
      <c r="K1752" s="4">
        <f t="shared" si="81"/>
        <v>0.7</v>
      </c>
      <c r="L1752" s="7">
        <f t="shared" si="82"/>
        <v>0.7</v>
      </c>
      <c r="M1752">
        <f t="shared" si="83"/>
        <v>0</v>
      </c>
    </row>
    <row r="1753" spans="1:13" x14ac:dyDescent="0.25">
      <c r="A1753" t="s">
        <v>283</v>
      </c>
      <c r="B1753">
        <v>1729</v>
      </c>
      <c r="C1753" t="s">
        <v>152</v>
      </c>
      <c r="D1753">
        <v>38</v>
      </c>
      <c r="E1753">
        <v>476859.1</v>
      </c>
      <c r="F1753">
        <v>171477.2</v>
      </c>
      <c r="G1753">
        <v>66.8</v>
      </c>
      <c r="H1753">
        <v>66.8</v>
      </c>
      <c r="I1753">
        <v>67.5</v>
      </c>
      <c r="J1753">
        <v>67.5</v>
      </c>
      <c r="K1753" s="4">
        <f t="shared" si="81"/>
        <v>0.7</v>
      </c>
      <c r="L1753" s="7">
        <f t="shared" si="82"/>
        <v>0.7</v>
      </c>
      <c r="M1753">
        <f t="shared" si="83"/>
        <v>0</v>
      </c>
    </row>
    <row r="1754" spans="1:13" x14ac:dyDescent="0.25">
      <c r="A1754" t="s">
        <v>283</v>
      </c>
      <c r="B1754">
        <v>1730</v>
      </c>
      <c r="C1754" t="s">
        <v>152</v>
      </c>
      <c r="D1754">
        <v>39</v>
      </c>
      <c r="E1754">
        <v>476860.2</v>
      </c>
      <c r="F1754">
        <v>171480.2</v>
      </c>
      <c r="G1754">
        <v>66.8</v>
      </c>
      <c r="H1754">
        <v>66.8</v>
      </c>
      <c r="I1754">
        <v>67.5</v>
      </c>
      <c r="J1754">
        <v>67.5</v>
      </c>
      <c r="K1754" s="4">
        <f t="shared" si="81"/>
        <v>0.7</v>
      </c>
      <c r="L1754" s="7">
        <f t="shared" si="82"/>
        <v>0.7</v>
      </c>
      <c r="M1754">
        <f t="shared" si="83"/>
        <v>0</v>
      </c>
    </row>
    <row r="1755" spans="1:13" x14ac:dyDescent="0.25">
      <c r="A1755" t="s">
        <v>283</v>
      </c>
      <c r="B1755">
        <v>1733</v>
      </c>
      <c r="C1755" t="s">
        <v>152</v>
      </c>
      <c r="D1755">
        <v>44</v>
      </c>
      <c r="E1755">
        <v>476871.9</v>
      </c>
      <c r="F1755">
        <v>171503.3</v>
      </c>
      <c r="G1755">
        <v>66.3</v>
      </c>
      <c r="H1755">
        <v>66.2</v>
      </c>
      <c r="I1755">
        <v>67</v>
      </c>
      <c r="J1755">
        <v>67</v>
      </c>
      <c r="K1755" s="4">
        <f t="shared" si="81"/>
        <v>0.7</v>
      </c>
      <c r="L1755" s="7">
        <f t="shared" si="82"/>
        <v>0.7</v>
      </c>
      <c r="M1755">
        <f t="shared" si="83"/>
        <v>0</v>
      </c>
    </row>
    <row r="1756" spans="1:13" x14ac:dyDescent="0.25">
      <c r="A1756" t="s">
        <v>283</v>
      </c>
      <c r="B1756">
        <v>1735</v>
      </c>
      <c r="C1756" t="s">
        <v>152</v>
      </c>
      <c r="D1756">
        <v>50</v>
      </c>
      <c r="E1756">
        <v>476875.3</v>
      </c>
      <c r="F1756">
        <v>171523.4</v>
      </c>
      <c r="G1756">
        <v>66</v>
      </c>
      <c r="H1756">
        <v>66</v>
      </c>
      <c r="I1756">
        <v>66.8</v>
      </c>
      <c r="J1756">
        <v>66.7</v>
      </c>
      <c r="K1756" s="4">
        <f t="shared" si="81"/>
        <v>0.7</v>
      </c>
      <c r="L1756" s="7">
        <f t="shared" si="82"/>
        <v>0.7</v>
      </c>
      <c r="M1756">
        <f t="shared" si="83"/>
        <v>0</v>
      </c>
    </row>
    <row r="1757" spans="1:13" x14ac:dyDescent="0.25">
      <c r="A1757" t="s">
        <v>283</v>
      </c>
      <c r="B1757">
        <v>1736</v>
      </c>
      <c r="C1757" t="s">
        <v>152</v>
      </c>
      <c r="D1757">
        <v>1</v>
      </c>
      <c r="E1757">
        <v>476878</v>
      </c>
      <c r="F1757">
        <v>171524.6</v>
      </c>
      <c r="G1757">
        <v>65.8</v>
      </c>
      <c r="H1757">
        <v>65.8</v>
      </c>
      <c r="I1757">
        <v>66.599999999999994</v>
      </c>
      <c r="J1757">
        <v>66.5</v>
      </c>
      <c r="K1757" s="4">
        <f t="shared" si="81"/>
        <v>0.7</v>
      </c>
      <c r="L1757" s="7">
        <f t="shared" si="82"/>
        <v>0.7</v>
      </c>
      <c r="M1757">
        <f t="shared" si="83"/>
        <v>0</v>
      </c>
    </row>
    <row r="1758" spans="1:13" x14ac:dyDescent="0.25">
      <c r="A1758" t="s">
        <v>283</v>
      </c>
      <c r="B1758">
        <v>1737</v>
      </c>
      <c r="C1758" t="s">
        <v>152</v>
      </c>
      <c r="D1758">
        <v>45</v>
      </c>
      <c r="E1758">
        <v>476874.3</v>
      </c>
      <c r="F1758">
        <v>171509.9</v>
      </c>
      <c r="G1758">
        <v>65.8</v>
      </c>
      <c r="H1758">
        <v>65.8</v>
      </c>
      <c r="I1758">
        <v>66.599999999999994</v>
      </c>
      <c r="J1758">
        <v>66.5</v>
      </c>
      <c r="K1758" s="4">
        <f t="shared" si="81"/>
        <v>0.7</v>
      </c>
      <c r="L1758" s="7">
        <f t="shared" si="82"/>
        <v>0.7</v>
      </c>
      <c r="M1758">
        <f t="shared" si="83"/>
        <v>0</v>
      </c>
    </row>
    <row r="1759" spans="1:13" x14ac:dyDescent="0.25">
      <c r="A1759" t="s">
        <v>283</v>
      </c>
      <c r="B1759">
        <v>1738</v>
      </c>
      <c r="C1759" t="s">
        <v>152</v>
      </c>
      <c r="D1759">
        <v>49</v>
      </c>
      <c r="E1759">
        <v>476873.1</v>
      </c>
      <c r="F1759">
        <v>171522.1</v>
      </c>
      <c r="G1759">
        <v>65.7</v>
      </c>
      <c r="H1759">
        <v>65.7</v>
      </c>
      <c r="I1759">
        <v>66.400000000000006</v>
      </c>
      <c r="J1759">
        <v>66.400000000000006</v>
      </c>
      <c r="K1759" s="4">
        <f t="shared" si="81"/>
        <v>0.7</v>
      </c>
      <c r="L1759" s="7">
        <f t="shared" si="82"/>
        <v>0.7</v>
      </c>
      <c r="M1759">
        <f t="shared" si="83"/>
        <v>0</v>
      </c>
    </row>
    <row r="1760" spans="1:13" x14ac:dyDescent="0.25">
      <c r="A1760" t="s">
        <v>283</v>
      </c>
      <c r="B1760">
        <v>1743</v>
      </c>
      <c r="C1760" t="s">
        <v>152</v>
      </c>
      <c r="D1760">
        <v>40</v>
      </c>
      <c r="E1760">
        <v>476862</v>
      </c>
      <c r="F1760">
        <v>171485.3</v>
      </c>
      <c r="G1760">
        <v>65.599999999999994</v>
      </c>
      <c r="H1760">
        <v>65.5</v>
      </c>
      <c r="I1760">
        <v>66.3</v>
      </c>
      <c r="J1760">
        <v>66.3</v>
      </c>
      <c r="K1760" s="4">
        <f t="shared" si="81"/>
        <v>0.7</v>
      </c>
      <c r="L1760" s="7">
        <f t="shared" si="82"/>
        <v>0.7</v>
      </c>
      <c r="M1760">
        <f t="shared" si="83"/>
        <v>0</v>
      </c>
    </row>
    <row r="1761" spans="1:13" x14ac:dyDescent="0.25">
      <c r="A1761" t="s">
        <v>283</v>
      </c>
      <c r="B1761">
        <v>1740</v>
      </c>
      <c r="C1761" t="s">
        <v>152</v>
      </c>
      <c r="D1761">
        <v>38</v>
      </c>
      <c r="E1761">
        <v>476859.1</v>
      </c>
      <c r="F1761">
        <v>171477.2</v>
      </c>
      <c r="G1761">
        <v>65.599999999999994</v>
      </c>
      <c r="H1761">
        <v>65.599999999999994</v>
      </c>
      <c r="I1761">
        <v>66.400000000000006</v>
      </c>
      <c r="J1761">
        <v>66.3</v>
      </c>
      <c r="K1761" s="4">
        <f t="shared" si="81"/>
        <v>0.7</v>
      </c>
      <c r="L1761" s="7">
        <f t="shared" si="82"/>
        <v>0.7</v>
      </c>
      <c r="M1761">
        <f t="shared" si="83"/>
        <v>0</v>
      </c>
    </row>
    <row r="1762" spans="1:13" x14ac:dyDescent="0.25">
      <c r="A1762" t="s">
        <v>283</v>
      </c>
      <c r="B1762">
        <v>1741</v>
      </c>
      <c r="C1762" t="s">
        <v>152</v>
      </c>
      <c r="D1762">
        <v>39</v>
      </c>
      <c r="E1762">
        <v>476860.2</v>
      </c>
      <c r="F1762">
        <v>171480.2</v>
      </c>
      <c r="G1762">
        <v>65.599999999999994</v>
      </c>
      <c r="H1762">
        <v>65.599999999999994</v>
      </c>
      <c r="I1762">
        <v>66.3</v>
      </c>
      <c r="J1762">
        <v>66.3</v>
      </c>
      <c r="K1762" s="4">
        <f t="shared" si="81"/>
        <v>0.7</v>
      </c>
      <c r="L1762" s="7">
        <f t="shared" si="82"/>
        <v>0.7</v>
      </c>
      <c r="M1762">
        <f t="shared" si="83"/>
        <v>0</v>
      </c>
    </row>
    <row r="1763" spans="1:13" x14ac:dyDescent="0.25">
      <c r="A1763" t="s">
        <v>283</v>
      </c>
      <c r="B1763">
        <v>1744</v>
      </c>
      <c r="C1763" t="s">
        <v>152</v>
      </c>
      <c r="D1763">
        <v>41</v>
      </c>
      <c r="E1763">
        <v>476864.5</v>
      </c>
      <c r="F1763">
        <v>171487.2</v>
      </c>
      <c r="G1763">
        <v>65.2</v>
      </c>
      <c r="H1763">
        <v>65.099999999999994</v>
      </c>
      <c r="I1763">
        <v>65.900000000000006</v>
      </c>
      <c r="J1763">
        <v>65.900000000000006</v>
      </c>
      <c r="K1763" s="4">
        <f t="shared" si="81"/>
        <v>0.7</v>
      </c>
      <c r="L1763" s="7">
        <f t="shared" si="82"/>
        <v>0.7</v>
      </c>
      <c r="M1763">
        <f t="shared" si="83"/>
        <v>0</v>
      </c>
    </row>
    <row r="1764" spans="1:13" x14ac:dyDescent="0.25">
      <c r="A1764" t="s">
        <v>283</v>
      </c>
      <c r="B1764">
        <v>1745</v>
      </c>
      <c r="C1764" t="s">
        <v>152</v>
      </c>
      <c r="D1764">
        <v>43</v>
      </c>
      <c r="E1764">
        <v>476869.5</v>
      </c>
      <c r="F1764">
        <v>171496.7</v>
      </c>
      <c r="G1764">
        <v>65</v>
      </c>
      <c r="H1764">
        <v>65</v>
      </c>
      <c r="I1764">
        <v>65.7</v>
      </c>
      <c r="J1764">
        <v>65.7</v>
      </c>
      <c r="K1764" s="4">
        <f t="shared" si="81"/>
        <v>0.7</v>
      </c>
      <c r="L1764" s="7">
        <f t="shared" si="82"/>
        <v>0.7</v>
      </c>
      <c r="M1764">
        <f t="shared" si="83"/>
        <v>0</v>
      </c>
    </row>
    <row r="1765" spans="1:13" x14ac:dyDescent="0.25">
      <c r="A1765" t="s">
        <v>283</v>
      </c>
      <c r="B1765">
        <v>1746</v>
      </c>
      <c r="C1765" t="s">
        <v>152</v>
      </c>
      <c r="D1765">
        <v>44</v>
      </c>
      <c r="E1765">
        <v>476871.9</v>
      </c>
      <c r="F1765">
        <v>171503.3</v>
      </c>
      <c r="G1765">
        <v>64.900000000000006</v>
      </c>
      <c r="H1765">
        <v>64.900000000000006</v>
      </c>
      <c r="I1765">
        <v>65.599999999999994</v>
      </c>
      <c r="J1765">
        <v>65.599999999999994</v>
      </c>
      <c r="K1765" s="4">
        <f t="shared" si="81"/>
        <v>0.7</v>
      </c>
      <c r="L1765" s="7">
        <f t="shared" si="82"/>
        <v>0.7</v>
      </c>
      <c r="M1765">
        <f t="shared" si="83"/>
        <v>0</v>
      </c>
    </row>
    <row r="1766" spans="1:13" x14ac:dyDescent="0.25">
      <c r="A1766" t="s">
        <v>283</v>
      </c>
      <c r="B1766">
        <v>1747</v>
      </c>
      <c r="C1766" t="s">
        <v>152</v>
      </c>
      <c r="D1766">
        <v>42</v>
      </c>
      <c r="E1766">
        <v>476867.1</v>
      </c>
      <c r="F1766">
        <v>171490</v>
      </c>
      <c r="G1766">
        <v>64.7</v>
      </c>
      <c r="H1766">
        <v>64.7</v>
      </c>
      <c r="I1766">
        <v>65.400000000000006</v>
      </c>
      <c r="J1766">
        <v>65.400000000000006</v>
      </c>
      <c r="K1766" s="4">
        <f t="shared" si="81"/>
        <v>0.7</v>
      </c>
      <c r="L1766" s="7">
        <f t="shared" si="82"/>
        <v>0.7</v>
      </c>
      <c r="M1766">
        <f t="shared" si="83"/>
        <v>0</v>
      </c>
    </row>
    <row r="1767" spans="1:13" x14ac:dyDescent="0.25">
      <c r="A1767" t="s">
        <v>283</v>
      </c>
      <c r="B1767">
        <v>1748</v>
      </c>
      <c r="C1767" t="s">
        <v>152</v>
      </c>
      <c r="D1767">
        <v>45</v>
      </c>
      <c r="E1767">
        <v>476874.3</v>
      </c>
      <c r="F1767">
        <v>171509.9</v>
      </c>
      <c r="G1767">
        <v>64.5</v>
      </c>
      <c r="H1767">
        <v>64.5</v>
      </c>
      <c r="I1767">
        <v>65.2</v>
      </c>
      <c r="J1767">
        <v>65.2</v>
      </c>
      <c r="K1767" s="4">
        <f t="shared" si="81"/>
        <v>0.7</v>
      </c>
      <c r="L1767" s="7">
        <f t="shared" si="82"/>
        <v>0.7</v>
      </c>
      <c r="M1767">
        <f t="shared" si="83"/>
        <v>0</v>
      </c>
    </row>
    <row r="1768" spans="1:13" x14ac:dyDescent="0.25">
      <c r="A1768" t="s">
        <v>283</v>
      </c>
      <c r="B1768">
        <v>1753</v>
      </c>
      <c r="C1768" t="s">
        <v>152</v>
      </c>
      <c r="D1768">
        <v>50</v>
      </c>
      <c r="E1768">
        <v>476875.3</v>
      </c>
      <c r="F1768">
        <v>171523.4</v>
      </c>
      <c r="G1768">
        <v>64.400000000000006</v>
      </c>
      <c r="H1768">
        <v>64.3</v>
      </c>
      <c r="I1768">
        <v>65.099999999999994</v>
      </c>
      <c r="J1768">
        <v>65.099999999999994</v>
      </c>
      <c r="K1768" s="4">
        <f t="shared" si="81"/>
        <v>0.7</v>
      </c>
      <c r="L1768" s="7">
        <f t="shared" si="82"/>
        <v>0.7</v>
      </c>
      <c r="M1768">
        <f t="shared" si="83"/>
        <v>0</v>
      </c>
    </row>
    <row r="1769" spans="1:13" x14ac:dyDescent="0.25">
      <c r="A1769" t="s">
        <v>283</v>
      </c>
      <c r="B1769">
        <v>1749</v>
      </c>
      <c r="C1769" t="s">
        <v>152</v>
      </c>
      <c r="D1769">
        <v>5</v>
      </c>
      <c r="E1769">
        <v>476893.1</v>
      </c>
      <c r="F1769">
        <v>171511.3</v>
      </c>
      <c r="G1769">
        <v>64.400000000000006</v>
      </c>
      <c r="H1769">
        <v>64.400000000000006</v>
      </c>
      <c r="I1769">
        <v>65.099999999999994</v>
      </c>
      <c r="J1769">
        <v>65.099999999999994</v>
      </c>
      <c r="K1769" s="4">
        <f t="shared" si="81"/>
        <v>0.7</v>
      </c>
      <c r="L1769" s="7">
        <f t="shared" si="82"/>
        <v>0.7</v>
      </c>
      <c r="M1769">
        <f t="shared" si="83"/>
        <v>0</v>
      </c>
    </row>
    <row r="1770" spans="1:13" x14ac:dyDescent="0.25">
      <c r="A1770" t="s">
        <v>283</v>
      </c>
      <c r="B1770">
        <v>1751</v>
      </c>
      <c r="C1770" t="s">
        <v>152</v>
      </c>
      <c r="D1770">
        <v>7</v>
      </c>
      <c r="E1770">
        <v>476909.2</v>
      </c>
      <c r="F1770">
        <v>171505.3</v>
      </c>
      <c r="G1770">
        <v>64.400000000000006</v>
      </c>
      <c r="H1770">
        <v>64.400000000000006</v>
      </c>
      <c r="I1770">
        <v>65.099999999999994</v>
      </c>
      <c r="J1770">
        <v>65.099999999999994</v>
      </c>
      <c r="K1770" s="4">
        <f t="shared" si="81"/>
        <v>0.7</v>
      </c>
      <c r="L1770" s="7">
        <f t="shared" si="82"/>
        <v>0.7</v>
      </c>
      <c r="M1770">
        <f t="shared" si="83"/>
        <v>0</v>
      </c>
    </row>
    <row r="1771" spans="1:13" x14ac:dyDescent="0.25">
      <c r="A1771" t="s">
        <v>283</v>
      </c>
      <c r="B1771">
        <v>1752</v>
      </c>
      <c r="C1771" t="s">
        <v>152</v>
      </c>
      <c r="D1771">
        <v>8</v>
      </c>
      <c r="E1771">
        <v>476915.8</v>
      </c>
      <c r="F1771">
        <v>171502.8</v>
      </c>
      <c r="G1771">
        <v>64.3</v>
      </c>
      <c r="H1771">
        <v>64.3</v>
      </c>
      <c r="I1771">
        <v>65.099999999999994</v>
      </c>
      <c r="J1771">
        <v>65</v>
      </c>
      <c r="K1771" s="4">
        <f t="shared" si="81"/>
        <v>0.7</v>
      </c>
      <c r="L1771" s="7">
        <f t="shared" si="82"/>
        <v>0.7</v>
      </c>
      <c r="M1771">
        <f t="shared" si="83"/>
        <v>0</v>
      </c>
    </row>
    <row r="1772" spans="1:13" x14ac:dyDescent="0.25">
      <c r="A1772" t="s">
        <v>283</v>
      </c>
      <c r="B1772">
        <v>1754</v>
      </c>
      <c r="C1772" t="s">
        <v>152</v>
      </c>
      <c r="D1772">
        <v>46</v>
      </c>
      <c r="E1772">
        <v>476876.2</v>
      </c>
      <c r="F1772">
        <v>171514.9</v>
      </c>
      <c r="G1772">
        <v>64.2</v>
      </c>
      <c r="H1772">
        <v>64.2</v>
      </c>
      <c r="I1772">
        <v>65</v>
      </c>
      <c r="J1772">
        <v>64.900000000000006</v>
      </c>
      <c r="K1772" s="4">
        <f t="shared" si="81"/>
        <v>0.7</v>
      </c>
      <c r="L1772" s="7">
        <f t="shared" si="82"/>
        <v>0.7</v>
      </c>
      <c r="M1772">
        <f t="shared" si="83"/>
        <v>0</v>
      </c>
    </row>
    <row r="1773" spans="1:13" x14ac:dyDescent="0.25">
      <c r="A1773" t="s">
        <v>283</v>
      </c>
      <c r="B1773">
        <v>1755</v>
      </c>
      <c r="C1773" t="s">
        <v>152</v>
      </c>
      <c r="D1773">
        <v>4</v>
      </c>
      <c r="E1773">
        <v>476885</v>
      </c>
      <c r="F1773">
        <v>171514.3</v>
      </c>
      <c r="G1773">
        <v>63.8</v>
      </c>
      <c r="H1773">
        <v>63.8</v>
      </c>
      <c r="I1773">
        <v>64.5</v>
      </c>
      <c r="J1773">
        <v>64.5</v>
      </c>
      <c r="K1773" s="4">
        <f t="shared" si="81"/>
        <v>0.7</v>
      </c>
      <c r="L1773" s="7">
        <f t="shared" si="82"/>
        <v>0.7</v>
      </c>
      <c r="M1773">
        <f t="shared" si="83"/>
        <v>0</v>
      </c>
    </row>
    <row r="1774" spans="1:13" x14ac:dyDescent="0.25">
      <c r="A1774" t="s">
        <v>283</v>
      </c>
      <c r="B1774">
        <v>1756</v>
      </c>
      <c r="C1774" t="s">
        <v>152</v>
      </c>
      <c r="D1774">
        <v>49</v>
      </c>
      <c r="E1774">
        <v>476873.1</v>
      </c>
      <c r="F1774">
        <v>171522.1</v>
      </c>
      <c r="G1774">
        <v>63.8</v>
      </c>
      <c r="H1774">
        <v>63.8</v>
      </c>
      <c r="I1774">
        <v>64.5</v>
      </c>
      <c r="J1774">
        <v>64.5</v>
      </c>
      <c r="K1774" s="4">
        <f t="shared" si="81"/>
        <v>0.7</v>
      </c>
      <c r="L1774" s="7">
        <f t="shared" si="82"/>
        <v>0.7</v>
      </c>
      <c r="M1774">
        <f t="shared" si="83"/>
        <v>0</v>
      </c>
    </row>
    <row r="1775" spans="1:13" x14ac:dyDescent="0.25">
      <c r="A1775" t="s">
        <v>283</v>
      </c>
      <c r="B1775">
        <v>1757</v>
      </c>
      <c r="C1775" t="s">
        <v>152</v>
      </c>
      <c r="D1775">
        <v>1</v>
      </c>
      <c r="E1775">
        <v>476878</v>
      </c>
      <c r="F1775">
        <v>171524.6</v>
      </c>
      <c r="G1775">
        <v>63.7</v>
      </c>
      <c r="H1775">
        <v>63.7</v>
      </c>
      <c r="I1775">
        <v>64.400000000000006</v>
      </c>
      <c r="J1775">
        <v>64.400000000000006</v>
      </c>
      <c r="K1775" s="4">
        <f t="shared" si="81"/>
        <v>0.7</v>
      </c>
      <c r="L1775" s="7">
        <f t="shared" si="82"/>
        <v>0.7</v>
      </c>
      <c r="M1775">
        <f t="shared" si="83"/>
        <v>0</v>
      </c>
    </row>
    <row r="1776" spans="1:13" x14ac:dyDescent="0.25">
      <c r="A1776" t="s">
        <v>283</v>
      </c>
      <c r="B1776">
        <v>1758</v>
      </c>
      <c r="C1776" t="s">
        <v>152</v>
      </c>
      <c r="D1776">
        <v>41</v>
      </c>
      <c r="E1776">
        <v>476864.5</v>
      </c>
      <c r="F1776">
        <v>171487.2</v>
      </c>
      <c r="G1776">
        <v>63.6</v>
      </c>
      <c r="H1776">
        <v>63.6</v>
      </c>
      <c r="I1776">
        <v>64.3</v>
      </c>
      <c r="J1776">
        <v>64.3</v>
      </c>
      <c r="K1776" s="4">
        <f t="shared" si="81"/>
        <v>0.7</v>
      </c>
      <c r="L1776" s="7">
        <f t="shared" si="82"/>
        <v>0.7</v>
      </c>
      <c r="M1776">
        <f t="shared" si="83"/>
        <v>0</v>
      </c>
    </row>
    <row r="1777" spans="1:13" x14ac:dyDescent="0.25">
      <c r="A1777" t="s">
        <v>283</v>
      </c>
      <c r="B1777">
        <v>1760</v>
      </c>
      <c r="C1777" t="s">
        <v>152</v>
      </c>
      <c r="D1777">
        <v>47</v>
      </c>
      <c r="E1777">
        <v>476873.5</v>
      </c>
      <c r="F1777">
        <v>171517.7</v>
      </c>
      <c r="G1777">
        <v>62.9</v>
      </c>
      <c r="H1777">
        <v>62.9</v>
      </c>
      <c r="I1777">
        <v>63.6</v>
      </c>
      <c r="J1777">
        <v>63.6</v>
      </c>
      <c r="K1777" s="4">
        <f t="shared" si="81"/>
        <v>0.7</v>
      </c>
      <c r="L1777" s="7">
        <f t="shared" si="82"/>
        <v>0.7</v>
      </c>
      <c r="M1777">
        <f t="shared" si="83"/>
        <v>0</v>
      </c>
    </row>
    <row r="1778" spans="1:13" x14ac:dyDescent="0.25">
      <c r="A1778" t="s">
        <v>283</v>
      </c>
      <c r="B1778">
        <v>1763</v>
      </c>
      <c r="C1778" t="s">
        <v>152</v>
      </c>
      <c r="D1778">
        <v>3</v>
      </c>
      <c r="E1778">
        <v>476879.2</v>
      </c>
      <c r="F1778">
        <v>171516.5</v>
      </c>
      <c r="G1778">
        <v>62.1</v>
      </c>
      <c r="H1778">
        <v>62.1</v>
      </c>
      <c r="I1778">
        <v>62.8</v>
      </c>
      <c r="J1778">
        <v>62.8</v>
      </c>
      <c r="K1778" s="4">
        <f t="shared" si="81"/>
        <v>0.7</v>
      </c>
      <c r="L1778" s="7">
        <f t="shared" si="82"/>
        <v>0.7</v>
      </c>
      <c r="M1778">
        <f t="shared" si="83"/>
        <v>0</v>
      </c>
    </row>
    <row r="1779" spans="1:13" x14ac:dyDescent="0.25">
      <c r="A1779" t="s">
        <v>283</v>
      </c>
      <c r="B1779">
        <v>1764</v>
      </c>
      <c r="C1779" t="s">
        <v>152</v>
      </c>
      <c r="D1779">
        <v>17</v>
      </c>
      <c r="E1779">
        <v>476919.3</v>
      </c>
      <c r="F1779">
        <v>171471</v>
      </c>
      <c r="G1779">
        <v>62</v>
      </c>
      <c r="H1779">
        <v>62</v>
      </c>
      <c r="I1779">
        <v>62.7</v>
      </c>
      <c r="J1779">
        <v>62.7</v>
      </c>
      <c r="K1779" s="4">
        <f t="shared" si="81"/>
        <v>0.7</v>
      </c>
      <c r="L1779" s="7">
        <f t="shared" si="82"/>
        <v>0.7</v>
      </c>
      <c r="M1779">
        <f t="shared" si="83"/>
        <v>0</v>
      </c>
    </row>
    <row r="1780" spans="1:13" x14ac:dyDescent="0.25">
      <c r="A1780" t="s">
        <v>283</v>
      </c>
      <c r="B1780">
        <v>1766</v>
      </c>
      <c r="C1780" t="s">
        <v>152</v>
      </c>
      <c r="D1780">
        <v>47</v>
      </c>
      <c r="E1780">
        <v>476873.5</v>
      </c>
      <c r="F1780">
        <v>171517.7</v>
      </c>
      <c r="G1780">
        <v>61.8</v>
      </c>
      <c r="H1780">
        <v>61.8</v>
      </c>
      <c r="I1780">
        <v>62.5</v>
      </c>
      <c r="J1780">
        <v>62.5</v>
      </c>
      <c r="K1780" s="4">
        <f t="shared" si="81"/>
        <v>0.7</v>
      </c>
      <c r="L1780" s="7">
        <f t="shared" si="82"/>
        <v>0.7</v>
      </c>
      <c r="M1780">
        <f t="shared" si="83"/>
        <v>0</v>
      </c>
    </row>
    <row r="1781" spans="1:13" x14ac:dyDescent="0.25">
      <c r="A1781" t="s">
        <v>283</v>
      </c>
      <c r="B1781">
        <v>1768</v>
      </c>
      <c r="C1781" t="s">
        <v>152</v>
      </c>
      <c r="D1781">
        <v>36</v>
      </c>
      <c r="E1781">
        <v>476859.2</v>
      </c>
      <c r="F1781">
        <v>171473.5</v>
      </c>
      <c r="G1781">
        <v>61.4</v>
      </c>
      <c r="H1781">
        <v>61.4</v>
      </c>
      <c r="I1781">
        <v>62.1</v>
      </c>
      <c r="J1781">
        <v>62.1</v>
      </c>
      <c r="K1781" s="4">
        <f t="shared" si="81"/>
        <v>0.7</v>
      </c>
      <c r="L1781" s="7">
        <f t="shared" si="82"/>
        <v>0.7</v>
      </c>
      <c r="M1781">
        <f t="shared" si="83"/>
        <v>0</v>
      </c>
    </row>
    <row r="1782" spans="1:13" x14ac:dyDescent="0.25">
      <c r="A1782" t="s">
        <v>283</v>
      </c>
      <c r="B1782">
        <v>1772</v>
      </c>
      <c r="C1782" t="s">
        <v>152</v>
      </c>
      <c r="D1782">
        <v>7</v>
      </c>
      <c r="E1782">
        <v>476909.2</v>
      </c>
      <c r="F1782">
        <v>171505.3</v>
      </c>
      <c r="G1782">
        <v>61.2</v>
      </c>
      <c r="H1782">
        <v>61.2</v>
      </c>
      <c r="I1782">
        <v>61.9</v>
      </c>
      <c r="J1782">
        <v>61.9</v>
      </c>
      <c r="K1782" s="4">
        <f t="shared" si="81"/>
        <v>0.7</v>
      </c>
      <c r="L1782" s="7">
        <f t="shared" si="82"/>
        <v>0.7</v>
      </c>
      <c r="M1782">
        <f t="shared" si="83"/>
        <v>0</v>
      </c>
    </row>
    <row r="1783" spans="1:13" x14ac:dyDescent="0.25">
      <c r="A1783" t="s">
        <v>283</v>
      </c>
      <c r="B1783">
        <v>1773</v>
      </c>
      <c r="C1783" t="s">
        <v>152</v>
      </c>
      <c r="D1783">
        <v>8</v>
      </c>
      <c r="E1783">
        <v>476915.8</v>
      </c>
      <c r="F1783">
        <v>171502.8</v>
      </c>
      <c r="G1783">
        <v>61.2</v>
      </c>
      <c r="H1783">
        <v>61.2</v>
      </c>
      <c r="I1783">
        <v>61.9</v>
      </c>
      <c r="J1783">
        <v>61.9</v>
      </c>
      <c r="K1783" s="4">
        <f t="shared" si="81"/>
        <v>0.7</v>
      </c>
      <c r="L1783" s="7">
        <f t="shared" si="82"/>
        <v>0.7</v>
      </c>
      <c r="M1783">
        <f t="shared" si="83"/>
        <v>0</v>
      </c>
    </row>
    <row r="1784" spans="1:13" x14ac:dyDescent="0.25">
      <c r="A1784" t="s">
        <v>283</v>
      </c>
      <c r="B1784">
        <v>1775</v>
      </c>
      <c r="C1784" t="s">
        <v>152</v>
      </c>
      <c r="D1784">
        <v>4</v>
      </c>
      <c r="E1784">
        <v>476885</v>
      </c>
      <c r="F1784">
        <v>171514.3</v>
      </c>
      <c r="G1784">
        <v>60.9</v>
      </c>
      <c r="H1784">
        <v>60.9</v>
      </c>
      <c r="I1784">
        <v>61.6</v>
      </c>
      <c r="J1784">
        <v>61.6</v>
      </c>
      <c r="K1784" s="4">
        <f t="shared" si="81"/>
        <v>0.7</v>
      </c>
      <c r="L1784" s="7">
        <f t="shared" si="82"/>
        <v>0.7</v>
      </c>
      <c r="M1784">
        <f t="shared" si="83"/>
        <v>0</v>
      </c>
    </row>
    <row r="1785" spans="1:13" x14ac:dyDescent="0.25">
      <c r="A1785" t="s">
        <v>283</v>
      </c>
      <c r="B1785">
        <v>1776</v>
      </c>
      <c r="C1785" t="s">
        <v>152</v>
      </c>
      <c r="D1785">
        <v>34</v>
      </c>
      <c r="E1785">
        <v>476863.9</v>
      </c>
      <c r="F1785">
        <v>171471.8</v>
      </c>
      <c r="G1785">
        <v>60.8</v>
      </c>
      <c r="H1785">
        <v>60.8</v>
      </c>
      <c r="I1785">
        <v>61.5</v>
      </c>
      <c r="J1785">
        <v>61.5</v>
      </c>
      <c r="K1785" s="4">
        <f t="shared" si="81"/>
        <v>0.7</v>
      </c>
      <c r="L1785" s="7">
        <f t="shared" si="82"/>
        <v>0.7</v>
      </c>
      <c r="M1785">
        <f t="shared" si="83"/>
        <v>0</v>
      </c>
    </row>
    <row r="1786" spans="1:13" x14ac:dyDescent="0.25">
      <c r="A1786" t="s">
        <v>283</v>
      </c>
      <c r="B1786">
        <v>1777</v>
      </c>
      <c r="C1786" t="s">
        <v>152</v>
      </c>
      <c r="D1786">
        <v>33</v>
      </c>
      <c r="E1786">
        <v>476868.9</v>
      </c>
      <c r="F1786">
        <v>171470</v>
      </c>
      <c r="G1786">
        <v>60.4</v>
      </c>
      <c r="H1786">
        <v>60.4</v>
      </c>
      <c r="I1786">
        <v>61.1</v>
      </c>
      <c r="J1786">
        <v>61.1</v>
      </c>
      <c r="K1786" s="4">
        <f t="shared" si="81"/>
        <v>0.7</v>
      </c>
      <c r="L1786" s="7">
        <f t="shared" si="82"/>
        <v>0.7</v>
      </c>
      <c r="M1786">
        <f t="shared" si="83"/>
        <v>0</v>
      </c>
    </row>
    <row r="1787" spans="1:13" x14ac:dyDescent="0.25">
      <c r="A1787" t="s">
        <v>283</v>
      </c>
      <c r="B1787">
        <v>1778</v>
      </c>
      <c r="C1787" t="s">
        <v>152</v>
      </c>
      <c r="D1787">
        <v>2</v>
      </c>
      <c r="E1787">
        <v>476878.6</v>
      </c>
      <c r="F1787">
        <v>171520.5</v>
      </c>
      <c r="G1787">
        <v>60.2</v>
      </c>
      <c r="H1787">
        <v>60.2</v>
      </c>
      <c r="I1787">
        <v>60.9</v>
      </c>
      <c r="J1787">
        <v>60.9</v>
      </c>
      <c r="K1787" s="4">
        <f t="shared" si="81"/>
        <v>0.7</v>
      </c>
      <c r="L1787" s="7">
        <f t="shared" si="82"/>
        <v>0.7</v>
      </c>
      <c r="M1787">
        <f t="shared" si="83"/>
        <v>0</v>
      </c>
    </row>
    <row r="1788" spans="1:13" x14ac:dyDescent="0.25">
      <c r="A1788" t="s">
        <v>283</v>
      </c>
      <c r="B1788">
        <v>1779</v>
      </c>
      <c r="C1788" t="s">
        <v>152</v>
      </c>
      <c r="D1788">
        <v>15</v>
      </c>
      <c r="E1788">
        <v>476909.8</v>
      </c>
      <c r="F1788">
        <v>171474.4</v>
      </c>
      <c r="G1788">
        <v>60.2</v>
      </c>
      <c r="H1788">
        <v>60.2</v>
      </c>
      <c r="I1788">
        <v>61</v>
      </c>
      <c r="J1788">
        <v>60.9</v>
      </c>
      <c r="K1788" s="4">
        <f t="shared" si="81"/>
        <v>0.7</v>
      </c>
      <c r="L1788" s="7">
        <f t="shared" si="82"/>
        <v>0.7</v>
      </c>
      <c r="M1788">
        <f t="shared" si="83"/>
        <v>0</v>
      </c>
    </row>
    <row r="1789" spans="1:13" x14ac:dyDescent="0.25">
      <c r="A1789" t="s">
        <v>283</v>
      </c>
      <c r="B1789">
        <v>1780</v>
      </c>
      <c r="C1789" t="s">
        <v>152</v>
      </c>
      <c r="D1789">
        <v>30</v>
      </c>
      <c r="E1789">
        <v>476882.1</v>
      </c>
      <c r="F1789">
        <v>171468.3</v>
      </c>
      <c r="G1789">
        <v>59.9</v>
      </c>
      <c r="H1789">
        <v>59.9</v>
      </c>
      <c r="I1789">
        <v>60.6</v>
      </c>
      <c r="J1789">
        <v>60.6</v>
      </c>
      <c r="K1789" s="4">
        <f t="shared" si="81"/>
        <v>0.7</v>
      </c>
      <c r="L1789" s="7">
        <f t="shared" si="82"/>
        <v>0.7</v>
      </c>
      <c r="M1789">
        <f t="shared" si="83"/>
        <v>0</v>
      </c>
    </row>
    <row r="1790" spans="1:13" x14ac:dyDescent="0.25">
      <c r="A1790" t="s">
        <v>283</v>
      </c>
      <c r="B1790">
        <v>1781</v>
      </c>
      <c r="C1790" t="s">
        <v>152</v>
      </c>
      <c r="D1790">
        <v>9</v>
      </c>
      <c r="E1790">
        <v>476918.1</v>
      </c>
      <c r="F1790">
        <v>171500.9</v>
      </c>
      <c r="G1790">
        <v>59.8</v>
      </c>
      <c r="H1790">
        <v>59.8</v>
      </c>
      <c r="I1790">
        <v>60.5</v>
      </c>
      <c r="J1790">
        <v>60.5</v>
      </c>
      <c r="K1790" s="4">
        <f t="shared" si="81"/>
        <v>0.7</v>
      </c>
      <c r="L1790" s="7">
        <f t="shared" si="82"/>
        <v>0.7</v>
      </c>
      <c r="M1790">
        <f t="shared" si="83"/>
        <v>0</v>
      </c>
    </row>
    <row r="1791" spans="1:13" x14ac:dyDescent="0.25">
      <c r="A1791" t="s">
        <v>283</v>
      </c>
      <c r="B1791">
        <v>1782</v>
      </c>
      <c r="C1791" t="s">
        <v>152</v>
      </c>
      <c r="D1791">
        <v>10</v>
      </c>
      <c r="E1791">
        <v>476917.2</v>
      </c>
      <c r="F1791">
        <v>171498.6</v>
      </c>
      <c r="G1791">
        <v>59.6</v>
      </c>
      <c r="H1791">
        <v>59.6</v>
      </c>
      <c r="I1791">
        <v>60.3</v>
      </c>
      <c r="J1791">
        <v>60.3</v>
      </c>
      <c r="K1791" s="4">
        <f t="shared" si="81"/>
        <v>0.7</v>
      </c>
      <c r="L1791" s="7">
        <f t="shared" si="82"/>
        <v>0.7</v>
      </c>
      <c r="M1791">
        <f t="shared" si="83"/>
        <v>0</v>
      </c>
    </row>
    <row r="1792" spans="1:13" x14ac:dyDescent="0.25">
      <c r="A1792" t="s">
        <v>283</v>
      </c>
      <c r="B1792">
        <v>1783</v>
      </c>
      <c r="C1792" t="s">
        <v>152</v>
      </c>
      <c r="D1792">
        <v>11</v>
      </c>
      <c r="E1792">
        <v>476915</v>
      </c>
      <c r="F1792">
        <v>171492.8</v>
      </c>
      <c r="G1792">
        <v>59.6</v>
      </c>
      <c r="H1792">
        <v>59.6</v>
      </c>
      <c r="I1792">
        <v>60.3</v>
      </c>
      <c r="J1792">
        <v>60.3</v>
      </c>
      <c r="K1792" s="4">
        <f t="shared" si="81"/>
        <v>0.7</v>
      </c>
      <c r="L1792" s="7">
        <f t="shared" si="82"/>
        <v>0.7</v>
      </c>
      <c r="M1792">
        <f t="shared" si="83"/>
        <v>0</v>
      </c>
    </row>
    <row r="1793" spans="1:13" x14ac:dyDescent="0.25">
      <c r="A1793" t="s">
        <v>283</v>
      </c>
      <c r="B1793">
        <v>1784</v>
      </c>
      <c r="C1793" t="s">
        <v>152</v>
      </c>
      <c r="D1793">
        <v>12</v>
      </c>
      <c r="E1793">
        <v>476913.1</v>
      </c>
      <c r="F1793">
        <v>171487.6</v>
      </c>
      <c r="G1793">
        <v>59.5</v>
      </c>
      <c r="H1793">
        <v>59.5</v>
      </c>
      <c r="I1793">
        <v>60.2</v>
      </c>
      <c r="J1793">
        <v>60.2</v>
      </c>
      <c r="K1793" s="4">
        <f t="shared" si="81"/>
        <v>0.7</v>
      </c>
      <c r="L1793" s="7">
        <f t="shared" si="82"/>
        <v>0.7</v>
      </c>
      <c r="M1793">
        <f t="shared" si="83"/>
        <v>0</v>
      </c>
    </row>
    <row r="1794" spans="1:13" x14ac:dyDescent="0.25">
      <c r="A1794" t="s">
        <v>283</v>
      </c>
      <c r="B1794">
        <v>1785</v>
      </c>
      <c r="C1794" t="s">
        <v>152</v>
      </c>
      <c r="D1794">
        <v>13</v>
      </c>
      <c r="E1794">
        <v>476912.1</v>
      </c>
      <c r="F1794">
        <v>171484.79999999999</v>
      </c>
      <c r="G1794">
        <v>59.5</v>
      </c>
      <c r="H1794">
        <v>59.5</v>
      </c>
      <c r="I1794">
        <v>60.2</v>
      </c>
      <c r="J1794">
        <v>60.2</v>
      </c>
      <c r="K1794" s="4">
        <f t="shared" ref="K1794:K1857" si="84">ROUND(J1794-G1794,1)</f>
        <v>0.7</v>
      </c>
      <c r="L1794" s="7">
        <f t="shared" ref="L1794:L1857" si="85">ABS(K1794)</f>
        <v>0.7</v>
      </c>
      <c r="M1794">
        <f t="shared" si="83"/>
        <v>0</v>
      </c>
    </row>
    <row r="1795" spans="1:13" x14ac:dyDescent="0.25">
      <c r="A1795" t="s">
        <v>283</v>
      </c>
      <c r="B1795">
        <v>1786</v>
      </c>
      <c r="C1795" t="s">
        <v>152</v>
      </c>
      <c r="D1795">
        <v>14</v>
      </c>
      <c r="E1795">
        <v>476910</v>
      </c>
      <c r="F1795">
        <v>171478.9</v>
      </c>
      <c r="G1795">
        <v>59.5</v>
      </c>
      <c r="H1795">
        <v>59.5</v>
      </c>
      <c r="I1795">
        <v>60.2</v>
      </c>
      <c r="J1795">
        <v>60.2</v>
      </c>
      <c r="K1795" s="4">
        <f t="shared" si="84"/>
        <v>0.7</v>
      </c>
      <c r="L1795" s="7">
        <f t="shared" si="85"/>
        <v>0.7</v>
      </c>
      <c r="M1795">
        <f t="shared" ref="M1795:M1858" si="86">IF(C1795=C1794,0,1)</f>
        <v>0</v>
      </c>
    </row>
    <row r="1796" spans="1:13" x14ac:dyDescent="0.25">
      <c r="A1796" t="s">
        <v>283</v>
      </c>
      <c r="B1796">
        <v>1787</v>
      </c>
      <c r="C1796" t="s">
        <v>152</v>
      </c>
      <c r="D1796">
        <v>3</v>
      </c>
      <c r="E1796">
        <v>476879.2</v>
      </c>
      <c r="F1796">
        <v>171516.5</v>
      </c>
      <c r="G1796">
        <v>59.3</v>
      </c>
      <c r="H1796">
        <v>59.3</v>
      </c>
      <c r="I1796">
        <v>60</v>
      </c>
      <c r="J1796">
        <v>60</v>
      </c>
      <c r="K1796" s="4">
        <f t="shared" si="84"/>
        <v>0.7</v>
      </c>
      <c r="L1796" s="7">
        <f t="shared" si="85"/>
        <v>0.7</v>
      </c>
      <c r="M1796">
        <f t="shared" si="86"/>
        <v>0</v>
      </c>
    </row>
    <row r="1797" spans="1:13" x14ac:dyDescent="0.25">
      <c r="A1797" t="s">
        <v>283</v>
      </c>
      <c r="B1797">
        <v>1789</v>
      </c>
      <c r="C1797" t="s">
        <v>152</v>
      </c>
      <c r="D1797">
        <v>22</v>
      </c>
      <c r="E1797">
        <v>476898.9</v>
      </c>
      <c r="F1797">
        <v>171462.1</v>
      </c>
      <c r="G1797">
        <v>59.3</v>
      </c>
      <c r="H1797">
        <v>59.3</v>
      </c>
      <c r="I1797">
        <v>60</v>
      </c>
      <c r="J1797">
        <v>60</v>
      </c>
      <c r="K1797" s="4">
        <f t="shared" si="84"/>
        <v>0.7</v>
      </c>
      <c r="L1797" s="7">
        <f t="shared" si="85"/>
        <v>0.7</v>
      </c>
      <c r="M1797">
        <f t="shared" si="86"/>
        <v>0</v>
      </c>
    </row>
    <row r="1798" spans="1:13" x14ac:dyDescent="0.25">
      <c r="A1798" t="s">
        <v>283</v>
      </c>
      <c r="B1798">
        <v>1790</v>
      </c>
      <c r="C1798" t="s">
        <v>152</v>
      </c>
      <c r="D1798">
        <v>19</v>
      </c>
      <c r="E1798">
        <v>476918.1</v>
      </c>
      <c r="F1798">
        <v>171459.3</v>
      </c>
      <c r="G1798">
        <v>59.1</v>
      </c>
      <c r="H1798">
        <v>59.1</v>
      </c>
      <c r="I1798">
        <v>59.8</v>
      </c>
      <c r="J1798">
        <v>59.8</v>
      </c>
      <c r="K1798" s="4">
        <f t="shared" si="84"/>
        <v>0.7</v>
      </c>
      <c r="L1798" s="7">
        <f t="shared" si="85"/>
        <v>0.7</v>
      </c>
      <c r="M1798">
        <f t="shared" si="86"/>
        <v>0</v>
      </c>
    </row>
    <row r="1799" spans="1:13" x14ac:dyDescent="0.25">
      <c r="A1799" t="s">
        <v>283</v>
      </c>
      <c r="B1799">
        <v>1792</v>
      </c>
      <c r="C1799" t="s">
        <v>152</v>
      </c>
      <c r="D1799">
        <v>23</v>
      </c>
      <c r="E1799">
        <v>476896</v>
      </c>
      <c r="F1799">
        <v>171465</v>
      </c>
      <c r="G1799">
        <v>59</v>
      </c>
      <c r="H1799">
        <v>59</v>
      </c>
      <c r="I1799">
        <v>59.7</v>
      </c>
      <c r="J1799">
        <v>59.7</v>
      </c>
      <c r="K1799" s="4">
        <f t="shared" si="84"/>
        <v>0.7</v>
      </c>
      <c r="L1799" s="7">
        <f t="shared" si="85"/>
        <v>0.7</v>
      </c>
      <c r="M1799">
        <f t="shared" si="86"/>
        <v>0</v>
      </c>
    </row>
    <row r="1800" spans="1:13" x14ac:dyDescent="0.25">
      <c r="A1800" t="s">
        <v>283</v>
      </c>
      <c r="B1800">
        <v>1793</v>
      </c>
      <c r="C1800" t="s">
        <v>152</v>
      </c>
      <c r="D1800">
        <v>17</v>
      </c>
      <c r="E1800">
        <v>476919.3</v>
      </c>
      <c r="F1800">
        <v>171471</v>
      </c>
      <c r="G1800">
        <v>58.9</v>
      </c>
      <c r="H1800">
        <v>58.9</v>
      </c>
      <c r="I1800">
        <v>59.6</v>
      </c>
      <c r="J1800">
        <v>59.6</v>
      </c>
      <c r="K1800" s="4">
        <f t="shared" si="84"/>
        <v>0.7</v>
      </c>
      <c r="L1800" s="7">
        <f t="shared" si="85"/>
        <v>0.7</v>
      </c>
      <c r="M1800">
        <f t="shared" si="86"/>
        <v>0</v>
      </c>
    </row>
    <row r="1801" spans="1:13" x14ac:dyDescent="0.25">
      <c r="A1801" t="s">
        <v>283</v>
      </c>
      <c r="B1801">
        <v>1794</v>
      </c>
      <c r="C1801" t="s">
        <v>152</v>
      </c>
      <c r="D1801">
        <v>20</v>
      </c>
      <c r="E1801">
        <v>476913.2</v>
      </c>
      <c r="F1801">
        <v>171456.9</v>
      </c>
      <c r="G1801">
        <v>58.9</v>
      </c>
      <c r="H1801">
        <v>58.9</v>
      </c>
      <c r="I1801">
        <v>59.6</v>
      </c>
      <c r="J1801">
        <v>59.6</v>
      </c>
      <c r="K1801" s="4">
        <f t="shared" si="84"/>
        <v>0.7</v>
      </c>
      <c r="L1801" s="7">
        <f t="shared" si="85"/>
        <v>0.7</v>
      </c>
      <c r="M1801">
        <f t="shared" si="86"/>
        <v>0</v>
      </c>
    </row>
    <row r="1802" spans="1:13" x14ac:dyDescent="0.25">
      <c r="A1802" t="s">
        <v>283</v>
      </c>
      <c r="B1802">
        <v>1798</v>
      </c>
      <c r="C1802" t="s">
        <v>152</v>
      </c>
      <c r="D1802">
        <v>22</v>
      </c>
      <c r="E1802">
        <v>476898.9</v>
      </c>
      <c r="F1802">
        <v>171462.1</v>
      </c>
      <c r="G1802">
        <v>57.9</v>
      </c>
      <c r="H1802">
        <v>57.9</v>
      </c>
      <c r="I1802">
        <v>58.6</v>
      </c>
      <c r="J1802">
        <v>58.6</v>
      </c>
      <c r="K1802" s="4">
        <f t="shared" si="84"/>
        <v>0.7</v>
      </c>
      <c r="L1802" s="7">
        <f t="shared" si="85"/>
        <v>0.7</v>
      </c>
      <c r="M1802">
        <f t="shared" si="86"/>
        <v>0</v>
      </c>
    </row>
    <row r="1803" spans="1:13" x14ac:dyDescent="0.25">
      <c r="A1803" t="s">
        <v>283</v>
      </c>
      <c r="B1803">
        <v>1799</v>
      </c>
      <c r="C1803" t="s">
        <v>152</v>
      </c>
      <c r="D1803">
        <v>21</v>
      </c>
      <c r="E1803">
        <v>476906.1</v>
      </c>
      <c r="F1803">
        <v>171459.5</v>
      </c>
      <c r="G1803">
        <v>57.7</v>
      </c>
      <c r="H1803">
        <v>57.7</v>
      </c>
      <c r="I1803">
        <v>58.4</v>
      </c>
      <c r="J1803">
        <v>58.4</v>
      </c>
      <c r="K1803" s="4">
        <f t="shared" si="84"/>
        <v>0.7</v>
      </c>
      <c r="L1803" s="7">
        <f t="shared" si="85"/>
        <v>0.7</v>
      </c>
      <c r="M1803">
        <f t="shared" si="86"/>
        <v>0</v>
      </c>
    </row>
    <row r="1804" spans="1:13" x14ac:dyDescent="0.25">
      <c r="A1804" t="s">
        <v>283</v>
      </c>
      <c r="B1804">
        <v>1800</v>
      </c>
      <c r="C1804" t="s">
        <v>152</v>
      </c>
      <c r="D1804">
        <v>20</v>
      </c>
      <c r="E1804">
        <v>476913.2</v>
      </c>
      <c r="F1804">
        <v>171456.9</v>
      </c>
      <c r="G1804">
        <v>57.4</v>
      </c>
      <c r="H1804">
        <v>57.4</v>
      </c>
      <c r="I1804">
        <v>58.1</v>
      </c>
      <c r="J1804">
        <v>58.1</v>
      </c>
      <c r="K1804" s="4">
        <f t="shared" si="84"/>
        <v>0.7</v>
      </c>
      <c r="L1804" s="7">
        <f t="shared" si="85"/>
        <v>0.7</v>
      </c>
      <c r="M1804">
        <f t="shared" si="86"/>
        <v>0</v>
      </c>
    </row>
    <row r="1805" spans="1:13" x14ac:dyDescent="0.25">
      <c r="A1805" t="s">
        <v>283</v>
      </c>
      <c r="B1805">
        <v>1801</v>
      </c>
      <c r="C1805" t="s">
        <v>152</v>
      </c>
      <c r="D1805">
        <v>15</v>
      </c>
      <c r="E1805">
        <v>476909.8</v>
      </c>
      <c r="F1805">
        <v>171474.4</v>
      </c>
      <c r="G1805">
        <v>57.2</v>
      </c>
      <c r="H1805">
        <v>57.2</v>
      </c>
      <c r="I1805">
        <v>57.9</v>
      </c>
      <c r="J1805">
        <v>57.9</v>
      </c>
      <c r="K1805" s="4">
        <f t="shared" si="84"/>
        <v>0.7</v>
      </c>
      <c r="L1805" s="7">
        <f t="shared" si="85"/>
        <v>0.7</v>
      </c>
      <c r="M1805">
        <f t="shared" si="86"/>
        <v>0</v>
      </c>
    </row>
    <row r="1806" spans="1:13" x14ac:dyDescent="0.25">
      <c r="A1806" t="s">
        <v>283</v>
      </c>
      <c r="B1806">
        <v>1803</v>
      </c>
      <c r="C1806" t="s">
        <v>152</v>
      </c>
      <c r="D1806">
        <v>23</v>
      </c>
      <c r="E1806">
        <v>476896</v>
      </c>
      <c r="F1806">
        <v>171465</v>
      </c>
      <c r="G1806">
        <v>57</v>
      </c>
      <c r="H1806">
        <v>57</v>
      </c>
      <c r="I1806">
        <v>57.7</v>
      </c>
      <c r="J1806">
        <v>57.7</v>
      </c>
      <c r="K1806" s="4">
        <f t="shared" si="84"/>
        <v>0.7</v>
      </c>
      <c r="L1806" s="7">
        <f t="shared" si="85"/>
        <v>0.7</v>
      </c>
      <c r="M1806">
        <f t="shared" si="86"/>
        <v>0</v>
      </c>
    </row>
    <row r="1807" spans="1:13" x14ac:dyDescent="0.25">
      <c r="A1807" t="s">
        <v>283</v>
      </c>
      <c r="B1807">
        <v>1804</v>
      </c>
      <c r="C1807" t="s">
        <v>152</v>
      </c>
      <c r="D1807">
        <v>2</v>
      </c>
      <c r="E1807">
        <v>476878.6</v>
      </c>
      <c r="F1807">
        <v>171520.5</v>
      </c>
      <c r="G1807">
        <v>56.6</v>
      </c>
      <c r="H1807">
        <v>56.6</v>
      </c>
      <c r="I1807">
        <v>57.3</v>
      </c>
      <c r="J1807">
        <v>57.3</v>
      </c>
      <c r="K1807" s="4">
        <f t="shared" si="84"/>
        <v>0.7</v>
      </c>
      <c r="L1807" s="7">
        <f t="shared" si="85"/>
        <v>0.7</v>
      </c>
      <c r="M1807">
        <f t="shared" si="86"/>
        <v>0</v>
      </c>
    </row>
    <row r="1808" spans="1:13" x14ac:dyDescent="0.25">
      <c r="A1808" t="s">
        <v>283</v>
      </c>
      <c r="B1808">
        <v>1805</v>
      </c>
      <c r="C1808" t="s">
        <v>152</v>
      </c>
      <c r="D1808">
        <v>14</v>
      </c>
      <c r="E1808">
        <v>476910</v>
      </c>
      <c r="F1808">
        <v>171478.9</v>
      </c>
      <c r="G1808">
        <v>56.6</v>
      </c>
      <c r="H1808">
        <v>56.6</v>
      </c>
      <c r="I1808">
        <v>57.3</v>
      </c>
      <c r="J1808">
        <v>57.3</v>
      </c>
      <c r="K1808" s="4">
        <f t="shared" si="84"/>
        <v>0.7</v>
      </c>
      <c r="L1808" s="7">
        <f t="shared" si="85"/>
        <v>0.7</v>
      </c>
      <c r="M1808">
        <f t="shared" si="86"/>
        <v>0</v>
      </c>
    </row>
    <row r="1809" spans="1:13" x14ac:dyDescent="0.25">
      <c r="A1809" t="s">
        <v>283</v>
      </c>
      <c r="B1809">
        <v>1806</v>
      </c>
      <c r="C1809" t="s">
        <v>152</v>
      </c>
      <c r="D1809">
        <v>12</v>
      </c>
      <c r="E1809">
        <v>476913.1</v>
      </c>
      <c r="F1809">
        <v>171487.6</v>
      </c>
      <c r="G1809">
        <v>56.5</v>
      </c>
      <c r="H1809">
        <v>56.5</v>
      </c>
      <c r="I1809">
        <v>57.2</v>
      </c>
      <c r="J1809">
        <v>57.2</v>
      </c>
      <c r="K1809" s="4">
        <f t="shared" si="84"/>
        <v>0.7</v>
      </c>
      <c r="L1809" s="7">
        <f t="shared" si="85"/>
        <v>0.7</v>
      </c>
      <c r="M1809">
        <f t="shared" si="86"/>
        <v>0</v>
      </c>
    </row>
    <row r="1810" spans="1:13" x14ac:dyDescent="0.25">
      <c r="A1810" t="s">
        <v>283</v>
      </c>
      <c r="B1810">
        <v>1807</v>
      </c>
      <c r="C1810" t="s">
        <v>152</v>
      </c>
      <c r="D1810">
        <v>13</v>
      </c>
      <c r="E1810">
        <v>476912.1</v>
      </c>
      <c r="F1810">
        <v>171484.79999999999</v>
      </c>
      <c r="G1810">
        <v>56.5</v>
      </c>
      <c r="H1810">
        <v>56.5</v>
      </c>
      <c r="I1810">
        <v>57.2</v>
      </c>
      <c r="J1810">
        <v>57.2</v>
      </c>
      <c r="K1810" s="4">
        <f t="shared" si="84"/>
        <v>0.7</v>
      </c>
      <c r="L1810" s="7">
        <f t="shared" si="85"/>
        <v>0.7</v>
      </c>
      <c r="M1810">
        <f t="shared" si="86"/>
        <v>0</v>
      </c>
    </row>
    <row r="1811" spans="1:13" x14ac:dyDescent="0.25">
      <c r="A1811" t="s">
        <v>283</v>
      </c>
      <c r="B1811">
        <v>1808</v>
      </c>
      <c r="C1811" t="s">
        <v>152</v>
      </c>
      <c r="D1811">
        <v>18</v>
      </c>
      <c r="E1811">
        <v>476920.7</v>
      </c>
      <c r="F1811">
        <v>171466.4</v>
      </c>
      <c r="G1811">
        <v>56.5</v>
      </c>
      <c r="H1811">
        <v>56.5</v>
      </c>
      <c r="I1811">
        <v>57.2</v>
      </c>
      <c r="J1811">
        <v>57.2</v>
      </c>
      <c r="K1811" s="4">
        <f t="shared" si="84"/>
        <v>0.7</v>
      </c>
      <c r="L1811" s="7">
        <f t="shared" si="85"/>
        <v>0.7</v>
      </c>
      <c r="M1811">
        <f t="shared" si="86"/>
        <v>0</v>
      </c>
    </row>
    <row r="1812" spans="1:13" x14ac:dyDescent="0.25">
      <c r="A1812" t="s">
        <v>283</v>
      </c>
      <c r="B1812">
        <v>1809</v>
      </c>
      <c r="C1812" t="s">
        <v>152</v>
      </c>
      <c r="D1812">
        <v>19</v>
      </c>
      <c r="E1812">
        <v>476918.1</v>
      </c>
      <c r="F1812">
        <v>171459.3</v>
      </c>
      <c r="G1812">
        <v>56.5</v>
      </c>
      <c r="H1812">
        <v>56.5</v>
      </c>
      <c r="I1812">
        <v>57.2</v>
      </c>
      <c r="J1812">
        <v>57.2</v>
      </c>
      <c r="K1812" s="4">
        <f t="shared" si="84"/>
        <v>0.7</v>
      </c>
      <c r="L1812" s="7">
        <f t="shared" si="85"/>
        <v>0.7</v>
      </c>
      <c r="M1812">
        <f t="shared" si="86"/>
        <v>0</v>
      </c>
    </row>
    <row r="1813" spans="1:13" x14ac:dyDescent="0.25">
      <c r="A1813" t="s">
        <v>283</v>
      </c>
      <c r="B1813">
        <v>1810</v>
      </c>
      <c r="C1813" t="s">
        <v>152</v>
      </c>
      <c r="D1813">
        <v>31</v>
      </c>
      <c r="E1813">
        <v>476875.6</v>
      </c>
      <c r="F1813">
        <v>171470.7</v>
      </c>
      <c r="G1813">
        <v>56.5</v>
      </c>
      <c r="H1813">
        <v>56.5</v>
      </c>
      <c r="I1813">
        <v>57.2</v>
      </c>
      <c r="J1813">
        <v>57.2</v>
      </c>
      <c r="K1813" s="4">
        <f t="shared" si="84"/>
        <v>0.7</v>
      </c>
      <c r="L1813" s="7">
        <f t="shared" si="85"/>
        <v>0.7</v>
      </c>
      <c r="M1813">
        <f t="shared" si="86"/>
        <v>0</v>
      </c>
    </row>
    <row r="1814" spans="1:13" x14ac:dyDescent="0.25">
      <c r="A1814" t="s">
        <v>283</v>
      </c>
      <c r="B1814">
        <v>1811</v>
      </c>
      <c r="C1814" t="s">
        <v>152</v>
      </c>
      <c r="D1814">
        <v>9</v>
      </c>
      <c r="E1814">
        <v>476918.1</v>
      </c>
      <c r="F1814">
        <v>171500.9</v>
      </c>
      <c r="G1814">
        <v>56.4</v>
      </c>
      <c r="H1814">
        <v>56.4</v>
      </c>
      <c r="I1814">
        <v>57.1</v>
      </c>
      <c r="J1814">
        <v>57.1</v>
      </c>
      <c r="K1814" s="4">
        <f t="shared" si="84"/>
        <v>0.7</v>
      </c>
      <c r="L1814" s="7">
        <f t="shared" si="85"/>
        <v>0.7</v>
      </c>
      <c r="M1814">
        <f t="shared" si="86"/>
        <v>0</v>
      </c>
    </row>
    <row r="1815" spans="1:13" x14ac:dyDescent="0.25">
      <c r="A1815" t="s">
        <v>283</v>
      </c>
      <c r="B1815">
        <v>1812</v>
      </c>
      <c r="C1815" t="s">
        <v>152</v>
      </c>
      <c r="D1815">
        <v>11</v>
      </c>
      <c r="E1815">
        <v>476915</v>
      </c>
      <c r="F1815">
        <v>171492.8</v>
      </c>
      <c r="G1815">
        <v>56.4</v>
      </c>
      <c r="H1815">
        <v>56.4</v>
      </c>
      <c r="I1815">
        <v>57.1</v>
      </c>
      <c r="J1815">
        <v>57.1</v>
      </c>
      <c r="K1815" s="4">
        <f t="shared" si="84"/>
        <v>0.7</v>
      </c>
      <c r="L1815" s="7">
        <f t="shared" si="85"/>
        <v>0.7</v>
      </c>
      <c r="M1815">
        <f t="shared" si="86"/>
        <v>0</v>
      </c>
    </row>
    <row r="1816" spans="1:13" x14ac:dyDescent="0.25">
      <c r="A1816" t="s">
        <v>283</v>
      </c>
      <c r="B1816">
        <v>1813</v>
      </c>
      <c r="C1816" t="s">
        <v>152</v>
      </c>
      <c r="D1816">
        <v>10</v>
      </c>
      <c r="E1816">
        <v>476917.2</v>
      </c>
      <c r="F1816">
        <v>171498.6</v>
      </c>
      <c r="G1816">
        <v>56.3</v>
      </c>
      <c r="H1816">
        <v>56.3</v>
      </c>
      <c r="I1816">
        <v>57</v>
      </c>
      <c r="J1816">
        <v>57</v>
      </c>
      <c r="K1816" s="4">
        <f t="shared" si="84"/>
        <v>0.7</v>
      </c>
      <c r="L1816" s="7">
        <f t="shared" si="85"/>
        <v>0.7</v>
      </c>
      <c r="M1816">
        <f t="shared" si="86"/>
        <v>0</v>
      </c>
    </row>
    <row r="1817" spans="1:13" x14ac:dyDescent="0.25">
      <c r="A1817" t="s">
        <v>283</v>
      </c>
      <c r="B1817">
        <v>1814</v>
      </c>
      <c r="C1817" t="s">
        <v>152</v>
      </c>
      <c r="D1817">
        <v>24</v>
      </c>
      <c r="E1817">
        <v>476895.9</v>
      </c>
      <c r="F1817">
        <v>171466.6</v>
      </c>
      <c r="G1817">
        <v>55.6</v>
      </c>
      <c r="H1817">
        <v>55.6</v>
      </c>
      <c r="I1817">
        <v>56.3</v>
      </c>
      <c r="J1817">
        <v>56.3</v>
      </c>
      <c r="K1817" s="4">
        <f t="shared" si="84"/>
        <v>0.7</v>
      </c>
      <c r="L1817" s="7">
        <f t="shared" si="85"/>
        <v>0.7</v>
      </c>
      <c r="M1817">
        <f t="shared" si="86"/>
        <v>0</v>
      </c>
    </row>
    <row r="1818" spans="1:13" x14ac:dyDescent="0.25">
      <c r="A1818" t="s">
        <v>283</v>
      </c>
      <c r="B1818">
        <v>1815</v>
      </c>
      <c r="C1818" t="s">
        <v>152</v>
      </c>
      <c r="D1818">
        <v>27</v>
      </c>
      <c r="E1818">
        <v>476891.7</v>
      </c>
      <c r="F1818">
        <v>171467.6</v>
      </c>
      <c r="G1818">
        <v>55.3</v>
      </c>
      <c r="H1818">
        <v>55.3</v>
      </c>
      <c r="I1818">
        <v>56</v>
      </c>
      <c r="J1818">
        <v>56</v>
      </c>
      <c r="K1818" s="4">
        <f t="shared" si="84"/>
        <v>0.7</v>
      </c>
      <c r="L1818" s="7">
        <f t="shared" si="85"/>
        <v>0.7</v>
      </c>
      <c r="M1818">
        <f t="shared" si="86"/>
        <v>0</v>
      </c>
    </row>
    <row r="1819" spans="1:13" x14ac:dyDescent="0.25">
      <c r="A1819" t="s">
        <v>283</v>
      </c>
      <c r="B1819">
        <v>1818</v>
      </c>
      <c r="C1819" t="s">
        <v>152</v>
      </c>
      <c r="D1819">
        <v>29</v>
      </c>
      <c r="E1819">
        <v>476890.5</v>
      </c>
      <c r="F1819">
        <v>171467.3</v>
      </c>
      <c r="G1819">
        <v>53.7</v>
      </c>
      <c r="H1819">
        <v>53.7</v>
      </c>
      <c r="I1819">
        <v>54.4</v>
      </c>
      <c r="J1819">
        <v>54.4</v>
      </c>
      <c r="K1819" s="4">
        <f t="shared" si="84"/>
        <v>0.7</v>
      </c>
      <c r="L1819" s="7">
        <f t="shared" si="85"/>
        <v>0.7</v>
      </c>
      <c r="M1819">
        <f t="shared" si="86"/>
        <v>0</v>
      </c>
    </row>
    <row r="1820" spans="1:13" x14ac:dyDescent="0.25">
      <c r="A1820" t="s">
        <v>283</v>
      </c>
      <c r="B1820">
        <v>1819</v>
      </c>
      <c r="C1820" t="s">
        <v>152</v>
      </c>
      <c r="D1820">
        <v>25</v>
      </c>
      <c r="E1820">
        <v>476895.2</v>
      </c>
      <c r="F1820">
        <v>171466.3</v>
      </c>
      <c r="G1820">
        <v>53.3</v>
      </c>
      <c r="H1820">
        <v>53.3</v>
      </c>
      <c r="I1820">
        <v>54.1</v>
      </c>
      <c r="J1820">
        <v>54</v>
      </c>
      <c r="K1820" s="4">
        <f t="shared" si="84"/>
        <v>0.7</v>
      </c>
      <c r="L1820" s="7">
        <f t="shared" si="85"/>
        <v>0.7</v>
      </c>
      <c r="M1820">
        <f t="shared" si="86"/>
        <v>0</v>
      </c>
    </row>
    <row r="1821" spans="1:13" x14ac:dyDescent="0.25">
      <c r="A1821" t="s">
        <v>283</v>
      </c>
      <c r="B1821">
        <v>1820</v>
      </c>
      <c r="C1821" t="s">
        <v>152</v>
      </c>
      <c r="D1821">
        <v>28</v>
      </c>
      <c r="E1821">
        <v>476891.4</v>
      </c>
      <c r="F1821">
        <v>171468.3</v>
      </c>
      <c r="G1821">
        <v>53.3</v>
      </c>
      <c r="H1821">
        <v>53.3</v>
      </c>
      <c r="I1821">
        <v>54</v>
      </c>
      <c r="J1821">
        <v>54</v>
      </c>
      <c r="K1821" s="4">
        <f t="shared" si="84"/>
        <v>0.7</v>
      </c>
      <c r="L1821" s="7">
        <f t="shared" si="85"/>
        <v>0.7</v>
      </c>
      <c r="M1821">
        <f t="shared" si="86"/>
        <v>0</v>
      </c>
    </row>
    <row r="1822" spans="1:13" x14ac:dyDescent="0.25">
      <c r="A1822" t="s">
        <v>283</v>
      </c>
      <c r="B1822">
        <v>1821</v>
      </c>
      <c r="C1822" t="s">
        <v>152</v>
      </c>
      <c r="D1822">
        <v>24</v>
      </c>
      <c r="E1822">
        <v>476895.9</v>
      </c>
      <c r="F1822">
        <v>171466.6</v>
      </c>
      <c r="G1822">
        <v>52.9</v>
      </c>
      <c r="H1822">
        <v>52.9</v>
      </c>
      <c r="I1822">
        <v>53.7</v>
      </c>
      <c r="J1822">
        <v>53.6</v>
      </c>
      <c r="K1822" s="4">
        <f t="shared" si="84"/>
        <v>0.7</v>
      </c>
      <c r="L1822" s="7">
        <f t="shared" si="85"/>
        <v>0.7</v>
      </c>
      <c r="M1822">
        <f t="shared" si="86"/>
        <v>0</v>
      </c>
    </row>
    <row r="1823" spans="1:13" x14ac:dyDescent="0.25">
      <c r="A1823" t="s">
        <v>283</v>
      </c>
      <c r="B1823">
        <v>1822</v>
      </c>
      <c r="C1823" t="s">
        <v>152</v>
      </c>
      <c r="D1823">
        <v>27</v>
      </c>
      <c r="E1823">
        <v>476891.7</v>
      </c>
      <c r="F1823">
        <v>171467.6</v>
      </c>
      <c r="G1823">
        <v>51.8</v>
      </c>
      <c r="H1823">
        <v>51.8</v>
      </c>
      <c r="I1823">
        <v>52.5</v>
      </c>
      <c r="J1823">
        <v>52.5</v>
      </c>
      <c r="K1823" s="4">
        <f t="shared" si="84"/>
        <v>0.7</v>
      </c>
      <c r="L1823" s="7">
        <f t="shared" si="85"/>
        <v>0.7</v>
      </c>
      <c r="M1823">
        <f t="shared" si="86"/>
        <v>0</v>
      </c>
    </row>
    <row r="1824" spans="1:13" x14ac:dyDescent="0.25">
      <c r="A1824" t="s">
        <v>283</v>
      </c>
      <c r="B1824">
        <v>1823</v>
      </c>
      <c r="C1824" t="s">
        <v>152</v>
      </c>
      <c r="D1824">
        <v>32</v>
      </c>
      <c r="E1824">
        <v>476871.9</v>
      </c>
      <c r="F1824">
        <v>171470.5</v>
      </c>
      <c r="G1824">
        <v>49.8</v>
      </c>
      <c r="H1824">
        <v>49.8</v>
      </c>
      <c r="I1824">
        <v>50.5</v>
      </c>
      <c r="J1824">
        <v>50.5</v>
      </c>
      <c r="K1824" s="4">
        <f t="shared" si="84"/>
        <v>0.7</v>
      </c>
      <c r="L1824" s="7">
        <f t="shared" si="85"/>
        <v>0.7</v>
      </c>
      <c r="M1824">
        <f t="shared" si="86"/>
        <v>0</v>
      </c>
    </row>
    <row r="1825" spans="1:13" x14ac:dyDescent="0.25">
      <c r="A1825" t="s">
        <v>283</v>
      </c>
      <c r="B1825">
        <v>1824</v>
      </c>
      <c r="C1825" t="s">
        <v>152</v>
      </c>
      <c r="D1825">
        <v>29</v>
      </c>
      <c r="E1825">
        <v>476890.5</v>
      </c>
      <c r="F1825">
        <v>171467.3</v>
      </c>
      <c r="G1825">
        <v>49.4</v>
      </c>
      <c r="H1825">
        <v>49.4</v>
      </c>
      <c r="I1825">
        <v>50.1</v>
      </c>
      <c r="J1825">
        <v>50.1</v>
      </c>
      <c r="K1825" s="4">
        <f t="shared" si="84"/>
        <v>0.7</v>
      </c>
      <c r="L1825" s="7">
        <f t="shared" si="85"/>
        <v>0.7</v>
      </c>
      <c r="M1825">
        <f t="shared" si="86"/>
        <v>0</v>
      </c>
    </row>
    <row r="1826" spans="1:13" x14ac:dyDescent="0.25">
      <c r="A1826" t="s">
        <v>283</v>
      </c>
      <c r="B1826">
        <v>1826</v>
      </c>
      <c r="C1826" t="s">
        <v>152</v>
      </c>
      <c r="D1826">
        <v>25</v>
      </c>
      <c r="E1826">
        <v>476895.2</v>
      </c>
      <c r="F1826">
        <v>171466.3</v>
      </c>
      <c r="G1826">
        <v>49.2</v>
      </c>
      <c r="H1826">
        <v>49.1</v>
      </c>
      <c r="I1826">
        <v>49.9</v>
      </c>
      <c r="J1826">
        <v>49.9</v>
      </c>
      <c r="K1826" s="4">
        <f t="shared" si="84"/>
        <v>0.7</v>
      </c>
      <c r="L1826" s="7">
        <f t="shared" si="85"/>
        <v>0.7</v>
      </c>
      <c r="M1826">
        <f t="shared" si="86"/>
        <v>0</v>
      </c>
    </row>
    <row r="1827" spans="1:13" x14ac:dyDescent="0.25">
      <c r="A1827" t="s">
        <v>283</v>
      </c>
      <c r="B1827">
        <v>1825</v>
      </c>
      <c r="C1827" t="s">
        <v>152</v>
      </c>
      <c r="D1827">
        <v>28</v>
      </c>
      <c r="E1827">
        <v>476891.4</v>
      </c>
      <c r="F1827">
        <v>171468.3</v>
      </c>
      <c r="G1827">
        <v>49.2</v>
      </c>
      <c r="H1827">
        <v>49.2</v>
      </c>
      <c r="I1827">
        <v>49.9</v>
      </c>
      <c r="J1827">
        <v>49.9</v>
      </c>
      <c r="K1827" s="4">
        <f t="shared" si="84"/>
        <v>0.7</v>
      </c>
      <c r="L1827" s="7">
        <f t="shared" si="85"/>
        <v>0.7</v>
      </c>
      <c r="M1827">
        <f t="shared" si="86"/>
        <v>0</v>
      </c>
    </row>
    <row r="1828" spans="1:13" x14ac:dyDescent="0.25">
      <c r="A1828" t="s">
        <v>283</v>
      </c>
      <c r="B1828">
        <v>1830</v>
      </c>
      <c r="C1828" t="s">
        <v>287</v>
      </c>
      <c r="D1828">
        <v>5</v>
      </c>
      <c r="E1828">
        <v>477140.3</v>
      </c>
      <c r="F1828">
        <v>171700.9</v>
      </c>
      <c r="G1828">
        <v>70.7</v>
      </c>
      <c r="H1828">
        <v>70.8</v>
      </c>
      <c r="I1828">
        <v>71.400000000000006</v>
      </c>
      <c r="J1828">
        <v>71.5</v>
      </c>
      <c r="K1828" s="4">
        <f t="shared" si="84"/>
        <v>0.8</v>
      </c>
      <c r="L1828" s="7">
        <f t="shared" si="85"/>
        <v>0.8</v>
      </c>
      <c r="M1828">
        <f t="shared" si="86"/>
        <v>1</v>
      </c>
    </row>
    <row r="1829" spans="1:13" x14ac:dyDescent="0.25">
      <c r="A1829" t="s">
        <v>283</v>
      </c>
      <c r="B1829">
        <v>1831</v>
      </c>
      <c r="C1829" t="s">
        <v>287</v>
      </c>
      <c r="D1829">
        <v>4</v>
      </c>
      <c r="E1829">
        <v>477134.1</v>
      </c>
      <c r="F1829">
        <v>171707.7</v>
      </c>
      <c r="G1829">
        <v>70.5</v>
      </c>
      <c r="H1829">
        <v>70.599999999999994</v>
      </c>
      <c r="I1829">
        <v>71.3</v>
      </c>
      <c r="J1829">
        <v>71.3</v>
      </c>
      <c r="K1829" s="4">
        <f t="shared" si="84"/>
        <v>0.8</v>
      </c>
      <c r="L1829" s="7">
        <f t="shared" si="85"/>
        <v>0.8</v>
      </c>
      <c r="M1829">
        <f t="shared" si="86"/>
        <v>0</v>
      </c>
    </row>
    <row r="1830" spans="1:13" x14ac:dyDescent="0.25">
      <c r="A1830" t="s">
        <v>283</v>
      </c>
      <c r="B1830">
        <v>1832</v>
      </c>
      <c r="C1830" t="s">
        <v>287</v>
      </c>
      <c r="D1830">
        <v>3</v>
      </c>
      <c r="E1830">
        <v>477127.9</v>
      </c>
      <c r="F1830">
        <v>171714.4</v>
      </c>
      <c r="G1830">
        <v>70.400000000000006</v>
      </c>
      <c r="H1830">
        <v>70.5</v>
      </c>
      <c r="I1830">
        <v>71.099999999999994</v>
      </c>
      <c r="J1830">
        <v>71.2</v>
      </c>
      <c r="K1830" s="4">
        <f t="shared" si="84"/>
        <v>0.8</v>
      </c>
      <c r="L1830" s="7">
        <f t="shared" si="85"/>
        <v>0.8</v>
      </c>
      <c r="M1830">
        <f t="shared" si="86"/>
        <v>0</v>
      </c>
    </row>
    <row r="1831" spans="1:13" x14ac:dyDescent="0.25">
      <c r="A1831" t="s">
        <v>283</v>
      </c>
      <c r="B1831">
        <v>1837</v>
      </c>
      <c r="C1831" t="s">
        <v>287</v>
      </c>
      <c r="D1831">
        <v>8</v>
      </c>
      <c r="E1831">
        <v>477159</v>
      </c>
      <c r="F1831">
        <v>171680.6</v>
      </c>
      <c r="G1831">
        <v>68.5</v>
      </c>
      <c r="H1831">
        <v>68.599999999999994</v>
      </c>
      <c r="I1831">
        <v>69.2</v>
      </c>
      <c r="J1831">
        <v>69.3</v>
      </c>
      <c r="K1831" s="4">
        <f t="shared" si="84"/>
        <v>0.8</v>
      </c>
      <c r="L1831" s="7">
        <f t="shared" si="85"/>
        <v>0.8</v>
      </c>
      <c r="M1831">
        <f t="shared" si="86"/>
        <v>0</v>
      </c>
    </row>
    <row r="1832" spans="1:13" x14ac:dyDescent="0.25">
      <c r="A1832" t="s">
        <v>283</v>
      </c>
      <c r="B1832">
        <v>1846</v>
      </c>
      <c r="C1832" t="s">
        <v>287</v>
      </c>
      <c r="D1832">
        <v>10</v>
      </c>
      <c r="E1832">
        <v>477152.7</v>
      </c>
      <c r="F1832">
        <v>171668.5</v>
      </c>
      <c r="G1832">
        <v>66.5</v>
      </c>
      <c r="H1832">
        <v>66.7</v>
      </c>
      <c r="I1832">
        <v>67.2</v>
      </c>
      <c r="J1832">
        <v>67.3</v>
      </c>
      <c r="K1832" s="4">
        <f t="shared" si="84"/>
        <v>0.8</v>
      </c>
      <c r="L1832" s="7">
        <f t="shared" si="85"/>
        <v>0.8</v>
      </c>
      <c r="M1832">
        <f t="shared" si="86"/>
        <v>0</v>
      </c>
    </row>
    <row r="1833" spans="1:13" x14ac:dyDescent="0.25">
      <c r="A1833" t="s">
        <v>283</v>
      </c>
      <c r="B1833">
        <v>1827</v>
      </c>
      <c r="C1833" t="s">
        <v>287</v>
      </c>
      <c r="D1833">
        <v>8</v>
      </c>
      <c r="E1833">
        <v>477159</v>
      </c>
      <c r="F1833">
        <v>171680.6</v>
      </c>
      <c r="G1833">
        <v>71.2</v>
      </c>
      <c r="H1833">
        <v>71.3</v>
      </c>
      <c r="I1833">
        <v>71.900000000000006</v>
      </c>
      <c r="J1833">
        <v>71.900000000000006</v>
      </c>
      <c r="K1833" s="4">
        <f t="shared" si="84"/>
        <v>0.7</v>
      </c>
      <c r="L1833" s="7">
        <f t="shared" si="85"/>
        <v>0.7</v>
      </c>
      <c r="M1833">
        <f t="shared" si="86"/>
        <v>0</v>
      </c>
    </row>
    <row r="1834" spans="1:13" x14ac:dyDescent="0.25">
      <c r="A1834" t="s">
        <v>283</v>
      </c>
      <c r="B1834">
        <v>1828</v>
      </c>
      <c r="C1834" t="s">
        <v>287</v>
      </c>
      <c r="D1834">
        <v>7</v>
      </c>
      <c r="E1834">
        <v>477152.7</v>
      </c>
      <c r="F1834">
        <v>171687.3</v>
      </c>
      <c r="G1834">
        <v>71</v>
      </c>
      <c r="H1834">
        <v>71</v>
      </c>
      <c r="I1834">
        <v>71.7</v>
      </c>
      <c r="J1834">
        <v>71.7</v>
      </c>
      <c r="K1834" s="4">
        <f t="shared" si="84"/>
        <v>0.7</v>
      </c>
      <c r="L1834" s="7">
        <f t="shared" si="85"/>
        <v>0.7</v>
      </c>
      <c r="M1834">
        <f t="shared" si="86"/>
        <v>0</v>
      </c>
    </row>
    <row r="1835" spans="1:13" x14ac:dyDescent="0.25">
      <c r="A1835" t="s">
        <v>283</v>
      </c>
      <c r="B1835">
        <v>1829</v>
      </c>
      <c r="C1835" t="s">
        <v>287</v>
      </c>
      <c r="D1835">
        <v>6</v>
      </c>
      <c r="E1835">
        <v>477146.5</v>
      </c>
      <c r="F1835">
        <v>171694.1</v>
      </c>
      <c r="G1835">
        <v>70.900000000000006</v>
      </c>
      <c r="H1835">
        <v>70.900000000000006</v>
      </c>
      <c r="I1835">
        <v>71.599999999999994</v>
      </c>
      <c r="J1835">
        <v>71.599999999999994</v>
      </c>
      <c r="K1835" s="4">
        <f t="shared" si="84"/>
        <v>0.7</v>
      </c>
      <c r="L1835" s="7">
        <f t="shared" si="85"/>
        <v>0.7</v>
      </c>
      <c r="M1835">
        <f t="shared" si="86"/>
        <v>0</v>
      </c>
    </row>
    <row r="1836" spans="1:13" x14ac:dyDescent="0.25">
      <c r="A1836" t="s">
        <v>283</v>
      </c>
      <c r="B1836">
        <v>1833</v>
      </c>
      <c r="C1836" t="s">
        <v>287</v>
      </c>
      <c r="D1836">
        <v>2</v>
      </c>
      <c r="E1836">
        <v>477121.6</v>
      </c>
      <c r="F1836">
        <v>171714.9</v>
      </c>
      <c r="G1836">
        <v>70.2</v>
      </c>
      <c r="H1836">
        <v>70.2</v>
      </c>
      <c r="I1836">
        <v>70.900000000000006</v>
      </c>
      <c r="J1836">
        <v>70.900000000000006</v>
      </c>
      <c r="K1836" s="4">
        <f t="shared" si="84"/>
        <v>0.7</v>
      </c>
      <c r="L1836" s="7">
        <f t="shared" si="85"/>
        <v>0.7</v>
      </c>
      <c r="M1836">
        <f t="shared" si="86"/>
        <v>0</v>
      </c>
    </row>
    <row r="1837" spans="1:13" x14ac:dyDescent="0.25">
      <c r="A1837" t="s">
        <v>283</v>
      </c>
      <c r="B1837">
        <v>1834</v>
      </c>
      <c r="C1837" t="s">
        <v>287</v>
      </c>
      <c r="D1837">
        <v>1</v>
      </c>
      <c r="E1837">
        <v>477115.5</v>
      </c>
      <c r="F1837">
        <v>171709.1</v>
      </c>
      <c r="G1837">
        <v>69.900000000000006</v>
      </c>
      <c r="H1837">
        <v>69.900000000000006</v>
      </c>
      <c r="I1837">
        <v>70.599999999999994</v>
      </c>
      <c r="J1837">
        <v>70.599999999999994</v>
      </c>
      <c r="K1837" s="4">
        <f t="shared" si="84"/>
        <v>0.7</v>
      </c>
      <c r="L1837" s="7">
        <f t="shared" si="85"/>
        <v>0.7</v>
      </c>
      <c r="M1837">
        <f t="shared" si="86"/>
        <v>0</v>
      </c>
    </row>
    <row r="1838" spans="1:13" x14ac:dyDescent="0.25">
      <c r="A1838" t="s">
        <v>283</v>
      </c>
      <c r="B1838">
        <v>1835</v>
      </c>
      <c r="C1838" t="s">
        <v>287</v>
      </c>
      <c r="D1838">
        <v>9</v>
      </c>
      <c r="E1838">
        <v>477159</v>
      </c>
      <c r="F1838">
        <v>171674.2</v>
      </c>
      <c r="G1838">
        <v>69.3</v>
      </c>
      <c r="H1838">
        <v>69.400000000000006</v>
      </c>
      <c r="I1838">
        <v>69.900000000000006</v>
      </c>
      <c r="J1838">
        <v>70</v>
      </c>
      <c r="K1838" s="4">
        <f t="shared" si="84"/>
        <v>0.7</v>
      </c>
      <c r="L1838" s="7">
        <f t="shared" si="85"/>
        <v>0.7</v>
      </c>
      <c r="M1838">
        <f t="shared" si="86"/>
        <v>0</v>
      </c>
    </row>
    <row r="1839" spans="1:13" x14ac:dyDescent="0.25">
      <c r="A1839" t="s">
        <v>283</v>
      </c>
      <c r="B1839">
        <v>1836</v>
      </c>
      <c r="C1839" t="s">
        <v>287</v>
      </c>
      <c r="D1839">
        <v>10</v>
      </c>
      <c r="E1839">
        <v>477152.7</v>
      </c>
      <c r="F1839">
        <v>171668.5</v>
      </c>
      <c r="G1839">
        <v>68.599999999999994</v>
      </c>
      <c r="H1839">
        <v>68.7</v>
      </c>
      <c r="I1839">
        <v>69.2</v>
      </c>
      <c r="J1839">
        <v>69.3</v>
      </c>
      <c r="K1839" s="4">
        <f t="shared" si="84"/>
        <v>0.7</v>
      </c>
      <c r="L1839" s="7">
        <f t="shared" si="85"/>
        <v>0.7</v>
      </c>
      <c r="M1839">
        <f t="shared" si="86"/>
        <v>0</v>
      </c>
    </row>
    <row r="1840" spans="1:13" x14ac:dyDescent="0.25">
      <c r="A1840" t="s">
        <v>283</v>
      </c>
      <c r="B1840">
        <v>1838</v>
      </c>
      <c r="C1840" t="s">
        <v>287</v>
      </c>
      <c r="D1840">
        <v>7</v>
      </c>
      <c r="E1840">
        <v>477152.7</v>
      </c>
      <c r="F1840">
        <v>171687.3</v>
      </c>
      <c r="G1840">
        <v>67.900000000000006</v>
      </c>
      <c r="H1840">
        <v>67.900000000000006</v>
      </c>
      <c r="I1840">
        <v>68.599999999999994</v>
      </c>
      <c r="J1840">
        <v>68.599999999999994</v>
      </c>
      <c r="K1840" s="4">
        <f t="shared" si="84"/>
        <v>0.7</v>
      </c>
      <c r="L1840" s="7">
        <f t="shared" si="85"/>
        <v>0.7</v>
      </c>
      <c r="M1840">
        <f t="shared" si="86"/>
        <v>0</v>
      </c>
    </row>
    <row r="1841" spans="1:13" x14ac:dyDescent="0.25">
      <c r="A1841" t="s">
        <v>283</v>
      </c>
      <c r="B1841">
        <v>1839</v>
      </c>
      <c r="C1841" t="s">
        <v>287</v>
      </c>
      <c r="D1841">
        <v>6</v>
      </c>
      <c r="E1841">
        <v>477146.5</v>
      </c>
      <c r="F1841">
        <v>171694.1</v>
      </c>
      <c r="G1841">
        <v>67.400000000000006</v>
      </c>
      <c r="H1841">
        <v>67.5</v>
      </c>
      <c r="I1841">
        <v>68.099999999999994</v>
      </c>
      <c r="J1841">
        <v>68.099999999999994</v>
      </c>
      <c r="K1841" s="4">
        <f t="shared" si="84"/>
        <v>0.7</v>
      </c>
      <c r="L1841" s="7">
        <f t="shared" si="85"/>
        <v>0.7</v>
      </c>
      <c r="M1841">
        <f t="shared" si="86"/>
        <v>0</v>
      </c>
    </row>
    <row r="1842" spans="1:13" x14ac:dyDescent="0.25">
      <c r="A1842" t="s">
        <v>283</v>
      </c>
      <c r="B1842">
        <v>1840</v>
      </c>
      <c r="C1842" t="s">
        <v>287</v>
      </c>
      <c r="D1842">
        <v>2</v>
      </c>
      <c r="E1842">
        <v>477121.6</v>
      </c>
      <c r="F1842">
        <v>171714.9</v>
      </c>
      <c r="G1842">
        <v>67.400000000000006</v>
      </c>
      <c r="H1842">
        <v>67.400000000000006</v>
      </c>
      <c r="I1842">
        <v>68.099999999999994</v>
      </c>
      <c r="J1842">
        <v>68.099999999999994</v>
      </c>
      <c r="K1842" s="4">
        <f t="shared" si="84"/>
        <v>0.7</v>
      </c>
      <c r="L1842" s="7">
        <f t="shared" si="85"/>
        <v>0.7</v>
      </c>
      <c r="M1842">
        <f t="shared" si="86"/>
        <v>0</v>
      </c>
    </row>
    <row r="1843" spans="1:13" x14ac:dyDescent="0.25">
      <c r="A1843" t="s">
        <v>283</v>
      </c>
      <c r="B1843">
        <v>1841</v>
      </c>
      <c r="C1843" t="s">
        <v>287</v>
      </c>
      <c r="D1843">
        <v>1</v>
      </c>
      <c r="E1843">
        <v>477115.5</v>
      </c>
      <c r="F1843">
        <v>171709.1</v>
      </c>
      <c r="G1843">
        <v>67.3</v>
      </c>
      <c r="H1843">
        <v>67.3</v>
      </c>
      <c r="I1843">
        <v>68</v>
      </c>
      <c r="J1843">
        <v>68</v>
      </c>
      <c r="K1843" s="4">
        <f t="shared" si="84"/>
        <v>0.7</v>
      </c>
      <c r="L1843" s="7">
        <f t="shared" si="85"/>
        <v>0.7</v>
      </c>
      <c r="M1843">
        <f t="shared" si="86"/>
        <v>0</v>
      </c>
    </row>
    <row r="1844" spans="1:13" x14ac:dyDescent="0.25">
      <c r="A1844" t="s">
        <v>283</v>
      </c>
      <c r="B1844">
        <v>1842</v>
      </c>
      <c r="C1844" t="s">
        <v>287</v>
      </c>
      <c r="D1844">
        <v>5</v>
      </c>
      <c r="E1844">
        <v>477140.3</v>
      </c>
      <c r="F1844">
        <v>171700.9</v>
      </c>
      <c r="G1844">
        <v>67.099999999999994</v>
      </c>
      <c r="H1844">
        <v>67.2</v>
      </c>
      <c r="I1844">
        <v>67.8</v>
      </c>
      <c r="J1844">
        <v>67.8</v>
      </c>
      <c r="K1844" s="4">
        <f t="shared" si="84"/>
        <v>0.7</v>
      </c>
      <c r="L1844" s="7">
        <f t="shared" si="85"/>
        <v>0.7</v>
      </c>
      <c r="M1844">
        <f t="shared" si="86"/>
        <v>0</v>
      </c>
    </row>
    <row r="1845" spans="1:13" x14ac:dyDescent="0.25">
      <c r="A1845" t="s">
        <v>283</v>
      </c>
      <c r="B1845">
        <v>1843</v>
      </c>
      <c r="C1845" t="s">
        <v>287</v>
      </c>
      <c r="D1845">
        <v>9</v>
      </c>
      <c r="E1845">
        <v>477159</v>
      </c>
      <c r="F1845">
        <v>171674.2</v>
      </c>
      <c r="G1845">
        <v>67</v>
      </c>
      <c r="H1845">
        <v>67.099999999999994</v>
      </c>
      <c r="I1845">
        <v>67.599999999999994</v>
      </c>
      <c r="J1845">
        <v>67.7</v>
      </c>
      <c r="K1845" s="4">
        <f t="shared" si="84"/>
        <v>0.7</v>
      </c>
      <c r="L1845" s="7">
        <f t="shared" si="85"/>
        <v>0.7</v>
      </c>
      <c r="M1845">
        <f t="shared" si="86"/>
        <v>0</v>
      </c>
    </row>
    <row r="1846" spans="1:13" x14ac:dyDescent="0.25">
      <c r="A1846" t="s">
        <v>283</v>
      </c>
      <c r="B1846">
        <v>1844</v>
      </c>
      <c r="C1846" t="s">
        <v>287</v>
      </c>
      <c r="D1846">
        <v>4</v>
      </c>
      <c r="E1846">
        <v>477134.1</v>
      </c>
      <c r="F1846">
        <v>171707.7</v>
      </c>
      <c r="G1846">
        <v>66.8</v>
      </c>
      <c r="H1846">
        <v>66.900000000000006</v>
      </c>
      <c r="I1846">
        <v>67.5</v>
      </c>
      <c r="J1846">
        <v>67.5</v>
      </c>
      <c r="K1846" s="4">
        <f t="shared" si="84"/>
        <v>0.7</v>
      </c>
      <c r="L1846" s="7">
        <f t="shared" si="85"/>
        <v>0.7</v>
      </c>
      <c r="M1846">
        <f t="shared" si="86"/>
        <v>0</v>
      </c>
    </row>
    <row r="1847" spans="1:13" x14ac:dyDescent="0.25">
      <c r="A1847" t="s">
        <v>283</v>
      </c>
      <c r="B1847">
        <v>1845</v>
      </c>
      <c r="C1847" t="s">
        <v>287</v>
      </c>
      <c r="D1847">
        <v>3</v>
      </c>
      <c r="E1847">
        <v>477127.9</v>
      </c>
      <c r="F1847">
        <v>171714.4</v>
      </c>
      <c r="G1847">
        <v>66.599999999999994</v>
      </c>
      <c r="H1847">
        <v>66.7</v>
      </c>
      <c r="I1847">
        <v>67.3</v>
      </c>
      <c r="J1847">
        <v>67.3</v>
      </c>
      <c r="K1847" s="4">
        <f t="shared" si="84"/>
        <v>0.7</v>
      </c>
      <c r="L1847" s="7">
        <f t="shared" si="85"/>
        <v>0.7</v>
      </c>
      <c r="M1847">
        <f t="shared" si="86"/>
        <v>0</v>
      </c>
    </row>
    <row r="1848" spans="1:13" x14ac:dyDescent="0.25">
      <c r="A1848" t="s">
        <v>283</v>
      </c>
      <c r="B1848">
        <v>1847</v>
      </c>
      <c r="C1848" t="s">
        <v>287</v>
      </c>
      <c r="D1848">
        <v>16</v>
      </c>
      <c r="E1848">
        <v>477115.5</v>
      </c>
      <c r="F1848">
        <v>171702.7</v>
      </c>
      <c r="G1848">
        <v>65.8</v>
      </c>
      <c r="H1848">
        <v>65.8</v>
      </c>
      <c r="I1848">
        <v>66.5</v>
      </c>
      <c r="J1848">
        <v>66.5</v>
      </c>
      <c r="K1848" s="4">
        <f t="shared" si="84"/>
        <v>0.7</v>
      </c>
      <c r="L1848" s="7">
        <f t="shared" si="85"/>
        <v>0.7</v>
      </c>
      <c r="M1848">
        <f t="shared" si="86"/>
        <v>0</v>
      </c>
    </row>
    <row r="1849" spans="1:13" x14ac:dyDescent="0.25">
      <c r="A1849" t="s">
        <v>283</v>
      </c>
      <c r="B1849">
        <v>1849</v>
      </c>
      <c r="C1849" t="s">
        <v>287</v>
      </c>
      <c r="D1849">
        <v>15</v>
      </c>
      <c r="E1849">
        <v>477121.7</v>
      </c>
      <c r="F1849">
        <v>171696</v>
      </c>
      <c r="G1849">
        <v>65.400000000000006</v>
      </c>
      <c r="H1849">
        <v>65.400000000000006</v>
      </c>
      <c r="I1849">
        <v>66.099999999999994</v>
      </c>
      <c r="J1849">
        <v>66.099999999999994</v>
      </c>
      <c r="K1849" s="4">
        <f t="shared" si="84"/>
        <v>0.7</v>
      </c>
      <c r="L1849" s="7">
        <f t="shared" si="85"/>
        <v>0.7</v>
      </c>
      <c r="M1849">
        <f t="shared" si="86"/>
        <v>0</v>
      </c>
    </row>
    <row r="1850" spans="1:13" x14ac:dyDescent="0.25">
      <c r="A1850" t="s">
        <v>283</v>
      </c>
      <c r="B1850">
        <v>1848</v>
      </c>
      <c r="C1850" t="s">
        <v>287</v>
      </c>
      <c r="D1850">
        <v>14</v>
      </c>
      <c r="E1850">
        <v>477127.9</v>
      </c>
      <c r="F1850">
        <v>171689.2</v>
      </c>
      <c r="G1850">
        <v>65.3</v>
      </c>
      <c r="H1850">
        <v>65.400000000000006</v>
      </c>
      <c r="I1850">
        <v>66</v>
      </c>
      <c r="J1850">
        <v>66</v>
      </c>
      <c r="K1850" s="4">
        <f t="shared" si="84"/>
        <v>0.7</v>
      </c>
      <c r="L1850" s="7">
        <f t="shared" si="85"/>
        <v>0.7</v>
      </c>
      <c r="M1850">
        <f t="shared" si="86"/>
        <v>0</v>
      </c>
    </row>
    <row r="1851" spans="1:13" x14ac:dyDescent="0.25">
      <c r="A1851" t="s">
        <v>283</v>
      </c>
      <c r="B1851">
        <v>1850</v>
      </c>
      <c r="C1851" t="s">
        <v>287</v>
      </c>
      <c r="D1851">
        <v>13</v>
      </c>
      <c r="E1851">
        <v>477134.1</v>
      </c>
      <c r="F1851">
        <v>171682.5</v>
      </c>
      <c r="G1851">
        <v>65.2</v>
      </c>
      <c r="H1851">
        <v>65.2</v>
      </c>
      <c r="I1851">
        <v>65.900000000000006</v>
      </c>
      <c r="J1851">
        <v>65.900000000000006</v>
      </c>
      <c r="K1851" s="4">
        <f t="shared" si="84"/>
        <v>0.7</v>
      </c>
      <c r="L1851" s="7">
        <f t="shared" si="85"/>
        <v>0.7</v>
      </c>
      <c r="M1851">
        <f t="shared" si="86"/>
        <v>0</v>
      </c>
    </row>
    <row r="1852" spans="1:13" x14ac:dyDescent="0.25">
      <c r="A1852" t="s">
        <v>283</v>
      </c>
      <c r="B1852">
        <v>1851</v>
      </c>
      <c r="C1852" t="s">
        <v>287</v>
      </c>
      <c r="D1852">
        <v>11</v>
      </c>
      <c r="E1852">
        <v>477146.4</v>
      </c>
      <c r="F1852">
        <v>171669</v>
      </c>
      <c r="G1852">
        <v>65.099999999999994</v>
      </c>
      <c r="H1852">
        <v>65.099999999999994</v>
      </c>
      <c r="I1852">
        <v>65.7</v>
      </c>
      <c r="J1852">
        <v>65.8</v>
      </c>
      <c r="K1852" s="4">
        <f t="shared" si="84"/>
        <v>0.7</v>
      </c>
      <c r="L1852" s="7">
        <f t="shared" si="85"/>
        <v>0.7</v>
      </c>
      <c r="M1852">
        <f t="shared" si="86"/>
        <v>0</v>
      </c>
    </row>
    <row r="1853" spans="1:13" x14ac:dyDescent="0.25">
      <c r="A1853" t="s">
        <v>283</v>
      </c>
      <c r="B1853">
        <v>1852</v>
      </c>
      <c r="C1853" t="s">
        <v>287</v>
      </c>
      <c r="D1853">
        <v>12</v>
      </c>
      <c r="E1853">
        <v>477140.3</v>
      </c>
      <c r="F1853">
        <v>171675.7</v>
      </c>
      <c r="G1853">
        <v>65</v>
      </c>
      <c r="H1853">
        <v>65</v>
      </c>
      <c r="I1853">
        <v>65.7</v>
      </c>
      <c r="J1853">
        <v>65.7</v>
      </c>
      <c r="K1853" s="4">
        <f t="shared" si="84"/>
        <v>0.7</v>
      </c>
      <c r="L1853" s="7">
        <f t="shared" si="85"/>
        <v>0.7</v>
      </c>
      <c r="M1853">
        <f t="shared" si="86"/>
        <v>0</v>
      </c>
    </row>
    <row r="1854" spans="1:13" x14ac:dyDescent="0.25">
      <c r="A1854" t="s">
        <v>283</v>
      </c>
      <c r="B1854">
        <v>1853</v>
      </c>
      <c r="C1854" t="s">
        <v>287</v>
      </c>
      <c r="D1854">
        <v>16</v>
      </c>
      <c r="E1854">
        <v>477115.5</v>
      </c>
      <c r="F1854">
        <v>171702.7</v>
      </c>
      <c r="G1854">
        <v>63.8</v>
      </c>
      <c r="H1854">
        <v>63.8</v>
      </c>
      <c r="I1854">
        <v>64.5</v>
      </c>
      <c r="J1854">
        <v>64.5</v>
      </c>
      <c r="K1854" s="4">
        <f t="shared" si="84"/>
        <v>0.7</v>
      </c>
      <c r="L1854" s="7">
        <f t="shared" si="85"/>
        <v>0.7</v>
      </c>
      <c r="M1854">
        <f t="shared" si="86"/>
        <v>0</v>
      </c>
    </row>
    <row r="1855" spans="1:13" x14ac:dyDescent="0.25">
      <c r="A1855" t="s">
        <v>283</v>
      </c>
      <c r="B1855">
        <v>1855</v>
      </c>
      <c r="C1855" t="s">
        <v>287</v>
      </c>
      <c r="D1855">
        <v>15</v>
      </c>
      <c r="E1855">
        <v>477121.7</v>
      </c>
      <c r="F1855">
        <v>171696</v>
      </c>
      <c r="G1855">
        <v>63.5</v>
      </c>
      <c r="H1855">
        <v>63.5</v>
      </c>
      <c r="I1855">
        <v>64.2</v>
      </c>
      <c r="J1855">
        <v>64.2</v>
      </c>
      <c r="K1855" s="4">
        <f t="shared" si="84"/>
        <v>0.7</v>
      </c>
      <c r="L1855" s="7">
        <f t="shared" si="85"/>
        <v>0.7</v>
      </c>
      <c r="M1855">
        <f t="shared" si="86"/>
        <v>0</v>
      </c>
    </row>
    <row r="1856" spans="1:13" x14ac:dyDescent="0.25">
      <c r="A1856" t="s">
        <v>283</v>
      </c>
      <c r="B1856">
        <v>1854</v>
      </c>
      <c r="C1856" t="s">
        <v>287</v>
      </c>
      <c r="D1856">
        <v>14</v>
      </c>
      <c r="E1856">
        <v>477127.9</v>
      </c>
      <c r="F1856">
        <v>171689.2</v>
      </c>
      <c r="G1856">
        <v>63.4</v>
      </c>
      <c r="H1856">
        <v>63.5</v>
      </c>
      <c r="I1856">
        <v>64.099999999999994</v>
      </c>
      <c r="J1856">
        <v>64.099999999999994</v>
      </c>
      <c r="K1856" s="4">
        <f t="shared" si="84"/>
        <v>0.7</v>
      </c>
      <c r="L1856" s="7">
        <f t="shared" si="85"/>
        <v>0.7</v>
      </c>
      <c r="M1856">
        <f t="shared" si="86"/>
        <v>0</v>
      </c>
    </row>
    <row r="1857" spans="1:13" x14ac:dyDescent="0.25">
      <c r="A1857" t="s">
        <v>283</v>
      </c>
      <c r="B1857">
        <v>1856</v>
      </c>
      <c r="C1857" t="s">
        <v>287</v>
      </c>
      <c r="D1857">
        <v>11</v>
      </c>
      <c r="E1857">
        <v>477146.4</v>
      </c>
      <c r="F1857">
        <v>171669</v>
      </c>
      <c r="G1857">
        <v>63.3</v>
      </c>
      <c r="H1857">
        <v>63.4</v>
      </c>
      <c r="I1857">
        <v>63.9</v>
      </c>
      <c r="J1857">
        <v>64</v>
      </c>
      <c r="K1857" s="4">
        <f t="shared" si="84"/>
        <v>0.7</v>
      </c>
      <c r="L1857" s="7">
        <f t="shared" si="85"/>
        <v>0.7</v>
      </c>
      <c r="M1857">
        <f t="shared" si="86"/>
        <v>0</v>
      </c>
    </row>
    <row r="1858" spans="1:13" x14ac:dyDescent="0.25">
      <c r="A1858" t="s">
        <v>283</v>
      </c>
      <c r="B1858">
        <v>1858</v>
      </c>
      <c r="C1858" t="s">
        <v>287</v>
      </c>
      <c r="D1858">
        <v>12</v>
      </c>
      <c r="E1858">
        <v>477140.3</v>
      </c>
      <c r="F1858">
        <v>171675.7</v>
      </c>
      <c r="G1858">
        <v>63.2</v>
      </c>
      <c r="H1858">
        <v>63.3</v>
      </c>
      <c r="I1858">
        <v>63.9</v>
      </c>
      <c r="J1858">
        <v>63.9</v>
      </c>
      <c r="K1858" s="4">
        <f t="shared" ref="K1858:K1921" si="87">ROUND(J1858-G1858,1)</f>
        <v>0.7</v>
      </c>
      <c r="L1858" s="7">
        <f t="shared" ref="L1858:L1921" si="88">ABS(K1858)</f>
        <v>0.7</v>
      </c>
      <c r="M1858">
        <f t="shared" si="86"/>
        <v>0</v>
      </c>
    </row>
    <row r="1859" spans="1:13" x14ac:dyDescent="0.25">
      <c r="A1859" t="s">
        <v>283</v>
      </c>
      <c r="B1859">
        <v>1857</v>
      </c>
      <c r="C1859" t="s">
        <v>287</v>
      </c>
      <c r="D1859">
        <v>13</v>
      </c>
      <c r="E1859">
        <v>477134.1</v>
      </c>
      <c r="F1859">
        <v>171682.5</v>
      </c>
      <c r="G1859">
        <v>63.4</v>
      </c>
      <c r="H1859">
        <v>63.4</v>
      </c>
      <c r="I1859">
        <v>64</v>
      </c>
      <c r="J1859">
        <v>64</v>
      </c>
      <c r="K1859" s="4">
        <f t="shared" si="87"/>
        <v>0.6</v>
      </c>
      <c r="L1859" s="7">
        <f t="shared" si="88"/>
        <v>0.6</v>
      </c>
      <c r="M1859">
        <f t="shared" ref="M1859" si="89">IF(C1859=C1858,0,1)</f>
        <v>0</v>
      </c>
    </row>
  </sheetData>
  <sortState xmlns:xlrd2="http://schemas.microsoft.com/office/spreadsheetml/2017/richdata2" ref="A2:L1859">
    <sortCondition ref="C2:C1859"/>
    <sortCondition descending="1" ref="L2:L1859"/>
    <sortCondition descending="1" ref="J2:J1859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226D1-E065-40B1-8955-24937B52DCDB}">
  <sheetPr>
    <tabColor theme="7" tint="0.79998168889431442"/>
  </sheetPr>
  <dimension ref="A1:AC1859"/>
  <sheetViews>
    <sheetView topLeftCell="E1" workbookViewId="0">
      <pane ySplit="1" topLeftCell="A2" activePane="bottomLeft" state="frozen"/>
      <selection pane="bottomLeft" activeCell="AB1" activeCellId="1" sqref="Z1:Z1048576 AB1:AB1048576"/>
    </sheetView>
  </sheetViews>
  <sheetFormatPr defaultRowHeight="15" x14ac:dyDescent="0.25"/>
  <cols>
    <col min="11" max="12" width="9.140625" style="4"/>
    <col min="15" max="15" width="9.140625" style="35"/>
  </cols>
  <sheetData>
    <row r="1" spans="1:29" x14ac:dyDescent="0.25">
      <c r="A1" t="s">
        <v>147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4" t="s">
        <v>292</v>
      </c>
      <c r="L1" s="4" t="s">
        <v>293</v>
      </c>
      <c r="O1" s="36" t="s">
        <v>312</v>
      </c>
      <c r="P1" t="s">
        <v>147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s="4" t="s">
        <v>292</v>
      </c>
      <c r="AA1" s="4" t="s">
        <v>293</v>
      </c>
      <c r="AC1" s="4" t="s">
        <v>318</v>
      </c>
    </row>
    <row r="2" spans="1:29" x14ac:dyDescent="0.25">
      <c r="A2" t="s">
        <v>283</v>
      </c>
      <c r="B2">
        <v>7</v>
      </c>
      <c r="C2" t="s">
        <v>153</v>
      </c>
      <c r="D2">
        <v>2</v>
      </c>
      <c r="E2">
        <v>476925.6</v>
      </c>
      <c r="F2">
        <v>171359.6</v>
      </c>
      <c r="G2">
        <v>49.599999999999994</v>
      </c>
      <c r="H2">
        <v>49.599999999999994</v>
      </c>
      <c r="I2">
        <v>50.32</v>
      </c>
      <c r="J2">
        <v>50.32</v>
      </c>
      <c r="K2" s="4">
        <f t="shared" ref="K2:K65" si="0">ROUND(J2-G2,1)</f>
        <v>0.7</v>
      </c>
      <c r="L2" s="7">
        <f t="shared" ref="L2:L65" si="1">ABS(K2)</f>
        <v>0.7</v>
      </c>
      <c r="M2">
        <f>IF(C2=C1,0,1)</f>
        <v>1</v>
      </c>
      <c r="P2" t="s">
        <v>283</v>
      </c>
      <c r="Q2">
        <v>7</v>
      </c>
      <c r="R2" t="s">
        <v>153</v>
      </c>
      <c r="S2">
        <v>2</v>
      </c>
      <c r="T2">
        <v>476925.6</v>
      </c>
      <c r="U2">
        <v>171359.6</v>
      </c>
      <c r="V2">
        <v>49.599999999999994</v>
      </c>
      <c r="W2">
        <v>49.599999999999994</v>
      </c>
      <c r="X2">
        <v>50.32</v>
      </c>
      <c r="Y2">
        <v>50.32</v>
      </c>
      <c r="Z2" s="4">
        <v>0.7</v>
      </c>
      <c r="AA2" s="7">
        <v>0.7</v>
      </c>
      <c r="AB2">
        <v>1</v>
      </c>
      <c r="AC2">
        <f t="array" ref="AC2">MAX(IF($C$2:$C$1869=$R2,J$2:J$1869))</f>
        <v>53.11</v>
      </c>
    </row>
    <row r="3" spans="1:29" x14ac:dyDescent="0.25">
      <c r="A3" t="s">
        <v>283</v>
      </c>
      <c r="B3">
        <v>1</v>
      </c>
      <c r="C3" t="s">
        <v>153</v>
      </c>
      <c r="D3">
        <v>1</v>
      </c>
      <c r="E3">
        <v>476924.8</v>
      </c>
      <c r="F3">
        <v>171360.6</v>
      </c>
      <c r="G3">
        <v>52.48</v>
      </c>
      <c r="H3">
        <v>52.48</v>
      </c>
      <c r="I3">
        <v>53.11</v>
      </c>
      <c r="J3">
        <v>53.11</v>
      </c>
      <c r="K3" s="4">
        <f t="shared" si="0"/>
        <v>0.6</v>
      </c>
      <c r="L3" s="7">
        <f t="shared" si="1"/>
        <v>0.6</v>
      </c>
      <c r="M3">
        <f t="shared" ref="M3:M66" si="2">IF(C3=C2,0,1)</f>
        <v>0</v>
      </c>
      <c r="P3" t="s">
        <v>283</v>
      </c>
      <c r="Q3">
        <v>22</v>
      </c>
      <c r="R3" t="s">
        <v>154</v>
      </c>
      <c r="S3">
        <v>5</v>
      </c>
      <c r="T3">
        <v>476913.8</v>
      </c>
      <c r="U3">
        <v>171354.2</v>
      </c>
      <c r="V3">
        <v>51.489999999999995</v>
      </c>
      <c r="W3">
        <v>51.489999999999995</v>
      </c>
      <c r="X3">
        <v>52.21</v>
      </c>
      <c r="Y3">
        <v>52.21</v>
      </c>
      <c r="Z3" s="4">
        <v>0.7</v>
      </c>
      <c r="AA3" s="7">
        <v>0.7</v>
      </c>
      <c r="AB3">
        <v>1</v>
      </c>
      <c r="AC3">
        <f t="array" ref="AC3">MAX(IF($C$2:$C$1869=$R3,J$2:J$1869))</f>
        <v>53.47</v>
      </c>
    </row>
    <row r="4" spans="1:29" x14ac:dyDescent="0.25">
      <c r="A4" t="s">
        <v>283</v>
      </c>
      <c r="B4">
        <v>2</v>
      </c>
      <c r="C4" t="s">
        <v>153</v>
      </c>
      <c r="D4">
        <v>10</v>
      </c>
      <c r="E4">
        <v>476923.6</v>
      </c>
      <c r="F4">
        <v>171360.3</v>
      </c>
      <c r="G4">
        <v>52.3</v>
      </c>
      <c r="H4">
        <v>52.21</v>
      </c>
      <c r="I4">
        <v>52.93</v>
      </c>
      <c r="J4">
        <v>52.93</v>
      </c>
      <c r="K4" s="4">
        <f t="shared" si="0"/>
        <v>0.6</v>
      </c>
      <c r="L4" s="7">
        <f t="shared" si="1"/>
        <v>0.6</v>
      </c>
      <c r="M4">
        <f t="shared" si="2"/>
        <v>0</v>
      </c>
      <c r="P4" t="s">
        <v>283</v>
      </c>
      <c r="Q4">
        <v>43</v>
      </c>
      <c r="R4" t="s">
        <v>155</v>
      </c>
      <c r="S4">
        <v>10</v>
      </c>
      <c r="T4">
        <v>476968.8</v>
      </c>
      <c r="U4">
        <v>171387.9</v>
      </c>
      <c r="V4">
        <v>44.56</v>
      </c>
      <c r="W4">
        <v>44.56</v>
      </c>
      <c r="X4">
        <v>45.28</v>
      </c>
      <c r="Y4">
        <v>45.28</v>
      </c>
      <c r="Z4" s="4">
        <v>0.7</v>
      </c>
      <c r="AA4" s="7">
        <v>0.7</v>
      </c>
      <c r="AB4">
        <v>1</v>
      </c>
      <c r="AC4">
        <f t="array" ref="AC4">MAX(IF($C$2:$C$1869=$R4,J$2:J$1869))</f>
        <v>52.3</v>
      </c>
    </row>
    <row r="5" spans="1:29" x14ac:dyDescent="0.25">
      <c r="A5" t="s">
        <v>283</v>
      </c>
      <c r="B5">
        <v>3</v>
      </c>
      <c r="C5" t="s">
        <v>153</v>
      </c>
      <c r="D5">
        <v>9</v>
      </c>
      <c r="E5">
        <v>476922.2</v>
      </c>
      <c r="F5">
        <v>171360.1</v>
      </c>
      <c r="G5">
        <v>51.94</v>
      </c>
      <c r="H5">
        <v>51.849999999999994</v>
      </c>
      <c r="I5">
        <v>52.57</v>
      </c>
      <c r="J5">
        <v>52.57</v>
      </c>
      <c r="K5" s="4">
        <f t="shared" si="0"/>
        <v>0.6</v>
      </c>
      <c r="L5" s="7">
        <f t="shared" si="1"/>
        <v>0.6</v>
      </c>
      <c r="M5">
        <f t="shared" si="2"/>
        <v>0</v>
      </c>
      <c r="P5" t="s">
        <v>283</v>
      </c>
      <c r="Q5">
        <v>62</v>
      </c>
      <c r="R5" t="s">
        <v>156</v>
      </c>
      <c r="S5">
        <v>3</v>
      </c>
      <c r="T5">
        <v>476964</v>
      </c>
      <c r="U5">
        <v>171405.5</v>
      </c>
      <c r="V5">
        <v>48.97</v>
      </c>
      <c r="W5">
        <v>48.97</v>
      </c>
      <c r="X5">
        <v>49.69</v>
      </c>
      <c r="Y5">
        <v>49.69</v>
      </c>
      <c r="Z5" s="4">
        <v>0.7</v>
      </c>
      <c r="AA5" s="7">
        <v>0.7</v>
      </c>
      <c r="AB5">
        <v>1</v>
      </c>
      <c r="AC5">
        <f t="array" ref="AC5">MAX(IF($C$2:$C$1869=$R5,J$2:J$1869))</f>
        <v>52.93</v>
      </c>
    </row>
    <row r="6" spans="1:29" x14ac:dyDescent="0.25">
      <c r="A6" t="s">
        <v>283</v>
      </c>
      <c r="B6">
        <v>4</v>
      </c>
      <c r="C6" t="s">
        <v>153</v>
      </c>
      <c r="D6">
        <v>1</v>
      </c>
      <c r="E6">
        <v>476924.8</v>
      </c>
      <c r="F6">
        <v>171360.6</v>
      </c>
      <c r="G6">
        <v>51.22</v>
      </c>
      <c r="H6">
        <v>51.22</v>
      </c>
      <c r="I6">
        <v>51.94</v>
      </c>
      <c r="J6">
        <v>51.849999999999994</v>
      </c>
      <c r="K6" s="4">
        <f t="shared" si="0"/>
        <v>0.6</v>
      </c>
      <c r="L6" s="7">
        <f t="shared" si="1"/>
        <v>0.6</v>
      </c>
      <c r="M6">
        <f t="shared" si="2"/>
        <v>0</v>
      </c>
      <c r="P6" t="s">
        <v>283</v>
      </c>
      <c r="Q6">
        <v>74</v>
      </c>
      <c r="R6" t="s">
        <v>157</v>
      </c>
      <c r="S6">
        <v>1</v>
      </c>
      <c r="T6">
        <v>476998.1</v>
      </c>
      <c r="U6">
        <v>171422.5</v>
      </c>
      <c r="V6">
        <v>50.589999999999996</v>
      </c>
      <c r="W6">
        <v>50.68</v>
      </c>
      <c r="X6">
        <v>51.22</v>
      </c>
      <c r="Y6">
        <v>51.31</v>
      </c>
      <c r="Z6" s="4">
        <v>0.7</v>
      </c>
      <c r="AA6" s="7">
        <v>0.7</v>
      </c>
      <c r="AB6">
        <v>1</v>
      </c>
      <c r="AC6">
        <f t="array" ref="AC6">MAX(IF($C$2:$C$1869=$R6,J$2:J$1869))</f>
        <v>51.4</v>
      </c>
    </row>
    <row r="7" spans="1:29" x14ac:dyDescent="0.25">
      <c r="A7" t="s">
        <v>283</v>
      </c>
      <c r="B7">
        <v>5</v>
      </c>
      <c r="C7" t="s">
        <v>153</v>
      </c>
      <c r="D7">
        <v>10</v>
      </c>
      <c r="E7">
        <v>476923.6</v>
      </c>
      <c r="F7">
        <v>171360.3</v>
      </c>
      <c r="G7">
        <v>51.04</v>
      </c>
      <c r="H7">
        <v>51.04</v>
      </c>
      <c r="I7">
        <v>51.67</v>
      </c>
      <c r="J7">
        <v>51.67</v>
      </c>
      <c r="K7" s="4">
        <f t="shared" si="0"/>
        <v>0.6</v>
      </c>
      <c r="L7" s="7">
        <f t="shared" si="1"/>
        <v>0.6</v>
      </c>
      <c r="M7">
        <f t="shared" si="2"/>
        <v>0</v>
      </c>
      <c r="P7" t="s">
        <v>283</v>
      </c>
      <c r="Q7">
        <v>89</v>
      </c>
      <c r="R7" t="s">
        <v>158</v>
      </c>
      <c r="S7">
        <v>6</v>
      </c>
      <c r="T7">
        <v>476983.8</v>
      </c>
      <c r="U7">
        <v>171429.3</v>
      </c>
      <c r="V7">
        <v>51.4</v>
      </c>
      <c r="W7">
        <v>51.31</v>
      </c>
      <c r="X7">
        <v>52.03</v>
      </c>
      <c r="Y7">
        <v>52.03</v>
      </c>
      <c r="Z7" s="4">
        <v>0.6</v>
      </c>
      <c r="AA7" s="7">
        <v>0.6</v>
      </c>
      <c r="AB7">
        <v>1</v>
      </c>
      <c r="AC7">
        <f t="array" ref="AC7">MAX(IF($C$2:$C$1869=$R7,J$2:J$1869))</f>
        <v>52.03</v>
      </c>
    </row>
    <row r="8" spans="1:29" x14ac:dyDescent="0.25">
      <c r="A8" t="s">
        <v>283</v>
      </c>
      <c r="B8">
        <v>6</v>
      </c>
      <c r="C8" t="s">
        <v>153</v>
      </c>
      <c r="D8">
        <v>9</v>
      </c>
      <c r="E8">
        <v>476922.2</v>
      </c>
      <c r="F8">
        <v>171360.1</v>
      </c>
      <c r="G8">
        <v>50.589999999999996</v>
      </c>
      <c r="H8">
        <v>50.499999999999993</v>
      </c>
      <c r="I8">
        <v>51.22</v>
      </c>
      <c r="J8">
        <v>51.22</v>
      </c>
      <c r="K8" s="4">
        <f t="shared" si="0"/>
        <v>0.6</v>
      </c>
      <c r="L8" s="7">
        <f t="shared" si="1"/>
        <v>0.6</v>
      </c>
      <c r="M8">
        <f t="shared" si="2"/>
        <v>0</v>
      </c>
      <c r="P8" t="s">
        <v>283</v>
      </c>
      <c r="Q8">
        <v>112</v>
      </c>
      <c r="R8" t="s">
        <v>159</v>
      </c>
      <c r="S8">
        <v>3</v>
      </c>
      <c r="T8">
        <v>476993.8</v>
      </c>
      <c r="U8">
        <v>171437.2</v>
      </c>
      <c r="V8">
        <v>39.43</v>
      </c>
      <c r="W8">
        <v>39.43</v>
      </c>
      <c r="X8">
        <v>40.15</v>
      </c>
      <c r="Y8">
        <v>40.15</v>
      </c>
      <c r="Z8" s="4">
        <v>0.7</v>
      </c>
      <c r="AA8" s="7">
        <v>0.7</v>
      </c>
      <c r="AB8">
        <v>1</v>
      </c>
      <c r="AC8">
        <f t="array" ref="AC8">MAX(IF($C$2:$C$1869=$R8,J$2:J$1869))</f>
        <v>52.48</v>
      </c>
    </row>
    <row r="9" spans="1:29" x14ac:dyDescent="0.25">
      <c r="A9" t="s">
        <v>283</v>
      </c>
      <c r="B9">
        <v>8</v>
      </c>
      <c r="C9" t="s">
        <v>153</v>
      </c>
      <c r="D9">
        <v>2</v>
      </c>
      <c r="E9">
        <v>476925.6</v>
      </c>
      <c r="F9">
        <v>171359.6</v>
      </c>
      <c r="G9">
        <v>47.8</v>
      </c>
      <c r="H9">
        <v>47.8</v>
      </c>
      <c r="I9">
        <v>48.43</v>
      </c>
      <c r="J9">
        <v>48.43</v>
      </c>
      <c r="K9" s="4">
        <f t="shared" si="0"/>
        <v>0.6</v>
      </c>
      <c r="L9" s="7">
        <f t="shared" si="1"/>
        <v>0.6</v>
      </c>
      <c r="M9">
        <f t="shared" si="2"/>
        <v>0</v>
      </c>
      <c r="P9" t="s">
        <v>283</v>
      </c>
      <c r="Q9">
        <v>115</v>
      </c>
      <c r="R9" t="s">
        <v>160</v>
      </c>
      <c r="S9">
        <v>6</v>
      </c>
      <c r="T9">
        <v>476987.2</v>
      </c>
      <c r="U9">
        <v>171444</v>
      </c>
      <c r="V9">
        <v>49.87</v>
      </c>
      <c r="W9">
        <v>49.87</v>
      </c>
      <c r="X9">
        <v>50.589999999999996</v>
      </c>
      <c r="Y9">
        <v>50.589999999999996</v>
      </c>
      <c r="Z9" s="4">
        <v>0.7</v>
      </c>
      <c r="AA9" s="7">
        <v>0.7</v>
      </c>
      <c r="AB9">
        <v>1</v>
      </c>
      <c r="AC9">
        <f t="array" ref="AC9">MAX(IF($C$2:$C$1869=$R9,J$2:J$1869))</f>
        <v>52.57</v>
      </c>
    </row>
    <row r="10" spans="1:29" x14ac:dyDescent="0.25">
      <c r="A10" t="s">
        <v>283</v>
      </c>
      <c r="B10">
        <v>9</v>
      </c>
      <c r="C10" t="s">
        <v>153</v>
      </c>
      <c r="D10">
        <v>6</v>
      </c>
      <c r="E10">
        <v>476919.8</v>
      </c>
      <c r="F10">
        <v>171349.1</v>
      </c>
      <c r="G10">
        <v>47.08</v>
      </c>
      <c r="H10">
        <v>47.08</v>
      </c>
      <c r="I10">
        <v>47.71</v>
      </c>
      <c r="J10">
        <v>47.71</v>
      </c>
      <c r="K10" s="4">
        <f t="shared" si="0"/>
        <v>0.6</v>
      </c>
      <c r="L10" s="7">
        <f t="shared" si="1"/>
        <v>0.6</v>
      </c>
      <c r="M10">
        <f t="shared" si="2"/>
        <v>0</v>
      </c>
      <c r="P10" t="s">
        <v>283</v>
      </c>
      <c r="Q10">
        <v>121</v>
      </c>
      <c r="R10" t="s">
        <v>161</v>
      </c>
      <c r="S10">
        <v>6</v>
      </c>
      <c r="T10">
        <v>476988.1</v>
      </c>
      <c r="U10">
        <v>171449.7</v>
      </c>
      <c r="V10">
        <v>52.03</v>
      </c>
      <c r="W10">
        <v>52.03</v>
      </c>
      <c r="X10">
        <v>52.660000000000004</v>
      </c>
      <c r="Y10">
        <v>52.660000000000004</v>
      </c>
      <c r="Z10" s="4">
        <v>0.6</v>
      </c>
      <c r="AA10" s="7">
        <v>0.6</v>
      </c>
      <c r="AB10">
        <v>1</v>
      </c>
      <c r="AC10">
        <f t="array" ref="AC10">MAX(IF($C$2:$C$1869=$R10,J$2:J$1869))</f>
        <v>52.660000000000004</v>
      </c>
    </row>
    <row r="11" spans="1:29" x14ac:dyDescent="0.25">
      <c r="A11" t="s">
        <v>283</v>
      </c>
      <c r="B11">
        <v>10</v>
      </c>
      <c r="C11" t="s">
        <v>153</v>
      </c>
      <c r="D11">
        <v>3</v>
      </c>
      <c r="E11">
        <v>476925.5</v>
      </c>
      <c r="F11">
        <v>171355</v>
      </c>
      <c r="G11">
        <v>46.989999999999995</v>
      </c>
      <c r="H11">
        <v>46.989999999999995</v>
      </c>
      <c r="I11">
        <v>47.62</v>
      </c>
      <c r="J11">
        <v>47.62</v>
      </c>
      <c r="K11" s="4">
        <f t="shared" si="0"/>
        <v>0.6</v>
      </c>
      <c r="L11" s="7">
        <f t="shared" si="1"/>
        <v>0.6</v>
      </c>
      <c r="M11">
        <f t="shared" si="2"/>
        <v>0</v>
      </c>
      <c r="P11" t="s">
        <v>283</v>
      </c>
      <c r="Q11">
        <v>132</v>
      </c>
      <c r="R11" t="s">
        <v>162</v>
      </c>
      <c r="S11">
        <v>4</v>
      </c>
      <c r="T11">
        <v>476989.1</v>
      </c>
      <c r="U11">
        <v>171456.8</v>
      </c>
      <c r="V11">
        <v>49.96</v>
      </c>
      <c r="W11">
        <v>49.96</v>
      </c>
      <c r="X11">
        <v>50.68</v>
      </c>
      <c r="Y11">
        <v>50.68</v>
      </c>
      <c r="Z11" s="4">
        <v>0.7</v>
      </c>
      <c r="AA11" s="7">
        <v>0.7</v>
      </c>
      <c r="AB11">
        <v>1</v>
      </c>
      <c r="AC11">
        <f t="array" ref="AC11">MAX(IF($C$2:$C$1869=$R11,J$2:J$1869))</f>
        <v>52.839999999999996</v>
      </c>
    </row>
    <row r="12" spans="1:29" x14ac:dyDescent="0.25">
      <c r="A12" t="s">
        <v>283</v>
      </c>
      <c r="B12">
        <v>11</v>
      </c>
      <c r="C12" t="s">
        <v>153</v>
      </c>
      <c r="D12">
        <v>6</v>
      </c>
      <c r="E12">
        <v>476919.8</v>
      </c>
      <c r="F12">
        <v>171349.1</v>
      </c>
      <c r="G12">
        <v>45.55</v>
      </c>
      <c r="H12">
        <v>45.55</v>
      </c>
      <c r="I12">
        <v>46.18</v>
      </c>
      <c r="J12">
        <v>46.18</v>
      </c>
      <c r="K12" s="4">
        <f t="shared" si="0"/>
        <v>0.6</v>
      </c>
      <c r="L12" s="7">
        <f t="shared" si="1"/>
        <v>0.6</v>
      </c>
      <c r="M12">
        <f t="shared" si="2"/>
        <v>0</v>
      </c>
      <c r="P12" t="s">
        <v>283</v>
      </c>
      <c r="Q12">
        <v>137</v>
      </c>
      <c r="R12" t="s">
        <v>163</v>
      </c>
      <c r="S12">
        <v>5</v>
      </c>
      <c r="T12">
        <v>476989.8</v>
      </c>
      <c r="U12">
        <v>171461.2</v>
      </c>
      <c r="V12">
        <v>52.3</v>
      </c>
      <c r="W12">
        <v>52.3</v>
      </c>
      <c r="X12">
        <v>52.93</v>
      </c>
      <c r="Y12">
        <v>52.93</v>
      </c>
      <c r="Z12" s="4">
        <v>0.6</v>
      </c>
      <c r="AA12" s="7">
        <v>0.6</v>
      </c>
      <c r="AB12">
        <v>1</v>
      </c>
      <c r="AC12">
        <f t="array" ref="AC12">MAX(IF($C$2:$C$1869=$R12,J$2:J$1869))</f>
        <v>52.93</v>
      </c>
    </row>
    <row r="13" spans="1:29" x14ac:dyDescent="0.25">
      <c r="A13" t="s">
        <v>283</v>
      </c>
      <c r="B13">
        <v>12</v>
      </c>
      <c r="C13" t="s">
        <v>153</v>
      </c>
      <c r="D13">
        <v>3</v>
      </c>
      <c r="E13">
        <v>476925.5</v>
      </c>
      <c r="F13">
        <v>171355</v>
      </c>
      <c r="G13">
        <v>44.739999999999995</v>
      </c>
      <c r="H13">
        <v>44.739999999999995</v>
      </c>
      <c r="I13">
        <v>45.37</v>
      </c>
      <c r="J13">
        <v>45.37</v>
      </c>
      <c r="K13" s="4">
        <f t="shared" si="0"/>
        <v>0.6</v>
      </c>
      <c r="L13" s="7">
        <f t="shared" si="1"/>
        <v>0.6</v>
      </c>
      <c r="M13">
        <f t="shared" si="2"/>
        <v>0</v>
      </c>
      <c r="P13" t="s">
        <v>283</v>
      </c>
      <c r="Q13">
        <v>143</v>
      </c>
      <c r="R13" t="s">
        <v>164</v>
      </c>
      <c r="S13">
        <v>4</v>
      </c>
      <c r="T13">
        <v>476990.7</v>
      </c>
      <c r="U13">
        <v>171466.2</v>
      </c>
      <c r="V13">
        <v>52.389999999999993</v>
      </c>
      <c r="W13">
        <v>52.389999999999993</v>
      </c>
      <c r="X13">
        <v>53.11</v>
      </c>
      <c r="Y13">
        <v>53.019999999999996</v>
      </c>
      <c r="Z13" s="4">
        <v>0.6</v>
      </c>
      <c r="AA13" s="7">
        <v>0.6</v>
      </c>
      <c r="AB13">
        <v>1</v>
      </c>
      <c r="AC13">
        <f t="array" ref="AC13">MAX(IF($C$2:$C$1869=$R13,J$2:J$1869))</f>
        <v>53.019999999999996</v>
      </c>
    </row>
    <row r="14" spans="1:29" x14ac:dyDescent="0.25">
      <c r="A14" t="s">
        <v>283</v>
      </c>
      <c r="B14">
        <v>13</v>
      </c>
      <c r="C14" t="s">
        <v>153</v>
      </c>
      <c r="D14">
        <v>5</v>
      </c>
      <c r="E14">
        <v>476922.3</v>
      </c>
      <c r="F14">
        <v>171350.2</v>
      </c>
      <c r="G14">
        <v>43.839999999999996</v>
      </c>
      <c r="H14">
        <v>43.839999999999996</v>
      </c>
      <c r="I14">
        <v>44.47</v>
      </c>
      <c r="J14">
        <v>44.47</v>
      </c>
      <c r="K14" s="4">
        <f t="shared" si="0"/>
        <v>0.6</v>
      </c>
      <c r="L14" s="7">
        <f t="shared" si="1"/>
        <v>0.6</v>
      </c>
      <c r="M14">
        <f t="shared" si="2"/>
        <v>0</v>
      </c>
      <c r="P14" t="s">
        <v>283</v>
      </c>
      <c r="Q14">
        <v>147</v>
      </c>
      <c r="R14" t="s">
        <v>165</v>
      </c>
      <c r="S14">
        <v>1</v>
      </c>
      <c r="T14">
        <v>476994.8</v>
      </c>
      <c r="U14">
        <v>171473.9</v>
      </c>
      <c r="V14">
        <v>53.739999999999995</v>
      </c>
      <c r="W14">
        <v>53.739999999999995</v>
      </c>
      <c r="X14">
        <v>54.36999999999999</v>
      </c>
      <c r="Y14">
        <v>54.36999999999999</v>
      </c>
      <c r="Z14" s="4">
        <v>0.6</v>
      </c>
      <c r="AA14" s="7">
        <v>0.6</v>
      </c>
      <c r="AB14">
        <v>1</v>
      </c>
      <c r="AC14">
        <f t="array" ref="AC14">MAX(IF($C$2:$C$1869=$R14,J$2:J$1869))</f>
        <v>54.36999999999999</v>
      </c>
    </row>
    <row r="15" spans="1:29" x14ac:dyDescent="0.25">
      <c r="A15" t="s">
        <v>283</v>
      </c>
      <c r="B15">
        <v>14</v>
      </c>
      <c r="C15" t="s">
        <v>153</v>
      </c>
      <c r="D15">
        <v>4</v>
      </c>
      <c r="E15">
        <v>476923.5</v>
      </c>
      <c r="F15">
        <v>171351.6</v>
      </c>
      <c r="G15">
        <v>42.129999999999995</v>
      </c>
      <c r="H15">
        <v>42.129999999999995</v>
      </c>
      <c r="I15">
        <v>42.76</v>
      </c>
      <c r="J15">
        <v>42.76</v>
      </c>
      <c r="K15" s="4">
        <f t="shared" si="0"/>
        <v>0.6</v>
      </c>
      <c r="L15" s="7">
        <f t="shared" si="1"/>
        <v>0.6</v>
      </c>
      <c r="M15">
        <f t="shared" si="2"/>
        <v>0</v>
      </c>
      <c r="P15" t="s">
        <v>283</v>
      </c>
      <c r="Q15">
        <v>151</v>
      </c>
      <c r="R15" t="s">
        <v>166</v>
      </c>
      <c r="S15">
        <v>4</v>
      </c>
      <c r="T15">
        <v>477001.9</v>
      </c>
      <c r="U15">
        <v>171383.9</v>
      </c>
      <c r="V15">
        <v>50.23</v>
      </c>
      <c r="W15">
        <v>50.23</v>
      </c>
      <c r="X15">
        <v>50.949999999999996</v>
      </c>
      <c r="Y15">
        <v>50.949999999999996</v>
      </c>
      <c r="Z15" s="4">
        <v>0.7</v>
      </c>
      <c r="AA15" s="7">
        <v>0.7</v>
      </c>
      <c r="AB15">
        <v>1</v>
      </c>
      <c r="AC15">
        <f t="array" ref="AC15">MAX(IF($C$2:$C$1869=$R15,J$2:J$1869))</f>
        <v>50.949999999999996</v>
      </c>
    </row>
    <row r="16" spans="1:29" x14ac:dyDescent="0.25">
      <c r="A16" t="s">
        <v>283</v>
      </c>
      <c r="B16">
        <v>15</v>
      </c>
      <c r="C16" t="s">
        <v>153</v>
      </c>
      <c r="D16">
        <v>5</v>
      </c>
      <c r="E16">
        <v>476922.3</v>
      </c>
      <c r="F16">
        <v>171350.2</v>
      </c>
      <c r="G16">
        <v>40.69</v>
      </c>
      <c r="H16">
        <v>40.69</v>
      </c>
      <c r="I16">
        <v>41.32</v>
      </c>
      <c r="J16">
        <v>41.32</v>
      </c>
      <c r="K16" s="4">
        <f t="shared" si="0"/>
        <v>0.6</v>
      </c>
      <c r="L16" s="7">
        <f t="shared" si="1"/>
        <v>0.6</v>
      </c>
      <c r="M16">
        <f t="shared" si="2"/>
        <v>0</v>
      </c>
      <c r="P16" t="s">
        <v>283</v>
      </c>
      <c r="Q16">
        <v>178</v>
      </c>
      <c r="R16" t="s">
        <v>167</v>
      </c>
      <c r="S16">
        <v>9</v>
      </c>
      <c r="T16">
        <v>476980.6</v>
      </c>
      <c r="U16">
        <v>171387.5</v>
      </c>
      <c r="V16">
        <v>47.26</v>
      </c>
      <c r="W16">
        <v>47.26</v>
      </c>
      <c r="X16">
        <v>47.98</v>
      </c>
      <c r="Y16">
        <v>47.98</v>
      </c>
      <c r="Z16" s="4">
        <v>0.7</v>
      </c>
      <c r="AA16" s="7">
        <v>0.7</v>
      </c>
      <c r="AB16">
        <v>1</v>
      </c>
      <c r="AC16">
        <f t="array" ref="AC16">MAX(IF($C$2:$C$1869=$R16,J$2:J$1869))</f>
        <v>51.04</v>
      </c>
    </row>
    <row r="17" spans="1:29" x14ac:dyDescent="0.25">
      <c r="A17" t="s">
        <v>283</v>
      </c>
      <c r="B17">
        <v>16</v>
      </c>
      <c r="C17" t="s">
        <v>153</v>
      </c>
      <c r="D17">
        <v>4</v>
      </c>
      <c r="E17">
        <v>476923.5</v>
      </c>
      <c r="F17">
        <v>171351.6</v>
      </c>
      <c r="G17">
        <v>38.44</v>
      </c>
      <c r="H17">
        <v>38.44</v>
      </c>
      <c r="I17">
        <v>39.07</v>
      </c>
      <c r="J17">
        <v>39.07</v>
      </c>
      <c r="K17" s="4">
        <f t="shared" si="0"/>
        <v>0.6</v>
      </c>
      <c r="L17" s="7">
        <f t="shared" si="1"/>
        <v>0.6</v>
      </c>
      <c r="M17">
        <f t="shared" si="2"/>
        <v>0</v>
      </c>
      <c r="P17" t="s">
        <v>283</v>
      </c>
      <c r="Q17">
        <v>191</v>
      </c>
      <c r="R17" t="s">
        <v>168</v>
      </c>
      <c r="S17">
        <v>1</v>
      </c>
      <c r="T17">
        <v>476998.7</v>
      </c>
      <c r="U17">
        <v>171473.2</v>
      </c>
      <c r="V17">
        <v>53.83</v>
      </c>
      <c r="W17">
        <v>53.83</v>
      </c>
      <c r="X17">
        <v>54.46</v>
      </c>
      <c r="Y17">
        <v>54.46</v>
      </c>
      <c r="Z17" s="4">
        <v>0.6</v>
      </c>
      <c r="AA17" s="7">
        <v>0.6</v>
      </c>
      <c r="AB17">
        <v>1</v>
      </c>
      <c r="AC17">
        <f t="array" ref="AC17">MAX(IF($C$2:$C$1869=$R17,J$2:J$1869))</f>
        <v>54.46</v>
      </c>
    </row>
    <row r="18" spans="1:29" x14ac:dyDescent="0.25">
      <c r="A18" t="s">
        <v>283</v>
      </c>
      <c r="B18">
        <v>22</v>
      </c>
      <c r="C18" t="s">
        <v>154</v>
      </c>
      <c r="D18">
        <v>5</v>
      </c>
      <c r="E18">
        <v>476913.8</v>
      </c>
      <c r="F18">
        <v>171354.2</v>
      </c>
      <c r="G18">
        <v>51.489999999999995</v>
      </c>
      <c r="H18">
        <v>51.489999999999995</v>
      </c>
      <c r="I18">
        <v>52.21</v>
      </c>
      <c r="J18">
        <v>52.21</v>
      </c>
      <c r="K18" s="4">
        <f t="shared" si="0"/>
        <v>0.7</v>
      </c>
      <c r="L18" s="7">
        <f t="shared" si="1"/>
        <v>0.7</v>
      </c>
      <c r="M18">
        <f t="shared" si="2"/>
        <v>1</v>
      </c>
      <c r="P18" t="s">
        <v>283</v>
      </c>
      <c r="Q18">
        <v>201</v>
      </c>
      <c r="R18" t="s">
        <v>169</v>
      </c>
      <c r="S18">
        <v>5</v>
      </c>
      <c r="T18">
        <v>477274</v>
      </c>
      <c r="U18">
        <v>171167.9</v>
      </c>
      <c r="V18">
        <v>46.81</v>
      </c>
      <c r="W18">
        <v>46.81</v>
      </c>
      <c r="X18">
        <v>47.53</v>
      </c>
      <c r="Y18">
        <v>47.53</v>
      </c>
      <c r="Z18" s="4">
        <v>0.7</v>
      </c>
      <c r="AA18" s="7">
        <v>0.7</v>
      </c>
      <c r="AB18">
        <v>1</v>
      </c>
      <c r="AC18">
        <f t="array" ref="AC18">MAX(IF($C$2:$C$1869=$R18,J$2:J$1869))</f>
        <v>49.06</v>
      </c>
    </row>
    <row r="19" spans="1:29" x14ac:dyDescent="0.25">
      <c r="A19" t="s">
        <v>283</v>
      </c>
      <c r="B19">
        <v>29</v>
      </c>
      <c r="C19" t="s">
        <v>154</v>
      </c>
      <c r="D19">
        <v>4</v>
      </c>
      <c r="E19">
        <v>476915.4</v>
      </c>
      <c r="F19">
        <v>171350.6</v>
      </c>
      <c r="G19">
        <v>47.17</v>
      </c>
      <c r="H19">
        <v>47.17</v>
      </c>
      <c r="I19">
        <v>47.889999999999993</v>
      </c>
      <c r="J19">
        <v>47.889999999999993</v>
      </c>
      <c r="K19" s="4">
        <f t="shared" si="0"/>
        <v>0.7</v>
      </c>
      <c r="L19" s="7">
        <f t="shared" si="1"/>
        <v>0.7</v>
      </c>
      <c r="M19">
        <f t="shared" si="2"/>
        <v>0</v>
      </c>
      <c r="P19" t="s">
        <v>283</v>
      </c>
      <c r="Q19">
        <v>211</v>
      </c>
      <c r="R19" t="s">
        <v>170</v>
      </c>
      <c r="S19">
        <v>1</v>
      </c>
      <c r="T19">
        <v>477208.8</v>
      </c>
      <c r="U19">
        <v>171225.1</v>
      </c>
      <c r="V19">
        <v>48.160000000000004</v>
      </c>
      <c r="W19">
        <v>48.160000000000004</v>
      </c>
      <c r="X19">
        <v>48.79</v>
      </c>
      <c r="Y19">
        <v>48.79</v>
      </c>
      <c r="Z19" s="4">
        <v>0.6</v>
      </c>
      <c r="AA19" s="7">
        <v>0.6</v>
      </c>
      <c r="AB19">
        <v>1</v>
      </c>
      <c r="AC19">
        <f t="array" ref="AC19">MAX(IF($C$2:$C$1869=$R19,J$2:J$1869))</f>
        <v>48.79</v>
      </c>
    </row>
    <row r="20" spans="1:29" x14ac:dyDescent="0.25">
      <c r="A20" t="s">
        <v>283</v>
      </c>
      <c r="B20">
        <v>30</v>
      </c>
      <c r="C20" t="s">
        <v>154</v>
      </c>
      <c r="D20">
        <v>4</v>
      </c>
      <c r="E20">
        <v>476915.4</v>
      </c>
      <c r="F20">
        <v>171350.6</v>
      </c>
      <c r="G20">
        <v>45.639999999999993</v>
      </c>
      <c r="H20">
        <v>45.639999999999993</v>
      </c>
      <c r="I20">
        <v>46.36</v>
      </c>
      <c r="J20">
        <v>46.36</v>
      </c>
      <c r="K20" s="4">
        <f t="shared" si="0"/>
        <v>0.7</v>
      </c>
      <c r="L20" s="7">
        <f t="shared" si="1"/>
        <v>0.7</v>
      </c>
      <c r="M20">
        <f t="shared" si="2"/>
        <v>0</v>
      </c>
      <c r="P20" t="s">
        <v>283</v>
      </c>
      <c r="Q20">
        <v>247</v>
      </c>
      <c r="R20" t="s">
        <v>171</v>
      </c>
      <c r="S20">
        <v>7</v>
      </c>
      <c r="T20">
        <v>477195.2</v>
      </c>
      <c r="U20">
        <v>171225.2</v>
      </c>
      <c r="V20">
        <v>38.17</v>
      </c>
      <c r="W20">
        <v>38.17</v>
      </c>
      <c r="X20">
        <v>38.889999999999993</v>
      </c>
      <c r="Y20">
        <v>38.889999999999993</v>
      </c>
      <c r="Z20" s="4">
        <v>0.7</v>
      </c>
      <c r="AA20" s="7">
        <v>0.7</v>
      </c>
      <c r="AB20">
        <v>1</v>
      </c>
      <c r="AC20">
        <f t="array" ref="AC20">MAX(IF($C$2:$C$1869=$R20,J$2:J$1869))</f>
        <v>48.97</v>
      </c>
    </row>
    <row r="21" spans="1:29" x14ac:dyDescent="0.25">
      <c r="A21" t="s">
        <v>283</v>
      </c>
      <c r="B21">
        <v>17</v>
      </c>
      <c r="C21" t="s">
        <v>154</v>
      </c>
      <c r="D21">
        <v>7</v>
      </c>
      <c r="E21">
        <v>476917.8</v>
      </c>
      <c r="F21">
        <v>171362.2</v>
      </c>
      <c r="G21">
        <v>52.839999999999996</v>
      </c>
      <c r="H21">
        <v>52.839999999999996</v>
      </c>
      <c r="I21">
        <v>53.47</v>
      </c>
      <c r="J21">
        <v>53.47</v>
      </c>
      <c r="K21" s="4">
        <f t="shared" si="0"/>
        <v>0.6</v>
      </c>
      <c r="L21" s="7">
        <f t="shared" si="1"/>
        <v>0.6</v>
      </c>
      <c r="M21">
        <f t="shared" si="2"/>
        <v>0</v>
      </c>
      <c r="P21" t="s">
        <v>283</v>
      </c>
      <c r="Q21">
        <v>257</v>
      </c>
      <c r="R21" t="s">
        <v>172</v>
      </c>
      <c r="S21">
        <v>5</v>
      </c>
      <c r="T21">
        <v>477179.2</v>
      </c>
      <c r="U21">
        <v>171237.1</v>
      </c>
      <c r="V21">
        <v>41.05</v>
      </c>
      <c r="W21">
        <v>41.05</v>
      </c>
      <c r="X21">
        <v>41.769999999999996</v>
      </c>
      <c r="Y21">
        <v>41.769999999999996</v>
      </c>
      <c r="Z21" s="4">
        <v>0.7</v>
      </c>
      <c r="AA21" s="7">
        <v>0.7</v>
      </c>
      <c r="AB21">
        <v>1</v>
      </c>
      <c r="AC21">
        <f t="array" ref="AC21">MAX(IF($C$2:$C$1869=$R21,J$2:J$1869))</f>
        <v>48.97</v>
      </c>
    </row>
    <row r="22" spans="1:29" x14ac:dyDescent="0.25">
      <c r="A22" t="s">
        <v>283</v>
      </c>
      <c r="B22">
        <v>18</v>
      </c>
      <c r="C22" t="s">
        <v>154</v>
      </c>
      <c r="D22">
        <v>5</v>
      </c>
      <c r="E22">
        <v>476913.8</v>
      </c>
      <c r="F22">
        <v>171354.2</v>
      </c>
      <c r="G22">
        <v>52.57</v>
      </c>
      <c r="H22">
        <v>52.57</v>
      </c>
      <c r="I22">
        <v>53.199999999999996</v>
      </c>
      <c r="J22">
        <v>53.199999999999996</v>
      </c>
      <c r="K22" s="4">
        <f t="shared" si="0"/>
        <v>0.6</v>
      </c>
      <c r="L22" s="7">
        <f t="shared" si="1"/>
        <v>0.6</v>
      </c>
      <c r="M22">
        <f t="shared" si="2"/>
        <v>0</v>
      </c>
      <c r="P22" t="s">
        <v>283</v>
      </c>
      <c r="Q22">
        <v>265</v>
      </c>
      <c r="R22" t="s">
        <v>173</v>
      </c>
      <c r="S22">
        <v>13</v>
      </c>
      <c r="T22">
        <v>477167.2</v>
      </c>
      <c r="U22">
        <v>171179.9</v>
      </c>
      <c r="V22">
        <v>47.62</v>
      </c>
      <c r="W22">
        <v>47.62</v>
      </c>
      <c r="X22">
        <v>48.339999999999996</v>
      </c>
      <c r="Y22">
        <v>48.339999999999996</v>
      </c>
      <c r="Z22" s="4">
        <v>0.7</v>
      </c>
      <c r="AA22" s="7">
        <v>0.7</v>
      </c>
      <c r="AB22">
        <v>1</v>
      </c>
      <c r="AC22">
        <f t="array" ref="AC22">MAX(IF($C$2:$C$1869=$R22,J$2:J$1869))</f>
        <v>48.519999999999996</v>
      </c>
    </row>
    <row r="23" spans="1:29" x14ac:dyDescent="0.25">
      <c r="A23" t="s">
        <v>283</v>
      </c>
      <c r="B23">
        <v>19</v>
      </c>
      <c r="C23" t="s">
        <v>154</v>
      </c>
      <c r="D23">
        <v>6</v>
      </c>
      <c r="E23">
        <v>476915.6</v>
      </c>
      <c r="F23">
        <v>171359.3</v>
      </c>
      <c r="G23">
        <v>52.57</v>
      </c>
      <c r="H23">
        <v>52.57</v>
      </c>
      <c r="I23">
        <v>53.199999999999996</v>
      </c>
      <c r="J23">
        <v>53.199999999999996</v>
      </c>
      <c r="K23" s="4">
        <f t="shared" si="0"/>
        <v>0.6</v>
      </c>
      <c r="L23" s="7">
        <f t="shared" si="1"/>
        <v>0.6</v>
      </c>
      <c r="M23">
        <f t="shared" si="2"/>
        <v>0</v>
      </c>
      <c r="P23" t="s">
        <v>283</v>
      </c>
      <c r="Q23">
        <v>288</v>
      </c>
      <c r="R23" t="s">
        <v>174</v>
      </c>
      <c r="S23">
        <v>12</v>
      </c>
      <c r="T23">
        <v>477361.8</v>
      </c>
      <c r="U23">
        <v>171189</v>
      </c>
      <c r="V23">
        <v>47.62</v>
      </c>
      <c r="W23">
        <v>47.53</v>
      </c>
      <c r="X23">
        <v>48.249999999999993</v>
      </c>
      <c r="Y23">
        <v>48.249999999999993</v>
      </c>
      <c r="Z23" s="4">
        <v>0.6</v>
      </c>
      <c r="AA23" s="7">
        <v>0.6</v>
      </c>
      <c r="AB23">
        <v>1</v>
      </c>
      <c r="AC23">
        <f t="array" ref="AC23">MAX(IF($C$2:$C$1869=$R23,J$2:J$1869))</f>
        <v>48.249999999999993</v>
      </c>
    </row>
    <row r="24" spans="1:29" x14ac:dyDescent="0.25">
      <c r="A24" t="s">
        <v>283</v>
      </c>
      <c r="B24">
        <v>20</v>
      </c>
      <c r="C24" t="s">
        <v>154</v>
      </c>
      <c r="D24">
        <v>1</v>
      </c>
      <c r="E24">
        <v>476919</v>
      </c>
      <c r="F24">
        <v>171362.4</v>
      </c>
      <c r="G24">
        <v>52.48</v>
      </c>
      <c r="H24">
        <v>52.48</v>
      </c>
      <c r="I24">
        <v>53.199999999999996</v>
      </c>
      <c r="J24">
        <v>53.11</v>
      </c>
      <c r="K24" s="4">
        <f t="shared" si="0"/>
        <v>0.6</v>
      </c>
      <c r="L24" s="7">
        <f t="shared" si="1"/>
        <v>0.6</v>
      </c>
      <c r="M24">
        <f t="shared" si="2"/>
        <v>0</v>
      </c>
      <c r="P24" t="s">
        <v>283</v>
      </c>
      <c r="Q24">
        <v>319</v>
      </c>
      <c r="R24" t="s">
        <v>175</v>
      </c>
      <c r="S24">
        <v>11</v>
      </c>
      <c r="T24">
        <v>477333.8</v>
      </c>
      <c r="U24">
        <v>171188.4</v>
      </c>
      <c r="V24">
        <v>44.379999999999995</v>
      </c>
      <c r="W24">
        <v>44.379999999999995</v>
      </c>
      <c r="X24">
        <v>45.099999999999994</v>
      </c>
      <c r="Y24">
        <v>45.099999999999994</v>
      </c>
      <c r="Z24" s="4">
        <v>0.7</v>
      </c>
      <c r="AA24" s="7">
        <v>0.7</v>
      </c>
      <c r="AB24">
        <v>1</v>
      </c>
      <c r="AC24">
        <f t="array" ref="AC24">MAX(IF($C$2:$C$1869=$R24,J$2:J$1869))</f>
        <v>47.53</v>
      </c>
    </row>
    <row r="25" spans="1:29" x14ac:dyDescent="0.25">
      <c r="A25" t="s">
        <v>283</v>
      </c>
      <c r="B25">
        <v>21</v>
      </c>
      <c r="C25" t="s">
        <v>154</v>
      </c>
      <c r="D25">
        <v>7</v>
      </c>
      <c r="E25">
        <v>476917.8</v>
      </c>
      <c r="F25">
        <v>171362.2</v>
      </c>
      <c r="G25">
        <v>51.67</v>
      </c>
      <c r="H25">
        <v>51.67</v>
      </c>
      <c r="I25">
        <v>52.3</v>
      </c>
      <c r="J25">
        <v>52.3</v>
      </c>
      <c r="K25" s="4">
        <f t="shared" si="0"/>
        <v>0.6</v>
      </c>
      <c r="L25" s="7">
        <f t="shared" si="1"/>
        <v>0.6</v>
      </c>
      <c r="M25">
        <f t="shared" si="2"/>
        <v>0</v>
      </c>
      <c r="P25" t="s">
        <v>283</v>
      </c>
      <c r="Q25">
        <v>341</v>
      </c>
      <c r="R25" t="s">
        <v>176</v>
      </c>
      <c r="S25">
        <v>1</v>
      </c>
      <c r="T25">
        <v>477333.4</v>
      </c>
      <c r="U25">
        <v>171197.9</v>
      </c>
      <c r="V25">
        <v>44.56</v>
      </c>
      <c r="W25">
        <v>44.56</v>
      </c>
      <c r="X25">
        <v>45.19</v>
      </c>
      <c r="Y25">
        <v>45.19</v>
      </c>
      <c r="Z25" s="4">
        <v>0.6</v>
      </c>
      <c r="AA25" s="7">
        <v>0.6</v>
      </c>
      <c r="AB25">
        <v>1</v>
      </c>
      <c r="AC25">
        <f t="array" ref="AC25">MAX(IF($C$2:$C$1869=$R25,J$2:J$1869))</f>
        <v>45.19</v>
      </c>
    </row>
    <row r="26" spans="1:29" x14ac:dyDescent="0.25">
      <c r="A26" t="s">
        <v>283</v>
      </c>
      <c r="B26">
        <v>23</v>
      </c>
      <c r="C26" t="s">
        <v>154</v>
      </c>
      <c r="D26">
        <v>6</v>
      </c>
      <c r="E26">
        <v>476915.6</v>
      </c>
      <c r="F26">
        <v>171359.3</v>
      </c>
      <c r="G26">
        <v>51.489999999999995</v>
      </c>
      <c r="H26">
        <v>51.489999999999995</v>
      </c>
      <c r="I26">
        <v>52.21</v>
      </c>
      <c r="J26">
        <v>52.12</v>
      </c>
      <c r="K26" s="4">
        <f t="shared" si="0"/>
        <v>0.6</v>
      </c>
      <c r="L26" s="7">
        <f t="shared" si="1"/>
        <v>0.6</v>
      </c>
      <c r="M26">
        <f t="shared" si="2"/>
        <v>0</v>
      </c>
      <c r="P26" t="s">
        <v>283</v>
      </c>
      <c r="Q26">
        <v>351</v>
      </c>
      <c r="R26" t="s">
        <v>177</v>
      </c>
      <c r="S26">
        <v>1</v>
      </c>
      <c r="T26">
        <v>477333.5</v>
      </c>
      <c r="U26">
        <v>171201.6</v>
      </c>
      <c r="V26">
        <v>48.160000000000004</v>
      </c>
      <c r="W26">
        <v>48.160000000000004</v>
      </c>
      <c r="X26">
        <v>48.79</v>
      </c>
      <c r="Y26">
        <v>48.79</v>
      </c>
      <c r="Z26" s="4">
        <v>0.6</v>
      </c>
      <c r="AA26" s="7">
        <v>0.6</v>
      </c>
      <c r="AB26">
        <v>1</v>
      </c>
      <c r="AC26">
        <f t="array" ref="AC26">MAX(IF($C$2:$C$1869=$R26,J$2:J$1869))</f>
        <v>48.79</v>
      </c>
    </row>
    <row r="27" spans="1:29" x14ac:dyDescent="0.25">
      <c r="A27" t="s">
        <v>283</v>
      </c>
      <c r="B27">
        <v>24</v>
      </c>
      <c r="C27" t="s">
        <v>154</v>
      </c>
      <c r="D27">
        <v>1</v>
      </c>
      <c r="E27">
        <v>476919</v>
      </c>
      <c r="F27">
        <v>171362.4</v>
      </c>
      <c r="G27">
        <v>51.31</v>
      </c>
      <c r="H27">
        <v>51.31</v>
      </c>
      <c r="I27">
        <v>51.94</v>
      </c>
      <c r="J27">
        <v>51.94</v>
      </c>
      <c r="K27" s="4">
        <f t="shared" si="0"/>
        <v>0.6</v>
      </c>
      <c r="L27" s="7">
        <f t="shared" si="1"/>
        <v>0.6</v>
      </c>
      <c r="M27">
        <f t="shared" si="2"/>
        <v>0</v>
      </c>
      <c r="P27" t="s">
        <v>283</v>
      </c>
      <c r="Q27">
        <v>378</v>
      </c>
      <c r="R27" t="s">
        <v>178</v>
      </c>
      <c r="S27">
        <v>2</v>
      </c>
      <c r="T27">
        <v>477321.5</v>
      </c>
      <c r="U27">
        <v>171203.1</v>
      </c>
      <c r="V27">
        <v>40.15</v>
      </c>
      <c r="W27">
        <v>40.15</v>
      </c>
      <c r="X27">
        <v>40.869999999999997</v>
      </c>
      <c r="Y27">
        <v>40.869999999999997</v>
      </c>
      <c r="Z27" s="4">
        <v>0.7</v>
      </c>
      <c r="AA27" s="7">
        <v>0.7</v>
      </c>
      <c r="AB27">
        <v>1</v>
      </c>
      <c r="AC27">
        <f t="array" ref="AC27">MAX(IF($C$2:$C$1869=$R27,J$2:J$1869))</f>
        <v>48.43</v>
      </c>
    </row>
    <row r="28" spans="1:29" x14ac:dyDescent="0.25">
      <c r="A28" t="s">
        <v>283</v>
      </c>
      <c r="B28">
        <v>25</v>
      </c>
      <c r="C28" t="s">
        <v>154</v>
      </c>
      <c r="D28">
        <v>3</v>
      </c>
      <c r="E28">
        <v>476920.7</v>
      </c>
      <c r="F28">
        <v>171360.7</v>
      </c>
      <c r="G28">
        <v>50.589999999999996</v>
      </c>
      <c r="H28">
        <v>50.499999999999993</v>
      </c>
      <c r="I28">
        <v>51.22</v>
      </c>
      <c r="J28">
        <v>51.22</v>
      </c>
      <c r="K28" s="4">
        <f t="shared" si="0"/>
        <v>0.6</v>
      </c>
      <c r="L28" s="7">
        <f t="shared" si="1"/>
        <v>0.6</v>
      </c>
      <c r="M28">
        <f t="shared" si="2"/>
        <v>0</v>
      </c>
      <c r="P28" t="s">
        <v>283</v>
      </c>
      <c r="Q28">
        <v>381</v>
      </c>
      <c r="R28" t="s">
        <v>179</v>
      </c>
      <c r="S28">
        <v>1</v>
      </c>
      <c r="T28">
        <v>477309</v>
      </c>
      <c r="U28">
        <v>171215</v>
      </c>
      <c r="V28">
        <v>47.62</v>
      </c>
      <c r="W28">
        <v>47.62</v>
      </c>
      <c r="X28">
        <v>48.249999999999993</v>
      </c>
      <c r="Y28">
        <v>48.249999999999993</v>
      </c>
      <c r="Z28" s="4">
        <v>0.6</v>
      </c>
      <c r="AA28" s="7">
        <v>0.6</v>
      </c>
      <c r="AB28">
        <v>1</v>
      </c>
      <c r="AC28">
        <f t="array" ref="AC28">MAX(IF($C$2:$C$1869=$R28,J$2:J$1869))</f>
        <v>48.249999999999993</v>
      </c>
    </row>
    <row r="29" spans="1:29" x14ac:dyDescent="0.25">
      <c r="A29" t="s">
        <v>283</v>
      </c>
      <c r="B29">
        <v>26</v>
      </c>
      <c r="C29" t="s">
        <v>154</v>
      </c>
      <c r="D29">
        <v>2</v>
      </c>
      <c r="E29">
        <v>476919.8</v>
      </c>
      <c r="F29">
        <v>171361.6</v>
      </c>
      <c r="G29">
        <v>49.51</v>
      </c>
      <c r="H29">
        <v>49.51</v>
      </c>
      <c r="I29">
        <v>50.23</v>
      </c>
      <c r="J29">
        <v>50.139999999999993</v>
      </c>
      <c r="K29" s="4">
        <f t="shared" si="0"/>
        <v>0.6</v>
      </c>
      <c r="L29" s="7">
        <f t="shared" si="1"/>
        <v>0.6</v>
      </c>
      <c r="M29">
        <f t="shared" si="2"/>
        <v>0</v>
      </c>
      <c r="P29" t="s">
        <v>283</v>
      </c>
      <c r="Q29">
        <v>415</v>
      </c>
      <c r="R29" t="s">
        <v>180</v>
      </c>
      <c r="S29">
        <v>2</v>
      </c>
      <c r="T29">
        <v>477295.2</v>
      </c>
      <c r="U29">
        <v>171228.4</v>
      </c>
      <c r="V29">
        <v>40.239999999999995</v>
      </c>
      <c r="W29">
        <v>40.239999999999995</v>
      </c>
      <c r="X29">
        <v>40.96</v>
      </c>
      <c r="Y29">
        <v>40.96</v>
      </c>
      <c r="Z29" s="4">
        <v>0.7</v>
      </c>
      <c r="AA29" s="7">
        <v>0.7</v>
      </c>
      <c r="AB29">
        <v>1</v>
      </c>
      <c r="AC29">
        <f t="array" ref="AC29">MAX(IF($C$2:$C$1869=$R29,J$2:J$1869))</f>
        <v>47.62</v>
      </c>
    </row>
    <row r="30" spans="1:29" x14ac:dyDescent="0.25">
      <c r="A30" t="s">
        <v>283</v>
      </c>
      <c r="B30">
        <v>27</v>
      </c>
      <c r="C30" t="s">
        <v>154</v>
      </c>
      <c r="D30">
        <v>3</v>
      </c>
      <c r="E30">
        <v>476920.7</v>
      </c>
      <c r="F30">
        <v>171360.7</v>
      </c>
      <c r="G30">
        <v>48.97</v>
      </c>
      <c r="H30">
        <v>48.97</v>
      </c>
      <c r="I30">
        <v>49.599999999999994</v>
      </c>
      <c r="J30">
        <v>49.599999999999994</v>
      </c>
      <c r="K30" s="4">
        <f t="shared" si="0"/>
        <v>0.6</v>
      </c>
      <c r="L30" s="7">
        <f t="shared" si="1"/>
        <v>0.6</v>
      </c>
      <c r="M30">
        <f t="shared" si="2"/>
        <v>0</v>
      </c>
      <c r="P30" t="s">
        <v>283</v>
      </c>
      <c r="Q30">
        <v>433</v>
      </c>
      <c r="R30" t="s">
        <v>181</v>
      </c>
      <c r="S30">
        <v>9</v>
      </c>
      <c r="T30">
        <v>477274.4</v>
      </c>
      <c r="U30">
        <v>171237.9</v>
      </c>
      <c r="V30">
        <v>41.769999999999996</v>
      </c>
      <c r="W30">
        <v>41.769999999999996</v>
      </c>
      <c r="X30">
        <v>42.489999999999995</v>
      </c>
      <c r="Y30">
        <v>42.489999999999995</v>
      </c>
      <c r="Z30" s="4">
        <v>0.7</v>
      </c>
      <c r="AA30" s="7">
        <v>0.7</v>
      </c>
      <c r="AB30">
        <v>1</v>
      </c>
      <c r="AC30">
        <f t="array" ref="AC30">MAX(IF($C$2:$C$1869=$R30,J$2:J$1869))</f>
        <v>48.61</v>
      </c>
    </row>
    <row r="31" spans="1:29" x14ac:dyDescent="0.25">
      <c r="A31" t="s">
        <v>283</v>
      </c>
      <c r="B31">
        <v>28</v>
      </c>
      <c r="C31" t="s">
        <v>154</v>
      </c>
      <c r="D31">
        <v>2</v>
      </c>
      <c r="E31">
        <v>476919.8</v>
      </c>
      <c r="F31">
        <v>171361.6</v>
      </c>
      <c r="G31">
        <v>47.71</v>
      </c>
      <c r="H31">
        <v>47.71</v>
      </c>
      <c r="I31">
        <v>48.339999999999996</v>
      </c>
      <c r="J31">
        <v>48.339999999999996</v>
      </c>
      <c r="K31" s="4">
        <f t="shared" si="0"/>
        <v>0.6</v>
      </c>
      <c r="L31" s="7">
        <f t="shared" si="1"/>
        <v>0.6</v>
      </c>
      <c r="M31">
        <f t="shared" si="2"/>
        <v>0</v>
      </c>
      <c r="P31" t="s">
        <v>283</v>
      </c>
      <c r="Q31">
        <v>443</v>
      </c>
      <c r="R31" t="s">
        <v>182</v>
      </c>
      <c r="S31">
        <v>1</v>
      </c>
      <c r="T31">
        <v>477268.9</v>
      </c>
      <c r="U31">
        <v>171256.8</v>
      </c>
      <c r="V31">
        <v>47.889999999999993</v>
      </c>
      <c r="W31">
        <v>47.889999999999993</v>
      </c>
      <c r="X31">
        <v>48.519999999999996</v>
      </c>
      <c r="Y31">
        <v>48.519999999999996</v>
      </c>
      <c r="Z31" s="4">
        <v>0.6</v>
      </c>
      <c r="AA31" s="7">
        <v>0.6</v>
      </c>
      <c r="AB31">
        <v>1</v>
      </c>
      <c r="AC31">
        <f t="array" ref="AC31">MAX(IF($C$2:$C$1869=$R31,J$2:J$1869))</f>
        <v>48.519999999999996</v>
      </c>
    </row>
    <row r="32" spans="1:29" x14ac:dyDescent="0.25">
      <c r="A32" t="s">
        <v>283</v>
      </c>
      <c r="B32">
        <v>43</v>
      </c>
      <c r="C32" t="s">
        <v>155</v>
      </c>
      <c r="D32">
        <v>10</v>
      </c>
      <c r="E32">
        <v>476968.8</v>
      </c>
      <c r="F32">
        <v>171387.9</v>
      </c>
      <c r="G32">
        <v>44.56</v>
      </c>
      <c r="H32">
        <v>44.56</v>
      </c>
      <c r="I32">
        <v>45.28</v>
      </c>
      <c r="J32">
        <v>45.28</v>
      </c>
      <c r="K32" s="4">
        <f t="shared" si="0"/>
        <v>0.7</v>
      </c>
      <c r="L32" s="7">
        <f t="shared" si="1"/>
        <v>0.7</v>
      </c>
      <c r="M32">
        <f t="shared" si="2"/>
        <v>1</v>
      </c>
      <c r="P32" t="s">
        <v>283</v>
      </c>
      <c r="Q32">
        <v>465</v>
      </c>
      <c r="R32" t="s">
        <v>183</v>
      </c>
      <c r="S32">
        <v>2</v>
      </c>
      <c r="T32">
        <v>477260.7</v>
      </c>
      <c r="U32">
        <v>171259.4</v>
      </c>
      <c r="V32">
        <v>47.71</v>
      </c>
      <c r="W32">
        <v>47.71</v>
      </c>
      <c r="X32">
        <v>48.339999999999996</v>
      </c>
      <c r="Y32">
        <v>48.339999999999996</v>
      </c>
      <c r="Z32" s="4">
        <v>0.6</v>
      </c>
      <c r="AA32" s="7">
        <v>0.6</v>
      </c>
      <c r="AB32">
        <v>1</v>
      </c>
      <c r="AC32">
        <f t="array" ref="AC32">MAX(IF($C$2:$C$1869=$R32,J$2:J$1869))</f>
        <v>48.339999999999996</v>
      </c>
    </row>
    <row r="33" spans="1:29" x14ac:dyDescent="0.25">
      <c r="A33" t="s">
        <v>283</v>
      </c>
      <c r="B33">
        <v>48</v>
      </c>
      <c r="C33" t="s">
        <v>155</v>
      </c>
      <c r="D33">
        <v>8</v>
      </c>
      <c r="E33">
        <v>476974</v>
      </c>
      <c r="F33">
        <v>171394</v>
      </c>
      <c r="G33">
        <v>42.849999999999994</v>
      </c>
      <c r="H33">
        <v>42.849999999999994</v>
      </c>
      <c r="I33">
        <v>43.57</v>
      </c>
      <c r="J33">
        <v>43.57</v>
      </c>
      <c r="K33" s="4">
        <f t="shared" si="0"/>
        <v>0.7</v>
      </c>
      <c r="L33" s="7">
        <f t="shared" si="1"/>
        <v>0.7</v>
      </c>
      <c r="M33">
        <f t="shared" si="2"/>
        <v>0</v>
      </c>
      <c r="P33" t="s">
        <v>283</v>
      </c>
      <c r="Q33">
        <v>481</v>
      </c>
      <c r="R33" t="s">
        <v>184</v>
      </c>
      <c r="S33">
        <v>1</v>
      </c>
      <c r="T33">
        <v>477246.3</v>
      </c>
      <c r="U33">
        <v>171281.3</v>
      </c>
      <c r="V33">
        <v>48.699999999999996</v>
      </c>
      <c r="W33">
        <v>48.699999999999996</v>
      </c>
      <c r="X33">
        <v>49.33</v>
      </c>
      <c r="Y33">
        <v>49.33</v>
      </c>
      <c r="Z33" s="4">
        <v>0.6</v>
      </c>
      <c r="AA33" s="7">
        <v>0.6</v>
      </c>
      <c r="AB33">
        <v>1</v>
      </c>
      <c r="AC33">
        <f t="array" ref="AC33">MAX(IF($C$2:$C$1869=$R33,J$2:J$1869))</f>
        <v>49.33</v>
      </c>
    </row>
    <row r="34" spans="1:29" x14ac:dyDescent="0.25">
      <c r="A34" t="s">
        <v>283</v>
      </c>
      <c r="B34">
        <v>31</v>
      </c>
      <c r="C34" t="s">
        <v>155</v>
      </c>
      <c r="D34">
        <v>3</v>
      </c>
      <c r="E34">
        <v>476980.2</v>
      </c>
      <c r="F34">
        <v>171400.4</v>
      </c>
      <c r="G34">
        <v>51.67</v>
      </c>
      <c r="H34">
        <v>51.58</v>
      </c>
      <c r="I34">
        <v>52.3</v>
      </c>
      <c r="J34">
        <v>52.3</v>
      </c>
      <c r="K34" s="4">
        <f t="shared" si="0"/>
        <v>0.6</v>
      </c>
      <c r="L34" s="7">
        <f t="shared" si="1"/>
        <v>0.6</v>
      </c>
      <c r="M34">
        <f t="shared" si="2"/>
        <v>0</v>
      </c>
      <c r="P34" t="s">
        <v>283</v>
      </c>
      <c r="Q34">
        <v>503</v>
      </c>
      <c r="R34" t="s">
        <v>185</v>
      </c>
      <c r="S34">
        <v>1</v>
      </c>
      <c r="T34">
        <v>477237.6</v>
      </c>
      <c r="U34">
        <v>171278.9</v>
      </c>
      <c r="V34">
        <v>48.519999999999996</v>
      </c>
      <c r="W34">
        <v>48.519999999999996</v>
      </c>
      <c r="X34">
        <v>49.15</v>
      </c>
      <c r="Y34">
        <v>49.15</v>
      </c>
      <c r="Z34" s="4">
        <v>0.6</v>
      </c>
      <c r="AA34" s="7">
        <v>0.6</v>
      </c>
      <c r="AB34">
        <v>1</v>
      </c>
      <c r="AC34">
        <f t="array" ref="AC34">MAX(IF($C$2:$C$1869=$R34,J$2:J$1869))</f>
        <v>49.15</v>
      </c>
    </row>
    <row r="35" spans="1:29" x14ac:dyDescent="0.25">
      <c r="A35" t="s">
        <v>283</v>
      </c>
      <c r="B35">
        <v>32</v>
      </c>
      <c r="C35" t="s">
        <v>155</v>
      </c>
      <c r="D35">
        <v>1</v>
      </c>
      <c r="E35">
        <v>476973.6</v>
      </c>
      <c r="F35">
        <v>171400.4</v>
      </c>
      <c r="G35">
        <v>51.4</v>
      </c>
      <c r="H35">
        <v>51.4</v>
      </c>
      <c r="I35">
        <v>52.03</v>
      </c>
      <c r="J35">
        <v>52.03</v>
      </c>
      <c r="K35" s="4">
        <f t="shared" si="0"/>
        <v>0.6</v>
      </c>
      <c r="L35" s="7">
        <f t="shared" si="1"/>
        <v>0.6</v>
      </c>
      <c r="M35">
        <f t="shared" si="2"/>
        <v>0</v>
      </c>
      <c r="P35" t="s">
        <v>283</v>
      </c>
      <c r="Q35">
        <v>528</v>
      </c>
      <c r="R35" t="s">
        <v>186</v>
      </c>
      <c r="S35">
        <v>7</v>
      </c>
      <c r="T35">
        <v>477215.6</v>
      </c>
      <c r="U35">
        <v>171276.7</v>
      </c>
      <c r="V35">
        <v>40.869999999999997</v>
      </c>
      <c r="W35">
        <v>40.869999999999997</v>
      </c>
      <c r="X35">
        <v>41.589999999999996</v>
      </c>
      <c r="Y35">
        <v>41.589999999999996</v>
      </c>
      <c r="Z35" s="4">
        <v>0.7</v>
      </c>
      <c r="AA35" s="7">
        <v>0.7</v>
      </c>
      <c r="AB35">
        <v>1</v>
      </c>
      <c r="AC35">
        <f t="array" ref="AC35">MAX(IF($C$2:$C$1869=$R35,J$2:J$1869))</f>
        <v>47.889999999999993</v>
      </c>
    </row>
    <row r="36" spans="1:29" x14ac:dyDescent="0.25">
      <c r="A36" t="s">
        <v>283</v>
      </c>
      <c r="B36">
        <v>33</v>
      </c>
      <c r="C36" t="s">
        <v>155</v>
      </c>
      <c r="D36">
        <v>2</v>
      </c>
      <c r="E36">
        <v>476978.3</v>
      </c>
      <c r="F36">
        <v>171400</v>
      </c>
      <c r="G36">
        <v>50.86</v>
      </c>
      <c r="H36">
        <v>50.86</v>
      </c>
      <c r="I36">
        <v>51.489999999999995</v>
      </c>
      <c r="J36">
        <v>51.489999999999995</v>
      </c>
      <c r="K36" s="4">
        <f t="shared" si="0"/>
        <v>0.6</v>
      </c>
      <c r="L36" s="7">
        <f t="shared" si="1"/>
        <v>0.6</v>
      </c>
      <c r="M36">
        <f t="shared" si="2"/>
        <v>0</v>
      </c>
      <c r="P36" t="s">
        <v>283</v>
      </c>
      <c r="Q36">
        <v>533</v>
      </c>
      <c r="R36" t="s">
        <v>187</v>
      </c>
      <c r="S36">
        <v>1</v>
      </c>
      <c r="T36">
        <v>477214.4</v>
      </c>
      <c r="U36">
        <v>171307.2</v>
      </c>
      <c r="V36">
        <v>49.239999999999995</v>
      </c>
      <c r="W36">
        <v>49.239999999999995</v>
      </c>
      <c r="X36">
        <v>49.87</v>
      </c>
      <c r="Y36">
        <v>49.87</v>
      </c>
      <c r="Z36" s="4">
        <v>0.6</v>
      </c>
      <c r="AA36" s="7">
        <v>0.6</v>
      </c>
      <c r="AB36">
        <v>1</v>
      </c>
      <c r="AC36">
        <f t="array" ref="AC36">MAX(IF($C$2:$C$1869=$R36,J$2:J$1869))</f>
        <v>49.87</v>
      </c>
    </row>
    <row r="37" spans="1:29" x14ac:dyDescent="0.25">
      <c r="A37" t="s">
        <v>283</v>
      </c>
      <c r="B37">
        <v>34</v>
      </c>
      <c r="C37" t="s">
        <v>155</v>
      </c>
      <c r="D37">
        <v>3</v>
      </c>
      <c r="E37">
        <v>476980.2</v>
      </c>
      <c r="F37">
        <v>171400.4</v>
      </c>
      <c r="G37">
        <v>49.69</v>
      </c>
      <c r="H37">
        <v>49.69</v>
      </c>
      <c r="I37">
        <v>50.410000000000004</v>
      </c>
      <c r="J37">
        <v>50.32</v>
      </c>
      <c r="K37" s="4">
        <f t="shared" si="0"/>
        <v>0.6</v>
      </c>
      <c r="L37" s="7">
        <f t="shared" si="1"/>
        <v>0.6</v>
      </c>
      <c r="M37">
        <f t="shared" si="2"/>
        <v>0</v>
      </c>
      <c r="P37" t="s">
        <v>283</v>
      </c>
      <c r="Q37">
        <v>543</v>
      </c>
      <c r="R37" t="s">
        <v>188</v>
      </c>
      <c r="S37">
        <v>1</v>
      </c>
      <c r="T37">
        <v>477202.1</v>
      </c>
      <c r="U37">
        <v>171307.4</v>
      </c>
      <c r="V37">
        <v>49.06</v>
      </c>
      <c r="W37">
        <v>49.06</v>
      </c>
      <c r="X37">
        <v>49.69</v>
      </c>
      <c r="Y37">
        <v>49.69</v>
      </c>
      <c r="Z37" s="4">
        <v>0.6</v>
      </c>
      <c r="AA37" s="7">
        <v>0.6</v>
      </c>
      <c r="AB37">
        <v>1</v>
      </c>
      <c r="AC37">
        <f t="array" ref="AC37">MAX(IF($C$2:$C$1869=$R37,J$2:J$1869))</f>
        <v>49.69</v>
      </c>
    </row>
    <row r="38" spans="1:29" x14ac:dyDescent="0.25">
      <c r="A38" t="s">
        <v>283</v>
      </c>
      <c r="B38">
        <v>35</v>
      </c>
      <c r="C38" t="s">
        <v>155</v>
      </c>
      <c r="D38">
        <v>1</v>
      </c>
      <c r="E38">
        <v>476973.6</v>
      </c>
      <c r="F38">
        <v>171400.4</v>
      </c>
      <c r="G38">
        <v>49.33</v>
      </c>
      <c r="H38">
        <v>49.33</v>
      </c>
      <c r="I38">
        <v>49.96</v>
      </c>
      <c r="J38">
        <v>49.96</v>
      </c>
      <c r="K38" s="4">
        <f t="shared" si="0"/>
        <v>0.6</v>
      </c>
      <c r="L38" s="7">
        <f t="shared" si="1"/>
        <v>0.6</v>
      </c>
      <c r="M38">
        <f t="shared" si="2"/>
        <v>0</v>
      </c>
      <c r="P38" t="s">
        <v>283</v>
      </c>
      <c r="Q38">
        <v>549</v>
      </c>
      <c r="R38" t="s">
        <v>189</v>
      </c>
      <c r="S38">
        <v>1</v>
      </c>
      <c r="T38">
        <v>477196.5</v>
      </c>
      <c r="U38">
        <v>171310.8</v>
      </c>
      <c r="V38">
        <v>49.33</v>
      </c>
      <c r="W38">
        <v>49.33</v>
      </c>
      <c r="X38">
        <v>49.96</v>
      </c>
      <c r="Y38">
        <v>49.96</v>
      </c>
      <c r="Z38" s="4">
        <v>0.6</v>
      </c>
      <c r="AA38" s="7">
        <v>0.6</v>
      </c>
      <c r="AB38">
        <v>1</v>
      </c>
      <c r="AC38">
        <f t="array" ref="AC38">MAX(IF($C$2:$C$1869=$R38,J$2:J$1869))</f>
        <v>49.96</v>
      </c>
    </row>
    <row r="39" spans="1:29" x14ac:dyDescent="0.25">
      <c r="A39" t="s">
        <v>283</v>
      </c>
      <c r="B39">
        <v>36</v>
      </c>
      <c r="C39" t="s">
        <v>155</v>
      </c>
      <c r="D39">
        <v>2</v>
      </c>
      <c r="E39">
        <v>476978.3</v>
      </c>
      <c r="F39">
        <v>171400</v>
      </c>
      <c r="G39">
        <v>49.06</v>
      </c>
      <c r="H39">
        <v>49.06</v>
      </c>
      <c r="I39">
        <v>49.69</v>
      </c>
      <c r="J39">
        <v>49.69</v>
      </c>
      <c r="K39" s="4">
        <f t="shared" si="0"/>
        <v>0.6</v>
      </c>
      <c r="L39" s="7">
        <f t="shared" si="1"/>
        <v>0.6</v>
      </c>
      <c r="M39">
        <f t="shared" si="2"/>
        <v>0</v>
      </c>
      <c r="P39" t="s">
        <v>283</v>
      </c>
      <c r="Q39">
        <v>555</v>
      </c>
      <c r="R39" t="s">
        <v>190</v>
      </c>
      <c r="S39">
        <v>1</v>
      </c>
      <c r="T39">
        <v>477165.6</v>
      </c>
      <c r="U39">
        <v>171319.9</v>
      </c>
      <c r="V39">
        <v>49.33</v>
      </c>
      <c r="W39">
        <v>49.33</v>
      </c>
      <c r="X39">
        <v>49.96</v>
      </c>
      <c r="Y39">
        <v>49.96</v>
      </c>
      <c r="Z39" s="4">
        <v>0.6</v>
      </c>
      <c r="AA39" s="7">
        <v>0.6</v>
      </c>
      <c r="AB39">
        <v>1</v>
      </c>
      <c r="AC39">
        <f t="array" ref="AC39">MAX(IF($C$2:$C$1869=$R39,J$2:J$1869))</f>
        <v>49.96</v>
      </c>
    </row>
    <row r="40" spans="1:29" x14ac:dyDescent="0.25">
      <c r="A40" t="s">
        <v>283</v>
      </c>
      <c r="B40">
        <v>37</v>
      </c>
      <c r="C40" t="s">
        <v>155</v>
      </c>
      <c r="D40">
        <v>11</v>
      </c>
      <c r="E40">
        <v>476966.3</v>
      </c>
      <c r="F40">
        <v>171392</v>
      </c>
      <c r="G40">
        <v>48.79</v>
      </c>
      <c r="H40">
        <v>48.79</v>
      </c>
      <c r="I40">
        <v>49.42</v>
      </c>
      <c r="J40">
        <v>49.42</v>
      </c>
      <c r="K40" s="4">
        <f t="shared" si="0"/>
        <v>0.6</v>
      </c>
      <c r="L40" s="7">
        <f t="shared" si="1"/>
        <v>0.6</v>
      </c>
      <c r="M40">
        <f t="shared" si="2"/>
        <v>0</v>
      </c>
      <c r="P40" t="s">
        <v>283</v>
      </c>
      <c r="Q40">
        <v>585</v>
      </c>
      <c r="R40" t="s">
        <v>191</v>
      </c>
      <c r="S40">
        <v>6</v>
      </c>
      <c r="T40">
        <v>477155.7</v>
      </c>
      <c r="U40">
        <v>171316.4</v>
      </c>
      <c r="V40">
        <v>40.869999999999997</v>
      </c>
      <c r="W40">
        <v>40.869999999999997</v>
      </c>
      <c r="X40">
        <v>41.589999999999996</v>
      </c>
      <c r="Y40">
        <v>41.589999999999996</v>
      </c>
      <c r="Z40" s="4">
        <v>0.7</v>
      </c>
      <c r="AA40" s="7">
        <v>0.7</v>
      </c>
      <c r="AB40">
        <v>1</v>
      </c>
      <c r="AC40">
        <f t="array" ref="AC40">MAX(IF($C$2:$C$1869=$R40,J$2:J$1869))</f>
        <v>50.589999999999996</v>
      </c>
    </row>
    <row r="41" spans="1:29" x14ac:dyDescent="0.25">
      <c r="A41" t="s">
        <v>283</v>
      </c>
      <c r="B41">
        <v>38</v>
      </c>
      <c r="C41" t="s">
        <v>155</v>
      </c>
      <c r="D41">
        <v>12</v>
      </c>
      <c r="E41">
        <v>476968</v>
      </c>
      <c r="F41">
        <v>171398.39999999999</v>
      </c>
      <c r="G41">
        <v>47.349999999999994</v>
      </c>
      <c r="H41">
        <v>47.349999999999994</v>
      </c>
      <c r="I41">
        <v>48.07</v>
      </c>
      <c r="J41">
        <v>47.98</v>
      </c>
      <c r="K41" s="4">
        <f t="shared" si="0"/>
        <v>0.6</v>
      </c>
      <c r="L41" s="7">
        <f t="shared" si="1"/>
        <v>0.6</v>
      </c>
      <c r="M41">
        <f t="shared" si="2"/>
        <v>0</v>
      </c>
      <c r="P41" t="s">
        <v>283</v>
      </c>
      <c r="Q41">
        <v>587</v>
      </c>
      <c r="R41" t="s">
        <v>192</v>
      </c>
      <c r="S41">
        <v>1</v>
      </c>
      <c r="T41">
        <v>477122.5</v>
      </c>
      <c r="U41">
        <v>171347.4</v>
      </c>
      <c r="V41">
        <v>48.879999999999995</v>
      </c>
      <c r="W41">
        <v>48.879999999999995</v>
      </c>
      <c r="X41">
        <v>49.51</v>
      </c>
      <c r="Y41">
        <v>49.51</v>
      </c>
      <c r="Z41" s="4">
        <v>0.6</v>
      </c>
      <c r="AA41" s="7">
        <v>0.6</v>
      </c>
      <c r="AB41">
        <v>1</v>
      </c>
      <c r="AC41">
        <f t="array" ref="AC41">MAX(IF($C$2:$C$1869=$R41,J$2:J$1869))</f>
        <v>49.51</v>
      </c>
    </row>
    <row r="42" spans="1:29" x14ac:dyDescent="0.25">
      <c r="A42" t="s">
        <v>283</v>
      </c>
      <c r="B42">
        <v>40</v>
      </c>
      <c r="C42" t="s">
        <v>155</v>
      </c>
      <c r="D42">
        <v>11</v>
      </c>
      <c r="E42">
        <v>476966.3</v>
      </c>
      <c r="F42">
        <v>171392</v>
      </c>
      <c r="G42">
        <v>46.81</v>
      </c>
      <c r="H42">
        <v>46.72</v>
      </c>
      <c r="I42">
        <v>47.44</v>
      </c>
      <c r="J42">
        <v>47.44</v>
      </c>
      <c r="K42" s="4">
        <f t="shared" si="0"/>
        <v>0.6</v>
      </c>
      <c r="L42" s="7">
        <f t="shared" si="1"/>
        <v>0.6</v>
      </c>
      <c r="M42">
        <f t="shared" si="2"/>
        <v>0</v>
      </c>
      <c r="P42" t="s">
        <v>283</v>
      </c>
      <c r="Q42">
        <v>618</v>
      </c>
      <c r="R42" t="s">
        <v>193</v>
      </c>
      <c r="S42">
        <v>5</v>
      </c>
      <c r="T42">
        <v>477113.3</v>
      </c>
      <c r="U42">
        <v>171341.4</v>
      </c>
      <c r="V42">
        <v>41.05</v>
      </c>
      <c r="W42">
        <v>41.05</v>
      </c>
      <c r="X42">
        <v>41.769999999999996</v>
      </c>
      <c r="Y42">
        <v>41.769999999999996</v>
      </c>
      <c r="Z42" s="4">
        <v>0.7</v>
      </c>
      <c r="AA42" s="7">
        <v>0.7</v>
      </c>
      <c r="AB42">
        <v>1</v>
      </c>
      <c r="AC42">
        <f t="array" ref="AC42">MAX(IF($C$2:$C$1869=$R42,J$2:J$1869))</f>
        <v>50.05</v>
      </c>
    </row>
    <row r="43" spans="1:29" x14ac:dyDescent="0.25">
      <c r="A43" t="s">
        <v>283</v>
      </c>
      <c r="B43">
        <v>39</v>
      </c>
      <c r="C43" t="s">
        <v>155</v>
      </c>
      <c r="D43">
        <v>4</v>
      </c>
      <c r="E43">
        <v>476980.6</v>
      </c>
      <c r="F43">
        <v>171395.5</v>
      </c>
      <c r="G43">
        <v>46.81</v>
      </c>
      <c r="H43">
        <v>46.81</v>
      </c>
      <c r="I43">
        <v>47.44</v>
      </c>
      <c r="J43">
        <v>47.44</v>
      </c>
      <c r="K43" s="4">
        <f t="shared" si="0"/>
        <v>0.6</v>
      </c>
      <c r="L43" s="7">
        <f t="shared" si="1"/>
        <v>0.6</v>
      </c>
      <c r="M43">
        <f t="shared" si="2"/>
        <v>0</v>
      </c>
      <c r="P43" t="s">
        <v>283</v>
      </c>
      <c r="Q43">
        <v>621</v>
      </c>
      <c r="R43" t="s">
        <v>194</v>
      </c>
      <c r="S43">
        <v>1</v>
      </c>
      <c r="T43">
        <v>477063.8</v>
      </c>
      <c r="U43">
        <v>171377.7</v>
      </c>
      <c r="V43">
        <v>50.410000000000004</v>
      </c>
      <c r="W43">
        <v>50.410000000000004</v>
      </c>
      <c r="X43">
        <v>51.04</v>
      </c>
      <c r="Y43">
        <v>51.04</v>
      </c>
      <c r="Z43" s="4">
        <v>0.6</v>
      </c>
      <c r="AA43" s="7">
        <v>0.6</v>
      </c>
      <c r="AB43">
        <v>1</v>
      </c>
      <c r="AC43">
        <f t="array" ref="AC43">MAX(IF($C$2:$C$1869=$R43,J$2:J$1869))</f>
        <v>51.04</v>
      </c>
    </row>
    <row r="44" spans="1:29" x14ac:dyDescent="0.25">
      <c r="A44" t="s">
        <v>283</v>
      </c>
      <c r="B44">
        <v>41</v>
      </c>
      <c r="C44" t="s">
        <v>155</v>
      </c>
      <c r="D44">
        <v>10</v>
      </c>
      <c r="E44">
        <v>476968.8</v>
      </c>
      <c r="F44">
        <v>171387.9</v>
      </c>
      <c r="G44">
        <v>46.18</v>
      </c>
      <c r="H44">
        <v>46.18</v>
      </c>
      <c r="I44">
        <v>46.81</v>
      </c>
      <c r="J44">
        <v>46.81</v>
      </c>
      <c r="K44" s="4">
        <f t="shared" si="0"/>
        <v>0.6</v>
      </c>
      <c r="L44" s="7">
        <f t="shared" si="1"/>
        <v>0.6</v>
      </c>
      <c r="M44">
        <f t="shared" si="2"/>
        <v>0</v>
      </c>
      <c r="P44" t="s">
        <v>283</v>
      </c>
      <c r="Q44">
        <v>631</v>
      </c>
      <c r="R44" t="s">
        <v>195</v>
      </c>
      <c r="S44">
        <v>1</v>
      </c>
      <c r="T44">
        <v>477049.2</v>
      </c>
      <c r="U44">
        <v>171384.6</v>
      </c>
      <c r="V44">
        <v>50.23</v>
      </c>
      <c r="W44">
        <v>50.23</v>
      </c>
      <c r="X44">
        <v>50.86</v>
      </c>
      <c r="Y44">
        <v>50.86</v>
      </c>
      <c r="Z44" s="4">
        <v>0.6</v>
      </c>
      <c r="AA44" s="7">
        <v>0.6</v>
      </c>
      <c r="AB44">
        <v>1</v>
      </c>
      <c r="AC44">
        <f t="array" ref="AC44">MAX(IF($C$2:$C$1869=$R44,J$2:J$1869))</f>
        <v>50.86</v>
      </c>
    </row>
    <row r="45" spans="1:29" x14ac:dyDescent="0.25">
      <c r="A45" t="s">
        <v>283</v>
      </c>
      <c r="B45">
        <v>42</v>
      </c>
      <c r="C45" t="s">
        <v>155</v>
      </c>
      <c r="D45">
        <v>12</v>
      </c>
      <c r="E45">
        <v>476968</v>
      </c>
      <c r="F45">
        <v>171398.39999999999</v>
      </c>
      <c r="G45">
        <v>44.739999999999995</v>
      </c>
      <c r="H45">
        <v>44.65</v>
      </c>
      <c r="I45">
        <v>45.37</v>
      </c>
      <c r="J45">
        <v>45.37</v>
      </c>
      <c r="K45" s="4">
        <f t="shared" si="0"/>
        <v>0.6</v>
      </c>
      <c r="L45" s="7">
        <f t="shared" si="1"/>
        <v>0.6</v>
      </c>
      <c r="M45">
        <f t="shared" si="2"/>
        <v>0</v>
      </c>
      <c r="P45" t="s">
        <v>283</v>
      </c>
      <c r="Q45">
        <v>647</v>
      </c>
      <c r="R45" t="s">
        <v>196</v>
      </c>
      <c r="S45">
        <v>1</v>
      </c>
      <c r="T45">
        <v>477034.7</v>
      </c>
      <c r="U45">
        <v>171375.9</v>
      </c>
      <c r="V45">
        <v>50.32</v>
      </c>
      <c r="W45">
        <v>50.32</v>
      </c>
      <c r="X45">
        <v>51.04</v>
      </c>
      <c r="Y45">
        <v>51.04</v>
      </c>
      <c r="Z45" s="4">
        <v>0.7</v>
      </c>
      <c r="AA45" s="7">
        <v>0.7</v>
      </c>
      <c r="AB45">
        <v>1</v>
      </c>
      <c r="AC45">
        <f t="array" ref="AC45">MAX(IF($C$2:$C$1869=$R45,J$2:J$1869))</f>
        <v>51.04</v>
      </c>
    </row>
    <row r="46" spans="1:29" x14ac:dyDescent="0.25">
      <c r="A46" t="s">
        <v>283</v>
      </c>
      <c r="B46">
        <v>44</v>
      </c>
      <c r="C46" t="s">
        <v>155</v>
      </c>
      <c r="D46">
        <v>9</v>
      </c>
      <c r="E46">
        <v>476973</v>
      </c>
      <c r="F46">
        <v>171390.1</v>
      </c>
      <c r="G46">
        <v>44.47</v>
      </c>
      <c r="H46">
        <v>44.47</v>
      </c>
      <c r="I46">
        <v>45.01</v>
      </c>
      <c r="J46">
        <v>45.099999999999994</v>
      </c>
      <c r="K46" s="4">
        <f t="shared" si="0"/>
        <v>0.6</v>
      </c>
      <c r="L46" s="7">
        <f t="shared" si="1"/>
        <v>0.6</v>
      </c>
      <c r="M46">
        <f t="shared" si="2"/>
        <v>0</v>
      </c>
      <c r="P46" t="s">
        <v>283</v>
      </c>
      <c r="Q46">
        <v>666</v>
      </c>
      <c r="R46" t="s">
        <v>197</v>
      </c>
      <c r="S46">
        <v>1</v>
      </c>
      <c r="T46">
        <v>477237.7</v>
      </c>
      <c r="U46">
        <v>171154.9</v>
      </c>
      <c r="V46">
        <v>46.18</v>
      </c>
      <c r="W46">
        <v>46.18</v>
      </c>
      <c r="X46">
        <v>46.9</v>
      </c>
      <c r="Y46">
        <v>46.9</v>
      </c>
      <c r="Z46" s="4">
        <v>0.7</v>
      </c>
      <c r="AA46" s="7">
        <v>0.7</v>
      </c>
      <c r="AB46">
        <v>1</v>
      </c>
      <c r="AC46">
        <f t="array" ref="AC46">MAX(IF($C$2:$C$1869=$R46,J$2:J$1869))</f>
        <v>47.53</v>
      </c>
    </row>
    <row r="47" spans="1:29" x14ac:dyDescent="0.25">
      <c r="A47" t="s">
        <v>283</v>
      </c>
      <c r="B47">
        <v>45</v>
      </c>
      <c r="C47" t="s">
        <v>155</v>
      </c>
      <c r="D47">
        <v>4</v>
      </c>
      <c r="E47">
        <v>476980.6</v>
      </c>
      <c r="F47">
        <v>171395.5</v>
      </c>
      <c r="G47">
        <v>43.749999999999993</v>
      </c>
      <c r="H47">
        <v>43.749999999999993</v>
      </c>
      <c r="I47">
        <v>44.379999999999995</v>
      </c>
      <c r="J47">
        <v>44.379999999999995</v>
      </c>
      <c r="K47" s="4">
        <f t="shared" si="0"/>
        <v>0.6</v>
      </c>
      <c r="L47" s="7">
        <f t="shared" si="1"/>
        <v>0.6</v>
      </c>
      <c r="M47">
        <f t="shared" si="2"/>
        <v>0</v>
      </c>
      <c r="P47" t="s">
        <v>283</v>
      </c>
      <c r="Q47">
        <v>685</v>
      </c>
      <c r="R47" t="s">
        <v>198</v>
      </c>
      <c r="S47">
        <v>4</v>
      </c>
      <c r="T47">
        <v>477228.7</v>
      </c>
      <c r="U47">
        <v>171198.5</v>
      </c>
      <c r="V47">
        <v>47.53</v>
      </c>
      <c r="W47">
        <v>47.53</v>
      </c>
      <c r="X47">
        <v>48.160000000000004</v>
      </c>
      <c r="Y47">
        <v>48.160000000000004</v>
      </c>
      <c r="Z47" s="4">
        <v>0.6</v>
      </c>
      <c r="AA47" s="7">
        <v>0.6</v>
      </c>
      <c r="AB47">
        <v>1</v>
      </c>
      <c r="AC47">
        <f t="array" ref="AC47">MAX(IF($C$2:$C$1869=$R47,J$2:J$1869))</f>
        <v>48.160000000000004</v>
      </c>
    </row>
    <row r="48" spans="1:29" x14ac:dyDescent="0.25">
      <c r="A48" t="s">
        <v>283</v>
      </c>
      <c r="B48">
        <v>46</v>
      </c>
      <c r="C48" t="s">
        <v>155</v>
      </c>
      <c r="D48">
        <v>6</v>
      </c>
      <c r="E48">
        <v>476976.8</v>
      </c>
      <c r="F48">
        <v>171393.2</v>
      </c>
      <c r="G48">
        <v>43.749999999999993</v>
      </c>
      <c r="H48">
        <v>43.749999999999993</v>
      </c>
      <c r="I48">
        <v>44.379999999999995</v>
      </c>
      <c r="J48">
        <v>44.379999999999995</v>
      </c>
      <c r="K48" s="4">
        <f t="shared" si="0"/>
        <v>0.6</v>
      </c>
      <c r="L48" s="7">
        <f t="shared" si="1"/>
        <v>0.6</v>
      </c>
      <c r="M48">
        <f t="shared" si="2"/>
        <v>0</v>
      </c>
      <c r="P48" t="s">
        <v>283</v>
      </c>
      <c r="Q48">
        <v>723</v>
      </c>
      <c r="R48" t="s">
        <v>199</v>
      </c>
      <c r="S48">
        <v>3</v>
      </c>
      <c r="T48">
        <v>477230.7</v>
      </c>
      <c r="U48">
        <v>171140.7</v>
      </c>
      <c r="V48">
        <v>41.589999999999996</v>
      </c>
      <c r="W48">
        <v>41.589999999999996</v>
      </c>
      <c r="X48">
        <v>42.31</v>
      </c>
      <c r="Y48">
        <v>42.31</v>
      </c>
      <c r="Z48" s="4">
        <v>0.7</v>
      </c>
      <c r="AA48" s="7">
        <v>0.7</v>
      </c>
      <c r="AB48">
        <v>1</v>
      </c>
      <c r="AC48">
        <f t="array" ref="AC48">MAX(IF($C$2:$C$1869=$R48,J$2:J$1869))</f>
        <v>47.889999999999993</v>
      </c>
    </row>
    <row r="49" spans="1:29" x14ac:dyDescent="0.25">
      <c r="A49" t="s">
        <v>283</v>
      </c>
      <c r="B49">
        <v>47</v>
      </c>
      <c r="C49" t="s">
        <v>155</v>
      </c>
      <c r="D49">
        <v>5</v>
      </c>
      <c r="E49">
        <v>476977.9</v>
      </c>
      <c r="F49">
        <v>171391.4</v>
      </c>
      <c r="G49">
        <v>42.849999999999994</v>
      </c>
      <c r="H49">
        <v>42.849999999999994</v>
      </c>
      <c r="I49">
        <v>43.48</v>
      </c>
      <c r="J49">
        <v>43.48</v>
      </c>
      <c r="K49" s="4">
        <f t="shared" si="0"/>
        <v>0.6</v>
      </c>
      <c r="L49" s="7">
        <f t="shared" si="1"/>
        <v>0.6</v>
      </c>
      <c r="M49">
        <f t="shared" si="2"/>
        <v>0</v>
      </c>
      <c r="P49" t="s">
        <v>283</v>
      </c>
      <c r="Q49">
        <v>737</v>
      </c>
      <c r="R49" t="s">
        <v>200</v>
      </c>
      <c r="S49">
        <v>15</v>
      </c>
      <c r="T49">
        <v>477202.1</v>
      </c>
      <c r="U49">
        <v>171172.8</v>
      </c>
      <c r="V49">
        <v>45.28</v>
      </c>
      <c r="W49">
        <v>45.28</v>
      </c>
      <c r="X49">
        <v>45.999999999999993</v>
      </c>
      <c r="Y49">
        <v>45.999999999999993</v>
      </c>
      <c r="Z49" s="4">
        <v>0.7</v>
      </c>
      <c r="AA49" s="7">
        <v>0.7</v>
      </c>
      <c r="AB49">
        <v>1</v>
      </c>
      <c r="AC49">
        <f t="array" ref="AC49">MAX(IF($C$2:$C$1869=$R49,J$2:J$1869))</f>
        <v>48.07</v>
      </c>
    </row>
    <row r="50" spans="1:29" x14ac:dyDescent="0.25">
      <c r="A50" t="s">
        <v>283</v>
      </c>
      <c r="B50">
        <v>49</v>
      </c>
      <c r="C50" t="s">
        <v>155</v>
      </c>
      <c r="D50">
        <v>7</v>
      </c>
      <c r="E50">
        <v>476975.6</v>
      </c>
      <c r="F50">
        <v>171394.3</v>
      </c>
      <c r="G50">
        <v>42.58</v>
      </c>
      <c r="H50">
        <v>42.58</v>
      </c>
      <c r="I50">
        <v>43.21</v>
      </c>
      <c r="J50">
        <v>43.21</v>
      </c>
      <c r="K50" s="4">
        <f t="shared" si="0"/>
        <v>0.6</v>
      </c>
      <c r="L50" s="7">
        <f t="shared" si="1"/>
        <v>0.6</v>
      </c>
      <c r="M50">
        <f t="shared" si="2"/>
        <v>0</v>
      </c>
      <c r="P50" t="s">
        <v>283</v>
      </c>
      <c r="Q50">
        <v>763</v>
      </c>
      <c r="R50" t="s">
        <v>201</v>
      </c>
      <c r="S50">
        <v>3</v>
      </c>
      <c r="T50">
        <v>477073.1</v>
      </c>
      <c r="U50">
        <v>171435.1</v>
      </c>
      <c r="V50">
        <v>53.11</v>
      </c>
      <c r="W50">
        <v>53.11</v>
      </c>
      <c r="X50">
        <v>53.65</v>
      </c>
      <c r="Y50">
        <v>53.739999999999995</v>
      </c>
      <c r="Z50" s="4">
        <v>0.6</v>
      </c>
      <c r="AA50" s="7">
        <v>0.6</v>
      </c>
      <c r="AB50">
        <v>1</v>
      </c>
      <c r="AC50">
        <f t="array" ref="AC50">MAX(IF($C$2:$C$1869=$R50,J$2:J$1869))</f>
        <v>53.739999999999995</v>
      </c>
    </row>
    <row r="51" spans="1:29" x14ac:dyDescent="0.25">
      <c r="A51" t="s">
        <v>283</v>
      </c>
      <c r="B51">
        <v>50</v>
      </c>
      <c r="C51" t="s">
        <v>155</v>
      </c>
      <c r="D51">
        <v>9</v>
      </c>
      <c r="E51">
        <v>476973</v>
      </c>
      <c r="F51">
        <v>171390.1</v>
      </c>
      <c r="G51">
        <v>40.239999999999995</v>
      </c>
      <c r="H51">
        <v>40.239999999999995</v>
      </c>
      <c r="I51">
        <v>40.869999999999997</v>
      </c>
      <c r="J51">
        <v>40.869999999999997</v>
      </c>
      <c r="K51" s="4">
        <f t="shared" si="0"/>
        <v>0.6</v>
      </c>
      <c r="L51" s="7">
        <f t="shared" si="1"/>
        <v>0.6</v>
      </c>
      <c r="M51">
        <f t="shared" si="2"/>
        <v>0</v>
      </c>
      <c r="P51" t="s">
        <v>283</v>
      </c>
      <c r="Q51">
        <v>771</v>
      </c>
      <c r="R51" t="s">
        <v>202</v>
      </c>
      <c r="S51">
        <v>4</v>
      </c>
      <c r="T51">
        <v>477065.4</v>
      </c>
      <c r="U51">
        <v>171428.9</v>
      </c>
      <c r="V51">
        <v>51.489999999999995</v>
      </c>
      <c r="W51">
        <v>51.4</v>
      </c>
      <c r="X51">
        <v>52.12</v>
      </c>
      <c r="Y51">
        <v>52.12</v>
      </c>
      <c r="Z51" s="4">
        <v>0.6</v>
      </c>
      <c r="AA51" s="7">
        <v>0.6</v>
      </c>
      <c r="AB51">
        <v>1</v>
      </c>
      <c r="AC51">
        <f t="array" ref="AC51">MAX(IF($C$2:$C$1869=$R51,J$2:J$1869))</f>
        <v>52.12</v>
      </c>
    </row>
    <row r="52" spans="1:29" x14ac:dyDescent="0.25">
      <c r="A52" t="s">
        <v>283</v>
      </c>
      <c r="B52">
        <v>51</v>
      </c>
      <c r="C52" t="s">
        <v>155</v>
      </c>
      <c r="D52">
        <v>6</v>
      </c>
      <c r="E52">
        <v>476976.8</v>
      </c>
      <c r="F52">
        <v>171393.2</v>
      </c>
      <c r="G52">
        <v>39.61</v>
      </c>
      <c r="H52">
        <v>39.61</v>
      </c>
      <c r="I52">
        <v>40.239999999999995</v>
      </c>
      <c r="J52">
        <v>40.239999999999995</v>
      </c>
      <c r="K52" s="4">
        <f t="shared" si="0"/>
        <v>0.6</v>
      </c>
      <c r="L52" s="7">
        <f t="shared" si="1"/>
        <v>0.6</v>
      </c>
      <c r="M52">
        <f t="shared" si="2"/>
        <v>0</v>
      </c>
      <c r="P52" t="s">
        <v>283</v>
      </c>
      <c r="Q52">
        <v>775</v>
      </c>
      <c r="R52" t="s">
        <v>203</v>
      </c>
      <c r="S52">
        <v>1</v>
      </c>
      <c r="T52">
        <v>477040.8</v>
      </c>
      <c r="U52">
        <v>171452.4</v>
      </c>
      <c r="V52">
        <v>53.379999999999995</v>
      </c>
      <c r="W52">
        <v>53.379999999999995</v>
      </c>
      <c r="X52">
        <v>54.01</v>
      </c>
      <c r="Y52">
        <v>54.01</v>
      </c>
      <c r="Z52" s="4">
        <v>0.6</v>
      </c>
      <c r="AA52" s="7">
        <v>0.6</v>
      </c>
      <c r="AB52">
        <v>1</v>
      </c>
      <c r="AC52">
        <f t="array" ref="AC52">MAX(IF($C$2:$C$1869=$R52,J$2:J$1869))</f>
        <v>54.01</v>
      </c>
    </row>
    <row r="53" spans="1:29" x14ac:dyDescent="0.25">
      <c r="A53" t="s">
        <v>283</v>
      </c>
      <c r="B53">
        <v>52</v>
      </c>
      <c r="C53" t="s">
        <v>155</v>
      </c>
      <c r="D53">
        <v>5</v>
      </c>
      <c r="E53">
        <v>476977.9</v>
      </c>
      <c r="F53">
        <v>171391.4</v>
      </c>
      <c r="G53">
        <v>39.07</v>
      </c>
      <c r="H53">
        <v>39.07</v>
      </c>
      <c r="I53">
        <v>39.699999999999996</v>
      </c>
      <c r="J53">
        <v>39.699999999999996</v>
      </c>
      <c r="K53" s="4">
        <f t="shared" si="0"/>
        <v>0.6</v>
      </c>
      <c r="L53" s="7">
        <f t="shared" si="1"/>
        <v>0.6</v>
      </c>
      <c r="M53">
        <f t="shared" si="2"/>
        <v>0</v>
      </c>
      <c r="P53" t="s">
        <v>283</v>
      </c>
      <c r="Q53">
        <v>785</v>
      </c>
      <c r="R53" t="s">
        <v>204</v>
      </c>
      <c r="S53">
        <v>1</v>
      </c>
      <c r="T53">
        <v>477039.8</v>
      </c>
      <c r="U53">
        <v>171452.5</v>
      </c>
      <c r="V53">
        <v>53.379999999999995</v>
      </c>
      <c r="W53">
        <v>53.379999999999995</v>
      </c>
      <c r="X53">
        <v>54.01</v>
      </c>
      <c r="Y53">
        <v>54.01</v>
      </c>
      <c r="Z53" s="4">
        <v>0.6</v>
      </c>
      <c r="AA53" s="7">
        <v>0.6</v>
      </c>
      <c r="AB53">
        <v>1</v>
      </c>
      <c r="AC53">
        <f t="array" ref="AC53">MAX(IF($C$2:$C$1869=$R53,J$2:J$1869))</f>
        <v>54.01</v>
      </c>
    </row>
    <row r="54" spans="1:29" x14ac:dyDescent="0.25">
      <c r="A54" t="s">
        <v>283</v>
      </c>
      <c r="B54">
        <v>53</v>
      </c>
      <c r="C54" t="s">
        <v>155</v>
      </c>
      <c r="D54">
        <v>8</v>
      </c>
      <c r="E54">
        <v>476974</v>
      </c>
      <c r="F54">
        <v>171394</v>
      </c>
      <c r="G54">
        <v>39.07</v>
      </c>
      <c r="H54">
        <v>39.07</v>
      </c>
      <c r="I54">
        <v>39.699999999999996</v>
      </c>
      <c r="J54">
        <v>39.699999999999996</v>
      </c>
      <c r="K54" s="4">
        <f t="shared" si="0"/>
        <v>0.6</v>
      </c>
      <c r="L54" s="7">
        <f t="shared" si="1"/>
        <v>0.6</v>
      </c>
      <c r="M54">
        <f t="shared" si="2"/>
        <v>0</v>
      </c>
      <c r="P54" t="s">
        <v>283</v>
      </c>
      <c r="Q54">
        <v>795</v>
      </c>
      <c r="R54" t="s">
        <v>205</v>
      </c>
      <c r="S54">
        <v>5</v>
      </c>
      <c r="T54">
        <v>477034.8</v>
      </c>
      <c r="U54">
        <v>171444.5</v>
      </c>
      <c r="V54">
        <v>49.33</v>
      </c>
      <c r="W54">
        <v>49.33</v>
      </c>
      <c r="X54">
        <v>50.05</v>
      </c>
      <c r="Y54">
        <v>50.05</v>
      </c>
      <c r="Z54" s="4">
        <v>0.7</v>
      </c>
      <c r="AA54" s="7">
        <v>0.7</v>
      </c>
      <c r="AB54">
        <v>1</v>
      </c>
      <c r="AC54">
        <f t="array" ref="AC54">MAX(IF($C$2:$C$1869=$R54,J$2:J$1869))</f>
        <v>50.05</v>
      </c>
    </row>
    <row r="55" spans="1:29" x14ac:dyDescent="0.25">
      <c r="A55" t="s">
        <v>283</v>
      </c>
      <c r="B55">
        <v>54</v>
      </c>
      <c r="C55" t="s">
        <v>155</v>
      </c>
      <c r="D55">
        <v>7</v>
      </c>
      <c r="E55">
        <v>476975.6</v>
      </c>
      <c r="F55">
        <v>171394.3</v>
      </c>
      <c r="G55">
        <v>38.889999999999993</v>
      </c>
      <c r="H55">
        <v>38.889999999999993</v>
      </c>
      <c r="I55">
        <v>39.519999999999996</v>
      </c>
      <c r="J55">
        <v>39.519999999999996</v>
      </c>
      <c r="K55" s="4">
        <f t="shared" si="0"/>
        <v>0.6</v>
      </c>
      <c r="L55" s="7">
        <f t="shared" si="1"/>
        <v>0.6</v>
      </c>
      <c r="M55">
        <f t="shared" si="2"/>
        <v>0</v>
      </c>
      <c r="P55" t="s">
        <v>283</v>
      </c>
      <c r="Q55">
        <v>799</v>
      </c>
      <c r="R55" t="s">
        <v>206</v>
      </c>
      <c r="S55">
        <v>4</v>
      </c>
      <c r="T55">
        <v>477034</v>
      </c>
      <c r="U55">
        <v>171440</v>
      </c>
      <c r="V55">
        <v>50.410000000000004</v>
      </c>
      <c r="W55">
        <v>50.410000000000004</v>
      </c>
      <c r="X55">
        <v>51.129999999999995</v>
      </c>
      <c r="Y55">
        <v>51.04</v>
      </c>
      <c r="Z55" s="4">
        <v>0.6</v>
      </c>
      <c r="AA55" s="7">
        <v>0.6</v>
      </c>
      <c r="AB55">
        <v>1</v>
      </c>
      <c r="AC55">
        <f t="array" ref="AC55">MAX(IF($C$2:$C$1869=$R55,J$2:J$1869))</f>
        <v>51.04</v>
      </c>
    </row>
    <row r="56" spans="1:29" x14ac:dyDescent="0.25">
      <c r="A56" t="s">
        <v>283</v>
      </c>
      <c r="B56">
        <v>62</v>
      </c>
      <c r="C56" t="s">
        <v>156</v>
      </c>
      <c r="D56">
        <v>3</v>
      </c>
      <c r="E56">
        <v>476964</v>
      </c>
      <c r="F56">
        <v>171405.5</v>
      </c>
      <c r="G56">
        <v>48.97</v>
      </c>
      <c r="H56">
        <v>48.97</v>
      </c>
      <c r="I56">
        <v>49.69</v>
      </c>
      <c r="J56">
        <v>49.69</v>
      </c>
      <c r="K56" s="4">
        <f t="shared" si="0"/>
        <v>0.7</v>
      </c>
      <c r="L56" s="7">
        <f t="shared" si="1"/>
        <v>0.7</v>
      </c>
      <c r="M56">
        <f t="shared" si="2"/>
        <v>1</v>
      </c>
      <c r="P56" t="s">
        <v>283</v>
      </c>
      <c r="Q56">
        <v>803</v>
      </c>
      <c r="R56" t="s">
        <v>207</v>
      </c>
      <c r="S56">
        <v>5</v>
      </c>
      <c r="T56">
        <v>477032</v>
      </c>
      <c r="U56">
        <v>171434.1</v>
      </c>
      <c r="V56">
        <v>50.68</v>
      </c>
      <c r="W56">
        <v>50.589999999999996</v>
      </c>
      <c r="X56">
        <v>51.31</v>
      </c>
      <c r="Y56">
        <v>51.31</v>
      </c>
      <c r="Z56" s="4">
        <v>0.6</v>
      </c>
      <c r="AA56" s="7">
        <v>0.6</v>
      </c>
      <c r="AB56">
        <v>1</v>
      </c>
      <c r="AC56">
        <f t="array" ref="AC56">MAX(IF($C$2:$C$1869=$R56,J$2:J$1869))</f>
        <v>51.31</v>
      </c>
    </row>
    <row r="57" spans="1:29" x14ac:dyDescent="0.25">
      <c r="A57" t="s">
        <v>283</v>
      </c>
      <c r="B57">
        <v>55</v>
      </c>
      <c r="C57" t="s">
        <v>156</v>
      </c>
      <c r="D57">
        <v>1</v>
      </c>
      <c r="E57">
        <v>476959.3</v>
      </c>
      <c r="F57">
        <v>171409.7</v>
      </c>
      <c r="G57">
        <v>52.3</v>
      </c>
      <c r="H57">
        <v>52.3</v>
      </c>
      <c r="I57">
        <v>52.93</v>
      </c>
      <c r="J57">
        <v>52.93</v>
      </c>
      <c r="K57" s="4">
        <f t="shared" si="0"/>
        <v>0.6</v>
      </c>
      <c r="L57" s="7">
        <f t="shared" si="1"/>
        <v>0.6</v>
      </c>
      <c r="M57">
        <f t="shared" si="2"/>
        <v>0</v>
      </c>
      <c r="P57" t="s">
        <v>283</v>
      </c>
      <c r="Q57">
        <v>815</v>
      </c>
      <c r="R57" t="s">
        <v>208</v>
      </c>
      <c r="S57">
        <v>2</v>
      </c>
      <c r="T57">
        <v>477043.3</v>
      </c>
      <c r="U57">
        <v>171425</v>
      </c>
      <c r="V57">
        <v>49.69</v>
      </c>
      <c r="W57">
        <v>49.69</v>
      </c>
      <c r="X57">
        <v>50.32</v>
      </c>
      <c r="Y57">
        <v>50.32</v>
      </c>
      <c r="Z57" s="4">
        <v>0.6</v>
      </c>
      <c r="AA57" s="7">
        <v>0.6</v>
      </c>
      <c r="AB57">
        <v>1</v>
      </c>
      <c r="AC57">
        <f t="array" ref="AC57">MAX(IF($C$2:$C$1869=$R57,J$2:J$1869))</f>
        <v>50.32</v>
      </c>
    </row>
    <row r="58" spans="1:29" x14ac:dyDescent="0.25">
      <c r="A58" t="s">
        <v>283</v>
      </c>
      <c r="B58">
        <v>57</v>
      </c>
      <c r="C58" t="s">
        <v>156</v>
      </c>
      <c r="D58">
        <v>9</v>
      </c>
      <c r="E58">
        <v>476956.3</v>
      </c>
      <c r="F58">
        <v>171407.3</v>
      </c>
      <c r="G58">
        <v>52.21</v>
      </c>
      <c r="H58">
        <v>52.12</v>
      </c>
      <c r="I58">
        <v>52.839999999999996</v>
      </c>
      <c r="J58">
        <v>52.839999999999996</v>
      </c>
      <c r="K58" s="4">
        <f t="shared" si="0"/>
        <v>0.6</v>
      </c>
      <c r="L58" s="7">
        <f t="shared" si="1"/>
        <v>0.6</v>
      </c>
      <c r="M58">
        <f t="shared" si="2"/>
        <v>0</v>
      </c>
      <c r="P58" t="s">
        <v>283</v>
      </c>
      <c r="Q58">
        <v>828</v>
      </c>
      <c r="R58" t="s">
        <v>209</v>
      </c>
      <c r="S58">
        <v>3</v>
      </c>
      <c r="T58">
        <v>477046.1</v>
      </c>
      <c r="U58">
        <v>171407.6</v>
      </c>
      <c r="V58">
        <v>50.949999999999996</v>
      </c>
      <c r="W58">
        <v>51.04</v>
      </c>
      <c r="X58">
        <v>51.58</v>
      </c>
      <c r="Y58">
        <v>51.67</v>
      </c>
      <c r="Z58" s="4">
        <v>0.7</v>
      </c>
      <c r="AA58" s="7">
        <v>0.7</v>
      </c>
      <c r="AB58">
        <v>1</v>
      </c>
      <c r="AC58">
        <f t="array" ref="AC58">MAX(IF($C$2:$C$1869=$R58,J$2:J$1869))</f>
        <v>51.849999999999994</v>
      </c>
    </row>
    <row r="59" spans="1:29" x14ac:dyDescent="0.25">
      <c r="A59" t="s">
        <v>283</v>
      </c>
      <c r="B59">
        <v>56</v>
      </c>
      <c r="C59" t="s">
        <v>156</v>
      </c>
      <c r="D59">
        <v>8</v>
      </c>
      <c r="E59">
        <v>476954.3</v>
      </c>
      <c r="F59">
        <v>171401.3</v>
      </c>
      <c r="G59">
        <v>52.21</v>
      </c>
      <c r="H59">
        <v>52.21</v>
      </c>
      <c r="I59">
        <v>52.839999999999996</v>
      </c>
      <c r="J59">
        <v>52.839999999999996</v>
      </c>
      <c r="K59" s="4">
        <f t="shared" si="0"/>
        <v>0.6</v>
      </c>
      <c r="L59" s="7">
        <f t="shared" si="1"/>
        <v>0.6</v>
      </c>
      <c r="M59">
        <f t="shared" si="2"/>
        <v>0</v>
      </c>
      <c r="P59" t="s">
        <v>283</v>
      </c>
      <c r="Q59">
        <v>841</v>
      </c>
      <c r="R59" t="s">
        <v>210</v>
      </c>
      <c r="S59">
        <v>3</v>
      </c>
      <c r="T59">
        <v>477035.5</v>
      </c>
      <c r="U59">
        <v>171408.8</v>
      </c>
      <c r="V59">
        <v>49.33</v>
      </c>
      <c r="W59">
        <v>49.42</v>
      </c>
      <c r="X59">
        <v>49.96</v>
      </c>
      <c r="Y59">
        <v>50.05</v>
      </c>
      <c r="Z59" s="4">
        <v>0.7</v>
      </c>
      <c r="AA59" s="7">
        <v>0.7</v>
      </c>
      <c r="AB59">
        <v>1</v>
      </c>
      <c r="AC59">
        <f t="array" ref="AC59">MAX(IF($C$2:$C$1869=$R59,J$2:J$1869))</f>
        <v>51.849999999999994</v>
      </c>
    </row>
    <row r="60" spans="1:29" x14ac:dyDescent="0.25">
      <c r="A60" t="s">
        <v>283</v>
      </c>
      <c r="B60">
        <v>58</v>
      </c>
      <c r="C60" t="s">
        <v>156</v>
      </c>
      <c r="D60">
        <v>3</v>
      </c>
      <c r="E60">
        <v>476964</v>
      </c>
      <c r="F60">
        <v>171405.5</v>
      </c>
      <c r="G60">
        <v>51.04</v>
      </c>
      <c r="H60">
        <v>51.04</v>
      </c>
      <c r="I60">
        <v>51.67</v>
      </c>
      <c r="J60">
        <v>51.67</v>
      </c>
      <c r="K60" s="4">
        <f t="shared" si="0"/>
        <v>0.6</v>
      </c>
      <c r="L60" s="7">
        <f t="shared" si="1"/>
        <v>0.6</v>
      </c>
      <c r="M60">
        <f t="shared" si="2"/>
        <v>0</v>
      </c>
      <c r="P60" t="s">
        <v>283</v>
      </c>
      <c r="Q60">
        <v>856</v>
      </c>
      <c r="R60" t="s">
        <v>211</v>
      </c>
      <c r="S60">
        <v>4</v>
      </c>
      <c r="T60">
        <v>477026.4</v>
      </c>
      <c r="U60">
        <v>171410.9</v>
      </c>
      <c r="V60">
        <v>48.879999999999995</v>
      </c>
      <c r="W60">
        <v>48.879999999999995</v>
      </c>
      <c r="X60">
        <v>49.599999999999994</v>
      </c>
      <c r="Y60">
        <v>49.599999999999994</v>
      </c>
      <c r="Z60" s="4">
        <v>0.7</v>
      </c>
      <c r="AA60" s="7">
        <v>0.7</v>
      </c>
      <c r="AB60">
        <v>1</v>
      </c>
      <c r="AC60">
        <f t="array" ref="AC60">MAX(IF($C$2:$C$1869=$R60,J$2:J$1869))</f>
        <v>51.489999999999995</v>
      </c>
    </row>
    <row r="61" spans="1:29" x14ac:dyDescent="0.25">
      <c r="A61" t="s">
        <v>283</v>
      </c>
      <c r="B61">
        <v>59</v>
      </c>
      <c r="C61" t="s">
        <v>156</v>
      </c>
      <c r="D61">
        <v>8</v>
      </c>
      <c r="E61">
        <v>476954.3</v>
      </c>
      <c r="F61">
        <v>171401.3</v>
      </c>
      <c r="G61">
        <v>50.769999999999996</v>
      </c>
      <c r="H61">
        <v>50.769999999999996</v>
      </c>
      <c r="I61">
        <v>51.489999999999995</v>
      </c>
      <c r="J61">
        <v>51.4</v>
      </c>
      <c r="K61" s="4">
        <f t="shared" si="0"/>
        <v>0.6</v>
      </c>
      <c r="L61" s="7">
        <f t="shared" si="1"/>
        <v>0.6</v>
      </c>
      <c r="M61">
        <f t="shared" si="2"/>
        <v>0</v>
      </c>
      <c r="P61" t="s">
        <v>283</v>
      </c>
      <c r="Q61">
        <v>871</v>
      </c>
      <c r="R61" t="s">
        <v>212</v>
      </c>
      <c r="S61">
        <v>1</v>
      </c>
      <c r="T61">
        <v>477014.1</v>
      </c>
      <c r="U61">
        <v>171415.6</v>
      </c>
      <c r="V61">
        <v>50.949999999999996</v>
      </c>
      <c r="W61">
        <v>50.86</v>
      </c>
      <c r="X61">
        <v>51.58</v>
      </c>
      <c r="Y61">
        <v>51.58</v>
      </c>
      <c r="Z61" s="4">
        <v>0.6</v>
      </c>
      <c r="AA61" s="7">
        <v>0.6</v>
      </c>
      <c r="AB61">
        <v>1</v>
      </c>
      <c r="AC61">
        <f t="array" ref="AC61">MAX(IF($C$2:$C$1869=$R61,J$2:J$1869))</f>
        <v>51.58</v>
      </c>
    </row>
    <row r="62" spans="1:29" x14ac:dyDescent="0.25">
      <c r="A62" t="s">
        <v>283</v>
      </c>
      <c r="B62">
        <v>60</v>
      </c>
      <c r="C62" t="s">
        <v>156</v>
      </c>
      <c r="D62">
        <v>9</v>
      </c>
      <c r="E62">
        <v>476956.3</v>
      </c>
      <c r="F62">
        <v>171407.3</v>
      </c>
      <c r="G62">
        <v>50.68</v>
      </c>
      <c r="H62">
        <v>50.68</v>
      </c>
      <c r="I62">
        <v>51.4</v>
      </c>
      <c r="J62">
        <v>51.31</v>
      </c>
      <c r="K62" s="4">
        <f t="shared" si="0"/>
        <v>0.6</v>
      </c>
      <c r="L62" s="7">
        <f t="shared" si="1"/>
        <v>0.6</v>
      </c>
      <c r="M62">
        <f t="shared" si="2"/>
        <v>0</v>
      </c>
      <c r="P62" t="s">
        <v>283</v>
      </c>
      <c r="Q62">
        <v>887</v>
      </c>
      <c r="R62" t="s">
        <v>213</v>
      </c>
      <c r="S62">
        <v>1</v>
      </c>
      <c r="T62">
        <v>477145.7</v>
      </c>
      <c r="U62">
        <v>171332.8</v>
      </c>
      <c r="V62">
        <v>49.96</v>
      </c>
      <c r="W62">
        <v>49.96</v>
      </c>
      <c r="X62">
        <v>50.589999999999996</v>
      </c>
      <c r="Y62">
        <v>50.589999999999996</v>
      </c>
      <c r="Z62" s="4">
        <v>0.6</v>
      </c>
      <c r="AA62" s="7">
        <v>0.6</v>
      </c>
      <c r="AB62">
        <v>1</v>
      </c>
      <c r="AC62">
        <f t="array" ref="AC62">MAX(IF($C$2:$C$1869=$R62,J$2:J$1869))</f>
        <v>50.589999999999996</v>
      </c>
    </row>
    <row r="63" spans="1:29" x14ac:dyDescent="0.25">
      <c r="A63" t="s">
        <v>283</v>
      </c>
      <c r="B63">
        <v>61</v>
      </c>
      <c r="C63" t="s">
        <v>156</v>
      </c>
      <c r="D63">
        <v>1</v>
      </c>
      <c r="E63">
        <v>476959.3</v>
      </c>
      <c r="F63">
        <v>171409.7</v>
      </c>
      <c r="G63">
        <v>50.499999999999993</v>
      </c>
      <c r="H63">
        <v>50.499999999999993</v>
      </c>
      <c r="I63">
        <v>51.129999999999995</v>
      </c>
      <c r="J63">
        <v>51.129999999999995</v>
      </c>
      <c r="K63" s="4">
        <f t="shared" si="0"/>
        <v>0.6</v>
      </c>
      <c r="L63" s="7">
        <f t="shared" si="1"/>
        <v>0.6</v>
      </c>
      <c r="M63">
        <f t="shared" si="2"/>
        <v>0</v>
      </c>
      <c r="P63" t="s">
        <v>283</v>
      </c>
      <c r="Q63">
        <v>903</v>
      </c>
      <c r="R63" t="s">
        <v>214</v>
      </c>
      <c r="S63">
        <v>1</v>
      </c>
      <c r="T63">
        <v>477141.6</v>
      </c>
      <c r="U63">
        <v>171399.5</v>
      </c>
      <c r="V63">
        <v>52.3</v>
      </c>
      <c r="W63">
        <v>52.3</v>
      </c>
      <c r="X63">
        <v>52.93</v>
      </c>
      <c r="Y63">
        <v>52.93</v>
      </c>
      <c r="Z63" s="4">
        <v>0.6</v>
      </c>
      <c r="AA63" s="7">
        <v>0.6</v>
      </c>
      <c r="AB63">
        <v>1</v>
      </c>
      <c r="AC63">
        <f t="array" ref="AC63">MAX(IF($C$2:$C$1869=$R63,J$2:J$1869))</f>
        <v>52.93</v>
      </c>
    </row>
    <row r="64" spans="1:29" x14ac:dyDescent="0.25">
      <c r="A64" t="s">
        <v>283</v>
      </c>
      <c r="B64">
        <v>63</v>
      </c>
      <c r="C64" t="s">
        <v>156</v>
      </c>
      <c r="D64">
        <v>2</v>
      </c>
      <c r="E64">
        <v>476960.8</v>
      </c>
      <c r="F64">
        <v>171407.8</v>
      </c>
      <c r="G64">
        <v>47.62</v>
      </c>
      <c r="H64">
        <v>47.62</v>
      </c>
      <c r="I64">
        <v>48.249999999999993</v>
      </c>
      <c r="J64">
        <v>48.249999999999993</v>
      </c>
      <c r="K64" s="4">
        <f t="shared" si="0"/>
        <v>0.6</v>
      </c>
      <c r="L64" s="7">
        <f t="shared" si="1"/>
        <v>0.6</v>
      </c>
      <c r="M64">
        <f t="shared" si="2"/>
        <v>0</v>
      </c>
      <c r="P64" t="s">
        <v>283</v>
      </c>
      <c r="Q64">
        <v>909</v>
      </c>
      <c r="R64" t="s">
        <v>215</v>
      </c>
      <c r="S64">
        <v>1</v>
      </c>
      <c r="T64">
        <v>477201.9</v>
      </c>
      <c r="U64">
        <v>171362.9</v>
      </c>
      <c r="V64">
        <v>51.31</v>
      </c>
      <c r="W64">
        <v>51.4</v>
      </c>
      <c r="X64">
        <v>51.94</v>
      </c>
      <c r="Y64">
        <v>52.03</v>
      </c>
      <c r="Z64" s="4">
        <v>0.7</v>
      </c>
      <c r="AA64" s="7">
        <v>0.7</v>
      </c>
      <c r="AB64">
        <v>1</v>
      </c>
      <c r="AC64">
        <f t="array" ref="AC64">MAX(IF($C$2:$C$1869=$R64,J$2:J$1869))</f>
        <v>52.03</v>
      </c>
    </row>
    <row r="65" spans="1:29" x14ac:dyDescent="0.25">
      <c r="A65" t="s">
        <v>283</v>
      </c>
      <c r="B65">
        <v>64</v>
      </c>
      <c r="C65" t="s">
        <v>156</v>
      </c>
      <c r="D65">
        <v>4</v>
      </c>
      <c r="E65">
        <v>476967.1</v>
      </c>
      <c r="F65">
        <v>171403.1</v>
      </c>
      <c r="G65">
        <v>47.349999999999994</v>
      </c>
      <c r="H65">
        <v>47.44</v>
      </c>
      <c r="I65">
        <v>47.98</v>
      </c>
      <c r="J65">
        <v>47.98</v>
      </c>
      <c r="K65" s="4">
        <f t="shared" si="0"/>
        <v>0.6</v>
      </c>
      <c r="L65" s="7">
        <f t="shared" si="1"/>
        <v>0.6</v>
      </c>
      <c r="M65">
        <f t="shared" si="2"/>
        <v>0</v>
      </c>
      <c r="P65" t="s">
        <v>283</v>
      </c>
      <c r="Q65">
        <v>913</v>
      </c>
      <c r="R65" t="s">
        <v>216</v>
      </c>
      <c r="S65">
        <v>1</v>
      </c>
      <c r="T65">
        <v>477104.4</v>
      </c>
      <c r="U65">
        <v>171418</v>
      </c>
      <c r="V65">
        <v>52.660000000000004</v>
      </c>
      <c r="W65">
        <v>52.660000000000004</v>
      </c>
      <c r="X65">
        <v>53.29</v>
      </c>
      <c r="Y65">
        <v>53.29</v>
      </c>
      <c r="Z65" s="4">
        <v>0.6</v>
      </c>
      <c r="AA65" s="7">
        <v>0.6</v>
      </c>
      <c r="AB65">
        <v>1</v>
      </c>
      <c r="AC65">
        <f t="array" ref="AC65">MAX(IF($C$2:$C$1869=$R65,J$2:J$1869))</f>
        <v>53.29</v>
      </c>
    </row>
    <row r="66" spans="1:29" x14ac:dyDescent="0.25">
      <c r="A66" t="s">
        <v>283</v>
      </c>
      <c r="B66">
        <v>65</v>
      </c>
      <c r="C66" t="s">
        <v>156</v>
      </c>
      <c r="D66">
        <v>7</v>
      </c>
      <c r="E66">
        <v>476957.8</v>
      </c>
      <c r="F66">
        <v>171396.8</v>
      </c>
      <c r="G66">
        <v>46.9</v>
      </c>
      <c r="H66">
        <v>46.9</v>
      </c>
      <c r="I66">
        <v>47.53</v>
      </c>
      <c r="J66">
        <v>47.53</v>
      </c>
      <c r="K66" s="4">
        <f t="shared" ref="K66:K129" si="3">ROUND(J66-G66,1)</f>
        <v>0.6</v>
      </c>
      <c r="L66" s="7">
        <f t="shared" ref="L66:L129" si="4">ABS(K66)</f>
        <v>0.6</v>
      </c>
      <c r="M66">
        <f t="shared" si="2"/>
        <v>0</v>
      </c>
      <c r="P66" t="s">
        <v>283</v>
      </c>
      <c r="Q66">
        <v>917</v>
      </c>
      <c r="R66" t="s">
        <v>217</v>
      </c>
      <c r="S66">
        <v>3</v>
      </c>
      <c r="T66">
        <v>477100.5</v>
      </c>
      <c r="U66">
        <v>171419.9</v>
      </c>
      <c r="V66">
        <v>52.749999999999993</v>
      </c>
      <c r="W66">
        <v>52.749999999999993</v>
      </c>
      <c r="X66">
        <v>53.379999999999995</v>
      </c>
      <c r="Y66">
        <v>53.379999999999995</v>
      </c>
      <c r="Z66" s="4">
        <v>0.6</v>
      </c>
      <c r="AA66" s="7">
        <v>0.6</v>
      </c>
      <c r="AB66">
        <v>1</v>
      </c>
      <c r="AC66">
        <f t="array" ref="AC66">MAX(IF($C$2:$C$1869=$R66,J$2:J$1869))</f>
        <v>53.379999999999995</v>
      </c>
    </row>
    <row r="67" spans="1:29" x14ac:dyDescent="0.25">
      <c r="A67" t="s">
        <v>283</v>
      </c>
      <c r="B67">
        <v>66</v>
      </c>
      <c r="C67" t="s">
        <v>156</v>
      </c>
      <c r="D67">
        <v>6</v>
      </c>
      <c r="E67">
        <v>476963.7</v>
      </c>
      <c r="F67">
        <v>171395</v>
      </c>
      <c r="G67">
        <v>46.36</v>
      </c>
      <c r="H67">
        <v>46.36</v>
      </c>
      <c r="I67">
        <v>46.989999999999995</v>
      </c>
      <c r="J67">
        <v>46.989999999999995</v>
      </c>
      <c r="K67" s="4">
        <f t="shared" si="3"/>
        <v>0.6</v>
      </c>
      <c r="L67" s="7">
        <f t="shared" si="4"/>
        <v>0.6</v>
      </c>
      <c r="M67">
        <f t="shared" ref="M67:M130" si="5">IF(C67=C66,0,1)</f>
        <v>0</v>
      </c>
      <c r="P67" t="s">
        <v>283</v>
      </c>
      <c r="Q67">
        <v>921</v>
      </c>
      <c r="R67" t="s">
        <v>218</v>
      </c>
      <c r="S67">
        <v>1</v>
      </c>
      <c r="T67">
        <v>477205.4</v>
      </c>
      <c r="U67">
        <v>171360.9</v>
      </c>
      <c r="V67">
        <v>51.22</v>
      </c>
      <c r="W67">
        <v>51.22</v>
      </c>
      <c r="X67">
        <v>51.76</v>
      </c>
      <c r="Y67">
        <v>51.849999999999994</v>
      </c>
      <c r="Z67" s="4">
        <v>0.6</v>
      </c>
      <c r="AA67" s="7">
        <v>0.6</v>
      </c>
      <c r="AB67">
        <v>1</v>
      </c>
      <c r="AC67">
        <f t="array" ref="AC67">MAX(IF($C$2:$C$1869=$R67,J$2:J$1869))</f>
        <v>51.849999999999994</v>
      </c>
    </row>
    <row r="68" spans="1:29" x14ac:dyDescent="0.25">
      <c r="A68" t="s">
        <v>283</v>
      </c>
      <c r="B68">
        <v>67</v>
      </c>
      <c r="C68" t="s">
        <v>156</v>
      </c>
      <c r="D68">
        <v>5</v>
      </c>
      <c r="E68">
        <v>476966.3</v>
      </c>
      <c r="F68">
        <v>171398.1</v>
      </c>
      <c r="G68">
        <v>45.73</v>
      </c>
      <c r="H68">
        <v>45.73</v>
      </c>
      <c r="I68">
        <v>46.36</v>
      </c>
      <c r="J68">
        <v>46.36</v>
      </c>
      <c r="K68" s="4">
        <f t="shared" si="3"/>
        <v>0.6</v>
      </c>
      <c r="L68" s="7">
        <f t="shared" si="4"/>
        <v>0.6</v>
      </c>
      <c r="M68">
        <f t="shared" si="5"/>
        <v>0</v>
      </c>
      <c r="P68" t="s">
        <v>283</v>
      </c>
      <c r="Q68">
        <v>925</v>
      </c>
      <c r="R68" t="s">
        <v>219</v>
      </c>
      <c r="S68">
        <v>10</v>
      </c>
      <c r="T68">
        <v>477121</v>
      </c>
      <c r="U68">
        <v>171362.4</v>
      </c>
      <c r="V68">
        <v>49.78</v>
      </c>
      <c r="W68">
        <v>49.78</v>
      </c>
      <c r="X68">
        <v>50.410000000000004</v>
      </c>
      <c r="Y68">
        <v>50.410000000000004</v>
      </c>
      <c r="Z68" s="4">
        <v>0.6</v>
      </c>
      <c r="AA68" s="7">
        <v>0.6</v>
      </c>
      <c r="AB68">
        <v>1</v>
      </c>
      <c r="AC68">
        <f t="array" ref="AC68">MAX(IF($C$2:$C$1869=$R68,J$2:J$1869))</f>
        <v>50.410000000000004</v>
      </c>
    </row>
    <row r="69" spans="1:29" x14ac:dyDescent="0.25">
      <c r="A69" t="s">
        <v>283</v>
      </c>
      <c r="B69">
        <v>68</v>
      </c>
      <c r="C69" t="s">
        <v>156</v>
      </c>
      <c r="D69">
        <v>7</v>
      </c>
      <c r="E69">
        <v>476957.8</v>
      </c>
      <c r="F69">
        <v>171396.8</v>
      </c>
      <c r="G69">
        <v>45.37</v>
      </c>
      <c r="H69">
        <v>45.37</v>
      </c>
      <c r="I69">
        <v>45.999999999999993</v>
      </c>
      <c r="J69">
        <v>45.999999999999993</v>
      </c>
      <c r="K69" s="4">
        <f t="shared" si="3"/>
        <v>0.6</v>
      </c>
      <c r="L69" s="7">
        <f t="shared" si="4"/>
        <v>0.6</v>
      </c>
      <c r="M69">
        <f t="shared" si="5"/>
        <v>0</v>
      </c>
      <c r="P69" t="s">
        <v>283</v>
      </c>
      <c r="Q69">
        <v>947</v>
      </c>
      <c r="R69" t="s">
        <v>220</v>
      </c>
      <c r="S69">
        <v>4</v>
      </c>
      <c r="T69">
        <v>477183.6</v>
      </c>
      <c r="U69">
        <v>171341.4</v>
      </c>
      <c r="V69">
        <v>51.04</v>
      </c>
      <c r="W69">
        <v>51.04</v>
      </c>
      <c r="X69">
        <v>51.67</v>
      </c>
      <c r="Y69">
        <v>51.67</v>
      </c>
      <c r="Z69" s="4">
        <v>0.6</v>
      </c>
      <c r="AA69" s="7">
        <v>0.6</v>
      </c>
      <c r="AB69">
        <v>1</v>
      </c>
      <c r="AC69">
        <f t="array" ref="AC69">MAX(IF($C$2:$C$1869=$R69,J$2:J$1869))</f>
        <v>51.67</v>
      </c>
    </row>
    <row r="70" spans="1:29" x14ac:dyDescent="0.25">
      <c r="A70" t="s">
        <v>283</v>
      </c>
      <c r="B70">
        <v>69</v>
      </c>
      <c r="C70" t="s">
        <v>156</v>
      </c>
      <c r="D70">
        <v>2</v>
      </c>
      <c r="E70">
        <v>476960.8</v>
      </c>
      <c r="F70">
        <v>171407.8</v>
      </c>
      <c r="G70">
        <v>44.92</v>
      </c>
      <c r="H70">
        <v>44.92</v>
      </c>
      <c r="I70">
        <v>45.55</v>
      </c>
      <c r="J70">
        <v>45.55</v>
      </c>
      <c r="K70" s="4">
        <f t="shared" si="3"/>
        <v>0.6</v>
      </c>
      <c r="L70" s="7">
        <f t="shared" si="4"/>
        <v>0.6</v>
      </c>
      <c r="M70">
        <f t="shared" si="5"/>
        <v>0</v>
      </c>
      <c r="P70" t="s">
        <v>283</v>
      </c>
      <c r="Q70">
        <v>953</v>
      </c>
      <c r="R70" t="s">
        <v>221</v>
      </c>
      <c r="S70">
        <v>6</v>
      </c>
      <c r="T70">
        <v>477127.1</v>
      </c>
      <c r="U70">
        <v>171374.8</v>
      </c>
      <c r="V70">
        <v>49.87</v>
      </c>
      <c r="W70">
        <v>49.87</v>
      </c>
      <c r="X70">
        <v>50.499999999999993</v>
      </c>
      <c r="Y70">
        <v>50.499999999999993</v>
      </c>
      <c r="Z70" s="4">
        <v>0.6</v>
      </c>
      <c r="AA70" s="7">
        <v>0.6</v>
      </c>
      <c r="AB70">
        <v>1</v>
      </c>
      <c r="AC70">
        <f t="array" ref="AC70">MAX(IF($C$2:$C$1869=$R70,J$2:J$1869))</f>
        <v>50.499999999999993</v>
      </c>
    </row>
    <row r="71" spans="1:29" x14ac:dyDescent="0.25">
      <c r="A71" t="s">
        <v>283</v>
      </c>
      <c r="B71">
        <v>70</v>
      </c>
      <c r="C71" t="s">
        <v>156</v>
      </c>
      <c r="D71">
        <v>6</v>
      </c>
      <c r="E71">
        <v>476963.7</v>
      </c>
      <c r="F71">
        <v>171395</v>
      </c>
      <c r="G71">
        <v>44.739999999999995</v>
      </c>
      <c r="H71">
        <v>44.739999999999995</v>
      </c>
      <c r="I71">
        <v>45.37</v>
      </c>
      <c r="J71">
        <v>45.37</v>
      </c>
      <c r="K71" s="4">
        <f t="shared" si="3"/>
        <v>0.6</v>
      </c>
      <c r="L71" s="7">
        <f t="shared" si="4"/>
        <v>0.6</v>
      </c>
      <c r="M71">
        <f t="shared" si="5"/>
        <v>0</v>
      </c>
      <c r="P71" t="s">
        <v>283</v>
      </c>
      <c r="Q71">
        <v>965</v>
      </c>
      <c r="R71" t="s">
        <v>222</v>
      </c>
      <c r="S71">
        <v>4</v>
      </c>
      <c r="T71">
        <v>477187.4</v>
      </c>
      <c r="U71">
        <v>171343.7</v>
      </c>
      <c r="V71">
        <v>51.129999999999995</v>
      </c>
      <c r="W71">
        <v>51.129999999999995</v>
      </c>
      <c r="X71">
        <v>51.76</v>
      </c>
      <c r="Y71">
        <v>51.76</v>
      </c>
      <c r="Z71" s="4">
        <v>0.6</v>
      </c>
      <c r="AA71" s="7">
        <v>0.6</v>
      </c>
      <c r="AB71">
        <v>1</v>
      </c>
      <c r="AC71">
        <f t="array" ref="AC71">MAX(IF($C$2:$C$1869=$R71,J$2:J$1869))</f>
        <v>51.76</v>
      </c>
    </row>
    <row r="72" spans="1:29" x14ac:dyDescent="0.25">
      <c r="A72" t="s">
        <v>283</v>
      </c>
      <c r="B72">
        <v>71</v>
      </c>
      <c r="C72" t="s">
        <v>156</v>
      </c>
      <c r="D72">
        <v>4</v>
      </c>
      <c r="E72">
        <v>476967.1</v>
      </c>
      <c r="F72">
        <v>171403.1</v>
      </c>
      <c r="G72">
        <v>44.65</v>
      </c>
      <c r="H72">
        <v>44.65</v>
      </c>
      <c r="I72">
        <v>45.28</v>
      </c>
      <c r="J72">
        <v>45.28</v>
      </c>
      <c r="K72" s="4">
        <f t="shared" si="3"/>
        <v>0.6</v>
      </c>
      <c r="L72" s="7">
        <f t="shared" si="4"/>
        <v>0.6</v>
      </c>
      <c r="M72">
        <f t="shared" si="5"/>
        <v>0</v>
      </c>
      <c r="P72" t="s">
        <v>283</v>
      </c>
      <c r="Q72">
        <v>971</v>
      </c>
      <c r="R72" t="s">
        <v>223</v>
      </c>
      <c r="S72">
        <v>2</v>
      </c>
      <c r="T72">
        <v>477139.1</v>
      </c>
      <c r="U72">
        <v>171384.9</v>
      </c>
      <c r="V72">
        <v>45.55</v>
      </c>
      <c r="W72">
        <v>45.55</v>
      </c>
      <c r="X72">
        <v>46.18</v>
      </c>
      <c r="Y72">
        <v>46.18</v>
      </c>
      <c r="Z72" s="4">
        <v>0.6</v>
      </c>
      <c r="AA72" s="7">
        <v>0.6</v>
      </c>
      <c r="AB72">
        <v>1</v>
      </c>
      <c r="AC72">
        <f t="array" ref="AC72">MAX(IF($C$2:$C$1869=$R72,J$2:J$1869))</f>
        <v>46.18</v>
      </c>
    </row>
    <row r="73" spans="1:29" x14ac:dyDescent="0.25">
      <c r="A73" t="s">
        <v>283</v>
      </c>
      <c r="B73">
        <v>72</v>
      </c>
      <c r="C73" t="s">
        <v>156</v>
      </c>
      <c r="D73">
        <v>5</v>
      </c>
      <c r="E73">
        <v>476966.3</v>
      </c>
      <c r="F73">
        <v>171398.1</v>
      </c>
      <c r="G73">
        <v>42.489999999999995</v>
      </c>
      <c r="H73">
        <v>42.489999999999995</v>
      </c>
      <c r="I73">
        <v>43.12</v>
      </c>
      <c r="J73">
        <v>43.12</v>
      </c>
      <c r="K73" s="4">
        <f t="shared" si="3"/>
        <v>0.6</v>
      </c>
      <c r="L73" s="7">
        <f t="shared" si="4"/>
        <v>0.6</v>
      </c>
      <c r="M73">
        <f t="shared" si="5"/>
        <v>0</v>
      </c>
      <c r="P73" t="s">
        <v>283</v>
      </c>
      <c r="Q73">
        <v>979</v>
      </c>
      <c r="R73" t="s">
        <v>224</v>
      </c>
      <c r="S73">
        <v>4</v>
      </c>
      <c r="T73">
        <v>477195.7</v>
      </c>
      <c r="U73">
        <v>171356.1</v>
      </c>
      <c r="V73">
        <v>51.129999999999995</v>
      </c>
      <c r="W73">
        <v>51.129999999999995</v>
      </c>
      <c r="X73">
        <v>51.76</v>
      </c>
      <c r="Y73">
        <v>51.76</v>
      </c>
      <c r="Z73" s="4">
        <v>0.6</v>
      </c>
      <c r="AA73" s="7">
        <v>0.6</v>
      </c>
      <c r="AB73">
        <v>1</v>
      </c>
      <c r="AC73">
        <f t="array" ref="AC73">MAX(IF($C$2:$C$1869=$R73,J$2:J$1869))</f>
        <v>51.76</v>
      </c>
    </row>
    <row r="74" spans="1:29" x14ac:dyDescent="0.25">
      <c r="A74" t="s">
        <v>283</v>
      </c>
      <c r="B74">
        <v>74</v>
      </c>
      <c r="C74" t="s">
        <v>157</v>
      </c>
      <c r="D74">
        <v>1</v>
      </c>
      <c r="E74">
        <v>476998.1</v>
      </c>
      <c r="F74">
        <v>171422.5</v>
      </c>
      <c r="G74">
        <v>50.589999999999996</v>
      </c>
      <c r="H74">
        <v>50.68</v>
      </c>
      <c r="I74">
        <v>51.22</v>
      </c>
      <c r="J74">
        <v>51.31</v>
      </c>
      <c r="K74" s="4">
        <f t="shared" si="3"/>
        <v>0.7</v>
      </c>
      <c r="L74" s="7">
        <f t="shared" si="4"/>
        <v>0.7</v>
      </c>
      <c r="M74">
        <f t="shared" si="5"/>
        <v>1</v>
      </c>
      <c r="P74" t="s">
        <v>283</v>
      </c>
      <c r="Q74">
        <v>983</v>
      </c>
      <c r="R74" t="s">
        <v>225</v>
      </c>
      <c r="S74">
        <v>1</v>
      </c>
      <c r="T74">
        <v>477141.3</v>
      </c>
      <c r="U74">
        <v>171389.5</v>
      </c>
      <c r="V74">
        <v>44.56</v>
      </c>
      <c r="W74">
        <v>44.56</v>
      </c>
      <c r="X74">
        <v>45.19</v>
      </c>
      <c r="Y74">
        <v>45.19</v>
      </c>
      <c r="Z74" s="4">
        <v>0.6</v>
      </c>
      <c r="AA74" s="7">
        <v>0.6</v>
      </c>
      <c r="AB74">
        <v>1</v>
      </c>
      <c r="AC74">
        <f t="array" ref="AC74">MAX(IF($C$2:$C$1869=$R74,J$2:J$1869))</f>
        <v>45.19</v>
      </c>
    </row>
    <row r="75" spans="1:29" x14ac:dyDescent="0.25">
      <c r="A75" t="s">
        <v>283</v>
      </c>
      <c r="B75">
        <v>75</v>
      </c>
      <c r="C75" t="s">
        <v>157</v>
      </c>
      <c r="D75">
        <v>6</v>
      </c>
      <c r="E75">
        <v>476989.7</v>
      </c>
      <c r="F75">
        <v>171419.6</v>
      </c>
      <c r="G75">
        <v>50.23</v>
      </c>
      <c r="H75">
        <v>50.23</v>
      </c>
      <c r="I75">
        <v>50.949999999999996</v>
      </c>
      <c r="J75">
        <v>50.949999999999996</v>
      </c>
      <c r="K75" s="4">
        <f t="shared" si="3"/>
        <v>0.7</v>
      </c>
      <c r="L75" s="7">
        <f t="shared" si="4"/>
        <v>0.7</v>
      </c>
      <c r="M75">
        <f t="shared" si="5"/>
        <v>0</v>
      </c>
      <c r="P75" t="s">
        <v>283</v>
      </c>
      <c r="Q75">
        <v>986</v>
      </c>
      <c r="R75" t="s">
        <v>226</v>
      </c>
      <c r="S75">
        <v>3</v>
      </c>
      <c r="T75">
        <v>477199.7</v>
      </c>
      <c r="U75">
        <v>171350.2</v>
      </c>
      <c r="V75">
        <v>44.019999999999996</v>
      </c>
      <c r="W75">
        <v>44.019999999999996</v>
      </c>
      <c r="X75">
        <v>44.739999999999995</v>
      </c>
      <c r="Y75">
        <v>44.65</v>
      </c>
      <c r="Z75" s="4">
        <v>0.6</v>
      </c>
      <c r="AA75" s="7">
        <v>0.6</v>
      </c>
      <c r="AB75">
        <v>1</v>
      </c>
      <c r="AC75">
        <f t="array" ref="AC75">MAX(IF($C$2:$C$1869=$R75,J$2:J$1869))</f>
        <v>45.55</v>
      </c>
    </row>
    <row r="76" spans="1:29" x14ac:dyDescent="0.25">
      <c r="A76" t="s">
        <v>283</v>
      </c>
      <c r="B76">
        <v>81</v>
      </c>
      <c r="C76" t="s">
        <v>157</v>
      </c>
      <c r="D76">
        <v>5</v>
      </c>
      <c r="E76">
        <v>476992.3</v>
      </c>
      <c r="F76">
        <v>171415.6</v>
      </c>
      <c r="G76">
        <v>47.62</v>
      </c>
      <c r="H76">
        <v>47.62</v>
      </c>
      <c r="I76">
        <v>48.339999999999996</v>
      </c>
      <c r="J76">
        <v>48.339999999999996</v>
      </c>
      <c r="K76" s="4">
        <f t="shared" si="3"/>
        <v>0.7</v>
      </c>
      <c r="L76" s="7">
        <f t="shared" si="4"/>
        <v>0.7</v>
      </c>
      <c r="M76">
        <f t="shared" si="5"/>
        <v>0</v>
      </c>
      <c r="P76" t="s">
        <v>283</v>
      </c>
      <c r="Q76">
        <v>990</v>
      </c>
      <c r="R76" t="s">
        <v>227</v>
      </c>
      <c r="S76">
        <v>4</v>
      </c>
      <c r="T76">
        <v>477134.4</v>
      </c>
      <c r="U76">
        <v>171399</v>
      </c>
      <c r="V76">
        <v>51.67</v>
      </c>
      <c r="W76">
        <v>51.76</v>
      </c>
      <c r="X76">
        <v>52.3</v>
      </c>
      <c r="Y76">
        <v>52.389999999999993</v>
      </c>
      <c r="Z76" s="4">
        <v>0.7</v>
      </c>
      <c r="AA76" s="7">
        <v>0.7</v>
      </c>
      <c r="AB76">
        <v>1</v>
      </c>
      <c r="AC76">
        <f t="array" ref="AC76">MAX(IF($C$2:$C$1869=$R76,J$2:J$1869))</f>
        <v>52.93</v>
      </c>
    </row>
    <row r="77" spans="1:29" x14ac:dyDescent="0.25">
      <c r="A77" t="s">
        <v>283</v>
      </c>
      <c r="B77">
        <v>85</v>
      </c>
      <c r="C77" t="s">
        <v>157</v>
      </c>
      <c r="D77">
        <v>4</v>
      </c>
      <c r="E77">
        <v>476998</v>
      </c>
      <c r="F77">
        <v>171415.5</v>
      </c>
      <c r="G77">
        <v>46.18</v>
      </c>
      <c r="H77">
        <v>46.269999999999996</v>
      </c>
      <c r="I77">
        <v>46.81</v>
      </c>
      <c r="J77">
        <v>46.9</v>
      </c>
      <c r="K77" s="4">
        <f t="shared" si="3"/>
        <v>0.7</v>
      </c>
      <c r="L77" s="7">
        <f t="shared" si="4"/>
        <v>0.7</v>
      </c>
      <c r="M77">
        <f t="shared" si="5"/>
        <v>0</v>
      </c>
      <c r="P77" t="s">
        <v>283</v>
      </c>
      <c r="Q77">
        <v>998</v>
      </c>
      <c r="R77" t="s">
        <v>228</v>
      </c>
      <c r="S77">
        <v>5</v>
      </c>
      <c r="T77">
        <v>477063.5</v>
      </c>
      <c r="U77">
        <v>171412.3</v>
      </c>
      <c r="V77">
        <v>47.17</v>
      </c>
      <c r="W77">
        <v>47.17</v>
      </c>
      <c r="X77">
        <v>47.889999999999993</v>
      </c>
      <c r="Y77">
        <v>47.889999999999993</v>
      </c>
      <c r="Z77" s="4">
        <v>0.7</v>
      </c>
      <c r="AA77" s="7">
        <v>0.7</v>
      </c>
      <c r="AB77">
        <v>1</v>
      </c>
      <c r="AC77">
        <f t="array" ref="AC77">MAX(IF($C$2:$C$1869=$R77,J$2:J$1869))</f>
        <v>50.86</v>
      </c>
    </row>
    <row r="78" spans="1:29" x14ac:dyDescent="0.25">
      <c r="A78" t="s">
        <v>283</v>
      </c>
      <c r="B78">
        <v>73</v>
      </c>
      <c r="C78" t="s">
        <v>157</v>
      </c>
      <c r="D78">
        <v>2</v>
      </c>
      <c r="E78">
        <v>477000.7</v>
      </c>
      <c r="F78">
        <v>171420.5</v>
      </c>
      <c r="G78">
        <v>50.769999999999996</v>
      </c>
      <c r="H78">
        <v>50.769999999999996</v>
      </c>
      <c r="I78">
        <v>51.4</v>
      </c>
      <c r="J78">
        <v>51.4</v>
      </c>
      <c r="K78" s="4">
        <f t="shared" si="3"/>
        <v>0.6</v>
      </c>
      <c r="L78" s="7">
        <f t="shared" si="4"/>
        <v>0.6</v>
      </c>
      <c r="M78">
        <f t="shared" si="5"/>
        <v>0</v>
      </c>
      <c r="P78" t="s">
        <v>283</v>
      </c>
      <c r="Q78">
        <v>1003</v>
      </c>
      <c r="R78" t="s">
        <v>229</v>
      </c>
      <c r="S78">
        <v>7</v>
      </c>
      <c r="T78">
        <v>477064.8</v>
      </c>
      <c r="U78">
        <v>171424</v>
      </c>
      <c r="V78">
        <v>49.33</v>
      </c>
      <c r="W78">
        <v>49.33</v>
      </c>
      <c r="X78">
        <v>50.05</v>
      </c>
      <c r="Y78">
        <v>50.05</v>
      </c>
      <c r="Z78" s="4">
        <v>0.7</v>
      </c>
      <c r="AA78" s="7">
        <v>0.7</v>
      </c>
      <c r="AB78">
        <v>1</v>
      </c>
      <c r="AC78">
        <f t="array" ref="AC78">MAX(IF($C$2:$C$1869=$R78,J$2:J$1869))</f>
        <v>50.05</v>
      </c>
    </row>
    <row r="79" spans="1:29" x14ac:dyDescent="0.25">
      <c r="A79" t="s">
        <v>283</v>
      </c>
      <c r="B79">
        <v>76</v>
      </c>
      <c r="C79" t="s">
        <v>157</v>
      </c>
      <c r="D79">
        <v>8</v>
      </c>
      <c r="E79">
        <v>476994.3</v>
      </c>
      <c r="F79">
        <v>171421.6</v>
      </c>
      <c r="G79">
        <v>49.87</v>
      </c>
      <c r="H79">
        <v>49.87</v>
      </c>
      <c r="I79">
        <v>50.499999999999993</v>
      </c>
      <c r="J79">
        <v>50.499999999999993</v>
      </c>
      <c r="K79" s="4">
        <f t="shared" si="3"/>
        <v>0.6</v>
      </c>
      <c r="L79" s="7">
        <f t="shared" si="4"/>
        <v>0.6</v>
      </c>
      <c r="M79">
        <f t="shared" si="5"/>
        <v>0</v>
      </c>
      <c r="P79" t="s">
        <v>283</v>
      </c>
      <c r="Q79">
        <v>1015</v>
      </c>
      <c r="R79" t="s">
        <v>230</v>
      </c>
      <c r="S79">
        <v>2</v>
      </c>
      <c r="T79">
        <v>477074</v>
      </c>
      <c r="U79">
        <v>171424.8</v>
      </c>
      <c r="V79">
        <v>48.339999999999996</v>
      </c>
      <c r="W79">
        <v>48.339999999999996</v>
      </c>
      <c r="X79">
        <v>48.879999999999995</v>
      </c>
      <c r="Y79">
        <v>48.97</v>
      </c>
      <c r="Z79" s="4">
        <v>0.6</v>
      </c>
      <c r="AA79" s="7">
        <v>0.6</v>
      </c>
      <c r="AB79">
        <v>1</v>
      </c>
      <c r="AC79">
        <f t="array" ref="AC79">MAX(IF($C$2:$C$1869=$R79,J$2:J$1869))</f>
        <v>48.97</v>
      </c>
    </row>
    <row r="80" spans="1:29" x14ac:dyDescent="0.25">
      <c r="A80" t="s">
        <v>283</v>
      </c>
      <c r="B80">
        <v>77</v>
      </c>
      <c r="C80" t="s">
        <v>157</v>
      </c>
      <c r="D80">
        <v>7</v>
      </c>
      <c r="E80">
        <v>476991.6</v>
      </c>
      <c r="F80">
        <v>171419.9</v>
      </c>
      <c r="G80">
        <v>49.51</v>
      </c>
      <c r="H80">
        <v>49.51</v>
      </c>
      <c r="I80">
        <v>50.139999999999993</v>
      </c>
      <c r="J80">
        <v>50.139999999999993</v>
      </c>
      <c r="K80" s="4">
        <f t="shared" si="3"/>
        <v>0.6</v>
      </c>
      <c r="L80" s="7">
        <f t="shared" si="4"/>
        <v>0.6</v>
      </c>
      <c r="M80">
        <f t="shared" si="5"/>
        <v>0</v>
      </c>
      <c r="P80" t="s">
        <v>283</v>
      </c>
      <c r="Q80">
        <v>1017</v>
      </c>
      <c r="R80" t="s">
        <v>231</v>
      </c>
      <c r="S80">
        <v>1</v>
      </c>
      <c r="T80">
        <v>477074.1</v>
      </c>
      <c r="U80">
        <v>171434.6</v>
      </c>
      <c r="V80">
        <v>53.019999999999996</v>
      </c>
      <c r="W80">
        <v>53.019999999999996</v>
      </c>
      <c r="X80">
        <v>53.65</v>
      </c>
      <c r="Y80">
        <v>53.65</v>
      </c>
      <c r="Z80" s="4">
        <v>0.6</v>
      </c>
      <c r="AA80" s="7">
        <v>0.6</v>
      </c>
      <c r="AB80">
        <v>1</v>
      </c>
      <c r="AC80">
        <f t="array" ref="AC80">MAX(IF($C$2:$C$1869=$R80,J$2:J$1869))</f>
        <v>53.65</v>
      </c>
    </row>
    <row r="81" spans="1:29" x14ac:dyDescent="0.25">
      <c r="A81" t="s">
        <v>283</v>
      </c>
      <c r="B81">
        <v>78</v>
      </c>
      <c r="C81" t="s">
        <v>157</v>
      </c>
      <c r="D81">
        <v>2</v>
      </c>
      <c r="E81">
        <v>477000.7</v>
      </c>
      <c r="F81">
        <v>171420.5</v>
      </c>
      <c r="G81">
        <v>48.249999999999993</v>
      </c>
      <c r="H81">
        <v>48.249999999999993</v>
      </c>
      <c r="I81">
        <v>48.879999999999995</v>
      </c>
      <c r="J81">
        <v>48.879999999999995</v>
      </c>
      <c r="K81" s="4">
        <f t="shared" si="3"/>
        <v>0.6</v>
      </c>
      <c r="L81" s="7">
        <f t="shared" si="4"/>
        <v>0.6</v>
      </c>
      <c r="M81">
        <f t="shared" si="5"/>
        <v>0</v>
      </c>
      <c r="P81" t="s">
        <v>283</v>
      </c>
      <c r="Q81">
        <v>1024</v>
      </c>
      <c r="R81" t="s">
        <v>232</v>
      </c>
      <c r="S81">
        <v>4</v>
      </c>
      <c r="T81">
        <v>477094.40000000002</v>
      </c>
      <c r="U81">
        <v>171413</v>
      </c>
      <c r="V81">
        <v>48.61</v>
      </c>
      <c r="W81">
        <v>48.61</v>
      </c>
      <c r="X81">
        <v>49.33</v>
      </c>
      <c r="Y81">
        <v>49.33</v>
      </c>
      <c r="Z81" s="4">
        <v>0.7</v>
      </c>
      <c r="AA81" s="7">
        <v>0.7</v>
      </c>
      <c r="AB81">
        <v>1</v>
      </c>
      <c r="AC81">
        <f t="array" ref="AC81">MAX(IF($C$2:$C$1869=$R81,J$2:J$1869))</f>
        <v>52.12</v>
      </c>
    </row>
    <row r="82" spans="1:29" x14ac:dyDescent="0.25">
      <c r="A82" t="s">
        <v>283</v>
      </c>
      <c r="B82">
        <v>79</v>
      </c>
      <c r="C82" t="s">
        <v>157</v>
      </c>
      <c r="D82">
        <v>1</v>
      </c>
      <c r="E82">
        <v>476998.1</v>
      </c>
      <c r="F82">
        <v>171422.5</v>
      </c>
      <c r="G82">
        <v>48.07</v>
      </c>
      <c r="H82">
        <v>48.07</v>
      </c>
      <c r="I82">
        <v>48.699999999999996</v>
      </c>
      <c r="J82">
        <v>48.699999999999996</v>
      </c>
      <c r="K82" s="4">
        <f t="shared" si="3"/>
        <v>0.6</v>
      </c>
      <c r="L82" s="7">
        <f t="shared" si="4"/>
        <v>0.6</v>
      </c>
      <c r="M82">
        <f t="shared" si="5"/>
        <v>0</v>
      </c>
      <c r="P82" t="s">
        <v>283</v>
      </c>
      <c r="Q82">
        <v>1027</v>
      </c>
      <c r="R82" t="s">
        <v>233</v>
      </c>
      <c r="S82">
        <v>2</v>
      </c>
      <c r="T82">
        <v>477102.3</v>
      </c>
      <c r="U82">
        <v>171409</v>
      </c>
      <c r="V82">
        <v>46.81</v>
      </c>
      <c r="W82">
        <v>46.81</v>
      </c>
      <c r="X82">
        <v>47.44</v>
      </c>
      <c r="Y82">
        <v>47.44</v>
      </c>
      <c r="Z82" s="4">
        <v>0.6</v>
      </c>
      <c r="AA82" s="7">
        <v>0.6</v>
      </c>
      <c r="AB82">
        <v>1</v>
      </c>
      <c r="AC82">
        <f t="array" ref="AC82">MAX(IF($C$2:$C$1869=$R82,J$2:J$1869))</f>
        <v>47.44</v>
      </c>
    </row>
    <row r="83" spans="1:29" x14ac:dyDescent="0.25">
      <c r="A83" t="s">
        <v>283</v>
      </c>
      <c r="B83">
        <v>80</v>
      </c>
      <c r="C83" t="s">
        <v>157</v>
      </c>
      <c r="D83">
        <v>6</v>
      </c>
      <c r="E83">
        <v>476989.7</v>
      </c>
      <c r="F83">
        <v>171419.6</v>
      </c>
      <c r="G83">
        <v>47.71</v>
      </c>
      <c r="H83">
        <v>47.71</v>
      </c>
      <c r="I83">
        <v>48.339999999999996</v>
      </c>
      <c r="J83">
        <v>48.339999999999996</v>
      </c>
      <c r="K83" s="4">
        <f t="shared" si="3"/>
        <v>0.6</v>
      </c>
      <c r="L83" s="7">
        <f t="shared" si="4"/>
        <v>0.6</v>
      </c>
      <c r="M83">
        <f t="shared" si="5"/>
        <v>0</v>
      </c>
      <c r="P83" t="s">
        <v>283</v>
      </c>
      <c r="Q83">
        <v>1031</v>
      </c>
      <c r="R83" t="s">
        <v>234</v>
      </c>
      <c r="S83">
        <v>1</v>
      </c>
      <c r="T83">
        <v>477132.7</v>
      </c>
      <c r="U83">
        <v>171393.8</v>
      </c>
      <c r="V83">
        <v>50.589999999999996</v>
      </c>
      <c r="W83">
        <v>50.589999999999996</v>
      </c>
      <c r="X83">
        <v>51.31</v>
      </c>
      <c r="Y83">
        <v>51.22</v>
      </c>
      <c r="Z83" s="4">
        <v>0.6</v>
      </c>
      <c r="AA83" s="7">
        <v>0.6</v>
      </c>
      <c r="AB83">
        <v>1</v>
      </c>
      <c r="AC83">
        <f t="array" ref="AC83">MAX(IF($C$2:$C$1869=$R83,J$2:J$1869))</f>
        <v>51.22</v>
      </c>
    </row>
    <row r="84" spans="1:29" x14ac:dyDescent="0.25">
      <c r="A84" t="s">
        <v>283</v>
      </c>
      <c r="B84">
        <v>82</v>
      </c>
      <c r="C84" t="s">
        <v>157</v>
      </c>
      <c r="D84">
        <v>8</v>
      </c>
      <c r="E84">
        <v>476994.3</v>
      </c>
      <c r="F84">
        <v>171421.6</v>
      </c>
      <c r="G84">
        <v>47.53</v>
      </c>
      <c r="H84">
        <v>47.53</v>
      </c>
      <c r="I84">
        <v>48.160000000000004</v>
      </c>
      <c r="J84">
        <v>48.160000000000004</v>
      </c>
      <c r="K84" s="4">
        <f t="shared" si="3"/>
        <v>0.6</v>
      </c>
      <c r="L84" s="7">
        <f t="shared" si="4"/>
        <v>0.6</v>
      </c>
      <c r="M84">
        <f t="shared" si="5"/>
        <v>0</v>
      </c>
      <c r="P84" t="s">
        <v>283</v>
      </c>
      <c r="Q84">
        <v>1033</v>
      </c>
      <c r="R84" t="s">
        <v>235</v>
      </c>
      <c r="S84">
        <v>5</v>
      </c>
      <c r="T84">
        <v>477130.4</v>
      </c>
      <c r="U84">
        <v>171389.2</v>
      </c>
      <c r="V84">
        <v>51.129999999999995</v>
      </c>
      <c r="W84">
        <v>51.129999999999995</v>
      </c>
      <c r="X84">
        <v>51.76</v>
      </c>
      <c r="Y84">
        <v>51.76</v>
      </c>
      <c r="Z84" s="4">
        <v>0.6</v>
      </c>
      <c r="AA84" s="7">
        <v>0.6</v>
      </c>
      <c r="AB84">
        <v>1</v>
      </c>
      <c r="AC84">
        <f t="array" ref="AC84">MAX(IF($C$2:$C$1869=$R84,J$2:J$1869))</f>
        <v>51.76</v>
      </c>
    </row>
    <row r="85" spans="1:29" x14ac:dyDescent="0.25">
      <c r="A85" t="s">
        <v>283</v>
      </c>
      <c r="B85">
        <v>83</v>
      </c>
      <c r="C85" t="s">
        <v>157</v>
      </c>
      <c r="D85">
        <v>3</v>
      </c>
      <c r="E85">
        <v>477000.7</v>
      </c>
      <c r="F85">
        <v>171419</v>
      </c>
      <c r="G85">
        <v>47.17</v>
      </c>
      <c r="H85">
        <v>47.26</v>
      </c>
      <c r="I85">
        <v>47.8</v>
      </c>
      <c r="J85">
        <v>47.8</v>
      </c>
      <c r="K85" s="4">
        <f t="shared" si="3"/>
        <v>0.6</v>
      </c>
      <c r="L85" s="7">
        <f t="shared" si="4"/>
        <v>0.6</v>
      </c>
      <c r="M85">
        <f t="shared" si="5"/>
        <v>0</v>
      </c>
      <c r="P85" t="s">
        <v>283</v>
      </c>
      <c r="Q85">
        <v>1039</v>
      </c>
      <c r="R85" t="s">
        <v>236</v>
      </c>
      <c r="S85">
        <v>1</v>
      </c>
      <c r="T85">
        <v>477110.8</v>
      </c>
      <c r="U85">
        <v>171383.9</v>
      </c>
      <c r="V85">
        <v>50.86</v>
      </c>
      <c r="W85">
        <v>50.86</v>
      </c>
      <c r="X85">
        <v>51.489999999999995</v>
      </c>
      <c r="Y85">
        <v>51.489999999999995</v>
      </c>
      <c r="Z85" s="4">
        <v>0.6</v>
      </c>
      <c r="AA85" s="7">
        <v>0.6</v>
      </c>
      <c r="AB85">
        <v>1</v>
      </c>
      <c r="AC85">
        <f t="array" ref="AC85">MAX(IF($C$2:$C$1869=$R85,J$2:J$1869))</f>
        <v>51.489999999999995</v>
      </c>
    </row>
    <row r="86" spans="1:29" x14ac:dyDescent="0.25">
      <c r="A86" t="s">
        <v>283</v>
      </c>
      <c r="B86">
        <v>84</v>
      </c>
      <c r="C86" t="s">
        <v>157</v>
      </c>
      <c r="D86">
        <v>7</v>
      </c>
      <c r="E86">
        <v>476991.6</v>
      </c>
      <c r="F86">
        <v>171419.9</v>
      </c>
      <c r="G86">
        <v>46.629999999999995</v>
      </c>
      <c r="H86">
        <v>46.629999999999995</v>
      </c>
      <c r="I86">
        <v>47.26</v>
      </c>
      <c r="J86">
        <v>47.26</v>
      </c>
      <c r="K86" s="4">
        <f t="shared" si="3"/>
        <v>0.6</v>
      </c>
      <c r="L86" s="7">
        <f t="shared" si="4"/>
        <v>0.6</v>
      </c>
      <c r="M86">
        <f t="shared" si="5"/>
        <v>0</v>
      </c>
      <c r="P86" t="s">
        <v>283</v>
      </c>
      <c r="Q86">
        <v>1051</v>
      </c>
      <c r="R86" t="s">
        <v>237</v>
      </c>
      <c r="S86">
        <v>3</v>
      </c>
      <c r="T86">
        <v>477105.4</v>
      </c>
      <c r="U86">
        <v>171385.3</v>
      </c>
      <c r="V86">
        <v>50.769999999999996</v>
      </c>
      <c r="W86">
        <v>50.769999999999996</v>
      </c>
      <c r="X86">
        <v>51.4</v>
      </c>
      <c r="Y86">
        <v>51.4</v>
      </c>
      <c r="Z86" s="4">
        <v>0.6</v>
      </c>
      <c r="AA86" s="7">
        <v>0.6</v>
      </c>
      <c r="AB86">
        <v>1</v>
      </c>
      <c r="AC86">
        <f t="array" ref="AC86">MAX(IF($C$2:$C$1869=$R86,J$2:J$1869))</f>
        <v>51.4</v>
      </c>
    </row>
    <row r="87" spans="1:29" x14ac:dyDescent="0.25">
      <c r="A87" t="s">
        <v>283</v>
      </c>
      <c r="B87">
        <v>86</v>
      </c>
      <c r="C87" t="s">
        <v>157</v>
      </c>
      <c r="D87">
        <v>5</v>
      </c>
      <c r="E87">
        <v>476992.3</v>
      </c>
      <c r="F87">
        <v>171415.6</v>
      </c>
      <c r="G87">
        <v>45.55</v>
      </c>
      <c r="H87">
        <v>45.55</v>
      </c>
      <c r="I87">
        <v>46.18</v>
      </c>
      <c r="J87">
        <v>46.18</v>
      </c>
      <c r="K87" s="4">
        <f t="shared" si="3"/>
        <v>0.6</v>
      </c>
      <c r="L87" s="7">
        <f t="shared" si="4"/>
        <v>0.6</v>
      </c>
      <c r="M87">
        <f t="shared" si="5"/>
        <v>0</v>
      </c>
      <c r="P87" t="s">
        <v>283</v>
      </c>
      <c r="Q87">
        <v>1063</v>
      </c>
      <c r="R87" t="s">
        <v>238</v>
      </c>
      <c r="S87">
        <v>3</v>
      </c>
      <c r="T87">
        <v>477096.4</v>
      </c>
      <c r="U87">
        <v>171389.7</v>
      </c>
      <c r="V87">
        <v>50.589999999999996</v>
      </c>
      <c r="W87">
        <v>50.589999999999996</v>
      </c>
      <c r="X87">
        <v>51.22</v>
      </c>
      <c r="Y87">
        <v>51.22</v>
      </c>
      <c r="Z87" s="4">
        <v>0.6</v>
      </c>
      <c r="AA87" s="7">
        <v>0.6</v>
      </c>
      <c r="AB87">
        <v>1</v>
      </c>
      <c r="AC87">
        <f t="array" ref="AC87">MAX(IF($C$2:$C$1869=$R87,J$2:J$1869))</f>
        <v>51.22</v>
      </c>
    </row>
    <row r="88" spans="1:29" x14ac:dyDescent="0.25">
      <c r="A88" t="s">
        <v>283</v>
      </c>
      <c r="B88">
        <v>87</v>
      </c>
      <c r="C88" t="s">
        <v>157</v>
      </c>
      <c r="D88">
        <v>3</v>
      </c>
      <c r="E88">
        <v>477000.7</v>
      </c>
      <c r="F88">
        <v>171419</v>
      </c>
      <c r="G88">
        <v>44.47</v>
      </c>
      <c r="H88">
        <v>44.47</v>
      </c>
      <c r="I88">
        <v>45.099999999999994</v>
      </c>
      <c r="J88">
        <v>45.099999999999994</v>
      </c>
      <c r="K88" s="4">
        <f t="shared" si="3"/>
        <v>0.6</v>
      </c>
      <c r="L88" s="7">
        <f t="shared" si="4"/>
        <v>0.6</v>
      </c>
      <c r="M88">
        <f t="shared" si="5"/>
        <v>0</v>
      </c>
      <c r="P88" t="s">
        <v>283</v>
      </c>
      <c r="Q88">
        <v>1092</v>
      </c>
      <c r="R88" t="s">
        <v>239</v>
      </c>
      <c r="S88">
        <v>6</v>
      </c>
      <c r="T88">
        <v>477081.2</v>
      </c>
      <c r="U88">
        <v>171387.5</v>
      </c>
      <c r="V88">
        <v>40.78</v>
      </c>
      <c r="W88">
        <v>40.78</v>
      </c>
      <c r="X88">
        <v>41.499999999999993</v>
      </c>
      <c r="Y88">
        <v>41.499999999999993</v>
      </c>
      <c r="Z88" s="4">
        <v>0.7</v>
      </c>
      <c r="AA88" s="7">
        <v>0.7</v>
      </c>
      <c r="AB88">
        <v>1</v>
      </c>
      <c r="AC88">
        <f t="array" ref="AC88">MAX(IF($C$2:$C$1869=$R88,J$2:J$1869))</f>
        <v>51.31</v>
      </c>
    </row>
    <row r="89" spans="1:29" x14ac:dyDescent="0.25">
      <c r="A89" t="s">
        <v>283</v>
      </c>
      <c r="B89">
        <v>88</v>
      </c>
      <c r="C89" t="s">
        <v>157</v>
      </c>
      <c r="D89">
        <v>4</v>
      </c>
      <c r="E89">
        <v>476998</v>
      </c>
      <c r="F89">
        <v>171415.5</v>
      </c>
      <c r="G89">
        <v>43.3</v>
      </c>
      <c r="H89">
        <v>43.3</v>
      </c>
      <c r="I89">
        <v>43.93</v>
      </c>
      <c r="J89">
        <v>43.93</v>
      </c>
      <c r="K89" s="4">
        <f t="shared" si="3"/>
        <v>0.6</v>
      </c>
      <c r="L89" s="7">
        <f t="shared" si="4"/>
        <v>0.6</v>
      </c>
      <c r="M89">
        <f t="shared" si="5"/>
        <v>0</v>
      </c>
      <c r="P89" t="s">
        <v>283</v>
      </c>
      <c r="Q89">
        <v>1093</v>
      </c>
      <c r="R89" t="s">
        <v>240</v>
      </c>
      <c r="S89">
        <v>4</v>
      </c>
      <c r="T89">
        <v>477059.5</v>
      </c>
      <c r="U89">
        <v>171404.4</v>
      </c>
      <c r="V89">
        <v>50.139999999999993</v>
      </c>
      <c r="W89">
        <v>50.139999999999993</v>
      </c>
      <c r="X89">
        <v>50.769999999999996</v>
      </c>
      <c r="Y89">
        <v>50.769999999999996</v>
      </c>
      <c r="Z89" s="4">
        <v>0.6</v>
      </c>
      <c r="AA89" s="7">
        <v>0.6</v>
      </c>
      <c r="AB89">
        <v>1</v>
      </c>
      <c r="AC89">
        <f t="array" ref="AC89">MAX(IF($C$2:$C$1869=$R89,J$2:J$1869))</f>
        <v>50.769999999999996</v>
      </c>
    </row>
    <row r="90" spans="1:29" x14ac:dyDescent="0.25">
      <c r="A90" t="s">
        <v>283</v>
      </c>
      <c r="B90">
        <v>89</v>
      </c>
      <c r="C90" t="s">
        <v>158</v>
      </c>
      <c r="D90">
        <v>6</v>
      </c>
      <c r="E90">
        <v>476983.8</v>
      </c>
      <c r="F90">
        <v>171429.3</v>
      </c>
      <c r="G90">
        <v>51.4</v>
      </c>
      <c r="H90">
        <v>51.31</v>
      </c>
      <c r="I90">
        <v>52.03</v>
      </c>
      <c r="J90">
        <v>52.03</v>
      </c>
      <c r="K90" s="4">
        <f t="shared" si="3"/>
        <v>0.6</v>
      </c>
      <c r="L90" s="7">
        <f t="shared" si="4"/>
        <v>0.6</v>
      </c>
      <c r="M90">
        <f t="shared" si="5"/>
        <v>1</v>
      </c>
      <c r="P90" t="s">
        <v>283</v>
      </c>
      <c r="Q90">
        <v>1102</v>
      </c>
      <c r="R90" t="s">
        <v>241</v>
      </c>
      <c r="S90">
        <v>4</v>
      </c>
      <c r="T90">
        <v>477061.5</v>
      </c>
      <c r="U90">
        <v>171408.3</v>
      </c>
      <c r="V90">
        <v>47.44</v>
      </c>
      <c r="W90">
        <v>47.44</v>
      </c>
      <c r="X90">
        <v>48.160000000000004</v>
      </c>
      <c r="Y90">
        <v>48.160000000000004</v>
      </c>
      <c r="Z90" s="4">
        <v>0.7</v>
      </c>
      <c r="AA90" s="7">
        <v>0.7</v>
      </c>
      <c r="AB90">
        <v>1</v>
      </c>
      <c r="AC90">
        <f t="array" ref="AC90">MAX(IF($C$2:$C$1869=$R90,J$2:J$1869))</f>
        <v>50.68</v>
      </c>
    </row>
    <row r="91" spans="1:29" x14ac:dyDescent="0.25">
      <c r="A91" t="s">
        <v>283</v>
      </c>
      <c r="B91">
        <v>90</v>
      </c>
      <c r="C91" t="s">
        <v>158</v>
      </c>
      <c r="D91">
        <v>2</v>
      </c>
      <c r="E91">
        <v>476993</v>
      </c>
      <c r="F91">
        <v>171428.9</v>
      </c>
      <c r="G91">
        <v>49.96</v>
      </c>
      <c r="H91">
        <v>50.05</v>
      </c>
      <c r="I91">
        <v>50.589999999999996</v>
      </c>
      <c r="J91">
        <v>50.589999999999996</v>
      </c>
      <c r="K91" s="4">
        <f t="shared" si="3"/>
        <v>0.6</v>
      </c>
      <c r="L91" s="7">
        <f t="shared" si="4"/>
        <v>0.6</v>
      </c>
      <c r="M91">
        <f t="shared" si="5"/>
        <v>0</v>
      </c>
      <c r="P91" t="s">
        <v>283</v>
      </c>
      <c r="Q91">
        <v>1105</v>
      </c>
      <c r="R91" t="s">
        <v>242</v>
      </c>
      <c r="S91">
        <v>1</v>
      </c>
      <c r="T91">
        <v>477219</v>
      </c>
      <c r="U91">
        <v>171301</v>
      </c>
      <c r="V91">
        <v>47.889999999999993</v>
      </c>
      <c r="W91">
        <v>47.889999999999993</v>
      </c>
      <c r="X91">
        <v>48.519999999999996</v>
      </c>
      <c r="Y91">
        <v>48.519999999999996</v>
      </c>
      <c r="Z91" s="4">
        <v>0.6</v>
      </c>
      <c r="AA91" s="7">
        <v>0.6</v>
      </c>
      <c r="AB91">
        <v>1</v>
      </c>
      <c r="AC91">
        <f t="array" ref="AC91">MAX(IF($C$2:$C$1869=$R91,J$2:J$1869))</f>
        <v>48.519999999999996</v>
      </c>
    </row>
    <row r="92" spans="1:29" x14ac:dyDescent="0.25">
      <c r="A92" t="s">
        <v>283</v>
      </c>
      <c r="B92">
        <v>91</v>
      </c>
      <c r="C92" t="s">
        <v>158</v>
      </c>
      <c r="D92">
        <v>3</v>
      </c>
      <c r="E92">
        <v>476994.1</v>
      </c>
      <c r="F92">
        <v>171427.6</v>
      </c>
      <c r="G92">
        <v>49.87</v>
      </c>
      <c r="H92">
        <v>49.87</v>
      </c>
      <c r="I92">
        <v>50.410000000000004</v>
      </c>
      <c r="J92">
        <v>50.499999999999993</v>
      </c>
      <c r="K92" s="4">
        <f t="shared" si="3"/>
        <v>0.6</v>
      </c>
      <c r="L92" s="7">
        <f t="shared" si="4"/>
        <v>0.6</v>
      </c>
      <c r="M92">
        <f t="shared" si="5"/>
        <v>0</v>
      </c>
      <c r="P92" t="s">
        <v>283</v>
      </c>
      <c r="Q92">
        <v>1111</v>
      </c>
      <c r="R92" t="s">
        <v>243</v>
      </c>
      <c r="S92">
        <v>1</v>
      </c>
      <c r="T92">
        <v>477411.2</v>
      </c>
      <c r="U92">
        <v>171234.9</v>
      </c>
      <c r="V92">
        <v>48.61</v>
      </c>
      <c r="W92">
        <v>48.699999999999996</v>
      </c>
      <c r="X92">
        <v>49.239999999999995</v>
      </c>
      <c r="Y92">
        <v>49.33</v>
      </c>
      <c r="Z92" s="4">
        <v>0.7</v>
      </c>
      <c r="AA92" s="7">
        <v>0.7</v>
      </c>
      <c r="AB92">
        <v>1</v>
      </c>
      <c r="AC92">
        <f t="array" ref="AC92">MAX(IF($C$2:$C$1869=$R92,J$2:J$1869))</f>
        <v>49.33</v>
      </c>
    </row>
    <row r="93" spans="1:29" x14ac:dyDescent="0.25">
      <c r="A93" t="s">
        <v>283</v>
      </c>
      <c r="B93">
        <v>92</v>
      </c>
      <c r="C93" t="s">
        <v>158</v>
      </c>
      <c r="D93">
        <v>6</v>
      </c>
      <c r="E93">
        <v>476983.8</v>
      </c>
      <c r="F93">
        <v>171429.3</v>
      </c>
      <c r="G93">
        <v>49.599999999999994</v>
      </c>
      <c r="H93">
        <v>49.599999999999994</v>
      </c>
      <c r="I93">
        <v>50.32</v>
      </c>
      <c r="J93">
        <v>50.23</v>
      </c>
      <c r="K93" s="4">
        <f t="shared" si="3"/>
        <v>0.6</v>
      </c>
      <c r="L93" s="7">
        <f t="shared" si="4"/>
        <v>0.6</v>
      </c>
      <c r="M93">
        <f t="shared" si="5"/>
        <v>0</v>
      </c>
      <c r="P93" t="s">
        <v>283</v>
      </c>
      <c r="Q93">
        <v>1129</v>
      </c>
      <c r="R93" t="s">
        <v>244</v>
      </c>
      <c r="S93">
        <v>1</v>
      </c>
      <c r="T93">
        <v>477402.5</v>
      </c>
      <c r="U93">
        <v>171238.6</v>
      </c>
      <c r="V93">
        <v>48.43</v>
      </c>
      <c r="W93">
        <v>48.43</v>
      </c>
      <c r="X93">
        <v>49.06</v>
      </c>
      <c r="Y93">
        <v>49.06</v>
      </c>
      <c r="Z93" s="4">
        <v>0.6</v>
      </c>
      <c r="AA93" s="7">
        <v>0.6</v>
      </c>
      <c r="AB93">
        <v>1</v>
      </c>
      <c r="AC93">
        <f t="array" ref="AC93">MAX(IF($C$2:$C$1869=$R93,J$2:J$1869))</f>
        <v>49.06</v>
      </c>
    </row>
    <row r="94" spans="1:29" x14ac:dyDescent="0.25">
      <c r="A94" t="s">
        <v>283</v>
      </c>
      <c r="B94">
        <v>93</v>
      </c>
      <c r="C94" t="s">
        <v>158</v>
      </c>
      <c r="D94">
        <v>1</v>
      </c>
      <c r="E94">
        <v>476991.9</v>
      </c>
      <c r="F94">
        <v>171430.9</v>
      </c>
      <c r="G94">
        <v>49.239999999999995</v>
      </c>
      <c r="H94">
        <v>49.239999999999995</v>
      </c>
      <c r="I94">
        <v>49.87</v>
      </c>
      <c r="J94">
        <v>49.87</v>
      </c>
      <c r="K94" s="4">
        <f t="shared" si="3"/>
        <v>0.6</v>
      </c>
      <c r="L94" s="7">
        <f t="shared" si="4"/>
        <v>0.6</v>
      </c>
      <c r="M94">
        <f t="shared" si="5"/>
        <v>0</v>
      </c>
      <c r="P94" t="s">
        <v>283</v>
      </c>
      <c r="Q94">
        <v>1144</v>
      </c>
      <c r="R94" t="s">
        <v>245</v>
      </c>
      <c r="S94">
        <v>11</v>
      </c>
      <c r="T94">
        <v>477382.6</v>
      </c>
      <c r="U94">
        <v>171221.7</v>
      </c>
      <c r="V94">
        <v>46.81</v>
      </c>
      <c r="W94">
        <v>46.81</v>
      </c>
      <c r="X94">
        <v>47.53</v>
      </c>
      <c r="Y94">
        <v>47.53</v>
      </c>
      <c r="Z94" s="4">
        <v>0.7</v>
      </c>
      <c r="AA94" s="7">
        <v>0.7</v>
      </c>
      <c r="AB94">
        <v>1</v>
      </c>
      <c r="AC94">
        <f t="array" ref="AC94">MAX(IF($C$2:$C$1869=$R94,J$2:J$1869))</f>
        <v>47.8</v>
      </c>
    </row>
    <row r="95" spans="1:29" x14ac:dyDescent="0.25">
      <c r="A95" t="s">
        <v>283</v>
      </c>
      <c r="B95">
        <v>94</v>
      </c>
      <c r="C95" t="s">
        <v>158</v>
      </c>
      <c r="D95">
        <v>7</v>
      </c>
      <c r="E95">
        <v>476987.8</v>
      </c>
      <c r="F95">
        <v>171432.9</v>
      </c>
      <c r="G95">
        <v>49.06</v>
      </c>
      <c r="H95">
        <v>49.06</v>
      </c>
      <c r="I95">
        <v>49.69</v>
      </c>
      <c r="J95">
        <v>49.69</v>
      </c>
      <c r="K95" s="4">
        <f t="shared" si="3"/>
        <v>0.6</v>
      </c>
      <c r="L95" s="7">
        <f t="shared" si="4"/>
        <v>0.6</v>
      </c>
      <c r="M95">
        <f t="shared" si="5"/>
        <v>0</v>
      </c>
      <c r="P95" t="s">
        <v>283</v>
      </c>
      <c r="Q95">
        <v>1165</v>
      </c>
      <c r="R95" t="s">
        <v>246</v>
      </c>
      <c r="S95">
        <v>3</v>
      </c>
      <c r="T95">
        <v>477374.9</v>
      </c>
      <c r="U95">
        <v>171213.8</v>
      </c>
      <c r="V95">
        <v>45.46</v>
      </c>
      <c r="W95">
        <v>45.46</v>
      </c>
      <c r="X95">
        <v>46.18</v>
      </c>
      <c r="Y95">
        <v>46.18</v>
      </c>
      <c r="Z95" s="4">
        <v>0.7</v>
      </c>
      <c r="AA95" s="7">
        <v>0.7</v>
      </c>
      <c r="AB95">
        <v>1</v>
      </c>
      <c r="AC95">
        <f t="array" ref="AC95">MAX(IF($C$2:$C$1869=$R95,J$2:J$1869))</f>
        <v>47.26</v>
      </c>
    </row>
    <row r="96" spans="1:29" x14ac:dyDescent="0.25">
      <c r="A96" t="s">
        <v>283</v>
      </c>
      <c r="B96">
        <v>95</v>
      </c>
      <c r="C96" t="s">
        <v>158</v>
      </c>
      <c r="D96">
        <v>2</v>
      </c>
      <c r="E96">
        <v>476993</v>
      </c>
      <c r="F96">
        <v>171428.9</v>
      </c>
      <c r="G96">
        <v>47.44</v>
      </c>
      <c r="H96">
        <v>47.44</v>
      </c>
      <c r="I96">
        <v>48.07</v>
      </c>
      <c r="J96">
        <v>48.07</v>
      </c>
      <c r="K96" s="4">
        <f t="shared" si="3"/>
        <v>0.6</v>
      </c>
      <c r="L96" s="7">
        <f t="shared" si="4"/>
        <v>0.6</v>
      </c>
      <c r="M96">
        <f t="shared" si="5"/>
        <v>0</v>
      </c>
      <c r="P96" t="s">
        <v>283</v>
      </c>
      <c r="Q96">
        <v>1183</v>
      </c>
      <c r="R96" t="s">
        <v>247</v>
      </c>
      <c r="S96">
        <v>10</v>
      </c>
      <c r="T96">
        <v>477353.3</v>
      </c>
      <c r="U96">
        <v>171229.3</v>
      </c>
      <c r="V96">
        <v>47.26</v>
      </c>
      <c r="W96">
        <v>47.26</v>
      </c>
      <c r="X96">
        <v>47.889999999999993</v>
      </c>
      <c r="Y96">
        <v>47.889999999999993</v>
      </c>
      <c r="Z96" s="4">
        <v>0.6</v>
      </c>
      <c r="AA96" s="7">
        <v>0.6</v>
      </c>
      <c r="AB96">
        <v>1</v>
      </c>
      <c r="AC96">
        <f t="array" ref="AC96">MAX(IF($C$2:$C$1869=$R96,J$2:J$1869))</f>
        <v>47.889999999999993</v>
      </c>
    </row>
    <row r="97" spans="1:29" x14ac:dyDescent="0.25">
      <c r="A97" t="s">
        <v>283</v>
      </c>
      <c r="B97">
        <v>96</v>
      </c>
      <c r="C97" t="s">
        <v>158</v>
      </c>
      <c r="D97">
        <v>3</v>
      </c>
      <c r="E97">
        <v>476994.1</v>
      </c>
      <c r="F97">
        <v>171427.6</v>
      </c>
      <c r="G97">
        <v>47.44</v>
      </c>
      <c r="H97">
        <v>47.44</v>
      </c>
      <c r="I97">
        <v>48.07</v>
      </c>
      <c r="J97">
        <v>48.07</v>
      </c>
      <c r="K97" s="4">
        <f t="shared" si="3"/>
        <v>0.6</v>
      </c>
      <c r="L97" s="7">
        <f t="shared" si="4"/>
        <v>0.6</v>
      </c>
      <c r="M97">
        <f t="shared" si="5"/>
        <v>0</v>
      </c>
      <c r="P97" t="s">
        <v>283</v>
      </c>
      <c r="Q97">
        <v>1203</v>
      </c>
      <c r="R97" t="s">
        <v>248</v>
      </c>
      <c r="S97">
        <v>8</v>
      </c>
      <c r="T97">
        <v>477359.1</v>
      </c>
      <c r="U97">
        <v>171238</v>
      </c>
      <c r="V97">
        <v>46.81</v>
      </c>
      <c r="W97">
        <v>46.72</v>
      </c>
      <c r="X97">
        <v>47.44</v>
      </c>
      <c r="Y97">
        <v>47.44</v>
      </c>
      <c r="Z97" s="4">
        <v>0.6</v>
      </c>
      <c r="AA97" s="7">
        <v>0.6</v>
      </c>
      <c r="AB97">
        <v>1</v>
      </c>
      <c r="AC97">
        <f t="array" ref="AC97">MAX(IF($C$2:$C$1869=$R97,J$2:J$1869))</f>
        <v>47.44</v>
      </c>
    </row>
    <row r="98" spans="1:29" x14ac:dyDescent="0.25">
      <c r="A98" t="s">
        <v>283</v>
      </c>
      <c r="B98">
        <v>97</v>
      </c>
      <c r="C98" t="s">
        <v>158</v>
      </c>
      <c r="D98">
        <v>1</v>
      </c>
      <c r="E98">
        <v>476991.9</v>
      </c>
      <c r="F98">
        <v>171430.9</v>
      </c>
      <c r="G98">
        <v>46.72</v>
      </c>
      <c r="H98">
        <v>46.72</v>
      </c>
      <c r="I98">
        <v>47.26</v>
      </c>
      <c r="J98">
        <v>47.349999999999994</v>
      </c>
      <c r="K98" s="4">
        <f t="shared" si="3"/>
        <v>0.6</v>
      </c>
      <c r="L98" s="7">
        <f t="shared" si="4"/>
        <v>0.6</v>
      </c>
      <c r="M98">
        <f t="shared" si="5"/>
        <v>0</v>
      </c>
      <c r="P98" t="s">
        <v>283</v>
      </c>
      <c r="Q98">
        <v>1221</v>
      </c>
      <c r="R98" t="s">
        <v>249</v>
      </c>
      <c r="S98">
        <v>8</v>
      </c>
      <c r="T98">
        <v>477360.2</v>
      </c>
      <c r="U98">
        <v>171245.1</v>
      </c>
      <c r="V98">
        <v>47.98</v>
      </c>
      <c r="W98">
        <v>47.889999999999993</v>
      </c>
      <c r="X98">
        <v>48.61</v>
      </c>
      <c r="Y98">
        <v>48.61</v>
      </c>
      <c r="Z98" s="4">
        <v>0.6</v>
      </c>
      <c r="AA98" s="7">
        <v>0.6</v>
      </c>
      <c r="AB98">
        <v>1</v>
      </c>
      <c r="AC98">
        <f t="array" ref="AC98">MAX(IF($C$2:$C$1869=$R98,J$2:J$1869))</f>
        <v>48.61</v>
      </c>
    </row>
    <row r="99" spans="1:29" x14ac:dyDescent="0.25">
      <c r="A99" t="s">
        <v>283</v>
      </c>
      <c r="B99">
        <v>98</v>
      </c>
      <c r="C99" t="s">
        <v>158</v>
      </c>
      <c r="D99">
        <v>7</v>
      </c>
      <c r="E99">
        <v>476987.8</v>
      </c>
      <c r="F99">
        <v>171432.9</v>
      </c>
      <c r="G99">
        <v>46.54</v>
      </c>
      <c r="H99">
        <v>46.54</v>
      </c>
      <c r="I99">
        <v>47.17</v>
      </c>
      <c r="J99">
        <v>47.17</v>
      </c>
      <c r="K99" s="4">
        <f t="shared" si="3"/>
        <v>0.6</v>
      </c>
      <c r="L99" s="7">
        <f t="shared" si="4"/>
        <v>0.6</v>
      </c>
      <c r="M99">
        <f t="shared" si="5"/>
        <v>0</v>
      </c>
      <c r="P99" t="s">
        <v>283</v>
      </c>
      <c r="Q99">
        <v>1239</v>
      </c>
      <c r="R99" t="s">
        <v>250</v>
      </c>
      <c r="S99">
        <v>6</v>
      </c>
      <c r="T99">
        <v>477370.3</v>
      </c>
      <c r="U99">
        <v>171256.2</v>
      </c>
      <c r="V99">
        <v>48.339999999999996</v>
      </c>
      <c r="W99">
        <v>48.339999999999996</v>
      </c>
      <c r="X99">
        <v>48.97</v>
      </c>
      <c r="Y99">
        <v>48.97</v>
      </c>
      <c r="Z99" s="4">
        <v>0.6</v>
      </c>
      <c r="AA99" s="7">
        <v>0.6</v>
      </c>
      <c r="AB99">
        <v>1</v>
      </c>
      <c r="AC99">
        <f t="array" ref="AC99">MAX(IF($C$2:$C$1869=$R99,J$2:J$1869))</f>
        <v>48.97</v>
      </c>
    </row>
    <row r="100" spans="1:29" x14ac:dyDescent="0.25">
      <c r="A100" t="s">
        <v>283</v>
      </c>
      <c r="B100">
        <v>99</v>
      </c>
      <c r="C100" t="s">
        <v>158</v>
      </c>
      <c r="D100">
        <v>5</v>
      </c>
      <c r="E100">
        <v>476986.5</v>
      </c>
      <c r="F100">
        <v>171426</v>
      </c>
      <c r="G100">
        <v>45.19</v>
      </c>
      <c r="H100">
        <v>45.19</v>
      </c>
      <c r="I100">
        <v>45.82</v>
      </c>
      <c r="J100">
        <v>45.82</v>
      </c>
      <c r="K100" s="4">
        <f t="shared" si="3"/>
        <v>0.6</v>
      </c>
      <c r="L100" s="7">
        <f t="shared" si="4"/>
        <v>0.6</v>
      </c>
      <c r="M100">
        <f t="shared" si="5"/>
        <v>0</v>
      </c>
      <c r="P100" t="s">
        <v>283</v>
      </c>
      <c r="Q100">
        <v>1251</v>
      </c>
      <c r="R100" t="s">
        <v>251</v>
      </c>
      <c r="S100">
        <v>1</v>
      </c>
      <c r="T100">
        <v>477380.9</v>
      </c>
      <c r="U100">
        <v>171262.9</v>
      </c>
      <c r="V100">
        <v>49.06</v>
      </c>
      <c r="W100">
        <v>49.15</v>
      </c>
      <c r="X100">
        <v>49.69</v>
      </c>
      <c r="Y100">
        <v>49.69</v>
      </c>
      <c r="Z100" s="4">
        <v>0.6</v>
      </c>
      <c r="AA100" s="7">
        <v>0.6</v>
      </c>
      <c r="AB100">
        <v>1</v>
      </c>
      <c r="AC100">
        <f t="array" ref="AC100">MAX(IF($C$2:$C$1869=$R100,J$2:J$1869))</f>
        <v>49.69</v>
      </c>
    </row>
    <row r="101" spans="1:29" x14ac:dyDescent="0.25">
      <c r="A101" t="s">
        <v>283</v>
      </c>
      <c r="B101">
        <v>100</v>
      </c>
      <c r="C101" t="s">
        <v>158</v>
      </c>
      <c r="D101">
        <v>4</v>
      </c>
      <c r="E101">
        <v>476991.6</v>
      </c>
      <c r="F101">
        <v>171426.2</v>
      </c>
      <c r="G101">
        <v>44.92</v>
      </c>
      <c r="H101">
        <v>44.92</v>
      </c>
      <c r="I101">
        <v>45.55</v>
      </c>
      <c r="J101">
        <v>45.55</v>
      </c>
      <c r="K101" s="4">
        <f t="shared" si="3"/>
        <v>0.6</v>
      </c>
      <c r="L101" s="7">
        <f t="shared" si="4"/>
        <v>0.6</v>
      </c>
      <c r="M101">
        <f t="shared" si="5"/>
        <v>0</v>
      </c>
      <c r="P101" t="s">
        <v>283</v>
      </c>
      <c r="Q101">
        <v>1261</v>
      </c>
      <c r="R101" t="s">
        <v>252</v>
      </c>
      <c r="S101">
        <v>1</v>
      </c>
      <c r="T101">
        <v>477019.3</v>
      </c>
      <c r="U101">
        <v>171380.4</v>
      </c>
      <c r="V101">
        <v>50.32</v>
      </c>
      <c r="W101">
        <v>50.32</v>
      </c>
      <c r="X101">
        <v>50.949999999999996</v>
      </c>
      <c r="Y101">
        <v>50.949999999999996</v>
      </c>
      <c r="Z101" s="4">
        <v>0.6</v>
      </c>
      <c r="AA101" s="7">
        <v>0.6</v>
      </c>
      <c r="AB101">
        <v>1</v>
      </c>
      <c r="AC101">
        <f t="array" ref="AC101">MAX(IF($C$2:$C$1869=$R101,J$2:J$1869))</f>
        <v>50.949999999999996</v>
      </c>
    </row>
    <row r="102" spans="1:29" x14ac:dyDescent="0.25">
      <c r="A102" t="s">
        <v>283</v>
      </c>
      <c r="B102">
        <v>101</v>
      </c>
      <c r="C102" t="s">
        <v>158</v>
      </c>
      <c r="D102">
        <v>5</v>
      </c>
      <c r="E102">
        <v>476986.5</v>
      </c>
      <c r="F102">
        <v>171426</v>
      </c>
      <c r="G102">
        <v>43.12</v>
      </c>
      <c r="H102">
        <v>43.12</v>
      </c>
      <c r="I102">
        <v>43.749999999999993</v>
      </c>
      <c r="J102">
        <v>43.749999999999993</v>
      </c>
      <c r="K102" s="4">
        <f t="shared" si="3"/>
        <v>0.6</v>
      </c>
      <c r="L102" s="7">
        <f t="shared" si="4"/>
        <v>0.6</v>
      </c>
      <c r="M102">
        <f t="shared" si="5"/>
        <v>0</v>
      </c>
      <c r="P102" t="s">
        <v>283</v>
      </c>
      <c r="Q102">
        <v>1291</v>
      </c>
      <c r="R102" t="s">
        <v>253</v>
      </c>
      <c r="S102">
        <v>8</v>
      </c>
      <c r="T102">
        <v>477005.8</v>
      </c>
      <c r="U102">
        <v>171373.4</v>
      </c>
      <c r="V102">
        <v>42.76</v>
      </c>
      <c r="W102">
        <v>42.76</v>
      </c>
      <c r="X102">
        <v>43.48</v>
      </c>
      <c r="Y102">
        <v>43.48</v>
      </c>
      <c r="Z102" s="4">
        <v>0.7</v>
      </c>
      <c r="AA102" s="7">
        <v>0.7</v>
      </c>
      <c r="AB102">
        <v>1</v>
      </c>
      <c r="AC102">
        <f t="array" ref="AC102">MAX(IF($C$2:$C$1869=$R102,J$2:J$1869))</f>
        <v>51.04</v>
      </c>
    </row>
    <row r="103" spans="1:29" x14ac:dyDescent="0.25">
      <c r="A103" t="s">
        <v>283</v>
      </c>
      <c r="B103">
        <v>102</v>
      </c>
      <c r="C103" t="s">
        <v>158</v>
      </c>
      <c r="D103">
        <v>4</v>
      </c>
      <c r="E103">
        <v>476991.6</v>
      </c>
      <c r="F103">
        <v>171426.2</v>
      </c>
      <c r="G103">
        <v>42.67</v>
      </c>
      <c r="H103">
        <v>42.67</v>
      </c>
      <c r="I103">
        <v>43.3</v>
      </c>
      <c r="J103">
        <v>43.3</v>
      </c>
      <c r="K103" s="4">
        <f t="shared" si="3"/>
        <v>0.6</v>
      </c>
      <c r="L103" s="7">
        <f t="shared" si="4"/>
        <v>0.6</v>
      </c>
      <c r="M103">
        <f t="shared" si="5"/>
        <v>0</v>
      </c>
      <c r="P103" t="s">
        <v>283</v>
      </c>
      <c r="Q103">
        <v>1297</v>
      </c>
      <c r="R103" t="s">
        <v>254</v>
      </c>
      <c r="S103">
        <v>1</v>
      </c>
      <c r="T103">
        <v>477264.8</v>
      </c>
      <c r="U103">
        <v>171175.1</v>
      </c>
      <c r="V103">
        <v>47.98</v>
      </c>
      <c r="W103">
        <v>47.98</v>
      </c>
      <c r="X103">
        <v>48.61</v>
      </c>
      <c r="Y103">
        <v>48.61</v>
      </c>
      <c r="Z103" s="4">
        <v>0.6</v>
      </c>
      <c r="AA103" s="7">
        <v>0.6</v>
      </c>
      <c r="AB103">
        <v>1</v>
      </c>
      <c r="AC103">
        <f t="array" ref="AC103">MAX(IF($C$2:$C$1869=$R103,J$2:J$1869))</f>
        <v>48.61</v>
      </c>
    </row>
    <row r="104" spans="1:29" x14ac:dyDescent="0.25">
      <c r="A104" t="s">
        <v>283</v>
      </c>
      <c r="B104">
        <v>112</v>
      </c>
      <c r="C104" t="s">
        <v>159</v>
      </c>
      <c r="D104">
        <v>3</v>
      </c>
      <c r="E104">
        <v>476993.8</v>
      </c>
      <c r="F104">
        <v>171437.2</v>
      </c>
      <c r="G104">
        <v>39.43</v>
      </c>
      <c r="H104">
        <v>39.43</v>
      </c>
      <c r="I104">
        <v>40.15</v>
      </c>
      <c r="J104">
        <v>40.15</v>
      </c>
      <c r="K104" s="4">
        <f t="shared" si="3"/>
        <v>0.7</v>
      </c>
      <c r="L104" s="7">
        <f t="shared" si="4"/>
        <v>0.7</v>
      </c>
      <c r="M104">
        <f t="shared" si="5"/>
        <v>1</v>
      </c>
      <c r="P104" t="s">
        <v>283</v>
      </c>
      <c r="Q104">
        <v>1323</v>
      </c>
      <c r="R104" t="s">
        <v>255</v>
      </c>
      <c r="S104">
        <v>1</v>
      </c>
      <c r="T104">
        <v>477005.6</v>
      </c>
      <c r="U104">
        <v>171472.1</v>
      </c>
      <c r="V104">
        <v>53.919999999999995</v>
      </c>
      <c r="W104">
        <v>53.919999999999995</v>
      </c>
      <c r="X104">
        <v>54.55</v>
      </c>
      <c r="Y104">
        <v>54.55</v>
      </c>
      <c r="Z104" s="4">
        <v>0.6</v>
      </c>
      <c r="AA104" s="7">
        <v>0.6</v>
      </c>
      <c r="AB104">
        <v>1</v>
      </c>
      <c r="AC104">
        <f t="array" ref="AC104">MAX(IF($C$2:$C$1869=$R104,J$2:J$1869))</f>
        <v>54.55</v>
      </c>
    </row>
    <row r="105" spans="1:29" x14ac:dyDescent="0.25">
      <c r="A105" t="s">
        <v>283</v>
      </c>
      <c r="B105">
        <v>103</v>
      </c>
      <c r="C105" t="s">
        <v>159</v>
      </c>
      <c r="D105">
        <v>6</v>
      </c>
      <c r="E105">
        <v>476986.2</v>
      </c>
      <c r="F105">
        <v>171438.2</v>
      </c>
      <c r="G105">
        <v>51.849999999999994</v>
      </c>
      <c r="H105">
        <v>51.849999999999994</v>
      </c>
      <c r="I105">
        <v>52.57</v>
      </c>
      <c r="J105">
        <v>52.48</v>
      </c>
      <c r="K105" s="4">
        <f t="shared" si="3"/>
        <v>0.6</v>
      </c>
      <c r="L105" s="7">
        <f t="shared" si="4"/>
        <v>0.6</v>
      </c>
      <c r="M105">
        <f t="shared" si="5"/>
        <v>0</v>
      </c>
      <c r="P105" t="s">
        <v>283</v>
      </c>
      <c r="Q105">
        <v>1333</v>
      </c>
      <c r="R105" t="s">
        <v>256</v>
      </c>
      <c r="S105">
        <v>1</v>
      </c>
      <c r="T105">
        <v>477233.4</v>
      </c>
      <c r="U105">
        <v>171352.2</v>
      </c>
      <c r="V105">
        <v>50.589999999999996</v>
      </c>
      <c r="W105">
        <v>50.589999999999996</v>
      </c>
      <c r="X105">
        <v>51.22</v>
      </c>
      <c r="Y105">
        <v>51.22</v>
      </c>
      <c r="Z105" s="4">
        <v>0.6</v>
      </c>
      <c r="AA105" s="7">
        <v>0.6</v>
      </c>
      <c r="AB105">
        <v>1</v>
      </c>
      <c r="AC105">
        <f t="array" ref="AC105">MAX(IF($C$2:$C$1869=$R105,J$2:J$1869))</f>
        <v>51.22</v>
      </c>
    </row>
    <row r="106" spans="1:29" x14ac:dyDescent="0.25">
      <c r="A106" t="s">
        <v>283</v>
      </c>
      <c r="B106">
        <v>104</v>
      </c>
      <c r="C106" t="s">
        <v>159</v>
      </c>
      <c r="D106">
        <v>6</v>
      </c>
      <c r="E106">
        <v>476986.2</v>
      </c>
      <c r="F106">
        <v>171438.2</v>
      </c>
      <c r="G106">
        <v>49.96</v>
      </c>
      <c r="H106">
        <v>49.87</v>
      </c>
      <c r="I106">
        <v>50.589999999999996</v>
      </c>
      <c r="J106">
        <v>50.589999999999996</v>
      </c>
      <c r="K106" s="4">
        <f t="shared" si="3"/>
        <v>0.6</v>
      </c>
      <c r="L106" s="7">
        <f t="shared" si="4"/>
        <v>0.6</v>
      </c>
      <c r="M106">
        <f t="shared" si="5"/>
        <v>0</v>
      </c>
      <c r="P106" t="s">
        <v>283</v>
      </c>
      <c r="Q106">
        <v>1339</v>
      </c>
      <c r="R106" t="s">
        <v>257</v>
      </c>
      <c r="S106">
        <v>3</v>
      </c>
      <c r="T106">
        <v>477224.9</v>
      </c>
      <c r="U106">
        <v>171344.9</v>
      </c>
      <c r="V106">
        <v>50.05</v>
      </c>
      <c r="W106">
        <v>50.05</v>
      </c>
      <c r="X106">
        <v>50.68</v>
      </c>
      <c r="Y106">
        <v>50.68</v>
      </c>
      <c r="Z106" s="4">
        <v>0.6</v>
      </c>
      <c r="AA106" s="7">
        <v>0.6</v>
      </c>
      <c r="AB106">
        <v>1</v>
      </c>
      <c r="AC106">
        <f t="array" ref="AC106">MAX(IF($C$2:$C$1869=$R106,J$2:J$1869))</f>
        <v>50.68</v>
      </c>
    </row>
    <row r="107" spans="1:29" x14ac:dyDescent="0.25">
      <c r="A107" t="s">
        <v>283</v>
      </c>
      <c r="B107">
        <v>105</v>
      </c>
      <c r="C107" t="s">
        <v>159</v>
      </c>
      <c r="D107">
        <v>2</v>
      </c>
      <c r="E107">
        <v>476995.2</v>
      </c>
      <c r="F107">
        <v>171438.3</v>
      </c>
      <c r="G107">
        <v>49.69</v>
      </c>
      <c r="H107">
        <v>49.69</v>
      </c>
      <c r="I107">
        <v>50.32</v>
      </c>
      <c r="J107">
        <v>50.32</v>
      </c>
      <c r="K107" s="4">
        <f t="shared" si="3"/>
        <v>0.6</v>
      </c>
      <c r="L107" s="7">
        <f t="shared" si="4"/>
        <v>0.6</v>
      </c>
      <c r="M107">
        <f t="shared" si="5"/>
        <v>0</v>
      </c>
      <c r="P107" t="s">
        <v>283</v>
      </c>
      <c r="Q107">
        <v>1343</v>
      </c>
      <c r="R107" t="s">
        <v>258</v>
      </c>
      <c r="S107">
        <v>4</v>
      </c>
      <c r="T107">
        <v>477221.1</v>
      </c>
      <c r="U107">
        <v>171339</v>
      </c>
      <c r="V107">
        <v>49.599999999999994</v>
      </c>
      <c r="W107">
        <v>49.599999999999994</v>
      </c>
      <c r="X107">
        <v>50.23</v>
      </c>
      <c r="Y107">
        <v>50.23</v>
      </c>
      <c r="Z107" s="4">
        <v>0.6</v>
      </c>
      <c r="AA107" s="7">
        <v>0.6</v>
      </c>
      <c r="AB107">
        <v>1</v>
      </c>
      <c r="AC107">
        <f t="array" ref="AC107">MAX(IF($C$2:$C$1869=$R107,J$2:J$1869))</f>
        <v>50.23</v>
      </c>
    </row>
    <row r="108" spans="1:29" x14ac:dyDescent="0.25">
      <c r="A108" t="s">
        <v>283</v>
      </c>
      <c r="B108">
        <v>107</v>
      </c>
      <c r="C108" t="s">
        <v>159</v>
      </c>
      <c r="D108">
        <v>5</v>
      </c>
      <c r="E108">
        <v>476988.9</v>
      </c>
      <c r="F108">
        <v>171434.8</v>
      </c>
      <c r="G108">
        <v>45.639999999999993</v>
      </c>
      <c r="H108">
        <v>45.639999999999993</v>
      </c>
      <c r="I108">
        <v>46.269999999999996</v>
      </c>
      <c r="J108">
        <v>46.269999999999996</v>
      </c>
      <c r="K108" s="4">
        <f t="shared" si="3"/>
        <v>0.6</v>
      </c>
      <c r="L108" s="7">
        <f t="shared" si="4"/>
        <v>0.6</v>
      </c>
      <c r="M108">
        <f t="shared" si="5"/>
        <v>0</v>
      </c>
      <c r="P108" t="s">
        <v>283</v>
      </c>
      <c r="Q108">
        <v>1347</v>
      </c>
      <c r="R108" t="s">
        <v>259</v>
      </c>
      <c r="S108">
        <v>4</v>
      </c>
      <c r="T108">
        <v>477218.6</v>
      </c>
      <c r="U108">
        <v>171333.5</v>
      </c>
      <c r="V108">
        <v>49.06</v>
      </c>
      <c r="W108">
        <v>49.06</v>
      </c>
      <c r="X108">
        <v>49.69</v>
      </c>
      <c r="Y108">
        <v>49.69</v>
      </c>
      <c r="Z108" s="4">
        <v>0.6</v>
      </c>
      <c r="AA108" s="7">
        <v>0.6</v>
      </c>
      <c r="AB108">
        <v>1</v>
      </c>
      <c r="AC108">
        <f t="array" ref="AC108">MAX(IF($C$2:$C$1869=$R108,J$2:J$1869))</f>
        <v>49.69</v>
      </c>
    </row>
    <row r="109" spans="1:29" x14ac:dyDescent="0.25">
      <c r="A109" t="s">
        <v>283</v>
      </c>
      <c r="B109">
        <v>109</v>
      </c>
      <c r="C109" t="s">
        <v>159</v>
      </c>
      <c r="D109">
        <v>5</v>
      </c>
      <c r="E109">
        <v>476988.9</v>
      </c>
      <c r="F109">
        <v>171434.8</v>
      </c>
      <c r="G109">
        <v>43.660000000000004</v>
      </c>
      <c r="H109">
        <v>43.660000000000004</v>
      </c>
      <c r="I109">
        <v>44.29</v>
      </c>
      <c r="J109">
        <v>44.29</v>
      </c>
      <c r="K109" s="4">
        <f t="shared" si="3"/>
        <v>0.6</v>
      </c>
      <c r="L109" s="7">
        <f t="shared" si="4"/>
        <v>0.6</v>
      </c>
      <c r="M109">
        <f t="shared" si="5"/>
        <v>0</v>
      </c>
      <c r="P109" t="s">
        <v>283</v>
      </c>
      <c r="Q109">
        <v>1353</v>
      </c>
      <c r="R109" t="s">
        <v>260</v>
      </c>
      <c r="S109">
        <v>1</v>
      </c>
      <c r="T109">
        <v>477267.20000000001</v>
      </c>
      <c r="U109">
        <v>171332.4</v>
      </c>
      <c r="V109">
        <v>50.05</v>
      </c>
      <c r="W109">
        <v>50.05</v>
      </c>
      <c r="X109">
        <v>50.68</v>
      </c>
      <c r="Y109">
        <v>50.68</v>
      </c>
      <c r="Z109" s="4">
        <v>0.6</v>
      </c>
      <c r="AA109" s="7">
        <v>0.6</v>
      </c>
      <c r="AB109">
        <v>1</v>
      </c>
      <c r="AC109">
        <f t="array" ref="AC109">MAX(IF($C$2:$C$1869=$R109,J$2:J$1869))</f>
        <v>50.68</v>
      </c>
    </row>
    <row r="110" spans="1:29" x14ac:dyDescent="0.25">
      <c r="A110" t="s">
        <v>283</v>
      </c>
      <c r="B110">
        <v>110</v>
      </c>
      <c r="C110" t="s">
        <v>159</v>
      </c>
      <c r="D110">
        <v>3</v>
      </c>
      <c r="E110">
        <v>476993.8</v>
      </c>
      <c r="F110">
        <v>171437.2</v>
      </c>
      <c r="G110">
        <v>43.21</v>
      </c>
      <c r="H110">
        <v>43.21</v>
      </c>
      <c r="I110">
        <v>43.839999999999996</v>
      </c>
      <c r="J110">
        <v>43.839999999999996</v>
      </c>
      <c r="K110" s="4">
        <f t="shared" si="3"/>
        <v>0.6</v>
      </c>
      <c r="L110" s="7">
        <f t="shared" si="4"/>
        <v>0.6</v>
      </c>
      <c r="M110">
        <f t="shared" si="5"/>
        <v>0</v>
      </c>
      <c r="P110" t="s">
        <v>283</v>
      </c>
      <c r="Q110">
        <v>1359</v>
      </c>
      <c r="R110" t="s">
        <v>261</v>
      </c>
      <c r="S110">
        <v>4</v>
      </c>
      <c r="T110">
        <v>477259</v>
      </c>
      <c r="U110">
        <v>171325.1</v>
      </c>
      <c r="V110">
        <v>49.15</v>
      </c>
      <c r="W110">
        <v>49.15</v>
      </c>
      <c r="X110">
        <v>49.78</v>
      </c>
      <c r="Y110">
        <v>49.78</v>
      </c>
      <c r="Z110" s="4">
        <v>0.6</v>
      </c>
      <c r="AA110" s="7">
        <v>0.6</v>
      </c>
      <c r="AB110">
        <v>1</v>
      </c>
      <c r="AC110">
        <f t="array" ref="AC110">MAX(IF($C$2:$C$1869=$R110,J$2:J$1869))</f>
        <v>49.78</v>
      </c>
    </row>
    <row r="111" spans="1:29" x14ac:dyDescent="0.25">
      <c r="A111" t="s">
        <v>283</v>
      </c>
      <c r="B111">
        <v>111</v>
      </c>
      <c r="C111" t="s">
        <v>159</v>
      </c>
      <c r="D111">
        <v>4</v>
      </c>
      <c r="E111">
        <v>476992.4</v>
      </c>
      <c r="F111">
        <v>171435.8</v>
      </c>
      <c r="G111">
        <v>41.05</v>
      </c>
      <c r="H111">
        <v>41.05</v>
      </c>
      <c r="I111">
        <v>41.68</v>
      </c>
      <c r="J111">
        <v>41.68</v>
      </c>
      <c r="K111" s="4">
        <f t="shared" si="3"/>
        <v>0.6</v>
      </c>
      <c r="L111" s="7">
        <f t="shared" si="4"/>
        <v>0.6</v>
      </c>
      <c r="M111">
        <f t="shared" si="5"/>
        <v>0</v>
      </c>
      <c r="P111" t="s">
        <v>283</v>
      </c>
      <c r="Q111">
        <v>1363</v>
      </c>
      <c r="R111" t="s">
        <v>262</v>
      </c>
      <c r="S111">
        <v>5</v>
      </c>
      <c r="T111">
        <v>477255.2</v>
      </c>
      <c r="U111">
        <v>171319.1</v>
      </c>
      <c r="V111">
        <v>48.879999999999995</v>
      </c>
      <c r="W111">
        <v>48.879999999999995</v>
      </c>
      <c r="X111">
        <v>49.51</v>
      </c>
      <c r="Y111">
        <v>49.51</v>
      </c>
      <c r="Z111" s="4">
        <v>0.6</v>
      </c>
      <c r="AA111" s="7">
        <v>0.6</v>
      </c>
      <c r="AB111">
        <v>1</v>
      </c>
      <c r="AC111">
        <f t="array" ref="AC111">MAX(IF($C$2:$C$1869=$R111,J$2:J$1869))</f>
        <v>49.51</v>
      </c>
    </row>
    <row r="112" spans="1:29" x14ac:dyDescent="0.25">
      <c r="A112" t="s">
        <v>283</v>
      </c>
      <c r="B112">
        <v>106</v>
      </c>
      <c r="C112" t="s">
        <v>159</v>
      </c>
      <c r="D112">
        <v>2</v>
      </c>
      <c r="E112">
        <v>476995.2</v>
      </c>
      <c r="F112">
        <v>171438.3</v>
      </c>
      <c r="G112">
        <v>47.26</v>
      </c>
      <c r="H112">
        <v>47.26</v>
      </c>
      <c r="I112">
        <v>47.8</v>
      </c>
      <c r="J112">
        <v>47.8</v>
      </c>
      <c r="K112" s="4">
        <f t="shared" si="3"/>
        <v>0.5</v>
      </c>
      <c r="L112" s="7">
        <f t="shared" si="4"/>
        <v>0.5</v>
      </c>
      <c r="M112">
        <f t="shared" si="5"/>
        <v>0</v>
      </c>
      <c r="P112" t="s">
        <v>283</v>
      </c>
      <c r="Q112">
        <v>1370</v>
      </c>
      <c r="R112" t="s">
        <v>263</v>
      </c>
      <c r="S112">
        <v>5</v>
      </c>
      <c r="T112">
        <v>477249.5</v>
      </c>
      <c r="U112">
        <v>171315.6</v>
      </c>
      <c r="V112">
        <v>48.519999999999996</v>
      </c>
      <c r="W112">
        <v>48.519999999999996</v>
      </c>
      <c r="X112">
        <v>49.15</v>
      </c>
      <c r="Y112">
        <v>49.15</v>
      </c>
      <c r="Z112" s="4">
        <v>0.6</v>
      </c>
      <c r="AA112" s="7">
        <v>0.6</v>
      </c>
      <c r="AB112">
        <v>1</v>
      </c>
      <c r="AC112">
        <f t="array" ref="AC112">MAX(IF($C$2:$C$1869=$R112,J$2:J$1869))</f>
        <v>49.239999999999995</v>
      </c>
    </row>
    <row r="113" spans="1:29" x14ac:dyDescent="0.25">
      <c r="A113" t="s">
        <v>283</v>
      </c>
      <c r="B113">
        <v>108</v>
      </c>
      <c r="C113" t="s">
        <v>159</v>
      </c>
      <c r="D113">
        <v>4</v>
      </c>
      <c r="E113">
        <v>476992.4</v>
      </c>
      <c r="F113">
        <v>171435.8</v>
      </c>
      <c r="G113">
        <v>44.65</v>
      </c>
      <c r="H113">
        <v>44.65</v>
      </c>
      <c r="I113">
        <v>45.19</v>
      </c>
      <c r="J113">
        <v>45.19</v>
      </c>
      <c r="K113" s="4">
        <f t="shared" si="3"/>
        <v>0.5</v>
      </c>
      <c r="L113" s="7">
        <f t="shared" si="4"/>
        <v>0.5</v>
      </c>
      <c r="M113">
        <f t="shared" si="5"/>
        <v>0</v>
      </c>
      <c r="P113" t="s">
        <v>283</v>
      </c>
      <c r="Q113">
        <v>1377</v>
      </c>
      <c r="R113" t="s">
        <v>264</v>
      </c>
      <c r="S113">
        <v>3</v>
      </c>
      <c r="T113">
        <v>477273</v>
      </c>
      <c r="U113">
        <v>171291.2</v>
      </c>
      <c r="V113">
        <v>48.519999999999996</v>
      </c>
      <c r="W113">
        <v>48.519999999999996</v>
      </c>
      <c r="X113">
        <v>49.15</v>
      </c>
      <c r="Y113">
        <v>49.15</v>
      </c>
      <c r="Z113" s="4">
        <v>0.6</v>
      </c>
      <c r="AA113" s="7">
        <v>0.6</v>
      </c>
      <c r="AB113">
        <v>1</v>
      </c>
      <c r="AC113">
        <f t="array" ref="AC113">MAX(IF($C$2:$C$1869=$R113,J$2:J$1869))</f>
        <v>49.15</v>
      </c>
    </row>
    <row r="114" spans="1:29" x14ac:dyDescent="0.25">
      <c r="A114" t="s">
        <v>283</v>
      </c>
      <c r="B114">
        <v>115</v>
      </c>
      <c r="C114" t="s">
        <v>160</v>
      </c>
      <c r="D114">
        <v>6</v>
      </c>
      <c r="E114">
        <v>476987.2</v>
      </c>
      <c r="F114">
        <v>171444</v>
      </c>
      <c r="G114">
        <v>49.87</v>
      </c>
      <c r="H114">
        <v>49.87</v>
      </c>
      <c r="I114">
        <v>50.589999999999996</v>
      </c>
      <c r="J114">
        <v>50.589999999999996</v>
      </c>
      <c r="K114" s="4">
        <f t="shared" si="3"/>
        <v>0.7</v>
      </c>
      <c r="L114" s="7">
        <f t="shared" si="4"/>
        <v>0.7</v>
      </c>
      <c r="M114">
        <f t="shared" si="5"/>
        <v>1</v>
      </c>
      <c r="P114" t="s">
        <v>283</v>
      </c>
      <c r="Q114">
        <v>1383</v>
      </c>
      <c r="R114" t="s">
        <v>265</v>
      </c>
      <c r="S114">
        <v>3</v>
      </c>
      <c r="T114">
        <v>477276.8</v>
      </c>
      <c r="U114">
        <v>171297.1</v>
      </c>
      <c r="V114">
        <v>48.519999999999996</v>
      </c>
      <c r="W114">
        <v>48.519999999999996</v>
      </c>
      <c r="X114">
        <v>49.15</v>
      </c>
      <c r="Y114">
        <v>49.15</v>
      </c>
      <c r="Z114" s="4">
        <v>0.6</v>
      </c>
      <c r="AA114" s="7">
        <v>0.6</v>
      </c>
      <c r="AB114">
        <v>1</v>
      </c>
      <c r="AC114">
        <f t="array" ref="AC114">MAX(IF($C$2:$C$1869=$R114,J$2:J$1869))</f>
        <v>49.15</v>
      </c>
    </row>
    <row r="115" spans="1:29" x14ac:dyDescent="0.25">
      <c r="A115" t="s">
        <v>283</v>
      </c>
      <c r="B115">
        <v>113</v>
      </c>
      <c r="C115" t="s">
        <v>160</v>
      </c>
      <c r="D115">
        <v>6</v>
      </c>
      <c r="E115">
        <v>476987.2</v>
      </c>
      <c r="F115">
        <v>171444</v>
      </c>
      <c r="G115">
        <v>51.94</v>
      </c>
      <c r="H115">
        <v>51.94</v>
      </c>
      <c r="I115">
        <v>52.57</v>
      </c>
      <c r="J115">
        <v>52.57</v>
      </c>
      <c r="K115" s="4">
        <f t="shared" si="3"/>
        <v>0.6</v>
      </c>
      <c r="L115" s="7">
        <f t="shared" si="4"/>
        <v>0.6</v>
      </c>
      <c r="M115">
        <f t="shared" si="5"/>
        <v>0</v>
      </c>
      <c r="P115" t="s">
        <v>283</v>
      </c>
      <c r="Q115">
        <v>1387</v>
      </c>
      <c r="R115" t="s">
        <v>266</v>
      </c>
      <c r="S115">
        <v>4</v>
      </c>
      <c r="T115">
        <v>477280.6</v>
      </c>
      <c r="U115">
        <v>171303</v>
      </c>
      <c r="V115">
        <v>48.61</v>
      </c>
      <c r="W115">
        <v>48.61</v>
      </c>
      <c r="X115">
        <v>49.239999999999995</v>
      </c>
      <c r="Y115">
        <v>49.239999999999995</v>
      </c>
      <c r="Z115" s="4">
        <v>0.6</v>
      </c>
      <c r="AA115" s="7">
        <v>0.6</v>
      </c>
      <c r="AB115">
        <v>1</v>
      </c>
      <c r="AC115">
        <f t="array" ref="AC115">MAX(IF($C$2:$C$1869=$R115,J$2:J$1869))</f>
        <v>49.239999999999995</v>
      </c>
    </row>
    <row r="116" spans="1:29" x14ac:dyDescent="0.25">
      <c r="A116" t="s">
        <v>283</v>
      </c>
      <c r="B116">
        <v>114</v>
      </c>
      <c r="C116" t="s">
        <v>160</v>
      </c>
      <c r="D116">
        <v>3</v>
      </c>
      <c r="E116">
        <v>476994.7</v>
      </c>
      <c r="F116">
        <v>171442.5</v>
      </c>
      <c r="G116">
        <v>49.96</v>
      </c>
      <c r="H116">
        <v>49.96</v>
      </c>
      <c r="I116">
        <v>50.499999999999993</v>
      </c>
      <c r="J116">
        <v>50.589999999999996</v>
      </c>
      <c r="K116" s="4">
        <f t="shared" si="3"/>
        <v>0.6</v>
      </c>
      <c r="L116" s="7">
        <f t="shared" si="4"/>
        <v>0.6</v>
      </c>
      <c r="M116">
        <f t="shared" si="5"/>
        <v>0</v>
      </c>
      <c r="P116" t="s">
        <v>283</v>
      </c>
      <c r="Q116">
        <v>1393</v>
      </c>
      <c r="R116" t="s">
        <v>267</v>
      </c>
      <c r="S116">
        <v>3</v>
      </c>
      <c r="T116">
        <v>477287</v>
      </c>
      <c r="U116">
        <v>171309.7</v>
      </c>
      <c r="V116">
        <v>49.239999999999995</v>
      </c>
      <c r="W116">
        <v>49.239999999999995</v>
      </c>
      <c r="X116">
        <v>49.87</v>
      </c>
      <c r="Y116">
        <v>49.87</v>
      </c>
      <c r="Z116" s="4">
        <v>0.6</v>
      </c>
      <c r="AA116" s="7">
        <v>0.6</v>
      </c>
      <c r="AB116">
        <v>1</v>
      </c>
      <c r="AC116">
        <f t="array" ref="AC116">MAX(IF($C$2:$C$1869=$R116,J$2:J$1869))</f>
        <v>49.87</v>
      </c>
    </row>
    <row r="117" spans="1:29" x14ac:dyDescent="0.25">
      <c r="A117" t="s">
        <v>283</v>
      </c>
      <c r="B117">
        <v>116</v>
      </c>
      <c r="C117" t="s">
        <v>160</v>
      </c>
      <c r="D117">
        <v>4</v>
      </c>
      <c r="E117">
        <v>476995.7</v>
      </c>
      <c r="F117">
        <v>171440.9</v>
      </c>
      <c r="G117">
        <v>49.69</v>
      </c>
      <c r="H117">
        <v>49.78</v>
      </c>
      <c r="I117">
        <v>50.32</v>
      </c>
      <c r="J117">
        <v>50.32</v>
      </c>
      <c r="K117" s="4">
        <f t="shared" si="3"/>
        <v>0.6</v>
      </c>
      <c r="L117" s="7">
        <f t="shared" si="4"/>
        <v>0.6</v>
      </c>
      <c r="M117">
        <f t="shared" si="5"/>
        <v>0</v>
      </c>
      <c r="P117" t="s">
        <v>283</v>
      </c>
      <c r="Q117">
        <v>1399</v>
      </c>
      <c r="R117" t="s">
        <v>268</v>
      </c>
      <c r="S117">
        <v>4</v>
      </c>
      <c r="T117">
        <v>477290.9</v>
      </c>
      <c r="U117">
        <v>171315.7</v>
      </c>
      <c r="V117">
        <v>50.05</v>
      </c>
      <c r="W117">
        <v>50.05</v>
      </c>
      <c r="X117">
        <v>50.68</v>
      </c>
      <c r="Y117">
        <v>50.68</v>
      </c>
      <c r="Z117" s="4">
        <v>0.6</v>
      </c>
      <c r="AA117" s="7">
        <v>0.6</v>
      </c>
      <c r="AB117">
        <v>1</v>
      </c>
      <c r="AC117">
        <f t="array" ref="AC117">MAX(IF($C$2:$C$1869=$R117,J$2:J$1869))</f>
        <v>50.68</v>
      </c>
    </row>
    <row r="118" spans="1:29" x14ac:dyDescent="0.25">
      <c r="A118" t="s">
        <v>283</v>
      </c>
      <c r="B118">
        <v>117</v>
      </c>
      <c r="C118" t="s">
        <v>160</v>
      </c>
      <c r="D118">
        <v>2</v>
      </c>
      <c r="E118">
        <v>476993.7</v>
      </c>
      <c r="F118">
        <v>171444.2</v>
      </c>
      <c r="G118">
        <v>48.61</v>
      </c>
      <c r="H118">
        <v>48.61</v>
      </c>
      <c r="I118">
        <v>49.15</v>
      </c>
      <c r="J118">
        <v>49.239999999999995</v>
      </c>
      <c r="K118" s="4">
        <f t="shared" si="3"/>
        <v>0.6</v>
      </c>
      <c r="L118" s="7">
        <f t="shared" si="4"/>
        <v>0.6</v>
      </c>
      <c r="M118">
        <f t="shared" si="5"/>
        <v>0</v>
      </c>
      <c r="P118" t="s">
        <v>283</v>
      </c>
      <c r="Q118">
        <v>1403</v>
      </c>
      <c r="R118" t="s">
        <v>269</v>
      </c>
      <c r="S118">
        <v>3</v>
      </c>
      <c r="T118">
        <v>477294.7</v>
      </c>
      <c r="U118">
        <v>171321.7</v>
      </c>
      <c r="V118">
        <v>50.410000000000004</v>
      </c>
      <c r="W118">
        <v>50.410000000000004</v>
      </c>
      <c r="X118">
        <v>51.129999999999995</v>
      </c>
      <c r="Y118">
        <v>51.04</v>
      </c>
      <c r="Z118" s="4">
        <v>0.6</v>
      </c>
      <c r="AA118" s="7">
        <v>0.6</v>
      </c>
      <c r="AB118">
        <v>1</v>
      </c>
      <c r="AC118">
        <f t="array" ref="AC118">MAX(IF($C$2:$C$1869=$R118,J$2:J$1869))</f>
        <v>51.04</v>
      </c>
    </row>
    <row r="119" spans="1:29" x14ac:dyDescent="0.25">
      <c r="A119" t="s">
        <v>283</v>
      </c>
      <c r="B119">
        <v>118</v>
      </c>
      <c r="C119" t="s">
        <v>160</v>
      </c>
      <c r="D119">
        <v>4</v>
      </c>
      <c r="E119">
        <v>476995.7</v>
      </c>
      <c r="F119">
        <v>171440.9</v>
      </c>
      <c r="G119">
        <v>47.17</v>
      </c>
      <c r="H119">
        <v>47.17</v>
      </c>
      <c r="I119">
        <v>47.8</v>
      </c>
      <c r="J119">
        <v>47.8</v>
      </c>
      <c r="K119" s="4">
        <f t="shared" si="3"/>
        <v>0.6</v>
      </c>
      <c r="L119" s="7">
        <f t="shared" si="4"/>
        <v>0.6</v>
      </c>
      <c r="M119">
        <f t="shared" si="5"/>
        <v>0</v>
      </c>
      <c r="P119" t="s">
        <v>283</v>
      </c>
      <c r="Q119">
        <v>1409</v>
      </c>
      <c r="R119" t="s">
        <v>270</v>
      </c>
      <c r="S119">
        <v>7</v>
      </c>
      <c r="T119">
        <v>477178.7</v>
      </c>
      <c r="U119">
        <v>171315.7</v>
      </c>
      <c r="V119">
        <v>49.69</v>
      </c>
      <c r="W119">
        <v>49.69</v>
      </c>
      <c r="X119">
        <v>50.410000000000004</v>
      </c>
      <c r="Y119">
        <v>50.32</v>
      </c>
      <c r="Z119" s="4">
        <v>0.6</v>
      </c>
      <c r="AA119" s="7">
        <v>0.6</v>
      </c>
      <c r="AB119">
        <v>1</v>
      </c>
      <c r="AC119">
        <f t="array" ref="AC119">MAX(IF($C$2:$C$1869=$R119,J$2:J$1869))</f>
        <v>50.32</v>
      </c>
    </row>
    <row r="120" spans="1:29" x14ac:dyDescent="0.25">
      <c r="A120" t="s">
        <v>283</v>
      </c>
      <c r="B120">
        <v>119</v>
      </c>
      <c r="C120" t="s">
        <v>160</v>
      </c>
      <c r="D120">
        <v>3</v>
      </c>
      <c r="E120">
        <v>476994.7</v>
      </c>
      <c r="F120">
        <v>171442.5</v>
      </c>
      <c r="G120">
        <v>47.08</v>
      </c>
      <c r="H120">
        <v>47.08</v>
      </c>
      <c r="I120">
        <v>47.71</v>
      </c>
      <c r="J120">
        <v>47.71</v>
      </c>
      <c r="K120" s="4">
        <f t="shared" si="3"/>
        <v>0.6</v>
      </c>
      <c r="L120" s="7">
        <f t="shared" si="4"/>
        <v>0.6</v>
      </c>
      <c r="M120">
        <f t="shared" si="5"/>
        <v>0</v>
      </c>
      <c r="P120" t="s">
        <v>283</v>
      </c>
      <c r="Q120">
        <v>1424</v>
      </c>
      <c r="R120" t="s">
        <v>271</v>
      </c>
      <c r="S120">
        <v>1</v>
      </c>
      <c r="T120">
        <v>477099.9</v>
      </c>
      <c r="U120">
        <v>171353.7</v>
      </c>
      <c r="V120">
        <v>48.879999999999995</v>
      </c>
      <c r="W120">
        <v>48.879999999999995</v>
      </c>
      <c r="X120">
        <v>49.51</v>
      </c>
      <c r="Y120">
        <v>49.51</v>
      </c>
      <c r="Z120" s="4">
        <v>0.6</v>
      </c>
      <c r="AA120" s="7">
        <v>0.6</v>
      </c>
      <c r="AB120">
        <v>1</v>
      </c>
      <c r="AC120">
        <f t="array" ref="AC120">MAX(IF($C$2:$C$1869=$R120,J$2:J$1869))</f>
        <v>49.87</v>
      </c>
    </row>
    <row r="121" spans="1:29" x14ac:dyDescent="0.25">
      <c r="A121" t="s">
        <v>283</v>
      </c>
      <c r="B121">
        <v>120</v>
      </c>
      <c r="C121" t="s">
        <v>160</v>
      </c>
      <c r="D121">
        <v>2</v>
      </c>
      <c r="E121">
        <v>476993.7</v>
      </c>
      <c r="F121">
        <v>171444.2</v>
      </c>
      <c r="G121">
        <v>45.82</v>
      </c>
      <c r="H121">
        <v>45.82</v>
      </c>
      <c r="I121">
        <v>46.449999999999996</v>
      </c>
      <c r="J121">
        <v>46.449999999999996</v>
      </c>
      <c r="K121" s="4">
        <f t="shared" si="3"/>
        <v>0.6</v>
      </c>
      <c r="L121" s="7">
        <f t="shared" si="4"/>
        <v>0.6</v>
      </c>
      <c r="M121">
        <f t="shared" si="5"/>
        <v>0</v>
      </c>
      <c r="P121" t="s">
        <v>283</v>
      </c>
      <c r="Q121">
        <v>1436</v>
      </c>
      <c r="R121" t="s">
        <v>272</v>
      </c>
      <c r="S121">
        <v>1</v>
      </c>
      <c r="T121">
        <v>477088.7</v>
      </c>
      <c r="U121">
        <v>171359.5</v>
      </c>
      <c r="V121">
        <v>49.15</v>
      </c>
      <c r="W121">
        <v>49.06</v>
      </c>
      <c r="X121">
        <v>49.78</v>
      </c>
      <c r="Y121">
        <v>49.78</v>
      </c>
      <c r="Z121" s="4">
        <v>0.6</v>
      </c>
      <c r="AA121" s="7">
        <v>0.6</v>
      </c>
      <c r="AB121">
        <v>1</v>
      </c>
      <c r="AC121">
        <f t="array" ref="AC121">MAX(IF($C$2:$C$1869=$R121,J$2:J$1869))</f>
        <v>49.78</v>
      </c>
    </row>
    <row r="122" spans="1:29" x14ac:dyDescent="0.25">
      <c r="A122" t="s">
        <v>283</v>
      </c>
      <c r="B122">
        <v>121</v>
      </c>
      <c r="C122" t="s">
        <v>161</v>
      </c>
      <c r="D122">
        <v>6</v>
      </c>
      <c r="E122">
        <v>476988.1</v>
      </c>
      <c r="F122">
        <v>171449.7</v>
      </c>
      <c r="G122">
        <v>52.03</v>
      </c>
      <c r="H122">
        <v>52.03</v>
      </c>
      <c r="I122">
        <v>52.660000000000004</v>
      </c>
      <c r="J122">
        <v>52.660000000000004</v>
      </c>
      <c r="K122" s="4">
        <f t="shared" si="3"/>
        <v>0.6</v>
      </c>
      <c r="L122" s="7">
        <f t="shared" si="4"/>
        <v>0.6</v>
      </c>
      <c r="M122">
        <f t="shared" si="5"/>
        <v>1</v>
      </c>
      <c r="P122" t="s">
        <v>283</v>
      </c>
      <c r="Q122">
        <v>1454</v>
      </c>
      <c r="R122" t="s">
        <v>273</v>
      </c>
      <c r="S122">
        <v>4</v>
      </c>
      <c r="T122">
        <v>477079.6</v>
      </c>
      <c r="U122">
        <v>171352.3</v>
      </c>
      <c r="V122">
        <v>43.03</v>
      </c>
      <c r="W122">
        <v>43.03</v>
      </c>
      <c r="X122">
        <v>43.749999999999993</v>
      </c>
      <c r="Y122">
        <v>43.749999999999993</v>
      </c>
      <c r="Z122" s="4">
        <v>0.7</v>
      </c>
      <c r="AA122" s="7">
        <v>0.7</v>
      </c>
      <c r="AB122">
        <v>1</v>
      </c>
      <c r="AC122">
        <f t="array" ref="AC122">MAX(IF($C$2:$C$1869=$R122,J$2:J$1869))</f>
        <v>49.599999999999994</v>
      </c>
    </row>
    <row r="123" spans="1:29" x14ac:dyDescent="0.25">
      <c r="A123" t="s">
        <v>283</v>
      </c>
      <c r="B123">
        <v>122</v>
      </c>
      <c r="C123" t="s">
        <v>161</v>
      </c>
      <c r="D123">
        <v>6</v>
      </c>
      <c r="E123">
        <v>476988.1</v>
      </c>
      <c r="F123">
        <v>171449.7</v>
      </c>
      <c r="G123">
        <v>49.96</v>
      </c>
      <c r="H123">
        <v>49.87</v>
      </c>
      <c r="I123">
        <v>50.589999999999996</v>
      </c>
      <c r="J123">
        <v>50.589999999999996</v>
      </c>
      <c r="K123" s="4">
        <f t="shared" si="3"/>
        <v>0.6</v>
      </c>
      <c r="L123" s="7">
        <f t="shared" si="4"/>
        <v>0.6</v>
      </c>
      <c r="M123">
        <f t="shared" si="5"/>
        <v>0</v>
      </c>
      <c r="P123" t="s">
        <v>283</v>
      </c>
      <c r="Q123">
        <v>1463</v>
      </c>
      <c r="R123" t="s">
        <v>274</v>
      </c>
      <c r="S123">
        <v>6</v>
      </c>
      <c r="T123">
        <v>477247</v>
      </c>
      <c r="U123">
        <v>171181.4</v>
      </c>
      <c r="V123">
        <v>45.639999999999993</v>
      </c>
      <c r="W123">
        <v>45.639999999999993</v>
      </c>
      <c r="X123">
        <v>46.36</v>
      </c>
      <c r="Y123">
        <v>46.36</v>
      </c>
      <c r="Z123" s="4">
        <v>0.7</v>
      </c>
      <c r="AA123" s="7">
        <v>0.7</v>
      </c>
      <c r="AB123">
        <v>1</v>
      </c>
      <c r="AC123">
        <f t="array" ref="AC123">MAX(IF($C$2:$C$1869=$R123,J$2:J$1869))</f>
        <v>48.61</v>
      </c>
    </row>
    <row r="124" spans="1:29" x14ac:dyDescent="0.25">
      <c r="A124" t="s">
        <v>283</v>
      </c>
      <c r="B124">
        <v>123</v>
      </c>
      <c r="C124" t="s">
        <v>161</v>
      </c>
      <c r="D124">
        <v>2</v>
      </c>
      <c r="E124">
        <v>476997.2</v>
      </c>
      <c r="F124">
        <v>171449.7</v>
      </c>
      <c r="G124">
        <v>49.78</v>
      </c>
      <c r="H124">
        <v>49.78</v>
      </c>
      <c r="I124">
        <v>50.410000000000004</v>
      </c>
      <c r="J124">
        <v>50.410000000000004</v>
      </c>
      <c r="K124" s="4">
        <f t="shared" si="3"/>
        <v>0.6</v>
      </c>
      <c r="L124" s="7">
        <f t="shared" si="4"/>
        <v>0.6</v>
      </c>
      <c r="M124">
        <f t="shared" si="5"/>
        <v>0</v>
      </c>
      <c r="P124" t="s">
        <v>283</v>
      </c>
      <c r="Q124">
        <v>1487</v>
      </c>
      <c r="R124" t="s">
        <v>275</v>
      </c>
      <c r="S124">
        <v>5</v>
      </c>
      <c r="T124">
        <v>477009.7</v>
      </c>
      <c r="U124">
        <v>171414.5</v>
      </c>
      <c r="V124">
        <v>44.47</v>
      </c>
      <c r="W124">
        <v>44.56</v>
      </c>
      <c r="X124">
        <v>45.099999999999994</v>
      </c>
      <c r="Y124">
        <v>45.19</v>
      </c>
      <c r="Z124" s="4">
        <v>0.7</v>
      </c>
      <c r="AA124" s="7">
        <v>0.7</v>
      </c>
      <c r="AB124">
        <v>1</v>
      </c>
      <c r="AC124">
        <f t="array" ref="AC124">MAX(IF($C$2:$C$1869=$R124,J$2:J$1869))</f>
        <v>51.67</v>
      </c>
    </row>
    <row r="125" spans="1:29" x14ac:dyDescent="0.25">
      <c r="A125" t="s">
        <v>283</v>
      </c>
      <c r="B125">
        <v>124</v>
      </c>
      <c r="C125" t="s">
        <v>161</v>
      </c>
      <c r="D125">
        <v>1</v>
      </c>
      <c r="E125">
        <v>476993</v>
      </c>
      <c r="F125">
        <v>171451.8</v>
      </c>
      <c r="G125">
        <v>48.07</v>
      </c>
      <c r="H125">
        <v>48.07</v>
      </c>
      <c r="I125">
        <v>48.699999999999996</v>
      </c>
      <c r="J125">
        <v>48.699999999999996</v>
      </c>
      <c r="K125" s="4">
        <f t="shared" si="3"/>
        <v>0.6</v>
      </c>
      <c r="L125" s="7">
        <f t="shared" si="4"/>
        <v>0.6</v>
      </c>
      <c r="M125">
        <f t="shared" si="5"/>
        <v>0</v>
      </c>
      <c r="P125" t="s">
        <v>283</v>
      </c>
      <c r="Q125">
        <v>1499</v>
      </c>
      <c r="R125" t="s">
        <v>276</v>
      </c>
      <c r="S125">
        <v>14</v>
      </c>
      <c r="T125">
        <v>477119.4</v>
      </c>
      <c r="U125">
        <v>171159.8</v>
      </c>
      <c r="V125">
        <v>45.999999999999993</v>
      </c>
      <c r="W125">
        <v>45.999999999999993</v>
      </c>
      <c r="X125">
        <v>46.72</v>
      </c>
      <c r="Y125">
        <v>46.72</v>
      </c>
      <c r="Z125" s="4">
        <v>0.7</v>
      </c>
      <c r="AA125" s="7">
        <v>0.7</v>
      </c>
      <c r="AB125">
        <v>1</v>
      </c>
      <c r="AC125">
        <f t="array" ref="AC125">MAX(IF($C$2:$C$1869=$R125,J$2:J$1869))</f>
        <v>49.78</v>
      </c>
    </row>
    <row r="126" spans="1:29" x14ac:dyDescent="0.25">
      <c r="A126" t="s">
        <v>283</v>
      </c>
      <c r="B126">
        <v>125</v>
      </c>
      <c r="C126" t="s">
        <v>161</v>
      </c>
      <c r="D126">
        <v>2</v>
      </c>
      <c r="E126">
        <v>476997.2</v>
      </c>
      <c r="F126">
        <v>171449.7</v>
      </c>
      <c r="G126">
        <v>46.989999999999995</v>
      </c>
      <c r="H126">
        <v>46.989999999999995</v>
      </c>
      <c r="I126">
        <v>47.62</v>
      </c>
      <c r="J126">
        <v>47.62</v>
      </c>
      <c r="K126" s="4">
        <f t="shared" si="3"/>
        <v>0.6</v>
      </c>
      <c r="L126" s="7">
        <f t="shared" si="4"/>
        <v>0.6</v>
      </c>
      <c r="M126">
        <f t="shared" si="5"/>
        <v>0</v>
      </c>
      <c r="P126" t="s">
        <v>283</v>
      </c>
      <c r="Q126">
        <v>1519</v>
      </c>
      <c r="R126" t="s">
        <v>277</v>
      </c>
      <c r="S126">
        <v>6</v>
      </c>
      <c r="T126">
        <v>477332.8</v>
      </c>
      <c r="U126">
        <v>171258</v>
      </c>
      <c r="V126">
        <v>47.98</v>
      </c>
      <c r="W126">
        <v>47.98</v>
      </c>
      <c r="X126">
        <v>48.61</v>
      </c>
      <c r="Y126">
        <v>48.61</v>
      </c>
      <c r="Z126" s="4">
        <v>0.6</v>
      </c>
      <c r="AA126" s="7">
        <v>0.6</v>
      </c>
      <c r="AB126">
        <v>1</v>
      </c>
      <c r="AC126">
        <f t="array" ref="AC126">MAX(IF($C$2:$C$1869=$R126,J$2:J$1869))</f>
        <v>48.61</v>
      </c>
    </row>
    <row r="127" spans="1:29" x14ac:dyDescent="0.25">
      <c r="A127" t="s">
        <v>283</v>
      </c>
      <c r="B127">
        <v>127</v>
      </c>
      <c r="C127" t="s">
        <v>161</v>
      </c>
      <c r="D127">
        <v>1</v>
      </c>
      <c r="E127">
        <v>476993</v>
      </c>
      <c r="F127">
        <v>171451.8</v>
      </c>
      <c r="G127">
        <v>44.739999999999995</v>
      </c>
      <c r="H127">
        <v>44.739999999999995</v>
      </c>
      <c r="I127">
        <v>45.37</v>
      </c>
      <c r="J127">
        <v>45.37</v>
      </c>
      <c r="K127" s="4">
        <f t="shared" si="3"/>
        <v>0.6</v>
      </c>
      <c r="L127" s="7">
        <f t="shared" si="4"/>
        <v>0.6</v>
      </c>
      <c r="M127">
        <f t="shared" si="5"/>
        <v>0</v>
      </c>
      <c r="P127" t="s">
        <v>283</v>
      </c>
      <c r="Q127">
        <v>1531</v>
      </c>
      <c r="R127" t="s">
        <v>278</v>
      </c>
      <c r="S127">
        <v>6</v>
      </c>
      <c r="T127">
        <v>477338.5</v>
      </c>
      <c r="U127">
        <v>171266.6</v>
      </c>
      <c r="V127">
        <v>48.339999999999996</v>
      </c>
      <c r="W127">
        <v>48.339999999999996</v>
      </c>
      <c r="X127">
        <v>48.97</v>
      </c>
      <c r="Y127">
        <v>48.97</v>
      </c>
      <c r="Z127" s="4">
        <v>0.6</v>
      </c>
      <c r="AA127" s="7">
        <v>0.6</v>
      </c>
      <c r="AB127">
        <v>1</v>
      </c>
      <c r="AC127">
        <f t="array" ref="AC127">MAX(IF($C$2:$C$1869=$R127,J$2:J$1869))</f>
        <v>48.97</v>
      </c>
    </row>
    <row r="128" spans="1:29" x14ac:dyDescent="0.25">
      <c r="A128" t="s">
        <v>283</v>
      </c>
      <c r="B128">
        <v>128</v>
      </c>
      <c r="C128" t="s">
        <v>161</v>
      </c>
      <c r="D128">
        <v>3</v>
      </c>
      <c r="E128">
        <v>476995.7</v>
      </c>
      <c r="F128">
        <v>171448.5</v>
      </c>
      <c r="G128">
        <v>43.389999999999993</v>
      </c>
      <c r="H128">
        <v>43.389999999999993</v>
      </c>
      <c r="I128">
        <v>44.019999999999996</v>
      </c>
      <c r="J128">
        <v>44.019999999999996</v>
      </c>
      <c r="K128" s="4">
        <f t="shared" si="3"/>
        <v>0.6</v>
      </c>
      <c r="L128" s="7">
        <f t="shared" si="4"/>
        <v>0.6</v>
      </c>
      <c r="M128">
        <f t="shared" si="5"/>
        <v>0</v>
      </c>
      <c r="P128" t="s">
        <v>283</v>
      </c>
      <c r="Q128">
        <v>1543</v>
      </c>
      <c r="R128" t="s">
        <v>279</v>
      </c>
      <c r="S128">
        <v>6</v>
      </c>
      <c r="T128">
        <v>477344.2</v>
      </c>
      <c r="U128">
        <v>171275.2</v>
      </c>
      <c r="V128">
        <v>49.06</v>
      </c>
      <c r="W128">
        <v>49.06</v>
      </c>
      <c r="X128">
        <v>49.69</v>
      </c>
      <c r="Y128">
        <v>49.69</v>
      </c>
      <c r="Z128" s="4">
        <v>0.6</v>
      </c>
      <c r="AA128" s="7">
        <v>0.6</v>
      </c>
      <c r="AB128">
        <v>1</v>
      </c>
      <c r="AC128">
        <f t="array" ref="AC128">MAX(IF($C$2:$C$1869=$R128,J$2:J$1869))</f>
        <v>49.69</v>
      </c>
    </row>
    <row r="129" spans="1:29" x14ac:dyDescent="0.25">
      <c r="A129" t="s">
        <v>283</v>
      </c>
      <c r="B129">
        <v>130</v>
      </c>
      <c r="C129" t="s">
        <v>161</v>
      </c>
      <c r="D129">
        <v>3</v>
      </c>
      <c r="E129">
        <v>476995.7</v>
      </c>
      <c r="F129">
        <v>171448.5</v>
      </c>
      <c r="G129">
        <v>39.699999999999996</v>
      </c>
      <c r="H129">
        <v>39.699999999999996</v>
      </c>
      <c r="I129">
        <v>40.33</v>
      </c>
      <c r="J129">
        <v>40.33</v>
      </c>
      <c r="K129" s="4">
        <f t="shared" si="3"/>
        <v>0.6</v>
      </c>
      <c r="L129" s="7">
        <f t="shared" si="4"/>
        <v>0.6</v>
      </c>
      <c r="M129">
        <f t="shared" si="5"/>
        <v>0</v>
      </c>
      <c r="P129" t="s">
        <v>283</v>
      </c>
      <c r="Q129">
        <v>1555</v>
      </c>
      <c r="R129" t="s">
        <v>280</v>
      </c>
      <c r="S129">
        <v>1</v>
      </c>
      <c r="T129">
        <v>477354.9</v>
      </c>
      <c r="U129">
        <v>171286.1</v>
      </c>
      <c r="V129">
        <v>50.139999999999993</v>
      </c>
      <c r="W129">
        <v>50.139999999999993</v>
      </c>
      <c r="X129">
        <v>50.769999999999996</v>
      </c>
      <c r="Y129">
        <v>50.769999999999996</v>
      </c>
      <c r="Z129" s="4">
        <v>0.6</v>
      </c>
      <c r="AA129" s="7">
        <v>0.6</v>
      </c>
      <c r="AB129">
        <v>1</v>
      </c>
      <c r="AC129">
        <f t="array" ref="AC129">MAX(IF($C$2:$C$1869=$R129,J$2:J$1869))</f>
        <v>50.769999999999996</v>
      </c>
    </row>
    <row r="130" spans="1:29" x14ac:dyDescent="0.25">
      <c r="A130" t="s">
        <v>283</v>
      </c>
      <c r="B130">
        <v>126</v>
      </c>
      <c r="C130" t="s">
        <v>161</v>
      </c>
      <c r="D130">
        <v>4</v>
      </c>
      <c r="E130">
        <v>476994.2</v>
      </c>
      <c r="F130">
        <v>171447.2</v>
      </c>
      <c r="G130">
        <v>44.83</v>
      </c>
      <c r="H130">
        <v>44.83</v>
      </c>
      <c r="I130">
        <v>45.37</v>
      </c>
      <c r="J130">
        <v>45.37</v>
      </c>
      <c r="K130" s="4">
        <f t="shared" ref="K130:K193" si="6">ROUND(J130-G130,1)</f>
        <v>0.5</v>
      </c>
      <c r="L130" s="7">
        <f t="shared" ref="L130:L193" si="7">ABS(K130)</f>
        <v>0.5</v>
      </c>
      <c r="M130">
        <f t="shared" si="5"/>
        <v>0</v>
      </c>
      <c r="P130" t="s">
        <v>283</v>
      </c>
      <c r="Q130">
        <v>1569</v>
      </c>
      <c r="R130" t="s">
        <v>281</v>
      </c>
      <c r="S130">
        <v>2</v>
      </c>
      <c r="T130">
        <v>477330.5</v>
      </c>
      <c r="U130">
        <v>171285.8</v>
      </c>
      <c r="V130">
        <v>49.06</v>
      </c>
      <c r="W130">
        <v>49.06</v>
      </c>
      <c r="X130">
        <v>49.69</v>
      </c>
      <c r="Y130">
        <v>49.69</v>
      </c>
      <c r="Z130" s="4">
        <v>0.6</v>
      </c>
      <c r="AA130" s="7">
        <v>0.6</v>
      </c>
      <c r="AB130">
        <v>1</v>
      </c>
      <c r="AC130">
        <f t="array" ref="AC130">MAX(IF($C$2:$C$1869=$R130,J$2:J$1869))</f>
        <v>49.69</v>
      </c>
    </row>
    <row r="131" spans="1:29" x14ac:dyDescent="0.25">
      <c r="A131" t="s">
        <v>283</v>
      </c>
      <c r="B131">
        <v>129</v>
      </c>
      <c r="C131" t="s">
        <v>161</v>
      </c>
      <c r="D131">
        <v>4</v>
      </c>
      <c r="E131">
        <v>476994.2</v>
      </c>
      <c r="F131">
        <v>171447.2</v>
      </c>
      <c r="G131">
        <v>41.410000000000004</v>
      </c>
      <c r="H131">
        <v>41.410000000000004</v>
      </c>
      <c r="I131">
        <v>41.949999999999996</v>
      </c>
      <c r="J131">
        <v>41.949999999999996</v>
      </c>
      <c r="K131" s="4">
        <f t="shared" si="6"/>
        <v>0.5</v>
      </c>
      <c r="L131" s="7">
        <f t="shared" si="7"/>
        <v>0.5</v>
      </c>
      <c r="M131">
        <f t="shared" ref="M131:M194" si="8">IF(C131=C130,0,1)</f>
        <v>0</v>
      </c>
      <c r="P131" t="s">
        <v>283</v>
      </c>
      <c r="Q131">
        <v>1583</v>
      </c>
      <c r="R131" t="s">
        <v>282</v>
      </c>
      <c r="S131">
        <v>1</v>
      </c>
      <c r="T131">
        <v>477170.2</v>
      </c>
      <c r="U131">
        <v>171253.5</v>
      </c>
      <c r="V131">
        <v>48.61</v>
      </c>
      <c r="W131">
        <v>48.61</v>
      </c>
      <c r="X131">
        <v>49.239999999999995</v>
      </c>
      <c r="Y131">
        <v>49.239999999999995</v>
      </c>
      <c r="Z131" s="4">
        <v>0.6</v>
      </c>
      <c r="AA131" s="7">
        <v>0.6</v>
      </c>
      <c r="AB131">
        <v>1</v>
      </c>
      <c r="AC131">
        <f t="array" ref="AC131">MAX(IF($C$2:$C$1869=$R131,J$2:J$1869))</f>
        <v>49.239999999999995</v>
      </c>
    </row>
    <row r="132" spans="1:29" x14ac:dyDescent="0.25">
      <c r="A132" t="s">
        <v>283</v>
      </c>
      <c r="B132">
        <v>132</v>
      </c>
      <c r="C132" t="s">
        <v>162</v>
      </c>
      <c r="D132">
        <v>4</v>
      </c>
      <c r="E132">
        <v>476989.1</v>
      </c>
      <c r="F132">
        <v>171456.8</v>
      </c>
      <c r="G132">
        <v>49.96</v>
      </c>
      <c r="H132">
        <v>49.96</v>
      </c>
      <c r="I132">
        <v>50.68</v>
      </c>
      <c r="J132">
        <v>50.68</v>
      </c>
      <c r="K132" s="4">
        <f t="shared" si="6"/>
        <v>0.7</v>
      </c>
      <c r="L132" s="7">
        <f t="shared" si="7"/>
        <v>0.7</v>
      </c>
      <c r="M132">
        <f t="shared" si="8"/>
        <v>1</v>
      </c>
      <c r="P132" t="s">
        <v>283</v>
      </c>
      <c r="Q132">
        <v>1597</v>
      </c>
      <c r="R132" t="s">
        <v>148</v>
      </c>
      <c r="S132">
        <v>6</v>
      </c>
      <c r="T132">
        <v>477268.2</v>
      </c>
      <c r="U132">
        <v>171282.9</v>
      </c>
      <c r="V132">
        <v>48.519999999999996</v>
      </c>
      <c r="W132">
        <v>48.519999999999996</v>
      </c>
      <c r="X132">
        <v>49.15</v>
      </c>
      <c r="Y132">
        <v>49.15</v>
      </c>
      <c r="Z132" s="4">
        <v>0.6</v>
      </c>
      <c r="AA132" s="7">
        <v>0.6</v>
      </c>
      <c r="AB132">
        <v>1</v>
      </c>
      <c r="AC132">
        <f t="array" ref="AC132">MAX(IF($C$2:$C$1869=$R132,J$2:J$1869))</f>
        <v>49.15</v>
      </c>
    </row>
    <row r="133" spans="1:29" x14ac:dyDescent="0.25">
      <c r="A133" t="s">
        <v>283</v>
      </c>
      <c r="B133">
        <v>131</v>
      </c>
      <c r="C133" t="s">
        <v>162</v>
      </c>
      <c r="D133">
        <v>4</v>
      </c>
      <c r="E133">
        <v>476989.1</v>
      </c>
      <c r="F133">
        <v>171456.8</v>
      </c>
      <c r="G133">
        <v>52.21</v>
      </c>
      <c r="H133">
        <v>52.12</v>
      </c>
      <c r="I133">
        <v>52.839999999999996</v>
      </c>
      <c r="J133">
        <v>52.839999999999996</v>
      </c>
      <c r="K133" s="4">
        <f t="shared" si="6"/>
        <v>0.6</v>
      </c>
      <c r="L133" s="7">
        <f t="shared" si="7"/>
        <v>0.6</v>
      </c>
      <c r="M133">
        <f t="shared" si="8"/>
        <v>0</v>
      </c>
      <c r="P133" t="s">
        <v>283</v>
      </c>
      <c r="Q133">
        <v>1609</v>
      </c>
      <c r="R133" t="s">
        <v>149</v>
      </c>
      <c r="S133">
        <v>1</v>
      </c>
      <c r="T133">
        <v>477246.3</v>
      </c>
      <c r="U133">
        <v>171281.3</v>
      </c>
      <c r="V133">
        <v>48.699999999999996</v>
      </c>
      <c r="W133">
        <v>48.699999999999996</v>
      </c>
      <c r="X133">
        <v>49.33</v>
      </c>
      <c r="Y133">
        <v>49.33</v>
      </c>
      <c r="Z133" s="4">
        <v>0.6</v>
      </c>
      <c r="AA133" s="7">
        <v>0.6</v>
      </c>
      <c r="AB133">
        <v>1</v>
      </c>
      <c r="AC133">
        <f t="array" ref="AC133">MAX(IF($C$2:$C$1869=$R133,J$2:J$1869))</f>
        <v>49.33</v>
      </c>
    </row>
    <row r="134" spans="1:29" x14ac:dyDescent="0.25">
      <c r="A134" t="s">
        <v>283</v>
      </c>
      <c r="B134">
        <v>134</v>
      </c>
      <c r="C134" t="s">
        <v>162</v>
      </c>
      <c r="D134">
        <v>2</v>
      </c>
      <c r="E134">
        <v>476996.4</v>
      </c>
      <c r="F134">
        <v>171455.6</v>
      </c>
      <c r="G134">
        <v>45.910000000000004</v>
      </c>
      <c r="H134">
        <v>45.910000000000004</v>
      </c>
      <c r="I134">
        <v>46.449999999999996</v>
      </c>
      <c r="J134">
        <v>46.54</v>
      </c>
      <c r="K134" s="4">
        <f t="shared" si="6"/>
        <v>0.6</v>
      </c>
      <c r="L134" s="7">
        <f t="shared" si="7"/>
        <v>0.6</v>
      </c>
      <c r="M134">
        <f t="shared" si="8"/>
        <v>0</v>
      </c>
      <c r="P134" t="s">
        <v>283</v>
      </c>
      <c r="Q134">
        <v>1631</v>
      </c>
      <c r="R134" t="s">
        <v>150</v>
      </c>
      <c r="S134">
        <v>7</v>
      </c>
      <c r="T134">
        <v>477323.2</v>
      </c>
      <c r="U134">
        <v>171243.7</v>
      </c>
      <c r="V134">
        <v>48.07</v>
      </c>
      <c r="W134">
        <v>48.07</v>
      </c>
      <c r="X134">
        <v>48.699999999999996</v>
      </c>
      <c r="Y134">
        <v>48.699999999999996</v>
      </c>
      <c r="Z134" s="4">
        <v>0.6</v>
      </c>
      <c r="AA134" s="7">
        <v>0.6</v>
      </c>
      <c r="AB134">
        <v>1</v>
      </c>
      <c r="AC134">
        <f t="array" ref="AC134">MAX(IF($C$2:$C$1869=$R134,J$2:J$1869))</f>
        <v>48.699999999999996</v>
      </c>
    </row>
    <row r="135" spans="1:29" x14ac:dyDescent="0.25">
      <c r="A135" t="s">
        <v>283</v>
      </c>
      <c r="B135">
        <v>135</v>
      </c>
      <c r="C135" t="s">
        <v>162</v>
      </c>
      <c r="D135">
        <v>3</v>
      </c>
      <c r="E135">
        <v>476992.3</v>
      </c>
      <c r="F135">
        <v>171454</v>
      </c>
      <c r="G135">
        <v>45.46</v>
      </c>
      <c r="H135">
        <v>45.46</v>
      </c>
      <c r="I135">
        <v>46.089999999999996</v>
      </c>
      <c r="J135">
        <v>46.089999999999996</v>
      </c>
      <c r="K135" s="4">
        <f t="shared" si="6"/>
        <v>0.6</v>
      </c>
      <c r="L135" s="7">
        <f t="shared" si="7"/>
        <v>0.6</v>
      </c>
      <c r="M135">
        <f t="shared" si="8"/>
        <v>0</v>
      </c>
      <c r="P135" t="s">
        <v>283</v>
      </c>
      <c r="Q135">
        <v>1680</v>
      </c>
      <c r="R135" t="s">
        <v>151</v>
      </c>
      <c r="S135">
        <v>31</v>
      </c>
      <c r="T135">
        <v>477279.1</v>
      </c>
      <c r="U135">
        <v>171552.4</v>
      </c>
      <c r="V135">
        <v>55.629999999999995</v>
      </c>
      <c r="W135">
        <v>55.629999999999995</v>
      </c>
      <c r="X135">
        <v>56.169999999999995</v>
      </c>
      <c r="Y135">
        <v>56.26</v>
      </c>
      <c r="Z135" s="4">
        <v>0.6</v>
      </c>
      <c r="AA135" s="7">
        <v>0.6</v>
      </c>
      <c r="AB135">
        <v>1</v>
      </c>
      <c r="AC135">
        <f t="array" ref="AC135">MAX(IF($C$2:$C$1869=$R135,J$2:J$1869))</f>
        <v>58.24</v>
      </c>
    </row>
    <row r="136" spans="1:29" x14ac:dyDescent="0.25">
      <c r="A136" t="s">
        <v>283</v>
      </c>
      <c r="B136">
        <v>136</v>
      </c>
      <c r="C136" t="s">
        <v>162</v>
      </c>
      <c r="D136">
        <v>3</v>
      </c>
      <c r="E136">
        <v>476992.3</v>
      </c>
      <c r="F136">
        <v>171454</v>
      </c>
      <c r="G136">
        <v>43.21</v>
      </c>
      <c r="H136">
        <v>43.21</v>
      </c>
      <c r="I136">
        <v>43.839999999999996</v>
      </c>
      <c r="J136">
        <v>43.839999999999996</v>
      </c>
      <c r="K136" s="4">
        <f t="shared" si="6"/>
        <v>0.6</v>
      </c>
      <c r="L136" s="7">
        <f t="shared" si="7"/>
        <v>0.6</v>
      </c>
      <c r="M136">
        <f t="shared" si="8"/>
        <v>0</v>
      </c>
      <c r="P136" t="s">
        <v>283</v>
      </c>
      <c r="Q136">
        <v>1732</v>
      </c>
      <c r="R136" t="s">
        <v>152</v>
      </c>
      <c r="S136">
        <v>43</v>
      </c>
      <c r="T136">
        <v>476869.5</v>
      </c>
      <c r="U136">
        <v>171496.7</v>
      </c>
      <c r="V136">
        <v>55.9</v>
      </c>
      <c r="W136">
        <v>55.9</v>
      </c>
      <c r="X136">
        <v>56.61999999999999</v>
      </c>
      <c r="Y136">
        <v>56.61999999999999</v>
      </c>
      <c r="Z136" s="4">
        <v>0.7</v>
      </c>
      <c r="AA136" s="7">
        <v>0.7</v>
      </c>
      <c r="AB136">
        <v>1</v>
      </c>
      <c r="AC136">
        <f t="array" ref="AC136">MAX(IF($C$2:$C$1869=$R136,J$2:J$1869))</f>
        <v>57.160000000000004</v>
      </c>
    </row>
    <row r="137" spans="1:29" x14ac:dyDescent="0.25">
      <c r="A137" t="s">
        <v>283</v>
      </c>
      <c r="B137">
        <v>133</v>
      </c>
      <c r="C137" t="s">
        <v>162</v>
      </c>
      <c r="D137">
        <v>2</v>
      </c>
      <c r="E137">
        <v>476996.4</v>
      </c>
      <c r="F137">
        <v>171455.6</v>
      </c>
      <c r="G137">
        <v>48.879999999999995</v>
      </c>
      <c r="H137">
        <v>48.879999999999995</v>
      </c>
      <c r="I137">
        <v>49.42</v>
      </c>
      <c r="J137">
        <v>49.42</v>
      </c>
      <c r="K137" s="4">
        <f t="shared" si="6"/>
        <v>0.5</v>
      </c>
      <c r="L137" s="7">
        <f t="shared" si="7"/>
        <v>0.5</v>
      </c>
      <c r="M137">
        <f t="shared" si="8"/>
        <v>0</v>
      </c>
      <c r="P137" t="s">
        <v>283</v>
      </c>
      <c r="Q137">
        <v>1830</v>
      </c>
      <c r="R137" t="s">
        <v>287</v>
      </c>
      <c r="S137">
        <v>5</v>
      </c>
      <c r="T137">
        <v>477140.3</v>
      </c>
      <c r="U137">
        <v>171700.9</v>
      </c>
      <c r="V137">
        <v>59.86</v>
      </c>
      <c r="W137">
        <v>59.949999999999996</v>
      </c>
      <c r="X137">
        <v>60.49</v>
      </c>
      <c r="Y137">
        <v>60.580000000000005</v>
      </c>
      <c r="Z137" s="4">
        <v>0.7</v>
      </c>
      <c r="AA137" s="7">
        <v>0.7</v>
      </c>
      <c r="AB137">
        <v>1</v>
      </c>
      <c r="AC137">
        <f t="array" ref="AC137">MAX(IF($C$2:$C$1869=$R137,J$2:J$1869))</f>
        <v>60.940000000000005</v>
      </c>
    </row>
    <row r="138" spans="1:29" x14ac:dyDescent="0.25">
      <c r="A138" t="s">
        <v>283</v>
      </c>
      <c r="B138">
        <v>137</v>
      </c>
      <c r="C138" t="s">
        <v>163</v>
      </c>
      <c r="D138">
        <v>5</v>
      </c>
      <c r="E138">
        <v>476989.8</v>
      </c>
      <c r="F138">
        <v>171461.2</v>
      </c>
      <c r="G138">
        <v>52.3</v>
      </c>
      <c r="H138">
        <v>52.3</v>
      </c>
      <c r="I138">
        <v>52.93</v>
      </c>
      <c r="J138">
        <v>52.93</v>
      </c>
      <c r="K138" s="4">
        <f t="shared" si="6"/>
        <v>0.6</v>
      </c>
      <c r="L138" s="7">
        <f t="shared" si="7"/>
        <v>0.6</v>
      </c>
      <c r="M138">
        <f t="shared" si="8"/>
        <v>1</v>
      </c>
    </row>
    <row r="139" spans="1:29" x14ac:dyDescent="0.25">
      <c r="A139" t="s">
        <v>283</v>
      </c>
      <c r="B139">
        <v>138</v>
      </c>
      <c r="C139" t="s">
        <v>163</v>
      </c>
      <c r="D139">
        <v>5</v>
      </c>
      <c r="E139">
        <v>476989.8</v>
      </c>
      <c r="F139">
        <v>171461.2</v>
      </c>
      <c r="G139">
        <v>50.139999999999993</v>
      </c>
      <c r="H139">
        <v>50.05</v>
      </c>
      <c r="I139">
        <v>50.769999999999996</v>
      </c>
      <c r="J139">
        <v>50.769999999999996</v>
      </c>
      <c r="K139" s="4">
        <f t="shared" si="6"/>
        <v>0.6</v>
      </c>
      <c r="L139" s="7">
        <f t="shared" si="7"/>
        <v>0.6</v>
      </c>
      <c r="M139">
        <f t="shared" si="8"/>
        <v>0</v>
      </c>
    </row>
    <row r="140" spans="1:29" x14ac:dyDescent="0.25">
      <c r="A140" t="s">
        <v>283</v>
      </c>
      <c r="B140">
        <v>142</v>
      </c>
      <c r="C140" t="s">
        <v>163</v>
      </c>
      <c r="D140">
        <v>2</v>
      </c>
      <c r="E140">
        <v>476996.5</v>
      </c>
      <c r="F140">
        <v>171462.39999999999</v>
      </c>
      <c r="G140">
        <v>43.48</v>
      </c>
      <c r="H140">
        <v>43.48</v>
      </c>
      <c r="I140">
        <v>44.11</v>
      </c>
      <c r="J140">
        <v>44.11</v>
      </c>
      <c r="K140" s="4">
        <f t="shared" si="6"/>
        <v>0.6</v>
      </c>
      <c r="L140" s="7">
        <f t="shared" si="7"/>
        <v>0.6</v>
      </c>
      <c r="M140">
        <f t="shared" si="8"/>
        <v>0</v>
      </c>
    </row>
    <row r="141" spans="1:29" x14ac:dyDescent="0.25">
      <c r="A141" t="s">
        <v>283</v>
      </c>
      <c r="B141">
        <v>139</v>
      </c>
      <c r="C141" t="s">
        <v>163</v>
      </c>
      <c r="D141">
        <v>3</v>
      </c>
      <c r="E141">
        <v>476997.1</v>
      </c>
      <c r="F141">
        <v>171460</v>
      </c>
      <c r="G141">
        <v>47.71</v>
      </c>
      <c r="H141">
        <v>47.71</v>
      </c>
      <c r="I141">
        <v>48.249999999999993</v>
      </c>
      <c r="J141">
        <v>48.249999999999993</v>
      </c>
      <c r="K141" s="4">
        <f t="shared" si="6"/>
        <v>0.5</v>
      </c>
      <c r="L141" s="7">
        <f t="shared" si="7"/>
        <v>0.5</v>
      </c>
      <c r="M141">
        <f t="shared" si="8"/>
        <v>0</v>
      </c>
    </row>
    <row r="142" spans="1:29" x14ac:dyDescent="0.25">
      <c r="A142" t="s">
        <v>283</v>
      </c>
      <c r="B142">
        <v>140</v>
      </c>
      <c r="C142" t="s">
        <v>163</v>
      </c>
      <c r="D142">
        <v>2</v>
      </c>
      <c r="E142">
        <v>476996.5</v>
      </c>
      <c r="F142">
        <v>171462.39999999999</v>
      </c>
      <c r="G142">
        <v>47.44</v>
      </c>
      <c r="H142">
        <v>47.44</v>
      </c>
      <c r="I142">
        <v>47.98</v>
      </c>
      <c r="J142">
        <v>47.98</v>
      </c>
      <c r="K142" s="4">
        <f t="shared" si="6"/>
        <v>0.5</v>
      </c>
      <c r="L142" s="7">
        <f t="shared" si="7"/>
        <v>0.5</v>
      </c>
      <c r="M142">
        <f t="shared" si="8"/>
        <v>0</v>
      </c>
    </row>
    <row r="143" spans="1:29" x14ac:dyDescent="0.25">
      <c r="A143" t="s">
        <v>283</v>
      </c>
      <c r="B143">
        <v>141</v>
      </c>
      <c r="C143" t="s">
        <v>163</v>
      </c>
      <c r="D143">
        <v>3</v>
      </c>
      <c r="E143">
        <v>476997.1</v>
      </c>
      <c r="F143">
        <v>171460</v>
      </c>
      <c r="G143">
        <v>44.47</v>
      </c>
      <c r="H143">
        <v>44.47</v>
      </c>
      <c r="I143">
        <v>45.01</v>
      </c>
      <c r="J143">
        <v>45.01</v>
      </c>
      <c r="K143" s="4">
        <f t="shared" si="6"/>
        <v>0.5</v>
      </c>
      <c r="L143" s="7">
        <f t="shared" si="7"/>
        <v>0.5</v>
      </c>
      <c r="M143">
        <f t="shared" si="8"/>
        <v>0</v>
      </c>
    </row>
    <row r="144" spans="1:29" x14ac:dyDescent="0.25">
      <c r="A144" t="s">
        <v>283</v>
      </c>
      <c r="B144">
        <v>143</v>
      </c>
      <c r="C144" t="s">
        <v>164</v>
      </c>
      <c r="D144">
        <v>4</v>
      </c>
      <c r="E144">
        <v>476990.7</v>
      </c>
      <c r="F144">
        <v>171466.2</v>
      </c>
      <c r="G144">
        <v>52.389999999999993</v>
      </c>
      <c r="H144">
        <v>52.389999999999993</v>
      </c>
      <c r="I144">
        <v>53.11</v>
      </c>
      <c r="J144">
        <v>53.019999999999996</v>
      </c>
      <c r="K144" s="4">
        <f t="shared" si="6"/>
        <v>0.6</v>
      </c>
      <c r="L144" s="7">
        <f t="shared" si="7"/>
        <v>0.6</v>
      </c>
      <c r="M144">
        <f t="shared" si="8"/>
        <v>1</v>
      </c>
    </row>
    <row r="145" spans="1:13" x14ac:dyDescent="0.25">
      <c r="A145" t="s">
        <v>283</v>
      </c>
      <c r="B145">
        <v>144</v>
      </c>
      <c r="C145" t="s">
        <v>164</v>
      </c>
      <c r="D145">
        <v>4</v>
      </c>
      <c r="E145">
        <v>476990.7</v>
      </c>
      <c r="F145">
        <v>171466.2</v>
      </c>
      <c r="G145">
        <v>50.139999999999993</v>
      </c>
      <c r="H145">
        <v>50.139999999999993</v>
      </c>
      <c r="I145">
        <v>50.769999999999996</v>
      </c>
      <c r="J145">
        <v>50.769999999999996</v>
      </c>
      <c r="K145" s="4">
        <f t="shared" si="6"/>
        <v>0.6</v>
      </c>
      <c r="L145" s="7">
        <f t="shared" si="7"/>
        <v>0.6</v>
      </c>
      <c r="M145">
        <f t="shared" si="8"/>
        <v>0</v>
      </c>
    </row>
    <row r="146" spans="1:13" x14ac:dyDescent="0.25">
      <c r="A146" t="s">
        <v>283</v>
      </c>
      <c r="B146">
        <v>146</v>
      </c>
      <c r="C146" t="s">
        <v>164</v>
      </c>
      <c r="D146">
        <v>2</v>
      </c>
      <c r="E146">
        <v>476996</v>
      </c>
      <c r="F146">
        <v>171465.3</v>
      </c>
      <c r="G146">
        <v>41.410000000000004</v>
      </c>
      <c r="H146">
        <v>41.410000000000004</v>
      </c>
      <c r="I146">
        <v>42.04</v>
      </c>
      <c r="J146">
        <v>42.04</v>
      </c>
      <c r="K146" s="4">
        <f t="shared" si="6"/>
        <v>0.6</v>
      </c>
      <c r="L146" s="7">
        <f t="shared" si="7"/>
        <v>0.6</v>
      </c>
      <c r="M146">
        <f t="shared" si="8"/>
        <v>0</v>
      </c>
    </row>
    <row r="147" spans="1:13" x14ac:dyDescent="0.25">
      <c r="A147" t="s">
        <v>283</v>
      </c>
      <c r="B147">
        <v>145</v>
      </c>
      <c r="C147" t="s">
        <v>164</v>
      </c>
      <c r="D147">
        <v>2</v>
      </c>
      <c r="E147">
        <v>476996</v>
      </c>
      <c r="F147">
        <v>171465.3</v>
      </c>
      <c r="G147">
        <v>45.639999999999993</v>
      </c>
      <c r="H147">
        <v>45.639999999999993</v>
      </c>
      <c r="I147">
        <v>46.18</v>
      </c>
      <c r="J147">
        <v>46.18</v>
      </c>
      <c r="K147" s="4">
        <f t="shared" si="6"/>
        <v>0.5</v>
      </c>
      <c r="L147" s="7">
        <f t="shared" si="7"/>
        <v>0.5</v>
      </c>
      <c r="M147">
        <f t="shared" si="8"/>
        <v>0</v>
      </c>
    </row>
    <row r="148" spans="1:13" x14ac:dyDescent="0.25">
      <c r="A148" t="s">
        <v>283</v>
      </c>
      <c r="B148">
        <v>147</v>
      </c>
      <c r="C148" t="s">
        <v>165</v>
      </c>
      <c r="D148">
        <v>1</v>
      </c>
      <c r="E148">
        <v>476994.8</v>
      </c>
      <c r="F148">
        <v>171473.9</v>
      </c>
      <c r="G148">
        <v>53.739999999999995</v>
      </c>
      <c r="H148">
        <v>53.739999999999995</v>
      </c>
      <c r="I148">
        <v>54.36999999999999</v>
      </c>
      <c r="J148">
        <v>54.36999999999999</v>
      </c>
      <c r="K148" s="4">
        <f t="shared" si="6"/>
        <v>0.6</v>
      </c>
      <c r="L148" s="7">
        <f t="shared" si="7"/>
        <v>0.6</v>
      </c>
      <c r="M148">
        <f t="shared" si="8"/>
        <v>1</v>
      </c>
    </row>
    <row r="149" spans="1:13" x14ac:dyDescent="0.25">
      <c r="A149" t="s">
        <v>283</v>
      </c>
      <c r="B149">
        <v>148</v>
      </c>
      <c r="C149" t="s">
        <v>165</v>
      </c>
      <c r="D149">
        <v>4</v>
      </c>
      <c r="E149">
        <v>476991.6</v>
      </c>
      <c r="F149">
        <v>171471.6</v>
      </c>
      <c r="G149">
        <v>52.48</v>
      </c>
      <c r="H149">
        <v>52.48</v>
      </c>
      <c r="I149">
        <v>53.199999999999996</v>
      </c>
      <c r="J149">
        <v>53.11</v>
      </c>
      <c r="K149" s="4">
        <f t="shared" si="6"/>
        <v>0.6</v>
      </c>
      <c r="L149" s="7">
        <f t="shared" si="7"/>
        <v>0.6</v>
      </c>
      <c r="M149">
        <f t="shared" si="8"/>
        <v>0</v>
      </c>
    </row>
    <row r="150" spans="1:13" x14ac:dyDescent="0.25">
      <c r="A150" t="s">
        <v>283</v>
      </c>
      <c r="B150">
        <v>149</v>
      </c>
      <c r="C150" t="s">
        <v>165</v>
      </c>
      <c r="D150">
        <v>1</v>
      </c>
      <c r="E150">
        <v>476994.8</v>
      </c>
      <c r="F150">
        <v>171473.9</v>
      </c>
      <c r="G150">
        <v>51.04</v>
      </c>
      <c r="H150">
        <v>51.04</v>
      </c>
      <c r="I150">
        <v>51.67</v>
      </c>
      <c r="J150">
        <v>51.67</v>
      </c>
      <c r="K150" s="4">
        <f t="shared" si="6"/>
        <v>0.6</v>
      </c>
      <c r="L150" s="7">
        <f t="shared" si="7"/>
        <v>0.6</v>
      </c>
      <c r="M150">
        <f t="shared" si="8"/>
        <v>0</v>
      </c>
    </row>
    <row r="151" spans="1:13" x14ac:dyDescent="0.25">
      <c r="A151" t="s">
        <v>283</v>
      </c>
      <c r="B151">
        <v>150</v>
      </c>
      <c r="C151" t="s">
        <v>165</v>
      </c>
      <c r="D151">
        <v>4</v>
      </c>
      <c r="E151">
        <v>476991.6</v>
      </c>
      <c r="F151">
        <v>171471.6</v>
      </c>
      <c r="G151">
        <v>50.139999999999993</v>
      </c>
      <c r="H151">
        <v>50.139999999999993</v>
      </c>
      <c r="I151">
        <v>50.86</v>
      </c>
      <c r="J151">
        <v>50.769999999999996</v>
      </c>
      <c r="K151" s="4">
        <f t="shared" si="6"/>
        <v>0.6</v>
      </c>
      <c r="L151" s="7">
        <f t="shared" si="7"/>
        <v>0.6</v>
      </c>
      <c r="M151">
        <f t="shared" si="8"/>
        <v>0</v>
      </c>
    </row>
    <row r="152" spans="1:13" x14ac:dyDescent="0.25">
      <c r="A152" t="s">
        <v>283</v>
      </c>
      <c r="B152">
        <v>151</v>
      </c>
      <c r="C152" t="s">
        <v>166</v>
      </c>
      <c r="D152">
        <v>4</v>
      </c>
      <c r="E152">
        <v>477001.9</v>
      </c>
      <c r="F152">
        <v>171383.9</v>
      </c>
      <c r="G152">
        <v>50.23</v>
      </c>
      <c r="H152">
        <v>50.23</v>
      </c>
      <c r="I152">
        <v>50.949999999999996</v>
      </c>
      <c r="J152">
        <v>50.949999999999996</v>
      </c>
      <c r="K152" s="4">
        <f t="shared" si="6"/>
        <v>0.7</v>
      </c>
      <c r="L152" s="7">
        <f t="shared" si="7"/>
        <v>0.7</v>
      </c>
      <c r="M152">
        <f t="shared" si="8"/>
        <v>1</v>
      </c>
    </row>
    <row r="153" spans="1:13" x14ac:dyDescent="0.25">
      <c r="A153" t="s">
        <v>283</v>
      </c>
      <c r="B153">
        <v>163</v>
      </c>
      <c r="C153" t="s">
        <v>166</v>
      </c>
      <c r="D153">
        <v>8</v>
      </c>
      <c r="E153">
        <v>476995</v>
      </c>
      <c r="F153">
        <v>171376.8</v>
      </c>
      <c r="G153">
        <v>44.019999999999996</v>
      </c>
      <c r="H153">
        <v>44.019999999999996</v>
      </c>
      <c r="I153">
        <v>44.739999999999995</v>
      </c>
      <c r="J153">
        <v>44.739999999999995</v>
      </c>
      <c r="K153" s="4">
        <f t="shared" si="6"/>
        <v>0.7</v>
      </c>
      <c r="L153" s="7">
        <f t="shared" si="7"/>
        <v>0.7</v>
      </c>
      <c r="M153">
        <f t="shared" si="8"/>
        <v>0</v>
      </c>
    </row>
    <row r="154" spans="1:13" x14ac:dyDescent="0.25">
      <c r="A154" t="s">
        <v>283</v>
      </c>
      <c r="B154">
        <v>166</v>
      </c>
      <c r="C154" t="s">
        <v>166</v>
      </c>
      <c r="D154">
        <v>9</v>
      </c>
      <c r="E154">
        <v>476991.9</v>
      </c>
      <c r="F154">
        <v>171377.2</v>
      </c>
      <c r="G154">
        <v>43.21</v>
      </c>
      <c r="H154">
        <v>43.21</v>
      </c>
      <c r="I154">
        <v>43.93</v>
      </c>
      <c r="J154">
        <v>43.93</v>
      </c>
      <c r="K154" s="4">
        <f t="shared" si="6"/>
        <v>0.7</v>
      </c>
      <c r="L154" s="7">
        <f t="shared" si="7"/>
        <v>0.7</v>
      </c>
      <c r="M154">
        <f t="shared" si="8"/>
        <v>0</v>
      </c>
    </row>
    <row r="155" spans="1:13" x14ac:dyDescent="0.25">
      <c r="A155" t="s">
        <v>283</v>
      </c>
      <c r="B155">
        <v>168</v>
      </c>
      <c r="C155" t="s">
        <v>166</v>
      </c>
      <c r="D155">
        <v>6</v>
      </c>
      <c r="E155">
        <v>477000.8</v>
      </c>
      <c r="F155">
        <v>171375.9</v>
      </c>
      <c r="G155">
        <v>41.949999999999996</v>
      </c>
      <c r="H155">
        <v>41.949999999999996</v>
      </c>
      <c r="I155">
        <v>42.67</v>
      </c>
      <c r="J155">
        <v>42.67</v>
      </c>
      <c r="K155" s="4">
        <f t="shared" si="6"/>
        <v>0.7</v>
      </c>
      <c r="L155" s="7">
        <f t="shared" si="7"/>
        <v>0.7</v>
      </c>
      <c r="M155">
        <f t="shared" si="8"/>
        <v>0</v>
      </c>
    </row>
    <row r="156" spans="1:13" x14ac:dyDescent="0.25">
      <c r="A156" t="s">
        <v>283</v>
      </c>
      <c r="B156">
        <v>152</v>
      </c>
      <c r="C156" t="s">
        <v>166</v>
      </c>
      <c r="D156">
        <v>3</v>
      </c>
      <c r="E156">
        <v>476997.8</v>
      </c>
      <c r="F156">
        <v>171385.1</v>
      </c>
      <c r="G156">
        <v>49.78</v>
      </c>
      <c r="H156">
        <v>49.78</v>
      </c>
      <c r="I156">
        <v>50.410000000000004</v>
      </c>
      <c r="J156">
        <v>50.410000000000004</v>
      </c>
      <c r="K156" s="4">
        <f t="shared" si="6"/>
        <v>0.6</v>
      </c>
      <c r="L156" s="7">
        <f t="shared" si="7"/>
        <v>0.6</v>
      </c>
      <c r="M156">
        <f t="shared" si="8"/>
        <v>0</v>
      </c>
    </row>
    <row r="157" spans="1:13" x14ac:dyDescent="0.25">
      <c r="A157" t="s">
        <v>283</v>
      </c>
      <c r="B157">
        <v>153</v>
      </c>
      <c r="C157" t="s">
        <v>166</v>
      </c>
      <c r="D157">
        <v>1</v>
      </c>
      <c r="E157">
        <v>476994.7</v>
      </c>
      <c r="F157">
        <v>171387.7</v>
      </c>
      <c r="G157">
        <v>49.69</v>
      </c>
      <c r="H157">
        <v>49.69</v>
      </c>
      <c r="I157">
        <v>50.32</v>
      </c>
      <c r="J157">
        <v>50.32</v>
      </c>
      <c r="K157" s="4">
        <f t="shared" si="6"/>
        <v>0.6</v>
      </c>
      <c r="L157" s="7">
        <f t="shared" si="7"/>
        <v>0.6</v>
      </c>
      <c r="M157">
        <f t="shared" si="8"/>
        <v>0</v>
      </c>
    </row>
    <row r="158" spans="1:13" x14ac:dyDescent="0.25">
      <c r="A158" t="s">
        <v>283</v>
      </c>
      <c r="B158">
        <v>154</v>
      </c>
      <c r="C158" t="s">
        <v>166</v>
      </c>
      <c r="D158">
        <v>4</v>
      </c>
      <c r="E158">
        <v>477001.9</v>
      </c>
      <c r="F158">
        <v>171383.9</v>
      </c>
      <c r="G158">
        <v>48.07</v>
      </c>
      <c r="H158">
        <v>48.07</v>
      </c>
      <c r="I158">
        <v>48.699999999999996</v>
      </c>
      <c r="J158">
        <v>48.699999999999996</v>
      </c>
      <c r="K158" s="4">
        <f t="shared" si="6"/>
        <v>0.6</v>
      </c>
      <c r="L158" s="7">
        <f t="shared" si="7"/>
        <v>0.6</v>
      </c>
      <c r="M158">
        <f t="shared" si="8"/>
        <v>0</v>
      </c>
    </row>
    <row r="159" spans="1:13" x14ac:dyDescent="0.25">
      <c r="A159" t="s">
        <v>283</v>
      </c>
      <c r="B159">
        <v>155</v>
      </c>
      <c r="C159" t="s">
        <v>166</v>
      </c>
      <c r="D159">
        <v>3</v>
      </c>
      <c r="E159">
        <v>476997.8</v>
      </c>
      <c r="F159">
        <v>171385.1</v>
      </c>
      <c r="G159">
        <v>47.62</v>
      </c>
      <c r="H159">
        <v>47.62</v>
      </c>
      <c r="I159">
        <v>48.249999999999993</v>
      </c>
      <c r="J159">
        <v>48.249999999999993</v>
      </c>
      <c r="K159" s="4">
        <f t="shared" si="6"/>
        <v>0.6</v>
      </c>
      <c r="L159" s="7">
        <f t="shared" si="7"/>
        <v>0.6</v>
      </c>
      <c r="M159">
        <f t="shared" si="8"/>
        <v>0</v>
      </c>
    </row>
    <row r="160" spans="1:13" x14ac:dyDescent="0.25">
      <c r="A160" t="s">
        <v>283</v>
      </c>
      <c r="B160">
        <v>156</v>
      </c>
      <c r="C160" t="s">
        <v>166</v>
      </c>
      <c r="D160">
        <v>1</v>
      </c>
      <c r="E160">
        <v>476994.7</v>
      </c>
      <c r="F160">
        <v>171387.7</v>
      </c>
      <c r="G160">
        <v>47.44</v>
      </c>
      <c r="H160">
        <v>47.44</v>
      </c>
      <c r="I160">
        <v>48.07</v>
      </c>
      <c r="J160">
        <v>48.07</v>
      </c>
      <c r="K160" s="4">
        <f t="shared" si="6"/>
        <v>0.6</v>
      </c>
      <c r="L160" s="7">
        <f t="shared" si="7"/>
        <v>0.6</v>
      </c>
      <c r="M160">
        <f t="shared" si="8"/>
        <v>0</v>
      </c>
    </row>
    <row r="161" spans="1:13" x14ac:dyDescent="0.25">
      <c r="A161" t="s">
        <v>283</v>
      </c>
      <c r="B161">
        <v>157</v>
      </c>
      <c r="C161" t="s">
        <v>166</v>
      </c>
      <c r="D161">
        <v>2</v>
      </c>
      <c r="E161">
        <v>476995.8</v>
      </c>
      <c r="F161">
        <v>171386.5</v>
      </c>
      <c r="G161">
        <v>46.81</v>
      </c>
      <c r="H161">
        <v>46.81</v>
      </c>
      <c r="I161">
        <v>47.44</v>
      </c>
      <c r="J161">
        <v>47.44</v>
      </c>
      <c r="K161" s="4">
        <f t="shared" si="6"/>
        <v>0.6</v>
      </c>
      <c r="L161" s="7">
        <f t="shared" si="7"/>
        <v>0.6</v>
      </c>
      <c r="M161">
        <f t="shared" si="8"/>
        <v>0</v>
      </c>
    </row>
    <row r="162" spans="1:13" x14ac:dyDescent="0.25">
      <c r="A162" t="s">
        <v>283</v>
      </c>
      <c r="B162">
        <v>158</v>
      </c>
      <c r="C162" t="s">
        <v>166</v>
      </c>
      <c r="D162">
        <v>5</v>
      </c>
      <c r="E162">
        <v>477002.7</v>
      </c>
      <c r="F162">
        <v>171379.5</v>
      </c>
      <c r="G162">
        <v>46.089999999999996</v>
      </c>
      <c r="H162">
        <v>46.089999999999996</v>
      </c>
      <c r="I162">
        <v>46.72</v>
      </c>
      <c r="J162">
        <v>46.72</v>
      </c>
      <c r="K162" s="4">
        <f t="shared" si="6"/>
        <v>0.6</v>
      </c>
      <c r="L162" s="7">
        <f t="shared" si="7"/>
        <v>0.6</v>
      </c>
      <c r="M162">
        <f t="shared" si="8"/>
        <v>0</v>
      </c>
    </row>
    <row r="163" spans="1:13" x14ac:dyDescent="0.25">
      <c r="A163" t="s">
        <v>283</v>
      </c>
      <c r="B163">
        <v>159</v>
      </c>
      <c r="C163" t="s">
        <v>166</v>
      </c>
      <c r="D163">
        <v>9</v>
      </c>
      <c r="E163">
        <v>476991.9</v>
      </c>
      <c r="F163">
        <v>171377.2</v>
      </c>
      <c r="G163">
        <v>45.099999999999994</v>
      </c>
      <c r="H163">
        <v>45.01</v>
      </c>
      <c r="I163">
        <v>45.73</v>
      </c>
      <c r="J163">
        <v>45.73</v>
      </c>
      <c r="K163" s="4">
        <f t="shared" si="6"/>
        <v>0.6</v>
      </c>
      <c r="L163" s="7">
        <f t="shared" si="7"/>
        <v>0.6</v>
      </c>
      <c r="M163">
        <f t="shared" si="8"/>
        <v>0</v>
      </c>
    </row>
    <row r="164" spans="1:13" x14ac:dyDescent="0.25">
      <c r="A164" t="s">
        <v>283</v>
      </c>
      <c r="B164">
        <v>160</v>
      </c>
      <c r="C164" t="s">
        <v>166</v>
      </c>
      <c r="D164">
        <v>11</v>
      </c>
      <c r="E164">
        <v>476992.6</v>
      </c>
      <c r="F164">
        <v>171385.5</v>
      </c>
      <c r="G164">
        <v>44.65</v>
      </c>
      <c r="H164">
        <v>44.65</v>
      </c>
      <c r="I164">
        <v>45.28</v>
      </c>
      <c r="J164">
        <v>45.28</v>
      </c>
      <c r="K164" s="4">
        <f t="shared" si="6"/>
        <v>0.6</v>
      </c>
      <c r="L164" s="7">
        <f t="shared" si="7"/>
        <v>0.6</v>
      </c>
      <c r="M164">
        <f t="shared" si="8"/>
        <v>0</v>
      </c>
    </row>
    <row r="165" spans="1:13" x14ac:dyDescent="0.25">
      <c r="A165" t="s">
        <v>283</v>
      </c>
      <c r="B165">
        <v>161</v>
      </c>
      <c r="C165" t="s">
        <v>166</v>
      </c>
      <c r="D165">
        <v>10</v>
      </c>
      <c r="E165">
        <v>476991.2</v>
      </c>
      <c r="F165">
        <v>171380.3</v>
      </c>
      <c r="G165">
        <v>44.29</v>
      </c>
      <c r="H165">
        <v>44.29</v>
      </c>
      <c r="I165">
        <v>44.92</v>
      </c>
      <c r="J165">
        <v>44.92</v>
      </c>
      <c r="K165" s="4">
        <f t="shared" si="6"/>
        <v>0.6</v>
      </c>
      <c r="L165" s="7">
        <f t="shared" si="7"/>
        <v>0.6</v>
      </c>
      <c r="M165">
        <f t="shared" si="8"/>
        <v>0</v>
      </c>
    </row>
    <row r="166" spans="1:13" x14ac:dyDescent="0.25">
      <c r="A166" t="s">
        <v>283</v>
      </c>
      <c r="B166">
        <v>162</v>
      </c>
      <c r="C166" t="s">
        <v>166</v>
      </c>
      <c r="D166">
        <v>6</v>
      </c>
      <c r="E166">
        <v>477000.8</v>
      </c>
      <c r="F166">
        <v>171375.9</v>
      </c>
      <c r="G166">
        <v>44.199999999999996</v>
      </c>
      <c r="H166">
        <v>44.199999999999996</v>
      </c>
      <c r="I166">
        <v>44.83</v>
      </c>
      <c r="J166">
        <v>44.83</v>
      </c>
      <c r="K166" s="4">
        <f t="shared" si="6"/>
        <v>0.6</v>
      </c>
      <c r="L166" s="7">
        <f t="shared" si="7"/>
        <v>0.6</v>
      </c>
      <c r="M166">
        <f t="shared" si="8"/>
        <v>0</v>
      </c>
    </row>
    <row r="167" spans="1:13" x14ac:dyDescent="0.25">
      <c r="A167" t="s">
        <v>283</v>
      </c>
      <c r="B167">
        <v>164</v>
      </c>
      <c r="C167" t="s">
        <v>166</v>
      </c>
      <c r="D167">
        <v>2</v>
      </c>
      <c r="E167">
        <v>476995.8</v>
      </c>
      <c r="F167">
        <v>171386.5</v>
      </c>
      <c r="G167">
        <v>43.93</v>
      </c>
      <c r="H167">
        <v>43.93</v>
      </c>
      <c r="I167">
        <v>44.56</v>
      </c>
      <c r="J167">
        <v>44.56</v>
      </c>
      <c r="K167" s="4">
        <f t="shared" si="6"/>
        <v>0.6</v>
      </c>
      <c r="L167" s="7">
        <f t="shared" si="7"/>
        <v>0.6</v>
      </c>
      <c r="M167">
        <f t="shared" si="8"/>
        <v>0</v>
      </c>
    </row>
    <row r="168" spans="1:13" x14ac:dyDescent="0.25">
      <c r="A168" t="s">
        <v>283</v>
      </c>
      <c r="B168">
        <v>165</v>
      </c>
      <c r="C168" t="s">
        <v>166</v>
      </c>
      <c r="D168">
        <v>7</v>
      </c>
      <c r="E168">
        <v>476998.40000000002</v>
      </c>
      <c r="F168">
        <v>171376.6</v>
      </c>
      <c r="G168">
        <v>43.389999999999993</v>
      </c>
      <c r="H168">
        <v>43.389999999999993</v>
      </c>
      <c r="I168">
        <v>44.019999999999996</v>
      </c>
      <c r="J168">
        <v>44.019999999999996</v>
      </c>
      <c r="K168" s="4">
        <f t="shared" si="6"/>
        <v>0.6</v>
      </c>
      <c r="L168" s="7">
        <f t="shared" si="7"/>
        <v>0.6</v>
      </c>
      <c r="M168">
        <f t="shared" si="8"/>
        <v>0</v>
      </c>
    </row>
    <row r="169" spans="1:13" x14ac:dyDescent="0.25">
      <c r="A169" t="s">
        <v>283</v>
      </c>
      <c r="B169">
        <v>167</v>
      </c>
      <c r="C169" t="s">
        <v>166</v>
      </c>
      <c r="D169">
        <v>5</v>
      </c>
      <c r="E169">
        <v>477002.7</v>
      </c>
      <c r="F169">
        <v>171379.5</v>
      </c>
      <c r="G169">
        <v>42.76</v>
      </c>
      <c r="H169">
        <v>42.76</v>
      </c>
      <c r="I169">
        <v>43.389999999999993</v>
      </c>
      <c r="J169">
        <v>43.389999999999993</v>
      </c>
      <c r="K169" s="4">
        <f t="shared" si="6"/>
        <v>0.6</v>
      </c>
      <c r="L169" s="7">
        <f t="shared" si="7"/>
        <v>0.6</v>
      </c>
      <c r="M169">
        <f t="shared" si="8"/>
        <v>0</v>
      </c>
    </row>
    <row r="170" spans="1:13" x14ac:dyDescent="0.25">
      <c r="A170" t="s">
        <v>283</v>
      </c>
      <c r="B170">
        <v>169</v>
      </c>
      <c r="C170" t="s">
        <v>166</v>
      </c>
      <c r="D170">
        <v>8</v>
      </c>
      <c r="E170">
        <v>476995</v>
      </c>
      <c r="F170">
        <v>171376.8</v>
      </c>
      <c r="G170">
        <v>41.769999999999996</v>
      </c>
      <c r="H170">
        <v>41.769999999999996</v>
      </c>
      <c r="I170">
        <v>42.4</v>
      </c>
      <c r="J170">
        <v>42.4</v>
      </c>
      <c r="K170" s="4">
        <f t="shared" si="6"/>
        <v>0.6</v>
      </c>
      <c r="L170" s="7">
        <f t="shared" si="7"/>
        <v>0.6</v>
      </c>
      <c r="M170">
        <f t="shared" si="8"/>
        <v>0</v>
      </c>
    </row>
    <row r="171" spans="1:13" x14ac:dyDescent="0.25">
      <c r="A171" t="s">
        <v>283</v>
      </c>
      <c r="B171">
        <v>170</v>
      </c>
      <c r="C171" t="s">
        <v>166</v>
      </c>
      <c r="D171">
        <v>11</v>
      </c>
      <c r="E171">
        <v>476992.6</v>
      </c>
      <c r="F171">
        <v>171385.5</v>
      </c>
      <c r="G171">
        <v>40.869999999999997</v>
      </c>
      <c r="H171">
        <v>40.869999999999997</v>
      </c>
      <c r="I171">
        <v>41.499999999999993</v>
      </c>
      <c r="J171">
        <v>41.499999999999993</v>
      </c>
      <c r="K171" s="4">
        <f t="shared" si="6"/>
        <v>0.6</v>
      </c>
      <c r="L171" s="7">
        <f t="shared" si="7"/>
        <v>0.6</v>
      </c>
      <c r="M171">
        <f t="shared" si="8"/>
        <v>0</v>
      </c>
    </row>
    <row r="172" spans="1:13" x14ac:dyDescent="0.25">
      <c r="A172" t="s">
        <v>283</v>
      </c>
      <c r="B172">
        <v>171</v>
      </c>
      <c r="C172" t="s">
        <v>166</v>
      </c>
      <c r="D172">
        <v>7</v>
      </c>
      <c r="E172">
        <v>476998.40000000002</v>
      </c>
      <c r="F172">
        <v>171376.6</v>
      </c>
      <c r="G172">
        <v>40.599999999999994</v>
      </c>
      <c r="H172">
        <v>40.51</v>
      </c>
      <c r="I172">
        <v>41.23</v>
      </c>
      <c r="J172">
        <v>41.23</v>
      </c>
      <c r="K172" s="4">
        <f t="shared" si="6"/>
        <v>0.6</v>
      </c>
      <c r="L172" s="7">
        <f t="shared" si="7"/>
        <v>0.6</v>
      </c>
      <c r="M172">
        <f t="shared" si="8"/>
        <v>0</v>
      </c>
    </row>
    <row r="173" spans="1:13" x14ac:dyDescent="0.25">
      <c r="A173" t="s">
        <v>283</v>
      </c>
      <c r="B173">
        <v>172</v>
      </c>
      <c r="C173" t="s">
        <v>166</v>
      </c>
      <c r="D173">
        <v>10</v>
      </c>
      <c r="E173">
        <v>476991.2</v>
      </c>
      <c r="F173">
        <v>171380.3</v>
      </c>
      <c r="G173">
        <v>40.42</v>
      </c>
      <c r="H173">
        <v>40.42</v>
      </c>
      <c r="I173">
        <v>41.05</v>
      </c>
      <c r="J173">
        <v>41.05</v>
      </c>
      <c r="K173" s="4">
        <f t="shared" si="6"/>
        <v>0.6</v>
      </c>
      <c r="L173" s="7">
        <f t="shared" si="7"/>
        <v>0.6</v>
      </c>
      <c r="M173">
        <f t="shared" si="8"/>
        <v>0</v>
      </c>
    </row>
    <row r="174" spans="1:13" x14ac:dyDescent="0.25">
      <c r="A174" t="s">
        <v>283</v>
      </c>
      <c r="B174">
        <v>178</v>
      </c>
      <c r="C174" t="s">
        <v>167</v>
      </c>
      <c r="D174">
        <v>9</v>
      </c>
      <c r="E174">
        <v>476980.6</v>
      </c>
      <c r="F174">
        <v>171387.5</v>
      </c>
      <c r="G174">
        <v>47.26</v>
      </c>
      <c r="H174">
        <v>47.26</v>
      </c>
      <c r="I174">
        <v>47.98</v>
      </c>
      <c r="J174">
        <v>47.98</v>
      </c>
      <c r="K174" s="4">
        <f t="shared" si="6"/>
        <v>0.7</v>
      </c>
      <c r="L174" s="7">
        <f t="shared" si="7"/>
        <v>0.7</v>
      </c>
      <c r="M174">
        <f t="shared" si="8"/>
        <v>1</v>
      </c>
    </row>
    <row r="175" spans="1:13" x14ac:dyDescent="0.25">
      <c r="A175" t="s">
        <v>283</v>
      </c>
      <c r="B175">
        <v>183</v>
      </c>
      <c r="C175" t="s">
        <v>167</v>
      </c>
      <c r="D175">
        <v>6</v>
      </c>
      <c r="E175">
        <v>476988.6</v>
      </c>
      <c r="F175">
        <v>171379.7</v>
      </c>
      <c r="G175">
        <v>45.19</v>
      </c>
      <c r="H175">
        <v>45.19</v>
      </c>
      <c r="I175">
        <v>45.910000000000004</v>
      </c>
      <c r="J175">
        <v>45.910000000000004</v>
      </c>
      <c r="K175" s="4">
        <f t="shared" si="6"/>
        <v>0.7</v>
      </c>
      <c r="L175" s="7">
        <f t="shared" si="7"/>
        <v>0.7</v>
      </c>
      <c r="M175">
        <f t="shared" si="8"/>
        <v>0</v>
      </c>
    </row>
    <row r="176" spans="1:13" x14ac:dyDescent="0.25">
      <c r="A176" t="s">
        <v>283</v>
      </c>
      <c r="B176">
        <v>173</v>
      </c>
      <c r="C176" t="s">
        <v>167</v>
      </c>
      <c r="D176">
        <v>3</v>
      </c>
      <c r="E176">
        <v>476991.5</v>
      </c>
      <c r="F176">
        <v>171390.7</v>
      </c>
      <c r="G176">
        <v>50.410000000000004</v>
      </c>
      <c r="H176">
        <v>50.410000000000004</v>
      </c>
      <c r="I176">
        <v>51.04</v>
      </c>
      <c r="J176">
        <v>51.04</v>
      </c>
      <c r="K176" s="4">
        <f t="shared" si="6"/>
        <v>0.6</v>
      </c>
      <c r="L176" s="7">
        <f t="shared" si="7"/>
        <v>0.6</v>
      </c>
      <c r="M176">
        <f t="shared" si="8"/>
        <v>0</v>
      </c>
    </row>
    <row r="177" spans="1:13" x14ac:dyDescent="0.25">
      <c r="A177" t="s">
        <v>283</v>
      </c>
      <c r="B177">
        <v>174</v>
      </c>
      <c r="C177" t="s">
        <v>167</v>
      </c>
      <c r="D177">
        <v>1</v>
      </c>
      <c r="E177">
        <v>476985.59999999998</v>
      </c>
      <c r="F177">
        <v>171390.3</v>
      </c>
      <c r="G177">
        <v>49.78</v>
      </c>
      <c r="H177">
        <v>49.78</v>
      </c>
      <c r="I177">
        <v>50.410000000000004</v>
      </c>
      <c r="J177">
        <v>50.410000000000004</v>
      </c>
      <c r="K177" s="4">
        <f t="shared" si="6"/>
        <v>0.6</v>
      </c>
      <c r="L177" s="7">
        <f t="shared" si="7"/>
        <v>0.6</v>
      </c>
      <c r="M177">
        <f t="shared" si="8"/>
        <v>0</v>
      </c>
    </row>
    <row r="178" spans="1:13" x14ac:dyDescent="0.25">
      <c r="A178" t="s">
        <v>283</v>
      </c>
      <c r="B178">
        <v>175</v>
      </c>
      <c r="C178" t="s">
        <v>167</v>
      </c>
      <c r="D178">
        <v>2</v>
      </c>
      <c r="E178">
        <v>476989.7</v>
      </c>
      <c r="F178">
        <v>171390.2</v>
      </c>
      <c r="G178">
        <v>49.239999999999995</v>
      </c>
      <c r="H178">
        <v>49.239999999999995</v>
      </c>
      <c r="I178">
        <v>49.96</v>
      </c>
      <c r="J178">
        <v>49.87</v>
      </c>
      <c r="K178" s="4">
        <f t="shared" si="6"/>
        <v>0.6</v>
      </c>
      <c r="L178" s="7">
        <f t="shared" si="7"/>
        <v>0.6</v>
      </c>
      <c r="M178">
        <f t="shared" si="8"/>
        <v>0</v>
      </c>
    </row>
    <row r="179" spans="1:13" x14ac:dyDescent="0.25">
      <c r="A179" t="s">
        <v>283</v>
      </c>
      <c r="B179">
        <v>176</v>
      </c>
      <c r="C179" t="s">
        <v>167</v>
      </c>
      <c r="D179">
        <v>3</v>
      </c>
      <c r="E179">
        <v>476991.5</v>
      </c>
      <c r="F179">
        <v>171390.7</v>
      </c>
      <c r="G179">
        <v>48.249999999999993</v>
      </c>
      <c r="H179">
        <v>48.249999999999993</v>
      </c>
      <c r="I179">
        <v>48.879999999999995</v>
      </c>
      <c r="J179">
        <v>48.879999999999995</v>
      </c>
      <c r="K179" s="4">
        <f t="shared" si="6"/>
        <v>0.6</v>
      </c>
      <c r="L179" s="7">
        <f t="shared" si="7"/>
        <v>0.6</v>
      </c>
      <c r="M179">
        <f t="shared" si="8"/>
        <v>0</v>
      </c>
    </row>
    <row r="180" spans="1:13" x14ac:dyDescent="0.25">
      <c r="A180" t="s">
        <v>283</v>
      </c>
      <c r="B180">
        <v>179</v>
      </c>
      <c r="C180" t="s">
        <v>167</v>
      </c>
      <c r="D180">
        <v>2</v>
      </c>
      <c r="E180">
        <v>476989.7</v>
      </c>
      <c r="F180">
        <v>171390.2</v>
      </c>
      <c r="G180">
        <v>47.26</v>
      </c>
      <c r="H180">
        <v>47.17</v>
      </c>
      <c r="I180">
        <v>47.889999999999993</v>
      </c>
      <c r="J180">
        <v>47.889999999999993</v>
      </c>
      <c r="K180" s="4">
        <f t="shared" si="6"/>
        <v>0.6</v>
      </c>
      <c r="L180" s="7">
        <f t="shared" si="7"/>
        <v>0.6</v>
      </c>
      <c r="M180">
        <f t="shared" si="8"/>
        <v>0</v>
      </c>
    </row>
    <row r="181" spans="1:13" x14ac:dyDescent="0.25">
      <c r="A181" t="s">
        <v>283</v>
      </c>
      <c r="B181">
        <v>177</v>
      </c>
      <c r="C181" t="s">
        <v>167</v>
      </c>
      <c r="D181">
        <v>1</v>
      </c>
      <c r="E181">
        <v>476985.59999999998</v>
      </c>
      <c r="F181">
        <v>171390.3</v>
      </c>
      <c r="G181">
        <v>47.26</v>
      </c>
      <c r="H181">
        <v>47.26</v>
      </c>
      <c r="I181">
        <v>47.98</v>
      </c>
      <c r="J181">
        <v>47.889999999999993</v>
      </c>
      <c r="K181" s="4">
        <f t="shared" si="6"/>
        <v>0.6</v>
      </c>
      <c r="L181" s="7">
        <f t="shared" si="7"/>
        <v>0.6</v>
      </c>
      <c r="M181">
        <f t="shared" si="8"/>
        <v>0</v>
      </c>
    </row>
    <row r="182" spans="1:13" x14ac:dyDescent="0.25">
      <c r="A182" t="s">
        <v>283</v>
      </c>
      <c r="B182">
        <v>180</v>
      </c>
      <c r="C182" t="s">
        <v>167</v>
      </c>
      <c r="D182">
        <v>4</v>
      </c>
      <c r="E182">
        <v>476992.2</v>
      </c>
      <c r="F182">
        <v>171387.5</v>
      </c>
      <c r="G182">
        <v>46.36</v>
      </c>
      <c r="H182">
        <v>46.36</v>
      </c>
      <c r="I182">
        <v>46.989999999999995</v>
      </c>
      <c r="J182">
        <v>46.989999999999995</v>
      </c>
      <c r="K182" s="4">
        <f t="shared" si="6"/>
        <v>0.6</v>
      </c>
      <c r="L182" s="7">
        <f t="shared" si="7"/>
        <v>0.6</v>
      </c>
      <c r="M182">
        <f t="shared" si="8"/>
        <v>0</v>
      </c>
    </row>
    <row r="183" spans="1:13" x14ac:dyDescent="0.25">
      <c r="A183" t="s">
        <v>283</v>
      </c>
      <c r="B183">
        <v>181</v>
      </c>
      <c r="C183" t="s">
        <v>167</v>
      </c>
      <c r="D183">
        <v>8</v>
      </c>
      <c r="E183">
        <v>476981.9</v>
      </c>
      <c r="F183">
        <v>171382.9</v>
      </c>
      <c r="G183">
        <v>45.55</v>
      </c>
      <c r="H183">
        <v>45.55</v>
      </c>
      <c r="I183">
        <v>46.18</v>
      </c>
      <c r="J183">
        <v>46.18</v>
      </c>
      <c r="K183" s="4">
        <f t="shared" si="6"/>
        <v>0.6</v>
      </c>
      <c r="L183" s="7">
        <f t="shared" si="7"/>
        <v>0.6</v>
      </c>
      <c r="M183">
        <f t="shared" si="8"/>
        <v>0</v>
      </c>
    </row>
    <row r="184" spans="1:13" x14ac:dyDescent="0.25">
      <c r="A184" t="s">
        <v>283</v>
      </c>
      <c r="B184">
        <v>182</v>
      </c>
      <c r="C184" t="s">
        <v>167</v>
      </c>
      <c r="D184">
        <v>7</v>
      </c>
      <c r="E184">
        <v>476985.7</v>
      </c>
      <c r="F184">
        <v>171380.9</v>
      </c>
      <c r="G184">
        <v>45.28</v>
      </c>
      <c r="H184">
        <v>45.28</v>
      </c>
      <c r="I184">
        <v>45.910000000000004</v>
      </c>
      <c r="J184">
        <v>45.910000000000004</v>
      </c>
      <c r="K184" s="4">
        <f t="shared" si="6"/>
        <v>0.6</v>
      </c>
      <c r="L184" s="7">
        <f t="shared" si="7"/>
        <v>0.6</v>
      </c>
      <c r="M184">
        <f t="shared" si="8"/>
        <v>0</v>
      </c>
    </row>
    <row r="185" spans="1:13" x14ac:dyDescent="0.25">
      <c r="A185" t="s">
        <v>283</v>
      </c>
      <c r="B185">
        <v>184</v>
      </c>
      <c r="C185" t="s">
        <v>167</v>
      </c>
      <c r="D185">
        <v>9</v>
      </c>
      <c r="E185">
        <v>476980.6</v>
      </c>
      <c r="F185">
        <v>171387.5</v>
      </c>
      <c r="G185">
        <v>44.29</v>
      </c>
      <c r="H185">
        <v>44.29</v>
      </c>
      <c r="I185">
        <v>44.92</v>
      </c>
      <c r="J185">
        <v>44.92</v>
      </c>
      <c r="K185" s="4">
        <f t="shared" si="6"/>
        <v>0.6</v>
      </c>
      <c r="L185" s="7">
        <f t="shared" si="7"/>
        <v>0.6</v>
      </c>
      <c r="M185">
        <f t="shared" si="8"/>
        <v>0</v>
      </c>
    </row>
    <row r="186" spans="1:13" x14ac:dyDescent="0.25">
      <c r="A186" t="s">
        <v>283</v>
      </c>
      <c r="B186">
        <v>185</v>
      </c>
      <c r="C186" t="s">
        <v>167</v>
      </c>
      <c r="D186">
        <v>5</v>
      </c>
      <c r="E186">
        <v>476990.7</v>
      </c>
      <c r="F186">
        <v>171382.1</v>
      </c>
      <c r="G186">
        <v>44.11</v>
      </c>
      <c r="H186">
        <v>44.11</v>
      </c>
      <c r="I186">
        <v>44.739999999999995</v>
      </c>
      <c r="J186">
        <v>44.739999999999995</v>
      </c>
      <c r="K186" s="4">
        <f t="shared" si="6"/>
        <v>0.6</v>
      </c>
      <c r="L186" s="7">
        <f t="shared" si="7"/>
        <v>0.6</v>
      </c>
      <c r="M186">
        <f t="shared" si="8"/>
        <v>0</v>
      </c>
    </row>
    <row r="187" spans="1:13" x14ac:dyDescent="0.25">
      <c r="A187" t="s">
        <v>283</v>
      </c>
      <c r="B187">
        <v>186</v>
      </c>
      <c r="C187" t="s">
        <v>167</v>
      </c>
      <c r="D187">
        <v>8</v>
      </c>
      <c r="E187">
        <v>476981.9</v>
      </c>
      <c r="F187">
        <v>171382.9</v>
      </c>
      <c r="G187">
        <v>43.839999999999996</v>
      </c>
      <c r="H187">
        <v>43.839999999999996</v>
      </c>
      <c r="I187">
        <v>44.47</v>
      </c>
      <c r="J187">
        <v>44.47</v>
      </c>
      <c r="K187" s="4">
        <f t="shared" si="6"/>
        <v>0.6</v>
      </c>
      <c r="L187" s="7">
        <f t="shared" si="7"/>
        <v>0.6</v>
      </c>
      <c r="M187">
        <f t="shared" si="8"/>
        <v>0</v>
      </c>
    </row>
    <row r="188" spans="1:13" x14ac:dyDescent="0.25">
      <c r="A188" t="s">
        <v>283</v>
      </c>
      <c r="B188">
        <v>187</v>
      </c>
      <c r="C188" t="s">
        <v>167</v>
      </c>
      <c r="D188">
        <v>7</v>
      </c>
      <c r="E188">
        <v>476985.7</v>
      </c>
      <c r="F188">
        <v>171380.9</v>
      </c>
      <c r="G188">
        <v>43.57</v>
      </c>
      <c r="H188">
        <v>43.57</v>
      </c>
      <c r="I188">
        <v>44.199999999999996</v>
      </c>
      <c r="J188">
        <v>44.199999999999996</v>
      </c>
      <c r="K188" s="4">
        <f t="shared" si="6"/>
        <v>0.6</v>
      </c>
      <c r="L188" s="7">
        <f t="shared" si="7"/>
        <v>0.6</v>
      </c>
      <c r="M188">
        <f t="shared" si="8"/>
        <v>0</v>
      </c>
    </row>
    <row r="189" spans="1:13" x14ac:dyDescent="0.25">
      <c r="A189" t="s">
        <v>283</v>
      </c>
      <c r="B189">
        <v>188</v>
      </c>
      <c r="C189" t="s">
        <v>167</v>
      </c>
      <c r="D189">
        <v>6</v>
      </c>
      <c r="E189">
        <v>476988.6</v>
      </c>
      <c r="F189">
        <v>171379.7</v>
      </c>
      <c r="G189">
        <v>43.48</v>
      </c>
      <c r="H189">
        <v>43.48</v>
      </c>
      <c r="I189">
        <v>44.11</v>
      </c>
      <c r="J189">
        <v>44.11</v>
      </c>
      <c r="K189" s="4">
        <f t="shared" si="6"/>
        <v>0.6</v>
      </c>
      <c r="L189" s="7">
        <f t="shared" si="7"/>
        <v>0.6</v>
      </c>
      <c r="M189">
        <f t="shared" si="8"/>
        <v>0</v>
      </c>
    </row>
    <row r="190" spans="1:13" x14ac:dyDescent="0.25">
      <c r="A190" t="s">
        <v>283</v>
      </c>
      <c r="B190">
        <v>189</v>
      </c>
      <c r="C190" t="s">
        <v>167</v>
      </c>
      <c r="D190">
        <v>4</v>
      </c>
      <c r="E190">
        <v>476992.2</v>
      </c>
      <c r="F190">
        <v>171387.5</v>
      </c>
      <c r="G190">
        <v>43.12</v>
      </c>
      <c r="H190">
        <v>43.12</v>
      </c>
      <c r="I190">
        <v>43.749999999999993</v>
      </c>
      <c r="J190">
        <v>43.749999999999993</v>
      </c>
      <c r="K190" s="4">
        <f t="shared" si="6"/>
        <v>0.6</v>
      </c>
      <c r="L190" s="7">
        <f t="shared" si="7"/>
        <v>0.6</v>
      </c>
      <c r="M190">
        <f t="shared" si="8"/>
        <v>0</v>
      </c>
    </row>
    <row r="191" spans="1:13" x14ac:dyDescent="0.25">
      <c r="A191" t="s">
        <v>283</v>
      </c>
      <c r="B191">
        <v>190</v>
      </c>
      <c r="C191" t="s">
        <v>167</v>
      </c>
      <c r="D191">
        <v>5</v>
      </c>
      <c r="E191">
        <v>476990.7</v>
      </c>
      <c r="F191">
        <v>171382.1</v>
      </c>
      <c r="G191">
        <v>40.42</v>
      </c>
      <c r="H191">
        <v>40.42</v>
      </c>
      <c r="I191">
        <v>41.05</v>
      </c>
      <c r="J191">
        <v>41.05</v>
      </c>
      <c r="K191" s="4">
        <f t="shared" si="6"/>
        <v>0.6</v>
      </c>
      <c r="L191" s="7">
        <f t="shared" si="7"/>
        <v>0.6</v>
      </c>
      <c r="M191">
        <f t="shared" si="8"/>
        <v>0</v>
      </c>
    </row>
    <row r="192" spans="1:13" x14ac:dyDescent="0.25">
      <c r="A192" t="s">
        <v>283</v>
      </c>
      <c r="B192">
        <v>191</v>
      </c>
      <c r="C192" t="s">
        <v>168</v>
      </c>
      <c r="D192">
        <v>1</v>
      </c>
      <c r="E192">
        <v>476998.7</v>
      </c>
      <c r="F192">
        <v>171473.2</v>
      </c>
      <c r="G192">
        <v>53.83</v>
      </c>
      <c r="H192">
        <v>53.83</v>
      </c>
      <c r="I192">
        <v>54.46</v>
      </c>
      <c r="J192">
        <v>54.46</v>
      </c>
      <c r="K192" s="4">
        <f t="shared" si="6"/>
        <v>0.6</v>
      </c>
      <c r="L192" s="7">
        <f t="shared" si="7"/>
        <v>0.6</v>
      </c>
      <c r="M192">
        <f t="shared" si="8"/>
        <v>1</v>
      </c>
    </row>
    <row r="193" spans="1:13" x14ac:dyDescent="0.25">
      <c r="A193" t="s">
        <v>283</v>
      </c>
      <c r="B193">
        <v>192</v>
      </c>
      <c r="C193" t="s">
        <v>168</v>
      </c>
      <c r="D193">
        <v>2</v>
      </c>
      <c r="E193">
        <v>477001.3</v>
      </c>
      <c r="F193">
        <v>171472.8</v>
      </c>
      <c r="G193">
        <v>53.83</v>
      </c>
      <c r="H193">
        <v>53.83</v>
      </c>
      <c r="I193">
        <v>54.46</v>
      </c>
      <c r="J193">
        <v>54.46</v>
      </c>
      <c r="K193" s="4">
        <f t="shared" si="6"/>
        <v>0.6</v>
      </c>
      <c r="L193" s="7">
        <f t="shared" si="7"/>
        <v>0.6</v>
      </c>
      <c r="M193">
        <f t="shared" si="8"/>
        <v>0</v>
      </c>
    </row>
    <row r="194" spans="1:13" x14ac:dyDescent="0.25">
      <c r="A194" t="s">
        <v>283</v>
      </c>
      <c r="B194">
        <v>193</v>
      </c>
      <c r="C194" t="s">
        <v>168</v>
      </c>
      <c r="D194">
        <v>1</v>
      </c>
      <c r="E194">
        <v>476998.7</v>
      </c>
      <c r="F194">
        <v>171473.2</v>
      </c>
      <c r="G194">
        <v>51.04</v>
      </c>
      <c r="H194">
        <v>51.04</v>
      </c>
      <c r="I194">
        <v>51.67</v>
      </c>
      <c r="J194">
        <v>51.67</v>
      </c>
      <c r="K194" s="4">
        <f t="shared" ref="K194:K257" si="9">ROUND(J194-G194,1)</f>
        <v>0.6</v>
      </c>
      <c r="L194" s="7">
        <f t="shared" ref="L194:L257" si="10">ABS(K194)</f>
        <v>0.6</v>
      </c>
      <c r="M194">
        <f t="shared" si="8"/>
        <v>0</v>
      </c>
    </row>
    <row r="195" spans="1:13" x14ac:dyDescent="0.25">
      <c r="A195" t="s">
        <v>283</v>
      </c>
      <c r="B195">
        <v>194</v>
      </c>
      <c r="C195" t="s">
        <v>168</v>
      </c>
      <c r="D195">
        <v>2</v>
      </c>
      <c r="E195">
        <v>477001.3</v>
      </c>
      <c r="F195">
        <v>171472.8</v>
      </c>
      <c r="G195">
        <v>51.04</v>
      </c>
      <c r="H195">
        <v>51.04</v>
      </c>
      <c r="I195">
        <v>51.67</v>
      </c>
      <c r="J195">
        <v>51.67</v>
      </c>
      <c r="K195" s="4">
        <f t="shared" si="9"/>
        <v>0.6</v>
      </c>
      <c r="L195" s="7">
        <f t="shared" si="10"/>
        <v>0.6</v>
      </c>
      <c r="M195">
        <f t="shared" ref="M195:M258" si="11">IF(C195=C194,0,1)</f>
        <v>0</v>
      </c>
    </row>
    <row r="196" spans="1:13" x14ac:dyDescent="0.25">
      <c r="A196" t="s">
        <v>283</v>
      </c>
      <c r="B196">
        <v>195</v>
      </c>
      <c r="C196" t="s">
        <v>168</v>
      </c>
      <c r="D196">
        <v>3</v>
      </c>
      <c r="E196">
        <v>477000.8</v>
      </c>
      <c r="F196">
        <v>171467.5</v>
      </c>
      <c r="G196">
        <v>44.019999999999996</v>
      </c>
      <c r="H196">
        <v>44.019999999999996</v>
      </c>
      <c r="I196">
        <v>44.65</v>
      </c>
      <c r="J196">
        <v>44.65</v>
      </c>
      <c r="K196" s="4">
        <f t="shared" si="9"/>
        <v>0.6</v>
      </c>
      <c r="L196" s="7">
        <f t="shared" si="10"/>
        <v>0.6</v>
      </c>
      <c r="M196">
        <f t="shared" si="11"/>
        <v>0</v>
      </c>
    </row>
    <row r="197" spans="1:13" x14ac:dyDescent="0.25">
      <c r="A197" t="s">
        <v>283</v>
      </c>
      <c r="B197">
        <v>196</v>
      </c>
      <c r="C197" t="s">
        <v>168</v>
      </c>
      <c r="D197">
        <v>4</v>
      </c>
      <c r="E197">
        <v>476998.2</v>
      </c>
      <c r="F197">
        <v>171468</v>
      </c>
      <c r="G197">
        <v>43.839999999999996</v>
      </c>
      <c r="H197">
        <v>43.839999999999996</v>
      </c>
      <c r="I197">
        <v>44.47</v>
      </c>
      <c r="J197">
        <v>44.47</v>
      </c>
      <c r="K197" s="4">
        <f t="shared" si="9"/>
        <v>0.6</v>
      </c>
      <c r="L197" s="7">
        <f t="shared" si="10"/>
        <v>0.6</v>
      </c>
      <c r="M197">
        <f t="shared" si="11"/>
        <v>0</v>
      </c>
    </row>
    <row r="198" spans="1:13" x14ac:dyDescent="0.25">
      <c r="A198" t="s">
        <v>283</v>
      </c>
      <c r="B198">
        <v>197</v>
      </c>
      <c r="C198" t="s">
        <v>168</v>
      </c>
      <c r="D198">
        <v>3</v>
      </c>
      <c r="E198">
        <v>477000.8</v>
      </c>
      <c r="F198">
        <v>171467.5</v>
      </c>
      <c r="G198">
        <v>40.239999999999995</v>
      </c>
      <c r="H198">
        <v>40.239999999999995</v>
      </c>
      <c r="I198">
        <v>40.869999999999997</v>
      </c>
      <c r="J198">
        <v>40.869999999999997</v>
      </c>
      <c r="K198" s="4">
        <f t="shared" si="9"/>
        <v>0.6</v>
      </c>
      <c r="L198" s="7">
        <f t="shared" si="10"/>
        <v>0.6</v>
      </c>
      <c r="M198">
        <f t="shared" si="11"/>
        <v>0</v>
      </c>
    </row>
    <row r="199" spans="1:13" x14ac:dyDescent="0.25">
      <c r="A199" t="s">
        <v>283</v>
      </c>
      <c r="B199">
        <v>198</v>
      </c>
      <c r="C199" t="s">
        <v>168</v>
      </c>
      <c r="D199">
        <v>4</v>
      </c>
      <c r="E199">
        <v>476998.2</v>
      </c>
      <c r="F199">
        <v>171468</v>
      </c>
      <c r="G199">
        <v>40.06</v>
      </c>
      <c r="H199">
        <v>40.06</v>
      </c>
      <c r="I199">
        <v>40.69</v>
      </c>
      <c r="J199">
        <v>40.69</v>
      </c>
      <c r="K199" s="4">
        <f t="shared" si="9"/>
        <v>0.6</v>
      </c>
      <c r="L199" s="7">
        <f t="shared" si="10"/>
        <v>0.6</v>
      </c>
      <c r="M199">
        <f t="shared" si="11"/>
        <v>0</v>
      </c>
    </row>
    <row r="200" spans="1:13" x14ac:dyDescent="0.25">
      <c r="A200" t="s">
        <v>283</v>
      </c>
      <c r="B200">
        <v>201</v>
      </c>
      <c r="C200" t="s">
        <v>169</v>
      </c>
      <c r="D200">
        <v>5</v>
      </c>
      <c r="E200">
        <v>477274</v>
      </c>
      <c r="F200">
        <v>171167.9</v>
      </c>
      <c r="G200">
        <v>46.81</v>
      </c>
      <c r="H200">
        <v>46.81</v>
      </c>
      <c r="I200">
        <v>47.53</v>
      </c>
      <c r="J200">
        <v>47.53</v>
      </c>
      <c r="K200" s="4">
        <f t="shared" si="9"/>
        <v>0.7</v>
      </c>
      <c r="L200" s="7">
        <f t="shared" si="10"/>
        <v>0.7</v>
      </c>
      <c r="M200">
        <f t="shared" si="11"/>
        <v>1</v>
      </c>
    </row>
    <row r="201" spans="1:13" x14ac:dyDescent="0.25">
      <c r="A201" t="s">
        <v>283</v>
      </c>
      <c r="B201">
        <v>199</v>
      </c>
      <c r="C201" t="s">
        <v>169</v>
      </c>
      <c r="D201">
        <v>6</v>
      </c>
      <c r="E201">
        <v>477277.2</v>
      </c>
      <c r="F201">
        <v>171171.9</v>
      </c>
      <c r="G201">
        <v>48.43</v>
      </c>
      <c r="H201">
        <v>48.43</v>
      </c>
      <c r="I201">
        <v>49.06</v>
      </c>
      <c r="J201">
        <v>49.06</v>
      </c>
      <c r="K201" s="4">
        <f t="shared" si="9"/>
        <v>0.6</v>
      </c>
      <c r="L201" s="7">
        <f t="shared" si="10"/>
        <v>0.6</v>
      </c>
      <c r="M201">
        <f t="shared" si="11"/>
        <v>0</v>
      </c>
    </row>
    <row r="202" spans="1:13" x14ac:dyDescent="0.25">
      <c r="A202" t="s">
        <v>283</v>
      </c>
      <c r="B202">
        <v>200</v>
      </c>
      <c r="C202" t="s">
        <v>169</v>
      </c>
      <c r="D202">
        <v>1</v>
      </c>
      <c r="E202">
        <v>477282.3</v>
      </c>
      <c r="F202">
        <v>171171</v>
      </c>
      <c r="G202">
        <v>48.07</v>
      </c>
      <c r="H202">
        <v>48.07</v>
      </c>
      <c r="I202">
        <v>48.699999999999996</v>
      </c>
      <c r="J202">
        <v>48.699999999999996</v>
      </c>
      <c r="K202" s="4">
        <f t="shared" si="9"/>
        <v>0.6</v>
      </c>
      <c r="L202" s="7">
        <f t="shared" si="10"/>
        <v>0.6</v>
      </c>
      <c r="M202">
        <f t="shared" si="11"/>
        <v>0</v>
      </c>
    </row>
    <row r="203" spans="1:13" x14ac:dyDescent="0.25">
      <c r="A203" t="s">
        <v>283</v>
      </c>
      <c r="B203">
        <v>202</v>
      </c>
      <c r="C203" t="s">
        <v>169</v>
      </c>
      <c r="D203">
        <v>6</v>
      </c>
      <c r="E203">
        <v>477277.2</v>
      </c>
      <c r="F203">
        <v>171171.9</v>
      </c>
      <c r="G203">
        <v>46.36</v>
      </c>
      <c r="H203">
        <v>46.36</v>
      </c>
      <c r="I203">
        <v>46.989999999999995</v>
      </c>
      <c r="J203">
        <v>46.989999999999995</v>
      </c>
      <c r="K203" s="4">
        <f t="shared" si="9"/>
        <v>0.6</v>
      </c>
      <c r="L203" s="7">
        <f t="shared" si="10"/>
        <v>0.6</v>
      </c>
      <c r="M203">
        <f t="shared" si="11"/>
        <v>0</v>
      </c>
    </row>
    <row r="204" spans="1:13" x14ac:dyDescent="0.25">
      <c r="A204" t="s">
        <v>283</v>
      </c>
      <c r="B204">
        <v>203</v>
      </c>
      <c r="C204" t="s">
        <v>169</v>
      </c>
      <c r="D204">
        <v>1</v>
      </c>
      <c r="E204">
        <v>477282.3</v>
      </c>
      <c r="F204">
        <v>171171</v>
      </c>
      <c r="G204">
        <v>46.18</v>
      </c>
      <c r="H204">
        <v>46.18</v>
      </c>
      <c r="I204">
        <v>46.81</v>
      </c>
      <c r="J204">
        <v>46.81</v>
      </c>
      <c r="K204" s="4">
        <f t="shared" si="9"/>
        <v>0.6</v>
      </c>
      <c r="L204" s="7">
        <f t="shared" si="10"/>
        <v>0.6</v>
      </c>
      <c r="M204">
        <f t="shared" si="11"/>
        <v>0</v>
      </c>
    </row>
    <row r="205" spans="1:13" x14ac:dyDescent="0.25">
      <c r="A205" t="s">
        <v>283</v>
      </c>
      <c r="B205">
        <v>204</v>
      </c>
      <c r="C205" t="s">
        <v>169</v>
      </c>
      <c r="D205">
        <v>5</v>
      </c>
      <c r="E205">
        <v>477274</v>
      </c>
      <c r="F205">
        <v>171167.9</v>
      </c>
      <c r="G205">
        <v>44.739999999999995</v>
      </c>
      <c r="H205">
        <v>44.739999999999995</v>
      </c>
      <c r="I205">
        <v>45.37</v>
      </c>
      <c r="J205">
        <v>45.37</v>
      </c>
      <c r="K205" s="4">
        <f t="shared" si="9"/>
        <v>0.6</v>
      </c>
      <c r="L205" s="7">
        <f t="shared" si="10"/>
        <v>0.6</v>
      </c>
      <c r="M205">
        <f t="shared" si="11"/>
        <v>0</v>
      </c>
    </row>
    <row r="206" spans="1:13" x14ac:dyDescent="0.25">
      <c r="A206" t="s">
        <v>283</v>
      </c>
      <c r="B206">
        <v>205</v>
      </c>
      <c r="C206" t="s">
        <v>169</v>
      </c>
      <c r="D206">
        <v>2</v>
      </c>
      <c r="E206">
        <v>477284.2</v>
      </c>
      <c r="F206">
        <v>171166.1</v>
      </c>
      <c r="G206">
        <v>41.23</v>
      </c>
      <c r="H206">
        <v>41.139999999999993</v>
      </c>
      <c r="I206">
        <v>41.86</v>
      </c>
      <c r="J206">
        <v>41.86</v>
      </c>
      <c r="K206" s="4">
        <f t="shared" si="9"/>
        <v>0.6</v>
      </c>
      <c r="L206" s="7">
        <f t="shared" si="10"/>
        <v>0.6</v>
      </c>
      <c r="M206">
        <f t="shared" si="11"/>
        <v>0</v>
      </c>
    </row>
    <row r="207" spans="1:13" x14ac:dyDescent="0.25">
      <c r="A207" t="s">
        <v>283</v>
      </c>
      <c r="B207">
        <v>206</v>
      </c>
      <c r="C207" t="s">
        <v>169</v>
      </c>
      <c r="D207">
        <v>3</v>
      </c>
      <c r="E207">
        <v>477281</v>
      </c>
      <c r="F207">
        <v>171162.2</v>
      </c>
      <c r="G207">
        <v>41.139999999999993</v>
      </c>
      <c r="H207">
        <v>41.139999999999993</v>
      </c>
      <c r="I207">
        <v>41.769999999999996</v>
      </c>
      <c r="J207">
        <v>41.769999999999996</v>
      </c>
      <c r="K207" s="4">
        <f t="shared" si="9"/>
        <v>0.6</v>
      </c>
      <c r="L207" s="7">
        <f t="shared" si="10"/>
        <v>0.6</v>
      </c>
      <c r="M207">
        <f t="shared" si="11"/>
        <v>0</v>
      </c>
    </row>
    <row r="208" spans="1:13" x14ac:dyDescent="0.25">
      <c r="A208" t="s">
        <v>283</v>
      </c>
      <c r="B208">
        <v>207</v>
      </c>
      <c r="C208" t="s">
        <v>169</v>
      </c>
      <c r="D208">
        <v>4</v>
      </c>
      <c r="E208">
        <v>477275.9</v>
      </c>
      <c r="F208">
        <v>171163</v>
      </c>
      <c r="G208">
        <v>40.239999999999995</v>
      </c>
      <c r="H208">
        <v>40.239999999999995</v>
      </c>
      <c r="I208">
        <v>40.869999999999997</v>
      </c>
      <c r="J208">
        <v>40.869999999999997</v>
      </c>
      <c r="K208" s="4">
        <f t="shared" si="9"/>
        <v>0.6</v>
      </c>
      <c r="L208" s="7">
        <f t="shared" si="10"/>
        <v>0.6</v>
      </c>
      <c r="M208">
        <f t="shared" si="11"/>
        <v>0</v>
      </c>
    </row>
    <row r="209" spans="1:13" x14ac:dyDescent="0.25">
      <c r="A209" t="s">
        <v>283</v>
      </c>
      <c r="B209">
        <v>208</v>
      </c>
      <c r="C209" t="s">
        <v>169</v>
      </c>
      <c r="D209">
        <v>2</v>
      </c>
      <c r="E209">
        <v>477284.2</v>
      </c>
      <c r="F209">
        <v>171166.1</v>
      </c>
      <c r="G209">
        <v>38.619999999999997</v>
      </c>
      <c r="H209">
        <v>38.619999999999997</v>
      </c>
      <c r="I209">
        <v>39.249999999999993</v>
      </c>
      <c r="J209">
        <v>39.249999999999993</v>
      </c>
      <c r="K209" s="4">
        <f t="shared" si="9"/>
        <v>0.6</v>
      </c>
      <c r="L209" s="7">
        <f t="shared" si="10"/>
        <v>0.6</v>
      </c>
      <c r="M209">
        <f t="shared" si="11"/>
        <v>0</v>
      </c>
    </row>
    <row r="210" spans="1:13" x14ac:dyDescent="0.25">
      <c r="A210" t="s">
        <v>283</v>
      </c>
      <c r="B210">
        <v>209</v>
      </c>
      <c r="C210" t="s">
        <v>169</v>
      </c>
      <c r="D210">
        <v>3</v>
      </c>
      <c r="E210">
        <v>477281</v>
      </c>
      <c r="F210">
        <v>171162.2</v>
      </c>
      <c r="G210">
        <v>38.619999999999997</v>
      </c>
      <c r="H210">
        <v>38.619999999999997</v>
      </c>
      <c r="I210">
        <v>39.249999999999993</v>
      </c>
      <c r="J210">
        <v>39.249999999999993</v>
      </c>
      <c r="K210" s="4">
        <f t="shared" si="9"/>
        <v>0.6</v>
      </c>
      <c r="L210" s="7">
        <f t="shared" si="10"/>
        <v>0.6</v>
      </c>
      <c r="M210">
        <f t="shared" si="11"/>
        <v>0</v>
      </c>
    </row>
    <row r="211" spans="1:13" x14ac:dyDescent="0.25">
      <c r="A211" t="s">
        <v>283</v>
      </c>
      <c r="B211">
        <v>210</v>
      </c>
      <c r="C211" t="s">
        <v>169</v>
      </c>
      <c r="D211">
        <v>4</v>
      </c>
      <c r="E211">
        <v>477275.9</v>
      </c>
      <c r="F211">
        <v>171163</v>
      </c>
      <c r="G211">
        <v>36.19</v>
      </c>
      <c r="H211">
        <v>36.19</v>
      </c>
      <c r="I211">
        <v>36.910000000000004</v>
      </c>
      <c r="J211">
        <v>36.82</v>
      </c>
      <c r="K211" s="4">
        <f t="shared" si="9"/>
        <v>0.6</v>
      </c>
      <c r="L211" s="7">
        <f t="shared" si="10"/>
        <v>0.6</v>
      </c>
      <c r="M211">
        <f t="shared" si="11"/>
        <v>0</v>
      </c>
    </row>
    <row r="212" spans="1:13" x14ac:dyDescent="0.25">
      <c r="A212" t="s">
        <v>283</v>
      </c>
      <c r="B212">
        <v>211</v>
      </c>
      <c r="C212" t="s">
        <v>170</v>
      </c>
      <c r="D212">
        <v>1</v>
      </c>
      <c r="E212">
        <v>477208.8</v>
      </c>
      <c r="F212">
        <v>171225.1</v>
      </c>
      <c r="G212">
        <v>48.160000000000004</v>
      </c>
      <c r="H212">
        <v>48.160000000000004</v>
      </c>
      <c r="I212">
        <v>48.79</v>
      </c>
      <c r="J212">
        <v>48.79</v>
      </c>
      <c r="K212" s="4">
        <f t="shared" si="9"/>
        <v>0.6</v>
      </c>
      <c r="L212" s="7">
        <f t="shared" si="10"/>
        <v>0.6</v>
      </c>
      <c r="M212">
        <f t="shared" si="11"/>
        <v>1</v>
      </c>
    </row>
    <row r="213" spans="1:13" x14ac:dyDescent="0.25">
      <c r="A213" t="s">
        <v>283</v>
      </c>
      <c r="B213">
        <v>212</v>
      </c>
      <c r="C213" t="s">
        <v>170</v>
      </c>
      <c r="D213">
        <v>2</v>
      </c>
      <c r="E213">
        <v>477213.1</v>
      </c>
      <c r="F213">
        <v>171221.9</v>
      </c>
      <c r="G213">
        <v>48.160000000000004</v>
      </c>
      <c r="H213">
        <v>48.160000000000004</v>
      </c>
      <c r="I213">
        <v>48.79</v>
      </c>
      <c r="J213">
        <v>48.79</v>
      </c>
      <c r="K213" s="4">
        <f t="shared" si="9"/>
        <v>0.6</v>
      </c>
      <c r="L213" s="7">
        <f t="shared" si="10"/>
        <v>0.6</v>
      </c>
      <c r="M213">
        <f t="shared" si="11"/>
        <v>0</v>
      </c>
    </row>
    <row r="214" spans="1:13" x14ac:dyDescent="0.25">
      <c r="A214" t="s">
        <v>283</v>
      </c>
      <c r="B214">
        <v>213</v>
      </c>
      <c r="C214" t="s">
        <v>170</v>
      </c>
      <c r="D214">
        <v>1</v>
      </c>
      <c r="E214">
        <v>477208.8</v>
      </c>
      <c r="F214">
        <v>171225.1</v>
      </c>
      <c r="G214">
        <v>46.269999999999996</v>
      </c>
      <c r="H214">
        <v>46.269999999999996</v>
      </c>
      <c r="I214">
        <v>46.9</v>
      </c>
      <c r="J214">
        <v>46.9</v>
      </c>
      <c r="K214" s="4">
        <f t="shared" si="9"/>
        <v>0.6</v>
      </c>
      <c r="L214" s="7">
        <f t="shared" si="10"/>
        <v>0.6</v>
      </c>
      <c r="M214">
        <f t="shared" si="11"/>
        <v>0</v>
      </c>
    </row>
    <row r="215" spans="1:13" x14ac:dyDescent="0.25">
      <c r="A215" t="s">
        <v>283</v>
      </c>
      <c r="B215">
        <v>214</v>
      </c>
      <c r="C215" t="s">
        <v>170</v>
      </c>
      <c r="D215">
        <v>2</v>
      </c>
      <c r="E215">
        <v>477213.1</v>
      </c>
      <c r="F215">
        <v>171221.9</v>
      </c>
      <c r="G215">
        <v>46.18</v>
      </c>
      <c r="H215">
        <v>46.18</v>
      </c>
      <c r="I215">
        <v>46.9</v>
      </c>
      <c r="J215">
        <v>46.81</v>
      </c>
      <c r="K215" s="4">
        <f t="shared" si="9"/>
        <v>0.6</v>
      </c>
      <c r="L215" s="7">
        <f t="shared" si="10"/>
        <v>0.6</v>
      </c>
      <c r="M215">
        <f t="shared" si="11"/>
        <v>0</v>
      </c>
    </row>
    <row r="216" spans="1:13" x14ac:dyDescent="0.25">
      <c r="A216" t="s">
        <v>283</v>
      </c>
      <c r="B216">
        <v>215</v>
      </c>
      <c r="C216" t="s">
        <v>170</v>
      </c>
      <c r="D216">
        <v>10</v>
      </c>
      <c r="E216">
        <v>477205.1</v>
      </c>
      <c r="F216">
        <v>171224.5</v>
      </c>
      <c r="G216">
        <v>45.910000000000004</v>
      </c>
      <c r="H216">
        <v>45.910000000000004</v>
      </c>
      <c r="I216">
        <v>46.54</v>
      </c>
      <c r="J216">
        <v>46.54</v>
      </c>
      <c r="K216" s="4">
        <f t="shared" si="9"/>
        <v>0.6</v>
      </c>
      <c r="L216" s="7">
        <f t="shared" si="10"/>
        <v>0.6</v>
      </c>
      <c r="M216">
        <f t="shared" si="11"/>
        <v>0</v>
      </c>
    </row>
    <row r="217" spans="1:13" x14ac:dyDescent="0.25">
      <c r="A217" t="s">
        <v>283</v>
      </c>
      <c r="B217">
        <v>216</v>
      </c>
      <c r="C217" t="s">
        <v>170</v>
      </c>
      <c r="D217">
        <v>9</v>
      </c>
      <c r="E217">
        <v>477202.9</v>
      </c>
      <c r="F217">
        <v>171222.9</v>
      </c>
      <c r="G217">
        <v>44.65</v>
      </c>
      <c r="H217">
        <v>44.65</v>
      </c>
      <c r="I217">
        <v>45.28</v>
      </c>
      <c r="J217">
        <v>45.28</v>
      </c>
      <c r="K217" s="4">
        <f t="shared" si="9"/>
        <v>0.6</v>
      </c>
      <c r="L217" s="7">
        <f t="shared" si="10"/>
        <v>0.6</v>
      </c>
      <c r="M217">
        <f t="shared" si="11"/>
        <v>0</v>
      </c>
    </row>
    <row r="218" spans="1:13" x14ac:dyDescent="0.25">
      <c r="A218" t="s">
        <v>283</v>
      </c>
      <c r="B218">
        <v>217</v>
      </c>
      <c r="C218" t="s">
        <v>170</v>
      </c>
      <c r="D218">
        <v>10</v>
      </c>
      <c r="E218">
        <v>477205.1</v>
      </c>
      <c r="F218">
        <v>171224.5</v>
      </c>
      <c r="G218">
        <v>43.389999999999993</v>
      </c>
      <c r="H218">
        <v>43.389999999999993</v>
      </c>
      <c r="I218">
        <v>44.019999999999996</v>
      </c>
      <c r="J218">
        <v>44.019999999999996</v>
      </c>
      <c r="K218" s="4">
        <f t="shared" si="9"/>
        <v>0.6</v>
      </c>
      <c r="L218" s="7">
        <f t="shared" si="10"/>
        <v>0.6</v>
      </c>
      <c r="M218">
        <f t="shared" si="11"/>
        <v>0</v>
      </c>
    </row>
    <row r="219" spans="1:13" x14ac:dyDescent="0.25">
      <c r="A219" t="s">
        <v>283</v>
      </c>
      <c r="B219">
        <v>218</v>
      </c>
      <c r="C219" t="s">
        <v>170</v>
      </c>
      <c r="D219">
        <v>8</v>
      </c>
      <c r="E219">
        <v>477200</v>
      </c>
      <c r="F219">
        <v>171220.6</v>
      </c>
      <c r="G219">
        <v>42.76</v>
      </c>
      <c r="H219">
        <v>42.67</v>
      </c>
      <c r="I219">
        <v>43.389999999999993</v>
      </c>
      <c r="J219">
        <v>43.389999999999993</v>
      </c>
      <c r="K219" s="4">
        <f t="shared" si="9"/>
        <v>0.6</v>
      </c>
      <c r="L219" s="7">
        <f t="shared" si="10"/>
        <v>0.6</v>
      </c>
      <c r="M219">
        <f t="shared" si="11"/>
        <v>0</v>
      </c>
    </row>
    <row r="220" spans="1:13" x14ac:dyDescent="0.25">
      <c r="A220" t="s">
        <v>283</v>
      </c>
      <c r="B220">
        <v>219</v>
      </c>
      <c r="C220" t="s">
        <v>170</v>
      </c>
      <c r="D220">
        <v>3</v>
      </c>
      <c r="E220">
        <v>477213.6</v>
      </c>
      <c r="F220">
        <v>171218.2</v>
      </c>
      <c r="G220">
        <v>42.22</v>
      </c>
      <c r="H220">
        <v>42.22</v>
      </c>
      <c r="I220">
        <v>42.849999999999994</v>
      </c>
      <c r="J220">
        <v>42.849999999999994</v>
      </c>
      <c r="K220" s="4">
        <f t="shared" si="9"/>
        <v>0.6</v>
      </c>
      <c r="L220" s="7">
        <f t="shared" si="10"/>
        <v>0.6</v>
      </c>
      <c r="M220">
        <f t="shared" si="11"/>
        <v>0</v>
      </c>
    </row>
    <row r="221" spans="1:13" x14ac:dyDescent="0.25">
      <c r="A221" t="s">
        <v>283</v>
      </c>
      <c r="B221">
        <v>220</v>
      </c>
      <c r="C221" t="s">
        <v>170</v>
      </c>
      <c r="D221">
        <v>4</v>
      </c>
      <c r="E221">
        <v>477211.3</v>
      </c>
      <c r="F221">
        <v>171215.1</v>
      </c>
      <c r="G221">
        <v>42.129999999999995</v>
      </c>
      <c r="H221">
        <v>42.129999999999995</v>
      </c>
      <c r="I221">
        <v>42.849999999999994</v>
      </c>
      <c r="J221">
        <v>42.76</v>
      </c>
      <c r="K221" s="4">
        <f t="shared" si="9"/>
        <v>0.6</v>
      </c>
      <c r="L221" s="7">
        <f t="shared" si="10"/>
        <v>0.6</v>
      </c>
      <c r="M221">
        <f t="shared" si="11"/>
        <v>0</v>
      </c>
    </row>
    <row r="222" spans="1:13" x14ac:dyDescent="0.25">
      <c r="A222" t="s">
        <v>283</v>
      </c>
      <c r="B222">
        <v>221</v>
      </c>
      <c r="C222" t="s">
        <v>170</v>
      </c>
      <c r="D222">
        <v>9</v>
      </c>
      <c r="E222">
        <v>477202.9</v>
      </c>
      <c r="F222">
        <v>171222.9</v>
      </c>
      <c r="G222">
        <v>41.769999999999996</v>
      </c>
      <c r="H222">
        <v>41.769999999999996</v>
      </c>
      <c r="I222">
        <v>42.4</v>
      </c>
      <c r="J222">
        <v>42.4</v>
      </c>
      <c r="K222" s="4">
        <f t="shared" si="9"/>
        <v>0.6</v>
      </c>
      <c r="L222" s="7">
        <f t="shared" si="10"/>
        <v>0.6</v>
      </c>
      <c r="M222">
        <f t="shared" si="11"/>
        <v>0</v>
      </c>
    </row>
    <row r="223" spans="1:13" x14ac:dyDescent="0.25">
      <c r="A223" t="s">
        <v>283</v>
      </c>
      <c r="B223">
        <v>222</v>
      </c>
      <c r="C223" t="s">
        <v>170</v>
      </c>
      <c r="D223">
        <v>6</v>
      </c>
      <c r="E223">
        <v>477204.3</v>
      </c>
      <c r="F223">
        <v>171215.7</v>
      </c>
      <c r="G223">
        <v>40.33</v>
      </c>
      <c r="H223">
        <v>40.33</v>
      </c>
      <c r="I223">
        <v>40.96</v>
      </c>
      <c r="J223">
        <v>40.96</v>
      </c>
      <c r="K223" s="4">
        <f t="shared" si="9"/>
        <v>0.6</v>
      </c>
      <c r="L223" s="7">
        <f t="shared" si="10"/>
        <v>0.6</v>
      </c>
      <c r="M223">
        <f t="shared" si="11"/>
        <v>0</v>
      </c>
    </row>
    <row r="224" spans="1:13" x14ac:dyDescent="0.25">
      <c r="A224" t="s">
        <v>283</v>
      </c>
      <c r="B224">
        <v>223</v>
      </c>
      <c r="C224" t="s">
        <v>170</v>
      </c>
      <c r="D224">
        <v>7</v>
      </c>
      <c r="E224">
        <v>477200.4</v>
      </c>
      <c r="F224">
        <v>171215.8</v>
      </c>
      <c r="G224">
        <v>40.33</v>
      </c>
      <c r="H224">
        <v>40.33</v>
      </c>
      <c r="I224">
        <v>40.96</v>
      </c>
      <c r="J224">
        <v>40.96</v>
      </c>
      <c r="K224" s="4">
        <f t="shared" si="9"/>
        <v>0.6</v>
      </c>
      <c r="L224" s="7">
        <f t="shared" si="10"/>
        <v>0.6</v>
      </c>
      <c r="M224">
        <f t="shared" si="11"/>
        <v>0</v>
      </c>
    </row>
    <row r="225" spans="1:13" x14ac:dyDescent="0.25">
      <c r="A225" t="s">
        <v>283</v>
      </c>
      <c r="B225">
        <v>224</v>
      </c>
      <c r="C225" t="s">
        <v>170</v>
      </c>
      <c r="D225">
        <v>5</v>
      </c>
      <c r="E225">
        <v>477208</v>
      </c>
      <c r="F225">
        <v>171215.8</v>
      </c>
      <c r="G225">
        <v>40.15</v>
      </c>
      <c r="H225">
        <v>40.15</v>
      </c>
      <c r="I225">
        <v>40.78</v>
      </c>
      <c r="J225">
        <v>40.78</v>
      </c>
      <c r="K225" s="4">
        <f t="shared" si="9"/>
        <v>0.6</v>
      </c>
      <c r="L225" s="7">
        <f t="shared" si="10"/>
        <v>0.6</v>
      </c>
      <c r="M225">
        <f t="shared" si="11"/>
        <v>0</v>
      </c>
    </row>
    <row r="226" spans="1:13" x14ac:dyDescent="0.25">
      <c r="A226" t="s">
        <v>283</v>
      </c>
      <c r="B226">
        <v>225</v>
      </c>
      <c r="C226" t="s">
        <v>170</v>
      </c>
      <c r="D226">
        <v>3</v>
      </c>
      <c r="E226">
        <v>477213.6</v>
      </c>
      <c r="F226">
        <v>171218.2</v>
      </c>
      <c r="G226">
        <v>39.79</v>
      </c>
      <c r="H226">
        <v>39.79</v>
      </c>
      <c r="I226">
        <v>40.42</v>
      </c>
      <c r="J226">
        <v>40.42</v>
      </c>
      <c r="K226" s="4">
        <f t="shared" si="9"/>
        <v>0.6</v>
      </c>
      <c r="L226" s="7">
        <f t="shared" si="10"/>
        <v>0.6</v>
      </c>
      <c r="M226">
        <f t="shared" si="11"/>
        <v>0</v>
      </c>
    </row>
    <row r="227" spans="1:13" x14ac:dyDescent="0.25">
      <c r="A227" t="s">
        <v>283</v>
      </c>
      <c r="B227">
        <v>226</v>
      </c>
      <c r="C227" t="s">
        <v>170</v>
      </c>
      <c r="D227">
        <v>4</v>
      </c>
      <c r="E227">
        <v>477211.3</v>
      </c>
      <c r="F227">
        <v>171215.1</v>
      </c>
      <c r="G227">
        <v>39.79</v>
      </c>
      <c r="H227">
        <v>39.79</v>
      </c>
      <c r="I227">
        <v>40.42</v>
      </c>
      <c r="J227">
        <v>40.42</v>
      </c>
      <c r="K227" s="4">
        <f t="shared" si="9"/>
        <v>0.6</v>
      </c>
      <c r="L227" s="7">
        <f t="shared" si="10"/>
        <v>0.6</v>
      </c>
      <c r="M227">
        <f t="shared" si="11"/>
        <v>0</v>
      </c>
    </row>
    <row r="228" spans="1:13" x14ac:dyDescent="0.25">
      <c r="A228" t="s">
        <v>283</v>
      </c>
      <c r="B228">
        <v>227</v>
      </c>
      <c r="C228" t="s">
        <v>170</v>
      </c>
      <c r="D228">
        <v>8</v>
      </c>
      <c r="E228">
        <v>477200</v>
      </c>
      <c r="F228">
        <v>171220.6</v>
      </c>
      <c r="G228">
        <v>39.160000000000004</v>
      </c>
      <c r="H228">
        <v>39.160000000000004</v>
      </c>
      <c r="I228">
        <v>39.79</v>
      </c>
      <c r="J228">
        <v>39.79</v>
      </c>
      <c r="K228" s="4">
        <f t="shared" si="9"/>
        <v>0.6</v>
      </c>
      <c r="L228" s="7">
        <f t="shared" si="10"/>
        <v>0.6</v>
      </c>
      <c r="M228">
        <f t="shared" si="11"/>
        <v>0</v>
      </c>
    </row>
    <row r="229" spans="1:13" x14ac:dyDescent="0.25">
      <c r="A229" t="s">
        <v>283</v>
      </c>
      <c r="B229">
        <v>228</v>
      </c>
      <c r="C229" t="s">
        <v>170</v>
      </c>
      <c r="D229">
        <v>6</v>
      </c>
      <c r="E229">
        <v>477204.3</v>
      </c>
      <c r="F229">
        <v>171215.7</v>
      </c>
      <c r="G229">
        <v>36.46</v>
      </c>
      <c r="H229">
        <v>36.46</v>
      </c>
      <c r="I229">
        <v>37.089999999999996</v>
      </c>
      <c r="J229">
        <v>37.089999999999996</v>
      </c>
      <c r="K229" s="4">
        <f t="shared" si="9"/>
        <v>0.6</v>
      </c>
      <c r="L229" s="7">
        <f t="shared" si="10"/>
        <v>0.6</v>
      </c>
      <c r="M229">
        <f t="shared" si="11"/>
        <v>0</v>
      </c>
    </row>
    <row r="230" spans="1:13" x14ac:dyDescent="0.25">
      <c r="A230" t="s">
        <v>283</v>
      </c>
      <c r="B230">
        <v>229</v>
      </c>
      <c r="C230" t="s">
        <v>170</v>
      </c>
      <c r="D230">
        <v>7</v>
      </c>
      <c r="E230">
        <v>477200.4</v>
      </c>
      <c r="F230">
        <v>171215.8</v>
      </c>
      <c r="G230">
        <v>36.46</v>
      </c>
      <c r="H230">
        <v>36.46</v>
      </c>
      <c r="I230">
        <v>37.089999999999996</v>
      </c>
      <c r="J230">
        <v>37.089999999999996</v>
      </c>
      <c r="K230" s="4">
        <f t="shared" si="9"/>
        <v>0.6</v>
      </c>
      <c r="L230" s="7">
        <f t="shared" si="10"/>
        <v>0.6</v>
      </c>
      <c r="M230">
        <f t="shared" si="11"/>
        <v>0</v>
      </c>
    </row>
    <row r="231" spans="1:13" x14ac:dyDescent="0.25">
      <c r="A231" t="s">
        <v>283</v>
      </c>
      <c r="B231">
        <v>230</v>
      </c>
      <c r="C231" t="s">
        <v>170</v>
      </c>
      <c r="D231">
        <v>5</v>
      </c>
      <c r="E231">
        <v>477208</v>
      </c>
      <c r="F231">
        <v>171215.8</v>
      </c>
      <c r="G231">
        <v>36.369999999999997</v>
      </c>
      <c r="H231">
        <v>36.28</v>
      </c>
      <c r="I231">
        <v>36.999999999999993</v>
      </c>
      <c r="J231">
        <v>36.999999999999993</v>
      </c>
      <c r="K231" s="4">
        <f t="shared" si="9"/>
        <v>0.6</v>
      </c>
      <c r="L231" s="7">
        <f t="shared" si="10"/>
        <v>0.6</v>
      </c>
      <c r="M231">
        <f t="shared" si="11"/>
        <v>0</v>
      </c>
    </row>
    <row r="232" spans="1:13" x14ac:dyDescent="0.25">
      <c r="A232" t="s">
        <v>283</v>
      </c>
      <c r="B232">
        <v>247</v>
      </c>
      <c r="C232" t="s">
        <v>171</v>
      </c>
      <c r="D232">
        <v>7</v>
      </c>
      <c r="E232">
        <v>477195.2</v>
      </c>
      <c r="F232">
        <v>171225.2</v>
      </c>
      <c r="G232">
        <v>38.17</v>
      </c>
      <c r="H232">
        <v>38.17</v>
      </c>
      <c r="I232">
        <v>38.889999999999993</v>
      </c>
      <c r="J232">
        <v>38.889999999999993</v>
      </c>
      <c r="K232" s="4">
        <f t="shared" si="9"/>
        <v>0.7</v>
      </c>
      <c r="L232" s="7">
        <f t="shared" si="10"/>
        <v>0.7</v>
      </c>
      <c r="M232">
        <f t="shared" si="11"/>
        <v>1</v>
      </c>
    </row>
    <row r="233" spans="1:13" x14ac:dyDescent="0.25">
      <c r="A233" t="s">
        <v>283</v>
      </c>
      <c r="B233">
        <v>231</v>
      </c>
      <c r="C233" t="s">
        <v>171</v>
      </c>
      <c r="D233">
        <v>1</v>
      </c>
      <c r="E233">
        <v>477196.3</v>
      </c>
      <c r="F233">
        <v>171234.2</v>
      </c>
      <c r="G233">
        <v>48.339999999999996</v>
      </c>
      <c r="H233">
        <v>48.339999999999996</v>
      </c>
      <c r="I233">
        <v>48.97</v>
      </c>
      <c r="J233">
        <v>48.97</v>
      </c>
      <c r="K233" s="4">
        <f t="shared" si="9"/>
        <v>0.6</v>
      </c>
      <c r="L233" s="7">
        <f t="shared" si="10"/>
        <v>0.6</v>
      </c>
      <c r="M233">
        <f t="shared" si="11"/>
        <v>0</v>
      </c>
    </row>
    <row r="234" spans="1:13" x14ac:dyDescent="0.25">
      <c r="A234" t="s">
        <v>283</v>
      </c>
      <c r="B234">
        <v>232</v>
      </c>
      <c r="C234" t="s">
        <v>171</v>
      </c>
      <c r="D234">
        <v>2</v>
      </c>
      <c r="E234">
        <v>477201.6</v>
      </c>
      <c r="F234">
        <v>171230.4</v>
      </c>
      <c r="G234">
        <v>48.249999999999993</v>
      </c>
      <c r="H234">
        <v>48.249999999999993</v>
      </c>
      <c r="I234">
        <v>48.879999999999995</v>
      </c>
      <c r="J234">
        <v>48.879999999999995</v>
      </c>
      <c r="K234" s="4">
        <f t="shared" si="9"/>
        <v>0.6</v>
      </c>
      <c r="L234" s="7">
        <f t="shared" si="10"/>
        <v>0.6</v>
      </c>
      <c r="M234">
        <f t="shared" si="11"/>
        <v>0</v>
      </c>
    </row>
    <row r="235" spans="1:13" x14ac:dyDescent="0.25">
      <c r="A235" t="s">
        <v>283</v>
      </c>
      <c r="B235">
        <v>233</v>
      </c>
      <c r="C235" t="s">
        <v>171</v>
      </c>
      <c r="D235">
        <v>1</v>
      </c>
      <c r="E235">
        <v>477196.3</v>
      </c>
      <c r="F235">
        <v>171234.2</v>
      </c>
      <c r="G235">
        <v>46.449999999999996</v>
      </c>
      <c r="H235">
        <v>46.449999999999996</v>
      </c>
      <c r="I235">
        <v>47.08</v>
      </c>
      <c r="J235">
        <v>47.08</v>
      </c>
      <c r="K235" s="4">
        <f t="shared" si="9"/>
        <v>0.6</v>
      </c>
      <c r="L235" s="7">
        <f t="shared" si="10"/>
        <v>0.6</v>
      </c>
      <c r="M235">
        <f t="shared" si="11"/>
        <v>0</v>
      </c>
    </row>
    <row r="236" spans="1:13" x14ac:dyDescent="0.25">
      <c r="A236" t="s">
        <v>283</v>
      </c>
      <c r="B236">
        <v>234</v>
      </c>
      <c r="C236" t="s">
        <v>171</v>
      </c>
      <c r="D236">
        <v>2</v>
      </c>
      <c r="E236">
        <v>477201.6</v>
      </c>
      <c r="F236">
        <v>171230.4</v>
      </c>
      <c r="G236">
        <v>46.36</v>
      </c>
      <c r="H236">
        <v>46.36</v>
      </c>
      <c r="I236">
        <v>46.989999999999995</v>
      </c>
      <c r="J236">
        <v>46.989999999999995</v>
      </c>
      <c r="K236" s="4">
        <f t="shared" si="9"/>
        <v>0.6</v>
      </c>
      <c r="L236" s="7">
        <f t="shared" si="10"/>
        <v>0.6</v>
      </c>
      <c r="M236">
        <f t="shared" si="11"/>
        <v>0</v>
      </c>
    </row>
    <row r="237" spans="1:13" x14ac:dyDescent="0.25">
      <c r="A237" t="s">
        <v>283</v>
      </c>
      <c r="B237">
        <v>235</v>
      </c>
      <c r="C237" t="s">
        <v>171</v>
      </c>
      <c r="D237">
        <v>9</v>
      </c>
      <c r="E237">
        <v>477191.4</v>
      </c>
      <c r="F237">
        <v>171232.9</v>
      </c>
      <c r="G237">
        <v>46.36</v>
      </c>
      <c r="H237">
        <v>46.36</v>
      </c>
      <c r="I237">
        <v>46.989999999999995</v>
      </c>
      <c r="J237">
        <v>46.989999999999995</v>
      </c>
      <c r="K237" s="4">
        <f t="shared" si="9"/>
        <v>0.6</v>
      </c>
      <c r="L237" s="7">
        <f t="shared" si="10"/>
        <v>0.6</v>
      </c>
      <c r="M237">
        <f t="shared" si="11"/>
        <v>0</v>
      </c>
    </row>
    <row r="238" spans="1:13" x14ac:dyDescent="0.25">
      <c r="A238" t="s">
        <v>283</v>
      </c>
      <c r="B238">
        <v>236</v>
      </c>
      <c r="C238" t="s">
        <v>171</v>
      </c>
      <c r="D238">
        <v>6</v>
      </c>
      <c r="E238">
        <v>477194.8</v>
      </c>
      <c r="F238">
        <v>171220.4</v>
      </c>
      <c r="G238">
        <v>45.099999999999994</v>
      </c>
      <c r="H238">
        <v>45.099999999999994</v>
      </c>
      <c r="I238">
        <v>45.82</v>
      </c>
      <c r="J238">
        <v>45.73</v>
      </c>
      <c r="K238" s="4">
        <f t="shared" si="9"/>
        <v>0.6</v>
      </c>
      <c r="L238" s="7">
        <f t="shared" si="10"/>
        <v>0.6</v>
      </c>
      <c r="M238">
        <f t="shared" si="11"/>
        <v>0</v>
      </c>
    </row>
    <row r="239" spans="1:13" x14ac:dyDescent="0.25">
      <c r="A239" t="s">
        <v>283</v>
      </c>
      <c r="B239">
        <v>237</v>
      </c>
      <c r="C239" t="s">
        <v>171</v>
      </c>
      <c r="D239">
        <v>9</v>
      </c>
      <c r="E239">
        <v>477191.4</v>
      </c>
      <c r="F239">
        <v>171232.9</v>
      </c>
      <c r="G239">
        <v>43.93</v>
      </c>
      <c r="H239">
        <v>43.93</v>
      </c>
      <c r="I239">
        <v>44.56</v>
      </c>
      <c r="J239">
        <v>44.56</v>
      </c>
      <c r="K239" s="4">
        <f t="shared" si="9"/>
        <v>0.6</v>
      </c>
      <c r="L239" s="7">
        <f t="shared" si="10"/>
        <v>0.6</v>
      </c>
      <c r="M239">
        <f t="shared" si="11"/>
        <v>0</v>
      </c>
    </row>
    <row r="240" spans="1:13" x14ac:dyDescent="0.25">
      <c r="A240" t="s">
        <v>283</v>
      </c>
      <c r="B240">
        <v>238</v>
      </c>
      <c r="C240" t="s">
        <v>171</v>
      </c>
      <c r="D240">
        <v>3</v>
      </c>
      <c r="E240">
        <v>477201.9</v>
      </c>
      <c r="F240">
        <v>171225.2</v>
      </c>
      <c r="G240">
        <v>42.4</v>
      </c>
      <c r="H240">
        <v>42.4</v>
      </c>
      <c r="I240">
        <v>43.03</v>
      </c>
      <c r="J240">
        <v>43.03</v>
      </c>
      <c r="K240" s="4">
        <f t="shared" si="9"/>
        <v>0.6</v>
      </c>
      <c r="L240" s="7">
        <f t="shared" si="10"/>
        <v>0.6</v>
      </c>
      <c r="M240">
        <f t="shared" si="11"/>
        <v>0</v>
      </c>
    </row>
    <row r="241" spans="1:13" x14ac:dyDescent="0.25">
      <c r="A241" t="s">
        <v>283</v>
      </c>
      <c r="B241">
        <v>239</v>
      </c>
      <c r="C241" t="s">
        <v>171</v>
      </c>
      <c r="D241">
        <v>5</v>
      </c>
      <c r="E241">
        <v>477193.6</v>
      </c>
      <c r="F241">
        <v>171216.1</v>
      </c>
      <c r="G241">
        <v>41.769999999999996</v>
      </c>
      <c r="H241">
        <v>41.769999999999996</v>
      </c>
      <c r="I241">
        <v>42.4</v>
      </c>
      <c r="J241">
        <v>42.4</v>
      </c>
      <c r="K241" s="4">
        <f t="shared" si="9"/>
        <v>0.6</v>
      </c>
      <c r="L241" s="7">
        <f t="shared" si="10"/>
        <v>0.6</v>
      </c>
      <c r="M241">
        <f t="shared" si="11"/>
        <v>0</v>
      </c>
    </row>
    <row r="242" spans="1:13" x14ac:dyDescent="0.25">
      <c r="A242" t="s">
        <v>283</v>
      </c>
      <c r="B242">
        <v>241</v>
      </c>
      <c r="C242" t="s">
        <v>171</v>
      </c>
      <c r="D242">
        <v>8</v>
      </c>
      <c r="E242">
        <v>477191.2</v>
      </c>
      <c r="F242">
        <v>171228.2</v>
      </c>
      <c r="G242">
        <v>41.68</v>
      </c>
      <c r="H242">
        <v>41.589999999999996</v>
      </c>
      <c r="I242">
        <v>42.31</v>
      </c>
      <c r="J242">
        <v>42.31</v>
      </c>
      <c r="K242" s="4">
        <f t="shared" si="9"/>
        <v>0.6</v>
      </c>
      <c r="L242" s="7">
        <f t="shared" si="10"/>
        <v>0.6</v>
      </c>
      <c r="M242">
        <f t="shared" si="11"/>
        <v>0</v>
      </c>
    </row>
    <row r="243" spans="1:13" x14ac:dyDescent="0.25">
      <c r="A243" t="s">
        <v>283</v>
      </c>
      <c r="B243">
        <v>240</v>
      </c>
      <c r="C243" t="s">
        <v>171</v>
      </c>
      <c r="D243">
        <v>7</v>
      </c>
      <c r="E243">
        <v>477195.2</v>
      </c>
      <c r="F243">
        <v>171225.2</v>
      </c>
      <c r="G243">
        <v>41.68</v>
      </c>
      <c r="H243">
        <v>41.68</v>
      </c>
      <c r="I243">
        <v>42.31</v>
      </c>
      <c r="J243">
        <v>42.31</v>
      </c>
      <c r="K243" s="4">
        <f t="shared" si="9"/>
        <v>0.6</v>
      </c>
      <c r="L243" s="7">
        <f t="shared" si="10"/>
        <v>0.6</v>
      </c>
      <c r="M243">
        <f t="shared" si="11"/>
        <v>0</v>
      </c>
    </row>
    <row r="244" spans="1:13" x14ac:dyDescent="0.25">
      <c r="A244" t="s">
        <v>283</v>
      </c>
      <c r="B244">
        <v>242</v>
      </c>
      <c r="C244" t="s">
        <v>171</v>
      </c>
      <c r="D244">
        <v>4</v>
      </c>
      <c r="E244">
        <v>477197.2</v>
      </c>
      <c r="F244">
        <v>171218.6</v>
      </c>
      <c r="G244">
        <v>41.499999999999993</v>
      </c>
      <c r="H244">
        <v>41.499999999999993</v>
      </c>
      <c r="I244">
        <v>42.129999999999995</v>
      </c>
      <c r="J244">
        <v>42.129999999999995</v>
      </c>
      <c r="K244" s="4">
        <f t="shared" si="9"/>
        <v>0.6</v>
      </c>
      <c r="L244" s="7">
        <f t="shared" si="10"/>
        <v>0.6</v>
      </c>
      <c r="M244">
        <f t="shared" si="11"/>
        <v>0</v>
      </c>
    </row>
    <row r="245" spans="1:13" x14ac:dyDescent="0.25">
      <c r="A245" t="s">
        <v>283</v>
      </c>
      <c r="B245">
        <v>243</v>
      </c>
      <c r="C245" t="s">
        <v>171</v>
      </c>
      <c r="D245">
        <v>6</v>
      </c>
      <c r="E245">
        <v>477194.8</v>
      </c>
      <c r="F245">
        <v>171220.4</v>
      </c>
      <c r="G245">
        <v>41.32</v>
      </c>
      <c r="H245">
        <v>41.32</v>
      </c>
      <c r="I245">
        <v>41.949999999999996</v>
      </c>
      <c r="J245">
        <v>41.949999999999996</v>
      </c>
      <c r="K245" s="4">
        <f t="shared" si="9"/>
        <v>0.6</v>
      </c>
      <c r="L245" s="7">
        <f t="shared" si="10"/>
        <v>0.6</v>
      </c>
      <c r="M245">
        <f t="shared" si="11"/>
        <v>0</v>
      </c>
    </row>
    <row r="246" spans="1:13" x14ac:dyDescent="0.25">
      <c r="A246" t="s">
        <v>283</v>
      </c>
      <c r="B246">
        <v>244</v>
      </c>
      <c r="C246" t="s">
        <v>171</v>
      </c>
      <c r="D246">
        <v>3</v>
      </c>
      <c r="E246">
        <v>477201.9</v>
      </c>
      <c r="F246">
        <v>171225.2</v>
      </c>
      <c r="G246">
        <v>39.97</v>
      </c>
      <c r="H246">
        <v>39.97</v>
      </c>
      <c r="I246">
        <v>40.599999999999994</v>
      </c>
      <c r="J246">
        <v>40.599999999999994</v>
      </c>
      <c r="K246" s="4">
        <f t="shared" si="9"/>
        <v>0.6</v>
      </c>
      <c r="L246" s="7">
        <f t="shared" si="10"/>
        <v>0.6</v>
      </c>
      <c r="M246">
        <f t="shared" si="11"/>
        <v>0</v>
      </c>
    </row>
    <row r="247" spans="1:13" x14ac:dyDescent="0.25">
      <c r="A247" t="s">
        <v>283</v>
      </c>
      <c r="B247">
        <v>245</v>
      </c>
      <c r="C247" t="s">
        <v>171</v>
      </c>
      <c r="D247">
        <v>4</v>
      </c>
      <c r="E247">
        <v>477197.2</v>
      </c>
      <c r="F247">
        <v>171218.6</v>
      </c>
      <c r="G247">
        <v>38.44</v>
      </c>
      <c r="H247">
        <v>38.44</v>
      </c>
      <c r="I247">
        <v>39.07</v>
      </c>
      <c r="J247">
        <v>39.07</v>
      </c>
      <c r="K247" s="4">
        <f t="shared" si="9"/>
        <v>0.6</v>
      </c>
      <c r="L247" s="7">
        <f t="shared" si="10"/>
        <v>0.6</v>
      </c>
      <c r="M247">
        <f t="shared" si="11"/>
        <v>0</v>
      </c>
    </row>
    <row r="248" spans="1:13" x14ac:dyDescent="0.25">
      <c r="A248" t="s">
        <v>283</v>
      </c>
      <c r="B248">
        <v>246</v>
      </c>
      <c r="C248" t="s">
        <v>171</v>
      </c>
      <c r="D248">
        <v>5</v>
      </c>
      <c r="E248">
        <v>477193.6</v>
      </c>
      <c r="F248">
        <v>171216.1</v>
      </c>
      <c r="G248">
        <v>38.349999999999994</v>
      </c>
      <c r="H248">
        <v>38.349999999999994</v>
      </c>
      <c r="I248">
        <v>39.07</v>
      </c>
      <c r="J248">
        <v>38.979999999999997</v>
      </c>
      <c r="K248" s="4">
        <f t="shared" si="9"/>
        <v>0.6</v>
      </c>
      <c r="L248" s="7">
        <f t="shared" si="10"/>
        <v>0.6</v>
      </c>
      <c r="M248">
        <f t="shared" si="11"/>
        <v>0</v>
      </c>
    </row>
    <row r="249" spans="1:13" x14ac:dyDescent="0.25">
      <c r="A249" t="s">
        <v>283</v>
      </c>
      <c r="B249">
        <v>248</v>
      </c>
      <c r="C249" t="s">
        <v>171</v>
      </c>
      <c r="D249">
        <v>8</v>
      </c>
      <c r="E249">
        <v>477191.2</v>
      </c>
      <c r="F249">
        <v>171228.2</v>
      </c>
      <c r="G249">
        <v>38.08</v>
      </c>
      <c r="H249">
        <v>38.08</v>
      </c>
      <c r="I249">
        <v>38.71</v>
      </c>
      <c r="J249">
        <v>38.71</v>
      </c>
      <c r="K249" s="4">
        <f t="shared" si="9"/>
        <v>0.6</v>
      </c>
      <c r="L249" s="7">
        <f t="shared" si="10"/>
        <v>0.6</v>
      </c>
      <c r="M249">
        <f t="shared" si="11"/>
        <v>0</v>
      </c>
    </row>
    <row r="250" spans="1:13" x14ac:dyDescent="0.25">
      <c r="A250" t="s">
        <v>283</v>
      </c>
      <c r="B250">
        <v>257</v>
      </c>
      <c r="C250" t="s">
        <v>172</v>
      </c>
      <c r="D250">
        <v>5</v>
      </c>
      <c r="E250">
        <v>477179.2</v>
      </c>
      <c r="F250">
        <v>171237.1</v>
      </c>
      <c r="G250">
        <v>41.05</v>
      </c>
      <c r="H250">
        <v>41.05</v>
      </c>
      <c r="I250">
        <v>41.769999999999996</v>
      </c>
      <c r="J250">
        <v>41.769999999999996</v>
      </c>
      <c r="K250" s="4">
        <f t="shared" si="9"/>
        <v>0.7</v>
      </c>
      <c r="L250" s="7">
        <f t="shared" si="10"/>
        <v>0.7</v>
      </c>
      <c r="M250">
        <f t="shared" si="11"/>
        <v>1</v>
      </c>
    </row>
    <row r="251" spans="1:13" x14ac:dyDescent="0.25">
      <c r="A251" t="s">
        <v>283</v>
      </c>
      <c r="B251">
        <v>249</v>
      </c>
      <c r="C251" t="s">
        <v>172</v>
      </c>
      <c r="D251">
        <v>1</v>
      </c>
      <c r="E251">
        <v>477183.8</v>
      </c>
      <c r="F251">
        <v>171243.3</v>
      </c>
      <c r="G251">
        <v>48.339999999999996</v>
      </c>
      <c r="H251">
        <v>48.339999999999996</v>
      </c>
      <c r="I251">
        <v>49.06</v>
      </c>
      <c r="J251">
        <v>48.97</v>
      </c>
      <c r="K251" s="4">
        <f t="shared" si="9"/>
        <v>0.6</v>
      </c>
      <c r="L251" s="7">
        <f t="shared" si="10"/>
        <v>0.6</v>
      </c>
      <c r="M251">
        <f t="shared" si="11"/>
        <v>0</v>
      </c>
    </row>
    <row r="252" spans="1:13" x14ac:dyDescent="0.25">
      <c r="A252" t="s">
        <v>283</v>
      </c>
      <c r="B252">
        <v>250</v>
      </c>
      <c r="C252" t="s">
        <v>172</v>
      </c>
      <c r="D252">
        <v>2</v>
      </c>
      <c r="E252">
        <v>477187.9</v>
      </c>
      <c r="F252">
        <v>171240.3</v>
      </c>
      <c r="G252">
        <v>48.339999999999996</v>
      </c>
      <c r="H252">
        <v>48.339999999999996</v>
      </c>
      <c r="I252">
        <v>49.06</v>
      </c>
      <c r="J252">
        <v>48.97</v>
      </c>
      <c r="K252" s="4">
        <f t="shared" si="9"/>
        <v>0.6</v>
      </c>
      <c r="L252" s="7">
        <f t="shared" si="10"/>
        <v>0.6</v>
      </c>
      <c r="M252">
        <f t="shared" si="11"/>
        <v>0</v>
      </c>
    </row>
    <row r="253" spans="1:13" x14ac:dyDescent="0.25">
      <c r="A253" t="s">
        <v>283</v>
      </c>
      <c r="B253">
        <v>251</v>
      </c>
      <c r="C253" t="s">
        <v>172</v>
      </c>
      <c r="D253">
        <v>6</v>
      </c>
      <c r="E253">
        <v>477179.4</v>
      </c>
      <c r="F253">
        <v>171241.7</v>
      </c>
      <c r="G253">
        <v>46.989999999999995</v>
      </c>
      <c r="H253">
        <v>46.989999999999995</v>
      </c>
      <c r="I253">
        <v>47.62</v>
      </c>
      <c r="J253">
        <v>47.62</v>
      </c>
      <c r="K253" s="4">
        <f t="shared" si="9"/>
        <v>0.6</v>
      </c>
      <c r="L253" s="7">
        <f t="shared" si="10"/>
        <v>0.6</v>
      </c>
      <c r="M253">
        <f t="shared" si="11"/>
        <v>0</v>
      </c>
    </row>
    <row r="254" spans="1:13" x14ac:dyDescent="0.25">
      <c r="A254" t="s">
        <v>283</v>
      </c>
      <c r="B254">
        <v>252</v>
      </c>
      <c r="C254" t="s">
        <v>172</v>
      </c>
      <c r="D254">
        <v>1</v>
      </c>
      <c r="E254">
        <v>477183.8</v>
      </c>
      <c r="F254">
        <v>171243.3</v>
      </c>
      <c r="G254">
        <v>46.449999999999996</v>
      </c>
      <c r="H254">
        <v>46.449999999999996</v>
      </c>
      <c r="I254">
        <v>47.08</v>
      </c>
      <c r="J254">
        <v>47.08</v>
      </c>
      <c r="K254" s="4">
        <f t="shared" si="9"/>
        <v>0.6</v>
      </c>
      <c r="L254" s="7">
        <f t="shared" si="10"/>
        <v>0.6</v>
      </c>
      <c r="M254">
        <f t="shared" si="11"/>
        <v>0</v>
      </c>
    </row>
    <row r="255" spans="1:13" x14ac:dyDescent="0.25">
      <c r="A255" t="s">
        <v>283</v>
      </c>
      <c r="B255">
        <v>253</v>
      </c>
      <c r="C255" t="s">
        <v>172</v>
      </c>
      <c r="D255">
        <v>2</v>
      </c>
      <c r="E255">
        <v>477187.9</v>
      </c>
      <c r="F255">
        <v>171240.3</v>
      </c>
      <c r="G255">
        <v>46.449999999999996</v>
      </c>
      <c r="H255">
        <v>46.449999999999996</v>
      </c>
      <c r="I255">
        <v>47.08</v>
      </c>
      <c r="J255">
        <v>47.08</v>
      </c>
      <c r="K255" s="4">
        <f t="shared" si="9"/>
        <v>0.6</v>
      </c>
      <c r="L255" s="7">
        <f t="shared" si="10"/>
        <v>0.6</v>
      </c>
      <c r="M255">
        <f t="shared" si="11"/>
        <v>0</v>
      </c>
    </row>
    <row r="256" spans="1:13" x14ac:dyDescent="0.25">
      <c r="A256" t="s">
        <v>283</v>
      </c>
      <c r="B256">
        <v>254</v>
      </c>
      <c r="C256" t="s">
        <v>172</v>
      </c>
      <c r="D256">
        <v>6</v>
      </c>
      <c r="E256">
        <v>477179.4</v>
      </c>
      <c r="F256">
        <v>171241.7</v>
      </c>
      <c r="G256">
        <v>44.65</v>
      </c>
      <c r="H256">
        <v>44.65</v>
      </c>
      <c r="I256">
        <v>45.28</v>
      </c>
      <c r="J256">
        <v>45.28</v>
      </c>
      <c r="K256" s="4">
        <f t="shared" si="9"/>
        <v>0.6</v>
      </c>
      <c r="L256" s="7">
        <f t="shared" si="10"/>
        <v>0.6</v>
      </c>
      <c r="M256">
        <f t="shared" si="11"/>
        <v>0</v>
      </c>
    </row>
    <row r="257" spans="1:13" x14ac:dyDescent="0.25">
      <c r="A257" t="s">
        <v>283</v>
      </c>
      <c r="B257">
        <v>255</v>
      </c>
      <c r="C257" t="s">
        <v>172</v>
      </c>
      <c r="D257">
        <v>3</v>
      </c>
      <c r="E257">
        <v>477187.7</v>
      </c>
      <c r="F257">
        <v>171235.7</v>
      </c>
      <c r="G257">
        <v>42.58</v>
      </c>
      <c r="H257">
        <v>42.58</v>
      </c>
      <c r="I257">
        <v>43.21</v>
      </c>
      <c r="J257">
        <v>43.21</v>
      </c>
      <c r="K257" s="4">
        <f t="shared" si="9"/>
        <v>0.6</v>
      </c>
      <c r="L257" s="7">
        <f t="shared" si="10"/>
        <v>0.6</v>
      </c>
      <c r="M257">
        <f t="shared" si="11"/>
        <v>0</v>
      </c>
    </row>
    <row r="258" spans="1:13" x14ac:dyDescent="0.25">
      <c r="A258" t="s">
        <v>283</v>
      </c>
      <c r="B258">
        <v>256</v>
      </c>
      <c r="C258" t="s">
        <v>172</v>
      </c>
      <c r="D258">
        <v>4</v>
      </c>
      <c r="E258">
        <v>477183.3</v>
      </c>
      <c r="F258">
        <v>171234.1</v>
      </c>
      <c r="G258">
        <v>41.32</v>
      </c>
      <c r="H258">
        <v>41.32</v>
      </c>
      <c r="I258">
        <v>41.949999999999996</v>
      </c>
      <c r="J258">
        <v>41.949999999999996</v>
      </c>
      <c r="K258" s="4">
        <f t="shared" ref="K258:K321" si="12">ROUND(J258-G258,1)</f>
        <v>0.6</v>
      </c>
      <c r="L258" s="7">
        <f t="shared" ref="L258:L321" si="13">ABS(K258)</f>
        <v>0.6</v>
      </c>
      <c r="M258">
        <f t="shared" si="11"/>
        <v>0</v>
      </c>
    </row>
    <row r="259" spans="1:13" x14ac:dyDescent="0.25">
      <c r="A259" t="s">
        <v>283</v>
      </c>
      <c r="B259">
        <v>258</v>
      </c>
      <c r="C259" t="s">
        <v>172</v>
      </c>
      <c r="D259">
        <v>3</v>
      </c>
      <c r="E259">
        <v>477187.7</v>
      </c>
      <c r="F259">
        <v>171235.7</v>
      </c>
      <c r="G259">
        <v>40.33</v>
      </c>
      <c r="H259">
        <v>40.239999999999995</v>
      </c>
      <c r="I259">
        <v>40.96</v>
      </c>
      <c r="J259">
        <v>40.96</v>
      </c>
      <c r="K259" s="4">
        <f t="shared" si="12"/>
        <v>0.6</v>
      </c>
      <c r="L259" s="7">
        <f t="shared" si="13"/>
        <v>0.6</v>
      </c>
      <c r="M259">
        <f t="shared" ref="M259:M322" si="14">IF(C259=C258,0,1)</f>
        <v>0</v>
      </c>
    </row>
    <row r="260" spans="1:13" x14ac:dyDescent="0.25">
      <c r="A260" t="s">
        <v>283</v>
      </c>
      <c r="B260">
        <v>259</v>
      </c>
      <c r="C260" t="s">
        <v>172</v>
      </c>
      <c r="D260">
        <v>4</v>
      </c>
      <c r="E260">
        <v>477183.3</v>
      </c>
      <c r="F260">
        <v>171234.1</v>
      </c>
      <c r="G260">
        <v>37.629999999999995</v>
      </c>
      <c r="H260">
        <v>37.629999999999995</v>
      </c>
      <c r="I260">
        <v>38.26</v>
      </c>
      <c r="J260">
        <v>38.26</v>
      </c>
      <c r="K260" s="4">
        <f t="shared" si="12"/>
        <v>0.6</v>
      </c>
      <c r="L260" s="7">
        <f t="shared" si="13"/>
        <v>0.6</v>
      </c>
      <c r="M260">
        <f t="shared" si="14"/>
        <v>0</v>
      </c>
    </row>
    <row r="261" spans="1:13" x14ac:dyDescent="0.25">
      <c r="A261" t="s">
        <v>283</v>
      </c>
      <c r="B261">
        <v>260</v>
      </c>
      <c r="C261" t="s">
        <v>172</v>
      </c>
      <c r="D261">
        <v>5</v>
      </c>
      <c r="E261">
        <v>477179.2</v>
      </c>
      <c r="F261">
        <v>171237.1</v>
      </c>
      <c r="G261">
        <v>37.269999999999996</v>
      </c>
      <c r="H261">
        <v>37.269999999999996</v>
      </c>
      <c r="I261">
        <v>37.9</v>
      </c>
      <c r="J261">
        <v>37.9</v>
      </c>
      <c r="K261" s="4">
        <f t="shared" si="12"/>
        <v>0.6</v>
      </c>
      <c r="L261" s="7">
        <f t="shared" si="13"/>
        <v>0.6</v>
      </c>
      <c r="M261">
        <f t="shared" si="14"/>
        <v>0</v>
      </c>
    </row>
    <row r="262" spans="1:13" x14ac:dyDescent="0.25">
      <c r="A262" t="s">
        <v>283</v>
      </c>
      <c r="B262">
        <v>265</v>
      </c>
      <c r="C262" t="s">
        <v>173</v>
      </c>
      <c r="D262">
        <v>13</v>
      </c>
      <c r="E262">
        <v>477167.2</v>
      </c>
      <c r="F262">
        <v>171179.9</v>
      </c>
      <c r="G262">
        <v>47.62</v>
      </c>
      <c r="H262">
        <v>47.62</v>
      </c>
      <c r="I262">
        <v>48.339999999999996</v>
      </c>
      <c r="J262">
        <v>48.339999999999996</v>
      </c>
      <c r="K262" s="4">
        <f t="shared" si="12"/>
        <v>0.7</v>
      </c>
      <c r="L262" s="7">
        <f t="shared" si="13"/>
        <v>0.7</v>
      </c>
      <c r="M262">
        <f t="shared" si="14"/>
        <v>1</v>
      </c>
    </row>
    <row r="263" spans="1:13" x14ac:dyDescent="0.25">
      <c r="A263" t="s">
        <v>283</v>
      </c>
      <c r="B263">
        <v>280</v>
      </c>
      <c r="C263" t="s">
        <v>173</v>
      </c>
      <c r="D263">
        <v>3</v>
      </c>
      <c r="E263">
        <v>477176.6</v>
      </c>
      <c r="F263">
        <v>171175</v>
      </c>
      <c r="G263">
        <v>40.239999999999995</v>
      </c>
      <c r="H263">
        <v>40.239999999999995</v>
      </c>
      <c r="I263">
        <v>40.96</v>
      </c>
      <c r="J263">
        <v>40.96</v>
      </c>
      <c r="K263" s="4">
        <f t="shared" si="12"/>
        <v>0.7</v>
      </c>
      <c r="L263" s="7">
        <f t="shared" si="13"/>
        <v>0.7</v>
      </c>
      <c r="M263">
        <f t="shared" si="14"/>
        <v>0</v>
      </c>
    </row>
    <row r="264" spans="1:13" x14ac:dyDescent="0.25">
      <c r="A264" t="s">
        <v>283</v>
      </c>
      <c r="B264">
        <v>283</v>
      </c>
      <c r="C264" t="s">
        <v>173</v>
      </c>
      <c r="D264">
        <v>9</v>
      </c>
      <c r="E264">
        <v>477163.5</v>
      </c>
      <c r="F264">
        <v>171173.9</v>
      </c>
      <c r="G264">
        <v>38.71</v>
      </c>
      <c r="H264">
        <v>38.71</v>
      </c>
      <c r="I264">
        <v>39.43</v>
      </c>
      <c r="J264">
        <v>39.43</v>
      </c>
      <c r="K264" s="4">
        <f t="shared" si="12"/>
        <v>0.7</v>
      </c>
      <c r="L264" s="7">
        <f t="shared" si="13"/>
        <v>0.7</v>
      </c>
      <c r="M264">
        <f t="shared" si="14"/>
        <v>0</v>
      </c>
    </row>
    <row r="265" spans="1:13" x14ac:dyDescent="0.25">
      <c r="A265" t="s">
        <v>283</v>
      </c>
      <c r="B265">
        <v>261</v>
      </c>
      <c r="C265" t="s">
        <v>173</v>
      </c>
      <c r="D265">
        <v>1</v>
      </c>
      <c r="E265">
        <v>477170.9</v>
      </c>
      <c r="F265">
        <v>171180.79999999999</v>
      </c>
      <c r="G265">
        <v>47.889999999999993</v>
      </c>
      <c r="H265">
        <v>47.889999999999993</v>
      </c>
      <c r="I265">
        <v>48.519999999999996</v>
      </c>
      <c r="J265">
        <v>48.519999999999996</v>
      </c>
      <c r="K265" s="4">
        <f t="shared" si="12"/>
        <v>0.6</v>
      </c>
      <c r="L265" s="7">
        <f t="shared" si="13"/>
        <v>0.6</v>
      </c>
      <c r="M265">
        <f t="shared" si="14"/>
        <v>0</v>
      </c>
    </row>
    <row r="266" spans="1:13" x14ac:dyDescent="0.25">
      <c r="A266" t="s">
        <v>283</v>
      </c>
      <c r="B266">
        <v>262</v>
      </c>
      <c r="C266" t="s">
        <v>173</v>
      </c>
      <c r="D266">
        <v>2</v>
      </c>
      <c r="E266">
        <v>477175.4</v>
      </c>
      <c r="F266">
        <v>171178.1</v>
      </c>
      <c r="G266">
        <v>47.889999999999993</v>
      </c>
      <c r="H266">
        <v>47.889999999999993</v>
      </c>
      <c r="I266">
        <v>48.519999999999996</v>
      </c>
      <c r="J266">
        <v>48.519999999999996</v>
      </c>
      <c r="K266" s="4">
        <f t="shared" si="12"/>
        <v>0.6</v>
      </c>
      <c r="L266" s="7">
        <f t="shared" si="13"/>
        <v>0.6</v>
      </c>
      <c r="M266">
        <f t="shared" si="14"/>
        <v>0</v>
      </c>
    </row>
    <row r="267" spans="1:13" x14ac:dyDescent="0.25">
      <c r="A267" t="s">
        <v>283</v>
      </c>
      <c r="B267">
        <v>263</v>
      </c>
      <c r="C267" t="s">
        <v>173</v>
      </c>
      <c r="D267">
        <v>11</v>
      </c>
      <c r="E267">
        <v>477164.2</v>
      </c>
      <c r="F267">
        <v>171179.6</v>
      </c>
      <c r="G267">
        <v>47.889999999999993</v>
      </c>
      <c r="H267">
        <v>47.889999999999993</v>
      </c>
      <c r="I267">
        <v>48.61</v>
      </c>
      <c r="J267">
        <v>48.519999999999996</v>
      </c>
      <c r="K267" s="4">
        <f t="shared" si="12"/>
        <v>0.6</v>
      </c>
      <c r="L267" s="7">
        <f t="shared" si="13"/>
        <v>0.6</v>
      </c>
      <c r="M267">
        <f t="shared" si="14"/>
        <v>0</v>
      </c>
    </row>
    <row r="268" spans="1:13" x14ac:dyDescent="0.25">
      <c r="A268" t="s">
        <v>283</v>
      </c>
      <c r="B268">
        <v>264</v>
      </c>
      <c r="C268" t="s">
        <v>173</v>
      </c>
      <c r="D268">
        <v>10</v>
      </c>
      <c r="E268">
        <v>477161.8</v>
      </c>
      <c r="F268">
        <v>171178</v>
      </c>
      <c r="G268">
        <v>47.71</v>
      </c>
      <c r="H268">
        <v>47.71</v>
      </c>
      <c r="I268">
        <v>48.43</v>
      </c>
      <c r="J268">
        <v>48.339999999999996</v>
      </c>
      <c r="K268" s="4">
        <f t="shared" si="12"/>
        <v>0.6</v>
      </c>
      <c r="L268" s="7">
        <f t="shared" si="13"/>
        <v>0.6</v>
      </c>
      <c r="M268">
        <f t="shared" si="14"/>
        <v>0</v>
      </c>
    </row>
    <row r="269" spans="1:13" x14ac:dyDescent="0.25">
      <c r="A269" t="s">
        <v>283</v>
      </c>
      <c r="B269">
        <v>266</v>
      </c>
      <c r="C269" t="s">
        <v>173</v>
      </c>
      <c r="D269">
        <v>11</v>
      </c>
      <c r="E269">
        <v>477164.2</v>
      </c>
      <c r="F269">
        <v>171179.6</v>
      </c>
      <c r="G269">
        <v>45.73</v>
      </c>
      <c r="H269">
        <v>45.73</v>
      </c>
      <c r="I269">
        <v>46.36</v>
      </c>
      <c r="J269">
        <v>46.36</v>
      </c>
      <c r="K269" s="4">
        <f t="shared" si="12"/>
        <v>0.6</v>
      </c>
      <c r="L269" s="7">
        <f t="shared" si="13"/>
        <v>0.6</v>
      </c>
      <c r="M269">
        <f t="shared" si="14"/>
        <v>0</v>
      </c>
    </row>
    <row r="270" spans="1:13" x14ac:dyDescent="0.25">
      <c r="A270" t="s">
        <v>283</v>
      </c>
      <c r="B270">
        <v>267</v>
      </c>
      <c r="C270" t="s">
        <v>173</v>
      </c>
      <c r="D270">
        <v>1</v>
      </c>
      <c r="E270">
        <v>477170.9</v>
      </c>
      <c r="F270">
        <v>171180.79999999999</v>
      </c>
      <c r="G270">
        <v>45.639999999999993</v>
      </c>
      <c r="H270">
        <v>45.639999999999993</v>
      </c>
      <c r="I270">
        <v>46.269999999999996</v>
      </c>
      <c r="J270">
        <v>46.269999999999996</v>
      </c>
      <c r="K270" s="4">
        <f t="shared" si="12"/>
        <v>0.6</v>
      </c>
      <c r="L270" s="7">
        <f t="shared" si="13"/>
        <v>0.6</v>
      </c>
      <c r="M270">
        <f t="shared" si="14"/>
        <v>0</v>
      </c>
    </row>
    <row r="271" spans="1:13" x14ac:dyDescent="0.25">
      <c r="A271" t="s">
        <v>283</v>
      </c>
      <c r="B271">
        <v>268</v>
      </c>
      <c r="C271" t="s">
        <v>173</v>
      </c>
      <c r="D271">
        <v>2</v>
      </c>
      <c r="E271">
        <v>477175.4</v>
      </c>
      <c r="F271">
        <v>171178.1</v>
      </c>
      <c r="G271">
        <v>45.639999999999993</v>
      </c>
      <c r="H271">
        <v>45.639999999999993</v>
      </c>
      <c r="I271">
        <v>46.269999999999996</v>
      </c>
      <c r="J271">
        <v>46.269999999999996</v>
      </c>
      <c r="K271" s="4">
        <f t="shared" si="12"/>
        <v>0.6</v>
      </c>
      <c r="L271" s="7">
        <f t="shared" si="13"/>
        <v>0.6</v>
      </c>
      <c r="M271">
        <f t="shared" si="14"/>
        <v>0</v>
      </c>
    </row>
    <row r="272" spans="1:13" x14ac:dyDescent="0.25">
      <c r="A272" t="s">
        <v>283</v>
      </c>
      <c r="B272">
        <v>269</v>
      </c>
      <c r="C272" t="s">
        <v>173</v>
      </c>
      <c r="D272">
        <v>10</v>
      </c>
      <c r="E272">
        <v>477161.8</v>
      </c>
      <c r="F272">
        <v>171178</v>
      </c>
      <c r="G272">
        <v>45.55</v>
      </c>
      <c r="H272">
        <v>45.55</v>
      </c>
      <c r="I272">
        <v>46.18</v>
      </c>
      <c r="J272">
        <v>46.18</v>
      </c>
      <c r="K272" s="4">
        <f t="shared" si="12"/>
        <v>0.6</v>
      </c>
      <c r="L272" s="7">
        <f t="shared" si="13"/>
        <v>0.6</v>
      </c>
      <c r="M272">
        <f t="shared" si="14"/>
        <v>0</v>
      </c>
    </row>
    <row r="273" spans="1:13" x14ac:dyDescent="0.25">
      <c r="A273" t="s">
        <v>283</v>
      </c>
      <c r="B273">
        <v>271</v>
      </c>
      <c r="C273" t="s">
        <v>173</v>
      </c>
      <c r="D273">
        <v>13</v>
      </c>
      <c r="E273">
        <v>477167.2</v>
      </c>
      <c r="F273">
        <v>171179.9</v>
      </c>
      <c r="G273">
        <v>45.46</v>
      </c>
      <c r="H273">
        <v>45.37</v>
      </c>
      <c r="I273">
        <v>46.089999999999996</v>
      </c>
      <c r="J273">
        <v>46.089999999999996</v>
      </c>
      <c r="K273" s="4">
        <f t="shared" si="12"/>
        <v>0.6</v>
      </c>
      <c r="L273" s="7">
        <f t="shared" si="13"/>
        <v>0.6</v>
      </c>
      <c r="M273">
        <f t="shared" si="14"/>
        <v>0</v>
      </c>
    </row>
    <row r="274" spans="1:13" x14ac:dyDescent="0.25">
      <c r="A274" t="s">
        <v>283</v>
      </c>
      <c r="B274">
        <v>270</v>
      </c>
      <c r="C274" t="s">
        <v>173</v>
      </c>
      <c r="D274">
        <v>12</v>
      </c>
      <c r="E274">
        <v>477165.3</v>
      </c>
      <c r="F274">
        <v>171178</v>
      </c>
      <c r="G274">
        <v>45.37</v>
      </c>
      <c r="H274">
        <v>45.37</v>
      </c>
      <c r="I274">
        <v>45.999999999999993</v>
      </c>
      <c r="J274">
        <v>45.999999999999993</v>
      </c>
      <c r="K274" s="4">
        <f t="shared" si="12"/>
        <v>0.6</v>
      </c>
      <c r="L274" s="7">
        <f t="shared" si="13"/>
        <v>0.6</v>
      </c>
      <c r="M274">
        <f t="shared" si="14"/>
        <v>0</v>
      </c>
    </row>
    <row r="275" spans="1:13" x14ac:dyDescent="0.25">
      <c r="A275" t="s">
        <v>283</v>
      </c>
      <c r="B275">
        <v>272</v>
      </c>
      <c r="C275" t="s">
        <v>173</v>
      </c>
      <c r="D275">
        <v>4</v>
      </c>
      <c r="E275">
        <v>477176.2</v>
      </c>
      <c r="F275">
        <v>171173.1</v>
      </c>
      <c r="G275">
        <v>43.660000000000004</v>
      </c>
      <c r="H275">
        <v>43.660000000000004</v>
      </c>
      <c r="I275">
        <v>44.29</v>
      </c>
      <c r="J275">
        <v>44.29</v>
      </c>
      <c r="K275" s="4">
        <f t="shared" si="12"/>
        <v>0.6</v>
      </c>
      <c r="L275" s="7">
        <f t="shared" si="13"/>
        <v>0.6</v>
      </c>
      <c r="M275">
        <f t="shared" si="14"/>
        <v>0</v>
      </c>
    </row>
    <row r="276" spans="1:13" x14ac:dyDescent="0.25">
      <c r="A276" t="s">
        <v>283</v>
      </c>
      <c r="B276">
        <v>273</v>
      </c>
      <c r="C276" t="s">
        <v>173</v>
      </c>
      <c r="D276">
        <v>12</v>
      </c>
      <c r="E276">
        <v>477165.3</v>
      </c>
      <c r="F276">
        <v>171178</v>
      </c>
      <c r="G276">
        <v>42.94</v>
      </c>
      <c r="H276">
        <v>42.94</v>
      </c>
      <c r="I276">
        <v>43.57</v>
      </c>
      <c r="J276">
        <v>43.57</v>
      </c>
      <c r="K276" s="4">
        <f t="shared" si="12"/>
        <v>0.6</v>
      </c>
      <c r="L276" s="7">
        <f t="shared" si="13"/>
        <v>0.6</v>
      </c>
      <c r="M276">
        <f t="shared" si="14"/>
        <v>0</v>
      </c>
    </row>
    <row r="277" spans="1:13" x14ac:dyDescent="0.25">
      <c r="A277" t="s">
        <v>283</v>
      </c>
      <c r="B277">
        <v>274</v>
      </c>
      <c r="C277" t="s">
        <v>173</v>
      </c>
      <c r="D277">
        <v>5</v>
      </c>
      <c r="E277">
        <v>477176.4</v>
      </c>
      <c r="F277">
        <v>171171.8</v>
      </c>
      <c r="G277">
        <v>42.67</v>
      </c>
      <c r="H277">
        <v>42.67</v>
      </c>
      <c r="I277">
        <v>43.3</v>
      </c>
      <c r="J277">
        <v>43.3</v>
      </c>
      <c r="K277" s="4">
        <f t="shared" si="12"/>
        <v>0.6</v>
      </c>
      <c r="L277" s="7">
        <f t="shared" si="13"/>
        <v>0.6</v>
      </c>
      <c r="M277">
        <f t="shared" si="14"/>
        <v>0</v>
      </c>
    </row>
    <row r="278" spans="1:13" x14ac:dyDescent="0.25">
      <c r="A278" t="s">
        <v>283</v>
      </c>
      <c r="B278">
        <v>275</v>
      </c>
      <c r="C278" t="s">
        <v>173</v>
      </c>
      <c r="D278">
        <v>3</v>
      </c>
      <c r="E278">
        <v>477176.6</v>
      </c>
      <c r="F278">
        <v>171175</v>
      </c>
      <c r="G278">
        <v>42.4</v>
      </c>
      <c r="H278">
        <v>42.4</v>
      </c>
      <c r="I278">
        <v>43.03</v>
      </c>
      <c r="J278">
        <v>43.03</v>
      </c>
      <c r="K278" s="4">
        <f t="shared" si="12"/>
        <v>0.6</v>
      </c>
      <c r="L278" s="7">
        <f t="shared" si="13"/>
        <v>0.6</v>
      </c>
      <c r="M278">
        <f t="shared" si="14"/>
        <v>0</v>
      </c>
    </row>
    <row r="279" spans="1:13" x14ac:dyDescent="0.25">
      <c r="A279" t="s">
        <v>283</v>
      </c>
      <c r="B279">
        <v>276</v>
      </c>
      <c r="C279" t="s">
        <v>173</v>
      </c>
      <c r="D279">
        <v>4</v>
      </c>
      <c r="E279">
        <v>477176.2</v>
      </c>
      <c r="F279">
        <v>171173.1</v>
      </c>
      <c r="G279">
        <v>41.32</v>
      </c>
      <c r="H279">
        <v>41.32</v>
      </c>
      <c r="I279">
        <v>41.949999999999996</v>
      </c>
      <c r="J279">
        <v>41.949999999999996</v>
      </c>
      <c r="K279" s="4">
        <f t="shared" si="12"/>
        <v>0.6</v>
      </c>
      <c r="L279" s="7">
        <f t="shared" si="13"/>
        <v>0.6</v>
      </c>
      <c r="M279">
        <f t="shared" si="14"/>
        <v>0</v>
      </c>
    </row>
    <row r="280" spans="1:13" x14ac:dyDescent="0.25">
      <c r="A280" t="s">
        <v>283</v>
      </c>
      <c r="B280">
        <v>277</v>
      </c>
      <c r="C280" t="s">
        <v>173</v>
      </c>
      <c r="D280">
        <v>9</v>
      </c>
      <c r="E280">
        <v>477163.5</v>
      </c>
      <c r="F280">
        <v>171173.9</v>
      </c>
      <c r="G280">
        <v>41.05</v>
      </c>
      <c r="H280">
        <v>41.05</v>
      </c>
      <c r="I280">
        <v>41.68</v>
      </c>
      <c r="J280">
        <v>41.68</v>
      </c>
      <c r="K280" s="4">
        <f t="shared" si="12"/>
        <v>0.6</v>
      </c>
      <c r="L280" s="7">
        <f t="shared" si="13"/>
        <v>0.6</v>
      </c>
      <c r="M280">
        <f t="shared" si="14"/>
        <v>0</v>
      </c>
    </row>
    <row r="281" spans="1:13" x14ac:dyDescent="0.25">
      <c r="A281" t="s">
        <v>283</v>
      </c>
      <c r="B281">
        <v>278</v>
      </c>
      <c r="C281" t="s">
        <v>173</v>
      </c>
      <c r="D281">
        <v>8</v>
      </c>
      <c r="E281">
        <v>477169.5</v>
      </c>
      <c r="F281">
        <v>171170.3</v>
      </c>
      <c r="G281">
        <v>40.869999999999997</v>
      </c>
      <c r="H281">
        <v>40.869999999999997</v>
      </c>
      <c r="I281">
        <v>41.499999999999993</v>
      </c>
      <c r="J281">
        <v>41.499999999999993</v>
      </c>
      <c r="K281" s="4">
        <f t="shared" si="12"/>
        <v>0.6</v>
      </c>
      <c r="L281" s="7">
        <f t="shared" si="13"/>
        <v>0.6</v>
      </c>
      <c r="M281">
        <f t="shared" si="14"/>
        <v>0</v>
      </c>
    </row>
    <row r="282" spans="1:13" x14ac:dyDescent="0.25">
      <c r="A282" t="s">
        <v>283</v>
      </c>
      <c r="B282">
        <v>279</v>
      </c>
      <c r="C282" t="s">
        <v>173</v>
      </c>
      <c r="D282">
        <v>5</v>
      </c>
      <c r="E282">
        <v>477176.4</v>
      </c>
      <c r="F282">
        <v>171171.8</v>
      </c>
      <c r="G282">
        <v>40.599999999999994</v>
      </c>
      <c r="H282">
        <v>40.599999999999994</v>
      </c>
      <c r="I282">
        <v>41.23</v>
      </c>
      <c r="J282">
        <v>41.23</v>
      </c>
      <c r="K282" s="4">
        <f t="shared" si="12"/>
        <v>0.6</v>
      </c>
      <c r="L282" s="7">
        <f t="shared" si="13"/>
        <v>0.6</v>
      </c>
      <c r="M282">
        <f t="shared" si="14"/>
        <v>0</v>
      </c>
    </row>
    <row r="283" spans="1:13" x14ac:dyDescent="0.25">
      <c r="A283" t="s">
        <v>283</v>
      </c>
      <c r="B283">
        <v>281</v>
      </c>
      <c r="C283" t="s">
        <v>173</v>
      </c>
      <c r="D283">
        <v>7</v>
      </c>
      <c r="E283">
        <v>477173.6</v>
      </c>
      <c r="F283">
        <v>171170.2</v>
      </c>
      <c r="G283">
        <v>39.97</v>
      </c>
      <c r="H283">
        <v>39.97</v>
      </c>
      <c r="I283">
        <v>40.599999999999994</v>
      </c>
      <c r="J283">
        <v>40.599999999999994</v>
      </c>
      <c r="K283" s="4">
        <f t="shared" si="12"/>
        <v>0.6</v>
      </c>
      <c r="L283" s="7">
        <f t="shared" si="13"/>
        <v>0.6</v>
      </c>
      <c r="M283">
        <f t="shared" si="14"/>
        <v>0</v>
      </c>
    </row>
    <row r="284" spans="1:13" x14ac:dyDescent="0.25">
      <c r="A284" t="s">
        <v>283</v>
      </c>
      <c r="B284">
        <v>282</v>
      </c>
      <c r="C284" t="s">
        <v>173</v>
      </c>
      <c r="D284">
        <v>6</v>
      </c>
      <c r="E284">
        <v>477175.2</v>
      </c>
      <c r="F284">
        <v>171171.5</v>
      </c>
      <c r="G284">
        <v>39.339999999999996</v>
      </c>
      <c r="H284">
        <v>39.339999999999996</v>
      </c>
      <c r="I284">
        <v>39.97</v>
      </c>
      <c r="J284">
        <v>39.97</v>
      </c>
      <c r="K284" s="4">
        <f t="shared" si="12"/>
        <v>0.6</v>
      </c>
      <c r="L284" s="7">
        <f t="shared" si="13"/>
        <v>0.6</v>
      </c>
      <c r="M284">
        <f t="shared" si="14"/>
        <v>0</v>
      </c>
    </row>
    <row r="285" spans="1:13" x14ac:dyDescent="0.25">
      <c r="A285" t="s">
        <v>283</v>
      </c>
      <c r="B285">
        <v>284</v>
      </c>
      <c r="C285" t="s">
        <v>173</v>
      </c>
      <c r="D285">
        <v>8</v>
      </c>
      <c r="E285">
        <v>477169.5</v>
      </c>
      <c r="F285">
        <v>171170.3</v>
      </c>
      <c r="G285">
        <v>38.44</v>
      </c>
      <c r="H285">
        <v>38.44</v>
      </c>
      <c r="I285">
        <v>39.07</v>
      </c>
      <c r="J285">
        <v>39.07</v>
      </c>
      <c r="K285" s="4">
        <f t="shared" si="12"/>
        <v>0.6</v>
      </c>
      <c r="L285" s="7">
        <f t="shared" si="13"/>
        <v>0.6</v>
      </c>
      <c r="M285">
        <f t="shared" si="14"/>
        <v>0</v>
      </c>
    </row>
    <row r="286" spans="1:13" x14ac:dyDescent="0.25">
      <c r="A286" t="s">
        <v>283</v>
      </c>
      <c r="B286">
        <v>285</v>
      </c>
      <c r="C286" t="s">
        <v>173</v>
      </c>
      <c r="D286">
        <v>7</v>
      </c>
      <c r="E286">
        <v>477173.6</v>
      </c>
      <c r="F286">
        <v>171170.2</v>
      </c>
      <c r="G286">
        <v>36.01</v>
      </c>
      <c r="H286">
        <v>36.01</v>
      </c>
      <c r="I286">
        <v>36.639999999999993</v>
      </c>
      <c r="J286">
        <v>36.639999999999993</v>
      </c>
      <c r="K286" s="4">
        <f t="shared" si="12"/>
        <v>0.6</v>
      </c>
      <c r="L286" s="7">
        <f t="shared" si="13"/>
        <v>0.6</v>
      </c>
      <c r="M286">
        <f t="shared" si="14"/>
        <v>0</v>
      </c>
    </row>
    <row r="287" spans="1:13" x14ac:dyDescent="0.25">
      <c r="A287" t="s">
        <v>283</v>
      </c>
      <c r="B287">
        <v>286</v>
      </c>
      <c r="C287" t="s">
        <v>173</v>
      </c>
      <c r="D287">
        <v>6</v>
      </c>
      <c r="E287">
        <v>477175.2</v>
      </c>
      <c r="F287">
        <v>171171.5</v>
      </c>
      <c r="G287">
        <v>35.65</v>
      </c>
      <c r="H287">
        <v>35.65</v>
      </c>
      <c r="I287">
        <v>36.28</v>
      </c>
      <c r="J287">
        <v>36.28</v>
      </c>
      <c r="K287" s="4">
        <f t="shared" si="12"/>
        <v>0.6</v>
      </c>
      <c r="L287" s="7">
        <f t="shared" si="13"/>
        <v>0.6</v>
      </c>
      <c r="M287">
        <f t="shared" si="14"/>
        <v>0</v>
      </c>
    </row>
    <row r="288" spans="1:13" x14ac:dyDescent="0.25">
      <c r="A288" t="s">
        <v>283</v>
      </c>
      <c r="B288">
        <v>288</v>
      </c>
      <c r="C288" t="s">
        <v>174</v>
      </c>
      <c r="D288">
        <v>12</v>
      </c>
      <c r="E288">
        <v>477361.8</v>
      </c>
      <c r="F288">
        <v>171189</v>
      </c>
      <c r="G288">
        <v>47.62</v>
      </c>
      <c r="H288">
        <v>47.53</v>
      </c>
      <c r="I288">
        <v>48.249999999999993</v>
      </c>
      <c r="J288">
        <v>48.249999999999993</v>
      </c>
      <c r="K288" s="4">
        <f t="shared" si="12"/>
        <v>0.6</v>
      </c>
      <c r="L288" s="7">
        <f t="shared" si="13"/>
        <v>0.6</v>
      </c>
      <c r="M288">
        <f t="shared" si="14"/>
        <v>1</v>
      </c>
    </row>
    <row r="289" spans="1:13" x14ac:dyDescent="0.25">
      <c r="A289" t="s">
        <v>283</v>
      </c>
      <c r="B289">
        <v>287</v>
      </c>
      <c r="C289" t="s">
        <v>174</v>
      </c>
      <c r="D289">
        <v>11</v>
      </c>
      <c r="E289">
        <v>477357.1</v>
      </c>
      <c r="F289">
        <v>171188.3</v>
      </c>
      <c r="G289">
        <v>47.62</v>
      </c>
      <c r="H289">
        <v>47.62</v>
      </c>
      <c r="I289">
        <v>48.249999999999993</v>
      </c>
      <c r="J289">
        <v>48.249999999999993</v>
      </c>
      <c r="K289" s="4">
        <f t="shared" si="12"/>
        <v>0.6</v>
      </c>
      <c r="L289" s="7">
        <f t="shared" si="13"/>
        <v>0.6</v>
      </c>
      <c r="M289">
        <f t="shared" si="14"/>
        <v>0</v>
      </c>
    </row>
    <row r="290" spans="1:13" x14ac:dyDescent="0.25">
      <c r="A290" t="s">
        <v>283</v>
      </c>
      <c r="B290">
        <v>290</v>
      </c>
      <c r="C290" t="s">
        <v>174</v>
      </c>
      <c r="D290">
        <v>10</v>
      </c>
      <c r="E290">
        <v>477351.8</v>
      </c>
      <c r="F290">
        <v>171186.7</v>
      </c>
      <c r="G290">
        <v>47.44</v>
      </c>
      <c r="H290">
        <v>47.349999999999994</v>
      </c>
      <c r="I290">
        <v>48.07</v>
      </c>
      <c r="J290">
        <v>48.07</v>
      </c>
      <c r="K290" s="4">
        <f t="shared" si="12"/>
        <v>0.6</v>
      </c>
      <c r="L290" s="7">
        <f t="shared" si="13"/>
        <v>0.6</v>
      </c>
      <c r="M290">
        <f t="shared" si="14"/>
        <v>0</v>
      </c>
    </row>
    <row r="291" spans="1:13" x14ac:dyDescent="0.25">
      <c r="A291" t="s">
        <v>283</v>
      </c>
      <c r="B291">
        <v>289</v>
      </c>
      <c r="C291" t="s">
        <v>174</v>
      </c>
      <c r="D291">
        <v>13</v>
      </c>
      <c r="E291">
        <v>477365.1</v>
      </c>
      <c r="F291">
        <v>171194.4</v>
      </c>
      <c r="G291">
        <v>47.44</v>
      </c>
      <c r="H291">
        <v>47.44</v>
      </c>
      <c r="I291">
        <v>48.07</v>
      </c>
      <c r="J291">
        <v>48.07</v>
      </c>
      <c r="K291" s="4">
        <f t="shared" si="12"/>
        <v>0.6</v>
      </c>
      <c r="L291" s="7">
        <f t="shared" si="13"/>
        <v>0.6</v>
      </c>
      <c r="M291">
        <f t="shared" si="14"/>
        <v>0</v>
      </c>
    </row>
    <row r="292" spans="1:13" x14ac:dyDescent="0.25">
      <c r="A292" t="s">
        <v>283</v>
      </c>
      <c r="B292">
        <v>291</v>
      </c>
      <c r="C292" t="s">
        <v>174</v>
      </c>
      <c r="D292">
        <v>14</v>
      </c>
      <c r="E292">
        <v>477367.7</v>
      </c>
      <c r="F292">
        <v>171198.3</v>
      </c>
      <c r="G292">
        <v>47.26</v>
      </c>
      <c r="H292">
        <v>47.17</v>
      </c>
      <c r="I292">
        <v>47.889999999999993</v>
      </c>
      <c r="J292">
        <v>47.889999999999993</v>
      </c>
      <c r="K292" s="4">
        <f t="shared" si="12"/>
        <v>0.6</v>
      </c>
      <c r="L292" s="7">
        <f t="shared" si="13"/>
        <v>0.6</v>
      </c>
      <c r="M292">
        <f t="shared" si="14"/>
        <v>0</v>
      </c>
    </row>
    <row r="293" spans="1:13" x14ac:dyDescent="0.25">
      <c r="A293" t="s">
        <v>283</v>
      </c>
      <c r="B293">
        <v>292</v>
      </c>
      <c r="C293" t="s">
        <v>174</v>
      </c>
      <c r="D293">
        <v>1</v>
      </c>
      <c r="E293">
        <v>477369.7</v>
      </c>
      <c r="F293">
        <v>171198.9</v>
      </c>
      <c r="G293">
        <v>46.989999999999995</v>
      </c>
      <c r="H293">
        <v>46.989999999999995</v>
      </c>
      <c r="I293">
        <v>47.62</v>
      </c>
      <c r="J293">
        <v>47.62</v>
      </c>
      <c r="K293" s="4">
        <f t="shared" si="12"/>
        <v>0.6</v>
      </c>
      <c r="L293" s="7">
        <f t="shared" si="13"/>
        <v>0.6</v>
      </c>
      <c r="M293">
        <f t="shared" si="14"/>
        <v>0</v>
      </c>
    </row>
    <row r="294" spans="1:13" x14ac:dyDescent="0.25">
      <c r="A294" t="s">
        <v>283</v>
      </c>
      <c r="B294">
        <v>293</v>
      </c>
      <c r="C294" t="s">
        <v>174</v>
      </c>
      <c r="D294">
        <v>9</v>
      </c>
      <c r="E294">
        <v>477347.5</v>
      </c>
      <c r="F294">
        <v>171179.7</v>
      </c>
      <c r="G294">
        <v>46.089999999999996</v>
      </c>
      <c r="H294">
        <v>46.089999999999996</v>
      </c>
      <c r="I294">
        <v>46.72</v>
      </c>
      <c r="J294">
        <v>46.72</v>
      </c>
      <c r="K294" s="4">
        <f t="shared" si="12"/>
        <v>0.6</v>
      </c>
      <c r="L294" s="7">
        <f t="shared" si="13"/>
        <v>0.6</v>
      </c>
      <c r="M294">
        <f t="shared" si="14"/>
        <v>0</v>
      </c>
    </row>
    <row r="295" spans="1:13" x14ac:dyDescent="0.25">
      <c r="A295" t="s">
        <v>283</v>
      </c>
      <c r="B295">
        <v>294</v>
      </c>
      <c r="C295" t="s">
        <v>174</v>
      </c>
      <c r="D295">
        <v>11</v>
      </c>
      <c r="E295">
        <v>477357.1</v>
      </c>
      <c r="F295">
        <v>171188.3</v>
      </c>
      <c r="G295">
        <v>45.19</v>
      </c>
      <c r="H295">
        <v>45.19</v>
      </c>
      <c r="I295">
        <v>45.82</v>
      </c>
      <c r="J295">
        <v>45.82</v>
      </c>
      <c r="K295" s="4">
        <f t="shared" si="12"/>
        <v>0.6</v>
      </c>
      <c r="L295" s="7">
        <f t="shared" si="13"/>
        <v>0.6</v>
      </c>
      <c r="M295">
        <f t="shared" si="14"/>
        <v>0</v>
      </c>
    </row>
    <row r="296" spans="1:13" x14ac:dyDescent="0.25">
      <c r="A296" t="s">
        <v>283</v>
      </c>
      <c r="B296">
        <v>295</v>
      </c>
      <c r="C296" t="s">
        <v>174</v>
      </c>
      <c r="D296">
        <v>10</v>
      </c>
      <c r="E296">
        <v>477351.8</v>
      </c>
      <c r="F296">
        <v>171186.7</v>
      </c>
      <c r="G296">
        <v>45.01</v>
      </c>
      <c r="H296">
        <v>45.01</v>
      </c>
      <c r="I296">
        <v>45.639999999999993</v>
      </c>
      <c r="J296">
        <v>45.639999999999993</v>
      </c>
      <c r="K296" s="4">
        <f t="shared" si="12"/>
        <v>0.6</v>
      </c>
      <c r="L296" s="7">
        <f t="shared" si="13"/>
        <v>0.6</v>
      </c>
      <c r="M296">
        <f t="shared" si="14"/>
        <v>0</v>
      </c>
    </row>
    <row r="297" spans="1:13" x14ac:dyDescent="0.25">
      <c r="A297" t="s">
        <v>283</v>
      </c>
      <c r="B297">
        <v>296</v>
      </c>
      <c r="C297" t="s">
        <v>174</v>
      </c>
      <c r="D297">
        <v>12</v>
      </c>
      <c r="E297">
        <v>477361.8</v>
      </c>
      <c r="F297">
        <v>171189</v>
      </c>
      <c r="G297">
        <v>45.01</v>
      </c>
      <c r="H297">
        <v>45.01</v>
      </c>
      <c r="I297">
        <v>45.639999999999993</v>
      </c>
      <c r="J297">
        <v>45.639999999999993</v>
      </c>
      <c r="K297" s="4">
        <f t="shared" si="12"/>
        <v>0.6</v>
      </c>
      <c r="L297" s="7">
        <f t="shared" si="13"/>
        <v>0.6</v>
      </c>
      <c r="M297">
        <f t="shared" si="14"/>
        <v>0</v>
      </c>
    </row>
    <row r="298" spans="1:13" x14ac:dyDescent="0.25">
      <c r="A298" t="s">
        <v>283</v>
      </c>
      <c r="B298">
        <v>297</v>
      </c>
      <c r="C298" t="s">
        <v>174</v>
      </c>
      <c r="D298">
        <v>13</v>
      </c>
      <c r="E298">
        <v>477365.1</v>
      </c>
      <c r="F298">
        <v>171194.4</v>
      </c>
      <c r="G298">
        <v>44.65</v>
      </c>
      <c r="H298">
        <v>44.65</v>
      </c>
      <c r="I298">
        <v>45.28</v>
      </c>
      <c r="J298">
        <v>45.28</v>
      </c>
      <c r="K298" s="4">
        <f t="shared" si="12"/>
        <v>0.6</v>
      </c>
      <c r="L298" s="7">
        <f t="shared" si="13"/>
        <v>0.6</v>
      </c>
      <c r="M298">
        <f t="shared" si="14"/>
        <v>0</v>
      </c>
    </row>
    <row r="299" spans="1:13" x14ac:dyDescent="0.25">
      <c r="A299" t="s">
        <v>283</v>
      </c>
      <c r="B299">
        <v>298</v>
      </c>
      <c r="C299" t="s">
        <v>174</v>
      </c>
      <c r="D299">
        <v>14</v>
      </c>
      <c r="E299">
        <v>477367.7</v>
      </c>
      <c r="F299">
        <v>171198.3</v>
      </c>
      <c r="G299">
        <v>44.29</v>
      </c>
      <c r="H299">
        <v>44.29</v>
      </c>
      <c r="I299">
        <v>44.92</v>
      </c>
      <c r="J299">
        <v>44.92</v>
      </c>
      <c r="K299" s="4">
        <f t="shared" si="12"/>
        <v>0.6</v>
      </c>
      <c r="L299" s="7">
        <f t="shared" si="13"/>
        <v>0.6</v>
      </c>
      <c r="M299">
        <f t="shared" si="14"/>
        <v>0</v>
      </c>
    </row>
    <row r="300" spans="1:13" x14ac:dyDescent="0.25">
      <c r="A300" t="s">
        <v>283</v>
      </c>
      <c r="B300">
        <v>299</v>
      </c>
      <c r="C300" t="s">
        <v>174</v>
      </c>
      <c r="D300">
        <v>1</v>
      </c>
      <c r="E300">
        <v>477369.7</v>
      </c>
      <c r="F300">
        <v>171198.9</v>
      </c>
      <c r="G300">
        <v>44.019999999999996</v>
      </c>
      <c r="H300">
        <v>43.93</v>
      </c>
      <c r="I300">
        <v>44.65</v>
      </c>
      <c r="J300">
        <v>44.65</v>
      </c>
      <c r="K300" s="4">
        <f t="shared" si="12"/>
        <v>0.6</v>
      </c>
      <c r="L300" s="7">
        <f t="shared" si="13"/>
        <v>0.6</v>
      </c>
      <c r="M300">
        <f t="shared" si="14"/>
        <v>0</v>
      </c>
    </row>
    <row r="301" spans="1:13" x14ac:dyDescent="0.25">
      <c r="A301" t="s">
        <v>283</v>
      </c>
      <c r="B301">
        <v>300</v>
      </c>
      <c r="C301" t="s">
        <v>174</v>
      </c>
      <c r="D301">
        <v>9</v>
      </c>
      <c r="E301">
        <v>477347.5</v>
      </c>
      <c r="F301">
        <v>171179.7</v>
      </c>
      <c r="G301">
        <v>43.660000000000004</v>
      </c>
      <c r="H301">
        <v>43.660000000000004</v>
      </c>
      <c r="I301">
        <v>44.29</v>
      </c>
      <c r="J301">
        <v>44.29</v>
      </c>
      <c r="K301" s="4">
        <f t="shared" si="12"/>
        <v>0.6</v>
      </c>
      <c r="L301" s="7">
        <f t="shared" si="13"/>
        <v>0.6</v>
      </c>
      <c r="M301">
        <f t="shared" si="14"/>
        <v>0</v>
      </c>
    </row>
    <row r="302" spans="1:13" x14ac:dyDescent="0.25">
      <c r="A302" t="s">
        <v>283</v>
      </c>
      <c r="B302">
        <v>301</v>
      </c>
      <c r="C302" t="s">
        <v>174</v>
      </c>
      <c r="D302">
        <v>4</v>
      </c>
      <c r="E302">
        <v>477363.7</v>
      </c>
      <c r="F302">
        <v>171184.8</v>
      </c>
      <c r="G302">
        <v>41.86</v>
      </c>
      <c r="H302">
        <v>41.86</v>
      </c>
      <c r="I302">
        <v>42.489999999999995</v>
      </c>
      <c r="J302">
        <v>42.489999999999995</v>
      </c>
      <c r="K302" s="4">
        <f t="shared" si="12"/>
        <v>0.6</v>
      </c>
      <c r="L302" s="7">
        <f t="shared" si="13"/>
        <v>0.6</v>
      </c>
      <c r="M302">
        <f t="shared" si="14"/>
        <v>0</v>
      </c>
    </row>
    <row r="303" spans="1:13" x14ac:dyDescent="0.25">
      <c r="A303" t="s">
        <v>283</v>
      </c>
      <c r="B303">
        <v>302</v>
      </c>
      <c r="C303" t="s">
        <v>174</v>
      </c>
      <c r="D303">
        <v>3</v>
      </c>
      <c r="E303">
        <v>477366</v>
      </c>
      <c r="F303">
        <v>171190.39999999999</v>
      </c>
      <c r="G303">
        <v>41.68</v>
      </c>
      <c r="H303">
        <v>41.68</v>
      </c>
      <c r="I303">
        <v>42.31</v>
      </c>
      <c r="J303">
        <v>42.31</v>
      </c>
      <c r="K303" s="4">
        <f t="shared" si="12"/>
        <v>0.6</v>
      </c>
      <c r="L303" s="7">
        <f t="shared" si="13"/>
        <v>0.6</v>
      </c>
      <c r="M303">
        <f t="shared" si="14"/>
        <v>0</v>
      </c>
    </row>
    <row r="304" spans="1:13" x14ac:dyDescent="0.25">
      <c r="A304" t="s">
        <v>283</v>
      </c>
      <c r="B304">
        <v>303</v>
      </c>
      <c r="C304" t="s">
        <v>174</v>
      </c>
      <c r="D304">
        <v>2</v>
      </c>
      <c r="E304">
        <v>477369.2</v>
      </c>
      <c r="F304">
        <v>171195.6</v>
      </c>
      <c r="G304">
        <v>41.589999999999996</v>
      </c>
      <c r="H304">
        <v>41.589999999999996</v>
      </c>
      <c r="I304">
        <v>42.22</v>
      </c>
      <c r="J304">
        <v>42.22</v>
      </c>
      <c r="K304" s="4">
        <f t="shared" si="12"/>
        <v>0.6</v>
      </c>
      <c r="L304" s="7">
        <f t="shared" si="13"/>
        <v>0.6</v>
      </c>
      <c r="M304">
        <f t="shared" si="14"/>
        <v>0</v>
      </c>
    </row>
    <row r="305" spans="1:13" x14ac:dyDescent="0.25">
      <c r="A305" t="s">
        <v>283</v>
      </c>
      <c r="B305">
        <v>304</v>
      </c>
      <c r="C305" t="s">
        <v>174</v>
      </c>
      <c r="D305">
        <v>7</v>
      </c>
      <c r="E305">
        <v>477354.3</v>
      </c>
      <c r="F305">
        <v>171174.7</v>
      </c>
      <c r="G305">
        <v>41.499999999999993</v>
      </c>
      <c r="H305">
        <v>41.410000000000004</v>
      </c>
      <c r="I305">
        <v>42.129999999999995</v>
      </c>
      <c r="J305">
        <v>42.129999999999995</v>
      </c>
      <c r="K305" s="4">
        <f t="shared" si="12"/>
        <v>0.6</v>
      </c>
      <c r="L305" s="7">
        <f t="shared" si="13"/>
        <v>0.6</v>
      </c>
      <c r="M305">
        <f t="shared" si="14"/>
        <v>0</v>
      </c>
    </row>
    <row r="306" spans="1:13" x14ac:dyDescent="0.25">
      <c r="A306" t="s">
        <v>283</v>
      </c>
      <c r="B306">
        <v>305</v>
      </c>
      <c r="C306" t="s">
        <v>174</v>
      </c>
      <c r="D306">
        <v>8</v>
      </c>
      <c r="E306">
        <v>477348.8</v>
      </c>
      <c r="F306">
        <v>171173.9</v>
      </c>
      <c r="G306">
        <v>40.51</v>
      </c>
      <c r="H306">
        <v>40.51</v>
      </c>
      <c r="I306">
        <v>41.139999999999993</v>
      </c>
      <c r="J306">
        <v>41.139999999999993</v>
      </c>
      <c r="K306" s="4">
        <f t="shared" si="12"/>
        <v>0.6</v>
      </c>
      <c r="L306" s="7">
        <f t="shared" si="13"/>
        <v>0.6</v>
      </c>
      <c r="M306">
        <f t="shared" si="14"/>
        <v>0</v>
      </c>
    </row>
    <row r="307" spans="1:13" x14ac:dyDescent="0.25">
      <c r="A307" t="s">
        <v>283</v>
      </c>
      <c r="B307">
        <v>306</v>
      </c>
      <c r="C307" t="s">
        <v>174</v>
      </c>
      <c r="D307">
        <v>6</v>
      </c>
      <c r="E307">
        <v>477358</v>
      </c>
      <c r="F307">
        <v>171180.7</v>
      </c>
      <c r="G307">
        <v>40.239999999999995</v>
      </c>
      <c r="H307">
        <v>40.239999999999995</v>
      </c>
      <c r="I307">
        <v>40.869999999999997</v>
      </c>
      <c r="J307">
        <v>40.869999999999997</v>
      </c>
      <c r="K307" s="4">
        <f t="shared" si="12"/>
        <v>0.6</v>
      </c>
      <c r="L307" s="7">
        <f t="shared" si="13"/>
        <v>0.6</v>
      </c>
      <c r="M307">
        <f t="shared" si="14"/>
        <v>0</v>
      </c>
    </row>
    <row r="308" spans="1:13" x14ac:dyDescent="0.25">
      <c r="A308" t="s">
        <v>283</v>
      </c>
      <c r="B308">
        <v>307</v>
      </c>
      <c r="C308" t="s">
        <v>174</v>
      </c>
      <c r="D308">
        <v>4</v>
      </c>
      <c r="E308">
        <v>477363.7</v>
      </c>
      <c r="F308">
        <v>171184.8</v>
      </c>
      <c r="G308">
        <v>39.519999999999996</v>
      </c>
      <c r="H308">
        <v>39.519999999999996</v>
      </c>
      <c r="I308">
        <v>40.15</v>
      </c>
      <c r="J308">
        <v>40.15</v>
      </c>
      <c r="K308" s="4">
        <f t="shared" si="12"/>
        <v>0.6</v>
      </c>
      <c r="L308" s="7">
        <f t="shared" si="13"/>
        <v>0.6</v>
      </c>
      <c r="M308">
        <f t="shared" si="14"/>
        <v>0</v>
      </c>
    </row>
    <row r="309" spans="1:13" x14ac:dyDescent="0.25">
      <c r="A309" t="s">
        <v>283</v>
      </c>
      <c r="B309">
        <v>308</v>
      </c>
      <c r="C309" t="s">
        <v>174</v>
      </c>
      <c r="D309">
        <v>5</v>
      </c>
      <c r="E309">
        <v>477360.9</v>
      </c>
      <c r="F309">
        <v>171183</v>
      </c>
      <c r="G309">
        <v>39.339999999999996</v>
      </c>
      <c r="H309">
        <v>39.339999999999996</v>
      </c>
      <c r="I309">
        <v>40.06</v>
      </c>
      <c r="J309">
        <v>39.97</v>
      </c>
      <c r="K309" s="4">
        <f t="shared" si="12"/>
        <v>0.6</v>
      </c>
      <c r="L309" s="7">
        <f t="shared" si="13"/>
        <v>0.6</v>
      </c>
      <c r="M309">
        <f t="shared" si="14"/>
        <v>0</v>
      </c>
    </row>
    <row r="310" spans="1:13" x14ac:dyDescent="0.25">
      <c r="A310" t="s">
        <v>283</v>
      </c>
      <c r="B310">
        <v>309</v>
      </c>
      <c r="C310" t="s">
        <v>174</v>
      </c>
      <c r="D310">
        <v>3</v>
      </c>
      <c r="E310">
        <v>477366</v>
      </c>
      <c r="F310">
        <v>171190.39999999999</v>
      </c>
      <c r="G310">
        <v>39.07</v>
      </c>
      <c r="H310">
        <v>39.07</v>
      </c>
      <c r="I310">
        <v>39.699999999999996</v>
      </c>
      <c r="J310">
        <v>39.699999999999996</v>
      </c>
      <c r="K310" s="4">
        <f t="shared" si="12"/>
        <v>0.6</v>
      </c>
      <c r="L310" s="7">
        <f t="shared" si="13"/>
        <v>0.6</v>
      </c>
      <c r="M310">
        <f t="shared" si="14"/>
        <v>0</v>
      </c>
    </row>
    <row r="311" spans="1:13" x14ac:dyDescent="0.25">
      <c r="A311" t="s">
        <v>283</v>
      </c>
      <c r="B311">
        <v>310</v>
      </c>
      <c r="C311" t="s">
        <v>174</v>
      </c>
      <c r="D311">
        <v>7</v>
      </c>
      <c r="E311">
        <v>477354.3</v>
      </c>
      <c r="F311">
        <v>171174.7</v>
      </c>
      <c r="G311">
        <v>38.799999999999997</v>
      </c>
      <c r="H311">
        <v>38.799999999999997</v>
      </c>
      <c r="I311">
        <v>39.43</v>
      </c>
      <c r="J311">
        <v>39.43</v>
      </c>
      <c r="K311" s="4">
        <f t="shared" si="12"/>
        <v>0.6</v>
      </c>
      <c r="L311" s="7">
        <f t="shared" si="13"/>
        <v>0.6</v>
      </c>
      <c r="M311">
        <f t="shared" si="14"/>
        <v>0</v>
      </c>
    </row>
    <row r="312" spans="1:13" x14ac:dyDescent="0.25">
      <c r="A312" t="s">
        <v>283</v>
      </c>
      <c r="B312">
        <v>311</v>
      </c>
      <c r="C312" t="s">
        <v>174</v>
      </c>
      <c r="D312">
        <v>2</v>
      </c>
      <c r="E312">
        <v>477369.2</v>
      </c>
      <c r="F312">
        <v>171195.6</v>
      </c>
      <c r="G312">
        <v>38.619999999999997</v>
      </c>
      <c r="H312">
        <v>38.619999999999997</v>
      </c>
      <c r="I312">
        <v>39.249999999999993</v>
      </c>
      <c r="J312">
        <v>39.249999999999993</v>
      </c>
      <c r="K312" s="4">
        <f t="shared" si="12"/>
        <v>0.6</v>
      </c>
      <c r="L312" s="7">
        <f t="shared" si="13"/>
        <v>0.6</v>
      </c>
      <c r="M312">
        <f t="shared" si="14"/>
        <v>0</v>
      </c>
    </row>
    <row r="313" spans="1:13" x14ac:dyDescent="0.25">
      <c r="A313" t="s">
        <v>283</v>
      </c>
      <c r="B313">
        <v>312</v>
      </c>
      <c r="C313" t="s">
        <v>174</v>
      </c>
      <c r="D313">
        <v>8</v>
      </c>
      <c r="E313">
        <v>477348.8</v>
      </c>
      <c r="F313">
        <v>171173.9</v>
      </c>
      <c r="G313">
        <v>37.72</v>
      </c>
      <c r="H313">
        <v>37.72</v>
      </c>
      <c r="I313">
        <v>38.349999999999994</v>
      </c>
      <c r="J313">
        <v>38.349999999999994</v>
      </c>
      <c r="K313" s="4">
        <f t="shared" si="12"/>
        <v>0.6</v>
      </c>
      <c r="L313" s="7">
        <f t="shared" si="13"/>
        <v>0.6</v>
      </c>
      <c r="M313">
        <f t="shared" si="14"/>
        <v>0</v>
      </c>
    </row>
    <row r="314" spans="1:13" x14ac:dyDescent="0.25">
      <c r="A314" t="s">
        <v>283</v>
      </c>
      <c r="B314">
        <v>313</v>
      </c>
      <c r="C314" t="s">
        <v>174</v>
      </c>
      <c r="D314">
        <v>6</v>
      </c>
      <c r="E314">
        <v>477358</v>
      </c>
      <c r="F314">
        <v>171180.7</v>
      </c>
      <c r="G314">
        <v>36.28</v>
      </c>
      <c r="H314">
        <v>36.28</v>
      </c>
      <c r="I314">
        <v>36.910000000000004</v>
      </c>
      <c r="J314">
        <v>36.910000000000004</v>
      </c>
      <c r="K314" s="4">
        <f t="shared" si="12"/>
        <v>0.6</v>
      </c>
      <c r="L314" s="7">
        <f t="shared" si="13"/>
        <v>0.6</v>
      </c>
      <c r="M314">
        <f t="shared" si="14"/>
        <v>0</v>
      </c>
    </row>
    <row r="315" spans="1:13" x14ac:dyDescent="0.25">
      <c r="A315" t="s">
        <v>283</v>
      </c>
      <c r="B315">
        <v>314</v>
      </c>
      <c r="C315" t="s">
        <v>174</v>
      </c>
      <c r="D315">
        <v>5</v>
      </c>
      <c r="E315">
        <v>477360.9</v>
      </c>
      <c r="F315">
        <v>171183</v>
      </c>
      <c r="G315">
        <v>35.65</v>
      </c>
      <c r="H315">
        <v>35.65</v>
      </c>
      <c r="I315">
        <v>36.28</v>
      </c>
      <c r="J315">
        <v>36.28</v>
      </c>
      <c r="K315" s="4">
        <f t="shared" si="12"/>
        <v>0.6</v>
      </c>
      <c r="L315" s="7">
        <f t="shared" si="13"/>
        <v>0.6</v>
      </c>
      <c r="M315">
        <f t="shared" si="14"/>
        <v>0</v>
      </c>
    </row>
    <row r="316" spans="1:13" x14ac:dyDescent="0.25">
      <c r="A316" t="s">
        <v>283</v>
      </c>
      <c r="B316">
        <v>319</v>
      </c>
      <c r="C316" t="s">
        <v>175</v>
      </c>
      <c r="D316">
        <v>11</v>
      </c>
      <c r="E316">
        <v>477333.8</v>
      </c>
      <c r="F316">
        <v>171188.4</v>
      </c>
      <c r="G316">
        <v>44.379999999999995</v>
      </c>
      <c r="H316">
        <v>44.379999999999995</v>
      </c>
      <c r="I316">
        <v>45.099999999999994</v>
      </c>
      <c r="J316">
        <v>45.099999999999994</v>
      </c>
      <c r="K316" s="4">
        <f t="shared" si="12"/>
        <v>0.7</v>
      </c>
      <c r="L316" s="7">
        <f t="shared" si="13"/>
        <v>0.7</v>
      </c>
      <c r="M316">
        <f t="shared" si="14"/>
        <v>1</v>
      </c>
    </row>
    <row r="317" spans="1:13" x14ac:dyDescent="0.25">
      <c r="A317" t="s">
        <v>283</v>
      </c>
      <c r="B317">
        <v>315</v>
      </c>
      <c r="C317" t="s">
        <v>175</v>
      </c>
      <c r="D317">
        <v>1</v>
      </c>
      <c r="E317">
        <v>477340.3</v>
      </c>
      <c r="F317">
        <v>171188.6</v>
      </c>
      <c r="G317">
        <v>46.9</v>
      </c>
      <c r="H317">
        <v>46.9</v>
      </c>
      <c r="I317">
        <v>47.53</v>
      </c>
      <c r="J317">
        <v>47.53</v>
      </c>
      <c r="K317" s="4">
        <f t="shared" si="12"/>
        <v>0.6</v>
      </c>
      <c r="L317" s="7">
        <f t="shared" si="13"/>
        <v>0.6</v>
      </c>
      <c r="M317">
        <f t="shared" si="14"/>
        <v>0</v>
      </c>
    </row>
    <row r="318" spans="1:13" x14ac:dyDescent="0.25">
      <c r="A318" t="s">
        <v>283</v>
      </c>
      <c r="B318">
        <v>316</v>
      </c>
      <c r="C318" t="s">
        <v>175</v>
      </c>
      <c r="D318">
        <v>12</v>
      </c>
      <c r="E318">
        <v>477335.6</v>
      </c>
      <c r="F318">
        <v>171189.8</v>
      </c>
      <c r="G318">
        <v>45.82</v>
      </c>
      <c r="H318">
        <v>45.82</v>
      </c>
      <c r="I318">
        <v>46.449999999999996</v>
      </c>
      <c r="J318">
        <v>46.449999999999996</v>
      </c>
      <c r="K318" s="4">
        <f t="shared" si="12"/>
        <v>0.6</v>
      </c>
      <c r="L318" s="7">
        <f t="shared" si="13"/>
        <v>0.6</v>
      </c>
      <c r="M318">
        <f t="shared" si="14"/>
        <v>0</v>
      </c>
    </row>
    <row r="319" spans="1:13" x14ac:dyDescent="0.25">
      <c r="A319" t="s">
        <v>283</v>
      </c>
      <c r="B319">
        <v>317</v>
      </c>
      <c r="C319" t="s">
        <v>175</v>
      </c>
      <c r="D319">
        <v>13</v>
      </c>
      <c r="E319">
        <v>477336.5</v>
      </c>
      <c r="F319">
        <v>171190</v>
      </c>
      <c r="G319">
        <v>45.639999999999993</v>
      </c>
      <c r="H319">
        <v>45.639999999999993</v>
      </c>
      <c r="I319">
        <v>46.269999999999996</v>
      </c>
      <c r="J319">
        <v>46.269999999999996</v>
      </c>
      <c r="K319" s="4">
        <f t="shared" si="12"/>
        <v>0.6</v>
      </c>
      <c r="L319" s="7">
        <f t="shared" si="13"/>
        <v>0.6</v>
      </c>
      <c r="M319">
        <f t="shared" si="14"/>
        <v>0</v>
      </c>
    </row>
    <row r="320" spans="1:13" x14ac:dyDescent="0.25">
      <c r="A320" t="s">
        <v>283</v>
      </c>
      <c r="B320">
        <v>318</v>
      </c>
      <c r="C320" t="s">
        <v>175</v>
      </c>
      <c r="D320">
        <v>1</v>
      </c>
      <c r="E320">
        <v>477340.3</v>
      </c>
      <c r="F320">
        <v>171188.6</v>
      </c>
      <c r="G320">
        <v>44.56</v>
      </c>
      <c r="H320">
        <v>44.56</v>
      </c>
      <c r="I320">
        <v>45.19</v>
      </c>
      <c r="J320">
        <v>45.19</v>
      </c>
      <c r="K320" s="4">
        <f t="shared" si="12"/>
        <v>0.6</v>
      </c>
      <c r="L320" s="7">
        <f t="shared" si="13"/>
        <v>0.6</v>
      </c>
      <c r="M320">
        <f t="shared" si="14"/>
        <v>0</v>
      </c>
    </row>
    <row r="321" spans="1:13" x14ac:dyDescent="0.25">
      <c r="A321" t="s">
        <v>283</v>
      </c>
      <c r="B321">
        <v>320</v>
      </c>
      <c r="C321" t="s">
        <v>175</v>
      </c>
      <c r="D321">
        <v>3</v>
      </c>
      <c r="E321">
        <v>477343.4</v>
      </c>
      <c r="F321">
        <v>171184.4</v>
      </c>
      <c r="G321">
        <v>43.93</v>
      </c>
      <c r="H321">
        <v>43.93</v>
      </c>
      <c r="I321">
        <v>44.56</v>
      </c>
      <c r="J321">
        <v>44.56</v>
      </c>
      <c r="K321" s="4">
        <f t="shared" si="12"/>
        <v>0.6</v>
      </c>
      <c r="L321" s="7">
        <f t="shared" si="13"/>
        <v>0.6</v>
      </c>
      <c r="M321">
        <f t="shared" si="14"/>
        <v>0</v>
      </c>
    </row>
    <row r="322" spans="1:13" x14ac:dyDescent="0.25">
      <c r="A322" t="s">
        <v>283</v>
      </c>
      <c r="B322">
        <v>321</v>
      </c>
      <c r="C322" t="s">
        <v>175</v>
      </c>
      <c r="D322">
        <v>7</v>
      </c>
      <c r="E322">
        <v>477335.9</v>
      </c>
      <c r="F322">
        <v>171181.5</v>
      </c>
      <c r="G322">
        <v>43.660000000000004</v>
      </c>
      <c r="H322">
        <v>43.660000000000004</v>
      </c>
      <c r="I322">
        <v>44.29</v>
      </c>
      <c r="J322">
        <v>44.29</v>
      </c>
      <c r="K322" s="4">
        <f t="shared" ref="K322:K385" si="15">ROUND(J322-G322,1)</f>
        <v>0.6</v>
      </c>
      <c r="L322" s="7">
        <f t="shared" ref="L322:L385" si="16">ABS(K322)</f>
        <v>0.6</v>
      </c>
      <c r="M322">
        <f t="shared" si="14"/>
        <v>0</v>
      </c>
    </row>
    <row r="323" spans="1:13" x14ac:dyDescent="0.25">
      <c r="A323" t="s">
        <v>283</v>
      </c>
      <c r="B323">
        <v>322</v>
      </c>
      <c r="C323" t="s">
        <v>175</v>
      </c>
      <c r="D323">
        <v>12</v>
      </c>
      <c r="E323">
        <v>477335.6</v>
      </c>
      <c r="F323">
        <v>171189.8</v>
      </c>
      <c r="G323">
        <v>43.389999999999993</v>
      </c>
      <c r="H323">
        <v>43.389999999999993</v>
      </c>
      <c r="I323">
        <v>44.019999999999996</v>
      </c>
      <c r="J323">
        <v>44.019999999999996</v>
      </c>
      <c r="K323" s="4">
        <f t="shared" si="15"/>
        <v>0.6</v>
      </c>
      <c r="L323" s="7">
        <f t="shared" si="16"/>
        <v>0.6</v>
      </c>
      <c r="M323">
        <f t="shared" ref="M323:M386" si="17">IF(C323=C322,0,1)</f>
        <v>0</v>
      </c>
    </row>
    <row r="324" spans="1:13" x14ac:dyDescent="0.25">
      <c r="A324" t="s">
        <v>283</v>
      </c>
      <c r="B324">
        <v>323</v>
      </c>
      <c r="C324" t="s">
        <v>175</v>
      </c>
      <c r="D324">
        <v>13</v>
      </c>
      <c r="E324">
        <v>477336.5</v>
      </c>
      <c r="F324">
        <v>171190</v>
      </c>
      <c r="G324">
        <v>43.03</v>
      </c>
      <c r="H324">
        <v>43.03</v>
      </c>
      <c r="I324">
        <v>43.660000000000004</v>
      </c>
      <c r="J324">
        <v>43.660000000000004</v>
      </c>
      <c r="K324" s="4">
        <f t="shared" si="15"/>
        <v>0.6</v>
      </c>
      <c r="L324" s="7">
        <f t="shared" si="16"/>
        <v>0.6</v>
      </c>
      <c r="M324">
        <f t="shared" si="17"/>
        <v>0</v>
      </c>
    </row>
    <row r="325" spans="1:13" x14ac:dyDescent="0.25">
      <c r="A325" t="s">
        <v>283</v>
      </c>
      <c r="B325">
        <v>324</v>
      </c>
      <c r="C325" t="s">
        <v>175</v>
      </c>
      <c r="D325">
        <v>6</v>
      </c>
      <c r="E325">
        <v>477336.6</v>
      </c>
      <c r="F325">
        <v>171180.3</v>
      </c>
      <c r="G325">
        <v>42.22</v>
      </c>
      <c r="H325">
        <v>42.22</v>
      </c>
      <c r="I325">
        <v>42.849999999999994</v>
      </c>
      <c r="J325">
        <v>42.849999999999994</v>
      </c>
      <c r="K325" s="4">
        <f t="shared" si="15"/>
        <v>0.6</v>
      </c>
      <c r="L325" s="7">
        <f t="shared" si="16"/>
        <v>0.6</v>
      </c>
      <c r="M325">
        <f t="shared" si="17"/>
        <v>0</v>
      </c>
    </row>
    <row r="326" spans="1:13" x14ac:dyDescent="0.25">
      <c r="A326" t="s">
        <v>283</v>
      </c>
      <c r="B326">
        <v>325</v>
      </c>
      <c r="C326" t="s">
        <v>175</v>
      </c>
      <c r="D326">
        <v>2</v>
      </c>
      <c r="E326">
        <v>477343.2</v>
      </c>
      <c r="F326">
        <v>171185.7</v>
      </c>
      <c r="G326">
        <v>42.129999999999995</v>
      </c>
      <c r="H326">
        <v>42.129999999999995</v>
      </c>
      <c r="I326">
        <v>42.76</v>
      </c>
      <c r="J326">
        <v>42.76</v>
      </c>
      <c r="K326" s="4">
        <f t="shared" si="15"/>
        <v>0.6</v>
      </c>
      <c r="L326" s="7">
        <f t="shared" si="16"/>
        <v>0.6</v>
      </c>
      <c r="M326">
        <f t="shared" si="17"/>
        <v>0</v>
      </c>
    </row>
    <row r="327" spans="1:13" x14ac:dyDescent="0.25">
      <c r="A327" t="s">
        <v>283</v>
      </c>
      <c r="B327">
        <v>326</v>
      </c>
      <c r="C327" t="s">
        <v>175</v>
      </c>
      <c r="D327">
        <v>9</v>
      </c>
      <c r="E327">
        <v>477333.4</v>
      </c>
      <c r="F327">
        <v>171184.7</v>
      </c>
      <c r="G327">
        <v>42.129999999999995</v>
      </c>
      <c r="H327">
        <v>42.129999999999995</v>
      </c>
      <c r="I327">
        <v>42.76</v>
      </c>
      <c r="J327">
        <v>42.76</v>
      </c>
      <c r="K327" s="4">
        <f t="shared" si="15"/>
        <v>0.6</v>
      </c>
      <c r="L327" s="7">
        <f t="shared" si="16"/>
        <v>0.6</v>
      </c>
      <c r="M327">
        <f t="shared" si="17"/>
        <v>0</v>
      </c>
    </row>
    <row r="328" spans="1:13" x14ac:dyDescent="0.25">
      <c r="A328" t="s">
        <v>283</v>
      </c>
      <c r="B328">
        <v>327</v>
      </c>
      <c r="C328" t="s">
        <v>175</v>
      </c>
      <c r="D328">
        <v>4</v>
      </c>
      <c r="E328">
        <v>477342.7</v>
      </c>
      <c r="F328">
        <v>171181.3</v>
      </c>
      <c r="G328">
        <v>41.769999999999996</v>
      </c>
      <c r="H328">
        <v>41.769999999999996</v>
      </c>
      <c r="I328">
        <v>42.4</v>
      </c>
      <c r="J328">
        <v>42.4</v>
      </c>
      <c r="K328" s="4">
        <f t="shared" si="15"/>
        <v>0.6</v>
      </c>
      <c r="L328" s="7">
        <f t="shared" si="16"/>
        <v>0.6</v>
      </c>
      <c r="M328">
        <f t="shared" si="17"/>
        <v>0</v>
      </c>
    </row>
    <row r="329" spans="1:13" x14ac:dyDescent="0.25">
      <c r="A329" t="s">
        <v>283</v>
      </c>
      <c r="B329">
        <v>328</v>
      </c>
      <c r="C329" t="s">
        <v>175</v>
      </c>
      <c r="D329">
        <v>7</v>
      </c>
      <c r="E329">
        <v>477335.9</v>
      </c>
      <c r="F329">
        <v>171181.5</v>
      </c>
      <c r="G329">
        <v>41.769999999999996</v>
      </c>
      <c r="H329">
        <v>41.769999999999996</v>
      </c>
      <c r="I329">
        <v>42.489999999999995</v>
      </c>
      <c r="J329">
        <v>42.4</v>
      </c>
      <c r="K329" s="4">
        <f t="shared" si="15"/>
        <v>0.6</v>
      </c>
      <c r="L329" s="7">
        <f t="shared" si="16"/>
        <v>0.6</v>
      </c>
      <c r="M329">
        <f t="shared" si="17"/>
        <v>0</v>
      </c>
    </row>
    <row r="330" spans="1:13" x14ac:dyDescent="0.25">
      <c r="A330" t="s">
        <v>283</v>
      </c>
      <c r="B330">
        <v>329</v>
      </c>
      <c r="C330" t="s">
        <v>175</v>
      </c>
      <c r="D330">
        <v>11</v>
      </c>
      <c r="E330">
        <v>477333.8</v>
      </c>
      <c r="F330">
        <v>171188.4</v>
      </c>
      <c r="G330">
        <v>41.769999999999996</v>
      </c>
      <c r="H330">
        <v>41.769999999999996</v>
      </c>
      <c r="I330">
        <v>42.4</v>
      </c>
      <c r="J330">
        <v>42.4</v>
      </c>
      <c r="K330" s="4">
        <f t="shared" si="15"/>
        <v>0.6</v>
      </c>
      <c r="L330" s="7">
        <f t="shared" si="16"/>
        <v>0.6</v>
      </c>
      <c r="M330">
        <f t="shared" si="17"/>
        <v>0</v>
      </c>
    </row>
    <row r="331" spans="1:13" x14ac:dyDescent="0.25">
      <c r="A331" t="s">
        <v>283</v>
      </c>
      <c r="B331">
        <v>330</v>
      </c>
      <c r="C331" t="s">
        <v>175</v>
      </c>
      <c r="D331">
        <v>8</v>
      </c>
      <c r="E331">
        <v>477334.5</v>
      </c>
      <c r="F331">
        <v>171182.9</v>
      </c>
      <c r="G331">
        <v>41.589999999999996</v>
      </c>
      <c r="H331">
        <v>41.499999999999993</v>
      </c>
      <c r="I331">
        <v>42.22</v>
      </c>
      <c r="J331">
        <v>42.22</v>
      </c>
      <c r="K331" s="4">
        <f t="shared" si="15"/>
        <v>0.6</v>
      </c>
      <c r="L331" s="7">
        <f t="shared" si="16"/>
        <v>0.6</v>
      </c>
      <c r="M331">
        <f t="shared" si="17"/>
        <v>0</v>
      </c>
    </row>
    <row r="332" spans="1:13" x14ac:dyDescent="0.25">
      <c r="A332" t="s">
        <v>283</v>
      </c>
      <c r="B332">
        <v>331</v>
      </c>
      <c r="C332" t="s">
        <v>175</v>
      </c>
      <c r="D332">
        <v>3</v>
      </c>
      <c r="E332">
        <v>477343.4</v>
      </c>
      <c r="F332">
        <v>171184.4</v>
      </c>
      <c r="G332">
        <v>41.410000000000004</v>
      </c>
      <c r="H332">
        <v>41.410000000000004</v>
      </c>
      <c r="I332">
        <v>42.04</v>
      </c>
      <c r="J332">
        <v>42.04</v>
      </c>
      <c r="K332" s="4">
        <f t="shared" si="15"/>
        <v>0.6</v>
      </c>
      <c r="L332" s="7">
        <f t="shared" si="16"/>
        <v>0.6</v>
      </c>
      <c r="M332">
        <f t="shared" si="17"/>
        <v>0</v>
      </c>
    </row>
    <row r="333" spans="1:13" x14ac:dyDescent="0.25">
      <c r="A333" t="s">
        <v>283</v>
      </c>
      <c r="B333">
        <v>332</v>
      </c>
      <c r="C333" t="s">
        <v>175</v>
      </c>
      <c r="D333">
        <v>6</v>
      </c>
      <c r="E333">
        <v>477336.6</v>
      </c>
      <c r="F333">
        <v>171180.3</v>
      </c>
      <c r="G333">
        <v>40.599999999999994</v>
      </c>
      <c r="H333">
        <v>40.599999999999994</v>
      </c>
      <c r="I333">
        <v>41.23</v>
      </c>
      <c r="J333">
        <v>41.23</v>
      </c>
      <c r="K333" s="4">
        <f t="shared" si="15"/>
        <v>0.6</v>
      </c>
      <c r="L333" s="7">
        <f t="shared" si="16"/>
        <v>0.6</v>
      </c>
      <c r="M333">
        <f t="shared" si="17"/>
        <v>0</v>
      </c>
    </row>
    <row r="334" spans="1:13" x14ac:dyDescent="0.25">
      <c r="A334" t="s">
        <v>283</v>
      </c>
      <c r="B334">
        <v>333</v>
      </c>
      <c r="C334" t="s">
        <v>175</v>
      </c>
      <c r="D334">
        <v>10</v>
      </c>
      <c r="E334">
        <v>477333.3</v>
      </c>
      <c r="F334">
        <v>171186.1</v>
      </c>
      <c r="G334">
        <v>39.97</v>
      </c>
      <c r="H334">
        <v>39.97</v>
      </c>
      <c r="I334">
        <v>40.599999999999994</v>
      </c>
      <c r="J334">
        <v>40.599999999999994</v>
      </c>
      <c r="K334" s="4">
        <f t="shared" si="15"/>
        <v>0.6</v>
      </c>
      <c r="L334" s="7">
        <f t="shared" si="16"/>
        <v>0.6</v>
      </c>
      <c r="M334">
        <f t="shared" si="17"/>
        <v>0</v>
      </c>
    </row>
    <row r="335" spans="1:13" x14ac:dyDescent="0.25">
      <c r="A335" t="s">
        <v>283</v>
      </c>
      <c r="B335">
        <v>334</v>
      </c>
      <c r="C335" t="s">
        <v>175</v>
      </c>
      <c r="D335">
        <v>8</v>
      </c>
      <c r="E335">
        <v>477334.5</v>
      </c>
      <c r="F335">
        <v>171182.9</v>
      </c>
      <c r="G335">
        <v>39.699999999999996</v>
      </c>
      <c r="H335">
        <v>39.699999999999996</v>
      </c>
      <c r="I335">
        <v>40.33</v>
      </c>
      <c r="J335">
        <v>40.33</v>
      </c>
      <c r="K335" s="4">
        <f t="shared" si="15"/>
        <v>0.6</v>
      </c>
      <c r="L335" s="7">
        <f t="shared" si="16"/>
        <v>0.6</v>
      </c>
      <c r="M335">
        <f t="shared" si="17"/>
        <v>0</v>
      </c>
    </row>
    <row r="336" spans="1:13" x14ac:dyDescent="0.25">
      <c r="A336" t="s">
        <v>283</v>
      </c>
      <c r="B336">
        <v>335</v>
      </c>
      <c r="C336" t="s">
        <v>175</v>
      </c>
      <c r="D336">
        <v>2</v>
      </c>
      <c r="E336">
        <v>477343.2</v>
      </c>
      <c r="F336">
        <v>171185.7</v>
      </c>
      <c r="G336">
        <v>39.61</v>
      </c>
      <c r="H336">
        <v>39.61</v>
      </c>
      <c r="I336">
        <v>40.239999999999995</v>
      </c>
      <c r="J336">
        <v>40.239999999999995</v>
      </c>
      <c r="K336" s="4">
        <f t="shared" si="15"/>
        <v>0.6</v>
      </c>
      <c r="L336" s="7">
        <f t="shared" si="16"/>
        <v>0.6</v>
      </c>
      <c r="M336">
        <f t="shared" si="17"/>
        <v>0</v>
      </c>
    </row>
    <row r="337" spans="1:13" x14ac:dyDescent="0.25">
      <c r="A337" t="s">
        <v>283</v>
      </c>
      <c r="B337">
        <v>336</v>
      </c>
      <c r="C337" t="s">
        <v>175</v>
      </c>
      <c r="D337">
        <v>5</v>
      </c>
      <c r="E337">
        <v>477339.5</v>
      </c>
      <c r="F337">
        <v>171179.7</v>
      </c>
      <c r="G337">
        <v>39.339999999999996</v>
      </c>
      <c r="H337">
        <v>39.339999999999996</v>
      </c>
      <c r="I337">
        <v>39.97</v>
      </c>
      <c r="J337">
        <v>39.97</v>
      </c>
      <c r="K337" s="4">
        <f t="shared" si="15"/>
        <v>0.6</v>
      </c>
      <c r="L337" s="7">
        <f t="shared" si="16"/>
        <v>0.6</v>
      </c>
      <c r="M337">
        <f t="shared" si="17"/>
        <v>0</v>
      </c>
    </row>
    <row r="338" spans="1:13" x14ac:dyDescent="0.25">
      <c r="A338" t="s">
        <v>283</v>
      </c>
      <c r="B338">
        <v>337</v>
      </c>
      <c r="C338" t="s">
        <v>175</v>
      </c>
      <c r="D338">
        <v>4</v>
      </c>
      <c r="E338">
        <v>477342.7</v>
      </c>
      <c r="F338">
        <v>171181.3</v>
      </c>
      <c r="G338">
        <v>39.07</v>
      </c>
      <c r="H338">
        <v>39.07</v>
      </c>
      <c r="I338">
        <v>39.699999999999996</v>
      </c>
      <c r="J338">
        <v>39.699999999999996</v>
      </c>
      <c r="K338" s="4">
        <f t="shared" si="15"/>
        <v>0.6</v>
      </c>
      <c r="L338" s="7">
        <f t="shared" si="16"/>
        <v>0.6</v>
      </c>
      <c r="M338">
        <f t="shared" si="17"/>
        <v>0</v>
      </c>
    </row>
    <row r="339" spans="1:13" x14ac:dyDescent="0.25">
      <c r="A339" t="s">
        <v>283</v>
      </c>
      <c r="B339">
        <v>338</v>
      </c>
      <c r="C339" t="s">
        <v>175</v>
      </c>
      <c r="D339">
        <v>9</v>
      </c>
      <c r="E339">
        <v>477333.4</v>
      </c>
      <c r="F339">
        <v>171184.7</v>
      </c>
      <c r="G339">
        <v>37.989999999999995</v>
      </c>
      <c r="H339">
        <v>37.989999999999995</v>
      </c>
      <c r="I339">
        <v>38.619999999999997</v>
      </c>
      <c r="J339">
        <v>38.619999999999997</v>
      </c>
      <c r="K339" s="4">
        <f t="shared" si="15"/>
        <v>0.6</v>
      </c>
      <c r="L339" s="7">
        <f t="shared" si="16"/>
        <v>0.6</v>
      </c>
      <c r="M339">
        <f t="shared" si="17"/>
        <v>0</v>
      </c>
    </row>
    <row r="340" spans="1:13" x14ac:dyDescent="0.25">
      <c r="A340" t="s">
        <v>283</v>
      </c>
      <c r="B340">
        <v>339</v>
      </c>
      <c r="C340" t="s">
        <v>175</v>
      </c>
      <c r="D340">
        <v>10</v>
      </c>
      <c r="E340">
        <v>477333.3</v>
      </c>
      <c r="F340">
        <v>171186.1</v>
      </c>
      <c r="G340">
        <v>36.01</v>
      </c>
      <c r="H340">
        <v>36.01</v>
      </c>
      <c r="I340">
        <v>36.639999999999993</v>
      </c>
      <c r="J340">
        <v>36.639999999999993</v>
      </c>
      <c r="K340" s="4">
        <f t="shared" si="15"/>
        <v>0.6</v>
      </c>
      <c r="L340" s="7">
        <f t="shared" si="16"/>
        <v>0.6</v>
      </c>
      <c r="M340">
        <f t="shared" si="17"/>
        <v>0</v>
      </c>
    </row>
    <row r="341" spans="1:13" x14ac:dyDescent="0.25">
      <c r="A341" t="s">
        <v>283</v>
      </c>
      <c r="B341">
        <v>340</v>
      </c>
      <c r="C341" t="s">
        <v>175</v>
      </c>
      <c r="D341">
        <v>5</v>
      </c>
      <c r="E341">
        <v>477339.5</v>
      </c>
      <c r="F341">
        <v>171179.7</v>
      </c>
      <c r="G341">
        <v>35.65</v>
      </c>
      <c r="H341">
        <v>35.65</v>
      </c>
      <c r="I341">
        <v>36.28</v>
      </c>
      <c r="J341">
        <v>36.28</v>
      </c>
      <c r="K341" s="4">
        <f t="shared" si="15"/>
        <v>0.6</v>
      </c>
      <c r="L341" s="7">
        <f t="shared" si="16"/>
        <v>0.6</v>
      </c>
      <c r="M341">
        <f t="shared" si="17"/>
        <v>0</v>
      </c>
    </row>
    <row r="342" spans="1:13" x14ac:dyDescent="0.25">
      <c r="A342" t="s">
        <v>283</v>
      </c>
      <c r="B342">
        <v>341</v>
      </c>
      <c r="C342" t="s">
        <v>176</v>
      </c>
      <c r="D342">
        <v>1</v>
      </c>
      <c r="E342">
        <v>477333.4</v>
      </c>
      <c r="F342">
        <v>171197.9</v>
      </c>
      <c r="G342">
        <v>44.56</v>
      </c>
      <c r="H342">
        <v>44.56</v>
      </c>
      <c r="I342">
        <v>45.19</v>
      </c>
      <c r="J342">
        <v>45.19</v>
      </c>
      <c r="K342" s="4">
        <f t="shared" si="15"/>
        <v>0.6</v>
      </c>
      <c r="L342" s="7">
        <f t="shared" si="16"/>
        <v>0.6</v>
      </c>
      <c r="M342">
        <f t="shared" si="17"/>
        <v>1</v>
      </c>
    </row>
    <row r="343" spans="1:13" x14ac:dyDescent="0.25">
      <c r="A343" t="s">
        <v>283</v>
      </c>
      <c r="B343">
        <v>342</v>
      </c>
      <c r="C343" t="s">
        <v>176</v>
      </c>
      <c r="D343">
        <v>3</v>
      </c>
      <c r="E343">
        <v>477333.2</v>
      </c>
      <c r="F343">
        <v>171193.8</v>
      </c>
      <c r="G343">
        <v>43.3</v>
      </c>
      <c r="H343">
        <v>43.3</v>
      </c>
      <c r="I343">
        <v>43.93</v>
      </c>
      <c r="J343">
        <v>43.93</v>
      </c>
      <c r="K343" s="4">
        <f t="shared" si="15"/>
        <v>0.6</v>
      </c>
      <c r="L343" s="7">
        <f t="shared" si="16"/>
        <v>0.6</v>
      </c>
      <c r="M343">
        <f t="shared" si="17"/>
        <v>0</v>
      </c>
    </row>
    <row r="344" spans="1:13" x14ac:dyDescent="0.25">
      <c r="A344" t="s">
        <v>283</v>
      </c>
      <c r="B344">
        <v>343</v>
      </c>
      <c r="C344" t="s">
        <v>176</v>
      </c>
      <c r="D344">
        <v>5</v>
      </c>
      <c r="E344">
        <v>477327.2</v>
      </c>
      <c r="F344">
        <v>171187.6</v>
      </c>
      <c r="G344">
        <v>43.21</v>
      </c>
      <c r="H344">
        <v>43.12</v>
      </c>
      <c r="I344">
        <v>43.839999999999996</v>
      </c>
      <c r="J344">
        <v>43.839999999999996</v>
      </c>
      <c r="K344" s="4">
        <f t="shared" si="15"/>
        <v>0.6</v>
      </c>
      <c r="L344" s="7">
        <f t="shared" si="16"/>
        <v>0.6</v>
      </c>
      <c r="M344">
        <f t="shared" si="17"/>
        <v>0</v>
      </c>
    </row>
    <row r="345" spans="1:13" x14ac:dyDescent="0.25">
      <c r="A345" t="s">
        <v>283</v>
      </c>
      <c r="B345">
        <v>344</v>
      </c>
      <c r="C345" t="s">
        <v>176</v>
      </c>
      <c r="D345">
        <v>1</v>
      </c>
      <c r="E345">
        <v>477333.4</v>
      </c>
      <c r="F345">
        <v>171197.9</v>
      </c>
      <c r="G345">
        <v>42.31</v>
      </c>
      <c r="H345">
        <v>42.31</v>
      </c>
      <c r="I345">
        <v>42.94</v>
      </c>
      <c r="J345">
        <v>42.94</v>
      </c>
      <c r="K345" s="4">
        <f t="shared" si="15"/>
        <v>0.6</v>
      </c>
      <c r="L345" s="7">
        <f t="shared" si="16"/>
        <v>0.6</v>
      </c>
      <c r="M345">
        <f t="shared" si="17"/>
        <v>0</v>
      </c>
    </row>
    <row r="346" spans="1:13" x14ac:dyDescent="0.25">
      <c r="A346" t="s">
        <v>283</v>
      </c>
      <c r="B346">
        <v>345</v>
      </c>
      <c r="C346" t="s">
        <v>176</v>
      </c>
      <c r="D346">
        <v>2</v>
      </c>
      <c r="E346">
        <v>477333.6</v>
      </c>
      <c r="F346">
        <v>171195.6</v>
      </c>
      <c r="G346">
        <v>41.769999999999996</v>
      </c>
      <c r="H346">
        <v>41.769999999999996</v>
      </c>
      <c r="I346">
        <v>42.4</v>
      </c>
      <c r="J346">
        <v>42.4</v>
      </c>
      <c r="K346" s="4">
        <f t="shared" si="15"/>
        <v>0.6</v>
      </c>
      <c r="L346" s="7">
        <f t="shared" si="16"/>
        <v>0.6</v>
      </c>
      <c r="M346">
        <f t="shared" si="17"/>
        <v>0</v>
      </c>
    </row>
    <row r="347" spans="1:13" x14ac:dyDescent="0.25">
      <c r="A347" t="s">
        <v>283</v>
      </c>
      <c r="B347">
        <v>346</v>
      </c>
      <c r="C347" t="s">
        <v>176</v>
      </c>
      <c r="D347">
        <v>4</v>
      </c>
      <c r="E347">
        <v>477331.5</v>
      </c>
      <c r="F347">
        <v>171189.8</v>
      </c>
      <c r="G347">
        <v>41.68</v>
      </c>
      <c r="H347">
        <v>41.68</v>
      </c>
      <c r="I347">
        <v>42.31</v>
      </c>
      <c r="J347">
        <v>42.31</v>
      </c>
      <c r="K347" s="4">
        <f t="shared" si="15"/>
        <v>0.6</v>
      </c>
      <c r="L347" s="7">
        <f t="shared" si="16"/>
        <v>0.6</v>
      </c>
      <c r="M347">
        <f t="shared" si="17"/>
        <v>0</v>
      </c>
    </row>
    <row r="348" spans="1:13" x14ac:dyDescent="0.25">
      <c r="A348" t="s">
        <v>283</v>
      </c>
      <c r="B348">
        <v>347</v>
      </c>
      <c r="C348" t="s">
        <v>176</v>
      </c>
      <c r="D348">
        <v>5</v>
      </c>
      <c r="E348">
        <v>477327.2</v>
      </c>
      <c r="F348">
        <v>171187.6</v>
      </c>
      <c r="G348">
        <v>41.589999999999996</v>
      </c>
      <c r="H348">
        <v>41.589999999999996</v>
      </c>
      <c r="I348">
        <v>42.22</v>
      </c>
      <c r="J348">
        <v>42.22</v>
      </c>
      <c r="K348" s="4">
        <f t="shared" si="15"/>
        <v>0.6</v>
      </c>
      <c r="L348" s="7">
        <f t="shared" si="16"/>
        <v>0.6</v>
      </c>
      <c r="M348">
        <f t="shared" si="17"/>
        <v>0</v>
      </c>
    </row>
    <row r="349" spans="1:13" x14ac:dyDescent="0.25">
      <c r="A349" t="s">
        <v>283</v>
      </c>
      <c r="B349">
        <v>348</v>
      </c>
      <c r="C349" t="s">
        <v>176</v>
      </c>
      <c r="D349">
        <v>3</v>
      </c>
      <c r="E349">
        <v>477333.2</v>
      </c>
      <c r="F349">
        <v>171193.8</v>
      </c>
      <c r="G349">
        <v>40.78</v>
      </c>
      <c r="H349">
        <v>40.78</v>
      </c>
      <c r="I349">
        <v>41.410000000000004</v>
      </c>
      <c r="J349">
        <v>41.410000000000004</v>
      </c>
      <c r="K349" s="4">
        <f t="shared" si="15"/>
        <v>0.6</v>
      </c>
      <c r="L349" s="7">
        <f t="shared" si="16"/>
        <v>0.6</v>
      </c>
      <c r="M349">
        <f t="shared" si="17"/>
        <v>0</v>
      </c>
    </row>
    <row r="350" spans="1:13" x14ac:dyDescent="0.25">
      <c r="A350" t="s">
        <v>283</v>
      </c>
      <c r="B350">
        <v>349</v>
      </c>
      <c r="C350" t="s">
        <v>176</v>
      </c>
      <c r="D350">
        <v>2</v>
      </c>
      <c r="E350">
        <v>477333.6</v>
      </c>
      <c r="F350">
        <v>171195.6</v>
      </c>
      <c r="G350">
        <v>39.07</v>
      </c>
      <c r="H350">
        <v>39.07</v>
      </c>
      <c r="I350">
        <v>39.699999999999996</v>
      </c>
      <c r="J350">
        <v>39.699999999999996</v>
      </c>
      <c r="K350" s="4">
        <f t="shared" si="15"/>
        <v>0.6</v>
      </c>
      <c r="L350" s="7">
        <f t="shared" si="16"/>
        <v>0.6</v>
      </c>
      <c r="M350">
        <f t="shared" si="17"/>
        <v>0</v>
      </c>
    </row>
    <row r="351" spans="1:13" x14ac:dyDescent="0.25">
      <c r="A351" t="s">
        <v>283</v>
      </c>
      <c r="B351">
        <v>350</v>
      </c>
      <c r="C351" t="s">
        <v>176</v>
      </c>
      <c r="D351">
        <v>4</v>
      </c>
      <c r="E351">
        <v>477331.5</v>
      </c>
      <c r="F351">
        <v>171189.8</v>
      </c>
      <c r="G351">
        <v>39.07</v>
      </c>
      <c r="H351">
        <v>39.07</v>
      </c>
      <c r="I351">
        <v>39.699999999999996</v>
      </c>
      <c r="J351">
        <v>39.699999999999996</v>
      </c>
      <c r="K351" s="4">
        <f t="shared" si="15"/>
        <v>0.6</v>
      </c>
      <c r="L351" s="7">
        <f t="shared" si="16"/>
        <v>0.6</v>
      </c>
      <c r="M351">
        <f t="shared" si="17"/>
        <v>0</v>
      </c>
    </row>
    <row r="352" spans="1:13" x14ac:dyDescent="0.25">
      <c r="A352" t="s">
        <v>283</v>
      </c>
      <c r="B352">
        <v>351</v>
      </c>
      <c r="C352" t="s">
        <v>177</v>
      </c>
      <c r="D352">
        <v>1</v>
      </c>
      <c r="E352">
        <v>477333.5</v>
      </c>
      <c r="F352">
        <v>171201.6</v>
      </c>
      <c r="G352">
        <v>48.160000000000004</v>
      </c>
      <c r="H352">
        <v>48.160000000000004</v>
      </c>
      <c r="I352">
        <v>48.79</v>
      </c>
      <c r="J352">
        <v>48.79</v>
      </c>
      <c r="K352" s="4">
        <f t="shared" si="15"/>
        <v>0.6</v>
      </c>
      <c r="L352" s="7">
        <f t="shared" si="16"/>
        <v>0.6</v>
      </c>
      <c r="M352">
        <f t="shared" si="17"/>
        <v>1</v>
      </c>
    </row>
    <row r="353" spans="1:13" x14ac:dyDescent="0.25">
      <c r="A353" t="s">
        <v>283</v>
      </c>
      <c r="B353">
        <v>352</v>
      </c>
      <c r="C353" t="s">
        <v>177</v>
      </c>
      <c r="D353">
        <v>10</v>
      </c>
      <c r="E353">
        <v>477332.1</v>
      </c>
      <c r="F353">
        <v>171200.8</v>
      </c>
      <c r="G353">
        <v>47.889999999999993</v>
      </c>
      <c r="H353">
        <v>47.889999999999993</v>
      </c>
      <c r="I353">
        <v>48.519999999999996</v>
      </c>
      <c r="J353">
        <v>48.519999999999996</v>
      </c>
      <c r="K353" s="4">
        <f t="shared" si="15"/>
        <v>0.6</v>
      </c>
      <c r="L353" s="7">
        <f t="shared" si="16"/>
        <v>0.6</v>
      </c>
      <c r="M353">
        <f t="shared" si="17"/>
        <v>0</v>
      </c>
    </row>
    <row r="354" spans="1:13" x14ac:dyDescent="0.25">
      <c r="A354" t="s">
        <v>283</v>
      </c>
      <c r="B354">
        <v>353</v>
      </c>
      <c r="C354" t="s">
        <v>177</v>
      </c>
      <c r="D354">
        <v>9</v>
      </c>
      <c r="E354">
        <v>477330.7</v>
      </c>
      <c r="F354">
        <v>171200.2</v>
      </c>
      <c r="G354">
        <v>47.8</v>
      </c>
      <c r="H354">
        <v>47.8</v>
      </c>
      <c r="I354">
        <v>48.43</v>
      </c>
      <c r="J354">
        <v>48.43</v>
      </c>
      <c r="K354" s="4">
        <f t="shared" si="15"/>
        <v>0.6</v>
      </c>
      <c r="L354" s="7">
        <f t="shared" si="16"/>
        <v>0.6</v>
      </c>
      <c r="M354">
        <f t="shared" si="17"/>
        <v>0</v>
      </c>
    </row>
    <row r="355" spans="1:13" x14ac:dyDescent="0.25">
      <c r="A355" t="s">
        <v>283</v>
      </c>
      <c r="B355">
        <v>354</v>
      </c>
      <c r="C355" t="s">
        <v>177</v>
      </c>
      <c r="D355">
        <v>8</v>
      </c>
      <c r="E355">
        <v>477328.9</v>
      </c>
      <c r="F355">
        <v>171199.1</v>
      </c>
      <c r="G355">
        <v>47.44</v>
      </c>
      <c r="H355">
        <v>47.44</v>
      </c>
      <c r="I355">
        <v>48.07</v>
      </c>
      <c r="J355">
        <v>48.07</v>
      </c>
      <c r="K355" s="4">
        <f t="shared" si="15"/>
        <v>0.6</v>
      </c>
      <c r="L355" s="7">
        <f t="shared" si="16"/>
        <v>0.6</v>
      </c>
      <c r="M355">
        <f t="shared" si="17"/>
        <v>0</v>
      </c>
    </row>
    <row r="356" spans="1:13" x14ac:dyDescent="0.25">
      <c r="A356" t="s">
        <v>283</v>
      </c>
      <c r="B356">
        <v>355</v>
      </c>
      <c r="C356" t="s">
        <v>177</v>
      </c>
      <c r="D356">
        <v>7</v>
      </c>
      <c r="E356">
        <v>477327.2</v>
      </c>
      <c r="F356">
        <v>171198</v>
      </c>
      <c r="G356">
        <v>47.08</v>
      </c>
      <c r="H356">
        <v>47.08</v>
      </c>
      <c r="I356">
        <v>47.71</v>
      </c>
      <c r="J356">
        <v>47.71</v>
      </c>
      <c r="K356" s="4">
        <f t="shared" si="15"/>
        <v>0.6</v>
      </c>
      <c r="L356" s="7">
        <f t="shared" si="16"/>
        <v>0.6</v>
      </c>
      <c r="M356">
        <f t="shared" si="17"/>
        <v>0</v>
      </c>
    </row>
    <row r="357" spans="1:13" x14ac:dyDescent="0.25">
      <c r="A357" t="s">
        <v>283</v>
      </c>
      <c r="B357">
        <v>356</v>
      </c>
      <c r="C357" t="s">
        <v>177</v>
      </c>
      <c r="D357">
        <v>6</v>
      </c>
      <c r="E357">
        <v>477325.3</v>
      </c>
      <c r="F357">
        <v>171197</v>
      </c>
      <c r="G357">
        <v>46.449999999999996</v>
      </c>
      <c r="H357">
        <v>46.449999999999996</v>
      </c>
      <c r="I357">
        <v>47.08</v>
      </c>
      <c r="J357">
        <v>47.08</v>
      </c>
      <c r="K357" s="4">
        <f t="shared" si="15"/>
        <v>0.6</v>
      </c>
      <c r="L357" s="7">
        <f t="shared" si="16"/>
        <v>0.6</v>
      </c>
      <c r="M357">
        <f t="shared" si="17"/>
        <v>0</v>
      </c>
    </row>
    <row r="358" spans="1:13" x14ac:dyDescent="0.25">
      <c r="A358" t="s">
        <v>283</v>
      </c>
      <c r="B358">
        <v>357</v>
      </c>
      <c r="C358" t="s">
        <v>177</v>
      </c>
      <c r="D358">
        <v>5</v>
      </c>
      <c r="E358">
        <v>477323.7</v>
      </c>
      <c r="F358">
        <v>171196</v>
      </c>
      <c r="G358">
        <v>46.089999999999996</v>
      </c>
      <c r="H358">
        <v>46.089999999999996</v>
      </c>
      <c r="I358">
        <v>46.72</v>
      </c>
      <c r="J358">
        <v>46.72</v>
      </c>
      <c r="K358" s="4">
        <f t="shared" si="15"/>
        <v>0.6</v>
      </c>
      <c r="L358" s="7">
        <f t="shared" si="16"/>
        <v>0.6</v>
      </c>
      <c r="M358">
        <f t="shared" si="17"/>
        <v>0</v>
      </c>
    </row>
    <row r="359" spans="1:13" x14ac:dyDescent="0.25">
      <c r="A359" t="s">
        <v>283</v>
      </c>
      <c r="B359">
        <v>358</v>
      </c>
      <c r="C359" t="s">
        <v>177</v>
      </c>
      <c r="D359">
        <v>1</v>
      </c>
      <c r="E359">
        <v>477333.5</v>
      </c>
      <c r="F359">
        <v>171201.6</v>
      </c>
      <c r="G359">
        <v>45.910000000000004</v>
      </c>
      <c r="H359">
        <v>45.910000000000004</v>
      </c>
      <c r="I359">
        <v>46.54</v>
      </c>
      <c r="J359">
        <v>46.54</v>
      </c>
      <c r="K359" s="4">
        <f t="shared" si="15"/>
        <v>0.6</v>
      </c>
      <c r="L359" s="7">
        <f t="shared" si="16"/>
        <v>0.6</v>
      </c>
      <c r="M359">
        <f t="shared" si="17"/>
        <v>0</v>
      </c>
    </row>
    <row r="360" spans="1:13" x14ac:dyDescent="0.25">
      <c r="A360" t="s">
        <v>283</v>
      </c>
      <c r="B360">
        <v>359</v>
      </c>
      <c r="C360" t="s">
        <v>177</v>
      </c>
      <c r="D360">
        <v>9</v>
      </c>
      <c r="E360">
        <v>477330.7</v>
      </c>
      <c r="F360">
        <v>171200.2</v>
      </c>
      <c r="G360">
        <v>45.639999999999993</v>
      </c>
      <c r="H360">
        <v>45.639999999999993</v>
      </c>
      <c r="I360">
        <v>46.269999999999996</v>
      </c>
      <c r="J360">
        <v>46.269999999999996</v>
      </c>
      <c r="K360" s="4">
        <f t="shared" si="15"/>
        <v>0.6</v>
      </c>
      <c r="L360" s="7">
        <f t="shared" si="16"/>
        <v>0.6</v>
      </c>
      <c r="M360">
        <f t="shared" si="17"/>
        <v>0</v>
      </c>
    </row>
    <row r="361" spans="1:13" x14ac:dyDescent="0.25">
      <c r="A361" t="s">
        <v>283</v>
      </c>
      <c r="B361">
        <v>360</v>
      </c>
      <c r="C361" t="s">
        <v>177</v>
      </c>
      <c r="D361">
        <v>10</v>
      </c>
      <c r="E361">
        <v>477332.1</v>
      </c>
      <c r="F361">
        <v>171200.8</v>
      </c>
      <c r="G361">
        <v>45.639999999999993</v>
      </c>
      <c r="H361">
        <v>45.639999999999993</v>
      </c>
      <c r="I361">
        <v>46.269999999999996</v>
      </c>
      <c r="J361">
        <v>46.269999999999996</v>
      </c>
      <c r="K361" s="4">
        <f t="shared" si="15"/>
        <v>0.6</v>
      </c>
      <c r="L361" s="7">
        <f t="shared" si="16"/>
        <v>0.6</v>
      </c>
      <c r="M361">
        <f t="shared" si="17"/>
        <v>0</v>
      </c>
    </row>
    <row r="362" spans="1:13" x14ac:dyDescent="0.25">
      <c r="A362" t="s">
        <v>283</v>
      </c>
      <c r="B362">
        <v>361</v>
      </c>
      <c r="C362" t="s">
        <v>177</v>
      </c>
      <c r="D362">
        <v>4</v>
      </c>
      <c r="E362">
        <v>477321.7</v>
      </c>
      <c r="F362">
        <v>171194.4</v>
      </c>
      <c r="G362">
        <v>45.55</v>
      </c>
      <c r="H362">
        <v>45.55</v>
      </c>
      <c r="I362">
        <v>46.18</v>
      </c>
      <c r="J362">
        <v>46.18</v>
      </c>
      <c r="K362" s="4">
        <f t="shared" si="15"/>
        <v>0.6</v>
      </c>
      <c r="L362" s="7">
        <f t="shared" si="16"/>
        <v>0.6</v>
      </c>
      <c r="M362">
        <f t="shared" si="17"/>
        <v>0</v>
      </c>
    </row>
    <row r="363" spans="1:13" x14ac:dyDescent="0.25">
      <c r="A363" t="s">
        <v>283</v>
      </c>
      <c r="B363">
        <v>362</v>
      </c>
      <c r="C363" t="s">
        <v>177</v>
      </c>
      <c r="D363">
        <v>8</v>
      </c>
      <c r="E363">
        <v>477328.9</v>
      </c>
      <c r="F363">
        <v>171199.1</v>
      </c>
      <c r="G363">
        <v>45.28</v>
      </c>
      <c r="H363">
        <v>45.28</v>
      </c>
      <c r="I363">
        <v>45.910000000000004</v>
      </c>
      <c r="J363">
        <v>45.910000000000004</v>
      </c>
      <c r="K363" s="4">
        <f t="shared" si="15"/>
        <v>0.6</v>
      </c>
      <c r="L363" s="7">
        <f t="shared" si="16"/>
        <v>0.6</v>
      </c>
      <c r="M363">
        <f t="shared" si="17"/>
        <v>0</v>
      </c>
    </row>
    <row r="364" spans="1:13" x14ac:dyDescent="0.25">
      <c r="A364" t="s">
        <v>283</v>
      </c>
      <c r="B364">
        <v>363</v>
      </c>
      <c r="C364" t="s">
        <v>177</v>
      </c>
      <c r="D364">
        <v>7</v>
      </c>
      <c r="E364">
        <v>477327.2</v>
      </c>
      <c r="F364">
        <v>171198</v>
      </c>
      <c r="G364">
        <v>44.92</v>
      </c>
      <c r="H364">
        <v>44.92</v>
      </c>
      <c r="I364">
        <v>45.55</v>
      </c>
      <c r="J364">
        <v>45.55</v>
      </c>
      <c r="K364" s="4">
        <f t="shared" si="15"/>
        <v>0.6</v>
      </c>
      <c r="L364" s="7">
        <f t="shared" si="16"/>
        <v>0.6</v>
      </c>
      <c r="M364">
        <f t="shared" si="17"/>
        <v>0</v>
      </c>
    </row>
    <row r="365" spans="1:13" x14ac:dyDescent="0.25">
      <c r="A365" t="s">
        <v>283</v>
      </c>
      <c r="B365">
        <v>364</v>
      </c>
      <c r="C365" t="s">
        <v>177</v>
      </c>
      <c r="D365">
        <v>6</v>
      </c>
      <c r="E365">
        <v>477325.3</v>
      </c>
      <c r="F365">
        <v>171197</v>
      </c>
      <c r="G365">
        <v>44.11</v>
      </c>
      <c r="H365">
        <v>44.11</v>
      </c>
      <c r="I365">
        <v>44.739999999999995</v>
      </c>
      <c r="J365">
        <v>44.739999999999995</v>
      </c>
      <c r="K365" s="4">
        <f t="shared" si="15"/>
        <v>0.6</v>
      </c>
      <c r="L365" s="7">
        <f t="shared" si="16"/>
        <v>0.6</v>
      </c>
      <c r="M365">
        <f t="shared" si="17"/>
        <v>0</v>
      </c>
    </row>
    <row r="366" spans="1:13" x14ac:dyDescent="0.25">
      <c r="A366" t="s">
        <v>283</v>
      </c>
      <c r="B366">
        <v>365</v>
      </c>
      <c r="C366" t="s">
        <v>177</v>
      </c>
      <c r="D366">
        <v>5</v>
      </c>
      <c r="E366">
        <v>477323.7</v>
      </c>
      <c r="F366">
        <v>171196</v>
      </c>
      <c r="G366">
        <v>43.57</v>
      </c>
      <c r="H366">
        <v>43.57</v>
      </c>
      <c r="I366">
        <v>44.199999999999996</v>
      </c>
      <c r="J366">
        <v>44.199999999999996</v>
      </c>
      <c r="K366" s="4">
        <f t="shared" si="15"/>
        <v>0.6</v>
      </c>
      <c r="L366" s="7">
        <f t="shared" si="16"/>
        <v>0.6</v>
      </c>
      <c r="M366">
        <f t="shared" si="17"/>
        <v>0</v>
      </c>
    </row>
    <row r="367" spans="1:13" x14ac:dyDescent="0.25">
      <c r="A367" t="s">
        <v>283</v>
      </c>
      <c r="B367">
        <v>366</v>
      </c>
      <c r="C367" t="s">
        <v>177</v>
      </c>
      <c r="D367">
        <v>3</v>
      </c>
      <c r="E367">
        <v>477322.8</v>
      </c>
      <c r="F367">
        <v>171190.6</v>
      </c>
      <c r="G367">
        <v>43.21</v>
      </c>
      <c r="H367">
        <v>43.21</v>
      </c>
      <c r="I367">
        <v>43.93</v>
      </c>
      <c r="J367">
        <v>43.839999999999996</v>
      </c>
      <c r="K367" s="4">
        <f t="shared" si="15"/>
        <v>0.6</v>
      </c>
      <c r="L367" s="7">
        <f t="shared" si="16"/>
        <v>0.6</v>
      </c>
      <c r="M367">
        <f t="shared" si="17"/>
        <v>0</v>
      </c>
    </row>
    <row r="368" spans="1:13" x14ac:dyDescent="0.25">
      <c r="A368" t="s">
        <v>283</v>
      </c>
      <c r="B368">
        <v>367</v>
      </c>
      <c r="C368" t="s">
        <v>177</v>
      </c>
      <c r="D368">
        <v>4</v>
      </c>
      <c r="E368">
        <v>477321.7</v>
      </c>
      <c r="F368">
        <v>171194.4</v>
      </c>
      <c r="G368">
        <v>42.849999999999994</v>
      </c>
      <c r="H368">
        <v>42.849999999999994</v>
      </c>
      <c r="I368">
        <v>43.48</v>
      </c>
      <c r="J368">
        <v>43.48</v>
      </c>
      <c r="K368" s="4">
        <f t="shared" si="15"/>
        <v>0.6</v>
      </c>
      <c r="L368" s="7">
        <f t="shared" si="16"/>
        <v>0.6</v>
      </c>
      <c r="M368">
        <f t="shared" si="17"/>
        <v>0</v>
      </c>
    </row>
    <row r="369" spans="1:13" x14ac:dyDescent="0.25">
      <c r="A369" t="s">
        <v>283</v>
      </c>
      <c r="B369">
        <v>368</v>
      </c>
      <c r="C369" t="s">
        <v>177</v>
      </c>
      <c r="D369">
        <v>2</v>
      </c>
      <c r="E369">
        <v>477333</v>
      </c>
      <c r="F369">
        <v>171200</v>
      </c>
      <c r="G369">
        <v>41.769999999999996</v>
      </c>
      <c r="H369">
        <v>41.769999999999996</v>
      </c>
      <c r="I369">
        <v>42.4</v>
      </c>
      <c r="J369">
        <v>42.4</v>
      </c>
      <c r="K369" s="4">
        <f t="shared" si="15"/>
        <v>0.6</v>
      </c>
      <c r="L369" s="7">
        <f t="shared" si="16"/>
        <v>0.6</v>
      </c>
      <c r="M369">
        <f t="shared" si="17"/>
        <v>0</v>
      </c>
    </row>
    <row r="370" spans="1:13" x14ac:dyDescent="0.25">
      <c r="A370" t="s">
        <v>283</v>
      </c>
      <c r="B370">
        <v>369</v>
      </c>
      <c r="C370" t="s">
        <v>177</v>
      </c>
      <c r="D370">
        <v>3</v>
      </c>
      <c r="E370">
        <v>477322.8</v>
      </c>
      <c r="F370">
        <v>171190.6</v>
      </c>
      <c r="G370">
        <v>41.589999999999996</v>
      </c>
      <c r="H370">
        <v>41.589999999999996</v>
      </c>
      <c r="I370">
        <v>42.22</v>
      </c>
      <c r="J370">
        <v>42.22</v>
      </c>
      <c r="K370" s="4">
        <f t="shared" si="15"/>
        <v>0.6</v>
      </c>
      <c r="L370" s="7">
        <f t="shared" si="16"/>
        <v>0.6</v>
      </c>
      <c r="M370">
        <f t="shared" si="17"/>
        <v>0</v>
      </c>
    </row>
    <row r="371" spans="1:13" x14ac:dyDescent="0.25">
      <c r="A371" t="s">
        <v>283</v>
      </c>
      <c r="B371">
        <v>370</v>
      </c>
      <c r="C371" t="s">
        <v>177</v>
      </c>
      <c r="D371">
        <v>2</v>
      </c>
      <c r="E371">
        <v>477333</v>
      </c>
      <c r="F371">
        <v>171200</v>
      </c>
      <c r="G371">
        <v>39.07</v>
      </c>
      <c r="H371">
        <v>39.07</v>
      </c>
      <c r="I371">
        <v>39.699999999999996</v>
      </c>
      <c r="J371">
        <v>39.699999999999996</v>
      </c>
      <c r="K371" s="4">
        <f t="shared" si="15"/>
        <v>0.6</v>
      </c>
      <c r="L371" s="7">
        <f t="shared" si="16"/>
        <v>0.6</v>
      </c>
      <c r="M371">
        <f t="shared" si="17"/>
        <v>0</v>
      </c>
    </row>
    <row r="372" spans="1:13" x14ac:dyDescent="0.25">
      <c r="A372" t="s">
        <v>283</v>
      </c>
      <c r="B372">
        <v>378</v>
      </c>
      <c r="C372" t="s">
        <v>178</v>
      </c>
      <c r="D372">
        <v>2</v>
      </c>
      <c r="E372">
        <v>477321.5</v>
      </c>
      <c r="F372">
        <v>171203.1</v>
      </c>
      <c r="G372">
        <v>40.15</v>
      </c>
      <c r="H372">
        <v>40.15</v>
      </c>
      <c r="I372">
        <v>40.869999999999997</v>
      </c>
      <c r="J372">
        <v>40.869999999999997</v>
      </c>
      <c r="K372" s="4">
        <f t="shared" si="15"/>
        <v>0.7</v>
      </c>
      <c r="L372" s="7">
        <f t="shared" si="16"/>
        <v>0.7</v>
      </c>
      <c r="M372">
        <f t="shared" si="17"/>
        <v>1</v>
      </c>
    </row>
    <row r="373" spans="1:13" x14ac:dyDescent="0.25">
      <c r="A373" t="s">
        <v>283</v>
      </c>
      <c r="B373">
        <v>371</v>
      </c>
      <c r="C373" t="s">
        <v>178</v>
      </c>
      <c r="D373">
        <v>1</v>
      </c>
      <c r="E373">
        <v>477319.1</v>
      </c>
      <c r="F373">
        <v>171207.5</v>
      </c>
      <c r="G373">
        <v>47.8</v>
      </c>
      <c r="H373">
        <v>47.71</v>
      </c>
      <c r="I373">
        <v>48.43</v>
      </c>
      <c r="J373">
        <v>48.43</v>
      </c>
      <c r="K373" s="4">
        <f t="shared" si="15"/>
        <v>0.6</v>
      </c>
      <c r="L373" s="7">
        <f t="shared" si="16"/>
        <v>0.6</v>
      </c>
      <c r="M373">
        <f t="shared" si="17"/>
        <v>0</v>
      </c>
    </row>
    <row r="374" spans="1:13" x14ac:dyDescent="0.25">
      <c r="A374" t="s">
        <v>283</v>
      </c>
      <c r="B374">
        <v>372</v>
      </c>
      <c r="C374" t="s">
        <v>178</v>
      </c>
      <c r="D374">
        <v>5</v>
      </c>
      <c r="E374">
        <v>477312.7</v>
      </c>
      <c r="F374">
        <v>171205.6</v>
      </c>
      <c r="G374">
        <v>45.82</v>
      </c>
      <c r="H374">
        <v>45.82</v>
      </c>
      <c r="I374">
        <v>46.449999999999996</v>
      </c>
      <c r="J374">
        <v>46.449999999999996</v>
      </c>
      <c r="K374" s="4">
        <f t="shared" si="15"/>
        <v>0.6</v>
      </c>
      <c r="L374" s="7">
        <f t="shared" si="16"/>
        <v>0.6</v>
      </c>
      <c r="M374">
        <f t="shared" si="17"/>
        <v>0</v>
      </c>
    </row>
    <row r="375" spans="1:13" x14ac:dyDescent="0.25">
      <c r="A375" t="s">
        <v>283</v>
      </c>
      <c r="B375">
        <v>373</v>
      </c>
      <c r="C375" t="s">
        <v>178</v>
      </c>
      <c r="D375">
        <v>1</v>
      </c>
      <c r="E375">
        <v>477319.1</v>
      </c>
      <c r="F375">
        <v>171207.5</v>
      </c>
      <c r="G375">
        <v>45.73</v>
      </c>
      <c r="H375">
        <v>45.73</v>
      </c>
      <c r="I375">
        <v>46.36</v>
      </c>
      <c r="J375">
        <v>46.36</v>
      </c>
      <c r="K375" s="4">
        <f t="shared" si="15"/>
        <v>0.6</v>
      </c>
      <c r="L375" s="7">
        <f t="shared" si="16"/>
        <v>0.6</v>
      </c>
      <c r="M375">
        <f t="shared" si="17"/>
        <v>0</v>
      </c>
    </row>
    <row r="376" spans="1:13" x14ac:dyDescent="0.25">
      <c r="A376" t="s">
        <v>283</v>
      </c>
      <c r="B376">
        <v>374</v>
      </c>
      <c r="C376" t="s">
        <v>178</v>
      </c>
      <c r="D376">
        <v>5</v>
      </c>
      <c r="E376">
        <v>477312.7</v>
      </c>
      <c r="F376">
        <v>171205.6</v>
      </c>
      <c r="G376">
        <v>43.21</v>
      </c>
      <c r="H376">
        <v>43.21</v>
      </c>
      <c r="I376">
        <v>43.839999999999996</v>
      </c>
      <c r="J376">
        <v>43.839999999999996</v>
      </c>
      <c r="K376" s="4">
        <f t="shared" si="15"/>
        <v>0.6</v>
      </c>
      <c r="L376" s="7">
        <f t="shared" si="16"/>
        <v>0.6</v>
      </c>
      <c r="M376">
        <f t="shared" si="17"/>
        <v>0</v>
      </c>
    </row>
    <row r="377" spans="1:13" x14ac:dyDescent="0.25">
      <c r="A377" t="s">
        <v>283</v>
      </c>
      <c r="B377">
        <v>375</v>
      </c>
      <c r="C377" t="s">
        <v>178</v>
      </c>
      <c r="D377">
        <v>2</v>
      </c>
      <c r="E377">
        <v>477321.5</v>
      </c>
      <c r="F377">
        <v>171203.1</v>
      </c>
      <c r="G377">
        <v>42.31</v>
      </c>
      <c r="H377">
        <v>42.31</v>
      </c>
      <c r="I377">
        <v>42.94</v>
      </c>
      <c r="J377">
        <v>42.94</v>
      </c>
      <c r="K377" s="4">
        <f t="shared" si="15"/>
        <v>0.6</v>
      </c>
      <c r="L377" s="7">
        <f t="shared" si="16"/>
        <v>0.6</v>
      </c>
      <c r="M377">
        <f t="shared" si="17"/>
        <v>0</v>
      </c>
    </row>
    <row r="378" spans="1:13" x14ac:dyDescent="0.25">
      <c r="A378" t="s">
        <v>283</v>
      </c>
      <c r="B378">
        <v>376</v>
      </c>
      <c r="C378" t="s">
        <v>178</v>
      </c>
      <c r="D378">
        <v>3</v>
      </c>
      <c r="E378">
        <v>477318.8</v>
      </c>
      <c r="F378">
        <v>171198.8</v>
      </c>
      <c r="G378">
        <v>42.22</v>
      </c>
      <c r="H378">
        <v>42.22</v>
      </c>
      <c r="I378">
        <v>42.849999999999994</v>
      </c>
      <c r="J378">
        <v>42.849999999999994</v>
      </c>
      <c r="K378" s="4">
        <f t="shared" si="15"/>
        <v>0.6</v>
      </c>
      <c r="L378" s="7">
        <f t="shared" si="16"/>
        <v>0.6</v>
      </c>
      <c r="M378">
        <f t="shared" si="17"/>
        <v>0</v>
      </c>
    </row>
    <row r="379" spans="1:13" x14ac:dyDescent="0.25">
      <c r="A379" t="s">
        <v>283</v>
      </c>
      <c r="B379">
        <v>377</v>
      </c>
      <c r="C379" t="s">
        <v>178</v>
      </c>
      <c r="D379">
        <v>4</v>
      </c>
      <c r="E379">
        <v>477313.7</v>
      </c>
      <c r="F379">
        <v>171199</v>
      </c>
      <c r="G379">
        <v>40.599999999999994</v>
      </c>
      <c r="H379">
        <v>40.599999999999994</v>
      </c>
      <c r="I379">
        <v>41.23</v>
      </c>
      <c r="J379">
        <v>41.23</v>
      </c>
      <c r="K379" s="4">
        <f t="shared" si="15"/>
        <v>0.6</v>
      </c>
      <c r="L379" s="7">
        <f t="shared" si="16"/>
        <v>0.6</v>
      </c>
      <c r="M379">
        <f t="shared" si="17"/>
        <v>0</v>
      </c>
    </row>
    <row r="380" spans="1:13" x14ac:dyDescent="0.25">
      <c r="A380" t="s">
        <v>283</v>
      </c>
      <c r="B380">
        <v>379</v>
      </c>
      <c r="C380" t="s">
        <v>178</v>
      </c>
      <c r="D380">
        <v>3</v>
      </c>
      <c r="E380">
        <v>477318.8</v>
      </c>
      <c r="F380">
        <v>171198.8</v>
      </c>
      <c r="G380">
        <v>40.06</v>
      </c>
      <c r="H380">
        <v>40.06</v>
      </c>
      <c r="I380">
        <v>40.69</v>
      </c>
      <c r="J380">
        <v>40.69</v>
      </c>
      <c r="K380" s="4">
        <f t="shared" si="15"/>
        <v>0.6</v>
      </c>
      <c r="L380" s="7">
        <f t="shared" si="16"/>
        <v>0.6</v>
      </c>
      <c r="M380">
        <f t="shared" si="17"/>
        <v>0</v>
      </c>
    </row>
    <row r="381" spans="1:13" x14ac:dyDescent="0.25">
      <c r="A381" t="s">
        <v>283</v>
      </c>
      <c r="B381">
        <v>380</v>
      </c>
      <c r="C381" t="s">
        <v>178</v>
      </c>
      <c r="D381">
        <v>4</v>
      </c>
      <c r="E381">
        <v>477313.7</v>
      </c>
      <c r="F381">
        <v>171199</v>
      </c>
      <c r="G381">
        <v>37.36</v>
      </c>
      <c r="H381">
        <v>37.36</v>
      </c>
      <c r="I381">
        <v>37.989999999999995</v>
      </c>
      <c r="J381">
        <v>37.989999999999995</v>
      </c>
      <c r="K381" s="4">
        <f t="shared" si="15"/>
        <v>0.6</v>
      </c>
      <c r="L381" s="7">
        <f t="shared" si="16"/>
        <v>0.6</v>
      </c>
      <c r="M381">
        <f t="shared" si="17"/>
        <v>0</v>
      </c>
    </row>
    <row r="382" spans="1:13" x14ac:dyDescent="0.25">
      <c r="A382" t="s">
        <v>283</v>
      </c>
      <c r="B382">
        <v>381</v>
      </c>
      <c r="C382" t="s">
        <v>179</v>
      </c>
      <c r="D382">
        <v>1</v>
      </c>
      <c r="E382">
        <v>477309</v>
      </c>
      <c r="F382">
        <v>171215</v>
      </c>
      <c r="G382">
        <v>47.62</v>
      </c>
      <c r="H382">
        <v>47.62</v>
      </c>
      <c r="I382">
        <v>48.249999999999993</v>
      </c>
      <c r="J382">
        <v>48.249999999999993</v>
      </c>
      <c r="K382" s="4">
        <f t="shared" si="15"/>
        <v>0.6</v>
      </c>
      <c r="L382" s="7">
        <f t="shared" si="16"/>
        <v>0.6</v>
      </c>
      <c r="M382">
        <f t="shared" si="17"/>
        <v>1</v>
      </c>
    </row>
    <row r="383" spans="1:13" x14ac:dyDescent="0.25">
      <c r="A383" t="s">
        <v>283</v>
      </c>
      <c r="B383">
        <v>382</v>
      </c>
      <c r="C383" t="s">
        <v>179</v>
      </c>
      <c r="D383">
        <v>8</v>
      </c>
      <c r="E383">
        <v>477304.8</v>
      </c>
      <c r="F383">
        <v>171214.4</v>
      </c>
      <c r="G383">
        <v>47.17</v>
      </c>
      <c r="H383">
        <v>47.17</v>
      </c>
      <c r="I383">
        <v>47.8</v>
      </c>
      <c r="J383">
        <v>47.8</v>
      </c>
      <c r="K383" s="4">
        <f t="shared" si="15"/>
        <v>0.6</v>
      </c>
      <c r="L383" s="7">
        <f t="shared" si="16"/>
        <v>0.6</v>
      </c>
      <c r="M383">
        <f t="shared" si="17"/>
        <v>0</v>
      </c>
    </row>
    <row r="384" spans="1:13" x14ac:dyDescent="0.25">
      <c r="A384" t="s">
        <v>283</v>
      </c>
      <c r="B384">
        <v>383</v>
      </c>
      <c r="C384" t="s">
        <v>179</v>
      </c>
      <c r="D384">
        <v>7</v>
      </c>
      <c r="E384">
        <v>477301.8</v>
      </c>
      <c r="F384">
        <v>171209.7</v>
      </c>
      <c r="G384">
        <v>47.08</v>
      </c>
      <c r="H384">
        <v>47.08</v>
      </c>
      <c r="I384">
        <v>47.71</v>
      </c>
      <c r="J384">
        <v>47.71</v>
      </c>
      <c r="K384" s="4">
        <f t="shared" si="15"/>
        <v>0.6</v>
      </c>
      <c r="L384" s="7">
        <f t="shared" si="16"/>
        <v>0.6</v>
      </c>
      <c r="M384">
        <f t="shared" si="17"/>
        <v>0</v>
      </c>
    </row>
    <row r="385" spans="1:13" x14ac:dyDescent="0.25">
      <c r="A385" t="s">
        <v>283</v>
      </c>
      <c r="B385">
        <v>384</v>
      </c>
      <c r="C385" t="s">
        <v>179</v>
      </c>
      <c r="D385">
        <v>1</v>
      </c>
      <c r="E385">
        <v>477309</v>
      </c>
      <c r="F385">
        <v>171215</v>
      </c>
      <c r="G385">
        <v>45.55</v>
      </c>
      <c r="H385">
        <v>45.55</v>
      </c>
      <c r="I385">
        <v>46.18</v>
      </c>
      <c r="J385">
        <v>46.18</v>
      </c>
      <c r="K385" s="4">
        <f t="shared" si="15"/>
        <v>0.6</v>
      </c>
      <c r="L385" s="7">
        <f t="shared" si="16"/>
        <v>0.6</v>
      </c>
      <c r="M385">
        <f t="shared" si="17"/>
        <v>0</v>
      </c>
    </row>
    <row r="386" spans="1:13" x14ac:dyDescent="0.25">
      <c r="A386" t="s">
        <v>283</v>
      </c>
      <c r="B386">
        <v>385</v>
      </c>
      <c r="C386" t="s">
        <v>179</v>
      </c>
      <c r="D386">
        <v>8</v>
      </c>
      <c r="E386">
        <v>477304.8</v>
      </c>
      <c r="F386">
        <v>171214.4</v>
      </c>
      <c r="G386">
        <v>44.92</v>
      </c>
      <c r="H386">
        <v>44.92</v>
      </c>
      <c r="I386">
        <v>45.55</v>
      </c>
      <c r="J386">
        <v>45.55</v>
      </c>
      <c r="K386" s="4">
        <f t="shared" ref="K386:K449" si="18">ROUND(J386-G386,1)</f>
        <v>0.6</v>
      </c>
      <c r="L386" s="7">
        <f t="shared" ref="L386:L449" si="19">ABS(K386)</f>
        <v>0.6</v>
      </c>
      <c r="M386">
        <f t="shared" si="17"/>
        <v>0</v>
      </c>
    </row>
    <row r="387" spans="1:13" x14ac:dyDescent="0.25">
      <c r="A387" t="s">
        <v>283</v>
      </c>
      <c r="B387">
        <v>386</v>
      </c>
      <c r="C387" t="s">
        <v>179</v>
      </c>
      <c r="D387">
        <v>7</v>
      </c>
      <c r="E387">
        <v>477301.8</v>
      </c>
      <c r="F387">
        <v>171209.7</v>
      </c>
      <c r="G387">
        <v>44.739999999999995</v>
      </c>
      <c r="H387">
        <v>44.739999999999995</v>
      </c>
      <c r="I387">
        <v>45.37</v>
      </c>
      <c r="J387">
        <v>45.37</v>
      </c>
      <c r="K387" s="4">
        <f t="shared" si="18"/>
        <v>0.6</v>
      </c>
      <c r="L387" s="7">
        <f t="shared" si="19"/>
        <v>0.6</v>
      </c>
      <c r="M387">
        <f t="shared" ref="M387:M450" si="20">IF(C387=C386,0,1)</f>
        <v>0</v>
      </c>
    </row>
    <row r="388" spans="1:13" x14ac:dyDescent="0.25">
      <c r="A388" t="s">
        <v>283</v>
      </c>
      <c r="B388">
        <v>387</v>
      </c>
      <c r="C388" t="s">
        <v>179</v>
      </c>
      <c r="D388">
        <v>5</v>
      </c>
      <c r="E388">
        <v>477303.2</v>
      </c>
      <c r="F388">
        <v>171204.9</v>
      </c>
      <c r="G388">
        <v>44.11</v>
      </c>
      <c r="H388">
        <v>44.11</v>
      </c>
      <c r="I388">
        <v>44.739999999999995</v>
      </c>
      <c r="J388">
        <v>44.739999999999995</v>
      </c>
      <c r="K388" s="4">
        <f t="shared" si="18"/>
        <v>0.6</v>
      </c>
      <c r="L388" s="7">
        <f t="shared" si="19"/>
        <v>0.6</v>
      </c>
      <c r="M388">
        <f t="shared" si="20"/>
        <v>0</v>
      </c>
    </row>
    <row r="389" spans="1:13" x14ac:dyDescent="0.25">
      <c r="A389" t="s">
        <v>283</v>
      </c>
      <c r="B389">
        <v>388</v>
      </c>
      <c r="C389" t="s">
        <v>179</v>
      </c>
      <c r="D389">
        <v>6</v>
      </c>
      <c r="E389">
        <v>477301.9</v>
      </c>
      <c r="F389">
        <v>171206.3</v>
      </c>
      <c r="G389">
        <v>43.21</v>
      </c>
      <c r="H389">
        <v>43.21</v>
      </c>
      <c r="I389">
        <v>43.839999999999996</v>
      </c>
      <c r="J389">
        <v>43.839999999999996</v>
      </c>
      <c r="K389" s="4">
        <f t="shared" si="18"/>
        <v>0.6</v>
      </c>
      <c r="L389" s="7">
        <f t="shared" si="19"/>
        <v>0.6</v>
      </c>
      <c r="M389">
        <f t="shared" si="20"/>
        <v>0</v>
      </c>
    </row>
    <row r="390" spans="1:13" x14ac:dyDescent="0.25">
      <c r="A390" t="s">
        <v>283</v>
      </c>
      <c r="B390">
        <v>389</v>
      </c>
      <c r="C390" t="s">
        <v>179</v>
      </c>
      <c r="D390">
        <v>4</v>
      </c>
      <c r="E390">
        <v>477304</v>
      </c>
      <c r="F390">
        <v>171203.7</v>
      </c>
      <c r="G390">
        <v>43.12</v>
      </c>
      <c r="H390">
        <v>43.03</v>
      </c>
      <c r="I390">
        <v>43.749999999999993</v>
      </c>
      <c r="J390">
        <v>43.749999999999993</v>
      </c>
      <c r="K390" s="4">
        <f t="shared" si="18"/>
        <v>0.6</v>
      </c>
      <c r="L390" s="7">
        <f t="shared" si="19"/>
        <v>0.6</v>
      </c>
      <c r="M390">
        <f t="shared" si="20"/>
        <v>0</v>
      </c>
    </row>
    <row r="391" spans="1:13" x14ac:dyDescent="0.25">
      <c r="A391" t="s">
        <v>283</v>
      </c>
      <c r="B391">
        <v>390</v>
      </c>
      <c r="C391" t="s">
        <v>179</v>
      </c>
      <c r="D391">
        <v>2</v>
      </c>
      <c r="E391">
        <v>477310</v>
      </c>
      <c r="F391">
        <v>171210.7</v>
      </c>
      <c r="G391">
        <v>42.22</v>
      </c>
      <c r="H391">
        <v>42.22</v>
      </c>
      <c r="I391">
        <v>42.849999999999994</v>
      </c>
      <c r="J391">
        <v>42.849999999999994</v>
      </c>
      <c r="K391" s="4">
        <f t="shared" si="18"/>
        <v>0.6</v>
      </c>
      <c r="L391" s="7">
        <f t="shared" si="19"/>
        <v>0.6</v>
      </c>
      <c r="M391">
        <f t="shared" si="20"/>
        <v>0</v>
      </c>
    </row>
    <row r="392" spans="1:13" x14ac:dyDescent="0.25">
      <c r="A392" t="s">
        <v>283</v>
      </c>
      <c r="B392">
        <v>391</v>
      </c>
      <c r="C392" t="s">
        <v>179</v>
      </c>
      <c r="D392">
        <v>3</v>
      </c>
      <c r="E392">
        <v>477306.8</v>
      </c>
      <c r="F392">
        <v>171205.6</v>
      </c>
      <c r="G392">
        <v>42.129999999999995</v>
      </c>
      <c r="H392">
        <v>42.129999999999995</v>
      </c>
      <c r="I392">
        <v>42.76</v>
      </c>
      <c r="J392">
        <v>42.76</v>
      </c>
      <c r="K392" s="4">
        <f t="shared" si="18"/>
        <v>0.6</v>
      </c>
      <c r="L392" s="7">
        <f t="shared" si="19"/>
        <v>0.6</v>
      </c>
      <c r="M392">
        <f t="shared" si="20"/>
        <v>0</v>
      </c>
    </row>
    <row r="393" spans="1:13" x14ac:dyDescent="0.25">
      <c r="A393" t="s">
        <v>283</v>
      </c>
      <c r="B393">
        <v>392</v>
      </c>
      <c r="C393" t="s">
        <v>179</v>
      </c>
      <c r="D393">
        <v>5</v>
      </c>
      <c r="E393">
        <v>477303.2</v>
      </c>
      <c r="F393">
        <v>171204.9</v>
      </c>
      <c r="G393">
        <v>41.86</v>
      </c>
      <c r="H393">
        <v>41.86</v>
      </c>
      <c r="I393">
        <v>42.489999999999995</v>
      </c>
      <c r="J393">
        <v>42.489999999999995</v>
      </c>
      <c r="K393" s="4">
        <f t="shared" si="18"/>
        <v>0.6</v>
      </c>
      <c r="L393" s="7">
        <f t="shared" si="19"/>
        <v>0.6</v>
      </c>
      <c r="M393">
        <f t="shared" si="20"/>
        <v>0</v>
      </c>
    </row>
    <row r="394" spans="1:13" x14ac:dyDescent="0.25">
      <c r="A394" t="s">
        <v>283</v>
      </c>
      <c r="B394">
        <v>394</v>
      </c>
      <c r="C394" t="s">
        <v>179</v>
      </c>
      <c r="D394">
        <v>6</v>
      </c>
      <c r="E394">
        <v>477301.9</v>
      </c>
      <c r="F394">
        <v>171206.3</v>
      </c>
      <c r="G394">
        <v>41.32</v>
      </c>
      <c r="H394">
        <v>41.23</v>
      </c>
      <c r="I394">
        <v>41.949999999999996</v>
      </c>
      <c r="J394">
        <v>41.949999999999996</v>
      </c>
      <c r="K394" s="4">
        <f t="shared" si="18"/>
        <v>0.6</v>
      </c>
      <c r="L394" s="7">
        <f t="shared" si="19"/>
        <v>0.6</v>
      </c>
      <c r="M394">
        <f t="shared" si="20"/>
        <v>0</v>
      </c>
    </row>
    <row r="395" spans="1:13" x14ac:dyDescent="0.25">
      <c r="A395" t="s">
        <v>283</v>
      </c>
      <c r="B395">
        <v>393</v>
      </c>
      <c r="C395" t="s">
        <v>179</v>
      </c>
      <c r="D395">
        <v>4</v>
      </c>
      <c r="E395">
        <v>477304</v>
      </c>
      <c r="F395">
        <v>171203.7</v>
      </c>
      <c r="G395">
        <v>41.23</v>
      </c>
      <c r="H395">
        <v>41.23</v>
      </c>
      <c r="I395">
        <v>41.86</v>
      </c>
      <c r="J395">
        <v>41.86</v>
      </c>
      <c r="K395" s="4">
        <f t="shared" si="18"/>
        <v>0.6</v>
      </c>
      <c r="L395" s="7">
        <f t="shared" si="19"/>
        <v>0.6</v>
      </c>
      <c r="M395">
        <f t="shared" si="20"/>
        <v>0</v>
      </c>
    </row>
    <row r="396" spans="1:13" x14ac:dyDescent="0.25">
      <c r="A396" t="s">
        <v>283</v>
      </c>
      <c r="B396">
        <v>395</v>
      </c>
      <c r="C396" t="s">
        <v>179</v>
      </c>
      <c r="D396">
        <v>2</v>
      </c>
      <c r="E396">
        <v>477310</v>
      </c>
      <c r="F396">
        <v>171210.7</v>
      </c>
      <c r="G396">
        <v>39.879999999999995</v>
      </c>
      <c r="H396">
        <v>39.879999999999995</v>
      </c>
      <c r="I396">
        <v>40.51</v>
      </c>
      <c r="J396">
        <v>40.51</v>
      </c>
      <c r="K396" s="4">
        <f t="shared" si="18"/>
        <v>0.6</v>
      </c>
      <c r="L396" s="7">
        <f t="shared" si="19"/>
        <v>0.6</v>
      </c>
      <c r="M396">
        <f t="shared" si="20"/>
        <v>0</v>
      </c>
    </row>
    <row r="397" spans="1:13" x14ac:dyDescent="0.25">
      <c r="A397" t="s">
        <v>283</v>
      </c>
      <c r="B397">
        <v>396</v>
      </c>
      <c r="C397" t="s">
        <v>179</v>
      </c>
      <c r="D397">
        <v>3</v>
      </c>
      <c r="E397">
        <v>477306.8</v>
      </c>
      <c r="F397">
        <v>171205.6</v>
      </c>
      <c r="G397">
        <v>39.79</v>
      </c>
      <c r="H397">
        <v>39.79</v>
      </c>
      <c r="I397">
        <v>40.42</v>
      </c>
      <c r="J397">
        <v>40.42</v>
      </c>
      <c r="K397" s="4">
        <f t="shared" si="18"/>
        <v>0.6</v>
      </c>
      <c r="L397" s="7">
        <f t="shared" si="19"/>
        <v>0.6</v>
      </c>
      <c r="M397">
        <f t="shared" si="20"/>
        <v>0</v>
      </c>
    </row>
    <row r="398" spans="1:13" x14ac:dyDescent="0.25">
      <c r="A398" t="s">
        <v>283</v>
      </c>
      <c r="B398">
        <v>415</v>
      </c>
      <c r="C398" t="s">
        <v>180</v>
      </c>
      <c r="D398">
        <v>2</v>
      </c>
      <c r="E398">
        <v>477295.2</v>
      </c>
      <c r="F398">
        <v>171228.4</v>
      </c>
      <c r="G398">
        <v>40.239999999999995</v>
      </c>
      <c r="H398">
        <v>40.239999999999995</v>
      </c>
      <c r="I398">
        <v>40.96</v>
      </c>
      <c r="J398">
        <v>40.96</v>
      </c>
      <c r="K398" s="4">
        <f t="shared" si="18"/>
        <v>0.7</v>
      </c>
      <c r="L398" s="7">
        <f t="shared" si="19"/>
        <v>0.7</v>
      </c>
      <c r="M398">
        <f t="shared" si="20"/>
        <v>1</v>
      </c>
    </row>
    <row r="399" spans="1:13" x14ac:dyDescent="0.25">
      <c r="A399" t="s">
        <v>283</v>
      </c>
      <c r="B399">
        <v>398</v>
      </c>
      <c r="C399" t="s">
        <v>180</v>
      </c>
      <c r="D399">
        <v>9</v>
      </c>
      <c r="E399">
        <v>477282.5</v>
      </c>
      <c r="F399">
        <v>171225</v>
      </c>
      <c r="G399">
        <v>46.989999999999995</v>
      </c>
      <c r="H399">
        <v>46.9</v>
      </c>
      <c r="I399">
        <v>47.62</v>
      </c>
      <c r="J399">
        <v>47.62</v>
      </c>
      <c r="K399" s="4">
        <f t="shared" si="18"/>
        <v>0.6</v>
      </c>
      <c r="L399" s="7">
        <f t="shared" si="19"/>
        <v>0.6</v>
      </c>
      <c r="M399">
        <f t="shared" si="20"/>
        <v>0</v>
      </c>
    </row>
    <row r="400" spans="1:13" x14ac:dyDescent="0.25">
      <c r="A400" t="s">
        <v>283</v>
      </c>
      <c r="B400">
        <v>397</v>
      </c>
      <c r="C400" t="s">
        <v>180</v>
      </c>
      <c r="D400">
        <v>1</v>
      </c>
      <c r="E400">
        <v>477295</v>
      </c>
      <c r="F400">
        <v>171233.6</v>
      </c>
      <c r="G400">
        <v>46.989999999999995</v>
      </c>
      <c r="H400">
        <v>46.989999999999995</v>
      </c>
      <c r="I400">
        <v>47.62</v>
      </c>
      <c r="J400">
        <v>47.62</v>
      </c>
      <c r="K400" s="4">
        <f t="shared" si="18"/>
        <v>0.6</v>
      </c>
      <c r="L400" s="7">
        <f t="shared" si="19"/>
        <v>0.6</v>
      </c>
      <c r="M400">
        <f t="shared" si="20"/>
        <v>0</v>
      </c>
    </row>
    <row r="401" spans="1:13" x14ac:dyDescent="0.25">
      <c r="A401" t="s">
        <v>283</v>
      </c>
      <c r="B401">
        <v>400</v>
      </c>
      <c r="C401" t="s">
        <v>180</v>
      </c>
      <c r="D401">
        <v>11</v>
      </c>
      <c r="E401">
        <v>477288.5</v>
      </c>
      <c r="F401">
        <v>171231.6</v>
      </c>
      <c r="G401">
        <v>45.999999999999993</v>
      </c>
      <c r="H401">
        <v>45.910000000000004</v>
      </c>
      <c r="I401">
        <v>46.629999999999995</v>
      </c>
      <c r="J401">
        <v>46.629999999999995</v>
      </c>
      <c r="K401" s="4">
        <f t="shared" si="18"/>
        <v>0.6</v>
      </c>
      <c r="L401" s="7">
        <f t="shared" si="19"/>
        <v>0.6</v>
      </c>
      <c r="M401">
        <f t="shared" si="20"/>
        <v>0</v>
      </c>
    </row>
    <row r="402" spans="1:13" x14ac:dyDescent="0.25">
      <c r="A402" t="s">
        <v>283</v>
      </c>
      <c r="B402">
        <v>399</v>
      </c>
      <c r="C402" t="s">
        <v>180</v>
      </c>
      <c r="D402">
        <v>12</v>
      </c>
      <c r="E402">
        <v>477291.1</v>
      </c>
      <c r="F402">
        <v>171232.9</v>
      </c>
      <c r="G402">
        <v>45.999999999999993</v>
      </c>
      <c r="H402">
        <v>45.999999999999993</v>
      </c>
      <c r="I402">
        <v>46.629999999999995</v>
      </c>
      <c r="J402">
        <v>46.629999999999995</v>
      </c>
      <c r="K402" s="4">
        <f t="shared" si="18"/>
        <v>0.6</v>
      </c>
      <c r="L402" s="7">
        <f t="shared" si="19"/>
        <v>0.6</v>
      </c>
      <c r="M402">
        <f t="shared" si="20"/>
        <v>0</v>
      </c>
    </row>
    <row r="403" spans="1:13" x14ac:dyDescent="0.25">
      <c r="A403" t="s">
        <v>283</v>
      </c>
      <c r="B403">
        <v>401</v>
      </c>
      <c r="C403" t="s">
        <v>180</v>
      </c>
      <c r="D403">
        <v>10</v>
      </c>
      <c r="E403">
        <v>477285.6</v>
      </c>
      <c r="F403">
        <v>171229.9</v>
      </c>
      <c r="G403">
        <v>45.28</v>
      </c>
      <c r="H403">
        <v>45.28</v>
      </c>
      <c r="I403">
        <v>45.910000000000004</v>
      </c>
      <c r="J403">
        <v>45.910000000000004</v>
      </c>
      <c r="K403" s="4">
        <f t="shared" si="18"/>
        <v>0.6</v>
      </c>
      <c r="L403" s="7">
        <f t="shared" si="19"/>
        <v>0.6</v>
      </c>
      <c r="M403">
        <f t="shared" si="20"/>
        <v>0</v>
      </c>
    </row>
    <row r="404" spans="1:13" x14ac:dyDescent="0.25">
      <c r="A404" t="s">
        <v>283</v>
      </c>
      <c r="B404">
        <v>402</v>
      </c>
      <c r="C404" t="s">
        <v>180</v>
      </c>
      <c r="D404">
        <v>7</v>
      </c>
      <c r="E404">
        <v>477283.1</v>
      </c>
      <c r="F404">
        <v>171220</v>
      </c>
      <c r="G404">
        <v>45.19</v>
      </c>
      <c r="H404">
        <v>45.099999999999994</v>
      </c>
      <c r="I404">
        <v>45.82</v>
      </c>
      <c r="J404">
        <v>45.82</v>
      </c>
      <c r="K404" s="4">
        <f t="shared" si="18"/>
        <v>0.6</v>
      </c>
      <c r="L404" s="7">
        <f t="shared" si="19"/>
        <v>0.6</v>
      </c>
      <c r="M404">
        <f t="shared" si="20"/>
        <v>0</v>
      </c>
    </row>
    <row r="405" spans="1:13" x14ac:dyDescent="0.25">
      <c r="A405" t="s">
        <v>283</v>
      </c>
      <c r="B405">
        <v>403</v>
      </c>
      <c r="C405" t="s">
        <v>180</v>
      </c>
      <c r="D405">
        <v>1</v>
      </c>
      <c r="E405">
        <v>477295</v>
      </c>
      <c r="F405">
        <v>171233.6</v>
      </c>
      <c r="G405">
        <v>44.92</v>
      </c>
      <c r="H405">
        <v>44.92</v>
      </c>
      <c r="I405">
        <v>45.55</v>
      </c>
      <c r="J405">
        <v>45.55</v>
      </c>
      <c r="K405" s="4">
        <f t="shared" si="18"/>
        <v>0.6</v>
      </c>
      <c r="L405" s="7">
        <f t="shared" si="19"/>
        <v>0.6</v>
      </c>
      <c r="M405">
        <f t="shared" si="20"/>
        <v>0</v>
      </c>
    </row>
    <row r="406" spans="1:13" x14ac:dyDescent="0.25">
      <c r="A406" t="s">
        <v>283</v>
      </c>
      <c r="B406">
        <v>404</v>
      </c>
      <c r="C406" t="s">
        <v>180</v>
      </c>
      <c r="D406">
        <v>9</v>
      </c>
      <c r="E406">
        <v>477282.5</v>
      </c>
      <c r="F406">
        <v>171225</v>
      </c>
      <c r="G406">
        <v>44.379999999999995</v>
      </c>
      <c r="H406">
        <v>44.379999999999995</v>
      </c>
      <c r="I406">
        <v>45.01</v>
      </c>
      <c r="J406">
        <v>45.01</v>
      </c>
      <c r="K406" s="4">
        <f t="shared" si="18"/>
        <v>0.6</v>
      </c>
      <c r="L406" s="7">
        <f t="shared" si="19"/>
        <v>0.6</v>
      </c>
      <c r="M406">
        <f t="shared" si="20"/>
        <v>0</v>
      </c>
    </row>
    <row r="407" spans="1:13" x14ac:dyDescent="0.25">
      <c r="A407" t="s">
        <v>283</v>
      </c>
      <c r="B407">
        <v>405</v>
      </c>
      <c r="C407" t="s">
        <v>180</v>
      </c>
      <c r="D407">
        <v>11</v>
      </c>
      <c r="E407">
        <v>477288.5</v>
      </c>
      <c r="F407">
        <v>171231.6</v>
      </c>
      <c r="G407">
        <v>43.389999999999993</v>
      </c>
      <c r="H407">
        <v>43.389999999999993</v>
      </c>
      <c r="I407">
        <v>44.019999999999996</v>
      </c>
      <c r="J407">
        <v>44.019999999999996</v>
      </c>
      <c r="K407" s="4">
        <f t="shared" si="18"/>
        <v>0.6</v>
      </c>
      <c r="L407" s="7">
        <f t="shared" si="19"/>
        <v>0.6</v>
      </c>
      <c r="M407">
        <f t="shared" si="20"/>
        <v>0</v>
      </c>
    </row>
    <row r="408" spans="1:13" x14ac:dyDescent="0.25">
      <c r="A408" t="s">
        <v>283</v>
      </c>
      <c r="B408">
        <v>406</v>
      </c>
      <c r="C408" t="s">
        <v>180</v>
      </c>
      <c r="D408">
        <v>12</v>
      </c>
      <c r="E408">
        <v>477291.1</v>
      </c>
      <c r="F408">
        <v>171232.9</v>
      </c>
      <c r="G408">
        <v>43.389999999999993</v>
      </c>
      <c r="H408">
        <v>43.389999999999993</v>
      </c>
      <c r="I408">
        <v>44.019999999999996</v>
      </c>
      <c r="J408">
        <v>44.019999999999996</v>
      </c>
      <c r="K408" s="4">
        <f t="shared" si="18"/>
        <v>0.6</v>
      </c>
      <c r="L408" s="7">
        <f t="shared" si="19"/>
        <v>0.6</v>
      </c>
      <c r="M408">
        <f t="shared" si="20"/>
        <v>0</v>
      </c>
    </row>
    <row r="409" spans="1:13" x14ac:dyDescent="0.25">
      <c r="A409" t="s">
        <v>283</v>
      </c>
      <c r="B409">
        <v>407</v>
      </c>
      <c r="C409" t="s">
        <v>180</v>
      </c>
      <c r="D409">
        <v>6</v>
      </c>
      <c r="E409">
        <v>477284.1</v>
      </c>
      <c r="F409">
        <v>171218.2</v>
      </c>
      <c r="G409">
        <v>43.12</v>
      </c>
      <c r="H409">
        <v>43.12</v>
      </c>
      <c r="I409">
        <v>43.839999999999996</v>
      </c>
      <c r="J409">
        <v>43.749999999999993</v>
      </c>
      <c r="K409" s="4">
        <f t="shared" si="18"/>
        <v>0.6</v>
      </c>
      <c r="L409" s="7">
        <f t="shared" si="19"/>
        <v>0.6</v>
      </c>
      <c r="M409">
        <f t="shared" si="20"/>
        <v>0</v>
      </c>
    </row>
    <row r="410" spans="1:13" x14ac:dyDescent="0.25">
      <c r="A410" t="s">
        <v>283</v>
      </c>
      <c r="B410">
        <v>408</v>
      </c>
      <c r="C410" t="s">
        <v>180</v>
      </c>
      <c r="D410">
        <v>8</v>
      </c>
      <c r="E410">
        <v>477282.3</v>
      </c>
      <c r="F410">
        <v>171221.6</v>
      </c>
      <c r="G410">
        <v>42.849999999999994</v>
      </c>
      <c r="H410">
        <v>42.849999999999994</v>
      </c>
      <c r="I410">
        <v>43.57</v>
      </c>
      <c r="J410">
        <v>43.48</v>
      </c>
      <c r="K410" s="4">
        <f t="shared" si="18"/>
        <v>0.6</v>
      </c>
      <c r="L410" s="7">
        <f t="shared" si="19"/>
        <v>0.6</v>
      </c>
      <c r="M410">
        <f t="shared" si="20"/>
        <v>0</v>
      </c>
    </row>
    <row r="411" spans="1:13" x14ac:dyDescent="0.25">
      <c r="A411" t="s">
        <v>283</v>
      </c>
      <c r="B411">
        <v>409</v>
      </c>
      <c r="C411" t="s">
        <v>180</v>
      </c>
      <c r="D411">
        <v>7</v>
      </c>
      <c r="E411">
        <v>477283.1</v>
      </c>
      <c r="F411">
        <v>171220</v>
      </c>
      <c r="G411">
        <v>42.76</v>
      </c>
      <c r="H411">
        <v>42.76</v>
      </c>
      <c r="I411">
        <v>43.48</v>
      </c>
      <c r="J411">
        <v>43.389999999999993</v>
      </c>
      <c r="K411" s="4">
        <f t="shared" si="18"/>
        <v>0.6</v>
      </c>
      <c r="L411" s="7">
        <f t="shared" si="19"/>
        <v>0.6</v>
      </c>
      <c r="M411">
        <f t="shared" si="20"/>
        <v>0</v>
      </c>
    </row>
    <row r="412" spans="1:13" x14ac:dyDescent="0.25">
      <c r="A412" t="s">
        <v>283</v>
      </c>
      <c r="B412">
        <v>410</v>
      </c>
      <c r="C412" t="s">
        <v>180</v>
      </c>
      <c r="D412">
        <v>2</v>
      </c>
      <c r="E412">
        <v>477295.2</v>
      </c>
      <c r="F412">
        <v>171228.4</v>
      </c>
      <c r="G412">
        <v>42.489999999999995</v>
      </c>
      <c r="H412">
        <v>42.489999999999995</v>
      </c>
      <c r="I412">
        <v>43.12</v>
      </c>
      <c r="J412">
        <v>43.12</v>
      </c>
      <c r="K412" s="4">
        <f t="shared" si="18"/>
        <v>0.6</v>
      </c>
      <c r="L412" s="7">
        <f t="shared" si="19"/>
        <v>0.6</v>
      </c>
      <c r="M412">
        <f t="shared" si="20"/>
        <v>0</v>
      </c>
    </row>
    <row r="413" spans="1:13" x14ac:dyDescent="0.25">
      <c r="A413" t="s">
        <v>283</v>
      </c>
      <c r="B413">
        <v>411</v>
      </c>
      <c r="C413" t="s">
        <v>180</v>
      </c>
      <c r="D413">
        <v>3</v>
      </c>
      <c r="E413">
        <v>477290.7</v>
      </c>
      <c r="F413">
        <v>171221.3</v>
      </c>
      <c r="G413">
        <v>42.4</v>
      </c>
      <c r="H413">
        <v>42.4</v>
      </c>
      <c r="I413">
        <v>43.03</v>
      </c>
      <c r="J413">
        <v>43.03</v>
      </c>
      <c r="K413" s="4">
        <f t="shared" si="18"/>
        <v>0.6</v>
      </c>
      <c r="L413" s="7">
        <f t="shared" si="19"/>
        <v>0.6</v>
      </c>
      <c r="M413">
        <f t="shared" si="20"/>
        <v>0</v>
      </c>
    </row>
    <row r="414" spans="1:13" x14ac:dyDescent="0.25">
      <c r="A414" t="s">
        <v>283</v>
      </c>
      <c r="B414">
        <v>412</v>
      </c>
      <c r="C414" t="s">
        <v>180</v>
      </c>
      <c r="D414">
        <v>10</v>
      </c>
      <c r="E414">
        <v>477285.6</v>
      </c>
      <c r="F414">
        <v>171229.9</v>
      </c>
      <c r="G414">
        <v>42.4</v>
      </c>
      <c r="H414">
        <v>42.4</v>
      </c>
      <c r="I414">
        <v>43.03</v>
      </c>
      <c r="J414">
        <v>43.03</v>
      </c>
      <c r="K414" s="4">
        <f t="shared" si="18"/>
        <v>0.6</v>
      </c>
      <c r="L414" s="7">
        <f t="shared" si="19"/>
        <v>0.6</v>
      </c>
      <c r="M414">
        <f t="shared" si="20"/>
        <v>0</v>
      </c>
    </row>
    <row r="415" spans="1:13" x14ac:dyDescent="0.25">
      <c r="A415" t="s">
        <v>283</v>
      </c>
      <c r="B415">
        <v>413</v>
      </c>
      <c r="C415" t="s">
        <v>180</v>
      </c>
      <c r="D415">
        <v>6</v>
      </c>
      <c r="E415">
        <v>477284.1</v>
      </c>
      <c r="F415">
        <v>171218.2</v>
      </c>
      <c r="G415">
        <v>41.139999999999993</v>
      </c>
      <c r="H415">
        <v>41.139999999999993</v>
      </c>
      <c r="I415">
        <v>41.769999999999996</v>
      </c>
      <c r="J415">
        <v>41.769999999999996</v>
      </c>
      <c r="K415" s="4">
        <f t="shared" si="18"/>
        <v>0.6</v>
      </c>
      <c r="L415" s="7">
        <f t="shared" si="19"/>
        <v>0.6</v>
      </c>
      <c r="M415">
        <f t="shared" si="20"/>
        <v>0</v>
      </c>
    </row>
    <row r="416" spans="1:13" x14ac:dyDescent="0.25">
      <c r="A416" t="s">
        <v>283</v>
      </c>
      <c r="B416">
        <v>414</v>
      </c>
      <c r="C416" t="s">
        <v>180</v>
      </c>
      <c r="D416">
        <v>8</v>
      </c>
      <c r="E416">
        <v>477282.3</v>
      </c>
      <c r="F416">
        <v>171221.6</v>
      </c>
      <c r="G416">
        <v>40.78</v>
      </c>
      <c r="H416">
        <v>40.78</v>
      </c>
      <c r="I416">
        <v>41.410000000000004</v>
      </c>
      <c r="J416">
        <v>41.410000000000004</v>
      </c>
      <c r="K416" s="4">
        <f t="shared" si="18"/>
        <v>0.6</v>
      </c>
      <c r="L416" s="7">
        <f t="shared" si="19"/>
        <v>0.6</v>
      </c>
      <c r="M416">
        <f t="shared" si="20"/>
        <v>0</v>
      </c>
    </row>
    <row r="417" spans="1:13" x14ac:dyDescent="0.25">
      <c r="A417" t="s">
        <v>283</v>
      </c>
      <c r="B417">
        <v>416</v>
      </c>
      <c r="C417" t="s">
        <v>180</v>
      </c>
      <c r="D417">
        <v>3</v>
      </c>
      <c r="E417">
        <v>477290.7</v>
      </c>
      <c r="F417">
        <v>171221.3</v>
      </c>
      <c r="G417">
        <v>40.239999999999995</v>
      </c>
      <c r="H417">
        <v>40.239999999999995</v>
      </c>
      <c r="I417">
        <v>40.869999999999997</v>
      </c>
      <c r="J417">
        <v>40.869999999999997</v>
      </c>
      <c r="K417" s="4">
        <f t="shared" si="18"/>
        <v>0.6</v>
      </c>
      <c r="L417" s="7">
        <f t="shared" si="19"/>
        <v>0.6</v>
      </c>
      <c r="M417">
        <f t="shared" si="20"/>
        <v>0</v>
      </c>
    </row>
    <row r="418" spans="1:13" x14ac:dyDescent="0.25">
      <c r="A418" t="s">
        <v>283</v>
      </c>
      <c r="B418">
        <v>417</v>
      </c>
      <c r="C418" t="s">
        <v>180</v>
      </c>
      <c r="D418">
        <v>5</v>
      </c>
      <c r="E418">
        <v>477286</v>
      </c>
      <c r="F418">
        <v>171218.2</v>
      </c>
      <c r="G418">
        <v>39.97</v>
      </c>
      <c r="H418">
        <v>39.97</v>
      </c>
      <c r="I418">
        <v>40.599999999999994</v>
      </c>
      <c r="J418">
        <v>40.599999999999994</v>
      </c>
      <c r="K418" s="4">
        <f t="shared" si="18"/>
        <v>0.6</v>
      </c>
      <c r="L418" s="7">
        <f t="shared" si="19"/>
        <v>0.6</v>
      </c>
      <c r="M418">
        <f t="shared" si="20"/>
        <v>0</v>
      </c>
    </row>
    <row r="419" spans="1:13" x14ac:dyDescent="0.25">
      <c r="A419" t="s">
        <v>283</v>
      </c>
      <c r="B419">
        <v>418</v>
      </c>
      <c r="C419" t="s">
        <v>180</v>
      </c>
      <c r="D419">
        <v>4</v>
      </c>
      <c r="E419">
        <v>477287.4</v>
      </c>
      <c r="F419">
        <v>171218.4</v>
      </c>
      <c r="G419">
        <v>39.79</v>
      </c>
      <c r="H419">
        <v>39.79</v>
      </c>
      <c r="I419">
        <v>40.42</v>
      </c>
      <c r="J419">
        <v>40.42</v>
      </c>
      <c r="K419" s="4">
        <f t="shared" si="18"/>
        <v>0.6</v>
      </c>
      <c r="L419" s="7">
        <f t="shared" si="19"/>
        <v>0.6</v>
      </c>
      <c r="M419">
        <f t="shared" si="20"/>
        <v>0</v>
      </c>
    </row>
    <row r="420" spans="1:13" x14ac:dyDescent="0.25">
      <c r="A420" t="s">
        <v>283</v>
      </c>
      <c r="B420">
        <v>419</v>
      </c>
      <c r="C420" t="s">
        <v>180</v>
      </c>
      <c r="D420">
        <v>5</v>
      </c>
      <c r="E420">
        <v>477286</v>
      </c>
      <c r="F420">
        <v>171218.2</v>
      </c>
      <c r="G420">
        <v>36.19</v>
      </c>
      <c r="H420">
        <v>36.19</v>
      </c>
      <c r="I420">
        <v>36.82</v>
      </c>
      <c r="J420">
        <v>36.82</v>
      </c>
      <c r="K420" s="4">
        <f t="shared" si="18"/>
        <v>0.6</v>
      </c>
      <c r="L420" s="7">
        <f t="shared" si="19"/>
        <v>0.6</v>
      </c>
      <c r="M420">
        <f t="shared" si="20"/>
        <v>0</v>
      </c>
    </row>
    <row r="421" spans="1:13" x14ac:dyDescent="0.25">
      <c r="A421" t="s">
        <v>283</v>
      </c>
      <c r="B421">
        <v>420</v>
      </c>
      <c r="C421" t="s">
        <v>180</v>
      </c>
      <c r="D421">
        <v>4</v>
      </c>
      <c r="E421">
        <v>477287.4</v>
      </c>
      <c r="F421">
        <v>171218.4</v>
      </c>
      <c r="G421">
        <v>36.099999999999994</v>
      </c>
      <c r="H421">
        <v>36.099999999999994</v>
      </c>
      <c r="I421">
        <v>36.729999999999997</v>
      </c>
      <c r="J421">
        <v>36.729999999999997</v>
      </c>
      <c r="K421" s="4">
        <f t="shared" si="18"/>
        <v>0.6</v>
      </c>
      <c r="L421" s="7">
        <f t="shared" si="19"/>
        <v>0.6</v>
      </c>
      <c r="M421">
        <f t="shared" si="20"/>
        <v>0</v>
      </c>
    </row>
    <row r="422" spans="1:13" x14ac:dyDescent="0.25">
      <c r="A422" t="s">
        <v>283</v>
      </c>
      <c r="B422">
        <v>433</v>
      </c>
      <c r="C422" t="s">
        <v>181</v>
      </c>
      <c r="D422">
        <v>9</v>
      </c>
      <c r="E422">
        <v>477274.4</v>
      </c>
      <c r="F422">
        <v>171237.9</v>
      </c>
      <c r="G422">
        <v>41.769999999999996</v>
      </c>
      <c r="H422">
        <v>41.769999999999996</v>
      </c>
      <c r="I422">
        <v>42.489999999999995</v>
      </c>
      <c r="J422">
        <v>42.489999999999995</v>
      </c>
      <c r="K422" s="4">
        <f t="shared" si="18"/>
        <v>0.7</v>
      </c>
      <c r="L422" s="7">
        <f t="shared" si="19"/>
        <v>0.7</v>
      </c>
      <c r="M422">
        <f t="shared" si="20"/>
        <v>1</v>
      </c>
    </row>
    <row r="423" spans="1:13" x14ac:dyDescent="0.25">
      <c r="A423" t="s">
        <v>283</v>
      </c>
      <c r="B423">
        <v>434</v>
      </c>
      <c r="C423" t="s">
        <v>181</v>
      </c>
      <c r="D423">
        <v>7</v>
      </c>
      <c r="E423">
        <v>477276.2</v>
      </c>
      <c r="F423">
        <v>171234.7</v>
      </c>
      <c r="G423">
        <v>40.69</v>
      </c>
      <c r="H423">
        <v>40.69</v>
      </c>
      <c r="I423">
        <v>41.410000000000004</v>
      </c>
      <c r="J423">
        <v>41.410000000000004</v>
      </c>
      <c r="K423" s="4">
        <f t="shared" si="18"/>
        <v>0.7</v>
      </c>
      <c r="L423" s="7">
        <f t="shared" si="19"/>
        <v>0.7</v>
      </c>
      <c r="M423">
        <f t="shared" si="20"/>
        <v>0</v>
      </c>
    </row>
    <row r="424" spans="1:13" x14ac:dyDescent="0.25">
      <c r="A424" t="s">
        <v>283</v>
      </c>
      <c r="B424">
        <v>421</v>
      </c>
      <c r="C424" t="s">
        <v>181</v>
      </c>
      <c r="D424">
        <v>1</v>
      </c>
      <c r="E424">
        <v>477284.1</v>
      </c>
      <c r="F424">
        <v>171251.3</v>
      </c>
      <c r="G424">
        <v>47.98</v>
      </c>
      <c r="H424">
        <v>47.98</v>
      </c>
      <c r="I424">
        <v>48.61</v>
      </c>
      <c r="J424">
        <v>48.61</v>
      </c>
      <c r="K424" s="4">
        <f t="shared" si="18"/>
        <v>0.6</v>
      </c>
      <c r="L424" s="7">
        <f t="shared" si="19"/>
        <v>0.6</v>
      </c>
      <c r="M424">
        <f t="shared" si="20"/>
        <v>0</v>
      </c>
    </row>
    <row r="425" spans="1:13" x14ac:dyDescent="0.25">
      <c r="A425" t="s">
        <v>283</v>
      </c>
      <c r="B425">
        <v>422</v>
      </c>
      <c r="C425" t="s">
        <v>181</v>
      </c>
      <c r="D425">
        <v>2</v>
      </c>
      <c r="E425">
        <v>477289</v>
      </c>
      <c r="F425">
        <v>171248.3</v>
      </c>
      <c r="G425">
        <v>47.98</v>
      </c>
      <c r="H425">
        <v>47.98</v>
      </c>
      <c r="I425">
        <v>48.61</v>
      </c>
      <c r="J425">
        <v>48.61</v>
      </c>
      <c r="K425" s="4">
        <f t="shared" si="18"/>
        <v>0.6</v>
      </c>
      <c r="L425" s="7">
        <f t="shared" si="19"/>
        <v>0.6</v>
      </c>
      <c r="M425">
        <f t="shared" si="20"/>
        <v>0</v>
      </c>
    </row>
    <row r="426" spans="1:13" x14ac:dyDescent="0.25">
      <c r="A426" t="s">
        <v>283</v>
      </c>
      <c r="B426">
        <v>423</v>
      </c>
      <c r="C426" t="s">
        <v>181</v>
      </c>
      <c r="D426">
        <v>11</v>
      </c>
      <c r="E426">
        <v>477279.4</v>
      </c>
      <c r="F426">
        <v>171249.4</v>
      </c>
      <c r="G426">
        <v>47.26</v>
      </c>
      <c r="H426">
        <v>47.26</v>
      </c>
      <c r="I426">
        <v>47.889999999999993</v>
      </c>
      <c r="J426">
        <v>47.889999999999993</v>
      </c>
      <c r="K426" s="4">
        <f t="shared" si="18"/>
        <v>0.6</v>
      </c>
      <c r="L426" s="7">
        <f t="shared" si="19"/>
        <v>0.6</v>
      </c>
      <c r="M426">
        <f t="shared" si="20"/>
        <v>0</v>
      </c>
    </row>
    <row r="427" spans="1:13" x14ac:dyDescent="0.25">
      <c r="A427" t="s">
        <v>283</v>
      </c>
      <c r="B427">
        <v>424</v>
      </c>
      <c r="C427" t="s">
        <v>181</v>
      </c>
      <c r="D427">
        <v>1</v>
      </c>
      <c r="E427">
        <v>477284.1</v>
      </c>
      <c r="F427">
        <v>171251.3</v>
      </c>
      <c r="G427">
        <v>46.089999999999996</v>
      </c>
      <c r="H427">
        <v>46.089999999999996</v>
      </c>
      <c r="I427">
        <v>46.72</v>
      </c>
      <c r="J427">
        <v>46.72</v>
      </c>
      <c r="K427" s="4">
        <f t="shared" si="18"/>
        <v>0.6</v>
      </c>
      <c r="L427" s="7">
        <f t="shared" si="19"/>
        <v>0.6</v>
      </c>
      <c r="M427">
        <f t="shared" si="20"/>
        <v>0</v>
      </c>
    </row>
    <row r="428" spans="1:13" x14ac:dyDescent="0.25">
      <c r="A428" t="s">
        <v>283</v>
      </c>
      <c r="B428">
        <v>425</v>
      </c>
      <c r="C428" t="s">
        <v>181</v>
      </c>
      <c r="D428">
        <v>2</v>
      </c>
      <c r="E428">
        <v>477289</v>
      </c>
      <c r="F428">
        <v>171248.3</v>
      </c>
      <c r="G428">
        <v>46.089999999999996</v>
      </c>
      <c r="H428">
        <v>46.089999999999996</v>
      </c>
      <c r="I428">
        <v>46.72</v>
      </c>
      <c r="J428">
        <v>46.72</v>
      </c>
      <c r="K428" s="4">
        <f t="shared" si="18"/>
        <v>0.6</v>
      </c>
      <c r="L428" s="7">
        <f t="shared" si="19"/>
        <v>0.6</v>
      </c>
      <c r="M428">
        <f t="shared" si="20"/>
        <v>0</v>
      </c>
    </row>
    <row r="429" spans="1:13" x14ac:dyDescent="0.25">
      <c r="A429" t="s">
        <v>283</v>
      </c>
      <c r="B429">
        <v>427</v>
      </c>
      <c r="C429" t="s">
        <v>181</v>
      </c>
      <c r="D429">
        <v>11</v>
      </c>
      <c r="E429">
        <v>477279.4</v>
      </c>
      <c r="F429">
        <v>171249.4</v>
      </c>
      <c r="G429">
        <v>45.19</v>
      </c>
      <c r="H429">
        <v>45.099999999999994</v>
      </c>
      <c r="I429">
        <v>45.82</v>
      </c>
      <c r="J429">
        <v>45.82</v>
      </c>
      <c r="K429" s="4">
        <f t="shared" si="18"/>
        <v>0.6</v>
      </c>
      <c r="L429" s="7">
        <f t="shared" si="19"/>
        <v>0.6</v>
      </c>
      <c r="M429">
        <f t="shared" si="20"/>
        <v>0</v>
      </c>
    </row>
    <row r="430" spans="1:13" x14ac:dyDescent="0.25">
      <c r="A430" t="s">
        <v>283</v>
      </c>
      <c r="B430">
        <v>426</v>
      </c>
      <c r="C430" t="s">
        <v>181</v>
      </c>
      <c r="D430">
        <v>10</v>
      </c>
      <c r="E430">
        <v>477275.1</v>
      </c>
      <c r="F430">
        <v>171242.4</v>
      </c>
      <c r="G430">
        <v>45.19</v>
      </c>
      <c r="H430">
        <v>45.19</v>
      </c>
      <c r="I430">
        <v>45.82</v>
      </c>
      <c r="J430">
        <v>45.82</v>
      </c>
      <c r="K430" s="4">
        <f t="shared" si="18"/>
        <v>0.6</v>
      </c>
      <c r="L430" s="7">
        <f t="shared" si="19"/>
        <v>0.6</v>
      </c>
      <c r="M430">
        <f t="shared" si="20"/>
        <v>0</v>
      </c>
    </row>
    <row r="431" spans="1:13" x14ac:dyDescent="0.25">
      <c r="A431" t="s">
        <v>283</v>
      </c>
      <c r="B431">
        <v>428</v>
      </c>
      <c r="C431" t="s">
        <v>181</v>
      </c>
      <c r="D431">
        <v>8</v>
      </c>
      <c r="E431">
        <v>477275.4</v>
      </c>
      <c r="F431">
        <v>171236.3</v>
      </c>
      <c r="G431">
        <v>43.749999999999993</v>
      </c>
      <c r="H431">
        <v>43.749999999999993</v>
      </c>
      <c r="I431">
        <v>44.379999999999995</v>
      </c>
      <c r="J431">
        <v>44.379999999999995</v>
      </c>
      <c r="K431" s="4">
        <f t="shared" si="18"/>
        <v>0.6</v>
      </c>
      <c r="L431" s="7">
        <f t="shared" si="19"/>
        <v>0.6</v>
      </c>
      <c r="M431">
        <f t="shared" si="20"/>
        <v>0</v>
      </c>
    </row>
    <row r="432" spans="1:13" x14ac:dyDescent="0.25">
      <c r="A432" t="s">
        <v>283</v>
      </c>
      <c r="B432">
        <v>429</v>
      </c>
      <c r="C432" t="s">
        <v>181</v>
      </c>
      <c r="D432">
        <v>7</v>
      </c>
      <c r="E432">
        <v>477276.2</v>
      </c>
      <c r="F432">
        <v>171234.7</v>
      </c>
      <c r="G432">
        <v>43.21</v>
      </c>
      <c r="H432">
        <v>43.21</v>
      </c>
      <c r="I432">
        <v>43.839999999999996</v>
      </c>
      <c r="J432">
        <v>43.839999999999996</v>
      </c>
      <c r="K432" s="4">
        <f t="shared" si="18"/>
        <v>0.6</v>
      </c>
      <c r="L432" s="7">
        <f t="shared" si="19"/>
        <v>0.6</v>
      </c>
      <c r="M432">
        <f t="shared" si="20"/>
        <v>0</v>
      </c>
    </row>
    <row r="433" spans="1:13" x14ac:dyDescent="0.25">
      <c r="A433" t="s">
        <v>283</v>
      </c>
      <c r="B433">
        <v>430</v>
      </c>
      <c r="C433" t="s">
        <v>181</v>
      </c>
      <c r="D433">
        <v>3</v>
      </c>
      <c r="E433">
        <v>477289.2</v>
      </c>
      <c r="F433">
        <v>171243.3</v>
      </c>
      <c r="G433">
        <v>42.58</v>
      </c>
      <c r="H433">
        <v>42.58</v>
      </c>
      <c r="I433">
        <v>43.21</v>
      </c>
      <c r="J433">
        <v>43.21</v>
      </c>
      <c r="K433" s="4">
        <f t="shared" si="18"/>
        <v>0.6</v>
      </c>
      <c r="L433" s="7">
        <f t="shared" si="19"/>
        <v>0.6</v>
      </c>
      <c r="M433">
        <f t="shared" si="20"/>
        <v>0</v>
      </c>
    </row>
    <row r="434" spans="1:13" x14ac:dyDescent="0.25">
      <c r="A434" t="s">
        <v>283</v>
      </c>
      <c r="B434">
        <v>431</v>
      </c>
      <c r="C434" t="s">
        <v>181</v>
      </c>
      <c r="D434">
        <v>4</v>
      </c>
      <c r="E434">
        <v>477284.8</v>
      </c>
      <c r="F434">
        <v>171236.3</v>
      </c>
      <c r="G434">
        <v>42.489999999999995</v>
      </c>
      <c r="H434">
        <v>42.489999999999995</v>
      </c>
      <c r="I434">
        <v>43.12</v>
      </c>
      <c r="J434">
        <v>43.12</v>
      </c>
      <c r="K434" s="4">
        <f t="shared" si="18"/>
        <v>0.6</v>
      </c>
      <c r="L434" s="7">
        <f t="shared" si="19"/>
        <v>0.6</v>
      </c>
      <c r="M434">
        <f t="shared" si="20"/>
        <v>0</v>
      </c>
    </row>
    <row r="435" spans="1:13" x14ac:dyDescent="0.25">
      <c r="A435" t="s">
        <v>283</v>
      </c>
      <c r="B435">
        <v>432</v>
      </c>
      <c r="C435" t="s">
        <v>181</v>
      </c>
      <c r="D435">
        <v>10</v>
      </c>
      <c r="E435">
        <v>477275.1</v>
      </c>
      <c r="F435">
        <v>171242.4</v>
      </c>
      <c r="G435">
        <v>42.31</v>
      </c>
      <c r="H435">
        <v>42.31</v>
      </c>
      <c r="I435">
        <v>42.94</v>
      </c>
      <c r="J435">
        <v>42.94</v>
      </c>
      <c r="K435" s="4">
        <f t="shared" si="18"/>
        <v>0.6</v>
      </c>
      <c r="L435" s="7">
        <f t="shared" si="19"/>
        <v>0.6</v>
      </c>
      <c r="M435">
        <f t="shared" si="20"/>
        <v>0</v>
      </c>
    </row>
    <row r="436" spans="1:13" x14ac:dyDescent="0.25">
      <c r="A436" t="s">
        <v>283</v>
      </c>
      <c r="B436">
        <v>435</v>
      </c>
      <c r="C436" t="s">
        <v>181</v>
      </c>
      <c r="D436">
        <v>8</v>
      </c>
      <c r="E436">
        <v>477275.4</v>
      </c>
      <c r="F436">
        <v>171236.3</v>
      </c>
      <c r="G436">
        <v>40.69</v>
      </c>
      <c r="H436">
        <v>40.69</v>
      </c>
      <c r="I436">
        <v>41.32</v>
      </c>
      <c r="J436">
        <v>41.32</v>
      </c>
      <c r="K436" s="4">
        <f t="shared" si="18"/>
        <v>0.6</v>
      </c>
      <c r="L436" s="7">
        <f t="shared" si="19"/>
        <v>0.6</v>
      </c>
      <c r="M436">
        <f t="shared" si="20"/>
        <v>0</v>
      </c>
    </row>
    <row r="437" spans="1:13" x14ac:dyDescent="0.25">
      <c r="A437" t="s">
        <v>283</v>
      </c>
      <c r="B437">
        <v>436</v>
      </c>
      <c r="C437" t="s">
        <v>181</v>
      </c>
      <c r="D437">
        <v>3</v>
      </c>
      <c r="E437">
        <v>477289.2</v>
      </c>
      <c r="F437">
        <v>171243.3</v>
      </c>
      <c r="G437">
        <v>40.33</v>
      </c>
      <c r="H437">
        <v>40.33</v>
      </c>
      <c r="I437">
        <v>40.96</v>
      </c>
      <c r="J437">
        <v>40.96</v>
      </c>
      <c r="K437" s="4">
        <f t="shared" si="18"/>
        <v>0.6</v>
      </c>
      <c r="L437" s="7">
        <f t="shared" si="19"/>
        <v>0.6</v>
      </c>
      <c r="M437">
        <f t="shared" si="20"/>
        <v>0</v>
      </c>
    </row>
    <row r="438" spans="1:13" x14ac:dyDescent="0.25">
      <c r="A438" t="s">
        <v>283</v>
      </c>
      <c r="B438">
        <v>437</v>
      </c>
      <c r="C438" t="s">
        <v>181</v>
      </c>
      <c r="D438">
        <v>4</v>
      </c>
      <c r="E438">
        <v>477284.8</v>
      </c>
      <c r="F438">
        <v>171236.3</v>
      </c>
      <c r="G438">
        <v>40.33</v>
      </c>
      <c r="H438">
        <v>40.33</v>
      </c>
      <c r="I438">
        <v>40.96</v>
      </c>
      <c r="J438">
        <v>40.96</v>
      </c>
      <c r="K438" s="4">
        <f t="shared" si="18"/>
        <v>0.6</v>
      </c>
      <c r="L438" s="7">
        <f t="shared" si="19"/>
        <v>0.6</v>
      </c>
      <c r="M438">
        <f t="shared" si="20"/>
        <v>0</v>
      </c>
    </row>
    <row r="439" spans="1:13" x14ac:dyDescent="0.25">
      <c r="A439" t="s">
        <v>283</v>
      </c>
      <c r="B439">
        <v>438</v>
      </c>
      <c r="C439" t="s">
        <v>181</v>
      </c>
      <c r="D439">
        <v>5</v>
      </c>
      <c r="E439">
        <v>477280.5</v>
      </c>
      <c r="F439">
        <v>171234.1</v>
      </c>
      <c r="G439">
        <v>40.15</v>
      </c>
      <c r="H439">
        <v>40.15</v>
      </c>
      <c r="I439">
        <v>40.78</v>
      </c>
      <c r="J439">
        <v>40.78</v>
      </c>
      <c r="K439" s="4">
        <f t="shared" si="18"/>
        <v>0.6</v>
      </c>
      <c r="L439" s="7">
        <f t="shared" si="19"/>
        <v>0.6</v>
      </c>
      <c r="M439">
        <f t="shared" si="20"/>
        <v>0</v>
      </c>
    </row>
    <row r="440" spans="1:13" x14ac:dyDescent="0.25">
      <c r="A440" t="s">
        <v>283</v>
      </c>
      <c r="B440">
        <v>439</v>
      </c>
      <c r="C440" t="s">
        <v>181</v>
      </c>
      <c r="D440">
        <v>6</v>
      </c>
      <c r="E440">
        <v>477277.9</v>
      </c>
      <c r="F440">
        <v>171234.7</v>
      </c>
      <c r="G440">
        <v>40.15</v>
      </c>
      <c r="H440">
        <v>40.15</v>
      </c>
      <c r="I440">
        <v>40.78</v>
      </c>
      <c r="J440">
        <v>40.78</v>
      </c>
      <c r="K440" s="4">
        <f t="shared" si="18"/>
        <v>0.6</v>
      </c>
      <c r="L440" s="7">
        <f t="shared" si="19"/>
        <v>0.6</v>
      </c>
      <c r="M440">
        <f t="shared" si="20"/>
        <v>0</v>
      </c>
    </row>
    <row r="441" spans="1:13" x14ac:dyDescent="0.25">
      <c r="A441" t="s">
        <v>283</v>
      </c>
      <c r="B441">
        <v>440</v>
      </c>
      <c r="C441" t="s">
        <v>181</v>
      </c>
      <c r="D441">
        <v>9</v>
      </c>
      <c r="E441">
        <v>477274.4</v>
      </c>
      <c r="F441">
        <v>171237.9</v>
      </c>
      <c r="G441">
        <v>39.07</v>
      </c>
      <c r="H441">
        <v>39.07</v>
      </c>
      <c r="I441">
        <v>39.699999999999996</v>
      </c>
      <c r="J441">
        <v>39.699999999999996</v>
      </c>
      <c r="K441" s="4">
        <f t="shared" si="18"/>
        <v>0.6</v>
      </c>
      <c r="L441" s="7">
        <f t="shared" si="19"/>
        <v>0.6</v>
      </c>
      <c r="M441">
        <f t="shared" si="20"/>
        <v>0</v>
      </c>
    </row>
    <row r="442" spans="1:13" x14ac:dyDescent="0.25">
      <c r="A442" t="s">
        <v>283</v>
      </c>
      <c r="B442">
        <v>441</v>
      </c>
      <c r="C442" t="s">
        <v>181</v>
      </c>
      <c r="D442">
        <v>5</v>
      </c>
      <c r="E442">
        <v>477280.5</v>
      </c>
      <c r="F442">
        <v>171234.1</v>
      </c>
      <c r="G442">
        <v>36.369999999999997</v>
      </c>
      <c r="H442">
        <v>36.369999999999997</v>
      </c>
      <c r="I442">
        <v>36.999999999999993</v>
      </c>
      <c r="J442">
        <v>36.999999999999993</v>
      </c>
      <c r="K442" s="4">
        <f t="shared" si="18"/>
        <v>0.6</v>
      </c>
      <c r="L442" s="7">
        <f t="shared" si="19"/>
        <v>0.6</v>
      </c>
      <c r="M442">
        <f t="shared" si="20"/>
        <v>0</v>
      </c>
    </row>
    <row r="443" spans="1:13" x14ac:dyDescent="0.25">
      <c r="A443" t="s">
        <v>283</v>
      </c>
      <c r="B443">
        <v>442</v>
      </c>
      <c r="C443" t="s">
        <v>181</v>
      </c>
      <c r="D443">
        <v>6</v>
      </c>
      <c r="E443">
        <v>477277.9</v>
      </c>
      <c r="F443">
        <v>171234.7</v>
      </c>
      <c r="G443">
        <v>36.369999999999997</v>
      </c>
      <c r="H443">
        <v>36.369999999999997</v>
      </c>
      <c r="I443">
        <v>36.999999999999993</v>
      </c>
      <c r="J443">
        <v>36.999999999999993</v>
      </c>
      <c r="K443" s="4">
        <f t="shared" si="18"/>
        <v>0.6</v>
      </c>
      <c r="L443" s="7">
        <f t="shared" si="19"/>
        <v>0.6</v>
      </c>
      <c r="M443">
        <f t="shared" si="20"/>
        <v>0</v>
      </c>
    </row>
    <row r="444" spans="1:13" x14ac:dyDescent="0.25">
      <c r="A444" t="s">
        <v>283</v>
      </c>
      <c r="B444">
        <v>443</v>
      </c>
      <c r="C444" t="s">
        <v>182</v>
      </c>
      <c r="D444">
        <v>1</v>
      </c>
      <c r="E444">
        <v>477268.9</v>
      </c>
      <c r="F444">
        <v>171256.8</v>
      </c>
      <c r="G444">
        <v>47.889999999999993</v>
      </c>
      <c r="H444">
        <v>47.889999999999993</v>
      </c>
      <c r="I444">
        <v>48.519999999999996</v>
      </c>
      <c r="J444">
        <v>48.519999999999996</v>
      </c>
      <c r="K444" s="4">
        <f t="shared" si="18"/>
        <v>0.6</v>
      </c>
      <c r="L444" s="7">
        <f t="shared" si="19"/>
        <v>0.6</v>
      </c>
      <c r="M444">
        <f t="shared" si="20"/>
        <v>1</v>
      </c>
    </row>
    <row r="445" spans="1:13" x14ac:dyDescent="0.25">
      <c r="A445" t="s">
        <v>283</v>
      </c>
      <c r="B445">
        <v>444</v>
      </c>
      <c r="C445" t="s">
        <v>182</v>
      </c>
      <c r="D445">
        <v>2</v>
      </c>
      <c r="E445">
        <v>477273.7</v>
      </c>
      <c r="F445">
        <v>171253.8</v>
      </c>
      <c r="G445">
        <v>47.889999999999993</v>
      </c>
      <c r="H445">
        <v>47.889999999999993</v>
      </c>
      <c r="I445">
        <v>48.519999999999996</v>
      </c>
      <c r="J445">
        <v>48.519999999999996</v>
      </c>
      <c r="K445" s="4">
        <f t="shared" si="18"/>
        <v>0.6</v>
      </c>
      <c r="L445" s="7">
        <f t="shared" si="19"/>
        <v>0.6</v>
      </c>
      <c r="M445">
        <f t="shared" si="20"/>
        <v>0</v>
      </c>
    </row>
    <row r="446" spans="1:13" x14ac:dyDescent="0.25">
      <c r="A446" t="s">
        <v>283</v>
      </c>
      <c r="B446">
        <v>445</v>
      </c>
      <c r="C446" t="s">
        <v>182</v>
      </c>
      <c r="D446">
        <v>11</v>
      </c>
      <c r="E446">
        <v>477265.5</v>
      </c>
      <c r="F446">
        <v>171256.9</v>
      </c>
      <c r="G446">
        <v>47.349999999999994</v>
      </c>
      <c r="H446">
        <v>47.26</v>
      </c>
      <c r="I446">
        <v>47.98</v>
      </c>
      <c r="J446">
        <v>47.98</v>
      </c>
      <c r="K446" s="4">
        <f t="shared" si="18"/>
        <v>0.6</v>
      </c>
      <c r="L446" s="7">
        <f t="shared" si="19"/>
        <v>0.6</v>
      </c>
      <c r="M446">
        <f t="shared" si="20"/>
        <v>0</v>
      </c>
    </row>
    <row r="447" spans="1:13" x14ac:dyDescent="0.25">
      <c r="A447" t="s">
        <v>283</v>
      </c>
      <c r="B447">
        <v>446</v>
      </c>
      <c r="C447" t="s">
        <v>182</v>
      </c>
      <c r="D447">
        <v>1</v>
      </c>
      <c r="E447">
        <v>477268.9</v>
      </c>
      <c r="F447">
        <v>171256.8</v>
      </c>
      <c r="G447">
        <v>45.910000000000004</v>
      </c>
      <c r="H447">
        <v>45.910000000000004</v>
      </c>
      <c r="I447">
        <v>46.54</v>
      </c>
      <c r="J447">
        <v>46.54</v>
      </c>
      <c r="K447" s="4">
        <f t="shared" si="18"/>
        <v>0.6</v>
      </c>
      <c r="L447" s="7">
        <f t="shared" si="19"/>
        <v>0.6</v>
      </c>
      <c r="M447">
        <f t="shared" si="20"/>
        <v>0</v>
      </c>
    </row>
    <row r="448" spans="1:13" x14ac:dyDescent="0.25">
      <c r="A448" t="s">
        <v>283</v>
      </c>
      <c r="B448">
        <v>447</v>
      </c>
      <c r="C448" t="s">
        <v>182</v>
      </c>
      <c r="D448">
        <v>2</v>
      </c>
      <c r="E448">
        <v>477273.7</v>
      </c>
      <c r="F448">
        <v>171253.8</v>
      </c>
      <c r="G448">
        <v>45.910000000000004</v>
      </c>
      <c r="H448">
        <v>45.910000000000004</v>
      </c>
      <c r="I448">
        <v>46.54</v>
      </c>
      <c r="J448">
        <v>46.54</v>
      </c>
      <c r="K448" s="4">
        <f t="shared" si="18"/>
        <v>0.6</v>
      </c>
      <c r="L448" s="7">
        <f t="shared" si="19"/>
        <v>0.6</v>
      </c>
      <c r="M448">
        <f t="shared" si="20"/>
        <v>0</v>
      </c>
    </row>
    <row r="449" spans="1:13" x14ac:dyDescent="0.25">
      <c r="A449" t="s">
        <v>283</v>
      </c>
      <c r="B449">
        <v>448</v>
      </c>
      <c r="C449" t="s">
        <v>182</v>
      </c>
      <c r="D449">
        <v>8</v>
      </c>
      <c r="E449">
        <v>477262.6</v>
      </c>
      <c r="F449">
        <v>171252.3</v>
      </c>
      <c r="G449">
        <v>44.83</v>
      </c>
      <c r="H449">
        <v>44.83</v>
      </c>
      <c r="I449">
        <v>45.46</v>
      </c>
      <c r="J449">
        <v>45.46</v>
      </c>
      <c r="K449" s="4">
        <f t="shared" si="18"/>
        <v>0.6</v>
      </c>
      <c r="L449" s="7">
        <f t="shared" si="19"/>
        <v>0.6</v>
      </c>
      <c r="M449">
        <f t="shared" si="20"/>
        <v>0</v>
      </c>
    </row>
    <row r="450" spans="1:13" x14ac:dyDescent="0.25">
      <c r="A450" t="s">
        <v>283</v>
      </c>
      <c r="B450">
        <v>449</v>
      </c>
      <c r="C450" t="s">
        <v>182</v>
      </c>
      <c r="D450">
        <v>11</v>
      </c>
      <c r="E450">
        <v>477265.5</v>
      </c>
      <c r="F450">
        <v>171256.9</v>
      </c>
      <c r="G450">
        <v>44.83</v>
      </c>
      <c r="H450">
        <v>44.83</v>
      </c>
      <c r="I450">
        <v>45.46</v>
      </c>
      <c r="J450">
        <v>45.46</v>
      </c>
      <c r="K450" s="4">
        <f t="shared" ref="K450:K513" si="21">ROUND(J450-G450,1)</f>
        <v>0.6</v>
      </c>
      <c r="L450" s="7">
        <f t="shared" ref="L450:L513" si="22">ABS(K450)</f>
        <v>0.6</v>
      </c>
      <c r="M450">
        <f t="shared" si="20"/>
        <v>0</v>
      </c>
    </row>
    <row r="451" spans="1:13" x14ac:dyDescent="0.25">
      <c r="A451" t="s">
        <v>283</v>
      </c>
      <c r="B451">
        <v>450</v>
      </c>
      <c r="C451" t="s">
        <v>182</v>
      </c>
      <c r="D451">
        <v>9</v>
      </c>
      <c r="E451">
        <v>477265</v>
      </c>
      <c r="F451">
        <v>171253.1</v>
      </c>
      <c r="G451">
        <v>44.29</v>
      </c>
      <c r="H451">
        <v>44.29</v>
      </c>
      <c r="I451">
        <v>44.92</v>
      </c>
      <c r="J451">
        <v>44.92</v>
      </c>
      <c r="K451" s="4">
        <f t="shared" si="21"/>
        <v>0.6</v>
      </c>
      <c r="L451" s="7">
        <f t="shared" si="22"/>
        <v>0.6</v>
      </c>
      <c r="M451">
        <f t="shared" ref="M451:M514" si="23">IF(C451=C450,0,1)</f>
        <v>0</v>
      </c>
    </row>
    <row r="452" spans="1:13" x14ac:dyDescent="0.25">
      <c r="A452" t="s">
        <v>283</v>
      </c>
      <c r="B452">
        <v>451</v>
      </c>
      <c r="C452" t="s">
        <v>182</v>
      </c>
      <c r="D452">
        <v>3</v>
      </c>
      <c r="E452">
        <v>477274.3</v>
      </c>
      <c r="F452">
        <v>171249.5</v>
      </c>
      <c r="G452">
        <v>42.849999999999994</v>
      </c>
      <c r="H452">
        <v>42.849999999999994</v>
      </c>
      <c r="I452">
        <v>43.48</v>
      </c>
      <c r="J452">
        <v>43.48</v>
      </c>
      <c r="K452" s="4">
        <f t="shared" si="21"/>
        <v>0.6</v>
      </c>
      <c r="L452" s="7">
        <f t="shared" si="22"/>
        <v>0.6</v>
      </c>
      <c r="M452">
        <f t="shared" si="23"/>
        <v>0</v>
      </c>
    </row>
    <row r="453" spans="1:13" x14ac:dyDescent="0.25">
      <c r="A453" t="s">
        <v>283</v>
      </c>
      <c r="B453">
        <v>452</v>
      </c>
      <c r="C453" t="s">
        <v>182</v>
      </c>
      <c r="D453">
        <v>4</v>
      </c>
      <c r="E453">
        <v>477270.8</v>
      </c>
      <c r="F453">
        <v>171244</v>
      </c>
      <c r="G453">
        <v>42.58</v>
      </c>
      <c r="H453">
        <v>42.58</v>
      </c>
      <c r="I453">
        <v>43.21</v>
      </c>
      <c r="J453">
        <v>43.21</v>
      </c>
      <c r="K453" s="4">
        <f t="shared" si="21"/>
        <v>0.6</v>
      </c>
      <c r="L453" s="7">
        <f t="shared" si="22"/>
        <v>0.6</v>
      </c>
      <c r="M453">
        <f t="shared" si="23"/>
        <v>0</v>
      </c>
    </row>
    <row r="454" spans="1:13" x14ac:dyDescent="0.25">
      <c r="A454" t="s">
        <v>283</v>
      </c>
      <c r="B454">
        <v>453</v>
      </c>
      <c r="C454" t="s">
        <v>182</v>
      </c>
      <c r="D454">
        <v>7</v>
      </c>
      <c r="E454">
        <v>477259.6</v>
      </c>
      <c r="F454">
        <v>171250.7</v>
      </c>
      <c r="G454">
        <v>42.4</v>
      </c>
      <c r="H454">
        <v>42.4</v>
      </c>
      <c r="I454">
        <v>43.03</v>
      </c>
      <c r="J454">
        <v>43.03</v>
      </c>
      <c r="K454" s="4">
        <f t="shared" si="21"/>
        <v>0.6</v>
      </c>
      <c r="L454" s="7">
        <f t="shared" si="22"/>
        <v>0.6</v>
      </c>
      <c r="M454">
        <f t="shared" si="23"/>
        <v>0</v>
      </c>
    </row>
    <row r="455" spans="1:13" x14ac:dyDescent="0.25">
      <c r="A455" t="s">
        <v>283</v>
      </c>
      <c r="B455">
        <v>454</v>
      </c>
      <c r="C455" t="s">
        <v>182</v>
      </c>
      <c r="D455">
        <v>8</v>
      </c>
      <c r="E455">
        <v>477262.6</v>
      </c>
      <c r="F455">
        <v>171252.3</v>
      </c>
      <c r="G455">
        <v>41.589999999999996</v>
      </c>
      <c r="H455">
        <v>41.589999999999996</v>
      </c>
      <c r="I455">
        <v>42.22</v>
      </c>
      <c r="J455">
        <v>42.22</v>
      </c>
      <c r="K455" s="4">
        <f t="shared" si="21"/>
        <v>0.6</v>
      </c>
      <c r="L455" s="7">
        <f t="shared" si="22"/>
        <v>0.6</v>
      </c>
      <c r="M455">
        <f t="shared" si="23"/>
        <v>0</v>
      </c>
    </row>
    <row r="456" spans="1:13" x14ac:dyDescent="0.25">
      <c r="A456" t="s">
        <v>283</v>
      </c>
      <c r="B456">
        <v>455</v>
      </c>
      <c r="C456" t="s">
        <v>182</v>
      </c>
      <c r="D456">
        <v>5</v>
      </c>
      <c r="E456">
        <v>477266.2</v>
      </c>
      <c r="F456">
        <v>171242.9</v>
      </c>
      <c r="G456">
        <v>41.23</v>
      </c>
      <c r="H456">
        <v>41.23</v>
      </c>
      <c r="I456">
        <v>41.86</v>
      </c>
      <c r="J456">
        <v>41.86</v>
      </c>
      <c r="K456" s="4">
        <f t="shared" si="21"/>
        <v>0.6</v>
      </c>
      <c r="L456" s="7">
        <f t="shared" si="22"/>
        <v>0.6</v>
      </c>
      <c r="M456">
        <f t="shared" si="23"/>
        <v>0</v>
      </c>
    </row>
    <row r="457" spans="1:13" x14ac:dyDescent="0.25">
      <c r="A457" t="s">
        <v>283</v>
      </c>
      <c r="B457">
        <v>456</v>
      </c>
      <c r="C457" t="s">
        <v>182</v>
      </c>
      <c r="D457">
        <v>3</v>
      </c>
      <c r="E457">
        <v>477274.3</v>
      </c>
      <c r="F457">
        <v>171249.5</v>
      </c>
      <c r="G457">
        <v>40.96</v>
      </c>
      <c r="H457">
        <v>40.96</v>
      </c>
      <c r="I457">
        <v>41.589999999999996</v>
      </c>
      <c r="J457">
        <v>41.589999999999996</v>
      </c>
      <c r="K457" s="4">
        <f t="shared" si="21"/>
        <v>0.6</v>
      </c>
      <c r="L457" s="7">
        <f t="shared" si="22"/>
        <v>0.6</v>
      </c>
      <c r="M457">
        <f t="shared" si="23"/>
        <v>0</v>
      </c>
    </row>
    <row r="458" spans="1:13" x14ac:dyDescent="0.25">
      <c r="A458" t="s">
        <v>283</v>
      </c>
      <c r="B458">
        <v>457</v>
      </c>
      <c r="C458" t="s">
        <v>182</v>
      </c>
      <c r="D458">
        <v>9</v>
      </c>
      <c r="E458">
        <v>477265</v>
      </c>
      <c r="F458">
        <v>171253.1</v>
      </c>
      <c r="G458">
        <v>40.96</v>
      </c>
      <c r="H458">
        <v>40.96</v>
      </c>
      <c r="I458">
        <v>41.589999999999996</v>
      </c>
      <c r="J458">
        <v>41.589999999999996</v>
      </c>
      <c r="K458" s="4">
        <f t="shared" si="21"/>
        <v>0.6</v>
      </c>
      <c r="L458" s="7">
        <f t="shared" si="22"/>
        <v>0.6</v>
      </c>
      <c r="M458">
        <f t="shared" si="23"/>
        <v>0</v>
      </c>
    </row>
    <row r="459" spans="1:13" x14ac:dyDescent="0.25">
      <c r="A459" t="s">
        <v>283</v>
      </c>
      <c r="B459">
        <v>458</v>
      </c>
      <c r="C459" t="s">
        <v>182</v>
      </c>
      <c r="D459">
        <v>6</v>
      </c>
      <c r="E459">
        <v>477260.7</v>
      </c>
      <c r="F459">
        <v>171246.4</v>
      </c>
      <c r="G459">
        <v>40.51</v>
      </c>
      <c r="H459">
        <v>40.51</v>
      </c>
      <c r="I459">
        <v>41.139999999999993</v>
      </c>
      <c r="J459">
        <v>41.139999999999993</v>
      </c>
      <c r="K459" s="4">
        <f t="shared" si="21"/>
        <v>0.6</v>
      </c>
      <c r="L459" s="7">
        <f t="shared" si="22"/>
        <v>0.6</v>
      </c>
      <c r="M459">
        <f t="shared" si="23"/>
        <v>0</v>
      </c>
    </row>
    <row r="460" spans="1:13" x14ac:dyDescent="0.25">
      <c r="A460" t="s">
        <v>283</v>
      </c>
      <c r="B460">
        <v>459</v>
      </c>
      <c r="C460" t="s">
        <v>182</v>
      </c>
      <c r="D460">
        <v>10</v>
      </c>
      <c r="E460">
        <v>477265.3</v>
      </c>
      <c r="F460">
        <v>171255</v>
      </c>
      <c r="G460">
        <v>40.42</v>
      </c>
      <c r="H460">
        <v>40.42</v>
      </c>
      <c r="I460">
        <v>41.05</v>
      </c>
      <c r="J460">
        <v>41.05</v>
      </c>
      <c r="K460" s="4">
        <f t="shared" si="21"/>
        <v>0.6</v>
      </c>
      <c r="L460" s="7">
        <f t="shared" si="22"/>
        <v>0.6</v>
      </c>
      <c r="M460">
        <f t="shared" si="23"/>
        <v>0</v>
      </c>
    </row>
    <row r="461" spans="1:13" x14ac:dyDescent="0.25">
      <c r="A461" t="s">
        <v>283</v>
      </c>
      <c r="B461">
        <v>460</v>
      </c>
      <c r="C461" t="s">
        <v>182</v>
      </c>
      <c r="D461">
        <v>4</v>
      </c>
      <c r="E461">
        <v>477270.8</v>
      </c>
      <c r="F461">
        <v>171244</v>
      </c>
      <c r="G461">
        <v>40.33</v>
      </c>
      <c r="H461">
        <v>40.33</v>
      </c>
      <c r="I461">
        <v>40.96</v>
      </c>
      <c r="J461">
        <v>40.96</v>
      </c>
      <c r="K461" s="4">
        <f t="shared" si="21"/>
        <v>0.6</v>
      </c>
      <c r="L461" s="7">
        <f t="shared" si="22"/>
        <v>0.6</v>
      </c>
      <c r="M461">
        <f t="shared" si="23"/>
        <v>0</v>
      </c>
    </row>
    <row r="462" spans="1:13" x14ac:dyDescent="0.25">
      <c r="A462" t="s">
        <v>283</v>
      </c>
      <c r="B462">
        <v>461</v>
      </c>
      <c r="C462" t="s">
        <v>182</v>
      </c>
      <c r="D462">
        <v>7</v>
      </c>
      <c r="E462">
        <v>477259.6</v>
      </c>
      <c r="F462">
        <v>171250.7</v>
      </c>
      <c r="G462">
        <v>38.71</v>
      </c>
      <c r="H462">
        <v>38.71</v>
      </c>
      <c r="I462">
        <v>39.339999999999996</v>
      </c>
      <c r="J462">
        <v>39.339999999999996</v>
      </c>
      <c r="K462" s="4">
        <f t="shared" si="21"/>
        <v>0.6</v>
      </c>
      <c r="L462" s="7">
        <f t="shared" si="22"/>
        <v>0.6</v>
      </c>
      <c r="M462">
        <f t="shared" si="23"/>
        <v>0</v>
      </c>
    </row>
    <row r="463" spans="1:13" x14ac:dyDescent="0.25">
      <c r="A463" t="s">
        <v>283</v>
      </c>
      <c r="B463">
        <v>462</v>
      </c>
      <c r="C463" t="s">
        <v>182</v>
      </c>
      <c r="D463">
        <v>5</v>
      </c>
      <c r="E463">
        <v>477266.2</v>
      </c>
      <c r="F463">
        <v>171242.9</v>
      </c>
      <c r="G463">
        <v>37.989999999999995</v>
      </c>
      <c r="H463">
        <v>37.989999999999995</v>
      </c>
      <c r="I463">
        <v>38.619999999999997</v>
      </c>
      <c r="J463">
        <v>38.619999999999997</v>
      </c>
      <c r="K463" s="4">
        <f t="shared" si="21"/>
        <v>0.6</v>
      </c>
      <c r="L463" s="7">
        <f t="shared" si="22"/>
        <v>0.6</v>
      </c>
      <c r="M463">
        <f t="shared" si="23"/>
        <v>0</v>
      </c>
    </row>
    <row r="464" spans="1:13" x14ac:dyDescent="0.25">
      <c r="A464" t="s">
        <v>283</v>
      </c>
      <c r="B464">
        <v>463</v>
      </c>
      <c r="C464" t="s">
        <v>182</v>
      </c>
      <c r="D464">
        <v>6</v>
      </c>
      <c r="E464">
        <v>477260.7</v>
      </c>
      <c r="F464">
        <v>171246.4</v>
      </c>
      <c r="G464">
        <v>36.82</v>
      </c>
      <c r="H464">
        <v>36.82</v>
      </c>
      <c r="I464">
        <v>37.449999999999996</v>
      </c>
      <c r="J464">
        <v>37.449999999999996</v>
      </c>
      <c r="K464" s="4">
        <f t="shared" si="21"/>
        <v>0.6</v>
      </c>
      <c r="L464" s="7">
        <f t="shared" si="22"/>
        <v>0.6</v>
      </c>
      <c r="M464">
        <f t="shared" si="23"/>
        <v>0</v>
      </c>
    </row>
    <row r="465" spans="1:13" x14ac:dyDescent="0.25">
      <c r="A465" t="s">
        <v>283</v>
      </c>
      <c r="B465">
        <v>464</v>
      </c>
      <c r="C465" t="s">
        <v>182</v>
      </c>
      <c r="D465">
        <v>10</v>
      </c>
      <c r="E465">
        <v>477265.3</v>
      </c>
      <c r="F465">
        <v>171255</v>
      </c>
      <c r="G465">
        <v>36.639999999999993</v>
      </c>
      <c r="H465">
        <v>36.639999999999993</v>
      </c>
      <c r="I465">
        <v>37.269999999999996</v>
      </c>
      <c r="J465">
        <v>37.269999999999996</v>
      </c>
      <c r="K465" s="4">
        <f t="shared" si="21"/>
        <v>0.6</v>
      </c>
      <c r="L465" s="7">
        <f t="shared" si="22"/>
        <v>0.6</v>
      </c>
      <c r="M465">
        <f t="shared" si="23"/>
        <v>0</v>
      </c>
    </row>
    <row r="466" spans="1:13" x14ac:dyDescent="0.25">
      <c r="A466" t="s">
        <v>283</v>
      </c>
      <c r="B466">
        <v>465</v>
      </c>
      <c r="C466" t="s">
        <v>183</v>
      </c>
      <c r="D466">
        <v>2</v>
      </c>
      <c r="E466">
        <v>477260.7</v>
      </c>
      <c r="F466">
        <v>171259.4</v>
      </c>
      <c r="G466">
        <v>47.71</v>
      </c>
      <c r="H466">
        <v>47.71</v>
      </c>
      <c r="I466">
        <v>48.339999999999996</v>
      </c>
      <c r="J466">
        <v>48.339999999999996</v>
      </c>
      <c r="K466" s="4">
        <f t="shared" si="21"/>
        <v>0.6</v>
      </c>
      <c r="L466" s="7">
        <f t="shared" si="22"/>
        <v>0.6</v>
      </c>
      <c r="M466">
        <f t="shared" si="23"/>
        <v>1</v>
      </c>
    </row>
    <row r="467" spans="1:13" x14ac:dyDescent="0.25">
      <c r="A467" t="s">
        <v>283</v>
      </c>
      <c r="B467">
        <v>466</v>
      </c>
      <c r="C467" t="s">
        <v>183</v>
      </c>
      <c r="D467">
        <v>1</v>
      </c>
      <c r="E467">
        <v>477256</v>
      </c>
      <c r="F467">
        <v>171262.2</v>
      </c>
      <c r="G467">
        <v>47.53</v>
      </c>
      <c r="H467">
        <v>47.53</v>
      </c>
      <c r="I467">
        <v>48.160000000000004</v>
      </c>
      <c r="J467">
        <v>48.160000000000004</v>
      </c>
      <c r="K467" s="4">
        <f t="shared" si="21"/>
        <v>0.6</v>
      </c>
      <c r="L467" s="7">
        <f t="shared" si="22"/>
        <v>0.6</v>
      </c>
      <c r="M467">
        <f t="shared" si="23"/>
        <v>0</v>
      </c>
    </row>
    <row r="468" spans="1:13" x14ac:dyDescent="0.25">
      <c r="A468" t="s">
        <v>283</v>
      </c>
      <c r="B468">
        <v>467</v>
      </c>
      <c r="C468" t="s">
        <v>183</v>
      </c>
      <c r="D468">
        <v>8</v>
      </c>
      <c r="E468">
        <v>477251.1</v>
      </c>
      <c r="F468">
        <v>171259.7</v>
      </c>
      <c r="G468">
        <v>45.910000000000004</v>
      </c>
      <c r="H468">
        <v>45.910000000000004</v>
      </c>
      <c r="I468">
        <v>46.54</v>
      </c>
      <c r="J468">
        <v>46.54</v>
      </c>
      <c r="K468" s="4">
        <f t="shared" si="21"/>
        <v>0.6</v>
      </c>
      <c r="L468" s="7">
        <f t="shared" si="22"/>
        <v>0.6</v>
      </c>
      <c r="M468">
        <f t="shared" si="23"/>
        <v>0</v>
      </c>
    </row>
    <row r="469" spans="1:13" x14ac:dyDescent="0.25">
      <c r="A469" t="s">
        <v>283</v>
      </c>
      <c r="B469">
        <v>469</v>
      </c>
      <c r="C469" t="s">
        <v>183</v>
      </c>
      <c r="D469">
        <v>1</v>
      </c>
      <c r="E469">
        <v>477256</v>
      </c>
      <c r="F469">
        <v>171262.2</v>
      </c>
      <c r="G469">
        <v>45.37</v>
      </c>
      <c r="H469">
        <v>45.37</v>
      </c>
      <c r="I469">
        <v>45.999999999999993</v>
      </c>
      <c r="J469">
        <v>45.999999999999993</v>
      </c>
      <c r="K469" s="4">
        <f t="shared" si="21"/>
        <v>0.6</v>
      </c>
      <c r="L469" s="7">
        <f t="shared" si="22"/>
        <v>0.6</v>
      </c>
      <c r="M469">
        <f t="shared" si="23"/>
        <v>0</v>
      </c>
    </row>
    <row r="470" spans="1:13" x14ac:dyDescent="0.25">
      <c r="A470" t="s">
        <v>283</v>
      </c>
      <c r="B470">
        <v>470</v>
      </c>
      <c r="C470" t="s">
        <v>183</v>
      </c>
      <c r="D470">
        <v>6</v>
      </c>
      <c r="E470">
        <v>477252.7</v>
      </c>
      <c r="F470">
        <v>171251.3</v>
      </c>
      <c r="G470">
        <v>45.19</v>
      </c>
      <c r="H470">
        <v>45.19</v>
      </c>
      <c r="I470">
        <v>45.82</v>
      </c>
      <c r="J470">
        <v>45.82</v>
      </c>
      <c r="K470" s="4">
        <f t="shared" si="21"/>
        <v>0.6</v>
      </c>
      <c r="L470" s="7">
        <f t="shared" si="22"/>
        <v>0.6</v>
      </c>
      <c r="M470">
        <f t="shared" si="23"/>
        <v>0</v>
      </c>
    </row>
    <row r="471" spans="1:13" x14ac:dyDescent="0.25">
      <c r="A471" t="s">
        <v>283</v>
      </c>
      <c r="B471">
        <v>471</v>
      </c>
      <c r="C471" t="s">
        <v>183</v>
      </c>
      <c r="D471">
        <v>8</v>
      </c>
      <c r="E471">
        <v>477251.1</v>
      </c>
      <c r="F471">
        <v>171259.7</v>
      </c>
      <c r="G471">
        <v>43.3</v>
      </c>
      <c r="H471">
        <v>43.3</v>
      </c>
      <c r="I471">
        <v>43.93</v>
      </c>
      <c r="J471">
        <v>43.93</v>
      </c>
      <c r="K471" s="4">
        <f t="shared" si="21"/>
        <v>0.6</v>
      </c>
      <c r="L471" s="7">
        <f t="shared" si="22"/>
        <v>0.6</v>
      </c>
      <c r="M471">
        <f t="shared" si="23"/>
        <v>0</v>
      </c>
    </row>
    <row r="472" spans="1:13" x14ac:dyDescent="0.25">
      <c r="A472" t="s">
        <v>283</v>
      </c>
      <c r="B472">
        <v>472</v>
      </c>
      <c r="C472" t="s">
        <v>183</v>
      </c>
      <c r="D472">
        <v>5</v>
      </c>
      <c r="E472">
        <v>477254.1</v>
      </c>
      <c r="F472">
        <v>171248.4</v>
      </c>
      <c r="G472">
        <v>43.21</v>
      </c>
      <c r="H472">
        <v>43.21</v>
      </c>
      <c r="I472">
        <v>43.839999999999996</v>
      </c>
      <c r="J472">
        <v>43.839999999999996</v>
      </c>
      <c r="K472" s="4">
        <f t="shared" si="21"/>
        <v>0.6</v>
      </c>
      <c r="L472" s="7">
        <f t="shared" si="22"/>
        <v>0.6</v>
      </c>
      <c r="M472">
        <f t="shared" si="23"/>
        <v>0</v>
      </c>
    </row>
    <row r="473" spans="1:13" x14ac:dyDescent="0.25">
      <c r="A473" t="s">
        <v>283</v>
      </c>
      <c r="B473">
        <v>473</v>
      </c>
      <c r="C473" t="s">
        <v>183</v>
      </c>
      <c r="D473">
        <v>7</v>
      </c>
      <c r="E473">
        <v>477251.1</v>
      </c>
      <c r="F473">
        <v>171254.2</v>
      </c>
      <c r="G473">
        <v>43.21</v>
      </c>
      <c r="H473">
        <v>43.21</v>
      </c>
      <c r="I473">
        <v>43.839999999999996</v>
      </c>
      <c r="J473">
        <v>43.839999999999996</v>
      </c>
      <c r="K473" s="4">
        <f t="shared" si="21"/>
        <v>0.6</v>
      </c>
      <c r="L473" s="7">
        <f t="shared" si="22"/>
        <v>0.6</v>
      </c>
      <c r="M473">
        <f t="shared" si="23"/>
        <v>0</v>
      </c>
    </row>
    <row r="474" spans="1:13" x14ac:dyDescent="0.25">
      <c r="A474" t="s">
        <v>283</v>
      </c>
      <c r="B474">
        <v>474</v>
      </c>
      <c r="C474" t="s">
        <v>183</v>
      </c>
      <c r="D474">
        <v>3</v>
      </c>
      <c r="E474">
        <v>477261.4</v>
      </c>
      <c r="F474">
        <v>171255.2</v>
      </c>
      <c r="G474">
        <v>42.849999999999994</v>
      </c>
      <c r="H474">
        <v>42.849999999999994</v>
      </c>
      <c r="I474">
        <v>43.48</v>
      </c>
      <c r="J474">
        <v>43.48</v>
      </c>
      <c r="K474" s="4">
        <f t="shared" si="21"/>
        <v>0.6</v>
      </c>
      <c r="L474" s="7">
        <f t="shared" si="22"/>
        <v>0.6</v>
      </c>
      <c r="M474">
        <f t="shared" si="23"/>
        <v>0</v>
      </c>
    </row>
    <row r="475" spans="1:13" x14ac:dyDescent="0.25">
      <c r="A475" t="s">
        <v>283</v>
      </c>
      <c r="B475">
        <v>475</v>
      </c>
      <c r="C475" t="s">
        <v>183</v>
      </c>
      <c r="D475">
        <v>6</v>
      </c>
      <c r="E475">
        <v>477252.7</v>
      </c>
      <c r="F475">
        <v>171251.3</v>
      </c>
      <c r="G475">
        <v>42.129999999999995</v>
      </c>
      <c r="H475">
        <v>42.129999999999995</v>
      </c>
      <c r="I475">
        <v>42.76</v>
      </c>
      <c r="J475">
        <v>42.76</v>
      </c>
      <c r="K475" s="4">
        <f t="shared" si="21"/>
        <v>0.6</v>
      </c>
      <c r="L475" s="7">
        <f t="shared" si="22"/>
        <v>0.6</v>
      </c>
      <c r="M475">
        <f t="shared" si="23"/>
        <v>0</v>
      </c>
    </row>
    <row r="476" spans="1:13" x14ac:dyDescent="0.25">
      <c r="A476" t="s">
        <v>283</v>
      </c>
      <c r="B476">
        <v>476</v>
      </c>
      <c r="C476" t="s">
        <v>183</v>
      </c>
      <c r="D476">
        <v>4</v>
      </c>
      <c r="E476">
        <v>477258.1</v>
      </c>
      <c r="F476">
        <v>171249.7</v>
      </c>
      <c r="G476">
        <v>42.04</v>
      </c>
      <c r="H476">
        <v>42.04</v>
      </c>
      <c r="I476">
        <v>42.67</v>
      </c>
      <c r="J476">
        <v>42.67</v>
      </c>
      <c r="K476" s="4">
        <f t="shared" si="21"/>
        <v>0.6</v>
      </c>
      <c r="L476" s="7">
        <f t="shared" si="22"/>
        <v>0.6</v>
      </c>
      <c r="M476">
        <f t="shared" si="23"/>
        <v>0</v>
      </c>
    </row>
    <row r="477" spans="1:13" x14ac:dyDescent="0.25">
      <c r="A477" t="s">
        <v>283</v>
      </c>
      <c r="B477">
        <v>477</v>
      </c>
      <c r="C477" t="s">
        <v>183</v>
      </c>
      <c r="D477">
        <v>3</v>
      </c>
      <c r="E477">
        <v>477261.4</v>
      </c>
      <c r="F477">
        <v>171255.2</v>
      </c>
      <c r="G477">
        <v>40.869999999999997</v>
      </c>
      <c r="H477">
        <v>40.869999999999997</v>
      </c>
      <c r="I477">
        <v>41.499999999999993</v>
      </c>
      <c r="J477">
        <v>41.499999999999993</v>
      </c>
      <c r="K477" s="4">
        <f t="shared" si="21"/>
        <v>0.6</v>
      </c>
      <c r="L477" s="7">
        <f t="shared" si="22"/>
        <v>0.6</v>
      </c>
      <c r="M477">
        <f t="shared" si="23"/>
        <v>0</v>
      </c>
    </row>
    <row r="478" spans="1:13" x14ac:dyDescent="0.25">
      <c r="A478" t="s">
        <v>283</v>
      </c>
      <c r="B478">
        <v>478</v>
      </c>
      <c r="C478" t="s">
        <v>183</v>
      </c>
      <c r="D478">
        <v>5</v>
      </c>
      <c r="E478">
        <v>477254.1</v>
      </c>
      <c r="F478">
        <v>171248.4</v>
      </c>
      <c r="G478">
        <v>40.69</v>
      </c>
      <c r="H478">
        <v>40.69</v>
      </c>
      <c r="I478">
        <v>41.410000000000004</v>
      </c>
      <c r="J478">
        <v>41.32</v>
      </c>
      <c r="K478" s="4">
        <f t="shared" si="21"/>
        <v>0.6</v>
      </c>
      <c r="L478" s="7">
        <f t="shared" si="22"/>
        <v>0.6</v>
      </c>
      <c r="M478">
        <f t="shared" si="23"/>
        <v>0</v>
      </c>
    </row>
    <row r="479" spans="1:13" x14ac:dyDescent="0.25">
      <c r="A479" t="s">
        <v>283</v>
      </c>
      <c r="B479">
        <v>479</v>
      </c>
      <c r="C479" t="s">
        <v>183</v>
      </c>
      <c r="D479">
        <v>7</v>
      </c>
      <c r="E479">
        <v>477251.1</v>
      </c>
      <c r="F479">
        <v>171254.2</v>
      </c>
      <c r="G479">
        <v>40.69</v>
      </c>
      <c r="H479">
        <v>40.69</v>
      </c>
      <c r="I479">
        <v>41.410000000000004</v>
      </c>
      <c r="J479">
        <v>41.32</v>
      </c>
      <c r="K479" s="4">
        <f t="shared" si="21"/>
        <v>0.6</v>
      </c>
      <c r="L479" s="7">
        <f t="shared" si="22"/>
        <v>0.6</v>
      </c>
      <c r="M479">
        <f t="shared" si="23"/>
        <v>0</v>
      </c>
    </row>
    <row r="480" spans="1:13" x14ac:dyDescent="0.25">
      <c r="A480" t="s">
        <v>283</v>
      </c>
      <c r="B480">
        <v>468</v>
      </c>
      <c r="C480" t="s">
        <v>183</v>
      </c>
      <c r="D480">
        <v>2</v>
      </c>
      <c r="E480">
        <v>477260.7</v>
      </c>
      <c r="F480">
        <v>171259.4</v>
      </c>
      <c r="G480">
        <v>45.639999999999993</v>
      </c>
      <c r="H480">
        <v>45.55</v>
      </c>
      <c r="I480">
        <v>46.269999999999996</v>
      </c>
      <c r="J480">
        <v>46.18</v>
      </c>
      <c r="K480" s="4">
        <f t="shared" si="21"/>
        <v>0.5</v>
      </c>
      <c r="L480" s="7">
        <f t="shared" si="22"/>
        <v>0.5</v>
      </c>
      <c r="M480">
        <f t="shared" si="23"/>
        <v>0</v>
      </c>
    </row>
    <row r="481" spans="1:13" x14ac:dyDescent="0.25">
      <c r="A481" t="s">
        <v>283</v>
      </c>
      <c r="B481">
        <v>480</v>
      </c>
      <c r="C481" t="s">
        <v>183</v>
      </c>
      <c r="D481">
        <v>4</v>
      </c>
      <c r="E481">
        <v>477258.1</v>
      </c>
      <c r="F481">
        <v>171249.7</v>
      </c>
      <c r="G481">
        <v>39.43</v>
      </c>
      <c r="H481">
        <v>39.43</v>
      </c>
      <c r="I481">
        <v>40.06</v>
      </c>
      <c r="J481">
        <v>39.97</v>
      </c>
      <c r="K481" s="4">
        <f t="shared" si="21"/>
        <v>0.5</v>
      </c>
      <c r="L481" s="7">
        <f t="shared" si="22"/>
        <v>0.5</v>
      </c>
      <c r="M481">
        <f t="shared" si="23"/>
        <v>0</v>
      </c>
    </row>
    <row r="482" spans="1:13" x14ac:dyDescent="0.25">
      <c r="A482" t="s">
        <v>283</v>
      </c>
      <c r="B482">
        <v>481</v>
      </c>
      <c r="C482" t="s">
        <v>184</v>
      </c>
      <c r="D482">
        <v>1</v>
      </c>
      <c r="E482">
        <v>477246.3</v>
      </c>
      <c r="F482">
        <v>171281.3</v>
      </c>
      <c r="G482">
        <v>48.699999999999996</v>
      </c>
      <c r="H482">
        <v>48.699999999999996</v>
      </c>
      <c r="I482">
        <v>49.33</v>
      </c>
      <c r="J482">
        <v>49.33</v>
      </c>
      <c r="K482" s="4">
        <f t="shared" si="21"/>
        <v>0.6</v>
      </c>
      <c r="L482" s="7">
        <f t="shared" si="22"/>
        <v>0.6</v>
      </c>
      <c r="M482">
        <f t="shared" si="23"/>
        <v>1</v>
      </c>
    </row>
    <row r="483" spans="1:13" x14ac:dyDescent="0.25">
      <c r="A483" t="s">
        <v>283</v>
      </c>
      <c r="B483">
        <v>482</v>
      </c>
      <c r="C483" t="s">
        <v>184</v>
      </c>
      <c r="D483">
        <v>11</v>
      </c>
      <c r="E483">
        <v>477242.5</v>
      </c>
      <c r="F483">
        <v>171277.8</v>
      </c>
      <c r="G483">
        <v>48.160000000000004</v>
      </c>
      <c r="H483">
        <v>48.160000000000004</v>
      </c>
      <c r="I483">
        <v>48.79</v>
      </c>
      <c r="J483">
        <v>48.79</v>
      </c>
      <c r="K483" s="4">
        <f t="shared" si="21"/>
        <v>0.6</v>
      </c>
      <c r="L483" s="7">
        <f t="shared" si="22"/>
        <v>0.6</v>
      </c>
      <c r="M483">
        <f t="shared" si="23"/>
        <v>0</v>
      </c>
    </row>
    <row r="484" spans="1:13" x14ac:dyDescent="0.25">
      <c r="A484" t="s">
        <v>283</v>
      </c>
      <c r="B484">
        <v>483</v>
      </c>
      <c r="C484" t="s">
        <v>184</v>
      </c>
      <c r="D484">
        <v>1</v>
      </c>
      <c r="E484">
        <v>477246.3</v>
      </c>
      <c r="F484">
        <v>171281.3</v>
      </c>
      <c r="G484">
        <v>46.81</v>
      </c>
      <c r="H484">
        <v>46.81</v>
      </c>
      <c r="I484">
        <v>47.44</v>
      </c>
      <c r="J484">
        <v>47.44</v>
      </c>
      <c r="K484" s="4">
        <f t="shared" si="21"/>
        <v>0.6</v>
      </c>
      <c r="L484" s="7">
        <f t="shared" si="22"/>
        <v>0.6</v>
      </c>
      <c r="M484">
        <f t="shared" si="23"/>
        <v>0</v>
      </c>
    </row>
    <row r="485" spans="1:13" x14ac:dyDescent="0.25">
      <c r="A485" t="s">
        <v>283</v>
      </c>
      <c r="B485">
        <v>484</v>
      </c>
      <c r="C485" t="s">
        <v>184</v>
      </c>
      <c r="D485">
        <v>3</v>
      </c>
      <c r="E485">
        <v>477246.9</v>
      </c>
      <c r="F485">
        <v>171273</v>
      </c>
      <c r="G485">
        <v>46.269999999999996</v>
      </c>
      <c r="H485">
        <v>46.269999999999996</v>
      </c>
      <c r="I485">
        <v>46.9</v>
      </c>
      <c r="J485">
        <v>46.9</v>
      </c>
      <c r="K485" s="4">
        <f t="shared" si="21"/>
        <v>0.6</v>
      </c>
      <c r="L485" s="7">
        <f t="shared" si="22"/>
        <v>0.6</v>
      </c>
      <c r="M485">
        <f t="shared" si="23"/>
        <v>0</v>
      </c>
    </row>
    <row r="486" spans="1:13" x14ac:dyDescent="0.25">
      <c r="A486" t="s">
        <v>283</v>
      </c>
      <c r="B486">
        <v>485</v>
      </c>
      <c r="C486" t="s">
        <v>184</v>
      </c>
      <c r="D486">
        <v>11</v>
      </c>
      <c r="E486">
        <v>477242.5</v>
      </c>
      <c r="F486">
        <v>171277.8</v>
      </c>
      <c r="G486">
        <v>46.18</v>
      </c>
      <c r="H486">
        <v>46.089999999999996</v>
      </c>
      <c r="I486">
        <v>46.81</v>
      </c>
      <c r="J486">
        <v>46.81</v>
      </c>
      <c r="K486" s="4">
        <f t="shared" si="21"/>
        <v>0.6</v>
      </c>
      <c r="L486" s="7">
        <f t="shared" si="22"/>
        <v>0.6</v>
      </c>
      <c r="M486">
        <f t="shared" si="23"/>
        <v>0</v>
      </c>
    </row>
    <row r="487" spans="1:13" x14ac:dyDescent="0.25">
      <c r="A487" t="s">
        <v>283</v>
      </c>
      <c r="B487">
        <v>486</v>
      </c>
      <c r="C487" t="s">
        <v>184</v>
      </c>
      <c r="D487">
        <v>5</v>
      </c>
      <c r="E487">
        <v>477249.5</v>
      </c>
      <c r="F487">
        <v>171268.2</v>
      </c>
      <c r="G487">
        <v>45.46</v>
      </c>
      <c r="H487">
        <v>45.46</v>
      </c>
      <c r="I487">
        <v>46.089999999999996</v>
      </c>
      <c r="J487">
        <v>46.089999999999996</v>
      </c>
      <c r="K487" s="4">
        <f t="shared" si="21"/>
        <v>0.6</v>
      </c>
      <c r="L487" s="7">
        <f t="shared" si="22"/>
        <v>0.6</v>
      </c>
      <c r="M487">
        <f t="shared" si="23"/>
        <v>0</v>
      </c>
    </row>
    <row r="488" spans="1:13" x14ac:dyDescent="0.25">
      <c r="A488" t="s">
        <v>283</v>
      </c>
      <c r="B488">
        <v>487</v>
      </c>
      <c r="C488" t="s">
        <v>184</v>
      </c>
      <c r="D488">
        <v>3</v>
      </c>
      <c r="E488">
        <v>477246.9</v>
      </c>
      <c r="F488">
        <v>171273</v>
      </c>
      <c r="G488">
        <v>43.660000000000004</v>
      </c>
      <c r="H488">
        <v>43.660000000000004</v>
      </c>
      <c r="I488">
        <v>44.29</v>
      </c>
      <c r="J488">
        <v>44.29</v>
      </c>
      <c r="K488" s="4">
        <f t="shared" si="21"/>
        <v>0.6</v>
      </c>
      <c r="L488" s="7">
        <f t="shared" si="22"/>
        <v>0.6</v>
      </c>
      <c r="M488">
        <f t="shared" si="23"/>
        <v>0</v>
      </c>
    </row>
    <row r="489" spans="1:13" x14ac:dyDescent="0.25">
      <c r="A489" t="s">
        <v>283</v>
      </c>
      <c r="B489">
        <v>488</v>
      </c>
      <c r="C489" t="s">
        <v>184</v>
      </c>
      <c r="D489">
        <v>2</v>
      </c>
      <c r="E489">
        <v>477245.7</v>
      </c>
      <c r="F489">
        <v>171277.7</v>
      </c>
      <c r="G489">
        <v>43.389999999999993</v>
      </c>
      <c r="H489">
        <v>43.389999999999993</v>
      </c>
      <c r="I489">
        <v>44.019999999999996</v>
      </c>
      <c r="J489">
        <v>44.019999999999996</v>
      </c>
      <c r="K489" s="4">
        <f t="shared" si="21"/>
        <v>0.6</v>
      </c>
      <c r="L489" s="7">
        <f t="shared" si="22"/>
        <v>0.6</v>
      </c>
      <c r="M489">
        <f t="shared" si="23"/>
        <v>0</v>
      </c>
    </row>
    <row r="490" spans="1:13" x14ac:dyDescent="0.25">
      <c r="A490" t="s">
        <v>283</v>
      </c>
      <c r="B490">
        <v>489</v>
      </c>
      <c r="C490" t="s">
        <v>184</v>
      </c>
      <c r="D490">
        <v>4</v>
      </c>
      <c r="E490">
        <v>477249.2</v>
      </c>
      <c r="F490">
        <v>171270</v>
      </c>
      <c r="G490">
        <v>43.21</v>
      </c>
      <c r="H490">
        <v>43.21</v>
      </c>
      <c r="I490">
        <v>43.839999999999996</v>
      </c>
      <c r="J490">
        <v>43.839999999999996</v>
      </c>
      <c r="K490" s="4">
        <f t="shared" si="21"/>
        <v>0.6</v>
      </c>
      <c r="L490" s="7">
        <f t="shared" si="22"/>
        <v>0.6</v>
      </c>
      <c r="M490">
        <f t="shared" si="23"/>
        <v>0</v>
      </c>
    </row>
    <row r="491" spans="1:13" x14ac:dyDescent="0.25">
      <c r="A491" t="s">
        <v>283</v>
      </c>
      <c r="B491">
        <v>490</v>
      </c>
      <c r="C491" t="s">
        <v>184</v>
      </c>
      <c r="D491">
        <v>5</v>
      </c>
      <c r="E491">
        <v>477249.5</v>
      </c>
      <c r="F491">
        <v>171268.2</v>
      </c>
      <c r="G491">
        <v>43.12</v>
      </c>
      <c r="H491">
        <v>43.12</v>
      </c>
      <c r="I491">
        <v>43.749999999999993</v>
      </c>
      <c r="J491">
        <v>43.749999999999993</v>
      </c>
      <c r="K491" s="4">
        <f t="shared" si="21"/>
        <v>0.6</v>
      </c>
      <c r="L491" s="7">
        <f t="shared" si="22"/>
        <v>0.6</v>
      </c>
      <c r="M491">
        <f t="shared" si="23"/>
        <v>0</v>
      </c>
    </row>
    <row r="492" spans="1:13" x14ac:dyDescent="0.25">
      <c r="A492" t="s">
        <v>283</v>
      </c>
      <c r="B492">
        <v>491</v>
      </c>
      <c r="C492" t="s">
        <v>184</v>
      </c>
      <c r="D492">
        <v>6</v>
      </c>
      <c r="E492">
        <v>477249.1</v>
      </c>
      <c r="F492">
        <v>171265</v>
      </c>
      <c r="G492">
        <v>43.12</v>
      </c>
      <c r="H492">
        <v>43.12</v>
      </c>
      <c r="I492">
        <v>43.749999999999993</v>
      </c>
      <c r="J492">
        <v>43.749999999999993</v>
      </c>
      <c r="K492" s="4">
        <f t="shared" si="21"/>
        <v>0.6</v>
      </c>
      <c r="L492" s="7">
        <f t="shared" si="22"/>
        <v>0.6</v>
      </c>
      <c r="M492">
        <f t="shared" si="23"/>
        <v>0</v>
      </c>
    </row>
    <row r="493" spans="1:13" x14ac:dyDescent="0.25">
      <c r="A493" t="s">
        <v>283</v>
      </c>
      <c r="B493">
        <v>492</v>
      </c>
      <c r="C493" t="s">
        <v>184</v>
      </c>
      <c r="D493">
        <v>7</v>
      </c>
      <c r="E493">
        <v>477246.5</v>
      </c>
      <c r="F493">
        <v>171260.79999999999</v>
      </c>
      <c r="G493">
        <v>43.12</v>
      </c>
      <c r="H493">
        <v>43.12</v>
      </c>
      <c r="I493">
        <v>43.749999999999993</v>
      </c>
      <c r="J493">
        <v>43.749999999999993</v>
      </c>
      <c r="K493" s="4">
        <f t="shared" si="21"/>
        <v>0.6</v>
      </c>
      <c r="L493" s="7">
        <f t="shared" si="22"/>
        <v>0.6</v>
      </c>
      <c r="M493">
        <f t="shared" si="23"/>
        <v>0</v>
      </c>
    </row>
    <row r="494" spans="1:13" x14ac:dyDescent="0.25">
      <c r="A494" t="s">
        <v>283</v>
      </c>
      <c r="B494">
        <v>493</v>
      </c>
      <c r="C494" t="s">
        <v>184</v>
      </c>
      <c r="D494">
        <v>9</v>
      </c>
      <c r="E494">
        <v>477238.2</v>
      </c>
      <c r="F494">
        <v>171263.4</v>
      </c>
      <c r="G494">
        <v>43.12</v>
      </c>
      <c r="H494">
        <v>43.12</v>
      </c>
      <c r="I494">
        <v>43.749999999999993</v>
      </c>
      <c r="J494">
        <v>43.749999999999993</v>
      </c>
      <c r="K494" s="4">
        <f t="shared" si="21"/>
        <v>0.6</v>
      </c>
      <c r="L494" s="7">
        <f t="shared" si="22"/>
        <v>0.6</v>
      </c>
      <c r="M494">
        <f t="shared" si="23"/>
        <v>0</v>
      </c>
    </row>
    <row r="495" spans="1:13" x14ac:dyDescent="0.25">
      <c r="A495" t="s">
        <v>283</v>
      </c>
      <c r="B495">
        <v>494</v>
      </c>
      <c r="C495" t="s">
        <v>184</v>
      </c>
      <c r="D495">
        <v>8</v>
      </c>
      <c r="E495">
        <v>477243</v>
      </c>
      <c r="F495">
        <v>171260.5</v>
      </c>
      <c r="G495">
        <v>43.03</v>
      </c>
      <c r="H495">
        <v>43.03</v>
      </c>
      <c r="I495">
        <v>43.749999999999993</v>
      </c>
      <c r="J495">
        <v>43.660000000000004</v>
      </c>
      <c r="K495" s="4">
        <f t="shared" si="21"/>
        <v>0.6</v>
      </c>
      <c r="L495" s="7">
        <f t="shared" si="22"/>
        <v>0.6</v>
      </c>
      <c r="M495">
        <f t="shared" si="23"/>
        <v>0</v>
      </c>
    </row>
    <row r="496" spans="1:13" x14ac:dyDescent="0.25">
      <c r="A496" t="s">
        <v>283</v>
      </c>
      <c r="B496">
        <v>495</v>
      </c>
      <c r="C496" t="s">
        <v>184</v>
      </c>
      <c r="D496">
        <v>10</v>
      </c>
      <c r="E496">
        <v>477238.3</v>
      </c>
      <c r="F496">
        <v>171269.1</v>
      </c>
      <c r="G496">
        <v>42.94</v>
      </c>
      <c r="H496">
        <v>42.94</v>
      </c>
      <c r="I496">
        <v>43.57</v>
      </c>
      <c r="J496">
        <v>43.57</v>
      </c>
      <c r="K496" s="4">
        <f t="shared" si="21"/>
        <v>0.6</v>
      </c>
      <c r="L496" s="7">
        <f t="shared" si="22"/>
        <v>0.6</v>
      </c>
      <c r="M496">
        <f t="shared" si="23"/>
        <v>0</v>
      </c>
    </row>
    <row r="497" spans="1:13" x14ac:dyDescent="0.25">
      <c r="A497" t="s">
        <v>283</v>
      </c>
      <c r="B497">
        <v>496</v>
      </c>
      <c r="C497" t="s">
        <v>184</v>
      </c>
      <c r="D497">
        <v>2</v>
      </c>
      <c r="E497">
        <v>477245.7</v>
      </c>
      <c r="F497">
        <v>171277.7</v>
      </c>
      <c r="G497">
        <v>41.32</v>
      </c>
      <c r="H497">
        <v>41.32</v>
      </c>
      <c r="I497">
        <v>41.949999999999996</v>
      </c>
      <c r="J497">
        <v>41.949999999999996</v>
      </c>
      <c r="K497" s="4">
        <f t="shared" si="21"/>
        <v>0.6</v>
      </c>
      <c r="L497" s="7">
        <f t="shared" si="22"/>
        <v>0.6</v>
      </c>
      <c r="M497">
        <f t="shared" si="23"/>
        <v>0</v>
      </c>
    </row>
    <row r="498" spans="1:13" x14ac:dyDescent="0.25">
      <c r="A498" t="s">
        <v>283</v>
      </c>
      <c r="B498">
        <v>497</v>
      </c>
      <c r="C498" t="s">
        <v>184</v>
      </c>
      <c r="D498">
        <v>4</v>
      </c>
      <c r="E498">
        <v>477249.2</v>
      </c>
      <c r="F498">
        <v>171270</v>
      </c>
      <c r="G498">
        <v>40.869999999999997</v>
      </c>
      <c r="H498">
        <v>40.869999999999997</v>
      </c>
      <c r="I498">
        <v>41.499999999999993</v>
      </c>
      <c r="J498">
        <v>41.499999999999993</v>
      </c>
      <c r="K498" s="4">
        <f t="shared" si="21"/>
        <v>0.6</v>
      </c>
      <c r="L498" s="7">
        <f t="shared" si="22"/>
        <v>0.6</v>
      </c>
      <c r="M498">
        <f t="shared" si="23"/>
        <v>0</v>
      </c>
    </row>
    <row r="499" spans="1:13" x14ac:dyDescent="0.25">
      <c r="A499" t="s">
        <v>283</v>
      </c>
      <c r="B499">
        <v>498</v>
      </c>
      <c r="C499" t="s">
        <v>184</v>
      </c>
      <c r="D499">
        <v>7</v>
      </c>
      <c r="E499">
        <v>477246.5</v>
      </c>
      <c r="F499">
        <v>171260.79999999999</v>
      </c>
      <c r="G499">
        <v>40.869999999999997</v>
      </c>
      <c r="H499">
        <v>40.869999999999997</v>
      </c>
      <c r="I499">
        <v>41.499999999999993</v>
      </c>
      <c r="J499">
        <v>41.499999999999993</v>
      </c>
      <c r="K499" s="4">
        <f t="shared" si="21"/>
        <v>0.6</v>
      </c>
      <c r="L499" s="7">
        <f t="shared" si="22"/>
        <v>0.6</v>
      </c>
      <c r="M499">
        <f t="shared" si="23"/>
        <v>0</v>
      </c>
    </row>
    <row r="500" spans="1:13" x14ac:dyDescent="0.25">
      <c r="A500" t="s">
        <v>283</v>
      </c>
      <c r="B500">
        <v>499</v>
      </c>
      <c r="C500" t="s">
        <v>184</v>
      </c>
      <c r="D500">
        <v>6</v>
      </c>
      <c r="E500">
        <v>477249.1</v>
      </c>
      <c r="F500">
        <v>171265</v>
      </c>
      <c r="G500">
        <v>40.78</v>
      </c>
      <c r="H500">
        <v>40.78</v>
      </c>
      <c r="I500">
        <v>41.410000000000004</v>
      </c>
      <c r="J500">
        <v>41.410000000000004</v>
      </c>
      <c r="K500" s="4">
        <f t="shared" si="21"/>
        <v>0.6</v>
      </c>
      <c r="L500" s="7">
        <f t="shared" si="22"/>
        <v>0.6</v>
      </c>
      <c r="M500">
        <f t="shared" si="23"/>
        <v>0</v>
      </c>
    </row>
    <row r="501" spans="1:13" x14ac:dyDescent="0.25">
      <c r="A501" t="s">
        <v>283</v>
      </c>
      <c r="B501">
        <v>500</v>
      </c>
      <c r="C501" t="s">
        <v>184</v>
      </c>
      <c r="D501">
        <v>8</v>
      </c>
      <c r="E501">
        <v>477243</v>
      </c>
      <c r="F501">
        <v>171260.5</v>
      </c>
      <c r="G501">
        <v>40.51</v>
      </c>
      <c r="H501">
        <v>40.51</v>
      </c>
      <c r="I501">
        <v>41.139999999999993</v>
      </c>
      <c r="J501">
        <v>41.139999999999993</v>
      </c>
      <c r="K501" s="4">
        <f t="shared" si="21"/>
        <v>0.6</v>
      </c>
      <c r="L501" s="7">
        <f t="shared" si="22"/>
        <v>0.6</v>
      </c>
      <c r="M501">
        <f t="shared" si="23"/>
        <v>0</v>
      </c>
    </row>
    <row r="502" spans="1:13" x14ac:dyDescent="0.25">
      <c r="A502" t="s">
        <v>283</v>
      </c>
      <c r="B502">
        <v>501</v>
      </c>
      <c r="C502" t="s">
        <v>184</v>
      </c>
      <c r="D502">
        <v>9</v>
      </c>
      <c r="E502">
        <v>477238.2</v>
      </c>
      <c r="F502">
        <v>171263.4</v>
      </c>
      <c r="G502">
        <v>40.51</v>
      </c>
      <c r="H502">
        <v>40.51</v>
      </c>
      <c r="I502">
        <v>41.139999999999993</v>
      </c>
      <c r="J502">
        <v>41.139999999999993</v>
      </c>
      <c r="K502" s="4">
        <f t="shared" si="21"/>
        <v>0.6</v>
      </c>
      <c r="L502" s="7">
        <f t="shared" si="22"/>
        <v>0.6</v>
      </c>
      <c r="M502">
        <f t="shared" si="23"/>
        <v>0</v>
      </c>
    </row>
    <row r="503" spans="1:13" x14ac:dyDescent="0.25">
      <c r="A503" t="s">
        <v>283</v>
      </c>
      <c r="B503">
        <v>502</v>
      </c>
      <c r="C503" t="s">
        <v>184</v>
      </c>
      <c r="D503">
        <v>10</v>
      </c>
      <c r="E503">
        <v>477238.3</v>
      </c>
      <c r="F503">
        <v>171269.1</v>
      </c>
      <c r="G503">
        <v>38.619999999999997</v>
      </c>
      <c r="H503">
        <v>38.619999999999997</v>
      </c>
      <c r="I503">
        <v>39.249999999999993</v>
      </c>
      <c r="J503">
        <v>39.249999999999993</v>
      </c>
      <c r="K503" s="4">
        <f t="shared" si="21"/>
        <v>0.6</v>
      </c>
      <c r="L503" s="7">
        <f t="shared" si="22"/>
        <v>0.6</v>
      </c>
      <c r="M503">
        <f t="shared" si="23"/>
        <v>0</v>
      </c>
    </row>
    <row r="504" spans="1:13" x14ac:dyDescent="0.25">
      <c r="A504" t="s">
        <v>283</v>
      </c>
      <c r="B504">
        <v>503</v>
      </c>
      <c r="C504" t="s">
        <v>185</v>
      </c>
      <c r="D504">
        <v>1</v>
      </c>
      <c r="E504">
        <v>477237.6</v>
      </c>
      <c r="F504">
        <v>171278.9</v>
      </c>
      <c r="G504">
        <v>48.519999999999996</v>
      </c>
      <c r="H504">
        <v>48.519999999999996</v>
      </c>
      <c r="I504">
        <v>49.15</v>
      </c>
      <c r="J504">
        <v>49.15</v>
      </c>
      <c r="K504" s="4">
        <f t="shared" si="21"/>
        <v>0.6</v>
      </c>
      <c r="L504" s="7">
        <f t="shared" si="22"/>
        <v>0.6</v>
      </c>
      <c r="M504">
        <f t="shared" si="23"/>
        <v>1</v>
      </c>
    </row>
    <row r="505" spans="1:13" x14ac:dyDescent="0.25">
      <c r="A505" t="s">
        <v>283</v>
      </c>
      <c r="B505">
        <v>504</v>
      </c>
      <c r="C505" t="s">
        <v>185</v>
      </c>
      <c r="D505">
        <v>6</v>
      </c>
      <c r="E505">
        <v>477231.9</v>
      </c>
      <c r="F505">
        <v>171277.7</v>
      </c>
      <c r="G505">
        <v>47.44</v>
      </c>
      <c r="H505">
        <v>47.44</v>
      </c>
      <c r="I505">
        <v>48.07</v>
      </c>
      <c r="J505">
        <v>48.07</v>
      </c>
      <c r="K505" s="4">
        <f t="shared" si="21"/>
        <v>0.6</v>
      </c>
      <c r="L505" s="7">
        <f t="shared" si="22"/>
        <v>0.6</v>
      </c>
      <c r="M505">
        <f t="shared" si="23"/>
        <v>0</v>
      </c>
    </row>
    <row r="506" spans="1:13" x14ac:dyDescent="0.25">
      <c r="A506" t="s">
        <v>283</v>
      </c>
      <c r="B506">
        <v>505</v>
      </c>
      <c r="C506" t="s">
        <v>185</v>
      </c>
      <c r="D506">
        <v>1</v>
      </c>
      <c r="E506">
        <v>477237.6</v>
      </c>
      <c r="F506">
        <v>171278.9</v>
      </c>
      <c r="G506">
        <v>46.72</v>
      </c>
      <c r="H506">
        <v>46.72</v>
      </c>
      <c r="I506">
        <v>47.349999999999994</v>
      </c>
      <c r="J506">
        <v>47.349999999999994</v>
      </c>
      <c r="K506" s="4">
        <f t="shared" si="21"/>
        <v>0.6</v>
      </c>
      <c r="L506" s="7">
        <f t="shared" si="22"/>
        <v>0.6</v>
      </c>
      <c r="M506">
        <f t="shared" si="23"/>
        <v>0</v>
      </c>
    </row>
    <row r="507" spans="1:13" x14ac:dyDescent="0.25">
      <c r="A507" t="s">
        <v>283</v>
      </c>
      <c r="B507">
        <v>506</v>
      </c>
      <c r="C507" t="s">
        <v>185</v>
      </c>
      <c r="D507">
        <v>5</v>
      </c>
      <c r="E507">
        <v>477228.6</v>
      </c>
      <c r="F507">
        <v>171272.3</v>
      </c>
      <c r="G507">
        <v>46.449999999999996</v>
      </c>
      <c r="H507">
        <v>46.449999999999996</v>
      </c>
      <c r="I507">
        <v>47.08</v>
      </c>
      <c r="J507">
        <v>47.08</v>
      </c>
      <c r="K507" s="4">
        <f t="shared" si="21"/>
        <v>0.6</v>
      </c>
      <c r="L507" s="7">
        <f t="shared" si="22"/>
        <v>0.6</v>
      </c>
      <c r="M507">
        <f t="shared" si="23"/>
        <v>0</v>
      </c>
    </row>
    <row r="508" spans="1:13" x14ac:dyDescent="0.25">
      <c r="A508" t="s">
        <v>283</v>
      </c>
      <c r="B508">
        <v>507</v>
      </c>
      <c r="C508" t="s">
        <v>185</v>
      </c>
      <c r="D508">
        <v>6</v>
      </c>
      <c r="E508">
        <v>477231.9</v>
      </c>
      <c r="F508">
        <v>171277.7</v>
      </c>
      <c r="G508">
        <v>45.19</v>
      </c>
      <c r="H508">
        <v>45.19</v>
      </c>
      <c r="I508">
        <v>45.82</v>
      </c>
      <c r="J508">
        <v>45.82</v>
      </c>
      <c r="K508" s="4">
        <f t="shared" si="21"/>
        <v>0.6</v>
      </c>
      <c r="L508" s="7">
        <f t="shared" si="22"/>
        <v>0.6</v>
      </c>
      <c r="M508">
        <f t="shared" si="23"/>
        <v>0</v>
      </c>
    </row>
    <row r="509" spans="1:13" x14ac:dyDescent="0.25">
      <c r="A509" t="s">
        <v>283</v>
      </c>
      <c r="B509">
        <v>508</v>
      </c>
      <c r="C509" t="s">
        <v>185</v>
      </c>
      <c r="D509">
        <v>5</v>
      </c>
      <c r="E509">
        <v>477228.6</v>
      </c>
      <c r="F509">
        <v>171272.3</v>
      </c>
      <c r="G509">
        <v>44.019999999999996</v>
      </c>
      <c r="H509">
        <v>44.019999999999996</v>
      </c>
      <c r="I509">
        <v>44.65</v>
      </c>
      <c r="J509">
        <v>44.65</v>
      </c>
      <c r="K509" s="4">
        <f t="shared" si="21"/>
        <v>0.6</v>
      </c>
      <c r="L509" s="7">
        <f t="shared" si="22"/>
        <v>0.6</v>
      </c>
      <c r="M509">
        <f t="shared" si="23"/>
        <v>0</v>
      </c>
    </row>
    <row r="510" spans="1:13" x14ac:dyDescent="0.25">
      <c r="A510" t="s">
        <v>283</v>
      </c>
      <c r="B510">
        <v>509</v>
      </c>
      <c r="C510" t="s">
        <v>185</v>
      </c>
      <c r="D510">
        <v>4</v>
      </c>
      <c r="E510">
        <v>477231</v>
      </c>
      <c r="F510">
        <v>171268</v>
      </c>
      <c r="G510">
        <v>42.849999999999994</v>
      </c>
      <c r="H510">
        <v>42.849999999999994</v>
      </c>
      <c r="I510">
        <v>43.48</v>
      </c>
      <c r="J510">
        <v>43.48</v>
      </c>
      <c r="K510" s="4">
        <f t="shared" si="21"/>
        <v>0.6</v>
      </c>
      <c r="L510" s="7">
        <f t="shared" si="22"/>
        <v>0.6</v>
      </c>
      <c r="M510">
        <f t="shared" si="23"/>
        <v>0</v>
      </c>
    </row>
    <row r="511" spans="1:13" x14ac:dyDescent="0.25">
      <c r="A511" t="s">
        <v>283</v>
      </c>
      <c r="B511">
        <v>510</v>
      </c>
      <c r="C511" t="s">
        <v>185</v>
      </c>
      <c r="D511">
        <v>3</v>
      </c>
      <c r="E511">
        <v>477236.3</v>
      </c>
      <c r="F511">
        <v>171268.6</v>
      </c>
      <c r="G511">
        <v>41.86</v>
      </c>
      <c r="H511">
        <v>41.86</v>
      </c>
      <c r="I511">
        <v>42.489999999999995</v>
      </c>
      <c r="J511">
        <v>42.489999999999995</v>
      </c>
      <c r="K511" s="4">
        <f t="shared" si="21"/>
        <v>0.6</v>
      </c>
      <c r="L511" s="7">
        <f t="shared" si="22"/>
        <v>0.6</v>
      </c>
      <c r="M511">
        <f t="shared" si="23"/>
        <v>0</v>
      </c>
    </row>
    <row r="512" spans="1:13" x14ac:dyDescent="0.25">
      <c r="A512" t="s">
        <v>283</v>
      </c>
      <c r="B512">
        <v>511</v>
      </c>
      <c r="C512" t="s">
        <v>185</v>
      </c>
      <c r="D512">
        <v>2</v>
      </c>
      <c r="E512">
        <v>477239.6</v>
      </c>
      <c r="F512">
        <v>171274</v>
      </c>
      <c r="G512">
        <v>41.68</v>
      </c>
      <c r="H512">
        <v>41.68</v>
      </c>
      <c r="I512">
        <v>42.31</v>
      </c>
      <c r="J512">
        <v>42.31</v>
      </c>
      <c r="K512" s="4">
        <f t="shared" si="21"/>
        <v>0.6</v>
      </c>
      <c r="L512" s="7">
        <f t="shared" si="22"/>
        <v>0.6</v>
      </c>
      <c r="M512">
        <f t="shared" si="23"/>
        <v>0</v>
      </c>
    </row>
    <row r="513" spans="1:13" x14ac:dyDescent="0.25">
      <c r="A513" t="s">
        <v>283</v>
      </c>
      <c r="B513">
        <v>512</v>
      </c>
      <c r="C513" t="s">
        <v>185</v>
      </c>
      <c r="D513">
        <v>4</v>
      </c>
      <c r="E513">
        <v>477231</v>
      </c>
      <c r="F513">
        <v>171268</v>
      </c>
      <c r="G513">
        <v>40.239999999999995</v>
      </c>
      <c r="H513">
        <v>40.239999999999995</v>
      </c>
      <c r="I513">
        <v>40.869999999999997</v>
      </c>
      <c r="J513">
        <v>40.869999999999997</v>
      </c>
      <c r="K513" s="4">
        <f t="shared" si="21"/>
        <v>0.6</v>
      </c>
      <c r="L513" s="7">
        <f t="shared" si="22"/>
        <v>0.6</v>
      </c>
      <c r="M513">
        <f t="shared" si="23"/>
        <v>0</v>
      </c>
    </row>
    <row r="514" spans="1:13" x14ac:dyDescent="0.25">
      <c r="A514" t="s">
        <v>283</v>
      </c>
      <c r="B514">
        <v>513</v>
      </c>
      <c r="C514" t="s">
        <v>185</v>
      </c>
      <c r="D514">
        <v>2</v>
      </c>
      <c r="E514">
        <v>477239.6</v>
      </c>
      <c r="F514">
        <v>171274</v>
      </c>
      <c r="G514">
        <v>38.53</v>
      </c>
      <c r="H514">
        <v>38.53</v>
      </c>
      <c r="I514">
        <v>39.160000000000004</v>
      </c>
      <c r="J514">
        <v>39.160000000000004</v>
      </c>
      <c r="K514" s="4">
        <f t="shared" ref="K514:K577" si="24">ROUND(J514-G514,1)</f>
        <v>0.6</v>
      </c>
      <c r="L514" s="7">
        <f t="shared" ref="L514:L577" si="25">ABS(K514)</f>
        <v>0.6</v>
      </c>
      <c r="M514">
        <f t="shared" si="23"/>
        <v>0</v>
      </c>
    </row>
    <row r="515" spans="1:13" x14ac:dyDescent="0.25">
      <c r="A515" t="s">
        <v>283</v>
      </c>
      <c r="B515">
        <v>514</v>
      </c>
      <c r="C515" t="s">
        <v>185</v>
      </c>
      <c r="D515">
        <v>3</v>
      </c>
      <c r="E515">
        <v>477236.3</v>
      </c>
      <c r="F515">
        <v>171268.6</v>
      </c>
      <c r="G515">
        <v>38.349999999999994</v>
      </c>
      <c r="H515">
        <v>38.349999999999994</v>
      </c>
      <c r="I515">
        <v>38.979999999999997</v>
      </c>
      <c r="J515">
        <v>38.979999999999997</v>
      </c>
      <c r="K515" s="4">
        <f t="shared" si="24"/>
        <v>0.6</v>
      </c>
      <c r="L515" s="7">
        <f t="shared" si="25"/>
        <v>0.6</v>
      </c>
      <c r="M515">
        <f t="shared" ref="M515:M578" si="26">IF(C515=C514,0,1)</f>
        <v>0</v>
      </c>
    </row>
    <row r="516" spans="1:13" x14ac:dyDescent="0.25">
      <c r="A516" t="s">
        <v>283</v>
      </c>
      <c r="B516">
        <v>528</v>
      </c>
      <c r="C516" t="s">
        <v>186</v>
      </c>
      <c r="D516">
        <v>7</v>
      </c>
      <c r="E516">
        <v>477215.6</v>
      </c>
      <c r="F516">
        <v>171276.7</v>
      </c>
      <c r="G516">
        <v>40.869999999999997</v>
      </c>
      <c r="H516">
        <v>40.869999999999997</v>
      </c>
      <c r="I516">
        <v>41.589999999999996</v>
      </c>
      <c r="J516">
        <v>41.589999999999996</v>
      </c>
      <c r="K516" s="4">
        <f t="shared" si="24"/>
        <v>0.7</v>
      </c>
      <c r="L516" s="7">
        <f t="shared" si="25"/>
        <v>0.7</v>
      </c>
      <c r="M516">
        <f t="shared" si="26"/>
        <v>1</v>
      </c>
    </row>
    <row r="517" spans="1:13" x14ac:dyDescent="0.25">
      <c r="A517" t="s">
        <v>283</v>
      </c>
      <c r="B517">
        <v>515</v>
      </c>
      <c r="C517" t="s">
        <v>186</v>
      </c>
      <c r="D517">
        <v>8</v>
      </c>
      <c r="E517">
        <v>477213.8</v>
      </c>
      <c r="F517">
        <v>171281.5</v>
      </c>
      <c r="G517">
        <v>47.26</v>
      </c>
      <c r="H517">
        <v>47.26</v>
      </c>
      <c r="I517">
        <v>47.889999999999993</v>
      </c>
      <c r="J517">
        <v>47.889999999999993</v>
      </c>
      <c r="K517" s="4">
        <f t="shared" si="24"/>
        <v>0.6</v>
      </c>
      <c r="L517" s="7">
        <f t="shared" si="25"/>
        <v>0.6</v>
      </c>
      <c r="M517">
        <f t="shared" si="26"/>
        <v>0</v>
      </c>
    </row>
    <row r="518" spans="1:13" x14ac:dyDescent="0.25">
      <c r="A518" t="s">
        <v>283</v>
      </c>
      <c r="B518">
        <v>516</v>
      </c>
      <c r="C518" t="s">
        <v>186</v>
      </c>
      <c r="D518">
        <v>1</v>
      </c>
      <c r="E518">
        <v>477222.1</v>
      </c>
      <c r="F518">
        <v>171287.4</v>
      </c>
      <c r="G518">
        <v>47.17</v>
      </c>
      <c r="H518">
        <v>47.17</v>
      </c>
      <c r="I518">
        <v>47.8</v>
      </c>
      <c r="J518">
        <v>47.8</v>
      </c>
      <c r="K518" s="4">
        <f t="shared" si="24"/>
        <v>0.6</v>
      </c>
      <c r="L518" s="7">
        <f t="shared" si="25"/>
        <v>0.6</v>
      </c>
      <c r="M518">
        <f t="shared" si="26"/>
        <v>0</v>
      </c>
    </row>
    <row r="519" spans="1:13" x14ac:dyDescent="0.25">
      <c r="A519" t="s">
        <v>283</v>
      </c>
      <c r="B519">
        <v>517</v>
      </c>
      <c r="C519" t="s">
        <v>186</v>
      </c>
      <c r="D519">
        <v>3</v>
      </c>
      <c r="E519">
        <v>477225.7</v>
      </c>
      <c r="F519">
        <v>171281.7</v>
      </c>
      <c r="G519">
        <v>46.629999999999995</v>
      </c>
      <c r="H519">
        <v>46.629999999999995</v>
      </c>
      <c r="I519">
        <v>47.26</v>
      </c>
      <c r="J519">
        <v>47.26</v>
      </c>
      <c r="K519" s="4">
        <f t="shared" si="24"/>
        <v>0.6</v>
      </c>
      <c r="L519" s="7">
        <f t="shared" si="25"/>
        <v>0.6</v>
      </c>
      <c r="M519">
        <f t="shared" si="26"/>
        <v>0</v>
      </c>
    </row>
    <row r="520" spans="1:13" x14ac:dyDescent="0.25">
      <c r="A520" t="s">
        <v>283</v>
      </c>
      <c r="B520">
        <v>518</v>
      </c>
      <c r="C520" t="s">
        <v>186</v>
      </c>
      <c r="D520">
        <v>9</v>
      </c>
      <c r="E520">
        <v>477217</v>
      </c>
      <c r="F520">
        <v>171286.8</v>
      </c>
      <c r="G520">
        <v>46.18</v>
      </c>
      <c r="H520">
        <v>46.18</v>
      </c>
      <c r="I520">
        <v>46.81</v>
      </c>
      <c r="J520">
        <v>46.81</v>
      </c>
      <c r="K520" s="4">
        <f t="shared" si="24"/>
        <v>0.6</v>
      </c>
      <c r="L520" s="7">
        <f t="shared" si="25"/>
        <v>0.6</v>
      </c>
      <c r="M520">
        <f t="shared" si="26"/>
        <v>0</v>
      </c>
    </row>
    <row r="521" spans="1:13" x14ac:dyDescent="0.25">
      <c r="A521" t="s">
        <v>283</v>
      </c>
      <c r="B521">
        <v>519</v>
      </c>
      <c r="C521" t="s">
        <v>186</v>
      </c>
      <c r="D521">
        <v>1</v>
      </c>
      <c r="E521">
        <v>477222.1</v>
      </c>
      <c r="F521">
        <v>171287.4</v>
      </c>
      <c r="G521">
        <v>44.83</v>
      </c>
      <c r="H521">
        <v>44.83</v>
      </c>
      <c r="I521">
        <v>45.46</v>
      </c>
      <c r="J521">
        <v>45.46</v>
      </c>
      <c r="K521" s="4">
        <f t="shared" si="24"/>
        <v>0.6</v>
      </c>
      <c r="L521" s="7">
        <f t="shared" si="25"/>
        <v>0.6</v>
      </c>
      <c r="M521">
        <f t="shared" si="26"/>
        <v>0</v>
      </c>
    </row>
    <row r="522" spans="1:13" x14ac:dyDescent="0.25">
      <c r="A522" t="s">
        <v>283</v>
      </c>
      <c r="B522">
        <v>520</v>
      </c>
      <c r="C522" t="s">
        <v>186</v>
      </c>
      <c r="D522">
        <v>3</v>
      </c>
      <c r="E522">
        <v>477225.7</v>
      </c>
      <c r="F522">
        <v>171281.7</v>
      </c>
      <c r="G522">
        <v>44.65</v>
      </c>
      <c r="H522">
        <v>44.65</v>
      </c>
      <c r="I522">
        <v>45.28</v>
      </c>
      <c r="J522">
        <v>45.28</v>
      </c>
      <c r="K522" s="4">
        <f t="shared" si="24"/>
        <v>0.6</v>
      </c>
      <c r="L522" s="7">
        <f t="shared" si="25"/>
        <v>0.6</v>
      </c>
      <c r="M522">
        <f t="shared" si="26"/>
        <v>0</v>
      </c>
    </row>
    <row r="523" spans="1:13" x14ac:dyDescent="0.25">
      <c r="A523" t="s">
        <v>283</v>
      </c>
      <c r="B523">
        <v>521</v>
      </c>
      <c r="C523" t="s">
        <v>186</v>
      </c>
      <c r="D523">
        <v>8</v>
      </c>
      <c r="E523">
        <v>477213.8</v>
      </c>
      <c r="F523">
        <v>171281.5</v>
      </c>
      <c r="G523">
        <v>44.379999999999995</v>
      </c>
      <c r="H523">
        <v>44.379999999999995</v>
      </c>
      <c r="I523">
        <v>45.01</v>
      </c>
      <c r="J523">
        <v>45.01</v>
      </c>
      <c r="K523" s="4">
        <f t="shared" si="24"/>
        <v>0.6</v>
      </c>
      <c r="L523" s="7">
        <f t="shared" si="25"/>
        <v>0.6</v>
      </c>
      <c r="M523">
        <f t="shared" si="26"/>
        <v>0</v>
      </c>
    </row>
    <row r="524" spans="1:13" x14ac:dyDescent="0.25">
      <c r="A524" t="s">
        <v>283</v>
      </c>
      <c r="B524">
        <v>522</v>
      </c>
      <c r="C524" t="s">
        <v>186</v>
      </c>
      <c r="D524">
        <v>2</v>
      </c>
      <c r="E524">
        <v>477224.6</v>
      </c>
      <c r="F524">
        <v>171284</v>
      </c>
      <c r="G524">
        <v>43.48</v>
      </c>
      <c r="H524">
        <v>43.48</v>
      </c>
      <c r="I524">
        <v>44.11</v>
      </c>
      <c r="J524">
        <v>44.11</v>
      </c>
      <c r="K524" s="4">
        <f t="shared" si="24"/>
        <v>0.6</v>
      </c>
      <c r="L524" s="7">
        <f t="shared" si="25"/>
        <v>0.6</v>
      </c>
      <c r="M524">
        <f t="shared" si="26"/>
        <v>0</v>
      </c>
    </row>
    <row r="525" spans="1:13" x14ac:dyDescent="0.25">
      <c r="A525" t="s">
        <v>283</v>
      </c>
      <c r="B525">
        <v>523</v>
      </c>
      <c r="C525" t="s">
        <v>186</v>
      </c>
      <c r="D525">
        <v>7</v>
      </c>
      <c r="E525">
        <v>477215.6</v>
      </c>
      <c r="F525">
        <v>171276.7</v>
      </c>
      <c r="G525">
        <v>43.48</v>
      </c>
      <c r="H525">
        <v>43.48</v>
      </c>
      <c r="I525">
        <v>44.11</v>
      </c>
      <c r="J525">
        <v>44.11</v>
      </c>
      <c r="K525" s="4">
        <f t="shared" si="24"/>
        <v>0.6</v>
      </c>
      <c r="L525" s="7">
        <f t="shared" si="25"/>
        <v>0.6</v>
      </c>
      <c r="M525">
        <f t="shared" si="26"/>
        <v>0</v>
      </c>
    </row>
    <row r="526" spans="1:13" x14ac:dyDescent="0.25">
      <c r="A526" t="s">
        <v>283</v>
      </c>
      <c r="B526">
        <v>524</v>
      </c>
      <c r="C526" t="s">
        <v>186</v>
      </c>
      <c r="D526">
        <v>4</v>
      </c>
      <c r="E526">
        <v>477225.5</v>
      </c>
      <c r="F526">
        <v>171277.1</v>
      </c>
      <c r="G526">
        <v>43.3</v>
      </c>
      <c r="H526">
        <v>43.3</v>
      </c>
      <c r="I526">
        <v>43.93</v>
      </c>
      <c r="J526">
        <v>43.93</v>
      </c>
      <c r="K526" s="4">
        <f t="shared" si="24"/>
        <v>0.6</v>
      </c>
      <c r="L526" s="7">
        <f t="shared" si="25"/>
        <v>0.6</v>
      </c>
      <c r="M526">
        <f t="shared" si="26"/>
        <v>0</v>
      </c>
    </row>
    <row r="527" spans="1:13" x14ac:dyDescent="0.25">
      <c r="A527" t="s">
        <v>283</v>
      </c>
      <c r="B527">
        <v>525</v>
      </c>
      <c r="C527" t="s">
        <v>186</v>
      </c>
      <c r="D527">
        <v>9</v>
      </c>
      <c r="E527">
        <v>477217</v>
      </c>
      <c r="F527">
        <v>171286.8</v>
      </c>
      <c r="G527">
        <v>43.21</v>
      </c>
      <c r="H527">
        <v>43.21</v>
      </c>
      <c r="I527">
        <v>43.839999999999996</v>
      </c>
      <c r="J527">
        <v>43.839999999999996</v>
      </c>
      <c r="K527" s="4">
        <f t="shared" si="24"/>
        <v>0.6</v>
      </c>
      <c r="L527" s="7">
        <f t="shared" si="25"/>
        <v>0.6</v>
      </c>
      <c r="M527">
        <f t="shared" si="26"/>
        <v>0</v>
      </c>
    </row>
    <row r="528" spans="1:13" x14ac:dyDescent="0.25">
      <c r="A528" t="s">
        <v>283</v>
      </c>
      <c r="B528">
        <v>526</v>
      </c>
      <c r="C528" t="s">
        <v>186</v>
      </c>
      <c r="D528">
        <v>2</v>
      </c>
      <c r="E528">
        <v>477224.6</v>
      </c>
      <c r="F528">
        <v>171284</v>
      </c>
      <c r="G528">
        <v>41.32</v>
      </c>
      <c r="H528">
        <v>41.32</v>
      </c>
      <c r="I528">
        <v>41.949999999999996</v>
      </c>
      <c r="J528">
        <v>41.949999999999996</v>
      </c>
      <c r="K528" s="4">
        <f t="shared" si="24"/>
        <v>0.6</v>
      </c>
      <c r="L528" s="7">
        <f t="shared" si="25"/>
        <v>0.6</v>
      </c>
      <c r="M528">
        <f t="shared" si="26"/>
        <v>0</v>
      </c>
    </row>
    <row r="529" spans="1:13" x14ac:dyDescent="0.25">
      <c r="A529" t="s">
        <v>283</v>
      </c>
      <c r="B529">
        <v>527</v>
      </c>
      <c r="C529" t="s">
        <v>186</v>
      </c>
      <c r="D529">
        <v>4</v>
      </c>
      <c r="E529">
        <v>477225.5</v>
      </c>
      <c r="F529">
        <v>171277.1</v>
      </c>
      <c r="G529">
        <v>41.05</v>
      </c>
      <c r="H529">
        <v>41.05</v>
      </c>
      <c r="I529">
        <v>41.68</v>
      </c>
      <c r="J529">
        <v>41.68</v>
      </c>
      <c r="K529" s="4">
        <f t="shared" si="24"/>
        <v>0.6</v>
      </c>
      <c r="L529" s="7">
        <f t="shared" si="25"/>
        <v>0.6</v>
      </c>
      <c r="M529">
        <f t="shared" si="26"/>
        <v>0</v>
      </c>
    </row>
    <row r="530" spans="1:13" x14ac:dyDescent="0.25">
      <c r="A530" t="s">
        <v>283</v>
      </c>
      <c r="B530">
        <v>529</v>
      </c>
      <c r="C530" t="s">
        <v>186</v>
      </c>
      <c r="D530">
        <v>5</v>
      </c>
      <c r="E530">
        <v>477221.6</v>
      </c>
      <c r="F530">
        <v>171274.8</v>
      </c>
      <c r="G530">
        <v>40.599999999999994</v>
      </c>
      <c r="H530">
        <v>40.599999999999994</v>
      </c>
      <c r="I530">
        <v>41.23</v>
      </c>
      <c r="J530">
        <v>41.23</v>
      </c>
      <c r="K530" s="4">
        <f t="shared" si="24"/>
        <v>0.6</v>
      </c>
      <c r="L530" s="7">
        <f t="shared" si="25"/>
        <v>0.6</v>
      </c>
      <c r="M530">
        <f t="shared" si="26"/>
        <v>0</v>
      </c>
    </row>
    <row r="531" spans="1:13" x14ac:dyDescent="0.25">
      <c r="A531" t="s">
        <v>283</v>
      </c>
      <c r="B531">
        <v>530</v>
      </c>
      <c r="C531" t="s">
        <v>186</v>
      </c>
      <c r="D531">
        <v>6</v>
      </c>
      <c r="E531">
        <v>477219.5</v>
      </c>
      <c r="F531">
        <v>171275.2</v>
      </c>
      <c r="G531">
        <v>40.599999999999994</v>
      </c>
      <c r="H531">
        <v>40.599999999999994</v>
      </c>
      <c r="I531">
        <v>41.23</v>
      </c>
      <c r="J531">
        <v>41.23</v>
      </c>
      <c r="K531" s="4">
        <f t="shared" si="24"/>
        <v>0.6</v>
      </c>
      <c r="L531" s="7">
        <f t="shared" si="25"/>
        <v>0.6</v>
      </c>
      <c r="M531">
        <f t="shared" si="26"/>
        <v>0</v>
      </c>
    </row>
    <row r="532" spans="1:13" x14ac:dyDescent="0.25">
      <c r="A532" t="s">
        <v>283</v>
      </c>
      <c r="B532">
        <v>531</v>
      </c>
      <c r="C532" t="s">
        <v>186</v>
      </c>
      <c r="D532">
        <v>5</v>
      </c>
      <c r="E532">
        <v>477221.6</v>
      </c>
      <c r="F532">
        <v>171274.8</v>
      </c>
      <c r="G532">
        <v>36.82</v>
      </c>
      <c r="H532">
        <v>36.82</v>
      </c>
      <c r="I532">
        <v>37.449999999999996</v>
      </c>
      <c r="J532">
        <v>37.449999999999996</v>
      </c>
      <c r="K532" s="4">
        <f t="shared" si="24"/>
        <v>0.6</v>
      </c>
      <c r="L532" s="7">
        <f t="shared" si="25"/>
        <v>0.6</v>
      </c>
      <c r="M532">
        <f t="shared" si="26"/>
        <v>0</v>
      </c>
    </row>
    <row r="533" spans="1:13" x14ac:dyDescent="0.25">
      <c r="A533" t="s">
        <v>283</v>
      </c>
      <c r="B533">
        <v>532</v>
      </c>
      <c r="C533" t="s">
        <v>186</v>
      </c>
      <c r="D533">
        <v>6</v>
      </c>
      <c r="E533">
        <v>477219.5</v>
      </c>
      <c r="F533">
        <v>171275.2</v>
      </c>
      <c r="G533">
        <v>36.82</v>
      </c>
      <c r="H533">
        <v>36.82</v>
      </c>
      <c r="I533">
        <v>37.449999999999996</v>
      </c>
      <c r="J533">
        <v>37.449999999999996</v>
      </c>
      <c r="K533" s="4">
        <f t="shared" si="24"/>
        <v>0.6</v>
      </c>
      <c r="L533" s="7">
        <f t="shared" si="25"/>
        <v>0.6</v>
      </c>
      <c r="M533">
        <f t="shared" si="26"/>
        <v>0</v>
      </c>
    </row>
    <row r="534" spans="1:13" x14ac:dyDescent="0.25">
      <c r="A534" t="s">
        <v>283</v>
      </c>
      <c r="B534">
        <v>533</v>
      </c>
      <c r="C534" t="s">
        <v>187</v>
      </c>
      <c r="D534">
        <v>1</v>
      </c>
      <c r="E534">
        <v>477214.4</v>
      </c>
      <c r="F534">
        <v>171307.2</v>
      </c>
      <c r="G534">
        <v>49.239999999999995</v>
      </c>
      <c r="H534">
        <v>49.239999999999995</v>
      </c>
      <c r="I534">
        <v>49.87</v>
      </c>
      <c r="J534">
        <v>49.87</v>
      </c>
      <c r="K534" s="4">
        <f t="shared" si="24"/>
        <v>0.6</v>
      </c>
      <c r="L534" s="7">
        <f t="shared" si="25"/>
        <v>0.6</v>
      </c>
      <c r="M534">
        <f t="shared" si="26"/>
        <v>1</v>
      </c>
    </row>
    <row r="535" spans="1:13" x14ac:dyDescent="0.25">
      <c r="A535" t="s">
        <v>283</v>
      </c>
      <c r="B535">
        <v>534</v>
      </c>
      <c r="C535" t="s">
        <v>187</v>
      </c>
      <c r="D535">
        <v>6</v>
      </c>
      <c r="E535">
        <v>477211.1</v>
      </c>
      <c r="F535">
        <v>171307.3</v>
      </c>
      <c r="G535">
        <v>49.06</v>
      </c>
      <c r="H535">
        <v>49.06</v>
      </c>
      <c r="I535">
        <v>49.69</v>
      </c>
      <c r="J535">
        <v>49.69</v>
      </c>
      <c r="K535" s="4">
        <f t="shared" si="24"/>
        <v>0.6</v>
      </c>
      <c r="L535" s="7">
        <f t="shared" si="25"/>
        <v>0.6</v>
      </c>
      <c r="M535">
        <f t="shared" si="26"/>
        <v>0</v>
      </c>
    </row>
    <row r="536" spans="1:13" x14ac:dyDescent="0.25">
      <c r="A536" t="s">
        <v>283</v>
      </c>
      <c r="B536">
        <v>535</v>
      </c>
      <c r="C536" t="s">
        <v>187</v>
      </c>
      <c r="D536">
        <v>5</v>
      </c>
      <c r="E536">
        <v>477207.4</v>
      </c>
      <c r="F536">
        <v>171302.2</v>
      </c>
      <c r="G536">
        <v>47.62</v>
      </c>
      <c r="H536">
        <v>47.62</v>
      </c>
      <c r="I536">
        <v>48.249999999999993</v>
      </c>
      <c r="J536">
        <v>48.249999999999993</v>
      </c>
      <c r="K536" s="4">
        <f t="shared" si="24"/>
        <v>0.6</v>
      </c>
      <c r="L536" s="7">
        <f t="shared" si="25"/>
        <v>0.6</v>
      </c>
      <c r="M536">
        <f t="shared" si="26"/>
        <v>0</v>
      </c>
    </row>
    <row r="537" spans="1:13" x14ac:dyDescent="0.25">
      <c r="A537" t="s">
        <v>283</v>
      </c>
      <c r="B537">
        <v>536</v>
      </c>
      <c r="C537" t="s">
        <v>187</v>
      </c>
      <c r="D537">
        <v>1</v>
      </c>
      <c r="E537">
        <v>477214.4</v>
      </c>
      <c r="F537">
        <v>171307.2</v>
      </c>
      <c r="G537">
        <v>47.349999999999994</v>
      </c>
      <c r="H537">
        <v>47.26</v>
      </c>
      <c r="I537">
        <v>47.98</v>
      </c>
      <c r="J537">
        <v>47.98</v>
      </c>
      <c r="K537" s="4">
        <f t="shared" si="24"/>
        <v>0.6</v>
      </c>
      <c r="L537" s="7">
        <f t="shared" si="25"/>
        <v>0.6</v>
      </c>
      <c r="M537">
        <f t="shared" si="26"/>
        <v>0</v>
      </c>
    </row>
    <row r="538" spans="1:13" x14ac:dyDescent="0.25">
      <c r="A538" t="s">
        <v>283</v>
      </c>
      <c r="B538">
        <v>537</v>
      </c>
      <c r="C538" t="s">
        <v>187</v>
      </c>
      <c r="D538">
        <v>6</v>
      </c>
      <c r="E538">
        <v>477211.1</v>
      </c>
      <c r="F538">
        <v>171307.3</v>
      </c>
      <c r="G538">
        <v>46.989999999999995</v>
      </c>
      <c r="H538">
        <v>46.989999999999995</v>
      </c>
      <c r="I538">
        <v>47.62</v>
      </c>
      <c r="J538">
        <v>47.62</v>
      </c>
      <c r="K538" s="4">
        <f t="shared" si="24"/>
        <v>0.6</v>
      </c>
      <c r="L538" s="7">
        <f t="shared" si="25"/>
        <v>0.6</v>
      </c>
      <c r="M538">
        <f t="shared" si="26"/>
        <v>0</v>
      </c>
    </row>
    <row r="539" spans="1:13" x14ac:dyDescent="0.25">
      <c r="A539" t="s">
        <v>283</v>
      </c>
      <c r="B539">
        <v>538</v>
      </c>
      <c r="C539" t="s">
        <v>187</v>
      </c>
      <c r="D539">
        <v>5</v>
      </c>
      <c r="E539">
        <v>477207.4</v>
      </c>
      <c r="F539">
        <v>171302.2</v>
      </c>
      <c r="G539">
        <v>45.46</v>
      </c>
      <c r="H539">
        <v>45.46</v>
      </c>
      <c r="I539">
        <v>46.089999999999996</v>
      </c>
      <c r="J539">
        <v>46.089999999999996</v>
      </c>
      <c r="K539" s="4">
        <f t="shared" si="24"/>
        <v>0.6</v>
      </c>
      <c r="L539" s="7">
        <f t="shared" si="25"/>
        <v>0.6</v>
      </c>
      <c r="M539">
        <f t="shared" si="26"/>
        <v>0</v>
      </c>
    </row>
    <row r="540" spans="1:13" x14ac:dyDescent="0.25">
      <c r="A540" t="s">
        <v>283</v>
      </c>
      <c r="B540">
        <v>539</v>
      </c>
      <c r="C540" t="s">
        <v>187</v>
      </c>
      <c r="D540">
        <v>2</v>
      </c>
      <c r="E540">
        <v>477216.1</v>
      </c>
      <c r="F540">
        <v>171304.4</v>
      </c>
      <c r="G540">
        <v>44.29</v>
      </c>
      <c r="H540">
        <v>44.29</v>
      </c>
      <c r="I540">
        <v>44.92</v>
      </c>
      <c r="J540">
        <v>44.92</v>
      </c>
      <c r="K540" s="4">
        <f t="shared" si="24"/>
        <v>0.6</v>
      </c>
      <c r="L540" s="7">
        <f t="shared" si="25"/>
        <v>0.6</v>
      </c>
      <c r="M540">
        <f t="shared" si="26"/>
        <v>0</v>
      </c>
    </row>
    <row r="541" spans="1:13" x14ac:dyDescent="0.25">
      <c r="A541" t="s">
        <v>283</v>
      </c>
      <c r="B541">
        <v>540</v>
      </c>
      <c r="C541" t="s">
        <v>187</v>
      </c>
      <c r="D541">
        <v>2</v>
      </c>
      <c r="E541">
        <v>477216.1</v>
      </c>
      <c r="F541">
        <v>171304.4</v>
      </c>
      <c r="G541">
        <v>42.4</v>
      </c>
      <c r="H541">
        <v>42.4</v>
      </c>
      <c r="I541">
        <v>43.03</v>
      </c>
      <c r="J541">
        <v>43.03</v>
      </c>
      <c r="K541" s="4">
        <f t="shared" si="24"/>
        <v>0.6</v>
      </c>
      <c r="L541" s="7">
        <f t="shared" si="25"/>
        <v>0.6</v>
      </c>
      <c r="M541">
        <f t="shared" si="26"/>
        <v>0</v>
      </c>
    </row>
    <row r="542" spans="1:13" x14ac:dyDescent="0.25">
      <c r="A542" t="s">
        <v>283</v>
      </c>
      <c r="B542">
        <v>541</v>
      </c>
      <c r="C542" t="s">
        <v>187</v>
      </c>
      <c r="D542">
        <v>4</v>
      </c>
      <c r="E542">
        <v>477208</v>
      </c>
      <c r="F542">
        <v>171296.1</v>
      </c>
      <c r="G542">
        <v>41.499999999999993</v>
      </c>
      <c r="H542">
        <v>41.499999999999993</v>
      </c>
      <c r="I542">
        <v>42.129999999999995</v>
      </c>
      <c r="J542">
        <v>42.129999999999995</v>
      </c>
      <c r="K542" s="4">
        <f t="shared" si="24"/>
        <v>0.6</v>
      </c>
      <c r="L542" s="7">
        <f t="shared" si="25"/>
        <v>0.6</v>
      </c>
      <c r="M542">
        <f t="shared" si="26"/>
        <v>0</v>
      </c>
    </row>
    <row r="543" spans="1:13" x14ac:dyDescent="0.25">
      <c r="A543" t="s">
        <v>283</v>
      </c>
      <c r="B543">
        <v>542</v>
      </c>
      <c r="C543" t="s">
        <v>187</v>
      </c>
      <c r="D543">
        <v>4</v>
      </c>
      <c r="E543">
        <v>477208</v>
      </c>
      <c r="F543">
        <v>171296.1</v>
      </c>
      <c r="G543">
        <v>37.989999999999995</v>
      </c>
      <c r="H543">
        <v>37.989999999999995</v>
      </c>
      <c r="I543">
        <v>38.619999999999997</v>
      </c>
      <c r="J543">
        <v>38.619999999999997</v>
      </c>
      <c r="K543" s="4">
        <f t="shared" si="24"/>
        <v>0.6</v>
      </c>
      <c r="L543" s="7">
        <f t="shared" si="25"/>
        <v>0.6</v>
      </c>
      <c r="M543">
        <f t="shared" si="26"/>
        <v>0</v>
      </c>
    </row>
    <row r="544" spans="1:13" x14ac:dyDescent="0.25">
      <c r="A544" t="s">
        <v>283</v>
      </c>
      <c r="B544">
        <v>543</v>
      </c>
      <c r="C544" t="s">
        <v>188</v>
      </c>
      <c r="D544">
        <v>1</v>
      </c>
      <c r="E544">
        <v>477202.1</v>
      </c>
      <c r="F544">
        <v>171307.4</v>
      </c>
      <c r="G544">
        <v>49.06</v>
      </c>
      <c r="H544">
        <v>49.06</v>
      </c>
      <c r="I544">
        <v>49.69</v>
      </c>
      <c r="J544">
        <v>49.69</v>
      </c>
      <c r="K544" s="4">
        <f t="shared" si="24"/>
        <v>0.6</v>
      </c>
      <c r="L544" s="7">
        <f t="shared" si="25"/>
        <v>0.6</v>
      </c>
      <c r="M544">
        <f t="shared" si="26"/>
        <v>1</v>
      </c>
    </row>
    <row r="545" spans="1:13" x14ac:dyDescent="0.25">
      <c r="A545" t="s">
        <v>283</v>
      </c>
      <c r="B545">
        <v>544</v>
      </c>
      <c r="C545" t="s">
        <v>188</v>
      </c>
      <c r="D545">
        <v>1</v>
      </c>
      <c r="E545">
        <v>477202.1</v>
      </c>
      <c r="F545">
        <v>171307.4</v>
      </c>
      <c r="G545">
        <v>47.17</v>
      </c>
      <c r="H545">
        <v>47.17</v>
      </c>
      <c r="I545">
        <v>47.8</v>
      </c>
      <c r="J545">
        <v>47.8</v>
      </c>
      <c r="K545" s="4">
        <f t="shared" si="24"/>
        <v>0.6</v>
      </c>
      <c r="L545" s="7">
        <f t="shared" si="25"/>
        <v>0.6</v>
      </c>
      <c r="M545">
        <f t="shared" si="26"/>
        <v>0</v>
      </c>
    </row>
    <row r="546" spans="1:13" x14ac:dyDescent="0.25">
      <c r="A546" t="s">
        <v>283</v>
      </c>
      <c r="B546">
        <v>546</v>
      </c>
      <c r="C546" t="s">
        <v>188</v>
      </c>
      <c r="D546">
        <v>3</v>
      </c>
      <c r="E546">
        <v>477197.1</v>
      </c>
      <c r="F546">
        <v>171299.20000000001</v>
      </c>
      <c r="G546">
        <v>42.76</v>
      </c>
      <c r="H546">
        <v>42.76</v>
      </c>
      <c r="I546">
        <v>43.389999999999993</v>
      </c>
      <c r="J546">
        <v>43.389999999999993</v>
      </c>
      <c r="K546" s="4">
        <f t="shared" si="24"/>
        <v>0.6</v>
      </c>
      <c r="L546" s="7">
        <f t="shared" si="25"/>
        <v>0.6</v>
      </c>
      <c r="M546">
        <f t="shared" si="26"/>
        <v>0</v>
      </c>
    </row>
    <row r="547" spans="1:13" x14ac:dyDescent="0.25">
      <c r="A547" t="s">
        <v>283</v>
      </c>
      <c r="B547">
        <v>547</v>
      </c>
      <c r="C547" t="s">
        <v>188</v>
      </c>
      <c r="D547">
        <v>2</v>
      </c>
      <c r="E547">
        <v>477202.5</v>
      </c>
      <c r="F547">
        <v>171301.4</v>
      </c>
      <c r="G547">
        <v>40.78</v>
      </c>
      <c r="H547">
        <v>40.78</v>
      </c>
      <c r="I547">
        <v>41.410000000000004</v>
      </c>
      <c r="J547">
        <v>41.410000000000004</v>
      </c>
      <c r="K547" s="4">
        <f t="shared" si="24"/>
        <v>0.6</v>
      </c>
      <c r="L547" s="7">
        <f t="shared" si="25"/>
        <v>0.6</v>
      </c>
      <c r="M547">
        <f t="shared" si="26"/>
        <v>0</v>
      </c>
    </row>
    <row r="548" spans="1:13" x14ac:dyDescent="0.25">
      <c r="A548" t="s">
        <v>283</v>
      </c>
      <c r="B548">
        <v>548</v>
      </c>
      <c r="C548" t="s">
        <v>188</v>
      </c>
      <c r="D548">
        <v>3</v>
      </c>
      <c r="E548">
        <v>477197.1</v>
      </c>
      <c r="F548">
        <v>171299.20000000001</v>
      </c>
      <c r="G548">
        <v>39.699999999999996</v>
      </c>
      <c r="H548">
        <v>39.699999999999996</v>
      </c>
      <c r="I548">
        <v>40.33</v>
      </c>
      <c r="J548">
        <v>40.33</v>
      </c>
      <c r="K548" s="4">
        <f t="shared" si="24"/>
        <v>0.6</v>
      </c>
      <c r="L548" s="7">
        <f t="shared" si="25"/>
        <v>0.6</v>
      </c>
      <c r="M548">
        <f t="shared" si="26"/>
        <v>0</v>
      </c>
    </row>
    <row r="549" spans="1:13" x14ac:dyDescent="0.25">
      <c r="A549" t="s">
        <v>283</v>
      </c>
      <c r="B549">
        <v>545</v>
      </c>
      <c r="C549" t="s">
        <v>188</v>
      </c>
      <c r="D549">
        <v>2</v>
      </c>
      <c r="E549">
        <v>477202.5</v>
      </c>
      <c r="F549">
        <v>171301.4</v>
      </c>
      <c r="G549">
        <v>43.48</v>
      </c>
      <c r="H549">
        <v>43.389999999999993</v>
      </c>
      <c r="I549">
        <v>44.019999999999996</v>
      </c>
      <c r="J549">
        <v>44.019999999999996</v>
      </c>
      <c r="K549" s="4">
        <f t="shared" si="24"/>
        <v>0.5</v>
      </c>
      <c r="L549" s="7">
        <f t="shared" si="25"/>
        <v>0.5</v>
      </c>
      <c r="M549">
        <f t="shared" si="26"/>
        <v>0</v>
      </c>
    </row>
    <row r="550" spans="1:13" x14ac:dyDescent="0.25">
      <c r="A550" t="s">
        <v>283</v>
      </c>
      <c r="B550">
        <v>549</v>
      </c>
      <c r="C550" t="s">
        <v>189</v>
      </c>
      <c r="D550">
        <v>1</v>
      </c>
      <c r="E550">
        <v>477196.5</v>
      </c>
      <c r="F550">
        <v>171310.8</v>
      </c>
      <c r="G550">
        <v>49.33</v>
      </c>
      <c r="H550">
        <v>49.33</v>
      </c>
      <c r="I550">
        <v>49.96</v>
      </c>
      <c r="J550">
        <v>49.96</v>
      </c>
      <c r="K550" s="4">
        <f t="shared" si="24"/>
        <v>0.6</v>
      </c>
      <c r="L550" s="7">
        <f t="shared" si="25"/>
        <v>0.6</v>
      </c>
      <c r="M550">
        <f t="shared" si="26"/>
        <v>1</v>
      </c>
    </row>
    <row r="551" spans="1:13" x14ac:dyDescent="0.25">
      <c r="A551" t="s">
        <v>283</v>
      </c>
      <c r="B551">
        <v>550</v>
      </c>
      <c r="C551" t="s">
        <v>189</v>
      </c>
      <c r="D551">
        <v>1</v>
      </c>
      <c r="E551">
        <v>477196.5</v>
      </c>
      <c r="F551">
        <v>171310.8</v>
      </c>
      <c r="G551">
        <v>47.44</v>
      </c>
      <c r="H551">
        <v>47.44</v>
      </c>
      <c r="I551">
        <v>48.07</v>
      </c>
      <c r="J551">
        <v>48.07</v>
      </c>
      <c r="K551" s="4">
        <f t="shared" si="24"/>
        <v>0.6</v>
      </c>
      <c r="L551" s="7">
        <f t="shared" si="25"/>
        <v>0.6</v>
      </c>
      <c r="M551">
        <f t="shared" si="26"/>
        <v>0</v>
      </c>
    </row>
    <row r="552" spans="1:13" x14ac:dyDescent="0.25">
      <c r="A552" t="s">
        <v>283</v>
      </c>
      <c r="B552">
        <v>551</v>
      </c>
      <c r="C552" t="s">
        <v>189</v>
      </c>
      <c r="D552">
        <v>3</v>
      </c>
      <c r="E552">
        <v>477191.4</v>
      </c>
      <c r="F552">
        <v>171308.7</v>
      </c>
      <c r="G552">
        <v>46.989999999999995</v>
      </c>
      <c r="H552">
        <v>46.989999999999995</v>
      </c>
      <c r="I552">
        <v>47.62</v>
      </c>
      <c r="J552">
        <v>47.62</v>
      </c>
      <c r="K552" s="4">
        <f t="shared" si="24"/>
        <v>0.6</v>
      </c>
      <c r="L552" s="7">
        <f t="shared" si="25"/>
        <v>0.6</v>
      </c>
      <c r="M552">
        <f t="shared" si="26"/>
        <v>0</v>
      </c>
    </row>
    <row r="553" spans="1:13" x14ac:dyDescent="0.25">
      <c r="A553" t="s">
        <v>283</v>
      </c>
      <c r="B553">
        <v>552</v>
      </c>
      <c r="C553" t="s">
        <v>189</v>
      </c>
      <c r="D553">
        <v>3</v>
      </c>
      <c r="E553">
        <v>477191.4</v>
      </c>
      <c r="F553">
        <v>171308.7</v>
      </c>
      <c r="G553">
        <v>44.47</v>
      </c>
      <c r="H553">
        <v>44.47</v>
      </c>
      <c r="I553">
        <v>45.099999999999994</v>
      </c>
      <c r="J553">
        <v>45.099999999999994</v>
      </c>
      <c r="K553" s="4">
        <f t="shared" si="24"/>
        <v>0.6</v>
      </c>
      <c r="L553" s="7">
        <f t="shared" si="25"/>
        <v>0.6</v>
      </c>
      <c r="M553">
        <f t="shared" si="26"/>
        <v>0</v>
      </c>
    </row>
    <row r="554" spans="1:13" x14ac:dyDescent="0.25">
      <c r="A554" t="s">
        <v>283</v>
      </c>
      <c r="B554">
        <v>553</v>
      </c>
      <c r="C554" t="s">
        <v>189</v>
      </c>
      <c r="D554">
        <v>2</v>
      </c>
      <c r="E554">
        <v>477191.5</v>
      </c>
      <c r="F554">
        <v>171302.7</v>
      </c>
      <c r="G554">
        <v>42.489999999999995</v>
      </c>
      <c r="H554">
        <v>42.489999999999995</v>
      </c>
      <c r="I554">
        <v>43.12</v>
      </c>
      <c r="J554">
        <v>43.12</v>
      </c>
      <c r="K554" s="4">
        <f t="shared" si="24"/>
        <v>0.6</v>
      </c>
      <c r="L554" s="7">
        <f t="shared" si="25"/>
        <v>0.6</v>
      </c>
      <c r="M554">
        <f t="shared" si="26"/>
        <v>0</v>
      </c>
    </row>
    <row r="555" spans="1:13" x14ac:dyDescent="0.25">
      <c r="A555" t="s">
        <v>283</v>
      </c>
      <c r="B555">
        <v>554</v>
      </c>
      <c r="C555" t="s">
        <v>189</v>
      </c>
      <c r="D555">
        <v>2</v>
      </c>
      <c r="E555">
        <v>477191.5</v>
      </c>
      <c r="F555">
        <v>171302.7</v>
      </c>
      <c r="G555">
        <v>39.339999999999996</v>
      </c>
      <c r="H555">
        <v>39.339999999999996</v>
      </c>
      <c r="I555">
        <v>39.97</v>
      </c>
      <c r="J555">
        <v>39.97</v>
      </c>
      <c r="K555" s="4">
        <f t="shared" si="24"/>
        <v>0.6</v>
      </c>
      <c r="L555" s="7">
        <f t="shared" si="25"/>
        <v>0.6</v>
      </c>
      <c r="M555">
        <f t="shared" si="26"/>
        <v>0</v>
      </c>
    </row>
    <row r="556" spans="1:13" x14ac:dyDescent="0.25">
      <c r="A556" t="s">
        <v>283</v>
      </c>
      <c r="B556">
        <v>555</v>
      </c>
      <c r="C556" t="s">
        <v>190</v>
      </c>
      <c r="D556">
        <v>1</v>
      </c>
      <c r="E556">
        <v>477165.6</v>
      </c>
      <c r="F556">
        <v>171319.9</v>
      </c>
      <c r="G556">
        <v>49.33</v>
      </c>
      <c r="H556">
        <v>49.33</v>
      </c>
      <c r="I556">
        <v>49.96</v>
      </c>
      <c r="J556">
        <v>49.96</v>
      </c>
      <c r="K556" s="4">
        <f t="shared" si="24"/>
        <v>0.6</v>
      </c>
      <c r="L556" s="7">
        <f t="shared" si="25"/>
        <v>0.6</v>
      </c>
      <c r="M556">
        <f t="shared" si="26"/>
        <v>1</v>
      </c>
    </row>
    <row r="557" spans="1:13" x14ac:dyDescent="0.25">
      <c r="A557" t="s">
        <v>283</v>
      </c>
      <c r="B557">
        <v>556</v>
      </c>
      <c r="C557" t="s">
        <v>190</v>
      </c>
      <c r="D557">
        <v>3</v>
      </c>
      <c r="E557">
        <v>477167.1</v>
      </c>
      <c r="F557">
        <v>171317.1</v>
      </c>
      <c r="G557">
        <v>48.61</v>
      </c>
      <c r="H557">
        <v>48.61</v>
      </c>
      <c r="I557">
        <v>49.239999999999995</v>
      </c>
      <c r="J557">
        <v>49.239999999999995</v>
      </c>
      <c r="K557" s="4">
        <f t="shared" si="24"/>
        <v>0.6</v>
      </c>
      <c r="L557" s="7">
        <f t="shared" si="25"/>
        <v>0.6</v>
      </c>
      <c r="M557">
        <f t="shared" si="26"/>
        <v>0</v>
      </c>
    </row>
    <row r="558" spans="1:13" x14ac:dyDescent="0.25">
      <c r="A558" t="s">
        <v>283</v>
      </c>
      <c r="B558">
        <v>557</v>
      </c>
      <c r="C558" t="s">
        <v>190</v>
      </c>
      <c r="D558">
        <v>8</v>
      </c>
      <c r="E558">
        <v>477164.1</v>
      </c>
      <c r="F558">
        <v>171319.4</v>
      </c>
      <c r="G558">
        <v>47.71</v>
      </c>
      <c r="H558">
        <v>47.71</v>
      </c>
      <c r="I558">
        <v>48.339999999999996</v>
      </c>
      <c r="J558">
        <v>48.339999999999996</v>
      </c>
      <c r="K558" s="4">
        <f t="shared" si="24"/>
        <v>0.6</v>
      </c>
      <c r="L558" s="7">
        <f t="shared" si="25"/>
        <v>0.6</v>
      </c>
      <c r="M558">
        <f t="shared" si="26"/>
        <v>0</v>
      </c>
    </row>
    <row r="559" spans="1:13" x14ac:dyDescent="0.25">
      <c r="A559" t="s">
        <v>283</v>
      </c>
      <c r="B559">
        <v>558</v>
      </c>
      <c r="C559" t="s">
        <v>190</v>
      </c>
      <c r="D559">
        <v>1</v>
      </c>
      <c r="E559">
        <v>477165.6</v>
      </c>
      <c r="F559">
        <v>171319.9</v>
      </c>
      <c r="G559">
        <v>47.349999999999994</v>
      </c>
      <c r="H559">
        <v>47.349999999999994</v>
      </c>
      <c r="I559">
        <v>47.98</v>
      </c>
      <c r="J559">
        <v>47.98</v>
      </c>
      <c r="K559" s="4">
        <f t="shared" si="24"/>
        <v>0.6</v>
      </c>
      <c r="L559" s="7">
        <f t="shared" si="25"/>
        <v>0.6</v>
      </c>
      <c r="M559">
        <f t="shared" si="26"/>
        <v>0</v>
      </c>
    </row>
    <row r="560" spans="1:13" x14ac:dyDescent="0.25">
      <c r="A560" t="s">
        <v>283</v>
      </c>
      <c r="B560">
        <v>559</v>
      </c>
      <c r="C560" t="s">
        <v>190</v>
      </c>
      <c r="D560">
        <v>3</v>
      </c>
      <c r="E560">
        <v>477167.1</v>
      </c>
      <c r="F560">
        <v>171317.1</v>
      </c>
      <c r="G560">
        <v>46.72</v>
      </c>
      <c r="H560">
        <v>46.72</v>
      </c>
      <c r="I560">
        <v>47.349999999999994</v>
      </c>
      <c r="J560">
        <v>47.349999999999994</v>
      </c>
      <c r="K560" s="4">
        <f t="shared" si="24"/>
        <v>0.6</v>
      </c>
      <c r="L560" s="7">
        <f t="shared" si="25"/>
        <v>0.6</v>
      </c>
      <c r="M560">
        <f t="shared" si="26"/>
        <v>0</v>
      </c>
    </row>
    <row r="561" spans="1:13" x14ac:dyDescent="0.25">
      <c r="A561" t="s">
        <v>283</v>
      </c>
      <c r="B561">
        <v>560</v>
      </c>
      <c r="C561" t="s">
        <v>190</v>
      </c>
      <c r="D561">
        <v>7</v>
      </c>
      <c r="E561">
        <v>477163.2</v>
      </c>
      <c r="F561">
        <v>171318.8</v>
      </c>
      <c r="G561">
        <v>46.449999999999996</v>
      </c>
      <c r="H561">
        <v>46.36</v>
      </c>
      <c r="I561">
        <v>47.08</v>
      </c>
      <c r="J561">
        <v>47.08</v>
      </c>
      <c r="K561" s="4">
        <f t="shared" si="24"/>
        <v>0.6</v>
      </c>
      <c r="L561" s="7">
        <f t="shared" si="25"/>
        <v>0.6</v>
      </c>
      <c r="M561">
        <f t="shared" si="26"/>
        <v>0</v>
      </c>
    </row>
    <row r="562" spans="1:13" x14ac:dyDescent="0.25">
      <c r="A562" t="s">
        <v>283</v>
      </c>
      <c r="B562">
        <v>561</v>
      </c>
      <c r="C562" t="s">
        <v>190</v>
      </c>
      <c r="D562">
        <v>8</v>
      </c>
      <c r="E562">
        <v>477164.1</v>
      </c>
      <c r="F562">
        <v>171319.4</v>
      </c>
      <c r="G562">
        <v>45.639999999999993</v>
      </c>
      <c r="H562">
        <v>45.639999999999993</v>
      </c>
      <c r="I562">
        <v>46.269999999999996</v>
      </c>
      <c r="J562">
        <v>46.269999999999996</v>
      </c>
      <c r="K562" s="4">
        <f t="shared" si="24"/>
        <v>0.6</v>
      </c>
      <c r="L562" s="7">
        <f t="shared" si="25"/>
        <v>0.6</v>
      </c>
      <c r="M562">
        <f t="shared" si="26"/>
        <v>0</v>
      </c>
    </row>
    <row r="563" spans="1:13" x14ac:dyDescent="0.25">
      <c r="A563" t="s">
        <v>283</v>
      </c>
      <c r="B563">
        <v>562</v>
      </c>
      <c r="C563" t="s">
        <v>190</v>
      </c>
      <c r="D563">
        <v>2</v>
      </c>
      <c r="E563">
        <v>477166</v>
      </c>
      <c r="F563">
        <v>171318.7</v>
      </c>
      <c r="G563">
        <v>44.29</v>
      </c>
      <c r="H563">
        <v>44.29</v>
      </c>
      <c r="I563">
        <v>44.92</v>
      </c>
      <c r="J563">
        <v>44.92</v>
      </c>
      <c r="K563" s="4">
        <f t="shared" si="24"/>
        <v>0.6</v>
      </c>
      <c r="L563" s="7">
        <f t="shared" si="25"/>
        <v>0.6</v>
      </c>
      <c r="M563">
        <f t="shared" si="26"/>
        <v>0</v>
      </c>
    </row>
    <row r="564" spans="1:13" x14ac:dyDescent="0.25">
      <c r="A564" t="s">
        <v>283</v>
      </c>
      <c r="B564">
        <v>564</v>
      </c>
      <c r="C564" t="s">
        <v>190</v>
      </c>
      <c r="D564">
        <v>4</v>
      </c>
      <c r="E564">
        <v>477166.9</v>
      </c>
      <c r="F564">
        <v>171313.3</v>
      </c>
      <c r="G564">
        <v>43.93</v>
      </c>
      <c r="H564">
        <v>43.93</v>
      </c>
      <c r="I564">
        <v>44.56</v>
      </c>
      <c r="J564">
        <v>44.56</v>
      </c>
      <c r="K564" s="4">
        <f t="shared" si="24"/>
        <v>0.6</v>
      </c>
      <c r="L564" s="7">
        <f t="shared" si="25"/>
        <v>0.6</v>
      </c>
      <c r="M564">
        <f t="shared" si="26"/>
        <v>0</v>
      </c>
    </row>
    <row r="565" spans="1:13" x14ac:dyDescent="0.25">
      <c r="A565" t="s">
        <v>283</v>
      </c>
      <c r="B565">
        <v>565</v>
      </c>
      <c r="C565" t="s">
        <v>190</v>
      </c>
      <c r="D565">
        <v>5</v>
      </c>
      <c r="E565">
        <v>477163.6</v>
      </c>
      <c r="F565">
        <v>171311.5</v>
      </c>
      <c r="G565">
        <v>43.48</v>
      </c>
      <c r="H565">
        <v>43.48</v>
      </c>
      <c r="I565">
        <v>44.11</v>
      </c>
      <c r="J565">
        <v>44.11</v>
      </c>
      <c r="K565" s="4">
        <f t="shared" si="24"/>
        <v>0.6</v>
      </c>
      <c r="L565" s="7">
        <f t="shared" si="25"/>
        <v>0.6</v>
      </c>
      <c r="M565">
        <f t="shared" si="26"/>
        <v>0</v>
      </c>
    </row>
    <row r="566" spans="1:13" x14ac:dyDescent="0.25">
      <c r="A566" t="s">
        <v>283</v>
      </c>
      <c r="B566">
        <v>566</v>
      </c>
      <c r="C566" t="s">
        <v>190</v>
      </c>
      <c r="D566">
        <v>6</v>
      </c>
      <c r="E566">
        <v>477161.2</v>
      </c>
      <c r="F566">
        <v>171313.7</v>
      </c>
      <c r="G566">
        <v>42.4</v>
      </c>
      <c r="H566">
        <v>42.4</v>
      </c>
      <c r="I566">
        <v>43.03</v>
      </c>
      <c r="J566">
        <v>43.03</v>
      </c>
      <c r="K566" s="4">
        <f t="shared" si="24"/>
        <v>0.6</v>
      </c>
      <c r="L566" s="7">
        <f t="shared" si="25"/>
        <v>0.6</v>
      </c>
      <c r="M566">
        <f t="shared" si="26"/>
        <v>0</v>
      </c>
    </row>
    <row r="567" spans="1:13" x14ac:dyDescent="0.25">
      <c r="A567" t="s">
        <v>283</v>
      </c>
      <c r="B567">
        <v>567</v>
      </c>
      <c r="C567" t="s">
        <v>190</v>
      </c>
      <c r="D567">
        <v>2</v>
      </c>
      <c r="E567">
        <v>477166</v>
      </c>
      <c r="F567">
        <v>171318.7</v>
      </c>
      <c r="G567">
        <v>41.949999999999996</v>
      </c>
      <c r="H567">
        <v>41.949999999999996</v>
      </c>
      <c r="I567">
        <v>42.58</v>
      </c>
      <c r="J567">
        <v>42.58</v>
      </c>
      <c r="K567" s="4">
        <f t="shared" si="24"/>
        <v>0.6</v>
      </c>
      <c r="L567" s="7">
        <f t="shared" si="25"/>
        <v>0.6</v>
      </c>
      <c r="M567">
        <f t="shared" si="26"/>
        <v>0</v>
      </c>
    </row>
    <row r="568" spans="1:13" x14ac:dyDescent="0.25">
      <c r="A568" t="s">
        <v>283</v>
      </c>
      <c r="B568">
        <v>568</v>
      </c>
      <c r="C568" t="s">
        <v>190</v>
      </c>
      <c r="D568">
        <v>4</v>
      </c>
      <c r="E568">
        <v>477166.9</v>
      </c>
      <c r="F568">
        <v>171313.3</v>
      </c>
      <c r="G568">
        <v>41.410000000000004</v>
      </c>
      <c r="H568">
        <v>41.410000000000004</v>
      </c>
      <c r="I568">
        <v>42.04</v>
      </c>
      <c r="J568">
        <v>42.04</v>
      </c>
      <c r="K568" s="4">
        <f t="shared" si="24"/>
        <v>0.6</v>
      </c>
      <c r="L568" s="7">
        <f t="shared" si="25"/>
        <v>0.6</v>
      </c>
      <c r="M568">
        <f t="shared" si="26"/>
        <v>0</v>
      </c>
    </row>
    <row r="569" spans="1:13" x14ac:dyDescent="0.25">
      <c r="A569" t="s">
        <v>283</v>
      </c>
      <c r="B569">
        <v>569</v>
      </c>
      <c r="C569" t="s">
        <v>190</v>
      </c>
      <c r="D569">
        <v>5</v>
      </c>
      <c r="E569">
        <v>477163.6</v>
      </c>
      <c r="F569">
        <v>171311.5</v>
      </c>
      <c r="G569">
        <v>40.869999999999997</v>
      </c>
      <c r="H569">
        <v>40.869999999999997</v>
      </c>
      <c r="I569">
        <v>41.499999999999993</v>
      </c>
      <c r="J569">
        <v>41.499999999999993</v>
      </c>
      <c r="K569" s="4">
        <f t="shared" si="24"/>
        <v>0.6</v>
      </c>
      <c r="L569" s="7">
        <f t="shared" si="25"/>
        <v>0.6</v>
      </c>
      <c r="M569">
        <f t="shared" si="26"/>
        <v>0</v>
      </c>
    </row>
    <row r="570" spans="1:13" x14ac:dyDescent="0.25">
      <c r="A570" t="s">
        <v>283</v>
      </c>
      <c r="B570">
        <v>570</v>
      </c>
      <c r="C570" t="s">
        <v>190</v>
      </c>
      <c r="D570">
        <v>6</v>
      </c>
      <c r="E570">
        <v>477161.2</v>
      </c>
      <c r="F570">
        <v>171313.7</v>
      </c>
      <c r="G570">
        <v>39.699999999999996</v>
      </c>
      <c r="H570">
        <v>39.699999999999996</v>
      </c>
      <c r="I570">
        <v>40.33</v>
      </c>
      <c r="J570">
        <v>40.33</v>
      </c>
      <c r="K570" s="4">
        <f t="shared" si="24"/>
        <v>0.6</v>
      </c>
      <c r="L570" s="7">
        <f t="shared" si="25"/>
        <v>0.6</v>
      </c>
      <c r="M570">
        <f t="shared" si="26"/>
        <v>0</v>
      </c>
    </row>
    <row r="571" spans="1:13" x14ac:dyDescent="0.25">
      <c r="A571" t="s">
        <v>283</v>
      </c>
      <c r="B571">
        <v>563</v>
      </c>
      <c r="C571" t="s">
        <v>190</v>
      </c>
      <c r="D571">
        <v>7</v>
      </c>
      <c r="E571">
        <v>477163.2</v>
      </c>
      <c r="F571">
        <v>171318.8</v>
      </c>
      <c r="G571">
        <v>44.29</v>
      </c>
      <c r="H571">
        <v>44.199999999999996</v>
      </c>
      <c r="I571">
        <v>44.92</v>
      </c>
      <c r="J571">
        <v>44.83</v>
      </c>
      <c r="K571" s="4">
        <f t="shared" si="24"/>
        <v>0.5</v>
      </c>
      <c r="L571" s="7">
        <f t="shared" si="25"/>
        <v>0.5</v>
      </c>
      <c r="M571">
        <f t="shared" si="26"/>
        <v>0</v>
      </c>
    </row>
    <row r="572" spans="1:13" x14ac:dyDescent="0.25">
      <c r="A572" t="s">
        <v>283</v>
      </c>
      <c r="B572">
        <v>585</v>
      </c>
      <c r="C572" t="s">
        <v>191</v>
      </c>
      <c r="D572">
        <v>6</v>
      </c>
      <c r="E572">
        <v>477155.7</v>
      </c>
      <c r="F572">
        <v>171316.4</v>
      </c>
      <c r="G572">
        <v>40.869999999999997</v>
      </c>
      <c r="H572">
        <v>40.869999999999997</v>
      </c>
      <c r="I572">
        <v>41.589999999999996</v>
      </c>
      <c r="J572">
        <v>41.589999999999996</v>
      </c>
      <c r="K572" s="4">
        <f t="shared" si="24"/>
        <v>0.7</v>
      </c>
      <c r="L572" s="7">
        <f t="shared" si="25"/>
        <v>0.7</v>
      </c>
      <c r="M572">
        <f t="shared" si="26"/>
        <v>1</v>
      </c>
    </row>
    <row r="573" spans="1:13" x14ac:dyDescent="0.25">
      <c r="A573" t="s">
        <v>283</v>
      </c>
      <c r="B573">
        <v>571</v>
      </c>
      <c r="C573" t="s">
        <v>191</v>
      </c>
      <c r="D573">
        <v>1</v>
      </c>
      <c r="E573">
        <v>477162.4</v>
      </c>
      <c r="F573">
        <v>171323.4</v>
      </c>
      <c r="G573">
        <v>49.96</v>
      </c>
      <c r="H573">
        <v>49.96</v>
      </c>
      <c r="I573">
        <v>50.589999999999996</v>
      </c>
      <c r="J573">
        <v>50.589999999999996</v>
      </c>
      <c r="K573" s="4">
        <f t="shared" si="24"/>
        <v>0.6</v>
      </c>
      <c r="L573" s="7">
        <f t="shared" si="25"/>
        <v>0.6</v>
      </c>
      <c r="M573">
        <f t="shared" si="26"/>
        <v>0</v>
      </c>
    </row>
    <row r="574" spans="1:13" x14ac:dyDescent="0.25">
      <c r="A574" t="s">
        <v>283</v>
      </c>
      <c r="B574">
        <v>572</v>
      </c>
      <c r="C574" t="s">
        <v>191</v>
      </c>
      <c r="D574">
        <v>8</v>
      </c>
      <c r="E574">
        <v>477158.40000000002</v>
      </c>
      <c r="F574">
        <v>171322.2</v>
      </c>
      <c r="G574">
        <v>49.33</v>
      </c>
      <c r="H574">
        <v>49.33</v>
      </c>
      <c r="I574">
        <v>49.96</v>
      </c>
      <c r="J574">
        <v>49.96</v>
      </c>
      <c r="K574" s="4">
        <f t="shared" si="24"/>
        <v>0.6</v>
      </c>
      <c r="L574" s="7">
        <f t="shared" si="25"/>
        <v>0.6</v>
      </c>
      <c r="M574">
        <f t="shared" si="26"/>
        <v>0</v>
      </c>
    </row>
    <row r="575" spans="1:13" x14ac:dyDescent="0.25">
      <c r="A575" t="s">
        <v>283</v>
      </c>
      <c r="B575">
        <v>573</v>
      </c>
      <c r="C575" t="s">
        <v>191</v>
      </c>
      <c r="D575">
        <v>9</v>
      </c>
      <c r="E575">
        <v>477160.3</v>
      </c>
      <c r="F575">
        <v>171322.8</v>
      </c>
      <c r="G575">
        <v>49.239999999999995</v>
      </c>
      <c r="H575">
        <v>49.239999999999995</v>
      </c>
      <c r="I575">
        <v>49.87</v>
      </c>
      <c r="J575">
        <v>49.87</v>
      </c>
      <c r="K575" s="4">
        <f t="shared" si="24"/>
        <v>0.6</v>
      </c>
      <c r="L575" s="7">
        <f t="shared" si="25"/>
        <v>0.6</v>
      </c>
      <c r="M575">
        <f t="shared" si="26"/>
        <v>0</v>
      </c>
    </row>
    <row r="576" spans="1:13" x14ac:dyDescent="0.25">
      <c r="A576" t="s">
        <v>283</v>
      </c>
      <c r="B576">
        <v>574</v>
      </c>
      <c r="C576" t="s">
        <v>191</v>
      </c>
      <c r="D576">
        <v>7</v>
      </c>
      <c r="E576">
        <v>477155.5</v>
      </c>
      <c r="F576">
        <v>171320.2</v>
      </c>
      <c r="G576">
        <v>48.699999999999996</v>
      </c>
      <c r="H576">
        <v>48.699999999999996</v>
      </c>
      <c r="I576">
        <v>49.33</v>
      </c>
      <c r="J576">
        <v>49.33</v>
      </c>
      <c r="K576" s="4">
        <f t="shared" si="24"/>
        <v>0.6</v>
      </c>
      <c r="L576" s="7">
        <f t="shared" si="25"/>
        <v>0.6</v>
      </c>
      <c r="M576">
        <f t="shared" si="26"/>
        <v>0</v>
      </c>
    </row>
    <row r="577" spans="1:13" x14ac:dyDescent="0.25">
      <c r="A577" t="s">
        <v>283</v>
      </c>
      <c r="B577">
        <v>575</v>
      </c>
      <c r="C577" t="s">
        <v>191</v>
      </c>
      <c r="D577">
        <v>1</v>
      </c>
      <c r="E577">
        <v>477162.4</v>
      </c>
      <c r="F577">
        <v>171323.4</v>
      </c>
      <c r="G577">
        <v>47.98</v>
      </c>
      <c r="H577">
        <v>47.98</v>
      </c>
      <c r="I577">
        <v>48.61</v>
      </c>
      <c r="J577">
        <v>48.61</v>
      </c>
      <c r="K577" s="4">
        <f t="shared" si="24"/>
        <v>0.6</v>
      </c>
      <c r="L577" s="7">
        <f t="shared" si="25"/>
        <v>0.6</v>
      </c>
      <c r="M577">
        <f t="shared" si="26"/>
        <v>0</v>
      </c>
    </row>
    <row r="578" spans="1:13" x14ac:dyDescent="0.25">
      <c r="A578" t="s">
        <v>283</v>
      </c>
      <c r="B578">
        <v>576</v>
      </c>
      <c r="C578" t="s">
        <v>191</v>
      </c>
      <c r="D578">
        <v>8</v>
      </c>
      <c r="E578">
        <v>477158.40000000002</v>
      </c>
      <c r="F578">
        <v>171322.2</v>
      </c>
      <c r="G578">
        <v>47.349999999999994</v>
      </c>
      <c r="H578">
        <v>47.349999999999994</v>
      </c>
      <c r="I578">
        <v>47.98</v>
      </c>
      <c r="J578">
        <v>47.98</v>
      </c>
      <c r="K578" s="4">
        <f t="shared" ref="K578:K641" si="27">ROUND(J578-G578,1)</f>
        <v>0.6</v>
      </c>
      <c r="L578" s="7">
        <f t="shared" ref="L578:L641" si="28">ABS(K578)</f>
        <v>0.6</v>
      </c>
      <c r="M578">
        <f t="shared" si="26"/>
        <v>0</v>
      </c>
    </row>
    <row r="579" spans="1:13" x14ac:dyDescent="0.25">
      <c r="A579" t="s">
        <v>283</v>
      </c>
      <c r="B579">
        <v>577</v>
      </c>
      <c r="C579" t="s">
        <v>191</v>
      </c>
      <c r="D579">
        <v>9</v>
      </c>
      <c r="E579">
        <v>477160.3</v>
      </c>
      <c r="F579">
        <v>171322.8</v>
      </c>
      <c r="G579">
        <v>47.17</v>
      </c>
      <c r="H579">
        <v>47.17</v>
      </c>
      <c r="I579">
        <v>47.8</v>
      </c>
      <c r="J579">
        <v>47.8</v>
      </c>
      <c r="K579" s="4">
        <f t="shared" si="27"/>
        <v>0.6</v>
      </c>
      <c r="L579" s="7">
        <f t="shared" si="28"/>
        <v>0.6</v>
      </c>
      <c r="M579">
        <f t="shared" ref="M579:M642" si="29">IF(C579=C578,0,1)</f>
        <v>0</v>
      </c>
    </row>
    <row r="580" spans="1:13" x14ac:dyDescent="0.25">
      <c r="A580" t="s">
        <v>283</v>
      </c>
      <c r="B580">
        <v>578</v>
      </c>
      <c r="C580" t="s">
        <v>191</v>
      </c>
      <c r="D580">
        <v>7</v>
      </c>
      <c r="E580">
        <v>477155.5</v>
      </c>
      <c r="F580">
        <v>171320.2</v>
      </c>
      <c r="G580">
        <v>46.54</v>
      </c>
      <c r="H580">
        <v>46.54</v>
      </c>
      <c r="I580">
        <v>47.17</v>
      </c>
      <c r="J580">
        <v>47.17</v>
      </c>
      <c r="K580" s="4">
        <f t="shared" si="27"/>
        <v>0.6</v>
      </c>
      <c r="L580" s="7">
        <f t="shared" si="28"/>
        <v>0.6</v>
      </c>
      <c r="M580">
        <f t="shared" si="29"/>
        <v>0</v>
      </c>
    </row>
    <row r="581" spans="1:13" x14ac:dyDescent="0.25">
      <c r="A581" t="s">
        <v>283</v>
      </c>
      <c r="B581">
        <v>579</v>
      </c>
      <c r="C581" t="s">
        <v>191</v>
      </c>
      <c r="D581">
        <v>3</v>
      </c>
      <c r="E581">
        <v>477162.3</v>
      </c>
      <c r="F581">
        <v>171319.3</v>
      </c>
      <c r="G581">
        <v>45.099999999999994</v>
      </c>
      <c r="H581">
        <v>45.099999999999994</v>
      </c>
      <c r="I581">
        <v>45.73</v>
      </c>
      <c r="J581">
        <v>45.73</v>
      </c>
      <c r="K581" s="4">
        <f t="shared" si="27"/>
        <v>0.6</v>
      </c>
      <c r="L581" s="7">
        <f t="shared" si="28"/>
        <v>0.6</v>
      </c>
      <c r="M581">
        <f t="shared" si="29"/>
        <v>0</v>
      </c>
    </row>
    <row r="582" spans="1:13" x14ac:dyDescent="0.25">
      <c r="A582" t="s">
        <v>283</v>
      </c>
      <c r="B582">
        <v>580</v>
      </c>
      <c r="C582" t="s">
        <v>191</v>
      </c>
      <c r="D582">
        <v>2</v>
      </c>
      <c r="E582">
        <v>477162.8</v>
      </c>
      <c r="F582">
        <v>171321</v>
      </c>
      <c r="G582">
        <v>44.199999999999996</v>
      </c>
      <c r="H582">
        <v>44.199999999999996</v>
      </c>
      <c r="I582">
        <v>44.83</v>
      </c>
      <c r="J582">
        <v>44.83</v>
      </c>
      <c r="K582" s="4">
        <f t="shared" si="27"/>
        <v>0.6</v>
      </c>
      <c r="L582" s="7">
        <f t="shared" si="28"/>
        <v>0.6</v>
      </c>
      <c r="M582">
        <f t="shared" si="29"/>
        <v>0</v>
      </c>
    </row>
    <row r="583" spans="1:13" x14ac:dyDescent="0.25">
      <c r="A583" t="s">
        <v>283</v>
      </c>
      <c r="B583">
        <v>581</v>
      </c>
      <c r="C583" t="s">
        <v>191</v>
      </c>
      <c r="D583">
        <v>6</v>
      </c>
      <c r="E583">
        <v>477155.7</v>
      </c>
      <c r="F583">
        <v>171316.4</v>
      </c>
      <c r="G583">
        <v>43.57</v>
      </c>
      <c r="H583">
        <v>43.57</v>
      </c>
      <c r="I583">
        <v>44.199999999999996</v>
      </c>
      <c r="J583">
        <v>44.199999999999996</v>
      </c>
      <c r="K583" s="4">
        <f t="shared" si="27"/>
        <v>0.6</v>
      </c>
      <c r="L583" s="7">
        <f t="shared" si="28"/>
        <v>0.6</v>
      </c>
      <c r="M583">
        <f t="shared" si="29"/>
        <v>0</v>
      </c>
    </row>
    <row r="584" spans="1:13" x14ac:dyDescent="0.25">
      <c r="A584" t="s">
        <v>283</v>
      </c>
      <c r="B584">
        <v>582</v>
      </c>
      <c r="C584" t="s">
        <v>191</v>
      </c>
      <c r="D584">
        <v>3</v>
      </c>
      <c r="E584">
        <v>477162.3</v>
      </c>
      <c r="F584">
        <v>171319.3</v>
      </c>
      <c r="G584">
        <v>42.76</v>
      </c>
      <c r="H584">
        <v>42.76</v>
      </c>
      <c r="I584">
        <v>43.389999999999993</v>
      </c>
      <c r="J584">
        <v>43.389999999999993</v>
      </c>
      <c r="K584" s="4">
        <f t="shared" si="27"/>
        <v>0.6</v>
      </c>
      <c r="L584" s="7">
        <f t="shared" si="28"/>
        <v>0.6</v>
      </c>
      <c r="M584">
        <f t="shared" si="29"/>
        <v>0</v>
      </c>
    </row>
    <row r="585" spans="1:13" x14ac:dyDescent="0.25">
      <c r="A585" t="s">
        <v>283</v>
      </c>
      <c r="B585">
        <v>583</v>
      </c>
      <c r="C585" t="s">
        <v>191</v>
      </c>
      <c r="D585">
        <v>2</v>
      </c>
      <c r="E585">
        <v>477162.8</v>
      </c>
      <c r="F585">
        <v>171321</v>
      </c>
      <c r="G585">
        <v>41.949999999999996</v>
      </c>
      <c r="H585">
        <v>41.949999999999996</v>
      </c>
      <c r="I585">
        <v>42.58</v>
      </c>
      <c r="J585">
        <v>42.58</v>
      </c>
      <c r="K585" s="4">
        <f t="shared" si="27"/>
        <v>0.6</v>
      </c>
      <c r="L585" s="7">
        <f t="shared" si="28"/>
        <v>0.6</v>
      </c>
      <c r="M585">
        <f t="shared" si="29"/>
        <v>0</v>
      </c>
    </row>
    <row r="586" spans="1:13" x14ac:dyDescent="0.25">
      <c r="A586" t="s">
        <v>283</v>
      </c>
      <c r="B586">
        <v>584</v>
      </c>
      <c r="C586" t="s">
        <v>191</v>
      </c>
      <c r="D586">
        <v>5</v>
      </c>
      <c r="E586">
        <v>477158.8</v>
      </c>
      <c r="F586">
        <v>171315.1</v>
      </c>
      <c r="G586">
        <v>41.410000000000004</v>
      </c>
      <c r="H586">
        <v>41.410000000000004</v>
      </c>
      <c r="I586">
        <v>42.04</v>
      </c>
      <c r="J586">
        <v>42.04</v>
      </c>
      <c r="K586" s="4">
        <f t="shared" si="27"/>
        <v>0.6</v>
      </c>
      <c r="L586" s="7">
        <f t="shared" si="28"/>
        <v>0.6</v>
      </c>
      <c r="M586">
        <f t="shared" si="29"/>
        <v>0</v>
      </c>
    </row>
    <row r="587" spans="1:13" x14ac:dyDescent="0.25">
      <c r="A587" t="s">
        <v>283</v>
      </c>
      <c r="B587">
        <v>586</v>
      </c>
      <c r="C587" t="s">
        <v>191</v>
      </c>
      <c r="D587">
        <v>5</v>
      </c>
      <c r="E587">
        <v>477158.8</v>
      </c>
      <c r="F587">
        <v>171315.1</v>
      </c>
      <c r="G587">
        <v>38.08</v>
      </c>
      <c r="H587">
        <v>38.08</v>
      </c>
      <c r="I587">
        <v>38.71</v>
      </c>
      <c r="J587">
        <v>38.71</v>
      </c>
      <c r="K587" s="4">
        <f t="shared" si="27"/>
        <v>0.6</v>
      </c>
      <c r="L587" s="7">
        <f t="shared" si="28"/>
        <v>0.6</v>
      </c>
      <c r="M587">
        <f t="shared" si="29"/>
        <v>0</v>
      </c>
    </row>
    <row r="588" spans="1:13" x14ac:dyDescent="0.25">
      <c r="A588" t="s">
        <v>283</v>
      </c>
      <c r="B588">
        <v>587</v>
      </c>
      <c r="C588" t="s">
        <v>192</v>
      </c>
      <c r="D588">
        <v>1</v>
      </c>
      <c r="E588">
        <v>477122.5</v>
      </c>
      <c r="F588">
        <v>171347.4</v>
      </c>
      <c r="G588">
        <v>48.879999999999995</v>
      </c>
      <c r="H588">
        <v>48.879999999999995</v>
      </c>
      <c r="I588">
        <v>49.51</v>
      </c>
      <c r="J588">
        <v>49.51</v>
      </c>
      <c r="K588" s="4">
        <f t="shared" si="27"/>
        <v>0.6</v>
      </c>
      <c r="L588" s="7">
        <f t="shared" si="28"/>
        <v>0.6</v>
      </c>
      <c r="M588">
        <f t="shared" si="29"/>
        <v>1</v>
      </c>
    </row>
    <row r="589" spans="1:13" x14ac:dyDescent="0.25">
      <c r="A589" t="s">
        <v>283</v>
      </c>
      <c r="B589">
        <v>588</v>
      </c>
      <c r="C589" t="s">
        <v>192</v>
      </c>
      <c r="D589">
        <v>4</v>
      </c>
      <c r="E589">
        <v>477124</v>
      </c>
      <c r="F589">
        <v>171343.5</v>
      </c>
      <c r="G589">
        <v>46.9</v>
      </c>
      <c r="H589">
        <v>46.9</v>
      </c>
      <c r="I589">
        <v>47.53</v>
      </c>
      <c r="J589">
        <v>47.53</v>
      </c>
      <c r="K589" s="4">
        <f t="shared" si="27"/>
        <v>0.6</v>
      </c>
      <c r="L589" s="7">
        <f t="shared" si="28"/>
        <v>0.6</v>
      </c>
      <c r="M589">
        <f t="shared" si="29"/>
        <v>0</v>
      </c>
    </row>
    <row r="590" spans="1:13" x14ac:dyDescent="0.25">
      <c r="A590" t="s">
        <v>283</v>
      </c>
      <c r="B590">
        <v>589</v>
      </c>
      <c r="C590" t="s">
        <v>192</v>
      </c>
      <c r="D590">
        <v>1</v>
      </c>
      <c r="E590">
        <v>477122.5</v>
      </c>
      <c r="F590">
        <v>171347.4</v>
      </c>
      <c r="G590">
        <v>46.449999999999996</v>
      </c>
      <c r="H590">
        <v>46.449999999999996</v>
      </c>
      <c r="I590">
        <v>47.08</v>
      </c>
      <c r="J590">
        <v>47.08</v>
      </c>
      <c r="K590" s="4">
        <f t="shared" si="27"/>
        <v>0.6</v>
      </c>
      <c r="L590" s="7">
        <f t="shared" si="28"/>
        <v>0.6</v>
      </c>
      <c r="M590">
        <f t="shared" si="29"/>
        <v>0</v>
      </c>
    </row>
    <row r="591" spans="1:13" x14ac:dyDescent="0.25">
      <c r="A591" t="s">
        <v>283</v>
      </c>
      <c r="B591">
        <v>590</v>
      </c>
      <c r="C591" t="s">
        <v>192</v>
      </c>
      <c r="D591">
        <v>2</v>
      </c>
      <c r="E591">
        <v>477123.9</v>
      </c>
      <c r="F591">
        <v>171346.2</v>
      </c>
      <c r="G591">
        <v>45.999999999999993</v>
      </c>
      <c r="H591">
        <v>45.999999999999993</v>
      </c>
      <c r="I591">
        <v>46.629999999999995</v>
      </c>
      <c r="J591">
        <v>46.629999999999995</v>
      </c>
      <c r="K591" s="4">
        <f t="shared" si="27"/>
        <v>0.6</v>
      </c>
      <c r="L591" s="7">
        <f t="shared" si="28"/>
        <v>0.6</v>
      </c>
      <c r="M591">
        <f t="shared" si="29"/>
        <v>0</v>
      </c>
    </row>
    <row r="592" spans="1:13" x14ac:dyDescent="0.25">
      <c r="A592" t="s">
        <v>283</v>
      </c>
      <c r="B592">
        <v>592</v>
      </c>
      <c r="C592" t="s">
        <v>192</v>
      </c>
      <c r="D592">
        <v>3</v>
      </c>
      <c r="E592">
        <v>477123.8</v>
      </c>
      <c r="F592">
        <v>171344.6</v>
      </c>
      <c r="G592">
        <v>45.910000000000004</v>
      </c>
      <c r="H592">
        <v>45.910000000000004</v>
      </c>
      <c r="I592">
        <v>46.54</v>
      </c>
      <c r="J592">
        <v>46.54</v>
      </c>
      <c r="K592" s="4">
        <f t="shared" si="27"/>
        <v>0.6</v>
      </c>
      <c r="L592" s="7">
        <f t="shared" si="28"/>
        <v>0.6</v>
      </c>
      <c r="M592">
        <f t="shared" si="29"/>
        <v>0</v>
      </c>
    </row>
    <row r="593" spans="1:13" x14ac:dyDescent="0.25">
      <c r="A593" t="s">
        <v>283</v>
      </c>
      <c r="B593">
        <v>595</v>
      </c>
      <c r="C593" t="s">
        <v>192</v>
      </c>
      <c r="D593">
        <v>5</v>
      </c>
      <c r="E593">
        <v>477123.9</v>
      </c>
      <c r="F593">
        <v>171341.1</v>
      </c>
      <c r="G593">
        <v>44.379999999999995</v>
      </c>
      <c r="H593">
        <v>44.379999999999995</v>
      </c>
      <c r="I593">
        <v>45.01</v>
      </c>
      <c r="J593">
        <v>45.01</v>
      </c>
      <c r="K593" s="4">
        <f t="shared" si="27"/>
        <v>0.6</v>
      </c>
      <c r="L593" s="7">
        <f t="shared" si="28"/>
        <v>0.6</v>
      </c>
      <c r="M593">
        <f t="shared" si="29"/>
        <v>0</v>
      </c>
    </row>
    <row r="594" spans="1:13" x14ac:dyDescent="0.25">
      <c r="A594" t="s">
        <v>283</v>
      </c>
      <c r="B594">
        <v>596</v>
      </c>
      <c r="C594" t="s">
        <v>192</v>
      </c>
      <c r="D594">
        <v>2</v>
      </c>
      <c r="E594">
        <v>477123.9</v>
      </c>
      <c r="F594">
        <v>171346.2</v>
      </c>
      <c r="G594">
        <v>44.29</v>
      </c>
      <c r="H594">
        <v>44.29</v>
      </c>
      <c r="I594">
        <v>44.92</v>
      </c>
      <c r="J594">
        <v>44.92</v>
      </c>
      <c r="K594" s="4">
        <f t="shared" si="27"/>
        <v>0.6</v>
      </c>
      <c r="L594" s="7">
        <f t="shared" si="28"/>
        <v>0.6</v>
      </c>
      <c r="M594">
        <f t="shared" si="29"/>
        <v>0</v>
      </c>
    </row>
    <row r="595" spans="1:13" x14ac:dyDescent="0.25">
      <c r="A595" t="s">
        <v>283</v>
      </c>
      <c r="B595">
        <v>598</v>
      </c>
      <c r="C595" t="s">
        <v>192</v>
      </c>
      <c r="D595">
        <v>8</v>
      </c>
      <c r="E595">
        <v>477119</v>
      </c>
      <c r="F595">
        <v>171337.9</v>
      </c>
      <c r="G595">
        <v>42.58</v>
      </c>
      <c r="H595">
        <v>42.58</v>
      </c>
      <c r="I595">
        <v>43.3</v>
      </c>
      <c r="J595">
        <v>43.21</v>
      </c>
      <c r="K595" s="4">
        <f t="shared" si="27"/>
        <v>0.6</v>
      </c>
      <c r="L595" s="7">
        <f t="shared" si="28"/>
        <v>0.6</v>
      </c>
      <c r="M595">
        <f t="shared" si="29"/>
        <v>0</v>
      </c>
    </row>
    <row r="596" spans="1:13" x14ac:dyDescent="0.25">
      <c r="A596" t="s">
        <v>283</v>
      </c>
      <c r="B596">
        <v>599</v>
      </c>
      <c r="C596" t="s">
        <v>192</v>
      </c>
      <c r="D596">
        <v>7</v>
      </c>
      <c r="E596">
        <v>477121.4</v>
      </c>
      <c r="F596">
        <v>171338.3</v>
      </c>
      <c r="G596">
        <v>42.4</v>
      </c>
      <c r="H596">
        <v>42.4</v>
      </c>
      <c r="I596">
        <v>43.03</v>
      </c>
      <c r="J596">
        <v>43.03</v>
      </c>
      <c r="K596" s="4">
        <f t="shared" si="27"/>
        <v>0.6</v>
      </c>
      <c r="L596" s="7">
        <f t="shared" si="28"/>
        <v>0.6</v>
      </c>
      <c r="M596">
        <f t="shared" si="29"/>
        <v>0</v>
      </c>
    </row>
    <row r="597" spans="1:13" x14ac:dyDescent="0.25">
      <c r="A597" t="s">
        <v>283</v>
      </c>
      <c r="B597">
        <v>600</v>
      </c>
      <c r="C597" t="s">
        <v>192</v>
      </c>
      <c r="D597">
        <v>6</v>
      </c>
      <c r="E597">
        <v>477122.5</v>
      </c>
      <c r="F597">
        <v>171339.2</v>
      </c>
      <c r="G597">
        <v>41.32</v>
      </c>
      <c r="H597">
        <v>41.32</v>
      </c>
      <c r="I597">
        <v>41.949999999999996</v>
      </c>
      <c r="J597">
        <v>41.949999999999996</v>
      </c>
      <c r="K597" s="4">
        <f t="shared" si="27"/>
        <v>0.6</v>
      </c>
      <c r="L597" s="7">
        <f t="shared" si="28"/>
        <v>0.6</v>
      </c>
      <c r="M597">
        <f t="shared" si="29"/>
        <v>0</v>
      </c>
    </row>
    <row r="598" spans="1:13" x14ac:dyDescent="0.25">
      <c r="A598" t="s">
        <v>283</v>
      </c>
      <c r="B598">
        <v>601</v>
      </c>
      <c r="C598" t="s">
        <v>192</v>
      </c>
      <c r="D598">
        <v>10</v>
      </c>
      <c r="E598">
        <v>477120.8</v>
      </c>
      <c r="F598">
        <v>171347.3</v>
      </c>
      <c r="G598">
        <v>41.139999999999993</v>
      </c>
      <c r="H598">
        <v>41.139999999999993</v>
      </c>
      <c r="I598">
        <v>41.769999999999996</v>
      </c>
      <c r="J598">
        <v>41.769999999999996</v>
      </c>
      <c r="K598" s="4">
        <f t="shared" si="27"/>
        <v>0.6</v>
      </c>
      <c r="L598" s="7">
        <f t="shared" si="28"/>
        <v>0.6</v>
      </c>
      <c r="M598">
        <f t="shared" si="29"/>
        <v>0</v>
      </c>
    </row>
    <row r="599" spans="1:13" x14ac:dyDescent="0.25">
      <c r="A599" t="s">
        <v>283</v>
      </c>
      <c r="B599">
        <v>602</v>
      </c>
      <c r="C599" t="s">
        <v>192</v>
      </c>
      <c r="D599">
        <v>8</v>
      </c>
      <c r="E599">
        <v>477119</v>
      </c>
      <c r="F599">
        <v>171337.9</v>
      </c>
      <c r="G599">
        <v>40.06</v>
      </c>
      <c r="H599">
        <v>40.06</v>
      </c>
      <c r="I599">
        <v>40.69</v>
      </c>
      <c r="J599">
        <v>40.69</v>
      </c>
      <c r="K599" s="4">
        <f t="shared" si="27"/>
        <v>0.6</v>
      </c>
      <c r="L599" s="7">
        <f t="shared" si="28"/>
        <v>0.6</v>
      </c>
      <c r="M599">
        <f t="shared" si="29"/>
        <v>0</v>
      </c>
    </row>
    <row r="600" spans="1:13" x14ac:dyDescent="0.25">
      <c r="A600" t="s">
        <v>283</v>
      </c>
      <c r="B600">
        <v>603</v>
      </c>
      <c r="C600" t="s">
        <v>192</v>
      </c>
      <c r="D600">
        <v>7</v>
      </c>
      <c r="E600">
        <v>477121.4</v>
      </c>
      <c r="F600">
        <v>171338.3</v>
      </c>
      <c r="G600">
        <v>39.07</v>
      </c>
      <c r="H600">
        <v>39.07</v>
      </c>
      <c r="I600">
        <v>39.699999999999996</v>
      </c>
      <c r="J600">
        <v>39.699999999999996</v>
      </c>
      <c r="K600" s="4">
        <f t="shared" si="27"/>
        <v>0.6</v>
      </c>
      <c r="L600" s="7">
        <f t="shared" si="28"/>
        <v>0.6</v>
      </c>
      <c r="M600">
        <f t="shared" si="29"/>
        <v>0</v>
      </c>
    </row>
    <row r="601" spans="1:13" x14ac:dyDescent="0.25">
      <c r="A601" t="s">
        <v>283</v>
      </c>
      <c r="B601">
        <v>604</v>
      </c>
      <c r="C601" t="s">
        <v>192</v>
      </c>
      <c r="D601">
        <v>6</v>
      </c>
      <c r="E601">
        <v>477122.5</v>
      </c>
      <c r="F601">
        <v>171339.2</v>
      </c>
      <c r="G601">
        <v>37.629999999999995</v>
      </c>
      <c r="H601">
        <v>37.629999999999995</v>
      </c>
      <c r="I601">
        <v>38.26</v>
      </c>
      <c r="J601">
        <v>38.26</v>
      </c>
      <c r="K601" s="4">
        <f t="shared" si="27"/>
        <v>0.6</v>
      </c>
      <c r="L601" s="7">
        <f t="shared" si="28"/>
        <v>0.6</v>
      </c>
      <c r="M601">
        <f t="shared" si="29"/>
        <v>0</v>
      </c>
    </row>
    <row r="602" spans="1:13" x14ac:dyDescent="0.25">
      <c r="A602" t="s">
        <v>283</v>
      </c>
      <c r="B602">
        <v>591</v>
      </c>
      <c r="C602" t="s">
        <v>192</v>
      </c>
      <c r="D602">
        <v>5</v>
      </c>
      <c r="E602">
        <v>477123.9</v>
      </c>
      <c r="F602">
        <v>171341.1</v>
      </c>
      <c r="G602">
        <v>46.089999999999996</v>
      </c>
      <c r="H602">
        <v>45.999999999999993</v>
      </c>
      <c r="I602">
        <v>46.629999999999995</v>
      </c>
      <c r="J602">
        <v>46.629999999999995</v>
      </c>
      <c r="K602" s="4">
        <f t="shared" si="27"/>
        <v>0.5</v>
      </c>
      <c r="L602" s="7">
        <f t="shared" si="28"/>
        <v>0.5</v>
      </c>
      <c r="M602">
        <f t="shared" si="29"/>
        <v>0</v>
      </c>
    </row>
    <row r="603" spans="1:13" x14ac:dyDescent="0.25">
      <c r="A603" t="s">
        <v>283</v>
      </c>
      <c r="B603">
        <v>593</v>
      </c>
      <c r="C603" t="s">
        <v>192</v>
      </c>
      <c r="D603">
        <v>4</v>
      </c>
      <c r="E603">
        <v>477124</v>
      </c>
      <c r="F603">
        <v>171343.5</v>
      </c>
      <c r="G603">
        <v>44.92</v>
      </c>
      <c r="H603">
        <v>44.83</v>
      </c>
      <c r="I603">
        <v>45.46</v>
      </c>
      <c r="J603">
        <v>45.46</v>
      </c>
      <c r="K603" s="4">
        <f t="shared" si="27"/>
        <v>0.5</v>
      </c>
      <c r="L603" s="7">
        <f t="shared" si="28"/>
        <v>0.5</v>
      </c>
      <c r="M603">
        <f t="shared" si="29"/>
        <v>0</v>
      </c>
    </row>
    <row r="604" spans="1:13" x14ac:dyDescent="0.25">
      <c r="A604" t="s">
        <v>283</v>
      </c>
      <c r="B604">
        <v>594</v>
      </c>
      <c r="C604" t="s">
        <v>192</v>
      </c>
      <c r="D604">
        <v>10</v>
      </c>
      <c r="E604">
        <v>477120.8</v>
      </c>
      <c r="F604">
        <v>171347.3</v>
      </c>
      <c r="G604">
        <v>44.739999999999995</v>
      </c>
      <c r="H604">
        <v>44.739999999999995</v>
      </c>
      <c r="I604">
        <v>45.28</v>
      </c>
      <c r="J604">
        <v>45.28</v>
      </c>
      <c r="K604" s="4">
        <f t="shared" si="27"/>
        <v>0.5</v>
      </c>
      <c r="L604" s="7">
        <f t="shared" si="28"/>
        <v>0.5</v>
      </c>
      <c r="M604">
        <f t="shared" si="29"/>
        <v>0</v>
      </c>
    </row>
    <row r="605" spans="1:13" x14ac:dyDescent="0.25">
      <c r="A605" t="s">
        <v>283</v>
      </c>
      <c r="B605">
        <v>597</v>
      </c>
      <c r="C605" t="s">
        <v>192</v>
      </c>
      <c r="D605">
        <v>3</v>
      </c>
      <c r="E605">
        <v>477123.8</v>
      </c>
      <c r="F605">
        <v>171344.6</v>
      </c>
      <c r="G605">
        <v>44.29</v>
      </c>
      <c r="H605">
        <v>44.199999999999996</v>
      </c>
      <c r="I605">
        <v>44.92</v>
      </c>
      <c r="J605">
        <v>44.83</v>
      </c>
      <c r="K605" s="4">
        <f t="shared" si="27"/>
        <v>0.5</v>
      </c>
      <c r="L605" s="7">
        <f t="shared" si="28"/>
        <v>0.5</v>
      </c>
      <c r="M605">
        <f t="shared" si="29"/>
        <v>0</v>
      </c>
    </row>
    <row r="606" spans="1:13" x14ac:dyDescent="0.25">
      <c r="A606" t="s">
        <v>283</v>
      </c>
      <c r="B606">
        <v>618</v>
      </c>
      <c r="C606" t="s">
        <v>193</v>
      </c>
      <c r="D606">
        <v>5</v>
      </c>
      <c r="E606">
        <v>477113.3</v>
      </c>
      <c r="F606">
        <v>171341.4</v>
      </c>
      <c r="G606">
        <v>41.05</v>
      </c>
      <c r="H606">
        <v>41.05</v>
      </c>
      <c r="I606">
        <v>41.769999999999996</v>
      </c>
      <c r="J606">
        <v>41.769999999999996</v>
      </c>
      <c r="K606" s="4">
        <f t="shared" si="27"/>
        <v>0.7</v>
      </c>
      <c r="L606" s="7">
        <f t="shared" si="28"/>
        <v>0.7</v>
      </c>
      <c r="M606">
        <f t="shared" si="29"/>
        <v>1</v>
      </c>
    </row>
    <row r="607" spans="1:13" x14ac:dyDescent="0.25">
      <c r="A607" t="s">
        <v>283</v>
      </c>
      <c r="B607">
        <v>605</v>
      </c>
      <c r="C607" t="s">
        <v>193</v>
      </c>
      <c r="D607">
        <v>8</v>
      </c>
      <c r="E607">
        <v>477114.6</v>
      </c>
      <c r="F607">
        <v>171347.1</v>
      </c>
      <c r="G607">
        <v>49.42</v>
      </c>
      <c r="H607">
        <v>49.42</v>
      </c>
      <c r="I607">
        <v>50.05</v>
      </c>
      <c r="J607">
        <v>50.05</v>
      </c>
      <c r="K607" s="4">
        <f t="shared" si="27"/>
        <v>0.6</v>
      </c>
      <c r="L607" s="7">
        <f t="shared" si="28"/>
        <v>0.6</v>
      </c>
      <c r="M607">
        <f t="shared" si="29"/>
        <v>0</v>
      </c>
    </row>
    <row r="608" spans="1:13" x14ac:dyDescent="0.25">
      <c r="A608" t="s">
        <v>283</v>
      </c>
      <c r="B608">
        <v>606</v>
      </c>
      <c r="C608" t="s">
        <v>193</v>
      </c>
      <c r="D608">
        <v>9</v>
      </c>
      <c r="E608">
        <v>477115.9</v>
      </c>
      <c r="F608">
        <v>171348.4</v>
      </c>
      <c r="G608">
        <v>49.33</v>
      </c>
      <c r="H608">
        <v>49.33</v>
      </c>
      <c r="I608">
        <v>49.96</v>
      </c>
      <c r="J608">
        <v>49.96</v>
      </c>
      <c r="K608" s="4">
        <f t="shared" si="27"/>
        <v>0.6</v>
      </c>
      <c r="L608" s="7">
        <f t="shared" si="28"/>
        <v>0.6</v>
      </c>
      <c r="M608">
        <f t="shared" si="29"/>
        <v>0</v>
      </c>
    </row>
    <row r="609" spans="1:13" x14ac:dyDescent="0.25">
      <c r="A609" t="s">
        <v>283</v>
      </c>
      <c r="B609">
        <v>607</v>
      </c>
      <c r="C609" t="s">
        <v>193</v>
      </c>
      <c r="D609">
        <v>1</v>
      </c>
      <c r="E609">
        <v>477118.6</v>
      </c>
      <c r="F609">
        <v>171349.3</v>
      </c>
      <c r="G609">
        <v>49.239999999999995</v>
      </c>
      <c r="H609">
        <v>49.239999999999995</v>
      </c>
      <c r="I609">
        <v>49.87</v>
      </c>
      <c r="J609">
        <v>49.87</v>
      </c>
      <c r="K609" s="4">
        <f t="shared" si="27"/>
        <v>0.6</v>
      </c>
      <c r="L609" s="7">
        <f t="shared" si="28"/>
        <v>0.6</v>
      </c>
      <c r="M609">
        <f t="shared" si="29"/>
        <v>0</v>
      </c>
    </row>
    <row r="610" spans="1:13" x14ac:dyDescent="0.25">
      <c r="A610" t="s">
        <v>283</v>
      </c>
      <c r="B610">
        <v>608</v>
      </c>
      <c r="C610" t="s">
        <v>193</v>
      </c>
      <c r="D610">
        <v>7</v>
      </c>
      <c r="E610">
        <v>477112.9</v>
      </c>
      <c r="F610">
        <v>171345.2</v>
      </c>
      <c r="G610">
        <v>48.699999999999996</v>
      </c>
      <c r="H610">
        <v>48.699999999999996</v>
      </c>
      <c r="I610">
        <v>49.33</v>
      </c>
      <c r="J610">
        <v>49.33</v>
      </c>
      <c r="K610" s="4">
        <f t="shared" si="27"/>
        <v>0.6</v>
      </c>
      <c r="L610" s="7">
        <f t="shared" si="28"/>
        <v>0.6</v>
      </c>
      <c r="M610">
        <f t="shared" si="29"/>
        <v>0</v>
      </c>
    </row>
    <row r="611" spans="1:13" x14ac:dyDescent="0.25">
      <c r="A611" t="s">
        <v>283</v>
      </c>
      <c r="B611">
        <v>609</v>
      </c>
      <c r="C611" t="s">
        <v>193</v>
      </c>
      <c r="D611">
        <v>1</v>
      </c>
      <c r="E611">
        <v>477118.6</v>
      </c>
      <c r="F611">
        <v>171349.3</v>
      </c>
      <c r="G611">
        <v>46.81</v>
      </c>
      <c r="H611">
        <v>46.81</v>
      </c>
      <c r="I611">
        <v>47.44</v>
      </c>
      <c r="J611">
        <v>47.44</v>
      </c>
      <c r="K611" s="4">
        <f t="shared" si="27"/>
        <v>0.6</v>
      </c>
      <c r="L611" s="7">
        <f t="shared" si="28"/>
        <v>0.6</v>
      </c>
      <c r="M611">
        <f t="shared" si="29"/>
        <v>0</v>
      </c>
    </row>
    <row r="612" spans="1:13" x14ac:dyDescent="0.25">
      <c r="A612" t="s">
        <v>283</v>
      </c>
      <c r="B612">
        <v>610</v>
      </c>
      <c r="C612" t="s">
        <v>193</v>
      </c>
      <c r="D612">
        <v>8</v>
      </c>
      <c r="E612">
        <v>477114.6</v>
      </c>
      <c r="F612">
        <v>171347.1</v>
      </c>
      <c r="G612">
        <v>46.81</v>
      </c>
      <c r="H612">
        <v>46.81</v>
      </c>
      <c r="I612">
        <v>47.44</v>
      </c>
      <c r="J612">
        <v>47.44</v>
      </c>
      <c r="K612" s="4">
        <f t="shared" si="27"/>
        <v>0.6</v>
      </c>
      <c r="L612" s="7">
        <f t="shared" si="28"/>
        <v>0.6</v>
      </c>
      <c r="M612">
        <f t="shared" si="29"/>
        <v>0</v>
      </c>
    </row>
    <row r="613" spans="1:13" x14ac:dyDescent="0.25">
      <c r="A613" t="s">
        <v>283</v>
      </c>
      <c r="B613">
        <v>611</v>
      </c>
      <c r="C613" t="s">
        <v>193</v>
      </c>
      <c r="D613">
        <v>9</v>
      </c>
      <c r="E613">
        <v>477115.9</v>
      </c>
      <c r="F613">
        <v>171348.4</v>
      </c>
      <c r="G613">
        <v>46.72</v>
      </c>
      <c r="H613">
        <v>46.72</v>
      </c>
      <c r="I613">
        <v>47.349999999999994</v>
      </c>
      <c r="J613">
        <v>47.349999999999994</v>
      </c>
      <c r="K613" s="4">
        <f t="shared" si="27"/>
        <v>0.6</v>
      </c>
      <c r="L613" s="7">
        <f t="shared" si="28"/>
        <v>0.6</v>
      </c>
      <c r="M613">
        <f t="shared" si="29"/>
        <v>0</v>
      </c>
    </row>
    <row r="614" spans="1:13" x14ac:dyDescent="0.25">
      <c r="A614" t="s">
        <v>283</v>
      </c>
      <c r="B614">
        <v>612</v>
      </c>
      <c r="C614" t="s">
        <v>193</v>
      </c>
      <c r="D614">
        <v>7</v>
      </c>
      <c r="E614">
        <v>477112.9</v>
      </c>
      <c r="F614">
        <v>171345.2</v>
      </c>
      <c r="G614">
        <v>45.999999999999993</v>
      </c>
      <c r="H614">
        <v>45.999999999999993</v>
      </c>
      <c r="I614">
        <v>46.629999999999995</v>
      </c>
      <c r="J614">
        <v>46.629999999999995</v>
      </c>
      <c r="K614" s="4">
        <f t="shared" si="27"/>
        <v>0.6</v>
      </c>
      <c r="L614" s="7">
        <f t="shared" si="28"/>
        <v>0.6</v>
      </c>
      <c r="M614">
        <f t="shared" si="29"/>
        <v>0</v>
      </c>
    </row>
    <row r="615" spans="1:13" x14ac:dyDescent="0.25">
      <c r="A615" t="s">
        <v>283</v>
      </c>
      <c r="B615">
        <v>613</v>
      </c>
      <c r="C615" t="s">
        <v>193</v>
      </c>
      <c r="D615">
        <v>2</v>
      </c>
      <c r="E615">
        <v>477120.3</v>
      </c>
      <c r="F615">
        <v>171347.7</v>
      </c>
      <c r="G615">
        <v>45.37</v>
      </c>
      <c r="H615">
        <v>45.37</v>
      </c>
      <c r="I615">
        <v>45.999999999999993</v>
      </c>
      <c r="J615">
        <v>45.999999999999993</v>
      </c>
      <c r="K615" s="4">
        <f t="shared" si="27"/>
        <v>0.6</v>
      </c>
      <c r="L615" s="7">
        <f t="shared" si="28"/>
        <v>0.6</v>
      </c>
      <c r="M615">
        <f t="shared" si="29"/>
        <v>0</v>
      </c>
    </row>
    <row r="616" spans="1:13" x14ac:dyDescent="0.25">
      <c r="A616" t="s">
        <v>283</v>
      </c>
      <c r="B616">
        <v>614</v>
      </c>
      <c r="C616" t="s">
        <v>193</v>
      </c>
      <c r="D616">
        <v>5</v>
      </c>
      <c r="E616">
        <v>477113.3</v>
      </c>
      <c r="F616">
        <v>171341.4</v>
      </c>
      <c r="G616">
        <v>44.65</v>
      </c>
      <c r="H616">
        <v>44.65</v>
      </c>
      <c r="I616">
        <v>45.28</v>
      </c>
      <c r="J616">
        <v>45.28</v>
      </c>
      <c r="K616" s="4">
        <f t="shared" si="27"/>
        <v>0.6</v>
      </c>
      <c r="L616" s="7">
        <f t="shared" si="28"/>
        <v>0.6</v>
      </c>
      <c r="M616">
        <f t="shared" si="29"/>
        <v>0</v>
      </c>
    </row>
    <row r="617" spans="1:13" x14ac:dyDescent="0.25">
      <c r="A617" t="s">
        <v>283</v>
      </c>
      <c r="B617">
        <v>615</v>
      </c>
      <c r="C617" t="s">
        <v>193</v>
      </c>
      <c r="D617">
        <v>2</v>
      </c>
      <c r="E617">
        <v>477120.3</v>
      </c>
      <c r="F617">
        <v>171347.7</v>
      </c>
      <c r="G617">
        <v>43.3</v>
      </c>
      <c r="H617">
        <v>43.3</v>
      </c>
      <c r="I617">
        <v>43.93</v>
      </c>
      <c r="J617">
        <v>43.93</v>
      </c>
      <c r="K617" s="4">
        <f t="shared" si="27"/>
        <v>0.6</v>
      </c>
      <c r="L617" s="7">
        <f t="shared" si="28"/>
        <v>0.6</v>
      </c>
      <c r="M617">
        <f t="shared" si="29"/>
        <v>0</v>
      </c>
    </row>
    <row r="618" spans="1:13" x14ac:dyDescent="0.25">
      <c r="A618" t="s">
        <v>283</v>
      </c>
      <c r="B618">
        <v>616</v>
      </c>
      <c r="C618" t="s">
        <v>193</v>
      </c>
      <c r="D618">
        <v>4</v>
      </c>
      <c r="E618">
        <v>477114.9</v>
      </c>
      <c r="F618">
        <v>171339.4</v>
      </c>
      <c r="G618">
        <v>42.67</v>
      </c>
      <c r="H618">
        <v>42.67</v>
      </c>
      <c r="I618">
        <v>43.3</v>
      </c>
      <c r="J618">
        <v>43.3</v>
      </c>
      <c r="K618" s="4">
        <f t="shared" si="27"/>
        <v>0.6</v>
      </c>
      <c r="L618" s="7">
        <f t="shared" si="28"/>
        <v>0.6</v>
      </c>
      <c r="M618">
        <f t="shared" si="29"/>
        <v>0</v>
      </c>
    </row>
    <row r="619" spans="1:13" x14ac:dyDescent="0.25">
      <c r="A619" t="s">
        <v>283</v>
      </c>
      <c r="B619">
        <v>617</v>
      </c>
      <c r="C619" t="s">
        <v>193</v>
      </c>
      <c r="D619">
        <v>6</v>
      </c>
      <c r="E619">
        <v>477113</v>
      </c>
      <c r="F619">
        <v>171342.8</v>
      </c>
      <c r="G619">
        <v>42.04</v>
      </c>
      <c r="H619">
        <v>42.04</v>
      </c>
      <c r="I619">
        <v>42.67</v>
      </c>
      <c r="J619">
        <v>42.67</v>
      </c>
      <c r="K619" s="4">
        <f t="shared" si="27"/>
        <v>0.6</v>
      </c>
      <c r="L619" s="7">
        <f t="shared" si="28"/>
        <v>0.6</v>
      </c>
      <c r="M619">
        <f t="shared" si="29"/>
        <v>0</v>
      </c>
    </row>
    <row r="620" spans="1:13" x14ac:dyDescent="0.25">
      <c r="A620" t="s">
        <v>283</v>
      </c>
      <c r="B620">
        <v>619</v>
      </c>
      <c r="C620" t="s">
        <v>193</v>
      </c>
      <c r="D620">
        <v>4</v>
      </c>
      <c r="E620">
        <v>477114.9</v>
      </c>
      <c r="F620">
        <v>171339.4</v>
      </c>
      <c r="G620">
        <v>40.06</v>
      </c>
      <c r="H620">
        <v>40.06</v>
      </c>
      <c r="I620">
        <v>40.69</v>
      </c>
      <c r="J620">
        <v>40.69</v>
      </c>
      <c r="K620" s="4">
        <f t="shared" si="27"/>
        <v>0.6</v>
      </c>
      <c r="L620" s="7">
        <f t="shared" si="28"/>
        <v>0.6</v>
      </c>
      <c r="M620">
        <f t="shared" si="29"/>
        <v>0</v>
      </c>
    </row>
    <row r="621" spans="1:13" x14ac:dyDescent="0.25">
      <c r="A621" t="s">
        <v>283</v>
      </c>
      <c r="B621">
        <v>620</v>
      </c>
      <c r="C621" t="s">
        <v>193</v>
      </c>
      <c r="D621">
        <v>6</v>
      </c>
      <c r="E621">
        <v>477113</v>
      </c>
      <c r="F621">
        <v>171342.8</v>
      </c>
      <c r="G621">
        <v>38.71</v>
      </c>
      <c r="H621">
        <v>38.71</v>
      </c>
      <c r="I621">
        <v>39.339999999999996</v>
      </c>
      <c r="J621">
        <v>39.339999999999996</v>
      </c>
      <c r="K621" s="4">
        <f t="shared" si="27"/>
        <v>0.6</v>
      </c>
      <c r="L621" s="7">
        <f t="shared" si="28"/>
        <v>0.6</v>
      </c>
      <c r="M621">
        <f t="shared" si="29"/>
        <v>0</v>
      </c>
    </row>
    <row r="622" spans="1:13" x14ac:dyDescent="0.25">
      <c r="A622" t="s">
        <v>283</v>
      </c>
      <c r="B622">
        <v>621</v>
      </c>
      <c r="C622" t="s">
        <v>194</v>
      </c>
      <c r="D622">
        <v>1</v>
      </c>
      <c r="E622">
        <v>477063.8</v>
      </c>
      <c r="F622">
        <v>171377.7</v>
      </c>
      <c r="G622">
        <v>50.410000000000004</v>
      </c>
      <c r="H622">
        <v>50.410000000000004</v>
      </c>
      <c r="I622">
        <v>51.04</v>
      </c>
      <c r="J622">
        <v>51.04</v>
      </c>
      <c r="K622" s="4">
        <f t="shared" si="27"/>
        <v>0.6</v>
      </c>
      <c r="L622" s="7">
        <f t="shared" si="28"/>
        <v>0.6</v>
      </c>
      <c r="M622">
        <f t="shared" si="29"/>
        <v>1</v>
      </c>
    </row>
    <row r="623" spans="1:13" x14ac:dyDescent="0.25">
      <c r="A623" t="s">
        <v>283</v>
      </c>
      <c r="B623">
        <v>622</v>
      </c>
      <c r="C623" t="s">
        <v>194</v>
      </c>
      <c r="D623">
        <v>2</v>
      </c>
      <c r="E623">
        <v>477068.5</v>
      </c>
      <c r="F623">
        <v>171376</v>
      </c>
      <c r="G623">
        <v>50.05</v>
      </c>
      <c r="H623">
        <v>50.05</v>
      </c>
      <c r="I623">
        <v>50.68</v>
      </c>
      <c r="J623">
        <v>50.68</v>
      </c>
      <c r="K623" s="4">
        <f t="shared" si="27"/>
        <v>0.6</v>
      </c>
      <c r="L623" s="7">
        <f t="shared" si="28"/>
        <v>0.6</v>
      </c>
      <c r="M623">
        <f t="shared" si="29"/>
        <v>0</v>
      </c>
    </row>
    <row r="624" spans="1:13" x14ac:dyDescent="0.25">
      <c r="A624" t="s">
        <v>283</v>
      </c>
      <c r="B624">
        <v>623</v>
      </c>
      <c r="C624" t="s">
        <v>194</v>
      </c>
      <c r="D624">
        <v>1</v>
      </c>
      <c r="E624">
        <v>477063.8</v>
      </c>
      <c r="F624">
        <v>171377.7</v>
      </c>
      <c r="G624">
        <v>47.889999999999993</v>
      </c>
      <c r="H624">
        <v>47.889999999999993</v>
      </c>
      <c r="I624">
        <v>48.519999999999996</v>
      </c>
      <c r="J624">
        <v>48.519999999999996</v>
      </c>
      <c r="K624" s="4">
        <f t="shared" si="27"/>
        <v>0.6</v>
      </c>
      <c r="L624" s="7">
        <f t="shared" si="28"/>
        <v>0.6</v>
      </c>
      <c r="M624">
        <f t="shared" si="29"/>
        <v>0</v>
      </c>
    </row>
    <row r="625" spans="1:13" x14ac:dyDescent="0.25">
      <c r="A625" t="s">
        <v>283</v>
      </c>
      <c r="B625">
        <v>624</v>
      </c>
      <c r="C625" t="s">
        <v>194</v>
      </c>
      <c r="D625">
        <v>5</v>
      </c>
      <c r="E625">
        <v>477059.8</v>
      </c>
      <c r="F625">
        <v>171373.5</v>
      </c>
      <c r="G625">
        <v>47.8</v>
      </c>
      <c r="H625">
        <v>47.8</v>
      </c>
      <c r="I625">
        <v>48.43</v>
      </c>
      <c r="J625">
        <v>48.43</v>
      </c>
      <c r="K625" s="4">
        <f t="shared" si="27"/>
        <v>0.6</v>
      </c>
      <c r="L625" s="7">
        <f t="shared" si="28"/>
        <v>0.6</v>
      </c>
      <c r="M625">
        <f t="shared" si="29"/>
        <v>0</v>
      </c>
    </row>
    <row r="626" spans="1:13" x14ac:dyDescent="0.25">
      <c r="A626" t="s">
        <v>283</v>
      </c>
      <c r="B626">
        <v>625</v>
      </c>
      <c r="C626" t="s">
        <v>194</v>
      </c>
      <c r="D626">
        <v>3</v>
      </c>
      <c r="E626">
        <v>477069.5</v>
      </c>
      <c r="F626">
        <v>171371.4</v>
      </c>
      <c r="G626">
        <v>47.53</v>
      </c>
      <c r="H626">
        <v>47.53</v>
      </c>
      <c r="I626">
        <v>48.160000000000004</v>
      </c>
      <c r="J626">
        <v>48.160000000000004</v>
      </c>
      <c r="K626" s="4">
        <f t="shared" si="27"/>
        <v>0.6</v>
      </c>
      <c r="L626" s="7">
        <f t="shared" si="28"/>
        <v>0.6</v>
      </c>
      <c r="M626">
        <f t="shared" si="29"/>
        <v>0</v>
      </c>
    </row>
    <row r="627" spans="1:13" x14ac:dyDescent="0.25">
      <c r="A627" t="s">
        <v>283</v>
      </c>
      <c r="B627">
        <v>626</v>
      </c>
      <c r="C627" t="s">
        <v>194</v>
      </c>
      <c r="D627">
        <v>2</v>
      </c>
      <c r="E627">
        <v>477068.5</v>
      </c>
      <c r="F627">
        <v>171376</v>
      </c>
      <c r="G627">
        <v>47.44</v>
      </c>
      <c r="H627">
        <v>47.44</v>
      </c>
      <c r="I627">
        <v>48.07</v>
      </c>
      <c r="J627">
        <v>48.07</v>
      </c>
      <c r="K627" s="4">
        <f t="shared" si="27"/>
        <v>0.6</v>
      </c>
      <c r="L627" s="7">
        <f t="shared" si="28"/>
        <v>0.6</v>
      </c>
      <c r="M627">
        <f t="shared" si="29"/>
        <v>0</v>
      </c>
    </row>
    <row r="628" spans="1:13" x14ac:dyDescent="0.25">
      <c r="A628" t="s">
        <v>283</v>
      </c>
      <c r="B628">
        <v>627</v>
      </c>
      <c r="C628" t="s">
        <v>194</v>
      </c>
      <c r="D628">
        <v>5</v>
      </c>
      <c r="E628">
        <v>477059.8</v>
      </c>
      <c r="F628">
        <v>171373.5</v>
      </c>
      <c r="G628">
        <v>45.099999999999994</v>
      </c>
      <c r="H628">
        <v>45.099999999999994</v>
      </c>
      <c r="I628">
        <v>45.73</v>
      </c>
      <c r="J628">
        <v>45.73</v>
      </c>
      <c r="K628" s="4">
        <f t="shared" si="27"/>
        <v>0.6</v>
      </c>
      <c r="L628" s="7">
        <f t="shared" si="28"/>
        <v>0.6</v>
      </c>
      <c r="M628">
        <f t="shared" si="29"/>
        <v>0</v>
      </c>
    </row>
    <row r="629" spans="1:13" x14ac:dyDescent="0.25">
      <c r="A629" t="s">
        <v>283</v>
      </c>
      <c r="B629">
        <v>628</v>
      </c>
      <c r="C629" t="s">
        <v>194</v>
      </c>
      <c r="D629">
        <v>3</v>
      </c>
      <c r="E629">
        <v>477069.5</v>
      </c>
      <c r="F629">
        <v>171371.4</v>
      </c>
      <c r="G629">
        <v>44.83</v>
      </c>
      <c r="H629">
        <v>44.83</v>
      </c>
      <c r="I629">
        <v>45.46</v>
      </c>
      <c r="J629">
        <v>45.46</v>
      </c>
      <c r="K629" s="4">
        <f t="shared" si="27"/>
        <v>0.6</v>
      </c>
      <c r="L629" s="7">
        <f t="shared" si="28"/>
        <v>0.6</v>
      </c>
      <c r="M629">
        <f t="shared" si="29"/>
        <v>0</v>
      </c>
    </row>
    <row r="630" spans="1:13" x14ac:dyDescent="0.25">
      <c r="A630" t="s">
        <v>283</v>
      </c>
      <c r="B630">
        <v>629</v>
      </c>
      <c r="C630" t="s">
        <v>194</v>
      </c>
      <c r="D630">
        <v>4</v>
      </c>
      <c r="E630">
        <v>477063.9</v>
      </c>
      <c r="F630">
        <v>171367.9</v>
      </c>
      <c r="G630">
        <v>42.4</v>
      </c>
      <c r="H630">
        <v>42.4</v>
      </c>
      <c r="I630">
        <v>43.03</v>
      </c>
      <c r="J630">
        <v>43.03</v>
      </c>
      <c r="K630" s="4">
        <f t="shared" si="27"/>
        <v>0.6</v>
      </c>
      <c r="L630" s="7">
        <f t="shared" si="28"/>
        <v>0.6</v>
      </c>
      <c r="M630">
        <f t="shared" si="29"/>
        <v>0</v>
      </c>
    </row>
    <row r="631" spans="1:13" x14ac:dyDescent="0.25">
      <c r="A631" t="s">
        <v>283</v>
      </c>
      <c r="B631">
        <v>630</v>
      </c>
      <c r="C631" t="s">
        <v>194</v>
      </c>
      <c r="D631">
        <v>4</v>
      </c>
      <c r="E631">
        <v>477063.9</v>
      </c>
      <c r="F631">
        <v>171367.9</v>
      </c>
      <c r="G631">
        <v>39.07</v>
      </c>
      <c r="H631">
        <v>39.07</v>
      </c>
      <c r="I631">
        <v>39.699999999999996</v>
      </c>
      <c r="J631">
        <v>39.699999999999996</v>
      </c>
      <c r="K631" s="4">
        <f t="shared" si="27"/>
        <v>0.6</v>
      </c>
      <c r="L631" s="7">
        <f t="shared" si="28"/>
        <v>0.6</v>
      </c>
      <c r="M631">
        <f t="shared" si="29"/>
        <v>0</v>
      </c>
    </row>
    <row r="632" spans="1:13" x14ac:dyDescent="0.25">
      <c r="A632" t="s">
        <v>283</v>
      </c>
      <c r="B632">
        <v>631</v>
      </c>
      <c r="C632" t="s">
        <v>195</v>
      </c>
      <c r="D632">
        <v>1</v>
      </c>
      <c r="E632">
        <v>477049.2</v>
      </c>
      <c r="F632">
        <v>171384.6</v>
      </c>
      <c r="G632">
        <v>50.23</v>
      </c>
      <c r="H632">
        <v>50.23</v>
      </c>
      <c r="I632">
        <v>50.86</v>
      </c>
      <c r="J632">
        <v>50.86</v>
      </c>
      <c r="K632" s="4">
        <f t="shared" si="27"/>
        <v>0.6</v>
      </c>
      <c r="L632" s="7">
        <f t="shared" si="28"/>
        <v>0.6</v>
      </c>
      <c r="M632">
        <f t="shared" si="29"/>
        <v>1</v>
      </c>
    </row>
    <row r="633" spans="1:13" x14ac:dyDescent="0.25">
      <c r="A633" t="s">
        <v>283</v>
      </c>
      <c r="B633">
        <v>632</v>
      </c>
      <c r="C633" t="s">
        <v>195</v>
      </c>
      <c r="D633">
        <v>4</v>
      </c>
      <c r="E633">
        <v>477053.6</v>
      </c>
      <c r="F633">
        <v>171377.2</v>
      </c>
      <c r="G633">
        <v>49.33</v>
      </c>
      <c r="H633">
        <v>49.33</v>
      </c>
      <c r="I633">
        <v>49.96</v>
      </c>
      <c r="J633">
        <v>49.96</v>
      </c>
      <c r="K633" s="4">
        <f t="shared" si="27"/>
        <v>0.6</v>
      </c>
      <c r="L633" s="7">
        <f t="shared" si="28"/>
        <v>0.6</v>
      </c>
      <c r="M633">
        <f t="shared" si="29"/>
        <v>0</v>
      </c>
    </row>
    <row r="634" spans="1:13" x14ac:dyDescent="0.25">
      <c r="A634" t="s">
        <v>283</v>
      </c>
      <c r="B634">
        <v>633</v>
      </c>
      <c r="C634" t="s">
        <v>195</v>
      </c>
      <c r="D634">
        <v>8</v>
      </c>
      <c r="E634">
        <v>477046.3</v>
      </c>
      <c r="F634">
        <v>171381.1</v>
      </c>
      <c r="G634">
        <v>48.879999999999995</v>
      </c>
      <c r="H634">
        <v>48.879999999999995</v>
      </c>
      <c r="I634">
        <v>49.51</v>
      </c>
      <c r="J634">
        <v>49.51</v>
      </c>
      <c r="K634" s="4">
        <f t="shared" si="27"/>
        <v>0.6</v>
      </c>
      <c r="L634" s="7">
        <f t="shared" si="28"/>
        <v>0.6</v>
      </c>
      <c r="M634">
        <f t="shared" si="29"/>
        <v>0</v>
      </c>
    </row>
    <row r="635" spans="1:13" x14ac:dyDescent="0.25">
      <c r="A635" t="s">
        <v>283</v>
      </c>
      <c r="B635">
        <v>634</v>
      </c>
      <c r="C635" t="s">
        <v>195</v>
      </c>
      <c r="D635">
        <v>3</v>
      </c>
      <c r="E635">
        <v>477051.2</v>
      </c>
      <c r="F635">
        <v>171378.6</v>
      </c>
      <c r="G635">
        <v>48.160000000000004</v>
      </c>
      <c r="H635">
        <v>48.160000000000004</v>
      </c>
      <c r="I635">
        <v>48.79</v>
      </c>
      <c r="J635">
        <v>48.79</v>
      </c>
      <c r="K635" s="4">
        <f t="shared" si="27"/>
        <v>0.6</v>
      </c>
      <c r="L635" s="7">
        <f t="shared" si="28"/>
        <v>0.6</v>
      </c>
      <c r="M635">
        <f t="shared" si="29"/>
        <v>0</v>
      </c>
    </row>
    <row r="636" spans="1:13" x14ac:dyDescent="0.25">
      <c r="A636" t="s">
        <v>283</v>
      </c>
      <c r="B636">
        <v>635</v>
      </c>
      <c r="C636" t="s">
        <v>195</v>
      </c>
      <c r="D636">
        <v>1</v>
      </c>
      <c r="E636">
        <v>477049.2</v>
      </c>
      <c r="F636">
        <v>171384.6</v>
      </c>
      <c r="G636">
        <v>47.889999999999993</v>
      </c>
      <c r="H636">
        <v>47.889999999999993</v>
      </c>
      <c r="I636">
        <v>48.519999999999996</v>
      </c>
      <c r="J636">
        <v>48.519999999999996</v>
      </c>
      <c r="K636" s="4">
        <f t="shared" si="27"/>
        <v>0.6</v>
      </c>
      <c r="L636" s="7">
        <f t="shared" si="28"/>
        <v>0.6</v>
      </c>
      <c r="M636">
        <f t="shared" si="29"/>
        <v>0</v>
      </c>
    </row>
    <row r="637" spans="1:13" x14ac:dyDescent="0.25">
      <c r="A637" t="s">
        <v>283</v>
      </c>
      <c r="B637">
        <v>636</v>
      </c>
      <c r="C637" t="s">
        <v>195</v>
      </c>
      <c r="D637">
        <v>7</v>
      </c>
      <c r="E637">
        <v>477044.9</v>
      </c>
      <c r="F637">
        <v>171373.4</v>
      </c>
      <c r="G637">
        <v>47.71</v>
      </c>
      <c r="H637">
        <v>47.71</v>
      </c>
      <c r="I637">
        <v>48.339999999999996</v>
      </c>
      <c r="J637">
        <v>48.339999999999996</v>
      </c>
      <c r="K637" s="4">
        <f t="shared" si="27"/>
        <v>0.6</v>
      </c>
      <c r="L637" s="7">
        <f t="shared" si="28"/>
        <v>0.6</v>
      </c>
      <c r="M637">
        <f t="shared" si="29"/>
        <v>0</v>
      </c>
    </row>
    <row r="638" spans="1:13" x14ac:dyDescent="0.25">
      <c r="A638" t="s">
        <v>283</v>
      </c>
      <c r="B638">
        <v>637</v>
      </c>
      <c r="C638" t="s">
        <v>195</v>
      </c>
      <c r="D638">
        <v>5</v>
      </c>
      <c r="E638">
        <v>477054.4</v>
      </c>
      <c r="F638">
        <v>171372.4</v>
      </c>
      <c r="G638">
        <v>47.349999999999994</v>
      </c>
      <c r="H638">
        <v>47.349999999999994</v>
      </c>
      <c r="I638">
        <v>47.98</v>
      </c>
      <c r="J638">
        <v>47.98</v>
      </c>
      <c r="K638" s="4">
        <f t="shared" si="27"/>
        <v>0.6</v>
      </c>
      <c r="L638" s="7">
        <f t="shared" si="28"/>
        <v>0.6</v>
      </c>
      <c r="M638">
        <f t="shared" si="29"/>
        <v>0</v>
      </c>
    </row>
    <row r="639" spans="1:13" x14ac:dyDescent="0.25">
      <c r="A639" t="s">
        <v>283</v>
      </c>
      <c r="B639">
        <v>639</v>
      </c>
      <c r="C639" t="s">
        <v>195</v>
      </c>
      <c r="D639">
        <v>4</v>
      </c>
      <c r="E639">
        <v>477053.6</v>
      </c>
      <c r="F639">
        <v>171377.2</v>
      </c>
      <c r="G639">
        <v>47.08</v>
      </c>
      <c r="H639">
        <v>47.08</v>
      </c>
      <c r="I639">
        <v>47.71</v>
      </c>
      <c r="J639">
        <v>47.71</v>
      </c>
      <c r="K639" s="4">
        <f t="shared" si="27"/>
        <v>0.6</v>
      </c>
      <c r="L639" s="7">
        <f t="shared" si="28"/>
        <v>0.6</v>
      </c>
      <c r="M639">
        <f t="shared" si="29"/>
        <v>0</v>
      </c>
    </row>
    <row r="640" spans="1:13" x14ac:dyDescent="0.25">
      <c r="A640" t="s">
        <v>283</v>
      </c>
      <c r="B640">
        <v>640</v>
      </c>
      <c r="C640" t="s">
        <v>195</v>
      </c>
      <c r="D640">
        <v>8</v>
      </c>
      <c r="E640">
        <v>477046.3</v>
      </c>
      <c r="F640">
        <v>171381.1</v>
      </c>
      <c r="G640">
        <v>46.36</v>
      </c>
      <c r="H640">
        <v>46.36</v>
      </c>
      <c r="I640">
        <v>46.989999999999995</v>
      </c>
      <c r="J640">
        <v>46.989999999999995</v>
      </c>
      <c r="K640" s="4">
        <f t="shared" si="27"/>
        <v>0.6</v>
      </c>
      <c r="L640" s="7">
        <f t="shared" si="28"/>
        <v>0.6</v>
      </c>
      <c r="M640">
        <f t="shared" si="29"/>
        <v>0</v>
      </c>
    </row>
    <row r="641" spans="1:13" x14ac:dyDescent="0.25">
      <c r="A641" t="s">
        <v>283</v>
      </c>
      <c r="B641">
        <v>641</v>
      </c>
      <c r="C641" t="s">
        <v>195</v>
      </c>
      <c r="D641">
        <v>3</v>
      </c>
      <c r="E641">
        <v>477051.2</v>
      </c>
      <c r="F641">
        <v>171378.6</v>
      </c>
      <c r="G641">
        <v>45.910000000000004</v>
      </c>
      <c r="H641">
        <v>45.910000000000004</v>
      </c>
      <c r="I641">
        <v>46.54</v>
      </c>
      <c r="J641">
        <v>46.54</v>
      </c>
      <c r="K641" s="4">
        <f t="shared" si="27"/>
        <v>0.6</v>
      </c>
      <c r="L641" s="7">
        <f t="shared" si="28"/>
        <v>0.6</v>
      </c>
      <c r="M641">
        <f t="shared" si="29"/>
        <v>0</v>
      </c>
    </row>
    <row r="642" spans="1:13" x14ac:dyDescent="0.25">
      <c r="A642" t="s">
        <v>283</v>
      </c>
      <c r="B642">
        <v>642</v>
      </c>
      <c r="C642" t="s">
        <v>195</v>
      </c>
      <c r="D642">
        <v>2</v>
      </c>
      <c r="E642">
        <v>477050.9</v>
      </c>
      <c r="F642">
        <v>171381.4</v>
      </c>
      <c r="G642">
        <v>44.92</v>
      </c>
      <c r="H642">
        <v>44.92</v>
      </c>
      <c r="I642">
        <v>45.46</v>
      </c>
      <c r="J642">
        <v>45.55</v>
      </c>
      <c r="K642" s="4">
        <f t="shared" ref="K642:K705" si="30">ROUND(J642-G642,1)</f>
        <v>0.6</v>
      </c>
      <c r="L642" s="7">
        <f t="shared" ref="L642:L705" si="31">ABS(K642)</f>
        <v>0.6</v>
      </c>
      <c r="M642">
        <f t="shared" si="29"/>
        <v>0</v>
      </c>
    </row>
    <row r="643" spans="1:13" x14ac:dyDescent="0.25">
      <c r="A643" t="s">
        <v>283</v>
      </c>
      <c r="B643">
        <v>643</v>
      </c>
      <c r="C643" t="s">
        <v>195</v>
      </c>
      <c r="D643">
        <v>5</v>
      </c>
      <c r="E643">
        <v>477054.4</v>
      </c>
      <c r="F643">
        <v>171372.4</v>
      </c>
      <c r="G643">
        <v>44.83</v>
      </c>
      <c r="H643">
        <v>44.92</v>
      </c>
      <c r="I643">
        <v>45.46</v>
      </c>
      <c r="J643">
        <v>45.46</v>
      </c>
      <c r="K643" s="4">
        <f t="shared" si="30"/>
        <v>0.6</v>
      </c>
      <c r="L643" s="7">
        <f t="shared" si="31"/>
        <v>0.6</v>
      </c>
      <c r="M643">
        <f t="shared" ref="M643:M706" si="32">IF(C643=C642,0,1)</f>
        <v>0</v>
      </c>
    </row>
    <row r="644" spans="1:13" x14ac:dyDescent="0.25">
      <c r="A644" t="s">
        <v>283</v>
      </c>
      <c r="B644">
        <v>644</v>
      </c>
      <c r="C644" t="s">
        <v>195</v>
      </c>
      <c r="D644">
        <v>7</v>
      </c>
      <c r="E644">
        <v>477044.9</v>
      </c>
      <c r="F644">
        <v>171373.4</v>
      </c>
      <c r="G644">
        <v>44.83</v>
      </c>
      <c r="H644">
        <v>44.83</v>
      </c>
      <c r="I644">
        <v>45.46</v>
      </c>
      <c r="J644">
        <v>45.46</v>
      </c>
      <c r="K644" s="4">
        <f t="shared" si="30"/>
        <v>0.6</v>
      </c>
      <c r="L644" s="7">
        <f t="shared" si="31"/>
        <v>0.6</v>
      </c>
      <c r="M644">
        <f t="shared" si="32"/>
        <v>0</v>
      </c>
    </row>
    <row r="645" spans="1:13" x14ac:dyDescent="0.25">
      <c r="A645" t="s">
        <v>283</v>
      </c>
      <c r="B645">
        <v>645</v>
      </c>
      <c r="C645" t="s">
        <v>195</v>
      </c>
      <c r="D645">
        <v>6</v>
      </c>
      <c r="E645">
        <v>477048.9</v>
      </c>
      <c r="F645">
        <v>171368.7</v>
      </c>
      <c r="G645">
        <v>42.31</v>
      </c>
      <c r="H645">
        <v>42.31</v>
      </c>
      <c r="I645">
        <v>42.94</v>
      </c>
      <c r="J645">
        <v>42.94</v>
      </c>
      <c r="K645" s="4">
        <f t="shared" si="30"/>
        <v>0.6</v>
      </c>
      <c r="L645" s="7">
        <f t="shared" si="31"/>
        <v>0.6</v>
      </c>
      <c r="M645">
        <f t="shared" si="32"/>
        <v>0</v>
      </c>
    </row>
    <row r="646" spans="1:13" x14ac:dyDescent="0.25">
      <c r="A646" t="s">
        <v>283</v>
      </c>
      <c r="B646">
        <v>646</v>
      </c>
      <c r="C646" t="s">
        <v>195</v>
      </c>
      <c r="D646">
        <v>6</v>
      </c>
      <c r="E646">
        <v>477048.9</v>
      </c>
      <c r="F646">
        <v>171368.7</v>
      </c>
      <c r="G646">
        <v>38.619999999999997</v>
      </c>
      <c r="H646">
        <v>38.619999999999997</v>
      </c>
      <c r="I646">
        <v>39.249999999999993</v>
      </c>
      <c r="J646">
        <v>39.249999999999993</v>
      </c>
      <c r="K646" s="4">
        <f t="shared" si="30"/>
        <v>0.6</v>
      </c>
      <c r="L646" s="7">
        <f t="shared" si="31"/>
        <v>0.6</v>
      </c>
      <c r="M646">
        <f t="shared" si="32"/>
        <v>0</v>
      </c>
    </row>
    <row r="647" spans="1:13" x14ac:dyDescent="0.25">
      <c r="A647" t="s">
        <v>283</v>
      </c>
      <c r="B647">
        <v>638</v>
      </c>
      <c r="C647" t="s">
        <v>195</v>
      </c>
      <c r="D647">
        <v>2</v>
      </c>
      <c r="E647">
        <v>477050.9</v>
      </c>
      <c r="F647">
        <v>171381.4</v>
      </c>
      <c r="G647">
        <v>47.26</v>
      </c>
      <c r="H647">
        <v>47.26</v>
      </c>
      <c r="I647">
        <v>47.8</v>
      </c>
      <c r="J647">
        <v>47.8</v>
      </c>
      <c r="K647" s="4">
        <f t="shared" si="30"/>
        <v>0.5</v>
      </c>
      <c r="L647" s="7">
        <f t="shared" si="31"/>
        <v>0.5</v>
      </c>
      <c r="M647">
        <f t="shared" si="32"/>
        <v>0</v>
      </c>
    </row>
    <row r="648" spans="1:13" x14ac:dyDescent="0.25">
      <c r="A648" t="s">
        <v>283</v>
      </c>
      <c r="B648">
        <v>647</v>
      </c>
      <c r="C648" t="s">
        <v>196</v>
      </c>
      <c r="D648">
        <v>1</v>
      </c>
      <c r="E648">
        <v>477034.7</v>
      </c>
      <c r="F648">
        <v>171375.9</v>
      </c>
      <c r="G648">
        <v>50.32</v>
      </c>
      <c r="H648">
        <v>50.32</v>
      </c>
      <c r="I648">
        <v>51.04</v>
      </c>
      <c r="J648">
        <v>51.04</v>
      </c>
      <c r="K648" s="4">
        <f t="shared" si="30"/>
        <v>0.7</v>
      </c>
      <c r="L648" s="7">
        <f t="shared" si="31"/>
        <v>0.7</v>
      </c>
      <c r="M648">
        <f t="shared" si="32"/>
        <v>1</v>
      </c>
    </row>
    <row r="649" spans="1:13" x14ac:dyDescent="0.25">
      <c r="A649" t="s">
        <v>283</v>
      </c>
      <c r="B649">
        <v>649</v>
      </c>
      <c r="C649" t="s">
        <v>196</v>
      </c>
      <c r="D649">
        <v>2</v>
      </c>
      <c r="E649">
        <v>477039.1</v>
      </c>
      <c r="F649">
        <v>171375.6</v>
      </c>
      <c r="G649">
        <v>49.15</v>
      </c>
      <c r="H649">
        <v>49.15</v>
      </c>
      <c r="I649">
        <v>49.87</v>
      </c>
      <c r="J649">
        <v>49.87</v>
      </c>
      <c r="K649" s="4">
        <f t="shared" si="30"/>
        <v>0.7</v>
      </c>
      <c r="L649" s="7">
        <f t="shared" si="31"/>
        <v>0.7</v>
      </c>
      <c r="M649">
        <f t="shared" si="32"/>
        <v>0</v>
      </c>
    </row>
    <row r="650" spans="1:13" x14ac:dyDescent="0.25">
      <c r="A650" t="s">
        <v>283</v>
      </c>
      <c r="B650">
        <v>652</v>
      </c>
      <c r="C650" t="s">
        <v>196</v>
      </c>
      <c r="D650">
        <v>2</v>
      </c>
      <c r="E650">
        <v>477039.1</v>
      </c>
      <c r="F650">
        <v>171375.6</v>
      </c>
      <c r="G650">
        <v>46.629999999999995</v>
      </c>
      <c r="H650">
        <v>46.629999999999995</v>
      </c>
      <c r="I650">
        <v>47.349999999999994</v>
      </c>
      <c r="J650">
        <v>47.349999999999994</v>
      </c>
      <c r="K650" s="4">
        <f t="shared" si="30"/>
        <v>0.7</v>
      </c>
      <c r="L650" s="7">
        <f t="shared" si="31"/>
        <v>0.7</v>
      </c>
      <c r="M650">
        <f t="shared" si="32"/>
        <v>0</v>
      </c>
    </row>
    <row r="651" spans="1:13" x14ac:dyDescent="0.25">
      <c r="A651" t="s">
        <v>283</v>
      </c>
      <c r="B651">
        <v>658</v>
      </c>
      <c r="C651" t="s">
        <v>196</v>
      </c>
      <c r="D651">
        <v>9</v>
      </c>
      <c r="E651">
        <v>477029.4</v>
      </c>
      <c r="F651">
        <v>171373.2</v>
      </c>
      <c r="G651">
        <v>43.21</v>
      </c>
      <c r="H651">
        <v>43.21</v>
      </c>
      <c r="I651">
        <v>43.93</v>
      </c>
      <c r="J651">
        <v>43.93</v>
      </c>
      <c r="K651" s="4">
        <f t="shared" si="30"/>
        <v>0.7</v>
      </c>
      <c r="L651" s="7">
        <f t="shared" si="31"/>
        <v>0.7</v>
      </c>
      <c r="M651">
        <f t="shared" si="32"/>
        <v>0</v>
      </c>
    </row>
    <row r="652" spans="1:13" x14ac:dyDescent="0.25">
      <c r="A652" t="s">
        <v>283</v>
      </c>
      <c r="B652">
        <v>662</v>
      </c>
      <c r="C652" t="s">
        <v>196</v>
      </c>
      <c r="D652">
        <v>6</v>
      </c>
      <c r="E652">
        <v>477037.8</v>
      </c>
      <c r="F652">
        <v>171365.5</v>
      </c>
      <c r="G652">
        <v>40.96</v>
      </c>
      <c r="H652">
        <v>40.96</v>
      </c>
      <c r="I652">
        <v>41.68</v>
      </c>
      <c r="J652">
        <v>41.68</v>
      </c>
      <c r="K652" s="4">
        <f t="shared" si="30"/>
        <v>0.7</v>
      </c>
      <c r="L652" s="7">
        <f t="shared" si="31"/>
        <v>0.7</v>
      </c>
      <c r="M652">
        <f t="shared" si="32"/>
        <v>0</v>
      </c>
    </row>
    <row r="653" spans="1:13" x14ac:dyDescent="0.25">
      <c r="A653" t="s">
        <v>283</v>
      </c>
      <c r="B653">
        <v>648</v>
      </c>
      <c r="C653" t="s">
        <v>196</v>
      </c>
      <c r="D653">
        <v>3</v>
      </c>
      <c r="E653">
        <v>477040.6</v>
      </c>
      <c r="F653">
        <v>171376.1</v>
      </c>
      <c r="G653">
        <v>50.23</v>
      </c>
      <c r="H653">
        <v>50.23</v>
      </c>
      <c r="I653">
        <v>50.86</v>
      </c>
      <c r="J653">
        <v>50.86</v>
      </c>
      <c r="K653" s="4">
        <f t="shared" si="30"/>
        <v>0.6</v>
      </c>
      <c r="L653" s="7">
        <f t="shared" si="31"/>
        <v>0.6</v>
      </c>
      <c r="M653">
        <f t="shared" si="32"/>
        <v>0</v>
      </c>
    </row>
    <row r="654" spans="1:13" x14ac:dyDescent="0.25">
      <c r="A654" t="s">
        <v>283</v>
      </c>
      <c r="B654">
        <v>650</v>
      </c>
      <c r="C654" t="s">
        <v>196</v>
      </c>
      <c r="D654">
        <v>1</v>
      </c>
      <c r="E654">
        <v>477034.7</v>
      </c>
      <c r="F654">
        <v>171375.9</v>
      </c>
      <c r="G654">
        <v>47.889999999999993</v>
      </c>
      <c r="H654">
        <v>47.889999999999993</v>
      </c>
      <c r="I654">
        <v>48.519999999999996</v>
      </c>
      <c r="J654">
        <v>48.519999999999996</v>
      </c>
      <c r="K654" s="4">
        <f t="shared" si="30"/>
        <v>0.6</v>
      </c>
      <c r="L654" s="7">
        <f t="shared" si="31"/>
        <v>0.6</v>
      </c>
      <c r="M654">
        <f t="shared" si="32"/>
        <v>0</v>
      </c>
    </row>
    <row r="655" spans="1:13" x14ac:dyDescent="0.25">
      <c r="A655" t="s">
        <v>283</v>
      </c>
      <c r="B655">
        <v>651</v>
      </c>
      <c r="C655" t="s">
        <v>196</v>
      </c>
      <c r="D655">
        <v>3</v>
      </c>
      <c r="E655">
        <v>477040.6</v>
      </c>
      <c r="F655">
        <v>171376.1</v>
      </c>
      <c r="G655">
        <v>47.71</v>
      </c>
      <c r="H655">
        <v>47.71</v>
      </c>
      <c r="I655">
        <v>48.339999999999996</v>
      </c>
      <c r="J655">
        <v>48.339999999999996</v>
      </c>
      <c r="K655" s="4">
        <f t="shared" si="30"/>
        <v>0.6</v>
      </c>
      <c r="L655" s="7">
        <f t="shared" si="31"/>
        <v>0.6</v>
      </c>
      <c r="M655">
        <f t="shared" si="32"/>
        <v>0</v>
      </c>
    </row>
    <row r="656" spans="1:13" x14ac:dyDescent="0.25">
      <c r="A656" t="s">
        <v>283</v>
      </c>
      <c r="B656">
        <v>653</v>
      </c>
      <c r="C656" t="s">
        <v>196</v>
      </c>
      <c r="D656">
        <v>9</v>
      </c>
      <c r="E656">
        <v>477029.4</v>
      </c>
      <c r="F656">
        <v>171373.2</v>
      </c>
      <c r="G656">
        <v>46.449999999999996</v>
      </c>
      <c r="H656">
        <v>46.449999999999996</v>
      </c>
      <c r="I656">
        <v>47.08</v>
      </c>
      <c r="J656">
        <v>47.08</v>
      </c>
      <c r="K656" s="4">
        <f t="shared" si="30"/>
        <v>0.6</v>
      </c>
      <c r="L656" s="7">
        <f t="shared" si="31"/>
        <v>0.6</v>
      </c>
      <c r="M656">
        <f t="shared" si="32"/>
        <v>0</v>
      </c>
    </row>
    <row r="657" spans="1:13" x14ac:dyDescent="0.25">
      <c r="A657" t="s">
        <v>283</v>
      </c>
      <c r="B657">
        <v>654</v>
      </c>
      <c r="C657" t="s">
        <v>196</v>
      </c>
      <c r="D657">
        <v>4</v>
      </c>
      <c r="E657">
        <v>477041.3</v>
      </c>
      <c r="F657">
        <v>171373.1</v>
      </c>
      <c r="G657">
        <v>45.999999999999993</v>
      </c>
      <c r="H657">
        <v>45.999999999999993</v>
      </c>
      <c r="I657">
        <v>46.629999999999995</v>
      </c>
      <c r="J657">
        <v>46.629999999999995</v>
      </c>
      <c r="K657" s="4">
        <f t="shared" si="30"/>
        <v>0.6</v>
      </c>
      <c r="L657" s="7">
        <f t="shared" si="31"/>
        <v>0.6</v>
      </c>
      <c r="M657">
        <f t="shared" si="32"/>
        <v>0</v>
      </c>
    </row>
    <row r="658" spans="1:13" x14ac:dyDescent="0.25">
      <c r="A658" t="s">
        <v>283</v>
      </c>
      <c r="B658">
        <v>655</v>
      </c>
      <c r="C658" t="s">
        <v>196</v>
      </c>
      <c r="D658">
        <v>5</v>
      </c>
      <c r="E658">
        <v>477039.9</v>
      </c>
      <c r="F658">
        <v>171367.8</v>
      </c>
      <c r="G658">
        <v>45.73</v>
      </c>
      <c r="H658">
        <v>45.73</v>
      </c>
      <c r="I658">
        <v>46.36</v>
      </c>
      <c r="J658">
        <v>46.36</v>
      </c>
      <c r="K658" s="4">
        <f t="shared" si="30"/>
        <v>0.6</v>
      </c>
      <c r="L658" s="7">
        <f t="shared" si="31"/>
        <v>0.6</v>
      </c>
      <c r="M658">
        <f t="shared" si="32"/>
        <v>0</v>
      </c>
    </row>
    <row r="659" spans="1:13" x14ac:dyDescent="0.25">
      <c r="A659" t="s">
        <v>283</v>
      </c>
      <c r="B659">
        <v>656</v>
      </c>
      <c r="C659" t="s">
        <v>196</v>
      </c>
      <c r="D659">
        <v>6</v>
      </c>
      <c r="E659">
        <v>477037.8</v>
      </c>
      <c r="F659">
        <v>171365.5</v>
      </c>
      <c r="G659">
        <v>43.389999999999993</v>
      </c>
      <c r="H659">
        <v>43.389999999999993</v>
      </c>
      <c r="I659">
        <v>44.019999999999996</v>
      </c>
      <c r="J659">
        <v>44.019999999999996</v>
      </c>
      <c r="K659" s="4">
        <f t="shared" si="30"/>
        <v>0.6</v>
      </c>
      <c r="L659" s="7">
        <f t="shared" si="31"/>
        <v>0.6</v>
      </c>
      <c r="M659">
        <f t="shared" si="32"/>
        <v>0</v>
      </c>
    </row>
    <row r="660" spans="1:13" x14ac:dyDescent="0.25">
      <c r="A660" t="s">
        <v>283</v>
      </c>
      <c r="B660">
        <v>657</v>
      </c>
      <c r="C660" t="s">
        <v>196</v>
      </c>
      <c r="D660">
        <v>7</v>
      </c>
      <c r="E660">
        <v>477034.9</v>
      </c>
      <c r="F660">
        <v>171366.8</v>
      </c>
      <c r="G660">
        <v>43.389999999999993</v>
      </c>
      <c r="H660">
        <v>43.389999999999993</v>
      </c>
      <c r="I660">
        <v>44.019999999999996</v>
      </c>
      <c r="J660">
        <v>44.019999999999996</v>
      </c>
      <c r="K660" s="4">
        <f t="shared" si="30"/>
        <v>0.6</v>
      </c>
      <c r="L660" s="7">
        <f t="shared" si="31"/>
        <v>0.6</v>
      </c>
      <c r="M660">
        <f t="shared" si="32"/>
        <v>0</v>
      </c>
    </row>
    <row r="661" spans="1:13" x14ac:dyDescent="0.25">
      <c r="A661" t="s">
        <v>283</v>
      </c>
      <c r="B661">
        <v>659</v>
      </c>
      <c r="C661" t="s">
        <v>196</v>
      </c>
      <c r="D661">
        <v>4</v>
      </c>
      <c r="E661">
        <v>477041.3</v>
      </c>
      <c r="F661">
        <v>171373.1</v>
      </c>
      <c r="G661">
        <v>43.12</v>
      </c>
      <c r="H661">
        <v>43.12</v>
      </c>
      <c r="I661">
        <v>43.749999999999993</v>
      </c>
      <c r="J661">
        <v>43.749999999999993</v>
      </c>
      <c r="K661" s="4">
        <f t="shared" si="30"/>
        <v>0.6</v>
      </c>
      <c r="L661" s="7">
        <f t="shared" si="31"/>
        <v>0.6</v>
      </c>
      <c r="M661">
        <f t="shared" si="32"/>
        <v>0</v>
      </c>
    </row>
    <row r="662" spans="1:13" x14ac:dyDescent="0.25">
      <c r="A662" t="s">
        <v>283</v>
      </c>
      <c r="B662">
        <v>660</v>
      </c>
      <c r="C662" t="s">
        <v>196</v>
      </c>
      <c r="D662">
        <v>8</v>
      </c>
      <c r="E662">
        <v>477030.9</v>
      </c>
      <c r="F662">
        <v>171368.6</v>
      </c>
      <c r="G662">
        <v>43.12</v>
      </c>
      <c r="H662">
        <v>43.12</v>
      </c>
      <c r="I662">
        <v>43.749999999999993</v>
      </c>
      <c r="J662">
        <v>43.749999999999993</v>
      </c>
      <c r="K662" s="4">
        <f t="shared" si="30"/>
        <v>0.6</v>
      </c>
      <c r="L662" s="7">
        <f t="shared" si="31"/>
        <v>0.6</v>
      </c>
      <c r="M662">
        <f t="shared" si="32"/>
        <v>0</v>
      </c>
    </row>
    <row r="663" spans="1:13" x14ac:dyDescent="0.25">
      <c r="A663" t="s">
        <v>283</v>
      </c>
      <c r="B663">
        <v>661</v>
      </c>
      <c r="C663" t="s">
        <v>196</v>
      </c>
      <c r="D663">
        <v>5</v>
      </c>
      <c r="E663">
        <v>477039.9</v>
      </c>
      <c r="F663">
        <v>171367.8</v>
      </c>
      <c r="G663">
        <v>42.76</v>
      </c>
      <c r="H663">
        <v>42.76</v>
      </c>
      <c r="I663">
        <v>43.389999999999993</v>
      </c>
      <c r="J663">
        <v>43.389999999999993</v>
      </c>
      <c r="K663" s="4">
        <f t="shared" si="30"/>
        <v>0.6</v>
      </c>
      <c r="L663" s="7">
        <f t="shared" si="31"/>
        <v>0.6</v>
      </c>
      <c r="M663">
        <f t="shared" si="32"/>
        <v>0</v>
      </c>
    </row>
    <row r="664" spans="1:13" x14ac:dyDescent="0.25">
      <c r="A664" t="s">
        <v>283</v>
      </c>
      <c r="B664">
        <v>663</v>
      </c>
      <c r="C664" t="s">
        <v>196</v>
      </c>
      <c r="D664">
        <v>7</v>
      </c>
      <c r="E664">
        <v>477034.9</v>
      </c>
      <c r="F664">
        <v>171366.8</v>
      </c>
      <c r="G664">
        <v>40.869999999999997</v>
      </c>
      <c r="H664">
        <v>40.869999999999997</v>
      </c>
      <c r="I664">
        <v>41.499999999999993</v>
      </c>
      <c r="J664">
        <v>41.499999999999993</v>
      </c>
      <c r="K664" s="4">
        <f t="shared" si="30"/>
        <v>0.6</v>
      </c>
      <c r="L664" s="7">
        <f t="shared" si="31"/>
        <v>0.6</v>
      </c>
      <c r="M664">
        <f t="shared" si="32"/>
        <v>0</v>
      </c>
    </row>
    <row r="665" spans="1:13" x14ac:dyDescent="0.25">
      <c r="A665" t="s">
        <v>283</v>
      </c>
      <c r="B665">
        <v>664</v>
      </c>
      <c r="C665" t="s">
        <v>196</v>
      </c>
      <c r="D665">
        <v>8</v>
      </c>
      <c r="E665">
        <v>477030.9</v>
      </c>
      <c r="F665">
        <v>171368.6</v>
      </c>
      <c r="G665">
        <v>40.33</v>
      </c>
      <c r="H665">
        <v>40.33</v>
      </c>
      <c r="I665">
        <v>40.96</v>
      </c>
      <c r="J665">
        <v>40.96</v>
      </c>
      <c r="K665" s="4">
        <f t="shared" si="30"/>
        <v>0.6</v>
      </c>
      <c r="L665" s="7">
        <f t="shared" si="31"/>
        <v>0.6</v>
      </c>
      <c r="M665">
        <f t="shared" si="32"/>
        <v>0</v>
      </c>
    </row>
    <row r="666" spans="1:13" x14ac:dyDescent="0.25">
      <c r="A666" t="s">
        <v>283</v>
      </c>
      <c r="B666">
        <v>666</v>
      </c>
      <c r="C666" t="s">
        <v>197</v>
      </c>
      <c r="D666">
        <v>1</v>
      </c>
      <c r="E666">
        <v>477237.7</v>
      </c>
      <c r="F666">
        <v>171154.9</v>
      </c>
      <c r="G666">
        <v>46.18</v>
      </c>
      <c r="H666">
        <v>46.18</v>
      </c>
      <c r="I666">
        <v>46.9</v>
      </c>
      <c r="J666">
        <v>46.9</v>
      </c>
      <c r="K666" s="4">
        <f t="shared" si="30"/>
        <v>0.7</v>
      </c>
      <c r="L666" s="7">
        <f t="shared" si="31"/>
        <v>0.7</v>
      </c>
      <c r="M666">
        <f t="shared" si="32"/>
        <v>1</v>
      </c>
    </row>
    <row r="667" spans="1:13" x14ac:dyDescent="0.25">
      <c r="A667" t="s">
        <v>283</v>
      </c>
      <c r="B667">
        <v>677</v>
      </c>
      <c r="C667" t="s">
        <v>197</v>
      </c>
      <c r="D667">
        <v>6</v>
      </c>
      <c r="E667">
        <v>477236</v>
      </c>
      <c r="F667">
        <v>171144.6</v>
      </c>
      <c r="G667">
        <v>39.43</v>
      </c>
      <c r="H667">
        <v>39.43</v>
      </c>
      <c r="I667">
        <v>40.15</v>
      </c>
      <c r="J667">
        <v>40.15</v>
      </c>
      <c r="K667" s="4">
        <f t="shared" si="30"/>
        <v>0.7</v>
      </c>
      <c r="L667" s="7">
        <f t="shared" si="31"/>
        <v>0.7</v>
      </c>
      <c r="M667">
        <f t="shared" si="32"/>
        <v>0</v>
      </c>
    </row>
    <row r="668" spans="1:13" x14ac:dyDescent="0.25">
      <c r="A668" t="s">
        <v>283</v>
      </c>
      <c r="B668">
        <v>681</v>
      </c>
      <c r="C668" t="s">
        <v>197</v>
      </c>
      <c r="D668">
        <v>7</v>
      </c>
      <c r="E668">
        <v>477232.9</v>
      </c>
      <c r="F668">
        <v>171144.5</v>
      </c>
      <c r="G668">
        <v>38.17</v>
      </c>
      <c r="H668">
        <v>38.17</v>
      </c>
      <c r="I668">
        <v>38.889999999999993</v>
      </c>
      <c r="J668">
        <v>38.889999999999993</v>
      </c>
      <c r="K668" s="4">
        <f t="shared" si="30"/>
        <v>0.7</v>
      </c>
      <c r="L668" s="7">
        <f t="shared" si="31"/>
        <v>0.7</v>
      </c>
      <c r="M668">
        <f t="shared" si="32"/>
        <v>0</v>
      </c>
    </row>
    <row r="669" spans="1:13" x14ac:dyDescent="0.25">
      <c r="A669" t="s">
        <v>283</v>
      </c>
      <c r="B669">
        <v>665</v>
      </c>
      <c r="C669" t="s">
        <v>197</v>
      </c>
      <c r="D669">
        <v>10</v>
      </c>
      <c r="E669">
        <v>477232.2</v>
      </c>
      <c r="F669">
        <v>171155.8</v>
      </c>
      <c r="G669">
        <v>46.9</v>
      </c>
      <c r="H669">
        <v>46.9</v>
      </c>
      <c r="I669">
        <v>47.53</v>
      </c>
      <c r="J669">
        <v>47.53</v>
      </c>
      <c r="K669" s="4">
        <f t="shared" si="30"/>
        <v>0.6</v>
      </c>
      <c r="L669" s="7">
        <f t="shared" si="31"/>
        <v>0.6</v>
      </c>
      <c r="M669">
        <f t="shared" si="32"/>
        <v>0</v>
      </c>
    </row>
    <row r="670" spans="1:13" x14ac:dyDescent="0.25">
      <c r="A670" t="s">
        <v>283</v>
      </c>
      <c r="B670">
        <v>667</v>
      </c>
      <c r="C670" t="s">
        <v>197</v>
      </c>
      <c r="D670">
        <v>8</v>
      </c>
      <c r="E670">
        <v>477232.3</v>
      </c>
      <c r="F670">
        <v>171148.7</v>
      </c>
      <c r="G670">
        <v>45.910000000000004</v>
      </c>
      <c r="H670">
        <v>45.910000000000004</v>
      </c>
      <c r="I670">
        <v>46.54</v>
      </c>
      <c r="J670">
        <v>46.54</v>
      </c>
      <c r="K670" s="4">
        <f t="shared" si="30"/>
        <v>0.6</v>
      </c>
      <c r="L670" s="7">
        <f t="shared" si="31"/>
        <v>0.6</v>
      </c>
      <c r="M670">
        <f t="shared" si="32"/>
        <v>0</v>
      </c>
    </row>
    <row r="671" spans="1:13" x14ac:dyDescent="0.25">
      <c r="A671" t="s">
        <v>283</v>
      </c>
      <c r="B671">
        <v>668</v>
      </c>
      <c r="C671" t="s">
        <v>197</v>
      </c>
      <c r="D671">
        <v>10</v>
      </c>
      <c r="E671">
        <v>477232.2</v>
      </c>
      <c r="F671">
        <v>171155.8</v>
      </c>
      <c r="G671">
        <v>43.839999999999996</v>
      </c>
      <c r="H671">
        <v>43.839999999999996</v>
      </c>
      <c r="I671">
        <v>44.56</v>
      </c>
      <c r="J671">
        <v>44.47</v>
      </c>
      <c r="K671" s="4">
        <f t="shared" si="30"/>
        <v>0.6</v>
      </c>
      <c r="L671" s="7">
        <f t="shared" si="31"/>
        <v>0.6</v>
      </c>
      <c r="M671">
        <f t="shared" si="32"/>
        <v>0</v>
      </c>
    </row>
    <row r="672" spans="1:13" x14ac:dyDescent="0.25">
      <c r="A672" t="s">
        <v>283</v>
      </c>
      <c r="B672">
        <v>669</v>
      </c>
      <c r="C672" t="s">
        <v>197</v>
      </c>
      <c r="D672">
        <v>1</v>
      </c>
      <c r="E672">
        <v>477237.7</v>
      </c>
      <c r="F672">
        <v>171154.9</v>
      </c>
      <c r="G672">
        <v>43.3</v>
      </c>
      <c r="H672">
        <v>43.3</v>
      </c>
      <c r="I672">
        <v>43.93</v>
      </c>
      <c r="J672">
        <v>43.93</v>
      </c>
      <c r="K672" s="4">
        <f t="shared" si="30"/>
        <v>0.6</v>
      </c>
      <c r="L672" s="7">
        <f t="shared" si="31"/>
        <v>0.6</v>
      </c>
      <c r="M672">
        <f t="shared" si="32"/>
        <v>0</v>
      </c>
    </row>
    <row r="673" spans="1:13" x14ac:dyDescent="0.25">
      <c r="A673" t="s">
        <v>283</v>
      </c>
      <c r="B673">
        <v>671</v>
      </c>
      <c r="C673" t="s">
        <v>197</v>
      </c>
      <c r="D673">
        <v>8</v>
      </c>
      <c r="E673">
        <v>477232.3</v>
      </c>
      <c r="F673">
        <v>171148.7</v>
      </c>
      <c r="G673">
        <v>42.849999999999994</v>
      </c>
      <c r="H673">
        <v>42.76</v>
      </c>
      <c r="I673">
        <v>43.48</v>
      </c>
      <c r="J673">
        <v>43.48</v>
      </c>
      <c r="K673" s="4">
        <f t="shared" si="30"/>
        <v>0.6</v>
      </c>
      <c r="L673" s="7">
        <f t="shared" si="31"/>
        <v>0.6</v>
      </c>
      <c r="M673">
        <f t="shared" si="32"/>
        <v>0</v>
      </c>
    </row>
    <row r="674" spans="1:13" x14ac:dyDescent="0.25">
      <c r="A674" t="s">
        <v>283</v>
      </c>
      <c r="B674">
        <v>670</v>
      </c>
      <c r="C674" t="s">
        <v>197</v>
      </c>
      <c r="D674">
        <v>3</v>
      </c>
      <c r="E674">
        <v>477239.7</v>
      </c>
      <c r="F674">
        <v>171148.5</v>
      </c>
      <c r="G674">
        <v>42.76</v>
      </c>
      <c r="H674">
        <v>42.76</v>
      </c>
      <c r="I674">
        <v>43.389999999999993</v>
      </c>
      <c r="J674">
        <v>43.389999999999993</v>
      </c>
      <c r="K674" s="4">
        <f t="shared" si="30"/>
        <v>0.6</v>
      </c>
      <c r="L674" s="7">
        <f t="shared" si="31"/>
        <v>0.6</v>
      </c>
      <c r="M674">
        <f t="shared" si="32"/>
        <v>0</v>
      </c>
    </row>
    <row r="675" spans="1:13" x14ac:dyDescent="0.25">
      <c r="A675" t="s">
        <v>283</v>
      </c>
      <c r="B675">
        <v>673</v>
      </c>
      <c r="C675" t="s">
        <v>197</v>
      </c>
      <c r="D675">
        <v>7</v>
      </c>
      <c r="E675">
        <v>477232.9</v>
      </c>
      <c r="F675">
        <v>171144.5</v>
      </c>
      <c r="G675">
        <v>41.410000000000004</v>
      </c>
      <c r="H675">
        <v>41.32</v>
      </c>
      <c r="I675">
        <v>42.04</v>
      </c>
      <c r="J675">
        <v>42.04</v>
      </c>
      <c r="K675" s="4">
        <f t="shared" si="30"/>
        <v>0.6</v>
      </c>
      <c r="L675" s="7">
        <f t="shared" si="31"/>
        <v>0.6</v>
      </c>
      <c r="M675">
        <f t="shared" si="32"/>
        <v>0</v>
      </c>
    </row>
    <row r="676" spans="1:13" x14ac:dyDescent="0.25">
      <c r="A676" t="s">
        <v>283</v>
      </c>
      <c r="B676">
        <v>672</v>
      </c>
      <c r="C676" t="s">
        <v>197</v>
      </c>
      <c r="D676">
        <v>2</v>
      </c>
      <c r="E676">
        <v>477240.4</v>
      </c>
      <c r="F676">
        <v>171150.3</v>
      </c>
      <c r="G676">
        <v>41.410000000000004</v>
      </c>
      <c r="H676">
        <v>41.410000000000004</v>
      </c>
      <c r="I676">
        <v>42.04</v>
      </c>
      <c r="J676">
        <v>42.04</v>
      </c>
      <c r="K676" s="4">
        <f t="shared" si="30"/>
        <v>0.6</v>
      </c>
      <c r="L676" s="7">
        <f t="shared" si="31"/>
        <v>0.6</v>
      </c>
      <c r="M676">
        <f t="shared" si="32"/>
        <v>0</v>
      </c>
    </row>
    <row r="677" spans="1:13" x14ac:dyDescent="0.25">
      <c r="A677" t="s">
        <v>283</v>
      </c>
      <c r="B677">
        <v>674</v>
      </c>
      <c r="C677" t="s">
        <v>197</v>
      </c>
      <c r="D677">
        <v>4</v>
      </c>
      <c r="E677">
        <v>477239.2</v>
      </c>
      <c r="F677">
        <v>171146.6</v>
      </c>
      <c r="G677">
        <v>41.23</v>
      </c>
      <c r="H677">
        <v>41.23</v>
      </c>
      <c r="I677">
        <v>41.86</v>
      </c>
      <c r="J677">
        <v>41.86</v>
      </c>
      <c r="K677" s="4">
        <f t="shared" si="30"/>
        <v>0.6</v>
      </c>
      <c r="L677" s="7">
        <f t="shared" si="31"/>
        <v>0.6</v>
      </c>
      <c r="M677">
        <f t="shared" si="32"/>
        <v>0</v>
      </c>
    </row>
    <row r="678" spans="1:13" x14ac:dyDescent="0.25">
      <c r="A678" t="s">
        <v>283</v>
      </c>
      <c r="B678">
        <v>675</v>
      </c>
      <c r="C678" t="s">
        <v>197</v>
      </c>
      <c r="D678">
        <v>9</v>
      </c>
      <c r="E678">
        <v>477232.4</v>
      </c>
      <c r="F678">
        <v>171152.3</v>
      </c>
      <c r="G678">
        <v>41.23</v>
      </c>
      <c r="H678">
        <v>41.23</v>
      </c>
      <c r="I678">
        <v>41.949999999999996</v>
      </c>
      <c r="J678">
        <v>41.86</v>
      </c>
      <c r="K678" s="4">
        <f t="shared" si="30"/>
        <v>0.6</v>
      </c>
      <c r="L678" s="7">
        <f t="shared" si="31"/>
        <v>0.6</v>
      </c>
      <c r="M678">
        <f t="shared" si="32"/>
        <v>0</v>
      </c>
    </row>
    <row r="679" spans="1:13" x14ac:dyDescent="0.25">
      <c r="A679" t="s">
        <v>283</v>
      </c>
      <c r="B679">
        <v>676</v>
      </c>
      <c r="C679" t="s">
        <v>197</v>
      </c>
      <c r="D679">
        <v>3</v>
      </c>
      <c r="E679">
        <v>477239.7</v>
      </c>
      <c r="F679">
        <v>171148.5</v>
      </c>
      <c r="G679">
        <v>40.33</v>
      </c>
      <c r="H679">
        <v>40.33</v>
      </c>
      <c r="I679">
        <v>40.96</v>
      </c>
      <c r="J679">
        <v>40.96</v>
      </c>
      <c r="K679" s="4">
        <f t="shared" si="30"/>
        <v>0.6</v>
      </c>
      <c r="L679" s="7">
        <f t="shared" si="31"/>
        <v>0.6</v>
      </c>
      <c r="M679">
        <f t="shared" si="32"/>
        <v>0</v>
      </c>
    </row>
    <row r="680" spans="1:13" x14ac:dyDescent="0.25">
      <c r="A680" t="s">
        <v>283</v>
      </c>
      <c r="B680">
        <v>678</v>
      </c>
      <c r="C680" t="s">
        <v>197</v>
      </c>
      <c r="D680">
        <v>5</v>
      </c>
      <c r="E680">
        <v>477237.5</v>
      </c>
      <c r="F680">
        <v>171145.7</v>
      </c>
      <c r="G680">
        <v>39.07</v>
      </c>
      <c r="H680">
        <v>39.07</v>
      </c>
      <c r="I680">
        <v>39.699999999999996</v>
      </c>
      <c r="J680">
        <v>39.699999999999996</v>
      </c>
      <c r="K680" s="4">
        <f t="shared" si="30"/>
        <v>0.6</v>
      </c>
      <c r="L680" s="7">
        <f t="shared" si="31"/>
        <v>0.6</v>
      </c>
      <c r="M680">
        <f t="shared" si="32"/>
        <v>0</v>
      </c>
    </row>
    <row r="681" spans="1:13" x14ac:dyDescent="0.25">
      <c r="A681" t="s">
        <v>283</v>
      </c>
      <c r="B681">
        <v>679</v>
      </c>
      <c r="C681" t="s">
        <v>197</v>
      </c>
      <c r="D681">
        <v>2</v>
      </c>
      <c r="E681">
        <v>477240.4</v>
      </c>
      <c r="F681">
        <v>171150.3</v>
      </c>
      <c r="G681">
        <v>38.889999999999993</v>
      </c>
      <c r="H681">
        <v>38.889999999999993</v>
      </c>
      <c r="I681">
        <v>39.519999999999996</v>
      </c>
      <c r="J681">
        <v>39.519999999999996</v>
      </c>
      <c r="K681" s="4">
        <f t="shared" si="30"/>
        <v>0.6</v>
      </c>
      <c r="L681" s="7">
        <f t="shared" si="31"/>
        <v>0.6</v>
      </c>
      <c r="M681">
        <f t="shared" si="32"/>
        <v>0</v>
      </c>
    </row>
    <row r="682" spans="1:13" x14ac:dyDescent="0.25">
      <c r="A682" t="s">
        <v>283</v>
      </c>
      <c r="B682">
        <v>680</v>
      </c>
      <c r="C682" t="s">
        <v>197</v>
      </c>
      <c r="D682">
        <v>4</v>
      </c>
      <c r="E682">
        <v>477239.2</v>
      </c>
      <c r="F682">
        <v>171146.6</v>
      </c>
      <c r="G682">
        <v>38.53</v>
      </c>
      <c r="H682">
        <v>38.53</v>
      </c>
      <c r="I682">
        <v>39.160000000000004</v>
      </c>
      <c r="J682">
        <v>39.160000000000004</v>
      </c>
      <c r="K682" s="4">
        <f t="shared" si="30"/>
        <v>0.6</v>
      </c>
      <c r="L682" s="7">
        <f t="shared" si="31"/>
        <v>0.6</v>
      </c>
      <c r="M682">
        <f t="shared" si="32"/>
        <v>0</v>
      </c>
    </row>
    <row r="683" spans="1:13" x14ac:dyDescent="0.25">
      <c r="A683" t="s">
        <v>283</v>
      </c>
      <c r="B683">
        <v>682</v>
      </c>
      <c r="C683" t="s">
        <v>197</v>
      </c>
      <c r="D683">
        <v>9</v>
      </c>
      <c r="E683">
        <v>477232.4</v>
      </c>
      <c r="F683">
        <v>171152.3</v>
      </c>
      <c r="G683">
        <v>37.449999999999996</v>
      </c>
      <c r="H683">
        <v>37.449999999999996</v>
      </c>
      <c r="I683">
        <v>38.08</v>
      </c>
      <c r="J683">
        <v>38.08</v>
      </c>
      <c r="K683" s="4">
        <f t="shared" si="30"/>
        <v>0.6</v>
      </c>
      <c r="L683" s="7">
        <f t="shared" si="31"/>
        <v>0.6</v>
      </c>
      <c r="M683">
        <f t="shared" si="32"/>
        <v>0</v>
      </c>
    </row>
    <row r="684" spans="1:13" x14ac:dyDescent="0.25">
      <c r="A684" t="s">
        <v>283</v>
      </c>
      <c r="B684">
        <v>683</v>
      </c>
      <c r="C684" t="s">
        <v>197</v>
      </c>
      <c r="D684">
        <v>6</v>
      </c>
      <c r="E684">
        <v>477236</v>
      </c>
      <c r="F684">
        <v>171144.6</v>
      </c>
      <c r="G684">
        <v>35.65</v>
      </c>
      <c r="H684">
        <v>35.65</v>
      </c>
      <c r="I684">
        <v>36.28</v>
      </c>
      <c r="J684">
        <v>36.28</v>
      </c>
      <c r="K684" s="4">
        <f t="shared" si="30"/>
        <v>0.6</v>
      </c>
      <c r="L684" s="7">
        <f t="shared" si="31"/>
        <v>0.6</v>
      </c>
      <c r="M684">
        <f t="shared" si="32"/>
        <v>0</v>
      </c>
    </row>
    <row r="685" spans="1:13" x14ac:dyDescent="0.25">
      <c r="A685" t="s">
        <v>283</v>
      </c>
      <c r="B685">
        <v>684</v>
      </c>
      <c r="C685" t="s">
        <v>197</v>
      </c>
      <c r="D685">
        <v>5</v>
      </c>
      <c r="E685">
        <v>477237.5</v>
      </c>
      <c r="F685">
        <v>171145.7</v>
      </c>
      <c r="G685">
        <v>35.379999999999995</v>
      </c>
      <c r="H685">
        <v>35.379999999999995</v>
      </c>
      <c r="I685">
        <v>36.01</v>
      </c>
      <c r="J685">
        <v>36.01</v>
      </c>
      <c r="K685" s="4">
        <f t="shared" si="30"/>
        <v>0.6</v>
      </c>
      <c r="L685" s="7">
        <f t="shared" si="31"/>
        <v>0.6</v>
      </c>
      <c r="M685">
        <f t="shared" si="32"/>
        <v>0</v>
      </c>
    </row>
    <row r="686" spans="1:13" x14ac:dyDescent="0.25">
      <c r="A686" t="s">
        <v>283</v>
      </c>
      <c r="B686">
        <v>685</v>
      </c>
      <c r="C686" t="s">
        <v>198</v>
      </c>
      <c r="D686">
        <v>4</v>
      </c>
      <c r="E686">
        <v>477228.7</v>
      </c>
      <c r="F686">
        <v>171198.5</v>
      </c>
      <c r="G686">
        <v>47.53</v>
      </c>
      <c r="H686">
        <v>47.53</v>
      </c>
      <c r="I686">
        <v>48.160000000000004</v>
      </c>
      <c r="J686">
        <v>48.160000000000004</v>
      </c>
      <c r="K686" s="4">
        <f t="shared" si="30"/>
        <v>0.6</v>
      </c>
      <c r="L686" s="7">
        <f t="shared" si="31"/>
        <v>0.6</v>
      </c>
      <c r="M686">
        <f t="shared" si="32"/>
        <v>1</v>
      </c>
    </row>
    <row r="687" spans="1:13" x14ac:dyDescent="0.25">
      <c r="A687" t="s">
        <v>283</v>
      </c>
      <c r="B687">
        <v>686</v>
      </c>
      <c r="C687" t="s">
        <v>198</v>
      </c>
      <c r="D687">
        <v>5</v>
      </c>
      <c r="E687">
        <v>477230.6</v>
      </c>
      <c r="F687">
        <v>171197.8</v>
      </c>
      <c r="G687">
        <v>47.53</v>
      </c>
      <c r="H687">
        <v>47.53</v>
      </c>
      <c r="I687">
        <v>48.160000000000004</v>
      </c>
      <c r="J687">
        <v>48.160000000000004</v>
      </c>
      <c r="K687" s="4">
        <f t="shared" si="30"/>
        <v>0.6</v>
      </c>
      <c r="L687" s="7">
        <f t="shared" si="31"/>
        <v>0.6</v>
      </c>
      <c r="M687">
        <f t="shared" si="32"/>
        <v>0</v>
      </c>
    </row>
    <row r="688" spans="1:13" x14ac:dyDescent="0.25">
      <c r="A688" t="s">
        <v>283</v>
      </c>
      <c r="B688">
        <v>687</v>
      </c>
      <c r="C688" t="s">
        <v>198</v>
      </c>
      <c r="D688">
        <v>3</v>
      </c>
      <c r="E688">
        <v>477227.4</v>
      </c>
      <c r="F688">
        <v>171198.8</v>
      </c>
      <c r="G688">
        <v>47.44</v>
      </c>
      <c r="H688">
        <v>47.44</v>
      </c>
      <c r="I688">
        <v>48.07</v>
      </c>
      <c r="J688">
        <v>48.07</v>
      </c>
      <c r="K688" s="4">
        <f t="shared" si="30"/>
        <v>0.6</v>
      </c>
      <c r="L688" s="7">
        <f t="shared" si="31"/>
        <v>0.6</v>
      </c>
      <c r="M688">
        <f t="shared" si="32"/>
        <v>0</v>
      </c>
    </row>
    <row r="689" spans="1:13" x14ac:dyDescent="0.25">
      <c r="A689" t="s">
        <v>283</v>
      </c>
      <c r="B689">
        <v>688</v>
      </c>
      <c r="C689" t="s">
        <v>198</v>
      </c>
      <c r="D689">
        <v>2</v>
      </c>
      <c r="E689">
        <v>477225.8</v>
      </c>
      <c r="F689">
        <v>171198.9</v>
      </c>
      <c r="G689">
        <v>47.349999999999994</v>
      </c>
      <c r="H689">
        <v>47.349999999999994</v>
      </c>
      <c r="I689">
        <v>47.98</v>
      </c>
      <c r="J689">
        <v>47.98</v>
      </c>
      <c r="K689" s="4">
        <f t="shared" si="30"/>
        <v>0.6</v>
      </c>
      <c r="L689" s="7">
        <f t="shared" si="31"/>
        <v>0.6</v>
      </c>
      <c r="M689">
        <f t="shared" si="32"/>
        <v>0</v>
      </c>
    </row>
    <row r="690" spans="1:13" x14ac:dyDescent="0.25">
      <c r="A690" t="s">
        <v>283</v>
      </c>
      <c r="B690">
        <v>689</v>
      </c>
      <c r="C690" t="s">
        <v>198</v>
      </c>
      <c r="D690">
        <v>1</v>
      </c>
      <c r="E690">
        <v>477223.7</v>
      </c>
      <c r="F690">
        <v>171199.6</v>
      </c>
      <c r="G690">
        <v>47.26</v>
      </c>
      <c r="H690">
        <v>47.26</v>
      </c>
      <c r="I690">
        <v>47.889999999999993</v>
      </c>
      <c r="J690">
        <v>47.889999999999993</v>
      </c>
      <c r="K690" s="4">
        <f t="shared" si="30"/>
        <v>0.6</v>
      </c>
      <c r="L690" s="7">
        <f t="shared" si="31"/>
        <v>0.6</v>
      </c>
      <c r="M690">
        <f t="shared" si="32"/>
        <v>0</v>
      </c>
    </row>
    <row r="691" spans="1:13" x14ac:dyDescent="0.25">
      <c r="A691" t="s">
        <v>283</v>
      </c>
      <c r="B691">
        <v>690</v>
      </c>
      <c r="C691" t="s">
        <v>198</v>
      </c>
      <c r="D691">
        <v>14</v>
      </c>
      <c r="E691">
        <v>477220.2</v>
      </c>
      <c r="F691">
        <v>171198.8</v>
      </c>
      <c r="G691">
        <v>47.26</v>
      </c>
      <c r="H691">
        <v>47.26</v>
      </c>
      <c r="I691">
        <v>47.889999999999993</v>
      </c>
      <c r="J691">
        <v>47.889999999999993</v>
      </c>
      <c r="K691" s="4">
        <f t="shared" si="30"/>
        <v>0.6</v>
      </c>
      <c r="L691" s="7">
        <f t="shared" si="31"/>
        <v>0.6</v>
      </c>
      <c r="M691">
        <f t="shared" si="32"/>
        <v>0</v>
      </c>
    </row>
    <row r="692" spans="1:13" x14ac:dyDescent="0.25">
      <c r="A692" t="s">
        <v>283</v>
      </c>
      <c r="B692">
        <v>691</v>
      </c>
      <c r="C692" t="s">
        <v>198</v>
      </c>
      <c r="D692">
        <v>7</v>
      </c>
      <c r="E692">
        <v>477232.4</v>
      </c>
      <c r="F692">
        <v>171194.8</v>
      </c>
      <c r="G692">
        <v>46.18</v>
      </c>
      <c r="H692">
        <v>46.18</v>
      </c>
      <c r="I692">
        <v>46.81</v>
      </c>
      <c r="J692">
        <v>46.81</v>
      </c>
      <c r="K692" s="4">
        <f t="shared" si="30"/>
        <v>0.6</v>
      </c>
      <c r="L692" s="7">
        <f t="shared" si="31"/>
        <v>0.6</v>
      </c>
      <c r="M692">
        <f t="shared" si="32"/>
        <v>0</v>
      </c>
    </row>
    <row r="693" spans="1:13" x14ac:dyDescent="0.25">
      <c r="A693" t="s">
        <v>283</v>
      </c>
      <c r="B693">
        <v>692</v>
      </c>
      <c r="C693" t="s">
        <v>198</v>
      </c>
      <c r="D693">
        <v>5</v>
      </c>
      <c r="E693">
        <v>477230.6</v>
      </c>
      <c r="F693">
        <v>171197.8</v>
      </c>
      <c r="G693">
        <v>45.55</v>
      </c>
      <c r="H693">
        <v>45.55</v>
      </c>
      <c r="I693">
        <v>46.18</v>
      </c>
      <c r="J693">
        <v>46.18</v>
      </c>
      <c r="K693" s="4">
        <f t="shared" si="30"/>
        <v>0.6</v>
      </c>
      <c r="L693" s="7">
        <f t="shared" si="31"/>
        <v>0.6</v>
      </c>
      <c r="M693">
        <f t="shared" si="32"/>
        <v>0</v>
      </c>
    </row>
    <row r="694" spans="1:13" x14ac:dyDescent="0.25">
      <c r="A694" t="s">
        <v>283</v>
      </c>
      <c r="B694">
        <v>693</v>
      </c>
      <c r="C694" t="s">
        <v>198</v>
      </c>
      <c r="D694">
        <v>3</v>
      </c>
      <c r="E694">
        <v>477227.4</v>
      </c>
      <c r="F694">
        <v>171198.8</v>
      </c>
      <c r="G694">
        <v>45.46</v>
      </c>
      <c r="H694">
        <v>45.37</v>
      </c>
      <c r="I694">
        <v>46.089999999999996</v>
      </c>
      <c r="J694">
        <v>46.089999999999996</v>
      </c>
      <c r="K694" s="4">
        <f t="shared" si="30"/>
        <v>0.6</v>
      </c>
      <c r="L694" s="7">
        <f t="shared" si="31"/>
        <v>0.6</v>
      </c>
      <c r="M694">
        <f t="shared" si="32"/>
        <v>0</v>
      </c>
    </row>
    <row r="695" spans="1:13" x14ac:dyDescent="0.25">
      <c r="A695" t="s">
        <v>283</v>
      </c>
      <c r="B695">
        <v>694</v>
      </c>
      <c r="C695" t="s">
        <v>198</v>
      </c>
      <c r="D695">
        <v>4</v>
      </c>
      <c r="E695">
        <v>477228.7</v>
      </c>
      <c r="F695">
        <v>171198.5</v>
      </c>
      <c r="G695">
        <v>45.28</v>
      </c>
      <c r="H695">
        <v>45.28</v>
      </c>
      <c r="I695">
        <v>45.910000000000004</v>
      </c>
      <c r="J695">
        <v>45.910000000000004</v>
      </c>
      <c r="K695" s="4">
        <f t="shared" si="30"/>
        <v>0.6</v>
      </c>
      <c r="L695" s="7">
        <f t="shared" si="31"/>
        <v>0.6</v>
      </c>
      <c r="M695">
        <f t="shared" si="32"/>
        <v>0</v>
      </c>
    </row>
    <row r="696" spans="1:13" x14ac:dyDescent="0.25">
      <c r="A696" t="s">
        <v>283</v>
      </c>
      <c r="B696">
        <v>695</v>
      </c>
      <c r="C696" t="s">
        <v>198</v>
      </c>
      <c r="D696">
        <v>1</v>
      </c>
      <c r="E696">
        <v>477223.7</v>
      </c>
      <c r="F696">
        <v>171199.6</v>
      </c>
      <c r="G696">
        <v>45.19</v>
      </c>
      <c r="H696">
        <v>45.19</v>
      </c>
      <c r="I696">
        <v>45.82</v>
      </c>
      <c r="J696">
        <v>45.82</v>
      </c>
      <c r="K696" s="4">
        <f t="shared" si="30"/>
        <v>0.6</v>
      </c>
      <c r="L696" s="7">
        <f t="shared" si="31"/>
        <v>0.6</v>
      </c>
      <c r="M696">
        <f t="shared" si="32"/>
        <v>0</v>
      </c>
    </row>
    <row r="697" spans="1:13" x14ac:dyDescent="0.25">
      <c r="A697" t="s">
        <v>283</v>
      </c>
      <c r="B697">
        <v>696</v>
      </c>
      <c r="C697" t="s">
        <v>198</v>
      </c>
      <c r="D697">
        <v>2</v>
      </c>
      <c r="E697">
        <v>477225.8</v>
      </c>
      <c r="F697">
        <v>171198.9</v>
      </c>
      <c r="G697">
        <v>45.099999999999994</v>
      </c>
      <c r="H697">
        <v>45.099999999999994</v>
      </c>
      <c r="I697">
        <v>45.73</v>
      </c>
      <c r="J697">
        <v>45.73</v>
      </c>
      <c r="K697" s="4">
        <f t="shared" si="30"/>
        <v>0.6</v>
      </c>
      <c r="L697" s="7">
        <f t="shared" si="31"/>
        <v>0.6</v>
      </c>
      <c r="M697">
        <f t="shared" si="32"/>
        <v>0</v>
      </c>
    </row>
    <row r="698" spans="1:13" x14ac:dyDescent="0.25">
      <c r="A698" t="s">
        <v>283</v>
      </c>
      <c r="B698">
        <v>697</v>
      </c>
      <c r="C698" t="s">
        <v>198</v>
      </c>
      <c r="D698">
        <v>14</v>
      </c>
      <c r="E698">
        <v>477220.2</v>
      </c>
      <c r="F698">
        <v>171198.8</v>
      </c>
      <c r="G698">
        <v>44.83</v>
      </c>
      <c r="H698">
        <v>44.83</v>
      </c>
      <c r="I698">
        <v>45.46</v>
      </c>
      <c r="J698">
        <v>45.46</v>
      </c>
      <c r="K698" s="4">
        <f t="shared" si="30"/>
        <v>0.6</v>
      </c>
      <c r="L698" s="7">
        <f t="shared" si="31"/>
        <v>0.6</v>
      </c>
      <c r="M698">
        <f t="shared" si="32"/>
        <v>0</v>
      </c>
    </row>
    <row r="699" spans="1:13" x14ac:dyDescent="0.25">
      <c r="A699" t="s">
        <v>283</v>
      </c>
      <c r="B699">
        <v>698</v>
      </c>
      <c r="C699" t="s">
        <v>198</v>
      </c>
      <c r="D699">
        <v>7</v>
      </c>
      <c r="E699">
        <v>477232.4</v>
      </c>
      <c r="F699">
        <v>171194.8</v>
      </c>
      <c r="G699">
        <v>44.11</v>
      </c>
      <c r="H699">
        <v>44.11</v>
      </c>
      <c r="I699">
        <v>44.739999999999995</v>
      </c>
      <c r="J699">
        <v>44.739999999999995</v>
      </c>
      <c r="K699" s="4">
        <f t="shared" si="30"/>
        <v>0.6</v>
      </c>
      <c r="L699" s="7">
        <f t="shared" si="31"/>
        <v>0.6</v>
      </c>
      <c r="M699">
        <f t="shared" si="32"/>
        <v>0</v>
      </c>
    </row>
    <row r="700" spans="1:13" x14ac:dyDescent="0.25">
      <c r="A700" t="s">
        <v>283</v>
      </c>
      <c r="B700">
        <v>699</v>
      </c>
      <c r="C700" t="s">
        <v>198</v>
      </c>
      <c r="D700">
        <v>13</v>
      </c>
      <c r="E700">
        <v>477220</v>
      </c>
      <c r="F700">
        <v>171195.1</v>
      </c>
      <c r="G700">
        <v>42.489999999999995</v>
      </c>
      <c r="H700">
        <v>42.489999999999995</v>
      </c>
      <c r="I700">
        <v>43.21</v>
      </c>
      <c r="J700">
        <v>43.12</v>
      </c>
      <c r="K700" s="4">
        <f t="shared" si="30"/>
        <v>0.6</v>
      </c>
      <c r="L700" s="7">
        <f t="shared" si="31"/>
        <v>0.6</v>
      </c>
      <c r="M700">
        <f t="shared" si="32"/>
        <v>0</v>
      </c>
    </row>
    <row r="701" spans="1:13" x14ac:dyDescent="0.25">
      <c r="A701" t="s">
        <v>283</v>
      </c>
      <c r="B701">
        <v>700</v>
      </c>
      <c r="C701" t="s">
        <v>198</v>
      </c>
      <c r="D701">
        <v>9</v>
      </c>
      <c r="E701">
        <v>477226.8</v>
      </c>
      <c r="F701">
        <v>171189.7</v>
      </c>
      <c r="G701">
        <v>42.31</v>
      </c>
      <c r="H701">
        <v>42.31</v>
      </c>
      <c r="I701">
        <v>42.94</v>
      </c>
      <c r="J701">
        <v>42.94</v>
      </c>
      <c r="K701" s="4">
        <f t="shared" si="30"/>
        <v>0.6</v>
      </c>
      <c r="L701" s="7">
        <f t="shared" si="31"/>
        <v>0.6</v>
      </c>
      <c r="M701">
        <f t="shared" si="32"/>
        <v>0</v>
      </c>
    </row>
    <row r="702" spans="1:13" x14ac:dyDescent="0.25">
      <c r="A702" t="s">
        <v>283</v>
      </c>
      <c r="B702">
        <v>701</v>
      </c>
      <c r="C702" t="s">
        <v>198</v>
      </c>
      <c r="D702">
        <v>6</v>
      </c>
      <c r="E702">
        <v>477231.6</v>
      </c>
      <c r="F702">
        <v>171196.2</v>
      </c>
      <c r="G702">
        <v>41.769999999999996</v>
      </c>
      <c r="H702">
        <v>41.769999999999996</v>
      </c>
      <c r="I702">
        <v>42.4</v>
      </c>
      <c r="J702">
        <v>42.4</v>
      </c>
      <c r="K702" s="4">
        <f t="shared" si="30"/>
        <v>0.6</v>
      </c>
      <c r="L702" s="7">
        <f t="shared" si="31"/>
        <v>0.6</v>
      </c>
      <c r="M702">
        <f t="shared" si="32"/>
        <v>0</v>
      </c>
    </row>
    <row r="703" spans="1:13" x14ac:dyDescent="0.25">
      <c r="A703" t="s">
        <v>283</v>
      </c>
      <c r="B703">
        <v>702</v>
      </c>
      <c r="C703" t="s">
        <v>198</v>
      </c>
      <c r="D703">
        <v>8</v>
      </c>
      <c r="E703">
        <v>477232.2</v>
      </c>
      <c r="F703">
        <v>171190.8</v>
      </c>
      <c r="G703">
        <v>41.589999999999996</v>
      </c>
      <c r="H703">
        <v>41.589999999999996</v>
      </c>
      <c r="I703">
        <v>42.22</v>
      </c>
      <c r="J703">
        <v>42.22</v>
      </c>
      <c r="K703" s="4">
        <f t="shared" si="30"/>
        <v>0.6</v>
      </c>
      <c r="L703" s="7">
        <f t="shared" si="31"/>
        <v>0.6</v>
      </c>
      <c r="M703">
        <f t="shared" si="32"/>
        <v>0</v>
      </c>
    </row>
    <row r="704" spans="1:13" x14ac:dyDescent="0.25">
      <c r="A704" t="s">
        <v>283</v>
      </c>
      <c r="B704">
        <v>703</v>
      </c>
      <c r="C704" t="s">
        <v>198</v>
      </c>
      <c r="D704">
        <v>10</v>
      </c>
      <c r="E704">
        <v>477224.6</v>
      </c>
      <c r="F704">
        <v>171192.4</v>
      </c>
      <c r="G704">
        <v>41.410000000000004</v>
      </c>
      <c r="H704">
        <v>41.410000000000004</v>
      </c>
      <c r="I704">
        <v>42.04</v>
      </c>
      <c r="J704">
        <v>42.04</v>
      </c>
      <c r="K704" s="4">
        <f t="shared" si="30"/>
        <v>0.6</v>
      </c>
      <c r="L704" s="7">
        <f t="shared" si="31"/>
        <v>0.6</v>
      </c>
      <c r="M704">
        <f t="shared" si="32"/>
        <v>0</v>
      </c>
    </row>
    <row r="705" spans="1:13" x14ac:dyDescent="0.25">
      <c r="A705" t="s">
        <v>283</v>
      </c>
      <c r="B705">
        <v>704</v>
      </c>
      <c r="C705" t="s">
        <v>198</v>
      </c>
      <c r="D705">
        <v>11</v>
      </c>
      <c r="E705">
        <v>477223.8</v>
      </c>
      <c r="F705">
        <v>171193.9</v>
      </c>
      <c r="G705">
        <v>39.79</v>
      </c>
      <c r="H705">
        <v>39.79</v>
      </c>
      <c r="I705">
        <v>40.42</v>
      </c>
      <c r="J705">
        <v>40.42</v>
      </c>
      <c r="K705" s="4">
        <f t="shared" si="30"/>
        <v>0.6</v>
      </c>
      <c r="L705" s="7">
        <f t="shared" si="31"/>
        <v>0.6</v>
      </c>
      <c r="M705">
        <f t="shared" si="32"/>
        <v>0</v>
      </c>
    </row>
    <row r="706" spans="1:13" x14ac:dyDescent="0.25">
      <c r="A706" t="s">
        <v>283</v>
      </c>
      <c r="B706">
        <v>705</v>
      </c>
      <c r="C706" t="s">
        <v>198</v>
      </c>
      <c r="D706">
        <v>12</v>
      </c>
      <c r="E706">
        <v>477222.2</v>
      </c>
      <c r="F706">
        <v>171194.3</v>
      </c>
      <c r="G706">
        <v>39.699999999999996</v>
      </c>
      <c r="H706">
        <v>39.699999999999996</v>
      </c>
      <c r="I706">
        <v>40.33</v>
      </c>
      <c r="J706">
        <v>40.33</v>
      </c>
      <c r="K706" s="4">
        <f t="shared" ref="K706:K769" si="33">ROUND(J706-G706,1)</f>
        <v>0.6</v>
      </c>
      <c r="L706" s="7">
        <f t="shared" ref="L706:L769" si="34">ABS(K706)</f>
        <v>0.6</v>
      </c>
      <c r="M706">
        <f t="shared" si="32"/>
        <v>0</v>
      </c>
    </row>
    <row r="707" spans="1:13" x14ac:dyDescent="0.25">
      <c r="A707" t="s">
        <v>283</v>
      </c>
      <c r="B707">
        <v>706</v>
      </c>
      <c r="C707" t="s">
        <v>198</v>
      </c>
      <c r="D707">
        <v>6</v>
      </c>
      <c r="E707">
        <v>477231.6</v>
      </c>
      <c r="F707">
        <v>171196.2</v>
      </c>
      <c r="G707">
        <v>39.519999999999996</v>
      </c>
      <c r="H707">
        <v>39.519999999999996</v>
      </c>
      <c r="I707">
        <v>40.15</v>
      </c>
      <c r="J707">
        <v>40.15</v>
      </c>
      <c r="K707" s="4">
        <f t="shared" si="33"/>
        <v>0.6</v>
      </c>
      <c r="L707" s="7">
        <f t="shared" si="34"/>
        <v>0.6</v>
      </c>
      <c r="M707">
        <f t="shared" ref="M707:M770" si="35">IF(C707=C706,0,1)</f>
        <v>0</v>
      </c>
    </row>
    <row r="708" spans="1:13" x14ac:dyDescent="0.25">
      <c r="A708" t="s">
        <v>283</v>
      </c>
      <c r="B708">
        <v>707</v>
      </c>
      <c r="C708" t="s">
        <v>198</v>
      </c>
      <c r="D708">
        <v>13</v>
      </c>
      <c r="E708">
        <v>477220</v>
      </c>
      <c r="F708">
        <v>171195.1</v>
      </c>
      <c r="G708">
        <v>39.519999999999996</v>
      </c>
      <c r="H708">
        <v>39.519999999999996</v>
      </c>
      <c r="I708">
        <v>40.15</v>
      </c>
      <c r="J708">
        <v>40.15</v>
      </c>
      <c r="K708" s="4">
        <f t="shared" si="33"/>
        <v>0.6</v>
      </c>
      <c r="L708" s="7">
        <f t="shared" si="34"/>
        <v>0.6</v>
      </c>
      <c r="M708">
        <f t="shared" si="35"/>
        <v>0</v>
      </c>
    </row>
    <row r="709" spans="1:13" x14ac:dyDescent="0.25">
      <c r="A709" t="s">
        <v>283</v>
      </c>
      <c r="B709">
        <v>708</v>
      </c>
      <c r="C709" t="s">
        <v>198</v>
      </c>
      <c r="D709">
        <v>9</v>
      </c>
      <c r="E709">
        <v>477226.8</v>
      </c>
      <c r="F709">
        <v>171189.7</v>
      </c>
      <c r="G709">
        <v>39.43</v>
      </c>
      <c r="H709">
        <v>39.43</v>
      </c>
      <c r="I709">
        <v>40.06</v>
      </c>
      <c r="J709">
        <v>40.06</v>
      </c>
      <c r="K709" s="4">
        <f t="shared" si="33"/>
        <v>0.6</v>
      </c>
      <c r="L709" s="7">
        <f t="shared" si="34"/>
        <v>0.6</v>
      </c>
      <c r="M709">
        <f t="shared" si="35"/>
        <v>0</v>
      </c>
    </row>
    <row r="710" spans="1:13" x14ac:dyDescent="0.25">
      <c r="A710" t="s">
        <v>283</v>
      </c>
      <c r="B710">
        <v>709</v>
      </c>
      <c r="C710" t="s">
        <v>198</v>
      </c>
      <c r="D710">
        <v>8</v>
      </c>
      <c r="E710">
        <v>477232.2</v>
      </c>
      <c r="F710">
        <v>171190.8</v>
      </c>
      <c r="G710">
        <v>39.160000000000004</v>
      </c>
      <c r="H710">
        <v>39.160000000000004</v>
      </c>
      <c r="I710">
        <v>39.79</v>
      </c>
      <c r="J710">
        <v>39.79</v>
      </c>
      <c r="K710" s="4">
        <f t="shared" si="33"/>
        <v>0.6</v>
      </c>
      <c r="L710" s="7">
        <f t="shared" si="34"/>
        <v>0.6</v>
      </c>
      <c r="M710">
        <f t="shared" si="35"/>
        <v>0</v>
      </c>
    </row>
    <row r="711" spans="1:13" x14ac:dyDescent="0.25">
      <c r="A711" t="s">
        <v>283</v>
      </c>
      <c r="B711">
        <v>710</v>
      </c>
      <c r="C711" t="s">
        <v>198</v>
      </c>
      <c r="D711">
        <v>10</v>
      </c>
      <c r="E711">
        <v>477224.6</v>
      </c>
      <c r="F711">
        <v>171192.4</v>
      </c>
      <c r="G711">
        <v>37.54</v>
      </c>
      <c r="H711">
        <v>37.54</v>
      </c>
      <c r="I711">
        <v>38.17</v>
      </c>
      <c r="J711">
        <v>38.17</v>
      </c>
      <c r="K711" s="4">
        <f t="shared" si="33"/>
        <v>0.6</v>
      </c>
      <c r="L711" s="7">
        <f t="shared" si="34"/>
        <v>0.6</v>
      </c>
      <c r="M711">
        <f t="shared" si="35"/>
        <v>0</v>
      </c>
    </row>
    <row r="712" spans="1:13" x14ac:dyDescent="0.25">
      <c r="A712" t="s">
        <v>283</v>
      </c>
      <c r="B712">
        <v>711</v>
      </c>
      <c r="C712" t="s">
        <v>198</v>
      </c>
      <c r="D712">
        <v>11</v>
      </c>
      <c r="E712">
        <v>477223.8</v>
      </c>
      <c r="F712">
        <v>171193.9</v>
      </c>
      <c r="G712">
        <v>36.01</v>
      </c>
      <c r="H712">
        <v>36.01</v>
      </c>
      <c r="I712">
        <v>36.639999999999993</v>
      </c>
      <c r="J712">
        <v>36.639999999999993</v>
      </c>
      <c r="K712" s="4">
        <f t="shared" si="33"/>
        <v>0.6</v>
      </c>
      <c r="L712" s="7">
        <f t="shared" si="34"/>
        <v>0.6</v>
      </c>
      <c r="M712">
        <f t="shared" si="35"/>
        <v>0</v>
      </c>
    </row>
    <row r="713" spans="1:13" x14ac:dyDescent="0.25">
      <c r="A713" t="s">
        <v>283</v>
      </c>
      <c r="B713">
        <v>712</v>
      </c>
      <c r="C713" t="s">
        <v>198</v>
      </c>
      <c r="D713">
        <v>12</v>
      </c>
      <c r="E713">
        <v>477222.2</v>
      </c>
      <c r="F713">
        <v>171194.3</v>
      </c>
      <c r="G713">
        <v>35.92</v>
      </c>
      <c r="H713">
        <v>35.92</v>
      </c>
      <c r="I713">
        <v>36.549999999999997</v>
      </c>
      <c r="J713">
        <v>36.549999999999997</v>
      </c>
      <c r="K713" s="4">
        <f t="shared" si="33"/>
        <v>0.6</v>
      </c>
      <c r="L713" s="7">
        <f t="shared" si="34"/>
        <v>0.6</v>
      </c>
      <c r="M713">
        <f t="shared" si="35"/>
        <v>0</v>
      </c>
    </row>
    <row r="714" spans="1:13" x14ac:dyDescent="0.25">
      <c r="A714" t="s">
        <v>283</v>
      </c>
      <c r="B714">
        <v>723</v>
      </c>
      <c r="C714" t="s">
        <v>199</v>
      </c>
      <c r="D714">
        <v>3</v>
      </c>
      <c r="E714">
        <v>477230.7</v>
      </c>
      <c r="F714">
        <v>171140.7</v>
      </c>
      <c r="G714">
        <v>41.589999999999996</v>
      </c>
      <c r="H714">
        <v>41.589999999999996</v>
      </c>
      <c r="I714">
        <v>42.31</v>
      </c>
      <c r="J714">
        <v>42.31</v>
      </c>
      <c r="K714" s="4">
        <f t="shared" si="33"/>
        <v>0.7</v>
      </c>
      <c r="L714" s="7">
        <f t="shared" si="34"/>
        <v>0.7</v>
      </c>
      <c r="M714">
        <f t="shared" si="35"/>
        <v>1</v>
      </c>
    </row>
    <row r="715" spans="1:13" x14ac:dyDescent="0.25">
      <c r="A715" t="s">
        <v>283</v>
      </c>
      <c r="B715">
        <v>713</v>
      </c>
      <c r="C715" t="s">
        <v>199</v>
      </c>
      <c r="D715">
        <v>10</v>
      </c>
      <c r="E715">
        <v>477223.8</v>
      </c>
      <c r="F715">
        <v>171145</v>
      </c>
      <c r="G715">
        <v>47.26</v>
      </c>
      <c r="H715">
        <v>47.26</v>
      </c>
      <c r="I715">
        <v>47.889999999999993</v>
      </c>
      <c r="J715">
        <v>47.889999999999993</v>
      </c>
      <c r="K715" s="4">
        <f t="shared" si="33"/>
        <v>0.6</v>
      </c>
      <c r="L715" s="7">
        <f t="shared" si="34"/>
        <v>0.6</v>
      </c>
      <c r="M715">
        <f t="shared" si="35"/>
        <v>0</v>
      </c>
    </row>
    <row r="716" spans="1:13" x14ac:dyDescent="0.25">
      <c r="A716" t="s">
        <v>283</v>
      </c>
      <c r="B716">
        <v>714</v>
      </c>
      <c r="C716" t="s">
        <v>199</v>
      </c>
      <c r="D716">
        <v>1</v>
      </c>
      <c r="E716">
        <v>477227.2</v>
      </c>
      <c r="F716">
        <v>171145.2</v>
      </c>
      <c r="G716">
        <v>46.72</v>
      </c>
      <c r="H716">
        <v>46.72</v>
      </c>
      <c r="I716">
        <v>47.44</v>
      </c>
      <c r="J716">
        <v>47.349999999999994</v>
      </c>
      <c r="K716" s="4">
        <f t="shared" si="33"/>
        <v>0.6</v>
      </c>
      <c r="L716" s="7">
        <f t="shared" si="34"/>
        <v>0.6</v>
      </c>
      <c r="M716">
        <f t="shared" si="35"/>
        <v>0</v>
      </c>
    </row>
    <row r="717" spans="1:13" x14ac:dyDescent="0.25">
      <c r="A717" t="s">
        <v>283</v>
      </c>
      <c r="B717">
        <v>715</v>
      </c>
      <c r="C717" t="s">
        <v>199</v>
      </c>
      <c r="D717">
        <v>6</v>
      </c>
      <c r="E717">
        <v>477222.8</v>
      </c>
      <c r="F717">
        <v>171138.4</v>
      </c>
      <c r="G717">
        <v>46.18</v>
      </c>
      <c r="H717">
        <v>46.089999999999996</v>
      </c>
      <c r="I717">
        <v>46.81</v>
      </c>
      <c r="J717">
        <v>46.81</v>
      </c>
      <c r="K717" s="4">
        <f t="shared" si="33"/>
        <v>0.6</v>
      </c>
      <c r="L717" s="7">
        <f t="shared" si="34"/>
        <v>0.6</v>
      </c>
      <c r="M717">
        <f t="shared" si="35"/>
        <v>0</v>
      </c>
    </row>
    <row r="718" spans="1:13" x14ac:dyDescent="0.25">
      <c r="A718" t="s">
        <v>283</v>
      </c>
      <c r="B718">
        <v>716</v>
      </c>
      <c r="C718" t="s">
        <v>199</v>
      </c>
      <c r="D718">
        <v>8</v>
      </c>
      <c r="E718">
        <v>477223.5</v>
      </c>
      <c r="F718">
        <v>171141.3</v>
      </c>
      <c r="G718">
        <v>44.739999999999995</v>
      </c>
      <c r="H718">
        <v>44.739999999999995</v>
      </c>
      <c r="I718">
        <v>45.37</v>
      </c>
      <c r="J718">
        <v>45.37</v>
      </c>
      <c r="K718" s="4">
        <f t="shared" si="33"/>
        <v>0.6</v>
      </c>
      <c r="L718" s="7">
        <f t="shared" si="34"/>
        <v>0.6</v>
      </c>
      <c r="M718">
        <f t="shared" si="35"/>
        <v>0</v>
      </c>
    </row>
    <row r="719" spans="1:13" x14ac:dyDescent="0.25">
      <c r="A719" t="s">
        <v>283</v>
      </c>
      <c r="B719">
        <v>717</v>
      </c>
      <c r="C719" t="s">
        <v>199</v>
      </c>
      <c r="D719">
        <v>3</v>
      </c>
      <c r="E719">
        <v>477230.7</v>
      </c>
      <c r="F719">
        <v>171140.7</v>
      </c>
      <c r="G719">
        <v>44.65</v>
      </c>
      <c r="H719">
        <v>44.65</v>
      </c>
      <c r="I719">
        <v>45.28</v>
      </c>
      <c r="J719">
        <v>45.28</v>
      </c>
      <c r="K719" s="4">
        <f t="shared" si="33"/>
        <v>0.6</v>
      </c>
      <c r="L719" s="7">
        <f t="shared" si="34"/>
        <v>0.6</v>
      </c>
      <c r="M719">
        <f t="shared" si="35"/>
        <v>0</v>
      </c>
    </row>
    <row r="720" spans="1:13" x14ac:dyDescent="0.25">
      <c r="A720" t="s">
        <v>283</v>
      </c>
      <c r="B720">
        <v>718</v>
      </c>
      <c r="C720" t="s">
        <v>199</v>
      </c>
      <c r="D720">
        <v>10</v>
      </c>
      <c r="E720">
        <v>477223.8</v>
      </c>
      <c r="F720">
        <v>171145</v>
      </c>
      <c r="G720">
        <v>44.65</v>
      </c>
      <c r="H720">
        <v>44.65</v>
      </c>
      <c r="I720">
        <v>45.28</v>
      </c>
      <c r="J720">
        <v>45.28</v>
      </c>
      <c r="K720" s="4">
        <f t="shared" si="33"/>
        <v>0.6</v>
      </c>
      <c r="L720" s="7">
        <f t="shared" si="34"/>
        <v>0.6</v>
      </c>
      <c r="M720">
        <f t="shared" si="35"/>
        <v>0</v>
      </c>
    </row>
    <row r="721" spans="1:13" x14ac:dyDescent="0.25">
      <c r="A721" t="s">
        <v>283</v>
      </c>
      <c r="B721">
        <v>719</v>
      </c>
      <c r="C721" t="s">
        <v>199</v>
      </c>
      <c r="D721">
        <v>1</v>
      </c>
      <c r="E721">
        <v>477227.2</v>
      </c>
      <c r="F721">
        <v>171145.2</v>
      </c>
      <c r="G721">
        <v>43.93</v>
      </c>
      <c r="H721">
        <v>43.93</v>
      </c>
      <c r="I721">
        <v>44.56</v>
      </c>
      <c r="J721">
        <v>44.56</v>
      </c>
      <c r="K721" s="4">
        <f t="shared" si="33"/>
        <v>0.6</v>
      </c>
      <c r="L721" s="7">
        <f t="shared" si="34"/>
        <v>0.6</v>
      </c>
      <c r="M721">
        <f t="shared" si="35"/>
        <v>0</v>
      </c>
    </row>
    <row r="722" spans="1:13" x14ac:dyDescent="0.25">
      <c r="A722" t="s">
        <v>283</v>
      </c>
      <c r="B722">
        <v>720</v>
      </c>
      <c r="C722" t="s">
        <v>199</v>
      </c>
      <c r="D722">
        <v>6</v>
      </c>
      <c r="E722">
        <v>477222.8</v>
      </c>
      <c r="F722">
        <v>171138.4</v>
      </c>
      <c r="G722">
        <v>43.389999999999993</v>
      </c>
      <c r="H722">
        <v>43.389999999999993</v>
      </c>
      <c r="I722">
        <v>44.019999999999996</v>
      </c>
      <c r="J722">
        <v>44.019999999999996</v>
      </c>
      <c r="K722" s="4">
        <f t="shared" si="33"/>
        <v>0.6</v>
      </c>
      <c r="L722" s="7">
        <f t="shared" si="34"/>
        <v>0.6</v>
      </c>
      <c r="M722">
        <f t="shared" si="35"/>
        <v>0</v>
      </c>
    </row>
    <row r="723" spans="1:13" x14ac:dyDescent="0.25">
      <c r="A723" t="s">
        <v>283</v>
      </c>
      <c r="B723">
        <v>721</v>
      </c>
      <c r="C723" t="s">
        <v>199</v>
      </c>
      <c r="D723">
        <v>8</v>
      </c>
      <c r="E723">
        <v>477223.5</v>
      </c>
      <c r="F723">
        <v>171141.3</v>
      </c>
      <c r="G723">
        <v>41.86</v>
      </c>
      <c r="H723">
        <v>41.769999999999996</v>
      </c>
      <c r="I723">
        <v>42.489999999999995</v>
      </c>
      <c r="J723">
        <v>42.489999999999995</v>
      </c>
      <c r="K723" s="4">
        <f t="shared" si="33"/>
        <v>0.6</v>
      </c>
      <c r="L723" s="7">
        <f t="shared" si="34"/>
        <v>0.6</v>
      </c>
      <c r="M723">
        <f t="shared" si="35"/>
        <v>0</v>
      </c>
    </row>
    <row r="724" spans="1:13" x14ac:dyDescent="0.25">
      <c r="A724" t="s">
        <v>283</v>
      </c>
      <c r="B724">
        <v>722</v>
      </c>
      <c r="C724" t="s">
        <v>199</v>
      </c>
      <c r="D724">
        <v>9</v>
      </c>
      <c r="E724">
        <v>477223.3</v>
      </c>
      <c r="F724">
        <v>171142.6</v>
      </c>
      <c r="G724">
        <v>41.769999999999996</v>
      </c>
      <c r="H724">
        <v>41.769999999999996</v>
      </c>
      <c r="I724">
        <v>42.489999999999995</v>
      </c>
      <c r="J724">
        <v>42.4</v>
      </c>
      <c r="K724" s="4">
        <f t="shared" si="33"/>
        <v>0.6</v>
      </c>
      <c r="L724" s="7">
        <f t="shared" si="34"/>
        <v>0.6</v>
      </c>
      <c r="M724">
        <f t="shared" si="35"/>
        <v>0</v>
      </c>
    </row>
    <row r="725" spans="1:13" x14ac:dyDescent="0.25">
      <c r="A725" t="s">
        <v>283</v>
      </c>
      <c r="B725">
        <v>724</v>
      </c>
      <c r="C725" t="s">
        <v>199</v>
      </c>
      <c r="D725">
        <v>7</v>
      </c>
      <c r="E725">
        <v>477223.4</v>
      </c>
      <c r="F725">
        <v>171140.1</v>
      </c>
      <c r="G725">
        <v>41.32</v>
      </c>
      <c r="H725">
        <v>41.32</v>
      </c>
      <c r="I725">
        <v>41.949999999999996</v>
      </c>
      <c r="J725">
        <v>41.949999999999996</v>
      </c>
      <c r="K725" s="4">
        <f t="shared" si="33"/>
        <v>0.6</v>
      </c>
      <c r="L725" s="7">
        <f t="shared" si="34"/>
        <v>0.6</v>
      </c>
      <c r="M725">
        <f t="shared" si="35"/>
        <v>0</v>
      </c>
    </row>
    <row r="726" spans="1:13" x14ac:dyDescent="0.25">
      <c r="A726" t="s">
        <v>283</v>
      </c>
      <c r="B726">
        <v>726</v>
      </c>
      <c r="C726" t="s">
        <v>199</v>
      </c>
      <c r="D726">
        <v>5</v>
      </c>
      <c r="E726">
        <v>477225.1</v>
      </c>
      <c r="F726">
        <v>171134.5</v>
      </c>
      <c r="G726">
        <v>41.139999999999993</v>
      </c>
      <c r="H726">
        <v>41.05</v>
      </c>
      <c r="I726">
        <v>41.769999999999996</v>
      </c>
      <c r="J726">
        <v>41.769999999999996</v>
      </c>
      <c r="K726" s="4">
        <f t="shared" si="33"/>
        <v>0.6</v>
      </c>
      <c r="L726" s="7">
        <f t="shared" si="34"/>
        <v>0.6</v>
      </c>
      <c r="M726">
        <f t="shared" si="35"/>
        <v>0</v>
      </c>
    </row>
    <row r="727" spans="1:13" x14ac:dyDescent="0.25">
      <c r="A727" t="s">
        <v>283</v>
      </c>
      <c r="B727">
        <v>725</v>
      </c>
      <c r="C727" t="s">
        <v>199</v>
      </c>
      <c r="D727">
        <v>4</v>
      </c>
      <c r="E727">
        <v>477230.6</v>
      </c>
      <c r="F727">
        <v>171135.6</v>
      </c>
      <c r="G727">
        <v>41.139999999999993</v>
      </c>
      <c r="H727">
        <v>41.139999999999993</v>
      </c>
      <c r="I727">
        <v>41.769999999999996</v>
      </c>
      <c r="J727">
        <v>41.769999999999996</v>
      </c>
      <c r="K727" s="4">
        <f t="shared" si="33"/>
        <v>0.6</v>
      </c>
      <c r="L727" s="7">
        <f t="shared" si="34"/>
        <v>0.6</v>
      </c>
      <c r="M727">
        <f t="shared" si="35"/>
        <v>0</v>
      </c>
    </row>
    <row r="728" spans="1:13" x14ac:dyDescent="0.25">
      <c r="A728" t="s">
        <v>283</v>
      </c>
      <c r="B728">
        <v>727</v>
      </c>
      <c r="C728" t="s">
        <v>199</v>
      </c>
      <c r="D728">
        <v>2</v>
      </c>
      <c r="E728">
        <v>477228.9</v>
      </c>
      <c r="F728">
        <v>171142.9</v>
      </c>
      <c r="G728">
        <v>39.79</v>
      </c>
      <c r="H728">
        <v>39.79</v>
      </c>
      <c r="I728">
        <v>40.42</v>
      </c>
      <c r="J728">
        <v>40.42</v>
      </c>
      <c r="K728" s="4">
        <f t="shared" si="33"/>
        <v>0.6</v>
      </c>
      <c r="L728" s="7">
        <f t="shared" si="34"/>
        <v>0.6</v>
      </c>
      <c r="M728">
        <f t="shared" si="35"/>
        <v>0</v>
      </c>
    </row>
    <row r="729" spans="1:13" x14ac:dyDescent="0.25">
      <c r="A729" t="s">
        <v>283</v>
      </c>
      <c r="B729">
        <v>728</v>
      </c>
      <c r="C729" t="s">
        <v>199</v>
      </c>
      <c r="D729">
        <v>9</v>
      </c>
      <c r="E729">
        <v>477223.3</v>
      </c>
      <c r="F729">
        <v>171142.6</v>
      </c>
      <c r="G729">
        <v>39.07</v>
      </c>
      <c r="H729">
        <v>39.07</v>
      </c>
      <c r="I729">
        <v>39.699999999999996</v>
      </c>
      <c r="J729">
        <v>39.699999999999996</v>
      </c>
      <c r="K729" s="4">
        <f t="shared" si="33"/>
        <v>0.6</v>
      </c>
      <c r="L729" s="7">
        <f t="shared" si="34"/>
        <v>0.6</v>
      </c>
      <c r="M729">
        <f t="shared" si="35"/>
        <v>0</v>
      </c>
    </row>
    <row r="730" spans="1:13" x14ac:dyDescent="0.25">
      <c r="A730" t="s">
        <v>283</v>
      </c>
      <c r="B730">
        <v>731</v>
      </c>
      <c r="C730" t="s">
        <v>199</v>
      </c>
      <c r="D730">
        <v>7</v>
      </c>
      <c r="E730">
        <v>477223.4</v>
      </c>
      <c r="F730">
        <v>171140.1</v>
      </c>
      <c r="G730">
        <v>38.71</v>
      </c>
      <c r="H730">
        <v>38.619999999999997</v>
      </c>
      <c r="I730">
        <v>39.339999999999996</v>
      </c>
      <c r="J730">
        <v>39.339999999999996</v>
      </c>
      <c r="K730" s="4">
        <f t="shared" si="33"/>
        <v>0.6</v>
      </c>
      <c r="L730" s="7">
        <f t="shared" si="34"/>
        <v>0.6</v>
      </c>
      <c r="M730">
        <f t="shared" si="35"/>
        <v>0</v>
      </c>
    </row>
    <row r="731" spans="1:13" x14ac:dyDescent="0.25">
      <c r="A731" t="s">
        <v>283</v>
      </c>
      <c r="B731">
        <v>729</v>
      </c>
      <c r="C731" t="s">
        <v>199</v>
      </c>
      <c r="D731">
        <v>4</v>
      </c>
      <c r="E731">
        <v>477230.6</v>
      </c>
      <c r="F731">
        <v>171135.6</v>
      </c>
      <c r="G731">
        <v>38.619999999999997</v>
      </c>
      <c r="H731">
        <v>38.619999999999997</v>
      </c>
      <c r="I731">
        <v>39.249999999999993</v>
      </c>
      <c r="J731">
        <v>39.249999999999993</v>
      </c>
      <c r="K731" s="4">
        <f t="shared" si="33"/>
        <v>0.6</v>
      </c>
      <c r="L731" s="7">
        <f t="shared" si="34"/>
        <v>0.6</v>
      </c>
      <c r="M731">
        <f t="shared" si="35"/>
        <v>0</v>
      </c>
    </row>
    <row r="732" spans="1:13" x14ac:dyDescent="0.25">
      <c r="A732" t="s">
        <v>283</v>
      </c>
      <c r="B732">
        <v>730</v>
      </c>
      <c r="C732" t="s">
        <v>199</v>
      </c>
      <c r="D732">
        <v>5</v>
      </c>
      <c r="E732">
        <v>477225.1</v>
      </c>
      <c r="F732">
        <v>171134.5</v>
      </c>
      <c r="G732">
        <v>38.619999999999997</v>
      </c>
      <c r="H732">
        <v>38.619999999999997</v>
      </c>
      <c r="I732">
        <v>39.249999999999993</v>
      </c>
      <c r="J732">
        <v>39.249999999999993</v>
      </c>
      <c r="K732" s="4">
        <f t="shared" si="33"/>
        <v>0.6</v>
      </c>
      <c r="L732" s="7">
        <f t="shared" si="34"/>
        <v>0.6</v>
      </c>
      <c r="M732">
        <f t="shared" si="35"/>
        <v>0</v>
      </c>
    </row>
    <row r="733" spans="1:13" x14ac:dyDescent="0.25">
      <c r="A733" t="s">
        <v>283</v>
      </c>
      <c r="B733">
        <v>732</v>
      </c>
      <c r="C733" t="s">
        <v>199</v>
      </c>
      <c r="D733">
        <v>2</v>
      </c>
      <c r="E733">
        <v>477228.9</v>
      </c>
      <c r="F733">
        <v>171142.9</v>
      </c>
      <c r="G733">
        <v>35.92</v>
      </c>
      <c r="H733">
        <v>35.92</v>
      </c>
      <c r="I733">
        <v>36.549999999999997</v>
      </c>
      <c r="J733">
        <v>36.549999999999997</v>
      </c>
      <c r="K733" s="4">
        <f t="shared" si="33"/>
        <v>0.6</v>
      </c>
      <c r="L733" s="7">
        <f t="shared" si="34"/>
        <v>0.6</v>
      </c>
      <c r="M733">
        <f t="shared" si="35"/>
        <v>0</v>
      </c>
    </row>
    <row r="734" spans="1:13" x14ac:dyDescent="0.25">
      <c r="A734" t="s">
        <v>283</v>
      </c>
      <c r="B734">
        <v>737</v>
      </c>
      <c r="C734" t="s">
        <v>200</v>
      </c>
      <c r="D734">
        <v>15</v>
      </c>
      <c r="E734">
        <v>477202.1</v>
      </c>
      <c r="F734">
        <v>171172.8</v>
      </c>
      <c r="G734">
        <v>45.28</v>
      </c>
      <c r="H734">
        <v>45.28</v>
      </c>
      <c r="I734">
        <v>45.999999999999993</v>
      </c>
      <c r="J734">
        <v>45.999999999999993</v>
      </c>
      <c r="K734" s="4">
        <f t="shared" si="33"/>
        <v>0.7</v>
      </c>
      <c r="L734" s="7">
        <f t="shared" si="34"/>
        <v>0.7</v>
      </c>
      <c r="M734">
        <f t="shared" si="35"/>
        <v>1</v>
      </c>
    </row>
    <row r="735" spans="1:13" x14ac:dyDescent="0.25">
      <c r="A735" t="s">
        <v>283</v>
      </c>
      <c r="B735">
        <v>733</v>
      </c>
      <c r="C735" t="s">
        <v>200</v>
      </c>
      <c r="D735">
        <v>15</v>
      </c>
      <c r="E735">
        <v>477202.1</v>
      </c>
      <c r="F735">
        <v>171172.8</v>
      </c>
      <c r="G735">
        <v>47.44</v>
      </c>
      <c r="H735">
        <v>47.44</v>
      </c>
      <c r="I735">
        <v>48.160000000000004</v>
      </c>
      <c r="J735">
        <v>48.07</v>
      </c>
      <c r="K735" s="4">
        <f t="shared" si="33"/>
        <v>0.6</v>
      </c>
      <c r="L735" s="7">
        <f t="shared" si="34"/>
        <v>0.6</v>
      </c>
      <c r="M735">
        <f t="shared" si="35"/>
        <v>0</v>
      </c>
    </row>
    <row r="736" spans="1:13" x14ac:dyDescent="0.25">
      <c r="A736" t="s">
        <v>283</v>
      </c>
      <c r="B736">
        <v>734</v>
      </c>
      <c r="C736" t="s">
        <v>200</v>
      </c>
      <c r="D736">
        <v>1</v>
      </c>
      <c r="E736">
        <v>477206.5</v>
      </c>
      <c r="F736">
        <v>171173.7</v>
      </c>
      <c r="G736">
        <v>47.17</v>
      </c>
      <c r="H736">
        <v>47.17</v>
      </c>
      <c r="I736">
        <v>47.889999999999993</v>
      </c>
      <c r="J736">
        <v>47.8</v>
      </c>
      <c r="K736" s="4">
        <f t="shared" si="33"/>
        <v>0.6</v>
      </c>
      <c r="L736" s="7">
        <f t="shared" si="34"/>
        <v>0.6</v>
      </c>
      <c r="M736">
        <f t="shared" si="35"/>
        <v>0</v>
      </c>
    </row>
    <row r="737" spans="1:13" x14ac:dyDescent="0.25">
      <c r="A737" t="s">
        <v>283</v>
      </c>
      <c r="B737">
        <v>735</v>
      </c>
      <c r="C737" t="s">
        <v>200</v>
      </c>
      <c r="D737">
        <v>5</v>
      </c>
      <c r="E737">
        <v>477213</v>
      </c>
      <c r="F737">
        <v>171167.1</v>
      </c>
      <c r="G737">
        <v>46.81</v>
      </c>
      <c r="H737">
        <v>46.81</v>
      </c>
      <c r="I737">
        <v>47.44</v>
      </c>
      <c r="J737">
        <v>47.44</v>
      </c>
      <c r="K737" s="4">
        <f t="shared" si="33"/>
        <v>0.6</v>
      </c>
      <c r="L737" s="7">
        <f t="shared" si="34"/>
        <v>0.6</v>
      </c>
      <c r="M737">
        <f t="shared" si="35"/>
        <v>0</v>
      </c>
    </row>
    <row r="738" spans="1:13" x14ac:dyDescent="0.25">
      <c r="A738" t="s">
        <v>283</v>
      </c>
      <c r="B738">
        <v>736</v>
      </c>
      <c r="C738" t="s">
        <v>200</v>
      </c>
      <c r="D738">
        <v>4</v>
      </c>
      <c r="E738">
        <v>477209.9</v>
      </c>
      <c r="F738">
        <v>171168.8</v>
      </c>
      <c r="G738">
        <v>45.639999999999993</v>
      </c>
      <c r="H738">
        <v>45.639999999999993</v>
      </c>
      <c r="I738">
        <v>46.269999999999996</v>
      </c>
      <c r="J738">
        <v>46.269999999999996</v>
      </c>
      <c r="K738" s="4">
        <f t="shared" si="33"/>
        <v>0.6</v>
      </c>
      <c r="L738" s="7">
        <f t="shared" si="34"/>
        <v>0.6</v>
      </c>
      <c r="M738">
        <f t="shared" si="35"/>
        <v>0</v>
      </c>
    </row>
    <row r="739" spans="1:13" x14ac:dyDescent="0.25">
      <c r="A739" t="s">
        <v>283</v>
      </c>
      <c r="B739">
        <v>738</v>
      </c>
      <c r="C739" t="s">
        <v>200</v>
      </c>
      <c r="D739">
        <v>1</v>
      </c>
      <c r="E739">
        <v>477206.5</v>
      </c>
      <c r="F739">
        <v>171173.7</v>
      </c>
      <c r="G739">
        <v>45.01</v>
      </c>
      <c r="H739">
        <v>45.01</v>
      </c>
      <c r="I739">
        <v>45.639999999999993</v>
      </c>
      <c r="J739">
        <v>45.639999999999993</v>
      </c>
      <c r="K739" s="4">
        <f t="shared" si="33"/>
        <v>0.6</v>
      </c>
      <c r="L739" s="7">
        <f t="shared" si="34"/>
        <v>0.6</v>
      </c>
      <c r="M739">
        <f t="shared" si="35"/>
        <v>0</v>
      </c>
    </row>
    <row r="740" spans="1:13" x14ac:dyDescent="0.25">
      <c r="A740" t="s">
        <v>283</v>
      </c>
      <c r="B740">
        <v>739</v>
      </c>
      <c r="C740" t="s">
        <v>200</v>
      </c>
      <c r="D740">
        <v>5</v>
      </c>
      <c r="E740">
        <v>477213</v>
      </c>
      <c r="F740">
        <v>171167.1</v>
      </c>
      <c r="G740">
        <v>44.65</v>
      </c>
      <c r="H740">
        <v>44.65</v>
      </c>
      <c r="I740">
        <v>45.28</v>
      </c>
      <c r="J740">
        <v>45.28</v>
      </c>
      <c r="K740" s="4">
        <f t="shared" si="33"/>
        <v>0.6</v>
      </c>
      <c r="L740" s="7">
        <f t="shared" si="34"/>
        <v>0.6</v>
      </c>
      <c r="M740">
        <f t="shared" si="35"/>
        <v>0</v>
      </c>
    </row>
    <row r="741" spans="1:13" x14ac:dyDescent="0.25">
      <c r="A741" t="s">
        <v>283</v>
      </c>
      <c r="B741">
        <v>740</v>
      </c>
      <c r="C741" t="s">
        <v>200</v>
      </c>
      <c r="D741">
        <v>3</v>
      </c>
      <c r="E741">
        <v>477208.3</v>
      </c>
      <c r="F741">
        <v>171169.3</v>
      </c>
      <c r="G741">
        <v>44.56</v>
      </c>
      <c r="H741">
        <v>44.56</v>
      </c>
      <c r="I741">
        <v>45.19</v>
      </c>
      <c r="J741">
        <v>45.19</v>
      </c>
      <c r="K741" s="4">
        <f t="shared" si="33"/>
        <v>0.6</v>
      </c>
      <c r="L741" s="7">
        <f t="shared" si="34"/>
        <v>0.6</v>
      </c>
      <c r="M741">
        <f t="shared" si="35"/>
        <v>0</v>
      </c>
    </row>
    <row r="742" spans="1:13" x14ac:dyDescent="0.25">
      <c r="A742" t="s">
        <v>283</v>
      </c>
      <c r="B742">
        <v>741</v>
      </c>
      <c r="C742" t="s">
        <v>200</v>
      </c>
      <c r="D742">
        <v>13</v>
      </c>
      <c r="E742">
        <v>477202.8</v>
      </c>
      <c r="F742">
        <v>171166.7</v>
      </c>
      <c r="G742">
        <v>44.019999999999996</v>
      </c>
      <c r="H742">
        <v>43.93</v>
      </c>
      <c r="I742">
        <v>44.65</v>
      </c>
      <c r="J742">
        <v>44.65</v>
      </c>
      <c r="K742" s="4">
        <f t="shared" si="33"/>
        <v>0.6</v>
      </c>
      <c r="L742" s="7">
        <f t="shared" si="34"/>
        <v>0.6</v>
      </c>
      <c r="M742">
        <f t="shared" si="35"/>
        <v>0</v>
      </c>
    </row>
    <row r="743" spans="1:13" x14ac:dyDescent="0.25">
      <c r="A743" t="s">
        <v>283</v>
      </c>
      <c r="B743">
        <v>742</v>
      </c>
      <c r="C743" t="s">
        <v>200</v>
      </c>
      <c r="D743">
        <v>11</v>
      </c>
      <c r="E743">
        <v>477204.2</v>
      </c>
      <c r="F743">
        <v>171163.6</v>
      </c>
      <c r="G743">
        <v>43.660000000000004</v>
      </c>
      <c r="H743">
        <v>43.660000000000004</v>
      </c>
      <c r="I743">
        <v>44.379999999999995</v>
      </c>
      <c r="J743">
        <v>44.29</v>
      </c>
      <c r="K743" s="4">
        <f t="shared" si="33"/>
        <v>0.6</v>
      </c>
      <c r="L743" s="7">
        <f t="shared" si="34"/>
        <v>0.6</v>
      </c>
      <c r="M743">
        <f t="shared" si="35"/>
        <v>0</v>
      </c>
    </row>
    <row r="744" spans="1:13" x14ac:dyDescent="0.25">
      <c r="A744" t="s">
        <v>283</v>
      </c>
      <c r="B744">
        <v>743</v>
      </c>
      <c r="C744" t="s">
        <v>200</v>
      </c>
      <c r="D744">
        <v>4</v>
      </c>
      <c r="E744">
        <v>477209.9</v>
      </c>
      <c r="F744">
        <v>171168.8</v>
      </c>
      <c r="G744">
        <v>43.12</v>
      </c>
      <c r="H744">
        <v>43.03</v>
      </c>
      <c r="I744">
        <v>43.749999999999993</v>
      </c>
      <c r="J744">
        <v>43.749999999999993</v>
      </c>
      <c r="K744" s="4">
        <f t="shared" si="33"/>
        <v>0.6</v>
      </c>
      <c r="L744" s="7">
        <f t="shared" si="34"/>
        <v>0.6</v>
      </c>
      <c r="M744">
        <f t="shared" si="35"/>
        <v>0</v>
      </c>
    </row>
    <row r="745" spans="1:13" x14ac:dyDescent="0.25">
      <c r="A745" t="s">
        <v>283</v>
      </c>
      <c r="B745">
        <v>744</v>
      </c>
      <c r="C745" t="s">
        <v>200</v>
      </c>
      <c r="D745">
        <v>3</v>
      </c>
      <c r="E745">
        <v>477208.3</v>
      </c>
      <c r="F745">
        <v>171169.3</v>
      </c>
      <c r="G745">
        <v>42.22</v>
      </c>
      <c r="H745">
        <v>42.22</v>
      </c>
      <c r="I745">
        <v>42.849999999999994</v>
      </c>
      <c r="J745">
        <v>42.849999999999994</v>
      </c>
      <c r="K745" s="4">
        <f t="shared" si="33"/>
        <v>0.6</v>
      </c>
      <c r="L745" s="7">
        <f t="shared" si="34"/>
        <v>0.6</v>
      </c>
      <c r="M745">
        <f t="shared" si="35"/>
        <v>0</v>
      </c>
    </row>
    <row r="746" spans="1:13" x14ac:dyDescent="0.25">
      <c r="A746" t="s">
        <v>283</v>
      </c>
      <c r="B746">
        <v>745</v>
      </c>
      <c r="C746" t="s">
        <v>200</v>
      </c>
      <c r="D746">
        <v>14</v>
      </c>
      <c r="E746">
        <v>477201.7</v>
      </c>
      <c r="F746">
        <v>171168.7</v>
      </c>
      <c r="G746">
        <v>42.22</v>
      </c>
      <c r="H746">
        <v>42.22</v>
      </c>
      <c r="I746">
        <v>42.849999999999994</v>
      </c>
      <c r="J746">
        <v>42.849999999999994</v>
      </c>
      <c r="K746" s="4">
        <f t="shared" si="33"/>
        <v>0.6</v>
      </c>
      <c r="L746" s="7">
        <f t="shared" si="34"/>
        <v>0.6</v>
      </c>
      <c r="M746">
        <f t="shared" si="35"/>
        <v>0</v>
      </c>
    </row>
    <row r="747" spans="1:13" x14ac:dyDescent="0.25">
      <c r="A747" t="s">
        <v>283</v>
      </c>
      <c r="B747">
        <v>746</v>
      </c>
      <c r="C747" t="s">
        <v>200</v>
      </c>
      <c r="D747">
        <v>10</v>
      </c>
      <c r="E747">
        <v>477205.4</v>
      </c>
      <c r="F747">
        <v>171161.7</v>
      </c>
      <c r="G747">
        <v>42.129999999999995</v>
      </c>
      <c r="H747">
        <v>42.129999999999995</v>
      </c>
      <c r="I747">
        <v>42.76</v>
      </c>
      <c r="J747">
        <v>42.76</v>
      </c>
      <c r="K747" s="4">
        <f t="shared" si="33"/>
        <v>0.6</v>
      </c>
      <c r="L747" s="7">
        <f t="shared" si="34"/>
        <v>0.6</v>
      </c>
      <c r="M747">
        <f t="shared" si="35"/>
        <v>0</v>
      </c>
    </row>
    <row r="748" spans="1:13" x14ac:dyDescent="0.25">
      <c r="A748" t="s">
        <v>283</v>
      </c>
      <c r="B748">
        <v>747</v>
      </c>
      <c r="C748" t="s">
        <v>200</v>
      </c>
      <c r="D748">
        <v>12</v>
      </c>
      <c r="E748">
        <v>477203.4</v>
      </c>
      <c r="F748">
        <v>171164.9</v>
      </c>
      <c r="G748">
        <v>41.949999999999996</v>
      </c>
      <c r="H748">
        <v>41.949999999999996</v>
      </c>
      <c r="I748">
        <v>42.67</v>
      </c>
      <c r="J748">
        <v>42.58</v>
      </c>
      <c r="K748" s="4">
        <f t="shared" si="33"/>
        <v>0.6</v>
      </c>
      <c r="L748" s="7">
        <f t="shared" si="34"/>
        <v>0.6</v>
      </c>
      <c r="M748">
        <f t="shared" si="35"/>
        <v>0</v>
      </c>
    </row>
    <row r="749" spans="1:13" x14ac:dyDescent="0.25">
      <c r="A749" t="s">
        <v>283</v>
      </c>
      <c r="B749">
        <v>748</v>
      </c>
      <c r="C749" t="s">
        <v>200</v>
      </c>
      <c r="D749">
        <v>6</v>
      </c>
      <c r="E749">
        <v>477215.2</v>
      </c>
      <c r="F749">
        <v>171164.4</v>
      </c>
      <c r="G749">
        <v>41.499999999999993</v>
      </c>
      <c r="H749">
        <v>41.499999999999993</v>
      </c>
      <c r="I749">
        <v>42.129999999999995</v>
      </c>
      <c r="J749">
        <v>42.129999999999995</v>
      </c>
      <c r="K749" s="4">
        <f t="shared" si="33"/>
        <v>0.6</v>
      </c>
      <c r="L749" s="7">
        <f t="shared" si="34"/>
        <v>0.6</v>
      </c>
      <c r="M749">
        <f t="shared" si="35"/>
        <v>0</v>
      </c>
    </row>
    <row r="750" spans="1:13" x14ac:dyDescent="0.25">
      <c r="A750" t="s">
        <v>283</v>
      </c>
      <c r="B750">
        <v>749</v>
      </c>
      <c r="C750" t="s">
        <v>200</v>
      </c>
      <c r="D750">
        <v>2</v>
      </c>
      <c r="E750">
        <v>477207.8</v>
      </c>
      <c r="F750">
        <v>171171.1</v>
      </c>
      <c r="G750">
        <v>41.32</v>
      </c>
      <c r="H750">
        <v>41.32</v>
      </c>
      <c r="I750">
        <v>41.949999999999996</v>
      </c>
      <c r="J750">
        <v>41.949999999999996</v>
      </c>
      <c r="K750" s="4">
        <f t="shared" si="33"/>
        <v>0.6</v>
      </c>
      <c r="L750" s="7">
        <f t="shared" si="34"/>
        <v>0.6</v>
      </c>
      <c r="M750">
        <f t="shared" si="35"/>
        <v>0</v>
      </c>
    </row>
    <row r="751" spans="1:13" x14ac:dyDescent="0.25">
      <c r="A751" t="s">
        <v>283</v>
      </c>
      <c r="B751">
        <v>750</v>
      </c>
      <c r="C751" t="s">
        <v>200</v>
      </c>
      <c r="D751">
        <v>7</v>
      </c>
      <c r="E751">
        <v>477212.8</v>
      </c>
      <c r="F751">
        <v>171161.4</v>
      </c>
      <c r="G751">
        <v>41.23</v>
      </c>
      <c r="H751">
        <v>41.23</v>
      </c>
      <c r="I751">
        <v>41.86</v>
      </c>
      <c r="J751">
        <v>41.86</v>
      </c>
      <c r="K751" s="4">
        <f t="shared" si="33"/>
        <v>0.6</v>
      </c>
      <c r="L751" s="7">
        <f t="shared" si="34"/>
        <v>0.6</v>
      </c>
      <c r="M751">
        <f t="shared" si="35"/>
        <v>0</v>
      </c>
    </row>
    <row r="752" spans="1:13" x14ac:dyDescent="0.25">
      <c r="A752" t="s">
        <v>283</v>
      </c>
      <c r="B752">
        <v>751</v>
      </c>
      <c r="C752" t="s">
        <v>200</v>
      </c>
      <c r="D752">
        <v>13</v>
      </c>
      <c r="E752">
        <v>477202.8</v>
      </c>
      <c r="F752">
        <v>171166.7</v>
      </c>
      <c r="G752">
        <v>41.139999999999993</v>
      </c>
      <c r="H752">
        <v>41.05</v>
      </c>
      <c r="I752">
        <v>41.769999999999996</v>
      </c>
      <c r="J752">
        <v>41.769999999999996</v>
      </c>
      <c r="K752" s="4">
        <f t="shared" si="33"/>
        <v>0.6</v>
      </c>
      <c r="L752" s="7">
        <f t="shared" si="34"/>
        <v>0.6</v>
      </c>
      <c r="M752">
        <f t="shared" si="35"/>
        <v>0</v>
      </c>
    </row>
    <row r="753" spans="1:13" x14ac:dyDescent="0.25">
      <c r="A753" t="s">
        <v>283</v>
      </c>
      <c r="B753">
        <v>752</v>
      </c>
      <c r="C753" t="s">
        <v>200</v>
      </c>
      <c r="D753">
        <v>11</v>
      </c>
      <c r="E753">
        <v>477204.2</v>
      </c>
      <c r="F753">
        <v>171163.6</v>
      </c>
      <c r="G753">
        <v>40.869999999999997</v>
      </c>
      <c r="H753">
        <v>40.869999999999997</v>
      </c>
      <c r="I753">
        <v>41.589999999999996</v>
      </c>
      <c r="J753">
        <v>41.499999999999993</v>
      </c>
      <c r="K753" s="4">
        <f t="shared" si="33"/>
        <v>0.6</v>
      </c>
      <c r="L753" s="7">
        <f t="shared" si="34"/>
        <v>0.6</v>
      </c>
      <c r="M753">
        <f t="shared" si="35"/>
        <v>0</v>
      </c>
    </row>
    <row r="754" spans="1:13" x14ac:dyDescent="0.25">
      <c r="A754" t="s">
        <v>283</v>
      </c>
      <c r="B754">
        <v>753</v>
      </c>
      <c r="C754" t="s">
        <v>200</v>
      </c>
      <c r="D754">
        <v>14</v>
      </c>
      <c r="E754">
        <v>477201.7</v>
      </c>
      <c r="F754">
        <v>171168.7</v>
      </c>
      <c r="G754">
        <v>39.519999999999996</v>
      </c>
      <c r="H754">
        <v>39.519999999999996</v>
      </c>
      <c r="I754">
        <v>40.15</v>
      </c>
      <c r="J754">
        <v>40.15</v>
      </c>
      <c r="K754" s="4">
        <f t="shared" si="33"/>
        <v>0.6</v>
      </c>
      <c r="L754" s="7">
        <f t="shared" si="34"/>
        <v>0.6</v>
      </c>
      <c r="M754">
        <f t="shared" si="35"/>
        <v>0</v>
      </c>
    </row>
    <row r="755" spans="1:13" x14ac:dyDescent="0.25">
      <c r="A755" t="s">
        <v>283</v>
      </c>
      <c r="B755">
        <v>754</v>
      </c>
      <c r="C755" t="s">
        <v>200</v>
      </c>
      <c r="D755">
        <v>8</v>
      </c>
      <c r="E755">
        <v>477209</v>
      </c>
      <c r="F755">
        <v>171160.2</v>
      </c>
      <c r="G755">
        <v>39.43</v>
      </c>
      <c r="H755">
        <v>39.43</v>
      </c>
      <c r="I755">
        <v>40.06</v>
      </c>
      <c r="J755">
        <v>40.06</v>
      </c>
      <c r="K755" s="4">
        <f t="shared" si="33"/>
        <v>0.6</v>
      </c>
      <c r="L755" s="7">
        <f t="shared" si="34"/>
        <v>0.6</v>
      </c>
      <c r="M755">
        <f t="shared" si="35"/>
        <v>0</v>
      </c>
    </row>
    <row r="756" spans="1:13" x14ac:dyDescent="0.25">
      <c r="A756" t="s">
        <v>283</v>
      </c>
      <c r="B756">
        <v>755</v>
      </c>
      <c r="C756" t="s">
        <v>200</v>
      </c>
      <c r="D756">
        <v>6</v>
      </c>
      <c r="E756">
        <v>477215.2</v>
      </c>
      <c r="F756">
        <v>171164.4</v>
      </c>
      <c r="G756">
        <v>39.339999999999996</v>
      </c>
      <c r="H756">
        <v>39.339999999999996</v>
      </c>
      <c r="I756">
        <v>39.97</v>
      </c>
      <c r="J756">
        <v>39.97</v>
      </c>
      <c r="K756" s="4">
        <f t="shared" si="33"/>
        <v>0.6</v>
      </c>
      <c r="L756" s="7">
        <f t="shared" si="34"/>
        <v>0.6</v>
      </c>
      <c r="M756">
        <f t="shared" si="35"/>
        <v>0</v>
      </c>
    </row>
    <row r="757" spans="1:13" x14ac:dyDescent="0.25">
      <c r="A757" t="s">
        <v>283</v>
      </c>
      <c r="B757">
        <v>756</v>
      </c>
      <c r="C757" t="s">
        <v>200</v>
      </c>
      <c r="D757">
        <v>10</v>
      </c>
      <c r="E757">
        <v>477205.4</v>
      </c>
      <c r="F757">
        <v>171161.7</v>
      </c>
      <c r="G757">
        <v>39.339999999999996</v>
      </c>
      <c r="H757">
        <v>39.339999999999996</v>
      </c>
      <c r="I757">
        <v>40.06</v>
      </c>
      <c r="J757">
        <v>39.97</v>
      </c>
      <c r="K757" s="4">
        <f t="shared" si="33"/>
        <v>0.6</v>
      </c>
      <c r="L757" s="7">
        <f t="shared" si="34"/>
        <v>0.6</v>
      </c>
      <c r="M757">
        <f t="shared" si="35"/>
        <v>0</v>
      </c>
    </row>
    <row r="758" spans="1:13" x14ac:dyDescent="0.25">
      <c r="A758" t="s">
        <v>283</v>
      </c>
      <c r="B758">
        <v>757</v>
      </c>
      <c r="C758" t="s">
        <v>200</v>
      </c>
      <c r="D758">
        <v>9</v>
      </c>
      <c r="E758">
        <v>477207.4</v>
      </c>
      <c r="F758">
        <v>171160.8</v>
      </c>
      <c r="G758">
        <v>39.249999999999993</v>
      </c>
      <c r="H758">
        <v>39.249999999999993</v>
      </c>
      <c r="I758">
        <v>39.879999999999995</v>
      </c>
      <c r="J758">
        <v>39.879999999999995</v>
      </c>
      <c r="K758" s="4">
        <f t="shared" si="33"/>
        <v>0.6</v>
      </c>
      <c r="L758" s="7">
        <f t="shared" si="34"/>
        <v>0.6</v>
      </c>
      <c r="M758">
        <f t="shared" si="35"/>
        <v>0</v>
      </c>
    </row>
    <row r="759" spans="1:13" x14ac:dyDescent="0.25">
      <c r="A759" t="s">
        <v>283</v>
      </c>
      <c r="B759">
        <v>758</v>
      </c>
      <c r="C759" t="s">
        <v>200</v>
      </c>
      <c r="D759">
        <v>12</v>
      </c>
      <c r="E759">
        <v>477203.4</v>
      </c>
      <c r="F759">
        <v>171164.9</v>
      </c>
      <c r="G759">
        <v>39.249999999999993</v>
      </c>
      <c r="H759">
        <v>39.249999999999993</v>
      </c>
      <c r="I759">
        <v>39.879999999999995</v>
      </c>
      <c r="J759">
        <v>39.879999999999995</v>
      </c>
      <c r="K759" s="4">
        <f t="shared" si="33"/>
        <v>0.6</v>
      </c>
      <c r="L759" s="7">
        <f t="shared" si="34"/>
        <v>0.6</v>
      </c>
      <c r="M759">
        <f t="shared" si="35"/>
        <v>0</v>
      </c>
    </row>
    <row r="760" spans="1:13" x14ac:dyDescent="0.25">
      <c r="A760" t="s">
        <v>283</v>
      </c>
      <c r="B760">
        <v>759</v>
      </c>
      <c r="C760" t="s">
        <v>200</v>
      </c>
      <c r="D760">
        <v>7</v>
      </c>
      <c r="E760">
        <v>477212.8</v>
      </c>
      <c r="F760">
        <v>171161.4</v>
      </c>
      <c r="G760">
        <v>38.979999999999997</v>
      </c>
      <c r="H760">
        <v>38.979999999999997</v>
      </c>
      <c r="I760">
        <v>39.61</v>
      </c>
      <c r="J760">
        <v>39.61</v>
      </c>
      <c r="K760" s="4">
        <f t="shared" si="33"/>
        <v>0.6</v>
      </c>
      <c r="L760" s="7">
        <f t="shared" si="34"/>
        <v>0.6</v>
      </c>
      <c r="M760">
        <f t="shared" si="35"/>
        <v>0</v>
      </c>
    </row>
    <row r="761" spans="1:13" x14ac:dyDescent="0.25">
      <c r="A761" t="s">
        <v>283</v>
      </c>
      <c r="B761">
        <v>760</v>
      </c>
      <c r="C761" t="s">
        <v>200</v>
      </c>
      <c r="D761">
        <v>2</v>
      </c>
      <c r="E761">
        <v>477207.8</v>
      </c>
      <c r="F761">
        <v>171171.1</v>
      </c>
      <c r="G761">
        <v>38.799999999999997</v>
      </c>
      <c r="H761">
        <v>38.799999999999997</v>
      </c>
      <c r="I761">
        <v>39.43</v>
      </c>
      <c r="J761">
        <v>39.43</v>
      </c>
      <c r="K761" s="4">
        <f t="shared" si="33"/>
        <v>0.6</v>
      </c>
      <c r="L761" s="7">
        <f t="shared" si="34"/>
        <v>0.6</v>
      </c>
      <c r="M761">
        <f t="shared" si="35"/>
        <v>0</v>
      </c>
    </row>
    <row r="762" spans="1:13" x14ac:dyDescent="0.25">
      <c r="A762" t="s">
        <v>283</v>
      </c>
      <c r="B762">
        <v>761</v>
      </c>
      <c r="C762" t="s">
        <v>200</v>
      </c>
      <c r="D762">
        <v>8</v>
      </c>
      <c r="E762">
        <v>477209</v>
      </c>
      <c r="F762">
        <v>171160.2</v>
      </c>
      <c r="G762">
        <v>35.65</v>
      </c>
      <c r="H762">
        <v>35.65</v>
      </c>
      <c r="I762">
        <v>36.28</v>
      </c>
      <c r="J762">
        <v>36.28</v>
      </c>
      <c r="K762" s="4">
        <f t="shared" si="33"/>
        <v>0.6</v>
      </c>
      <c r="L762" s="7">
        <f t="shared" si="34"/>
        <v>0.6</v>
      </c>
      <c r="M762">
        <f t="shared" si="35"/>
        <v>0</v>
      </c>
    </row>
    <row r="763" spans="1:13" x14ac:dyDescent="0.25">
      <c r="A763" t="s">
        <v>283</v>
      </c>
      <c r="B763">
        <v>762</v>
      </c>
      <c r="C763" t="s">
        <v>200</v>
      </c>
      <c r="D763">
        <v>9</v>
      </c>
      <c r="E763">
        <v>477207.4</v>
      </c>
      <c r="F763">
        <v>171160.8</v>
      </c>
      <c r="G763">
        <v>35.56</v>
      </c>
      <c r="H763">
        <v>35.56</v>
      </c>
      <c r="I763">
        <v>36.19</v>
      </c>
      <c r="J763">
        <v>36.19</v>
      </c>
      <c r="K763" s="4">
        <f t="shared" si="33"/>
        <v>0.6</v>
      </c>
      <c r="L763" s="7">
        <f t="shared" si="34"/>
        <v>0.6</v>
      </c>
      <c r="M763">
        <f t="shared" si="35"/>
        <v>0</v>
      </c>
    </row>
    <row r="764" spans="1:13" x14ac:dyDescent="0.25">
      <c r="A764" t="s">
        <v>283</v>
      </c>
      <c r="B764">
        <v>763</v>
      </c>
      <c r="C764" t="s">
        <v>201</v>
      </c>
      <c r="D764">
        <v>3</v>
      </c>
      <c r="E764">
        <v>477073.1</v>
      </c>
      <c r="F764">
        <v>171435.1</v>
      </c>
      <c r="G764">
        <v>53.11</v>
      </c>
      <c r="H764">
        <v>53.11</v>
      </c>
      <c r="I764">
        <v>53.65</v>
      </c>
      <c r="J764">
        <v>53.739999999999995</v>
      </c>
      <c r="K764" s="4">
        <f t="shared" si="33"/>
        <v>0.6</v>
      </c>
      <c r="L764" s="7">
        <f t="shared" si="34"/>
        <v>0.6</v>
      </c>
      <c r="M764">
        <f t="shared" si="35"/>
        <v>1</v>
      </c>
    </row>
    <row r="765" spans="1:13" x14ac:dyDescent="0.25">
      <c r="A765" t="s">
        <v>283</v>
      </c>
      <c r="B765">
        <v>764</v>
      </c>
      <c r="C765" t="s">
        <v>201</v>
      </c>
      <c r="D765">
        <v>1</v>
      </c>
      <c r="E765">
        <v>477070.5</v>
      </c>
      <c r="F765">
        <v>171435.3</v>
      </c>
      <c r="G765">
        <v>53.019999999999996</v>
      </c>
      <c r="H765">
        <v>53.019999999999996</v>
      </c>
      <c r="I765">
        <v>53.65</v>
      </c>
      <c r="J765">
        <v>53.65</v>
      </c>
      <c r="K765" s="4">
        <f t="shared" si="33"/>
        <v>0.6</v>
      </c>
      <c r="L765" s="7">
        <f t="shared" si="34"/>
        <v>0.6</v>
      </c>
      <c r="M765">
        <f t="shared" si="35"/>
        <v>0</v>
      </c>
    </row>
    <row r="766" spans="1:13" x14ac:dyDescent="0.25">
      <c r="A766" t="s">
        <v>283</v>
      </c>
      <c r="B766">
        <v>765</v>
      </c>
      <c r="C766" t="s">
        <v>201</v>
      </c>
      <c r="D766">
        <v>2</v>
      </c>
      <c r="E766">
        <v>477072.2</v>
      </c>
      <c r="F766">
        <v>171435</v>
      </c>
      <c r="G766">
        <v>52.48</v>
      </c>
      <c r="H766">
        <v>52.48</v>
      </c>
      <c r="I766">
        <v>53.11</v>
      </c>
      <c r="J766">
        <v>53.11</v>
      </c>
      <c r="K766" s="4">
        <f t="shared" si="33"/>
        <v>0.6</v>
      </c>
      <c r="L766" s="7">
        <f t="shared" si="34"/>
        <v>0.6</v>
      </c>
      <c r="M766">
        <f t="shared" si="35"/>
        <v>0</v>
      </c>
    </row>
    <row r="767" spans="1:13" x14ac:dyDescent="0.25">
      <c r="A767" t="s">
        <v>283</v>
      </c>
      <c r="B767">
        <v>766</v>
      </c>
      <c r="C767" t="s">
        <v>201</v>
      </c>
      <c r="D767">
        <v>6</v>
      </c>
      <c r="E767">
        <v>477067.7</v>
      </c>
      <c r="F767">
        <v>171433.7</v>
      </c>
      <c r="G767">
        <v>51.849999999999994</v>
      </c>
      <c r="H767">
        <v>51.849999999999994</v>
      </c>
      <c r="I767">
        <v>52.48</v>
      </c>
      <c r="J767">
        <v>52.48</v>
      </c>
      <c r="K767" s="4">
        <f t="shared" si="33"/>
        <v>0.6</v>
      </c>
      <c r="L767" s="7">
        <f t="shared" si="34"/>
        <v>0.6</v>
      </c>
      <c r="M767">
        <f t="shared" si="35"/>
        <v>0</v>
      </c>
    </row>
    <row r="768" spans="1:13" x14ac:dyDescent="0.25">
      <c r="A768" t="s">
        <v>283</v>
      </c>
      <c r="B768">
        <v>767</v>
      </c>
      <c r="C768" t="s">
        <v>201</v>
      </c>
      <c r="D768">
        <v>1</v>
      </c>
      <c r="E768">
        <v>477070.5</v>
      </c>
      <c r="F768">
        <v>171435.3</v>
      </c>
      <c r="G768">
        <v>50.139999999999993</v>
      </c>
      <c r="H768">
        <v>50.139999999999993</v>
      </c>
      <c r="I768">
        <v>50.769999999999996</v>
      </c>
      <c r="J768">
        <v>50.769999999999996</v>
      </c>
      <c r="K768" s="4">
        <f t="shared" si="33"/>
        <v>0.6</v>
      </c>
      <c r="L768" s="7">
        <f t="shared" si="34"/>
        <v>0.6</v>
      </c>
      <c r="M768">
        <f t="shared" si="35"/>
        <v>0</v>
      </c>
    </row>
    <row r="769" spans="1:13" x14ac:dyDescent="0.25">
      <c r="A769" t="s">
        <v>283</v>
      </c>
      <c r="B769">
        <v>768</v>
      </c>
      <c r="C769" t="s">
        <v>201</v>
      </c>
      <c r="D769">
        <v>3</v>
      </c>
      <c r="E769">
        <v>477073.1</v>
      </c>
      <c r="F769">
        <v>171435.1</v>
      </c>
      <c r="G769">
        <v>50.139999999999993</v>
      </c>
      <c r="H769">
        <v>50.139999999999993</v>
      </c>
      <c r="I769">
        <v>50.769999999999996</v>
      </c>
      <c r="J769">
        <v>50.769999999999996</v>
      </c>
      <c r="K769" s="4">
        <f t="shared" si="33"/>
        <v>0.6</v>
      </c>
      <c r="L769" s="7">
        <f t="shared" si="34"/>
        <v>0.6</v>
      </c>
      <c r="M769">
        <f t="shared" si="35"/>
        <v>0</v>
      </c>
    </row>
    <row r="770" spans="1:13" x14ac:dyDescent="0.25">
      <c r="A770" t="s">
        <v>283</v>
      </c>
      <c r="B770">
        <v>769</v>
      </c>
      <c r="C770" t="s">
        <v>201</v>
      </c>
      <c r="D770">
        <v>2</v>
      </c>
      <c r="E770">
        <v>477072.2</v>
      </c>
      <c r="F770">
        <v>171435</v>
      </c>
      <c r="G770">
        <v>49.51</v>
      </c>
      <c r="H770">
        <v>49.51</v>
      </c>
      <c r="I770">
        <v>50.139999999999993</v>
      </c>
      <c r="J770">
        <v>50.139999999999993</v>
      </c>
      <c r="K770" s="4">
        <f t="shared" ref="K770:K833" si="36">ROUND(J770-G770,1)</f>
        <v>0.6</v>
      </c>
      <c r="L770" s="7">
        <f t="shared" ref="L770:L833" si="37">ABS(K770)</f>
        <v>0.6</v>
      </c>
      <c r="M770">
        <f t="shared" si="35"/>
        <v>0</v>
      </c>
    </row>
    <row r="771" spans="1:13" x14ac:dyDescent="0.25">
      <c r="A771" t="s">
        <v>283</v>
      </c>
      <c r="B771">
        <v>770</v>
      </c>
      <c r="C771" t="s">
        <v>201</v>
      </c>
      <c r="D771">
        <v>6</v>
      </c>
      <c r="E771">
        <v>477067.7</v>
      </c>
      <c r="F771">
        <v>171433.7</v>
      </c>
      <c r="G771">
        <v>49.06</v>
      </c>
      <c r="H771">
        <v>49.06</v>
      </c>
      <c r="I771">
        <v>49.69</v>
      </c>
      <c r="J771">
        <v>49.69</v>
      </c>
      <c r="K771" s="4">
        <f t="shared" si="36"/>
        <v>0.6</v>
      </c>
      <c r="L771" s="7">
        <f t="shared" si="37"/>
        <v>0.6</v>
      </c>
      <c r="M771">
        <f t="shared" ref="M771:M834" si="38">IF(C771=C770,0,1)</f>
        <v>0</v>
      </c>
    </row>
    <row r="772" spans="1:13" x14ac:dyDescent="0.25">
      <c r="A772" t="s">
        <v>283</v>
      </c>
      <c r="B772">
        <v>771</v>
      </c>
      <c r="C772" t="s">
        <v>202</v>
      </c>
      <c r="D772">
        <v>4</v>
      </c>
      <c r="E772">
        <v>477065.4</v>
      </c>
      <c r="F772">
        <v>171428.9</v>
      </c>
      <c r="G772">
        <v>51.489999999999995</v>
      </c>
      <c r="H772">
        <v>51.4</v>
      </c>
      <c r="I772">
        <v>52.12</v>
      </c>
      <c r="J772">
        <v>52.12</v>
      </c>
      <c r="K772" s="4">
        <f t="shared" si="36"/>
        <v>0.6</v>
      </c>
      <c r="L772" s="7">
        <f t="shared" si="37"/>
        <v>0.6</v>
      </c>
      <c r="M772">
        <f t="shared" si="38"/>
        <v>1</v>
      </c>
    </row>
    <row r="773" spans="1:13" x14ac:dyDescent="0.25">
      <c r="A773" t="s">
        <v>283</v>
      </c>
      <c r="B773">
        <v>772</v>
      </c>
      <c r="C773" t="s">
        <v>202</v>
      </c>
      <c r="D773">
        <v>4</v>
      </c>
      <c r="E773">
        <v>477065.4</v>
      </c>
      <c r="F773">
        <v>171428.9</v>
      </c>
      <c r="G773">
        <v>48.699999999999996</v>
      </c>
      <c r="H773">
        <v>48.699999999999996</v>
      </c>
      <c r="I773">
        <v>49.33</v>
      </c>
      <c r="J773">
        <v>49.33</v>
      </c>
      <c r="K773" s="4">
        <f t="shared" si="36"/>
        <v>0.6</v>
      </c>
      <c r="L773" s="7">
        <f t="shared" si="37"/>
        <v>0.6</v>
      </c>
      <c r="M773">
        <f t="shared" si="38"/>
        <v>0</v>
      </c>
    </row>
    <row r="774" spans="1:13" x14ac:dyDescent="0.25">
      <c r="A774" t="s">
        <v>283</v>
      </c>
      <c r="B774">
        <v>773</v>
      </c>
      <c r="C774" t="s">
        <v>202</v>
      </c>
      <c r="D774">
        <v>3</v>
      </c>
      <c r="E774">
        <v>477065</v>
      </c>
      <c r="F774">
        <v>171426.1</v>
      </c>
      <c r="G774">
        <v>44.47</v>
      </c>
      <c r="H774">
        <v>44.47</v>
      </c>
      <c r="I774">
        <v>45.099999999999994</v>
      </c>
      <c r="J774">
        <v>45.099999999999994</v>
      </c>
      <c r="K774" s="4">
        <f t="shared" si="36"/>
        <v>0.6</v>
      </c>
      <c r="L774" s="7">
        <f t="shared" si="37"/>
        <v>0.6</v>
      </c>
      <c r="M774">
        <f t="shared" si="38"/>
        <v>0</v>
      </c>
    </row>
    <row r="775" spans="1:13" x14ac:dyDescent="0.25">
      <c r="A775" t="s">
        <v>283</v>
      </c>
      <c r="B775">
        <v>774</v>
      </c>
      <c r="C775" t="s">
        <v>202</v>
      </c>
      <c r="D775">
        <v>3</v>
      </c>
      <c r="E775">
        <v>477065</v>
      </c>
      <c r="F775">
        <v>171426.1</v>
      </c>
      <c r="G775">
        <v>40.96</v>
      </c>
      <c r="H775">
        <v>40.96</v>
      </c>
      <c r="I775">
        <v>41.589999999999996</v>
      </c>
      <c r="J775">
        <v>41.589999999999996</v>
      </c>
      <c r="K775" s="4">
        <f t="shared" si="36"/>
        <v>0.6</v>
      </c>
      <c r="L775" s="7">
        <f t="shared" si="37"/>
        <v>0.6</v>
      </c>
      <c r="M775">
        <f t="shared" si="38"/>
        <v>0</v>
      </c>
    </row>
    <row r="776" spans="1:13" x14ac:dyDescent="0.25">
      <c r="A776" t="s">
        <v>283</v>
      </c>
      <c r="B776">
        <v>775</v>
      </c>
      <c r="C776" t="s">
        <v>203</v>
      </c>
      <c r="D776">
        <v>1</v>
      </c>
      <c r="E776">
        <v>477040.8</v>
      </c>
      <c r="F776">
        <v>171452.4</v>
      </c>
      <c r="G776">
        <v>53.379999999999995</v>
      </c>
      <c r="H776">
        <v>53.379999999999995</v>
      </c>
      <c r="I776">
        <v>54.01</v>
      </c>
      <c r="J776">
        <v>54.01</v>
      </c>
      <c r="K776" s="4">
        <f t="shared" si="36"/>
        <v>0.6</v>
      </c>
      <c r="L776" s="7">
        <f t="shared" si="37"/>
        <v>0.6</v>
      </c>
      <c r="M776">
        <f t="shared" si="38"/>
        <v>1</v>
      </c>
    </row>
    <row r="777" spans="1:13" x14ac:dyDescent="0.25">
      <c r="A777" t="s">
        <v>283</v>
      </c>
      <c r="B777">
        <v>776</v>
      </c>
      <c r="C777" t="s">
        <v>203</v>
      </c>
      <c r="D777">
        <v>3</v>
      </c>
      <c r="E777">
        <v>477043.3</v>
      </c>
      <c r="F777">
        <v>171450.8</v>
      </c>
      <c r="G777">
        <v>53.019999999999996</v>
      </c>
      <c r="H777">
        <v>53.019999999999996</v>
      </c>
      <c r="I777">
        <v>53.65</v>
      </c>
      <c r="J777">
        <v>53.65</v>
      </c>
      <c r="K777" s="4">
        <f t="shared" si="36"/>
        <v>0.6</v>
      </c>
      <c r="L777" s="7">
        <f t="shared" si="37"/>
        <v>0.6</v>
      </c>
      <c r="M777">
        <f t="shared" si="38"/>
        <v>0</v>
      </c>
    </row>
    <row r="778" spans="1:13" x14ac:dyDescent="0.25">
      <c r="A778" t="s">
        <v>283</v>
      </c>
      <c r="B778">
        <v>777</v>
      </c>
      <c r="C778" t="s">
        <v>203</v>
      </c>
      <c r="D778">
        <v>2</v>
      </c>
      <c r="E778">
        <v>477041.3</v>
      </c>
      <c r="F778">
        <v>171451.7</v>
      </c>
      <c r="G778">
        <v>50.589999999999996</v>
      </c>
      <c r="H778">
        <v>50.589999999999996</v>
      </c>
      <c r="I778">
        <v>51.22</v>
      </c>
      <c r="J778">
        <v>51.22</v>
      </c>
      <c r="K778" s="4">
        <f t="shared" si="36"/>
        <v>0.6</v>
      </c>
      <c r="L778" s="7">
        <f t="shared" si="37"/>
        <v>0.6</v>
      </c>
      <c r="M778">
        <f t="shared" si="38"/>
        <v>0</v>
      </c>
    </row>
    <row r="779" spans="1:13" x14ac:dyDescent="0.25">
      <c r="A779" t="s">
        <v>283</v>
      </c>
      <c r="B779">
        <v>778</v>
      </c>
      <c r="C779" t="s">
        <v>203</v>
      </c>
      <c r="D779">
        <v>1</v>
      </c>
      <c r="E779">
        <v>477040.8</v>
      </c>
      <c r="F779">
        <v>171452.4</v>
      </c>
      <c r="G779">
        <v>50.32</v>
      </c>
      <c r="H779">
        <v>50.32</v>
      </c>
      <c r="I779">
        <v>50.949999999999996</v>
      </c>
      <c r="J779">
        <v>50.949999999999996</v>
      </c>
      <c r="K779" s="4">
        <f t="shared" si="36"/>
        <v>0.6</v>
      </c>
      <c r="L779" s="7">
        <f t="shared" si="37"/>
        <v>0.6</v>
      </c>
      <c r="M779">
        <f t="shared" si="38"/>
        <v>0</v>
      </c>
    </row>
    <row r="780" spans="1:13" x14ac:dyDescent="0.25">
      <c r="A780" t="s">
        <v>283</v>
      </c>
      <c r="B780">
        <v>779</v>
      </c>
      <c r="C780" t="s">
        <v>203</v>
      </c>
      <c r="D780">
        <v>4</v>
      </c>
      <c r="E780">
        <v>477044.9</v>
      </c>
      <c r="F780">
        <v>171447.7</v>
      </c>
      <c r="G780">
        <v>50.23</v>
      </c>
      <c r="H780">
        <v>50.32</v>
      </c>
      <c r="I780">
        <v>50.86</v>
      </c>
      <c r="J780">
        <v>50.86</v>
      </c>
      <c r="K780" s="4">
        <f t="shared" si="36"/>
        <v>0.6</v>
      </c>
      <c r="L780" s="7">
        <f t="shared" si="37"/>
        <v>0.6</v>
      </c>
      <c r="M780">
        <f t="shared" si="38"/>
        <v>0</v>
      </c>
    </row>
    <row r="781" spans="1:13" x14ac:dyDescent="0.25">
      <c r="A781" t="s">
        <v>283</v>
      </c>
      <c r="B781">
        <v>780</v>
      </c>
      <c r="C781" t="s">
        <v>203</v>
      </c>
      <c r="D781">
        <v>3</v>
      </c>
      <c r="E781">
        <v>477043.3</v>
      </c>
      <c r="F781">
        <v>171450.8</v>
      </c>
      <c r="G781">
        <v>49.87</v>
      </c>
      <c r="H781">
        <v>49.87</v>
      </c>
      <c r="I781">
        <v>50.499999999999993</v>
      </c>
      <c r="J781">
        <v>50.499999999999993</v>
      </c>
      <c r="K781" s="4">
        <f t="shared" si="36"/>
        <v>0.6</v>
      </c>
      <c r="L781" s="7">
        <f t="shared" si="37"/>
        <v>0.6</v>
      </c>
      <c r="M781">
        <f t="shared" si="38"/>
        <v>0</v>
      </c>
    </row>
    <row r="782" spans="1:13" x14ac:dyDescent="0.25">
      <c r="A782" t="s">
        <v>283</v>
      </c>
      <c r="B782">
        <v>781</v>
      </c>
      <c r="C782" t="s">
        <v>203</v>
      </c>
      <c r="D782">
        <v>2</v>
      </c>
      <c r="E782">
        <v>477041.3</v>
      </c>
      <c r="F782">
        <v>171451.7</v>
      </c>
      <c r="G782">
        <v>47.26</v>
      </c>
      <c r="H782">
        <v>47.26</v>
      </c>
      <c r="I782">
        <v>47.8</v>
      </c>
      <c r="J782">
        <v>47.889999999999993</v>
      </c>
      <c r="K782" s="4">
        <f t="shared" si="36"/>
        <v>0.6</v>
      </c>
      <c r="L782" s="7">
        <f t="shared" si="37"/>
        <v>0.6</v>
      </c>
      <c r="M782">
        <f t="shared" si="38"/>
        <v>0</v>
      </c>
    </row>
    <row r="783" spans="1:13" x14ac:dyDescent="0.25">
      <c r="A783" t="s">
        <v>283</v>
      </c>
      <c r="B783">
        <v>782</v>
      </c>
      <c r="C783" t="s">
        <v>203</v>
      </c>
      <c r="D783">
        <v>4</v>
      </c>
      <c r="E783">
        <v>477044.9</v>
      </c>
      <c r="F783">
        <v>171447.7</v>
      </c>
      <c r="G783">
        <v>46.989999999999995</v>
      </c>
      <c r="H783">
        <v>46.989999999999995</v>
      </c>
      <c r="I783">
        <v>47.62</v>
      </c>
      <c r="J783">
        <v>47.62</v>
      </c>
      <c r="K783" s="4">
        <f t="shared" si="36"/>
        <v>0.6</v>
      </c>
      <c r="L783" s="7">
        <f t="shared" si="37"/>
        <v>0.6</v>
      </c>
      <c r="M783">
        <f t="shared" si="38"/>
        <v>0</v>
      </c>
    </row>
    <row r="784" spans="1:13" x14ac:dyDescent="0.25">
      <c r="A784" t="s">
        <v>283</v>
      </c>
      <c r="B784">
        <v>783</v>
      </c>
      <c r="C784" t="s">
        <v>203</v>
      </c>
      <c r="D784">
        <v>5</v>
      </c>
      <c r="E784">
        <v>477043.7</v>
      </c>
      <c r="F784">
        <v>171445.1</v>
      </c>
      <c r="G784">
        <v>43.12</v>
      </c>
      <c r="H784">
        <v>43.12</v>
      </c>
      <c r="I784">
        <v>43.749999999999993</v>
      </c>
      <c r="J784">
        <v>43.749999999999993</v>
      </c>
      <c r="K784" s="4">
        <f t="shared" si="36"/>
        <v>0.6</v>
      </c>
      <c r="L784" s="7">
        <f t="shared" si="37"/>
        <v>0.6</v>
      </c>
      <c r="M784">
        <f t="shared" si="38"/>
        <v>0</v>
      </c>
    </row>
    <row r="785" spans="1:13" x14ac:dyDescent="0.25">
      <c r="A785" t="s">
        <v>283</v>
      </c>
      <c r="B785">
        <v>784</v>
      </c>
      <c r="C785" t="s">
        <v>203</v>
      </c>
      <c r="D785">
        <v>5</v>
      </c>
      <c r="E785">
        <v>477043.7</v>
      </c>
      <c r="F785">
        <v>171445.1</v>
      </c>
      <c r="G785">
        <v>39.519999999999996</v>
      </c>
      <c r="H785">
        <v>39.519999999999996</v>
      </c>
      <c r="I785">
        <v>40.15</v>
      </c>
      <c r="J785">
        <v>40.15</v>
      </c>
      <c r="K785" s="4">
        <f t="shared" si="36"/>
        <v>0.6</v>
      </c>
      <c r="L785" s="7">
        <f t="shared" si="37"/>
        <v>0.6</v>
      </c>
      <c r="M785">
        <f t="shared" si="38"/>
        <v>0</v>
      </c>
    </row>
    <row r="786" spans="1:13" x14ac:dyDescent="0.25">
      <c r="A786" t="s">
        <v>283</v>
      </c>
      <c r="B786">
        <v>785</v>
      </c>
      <c r="C786" t="s">
        <v>204</v>
      </c>
      <c r="D786">
        <v>1</v>
      </c>
      <c r="E786">
        <v>477039.8</v>
      </c>
      <c r="F786">
        <v>171452.5</v>
      </c>
      <c r="G786">
        <v>53.379999999999995</v>
      </c>
      <c r="H786">
        <v>53.379999999999995</v>
      </c>
      <c r="I786">
        <v>54.01</v>
      </c>
      <c r="J786">
        <v>54.01</v>
      </c>
      <c r="K786" s="4">
        <f t="shared" si="36"/>
        <v>0.6</v>
      </c>
      <c r="L786" s="7">
        <f t="shared" si="37"/>
        <v>0.6</v>
      </c>
      <c r="M786">
        <f t="shared" si="38"/>
        <v>1</v>
      </c>
    </row>
    <row r="787" spans="1:13" x14ac:dyDescent="0.25">
      <c r="A787" t="s">
        <v>283</v>
      </c>
      <c r="B787">
        <v>786</v>
      </c>
      <c r="C787" t="s">
        <v>204</v>
      </c>
      <c r="D787">
        <v>6</v>
      </c>
      <c r="E787">
        <v>477036.9</v>
      </c>
      <c r="F787">
        <v>171452</v>
      </c>
      <c r="G787">
        <v>53.29</v>
      </c>
      <c r="H787">
        <v>53.29</v>
      </c>
      <c r="I787">
        <v>53.919999999999995</v>
      </c>
      <c r="J787">
        <v>53.919999999999995</v>
      </c>
      <c r="K787" s="4">
        <f t="shared" si="36"/>
        <v>0.6</v>
      </c>
      <c r="L787" s="7">
        <f t="shared" si="37"/>
        <v>0.6</v>
      </c>
      <c r="M787">
        <f t="shared" si="38"/>
        <v>0</v>
      </c>
    </row>
    <row r="788" spans="1:13" x14ac:dyDescent="0.25">
      <c r="A788" t="s">
        <v>283</v>
      </c>
      <c r="B788">
        <v>787</v>
      </c>
      <c r="C788" t="s">
        <v>204</v>
      </c>
      <c r="D788">
        <v>7</v>
      </c>
      <c r="E788">
        <v>477039.1</v>
      </c>
      <c r="F788">
        <v>171452.1</v>
      </c>
      <c r="G788">
        <v>51.67</v>
      </c>
      <c r="H788">
        <v>51.67</v>
      </c>
      <c r="I788">
        <v>52.3</v>
      </c>
      <c r="J788">
        <v>52.3</v>
      </c>
      <c r="K788" s="4">
        <f t="shared" si="36"/>
        <v>0.6</v>
      </c>
      <c r="L788" s="7">
        <f t="shared" si="37"/>
        <v>0.6</v>
      </c>
      <c r="M788">
        <f t="shared" si="38"/>
        <v>0</v>
      </c>
    </row>
    <row r="789" spans="1:13" x14ac:dyDescent="0.25">
      <c r="A789" t="s">
        <v>283</v>
      </c>
      <c r="B789">
        <v>788</v>
      </c>
      <c r="C789" t="s">
        <v>204</v>
      </c>
      <c r="D789">
        <v>5</v>
      </c>
      <c r="E789">
        <v>477034.3</v>
      </c>
      <c r="F789">
        <v>171449.8</v>
      </c>
      <c r="G789">
        <v>51.31</v>
      </c>
      <c r="H789">
        <v>51.31</v>
      </c>
      <c r="I789">
        <v>51.94</v>
      </c>
      <c r="J789">
        <v>51.94</v>
      </c>
      <c r="K789" s="4">
        <f t="shared" si="36"/>
        <v>0.6</v>
      </c>
      <c r="L789" s="7">
        <f t="shared" si="37"/>
        <v>0.6</v>
      </c>
      <c r="M789">
        <f t="shared" si="38"/>
        <v>0</v>
      </c>
    </row>
    <row r="790" spans="1:13" x14ac:dyDescent="0.25">
      <c r="A790" t="s">
        <v>283</v>
      </c>
      <c r="B790">
        <v>789</v>
      </c>
      <c r="C790" t="s">
        <v>204</v>
      </c>
      <c r="D790">
        <v>1</v>
      </c>
      <c r="E790">
        <v>477039.8</v>
      </c>
      <c r="F790">
        <v>171452.5</v>
      </c>
      <c r="G790">
        <v>50.32</v>
      </c>
      <c r="H790">
        <v>50.32</v>
      </c>
      <c r="I790">
        <v>50.949999999999996</v>
      </c>
      <c r="J790">
        <v>50.949999999999996</v>
      </c>
      <c r="K790" s="4">
        <f t="shared" si="36"/>
        <v>0.6</v>
      </c>
      <c r="L790" s="7">
        <f t="shared" si="37"/>
        <v>0.6</v>
      </c>
      <c r="M790">
        <f t="shared" si="38"/>
        <v>0</v>
      </c>
    </row>
    <row r="791" spans="1:13" x14ac:dyDescent="0.25">
      <c r="A791" t="s">
        <v>283</v>
      </c>
      <c r="B791">
        <v>790</v>
      </c>
      <c r="C791" t="s">
        <v>204</v>
      </c>
      <c r="D791">
        <v>6</v>
      </c>
      <c r="E791">
        <v>477036.9</v>
      </c>
      <c r="F791">
        <v>171452</v>
      </c>
      <c r="G791">
        <v>50.23</v>
      </c>
      <c r="H791">
        <v>50.23</v>
      </c>
      <c r="I791">
        <v>50.86</v>
      </c>
      <c r="J791">
        <v>50.86</v>
      </c>
      <c r="K791" s="4">
        <f t="shared" si="36"/>
        <v>0.6</v>
      </c>
      <c r="L791" s="7">
        <f t="shared" si="37"/>
        <v>0.6</v>
      </c>
      <c r="M791">
        <f t="shared" si="38"/>
        <v>0</v>
      </c>
    </row>
    <row r="792" spans="1:13" x14ac:dyDescent="0.25">
      <c r="A792" t="s">
        <v>283</v>
      </c>
      <c r="B792">
        <v>791</v>
      </c>
      <c r="C792" t="s">
        <v>204</v>
      </c>
      <c r="D792">
        <v>7</v>
      </c>
      <c r="E792">
        <v>477039.1</v>
      </c>
      <c r="F792">
        <v>171452.1</v>
      </c>
      <c r="G792">
        <v>48.79</v>
      </c>
      <c r="H792">
        <v>48.79</v>
      </c>
      <c r="I792">
        <v>49.42</v>
      </c>
      <c r="J792">
        <v>49.42</v>
      </c>
      <c r="K792" s="4">
        <f t="shared" si="36"/>
        <v>0.6</v>
      </c>
      <c r="L792" s="7">
        <f t="shared" si="37"/>
        <v>0.6</v>
      </c>
      <c r="M792">
        <f t="shared" si="38"/>
        <v>0</v>
      </c>
    </row>
    <row r="793" spans="1:13" x14ac:dyDescent="0.25">
      <c r="A793" t="s">
        <v>283</v>
      </c>
      <c r="B793">
        <v>792</v>
      </c>
      <c r="C793" t="s">
        <v>204</v>
      </c>
      <c r="D793">
        <v>5</v>
      </c>
      <c r="E793">
        <v>477034.3</v>
      </c>
      <c r="F793">
        <v>171449.8</v>
      </c>
      <c r="G793">
        <v>48.519999999999996</v>
      </c>
      <c r="H793">
        <v>48.43</v>
      </c>
      <c r="I793">
        <v>49.15</v>
      </c>
      <c r="J793">
        <v>49.15</v>
      </c>
      <c r="K793" s="4">
        <f t="shared" si="36"/>
        <v>0.6</v>
      </c>
      <c r="L793" s="7">
        <f t="shared" si="37"/>
        <v>0.6</v>
      </c>
      <c r="M793">
        <f t="shared" si="38"/>
        <v>0</v>
      </c>
    </row>
    <row r="794" spans="1:13" x14ac:dyDescent="0.25">
      <c r="A794" t="s">
        <v>283</v>
      </c>
      <c r="B794">
        <v>793</v>
      </c>
      <c r="C794" t="s">
        <v>204</v>
      </c>
      <c r="D794">
        <v>4</v>
      </c>
      <c r="E794">
        <v>477034.5</v>
      </c>
      <c r="F794">
        <v>171446.9</v>
      </c>
      <c r="G794">
        <v>44.11</v>
      </c>
      <c r="H794">
        <v>44.11</v>
      </c>
      <c r="I794">
        <v>44.739999999999995</v>
      </c>
      <c r="J794">
        <v>44.739999999999995</v>
      </c>
      <c r="K794" s="4">
        <f t="shared" si="36"/>
        <v>0.6</v>
      </c>
      <c r="L794" s="7">
        <f t="shared" si="37"/>
        <v>0.6</v>
      </c>
      <c r="M794">
        <f t="shared" si="38"/>
        <v>0</v>
      </c>
    </row>
    <row r="795" spans="1:13" x14ac:dyDescent="0.25">
      <c r="A795" t="s">
        <v>283</v>
      </c>
      <c r="B795">
        <v>794</v>
      </c>
      <c r="C795" t="s">
        <v>204</v>
      </c>
      <c r="D795">
        <v>4</v>
      </c>
      <c r="E795">
        <v>477034.5</v>
      </c>
      <c r="F795">
        <v>171446.9</v>
      </c>
      <c r="G795">
        <v>40.96</v>
      </c>
      <c r="H795">
        <v>40.96</v>
      </c>
      <c r="I795">
        <v>41.589999999999996</v>
      </c>
      <c r="J795">
        <v>41.589999999999996</v>
      </c>
      <c r="K795" s="4">
        <f t="shared" si="36"/>
        <v>0.6</v>
      </c>
      <c r="L795" s="7">
        <f t="shared" si="37"/>
        <v>0.6</v>
      </c>
      <c r="M795">
        <f t="shared" si="38"/>
        <v>0</v>
      </c>
    </row>
    <row r="796" spans="1:13" x14ac:dyDescent="0.25">
      <c r="A796" t="s">
        <v>283</v>
      </c>
      <c r="B796">
        <v>795</v>
      </c>
      <c r="C796" t="s">
        <v>205</v>
      </c>
      <c r="D796">
        <v>5</v>
      </c>
      <c r="E796">
        <v>477034.8</v>
      </c>
      <c r="F796">
        <v>171444.5</v>
      </c>
      <c r="G796">
        <v>49.33</v>
      </c>
      <c r="H796">
        <v>49.33</v>
      </c>
      <c r="I796">
        <v>50.05</v>
      </c>
      <c r="J796">
        <v>50.05</v>
      </c>
      <c r="K796" s="4">
        <f t="shared" si="36"/>
        <v>0.7</v>
      </c>
      <c r="L796" s="7">
        <f t="shared" si="37"/>
        <v>0.7</v>
      </c>
      <c r="M796">
        <f t="shared" si="38"/>
        <v>1</v>
      </c>
    </row>
    <row r="797" spans="1:13" x14ac:dyDescent="0.25">
      <c r="A797" t="s">
        <v>283</v>
      </c>
      <c r="B797">
        <v>797</v>
      </c>
      <c r="C797" t="s">
        <v>205</v>
      </c>
      <c r="D797">
        <v>5</v>
      </c>
      <c r="E797">
        <v>477034.8</v>
      </c>
      <c r="F797">
        <v>171444.5</v>
      </c>
      <c r="G797">
        <v>46.449999999999996</v>
      </c>
      <c r="H797">
        <v>46.449999999999996</v>
      </c>
      <c r="I797">
        <v>47.17</v>
      </c>
      <c r="J797">
        <v>47.17</v>
      </c>
      <c r="K797" s="4">
        <f t="shared" si="36"/>
        <v>0.7</v>
      </c>
      <c r="L797" s="7">
        <f t="shared" si="37"/>
        <v>0.7</v>
      </c>
      <c r="M797">
        <f t="shared" si="38"/>
        <v>0</v>
      </c>
    </row>
    <row r="798" spans="1:13" x14ac:dyDescent="0.25">
      <c r="A798" t="s">
        <v>283</v>
      </c>
      <c r="B798">
        <v>798</v>
      </c>
      <c r="C798" t="s">
        <v>205</v>
      </c>
      <c r="D798">
        <v>3</v>
      </c>
      <c r="E798">
        <v>477042.8</v>
      </c>
      <c r="F798">
        <v>171443</v>
      </c>
      <c r="G798">
        <v>45.099999999999994</v>
      </c>
      <c r="H798">
        <v>45.099999999999994</v>
      </c>
      <c r="I798">
        <v>45.73</v>
      </c>
      <c r="J798">
        <v>45.73</v>
      </c>
      <c r="K798" s="4">
        <f t="shared" si="36"/>
        <v>0.6</v>
      </c>
      <c r="L798" s="7">
        <f t="shared" si="37"/>
        <v>0.6</v>
      </c>
      <c r="M798">
        <f t="shared" si="38"/>
        <v>0</v>
      </c>
    </row>
    <row r="799" spans="1:13" x14ac:dyDescent="0.25">
      <c r="A799" t="s">
        <v>283</v>
      </c>
      <c r="B799">
        <v>796</v>
      </c>
      <c r="C799" t="s">
        <v>205</v>
      </c>
      <c r="D799">
        <v>3</v>
      </c>
      <c r="E799">
        <v>477042.8</v>
      </c>
      <c r="F799">
        <v>171443</v>
      </c>
      <c r="G799">
        <v>48.07</v>
      </c>
      <c r="H799">
        <v>48.07</v>
      </c>
      <c r="I799">
        <v>48.61</v>
      </c>
      <c r="J799">
        <v>48.61</v>
      </c>
      <c r="K799" s="4">
        <f t="shared" si="36"/>
        <v>0.5</v>
      </c>
      <c r="L799" s="7">
        <f t="shared" si="37"/>
        <v>0.5</v>
      </c>
      <c r="M799">
        <f t="shared" si="38"/>
        <v>0</v>
      </c>
    </row>
    <row r="800" spans="1:13" x14ac:dyDescent="0.25">
      <c r="A800" t="s">
        <v>283</v>
      </c>
      <c r="B800">
        <v>799</v>
      </c>
      <c r="C800" t="s">
        <v>206</v>
      </c>
      <c r="D800">
        <v>4</v>
      </c>
      <c r="E800">
        <v>477034</v>
      </c>
      <c r="F800">
        <v>171440</v>
      </c>
      <c r="G800">
        <v>50.410000000000004</v>
      </c>
      <c r="H800">
        <v>50.410000000000004</v>
      </c>
      <c r="I800">
        <v>51.129999999999995</v>
      </c>
      <c r="J800">
        <v>51.04</v>
      </c>
      <c r="K800" s="4">
        <f t="shared" si="36"/>
        <v>0.6</v>
      </c>
      <c r="L800" s="7">
        <f t="shared" si="37"/>
        <v>0.6</v>
      </c>
      <c r="M800">
        <f t="shared" si="38"/>
        <v>1</v>
      </c>
    </row>
    <row r="801" spans="1:13" x14ac:dyDescent="0.25">
      <c r="A801" t="s">
        <v>283</v>
      </c>
      <c r="B801">
        <v>800</v>
      </c>
      <c r="C801" t="s">
        <v>206</v>
      </c>
      <c r="D801">
        <v>2</v>
      </c>
      <c r="E801">
        <v>477041.9</v>
      </c>
      <c r="F801">
        <v>171438.5</v>
      </c>
      <c r="G801">
        <v>49.599999999999994</v>
      </c>
      <c r="H801">
        <v>49.69</v>
      </c>
      <c r="I801">
        <v>50.23</v>
      </c>
      <c r="J801">
        <v>50.23</v>
      </c>
      <c r="K801" s="4">
        <f t="shared" si="36"/>
        <v>0.6</v>
      </c>
      <c r="L801" s="7">
        <f t="shared" si="37"/>
        <v>0.6</v>
      </c>
      <c r="M801">
        <f t="shared" si="38"/>
        <v>0</v>
      </c>
    </row>
    <row r="802" spans="1:13" x14ac:dyDescent="0.25">
      <c r="A802" t="s">
        <v>283</v>
      </c>
      <c r="B802">
        <v>801</v>
      </c>
      <c r="C802" t="s">
        <v>206</v>
      </c>
      <c r="D802">
        <v>4</v>
      </c>
      <c r="E802">
        <v>477034</v>
      </c>
      <c r="F802">
        <v>171440</v>
      </c>
      <c r="G802">
        <v>47.71</v>
      </c>
      <c r="H802">
        <v>47.71</v>
      </c>
      <c r="I802">
        <v>48.339999999999996</v>
      </c>
      <c r="J802">
        <v>48.339999999999996</v>
      </c>
      <c r="K802" s="4">
        <f t="shared" si="36"/>
        <v>0.6</v>
      </c>
      <c r="L802" s="7">
        <f t="shared" si="37"/>
        <v>0.6</v>
      </c>
      <c r="M802">
        <f t="shared" si="38"/>
        <v>0</v>
      </c>
    </row>
    <row r="803" spans="1:13" x14ac:dyDescent="0.25">
      <c r="A803" t="s">
        <v>283</v>
      </c>
      <c r="B803">
        <v>802</v>
      </c>
      <c r="C803" t="s">
        <v>206</v>
      </c>
      <c r="D803">
        <v>2</v>
      </c>
      <c r="E803">
        <v>477041.9</v>
      </c>
      <c r="F803">
        <v>171438.5</v>
      </c>
      <c r="G803">
        <v>46.629999999999995</v>
      </c>
      <c r="H803">
        <v>46.72</v>
      </c>
      <c r="I803">
        <v>47.26</v>
      </c>
      <c r="J803">
        <v>47.26</v>
      </c>
      <c r="K803" s="4">
        <f t="shared" si="36"/>
        <v>0.6</v>
      </c>
      <c r="L803" s="7">
        <f t="shared" si="37"/>
        <v>0.6</v>
      </c>
      <c r="M803">
        <f t="shared" si="38"/>
        <v>0</v>
      </c>
    </row>
    <row r="804" spans="1:13" x14ac:dyDescent="0.25">
      <c r="A804" t="s">
        <v>283</v>
      </c>
      <c r="B804">
        <v>803</v>
      </c>
      <c r="C804" t="s">
        <v>207</v>
      </c>
      <c r="D804">
        <v>5</v>
      </c>
      <c r="E804">
        <v>477032</v>
      </c>
      <c r="F804">
        <v>171434.1</v>
      </c>
      <c r="G804">
        <v>50.68</v>
      </c>
      <c r="H804">
        <v>50.589999999999996</v>
      </c>
      <c r="I804">
        <v>51.31</v>
      </c>
      <c r="J804">
        <v>51.31</v>
      </c>
      <c r="K804" s="4">
        <f t="shared" si="36"/>
        <v>0.6</v>
      </c>
      <c r="L804" s="7">
        <f t="shared" si="37"/>
        <v>0.6</v>
      </c>
      <c r="M804">
        <f t="shared" si="38"/>
        <v>1</v>
      </c>
    </row>
    <row r="805" spans="1:13" x14ac:dyDescent="0.25">
      <c r="A805" t="s">
        <v>283</v>
      </c>
      <c r="B805">
        <v>804</v>
      </c>
      <c r="C805" t="s">
        <v>207</v>
      </c>
      <c r="D805">
        <v>6</v>
      </c>
      <c r="E805">
        <v>477033</v>
      </c>
      <c r="F805">
        <v>171435.3</v>
      </c>
      <c r="G805">
        <v>50.499999999999993</v>
      </c>
      <c r="H805">
        <v>50.499999999999993</v>
      </c>
      <c r="I805">
        <v>51.129999999999995</v>
      </c>
      <c r="J805">
        <v>51.129999999999995</v>
      </c>
      <c r="K805" s="4">
        <f t="shared" si="36"/>
        <v>0.6</v>
      </c>
      <c r="L805" s="7">
        <f t="shared" si="37"/>
        <v>0.6</v>
      </c>
      <c r="M805">
        <f t="shared" si="38"/>
        <v>0</v>
      </c>
    </row>
    <row r="806" spans="1:13" x14ac:dyDescent="0.25">
      <c r="A806" t="s">
        <v>283</v>
      </c>
      <c r="B806">
        <v>806</v>
      </c>
      <c r="C806" t="s">
        <v>207</v>
      </c>
      <c r="D806">
        <v>7</v>
      </c>
      <c r="E806">
        <v>477033.8</v>
      </c>
      <c r="F806">
        <v>171436.4</v>
      </c>
      <c r="G806">
        <v>49.78</v>
      </c>
      <c r="H806">
        <v>49.69</v>
      </c>
      <c r="I806">
        <v>50.410000000000004</v>
      </c>
      <c r="J806">
        <v>50.410000000000004</v>
      </c>
      <c r="K806" s="4">
        <f t="shared" si="36"/>
        <v>0.6</v>
      </c>
      <c r="L806" s="7">
        <f t="shared" si="37"/>
        <v>0.6</v>
      </c>
      <c r="M806">
        <f t="shared" si="38"/>
        <v>0</v>
      </c>
    </row>
    <row r="807" spans="1:13" x14ac:dyDescent="0.25">
      <c r="A807" t="s">
        <v>283</v>
      </c>
      <c r="B807">
        <v>805</v>
      </c>
      <c r="C807" t="s">
        <v>207</v>
      </c>
      <c r="D807">
        <v>2</v>
      </c>
      <c r="E807">
        <v>477040.9</v>
      </c>
      <c r="F807">
        <v>171433.7</v>
      </c>
      <c r="G807">
        <v>49.69</v>
      </c>
      <c r="H807">
        <v>49.69</v>
      </c>
      <c r="I807">
        <v>50.32</v>
      </c>
      <c r="J807">
        <v>50.32</v>
      </c>
      <c r="K807" s="4">
        <f t="shared" si="36"/>
        <v>0.6</v>
      </c>
      <c r="L807" s="7">
        <f t="shared" si="37"/>
        <v>0.6</v>
      </c>
      <c r="M807">
        <f t="shared" si="38"/>
        <v>0</v>
      </c>
    </row>
    <row r="808" spans="1:13" x14ac:dyDescent="0.25">
      <c r="A808" t="s">
        <v>283</v>
      </c>
      <c r="B808">
        <v>807</v>
      </c>
      <c r="C808" t="s">
        <v>207</v>
      </c>
      <c r="D808">
        <v>5</v>
      </c>
      <c r="E808">
        <v>477032</v>
      </c>
      <c r="F808">
        <v>171434.1</v>
      </c>
      <c r="G808">
        <v>48.07</v>
      </c>
      <c r="H808">
        <v>47.98</v>
      </c>
      <c r="I808">
        <v>48.699999999999996</v>
      </c>
      <c r="J808">
        <v>48.699999999999996</v>
      </c>
      <c r="K808" s="4">
        <f t="shared" si="36"/>
        <v>0.6</v>
      </c>
      <c r="L808" s="7">
        <f t="shared" si="37"/>
        <v>0.6</v>
      </c>
      <c r="M808">
        <f t="shared" si="38"/>
        <v>0</v>
      </c>
    </row>
    <row r="809" spans="1:13" x14ac:dyDescent="0.25">
      <c r="A809" t="s">
        <v>283</v>
      </c>
      <c r="B809">
        <v>808</v>
      </c>
      <c r="C809" t="s">
        <v>207</v>
      </c>
      <c r="D809">
        <v>6</v>
      </c>
      <c r="E809">
        <v>477033</v>
      </c>
      <c r="F809">
        <v>171435.3</v>
      </c>
      <c r="G809">
        <v>47.71</v>
      </c>
      <c r="H809">
        <v>47.71</v>
      </c>
      <c r="I809">
        <v>48.339999999999996</v>
      </c>
      <c r="J809">
        <v>48.339999999999996</v>
      </c>
      <c r="K809" s="4">
        <f t="shared" si="36"/>
        <v>0.6</v>
      </c>
      <c r="L809" s="7">
        <f t="shared" si="37"/>
        <v>0.6</v>
      </c>
      <c r="M809">
        <f t="shared" si="38"/>
        <v>0</v>
      </c>
    </row>
    <row r="810" spans="1:13" x14ac:dyDescent="0.25">
      <c r="A810" t="s">
        <v>283</v>
      </c>
      <c r="B810">
        <v>810</v>
      </c>
      <c r="C810" t="s">
        <v>207</v>
      </c>
      <c r="D810">
        <v>7</v>
      </c>
      <c r="E810">
        <v>477033.8</v>
      </c>
      <c r="F810">
        <v>171436.4</v>
      </c>
      <c r="G810">
        <v>47.08</v>
      </c>
      <c r="H810">
        <v>46.989999999999995</v>
      </c>
      <c r="I810">
        <v>47.71</v>
      </c>
      <c r="J810">
        <v>47.71</v>
      </c>
      <c r="K810" s="4">
        <f t="shared" si="36"/>
        <v>0.6</v>
      </c>
      <c r="L810" s="7">
        <f t="shared" si="37"/>
        <v>0.6</v>
      </c>
      <c r="M810">
        <f t="shared" si="38"/>
        <v>0</v>
      </c>
    </row>
    <row r="811" spans="1:13" x14ac:dyDescent="0.25">
      <c r="A811" t="s">
        <v>283</v>
      </c>
      <c r="B811">
        <v>809</v>
      </c>
      <c r="C811" t="s">
        <v>207</v>
      </c>
      <c r="D811">
        <v>2</v>
      </c>
      <c r="E811">
        <v>477040.9</v>
      </c>
      <c r="F811">
        <v>171433.7</v>
      </c>
      <c r="G811">
        <v>46.9</v>
      </c>
      <c r="H811">
        <v>46.989999999999995</v>
      </c>
      <c r="I811">
        <v>47.53</v>
      </c>
      <c r="J811">
        <v>47.53</v>
      </c>
      <c r="K811" s="4">
        <f t="shared" si="36"/>
        <v>0.6</v>
      </c>
      <c r="L811" s="7">
        <f t="shared" si="37"/>
        <v>0.6</v>
      </c>
      <c r="M811">
        <f t="shared" si="38"/>
        <v>0</v>
      </c>
    </row>
    <row r="812" spans="1:13" x14ac:dyDescent="0.25">
      <c r="A812" t="s">
        <v>283</v>
      </c>
      <c r="B812">
        <v>811</v>
      </c>
      <c r="C812" t="s">
        <v>207</v>
      </c>
      <c r="D812">
        <v>4</v>
      </c>
      <c r="E812">
        <v>477033.3</v>
      </c>
      <c r="F812">
        <v>171432.5</v>
      </c>
      <c r="G812">
        <v>44.019999999999996</v>
      </c>
      <c r="H812">
        <v>44.019999999999996</v>
      </c>
      <c r="I812">
        <v>44.65</v>
      </c>
      <c r="J812">
        <v>44.65</v>
      </c>
      <c r="K812" s="4">
        <f t="shared" si="36"/>
        <v>0.6</v>
      </c>
      <c r="L812" s="7">
        <f t="shared" si="37"/>
        <v>0.6</v>
      </c>
      <c r="M812">
        <f t="shared" si="38"/>
        <v>0</v>
      </c>
    </row>
    <row r="813" spans="1:13" x14ac:dyDescent="0.25">
      <c r="A813" t="s">
        <v>283</v>
      </c>
      <c r="B813">
        <v>812</v>
      </c>
      <c r="C813" t="s">
        <v>207</v>
      </c>
      <c r="D813">
        <v>3</v>
      </c>
      <c r="E813">
        <v>477037.6</v>
      </c>
      <c r="F813">
        <v>171431.7</v>
      </c>
      <c r="G813">
        <v>43.839999999999996</v>
      </c>
      <c r="H813">
        <v>43.839999999999996</v>
      </c>
      <c r="I813">
        <v>44.47</v>
      </c>
      <c r="J813">
        <v>44.47</v>
      </c>
      <c r="K813" s="4">
        <f t="shared" si="36"/>
        <v>0.6</v>
      </c>
      <c r="L813" s="7">
        <f t="shared" si="37"/>
        <v>0.6</v>
      </c>
      <c r="M813">
        <f t="shared" si="38"/>
        <v>0</v>
      </c>
    </row>
    <row r="814" spans="1:13" x14ac:dyDescent="0.25">
      <c r="A814" t="s">
        <v>283</v>
      </c>
      <c r="B814">
        <v>813</v>
      </c>
      <c r="C814" t="s">
        <v>207</v>
      </c>
      <c r="D814">
        <v>4</v>
      </c>
      <c r="E814">
        <v>477033.3</v>
      </c>
      <c r="F814">
        <v>171432.5</v>
      </c>
      <c r="G814">
        <v>41.05</v>
      </c>
      <c r="H814">
        <v>41.05</v>
      </c>
      <c r="I814">
        <v>41.68</v>
      </c>
      <c r="J814">
        <v>41.68</v>
      </c>
      <c r="K814" s="4">
        <f t="shared" si="36"/>
        <v>0.6</v>
      </c>
      <c r="L814" s="7">
        <f t="shared" si="37"/>
        <v>0.6</v>
      </c>
      <c r="M814">
        <f t="shared" si="38"/>
        <v>0</v>
      </c>
    </row>
    <row r="815" spans="1:13" x14ac:dyDescent="0.25">
      <c r="A815" t="s">
        <v>283</v>
      </c>
      <c r="B815">
        <v>814</v>
      </c>
      <c r="C815" t="s">
        <v>207</v>
      </c>
      <c r="D815">
        <v>3</v>
      </c>
      <c r="E815">
        <v>477037.6</v>
      </c>
      <c r="F815">
        <v>171431.7</v>
      </c>
      <c r="G815">
        <v>40.78</v>
      </c>
      <c r="H815">
        <v>40.78</v>
      </c>
      <c r="I815">
        <v>41.410000000000004</v>
      </c>
      <c r="J815">
        <v>41.410000000000004</v>
      </c>
      <c r="K815" s="4">
        <f t="shared" si="36"/>
        <v>0.6</v>
      </c>
      <c r="L815" s="7">
        <f t="shared" si="37"/>
        <v>0.6</v>
      </c>
      <c r="M815">
        <f t="shared" si="38"/>
        <v>0</v>
      </c>
    </row>
    <row r="816" spans="1:13" x14ac:dyDescent="0.25">
      <c r="A816" t="s">
        <v>283</v>
      </c>
      <c r="B816">
        <v>815</v>
      </c>
      <c r="C816" t="s">
        <v>208</v>
      </c>
      <c r="D816">
        <v>2</v>
      </c>
      <c r="E816">
        <v>477043.3</v>
      </c>
      <c r="F816">
        <v>171425</v>
      </c>
      <c r="G816">
        <v>49.69</v>
      </c>
      <c r="H816">
        <v>49.69</v>
      </c>
      <c r="I816">
        <v>50.32</v>
      </c>
      <c r="J816">
        <v>50.32</v>
      </c>
      <c r="K816" s="4">
        <f t="shared" si="36"/>
        <v>0.6</v>
      </c>
      <c r="L816" s="7">
        <f t="shared" si="37"/>
        <v>0.6</v>
      </c>
      <c r="M816">
        <f t="shared" si="38"/>
        <v>1</v>
      </c>
    </row>
    <row r="817" spans="1:13" x14ac:dyDescent="0.25">
      <c r="A817" t="s">
        <v>283</v>
      </c>
      <c r="B817">
        <v>816</v>
      </c>
      <c r="C817" t="s">
        <v>208</v>
      </c>
      <c r="D817">
        <v>6</v>
      </c>
      <c r="E817">
        <v>477033.8</v>
      </c>
      <c r="F817">
        <v>171428.9</v>
      </c>
      <c r="G817">
        <v>48.43</v>
      </c>
      <c r="H817">
        <v>48.43</v>
      </c>
      <c r="I817">
        <v>49.06</v>
      </c>
      <c r="J817">
        <v>49.06</v>
      </c>
      <c r="K817" s="4">
        <f t="shared" si="36"/>
        <v>0.6</v>
      </c>
      <c r="L817" s="7">
        <f t="shared" si="37"/>
        <v>0.6</v>
      </c>
      <c r="M817">
        <f t="shared" si="38"/>
        <v>0</v>
      </c>
    </row>
    <row r="818" spans="1:13" x14ac:dyDescent="0.25">
      <c r="A818" t="s">
        <v>283</v>
      </c>
      <c r="B818">
        <v>817</v>
      </c>
      <c r="C818" t="s">
        <v>208</v>
      </c>
      <c r="D818">
        <v>1</v>
      </c>
      <c r="E818">
        <v>477039.2</v>
      </c>
      <c r="F818">
        <v>171429.5</v>
      </c>
      <c r="G818">
        <v>48.249999999999993</v>
      </c>
      <c r="H818">
        <v>48.249999999999993</v>
      </c>
      <c r="I818">
        <v>48.879999999999995</v>
      </c>
      <c r="J818">
        <v>48.879999999999995</v>
      </c>
      <c r="K818" s="4">
        <f t="shared" si="36"/>
        <v>0.6</v>
      </c>
      <c r="L818" s="7">
        <f t="shared" si="37"/>
        <v>0.6</v>
      </c>
      <c r="M818">
        <f t="shared" si="38"/>
        <v>0</v>
      </c>
    </row>
    <row r="819" spans="1:13" x14ac:dyDescent="0.25">
      <c r="A819" t="s">
        <v>283</v>
      </c>
      <c r="B819">
        <v>818</v>
      </c>
      <c r="C819" t="s">
        <v>208</v>
      </c>
      <c r="D819">
        <v>4</v>
      </c>
      <c r="E819">
        <v>477035</v>
      </c>
      <c r="F819">
        <v>171425</v>
      </c>
      <c r="G819">
        <v>47.98</v>
      </c>
      <c r="H819">
        <v>47.98</v>
      </c>
      <c r="I819">
        <v>48.61</v>
      </c>
      <c r="J819">
        <v>48.61</v>
      </c>
      <c r="K819" s="4">
        <f t="shared" si="36"/>
        <v>0.6</v>
      </c>
      <c r="L819" s="7">
        <f t="shared" si="37"/>
        <v>0.6</v>
      </c>
      <c r="M819">
        <f t="shared" si="38"/>
        <v>0</v>
      </c>
    </row>
    <row r="820" spans="1:13" x14ac:dyDescent="0.25">
      <c r="A820" t="s">
        <v>283</v>
      </c>
      <c r="B820">
        <v>820</v>
      </c>
      <c r="C820" t="s">
        <v>208</v>
      </c>
      <c r="D820">
        <v>1</v>
      </c>
      <c r="E820">
        <v>477039.2</v>
      </c>
      <c r="F820">
        <v>171429.5</v>
      </c>
      <c r="G820">
        <v>45.46</v>
      </c>
      <c r="H820">
        <v>45.46</v>
      </c>
      <c r="I820">
        <v>45.999999999999993</v>
      </c>
      <c r="J820">
        <v>46.089999999999996</v>
      </c>
      <c r="K820" s="4">
        <f t="shared" si="36"/>
        <v>0.6</v>
      </c>
      <c r="L820" s="7">
        <f t="shared" si="37"/>
        <v>0.6</v>
      </c>
      <c r="M820">
        <f t="shared" si="38"/>
        <v>0</v>
      </c>
    </row>
    <row r="821" spans="1:13" x14ac:dyDescent="0.25">
      <c r="A821" t="s">
        <v>283</v>
      </c>
      <c r="B821">
        <v>821</v>
      </c>
      <c r="C821" t="s">
        <v>208</v>
      </c>
      <c r="D821">
        <v>6</v>
      </c>
      <c r="E821">
        <v>477033.8</v>
      </c>
      <c r="F821">
        <v>171428.9</v>
      </c>
      <c r="G821">
        <v>45.46</v>
      </c>
      <c r="H821">
        <v>45.46</v>
      </c>
      <c r="I821">
        <v>46.089999999999996</v>
      </c>
      <c r="J821">
        <v>46.089999999999996</v>
      </c>
      <c r="K821" s="4">
        <f t="shared" si="36"/>
        <v>0.6</v>
      </c>
      <c r="L821" s="7">
        <f t="shared" si="37"/>
        <v>0.6</v>
      </c>
      <c r="M821">
        <f t="shared" si="38"/>
        <v>0</v>
      </c>
    </row>
    <row r="822" spans="1:13" x14ac:dyDescent="0.25">
      <c r="A822" t="s">
        <v>283</v>
      </c>
      <c r="B822">
        <v>822</v>
      </c>
      <c r="C822" t="s">
        <v>208</v>
      </c>
      <c r="D822">
        <v>4</v>
      </c>
      <c r="E822">
        <v>477035</v>
      </c>
      <c r="F822">
        <v>171425</v>
      </c>
      <c r="G822">
        <v>44.92</v>
      </c>
      <c r="H822">
        <v>44.92</v>
      </c>
      <c r="I822">
        <v>45.55</v>
      </c>
      <c r="J822">
        <v>45.55</v>
      </c>
      <c r="K822" s="4">
        <f t="shared" si="36"/>
        <v>0.6</v>
      </c>
      <c r="L822" s="7">
        <f t="shared" si="37"/>
        <v>0.6</v>
      </c>
      <c r="M822">
        <f t="shared" si="38"/>
        <v>0</v>
      </c>
    </row>
    <row r="823" spans="1:13" x14ac:dyDescent="0.25">
      <c r="A823" t="s">
        <v>283</v>
      </c>
      <c r="B823">
        <v>823</v>
      </c>
      <c r="C823" t="s">
        <v>208</v>
      </c>
      <c r="D823">
        <v>5</v>
      </c>
      <c r="E823">
        <v>477034.5</v>
      </c>
      <c r="F823">
        <v>171427.20000000001</v>
      </c>
      <c r="G823">
        <v>44.019999999999996</v>
      </c>
      <c r="H823">
        <v>44.019999999999996</v>
      </c>
      <c r="I823">
        <v>44.65</v>
      </c>
      <c r="J823">
        <v>44.65</v>
      </c>
      <c r="K823" s="4">
        <f t="shared" si="36"/>
        <v>0.6</v>
      </c>
      <c r="L823" s="7">
        <f t="shared" si="37"/>
        <v>0.6</v>
      </c>
      <c r="M823">
        <f t="shared" si="38"/>
        <v>0</v>
      </c>
    </row>
    <row r="824" spans="1:13" x14ac:dyDescent="0.25">
      <c r="A824" t="s">
        <v>283</v>
      </c>
      <c r="B824">
        <v>824</v>
      </c>
      <c r="C824" t="s">
        <v>208</v>
      </c>
      <c r="D824">
        <v>3</v>
      </c>
      <c r="E824">
        <v>477038.6</v>
      </c>
      <c r="F824">
        <v>171422.1</v>
      </c>
      <c r="G824">
        <v>43.660000000000004</v>
      </c>
      <c r="H824">
        <v>43.660000000000004</v>
      </c>
      <c r="I824">
        <v>44.29</v>
      </c>
      <c r="J824">
        <v>44.29</v>
      </c>
      <c r="K824" s="4">
        <f t="shared" si="36"/>
        <v>0.6</v>
      </c>
      <c r="L824" s="7">
        <f t="shared" si="37"/>
        <v>0.6</v>
      </c>
      <c r="M824">
        <f t="shared" si="38"/>
        <v>0</v>
      </c>
    </row>
    <row r="825" spans="1:13" x14ac:dyDescent="0.25">
      <c r="A825" t="s">
        <v>283</v>
      </c>
      <c r="B825">
        <v>825</v>
      </c>
      <c r="C825" t="s">
        <v>208</v>
      </c>
      <c r="D825">
        <v>5</v>
      </c>
      <c r="E825">
        <v>477034.5</v>
      </c>
      <c r="F825">
        <v>171427.20000000001</v>
      </c>
      <c r="G825">
        <v>41.05</v>
      </c>
      <c r="H825">
        <v>41.05</v>
      </c>
      <c r="I825">
        <v>41.68</v>
      </c>
      <c r="J825">
        <v>41.68</v>
      </c>
      <c r="K825" s="4">
        <f t="shared" si="36"/>
        <v>0.6</v>
      </c>
      <c r="L825" s="7">
        <f t="shared" si="37"/>
        <v>0.6</v>
      </c>
      <c r="M825">
        <f t="shared" si="38"/>
        <v>0</v>
      </c>
    </row>
    <row r="826" spans="1:13" x14ac:dyDescent="0.25">
      <c r="A826" t="s">
        <v>283</v>
      </c>
      <c r="B826">
        <v>826</v>
      </c>
      <c r="C826" t="s">
        <v>208</v>
      </c>
      <c r="D826">
        <v>3</v>
      </c>
      <c r="E826">
        <v>477038.6</v>
      </c>
      <c r="F826">
        <v>171422.1</v>
      </c>
      <c r="G826">
        <v>40.42</v>
      </c>
      <c r="H826">
        <v>40.42</v>
      </c>
      <c r="I826">
        <v>41.05</v>
      </c>
      <c r="J826">
        <v>41.05</v>
      </c>
      <c r="K826" s="4">
        <f t="shared" si="36"/>
        <v>0.6</v>
      </c>
      <c r="L826" s="7">
        <f t="shared" si="37"/>
        <v>0.6</v>
      </c>
      <c r="M826">
        <f t="shared" si="38"/>
        <v>0</v>
      </c>
    </row>
    <row r="827" spans="1:13" x14ac:dyDescent="0.25">
      <c r="A827" t="s">
        <v>283</v>
      </c>
      <c r="B827">
        <v>819</v>
      </c>
      <c r="C827" t="s">
        <v>208</v>
      </c>
      <c r="D827">
        <v>2</v>
      </c>
      <c r="E827">
        <v>477043.3</v>
      </c>
      <c r="F827">
        <v>171425</v>
      </c>
      <c r="G827">
        <v>47.17</v>
      </c>
      <c r="H827">
        <v>47.17</v>
      </c>
      <c r="I827">
        <v>47.71</v>
      </c>
      <c r="J827">
        <v>47.71</v>
      </c>
      <c r="K827" s="4">
        <f t="shared" si="36"/>
        <v>0.5</v>
      </c>
      <c r="L827" s="7">
        <f t="shared" si="37"/>
        <v>0.5</v>
      </c>
      <c r="M827">
        <f t="shared" si="38"/>
        <v>0</v>
      </c>
    </row>
    <row r="828" spans="1:13" x14ac:dyDescent="0.25">
      <c r="A828" t="s">
        <v>283</v>
      </c>
      <c r="B828">
        <v>828</v>
      </c>
      <c r="C828" t="s">
        <v>209</v>
      </c>
      <c r="D828">
        <v>3</v>
      </c>
      <c r="E828">
        <v>477046.1</v>
      </c>
      <c r="F828">
        <v>171407.6</v>
      </c>
      <c r="G828">
        <v>50.949999999999996</v>
      </c>
      <c r="H828">
        <v>51.04</v>
      </c>
      <c r="I828">
        <v>51.58</v>
      </c>
      <c r="J828">
        <v>51.67</v>
      </c>
      <c r="K828" s="4">
        <f t="shared" si="36"/>
        <v>0.7</v>
      </c>
      <c r="L828" s="7">
        <f t="shared" si="37"/>
        <v>0.7</v>
      </c>
      <c r="M828">
        <f t="shared" si="38"/>
        <v>1</v>
      </c>
    </row>
    <row r="829" spans="1:13" x14ac:dyDescent="0.25">
      <c r="A829" t="s">
        <v>283</v>
      </c>
      <c r="B829">
        <v>830</v>
      </c>
      <c r="C829" t="s">
        <v>209</v>
      </c>
      <c r="D829">
        <v>1</v>
      </c>
      <c r="E829">
        <v>477043.1</v>
      </c>
      <c r="F829">
        <v>171409.1</v>
      </c>
      <c r="G829">
        <v>48.61</v>
      </c>
      <c r="H829">
        <v>48.699999999999996</v>
      </c>
      <c r="I829">
        <v>49.33</v>
      </c>
      <c r="J829">
        <v>49.33</v>
      </c>
      <c r="K829" s="4">
        <f t="shared" si="36"/>
        <v>0.7</v>
      </c>
      <c r="L829" s="7">
        <f t="shared" si="37"/>
        <v>0.7</v>
      </c>
      <c r="M829">
        <f t="shared" si="38"/>
        <v>0</v>
      </c>
    </row>
    <row r="830" spans="1:13" x14ac:dyDescent="0.25">
      <c r="A830" t="s">
        <v>283</v>
      </c>
      <c r="B830">
        <v>827</v>
      </c>
      <c r="C830" t="s">
        <v>209</v>
      </c>
      <c r="D830">
        <v>1</v>
      </c>
      <c r="E830">
        <v>477043.1</v>
      </c>
      <c r="F830">
        <v>171409.1</v>
      </c>
      <c r="G830">
        <v>51.22</v>
      </c>
      <c r="H830">
        <v>51.22</v>
      </c>
      <c r="I830">
        <v>51.849999999999994</v>
      </c>
      <c r="J830">
        <v>51.849999999999994</v>
      </c>
      <c r="K830" s="4">
        <f t="shared" si="36"/>
        <v>0.6</v>
      </c>
      <c r="L830" s="7">
        <f t="shared" si="37"/>
        <v>0.6</v>
      </c>
      <c r="M830">
        <f t="shared" si="38"/>
        <v>0</v>
      </c>
    </row>
    <row r="831" spans="1:13" x14ac:dyDescent="0.25">
      <c r="A831" t="s">
        <v>283</v>
      </c>
      <c r="B831">
        <v>829</v>
      </c>
      <c r="C831" t="s">
        <v>209</v>
      </c>
      <c r="D831">
        <v>2</v>
      </c>
      <c r="E831">
        <v>477043.7</v>
      </c>
      <c r="F831">
        <v>171408.4</v>
      </c>
      <c r="G831">
        <v>49.239999999999995</v>
      </c>
      <c r="H831">
        <v>49.239999999999995</v>
      </c>
      <c r="I831">
        <v>49.87</v>
      </c>
      <c r="J831">
        <v>49.87</v>
      </c>
      <c r="K831" s="4">
        <f t="shared" si="36"/>
        <v>0.6</v>
      </c>
      <c r="L831" s="7">
        <f t="shared" si="37"/>
        <v>0.6</v>
      </c>
      <c r="M831">
        <f t="shared" si="38"/>
        <v>0</v>
      </c>
    </row>
    <row r="832" spans="1:13" x14ac:dyDescent="0.25">
      <c r="A832" t="s">
        <v>283</v>
      </c>
      <c r="B832">
        <v>831</v>
      </c>
      <c r="C832" t="s">
        <v>209</v>
      </c>
      <c r="D832">
        <v>3</v>
      </c>
      <c r="E832">
        <v>477046.1</v>
      </c>
      <c r="F832">
        <v>171407.6</v>
      </c>
      <c r="G832">
        <v>48.43</v>
      </c>
      <c r="H832">
        <v>48.43</v>
      </c>
      <c r="I832">
        <v>49.06</v>
      </c>
      <c r="J832">
        <v>49.06</v>
      </c>
      <c r="K832" s="4">
        <f t="shared" si="36"/>
        <v>0.6</v>
      </c>
      <c r="L832" s="7">
        <f t="shared" si="37"/>
        <v>0.6</v>
      </c>
      <c r="M832">
        <f t="shared" si="38"/>
        <v>0</v>
      </c>
    </row>
    <row r="833" spans="1:13" x14ac:dyDescent="0.25">
      <c r="A833" t="s">
        <v>283</v>
      </c>
      <c r="B833">
        <v>832</v>
      </c>
      <c r="C833" t="s">
        <v>209</v>
      </c>
      <c r="D833">
        <v>4</v>
      </c>
      <c r="E833">
        <v>477047.8</v>
      </c>
      <c r="F833">
        <v>171402.7</v>
      </c>
      <c r="G833">
        <v>48.43</v>
      </c>
      <c r="H833">
        <v>48.43</v>
      </c>
      <c r="I833">
        <v>49.06</v>
      </c>
      <c r="J833">
        <v>49.06</v>
      </c>
      <c r="K833" s="4">
        <f t="shared" si="36"/>
        <v>0.6</v>
      </c>
      <c r="L833" s="7">
        <f t="shared" si="37"/>
        <v>0.6</v>
      </c>
      <c r="M833">
        <f t="shared" si="38"/>
        <v>0</v>
      </c>
    </row>
    <row r="834" spans="1:13" x14ac:dyDescent="0.25">
      <c r="A834" t="s">
        <v>283</v>
      </c>
      <c r="B834">
        <v>833</v>
      </c>
      <c r="C834" t="s">
        <v>209</v>
      </c>
      <c r="D834">
        <v>2</v>
      </c>
      <c r="E834">
        <v>477043.7</v>
      </c>
      <c r="F834">
        <v>171408.4</v>
      </c>
      <c r="G834">
        <v>46.81</v>
      </c>
      <c r="H834">
        <v>46.81</v>
      </c>
      <c r="I834">
        <v>47.44</v>
      </c>
      <c r="J834">
        <v>47.44</v>
      </c>
      <c r="K834" s="4">
        <f t="shared" ref="K834:K897" si="39">ROUND(J834-G834,1)</f>
        <v>0.6</v>
      </c>
      <c r="L834" s="7">
        <f t="shared" ref="L834:L897" si="40">ABS(K834)</f>
        <v>0.6</v>
      </c>
      <c r="M834">
        <f t="shared" si="38"/>
        <v>0</v>
      </c>
    </row>
    <row r="835" spans="1:13" x14ac:dyDescent="0.25">
      <c r="A835" t="s">
        <v>283</v>
      </c>
      <c r="B835">
        <v>834</v>
      </c>
      <c r="C835" t="s">
        <v>209</v>
      </c>
      <c r="D835">
        <v>6</v>
      </c>
      <c r="E835">
        <v>477041.5</v>
      </c>
      <c r="F835">
        <v>171404.3</v>
      </c>
      <c r="G835">
        <v>46.089999999999996</v>
      </c>
      <c r="H835">
        <v>46.089999999999996</v>
      </c>
      <c r="I835">
        <v>46.72</v>
      </c>
      <c r="J835">
        <v>46.72</v>
      </c>
      <c r="K835" s="4">
        <f t="shared" si="39"/>
        <v>0.6</v>
      </c>
      <c r="L835" s="7">
        <f t="shared" si="40"/>
        <v>0.6</v>
      </c>
      <c r="M835">
        <f t="shared" ref="M835:M898" si="41">IF(C835=C834,0,1)</f>
        <v>0</v>
      </c>
    </row>
    <row r="836" spans="1:13" x14ac:dyDescent="0.25">
      <c r="A836" t="s">
        <v>283</v>
      </c>
      <c r="B836">
        <v>835</v>
      </c>
      <c r="C836" t="s">
        <v>209</v>
      </c>
      <c r="D836">
        <v>4</v>
      </c>
      <c r="E836">
        <v>477047.8</v>
      </c>
      <c r="F836">
        <v>171402.7</v>
      </c>
      <c r="G836">
        <v>45.73</v>
      </c>
      <c r="H836">
        <v>45.73</v>
      </c>
      <c r="I836">
        <v>46.36</v>
      </c>
      <c r="J836">
        <v>46.36</v>
      </c>
      <c r="K836" s="4">
        <f t="shared" si="39"/>
        <v>0.6</v>
      </c>
      <c r="L836" s="7">
        <f t="shared" si="40"/>
        <v>0.6</v>
      </c>
      <c r="M836">
        <f t="shared" si="41"/>
        <v>0</v>
      </c>
    </row>
    <row r="837" spans="1:13" x14ac:dyDescent="0.25">
      <c r="A837" t="s">
        <v>283</v>
      </c>
      <c r="B837">
        <v>836</v>
      </c>
      <c r="C837" t="s">
        <v>209</v>
      </c>
      <c r="D837">
        <v>5</v>
      </c>
      <c r="E837">
        <v>477043.9</v>
      </c>
      <c r="F837">
        <v>171398.8</v>
      </c>
      <c r="G837">
        <v>43.389999999999993</v>
      </c>
      <c r="H837">
        <v>43.389999999999993</v>
      </c>
      <c r="I837">
        <v>44.019999999999996</v>
      </c>
      <c r="J837">
        <v>44.019999999999996</v>
      </c>
      <c r="K837" s="4">
        <f t="shared" si="39"/>
        <v>0.6</v>
      </c>
      <c r="L837" s="7">
        <f t="shared" si="40"/>
        <v>0.6</v>
      </c>
      <c r="M837">
        <f t="shared" si="41"/>
        <v>0</v>
      </c>
    </row>
    <row r="838" spans="1:13" x14ac:dyDescent="0.25">
      <c r="A838" t="s">
        <v>283</v>
      </c>
      <c r="B838">
        <v>837</v>
      </c>
      <c r="C838" t="s">
        <v>209</v>
      </c>
      <c r="D838">
        <v>6</v>
      </c>
      <c r="E838">
        <v>477041.5</v>
      </c>
      <c r="F838">
        <v>171404.3</v>
      </c>
      <c r="G838">
        <v>42.67</v>
      </c>
      <c r="H838">
        <v>42.67</v>
      </c>
      <c r="I838">
        <v>43.3</v>
      </c>
      <c r="J838">
        <v>43.3</v>
      </c>
      <c r="K838" s="4">
        <f t="shared" si="39"/>
        <v>0.6</v>
      </c>
      <c r="L838" s="7">
        <f t="shared" si="40"/>
        <v>0.6</v>
      </c>
      <c r="M838">
        <f t="shared" si="41"/>
        <v>0</v>
      </c>
    </row>
    <row r="839" spans="1:13" x14ac:dyDescent="0.25">
      <c r="A839" t="s">
        <v>283</v>
      </c>
      <c r="B839">
        <v>838</v>
      </c>
      <c r="C839" t="s">
        <v>209</v>
      </c>
      <c r="D839">
        <v>5</v>
      </c>
      <c r="E839">
        <v>477043.9</v>
      </c>
      <c r="F839">
        <v>171398.8</v>
      </c>
      <c r="G839">
        <v>40.42</v>
      </c>
      <c r="H839">
        <v>40.42</v>
      </c>
      <c r="I839">
        <v>41.05</v>
      </c>
      <c r="J839">
        <v>41.05</v>
      </c>
      <c r="K839" s="4">
        <f t="shared" si="39"/>
        <v>0.6</v>
      </c>
      <c r="L839" s="7">
        <f t="shared" si="40"/>
        <v>0.6</v>
      </c>
      <c r="M839">
        <f t="shared" si="41"/>
        <v>0</v>
      </c>
    </row>
    <row r="840" spans="1:13" x14ac:dyDescent="0.25">
      <c r="A840" t="s">
        <v>283</v>
      </c>
      <c r="B840">
        <v>841</v>
      </c>
      <c r="C840" t="s">
        <v>210</v>
      </c>
      <c r="D840">
        <v>3</v>
      </c>
      <c r="E840">
        <v>477035.5</v>
      </c>
      <c r="F840">
        <v>171408.8</v>
      </c>
      <c r="G840">
        <v>49.33</v>
      </c>
      <c r="H840">
        <v>49.42</v>
      </c>
      <c r="I840">
        <v>49.96</v>
      </c>
      <c r="J840">
        <v>50.05</v>
      </c>
      <c r="K840" s="4">
        <f t="shared" si="39"/>
        <v>0.7</v>
      </c>
      <c r="L840" s="7">
        <f t="shared" si="40"/>
        <v>0.7</v>
      </c>
      <c r="M840">
        <f t="shared" si="41"/>
        <v>1</v>
      </c>
    </row>
    <row r="841" spans="1:13" x14ac:dyDescent="0.25">
      <c r="A841" t="s">
        <v>283</v>
      </c>
      <c r="B841">
        <v>843</v>
      </c>
      <c r="C841" t="s">
        <v>210</v>
      </c>
      <c r="D841">
        <v>1</v>
      </c>
      <c r="E841">
        <v>477033.5</v>
      </c>
      <c r="F841">
        <v>171411.1</v>
      </c>
      <c r="G841">
        <v>48.07</v>
      </c>
      <c r="H841">
        <v>48.07</v>
      </c>
      <c r="I841">
        <v>48.79</v>
      </c>
      <c r="J841">
        <v>48.79</v>
      </c>
      <c r="K841" s="4">
        <f t="shared" si="39"/>
        <v>0.7</v>
      </c>
      <c r="L841" s="7">
        <f t="shared" si="40"/>
        <v>0.7</v>
      </c>
      <c r="M841">
        <f t="shared" si="41"/>
        <v>0</v>
      </c>
    </row>
    <row r="842" spans="1:13" x14ac:dyDescent="0.25">
      <c r="A842" t="s">
        <v>283</v>
      </c>
      <c r="B842">
        <v>839</v>
      </c>
      <c r="C842" t="s">
        <v>210</v>
      </c>
      <c r="D842">
        <v>4</v>
      </c>
      <c r="E842">
        <v>477038.5</v>
      </c>
      <c r="F842">
        <v>171409.3</v>
      </c>
      <c r="G842">
        <v>51.22</v>
      </c>
      <c r="H842">
        <v>51.22</v>
      </c>
      <c r="I842">
        <v>51.849999999999994</v>
      </c>
      <c r="J842">
        <v>51.849999999999994</v>
      </c>
      <c r="K842" s="4">
        <f t="shared" si="39"/>
        <v>0.6</v>
      </c>
      <c r="L842" s="7">
        <f t="shared" si="40"/>
        <v>0.6</v>
      </c>
      <c r="M842">
        <f t="shared" si="41"/>
        <v>0</v>
      </c>
    </row>
    <row r="843" spans="1:13" x14ac:dyDescent="0.25">
      <c r="A843" t="s">
        <v>283</v>
      </c>
      <c r="B843">
        <v>840</v>
      </c>
      <c r="C843" t="s">
        <v>210</v>
      </c>
      <c r="D843">
        <v>1</v>
      </c>
      <c r="E843">
        <v>477033.5</v>
      </c>
      <c r="F843">
        <v>171411.1</v>
      </c>
      <c r="G843">
        <v>50.68</v>
      </c>
      <c r="H843">
        <v>50.68</v>
      </c>
      <c r="I843">
        <v>51.31</v>
      </c>
      <c r="J843">
        <v>51.31</v>
      </c>
      <c r="K843" s="4">
        <f t="shared" si="39"/>
        <v>0.6</v>
      </c>
      <c r="L843" s="7">
        <f t="shared" si="40"/>
        <v>0.6</v>
      </c>
      <c r="M843">
        <f t="shared" si="41"/>
        <v>0</v>
      </c>
    </row>
    <row r="844" spans="1:13" x14ac:dyDescent="0.25">
      <c r="A844" t="s">
        <v>283</v>
      </c>
      <c r="B844">
        <v>842</v>
      </c>
      <c r="C844" t="s">
        <v>210</v>
      </c>
      <c r="D844">
        <v>4</v>
      </c>
      <c r="E844">
        <v>477038.5</v>
      </c>
      <c r="F844">
        <v>171409.3</v>
      </c>
      <c r="G844">
        <v>48.699999999999996</v>
      </c>
      <c r="H844">
        <v>48.699999999999996</v>
      </c>
      <c r="I844">
        <v>49.33</v>
      </c>
      <c r="J844">
        <v>49.33</v>
      </c>
      <c r="K844" s="4">
        <f t="shared" si="39"/>
        <v>0.6</v>
      </c>
      <c r="L844" s="7">
        <f t="shared" si="40"/>
        <v>0.6</v>
      </c>
      <c r="M844">
        <f t="shared" si="41"/>
        <v>0</v>
      </c>
    </row>
    <row r="845" spans="1:13" x14ac:dyDescent="0.25">
      <c r="A845" t="s">
        <v>283</v>
      </c>
      <c r="B845">
        <v>844</v>
      </c>
      <c r="C845" t="s">
        <v>210</v>
      </c>
      <c r="D845">
        <v>2</v>
      </c>
      <c r="E845">
        <v>477034.7</v>
      </c>
      <c r="F845">
        <v>171409.8</v>
      </c>
      <c r="G845">
        <v>47.889999999999993</v>
      </c>
      <c r="H845">
        <v>47.889999999999993</v>
      </c>
      <c r="I845">
        <v>48.519999999999996</v>
      </c>
      <c r="J845">
        <v>48.519999999999996</v>
      </c>
      <c r="K845" s="4">
        <f t="shared" si="39"/>
        <v>0.6</v>
      </c>
      <c r="L845" s="7">
        <f t="shared" si="40"/>
        <v>0.6</v>
      </c>
      <c r="M845">
        <f t="shared" si="41"/>
        <v>0</v>
      </c>
    </row>
    <row r="846" spans="1:13" x14ac:dyDescent="0.25">
      <c r="A846" t="s">
        <v>283</v>
      </c>
      <c r="B846">
        <v>845</v>
      </c>
      <c r="C846" t="s">
        <v>210</v>
      </c>
      <c r="D846">
        <v>5</v>
      </c>
      <c r="E846">
        <v>477039.6</v>
      </c>
      <c r="F846">
        <v>171404.4</v>
      </c>
      <c r="G846">
        <v>47.349999999999994</v>
      </c>
      <c r="H846">
        <v>47.349999999999994</v>
      </c>
      <c r="I846">
        <v>47.889999999999993</v>
      </c>
      <c r="J846">
        <v>47.98</v>
      </c>
      <c r="K846" s="4">
        <f t="shared" si="39"/>
        <v>0.6</v>
      </c>
      <c r="L846" s="7">
        <f t="shared" si="40"/>
        <v>0.6</v>
      </c>
      <c r="M846">
        <f t="shared" si="41"/>
        <v>0</v>
      </c>
    </row>
    <row r="847" spans="1:13" x14ac:dyDescent="0.25">
      <c r="A847" t="s">
        <v>283</v>
      </c>
      <c r="B847">
        <v>846</v>
      </c>
      <c r="C847" t="s">
        <v>210</v>
      </c>
      <c r="D847">
        <v>7</v>
      </c>
      <c r="E847">
        <v>477031.4</v>
      </c>
      <c r="F847">
        <v>171406.3</v>
      </c>
      <c r="G847">
        <v>47.26</v>
      </c>
      <c r="H847">
        <v>47.26</v>
      </c>
      <c r="I847">
        <v>47.889999999999993</v>
      </c>
      <c r="J847">
        <v>47.889999999999993</v>
      </c>
      <c r="K847" s="4">
        <f t="shared" si="39"/>
        <v>0.6</v>
      </c>
      <c r="L847" s="7">
        <f t="shared" si="40"/>
        <v>0.6</v>
      </c>
      <c r="M847">
        <f t="shared" si="41"/>
        <v>0</v>
      </c>
    </row>
    <row r="848" spans="1:13" x14ac:dyDescent="0.25">
      <c r="A848" t="s">
        <v>283</v>
      </c>
      <c r="B848">
        <v>847</v>
      </c>
      <c r="C848" t="s">
        <v>210</v>
      </c>
      <c r="D848">
        <v>3</v>
      </c>
      <c r="E848">
        <v>477035.5</v>
      </c>
      <c r="F848">
        <v>171408.8</v>
      </c>
      <c r="G848">
        <v>46.629999999999995</v>
      </c>
      <c r="H848">
        <v>46.72</v>
      </c>
      <c r="I848">
        <v>47.26</v>
      </c>
      <c r="J848">
        <v>47.26</v>
      </c>
      <c r="K848" s="4">
        <f t="shared" si="39"/>
        <v>0.6</v>
      </c>
      <c r="L848" s="7">
        <f t="shared" si="40"/>
        <v>0.6</v>
      </c>
      <c r="M848">
        <f t="shared" si="41"/>
        <v>0</v>
      </c>
    </row>
    <row r="849" spans="1:13" x14ac:dyDescent="0.25">
      <c r="A849" t="s">
        <v>283</v>
      </c>
      <c r="B849">
        <v>848</v>
      </c>
      <c r="C849" t="s">
        <v>210</v>
      </c>
      <c r="D849">
        <v>2</v>
      </c>
      <c r="E849">
        <v>477034.7</v>
      </c>
      <c r="F849">
        <v>171409.8</v>
      </c>
      <c r="G849">
        <v>45.19</v>
      </c>
      <c r="H849">
        <v>45.19</v>
      </c>
      <c r="I849">
        <v>45.82</v>
      </c>
      <c r="J849">
        <v>45.82</v>
      </c>
      <c r="K849" s="4">
        <f t="shared" si="39"/>
        <v>0.6</v>
      </c>
      <c r="L849" s="7">
        <f t="shared" si="40"/>
        <v>0.6</v>
      </c>
      <c r="M849">
        <f t="shared" si="41"/>
        <v>0</v>
      </c>
    </row>
    <row r="850" spans="1:13" x14ac:dyDescent="0.25">
      <c r="A850" t="s">
        <v>283</v>
      </c>
      <c r="B850">
        <v>849</v>
      </c>
      <c r="C850" t="s">
        <v>210</v>
      </c>
      <c r="D850">
        <v>5</v>
      </c>
      <c r="E850">
        <v>477039.6</v>
      </c>
      <c r="F850">
        <v>171404.4</v>
      </c>
      <c r="G850">
        <v>44.56</v>
      </c>
      <c r="H850">
        <v>44.56</v>
      </c>
      <c r="I850">
        <v>45.19</v>
      </c>
      <c r="J850">
        <v>45.19</v>
      </c>
      <c r="K850" s="4">
        <f t="shared" si="39"/>
        <v>0.6</v>
      </c>
      <c r="L850" s="7">
        <f t="shared" si="40"/>
        <v>0.6</v>
      </c>
      <c r="M850">
        <f t="shared" si="41"/>
        <v>0</v>
      </c>
    </row>
    <row r="851" spans="1:13" x14ac:dyDescent="0.25">
      <c r="A851" t="s">
        <v>283</v>
      </c>
      <c r="B851">
        <v>850</v>
      </c>
      <c r="C851" t="s">
        <v>210</v>
      </c>
      <c r="D851">
        <v>7</v>
      </c>
      <c r="E851">
        <v>477031.4</v>
      </c>
      <c r="F851">
        <v>171406.3</v>
      </c>
      <c r="G851">
        <v>44.47</v>
      </c>
      <c r="H851">
        <v>44.379999999999995</v>
      </c>
      <c r="I851">
        <v>45.099999999999994</v>
      </c>
      <c r="J851">
        <v>45.099999999999994</v>
      </c>
      <c r="K851" s="4">
        <f t="shared" si="39"/>
        <v>0.6</v>
      </c>
      <c r="L851" s="7">
        <f t="shared" si="40"/>
        <v>0.6</v>
      </c>
      <c r="M851">
        <f t="shared" si="41"/>
        <v>0</v>
      </c>
    </row>
    <row r="852" spans="1:13" x14ac:dyDescent="0.25">
      <c r="A852" t="s">
        <v>283</v>
      </c>
      <c r="B852">
        <v>851</v>
      </c>
      <c r="C852" t="s">
        <v>210</v>
      </c>
      <c r="D852">
        <v>6</v>
      </c>
      <c r="E852">
        <v>477034.7</v>
      </c>
      <c r="F852">
        <v>171400.7</v>
      </c>
      <c r="G852">
        <v>43.48</v>
      </c>
      <c r="H852">
        <v>43.48</v>
      </c>
      <c r="I852">
        <v>44.11</v>
      </c>
      <c r="J852">
        <v>44.11</v>
      </c>
      <c r="K852" s="4">
        <f t="shared" si="39"/>
        <v>0.6</v>
      </c>
      <c r="L852" s="7">
        <f t="shared" si="40"/>
        <v>0.6</v>
      </c>
      <c r="M852">
        <f t="shared" si="41"/>
        <v>0</v>
      </c>
    </row>
    <row r="853" spans="1:13" x14ac:dyDescent="0.25">
      <c r="A853" t="s">
        <v>283</v>
      </c>
      <c r="B853">
        <v>852</v>
      </c>
      <c r="C853" t="s">
        <v>210</v>
      </c>
      <c r="D853">
        <v>6</v>
      </c>
      <c r="E853">
        <v>477034.7</v>
      </c>
      <c r="F853">
        <v>171400.7</v>
      </c>
      <c r="G853">
        <v>40.42</v>
      </c>
      <c r="H853">
        <v>40.42</v>
      </c>
      <c r="I853">
        <v>41.05</v>
      </c>
      <c r="J853">
        <v>41.05</v>
      </c>
      <c r="K853" s="4">
        <f t="shared" si="39"/>
        <v>0.6</v>
      </c>
      <c r="L853" s="7">
        <f t="shared" si="40"/>
        <v>0.6</v>
      </c>
      <c r="M853">
        <f t="shared" si="41"/>
        <v>0</v>
      </c>
    </row>
    <row r="854" spans="1:13" x14ac:dyDescent="0.25">
      <c r="A854" t="s">
        <v>283</v>
      </c>
      <c r="B854">
        <v>856</v>
      </c>
      <c r="C854" t="s">
        <v>211</v>
      </c>
      <c r="D854">
        <v>4</v>
      </c>
      <c r="E854">
        <v>477026.4</v>
      </c>
      <c r="F854">
        <v>171410.9</v>
      </c>
      <c r="G854">
        <v>48.879999999999995</v>
      </c>
      <c r="H854">
        <v>48.879999999999995</v>
      </c>
      <c r="I854">
        <v>49.599999999999994</v>
      </c>
      <c r="J854">
        <v>49.599999999999994</v>
      </c>
      <c r="K854" s="4">
        <f t="shared" si="39"/>
        <v>0.7</v>
      </c>
      <c r="L854" s="7">
        <f t="shared" si="40"/>
        <v>0.7</v>
      </c>
      <c r="M854">
        <f t="shared" si="41"/>
        <v>1</v>
      </c>
    </row>
    <row r="855" spans="1:13" x14ac:dyDescent="0.25">
      <c r="A855" t="s">
        <v>283</v>
      </c>
      <c r="B855">
        <v>853</v>
      </c>
      <c r="C855" t="s">
        <v>211</v>
      </c>
      <c r="D855">
        <v>1</v>
      </c>
      <c r="E855">
        <v>477023.7</v>
      </c>
      <c r="F855">
        <v>171413.1</v>
      </c>
      <c r="G855">
        <v>50.86</v>
      </c>
      <c r="H855">
        <v>50.86</v>
      </c>
      <c r="I855">
        <v>51.489999999999995</v>
      </c>
      <c r="J855">
        <v>51.489999999999995</v>
      </c>
      <c r="K855" s="4">
        <f t="shared" si="39"/>
        <v>0.6</v>
      </c>
      <c r="L855" s="7">
        <f t="shared" si="40"/>
        <v>0.6</v>
      </c>
      <c r="M855">
        <f t="shared" si="41"/>
        <v>0</v>
      </c>
    </row>
    <row r="856" spans="1:13" x14ac:dyDescent="0.25">
      <c r="A856" t="s">
        <v>283</v>
      </c>
      <c r="B856">
        <v>854</v>
      </c>
      <c r="C856" t="s">
        <v>211</v>
      </c>
      <c r="D856">
        <v>5</v>
      </c>
      <c r="E856">
        <v>477028.4</v>
      </c>
      <c r="F856">
        <v>171411.1</v>
      </c>
      <c r="G856">
        <v>50.68</v>
      </c>
      <c r="H856">
        <v>50.68</v>
      </c>
      <c r="I856">
        <v>51.31</v>
      </c>
      <c r="J856">
        <v>51.31</v>
      </c>
      <c r="K856" s="4">
        <f t="shared" si="39"/>
        <v>0.6</v>
      </c>
      <c r="L856" s="7">
        <f t="shared" si="40"/>
        <v>0.6</v>
      </c>
      <c r="M856">
        <f t="shared" si="41"/>
        <v>0</v>
      </c>
    </row>
    <row r="857" spans="1:13" x14ac:dyDescent="0.25">
      <c r="A857" t="s">
        <v>283</v>
      </c>
      <c r="B857">
        <v>855</v>
      </c>
      <c r="C857" t="s">
        <v>211</v>
      </c>
      <c r="D857">
        <v>9</v>
      </c>
      <c r="E857">
        <v>477021.7</v>
      </c>
      <c r="F857">
        <v>171410.8</v>
      </c>
      <c r="G857">
        <v>48.97</v>
      </c>
      <c r="H857">
        <v>48.97</v>
      </c>
      <c r="I857">
        <v>49.599999999999994</v>
      </c>
      <c r="J857">
        <v>49.599999999999994</v>
      </c>
      <c r="K857" s="4">
        <f t="shared" si="39"/>
        <v>0.6</v>
      </c>
      <c r="L857" s="7">
        <f t="shared" si="40"/>
        <v>0.6</v>
      </c>
      <c r="M857">
        <f t="shared" si="41"/>
        <v>0</v>
      </c>
    </row>
    <row r="858" spans="1:13" x14ac:dyDescent="0.25">
      <c r="A858" t="s">
        <v>283</v>
      </c>
      <c r="B858">
        <v>857</v>
      </c>
      <c r="C858" t="s">
        <v>211</v>
      </c>
      <c r="D858">
        <v>3</v>
      </c>
      <c r="E858">
        <v>477025.6</v>
      </c>
      <c r="F858">
        <v>171410.6</v>
      </c>
      <c r="G858">
        <v>48.699999999999996</v>
      </c>
      <c r="H858">
        <v>48.699999999999996</v>
      </c>
      <c r="I858">
        <v>49.33</v>
      </c>
      <c r="J858">
        <v>49.33</v>
      </c>
      <c r="K858" s="4">
        <f t="shared" si="39"/>
        <v>0.6</v>
      </c>
      <c r="L858" s="7">
        <f t="shared" si="40"/>
        <v>0.6</v>
      </c>
      <c r="M858">
        <f t="shared" si="41"/>
        <v>0</v>
      </c>
    </row>
    <row r="859" spans="1:13" x14ac:dyDescent="0.25">
      <c r="A859" t="s">
        <v>283</v>
      </c>
      <c r="B859">
        <v>858</v>
      </c>
      <c r="C859" t="s">
        <v>211</v>
      </c>
      <c r="D859">
        <v>1</v>
      </c>
      <c r="E859">
        <v>477023.7</v>
      </c>
      <c r="F859">
        <v>171413.1</v>
      </c>
      <c r="G859">
        <v>48.339999999999996</v>
      </c>
      <c r="H859">
        <v>48.339999999999996</v>
      </c>
      <c r="I859">
        <v>48.97</v>
      </c>
      <c r="J859">
        <v>48.97</v>
      </c>
      <c r="K859" s="4">
        <f t="shared" si="39"/>
        <v>0.6</v>
      </c>
      <c r="L859" s="7">
        <f t="shared" si="40"/>
        <v>0.6</v>
      </c>
      <c r="M859">
        <f t="shared" si="41"/>
        <v>0</v>
      </c>
    </row>
    <row r="860" spans="1:13" x14ac:dyDescent="0.25">
      <c r="A860" t="s">
        <v>283</v>
      </c>
      <c r="B860">
        <v>859</v>
      </c>
      <c r="C860" t="s">
        <v>211</v>
      </c>
      <c r="D860">
        <v>5</v>
      </c>
      <c r="E860">
        <v>477028.4</v>
      </c>
      <c r="F860">
        <v>171411.1</v>
      </c>
      <c r="G860">
        <v>48.160000000000004</v>
      </c>
      <c r="H860">
        <v>48.160000000000004</v>
      </c>
      <c r="I860">
        <v>48.79</v>
      </c>
      <c r="J860">
        <v>48.79</v>
      </c>
      <c r="K860" s="4">
        <f t="shared" si="39"/>
        <v>0.6</v>
      </c>
      <c r="L860" s="7">
        <f t="shared" si="40"/>
        <v>0.6</v>
      </c>
      <c r="M860">
        <f t="shared" si="41"/>
        <v>0</v>
      </c>
    </row>
    <row r="861" spans="1:13" x14ac:dyDescent="0.25">
      <c r="A861" t="s">
        <v>283</v>
      </c>
      <c r="B861">
        <v>860</v>
      </c>
      <c r="C861" t="s">
        <v>211</v>
      </c>
      <c r="D861">
        <v>2</v>
      </c>
      <c r="E861">
        <v>477025</v>
      </c>
      <c r="F861">
        <v>171411.7</v>
      </c>
      <c r="G861">
        <v>47.17</v>
      </c>
      <c r="H861">
        <v>47.17</v>
      </c>
      <c r="I861">
        <v>47.8</v>
      </c>
      <c r="J861">
        <v>47.8</v>
      </c>
      <c r="K861" s="4">
        <f t="shared" si="39"/>
        <v>0.6</v>
      </c>
      <c r="L861" s="7">
        <f t="shared" si="40"/>
        <v>0.6</v>
      </c>
      <c r="M861">
        <f t="shared" si="41"/>
        <v>0</v>
      </c>
    </row>
    <row r="862" spans="1:13" x14ac:dyDescent="0.25">
      <c r="A862" t="s">
        <v>283</v>
      </c>
      <c r="B862">
        <v>861</v>
      </c>
      <c r="C862" t="s">
        <v>211</v>
      </c>
      <c r="D862">
        <v>8</v>
      </c>
      <c r="E862">
        <v>477020.7</v>
      </c>
      <c r="F862">
        <v>171405.9</v>
      </c>
      <c r="G862">
        <v>46.81</v>
      </c>
      <c r="H862">
        <v>46.81</v>
      </c>
      <c r="I862">
        <v>47.44</v>
      </c>
      <c r="J862">
        <v>47.44</v>
      </c>
      <c r="K862" s="4">
        <f t="shared" si="39"/>
        <v>0.6</v>
      </c>
      <c r="L862" s="7">
        <f t="shared" si="40"/>
        <v>0.6</v>
      </c>
      <c r="M862">
        <f t="shared" si="41"/>
        <v>0</v>
      </c>
    </row>
    <row r="863" spans="1:13" x14ac:dyDescent="0.25">
      <c r="A863" t="s">
        <v>283</v>
      </c>
      <c r="B863">
        <v>863</v>
      </c>
      <c r="C863" t="s">
        <v>211</v>
      </c>
      <c r="D863">
        <v>9</v>
      </c>
      <c r="E863">
        <v>477021.7</v>
      </c>
      <c r="F863">
        <v>171410.8</v>
      </c>
      <c r="G863">
        <v>46.629999999999995</v>
      </c>
      <c r="H863">
        <v>46.54</v>
      </c>
      <c r="I863">
        <v>47.26</v>
      </c>
      <c r="J863">
        <v>47.26</v>
      </c>
      <c r="K863" s="4">
        <f t="shared" si="39"/>
        <v>0.6</v>
      </c>
      <c r="L863" s="7">
        <f t="shared" si="40"/>
        <v>0.6</v>
      </c>
      <c r="M863">
        <f t="shared" si="41"/>
        <v>0</v>
      </c>
    </row>
    <row r="864" spans="1:13" x14ac:dyDescent="0.25">
      <c r="A864" t="s">
        <v>283</v>
      </c>
      <c r="B864">
        <v>862</v>
      </c>
      <c r="C864" t="s">
        <v>211</v>
      </c>
      <c r="D864">
        <v>4</v>
      </c>
      <c r="E864">
        <v>477026.4</v>
      </c>
      <c r="F864">
        <v>171410.9</v>
      </c>
      <c r="G864">
        <v>46.54</v>
      </c>
      <c r="H864">
        <v>46.54</v>
      </c>
      <c r="I864">
        <v>47.26</v>
      </c>
      <c r="J864">
        <v>47.17</v>
      </c>
      <c r="K864" s="4">
        <f t="shared" si="39"/>
        <v>0.6</v>
      </c>
      <c r="L864" s="7">
        <f t="shared" si="40"/>
        <v>0.6</v>
      </c>
      <c r="M864">
        <f t="shared" si="41"/>
        <v>0</v>
      </c>
    </row>
    <row r="865" spans="1:13" x14ac:dyDescent="0.25">
      <c r="A865" t="s">
        <v>283</v>
      </c>
      <c r="B865">
        <v>864</v>
      </c>
      <c r="C865" t="s">
        <v>211</v>
      </c>
      <c r="D865">
        <v>3</v>
      </c>
      <c r="E865">
        <v>477025.6</v>
      </c>
      <c r="F865">
        <v>171410.6</v>
      </c>
      <c r="G865">
        <v>45.999999999999993</v>
      </c>
      <c r="H865">
        <v>45.999999999999993</v>
      </c>
      <c r="I865">
        <v>46.629999999999995</v>
      </c>
      <c r="J865">
        <v>46.629999999999995</v>
      </c>
      <c r="K865" s="4">
        <f t="shared" si="39"/>
        <v>0.6</v>
      </c>
      <c r="L865" s="7">
        <f t="shared" si="40"/>
        <v>0.6</v>
      </c>
      <c r="M865">
        <f t="shared" si="41"/>
        <v>0</v>
      </c>
    </row>
    <row r="866" spans="1:13" x14ac:dyDescent="0.25">
      <c r="A866" t="s">
        <v>283</v>
      </c>
      <c r="B866">
        <v>865</v>
      </c>
      <c r="C866" t="s">
        <v>211</v>
      </c>
      <c r="D866">
        <v>6</v>
      </c>
      <c r="E866">
        <v>477029.3</v>
      </c>
      <c r="F866">
        <v>171406.2</v>
      </c>
      <c r="G866">
        <v>45.19</v>
      </c>
      <c r="H866">
        <v>45.28</v>
      </c>
      <c r="I866">
        <v>45.82</v>
      </c>
      <c r="J866">
        <v>45.82</v>
      </c>
      <c r="K866" s="4">
        <f t="shared" si="39"/>
        <v>0.6</v>
      </c>
      <c r="L866" s="7">
        <f t="shared" si="40"/>
        <v>0.6</v>
      </c>
      <c r="M866">
        <f t="shared" si="41"/>
        <v>0</v>
      </c>
    </row>
    <row r="867" spans="1:13" x14ac:dyDescent="0.25">
      <c r="A867" t="s">
        <v>283</v>
      </c>
      <c r="B867">
        <v>866</v>
      </c>
      <c r="C867" t="s">
        <v>211</v>
      </c>
      <c r="D867">
        <v>2</v>
      </c>
      <c r="E867">
        <v>477025</v>
      </c>
      <c r="F867">
        <v>171411.7</v>
      </c>
      <c r="G867">
        <v>44.11</v>
      </c>
      <c r="H867">
        <v>44.11</v>
      </c>
      <c r="I867">
        <v>44.739999999999995</v>
      </c>
      <c r="J867">
        <v>44.739999999999995</v>
      </c>
      <c r="K867" s="4">
        <f t="shared" si="39"/>
        <v>0.6</v>
      </c>
      <c r="L867" s="7">
        <f t="shared" si="40"/>
        <v>0.6</v>
      </c>
      <c r="M867">
        <f t="shared" si="41"/>
        <v>0</v>
      </c>
    </row>
    <row r="868" spans="1:13" x14ac:dyDescent="0.25">
      <c r="A868" t="s">
        <v>283</v>
      </c>
      <c r="B868">
        <v>867</v>
      </c>
      <c r="C868" t="s">
        <v>211</v>
      </c>
      <c r="D868">
        <v>8</v>
      </c>
      <c r="E868">
        <v>477020.7</v>
      </c>
      <c r="F868">
        <v>171405.9</v>
      </c>
      <c r="G868">
        <v>43.93</v>
      </c>
      <c r="H868">
        <v>43.93</v>
      </c>
      <c r="I868">
        <v>44.56</v>
      </c>
      <c r="J868">
        <v>44.56</v>
      </c>
      <c r="K868" s="4">
        <f t="shared" si="39"/>
        <v>0.6</v>
      </c>
      <c r="L868" s="7">
        <f t="shared" si="40"/>
        <v>0.6</v>
      </c>
      <c r="M868">
        <f t="shared" si="41"/>
        <v>0</v>
      </c>
    </row>
    <row r="869" spans="1:13" x14ac:dyDescent="0.25">
      <c r="A869" t="s">
        <v>283</v>
      </c>
      <c r="B869">
        <v>868</v>
      </c>
      <c r="C869" t="s">
        <v>211</v>
      </c>
      <c r="D869">
        <v>7</v>
      </c>
      <c r="E869">
        <v>477024.3</v>
      </c>
      <c r="F869">
        <v>171402.5</v>
      </c>
      <c r="G869">
        <v>43.660000000000004</v>
      </c>
      <c r="H869">
        <v>43.660000000000004</v>
      </c>
      <c r="I869">
        <v>44.29</v>
      </c>
      <c r="J869">
        <v>44.29</v>
      </c>
      <c r="K869" s="4">
        <f t="shared" si="39"/>
        <v>0.6</v>
      </c>
      <c r="L869" s="7">
        <f t="shared" si="40"/>
        <v>0.6</v>
      </c>
      <c r="M869">
        <f t="shared" si="41"/>
        <v>0</v>
      </c>
    </row>
    <row r="870" spans="1:13" x14ac:dyDescent="0.25">
      <c r="A870" t="s">
        <v>283</v>
      </c>
      <c r="B870">
        <v>869</v>
      </c>
      <c r="C870" t="s">
        <v>211</v>
      </c>
      <c r="D870">
        <v>6</v>
      </c>
      <c r="E870">
        <v>477029.3</v>
      </c>
      <c r="F870">
        <v>171406.2</v>
      </c>
      <c r="G870">
        <v>41.410000000000004</v>
      </c>
      <c r="H870">
        <v>41.410000000000004</v>
      </c>
      <c r="I870">
        <v>42.04</v>
      </c>
      <c r="J870">
        <v>42.04</v>
      </c>
      <c r="K870" s="4">
        <f t="shared" si="39"/>
        <v>0.6</v>
      </c>
      <c r="L870" s="7">
        <f t="shared" si="40"/>
        <v>0.6</v>
      </c>
      <c r="M870">
        <f t="shared" si="41"/>
        <v>0</v>
      </c>
    </row>
    <row r="871" spans="1:13" x14ac:dyDescent="0.25">
      <c r="A871" t="s">
        <v>283</v>
      </c>
      <c r="B871">
        <v>870</v>
      </c>
      <c r="C871" t="s">
        <v>211</v>
      </c>
      <c r="D871">
        <v>7</v>
      </c>
      <c r="E871">
        <v>477024.3</v>
      </c>
      <c r="F871">
        <v>171402.5</v>
      </c>
      <c r="G871">
        <v>40.69</v>
      </c>
      <c r="H871">
        <v>40.69</v>
      </c>
      <c r="I871">
        <v>41.32</v>
      </c>
      <c r="J871">
        <v>41.32</v>
      </c>
      <c r="K871" s="4">
        <f t="shared" si="39"/>
        <v>0.6</v>
      </c>
      <c r="L871" s="7">
        <f t="shared" si="40"/>
        <v>0.6</v>
      </c>
      <c r="M871">
        <f t="shared" si="41"/>
        <v>0</v>
      </c>
    </row>
    <row r="872" spans="1:13" x14ac:dyDescent="0.25">
      <c r="A872" t="s">
        <v>283</v>
      </c>
      <c r="B872">
        <v>871</v>
      </c>
      <c r="C872" t="s">
        <v>212</v>
      </c>
      <c r="D872">
        <v>1</v>
      </c>
      <c r="E872">
        <v>477014.1</v>
      </c>
      <c r="F872">
        <v>171415.6</v>
      </c>
      <c r="G872">
        <v>50.949999999999996</v>
      </c>
      <c r="H872">
        <v>50.86</v>
      </c>
      <c r="I872">
        <v>51.58</v>
      </c>
      <c r="J872">
        <v>51.58</v>
      </c>
      <c r="K872" s="4">
        <f t="shared" si="39"/>
        <v>0.6</v>
      </c>
      <c r="L872" s="7">
        <f t="shared" si="40"/>
        <v>0.6</v>
      </c>
      <c r="M872">
        <f t="shared" si="41"/>
        <v>1</v>
      </c>
    </row>
    <row r="873" spans="1:13" x14ac:dyDescent="0.25">
      <c r="A873" t="s">
        <v>283</v>
      </c>
      <c r="B873">
        <v>872</v>
      </c>
      <c r="C873" t="s">
        <v>212</v>
      </c>
      <c r="D873">
        <v>4</v>
      </c>
      <c r="E873">
        <v>477018.6</v>
      </c>
      <c r="F873">
        <v>171413</v>
      </c>
      <c r="G873">
        <v>50.68</v>
      </c>
      <c r="H873">
        <v>50.68</v>
      </c>
      <c r="I873">
        <v>51.31</v>
      </c>
      <c r="J873">
        <v>51.31</v>
      </c>
      <c r="K873" s="4">
        <f t="shared" si="39"/>
        <v>0.6</v>
      </c>
      <c r="L873" s="7">
        <f t="shared" si="40"/>
        <v>0.6</v>
      </c>
      <c r="M873">
        <f t="shared" si="41"/>
        <v>0</v>
      </c>
    </row>
    <row r="874" spans="1:13" x14ac:dyDescent="0.25">
      <c r="A874" t="s">
        <v>283</v>
      </c>
      <c r="B874">
        <v>873</v>
      </c>
      <c r="C874" t="s">
        <v>212</v>
      </c>
      <c r="D874">
        <v>3</v>
      </c>
      <c r="E874">
        <v>477015.6</v>
      </c>
      <c r="F874">
        <v>171413.1</v>
      </c>
      <c r="G874">
        <v>49.15</v>
      </c>
      <c r="H874">
        <v>49.15</v>
      </c>
      <c r="I874">
        <v>49.78</v>
      </c>
      <c r="J874">
        <v>49.78</v>
      </c>
      <c r="K874" s="4">
        <f t="shared" si="39"/>
        <v>0.6</v>
      </c>
      <c r="L874" s="7">
        <f t="shared" si="40"/>
        <v>0.6</v>
      </c>
      <c r="M874">
        <f t="shared" si="41"/>
        <v>0</v>
      </c>
    </row>
    <row r="875" spans="1:13" x14ac:dyDescent="0.25">
      <c r="A875" t="s">
        <v>283</v>
      </c>
      <c r="B875">
        <v>874</v>
      </c>
      <c r="C875" t="s">
        <v>212</v>
      </c>
      <c r="D875">
        <v>1</v>
      </c>
      <c r="E875">
        <v>477014.1</v>
      </c>
      <c r="F875">
        <v>171415.6</v>
      </c>
      <c r="G875">
        <v>48.43</v>
      </c>
      <c r="H875">
        <v>48.43</v>
      </c>
      <c r="I875">
        <v>49.06</v>
      </c>
      <c r="J875">
        <v>49.06</v>
      </c>
      <c r="K875" s="4">
        <f t="shared" si="39"/>
        <v>0.6</v>
      </c>
      <c r="L875" s="7">
        <f t="shared" si="40"/>
        <v>0.6</v>
      </c>
      <c r="M875">
        <f t="shared" si="41"/>
        <v>0</v>
      </c>
    </row>
    <row r="876" spans="1:13" x14ac:dyDescent="0.25">
      <c r="A876" t="s">
        <v>283</v>
      </c>
      <c r="B876">
        <v>875</v>
      </c>
      <c r="C876" t="s">
        <v>212</v>
      </c>
      <c r="D876">
        <v>8</v>
      </c>
      <c r="E876">
        <v>477011.9</v>
      </c>
      <c r="F876">
        <v>171413.6</v>
      </c>
      <c r="G876">
        <v>48.339999999999996</v>
      </c>
      <c r="H876">
        <v>48.339999999999996</v>
      </c>
      <c r="I876">
        <v>48.97</v>
      </c>
      <c r="J876">
        <v>48.97</v>
      </c>
      <c r="K876" s="4">
        <f t="shared" si="39"/>
        <v>0.6</v>
      </c>
      <c r="L876" s="7">
        <f t="shared" si="40"/>
        <v>0.6</v>
      </c>
      <c r="M876">
        <f t="shared" si="41"/>
        <v>0</v>
      </c>
    </row>
    <row r="877" spans="1:13" x14ac:dyDescent="0.25">
      <c r="A877" t="s">
        <v>283</v>
      </c>
      <c r="B877">
        <v>876</v>
      </c>
      <c r="C877" t="s">
        <v>212</v>
      </c>
      <c r="D877">
        <v>4</v>
      </c>
      <c r="E877">
        <v>477018.6</v>
      </c>
      <c r="F877">
        <v>171413</v>
      </c>
      <c r="G877">
        <v>48.249999999999993</v>
      </c>
      <c r="H877">
        <v>48.249999999999993</v>
      </c>
      <c r="I877">
        <v>48.879999999999995</v>
      </c>
      <c r="J877">
        <v>48.879999999999995</v>
      </c>
      <c r="K877" s="4">
        <f t="shared" si="39"/>
        <v>0.6</v>
      </c>
      <c r="L877" s="7">
        <f t="shared" si="40"/>
        <v>0.6</v>
      </c>
      <c r="M877">
        <f t="shared" si="41"/>
        <v>0</v>
      </c>
    </row>
    <row r="878" spans="1:13" x14ac:dyDescent="0.25">
      <c r="A878" t="s">
        <v>283</v>
      </c>
      <c r="B878">
        <v>877</v>
      </c>
      <c r="C878" t="s">
        <v>212</v>
      </c>
      <c r="D878">
        <v>2</v>
      </c>
      <c r="E878">
        <v>477015.1</v>
      </c>
      <c r="F878">
        <v>171414.2</v>
      </c>
      <c r="G878">
        <v>47.53</v>
      </c>
      <c r="H878">
        <v>47.53</v>
      </c>
      <c r="I878">
        <v>48.07</v>
      </c>
      <c r="J878">
        <v>48.160000000000004</v>
      </c>
      <c r="K878" s="4">
        <f t="shared" si="39"/>
        <v>0.6</v>
      </c>
      <c r="L878" s="7">
        <f t="shared" si="40"/>
        <v>0.6</v>
      </c>
      <c r="M878">
        <f t="shared" si="41"/>
        <v>0</v>
      </c>
    </row>
    <row r="879" spans="1:13" x14ac:dyDescent="0.25">
      <c r="A879" t="s">
        <v>283</v>
      </c>
      <c r="B879">
        <v>878</v>
      </c>
      <c r="C879" t="s">
        <v>212</v>
      </c>
      <c r="D879">
        <v>7</v>
      </c>
      <c r="E879">
        <v>477010.3</v>
      </c>
      <c r="F879">
        <v>171408.7</v>
      </c>
      <c r="G879">
        <v>47.17</v>
      </c>
      <c r="H879">
        <v>47.17</v>
      </c>
      <c r="I879">
        <v>47.8</v>
      </c>
      <c r="J879">
        <v>47.8</v>
      </c>
      <c r="K879" s="4">
        <f t="shared" si="39"/>
        <v>0.6</v>
      </c>
      <c r="L879" s="7">
        <f t="shared" si="40"/>
        <v>0.6</v>
      </c>
      <c r="M879">
        <f t="shared" si="41"/>
        <v>0</v>
      </c>
    </row>
    <row r="880" spans="1:13" x14ac:dyDescent="0.25">
      <c r="A880" t="s">
        <v>283</v>
      </c>
      <c r="B880">
        <v>879</v>
      </c>
      <c r="C880" t="s">
        <v>212</v>
      </c>
      <c r="D880">
        <v>3</v>
      </c>
      <c r="E880">
        <v>477015.6</v>
      </c>
      <c r="F880">
        <v>171413.1</v>
      </c>
      <c r="G880">
        <v>46.72</v>
      </c>
      <c r="H880">
        <v>46.72</v>
      </c>
      <c r="I880">
        <v>47.349999999999994</v>
      </c>
      <c r="J880">
        <v>47.349999999999994</v>
      </c>
      <c r="K880" s="4">
        <f t="shared" si="39"/>
        <v>0.6</v>
      </c>
      <c r="L880" s="7">
        <f t="shared" si="40"/>
        <v>0.6</v>
      </c>
      <c r="M880">
        <f t="shared" si="41"/>
        <v>0</v>
      </c>
    </row>
    <row r="881" spans="1:13" x14ac:dyDescent="0.25">
      <c r="A881" t="s">
        <v>283</v>
      </c>
      <c r="B881">
        <v>880</v>
      </c>
      <c r="C881" t="s">
        <v>212</v>
      </c>
      <c r="D881">
        <v>8</v>
      </c>
      <c r="E881">
        <v>477011.9</v>
      </c>
      <c r="F881">
        <v>171413.6</v>
      </c>
      <c r="G881">
        <v>45.73</v>
      </c>
      <c r="H881">
        <v>45.73</v>
      </c>
      <c r="I881">
        <v>46.449999999999996</v>
      </c>
      <c r="J881">
        <v>46.36</v>
      </c>
      <c r="K881" s="4">
        <f t="shared" si="39"/>
        <v>0.6</v>
      </c>
      <c r="L881" s="7">
        <f t="shared" si="40"/>
        <v>0.6</v>
      </c>
      <c r="M881">
        <f t="shared" si="41"/>
        <v>0</v>
      </c>
    </row>
    <row r="882" spans="1:13" x14ac:dyDescent="0.25">
      <c r="A882" t="s">
        <v>283</v>
      </c>
      <c r="B882">
        <v>881</v>
      </c>
      <c r="C882" t="s">
        <v>212</v>
      </c>
      <c r="D882">
        <v>5</v>
      </c>
      <c r="E882">
        <v>477019</v>
      </c>
      <c r="F882">
        <v>171408</v>
      </c>
      <c r="G882">
        <v>45.37</v>
      </c>
      <c r="H882">
        <v>45.37</v>
      </c>
      <c r="I882">
        <v>45.999999999999993</v>
      </c>
      <c r="J882">
        <v>45.999999999999993</v>
      </c>
      <c r="K882" s="4">
        <f t="shared" si="39"/>
        <v>0.6</v>
      </c>
      <c r="L882" s="7">
        <f t="shared" si="40"/>
        <v>0.6</v>
      </c>
      <c r="M882">
        <f t="shared" si="41"/>
        <v>0</v>
      </c>
    </row>
    <row r="883" spans="1:13" x14ac:dyDescent="0.25">
      <c r="A883" t="s">
        <v>283</v>
      </c>
      <c r="B883">
        <v>882</v>
      </c>
      <c r="C883" t="s">
        <v>212</v>
      </c>
      <c r="D883">
        <v>2</v>
      </c>
      <c r="E883">
        <v>477015.1</v>
      </c>
      <c r="F883">
        <v>171414.2</v>
      </c>
      <c r="G883">
        <v>44.83</v>
      </c>
      <c r="H883">
        <v>44.83</v>
      </c>
      <c r="I883">
        <v>45.46</v>
      </c>
      <c r="J883">
        <v>45.46</v>
      </c>
      <c r="K883" s="4">
        <f t="shared" si="39"/>
        <v>0.6</v>
      </c>
      <c r="L883" s="7">
        <f t="shared" si="40"/>
        <v>0.6</v>
      </c>
      <c r="M883">
        <f t="shared" si="41"/>
        <v>0</v>
      </c>
    </row>
    <row r="884" spans="1:13" x14ac:dyDescent="0.25">
      <c r="A884" t="s">
        <v>283</v>
      </c>
      <c r="B884">
        <v>883</v>
      </c>
      <c r="C884" t="s">
        <v>212</v>
      </c>
      <c r="D884">
        <v>6</v>
      </c>
      <c r="E884">
        <v>477013.6</v>
      </c>
      <c r="F884">
        <v>171405</v>
      </c>
      <c r="G884">
        <v>44.56</v>
      </c>
      <c r="H884">
        <v>44.56</v>
      </c>
      <c r="I884">
        <v>45.19</v>
      </c>
      <c r="J884">
        <v>45.19</v>
      </c>
      <c r="K884" s="4">
        <f t="shared" si="39"/>
        <v>0.6</v>
      </c>
      <c r="L884" s="7">
        <f t="shared" si="40"/>
        <v>0.6</v>
      </c>
      <c r="M884">
        <f t="shared" si="41"/>
        <v>0</v>
      </c>
    </row>
    <row r="885" spans="1:13" x14ac:dyDescent="0.25">
      <c r="A885" t="s">
        <v>283</v>
      </c>
      <c r="B885">
        <v>884</v>
      </c>
      <c r="C885" t="s">
        <v>212</v>
      </c>
      <c r="D885">
        <v>7</v>
      </c>
      <c r="E885">
        <v>477010.3</v>
      </c>
      <c r="F885">
        <v>171408.7</v>
      </c>
      <c r="G885">
        <v>44.29</v>
      </c>
      <c r="H885">
        <v>44.29</v>
      </c>
      <c r="I885">
        <v>44.92</v>
      </c>
      <c r="J885">
        <v>44.92</v>
      </c>
      <c r="K885" s="4">
        <f t="shared" si="39"/>
        <v>0.6</v>
      </c>
      <c r="L885" s="7">
        <f t="shared" si="40"/>
        <v>0.6</v>
      </c>
      <c r="M885">
        <f t="shared" si="41"/>
        <v>0</v>
      </c>
    </row>
    <row r="886" spans="1:13" x14ac:dyDescent="0.25">
      <c r="A886" t="s">
        <v>283</v>
      </c>
      <c r="B886">
        <v>885</v>
      </c>
      <c r="C886" t="s">
        <v>212</v>
      </c>
      <c r="D886">
        <v>6</v>
      </c>
      <c r="E886">
        <v>477013.6</v>
      </c>
      <c r="F886">
        <v>171405</v>
      </c>
      <c r="G886">
        <v>42.04</v>
      </c>
      <c r="H886">
        <v>42.04</v>
      </c>
      <c r="I886">
        <v>42.67</v>
      </c>
      <c r="J886">
        <v>42.67</v>
      </c>
      <c r="K886" s="4">
        <f t="shared" si="39"/>
        <v>0.6</v>
      </c>
      <c r="L886" s="7">
        <f t="shared" si="40"/>
        <v>0.6</v>
      </c>
      <c r="M886">
        <f t="shared" si="41"/>
        <v>0</v>
      </c>
    </row>
    <row r="887" spans="1:13" x14ac:dyDescent="0.25">
      <c r="A887" t="s">
        <v>283</v>
      </c>
      <c r="B887">
        <v>886</v>
      </c>
      <c r="C887" t="s">
        <v>212</v>
      </c>
      <c r="D887">
        <v>5</v>
      </c>
      <c r="E887">
        <v>477019</v>
      </c>
      <c r="F887">
        <v>171408</v>
      </c>
      <c r="G887">
        <v>41.949999999999996</v>
      </c>
      <c r="H887">
        <v>41.949999999999996</v>
      </c>
      <c r="I887">
        <v>42.58</v>
      </c>
      <c r="J887">
        <v>42.58</v>
      </c>
      <c r="K887" s="4">
        <f t="shared" si="39"/>
        <v>0.6</v>
      </c>
      <c r="L887" s="7">
        <f t="shared" si="40"/>
        <v>0.6</v>
      </c>
      <c r="M887">
        <f t="shared" si="41"/>
        <v>0</v>
      </c>
    </row>
    <row r="888" spans="1:13" x14ac:dyDescent="0.25">
      <c r="A888" t="s">
        <v>283</v>
      </c>
      <c r="B888">
        <v>887</v>
      </c>
      <c r="C888" t="s">
        <v>213</v>
      </c>
      <c r="D888">
        <v>1</v>
      </c>
      <c r="E888">
        <v>477145.7</v>
      </c>
      <c r="F888">
        <v>171332.8</v>
      </c>
      <c r="G888">
        <v>49.96</v>
      </c>
      <c r="H888">
        <v>49.96</v>
      </c>
      <c r="I888">
        <v>50.589999999999996</v>
      </c>
      <c r="J888">
        <v>50.589999999999996</v>
      </c>
      <c r="K888" s="4">
        <f t="shared" si="39"/>
        <v>0.6</v>
      </c>
      <c r="L888" s="7">
        <f t="shared" si="40"/>
        <v>0.6</v>
      </c>
      <c r="M888">
        <f t="shared" si="41"/>
        <v>1</v>
      </c>
    </row>
    <row r="889" spans="1:13" x14ac:dyDescent="0.25">
      <c r="A889" t="s">
        <v>283</v>
      </c>
      <c r="B889">
        <v>888</v>
      </c>
      <c r="C889" t="s">
        <v>213</v>
      </c>
      <c r="D889">
        <v>2</v>
      </c>
      <c r="E889">
        <v>477150.1</v>
      </c>
      <c r="F889">
        <v>171330.5</v>
      </c>
      <c r="G889">
        <v>49.96</v>
      </c>
      <c r="H889">
        <v>49.96</v>
      </c>
      <c r="I889">
        <v>50.589999999999996</v>
      </c>
      <c r="J889">
        <v>50.589999999999996</v>
      </c>
      <c r="K889" s="4">
        <f t="shared" si="39"/>
        <v>0.6</v>
      </c>
      <c r="L889" s="7">
        <f t="shared" si="40"/>
        <v>0.6</v>
      </c>
      <c r="M889">
        <f t="shared" si="41"/>
        <v>0</v>
      </c>
    </row>
    <row r="890" spans="1:13" x14ac:dyDescent="0.25">
      <c r="A890" t="s">
        <v>283</v>
      </c>
      <c r="B890">
        <v>889</v>
      </c>
      <c r="C890" t="s">
        <v>213</v>
      </c>
      <c r="D890">
        <v>8</v>
      </c>
      <c r="E890">
        <v>477142.8</v>
      </c>
      <c r="F890">
        <v>171332.8</v>
      </c>
      <c r="G890">
        <v>49.239999999999995</v>
      </c>
      <c r="H890">
        <v>49.239999999999995</v>
      </c>
      <c r="I890">
        <v>49.87</v>
      </c>
      <c r="J890">
        <v>49.87</v>
      </c>
      <c r="K890" s="4">
        <f t="shared" si="39"/>
        <v>0.6</v>
      </c>
      <c r="L890" s="7">
        <f t="shared" si="40"/>
        <v>0.6</v>
      </c>
      <c r="M890">
        <f t="shared" si="41"/>
        <v>0</v>
      </c>
    </row>
    <row r="891" spans="1:13" x14ac:dyDescent="0.25">
      <c r="A891" t="s">
        <v>283</v>
      </c>
      <c r="B891">
        <v>890</v>
      </c>
      <c r="C891" t="s">
        <v>213</v>
      </c>
      <c r="D891">
        <v>7</v>
      </c>
      <c r="E891">
        <v>477141.1</v>
      </c>
      <c r="F891">
        <v>171329.5</v>
      </c>
      <c r="G891">
        <v>49.06</v>
      </c>
      <c r="H891">
        <v>49.06</v>
      </c>
      <c r="I891">
        <v>49.69</v>
      </c>
      <c r="J891">
        <v>49.69</v>
      </c>
      <c r="K891" s="4">
        <f t="shared" si="39"/>
        <v>0.6</v>
      </c>
      <c r="L891" s="7">
        <f t="shared" si="40"/>
        <v>0.6</v>
      </c>
      <c r="M891">
        <f t="shared" si="41"/>
        <v>0</v>
      </c>
    </row>
    <row r="892" spans="1:13" x14ac:dyDescent="0.25">
      <c r="A892" t="s">
        <v>283</v>
      </c>
      <c r="B892">
        <v>891</v>
      </c>
      <c r="C892" t="s">
        <v>213</v>
      </c>
      <c r="D892">
        <v>1</v>
      </c>
      <c r="E892">
        <v>477145.7</v>
      </c>
      <c r="F892">
        <v>171332.8</v>
      </c>
      <c r="G892">
        <v>47.98</v>
      </c>
      <c r="H892">
        <v>47.98</v>
      </c>
      <c r="I892">
        <v>48.61</v>
      </c>
      <c r="J892">
        <v>48.61</v>
      </c>
      <c r="K892" s="4">
        <f t="shared" si="39"/>
        <v>0.6</v>
      </c>
      <c r="L892" s="7">
        <f t="shared" si="40"/>
        <v>0.6</v>
      </c>
      <c r="M892">
        <f t="shared" si="41"/>
        <v>0</v>
      </c>
    </row>
    <row r="893" spans="1:13" x14ac:dyDescent="0.25">
      <c r="A893" t="s">
        <v>283</v>
      </c>
      <c r="B893">
        <v>892</v>
      </c>
      <c r="C893" t="s">
        <v>213</v>
      </c>
      <c r="D893">
        <v>2</v>
      </c>
      <c r="E893">
        <v>477150.1</v>
      </c>
      <c r="F893">
        <v>171330.5</v>
      </c>
      <c r="G893">
        <v>47.98</v>
      </c>
      <c r="H893">
        <v>47.98</v>
      </c>
      <c r="I893">
        <v>48.61</v>
      </c>
      <c r="J893">
        <v>48.61</v>
      </c>
      <c r="K893" s="4">
        <f t="shared" si="39"/>
        <v>0.6</v>
      </c>
      <c r="L893" s="7">
        <f t="shared" si="40"/>
        <v>0.6</v>
      </c>
      <c r="M893">
        <f t="shared" si="41"/>
        <v>0</v>
      </c>
    </row>
    <row r="894" spans="1:13" x14ac:dyDescent="0.25">
      <c r="A894" t="s">
        <v>283</v>
      </c>
      <c r="B894">
        <v>893</v>
      </c>
      <c r="C894" t="s">
        <v>213</v>
      </c>
      <c r="D894">
        <v>8</v>
      </c>
      <c r="E894">
        <v>477142.8</v>
      </c>
      <c r="F894">
        <v>171332.8</v>
      </c>
      <c r="G894">
        <v>46.989999999999995</v>
      </c>
      <c r="H894">
        <v>46.989999999999995</v>
      </c>
      <c r="I894">
        <v>47.62</v>
      </c>
      <c r="J894">
        <v>47.62</v>
      </c>
      <c r="K894" s="4">
        <f t="shared" si="39"/>
        <v>0.6</v>
      </c>
      <c r="L894" s="7">
        <f t="shared" si="40"/>
        <v>0.6</v>
      </c>
      <c r="M894">
        <f t="shared" si="41"/>
        <v>0</v>
      </c>
    </row>
    <row r="895" spans="1:13" x14ac:dyDescent="0.25">
      <c r="A895" t="s">
        <v>283</v>
      </c>
      <c r="B895">
        <v>894</v>
      </c>
      <c r="C895" t="s">
        <v>213</v>
      </c>
      <c r="D895">
        <v>7</v>
      </c>
      <c r="E895">
        <v>477141.1</v>
      </c>
      <c r="F895">
        <v>171329.5</v>
      </c>
      <c r="G895">
        <v>46.72</v>
      </c>
      <c r="H895">
        <v>46.72</v>
      </c>
      <c r="I895">
        <v>47.349999999999994</v>
      </c>
      <c r="J895">
        <v>47.349999999999994</v>
      </c>
      <c r="K895" s="4">
        <f t="shared" si="39"/>
        <v>0.6</v>
      </c>
      <c r="L895" s="7">
        <f t="shared" si="40"/>
        <v>0.6</v>
      </c>
      <c r="M895">
        <f t="shared" si="41"/>
        <v>0</v>
      </c>
    </row>
    <row r="896" spans="1:13" x14ac:dyDescent="0.25">
      <c r="A896" t="s">
        <v>283</v>
      </c>
      <c r="B896">
        <v>895</v>
      </c>
      <c r="C896" t="s">
        <v>213</v>
      </c>
      <c r="D896">
        <v>3</v>
      </c>
      <c r="E896">
        <v>477151.7</v>
      </c>
      <c r="F896">
        <v>171328</v>
      </c>
      <c r="G896">
        <v>45.01</v>
      </c>
      <c r="H896">
        <v>45.01</v>
      </c>
      <c r="I896">
        <v>45.639999999999993</v>
      </c>
      <c r="J896">
        <v>45.639999999999993</v>
      </c>
      <c r="K896" s="4">
        <f t="shared" si="39"/>
        <v>0.6</v>
      </c>
      <c r="L896" s="7">
        <f t="shared" si="40"/>
        <v>0.6</v>
      </c>
      <c r="M896">
        <f t="shared" si="41"/>
        <v>0</v>
      </c>
    </row>
    <row r="897" spans="1:13" x14ac:dyDescent="0.25">
      <c r="A897" t="s">
        <v>283</v>
      </c>
      <c r="B897">
        <v>896</v>
      </c>
      <c r="C897" t="s">
        <v>213</v>
      </c>
      <c r="D897">
        <v>3</v>
      </c>
      <c r="E897">
        <v>477151.7</v>
      </c>
      <c r="F897">
        <v>171328</v>
      </c>
      <c r="G897">
        <v>43.12</v>
      </c>
      <c r="H897">
        <v>43.12</v>
      </c>
      <c r="I897">
        <v>43.749999999999993</v>
      </c>
      <c r="J897">
        <v>43.749999999999993</v>
      </c>
      <c r="K897" s="4">
        <f t="shared" si="39"/>
        <v>0.6</v>
      </c>
      <c r="L897" s="7">
        <f t="shared" si="40"/>
        <v>0.6</v>
      </c>
      <c r="M897">
        <f t="shared" si="41"/>
        <v>0</v>
      </c>
    </row>
    <row r="898" spans="1:13" x14ac:dyDescent="0.25">
      <c r="A898" t="s">
        <v>283</v>
      </c>
      <c r="B898">
        <v>897</v>
      </c>
      <c r="C898" t="s">
        <v>213</v>
      </c>
      <c r="D898">
        <v>6</v>
      </c>
      <c r="E898">
        <v>477143.2</v>
      </c>
      <c r="F898">
        <v>171325.5</v>
      </c>
      <c r="G898">
        <v>42.94</v>
      </c>
      <c r="H898">
        <v>42.94</v>
      </c>
      <c r="I898">
        <v>43.57</v>
      </c>
      <c r="J898">
        <v>43.57</v>
      </c>
      <c r="K898" s="4">
        <f t="shared" ref="K898:K961" si="42">ROUND(J898-G898,1)</f>
        <v>0.6</v>
      </c>
      <c r="L898" s="7">
        <f t="shared" ref="L898:L961" si="43">ABS(K898)</f>
        <v>0.6</v>
      </c>
      <c r="M898">
        <f t="shared" si="41"/>
        <v>0</v>
      </c>
    </row>
    <row r="899" spans="1:13" x14ac:dyDescent="0.25">
      <c r="A899" t="s">
        <v>283</v>
      </c>
      <c r="B899">
        <v>898</v>
      </c>
      <c r="C899" t="s">
        <v>213</v>
      </c>
      <c r="D899">
        <v>5</v>
      </c>
      <c r="E899">
        <v>477147.6</v>
      </c>
      <c r="F899">
        <v>171325.8</v>
      </c>
      <c r="G899">
        <v>41.949999999999996</v>
      </c>
      <c r="H899">
        <v>41.949999999999996</v>
      </c>
      <c r="I899">
        <v>42.58</v>
      </c>
      <c r="J899">
        <v>42.58</v>
      </c>
      <c r="K899" s="4">
        <f t="shared" si="42"/>
        <v>0.6</v>
      </c>
      <c r="L899" s="7">
        <f t="shared" si="43"/>
        <v>0.6</v>
      </c>
      <c r="M899">
        <f t="shared" ref="M899:M962" si="44">IF(C899=C898,0,1)</f>
        <v>0</v>
      </c>
    </row>
    <row r="900" spans="1:13" x14ac:dyDescent="0.25">
      <c r="A900" t="s">
        <v>283</v>
      </c>
      <c r="B900">
        <v>899</v>
      </c>
      <c r="C900" t="s">
        <v>213</v>
      </c>
      <c r="D900">
        <v>4</v>
      </c>
      <c r="E900">
        <v>477149.7</v>
      </c>
      <c r="F900">
        <v>171327.1</v>
      </c>
      <c r="G900">
        <v>41.23</v>
      </c>
      <c r="H900">
        <v>41.23</v>
      </c>
      <c r="I900">
        <v>41.86</v>
      </c>
      <c r="J900">
        <v>41.86</v>
      </c>
      <c r="K900" s="4">
        <f t="shared" si="42"/>
        <v>0.6</v>
      </c>
      <c r="L900" s="7">
        <f t="shared" si="43"/>
        <v>0.6</v>
      </c>
      <c r="M900">
        <f t="shared" si="44"/>
        <v>0</v>
      </c>
    </row>
    <row r="901" spans="1:13" x14ac:dyDescent="0.25">
      <c r="A901" t="s">
        <v>283</v>
      </c>
      <c r="B901">
        <v>900</v>
      </c>
      <c r="C901" t="s">
        <v>213</v>
      </c>
      <c r="D901">
        <v>6</v>
      </c>
      <c r="E901">
        <v>477143.2</v>
      </c>
      <c r="F901">
        <v>171325.5</v>
      </c>
      <c r="G901">
        <v>40.239999999999995</v>
      </c>
      <c r="H901">
        <v>40.239999999999995</v>
      </c>
      <c r="I901">
        <v>40.869999999999997</v>
      </c>
      <c r="J901">
        <v>40.869999999999997</v>
      </c>
      <c r="K901" s="4">
        <f t="shared" si="42"/>
        <v>0.6</v>
      </c>
      <c r="L901" s="7">
        <f t="shared" si="43"/>
        <v>0.6</v>
      </c>
      <c r="M901">
        <f t="shared" si="44"/>
        <v>0</v>
      </c>
    </row>
    <row r="902" spans="1:13" x14ac:dyDescent="0.25">
      <c r="A902" t="s">
        <v>283</v>
      </c>
      <c r="B902">
        <v>901</v>
      </c>
      <c r="C902" t="s">
        <v>213</v>
      </c>
      <c r="D902">
        <v>5</v>
      </c>
      <c r="E902">
        <v>477147.6</v>
      </c>
      <c r="F902">
        <v>171325.8</v>
      </c>
      <c r="G902">
        <v>37.989999999999995</v>
      </c>
      <c r="H902">
        <v>37.989999999999995</v>
      </c>
      <c r="I902">
        <v>38.619999999999997</v>
      </c>
      <c r="J902">
        <v>38.619999999999997</v>
      </c>
      <c r="K902" s="4">
        <f t="shared" si="42"/>
        <v>0.6</v>
      </c>
      <c r="L902" s="7">
        <f t="shared" si="43"/>
        <v>0.6</v>
      </c>
      <c r="M902">
        <f t="shared" si="44"/>
        <v>0</v>
      </c>
    </row>
    <row r="903" spans="1:13" x14ac:dyDescent="0.25">
      <c r="A903" t="s">
        <v>283</v>
      </c>
      <c r="B903">
        <v>902</v>
      </c>
      <c r="C903" t="s">
        <v>213</v>
      </c>
      <c r="D903">
        <v>4</v>
      </c>
      <c r="E903">
        <v>477149.7</v>
      </c>
      <c r="F903">
        <v>171327.1</v>
      </c>
      <c r="G903">
        <v>37.54</v>
      </c>
      <c r="H903">
        <v>37.54</v>
      </c>
      <c r="I903">
        <v>38.17</v>
      </c>
      <c r="J903">
        <v>38.17</v>
      </c>
      <c r="K903" s="4">
        <f t="shared" si="42"/>
        <v>0.6</v>
      </c>
      <c r="L903" s="7">
        <f t="shared" si="43"/>
        <v>0.6</v>
      </c>
      <c r="M903">
        <f t="shared" si="44"/>
        <v>0</v>
      </c>
    </row>
    <row r="904" spans="1:13" x14ac:dyDescent="0.25">
      <c r="A904" t="s">
        <v>283</v>
      </c>
      <c r="B904">
        <v>903</v>
      </c>
      <c r="C904" t="s">
        <v>214</v>
      </c>
      <c r="D904">
        <v>1</v>
      </c>
      <c r="E904">
        <v>477141.6</v>
      </c>
      <c r="F904">
        <v>171399.5</v>
      </c>
      <c r="G904">
        <v>52.3</v>
      </c>
      <c r="H904">
        <v>52.3</v>
      </c>
      <c r="I904">
        <v>52.93</v>
      </c>
      <c r="J904">
        <v>52.93</v>
      </c>
      <c r="K904" s="4">
        <f t="shared" si="42"/>
        <v>0.6</v>
      </c>
      <c r="L904" s="7">
        <f t="shared" si="43"/>
        <v>0.6</v>
      </c>
      <c r="M904">
        <f t="shared" si="44"/>
        <v>1</v>
      </c>
    </row>
    <row r="905" spans="1:13" x14ac:dyDescent="0.25">
      <c r="A905" t="s">
        <v>283</v>
      </c>
      <c r="B905">
        <v>905</v>
      </c>
      <c r="C905" t="s">
        <v>214</v>
      </c>
      <c r="D905">
        <v>1</v>
      </c>
      <c r="E905">
        <v>477141.6</v>
      </c>
      <c r="F905">
        <v>171399.5</v>
      </c>
      <c r="G905">
        <v>49.69</v>
      </c>
      <c r="H905">
        <v>49.69</v>
      </c>
      <c r="I905">
        <v>50.32</v>
      </c>
      <c r="J905">
        <v>50.32</v>
      </c>
      <c r="K905" s="4">
        <f t="shared" si="42"/>
        <v>0.6</v>
      </c>
      <c r="L905" s="7">
        <f t="shared" si="43"/>
        <v>0.6</v>
      </c>
      <c r="M905">
        <f t="shared" si="44"/>
        <v>0</v>
      </c>
    </row>
    <row r="906" spans="1:13" x14ac:dyDescent="0.25">
      <c r="A906" t="s">
        <v>283</v>
      </c>
      <c r="B906">
        <v>906</v>
      </c>
      <c r="C906" t="s">
        <v>214</v>
      </c>
      <c r="D906">
        <v>2</v>
      </c>
      <c r="E906">
        <v>477143.8</v>
      </c>
      <c r="F906">
        <v>171397.4</v>
      </c>
      <c r="G906">
        <v>48.519999999999996</v>
      </c>
      <c r="H906">
        <v>48.519999999999996</v>
      </c>
      <c r="I906">
        <v>49.15</v>
      </c>
      <c r="J906">
        <v>49.15</v>
      </c>
      <c r="K906" s="4">
        <f t="shared" si="42"/>
        <v>0.6</v>
      </c>
      <c r="L906" s="7">
        <f t="shared" si="43"/>
        <v>0.6</v>
      </c>
      <c r="M906">
        <f t="shared" si="44"/>
        <v>0</v>
      </c>
    </row>
    <row r="907" spans="1:13" x14ac:dyDescent="0.25">
      <c r="A907" t="s">
        <v>283</v>
      </c>
      <c r="B907">
        <v>907</v>
      </c>
      <c r="C907" t="s">
        <v>214</v>
      </c>
      <c r="D907">
        <v>3</v>
      </c>
      <c r="E907">
        <v>477144.6</v>
      </c>
      <c r="F907">
        <v>171393.8</v>
      </c>
      <c r="G907">
        <v>46.089999999999996</v>
      </c>
      <c r="H907">
        <v>46.089999999999996</v>
      </c>
      <c r="I907">
        <v>46.72</v>
      </c>
      <c r="J907">
        <v>46.72</v>
      </c>
      <c r="K907" s="4">
        <f t="shared" si="42"/>
        <v>0.6</v>
      </c>
      <c r="L907" s="7">
        <f t="shared" si="43"/>
        <v>0.6</v>
      </c>
      <c r="M907">
        <f t="shared" si="44"/>
        <v>0</v>
      </c>
    </row>
    <row r="908" spans="1:13" x14ac:dyDescent="0.25">
      <c r="A908" t="s">
        <v>283</v>
      </c>
      <c r="B908">
        <v>908</v>
      </c>
      <c r="C908" t="s">
        <v>214</v>
      </c>
      <c r="D908">
        <v>3</v>
      </c>
      <c r="E908">
        <v>477144.6</v>
      </c>
      <c r="F908">
        <v>171393.8</v>
      </c>
      <c r="G908">
        <v>43.839999999999996</v>
      </c>
      <c r="H908">
        <v>43.839999999999996</v>
      </c>
      <c r="I908">
        <v>44.47</v>
      </c>
      <c r="J908">
        <v>44.47</v>
      </c>
      <c r="K908" s="4">
        <f t="shared" si="42"/>
        <v>0.6</v>
      </c>
      <c r="L908" s="7">
        <f t="shared" si="43"/>
        <v>0.6</v>
      </c>
      <c r="M908">
        <f t="shared" si="44"/>
        <v>0</v>
      </c>
    </row>
    <row r="909" spans="1:13" x14ac:dyDescent="0.25">
      <c r="A909" t="s">
        <v>283</v>
      </c>
      <c r="B909">
        <v>904</v>
      </c>
      <c r="C909" t="s">
        <v>214</v>
      </c>
      <c r="D909">
        <v>2</v>
      </c>
      <c r="E909">
        <v>477143.8</v>
      </c>
      <c r="F909">
        <v>171397.4</v>
      </c>
      <c r="G909">
        <v>51.489999999999995</v>
      </c>
      <c r="H909">
        <v>51.489999999999995</v>
      </c>
      <c r="I909">
        <v>52.03</v>
      </c>
      <c r="J909">
        <v>52.03</v>
      </c>
      <c r="K909" s="4">
        <f t="shared" si="42"/>
        <v>0.5</v>
      </c>
      <c r="L909" s="7">
        <f t="shared" si="43"/>
        <v>0.5</v>
      </c>
      <c r="M909">
        <f t="shared" si="44"/>
        <v>0</v>
      </c>
    </row>
    <row r="910" spans="1:13" x14ac:dyDescent="0.25">
      <c r="A910" t="s">
        <v>283</v>
      </c>
      <c r="B910">
        <v>909</v>
      </c>
      <c r="C910" t="s">
        <v>215</v>
      </c>
      <c r="D910">
        <v>1</v>
      </c>
      <c r="E910">
        <v>477201.9</v>
      </c>
      <c r="F910">
        <v>171362.9</v>
      </c>
      <c r="G910">
        <v>51.31</v>
      </c>
      <c r="H910">
        <v>51.4</v>
      </c>
      <c r="I910">
        <v>51.94</v>
      </c>
      <c r="J910">
        <v>52.03</v>
      </c>
      <c r="K910" s="4">
        <f t="shared" si="42"/>
        <v>0.7</v>
      </c>
      <c r="L910" s="7">
        <f t="shared" si="43"/>
        <v>0.7</v>
      </c>
      <c r="M910">
        <f t="shared" si="44"/>
        <v>1</v>
      </c>
    </row>
    <row r="911" spans="1:13" x14ac:dyDescent="0.25">
      <c r="A911" t="s">
        <v>283</v>
      </c>
      <c r="B911">
        <v>910</v>
      </c>
      <c r="C911" t="s">
        <v>215</v>
      </c>
      <c r="D911">
        <v>3</v>
      </c>
      <c r="E911">
        <v>477198.6</v>
      </c>
      <c r="F911">
        <v>171361.4</v>
      </c>
      <c r="G911">
        <v>51.129999999999995</v>
      </c>
      <c r="H911">
        <v>51.129999999999995</v>
      </c>
      <c r="I911">
        <v>51.76</v>
      </c>
      <c r="J911">
        <v>51.76</v>
      </c>
      <c r="K911" s="4">
        <f t="shared" si="42"/>
        <v>0.6</v>
      </c>
      <c r="L911" s="7">
        <f t="shared" si="43"/>
        <v>0.6</v>
      </c>
      <c r="M911">
        <f t="shared" si="44"/>
        <v>0</v>
      </c>
    </row>
    <row r="912" spans="1:13" x14ac:dyDescent="0.25">
      <c r="A912" t="s">
        <v>283</v>
      </c>
      <c r="B912">
        <v>911</v>
      </c>
      <c r="C912" t="s">
        <v>215</v>
      </c>
      <c r="D912">
        <v>1</v>
      </c>
      <c r="E912">
        <v>477201.9</v>
      </c>
      <c r="F912">
        <v>171362.9</v>
      </c>
      <c r="G912">
        <v>49.15</v>
      </c>
      <c r="H912">
        <v>49.15</v>
      </c>
      <c r="I912">
        <v>49.78</v>
      </c>
      <c r="J912">
        <v>49.78</v>
      </c>
      <c r="K912" s="4">
        <f t="shared" si="42"/>
        <v>0.6</v>
      </c>
      <c r="L912" s="7">
        <f t="shared" si="43"/>
        <v>0.6</v>
      </c>
      <c r="M912">
        <f t="shared" si="44"/>
        <v>0</v>
      </c>
    </row>
    <row r="913" spans="1:13" x14ac:dyDescent="0.25">
      <c r="A913" t="s">
        <v>283</v>
      </c>
      <c r="B913">
        <v>912</v>
      </c>
      <c r="C913" t="s">
        <v>215</v>
      </c>
      <c r="D913">
        <v>3</v>
      </c>
      <c r="E913">
        <v>477198.6</v>
      </c>
      <c r="F913">
        <v>171361.4</v>
      </c>
      <c r="G913">
        <v>48.879999999999995</v>
      </c>
      <c r="H913">
        <v>48.79</v>
      </c>
      <c r="I913">
        <v>49.51</v>
      </c>
      <c r="J913">
        <v>49.42</v>
      </c>
      <c r="K913" s="4">
        <f t="shared" si="42"/>
        <v>0.5</v>
      </c>
      <c r="L913" s="7">
        <f t="shared" si="43"/>
        <v>0.5</v>
      </c>
      <c r="M913">
        <f t="shared" si="44"/>
        <v>0</v>
      </c>
    </row>
    <row r="914" spans="1:13" x14ac:dyDescent="0.25">
      <c r="A914" t="s">
        <v>283</v>
      </c>
      <c r="B914">
        <v>913</v>
      </c>
      <c r="C914" t="s">
        <v>216</v>
      </c>
      <c r="D914">
        <v>1</v>
      </c>
      <c r="E914">
        <v>477104.4</v>
      </c>
      <c r="F914">
        <v>171418</v>
      </c>
      <c r="G914">
        <v>52.660000000000004</v>
      </c>
      <c r="H914">
        <v>52.660000000000004</v>
      </c>
      <c r="I914">
        <v>53.29</v>
      </c>
      <c r="J914">
        <v>53.29</v>
      </c>
      <c r="K914" s="4">
        <f t="shared" si="42"/>
        <v>0.6</v>
      </c>
      <c r="L914" s="7">
        <f t="shared" si="43"/>
        <v>0.6</v>
      </c>
      <c r="M914">
        <f t="shared" si="44"/>
        <v>1</v>
      </c>
    </row>
    <row r="915" spans="1:13" x14ac:dyDescent="0.25">
      <c r="A915" t="s">
        <v>283</v>
      </c>
      <c r="B915">
        <v>914</v>
      </c>
      <c r="C915" t="s">
        <v>216</v>
      </c>
      <c r="D915">
        <v>1</v>
      </c>
      <c r="E915">
        <v>477104.4</v>
      </c>
      <c r="F915">
        <v>171418</v>
      </c>
      <c r="G915">
        <v>49.96</v>
      </c>
      <c r="H915">
        <v>49.96</v>
      </c>
      <c r="I915">
        <v>50.589999999999996</v>
      </c>
      <c r="J915">
        <v>50.589999999999996</v>
      </c>
      <c r="K915" s="4">
        <f t="shared" si="42"/>
        <v>0.6</v>
      </c>
      <c r="L915" s="7">
        <f t="shared" si="43"/>
        <v>0.6</v>
      </c>
      <c r="M915">
        <f t="shared" si="44"/>
        <v>0</v>
      </c>
    </row>
    <row r="916" spans="1:13" x14ac:dyDescent="0.25">
      <c r="A916" t="s">
        <v>283</v>
      </c>
      <c r="B916">
        <v>915</v>
      </c>
      <c r="C916" t="s">
        <v>216</v>
      </c>
      <c r="D916">
        <v>2</v>
      </c>
      <c r="E916">
        <v>477104.9</v>
      </c>
      <c r="F916">
        <v>171414.39999999999</v>
      </c>
      <c r="G916">
        <v>46.9</v>
      </c>
      <c r="H916">
        <v>46.9</v>
      </c>
      <c r="I916">
        <v>47.53</v>
      </c>
      <c r="J916">
        <v>47.53</v>
      </c>
      <c r="K916" s="4">
        <f t="shared" si="42"/>
        <v>0.6</v>
      </c>
      <c r="L916" s="7">
        <f t="shared" si="43"/>
        <v>0.6</v>
      </c>
      <c r="M916">
        <f t="shared" si="44"/>
        <v>0</v>
      </c>
    </row>
    <row r="917" spans="1:13" x14ac:dyDescent="0.25">
      <c r="A917" t="s">
        <v>283</v>
      </c>
      <c r="B917">
        <v>916</v>
      </c>
      <c r="C917" t="s">
        <v>216</v>
      </c>
      <c r="D917">
        <v>2</v>
      </c>
      <c r="E917">
        <v>477104.9</v>
      </c>
      <c r="F917">
        <v>171414.39999999999</v>
      </c>
      <c r="G917">
        <v>44.56</v>
      </c>
      <c r="H917">
        <v>44.56</v>
      </c>
      <c r="I917">
        <v>45.099999999999994</v>
      </c>
      <c r="J917">
        <v>45.099999999999994</v>
      </c>
      <c r="K917" s="4">
        <f t="shared" si="42"/>
        <v>0.5</v>
      </c>
      <c r="L917" s="7">
        <f t="shared" si="43"/>
        <v>0.5</v>
      </c>
      <c r="M917">
        <f t="shared" si="44"/>
        <v>0</v>
      </c>
    </row>
    <row r="918" spans="1:13" x14ac:dyDescent="0.25">
      <c r="A918" t="s">
        <v>283</v>
      </c>
      <c r="B918">
        <v>917</v>
      </c>
      <c r="C918" t="s">
        <v>217</v>
      </c>
      <c r="D918">
        <v>3</v>
      </c>
      <c r="E918">
        <v>477100.5</v>
      </c>
      <c r="F918">
        <v>171419.9</v>
      </c>
      <c r="G918">
        <v>52.749999999999993</v>
      </c>
      <c r="H918">
        <v>52.749999999999993</v>
      </c>
      <c r="I918">
        <v>53.379999999999995</v>
      </c>
      <c r="J918">
        <v>53.379999999999995</v>
      </c>
      <c r="K918" s="4">
        <f t="shared" si="42"/>
        <v>0.6</v>
      </c>
      <c r="L918" s="7">
        <f t="shared" si="43"/>
        <v>0.6</v>
      </c>
      <c r="M918">
        <f t="shared" si="44"/>
        <v>1</v>
      </c>
    </row>
    <row r="919" spans="1:13" x14ac:dyDescent="0.25">
      <c r="A919" t="s">
        <v>283</v>
      </c>
      <c r="B919">
        <v>918</v>
      </c>
      <c r="C919" t="s">
        <v>217</v>
      </c>
      <c r="D919">
        <v>2</v>
      </c>
      <c r="E919">
        <v>477097.1</v>
      </c>
      <c r="F919">
        <v>171418.2</v>
      </c>
      <c r="G919">
        <v>52.03</v>
      </c>
      <c r="H919">
        <v>52.03</v>
      </c>
      <c r="I919">
        <v>52.660000000000004</v>
      </c>
      <c r="J919">
        <v>52.660000000000004</v>
      </c>
      <c r="K919" s="4">
        <f t="shared" si="42"/>
        <v>0.6</v>
      </c>
      <c r="L919" s="7">
        <f t="shared" si="43"/>
        <v>0.6</v>
      </c>
      <c r="M919">
        <f t="shared" si="44"/>
        <v>0</v>
      </c>
    </row>
    <row r="920" spans="1:13" x14ac:dyDescent="0.25">
      <c r="A920" t="s">
        <v>283</v>
      </c>
      <c r="B920">
        <v>919</v>
      </c>
      <c r="C920" t="s">
        <v>217</v>
      </c>
      <c r="D920">
        <v>3</v>
      </c>
      <c r="E920">
        <v>477100.5</v>
      </c>
      <c r="F920">
        <v>171419.9</v>
      </c>
      <c r="G920">
        <v>49.96</v>
      </c>
      <c r="H920">
        <v>49.96</v>
      </c>
      <c r="I920">
        <v>50.589999999999996</v>
      </c>
      <c r="J920">
        <v>50.589999999999996</v>
      </c>
      <c r="K920" s="4">
        <f t="shared" si="42"/>
        <v>0.6</v>
      </c>
      <c r="L920" s="7">
        <f t="shared" si="43"/>
        <v>0.6</v>
      </c>
      <c r="M920">
        <f t="shared" si="44"/>
        <v>0</v>
      </c>
    </row>
    <row r="921" spans="1:13" x14ac:dyDescent="0.25">
      <c r="A921" t="s">
        <v>283</v>
      </c>
      <c r="B921">
        <v>920</v>
      </c>
      <c r="C921" t="s">
        <v>217</v>
      </c>
      <c r="D921">
        <v>2</v>
      </c>
      <c r="E921">
        <v>477097.1</v>
      </c>
      <c r="F921">
        <v>171418.2</v>
      </c>
      <c r="G921">
        <v>49.06</v>
      </c>
      <c r="H921">
        <v>49.06</v>
      </c>
      <c r="I921">
        <v>49.69</v>
      </c>
      <c r="J921">
        <v>49.69</v>
      </c>
      <c r="K921" s="4">
        <f t="shared" si="42"/>
        <v>0.6</v>
      </c>
      <c r="L921" s="7">
        <f t="shared" si="43"/>
        <v>0.6</v>
      </c>
      <c r="M921">
        <f t="shared" si="44"/>
        <v>0</v>
      </c>
    </row>
    <row r="922" spans="1:13" x14ac:dyDescent="0.25">
      <c r="A922" t="s">
        <v>283</v>
      </c>
      <c r="B922">
        <v>921</v>
      </c>
      <c r="C922" t="s">
        <v>218</v>
      </c>
      <c r="D922">
        <v>1</v>
      </c>
      <c r="E922">
        <v>477205.4</v>
      </c>
      <c r="F922">
        <v>171360.9</v>
      </c>
      <c r="G922">
        <v>51.22</v>
      </c>
      <c r="H922">
        <v>51.22</v>
      </c>
      <c r="I922">
        <v>51.76</v>
      </c>
      <c r="J922">
        <v>51.849999999999994</v>
      </c>
      <c r="K922" s="4">
        <f t="shared" si="42"/>
        <v>0.6</v>
      </c>
      <c r="L922" s="7">
        <f t="shared" si="43"/>
        <v>0.6</v>
      </c>
      <c r="M922">
        <f t="shared" si="44"/>
        <v>1</v>
      </c>
    </row>
    <row r="923" spans="1:13" x14ac:dyDescent="0.25">
      <c r="A923" t="s">
        <v>283</v>
      </c>
      <c r="B923">
        <v>922</v>
      </c>
      <c r="C923" t="s">
        <v>218</v>
      </c>
      <c r="D923">
        <v>1</v>
      </c>
      <c r="E923">
        <v>477205.4</v>
      </c>
      <c r="F923">
        <v>171360.9</v>
      </c>
      <c r="G923">
        <v>49.06</v>
      </c>
      <c r="H923">
        <v>49.06</v>
      </c>
      <c r="I923">
        <v>49.69</v>
      </c>
      <c r="J923">
        <v>49.69</v>
      </c>
      <c r="K923" s="4">
        <f t="shared" si="42"/>
        <v>0.6</v>
      </c>
      <c r="L923" s="7">
        <f t="shared" si="43"/>
        <v>0.6</v>
      </c>
      <c r="M923">
        <f t="shared" si="44"/>
        <v>0</v>
      </c>
    </row>
    <row r="924" spans="1:13" x14ac:dyDescent="0.25">
      <c r="A924" t="s">
        <v>283</v>
      </c>
      <c r="B924">
        <v>923</v>
      </c>
      <c r="C924" t="s">
        <v>218</v>
      </c>
      <c r="D924">
        <v>2</v>
      </c>
      <c r="E924">
        <v>477206</v>
      </c>
      <c r="F924">
        <v>171357.2</v>
      </c>
      <c r="G924">
        <v>45.099999999999994</v>
      </c>
      <c r="H924">
        <v>45.099999999999994</v>
      </c>
      <c r="I924">
        <v>45.73</v>
      </c>
      <c r="J924">
        <v>45.73</v>
      </c>
      <c r="K924" s="4">
        <f t="shared" si="42"/>
        <v>0.6</v>
      </c>
      <c r="L924" s="7">
        <f t="shared" si="43"/>
        <v>0.6</v>
      </c>
      <c r="M924">
        <f t="shared" si="44"/>
        <v>0</v>
      </c>
    </row>
    <row r="925" spans="1:13" x14ac:dyDescent="0.25">
      <c r="A925" t="s">
        <v>283</v>
      </c>
      <c r="B925">
        <v>924</v>
      </c>
      <c r="C925" t="s">
        <v>218</v>
      </c>
      <c r="D925">
        <v>2</v>
      </c>
      <c r="E925">
        <v>477206</v>
      </c>
      <c r="F925">
        <v>171357.2</v>
      </c>
      <c r="G925">
        <v>42.94</v>
      </c>
      <c r="H925">
        <v>42.94</v>
      </c>
      <c r="I925">
        <v>43.57</v>
      </c>
      <c r="J925">
        <v>43.57</v>
      </c>
      <c r="K925" s="4">
        <f t="shared" si="42"/>
        <v>0.6</v>
      </c>
      <c r="L925" s="7">
        <f t="shared" si="43"/>
        <v>0.6</v>
      </c>
      <c r="M925">
        <f t="shared" si="44"/>
        <v>0</v>
      </c>
    </row>
    <row r="926" spans="1:13" x14ac:dyDescent="0.25">
      <c r="A926" t="s">
        <v>283</v>
      </c>
      <c r="B926">
        <v>925</v>
      </c>
      <c r="C926" t="s">
        <v>219</v>
      </c>
      <c r="D926">
        <v>10</v>
      </c>
      <c r="E926">
        <v>477121</v>
      </c>
      <c r="F926">
        <v>171362.4</v>
      </c>
      <c r="G926">
        <v>49.78</v>
      </c>
      <c r="H926">
        <v>49.78</v>
      </c>
      <c r="I926">
        <v>50.410000000000004</v>
      </c>
      <c r="J926">
        <v>50.410000000000004</v>
      </c>
      <c r="K926" s="4">
        <f t="shared" si="42"/>
        <v>0.6</v>
      </c>
      <c r="L926" s="7">
        <f t="shared" si="43"/>
        <v>0.6</v>
      </c>
      <c r="M926">
        <f t="shared" si="44"/>
        <v>1</v>
      </c>
    </row>
    <row r="927" spans="1:13" x14ac:dyDescent="0.25">
      <c r="A927" t="s">
        <v>283</v>
      </c>
      <c r="B927">
        <v>926</v>
      </c>
      <c r="C927" t="s">
        <v>219</v>
      </c>
      <c r="D927">
        <v>11</v>
      </c>
      <c r="E927">
        <v>477123.6</v>
      </c>
      <c r="F927">
        <v>171367.5</v>
      </c>
      <c r="G927">
        <v>49.69</v>
      </c>
      <c r="H927">
        <v>49.69</v>
      </c>
      <c r="I927">
        <v>50.32</v>
      </c>
      <c r="J927">
        <v>50.32</v>
      </c>
      <c r="K927" s="4">
        <f t="shared" si="42"/>
        <v>0.6</v>
      </c>
      <c r="L927" s="7">
        <f t="shared" si="43"/>
        <v>0.6</v>
      </c>
      <c r="M927">
        <f t="shared" si="44"/>
        <v>0</v>
      </c>
    </row>
    <row r="928" spans="1:13" x14ac:dyDescent="0.25">
      <c r="A928" t="s">
        <v>283</v>
      </c>
      <c r="B928">
        <v>927</v>
      </c>
      <c r="C928" t="s">
        <v>219</v>
      </c>
      <c r="D928">
        <v>10</v>
      </c>
      <c r="E928">
        <v>477121</v>
      </c>
      <c r="F928">
        <v>171362.4</v>
      </c>
      <c r="G928">
        <v>47.17</v>
      </c>
      <c r="H928">
        <v>47.17</v>
      </c>
      <c r="I928">
        <v>47.8</v>
      </c>
      <c r="J928">
        <v>47.8</v>
      </c>
      <c r="K928" s="4">
        <f t="shared" si="42"/>
        <v>0.6</v>
      </c>
      <c r="L928" s="7">
        <f t="shared" si="43"/>
        <v>0.6</v>
      </c>
      <c r="M928">
        <f t="shared" si="44"/>
        <v>0</v>
      </c>
    </row>
    <row r="929" spans="1:13" x14ac:dyDescent="0.25">
      <c r="A929" t="s">
        <v>283</v>
      </c>
      <c r="B929">
        <v>928</v>
      </c>
      <c r="C929" t="s">
        <v>219</v>
      </c>
      <c r="D929">
        <v>11</v>
      </c>
      <c r="E929">
        <v>477123.6</v>
      </c>
      <c r="F929">
        <v>171367.5</v>
      </c>
      <c r="G929">
        <v>47.17</v>
      </c>
      <c r="H929">
        <v>47.17</v>
      </c>
      <c r="I929">
        <v>47.8</v>
      </c>
      <c r="J929">
        <v>47.8</v>
      </c>
      <c r="K929" s="4">
        <f t="shared" si="42"/>
        <v>0.6</v>
      </c>
      <c r="L929" s="7">
        <f t="shared" si="43"/>
        <v>0.6</v>
      </c>
      <c r="M929">
        <f t="shared" si="44"/>
        <v>0</v>
      </c>
    </row>
    <row r="930" spans="1:13" x14ac:dyDescent="0.25">
      <c r="A930" t="s">
        <v>283</v>
      </c>
      <c r="B930">
        <v>931</v>
      </c>
      <c r="C930" t="s">
        <v>219</v>
      </c>
      <c r="D930">
        <v>2</v>
      </c>
      <c r="E930">
        <v>477130.7</v>
      </c>
      <c r="F930">
        <v>171364.4</v>
      </c>
      <c r="G930">
        <v>44.83</v>
      </c>
      <c r="H930">
        <v>44.83</v>
      </c>
      <c r="I930">
        <v>45.46</v>
      </c>
      <c r="J930">
        <v>45.46</v>
      </c>
      <c r="K930" s="4">
        <f t="shared" si="42"/>
        <v>0.6</v>
      </c>
      <c r="L930" s="7">
        <f t="shared" si="43"/>
        <v>0.6</v>
      </c>
      <c r="M930">
        <f t="shared" si="44"/>
        <v>0</v>
      </c>
    </row>
    <row r="931" spans="1:13" x14ac:dyDescent="0.25">
      <c r="A931" t="s">
        <v>283</v>
      </c>
      <c r="B931">
        <v>932</v>
      </c>
      <c r="C931" t="s">
        <v>219</v>
      </c>
      <c r="D931">
        <v>1</v>
      </c>
      <c r="E931">
        <v>477128.4</v>
      </c>
      <c r="F931">
        <v>171368.3</v>
      </c>
      <c r="G931">
        <v>44.29</v>
      </c>
      <c r="H931">
        <v>44.29</v>
      </c>
      <c r="I931">
        <v>44.92</v>
      </c>
      <c r="J931">
        <v>44.92</v>
      </c>
      <c r="K931" s="4">
        <f t="shared" si="42"/>
        <v>0.6</v>
      </c>
      <c r="L931" s="7">
        <f t="shared" si="43"/>
        <v>0.6</v>
      </c>
      <c r="M931">
        <f t="shared" si="44"/>
        <v>0</v>
      </c>
    </row>
    <row r="932" spans="1:13" x14ac:dyDescent="0.25">
      <c r="A932" t="s">
        <v>283</v>
      </c>
      <c r="B932">
        <v>933</v>
      </c>
      <c r="C932" t="s">
        <v>219</v>
      </c>
      <c r="D932">
        <v>7</v>
      </c>
      <c r="E932">
        <v>477124.7</v>
      </c>
      <c r="F932">
        <v>171360</v>
      </c>
      <c r="G932">
        <v>43.93</v>
      </c>
      <c r="H932">
        <v>43.93</v>
      </c>
      <c r="I932">
        <v>44.56</v>
      </c>
      <c r="J932">
        <v>44.56</v>
      </c>
      <c r="K932" s="4">
        <f t="shared" si="42"/>
        <v>0.6</v>
      </c>
      <c r="L932" s="7">
        <f t="shared" si="43"/>
        <v>0.6</v>
      </c>
      <c r="M932">
        <f t="shared" si="44"/>
        <v>0</v>
      </c>
    </row>
    <row r="933" spans="1:13" x14ac:dyDescent="0.25">
      <c r="A933" t="s">
        <v>283</v>
      </c>
      <c r="B933">
        <v>934</v>
      </c>
      <c r="C933" t="s">
        <v>219</v>
      </c>
      <c r="D933">
        <v>3</v>
      </c>
      <c r="E933">
        <v>477130.1</v>
      </c>
      <c r="F933">
        <v>171362.1</v>
      </c>
      <c r="G933">
        <v>43.839999999999996</v>
      </c>
      <c r="H933">
        <v>43.839999999999996</v>
      </c>
      <c r="I933">
        <v>44.47</v>
      </c>
      <c r="J933">
        <v>44.47</v>
      </c>
      <c r="K933" s="4">
        <f t="shared" si="42"/>
        <v>0.6</v>
      </c>
      <c r="L933" s="7">
        <f t="shared" si="43"/>
        <v>0.6</v>
      </c>
      <c r="M933">
        <f t="shared" si="44"/>
        <v>0</v>
      </c>
    </row>
    <row r="934" spans="1:13" x14ac:dyDescent="0.25">
      <c r="A934" t="s">
        <v>283</v>
      </c>
      <c r="B934">
        <v>935</v>
      </c>
      <c r="C934" t="s">
        <v>219</v>
      </c>
      <c r="D934">
        <v>4</v>
      </c>
      <c r="E934">
        <v>477130.2</v>
      </c>
      <c r="F934">
        <v>171361.2</v>
      </c>
      <c r="G934">
        <v>43.839999999999996</v>
      </c>
      <c r="H934">
        <v>43.839999999999996</v>
      </c>
      <c r="I934">
        <v>44.47</v>
      </c>
      <c r="J934">
        <v>44.47</v>
      </c>
      <c r="K934" s="4">
        <f t="shared" si="42"/>
        <v>0.6</v>
      </c>
      <c r="L934" s="7">
        <f t="shared" si="43"/>
        <v>0.6</v>
      </c>
      <c r="M934">
        <f t="shared" si="44"/>
        <v>0</v>
      </c>
    </row>
    <row r="935" spans="1:13" x14ac:dyDescent="0.25">
      <c r="A935" t="s">
        <v>283</v>
      </c>
      <c r="B935">
        <v>936</v>
      </c>
      <c r="C935" t="s">
        <v>219</v>
      </c>
      <c r="D935">
        <v>9</v>
      </c>
      <c r="E935">
        <v>477122.1</v>
      </c>
      <c r="F935">
        <v>171358.7</v>
      </c>
      <c r="G935">
        <v>43.660000000000004</v>
      </c>
      <c r="H935">
        <v>43.57</v>
      </c>
      <c r="I935">
        <v>44.29</v>
      </c>
      <c r="J935">
        <v>44.29</v>
      </c>
      <c r="K935" s="4">
        <f t="shared" si="42"/>
        <v>0.6</v>
      </c>
      <c r="L935" s="7">
        <f t="shared" si="43"/>
        <v>0.6</v>
      </c>
      <c r="M935">
        <f t="shared" si="44"/>
        <v>0</v>
      </c>
    </row>
    <row r="936" spans="1:13" x14ac:dyDescent="0.25">
      <c r="A936" t="s">
        <v>283</v>
      </c>
      <c r="B936">
        <v>937</v>
      </c>
      <c r="C936" t="s">
        <v>219</v>
      </c>
      <c r="D936">
        <v>8</v>
      </c>
      <c r="E936">
        <v>477125.1</v>
      </c>
      <c r="F936">
        <v>171358.5</v>
      </c>
      <c r="G936">
        <v>43.48</v>
      </c>
      <c r="H936">
        <v>43.48</v>
      </c>
      <c r="I936">
        <v>44.11</v>
      </c>
      <c r="J936">
        <v>44.11</v>
      </c>
      <c r="K936" s="4">
        <f t="shared" si="42"/>
        <v>0.6</v>
      </c>
      <c r="L936" s="7">
        <f t="shared" si="43"/>
        <v>0.6</v>
      </c>
      <c r="M936">
        <f t="shared" si="44"/>
        <v>0</v>
      </c>
    </row>
    <row r="937" spans="1:13" x14ac:dyDescent="0.25">
      <c r="A937" t="s">
        <v>283</v>
      </c>
      <c r="B937">
        <v>938</v>
      </c>
      <c r="C937" t="s">
        <v>219</v>
      </c>
      <c r="D937">
        <v>2</v>
      </c>
      <c r="E937">
        <v>477130.7</v>
      </c>
      <c r="F937">
        <v>171364.4</v>
      </c>
      <c r="G937">
        <v>42.849999999999994</v>
      </c>
      <c r="H937">
        <v>42.849999999999994</v>
      </c>
      <c r="I937">
        <v>43.48</v>
      </c>
      <c r="J937">
        <v>43.48</v>
      </c>
      <c r="K937" s="4">
        <f t="shared" si="42"/>
        <v>0.6</v>
      </c>
      <c r="L937" s="7">
        <f t="shared" si="43"/>
        <v>0.6</v>
      </c>
      <c r="M937">
        <f t="shared" si="44"/>
        <v>0</v>
      </c>
    </row>
    <row r="938" spans="1:13" x14ac:dyDescent="0.25">
      <c r="A938" t="s">
        <v>283</v>
      </c>
      <c r="B938">
        <v>939</v>
      </c>
      <c r="C938" t="s">
        <v>219</v>
      </c>
      <c r="D938">
        <v>6</v>
      </c>
      <c r="E938">
        <v>477124.5</v>
      </c>
      <c r="F938">
        <v>171361.7</v>
      </c>
      <c r="G938">
        <v>42.22</v>
      </c>
      <c r="H938">
        <v>42.22</v>
      </c>
      <c r="I938">
        <v>42.849999999999994</v>
      </c>
      <c r="J938">
        <v>42.849999999999994</v>
      </c>
      <c r="K938" s="4">
        <f t="shared" si="42"/>
        <v>0.6</v>
      </c>
      <c r="L938" s="7">
        <f t="shared" si="43"/>
        <v>0.6</v>
      </c>
      <c r="M938">
        <f t="shared" si="44"/>
        <v>0</v>
      </c>
    </row>
    <row r="939" spans="1:13" x14ac:dyDescent="0.25">
      <c r="A939" t="s">
        <v>283</v>
      </c>
      <c r="B939">
        <v>940</v>
      </c>
      <c r="C939" t="s">
        <v>219</v>
      </c>
      <c r="D939">
        <v>5</v>
      </c>
      <c r="E939">
        <v>477127.5</v>
      </c>
      <c r="F939">
        <v>171361.8</v>
      </c>
      <c r="G939">
        <v>41.949999999999996</v>
      </c>
      <c r="H939">
        <v>41.949999999999996</v>
      </c>
      <c r="I939">
        <v>42.58</v>
      </c>
      <c r="J939">
        <v>42.58</v>
      </c>
      <c r="K939" s="4">
        <f t="shared" si="42"/>
        <v>0.6</v>
      </c>
      <c r="L939" s="7">
        <f t="shared" si="43"/>
        <v>0.6</v>
      </c>
      <c r="M939">
        <f t="shared" si="44"/>
        <v>0</v>
      </c>
    </row>
    <row r="940" spans="1:13" x14ac:dyDescent="0.25">
      <c r="A940" t="s">
        <v>283</v>
      </c>
      <c r="B940">
        <v>941</v>
      </c>
      <c r="C940" t="s">
        <v>219</v>
      </c>
      <c r="D940">
        <v>9</v>
      </c>
      <c r="E940">
        <v>477122.1</v>
      </c>
      <c r="F940">
        <v>171358.7</v>
      </c>
      <c r="G940">
        <v>40.69</v>
      </c>
      <c r="H940">
        <v>40.69</v>
      </c>
      <c r="I940">
        <v>41.32</v>
      </c>
      <c r="J940">
        <v>41.32</v>
      </c>
      <c r="K940" s="4">
        <f t="shared" si="42"/>
        <v>0.6</v>
      </c>
      <c r="L940" s="7">
        <f t="shared" si="43"/>
        <v>0.6</v>
      </c>
      <c r="M940">
        <f t="shared" si="44"/>
        <v>0</v>
      </c>
    </row>
    <row r="941" spans="1:13" x14ac:dyDescent="0.25">
      <c r="A941" t="s">
        <v>283</v>
      </c>
      <c r="B941">
        <v>943</v>
      </c>
      <c r="C941" t="s">
        <v>219</v>
      </c>
      <c r="D941">
        <v>1</v>
      </c>
      <c r="E941">
        <v>477128.4</v>
      </c>
      <c r="F941">
        <v>171368.3</v>
      </c>
      <c r="G941">
        <v>40.06</v>
      </c>
      <c r="H941">
        <v>40.06</v>
      </c>
      <c r="I941">
        <v>40.69</v>
      </c>
      <c r="J941">
        <v>40.69</v>
      </c>
      <c r="K941" s="4">
        <f t="shared" si="42"/>
        <v>0.6</v>
      </c>
      <c r="L941" s="7">
        <f t="shared" si="43"/>
        <v>0.6</v>
      </c>
      <c r="M941">
        <f t="shared" si="44"/>
        <v>0</v>
      </c>
    </row>
    <row r="942" spans="1:13" x14ac:dyDescent="0.25">
      <c r="A942" t="s">
        <v>283</v>
      </c>
      <c r="B942">
        <v>944</v>
      </c>
      <c r="C942" t="s">
        <v>219</v>
      </c>
      <c r="D942">
        <v>7</v>
      </c>
      <c r="E942">
        <v>477124.7</v>
      </c>
      <c r="F942">
        <v>171360</v>
      </c>
      <c r="G942">
        <v>39.519999999999996</v>
      </c>
      <c r="H942">
        <v>39.519999999999996</v>
      </c>
      <c r="I942">
        <v>40.15</v>
      </c>
      <c r="J942">
        <v>40.15</v>
      </c>
      <c r="K942" s="4">
        <f t="shared" si="42"/>
        <v>0.6</v>
      </c>
      <c r="L942" s="7">
        <f t="shared" si="43"/>
        <v>0.6</v>
      </c>
      <c r="M942">
        <f t="shared" si="44"/>
        <v>0</v>
      </c>
    </row>
    <row r="943" spans="1:13" x14ac:dyDescent="0.25">
      <c r="A943" t="s">
        <v>283</v>
      </c>
      <c r="B943">
        <v>945</v>
      </c>
      <c r="C943" t="s">
        <v>219</v>
      </c>
      <c r="D943">
        <v>6</v>
      </c>
      <c r="E943">
        <v>477124.5</v>
      </c>
      <c r="F943">
        <v>171361.7</v>
      </c>
      <c r="G943">
        <v>38.349999999999994</v>
      </c>
      <c r="H943">
        <v>38.349999999999994</v>
      </c>
      <c r="I943">
        <v>38.979999999999997</v>
      </c>
      <c r="J943">
        <v>38.979999999999997</v>
      </c>
      <c r="K943" s="4">
        <f t="shared" si="42"/>
        <v>0.6</v>
      </c>
      <c r="L943" s="7">
        <f t="shared" si="43"/>
        <v>0.6</v>
      </c>
      <c r="M943">
        <f t="shared" si="44"/>
        <v>0</v>
      </c>
    </row>
    <row r="944" spans="1:13" x14ac:dyDescent="0.25">
      <c r="A944" t="s">
        <v>283</v>
      </c>
      <c r="B944">
        <v>946</v>
      </c>
      <c r="C944" t="s">
        <v>219</v>
      </c>
      <c r="D944">
        <v>5</v>
      </c>
      <c r="E944">
        <v>477127.5</v>
      </c>
      <c r="F944">
        <v>171361.8</v>
      </c>
      <c r="G944">
        <v>38.17</v>
      </c>
      <c r="H944">
        <v>38.17</v>
      </c>
      <c r="I944">
        <v>38.799999999999997</v>
      </c>
      <c r="J944">
        <v>38.799999999999997</v>
      </c>
      <c r="K944" s="4">
        <f t="shared" si="42"/>
        <v>0.6</v>
      </c>
      <c r="L944" s="7">
        <f t="shared" si="43"/>
        <v>0.6</v>
      </c>
      <c r="M944">
        <f t="shared" si="44"/>
        <v>0</v>
      </c>
    </row>
    <row r="945" spans="1:13" x14ac:dyDescent="0.25">
      <c r="A945" t="s">
        <v>283</v>
      </c>
      <c r="B945">
        <v>929</v>
      </c>
      <c r="C945" t="s">
        <v>219</v>
      </c>
      <c r="D945">
        <v>3</v>
      </c>
      <c r="E945">
        <v>477130.1</v>
      </c>
      <c r="F945">
        <v>171362.1</v>
      </c>
      <c r="G945">
        <v>45.999999999999993</v>
      </c>
      <c r="H945">
        <v>45.910000000000004</v>
      </c>
      <c r="I945">
        <v>46.54</v>
      </c>
      <c r="J945">
        <v>46.54</v>
      </c>
      <c r="K945" s="4">
        <f t="shared" si="42"/>
        <v>0.5</v>
      </c>
      <c r="L945" s="7">
        <f t="shared" si="43"/>
        <v>0.5</v>
      </c>
      <c r="M945">
        <f t="shared" si="44"/>
        <v>0</v>
      </c>
    </row>
    <row r="946" spans="1:13" x14ac:dyDescent="0.25">
      <c r="A946" t="s">
        <v>283</v>
      </c>
      <c r="B946">
        <v>930</v>
      </c>
      <c r="C946" t="s">
        <v>219</v>
      </c>
      <c r="D946">
        <v>4</v>
      </c>
      <c r="E946">
        <v>477130.2</v>
      </c>
      <c r="F946">
        <v>171361.2</v>
      </c>
      <c r="G946">
        <v>45.639999999999993</v>
      </c>
      <c r="H946">
        <v>45.55</v>
      </c>
      <c r="I946">
        <v>46.269999999999996</v>
      </c>
      <c r="J946">
        <v>46.18</v>
      </c>
      <c r="K946" s="4">
        <f t="shared" si="42"/>
        <v>0.5</v>
      </c>
      <c r="L946" s="7">
        <f t="shared" si="43"/>
        <v>0.5</v>
      </c>
      <c r="M946">
        <f t="shared" si="44"/>
        <v>0</v>
      </c>
    </row>
    <row r="947" spans="1:13" x14ac:dyDescent="0.25">
      <c r="A947" t="s">
        <v>283</v>
      </c>
      <c r="B947">
        <v>942</v>
      </c>
      <c r="C947" t="s">
        <v>219</v>
      </c>
      <c r="D947">
        <v>8</v>
      </c>
      <c r="E947">
        <v>477125.1</v>
      </c>
      <c r="F947">
        <v>171358.5</v>
      </c>
      <c r="G947">
        <v>40.15</v>
      </c>
      <c r="H947">
        <v>40.15</v>
      </c>
      <c r="I947">
        <v>40.78</v>
      </c>
      <c r="J947">
        <v>40.69</v>
      </c>
      <c r="K947" s="4">
        <f t="shared" si="42"/>
        <v>0.5</v>
      </c>
      <c r="L947" s="7">
        <f t="shared" si="43"/>
        <v>0.5</v>
      </c>
      <c r="M947">
        <f t="shared" si="44"/>
        <v>0</v>
      </c>
    </row>
    <row r="948" spans="1:13" x14ac:dyDescent="0.25">
      <c r="A948" t="s">
        <v>283</v>
      </c>
      <c r="B948">
        <v>947</v>
      </c>
      <c r="C948" t="s">
        <v>220</v>
      </c>
      <c r="D948">
        <v>4</v>
      </c>
      <c r="E948">
        <v>477183.6</v>
      </c>
      <c r="F948">
        <v>171341.4</v>
      </c>
      <c r="G948">
        <v>51.04</v>
      </c>
      <c r="H948">
        <v>51.04</v>
      </c>
      <c r="I948">
        <v>51.67</v>
      </c>
      <c r="J948">
        <v>51.67</v>
      </c>
      <c r="K948" s="4">
        <f t="shared" si="42"/>
        <v>0.6</v>
      </c>
      <c r="L948" s="7">
        <f t="shared" si="43"/>
        <v>0.6</v>
      </c>
      <c r="M948">
        <f t="shared" si="44"/>
        <v>1</v>
      </c>
    </row>
    <row r="949" spans="1:13" x14ac:dyDescent="0.25">
      <c r="A949" t="s">
        <v>283</v>
      </c>
      <c r="B949">
        <v>948</v>
      </c>
      <c r="C949" t="s">
        <v>220</v>
      </c>
      <c r="D949">
        <v>4</v>
      </c>
      <c r="E949">
        <v>477183.6</v>
      </c>
      <c r="F949">
        <v>171341.4</v>
      </c>
      <c r="G949">
        <v>49.15</v>
      </c>
      <c r="H949">
        <v>49.15</v>
      </c>
      <c r="I949">
        <v>49.78</v>
      </c>
      <c r="J949">
        <v>49.78</v>
      </c>
      <c r="K949" s="4">
        <f t="shared" si="42"/>
        <v>0.6</v>
      </c>
      <c r="L949" s="7">
        <f t="shared" si="43"/>
        <v>0.6</v>
      </c>
      <c r="M949">
        <f t="shared" si="44"/>
        <v>0</v>
      </c>
    </row>
    <row r="950" spans="1:13" x14ac:dyDescent="0.25">
      <c r="A950" t="s">
        <v>283</v>
      </c>
      <c r="B950">
        <v>949</v>
      </c>
      <c r="C950" t="s">
        <v>220</v>
      </c>
      <c r="D950">
        <v>3</v>
      </c>
      <c r="E950">
        <v>477183.5</v>
      </c>
      <c r="F950">
        <v>171336.9</v>
      </c>
      <c r="G950">
        <v>46.449999999999996</v>
      </c>
      <c r="H950">
        <v>46.449999999999996</v>
      </c>
      <c r="I950">
        <v>47.08</v>
      </c>
      <c r="J950">
        <v>47.08</v>
      </c>
      <c r="K950" s="4">
        <f t="shared" si="42"/>
        <v>0.6</v>
      </c>
      <c r="L950" s="7">
        <f t="shared" si="43"/>
        <v>0.6</v>
      </c>
      <c r="M950">
        <f t="shared" si="44"/>
        <v>0</v>
      </c>
    </row>
    <row r="951" spans="1:13" x14ac:dyDescent="0.25">
      <c r="A951" t="s">
        <v>283</v>
      </c>
      <c r="B951">
        <v>950</v>
      </c>
      <c r="C951" t="s">
        <v>220</v>
      </c>
      <c r="D951">
        <v>3</v>
      </c>
      <c r="E951">
        <v>477183.5</v>
      </c>
      <c r="F951">
        <v>171336.9</v>
      </c>
      <c r="G951">
        <v>43.839999999999996</v>
      </c>
      <c r="H951">
        <v>43.839999999999996</v>
      </c>
      <c r="I951">
        <v>44.56</v>
      </c>
      <c r="J951">
        <v>44.47</v>
      </c>
      <c r="K951" s="4">
        <f t="shared" si="42"/>
        <v>0.6</v>
      </c>
      <c r="L951" s="7">
        <f t="shared" si="43"/>
        <v>0.6</v>
      </c>
      <c r="M951">
        <f t="shared" si="44"/>
        <v>0</v>
      </c>
    </row>
    <row r="952" spans="1:13" x14ac:dyDescent="0.25">
      <c r="A952" t="s">
        <v>283</v>
      </c>
      <c r="B952">
        <v>951</v>
      </c>
      <c r="C952" t="s">
        <v>220</v>
      </c>
      <c r="D952">
        <v>2</v>
      </c>
      <c r="E952">
        <v>477187.4</v>
      </c>
      <c r="F952">
        <v>171334.9</v>
      </c>
      <c r="G952">
        <v>42.129999999999995</v>
      </c>
      <c r="H952">
        <v>42.129999999999995</v>
      </c>
      <c r="I952">
        <v>42.76</v>
      </c>
      <c r="J952">
        <v>42.76</v>
      </c>
      <c r="K952" s="4">
        <f t="shared" si="42"/>
        <v>0.6</v>
      </c>
      <c r="L952" s="7">
        <f t="shared" si="43"/>
        <v>0.6</v>
      </c>
      <c r="M952">
        <f t="shared" si="44"/>
        <v>0</v>
      </c>
    </row>
    <row r="953" spans="1:13" x14ac:dyDescent="0.25">
      <c r="A953" t="s">
        <v>283</v>
      </c>
      <c r="B953">
        <v>952</v>
      </c>
      <c r="C953" t="s">
        <v>220</v>
      </c>
      <c r="D953">
        <v>2</v>
      </c>
      <c r="E953">
        <v>477187.4</v>
      </c>
      <c r="F953">
        <v>171334.9</v>
      </c>
      <c r="G953">
        <v>39.160000000000004</v>
      </c>
      <c r="H953">
        <v>39.160000000000004</v>
      </c>
      <c r="I953">
        <v>39.79</v>
      </c>
      <c r="J953">
        <v>39.79</v>
      </c>
      <c r="K953" s="4">
        <f t="shared" si="42"/>
        <v>0.6</v>
      </c>
      <c r="L953" s="7">
        <f t="shared" si="43"/>
        <v>0.6</v>
      </c>
      <c r="M953">
        <f t="shared" si="44"/>
        <v>0</v>
      </c>
    </row>
    <row r="954" spans="1:13" x14ac:dyDescent="0.25">
      <c r="A954" t="s">
        <v>283</v>
      </c>
      <c r="B954">
        <v>953</v>
      </c>
      <c r="C954" t="s">
        <v>221</v>
      </c>
      <c r="D954">
        <v>6</v>
      </c>
      <c r="E954">
        <v>477127.1</v>
      </c>
      <c r="F954">
        <v>171374.8</v>
      </c>
      <c r="G954">
        <v>49.87</v>
      </c>
      <c r="H954">
        <v>49.87</v>
      </c>
      <c r="I954">
        <v>50.499999999999993</v>
      </c>
      <c r="J954">
        <v>50.499999999999993</v>
      </c>
      <c r="K954" s="4">
        <f t="shared" si="42"/>
        <v>0.6</v>
      </c>
      <c r="L954" s="7">
        <f t="shared" si="43"/>
        <v>0.6</v>
      </c>
      <c r="M954">
        <f t="shared" si="44"/>
        <v>1</v>
      </c>
    </row>
    <row r="955" spans="1:13" x14ac:dyDescent="0.25">
      <c r="A955" t="s">
        <v>283</v>
      </c>
      <c r="B955">
        <v>954</v>
      </c>
      <c r="C955" t="s">
        <v>221</v>
      </c>
      <c r="D955">
        <v>1</v>
      </c>
      <c r="E955">
        <v>477131.8</v>
      </c>
      <c r="F955">
        <v>171377.1</v>
      </c>
      <c r="G955">
        <v>49.51</v>
      </c>
      <c r="H955">
        <v>49.51</v>
      </c>
      <c r="I955">
        <v>50.139999999999993</v>
      </c>
      <c r="J955">
        <v>50.139999999999993</v>
      </c>
      <c r="K955" s="4">
        <f t="shared" si="42"/>
        <v>0.6</v>
      </c>
      <c r="L955" s="7">
        <f t="shared" si="43"/>
        <v>0.6</v>
      </c>
      <c r="M955">
        <f t="shared" si="44"/>
        <v>0</v>
      </c>
    </row>
    <row r="956" spans="1:13" x14ac:dyDescent="0.25">
      <c r="A956" t="s">
        <v>283</v>
      </c>
      <c r="B956">
        <v>955</v>
      </c>
      <c r="C956" t="s">
        <v>221</v>
      </c>
      <c r="D956">
        <v>2</v>
      </c>
      <c r="E956">
        <v>477135.3</v>
      </c>
      <c r="F956">
        <v>171375.4</v>
      </c>
      <c r="G956">
        <v>49.33</v>
      </c>
      <c r="H956">
        <v>49.33</v>
      </c>
      <c r="I956">
        <v>50.05</v>
      </c>
      <c r="J956">
        <v>49.96</v>
      </c>
      <c r="K956" s="4">
        <f t="shared" si="42"/>
        <v>0.6</v>
      </c>
      <c r="L956" s="7">
        <f t="shared" si="43"/>
        <v>0.6</v>
      </c>
      <c r="M956">
        <f t="shared" si="44"/>
        <v>0</v>
      </c>
    </row>
    <row r="957" spans="1:13" x14ac:dyDescent="0.25">
      <c r="A957" t="s">
        <v>283</v>
      </c>
      <c r="B957">
        <v>956</v>
      </c>
      <c r="C957" t="s">
        <v>221</v>
      </c>
      <c r="D957">
        <v>6</v>
      </c>
      <c r="E957">
        <v>477127.1</v>
      </c>
      <c r="F957">
        <v>171374.8</v>
      </c>
      <c r="G957">
        <v>47.44</v>
      </c>
      <c r="H957">
        <v>47.44</v>
      </c>
      <c r="I957">
        <v>48.07</v>
      </c>
      <c r="J957">
        <v>48.07</v>
      </c>
      <c r="K957" s="4">
        <f t="shared" si="42"/>
        <v>0.6</v>
      </c>
      <c r="L957" s="7">
        <f t="shared" si="43"/>
        <v>0.6</v>
      </c>
      <c r="M957">
        <f t="shared" si="44"/>
        <v>0</v>
      </c>
    </row>
    <row r="958" spans="1:13" x14ac:dyDescent="0.25">
      <c r="A958" t="s">
        <v>283</v>
      </c>
      <c r="B958">
        <v>957</v>
      </c>
      <c r="C958" t="s">
        <v>221</v>
      </c>
      <c r="D958">
        <v>1</v>
      </c>
      <c r="E958">
        <v>477131.8</v>
      </c>
      <c r="F958">
        <v>171377.1</v>
      </c>
      <c r="G958">
        <v>46.989999999999995</v>
      </c>
      <c r="H958">
        <v>46.989999999999995</v>
      </c>
      <c r="I958">
        <v>47.62</v>
      </c>
      <c r="J958">
        <v>47.62</v>
      </c>
      <c r="K958" s="4">
        <f t="shared" si="42"/>
        <v>0.6</v>
      </c>
      <c r="L958" s="7">
        <f t="shared" si="43"/>
        <v>0.6</v>
      </c>
      <c r="M958">
        <f t="shared" si="44"/>
        <v>0</v>
      </c>
    </row>
    <row r="959" spans="1:13" x14ac:dyDescent="0.25">
      <c r="A959" t="s">
        <v>283</v>
      </c>
      <c r="B959">
        <v>958</v>
      </c>
      <c r="C959" t="s">
        <v>221</v>
      </c>
      <c r="D959">
        <v>2</v>
      </c>
      <c r="E959">
        <v>477135.3</v>
      </c>
      <c r="F959">
        <v>171375.4</v>
      </c>
      <c r="G959">
        <v>46.989999999999995</v>
      </c>
      <c r="H959">
        <v>46.989999999999995</v>
      </c>
      <c r="I959">
        <v>47.62</v>
      </c>
      <c r="J959">
        <v>47.62</v>
      </c>
      <c r="K959" s="4">
        <f t="shared" si="42"/>
        <v>0.6</v>
      </c>
      <c r="L959" s="7">
        <f t="shared" si="43"/>
        <v>0.6</v>
      </c>
      <c r="M959">
        <f t="shared" si="44"/>
        <v>0</v>
      </c>
    </row>
    <row r="960" spans="1:13" x14ac:dyDescent="0.25">
      <c r="A960" t="s">
        <v>283</v>
      </c>
      <c r="B960">
        <v>960</v>
      </c>
      <c r="C960" t="s">
        <v>221</v>
      </c>
      <c r="D960">
        <v>4</v>
      </c>
      <c r="E960">
        <v>477133.8</v>
      </c>
      <c r="F960">
        <v>171368.9</v>
      </c>
      <c r="G960">
        <v>45.82</v>
      </c>
      <c r="H960">
        <v>45.82</v>
      </c>
      <c r="I960">
        <v>46.449999999999996</v>
      </c>
      <c r="J960">
        <v>46.449999999999996</v>
      </c>
      <c r="K960" s="4">
        <f t="shared" si="42"/>
        <v>0.6</v>
      </c>
      <c r="L960" s="7">
        <f t="shared" si="43"/>
        <v>0.6</v>
      </c>
      <c r="M960">
        <f t="shared" si="44"/>
        <v>0</v>
      </c>
    </row>
    <row r="961" spans="1:13" x14ac:dyDescent="0.25">
      <c r="A961" t="s">
        <v>283</v>
      </c>
      <c r="B961">
        <v>961</v>
      </c>
      <c r="C961" t="s">
        <v>221</v>
      </c>
      <c r="D961">
        <v>3</v>
      </c>
      <c r="E961">
        <v>477135</v>
      </c>
      <c r="F961">
        <v>171372.9</v>
      </c>
      <c r="G961">
        <v>44.019999999999996</v>
      </c>
      <c r="H961">
        <v>44.019999999999996</v>
      </c>
      <c r="I961">
        <v>44.65</v>
      </c>
      <c r="J961">
        <v>44.65</v>
      </c>
      <c r="K961" s="4">
        <f t="shared" si="42"/>
        <v>0.6</v>
      </c>
      <c r="L961" s="7">
        <f t="shared" si="43"/>
        <v>0.6</v>
      </c>
      <c r="M961">
        <f t="shared" si="44"/>
        <v>0</v>
      </c>
    </row>
    <row r="962" spans="1:13" x14ac:dyDescent="0.25">
      <c r="A962" t="s">
        <v>283</v>
      </c>
      <c r="B962">
        <v>962</v>
      </c>
      <c r="C962" t="s">
        <v>221</v>
      </c>
      <c r="D962">
        <v>4</v>
      </c>
      <c r="E962">
        <v>477133.8</v>
      </c>
      <c r="F962">
        <v>171368.9</v>
      </c>
      <c r="G962">
        <v>44.019999999999996</v>
      </c>
      <c r="H962">
        <v>44.019999999999996</v>
      </c>
      <c r="I962">
        <v>44.65</v>
      </c>
      <c r="J962">
        <v>44.65</v>
      </c>
      <c r="K962" s="4">
        <f t="shared" ref="K962:K1025" si="45">ROUND(J962-G962,1)</f>
        <v>0.6</v>
      </c>
      <c r="L962" s="7">
        <f t="shared" ref="L962:L1025" si="46">ABS(K962)</f>
        <v>0.6</v>
      </c>
      <c r="M962">
        <f t="shared" si="44"/>
        <v>0</v>
      </c>
    </row>
    <row r="963" spans="1:13" x14ac:dyDescent="0.25">
      <c r="A963" t="s">
        <v>283</v>
      </c>
      <c r="B963">
        <v>963</v>
      </c>
      <c r="C963" t="s">
        <v>221</v>
      </c>
      <c r="D963">
        <v>5</v>
      </c>
      <c r="E963">
        <v>477128.8</v>
      </c>
      <c r="F963">
        <v>171369.2</v>
      </c>
      <c r="G963">
        <v>42.489999999999995</v>
      </c>
      <c r="H963">
        <v>42.489999999999995</v>
      </c>
      <c r="I963">
        <v>43.12</v>
      </c>
      <c r="J963">
        <v>43.12</v>
      </c>
      <c r="K963" s="4">
        <f t="shared" si="45"/>
        <v>0.6</v>
      </c>
      <c r="L963" s="7">
        <f t="shared" si="46"/>
        <v>0.6</v>
      </c>
      <c r="M963">
        <f t="shared" ref="M963:M1026" si="47">IF(C963=C962,0,1)</f>
        <v>0</v>
      </c>
    </row>
    <row r="964" spans="1:13" x14ac:dyDescent="0.25">
      <c r="A964" t="s">
        <v>283</v>
      </c>
      <c r="B964">
        <v>964</v>
      </c>
      <c r="C964" t="s">
        <v>221</v>
      </c>
      <c r="D964">
        <v>5</v>
      </c>
      <c r="E964">
        <v>477128.8</v>
      </c>
      <c r="F964">
        <v>171369.2</v>
      </c>
      <c r="G964">
        <v>38.799999999999997</v>
      </c>
      <c r="H964">
        <v>38.799999999999997</v>
      </c>
      <c r="I964">
        <v>39.43</v>
      </c>
      <c r="J964">
        <v>39.43</v>
      </c>
      <c r="K964" s="4">
        <f t="shared" si="45"/>
        <v>0.6</v>
      </c>
      <c r="L964" s="7">
        <f t="shared" si="46"/>
        <v>0.6</v>
      </c>
      <c r="M964">
        <f t="shared" si="47"/>
        <v>0</v>
      </c>
    </row>
    <row r="965" spans="1:13" x14ac:dyDescent="0.25">
      <c r="A965" t="s">
        <v>283</v>
      </c>
      <c r="B965">
        <v>959</v>
      </c>
      <c r="C965" t="s">
        <v>221</v>
      </c>
      <c r="D965">
        <v>3</v>
      </c>
      <c r="E965">
        <v>477135</v>
      </c>
      <c r="F965">
        <v>171372.9</v>
      </c>
      <c r="G965">
        <v>45.910000000000004</v>
      </c>
      <c r="H965">
        <v>45.82</v>
      </c>
      <c r="I965">
        <v>46.449999999999996</v>
      </c>
      <c r="J965">
        <v>46.449999999999996</v>
      </c>
      <c r="K965" s="4">
        <f t="shared" si="45"/>
        <v>0.5</v>
      </c>
      <c r="L965" s="7">
        <f t="shared" si="46"/>
        <v>0.5</v>
      </c>
      <c r="M965">
        <f t="shared" si="47"/>
        <v>0</v>
      </c>
    </row>
    <row r="966" spans="1:13" x14ac:dyDescent="0.25">
      <c r="A966" t="s">
        <v>283</v>
      </c>
      <c r="B966">
        <v>965</v>
      </c>
      <c r="C966" t="s">
        <v>222</v>
      </c>
      <c r="D966">
        <v>4</v>
      </c>
      <c r="E966">
        <v>477187.4</v>
      </c>
      <c r="F966">
        <v>171343.7</v>
      </c>
      <c r="G966">
        <v>51.129999999999995</v>
      </c>
      <c r="H966">
        <v>51.129999999999995</v>
      </c>
      <c r="I966">
        <v>51.76</v>
      </c>
      <c r="J966">
        <v>51.76</v>
      </c>
      <c r="K966" s="4">
        <f t="shared" si="45"/>
        <v>0.6</v>
      </c>
      <c r="L966" s="7">
        <f t="shared" si="46"/>
        <v>0.6</v>
      </c>
      <c r="M966">
        <f t="shared" si="47"/>
        <v>1</v>
      </c>
    </row>
    <row r="967" spans="1:13" x14ac:dyDescent="0.25">
      <c r="A967" t="s">
        <v>283</v>
      </c>
      <c r="B967">
        <v>966</v>
      </c>
      <c r="C967" t="s">
        <v>222</v>
      </c>
      <c r="D967">
        <v>1</v>
      </c>
      <c r="E967">
        <v>477191.1</v>
      </c>
      <c r="F967">
        <v>171341.5</v>
      </c>
      <c r="G967">
        <v>50.05</v>
      </c>
      <c r="H967">
        <v>50.139999999999993</v>
      </c>
      <c r="I967">
        <v>50.68</v>
      </c>
      <c r="J967">
        <v>50.68</v>
      </c>
      <c r="K967" s="4">
        <f t="shared" si="45"/>
        <v>0.6</v>
      </c>
      <c r="L967" s="7">
        <f t="shared" si="46"/>
        <v>0.6</v>
      </c>
      <c r="M967">
        <f t="shared" si="47"/>
        <v>0</v>
      </c>
    </row>
    <row r="968" spans="1:13" x14ac:dyDescent="0.25">
      <c r="A968" t="s">
        <v>283</v>
      </c>
      <c r="B968">
        <v>967</v>
      </c>
      <c r="C968" t="s">
        <v>222</v>
      </c>
      <c r="D968">
        <v>4</v>
      </c>
      <c r="E968">
        <v>477187.4</v>
      </c>
      <c r="F968">
        <v>171343.7</v>
      </c>
      <c r="G968">
        <v>49.42</v>
      </c>
      <c r="H968">
        <v>49.42</v>
      </c>
      <c r="I968">
        <v>50.05</v>
      </c>
      <c r="J968">
        <v>50.05</v>
      </c>
      <c r="K968" s="4">
        <f t="shared" si="45"/>
        <v>0.6</v>
      </c>
      <c r="L968" s="7">
        <f t="shared" si="46"/>
        <v>0.6</v>
      </c>
      <c r="M968">
        <f t="shared" si="47"/>
        <v>0</v>
      </c>
    </row>
    <row r="969" spans="1:13" x14ac:dyDescent="0.25">
      <c r="A969" t="s">
        <v>283</v>
      </c>
      <c r="B969">
        <v>968</v>
      </c>
      <c r="C969" t="s">
        <v>222</v>
      </c>
      <c r="D969">
        <v>1</v>
      </c>
      <c r="E969">
        <v>477191.1</v>
      </c>
      <c r="F969">
        <v>171341.5</v>
      </c>
      <c r="G969">
        <v>48.43</v>
      </c>
      <c r="H969">
        <v>48.43</v>
      </c>
      <c r="I969">
        <v>48.97</v>
      </c>
      <c r="J969">
        <v>49.06</v>
      </c>
      <c r="K969" s="4">
        <f t="shared" si="45"/>
        <v>0.6</v>
      </c>
      <c r="L969" s="7">
        <f t="shared" si="46"/>
        <v>0.6</v>
      </c>
      <c r="M969">
        <f t="shared" si="47"/>
        <v>0</v>
      </c>
    </row>
    <row r="970" spans="1:13" x14ac:dyDescent="0.25">
      <c r="A970" t="s">
        <v>283</v>
      </c>
      <c r="B970">
        <v>970</v>
      </c>
      <c r="C970" t="s">
        <v>222</v>
      </c>
      <c r="D970">
        <v>2</v>
      </c>
      <c r="E970">
        <v>477191.2</v>
      </c>
      <c r="F970">
        <v>171337.1</v>
      </c>
      <c r="G970">
        <v>39.249999999999993</v>
      </c>
      <c r="H970">
        <v>39.249999999999993</v>
      </c>
      <c r="I970">
        <v>39.879999999999995</v>
      </c>
      <c r="J970">
        <v>39.879999999999995</v>
      </c>
      <c r="K970" s="4">
        <f t="shared" si="45"/>
        <v>0.6</v>
      </c>
      <c r="L970" s="7">
        <f t="shared" si="46"/>
        <v>0.6</v>
      </c>
      <c r="M970">
        <f t="shared" si="47"/>
        <v>0</v>
      </c>
    </row>
    <row r="971" spans="1:13" x14ac:dyDescent="0.25">
      <c r="A971" t="s">
        <v>283</v>
      </c>
      <c r="B971">
        <v>969</v>
      </c>
      <c r="C971" t="s">
        <v>222</v>
      </c>
      <c r="D971">
        <v>2</v>
      </c>
      <c r="E971">
        <v>477191.2</v>
      </c>
      <c r="F971">
        <v>171337.1</v>
      </c>
      <c r="G971">
        <v>42.22</v>
      </c>
      <c r="H971">
        <v>42.22</v>
      </c>
      <c r="I971">
        <v>42.849999999999994</v>
      </c>
      <c r="J971">
        <v>42.76</v>
      </c>
      <c r="K971" s="4">
        <f t="shared" si="45"/>
        <v>0.5</v>
      </c>
      <c r="L971" s="7">
        <f t="shared" si="46"/>
        <v>0.5</v>
      </c>
      <c r="M971">
        <f t="shared" si="47"/>
        <v>0</v>
      </c>
    </row>
    <row r="972" spans="1:13" x14ac:dyDescent="0.25">
      <c r="A972" t="s">
        <v>283</v>
      </c>
      <c r="B972">
        <v>971</v>
      </c>
      <c r="C972" t="s">
        <v>223</v>
      </c>
      <c r="D972">
        <v>2</v>
      </c>
      <c r="E972">
        <v>477139.1</v>
      </c>
      <c r="F972">
        <v>171384.9</v>
      </c>
      <c r="G972">
        <v>45.55</v>
      </c>
      <c r="H972">
        <v>45.55</v>
      </c>
      <c r="I972">
        <v>46.18</v>
      </c>
      <c r="J972">
        <v>46.18</v>
      </c>
      <c r="K972" s="4">
        <f t="shared" si="45"/>
        <v>0.6</v>
      </c>
      <c r="L972" s="7">
        <f t="shared" si="46"/>
        <v>0.6</v>
      </c>
      <c r="M972">
        <f t="shared" si="47"/>
        <v>1</v>
      </c>
    </row>
    <row r="973" spans="1:13" x14ac:dyDescent="0.25">
      <c r="A973" t="s">
        <v>283</v>
      </c>
      <c r="B973">
        <v>972</v>
      </c>
      <c r="C973" t="s">
        <v>223</v>
      </c>
      <c r="D973">
        <v>5</v>
      </c>
      <c r="E973">
        <v>477133.8</v>
      </c>
      <c r="F973">
        <v>171383.5</v>
      </c>
      <c r="G973">
        <v>43.93</v>
      </c>
      <c r="H973">
        <v>43.93</v>
      </c>
      <c r="I973">
        <v>44.56</v>
      </c>
      <c r="J973">
        <v>44.56</v>
      </c>
      <c r="K973" s="4">
        <f t="shared" si="45"/>
        <v>0.6</v>
      </c>
      <c r="L973" s="7">
        <f t="shared" si="46"/>
        <v>0.6</v>
      </c>
      <c r="M973">
        <f t="shared" si="47"/>
        <v>0</v>
      </c>
    </row>
    <row r="974" spans="1:13" x14ac:dyDescent="0.25">
      <c r="A974" t="s">
        <v>283</v>
      </c>
      <c r="B974">
        <v>974</v>
      </c>
      <c r="C974" t="s">
        <v>223</v>
      </c>
      <c r="D974">
        <v>3</v>
      </c>
      <c r="E974">
        <v>477136.3</v>
      </c>
      <c r="F974">
        <v>171383.4</v>
      </c>
      <c r="G974">
        <v>42.31</v>
      </c>
      <c r="H974">
        <v>42.31</v>
      </c>
      <c r="I974">
        <v>42.94</v>
      </c>
      <c r="J974">
        <v>42.94</v>
      </c>
      <c r="K974" s="4">
        <f t="shared" si="45"/>
        <v>0.6</v>
      </c>
      <c r="L974" s="7">
        <f t="shared" si="46"/>
        <v>0.6</v>
      </c>
      <c r="M974">
        <f t="shared" si="47"/>
        <v>0</v>
      </c>
    </row>
    <row r="975" spans="1:13" x14ac:dyDescent="0.25">
      <c r="A975" t="s">
        <v>283</v>
      </c>
      <c r="B975">
        <v>975</v>
      </c>
      <c r="C975" t="s">
        <v>223</v>
      </c>
      <c r="D975">
        <v>4</v>
      </c>
      <c r="E975">
        <v>477134.5</v>
      </c>
      <c r="F975">
        <v>171383.7</v>
      </c>
      <c r="G975">
        <v>42.129999999999995</v>
      </c>
      <c r="H975">
        <v>42.129999999999995</v>
      </c>
      <c r="I975">
        <v>42.76</v>
      </c>
      <c r="J975">
        <v>42.76</v>
      </c>
      <c r="K975" s="4">
        <f t="shared" si="45"/>
        <v>0.6</v>
      </c>
      <c r="L975" s="7">
        <f t="shared" si="46"/>
        <v>0.6</v>
      </c>
      <c r="M975">
        <f t="shared" si="47"/>
        <v>0</v>
      </c>
    </row>
    <row r="976" spans="1:13" x14ac:dyDescent="0.25">
      <c r="A976" t="s">
        <v>283</v>
      </c>
      <c r="B976">
        <v>976</v>
      </c>
      <c r="C976" t="s">
        <v>223</v>
      </c>
      <c r="D976">
        <v>5</v>
      </c>
      <c r="E976">
        <v>477133.8</v>
      </c>
      <c r="F976">
        <v>171383.5</v>
      </c>
      <c r="G976">
        <v>40.69</v>
      </c>
      <c r="H976">
        <v>40.69</v>
      </c>
      <c r="I976">
        <v>41.32</v>
      </c>
      <c r="J976">
        <v>41.32</v>
      </c>
      <c r="K976" s="4">
        <f t="shared" si="45"/>
        <v>0.6</v>
      </c>
      <c r="L976" s="7">
        <f t="shared" si="46"/>
        <v>0.6</v>
      </c>
      <c r="M976">
        <f t="shared" si="47"/>
        <v>0</v>
      </c>
    </row>
    <row r="977" spans="1:13" x14ac:dyDescent="0.25">
      <c r="A977" t="s">
        <v>283</v>
      </c>
      <c r="B977">
        <v>977</v>
      </c>
      <c r="C977" t="s">
        <v>223</v>
      </c>
      <c r="D977">
        <v>3</v>
      </c>
      <c r="E977">
        <v>477136.3</v>
      </c>
      <c r="F977">
        <v>171383.4</v>
      </c>
      <c r="G977">
        <v>38.619999999999997</v>
      </c>
      <c r="H977">
        <v>38.619999999999997</v>
      </c>
      <c r="I977">
        <v>39.249999999999993</v>
      </c>
      <c r="J977">
        <v>39.249999999999993</v>
      </c>
      <c r="K977" s="4">
        <f t="shared" si="45"/>
        <v>0.6</v>
      </c>
      <c r="L977" s="7">
        <f t="shared" si="46"/>
        <v>0.6</v>
      </c>
      <c r="M977">
        <f t="shared" si="47"/>
        <v>0</v>
      </c>
    </row>
    <row r="978" spans="1:13" x14ac:dyDescent="0.25">
      <c r="A978" t="s">
        <v>283</v>
      </c>
      <c r="B978">
        <v>973</v>
      </c>
      <c r="C978" t="s">
        <v>223</v>
      </c>
      <c r="D978">
        <v>2</v>
      </c>
      <c r="E978">
        <v>477139.1</v>
      </c>
      <c r="F978">
        <v>171384.9</v>
      </c>
      <c r="G978">
        <v>43.389999999999993</v>
      </c>
      <c r="H978">
        <v>43.389999999999993</v>
      </c>
      <c r="I978">
        <v>44.019999999999996</v>
      </c>
      <c r="J978">
        <v>43.93</v>
      </c>
      <c r="K978" s="4">
        <f t="shared" si="45"/>
        <v>0.5</v>
      </c>
      <c r="L978" s="7">
        <f t="shared" si="46"/>
        <v>0.5</v>
      </c>
      <c r="M978">
        <f t="shared" si="47"/>
        <v>0</v>
      </c>
    </row>
    <row r="979" spans="1:13" x14ac:dyDescent="0.25">
      <c r="A979" t="s">
        <v>283</v>
      </c>
      <c r="B979">
        <v>978</v>
      </c>
      <c r="C979" t="s">
        <v>223</v>
      </c>
      <c r="D979">
        <v>4</v>
      </c>
      <c r="E979">
        <v>477134.5</v>
      </c>
      <c r="F979">
        <v>171383.7</v>
      </c>
      <c r="G979">
        <v>38.44</v>
      </c>
      <c r="H979">
        <v>38.349999999999994</v>
      </c>
      <c r="I979">
        <v>38.979999999999997</v>
      </c>
      <c r="J979">
        <v>38.979999999999997</v>
      </c>
      <c r="K979" s="4">
        <f t="shared" si="45"/>
        <v>0.5</v>
      </c>
      <c r="L979" s="7">
        <f t="shared" si="46"/>
        <v>0.5</v>
      </c>
      <c r="M979">
        <f t="shared" si="47"/>
        <v>0</v>
      </c>
    </row>
    <row r="980" spans="1:13" x14ac:dyDescent="0.25">
      <c r="A980" t="s">
        <v>283</v>
      </c>
      <c r="B980">
        <v>979</v>
      </c>
      <c r="C980" t="s">
        <v>224</v>
      </c>
      <c r="D980">
        <v>4</v>
      </c>
      <c r="E980">
        <v>477195.7</v>
      </c>
      <c r="F980">
        <v>171356.1</v>
      </c>
      <c r="G980">
        <v>51.129999999999995</v>
      </c>
      <c r="H980">
        <v>51.129999999999995</v>
      </c>
      <c r="I980">
        <v>51.76</v>
      </c>
      <c r="J980">
        <v>51.76</v>
      </c>
      <c r="K980" s="4">
        <f t="shared" si="45"/>
        <v>0.6</v>
      </c>
      <c r="L980" s="7">
        <f t="shared" si="46"/>
        <v>0.6</v>
      </c>
      <c r="M980">
        <f t="shared" si="47"/>
        <v>1</v>
      </c>
    </row>
    <row r="981" spans="1:13" x14ac:dyDescent="0.25">
      <c r="A981" t="s">
        <v>283</v>
      </c>
      <c r="B981">
        <v>981</v>
      </c>
      <c r="C981" t="s">
        <v>224</v>
      </c>
      <c r="D981">
        <v>3</v>
      </c>
      <c r="E981">
        <v>477196</v>
      </c>
      <c r="F981">
        <v>171352.3</v>
      </c>
      <c r="G981">
        <v>44.199999999999996</v>
      </c>
      <c r="H981">
        <v>44.199999999999996</v>
      </c>
      <c r="I981">
        <v>44.83</v>
      </c>
      <c r="J981">
        <v>44.83</v>
      </c>
      <c r="K981" s="4">
        <f t="shared" si="45"/>
        <v>0.6</v>
      </c>
      <c r="L981" s="7">
        <f t="shared" si="46"/>
        <v>0.6</v>
      </c>
      <c r="M981">
        <f t="shared" si="47"/>
        <v>0</v>
      </c>
    </row>
    <row r="982" spans="1:13" x14ac:dyDescent="0.25">
      <c r="A982" t="s">
        <v>283</v>
      </c>
      <c r="B982">
        <v>982</v>
      </c>
      <c r="C982" t="s">
        <v>224</v>
      </c>
      <c r="D982">
        <v>3</v>
      </c>
      <c r="E982">
        <v>477196</v>
      </c>
      <c r="F982">
        <v>171352.3</v>
      </c>
      <c r="G982">
        <v>41.23</v>
      </c>
      <c r="H982">
        <v>41.139999999999993</v>
      </c>
      <c r="I982">
        <v>41.86</v>
      </c>
      <c r="J982">
        <v>41.86</v>
      </c>
      <c r="K982" s="4">
        <f t="shared" si="45"/>
        <v>0.6</v>
      </c>
      <c r="L982" s="7">
        <f t="shared" si="46"/>
        <v>0.6</v>
      </c>
      <c r="M982">
        <f t="shared" si="47"/>
        <v>0</v>
      </c>
    </row>
    <row r="983" spans="1:13" x14ac:dyDescent="0.25">
      <c r="A983" t="s">
        <v>283</v>
      </c>
      <c r="B983">
        <v>980</v>
      </c>
      <c r="C983" t="s">
        <v>224</v>
      </c>
      <c r="D983">
        <v>4</v>
      </c>
      <c r="E983">
        <v>477195.7</v>
      </c>
      <c r="F983">
        <v>171356.1</v>
      </c>
      <c r="G983">
        <v>49.06</v>
      </c>
      <c r="H983">
        <v>48.97</v>
      </c>
      <c r="I983">
        <v>49.69</v>
      </c>
      <c r="J983">
        <v>49.599999999999994</v>
      </c>
      <c r="K983" s="4">
        <f t="shared" si="45"/>
        <v>0.5</v>
      </c>
      <c r="L983" s="7">
        <f t="shared" si="46"/>
        <v>0.5</v>
      </c>
      <c r="M983">
        <f t="shared" si="47"/>
        <v>0</v>
      </c>
    </row>
    <row r="984" spans="1:13" x14ac:dyDescent="0.25">
      <c r="A984" t="s">
        <v>283</v>
      </c>
      <c r="B984">
        <v>983</v>
      </c>
      <c r="C984" t="s">
        <v>225</v>
      </c>
      <c r="D984">
        <v>1</v>
      </c>
      <c r="E984">
        <v>477141.3</v>
      </c>
      <c r="F984">
        <v>171389.5</v>
      </c>
      <c r="G984">
        <v>44.56</v>
      </c>
      <c r="H984">
        <v>44.56</v>
      </c>
      <c r="I984">
        <v>45.19</v>
      </c>
      <c r="J984">
        <v>45.19</v>
      </c>
      <c r="K984" s="4">
        <f t="shared" si="45"/>
        <v>0.6</v>
      </c>
      <c r="L984" s="7">
        <f t="shared" si="46"/>
        <v>0.6</v>
      </c>
      <c r="M984">
        <f t="shared" si="47"/>
        <v>1</v>
      </c>
    </row>
    <row r="985" spans="1:13" x14ac:dyDescent="0.25">
      <c r="A985" t="s">
        <v>283</v>
      </c>
      <c r="B985">
        <v>984</v>
      </c>
      <c r="C985" t="s">
        <v>225</v>
      </c>
      <c r="D985">
        <v>1</v>
      </c>
      <c r="E985">
        <v>477141.3</v>
      </c>
      <c r="F985">
        <v>171389.5</v>
      </c>
      <c r="G985">
        <v>42.04</v>
      </c>
      <c r="H985">
        <v>42.04</v>
      </c>
      <c r="I985">
        <v>42.67</v>
      </c>
      <c r="J985">
        <v>42.67</v>
      </c>
      <c r="K985" s="4">
        <f t="shared" si="45"/>
        <v>0.6</v>
      </c>
      <c r="L985" s="7">
        <f t="shared" si="46"/>
        <v>0.6</v>
      </c>
      <c r="M985">
        <f t="shared" si="47"/>
        <v>0</v>
      </c>
    </row>
    <row r="986" spans="1:13" x14ac:dyDescent="0.25">
      <c r="A986" t="s">
        <v>283</v>
      </c>
      <c r="B986">
        <v>986</v>
      </c>
      <c r="C986" t="s">
        <v>226</v>
      </c>
      <c r="D986">
        <v>3</v>
      </c>
      <c r="E986">
        <v>477199.7</v>
      </c>
      <c r="F986">
        <v>171350.2</v>
      </c>
      <c r="G986">
        <v>44.019999999999996</v>
      </c>
      <c r="H986">
        <v>44.019999999999996</v>
      </c>
      <c r="I986">
        <v>44.739999999999995</v>
      </c>
      <c r="J986">
        <v>44.65</v>
      </c>
      <c r="K986" s="4">
        <f t="shared" si="45"/>
        <v>0.6</v>
      </c>
      <c r="L986" s="7">
        <f t="shared" si="46"/>
        <v>0.6</v>
      </c>
      <c r="M986">
        <f t="shared" si="47"/>
        <v>1</v>
      </c>
    </row>
    <row r="987" spans="1:13" x14ac:dyDescent="0.25">
      <c r="A987" t="s">
        <v>283</v>
      </c>
      <c r="B987">
        <v>987</v>
      </c>
      <c r="C987" t="s">
        <v>226</v>
      </c>
      <c r="D987">
        <v>2</v>
      </c>
      <c r="E987">
        <v>477203.1</v>
      </c>
      <c r="F987">
        <v>171351.9</v>
      </c>
      <c r="G987">
        <v>42.94</v>
      </c>
      <c r="H987">
        <v>42.94</v>
      </c>
      <c r="I987">
        <v>43.57</v>
      </c>
      <c r="J987">
        <v>43.57</v>
      </c>
      <c r="K987" s="4">
        <f t="shared" si="45"/>
        <v>0.6</v>
      </c>
      <c r="L987" s="7">
        <f t="shared" si="46"/>
        <v>0.6</v>
      </c>
      <c r="M987">
        <f t="shared" si="47"/>
        <v>0</v>
      </c>
    </row>
    <row r="988" spans="1:13" x14ac:dyDescent="0.25">
      <c r="A988" t="s">
        <v>283</v>
      </c>
      <c r="B988">
        <v>988</v>
      </c>
      <c r="C988" t="s">
        <v>226</v>
      </c>
      <c r="D988">
        <v>3</v>
      </c>
      <c r="E988">
        <v>477199.7</v>
      </c>
      <c r="F988">
        <v>171350.2</v>
      </c>
      <c r="G988">
        <v>41.05</v>
      </c>
      <c r="H988">
        <v>40.96</v>
      </c>
      <c r="I988">
        <v>41.68</v>
      </c>
      <c r="J988">
        <v>41.68</v>
      </c>
      <c r="K988" s="4">
        <f t="shared" si="45"/>
        <v>0.6</v>
      </c>
      <c r="L988" s="7">
        <f t="shared" si="46"/>
        <v>0.6</v>
      </c>
      <c r="M988">
        <f t="shared" si="47"/>
        <v>0</v>
      </c>
    </row>
    <row r="989" spans="1:13" x14ac:dyDescent="0.25">
      <c r="A989" t="s">
        <v>283</v>
      </c>
      <c r="B989">
        <v>985</v>
      </c>
      <c r="C989" t="s">
        <v>226</v>
      </c>
      <c r="D989">
        <v>2</v>
      </c>
      <c r="E989">
        <v>477203.1</v>
      </c>
      <c r="F989">
        <v>171351.9</v>
      </c>
      <c r="G989">
        <v>45.01</v>
      </c>
      <c r="H989">
        <v>45.01</v>
      </c>
      <c r="I989">
        <v>45.55</v>
      </c>
      <c r="J989">
        <v>45.55</v>
      </c>
      <c r="K989" s="4">
        <f t="shared" si="45"/>
        <v>0.5</v>
      </c>
      <c r="L989" s="7">
        <f t="shared" si="46"/>
        <v>0.5</v>
      </c>
      <c r="M989">
        <f t="shared" si="47"/>
        <v>0</v>
      </c>
    </row>
    <row r="990" spans="1:13" x14ac:dyDescent="0.25">
      <c r="A990" t="s">
        <v>283</v>
      </c>
      <c r="B990">
        <v>990</v>
      </c>
      <c r="C990" t="s">
        <v>227</v>
      </c>
      <c r="D990">
        <v>4</v>
      </c>
      <c r="E990">
        <v>477134.4</v>
      </c>
      <c r="F990">
        <v>171399</v>
      </c>
      <c r="G990">
        <v>51.67</v>
      </c>
      <c r="H990">
        <v>51.76</v>
      </c>
      <c r="I990">
        <v>52.3</v>
      </c>
      <c r="J990">
        <v>52.389999999999993</v>
      </c>
      <c r="K990" s="4">
        <f t="shared" si="45"/>
        <v>0.7</v>
      </c>
      <c r="L990" s="7">
        <f t="shared" si="46"/>
        <v>0.7</v>
      </c>
      <c r="M990">
        <f t="shared" si="47"/>
        <v>1</v>
      </c>
    </row>
    <row r="991" spans="1:13" x14ac:dyDescent="0.25">
      <c r="A991" t="s">
        <v>283</v>
      </c>
      <c r="B991">
        <v>989</v>
      </c>
      <c r="C991" t="s">
        <v>227</v>
      </c>
      <c r="D991">
        <v>1</v>
      </c>
      <c r="E991">
        <v>477137.8</v>
      </c>
      <c r="F991">
        <v>171400.4</v>
      </c>
      <c r="G991">
        <v>52.3</v>
      </c>
      <c r="H991">
        <v>52.3</v>
      </c>
      <c r="I991">
        <v>52.93</v>
      </c>
      <c r="J991">
        <v>52.93</v>
      </c>
      <c r="K991" s="4">
        <f t="shared" si="45"/>
        <v>0.6</v>
      </c>
      <c r="L991" s="7">
        <f t="shared" si="46"/>
        <v>0.6</v>
      </c>
      <c r="M991">
        <f t="shared" si="47"/>
        <v>0</v>
      </c>
    </row>
    <row r="992" spans="1:13" x14ac:dyDescent="0.25">
      <c r="A992" t="s">
        <v>283</v>
      </c>
      <c r="B992">
        <v>991</v>
      </c>
      <c r="C992" t="s">
        <v>227</v>
      </c>
      <c r="D992">
        <v>1</v>
      </c>
      <c r="E992">
        <v>477137.8</v>
      </c>
      <c r="F992">
        <v>171400.4</v>
      </c>
      <c r="G992">
        <v>49.69</v>
      </c>
      <c r="H992">
        <v>49.69</v>
      </c>
      <c r="I992">
        <v>50.32</v>
      </c>
      <c r="J992">
        <v>50.32</v>
      </c>
      <c r="K992" s="4">
        <f t="shared" si="45"/>
        <v>0.6</v>
      </c>
      <c r="L992" s="7">
        <f t="shared" si="46"/>
        <v>0.6</v>
      </c>
      <c r="M992">
        <f t="shared" si="47"/>
        <v>0</v>
      </c>
    </row>
    <row r="993" spans="1:13" x14ac:dyDescent="0.25">
      <c r="A993" t="s">
        <v>283</v>
      </c>
      <c r="B993">
        <v>992</v>
      </c>
      <c r="C993" t="s">
        <v>227</v>
      </c>
      <c r="D993">
        <v>4</v>
      </c>
      <c r="E993">
        <v>477134.4</v>
      </c>
      <c r="F993">
        <v>171399</v>
      </c>
      <c r="G993">
        <v>48.97</v>
      </c>
      <c r="H993">
        <v>48.97</v>
      </c>
      <c r="I993">
        <v>49.599999999999994</v>
      </c>
      <c r="J993">
        <v>49.599999999999994</v>
      </c>
      <c r="K993" s="4">
        <f t="shared" si="45"/>
        <v>0.6</v>
      </c>
      <c r="L993" s="7">
        <f t="shared" si="46"/>
        <v>0.6</v>
      </c>
      <c r="M993">
        <f t="shared" si="47"/>
        <v>0</v>
      </c>
    </row>
    <row r="994" spans="1:13" x14ac:dyDescent="0.25">
      <c r="A994" t="s">
        <v>283</v>
      </c>
      <c r="B994">
        <v>998</v>
      </c>
      <c r="C994" t="s">
        <v>228</v>
      </c>
      <c r="D994">
        <v>5</v>
      </c>
      <c r="E994">
        <v>477063.5</v>
      </c>
      <c r="F994">
        <v>171412.3</v>
      </c>
      <c r="G994">
        <v>47.17</v>
      </c>
      <c r="H994">
        <v>47.17</v>
      </c>
      <c r="I994">
        <v>47.889999999999993</v>
      </c>
      <c r="J994">
        <v>47.889999999999993</v>
      </c>
      <c r="K994" s="4">
        <f t="shared" si="45"/>
        <v>0.7</v>
      </c>
      <c r="L994" s="7">
        <f t="shared" si="46"/>
        <v>0.7</v>
      </c>
      <c r="M994">
        <f t="shared" si="47"/>
        <v>1</v>
      </c>
    </row>
    <row r="995" spans="1:13" x14ac:dyDescent="0.25">
      <c r="A995" t="s">
        <v>283</v>
      </c>
      <c r="B995">
        <v>993</v>
      </c>
      <c r="C995" t="s">
        <v>228</v>
      </c>
      <c r="D995">
        <v>2</v>
      </c>
      <c r="E995">
        <v>477070.4</v>
      </c>
      <c r="F995">
        <v>171411.5</v>
      </c>
      <c r="G995">
        <v>50.23</v>
      </c>
      <c r="H995">
        <v>50.23</v>
      </c>
      <c r="I995">
        <v>50.86</v>
      </c>
      <c r="J995">
        <v>50.86</v>
      </c>
      <c r="K995" s="4">
        <f t="shared" si="45"/>
        <v>0.6</v>
      </c>
      <c r="L995" s="7">
        <f t="shared" si="46"/>
        <v>0.6</v>
      </c>
      <c r="M995">
        <f t="shared" si="47"/>
        <v>0</v>
      </c>
    </row>
    <row r="996" spans="1:13" x14ac:dyDescent="0.25">
      <c r="A996" t="s">
        <v>283</v>
      </c>
      <c r="B996">
        <v>994</v>
      </c>
      <c r="C996" t="s">
        <v>228</v>
      </c>
      <c r="D996">
        <v>5</v>
      </c>
      <c r="E996">
        <v>477063.5</v>
      </c>
      <c r="F996">
        <v>171412.3</v>
      </c>
      <c r="G996">
        <v>49.87</v>
      </c>
      <c r="H996">
        <v>49.87</v>
      </c>
      <c r="I996">
        <v>50.499999999999993</v>
      </c>
      <c r="J996">
        <v>50.499999999999993</v>
      </c>
      <c r="K996" s="4">
        <f t="shared" si="45"/>
        <v>0.6</v>
      </c>
      <c r="L996" s="7">
        <f t="shared" si="46"/>
        <v>0.6</v>
      </c>
      <c r="M996">
        <f t="shared" si="47"/>
        <v>0</v>
      </c>
    </row>
    <row r="997" spans="1:13" x14ac:dyDescent="0.25">
      <c r="A997" t="s">
        <v>283</v>
      </c>
      <c r="B997">
        <v>995</v>
      </c>
      <c r="C997" t="s">
        <v>228</v>
      </c>
      <c r="D997">
        <v>1</v>
      </c>
      <c r="E997">
        <v>477066.6</v>
      </c>
      <c r="F997">
        <v>171413.4</v>
      </c>
      <c r="G997">
        <v>49.06</v>
      </c>
      <c r="H997">
        <v>49.06</v>
      </c>
      <c r="I997">
        <v>49.69</v>
      </c>
      <c r="J997">
        <v>49.69</v>
      </c>
      <c r="K997" s="4">
        <f t="shared" si="45"/>
        <v>0.6</v>
      </c>
      <c r="L997" s="7">
        <f t="shared" si="46"/>
        <v>0.6</v>
      </c>
      <c r="M997">
        <f t="shared" si="47"/>
        <v>0</v>
      </c>
    </row>
    <row r="998" spans="1:13" x14ac:dyDescent="0.25">
      <c r="A998" t="s">
        <v>283</v>
      </c>
      <c r="B998">
        <v>996</v>
      </c>
      <c r="C998" t="s">
        <v>228</v>
      </c>
      <c r="D998">
        <v>3</v>
      </c>
      <c r="E998">
        <v>477071.2</v>
      </c>
      <c r="F998">
        <v>171408.4</v>
      </c>
      <c r="G998">
        <v>47.71</v>
      </c>
      <c r="H998">
        <v>47.71</v>
      </c>
      <c r="I998">
        <v>48.339999999999996</v>
      </c>
      <c r="J998">
        <v>48.339999999999996</v>
      </c>
      <c r="K998" s="4">
        <f t="shared" si="45"/>
        <v>0.6</v>
      </c>
      <c r="L998" s="7">
        <f t="shared" si="46"/>
        <v>0.6</v>
      </c>
      <c r="M998">
        <f t="shared" si="47"/>
        <v>0</v>
      </c>
    </row>
    <row r="999" spans="1:13" x14ac:dyDescent="0.25">
      <c r="A999" t="s">
        <v>283</v>
      </c>
      <c r="B999">
        <v>997</v>
      </c>
      <c r="C999" t="s">
        <v>228</v>
      </c>
      <c r="D999">
        <v>2</v>
      </c>
      <c r="E999">
        <v>477070.4</v>
      </c>
      <c r="F999">
        <v>171411.5</v>
      </c>
      <c r="G999">
        <v>47.349999999999994</v>
      </c>
      <c r="H999">
        <v>47.349999999999994</v>
      </c>
      <c r="I999">
        <v>47.98</v>
      </c>
      <c r="J999">
        <v>47.98</v>
      </c>
      <c r="K999" s="4">
        <f t="shared" si="45"/>
        <v>0.6</v>
      </c>
      <c r="L999" s="7">
        <f t="shared" si="46"/>
        <v>0.6</v>
      </c>
      <c r="M999">
        <f t="shared" si="47"/>
        <v>0</v>
      </c>
    </row>
    <row r="1000" spans="1:13" x14ac:dyDescent="0.25">
      <c r="A1000" t="s">
        <v>283</v>
      </c>
      <c r="B1000">
        <v>999</v>
      </c>
      <c r="C1000" t="s">
        <v>228</v>
      </c>
      <c r="D1000">
        <v>1</v>
      </c>
      <c r="E1000">
        <v>477066.6</v>
      </c>
      <c r="F1000">
        <v>171413.4</v>
      </c>
      <c r="G1000">
        <v>46.269999999999996</v>
      </c>
      <c r="H1000">
        <v>46.269999999999996</v>
      </c>
      <c r="I1000">
        <v>46.9</v>
      </c>
      <c r="J1000">
        <v>46.9</v>
      </c>
      <c r="K1000" s="4">
        <f t="shared" si="45"/>
        <v>0.6</v>
      </c>
      <c r="L1000" s="7">
        <f t="shared" si="46"/>
        <v>0.6</v>
      </c>
      <c r="M1000">
        <f t="shared" si="47"/>
        <v>0</v>
      </c>
    </row>
    <row r="1001" spans="1:13" x14ac:dyDescent="0.25">
      <c r="A1001" t="s">
        <v>283</v>
      </c>
      <c r="B1001">
        <v>1000</v>
      </c>
      <c r="C1001" t="s">
        <v>228</v>
      </c>
      <c r="D1001">
        <v>3</v>
      </c>
      <c r="E1001">
        <v>477071.2</v>
      </c>
      <c r="F1001">
        <v>171408.4</v>
      </c>
      <c r="G1001">
        <v>45.37</v>
      </c>
      <c r="H1001">
        <v>45.37</v>
      </c>
      <c r="I1001">
        <v>45.999999999999993</v>
      </c>
      <c r="J1001">
        <v>45.999999999999993</v>
      </c>
      <c r="K1001" s="4">
        <f t="shared" si="45"/>
        <v>0.6</v>
      </c>
      <c r="L1001" s="7">
        <f t="shared" si="46"/>
        <v>0.6</v>
      </c>
      <c r="M1001">
        <f t="shared" si="47"/>
        <v>0</v>
      </c>
    </row>
    <row r="1002" spans="1:13" x14ac:dyDescent="0.25">
      <c r="A1002" t="s">
        <v>283</v>
      </c>
      <c r="B1002">
        <v>1001</v>
      </c>
      <c r="C1002" t="s">
        <v>228</v>
      </c>
      <c r="D1002">
        <v>4</v>
      </c>
      <c r="E1002">
        <v>477069.5</v>
      </c>
      <c r="F1002">
        <v>171406.5</v>
      </c>
      <c r="G1002">
        <v>42.489999999999995</v>
      </c>
      <c r="H1002">
        <v>42.489999999999995</v>
      </c>
      <c r="I1002">
        <v>43.12</v>
      </c>
      <c r="J1002">
        <v>43.12</v>
      </c>
      <c r="K1002" s="4">
        <f t="shared" si="45"/>
        <v>0.6</v>
      </c>
      <c r="L1002" s="7">
        <f t="shared" si="46"/>
        <v>0.6</v>
      </c>
      <c r="M1002">
        <f t="shared" si="47"/>
        <v>0</v>
      </c>
    </row>
    <row r="1003" spans="1:13" x14ac:dyDescent="0.25">
      <c r="A1003" t="s">
        <v>283</v>
      </c>
      <c r="B1003">
        <v>1002</v>
      </c>
      <c r="C1003" t="s">
        <v>228</v>
      </c>
      <c r="D1003">
        <v>4</v>
      </c>
      <c r="E1003">
        <v>477069.5</v>
      </c>
      <c r="F1003">
        <v>171406.5</v>
      </c>
      <c r="G1003">
        <v>38.799999999999997</v>
      </c>
      <c r="H1003">
        <v>38.799999999999997</v>
      </c>
      <c r="I1003">
        <v>39.43</v>
      </c>
      <c r="J1003">
        <v>39.43</v>
      </c>
      <c r="K1003" s="4">
        <f t="shared" si="45"/>
        <v>0.6</v>
      </c>
      <c r="L1003" s="7">
        <f t="shared" si="46"/>
        <v>0.6</v>
      </c>
      <c r="M1003">
        <f t="shared" si="47"/>
        <v>0</v>
      </c>
    </row>
    <row r="1004" spans="1:13" x14ac:dyDescent="0.25">
      <c r="A1004" t="s">
        <v>283</v>
      </c>
      <c r="B1004">
        <v>1003</v>
      </c>
      <c r="C1004" t="s">
        <v>229</v>
      </c>
      <c r="D1004">
        <v>7</v>
      </c>
      <c r="E1004">
        <v>477064.8</v>
      </c>
      <c r="F1004">
        <v>171424</v>
      </c>
      <c r="G1004">
        <v>49.33</v>
      </c>
      <c r="H1004">
        <v>49.33</v>
      </c>
      <c r="I1004">
        <v>50.05</v>
      </c>
      <c r="J1004">
        <v>50.05</v>
      </c>
      <c r="K1004" s="4">
        <f t="shared" si="45"/>
        <v>0.7</v>
      </c>
      <c r="L1004" s="7">
        <f t="shared" si="46"/>
        <v>0.7</v>
      </c>
      <c r="M1004">
        <f t="shared" si="47"/>
        <v>1</v>
      </c>
    </row>
    <row r="1005" spans="1:13" x14ac:dyDescent="0.25">
      <c r="A1005" t="s">
        <v>283</v>
      </c>
      <c r="B1005">
        <v>1006</v>
      </c>
      <c r="C1005" t="s">
        <v>229</v>
      </c>
      <c r="D1005">
        <v>5</v>
      </c>
      <c r="E1005">
        <v>477065.9</v>
      </c>
      <c r="F1005">
        <v>171419.6</v>
      </c>
      <c r="G1005">
        <v>46.9</v>
      </c>
      <c r="H1005">
        <v>46.9</v>
      </c>
      <c r="I1005">
        <v>47.62</v>
      </c>
      <c r="J1005">
        <v>47.62</v>
      </c>
      <c r="K1005" s="4">
        <f t="shared" si="45"/>
        <v>0.7</v>
      </c>
      <c r="L1005" s="7">
        <f t="shared" si="46"/>
        <v>0.7</v>
      </c>
      <c r="M1005">
        <f t="shared" si="47"/>
        <v>0</v>
      </c>
    </row>
    <row r="1006" spans="1:13" x14ac:dyDescent="0.25">
      <c r="A1006" t="s">
        <v>283</v>
      </c>
      <c r="B1006">
        <v>1004</v>
      </c>
      <c r="C1006" t="s">
        <v>229</v>
      </c>
      <c r="D1006">
        <v>3</v>
      </c>
      <c r="E1006">
        <v>477071</v>
      </c>
      <c r="F1006">
        <v>171417.4</v>
      </c>
      <c r="G1006">
        <v>48.43</v>
      </c>
      <c r="H1006">
        <v>48.519999999999996</v>
      </c>
      <c r="I1006">
        <v>49.06</v>
      </c>
      <c r="J1006">
        <v>49.06</v>
      </c>
      <c r="K1006" s="4">
        <f t="shared" si="45"/>
        <v>0.6</v>
      </c>
      <c r="L1006" s="7">
        <f t="shared" si="46"/>
        <v>0.6</v>
      </c>
      <c r="M1006">
        <f t="shared" si="47"/>
        <v>0</v>
      </c>
    </row>
    <row r="1007" spans="1:13" x14ac:dyDescent="0.25">
      <c r="A1007" t="s">
        <v>283</v>
      </c>
      <c r="B1007">
        <v>1005</v>
      </c>
      <c r="C1007" t="s">
        <v>229</v>
      </c>
      <c r="D1007">
        <v>2</v>
      </c>
      <c r="E1007">
        <v>477072</v>
      </c>
      <c r="F1007">
        <v>171420.79999999999</v>
      </c>
      <c r="G1007">
        <v>48.160000000000004</v>
      </c>
      <c r="H1007">
        <v>48.249999999999993</v>
      </c>
      <c r="I1007">
        <v>48.79</v>
      </c>
      <c r="J1007">
        <v>48.79</v>
      </c>
      <c r="K1007" s="4">
        <f t="shared" si="45"/>
        <v>0.6</v>
      </c>
      <c r="L1007" s="7">
        <f t="shared" si="46"/>
        <v>0.6</v>
      </c>
      <c r="M1007">
        <f t="shared" si="47"/>
        <v>0</v>
      </c>
    </row>
    <row r="1008" spans="1:13" x14ac:dyDescent="0.25">
      <c r="A1008" t="s">
        <v>283</v>
      </c>
      <c r="B1008">
        <v>1007</v>
      </c>
      <c r="C1008" t="s">
        <v>229</v>
      </c>
      <c r="D1008">
        <v>7</v>
      </c>
      <c r="E1008">
        <v>477064.8</v>
      </c>
      <c r="F1008">
        <v>171424</v>
      </c>
      <c r="G1008">
        <v>46.54</v>
      </c>
      <c r="H1008">
        <v>46.54</v>
      </c>
      <c r="I1008">
        <v>47.17</v>
      </c>
      <c r="J1008">
        <v>47.17</v>
      </c>
      <c r="K1008" s="4">
        <f t="shared" si="45"/>
        <v>0.6</v>
      </c>
      <c r="L1008" s="7">
        <f t="shared" si="46"/>
        <v>0.6</v>
      </c>
      <c r="M1008">
        <f t="shared" si="47"/>
        <v>0</v>
      </c>
    </row>
    <row r="1009" spans="1:13" x14ac:dyDescent="0.25">
      <c r="A1009" t="s">
        <v>283</v>
      </c>
      <c r="B1009">
        <v>1008</v>
      </c>
      <c r="C1009" t="s">
        <v>229</v>
      </c>
      <c r="D1009">
        <v>3</v>
      </c>
      <c r="E1009">
        <v>477071</v>
      </c>
      <c r="F1009">
        <v>171417.4</v>
      </c>
      <c r="G1009">
        <v>45.82</v>
      </c>
      <c r="H1009">
        <v>45.82</v>
      </c>
      <c r="I1009">
        <v>46.449999999999996</v>
      </c>
      <c r="J1009">
        <v>46.449999999999996</v>
      </c>
      <c r="K1009" s="4">
        <f t="shared" si="45"/>
        <v>0.6</v>
      </c>
      <c r="L1009" s="7">
        <f t="shared" si="46"/>
        <v>0.6</v>
      </c>
      <c r="M1009">
        <f t="shared" si="47"/>
        <v>0</v>
      </c>
    </row>
    <row r="1010" spans="1:13" x14ac:dyDescent="0.25">
      <c r="A1010" t="s">
        <v>283</v>
      </c>
      <c r="B1010">
        <v>1009</v>
      </c>
      <c r="C1010" t="s">
        <v>229</v>
      </c>
      <c r="D1010">
        <v>2</v>
      </c>
      <c r="E1010">
        <v>477072</v>
      </c>
      <c r="F1010">
        <v>171420.79999999999</v>
      </c>
      <c r="G1010">
        <v>45.55</v>
      </c>
      <c r="H1010">
        <v>45.55</v>
      </c>
      <c r="I1010">
        <v>46.18</v>
      </c>
      <c r="J1010">
        <v>46.18</v>
      </c>
      <c r="K1010" s="4">
        <f t="shared" si="45"/>
        <v>0.6</v>
      </c>
      <c r="L1010" s="7">
        <f t="shared" si="46"/>
        <v>0.6</v>
      </c>
      <c r="M1010">
        <f t="shared" si="47"/>
        <v>0</v>
      </c>
    </row>
    <row r="1011" spans="1:13" x14ac:dyDescent="0.25">
      <c r="A1011" t="s">
        <v>283</v>
      </c>
      <c r="B1011">
        <v>1010</v>
      </c>
      <c r="C1011" t="s">
        <v>229</v>
      </c>
      <c r="D1011">
        <v>6</v>
      </c>
      <c r="E1011">
        <v>477065.2</v>
      </c>
      <c r="F1011">
        <v>171421.5</v>
      </c>
      <c r="G1011">
        <v>44.379999999999995</v>
      </c>
      <c r="H1011">
        <v>44.379999999999995</v>
      </c>
      <c r="I1011">
        <v>45.01</v>
      </c>
      <c r="J1011">
        <v>45.01</v>
      </c>
      <c r="K1011" s="4">
        <f t="shared" si="45"/>
        <v>0.6</v>
      </c>
      <c r="L1011" s="7">
        <f t="shared" si="46"/>
        <v>0.6</v>
      </c>
      <c r="M1011">
        <f t="shared" si="47"/>
        <v>0</v>
      </c>
    </row>
    <row r="1012" spans="1:13" x14ac:dyDescent="0.25">
      <c r="A1012" t="s">
        <v>283</v>
      </c>
      <c r="B1012">
        <v>1011</v>
      </c>
      <c r="C1012" t="s">
        <v>229</v>
      </c>
      <c r="D1012">
        <v>4</v>
      </c>
      <c r="E1012">
        <v>477067.7</v>
      </c>
      <c r="F1012">
        <v>171417.1</v>
      </c>
      <c r="G1012">
        <v>44.199999999999996</v>
      </c>
      <c r="H1012">
        <v>44.199999999999996</v>
      </c>
      <c r="I1012">
        <v>44.83</v>
      </c>
      <c r="J1012">
        <v>44.83</v>
      </c>
      <c r="K1012" s="4">
        <f t="shared" si="45"/>
        <v>0.6</v>
      </c>
      <c r="L1012" s="7">
        <f t="shared" si="46"/>
        <v>0.6</v>
      </c>
      <c r="M1012">
        <f t="shared" si="47"/>
        <v>0</v>
      </c>
    </row>
    <row r="1013" spans="1:13" x14ac:dyDescent="0.25">
      <c r="A1013" t="s">
        <v>283</v>
      </c>
      <c r="B1013">
        <v>1012</v>
      </c>
      <c r="C1013" t="s">
        <v>229</v>
      </c>
      <c r="D1013">
        <v>5</v>
      </c>
      <c r="E1013">
        <v>477065.9</v>
      </c>
      <c r="F1013">
        <v>171419.6</v>
      </c>
      <c r="G1013">
        <v>43.389999999999993</v>
      </c>
      <c r="H1013">
        <v>43.389999999999993</v>
      </c>
      <c r="I1013">
        <v>44.019999999999996</v>
      </c>
      <c r="J1013">
        <v>44.019999999999996</v>
      </c>
      <c r="K1013" s="4">
        <f t="shared" si="45"/>
        <v>0.6</v>
      </c>
      <c r="L1013" s="7">
        <f t="shared" si="46"/>
        <v>0.6</v>
      </c>
      <c r="M1013">
        <f t="shared" si="47"/>
        <v>0</v>
      </c>
    </row>
    <row r="1014" spans="1:13" x14ac:dyDescent="0.25">
      <c r="A1014" t="s">
        <v>283</v>
      </c>
      <c r="B1014">
        <v>1014</v>
      </c>
      <c r="C1014" t="s">
        <v>229</v>
      </c>
      <c r="D1014">
        <v>6</v>
      </c>
      <c r="E1014">
        <v>477065.2</v>
      </c>
      <c r="F1014">
        <v>171421.5</v>
      </c>
      <c r="G1014">
        <v>40.96</v>
      </c>
      <c r="H1014">
        <v>40.869999999999997</v>
      </c>
      <c r="I1014">
        <v>41.589999999999996</v>
      </c>
      <c r="J1014">
        <v>41.589999999999996</v>
      </c>
      <c r="K1014" s="4">
        <f t="shared" si="45"/>
        <v>0.6</v>
      </c>
      <c r="L1014" s="7">
        <f t="shared" si="46"/>
        <v>0.6</v>
      </c>
      <c r="M1014">
        <f t="shared" si="47"/>
        <v>0</v>
      </c>
    </row>
    <row r="1015" spans="1:13" x14ac:dyDescent="0.25">
      <c r="A1015" t="s">
        <v>283</v>
      </c>
      <c r="B1015">
        <v>1013</v>
      </c>
      <c r="C1015" t="s">
        <v>229</v>
      </c>
      <c r="D1015">
        <v>4</v>
      </c>
      <c r="E1015">
        <v>477067.7</v>
      </c>
      <c r="F1015">
        <v>171417.1</v>
      </c>
      <c r="G1015">
        <v>40.869999999999997</v>
      </c>
      <c r="H1015">
        <v>40.869999999999997</v>
      </c>
      <c r="I1015">
        <v>41.499999999999993</v>
      </c>
      <c r="J1015">
        <v>41.499999999999993</v>
      </c>
      <c r="K1015" s="4">
        <f t="shared" si="45"/>
        <v>0.6</v>
      </c>
      <c r="L1015" s="7">
        <f t="shared" si="46"/>
        <v>0.6</v>
      </c>
      <c r="M1015">
        <f t="shared" si="47"/>
        <v>0</v>
      </c>
    </row>
    <row r="1016" spans="1:13" x14ac:dyDescent="0.25">
      <c r="A1016" t="s">
        <v>283</v>
      </c>
      <c r="B1016">
        <v>1015</v>
      </c>
      <c r="C1016" t="s">
        <v>230</v>
      </c>
      <c r="D1016">
        <v>2</v>
      </c>
      <c r="E1016">
        <v>477074</v>
      </c>
      <c r="F1016">
        <v>171424.8</v>
      </c>
      <c r="G1016">
        <v>48.339999999999996</v>
      </c>
      <c r="H1016">
        <v>48.339999999999996</v>
      </c>
      <c r="I1016">
        <v>48.879999999999995</v>
      </c>
      <c r="J1016">
        <v>48.97</v>
      </c>
      <c r="K1016" s="4">
        <f t="shared" si="45"/>
        <v>0.6</v>
      </c>
      <c r="L1016" s="7">
        <f t="shared" si="46"/>
        <v>0.6</v>
      </c>
      <c r="M1016">
        <f t="shared" si="47"/>
        <v>1</v>
      </c>
    </row>
    <row r="1017" spans="1:13" x14ac:dyDescent="0.25">
      <c r="A1017" t="s">
        <v>283</v>
      </c>
      <c r="B1017">
        <v>1016</v>
      </c>
      <c r="C1017" t="s">
        <v>230</v>
      </c>
      <c r="D1017">
        <v>2</v>
      </c>
      <c r="E1017">
        <v>477074</v>
      </c>
      <c r="F1017">
        <v>171424.8</v>
      </c>
      <c r="G1017">
        <v>45.55</v>
      </c>
      <c r="H1017">
        <v>45.55</v>
      </c>
      <c r="I1017">
        <v>46.089999999999996</v>
      </c>
      <c r="J1017">
        <v>46.18</v>
      </c>
      <c r="K1017" s="4">
        <f t="shared" si="45"/>
        <v>0.6</v>
      </c>
      <c r="L1017" s="7">
        <f t="shared" si="46"/>
        <v>0.6</v>
      </c>
      <c r="M1017">
        <f t="shared" si="47"/>
        <v>0</v>
      </c>
    </row>
    <row r="1018" spans="1:13" x14ac:dyDescent="0.25">
      <c r="A1018" t="s">
        <v>283</v>
      </c>
      <c r="B1018">
        <v>1017</v>
      </c>
      <c r="C1018" t="s">
        <v>231</v>
      </c>
      <c r="D1018">
        <v>1</v>
      </c>
      <c r="E1018">
        <v>477074.1</v>
      </c>
      <c r="F1018">
        <v>171434.6</v>
      </c>
      <c r="G1018">
        <v>53.019999999999996</v>
      </c>
      <c r="H1018">
        <v>53.019999999999996</v>
      </c>
      <c r="I1018">
        <v>53.65</v>
      </c>
      <c r="J1018">
        <v>53.65</v>
      </c>
      <c r="K1018" s="4">
        <f t="shared" si="45"/>
        <v>0.6</v>
      </c>
      <c r="L1018" s="7">
        <f t="shared" si="46"/>
        <v>0.6</v>
      </c>
      <c r="M1018">
        <f t="shared" si="47"/>
        <v>1</v>
      </c>
    </row>
    <row r="1019" spans="1:13" x14ac:dyDescent="0.25">
      <c r="A1019" t="s">
        <v>283</v>
      </c>
      <c r="B1019">
        <v>1018</v>
      </c>
      <c r="C1019" t="s">
        <v>231</v>
      </c>
      <c r="D1019">
        <v>2</v>
      </c>
      <c r="E1019">
        <v>477075.8</v>
      </c>
      <c r="F1019">
        <v>171432.6</v>
      </c>
      <c r="G1019">
        <v>52.12</v>
      </c>
      <c r="H1019">
        <v>52.21</v>
      </c>
      <c r="I1019">
        <v>52.749999999999993</v>
      </c>
      <c r="J1019">
        <v>52.749999999999993</v>
      </c>
      <c r="K1019" s="4">
        <f t="shared" si="45"/>
        <v>0.6</v>
      </c>
      <c r="L1019" s="7">
        <f t="shared" si="46"/>
        <v>0.6</v>
      </c>
      <c r="M1019">
        <f t="shared" si="47"/>
        <v>0</v>
      </c>
    </row>
    <row r="1020" spans="1:13" x14ac:dyDescent="0.25">
      <c r="A1020" t="s">
        <v>283</v>
      </c>
      <c r="B1020">
        <v>1019</v>
      </c>
      <c r="C1020" t="s">
        <v>231</v>
      </c>
      <c r="D1020">
        <v>1</v>
      </c>
      <c r="E1020">
        <v>477074.1</v>
      </c>
      <c r="F1020">
        <v>171434.6</v>
      </c>
      <c r="G1020">
        <v>50.139999999999993</v>
      </c>
      <c r="H1020">
        <v>50.139999999999993</v>
      </c>
      <c r="I1020">
        <v>50.769999999999996</v>
      </c>
      <c r="J1020">
        <v>50.769999999999996</v>
      </c>
      <c r="K1020" s="4">
        <f t="shared" si="45"/>
        <v>0.6</v>
      </c>
      <c r="L1020" s="7">
        <f t="shared" si="46"/>
        <v>0.6</v>
      </c>
      <c r="M1020">
        <f t="shared" si="47"/>
        <v>0</v>
      </c>
    </row>
    <row r="1021" spans="1:13" x14ac:dyDescent="0.25">
      <c r="A1021" t="s">
        <v>283</v>
      </c>
      <c r="B1021">
        <v>1020</v>
      </c>
      <c r="C1021" t="s">
        <v>231</v>
      </c>
      <c r="D1021">
        <v>2</v>
      </c>
      <c r="E1021">
        <v>477075.8</v>
      </c>
      <c r="F1021">
        <v>171432.6</v>
      </c>
      <c r="G1021">
        <v>49.06</v>
      </c>
      <c r="H1021">
        <v>49.06</v>
      </c>
      <c r="I1021">
        <v>49.69</v>
      </c>
      <c r="J1021">
        <v>49.69</v>
      </c>
      <c r="K1021" s="4">
        <f t="shared" si="45"/>
        <v>0.6</v>
      </c>
      <c r="L1021" s="7">
        <f t="shared" si="46"/>
        <v>0.6</v>
      </c>
      <c r="M1021">
        <f t="shared" si="47"/>
        <v>0</v>
      </c>
    </row>
    <row r="1022" spans="1:13" x14ac:dyDescent="0.25">
      <c r="A1022" t="s">
        <v>283</v>
      </c>
      <c r="B1022">
        <v>1021</v>
      </c>
      <c r="C1022" t="s">
        <v>231</v>
      </c>
      <c r="D1022">
        <v>3</v>
      </c>
      <c r="E1022">
        <v>477076.3</v>
      </c>
      <c r="F1022">
        <v>171429.4</v>
      </c>
      <c r="G1022">
        <v>48.61</v>
      </c>
      <c r="H1022">
        <v>48.61</v>
      </c>
      <c r="I1022">
        <v>49.15</v>
      </c>
      <c r="J1022">
        <v>49.239999999999995</v>
      </c>
      <c r="K1022" s="4">
        <f t="shared" si="45"/>
        <v>0.6</v>
      </c>
      <c r="L1022" s="7">
        <f t="shared" si="46"/>
        <v>0.6</v>
      </c>
      <c r="M1022">
        <f t="shared" si="47"/>
        <v>0</v>
      </c>
    </row>
    <row r="1023" spans="1:13" x14ac:dyDescent="0.25">
      <c r="A1023" t="s">
        <v>283</v>
      </c>
      <c r="B1023">
        <v>1022</v>
      </c>
      <c r="C1023" t="s">
        <v>231</v>
      </c>
      <c r="D1023">
        <v>3</v>
      </c>
      <c r="E1023">
        <v>477076.3</v>
      </c>
      <c r="F1023">
        <v>171429.4</v>
      </c>
      <c r="G1023">
        <v>45.55</v>
      </c>
      <c r="H1023">
        <v>45.55</v>
      </c>
      <c r="I1023">
        <v>46.089999999999996</v>
      </c>
      <c r="J1023">
        <v>46.18</v>
      </c>
      <c r="K1023" s="4">
        <f t="shared" si="45"/>
        <v>0.6</v>
      </c>
      <c r="L1023" s="7">
        <f t="shared" si="46"/>
        <v>0.6</v>
      </c>
      <c r="M1023">
        <f t="shared" si="47"/>
        <v>0</v>
      </c>
    </row>
    <row r="1024" spans="1:13" x14ac:dyDescent="0.25">
      <c r="A1024" t="s">
        <v>283</v>
      </c>
      <c r="B1024">
        <v>1024</v>
      </c>
      <c r="C1024" t="s">
        <v>232</v>
      </c>
      <c r="D1024">
        <v>4</v>
      </c>
      <c r="E1024">
        <v>477094.40000000002</v>
      </c>
      <c r="F1024">
        <v>171413</v>
      </c>
      <c r="G1024">
        <v>48.61</v>
      </c>
      <c r="H1024">
        <v>48.61</v>
      </c>
      <c r="I1024">
        <v>49.33</v>
      </c>
      <c r="J1024">
        <v>49.33</v>
      </c>
      <c r="K1024" s="4">
        <f t="shared" si="45"/>
        <v>0.7</v>
      </c>
      <c r="L1024" s="7">
        <f t="shared" si="46"/>
        <v>0.7</v>
      </c>
      <c r="M1024">
        <f t="shared" si="47"/>
        <v>1</v>
      </c>
    </row>
    <row r="1025" spans="1:13" x14ac:dyDescent="0.25">
      <c r="A1025" t="s">
        <v>283</v>
      </c>
      <c r="B1025">
        <v>1023</v>
      </c>
      <c r="C1025" t="s">
        <v>232</v>
      </c>
      <c r="D1025">
        <v>4</v>
      </c>
      <c r="E1025">
        <v>477094.40000000002</v>
      </c>
      <c r="F1025">
        <v>171413</v>
      </c>
      <c r="G1025">
        <v>51.489999999999995</v>
      </c>
      <c r="H1025">
        <v>51.489999999999995</v>
      </c>
      <c r="I1025">
        <v>52.12</v>
      </c>
      <c r="J1025">
        <v>52.12</v>
      </c>
      <c r="K1025" s="4">
        <f t="shared" si="45"/>
        <v>0.6</v>
      </c>
      <c r="L1025" s="7">
        <f t="shared" si="46"/>
        <v>0.6</v>
      </c>
      <c r="M1025">
        <f t="shared" si="47"/>
        <v>0</v>
      </c>
    </row>
    <row r="1026" spans="1:13" x14ac:dyDescent="0.25">
      <c r="A1026" t="s">
        <v>283</v>
      </c>
      <c r="B1026">
        <v>1025</v>
      </c>
      <c r="C1026" t="s">
        <v>232</v>
      </c>
      <c r="D1026">
        <v>3</v>
      </c>
      <c r="E1026">
        <v>477095.1</v>
      </c>
      <c r="F1026">
        <v>171409.3</v>
      </c>
      <c r="G1026">
        <v>43.93</v>
      </c>
      <c r="H1026">
        <v>43.93</v>
      </c>
      <c r="I1026">
        <v>44.56</v>
      </c>
      <c r="J1026">
        <v>44.56</v>
      </c>
      <c r="K1026" s="4">
        <f t="shared" ref="K1026:K1089" si="48">ROUND(J1026-G1026,1)</f>
        <v>0.6</v>
      </c>
      <c r="L1026" s="7">
        <f t="shared" ref="L1026:L1089" si="49">ABS(K1026)</f>
        <v>0.6</v>
      </c>
      <c r="M1026">
        <f t="shared" si="47"/>
        <v>0</v>
      </c>
    </row>
    <row r="1027" spans="1:13" x14ac:dyDescent="0.25">
      <c r="A1027" t="s">
        <v>283</v>
      </c>
      <c r="B1027">
        <v>1026</v>
      </c>
      <c r="C1027" t="s">
        <v>232</v>
      </c>
      <c r="D1027">
        <v>3</v>
      </c>
      <c r="E1027">
        <v>477095.1</v>
      </c>
      <c r="F1027">
        <v>171409.3</v>
      </c>
      <c r="G1027">
        <v>40.42</v>
      </c>
      <c r="H1027">
        <v>40.42</v>
      </c>
      <c r="I1027">
        <v>41.05</v>
      </c>
      <c r="J1027">
        <v>41.05</v>
      </c>
      <c r="K1027" s="4">
        <f t="shared" si="48"/>
        <v>0.6</v>
      </c>
      <c r="L1027" s="7">
        <f t="shared" si="49"/>
        <v>0.6</v>
      </c>
      <c r="M1027">
        <f t="shared" ref="M1027:M1090" si="50">IF(C1027=C1026,0,1)</f>
        <v>0</v>
      </c>
    </row>
    <row r="1028" spans="1:13" x14ac:dyDescent="0.25">
      <c r="A1028" t="s">
        <v>283</v>
      </c>
      <c r="B1028">
        <v>1027</v>
      </c>
      <c r="C1028" t="s">
        <v>233</v>
      </c>
      <c r="D1028">
        <v>2</v>
      </c>
      <c r="E1028">
        <v>477102.3</v>
      </c>
      <c r="F1028">
        <v>171409</v>
      </c>
      <c r="G1028">
        <v>46.81</v>
      </c>
      <c r="H1028">
        <v>46.81</v>
      </c>
      <c r="I1028">
        <v>47.44</v>
      </c>
      <c r="J1028">
        <v>47.44</v>
      </c>
      <c r="K1028" s="4">
        <f t="shared" si="48"/>
        <v>0.6</v>
      </c>
      <c r="L1028" s="7">
        <f t="shared" si="49"/>
        <v>0.6</v>
      </c>
      <c r="M1028">
        <f t="shared" si="50"/>
        <v>1</v>
      </c>
    </row>
    <row r="1029" spans="1:13" x14ac:dyDescent="0.25">
      <c r="A1029" t="s">
        <v>283</v>
      </c>
      <c r="B1029">
        <v>1028</v>
      </c>
      <c r="C1029" t="s">
        <v>233</v>
      </c>
      <c r="D1029">
        <v>2</v>
      </c>
      <c r="E1029">
        <v>477102.3</v>
      </c>
      <c r="F1029">
        <v>171409</v>
      </c>
      <c r="G1029">
        <v>44.56</v>
      </c>
      <c r="H1029">
        <v>44.56</v>
      </c>
      <c r="I1029">
        <v>45.19</v>
      </c>
      <c r="J1029">
        <v>45.19</v>
      </c>
      <c r="K1029" s="4">
        <f t="shared" si="48"/>
        <v>0.6</v>
      </c>
      <c r="L1029" s="7">
        <f t="shared" si="49"/>
        <v>0.6</v>
      </c>
      <c r="M1029">
        <f t="shared" si="50"/>
        <v>0</v>
      </c>
    </row>
    <row r="1030" spans="1:13" x14ac:dyDescent="0.25">
      <c r="A1030" t="s">
        <v>283</v>
      </c>
      <c r="B1030">
        <v>1029</v>
      </c>
      <c r="C1030" t="s">
        <v>233</v>
      </c>
      <c r="D1030">
        <v>3</v>
      </c>
      <c r="E1030">
        <v>477099</v>
      </c>
      <c r="F1030">
        <v>171407.3</v>
      </c>
      <c r="G1030">
        <v>43.839999999999996</v>
      </c>
      <c r="H1030">
        <v>43.839999999999996</v>
      </c>
      <c r="I1030">
        <v>44.47</v>
      </c>
      <c r="J1030">
        <v>44.47</v>
      </c>
      <c r="K1030" s="4">
        <f t="shared" si="48"/>
        <v>0.6</v>
      </c>
      <c r="L1030" s="7">
        <f t="shared" si="49"/>
        <v>0.6</v>
      </c>
      <c r="M1030">
        <f t="shared" si="50"/>
        <v>0</v>
      </c>
    </row>
    <row r="1031" spans="1:13" x14ac:dyDescent="0.25">
      <c r="A1031" t="s">
        <v>283</v>
      </c>
      <c r="B1031">
        <v>1030</v>
      </c>
      <c r="C1031" t="s">
        <v>233</v>
      </c>
      <c r="D1031">
        <v>3</v>
      </c>
      <c r="E1031">
        <v>477099</v>
      </c>
      <c r="F1031">
        <v>171407.3</v>
      </c>
      <c r="G1031">
        <v>40.42</v>
      </c>
      <c r="H1031">
        <v>40.42</v>
      </c>
      <c r="I1031">
        <v>41.139999999999993</v>
      </c>
      <c r="J1031">
        <v>41.05</v>
      </c>
      <c r="K1031" s="4">
        <f t="shared" si="48"/>
        <v>0.6</v>
      </c>
      <c r="L1031" s="7">
        <f t="shared" si="49"/>
        <v>0.6</v>
      </c>
      <c r="M1031">
        <f t="shared" si="50"/>
        <v>0</v>
      </c>
    </row>
    <row r="1032" spans="1:13" x14ac:dyDescent="0.25">
      <c r="A1032" t="s">
        <v>283</v>
      </c>
      <c r="B1032">
        <v>1031</v>
      </c>
      <c r="C1032" t="s">
        <v>234</v>
      </c>
      <c r="D1032">
        <v>1</v>
      </c>
      <c r="E1032">
        <v>477132.7</v>
      </c>
      <c r="F1032">
        <v>171393.8</v>
      </c>
      <c r="G1032">
        <v>50.589999999999996</v>
      </c>
      <c r="H1032">
        <v>50.589999999999996</v>
      </c>
      <c r="I1032">
        <v>51.31</v>
      </c>
      <c r="J1032">
        <v>51.22</v>
      </c>
      <c r="K1032" s="4">
        <f t="shared" si="48"/>
        <v>0.6</v>
      </c>
      <c r="L1032" s="7">
        <f t="shared" si="49"/>
        <v>0.6</v>
      </c>
      <c r="M1032">
        <f t="shared" si="50"/>
        <v>1</v>
      </c>
    </row>
    <row r="1033" spans="1:13" x14ac:dyDescent="0.25">
      <c r="A1033" t="s">
        <v>283</v>
      </c>
      <c r="B1033">
        <v>1032</v>
      </c>
      <c r="C1033" t="s">
        <v>234</v>
      </c>
      <c r="D1033">
        <v>1</v>
      </c>
      <c r="E1033">
        <v>477132.7</v>
      </c>
      <c r="F1033">
        <v>171393.8</v>
      </c>
      <c r="G1033">
        <v>48.07</v>
      </c>
      <c r="H1033">
        <v>47.98</v>
      </c>
      <c r="I1033">
        <v>48.699999999999996</v>
      </c>
      <c r="J1033">
        <v>48.699999999999996</v>
      </c>
      <c r="K1033" s="4">
        <f t="shared" si="48"/>
        <v>0.6</v>
      </c>
      <c r="L1033" s="7">
        <f t="shared" si="49"/>
        <v>0.6</v>
      </c>
      <c r="M1033">
        <f t="shared" si="50"/>
        <v>0</v>
      </c>
    </row>
    <row r="1034" spans="1:13" x14ac:dyDescent="0.25">
      <c r="A1034" t="s">
        <v>283</v>
      </c>
      <c r="B1034">
        <v>1033</v>
      </c>
      <c r="C1034" t="s">
        <v>235</v>
      </c>
      <c r="D1034">
        <v>5</v>
      </c>
      <c r="E1034">
        <v>477130.4</v>
      </c>
      <c r="F1034">
        <v>171389.2</v>
      </c>
      <c r="G1034">
        <v>51.129999999999995</v>
      </c>
      <c r="H1034">
        <v>51.129999999999995</v>
      </c>
      <c r="I1034">
        <v>51.76</v>
      </c>
      <c r="J1034">
        <v>51.76</v>
      </c>
      <c r="K1034" s="4">
        <f t="shared" si="48"/>
        <v>0.6</v>
      </c>
      <c r="L1034" s="7">
        <f t="shared" si="49"/>
        <v>0.6</v>
      </c>
      <c r="M1034">
        <f t="shared" si="50"/>
        <v>1</v>
      </c>
    </row>
    <row r="1035" spans="1:13" x14ac:dyDescent="0.25">
      <c r="A1035" t="s">
        <v>283</v>
      </c>
      <c r="B1035">
        <v>1034</v>
      </c>
      <c r="C1035" t="s">
        <v>235</v>
      </c>
      <c r="D1035">
        <v>5</v>
      </c>
      <c r="E1035">
        <v>477130.4</v>
      </c>
      <c r="F1035">
        <v>171389.2</v>
      </c>
      <c r="G1035">
        <v>48.43</v>
      </c>
      <c r="H1035">
        <v>48.43</v>
      </c>
      <c r="I1035">
        <v>49.06</v>
      </c>
      <c r="J1035">
        <v>49.06</v>
      </c>
      <c r="K1035" s="4">
        <f t="shared" si="48"/>
        <v>0.6</v>
      </c>
      <c r="L1035" s="7">
        <f t="shared" si="49"/>
        <v>0.6</v>
      </c>
      <c r="M1035">
        <f t="shared" si="50"/>
        <v>0</v>
      </c>
    </row>
    <row r="1036" spans="1:13" x14ac:dyDescent="0.25">
      <c r="A1036" t="s">
        <v>283</v>
      </c>
      <c r="B1036">
        <v>1035</v>
      </c>
      <c r="C1036" t="s">
        <v>235</v>
      </c>
      <c r="D1036">
        <v>3</v>
      </c>
      <c r="E1036">
        <v>477132.4</v>
      </c>
      <c r="F1036">
        <v>171384.8</v>
      </c>
      <c r="G1036">
        <v>45.28</v>
      </c>
      <c r="H1036">
        <v>45.28</v>
      </c>
      <c r="I1036">
        <v>45.910000000000004</v>
      </c>
      <c r="J1036">
        <v>45.910000000000004</v>
      </c>
      <c r="K1036" s="4">
        <f t="shared" si="48"/>
        <v>0.6</v>
      </c>
      <c r="L1036" s="7">
        <f t="shared" si="49"/>
        <v>0.6</v>
      </c>
      <c r="M1036">
        <f t="shared" si="50"/>
        <v>0</v>
      </c>
    </row>
    <row r="1037" spans="1:13" x14ac:dyDescent="0.25">
      <c r="A1037" t="s">
        <v>283</v>
      </c>
      <c r="B1037">
        <v>1036</v>
      </c>
      <c r="C1037" t="s">
        <v>235</v>
      </c>
      <c r="D1037">
        <v>4</v>
      </c>
      <c r="E1037">
        <v>477131</v>
      </c>
      <c r="F1037">
        <v>171386</v>
      </c>
      <c r="G1037">
        <v>44.019999999999996</v>
      </c>
      <c r="H1037">
        <v>44.019999999999996</v>
      </c>
      <c r="I1037">
        <v>44.65</v>
      </c>
      <c r="J1037">
        <v>44.65</v>
      </c>
      <c r="K1037" s="4">
        <f t="shared" si="48"/>
        <v>0.6</v>
      </c>
      <c r="L1037" s="7">
        <f t="shared" si="49"/>
        <v>0.6</v>
      </c>
      <c r="M1037">
        <f t="shared" si="50"/>
        <v>0</v>
      </c>
    </row>
    <row r="1038" spans="1:13" x14ac:dyDescent="0.25">
      <c r="A1038" t="s">
        <v>283</v>
      </c>
      <c r="B1038">
        <v>1037</v>
      </c>
      <c r="C1038" t="s">
        <v>235</v>
      </c>
      <c r="D1038">
        <v>3</v>
      </c>
      <c r="E1038">
        <v>477132.4</v>
      </c>
      <c r="F1038">
        <v>171384.8</v>
      </c>
      <c r="G1038">
        <v>41.86</v>
      </c>
      <c r="H1038">
        <v>41.86</v>
      </c>
      <c r="I1038">
        <v>42.489999999999995</v>
      </c>
      <c r="J1038">
        <v>42.489999999999995</v>
      </c>
      <c r="K1038" s="4">
        <f t="shared" si="48"/>
        <v>0.6</v>
      </c>
      <c r="L1038" s="7">
        <f t="shared" si="49"/>
        <v>0.6</v>
      </c>
      <c r="M1038">
        <f t="shared" si="50"/>
        <v>0</v>
      </c>
    </row>
    <row r="1039" spans="1:13" x14ac:dyDescent="0.25">
      <c r="A1039" t="s">
        <v>283</v>
      </c>
      <c r="B1039">
        <v>1038</v>
      </c>
      <c r="C1039" t="s">
        <v>235</v>
      </c>
      <c r="D1039">
        <v>4</v>
      </c>
      <c r="E1039">
        <v>477131</v>
      </c>
      <c r="F1039">
        <v>171386</v>
      </c>
      <c r="G1039">
        <v>40.78</v>
      </c>
      <c r="H1039">
        <v>40.78</v>
      </c>
      <c r="I1039">
        <v>41.410000000000004</v>
      </c>
      <c r="J1039">
        <v>41.410000000000004</v>
      </c>
      <c r="K1039" s="4">
        <f t="shared" si="48"/>
        <v>0.6</v>
      </c>
      <c r="L1039" s="7">
        <f t="shared" si="49"/>
        <v>0.6</v>
      </c>
      <c r="M1039">
        <f t="shared" si="50"/>
        <v>0</v>
      </c>
    </row>
    <row r="1040" spans="1:13" x14ac:dyDescent="0.25">
      <c r="A1040" t="s">
        <v>283</v>
      </c>
      <c r="B1040">
        <v>1039</v>
      </c>
      <c r="C1040" t="s">
        <v>236</v>
      </c>
      <c r="D1040">
        <v>1</v>
      </c>
      <c r="E1040">
        <v>477110.8</v>
      </c>
      <c r="F1040">
        <v>171383.9</v>
      </c>
      <c r="G1040">
        <v>50.86</v>
      </c>
      <c r="H1040">
        <v>50.86</v>
      </c>
      <c r="I1040">
        <v>51.489999999999995</v>
      </c>
      <c r="J1040">
        <v>51.489999999999995</v>
      </c>
      <c r="K1040" s="4">
        <f t="shared" si="48"/>
        <v>0.6</v>
      </c>
      <c r="L1040" s="7">
        <f t="shared" si="49"/>
        <v>0.6</v>
      </c>
      <c r="M1040">
        <f t="shared" si="50"/>
        <v>1</v>
      </c>
    </row>
    <row r="1041" spans="1:13" x14ac:dyDescent="0.25">
      <c r="A1041" t="s">
        <v>283</v>
      </c>
      <c r="B1041">
        <v>1040</v>
      </c>
      <c r="C1041" t="s">
        <v>236</v>
      </c>
      <c r="D1041">
        <v>2</v>
      </c>
      <c r="E1041">
        <v>477114.2</v>
      </c>
      <c r="F1041">
        <v>171381.1</v>
      </c>
      <c r="G1041">
        <v>50.410000000000004</v>
      </c>
      <c r="H1041">
        <v>50.410000000000004</v>
      </c>
      <c r="I1041">
        <v>51.04</v>
      </c>
      <c r="J1041">
        <v>51.04</v>
      </c>
      <c r="K1041" s="4">
        <f t="shared" si="48"/>
        <v>0.6</v>
      </c>
      <c r="L1041" s="7">
        <f t="shared" si="49"/>
        <v>0.6</v>
      </c>
      <c r="M1041">
        <f t="shared" si="50"/>
        <v>0</v>
      </c>
    </row>
    <row r="1042" spans="1:13" x14ac:dyDescent="0.25">
      <c r="A1042" t="s">
        <v>283</v>
      </c>
      <c r="B1042">
        <v>1041</v>
      </c>
      <c r="C1042" t="s">
        <v>236</v>
      </c>
      <c r="D1042">
        <v>6</v>
      </c>
      <c r="E1042">
        <v>477108.7</v>
      </c>
      <c r="F1042">
        <v>171384.2</v>
      </c>
      <c r="G1042">
        <v>50.23</v>
      </c>
      <c r="H1042">
        <v>50.23</v>
      </c>
      <c r="I1042">
        <v>50.86</v>
      </c>
      <c r="J1042">
        <v>50.86</v>
      </c>
      <c r="K1042" s="4">
        <f t="shared" si="48"/>
        <v>0.6</v>
      </c>
      <c r="L1042" s="7">
        <f t="shared" si="49"/>
        <v>0.6</v>
      </c>
      <c r="M1042">
        <f t="shared" si="50"/>
        <v>0</v>
      </c>
    </row>
    <row r="1043" spans="1:13" x14ac:dyDescent="0.25">
      <c r="A1043" t="s">
        <v>283</v>
      </c>
      <c r="B1043">
        <v>1042</v>
      </c>
      <c r="C1043" t="s">
        <v>236</v>
      </c>
      <c r="D1043">
        <v>1</v>
      </c>
      <c r="E1043">
        <v>477110.8</v>
      </c>
      <c r="F1043">
        <v>171383.9</v>
      </c>
      <c r="G1043">
        <v>48.43</v>
      </c>
      <c r="H1043">
        <v>48.43</v>
      </c>
      <c r="I1043">
        <v>49.06</v>
      </c>
      <c r="J1043">
        <v>49.06</v>
      </c>
      <c r="K1043" s="4">
        <f t="shared" si="48"/>
        <v>0.6</v>
      </c>
      <c r="L1043" s="7">
        <f t="shared" si="49"/>
        <v>0.6</v>
      </c>
      <c r="M1043">
        <f t="shared" si="50"/>
        <v>0</v>
      </c>
    </row>
    <row r="1044" spans="1:13" x14ac:dyDescent="0.25">
      <c r="A1044" t="s">
        <v>283</v>
      </c>
      <c r="B1044">
        <v>1043</v>
      </c>
      <c r="C1044" t="s">
        <v>236</v>
      </c>
      <c r="D1044">
        <v>2</v>
      </c>
      <c r="E1044">
        <v>477114.2</v>
      </c>
      <c r="F1044">
        <v>171381.1</v>
      </c>
      <c r="G1044">
        <v>47.98</v>
      </c>
      <c r="H1044">
        <v>47.98</v>
      </c>
      <c r="I1044">
        <v>48.61</v>
      </c>
      <c r="J1044">
        <v>48.61</v>
      </c>
      <c r="K1044" s="4">
        <f t="shared" si="48"/>
        <v>0.6</v>
      </c>
      <c r="L1044" s="7">
        <f t="shared" si="49"/>
        <v>0.6</v>
      </c>
      <c r="M1044">
        <f t="shared" si="50"/>
        <v>0</v>
      </c>
    </row>
    <row r="1045" spans="1:13" x14ac:dyDescent="0.25">
      <c r="A1045" t="s">
        <v>283</v>
      </c>
      <c r="B1045">
        <v>1044</v>
      </c>
      <c r="C1045" t="s">
        <v>236</v>
      </c>
      <c r="D1045">
        <v>5</v>
      </c>
      <c r="E1045">
        <v>477106.8</v>
      </c>
      <c r="F1045">
        <v>171380.4</v>
      </c>
      <c r="G1045">
        <v>47.889999999999993</v>
      </c>
      <c r="H1045">
        <v>47.889999999999993</v>
      </c>
      <c r="I1045">
        <v>48.519999999999996</v>
      </c>
      <c r="J1045">
        <v>48.519999999999996</v>
      </c>
      <c r="K1045" s="4">
        <f t="shared" si="48"/>
        <v>0.6</v>
      </c>
      <c r="L1045" s="7">
        <f t="shared" si="49"/>
        <v>0.6</v>
      </c>
      <c r="M1045">
        <f t="shared" si="50"/>
        <v>0</v>
      </c>
    </row>
    <row r="1046" spans="1:13" x14ac:dyDescent="0.25">
      <c r="A1046" t="s">
        <v>283</v>
      </c>
      <c r="B1046">
        <v>1045</v>
      </c>
      <c r="C1046" t="s">
        <v>236</v>
      </c>
      <c r="D1046">
        <v>6</v>
      </c>
      <c r="E1046">
        <v>477108.7</v>
      </c>
      <c r="F1046">
        <v>171384.2</v>
      </c>
      <c r="G1046">
        <v>47.53</v>
      </c>
      <c r="H1046">
        <v>47.53</v>
      </c>
      <c r="I1046">
        <v>48.160000000000004</v>
      </c>
      <c r="J1046">
        <v>48.160000000000004</v>
      </c>
      <c r="K1046" s="4">
        <f t="shared" si="48"/>
        <v>0.6</v>
      </c>
      <c r="L1046" s="7">
        <f t="shared" si="49"/>
        <v>0.6</v>
      </c>
      <c r="M1046">
        <f t="shared" si="50"/>
        <v>0</v>
      </c>
    </row>
    <row r="1047" spans="1:13" x14ac:dyDescent="0.25">
      <c r="A1047" t="s">
        <v>283</v>
      </c>
      <c r="B1047">
        <v>1047</v>
      </c>
      <c r="C1047" t="s">
        <v>236</v>
      </c>
      <c r="D1047">
        <v>5</v>
      </c>
      <c r="E1047">
        <v>477106.8</v>
      </c>
      <c r="F1047">
        <v>171380.4</v>
      </c>
      <c r="G1047">
        <v>44.92</v>
      </c>
      <c r="H1047">
        <v>44.92</v>
      </c>
      <c r="I1047">
        <v>45.55</v>
      </c>
      <c r="J1047">
        <v>45.55</v>
      </c>
      <c r="K1047" s="4">
        <f t="shared" si="48"/>
        <v>0.6</v>
      </c>
      <c r="L1047" s="7">
        <f t="shared" si="49"/>
        <v>0.6</v>
      </c>
      <c r="M1047">
        <f t="shared" si="50"/>
        <v>0</v>
      </c>
    </row>
    <row r="1048" spans="1:13" x14ac:dyDescent="0.25">
      <c r="A1048" t="s">
        <v>283</v>
      </c>
      <c r="B1048">
        <v>1049</v>
      </c>
      <c r="C1048" t="s">
        <v>236</v>
      </c>
      <c r="D1048">
        <v>4</v>
      </c>
      <c r="E1048">
        <v>477109</v>
      </c>
      <c r="F1048">
        <v>171375</v>
      </c>
      <c r="G1048">
        <v>42.76</v>
      </c>
      <c r="H1048">
        <v>42.76</v>
      </c>
      <c r="I1048">
        <v>43.389999999999993</v>
      </c>
      <c r="J1048">
        <v>43.389999999999993</v>
      </c>
      <c r="K1048" s="4">
        <f t="shared" si="48"/>
        <v>0.6</v>
      </c>
      <c r="L1048" s="7">
        <f t="shared" si="49"/>
        <v>0.6</v>
      </c>
      <c r="M1048">
        <f t="shared" si="50"/>
        <v>0</v>
      </c>
    </row>
    <row r="1049" spans="1:13" x14ac:dyDescent="0.25">
      <c r="A1049" t="s">
        <v>283</v>
      </c>
      <c r="B1049">
        <v>1050</v>
      </c>
      <c r="C1049" t="s">
        <v>236</v>
      </c>
      <c r="D1049">
        <v>4</v>
      </c>
      <c r="E1049">
        <v>477109</v>
      </c>
      <c r="F1049">
        <v>171375</v>
      </c>
      <c r="G1049">
        <v>39.339999999999996</v>
      </c>
      <c r="H1049">
        <v>39.339999999999996</v>
      </c>
      <c r="I1049">
        <v>40.06</v>
      </c>
      <c r="J1049">
        <v>39.97</v>
      </c>
      <c r="K1049" s="4">
        <f t="shared" si="48"/>
        <v>0.6</v>
      </c>
      <c r="L1049" s="7">
        <f t="shared" si="49"/>
        <v>0.6</v>
      </c>
      <c r="M1049">
        <f t="shared" si="50"/>
        <v>0</v>
      </c>
    </row>
    <row r="1050" spans="1:13" x14ac:dyDescent="0.25">
      <c r="A1050" t="s">
        <v>283</v>
      </c>
      <c r="B1050">
        <v>1046</v>
      </c>
      <c r="C1050" t="s">
        <v>236</v>
      </c>
      <c r="D1050">
        <v>3</v>
      </c>
      <c r="E1050">
        <v>477114.7</v>
      </c>
      <c r="F1050">
        <v>171376.6</v>
      </c>
      <c r="G1050">
        <v>45.639999999999993</v>
      </c>
      <c r="H1050">
        <v>45.55</v>
      </c>
      <c r="I1050">
        <v>46.269999999999996</v>
      </c>
      <c r="J1050">
        <v>46.18</v>
      </c>
      <c r="K1050" s="4">
        <f t="shared" si="48"/>
        <v>0.5</v>
      </c>
      <c r="L1050" s="7">
        <f t="shared" si="49"/>
        <v>0.5</v>
      </c>
      <c r="M1050">
        <f t="shared" si="50"/>
        <v>0</v>
      </c>
    </row>
    <row r="1051" spans="1:13" x14ac:dyDescent="0.25">
      <c r="A1051" t="s">
        <v>283</v>
      </c>
      <c r="B1051">
        <v>1048</v>
      </c>
      <c r="C1051" t="s">
        <v>236</v>
      </c>
      <c r="D1051">
        <v>3</v>
      </c>
      <c r="E1051">
        <v>477114.7</v>
      </c>
      <c r="F1051">
        <v>171376.6</v>
      </c>
      <c r="G1051">
        <v>43.12</v>
      </c>
      <c r="H1051">
        <v>43.12</v>
      </c>
      <c r="I1051">
        <v>43.749999999999993</v>
      </c>
      <c r="J1051">
        <v>43.660000000000004</v>
      </c>
      <c r="K1051" s="4">
        <f t="shared" si="48"/>
        <v>0.5</v>
      </c>
      <c r="L1051" s="7">
        <f t="shared" si="49"/>
        <v>0.5</v>
      </c>
      <c r="M1051">
        <f t="shared" si="50"/>
        <v>0</v>
      </c>
    </row>
    <row r="1052" spans="1:13" x14ac:dyDescent="0.25">
      <c r="A1052" t="s">
        <v>283</v>
      </c>
      <c r="B1052">
        <v>1051</v>
      </c>
      <c r="C1052" t="s">
        <v>237</v>
      </c>
      <c r="D1052">
        <v>3</v>
      </c>
      <c r="E1052">
        <v>477105.4</v>
      </c>
      <c r="F1052">
        <v>171385.3</v>
      </c>
      <c r="G1052">
        <v>50.769999999999996</v>
      </c>
      <c r="H1052">
        <v>50.769999999999996</v>
      </c>
      <c r="I1052">
        <v>51.4</v>
      </c>
      <c r="J1052">
        <v>51.4</v>
      </c>
      <c r="K1052" s="4">
        <f t="shared" si="48"/>
        <v>0.6</v>
      </c>
      <c r="L1052" s="7">
        <f t="shared" si="49"/>
        <v>0.6</v>
      </c>
      <c r="M1052">
        <f t="shared" si="50"/>
        <v>1</v>
      </c>
    </row>
    <row r="1053" spans="1:13" x14ac:dyDescent="0.25">
      <c r="A1053" t="s">
        <v>283</v>
      </c>
      <c r="B1053">
        <v>1052</v>
      </c>
      <c r="C1053" t="s">
        <v>237</v>
      </c>
      <c r="D1053">
        <v>1</v>
      </c>
      <c r="E1053">
        <v>477101</v>
      </c>
      <c r="F1053">
        <v>171386</v>
      </c>
      <c r="G1053">
        <v>50.499999999999993</v>
      </c>
      <c r="H1053">
        <v>50.499999999999993</v>
      </c>
      <c r="I1053">
        <v>51.129999999999995</v>
      </c>
      <c r="J1053">
        <v>51.129999999999995</v>
      </c>
      <c r="K1053" s="4">
        <f t="shared" si="48"/>
        <v>0.6</v>
      </c>
      <c r="L1053" s="7">
        <f t="shared" si="49"/>
        <v>0.6</v>
      </c>
      <c r="M1053">
        <f t="shared" si="50"/>
        <v>0</v>
      </c>
    </row>
    <row r="1054" spans="1:13" x14ac:dyDescent="0.25">
      <c r="A1054" t="s">
        <v>283</v>
      </c>
      <c r="B1054">
        <v>1053</v>
      </c>
      <c r="C1054" t="s">
        <v>237</v>
      </c>
      <c r="D1054">
        <v>2</v>
      </c>
      <c r="E1054">
        <v>477103.5</v>
      </c>
      <c r="F1054">
        <v>171385.4</v>
      </c>
      <c r="G1054">
        <v>50.05</v>
      </c>
      <c r="H1054">
        <v>50.05</v>
      </c>
      <c r="I1054">
        <v>50.68</v>
      </c>
      <c r="J1054">
        <v>50.68</v>
      </c>
      <c r="K1054" s="4">
        <f t="shared" si="48"/>
        <v>0.6</v>
      </c>
      <c r="L1054" s="7">
        <f t="shared" si="49"/>
        <v>0.6</v>
      </c>
      <c r="M1054">
        <f t="shared" si="50"/>
        <v>0</v>
      </c>
    </row>
    <row r="1055" spans="1:13" x14ac:dyDescent="0.25">
      <c r="A1055" t="s">
        <v>283</v>
      </c>
      <c r="B1055">
        <v>1054</v>
      </c>
      <c r="C1055" t="s">
        <v>237</v>
      </c>
      <c r="D1055">
        <v>3</v>
      </c>
      <c r="E1055">
        <v>477105.4</v>
      </c>
      <c r="F1055">
        <v>171385.3</v>
      </c>
      <c r="G1055">
        <v>48.43</v>
      </c>
      <c r="H1055">
        <v>48.43</v>
      </c>
      <c r="I1055">
        <v>49.06</v>
      </c>
      <c r="J1055">
        <v>49.06</v>
      </c>
      <c r="K1055" s="4">
        <f t="shared" si="48"/>
        <v>0.6</v>
      </c>
      <c r="L1055" s="7">
        <f t="shared" si="49"/>
        <v>0.6</v>
      </c>
      <c r="M1055">
        <f t="shared" si="50"/>
        <v>0</v>
      </c>
    </row>
    <row r="1056" spans="1:13" x14ac:dyDescent="0.25">
      <c r="A1056" t="s">
        <v>283</v>
      </c>
      <c r="B1056">
        <v>1055</v>
      </c>
      <c r="C1056" t="s">
        <v>237</v>
      </c>
      <c r="D1056">
        <v>1</v>
      </c>
      <c r="E1056">
        <v>477101</v>
      </c>
      <c r="F1056">
        <v>171386</v>
      </c>
      <c r="G1056">
        <v>48.160000000000004</v>
      </c>
      <c r="H1056">
        <v>48.160000000000004</v>
      </c>
      <c r="I1056">
        <v>48.79</v>
      </c>
      <c r="J1056">
        <v>48.79</v>
      </c>
      <c r="K1056" s="4">
        <f t="shared" si="48"/>
        <v>0.6</v>
      </c>
      <c r="L1056" s="7">
        <f t="shared" si="49"/>
        <v>0.6</v>
      </c>
      <c r="M1056">
        <f t="shared" si="50"/>
        <v>0</v>
      </c>
    </row>
    <row r="1057" spans="1:13" x14ac:dyDescent="0.25">
      <c r="A1057" t="s">
        <v>283</v>
      </c>
      <c r="B1057">
        <v>1056</v>
      </c>
      <c r="C1057" t="s">
        <v>237</v>
      </c>
      <c r="D1057">
        <v>2</v>
      </c>
      <c r="E1057">
        <v>477103.5</v>
      </c>
      <c r="F1057">
        <v>171385.4</v>
      </c>
      <c r="G1057">
        <v>47.349999999999994</v>
      </c>
      <c r="H1057">
        <v>47.349999999999994</v>
      </c>
      <c r="I1057">
        <v>47.98</v>
      </c>
      <c r="J1057">
        <v>47.98</v>
      </c>
      <c r="K1057" s="4">
        <f t="shared" si="48"/>
        <v>0.6</v>
      </c>
      <c r="L1057" s="7">
        <f t="shared" si="49"/>
        <v>0.6</v>
      </c>
      <c r="M1057">
        <f t="shared" si="50"/>
        <v>0</v>
      </c>
    </row>
    <row r="1058" spans="1:13" x14ac:dyDescent="0.25">
      <c r="A1058" t="s">
        <v>283</v>
      </c>
      <c r="B1058">
        <v>1057</v>
      </c>
      <c r="C1058" t="s">
        <v>237</v>
      </c>
      <c r="D1058">
        <v>6</v>
      </c>
      <c r="E1058">
        <v>477097</v>
      </c>
      <c r="F1058">
        <v>171383.7</v>
      </c>
      <c r="G1058">
        <v>47.17</v>
      </c>
      <c r="H1058">
        <v>47.17</v>
      </c>
      <c r="I1058">
        <v>47.8</v>
      </c>
      <c r="J1058">
        <v>47.8</v>
      </c>
      <c r="K1058" s="4">
        <f t="shared" si="48"/>
        <v>0.6</v>
      </c>
      <c r="L1058" s="7">
        <f t="shared" si="49"/>
        <v>0.6</v>
      </c>
      <c r="M1058">
        <f t="shared" si="50"/>
        <v>0</v>
      </c>
    </row>
    <row r="1059" spans="1:13" x14ac:dyDescent="0.25">
      <c r="A1059" t="s">
        <v>283</v>
      </c>
      <c r="B1059">
        <v>1059</v>
      </c>
      <c r="C1059" t="s">
        <v>237</v>
      </c>
      <c r="D1059">
        <v>5</v>
      </c>
      <c r="E1059">
        <v>477099.1</v>
      </c>
      <c r="F1059">
        <v>171378.2</v>
      </c>
      <c r="G1059">
        <v>43.839999999999996</v>
      </c>
      <c r="H1059">
        <v>43.839999999999996</v>
      </c>
      <c r="I1059">
        <v>44.47</v>
      </c>
      <c r="J1059">
        <v>44.47</v>
      </c>
      <c r="K1059" s="4">
        <f t="shared" si="48"/>
        <v>0.6</v>
      </c>
      <c r="L1059" s="7">
        <f t="shared" si="49"/>
        <v>0.6</v>
      </c>
      <c r="M1059">
        <f t="shared" si="50"/>
        <v>0</v>
      </c>
    </row>
    <row r="1060" spans="1:13" x14ac:dyDescent="0.25">
      <c r="A1060" t="s">
        <v>283</v>
      </c>
      <c r="B1060">
        <v>1060</v>
      </c>
      <c r="C1060" t="s">
        <v>237</v>
      </c>
      <c r="D1060">
        <v>6</v>
      </c>
      <c r="E1060">
        <v>477097</v>
      </c>
      <c r="F1060">
        <v>171383.7</v>
      </c>
      <c r="G1060">
        <v>43.749999999999993</v>
      </c>
      <c r="H1060">
        <v>43.839999999999996</v>
      </c>
      <c r="I1060">
        <v>44.379999999999995</v>
      </c>
      <c r="J1060">
        <v>44.379999999999995</v>
      </c>
      <c r="K1060" s="4">
        <f t="shared" si="48"/>
        <v>0.6</v>
      </c>
      <c r="L1060" s="7">
        <f t="shared" si="49"/>
        <v>0.6</v>
      </c>
      <c r="M1060">
        <f t="shared" si="50"/>
        <v>0</v>
      </c>
    </row>
    <row r="1061" spans="1:13" x14ac:dyDescent="0.25">
      <c r="A1061" t="s">
        <v>283</v>
      </c>
      <c r="B1061">
        <v>1062</v>
      </c>
      <c r="C1061" t="s">
        <v>237</v>
      </c>
      <c r="D1061">
        <v>5</v>
      </c>
      <c r="E1061">
        <v>477099.1</v>
      </c>
      <c r="F1061">
        <v>171378.2</v>
      </c>
      <c r="G1061">
        <v>40.869999999999997</v>
      </c>
      <c r="H1061">
        <v>40.869999999999997</v>
      </c>
      <c r="I1061">
        <v>41.499999999999993</v>
      </c>
      <c r="J1061">
        <v>41.499999999999993</v>
      </c>
      <c r="K1061" s="4">
        <f t="shared" si="48"/>
        <v>0.6</v>
      </c>
      <c r="L1061" s="7">
        <f t="shared" si="49"/>
        <v>0.6</v>
      </c>
      <c r="M1061">
        <f t="shared" si="50"/>
        <v>0</v>
      </c>
    </row>
    <row r="1062" spans="1:13" x14ac:dyDescent="0.25">
      <c r="A1062" t="s">
        <v>283</v>
      </c>
      <c r="B1062">
        <v>1058</v>
      </c>
      <c r="C1062" t="s">
        <v>237</v>
      </c>
      <c r="D1062">
        <v>4</v>
      </c>
      <c r="E1062">
        <v>477105</v>
      </c>
      <c r="F1062">
        <v>171380.3</v>
      </c>
      <c r="G1062">
        <v>45.099999999999994</v>
      </c>
      <c r="H1062">
        <v>45.01</v>
      </c>
      <c r="I1062">
        <v>45.639999999999993</v>
      </c>
      <c r="J1062">
        <v>45.639999999999993</v>
      </c>
      <c r="K1062" s="4">
        <f t="shared" si="48"/>
        <v>0.5</v>
      </c>
      <c r="L1062" s="7">
        <f t="shared" si="49"/>
        <v>0.5</v>
      </c>
      <c r="M1062">
        <f t="shared" si="50"/>
        <v>0</v>
      </c>
    </row>
    <row r="1063" spans="1:13" x14ac:dyDescent="0.25">
      <c r="A1063" t="s">
        <v>283</v>
      </c>
      <c r="B1063">
        <v>1061</v>
      </c>
      <c r="C1063" t="s">
        <v>237</v>
      </c>
      <c r="D1063">
        <v>4</v>
      </c>
      <c r="E1063">
        <v>477105</v>
      </c>
      <c r="F1063">
        <v>171380.3</v>
      </c>
      <c r="G1063">
        <v>42.58</v>
      </c>
      <c r="H1063">
        <v>42.489999999999995</v>
      </c>
      <c r="I1063">
        <v>43.12</v>
      </c>
      <c r="J1063">
        <v>43.12</v>
      </c>
      <c r="K1063" s="4">
        <f t="shared" si="48"/>
        <v>0.5</v>
      </c>
      <c r="L1063" s="7">
        <f t="shared" si="49"/>
        <v>0.5</v>
      </c>
      <c r="M1063">
        <f t="shared" si="50"/>
        <v>0</v>
      </c>
    </row>
    <row r="1064" spans="1:13" x14ac:dyDescent="0.25">
      <c r="A1064" t="s">
        <v>283</v>
      </c>
      <c r="B1064">
        <v>1063</v>
      </c>
      <c r="C1064" t="s">
        <v>238</v>
      </c>
      <c r="D1064">
        <v>3</v>
      </c>
      <c r="E1064">
        <v>477096.4</v>
      </c>
      <c r="F1064">
        <v>171389.7</v>
      </c>
      <c r="G1064">
        <v>50.589999999999996</v>
      </c>
      <c r="H1064">
        <v>50.589999999999996</v>
      </c>
      <c r="I1064">
        <v>51.22</v>
      </c>
      <c r="J1064">
        <v>51.22</v>
      </c>
      <c r="K1064" s="4">
        <f t="shared" si="48"/>
        <v>0.6</v>
      </c>
      <c r="L1064" s="7">
        <f t="shared" si="49"/>
        <v>0.6</v>
      </c>
      <c r="M1064">
        <f t="shared" si="50"/>
        <v>1</v>
      </c>
    </row>
    <row r="1065" spans="1:13" x14ac:dyDescent="0.25">
      <c r="A1065" t="s">
        <v>283</v>
      </c>
      <c r="B1065">
        <v>1064</v>
      </c>
      <c r="C1065" t="s">
        <v>238</v>
      </c>
      <c r="D1065">
        <v>1</v>
      </c>
      <c r="E1065">
        <v>477091.9</v>
      </c>
      <c r="F1065">
        <v>171390.6</v>
      </c>
      <c r="G1065">
        <v>49.96</v>
      </c>
      <c r="H1065">
        <v>49.96</v>
      </c>
      <c r="I1065">
        <v>50.589999999999996</v>
      </c>
      <c r="J1065">
        <v>50.589999999999996</v>
      </c>
      <c r="K1065" s="4">
        <f t="shared" si="48"/>
        <v>0.6</v>
      </c>
      <c r="L1065" s="7">
        <f t="shared" si="49"/>
        <v>0.6</v>
      </c>
      <c r="M1065">
        <f t="shared" si="50"/>
        <v>0</v>
      </c>
    </row>
    <row r="1066" spans="1:13" x14ac:dyDescent="0.25">
      <c r="A1066" t="s">
        <v>283</v>
      </c>
      <c r="B1066">
        <v>1065</v>
      </c>
      <c r="C1066" t="s">
        <v>238</v>
      </c>
      <c r="D1066">
        <v>2</v>
      </c>
      <c r="E1066">
        <v>477094.5</v>
      </c>
      <c r="F1066">
        <v>171390</v>
      </c>
      <c r="G1066">
        <v>49.599999999999994</v>
      </c>
      <c r="H1066">
        <v>49.599999999999994</v>
      </c>
      <c r="I1066">
        <v>50.23</v>
      </c>
      <c r="J1066">
        <v>50.23</v>
      </c>
      <c r="K1066" s="4">
        <f t="shared" si="48"/>
        <v>0.6</v>
      </c>
      <c r="L1066" s="7">
        <f t="shared" si="49"/>
        <v>0.6</v>
      </c>
      <c r="M1066">
        <f t="shared" si="50"/>
        <v>0</v>
      </c>
    </row>
    <row r="1067" spans="1:13" x14ac:dyDescent="0.25">
      <c r="A1067" t="s">
        <v>283</v>
      </c>
      <c r="B1067">
        <v>1066</v>
      </c>
      <c r="C1067" t="s">
        <v>238</v>
      </c>
      <c r="D1067">
        <v>3</v>
      </c>
      <c r="E1067">
        <v>477096.4</v>
      </c>
      <c r="F1067">
        <v>171389.7</v>
      </c>
      <c r="G1067">
        <v>48.249999999999993</v>
      </c>
      <c r="H1067">
        <v>48.249999999999993</v>
      </c>
      <c r="I1067">
        <v>48.879999999999995</v>
      </c>
      <c r="J1067">
        <v>48.879999999999995</v>
      </c>
      <c r="K1067" s="4">
        <f t="shared" si="48"/>
        <v>0.6</v>
      </c>
      <c r="L1067" s="7">
        <f t="shared" si="49"/>
        <v>0.6</v>
      </c>
      <c r="M1067">
        <f t="shared" si="50"/>
        <v>0</v>
      </c>
    </row>
    <row r="1068" spans="1:13" x14ac:dyDescent="0.25">
      <c r="A1068" t="s">
        <v>283</v>
      </c>
      <c r="B1068">
        <v>1067</v>
      </c>
      <c r="C1068" t="s">
        <v>238</v>
      </c>
      <c r="D1068">
        <v>1</v>
      </c>
      <c r="E1068">
        <v>477091.9</v>
      </c>
      <c r="F1068">
        <v>171390.6</v>
      </c>
      <c r="G1068">
        <v>47.71</v>
      </c>
      <c r="H1068">
        <v>47.71</v>
      </c>
      <c r="I1068">
        <v>48.339999999999996</v>
      </c>
      <c r="J1068">
        <v>48.339999999999996</v>
      </c>
      <c r="K1068" s="4">
        <f t="shared" si="48"/>
        <v>0.6</v>
      </c>
      <c r="L1068" s="7">
        <f t="shared" si="49"/>
        <v>0.6</v>
      </c>
      <c r="M1068">
        <f t="shared" si="50"/>
        <v>0</v>
      </c>
    </row>
    <row r="1069" spans="1:13" x14ac:dyDescent="0.25">
      <c r="A1069" t="s">
        <v>283</v>
      </c>
      <c r="B1069">
        <v>1068</v>
      </c>
      <c r="C1069" t="s">
        <v>238</v>
      </c>
      <c r="D1069">
        <v>4</v>
      </c>
      <c r="E1069">
        <v>477097.7</v>
      </c>
      <c r="F1069">
        <v>171388.3</v>
      </c>
      <c r="G1069">
        <v>47.08</v>
      </c>
      <c r="H1069">
        <v>47.08</v>
      </c>
      <c r="I1069">
        <v>47.71</v>
      </c>
      <c r="J1069">
        <v>47.71</v>
      </c>
      <c r="K1069" s="4">
        <f t="shared" si="48"/>
        <v>0.6</v>
      </c>
      <c r="L1069" s="7">
        <f t="shared" si="49"/>
        <v>0.6</v>
      </c>
      <c r="M1069">
        <f t="shared" si="50"/>
        <v>0</v>
      </c>
    </row>
    <row r="1070" spans="1:13" x14ac:dyDescent="0.25">
      <c r="A1070" t="s">
        <v>283</v>
      </c>
      <c r="B1070">
        <v>1069</v>
      </c>
      <c r="C1070" t="s">
        <v>238</v>
      </c>
      <c r="D1070">
        <v>2</v>
      </c>
      <c r="E1070">
        <v>477094.5</v>
      </c>
      <c r="F1070">
        <v>171390</v>
      </c>
      <c r="G1070">
        <v>46.989999999999995</v>
      </c>
      <c r="H1070">
        <v>46.989999999999995</v>
      </c>
      <c r="I1070">
        <v>47.62</v>
      </c>
      <c r="J1070">
        <v>47.62</v>
      </c>
      <c r="K1070" s="4">
        <f t="shared" si="48"/>
        <v>0.6</v>
      </c>
      <c r="L1070" s="7">
        <f t="shared" si="49"/>
        <v>0.6</v>
      </c>
      <c r="M1070">
        <f t="shared" si="50"/>
        <v>0</v>
      </c>
    </row>
    <row r="1071" spans="1:13" x14ac:dyDescent="0.25">
      <c r="A1071" t="s">
        <v>283</v>
      </c>
      <c r="B1071">
        <v>1070</v>
      </c>
      <c r="C1071" t="s">
        <v>238</v>
      </c>
      <c r="D1071">
        <v>7</v>
      </c>
      <c r="E1071">
        <v>477087.9</v>
      </c>
      <c r="F1071">
        <v>171388.3</v>
      </c>
      <c r="G1071">
        <v>45.639999999999993</v>
      </c>
      <c r="H1071">
        <v>45.639999999999993</v>
      </c>
      <c r="I1071">
        <v>46.269999999999996</v>
      </c>
      <c r="J1071">
        <v>46.269999999999996</v>
      </c>
      <c r="K1071" s="4">
        <f t="shared" si="48"/>
        <v>0.6</v>
      </c>
      <c r="L1071" s="7">
        <f t="shared" si="49"/>
        <v>0.6</v>
      </c>
      <c r="M1071">
        <f t="shared" si="50"/>
        <v>0</v>
      </c>
    </row>
    <row r="1072" spans="1:13" x14ac:dyDescent="0.25">
      <c r="A1072" t="s">
        <v>283</v>
      </c>
      <c r="B1072">
        <v>1071</v>
      </c>
      <c r="C1072" t="s">
        <v>238</v>
      </c>
      <c r="D1072">
        <v>5</v>
      </c>
      <c r="E1072">
        <v>477095.7</v>
      </c>
      <c r="F1072">
        <v>171384.4</v>
      </c>
      <c r="G1072">
        <v>45.46</v>
      </c>
      <c r="H1072">
        <v>45.46</v>
      </c>
      <c r="I1072">
        <v>46.089999999999996</v>
      </c>
      <c r="J1072">
        <v>46.089999999999996</v>
      </c>
      <c r="K1072" s="4">
        <f t="shared" si="48"/>
        <v>0.6</v>
      </c>
      <c r="L1072" s="7">
        <f t="shared" si="49"/>
        <v>0.6</v>
      </c>
      <c r="M1072">
        <f t="shared" si="50"/>
        <v>0</v>
      </c>
    </row>
    <row r="1073" spans="1:13" x14ac:dyDescent="0.25">
      <c r="A1073" t="s">
        <v>283</v>
      </c>
      <c r="B1073">
        <v>1073</v>
      </c>
      <c r="C1073" t="s">
        <v>238</v>
      </c>
      <c r="D1073">
        <v>6</v>
      </c>
      <c r="E1073">
        <v>477090.1</v>
      </c>
      <c r="F1073">
        <v>171382.9</v>
      </c>
      <c r="G1073">
        <v>43.93</v>
      </c>
      <c r="H1073">
        <v>43.839999999999996</v>
      </c>
      <c r="I1073">
        <v>44.56</v>
      </c>
      <c r="J1073">
        <v>44.56</v>
      </c>
      <c r="K1073" s="4">
        <f t="shared" si="48"/>
        <v>0.6</v>
      </c>
      <c r="L1073" s="7">
        <f t="shared" si="49"/>
        <v>0.6</v>
      </c>
      <c r="M1073">
        <f t="shared" si="50"/>
        <v>0</v>
      </c>
    </row>
    <row r="1074" spans="1:13" x14ac:dyDescent="0.25">
      <c r="A1074" t="s">
        <v>283</v>
      </c>
      <c r="B1074">
        <v>1074</v>
      </c>
      <c r="C1074" t="s">
        <v>238</v>
      </c>
      <c r="D1074">
        <v>5</v>
      </c>
      <c r="E1074">
        <v>477095.7</v>
      </c>
      <c r="F1074">
        <v>171384.4</v>
      </c>
      <c r="G1074">
        <v>43.21</v>
      </c>
      <c r="H1074">
        <v>43.21</v>
      </c>
      <c r="I1074">
        <v>43.839999999999996</v>
      </c>
      <c r="J1074">
        <v>43.839999999999996</v>
      </c>
      <c r="K1074" s="4">
        <f t="shared" si="48"/>
        <v>0.6</v>
      </c>
      <c r="L1074" s="7">
        <f t="shared" si="49"/>
        <v>0.6</v>
      </c>
      <c r="M1074">
        <f t="shared" si="50"/>
        <v>0</v>
      </c>
    </row>
    <row r="1075" spans="1:13" x14ac:dyDescent="0.25">
      <c r="A1075" t="s">
        <v>283</v>
      </c>
      <c r="B1075">
        <v>1075</v>
      </c>
      <c r="C1075" t="s">
        <v>238</v>
      </c>
      <c r="D1075">
        <v>7</v>
      </c>
      <c r="E1075">
        <v>477087.9</v>
      </c>
      <c r="F1075">
        <v>171388.3</v>
      </c>
      <c r="G1075">
        <v>41.949999999999996</v>
      </c>
      <c r="H1075">
        <v>41.949999999999996</v>
      </c>
      <c r="I1075">
        <v>42.489999999999995</v>
      </c>
      <c r="J1075">
        <v>42.58</v>
      </c>
      <c r="K1075" s="4">
        <f t="shared" si="48"/>
        <v>0.6</v>
      </c>
      <c r="L1075" s="7">
        <f t="shared" si="49"/>
        <v>0.6</v>
      </c>
      <c r="M1075">
        <f t="shared" si="50"/>
        <v>0</v>
      </c>
    </row>
    <row r="1076" spans="1:13" x14ac:dyDescent="0.25">
      <c r="A1076" t="s">
        <v>283</v>
      </c>
      <c r="B1076">
        <v>1076</v>
      </c>
      <c r="C1076" t="s">
        <v>238</v>
      </c>
      <c r="D1076">
        <v>6</v>
      </c>
      <c r="E1076">
        <v>477090.1</v>
      </c>
      <c r="F1076">
        <v>171382.9</v>
      </c>
      <c r="G1076">
        <v>40.869999999999997</v>
      </c>
      <c r="H1076">
        <v>40.869999999999997</v>
      </c>
      <c r="I1076">
        <v>41.499999999999993</v>
      </c>
      <c r="J1076">
        <v>41.499999999999993</v>
      </c>
      <c r="K1076" s="4">
        <f t="shared" si="48"/>
        <v>0.6</v>
      </c>
      <c r="L1076" s="7">
        <f t="shared" si="49"/>
        <v>0.6</v>
      </c>
      <c r="M1076">
        <f t="shared" si="50"/>
        <v>0</v>
      </c>
    </row>
    <row r="1077" spans="1:13" x14ac:dyDescent="0.25">
      <c r="A1077" t="s">
        <v>283</v>
      </c>
      <c r="B1077">
        <v>1072</v>
      </c>
      <c r="C1077" t="s">
        <v>238</v>
      </c>
      <c r="D1077">
        <v>4</v>
      </c>
      <c r="E1077">
        <v>477097.7</v>
      </c>
      <c r="F1077">
        <v>171388.3</v>
      </c>
      <c r="G1077">
        <v>45.099999999999994</v>
      </c>
      <c r="H1077">
        <v>45.099999999999994</v>
      </c>
      <c r="I1077">
        <v>45.639999999999993</v>
      </c>
      <c r="J1077">
        <v>45.639999999999993</v>
      </c>
      <c r="K1077" s="4">
        <f t="shared" si="48"/>
        <v>0.5</v>
      </c>
      <c r="L1077" s="7">
        <f t="shared" si="49"/>
        <v>0.5</v>
      </c>
      <c r="M1077">
        <f t="shared" si="50"/>
        <v>0</v>
      </c>
    </row>
    <row r="1078" spans="1:13" x14ac:dyDescent="0.25">
      <c r="A1078" t="s">
        <v>283</v>
      </c>
      <c r="B1078">
        <v>1092</v>
      </c>
      <c r="C1078" t="s">
        <v>239</v>
      </c>
      <c r="D1078">
        <v>6</v>
      </c>
      <c r="E1078">
        <v>477081.2</v>
      </c>
      <c r="F1078">
        <v>171387.5</v>
      </c>
      <c r="G1078">
        <v>40.78</v>
      </c>
      <c r="H1078">
        <v>40.78</v>
      </c>
      <c r="I1078">
        <v>41.499999999999993</v>
      </c>
      <c r="J1078">
        <v>41.499999999999993</v>
      </c>
      <c r="K1078" s="4">
        <f t="shared" si="48"/>
        <v>0.7</v>
      </c>
      <c r="L1078" s="7">
        <f t="shared" si="49"/>
        <v>0.7</v>
      </c>
      <c r="M1078">
        <f t="shared" si="50"/>
        <v>1</v>
      </c>
    </row>
    <row r="1079" spans="1:13" x14ac:dyDescent="0.25">
      <c r="A1079" t="s">
        <v>283</v>
      </c>
      <c r="B1079">
        <v>1077</v>
      </c>
      <c r="C1079" t="s">
        <v>239</v>
      </c>
      <c r="D1079">
        <v>1</v>
      </c>
      <c r="E1079">
        <v>477083.1</v>
      </c>
      <c r="F1079">
        <v>171395.4</v>
      </c>
      <c r="G1079">
        <v>50.68</v>
      </c>
      <c r="H1079">
        <v>50.68</v>
      </c>
      <c r="I1079">
        <v>51.31</v>
      </c>
      <c r="J1079">
        <v>51.31</v>
      </c>
      <c r="K1079" s="4">
        <f t="shared" si="48"/>
        <v>0.6</v>
      </c>
      <c r="L1079" s="7">
        <f t="shared" si="49"/>
        <v>0.6</v>
      </c>
      <c r="M1079">
        <f t="shared" si="50"/>
        <v>0</v>
      </c>
    </row>
    <row r="1080" spans="1:13" x14ac:dyDescent="0.25">
      <c r="A1080" t="s">
        <v>283</v>
      </c>
      <c r="B1080">
        <v>1078</v>
      </c>
      <c r="C1080" t="s">
        <v>239</v>
      </c>
      <c r="D1080">
        <v>3</v>
      </c>
      <c r="E1080">
        <v>477087.4</v>
      </c>
      <c r="F1080">
        <v>171394.7</v>
      </c>
      <c r="G1080">
        <v>50.410000000000004</v>
      </c>
      <c r="H1080">
        <v>50.410000000000004</v>
      </c>
      <c r="I1080">
        <v>51.04</v>
      </c>
      <c r="J1080">
        <v>51.04</v>
      </c>
      <c r="K1080" s="4">
        <f t="shared" si="48"/>
        <v>0.6</v>
      </c>
      <c r="L1080" s="7">
        <f t="shared" si="49"/>
        <v>0.6</v>
      </c>
      <c r="M1080">
        <f t="shared" si="50"/>
        <v>0</v>
      </c>
    </row>
    <row r="1081" spans="1:13" x14ac:dyDescent="0.25">
      <c r="A1081" t="s">
        <v>283</v>
      </c>
      <c r="B1081">
        <v>1079</v>
      </c>
      <c r="C1081" t="s">
        <v>239</v>
      </c>
      <c r="D1081">
        <v>2</v>
      </c>
      <c r="E1081">
        <v>477085.5</v>
      </c>
      <c r="F1081">
        <v>171394.9</v>
      </c>
      <c r="G1081">
        <v>50.23</v>
      </c>
      <c r="H1081">
        <v>50.23</v>
      </c>
      <c r="I1081">
        <v>50.86</v>
      </c>
      <c r="J1081">
        <v>50.86</v>
      </c>
      <c r="K1081" s="4">
        <f t="shared" si="48"/>
        <v>0.6</v>
      </c>
      <c r="L1081" s="7">
        <f t="shared" si="49"/>
        <v>0.6</v>
      </c>
      <c r="M1081">
        <f t="shared" si="50"/>
        <v>0</v>
      </c>
    </row>
    <row r="1082" spans="1:13" x14ac:dyDescent="0.25">
      <c r="A1082" t="s">
        <v>283</v>
      </c>
      <c r="B1082">
        <v>1080</v>
      </c>
      <c r="C1082" t="s">
        <v>239</v>
      </c>
      <c r="D1082">
        <v>7</v>
      </c>
      <c r="E1082">
        <v>477078</v>
      </c>
      <c r="F1082">
        <v>171390.5</v>
      </c>
      <c r="G1082">
        <v>49.78</v>
      </c>
      <c r="H1082">
        <v>49.78</v>
      </c>
      <c r="I1082">
        <v>50.410000000000004</v>
      </c>
      <c r="J1082">
        <v>50.410000000000004</v>
      </c>
      <c r="K1082" s="4">
        <f t="shared" si="48"/>
        <v>0.6</v>
      </c>
      <c r="L1082" s="7">
        <f t="shared" si="49"/>
        <v>0.6</v>
      </c>
      <c r="M1082">
        <f t="shared" si="50"/>
        <v>0</v>
      </c>
    </row>
    <row r="1083" spans="1:13" x14ac:dyDescent="0.25">
      <c r="A1083" t="s">
        <v>283</v>
      </c>
      <c r="B1083">
        <v>1081</v>
      </c>
      <c r="C1083" t="s">
        <v>239</v>
      </c>
      <c r="D1083">
        <v>8</v>
      </c>
      <c r="E1083">
        <v>477079.7</v>
      </c>
      <c r="F1083">
        <v>171394</v>
      </c>
      <c r="G1083">
        <v>49.78</v>
      </c>
      <c r="H1083">
        <v>49.78</v>
      </c>
      <c r="I1083">
        <v>50.410000000000004</v>
      </c>
      <c r="J1083">
        <v>50.410000000000004</v>
      </c>
      <c r="K1083" s="4">
        <f t="shared" si="48"/>
        <v>0.6</v>
      </c>
      <c r="L1083" s="7">
        <f t="shared" si="49"/>
        <v>0.6</v>
      </c>
      <c r="M1083">
        <f t="shared" si="50"/>
        <v>0</v>
      </c>
    </row>
    <row r="1084" spans="1:13" x14ac:dyDescent="0.25">
      <c r="A1084" t="s">
        <v>283</v>
      </c>
      <c r="B1084">
        <v>1082</v>
      </c>
      <c r="C1084" t="s">
        <v>239</v>
      </c>
      <c r="D1084">
        <v>1</v>
      </c>
      <c r="E1084">
        <v>477083.1</v>
      </c>
      <c r="F1084">
        <v>171395.4</v>
      </c>
      <c r="G1084">
        <v>48.07</v>
      </c>
      <c r="H1084">
        <v>48.07</v>
      </c>
      <c r="I1084">
        <v>48.699999999999996</v>
      </c>
      <c r="J1084">
        <v>48.699999999999996</v>
      </c>
      <c r="K1084" s="4">
        <f t="shared" si="48"/>
        <v>0.6</v>
      </c>
      <c r="L1084" s="7">
        <f t="shared" si="49"/>
        <v>0.6</v>
      </c>
      <c r="M1084">
        <f t="shared" si="50"/>
        <v>0</v>
      </c>
    </row>
    <row r="1085" spans="1:13" x14ac:dyDescent="0.25">
      <c r="A1085" t="s">
        <v>283</v>
      </c>
      <c r="B1085">
        <v>1083</v>
      </c>
      <c r="C1085" t="s">
        <v>239</v>
      </c>
      <c r="D1085">
        <v>3</v>
      </c>
      <c r="E1085">
        <v>477087.4</v>
      </c>
      <c r="F1085">
        <v>171394.7</v>
      </c>
      <c r="G1085">
        <v>47.889999999999993</v>
      </c>
      <c r="H1085">
        <v>47.889999999999993</v>
      </c>
      <c r="I1085">
        <v>48.519999999999996</v>
      </c>
      <c r="J1085">
        <v>48.519999999999996</v>
      </c>
      <c r="K1085" s="4">
        <f t="shared" si="48"/>
        <v>0.6</v>
      </c>
      <c r="L1085" s="7">
        <f t="shared" si="49"/>
        <v>0.6</v>
      </c>
      <c r="M1085">
        <f t="shared" si="50"/>
        <v>0</v>
      </c>
    </row>
    <row r="1086" spans="1:13" x14ac:dyDescent="0.25">
      <c r="A1086" t="s">
        <v>283</v>
      </c>
      <c r="B1086">
        <v>1084</v>
      </c>
      <c r="C1086" t="s">
        <v>239</v>
      </c>
      <c r="D1086">
        <v>2</v>
      </c>
      <c r="E1086">
        <v>477085.5</v>
      </c>
      <c r="F1086">
        <v>171394.9</v>
      </c>
      <c r="G1086">
        <v>47.44</v>
      </c>
      <c r="H1086">
        <v>47.44</v>
      </c>
      <c r="I1086">
        <v>48.07</v>
      </c>
      <c r="J1086">
        <v>48.07</v>
      </c>
      <c r="K1086" s="4">
        <f t="shared" si="48"/>
        <v>0.6</v>
      </c>
      <c r="L1086" s="7">
        <f t="shared" si="49"/>
        <v>0.6</v>
      </c>
      <c r="M1086">
        <f t="shared" si="50"/>
        <v>0</v>
      </c>
    </row>
    <row r="1087" spans="1:13" x14ac:dyDescent="0.25">
      <c r="A1087" t="s">
        <v>283</v>
      </c>
      <c r="B1087">
        <v>1085</v>
      </c>
      <c r="C1087" t="s">
        <v>239</v>
      </c>
      <c r="D1087">
        <v>7</v>
      </c>
      <c r="E1087">
        <v>477078</v>
      </c>
      <c r="F1087">
        <v>171390.5</v>
      </c>
      <c r="G1087">
        <v>47.08</v>
      </c>
      <c r="H1087">
        <v>47.08</v>
      </c>
      <c r="I1087">
        <v>47.71</v>
      </c>
      <c r="J1087">
        <v>47.71</v>
      </c>
      <c r="K1087" s="4">
        <f t="shared" si="48"/>
        <v>0.6</v>
      </c>
      <c r="L1087" s="7">
        <f t="shared" si="49"/>
        <v>0.6</v>
      </c>
      <c r="M1087">
        <f t="shared" si="50"/>
        <v>0</v>
      </c>
    </row>
    <row r="1088" spans="1:13" x14ac:dyDescent="0.25">
      <c r="A1088" t="s">
        <v>283</v>
      </c>
      <c r="B1088">
        <v>1086</v>
      </c>
      <c r="C1088" t="s">
        <v>239</v>
      </c>
      <c r="D1088">
        <v>8</v>
      </c>
      <c r="E1088">
        <v>477079.7</v>
      </c>
      <c r="F1088">
        <v>171394</v>
      </c>
      <c r="G1088">
        <v>46.989999999999995</v>
      </c>
      <c r="H1088">
        <v>46.989999999999995</v>
      </c>
      <c r="I1088">
        <v>47.62</v>
      </c>
      <c r="J1088">
        <v>47.62</v>
      </c>
      <c r="K1088" s="4">
        <f t="shared" si="48"/>
        <v>0.6</v>
      </c>
      <c r="L1088" s="7">
        <f t="shared" si="49"/>
        <v>0.6</v>
      </c>
      <c r="M1088">
        <f t="shared" si="50"/>
        <v>0</v>
      </c>
    </row>
    <row r="1089" spans="1:13" x14ac:dyDescent="0.25">
      <c r="A1089" t="s">
        <v>283</v>
      </c>
      <c r="B1089">
        <v>1087</v>
      </c>
      <c r="C1089" t="s">
        <v>239</v>
      </c>
      <c r="D1089">
        <v>4</v>
      </c>
      <c r="E1089">
        <v>477088.7</v>
      </c>
      <c r="F1089">
        <v>171393.1</v>
      </c>
      <c r="G1089">
        <v>46.089999999999996</v>
      </c>
      <c r="H1089">
        <v>46.089999999999996</v>
      </c>
      <c r="I1089">
        <v>46.72</v>
      </c>
      <c r="J1089">
        <v>46.72</v>
      </c>
      <c r="K1089" s="4">
        <f t="shared" si="48"/>
        <v>0.6</v>
      </c>
      <c r="L1089" s="7">
        <f t="shared" si="49"/>
        <v>0.6</v>
      </c>
      <c r="M1089">
        <f t="shared" si="50"/>
        <v>0</v>
      </c>
    </row>
    <row r="1090" spans="1:13" x14ac:dyDescent="0.25">
      <c r="A1090" t="s">
        <v>283</v>
      </c>
      <c r="B1090">
        <v>1088</v>
      </c>
      <c r="C1090" t="s">
        <v>239</v>
      </c>
      <c r="D1090">
        <v>5</v>
      </c>
      <c r="E1090">
        <v>477086.7</v>
      </c>
      <c r="F1090">
        <v>171389</v>
      </c>
      <c r="G1090">
        <v>45.01</v>
      </c>
      <c r="H1090">
        <v>45.01</v>
      </c>
      <c r="I1090">
        <v>45.639999999999993</v>
      </c>
      <c r="J1090">
        <v>45.639999999999993</v>
      </c>
      <c r="K1090" s="4">
        <f t="shared" ref="K1090:K1153" si="51">ROUND(J1090-G1090,1)</f>
        <v>0.6</v>
      </c>
      <c r="L1090" s="7">
        <f t="shared" ref="L1090:L1153" si="52">ABS(K1090)</f>
        <v>0.6</v>
      </c>
      <c r="M1090">
        <f t="shared" si="50"/>
        <v>0</v>
      </c>
    </row>
    <row r="1091" spans="1:13" x14ac:dyDescent="0.25">
      <c r="A1091" t="s">
        <v>283</v>
      </c>
      <c r="B1091">
        <v>1089</v>
      </c>
      <c r="C1091" t="s">
        <v>239</v>
      </c>
      <c r="D1091">
        <v>6</v>
      </c>
      <c r="E1091">
        <v>477081.2</v>
      </c>
      <c r="F1091">
        <v>171387.5</v>
      </c>
      <c r="G1091">
        <v>43.839999999999996</v>
      </c>
      <c r="H1091">
        <v>43.839999999999996</v>
      </c>
      <c r="I1091">
        <v>44.47</v>
      </c>
      <c r="J1091">
        <v>44.47</v>
      </c>
      <c r="K1091" s="4">
        <f t="shared" si="51"/>
        <v>0.6</v>
      </c>
      <c r="L1091" s="7">
        <f t="shared" si="52"/>
        <v>0.6</v>
      </c>
      <c r="M1091">
        <f t="shared" ref="M1091:M1154" si="53">IF(C1091=C1090,0,1)</f>
        <v>0</v>
      </c>
    </row>
    <row r="1092" spans="1:13" x14ac:dyDescent="0.25">
      <c r="A1092" t="s">
        <v>283</v>
      </c>
      <c r="B1092">
        <v>1090</v>
      </c>
      <c r="C1092" t="s">
        <v>239</v>
      </c>
      <c r="D1092">
        <v>4</v>
      </c>
      <c r="E1092">
        <v>477088.7</v>
      </c>
      <c r="F1092">
        <v>171393.1</v>
      </c>
      <c r="G1092">
        <v>43.660000000000004</v>
      </c>
      <c r="H1092">
        <v>43.660000000000004</v>
      </c>
      <c r="I1092">
        <v>44.29</v>
      </c>
      <c r="J1092">
        <v>44.29</v>
      </c>
      <c r="K1092" s="4">
        <f t="shared" si="51"/>
        <v>0.6</v>
      </c>
      <c r="L1092" s="7">
        <f t="shared" si="52"/>
        <v>0.6</v>
      </c>
      <c r="M1092">
        <f t="shared" si="53"/>
        <v>0</v>
      </c>
    </row>
    <row r="1093" spans="1:13" x14ac:dyDescent="0.25">
      <c r="A1093" t="s">
        <v>283</v>
      </c>
      <c r="B1093">
        <v>1091</v>
      </c>
      <c r="C1093" t="s">
        <v>239</v>
      </c>
      <c r="D1093">
        <v>5</v>
      </c>
      <c r="E1093">
        <v>477086.7</v>
      </c>
      <c r="F1093">
        <v>171389</v>
      </c>
      <c r="G1093">
        <v>41.949999999999996</v>
      </c>
      <c r="H1093">
        <v>41.949999999999996</v>
      </c>
      <c r="I1093">
        <v>42.58</v>
      </c>
      <c r="J1093">
        <v>42.58</v>
      </c>
      <c r="K1093" s="4">
        <f t="shared" si="51"/>
        <v>0.6</v>
      </c>
      <c r="L1093" s="7">
        <f t="shared" si="52"/>
        <v>0.6</v>
      </c>
      <c r="M1093">
        <f t="shared" si="53"/>
        <v>0</v>
      </c>
    </row>
    <row r="1094" spans="1:13" x14ac:dyDescent="0.25">
      <c r="A1094" t="s">
        <v>283</v>
      </c>
      <c r="B1094">
        <v>1093</v>
      </c>
      <c r="C1094" t="s">
        <v>240</v>
      </c>
      <c r="D1094">
        <v>4</v>
      </c>
      <c r="E1094">
        <v>477059.5</v>
      </c>
      <c r="F1094">
        <v>171404.4</v>
      </c>
      <c r="G1094">
        <v>50.139999999999993</v>
      </c>
      <c r="H1094">
        <v>50.139999999999993</v>
      </c>
      <c r="I1094">
        <v>50.769999999999996</v>
      </c>
      <c r="J1094">
        <v>50.769999999999996</v>
      </c>
      <c r="K1094" s="4">
        <f t="shared" si="51"/>
        <v>0.6</v>
      </c>
      <c r="L1094" s="7">
        <f t="shared" si="52"/>
        <v>0.6</v>
      </c>
      <c r="M1094">
        <f t="shared" si="53"/>
        <v>1</v>
      </c>
    </row>
    <row r="1095" spans="1:13" x14ac:dyDescent="0.25">
      <c r="A1095" t="s">
        <v>283</v>
      </c>
      <c r="B1095">
        <v>1094</v>
      </c>
      <c r="C1095" t="s">
        <v>240</v>
      </c>
      <c r="D1095">
        <v>4</v>
      </c>
      <c r="E1095">
        <v>477059.5</v>
      </c>
      <c r="F1095">
        <v>171404.4</v>
      </c>
      <c r="G1095">
        <v>47.62</v>
      </c>
      <c r="H1095">
        <v>47.62</v>
      </c>
      <c r="I1095">
        <v>48.249999999999993</v>
      </c>
      <c r="J1095">
        <v>48.249999999999993</v>
      </c>
      <c r="K1095" s="4">
        <f t="shared" si="51"/>
        <v>0.6</v>
      </c>
      <c r="L1095" s="7">
        <f t="shared" si="52"/>
        <v>0.6</v>
      </c>
      <c r="M1095">
        <f t="shared" si="53"/>
        <v>0</v>
      </c>
    </row>
    <row r="1096" spans="1:13" x14ac:dyDescent="0.25">
      <c r="A1096" t="s">
        <v>283</v>
      </c>
      <c r="B1096">
        <v>1095</v>
      </c>
      <c r="C1096" t="s">
        <v>240</v>
      </c>
      <c r="D1096">
        <v>1</v>
      </c>
      <c r="E1096">
        <v>477066.2</v>
      </c>
      <c r="F1096">
        <v>171401.1</v>
      </c>
      <c r="G1096">
        <v>45.999999999999993</v>
      </c>
      <c r="H1096">
        <v>45.999999999999993</v>
      </c>
      <c r="I1096">
        <v>46.629999999999995</v>
      </c>
      <c r="J1096">
        <v>46.629999999999995</v>
      </c>
      <c r="K1096" s="4">
        <f t="shared" si="51"/>
        <v>0.6</v>
      </c>
      <c r="L1096" s="7">
        <f t="shared" si="52"/>
        <v>0.6</v>
      </c>
      <c r="M1096">
        <f t="shared" si="53"/>
        <v>0</v>
      </c>
    </row>
    <row r="1097" spans="1:13" x14ac:dyDescent="0.25">
      <c r="A1097" t="s">
        <v>283</v>
      </c>
      <c r="B1097">
        <v>1096</v>
      </c>
      <c r="C1097" t="s">
        <v>240</v>
      </c>
      <c r="D1097">
        <v>3</v>
      </c>
      <c r="E1097">
        <v>477061.4</v>
      </c>
      <c r="F1097">
        <v>171401</v>
      </c>
      <c r="G1097">
        <v>43.93</v>
      </c>
      <c r="H1097">
        <v>43.93</v>
      </c>
      <c r="I1097">
        <v>44.56</v>
      </c>
      <c r="J1097">
        <v>44.56</v>
      </c>
      <c r="K1097" s="4">
        <f t="shared" si="51"/>
        <v>0.6</v>
      </c>
      <c r="L1097" s="7">
        <f t="shared" si="52"/>
        <v>0.6</v>
      </c>
      <c r="M1097">
        <f t="shared" si="53"/>
        <v>0</v>
      </c>
    </row>
    <row r="1098" spans="1:13" x14ac:dyDescent="0.25">
      <c r="A1098" t="s">
        <v>283</v>
      </c>
      <c r="B1098">
        <v>1097</v>
      </c>
      <c r="C1098" t="s">
        <v>240</v>
      </c>
      <c r="D1098">
        <v>2</v>
      </c>
      <c r="E1098">
        <v>477064.7</v>
      </c>
      <c r="F1098">
        <v>171399.3</v>
      </c>
      <c r="G1098">
        <v>43.839999999999996</v>
      </c>
      <c r="H1098">
        <v>43.839999999999996</v>
      </c>
      <c r="I1098">
        <v>44.47</v>
      </c>
      <c r="J1098">
        <v>44.47</v>
      </c>
      <c r="K1098" s="4">
        <f t="shared" si="51"/>
        <v>0.6</v>
      </c>
      <c r="L1098" s="7">
        <f t="shared" si="52"/>
        <v>0.6</v>
      </c>
      <c r="M1098">
        <f t="shared" si="53"/>
        <v>0</v>
      </c>
    </row>
    <row r="1099" spans="1:13" x14ac:dyDescent="0.25">
      <c r="A1099" t="s">
        <v>283</v>
      </c>
      <c r="B1099">
        <v>1098</v>
      </c>
      <c r="C1099" t="s">
        <v>240</v>
      </c>
      <c r="D1099">
        <v>1</v>
      </c>
      <c r="E1099">
        <v>477066.2</v>
      </c>
      <c r="F1099">
        <v>171401.1</v>
      </c>
      <c r="G1099">
        <v>43.57</v>
      </c>
      <c r="H1099">
        <v>43.57</v>
      </c>
      <c r="I1099">
        <v>44.199999999999996</v>
      </c>
      <c r="J1099">
        <v>44.199999999999996</v>
      </c>
      <c r="K1099" s="4">
        <f t="shared" si="51"/>
        <v>0.6</v>
      </c>
      <c r="L1099" s="7">
        <f t="shared" si="52"/>
        <v>0.6</v>
      </c>
      <c r="M1099">
        <f t="shared" si="53"/>
        <v>0</v>
      </c>
    </row>
    <row r="1100" spans="1:13" x14ac:dyDescent="0.25">
      <c r="A1100" t="s">
        <v>283</v>
      </c>
      <c r="B1100">
        <v>1099</v>
      </c>
      <c r="C1100" t="s">
        <v>240</v>
      </c>
      <c r="D1100">
        <v>2</v>
      </c>
      <c r="E1100">
        <v>477064.7</v>
      </c>
      <c r="F1100">
        <v>171399.3</v>
      </c>
      <c r="G1100">
        <v>40.51</v>
      </c>
      <c r="H1100">
        <v>40.51</v>
      </c>
      <c r="I1100">
        <v>41.139999999999993</v>
      </c>
      <c r="J1100">
        <v>41.139999999999993</v>
      </c>
      <c r="K1100" s="4">
        <f t="shared" si="51"/>
        <v>0.6</v>
      </c>
      <c r="L1100" s="7">
        <f t="shared" si="52"/>
        <v>0.6</v>
      </c>
      <c r="M1100">
        <f t="shared" si="53"/>
        <v>0</v>
      </c>
    </row>
    <row r="1101" spans="1:13" x14ac:dyDescent="0.25">
      <c r="A1101" t="s">
        <v>283</v>
      </c>
      <c r="B1101">
        <v>1100</v>
      </c>
      <c r="C1101" t="s">
        <v>240</v>
      </c>
      <c r="D1101">
        <v>3</v>
      </c>
      <c r="E1101">
        <v>477061.4</v>
      </c>
      <c r="F1101">
        <v>171401</v>
      </c>
      <c r="G1101">
        <v>40.51</v>
      </c>
      <c r="H1101">
        <v>40.51</v>
      </c>
      <c r="I1101">
        <v>41.139999999999993</v>
      </c>
      <c r="J1101">
        <v>41.139999999999993</v>
      </c>
      <c r="K1101" s="4">
        <f t="shared" si="51"/>
        <v>0.6</v>
      </c>
      <c r="L1101" s="7">
        <f t="shared" si="52"/>
        <v>0.6</v>
      </c>
      <c r="M1101">
        <f t="shared" si="53"/>
        <v>0</v>
      </c>
    </row>
    <row r="1102" spans="1:13" x14ac:dyDescent="0.25">
      <c r="A1102" t="s">
        <v>283</v>
      </c>
      <c r="B1102">
        <v>1102</v>
      </c>
      <c r="C1102" t="s">
        <v>241</v>
      </c>
      <c r="D1102">
        <v>4</v>
      </c>
      <c r="E1102">
        <v>477061.5</v>
      </c>
      <c r="F1102">
        <v>171408.3</v>
      </c>
      <c r="G1102">
        <v>47.44</v>
      </c>
      <c r="H1102">
        <v>47.44</v>
      </c>
      <c r="I1102">
        <v>48.160000000000004</v>
      </c>
      <c r="J1102">
        <v>48.160000000000004</v>
      </c>
      <c r="K1102" s="4">
        <f t="shared" si="51"/>
        <v>0.7</v>
      </c>
      <c r="L1102" s="7">
        <f t="shared" si="52"/>
        <v>0.7</v>
      </c>
      <c r="M1102">
        <f t="shared" si="53"/>
        <v>1</v>
      </c>
    </row>
    <row r="1103" spans="1:13" x14ac:dyDescent="0.25">
      <c r="A1103" t="s">
        <v>283</v>
      </c>
      <c r="B1103">
        <v>1101</v>
      </c>
      <c r="C1103" t="s">
        <v>241</v>
      </c>
      <c r="D1103">
        <v>4</v>
      </c>
      <c r="E1103">
        <v>477061.5</v>
      </c>
      <c r="F1103">
        <v>171408.3</v>
      </c>
      <c r="G1103">
        <v>50.05</v>
      </c>
      <c r="H1103">
        <v>50.05</v>
      </c>
      <c r="I1103">
        <v>50.68</v>
      </c>
      <c r="J1103">
        <v>50.68</v>
      </c>
      <c r="K1103" s="4">
        <f t="shared" si="51"/>
        <v>0.6</v>
      </c>
      <c r="L1103" s="7">
        <f t="shared" si="52"/>
        <v>0.6</v>
      </c>
      <c r="M1103">
        <f t="shared" si="53"/>
        <v>0</v>
      </c>
    </row>
    <row r="1104" spans="1:13" x14ac:dyDescent="0.25">
      <c r="A1104" t="s">
        <v>283</v>
      </c>
      <c r="B1104">
        <v>1103</v>
      </c>
      <c r="C1104" t="s">
        <v>241</v>
      </c>
      <c r="D1104">
        <v>2</v>
      </c>
      <c r="E1104">
        <v>477068.1</v>
      </c>
      <c r="F1104">
        <v>171404.9</v>
      </c>
      <c r="G1104">
        <v>44.29</v>
      </c>
      <c r="H1104">
        <v>44.29</v>
      </c>
      <c r="I1104">
        <v>44.92</v>
      </c>
      <c r="J1104">
        <v>44.92</v>
      </c>
      <c r="K1104" s="4">
        <f t="shared" si="51"/>
        <v>0.6</v>
      </c>
      <c r="L1104" s="7">
        <f t="shared" si="52"/>
        <v>0.6</v>
      </c>
      <c r="M1104">
        <f t="shared" si="53"/>
        <v>0</v>
      </c>
    </row>
    <row r="1105" spans="1:13" x14ac:dyDescent="0.25">
      <c r="A1105" t="s">
        <v>283</v>
      </c>
      <c r="B1105">
        <v>1104</v>
      </c>
      <c r="C1105" t="s">
        <v>241</v>
      </c>
      <c r="D1105">
        <v>2</v>
      </c>
      <c r="E1105">
        <v>477068.1</v>
      </c>
      <c r="F1105">
        <v>171404.9</v>
      </c>
      <c r="G1105">
        <v>41.23</v>
      </c>
      <c r="H1105">
        <v>41.23</v>
      </c>
      <c r="I1105">
        <v>41.769999999999996</v>
      </c>
      <c r="J1105">
        <v>41.769999999999996</v>
      </c>
      <c r="K1105" s="4">
        <f t="shared" si="51"/>
        <v>0.5</v>
      </c>
      <c r="L1105" s="7">
        <f t="shared" si="52"/>
        <v>0.5</v>
      </c>
      <c r="M1105">
        <f t="shared" si="53"/>
        <v>0</v>
      </c>
    </row>
    <row r="1106" spans="1:13" x14ac:dyDescent="0.25">
      <c r="A1106" t="s">
        <v>283</v>
      </c>
      <c r="B1106">
        <v>1105</v>
      </c>
      <c r="C1106" t="s">
        <v>242</v>
      </c>
      <c r="D1106">
        <v>1</v>
      </c>
      <c r="E1106">
        <v>477219</v>
      </c>
      <c r="F1106">
        <v>171301</v>
      </c>
      <c r="G1106">
        <v>47.889999999999993</v>
      </c>
      <c r="H1106">
        <v>47.889999999999993</v>
      </c>
      <c r="I1106">
        <v>48.519999999999996</v>
      </c>
      <c r="J1106">
        <v>48.519999999999996</v>
      </c>
      <c r="K1106" s="4">
        <f t="shared" si="51"/>
        <v>0.6</v>
      </c>
      <c r="L1106" s="7">
        <f t="shared" si="52"/>
        <v>0.6</v>
      </c>
      <c r="M1106">
        <f t="shared" si="53"/>
        <v>1</v>
      </c>
    </row>
    <row r="1107" spans="1:13" x14ac:dyDescent="0.25">
      <c r="A1107" t="s">
        <v>283</v>
      </c>
      <c r="B1107">
        <v>1106</v>
      </c>
      <c r="C1107" t="s">
        <v>242</v>
      </c>
      <c r="D1107">
        <v>1</v>
      </c>
      <c r="E1107">
        <v>477219</v>
      </c>
      <c r="F1107">
        <v>171301</v>
      </c>
      <c r="G1107">
        <v>45.73</v>
      </c>
      <c r="H1107">
        <v>45.73</v>
      </c>
      <c r="I1107">
        <v>46.36</v>
      </c>
      <c r="J1107">
        <v>46.36</v>
      </c>
      <c r="K1107" s="4">
        <f t="shared" si="51"/>
        <v>0.6</v>
      </c>
      <c r="L1107" s="7">
        <f t="shared" si="52"/>
        <v>0.6</v>
      </c>
      <c r="M1107">
        <f t="shared" si="53"/>
        <v>0</v>
      </c>
    </row>
    <row r="1108" spans="1:13" x14ac:dyDescent="0.25">
      <c r="A1108" t="s">
        <v>283</v>
      </c>
      <c r="B1108">
        <v>1107</v>
      </c>
      <c r="C1108" t="s">
        <v>242</v>
      </c>
      <c r="D1108">
        <v>2</v>
      </c>
      <c r="E1108">
        <v>477219.5</v>
      </c>
      <c r="F1108">
        <v>171295</v>
      </c>
      <c r="G1108">
        <v>43.839999999999996</v>
      </c>
      <c r="H1108">
        <v>43.839999999999996</v>
      </c>
      <c r="I1108">
        <v>44.47</v>
      </c>
      <c r="J1108">
        <v>44.47</v>
      </c>
      <c r="K1108" s="4">
        <f t="shared" si="51"/>
        <v>0.6</v>
      </c>
      <c r="L1108" s="7">
        <f t="shared" si="52"/>
        <v>0.6</v>
      </c>
      <c r="M1108">
        <f t="shared" si="53"/>
        <v>0</v>
      </c>
    </row>
    <row r="1109" spans="1:13" x14ac:dyDescent="0.25">
      <c r="A1109" t="s">
        <v>283</v>
      </c>
      <c r="B1109">
        <v>1108</v>
      </c>
      <c r="C1109" t="s">
        <v>242</v>
      </c>
      <c r="D1109">
        <v>3</v>
      </c>
      <c r="E1109">
        <v>477214</v>
      </c>
      <c r="F1109">
        <v>171292.5</v>
      </c>
      <c r="G1109">
        <v>42.129999999999995</v>
      </c>
      <c r="H1109">
        <v>42.04</v>
      </c>
      <c r="I1109">
        <v>42.76</v>
      </c>
      <c r="J1109">
        <v>42.76</v>
      </c>
      <c r="K1109" s="4">
        <f t="shared" si="51"/>
        <v>0.6</v>
      </c>
      <c r="L1109" s="7">
        <f t="shared" si="52"/>
        <v>0.6</v>
      </c>
      <c r="M1109">
        <f t="shared" si="53"/>
        <v>0</v>
      </c>
    </row>
    <row r="1110" spans="1:13" x14ac:dyDescent="0.25">
      <c r="A1110" t="s">
        <v>283</v>
      </c>
      <c r="B1110">
        <v>1109</v>
      </c>
      <c r="C1110" t="s">
        <v>242</v>
      </c>
      <c r="D1110">
        <v>2</v>
      </c>
      <c r="E1110">
        <v>477219.5</v>
      </c>
      <c r="F1110">
        <v>171295</v>
      </c>
      <c r="G1110">
        <v>41.769999999999996</v>
      </c>
      <c r="H1110">
        <v>41.769999999999996</v>
      </c>
      <c r="I1110">
        <v>42.4</v>
      </c>
      <c r="J1110">
        <v>42.4</v>
      </c>
      <c r="K1110" s="4">
        <f t="shared" si="51"/>
        <v>0.6</v>
      </c>
      <c r="L1110" s="7">
        <f t="shared" si="52"/>
        <v>0.6</v>
      </c>
      <c r="M1110">
        <f t="shared" si="53"/>
        <v>0</v>
      </c>
    </row>
    <row r="1111" spans="1:13" x14ac:dyDescent="0.25">
      <c r="A1111" t="s">
        <v>283</v>
      </c>
      <c r="B1111">
        <v>1110</v>
      </c>
      <c r="C1111" t="s">
        <v>242</v>
      </c>
      <c r="D1111">
        <v>3</v>
      </c>
      <c r="E1111">
        <v>477214</v>
      </c>
      <c r="F1111">
        <v>171292.5</v>
      </c>
      <c r="G1111">
        <v>38.979999999999997</v>
      </c>
      <c r="H1111">
        <v>38.979999999999997</v>
      </c>
      <c r="I1111">
        <v>39.61</v>
      </c>
      <c r="J1111">
        <v>39.61</v>
      </c>
      <c r="K1111" s="4">
        <f t="shared" si="51"/>
        <v>0.6</v>
      </c>
      <c r="L1111" s="7">
        <f t="shared" si="52"/>
        <v>0.6</v>
      </c>
      <c r="M1111">
        <f t="shared" si="53"/>
        <v>0</v>
      </c>
    </row>
    <row r="1112" spans="1:13" x14ac:dyDescent="0.25">
      <c r="A1112" t="s">
        <v>283</v>
      </c>
      <c r="B1112">
        <v>1111</v>
      </c>
      <c r="C1112" t="s">
        <v>243</v>
      </c>
      <c r="D1112">
        <v>1</v>
      </c>
      <c r="E1112">
        <v>477411.2</v>
      </c>
      <c r="F1112">
        <v>171234.9</v>
      </c>
      <c r="G1112">
        <v>48.61</v>
      </c>
      <c r="H1112">
        <v>48.699999999999996</v>
      </c>
      <c r="I1112">
        <v>49.239999999999995</v>
      </c>
      <c r="J1112">
        <v>49.33</v>
      </c>
      <c r="K1112" s="4">
        <f t="shared" si="51"/>
        <v>0.7</v>
      </c>
      <c r="L1112" s="7">
        <f t="shared" si="52"/>
        <v>0.7</v>
      </c>
      <c r="M1112">
        <f t="shared" si="53"/>
        <v>1</v>
      </c>
    </row>
    <row r="1113" spans="1:13" x14ac:dyDescent="0.25">
      <c r="A1113" t="s">
        <v>283</v>
      </c>
      <c r="B1113">
        <v>1116</v>
      </c>
      <c r="C1113" t="s">
        <v>243</v>
      </c>
      <c r="D1113">
        <v>3</v>
      </c>
      <c r="E1113">
        <v>477411.2</v>
      </c>
      <c r="F1113">
        <v>171227.3</v>
      </c>
      <c r="G1113">
        <v>43.93</v>
      </c>
      <c r="H1113">
        <v>43.93</v>
      </c>
      <c r="I1113">
        <v>44.65</v>
      </c>
      <c r="J1113">
        <v>44.65</v>
      </c>
      <c r="K1113" s="4">
        <f t="shared" si="51"/>
        <v>0.7</v>
      </c>
      <c r="L1113" s="7">
        <f t="shared" si="52"/>
        <v>0.7</v>
      </c>
      <c r="M1113">
        <f t="shared" si="53"/>
        <v>0</v>
      </c>
    </row>
    <row r="1114" spans="1:13" x14ac:dyDescent="0.25">
      <c r="A1114" t="s">
        <v>283</v>
      </c>
      <c r="B1114">
        <v>1113</v>
      </c>
      <c r="C1114" t="s">
        <v>243</v>
      </c>
      <c r="D1114">
        <v>1</v>
      </c>
      <c r="E1114">
        <v>477411.2</v>
      </c>
      <c r="F1114">
        <v>171234.9</v>
      </c>
      <c r="G1114">
        <v>46.81</v>
      </c>
      <c r="H1114">
        <v>46.81</v>
      </c>
      <c r="I1114">
        <v>47.44</v>
      </c>
      <c r="J1114">
        <v>47.44</v>
      </c>
      <c r="K1114" s="4">
        <f t="shared" si="51"/>
        <v>0.6</v>
      </c>
      <c r="L1114" s="7">
        <f t="shared" si="52"/>
        <v>0.6</v>
      </c>
      <c r="M1114">
        <f t="shared" si="53"/>
        <v>0</v>
      </c>
    </row>
    <row r="1115" spans="1:13" x14ac:dyDescent="0.25">
      <c r="A1115" t="s">
        <v>283</v>
      </c>
      <c r="B1115">
        <v>1114</v>
      </c>
      <c r="C1115" t="s">
        <v>243</v>
      </c>
      <c r="D1115">
        <v>9</v>
      </c>
      <c r="E1115">
        <v>477407.3</v>
      </c>
      <c r="F1115">
        <v>171234.6</v>
      </c>
      <c r="G1115">
        <v>45.82</v>
      </c>
      <c r="H1115">
        <v>45.82</v>
      </c>
      <c r="I1115">
        <v>46.449999999999996</v>
      </c>
      <c r="J1115">
        <v>46.449999999999996</v>
      </c>
      <c r="K1115" s="4">
        <f t="shared" si="51"/>
        <v>0.6</v>
      </c>
      <c r="L1115" s="7">
        <f t="shared" si="52"/>
        <v>0.6</v>
      </c>
      <c r="M1115">
        <f t="shared" si="53"/>
        <v>0</v>
      </c>
    </row>
    <row r="1116" spans="1:13" x14ac:dyDescent="0.25">
      <c r="A1116" t="s">
        <v>283</v>
      </c>
      <c r="B1116">
        <v>1115</v>
      </c>
      <c r="C1116" t="s">
        <v>243</v>
      </c>
      <c r="D1116">
        <v>8</v>
      </c>
      <c r="E1116">
        <v>477404.6</v>
      </c>
      <c r="F1116">
        <v>171230.5</v>
      </c>
      <c r="G1116">
        <v>44.47</v>
      </c>
      <c r="H1116">
        <v>44.47</v>
      </c>
      <c r="I1116">
        <v>45.099999999999994</v>
      </c>
      <c r="J1116">
        <v>45.099999999999994</v>
      </c>
      <c r="K1116" s="4">
        <f t="shared" si="51"/>
        <v>0.6</v>
      </c>
      <c r="L1116" s="7">
        <f t="shared" si="52"/>
        <v>0.6</v>
      </c>
      <c r="M1116">
        <f t="shared" si="53"/>
        <v>0</v>
      </c>
    </row>
    <row r="1117" spans="1:13" x14ac:dyDescent="0.25">
      <c r="A1117" t="s">
        <v>283</v>
      </c>
      <c r="B1117">
        <v>1117</v>
      </c>
      <c r="C1117" t="s">
        <v>243</v>
      </c>
      <c r="D1117">
        <v>6</v>
      </c>
      <c r="E1117">
        <v>477407.5</v>
      </c>
      <c r="F1117">
        <v>171224.1</v>
      </c>
      <c r="G1117">
        <v>43.749999999999993</v>
      </c>
      <c r="H1117">
        <v>43.749999999999993</v>
      </c>
      <c r="I1117">
        <v>44.379999999999995</v>
      </c>
      <c r="J1117">
        <v>44.379999999999995</v>
      </c>
      <c r="K1117" s="4">
        <f t="shared" si="51"/>
        <v>0.6</v>
      </c>
      <c r="L1117" s="7">
        <f t="shared" si="52"/>
        <v>0.6</v>
      </c>
      <c r="M1117">
        <f t="shared" si="53"/>
        <v>0</v>
      </c>
    </row>
    <row r="1118" spans="1:13" x14ac:dyDescent="0.25">
      <c r="A1118" t="s">
        <v>283</v>
      </c>
      <c r="B1118">
        <v>1118</v>
      </c>
      <c r="C1118" t="s">
        <v>243</v>
      </c>
      <c r="D1118">
        <v>2</v>
      </c>
      <c r="E1118">
        <v>477412</v>
      </c>
      <c r="F1118">
        <v>171230.5</v>
      </c>
      <c r="G1118">
        <v>42.4</v>
      </c>
      <c r="H1118">
        <v>42.4</v>
      </c>
      <c r="I1118">
        <v>43.03</v>
      </c>
      <c r="J1118">
        <v>43.03</v>
      </c>
      <c r="K1118" s="4">
        <f t="shared" si="51"/>
        <v>0.6</v>
      </c>
      <c r="L1118" s="7">
        <f t="shared" si="52"/>
        <v>0.6</v>
      </c>
      <c r="M1118">
        <f t="shared" si="53"/>
        <v>0</v>
      </c>
    </row>
    <row r="1119" spans="1:13" x14ac:dyDescent="0.25">
      <c r="A1119" t="s">
        <v>283</v>
      </c>
      <c r="B1119">
        <v>1119</v>
      </c>
      <c r="C1119" t="s">
        <v>243</v>
      </c>
      <c r="D1119">
        <v>5</v>
      </c>
      <c r="E1119">
        <v>477407.9</v>
      </c>
      <c r="F1119">
        <v>171222.39999999999</v>
      </c>
      <c r="G1119">
        <v>41.949999999999996</v>
      </c>
      <c r="H1119">
        <v>41.949999999999996</v>
      </c>
      <c r="I1119">
        <v>42.58</v>
      </c>
      <c r="J1119">
        <v>42.58</v>
      </c>
      <c r="K1119" s="4">
        <f t="shared" si="51"/>
        <v>0.6</v>
      </c>
      <c r="L1119" s="7">
        <f t="shared" si="52"/>
        <v>0.6</v>
      </c>
      <c r="M1119">
        <f t="shared" si="53"/>
        <v>0</v>
      </c>
    </row>
    <row r="1120" spans="1:13" x14ac:dyDescent="0.25">
      <c r="A1120" t="s">
        <v>283</v>
      </c>
      <c r="B1120">
        <v>1120</v>
      </c>
      <c r="C1120" t="s">
        <v>243</v>
      </c>
      <c r="D1120">
        <v>7</v>
      </c>
      <c r="E1120">
        <v>477405.7</v>
      </c>
      <c r="F1120">
        <v>171226.6</v>
      </c>
      <c r="G1120">
        <v>41.769999999999996</v>
      </c>
      <c r="H1120">
        <v>41.769999999999996</v>
      </c>
      <c r="I1120">
        <v>42.4</v>
      </c>
      <c r="J1120">
        <v>42.4</v>
      </c>
      <c r="K1120" s="4">
        <f t="shared" si="51"/>
        <v>0.6</v>
      </c>
      <c r="L1120" s="7">
        <f t="shared" si="52"/>
        <v>0.6</v>
      </c>
      <c r="M1120">
        <f t="shared" si="53"/>
        <v>0</v>
      </c>
    </row>
    <row r="1121" spans="1:13" x14ac:dyDescent="0.25">
      <c r="A1121" t="s">
        <v>283</v>
      </c>
      <c r="B1121">
        <v>1121</v>
      </c>
      <c r="C1121" t="s">
        <v>243</v>
      </c>
      <c r="D1121">
        <v>8</v>
      </c>
      <c r="E1121">
        <v>477404.6</v>
      </c>
      <c r="F1121">
        <v>171230.5</v>
      </c>
      <c r="G1121">
        <v>41.68</v>
      </c>
      <c r="H1121">
        <v>41.68</v>
      </c>
      <c r="I1121">
        <v>42.31</v>
      </c>
      <c r="J1121">
        <v>42.31</v>
      </c>
      <c r="K1121" s="4">
        <f t="shared" si="51"/>
        <v>0.6</v>
      </c>
      <c r="L1121" s="7">
        <f t="shared" si="52"/>
        <v>0.6</v>
      </c>
      <c r="M1121">
        <f t="shared" si="53"/>
        <v>0</v>
      </c>
    </row>
    <row r="1122" spans="1:13" x14ac:dyDescent="0.25">
      <c r="A1122" t="s">
        <v>283</v>
      </c>
      <c r="B1122">
        <v>1122</v>
      </c>
      <c r="C1122" t="s">
        <v>243</v>
      </c>
      <c r="D1122">
        <v>3</v>
      </c>
      <c r="E1122">
        <v>477411.2</v>
      </c>
      <c r="F1122">
        <v>171227.3</v>
      </c>
      <c r="G1122">
        <v>41.410000000000004</v>
      </c>
      <c r="H1122">
        <v>41.410000000000004</v>
      </c>
      <c r="I1122">
        <v>42.04</v>
      </c>
      <c r="J1122">
        <v>42.04</v>
      </c>
      <c r="K1122" s="4">
        <f t="shared" si="51"/>
        <v>0.6</v>
      </c>
      <c r="L1122" s="7">
        <f t="shared" si="52"/>
        <v>0.6</v>
      </c>
      <c r="M1122">
        <f t="shared" si="53"/>
        <v>0</v>
      </c>
    </row>
    <row r="1123" spans="1:13" x14ac:dyDescent="0.25">
      <c r="A1123" t="s">
        <v>283</v>
      </c>
      <c r="B1123">
        <v>1123</v>
      </c>
      <c r="C1123" t="s">
        <v>243</v>
      </c>
      <c r="D1123">
        <v>4</v>
      </c>
      <c r="E1123">
        <v>477410.6</v>
      </c>
      <c r="F1123">
        <v>171224.1</v>
      </c>
      <c r="G1123">
        <v>41.23</v>
      </c>
      <c r="H1123">
        <v>41.23</v>
      </c>
      <c r="I1123">
        <v>41.86</v>
      </c>
      <c r="J1123">
        <v>41.86</v>
      </c>
      <c r="K1123" s="4">
        <f t="shared" si="51"/>
        <v>0.6</v>
      </c>
      <c r="L1123" s="7">
        <f t="shared" si="52"/>
        <v>0.6</v>
      </c>
      <c r="M1123">
        <f t="shared" si="53"/>
        <v>0</v>
      </c>
    </row>
    <row r="1124" spans="1:13" x14ac:dyDescent="0.25">
      <c r="A1124" t="s">
        <v>283</v>
      </c>
      <c r="B1124">
        <v>1124</v>
      </c>
      <c r="C1124" t="s">
        <v>243</v>
      </c>
      <c r="D1124">
        <v>2</v>
      </c>
      <c r="E1124">
        <v>477412</v>
      </c>
      <c r="F1124">
        <v>171230.5</v>
      </c>
      <c r="G1124">
        <v>40.239999999999995</v>
      </c>
      <c r="H1124">
        <v>40.239999999999995</v>
      </c>
      <c r="I1124">
        <v>40.869999999999997</v>
      </c>
      <c r="J1124">
        <v>40.869999999999997</v>
      </c>
      <c r="K1124" s="4">
        <f t="shared" si="51"/>
        <v>0.6</v>
      </c>
      <c r="L1124" s="7">
        <f t="shared" si="52"/>
        <v>0.6</v>
      </c>
      <c r="M1124">
        <f t="shared" si="53"/>
        <v>0</v>
      </c>
    </row>
    <row r="1125" spans="1:13" x14ac:dyDescent="0.25">
      <c r="A1125" t="s">
        <v>283</v>
      </c>
      <c r="B1125">
        <v>1125</v>
      </c>
      <c r="C1125" t="s">
        <v>243</v>
      </c>
      <c r="D1125">
        <v>6</v>
      </c>
      <c r="E1125">
        <v>477407.5</v>
      </c>
      <c r="F1125">
        <v>171224.1</v>
      </c>
      <c r="G1125">
        <v>40.15</v>
      </c>
      <c r="H1125">
        <v>40.15</v>
      </c>
      <c r="I1125">
        <v>40.869999999999997</v>
      </c>
      <c r="J1125">
        <v>40.78</v>
      </c>
      <c r="K1125" s="4">
        <f t="shared" si="51"/>
        <v>0.6</v>
      </c>
      <c r="L1125" s="7">
        <f t="shared" si="52"/>
        <v>0.6</v>
      </c>
      <c r="M1125">
        <f t="shared" si="53"/>
        <v>0</v>
      </c>
    </row>
    <row r="1126" spans="1:13" x14ac:dyDescent="0.25">
      <c r="A1126" t="s">
        <v>283</v>
      </c>
      <c r="B1126">
        <v>1126</v>
      </c>
      <c r="C1126" t="s">
        <v>243</v>
      </c>
      <c r="D1126">
        <v>5</v>
      </c>
      <c r="E1126">
        <v>477407.9</v>
      </c>
      <c r="F1126">
        <v>171222.39999999999</v>
      </c>
      <c r="G1126">
        <v>38.619999999999997</v>
      </c>
      <c r="H1126">
        <v>38.53</v>
      </c>
      <c r="I1126">
        <v>39.249999999999993</v>
      </c>
      <c r="J1126">
        <v>39.249999999999993</v>
      </c>
      <c r="K1126" s="4">
        <f t="shared" si="51"/>
        <v>0.6</v>
      </c>
      <c r="L1126" s="7">
        <f t="shared" si="52"/>
        <v>0.6</v>
      </c>
      <c r="M1126">
        <f t="shared" si="53"/>
        <v>0</v>
      </c>
    </row>
    <row r="1127" spans="1:13" x14ac:dyDescent="0.25">
      <c r="A1127" t="s">
        <v>283</v>
      </c>
      <c r="B1127">
        <v>1127</v>
      </c>
      <c r="C1127" t="s">
        <v>243</v>
      </c>
      <c r="D1127">
        <v>4</v>
      </c>
      <c r="E1127">
        <v>477410.6</v>
      </c>
      <c r="F1127">
        <v>171224.1</v>
      </c>
      <c r="G1127">
        <v>38.349999999999994</v>
      </c>
      <c r="H1127">
        <v>38.349999999999994</v>
      </c>
      <c r="I1127">
        <v>38.979999999999997</v>
      </c>
      <c r="J1127">
        <v>38.979999999999997</v>
      </c>
      <c r="K1127" s="4">
        <f t="shared" si="51"/>
        <v>0.6</v>
      </c>
      <c r="L1127" s="7">
        <f t="shared" si="52"/>
        <v>0.6</v>
      </c>
      <c r="M1127">
        <f t="shared" si="53"/>
        <v>0</v>
      </c>
    </row>
    <row r="1128" spans="1:13" x14ac:dyDescent="0.25">
      <c r="A1128" t="s">
        <v>283</v>
      </c>
      <c r="B1128">
        <v>1128</v>
      </c>
      <c r="C1128" t="s">
        <v>243</v>
      </c>
      <c r="D1128">
        <v>7</v>
      </c>
      <c r="E1128">
        <v>477405.7</v>
      </c>
      <c r="F1128">
        <v>171226.6</v>
      </c>
      <c r="G1128">
        <v>38.349999999999994</v>
      </c>
      <c r="H1128">
        <v>38.349999999999994</v>
      </c>
      <c r="I1128">
        <v>38.979999999999997</v>
      </c>
      <c r="J1128">
        <v>38.979999999999997</v>
      </c>
      <c r="K1128" s="4">
        <f t="shared" si="51"/>
        <v>0.6</v>
      </c>
      <c r="L1128" s="7">
        <f t="shared" si="52"/>
        <v>0.6</v>
      </c>
      <c r="M1128">
        <f t="shared" si="53"/>
        <v>0</v>
      </c>
    </row>
    <row r="1129" spans="1:13" x14ac:dyDescent="0.25">
      <c r="A1129" t="s">
        <v>283</v>
      </c>
      <c r="B1129">
        <v>1112</v>
      </c>
      <c r="C1129" t="s">
        <v>243</v>
      </c>
      <c r="D1129">
        <v>9</v>
      </c>
      <c r="E1129">
        <v>477407.3</v>
      </c>
      <c r="F1129">
        <v>171234.6</v>
      </c>
      <c r="G1129">
        <v>47.8</v>
      </c>
      <c r="H1129">
        <v>47.71</v>
      </c>
      <c r="I1129">
        <v>48.339999999999996</v>
      </c>
      <c r="J1129">
        <v>48.339999999999996</v>
      </c>
      <c r="K1129" s="4">
        <f t="shared" si="51"/>
        <v>0.5</v>
      </c>
      <c r="L1129" s="7">
        <f t="shared" si="52"/>
        <v>0.5</v>
      </c>
      <c r="M1129">
        <f t="shared" si="53"/>
        <v>0</v>
      </c>
    </row>
    <row r="1130" spans="1:13" x14ac:dyDescent="0.25">
      <c r="A1130" t="s">
        <v>283</v>
      </c>
      <c r="B1130">
        <v>1129</v>
      </c>
      <c r="C1130" t="s">
        <v>244</v>
      </c>
      <c r="D1130">
        <v>1</v>
      </c>
      <c r="E1130">
        <v>477402.5</v>
      </c>
      <c r="F1130">
        <v>171238.6</v>
      </c>
      <c r="G1130">
        <v>48.43</v>
      </c>
      <c r="H1130">
        <v>48.43</v>
      </c>
      <c r="I1130">
        <v>49.06</v>
      </c>
      <c r="J1130">
        <v>49.06</v>
      </c>
      <c r="K1130" s="4">
        <f t="shared" si="51"/>
        <v>0.6</v>
      </c>
      <c r="L1130" s="7">
        <f t="shared" si="52"/>
        <v>0.6</v>
      </c>
      <c r="M1130">
        <f t="shared" si="53"/>
        <v>1</v>
      </c>
    </row>
    <row r="1131" spans="1:13" x14ac:dyDescent="0.25">
      <c r="A1131" t="s">
        <v>283</v>
      </c>
      <c r="B1131">
        <v>1130</v>
      </c>
      <c r="C1131" t="s">
        <v>244</v>
      </c>
      <c r="D1131">
        <v>6</v>
      </c>
      <c r="E1131">
        <v>477398.1</v>
      </c>
      <c r="F1131">
        <v>171239.6</v>
      </c>
      <c r="G1131">
        <v>48.07</v>
      </c>
      <c r="H1131">
        <v>48.07</v>
      </c>
      <c r="I1131">
        <v>48.699999999999996</v>
      </c>
      <c r="J1131">
        <v>48.699999999999996</v>
      </c>
      <c r="K1131" s="4">
        <f t="shared" si="51"/>
        <v>0.6</v>
      </c>
      <c r="L1131" s="7">
        <f t="shared" si="52"/>
        <v>0.6</v>
      </c>
      <c r="M1131">
        <f t="shared" si="53"/>
        <v>0</v>
      </c>
    </row>
    <row r="1132" spans="1:13" x14ac:dyDescent="0.25">
      <c r="A1132" t="s">
        <v>283</v>
      </c>
      <c r="B1132">
        <v>1131</v>
      </c>
      <c r="C1132" t="s">
        <v>244</v>
      </c>
      <c r="D1132">
        <v>5</v>
      </c>
      <c r="E1132">
        <v>477396.5</v>
      </c>
      <c r="F1132">
        <v>171237.3</v>
      </c>
      <c r="G1132">
        <v>47.889999999999993</v>
      </c>
      <c r="H1132">
        <v>47.889999999999993</v>
      </c>
      <c r="I1132">
        <v>48.519999999999996</v>
      </c>
      <c r="J1132">
        <v>48.519999999999996</v>
      </c>
      <c r="K1132" s="4">
        <f t="shared" si="51"/>
        <v>0.6</v>
      </c>
      <c r="L1132" s="7">
        <f t="shared" si="52"/>
        <v>0.6</v>
      </c>
      <c r="M1132">
        <f t="shared" si="53"/>
        <v>0</v>
      </c>
    </row>
    <row r="1133" spans="1:13" x14ac:dyDescent="0.25">
      <c r="A1133" t="s">
        <v>283</v>
      </c>
      <c r="B1133">
        <v>1132</v>
      </c>
      <c r="C1133" t="s">
        <v>244</v>
      </c>
      <c r="D1133">
        <v>1</v>
      </c>
      <c r="E1133">
        <v>477402.5</v>
      </c>
      <c r="F1133">
        <v>171238.6</v>
      </c>
      <c r="G1133">
        <v>46.54</v>
      </c>
      <c r="H1133">
        <v>46.54</v>
      </c>
      <c r="I1133">
        <v>47.17</v>
      </c>
      <c r="J1133">
        <v>47.17</v>
      </c>
      <c r="K1133" s="4">
        <f t="shared" si="51"/>
        <v>0.6</v>
      </c>
      <c r="L1133" s="7">
        <f t="shared" si="52"/>
        <v>0.6</v>
      </c>
      <c r="M1133">
        <f t="shared" si="53"/>
        <v>0</v>
      </c>
    </row>
    <row r="1134" spans="1:13" x14ac:dyDescent="0.25">
      <c r="A1134" t="s">
        <v>283</v>
      </c>
      <c r="B1134">
        <v>1133</v>
      </c>
      <c r="C1134" t="s">
        <v>244</v>
      </c>
      <c r="D1134">
        <v>6</v>
      </c>
      <c r="E1134">
        <v>477398.1</v>
      </c>
      <c r="F1134">
        <v>171239.6</v>
      </c>
      <c r="G1134">
        <v>45.999999999999993</v>
      </c>
      <c r="H1134">
        <v>45.999999999999993</v>
      </c>
      <c r="I1134">
        <v>46.629999999999995</v>
      </c>
      <c r="J1134">
        <v>46.629999999999995</v>
      </c>
      <c r="K1134" s="4">
        <f t="shared" si="51"/>
        <v>0.6</v>
      </c>
      <c r="L1134" s="7">
        <f t="shared" si="52"/>
        <v>0.6</v>
      </c>
      <c r="M1134">
        <f t="shared" si="53"/>
        <v>0</v>
      </c>
    </row>
    <row r="1135" spans="1:13" x14ac:dyDescent="0.25">
      <c r="A1135" t="s">
        <v>283</v>
      </c>
      <c r="B1135">
        <v>1134</v>
      </c>
      <c r="C1135" t="s">
        <v>244</v>
      </c>
      <c r="D1135">
        <v>5</v>
      </c>
      <c r="E1135">
        <v>477396.5</v>
      </c>
      <c r="F1135">
        <v>171237.3</v>
      </c>
      <c r="G1135">
        <v>45.82</v>
      </c>
      <c r="H1135">
        <v>45.82</v>
      </c>
      <c r="I1135">
        <v>46.449999999999996</v>
      </c>
      <c r="J1135">
        <v>46.449999999999996</v>
      </c>
      <c r="K1135" s="4">
        <f t="shared" si="51"/>
        <v>0.6</v>
      </c>
      <c r="L1135" s="7">
        <f t="shared" si="52"/>
        <v>0.6</v>
      </c>
      <c r="M1135">
        <f t="shared" si="53"/>
        <v>0</v>
      </c>
    </row>
    <row r="1136" spans="1:13" x14ac:dyDescent="0.25">
      <c r="A1136" t="s">
        <v>283</v>
      </c>
      <c r="B1136">
        <v>1135</v>
      </c>
      <c r="C1136" t="s">
        <v>244</v>
      </c>
      <c r="D1136">
        <v>2</v>
      </c>
      <c r="E1136">
        <v>477405.1</v>
      </c>
      <c r="F1136">
        <v>171235</v>
      </c>
      <c r="G1136">
        <v>42.489999999999995</v>
      </c>
      <c r="H1136">
        <v>42.489999999999995</v>
      </c>
      <c r="I1136">
        <v>43.12</v>
      </c>
      <c r="J1136">
        <v>43.12</v>
      </c>
      <c r="K1136" s="4">
        <f t="shared" si="51"/>
        <v>0.6</v>
      </c>
      <c r="L1136" s="7">
        <f t="shared" si="52"/>
        <v>0.6</v>
      </c>
      <c r="M1136">
        <f t="shared" si="53"/>
        <v>0</v>
      </c>
    </row>
    <row r="1137" spans="1:13" x14ac:dyDescent="0.25">
      <c r="A1137" t="s">
        <v>283</v>
      </c>
      <c r="B1137">
        <v>1136</v>
      </c>
      <c r="C1137" t="s">
        <v>244</v>
      </c>
      <c r="D1137">
        <v>4</v>
      </c>
      <c r="E1137">
        <v>477399.2</v>
      </c>
      <c r="F1137">
        <v>171233.8</v>
      </c>
      <c r="G1137">
        <v>41.949999999999996</v>
      </c>
      <c r="H1137">
        <v>41.949999999999996</v>
      </c>
      <c r="I1137">
        <v>42.58</v>
      </c>
      <c r="J1137">
        <v>42.58</v>
      </c>
      <c r="K1137" s="4">
        <f t="shared" si="51"/>
        <v>0.6</v>
      </c>
      <c r="L1137" s="7">
        <f t="shared" si="52"/>
        <v>0.6</v>
      </c>
      <c r="M1137">
        <f t="shared" si="53"/>
        <v>0</v>
      </c>
    </row>
    <row r="1138" spans="1:13" x14ac:dyDescent="0.25">
      <c r="A1138" t="s">
        <v>283</v>
      </c>
      <c r="B1138">
        <v>1137</v>
      </c>
      <c r="C1138" t="s">
        <v>244</v>
      </c>
      <c r="D1138">
        <v>3</v>
      </c>
      <c r="E1138">
        <v>477403.5</v>
      </c>
      <c r="F1138">
        <v>171232.6</v>
      </c>
      <c r="G1138">
        <v>41.68</v>
      </c>
      <c r="H1138">
        <v>41.68</v>
      </c>
      <c r="I1138">
        <v>42.31</v>
      </c>
      <c r="J1138">
        <v>42.31</v>
      </c>
      <c r="K1138" s="4">
        <f t="shared" si="51"/>
        <v>0.6</v>
      </c>
      <c r="L1138" s="7">
        <f t="shared" si="52"/>
        <v>0.6</v>
      </c>
      <c r="M1138">
        <f t="shared" si="53"/>
        <v>0</v>
      </c>
    </row>
    <row r="1139" spans="1:13" x14ac:dyDescent="0.25">
      <c r="A1139" t="s">
        <v>283</v>
      </c>
      <c r="B1139">
        <v>1138</v>
      </c>
      <c r="C1139" t="s">
        <v>244</v>
      </c>
      <c r="D1139">
        <v>2</v>
      </c>
      <c r="E1139">
        <v>477405.1</v>
      </c>
      <c r="F1139">
        <v>171235</v>
      </c>
      <c r="G1139">
        <v>40.42</v>
      </c>
      <c r="H1139">
        <v>40.42</v>
      </c>
      <c r="I1139">
        <v>41.05</v>
      </c>
      <c r="J1139">
        <v>41.05</v>
      </c>
      <c r="K1139" s="4">
        <f t="shared" si="51"/>
        <v>0.6</v>
      </c>
      <c r="L1139" s="7">
        <f t="shared" si="52"/>
        <v>0.6</v>
      </c>
      <c r="M1139">
        <f t="shared" si="53"/>
        <v>0</v>
      </c>
    </row>
    <row r="1140" spans="1:13" x14ac:dyDescent="0.25">
      <c r="A1140" t="s">
        <v>283</v>
      </c>
      <c r="B1140">
        <v>1139</v>
      </c>
      <c r="C1140" t="s">
        <v>244</v>
      </c>
      <c r="D1140">
        <v>3</v>
      </c>
      <c r="E1140">
        <v>477403.5</v>
      </c>
      <c r="F1140">
        <v>171232.6</v>
      </c>
      <c r="G1140">
        <v>39.249999999999993</v>
      </c>
      <c r="H1140">
        <v>39.249999999999993</v>
      </c>
      <c r="I1140">
        <v>39.879999999999995</v>
      </c>
      <c r="J1140">
        <v>39.879999999999995</v>
      </c>
      <c r="K1140" s="4">
        <f t="shared" si="51"/>
        <v>0.6</v>
      </c>
      <c r="L1140" s="7">
        <f t="shared" si="52"/>
        <v>0.6</v>
      </c>
      <c r="M1140">
        <f t="shared" si="53"/>
        <v>0</v>
      </c>
    </row>
    <row r="1141" spans="1:13" x14ac:dyDescent="0.25">
      <c r="A1141" t="s">
        <v>283</v>
      </c>
      <c r="B1141">
        <v>1140</v>
      </c>
      <c r="C1141" t="s">
        <v>244</v>
      </c>
      <c r="D1141">
        <v>4</v>
      </c>
      <c r="E1141">
        <v>477399.2</v>
      </c>
      <c r="F1141">
        <v>171233.8</v>
      </c>
      <c r="G1141">
        <v>38.44</v>
      </c>
      <c r="H1141">
        <v>38.44</v>
      </c>
      <c r="I1141">
        <v>39.07</v>
      </c>
      <c r="J1141">
        <v>39.07</v>
      </c>
      <c r="K1141" s="4">
        <f t="shared" si="51"/>
        <v>0.6</v>
      </c>
      <c r="L1141" s="7">
        <f t="shared" si="52"/>
        <v>0.6</v>
      </c>
      <c r="M1141">
        <f t="shared" si="53"/>
        <v>0</v>
      </c>
    </row>
    <row r="1142" spans="1:13" x14ac:dyDescent="0.25">
      <c r="A1142" t="s">
        <v>283</v>
      </c>
      <c r="B1142">
        <v>1144</v>
      </c>
      <c r="C1142" t="s">
        <v>245</v>
      </c>
      <c r="D1142">
        <v>11</v>
      </c>
      <c r="E1142">
        <v>477382.6</v>
      </c>
      <c r="F1142">
        <v>171221.7</v>
      </c>
      <c r="G1142">
        <v>46.81</v>
      </c>
      <c r="H1142">
        <v>46.81</v>
      </c>
      <c r="I1142">
        <v>47.53</v>
      </c>
      <c r="J1142">
        <v>47.53</v>
      </c>
      <c r="K1142" s="4">
        <f t="shared" si="51"/>
        <v>0.7</v>
      </c>
      <c r="L1142" s="7">
        <f t="shared" si="52"/>
        <v>0.7</v>
      </c>
      <c r="M1142">
        <f t="shared" si="53"/>
        <v>1</v>
      </c>
    </row>
    <row r="1143" spans="1:13" x14ac:dyDescent="0.25">
      <c r="A1143" t="s">
        <v>283</v>
      </c>
      <c r="B1143">
        <v>1141</v>
      </c>
      <c r="C1143" t="s">
        <v>245</v>
      </c>
      <c r="D1143">
        <v>1</v>
      </c>
      <c r="E1143">
        <v>477387.8</v>
      </c>
      <c r="F1143">
        <v>171223</v>
      </c>
      <c r="G1143">
        <v>47.17</v>
      </c>
      <c r="H1143">
        <v>47.17</v>
      </c>
      <c r="I1143">
        <v>47.8</v>
      </c>
      <c r="J1143">
        <v>47.8</v>
      </c>
      <c r="K1143" s="4">
        <f t="shared" si="51"/>
        <v>0.6</v>
      </c>
      <c r="L1143" s="7">
        <f t="shared" si="52"/>
        <v>0.6</v>
      </c>
      <c r="M1143">
        <f t="shared" si="53"/>
        <v>0</v>
      </c>
    </row>
    <row r="1144" spans="1:13" x14ac:dyDescent="0.25">
      <c r="A1144" t="s">
        <v>283</v>
      </c>
      <c r="B1144">
        <v>1142</v>
      </c>
      <c r="C1144" t="s">
        <v>245</v>
      </c>
      <c r="D1144">
        <v>2</v>
      </c>
      <c r="E1144">
        <v>477391.5</v>
      </c>
      <c r="F1144">
        <v>171221.9</v>
      </c>
      <c r="G1144">
        <v>47.08</v>
      </c>
      <c r="H1144">
        <v>47.08</v>
      </c>
      <c r="I1144">
        <v>47.71</v>
      </c>
      <c r="J1144">
        <v>47.71</v>
      </c>
      <c r="K1144" s="4">
        <f t="shared" si="51"/>
        <v>0.6</v>
      </c>
      <c r="L1144" s="7">
        <f t="shared" si="52"/>
        <v>0.6</v>
      </c>
      <c r="M1144">
        <f t="shared" si="53"/>
        <v>0</v>
      </c>
    </row>
    <row r="1145" spans="1:13" x14ac:dyDescent="0.25">
      <c r="A1145" t="s">
        <v>283</v>
      </c>
      <c r="B1145">
        <v>1143</v>
      </c>
      <c r="C1145" t="s">
        <v>245</v>
      </c>
      <c r="D1145">
        <v>3</v>
      </c>
      <c r="E1145">
        <v>477394.3</v>
      </c>
      <c r="F1145">
        <v>171221.6</v>
      </c>
      <c r="G1145">
        <v>47.08</v>
      </c>
      <c r="H1145">
        <v>47.08</v>
      </c>
      <c r="I1145">
        <v>47.71</v>
      </c>
      <c r="J1145">
        <v>47.71</v>
      </c>
      <c r="K1145" s="4">
        <f t="shared" si="51"/>
        <v>0.6</v>
      </c>
      <c r="L1145" s="7">
        <f t="shared" si="52"/>
        <v>0.6</v>
      </c>
      <c r="M1145">
        <f t="shared" si="53"/>
        <v>0</v>
      </c>
    </row>
    <row r="1146" spans="1:13" x14ac:dyDescent="0.25">
      <c r="A1146" t="s">
        <v>283</v>
      </c>
      <c r="B1146">
        <v>1145</v>
      </c>
      <c r="C1146" t="s">
        <v>245</v>
      </c>
      <c r="D1146">
        <v>1</v>
      </c>
      <c r="E1146">
        <v>477387.8</v>
      </c>
      <c r="F1146">
        <v>171223</v>
      </c>
      <c r="G1146">
        <v>44.92</v>
      </c>
      <c r="H1146">
        <v>44.92</v>
      </c>
      <c r="I1146">
        <v>45.639999999999993</v>
      </c>
      <c r="J1146">
        <v>45.55</v>
      </c>
      <c r="K1146" s="4">
        <f t="shared" si="51"/>
        <v>0.6</v>
      </c>
      <c r="L1146" s="7">
        <f t="shared" si="52"/>
        <v>0.6</v>
      </c>
      <c r="M1146">
        <f t="shared" si="53"/>
        <v>0</v>
      </c>
    </row>
    <row r="1147" spans="1:13" x14ac:dyDescent="0.25">
      <c r="A1147" t="s">
        <v>283</v>
      </c>
      <c r="B1147">
        <v>1146</v>
      </c>
      <c r="C1147" t="s">
        <v>245</v>
      </c>
      <c r="D1147">
        <v>2</v>
      </c>
      <c r="E1147">
        <v>477391.5</v>
      </c>
      <c r="F1147">
        <v>171221.9</v>
      </c>
      <c r="G1147">
        <v>44.65</v>
      </c>
      <c r="H1147">
        <v>44.65</v>
      </c>
      <c r="I1147">
        <v>45.28</v>
      </c>
      <c r="J1147">
        <v>45.28</v>
      </c>
      <c r="K1147" s="4">
        <f t="shared" si="51"/>
        <v>0.6</v>
      </c>
      <c r="L1147" s="7">
        <f t="shared" si="52"/>
        <v>0.6</v>
      </c>
      <c r="M1147">
        <f t="shared" si="53"/>
        <v>0</v>
      </c>
    </row>
    <row r="1148" spans="1:13" x14ac:dyDescent="0.25">
      <c r="A1148" t="s">
        <v>283</v>
      </c>
      <c r="B1148">
        <v>1147</v>
      </c>
      <c r="C1148" t="s">
        <v>245</v>
      </c>
      <c r="D1148">
        <v>3</v>
      </c>
      <c r="E1148">
        <v>477394.3</v>
      </c>
      <c r="F1148">
        <v>171221.6</v>
      </c>
      <c r="G1148">
        <v>44.56</v>
      </c>
      <c r="H1148">
        <v>44.56</v>
      </c>
      <c r="I1148">
        <v>45.19</v>
      </c>
      <c r="J1148">
        <v>45.19</v>
      </c>
      <c r="K1148" s="4">
        <f t="shared" si="51"/>
        <v>0.6</v>
      </c>
      <c r="L1148" s="7">
        <f t="shared" si="52"/>
        <v>0.6</v>
      </c>
      <c r="M1148">
        <f t="shared" si="53"/>
        <v>0</v>
      </c>
    </row>
    <row r="1149" spans="1:13" x14ac:dyDescent="0.25">
      <c r="A1149" t="s">
        <v>283</v>
      </c>
      <c r="B1149">
        <v>1148</v>
      </c>
      <c r="C1149" t="s">
        <v>245</v>
      </c>
      <c r="D1149">
        <v>11</v>
      </c>
      <c r="E1149">
        <v>477382.6</v>
      </c>
      <c r="F1149">
        <v>171221.7</v>
      </c>
      <c r="G1149">
        <v>44.47</v>
      </c>
      <c r="H1149">
        <v>44.47</v>
      </c>
      <c r="I1149">
        <v>45.099999999999994</v>
      </c>
      <c r="J1149">
        <v>45.099999999999994</v>
      </c>
      <c r="K1149" s="4">
        <f t="shared" si="51"/>
        <v>0.6</v>
      </c>
      <c r="L1149" s="7">
        <f t="shared" si="52"/>
        <v>0.6</v>
      </c>
      <c r="M1149">
        <f t="shared" si="53"/>
        <v>0</v>
      </c>
    </row>
    <row r="1150" spans="1:13" x14ac:dyDescent="0.25">
      <c r="A1150" t="s">
        <v>283</v>
      </c>
      <c r="B1150">
        <v>1149</v>
      </c>
      <c r="C1150" t="s">
        <v>245</v>
      </c>
      <c r="D1150">
        <v>10</v>
      </c>
      <c r="E1150">
        <v>477380.8</v>
      </c>
      <c r="F1150">
        <v>171218.1</v>
      </c>
      <c r="G1150">
        <v>41.949999999999996</v>
      </c>
      <c r="H1150">
        <v>41.949999999999996</v>
      </c>
      <c r="I1150">
        <v>42.58</v>
      </c>
      <c r="J1150">
        <v>42.58</v>
      </c>
      <c r="K1150" s="4">
        <f t="shared" si="51"/>
        <v>0.6</v>
      </c>
      <c r="L1150" s="7">
        <f t="shared" si="52"/>
        <v>0.6</v>
      </c>
      <c r="M1150">
        <f t="shared" si="53"/>
        <v>0</v>
      </c>
    </row>
    <row r="1151" spans="1:13" x14ac:dyDescent="0.25">
      <c r="A1151" t="s">
        <v>283</v>
      </c>
      <c r="B1151">
        <v>1150</v>
      </c>
      <c r="C1151" t="s">
        <v>245</v>
      </c>
      <c r="D1151">
        <v>9</v>
      </c>
      <c r="E1151">
        <v>477382.3</v>
      </c>
      <c r="F1151">
        <v>171216.5</v>
      </c>
      <c r="G1151">
        <v>41.769999999999996</v>
      </c>
      <c r="H1151">
        <v>41.769999999999996</v>
      </c>
      <c r="I1151">
        <v>42.4</v>
      </c>
      <c r="J1151">
        <v>42.4</v>
      </c>
      <c r="K1151" s="4">
        <f t="shared" si="51"/>
        <v>0.6</v>
      </c>
      <c r="L1151" s="7">
        <f t="shared" si="52"/>
        <v>0.6</v>
      </c>
      <c r="M1151">
        <f t="shared" si="53"/>
        <v>0</v>
      </c>
    </row>
    <row r="1152" spans="1:13" x14ac:dyDescent="0.25">
      <c r="A1152" t="s">
        <v>283</v>
      </c>
      <c r="B1152">
        <v>1151</v>
      </c>
      <c r="C1152" t="s">
        <v>245</v>
      </c>
      <c r="D1152">
        <v>4</v>
      </c>
      <c r="E1152">
        <v>477396</v>
      </c>
      <c r="F1152">
        <v>171219.6</v>
      </c>
      <c r="G1152">
        <v>41.68</v>
      </c>
      <c r="H1152">
        <v>41.68</v>
      </c>
      <c r="I1152">
        <v>42.31</v>
      </c>
      <c r="J1152">
        <v>42.31</v>
      </c>
      <c r="K1152" s="4">
        <f t="shared" si="51"/>
        <v>0.6</v>
      </c>
      <c r="L1152" s="7">
        <f t="shared" si="52"/>
        <v>0.6</v>
      </c>
      <c r="M1152">
        <f t="shared" si="53"/>
        <v>0</v>
      </c>
    </row>
    <row r="1153" spans="1:13" x14ac:dyDescent="0.25">
      <c r="A1153" t="s">
        <v>283</v>
      </c>
      <c r="B1153">
        <v>1153</v>
      </c>
      <c r="C1153" t="s">
        <v>245</v>
      </c>
      <c r="D1153">
        <v>8</v>
      </c>
      <c r="E1153">
        <v>477385.3</v>
      </c>
      <c r="F1153">
        <v>171214.5</v>
      </c>
      <c r="G1153">
        <v>41.589999999999996</v>
      </c>
      <c r="H1153">
        <v>41.499999999999993</v>
      </c>
      <c r="I1153">
        <v>42.22</v>
      </c>
      <c r="J1153">
        <v>42.22</v>
      </c>
      <c r="K1153" s="4">
        <f t="shared" si="51"/>
        <v>0.6</v>
      </c>
      <c r="L1153" s="7">
        <f t="shared" si="52"/>
        <v>0.6</v>
      </c>
      <c r="M1153">
        <f t="shared" si="53"/>
        <v>0</v>
      </c>
    </row>
    <row r="1154" spans="1:13" x14ac:dyDescent="0.25">
      <c r="A1154" t="s">
        <v>283</v>
      </c>
      <c r="B1154">
        <v>1152</v>
      </c>
      <c r="C1154" t="s">
        <v>245</v>
      </c>
      <c r="D1154">
        <v>5</v>
      </c>
      <c r="E1154">
        <v>477395.3</v>
      </c>
      <c r="F1154">
        <v>171218.5</v>
      </c>
      <c r="G1154">
        <v>41.499999999999993</v>
      </c>
      <c r="H1154">
        <v>41.499999999999993</v>
      </c>
      <c r="I1154">
        <v>42.129999999999995</v>
      </c>
      <c r="J1154">
        <v>42.129999999999995</v>
      </c>
      <c r="K1154" s="4">
        <f t="shared" ref="K1154:K1217" si="54">ROUND(J1154-G1154,1)</f>
        <v>0.6</v>
      </c>
      <c r="L1154" s="7">
        <f t="shared" ref="L1154:L1217" si="55">ABS(K1154)</f>
        <v>0.6</v>
      </c>
      <c r="M1154">
        <f t="shared" si="53"/>
        <v>0</v>
      </c>
    </row>
    <row r="1155" spans="1:13" x14ac:dyDescent="0.25">
      <c r="A1155" t="s">
        <v>283</v>
      </c>
      <c r="B1155">
        <v>1154</v>
      </c>
      <c r="C1155" t="s">
        <v>245</v>
      </c>
      <c r="D1155">
        <v>7</v>
      </c>
      <c r="E1155">
        <v>477389.4</v>
      </c>
      <c r="F1155">
        <v>171216.8</v>
      </c>
      <c r="G1155">
        <v>40.599999999999994</v>
      </c>
      <c r="H1155">
        <v>40.599999999999994</v>
      </c>
      <c r="I1155">
        <v>41.23</v>
      </c>
      <c r="J1155">
        <v>41.23</v>
      </c>
      <c r="K1155" s="4">
        <f t="shared" si="54"/>
        <v>0.6</v>
      </c>
      <c r="L1155" s="7">
        <f t="shared" si="55"/>
        <v>0.6</v>
      </c>
      <c r="M1155">
        <f t="shared" ref="M1155:M1218" si="56">IF(C1155=C1154,0,1)</f>
        <v>0</v>
      </c>
    </row>
    <row r="1156" spans="1:13" x14ac:dyDescent="0.25">
      <c r="A1156" t="s">
        <v>283</v>
      </c>
      <c r="B1156">
        <v>1155</v>
      </c>
      <c r="C1156" t="s">
        <v>245</v>
      </c>
      <c r="D1156">
        <v>6</v>
      </c>
      <c r="E1156">
        <v>477393.2</v>
      </c>
      <c r="F1156">
        <v>171219.1</v>
      </c>
      <c r="G1156">
        <v>39.79</v>
      </c>
      <c r="H1156">
        <v>39.79</v>
      </c>
      <c r="I1156">
        <v>40.42</v>
      </c>
      <c r="J1156">
        <v>40.42</v>
      </c>
      <c r="K1156" s="4">
        <f t="shared" si="54"/>
        <v>0.6</v>
      </c>
      <c r="L1156" s="7">
        <f t="shared" si="55"/>
        <v>0.6</v>
      </c>
      <c r="M1156">
        <f t="shared" si="56"/>
        <v>0</v>
      </c>
    </row>
    <row r="1157" spans="1:13" x14ac:dyDescent="0.25">
      <c r="A1157" t="s">
        <v>283</v>
      </c>
      <c r="B1157">
        <v>1156</v>
      </c>
      <c r="C1157" t="s">
        <v>245</v>
      </c>
      <c r="D1157">
        <v>4</v>
      </c>
      <c r="E1157">
        <v>477396</v>
      </c>
      <c r="F1157">
        <v>171219.6</v>
      </c>
      <c r="G1157">
        <v>38.799999999999997</v>
      </c>
      <c r="H1157">
        <v>38.799999999999997</v>
      </c>
      <c r="I1157">
        <v>39.43</v>
      </c>
      <c r="J1157">
        <v>39.43</v>
      </c>
      <c r="K1157" s="4">
        <f t="shared" si="54"/>
        <v>0.6</v>
      </c>
      <c r="L1157" s="7">
        <f t="shared" si="55"/>
        <v>0.6</v>
      </c>
      <c r="M1157">
        <f t="shared" si="56"/>
        <v>0</v>
      </c>
    </row>
    <row r="1158" spans="1:13" x14ac:dyDescent="0.25">
      <c r="A1158" t="s">
        <v>283</v>
      </c>
      <c r="B1158">
        <v>1157</v>
      </c>
      <c r="C1158" t="s">
        <v>245</v>
      </c>
      <c r="D1158">
        <v>5</v>
      </c>
      <c r="E1158">
        <v>477395.3</v>
      </c>
      <c r="F1158">
        <v>171218.5</v>
      </c>
      <c r="G1158">
        <v>38.44</v>
      </c>
      <c r="H1158">
        <v>38.44</v>
      </c>
      <c r="I1158">
        <v>39.07</v>
      </c>
      <c r="J1158">
        <v>39.07</v>
      </c>
      <c r="K1158" s="4">
        <f t="shared" si="54"/>
        <v>0.6</v>
      </c>
      <c r="L1158" s="7">
        <f t="shared" si="55"/>
        <v>0.6</v>
      </c>
      <c r="M1158">
        <f t="shared" si="56"/>
        <v>0</v>
      </c>
    </row>
    <row r="1159" spans="1:13" x14ac:dyDescent="0.25">
      <c r="A1159" t="s">
        <v>283</v>
      </c>
      <c r="B1159">
        <v>1158</v>
      </c>
      <c r="C1159" t="s">
        <v>245</v>
      </c>
      <c r="D1159">
        <v>10</v>
      </c>
      <c r="E1159">
        <v>477380.8</v>
      </c>
      <c r="F1159">
        <v>171218.1</v>
      </c>
      <c r="G1159">
        <v>38.349999999999994</v>
      </c>
      <c r="H1159">
        <v>38.349999999999994</v>
      </c>
      <c r="I1159">
        <v>38.979999999999997</v>
      </c>
      <c r="J1159">
        <v>38.979999999999997</v>
      </c>
      <c r="K1159" s="4">
        <f t="shared" si="54"/>
        <v>0.6</v>
      </c>
      <c r="L1159" s="7">
        <f t="shared" si="55"/>
        <v>0.6</v>
      </c>
      <c r="M1159">
        <f t="shared" si="56"/>
        <v>0</v>
      </c>
    </row>
    <row r="1160" spans="1:13" x14ac:dyDescent="0.25">
      <c r="A1160" t="s">
        <v>283</v>
      </c>
      <c r="B1160">
        <v>1159</v>
      </c>
      <c r="C1160" t="s">
        <v>245</v>
      </c>
      <c r="D1160">
        <v>9</v>
      </c>
      <c r="E1160">
        <v>477382.3</v>
      </c>
      <c r="F1160">
        <v>171216.5</v>
      </c>
      <c r="G1160">
        <v>38.26</v>
      </c>
      <c r="H1160">
        <v>38.26</v>
      </c>
      <c r="I1160">
        <v>38.889999999999993</v>
      </c>
      <c r="J1160">
        <v>38.889999999999993</v>
      </c>
      <c r="K1160" s="4">
        <f t="shared" si="54"/>
        <v>0.6</v>
      </c>
      <c r="L1160" s="7">
        <f t="shared" si="55"/>
        <v>0.6</v>
      </c>
      <c r="M1160">
        <f t="shared" si="56"/>
        <v>0</v>
      </c>
    </row>
    <row r="1161" spans="1:13" x14ac:dyDescent="0.25">
      <c r="A1161" t="s">
        <v>283</v>
      </c>
      <c r="B1161">
        <v>1160</v>
      </c>
      <c r="C1161" t="s">
        <v>245</v>
      </c>
      <c r="D1161">
        <v>8</v>
      </c>
      <c r="E1161">
        <v>477385.3</v>
      </c>
      <c r="F1161">
        <v>171214.5</v>
      </c>
      <c r="G1161">
        <v>37.989999999999995</v>
      </c>
      <c r="H1161">
        <v>37.989999999999995</v>
      </c>
      <c r="I1161">
        <v>38.619999999999997</v>
      </c>
      <c r="J1161">
        <v>38.619999999999997</v>
      </c>
      <c r="K1161" s="4">
        <f t="shared" si="54"/>
        <v>0.6</v>
      </c>
      <c r="L1161" s="7">
        <f t="shared" si="55"/>
        <v>0.6</v>
      </c>
      <c r="M1161">
        <f t="shared" si="56"/>
        <v>0</v>
      </c>
    </row>
    <row r="1162" spans="1:13" x14ac:dyDescent="0.25">
      <c r="A1162" t="s">
        <v>283</v>
      </c>
      <c r="B1162">
        <v>1161</v>
      </c>
      <c r="C1162" t="s">
        <v>245</v>
      </c>
      <c r="D1162">
        <v>7</v>
      </c>
      <c r="E1162">
        <v>477389.4</v>
      </c>
      <c r="F1162">
        <v>171216.8</v>
      </c>
      <c r="G1162">
        <v>36.639999999999993</v>
      </c>
      <c r="H1162">
        <v>36.639999999999993</v>
      </c>
      <c r="I1162">
        <v>37.269999999999996</v>
      </c>
      <c r="J1162">
        <v>37.269999999999996</v>
      </c>
      <c r="K1162" s="4">
        <f t="shared" si="54"/>
        <v>0.6</v>
      </c>
      <c r="L1162" s="7">
        <f t="shared" si="55"/>
        <v>0.6</v>
      </c>
      <c r="M1162">
        <f t="shared" si="56"/>
        <v>0</v>
      </c>
    </row>
    <row r="1163" spans="1:13" x14ac:dyDescent="0.25">
      <c r="A1163" t="s">
        <v>283</v>
      </c>
      <c r="B1163">
        <v>1162</v>
      </c>
      <c r="C1163" t="s">
        <v>245</v>
      </c>
      <c r="D1163">
        <v>6</v>
      </c>
      <c r="E1163">
        <v>477393.2</v>
      </c>
      <c r="F1163">
        <v>171219.1</v>
      </c>
      <c r="G1163">
        <v>36.01</v>
      </c>
      <c r="H1163">
        <v>36.01</v>
      </c>
      <c r="I1163">
        <v>36.639999999999993</v>
      </c>
      <c r="J1163">
        <v>36.639999999999993</v>
      </c>
      <c r="K1163" s="4">
        <f t="shared" si="54"/>
        <v>0.6</v>
      </c>
      <c r="L1163" s="7">
        <f t="shared" si="55"/>
        <v>0.6</v>
      </c>
      <c r="M1163">
        <f t="shared" si="56"/>
        <v>0</v>
      </c>
    </row>
    <row r="1164" spans="1:13" x14ac:dyDescent="0.25">
      <c r="A1164" t="s">
        <v>283</v>
      </c>
      <c r="B1164">
        <v>1165</v>
      </c>
      <c r="C1164" t="s">
        <v>246</v>
      </c>
      <c r="D1164">
        <v>3</v>
      </c>
      <c r="E1164">
        <v>477374.9</v>
      </c>
      <c r="F1164">
        <v>171213.8</v>
      </c>
      <c r="G1164">
        <v>45.46</v>
      </c>
      <c r="H1164">
        <v>45.46</v>
      </c>
      <c r="I1164">
        <v>46.18</v>
      </c>
      <c r="J1164">
        <v>46.18</v>
      </c>
      <c r="K1164" s="4">
        <f t="shared" si="54"/>
        <v>0.7</v>
      </c>
      <c r="L1164" s="7">
        <f t="shared" si="55"/>
        <v>0.7</v>
      </c>
      <c r="M1164">
        <f t="shared" si="56"/>
        <v>1</v>
      </c>
    </row>
    <row r="1165" spans="1:13" x14ac:dyDescent="0.25">
      <c r="A1165" t="s">
        <v>283</v>
      </c>
      <c r="B1165">
        <v>1171</v>
      </c>
      <c r="C1165" t="s">
        <v>246</v>
      </c>
      <c r="D1165">
        <v>3</v>
      </c>
      <c r="E1165">
        <v>477374.9</v>
      </c>
      <c r="F1165">
        <v>171213.8</v>
      </c>
      <c r="G1165">
        <v>43.21</v>
      </c>
      <c r="H1165">
        <v>43.21</v>
      </c>
      <c r="I1165">
        <v>43.93</v>
      </c>
      <c r="J1165">
        <v>43.93</v>
      </c>
      <c r="K1165" s="4">
        <f t="shared" si="54"/>
        <v>0.7</v>
      </c>
      <c r="L1165" s="7">
        <f t="shared" si="55"/>
        <v>0.7</v>
      </c>
      <c r="M1165">
        <f t="shared" si="56"/>
        <v>0</v>
      </c>
    </row>
    <row r="1166" spans="1:13" x14ac:dyDescent="0.25">
      <c r="A1166" t="s">
        <v>283</v>
      </c>
      <c r="B1166">
        <v>1172</v>
      </c>
      <c r="C1166" t="s">
        <v>246</v>
      </c>
      <c r="D1166">
        <v>8</v>
      </c>
      <c r="E1166">
        <v>477377.8</v>
      </c>
      <c r="F1166">
        <v>171207.4</v>
      </c>
      <c r="G1166">
        <v>43.12</v>
      </c>
      <c r="H1166">
        <v>43.12</v>
      </c>
      <c r="I1166">
        <v>43.839999999999996</v>
      </c>
      <c r="J1166">
        <v>43.839999999999996</v>
      </c>
      <c r="K1166" s="4">
        <f t="shared" si="54"/>
        <v>0.7</v>
      </c>
      <c r="L1166" s="7">
        <f t="shared" si="55"/>
        <v>0.7</v>
      </c>
      <c r="M1166">
        <f t="shared" si="56"/>
        <v>0</v>
      </c>
    </row>
    <row r="1167" spans="1:13" x14ac:dyDescent="0.25">
      <c r="A1167" t="s">
        <v>283</v>
      </c>
      <c r="B1167">
        <v>1163</v>
      </c>
      <c r="C1167" t="s">
        <v>246</v>
      </c>
      <c r="D1167">
        <v>1</v>
      </c>
      <c r="E1167">
        <v>477372.3</v>
      </c>
      <c r="F1167">
        <v>171218.2</v>
      </c>
      <c r="G1167">
        <v>46.629999999999995</v>
      </c>
      <c r="H1167">
        <v>46.629999999999995</v>
      </c>
      <c r="I1167">
        <v>47.26</v>
      </c>
      <c r="J1167">
        <v>47.26</v>
      </c>
      <c r="K1167" s="4">
        <f t="shared" si="54"/>
        <v>0.6</v>
      </c>
      <c r="L1167" s="7">
        <f t="shared" si="55"/>
        <v>0.6</v>
      </c>
      <c r="M1167">
        <f t="shared" si="56"/>
        <v>0</v>
      </c>
    </row>
    <row r="1168" spans="1:13" x14ac:dyDescent="0.25">
      <c r="A1168" t="s">
        <v>283</v>
      </c>
      <c r="B1168">
        <v>1164</v>
      </c>
      <c r="C1168" t="s">
        <v>246</v>
      </c>
      <c r="D1168">
        <v>4</v>
      </c>
      <c r="E1168">
        <v>477377.7</v>
      </c>
      <c r="F1168">
        <v>171214.2</v>
      </c>
      <c r="G1168">
        <v>46.54</v>
      </c>
      <c r="H1168">
        <v>46.54</v>
      </c>
      <c r="I1168">
        <v>47.17</v>
      </c>
      <c r="J1168">
        <v>47.17</v>
      </c>
      <c r="K1168" s="4">
        <f t="shared" si="54"/>
        <v>0.6</v>
      </c>
      <c r="L1168" s="7">
        <f t="shared" si="55"/>
        <v>0.6</v>
      </c>
      <c r="M1168">
        <f t="shared" si="56"/>
        <v>0</v>
      </c>
    </row>
    <row r="1169" spans="1:13" x14ac:dyDescent="0.25">
      <c r="A1169" t="s">
        <v>283</v>
      </c>
      <c r="B1169">
        <v>1166</v>
      </c>
      <c r="C1169" t="s">
        <v>246</v>
      </c>
      <c r="D1169">
        <v>5</v>
      </c>
      <c r="E1169">
        <v>477381.2</v>
      </c>
      <c r="F1169">
        <v>171215</v>
      </c>
      <c r="G1169">
        <v>44.83</v>
      </c>
      <c r="H1169">
        <v>44.83</v>
      </c>
      <c r="I1169">
        <v>45.46</v>
      </c>
      <c r="J1169">
        <v>45.46</v>
      </c>
      <c r="K1169" s="4">
        <f t="shared" si="54"/>
        <v>0.6</v>
      </c>
      <c r="L1169" s="7">
        <f t="shared" si="55"/>
        <v>0.6</v>
      </c>
      <c r="M1169">
        <f t="shared" si="56"/>
        <v>0</v>
      </c>
    </row>
    <row r="1170" spans="1:13" x14ac:dyDescent="0.25">
      <c r="A1170" t="s">
        <v>283</v>
      </c>
      <c r="B1170">
        <v>1167</v>
      </c>
      <c r="C1170" t="s">
        <v>246</v>
      </c>
      <c r="D1170">
        <v>1</v>
      </c>
      <c r="E1170">
        <v>477372.3</v>
      </c>
      <c r="F1170">
        <v>171218.2</v>
      </c>
      <c r="G1170">
        <v>44.199999999999996</v>
      </c>
      <c r="H1170">
        <v>44.199999999999996</v>
      </c>
      <c r="I1170">
        <v>44.83</v>
      </c>
      <c r="J1170">
        <v>44.83</v>
      </c>
      <c r="K1170" s="4">
        <f t="shared" si="54"/>
        <v>0.6</v>
      </c>
      <c r="L1170" s="7">
        <f t="shared" si="55"/>
        <v>0.6</v>
      </c>
      <c r="M1170">
        <f t="shared" si="56"/>
        <v>0</v>
      </c>
    </row>
    <row r="1171" spans="1:13" x14ac:dyDescent="0.25">
      <c r="A1171" t="s">
        <v>283</v>
      </c>
      <c r="B1171">
        <v>1168</v>
      </c>
      <c r="C1171" t="s">
        <v>246</v>
      </c>
      <c r="D1171">
        <v>10</v>
      </c>
      <c r="E1171">
        <v>477368.4</v>
      </c>
      <c r="F1171">
        <v>171217</v>
      </c>
      <c r="G1171">
        <v>44.199999999999996</v>
      </c>
      <c r="H1171">
        <v>44.199999999999996</v>
      </c>
      <c r="I1171">
        <v>44.83</v>
      </c>
      <c r="J1171">
        <v>44.83</v>
      </c>
      <c r="K1171" s="4">
        <f t="shared" si="54"/>
        <v>0.6</v>
      </c>
      <c r="L1171" s="7">
        <f t="shared" si="55"/>
        <v>0.6</v>
      </c>
      <c r="M1171">
        <f t="shared" si="56"/>
        <v>0</v>
      </c>
    </row>
    <row r="1172" spans="1:13" x14ac:dyDescent="0.25">
      <c r="A1172" t="s">
        <v>283</v>
      </c>
      <c r="B1172">
        <v>1169</v>
      </c>
      <c r="C1172" t="s">
        <v>246</v>
      </c>
      <c r="D1172">
        <v>4</v>
      </c>
      <c r="E1172">
        <v>477377.7</v>
      </c>
      <c r="F1172">
        <v>171214.2</v>
      </c>
      <c r="G1172">
        <v>44.019999999999996</v>
      </c>
      <c r="H1172">
        <v>44.019999999999996</v>
      </c>
      <c r="I1172">
        <v>44.65</v>
      </c>
      <c r="J1172">
        <v>44.65</v>
      </c>
      <c r="K1172" s="4">
        <f t="shared" si="54"/>
        <v>0.6</v>
      </c>
      <c r="L1172" s="7">
        <f t="shared" si="55"/>
        <v>0.6</v>
      </c>
      <c r="M1172">
        <f t="shared" si="56"/>
        <v>0</v>
      </c>
    </row>
    <row r="1173" spans="1:13" x14ac:dyDescent="0.25">
      <c r="A1173" t="s">
        <v>283</v>
      </c>
      <c r="B1173">
        <v>1170</v>
      </c>
      <c r="C1173" t="s">
        <v>246</v>
      </c>
      <c r="D1173">
        <v>6</v>
      </c>
      <c r="E1173">
        <v>477384.2</v>
      </c>
      <c r="F1173">
        <v>171212.9</v>
      </c>
      <c r="G1173">
        <v>43.93</v>
      </c>
      <c r="H1173">
        <v>43.93</v>
      </c>
      <c r="I1173">
        <v>44.56</v>
      </c>
      <c r="J1173">
        <v>44.56</v>
      </c>
      <c r="K1173" s="4">
        <f t="shared" si="54"/>
        <v>0.6</v>
      </c>
      <c r="L1173" s="7">
        <f t="shared" si="55"/>
        <v>0.6</v>
      </c>
      <c r="M1173">
        <f t="shared" si="56"/>
        <v>0</v>
      </c>
    </row>
    <row r="1174" spans="1:13" x14ac:dyDescent="0.25">
      <c r="A1174" t="s">
        <v>283</v>
      </c>
      <c r="B1174">
        <v>1173</v>
      </c>
      <c r="C1174" t="s">
        <v>246</v>
      </c>
      <c r="D1174">
        <v>9</v>
      </c>
      <c r="E1174">
        <v>477370.6</v>
      </c>
      <c r="F1174">
        <v>171212.4</v>
      </c>
      <c r="G1174">
        <v>43.12</v>
      </c>
      <c r="H1174">
        <v>43.12</v>
      </c>
      <c r="I1174">
        <v>43.749999999999993</v>
      </c>
      <c r="J1174">
        <v>43.749999999999993</v>
      </c>
      <c r="K1174" s="4">
        <f t="shared" si="54"/>
        <v>0.6</v>
      </c>
      <c r="L1174" s="7">
        <f t="shared" si="55"/>
        <v>0.6</v>
      </c>
      <c r="M1174">
        <f t="shared" si="56"/>
        <v>0</v>
      </c>
    </row>
    <row r="1175" spans="1:13" x14ac:dyDescent="0.25">
      <c r="A1175" t="s">
        <v>283</v>
      </c>
      <c r="B1175">
        <v>1174</v>
      </c>
      <c r="C1175" t="s">
        <v>246</v>
      </c>
      <c r="D1175">
        <v>2</v>
      </c>
      <c r="E1175">
        <v>477373.7</v>
      </c>
      <c r="F1175">
        <v>171215.8</v>
      </c>
      <c r="G1175">
        <v>41.589999999999996</v>
      </c>
      <c r="H1175">
        <v>41.589999999999996</v>
      </c>
      <c r="I1175">
        <v>42.22</v>
      </c>
      <c r="J1175">
        <v>42.22</v>
      </c>
      <c r="K1175" s="4">
        <f t="shared" si="54"/>
        <v>0.6</v>
      </c>
      <c r="L1175" s="7">
        <f t="shared" si="55"/>
        <v>0.6</v>
      </c>
      <c r="M1175">
        <f t="shared" si="56"/>
        <v>0</v>
      </c>
    </row>
    <row r="1176" spans="1:13" x14ac:dyDescent="0.25">
      <c r="A1176" t="s">
        <v>283</v>
      </c>
      <c r="B1176">
        <v>1176</v>
      </c>
      <c r="C1176" t="s">
        <v>246</v>
      </c>
      <c r="D1176">
        <v>7</v>
      </c>
      <c r="E1176">
        <v>477383.7</v>
      </c>
      <c r="F1176">
        <v>171208.2</v>
      </c>
      <c r="G1176">
        <v>41.499999999999993</v>
      </c>
      <c r="H1176">
        <v>41.410000000000004</v>
      </c>
      <c r="I1176">
        <v>42.129999999999995</v>
      </c>
      <c r="J1176">
        <v>42.129999999999995</v>
      </c>
      <c r="K1176" s="4">
        <f t="shared" si="54"/>
        <v>0.6</v>
      </c>
      <c r="L1176" s="7">
        <f t="shared" si="55"/>
        <v>0.6</v>
      </c>
      <c r="M1176">
        <f t="shared" si="56"/>
        <v>0</v>
      </c>
    </row>
    <row r="1177" spans="1:13" x14ac:dyDescent="0.25">
      <c r="A1177" t="s">
        <v>283</v>
      </c>
      <c r="B1177">
        <v>1175</v>
      </c>
      <c r="C1177" t="s">
        <v>246</v>
      </c>
      <c r="D1177">
        <v>5</v>
      </c>
      <c r="E1177">
        <v>477381.2</v>
      </c>
      <c r="F1177">
        <v>171215</v>
      </c>
      <c r="G1177">
        <v>41.410000000000004</v>
      </c>
      <c r="H1177">
        <v>41.410000000000004</v>
      </c>
      <c r="I1177">
        <v>42.04</v>
      </c>
      <c r="J1177">
        <v>42.04</v>
      </c>
      <c r="K1177" s="4">
        <f t="shared" si="54"/>
        <v>0.6</v>
      </c>
      <c r="L1177" s="7">
        <f t="shared" si="55"/>
        <v>0.6</v>
      </c>
      <c r="M1177">
        <f t="shared" si="56"/>
        <v>0</v>
      </c>
    </row>
    <row r="1178" spans="1:13" x14ac:dyDescent="0.25">
      <c r="A1178" t="s">
        <v>283</v>
      </c>
      <c r="B1178">
        <v>1177</v>
      </c>
      <c r="C1178" t="s">
        <v>246</v>
      </c>
      <c r="D1178">
        <v>10</v>
      </c>
      <c r="E1178">
        <v>477368.4</v>
      </c>
      <c r="F1178">
        <v>171217</v>
      </c>
      <c r="G1178">
        <v>41.410000000000004</v>
      </c>
      <c r="H1178">
        <v>41.410000000000004</v>
      </c>
      <c r="I1178">
        <v>42.04</v>
      </c>
      <c r="J1178">
        <v>42.04</v>
      </c>
      <c r="K1178" s="4">
        <f t="shared" si="54"/>
        <v>0.6</v>
      </c>
      <c r="L1178" s="7">
        <f t="shared" si="55"/>
        <v>0.6</v>
      </c>
      <c r="M1178">
        <f t="shared" si="56"/>
        <v>0</v>
      </c>
    </row>
    <row r="1179" spans="1:13" x14ac:dyDescent="0.25">
      <c r="A1179" t="s">
        <v>283</v>
      </c>
      <c r="B1179">
        <v>1178</v>
      </c>
      <c r="C1179" t="s">
        <v>246</v>
      </c>
      <c r="D1179">
        <v>8</v>
      </c>
      <c r="E1179">
        <v>477377.8</v>
      </c>
      <c r="F1179">
        <v>171207.4</v>
      </c>
      <c r="G1179">
        <v>40.15</v>
      </c>
      <c r="H1179">
        <v>40.15</v>
      </c>
      <c r="I1179">
        <v>40.78</v>
      </c>
      <c r="J1179">
        <v>40.78</v>
      </c>
      <c r="K1179" s="4">
        <f t="shared" si="54"/>
        <v>0.6</v>
      </c>
      <c r="L1179" s="7">
        <f t="shared" si="55"/>
        <v>0.6</v>
      </c>
      <c r="M1179">
        <f t="shared" si="56"/>
        <v>0</v>
      </c>
    </row>
    <row r="1180" spans="1:13" x14ac:dyDescent="0.25">
      <c r="A1180" t="s">
        <v>283</v>
      </c>
      <c r="B1180">
        <v>1179</v>
      </c>
      <c r="C1180" t="s">
        <v>246</v>
      </c>
      <c r="D1180">
        <v>6</v>
      </c>
      <c r="E1180">
        <v>477384.2</v>
      </c>
      <c r="F1180">
        <v>171212.9</v>
      </c>
      <c r="G1180">
        <v>40.06</v>
      </c>
      <c r="H1180">
        <v>40.06</v>
      </c>
      <c r="I1180">
        <v>40.78</v>
      </c>
      <c r="J1180">
        <v>40.69</v>
      </c>
      <c r="K1180" s="4">
        <f t="shared" si="54"/>
        <v>0.6</v>
      </c>
      <c r="L1180" s="7">
        <f t="shared" si="55"/>
        <v>0.6</v>
      </c>
      <c r="M1180">
        <f t="shared" si="56"/>
        <v>0</v>
      </c>
    </row>
    <row r="1181" spans="1:13" x14ac:dyDescent="0.25">
      <c r="A1181" t="s">
        <v>283</v>
      </c>
      <c r="B1181">
        <v>1180</v>
      </c>
      <c r="C1181" t="s">
        <v>246</v>
      </c>
      <c r="D1181">
        <v>9</v>
      </c>
      <c r="E1181">
        <v>477370.6</v>
      </c>
      <c r="F1181">
        <v>171212.4</v>
      </c>
      <c r="G1181">
        <v>39.97</v>
      </c>
      <c r="H1181">
        <v>39.97</v>
      </c>
      <c r="I1181">
        <v>40.599999999999994</v>
      </c>
      <c r="J1181">
        <v>40.599999999999994</v>
      </c>
      <c r="K1181" s="4">
        <f t="shared" si="54"/>
        <v>0.6</v>
      </c>
      <c r="L1181" s="7">
        <f t="shared" si="55"/>
        <v>0.6</v>
      </c>
      <c r="M1181">
        <f t="shared" si="56"/>
        <v>0</v>
      </c>
    </row>
    <row r="1182" spans="1:13" x14ac:dyDescent="0.25">
      <c r="A1182" t="s">
        <v>283</v>
      </c>
      <c r="B1182">
        <v>1181</v>
      </c>
      <c r="C1182" t="s">
        <v>246</v>
      </c>
      <c r="D1182">
        <v>2</v>
      </c>
      <c r="E1182">
        <v>477373.7</v>
      </c>
      <c r="F1182">
        <v>171215.8</v>
      </c>
      <c r="G1182">
        <v>39.160000000000004</v>
      </c>
      <c r="H1182">
        <v>39.160000000000004</v>
      </c>
      <c r="I1182">
        <v>39.79</v>
      </c>
      <c r="J1182">
        <v>39.79</v>
      </c>
      <c r="K1182" s="4">
        <f t="shared" si="54"/>
        <v>0.6</v>
      </c>
      <c r="L1182" s="7">
        <f t="shared" si="55"/>
        <v>0.6</v>
      </c>
      <c r="M1182">
        <f t="shared" si="56"/>
        <v>0</v>
      </c>
    </row>
    <row r="1183" spans="1:13" x14ac:dyDescent="0.25">
      <c r="A1183" t="s">
        <v>283</v>
      </c>
      <c r="B1183">
        <v>1182</v>
      </c>
      <c r="C1183" t="s">
        <v>246</v>
      </c>
      <c r="D1183">
        <v>7</v>
      </c>
      <c r="E1183">
        <v>477383.7</v>
      </c>
      <c r="F1183">
        <v>171208.2</v>
      </c>
      <c r="G1183">
        <v>38.349999999999994</v>
      </c>
      <c r="H1183">
        <v>38.349999999999994</v>
      </c>
      <c r="I1183">
        <v>38.979999999999997</v>
      </c>
      <c r="J1183">
        <v>38.979999999999997</v>
      </c>
      <c r="K1183" s="4">
        <f t="shared" si="54"/>
        <v>0.6</v>
      </c>
      <c r="L1183" s="7">
        <f t="shared" si="55"/>
        <v>0.6</v>
      </c>
      <c r="M1183">
        <f t="shared" si="56"/>
        <v>0</v>
      </c>
    </row>
    <row r="1184" spans="1:13" x14ac:dyDescent="0.25">
      <c r="A1184" t="s">
        <v>283</v>
      </c>
      <c r="B1184">
        <v>1183</v>
      </c>
      <c r="C1184" t="s">
        <v>247</v>
      </c>
      <c r="D1184">
        <v>10</v>
      </c>
      <c r="E1184">
        <v>477353.3</v>
      </c>
      <c r="F1184">
        <v>171229.3</v>
      </c>
      <c r="G1184">
        <v>47.26</v>
      </c>
      <c r="H1184">
        <v>47.26</v>
      </c>
      <c r="I1184">
        <v>47.889999999999993</v>
      </c>
      <c r="J1184">
        <v>47.889999999999993</v>
      </c>
      <c r="K1184" s="4">
        <f t="shared" si="54"/>
        <v>0.6</v>
      </c>
      <c r="L1184" s="7">
        <f t="shared" si="55"/>
        <v>0.6</v>
      </c>
      <c r="M1184">
        <f t="shared" si="56"/>
        <v>1</v>
      </c>
    </row>
    <row r="1185" spans="1:13" x14ac:dyDescent="0.25">
      <c r="A1185" t="s">
        <v>283</v>
      </c>
      <c r="B1185">
        <v>1184</v>
      </c>
      <c r="C1185" t="s">
        <v>247</v>
      </c>
      <c r="D1185">
        <v>6</v>
      </c>
      <c r="E1185">
        <v>477366.5</v>
      </c>
      <c r="F1185">
        <v>171222.2</v>
      </c>
      <c r="G1185">
        <v>45.910000000000004</v>
      </c>
      <c r="H1185">
        <v>45.910000000000004</v>
      </c>
      <c r="I1185">
        <v>46.54</v>
      </c>
      <c r="J1185">
        <v>46.54</v>
      </c>
      <c r="K1185" s="4">
        <f t="shared" si="54"/>
        <v>0.6</v>
      </c>
      <c r="L1185" s="7">
        <f t="shared" si="55"/>
        <v>0.6</v>
      </c>
      <c r="M1185">
        <f t="shared" si="56"/>
        <v>0</v>
      </c>
    </row>
    <row r="1186" spans="1:13" x14ac:dyDescent="0.25">
      <c r="A1186" t="s">
        <v>283</v>
      </c>
      <c r="B1186">
        <v>1185</v>
      </c>
      <c r="C1186" t="s">
        <v>247</v>
      </c>
      <c r="D1186">
        <v>1</v>
      </c>
      <c r="E1186">
        <v>477358.1</v>
      </c>
      <c r="F1186">
        <v>171230.9</v>
      </c>
      <c r="G1186">
        <v>45.099999999999994</v>
      </c>
      <c r="H1186">
        <v>45.099999999999994</v>
      </c>
      <c r="I1186">
        <v>45.73</v>
      </c>
      <c r="J1186">
        <v>45.73</v>
      </c>
      <c r="K1186" s="4">
        <f t="shared" si="54"/>
        <v>0.6</v>
      </c>
      <c r="L1186" s="7">
        <f t="shared" si="55"/>
        <v>0.6</v>
      </c>
      <c r="M1186">
        <f t="shared" si="56"/>
        <v>0</v>
      </c>
    </row>
    <row r="1187" spans="1:13" x14ac:dyDescent="0.25">
      <c r="A1187" t="s">
        <v>283</v>
      </c>
      <c r="B1187">
        <v>1186</v>
      </c>
      <c r="C1187" t="s">
        <v>247</v>
      </c>
      <c r="D1187">
        <v>5</v>
      </c>
      <c r="E1187">
        <v>477363.8</v>
      </c>
      <c r="F1187">
        <v>171222.8</v>
      </c>
      <c r="G1187">
        <v>44.739999999999995</v>
      </c>
      <c r="H1187">
        <v>44.739999999999995</v>
      </c>
      <c r="I1187">
        <v>45.37</v>
      </c>
      <c r="J1187">
        <v>45.37</v>
      </c>
      <c r="K1187" s="4">
        <f t="shared" si="54"/>
        <v>0.6</v>
      </c>
      <c r="L1187" s="7">
        <f t="shared" si="55"/>
        <v>0.6</v>
      </c>
      <c r="M1187">
        <f t="shared" si="56"/>
        <v>0</v>
      </c>
    </row>
    <row r="1188" spans="1:13" x14ac:dyDescent="0.25">
      <c r="A1188" t="s">
        <v>283</v>
      </c>
      <c r="B1188">
        <v>1187</v>
      </c>
      <c r="C1188" t="s">
        <v>247</v>
      </c>
      <c r="D1188">
        <v>10</v>
      </c>
      <c r="E1188">
        <v>477353.3</v>
      </c>
      <c r="F1188">
        <v>171229.3</v>
      </c>
      <c r="G1188">
        <v>44.56</v>
      </c>
      <c r="H1188">
        <v>44.56</v>
      </c>
      <c r="I1188">
        <v>45.19</v>
      </c>
      <c r="J1188">
        <v>45.19</v>
      </c>
      <c r="K1188" s="4">
        <f t="shared" si="54"/>
        <v>0.6</v>
      </c>
      <c r="L1188" s="7">
        <f t="shared" si="55"/>
        <v>0.6</v>
      </c>
      <c r="M1188">
        <f t="shared" si="56"/>
        <v>0</v>
      </c>
    </row>
    <row r="1189" spans="1:13" x14ac:dyDescent="0.25">
      <c r="A1189" t="s">
        <v>283</v>
      </c>
      <c r="B1189">
        <v>1188</v>
      </c>
      <c r="C1189" t="s">
        <v>247</v>
      </c>
      <c r="D1189">
        <v>4</v>
      </c>
      <c r="E1189">
        <v>477361.4</v>
      </c>
      <c r="F1189">
        <v>171223.1</v>
      </c>
      <c r="G1189">
        <v>44.47</v>
      </c>
      <c r="H1189">
        <v>44.47</v>
      </c>
      <c r="I1189">
        <v>45.099999999999994</v>
      </c>
      <c r="J1189">
        <v>45.099999999999994</v>
      </c>
      <c r="K1189" s="4">
        <f t="shared" si="54"/>
        <v>0.6</v>
      </c>
      <c r="L1189" s="7">
        <f t="shared" si="55"/>
        <v>0.6</v>
      </c>
      <c r="M1189">
        <f t="shared" si="56"/>
        <v>0</v>
      </c>
    </row>
    <row r="1190" spans="1:13" x14ac:dyDescent="0.25">
      <c r="A1190" t="s">
        <v>283</v>
      </c>
      <c r="B1190">
        <v>1189</v>
      </c>
      <c r="C1190" t="s">
        <v>247</v>
      </c>
      <c r="D1190">
        <v>6</v>
      </c>
      <c r="E1190">
        <v>477366.5</v>
      </c>
      <c r="F1190">
        <v>171222.2</v>
      </c>
      <c r="G1190">
        <v>43.3</v>
      </c>
      <c r="H1190">
        <v>43.3</v>
      </c>
      <c r="I1190">
        <v>43.93</v>
      </c>
      <c r="J1190">
        <v>43.93</v>
      </c>
      <c r="K1190" s="4">
        <f t="shared" si="54"/>
        <v>0.6</v>
      </c>
      <c r="L1190" s="7">
        <f t="shared" si="55"/>
        <v>0.6</v>
      </c>
      <c r="M1190">
        <f t="shared" si="56"/>
        <v>0</v>
      </c>
    </row>
    <row r="1191" spans="1:13" x14ac:dyDescent="0.25">
      <c r="A1191" t="s">
        <v>283</v>
      </c>
      <c r="B1191">
        <v>1190</v>
      </c>
      <c r="C1191" t="s">
        <v>247</v>
      </c>
      <c r="D1191">
        <v>2</v>
      </c>
      <c r="E1191">
        <v>477361.5</v>
      </c>
      <c r="F1191">
        <v>171228</v>
      </c>
      <c r="G1191">
        <v>43.12</v>
      </c>
      <c r="H1191">
        <v>43.12</v>
      </c>
      <c r="I1191">
        <v>43.749999999999993</v>
      </c>
      <c r="J1191">
        <v>43.749999999999993</v>
      </c>
      <c r="K1191" s="4">
        <f t="shared" si="54"/>
        <v>0.6</v>
      </c>
      <c r="L1191" s="7">
        <f t="shared" si="55"/>
        <v>0.6</v>
      </c>
      <c r="M1191">
        <f t="shared" si="56"/>
        <v>0</v>
      </c>
    </row>
    <row r="1192" spans="1:13" x14ac:dyDescent="0.25">
      <c r="A1192" t="s">
        <v>283</v>
      </c>
      <c r="B1192">
        <v>1191</v>
      </c>
      <c r="C1192" t="s">
        <v>247</v>
      </c>
      <c r="D1192">
        <v>8</v>
      </c>
      <c r="E1192">
        <v>477361.7</v>
      </c>
      <c r="F1192">
        <v>171218.4</v>
      </c>
      <c r="G1192">
        <v>43.03</v>
      </c>
      <c r="H1192">
        <v>43.03</v>
      </c>
      <c r="I1192">
        <v>43.749999999999993</v>
      </c>
      <c r="J1192">
        <v>43.660000000000004</v>
      </c>
      <c r="K1192" s="4">
        <f t="shared" si="54"/>
        <v>0.6</v>
      </c>
      <c r="L1192" s="7">
        <f t="shared" si="55"/>
        <v>0.6</v>
      </c>
      <c r="M1192">
        <f t="shared" si="56"/>
        <v>0</v>
      </c>
    </row>
    <row r="1193" spans="1:13" x14ac:dyDescent="0.25">
      <c r="A1193" t="s">
        <v>283</v>
      </c>
      <c r="B1193">
        <v>1192</v>
      </c>
      <c r="C1193" t="s">
        <v>247</v>
      </c>
      <c r="D1193">
        <v>9</v>
      </c>
      <c r="E1193">
        <v>477354.6</v>
      </c>
      <c r="F1193">
        <v>171223.4</v>
      </c>
      <c r="G1193">
        <v>42.76</v>
      </c>
      <c r="H1193">
        <v>42.76</v>
      </c>
      <c r="I1193">
        <v>43.48</v>
      </c>
      <c r="J1193">
        <v>43.389999999999993</v>
      </c>
      <c r="K1193" s="4">
        <f t="shared" si="54"/>
        <v>0.6</v>
      </c>
      <c r="L1193" s="7">
        <f t="shared" si="55"/>
        <v>0.6</v>
      </c>
      <c r="M1193">
        <f t="shared" si="56"/>
        <v>0</v>
      </c>
    </row>
    <row r="1194" spans="1:13" x14ac:dyDescent="0.25">
      <c r="A1194" t="s">
        <v>283</v>
      </c>
      <c r="B1194">
        <v>1193</v>
      </c>
      <c r="C1194" t="s">
        <v>247</v>
      </c>
      <c r="D1194">
        <v>7</v>
      </c>
      <c r="E1194">
        <v>477366.9</v>
      </c>
      <c r="F1194">
        <v>171218</v>
      </c>
      <c r="G1194">
        <v>42.04</v>
      </c>
      <c r="H1194">
        <v>42.04</v>
      </c>
      <c r="I1194">
        <v>42.67</v>
      </c>
      <c r="J1194">
        <v>42.67</v>
      </c>
      <c r="K1194" s="4">
        <f t="shared" si="54"/>
        <v>0.6</v>
      </c>
      <c r="L1194" s="7">
        <f t="shared" si="55"/>
        <v>0.6</v>
      </c>
      <c r="M1194">
        <f t="shared" si="56"/>
        <v>0</v>
      </c>
    </row>
    <row r="1195" spans="1:13" x14ac:dyDescent="0.25">
      <c r="A1195" t="s">
        <v>283</v>
      </c>
      <c r="B1195">
        <v>1194</v>
      </c>
      <c r="C1195" t="s">
        <v>247</v>
      </c>
      <c r="D1195">
        <v>3</v>
      </c>
      <c r="E1195">
        <v>477360.8</v>
      </c>
      <c r="F1195">
        <v>171225.9</v>
      </c>
      <c r="G1195">
        <v>41.949999999999996</v>
      </c>
      <c r="H1195">
        <v>41.949999999999996</v>
      </c>
      <c r="I1195">
        <v>42.58</v>
      </c>
      <c r="J1195">
        <v>42.58</v>
      </c>
      <c r="K1195" s="4">
        <f t="shared" si="54"/>
        <v>0.6</v>
      </c>
      <c r="L1195" s="7">
        <f t="shared" si="55"/>
        <v>0.6</v>
      </c>
      <c r="M1195">
        <f t="shared" si="56"/>
        <v>0</v>
      </c>
    </row>
    <row r="1196" spans="1:13" x14ac:dyDescent="0.25">
      <c r="A1196" t="s">
        <v>283</v>
      </c>
      <c r="B1196">
        <v>1195</v>
      </c>
      <c r="C1196" t="s">
        <v>247</v>
      </c>
      <c r="D1196">
        <v>4</v>
      </c>
      <c r="E1196">
        <v>477361.4</v>
      </c>
      <c r="F1196">
        <v>171223.1</v>
      </c>
      <c r="G1196">
        <v>41.86</v>
      </c>
      <c r="H1196">
        <v>41.86</v>
      </c>
      <c r="I1196">
        <v>42.489999999999995</v>
      </c>
      <c r="J1196">
        <v>42.489999999999995</v>
      </c>
      <c r="K1196" s="4">
        <f t="shared" si="54"/>
        <v>0.6</v>
      </c>
      <c r="L1196" s="7">
        <f t="shared" si="55"/>
        <v>0.6</v>
      </c>
      <c r="M1196">
        <f t="shared" si="56"/>
        <v>0</v>
      </c>
    </row>
    <row r="1197" spans="1:13" x14ac:dyDescent="0.25">
      <c r="A1197" t="s">
        <v>283</v>
      </c>
      <c r="B1197">
        <v>1196</v>
      </c>
      <c r="C1197" t="s">
        <v>247</v>
      </c>
      <c r="D1197">
        <v>1</v>
      </c>
      <c r="E1197">
        <v>477358.1</v>
      </c>
      <c r="F1197">
        <v>171230.9</v>
      </c>
      <c r="G1197">
        <v>41.499999999999993</v>
      </c>
      <c r="H1197">
        <v>41.499999999999993</v>
      </c>
      <c r="I1197">
        <v>42.129999999999995</v>
      </c>
      <c r="J1197">
        <v>42.129999999999995</v>
      </c>
      <c r="K1197" s="4">
        <f t="shared" si="54"/>
        <v>0.6</v>
      </c>
      <c r="L1197" s="7">
        <f t="shared" si="55"/>
        <v>0.6</v>
      </c>
      <c r="M1197">
        <f t="shared" si="56"/>
        <v>0</v>
      </c>
    </row>
    <row r="1198" spans="1:13" x14ac:dyDescent="0.25">
      <c r="A1198" t="s">
        <v>283</v>
      </c>
      <c r="B1198">
        <v>1197</v>
      </c>
      <c r="C1198" t="s">
        <v>247</v>
      </c>
      <c r="D1198">
        <v>5</v>
      </c>
      <c r="E1198">
        <v>477363.8</v>
      </c>
      <c r="F1198">
        <v>171222.8</v>
      </c>
      <c r="G1198">
        <v>41.23</v>
      </c>
      <c r="H1198">
        <v>41.23</v>
      </c>
      <c r="I1198">
        <v>41.86</v>
      </c>
      <c r="J1198">
        <v>41.86</v>
      </c>
      <c r="K1198" s="4">
        <f t="shared" si="54"/>
        <v>0.6</v>
      </c>
      <c r="L1198" s="7">
        <f t="shared" si="55"/>
        <v>0.6</v>
      </c>
      <c r="M1198">
        <f t="shared" si="56"/>
        <v>0</v>
      </c>
    </row>
    <row r="1199" spans="1:13" x14ac:dyDescent="0.25">
      <c r="A1199" t="s">
        <v>283</v>
      </c>
      <c r="B1199">
        <v>1198</v>
      </c>
      <c r="C1199" t="s">
        <v>247</v>
      </c>
      <c r="D1199">
        <v>7</v>
      </c>
      <c r="E1199">
        <v>477366.9</v>
      </c>
      <c r="F1199">
        <v>171218</v>
      </c>
      <c r="G1199">
        <v>40.06</v>
      </c>
      <c r="H1199">
        <v>40.06</v>
      </c>
      <c r="I1199">
        <v>40.69</v>
      </c>
      <c r="J1199">
        <v>40.69</v>
      </c>
      <c r="K1199" s="4">
        <f t="shared" si="54"/>
        <v>0.6</v>
      </c>
      <c r="L1199" s="7">
        <f t="shared" si="55"/>
        <v>0.6</v>
      </c>
      <c r="M1199">
        <f t="shared" si="56"/>
        <v>0</v>
      </c>
    </row>
    <row r="1200" spans="1:13" x14ac:dyDescent="0.25">
      <c r="A1200" t="s">
        <v>283</v>
      </c>
      <c r="B1200">
        <v>1199</v>
      </c>
      <c r="C1200" t="s">
        <v>247</v>
      </c>
      <c r="D1200">
        <v>2</v>
      </c>
      <c r="E1200">
        <v>477361.5</v>
      </c>
      <c r="F1200">
        <v>171228</v>
      </c>
      <c r="G1200">
        <v>39.879999999999995</v>
      </c>
      <c r="H1200">
        <v>39.879999999999995</v>
      </c>
      <c r="I1200">
        <v>40.51</v>
      </c>
      <c r="J1200">
        <v>40.51</v>
      </c>
      <c r="K1200" s="4">
        <f t="shared" si="54"/>
        <v>0.6</v>
      </c>
      <c r="L1200" s="7">
        <f t="shared" si="55"/>
        <v>0.6</v>
      </c>
      <c r="M1200">
        <f t="shared" si="56"/>
        <v>0</v>
      </c>
    </row>
    <row r="1201" spans="1:13" x14ac:dyDescent="0.25">
      <c r="A1201" t="s">
        <v>283</v>
      </c>
      <c r="B1201">
        <v>1200</v>
      </c>
      <c r="C1201" t="s">
        <v>247</v>
      </c>
      <c r="D1201">
        <v>3</v>
      </c>
      <c r="E1201">
        <v>477360.8</v>
      </c>
      <c r="F1201">
        <v>171225.9</v>
      </c>
      <c r="G1201">
        <v>39.879999999999995</v>
      </c>
      <c r="H1201">
        <v>39.879999999999995</v>
      </c>
      <c r="I1201">
        <v>40.51</v>
      </c>
      <c r="J1201">
        <v>40.51</v>
      </c>
      <c r="K1201" s="4">
        <f t="shared" si="54"/>
        <v>0.6</v>
      </c>
      <c r="L1201" s="7">
        <f t="shared" si="55"/>
        <v>0.6</v>
      </c>
      <c r="M1201">
        <f t="shared" si="56"/>
        <v>0</v>
      </c>
    </row>
    <row r="1202" spans="1:13" x14ac:dyDescent="0.25">
      <c r="A1202" t="s">
        <v>283</v>
      </c>
      <c r="B1202">
        <v>1201</v>
      </c>
      <c r="C1202" t="s">
        <v>247</v>
      </c>
      <c r="D1202">
        <v>8</v>
      </c>
      <c r="E1202">
        <v>477361.7</v>
      </c>
      <c r="F1202">
        <v>171218.4</v>
      </c>
      <c r="G1202">
        <v>39.79</v>
      </c>
      <c r="H1202">
        <v>39.79</v>
      </c>
      <c r="I1202">
        <v>40.42</v>
      </c>
      <c r="J1202">
        <v>40.42</v>
      </c>
      <c r="K1202" s="4">
        <f t="shared" si="54"/>
        <v>0.6</v>
      </c>
      <c r="L1202" s="7">
        <f t="shared" si="55"/>
        <v>0.6</v>
      </c>
      <c r="M1202">
        <f t="shared" si="56"/>
        <v>0</v>
      </c>
    </row>
    <row r="1203" spans="1:13" x14ac:dyDescent="0.25">
      <c r="A1203" t="s">
        <v>283</v>
      </c>
      <c r="B1203">
        <v>1202</v>
      </c>
      <c r="C1203" t="s">
        <v>247</v>
      </c>
      <c r="D1203">
        <v>9</v>
      </c>
      <c r="E1203">
        <v>477354.6</v>
      </c>
      <c r="F1203">
        <v>171223.4</v>
      </c>
      <c r="G1203">
        <v>39.43</v>
      </c>
      <c r="H1203">
        <v>39.43</v>
      </c>
      <c r="I1203">
        <v>40.06</v>
      </c>
      <c r="J1203">
        <v>40.06</v>
      </c>
      <c r="K1203" s="4">
        <f t="shared" si="54"/>
        <v>0.6</v>
      </c>
      <c r="L1203" s="7">
        <f t="shared" si="55"/>
        <v>0.6</v>
      </c>
      <c r="M1203">
        <f t="shared" si="56"/>
        <v>0</v>
      </c>
    </row>
    <row r="1204" spans="1:13" x14ac:dyDescent="0.25">
      <c r="A1204" t="s">
        <v>283</v>
      </c>
      <c r="B1204">
        <v>1203</v>
      </c>
      <c r="C1204" t="s">
        <v>248</v>
      </c>
      <c r="D1204">
        <v>8</v>
      </c>
      <c r="E1204">
        <v>477359.1</v>
      </c>
      <c r="F1204">
        <v>171238</v>
      </c>
      <c r="G1204">
        <v>46.81</v>
      </c>
      <c r="H1204">
        <v>46.72</v>
      </c>
      <c r="I1204">
        <v>47.44</v>
      </c>
      <c r="J1204">
        <v>47.44</v>
      </c>
      <c r="K1204" s="4">
        <f t="shared" si="54"/>
        <v>0.6</v>
      </c>
      <c r="L1204" s="7">
        <f t="shared" si="55"/>
        <v>0.6</v>
      </c>
      <c r="M1204">
        <f t="shared" si="56"/>
        <v>1</v>
      </c>
    </row>
    <row r="1205" spans="1:13" x14ac:dyDescent="0.25">
      <c r="A1205" t="s">
        <v>283</v>
      </c>
      <c r="B1205">
        <v>1205</v>
      </c>
      <c r="C1205" t="s">
        <v>248</v>
      </c>
      <c r="D1205">
        <v>8</v>
      </c>
      <c r="E1205">
        <v>477359.1</v>
      </c>
      <c r="F1205">
        <v>171238</v>
      </c>
      <c r="G1205">
        <v>43.48</v>
      </c>
      <c r="H1205">
        <v>43.48</v>
      </c>
      <c r="I1205">
        <v>44.11</v>
      </c>
      <c r="J1205">
        <v>44.11</v>
      </c>
      <c r="K1205" s="4">
        <f t="shared" si="54"/>
        <v>0.6</v>
      </c>
      <c r="L1205" s="7">
        <f t="shared" si="55"/>
        <v>0.6</v>
      </c>
      <c r="M1205">
        <f t="shared" si="56"/>
        <v>0</v>
      </c>
    </row>
    <row r="1206" spans="1:13" x14ac:dyDescent="0.25">
      <c r="A1206" t="s">
        <v>283</v>
      </c>
      <c r="B1206">
        <v>1206</v>
      </c>
      <c r="C1206" t="s">
        <v>248</v>
      </c>
      <c r="D1206">
        <v>1</v>
      </c>
      <c r="E1206">
        <v>477362.4</v>
      </c>
      <c r="F1206">
        <v>171240.8</v>
      </c>
      <c r="G1206">
        <v>42.67</v>
      </c>
      <c r="H1206">
        <v>42.67</v>
      </c>
      <c r="I1206">
        <v>43.3</v>
      </c>
      <c r="J1206">
        <v>43.3</v>
      </c>
      <c r="K1206" s="4">
        <f t="shared" si="54"/>
        <v>0.6</v>
      </c>
      <c r="L1206" s="7">
        <f t="shared" si="55"/>
        <v>0.6</v>
      </c>
      <c r="M1206">
        <f t="shared" si="56"/>
        <v>0</v>
      </c>
    </row>
    <row r="1207" spans="1:13" x14ac:dyDescent="0.25">
      <c r="A1207" t="s">
        <v>283</v>
      </c>
      <c r="B1207">
        <v>1207</v>
      </c>
      <c r="C1207" t="s">
        <v>248</v>
      </c>
      <c r="D1207">
        <v>7</v>
      </c>
      <c r="E1207">
        <v>477359.3</v>
      </c>
      <c r="F1207">
        <v>171232.7</v>
      </c>
      <c r="G1207">
        <v>42.489999999999995</v>
      </c>
      <c r="H1207">
        <v>42.489999999999995</v>
      </c>
      <c r="I1207">
        <v>43.12</v>
      </c>
      <c r="J1207">
        <v>43.12</v>
      </c>
      <c r="K1207" s="4">
        <f t="shared" si="54"/>
        <v>0.6</v>
      </c>
      <c r="L1207" s="7">
        <f t="shared" si="55"/>
        <v>0.6</v>
      </c>
      <c r="M1207">
        <f t="shared" si="56"/>
        <v>0</v>
      </c>
    </row>
    <row r="1208" spans="1:13" x14ac:dyDescent="0.25">
      <c r="A1208" t="s">
        <v>283</v>
      </c>
      <c r="B1208">
        <v>1208</v>
      </c>
      <c r="C1208" t="s">
        <v>248</v>
      </c>
      <c r="D1208">
        <v>3</v>
      </c>
      <c r="E1208">
        <v>477367.4</v>
      </c>
      <c r="F1208">
        <v>171233.6</v>
      </c>
      <c r="G1208">
        <v>42.4</v>
      </c>
      <c r="H1208">
        <v>42.4</v>
      </c>
      <c r="I1208">
        <v>43.03</v>
      </c>
      <c r="J1208">
        <v>43.03</v>
      </c>
      <c r="K1208" s="4">
        <f t="shared" si="54"/>
        <v>0.6</v>
      </c>
      <c r="L1208" s="7">
        <f t="shared" si="55"/>
        <v>0.6</v>
      </c>
      <c r="M1208">
        <f t="shared" si="56"/>
        <v>0</v>
      </c>
    </row>
    <row r="1209" spans="1:13" x14ac:dyDescent="0.25">
      <c r="A1209" t="s">
        <v>283</v>
      </c>
      <c r="B1209">
        <v>1209</v>
      </c>
      <c r="C1209" t="s">
        <v>248</v>
      </c>
      <c r="D1209">
        <v>6</v>
      </c>
      <c r="E1209">
        <v>477362.4</v>
      </c>
      <c r="F1209">
        <v>171230.6</v>
      </c>
      <c r="G1209">
        <v>42.31</v>
      </c>
      <c r="H1209">
        <v>42.22</v>
      </c>
      <c r="I1209">
        <v>42.94</v>
      </c>
      <c r="J1209">
        <v>42.94</v>
      </c>
      <c r="K1209" s="4">
        <f t="shared" si="54"/>
        <v>0.6</v>
      </c>
      <c r="L1209" s="7">
        <f t="shared" si="55"/>
        <v>0.6</v>
      </c>
      <c r="M1209">
        <f t="shared" si="56"/>
        <v>0</v>
      </c>
    </row>
    <row r="1210" spans="1:13" x14ac:dyDescent="0.25">
      <c r="A1210" t="s">
        <v>283</v>
      </c>
      <c r="B1210">
        <v>1210</v>
      </c>
      <c r="C1210" t="s">
        <v>248</v>
      </c>
      <c r="D1210">
        <v>3</v>
      </c>
      <c r="E1210">
        <v>477367.4</v>
      </c>
      <c r="F1210">
        <v>171233.6</v>
      </c>
      <c r="G1210">
        <v>40.69</v>
      </c>
      <c r="H1210">
        <v>40.69</v>
      </c>
      <c r="I1210">
        <v>41.32</v>
      </c>
      <c r="J1210">
        <v>41.32</v>
      </c>
      <c r="K1210" s="4">
        <f t="shared" si="54"/>
        <v>0.6</v>
      </c>
      <c r="L1210" s="7">
        <f t="shared" si="55"/>
        <v>0.6</v>
      </c>
      <c r="M1210">
        <f t="shared" si="56"/>
        <v>0</v>
      </c>
    </row>
    <row r="1211" spans="1:13" x14ac:dyDescent="0.25">
      <c r="A1211" t="s">
        <v>283</v>
      </c>
      <c r="B1211">
        <v>1211</v>
      </c>
      <c r="C1211" t="s">
        <v>248</v>
      </c>
      <c r="D1211">
        <v>5</v>
      </c>
      <c r="E1211">
        <v>477363.6</v>
      </c>
      <c r="F1211">
        <v>171231.2</v>
      </c>
      <c r="G1211">
        <v>40.06</v>
      </c>
      <c r="H1211">
        <v>40.06</v>
      </c>
      <c r="I1211">
        <v>40.69</v>
      </c>
      <c r="J1211">
        <v>40.69</v>
      </c>
      <c r="K1211" s="4">
        <f t="shared" si="54"/>
        <v>0.6</v>
      </c>
      <c r="L1211" s="7">
        <f t="shared" si="55"/>
        <v>0.6</v>
      </c>
      <c r="M1211">
        <f t="shared" si="56"/>
        <v>0</v>
      </c>
    </row>
    <row r="1212" spans="1:13" x14ac:dyDescent="0.25">
      <c r="A1212" t="s">
        <v>283</v>
      </c>
      <c r="B1212">
        <v>1212</v>
      </c>
      <c r="C1212" t="s">
        <v>248</v>
      </c>
      <c r="D1212">
        <v>4</v>
      </c>
      <c r="E1212">
        <v>477364.8</v>
      </c>
      <c r="F1212">
        <v>171231.6</v>
      </c>
      <c r="G1212">
        <v>39.879999999999995</v>
      </c>
      <c r="H1212">
        <v>39.879999999999995</v>
      </c>
      <c r="I1212">
        <v>40.51</v>
      </c>
      <c r="J1212">
        <v>40.51</v>
      </c>
      <c r="K1212" s="4">
        <f t="shared" si="54"/>
        <v>0.6</v>
      </c>
      <c r="L1212" s="7">
        <f t="shared" si="55"/>
        <v>0.6</v>
      </c>
      <c r="M1212">
        <f t="shared" si="56"/>
        <v>0</v>
      </c>
    </row>
    <row r="1213" spans="1:13" x14ac:dyDescent="0.25">
      <c r="A1213" t="s">
        <v>283</v>
      </c>
      <c r="B1213">
        <v>1213</v>
      </c>
      <c r="C1213" t="s">
        <v>248</v>
      </c>
      <c r="D1213">
        <v>2</v>
      </c>
      <c r="E1213">
        <v>477366.2</v>
      </c>
      <c r="F1213">
        <v>171238.2</v>
      </c>
      <c r="G1213">
        <v>39.699999999999996</v>
      </c>
      <c r="H1213">
        <v>39.699999999999996</v>
      </c>
      <c r="I1213">
        <v>40.33</v>
      </c>
      <c r="J1213">
        <v>40.33</v>
      </c>
      <c r="K1213" s="4">
        <f t="shared" si="54"/>
        <v>0.6</v>
      </c>
      <c r="L1213" s="7">
        <f t="shared" si="55"/>
        <v>0.6</v>
      </c>
      <c r="M1213">
        <f t="shared" si="56"/>
        <v>0</v>
      </c>
    </row>
    <row r="1214" spans="1:13" x14ac:dyDescent="0.25">
      <c r="A1214" t="s">
        <v>283</v>
      </c>
      <c r="B1214">
        <v>1214</v>
      </c>
      <c r="C1214" t="s">
        <v>248</v>
      </c>
      <c r="D1214">
        <v>1</v>
      </c>
      <c r="E1214">
        <v>477362.4</v>
      </c>
      <c r="F1214">
        <v>171240.8</v>
      </c>
      <c r="G1214">
        <v>38.979999999999997</v>
      </c>
      <c r="H1214">
        <v>38.979999999999997</v>
      </c>
      <c r="I1214">
        <v>39.61</v>
      </c>
      <c r="J1214">
        <v>39.61</v>
      </c>
      <c r="K1214" s="4">
        <f t="shared" si="54"/>
        <v>0.6</v>
      </c>
      <c r="L1214" s="7">
        <f t="shared" si="55"/>
        <v>0.6</v>
      </c>
      <c r="M1214">
        <f t="shared" si="56"/>
        <v>0</v>
      </c>
    </row>
    <row r="1215" spans="1:13" x14ac:dyDescent="0.25">
      <c r="A1215" t="s">
        <v>283</v>
      </c>
      <c r="B1215">
        <v>1215</v>
      </c>
      <c r="C1215" t="s">
        <v>248</v>
      </c>
      <c r="D1215">
        <v>7</v>
      </c>
      <c r="E1215">
        <v>477359.3</v>
      </c>
      <c r="F1215">
        <v>171232.7</v>
      </c>
      <c r="G1215">
        <v>38.979999999999997</v>
      </c>
      <c r="H1215">
        <v>38.979999999999997</v>
      </c>
      <c r="I1215">
        <v>39.61</v>
      </c>
      <c r="J1215">
        <v>39.61</v>
      </c>
      <c r="K1215" s="4">
        <f t="shared" si="54"/>
        <v>0.6</v>
      </c>
      <c r="L1215" s="7">
        <f t="shared" si="55"/>
        <v>0.6</v>
      </c>
      <c r="M1215">
        <f t="shared" si="56"/>
        <v>0</v>
      </c>
    </row>
    <row r="1216" spans="1:13" x14ac:dyDescent="0.25">
      <c r="A1216" t="s">
        <v>283</v>
      </c>
      <c r="B1216">
        <v>1216</v>
      </c>
      <c r="C1216" t="s">
        <v>248</v>
      </c>
      <c r="D1216">
        <v>6</v>
      </c>
      <c r="E1216">
        <v>477362.4</v>
      </c>
      <c r="F1216">
        <v>171230.6</v>
      </c>
      <c r="G1216">
        <v>38.71</v>
      </c>
      <c r="H1216">
        <v>38.71</v>
      </c>
      <c r="I1216">
        <v>39.339999999999996</v>
      </c>
      <c r="J1216">
        <v>39.339999999999996</v>
      </c>
      <c r="K1216" s="4">
        <f t="shared" si="54"/>
        <v>0.6</v>
      </c>
      <c r="L1216" s="7">
        <f t="shared" si="55"/>
        <v>0.6</v>
      </c>
      <c r="M1216">
        <f t="shared" si="56"/>
        <v>0</v>
      </c>
    </row>
    <row r="1217" spans="1:13" x14ac:dyDescent="0.25">
      <c r="A1217" t="s">
        <v>283</v>
      </c>
      <c r="B1217">
        <v>1217</v>
      </c>
      <c r="C1217" t="s">
        <v>248</v>
      </c>
      <c r="D1217">
        <v>5</v>
      </c>
      <c r="E1217">
        <v>477363.6</v>
      </c>
      <c r="F1217">
        <v>171231.2</v>
      </c>
      <c r="G1217">
        <v>36.28</v>
      </c>
      <c r="H1217">
        <v>36.28</v>
      </c>
      <c r="I1217">
        <v>36.910000000000004</v>
      </c>
      <c r="J1217">
        <v>36.910000000000004</v>
      </c>
      <c r="K1217" s="4">
        <f t="shared" si="54"/>
        <v>0.6</v>
      </c>
      <c r="L1217" s="7">
        <f t="shared" si="55"/>
        <v>0.6</v>
      </c>
      <c r="M1217">
        <f t="shared" si="56"/>
        <v>0</v>
      </c>
    </row>
    <row r="1218" spans="1:13" x14ac:dyDescent="0.25">
      <c r="A1218" t="s">
        <v>283</v>
      </c>
      <c r="B1218">
        <v>1218</v>
      </c>
      <c r="C1218" t="s">
        <v>248</v>
      </c>
      <c r="D1218">
        <v>4</v>
      </c>
      <c r="E1218">
        <v>477364.8</v>
      </c>
      <c r="F1218">
        <v>171231.6</v>
      </c>
      <c r="G1218">
        <v>36.099999999999994</v>
      </c>
      <c r="H1218">
        <v>36.099999999999994</v>
      </c>
      <c r="I1218">
        <v>36.729999999999997</v>
      </c>
      <c r="J1218">
        <v>36.729999999999997</v>
      </c>
      <c r="K1218" s="4">
        <f t="shared" ref="K1218:K1281" si="57">ROUND(J1218-G1218,1)</f>
        <v>0.6</v>
      </c>
      <c r="L1218" s="7">
        <f t="shared" ref="L1218:L1281" si="58">ABS(K1218)</f>
        <v>0.6</v>
      </c>
      <c r="M1218">
        <f t="shared" si="56"/>
        <v>0</v>
      </c>
    </row>
    <row r="1219" spans="1:13" x14ac:dyDescent="0.25">
      <c r="A1219" t="s">
        <v>283</v>
      </c>
      <c r="B1219">
        <v>1204</v>
      </c>
      <c r="C1219" t="s">
        <v>248</v>
      </c>
      <c r="D1219">
        <v>2</v>
      </c>
      <c r="E1219">
        <v>477366.2</v>
      </c>
      <c r="F1219">
        <v>171238.2</v>
      </c>
      <c r="G1219">
        <v>43.839999999999996</v>
      </c>
      <c r="H1219">
        <v>43.749999999999993</v>
      </c>
      <c r="I1219">
        <v>44.47</v>
      </c>
      <c r="J1219">
        <v>44.379999999999995</v>
      </c>
      <c r="K1219" s="4">
        <f t="shared" si="57"/>
        <v>0.5</v>
      </c>
      <c r="L1219" s="7">
        <f t="shared" si="58"/>
        <v>0.5</v>
      </c>
      <c r="M1219">
        <f t="shared" ref="M1219:M1282" si="59">IF(C1219=C1218,0,1)</f>
        <v>0</v>
      </c>
    </row>
    <row r="1220" spans="1:13" x14ac:dyDescent="0.25">
      <c r="A1220" t="s">
        <v>283</v>
      </c>
      <c r="B1220">
        <v>1221</v>
      </c>
      <c r="C1220" t="s">
        <v>249</v>
      </c>
      <c r="D1220">
        <v>8</v>
      </c>
      <c r="E1220">
        <v>477360.2</v>
      </c>
      <c r="F1220">
        <v>171245.1</v>
      </c>
      <c r="G1220">
        <v>47.98</v>
      </c>
      <c r="H1220">
        <v>47.889999999999993</v>
      </c>
      <c r="I1220">
        <v>48.61</v>
      </c>
      <c r="J1220">
        <v>48.61</v>
      </c>
      <c r="K1220" s="4">
        <f t="shared" si="57"/>
        <v>0.6</v>
      </c>
      <c r="L1220" s="7">
        <f t="shared" si="58"/>
        <v>0.6</v>
      </c>
      <c r="M1220">
        <f t="shared" si="59"/>
        <v>1</v>
      </c>
    </row>
    <row r="1221" spans="1:13" x14ac:dyDescent="0.25">
      <c r="A1221" t="s">
        <v>283</v>
      </c>
      <c r="B1221">
        <v>1219</v>
      </c>
      <c r="C1221" t="s">
        <v>249</v>
      </c>
      <c r="D1221">
        <v>9</v>
      </c>
      <c r="E1221">
        <v>477362.3</v>
      </c>
      <c r="F1221">
        <v>171245.3</v>
      </c>
      <c r="G1221">
        <v>47.98</v>
      </c>
      <c r="H1221">
        <v>47.98</v>
      </c>
      <c r="I1221">
        <v>48.61</v>
      </c>
      <c r="J1221">
        <v>48.61</v>
      </c>
      <c r="K1221" s="4">
        <f t="shared" si="57"/>
        <v>0.6</v>
      </c>
      <c r="L1221" s="7">
        <f t="shared" si="58"/>
        <v>0.6</v>
      </c>
      <c r="M1221">
        <f t="shared" si="59"/>
        <v>0</v>
      </c>
    </row>
    <row r="1222" spans="1:13" x14ac:dyDescent="0.25">
      <c r="A1222" t="s">
        <v>283</v>
      </c>
      <c r="B1222">
        <v>1220</v>
      </c>
      <c r="C1222" t="s">
        <v>249</v>
      </c>
      <c r="D1222">
        <v>10</v>
      </c>
      <c r="E1222">
        <v>477365.8</v>
      </c>
      <c r="F1222">
        <v>171247.7</v>
      </c>
      <c r="G1222">
        <v>47.98</v>
      </c>
      <c r="H1222">
        <v>47.98</v>
      </c>
      <c r="I1222">
        <v>48.61</v>
      </c>
      <c r="J1222">
        <v>48.61</v>
      </c>
      <c r="K1222" s="4">
        <f t="shared" si="57"/>
        <v>0.6</v>
      </c>
      <c r="L1222" s="7">
        <f t="shared" si="58"/>
        <v>0.6</v>
      </c>
      <c r="M1222">
        <f t="shared" si="59"/>
        <v>0</v>
      </c>
    </row>
    <row r="1223" spans="1:13" x14ac:dyDescent="0.25">
      <c r="A1223" t="s">
        <v>283</v>
      </c>
      <c r="B1223">
        <v>1222</v>
      </c>
      <c r="C1223" t="s">
        <v>249</v>
      </c>
      <c r="D1223">
        <v>8</v>
      </c>
      <c r="E1223">
        <v>477360.2</v>
      </c>
      <c r="F1223">
        <v>171245.1</v>
      </c>
      <c r="G1223">
        <v>45.37</v>
      </c>
      <c r="H1223">
        <v>45.37</v>
      </c>
      <c r="I1223">
        <v>45.999999999999993</v>
      </c>
      <c r="J1223">
        <v>45.999999999999993</v>
      </c>
      <c r="K1223" s="4">
        <f t="shared" si="57"/>
        <v>0.6</v>
      </c>
      <c r="L1223" s="7">
        <f t="shared" si="58"/>
        <v>0.6</v>
      </c>
      <c r="M1223">
        <f t="shared" si="59"/>
        <v>0</v>
      </c>
    </row>
    <row r="1224" spans="1:13" x14ac:dyDescent="0.25">
      <c r="A1224" t="s">
        <v>283</v>
      </c>
      <c r="B1224">
        <v>1223</v>
      </c>
      <c r="C1224" t="s">
        <v>249</v>
      </c>
      <c r="D1224">
        <v>9</v>
      </c>
      <c r="E1224">
        <v>477362.3</v>
      </c>
      <c r="F1224">
        <v>171245.3</v>
      </c>
      <c r="G1224">
        <v>45.37</v>
      </c>
      <c r="H1224">
        <v>45.37</v>
      </c>
      <c r="I1224">
        <v>45.999999999999993</v>
      </c>
      <c r="J1224">
        <v>45.999999999999993</v>
      </c>
      <c r="K1224" s="4">
        <f t="shared" si="57"/>
        <v>0.6</v>
      </c>
      <c r="L1224" s="7">
        <f t="shared" si="58"/>
        <v>0.6</v>
      </c>
      <c r="M1224">
        <f t="shared" si="59"/>
        <v>0</v>
      </c>
    </row>
    <row r="1225" spans="1:13" x14ac:dyDescent="0.25">
      <c r="A1225" t="s">
        <v>283</v>
      </c>
      <c r="B1225">
        <v>1224</v>
      </c>
      <c r="C1225" t="s">
        <v>249</v>
      </c>
      <c r="D1225">
        <v>10</v>
      </c>
      <c r="E1225">
        <v>477365.8</v>
      </c>
      <c r="F1225">
        <v>171247.7</v>
      </c>
      <c r="G1225">
        <v>45.37</v>
      </c>
      <c r="H1225">
        <v>45.37</v>
      </c>
      <c r="I1225">
        <v>45.999999999999993</v>
      </c>
      <c r="J1225">
        <v>45.999999999999993</v>
      </c>
      <c r="K1225" s="4">
        <f t="shared" si="57"/>
        <v>0.6</v>
      </c>
      <c r="L1225" s="7">
        <f t="shared" si="58"/>
        <v>0.6</v>
      </c>
      <c r="M1225">
        <f t="shared" si="59"/>
        <v>0</v>
      </c>
    </row>
    <row r="1226" spans="1:13" x14ac:dyDescent="0.25">
      <c r="A1226" t="s">
        <v>283</v>
      </c>
      <c r="B1226">
        <v>1225</v>
      </c>
      <c r="C1226" t="s">
        <v>249</v>
      </c>
      <c r="D1226">
        <v>1</v>
      </c>
      <c r="E1226">
        <v>477369.8</v>
      </c>
      <c r="F1226">
        <v>171249.9</v>
      </c>
      <c r="G1226">
        <v>45.19</v>
      </c>
      <c r="H1226">
        <v>45.19</v>
      </c>
      <c r="I1226">
        <v>45.82</v>
      </c>
      <c r="J1226">
        <v>45.82</v>
      </c>
      <c r="K1226" s="4">
        <f t="shared" si="57"/>
        <v>0.6</v>
      </c>
      <c r="L1226" s="7">
        <f t="shared" si="58"/>
        <v>0.6</v>
      </c>
      <c r="M1226">
        <f t="shared" si="59"/>
        <v>0</v>
      </c>
    </row>
    <row r="1227" spans="1:13" x14ac:dyDescent="0.25">
      <c r="A1227" t="s">
        <v>283</v>
      </c>
      <c r="B1227">
        <v>1226</v>
      </c>
      <c r="C1227" t="s">
        <v>249</v>
      </c>
      <c r="D1227">
        <v>2</v>
      </c>
      <c r="E1227">
        <v>477372.7</v>
      </c>
      <c r="F1227">
        <v>171247.8</v>
      </c>
      <c r="G1227">
        <v>44.47</v>
      </c>
      <c r="H1227">
        <v>44.47</v>
      </c>
      <c r="I1227">
        <v>45.099999999999994</v>
      </c>
      <c r="J1227">
        <v>45.099999999999994</v>
      </c>
      <c r="K1227" s="4">
        <f t="shared" si="57"/>
        <v>0.6</v>
      </c>
      <c r="L1227" s="7">
        <f t="shared" si="58"/>
        <v>0.6</v>
      </c>
      <c r="M1227">
        <f t="shared" si="59"/>
        <v>0</v>
      </c>
    </row>
    <row r="1228" spans="1:13" x14ac:dyDescent="0.25">
      <c r="A1228" t="s">
        <v>283</v>
      </c>
      <c r="B1228">
        <v>1227</v>
      </c>
      <c r="C1228" t="s">
        <v>249</v>
      </c>
      <c r="D1228">
        <v>3</v>
      </c>
      <c r="E1228">
        <v>477374.3</v>
      </c>
      <c r="F1228">
        <v>171246.3</v>
      </c>
      <c r="G1228">
        <v>43.660000000000004</v>
      </c>
      <c r="H1228">
        <v>43.660000000000004</v>
      </c>
      <c r="I1228">
        <v>44.29</v>
      </c>
      <c r="J1228">
        <v>44.29</v>
      </c>
      <c r="K1228" s="4">
        <f t="shared" si="57"/>
        <v>0.6</v>
      </c>
      <c r="L1228" s="7">
        <f t="shared" si="58"/>
        <v>0.6</v>
      </c>
      <c r="M1228">
        <f t="shared" si="59"/>
        <v>0</v>
      </c>
    </row>
    <row r="1229" spans="1:13" x14ac:dyDescent="0.25">
      <c r="A1229" t="s">
        <v>283</v>
      </c>
      <c r="B1229">
        <v>1228</v>
      </c>
      <c r="C1229" t="s">
        <v>249</v>
      </c>
      <c r="D1229">
        <v>7</v>
      </c>
      <c r="E1229">
        <v>477361.5</v>
      </c>
      <c r="F1229">
        <v>171242.3</v>
      </c>
      <c r="G1229">
        <v>42.489999999999995</v>
      </c>
      <c r="H1229">
        <v>42.489999999999995</v>
      </c>
      <c r="I1229">
        <v>43.12</v>
      </c>
      <c r="J1229">
        <v>43.12</v>
      </c>
      <c r="K1229" s="4">
        <f t="shared" si="57"/>
        <v>0.6</v>
      </c>
      <c r="L1229" s="7">
        <f t="shared" si="58"/>
        <v>0.6</v>
      </c>
      <c r="M1229">
        <f t="shared" si="59"/>
        <v>0</v>
      </c>
    </row>
    <row r="1230" spans="1:13" x14ac:dyDescent="0.25">
      <c r="A1230" t="s">
        <v>283</v>
      </c>
      <c r="B1230">
        <v>1229</v>
      </c>
      <c r="C1230" t="s">
        <v>249</v>
      </c>
      <c r="D1230">
        <v>4</v>
      </c>
      <c r="E1230">
        <v>477372.6</v>
      </c>
      <c r="F1230">
        <v>171242.8</v>
      </c>
      <c r="G1230">
        <v>42.31</v>
      </c>
      <c r="H1230">
        <v>42.31</v>
      </c>
      <c r="I1230">
        <v>42.94</v>
      </c>
      <c r="J1230">
        <v>42.94</v>
      </c>
      <c r="K1230" s="4">
        <f t="shared" si="57"/>
        <v>0.6</v>
      </c>
      <c r="L1230" s="7">
        <f t="shared" si="58"/>
        <v>0.6</v>
      </c>
      <c r="M1230">
        <f t="shared" si="59"/>
        <v>0</v>
      </c>
    </row>
    <row r="1231" spans="1:13" x14ac:dyDescent="0.25">
      <c r="A1231" t="s">
        <v>283</v>
      </c>
      <c r="B1231">
        <v>1230</v>
      </c>
      <c r="C1231" t="s">
        <v>249</v>
      </c>
      <c r="D1231">
        <v>1</v>
      </c>
      <c r="E1231">
        <v>477369.8</v>
      </c>
      <c r="F1231">
        <v>171249.9</v>
      </c>
      <c r="G1231">
        <v>41.769999999999996</v>
      </c>
      <c r="H1231">
        <v>41.769999999999996</v>
      </c>
      <c r="I1231">
        <v>42.4</v>
      </c>
      <c r="J1231">
        <v>42.4</v>
      </c>
      <c r="K1231" s="4">
        <f t="shared" si="57"/>
        <v>0.6</v>
      </c>
      <c r="L1231" s="7">
        <f t="shared" si="58"/>
        <v>0.6</v>
      </c>
      <c r="M1231">
        <f t="shared" si="59"/>
        <v>0</v>
      </c>
    </row>
    <row r="1232" spans="1:13" x14ac:dyDescent="0.25">
      <c r="A1232" t="s">
        <v>283</v>
      </c>
      <c r="B1232">
        <v>1231</v>
      </c>
      <c r="C1232" t="s">
        <v>249</v>
      </c>
      <c r="D1232">
        <v>2</v>
      </c>
      <c r="E1232">
        <v>477372.7</v>
      </c>
      <c r="F1232">
        <v>171247.8</v>
      </c>
      <c r="G1232">
        <v>40.599999999999994</v>
      </c>
      <c r="H1232">
        <v>40.599999999999994</v>
      </c>
      <c r="I1232">
        <v>41.23</v>
      </c>
      <c r="J1232">
        <v>41.23</v>
      </c>
      <c r="K1232" s="4">
        <f t="shared" si="57"/>
        <v>0.6</v>
      </c>
      <c r="L1232" s="7">
        <f t="shared" si="58"/>
        <v>0.6</v>
      </c>
      <c r="M1232">
        <f t="shared" si="59"/>
        <v>0</v>
      </c>
    </row>
    <row r="1233" spans="1:13" x14ac:dyDescent="0.25">
      <c r="A1233" t="s">
        <v>283</v>
      </c>
      <c r="B1233">
        <v>1232</v>
      </c>
      <c r="C1233" t="s">
        <v>249</v>
      </c>
      <c r="D1233">
        <v>4</v>
      </c>
      <c r="E1233">
        <v>477372.6</v>
      </c>
      <c r="F1233">
        <v>171242.8</v>
      </c>
      <c r="G1233">
        <v>40.51</v>
      </c>
      <c r="H1233">
        <v>40.51</v>
      </c>
      <c r="I1233">
        <v>41.139999999999993</v>
      </c>
      <c r="J1233">
        <v>41.139999999999993</v>
      </c>
      <c r="K1233" s="4">
        <f t="shared" si="57"/>
        <v>0.6</v>
      </c>
      <c r="L1233" s="7">
        <f t="shared" si="58"/>
        <v>0.6</v>
      </c>
      <c r="M1233">
        <f t="shared" si="59"/>
        <v>0</v>
      </c>
    </row>
    <row r="1234" spans="1:13" x14ac:dyDescent="0.25">
      <c r="A1234" t="s">
        <v>283</v>
      </c>
      <c r="B1234">
        <v>1233</v>
      </c>
      <c r="C1234" t="s">
        <v>249</v>
      </c>
      <c r="D1234">
        <v>3</v>
      </c>
      <c r="E1234">
        <v>477374.3</v>
      </c>
      <c r="F1234">
        <v>171246.3</v>
      </c>
      <c r="G1234">
        <v>40.42</v>
      </c>
      <c r="H1234">
        <v>40.42</v>
      </c>
      <c r="I1234">
        <v>41.05</v>
      </c>
      <c r="J1234">
        <v>41.05</v>
      </c>
      <c r="K1234" s="4">
        <f t="shared" si="57"/>
        <v>0.6</v>
      </c>
      <c r="L1234" s="7">
        <f t="shared" si="58"/>
        <v>0.6</v>
      </c>
      <c r="M1234">
        <f t="shared" si="59"/>
        <v>0</v>
      </c>
    </row>
    <row r="1235" spans="1:13" x14ac:dyDescent="0.25">
      <c r="A1235" t="s">
        <v>283</v>
      </c>
      <c r="B1235">
        <v>1234</v>
      </c>
      <c r="C1235" t="s">
        <v>249</v>
      </c>
      <c r="D1235">
        <v>5</v>
      </c>
      <c r="E1235">
        <v>477367.8</v>
      </c>
      <c r="F1235">
        <v>171241.5</v>
      </c>
      <c r="G1235">
        <v>40.33</v>
      </c>
      <c r="H1235">
        <v>40.33</v>
      </c>
      <c r="I1235">
        <v>40.96</v>
      </c>
      <c r="J1235">
        <v>40.96</v>
      </c>
      <c r="K1235" s="4">
        <f t="shared" si="57"/>
        <v>0.6</v>
      </c>
      <c r="L1235" s="7">
        <f t="shared" si="58"/>
        <v>0.6</v>
      </c>
      <c r="M1235">
        <f t="shared" si="59"/>
        <v>0</v>
      </c>
    </row>
    <row r="1236" spans="1:13" x14ac:dyDescent="0.25">
      <c r="A1236" t="s">
        <v>283</v>
      </c>
      <c r="B1236">
        <v>1235</v>
      </c>
      <c r="C1236" t="s">
        <v>249</v>
      </c>
      <c r="D1236">
        <v>6</v>
      </c>
      <c r="E1236">
        <v>477364.5</v>
      </c>
      <c r="F1236">
        <v>171242</v>
      </c>
      <c r="G1236">
        <v>40.239999999999995</v>
      </c>
      <c r="H1236">
        <v>40.239999999999995</v>
      </c>
      <c r="I1236">
        <v>40.869999999999997</v>
      </c>
      <c r="J1236">
        <v>40.869999999999997</v>
      </c>
      <c r="K1236" s="4">
        <f t="shared" si="57"/>
        <v>0.6</v>
      </c>
      <c r="L1236" s="7">
        <f t="shared" si="58"/>
        <v>0.6</v>
      </c>
      <c r="M1236">
        <f t="shared" si="59"/>
        <v>0</v>
      </c>
    </row>
    <row r="1237" spans="1:13" x14ac:dyDescent="0.25">
      <c r="A1237" t="s">
        <v>283</v>
      </c>
      <c r="B1237">
        <v>1236</v>
      </c>
      <c r="C1237" t="s">
        <v>249</v>
      </c>
      <c r="D1237">
        <v>7</v>
      </c>
      <c r="E1237">
        <v>477361.5</v>
      </c>
      <c r="F1237">
        <v>171242.3</v>
      </c>
      <c r="G1237">
        <v>38.889999999999993</v>
      </c>
      <c r="H1237">
        <v>38.889999999999993</v>
      </c>
      <c r="I1237">
        <v>39.61</v>
      </c>
      <c r="J1237">
        <v>39.519999999999996</v>
      </c>
      <c r="K1237" s="4">
        <f t="shared" si="57"/>
        <v>0.6</v>
      </c>
      <c r="L1237" s="7">
        <f t="shared" si="58"/>
        <v>0.6</v>
      </c>
      <c r="M1237">
        <f t="shared" si="59"/>
        <v>0</v>
      </c>
    </row>
    <row r="1238" spans="1:13" x14ac:dyDescent="0.25">
      <c r="A1238" t="s">
        <v>283</v>
      </c>
      <c r="B1238">
        <v>1237</v>
      </c>
      <c r="C1238" t="s">
        <v>249</v>
      </c>
      <c r="D1238">
        <v>5</v>
      </c>
      <c r="E1238">
        <v>477367.8</v>
      </c>
      <c r="F1238">
        <v>171241.5</v>
      </c>
      <c r="G1238">
        <v>36.46</v>
      </c>
      <c r="H1238">
        <v>36.46</v>
      </c>
      <c r="I1238">
        <v>37.089999999999996</v>
      </c>
      <c r="J1238">
        <v>37.089999999999996</v>
      </c>
      <c r="K1238" s="4">
        <f t="shared" si="57"/>
        <v>0.6</v>
      </c>
      <c r="L1238" s="7">
        <f t="shared" si="58"/>
        <v>0.6</v>
      </c>
      <c r="M1238">
        <f t="shared" si="59"/>
        <v>0</v>
      </c>
    </row>
    <row r="1239" spans="1:13" x14ac:dyDescent="0.25">
      <c r="A1239" t="s">
        <v>283</v>
      </c>
      <c r="B1239">
        <v>1238</v>
      </c>
      <c r="C1239" t="s">
        <v>249</v>
      </c>
      <c r="D1239">
        <v>6</v>
      </c>
      <c r="E1239">
        <v>477364.5</v>
      </c>
      <c r="F1239">
        <v>171242</v>
      </c>
      <c r="G1239">
        <v>36.46</v>
      </c>
      <c r="H1239">
        <v>36.46</v>
      </c>
      <c r="I1239">
        <v>37.089999999999996</v>
      </c>
      <c r="J1239">
        <v>37.089999999999996</v>
      </c>
      <c r="K1239" s="4">
        <f t="shared" si="57"/>
        <v>0.6</v>
      </c>
      <c r="L1239" s="7">
        <f t="shared" si="58"/>
        <v>0.6</v>
      </c>
      <c r="M1239">
        <f t="shared" si="59"/>
        <v>0</v>
      </c>
    </row>
    <row r="1240" spans="1:13" x14ac:dyDescent="0.25">
      <c r="A1240" t="s">
        <v>283</v>
      </c>
      <c r="B1240">
        <v>1239</v>
      </c>
      <c r="C1240" t="s">
        <v>250</v>
      </c>
      <c r="D1240">
        <v>6</v>
      </c>
      <c r="E1240">
        <v>477370.3</v>
      </c>
      <c r="F1240">
        <v>171256.2</v>
      </c>
      <c r="G1240">
        <v>48.339999999999996</v>
      </c>
      <c r="H1240">
        <v>48.339999999999996</v>
      </c>
      <c r="I1240">
        <v>48.97</v>
      </c>
      <c r="J1240">
        <v>48.97</v>
      </c>
      <c r="K1240" s="4">
        <f t="shared" si="57"/>
        <v>0.6</v>
      </c>
      <c r="L1240" s="7">
        <f t="shared" si="58"/>
        <v>0.6</v>
      </c>
      <c r="M1240">
        <f t="shared" si="59"/>
        <v>1</v>
      </c>
    </row>
    <row r="1241" spans="1:13" x14ac:dyDescent="0.25">
      <c r="A1241" t="s">
        <v>283</v>
      </c>
      <c r="B1241">
        <v>1240</v>
      </c>
      <c r="C1241" t="s">
        <v>250</v>
      </c>
      <c r="D1241">
        <v>6</v>
      </c>
      <c r="E1241">
        <v>477370.3</v>
      </c>
      <c r="F1241">
        <v>171256.2</v>
      </c>
      <c r="G1241">
        <v>45.999999999999993</v>
      </c>
      <c r="H1241">
        <v>45.999999999999993</v>
      </c>
      <c r="I1241">
        <v>46.629999999999995</v>
      </c>
      <c r="J1241">
        <v>46.629999999999995</v>
      </c>
      <c r="K1241" s="4">
        <f t="shared" si="57"/>
        <v>0.6</v>
      </c>
      <c r="L1241" s="7">
        <f t="shared" si="58"/>
        <v>0.6</v>
      </c>
      <c r="M1241">
        <f t="shared" si="59"/>
        <v>0</v>
      </c>
    </row>
    <row r="1242" spans="1:13" x14ac:dyDescent="0.25">
      <c r="A1242" t="s">
        <v>283</v>
      </c>
      <c r="B1242">
        <v>1241</v>
      </c>
      <c r="C1242" t="s">
        <v>250</v>
      </c>
      <c r="D1242">
        <v>1</v>
      </c>
      <c r="E1242">
        <v>477374.5</v>
      </c>
      <c r="F1242">
        <v>171257.1</v>
      </c>
      <c r="G1242">
        <v>45.73</v>
      </c>
      <c r="H1242">
        <v>45.73</v>
      </c>
      <c r="I1242">
        <v>46.36</v>
      </c>
      <c r="J1242">
        <v>46.36</v>
      </c>
      <c r="K1242" s="4">
        <f t="shared" si="57"/>
        <v>0.6</v>
      </c>
      <c r="L1242" s="7">
        <f t="shared" si="58"/>
        <v>0.6</v>
      </c>
      <c r="M1242">
        <f t="shared" si="59"/>
        <v>0</v>
      </c>
    </row>
    <row r="1243" spans="1:13" x14ac:dyDescent="0.25">
      <c r="A1243" t="s">
        <v>283</v>
      </c>
      <c r="B1243">
        <v>1242</v>
      </c>
      <c r="C1243" t="s">
        <v>250</v>
      </c>
      <c r="D1243">
        <v>2</v>
      </c>
      <c r="E1243">
        <v>477378.5</v>
      </c>
      <c r="F1243">
        <v>171254.3</v>
      </c>
      <c r="G1243">
        <v>44.29</v>
      </c>
      <c r="H1243">
        <v>44.29</v>
      </c>
      <c r="I1243">
        <v>44.92</v>
      </c>
      <c r="J1243">
        <v>44.92</v>
      </c>
      <c r="K1243" s="4">
        <f t="shared" si="57"/>
        <v>0.6</v>
      </c>
      <c r="L1243" s="7">
        <f t="shared" si="58"/>
        <v>0.6</v>
      </c>
      <c r="M1243">
        <f t="shared" si="59"/>
        <v>0</v>
      </c>
    </row>
    <row r="1244" spans="1:13" x14ac:dyDescent="0.25">
      <c r="A1244" t="s">
        <v>283</v>
      </c>
      <c r="B1244">
        <v>1243</v>
      </c>
      <c r="C1244" t="s">
        <v>250</v>
      </c>
      <c r="D1244">
        <v>1</v>
      </c>
      <c r="E1244">
        <v>477374.5</v>
      </c>
      <c r="F1244">
        <v>171257.1</v>
      </c>
      <c r="G1244">
        <v>42.76</v>
      </c>
      <c r="H1244">
        <v>42.76</v>
      </c>
      <c r="I1244">
        <v>43.389999999999993</v>
      </c>
      <c r="J1244">
        <v>43.389999999999993</v>
      </c>
      <c r="K1244" s="4">
        <f t="shared" si="57"/>
        <v>0.6</v>
      </c>
      <c r="L1244" s="7">
        <f t="shared" si="58"/>
        <v>0.6</v>
      </c>
      <c r="M1244">
        <f t="shared" si="59"/>
        <v>0</v>
      </c>
    </row>
    <row r="1245" spans="1:13" x14ac:dyDescent="0.25">
      <c r="A1245" t="s">
        <v>283</v>
      </c>
      <c r="B1245">
        <v>1244</v>
      </c>
      <c r="C1245" t="s">
        <v>250</v>
      </c>
      <c r="D1245">
        <v>3</v>
      </c>
      <c r="E1245">
        <v>477378.4</v>
      </c>
      <c r="F1245">
        <v>171250.7</v>
      </c>
      <c r="G1245">
        <v>42.58</v>
      </c>
      <c r="H1245">
        <v>42.58</v>
      </c>
      <c r="I1245">
        <v>43.21</v>
      </c>
      <c r="J1245">
        <v>43.21</v>
      </c>
      <c r="K1245" s="4">
        <f t="shared" si="57"/>
        <v>0.6</v>
      </c>
      <c r="L1245" s="7">
        <f t="shared" si="58"/>
        <v>0.6</v>
      </c>
      <c r="M1245">
        <f t="shared" si="59"/>
        <v>0</v>
      </c>
    </row>
    <row r="1246" spans="1:13" x14ac:dyDescent="0.25">
      <c r="A1246" t="s">
        <v>283</v>
      </c>
      <c r="B1246">
        <v>1245</v>
      </c>
      <c r="C1246" t="s">
        <v>250</v>
      </c>
      <c r="D1246">
        <v>5</v>
      </c>
      <c r="E1246">
        <v>477370.7</v>
      </c>
      <c r="F1246">
        <v>171252.3</v>
      </c>
      <c r="G1246">
        <v>42.31</v>
      </c>
      <c r="H1246">
        <v>42.31</v>
      </c>
      <c r="I1246">
        <v>42.94</v>
      </c>
      <c r="J1246">
        <v>42.94</v>
      </c>
      <c r="K1246" s="4">
        <f t="shared" si="57"/>
        <v>0.6</v>
      </c>
      <c r="L1246" s="7">
        <f t="shared" si="58"/>
        <v>0.6</v>
      </c>
      <c r="M1246">
        <f t="shared" si="59"/>
        <v>0</v>
      </c>
    </row>
    <row r="1247" spans="1:13" x14ac:dyDescent="0.25">
      <c r="A1247" t="s">
        <v>283</v>
      </c>
      <c r="B1247">
        <v>1246</v>
      </c>
      <c r="C1247" t="s">
        <v>250</v>
      </c>
      <c r="D1247">
        <v>4</v>
      </c>
      <c r="E1247">
        <v>477374.7</v>
      </c>
      <c r="F1247">
        <v>171249.5</v>
      </c>
      <c r="G1247">
        <v>42.22</v>
      </c>
      <c r="H1247">
        <v>42.22</v>
      </c>
      <c r="I1247">
        <v>42.849999999999994</v>
      </c>
      <c r="J1247">
        <v>42.849999999999994</v>
      </c>
      <c r="K1247" s="4">
        <f t="shared" si="57"/>
        <v>0.6</v>
      </c>
      <c r="L1247" s="7">
        <f t="shared" si="58"/>
        <v>0.6</v>
      </c>
      <c r="M1247">
        <f t="shared" si="59"/>
        <v>0</v>
      </c>
    </row>
    <row r="1248" spans="1:13" x14ac:dyDescent="0.25">
      <c r="A1248" t="s">
        <v>283</v>
      </c>
      <c r="B1248">
        <v>1247</v>
      </c>
      <c r="C1248" t="s">
        <v>250</v>
      </c>
      <c r="D1248">
        <v>3</v>
      </c>
      <c r="E1248">
        <v>477378.4</v>
      </c>
      <c r="F1248">
        <v>171250.7</v>
      </c>
      <c r="G1248">
        <v>40.69</v>
      </c>
      <c r="H1248">
        <v>40.69</v>
      </c>
      <c r="I1248">
        <v>41.32</v>
      </c>
      <c r="J1248">
        <v>41.32</v>
      </c>
      <c r="K1248" s="4">
        <f t="shared" si="57"/>
        <v>0.6</v>
      </c>
      <c r="L1248" s="7">
        <f t="shared" si="58"/>
        <v>0.6</v>
      </c>
      <c r="M1248">
        <f t="shared" si="59"/>
        <v>0</v>
      </c>
    </row>
    <row r="1249" spans="1:13" x14ac:dyDescent="0.25">
      <c r="A1249" t="s">
        <v>283</v>
      </c>
      <c r="B1249">
        <v>1248</v>
      </c>
      <c r="C1249" t="s">
        <v>250</v>
      </c>
      <c r="D1249">
        <v>2</v>
      </c>
      <c r="E1249">
        <v>477378.5</v>
      </c>
      <c r="F1249">
        <v>171254.3</v>
      </c>
      <c r="G1249">
        <v>40.51</v>
      </c>
      <c r="H1249">
        <v>40.51</v>
      </c>
      <c r="I1249">
        <v>41.139999999999993</v>
      </c>
      <c r="J1249">
        <v>41.139999999999993</v>
      </c>
      <c r="K1249" s="4">
        <f t="shared" si="57"/>
        <v>0.6</v>
      </c>
      <c r="L1249" s="7">
        <f t="shared" si="58"/>
        <v>0.6</v>
      </c>
      <c r="M1249">
        <f t="shared" si="59"/>
        <v>0</v>
      </c>
    </row>
    <row r="1250" spans="1:13" x14ac:dyDescent="0.25">
      <c r="A1250" t="s">
        <v>283</v>
      </c>
      <c r="B1250">
        <v>1249</v>
      </c>
      <c r="C1250" t="s">
        <v>250</v>
      </c>
      <c r="D1250">
        <v>5</v>
      </c>
      <c r="E1250">
        <v>477370.7</v>
      </c>
      <c r="F1250">
        <v>171252.3</v>
      </c>
      <c r="G1250">
        <v>38.619999999999997</v>
      </c>
      <c r="H1250">
        <v>38.619999999999997</v>
      </c>
      <c r="I1250">
        <v>39.339999999999996</v>
      </c>
      <c r="J1250">
        <v>39.249999999999993</v>
      </c>
      <c r="K1250" s="4">
        <f t="shared" si="57"/>
        <v>0.6</v>
      </c>
      <c r="L1250" s="7">
        <f t="shared" si="58"/>
        <v>0.6</v>
      </c>
      <c r="M1250">
        <f t="shared" si="59"/>
        <v>0</v>
      </c>
    </row>
    <row r="1251" spans="1:13" x14ac:dyDescent="0.25">
      <c r="A1251" t="s">
        <v>283</v>
      </c>
      <c r="B1251">
        <v>1250</v>
      </c>
      <c r="C1251" t="s">
        <v>250</v>
      </c>
      <c r="D1251">
        <v>4</v>
      </c>
      <c r="E1251">
        <v>477374.7</v>
      </c>
      <c r="F1251">
        <v>171249.5</v>
      </c>
      <c r="G1251">
        <v>38.53</v>
      </c>
      <c r="H1251">
        <v>38.53</v>
      </c>
      <c r="I1251">
        <v>39.249999999999993</v>
      </c>
      <c r="J1251">
        <v>39.160000000000004</v>
      </c>
      <c r="K1251" s="4">
        <f t="shared" si="57"/>
        <v>0.6</v>
      </c>
      <c r="L1251" s="7">
        <f t="shared" si="58"/>
        <v>0.6</v>
      </c>
      <c r="M1251">
        <f t="shared" si="59"/>
        <v>0</v>
      </c>
    </row>
    <row r="1252" spans="1:13" x14ac:dyDescent="0.25">
      <c r="A1252" t="s">
        <v>283</v>
      </c>
      <c r="B1252">
        <v>1251</v>
      </c>
      <c r="C1252" t="s">
        <v>251</v>
      </c>
      <c r="D1252">
        <v>1</v>
      </c>
      <c r="E1252">
        <v>477380.9</v>
      </c>
      <c r="F1252">
        <v>171262.9</v>
      </c>
      <c r="G1252">
        <v>49.06</v>
      </c>
      <c r="H1252">
        <v>49.15</v>
      </c>
      <c r="I1252">
        <v>49.69</v>
      </c>
      <c r="J1252">
        <v>49.69</v>
      </c>
      <c r="K1252" s="4">
        <f t="shared" si="57"/>
        <v>0.6</v>
      </c>
      <c r="L1252" s="7">
        <f t="shared" si="58"/>
        <v>0.6</v>
      </c>
      <c r="M1252">
        <f t="shared" si="59"/>
        <v>1</v>
      </c>
    </row>
    <row r="1253" spans="1:13" x14ac:dyDescent="0.25">
      <c r="A1253" t="s">
        <v>283</v>
      </c>
      <c r="B1253">
        <v>1252</v>
      </c>
      <c r="C1253" t="s">
        <v>251</v>
      </c>
      <c r="D1253">
        <v>5</v>
      </c>
      <c r="E1253">
        <v>477375</v>
      </c>
      <c r="F1253">
        <v>171263.2</v>
      </c>
      <c r="G1253">
        <v>48.79</v>
      </c>
      <c r="H1253">
        <v>48.79</v>
      </c>
      <c r="I1253">
        <v>49.42</v>
      </c>
      <c r="J1253">
        <v>49.42</v>
      </c>
      <c r="K1253" s="4">
        <f t="shared" si="57"/>
        <v>0.6</v>
      </c>
      <c r="L1253" s="7">
        <f t="shared" si="58"/>
        <v>0.6</v>
      </c>
      <c r="M1253">
        <f t="shared" si="59"/>
        <v>0</v>
      </c>
    </row>
    <row r="1254" spans="1:13" x14ac:dyDescent="0.25">
      <c r="A1254" t="s">
        <v>283</v>
      </c>
      <c r="B1254">
        <v>1253</v>
      </c>
      <c r="C1254" t="s">
        <v>251</v>
      </c>
      <c r="D1254">
        <v>1</v>
      </c>
      <c r="E1254">
        <v>477380.9</v>
      </c>
      <c r="F1254">
        <v>171262.9</v>
      </c>
      <c r="G1254">
        <v>46.989999999999995</v>
      </c>
      <c r="H1254">
        <v>46.989999999999995</v>
      </c>
      <c r="I1254">
        <v>47.62</v>
      </c>
      <c r="J1254">
        <v>47.62</v>
      </c>
      <c r="K1254" s="4">
        <f t="shared" si="57"/>
        <v>0.6</v>
      </c>
      <c r="L1254" s="7">
        <f t="shared" si="58"/>
        <v>0.6</v>
      </c>
      <c r="M1254">
        <f t="shared" si="59"/>
        <v>0</v>
      </c>
    </row>
    <row r="1255" spans="1:13" x14ac:dyDescent="0.25">
      <c r="A1255" t="s">
        <v>283</v>
      </c>
      <c r="B1255">
        <v>1254</v>
      </c>
      <c r="C1255" t="s">
        <v>251</v>
      </c>
      <c r="D1255">
        <v>5</v>
      </c>
      <c r="E1255">
        <v>477375</v>
      </c>
      <c r="F1255">
        <v>171263.2</v>
      </c>
      <c r="G1255">
        <v>46.36</v>
      </c>
      <c r="H1255">
        <v>46.36</v>
      </c>
      <c r="I1255">
        <v>46.989999999999995</v>
      </c>
      <c r="J1255">
        <v>46.989999999999995</v>
      </c>
      <c r="K1255" s="4">
        <f t="shared" si="57"/>
        <v>0.6</v>
      </c>
      <c r="L1255" s="7">
        <f t="shared" si="58"/>
        <v>0.6</v>
      </c>
      <c r="M1255">
        <f t="shared" si="59"/>
        <v>0</v>
      </c>
    </row>
    <row r="1256" spans="1:13" x14ac:dyDescent="0.25">
      <c r="A1256" t="s">
        <v>283</v>
      </c>
      <c r="B1256">
        <v>1255</v>
      </c>
      <c r="C1256" t="s">
        <v>251</v>
      </c>
      <c r="D1256">
        <v>2</v>
      </c>
      <c r="E1256">
        <v>477383.2</v>
      </c>
      <c r="F1256">
        <v>171257.60000000001</v>
      </c>
      <c r="G1256">
        <v>42.58</v>
      </c>
      <c r="H1256">
        <v>42.58</v>
      </c>
      <c r="I1256">
        <v>43.21</v>
      </c>
      <c r="J1256">
        <v>43.21</v>
      </c>
      <c r="K1256" s="4">
        <f t="shared" si="57"/>
        <v>0.6</v>
      </c>
      <c r="L1256" s="7">
        <f t="shared" si="58"/>
        <v>0.6</v>
      </c>
      <c r="M1256">
        <f t="shared" si="59"/>
        <v>0</v>
      </c>
    </row>
    <row r="1257" spans="1:13" x14ac:dyDescent="0.25">
      <c r="A1257" t="s">
        <v>283</v>
      </c>
      <c r="B1257">
        <v>1256</v>
      </c>
      <c r="C1257" t="s">
        <v>251</v>
      </c>
      <c r="D1257">
        <v>4</v>
      </c>
      <c r="E1257">
        <v>477375.7</v>
      </c>
      <c r="F1257">
        <v>171259</v>
      </c>
      <c r="G1257">
        <v>42.4</v>
      </c>
      <c r="H1257">
        <v>42.31</v>
      </c>
      <c r="I1257">
        <v>43.03</v>
      </c>
      <c r="J1257">
        <v>43.03</v>
      </c>
      <c r="K1257" s="4">
        <f t="shared" si="57"/>
        <v>0.6</v>
      </c>
      <c r="L1257" s="7">
        <f t="shared" si="58"/>
        <v>0.6</v>
      </c>
      <c r="M1257">
        <f t="shared" si="59"/>
        <v>0</v>
      </c>
    </row>
    <row r="1258" spans="1:13" x14ac:dyDescent="0.25">
      <c r="A1258" t="s">
        <v>283</v>
      </c>
      <c r="B1258">
        <v>1257</v>
      </c>
      <c r="C1258" t="s">
        <v>251</v>
      </c>
      <c r="D1258">
        <v>3</v>
      </c>
      <c r="E1258">
        <v>477379.7</v>
      </c>
      <c r="F1258">
        <v>171256.2</v>
      </c>
      <c r="G1258">
        <v>42.22</v>
      </c>
      <c r="H1258">
        <v>42.22</v>
      </c>
      <c r="I1258">
        <v>42.849999999999994</v>
      </c>
      <c r="J1258">
        <v>42.849999999999994</v>
      </c>
      <c r="K1258" s="4">
        <f t="shared" si="57"/>
        <v>0.6</v>
      </c>
      <c r="L1258" s="7">
        <f t="shared" si="58"/>
        <v>0.6</v>
      </c>
      <c r="M1258">
        <f t="shared" si="59"/>
        <v>0</v>
      </c>
    </row>
    <row r="1259" spans="1:13" x14ac:dyDescent="0.25">
      <c r="A1259" t="s">
        <v>283</v>
      </c>
      <c r="B1259">
        <v>1258</v>
      </c>
      <c r="C1259" t="s">
        <v>251</v>
      </c>
      <c r="D1259">
        <v>2</v>
      </c>
      <c r="E1259">
        <v>477383.2</v>
      </c>
      <c r="F1259">
        <v>171257.60000000001</v>
      </c>
      <c r="G1259">
        <v>40.599999999999994</v>
      </c>
      <c r="H1259">
        <v>40.599999999999994</v>
      </c>
      <c r="I1259">
        <v>41.23</v>
      </c>
      <c r="J1259">
        <v>41.23</v>
      </c>
      <c r="K1259" s="4">
        <f t="shared" si="57"/>
        <v>0.6</v>
      </c>
      <c r="L1259" s="7">
        <f t="shared" si="58"/>
        <v>0.6</v>
      </c>
      <c r="M1259">
        <f t="shared" si="59"/>
        <v>0</v>
      </c>
    </row>
    <row r="1260" spans="1:13" x14ac:dyDescent="0.25">
      <c r="A1260" t="s">
        <v>283</v>
      </c>
      <c r="B1260">
        <v>1259</v>
      </c>
      <c r="C1260" t="s">
        <v>251</v>
      </c>
      <c r="D1260">
        <v>4</v>
      </c>
      <c r="E1260">
        <v>477375.7</v>
      </c>
      <c r="F1260">
        <v>171259</v>
      </c>
      <c r="G1260">
        <v>38.889999999999993</v>
      </c>
      <c r="H1260">
        <v>38.889999999999993</v>
      </c>
      <c r="I1260">
        <v>39.519999999999996</v>
      </c>
      <c r="J1260">
        <v>39.519999999999996</v>
      </c>
      <c r="K1260" s="4">
        <f t="shared" si="57"/>
        <v>0.6</v>
      </c>
      <c r="L1260" s="7">
        <f t="shared" si="58"/>
        <v>0.6</v>
      </c>
      <c r="M1260">
        <f t="shared" si="59"/>
        <v>0</v>
      </c>
    </row>
    <row r="1261" spans="1:13" x14ac:dyDescent="0.25">
      <c r="A1261" t="s">
        <v>283</v>
      </c>
      <c r="B1261">
        <v>1260</v>
      </c>
      <c r="C1261" t="s">
        <v>251</v>
      </c>
      <c r="D1261">
        <v>3</v>
      </c>
      <c r="E1261">
        <v>477379.7</v>
      </c>
      <c r="F1261">
        <v>171256.2</v>
      </c>
      <c r="G1261">
        <v>38.71</v>
      </c>
      <c r="H1261">
        <v>38.71</v>
      </c>
      <c r="I1261">
        <v>39.339999999999996</v>
      </c>
      <c r="J1261">
        <v>39.339999999999996</v>
      </c>
      <c r="K1261" s="4">
        <f t="shared" si="57"/>
        <v>0.6</v>
      </c>
      <c r="L1261" s="7">
        <f t="shared" si="58"/>
        <v>0.6</v>
      </c>
      <c r="M1261">
        <f t="shared" si="59"/>
        <v>0</v>
      </c>
    </row>
    <row r="1262" spans="1:13" x14ac:dyDescent="0.25">
      <c r="A1262" t="s">
        <v>283</v>
      </c>
      <c r="B1262">
        <v>1261</v>
      </c>
      <c r="C1262" t="s">
        <v>252</v>
      </c>
      <c r="D1262">
        <v>1</v>
      </c>
      <c r="E1262">
        <v>477019.3</v>
      </c>
      <c r="F1262">
        <v>171380.4</v>
      </c>
      <c r="G1262">
        <v>50.32</v>
      </c>
      <c r="H1262">
        <v>50.32</v>
      </c>
      <c r="I1262">
        <v>50.949999999999996</v>
      </c>
      <c r="J1262">
        <v>50.949999999999996</v>
      </c>
      <c r="K1262" s="4">
        <f t="shared" si="57"/>
        <v>0.6</v>
      </c>
      <c r="L1262" s="7">
        <f t="shared" si="58"/>
        <v>0.6</v>
      </c>
      <c r="M1262">
        <f t="shared" si="59"/>
        <v>1</v>
      </c>
    </row>
    <row r="1263" spans="1:13" x14ac:dyDescent="0.25">
      <c r="A1263" t="s">
        <v>283</v>
      </c>
      <c r="B1263">
        <v>1262</v>
      </c>
      <c r="C1263" t="s">
        <v>252</v>
      </c>
      <c r="D1263">
        <v>3</v>
      </c>
      <c r="E1263">
        <v>477024.1</v>
      </c>
      <c r="F1263">
        <v>171377.3</v>
      </c>
      <c r="G1263">
        <v>49.599999999999994</v>
      </c>
      <c r="H1263">
        <v>49.599999999999994</v>
      </c>
      <c r="I1263">
        <v>50.23</v>
      </c>
      <c r="J1263">
        <v>50.23</v>
      </c>
      <c r="K1263" s="4">
        <f t="shared" si="57"/>
        <v>0.6</v>
      </c>
      <c r="L1263" s="7">
        <f t="shared" si="58"/>
        <v>0.6</v>
      </c>
      <c r="M1263">
        <f t="shared" si="59"/>
        <v>0</v>
      </c>
    </row>
    <row r="1264" spans="1:13" x14ac:dyDescent="0.25">
      <c r="A1264" t="s">
        <v>283</v>
      </c>
      <c r="B1264">
        <v>1263</v>
      </c>
      <c r="C1264" t="s">
        <v>252</v>
      </c>
      <c r="D1264">
        <v>1</v>
      </c>
      <c r="E1264">
        <v>477019.3</v>
      </c>
      <c r="F1264">
        <v>171380.4</v>
      </c>
      <c r="G1264">
        <v>47.8</v>
      </c>
      <c r="H1264">
        <v>47.8</v>
      </c>
      <c r="I1264">
        <v>48.43</v>
      </c>
      <c r="J1264">
        <v>48.43</v>
      </c>
      <c r="K1264" s="4">
        <f t="shared" si="57"/>
        <v>0.6</v>
      </c>
      <c r="L1264" s="7">
        <f t="shared" si="58"/>
        <v>0.6</v>
      </c>
      <c r="M1264">
        <f t="shared" si="59"/>
        <v>0</v>
      </c>
    </row>
    <row r="1265" spans="1:13" x14ac:dyDescent="0.25">
      <c r="A1265" t="s">
        <v>283</v>
      </c>
      <c r="B1265">
        <v>1264</v>
      </c>
      <c r="C1265" t="s">
        <v>252</v>
      </c>
      <c r="D1265">
        <v>3</v>
      </c>
      <c r="E1265">
        <v>477024.1</v>
      </c>
      <c r="F1265">
        <v>171377.3</v>
      </c>
      <c r="G1265">
        <v>46.81</v>
      </c>
      <c r="H1265">
        <v>46.81</v>
      </c>
      <c r="I1265">
        <v>47.44</v>
      </c>
      <c r="J1265">
        <v>47.44</v>
      </c>
      <c r="K1265" s="4">
        <f t="shared" si="57"/>
        <v>0.6</v>
      </c>
      <c r="L1265" s="7">
        <f t="shared" si="58"/>
        <v>0.6</v>
      </c>
      <c r="M1265">
        <f t="shared" si="59"/>
        <v>0</v>
      </c>
    </row>
    <row r="1266" spans="1:13" x14ac:dyDescent="0.25">
      <c r="A1266" t="s">
        <v>283</v>
      </c>
      <c r="B1266">
        <v>1265</v>
      </c>
      <c r="C1266" t="s">
        <v>252</v>
      </c>
      <c r="D1266">
        <v>2</v>
      </c>
      <c r="E1266">
        <v>477020.4</v>
      </c>
      <c r="F1266">
        <v>171379.20000000001</v>
      </c>
      <c r="G1266">
        <v>46.629999999999995</v>
      </c>
      <c r="H1266">
        <v>46.629999999999995</v>
      </c>
      <c r="I1266">
        <v>47.17</v>
      </c>
      <c r="J1266">
        <v>47.26</v>
      </c>
      <c r="K1266" s="4">
        <f t="shared" si="57"/>
        <v>0.6</v>
      </c>
      <c r="L1266" s="7">
        <f t="shared" si="58"/>
        <v>0.6</v>
      </c>
      <c r="M1266">
        <f t="shared" si="59"/>
        <v>0</v>
      </c>
    </row>
    <row r="1267" spans="1:13" x14ac:dyDescent="0.25">
      <c r="A1267" t="s">
        <v>283</v>
      </c>
      <c r="B1267">
        <v>1266</v>
      </c>
      <c r="C1267" t="s">
        <v>252</v>
      </c>
      <c r="D1267">
        <v>9</v>
      </c>
      <c r="E1267">
        <v>477017.2</v>
      </c>
      <c r="F1267">
        <v>171378.1</v>
      </c>
      <c r="G1267">
        <v>45.55</v>
      </c>
      <c r="H1267">
        <v>45.55</v>
      </c>
      <c r="I1267">
        <v>46.18</v>
      </c>
      <c r="J1267">
        <v>46.18</v>
      </c>
      <c r="K1267" s="4">
        <f t="shared" si="57"/>
        <v>0.6</v>
      </c>
      <c r="L1267" s="7">
        <f t="shared" si="58"/>
        <v>0.6</v>
      </c>
      <c r="M1267">
        <f t="shared" si="59"/>
        <v>0</v>
      </c>
    </row>
    <row r="1268" spans="1:13" x14ac:dyDescent="0.25">
      <c r="A1268" t="s">
        <v>283</v>
      </c>
      <c r="B1268">
        <v>1267</v>
      </c>
      <c r="C1268" t="s">
        <v>252</v>
      </c>
      <c r="D1268">
        <v>4</v>
      </c>
      <c r="E1268">
        <v>477027.1</v>
      </c>
      <c r="F1268">
        <v>171372.4</v>
      </c>
      <c r="G1268">
        <v>45.37</v>
      </c>
      <c r="H1268">
        <v>45.37</v>
      </c>
      <c r="I1268">
        <v>45.999999999999993</v>
      </c>
      <c r="J1268">
        <v>45.999999999999993</v>
      </c>
      <c r="K1268" s="4">
        <f t="shared" si="57"/>
        <v>0.6</v>
      </c>
      <c r="L1268" s="7">
        <f t="shared" si="58"/>
        <v>0.6</v>
      </c>
      <c r="M1268">
        <f t="shared" si="59"/>
        <v>0</v>
      </c>
    </row>
    <row r="1269" spans="1:13" x14ac:dyDescent="0.25">
      <c r="A1269" t="s">
        <v>283</v>
      </c>
      <c r="B1269">
        <v>1268</v>
      </c>
      <c r="C1269" t="s">
        <v>252</v>
      </c>
      <c r="D1269">
        <v>8</v>
      </c>
      <c r="E1269">
        <v>477015.7</v>
      </c>
      <c r="F1269">
        <v>171372.9</v>
      </c>
      <c r="G1269">
        <v>44.47</v>
      </c>
      <c r="H1269">
        <v>44.47</v>
      </c>
      <c r="I1269">
        <v>45.099999999999994</v>
      </c>
      <c r="J1269">
        <v>45.099999999999994</v>
      </c>
      <c r="K1269" s="4">
        <f t="shared" si="57"/>
        <v>0.6</v>
      </c>
      <c r="L1269" s="7">
        <f t="shared" si="58"/>
        <v>0.6</v>
      </c>
      <c r="M1269">
        <f t="shared" si="59"/>
        <v>0</v>
      </c>
    </row>
    <row r="1270" spans="1:13" x14ac:dyDescent="0.25">
      <c r="A1270" t="s">
        <v>283</v>
      </c>
      <c r="B1270">
        <v>1270</v>
      </c>
      <c r="C1270" t="s">
        <v>252</v>
      </c>
      <c r="D1270">
        <v>7</v>
      </c>
      <c r="E1270">
        <v>477016.4</v>
      </c>
      <c r="F1270">
        <v>171369.8</v>
      </c>
      <c r="G1270">
        <v>43.57</v>
      </c>
      <c r="H1270">
        <v>43.57</v>
      </c>
      <c r="I1270">
        <v>44.199999999999996</v>
      </c>
      <c r="J1270">
        <v>44.199999999999996</v>
      </c>
      <c r="K1270" s="4">
        <f t="shared" si="57"/>
        <v>0.6</v>
      </c>
      <c r="L1270" s="7">
        <f t="shared" si="58"/>
        <v>0.6</v>
      </c>
      <c r="M1270">
        <f t="shared" si="59"/>
        <v>0</v>
      </c>
    </row>
    <row r="1271" spans="1:13" x14ac:dyDescent="0.25">
      <c r="A1271" t="s">
        <v>283</v>
      </c>
      <c r="B1271">
        <v>1271</v>
      </c>
      <c r="C1271" t="s">
        <v>252</v>
      </c>
      <c r="D1271">
        <v>6</v>
      </c>
      <c r="E1271">
        <v>477019.7</v>
      </c>
      <c r="F1271">
        <v>171369.5</v>
      </c>
      <c r="G1271">
        <v>43.21</v>
      </c>
      <c r="H1271">
        <v>43.21</v>
      </c>
      <c r="I1271">
        <v>43.839999999999996</v>
      </c>
      <c r="J1271">
        <v>43.839999999999996</v>
      </c>
      <c r="K1271" s="4">
        <f t="shared" si="57"/>
        <v>0.6</v>
      </c>
      <c r="L1271" s="7">
        <f t="shared" si="58"/>
        <v>0.6</v>
      </c>
      <c r="M1271">
        <f t="shared" si="59"/>
        <v>0</v>
      </c>
    </row>
    <row r="1272" spans="1:13" x14ac:dyDescent="0.25">
      <c r="A1272" t="s">
        <v>283</v>
      </c>
      <c r="B1272">
        <v>1272</v>
      </c>
      <c r="C1272" t="s">
        <v>252</v>
      </c>
      <c r="D1272">
        <v>5</v>
      </c>
      <c r="E1272">
        <v>477023.9</v>
      </c>
      <c r="F1272">
        <v>171369.3</v>
      </c>
      <c r="G1272">
        <v>42.67</v>
      </c>
      <c r="H1272">
        <v>42.67</v>
      </c>
      <c r="I1272">
        <v>43.3</v>
      </c>
      <c r="J1272">
        <v>43.3</v>
      </c>
      <c r="K1272" s="4">
        <f t="shared" si="57"/>
        <v>0.6</v>
      </c>
      <c r="L1272" s="7">
        <f t="shared" si="58"/>
        <v>0.6</v>
      </c>
      <c r="M1272">
        <f t="shared" si="59"/>
        <v>0</v>
      </c>
    </row>
    <row r="1273" spans="1:13" x14ac:dyDescent="0.25">
      <c r="A1273" t="s">
        <v>283</v>
      </c>
      <c r="B1273">
        <v>1273</v>
      </c>
      <c r="C1273" t="s">
        <v>252</v>
      </c>
      <c r="D1273">
        <v>9</v>
      </c>
      <c r="E1273">
        <v>477017.2</v>
      </c>
      <c r="F1273">
        <v>171378.1</v>
      </c>
      <c r="G1273">
        <v>42.22</v>
      </c>
      <c r="H1273">
        <v>42.22</v>
      </c>
      <c r="I1273">
        <v>42.849999999999994</v>
      </c>
      <c r="J1273">
        <v>42.849999999999994</v>
      </c>
      <c r="K1273" s="4">
        <f t="shared" si="57"/>
        <v>0.6</v>
      </c>
      <c r="L1273" s="7">
        <f t="shared" si="58"/>
        <v>0.6</v>
      </c>
      <c r="M1273">
        <f t="shared" si="59"/>
        <v>0</v>
      </c>
    </row>
    <row r="1274" spans="1:13" x14ac:dyDescent="0.25">
      <c r="A1274" t="s">
        <v>283</v>
      </c>
      <c r="B1274">
        <v>1274</v>
      </c>
      <c r="C1274" t="s">
        <v>252</v>
      </c>
      <c r="D1274">
        <v>4</v>
      </c>
      <c r="E1274">
        <v>477027.1</v>
      </c>
      <c r="F1274">
        <v>171372.4</v>
      </c>
      <c r="G1274">
        <v>41.949999999999996</v>
      </c>
      <c r="H1274">
        <v>41.949999999999996</v>
      </c>
      <c r="I1274">
        <v>42.58</v>
      </c>
      <c r="J1274">
        <v>42.58</v>
      </c>
      <c r="K1274" s="4">
        <f t="shared" si="57"/>
        <v>0.6</v>
      </c>
      <c r="L1274" s="7">
        <f t="shared" si="58"/>
        <v>0.6</v>
      </c>
      <c r="M1274">
        <f t="shared" si="59"/>
        <v>0</v>
      </c>
    </row>
    <row r="1275" spans="1:13" x14ac:dyDescent="0.25">
      <c r="A1275" t="s">
        <v>283</v>
      </c>
      <c r="B1275">
        <v>1275</v>
      </c>
      <c r="C1275" t="s">
        <v>252</v>
      </c>
      <c r="D1275">
        <v>7</v>
      </c>
      <c r="E1275">
        <v>477016.4</v>
      </c>
      <c r="F1275">
        <v>171369.8</v>
      </c>
      <c r="G1275">
        <v>41.139999999999993</v>
      </c>
      <c r="H1275">
        <v>41.139999999999993</v>
      </c>
      <c r="I1275">
        <v>41.769999999999996</v>
      </c>
      <c r="J1275">
        <v>41.769999999999996</v>
      </c>
      <c r="K1275" s="4">
        <f t="shared" si="57"/>
        <v>0.6</v>
      </c>
      <c r="L1275" s="7">
        <f t="shared" si="58"/>
        <v>0.6</v>
      </c>
      <c r="M1275">
        <f t="shared" si="59"/>
        <v>0</v>
      </c>
    </row>
    <row r="1276" spans="1:13" x14ac:dyDescent="0.25">
      <c r="A1276" t="s">
        <v>283</v>
      </c>
      <c r="B1276">
        <v>1276</v>
      </c>
      <c r="C1276" t="s">
        <v>252</v>
      </c>
      <c r="D1276">
        <v>8</v>
      </c>
      <c r="E1276">
        <v>477015.7</v>
      </c>
      <c r="F1276">
        <v>171372.9</v>
      </c>
      <c r="G1276">
        <v>40.69</v>
      </c>
      <c r="H1276">
        <v>40.69</v>
      </c>
      <c r="I1276">
        <v>41.32</v>
      </c>
      <c r="J1276">
        <v>41.32</v>
      </c>
      <c r="K1276" s="4">
        <f t="shared" si="57"/>
        <v>0.6</v>
      </c>
      <c r="L1276" s="7">
        <f t="shared" si="58"/>
        <v>0.6</v>
      </c>
      <c r="M1276">
        <f t="shared" si="59"/>
        <v>0</v>
      </c>
    </row>
    <row r="1277" spans="1:13" x14ac:dyDescent="0.25">
      <c r="A1277" t="s">
        <v>283</v>
      </c>
      <c r="B1277">
        <v>1277</v>
      </c>
      <c r="C1277" t="s">
        <v>252</v>
      </c>
      <c r="D1277">
        <v>6</v>
      </c>
      <c r="E1277">
        <v>477019.7</v>
      </c>
      <c r="F1277">
        <v>171369.5</v>
      </c>
      <c r="G1277">
        <v>40.51</v>
      </c>
      <c r="H1277">
        <v>40.51</v>
      </c>
      <c r="I1277">
        <v>41.139999999999993</v>
      </c>
      <c r="J1277">
        <v>41.139999999999993</v>
      </c>
      <c r="K1277" s="4">
        <f t="shared" si="57"/>
        <v>0.6</v>
      </c>
      <c r="L1277" s="7">
        <f t="shared" si="58"/>
        <v>0.6</v>
      </c>
      <c r="M1277">
        <f t="shared" si="59"/>
        <v>0</v>
      </c>
    </row>
    <row r="1278" spans="1:13" x14ac:dyDescent="0.25">
      <c r="A1278" t="s">
        <v>283</v>
      </c>
      <c r="B1278">
        <v>1278</v>
      </c>
      <c r="C1278" t="s">
        <v>252</v>
      </c>
      <c r="D1278">
        <v>5</v>
      </c>
      <c r="E1278">
        <v>477023.9</v>
      </c>
      <c r="F1278">
        <v>171369.3</v>
      </c>
      <c r="G1278">
        <v>39.519999999999996</v>
      </c>
      <c r="H1278">
        <v>39.519999999999996</v>
      </c>
      <c r="I1278">
        <v>40.15</v>
      </c>
      <c r="J1278">
        <v>40.15</v>
      </c>
      <c r="K1278" s="4">
        <f t="shared" si="57"/>
        <v>0.6</v>
      </c>
      <c r="L1278" s="7">
        <f t="shared" si="58"/>
        <v>0.6</v>
      </c>
      <c r="M1278">
        <f t="shared" si="59"/>
        <v>0</v>
      </c>
    </row>
    <row r="1279" spans="1:13" x14ac:dyDescent="0.25">
      <c r="A1279" t="s">
        <v>283</v>
      </c>
      <c r="B1279">
        <v>1269</v>
      </c>
      <c r="C1279" t="s">
        <v>252</v>
      </c>
      <c r="D1279">
        <v>2</v>
      </c>
      <c r="E1279">
        <v>477020.4</v>
      </c>
      <c r="F1279">
        <v>171379.20000000001</v>
      </c>
      <c r="G1279">
        <v>43.660000000000004</v>
      </c>
      <c r="H1279">
        <v>43.660000000000004</v>
      </c>
      <c r="I1279">
        <v>44.199999999999996</v>
      </c>
      <c r="J1279">
        <v>44.199999999999996</v>
      </c>
      <c r="K1279" s="4">
        <f t="shared" si="57"/>
        <v>0.5</v>
      </c>
      <c r="L1279" s="7">
        <f t="shared" si="58"/>
        <v>0.5</v>
      </c>
      <c r="M1279">
        <f t="shared" si="59"/>
        <v>0</v>
      </c>
    </row>
    <row r="1280" spans="1:13" x14ac:dyDescent="0.25">
      <c r="A1280" t="s">
        <v>283</v>
      </c>
      <c r="B1280">
        <v>1291</v>
      </c>
      <c r="C1280" t="s">
        <v>253</v>
      </c>
      <c r="D1280">
        <v>8</v>
      </c>
      <c r="E1280">
        <v>477005.8</v>
      </c>
      <c r="F1280">
        <v>171373.4</v>
      </c>
      <c r="G1280">
        <v>42.76</v>
      </c>
      <c r="H1280">
        <v>42.76</v>
      </c>
      <c r="I1280">
        <v>43.48</v>
      </c>
      <c r="J1280">
        <v>43.48</v>
      </c>
      <c r="K1280" s="4">
        <f t="shared" si="57"/>
        <v>0.7</v>
      </c>
      <c r="L1280" s="7">
        <f t="shared" si="58"/>
        <v>0.7</v>
      </c>
      <c r="M1280">
        <f t="shared" si="59"/>
        <v>1</v>
      </c>
    </row>
    <row r="1281" spans="1:13" x14ac:dyDescent="0.25">
      <c r="A1281" t="s">
        <v>283</v>
      </c>
      <c r="B1281">
        <v>1292</v>
      </c>
      <c r="C1281" t="s">
        <v>253</v>
      </c>
      <c r="D1281">
        <v>7</v>
      </c>
      <c r="E1281">
        <v>477009.6</v>
      </c>
      <c r="F1281">
        <v>171371.7</v>
      </c>
      <c r="G1281">
        <v>42.67</v>
      </c>
      <c r="H1281">
        <v>42.67</v>
      </c>
      <c r="I1281">
        <v>43.389999999999993</v>
      </c>
      <c r="J1281">
        <v>43.389999999999993</v>
      </c>
      <c r="K1281" s="4">
        <f t="shared" si="57"/>
        <v>0.7</v>
      </c>
      <c r="L1281" s="7">
        <f t="shared" si="58"/>
        <v>0.7</v>
      </c>
      <c r="M1281">
        <f t="shared" si="59"/>
        <v>0</v>
      </c>
    </row>
    <row r="1282" spans="1:13" x14ac:dyDescent="0.25">
      <c r="A1282" t="s">
        <v>283</v>
      </c>
      <c r="B1282">
        <v>1294</v>
      </c>
      <c r="C1282" t="s">
        <v>253</v>
      </c>
      <c r="D1282">
        <v>9</v>
      </c>
      <c r="E1282">
        <v>477004.5</v>
      </c>
      <c r="F1282">
        <v>171378</v>
      </c>
      <c r="G1282">
        <v>42.489999999999995</v>
      </c>
      <c r="H1282">
        <v>42.489999999999995</v>
      </c>
      <c r="I1282">
        <v>43.21</v>
      </c>
      <c r="J1282">
        <v>43.21</v>
      </c>
      <c r="K1282" s="4">
        <f t="shared" ref="K1282:K1345" si="60">ROUND(J1282-G1282,1)</f>
        <v>0.7</v>
      </c>
      <c r="L1282" s="7">
        <f t="shared" ref="L1282:L1345" si="61">ABS(K1282)</f>
        <v>0.7</v>
      </c>
      <c r="M1282">
        <f t="shared" si="59"/>
        <v>0</v>
      </c>
    </row>
    <row r="1283" spans="1:13" x14ac:dyDescent="0.25">
      <c r="A1283" t="s">
        <v>283</v>
      </c>
      <c r="B1283">
        <v>1279</v>
      </c>
      <c r="C1283" t="s">
        <v>253</v>
      </c>
      <c r="D1283">
        <v>3</v>
      </c>
      <c r="E1283">
        <v>477015.4</v>
      </c>
      <c r="F1283">
        <v>171381.2</v>
      </c>
      <c r="G1283">
        <v>50.410000000000004</v>
      </c>
      <c r="H1283">
        <v>50.410000000000004</v>
      </c>
      <c r="I1283">
        <v>51.04</v>
      </c>
      <c r="J1283">
        <v>51.04</v>
      </c>
      <c r="K1283" s="4">
        <f t="shared" si="60"/>
        <v>0.6</v>
      </c>
      <c r="L1283" s="7">
        <f t="shared" si="61"/>
        <v>0.6</v>
      </c>
      <c r="M1283">
        <f t="shared" ref="M1283:M1346" si="62">IF(C1283=C1282,0,1)</f>
        <v>0</v>
      </c>
    </row>
    <row r="1284" spans="1:13" x14ac:dyDescent="0.25">
      <c r="A1284" t="s">
        <v>283</v>
      </c>
      <c r="B1284">
        <v>1280</v>
      </c>
      <c r="C1284" t="s">
        <v>253</v>
      </c>
      <c r="D1284">
        <v>1</v>
      </c>
      <c r="E1284">
        <v>477009.6</v>
      </c>
      <c r="F1284">
        <v>171380.9</v>
      </c>
      <c r="G1284">
        <v>50.32</v>
      </c>
      <c r="H1284">
        <v>50.32</v>
      </c>
      <c r="I1284">
        <v>50.949999999999996</v>
      </c>
      <c r="J1284">
        <v>50.949999999999996</v>
      </c>
      <c r="K1284" s="4">
        <f t="shared" si="60"/>
        <v>0.6</v>
      </c>
      <c r="L1284" s="7">
        <f t="shared" si="61"/>
        <v>0.6</v>
      </c>
      <c r="M1284">
        <f t="shared" si="62"/>
        <v>0</v>
      </c>
    </row>
    <row r="1285" spans="1:13" x14ac:dyDescent="0.25">
      <c r="A1285" t="s">
        <v>283</v>
      </c>
      <c r="B1285">
        <v>1281</v>
      </c>
      <c r="C1285" t="s">
        <v>253</v>
      </c>
      <c r="D1285">
        <v>2</v>
      </c>
      <c r="E1285">
        <v>477013.7</v>
      </c>
      <c r="F1285">
        <v>171380.7</v>
      </c>
      <c r="G1285">
        <v>49.42</v>
      </c>
      <c r="H1285">
        <v>49.33</v>
      </c>
      <c r="I1285">
        <v>50.05</v>
      </c>
      <c r="J1285">
        <v>50.05</v>
      </c>
      <c r="K1285" s="4">
        <f t="shared" si="60"/>
        <v>0.6</v>
      </c>
      <c r="L1285" s="7">
        <f t="shared" si="61"/>
        <v>0.6</v>
      </c>
      <c r="M1285">
        <f t="shared" si="62"/>
        <v>0</v>
      </c>
    </row>
    <row r="1286" spans="1:13" x14ac:dyDescent="0.25">
      <c r="A1286" t="s">
        <v>283</v>
      </c>
      <c r="B1286">
        <v>1282</v>
      </c>
      <c r="C1286" t="s">
        <v>253</v>
      </c>
      <c r="D1286">
        <v>3</v>
      </c>
      <c r="E1286">
        <v>477015.4</v>
      </c>
      <c r="F1286">
        <v>171381.2</v>
      </c>
      <c r="G1286">
        <v>47.98</v>
      </c>
      <c r="H1286">
        <v>47.98</v>
      </c>
      <c r="I1286">
        <v>48.61</v>
      </c>
      <c r="J1286">
        <v>48.61</v>
      </c>
      <c r="K1286" s="4">
        <f t="shared" si="60"/>
        <v>0.6</v>
      </c>
      <c r="L1286" s="7">
        <f t="shared" si="61"/>
        <v>0.6</v>
      </c>
      <c r="M1286">
        <f t="shared" si="62"/>
        <v>0</v>
      </c>
    </row>
    <row r="1287" spans="1:13" x14ac:dyDescent="0.25">
      <c r="A1287" t="s">
        <v>283</v>
      </c>
      <c r="B1287">
        <v>1283</v>
      </c>
      <c r="C1287" t="s">
        <v>253</v>
      </c>
      <c r="D1287">
        <v>1</v>
      </c>
      <c r="E1287">
        <v>477009.6</v>
      </c>
      <c r="F1287">
        <v>171380.9</v>
      </c>
      <c r="G1287">
        <v>47.889999999999993</v>
      </c>
      <c r="H1287">
        <v>47.889999999999993</v>
      </c>
      <c r="I1287">
        <v>48.519999999999996</v>
      </c>
      <c r="J1287">
        <v>48.519999999999996</v>
      </c>
      <c r="K1287" s="4">
        <f t="shared" si="60"/>
        <v>0.6</v>
      </c>
      <c r="L1287" s="7">
        <f t="shared" si="61"/>
        <v>0.6</v>
      </c>
      <c r="M1287">
        <f t="shared" si="62"/>
        <v>0</v>
      </c>
    </row>
    <row r="1288" spans="1:13" x14ac:dyDescent="0.25">
      <c r="A1288" t="s">
        <v>283</v>
      </c>
      <c r="B1288">
        <v>1284</v>
      </c>
      <c r="C1288" t="s">
        <v>253</v>
      </c>
      <c r="D1288">
        <v>2</v>
      </c>
      <c r="E1288">
        <v>477013.7</v>
      </c>
      <c r="F1288">
        <v>171380.7</v>
      </c>
      <c r="G1288">
        <v>46.9</v>
      </c>
      <c r="H1288">
        <v>46.9</v>
      </c>
      <c r="I1288">
        <v>47.53</v>
      </c>
      <c r="J1288">
        <v>47.53</v>
      </c>
      <c r="K1288" s="4">
        <f t="shared" si="60"/>
        <v>0.6</v>
      </c>
      <c r="L1288" s="7">
        <f t="shared" si="61"/>
        <v>0.6</v>
      </c>
      <c r="M1288">
        <f t="shared" si="62"/>
        <v>0</v>
      </c>
    </row>
    <row r="1289" spans="1:13" x14ac:dyDescent="0.25">
      <c r="A1289" t="s">
        <v>283</v>
      </c>
      <c r="B1289">
        <v>1285</v>
      </c>
      <c r="C1289" t="s">
        <v>253</v>
      </c>
      <c r="D1289">
        <v>9</v>
      </c>
      <c r="E1289">
        <v>477004.5</v>
      </c>
      <c r="F1289">
        <v>171378</v>
      </c>
      <c r="G1289">
        <v>45.999999999999993</v>
      </c>
      <c r="H1289">
        <v>45.999999999999993</v>
      </c>
      <c r="I1289">
        <v>46.629999999999995</v>
      </c>
      <c r="J1289">
        <v>46.629999999999995</v>
      </c>
      <c r="K1289" s="4">
        <f t="shared" si="60"/>
        <v>0.6</v>
      </c>
      <c r="L1289" s="7">
        <f t="shared" si="61"/>
        <v>0.6</v>
      </c>
      <c r="M1289">
        <f t="shared" si="62"/>
        <v>0</v>
      </c>
    </row>
    <row r="1290" spans="1:13" x14ac:dyDescent="0.25">
      <c r="A1290" t="s">
        <v>283</v>
      </c>
      <c r="B1290">
        <v>1286</v>
      </c>
      <c r="C1290" t="s">
        <v>253</v>
      </c>
      <c r="D1290">
        <v>4</v>
      </c>
      <c r="E1290">
        <v>477016.1</v>
      </c>
      <c r="F1290">
        <v>171378.1</v>
      </c>
      <c r="G1290">
        <v>45.099999999999994</v>
      </c>
      <c r="H1290">
        <v>45.099999999999994</v>
      </c>
      <c r="I1290">
        <v>45.73</v>
      </c>
      <c r="J1290">
        <v>45.73</v>
      </c>
      <c r="K1290" s="4">
        <f t="shared" si="60"/>
        <v>0.6</v>
      </c>
      <c r="L1290" s="7">
        <f t="shared" si="61"/>
        <v>0.6</v>
      </c>
      <c r="M1290">
        <f t="shared" si="62"/>
        <v>0</v>
      </c>
    </row>
    <row r="1291" spans="1:13" x14ac:dyDescent="0.25">
      <c r="A1291" t="s">
        <v>283</v>
      </c>
      <c r="B1291">
        <v>1287</v>
      </c>
      <c r="C1291" t="s">
        <v>253</v>
      </c>
      <c r="D1291">
        <v>8</v>
      </c>
      <c r="E1291">
        <v>477005.8</v>
      </c>
      <c r="F1291">
        <v>171373.4</v>
      </c>
      <c r="G1291">
        <v>44.739999999999995</v>
      </c>
      <c r="H1291">
        <v>44.739999999999995</v>
      </c>
      <c r="I1291">
        <v>45.37</v>
      </c>
      <c r="J1291">
        <v>45.37</v>
      </c>
      <c r="K1291" s="4">
        <f t="shared" si="60"/>
        <v>0.6</v>
      </c>
      <c r="L1291" s="7">
        <f t="shared" si="61"/>
        <v>0.6</v>
      </c>
      <c r="M1291">
        <f t="shared" si="62"/>
        <v>0</v>
      </c>
    </row>
    <row r="1292" spans="1:13" x14ac:dyDescent="0.25">
      <c r="A1292" t="s">
        <v>283</v>
      </c>
      <c r="B1292">
        <v>1288</v>
      </c>
      <c r="C1292" t="s">
        <v>253</v>
      </c>
      <c r="D1292">
        <v>7</v>
      </c>
      <c r="E1292">
        <v>477009.6</v>
      </c>
      <c r="F1292">
        <v>171371.7</v>
      </c>
      <c r="G1292">
        <v>44.65</v>
      </c>
      <c r="H1292">
        <v>44.65</v>
      </c>
      <c r="I1292">
        <v>45.28</v>
      </c>
      <c r="J1292">
        <v>45.28</v>
      </c>
      <c r="K1292" s="4">
        <f t="shared" si="60"/>
        <v>0.6</v>
      </c>
      <c r="L1292" s="7">
        <f t="shared" si="61"/>
        <v>0.6</v>
      </c>
      <c r="M1292">
        <f t="shared" si="62"/>
        <v>0</v>
      </c>
    </row>
    <row r="1293" spans="1:13" x14ac:dyDescent="0.25">
      <c r="A1293" t="s">
        <v>283</v>
      </c>
      <c r="B1293">
        <v>1289</v>
      </c>
      <c r="C1293" t="s">
        <v>253</v>
      </c>
      <c r="D1293">
        <v>6</v>
      </c>
      <c r="E1293">
        <v>477012.5</v>
      </c>
      <c r="F1293">
        <v>171370.4</v>
      </c>
      <c r="G1293">
        <v>44.56</v>
      </c>
      <c r="H1293">
        <v>44.47</v>
      </c>
      <c r="I1293">
        <v>45.19</v>
      </c>
      <c r="J1293">
        <v>45.19</v>
      </c>
      <c r="K1293" s="4">
        <f t="shared" si="60"/>
        <v>0.6</v>
      </c>
      <c r="L1293" s="7">
        <f t="shared" si="61"/>
        <v>0.6</v>
      </c>
      <c r="M1293">
        <f t="shared" si="62"/>
        <v>0</v>
      </c>
    </row>
    <row r="1294" spans="1:13" x14ac:dyDescent="0.25">
      <c r="A1294" t="s">
        <v>283</v>
      </c>
      <c r="B1294">
        <v>1290</v>
      </c>
      <c r="C1294" t="s">
        <v>253</v>
      </c>
      <c r="D1294">
        <v>5</v>
      </c>
      <c r="E1294">
        <v>477014.7</v>
      </c>
      <c r="F1294">
        <v>171372.7</v>
      </c>
      <c r="G1294">
        <v>44.019999999999996</v>
      </c>
      <c r="H1294">
        <v>44.019999999999996</v>
      </c>
      <c r="I1294">
        <v>44.65</v>
      </c>
      <c r="J1294">
        <v>44.65</v>
      </c>
      <c r="K1294" s="4">
        <f t="shared" si="60"/>
        <v>0.6</v>
      </c>
      <c r="L1294" s="7">
        <f t="shared" si="61"/>
        <v>0.6</v>
      </c>
      <c r="M1294">
        <f t="shared" si="62"/>
        <v>0</v>
      </c>
    </row>
    <row r="1295" spans="1:13" x14ac:dyDescent="0.25">
      <c r="A1295" t="s">
        <v>283</v>
      </c>
      <c r="B1295">
        <v>1293</v>
      </c>
      <c r="C1295" t="s">
        <v>253</v>
      </c>
      <c r="D1295">
        <v>6</v>
      </c>
      <c r="E1295">
        <v>477012.5</v>
      </c>
      <c r="F1295">
        <v>171370.4</v>
      </c>
      <c r="G1295">
        <v>42.58</v>
      </c>
      <c r="H1295">
        <v>42.58</v>
      </c>
      <c r="I1295">
        <v>43.21</v>
      </c>
      <c r="J1295">
        <v>43.21</v>
      </c>
      <c r="K1295" s="4">
        <f t="shared" si="60"/>
        <v>0.6</v>
      </c>
      <c r="L1295" s="7">
        <f t="shared" si="61"/>
        <v>0.6</v>
      </c>
      <c r="M1295">
        <f t="shared" si="62"/>
        <v>0</v>
      </c>
    </row>
    <row r="1296" spans="1:13" x14ac:dyDescent="0.25">
      <c r="A1296" t="s">
        <v>283</v>
      </c>
      <c r="B1296">
        <v>1295</v>
      </c>
      <c r="C1296" t="s">
        <v>253</v>
      </c>
      <c r="D1296">
        <v>4</v>
      </c>
      <c r="E1296">
        <v>477016.1</v>
      </c>
      <c r="F1296">
        <v>171378.1</v>
      </c>
      <c r="G1296">
        <v>41.589999999999996</v>
      </c>
      <c r="H1296">
        <v>41.589999999999996</v>
      </c>
      <c r="I1296">
        <v>42.22</v>
      </c>
      <c r="J1296">
        <v>42.22</v>
      </c>
      <c r="K1296" s="4">
        <f t="shared" si="60"/>
        <v>0.6</v>
      </c>
      <c r="L1296" s="7">
        <f t="shared" si="61"/>
        <v>0.6</v>
      </c>
      <c r="M1296">
        <f t="shared" si="62"/>
        <v>0</v>
      </c>
    </row>
    <row r="1297" spans="1:13" x14ac:dyDescent="0.25">
      <c r="A1297" t="s">
        <v>283</v>
      </c>
      <c r="B1297">
        <v>1296</v>
      </c>
      <c r="C1297" t="s">
        <v>253</v>
      </c>
      <c r="D1297">
        <v>5</v>
      </c>
      <c r="E1297">
        <v>477014.7</v>
      </c>
      <c r="F1297">
        <v>171372.7</v>
      </c>
      <c r="G1297">
        <v>40.239999999999995</v>
      </c>
      <c r="H1297">
        <v>40.239999999999995</v>
      </c>
      <c r="I1297">
        <v>40.869999999999997</v>
      </c>
      <c r="J1297">
        <v>40.869999999999997</v>
      </c>
      <c r="K1297" s="4">
        <f t="shared" si="60"/>
        <v>0.6</v>
      </c>
      <c r="L1297" s="7">
        <f t="shared" si="61"/>
        <v>0.6</v>
      </c>
      <c r="M1297">
        <f t="shared" si="62"/>
        <v>0</v>
      </c>
    </row>
    <row r="1298" spans="1:13" x14ac:dyDescent="0.25">
      <c r="A1298" t="s">
        <v>283</v>
      </c>
      <c r="B1298">
        <v>1297</v>
      </c>
      <c r="C1298" t="s">
        <v>254</v>
      </c>
      <c r="D1298">
        <v>1</v>
      </c>
      <c r="E1298">
        <v>477264.8</v>
      </c>
      <c r="F1298">
        <v>171175.1</v>
      </c>
      <c r="G1298">
        <v>47.98</v>
      </c>
      <c r="H1298">
        <v>47.98</v>
      </c>
      <c r="I1298">
        <v>48.61</v>
      </c>
      <c r="J1298">
        <v>48.61</v>
      </c>
      <c r="K1298" s="4">
        <f t="shared" si="60"/>
        <v>0.6</v>
      </c>
      <c r="L1298" s="7">
        <f t="shared" si="61"/>
        <v>0.6</v>
      </c>
      <c r="M1298">
        <f t="shared" si="62"/>
        <v>1</v>
      </c>
    </row>
    <row r="1299" spans="1:13" x14ac:dyDescent="0.25">
      <c r="A1299" t="s">
        <v>283</v>
      </c>
      <c r="B1299">
        <v>1298</v>
      </c>
      <c r="C1299" t="s">
        <v>254</v>
      </c>
      <c r="D1299">
        <v>2</v>
      </c>
      <c r="E1299">
        <v>477268.1</v>
      </c>
      <c r="F1299">
        <v>171172.2</v>
      </c>
      <c r="G1299">
        <v>47.98</v>
      </c>
      <c r="H1299">
        <v>47.98</v>
      </c>
      <c r="I1299">
        <v>48.61</v>
      </c>
      <c r="J1299">
        <v>48.61</v>
      </c>
      <c r="K1299" s="4">
        <f t="shared" si="60"/>
        <v>0.6</v>
      </c>
      <c r="L1299" s="7">
        <f t="shared" si="61"/>
        <v>0.6</v>
      </c>
      <c r="M1299">
        <f t="shared" si="62"/>
        <v>0</v>
      </c>
    </row>
    <row r="1300" spans="1:13" x14ac:dyDescent="0.25">
      <c r="A1300" t="s">
        <v>283</v>
      </c>
      <c r="B1300">
        <v>1299</v>
      </c>
      <c r="C1300" t="s">
        <v>254</v>
      </c>
      <c r="D1300">
        <v>4</v>
      </c>
      <c r="E1300">
        <v>477271.9</v>
      </c>
      <c r="F1300">
        <v>171170.5</v>
      </c>
      <c r="G1300">
        <v>47.98</v>
      </c>
      <c r="H1300">
        <v>47.98</v>
      </c>
      <c r="I1300">
        <v>48.61</v>
      </c>
      <c r="J1300">
        <v>48.61</v>
      </c>
      <c r="K1300" s="4">
        <f t="shared" si="60"/>
        <v>0.6</v>
      </c>
      <c r="L1300" s="7">
        <f t="shared" si="61"/>
        <v>0.6</v>
      </c>
      <c r="M1300">
        <f t="shared" si="62"/>
        <v>0</v>
      </c>
    </row>
    <row r="1301" spans="1:13" x14ac:dyDescent="0.25">
      <c r="A1301" t="s">
        <v>283</v>
      </c>
      <c r="B1301">
        <v>1300</v>
      </c>
      <c r="C1301" t="s">
        <v>254</v>
      </c>
      <c r="D1301">
        <v>3</v>
      </c>
      <c r="E1301">
        <v>477270.3</v>
      </c>
      <c r="F1301">
        <v>171171.1</v>
      </c>
      <c r="G1301">
        <v>47.889999999999993</v>
      </c>
      <c r="H1301">
        <v>47.889999999999993</v>
      </c>
      <c r="I1301">
        <v>48.519999999999996</v>
      </c>
      <c r="J1301">
        <v>48.519999999999996</v>
      </c>
      <c r="K1301" s="4">
        <f t="shared" si="60"/>
        <v>0.6</v>
      </c>
      <c r="L1301" s="7">
        <f t="shared" si="61"/>
        <v>0.6</v>
      </c>
      <c r="M1301">
        <f t="shared" si="62"/>
        <v>0</v>
      </c>
    </row>
    <row r="1302" spans="1:13" x14ac:dyDescent="0.25">
      <c r="A1302" t="s">
        <v>283</v>
      </c>
      <c r="B1302">
        <v>1301</v>
      </c>
      <c r="C1302" t="s">
        <v>254</v>
      </c>
      <c r="D1302">
        <v>13</v>
      </c>
      <c r="E1302">
        <v>477260.4</v>
      </c>
      <c r="F1302">
        <v>171173.1</v>
      </c>
      <c r="G1302">
        <v>47.53</v>
      </c>
      <c r="H1302">
        <v>47.53</v>
      </c>
      <c r="I1302">
        <v>48.160000000000004</v>
      </c>
      <c r="J1302">
        <v>48.160000000000004</v>
      </c>
      <c r="K1302" s="4">
        <f t="shared" si="60"/>
        <v>0.6</v>
      </c>
      <c r="L1302" s="7">
        <f t="shared" si="61"/>
        <v>0.6</v>
      </c>
      <c r="M1302">
        <f t="shared" si="62"/>
        <v>0</v>
      </c>
    </row>
    <row r="1303" spans="1:13" x14ac:dyDescent="0.25">
      <c r="A1303" t="s">
        <v>283</v>
      </c>
      <c r="B1303">
        <v>1302</v>
      </c>
      <c r="C1303" t="s">
        <v>254</v>
      </c>
      <c r="D1303">
        <v>1</v>
      </c>
      <c r="E1303">
        <v>477264.8</v>
      </c>
      <c r="F1303">
        <v>171175.1</v>
      </c>
      <c r="G1303">
        <v>46.089999999999996</v>
      </c>
      <c r="H1303">
        <v>46.089999999999996</v>
      </c>
      <c r="I1303">
        <v>46.72</v>
      </c>
      <c r="J1303">
        <v>46.72</v>
      </c>
      <c r="K1303" s="4">
        <f t="shared" si="60"/>
        <v>0.6</v>
      </c>
      <c r="L1303" s="7">
        <f t="shared" si="61"/>
        <v>0.6</v>
      </c>
      <c r="M1303">
        <f t="shared" si="62"/>
        <v>0</v>
      </c>
    </row>
    <row r="1304" spans="1:13" x14ac:dyDescent="0.25">
      <c r="A1304" t="s">
        <v>283</v>
      </c>
      <c r="B1304">
        <v>1303</v>
      </c>
      <c r="C1304" t="s">
        <v>254</v>
      </c>
      <c r="D1304">
        <v>2</v>
      </c>
      <c r="E1304">
        <v>477268.1</v>
      </c>
      <c r="F1304">
        <v>171172.2</v>
      </c>
      <c r="G1304">
        <v>46.089999999999996</v>
      </c>
      <c r="H1304">
        <v>46.089999999999996</v>
      </c>
      <c r="I1304">
        <v>46.72</v>
      </c>
      <c r="J1304">
        <v>46.72</v>
      </c>
      <c r="K1304" s="4">
        <f t="shared" si="60"/>
        <v>0.6</v>
      </c>
      <c r="L1304" s="7">
        <f t="shared" si="61"/>
        <v>0.6</v>
      </c>
      <c r="M1304">
        <f t="shared" si="62"/>
        <v>0</v>
      </c>
    </row>
    <row r="1305" spans="1:13" x14ac:dyDescent="0.25">
      <c r="A1305" t="s">
        <v>283</v>
      </c>
      <c r="B1305">
        <v>1304</v>
      </c>
      <c r="C1305" t="s">
        <v>254</v>
      </c>
      <c r="D1305">
        <v>4</v>
      </c>
      <c r="E1305">
        <v>477271.9</v>
      </c>
      <c r="F1305">
        <v>171170.5</v>
      </c>
      <c r="G1305">
        <v>46.089999999999996</v>
      </c>
      <c r="H1305">
        <v>46.089999999999996</v>
      </c>
      <c r="I1305">
        <v>46.72</v>
      </c>
      <c r="J1305">
        <v>46.72</v>
      </c>
      <c r="K1305" s="4">
        <f t="shared" si="60"/>
        <v>0.6</v>
      </c>
      <c r="L1305" s="7">
        <f t="shared" si="61"/>
        <v>0.6</v>
      </c>
      <c r="M1305">
        <f t="shared" si="62"/>
        <v>0</v>
      </c>
    </row>
    <row r="1306" spans="1:13" x14ac:dyDescent="0.25">
      <c r="A1306" t="s">
        <v>283</v>
      </c>
      <c r="B1306">
        <v>1305</v>
      </c>
      <c r="C1306" t="s">
        <v>254</v>
      </c>
      <c r="D1306">
        <v>3</v>
      </c>
      <c r="E1306">
        <v>477270.3</v>
      </c>
      <c r="F1306">
        <v>171171.1</v>
      </c>
      <c r="G1306">
        <v>45.910000000000004</v>
      </c>
      <c r="H1306">
        <v>45.82</v>
      </c>
      <c r="I1306">
        <v>46.54</v>
      </c>
      <c r="J1306">
        <v>46.54</v>
      </c>
      <c r="K1306" s="4">
        <f t="shared" si="60"/>
        <v>0.6</v>
      </c>
      <c r="L1306" s="7">
        <f t="shared" si="61"/>
        <v>0.6</v>
      </c>
      <c r="M1306">
        <f t="shared" si="62"/>
        <v>0</v>
      </c>
    </row>
    <row r="1307" spans="1:13" x14ac:dyDescent="0.25">
      <c r="A1307" t="s">
        <v>283</v>
      </c>
      <c r="B1307">
        <v>1306</v>
      </c>
      <c r="C1307" t="s">
        <v>254</v>
      </c>
      <c r="D1307">
        <v>13</v>
      </c>
      <c r="E1307">
        <v>477260.4</v>
      </c>
      <c r="F1307">
        <v>171173.1</v>
      </c>
      <c r="G1307">
        <v>45.37</v>
      </c>
      <c r="H1307">
        <v>45.37</v>
      </c>
      <c r="I1307">
        <v>45.999999999999993</v>
      </c>
      <c r="J1307">
        <v>45.999999999999993</v>
      </c>
      <c r="K1307" s="4">
        <f t="shared" si="60"/>
        <v>0.6</v>
      </c>
      <c r="L1307" s="7">
        <f t="shared" si="61"/>
        <v>0.6</v>
      </c>
      <c r="M1307">
        <f t="shared" si="62"/>
        <v>0</v>
      </c>
    </row>
    <row r="1308" spans="1:13" x14ac:dyDescent="0.25">
      <c r="A1308" t="s">
        <v>283</v>
      </c>
      <c r="B1308">
        <v>1307</v>
      </c>
      <c r="C1308" t="s">
        <v>254</v>
      </c>
      <c r="D1308">
        <v>11</v>
      </c>
      <c r="E1308">
        <v>477259.4</v>
      </c>
      <c r="F1308">
        <v>171166</v>
      </c>
      <c r="G1308">
        <v>43.48</v>
      </c>
      <c r="H1308">
        <v>43.389999999999993</v>
      </c>
      <c r="I1308">
        <v>44.11</v>
      </c>
      <c r="J1308">
        <v>44.11</v>
      </c>
      <c r="K1308" s="4">
        <f t="shared" si="60"/>
        <v>0.6</v>
      </c>
      <c r="L1308" s="7">
        <f t="shared" si="61"/>
        <v>0.6</v>
      </c>
      <c r="M1308">
        <f t="shared" si="62"/>
        <v>0</v>
      </c>
    </row>
    <row r="1309" spans="1:13" x14ac:dyDescent="0.25">
      <c r="A1309" t="s">
        <v>283</v>
      </c>
      <c r="B1309">
        <v>1308</v>
      </c>
      <c r="C1309" t="s">
        <v>254</v>
      </c>
      <c r="D1309">
        <v>10</v>
      </c>
      <c r="E1309">
        <v>477260.9</v>
      </c>
      <c r="F1309">
        <v>171162.5</v>
      </c>
      <c r="G1309">
        <v>41.139999999999993</v>
      </c>
      <c r="H1309">
        <v>41.139999999999993</v>
      </c>
      <c r="I1309">
        <v>41.769999999999996</v>
      </c>
      <c r="J1309">
        <v>41.769999999999996</v>
      </c>
      <c r="K1309" s="4">
        <f t="shared" si="60"/>
        <v>0.6</v>
      </c>
      <c r="L1309" s="7">
        <f t="shared" si="61"/>
        <v>0.6</v>
      </c>
      <c r="M1309">
        <f t="shared" si="62"/>
        <v>0</v>
      </c>
    </row>
    <row r="1310" spans="1:13" x14ac:dyDescent="0.25">
      <c r="A1310" t="s">
        <v>283</v>
      </c>
      <c r="B1310">
        <v>1309</v>
      </c>
      <c r="C1310" t="s">
        <v>254</v>
      </c>
      <c r="D1310">
        <v>8</v>
      </c>
      <c r="E1310">
        <v>477266.5</v>
      </c>
      <c r="F1310">
        <v>171165.2</v>
      </c>
      <c r="G1310">
        <v>40.869999999999997</v>
      </c>
      <c r="H1310">
        <v>40.869999999999997</v>
      </c>
      <c r="I1310">
        <v>41.499999999999993</v>
      </c>
      <c r="J1310">
        <v>41.499999999999993</v>
      </c>
      <c r="K1310" s="4">
        <f t="shared" si="60"/>
        <v>0.6</v>
      </c>
      <c r="L1310" s="7">
        <f t="shared" si="61"/>
        <v>0.6</v>
      </c>
      <c r="M1310">
        <f t="shared" si="62"/>
        <v>0</v>
      </c>
    </row>
    <row r="1311" spans="1:13" x14ac:dyDescent="0.25">
      <c r="A1311" t="s">
        <v>283</v>
      </c>
      <c r="B1311">
        <v>1310</v>
      </c>
      <c r="C1311" t="s">
        <v>254</v>
      </c>
      <c r="D1311">
        <v>12</v>
      </c>
      <c r="E1311">
        <v>477259</v>
      </c>
      <c r="F1311">
        <v>171168.5</v>
      </c>
      <c r="G1311">
        <v>40.78</v>
      </c>
      <c r="H1311">
        <v>40.78</v>
      </c>
      <c r="I1311">
        <v>41.499999999999993</v>
      </c>
      <c r="J1311">
        <v>41.410000000000004</v>
      </c>
      <c r="K1311" s="4">
        <f t="shared" si="60"/>
        <v>0.6</v>
      </c>
      <c r="L1311" s="7">
        <f t="shared" si="61"/>
        <v>0.6</v>
      </c>
      <c r="M1311">
        <f t="shared" si="62"/>
        <v>0</v>
      </c>
    </row>
    <row r="1312" spans="1:13" x14ac:dyDescent="0.25">
      <c r="A1312" t="s">
        <v>283</v>
      </c>
      <c r="B1312">
        <v>1311</v>
      </c>
      <c r="C1312" t="s">
        <v>254</v>
      </c>
      <c r="D1312">
        <v>5</v>
      </c>
      <c r="E1312">
        <v>477271.3</v>
      </c>
      <c r="F1312">
        <v>171167.2</v>
      </c>
      <c r="G1312">
        <v>40.42</v>
      </c>
      <c r="H1312">
        <v>40.42</v>
      </c>
      <c r="I1312">
        <v>41.05</v>
      </c>
      <c r="J1312">
        <v>41.05</v>
      </c>
      <c r="K1312" s="4">
        <f t="shared" si="60"/>
        <v>0.6</v>
      </c>
      <c r="L1312" s="7">
        <f t="shared" si="61"/>
        <v>0.6</v>
      </c>
      <c r="M1312">
        <f t="shared" si="62"/>
        <v>0</v>
      </c>
    </row>
    <row r="1313" spans="1:13" x14ac:dyDescent="0.25">
      <c r="A1313" t="s">
        <v>283</v>
      </c>
      <c r="B1313">
        <v>1312</v>
      </c>
      <c r="C1313" t="s">
        <v>254</v>
      </c>
      <c r="D1313">
        <v>9</v>
      </c>
      <c r="E1313">
        <v>477265.4</v>
      </c>
      <c r="F1313">
        <v>171162.4</v>
      </c>
      <c r="G1313">
        <v>40.06</v>
      </c>
      <c r="H1313">
        <v>40.06</v>
      </c>
      <c r="I1313">
        <v>40.69</v>
      </c>
      <c r="J1313">
        <v>40.69</v>
      </c>
      <c r="K1313" s="4">
        <f t="shared" si="60"/>
        <v>0.6</v>
      </c>
      <c r="L1313" s="7">
        <f t="shared" si="61"/>
        <v>0.6</v>
      </c>
      <c r="M1313">
        <f t="shared" si="62"/>
        <v>0</v>
      </c>
    </row>
    <row r="1314" spans="1:13" x14ac:dyDescent="0.25">
      <c r="A1314" t="s">
        <v>283</v>
      </c>
      <c r="B1314">
        <v>1313</v>
      </c>
      <c r="C1314" t="s">
        <v>254</v>
      </c>
      <c r="D1314">
        <v>6</v>
      </c>
      <c r="E1314">
        <v>477268.2</v>
      </c>
      <c r="F1314">
        <v>171166.1</v>
      </c>
      <c r="G1314">
        <v>39.43</v>
      </c>
      <c r="H1314">
        <v>39.43</v>
      </c>
      <c r="I1314">
        <v>40.06</v>
      </c>
      <c r="J1314">
        <v>40.06</v>
      </c>
      <c r="K1314" s="4">
        <f t="shared" si="60"/>
        <v>0.6</v>
      </c>
      <c r="L1314" s="7">
        <f t="shared" si="61"/>
        <v>0.6</v>
      </c>
      <c r="M1314">
        <f t="shared" si="62"/>
        <v>0</v>
      </c>
    </row>
    <row r="1315" spans="1:13" x14ac:dyDescent="0.25">
      <c r="A1315" t="s">
        <v>283</v>
      </c>
      <c r="B1315">
        <v>1314</v>
      </c>
      <c r="C1315" t="s">
        <v>254</v>
      </c>
      <c r="D1315">
        <v>7</v>
      </c>
      <c r="E1315">
        <v>477266.4</v>
      </c>
      <c r="F1315">
        <v>171166.4</v>
      </c>
      <c r="G1315">
        <v>39.339999999999996</v>
      </c>
      <c r="H1315">
        <v>39.339999999999996</v>
      </c>
      <c r="I1315">
        <v>39.97</v>
      </c>
      <c r="J1315">
        <v>39.97</v>
      </c>
      <c r="K1315" s="4">
        <f t="shared" si="60"/>
        <v>0.6</v>
      </c>
      <c r="L1315" s="7">
        <f t="shared" si="61"/>
        <v>0.6</v>
      </c>
      <c r="M1315">
        <f t="shared" si="62"/>
        <v>0</v>
      </c>
    </row>
    <row r="1316" spans="1:13" x14ac:dyDescent="0.25">
      <c r="A1316" t="s">
        <v>283</v>
      </c>
      <c r="B1316">
        <v>1315</v>
      </c>
      <c r="C1316" t="s">
        <v>254</v>
      </c>
      <c r="D1316">
        <v>11</v>
      </c>
      <c r="E1316">
        <v>477259.4</v>
      </c>
      <c r="F1316">
        <v>171166</v>
      </c>
      <c r="G1316">
        <v>39.249999999999993</v>
      </c>
      <c r="H1316">
        <v>39.249999999999993</v>
      </c>
      <c r="I1316">
        <v>39.879999999999995</v>
      </c>
      <c r="J1316">
        <v>39.879999999999995</v>
      </c>
      <c r="K1316" s="4">
        <f t="shared" si="60"/>
        <v>0.6</v>
      </c>
      <c r="L1316" s="7">
        <f t="shared" si="61"/>
        <v>0.6</v>
      </c>
      <c r="M1316">
        <f t="shared" si="62"/>
        <v>0</v>
      </c>
    </row>
    <row r="1317" spans="1:13" x14ac:dyDescent="0.25">
      <c r="A1317" t="s">
        <v>283</v>
      </c>
      <c r="B1317">
        <v>1316</v>
      </c>
      <c r="C1317" t="s">
        <v>254</v>
      </c>
      <c r="D1317">
        <v>5</v>
      </c>
      <c r="E1317">
        <v>477271.3</v>
      </c>
      <c r="F1317">
        <v>171167.2</v>
      </c>
      <c r="G1317">
        <v>37.36</v>
      </c>
      <c r="H1317">
        <v>37.36</v>
      </c>
      <c r="I1317">
        <v>37.989999999999995</v>
      </c>
      <c r="J1317">
        <v>37.989999999999995</v>
      </c>
      <c r="K1317" s="4">
        <f t="shared" si="60"/>
        <v>0.6</v>
      </c>
      <c r="L1317" s="7">
        <f t="shared" si="61"/>
        <v>0.6</v>
      </c>
      <c r="M1317">
        <f t="shared" si="62"/>
        <v>0</v>
      </c>
    </row>
    <row r="1318" spans="1:13" x14ac:dyDescent="0.25">
      <c r="A1318" t="s">
        <v>283</v>
      </c>
      <c r="B1318">
        <v>1317</v>
      </c>
      <c r="C1318" t="s">
        <v>254</v>
      </c>
      <c r="D1318">
        <v>10</v>
      </c>
      <c r="E1318">
        <v>477260.9</v>
      </c>
      <c r="F1318">
        <v>171162.5</v>
      </c>
      <c r="G1318">
        <v>37.36</v>
      </c>
      <c r="H1318">
        <v>37.36</v>
      </c>
      <c r="I1318">
        <v>38.08</v>
      </c>
      <c r="J1318">
        <v>37.989999999999995</v>
      </c>
      <c r="K1318" s="4">
        <f t="shared" si="60"/>
        <v>0.6</v>
      </c>
      <c r="L1318" s="7">
        <f t="shared" si="61"/>
        <v>0.6</v>
      </c>
      <c r="M1318">
        <f t="shared" si="62"/>
        <v>0</v>
      </c>
    </row>
    <row r="1319" spans="1:13" x14ac:dyDescent="0.25">
      <c r="A1319" t="s">
        <v>283</v>
      </c>
      <c r="B1319">
        <v>1318</v>
      </c>
      <c r="C1319" t="s">
        <v>254</v>
      </c>
      <c r="D1319">
        <v>12</v>
      </c>
      <c r="E1319">
        <v>477259</v>
      </c>
      <c r="F1319">
        <v>171168.5</v>
      </c>
      <c r="G1319">
        <v>36.910000000000004</v>
      </c>
      <c r="H1319">
        <v>36.82</v>
      </c>
      <c r="I1319">
        <v>37.54</v>
      </c>
      <c r="J1319">
        <v>37.54</v>
      </c>
      <c r="K1319" s="4">
        <f t="shared" si="60"/>
        <v>0.6</v>
      </c>
      <c r="L1319" s="7">
        <f t="shared" si="61"/>
        <v>0.6</v>
      </c>
      <c r="M1319">
        <f t="shared" si="62"/>
        <v>0</v>
      </c>
    </row>
    <row r="1320" spans="1:13" x14ac:dyDescent="0.25">
      <c r="A1320" t="s">
        <v>283</v>
      </c>
      <c r="B1320">
        <v>1319</v>
      </c>
      <c r="C1320" t="s">
        <v>254</v>
      </c>
      <c r="D1320">
        <v>8</v>
      </c>
      <c r="E1320">
        <v>477266.5</v>
      </c>
      <c r="F1320">
        <v>171165.2</v>
      </c>
      <c r="G1320">
        <v>36.549999999999997</v>
      </c>
      <c r="H1320">
        <v>36.549999999999997</v>
      </c>
      <c r="I1320">
        <v>37.18</v>
      </c>
      <c r="J1320">
        <v>37.18</v>
      </c>
      <c r="K1320" s="4">
        <f t="shared" si="60"/>
        <v>0.6</v>
      </c>
      <c r="L1320" s="7">
        <f t="shared" si="61"/>
        <v>0.6</v>
      </c>
      <c r="M1320">
        <f t="shared" si="62"/>
        <v>0</v>
      </c>
    </row>
    <row r="1321" spans="1:13" x14ac:dyDescent="0.25">
      <c r="A1321" t="s">
        <v>283</v>
      </c>
      <c r="B1321">
        <v>1320</v>
      </c>
      <c r="C1321" t="s">
        <v>254</v>
      </c>
      <c r="D1321">
        <v>9</v>
      </c>
      <c r="E1321">
        <v>477265.4</v>
      </c>
      <c r="F1321">
        <v>171162.4</v>
      </c>
      <c r="G1321">
        <v>36.28</v>
      </c>
      <c r="H1321">
        <v>36.28</v>
      </c>
      <c r="I1321">
        <v>36.910000000000004</v>
      </c>
      <c r="J1321">
        <v>36.910000000000004</v>
      </c>
      <c r="K1321" s="4">
        <f t="shared" si="60"/>
        <v>0.6</v>
      </c>
      <c r="L1321" s="7">
        <f t="shared" si="61"/>
        <v>0.6</v>
      </c>
      <c r="M1321">
        <f t="shared" si="62"/>
        <v>0</v>
      </c>
    </row>
    <row r="1322" spans="1:13" x14ac:dyDescent="0.25">
      <c r="A1322" t="s">
        <v>283</v>
      </c>
      <c r="B1322">
        <v>1321</v>
      </c>
      <c r="C1322" t="s">
        <v>254</v>
      </c>
      <c r="D1322">
        <v>6</v>
      </c>
      <c r="E1322">
        <v>477268.2</v>
      </c>
      <c r="F1322">
        <v>171166.1</v>
      </c>
      <c r="G1322">
        <v>35.65</v>
      </c>
      <c r="H1322">
        <v>35.65</v>
      </c>
      <c r="I1322">
        <v>36.28</v>
      </c>
      <c r="J1322">
        <v>36.28</v>
      </c>
      <c r="K1322" s="4">
        <f t="shared" si="60"/>
        <v>0.6</v>
      </c>
      <c r="L1322" s="7">
        <f t="shared" si="61"/>
        <v>0.6</v>
      </c>
      <c r="M1322">
        <f t="shared" si="62"/>
        <v>0</v>
      </c>
    </row>
    <row r="1323" spans="1:13" x14ac:dyDescent="0.25">
      <c r="A1323" t="s">
        <v>283</v>
      </c>
      <c r="B1323">
        <v>1322</v>
      </c>
      <c r="C1323" t="s">
        <v>254</v>
      </c>
      <c r="D1323">
        <v>7</v>
      </c>
      <c r="E1323">
        <v>477266.4</v>
      </c>
      <c r="F1323">
        <v>171166.4</v>
      </c>
      <c r="G1323">
        <v>35.65</v>
      </c>
      <c r="H1323">
        <v>35.65</v>
      </c>
      <c r="I1323">
        <v>36.28</v>
      </c>
      <c r="J1323">
        <v>36.28</v>
      </c>
      <c r="K1323" s="4">
        <f t="shared" si="60"/>
        <v>0.6</v>
      </c>
      <c r="L1323" s="7">
        <f t="shared" si="61"/>
        <v>0.6</v>
      </c>
      <c r="M1323">
        <f t="shared" si="62"/>
        <v>0</v>
      </c>
    </row>
    <row r="1324" spans="1:13" x14ac:dyDescent="0.25">
      <c r="A1324" t="s">
        <v>283</v>
      </c>
      <c r="B1324">
        <v>1323</v>
      </c>
      <c r="C1324" t="s">
        <v>255</v>
      </c>
      <c r="D1324">
        <v>1</v>
      </c>
      <c r="E1324">
        <v>477005.6</v>
      </c>
      <c r="F1324">
        <v>171472.1</v>
      </c>
      <c r="G1324">
        <v>53.919999999999995</v>
      </c>
      <c r="H1324">
        <v>53.919999999999995</v>
      </c>
      <c r="I1324">
        <v>54.55</v>
      </c>
      <c r="J1324">
        <v>54.55</v>
      </c>
      <c r="K1324" s="4">
        <f t="shared" si="60"/>
        <v>0.6</v>
      </c>
      <c r="L1324" s="7">
        <f t="shared" si="61"/>
        <v>0.6</v>
      </c>
      <c r="M1324">
        <f t="shared" si="62"/>
        <v>1</v>
      </c>
    </row>
    <row r="1325" spans="1:13" x14ac:dyDescent="0.25">
      <c r="A1325" t="s">
        <v>283</v>
      </c>
      <c r="B1325">
        <v>1324</v>
      </c>
      <c r="C1325" t="s">
        <v>255</v>
      </c>
      <c r="D1325">
        <v>1</v>
      </c>
      <c r="E1325">
        <v>477005.6</v>
      </c>
      <c r="F1325">
        <v>171472.1</v>
      </c>
      <c r="G1325">
        <v>51.04</v>
      </c>
      <c r="H1325">
        <v>51.04</v>
      </c>
      <c r="I1325">
        <v>51.67</v>
      </c>
      <c r="J1325">
        <v>51.67</v>
      </c>
      <c r="K1325" s="4">
        <f t="shared" si="60"/>
        <v>0.6</v>
      </c>
      <c r="L1325" s="7">
        <f t="shared" si="61"/>
        <v>0.6</v>
      </c>
      <c r="M1325">
        <f t="shared" si="62"/>
        <v>0</v>
      </c>
    </row>
    <row r="1326" spans="1:13" x14ac:dyDescent="0.25">
      <c r="A1326" t="s">
        <v>283</v>
      </c>
      <c r="B1326">
        <v>1325</v>
      </c>
      <c r="C1326" t="s">
        <v>255</v>
      </c>
      <c r="D1326">
        <v>2</v>
      </c>
      <c r="E1326">
        <v>477008.5</v>
      </c>
      <c r="F1326">
        <v>171470.7</v>
      </c>
      <c r="G1326">
        <v>50.949999999999996</v>
      </c>
      <c r="H1326">
        <v>50.949999999999996</v>
      </c>
      <c r="I1326">
        <v>51.58</v>
      </c>
      <c r="J1326">
        <v>51.58</v>
      </c>
      <c r="K1326" s="4">
        <f t="shared" si="60"/>
        <v>0.6</v>
      </c>
      <c r="L1326" s="7">
        <f t="shared" si="61"/>
        <v>0.6</v>
      </c>
      <c r="M1326">
        <f t="shared" si="62"/>
        <v>0</v>
      </c>
    </row>
    <row r="1327" spans="1:13" x14ac:dyDescent="0.25">
      <c r="A1327" t="s">
        <v>283</v>
      </c>
      <c r="B1327">
        <v>1326</v>
      </c>
      <c r="C1327" t="s">
        <v>255</v>
      </c>
      <c r="D1327">
        <v>4</v>
      </c>
      <c r="E1327">
        <v>477007.1</v>
      </c>
      <c r="F1327">
        <v>171468.4</v>
      </c>
      <c r="G1327">
        <v>49.15</v>
      </c>
      <c r="H1327">
        <v>49.15</v>
      </c>
      <c r="I1327">
        <v>49.78</v>
      </c>
      <c r="J1327">
        <v>49.78</v>
      </c>
      <c r="K1327" s="4">
        <f t="shared" si="60"/>
        <v>0.6</v>
      </c>
      <c r="L1327" s="7">
        <f t="shared" si="61"/>
        <v>0.6</v>
      </c>
      <c r="M1327">
        <f t="shared" si="62"/>
        <v>0</v>
      </c>
    </row>
    <row r="1328" spans="1:13" x14ac:dyDescent="0.25">
      <c r="A1328" t="s">
        <v>283</v>
      </c>
      <c r="B1328">
        <v>1327</v>
      </c>
      <c r="C1328" t="s">
        <v>255</v>
      </c>
      <c r="D1328">
        <v>2</v>
      </c>
      <c r="E1328">
        <v>477008.5</v>
      </c>
      <c r="F1328">
        <v>171470.7</v>
      </c>
      <c r="G1328">
        <v>47.349999999999994</v>
      </c>
      <c r="H1328">
        <v>47.44</v>
      </c>
      <c r="I1328">
        <v>47.98</v>
      </c>
      <c r="J1328">
        <v>47.98</v>
      </c>
      <c r="K1328" s="4">
        <f t="shared" si="60"/>
        <v>0.6</v>
      </c>
      <c r="L1328" s="7">
        <f t="shared" si="61"/>
        <v>0.6</v>
      </c>
      <c r="M1328">
        <f t="shared" si="62"/>
        <v>0</v>
      </c>
    </row>
    <row r="1329" spans="1:13" x14ac:dyDescent="0.25">
      <c r="A1329" t="s">
        <v>283</v>
      </c>
      <c r="B1329">
        <v>1328</v>
      </c>
      <c r="C1329" t="s">
        <v>255</v>
      </c>
      <c r="D1329">
        <v>4</v>
      </c>
      <c r="E1329">
        <v>477007.1</v>
      </c>
      <c r="F1329">
        <v>171468.4</v>
      </c>
      <c r="G1329">
        <v>45.55</v>
      </c>
      <c r="H1329">
        <v>45.55</v>
      </c>
      <c r="I1329">
        <v>46.18</v>
      </c>
      <c r="J1329">
        <v>46.18</v>
      </c>
      <c r="K1329" s="4">
        <f t="shared" si="60"/>
        <v>0.6</v>
      </c>
      <c r="L1329" s="7">
        <f t="shared" si="61"/>
        <v>0.6</v>
      </c>
      <c r="M1329">
        <f t="shared" si="62"/>
        <v>0</v>
      </c>
    </row>
    <row r="1330" spans="1:13" x14ac:dyDescent="0.25">
      <c r="A1330" t="s">
        <v>283</v>
      </c>
      <c r="B1330">
        <v>1329</v>
      </c>
      <c r="C1330" t="s">
        <v>255</v>
      </c>
      <c r="D1330">
        <v>5</v>
      </c>
      <c r="E1330">
        <v>477004.2</v>
      </c>
      <c r="F1330">
        <v>171467</v>
      </c>
      <c r="G1330">
        <v>44.11</v>
      </c>
      <c r="H1330">
        <v>44.11</v>
      </c>
      <c r="I1330">
        <v>44.739999999999995</v>
      </c>
      <c r="J1330">
        <v>44.739999999999995</v>
      </c>
      <c r="K1330" s="4">
        <f t="shared" si="60"/>
        <v>0.6</v>
      </c>
      <c r="L1330" s="7">
        <f t="shared" si="61"/>
        <v>0.6</v>
      </c>
      <c r="M1330">
        <f t="shared" si="62"/>
        <v>0</v>
      </c>
    </row>
    <row r="1331" spans="1:13" x14ac:dyDescent="0.25">
      <c r="A1331" t="s">
        <v>283</v>
      </c>
      <c r="B1331">
        <v>1330</v>
      </c>
      <c r="C1331" t="s">
        <v>255</v>
      </c>
      <c r="D1331">
        <v>3</v>
      </c>
      <c r="E1331">
        <v>477007.9</v>
      </c>
      <c r="F1331">
        <v>171470.1</v>
      </c>
      <c r="G1331">
        <v>43.660000000000004</v>
      </c>
      <c r="H1331">
        <v>43.660000000000004</v>
      </c>
      <c r="I1331">
        <v>44.29</v>
      </c>
      <c r="J1331">
        <v>44.29</v>
      </c>
      <c r="K1331" s="4">
        <f t="shared" si="60"/>
        <v>0.6</v>
      </c>
      <c r="L1331" s="7">
        <f t="shared" si="61"/>
        <v>0.6</v>
      </c>
      <c r="M1331">
        <f t="shared" si="62"/>
        <v>0</v>
      </c>
    </row>
    <row r="1332" spans="1:13" x14ac:dyDescent="0.25">
      <c r="A1332" t="s">
        <v>283</v>
      </c>
      <c r="B1332">
        <v>1331</v>
      </c>
      <c r="C1332" t="s">
        <v>255</v>
      </c>
      <c r="D1332">
        <v>5</v>
      </c>
      <c r="E1332">
        <v>477004.2</v>
      </c>
      <c r="F1332">
        <v>171467</v>
      </c>
      <c r="G1332">
        <v>40.42</v>
      </c>
      <c r="H1332">
        <v>40.42</v>
      </c>
      <c r="I1332">
        <v>41.05</v>
      </c>
      <c r="J1332">
        <v>41.05</v>
      </c>
      <c r="K1332" s="4">
        <f t="shared" si="60"/>
        <v>0.6</v>
      </c>
      <c r="L1332" s="7">
        <f t="shared" si="61"/>
        <v>0.6</v>
      </c>
      <c r="M1332">
        <f t="shared" si="62"/>
        <v>0</v>
      </c>
    </row>
    <row r="1333" spans="1:13" x14ac:dyDescent="0.25">
      <c r="A1333" t="s">
        <v>283</v>
      </c>
      <c r="B1333">
        <v>1332</v>
      </c>
      <c r="C1333" t="s">
        <v>255</v>
      </c>
      <c r="D1333">
        <v>3</v>
      </c>
      <c r="E1333">
        <v>477007.9</v>
      </c>
      <c r="F1333">
        <v>171470.1</v>
      </c>
      <c r="G1333">
        <v>40.06</v>
      </c>
      <c r="H1333">
        <v>40.06</v>
      </c>
      <c r="I1333">
        <v>40.69</v>
      </c>
      <c r="J1333">
        <v>40.69</v>
      </c>
      <c r="K1333" s="4">
        <f t="shared" si="60"/>
        <v>0.6</v>
      </c>
      <c r="L1333" s="7">
        <f t="shared" si="61"/>
        <v>0.6</v>
      </c>
      <c r="M1333">
        <f t="shared" si="62"/>
        <v>0</v>
      </c>
    </row>
    <row r="1334" spans="1:13" x14ac:dyDescent="0.25">
      <c r="A1334" t="s">
        <v>283</v>
      </c>
      <c r="B1334">
        <v>1333</v>
      </c>
      <c r="C1334" t="s">
        <v>256</v>
      </c>
      <c r="D1334">
        <v>1</v>
      </c>
      <c r="E1334">
        <v>477233.4</v>
      </c>
      <c r="F1334">
        <v>171352.2</v>
      </c>
      <c r="G1334">
        <v>50.589999999999996</v>
      </c>
      <c r="H1334">
        <v>50.589999999999996</v>
      </c>
      <c r="I1334">
        <v>51.22</v>
      </c>
      <c r="J1334">
        <v>51.22</v>
      </c>
      <c r="K1334" s="4">
        <f t="shared" si="60"/>
        <v>0.6</v>
      </c>
      <c r="L1334" s="7">
        <f t="shared" si="61"/>
        <v>0.6</v>
      </c>
      <c r="M1334">
        <f t="shared" si="62"/>
        <v>1</v>
      </c>
    </row>
    <row r="1335" spans="1:13" x14ac:dyDescent="0.25">
      <c r="A1335" t="s">
        <v>283</v>
      </c>
      <c r="B1335">
        <v>1334</v>
      </c>
      <c r="C1335" t="s">
        <v>256</v>
      </c>
      <c r="D1335">
        <v>4</v>
      </c>
      <c r="E1335">
        <v>477228.79999999999</v>
      </c>
      <c r="F1335">
        <v>171350.9</v>
      </c>
      <c r="G1335">
        <v>50.589999999999996</v>
      </c>
      <c r="H1335">
        <v>50.589999999999996</v>
      </c>
      <c r="I1335">
        <v>51.22</v>
      </c>
      <c r="J1335">
        <v>51.22</v>
      </c>
      <c r="K1335" s="4">
        <f t="shared" si="60"/>
        <v>0.6</v>
      </c>
      <c r="L1335" s="7">
        <f t="shared" si="61"/>
        <v>0.6</v>
      </c>
      <c r="M1335">
        <f t="shared" si="62"/>
        <v>0</v>
      </c>
    </row>
    <row r="1336" spans="1:13" x14ac:dyDescent="0.25">
      <c r="A1336" t="s">
        <v>283</v>
      </c>
      <c r="B1336">
        <v>1335</v>
      </c>
      <c r="C1336" t="s">
        <v>256</v>
      </c>
      <c r="D1336">
        <v>4</v>
      </c>
      <c r="E1336">
        <v>477228.79999999999</v>
      </c>
      <c r="F1336">
        <v>171350.9</v>
      </c>
      <c r="G1336">
        <v>48.43</v>
      </c>
      <c r="H1336">
        <v>48.43</v>
      </c>
      <c r="I1336">
        <v>49.06</v>
      </c>
      <c r="J1336">
        <v>49.06</v>
      </c>
      <c r="K1336" s="4">
        <f t="shared" si="60"/>
        <v>0.6</v>
      </c>
      <c r="L1336" s="7">
        <f t="shared" si="61"/>
        <v>0.6</v>
      </c>
      <c r="M1336">
        <f t="shared" si="62"/>
        <v>0</v>
      </c>
    </row>
    <row r="1337" spans="1:13" x14ac:dyDescent="0.25">
      <c r="A1337" t="s">
        <v>283</v>
      </c>
      <c r="B1337">
        <v>1336</v>
      </c>
      <c r="C1337" t="s">
        <v>256</v>
      </c>
      <c r="D1337">
        <v>1</v>
      </c>
      <c r="E1337">
        <v>477233.4</v>
      </c>
      <c r="F1337">
        <v>171352.2</v>
      </c>
      <c r="G1337">
        <v>48.339999999999996</v>
      </c>
      <c r="H1337">
        <v>48.339999999999996</v>
      </c>
      <c r="I1337">
        <v>48.97</v>
      </c>
      <c r="J1337">
        <v>48.97</v>
      </c>
      <c r="K1337" s="4">
        <f t="shared" si="60"/>
        <v>0.6</v>
      </c>
      <c r="L1337" s="7">
        <f t="shared" si="61"/>
        <v>0.6</v>
      </c>
      <c r="M1337">
        <f t="shared" si="62"/>
        <v>0</v>
      </c>
    </row>
    <row r="1338" spans="1:13" x14ac:dyDescent="0.25">
      <c r="A1338" t="s">
        <v>283</v>
      </c>
      <c r="B1338">
        <v>1337</v>
      </c>
      <c r="C1338" t="s">
        <v>256</v>
      </c>
      <c r="D1338">
        <v>2</v>
      </c>
      <c r="E1338">
        <v>477235</v>
      </c>
      <c r="F1338">
        <v>171346.9</v>
      </c>
      <c r="G1338">
        <v>44.56</v>
      </c>
      <c r="H1338">
        <v>44.56</v>
      </c>
      <c r="I1338">
        <v>45.19</v>
      </c>
      <c r="J1338">
        <v>45.19</v>
      </c>
      <c r="K1338" s="4">
        <f t="shared" si="60"/>
        <v>0.6</v>
      </c>
      <c r="L1338" s="7">
        <f t="shared" si="61"/>
        <v>0.6</v>
      </c>
      <c r="M1338">
        <f t="shared" si="62"/>
        <v>0</v>
      </c>
    </row>
    <row r="1339" spans="1:13" x14ac:dyDescent="0.25">
      <c r="A1339" t="s">
        <v>283</v>
      </c>
      <c r="B1339">
        <v>1338</v>
      </c>
      <c r="C1339" t="s">
        <v>256</v>
      </c>
      <c r="D1339">
        <v>2</v>
      </c>
      <c r="E1339">
        <v>477235</v>
      </c>
      <c r="F1339">
        <v>171346.9</v>
      </c>
      <c r="G1339">
        <v>42.129999999999995</v>
      </c>
      <c r="H1339">
        <v>42.129999999999995</v>
      </c>
      <c r="I1339">
        <v>42.76</v>
      </c>
      <c r="J1339">
        <v>42.76</v>
      </c>
      <c r="K1339" s="4">
        <f t="shared" si="60"/>
        <v>0.6</v>
      </c>
      <c r="L1339" s="7">
        <f t="shared" si="61"/>
        <v>0.6</v>
      </c>
      <c r="M1339">
        <f t="shared" si="62"/>
        <v>0</v>
      </c>
    </row>
    <row r="1340" spans="1:13" x14ac:dyDescent="0.25">
      <c r="A1340" t="s">
        <v>283</v>
      </c>
      <c r="B1340">
        <v>1339</v>
      </c>
      <c r="C1340" t="s">
        <v>257</v>
      </c>
      <c r="D1340">
        <v>3</v>
      </c>
      <c r="E1340">
        <v>477224.9</v>
      </c>
      <c r="F1340">
        <v>171344.9</v>
      </c>
      <c r="G1340">
        <v>50.05</v>
      </c>
      <c r="H1340">
        <v>50.05</v>
      </c>
      <c r="I1340">
        <v>50.68</v>
      </c>
      <c r="J1340">
        <v>50.68</v>
      </c>
      <c r="K1340" s="4">
        <f t="shared" si="60"/>
        <v>0.6</v>
      </c>
      <c r="L1340" s="7">
        <f t="shared" si="61"/>
        <v>0.6</v>
      </c>
      <c r="M1340">
        <f t="shared" si="62"/>
        <v>1</v>
      </c>
    </row>
    <row r="1341" spans="1:13" x14ac:dyDescent="0.25">
      <c r="A1341" t="s">
        <v>283</v>
      </c>
      <c r="B1341">
        <v>1340</v>
      </c>
      <c r="C1341" t="s">
        <v>257</v>
      </c>
      <c r="D1341">
        <v>3</v>
      </c>
      <c r="E1341">
        <v>477224.9</v>
      </c>
      <c r="F1341">
        <v>171344.9</v>
      </c>
      <c r="G1341">
        <v>47.8</v>
      </c>
      <c r="H1341">
        <v>47.8</v>
      </c>
      <c r="I1341">
        <v>48.43</v>
      </c>
      <c r="J1341">
        <v>48.43</v>
      </c>
      <c r="K1341" s="4">
        <f t="shared" si="60"/>
        <v>0.6</v>
      </c>
      <c r="L1341" s="7">
        <f t="shared" si="61"/>
        <v>0.6</v>
      </c>
      <c r="M1341">
        <f t="shared" si="62"/>
        <v>0</v>
      </c>
    </row>
    <row r="1342" spans="1:13" x14ac:dyDescent="0.25">
      <c r="A1342" t="s">
        <v>283</v>
      </c>
      <c r="B1342">
        <v>1342</v>
      </c>
      <c r="C1342" t="s">
        <v>257</v>
      </c>
      <c r="D1342">
        <v>1</v>
      </c>
      <c r="E1342">
        <v>477231.1</v>
      </c>
      <c r="F1342">
        <v>171340.9</v>
      </c>
      <c r="G1342">
        <v>42.129999999999995</v>
      </c>
      <c r="H1342">
        <v>42.129999999999995</v>
      </c>
      <c r="I1342">
        <v>42.76</v>
      </c>
      <c r="J1342">
        <v>42.76</v>
      </c>
      <c r="K1342" s="4">
        <f t="shared" si="60"/>
        <v>0.6</v>
      </c>
      <c r="L1342" s="7">
        <f t="shared" si="61"/>
        <v>0.6</v>
      </c>
      <c r="M1342">
        <f t="shared" si="62"/>
        <v>0</v>
      </c>
    </row>
    <row r="1343" spans="1:13" x14ac:dyDescent="0.25">
      <c r="A1343" t="s">
        <v>283</v>
      </c>
      <c r="B1343">
        <v>1341</v>
      </c>
      <c r="C1343" t="s">
        <v>257</v>
      </c>
      <c r="D1343">
        <v>1</v>
      </c>
      <c r="E1343">
        <v>477231.1</v>
      </c>
      <c r="F1343">
        <v>171340.9</v>
      </c>
      <c r="G1343">
        <v>44.47</v>
      </c>
      <c r="H1343">
        <v>44.47</v>
      </c>
      <c r="I1343">
        <v>45.01</v>
      </c>
      <c r="J1343">
        <v>45.01</v>
      </c>
      <c r="K1343" s="4">
        <f t="shared" si="60"/>
        <v>0.5</v>
      </c>
      <c r="L1343" s="7">
        <f t="shared" si="61"/>
        <v>0.5</v>
      </c>
      <c r="M1343">
        <f t="shared" si="62"/>
        <v>0</v>
      </c>
    </row>
    <row r="1344" spans="1:13" x14ac:dyDescent="0.25">
      <c r="A1344" t="s">
        <v>283</v>
      </c>
      <c r="B1344">
        <v>1343</v>
      </c>
      <c r="C1344" t="s">
        <v>258</v>
      </c>
      <c r="D1344">
        <v>4</v>
      </c>
      <c r="E1344">
        <v>477221.1</v>
      </c>
      <c r="F1344">
        <v>171339</v>
      </c>
      <c r="G1344">
        <v>49.599999999999994</v>
      </c>
      <c r="H1344">
        <v>49.599999999999994</v>
      </c>
      <c r="I1344">
        <v>50.23</v>
      </c>
      <c r="J1344">
        <v>50.23</v>
      </c>
      <c r="K1344" s="4">
        <f t="shared" si="60"/>
        <v>0.6</v>
      </c>
      <c r="L1344" s="7">
        <f t="shared" si="61"/>
        <v>0.6</v>
      </c>
      <c r="M1344">
        <f t="shared" si="62"/>
        <v>1</v>
      </c>
    </row>
    <row r="1345" spans="1:13" x14ac:dyDescent="0.25">
      <c r="A1345" t="s">
        <v>283</v>
      </c>
      <c r="B1345">
        <v>1344</v>
      </c>
      <c r="C1345" t="s">
        <v>258</v>
      </c>
      <c r="D1345">
        <v>4</v>
      </c>
      <c r="E1345">
        <v>477221.1</v>
      </c>
      <c r="F1345">
        <v>171339</v>
      </c>
      <c r="G1345">
        <v>47.349999999999994</v>
      </c>
      <c r="H1345">
        <v>47.349999999999994</v>
      </c>
      <c r="I1345">
        <v>47.98</v>
      </c>
      <c r="J1345">
        <v>47.98</v>
      </c>
      <c r="K1345" s="4">
        <f t="shared" si="60"/>
        <v>0.6</v>
      </c>
      <c r="L1345" s="7">
        <f t="shared" si="61"/>
        <v>0.6</v>
      </c>
      <c r="M1345">
        <f t="shared" si="62"/>
        <v>0</v>
      </c>
    </row>
    <row r="1346" spans="1:13" x14ac:dyDescent="0.25">
      <c r="A1346" t="s">
        <v>283</v>
      </c>
      <c r="B1346">
        <v>1345</v>
      </c>
      <c r="C1346" t="s">
        <v>258</v>
      </c>
      <c r="D1346">
        <v>2</v>
      </c>
      <c r="E1346">
        <v>477227.3</v>
      </c>
      <c r="F1346">
        <v>171335.1</v>
      </c>
      <c r="G1346">
        <v>44.379999999999995</v>
      </c>
      <c r="H1346">
        <v>44.379999999999995</v>
      </c>
      <c r="I1346">
        <v>45.01</v>
      </c>
      <c r="J1346">
        <v>45.01</v>
      </c>
      <c r="K1346" s="4">
        <f t="shared" ref="K1346:K1409" si="63">ROUND(J1346-G1346,1)</f>
        <v>0.6</v>
      </c>
      <c r="L1346" s="7">
        <f t="shared" ref="L1346:L1409" si="64">ABS(K1346)</f>
        <v>0.6</v>
      </c>
      <c r="M1346">
        <f t="shared" si="62"/>
        <v>0</v>
      </c>
    </row>
    <row r="1347" spans="1:13" x14ac:dyDescent="0.25">
      <c r="A1347" t="s">
        <v>283</v>
      </c>
      <c r="B1347">
        <v>1346</v>
      </c>
      <c r="C1347" t="s">
        <v>258</v>
      </c>
      <c r="D1347">
        <v>2</v>
      </c>
      <c r="E1347">
        <v>477227.3</v>
      </c>
      <c r="F1347">
        <v>171335.1</v>
      </c>
      <c r="G1347">
        <v>42.22</v>
      </c>
      <c r="H1347">
        <v>42.22</v>
      </c>
      <c r="I1347">
        <v>42.849999999999994</v>
      </c>
      <c r="J1347">
        <v>42.849999999999994</v>
      </c>
      <c r="K1347" s="4">
        <f t="shared" si="63"/>
        <v>0.6</v>
      </c>
      <c r="L1347" s="7">
        <f t="shared" si="64"/>
        <v>0.6</v>
      </c>
      <c r="M1347">
        <f t="shared" ref="M1347:M1410" si="65">IF(C1347=C1346,0,1)</f>
        <v>0</v>
      </c>
    </row>
    <row r="1348" spans="1:13" x14ac:dyDescent="0.25">
      <c r="A1348" t="s">
        <v>283</v>
      </c>
      <c r="B1348">
        <v>1347</v>
      </c>
      <c r="C1348" t="s">
        <v>259</v>
      </c>
      <c r="D1348">
        <v>4</v>
      </c>
      <c r="E1348">
        <v>477218.6</v>
      </c>
      <c r="F1348">
        <v>171333.5</v>
      </c>
      <c r="G1348">
        <v>49.06</v>
      </c>
      <c r="H1348">
        <v>49.06</v>
      </c>
      <c r="I1348">
        <v>49.69</v>
      </c>
      <c r="J1348">
        <v>49.69</v>
      </c>
      <c r="K1348" s="4">
        <f t="shared" si="63"/>
        <v>0.6</v>
      </c>
      <c r="L1348" s="7">
        <f t="shared" si="64"/>
        <v>0.6</v>
      </c>
      <c r="M1348">
        <f t="shared" si="65"/>
        <v>1</v>
      </c>
    </row>
    <row r="1349" spans="1:13" x14ac:dyDescent="0.25">
      <c r="A1349" t="s">
        <v>283</v>
      </c>
      <c r="B1349">
        <v>1348</v>
      </c>
      <c r="C1349" t="s">
        <v>259</v>
      </c>
      <c r="D1349">
        <v>4</v>
      </c>
      <c r="E1349">
        <v>477218.6</v>
      </c>
      <c r="F1349">
        <v>171333.5</v>
      </c>
      <c r="G1349">
        <v>46.629999999999995</v>
      </c>
      <c r="H1349">
        <v>46.629999999999995</v>
      </c>
      <c r="I1349">
        <v>47.26</v>
      </c>
      <c r="J1349">
        <v>47.26</v>
      </c>
      <c r="K1349" s="4">
        <f t="shared" si="63"/>
        <v>0.6</v>
      </c>
      <c r="L1349" s="7">
        <f t="shared" si="64"/>
        <v>0.6</v>
      </c>
      <c r="M1349">
        <f t="shared" si="65"/>
        <v>0</v>
      </c>
    </row>
    <row r="1350" spans="1:13" x14ac:dyDescent="0.25">
      <c r="A1350" t="s">
        <v>283</v>
      </c>
      <c r="B1350">
        <v>1350</v>
      </c>
      <c r="C1350" t="s">
        <v>259</v>
      </c>
      <c r="D1350">
        <v>3</v>
      </c>
      <c r="E1350">
        <v>477220.3</v>
      </c>
      <c r="F1350">
        <v>171329.3</v>
      </c>
      <c r="G1350">
        <v>44.019999999999996</v>
      </c>
      <c r="H1350">
        <v>44.019999999999996</v>
      </c>
      <c r="I1350">
        <v>44.65</v>
      </c>
      <c r="J1350">
        <v>44.65</v>
      </c>
      <c r="K1350" s="4">
        <f t="shared" si="63"/>
        <v>0.6</v>
      </c>
      <c r="L1350" s="7">
        <f t="shared" si="64"/>
        <v>0.6</v>
      </c>
      <c r="M1350">
        <f t="shared" si="65"/>
        <v>0</v>
      </c>
    </row>
    <row r="1351" spans="1:13" x14ac:dyDescent="0.25">
      <c r="A1351" t="s">
        <v>283</v>
      </c>
      <c r="B1351">
        <v>1352</v>
      </c>
      <c r="C1351" t="s">
        <v>259</v>
      </c>
      <c r="D1351">
        <v>3</v>
      </c>
      <c r="E1351">
        <v>477220.3</v>
      </c>
      <c r="F1351">
        <v>171329.3</v>
      </c>
      <c r="G1351">
        <v>40.96</v>
      </c>
      <c r="H1351">
        <v>40.96</v>
      </c>
      <c r="I1351">
        <v>41.589999999999996</v>
      </c>
      <c r="J1351">
        <v>41.589999999999996</v>
      </c>
      <c r="K1351" s="4">
        <f t="shared" si="63"/>
        <v>0.6</v>
      </c>
      <c r="L1351" s="7">
        <f t="shared" si="64"/>
        <v>0.6</v>
      </c>
      <c r="M1351">
        <f t="shared" si="65"/>
        <v>0</v>
      </c>
    </row>
    <row r="1352" spans="1:13" x14ac:dyDescent="0.25">
      <c r="A1352" t="s">
        <v>283</v>
      </c>
      <c r="B1352">
        <v>1349</v>
      </c>
      <c r="C1352" t="s">
        <v>259</v>
      </c>
      <c r="D1352">
        <v>2</v>
      </c>
      <c r="E1352">
        <v>477224.9</v>
      </c>
      <c r="F1352">
        <v>171329.5</v>
      </c>
      <c r="G1352">
        <v>44.379999999999995</v>
      </c>
      <c r="H1352">
        <v>44.379999999999995</v>
      </c>
      <c r="I1352">
        <v>44.92</v>
      </c>
      <c r="J1352">
        <v>44.92</v>
      </c>
      <c r="K1352" s="4">
        <f t="shared" si="63"/>
        <v>0.5</v>
      </c>
      <c r="L1352" s="7">
        <f t="shared" si="64"/>
        <v>0.5</v>
      </c>
      <c r="M1352">
        <f t="shared" si="65"/>
        <v>0</v>
      </c>
    </row>
    <row r="1353" spans="1:13" x14ac:dyDescent="0.25">
      <c r="A1353" t="s">
        <v>283</v>
      </c>
      <c r="B1353">
        <v>1351</v>
      </c>
      <c r="C1353" t="s">
        <v>259</v>
      </c>
      <c r="D1353">
        <v>2</v>
      </c>
      <c r="E1353">
        <v>477224.9</v>
      </c>
      <c r="F1353">
        <v>171329.5</v>
      </c>
      <c r="G1353">
        <v>42.31</v>
      </c>
      <c r="H1353">
        <v>42.31</v>
      </c>
      <c r="I1353">
        <v>42.849999999999994</v>
      </c>
      <c r="J1353">
        <v>42.849999999999994</v>
      </c>
      <c r="K1353" s="4">
        <f t="shared" si="63"/>
        <v>0.5</v>
      </c>
      <c r="L1353" s="7">
        <f t="shared" si="64"/>
        <v>0.5</v>
      </c>
      <c r="M1353">
        <f t="shared" si="65"/>
        <v>0</v>
      </c>
    </row>
    <row r="1354" spans="1:13" x14ac:dyDescent="0.25">
      <c r="A1354" t="s">
        <v>283</v>
      </c>
      <c r="B1354">
        <v>1353</v>
      </c>
      <c r="C1354" t="s">
        <v>260</v>
      </c>
      <c r="D1354">
        <v>1</v>
      </c>
      <c r="E1354">
        <v>477267.20000000001</v>
      </c>
      <c r="F1354">
        <v>171332.4</v>
      </c>
      <c r="G1354">
        <v>50.05</v>
      </c>
      <c r="H1354">
        <v>50.05</v>
      </c>
      <c r="I1354">
        <v>50.68</v>
      </c>
      <c r="J1354">
        <v>50.68</v>
      </c>
      <c r="K1354" s="4">
        <f t="shared" si="63"/>
        <v>0.6</v>
      </c>
      <c r="L1354" s="7">
        <f t="shared" si="64"/>
        <v>0.6</v>
      </c>
      <c r="M1354">
        <f t="shared" si="65"/>
        <v>1</v>
      </c>
    </row>
    <row r="1355" spans="1:13" x14ac:dyDescent="0.25">
      <c r="A1355" t="s">
        <v>283</v>
      </c>
      <c r="B1355">
        <v>1354</v>
      </c>
      <c r="C1355" t="s">
        <v>260</v>
      </c>
      <c r="D1355">
        <v>4</v>
      </c>
      <c r="E1355">
        <v>477262.2</v>
      </c>
      <c r="F1355">
        <v>171331.4</v>
      </c>
      <c r="G1355">
        <v>49.78</v>
      </c>
      <c r="H1355">
        <v>49.78</v>
      </c>
      <c r="I1355">
        <v>50.410000000000004</v>
      </c>
      <c r="J1355">
        <v>50.410000000000004</v>
      </c>
      <c r="K1355" s="4">
        <f t="shared" si="63"/>
        <v>0.6</v>
      </c>
      <c r="L1355" s="7">
        <f t="shared" si="64"/>
        <v>0.6</v>
      </c>
      <c r="M1355">
        <f t="shared" si="65"/>
        <v>0</v>
      </c>
    </row>
    <row r="1356" spans="1:13" x14ac:dyDescent="0.25">
      <c r="A1356" t="s">
        <v>283</v>
      </c>
      <c r="B1356">
        <v>1355</v>
      </c>
      <c r="C1356" t="s">
        <v>260</v>
      </c>
      <c r="D1356">
        <v>1</v>
      </c>
      <c r="E1356">
        <v>477267.20000000001</v>
      </c>
      <c r="F1356">
        <v>171332.4</v>
      </c>
      <c r="G1356">
        <v>47.889999999999993</v>
      </c>
      <c r="H1356">
        <v>47.889999999999993</v>
      </c>
      <c r="I1356">
        <v>48.519999999999996</v>
      </c>
      <c r="J1356">
        <v>48.519999999999996</v>
      </c>
      <c r="K1356" s="4">
        <f t="shared" si="63"/>
        <v>0.6</v>
      </c>
      <c r="L1356" s="7">
        <f t="shared" si="64"/>
        <v>0.6</v>
      </c>
      <c r="M1356">
        <f t="shared" si="65"/>
        <v>0</v>
      </c>
    </row>
    <row r="1357" spans="1:13" x14ac:dyDescent="0.25">
      <c r="A1357" t="s">
        <v>283</v>
      </c>
      <c r="B1357">
        <v>1356</v>
      </c>
      <c r="C1357" t="s">
        <v>260</v>
      </c>
      <c r="D1357">
        <v>4</v>
      </c>
      <c r="E1357">
        <v>477262.2</v>
      </c>
      <c r="F1357">
        <v>171331.4</v>
      </c>
      <c r="G1357">
        <v>47.53</v>
      </c>
      <c r="H1357">
        <v>47.44</v>
      </c>
      <c r="I1357">
        <v>48.160000000000004</v>
      </c>
      <c r="J1357">
        <v>48.160000000000004</v>
      </c>
      <c r="K1357" s="4">
        <f t="shared" si="63"/>
        <v>0.6</v>
      </c>
      <c r="L1357" s="7">
        <f t="shared" si="64"/>
        <v>0.6</v>
      </c>
      <c r="M1357">
        <f t="shared" si="65"/>
        <v>0</v>
      </c>
    </row>
    <row r="1358" spans="1:13" x14ac:dyDescent="0.25">
      <c r="A1358" t="s">
        <v>283</v>
      </c>
      <c r="B1358">
        <v>1357</v>
      </c>
      <c r="C1358" t="s">
        <v>260</v>
      </c>
      <c r="D1358">
        <v>2</v>
      </c>
      <c r="E1358">
        <v>477268.3</v>
      </c>
      <c r="F1358">
        <v>171327.6</v>
      </c>
      <c r="G1358">
        <v>44.11</v>
      </c>
      <c r="H1358">
        <v>44.11</v>
      </c>
      <c r="I1358">
        <v>44.739999999999995</v>
      </c>
      <c r="J1358">
        <v>44.739999999999995</v>
      </c>
      <c r="K1358" s="4">
        <f t="shared" si="63"/>
        <v>0.6</v>
      </c>
      <c r="L1358" s="7">
        <f t="shared" si="64"/>
        <v>0.6</v>
      </c>
      <c r="M1358">
        <f t="shared" si="65"/>
        <v>0</v>
      </c>
    </row>
    <row r="1359" spans="1:13" x14ac:dyDescent="0.25">
      <c r="A1359" t="s">
        <v>283</v>
      </c>
      <c r="B1359">
        <v>1358</v>
      </c>
      <c r="C1359" t="s">
        <v>260</v>
      </c>
      <c r="D1359">
        <v>2</v>
      </c>
      <c r="E1359">
        <v>477268.3</v>
      </c>
      <c r="F1359">
        <v>171327.6</v>
      </c>
      <c r="G1359">
        <v>41.68</v>
      </c>
      <c r="H1359">
        <v>41.68</v>
      </c>
      <c r="I1359">
        <v>42.31</v>
      </c>
      <c r="J1359">
        <v>42.31</v>
      </c>
      <c r="K1359" s="4">
        <f t="shared" si="63"/>
        <v>0.6</v>
      </c>
      <c r="L1359" s="7">
        <f t="shared" si="64"/>
        <v>0.6</v>
      </c>
      <c r="M1359">
        <f t="shared" si="65"/>
        <v>0</v>
      </c>
    </row>
    <row r="1360" spans="1:13" x14ac:dyDescent="0.25">
      <c r="A1360" t="s">
        <v>283</v>
      </c>
      <c r="B1360">
        <v>1359</v>
      </c>
      <c r="C1360" t="s">
        <v>261</v>
      </c>
      <c r="D1360">
        <v>4</v>
      </c>
      <c r="E1360">
        <v>477259</v>
      </c>
      <c r="F1360">
        <v>171325.1</v>
      </c>
      <c r="G1360">
        <v>49.15</v>
      </c>
      <c r="H1360">
        <v>49.15</v>
      </c>
      <c r="I1360">
        <v>49.78</v>
      </c>
      <c r="J1360">
        <v>49.78</v>
      </c>
      <c r="K1360" s="4">
        <f t="shared" si="63"/>
        <v>0.6</v>
      </c>
      <c r="L1360" s="7">
        <f t="shared" si="64"/>
        <v>0.6</v>
      </c>
      <c r="M1360">
        <f t="shared" si="65"/>
        <v>1</v>
      </c>
    </row>
    <row r="1361" spans="1:13" x14ac:dyDescent="0.25">
      <c r="A1361" t="s">
        <v>283</v>
      </c>
      <c r="B1361">
        <v>1360</v>
      </c>
      <c r="C1361" t="s">
        <v>261</v>
      </c>
      <c r="D1361">
        <v>4</v>
      </c>
      <c r="E1361">
        <v>477259</v>
      </c>
      <c r="F1361">
        <v>171325.1</v>
      </c>
      <c r="G1361">
        <v>46.81</v>
      </c>
      <c r="H1361">
        <v>46.81</v>
      </c>
      <c r="I1361">
        <v>47.44</v>
      </c>
      <c r="J1361">
        <v>47.44</v>
      </c>
      <c r="K1361" s="4">
        <f t="shared" si="63"/>
        <v>0.6</v>
      </c>
      <c r="L1361" s="7">
        <f t="shared" si="64"/>
        <v>0.6</v>
      </c>
      <c r="M1361">
        <f t="shared" si="65"/>
        <v>0</v>
      </c>
    </row>
    <row r="1362" spans="1:13" x14ac:dyDescent="0.25">
      <c r="A1362" t="s">
        <v>283</v>
      </c>
      <c r="B1362">
        <v>1361</v>
      </c>
      <c r="C1362" t="s">
        <v>261</v>
      </c>
      <c r="D1362">
        <v>2</v>
      </c>
      <c r="E1362">
        <v>477265.3</v>
      </c>
      <c r="F1362">
        <v>171321.1</v>
      </c>
      <c r="G1362">
        <v>44.019999999999996</v>
      </c>
      <c r="H1362">
        <v>44.019999999999996</v>
      </c>
      <c r="I1362">
        <v>44.65</v>
      </c>
      <c r="J1362">
        <v>44.65</v>
      </c>
      <c r="K1362" s="4">
        <f t="shared" si="63"/>
        <v>0.6</v>
      </c>
      <c r="L1362" s="7">
        <f t="shared" si="64"/>
        <v>0.6</v>
      </c>
      <c r="M1362">
        <f t="shared" si="65"/>
        <v>0</v>
      </c>
    </row>
    <row r="1363" spans="1:13" x14ac:dyDescent="0.25">
      <c r="A1363" t="s">
        <v>283</v>
      </c>
      <c r="B1363">
        <v>1362</v>
      </c>
      <c r="C1363" t="s">
        <v>261</v>
      </c>
      <c r="D1363">
        <v>2</v>
      </c>
      <c r="E1363">
        <v>477265.3</v>
      </c>
      <c r="F1363">
        <v>171321.1</v>
      </c>
      <c r="G1363">
        <v>41.86</v>
      </c>
      <c r="H1363">
        <v>41.86</v>
      </c>
      <c r="I1363">
        <v>42.489999999999995</v>
      </c>
      <c r="J1363">
        <v>42.489999999999995</v>
      </c>
      <c r="K1363" s="4">
        <f t="shared" si="63"/>
        <v>0.6</v>
      </c>
      <c r="L1363" s="7">
        <f t="shared" si="64"/>
        <v>0.6</v>
      </c>
      <c r="M1363">
        <f t="shared" si="65"/>
        <v>0</v>
      </c>
    </row>
    <row r="1364" spans="1:13" x14ac:dyDescent="0.25">
      <c r="A1364" t="s">
        <v>283</v>
      </c>
      <c r="B1364">
        <v>1363</v>
      </c>
      <c r="C1364" t="s">
        <v>262</v>
      </c>
      <c r="D1364">
        <v>5</v>
      </c>
      <c r="E1364">
        <v>477255.2</v>
      </c>
      <c r="F1364">
        <v>171319.1</v>
      </c>
      <c r="G1364">
        <v>48.879999999999995</v>
      </c>
      <c r="H1364">
        <v>48.879999999999995</v>
      </c>
      <c r="I1364">
        <v>49.51</v>
      </c>
      <c r="J1364">
        <v>49.51</v>
      </c>
      <c r="K1364" s="4">
        <f t="shared" si="63"/>
        <v>0.6</v>
      </c>
      <c r="L1364" s="7">
        <f t="shared" si="64"/>
        <v>0.6</v>
      </c>
      <c r="M1364">
        <f t="shared" si="65"/>
        <v>1</v>
      </c>
    </row>
    <row r="1365" spans="1:13" x14ac:dyDescent="0.25">
      <c r="A1365" t="s">
        <v>283</v>
      </c>
      <c r="B1365">
        <v>1364</v>
      </c>
      <c r="C1365" t="s">
        <v>262</v>
      </c>
      <c r="D1365">
        <v>5</v>
      </c>
      <c r="E1365">
        <v>477255.2</v>
      </c>
      <c r="F1365">
        <v>171319.1</v>
      </c>
      <c r="G1365">
        <v>46.629999999999995</v>
      </c>
      <c r="H1365">
        <v>46.629999999999995</v>
      </c>
      <c r="I1365">
        <v>47.26</v>
      </c>
      <c r="J1365">
        <v>47.26</v>
      </c>
      <c r="K1365" s="4">
        <f t="shared" si="63"/>
        <v>0.6</v>
      </c>
      <c r="L1365" s="7">
        <f t="shared" si="64"/>
        <v>0.6</v>
      </c>
      <c r="M1365">
        <f t="shared" si="65"/>
        <v>0</v>
      </c>
    </row>
    <row r="1366" spans="1:13" x14ac:dyDescent="0.25">
      <c r="A1366" t="s">
        <v>283</v>
      </c>
      <c r="B1366">
        <v>1365</v>
      </c>
      <c r="C1366" t="s">
        <v>262</v>
      </c>
      <c r="D1366">
        <v>2</v>
      </c>
      <c r="E1366">
        <v>477261.4</v>
      </c>
      <c r="F1366">
        <v>171315</v>
      </c>
      <c r="G1366">
        <v>43.93</v>
      </c>
      <c r="H1366">
        <v>43.93</v>
      </c>
      <c r="I1366">
        <v>44.56</v>
      </c>
      <c r="J1366">
        <v>44.56</v>
      </c>
      <c r="K1366" s="4">
        <f t="shared" si="63"/>
        <v>0.6</v>
      </c>
      <c r="L1366" s="7">
        <f t="shared" si="64"/>
        <v>0.6</v>
      </c>
      <c r="M1366">
        <f t="shared" si="65"/>
        <v>0</v>
      </c>
    </row>
    <row r="1367" spans="1:13" x14ac:dyDescent="0.25">
      <c r="A1367" t="s">
        <v>283</v>
      </c>
      <c r="B1367">
        <v>1366</v>
      </c>
      <c r="C1367" t="s">
        <v>262</v>
      </c>
      <c r="D1367">
        <v>2</v>
      </c>
      <c r="E1367">
        <v>477261.4</v>
      </c>
      <c r="F1367">
        <v>171315</v>
      </c>
      <c r="G1367">
        <v>41.86</v>
      </c>
      <c r="H1367">
        <v>41.86</v>
      </c>
      <c r="I1367">
        <v>42.489999999999995</v>
      </c>
      <c r="J1367">
        <v>42.489999999999995</v>
      </c>
      <c r="K1367" s="4">
        <f t="shared" si="63"/>
        <v>0.6</v>
      </c>
      <c r="L1367" s="7">
        <f t="shared" si="64"/>
        <v>0.6</v>
      </c>
      <c r="M1367">
        <f t="shared" si="65"/>
        <v>0</v>
      </c>
    </row>
    <row r="1368" spans="1:13" x14ac:dyDescent="0.25">
      <c r="A1368" t="s">
        <v>283</v>
      </c>
      <c r="B1368">
        <v>1367</v>
      </c>
      <c r="C1368" t="s">
        <v>262</v>
      </c>
      <c r="D1368">
        <v>3</v>
      </c>
      <c r="E1368">
        <v>477258</v>
      </c>
      <c r="F1368">
        <v>171312.9</v>
      </c>
      <c r="G1368">
        <v>41.05</v>
      </c>
      <c r="H1368">
        <v>41.05</v>
      </c>
      <c r="I1368">
        <v>41.68</v>
      </c>
      <c r="J1368">
        <v>41.68</v>
      </c>
      <c r="K1368" s="4">
        <f t="shared" si="63"/>
        <v>0.6</v>
      </c>
      <c r="L1368" s="7">
        <f t="shared" si="64"/>
        <v>0.6</v>
      </c>
      <c r="M1368">
        <f t="shared" si="65"/>
        <v>0</v>
      </c>
    </row>
    <row r="1369" spans="1:13" x14ac:dyDescent="0.25">
      <c r="A1369" t="s">
        <v>283</v>
      </c>
      <c r="B1369">
        <v>1368</v>
      </c>
      <c r="C1369" t="s">
        <v>262</v>
      </c>
      <c r="D1369">
        <v>3</v>
      </c>
      <c r="E1369">
        <v>477258</v>
      </c>
      <c r="F1369">
        <v>171312.9</v>
      </c>
      <c r="G1369">
        <v>37.269999999999996</v>
      </c>
      <c r="H1369">
        <v>37.269999999999996</v>
      </c>
      <c r="I1369">
        <v>37.9</v>
      </c>
      <c r="J1369">
        <v>37.9</v>
      </c>
      <c r="K1369" s="4">
        <f t="shared" si="63"/>
        <v>0.6</v>
      </c>
      <c r="L1369" s="7">
        <f t="shared" si="64"/>
        <v>0.6</v>
      </c>
      <c r="M1369">
        <f t="shared" si="65"/>
        <v>0</v>
      </c>
    </row>
    <row r="1370" spans="1:13" x14ac:dyDescent="0.25">
      <c r="A1370" t="s">
        <v>283</v>
      </c>
      <c r="B1370">
        <v>1370</v>
      </c>
      <c r="C1370" t="s">
        <v>263</v>
      </c>
      <c r="D1370">
        <v>5</v>
      </c>
      <c r="E1370">
        <v>477249.5</v>
      </c>
      <c r="F1370">
        <v>171315.6</v>
      </c>
      <c r="G1370">
        <v>48.519999999999996</v>
      </c>
      <c r="H1370">
        <v>48.519999999999996</v>
      </c>
      <c r="I1370">
        <v>49.15</v>
      </c>
      <c r="J1370">
        <v>49.15</v>
      </c>
      <c r="K1370" s="4">
        <f t="shared" si="63"/>
        <v>0.6</v>
      </c>
      <c r="L1370" s="7">
        <f t="shared" si="64"/>
        <v>0.6</v>
      </c>
      <c r="M1370">
        <f t="shared" si="65"/>
        <v>1</v>
      </c>
    </row>
    <row r="1371" spans="1:13" x14ac:dyDescent="0.25">
      <c r="A1371" t="s">
        <v>283</v>
      </c>
      <c r="B1371">
        <v>1371</v>
      </c>
      <c r="C1371" t="s">
        <v>263</v>
      </c>
      <c r="D1371">
        <v>1</v>
      </c>
      <c r="E1371">
        <v>477252.1</v>
      </c>
      <c r="F1371">
        <v>171316.8</v>
      </c>
      <c r="G1371">
        <v>46.449999999999996</v>
      </c>
      <c r="H1371">
        <v>46.449999999999996</v>
      </c>
      <c r="I1371">
        <v>47.08</v>
      </c>
      <c r="J1371">
        <v>47.08</v>
      </c>
      <c r="K1371" s="4">
        <f t="shared" si="63"/>
        <v>0.6</v>
      </c>
      <c r="L1371" s="7">
        <f t="shared" si="64"/>
        <v>0.6</v>
      </c>
      <c r="M1371">
        <f t="shared" si="65"/>
        <v>0</v>
      </c>
    </row>
    <row r="1372" spans="1:13" x14ac:dyDescent="0.25">
      <c r="A1372" t="s">
        <v>283</v>
      </c>
      <c r="B1372">
        <v>1372</v>
      </c>
      <c r="C1372" t="s">
        <v>263</v>
      </c>
      <c r="D1372">
        <v>5</v>
      </c>
      <c r="E1372">
        <v>477249.5</v>
      </c>
      <c r="F1372">
        <v>171315.6</v>
      </c>
      <c r="G1372">
        <v>46.36</v>
      </c>
      <c r="H1372">
        <v>46.36</v>
      </c>
      <c r="I1372">
        <v>46.989999999999995</v>
      </c>
      <c r="J1372">
        <v>46.989999999999995</v>
      </c>
      <c r="K1372" s="4">
        <f t="shared" si="63"/>
        <v>0.6</v>
      </c>
      <c r="L1372" s="7">
        <f t="shared" si="64"/>
        <v>0.6</v>
      </c>
      <c r="M1372">
        <f t="shared" si="65"/>
        <v>0</v>
      </c>
    </row>
    <row r="1373" spans="1:13" x14ac:dyDescent="0.25">
      <c r="A1373" t="s">
        <v>283</v>
      </c>
      <c r="B1373">
        <v>1373</v>
      </c>
      <c r="C1373" t="s">
        <v>263</v>
      </c>
      <c r="D1373">
        <v>4</v>
      </c>
      <c r="E1373">
        <v>477251.1</v>
      </c>
      <c r="F1373">
        <v>171311.7</v>
      </c>
      <c r="G1373">
        <v>43.389999999999993</v>
      </c>
      <c r="H1373">
        <v>43.389999999999993</v>
      </c>
      <c r="I1373">
        <v>44.019999999999996</v>
      </c>
      <c r="J1373">
        <v>44.019999999999996</v>
      </c>
      <c r="K1373" s="4">
        <f t="shared" si="63"/>
        <v>0.6</v>
      </c>
      <c r="L1373" s="7">
        <f t="shared" si="64"/>
        <v>0.6</v>
      </c>
      <c r="M1373">
        <f t="shared" si="65"/>
        <v>0</v>
      </c>
    </row>
    <row r="1374" spans="1:13" x14ac:dyDescent="0.25">
      <c r="A1374" t="s">
        <v>283</v>
      </c>
      <c r="B1374">
        <v>1374</v>
      </c>
      <c r="C1374" t="s">
        <v>263</v>
      </c>
      <c r="D1374">
        <v>3</v>
      </c>
      <c r="E1374">
        <v>477255.4</v>
      </c>
      <c r="F1374">
        <v>171311.9</v>
      </c>
      <c r="G1374">
        <v>41.499999999999993</v>
      </c>
      <c r="H1374">
        <v>41.499999999999993</v>
      </c>
      <c r="I1374">
        <v>42.129999999999995</v>
      </c>
      <c r="J1374">
        <v>42.129999999999995</v>
      </c>
      <c r="K1374" s="4">
        <f t="shared" si="63"/>
        <v>0.6</v>
      </c>
      <c r="L1374" s="7">
        <f t="shared" si="64"/>
        <v>0.6</v>
      </c>
      <c r="M1374">
        <f t="shared" si="65"/>
        <v>0</v>
      </c>
    </row>
    <row r="1375" spans="1:13" x14ac:dyDescent="0.25">
      <c r="A1375" t="s">
        <v>283</v>
      </c>
      <c r="B1375">
        <v>1375</v>
      </c>
      <c r="C1375" t="s">
        <v>263</v>
      </c>
      <c r="D1375">
        <v>4</v>
      </c>
      <c r="E1375">
        <v>477251.1</v>
      </c>
      <c r="F1375">
        <v>171311.7</v>
      </c>
      <c r="G1375">
        <v>40.239999999999995</v>
      </c>
      <c r="H1375">
        <v>40.15</v>
      </c>
      <c r="I1375">
        <v>40.869999999999997</v>
      </c>
      <c r="J1375">
        <v>40.869999999999997</v>
      </c>
      <c r="K1375" s="4">
        <f t="shared" si="63"/>
        <v>0.6</v>
      </c>
      <c r="L1375" s="7">
        <f t="shared" si="64"/>
        <v>0.6</v>
      </c>
      <c r="M1375">
        <f t="shared" si="65"/>
        <v>0</v>
      </c>
    </row>
    <row r="1376" spans="1:13" x14ac:dyDescent="0.25">
      <c r="A1376" t="s">
        <v>283</v>
      </c>
      <c r="B1376">
        <v>1376</v>
      </c>
      <c r="C1376" t="s">
        <v>263</v>
      </c>
      <c r="D1376">
        <v>3</v>
      </c>
      <c r="E1376">
        <v>477255.4</v>
      </c>
      <c r="F1376">
        <v>171311.9</v>
      </c>
      <c r="G1376">
        <v>37.629999999999995</v>
      </c>
      <c r="H1376">
        <v>37.629999999999995</v>
      </c>
      <c r="I1376">
        <v>38.26</v>
      </c>
      <c r="J1376">
        <v>38.26</v>
      </c>
      <c r="K1376" s="4">
        <f t="shared" si="63"/>
        <v>0.6</v>
      </c>
      <c r="L1376" s="7">
        <f t="shared" si="64"/>
        <v>0.6</v>
      </c>
      <c r="M1376">
        <f t="shared" si="65"/>
        <v>0</v>
      </c>
    </row>
    <row r="1377" spans="1:13" x14ac:dyDescent="0.25">
      <c r="A1377" t="s">
        <v>283</v>
      </c>
      <c r="B1377">
        <v>1369</v>
      </c>
      <c r="C1377" t="s">
        <v>263</v>
      </c>
      <c r="D1377">
        <v>1</v>
      </c>
      <c r="E1377">
        <v>477252.1</v>
      </c>
      <c r="F1377">
        <v>171316.8</v>
      </c>
      <c r="G1377">
        <v>48.699999999999996</v>
      </c>
      <c r="H1377">
        <v>48.699999999999996</v>
      </c>
      <c r="I1377">
        <v>49.239999999999995</v>
      </c>
      <c r="J1377">
        <v>49.239999999999995</v>
      </c>
      <c r="K1377" s="4">
        <f t="shared" si="63"/>
        <v>0.5</v>
      </c>
      <c r="L1377" s="7">
        <f t="shared" si="64"/>
        <v>0.5</v>
      </c>
      <c r="M1377">
        <f t="shared" si="65"/>
        <v>0</v>
      </c>
    </row>
    <row r="1378" spans="1:13" x14ac:dyDescent="0.25">
      <c r="A1378" t="s">
        <v>283</v>
      </c>
      <c r="B1378">
        <v>1377</v>
      </c>
      <c r="C1378" t="s">
        <v>264</v>
      </c>
      <c r="D1378">
        <v>3</v>
      </c>
      <c r="E1378">
        <v>477273</v>
      </c>
      <c r="F1378">
        <v>171291.2</v>
      </c>
      <c r="G1378">
        <v>48.519999999999996</v>
      </c>
      <c r="H1378">
        <v>48.519999999999996</v>
      </c>
      <c r="I1378">
        <v>49.15</v>
      </c>
      <c r="J1378">
        <v>49.15</v>
      </c>
      <c r="K1378" s="4">
        <f t="shared" si="63"/>
        <v>0.6</v>
      </c>
      <c r="L1378" s="7">
        <f t="shared" si="64"/>
        <v>0.6</v>
      </c>
      <c r="M1378">
        <f t="shared" si="65"/>
        <v>1</v>
      </c>
    </row>
    <row r="1379" spans="1:13" x14ac:dyDescent="0.25">
      <c r="A1379" t="s">
        <v>283</v>
      </c>
      <c r="B1379">
        <v>1378</v>
      </c>
      <c r="C1379" t="s">
        <v>264</v>
      </c>
      <c r="D1379">
        <v>3</v>
      </c>
      <c r="E1379">
        <v>477273</v>
      </c>
      <c r="F1379">
        <v>171291.2</v>
      </c>
      <c r="G1379">
        <v>46.18</v>
      </c>
      <c r="H1379">
        <v>46.18</v>
      </c>
      <c r="I1379">
        <v>46.81</v>
      </c>
      <c r="J1379">
        <v>46.81</v>
      </c>
      <c r="K1379" s="4">
        <f t="shared" si="63"/>
        <v>0.6</v>
      </c>
      <c r="L1379" s="7">
        <f t="shared" si="64"/>
        <v>0.6</v>
      </c>
      <c r="M1379">
        <f t="shared" si="65"/>
        <v>0</v>
      </c>
    </row>
    <row r="1380" spans="1:13" x14ac:dyDescent="0.25">
      <c r="A1380" t="s">
        <v>283</v>
      </c>
      <c r="B1380">
        <v>1379</v>
      </c>
      <c r="C1380" t="s">
        <v>264</v>
      </c>
      <c r="D1380">
        <v>2</v>
      </c>
      <c r="E1380">
        <v>477274.3</v>
      </c>
      <c r="F1380">
        <v>171286.1</v>
      </c>
      <c r="G1380">
        <v>43.839999999999996</v>
      </c>
      <c r="H1380">
        <v>43.749999999999993</v>
      </c>
      <c r="I1380">
        <v>44.47</v>
      </c>
      <c r="J1380">
        <v>44.47</v>
      </c>
      <c r="K1380" s="4">
        <f t="shared" si="63"/>
        <v>0.6</v>
      </c>
      <c r="L1380" s="7">
        <f t="shared" si="64"/>
        <v>0.6</v>
      </c>
      <c r="M1380">
        <f t="shared" si="65"/>
        <v>0</v>
      </c>
    </row>
    <row r="1381" spans="1:13" x14ac:dyDescent="0.25">
      <c r="A1381" t="s">
        <v>283</v>
      </c>
      <c r="B1381">
        <v>1380</v>
      </c>
      <c r="C1381" t="s">
        <v>264</v>
      </c>
      <c r="D1381">
        <v>1</v>
      </c>
      <c r="E1381">
        <v>477279.5</v>
      </c>
      <c r="F1381">
        <v>171287</v>
      </c>
      <c r="G1381">
        <v>43.389999999999993</v>
      </c>
      <c r="H1381">
        <v>43.389999999999993</v>
      </c>
      <c r="I1381">
        <v>44.019999999999996</v>
      </c>
      <c r="J1381">
        <v>44.019999999999996</v>
      </c>
      <c r="K1381" s="4">
        <f t="shared" si="63"/>
        <v>0.6</v>
      </c>
      <c r="L1381" s="7">
        <f t="shared" si="64"/>
        <v>0.6</v>
      </c>
      <c r="M1381">
        <f t="shared" si="65"/>
        <v>0</v>
      </c>
    </row>
    <row r="1382" spans="1:13" x14ac:dyDescent="0.25">
      <c r="A1382" t="s">
        <v>283</v>
      </c>
      <c r="B1382">
        <v>1381</v>
      </c>
      <c r="C1382" t="s">
        <v>264</v>
      </c>
      <c r="D1382">
        <v>1</v>
      </c>
      <c r="E1382">
        <v>477279.5</v>
      </c>
      <c r="F1382">
        <v>171287</v>
      </c>
      <c r="G1382">
        <v>41.410000000000004</v>
      </c>
      <c r="H1382">
        <v>41.410000000000004</v>
      </c>
      <c r="I1382">
        <v>42.04</v>
      </c>
      <c r="J1382">
        <v>42.04</v>
      </c>
      <c r="K1382" s="4">
        <f t="shared" si="63"/>
        <v>0.6</v>
      </c>
      <c r="L1382" s="7">
        <f t="shared" si="64"/>
        <v>0.6</v>
      </c>
      <c r="M1382">
        <f t="shared" si="65"/>
        <v>0</v>
      </c>
    </row>
    <row r="1383" spans="1:13" x14ac:dyDescent="0.25">
      <c r="A1383" t="s">
        <v>283</v>
      </c>
      <c r="B1383">
        <v>1382</v>
      </c>
      <c r="C1383" t="s">
        <v>264</v>
      </c>
      <c r="D1383">
        <v>2</v>
      </c>
      <c r="E1383">
        <v>477274.3</v>
      </c>
      <c r="F1383">
        <v>171286.1</v>
      </c>
      <c r="G1383">
        <v>41.139999999999993</v>
      </c>
      <c r="H1383">
        <v>41.139999999999993</v>
      </c>
      <c r="I1383">
        <v>41.86</v>
      </c>
      <c r="J1383">
        <v>41.769999999999996</v>
      </c>
      <c r="K1383" s="4">
        <f t="shared" si="63"/>
        <v>0.6</v>
      </c>
      <c r="L1383" s="7">
        <f t="shared" si="64"/>
        <v>0.6</v>
      </c>
      <c r="M1383">
        <f t="shared" si="65"/>
        <v>0</v>
      </c>
    </row>
    <row r="1384" spans="1:13" x14ac:dyDescent="0.25">
      <c r="A1384" t="s">
        <v>283</v>
      </c>
      <c r="B1384">
        <v>1383</v>
      </c>
      <c r="C1384" t="s">
        <v>265</v>
      </c>
      <c r="D1384">
        <v>3</v>
      </c>
      <c r="E1384">
        <v>477276.8</v>
      </c>
      <c r="F1384">
        <v>171297.1</v>
      </c>
      <c r="G1384">
        <v>48.519999999999996</v>
      </c>
      <c r="H1384">
        <v>48.519999999999996</v>
      </c>
      <c r="I1384">
        <v>49.15</v>
      </c>
      <c r="J1384">
        <v>49.15</v>
      </c>
      <c r="K1384" s="4">
        <f t="shared" si="63"/>
        <v>0.6</v>
      </c>
      <c r="L1384" s="7">
        <f t="shared" si="64"/>
        <v>0.6</v>
      </c>
      <c r="M1384">
        <f t="shared" si="65"/>
        <v>1</v>
      </c>
    </row>
    <row r="1385" spans="1:13" x14ac:dyDescent="0.25">
      <c r="A1385" t="s">
        <v>283</v>
      </c>
      <c r="B1385">
        <v>1384</v>
      </c>
      <c r="C1385" t="s">
        <v>265</v>
      </c>
      <c r="D1385">
        <v>3</v>
      </c>
      <c r="E1385">
        <v>477276.8</v>
      </c>
      <c r="F1385">
        <v>171297.1</v>
      </c>
      <c r="G1385">
        <v>46.18</v>
      </c>
      <c r="H1385">
        <v>46.18</v>
      </c>
      <c r="I1385">
        <v>46.81</v>
      </c>
      <c r="J1385">
        <v>46.81</v>
      </c>
      <c r="K1385" s="4">
        <f t="shared" si="63"/>
        <v>0.6</v>
      </c>
      <c r="L1385" s="7">
        <f t="shared" si="64"/>
        <v>0.6</v>
      </c>
      <c r="M1385">
        <f t="shared" si="65"/>
        <v>0</v>
      </c>
    </row>
    <row r="1386" spans="1:13" x14ac:dyDescent="0.25">
      <c r="A1386" t="s">
        <v>283</v>
      </c>
      <c r="B1386">
        <v>1385</v>
      </c>
      <c r="C1386" t="s">
        <v>265</v>
      </c>
      <c r="D1386">
        <v>1</v>
      </c>
      <c r="E1386">
        <v>477283.3</v>
      </c>
      <c r="F1386">
        <v>171293</v>
      </c>
      <c r="G1386">
        <v>43.3</v>
      </c>
      <c r="H1386">
        <v>43.3</v>
      </c>
      <c r="I1386">
        <v>43.93</v>
      </c>
      <c r="J1386">
        <v>43.93</v>
      </c>
      <c r="K1386" s="4">
        <f t="shared" si="63"/>
        <v>0.6</v>
      </c>
      <c r="L1386" s="7">
        <f t="shared" si="64"/>
        <v>0.6</v>
      </c>
      <c r="M1386">
        <f t="shared" si="65"/>
        <v>0</v>
      </c>
    </row>
    <row r="1387" spans="1:13" x14ac:dyDescent="0.25">
      <c r="A1387" t="s">
        <v>283</v>
      </c>
      <c r="B1387">
        <v>1386</v>
      </c>
      <c r="C1387" t="s">
        <v>265</v>
      </c>
      <c r="D1387">
        <v>1</v>
      </c>
      <c r="E1387">
        <v>477283.3</v>
      </c>
      <c r="F1387">
        <v>171293</v>
      </c>
      <c r="G1387">
        <v>41.139999999999993</v>
      </c>
      <c r="H1387">
        <v>41.139999999999993</v>
      </c>
      <c r="I1387">
        <v>41.769999999999996</v>
      </c>
      <c r="J1387">
        <v>41.769999999999996</v>
      </c>
      <c r="K1387" s="4">
        <f t="shared" si="63"/>
        <v>0.6</v>
      </c>
      <c r="L1387" s="7">
        <f t="shared" si="64"/>
        <v>0.6</v>
      </c>
      <c r="M1387">
        <f t="shared" si="65"/>
        <v>0</v>
      </c>
    </row>
    <row r="1388" spans="1:13" x14ac:dyDescent="0.25">
      <c r="A1388" t="s">
        <v>283</v>
      </c>
      <c r="B1388">
        <v>1387</v>
      </c>
      <c r="C1388" t="s">
        <v>266</v>
      </c>
      <c r="D1388">
        <v>4</v>
      </c>
      <c r="E1388">
        <v>477280.6</v>
      </c>
      <c r="F1388">
        <v>171303</v>
      </c>
      <c r="G1388">
        <v>48.61</v>
      </c>
      <c r="H1388">
        <v>48.61</v>
      </c>
      <c r="I1388">
        <v>49.239999999999995</v>
      </c>
      <c r="J1388">
        <v>49.239999999999995</v>
      </c>
      <c r="K1388" s="4">
        <f t="shared" si="63"/>
        <v>0.6</v>
      </c>
      <c r="L1388" s="7">
        <f t="shared" si="64"/>
        <v>0.6</v>
      </c>
      <c r="M1388">
        <f t="shared" si="65"/>
        <v>1</v>
      </c>
    </row>
    <row r="1389" spans="1:13" x14ac:dyDescent="0.25">
      <c r="A1389" t="s">
        <v>283</v>
      </c>
      <c r="B1389">
        <v>1388</v>
      </c>
      <c r="C1389" t="s">
        <v>266</v>
      </c>
      <c r="D1389">
        <v>1</v>
      </c>
      <c r="E1389">
        <v>477285.7</v>
      </c>
      <c r="F1389">
        <v>171303.9</v>
      </c>
      <c r="G1389">
        <v>46.72</v>
      </c>
      <c r="H1389">
        <v>46.72</v>
      </c>
      <c r="I1389">
        <v>47.349999999999994</v>
      </c>
      <c r="J1389">
        <v>47.349999999999994</v>
      </c>
      <c r="K1389" s="4">
        <f t="shared" si="63"/>
        <v>0.6</v>
      </c>
      <c r="L1389" s="7">
        <f t="shared" si="64"/>
        <v>0.6</v>
      </c>
      <c r="M1389">
        <f t="shared" si="65"/>
        <v>0</v>
      </c>
    </row>
    <row r="1390" spans="1:13" x14ac:dyDescent="0.25">
      <c r="A1390" t="s">
        <v>283</v>
      </c>
      <c r="B1390">
        <v>1389</v>
      </c>
      <c r="C1390" t="s">
        <v>266</v>
      </c>
      <c r="D1390">
        <v>4</v>
      </c>
      <c r="E1390">
        <v>477280.6</v>
      </c>
      <c r="F1390">
        <v>171303</v>
      </c>
      <c r="G1390">
        <v>46.269999999999996</v>
      </c>
      <c r="H1390">
        <v>46.269999999999996</v>
      </c>
      <c r="I1390">
        <v>46.9</v>
      </c>
      <c r="J1390">
        <v>46.9</v>
      </c>
      <c r="K1390" s="4">
        <f t="shared" si="63"/>
        <v>0.6</v>
      </c>
      <c r="L1390" s="7">
        <f t="shared" si="64"/>
        <v>0.6</v>
      </c>
      <c r="M1390">
        <f t="shared" si="65"/>
        <v>0</v>
      </c>
    </row>
    <row r="1391" spans="1:13" x14ac:dyDescent="0.25">
      <c r="A1391" t="s">
        <v>283</v>
      </c>
      <c r="B1391">
        <v>1390</v>
      </c>
      <c r="C1391" t="s">
        <v>266</v>
      </c>
      <c r="D1391">
        <v>1</v>
      </c>
      <c r="E1391">
        <v>477285.7</v>
      </c>
      <c r="F1391">
        <v>171303.9</v>
      </c>
      <c r="G1391">
        <v>43.839999999999996</v>
      </c>
      <c r="H1391">
        <v>43.839999999999996</v>
      </c>
      <c r="I1391">
        <v>44.47</v>
      </c>
      <c r="J1391">
        <v>44.47</v>
      </c>
      <c r="K1391" s="4">
        <f t="shared" si="63"/>
        <v>0.6</v>
      </c>
      <c r="L1391" s="7">
        <f t="shared" si="64"/>
        <v>0.6</v>
      </c>
      <c r="M1391">
        <f t="shared" si="65"/>
        <v>0</v>
      </c>
    </row>
    <row r="1392" spans="1:13" x14ac:dyDescent="0.25">
      <c r="A1392" t="s">
        <v>283</v>
      </c>
      <c r="B1392">
        <v>1391</v>
      </c>
      <c r="C1392" t="s">
        <v>266</v>
      </c>
      <c r="D1392">
        <v>2</v>
      </c>
      <c r="E1392">
        <v>477287</v>
      </c>
      <c r="F1392">
        <v>171298.8</v>
      </c>
      <c r="G1392">
        <v>42.67</v>
      </c>
      <c r="H1392">
        <v>42.67</v>
      </c>
      <c r="I1392">
        <v>43.3</v>
      </c>
      <c r="J1392">
        <v>43.3</v>
      </c>
      <c r="K1392" s="4">
        <f t="shared" si="63"/>
        <v>0.6</v>
      </c>
      <c r="L1392" s="7">
        <f t="shared" si="64"/>
        <v>0.6</v>
      </c>
      <c r="M1392">
        <f t="shared" si="65"/>
        <v>0</v>
      </c>
    </row>
    <row r="1393" spans="1:13" x14ac:dyDescent="0.25">
      <c r="A1393" t="s">
        <v>283</v>
      </c>
      <c r="B1393">
        <v>1392</v>
      </c>
      <c r="C1393" t="s">
        <v>266</v>
      </c>
      <c r="D1393">
        <v>2</v>
      </c>
      <c r="E1393">
        <v>477287</v>
      </c>
      <c r="F1393">
        <v>171298.8</v>
      </c>
      <c r="G1393">
        <v>40.15</v>
      </c>
      <c r="H1393">
        <v>40.15</v>
      </c>
      <c r="I1393">
        <v>40.78</v>
      </c>
      <c r="J1393">
        <v>40.78</v>
      </c>
      <c r="K1393" s="4">
        <f t="shared" si="63"/>
        <v>0.6</v>
      </c>
      <c r="L1393" s="7">
        <f t="shared" si="64"/>
        <v>0.6</v>
      </c>
      <c r="M1393">
        <f t="shared" si="65"/>
        <v>0</v>
      </c>
    </row>
    <row r="1394" spans="1:13" x14ac:dyDescent="0.25">
      <c r="A1394" t="s">
        <v>283</v>
      </c>
      <c r="B1394">
        <v>1393</v>
      </c>
      <c r="C1394" t="s">
        <v>267</v>
      </c>
      <c r="D1394">
        <v>3</v>
      </c>
      <c r="E1394">
        <v>477287</v>
      </c>
      <c r="F1394">
        <v>171309.7</v>
      </c>
      <c r="G1394">
        <v>49.239999999999995</v>
      </c>
      <c r="H1394">
        <v>49.239999999999995</v>
      </c>
      <c r="I1394">
        <v>49.87</v>
      </c>
      <c r="J1394">
        <v>49.87</v>
      </c>
      <c r="K1394" s="4">
        <f t="shared" si="63"/>
        <v>0.6</v>
      </c>
      <c r="L1394" s="7">
        <f t="shared" si="64"/>
        <v>0.6</v>
      </c>
      <c r="M1394">
        <f t="shared" si="65"/>
        <v>1</v>
      </c>
    </row>
    <row r="1395" spans="1:13" x14ac:dyDescent="0.25">
      <c r="A1395" t="s">
        <v>283</v>
      </c>
      <c r="B1395">
        <v>1394</v>
      </c>
      <c r="C1395" t="s">
        <v>267</v>
      </c>
      <c r="D1395">
        <v>3</v>
      </c>
      <c r="E1395">
        <v>477287</v>
      </c>
      <c r="F1395">
        <v>171309.7</v>
      </c>
      <c r="G1395">
        <v>46.989999999999995</v>
      </c>
      <c r="H1395">
        <v>46.989999999999995</v>
      </c>
      <c r="I1395">
        <v>47.62</v>
      </c>
      <c r="J1395">
        <v>47.62</v>
      </c>
      <c r="K1395" s="4">
        <f t="shared" si="63"/>
        <v>0.6</v>
      </c>
      <c r="L1395" s="7">
        <f t="shared" si="64"/>
        <v>0.6</v>
      </c>
      <c r="M1395">
        <f t="shared" si="65"/>
        <v>0</v>
      </c>
    </row>
    <row r="1396" spans="1:13" x14ac:dyDescent="0.25">
      <c r="A1396" t="s">
        <v>283</v>
      </c>
      <c r="B1396">
        <v>1395</v>
      </c>
      <c r="C1396" t="s">
        <v>267</v>
      </c>
      <c r="D1396">
        <v>1</v>
      </c>
      <c r="E1396">
        <v>477293.4</v>
      </c>
      <c r="F1396">
        <v>171305.60000000001</v>
      </c>
      <c r="G1396">
        <v>43.839999999999996</v>
      </c>
      <c r="H1396">
        <v>43.839999999999996</v>
      </c>
      <c r="I1396">
        <v>44.47</v>
      </c>
      <c r="J1396">
        <v>44.47</v>
      </c>
      <c r="K1396" s="4">
        <f t="shared" si="63"/>
        <v>0.6</v>
      </c>
      <c r="L1396" s="7">
        <f t="shared" si="64"/>
        <v>0.6</v>
      </c>
      <c r="M1396">
        <f t="shared" si="65"/>
        <v>0</v>
      </c>
    </row>
    <row r="1397" spans="1:13" x14ac:dyDescent="0.25">
      <c r="A1397" t="s">
        <v>283</v>
      </c>
      <c r="B1397">
        <v>1396</v>
      </c>
      <c r="C1397" t="s">
        <v>267</v>
      </c>
      <c r="D1397">
        <v>2</v>
      </c>
      <c r="E1397">
        <v>477288.3</v>
      </c>
      <c r="F1397">
        <v>171304.6</v>
      </c>
      <c r="G1397">
        <v>42.94</v>
      </c>
      <c r="H1397">
        <v>42.94</v>
      </c>
      <c r="I1397">
        <v>43.57</v>
      </c>
      <c r="J1397">
        <v>43.57</v>
      </c>
      <c r="K1397" s="4">
        <f t="shared" si="63"/>
        <v>0.6</v>
      </c>
      <c r="L1397" s="7">
        <f t="shared" si="64"/>
        <v>0.6</v>
      </c>
      <c r="M1397">
        <f t="shared" si="65"/>
        <v>0</v>
      </c>
    </row>
    <row r="1398" spans="1:13" x14ac:dyDescent="0.25">
      <c r="A1398" t="s">
        <v>283</v>
      </c>
      <c r="B1398">
        <v>1398</v>
      </c>
      <c r="C1398" t="s">
        <v>267</v>
      </c>
      <c r="D1398">
        <v>2</v>
      </c>
      <c r="E1398">
        <v>477288.3</v>
      </c>
      <c r="F1398">
        <v>171304.6</v>
      </c>
      <c r="G1398">
        <v>39.07</v>
      </c>
      <c r="H1398">
        <v>38.979999999999997</v>
      </c>
      <c r="I1398">
        <v>39.699999999999996</v>
      </c>
      <c r="J1398">
        <v>39.699999999999996</v>
      </c>
      <c r="K1398" s="4">
        <f t="shared" si="63"/>
        <v>0.6</v>
      </c>
      <c r="L1398" s="7">
        <f t="shared" si="64"/>
        <v>0.6</v>
      </c>
      <c r="M1398">
        <f t="shared" si="65"/>
        <v>0</v>
      </c>
    </row>
    <row r="1399" spans="1:13" x14ac:dyDescent="0.25">
      <c r="A1399" t="s">
        <v>283</v>
      </c>
      <c r="B1399">
        <v>1397</v>
      </c>
      <c r="C1399" t="s">
        <v>267</v>
      </c>
      <c r="D1399">
        <v>1</v>
      </c>
      <c r="E1399">
        <v>477293.4</v>
      </c>
      <c r="F1399">
        <v>171305.60000000001</v>
      </c>
      <c r="G1399">
        <v>41.86</v>
      </c>
      <c r="H1399">
        <v>41.769999999999996</v>
      </c>
      <c r="I1399">
        <v>42.4</v>
      </c>
      <c r="J1399">
        <v>42.4</v>
      </c>
      <c r="K1399" s="4">
        <f t="shared" si="63"/>
        <v>0.5</v>
      </c>
      <c r="L1399" s="7">
        <f t="shared" si="64"/>
        <v>0.5</v>
      </c>
      <c r="M1399">
        <f t="shared" si="65"/>
        <v>0</v>
      </c>
    </row>
    <row r="1400" spans="1:13" x14ac:dyDescent="0.25">
      <c r="A1400" t="s">
        <v>283</v>
      </c>
      <c r="B1400">
        <v>1399</v>
      </c>
      <c r="C1400" t="s">
        <v>268</v>
      </c>
      <c r="D1400">
        <v>4</v>
      </c>
      <c r="E1400">
        <v>477290.9</v>
      </c>
      <c r="F1400">
        <v>171315.7</v>
      </c>
      <c r="G1400">
        <v>50.05</v>
      </c>
      <c r="H1400">
        <v>50.05</v>
      </c>
      <c r="I1400">
        <v>50.68</v>
      </c>
      <c r="J1400">
        <v>50.68</v>
      </c>
      <c r="K1400" s="4">
        <f t="shared" si="63"/>
        <v>0.6</v>
      </c>
      <c r="L1400" s="7">
        <f t="shared" si="64"/>
        <v>0.6</v>
      </c>
      <c r="M1400">
        <f t="shared" si="65"/>
        <v>1</v>
      </c>
    </row>
    <row r="1401" spans="1:13" x14ac:dyDescent="0.25">
      <c r="A1401" t="s">
        <v>283</v>
      </c>
      <c r="B1401">
        <v>1400</v>
      </c>
      <c r="C1401" t="s">
        <v>268</v>
      </c>
      <c r="D1401">
        <v>4</v>
      </c>
      <c r="E1401">
        <v>477290.9</v>
      </c>
      <c r="F1401">
        <v>171315.7</v>
      </c>
      <c r="G1401">
        <v>47.889999999999993</v>
      </c>
      <c r="H1401">
        <v>47.889999999999993</v>
      </c>
      <c r="I1401">
        <v>48.519999999999996</v>
      </c>
      <c r="J1401">
        <v>48.519999999999996</v>
      </c>
      <c r="K1401" s="4">
        <f t="shared" si="63"/>
        <v>0.6</v>
      </c>
      <c r="L1401" s="7">
        <f t="shared" si="64"/>
        <v>0.6</v>
      </c>
      <c r="M1401">
        <f t="shared" si="65"/>
        <v>0</v>
      </c>
    </row>
    <row r="1402" spans="1:13" x14ac:dyDescent="0.25">
      <c r="A1402" t="s">
        <v>283</v>
      </c>
      <c r="B1402">
        <v>1401</v>
      </c>
      <c r="C1402" t="s">
        <v>268</v>
      </c>
      <c r="D1402">
        <v>2</v>
      </c>
      <c r="E1402">
        <v>477297.2</v>
      </c>
      <c r="F1402">
        <v>171311.6</v>
      </c>
      <c r="G1402">
        <v>43.93</v>
      </c>
      <c r="H1402">
        <v>43.93</v>
      </c>
      <c r="I1402">
        <v>44.56</v>
      </c>
      <c r="J1402">
        <v>44.56</v>
      </c>
      <c r="K1402" s="4">
        <f t="shared" si="63"/>
        <v>0.6</v>
      </c>
      <c r="L1402" s="7">
        <f t="shared" si="64"/>
        <v>0.6</v>
      </c>
      <c r="M1402">
        <f t="shared" si="65"/>
        <v>0</v>
      </c>
    </row>
    <row r="1403" spans="1:13" x14ac:dyDescent="0.25">
      <c r="A1403" t="s">
        <v>283</v>
      </c>
      <c r="B1403">
        <v>1402</v>
      </c>
      <c r="C1403" t="s">
        <v>268</v>
      </c>
      <c r="D1403">
        <v>2</v>
      </c>
      <c r="E1403">
        <v>477297.2</v>
      </c>
      <c r="F1403">
        <v>171311.6</v>
      </c>
      <c r="G1403">
        <v>41.769999999999996</v>
      </c>
      <c r="H1403">
        <v>41.769999999999996</v>
      </c>
      <c r="I1403">
        <v>42.4</v>
      </c>
      <c r="J1403">
        <v>42.4</v>
      </c>
      <c r="K1403" s="4">
        <f t="shared" si="63"/>
        <v>0.6</v>
      </c>
      <c r="L1403" s="7">
        <f t="shared" si="64"/>
        <v>0.6</v>
      </c>
      <c r="M1403">
        <f t="shared" si="65"/>
        <v>0</v>
      </c>
    </row>
    <row r="1404" spans="1:13" x14ac:dyDescent="0.25">
      <c r="A1404" t="s">
        <v>283</v>
      </c>
      <c r="B1404">
        <v>1403</v>
      </c>
      <c r="C1404" t="s">
        <v>269</v>
      </c>
      <c r="D1404">
        <v>3</v>
      </c>
      <c r="E1404">
        <v>477294.7</v>
      </c>
      <c r="F1404">
        <v>171321.7</v>
      </c>
      <c r="G1404">
        <v>50.410000000000004</v>
      </c>
      <c r="H1404">
        <v>50.410000000000004</v>
      </c>
      <c r="I1404">
        <v>51.129999999999995</v>
      </c>
      <c r="J1404">
        <v>51.04</v>
      </c>
      <c r="K1404" s="4">
        <f t="shared" si="63"/>
        <v>0.6</v>
      </c>
      <c r="L1404" s="7">
        <f t="shared" si="64"/>
        <v>0.6</v>
      </c>
      <c r="M1404">
        <f t="shared" si="65"/>
        <v>1</v>
      </c>
    </row>
    <row r="1405" spans="1:13" x14ac:dyDescent="0.25">
      <c r="A1405" t="s">
        <v>283</v>
      </c>
      <c r="B1405">
        <v>1404</v>
      </c>
      <c r="C1405" t="s">
        <v>269</v>
      </c>
      <c r="D1405">
        <v>1</v>
      </c>
      <c r="E1405">
        <v>477299.8</v>
      </c>
      <c r="F1405">
        <v>171322.7</v>
      </c>
      <c r="G1405">
        <v>50.23</v>
      </c>
      <c r="H1405">
        <v>50.23</v>
      </c>
      <c r="I1405">
        <v>50.86</v>
      </c>
      <c r="J1405">
        <v>50.86</v>
      </c>
      <c r="K1405" s="4">
        <f t="shared" si="63"/>
        <v>0.6</v>
      </c>
      <c r="L1405" s="7">
        <f t="shared" si="64"/>
        <v>0.6</v>
      </c>
      <c r="M1405">
        <f t="shared" si="65"/>
        <v>0</v>
      </c>
    </row>
    <row r="1406" spans="1:13" x14ac:dyDescent="0.25">
      <c r="A1406" t="s">
        <v>283</v>
      </c>
      <c r="B1406">
        <v>1405</v>
      </c>
      <c r="C1406" t="s">
        <v>269</v>
      </c>
      <c r="D1406">
        <v>3</v>
      </c>
      <c r="E1406">
        <v>477294.7</v>
      </c>
      <c r="F1406">
        <v>171321.7</v>
      </c>
      <c r="G1406">
        <v>48.249999999999993</v>
      </c>
      <c r="H1406">
        <v>48.249999999999993</v>
      </c>
      <c r="I1406">
        <v>48.879999999999995</v>
      </c>
      <c r="J1406">
        <v>48.879999999999995</v>
      </c>
      <c r="K1406" s="4">
        <f t="shared" si="63"/>
        <v>0.6</v>
      </c>
      <c r="L1406" s="7">
        <f t="shared" si="64"/>
        <v>0.6</v>
      </c>
      <c r="M1406">
        <f t="shared" si="65"/>
        <v>0</v>
      </c>
    </row>
    <row r="1407" spans="1:13" x14ac:dyDescent="0.25">
      <c r="A1407" t="s">
        <v>283</v>
      </c>
      <c r="B1407">
        <v>1406</v>
      </c>
      <c r="C1407" t="s">
        <v>269</v>
      </c>
      <c r="D1407">
        <v>1</v>
      </c>
      <c r="E1407">
        <v>477299.8</v>
      </c>
      <c r="F1407">
        <v>171322.7</v>
      </c>
      <c r="G1407">
        <v>47.71</v>
      </c>
      <c r="H1407">
        <v>47.71</v>
      </c>
      <c r="I1407">
        <v>48.339999999999996</v>
      </c>
      <c r="J1407">
        <v>48.339999999999996</v>
      </c>
      <c r="K1407" s="4">
        <f t="shared" si="63"/>
        <v>0.6</v>
      </c>
      <c r="L1407" s="7">
        <f t="shared" si="64"/>
        <v>0.6</v>
      </c>
      <c r="M1407">
        <f t="shared" si="65"/>
        <v>0</v>
      </c>
    </row>
    <row r="1408" spans="1:13" x14ac:dyDescent="0.25">
      <c r="A1408" t="s">
        <v>283</v>
      </c>
      <c r="B1408">
        <v>1408</v>
      </c>
      <c r="C1408" t="s">
        <v>269</v>
      </c>
      <c r="D1408">
        <v>2</v>
      </c>
      <c r="E1408">
        <v>477301.1</v>
      </c>
      <c r="F1408">
        <v>171317.6</v>
      </c>
      <c r="G1408">
        <v>41.589999999999996</v>
      </c>
      <c r="H1408">
        <v>41.589999999999996</v>
      </c>
      <c r="I1408">
        <v>42.22</v>
      </c>
      <c r="J1408">
        <v>42.22</v>
      </c>
      <c r="K1408" s="4">
        <f t="shared" si="63"/>
        <v>0.6</v>
      </c>
      <c r="L1408" s="7">
        <f t="shared" si="64"/>
        <v>0.6</v>
      </c>
      <c r="M1408">
        <f t="shared" si="65"/>
        <v>0</v>
      </c>
    </row>
    <row r="1409" spans="1:13" x14ac:dyDescent="0.25">
      <c r="A1409" t="s">
        <v>283</v>
      </c>
      <c r="B1409">
        <v>1407</v>
      </c>
      <c r="C1409" t="s">
        <v>269</v>
      </c>
      <c r="D1409">
        <v>2</v>
      </c>
      <c r="E1409">
        <v>477301.1</v>
      </c>
      <c r="F1409">
        <v>171317.6</v>
      </c>
      <c r="G1409">
        <v>44.11</v>
      </c>
      <c r="H1409">
        <v>44.019999999999996</v>
      </c>
      <c r="I1409">
        <v>44.65</v>
      </c>
      <c r="J1409">
        <v>44.65</v>
      </c>
      <c r="K1409" s="4">
        <f t="shared" si="63"/>
        <v>0.5</v>
      </c>
      <c r="L1409" s="7">
        <f t="shared" si="64"/>
        <v>0.5</v>
      </c>
      <c r="M1409">
        <f t="shared" si="65"/>
        <v>0</v>
      </c>
    </row>
    <row r="1410" spans="1:13" x14ac:dyDescent="0.25">
      <c r="A1410" t="s">
        <v>283</v>
      </c>
      <c r="B1410">
        <v>1409</v>
      </c>
      <c r="C1410" t="s">
        <v>270</v>
      </c>
      <c r="D1410">
        <v>7</v>
      </c>
      <c r="E1410">
        <v>477178.7</v>
      </c>
      <c r="F1410">
        <v>171315.7</v>
      </c>
      <c r="G1410">
        <v>49.69</v>
      </c>
      <c r="H1410">
        <v>49.69</v>
      </c>
      <c r="I1410">
        <v>50.410000000000004</v>
      </c>
      <c r="J1410">
        <v>50.32</v>
      </c>
      <c r="K1410" s="4">
        <f t="shared" ref="K1410:K1473" si="66">ROUND(J1410-G1410,1)</f>
        <v>0.6</v>
      </c>
      <c r="L1410" s="7">
        <f t="shared" ref="L1410:L1473" si="67">ABS(K1410)</f>
        <v>0.6</v>
      </c>
      <c r="M1410">
        <f t="shared" si="65"/>
        <v>1</v>
      </c>
    </row>
    <row r="1411" spans="1:13" x14ac:dyDescent="0.25">
      <c r="A1411" t="s">
        <v>283</v>
      </c>
      <c r="B1411">
        <v>1410</v>
      </c>
      <c r="C1411" t="s">
        <v>270</v>
      </c>
      <c r="D1411">
        <v>1</v>
      </c>
      <c r="E1411">
        <v>477182.9</v>
      </c>
      <c r="F1411">
        <v>171317.5</v>
      </c>
      <c r="G1411">
        <v>49.42</v>
      </c>
      <c r="H1411">
        <v>49.42</v>
      </c>
      <c r="I1411">
        <v>50.05</v>
      </c>
      <c r="J1411">
        <v>50.05</v>
      </c>
      <c r="K1411" s="4">
        <f t="shared" si="66"/>
        <v>0.6</v>
      </c>
      <c r="L1411" s="7">
        <f t="shared" si="67"/>
        <v>0.6</v>
      </c>
      <c r="M1411">
        <f t="shared" ref="M1411:M1474" si="68">IF(C1411=C1410,0,1)</f>
        <v>0</v>
      </c>
    </row>
    <row r="1412" spans="1:13" x14ac:dyDescent="0.25">
      <c r="A1412" t="s">
        <v>283</v>
      </c>
      <c r="B1412">
        <v>1411</v>
      </c>
      <c r="C1412" t="s">
        <v>270</v>
      </c>
      <c r="D1412">
        <v>2</v>
      </c>
      <c r="E1412">
        <v>477187.3</v>
      </c>
      <c r="F1412">
        <v>171314.9</v>
      </c>
      <c r="G1412">
        <v>49.239999999999995</v>
      </c>
      <c r="H1412">
        <v>49.239999999999995</v>
      </c>
      <c r="I1412">
        <v>49.96</v>
      </c>
      <c r="J1412">
        <v>49.87</v>
      </c>
      <c r="K1412" s="4">
        <f t="shared" si="66"/>
        <v>0.6</v>
      </c>
      <c r="L1412" s="7">
        <f t="shared" si="67"/>
        <v>0.6</v>
      </c>
      <c r="M1412">
        <f t="shared" si="68"/>
        <v>0</v>
      </c>
    </row>
    <row r="1413" spans="1:13" x14ac:dyDescent="0.25">
      <c r="A1413" t="s">
        <v>283</v>
      </c>
      <c r="B1413">
        <v>1412</v>
      </c>
      <c r="C1413" t="s">
        <v>270</v>
      </c>
      <c r="D1413">
        <v>7</v>
      </c>
      <c r="E1413">
        <v>477178.7</v>
      </c>
      <c r="F1413">
        <v>171315.7</v>
      </c>
      <c r="G1413">
        <v>47.62</v>
      </c>
      <c r="H1413">
        <v>47.62</v>
      </c>
      <c r="I1413">
        <v>48.249999999999993</v>
      </c>
      <c r="J1413">
        <v>48.249999999999993</v>
      </c>
      <c r="K1413" s="4">
        <f t="shared" si="66"/>
        <v>0.6</v>
      </c>
      <c r="L1413" s="7">
        <f t="shared" si="67"/>
        <v>0.6</v>
      </c>
      <c r="M1413">
        <f t="shared" si="68"/>
        <v>0</v>
      </c>
    </row>
    <row r="1414" spans="1:13" x14ac:dyDescent="0.25">
      <c r="A1414" t="s">
        <v>283</v>
      </c>
      <c r="B1414">
        <v>1413</v>
      </c>
      <c r="C1414" t="s">
        <v>270</v>
      </c>
      <c r="D1414">
        <v>1</v>
      </c>
      <c r="E1414">
        <v>477182.9</v>
      </c>
      <c r="F1414">
        <v>171317.5</v>
      </c>
      <c r="G1414">
        <v>47.44</v>
      </c>
      <c r="H1414">
        <v>47.44</v>
      </c>
      <c r="I1414">
        <v>48.07</v>
      </c>
      <c r="J1414">
        <v>48.07</v>
      </c>
      <c r="K1414" s="4">
        <f t="shared" si="66"/>
        <v>0.6</v>
      </c>
      <c r="L1414" s="7">
        <f t="shared" si="67"/>
        <v>0.6</v>
      </c>
      <c r="M1414">
        <f t="shared" si="68"/>
        <v>0</v>
      </c>
    </row>
    <row r="1415" spans="1:13" x14ac:dyDescent="0.25">
      <c r="A1415" t="s">
        <v>283</v>
      </c>
      <c r="B1415">
        <v>1414</v>
      </c>
      <c r="C1415" t="s">
        <v>270</v>
      </c>
      <c r="D1415">
        <v>2</v>
      </c>
      <c r="E1415">
        <v>477187.3</v>
      </c>
      <c r="F1415">
        <v>171314.9</v>
      </c>
      <c r="G1415">
        <v>47.26</v>
      </c>
      <c r="H1415">
        <v>47.26</v>
      </c>
      <c r="I1415">
        <v>47.889999999999993</v>
      </c>
      <c r="J1415">
        <v>47.889999999999993</v>
      </c>
      <c r="K1415" s="4">
        <f t="shared" si="66"/>
        <v>0.6</v>
      </c>
      <c r="L1415" s="7">
        <f t="shared" si="67"/>
        <v>0.6</v>
      </c>
      <c r="M1415">
        <f t="shared" si="68"/>
        <v>0</v>
      </c>
    </row>
    <row r="1416" spans="1:13" x14ac:dyDescent="0.25">
      <c r="A1416" t="s">
        <v>283</v>
      </c>
      <c r="B1416">
        <v>1415</v>
      </c>
      <c r="C1416" t="s">
        <v>270</v>
      </c>
      <c r="D1416">
        <v>3</v>
      </c>
      <c r="E1416">
        <v>477187.5</v>
      </c>
      <c r="F1416">
        <v>171309.9</v>
      </c>
      <c r="G1416">
        <v>44.11</v>
      </c>
      <c r="H1416">
        <v>44.11</v>
      </c>
      <c r="I1416">
        <v>44.739999999999995</v>
      </c>
      <c r="J1416">
        <v>44.739999999999995</v>
      </c>
      <c r="K1416" s="4">
        <f t="shared" si="66"/>
        <v>0.6</v>
      </c>
      <c r="L1416" s="7">
        <f t="shared" si="67"/>
        <v>0.6</v>
      </c>
      <c r="M1416">
        <f t="shared" si="68"/>
        <v>0</v>
      </c>
    </row>
    <row r="1417" spans="1:13" x14ac:dyDescent="0.25">
      <c r="A1417" t="s">
        <v>283</v>
      </c>
      <c r="B1417">
        <v>1416</v>
      </c>
      <c r="C1417" t="s">
        <v>270</v>
      </c>
      <c r="D1417">
        <v>5</v>
      </c>
      <c r="E1417">
        <v>477183.2</v>
      </c>
      <c r="F1417">
        <v>171308.2</v>
      </c>
      <c r="G1417">
        <v>43.12</v>
      </c>
      <c r="H1417">
        <v>43.12</v>
      </c>
      <c r="I1417">
        <v>43.839999999999996</v>
      </c>
      <c r="J1417">
        <v>43.749999999999993</v>
      </c>
      <c r="K1417" s="4">
        <f t="shared" si="66"/>
        <v>0.6</v>
      </c>
      <c r="L1417" s="7">
        <f t="shared" si="67"/>
        <v>0.6</v>
      </c>
      <c r="M1417">
        <f t="shared" si="68"/>
        <v>0</v>
      </c>
    </row>
    <row r="1418" spans="1:13" x14ac:dyDescent="0.25">
      <c r="A1418" t="s">
        <v>283</v>
      </c>
      <c r="B1418">
        <v>1417</v>
      </c>
      <c r="C1418" t="s">
        <v>270</v>
      </c>
      <c r="D1418">
        <v>4</v>
      </c>
      <c r="E1418">
        <v>477184.1</v>
      </c>
      <c r="F1418">
        <v>171307</v>
      </c>
      <c r="G1418">
        <v>42.4</v>
      </c>
      <c r="H1418">
        <v>42.31</v>
      </c>
      <c r="I1418">
        <v>43.03</v>
      </c>
      <c r="J1418">
        <v>43.03</v>
      </c>
      <c r="K1418" s="4">
        <f t="shared" si="66"/>
        <v>0.6</v>
      </c>
      <c r="L1418" s="7">
        <f t="shared" si="67"/>
        <v>0.6</v>
      </c>
      <c r="M1418">
        <f t="shared" si="68"/>
        <v>0</v>
      </c>
    </row>
    <row r="1419" spans="1:13" x14ac:dyDescent="0.25">
      <c r="A1419" t="s">
        <v>283</v>
      </c>
      <c r="B1419">
        <v>1418</v>
      </c>
      <c r="C1419" t="s">
        <v>270</v>
      </c>
      <c r="D1419">
        <v>3</v>
      </c>
      <c r="E1419">
        <v>477187.5</v>
      </c>
      <c r="F1419">
        <v>171309.9</v>
      </c>
      <c r="G1419">
        <v>42.04</v>
      </c>
      <c r="H1419">
        <v>42.04</v>
      </c>
      <c r="I1419">
        <v>42.67</v>
      </c>
      <c r="J1419">
        <v>42.67</v>
      </c>
      <c r="K1419" s="4">
        <f t="shared" si="66"/>
        <v>0.6</v>
      </c>
      <c r="L1419" s="7">
        <f t="shared" si="67"/>
        <v>0.6</v>
      </c>
      <c r="M1419">
        <f t="shared" si="68"/>
        <v>0</v>
      </c>
    </row>
    <row r="1420" spans="1:13" x14ac:dyDescent="0.25">
      <c r="A1420" t="s">
        <v>283</v>
      </c>
      <c r="B1420">
        <v>1419</v>
      </c>
      <c r="C1420" t="s">
        <v>270</v>
      </c>
      <c r="D1420">
        <v>6</v>
      </c>
      <c r="E1420">
        <v>477180.1</v>
      </c>
      <c r="F1420">
        <v>171310.6</v>
      </c>
      <c r="G1420">
        <v>42.04</v>
      </c>
      <c r="H1420">
        <v>42.04</v>
      </c>
      <c r="I1420">
        <v>42.67</v>
      </c>
      <c r="J1420">
        <v>42.67</v>
      </c>
      <c r="K1420" s="4">
        <f t="shared" si="66"/>
        <v>0.6</v>
      </c>
      <c r="L1420" s="7">
        <f t="shared" si="67"/>
        <v>0.6</v>
      </c>
      <c r="M1420">
        <f t="shared" si="68"/>
        <v>0</v>
      </c>
    </row>
    <row r="1421" spans="1:13" x14ac:dyDescent="0.25">
      <c r="A1421" t="s">
        <v>283</v>
      </c>
      <c r="B1421">
        <v>1420</v>
      </c>
      <c r="C1421" t="s">
        <v>270</v>
      </c>
      <c r="D1421">
        <v>5</v>
      </c>
      <c r="E1421">
        <v>477183.2</v>
      </c>
      <c r="F1421">
        <v>171308.2</v>
      </c>
      <c r="G1421">
        <v>39.339999999999996</v>
      </c>
      <c r="H1421">
        <v>39.339999999999996</v>
      </c>
      <c r="I1421">
        <v>39.97</v>
      </c>
      <c r="J1421">
        <v>39.97</v>
      </c>
      <c r="K1421" s="4">
        <f t="shared" si="66"/>
        <v>0.6</v>
      </c>
      <c r="L1421" s="7">
        <f t="shared" si="67"/>
        <v>0.6</v>
      </c>
      <c r="M1421">
        <f t="shared" si="68"/>
        <v>0</v>
      </c>
    </row>
    <row r="1422" spans="1:13" x14ac:dyDescent="0.25">
      <c r="A1422" t="s">
        <v>283</v>
      </c>
      <c r="B1422">
        <v>1421</v>
      </c>
      <c r="C1422" t="s">
        <v>270</v>
      </c>
      <c r="D1422">
        <v>4</v>
      </c>
      <c r="E1422">
        <v>477184.1</v>
      </c>
      <c r="F1422">
        <v>171307</v>
      </c>
      <c r="G1422">
        <v>38.889999999999993</v>
      </c>
      <c r="H1422">
        <v>38.889999999999993</v>
      </c>
      <c r="I1422">
        <v>39.519999999999996</v>
      </c>
      <c r="J1422">
        <v>39.519999999999996</v>
      </c>
      <c r="K1422" s="4">
        <f t="shared" si="66"/>
        <v>0.6</v>
      </c>
      <c r="L1422" s="7">
        <f t="shared" si="67"/>
        <v>0.6</v>
      </c>
      <c r="M1422">
        <f t="shared" si="68"/>
        <v>0</v>
      </c>
    </row>
    <row r="1423" spans="1:13" x14ac:dyDescent="0.25">
      <c r="A1423" t="s">
        <v>283</v>
      </c>
      <c r="B1423">
        <v>1422</v>
      </c>
      <c r="C1423" t="s">
        <v>270</v>
      </c>
      <c r="D1423">
        <v>6</v>
      </c>
      <c r="E1423">
        <v>477180.1</v>
      </c>
      <c r="F1423">
        <v>171310.6</v>
      </c>
      <c r="G1423">
        <v>38.349999999999994</v>
      </c>
      <c r="H1423">
        <v>38.349999999999994</v>
      </c>
      <c r="I1423">
        <v>38.979999999999997</v>
      </c>
      <c r="J1423">
        <v>38.979999999999997</v>
      </c>
      <c r="K1423" s="4">
        <f t="shared" si="66"/>
        <v>0.6</v>
      </c>
      <c r="L1423" s="7">
        <f t="shared" si="67"/>
        <v>0.6</v>
      </c>
      <c r="M1423">
        <f t="shared" si="68"/>
        <v>0</v>
      </c>
    </row>
    <row r="1424" spans="1:13" x14ac:dyDescent="0.25">
      <c r="A1424" t="s">
        <v>283</v>
      </c>
      <c r="B1424">
        <v>1424</v>
      </c>
      <c r="C1424" t="s">
        <v>271</v>
      </c>
      <c r="D1424">
        <v>1</v>
      </c>
      <c r="E1424">
        <v>477099.9</v>
      </c>
      <c r="F1424">
        <v>171353.7</v>
      </c>
      <c r="G1424">
        <v>48.879999999999995</v>
      </c>
      <c r="H1424">
        <v>48.879999999999995</v>
      </c>
      <c r="I1424">
        <v>49.51</v>
      </c>
      <c r="J1424">
        <v>49.51</v>
      </c>
      <c r="K1424" s="4">
        <f t="shared" si="66"/>
        <v>0.6</v>
      </c>
      <c r="L1424" s="7">
        <f t="shared" si="67"/>
        <v>0.6</v>
      </c>
      <c r="M1424">
        <f t="shared" si="68"/>
        <v>1</v>
      </c>
    </row>
    <row r="1425" spans="1:13" x14ac:dyDescent="0.25">
      <c r="A1425" t="s">
        <v>283</v>
      </c>
      <c r="B1425">
        <v>1426</v>
      </c>
      <c r="C1425" t="s">
        <v>271</v>
      </c>
      <c r="D1425">
        <v>1</v>
      </c>
      <c r="E1425">
        <v>477099.9</v>
      </c>
      <c r="F1425">
        <v>171353.7</v>
      </c>
      <c r="G1425">
        <v>46.089999999999996</v>
      </c>
      <c r="H1425">
        <v>46.089999999999996</v>
      </c>
      <c r="I1425">
        <v>46.72</v>
      </c>
      <c r="J1425">
        <v>46.72</v>
      </c>
      <c r="K1425" s="4">
        <f t="shared" si="66"/>
        <v>0.6</v>
      </c>
      <c r="L1425" s="7">
        <f t="shared" si="67"/>
        <v>0.6</v>
      </c>
      <c r="M1425">
        <f t="shared" si="68"/>
        <v>0</v>
      </c>
    </row>
    <row r="1426" spans="1:13" x14ac:dyDescent="0.25">
      <c r="A1426" t="s">
        <v>283</v>
      </c>
      <c r="B1426">
        <v>1428</v>
      </c>
      <c r="C1426" t="s">
        <v>271</v>
      </c>
      <c r="D1426">
        <v>6</v>
      </c>
      <c r="E1426">
        <v>477095.9</v>
      </c>
      <c r="F1426">
        <v>171350.39999999999</v>
      </c>
      <c r="G1426">
        <v>45.55</v>
      </c>
      <c r="H1426">
        <v>45.55</v>
      </c>
      <c r="I1426">
        <v>46.18</v>
      </c>
      <c r="J1426">
        <v>46.18</v>
      </c>
      <c r="K1426" s="4">
        <f t="shared" si="66"/>
        <v>0.6</v>
      </c>
      <c r="L1426" s="7">
        <f t="shared" si="67"/>
        <v>0.6</v>
      </c>
      <c r="M1426">
        <f t="shared" si="68"/>
        <v>0</v>
      </c>
    </row>
    <row r="1427" spans="1:13" x14ac:dyDescent="0.25">
      <c r="A1427" t="s">
        <v>283</v>
      </c>
      <c r="B1427">
        <v>1430</v>
      </c>
      <c r="C1427" t="s">
        <v>271</v>
      </c>
      <c r="D1427">
        <v>5</v>
      </c>
      <c r="E1427">
        <v>477095.7</v>
      </c>
      <c r="F1427">
        <v>171345.7</v>
      </c>
      <c r="G1427">
        <v>42.849999999999994</v>
      </c>
      <c r="H1427">
        <v>42.849999999999994</v>
      </c>
      <c r="I1427">
        <v>43.48</v>
      </c>
      <c r="J1427">
        <v>43.48</v>
      </c>
      <c r="K1427" s="4">
        <f t="shared" si="66"/>
        <v>0.6</v>
      </c>
      <c r="L1427" s="7">
        <f t="shared" si="67"/>
        <v>0.6</v>
      </c>
      <c r="M1427">
        <f t="shared" si="68"/>
        <v>0</v>
      </c>
    </row>
    <row r="1428" spans="1:13" x14ac:dyDescent="0.25">
      <c r="A1428" t="s">
        <v>283</v>
      </c>
      <c r="B1428">
        <v>1431</v>
      </c>
      <c r="C1428" t="s">
        <v>271</v>
      </c>
      <c r="D1428">
        <v>4</v>
      </c>
      <c r="E1428">
        <v>477100.9</v>
      </c>
      <c r="F1428">
        <v>171344.7</v>
      </c>
      <c r="G1428">
        <v>42.129999999999995</v>
      </c>
      <c r="H1428">
        <v>42.129999999999995</v>
      </c>
      <c r="I1428">
        <v>42.76</v>
      </c>
      <c r="J1428">
        <v>42.76</v>
      </c>
      <c r="K1428" s="4">
        <f t="shared" si="66"/>
        <v>0.6</v>
      </c>
      <c r="L1428" s="7">
        <f t="shared" si="67"/>
        <v>0.6</v>
      </c>
      <c r="M1428">
        <f t="shared" si="68"/>
        <v>0</v>
      </c>
    </row>
    <row r="1429" spans="1:13" x14ac:dyDescent="0.25">
      <c r="A1429" t="s">
        <v>283</v>
      </c>
      <c r="B1429">
        <v>1432</v>
      </c>
      <c r="C1429" t="s">
        <v>271</v>
      </c>
      <c r="D1429">
        <v>6</v>
      </c>
      <c r="E1429">
        <v>477095.9</v>
      </c>
      <c r="F1429">
        <v>171350.39999999999</v>
      </c>
      <c r="G1429">
        <v>41.949999999999996</v>
      </c>
      <c r="H1429">
        <v>41.949999999999996</v>
      </c>
      <c r="I1429">
        <v>42.58</v>
      </c>
      <c r="J1429">
        <v>42.58</v>
      </c>
      <c r="K1429" s="4">
        <f t="shared" si="66"/>
        <v>0.6</v>
      </c>
      <c r="L1429" s="7">
        <f t="shared" si="67"/>
        <v>0.6</v>
      </c>
      <c r="M1429">
        <f t="shared" si="68"/>
        <v>0</v>
      </c>
    </row>
    <row r="1430" spans="1:13" x14ac:dyDescent="0.25">
      <c r="A1430" t="s">
        <v>283</v>
      </c>
      <c r="B1430">
        <v>1433</v>
      </c>
      <c r="C1430" t="s">
        <v>271</v>
      </c>
      <c r="D1430">
        <v>5</v>
      </c>
      <c r="E1430">
        <v>477095.7</v>
      </c>
      <c r="F1430">
        <v>171345.7</v>
      </c>
      <c r="G1430">
        <v>40.33</v>
      </c>
      <c r="H1430">
        <v>40.33</v>
      </c>
      <c r="I1430">
        <v>40.96</v>
      </c>
      <c r="J1430">
        <v>40.96</v>
      </c>
      <c r="K1430" s="4">
        <f t="shared" si="66"/>
        <v>0.6</v>
      </c>
      <c r="L1430" s="7">
        <f t="shared" si="67"/>
        <v>0.6</v>
      </c>
      <c r="M1430">
        <f t="shared" si="68"/>
        <v>0</v>
      </c>
    </row>
    <row r="1431" spans="1:13" x14ac:dyDescent="0.25">
      <c r="A1431" t="s">
        <v>283</v>
      </c>
      <c r="B1431">
        <v>1434</v>
      </c>
      <c r="C1431" t="s">
        <v>271</v>
      </c>
      <c r="D1431">
        <v>4</v>
      </c>
      <c r="E1431">
        <v>477100.9</v>
      </c>
      <c r="F1431">
        <v>171344.7</v>
      </c>
      <c r="G1431">
        <v>39.07</v>
      </c>
      <c r="H1431">
        <v>39.07</v>
      </c>
      <c r="I1431">
        <v>39.699999999999996</v>
      </c>
      <c r="J1431">
        <v>39.699999999999996</v>
      </c>
      <c r="K1431" s="4">
        <f t="shared" si="66"/>
        <v>0.6</v>
      </c>
      <c r="L1431" s="7">
        <f t="shared" si="67"/>
        <v>0.6</v>
      </c>
      <c r="M1431">
        <f t="shared" si="68"/>
        <v>0</v>
      </c>
    </row>
    <row r="1432" spans="1:13" x14ac:dyDescent="0.25">
      <c r="A1432" t="s">
        <v>283</v>
      </c>
      <c r="B1432">
        <v>1423</v>
      </c>
      <c r="C1432" t="s">
        <v>271</v>
      </c>
      <c r="D1432">
        <v>2</v>
      </c>
      <c r="E1432">
        <v>477104.9</v>
      </c>
      <c r="F1432">
        <v>171351.9</v>
      </c>
      <c r="G1432">
        <v>49.33</v>
      </c>
      <c r="H1432">
        <v>49.239999999999995</v>
      </c>
      <c r="I1432">
        <v>49.96</v>
      </c>
      <c r="J1432">
        <v>49.87</v>
      </c>
      <c r="K1432" s="4">
        <f t="shared" si="66"/>
        <v>0.5</v>
      </c>
      <c r="L1432" s="7">
        <f t="shared" si="67"/>
        <v>0.5</v>
      </c>
      <c r="M1432">
        <f t="shared" si="68"/>
        <v>0</v>
      </c>
    </row>
    <row r="1433" spans="1:13" x14ac:dyDescent="0.25">
      <c r="A1433" t="s">
        <v>283</v>
      </c>
      <c r="B1433">
        <v>1425</v>
      </c>
      <c r="C1433" t="s">
        <v>271</v>
      </c>
      <c r="D1433">
        <v>2</v>
      </c>
      <c r="E1433">
        <v>477104.9</v>
      </c>
      <c r="F1433">
        <v>171351.9</v>
      </c>
      <c r="G1433">
        <v>46.72</v>
      </c>
      <c r="H1433">
        <v>46.629999999999995</v>
      </c>
      <c r="I1433">
        <v>47.349999999999994</v>
      </c>
      <c r="J1433">
        <v>47.26</v>
      </c>
      <c r="K1433" s="4">
        <f t="shared" si="66"/>
        <v>0.5</v>
      </c>
      <c r="L1433" s="7">
        <f t="shared" si="67"/>
        <v>0.5</v>
      </c>
      <c r="M1433">
        <f t="shared" si="68"/>
        <v>0</v>
      </c>
    </row>
    <row r="1434" spans="1:13" x14ac:dyDescent="0.25">
      <c r="A1434" t="s">
        <v>283</v>
      </c>
      <c r="B1434">
        <v>1427</v>
      </c>
      <c r="C1434" t="s">
        <v>271</v>
      </c>
      <c r="D1434">
        <v>3</v>
      </c>
      <c r="E1434">
        <v>477106</v>
      </c>
      <c r="F1434">
        <v>171347.1</v>
      </c>
      <c r="G1434">
        <v>45.73</v>
      </c>
      <c r="H1434">
        <v>45.73</v>
      </c>
      <c r="I1434">
        <v>46.269999999999996</v>
      </c>
      <c r="J1434">
        <v>46.269999999999996</v>
      </c>
      <c r="K1434" s="4">
        <f t="shared" si="66"/>
        <v>0.5</v>
      </c>
      <c r="L1434" s="7">
        <f t="shared" si="67"/>
        <v>0.5</v>
      </c>
      <c r="M1434">
        <f t="shared" si="68"/>
        <v>0</v>
      </c>
    </row>
    <row r="1435" spans="1:13" x14ac:dyDescent="0.25">
      <c r="A1435" t="s">
        <v>283</v>
      </c>
      <c r="B1435">
        <v>1429</v>
      </c>
      <c r="C1435" t="s">
        <v>271</v>
      </c>
      <c r="D1435">
        <v>3</v>
      </c>
      <c r="E1435">
        <v>477106</v>
      </c>
      <c r="F1435">
        <v>171347.1</v>
      </c>
      <c r="G1435">
        <v>43.48</v>
      </c>
      <c r="H1435">
        <v>43.48</v>
      </c>
      <c r="I1435">
        <v>44.11</v>
      </c>
      <c r="J1435">
        <v>44.019999999999996</v>
      </c>
      <c r="K1435" s="4">
        <f t="shared" si="66"/>
        <v>0.5</v>
      </c>
      <c r="L1435" s="7">
        <f t="shared" si="67"/>
        <v>0.5</v>
      </c>
      <c r="M1435">
        <f t="shared" si="68"/>
        <v>0</v>
      </c>
    </row>
    <row r="1436" spans="1:13" x14ac:dyDescent="0.25">
      <c r="A1436" t="s">
        <v>283</v>
      </c>
      <c r="B1436">
        <v>1436</v>
      </c>
      <c r="C1436" t="s">
        <v>272</v>
      </c>
      <c r="D1436">
        <v>1</v>
      </c>
      <c r="E1436">
        <v>477088.7</v>
      </c>
      <c r="F1436">
        <v>171359.5</v>
      </c>
      <c r="G1436">
        <v>49.15</v>
      </c>
      <c r="H1436">
        <v>49.06</v>
      </c>
      <c r="I1436">
        <v>49.78</v>
      </c>
      <c r="J1436">
        <v>49.78</v>
      </c>
      <c r="K1436" s="4">
        <f t="shared" si="66"/>
        <v>0.6</v>
      </c>
      <c r="L1436" s="7">
        <f t="shared" si="67"/>
        <v>0.6</v>
      </c>
      <c r="M1436">
        <f t="shared" si="68"/>
        <v>1</v>
      </c>
    </row>
    <row r="1437" spans="1:13" x14ac:dyDescent="0.25">
      <c r="A1437" t="s">
        <v>283</v>
      </c>
      <c r="B1437">
        <v>1435</v>
      </c>
      <c r="C1437" t="s">
        <v>272</v>
      </c>
      <c r="D1437">
        <v>2</v>
      </c>
      <c r="E1437">
        <v>477093.6</v>
      </c>
      <c r="F1437">
        <v>171357.7</v>
      </c>
      <c r="G1437">
        <v>49.15</v>
      </c>
      <c r="H1437">
        <v>49.15</v>
      </c>
      <c r="I1437">
        <v>49.78</v>
      </c>
      <c r="J1437">
        <v>49.78</v>
      </c>
      <c r="K1437" s="4">
        <f t="shared" si="66"/>
        <v>0.6</v>
      </c>
      <c r="L1437" s="7">
        <f t="shared" si="67"/>
        <v>0.6</v>
      </c>
      <c r="M1437">
        <f t="shared" si="68"/>
        <v>0</v>
      </c>
    </row>
    <row r="1438" spans="1:13" x14ac:dyDescent="0.25">
      <c r="A1438" t="s">
        <v>283</v>
      </c>
      <c r="B1438">
        <v>1437</v>
      </c>
      <c r="C1438" t="s">
        <v>272</v>
      </c>
      <c r="D1438">
        <v>2</v>
      </c>
      <c r="E1438">
        <v>477093.6</v>
      </c>
      <c r="F1438">
        <v>171357.7</v>
      </c>
      <c r="G1438">
        <v>46.36</v>
      </c>
      <c r="H1438">
        <v>46.36</v>
      </c>
      <c r="I1438">
        <v>46.989999999999995</v>
      </c>
      <c r="J1438">
        <v>46.989999999999995</v>
      </c>
      <c r="K1438" s="4">
        <f t="shared" si="66"/>
        <v>0.6</v>
      </c>
      <c r="L1438" s="7">
        <f t="shared" si="67"/>
        <v>0.6</v>
      </c>
      <c r="M1438">
        <f t="shared" si="68"/>
        <v>0</v>
      </c>
    </row>
    <row r="1439" spans="1:13" x14ac:dyDescent="0.25">
      <c r="A1439" t="s">
        <v>283</v>
      </c>
      <c r="B1439">
        <v>1438</v>
      </c>
      <c r="C1439" t="s">
        <v>272</v>
      </c>
      <c r="D1439">
        <v>1</v>
      </c>
      <c r="E1439">
        <v>477088.7</v>
      </c>
      <c r="F1439">
        <v>171359.5</v>
      </c>
      <c r="G1439">
        <v>46.18</v>
      </c>
      <c r="H1439">
        <v>46.18</v>
      </c>
      <c r="I1439">
        <v>46.81</v>
      </c>
      <c r="J1439">
        <v>46.81</v>
      </c>
      <c r="K1439" s="4">
        <f t="shared" si="66"/>
        <v>0.6</v>
      </c>
      <c r="L1439" s="7">
        <f t="shared" si="67"/>
        <v>0.6</v>
      </c>
      <c r="M1439">
        <f t="shared" si="68"/>
        <v>0</v>
      </c>
    </row>
    <row r="1440" spans="1:13" x14ac:dyDescent="0.25">
      <c r="A1440" t="s">
        <v>283</v>
      </c>
      <c r="B1440">
        <v>1439</v>
      </c>
      <c r="C1440" t="s">
        <v>272</v>
      </c>
      <c r="D1440">
        <v>6</v>
      </c>
      <c r="E1440">
        <v>477084.6</v>
      </c>
      <c r="F1440">
        <v>171356.1</v>
      </c>
      <c r="G1440">
        <v>45.82</v>
      </c>
      <c r="H1440">
        <v>45.82</v>
      </c>
      <c r="I1440">
        <v>46.449999999999996</v>
      </c>
      <c r="J1440">
        <v>46.449999999999996</v>
      </c>
      <c r="K1440" s="4">
        <f t="shared" si="66"/>
        <v>0.6</v>
      </c>
      <c r="L1440" s="7">
        <f t="shared" si="67"/>
        <v>0.6</v>
      </c>
      <c r="M1440">
        <f t="shared" si="68"/>
        <v>0</v>
      </c>
    </row>
    <row r="1441" spans="1:13" x14ac:dyDescent="0.25">
      <c r="A1441" t="s">
        <v>283</v>
      </c>
      <c r="B1441">
        <v>1440</v>
      </c>
      <c r="C1441" t="s">
        <v>272</v>
      </c>
      <c r="D1441">
        <v>3</v>
      </c>
      <c r="E1441">
        <v>477094.7</v>
      </c>
      <c r="F1441">
        <v>171352.9</v>
      </c>
      <c r="G1441">
        <v>45.37</v>
      </c>
      <c r="H1441">
        <v>45.37</v>
      </c>
      <c r="I1441">
        <v>45.999999999999993</v>
      </c>
      <c r="J1441">
        <v>45.999999999999993</v>
      </c>
      <c r="K1441" s="4">
        <f t="shared" si="66"/>
        <v>0.6</v>
      </c>
      <c r="L1441" s="7">
        <f t="shared" si="67"/>
        <v>0.6</v>
      </c>
      <c r="M1441">
        <f t="shared" si="68"/>
        <v>0</v>
      </c>
    </row>
    <row r="1442" spans="1:13" x14ac:dyDescent="0.25">
      <c r="A1442" t="s">
        <v>283</v>
      </c>
      <c r="B1442">
        <v>1441</v>
      </c>
      <c r="C1442" t="s">
        <v>272</v>
      </c>
      <c r="D1442">
        <v>3</v>
      </c>
      <c r="E1442">
        <v>477094.7</v>
      </c>
      <c r="F1442">
        <v>171352.9</v>
      </c>
      <c r="G1442">
        <v>42.489999999999995</v>
      </c>
      <c r="H1442">
        <v>42.489999999999995</v>
      </c>
      <c r="I1442">
        <v>43.12</v>
      </c>
      <c r="J1442">
        <v>43.12</v>
      </c>
      <c r="K1442" s="4">
        <f t="shared" si="66"/>
        <v>0.6</v>
      </c>
      <c r="L1442" s="7">
        <f t="shared" si="67"/>
        <v>0.6</v>
      </c>
      <c r="M1442">
        <f t="shared" si="68"/>
        <v>0</v>
      </c>
    </row>
    <row r="1443" spans="1:13" x14ac:dyDescent="0.25">
      <c r="A1443" t="s">
        <v>283</v>
      </c>
      <c r="B1443">
        <v>1442</v>
      </c>
      <c r="C1443" t="s">
        <v>272</v>
      </c>
      <c r="D1443">
        <v>5</v>
      </c>
      <c r="E1443">
        <v>477084.4</v>
      </c>
      <c r="F1443">
        <v>171351.4</v>
      </c>
      <c r="G1443">
        <v>42.4</v>
      </c>
      <c r="H1443">
        <v>42.4</v>
      </c>
      <c r="I1443">
        <v>43.03</v>
      </c>
      <c r="J1443">
        <v>43.03</v>
      </c>
      <c r="K1443" s="4">
        <f t="shared" si="66"/>
        <v>0.6</v>
      </c>
      <c r="L1443" s="7">
        <f t="shared" si="67"/>
        <v>0.6</v>
      </c>
      <c r="M1443">
        <f t="shared" si="68"/>
        <v>0</v>
      </c>
    </row>
    <row r="1444" spans="1:13" x14ac:dyDescent="0.25">
      <c r="A1444" t="s">
        <v>283</v>
      </c>
      <c r="B1444">
        <v>1443</v>
      </c>
      <c r="C1444" t="s">
        <v>272</v>
      </c>
      <c r="D1444">
        <v>6</v>
      </c>
      <c r="E1444">
        <v>477084.6</v>
      </c>
      <c r="F1444">
        <v>171356.1</v>
      </c>
      <c r="G1444">
        <v>42.4</v>
      </c>
      <c r="H1444">
        <v>42.4</v>
      </c>
      <c r="I1444">
        <v>43.03</v>
      </c>
      <c r="J1444">
        <v>43.03</v>
      </c>
      <c r="K1444" s="4">
        <f t="shared" si="66"/>
        <v>0.6</v>
      </c>
      <c r="L1444" s="7">
        <f t="shared" si="67"/>
        <v>0.6</v>
      </c>
      <c r="M1444">
        <f t="shared" si="68"/>
        <v>0</v>
      </c>
    </row>
    <row r="1445" spans="1:13" x14ac:dyDescent="0.25">
      <c r="A1445" t="s">
        <v>283</v>
      </c>
      <c r="B1445">
        <v>1444</v>
      </c>
      <c r="C1445" t="s">
        <v>272</v>
      </c>
      <c r="D1445">
        <v>4</v>
      </c>
      <c r="E1445">
        <v>477089.6</v>
      </c>
      <c r="F1445">
        <v>171350.39999999999</v>
      </c>
      <c r="G1445">
        <v>42.31</v>
      </c>
      <c r="H1445">
        <v>42.31</v>
      </c>
      <c r="I1445">
        <v>42.94</v>
      </c>
      <c r="J1445">
        <v>42.94</v>
      </c>
      <c r="K1445" s="4">
        <f t="shared" si="66"/>
        <v>0.6</v>
      </c>
      <c r="L1445" s="7">
        <f t="shared" si="67"/>
        <v>0.6</v>
      </c>
      <c r="M1445">
        <f t="shared" si="68"/>
        <v>0</v>
      </c>
    </row>
    <row r="1446" spans="1:13" x14ac:dyDescent="0.25">
      <c r="A1446" t="s">
        <v>283</v>
      </c>
      <c r="B1446">
        <v>1445</v>
      </c>
      <c r="C1446" t="s">
        <v>272</v>
      </c>
      <c r="D1446">
        <v>5</v>
      </c>
      <c r="E1446">
        <v>477084.4</v>
      </c>
      <c r="F1446">
        <v>171351.4</v>
      </c>
      <c r="G1446">
        <v>39.43</v>
      </c>
      <c r="H1446">
        <v>39.43</v>
      </c>
      <c r="I1446">
        <v>40.06</v>
      </c>
      <c r="J1446">
        <v>40.06</v>
      </c>
      <c r="K1446" s="4">
        <f t="shared" si="66"/>
        <v>0.6</v>
      </c>
      <c r="L1446" s="7">
        <f t="shared" si="67"/>
        <v>0.6</v>
      </c>
      <c r="M1446">
        <f t="shared" si="68"/>
        <v>0</v>
      </c>
    </row>
    <row r="1447" spans="1:13" x14ac:dyDescent="0.25">
      <c r="A1447" t="s">
        <v>283</v>
      </c>
      <c r="B1447">
        <v>1446</v>
      </c>
      <c r="C1447" t="s">
        <v>272</v>
      </c>
      <c r="D1447">
        <v>4</v>
      </c>
      <c r="E1447">
        <v>477089.6</v>
      </c>
      <c r="F1447">
        <v>171350.39999999999</v>
      </c>
      <c r="G1447">
        <v>39.249999999999993</v>
      </c>
      <c r="H1447">
        <v>39.249999999999993</v>
      </c>
      <c r="I1447">
        <v>39.97</v>
      </c>
      <c r="J1447">
        <v>39.879999999999995</v>
      </c>
      <c r="K1447" s="4">
        <f t="shared" si="66"/>
        <v>0.6</v>
      </c>
      <c r="L1447" s="7">
        <f t="shared" si="67"/>
        <v>0.6</v>
      </c>
      <c r="M1447">
        <f t="shared" si="68"/>
        <v>0</v>
      </c>
    </row>
    <row r="1448" spans="1:13" x14ac:dyDescent="0.25">
      <c r="A1448" t="s">
        <v>283</v>
      </c>
      <c r="B1448">
        <v>1454</v>
      </c>
      <c r="C1448" t="s">
        <v>273</v>
      </c>
      <c r="D1448">
        <v>4</v>
      </c>
      <c r="E1448">
        <v>477079.6</v>
      </c>
      <c r="F1448">
        <v>171352.3</v>
      </c>
      <c r="G1448">
        <v>43.03</v>
      </c>
      <c r="H1448">
        <v>43.03</v>
      </c>
      <c r="I1448">
        <v>43.749999999999993</v>
      </c>
      <c r="J1448">
        <v>43.749999999999993</v>
      </c>
      <c r="K1448" s="4">
        <f t="shared" si="66"/>
        <v>0.7</v>
      </c>
      <c r="L1448" s="7">
        <f t="shared" si="67"/>
        <v>0.7</v>
      </c>
      <c r="M1448">
        <f t="shared" si="68"/>
        <v>1</v>
      </c>
    </row>
    <row r="1449" spans="1:13" x14ac:dyDescent="0.25">
      <c r="A1449" t="s">
        <v>283</v>
      </c>
      <c r="B1449">
        <v>1447</v>
      </c>
      <c r="C1449" t="s">
        <v>273</v>
      </c>
      <c r="D1449">
        <v>2</v>
      </c>
      <c r="E1449">
        <v>477081.4</v>
      </c>
      <c r="F1449">
        <v>171361</v>
      </c>
      <c r="G1449">
        <v>48.97</v>
      </c>
      <c r="H1449">
        <v>48.97</v>
      </c>
      <c r="I1449">
        <v>49.599999999999994</v>
      </c>
      <c r="J1449">
        <v>49.599999999999994</v>
      </c>
      <c r="K1449" s="4">
        <f t="shared" si="66"/>
        <v>0.6</v>
      </c>
      <c r="L1449" s="7">
        <f t="shared" si="67"/>
        <v>0.6</v>
      </c>
      <c r="M1449">
        <f t="shared" si="68"/>
        <v>0</v>
      </c>
    </row>
    <row r="1450" spans="1:13" x14ac:dyDescent="0.25">
      <c r="A1450" t="s">
        <v>283</v>
      </c>
      <c r="B1450">
        <v>1448</v>
      </c>
      <c r="C1450" t="s">
        <v>273</v>
      </c>
      <c r="D1450">
        <v>1</v>
      </c>
      <c r="E1450">
        <v>477076.5</v>
      </c>
      <c r="F1450">
        <v>171362.9</v>
      </c>
      <c r="G1450">
        <v>48.79</v>
      </c>
      <c r="H1450">
        <v>48.79</v>
      </c>
      <c r="I1450">
        <v>49.42</v>
      </c>
      <c r="J1450">
        <v>49.42</v>
      </c>
      <c r="K1450" s="4">
        <f t="shared" si="66"/>
        <v>0.6</v>
      </c>
      <c r="L1450" s="7">
        <f t="shared" si="67"/>
        <v>0.6</v>
      </c>
      <c r="M1450">
        <f t="shared" si="68"/>
        <v>0</v>
      </c>
    </row>
    <row r="1451" spans="1:13" x14ac:dyDescent="0.25">
      <c r="A1451" t="s">
        <v>283</v>
      </c>
      <c r="B1451">
        <v>1449</v>
      </c>
      <c r="C1451" t="s">
        <v>273</v>
      </c>
      <c r="D1451">
        <v>6</v>
      </c>
      <c r="E1451">
        <v>477072.6</v>
      </c>
      <c r="F1451">
        <v>171360.1</v>
      </c>
      <c r="G1451">
        <v>47.71</v>
      </c>
      <c r="H1451">
        <v>47.71</v>
      </c>
      <c r="I1451">
        <v>48.339999999999996</v>
      </c>
      <c r="J1451">
        <v>48.339999999999996</v>
      </c>
      <c r="K1451" s="4">
        <f t="shared" si="66"/>
        <v>0.6</v>
      </c>
      <c r="L1451" s="7">
        <f t="shared" si="67"/>
        <v>0.6</v>
      </c>
      <c r="M1451">
        <f t="shared" si="68"/>
        <v>0</v>
      </c>
    </row>
    <row r="1452" spans="1:13" x14ac:dyDescent="0.25">
      <c r="A1452" t="s">
        <v>283</v>
      </c>
      <c r="B1452">
        <v>1450</v>
      </c>
      <c r="C1452" t="s">
        <v>273</v>
      </c>
      <c r="D1452">
        <v>2</v>
      </c>
      <c r="E1452">
        <v>477081.4</v>
      </c>
      <c r="F1452">
        <v>171361</v>
      </c>
      <c r="G1452">
        <v>46.089999999999996</v>
      </c>
      <c r="H1452">
        <v>46.089999999999996</v>
      </c>
      <c r="I1452">
        <v>46.72</v>
      </c>
      <c r="J1452">
        <v>46.72</v>
      </c>
      <c r="K1452" s="4">
        <f t="shared" si="66"/>
        <v>0.6</v>
      </c>
      <c r="L1452" s="7">
        <f t="shared" si="67"/>
        <v>0.6</v>
      </c>
      <c r="M1452">
        <f t="shared" si="68"/>
        <v>0</v>
      </c>
    </row>
    <row r="1453" spans="1:13" x14ac:dyDescent="0.25">
      <c r="A1453" t="s">
        <v>283</v>
      </c>
      <c r="B1453">
        <v>1451</v>
      </c>
      <c r="C1453" t="s">
        <v>273</v>
      </c>
      <c r="D1453">
        <v>1</v>
      </c>
      <c r="E1453">
        <v>477076.5</v>
      </c>
      <c r="F1453">
        <v>171362.9</v>
      </c>
      <c r="G1453">
        <v>45.82</v>
      </c>
      <c r="H1453">
        <v>45.82</v>
      </c>
      <c r="I1453">
        <v>46.449999999999996</v>
      </c>
      <c r="J1453">
        <v>46.449999999999996</v>
      </c>
      <c r="K1453" s="4">
        <f t="shared" si="66"/>
        <v>0.6</v>
      </c>
      <c r="L1453" s="7">
        <f t="shared" si="67"/>
        <v>0.6</v>
      </c>
      <c r="M1453">
        <f t="shared" si="68"/>
        <v>0</v>
      </c>
    </row>
    <row r="1454" spans="1:13" x14ac:dyDescent="0.25">
      <c r="A1454" t="s">
        <v>283</v>
      </c>
      <c r="B1454">
        <v>1452</v>
      </c>
      <c r="C1454" t="s">
        <v>273</v>
      </c>
      <c r="D1454">
        <v>3</v>
      </c>
      <c r="E1454">
        <v>477082.4</v>
      </c>
      <c r="F1454">
        <v>171356</v>
      </c>
      <c r="G1454">
        <v>44.83</v>
      </c>
      <c r="H1454">
        <v>44.83</v>
      </c>
      <c r="I1454">
        <v>45.46</v>
      </c>
      <c r="J1454">
        <v>45.46</v>
      </c>
      <c r="K1454" s="4">
        <f t="shared" si="66"/>
        <v>0.6</v>
      </c>
      <c r="L1454" s="7">
        <f t="shared" si="67"/>
        <v>0.6</v>
      </c>
      <c r="M1454">
        <f t="shared" si="68"/>
        <v>0</v>
      </c>
    </row>
    <row r="1455" spans="1:13" x14ac:dyDescent="0.25">
      <c r="A1455" t="s">
        <v>283</v>
      </c>
      <c r="B1455">
        <v>1453</v>
      </c>
      <c r="C1455" t="s">
        <v>273</v>
      </c>
      <c r="D1455">
        <v>6</v>
      </c>
      <c r="E1455">
        <v>477072.6</v>
      </c>
      <c r="F1455">
        <v>171360.1</v>
      </c>
      <c r="G1455">
        <v>44.83</v>
      </c>
      <c r="H1455">
        <v>44.83</v>
      </c>
      <c r="I1455">
        <v>45.46</v>
      </c>
      <c r="J1455">
        <v>45.46</v>
      </c>
      <c r="K1455" s="4">
        <f t="shared" si="66"/>
        <v>0.6</v>
      </c>
      <c r="L1455" s="7">
        <f t="shared" si="67"/>
        <v>0.6</v>
      </c>
      <c r="M1455">
        <f t="shared" si="68"/>
        <v>0</v>
      </c>
    </row>
    <row r="1456" spans="1:13" x14ac:dyDescent="0.25">
      <c r="A1456" t="s">
        <v>283</v>
      </c>
      <c r="B1456">
        <v>1455</v>
      </c>
      <c r="C1456" t="s">
        <v>273</v>
      </c>
      <c r="D1456">
        <v>5</v>
      </c>
      <c r="E1456">
        <v>477075</v>
      </c>
      <c r="F1456">
        <v>171355</v>
      </c>
      <c r="G1456">
        <v>43.03</v>
      </c>
      <c r="H1456">
        <v>43.03</v>
      </c>
      <c r="I1456">
        <v>43.660000000000004</v>
      </c>
      <c r="J1456">
        <v>43.660000000000004</v>
      </c>
      <c r="K1456" s="4">
        <f t="shared" si="66"/>
        <v>0.6</v>
      </c>
      <c r="L1456" s="7">
        <f t="shared" si="67"/>
        <v>0.6</v>
      </c>
      <c r="M1456">
        <f t="shared" si="68"/>
        <v>0</v>
      </c>
    </row>
    <row r="1457" spans="1:13" x14ac:dyDescent="0.25">
      <c r="A1457" t="s">
        <v>283</v>
      </c>
      <c r="B1457">
        <v>1456</v>
      </c>
      <c r="C1457" t="s">
        <v>273</v>
      </c>
      <c r="D1457">
        <v>3</v>
      </c>
      <c r="E1457">
        <v>477082.4</v>
      </c>
      <c r="F1457">
        <v>171356</v>
      </c>
      <c r="G1457">
        <v>41.589999999999996</v>
      </c>
      <c r="H1457">
        <v>41.589999999999996</v>
      </c>
      <c r="I1457">
        <v>42.22</v>
      </c>
      <c r="J1457">
        <v>42.22</v>
      </c>
      <c r="K1457" s="4">
        <f t="shared" si="66"/>
        <v>0.6</v>
      </c>
      <c r="L1457" s="7">
        <f t="shared" si="67"/>
        <v>0.6</v>
      </c>
      <c r="M1457">
        <f t="shared" si="68"/>
        <v>0</v>
      </c>
    </row>
    <row r="1458" spans="1:13" x14ac:dyDescent="0.25">
      <c r="A1458" t="s">
        <v>283</v>
      </c>
      <c r="B1458">
        <v>1457</v>
      </c>
      <c r="C1458" t="s">
        <v>273</v>
      </c>
      <c r="D1458">
        <v>4</v>
      </c>
      <c r="E1458">
        <v>477079.6</v>
      </c>
      <c r="F1458">
        <v>171352.3</v>
      </c>
      <c r="G1458">
        <v>40.51</v>
      </c>
      <c r="H1458">
        <v>40.51</v>
      </c>
      <c r="I1458">
        <v>41.139999999999993</v>
      </c>
      <c r="J1458">
        <v>41.139999999999993</v>
      </c>
      <c r="K1458" s="4">
        <f t="shared" si="66"/>
        <v>0.6</v>
      </c>
      <c r="L1458" s="7">
        <f t="shared" si="67"/>
        <v>0.6</v>
      </c>
      <c r="M1458">
        <f t="shared" si="68"/>
        <v>0</v>
      </c>
    </row>
    <row r="1459" spans="1:13" x14ac:dyDescent="0.25">
      <c r="A1459" t="s">
        <v>283</v>
      </c>
      <c r="B1459">
        <v>1458</v>
      </c>
      <c r="C1459" t="s">
        <v>273</v>
      </c>
      <c r="D1459">
        <v>5</v>
      </c>
      <c r="E1459">
        <v>477075</v>
      </c>
      <c r="F1459">
        <v>171355</v>
      </c>
      <c r="G1459">
        <v>40.51</v>
      </c>
      <c r="H1459">
        <v>40.51</v>
      </c>
      <c r="I1459">
        <v>41.23</v>
      </c>
      <c r="J1459">
        <v>41.139999999999993</v>
      </c>
      <c r="K1459" s="4">
        <f t="shared" si="66"/>
        <v>0.6</v>
      </c>
      <c r="L1459" s="7">
        <f t="shared" si="67"/>
        <v>0.6</v>
      </c>
      <c r="M1459">
        <f t="shared" si="68"/>
        <v>0</v>
      </c>
    </row>
    <row r="1460" spans="1:13" x14ac:dyDescent="0.25">
      <c r="A1460" t="s">
        <v>283</v>
      </c>
      <c r="B1460">
        <v>1463</v>
      </c>
      <c r="C1460" t="s">
        <v>274</v>
      </c>
      <c r="D1460">
        <v>6</v>
      </c>
      <c r="E1460">
        <v>477247</v>
      </c>
      <c r="F1460">
        <v>171181.4</v>
      </c>
      <c r="G1460">
        <v>45.639999999999993</v>
      </c>
      <c r="H1460">
        <v>45.639999999999993</v>
      </c>
      <c r="I1460">
        <v>46.36</v>
      </c>
      <c r="J1460">
        <v>46.36</v>
      </c>
      <c r="K1460" s="4">
        <f t="shared" si="66"/>
        <v>0.7</v>
      </c>
      <c r="L1460" s="7">
        <f t="shared" si="67"/>
        <v>0.7</v>
      </c>
      <c r="M1460">
        <f t="shared" si="68"/>
        <v>1</v>
      </c>
    </row>
    <row r="1461" spans="1:13" x14ac:dyDescent="0.25">
      <c r="A1461" t="s">
        <v>283</v>
      </c>
      <c r="B1461">
        <v>1459</v>
      </c>
      <c r="C1461" t="s">
        <v>274</v>
      </c>
      <c r="D1461">
        <v>1</v>
      </c>
      <c r="E1461">
        <v>477252</v>
      </c>
      <c r="F1461">
        <v>171182.8</v>
      </c>
      <c r="G1461">
        <v>47.98</v>
      </c>
      <c r="H1461">
        <v>47.98</v>
      </c>
      <c r="I1461">
        <v>48.61</v>
      </c>
      <c r="J1461">
        <v>48.61</v>
      </c>
      <c r="K1461" s="4">
        <f t="shared" si="66"/>
        <v>0.6</v>
      </c>
      <c r="L1461" s="7">
        <f t="shared" si="67"/>
        <v>0.6</v>
      </c>
      <c r="M1461">
        <f t="shared" si="68"/>
        <v>0</v>
      </c>
    </row>
    <row r="1462" spans="1:13" x14ac:dyDescent="0.25">
      <c r="A1462" t="s">
        <v>283</v>
      </c>
      <c r="B1462">
        <v>1460</v>
      </c>
      <c r="C1462" t="s">
        <v>274</v>
      </c>
      <c r="D1462">
        <v>6</v>
      </c>
      <c r="E1462">
        <v>477247</v>
      </c>
      <c r="F1462">
        <v>171181.4</v>
      </c>
      <c r="G1462">
        <v>47.8</v>
      </c>
      <c r="H1462">
        <v>47.8</v>
      </c>
      <c r="I1462">
        <v>48.43</v>
      </c>
      <c r="J1462">
        <v>48.43</v>
      </c>
      <c r="K1462" s="4">
        <f t="shared" si="66"/>
        <v>0.6</v>
      </c>
      <c r="L1462" s="7">
        <f t="shared" si="67"/>
        <v>0.6</v>
      </c>
      <c r="M1462">
        <f t="shared" si="68"/>
        <v>0</v>
      </c>
    </row>
    <row r="1463" spans="1:13" x14ac:dyDescent="0.25">
      <c r="A1463" t="s">
        <v>283</v>
      </c>
      <c r="B1463">
        <v>1461</v>
      </c>
      <c r="C1463" t="s">
        <v>274</v>
      </c>
      <c r="D1463">
        <v>5</v>
      </c>
      <c r="E1463">
        <v>477241.8</v>
      </c>
      <c r="F1463">
        <v>171174.7</v>
      </c>
      <c r="G1463">
        <v>47.71</v>
      </c>
      <c r="H1463">
        <v>47.62</v>
      </c>
      <c r="I1463">
        <v>48.339999999999996</v>
      </c>
      <c r="J1463">
        <v>48.339999999999996</v>
      </c>
      <c r="K1463" s="4">
        <f t="shared" si="66"/>
        <v>0.6</v>
      </c>
      <c r="L1463" s="7">
        <f t="shared" si="67"/>
        <v>0.6</v>
      </c>
      <c r="M1463">
        <f t="shared" si="68"/>
        <v>0</v>
      </c>
    </row>
    <row r="1464" spans="1:13" x14ac:dyDescent="0.25">
      <c r="A1464" t="s">
        <v>283</v>
      </c>
      <c r="B1464">
        <v>1462</v>
      </c>
      <c r="C1464" t="s">
        <v>274</v>
      </c>
      <c r="D1464">
        <v>1</v>
      </c>
      <c r="E1464">
        <v>477252</v>
      </c>
      <c r="F1464">
        <v>171182.8</v>
      </c>
      <c r="G1464">
        <v>45.999999999999993</v>
      </c>
      <c r="H1464">
        <v>45.999999999999993</v>
      </c>
      <c r="I1464">
        <v>46.72</v>
      </c>
      <c r="J1464">
        <v>46.629999999999995</v>
      </c>
      <c r="K1464" s="4">
        <f t="shared" si="66"/>
        <v>0.6</v>
      </c>
      <c r="L1464" s="7">
        <f t="shared" si="67"/>
        <v>0.6</v>
      </c>
      <c r="M1464">
        <f t="shared" si="68"/>
        <v>0</v>
      </c>
    </row>
    <row r="1465" spans="1:13" x14ac:dyDescent="0.25">
      <c r="A1465" t="s">
        <v>283</v>
      </c>
      <c r="B1465">
        <v>1464</v>
      </c>
      <c r="C1465" t="s">
        <v>274</v>
      </c>
      <c r="D1465">
        <v>5</v>
      </c>
      <c r="E1465">
        <v>477241.8</v>
      </c>
      <c r="F1465">
        <v>171174.7</v>
      </c>
      <c r="G1465">
        <v>45.46</v>
      </c>
      <c r="H1465">
        <v>45.46</v>
      </c>
      <c r="I1465">
        <v>46.18</v>
      </c>
      <c r="J1465">
        <v>46.089999999999996</v>
      </c>
      <c r="K1465" s="4">
        <f t="shared" si="66"/>
        <v>0.6</v>
      </c>
      <c r="L1465" s="7">
        <f t="shared" si="67"/>
        <v>0.6</v>
      </c>
      <c r="M1465">
        <f t="shared" si="68"/>
        <v>0</v>
      </c>
    </row>
    <row r="1466" spans="1:13" x14ac:dyDescent="0.25">
      <c r="A1466" t="s">
        <v>283</v>
      </c>
      <c r="B1466">
        <v>1465</v>
      </c>
      <c r="C1466" t="s">
        <v>274</v>
      </c>
      <c r="D1466">
        <v>4</v>
      </c>
      <c r="E1466">
        <v>477241.59999999998</v>
      </c>
      <c r="F1466">
        <v>171169.5</v>
      </c>
      <c r="G1466">
        <v>42.489999999999995</v>
      </c>
      <c r="H1466">
        <v>42.489999999999995</v>
      </c>
      <c r="I1466">
        <v>43.21</v>
      </c>
      <c r="J1466">
        <v>43.12</v>
      </c>
      <c r="K1466" s="4">
        <f t="shared" si="66"/>
        <v>0.6</v>
      </c>
      <c r="L1466" s="7">
        <f t="shared" si="67"/>
        <v>0.6</v>
      </c>
      <c r="M1466">
        <f t="shared" si="68"/>
        <v>0</v>
      </c>
    </row>
    <row r="1467" spans="1:13" x14ac:dyDescent="0.25">
      <c r="A1467" t="s">
        <v>283</v>
      </c>
      <c r="B1467">
        <v>1466</v>
      </c>
      <c r="C1467" t="s">
        <v>274</v>
      </c>
      <c r="D1467">
        <v>2</v>
      </c>
      <c r="E1467">
        <v>477251.8</v>
      </c>
      <c r="F1467">
        <v>171177.60000000001</v>
      </c>
      <c r="G1467">
        <v>41.589999999999996</v>
      </c>
      <c r="H1467">
        <v>41.589999999999996</v>
      </c>
      <c r="I1467">
        <v>42.22</v>
      </c>
      <c r="J1467">
        <v>42.22</v>
      </c>
      <c r="K1467" s="4">
        <f t="shared" si="66"/>
        <v>0.6</v>
      </c>
      <c r="L1467" s="7">
        <f t="shared" si="67"/>
        <v>0.6</v>
      </c>
      <c r="M1467">
        <f t="shared" si="68"/>
        <v>0</v>
      </c>
    </row>
    <row r="1468" spans="1:13" x14ac:dyDescent="0.25">
      <c r="A1468" t="s">
        <v>283</v>
      </c>
      <c r="B1468">
        <v>1467</v>
      </c>
      <c r="C1468" t="s">
        <v>274</v>
      </c>
      <c r="D1468">
        <v>3</v>
      </c>
      <c r="E1468">
        <v>477246.6</v>
      </c>
      <c r="F1468">
        <v>171171</v>
      </c>
      <c r="G1468">
        <v>41.499999999999993</v>
      </c>
      <c r="H1468">
        <v>41.499999999999993</v>
      </c>
      <c r="I1468">
        <v>42.129999999999995</v>
      </c>
      <c r="J1468">
        <v>42.129999999999995</v>
      </c>
      <c r="K1468" s="4">
        <f t="shared" si="66"/>
        <v>0.6</v>
      </c>
      <c r="L1468" s="7">
        <f t="shared" si="67"/>
        <v>0.6</v>
      </c>
      <c r="M1468">
        <f t="shared" si="68"/>
        <v>0</v>
      </c>
    </row>
    <row r="1469" spans="1:13" x14ac:dyDescent="0.25">
      <c r="A1469" t="s">
        <v>283</v>
      </c>
      <c r="B1469">
        <v>1468</v>
      </c>
      <c r="C1469" t="s">
        <v>274</v>
      </c>
      <c r="D1469">
        <v>4</v>
      </c>
      <c r="E1469">
        <v>477241.59999999998</v>
      </c>
      <c r="F1469">
        <v>171169.5</v>
      </c>
      <c r="G1469">
        <v>39.97</v>
      </c>
      <c r="H1469">
        <v>39.879999999999995</v>
      </c>
      <c r="I1469">
        <v>40.599999999999994</v>
      </c>
      <c r="J1469">
        <v>40.599999999999994</v>
      </c>
      <c r="K1469" s="4">
        <f t="shared" si="66"/>
        <v>0.6</v>
      </c>
      <c r="L1469" s="7">
        <f t="shared" si="67"/>
        <v>0.6</v>
      </c>
      <c r="M1469">
        <f t="shared" si="68"/>
        <v>0</v>
      </c>
    </row>
    <row r="1470" spans="1:13" x14ac:dyDescent="0.25">
      <c r="A1470" t="s">
        <v>283</v>
      </c>
      <c r="B1470">
        <v>1469</v>
      </c>
      <c r="C1470" t="s">
        <v>274</v>
      </c>
      <c r="D1470">
        <v>2</v>
      </c>
      <c r="E1470">
        <v>477251.8</v>
      </c>
      <c r="F1470">
        <v>171177.60000000001</v>
      </c>
      <c r="G1470">
        <v>39.249999999999993</v>
      </c>
      <c r="H1470">
        <v>39.249999999999993</v>
      </c>
      <c r="I1470">
        <v>39.879999999999995</v>
      </c>
      <c r="J1470">
        <v>39.879999999999995</v>
      </c>
      <c r="K1470" s="4">
        <f t="shared" si="66"/>
        <v>0.6</v>
      </c>
      <c r="L1470" s="7">
        <f t="shared" si="67"/>
        <v>0.6</v>
      </c>
      <c r="M1470">
        <f t="shared" si="68"/>
        <v>0</v>
      </c>
    </row>
    <row r="1471" spans="1:13" x14ac:dyDescent="0.25">
      <c r="A1471" t="s">
        <v>283</v>
      </c>
      <c r="B1471">
        <v>1470</v>
      </c>
      <c r="C1471" t="s">
        <v>274</v>
      </c>
      <c r="D1471">
        <v>3</v>
      </c>
      <c r="E1471">
        <v>477246.6</v>
      </c>
      <c r="F1471">
        <v>171171</v>
      </c>
      <c r="G1471">
        <v>39.249999999999993</v>
      </c>
      <c r="H1471">
        <v>39.249999999999993</v>
      </c>
      <c r="I1471">
        <v>39.879999999999995</v>
      </c>
      <c r="J1471">
        <v>39.879999999999995</v>
      </c>
      <c r="K1471" s="4">
        <f t="shared" si="66"/>
        <v>0.6</v>
      </c>
      <c r="L1471" s="7">
        <f t="shared" si="67"/>
        <v>0.6</v>
      </c>
      <c r="M1471">
        <f t="shared" si="68"/>
        <v>0</v>
      </c>
    </row>
    <row r="1472" spans="1:13" x14ac:dyDescent="0.25">
      <c r="A1472" t="s">
        <v>283</v>
      </c>
      <c r="B1472">
        <v>1487</v>
      </c>
      <c r="C1472" t="s">
        <v>275</v>
      </c>
      <c r="D1472">
        <v>5</v>
      </c>
      <c r="E1472">
        <v>477009.7</v>
      </c>
      <c r="F1472">
        <v>171414.5</v>
      </c>
      <c r="G1472">
        <v>44.47</v>
      </c>
      <c r="H1472">
        <v>44.56</v>
      </c>
      <c r="I1472">
        <v>45.099999999999994</v>
      </c>
      <c r="J1472">
        <v>45.19</v>
      </c>
      <c r="K1472" s="4">
        <f t="shared" si="66"/>
        <v>0.7</v>
      </c>
      <c r="L1472" s="7">
        <f t="shared" si="67"/>
        <v>0.7</v>
      </c>
      <c r="M1472">
        <f t="shared" si="68"/>
        <v>1</v>
      </c>
    </row>
    <row r="1473" spans="1:13" x14ac:dyDescent="0.25">
      <c r="A1473" t="s">
        <v>283</v>
      </c>
      <c r="B1473">
        <v>1488</v>
      </c>
      <c r="C1473" t="s">
        <v>275</v>
      </c>
      <c r="D1473">
        <v>8</v>
      </c>
      <c r="E1473">
        <v>476999.5</v>
      </c>
      <c r="F1473">
        <v>171410.8</v>
      </c>
      <c r="G1473">
        <v>44.379999999999995</v>
      </c>
      <c r="H1473">
        <v>44.379999999999995</v>
      </c>
      <c r="I1473">
        <v>45.099999999999994</v>
      </c>
      <c r="J1473">
        <v>45.099999999999994</v>
      </c>
      <c r="K1473" s="4">
        <f t="shared" si="66"/>
        <v>0.7</v>
      </c>
      <c r="L1473" s="7">
        <f t="shared" si="67"/>
        <v>0.7</v>
      </c>
      <c r="M1473">
        <f t="shared" si="68"/>
        <v>0</v>
      </c>
    </row>
    <row r="1474" spans="1:13" x14ac:dyDescent="0.25">
      <c r="A1474" t="s">
        <v>283</v>
      </c>
      <c r="B1474">
        <v>1471</v>
      </c>
      <c r="C1474" t="s">
        <v>275</v>
      </c>
      <c r="D1474">
        <v>1</v>
      </c>
      <c r="E1474">
        <v>477004.7</v>
      </c>
      <c r="F1474">
        <v>171418.7</v>
      </c>
      <c r="G1474">
        <v>51.04</v>
      </c>
      <c r="H1474">
        <v>51.04</v>
      </c>
      <c r="I1474">
        <v>51.67</v>
      </c>
      <c r="J1474">
        <v>51.67</v>
      </c>
      <c r="K1474" s="4">
        <f t="shared" ref="K1474:K1537" si="69">ROUND(J1474-G1474,1)</f>
        <v>0.6</v>
      </c>
      <c r="L1474" s="7">
        <f t="shared" ref="L1474:L1537" si="70">ABS(K1474)</f>
        <v>0.6</v>
      </c>
      <c r="M1474">
        <f t="shared" si="68"/>
        <v>0</v>
      </c>
    </row>
    <row r="1475" spans="1:13" x14ac:dyDescent="0.25">
      <c r="A1475" t="s">
        <v>283</v>
      </c>
      <c r="B1475">
        <v>1472</v>
      </c>
      <c r="C1475" t="s">
        <v>275</v>
      </c>
      <c r="D1475">
        <v>4</v>
      </c>
      <c r="E1475">
        <v>477009.5</v>
      </c>
      <c r="F1475">
        <v>171417.5</v>
      </c>
      <c r="G1475">
        <v>51.04</v>
      </c>
      <c r="H1475">
        <v>51.04</v>
      </c>
      <c r="I1475">
        <v>51.67</v>
      </c>
      <c r="J1475">
        <v>51.67</v>
      </c>
      <c r="K1475" s="4">
        <f t="shared" si="69"/>
        <v>0.6</v>
      </c>
      <c r="L1475" s="7">
        <f t="shared" si="70"/>
        <v>0.6</v>
      </c>
      <c r="M1475">
        <f t="shared" ref="M1475:M1538" si="71">IF(C1475=C1474,0,1)</f>
        <v>0</v>
      </c>
    </row>
    <row r="1476" spans="1:13" x14ac:dyDescent="0.25">
      <c r="A1476" t="s">
        <v>283</v>
      </c>
      <c r="B1476">
        <v>1473</v>
      </c>
      <c r="C1476" t="s">
        <v>275</v>
      </c>
      <c r="D1476">
        <v>2</v>
      </c>
      <c r="E1476">
        <v>477006.8</v>
      </c>
      <c r="F1476">
        <v>171416.8</v>
      </c>
      <c r="G1476">
        <v>50.05</v>
      </c>
      <c r="H1476">
        <v>50.05</v>
      </c>
      <c r="I1476">
        <v>50.68</v>
      </c>
      <c r="J1476">
        <v>50.68</v>
      </c>
      <c r="K1476" s="4">
        <f t="shared" si="69"/>
        <v>0.6</v>
      </c>
      <c r="L1476" s="7">
        <f t="shared" si="70"/>
        <v>0.6</v>
      </c>
      <c r="M1476">
        <f t="shared" si="71"/>
        <v>0</v>
      </c>
    </row>
    <row r="1477" spans="1:13" x14ac:dyDescent="0.25">
      <c r="A1477" t="s">
        <v>283</v>
      </c>
      <c r="B1477">
        <v>1474</v>
      </c>
      <c r="C1477" t="s">
        <v>275</v>
      </c>
      <c r="D1477">
        <v>3</v>
      </c>
      <c r="E1477">
        <v>477007.9</v>
      </c>
      <c r="F1477">
        <v>171417.2</v>
      </c>
      <c r="G1477">
        <v>49.51</v>
      </c>
      <c r="H1477">
        <v>49.51</v>
      </c>
      <c r="I1477">
        <v>50.139999999999993</v>
      </c>
      <c r="J1477">
        <v>50.139999999999993</v>
      </c>
      <c r="K1477" s="4">
        <f t="shared" si="69"/>
        <v>0.6</v>
      </c>
      <c r="L1477" s="7">
        <f t="shared" si="70"/>
        <v>0.6</v>
      </c>
      <c r="M1477">
        <f t="shared" si="71"/>
        <v>0</v>
      </c>
    </row>
    <row r="1478" spans="1:13" x14ac:dyDescent="0.25">
      <c r="A1478" t="s">
        <v>283</v>
      </c>
      <c r="B1478">
        <v>1475</v>
      </c>
      <c r="C1478" t="s">
        <v>275</v>
      </c>
      <c r="D1478">
        <v>4</v>
      </c>
      <c r="E1478">
        <v>477009.5</v>
      </c>
      <c r="F1478">
        <v>171417.5</v>
      </c>
      <c r="G1478">
        <v>48.519999999999996</v>
      </c>
      <c r="H1478">
        <v>48.519999999999996</v>
      </c>
      <c r="I1478">
        <v>49.15</v>
      </c>
      <c r="J1478">
        <v>49.15</v>
      </c>
      <c r="K1478" s="4">
        <f t="shared" si="69"/>
        <v>0.6</v>
      </c>
      <c r="L1478" s="7">
        <f t="shared" si="70"/>
        <v>0.6</v>
      </c>
      <c r="M1478">
        <f t="shared" si="71"/>
        <v>0</v>
      </c>
    </row>
    <row r="1479" spans="1:13" x14ac:dyDescent="0.25">
      <c r="A1479" t="s">
        <v>283</v>
      </c>
      <c r="B1479">
        <v>1476</v>
      </c>
      <c r="C1479" t="s">
        <v>275</v>
      </c>
      <c r="D1479">
        <v>1</v>
      </c>
      <c r="E1479">
        <v>477004.7</v>
      </c>
      <c r="F1479">
        <v>171418.7</v>
      </c>
      <c r="G1479">
        <v>48.43</v>
      </c>
      <c r="H1479">
        <v>48.43</v>
      </c>
      <c r="I1479">
        <v>49.06</v>
      </c>
      <c r="J1479">
        <v>49.06</v>
      </c>
      <c r="K1479" s="4">
        <f t="shared" si="69"/>
        <v>0.6</v>
      </c>
      <c r="L1479" s="7">
        <f t="shared" si="70"/>
        <v>0.6</v>
      </c>
      <c r="M1479">
        <f t="shared" si="71"/>
        <v>0</v>
      </c>
    </row>
    <row r="1480" spans="1:13" x14ac:dyDescent="0.25">
      <c r="A1480" t="s">
        <v>283</v>
      </c>
      <c r="B1480">
        <v>1477</v>
      </c>
      <c r="C1480" t="s">
        <v>275</v>
      </c>
      <c r="D1480">
        <v>2</v>
      </c>
      <c r="E1480">
        <v>477006.8</v>
      </c>
      <c r="F1480">
        <v>171416.8</v>
      </c>
      <c r="G1480">
        <v>47.62</v>
      </c>
      <c r="H1480">
        <v>47.62</v>
      </c>
      <c r="I1480">
        <v>48.249999999999993</v>
      </c>
      <c r="J1480">
        <v>48.249999999999993</v>
      </c>
      <c r="K1480" s="4">
        <f t="shared" si="69"/>
        <v>0.6</v>
      </c>
      <c r="L1480" s="7">
        <f t="shared" si="70"/>
        <v>0.6</v>
      </c>
      <c r="M1480">
        <f t="shared" si="71"/>
        <v>0</v>
      </c>
    </row>
    <row r="1481" spans="1:13" x14ac:dyDescent="0.25">
      <c r="A1481" t="s">
        <v>283</v>
      </c>
      <c r="B1481">
        <v>1478</v>
      </c>
      <c r="C1481" t="s">
        <v>275</v>
      </c>
      <c r="D1481">
        <v>9</v>
      </c>
      <c r="E1481">
        <v>476999.5</v>
      </c>
      <c r="F1481">
        <v>171412.1</v>
      </c>
      <c r="G1481">
        <v>47.62</v>
      </c>
      <c r="H1481">
        <v>47.62</v>
      </c>
      <c r="I1481">
        <v>48.249999999999993</v>
      </c>
      <c r="J1481">
        <v>48.249999999999993</v>
      </c>
      <c r="K1481" s="4">
        <f t="shared" si="69"/>
        <v>0.6</v>
      </c>
      <c r="L1481" s="7">
        <f t="shared" si="70"/>
        <v>0.6</v>
      </c>
      <c r="M1481">
        <f t="shared" si="71"/>
        <v>0</v>
      </c>
    </row>
    <row r="1482" spans="1:13" x14ac:dyDescent="0.25">
      <c r="A1482" t="s">
        <v>283</v>
      </c>
      <c r="B1482">
        <v>1479</v>
      </c>
      <c r="C1482" t="s">
        <v>275</v>
      </c>
      <c r="D1482">
        <v>10</v>
      </c>
      <c r="E1482">
        <v>477001.5</v>
      </c>
      <c r="F1482">
        <v>171416.3</v>
      </c>
      <c r="G1482">
        <v>47.53</v>
      </c>
      <c r="H1482">
        <v>47.53</v>
      </c>
      <c r="I1482">
        <v>48.160000000000004</v>
      </c>
      <c r="J1482">
        <v>48.160000000000004</v>
      </c>
      <c r="K1482" s="4">
        <f t="shared" si="69"/>
        <v>0.6</v>
      </c>
      <c r="L1482" s="7">
        <f t="shared" si="70"/>
        <v>0.6</v>
      </c>
      <c r="M1482">
        <f t="shared" si="71"/>
        <v>0</v>
      </c>
    </row>
    <row r="1483" spans="1:13" x14ac:dyDescent="0.25">
      <c r="A1483" t="s">
        <v>283</v>
      </c>
      <c r="B1483">
        <v>1480</v>
      </c>
      <c r="C1483" t="s">
        <v>275</v>
      </c>
      <c r="D1483">
        <v>5</v>
      </c>
      <c r="E1483">
        <v>477009.7</v>
      </c>
      <c r="F1483">
        <v>171414.5</v>
      </c>
      <c r="G1483">
        <v>47.349999999999994</v>
      </c>
      <c r="H1483">
        <v>47.349999999999994</v>
      </c>
      <c r="I1483">
        <v>47.98</v>
      </c>
      <c r="J1483">
        <v>47.98</v>
      </c>
      <c r="K1483" s="4">
        <f t="shared" si="69"/>
        <v>0.6</v>
      </c>
      <c r="L1483" s="7">
        <f t="shared" si="70"/>
        <v>0.6</v>
      </c>
      <c r="M1483">
        <f t="shared" si="71"/>
        <v>0</v>
      </c>
    </row>
    <row r="1484" spans="1:13" x14ac:dyDescent="0.25">
      <c r="A1484" t="s">
        <v>283</v>
      </c>
      <c r="B1484">
        <v>1481</v>
      </c>
      <c r="C1484" t="s">
        <v>275</v>
      </c>
      <c r="D1484">
        <v>3</v>
      </c>
      <c r="E1484">
        <v>477007.9</v>
      </c>
      <c r="F1484">
        <v>171417.2</v>
      </c>
      <c r="G1484">
        <v>46.9</v>
      </c>
      <c r="H1484">
        <v>46.9</v>
      </c>
      <c r="I1484">
        <v>47.53</v>
      </c>
      <c r="J1484">
        <v>47.53</v>
      </c>
      <c r="K1484" s="4">
        <f t="shared" si="69"/>
        <v>0.6</v>
      </c>
      <c r="L1484" s="7">
        <f t="shared" si="70"/>
        <v>0.6</v>
      </c>
      <c r="M1484">
        <f t="shared" si="71"/>
        <v>0</v>
      </c>
    </row>
    <row r="1485" spans="1:13" x14ac:dyDescent="0.25">
      <c r="A1485" t="s">
        <v>283</v>
      </c>
      <c r="B1485">
        <v>1482</v>
      </c>
      <c r="C1485" t="s">
        <v>275</v>
      </c>
      <c r="D1485">
        <v>8</v>
      </c>
      <c r="E1485">
        <v>476999.5</v>
      </c>
      <c r="F1485">
        <v>171410.8</v>
      </c>
      <c r="G1485">
        <v>46.449999999999996</v>
      </c>
      <c r="H1485">
        <v>46.449999999999996</v>
      </c>
      <c r="I1485">
        <v>47.08</v>
      </c>
      <c r="J1485">
        <v>47.08</v>
      </c>
      <c r="K1485" s="4">
        <f t="shared" si="69"/>
        <v>0.6</v>
      </c>
      <c r="L1485" s="7">
        <f t="shared" si="70"/>
        <v>0.6</v>
      </c>
      <c r="M1485">
        <f t="shared" si="71"/>
        <v>0</v>
      </c>
    </row>
    <row r="1486" spans="1:13" x14ac:dyDescent="0.25">
      <c r="A1486" t="s">
        <v>283</v>
      </c>
      <c r="B1486">
        <v>1483</v>
      </c>
      <c r="C1486" t="s">
        <v>275</v>
      </c>
      <c r="D1486">
        <v>6</v>
      </c>
      <c r="E1486">
        <v>477007.6</v>
      </c>
      <c r="F1486">
        <v>171409.8</v>
      </c>
      <c r="G1486">
        <v>46.36</v>
      </c>
      <c r="H1486">
        <v>46.36</v>
      </c>
      <c r="I1486">
        <v>46.989999999999995</v>
      </c>
      <c r="J1486">
        <v>46.989999999999995</v>
      </c>
      <c r="K1486" s="4">
        <f t="shared" si="69"/>
        <v>0.6</v>
      </c>
      <c r="L1486" s="7">
        <f t="shared" si="70"/>
        <v>0.6</v>
      </c>
      <c r="M1486">
        <f t="shared" si="71"/>
        <v>0</v>
      </c>
    </row>
    <row r="1487" spans="1:13" x14ac:dyDescent="0.25">
      <c r="A1487" t="s">
        <v>283</v>
      </c>
      <c r="B1487">
        <v>1484</v>
      </c>
      <c r="C1487" t="s">
        <v>275</v>
      </c>
      <c r="D1487">
        <v>7</v>
      </c>
      <c r="E1487">
        <v>477003.2</v>
      </c>
      <c r="F1487">
        <v>171409</v>
      </c>
      <c r="G1487">
        <v>45.910000000000004</v>
      </c>
      <c r="H1487">
        <v>45.910000000000004</v>
      </c>
      <c r="I1487">
        <v>46.54</v>
      </c>
      <c r="J1487">
        <v>46.54</v>
      </c>
      <c r="K1487" s="4">
        <f t="shared" si="69"/>
        <v>0.6</v>
      </c>
      <c r="L1487" s="7">
        <f t="shared" si="70"/>
        <v>0.6</v>
      </c>
      <c r="M1487">
        <f t="shared" si="71"/>
        <v>0</v>
      </c>
    </row>
    <row r="1488" spans="1:13" x14ac:dyDescent="0.25">
      <c r="A1488" t="s">
        <v>283</v>
      </c>
      <c r="B1488">
        <v>1485</v>
      </c>
      <c r="C1488" t="s">
        <v>275</v>
      </c>
      <c r="D1488">
        <v>9</v>
      </c>
      <c r="E1488">
        <v>476999.5</v>
      </c>
      <c r="F1488">
        <v>171412.1</v>
      </c>
      <c r="G1488">
        <v>45.01</v>
      </c>
      <c r="H1488">
        <v>45.01</v>
      </c>
      <c r="I1488">
        <v>45.639999999999993</v>
      </c>
      <c r="J1488">
        <v>45.639999999999993</v>
      </c>
      <c r="K1488" s="4">
        <f t="shared" si="69"/>
        <v>0.6</v>
      </c>
      <c r="L1488" s="7">
        <f t="shared" si="70"/>
        <v>0.6</v>
      </c>
      <c r="M1488">
        <f t="shared" si="71"/>
        <v>0</v>
      </c>
    </row>
    <row r="1489" spans="1:13" x14ac:dyDescent="0.25">
      <c r="A1489" t="s">
        <v>283</v>
      </c>
      <c r="B1489">
        <v>1486</v>
      </c>
      <c r="C1489" t="s">
        <v>275</v>
      </c>
      <c r="D1489">
        <v>10</v>
      </c>
      <c r="E1489">
        <v>477001.5</v>
      </c>
      <c r="F1489">
        <v>171416.3</v>
      </c>
      <c r="G1489">
        <v>44.83</v>
      </c>
      <c r="H1489">
        <v>44.83</v>
      </c>
      <c r="I1489">
        <v>45.46</v>
      </c>
      <c r="J1489">
        <v>45.46</v>
      </c>
      <c r="K1489" s="4">
        <f t="shared" si="69"/>
        <v>0.6</v>
      </c>
      <c r="L1489" s="7">
        <f t="shared" si="70"/>
        <v>0.6</v>
      </c>
      <c r="M1489">
        <f t="shared" si="71"/>
        <v>0</v>
      </c>
    </row>
    <row r="1490" spans="1:13" x14ac:dyDescent="0.25">
      <c r="A1490" t="s">
        <v>283</v>
      </c>
      <c r="B1490">
        <v>1489</v>
      </c>
      <c r="C1490" t="s">
        <v>275</v>
      </c>
      <c r="D1490">
        <v>7</v>
      </c>
      <c r="E1490">
        <v>477003.2</v>
      </c>
      <c r="F1490">
        <v>171409</v>
      </c>
      <c r="G1490">
        <v>43.839999999999996</v>
      </c>
      <c r="H1490">
        <v>43.839999999999996</v>
      </c>
      <c r="I1490">
        <v>44.56</v>
      </c>
      <c r="J1490">
        <v>44.47</v>
      </c>
      <c r="K1490" s="4">
        <f t="shared" si="69"/>
        <v>0.6</v>
      </c>
      <c r="L1490" s="7">
        <f t="shared" si="70"/>
        <v>0.6</v>
      </c>
      <c r="M1490">
        <f t="shared" si="71"/>
        <v>0</v>
      </c>
    </row>
    <row r="1491" spans="1:13" x14ac:dyDescent="0.25">
      <c r="A1491" t="s">
        <v>283</v>
      </c>
      <c r="B1491">
        <v>1490</v>
      </c>
      <c r="C1491" t="s">
        <v>275</v>
      </c>
      <c r="D1491">
        <v>6</v>
      </c>
      <c r="E1491">
        <v>477007.6</v>
      </c>
      <c r="F1491">
        <v>171409.8</v>
      </c>
      <c r="G1491">
        <v>43.48</v>
      </c>
      <c r="H1491">
        <v>43.48</v>
      </c>
      <c r="I1491">
        <v>44.11</v>
      </c>
      <c r="J1491">
        <v>44.11</v>
      </c>
      <c r="K1491" s="4">
        <f t="shared" si="69"/>
        <v>0.6</v>
      </c>
      <c r="L1491" s="7">
        <f t="shared" si="70"/>
        <v>0.6</v>
      </c>
      <c r="M1491">
        <f t="shared" si="71"/>
        <v>0</v>
      </c>
    </row>
    <row r="1492" spans="1:13" x14ac:dyDescent="0.25">
      <c r="A1492" t="s">
        <v>283</v>
      </c>
      <c r="B1492">
        <v>1499</v>
      </c>
      <c r="C1492" t="s">
        <v>276</v>
      </c>
      <c r="D1492">
        <v>14</v>
      </c>
      <c r="E1492">
        <v>477119.4</v>
      </c>
      <c r="F1492">
        <v>171159.8</v>
      </c>
      <c r="G1492">
        <v>45.999999999999993</v>
      </c>
      <c r="H1492">
        <v>45.999999999999993</v>
      </c>
      <c r="I1492">
        <v>46.72</v>
      </c>
      <c r="J1492">
        <v>46.72</v>
      </c>
      <c r="K1492" s="4">
        <f t="shared" si="69"/>
        <v>0.7</v>
      </c>
      <c r="L1492" s="7">
        <f t="shared" si="70"/>
        <v>0.7</v>
      </c>
      <c r="M1492">
        <f t="shared" si="71"/>
        <v>1</v>
      </c>
    </row>
    <row r="1493" spans="1:13" x14ac:dyDescent="0.25">
      <c r="A1493" t="s">
        <v>283</v>
      </c>
      <c r="B1493">
        <v>1503</v>
      </c>
      <c r="C1493" t="s">
        <v>276</v>
      </c>
      <c r="D1493">
        <v>12</v>
      </c>
      <c r="E1493">
        <v>477119.9</v>
      </c>
      <c r="F1493">
        <v>171151.7</v>
      </c>
      <c r="G1493">
        <v>44.47</v>
      </c>
      <c r="H1493">
        <v>44.47</v>
      </c>
      <c r="I1493">
        <v>45.19</v>
      </c>
      <c r="J1493">
        <v>45.19</v>
      </c>
      <c r="K1493" s="4">
        <f t="shared" si="69"/>
        <v>0.7</v>
      </c>
      <c r="L1493" s="7">
        <f t="shared" si="70"/>
        <v>0.7</v>
      </c>
      <c r="M1493">
        <f t="shared" si="71"/>
        <v>0</v>
      </c>
    </row>
    <row r="1494" spans="1:13" x14ac:dyDescent="0.25">
      <c r="A1494" t="s">
        <v>283</v>
      </c>
      <c r="B1494">
        <v>1518</v>
      </c>
      <c r="C1494" t="s">
        <v>276</v>
      </c>
      <c r="D1494">
        <v>9</v>
      </c>
      <c r="E1494">
        <v>477120.6</v>
      </c>
      <c r="F1494">
        <v>171132.1</v>
      </c>
      <c r="G1494">
        <v>35.199999999999996</v>
      </c>
      <c r="H1494">
        <v>35.199999999999996</v>
      </c>
      <c r="I1494">
        <v>35.92</v>
      </c>
      <c r="J1494">
        <v>35.92</v>
      </c>
      <c r="K1494" s="4">
        <f t="shared" si="69"/>
        <v>0.7</v>
      </c>
      <c r="L1494" s="7">
        <f t="shared" si="70"/>
        <v>0.7</v>
      </c>
      <c r="M1494">
        <f t="shared" si="71"/>
        <v>0</v>
      </c>
    </row>
    <row r="1495" spans="1:13" x14ac:dyDescent="0.25">
      <c r="A1495" t="s">
        <v>283</v>
      </c>
      <c r="B1495">
        <v>1491</v>
      </c>
      <c r="C1495" t="s">
        <v>276</v>
      </c>
      <c r="D1495">
        <v>1</v>
      </c>
      <c r="E1495">
        <v>477123.7</v>
      </c>
      <c r="F1495">
        <v>171163.1</v>
      </c>
      <c r="G1495">
        <v>49.15</v>
      </c>
      <c r="H1495">
        <v>49.15</v>
      </c>
      <c r="I1495">
        <v>49.78</v>
      </c>
      <c r="J1495">
        <v>49.78</v>
      </c>
      <c r="K1495" s="4">
        <f t="shared" si="69"/>
        <v>0.6</v>
      </c>
      <c r="L1495" s="7">
        <f t="shared" si="70"/>
        <v>0.6</v>
      </c>
      <c r="M1495">
        <f t="shared" si="71"/>
        <v>0</v>
      </c>
    </row>
    <row r="1496" spans="1:13" x14ac:dyDescent="0.25">
      <c r="A1496" t="s">
        <v>283</v>
      </c>
      <c r="B1496">
        <v>1492</v>
      </c>
      <c r="C1496" t="s">
        <v>276</v>
      </c>
      <c r="D1496">
        <v>2</v>
      </c>
      <c r="E1496">
        <v>477130.8</v>
      </c>
      <c r="F1496">
        <v>171161.8</v>
      </c>
      <c r="G1496">
        <v>49.06</v>
      </c>
      <c r="H1496">
        <v>49.06</v>
      </c>
      <c r="I1496">
        <v>49.69</v>
      </c>
      <c r="J1496">
        <v>49.69</v>
      </c>
      <c r="K1496" s="4">
        <f t="shared" si="69"/>
        <v>0.6</v>
      </c>
      <c r="L1496" s="7">
        <f t="shared" si="70"/>
        <v>0.6</v>
      </c>
      <c r="M1496">
        <f t="shared" si="71"/>
        <v>0</v>
      </c>
    </row>
    <row r="1497" spans="1:13" x14ac:dyDescent="0.25">
      <c r="A1497" t="s">
        <v>283</v>
      </c>
      <c r="B1497">
        <v>1493</v>
      </c>
      <c r="C1497" t="s">
        <v>276</v>
      </c>
      <c r="D1497">
        <v>14</v>
      </c>
      <c r="E1497">
        <v>477119.4</v>
      </c>
      <c r="F1497">
        <v>171159.8</v>
      </c>
      <c r="G1497">
        <v>47.98</v>
      </c>
      <c r="H1497">
        <v>47.98</v>
      </c>
      <c r="I1497">
        <v>48.699999999999996</v>
      </c>
      <c r="J1497">
        <v>48.61</v>
      </c>
      <c r="K1497" s="4">
        <f t="shared" si="69"/>
        <v>0.6</v>
      </c>
      <c r="L1497" s="7">
        <f t="shared" si="70"/>
        <v>0.6</v>
      </c>
      <c r="M1497">
        <f t="shared" si="71"/>
        <v>0</v>
      </c>
    </row>
    <row r="1498" spans="1:13" x14ac:dyDescent="0.25">
      <c r="A1498" t="s">
        <v>283</v>
      </c>
      <c r="B1498">
        <v>1494</v>
      </c>
      <c r="C1498" t="s">
        <v>276</v>
      </c>
      <c r="D1498">
        <v>1</v>
      </c>
      <c r="E1498">
        <v>477123.7</v>
      </c>
      <c r="F1498">
        <v>171163.1</v>
      </c>
      <c r="G1498">
        <v>47.349999999999994</v>
      </c>
      <c r="H1498">
        <v>47.349999999999994</v>
      </c>
      <c r="I1498">
        <v>47.98</v>
      </c>
      <c r="J1498">
        <v>47.98</v>
      </c>
      <c r="K1498" s="4">
        <f t="shared" si="69"/>
        <v>0.6</v>
      </c>
      <c r="L1498" s="7">
        <f t="shared" si="70"/>
        <v>0.6</v>
      </c>
      <c r="M1498">
        <f t="shared" si="71"/>
        <v>0</v>
      </c>
    </row>
    <row r="1499" spans="1:13" x14ac:dyDescent="0.25">
      <c r="A1499" t="s">
        <v>283</v>
      </c>
      <c r="B1499">
        <v>1495</v>
      </c>
      <c r="C1499" t="s">
        <v>276</v>
      </c>
      <c r="D1499">
        <v>2</v>
      </c>
      <c r="E1499">
        <v>477130.8</v>
      </c>
      <c r="F1499">
        <v>171161.8</v>
      </c>
      <c r="G1499">
        <v>47.26</v>
      </c>
      <c r="H1499">
        <v>47.26</v>
      </c>
      <c r="I1499">
        <v>47.889999999999993</v>
      </c>
      <c r="J1499">
        <v>47.889999999999993</v>
      </c>
      <c r="K1499" s="4">
        <f t="shared" si="69"/>
        <v>0.6</v>
      </c>
      <c r="L1499" s="7">
        <f t="shared" si="70"/>
        <v>0.6</v>
      </c>
      <c r="M1499">
        <f t="shared" si="71"/>
        <v>0</v>
      </c>
    </row>
    <row r="1500" spans="1:13" x14ac:dyDescent="0.25">
      <c r="A1500" t="s">
        <v>283</v>
      </c>
      <c r="B1500">
        <v>1496</v>
      </c>
      <c r="C1500" t="s">
        <v>276</v>
      </c>
      <c r="D1500">
        <v>10</v>
      </c>
      <c r="E1500">
        <v>477117.2</v>
      </c>
      <c r="F1500">
        <v>171136.7</v>
      </c>
      <c r="G1500">
        <v>47.26</v>
      </c>
      <c r="H1500">
        <v>47.26</v>
      </c>
      <c r="I1500">
        <v>47.98</v>
      </c>
      <c r="J1500">
        <v>47.889999999999993</v>
      </c>
      <c r="K1500" s="4">
        <f t="shared" si="69"/>
        <v>0.6</v>
      </c>
      <c r="L1500" s="7">
        <f t="shared" si="70"/>
        <v>0.6</v>
      </c>
      <c r="M1500">
        <f t="shared" si="71"/>
        <v>0</v>
      </c>
    </row>
    <row r="1501" spans="1:13" x14ac:dyDescent="0.25">
      <c r="A1501" t="s">
        <v>283</v>
      </c>
      <c r="B1501">
        <v>1497</v>
      </c>
      <c r="C1501" t="s">
        <v>276</v>
      </c>
      <c r="D1501">
        <v>11</v>
      </c>
      <c r="E1501">
        <v>477118.5</v>
      </c>
      <c r="F1501">
        <v>171144.2</v>
      </c>
      <c r="G1501">
        <v>47.26</v>
      </c>
      <c r="H1501">
        <v>47.26</v>
      </c>
      <c r="I1501">
        <v>47.889999999999993</v>
      </c>
      <c r="J1501">
        <v>47.889999999999993</v>
      </c>
      <c r="K1501" s="4">
        <f t="shared" si="69"/>
        <v>0.6</v>
      </c>
      <c r="L1501" s="7">
        <f t="shared" si="70"/>
        <v>0.6</v>
      </c>
      <c r="M1501">
        <f t="shared" si="71"/>
        <v>0</v>
      </c>
    </row>
    <row r="1502" spans="1:13" x14ac:dyDescent="0.25">
      <c r="A1502" t="s">
        <v>283</v>
      </c>
      <c r="B1502">
        <v>1498</v>
      </c>
      <c r="C1502" t="s">
        <v>276</v>
      </c>
      <c r="D1502">
        <v>12</v>
      </c>
      <c r="E1502">
        <v>477119.9</v>
      </c>
      <c r="F1502">
        <v>171151.7</v>
      </c>
      <c r="G1502">
        <v>46.629999999999995</v>
      </c>
      <c r="H1502">
        <v>46.629999999999995</v>
      </c>
      <c r="I1502">
        <v>47.26</v>
      </c>
      <c r="J1502">
        <v>47.26</v>
      </c>
      <c r="K1502" s="4">
        <f t="shared" si="69"/>
        <v>0.6</v>
      </c>
      <c r="L1502" s="7">
        <f t="shared" si="70"/>
        <v>0.6</v>
      </c>
      <c r="M1502">
        <f t="shared" si="71"/>
        <v>0</v>
      </c>
    </row>
    <row r="1503" spans="1:13" x14ac:dyDescent="0.25">
      <c r="A1503" t="s">
        <v>283</v>
      </c>
      <c r="B1503">
        <v>1500</v>
      </c>
      <c r="C1503" t="s">
        <v>276</v>
      </c>
      <c r="D1503">
        <v>10</v>
      </c>
      <c r="E1503">
        <v>477117.2</v>
      </c>
      <c r="F1503">
        <v>171136.7</v>
      </c>
      <c r="G1503">
        <v>45.01</v>
      </c>
      <c r="H1503">
        <v>45.01</v>
      </c>
      <c r="I1503">
        <v>45.639999999999993</v>
      </c>
      <c r="J1503">
        <v>45.639999999999993</v>
      </c>
      <c r="K1503" s="4">
        <f t="shared" si="69"/>
        <v>0.6</v>
      </c>
      <c r="L1503" s="7">
        <f t="shared" si="70"/>
        <v>0.6</v>
      </c>
      <c r="M1503">
        <f t="shared" si="71"/>
        <v>0</v>
      </c>
    </row>
    <row r="1504" spans="1:13" x14ac:dyDescent="0.25">
      <c r="A1504" t="s">
        <v>283</v>
      </c>
      <c r="B1504">
        <v>1501</v>
      </c>
      <c r="C1504" t="s">
        <v>276</v>
      </c>
      <c r="D1504">
        <v>11</v>
      </c>
      <c r="E1504">
        <v>477118.5</v>
      </c>
      <c r="F1504">
        <v>171144.2</v>
      </c>
      <c r="G1504">
        <v>45.01</v>
      </c>
      <c r="H1504">
        <v>45.01</v>
      </c>
      <c r="I1504">
        <v>45.639999999999993</v>
      </c>
      <c r="J1504">
        <v>45.639999999999993</v>
      </c>
      <c r="K1504" s="4">
        <f t="shared" si="69"/>
        <v>0.6</v>
      </c>
      <c r="L1504" s="7">
        <f t="shared" si="70"/>
        <v>0.6</v>
      </c>
      <c r="M1504">
        <f t="shared" si="71"/>
        <v>0</v>
      </c>
    </row>
    <row r="1505" spans="1:13" x14ac:dyDescent="0.25">
      <c r="A1505" t="s">
        <v>283</v>
      </c>
      <c r="B1505">
        <v>1502</v>
      </c>
      <c r="C1505" t="s">
        <v>276</v>
      </c>
      <c r="D1505">
        <v>3</v>
      </c>
      <c r="E1505">
        <v>477133.7</v>
      </c>
      <c r="F1505">
        <v>171157.1</v>
      </c>
      <c r="G1505">
        <v>44.739999999999995</v>
      </c>
      <c r="H1505">
        <v>44.739999999999995</v>
      </c>
      <c r="I1505">
        <v>45.37</v>
      </c>
      <c r="J1505">
        <v>45.37</v>
      </c>
      <c r="K1505" s="4">
        <f t="shared" si="69"/>
        <v>0.6</v>
      </c>
      <c r="L1505" s="7">
        <f t="shared" si="70"/>
        <v>0.6</v>
      </c>
      <c r="M1505">
        <f t="shared" si="71"/>
        <v>0</v>
      </c>
    </row>
    <row r="1506" spans="1:13" x14ac:dyDescent="0.25">
      <c r="A1506" t="s">
        <v>283</v>
      </c>
      <c r="B1506">
        <v>1504</v>
      </c>
      <c r="C1506" t="s">
        <v>276</v>
      </c>
      <c r="D1506">
        <v>8</v>
      </c>
      <c r="E1506">
        <v>477125.2</v>
      </c>
      <c r="F1506">
        <v>171134.5</v>
      </c>
      <c r="G1506">
        <v>43.93</v>
      </c>
      <c r="H1506">
        <v>43.93</v>
      </c>
      <c r="I1506">
        <v>44.56</v>
      </c>
      <c r="J1506">
        <v>44.56</v>
      </c>
      <c r="K1506" s="4">
        <f t="shared" si="69"/>
        <v>0.6</v>
      </c>
      <c r="L1506" s="7">
        <f t="shared" si="70"/>
        <v>0.6</v>
      </c>
      <c r="M1506">
        <f t="shared" si="71"/>
        <v>0</v>
      </c>
    </row>
    <row r="1507" spans="1:13" x14ac:dyDescent="0.25">
      <c r="A1507" t="s">
        <v>283</v>
      </c>
      <c r="B1507">
        <v>1505</v>
      </c>
      <c r="C1507" t="s">
        <v>276</v>
      </c>
      <c r="D1507">
        <v>7</v>
      </c>
      <c r="E1507">
        <v>477126.3</v>
      </c>
      <c r="F1507">
        <v>171140.8</v>
      </c>
      <c r="G1507">
        <v>43.660000000000004</v>
      </c>
      <c r="H1507">
        <v>43.660000000000004</v>
      </c>
      <c r="I1507">
        <v>44.29</v>
      </c>
      <c r="J1507">
        <v>44.29</v>
      </c>
      <c r="K1507" s="4">
        <f t="shared" si="69"/>
        <v>0.6</v>
      </c>
      <c r="L1507" s="7">
        <f t="shared" si="70"/>
        <v>0.6</v>
      </c>
      <c r="M1507">
        <f t="shared" si="71"/>
        <v>0</v>
      </c>
    </row>
    <row r="1508" spans="1:13" x14ac:dyDescent="0.25">
      <c r="A1508" t="s">
        <v>283</v>
      </c>
      <c r="B1508">
        <v>1506</v>
      </c>
      <c r="C1508" t="s">
        <v>276</v>
      </c>
      <c r="D1508">
        <v>6</v>
      </c>
      <c r="E1508">
        <v>477127.2</v>
      </c>
      <c r="F1508">
        <v>171145.7</v>
      </c>
      <c r="G1508">
        <v>42.94</v>
      </c>
      <c r="H1508">
        <v>42.94</v>
      </c>
      <c r="I1508">
        <v>43.57</v>
      </c>
      <c r="J1508">
        <v>43.57</v>
      </c>
      <c r="K1508" s="4">
        <f t="shared" si="69"/>
        <v>0.6</v>
      </c>
      <c r="L1508" s="7">
        <f t="shared" si="70"/>
        <v>0.6</v>
      </c>
      <c r="M1508">
        <f t="shared" si="71"/>
        <v>0</v>
      </c>
    </row>
    <row r="1509" spans="1:13" x14ac:dyDescent="0.25">
      <c r="A1509" t="s">
        <v>283</v>
      </c>
      <c r="B1509">
        <v>1507</v>
      </c>
      <c r="C1509" t="s">
        <v>276</v>
      </c>
      <c r="D1509">
        <v>3</v>
      </c>
      <c r="E1509">
        <v>477133.7</v>
      </c>
      <c r="F1509">
        <v>171157.1</v>
      </c>
      <c r="G1509">
        <v>42.849999999999994</v>
      </c>
      <c r="H1509">
        <v>42.849999999999994</v>
      </c>
      <c r="I1509">
        <v>43.48</v>
      </c>
      <c r="J1509">
        <v>43.48</v>
      </c>
      <c r="K1509" s="4">
        <f t="shared" si="69"/>
        <v>0.6</v>
      </c>
      <c r="L1509" s="7">
        <f t="shared" si="70"/>
        <v>0.6</v>
      </c>
      <c r="M1509">
        <f t="shared" si="71"/>
        <v>0</v>
      </c>
    </row>
    <row r="1510" spans="1:13" x14ac:dyDescent="0.25">
      <c r="A1510" t="s">
        <v>283</v>
      </c>
      <c r="B1510">
        <v>1508</v>
      </c>
      <c r="C1510" t="s">
        <v>276</v>
      </c>
      <c r="D1510">
        <v>8</v>
      </c>
      <c r="E1510">
        <v>477125.2</v>
      </c>
      <c r="F1510">
        <v>171134.5</v>
      </c>
      <c r="G1510">
        <v>42.04</v>
      </c>
      <c r="H1510">
        <v>42.04</v>
      </c>
      <c r="I1510">
        <v>42.67</v>
      </c>
      <c r="J1510">
        <v>42.67</v>
      </c>
      <c r="K1510" s="4">
        <f t="shared" si="69"/>
        <v>0.6</v>
      </c>
      <c r="L1510" s="7">
        <f t="shared" si="70"/>
        <v>0.6</v>
      </c>
      <c r="M1510">
        <f t="shared" si="71"/>
        <v>0</v>
      </c>
    </row>
    <row r="1511" spans="1:13" x14ac:dyDescent="0.25">
      <c r="A1511" t="s">
        <v>283</v>
      </c>
      <c r="B1511">
        <v>1509</v>
      </c>
      <c r="C1511" t="s">
        <v>276</v>
      </c>
      <c r="D1511">
        <v>7</v>
      </c>
      <c r="E1511">
        <v>477126.3</v>
      </c>
      <c r="F1511">
        <v>171140.8</v>
      </c>
      <c r="G1511">
        <v>41.499999999999993</v>
      </c>
      <c r="H1511">
        <v>41.499999999999993</v>
      </c>
      <c r="I1511">
        <v>42.129999999999995</v>
      </c>
      <c r="J1511">
        <v>42.129999999999995</v>
      </c>
      <c r="K1511" s="4">
        <f t="shared" si="69"/>
        <v>0.6</v>
      </c>
      <c r="L1511" s="7">
        <f t="shared" si="70"/>
        <v>0.6</v>
      </c>
      <c r="M1511">
        <f t="shared" si="71"/>
        <v>0</v>
      </c>
    </row>
    <row r="1512" spans="1:13" x14ac:dyDescent="0.25">
      <c r="A1512" t="s">
        <v>283</v>
      </c>
      <c r="B1512">
        <v>1510</v>
      </c>
      <c r="C1512" t="s">
        <v>276</v>
      </c>
      <c r="D1512">
        <v>5</v>
      </c>
      <c r="E1512">
        <v>477128.1</v>
      </c>
      <c r="F1512">
        <v>171150.7</v>
      </c>
      <c r="G1512">
        <v>41.23</v>
      </c>
      <c r="H1512">
        <v>41.23</v>
      </c>
      <c r="I1512">
        <v>41.86</v>
      </c>
      <c r="J1512">
        <v>41.86</v>
      </c>
      <c r="K1512" s="4">
        <f t="shared" si="69"/>
        <v>0.6</v>
      </c>
      <c r="L1512" s="7">
        <f t="shared" si="70"/>
        <v>0.6</v>
      </c>
      <c r="M1512">
        <f t="shared" si="71"/>
        <v>0</v>
      </c>
    </row>
    <row r="1513" spans="1:13" x14ac:dyDescent="0.25">
      <c r="A1513" t="s">
        <v>283</v>
      </c>
      <c r="B1513">
        <v>1511</v>
      </c>
      <c r="C1513" t="s">
        <v>276</v>
      </c>
      <c r="D1513">
        <v>6</v>
      </c>
      <c r="E1513">
        <v>477127.2</v>
      </c>
      <c r="F1513">
        <v>171145.7</v>
      </c>
      <c r="G1513">
        <v>40.33</v>
      </c>
      <c r="H1513">
        <v>40.33</v>
      </c>
      <c r="I1513">
        <v>40.96</v>
      </c>
      <c r="J1513">
        <v>40.96</v>
      </c>
      <c r="K1513" s="4">
        <f t="shared" si="69"/>
        <v>0.6</v>
      </c>
      <c r="L1513" s="7">
        <f t="shared" si="70"/>
        <v>0.6</v>
      </c>
      <c r="M1513">
        <f t="shared" si="71"/>
        <v>0</v>
      </c>
    </row>
    <row r="1514" spans="1:13" x14ac:dyDescent="0.25">
      <c r="A1514" t="s">
        <v>283</v>
      </c>
      <c r="B1514">
        <v>1512</v>
      </c>
      <c r="C1514" t="s">
        <v>276</v>
      </c>
      <c r="D1514">
        <v>4</v>
      </c>
      <c r="E1514">
        <v>477130.8</v>
      </c>
      <c r="F1514">
        <v>171153.5</v>
      </c>
      <c r="G1514">
        <v>39.07</v>
      </c>
      <c r="H1514">
        <v>39.07</v>
      </c>
      <c r="I1514">
        <v>39.699999999999996</v>
      </c>
      <c r="J1514">
        <v>39.699999999999996</v>
      </c>
      <c r="K1514" s="4">
        <f t="shared" si="69"/>
        <v>0.6</v>
      </c>
      <c r="L1514" s="7">
        <f t="shared" si="70"/>
        <v>0.6</v>
      </c>
      <c r="M1514">
        <f t="shared" si="71"/>
        <v>0</v>
      </c>
    </row>
    <row r="1515" spans="1:13" x14ac:dyDescent="0.25">
      <c r="A1515" t="s">
        <v>283</v>
      </c>
      <c r="B1515">
        <v>1513</v>
      </c>
      <c r="C1515" t="s">
        <v>276</v>
      </c>
      <c r="D1515">
        <v>13</v>
      </c>
      <c r="E1515">
        <v>477119.7</v>
      </c>
      <c r="F1515">
        <v>171155.6</v>
      </c>
      <c r="G1515">
        <v>39.07</v>
      </c>
      <c r="H1515">
        <v>39.07</v>
      </c>
      <c r="I1515">
        <v>39.79</v>
      </c>
      <c r="J1515">
        <v>39.699999999999996</v>
      </c>
      <c r="K1515" s="4">
        <f t="shared" si="69"/>
        <v>0.6</v>
      </c>
      <c r="L1515" s="7">
        <f t="shared" si="70"/>
        <v>0.6</v>
      </c>
      <c r="M1515">
        <f t="shared" si="71"/>
        <v>0</v>
      </c>
    </row>
    <row r="1516" spans="1:13" x14ac:dyDescent="0.25">
      <c r="A1516" t="s">
        <v>283</v>
      </c>
      <c r="B1516">
        <v>1514</v>
      </c>
      <c r="C1516" t="s">
        <v>276</v>
      </c>
      <c r="D1516">
        <v>9</v>
      </c>
      <c r="E1516">
        <v>477120.6</v>
      </c>
      <c r="F1516">
        <v>171132.1</v>
      </c>
      <c r="G1516">
        <v>38.889999999999993</v>
      </c>
      <c r="H1516">
        <v>38.889999999999993</v>
      </c>
      <c r="I1516">
        <v>39.519999999999996</v>
      </c>
      <c r="J1516">
        <v>39.519999999999996</v>
      </c>
      <c r="K1516" s="4">
        <f t="shared" si="69"/>
        <v>0.6</v>
      </c>
      <c r="L1516" s="7">
        <f t="shared" si="70"/>
        <v>0.6</v>
      </c>
      <c r="M1516">
        <f t="shared" si="71"/>
        <v>0</v>
      </c>
    </row>
    <row r="1517" spans="1:13" x14ac:dyDescent="0.25">
      <c r="A1517" t="s">
        <v>283</v>
      </c>
      <c r="B1517">
        <v>1515</v>
      </c>
      <c r="C1517" t="s">
        <v>276</v>
      </c>
      <c r="D1517">
        <v>5</v>
      </c>
      <c r="E1517">
        <v>477128.1</v>
      </c>
      <c r="F1517">
        <v>171150.7</v>
      </c>
      <c r="G1517">
        <v>37.269999999999996</v>
      </c>
      <c r="H1517">
        <v>37.269999999999996</v>
      </c>
      <c r="I1517">
        <v>37.9</v>
      </c>
      <c r="J1517">
        <v>37.9</v>
      </c>
      <c r="K1517" s="4">
        <f t="shared" si="69"/>
        <v>0.6</v>
      </c>
      <c r="L1517" s="7">
        <f t="shared" si="70"/>
        <v>0.6</v>
      </c>
      <c r="M1517">
        <f t="shared" si="71"/>
        <v>0</v>
      </c>
    </row>
    <row r="1518" spans="1:13" x14ac:dyDescent="0.25">
      <c r="A1518" t="s">
        <v>283</v>
      </c>
      <c r="B1518">
        <v>1516</v>
      </c>
      <c r="C1518" t="s">
        <v>276</v>
      </c>
      <c r="D1518">
        <v>4</v>
      </c>
      <c r="E1518">
        <v>477130.8</v>
      </c>
      <c r="F1518">
        <v>171153.5</v>
      </c>
      <c r="G1518">
        <v>35.47</v>
      </c>
      <c r="H1518">
        <v>35.47</v>
      </c>
      <c r="I1518">
        <v>36.099999999999994</v>
      </c>
      <c r="J1518">
        <v>36.099999999999994</v>
      </c>
      <c r="K1518" s="4">
        <f t="shared" si="69"/>
        <v>0.6</v>
      </c>
      <c r="L1518" s="7">
        <f t="shared" si="70"/>
        <v>0.6</v>
      </c>
      <c r="M1518">
        <f t="shared" si="71"/>
        <v>0</v>
      </c>
    </row>
    <row r="1519" spans="1:13" x14ac:dyDescent="0.25">
      <c r="A1519" t="s">
        <v>283</v>
      </c>
      <c r="B1519">
        <v>1517</v>
      </c>
      <c r="C1519" t="s">
        <v>276</v>
      </c>
      <c r="D1519">
        <v>13</v>
      </c>
      <c r="E1519">
        <v>477119.7</v>
      </c>
      <c r="F1519">
        <v>171155.6</v>
      </c>
      <c r="G1519">
        <v>35.47</v>
      </c>
      <c r="H1519">
        <v>35.47</v>
      </c>
      <c r="I1519">
        <v>36.099999999999994</v>
      </c>
      <c r="J1519">
        <v>36.099999999999994</v>
      </c>
      <c r="K1519" s="4">
        <f t="shared" si="69"/>
        <v>0.6</v>
      </c>
      <c r="L1519" s="7">
        <f t="shared" si="70"/>
        <v>0.6</v>
      </c>
      <c r="M1519">
        <f t="shared" si="71"/>
        <v>0</v>
      </c>
    </row>
    <row r="1520" spans="1:13" x14ac:dyDescent="0.25">
      <c r="A1520" t="s">
        <v>283</v>
      </c>
      <c r="B1520">
        <v>1519</v>
      </c>
      <c r="C1520" t="s">
        <v>277</v>
      </c>
      <c r="D1520">
        <v>6</v>
      </c>
      <c r="E1520">
        <v>477332.8</v>
      </c>
      <c r="F1520">
        <v>171258</v>
      </c>
      <c r="G1520">
        <v>47.98</v>
      </c>
      <c r="H1520">
        <v>47.98</v>
      </c>
      <c r="I1520">
        <v>48.61</v>
      </c>
      <c r="J1520">
        <v>48.61</v>
      </c>
      <c r="K1520" s="4">
        <f t="shared" si="69"/>
        <v>0.6</v>
      </c>
      <c r="L1520" s="7">
        <f t="shared" si="70"/>
        <v>0.6</v>
      </c>
      <c r="M1520">
        <f t="shared" si="71"/>
        <v>1</v>
      </c>
    </row>
    <row r="1521" spans="1:13" x14ac:dyDescent="0.25">
      <c r="A1521" t="s">
        <v>283</v>
      </c>
      <c r="B1521">
        <v>1520</v>
      </c>
      <c r="C1521" t="s">
        <v>277</v>
      </c>
      <c r="D1521">
        <v>5</v>
      </c>
      <c r="E1521">
        <v>477331.20000000001</v>
      </c>
      <c r="F1521">
        <v>171253.9</v>
      </c>
      <c r="G1521">
        <v>46.81</v>
      </c>
      <c r="H1521">
        <v>46.81</v>
      </c>
      <c r="I1521">
        <v>47.44</v>
      </c>
      <c r="J1521">
        <v>47.44</v>
      </c>
      <c r="K1521" s="4">
        <f t="shared" si="69"/>
        <v>0.6</v>
      </c>
      <c r="L1521" s="7">
        <f t="shared" si="70"/>
        <v>0.6</v>
      </c>
      <c r="M1521">
        <f t="shared" si="71"/>
        <v>0</v>
      </c>
    </row>
    <row r="1522" spans="1:13" x14ac:dyDescent="0.25">
      <c r="A1522" t="s">
        <v>283</v>
      </c>
      <c r="B1522">
        <v>1521</v>
      </c>
      <c r="C1522" t="s">
        <v>277</v>
      </c>
      <c r="D1522">
        <v>6</v>
      </c>
      <c r="E1522">
        <v>477332.8</v>
      </c>
      <c r="F1522">
        <v>171258</v>
      </c>
      <c r="G1522">
        <v>45.73</v>
      </c>
      <c r="H1522">
        <v>45.73</v>
      </c>
      <c r="I1522">
        <v>46.36</v>
      </c>
      <c r="J1522">
        <v>46.36</v>
      </c>
      <c r="K1522" s="4">
        <f t="shared" si="69"/>
        <v>0.6</v>
      </c>
      <c r="L1522" s="7">
        <f t="shared" si="70"/>
        <v>0.6</v>
      </c>
      <c r="M1522">
        <f t="shared" si="71"/>
        <v>0</v>
      </c>
    </row>
    <row r="1523" spans="1:13" x14ac:dyDescent="0.25">
      <c r="A1523" t="s">
        <v>283</v>
      </c>
      <c r="B1523">
        <v>1522</v>
      </c>
      <c r="C1523" t="s">
        <v>277</v>
      </c>
      <c r="D1523">
        <v>1</v>
      </c>
      <c r="E1523">
        <v>477338.2</v>
      </c>
      <c r="F1523">
        <v>171257.9</v>
      </c>
      <c r="G1523">
        <v>44.56</v>
      </c>
      <c r="H1523">
        <v>44.56</v>
      </c>
      <c r="I1523">
        <v>45.19</v>
      </c>
      <c r="J1523">
        <v>45.19</v>
      </c>
      <c r="K1523" s="4">
        <f t="shared" si="69"/>
        <v>0.6</v>
      </c>
      <c r="L1523" s="7">
        <f t="shared" si="70"/>
        <v>0.6</v>
      </c>
      <c r="M1523">
        <f t="shared" si="71"/>
        <v>0</v>
      </c>
    </row>
    <row r="1524" spans="1:13" x14ac:dyDescent="0.25">
      <c r="A1524" t="s">
        <v>283</v>
      </c>
      <c r="B1524">
        <v>1523</v>
      </c>
      <c r="C1524" t="s">
        <v>277</v>
      </c>
      <c r="D1524">
        <v>5</v>
      </c>
      <c r="E1524">
        <v>477331.20000000001</v>
      </c>
      <c r="F1524">
        <v>171253.9</v>
      </c>
      <c r="G1524">
        <v>44.11</v>
      </c>
      <c r="H1524">
        <v>44.11</v>
      </c>
      <c r="I1524">
        <v>44.739999999999995</v>
      </c>
      <c r="J1524">
        <v>44.739999999999995</v>
      </c>
      <c r="K1524" s="4">
        <f t="shared" si="69"/>
        <v>0.6</v>
      </c>
      <c r="L1524" s="7">
        <f t="shared" si="70"/>
        <v>0.6</v>
      </c>
      <c r="M1524">
        <f t="shared" si="71"/>
        <v>0</v>
      </c>
    </row>
    <row r="1525" spans="1:13" x14ac:dyDescent="0.25">
      <c r="A1525" t="s">
        <v>283</v>
      </c>
      <c r="B1525">
        <v>1524</v>
      </c>
      <c r="C1525" t="s">
        <v>277</v>
      </c>
      <c r="D1525">
        <v>2</v>
      </c>
      <c r="E1525">
        <v>477340.4</v>
      </c>
      <c r="F1525">
        <v>171253</v>
      </c>
      <c r="G1525">
        <v>43.03</v>
      </c>
      <c r="H1525">
        <v>43.03</v>
      </c>
      <c r="I1525">
        <v>43.660000000000004</v>
      </c>
      <c r="J1525">
        <v>43.660000000000004</v>
      </c>
      <c r="K1525" s="4">
        <f t="shared" si="69"/>
        <v>0.6</v>
      </c>
      <c r="L1525" s="7">
        <f t="shared" si="70"/>
        <v>0.6</v>
      </c>
      <c r="M1525">
        <f t="shared" si="71"/>
        <v>0</v>
      </c>
    </row>
    <row r="1526" spans="1:13" x14ac:dyDescent="0.25">
      <c r="A1526" t="s">
        <v>283</v>
      </c>
      <c r="B1526">
        <v>1525</v>
      </c>
      <c r="C1526" t="s">
        <v>277</v>
      </c>
      <c r="D1526">
        <v>4</v>
      </c>
      <c r="E1526">
        <v>477333.7</v>
      </c>
      <c r="F1526">
        <v>171250.5</v>
      </c>
      <c r="G1526">
        <v>42.94</v>
      </c>
      <c r="H1526">
        <v>42.94</v>
      </c>
      <c r="I1526">
        <v>43.660000000000004</v>
      </c>
      <c r="J1526">
        <v>43.57</v>
      </c>
      <c r="K1526" s="4">
        <f t="shared" si="69"/>
        <v>0.6</v>
      </c>
      <c r="L1526" s="7">
        <f t="shared" si="70"/>
        <v>0.6</v>
      </c>
      <c r="M1526">
        <f t="shared" si="71"/>
        <v>0</v>
      </c>
    </row>
    <row r="1527" spans="1:13" x14ac:dyDescent="0.25">
      <c r="A1527" t="s">
        <v>283</v>
      </c>
      <c r="B1527">
        <v>1526</v>
      </c>
      <c r="C1527" t="s">
        <v>277</v>
      </c>
      <c r="D1527">
        <v>3</v>
      </c>
      <c r="E1527">
        <v>477337.8</v>
      </c>
      <c r="F1527">
        <v>171249.6</v>
      </c>
      <c r="G1527">
        <v>41.949999999999996</v>
      </c>
      <c r="H1527">
        <v>41.949999999999996</v>
      </c>
      <c r="I1527">
        <v>42.58</v>
      </c>
      <c r="J1527">
        <v>42.58</v>
      </c>
      <c r="K1527" s="4">
        <f t="shared" si="69"/>
        <v>0.6</v>
      </c>
      <c r="L1527" s="7">
        <f t="shared" si="70"/>
        <v>0.6</v>
      </c>
      <c r="M1527">
        <f t="shared" si="71"/>
        <v>0</v>
      </c>
    </row>
    <row r="1528" spans="1:13" x14ac:dyDescent="0.25">
      <c r="A1528" t="s">
        <v>283</v>
      </c>
      <c r="B1528">
        <v>1527</v>
      </c>
      <c r="C1528" t="s">
        <v>277</v>
      </c>
      <c r="D1528">
        <v>1</v>
      </c>
      <c r="E1528">
        <v>477338.2</v>
      </c>
      <c r="F1528">
        <v>171257.9</v>
      </c>
      <c r="G1528">
        <v>41.410000000000004</v>
      </c>
      <c r="H1528">
        <v>41.410000000000004</v>
      </c>
      <c r="I1528">
        <v>42.04</v>
      </c>
      <c r="J1528">
        <v>42.04</v>
      </c>
      <c r="K1528" s="4">
        <f t="shared" si="69"/>
        <v>0.6</v>
      </c>
      <c r="L1528" s="7">
        <f t="shared" si="70"/>
        <v>0.6</v>
      </c>
      <c r="M1528">
        <f t="shared" si="71"/>
        <v>0</v>
      </c>
    </row>
    <row r="1529" spans="1:13" x14ac:dyDescent="0.25">
      <c r="A1529" t="s">
        <v>283</v>
      </c>
      <c r="B1529">
        <v>1528</v>
      </c>
      <c r="C1529" t="s">
        <v>277</v>
      </c>
      <c r="D1529">
        <v>2</v>
      </c>
      <c r="E1529">
        <v>477340.4</v>
      </c>
      <c r="F1529">
        <v>171253</v>
      </c>
      <c r="G1529">
        <v>41.139999999999993</v>
      </c>
      <c r="H1529">
        <v>41.139999999999993</v>
      </c>
      <c r="I1529">
        <v>41.769999999999996</v>
      </c>
      <c r="J1529">
        <v>41.769999999999996</v>
      </c>
      <c r="K1529" s="4">
        <f t="shared" si="69"/>
        <v>0.6</v>
      </c>
      <c r="L1529" s="7">
        <f t="shared" si="70"/>
        <v>0.6</v>
      </c>
      <c r="M1529">
        <f t="shared" si="71"/>
        <v>0</v>
      </c>
    </row>
    <row r="1530" spans="1:13" x14ac:dyDescent="0.25">
      <c r="A1530" t="s">
        <v>283</v>
      </c>
      <c r="B1530">
        <v>1529</v>
      </c>
      <c r="C1530" t="s">
        <v>277</v>
      </c>
      <c r="D1530">
        <v>3</v>
      </c>
      <c r="E1530">
        <v>477337.8</v>
      </c>
      <c r="F1530">
        <v>171249.6</v>
      </c>
      <c r="G1530">
        <v>39.79</v>
      </c>
      <c r="H1530">
        <v>39.79</v>
      </c>
      <c r="I1530">
        <v>40.42</v>
      </c>
      <c r="J1530">
        <v>40.42</v>
      </c>
      <c r="K1530" s="4">
        <f t="shared" si="69"/>
        <v>0.6</v>
      </c>
      <c r="L1530" s="7">
        <f t="shared" si="70"/>
        <v>0.6</v>
      </c>
      <c r="M1530">
        <f t="shared" si="71"/>
        <v>0</v>
      </c>
    </row>
    <row r="1531" spans="1:13" x14ac:dyDescent="0.25">
      <c r="A1531" t="s">
        <v>283</v>
      </c>
      <c r="B1531">
        <v>1530</v>
      </c>
      <c r="C1531" t="s">
        <v>277</v>
      </c>
      <c r="D1531">
        <v>4</v>
      </c>
      <c r="E1531">
        <v>477333.7</v>
      </c>
      <c r="F1531">
        <v>171250.5</v>
      </c>
      <c r="G1531">
        <v>39.79</v>
      </c>
      <c r="H1531">
        <v>39.79</v>
      </c>
      <c r="I1531">
        <v>40.42</v>
      </c>
      <c r="J1531">
        <v>40.42</v>
      </c>
      <c r="K1531" s="4">
        <f t="shared" si="69"/>
        <v>0.6</v>
      </c>
      <c r="L1531" s="7">
        <f t="shared" si="70"/>
        <v>0.6</v>
      </c>
      <c r="M1531">
        <f t="shared" si="71"/>
        <v>0</v>
      </c>
    </row>
    <row r="1532" spans="1:13" x14ac:dyDescent="0.25">
      <c r="A1532" t="s">
        <v>283</v>
      </c>
      <c r="B1532">
        <v>1531</v>
      </c>
      <c r="C1532" t="s">
        <v>278</v>
      </c>
      <c r="D1532">
        <v>6</v>
      </c>
      <c r="E1532">
        <v>477338.5</v>
      </c>
      <c r="F1532">
        <v>171266.6</v>
      </c>
      <c r="G1532">
        <v>48.339999999999996</v>
      </c>
      <c r="H1532">
        <v>48.339999999999996</v>
      </c>
      <c r="I1532">
        <v>48.97</v>
      </c>
      <c r="J1532">
        <v>48.97</v>
      </c>
      <c r="K1532" s="4">
        <f t="shared" si="69"/>
        <v>0.6</v>
      </c>
      <c r="L1532" s="7">
        <f t="shared" si="70"/>
        <v>0.6</v>
      </c>
      <c r="M1532">
        <f t="shared" si="71"/>
        <v>1</v>
      </c>
    </row>
    <row r="1533" spans="1:13" x14ac:dyDescent="0.25">
      <c r="A1533" t="s">
        <v>283</v>
      </c>
      <c r="B1533">
        <v>1532</v>
      </c>
      <c r="C1533" t="s">
        <v>278</v>
      </c>
      <c r="D1533">
        <v>5</v>
      </c>
      <c r="E1533">
        <v>477336.9</v>
      </c>
      <c r="F1533">
        <v>171262.5</v>
      </c>
      <c r="G1533">
        <v>46.9</v>
      </c>
      <c r="H1533">
        <v>46.9</v>
      </c>
      <c r="I1533">
        <v>47.53</v>
      </c>
      <c r="J1533">
        <v>47.53</v>
      </c>
      <c r="K1533" s="4">
        <f t="shared" si="69"/>
        <v>0.6</v>
      </c>
      <c r="L1533" s="7">
        <f t="shared" si="70"/>
        <v>0.6</v>
      </c>
      <c r="M1533">
        <f t="shared" si="71"/>
        <v>0</v>
      </c>
    </row>
    <row r="1534" spans="1:13" x14ac:dyDescent="0.25">
      <c r="A1534" t="s">
        <v>283</v>
      </c>
      <c r="B1534">
        <v>1533</v>
      </c>
      <c r="C1534" t="s">
        <v>278</v>
      </c>
      <c r="D1534">
        <v>6</v>
      </c>
      <c r="E1534">
        <v>477338.5</v>
      </c>
      <c r="F1534">
        <v>171266.6</v>
      </c>
      <c r="G1534">
        <v>45.82</v>
      </c>
      <c r="H1534">
        <v>45.82</v>
      </c>
      <c r="I1534">
        <v>46.449999999999996</v>
      </c>
      <c r="J1534">
        <v>46.449999999999996</v>
      </c>
      <c r="K1534" s="4">
        <f t="shared" si="69"/>
        <v>0.6</v>
      </c>
      <c r="L1534" s="7">
        <f t="shared" si="70"/>
        <v>0.6</v>
      </c>
      <c r="M1534">
        <f t="shared" si="71"/>
        <v>0</v>
      </c>
    </row>
    <row r="1535" spans="1:13" x14ac:dyDescent="0.25">
      <c r="A1535" t="s">
        <v>283</v>
      </c>
      <c r="B1535">
        <v>1534</v>
      </c>
      <c r="C1535" t="s">
        <v>278</v>
      </c>
      <c r="D1535">
        <v>5</v>
      </c>
      <c r="E1535">
        <v>477336.9</v>
      </c>
      <c r="F1535">
        <v>171262.5</v>
      </c>
      <c r="G1535">
        <v>44.199999999999996</v>
      </c>
      <c r="H1535">
        <v>44.199999999999996</v>
      </c>
      <c r="I1535">
        <v>44.83</v>
      </c>
      <c r="J1535">
        <v>44.83</v>
      </c>
      <c r="K1535" s="4">
        <f t="shared" si="69"/>
        <v>0.6</v>
      </c>
      <c r="L1535" s="7">
        <f t="shared" si="70"/>
        <v>0.6</v>
      </c>
      <c r="M1535">
        <f t="shared" si="71"/>
        <v>0</v>
      </c>
    </row>
    <row r="1536" spans="1:13" x14ac:dyDescent="0.25">
      <c r="A1536" t="s">
        <v>283</v>
      </c>
      <c r="B1536">
        <v>1535</v>
      </c>
      <c r="C1536" t="s">
        <v>278</v>
      </c>
      <c r="D1536">
        <v>1</v>
      </c>
      <c r="E1536">
        <v>477343.9</v>
      </c>
      <c r="F1536">
        <v>171266.5</v>
      </c>
      <c r="G1536">
        <v>44.019999999999996</v>
      </c>
      <c r="H1536">
        <v>44.019999999999996</v>
      </c>
      <c r="I1536">
        <v>44.65</v>
      </c>
      <c r="J1536">
        <v>44.65</v>
      </c>
      <c r="K1536" s="4">
        <f t="shared" si="69"/>
        <v>0.6</v>
      </c>
      <c r="L1536" s="7">
        <f t="shared" si="70"/>
        <v>0.6</v>
      </c>
      <c r="M1536">
        <f t="shared" si="71"/>
        <v>0</v>
      </c>
    </row>
    <row r="1537" spans="1:13" x14ac:dyDescent="0.25">
      <c r="A1537" t="s">
        <v>283</v>
      </c>
      <c r="B1537">
        <v>1536</v>
      </c>
      <c r="C1537" t="s">
        <v>278</v>
      </c>
      <c r="D1537">
        <v>2</v>
      </c>
      <c r="E1537">
        <v>477346.1</v>
      </c>
      <c r="F1537">
        <v>171261.6</v>
      </c>
      <c r="G1537">
        <v>43.21</v>
      </c>
      <c r="H1537">
        <v>43.21</v>
      </c>
      <c r="I1537">
        <v>43.839999999999996</v>
      </c>
      <c r="J1537">
        <v>43.839999999999996</v>
      </c>
      <c r="K1537" s="4">
        <f t="shared" si="69"/>
        <v>0.6</v>
      </c>
      <c r="L1537" s="7">
        <f t="shared" si="70"/>
        <v>0.6</v>
      </c>
      <c r="M1537">
        <f t="shared" si="71"/>
        <v>0</v>
      </c>
    </row>
    <row r="1538" spans="1:13" x14ac:dyDescent="0.25">
      <c r="A1538" t="s">
        <v>283</v>
      </c>
      <c r="B1538">
        <v>1537</v>
      </c>
      <c r="C1538" t="s">
        <v>278</v>
      </c>
      <c r="D1538">
        <v>4</v>
      </c>
      <c r="E1538">
        <v>477339.4</v>
      </c>
      <c r="F1538">
        <v>171259.1</v>
      </c>
      <c r="G1538">
        <v>42.76</v>
      </c>
      <c r="H1538">
        <v>42.76</v>
      </c>
      <c r="I1538">
        <v>43.389999999999993</v>
      </c>
      <c r="J1538">
        <v>43.389999999999993</v>
      </c>
      <c r="K1538" s="4">
        <f t="shared" ref="K1538:K1601" si="72">ROUND(J1538-G1538,1)</f>
        <v>0.6</v>
      </c>
      <c r="L1538" s="7">
        <f t="shared" ref="L1538:L1601" si="73">ABS(K1538)</f>
        <v>0.6</v>
      </c>
      <c r="M1538">
        <f t="shared" si="71"/>
        <v>0</v>
      </c>
    </row>
    <row r="1539" spans="1:13" x14ac:dyDescent="0.25">
      <c r="A1539" t="s">
        <v>283</v>
      </c>
      <c r="B1539">
        <v>1538</v>
      </c>
      <c r="C1539" t="s">
        <v>278</v>
      </c>
      <c r="D1539">
        <v>3</v>
      </c>
      <c r="E1539">
        <v>477343.5</v>
      </c>
      <c r="F1539">
        <v>171258.2</v>
      </c>
      <c r="G1539">
        <v>42.04</v>
      </c>
      <c r="H1539">
        <v>42.04</v>
      </c>
      <c r="I1539">
        <v>42.67</v>
      </c>
      <c r="J1539">
        <v>42.67</v>
      </c>
      <c r="K1539" s="4">
        <f t="shared" si="72"/>
        <v>0.6</v>
      </c>
      <c r="L1539" s="7">
        <f t="shared" si="73"/>
        <v>0.6</v>
      </c>
      <c r="M1539">
        <f t="shared" ref="M1539:M1602" si="74">IF(C1539=C1538,0,1)</f>
        <v>0</v>
      </c>
    </row>
    <row r="1540" spans="1:13" x14ac:dyDescent="0.25">
      <c r="A1540" t="s">
        <v>283</v>
      </c>
      <c r="B1540">
        <v>1539</v>
      </c>
      <c r="C1540" t="s">
        <v>278</v>
      </c>
      <c r="D1540">
        <v>2</v>
      </c>
      <c r="E1540">
        <v>477346.1</v>
      </c>
      <c r="F1540">
        <v>171261.6</v>
      </c>
      <c r="G1540">
        <v>41.23</v>
      </c>
      <c r="H1540">
        <v>41.23</v>
      </c>
      <c r="I1540">
        <v>41.86</v>
      </c>
      <c r="J1540">
        <v>41.86</v>
      </c>
      <c r="K1540" s="4">
        <f t="shared" si="72"/>
        <v>0.6</v>
      </c>
      <c r="L1540" s="7">
        <f t="shared" si="73"/>
        <v>0.6</v>
      </c>
      <c r="M1540">
        <f t="shared" si="74"/>
        <v>0</v>
      </c>
    </row>
    <row r="1541" spans="1:13" x14ac:dyDescent="0.25">
      <c r="A1541" t="s">
        <v>283</v>
      </c>
      <c r="B1541">
        <v>1540</v>
      </c>
      <c r="C1541" t="s">
        <v>278</v>
      </c>
      <c r="D1541">
        <v>1</v>
      </c>
      <c r="E1541">
        <v>477343.9</v>
      </c>
      <c r="F1541">
        <v>171266.5</v>
      </c>
      <c r="G1541">
        <v>40.33</v>
      </c>
      <c r="H1541">
        <v>40.33</v>
      </c>
      <c r="I1541">
        <v>40.96</v>
      </c>
      <c r="J1541">
        <v>40.96</v>
      </c>
      <c r="K1541" s="4">
        <f t="shared" si="72"/>
        <v>0.6</v>
      </c>
      <c r="L1541" s="7">
        <f t="shared" si="73"/>
        <v>0.6</v>
      </c>
      <c r="M1541">
        <f t="shared" si="74"/>
        <v>0</v>
      </c>
    </row>
    <row r="1542" spans="1:13" x14ac:dyDescent="0.25">
      <c r="A1542" t="s">
        <v>283</v>
      </c>
      <c r="B1542">
        <v>1541</v>
      </c>
      <c r="C1542" t="s">
        <v>278</v>
      </c>
      <c r="D1542">
        <v>3</v>
      </c>
      <c r="E1542">
        <v>477343.5</v>
      </c>
      <c r="F1542">
        <v>171258.2</v>
      </c>
      <c r="G1542">
        <v>39.879999999999995</v>
      </c>
      <c r="H1542">
        <v>39.879999999999995</v>
      </c>
      <c r="I1542">
        <v>40.51</v>
      </c>
      <c r="J1542">
        <v>40.51</v>
      </c>
      <c r="K1542" s="4">
        <f t="shared" si="72"/>
        <v>0.6</v>
      </c>
      <c r="L1542" s="7">
        <f t="shared" si="73"/>
        <v>0.6</v>
      </c>
      <c r="M1542">
        <f t="shared" si="74"/>
        <v>0</v>
      </c>
    </row>
    <row r="1543" spans="1:13" x14ac:dyDescent="0.25">
      <c r="A1543" t="s">
        <v>283</v>
      </c>
      <c r="B1543">
        <v>1542</v>
      </c>
      <c r="C1543" t="s">
        <v>278</v>
      </c>
      <c r="D1543">
        <v>4</v>
      </c>
      <c r="E1543">
        <v>477339.4</v>
      </c>
      <c r="F1543">
        <v>171259.1</v>
      </c>
      <c r="G1543">
        <v>39.43</v>
      </c>
      <c r="H1543">
        <v>39.43</v>
      </c>
      <c r="I1543">
        <v>40.06</v>
      </c>
      <c r="J1543">
        <v>40.06</v>
      </c>
      <c r="K1543" s="4">
        <f t="shared" si="72"/>
        <v>0.6</v>
      </c>
      <c r="L1543" s="7">
        <f t="shared" si="73"/>
        <v>0.6</v>
      </c>
      <c r="M1543">
        <f t="shared" si="74"/>
        <v>0</v>
      </c>
    </row>
    <row r="1544" spans="1:13" x14ac:dyDescent="0.25">
      <c r="A1544" t="s">
        <v>283</v>
      </c>
      <c r="B1544">
        <v>1543</v>
      </c>
      <c r="C1544" t="s">
        <v>279</v>
      </c>
      <c r="D1544">
        <v>6</v>
      </c>
      <c r="E1544">
        <v>477344.2</v>
      </c>
      <c r="F1544">
        <v>171275.2</v>
      </c>
      <c r="G1544">
        <v>49.06</v>
      </c>
      <c r="H1544">
        <v>49.06</v>
      </c>
      <c r="I1544">
        <v>49.69</v>
      </c>
      <c r="J1544">
        <v>49.69</v>
      </c>
      <c r="K1544" s="4">
        <f t="shared" si="72"/>
        <v>0.6</v>
      </c>
      <c r="L1544" s="7">
        <f t="shared" si="73"/>
        <v>0.6</v>
      </c>
      <c r="M1544">
        <f t="shared" si="74"/>
        <v>1</v>
      </c>
    </row>
    <row r="1545" spans="1:13" x14ac:dyDescent="0.25">
      <c r="A1545" t="s">
        <v>283</v>
      </c>
      <c r="B1545">
        <v>1544</v>
      </c>
      <c r="C1545" t="s">
        <v>279</v>
      </c>
      <c r="D1545">
        <v>5</v>
      </c>
      <c r="E1545">
        <v>477342.6</v>
      </c>
      <c r="F1545">
        <v>171271.2</v>
      </c>
      <c r="G1545">
        <v>47.62</v>
      </c>
      <c r="H1545">
        <v>47.62</v>
      </c>
      <c r="I1545">
        <v>48.249999999999993</v>
      </c>
      <c r="J1545">
        <v>48.249999999999993</v>
      </c>
      <c r="K1545" s="4">
        <f t="shared" si="72"/>
        <v>0.6</v>
      </c>
      <c r="L1545" s="7">
        <f t="shared" si="73"/>
        <v>0.6</v>
      </c>
      <c r="M1545">
        <f t="shared" si="74"/>
        <v>0</v>
      </c>
    </row>
    <row r="1546" spans="1:13" x14ac:dyDescent="0.25">
      <c r="A1546" t="s">
        <v>283</v>
      </c>
      <c r="B1546">
        <v>1545</v>
      </c>
      <c r="C1546" t="s">
        <v>279</v>
      </c>
      <c r="D1546">
        <v>6</v>
      </c>
      <c r="E1546">
        <v>477344.2</v>
      </c>
      <c r="F1546">
        <v>171275.2</v>
      </c>
      <c r="G1546">
        <v>46.54</v>
      </c>
      <c r="H1546">
        <v>46.54</v>
      </c>
      <c r="I1546">
        <v>47.17</v>
      </c>
      <c r="J1546">
        <v>47.17</v>
      </c>
      <c r="K1546" s="4">
        <f t="shared" si="72"/>
        <v>0.6</v>
      </c>
      <c r="L1546" s="7">
        <f t="shared" si="73"/>
        <v>0.6</v>
      </c>
      <c r="M1546">
        <f t="shared" si="74"/>
        <v>0</v>
      </c>
    </row>
    <row r="1547" spans="1:13" x14ac:dyDescent="0.25">
      <c r="A1547" t="s">
        <v>283</v>
      </c>
      <c r="B1547">
        <v>1546</v>
      </c>
      <c r="C1547" t="s">
        <v>279</v>
      </c>
      <c r="D1547">
        <v>1</v>
      </c>
      <c r="E1547">
        <v>477349.6</v>
      </c>
      <c r="F1547">
        <v>171275.1</v>
      </c>
      <c r="G1547">
        <v>45.82</v>
      </c>
      <c r="H1547">
        <v>45.82</v>
      </c>
      <c r="I1547">
        <v>46.449999999999996</v>
      </c>
      <c r="J1547">
        <v>46.449999999999996</v>
      </c>
      <c r="K1547" s="4">
        <f t="shared" si="72"/>
        <v>0.6</v>
      </c>
      <c r="L1547" s="7">
        <f t="shared" si="73"/>
        <v>0.6</v>
      </c>
      <c r="M1547">
        <f t="shared" si="74"/>
        <v>0</v>
      </c>
    </row>
    <row r="1548" spans="1:13" x14ac:dyDescent="0.25">
      <c r="A1548" t="s">
        <v>283</v>
      </c>
      <c r="B1548">
        <v>1547</v>
      </c>
      <c r="C1548" t="s">
        <v>279</v>
      </c>
      <c r="D1548">
        <v>5</v>
      </c>
      <c r="E1548">
        <v>477342.6</v>
      </c>
      <c r="F1548">
        <v>171271.2</v>
      </c>
      <c r="G1548">
        <v>45.01</v>
      </c>
      <c r="H1548">
        <v>45.01</v>
      </c>
      <c r="I1548">
        <v>45.639999999999993</v>
      </c>
      <c r="J1548">
        <v>45.639999999999993</v>
      </c>
      <c r="K1548" s="4">
        <f t="shared" si="72"/>
        <v>0.6</v>
      </c>
      <c r="L1548" s="7">
        <f t="shared" si="73"/>
        <v>0.6</v>
      </c>
      <c r="M1548">
        <f t="shared" si="74"/>
        <v>0</v>
      </c>
    </row>
    <row r="1549" spans="1:13" x14ac:dyDescent="0.25">
      <c r="A1549" t="s">
        <v>283</v>
      </c>
      <c r="B1549">
        <v>1548</v>
      </c>
      <c r="C1549" t="s">
        <v>279</v>
      </c>
      <c r="D1549">
        <v>2</v>
      </c>
      <c r="E1549">
        <v>477351.8</v>
      </c>
      <c r="F1549">
        <v>171270.2</v>
      </c>
      <c r="G1549">
        <v>43.48</v>
      </c>
      <c r="H1549">
        <v>43.48</v>
      </c>
      <c r="I1549">
        <v>44.11</v>
      </c>
      <c r="J1549">
        <v>44.11</v>
      </c>
      <c r="K1549" s="4">
        <f t="shared" si="72"/>
        <v>0.6</v>
      </c>
      <c r="L1549" s="7">
        <f t="shared" si="73"/>
        <v>0.6</v>
      </c>
      <c r="M1549">
        <f t="shared" si="74"/>
        <v>0</v>
      </c>
    </row>
    <row r="1550" spans="1:13" x14ac:dyDescent="0.25">
      <c r="A1550" t="s">
        <v>283</v>
      </c>
      <c r="B1550">
        <v>1549</v>
      </c>
      <c r="C1550" t="s">
        <v>279</v>
      </c>
      <c r="D1550">
        <v>1</v>
      </c>
      <c r="E1550">
        <v>477349.6</v>
      </c>
      <c r="F1550">
        <v>171275.1</v>
      </c>
      <c r="G1550">
        <v>43.12</v>
      </c>
      <c r="H1550">
        <v>43.12</v>
      </c>
      <c r="I1550">
        <v>43.749999999999993</v>
      </c>
      <c r="J1550">
        <v>43.749999999999993</v>
      </c>
      <c r="K1550" s="4">
        <f t="shared" si="72"/>
        <v>0.6</v>
      </c>
      <c r="L1550" s="7">
        <f t="shared" si="73"/>
        <v>0.6</v>
      </c>
      <c r="M1550">
        <f t="shared" si="74"/>
        <v>0</v>
      </c>
    </row>
    <row r="1551" spans="1:13" x14ac:dyDescent="0.25">
      <c r="A1551" t="s">
        <v>283</v>
      </c>
      <c r="B1551">
        <v>1550</v>
      </c>
      <c r="C1551" t="s">
        <v>279</v>
      </c>
      <c r="D1551">
        <v>4</v>
      </c>
      <c r="E1551">
        <v>477345.1</v>
      </c>
      <c r="F1551">
        <v>171267.8</v>
      </c>
      <c r="G1551">
        <v>42.31</v>
      </c>
      <c r="H1551">
        <v>42.31</v>
      </c>
      <c r="I1551">
        <v>42.94</v>
      </c>
      <c r="J1551">
        <v>42.94</v>
      </c>
      <c r="K1551" s="4">
        <f t="shared" si="72"/>
        <v>0.6</v>
      </c>
      <c r="L1551" s="7">
        <f t="shared" si="73"/>
        <v>0.6</v>
      </c>
      <c r="M1551">
        <f t="shared" si="74"/>
        <v>0</v>
      </c>
    </row>
    <row r="1552" spans="1:13" x14ac:dyDescent="0.25">
      <c r="A1552" t="s">
        <v>283</v>
      </c>
      <c r="B1552">
        <v>1551</v>
      </c>
      <c r="C1552" t="s">
        <v>279</v>
      </c>
      <c r="D1552">
        <v>3</v>
      </c>
      <c r="E1552">
        <v>477349.2</v>
      </c>
      <c r="F1552">
        <v>171266.8</v>
      </c>
      <c r="G1552">
        <v>42.22</v>
      </c>
      <c r="H1552">
        <v>42.22</v>
      </c>
      <c r="I1552">
        <v>42.849999999999994</v>
      </c>
      <c r="J1552">
        <v>42.849999999999994</v>
      </c>
      <c r="K1552" s="4">
        <f t="shared" si="72"/>
        <v>0.6</v>
      </c>
      <c r="L1552" s="7">
        <f t="shared" si="73"/>
        <v>0.6</v>
      </c>
      <c r="M1552">
        <f t="shared" si="74"/>
        <v>0</v>
      </c>
    </row>
    <row r="1553" spans="1:13" x14ac:dyDescent="0.25">
      <c r="A1553" t="s">
        <v>283</v>
      </c>
      <c r="B1553">
        <v>1552</v>
      </c>
      <c r="C1553" t="s">
        <v>279</v>
      </c>
      <c r="D1553">
        <v>2</v>
      </c>
      <c r="E1553">
        <v>477351.8</v>
      </c>
      <c r="F1553">
        <v>171270.2</v>
      </c>
      <c r="G1553">
        <v>41.32</v>
      </c>
      <c r="H1553">
        <v>41.32</v>
      </c>
      <c r="I1553">
        <v>41.949999999999996</v>
      </c>
      <c r="J1553">
        <v>41.949999999999996</v>
      </c>
      <c r="K1553" s="4">
        <f t="shared" si="72"/>
        <v>0.6</v>
      </c>
      <c r="L1553" s="7">
        <f t="shared" si="73"/>
        <v>0.6</v>
      </c>
      <c r="M1553">
        <f t="shared" si="74"/>
        <v>0</v>
      </c>
    </row>
    <row r="1554" spans="1:13" x14ac:dyDescent="0.25">
      <c r="A1554" t="s">
        <v>283</v>
      </c>
      <c r="B1554">
        <v>1553</v>
      </c>
      <c r="C1554" t="s">
        <v>279</v>
      </c>
      <c r="D1554">
        <v>3</v>
      </c>
      <c r="E1554">
        <v>477349.2</v>
      </c>
      <c r="F1554">
        <v>171266.8</v>
      </c>
      <c r="G1554">
        <v>39.97</v>
      </c>
      <c r="H1554">
        <v>39.97</v>
      </c>
      <c r="I1554">
        <v>40.599999999999994</v>
      </c>
      <c r="J1554">
        <v>40.599999999999994</v>
      </c>
      <c r="K1554" s="4">
        <f t="shared" si="72"/>
        <v>0.6</v>
      </c>
      <c r="L1554" s="7">
        <f t="shared" si="73"/>
        <v>0.6</v>
      </c>
      <c r="M1554">
        <f t="shared" si="74"/>
        <v>0</v>
      </c>
    </row>
    <row r="1555" spans="1:13" x14ac:dyDescent="0.25">
      <c r="A1555" t="s">
        <v>283</v>
      </c>
      <c r="B1555">
        <v>1554</v>
      </c>
      <c r="C1555" t="s">
        <v>279</v>
      </c>
      <c r="D1555">
        <v>4</v>
      </c>
      <c r="E1555">
        <v>477345.1</v>
      </c>
      <c r="F1555">
        <v>171267.8</v>
      </c>
      <c r="G1555">
        <v>38.71</v>
      </c>
      <c r="H1555">
        <v>38.71</v>
      </c>
      <c r="I1555">
        <v>39.339999999999996</v>
      </c>
      <c r="J1555">
        <v>39.339999999999996</v>
      </c>
      <c r="K1555" s="4">
        <f t="shared" si="72"/>
        <v>0.6</v>
      </c>
      <c r="L1555" s="7">
        <f t="shared" si="73"/>
        <v>0.6</v>
      </c>
      <c r="M1555">
        <f t="shared" si="74"/>
        <v>0</v>
      </c>
    </row>
    <row r="1556" spans="1:13" x14ac:dyDescent="0.25">
      <c r="A1556" t="s">
        <v>283</v>
      </c>
      <c r="B1556">
        <v>1555</v>
      </c>
      <c r="C1556" t="s">
        <v>280</v>
      </c>
      <c r="D1556">
        <v>1</v>
      </c>
      <c r="E1556">
        <v>477354.9</v>
      </c>
      <c r="F1556">
        <v>171286.1</v>
      </c>
      <c r="G1556">
        <v>50.139999999999993</v>
      </c>
      <c r="H1556">
        <v>50.139999999999993</v>
      </c>
      <c r="I1556">
        <v>50.769999999999996</v>
      </c>
      <c r="J1556">
        <v>50.769999999999996</v>
      </c>
      <c r="K1556" s="4">
        <f t="shared" si="72"/>
        <v>0.6</v>
      </c>
      <c r="L1556" s="7">
        <f t="shared" si="73"/>
        <v>0.6</v>
      </c>
      <c r="M1556">
        <f t="shared" si="74"/>
        <v>1</v>
      </c>
    </row>
    <row r="1557" spans="1:13" x14ac:dyDescent="0.25">
      <c r="A1557" t="s">
        <v>283</v>
      </c>
      <c r="B1557">
        <v>1556</v>
      </c>
      <c r="C1557" t="s">
        <v>280</v>
      </c>
      <c r="D1557">
        <v>7</v>
      </c>
      <c r="E1557">
        <v>477349.7</v>
      </c>
      <c r="F1557">
        <v>171286.8</v>
      </c>
      <c r="G1557">
        <v>50.05</v>
      </c>
      <c r="H1557">
        <v>50.05</v>
      </c>
      <c r="I1557">
        <v>50.68</v>
      </c>
      <c r="J1557">
        <v>50.68</v>
      </c>
      <c r="K1557" s="4">
        <f t="shared" si="72"/>
        <v>0.6</v>
      </c>
      <c r="L1557" s="7">
        <f t="shared" si="73"/>
        <v>0.6</v>
      </c>
      <c r="M1557">
        <f t="shared" si="74"/>
        <v>0</v>
      </c>
    </row>
    <row r="1558" spans="1:13" x14ac:dyDescent="0.25">
      <c r="A1558" t="s">
        <v>283</v>
      </c>
      <c r="B1558">
        <v>1557</v>
      </c>
      <c r="C1558" t="s">
        <v>280</v>
      </c>
      <c r="D1558">
        <v>5</v>
      </c>
      <c r="E1558">
        <v>477348.5</v>
      </c>
      <c r="F1558">
        <v>171281.6</v>
      </c>
      <c r="G1558">
        <v>48.97</v>
      </c>
      <c r="H1558">
        <v>48.97</v>
      </c>
      <c r="I1558">
        <v>49.599999999999994</v>
      </c>
      <c r="J1558">
        <v>49.599999999999994</v>
      </c>
      <c r="K1558" s="4">
        <f t="shared" si="72"/>
        <v>0.6</v>
      </c>
      <c r="L1558" s="7">
        <f t="shared" si="73"/>
        <v>0.6</v>
      </c>
      <c r="M1558">
        <f t="shared" si="74"/>
        <v>0</v>
      </c>
    </row>
    <row r="1559" spans="1:13" x14ac:dyDescent="0.25">
      <c r="A1559" t="s">
        <v>283</v>
      </c>
      <c r="B1559">
        <v>1558</v>
      </c>
      <c r="C1559" t="s">
        <v>280</v>
      </c>
      <c r="D1559">
        <v>1</v>
      </c>
      <c r="E1559">
        <v>477354.9</v>
      </c>
      <c r="F1559">
        <v>171286.1</v>
      </c>
      <c r="G1559">
        <v>47.53</v>
      </c>
      <c r="H1559">
        <v>47.53</v>
      </c>
      <c r="I1559">
        <v>48.160000000000004</v>
      </c>
      <c r="J1559">
        <v>48.160000000000004</v>
      </c>
      <c r="K1559" s="4">
        <f t="shared" si="72"/>
        <v>0.6</v>
      </c>
      <c r="L1559" s="7">
        <f t="shared" si="73"/>
        <v>0.6</v>
      </c>
      <c r="M1559">
        <f t="shared" si="74"/>
        <v>0</v>
      </c>
    </row>
    <row r="1560" spans="1:13" x14ac:dyDescent="0.25">
      <c r="A1560" t="s">
        <v>283</v>
      </c>
      <c r="B1560">
        <v>1559</v>
      </c>
      <c r="C1560" t="s">
        <v>280</v>
      </c>
      <c r="D1560">
        <v>7</v>
      </c>
      <c r="E1560">
        <v>477349.7</v>
      </c>
      <c r="F1560">
        <v>171286.8</v>
      </c>
      <c r="G1560">
        <v>47.349999999999994</v>
      </c>
      <c r="H1560">
        <v>47.349999999999994</v>
      </c>
      <c r="I1560">
        <v>47.98</v>
      </c>
      <c r="J1560">
        <v>47.98</v>
      </c>
      <c r="K1560" s="4">
        <f t="shared" si="72"/>
        <v>0.6</v>
      </c>
      <c r="L1560" s="7">
        <f t="shared" si="73"/>
        <v>0.6</v>
      </c>
      <c r="M1560">
        <f t="shared" si="74"/>
        <v>0</v>
      </c>
    </row>
    <row r="1561" spans="1:13" x14ac:dyDescent="0.25">
      <c r="A1561" t="s">
        <v>283</v>
      </c>
      <c r="B1561">
        <v>1560</v>
      </c>
      <c r="C1561" t="s">
        <v>280</v>
      </c>
      <c r="D1561">
        <v>5</v>
      </c>
      <c r="E1561">
        <v>477348.5</v>
      </c>
      <c r="F1561">
        <v>171281.6</v>
      </c>
      <c r="G1561">
        <v>46.36</v>
      </c>
      <c r="H1561">
        <v>46.36</v>
      </c>
      <c r="I1561">
        <v>46.989999999999995</v>
      </c>
      <c r="J1561">
        <v>46.989999999999995</v>
      </c>
      <c r="K1561" s="4">
        <f t="shared" si="72"/>
        <v>0.6</v>
      </c>
      <c r="L1561" s="7">
        <f t="shared" si="73"/>
        <v>0.6</v>
      </c>
      <c r="M1561">
        <f t="shared" si="74"/>
        <v>0</v>
      </c>
    </row>
    <row r="1562" spans="1:13" x14ac:dyDescent="0.25">
      <c r="A1562" t="s">
        <v>283</v>
      </c>
      <c r="B1562">
        <v>1561</v>
      </c>
      <c r="C1562" t="s">
        <v>280</v>
      </c>
      <c r="D1562">
        <v>2</v>
      </c>
      <c r="E1562">
        <v>477357.3</v>
      </c>
      <c r="F1562">
        <v>171281.4</v>
      </c>
      <c r="G1562">
        <v>43.660000000000004</v>
      </c>
      <c r="H1562">
        <v>43.660000000000004</v>
      </c>
      <c r="I1562">
        <v>44.29</v>
      </c>
      <c r="J1562">
        <v>44.29</v>
      </c>
      <c r="K1562" s="4">
        <f t="shared" si="72"/>
        <v>0.6</v>
      </c>
      <c r="L1562" s="7">
        <f t="shared" si="73"/>
        <v>0.6</v>
      </c>
      <c r="M1562">
        <f t="shared" si="74"/>
        <v>0</v>
      </c>
    </row>
    <row r="1563" spans="1:13" x14ac:dyDescent="0.25">
      <c r="A1563" t="s">
        <v>283</v>
      </c>
      <c r="B1563">
        <v>1562</v>
      </c>
      <c r="C1563" t="s">
        <v>280</v>
      </c>
      <c r="D1563">
        <v>3</v>
      </c>
      <c r="E1563">
        <v>477354.5</v>
      </c>
      <c r="F1563">
        <v>171277.2</v>
      </c>
      <c r="G1563">
        <v>43.48</v>
      </c>
      <c r="H1563">
        <v>43.48</v>
      </c>
      <c r="I1563">
        <v>44.11</v>
      </c>
      <c r="J1563">
        <v>44.11</v>
      </c>
      <c r="K1563" s="4">
        <f t="shared" si="72"/>
        <v>0.6</v>
      </c>
      <c r="L1563" s="7">
        <f t="shared" si="73"/>
        <v>0.6</v>
      </c>
      <c r="M1563">
        <f t="shared" si="74"/>
        <v>0</v>
      </c>
    </row>
    <row r="1564" spans="1:13" x14ac:dyDescent="0.25">
      <c r="A1564" t="s">
        <v>283</v>
      </c>
      <c r="B1564">
        <v>1563</v>
      </c>
      <c r="C1564" t="s">
        <v>280</v>
      </c>
      <c r="D1564">
        <v>6</v>
      </c>
      <c r="E1564">
        <v>477349.3</v>
      </c>
      <c r="F1564">
        <v>171284.4</v>
      </c>
      <c r="G1564">
        <v>43.389999999999993</v>
      </c>
      <c r="H1564">
        <v>43.3</v>
      </c>
      <c r="I1564">
        <v>44.019999999999996</v>
      </c>
      <c r="J1564">
        <v>44.019999999999996</v>
      </c>
      <c r="K1564" s="4">
        <f t="shared" si="72"/>
        <v>0.6</v>
      </c>
      <c r="L1564" s="7">
        <f t="shared" si="73"/>
        <v>0.6</v>
      </c>
      <c r="M1564">
        <f t="shared" si="74"/>
        <v>0</v>
      </c>
    </row>
    <row r="1565" spans="1:13" x14ac:dyDescent="0.25">
      <c r="A1565" t="s">
        <v>283</v>
      </c>
      <c r="B1565">
        <v>1564</v>
      </c>
      <c r="C1565" t="s">
        <v>280</v>
      </c>
      <c r="D1565">
        <v>4</v>
      </c>
      <c r="E1565">
        <v>477350</v>
      </c>
      <c r="F1565">
        <v>171277.2</v>
      </c>
      <c r="G1565">
        <v>42.67</v>
      </c>
      <c r="H1565">
        <v>42.67</v>
      </c>
      <c r="I1565">
        <v>43.3</v>
      </c>
      <c r="J1565">
        <v>43.3</v>
      </c>
      <c r="K1565" s="4">
        <f t="shared" si="72"/>
        <v>0.6</v>
      </c>
      <c r="L1565" s="7">
        <f t="shared" si="73"/>
        <v>0.6</v>
      </c>
      <c r="M1565">
        <f t="shared" si="74"/>
        <v>0</v>
      </c>
    </row>
    <row r="1566" spans="1:13" x14ac:dyDescent="0.25">
      <c r="A1566" t="s">
        <v>283</v>
      </c>
      <c r="B1566">
        <v>1565</v>
      </c>
      <c r="C1566" t="s">
        <v>280</v>
      </c>
      <c r="D1566">
        <v>2</v>
      </c>
      <c r="E1566">
        <v>477357.3</v>
      </c>
      <c r="F1566">
        <v>171281.4</v>
      </c>
      <c r="G1566">
        <v>41.23</v>
      </c>
      <c r="H1566">
        <v>41.23</v>
      </c>
      <c r="I1566">
        <v>41.86</v>
      </c>
      <c r="J1566">
        <v>41.86</v>
      </c>
      <c r="K1566" s="4">
        <f t="shared" si="72"/>
        <v>0.6</v>
      </c>
      <c r="L1566" s="7">
        <f t="shared" si="73"/>
        <v>0.6</v>
      </c>
      <c r="M1566">
        <f t="shared" si="74"/>
        <v>0</v>
      </c>
    </row>
    <row r="1567" spans="1:13" x14ac:dyDescent="0.25">
      <c r="A1567" t="s">
        <v>283</v>
      </c>
      <c r="B1567">
        <v>1566</v>
      </c>
      <c r="C1567" t="s">
        <v>280</v>
      </c>
      <c r="D1567">
        <v>3</v>
      </c>
      <c r="E1567">
        <v>477354.5</v>
      </c>
      <c r="F1567">
        <v>171277.2</v>
      </c>
      <c r="G1567">
        <v>41.23</v>
      </c>
      <c r="H1567">
        <v>41.23</v>
      </c>
      <c r="I1567">
        <v>41.86</v>
      </c>
      <c r="J1567">
        <v>41.86</v>
      </c>
      <c r="K1567" s="4">
        <f t="shared" si="72"/>
        <v>0.6</v>
      </c>
      <c r="L1567" s="7">
        <f t="shared" si="73"/>
        <v>0.6</v>
      </c>
      <c r="M1567">
        <f t="shared" si="74"/>
        <v>0</v>
      </c>
    </row>
    <row r="1568" spans="1:13" x14ac:dyDescent="0.25">
      <c r="A1568" t="s">
        <v>283</v>
      </c>
      <c r="B1568">
        <v>1567</v>
      </c>
      <c r="C1568" t="s">
        <v>280</v>
      </c>
      <c r="D1568">
        <v>6</v>
      </c>
      <c r="E1568">
        <v>477349.3</v>
      </c>
      <c r="F1568">
        <v>171284.4</v>
      </c>
      <c r="G1568">
        <v>40.06</v>
      </c>
      <c r="H1568">
        <v>40.06</v>
      </c>
      <c r="I1568">
        <v>40.69</v>
      </c>
      <c r="J1568">
        <v>40.69</v>
      </c>
      <c r="K1568" s="4">
        <f t="shared" si="72"/>
        <v>0.6</v>
      </c>
      <c r="L1568" s="7">
        <f t="shared" si="73"/>
        <v>0.6</v>
      </c>
      <c r="M1568">
        <f t="shared" si="74"/>
        <v>0</v>
      </c>
    </row>
    <row r="1569" spans="1:13" x14ac:dyDescent="0.25">
      <c r="A1569" t="s">
        <v>283</v>
      </c>
      <c r="B1569">
        <v>1568</v>
      </c>
      <c r="C1569" t="s">
        <v>280</v>
      </c>
      <c r="D1569">
        <v>4</v>
      </c>
      <c r="E1569">
        <v>477350</v>
      </c>
      <c r="F1569">
        <v>171277.2</v>
      </c>
      <c r="G1569">
        <v>39.160000000000004</v>
      </c>
      <c r="H1569">
        <v>39.160000000000004</v>
      </c>
      <c r="I1569">
        <v>39.79</v>
      </c>
      <c r="J1569">
        <v>39.79</v>
      </c>
      <c r="K1569" s="4">
        <f t="shared" si="72"/>
        <v>0.6</v>
      </c>
      <c r="L1569" s="7">
        <f t="shared" si="73"/>
        <v>0.6</v>
      </c>
      <c r="M1569">
        <f t="shared" si="74"/>
        <v>0</v>
      </c>
    </row>
    <row r="1570" spans="1:13" x14ac:dyDescent="0.25">
      <c r="A1570" t="s">
        <v>283</v>
      </c>
      <c r="B1570">
        <v>1569</v>
      </c>
      <c r="C1570" t="s">
        <v>281</v>
      </c>
      <c r="D1570">
        <v>2</v>
      </c>
      <c r="E1570">
        <v>477330.5</v>
      </c>
      <c r="F1570">
        <v>171285.8</v>
      </c>
      <c r="G1570">
        <v>49.06</v>
      </c>
      <c r="H1570">
        <v>49.06</v>
      </c>
      <c r="I1570">
        <v>49.69</v>
      </c>
      <c r="J1570">
        <v>49.69</v>
      </c>
      <c r="K1570" s="4">
        <f t="shared" si="72"/>
        <v>0.6</v>
      </c>
      <c r="L1570" s="7">
        <f t="shared" si="73"/>
        <v>0.6</v>
      </c>
      <c r="M1570">
        <f t="shared" si="74"/>
        <v>1</v>
      </c>
    </row>
    <row r="1571" spans="1:13" x14ac:dyDescent="0.25">
      <c r="A1571" t="s">
        <v>283</v>
      </c>
      <c r="B1571">
        <v>1570</v>
      </c>
      <c r="C1571" t="s">
        <v>281</v>
      </c>
      <c r="D1571">
        <v>1</v>
      </c>
      <c r="E1571">
        <v>477326.2</v>
      </c>
      <c r="F1571">
        <v>171288.6</v>
      </c>
      <c r="G1571">
        <v>48.879999999999995</v>
      </c>
      <c r="H1571">
        <v>48.879999999999995</v>
      </c>
      <c r="I1571">
        <v>49.51</v>
      </c>
      <c r="J1571">
        <v>49.51</v>
      </c>
      <c r="K1571" s="4">
        <f t="shared" si="72"/>
        <v>0.6</v>
      </c>
      <c r="L1571" s="7">
        <f t="shared" si="73"/>
        <v>0.6</v>
      </c>
      <c r="M1571">
        <f t="shared" si="74"/>
        <v>0</v>
      </c>
    </row>
    <row r="1572" spans="1:13" x14ac:dyDescent="0.25">
      <c r="A1572" t="s">
        <v>283</v>
      </c>
      <c r="B1572">
        <v>1571</v>
      </c>
      <c r="C1572" t="s">
        <v>281</v>
      </c>
      <c r="D1572">
        <v>7</v>
      </c>
      <c r="E1572">
        <v>477321.9</v>
      </c>
      <c r="F1572">
        <v>171287</v>
      </c>
      <c r="G1572">
        <v>48.519999999999996</v>
      </c>
      <c r="H1572">
        <v>48.519999999999996</v>
      </c>
      <c r="I1572">
        <v>49.15</v>
      </c>
      <c r="J1572">
        <v>49.15</v>
      </c>
      <c r="K1572" s="4">
        <f t="shared" si="72"/>
        <v>0.6</v>
      </c>
      <c r="L1572" s="7">
        <f t="shared" si="73"/>
        <v>0.6</v>
      </c>
      <c r="M1572">
        <f t="shared" si="74"/>
        <v>0</v>
      </c>
    </row>
    <row r="1573" spans="1:13" x14ac:dyDescent="0.25">
      <c r="A1573" t="s">
        <v>283</v>
      </c>
      <c r="B1573">
        <v>1572</v>
      </c>
      <c r="C1573" t="s">
        <v>281</v>
      </c>
      <c r="D1573">
        <v>2</v>
      </c>
      <c r="E1573">
        <v>477330.5</v>
      </c>
      <c r="F1573">
        <v>171285.8</v>
      </c>
      <c r="G1573">
        <v>47.08</v>
      </c>
      <c r="H1573">
        <v>47.08</v>
      </c>
      <c r="I1573">
        <v>47.71</v>
      </c>
      <c r="J1573">
        <v>47.71</v>
      </c>
      <c r="K1573" s="4">
        <f t="shared" si="72"/>
        <v>0.6</v>
      </c>
      <c r="L1573" s="7">
        <f t="shared" si="73"/>
        <v>0.6</v>
      </c>
      <c r="M1573">
        <f t="shared" si="74"/>
        <v>0</v>
      </c>
    </row>
    <row r="1574" spans="1:13" x14ac:dyDescent="0.25">
      <c r="A1574" t="s">
        <v>283</v>
      </c>
      <c r="B1574">
        <v>1573</v>
      </c>
      <c r="C1574" t="s">
        <v>281</v>
      </c>
      <c r="D1574">
        <v>1</v>
      </c>
      <c r="E1574">
        <v>477326.2</v>
      </c>
      <c r="F1574">
        <v>171288.6</v>
      </c>
      <c r="G1574">
        <v>46.9</v>
      </c>
      <c r="H1574">
        <v>46.9</v>
      </c>
      <c r="I1574">
        <v>47.53</v>
      </c>
      <c r="J1574">
        <v>47.53</v>
      </c>
      <c r="K1574" s="4">
        <f t="shared" si="72"/>
        <v>0.6</v>
      </c>
      <c r="L1574" s="7">
        <f t="shared" si="73"/>
        <v>0.6</v>
      </c>
      <c r="M1574">
        <f t="shared" si="74"/>
        <v>0</v>
      </c>
    </row>
    <row r="1575" spans="1:13" x14ac:dyDescent="0.25">
      <c r="A1575" t="s">
        <v>283</v>
      </c>
      <c r="B1575">
        <v>1574</v>
      </c>
      <c r="C1575" t="s">
        <v>281</v>
      </c>
      <c r="D1575">
        <v>7</v>
      </c>
      <c r="E1575">
        <v>477321.9</v>
      </c>
      <c r="F1575">
        <v>171287</v>
      </c>
      <c r="G1575">
        <v>46.36</v>
      </c>
      <c r="H1575">
        <v>46.36</v>
      </c>
      <c r="I1575">
        <v>46.989999999999995</v>
      </c>
      <c r="J1575">
        <v>46.989999999999995</v>
      </c>
      <c r="K1575" s="4">
        <f t="shared" si="72"/>
        <v>0.6</v>
      </c>
      <c r="L1575" s="7">
        <f t="shared" si="73"/>
        <v>0.6</v>
      </c>
      <c r="M1575">
        <f t="shared" si="74"/>
        <v>0</v>
      </c>
    </row>
    <row r="1576" spans="1:13" x14ac:dyDescent="0.25">
      <c r="A1576" t="s">
        <v>283</v>
      </c>
      <c r="B1576">
        <v>1575</v>
      </c>
      <c r="C1576" t="s">
        <v>281</v>
      </c>
      <c r="D1576">
        <v>5</v>
      </c>
      <c r="E1576">
        <v>477324.2</v>
      </c>
      <c r="F1576">
        <v>171280</v>
      </c>
      <c r="G1576">
        <v>44.29</v>
      </c>
      <c r="H1576">
        <v>44.29</v>
      </c>
      <c r="I1576">
        <v>44.92</v>
      </c>
      <c r="J1576">
        <v>44.92</v>
      </c>
      <c r="K1576" s="4">
        <f t="shared" si="72"/>
        <v>0.6</v>
      </c>
      <c r="L1576" s="7">
        <f t="shared" si="73"/>
        <v>0.6</v>
      </c>
      <c r="M1576">
        <f t="shared" si="74"/>
        <v>0</v>
      </c>
    </row>
    <row r="1577" spans="1:13" x14ac:dyDescent="0.25">
      <c r="A1577" t="s">
        <v>283</v>
      </c>
      <c r="B1577">
        <v>1576</v>
      </c>
      <c r="C1577" t="s">
        <v>281</v>
      </c>
      <c r="D1577">
        <v>3</v>
      </c>
      <c r="E1577">
        <v>477330.1</v>
      </c>
      <c r="F1577">
        <v>171280.5</v>
      </c>
      <c r="G1577">
        <v>43.3</v>
      </c>
      <c r="H1577">
        <v>43.3</v>
      </c>
      <c r="I1577">
        <v>43.93</v>
      </c>
      <c r="J1577">
        <v>43.93</v>
      </c>
      <c r="K1577" s="4">
        <f t="shared" si="72"/>
        <v>0.6</v>
      </c>
      <c r="L1577" s="7">
        <f t="shared" si="73"/>
        <v>0.6</v>
      </c>
      <c r="M1577">
        <f t="shared" si="74"/>
        <v>0</v>
      </c>
    </row>
    <row r="1578" spans="1:13" x14ac:dyDescent="0.25">
      <c r="A1578" t="s">
        <v>283</v>
      </c>
      <c r="B1578">
        <v>1577</v>
      </c>
      <c r="C1578" t="s">
        <v>281</v>
      </c>
      <c r="D1578">
        <v>4</v>
      </c>
      <c r="E1578">
        <v>477325.6</v>
      </c>
      <c r="F1578">
        <v>171277.9</v>
      </c>
      <c r="G1578">
        <v>42.76</v>
      </c>
      <c r="H1578">
        <v>42.76</v>
      </c>
      <c r="I1578">
        <v>43.48</v>
      </c>
      <c r="J1578">
        <v>43.389999999999993</v>
      </c>
      <c r="K1578" s="4">
        <f t="shared" si="72"/>
        <v>0.6</v>
      </c>
      <c r="L1578" s="7">
        <f t="shared" si="73"/>
        <v>0.6</v>
      </c>
      <c r="M1578">
        <f t="shared" si="74"/>
        <v>0</v>
      </c>
    </row>
    <row r="1579" spans="1:13" x14ac:dyDescent="0.25">
      <c r="A1579" t="s">
        <v>283</v>
      </c>
      <c r="B1579">
        <v>1578</v>
      </c>
      <c r="C1579" t="s">
        <v>281</v>
      </c>
      <c r="D1579">
        <v>6</v>
      </c>
      <c r="E1579">
        <v>477322.3</v>
      </c>
      <c r="F1579">
        <v>171282.2</v>
      </c>
      <c r="G1579">
        <v>42.76</v>
      </c>
      <c r="H1579">
        <v>42.76</v>
      </c>
      <c r="I1579">
        <v>43.48</v>
      </c>
      <c r="J1579">
        <v>43.389999999999993</v>
      </c>
      <c r="K1579" s="4">
        <f t="shared" si="72"/>
        <v>0.6</v>
      </c>
      <c r="L1579" s="7">
        <f t="shared" si="73"/>
        <v>0.6</v>
      </c>
      <c r="M1579">
        <f t="shared" si="74"/>
        <v>0</v>
      </c>
    </row>
    <row r="1580" spans="1:13" x14ac:dyDescent="0.25">
      <c r="A1580" t="s">
        <v>283</v>
      </c>
      <c r="B1580">
        <v>1579</v>
      </c>
      <c r="C1580" t="s">
        <v>281</v>
      </c>
      <c r="D1580">
        <v>3</v>
      </c>
      <c r="E1580">
        <v>477330.1</v>
      </c>
      <c r="F1580">
        <v>171280.5</v>
      </c>
      <c r="G1580">
        <v>41.32</v>
      </c>
      <c r="H1580">
        <v>41.32</v>
      </c>
      <c r="I1580">
        <v>41.949999999999996</v>
      </c>
      <c r="J1580">
        <v>41.949999999999996</v>
      </c>
      <c r="K1580" s="4">
        <f t="shared" si="72"/>
        <v>0.6</v>
      </c>
      <c r="L1580" s="7">
        <f t="shared" si="73"/>
        <v>0.6</v>
      </c>
      <c r="M1580">
        <f t="shared" si="74"/>
        <v>0</v>
      </c>
    </row>
    <row r="1581" spans="1:13" x14ac:dyDescent="0.25">
      <c r="A1581" t="s">
        <v>283</v>
      </c>
      <c r="B1581">
        <v>1580</v>
      </c>
      <c r="C1581" t="s">
        <v>281</v>
      </c>
      <c r="D1581">
        <v>5</v>
      </c>
      <c r="E1581">
        <v>477324.2</v>
      </c>
      <c r="F1581">
        <v>171280</v>
      </c>
      <c r="G1581">
        <v>40.69</v>
      </c>
      <c r="H1581">
        <v>40.69</v>
      </c>
      <c r="I1581">
        <v>41.32</v>
      </c>
      <c r="J1581">
        <v>41.32</v>
      </c>
      <c r="K1581" s="4">
        <f t="shared" si="72"/>
        <v>0.6</v>
      </c>
      <c r="L1581" s="7">
        <f t="shared" si="73"/>
        <v>0.6</v>
      </c>
      <c r="M1581">
        <f t="shared" si="74"/>
        <v>0</v>
      </c>
    </row>
    <row r="1582" spans="1:13" x14ac:dyDescent="0.25">
      <c r="A1582" t="s">
        <v>283</v>
      </c>
      <c r="B1582">
        <v>1581</v>
      </c>
      <c r="C1582" t="s">
        <v>281</v>
      </c>
      <c r="D1582">
        <v>4</v>
      </c>
      <c r="E1582">
        <v>477325.6</v>
      </c>
      <c r="F1582">
        <v>171277.9</v>
      </c>
      <c r="G1582">
        <v>39.43</v>
      </c>
      <c r="H1582">
        <v>39.43</v>
      </c>
      <c r="I1582">
        <v>40.06</v>
      </c>
      <c r="J1582">
        <v>40.06</v>
      </c>
      <c r="K1582" s="4">
        <f t="shared" si="72"/>
        <v>0.6</v>
      </c>
      <c r="L1582" s="7">
        <f t="shared" si="73"/>
        <v>0.6</v>
      </c>
      <c r="M1582">
        <f t="shared" si="74"/>
        <v>0</v>
      </c>
    </row>
    <row r="1583" spans="1:13" x14ac:dyDescent="0.25">
      <c r="A1583" t="s">
        <v>283</v>
      </c>
      <c r="B1583">
        <v>1582</v>
      </c>
      <c r="C1583" t="s">
        <v>281</v>
      </c>
      <c r="D1583">
        <v>6</v>
      </c>
      <c r="E1583">
        <v>477322.3</v>
      </c>
      <c r="F1583">
        <v>171282.2</v>
      </c>
      <c r="G1583">
        <v>39.339999999999996</v>
      </c>
      <c r="H1583">
        <v>39.339999999999996</v>
      </c>
      <c r="I1583">
        <v>39.97</v>
      </c>
      <c r="J1583">
        <v>39.97</v>
      </c>
      <c r="K1583" s="4">
        <f t="shared" si="72"/>
        <v>0.6</v>
      </c>
      <c r="L1583" s="7">
        <f t="shared" si="73"/>
        <v>0.6</v>
      </c>
      <c r="M1583">
        <f t="shared" si="74"/>
        <v>0</v>
      </c>
    </row>
    <row r="1584" spans="1:13" x14ac:dyDescent="0.25">
      <c r="A1584" t="s">
        <v>283</v>
      </c>
      <c r="B1584">
        <v>1583</v>
      </c>
      <c r="C1584" t="s">
        <v>282</v>
      </c>
      <c r="D1584">
        <v>1</v>
      </c>
      <c r="E1584">
        <v>477170.2</v>
      </c>
      <c r="F1584">
        <v>171253.5</v>
      </c>
      <c r="G1584">
        <v>48.61</v>
      </c>
      <c r="H1584">
        <v>48.61</v>
      </c>
      <c r="I1584">
        <v>49.239999999999995</v>
      </c>
      <c r="J1584">
        <v>49.239999999999995</v>
      </c>
      <c r="K1584" s="4">
        <f t="shared" si="72"/>
        <v>0.6</v>
      </c>
      <c r="L1584" s="7">
        <f t="shared" si="73"/>
        <v>0.6</v>
      </c>
      <c r="M1584">
        <f t="shared" si="74"/>
        <v>1</v>
      </c>
    </row>
    <row r="1585" spans="1:13" x14ac:dyDescent="0.25">
      <c r="A1585" t="s">
        <v>283</v>
      </c>
      <c r="B1585">
        <v>1584</v>
      </c>
      <c r="C1585" t="s">
        <v>282</v>
      </c>
      <c r="D1585">
        <v>2</v>
      </c>
      <c r="E1585">
        <v>477174.5</v>
      </c>
      <c r="F1585">
        <v>171250.5</v>
      </c>
      <c r="G1585">
        <v>48.519999999999996</v>
      </c>
      <c r="H1585">
        <v>48.519999999999996</v>
      </c>
      <c r="I1585">
        <v>49.15</v>
      </c>
      <c r="J1585">
        <v>49.15</v>
      </c>
      <c r="K1585" s="4">
        <f t="shared" si="72"/>
        <v>0.6</v>
      </c>
      <c r="L1585" s="7">
        <f t="shared" si="73"/>
        <v>0.6</v>
      </c>
      <c r="M1585">
        <f t="shared" si="74"/>
        <v>0</v>
      </c>
    </row>
    <row r="1586" spans="1:13" x14ac:dyDescent="0.25">
      <c r="A1586" t="s">
        <v>283</v>
      </c>
      <c r="B1586">
        <v>1585</v>
      </c>
      <c r="C1586" t="s">
        <v>282</v>
      </c>
      <c r="D1586">
        <v>1</v>
      </c>
      <c r="E1586">
        <v>477170.2</v>
      </c>
      <c r="F1586">
        <v>171253.5</v>
      </c>
      <c r="G1586">
        <v>46.72</v>
      </c>
      <c r="H1586">
        <v>46.72</v>
      </c>
      <c r="I1586">
        <v>47.349999999999994</v>
      </c>
      <c r="J1586">
        <v>47.349999999999994</v>
      </c>
      <c r="K1586" s="4">
        <f t="shared" si="72"/>
        <v>0.6</v>
      </c>
      <c r="L1586" s="7">
        <f t="shared" si="73"/>
        <v>0.6</v>
      </c>
      <c r="M1586">
        <f t="shared" si="74"/>
        <v>0</v>
      </c>
    </row>
    <row r="1587" spans="1:13" x14ac:dyDescent="0.25">
      <c r="A1587" t="s">
        <v>283</v>
      </c>
      <c r="B1587">
        <v>1586</v>
      </c>
      <c r="C1587" t="s">
        <v>282</v>
      </c>
      <c r="D1587">
        <v>2</v>
      </c>
      <c r="E1587">
        <v>477174.5</v>
      </c>
      <c r="F1587">
        <v>171250.5</v>
      </c>
      <c r="G1587">
        <v>46.54</v>
      </c>
      <c r="H1587">
        <v>46.54</v>
      </c>
      <c r="I1587">
        <v>47.17</v>
      </c>
      <c r="J1587">
        <v>47.17</v>
      </c>
      <c r="K1587" s="4">
        <f t="shared" si="72"/>
        <v>0.6</v>
      </c>
      <c r="L1587" s="7">
        <f t="shared" si="73"/>
        <v>0.6</v>
      </c>
      <c r="M1587">
        <f t="shared" si="74"/>
        <v>0</v>
      </c>
    </row>
    <row r="1588" spans="1:13" x14ac:dyDescent="0.25">
      <c r="A1588" t="s">
        <v>283</v>
      </c>
      <c r="B1588">
        <v>1587</v>
      </c>
      <c r="C1588" t="s">
        <v>282</v>
      </c>
      <c r="D1588">
        <v>3</v>
      </c>
      <c r="E1588">
        <v>477175.1</v>
      </c>
      <c r="F1588">
        <v>171246.7</v>
      </c>
      <c r="G1588">
        <v>42.94</v>
      </c>
      <c r="H1588">
        <v>42.94</v>
      </c>
      <c r="I1588">
        <v>43.57</v>
      </c>
      <c r="J1588">
        <v>43.57</v>
      </c>
      <c r="K1588" s="4">
        <f t="shared" si="72"/>
        <v>0.6</v>
      </c>
      <c r="L1588" s="7">
        <f t="shared" si="73"/>
        <v>0.6</v>
      </c>
      <c r="M1588">
        <f t="shared" si="74"/>
        <v>0</v>
      </c>
    </row>
    <row r="1589" spans="1:13" x14ac:dyDescent="0.25">
      <c r="A1589" t="s">
        <v>283</v>
      </c>
      <c r="B1589">
        <v>1588</v>
      </c>
      <c r="C1589" t="s">
        <v>282</v>
      </c>
      <c r="D1589">
        <v>4</v>
      </c>
      <c r="E1589">
        <v>477171.9</v>
      </c>
      <c r="F1589">
        <v>171242.1</v>
      </c>
      <c r="G1589">
        <v>42.849999999999994</v>
      </c>
      <c r="H1589">
        <v>42.849999999999994</v>
      </c>
      <c r="I1589">
        <v>43.48</v>
      </c>
      <c r="J1589">
        <v>43.48</v>
      </c>
      <c r="K1589" s="4">
        <f t="shared" si="72"/>
        <v>0.6</v>
      </c>
      <c r="L1589" s="7">
        <f t="shared" si="73"/>
        <v>0.6</v>
      </c>
      <c r="M1589">
        <f t="shared" si="74"/>
        <v>0</v>
      </c>
    </row>
    <row r="1590" spans="1:13" x14ac:dyDescent="0.25">
      <c r="A1590" t="s">
        <v>283</v>
      </c>
      <c r="B1590">
        <v>1589</v>
      </c>
      <c r="C1590" t="s">
        <v>282</v>
      </c>
      <c r="D1590">
        <v>8</v>
      </c>
      <c r="E1590">
        <v>477166.4</v>
      </c>
      <c r="F1590">
        <v>171252.6</v>
      </c>
      <c r="G1590">
        <v>41.949999999999996</v>
      </c>
      <c r="H1590">
        <v>41.949999999999996</v>
      </c>
      <c r="I1590">
        <v>42.58</v>
      </c>
      <c r="J1590">
        <v>42.58</v>
      </c>
      <c r="K1590" s="4">
        <f t="shared" si="72"/>
        <v>0.6</v>
      </c>
      <c r="L1590" s="7">
        <f t="shared" si="73"/>
        <v>0.6</v>
      </c>
      <c r="M1590">
        <f t="shared" si="74"/>
        <v>0</v>
      </c>
    </row>
    <row r="1591" spans="1:13" x14ac:dyDescent="0.25">
      <c r="A1591" t="s">
        <v>283</v>
      </c>
      <c r="B1591">
        <v>1592</v>
      </c>
      <c r="C1591" t="s">
        <v>282</v>
      </c>
      <c r="D1591">
        <v>4</v>
      </c>
      <c r="E1591">
        <v>477171.9</v>
      </c>
      <c r="F1591">
        <v>171242.1</v>
      </c>
      <c r="G1591">
        <v>40.599999999999994</v>
      </c>
      <c r="H1591">
        <v>40.51</v>
      </c>
      <c r="I1591">
        <v>41.23</v>
      </c>
      <c r="J1591">
        <v>41.23</v>
      </c>
      <c r="K1591" s="4">
        <f t="shared" si="72"/>
        <v>0.6</v>
      </c>
      <c r="L1591" s="7">
        <f t="shared" si="73"/>
        <v>0.6</v>
      </c>
      <c r="M1591">
        <f t="shared" si="74"/>
        <v>0</v>
      </c>
    </row>
    <row r="1592" spans="1:13" x14ac:dyDescent="0.25">
      <c r="A1592" t="s">
        <v>283</v>
      </c>
      <c r="B1592">
        <v>1591</v>
      </c>
      <c r="C1592" t="s">
        <v>282</v>
      </c>
      <c r="D1592">
        <v>3</v>
      </c>
      <c r="E1592">
        <v>477175.1</v>
      </c>
      <c r="F1592">
        <v>171246.7</v>
      </c>
      <c r="G1592">
        <v>40.599999999999994</v>
      </c>
      <c r="H1592">
        <v>40.599999999999994</v>
      </c>
      <c r="I1592">
        <v>41.23</v>
      </c>
      <c r="J1592">
        <v>41.23</v>
      </c>
      <c r="K1592" s="4">
        <f t="shared" si="72"/>
        <v>0.6</v>
      </c>
      <c r="L1592" s="7">
        <f t="shared" si="73"/>
        <v>0.6</v>
      </c>
      <c r="M1592">
        <f t="shared" si="74"/>
        <v>0</v>
      </c>
    </row>
    <row r="1593" spans="1:13" x14ac:dyDescent="0.25">
      <c r="A1593" t="s">
        <v>283</v>
      </c>
      <c r="B1593">
        <v>1593</v>
      </c>
      <c r="C1593" t="s">
        <v>282</v>
      </c>
      <c r="D1593">
        <v>5</v>
      </c>
      <c r="E1593">
        <v>477168.8</v>
      </c>
      <c r="F1593">
        <v>171240.8</v>
      </c>
      <c r="G1593">
        <v>40.33</v>
      </c>
      <c r="H1593">
        <v>40.33</v>
      </c>
      <c r="I1593">
        <v>40.96</v>
      </c>
      <c r="J1593">
        <v>40.96</v>
      </c>
      <c r="K1593" s="4">
        <f t="shared" si="72"/>
        <v>0.6</v>
      </c>
      <c r="L1593" s="7">
        <f t="shared" si="73"/>
        <v>0.6</v>
      </c>
      <c r="M1593">
        <f t="shared" si="74"/>
        <v>0</v>
      </c>
    </row>
    <row r="1594" spans="1:13" x14ac:dyDescent="0.25">
      <c r="A1594" t="s">
        <v>283</v>
      </c>
      <c r="B1594">
        <v>1595</v>
      </c>
      <c r="C1594" t="s">
        <v>282</v>
      </c>
      <c r="D1594">
        <v>7</v>
      </c>
      <c r="E1594">
        <v>477163.2</v>
      </c>
      <c r="F1594">
        <v>171248</v>
      </c>
      <c r="G1594">
        <v>37.81</v>
      </c>
      <c r="H1594">
        <v>37.81</v>
      </c>
      <c r="I1594">
        <v>38.44</v>
      </c>
      <c r="J1594">
        <v>38.44</v>
      </c>
      <c r="K1594" s="4">
        <f t="shared" si="72"/>
        <v>0.6</v>
      </c>
      <c r="L1594" s="7">
        <f t="shared" si="73"/>
        <v>0.6</v>
      </c>
      <c r="M1594">
        <f t="shared" si="74"/>
        <v>0</v>
      </c>
    </row>
    <row r="1595" spans="1:13" x14ac:dyDescent="0.25">
      <c r="A1595" t="s">
        <v>283</v>
      </c>
      <c r="B1595">
        <v>1596</v>
      </c>
      <c r="C1595" t="s">
        <v>282</v>
      </c>
      <c r="D1595">
        <v>5</v>
      </c>
      <c r="E1595">
        <v>477168.8</v>
      </c>
      <c r="F1595">
        <v>171240.8</v>
      </c>
      <c r="G1595">
        <v>36.549999999999997</v>
      </c>
      <c r="H1595">
        <v>36.549999999999997</v>
      </c>
      <c r="I1595">
        <v>37.18</v>
      </c>
      <c r="J1595">
        <v>37.18</v>
      </c>
      <c r="K1595" s="4">
        <f t="shared" si="72"/>
        <v>0.6</v>
      </c>
      <c r="L1595" s="7">
        <f t="shared" si="73"/>
        <v>0.6</v>
      </c>
      <c r="M1595">
        <f t="shared" si="74"/>
        <v>0</v>
      </c>
    </row>
    <row r="1596" spans="1:13" x14ac:dyDescent="0.25">
      <c r="A1596" t="s">
        <v>283</v>
      </c>
      <c r="B1596">
        <v>1590</v>
      </c>
      <c r="C1596" t="s">
        <v>282</v>
      </c>
      <c r="D1596">
        <v>7</v>
      </c>
      <c r="E1596">
        <v>477163.2</v>
      </c>
      <c r="F1596">
        <v>171248</v>
      </c>
      <c r="G1596">
        <v>41.68</v>
      </c>
      <c r="H1596">
        <v>41.589999999999996</v>
      </c>
      <c r="I1596">
        <v>42.31</v>
      </c>
      <c r="J1596">
        <v>42.22</v>
      </c>
      <c r="K1596" s="4">
        <f t="shared" si="72"/>
        <v>0.5</v>
      </c>
      <c r="L1596" s="7">
        <f t="shared" si="73"/>
        <v>0.5</v>
      </c>
      <c r="M1596">
        <f t="shared" si="74"/>
        <v>0</v>
      </c>
    </row>
    <row r="1597" spans="1:13" x14ac:dyDescent="0.25">
      <c r="A1597" t="s">
        <v>283</v>
      </c>
      <c r="B1597">
        <v>1594</v>
      </c>
      <c r="C1597" t="s">
        <v>282</v>
      </c>
      <c r="D1597">
        <v>8</v>
      </c>
      <c r="E1597">
        <v>477166.4</v>
      </c>
      <c r="F1597">
        <v>171252.6</v>
      </c>
      <c r="G1597">
        <v>38.619999999999997</v>
      </c>
      <c r="H1597">
        <v>38.619999999999997</v>
      </c>
      <c r="I1597">
        <v>39.249999999999993</v>
      </c>
      <c r="J1597">
        <v>39.160000000000004</v>
      </c>
      <c r="K1597" s="4">
        <f t="shared" si="72"/>
        <v>0.5</v>
      </c>
      <c r="L1597" s="7">
        <f t="shared" si="73"/>
        <v>0.5</v>
      </c>
      <c r="M1597">
        <f t="shared" si="74"/>
        <v>0</v>
      </c>
    </row>
    <row r="1598" spans="1:13" x14ac:dyDescent="0.25">
      <c r="A1598" t="s">
        <v>283</v>
      </c>
      <c r="B1598">
        <v>1597</v>
      </c>
      <c r="C1598" t="s">
        <v>148</v>
      </c>
      <c r="D1598">
        <v>6</v>
      </c>
      <c r="E1598">
        <v>477268.2</v>
      </c>
      <c r="F1598">
        <v>171282.9</v>
      </c>
      <c r="G1598">
        <v>48.519999999999996</v>
      </c>
      <c r="H1598">
        <v>48.519999999999996</v>
      </c>
      <c r="I1598">
        <v>49.15</v>
      </c>
      <c r="J1598">
        <v>49.15</v>
      </c>
      <c r="K1598" s="4">
        <f t="shared" si="72"/>
        <v>0.6</v>
      </c>
      <c r="L1598" s="7">
        <f t="shared" si="73"/>
        <v>0.6</v>
      </c>
      <c r="M1598">
        <f t="shared" si="74"/>
        <v>1</v>
      </c>
    </row>
    <row r="1599" spans="1:13" x14ac:dyDescent="0.25">
      <c r="A1599" t="s">
        <v>283</v>
      </c>
      <c r="B1599">
        <v>1598</v>
      </c>
      <c r="C1599" t="s">
        <v>148</v>
      </c>
      <c r="D1599">
        <v>6</v>
      </c>
      <c r="E1599">
        <v>477268.2</v>
      </c>
      <c r="F1599">
        <v>171282.9</v>
      </c>
      <c r="G1599">
        <v>46.269999999999996</v>
      </c>
      <c r="H1599">
        <v>46.269999999999996</v>
      </c>
      <c r="I1599">
        <v>46.9</v>
      </c>
      <c r="J1599">
        <v>46.9</v>
      </c>
      <c r="K1599" s="4">
        <f t="shared" si="72"/>
        <v>0.6</v>
      </c>
      <c r="L1599" s="7">
        <f t="shared" si="73"/>
        <v>0.6</v>
      </c>
      <c r="M1599">
        <f t="shared" si="74"/>
        <v>0</v>
      </c>
    </row>
    <row r="1600" spans="1:13" x14ac:dyDescent="0.25">
      <c r="A1600" t="s">
        <v>283</v>
      </c>
      <c r="B1600">
        <v>1599</v>
      </c>
      <c r="C1600" t="s">
        <v>148</v>
      </c>
      <c r="D1600">
        <v>1</v>
      </c>
      <c r="E1600">
        <v>477273.9</v>
      </c>
      <c r="F1600">
        <v>171283.5</v>
      </c>
      <c r="G1600">
        <v>45.46</v>
      </c>
      <c r="H1600">
        <v>45.46</v>
      </c>
      <c r="I1600">
        <v>46.089999999999996</v>
      </c>
      <c r="J1600">
        <v>46.089999999999996</v>
      </c>
      <c r="K1600" s="4">
        <f t="shared" si="72"/>
        <v>0.6</v>
      </c>
      <c r="L1600" s="7">
        <f t="shared" si="73"/>
        <v>0.6</v>
      </c>
      <c r="M1600">
        <f t="shared" si="74"/>
        <v>0</v>
      </c>
    </row>
    <row r="1601" spans="1:13" x14ac:dyDescent="0.25">
      <c r="A1601" t="s">
        <v>283</v>
      </c>
      <c r="B1601">
        <v>1600</v>
      </c>
      <c r="C1601" t="s">
        <v>148</v>
      </c>
      <c r="D1601">
        <v>2</v>
      </c>
      <c r="E1601">
        <v>477276.9</v>
      </c>
      <c r="F1601">
        <v>171279.7</v>
      </c>
      <c r="G1601">
        <v>43.48</v>
      </c>
      <c r="H1601">
        <v>43.48</v>
      </c>
      <c r="I1601">
        <v>44.11</v>
      </c>
      <c r="J1601">
        <v>44.11</v>
      </c>
      <c r="K1601" s="4">
        <f t="shared" si="72"/>
        <v>0.6</v>
      </c>
      <c r="L1601" s="7">
        <f t="shared" si="73"/>
        <v>0.6</v>
      </c>
      <c r="M1601">
        <f t="shared" si="74"/>
        <v>0</v>
      </c>
    </row>
    <row r="1602" spans="1:13" x14ac:dyDescent="0.25">
      <c r="A1602" t="s">
        <v>283</v>
      </c>
      <c r="B1602">
        <v>1601</v>
      </c>
      <c r="C1602" t="s">
        <v>148</v>
      </c>
      <c r="D1602">
        <v>5</v>
      </c>
      <c r="E1602">
        <v>477269.4</v>
      </c>
      <c r="F1602">
        <v>171277.9</v>
      </c>
      <c r="G1602">
        <v>43.3</v>
      </c>
      <c r="H1602">
        <v>43.3</v>
      </c>
      <c r="I1602">
        <v>43.93</v>
      </c>
      <c r="J1602">
        <v>43.93</v>
      </c>
      <c r="K1602" s="4">
        <f t="shared" ref="K1602:K1665" si="75">ROUND(J1602-G1602,1)</f>
        <v>0.6</v>
      </c>
      <c r="L1602" s="7">
        <f t="shared" ref="L1602:L1665" si="76">ABS(K1602)</f>
        <v>0.6</v>
      </c>
      <c r="M1602">
        <f t="shared" si="74"/>
        <v>0</v>
      </c>
    </row>
    <row r="1603" spans="1:13" x14ac:dyDescent="0.25">
      <c r="A1603" t="s">
        <v>283</v>
      </c>
      <c r="B1603">
        <v>1602</v>
      </c>
      <c r="C1603" t="s">
        <v>148</v>
      </c>
      <c r="D1603">
        <v>1</v>
      </c>
      <c r="E1603">
        <v>477273.9</v>
      </c>
      <c r="F1603">
        <v>171283.5</v>
      </c>
      <c r="G1603">
        <v>42.31</v>
      </c>
      <c r="H1603">
        <v>42.31</v>
      </c>
      <c r="I1603">
        <v>42.94</v>
      </c>
      <c r="J1603">
        <v>42.94</v>
      </c>
      <c r="K1603" s="4">
        <f t="shared" si="75"/>
        <v>0.6</v>
      </c>
      <c r="L1603" s="7">
        <f t="shared" si="76"/>
        <v>0.6</v>
      </c>
      <c r="M1603">
        <f t="shared" ref="M1603:M1666" si="77">IF(C1603=C1602,0,1)</f>
        <v>0</v>
      </c>
    </row>
    <row r="1604" spans="1:13" x14ac:dyDescent="0.25">
      <c r="A1604" t="s">
        <v>283</v>
      </c>
      <c r="B1604">
        <v>1603</v>
      </c>
      <c r="C1604" t="s">
        <v>148</v>
      </c>
      <c r="D1604">
        <v>2</v>
      </c>
      <c r="E1604">
        <v>477276.9</v>
      </c>
      <c r="F1604">
        <v>171279.7</v>
      </c>
      <c r="G1604">
        <v>41.68</v>
      </c>
      <c r="H1604">
        <v>41.68</v>
      </c>
      <c r="I1604">
        <v>42.31</v>
      </c>
      <c r="J1604">
        <v>42.31</v>
      </c>
      <c r="K1604" s="4">
        <f t="shared" si="75"/>
        <v>0.6</v>
      </c>
      <c r="L1604" s="7">
        <f t="shared" si="76"/>
        <v>0.6</v>
      </c>
      <c r="M1604">
        <f t="shared" si="77"/>
        <v>0</v>
      </c>
    </row>
    <row r="1605" spans="1:13" x14ac:dyDescent="0.25">
      <c r="A1605" t="s">
        <v>283</v>
      </c>
      <c r="B1605">
        <v>1604</v>
      </c>
      <c r="C1605" t="s">
        <v>148</v>
      </c>
      <c r="D1605">
        <v>4</v>
      </c>
      <c r="E1605">
        <v>477273.7</v>
      </c>
      <c r="F1605">
        <v>171277.7</v>
      </c>
      <c r="G1605">
        <v>40.96</v>
      </c>
      <c r="H1605">
        <v>40.96</v>
      </c>
      <c r="I1605">
        <v>41.589999999999996</v>
      </c>
      <c r="J1605">
        <v>41.589999999999996</v>
      </c>
      <c r="K1605" s="4">
        <f t="shared" si="75"/>
        <v>0.6</v>
      </c>
      <c r="L1605" s="7">
        <f t="shared" si="76"/>
        <v>0.6</v>
      </c>
      <c r="M1605">
        <f t="shared" si="77"/>
        <v>0</v>
      </c>
    </row>
    <row r="1606" spans="1:13" x14ac:dyDescent="0.25">
      <c r="A1606" t="s">
        <v>283</v>
      </c>
      <c r="B1606">
        <v>1605</v>
      </c>
      <c r="C1606" t="s">
        <v>148</v>
      </c>
      <c r="D1606">
        <v>3</v>
      </c>
      <c r="E1606">
        <v>477275.3</v>
      </c>
      <c r="F1606">
        <v>171278.9</v>
      </c>
      <c r="G1606">
        <v>40.42</v>
      </c>
      <c r="H1606">
        <v>40.42</v>
      </c>
      <c r="I1606">
        <v>41.05</v>
      </c>
      <c r="J1606">
        <v>41.05</v>
      </c>
      <c r="K1606" s="4">
        <f t="shared" si="75"/>
        <v>0.6</v>
      </c>
      <c r="L1606" s="7">
        <f t="shared" si="76"/>
        <v>0.6</v>
      </c>
      <c r="M1606">
        <f t="shared" si="77"/>
        <v>0</v>
      </c>
    </row>
    <row r="1607" spans="1:13" x14ac:dyDescent="0.25">
      <c r="A1607" t="s">
        <v>283</v>
      </c>
      <c r="B1607">
        <v>1606</v>
      </c>
      <c r="C1607" t="s">
        <v>148</v>
      </c>
      <c r="D1607">
        <v>5</v>
      </c>
      <c r="E1607">
        <v>477269.4</v>
      </c>
      <c r="F1607">
        <v>171277.9</v>
      </c>
      <c r="G1607">
        <v>40.239999999999995</v>
      </c>
      <c r="H1607">
        <v>40.239999999999995</v>
      </c>
      <c r="I1607">
        <v>40.96</v>
      </c>
      <c r="J1607">
        <v>40.869999999999997</v>
      </c>
      <c r="K1607" s="4">
        <f t="shared" si="75"/>
        <v>0.6</v>
      </c>
      <c r="L1607" s="7">
        <f t="shared" si="76"/>
        <v>0.6</v>
      </c>
      <c r="M1607">
        <f t="shared" si="77"/>
        <v>0</v>
      </c>
    </row>
    <row r="1608" spans="1:13" x14ac:dyDescent="0.25">
      <c r="A1608" t="s">
        <v>283</v>
      </c>
      <c r="B1608">
        <v>1607</v>
      </c>
      <c r="C1608" t="s">
        <v>148</v>
      </c>
      <c r="D1608">
        <v>4</v>
      </c>
      <c r="E1608">
        <v>477273.7</v>
      </c>
      <c r="F1608">
        <v>171277.7</v>
      </c>
      <c r="G1608">
        <v>37.089999999999996</v>
      </c>
      <c r="H1608">
        <v>37.089999999999996</v>
      </c>
      <c r="I1608">
        <v>37.72</v>
      </c>
      <c r="J1608">
        <v>37.72</v>
      </c>
      <c r="K1608" s="4">
        <f t="shared" si="75"/>
        <v>0.6</v>
      </c>
      <c r="L1608" s="7">
        <f t="shared" si="76"/>
        <v>0.6</v>
      </c>
      <c r="M1608">
        <f t="shared" si="77"/>
        <v>0</v>
      </c>
    </row>
    <row r="1609" spans="1:13" x14ac:dyDescent="0.25">
      <c r="A1609" t="s">
        <v>283</v>
      </c>
      <c r="B1609">
        <v>1608</v>
      </c>
      <c r="C1609" t="s">
        <v>148</v>
      </c>
      <c r="D1609">
        <v>3</v>
      </c>
      <c r="E1609">
        <v>477275.3</v>
      </c>
      <c r="F1609">
        <v>171278.9</v>
      </c>
      <c r="G1609">
        <v>36.729999999999997</v>
      </c>
      <c r="H1609">
        <v>36.729999999999997</v>
      </c>
      <c r="I1609">
        <v>37.36</v>
      </c>
      <c r="J1609">
        <v>37.36</v>
      </c>
      <c r="K1609" s="4">
        <f t="shared" si="75"/>
        <v>0.6</v>
      </c>
      <c r="L1609" s="7">
        <f t="shared" si="76"/>
        <v>0.6</v>
      </c>
      <c r="M1609">
        <f t="shared" si="77"/>
        <v>0</v>
      </c>
    </row>
    <row r="1610" spans="1:13" x14ac:dyDescent="0.25">
      <c r="A1610" t="s">
        <v>283</v>
      </c>
      <c r="B1610">
        <v>1609</v>
      </c>
      <c r="C1610" t="s">
        <v>149</v>
      </c>
      <c r="D1610">
        <v>1</v>
      </c>
      <c r="E1610">
        <v>477246.3</v>
      </c>
      <c r="F1610">
        <v>171281.3</v>
      </c>
      <c r="G1610">
        <v>48.699999999999996</v>
      </c>
      <c r="H1610">
        <v>48.699999999999996</v>
      </c>
      <c r="I1610">
        <v>49.33</v>
      </c>
      <c r="J1610">
        <v>49.33</v>
      </c>
      <c r="K1610" s="4">
        <f t="shared" si="75"/>
        <v>0.6</v>
      </c>
      <c r="L1610" s="7">
        <f t="shared" si="76"/>
        <v>0.6</v>
      </c>
      <c r="M1610">
        <f t="shared" si="77"/>
        <v>1</v>
      </c>
    </row>
    <row r="1611" spans="1:13" x14ac:dyDescent="0.25">
      <c r="A1611" t="s">
        <v>283</v>
      </c>
      <c r="B1611">
        <v>1610</v>
      </c>
      <c r="C1611" t="s">
        <v>149</v>
      </c>
      <c r="D1611">
        <v>11</v>
      </c>
      <c r="E1611">
        <v>477242.5</v>
      </c>
      <c r="F1611">
        <v>171277.8</v>
      </c>
      <c r="G1611">
        <v>48.160000000000004</v>
      </c>
      <c r="H1611">
        <v>48.160000000000004</v>
      </c>
      <c r="I1611">
        <v>48.79</v>
      </c>
      <c r="J1611">
        <v>48.79</v>
      </c>
      <c r="K1611" s="4">
        <f t="shared" si="75"/>
        <v>0.6</v>
      </c>
      <c r="L1611" s="7">
        <f t="shared" si="76"/>
        <v>0.6</v>
      </c>
      <c r="M1611">
        <f t="shared" si="77"/>
        <v>0</v>
      </c>
    </row>
    <row r="1612" spans="1:13" x14ac:dyDescent="0.25">
      <c r="A1612" t="s">
        <v>283</v>
      </c>
      <c r="B1612">
        <v>1611</v>
      </c>
      <c r="C1612" t="s">
        <v>149</v>
      </c>
      <c r="D1612">
        <v>1</v>
      </c>
      <c r="E1612">
        <v>477246.3</v>
      </c>
      <c r="F1612">
        <v>171281.3</v>
      </c>
      <c r="G1612">
        <v>46.81</v>
      </c>
      <c r="H1612">
        <v>46.81</v>
      </c>
      <c r="I1612">
        <v>47.44</v>
      </c>
      <c r="J1612">
        <v>47.44</v>
      </c>
      <c r="K1612" s="4">
        <f t="shared" si="75"/>
        <v>0.6</v>
      </c>
      <c r="L1612" s="7">
        <f t="shared" si="76"/>
        <v>0.6</v>
      </c>
      <c r="M1612">
        <f t="shared" si="77"/>
        <v>0</v>
      </c>
    </row>
    <row r="1613" spans="1:13" x14ac:dyDescent="0.25">
      <c r="A1613" t="s">
        <v>283</v>
      </c>
      <c r="B1613">
        <v>1612</v>
      </c>
      <c r="C1613" t="s">
        <v>149</v>
      </c>
      <c r="D1613">
        <v>3</v>
      </c>
      <c r="E1613">
        <v>477246.9</v>
      </c>
      <c r="F1613">
        <v>171273</v>
      </c>
      <c r="G1613">
        <v>46.269999999999996</v>
      </c>
      <c r="H1613">
        <v>46.269999999999996</v>
      </c>
      <c r="I1613">
        <v>46.9</v>
      </c>
      <c r="J1613">
        <v>46.9</v>
      </c>
      <c r="K1613" s="4">
        <f t="shared" si="75"/>
        <v>0.6</v>
      </c>
      <c r="L1613" s="7">
        <f t="shared" si="76"/>
        <v>0.6</v>
      </c>
      <c r="M1613">
        <f t="shared" si="77"/>
        <v>0</v>
      </c>
    </row>
    <row r="1614" spans="1:13" x14ac:dyDescent="0.25">
      <c r="A1614" t="s">
        <v>283</v>
      </c>
      <c r="B1614">
        <v>1613</v>
      </c>
      <c r="C1614" t="s">
        <v>149</v>
      </c>
      <c r="D1614">
        <v>11</v>
      </c>
      <c r="E1614">
        <v>477242.5</v>
      </c>
      <c r="F1614">
        <v>171277.8</v>
      </c>
      <c r="G1614">
        <v>46.18</v>
      </c>
      <c r="H1614">
        <v>46.089999999999996</v>
      </c>
      <c r="I1614">
        <v>46.81</v>
      </c>
      <c r="J1614">
        <v>46.81</v>
      </c>
      <c r="K1614" s="4">
        <f t="shared" si="75"/>
        <v>0.6</v>
      </c>
      <c r="L1614" s="7">
        <f t="shared" si="76"/>
        <v>0.6</v>
      </c>
      <c r="M1614">
        <f t="shared" si="77"/>
        <v>0</v>
      </c>
    </row>
    <row r="1615" spans="1:13" x14ac:dyDescent="0.25">
      <c r="A1615" t="s">
        <v>283</v>
      </c>
      <c r="B1615">
        <v>1614</v>
      </c>
      <c r="C1615" t="s">
        <v>149</v>
      </c>
      <c r="D1615">
        <v>5</v>
      </c>
      <c r="E1615">
        <v>477249.5</v>
      </c>
      <c r="F1615">
        <v>171268.2</v>
      </c>
      <c r="G1615">
        <v>45.46</v>
      </c>
      <c r="H1615">
        <v>45.46</v>
      </c>
      <c r="I1615">
        <v>46.089999999999996</v>
      </c>
      <c r="J1615">
        <v>46.089999999999996</v>
      </c>
      <c r="K1615" s="4">
        <f t="shared" si="75"/>
        <v>0.6</v>
      </c>
      <c r="L1615" s="7">
        <f t="shared" si="76"/>
        <v>0.6</v>
      </c>
      <c r="M1615">
        <f t="shared" si="77"/>
        <v>0</v>
      </c>
    </row>
    <row r="1616" spans="1:13" x14ac:dyDescent="0.25">
      <c r="A1616" t="s">
        <v>283</v>
      </c>
      <c r="B1616">
        <v>1615</v>
      </c>
      <c r="C1616" t="s">
        <v>149</v>
      </c>
      <c r="D1616">
        <v>3</v>
      </c>
      <c r="E1616">
        <v>477246.9</v>
      </c>
      <c r="F1616">
        <v>171273</v>
      </c>
      <c r="G1616">
        <v>43.660000000000004</v>
      </c>
      <c r="H1616">
        <v>43.660000000000004</v>
      </c>
      <c r="I1616">
        <v>44.29</v>
      </c>
      <c r="J1616">
        <v>44.29</v>
      </c>
      <c r="K1616" s="4">
        <f t="shared" si="75"/>
        <v>0.6</v>
      </c>
      <c r="L1616" s="7">
        <f t="shared" si="76"/>
        <v>0.6</v>
      </c>
      <c r="M1616">
        <f t="shared" si="77"/>
        <v>0</v>
      </c>
    </row>
    <row r="1617" spans="1:13" x14ac:dyDescent="0.25">
      <c r="A1617" t="s">
        <v>283</v>
      </c>
      <c r="B1617">
        <v>1616</v>
      </c>
      <c r="C1617" t="s">
        <v>149</v>
      </c>
      <c r="D1617">
        <v>2</v>
      </c>
      <c r="E1617">
        <v>477245.7</v>
      </c>
      <c r="F1617">
        <v>171277.7</v>
      </c>
      <c r="G1617">
        <v>43.389999999999993</v>
      </c>
      <c r="H1617">
        <v>43.389999999999993</v>
      </c>
      <c r="I1617">
        <v>44.019999999999996</v>
      </c>
      <c r="J1617">
        <v>44.019999999999996</v>
      </c>
      <c r="K1617" s="4">
        <f t="shared" si="75"/>
        <v>0.6</v>
      </c>
      <c r="L1617" s="7">
        <f t="shared" si="76"/>
        <v>0.6</v>
      </c>
      <c r="M1617">
        <f t="shared" si="77"/>
        <v>0</v>
      </c>
    </row>
    <row r="1618" spans="1:13" x14ac:dyDescent="0.25">
      <c r="A1618" t="s">
        <v>283</v>
      </c>
      <c r="B1618">
        <v>1617</v>
      </c>
      <c r="C1618" t="s">
        <v>149</v>
      </c>
      <c r="D1618">
        <v>4</v>
      </c>
      <c r="E1618">
        <v>477249.2</v>
      </c>
      <c r="F1618">
        <v>171270</v>
      </c>
      <c r="G1618">
        <v>43.21</v>
      </c>
      <c r="H1618">
        <v>43.21</v>
      </c>
      <c r="I1618">
        <v>43.839999999999996</v>
      </c>
      <c r="J1618">
        <v>43.839999999999996</v>
      </c>
      <c r="K1618" s="4">
        <f t="shared" si="75"/>
        <v>0.6</v>
      </c>
      <c r="L1618" s="7">
        <f t="shared" si="76"/>
        <v>0.6</v>
      </c>
      <c r="M1618">
        <f t="shared" si="77"/>
        <v>0</v>
      </c>
    </row>
    <row r="1619" spans="1:13" x14ac:dyDescent="0.25">
      <c r="A1619" t="s">
        <v>283</v>
      </c>
      <c r="B1619">
        <v>1618</v>
      </c>
      <c r="C1619" t="s">
        <v>149</v>
      </c>
      <c r="D1619">
        <v>5</v>
      </c>
      <c r="E1619">
        <v>477249.5</v>
      </c>
      <c r="F1619">
        <v>171268.2</v>
      </c>
      <c r="G1619">
        <v>43.12</v>
      </c>
      <c r="H1619">
        <v>43.12</v>
      </c>
      <c r="I1619">
        <v>43.749999999999993</v>
      </c>
      <c r="J1619">
        <v>43.749999999999993</v>
      </c>
      <c r="K1619" s="4">
        <f t="shared" si="75"/>
        <v>0.6</v>
      </c>
      <c r="L1619" s="7">
        <f t="shared" si="76"/>
        <v>0.6</v>
      </c>
      <c r="M1619">
        <f t="shared" si="77"/>
        <v>0</v>
      </c>
    </row>
    <row r="1620" spans="1:13" x14ac:dyDescent="0.25">
      <c r="A1620" t="s">
        <v>283</v>
      </c>
      <c r="B1620">
        <v>1619</v>
      </c>
      <c r="C1620" t="s">
        <v>149</v>
      </c>
      <c r="D1620">
        <v>6</v>
      </c>
      <c r="E1620">
        <v>477249.1</v>
      </c>
      <c r="F1620">
        <v>171265</v>
      </c>
      <c r="G1620">
        <v>43.12</v>
      </c>
      <c r="H1620">
        <v>43.12</v>
      </c>
      <c r="I1620">
        <v>43.749999999999993</v>
      </c>
      <c r="J1620">
        <v>43.749999999999993</v>
      </c>
      <c r="K1620" s="4">
        <f t="shared" si="75"/>
        <v>0.6</v>
      </c>
      <c r="L1620" s="7">
        <f t="shared" si="76"/>
        <v>0.6</v>
      </c>
      <c r="M1620">
        <f t="shared" si="77"/>
        <v>0</v>
      </c>
    </row>
    <row r="1621" spans="1:13" x14ac:dyDescent="0.25">
      <c r="A1621" t="s">
        <v>283</v>
      </c>
      <c r="B1621">
        <v>1620</v>
      </c>
      <c r="C1621" t="s">
        <v>149</v>
      </c>
      <c r="D1621">
        <v>7</v>
      </c>
      <c r="E1621">
        <v>477246.5</v>
      </c>
      <c r="F1621">
        <v>171260.79999999999</v>
      </c>
      <c r="G1621">
        <v>43.12</v>
      </c>
      <c r="H1621">
        <v>43.12</v>
      </c>
      <c r="I1621">
        <v>43.749999999999993</v>
      </c>
      <c r="J1621">
        <v>43.749999999999993</v>
      </c>
      <c r="K1621" s="4">
        <f t="shared" si="75"/>
        <v>0.6</v>
      </c>
      <c r="L1621" s="7">
        <f t="shared" si="76"/>
        <v>0.6</v>
      </c>
      <c r="M1621">
        <f t="shared" si="77"/>
        <v>0</v>
      </c>
    </row>
    <row r="1622" spans="1:13" x14ac:dyDescent="0.25">
      <c r="A1622" t="s">
        <v>283</v>
      </c>
      <c r="B1622">
        <v>1621</v>
      </c>
      <c r="C1622" t="s">
        <v>149</v>
      </c>
      <c r="D1622">
        <v>9</v>
      </c>
      <c r="E1622">
        <v>477238.2</v>
      </c>
      <c r="F1622">
        <v>171263.4</v>
      </c>
      <c r="G1622">
        <v>43.12</v>
      </c>
      <c r="H1622">
        <v>43.12</v>
      </c>
      <c r="I1622">
        <v>43.749999999999993</v>
      </c>
      <c r="J1622">
        <v>43.749999999999993</v>
      </c>
      <c r="K1622" s="4">
        <f t="shared" si="75"/>
        <v>0.6</v>
      </c>
      <c r="L1622" s="7">
        <f t="shared" si="76"/>
        <v>0.6</v>
      </c>
      <c r="M1622">
        <f t="shared" si="77"/>
        <v>0</v>
      </c>
    </row>
    <row r="1623" spans="1:13" x14ac:dyDescent="0.25">
      <c r="A1623" t="s">
        <v>283</v>
      </c>
      <c r="B1623">
        <v>1622</v>
      </c>
      <c r="C1623" t="s">
        <v>149</v>
      </c>
      <c r="D1623">
        <v>8</v>
      </c>
      <c r="E1623">
        <v>477243</v>
      </c>
      <c r="F1623">
        <v>171260.5</v>
      </c>
      <c r="G1623">
        <v>43.03</v>
      </c>
      <c r="H1623">
        <v>43.03</v>
      </c>
      <c r="I1623">
        <v>43.749999999999993</v>
      </c>
      <c r="J1623">
        <v>43.660000000000004</v>
      </c>
      <c r="K1623" s="4">
        <f t="shared" si="75"/>
        <v>0.6</v>
      </c>
      <c r="L1623" s="7">
        <f t="shared" si="76"/>
        <v>0.6</v>
      </c>
      <c r="M1623">
        <f t="shared" si="77"/>
        <v>0</v>
      </c>
    </row>
    <row r="1624" spans="1:13" x14ac:dyDescent="0.25">
      <c r="A1624" t="s">
        <v>283</v>
      </c>
      <c r="B1624">
        <v>1623</v>
      </c>
      <c r="C1624" t="s">
        <v>149</v>
      </c>
      <c r="D1624">
        <v>10</v>
      </c>
      <c r="E1624">
        <v>477238.3</v>
      </c>
      <c r="F1624">
        <v>171269.1</v>
      </c>
      <c r="G1624">
        <v>42.94</v>
      </c>
      <c r="H1624">
        <v>42.94</v>
      </c>
      <c r="I1624">
        <v>43.57</v>
      </c>
      <c r="J1624">
        <v>43.57</v>
      </c>
      <c r="K1624" s="4">
        <f t="shared" si="75"/>
        <v>0.6</v>
      </c>
      <c r="L1624" s="7">
        <f t="shared" si="76"/>
        <v>0.6</v>
      </c>
      <c r="M1624">
        <f t="shared" si="77"/>
        <v>0</v>
      </c>
    </row>
    <row r="1625" spans="1:13" x14ac:dyDescent="0.25">
      <c r="A1625" t="s">
        <v>283</v>
      </c>
      <c r="B1625">
        <v>1624</v>
      </c>
      <c r="C1625" t="s">
        <v>149</v>
      </c>
      <c r="D1625">
        <v>2</v>
      </c>
      <c r="E1625">
        <v>477245.7</v>
      </c>
      <c r="F1625">
        <v>171277.7</v>
      </c>
      <c r="G1625">
        <v>41.32</v>
      </c>
      <c r="H1625">
        <v>41.32</v>
      </c>
      <c r="I1625">
        <v>41.949999999999996</v>
      </c>
      <c r="J1625">
        <v>41.949999999999996</v>
      </c>
      <c r="K1625" s="4">
        <f t="shared" si="75"/>
        <v>0.6</v>
      </c>
      <c r="L1625" s="7">
        <f t="shared" si="76"/>
        <v>0.6</v>
      </c>
      <c r="M1625">
        <f t="shared" si="77"/>
        <v>0</v>
      </c>
    </row>
    <row r="1626" spans="1:13" x14ac:dyDescent="0.25">
      <c r="A1626" t="s">
        <v>283</v>
      </c>
      <c r="B1626">
        <v>1625</v>
      </c>
      <c r="C1626" t="s">
        <v>149</v>
      </c>
      <c r="D1626">
        <v>4</v>
      </c>
      <c r="E1626">
        <v>477249.2</v>
      </c>
      <c r="F1626">
        <v>171270</v>
      </c>
      <c r="G1626">
        <v>40.869999999999997</v>
      </c>
      <c r="H1626">
        <v>40.869999999999997</v>
      </c>
      <c r="I1626">
        <v>41.499999999999993</v>
      </c>
      <c r="J1626">
        <v>41.499999999999993</v>
      </c>
      <c r="K1626" s="4">
        <f t="shared" si="75"/>
        <v>0.6</v>
      </c>
      <c r="L1626" s="7">
        <f t="shared" si="76"/>
        <v>0.6</v>
      </c>
      <c r="M1626">
        <f t="shared" si="77"/>
        <v>0</v>
      </c>
    </row>
    <row r="1627" spans="1:13" x14ac:dyDescent="0.25">
      <c r="A1627" t="s">
        <v>283</v>
      </c>
      <c r="B1627">
        <v>1626</v>
      </c>
      <c r="C1627" t="s">
        <v>149</v>
      </c>
      <c r="D1627">
        <v>7</v>
      </c>
      <c r="E1627">
        <v>477246.5</v>
      </c>
      <c r="F1627">
        <v>171260.79999999999</v>
      </c>
      <c r="G1627">
        <v>40.869999999999997</v>
      </c>
      <c r="H1627">
        <v>40.869999999999997</v>
      </c>
      <c r="I1627">
        <v>41.499999999999993</v>
      </c>
      <c r="J1627">
        <v>41.499999999999993</v>
      </c>
      <c r="K1627" s="4">
        <f t="shared" si="75"/>
        <v>0.6</v>
      </c>
      <c r="L1627" s="7">
        <f t="shared" si="76"/>
        <v>0.6</v>
      </c>
      <c r="M1627">
        <f t="shared" si="77"/>
        <v>0</v>
      </c>
    </row>
    <row r="1628" spans="1:13" x14ac:dyDescent="0.25">
      <c r="A1628" t="s">
        <v>283</v>
      </c>
      <c r="B1628">
        <v>1627</v>
      </c>
      <c r="C1628" t="s">
        <v>149</v>
      </c>
      <c r="D1628">
        <v>6</v>
      </c>
      <c r="E1628">
        <v>477249.1</v>
      </c>
      <c r="F1628">
        <v>171265</v>
      </c>
      <c r="G1628">
        <v>40.78</v>
      </c>
      <c r="H1628">
        <v>40.78</v>
      </c>
      <c r="I1628">
        <v>41.410000000000004</v>
      </c>
      <c r="J1628">
        <v>41.410000000000004</v>
      </c>
      <c r="K1628" s="4">
        <f t="shared" si="75"/>
        <v>0.6</v>
      </c>
      <c r="L1628" s="7">
        <f t="shared" si="76"/>
        <v>0.6</v>
      </c>
      <c r="M1628">
        <f t="shared" si="77"/>
        <v>0</v>
      </c>
    </row>
    <row r="1629" spans="1:13" x14ac:dyDescent="0.25">
      <c r="A1629" t="s">
        <v>283</v>
      </c>
      <c r="B1629">
        <v>1628</v>
      </c>
      <c r="C1629" t="s">
        <v>149</v>
      </c>
      <c r="D1629">
        <v>8</v>
      </c>
      <c r="E1629">
        <v>477243</v>
      </c>
      <c r="F1629">
        <v>171260.5</v>
      </c>
      <c r="G1629">
        <v>40.51</v>
      </c>
      <c r="H1629">
        <v>40.51</v>
      </c>
      <c r="I1629">
        <v>41.139999999999993</v>
      </c>
      <c r="J1629">
        <v>41.139999999999993</v>
      </c>
      <c r="K1629" s="4">
        <f t="shared" si="75"/>
        <v>0.6</v>
      </c>
      <c r="L1629" s="7">
        <f t="shared" si="76"/>
        <v>0.6</v>
      </c>
      <c r="M1629">
        <f t="shared" si="77"/>
        <v>0</v>
      </c>
    </row>
    <row r="1630" spans="1:13" x14ac:dyDescent="0.25">
      <c r="A1630" t="s">
        <v>283</v>
      </c>
      <c r="B1630">
        <v>1629</v>
      </c>
      <c r="C1630" t="s">
        <v>149</v>
      </c>
      <c r="D1630">
        <v>9</v>
      </c>
      <c r="E1630">
        <v>477238.2</v>
      </c>
      <c r="F1630">
        <v>171263.4</v>
      </c>
      <c r="G1630">
        <v>40.51</v>
      </c>
      <c r="H1630">
        <v>40.51</v>
      </c>
      <c r="I1630">
        <v>41.139999999999993</v>
      </c>
      <c r="J1630">
        <v>41.139999999999993</v>
      </c>
      <c r="K1630" s="4">
        <f t="shared" si="75"/>
        <v>0.6</v>
      </c>
      <c r="L1630" s="7">
        <f t="shared" si="76"/>
        <v>0.6</v>
      </c>
      <c r="M1630">
        <f t="shared" si="77"/>
        <v>0</v>
      </c>
    </row>
    <row r="1631" spans="1:13" x14ac:dyDescent="0.25">
      <c r="A1631" t="s">
        <v>283</v>
      </c>
      <c r="B1631">
        <v>1630</v>
      </c>
      <c r="C1631" t="s">
        <v>149</v>
      </c>
      <c r="D1631">
        <v>10</v>
      </c>
      <c r="E1631">
        <v>477238.3</v>
      </c>
      <c r="F1631">
        <v>171269.1</v>
      </c>
      <c r="G1631">
        <v>38.619999999999997</v>
      </c>
      <c r="H1631">
        <v>38.619999999999997</v>
      </c>
      <c r="I1631">
        <v>39.249999999999993</v>
      </c>
      <c r="J1631">
        <v>39.249999999999993</v>
      </c>
      <c r="K1631" s="4">
        <f t="shared" si="75"/>
        <v>0.6</v>
      </c>
      <c r="L1631" s="7">
        <f t="shared" si="76"/>
        <v>0.6</v>
      </c>
      <c r="M1631">
        <f t="shared" si="77"/>
        <v>0</v>
      </c>
    </row>
    <row r="1632" spans="1:13" x14ac:dyDescent="0.25">
      <c r="A1632" t="s">
        <v>283</v>
      </c>
      <c r="B1632">
        <v>1631</v>
      </c>
      <c r="C1632" t="s">
        <v>150</v>
      </c>
      <c r="D1632">
        <v>7</v>
      </c>
      <c r="E1632">
        <v>477323.2</v>
      </c>
      <c r="F1632">
        <v>171243.7</v>
      </c>
      <c r="G1632">
        <v>48.07</v>
      </c>
      <c r="H1632">
        <v>48.07</v>
      </c>
      <c r="I1632">
        <v>48.699999999999996</v>
      </c>
      <c r="J1632">
        <v>48.699999999999996</v>
      </c>
      <c r="K1632" s="4">
        <f t="shared" si="75"/>
        <v>0.6</v>
      </c>
      <c r="L1632" s="7">
        <f t="shared" si="76"/>
        <v>0.6</v>
      </c>
      <c r="M1632">
        <f t="shared" si="77"/>
        <v>1</v>
      </c>
    </row>
    <row r="1633" spans="1:13" x14ac:dyDescent="0.25">
      <c r="A1633" t="s">
        <v>283</v>
      </c>
      <c r="B1633">
        <v>1632</v>
      </c>
      <c r="C1633" t="s">
        <v>150</v>
      </c>
      <c r="D1633">
        <v>10</v>
      </c>
      <c r="E1633">
        <v>477328.3</v>
      </c>
      <c r="F1633">
        <v>171250</v>
      </c>
      <c r="G1633">
        <v>47.889999999999993</v>
      </c>
      <c r="H1633">
        <v>47.889999999999993</v>
      </c>
      <c r="I1633">
        <v>48.519999999999996</v>
      </c>
      <c r="J1633">
        <v>48.519999999999996</v>
      </c>
      <c r="K1633" s="4">
        <f t="shared" si="75"/>
        <v>0.6</v>
      </c>
      <c r="L1633" s="7">
        <f t="shared" si="76"/>
        <v>0.6</v>
      </c>
      <c r="M1633">
        <f t="shared" si="77"/>
        <v>0</v>
      </c>
    </row>
    <row r="1634" spans="1:13" x14ac:dyDescent="0.25">
      <c r="A1634" t="s">
        <v>283</v>
      </c>
      <c r="B1634">
        <v>1633</v>
      </c>
      <c r="C1634" t="s">
        <v>150</v>
      </c>
      <c r="D1634">
        <v>8</v>
      </c>
      <c r="E1634">
        <v>477325.1</v>
      </c>
      <c r="F1634">
        <v>171245</v>
      </c>
      <c r="G1634">
        <v>47.62</v>
      </c>
      <c r="H1634">
        <v>47.62</v>
      </c>
      <c r="I1634">
        <v>48.249999999999993</v>
      </c>
      <c r="J1634">
        <v>48.249999999999993</v>
      </c>
      <c r="K1634" s="4">
        <f t="shared" si="75"/>
        <v>0.6</v>
      </c>
      <c r="L1634" s="7">
        <f t="shared" si="76"/>
        <v>0.6</v>
      </c>
      <c r="M1634">
        <f t="shared" si="77"/>
        <v>0</v>
      </c>
    </row>
    <row r="1635" spans="1:13" x14ac:dyDescent="0.25">
      <c r="A1635" t="s">
        <v>283</v>
      </c>
      <c r="B1635">
        <v>1634</v>
      </c>
      <c r="C1635" t="s">
        <v>150</v>
      </c>
      <c r="D1635">
        <v>9</v>
      </c>
      <c r="E1635">
        <v>477326.9</v>
      </c>
      <c r="F1635">
        <v>171246.4</v>
      </c>
      <c r="G1635">
        <v>47.53</v>
      </c>
      <c r="H1635">
        <v>47.53</v>
      </c>
      <c r="I1635">
        <v>48.160000000000004</v>
      </c>
      <c r="J1635">
        <v>48.160000000000004</v>
      </c>
      <c r="K1635" s="4">
        <f t="shared" si="75"/>
        <v>0.6</v>
      </c>
      <c r="L1635" s="7">
        <f t="shared" si="76"/>
        <v>0.6</v>
      </c>
      <c r="M1635">
        <f t="shared" si="77"/>
        <v>0</v>
      </c>
    </row>
    <row r="1636" spans="1:13" x14ac:dyDescent="0.25">
      <c r="A1636" t="s">
        <v>283</v>
      </c>
      <c r="B1636">
        <v>1635</v>
      </c>
      <c r="C1636" t="s">
        <v>150</v>
      </c>
      <c r="D1636">
        <v>7</v>
      </c>
      <c r="E1636">
        <v>477323.2</v>
      </c>
      <c r="F1636">
        <v>171243.7</v>
      </c>
      <c r="G1636">
        <v>45.999999999999993</v>
      </c>
      <c r="H1636">
        <v>45.999999999999993</v>
      </c>
      <c r="I1636">
        <v>46.629999999999995</v>
      </c>
      <c r="J1636">
        <v>46.629999999999995</v>
      </c>
      <c r="K1636" s="4">
        <f t="shared" si="75"/>
        <v>0.6</v>
      </c>
      <c r="L1636" s="7">
        <f t="shared" si="76"/>
        <v>0.6</v>
      </c>
      <c r="M1636">
        <f t="shared" si="77"/>
        <v>0</v>
      </c>
    </row>
    <row r="1637" spans="1:13" x14ac:dyDescent="0.25">
      <c r="A1637" t="s">
        <v>283</v>
      </c>
      <c r="B1637">
        <v>1636</v>
      </c>
      <c r="C1637" t="s">
        <v>150</v>
      </c>
      <c r="D1637">
        <v>10</v>
      </c>
      <c r="E1637">
        <v>477328.3</v>
      </c>
      <c r="F1637">
        <v>171250</v>
      </c>
      <c r="G1637">
        <v>45.639999999999993</v>
      </c>
      <c r="H1637">
        <v>45.639999999999993</v>
      </c>
      <c r="I1637">
        <v>46.269999999999996</v>
      </c>
      <c r="J1637">
        <v>46.269999999999996</v>
      </c>
      <c r="K1637" s="4">
        <f t="shared" si="75"/>
        <v>0.6</v>
      </c>
      <c r="L1637" s="7">
        <f t="shared" si="76"/>
        <v>0.6</v>
      </c>
      <c r="M1637">
        <f t="shared" si="77"/>
        <v>0</v>
      </c>
    </row>
    <row r="1638" spans="1:13" x14ac:dyDescent="0.25">
      <c r="A1638" t="s">
        <v>283</v>
      </c>
      <c r="B1638">
        <v>1637</v>
      </c>
      <c r="C1638" t="s">
        <v>150</v>
      </c>
      <c r="D1638">
        <v>8</v>
      </c>
      <c r="E1638">
        <v>477325.1</v>
      </c>
      <c r="F1638">
        <v>171245</v>
      </c>
      <c r="G1638">
        <v>45.55</v>
      </c>
      <c r="H1638">
        <v>45.55</v>
      </c>
      <c r="I1638">
        <v>46.18</v>
      </c>
      <c r="J1638">
        <v>46.18</v>
      </c>
      <c r="K1638" s="4">
        <f t="shared" si="75"/>
        <v>0.6</v>
      </c>
      <c r="L1638" s="7">
        <f t="shared" si="76"/>
        <v>0.6</v>
      </c>
      <c r="M1638">
        <f t="shared" si="77"/>
        <v>0</v>
      </c>
    </row>
    <row r="1639" spans="1:13" x14ac:dyDescent="0.25">
      <c r="A1639" t="s">
        <v>283</v>
      </c>
      <c r="B1639">
        <v>1638</v>
      </c>
      <c r="C1639" t="s">
        <v>150</v>
      </c>
      <c r="D1639">
        <v>9</v>
      </c>
      <c r="E1639">
        <v>477326.9</v>
      </c>
      <c r="F1639">
        <v>171246.4</v>
      </c>
      <c r="G1639">
        <v>45.19</v>
      </c>
      <c r="H1639">
        <v>45.19</v>
      </c>
      <c r="I1639">
        <v>45.82</v>
      </c>
      <c r="J1639">
        <v>45.82</v>
      </c>
      <c r="K1639" s="4">
        <f t="shared" si="75"/>
        <v>0.6</v>
      </c>
      <c r="L1639" s="7">
        <f t="shared" si="76"/>
        <v>0.6</v>
      </c>
      <c r="M1639">
        <f t="shared" si="77"/>
        <v>0</v>
      </c>
    </row>
    <row r="1640" spans="1:13" x14ac:dyDescent="0.25">
      <c r="A1640" t="s">
        <v>283</v>
      </c>
      <c r="B1640">
        <v>1639</v>
      </c>
      <c r="C1640" t="s">
        <v>150</v>
      </c>
      <c r="D1640">
        <v>1</v>
      </c>
      <c r="E1640">
        <v>477332.4</v>
      </c>
      <c r="F1640">
        <v>171249.1</v>
      </c>
      <c r="G1640">
        <v>44.92</v>
      </c>
      <c r="H1640">
        <v>44.92</v>
      </c>
      <c r="I1640">
        <v>45.55</v>
      </c>
      <c r="J1640">
        <v>45.55</v>
      </c>
      <c r="K1640" s="4">
        <f t="shared" si="75"/>
        <v>0.6</v>
      </c>
      <c r="L1640" s="7">
        <f t="shared" si="76"/>
        <v>0.6</v>
      </c>
      <c r="M1640">
        <f t="shared" si="77"/>
        <v>0</v>
      </c>
    </row>
    <row r="1641" spans="1:13" x14ac:dyDescent="0.25">
      <c r="A1641" t="s">
        <v>283</v>
      </c>
      <c r="B1641">
        <v>1640</v>
      </c>
      <c r="C1641" t="s">
        <v>150</v>
      </c>
      <c r="D1641">
        <v>3</v>
      </c>
      <c r="E1641">
        <v>477332.9</v>
      </c>
      <c r="F1641">
        <v>171239.7</v>
      </c>
      <c r="G1641">
        <v>44.47</v>
      </c>
      <c r="H1641">
        <v>44.47</v>
      </c>
      <c r="I1641">
        <v>45.099999999999994</v>
      </c>
      <c r="J1641">
        <v>45.099999999999994</v>
      </c>
      <c r="K1641" s="4">
        <f t="shared" si="75"/>
        <v>0.6</v>
      </c>
      <c r="L1641" s="7">
        <f t="shared" si="76"/>
        <v>0.6</v>
      </c>
      <c r="M1641">
        <f t="shared" si="77"/>
        <v>0</v>
      </c>
    </row>
    <row r="1642" spans="1:13" x14ac:dyDescent="0.25">
      <c r="A1642" t="s">
        <v>283</v>
      </c>
      <c r="B1642">
        <v>1641</v>
      </c>
      <c r="C1642" t="s">
        <v>150</v>
      </c>
      <c r="D1642">
        <v>6</v>
      </c>
      <c r="E1642">
        <v>477325.6</v>
      </c>
      <c r="F1642">
        <v>171239.6</v>
      </c>
      <c r="G1642">
        <v>43.21</v>
      </c>
      <c r="H1642">
        <v>43.21</v>
      </c>
      <c r="I1642">
        <v>43.839999999999996</v>
      </c>
      <c r="J1642">
        <v>43.839999999999996</v>
      </c>
      <c r="K1642" s="4">
        <f t="shared" si="75"/>
        <v>0.6</v>
      </c>
      <c r="L1642" s="7">
        <f t="shared" si="76"/>
        <v>0.6</v>
      </c>
      <c r="M1642">
        <f t="shared" si="77"/>
        <v>0</v>
      </c>
    </row>
    <row r="1643" spans="1:13" x14ac:dyDescent="0.25">
      <c r="A1643" t="s">
        <v>283</v>
      </c>
      <c r="B1643">
        <v>1642</v>
      </c>
      <c r="C1643" t="s">
        <v>150</v>
      </c>
      <c r="D1643">
        <v>4</v>
      </c>
      <c r="E1643">
        <v>477333.4</v>
      </c>
      <c r="F1643">
        <v>171237.2</v>
      </c>
      <c r="G1643">
        <v>42.849999999999994</v>
      </c>
      <c r="H1643">
        <v>42.849999999999994</v>
      </c>
      <c r="I1643">
        <v>43.48</v>
      </c>
      <c r="J1643">
        <v>43.48</v>
      </c>
      <c r="K1643" s="4">
        <f t="shared" si="75"/>
        <v>0.6</v>
      </c>
      <c r="L1643" s="7">
        <f t="shared" si="76"/>
        <v>0.6</v>
      </c>
      <c r="M1643">
        <f t="shared" si="77"/>
        <v>0</v>
      </c>
    </row>
    <row r="1644" spans="1:13" x14ac:dyDescent="0.25">
      <c r="A1644" t="s">
        <v>283</v>
      </c>
      <c r="B1644">
        <v>1643</v>
      </c>
      <c r="C1644" t="s">
        <v>150</v>
      </c>
      <c r="D1644">
        <v>2</v>
      </c>
      <c r="E1644">
        <v>477333.6</v>
      </c>
      <c r="F1644">
        <v>171243.7</v>
      </c>
      <c r="G1644">
        <v>42.4</v>
      </c>
      <c r="H1644">
        <v>42.4</v>
      </c>
      <c r="I1644">
        <v>43.03</v>
      </c>
      <c r="J1644">
        <v>43.03</v>
      </c>
      <c r="K1644" s="4">
        <f t="shared" si="75"/>
        <v>0.6</v>
      </c>
      <c r="L1644" s="7">
        <f t="shared" si="76"/>
        <v>0.6</v>
      </c>
      <c r="M1644">
        <f t="shared" si="77"/>
        <v>0</v>
      </c>
    </row>
    <row r="1645" spans="1:13" x14ac:dyDescent="0.25">
      <c r="A1645" t="s">
        <v>283</v>
      </c>
      <c r="B1645">
        <v>1644</v>
      </c>
      <c r="C1645" t="s">
        <v>150</v>
      </c>
      <c r="D1645">
        <v>1</v>
      </c>
      <c r="E1645">
        <v>477332.4</v>
      </c>
      <c r="F1645">
        <v>171249.1</v>
      </c>
      <c r="G1645">
        <v>41.86</v>
      </c>
      <c r="H1645">
        <v>41.86</v>
      </c>
      <c r="I1645">
        <v>42.489999999999995</v>
      </c>
      <c r="J1645">
        <v>42.489999999999995</v>
      </c>
      <c r="K1645" s="4">
        <f t="shared" si="75"/>
        <v>0.6</v>
      </c>
      <c r="L1645" s="7">
        <f t="shared" si="76"/>
        <v>0.6</v>
      </c>
      <c r="M1645">
        <f t="shared" si="77"/>
        <v>0</v>
      </c>
    </row>
    <row r="1646" spans="1:13" x14ac:dyDescent="0.25">
      <c r="A1646" t="s">
        <v>283</v>
      </c>
      <c r="B1646">
        <v>1645</v>
      </c>
      <c r="C1646" t="s">
        <v>150</v>
      </c>
      <c r="D1646">
        <v>3</v>
      </c>
      <c r="E1646">
        <v>477332.9</v>
      </c>
      <c r="F1646">
        <v>171239.7</v>
      </c>
      <c r="G1646">
        <v>41.769999999999996</v>
      </c>
      <c r="H1646">
        <v>41.769999999999996</v>
      </c>
      <c r="I1646">
        <v>42.4</v>
      </c>
      <c r="J1646">
        <v>42.4</v>
      </c>
      <c r="K1646" s="4">
        <f t="shared" si="75"/>
        <v>0.6</v>
      </c>
      <c r="L1646" s="7">
        <f t="shared" si="76"/>
        <v>0.6</v>
      </c>
      <c r="M1646">
        <f t="shared" si="77"/>
        <v>0</v>
      </c>
    </row>
    <row r="1647" spans="1:13" x14ac:dyDescent="0.25">
      <c r="A1647" t="s">
        <v>283</v>
      </c>
      <c r="B1647">
        <v>1646</v>
      </c>
      <c r="C1647" t="s">
        <v>150</v>
      </c>
      <c r="D1647">
        <v>4</v>
      </c>
      <c r="E1647">
        <v>477333.4</v>
      </c>
      <c r="F1647">
        <v>171237.2</v>
      </c>
      <c r="G1647">
        <v>40.78</v>
      </c>
      <c r="H1647">
        <v>40.78</v>
      </c>
      <c r="I1647">
        <v>41.499999999999993</v>
      </c>
      <c r="J1647">
        <v>41.410000000000004</v>
      </c>
      <c r="K1647" s="4">
        <f t="shared" si="75"/>
        <v>0.6</v>
      </c>
      <c r="L1647" s="7">
        <f t="shared" si="76"/>
        <v>0.6</v>
      </c>
      <c r="M1647">
        <f t="shared" si="77"/>
        <v>0</v>
      </c>
    </row>
    <row r="1648" spans="1:13" x14ac:dyDescent="0.25">
      <c r="A1648" t="s">
        <v>283</v>
      </c>
      <c r="B1648">
        <v>1647</v>
      </c>
      <c r="C1648" t="s">
        <v>150</v>
      </c>
      <c r="D1648">
        <v>2</v>
      </c>
      <c r="E1648">
        <v>477333.6</v>
      </c>
      <c r="F1648">
        <v>171243.7</v>
      </c>
      <c r="G1648">
        <v>40.33</v>
      </c>
      <c r="H1648">
        <v>40.33</v>
      </c>
      <c r="I1648">
        <v>40.96</v>
      </c>
      <c r="J1648">
        <v>40.96</v>
      </c>
      <c r="K1648" s="4">
        <f t="shared" si="75"/>
        <v>0.6</v>
      </c>
      <c r="L1648" s="7">
        <f t="shared" si="76"/>
        <v>0.6</v>
      </c>
      <c r="M1648">
        <f t="shared" si="77"/>
        <v>0</v>
      </c>
    </row>
    <row r="1649" spans="1:13" x14ac:dyDescent="0.25">
      <c r="A1649" t="s">
        <v>283</v>
      </c>
      <c r="B1649">
        <v>1648</v>
      </c>
      <c r="C1649" t="s">
        <v>150</v>
      </c>
      <c r="D1649">
        <v>5</v>
      </c>
      <c r="E1649">
        <v>477330.9</v>
      </c>
      <c r="F1649">
        <v>171236.7</v>
      </c>
      <c r="G1649">
        <v>40.33</v>
      </c>
      <c r="H1649">
        <v>40.33</v>
      </c>
      <c r="I1649">
        <v>40.96</v>
      </c>
      <c r="J1649">
        <v>40.96</v>
      </c>
      <c r="K1649" s="4">
        <f t="shared" si="75"/>
        <v>0.6</v>
      </c>
      <c r="L1649" s="7">
        <f t="shared" si="76"/>
        <v>0.6</v>
      </c>
      <c r="M1649">
        <f t="shared" si="77"/>
        <v>0</v>
      </c>
    </row>
    <row r="1650" spans="1:13" x14ac:dyDescent="0.25">
      <c r="A1650" t="s">
        <v>283</v>
      </c>
      <c r="B1650">
        <v>1649</v>
      </c>
      <c r="C1650" t="s">
        <v>150</v>
      </c>
      <c r="D1650">
        <v>6</v>
      </c>
      <c r="E1650">
        <v>477325.6</v>
      </c>
      <c r="F1650">
        <v>171239.6</v>
      </c>
      <c r="G1650">
        <v>40.239999999999995</v>
      </c>
      <c r="H1650">
        <v>40.239999999999995</v>
      </c>
      <c r="I1650">
        <v>40.869999999999997</v>
      </c>
      <c r="J1650">
        <v>40.869999999999997</v>
      </c>
      <c r="K1650" s="4">
        <f t="shared" si="75"/>
        <v>0.6</v>
      </c>
      <c r="L1650" s="7">
        <f t="shared" si="76"/>
        <v>0.6</v>
      </c>
      <c r="M1650">
        <f t="shared" si="77"/>
        <v>0</v>
      </c>
    </row>
    <row r="1651" spans="1:13" x14ac:dyDescent="0.25">
      <c r="A1651" t="s">
        <v>283</v>
      </c>
      <c r="B1651">
        <v>1650</v>
      </c>
      <c r="C1651" t="s">
        <v>150</v>
      </c>
      <c r="D1651">
        <v>5</v>
      </c>
      <c r="E1651">
        <v>477330.9</v>
      </c>
      <c r="F1651">
        <v>171236.7</v>
      </c>
      <c r="G1651">
        <v>36.729999999999997</v>
      </c>
      <c r="H1651">
        <v>36.729999999999997</v>
      </c>
      <c r="I1651">
        <v>37.36</v>
      </c>
      <c r="J1651">
        <v>37.36</v>
      </c>
      <c r="K1651" s="4">
        <f t="shared" si="75"/>
        <v>0.6</v>
      </c>
      <c r="L1651" s="7">
        <f t="shared" si="76"/>
        <v>0.6</v>
      </c>
      <c r="M1651">
        <f t="shared" si="77"/>
        <v>0</v>
      </c>
    </row>
    <row r="1652" spans="1:13" x14ac:dyDescent="0.25">
      <c r="A1652" t="s">
        <v>283</v>
      </c>
      <c r="B1652">
        <v>1680</v>
      </c>
      <c r="C1652" t="s">
        <v>151</v>
      </c>
      <c r="D1652">
        <v>31</v>
      </c>
      <c r="E1652">
        <v>477279.1</v>
      </c>
      <c r="F1652">
        <v>171552.4</v>
      </c>
      <c r="G1652">
        <v>55.629999999999995</v>
      </c>
      <c r="H1652">
        <v>55.629999999999995</v>
      </c>
      <c r="I1652">
        <v>56.169999999999995</v>
      </c>
      <c r="J1652">
        <v>56.26</v>
      </c>
      <c r="K1652" s="4">
        <f t="shared" si="75"/>
        <v>0.6</v>
      </c>
      <c r="L1652" s="7">
        <f t="shared" si="76"/>
        <v>0.6</v>
      </c>
      <c r="M1652">
        <f t="shared" si="77"/>
        <v>1</v>
      </c>
    </row>
    <row r="1653" spans="1:13" x14ac:dyDescent="0.25">
      <c r="A1653" t="s">
        <v>283</v>
      </c>
      <c r="B1653">
        <v>1695</v>
      </c>
      <c r="C1653" t="s">
        <v>151</v>
      </c>
      <c r="D1653">
        <v>35</v>
      </c>
      <c r="E1653">
        <v>477288.2</v>
      </c>
      <c r="F1653">
        <v>171560.3</v>
      </c>
      <c r="G1653">
        <v>54.819999999999993</v>
      </c>
      <c r="H1653">
        <v>54.910000000000004</v>
      </c>
      <c r="I1653">
        <v>55.449999999999996</v>
      </c>
      <c r="J1653">
        <v>55.449999999999996</v>
      </c>
      <c r="K1653" s="4">
        <f t="shared" si="75"/>
        <v>0.6</v>
      </c>
      <c r="L1653" s="7">
        <f t="shared" si="76"/>
        <v>0.6</v>
      </c>
      <c r="M1653">
        <f t="shared" si="77"/>
        <v>0</v>
      </c>
    </row>
    <row r="1654" spans="1:13" x14ac:dyDescent="0.25">
      <c r="A1654" t="s">
        <v>283</v>
      </c>
      <c r="B1654">
        <v>1697</v>
      </c>
      <c r="C1654" t="s">
        <v>151</v>
      </c>
      <c r="D1654">
        <v>36</v>
      </c>
      <c r="E1654">
        <v>477290.6</v>
      </c>
      <c r="F1654">
        <v>171562</v>
      </c>
      <c r="G1654">
        <v>54.73</v>
      </c>
      <c r="H1654">
        <v>54.73</v>
      </c>
      <c r="I1654">
        <v>55.36</v>
      </c>
      <c r="J1654">
        <v>55.36</v>
      </c>
      <c r="K1654" s="4">
        <f t="shared" si="75"/>
        <v>0.6</v>
      </c>
      <c r="L1654" s="7">
        <f t="shared" si="76"/>
        <v>0.6</v>
      </c>
      <c r="M1654">
        <f t="shared" si="77"/>
        <v>0</v>
      </c>
    </row>
    <row r="1655" spans="1:13" x14ac:dyDescent="0.25">
      <c r="A1655" t="s">
        <v>283</v>
      </c>
      <c r="B1655">
        <v>1702</v>
      </c>
      <c r="C1655" t="s">
        <v>151</v>
      </c>
      <c r="D1655">
        <v>37</v>
      </c>
      <c r="E1655">
        <v>477293</v>
      </c>
      <c r="F1655">
        <v>171563.6</v>
      </c>
      <c r="G1655">
        <v>54.46</v>
      </c>
      <c r="H1655">
        <v>54.46</v>
      </c>
      <c r="I1655">
        <v>55.09</v>
      </c>
      <c r="J1655">
        <v>55.09</v>
      </c>
      <c r="K1655" s="4">
        <f t="shared" si="75"/>
        <v>0.6</v>
      </c>
      <c r="L1655" s="7">
        <f t="shared" si="76"/>
        <v>0.6</v>
      </c>
      <c r="M1655">
        <f t="shared" si="77"/>
        <v>0</v>
      </c>
    </row>
    <row r="1656" spans="1:13" x14ac:dyDescent="0.25">
      <c r="A1656" t="s">
        <v>283</v>
      </c>
      <c r="B1656">
        <v>1704</v>
      </c>
      <c r="C1656" t="s">
        <v>151</v>
      </c>
      <c r="D1656">
        <v>40</v>
      </c>
      <c r="E1656">
        <v>477300.6</v>
      </c>
      <c r="F1656">
        <v>171567.7</v>
      </c>
      <c r="G1656">
        <v>54.36999999999999</v>
      </c>
      <c r="H1656">
        <v>54.36999999999999</v>
      </c>
      <c r="I1656">
        <v>54.999999999999993</v>
      </c>
      <c r="J1656">
        <v>54.999999999999993</v>
      </c>
      <c r="K1656" s="4">
        <f t="shared" si="75"/>
        <v>0.6</v>
      </c>
      <c r="L1656" s="7">
        <f t="shared" si="76"/>
        <v>0.6</v>
      </c>
      <c r="M1656">
        <f t="shared" si="77"/>
        <v>0</v>
      </c>
    </row>
    <row r="1657" spans="1:13" x14ac:dyDescent="0.25">
      <c r="A1657" t="s">
        <v>283</v>
      </c>
      <c r="B1657">
        <v>1705</v>
      </c>
      <c r="C1657" t="s">
        <v>151</v>
      </c>
      <c r="D1657">
        <v>41</v>
      </c>
      <c r="E1657">
        <v>477303.3</v>
      </c>
      <c r="F1657">
        <v>171568.9</v>
      </c>
      <c r="G1657">
        <v>54.36999999999999</v>
      </c>
      <c r="H1657">
        <v>54.36999999999999</v>
      </c>
      <c r="I1657">
        <v>54.999999999999993</v>
      </c>
      <c r="J1657">
        <v>54.999999999999993</v>
      </c>
      <c r="K1657" s="4">
        <f t="shared" si="75"/>
        <v>0.6</v>
      </c>
      <c r="L1657" s="7">
        <f t="shared" si="76"/>
        <v>0.6</v>
      </c>
      <c r="M1657">
        <f t="shared" si="77"/>
        <v>0</v>
      </c>
    </row>
    <row r="1658" spans="1:13" x14ac:dyDescent="0.25">
      <c r="A1658" t="s">
        <v>283</v>
      </c>
      <c r="B1658">
        <v>1708</v>
      </c>
      <c r="C1658" t="s">
        <v>151</v>
      </c>
      <c r="D1658">
        <v>38</v>
      </c>
      <c r="E1658">
        <v>477295.5</v>
      </c>
      <c r="F1658">
        <v>171565.1</v>
      </c>
      <c r="G1658">
        <v>54.28</v>
      </c>
      <c r="H1658">
        <v>54.28</v>
      </c>
      <c r="I1658">
        <v>54.910000000000004</v>
      </c>
      <c r="J1658">
        <v>54.910000000000004</v>
      </c>
      <c r="K1658" s="4">
        <f t="shared" si="75"/>
        <v>0.6</v>
      </c>
      <c r="L1658" s="7">
        <f t="shared" si="76"/>
        <v>0.6</v>
      </c>
      <c r="M1658">
        <f t="shared" si="77"/>
        <v>0</v>
      </c>
    </row>
    <row r="1659" spans="1:13" x14ac:dyDescent="0.25">
      <c r="A1659" t="s">
        <v>283</v>
      </c>
      <c r="B1659">
        <v>1709</v>
      </c>
      <c r="C1659" t="s">
        <v>151</v>
      </c>
      <c r="D1659">
        <v>39</v>
      </c>
      <c r="E1659">
        <v>477298</v>
      </c>
      <c r="F1659">
        <v>171566.5</v>
      </c>
      <c r="G1659">
        <v>54.28</v>
      </c>
      <c r="H1659">
        <v>54.28</v>
      </c>
      <c r="I1659">
        <v>54.910000000000004</v>
      </c>
      <c r="J1659">
        <v>54.910000000000004</v>
      </c>
      <c r="K1659" s="4">
        <f t="shared" si="75"/>
        <v>0.6</v>
      </c>
      <c r="L1659" s="7">
        <f t="shared" si="76"/>
        <v>0.6</v>
      </c>
      <c r="M1659">
        <f t="shared" si="77"/>
        <v>0</v>
      </c>
    </row>
    <row r="1660" spans="1:13" x14ac:dyDescent="0.25">
      <c r="A1660" t="s">
        <v>283</v>
      </c>
      <c r="B1660">
        <v>1710</v>
      </c>
      <c r="C1660" t="s">
        <v>151</v>
      </c>
      <c r="D1660">
        <v>42</v>
      </c>
      <c r="E1660">
        <v>477306</v>
      </c>
      <c r="F1660">
        <v>171570</v>
      </c>
      <c r="G1660">
        <v>54.28</v>
      </c>
      <c r="H1660">
        <v>54.28</v>
      </c>
      <c r="I1660">
        <v>54.910000000000004</v>
      </c>
      <c r="J1660">
        <v>54.910000000000004</v>
      </c>
      <c r="K1660" s="4">
        <f t="shared" si="75"/>
        <v>0.6</v>
      </c>
      <c r="L1660" s="7">
        <f t="shared" si="76"/>
        <v>0.6</v>
      </c>
      <c r="M1660">
        <f t="shared" si="77"/>
        <v>0</v>
      </c>
    </row>
    <row r="1661" spans="1:13" x14ac:dyDescent="0.25">
      <c r="A1661" t="s">
        <v>283</v>
      </c>
      <c r="B1661">
        <v>1712</v>
      </c>
      <c r="C1661" t="s">
        <v>151</v>
      </c>
      <c r="D1661">
        <v>43</v>
      </c>
      <c r="E1661">
        <v>477309.3</v>
      </c>
      <c r="F1661">
        <v>171571.1</v>
      </c>
      <c r="G1661">
        <v>54.190000000000005</v>
      </c>
      <c r="H1661">
        <v>54.190000000000005</v>
      </c>
      <c r="I1661">
        <v>54.819999999999993</v>
      </c>
      <c r="J1661">
        <v>54.819999999999993</v>
      </c>
      <c r="K1661" s="4">
        <f t="shared" si="75"/>
        <v>0.6</v>
      </c>
      <c r="L1661" s="7">
        <f t="shared" si="76"/>
        <v>0.6</v>
      </c>
      <c r="M1661">
        <f t="shared" si="77"/>
        <v>0</v>
      </c>
    </row>
    <row r="1662" spans="1:13" x14ac:dyDescent="0.25">
      <c r="A1662" t="s">
        <v>283</v>
      </c>
      <c r="B1662">
        <v>1719</v>
      </c>
      <c r="C1662" t="s">
        <v>151</v>
      </c>
      <c r="D1662">
        <v>36</v>
      </c>
      <c r="E1662">
        <v>477290.6</v>
      </c>
      <c r="F1662">
        <v>171562</v>
      </c>
      <c r="G1662">
        <v>52.749999999999993</v>
      </c>
      <c r="H1662">
        <v>52.749999999999993</v>
      </c>
      <c r="I1662">
        <v>53.29</v>
      </c>
      <c r="J1662">
        <v>53.379999999999995</v>
      </c>
      <c r="K1662" s="4">
        <f t="shared" si="75"/>
        <v>0.6</v>
      </c>
      <c r="L1662" s="7">
        <f t="shared" si="76"/>
        <v>0.6</v>
      </c>
      <c r="M1662">
        <f t="shared" si="77"/>
        <v>0</v>
      </c>
    </row>
    <row r="1663" spans="1:13" x14ac:dyDescent="0.25">
      <c r="A1663" t="s">
        <v>283</v>
      </c>
      <c r="B1663">
        <v>1720</v>
      </c>
      <c r="C1663" t="s">
        <v>151</v>
      </c>
      <c r="D1663">
        <v>37</v>
      </c>
      <c r="E1663">
        <v>477293</v>
      </c>
      <c r="F1663">
        <v>171563.6</v>
      </c>
      <c r="G1663">
        <v>52.389999999999993</v>
      </c>
      <c r="H1663">
        <v>52.48</v>
      </c>
      <c r="I1663">
        <v>53.019999999999996</v>
      </c>
      <c r="J1663">
        <v>53.019999999999996</v>
      </c>
      <c r="K1663" s="4">
        <f t="shared" si="75"/>
        <v>0.6</v>
      </c>
      <c r="L1663" s="7">
        <f t="shared" si="76"/>
        <v>0.6</v>
      </c>
      <c r="M1663">
        <f t="shared" si="77"/>
        <v>0</v>
      </c>
    </row>
    <row r="1664" spans="1:13" x14ac:dyDescent="0.25">
      <c r="A1664" t="s">
        <v>283</v>
      </c>
      <c r="B1664">
        <v>1723</v>
      </c>
      <c r="C1664" t="s">
        <v>151</v>
      </c>
      <c r="D1664">
        <v>40</v>
      </c>
      <c r="E1664">
        <v>477300.6</v>
      </c>
      <c r="F1664">
        <v>171567.7</v>
      </c>
      <c r="G1664">
        <v>52.03</v>
      </c>
      <c r="H1664">
        <v>52.03</v>
      </c>
      <c r="I1664">
        <v>52.660000000000004</v>
      </c>
      <c r="J1664">
        <v>52.660000000000004</v>
      </c>
      <c r="K1664" s="4">
        <f t="shared" si="75"/>
        <v>0.6</v>
      </c>
      <c r="L1664" s="7">
        <f t="shared" si="76"/>
        <v>0.6</v>
      </c>
      <c r="M1664">
        <f t="shared" si="77"/>
        <v>0</v>
      </c>
    </row>
    <row r="1665" spans="1:13" x14ac:dyDescent="0.25">
      <c r="A1665" t="s">
        <v>283</v>
      </c>
      <c r="B1665">
        <v>1724</v>
      </c>
      <c r="C1665" t="s">
        <v>151</v>
      </c>
      <c r="D1665">
        <v>41</v>
      </c>
      <c r="E1665">
        <v>477303.3</v>
      </c>
      <c r="F1665">
        <v>171568.9</v>
      </c>
      <c r="G1665">
        <v>51.94</v>
      </c>
      <c r="H1665">
        <v>51.94</v>
      </c>
      <c r="I1665">
        <v>52.57</v>
      </c>
      <c r="J1665">
        <v>52.57</v>
      </c>
      <c r="K1665" s="4">
        <f t="shared" si="75"/>
        <v>0.6</v>
      </c>
      <c r="L1665" s="7">
        <f t="shared" si="76"/>
        <v>0.6</v>
      </c>
      <c r="M1665">
        <f t="shared" si="77"/>
        <v>0</v>
      </c>
    </row>
    <row r="1666" spans="1:13" x14ac:dyDescent="0.25">
      <c r="A1666" t="s">
        <v>283</v>
      </c>
      <c r="B1666">
        <v>1726</v>
      </c>
      <c r="C1666" t="s">
        <v>151</v>
      </c>
      <c r="D1666">
        <v>43</v>
      </c>
      <c r="E1666">
        <v>477309.3</v>
      </c>
      <c r="F1666">
        <v>171571.1</v>
      </c>
      <c r="G1666">
        <v>51.4</v>
      </c>
      <c r="H1666">
        <v>51.4</v>
      </c>
      <c r="I1666">
        <v>52.03</v>
      </c>
      <c r="J1666">
        <v>52.03</v>
      </c>
      <c r="K1666" s="4">
        <f t="shared" ref="K1666:K1729" si="78">ROUND(J1666-G1666,1)</f>
        <v>0.6</v>
      </c>
      <c r="L1666" s="7">
        <f t="shared" ref="L1666:L1729" si="79">ABS(K1666)</f>
        <v>0.6</v>
      </c>
      <c r="M1666">
        <f t="shared" si="77"/>
        <v>0</v>
      </c>
    </row>
    <row r="1667" spans="1:13" x14ac:dyDescent="0.25">
      <c r="A1667" t="s">
        <v>283</v>
      </c>
      <c r="B1667">
        <v>1665</v>
      </c>
      <c r="C1667" t="s">
        <v>151</v>
      </c>
      <c r="D1667">
        <v>25</v>
      </c>
      <c r="E1667">
        <v>477262.1</v>
      </c>
      <c r="F1667">
        <v>171524</v>
      </c>
      <c r="G1667">
        <v>56.26</v>
      </c>
      <c r="H1667">
        <v>56.349999999999994</v>
      </c>
      <c r="I1667">
        <v>56.61999999999999</v>
      </c>
      <c r="J1667">
        <v>56.71</v>
      </c>
      <c r="K1667" s="4">
        <f t="shared" si="78"/>
        <v>0.5</v>
      </c>
      <c r="L1667" s="7">
        <f t="shared" si="79"/>
        <v>0.5</v>
      </c>
      <c r="M1667">
        <f t="shared" ref="M1667:M1730" si="80">IF(C1667=C1666,0,1)</f>
        <v>0</v>
      </c>
    </row>
    <row r="1668" spans="1:13" x14ac:dyDescent="0.25">
      <c r="A1668" t="s">
        <v>283</v>
      </c>
      <c r="B1668">
        <v>1673</v>
      </c>
      <c r="C1668" t="s">
        <v>151</v>
      </c>
      <c r="D1668">
        <v>28</v>
      </c>
      <c r="E1668">
        <v>477273.7</v>
      </c>
      <c r="F1668">
        <v>171544</v>
      </c>
      <c r="G1668">
        <v>55.81</v>
      </c>
      <c r="H1668">
        <v>55.9</v>
      </c>
      <c r="I1668">
        <v>56.349999999999994</v>
      </c>
      <c r="J1668">
        <v>56.349999999999994</v>
      </c>
      <c r="K1668" s="4">
        <f t="shared" si="78"/>
        <v>0.5</v>
      </c>
      <c r="L1668" s="7">
        <f t="shared" si="79"/>
        <v>0.5</v>
      </c>
      <c r="M1668">
        <f t="shared" si="80"/>
        <v>0</v>
      </c>
    </row>
    <row r="1669" spans="1:13" x14ac:dyDescent="0.25">
      <c r="A1669" t="s">
        <v>283</v>
      </c>
      <c r="B1669">
        <v>1678</v>
      </c>
      <c r="C1669" t="s">
        <v>151</v>
      </c>
      <c r="D1669">
        <v>30</v>
      </c>
      <c r="E1669">
        <v>477277.6</v>
      </c>
      <c r="F1669">
        <v>171550.6</v>
      </c>
      <c r="G1669">
        <v>55.719999999999992</v>
      </c>
      <c r="H1669">
        <v>55.719999999999992</v>
      </c>
      <c r="I1669">
        <v>56.26</v>
      </c>
      <c r="J1669">
        <v>56.26</v>
      </c>
      <c r="K1669" s="4">
        <f t="shared" si="78"/>
        <v>0.5</v>
      </c>
      <c r="L1669" s="7">
        <f t="shared" si="79"/>
        <v>0.5</v>
      </c>
      <c r="M1669">
        <f t="shared" si="80"/>
        <v>0</v>
      </c>
    </row>
    <row r="1670" spans="1:13" x14ac:dyDescent="0.25">
      <c r="A1670" t="s">
        <v>283</v>
      </c>
      <c r="B1670">
        <v>1679</v>
      </c>
      <c r="C1670" t="s">
        <v>151</v>
      </c>
      <c r="D1670">
        <v>26</v>
      </c>
      <c r="E1670">
        <v>477264.8</v>
      </c>
      <c r="F1670">
        <v>171528.7</v>
      </c>
      <c r="G1670">
        <v>55.629999999999995</v>
      </c>
      <c r="H1670">
        <v>55.629999999999995</v>
      </c>
      <c r="I1670">
        <v>56.08</v>
      </c>
      <c r="J1670">
        <v>56.08</v>
      </c>
      <c r="K1670" s="4">
        <f t="shared" si="78"/>
        <v>0.5</v>
      </c>
      <c r="L1670" s="7">
        <f t="shared" si="79"/>
        <v>0.5</v>
      </c>
      <c r="M1670">
        <f t="shared" si="80"/>
        <v>0</v>
      </c>
    </row>
    <row r="1671" spans="1:13" x14ac:dyDescent="0.25">
      <c r="A1671" t="s">
        <v>283</v>
      </c>
      <c r="B1671">
        <v>1681</v>
      </c>
      <c r="C1671" t="s">
        <v>151</v>
      </c>
      <c r="D1671">
        <v>32</v>
      </c>
      <c r="E1671">
        <v>477281.2</v>
      </c>
      <c r="F1671">
        <v>171554.4</v>
      </c>
      <c r="G1671">
        <v>55.540000000000006</v>
      </c>
      <c r="H1671">
        <v>55.540000000000006</v>
      </c>
      <c r="I1671">
        <v>56.08</v>
      </c>
      <c r="J1671">
        <v>56.08</v>
      </c>
      <c r="K1671" s="4">
        <f t="shared" si="78"/>
        <v>0.5</v>
      </c>
      <c r="L1671" s="7">
        <f t="shared" si="79"/>
        <v>0.5</v>
      </c>
      <c r="M1671">
        <f t="shared" si="80"/>
        <v>0</v>
      </c>
    </row>
    <row r="1672" spans="1:13" x14ac:dyDescent="0.25">
      <c r="A1672" t="s">
        <v>283</v>
      </c>
      <c r="B1672">
        <v>1687</v>
      </c>
      <c r="C1672" t="s">
        <v>151</v>
      </c>
      <c r="D1672">
        <v>33</v>
      </c>
      <c r="E1672">
        <v>477283.3</v>
      </c>
      <c r="F1672">
        <v>171556.4</v>
      </c>
      <c r="G1672">
        <v>55.18</v>
      </c>
      <c r="H1672">
        <v>55.18</v>
      </c>
      <c r="I1672">
        <v>55.719999999999992</v>
      </c>
      <c r="J1672">
        <v>55.719999999999992</v>
      </c>
      <c r="K1672" s="4">
        <f t="shared" si="78"/>
        <v>0.5</v>
      </c>
      <c r="L1672" s="7">
        <f t="shared" si="79"/>
        <v>0.5</v>
      </c>
      <c r="M1672">
        <f t="shared" si="80"/>
        <v>0</v>
      </c>
    </row>
    <row r="1673" spans="1:13" x14ac:dyDescent="0.25">
      <c r="A1673" t="s">
        <v>283</v>
      </c>
      <c r="B1673">
        <v>1692</v>
      </c>
      <c r="C1673" t="s">
        <v>151</v>
      </c>
      <c r="D1673">
        <v>34</v>
      </c>
      <c r="E1673">
        <v>477285.7</v>
      </c>
      <c r="F1673">
        <v>171558.39999999999</v>
      </c>
      <c r="G1673">
        <v>54.999999999999993</v>
      </c>
      <c r="H1673">
        <v>54.999999999999993</v>
      </c>
      <c r="I1673">
        <v>55.540000000000006</v>
      </c>
      <c r="J1673">
        <v>55.540000000000006</v>
      </c>
      <c r="K1673" s="4">
        <f t="shared" si="78"/>
        <v>0.5</v>
      </c>
      <c r="L1673" s="7">
        <f t="shared" si="79"/>
        <v>0.5</v>
      </c>
      <c r="M1673">
        <f t="shared" si="80"/>
        <v>0</v>
      </c>
    </row>
    <row r="1674" spans="1:13" x14ac:dyDescent="0.25">
      <c r="A1674" t="s">
        <v>283</v>
      </c>
      <c r="B1674">
        <v>1700</v>
      </c>
      <c r="C1674" t="s">
        <v>151</v>
      </c>
      <c r="D1674">
        <v>28</v>
      </c>
      <c r="E1674">
        <v>477273.7</v>
      </c>
      <c r="F1674">
        <v>171544</v>
      </c>
      <c r="G1674">
        <v>54.55</v>
      </c>
      <c r="H1674">
        <v>54.55</v>
      </c>
      <c r="I1674">
        <v>54.999999999999993</v>
      </c>
      <c r="J1674">
        <v>55.09</v>
      </c>
      <c r="K1674" s="4">
        <f t="shared" si="78"/>
        <v>0.5</v>
      </c>
      <c r="L1674" s="7">
        <f t="shared" si="79"/>
        <v>0.5</v>
      </c>
      <c r="M1674">
        <f t="shared" si="80"/>
        <v>0</v>
      </c>
    </row>
    <row r="1675" spans="1:13" x14ac:dyDescent="0.25">
      <c r="A1675" t="s">
        <v>283</v>
      </c>
      <c r="B1675">
        <v>1703</v>
      </c>
      <c r="C1675" t="s">
        <v>151</v>
      </c>
      <c r="D1675">
        <v>29</v>
      </c>
      <c r="E1675">
        <v>477276.7</v>
      </c>
      <c r="F1675">
        <v>171549.1</v>
      </c>
      <c r="G1675">
        <v>54.36999999999999</v>
      </c>
      <c r="H1675">
        <v>54.36999999999999</v>
      </c>
      <c r="I1675">
        <v>54.910000000000004</v>
      </c>
      <c r="J1675">
        <v>54.910000000000004</v>
      </c>
      <c r="K1675" s="4">
        <f t="shared" si="78"/>
        <v>0.5</v>
      </c>
      <c r="L1675" s="7">
        <f t="shared" si="79"/>
        <v>0.5</v>
      </c>
      <c r="M1675">
        <f t="shared" si="80"/>
        <v>0</v>
      </c>
    </row>
    <row r="1676" spans="1:13" x14ac:dyDescent="0.25">
      <c r="A1676" t="s">
        <v>283</v>
      </c>
      <c r="B1676">
        <v>1707</v>
      </c>
      <c r="C1676" t="s">
        <v>151</v>
      </c>
      <c r="D1676">
        <v>30</v>
      </c>
      <c r="E1676">
        <v>477277.6</v>
      </c>
      <c r="F1676">
        <v>171550.6</v>
      </c>
      <c r="G1676">
        <v>54.28</v>
      </c>
      <c r="H1676">
        <v>54.28</v>
      </c>
      <c r="I1676">
        <v>54.819999999999993</v>
      </c>
      <c r="J1676">
        <v>54.819999999999993</v>
      </c>
      <c r="K1676" s="4">
        <f t="shared" si="78"/>
        <v>0.5</v>
      </c>
      <c r="L1676" s="7">
        <f t="shared" si="79"/>
        <v>0.5</v>
      </c>
      <c r="M1676">
        <f t="shared" si="80"/>
        <v>0</v>
      </c>
    </row>
    <row r="1677" spans="1:13" x14ac:dyDescent="0.25">
      <c r="A1677" t="s">
        <v>283</v>
      </c>
      <c r="B1677">
        <v>1711</v>
      </c>
      <c r="C1677" t="s">
        <v>151</v>
      </c>
      <c r="D1677">
        <v>31</v>
      </c>
      <c r="E1677">
        <v>477279.1</v>
      </c>
      <c r="F1677">
        <v>171552.4</v>
      </c>
      <c r="G1677">
        <v>54.099999999999994</v>
      </c>
      <c r="H1677">
        <v>54.190000000000005</v>
      </c>
      <c r="I1677">
        <v>54.64</v>
      </c>
      <c r="J1677">
        <v>54.64</v>
      </c>
      <c r="K1677" s="4">
        <f t="shared" si="78"/>
        <v>0.5</v>
      </c>
      <c r="L1677" s="7">
        <f t="shared" si="79"/>
        <v>0.5</v>
      </c>
      <c r="M1677">
        <f t="shared" si="80"/>
        <v>0</v>
      </c>
    </row>
    <row r="1678" spans="1:13" x14ac:dyDescent="0.25">
      <c r="A1678" t="s">
        <v>283</v>
      </c>
      <c r="B1678">
        <v>1713</v>
      </c>
      <c r="C1678" t="s">
        <v>151</v>
      </c>
      <c r="D1678">
        <v>32</v>
      </c>
      <c r="E1678">
        <v>477281.2</v>
      </c>
      <c r="F1678">
        <v>171554.4</v>
      </c>
      <c r="G1678">
        <v>53.919999999999995</v>
      </c>
      <c r="H1678">
        <v>53.919999999999995</v>
      </c>
      <c r="I1678">
        <v>54.46</v>
      </c>
      <c r="J1678">
        <v>54.46</v>
      </c>
      <c r="K1678" s="4">
        <f t="shared" si="78"/>
        <v>0.5</v>
      </c>
      <c r="L1678" s="7">
        <f t="shared" si="79"/>
        <v>0.5</v>
      </c>
      <c r="M1678">
        <f t="shared" si="80"/>
        <v>0</v>
      </c>
    </row>
    <row r="1679" spans="1:13" x14ac:dyDescent="0.25">
      <c r="A1679" t="s">
        <v>283</v>
      </c>
      <c r="B1679">
        <v>1715</v>
      </c>
      <c r="C1679" t="s">
        <v>151</v>
      </c>
      <c r="D1679">
        <v>33</v>
      </c>
      <c r="E1679">
        <v>477283.3</v>
      </c>
      <c r="F1679">
        <v>171556.4</v>
      </c>
      <c r="G1679">
        <v>53.379999999999995</v>
      </c>
      <c r="H1679">
        <v>53.379999999999995</v>
      </c>
      <c r="I1679">
        <v>53.919999999999995</v>
      </c>
      <c r="J1679">
        <v>53.919999999999995</v>
      </c>
      <c r="K1679" s="4">
        <f t="shared" si="78"/>
        <v>0.5</v>
      </c>
      <c r="L1679" s="7">
        <f t="shared" si="79"/>
        <v>0.5</v>
      </c>
      <c r="M1679">
        <f t="shared" si="80"/>
        <v>0</v>
      </c>
    </row>
    <row r="1680" spans="1:13" x14ac:dyDescent="0.25">
      <c r="A1680" t="s">
        <v>283</v>
      </c>
      <c r="B1680">
        <v>1716</v>
      </c>
      <c r="C1680" t="s">
        <v>151</v>
      </c>
      <c r="D1680">
        <v>34</v>
      </c>
      <c r="E1680">
        <v>477285.7</v>
      </c>
      <c r="F1680">
        <v>171558.39999999999</v>
      </c>
      <c r="G1680">
        <v>53.11</v>
      </c>
      <c r="H1680">
        <v>53.11</v>
      </c>
      <c r="I1680">
        <v>53.65</v>
      </c>
      <c r="J1680">
        <v>53.65</v>
      </c>
      <c r="K1680" s="4">
        <f t="shared" si="78"/>
        <v>0.5</v>
      </c>
      <c r="L1680" s="7">
        <f t="shared" si="79"/>
        <v>0.5</v>
      </c>
      <c r="M1680">
        <f t="shared" si="80"/>
        <v>0</v>
      </c>
    </row>
    <row r="1681" spans="1:13" x14ac:dyDescent="0.25">
      <c r="A1681" t="s">
        <v>283</v>
      </c>
      <c r="B1681">
        <v>1717</v>
      </c>
      <c r="C1681" t="s">
        <v>151</v>
      </c>
      <c r="D1681">
        <v>35</v>
      </c>
      <c r="E1681">
        <v>477288.2</v>
      </c>
      <c r="F1681">
        <v>171560.3</v>
      </c>
      <c r="G1681">
        <v>52.93</v>
      </c>
      <c r="H1681">
        <v>52.93</v>
      </c>
      <c r="I1681">
        <v>53.47</v>
      </c>
      <c r="J1681">
        <v>53.47</v>
      </c>
      <c r="K1681" s="4">
        <f t="shared" si="78"/>
        <v>0.5</v>
      </c>
      <c r="L1681" s="7">
        <f t="shared" si="79"/>
        <v>0.5</v>
      </c>
      <c r="M1681">
        <f t="shared" si="80"/>
        <v>0</v>
      </c>
    </row>
    <row r="1682" spans="1:13" x14ac:dyDescent="0.25">
      <c r="A1682" t="s">
        <v>283</v>
      </c>
      <c r="B1682">
        <v>1721</v>
      </c>
      <c r="C1682" t="s">
        <v>151</v>
      </c>
      <c r="D1682">
        <v>38</v>
      </c>
      <c r="E1682">
        <v>477295.5</v>
      </c>
      <c r="F1682">
        <v>171565.1</v>
      </c>
      <c r="G1682">
        <v>52.21</v>
      </c>
      <c r="H1682">
        <v>52.21</v>
      </c>
      <c r="I1682">
        <v>52.749999999999993</v>
      </c>
      <c r="J1682">
        <v>52.749999999999993</v>
      </c>
      <c r="K1682" s="4">
        <f t="shared" si="78"/>
        <v>0.5</v>
      </c>
      <c r="L1682" s="7">
        <f t="shared" si="79"/>
        <v>0.5</v>
      </c>
      <c r="M1682">
        <f t="shared" si="80"/>
        <v>0</v>
      </c>
    </row>
    <row r="1683" spans="1:13" x14ac:dyDescent="0.25">
      <c r="A1683" t="s">
        <v>283</v>
      </c>
      <c r="B1683">
        <v>1722</v>
      </c>
      <c r="C1683" t="s">
        <v>151</v>
      </c>
      <c r="D1683">
        <v>39</v>
      </c>
      <c r="E1683">
        <v>477298</v>
      </c>
      <c r="F1683">
        <v>171566.5</v>
      </c>
      <c r="G1683">
        <v>52.12</v>
      </c>
      <c r="H1683">
        <v>52.12</v>
      </c>
      <c r="I1683">
        <v>52.660000000000004</v>
      </c>
      <c r="J1683">
        <v>52.660000000000004</v>
      </c>
      <c r="K1683" s="4">
        <f t="shared" si="78"/>
        <v>0.5</v>
      </c>
      <c r="L1683" s="7">
        <f t="shared" si="79"/>
        <v>0.5</v>
      </c>
      <c r="M1683">
        <f t="shared" si="80"/>
        <v>0</v>
      </c>
    </row>
    <row r="1684" spans="1:13" x14ac:dyDescent="0.25">
      <c r="A1684" t="s">
        <v>283</v>
      </c>
      <c r="B1684">
        <v>1725</v>
      </c>
      <c r="C1684" t="s">
        <v>151</v>
      </c>
      <c r="D1684">
        <v>42</v>
      </c>
      <c r="E1684">
        <v>477306</v>
      </c>
      <c r="F1684">
        <v>171570</v>
      </c>
      <c r="G1684">
        <v>51.76</v>
      </c>
      <c r="H1684">
        <v>51.76</v>
      </c>
      <c r="I1684">
        <v>52.3</v>
      </c>
      <c r="J1684">
        <v>52.3</v>
      </c>
      <c r="K1684" s="4">
        <f t="shared" si="78"/>
        <v>0.5</v>
      </c>
      <c r="L1684" s="7">
        <f t="shared" si="79"/>
        <v>0.5</v>
      </c>
      <c r="M1684">
        <f t="shared" si="80"/>
        <v>0</v>
      </c>
    </row>
    <row r="1685" spans="1:13" x14ac:dyDescent="0.25">
      <c r="A1685" t="s">
        <v>283</v>
      </c>
      <c r="B1685">
        <v>1658</v>
      </c>
      <c r="C1685" t="s">
        <v>151</v>
      </c>
      <c r="D1685">
        <v>25</v>
      </c>
      <c r="E1685">
        <v>477262.1</v>
      </c>
      <c r="F1685">
        <v>171524</v>
      </c>
      <c r="G1685">
        <v>57.249999999999993</v>
      </c>
      <c r="H1685">
        <v>57.249999999999993</v>
      </c>
      <c r="I1685">
        <v>57.61</v>
      </c>
      <c r="J1685">
        <v>57.61</v>
      </c>
      <c r="K1685" s="4">
        <f t="shared" si="78"/>
        <v>0.4</v>
      </c>
      <c r="L1685" s="7">
        <f t="shared" si="79"/>
        <v>0.4</v>
      </c>
      <c r="M1685">
        <f t="shared" si="80"/>
        <v>0</v>
      </c>
    </row>
    <row r="1686" spans="1:13" x14ac:dyDescent="0.25">
      <c r="A1686" t="s">
        <v>283</v>
      </c>
      <c r="B1686">
        <v>1664</v>
      </c>
      <c r="C1686" t="s">
        <v>151</v>
      </c>
      <c r="D1686">
        <v>26</v>
      </c>
      <c r="E1686">
        <v>477264.8</v>
      </c>
      <c r="F1686">
        <v>171528.7</v>
      </c>
      <c r="G1686">
        <v>56.71</v>
      </c>
      <c r="H1686">
        <v>56.71</v>
      </c>
      <c r="I1686">
        <v>57.160000000000004</v>
      </c>
      <c r="J1686">
        <v>57.069999999999993</v>
      </c>
      <c r="K1686" s="4">
        <f t="shared" si="78"/>
        <v>0.4</v>
      </c>
      <c r="L1686" s="7">
        <f t="shared" si="79"/>
        <v>0.4</v>
      </c>
      <c r="M1686">
        <f t="shared" si="80"/>
        <v>0</v>
      </c>
    </row>
    <row r="1687" spans="1:13" x14ac:dyDescent="0.25">
      <c r="A1687" t="s">
        <v>283</v>
      </c>
      <c r="B1687">
        <v>1668</v>
      </c>
      <c r="C1687" t="s">
        <v>151</v>
      </c>
      <c r="D1687">
        <v>27</v>
      </c>
      <c r="E1687">
        <v>477268.7</v>
      </c>
      <c r="F1687">
        <v>171535.3</v>
      </c>
      <c r="G1687">
        <v>56.169999999999995</v>
      </c>
      <c r="H1687">
        <v>56.169999999999995</v>
      </c>
      <c r="I1687">
        <v>56.61999999999999</v>
      </c>
      <c r="J1687">
        <v>56.61999999999999</v>
      </c>
      <c r="K1687" s="4">
        <f t="shared" si="78"/>
        <v>0.4</v>
      </c>
      <c r="L1687" s="7">
        <f t="shared" si="79"/>
        <v>0.4</v>
      </c>
      <c r="M1687">
        <f t="shared" si="80"/>
        <v>0</v>
      </c>
    </row>
    <row r="1688" spans="1:13" x14ac:dyDescent="0.25">
      <c r="A1688" t="s">
        <v>283</v>
      </c>
      <c r="B1688">
        <v>1677</v>
      </c>
      <c r="C1688" t="s">
        <v>151</v>
      </c>
      <c r="D1688">
        <v>29</v>
      </c>
      <c r="E1688">
        <v>477276.7</v>
      </c>
      <c r="F1688">
        <v>171549.1</v>
      </c>
      <c r="G1688">
        <v>55.81</v>
      </c>
      <c r="H1688">
        <v>55.719999999999992</v>
      </c>
      <c r="I1688">
        <v>56.26</v>
      </c>
      <c r="J1688">
        <v>56.26</v>
      </c>
      <c r="K1688" s="4">
        <f t="shared" si="78"/>
        <v>0.4</v>
      </c>
      <c r="L1688" s="7">
        <f t="shared" si="79"/>
        <v>0.4</v>
      </c>
      <c r="M1688">
        <f t="shared" si="80"/>
        <v>0</v>
      </c>
    </row>
    <row r="1689" spans="1:13" x14ac:dyDescent="0.25">
      <c r="A1689" t="s">
        <v>283</v>
      </c>
      <c r="B1689">
        <v>1694</v>
      </c>
      <c r="C1689" t="s">
        <v>151</v>
      </c>
      <c r="D1689">
        <v>27</v>
      </c>
      <c r="E1689">
        <v>477268.7</v>
      </c>
      <c r="F1689">
        <v>171535.3</v>
      </c>
      <c r="G1689">
        <v>54.910000000000004</v>
      </c>
      <c r="H1689">
        <v>54.910000000000004</v>
      </c>
      <c r="I1689">
        <v>55.36</v>
      </c>
      <c r="J1689">
        <v>55.36</v>
      </c>
      <c r="K1689" s="4">
        <f t="shared" si="78"/>
        <v>0.4</v>
      </c>
      <c r="L1689" s="7">
        <f t="shared" si="79"/>
        <v>0.4</v>
      </c>
      <c r="M1689">
        <f t="shared" si="80"/>
        <v>0</v>
      </c>
    </row>
    <row r="1690" spans="1:13" x14ac:dyDescent="0.25">
      <c r="A1690" t="s">
        <v>283</v>
      </c>
      <c r="B1690">
        <v>1651</v>
      </c>
      <c r="C1690" t="s">
        <v>151</v>
      </c>
      <c r="D1690">
        <v>24</v>
      </c>
      <c r="E1690">
        <v>477264.1</v>
      </c>
      <c r="F1690">
        <v>171519.7</v>
      </c>
      <c r="G1690">
        <v>58.06</v>
      </c>
      <c r="H1690">
        <v>58.06</v>
      </c>
      <c r="I1690">
        <v>58.24</v>
      </c>
      <c r="J1690">
        <v>58.24</v>
      </c>
      <c r="K1690" s="4">
        <f t="shared" si="78"/>
        <v>0.2</v>
      </c>
      <c r="L1690" s="7">
        <f t="shared" si="79"/>
        <v>0.2</v>
      </c>
      <c r="M1690">
        <f t="shared" si="80"/>
        <v>0</v>
      </c>
    </row>
    <row r="1691" spans="1:13" x14ac:dyDescent="0.25">
      <c r="A1691" t="s">
        <v>283</v>
      </c>
      <c r="B1691">
        <v>1652</v>
      </c>
      <c r="C1691" t="s">
        <v>151</v>
      </c>
      <c r="D1691">
        <v>23</v>
      </c>
      <c r="E1691">
        <v>477270.7</v>
      </c>
      <c r="F1691">
        <v>171515.9</v>
      </c>
      <c r="G1691">
        <v>57.879999999999995</v>
      </c>
      <c r="H1691">
        <v>57.879999999999995</v>
      </c>
      <c r="I1691">
        <v>58.06</v>
      </c>
      <c r="J1691">
        <v>58.06</v>
      </c>
      <c r="K1691" s="4">
        <f t="shared" si="78"/>
        <v>0.2</v>
      </c>
      <c r="L1691" s="7">
        <f t="shared" si="79"/>
        <v>0.2</v>
      </c>
      <c r="M1691">
        <f t="shared" si="80"/>
        <v>0</v>
      </c>
    </row>
    <row r="1692" spans="1:13" x14ac:dyDescent="0.25">
      <c r="A1692" t="s">
        <v>283</v>
      </c>
      <c r="B1692">
        <v>1654</v>
      </c>
      <c r="C1692" t="s">
        <v>151</v>
      </c>
      <c r="D1692">
        <v>21</v>
      </c>
      <c r="E1692">
        <v>477281.1</v>
      </c>
      <c r="F1692">
        <v>171510.3</v>
      </c>
      <c r="G1692">
        <v>57.519999999999996</v>
      </c>
      <c r="H1692">
        <v>57.519999999999996</v>
      </c>
      <c r="I1692">
        <v>57.699999999999996</v>
      </c>
      <c r="J1692">
        <v>57.699999999999996</v>
      </c>
      <c r="K1692" s="4">
        <f t="shared" si="78"/>
        <v>0.2</v>
      </c>
      <c r="L1692" s="7">
        <f t="shared" si="79"/>
        <v>0.2</v>
      </c>
      <c r="M1692">
        <f t="shared" si="80"/>
        <v>0</v>
      </c>
    </row>
    <row r="1693" spans="1:13" x14ac:dyDescent="0.25">
      <c r="A1693" t="s">
        <v>283</v>
      </c>
      <c r="B1693">
        <v>1656</v>
      </c>
      <c r="C1693" t="s">
        <v>151</v>
      </c>
      <c r="D1693">
        <v>23</v>
      </c>
      <c r="E1693">
        <v>477270.7</v>
      </c>
      <c r="F1693">
        <v>171515.9</v>
      </c>
      <c r="G1693">
        <v>57.34</v>
      </c>
      <c r="H1693">
        <v>57.34</v>
      </c>
      <c r="I1693">
        <v>57.519999999999996</v>
      </c>
      <c r="J1693">
        <v>57.519999999999996</v>
      </c>
      <c r="K1693" s="4">
        <f t="shared" si="78"/>
        <v>0.2</v>
      </c>
      <c r="L1693" s="7">
        <f t="shared" si="79"/>
        <v>0.2</v>
      </c>
      <c r="M1693">
        <f t="shared" si="80"/>
        <v>0</v>
      </c>
    </row>
    <row r="1694" spans="1:13" x14ac:dyDescent="0.25">
      <c r="A1694" t="s">
        <v>283</v>
      </c>
      <c r="B1694">
        <v>1657</v>
      </c>
      <c r="C1694" t="s">
        <v>151</v>
      </c>
      <c r="D1694">
        <v>20</v>
      </c>
      <c r="E1694">
        <v>477287.3</v>
      </c>
      <c r="F1694">
        <v>171507.5</v>
      </c>
      <c r="G1694">
        <v>57.249999999999993</v>
      </c>
      <c r="H1694">
        <v>57.249999999999993</v>
      </c>
      <c r="I1694">
        <v>57.43</v>
      </c>
      <c r="J1694">
        <v>57.43</v>
      </c>
      <c r="K1694" s="4">
        <f t="shared" si="78"/>
        <v>0.2</v>
      </c>
      <c r="L1694" s="7">
        <f t="shared" si="79"/>
        <v>0.2</v>
      </c>
      <c r="M1694">
        <f t="shared" si="80"/>
        <v>0</v>
      </c>
    </row>
    <row r="1695" spans="1:13" x14ac:dyDescent="0.25">
      <c r="A1695" t="s">
        <v>283</v>
      </c>
      <c r="B1695">
        <v>1669</v>
      </c>
      <c r="C1695" t="s">
        <v>151</v>
      </c>
      <c r="D1695">
        <v>12</v>
      </c>
      <c r="E1695">
        <v>477325.1</v>
      </c>
      <c r="F1695">
        <v>171498.8</v>
      </c>
      <c r="G1695">
        <v>56.08</v>
      </c>
      <c r="H1695">
        <v>56.08</v>
      </c>
      <c r="I1695">
        <v>56.26</v>
      </c>
      <c r="J1695">
        <v>56.26</v>
      </c>
      <c r="K1695" s="4">
        <f t="shared" si="78"/>
        <v>0.2</v>
      </c>
      <c r="L1695" s="7">
        <f t="shared" si="79"/>
        <v>0.2</v>
      </c>
      <c r="M1695">
        <f t="shared" si="80"/>
        <v>0</v>
      </c>
    </row>
    <row r="1696" spans="1:13" x14ac:dyDescent="0.25">
      <c r="A1696" t="s">
        <v>283</v>
      </c>
      <c r="B1696">
        <v>1670</v>
      </c>
      <c r="C1696" t="s">
        <v>151</v>
      </c>
      <c r="D1696">
        <v>18</v>
      </c>
      <c r="E1696">
        <v>477298.6</v>
      </c>
      <c r="F1696">
        <v>171503.2</v>
      </c>
      <c r="G1696">
        <v>55.99</v>
      </c>
      <c r="H1696">
        <v>55.99</v>
      </c>
      <c r="I1696">
        <v>56.169999999999995</v>
      </c>
      <c r="J1696">
        <v>56.169999999999995</v>
      </c>
      <c r="K1696" s="4">
        <f t="shared" si="78"/>
        <v>0.2</v>
      </c>
      <c r="L1696" s="7">
        <f t="shared" si="79"/>
        <v>0.2</v>
      </c>
      <c r="M1696">
        <f t="shared" si="80"/>
        <v>0</v>
      </c>
    </row>
    <row r="1697" spans="1:13" x14ac:dyDescent="0.25">
      <c r="A1697" t="s">
        <v>283</v>
      </c>
      <c r="B1697">
        <v>1674</v>
      </c>
      <c r="C1697" t="s">
        <v>151</v>
      </c>
      <c r="D1697">
        <v>11</v>
      </c>
      <c r="E1697">
        <v>477325.4</v>
      </c>
      <c r="F1697">
        <v>171505</v>
      </c>
      <c r="G1697">
        <v>55.719999999999992</v>
      </c>
      <c r="H1697">
        <v>55.719999999999992</v>
      </c>
      <c r="I1697">
        <v>55.9</v>
      </c>
      <c r="J1697">
        <v>55.9</v>
      </c>
      <c r="K1697" s="4">
        <f t="shared" si="78"/>
        <v>0.2</v>
      </c>
      <c r="L1697" s="7">
        <f t="shared" si="79"/>
        <v>0.2</v>
      </c>
      <c r="M1697">
        <f t="shared" si="80"/>
        <v>0</v>
      </c>
    </row>
    <row r="1698" spans="1:13" x14ac:dyDescent="0.25">
      <c r="A1698" t="s">
        <v>283</v>
      </c>
      <c r="B1698">
        <v>1682</v>
      </c>
      <c r="C1698" t="s">
        <v>151</v>
      </c>
      <c r="D1698">
        <v>10</v>
      </c>
      <c r="E1698">
        <v>477325.9</v>
      </c>
      <c r="F1698">
        <v>171514.9</v>
      </c>
      <c r="G1698">
        <v>55.449999999999996</v>
      </c>
      <c r="H1698">
        <v>55.449999999999996</v>
      </c>
      <c r="I1698">
        <v>55.629999999999995</v>
      </c>
      <c r="J1698">
        <v>55.629999999999995</v>
      </c>
      <c r="K1698" s="4">
        <f t="shared" si="78"/>
        <v>0.2</v>
      </c>
      <c r="L1698" s="7">
        <f t="shared" si="79"/>
        <v>0.2</v>
      </c>
      <c r="M1698">
        <f t="shared" si="80"/>
        <v>0</v>
      </c>
    </row>
    <row r="1699" spans="1:13" x14ac:dyDescent="0.25">
      <c r="A1699" t="s">
        <v>283</v>
      </c>
      <c r="B1699">
        <v>1683</v>
      </c>
      <c r="C1699" t="s">
        <v>151</v>
      </c>
      <c r="D1699">
        <v>12</v>
      </c>
      <c r="E1699">
        <v>477325.1</v>
      </c>
      <c r="F1699">
        <v>171498.8</v>
      </c>
      <c r="G1699">
        <v>55.449999999999996</v>
      </c>
      <c r="H1699">
        <v>55.449999999999996</v>
      </c>
      <c r="I1699">
        <v>55.629999999999995</v>
      </c>
      <c r="J1699">
        <v>55.629999999999995</v>
      </c>
      <c r="K1699" s="4">
        <f t="shared" si="78"/>
        <v>0.2</v>
      </c>
      <c r="L1699" s="7">
        <f t="shared" si="79"/>
        <v>0.2</v>
      </c>
      <c r="M1699">
        <f t="shared" si="80"/>
        <v>0</v>
      </c>
    </row>
    <row r="1700" spans="1:13" x14ac:dyDescent="0.25">
      <c r="A1700" t="s">
        <v>283</v>
      </c>
      <c r="B1700">
        <v>1684</v>
      </c>
      <c r="C1700" t="s">
        <v>151</v>
      </c>
      <c r="D1700">
        <v>9</v>
      </c>
      <c r="E1700">
        <v>477326.4</v>
      </c>
      <c r="F1700">
        <v>171524.9</v>
      </c>
      <c r="G1700">
        <v>55.36</v>
      </c>
      <c r="H1700">
        <v>55.36</v>
      </c>
      <c r="I1700">
        <v>55.540000000000006</v>
      </c>
      <c r="J1700">
        <v>55.540000000000006</v>
      </c>
      <c r="K1700" s="4">
        <f t="shared" si="78"/>
        <v>0.2</v>
      </c>
      <c r="L1700" s="7">
        <f t="shared" si="79"/>
        <v>0.2</v>
      </c>
      <c r="M1700">
        <f t="shared" si="80"/>
        <v>0</v>
      </c>
    </row>
    <row r="1701" spans="1:13" x14ac:dyDescent="0.25">
      <c r="A1701" t="s">
        <v>283</v>
      </c>
      <c r="B1701">
        <v>1685</v>
      </c>
      <c r="C1701" t="s">
        <v>151</v>
      </c>
      <c r="D1701">
        <v>8</v>
      </c>
      <c r="E1701">
        <v>477326.8</v>
      </c>
      <c r="F1701">
        <v>171534.9</v>
      </c>
      <c r="G1701">
        <v>55.269999999999996</v>
      </c>
      <c r="H1701">
        <v>55.269999999999996</v>
      </c>
      <c r="I1701">
        <v>55.449999999999996</v>
      </c>
      <c r="J1701">
        <v>55.449999999999996</v>
      </c>
      <c r="K1701" s="4">
        <f t="shared" si="78"/>
        <v>0.2</v>
      </c>
      <c r="L1701" s="7">
        <f t="shared" si="79"/>
        <v>0.2</v>
      </c>
      <c r="M1701">
        <f t="shared" si="80"/>
        <v>0</v>
      </c>
    </row>
    <row r="1702" spans="1:13" x14ac:dyDescent="0.25">
      <c r="A1702" t="s">
        <v>283</v>
      </c>
      <c r="B1702">
        <v>1688</v>
      </c>
      <c r="C1702" t="s">
        <v>151</v>
      </c>
      <c r="D1702">
        <v>7</v>
      </c>
      <c r="E1702">
        <v>477327.3</v>
      </c>
      <c r="F1702">
        <v>171544.8</v>
      </c>
      <c r="G1702">
        <v>55.09</v>
      </c>
      <c r="H1702">
        <v>55.09</v>
      </c>
      <c r="I1702">
        <v>55.269999999999996</v>
      </c>
      <c r="J1702">
        <v>55.269999999999996</v>
      </c>
      <c r="K1702" s="4">
        <f t="shared" si="78"/>
        <v>0.2</v>
      </c>
      <c r="L1702" s="7">
        <f t="shared" si="79"/>
        <v>0.2</v>
      </c>
      <c r="M1702">
        <f t="shared" si="80"/>
        <v>0</v>
      </c>
    </row>
    <row r="1703" spans="1:13" x14ac:dyDescent="0.25">
      <c r="A1703" t="s">
        <v>283</v>
      </c>
      <c r="B1703">
        <v>1691</v>
      </c>
      <c r="C1703" t="s">
        <v>151</v>
      </c>
      <c r="D1703">
        <v>11</v>
      </c>
      <c r="E1703">
        <v>477325.4</v>
      </c>
      <c r="F1703">
        <v>171505</v>
      </c>
      <c r="G1703">
        <v>54.999999999999993</v>
      </c>
      <c r="H1703">
        <v>54.999999999999993</v>
      </c>
      <c r="I1703">
        <v>55.18</v>
      </c>
      <c r="J1703">
        <v>55.18</v>
      </c>
      <c r="K1703" s="4">
        <f t="shared" si="78"/>
        <v>0.2</v>
      </c>
      <c r="L1703" s="7">
        <f t="shared" si="79"/>
        <v>0.2</v>
      </c>
      <c r="M1703">
        <f t="shared" si="80"/>
        <v>0</v>
      </c>
    </row>
    <row r="1704" spans="1:13" x14ac:dyDescent="0.25">
      <c r="A1704" t="s">
        <v>283</v>
      </c>
      <c r="B1704">
        <v>1698</v>
      </c>
      <c r="C1704" t="s">
        <v>151</v>
      </c>
      <c r="D1704">
        <v>10</v>
      </c>
      <c r="E1704">
        <v>477325.9</v>
      </c>
      <c r="F1704">
        <v>171514.9</v>
      </c>
      <c r="G1704">
        <v>54.64</v>
      </c>
      <c r="H1704">
        <v>54.64</v>
      </c>
      <c r="I1704">
        <v>54.819999999999993</v>
      </c>
      <c r="J1704">
        <v>54.819999999999993</v>
      </c>
      <c r="K1704" s="4">
        <f t="shared" si="78"/>
        <v>0.2</v>
      </c>
      <c r="L1704" s="7">
        <f t="shared" si="79"/>
        <v>0.2</v>
      </c>
      <c r="M1704">
        <f t="shared" si="80"/>
        <v>0</v>
      </c>
    </row>
    <row r="1705" spans="1:13" x14ac:dyDescent="0.25">
      <c r="A1705" t="s">
        <v>283</v>
      </c>
      <c r="B1705">
        <v>1699</v>
      </c>
      <c r="C1705" t="s">
        <v>151</v>
      </c>
      <c r="D1705">
        <v>9</v>
      </c>
      <c r="E1705">
        <v>477326.4</v>
      </c>
      <c r="F1705">
        <v>171524.9</v>
      </c>
      <c r="G1705">
        <v>54.55</v>
      </c>
      <c r="H1705">
        <v>54.55</v>
      </c>
      <c r="I1705">
        <v>54.73</v>
      </c>
      <c r="J1705">
        <v>54.73</v>
      </c>
      <c r="K1705" s="4">
        <f t="shared" si="78"/>
        <v>0.2</v>
      </c>
      <c r="L1705" s="7">
        <f t="shared" si="79"/>
        <v>0.2</v>
      </c>
      <c r="M1705">
        <f t="shared" si="80"/>
        <v>0</v>
      </c>
    </row>
    <row r="1706" spans="1:13" x14ac:dyDescent="0.25">
      <c r="A1706" t="s">
        <v>283</v>
      </c>
      <c r="B1706">
        <v>1701</v>
      </c>
      <c r="C1706" t="s">
        <v>151</v>
      </c>
      <c r="D1706">
        <v>8</v>
      </c>
      <c r="E1706">
        <v>477326.8</v>
      </c>
      <c r="F1706">
        <v>171534.9</v>
      </c>
      <c r="G1706">
        <v>54.46</v>
      </c>
      <c r="H1706">
        <v>54.46</v>
      </c>
      <c r="I1706">
        <v>54.64</v>
      </c>
      <c r="J1706">
        <v>54.64</v>
      </c>
      <c r="K1706" s="4">
        <f t="shared" si="78"/>
        <v>0.2</v>
      </c>
      <c r="L1706" s="7">
        <f t="shared" si="79"/>
        <v>0.2</v>
      </c>
      <c r="M1706">
        <f t="shared" si="80"/>
        <v>0</v>
      </c>
    </row>
    <row r="1707" spans="1:13" x14ac:dyDescent="0.25">
      <c r="A1707" t="s">
        <v>283</v>
      </c>
      <c r="B1707">
        <v>1706</v>
      </c>
      <c r="C1707" t="s">
        <v>151</v>
      </c>
      <c r="D1707">
        <v>7</v>
      </c>
      <c r="E1707">
        <v>477327.3</v>
      </c>
      <c r="F1707">
        <v>171544.8</v>
      </c>
      <c r="G1707">
        <v>54.28</v>
      </c>
      <c r="H1707">
        <v>54.28</v>
      </c>
      <c r="I1707">
        <v>54.46</v>
      </c>
      <c r="J1707">
        <v>54.46</v>
      </c>
      <c r="K1707" s="4">
        <f t="shared" si="78"/>
        <v>0.2</v>
      </c>
      <c r="L1707" s="7">
        <f t="shared" si="79"/>
        <v>0.2</v>
      </c>
      <c r="M1707">
        <f t="shared" si="80"/>
        <v>0</v>
      </c>
    </row>
    <row r="1708" spans="1:13" x14ac:dyDescent="0.25">
      <c r="A1708" t="s">
        <v>283</v>
      </c>
      <c r="B1708">
        <v>1653</v>
      </c>
      <c r="C1708" t="s">
        <v>151</v>
      </c>
      <c r="D1708">
        <v>22</v>
      </c>
      <c r="E1708">
        <v>477276.3</v>
      </c>
      <c r="F1708">
        <v>171512.8</v>
      </c>
      <c r="G1708">
        <v>57.699999999999996</v>
      </c>
      <c r="H1708">
        <v>57.699999999999996</v>
      </c>
      <c r="I1708">
        <v>57.790000000000006</v>
      </c>
      <c r="J1708">
        <v>57.790000000000006</v>
      </c>
      <c r="K1708" s="4">
        <f t="shared" si="78"/>
        <v>0.1</v>
      </c>
      <c r="L1708" s="7">
        <f t="shared" si="79"/>
        <v>0.1</v>
      </c>
      <c r="M1708">
        <f t="shared" si="80"/>
        <v>0</v>
      </c>
    </row>
    <row r="1709" spans="1:13" x14ac:dyDescent="0.25">
      <c r="A1709" t="s">
        <v>283</v>
      </c>
      <c r="B1709">
        <v>1655</v>
      </c>
      <c r="C1709" t="s">
        <v>151</v>
      </c>
      <c r="D1709">
        <v>24</v>
      </c>
      <c r="E1709">
        <v>477264.1</v>
      </c>
      <c r="F1709">
        <v>171519.7</v>
      </c>
      <c r="G1709">
        <v>57.519999999999996</v>
      </c>
      <c r="H1709">
        <v>57.519999999999996</v>
      </c>
      <c r="I1709">
        <v>57.61</v>
      </c>
      <c r="J1709">
        <v>57.61</v>
      </c>
      <c r="K1709" s="4">
        <f t="shared" si="78"/>
        <v>0.1</v>
      </c>
      <c r="L1709" s="7">
        <f t="shared" si="79"/>
        <v>0.1</v>
      </c>
      <c r="M1709">
        <f t="shared" si="80"/>
        <v>0</v>
      </c>
    </row>
    <row r="1710" spans="1:13" x14ac:dyDescent="0.25">
      <c r="A1710" t="s">
        <v>283</v>
      </c>
      <c r="B1710">
        <v>1659</v>
      </c>
      <c r="C1710" t="s">
        <v>151</v>
      </c>
      <c r="D1710">
        <v>22</v>
      </c>
      <c r="E1710">
        <v>477276.3</v>
      </c>
      <c r="F1710">
        <v>171512.8</v>
      </c>
      <c r="G1710">
        <v>57.160000000000004</v>
      </c>
      <c r="H1710">
        <v>57.160000000000004</v>
      </c>
      <c r="I1710">
        <v>57.249999999999993</v>
      </c>
      <c r="J1710">
        <v>57.249999999999993</v>
      </c>
      <c r="K1710" s="4">
        <f t="shared" si="78"/>
        <v>0.1</v>
      </c>
      <c r="L1710" s="7">
        <f t="shared" si="79"/>
        <v>0.1</v>
      </c>
      <c r="M1710">
        <f t="shared" si="80"/>
        <v>0</v>
      </c>
    </row>
    <row r="1711" spans="1:13" x14ac:dyDescent="0.25">
      <c r="A1711" t="s">
        <v>283</v>
      </c>
      <c r="B1711">
        <v>1660</v>
      </c>
      <c r="C1711" t="s">
        <v>151</v>
      </c>
      <c r="D1711">
        <v>19</v>
      </c>
      <c r="E1711">
        <v>477293.7</v>
      </c>
      <c r="F1711">
        <v>171504.9</v>
      </c>
      <c r="G1711">
        <v>56.98</v>
      </c>
      <c r="H1711">
        <v>56.98</v>
      </c>
      <c r="I1711">
        <v>57.069999999999993</v>
      </c>
      <c r="J1711">
        <v>57.069999999999993</v>
      </c>
      <c r="K1711" s="4">
        <f t="shared" si="78"/>
        <v>0.1</v>
      </c>
      <c r="L1711" s="7">
        <f t="shared" si="79"/>
        <v>0.1</v>
      </c>
      <c r="M1711">
        <f t="shared" si="80"/>
        <v>0</v>
      </c>
    </row>
    <row r="1712" spans="1:13" x14ac:dyDescent="0.25">
      <c r="A1712" t="s">
        <v>283</v>
      </c>
      <c r="B1712">
        <v>1661</v>
      </c>
      <c r="C1712" t="s">
        <v>151</v>
      </c>
      <c r="D1712">
        <v>21</v>
      </c>
      <c r="E1712">
        <v>477281.1</v>
      </c>
      <c r="F1712">
        <v>171510.3</v>
      </c>
      <c r="G1712">
        <v>56.98</v>
      </c>
      <c r="H1712">
        <v>56.98</v>
      </c>
      <c r="I1712">
        <v>57.069999999999993</v>
      </c>
      <c r="J1712">
        <v>57.069999999999993</v>
      </c>
      <c r="K1712" s="4">
        <f t="shared" si="78"/>
        <v>0.1</v>
      </c>
      <c r="L1712" s="7">
        <f t="shared" si="79"/>
        <v>0.1</v>
      </c>
      <c r="M1712">
        <f t="shared" si="80"/>
        <v>0</v>
      </c>
    </row>
    <row r="1713" spans="1:13" x14ac:dyDescent="0.25">
      <c r="A1713" t="s">
        <v>283</v>
      </c>
      <c r="B1713">
        <v>1662</v>
      </c>
      <c r="C1713" t="s">
        <v>151</v>
      </c>
      <c r="D1713">
        <v>18</v>
      </c>
      <c r="E1713">
        <v>477298.6</v>
      </c>
      <c r="F1713">
        <v>171503.2</v>
      </c>
      <c r="G1713">
        <v>56.8</v>
      </c>
      <c r="H1713">
        <v>56.8</v>
      </c>
      <c r="I1713">
        <v>56.89</v>
      </c>
      <c r="J1713">
        <v>56.89</v>
      </c>
      <c r="K1713" s="4">
        <f t="shared" si="78"/>
        <v>0.1</v>
      </c>
      <c r="L1713" s="7">
        <f t="shared" si="79"/>
        <v>0.1</v>
      </c>
      <c r="M1713">
        <f t="shared" si="80"/>
        <v>0</v>
      </c>
    </row>
    <row r="1714" spans="1:13" x14ac:dyDescent="0.25">
      <c r="A1714" t="s">
        <v>283</v>
      </c>
      <c r="B1714">
        <v>1663</v>
      </c>
      <c r="C1714" t="s">
        <v>151</v>
      </c>
      <c r="D1714">
        <v>20</v>
      </c>
      <c r="E1714">
        <v>477287.3</v>
      </c>
      <c r="F1714">
        <v>171507.5</v>
      </c>
      <c r="G1714">
        <v>56.71</v>
      </c>
      <c r="H1714">
        <v>56.71</v>
      </c>
      <c r="I1714">
        <v>56.8</v>
      </c>
      <c r="J1714">
        <v>56.8</v>
      </c>
      <c r="K1714" s="4">
        <f t="shared" si="78"/>
        <v>0.1</v>
      </c>
      <c r="L1714" s="7">
        <f t="shared" si="79"/>
        <v>0.1</v>
      </c>
      <c r="M1714">
        <f t="shared" si="80"/>
        <v>0</v>
      </c>
    </row>
    <row r="1715" spans="1:13" x14ac:dyDescent="0.25">
      <c r="A1715" t="s">
        <v>283</v>
      </c>
      <c r="B1715">
        <v>1666</v>
      </c>
      <c r="C1715" t="s">
        <v>151</v>
      </c>
      <c r="D1715">
        <v>19</v>
      </c>
      <c r="E1715">
        <v>477293.7</v>
      </c>
      <c r="F1715">
        <v>171504.9</v>
      </c>
      <c r="G1715">
        <v>56.26</v>
      </c>
      <c r="H1715">
        <v>56.26</v>
      </c>
      <c r="I1715">
        <v>56.349999999999994</v>
      </c>
      <c r="J1715">
        <v>56.349999999999994</v>
      </c>
      <c r="K1715" s="4">
        <f t="shared" si="78"/>
        <v>0.1</v>
      </c>
      <c r="L1715" s="7">
        <f t="shared" si="79"/>
        <v>0.1</v>
      </c>
      <c r="M1715">
        <f t="shared" si="80"/>
        <v>0</v>
      </c>
    </row>
    <row r="1716" spans="1:13" x14ac:dyDescent="0.25">
      <c r="A1716" t="s">
        <v>283</v>
      </c>
      <c r="B1716">
        <v>1667</v>
      </c>
      <c r="C1716" t="s">
        <v>151</v>
      </c>
      <c r="D1716">
        <v>17</v>
      </c>
      <c r="E1716">
        <v>477304.1</v>
      </c>
      <c r="F1716">
        <v>171501.6</v>
      </c>
      <c r="G1716">
        <v>56.169999999999995</v>
      </c>
      <c r="H1716">
        <v>56.169999999999995</v>
      </c>
      <c r="I1716">
        <v>56.26</v>
      </c>
      <c r="J1716">
        <v>56.26</v>
      </c>
      <c r="K1716" s="4">
        <f t="shared" si="78"/>
        <v>0.1</v>
      </c>
      <c r="L1716" s="7">
        <f t="shared" si="79"/>
        <v>0.1</v>
      </c>
      <c r="M1716">
        <f t="shared" si="80"/>
        <v>0</v>
      </c>
    </row>
    <row r="1717" spans="1:13" x14ac:dyDescent="0.25">
      <c r="A1717" t="s">
        <v>283</v>
      </c>
      <c r="B1717">
        <v>1672</v>
      </c>
      <c r="C1717" t="s">
        <v>151</v>
      </c>
      <c r="D1717">
        <v>16</v>
      </c>
      <c r="E1717">
        <v>477309</v>
      </c>
      <c r="F1717">
        <v>171500.4</v>
      </c>
      <c r="G1717">
        <v>55.9</v>
      </c>
      <c r="H1717">
        <v>55.9</v>
      </c>
      <c r="I1717">
        <v>55.99</v>
      </c>
      <c r="J1717">
        <v>55.99</v>
      </c>
      <c r="K1717" s="4">
        <f t="shared" si="78"/>
        <v>0.1</v>
      </c>
      <c r="L1717" s="7">
        <f t="shared" si="79"/>
        <v>0.1</v>
      </c>
      <c r="M1717">
        <f t="shared" si="80"/>
        <v>0</v>
      </c>
    </row>
    <row r="1718" spans="1:13" x14ac:dyDescent="0.25">
      <c r="A1718" t="s">
        <v>283</v>
      </c>
      <c r="B1718">
        <v>1686</v>
      </c>
      <c r="C1718" t="s">
        <v>151</v>
      </c>
      <c r="D1718">
        <v>17</v>
      </c>
      <c r="E1718">
        <v>477304.1</v>
      </c>
      <c r="F1718">
        <v>171501.6</v>
      </c>
      <c r="G1718">
        <v>55.269999999999996</v>
      </c>
      <c r="H1718">
        <v>55.269999999999996</v>
      </c>
      <c r="I1718">
        <v>55.36</v>
      </c>
      <c r="J1718">
        <v>55.36</v>
      </c>
      <c r="K1718" s="4">
        <f t="shared" si="78"/>
        <v>0.1</v>
      </c>
      <c r="L1718" s="7">
        <f t="shared" si="79"/>
        <v>0.1</v>
      </c>
      <c r="M1718">
        <f t="shared" si="80"/>
        <v>0</v>
      </c>
    </row>
    <row r="1719" spans="1:13" x14ac:dyDescent="0.25">
      <c r="A1719" t="s">
        <v>283</v>
      </c>
      <c r="B1719">
        <v>1689</v>
      </c>
      <c r="C1719" t="s">
        <v>151</v>
      </c>
      <c r="D1719">
        <v>15</v>
      </c>
      <c r="E1719">
        <v>477311.8</v>
      </c>
      <c r="F1719">
        <v>171499.7</v>
      </c>
      <c r="G1719">
        <v>55.09</v>
      </c>
      <c r="H1719">
        <v>55.09</v>
      </c>
      <c r="I1719">
        <v>55.18</v>
      </c>
      <c r="J1719">
        <v>55.18</v>
      </c>
      <c r="K1719" s="4">
        <f t="shared" si="78"/>
        <v>0.1</v>
      </c>
      <c r="L1719" s="7">
        <f t="shared" si="79"/>
        <v>0.1</v>
      </c>
      <c r="M1719">
        <f t="shared" si="80"/>
        <v>0</v>
      </c>
    </row>
    <row r="1720" spans="1:13" x14ac:dyDescent="0.25">
      <c r="A1720" t="s">
        <v>283</v>
      </c>
      <c r="B1720">
        <v>1690</v>
      </c>
      <c r="C1720" t="s">
        <v>151</v>
      </c>
      <c r="D1720">
        <v>16</v>
      </c>
      <c r="E1720">
        <v>477309</v>
      </c>
      <c r="F1720">
        <v>171500.4</v>
      </c>
      <c r="G1720">
        <v>55.09</v>
      </c>
      <c r="H1720">
        <v>55.09</v>
      </c>
      <c r="I1720">
        <v>55.09</v>
      </c>
      <c r="J1720">
        <v>55.18</v>
      </c>
      <c r="K1720" s="4">
        <f t="shared" si="78"/>
        <v>0.1</v>
      </c>
      <c r="L1720" s="7">
        <f t="shared" si="79"/>
        <v>0.1</v>
      </c>
      <c r="M1720">
        <f t="shared" si="80"/>
        <v>0</v>
      </c>
    </row>
    <row r="1721" spans="1:13" x14ac:dyDescent="0.25">
      <c r="A1721" t="s">
        <v>283</v>
      </c>
      <c r="B1721">
        <v>1714</v>
      </c>
      <c r="C1721" t="s">
        <v>151</v>
      </c>
      <c r="D1721">
        <v>1</v>
      </c>
      <c r="E1721">
        <v>477328</v>
      </c>
      <c r="F1721">
        <v>171559.8</v>
      </c>
      <c r="G1721">
        <v>53.65</v>
      </c>
      <c r="H1721">
        <v>53.65</v>
      </c>
      <c r="I1721">
        <v>53.739999999999995</v>
      </c>
      <c r="J1721">
        <v>53.739999999999995</v>
      </c>
      <c r="K1721" s="4">
        <f t="shared" si="78"/>
        <v>0.1</v>
      </c>
      <c r="L1721" s="7">
        <f t="shared" si="79"/>
        <v>0.1</v>
      </c>
      <c r="M1721">
        <f t="shared" si="80"/>
        <v>0</v>
      </c>
    </row>
    <row r="1722" spans="1:13" x14ac:dyDescent="0.25">
      <c r="A1722" t="s">
        <v>283</v>
      </c>
      <c r="B1722">
        <v>1671</v>
      </c>
      <c r="C1722" t="s">
        <v>151</v>
      </c>
      <c r="D1722">
        <v>15</v>
      </c>
      <c r="E1722">
        <v>477311.8</v>
      </c>
      <c r="F1722">
        <v>171499.7</v>
      </c>
      <c r="G1722">
        <v>55.9</v>
      </c>
      <c r="H1722">
        <v>55.9</v>
      </c>
      <c r="I1722">
        <v>55.9</v>
      </c>
      <c r="J1722">
        <v>55.9</v>
      </c>
      <c r="K1722" s="4">
        <f t="shared" si="78"/>
        <v>0</v>
      </c>
      <c r="L1722" s="7">
        <f t="shared" si="79"/>
        <v>0</v>
      </c>
      <c r="M1722">
        <f t="shared" si="80"/>
        <v>0</v>
      </c>
    </row>
    <row r="1723" spans="1:13" x14ac:dyDescent="0.25">
      <c r="A1723" t="s">
        <v>283</v>
      </c>
      <c r="B1723">
        <v>1675</v>
      </c>
      <c r="C1723" t="s">
        <v>151</v>
      </c>
      <c r="D1723">
        <v>13</v>
      </c>
      <c r="E1723">
        <v>477321.4</v>
      </c>
      <c r="F1723">
        <v>171498.1</v>
      </c>
      <c r="G1723">
        <v>55.719999999999992</v>
      </c>
      <c r="H1723">
        <v>55.719999999999992</v>
      </c>
      <c r="I1723">
        <v>55.719999999999992</v>
      </c>
      <c r="J1723">
        <v>55.719999999999992</v>
      </c>
      <c r="K1723" s="4">
        <f t="shared" si="78"/>
        <v>0</v>
      </c>
      <c r="L1723" s="7">
        <f t="shared" si="79"/>
        <v>0</v>
      </c>
      <c r="M1723">
        <f t="shared" si="80"/>
        <v>0</v>
      </c>
    </row>
    <row r="1724" spans="1:13" x14ac:dyDescent="0.25">
      <c r="A1724" t="s">
        <v>283</v>
      </c>
      <c r="B1724">
        <v>1676</v>
      </c>
      <c r="C1724" t="s">
        <v>151</v>
      </c>
      <c r="D1724">
        <v>14</v>
      </c>
      <c r="E1724">
        <v>477315.2</v>
      </c>
      <c r="F1724">
        <v>171499</v>
      </c>
      <c r="G1724">
        <v>55.719999999999992</v>
      </c>
      <c r="H1724">
        <v>55.719999999999992</v>
      </c>
      <c r="I1724">
        <v>55.719999999999992</v>
      </c>
      <c r="J1724">
        <v>55.719999999999992</v>
      </c>
      <c r="K1724" s="4">
        <f t="shared" si="78"/>
        <v>0</v>
      </c>
      <c r="L1724" s="7">
        <f t="shared" si="79"/>
        <v>0</v>
      </c>
      <c r="M1724">
        <f t="shared" si="80"/>
        <v>0</v>
      </c>
    </row>
    <row r="1725" spans="1:13" x14ac:dyDescent="0.25">
      <c r="A1725" t="s">
        <v>283</v>
      </c>
      <c r="B1725">
        <v>1693</v>
      </c>
      <c r="C1725" t="s">
        <v>151</v>
      </c>
      <c r="D1725">
        <v>14</v>
      </c>
      <c r="E1725">
        <v>477315.2</v>
      </c>
      <c r="F1725">
        <v>171499</v>
      </c>
      <c r="G1725">
        <v>54.910000000000004</v>
      </c>
      <c r="H1725">
        <v>54.910000000000004</v>
      </c>
      <c r="I1725">
        <v>54.910000000000004</v>
      </c>
      <c r="J1725">
        <v>54.910000000000004</v>
      </c>
      <c r="K1725" s="4">
        <f t="shared" si="78"/>
        <v>0</v>
      </c>
      <c r="L1725" s="7">
        <f t="shared" si="79"/>
        <v>0</v>
      </c>
      <c r="M1725">
        <f t="shared" si="80"/>
        <v>0</v>
      </c>
    </row>
    <row r="1726" spans="1:13" x14ac:dyDescent="0.25">
      <c r="A1726" t="s">
        <v>283</v>
      </c>
      <c r="B1726">
        <v>1696</v>
      </c>
      <c r="C1726" t="s">
        <v>151</v>
      </c>
      <c r="D1726">
        <v>13</v>
      </c>
      <c r="E1726">
        <v>477321.4</v>
      </c>
      <c r="F1726">
        <v>171498.1</v>
      </c>
      <c r="G1726">
        <v>54.819999999999993</v>
      </c>
      <c r="H1726">
        <v>54.819999999999993</v>
      </c>
      <c r="I1726">
        <v>54.819999999999993</v>
      </c>
      <c r="J1726">
        <v>54.819999999999993</v>
      </c>
      <c r="K1726" s="4">
        <f t="shared" si="78"/>
        <v>0</v>
      </c>
      <c r="L1726" s="7">
        <f t="shared" si="79"/>
        <v>0</v>
      </c>
      <c r="M1726">
        <f t="shared" si="80"/>
        <v>0</v>
      </c>
    </row>
    <row r="1727" spans="1:13" x14ac:dyDescent="0.25">
      <c r="A1727" t="s">
        <v>283</v>
      </c>
      <c r="B1727">
        <v>1718</v>
      </c>
      <c r="C1727" t="s">
        <v>151</v>
      </c>
      <c r="D1727">
        <v>1</v>
      </c>
      <c r="E1727">
        <v>477328</v>
      </c>
      <c r="F1727">
        <v>171559.8</v>
      </c>
      <c r="G1727">
        <v>52.749999999999993</v>
      </c>
      <c r="H1727">
        <v>52.749999999999993</v>
      </c>
      <c r="I1727">
        <v>52.749999999999993</v>
      </c>
      <c r="J1727">
        <v>52.749999999999993</v>
      </c>
      <c r="K1727" s="4">
        <f t="shared" si="78"/>
        <v>0</v>
      </c>
      <c r="L1727" s="7">
        <f t="shared" si="79"/>
        <v>0</v>
      </c>
      <c r="M1727">
        <f t="shared" si="80"/>
        <v>0</v>
      </c>
    </row>
    <row r="1728" spans="1:13" x14ac:dyDescent="0.25">
      <c r="A1728" t="s">
        <v>283</v>
      </c>
      <c r="B1728">
        <v>1732</v>
      </c>
      <c r="C1728" t="s">
        <v>152</v>
      </c>
      <c r="D1728">
        <v>43</v>
      </c>
      <c r="E1728">
        <v>476869.5</v>
      </c>
      <c r="F1728">
        <v>171496.7</v>
      </c>
      <c r="G1728">
        <v>55.9</v>
      </c>
      <c r="H1728">
        <v>55.9</v>
      </c>
      <c r="I1728">
        <v>56.61999999999999</v>
      </c>
      <c r="J1728">
        <v>56.61999999999999</v>
      </c>
      <c r="K1728" s="4">
        <f t="shared" si="78"/>
        <v>0.7</v>
      </c>
      <c r="L1728" s="7">
        <f t="shared" si="79"/>
        <v>0.7</v>
      </c>
      <c r="M1728">
        <f t="shared" si="80"/>
        <v>1</v>
      </c>
    </row>
    <row r="1729" spans="1:13" x14ac:dyDescent="0.25">
      <c r="A1729" t="s">
        <v>283</v>
      </c>
      <c r="B1729">
        <v>1734</v>
      </c>
      <c r="C1729" t="s">
        <v>152</v>
      </c>
      <c r="D1729">
        <v>42</v>
      </c>
      <c r="E1729">
        <v>476867.1</v>
      </c>
      <c r="F1729">
        <v>171490</v>
      </c>
      <c r="G1729">
        <v>55.629999999999995</v>
      </c>
      <c r="H1729">
        <v>55.629999999999995</v>
      </c>
      <c r="I1729">
        <v>56.349999999999994</v>
      </c>
      <c r="J1729">
        <v>56.349999999999994</v>
      </c>
      <c r="K1729" s="4">
        <f t="shared" si="78"/>
        <v>0.7</v>
      </c>
      <c r="L1729" s="7">
        <f t="shared" si="79"/>
        <v>0.7</v>
      </c>
      <c r="M1729">
        <f t="shared" si="80"/>
        <v>0</v>
      </c>
    </row>
    <row r="1730" spans="1:13" x14ac:dyDescent="0.25">
      <c r="A1730" t="s">
        <v>283</v>
      </c>
      <c r="B1730">
        <v>1739</v>
      </c>
      <c r="C1730" t="s">
        <v>152</v>
      </c>
      <c r="D1730">
        <v>37</v>
      </c>
      <c r="E1730">
        <v>476858.4</v>
      </c>
      <c r="F1730">
        <v>171475.4</v>
      </c>
      <c r="G1730">
        <v>55.269999999999996</v>
      </c>
      <c r="H1730">
        <v>55.269999999999996</v>
      </c>
      <c r="I1730">
        <v>55.99</v>
      </c>
      <c r="J1730">
        <v>55.99</v>
      </c>
      <c r="K1730" s="4">
        <f t="shared" ref="K1730:K1793" si="81">ROUND(J1730-G1730,1)</f>
        <v>0.7</v>
      </c>
      <c r="L1730" s="7">
        <f t="shared" ref="L1730:L1793" si="82">ABS(K1730)</f>
        <v>0.7</v>
      </c>
      <c r="M1730">
        <f t="shared" si="80"/>
        <v>0</v>
      </c>
    </row>
    <row r="1731" spans="1:13" x14ac:dyDescent="0.25">
      <c r="A1731" t="s">
        <v>283</v>
      </c>
      <c r="B1731">
        <v>1742</v>
      </c>
      <c r="C1731" t="s">
        <v>152</v>
      </c>
      <c r="D1731">
        <v>48</v>
      </c>
      <c r="E1731">
        <v>476870.7</v>
      </c>
      <c r="F1731">
        <v>171520.4</v>
      </c>
      <c r="G1731">
        <v>55.269999999999996</v>
      </c>
      <c r="H1731">
        <v>55.269999999999996</v>
      </c>
      <c r="I1731">
        <v>55.99</v>
      </c>
      <c r="J1731">
        <v>55.99</v>
      </c>
      <c r="K1731" s="4">
        <f t="shared" si="81"/>
        <v>0.7</v>
      </c>
      <c r="L1731" s="7">
        <f t="shared" si="82"/>
        <v>0.7</v>
      </c>
      <c r="M1731">
        <f t="shared" ref="M1731:M1794" si="83">IF(C1731=C1730,0,1)</f>
        <v>0</v>
      </c>
    </row>
    <row r="1732" spans="1:13" x14ac:dyDescent="0.25">
      <c r="A1732" t="s">
        <v>283</v>
      </c>
      <c r="B1732">
        <v>1750</v>
      </c>
      <c r="C1732" t="s">
        <v>152</v>
      </c>
      <c r="D1732">
        <v>6</v>
      </c>
      <c r="E1732">
        <v>476901.1</v>
      </c>
      <c r="F1732">
        <v>171508.3</v>
      </c>
      <c r="G1732">
        <v>54.190000000000005</v>
      </c>
      <c r="H1732">
        <v>54.190000000000005</v>
      </c>
      <c r="I1732">
        <v>54.910000000000004</v>
      </c>
      <c r="J1732">
        <v>54.910000000000004</v>
      </c>
      <c r="K1732" s="4">
        <f t="shared" si="81"/>
        <v>0.7</v>
      </c>
      <c r="L1732" s="7">
        <f t="shared" si="82"/>
        <v>0.7</v>
      </c>
      <c r="M1732">
        <f t="shared" si="83"/>
        <v>0</v>
      </c>
    </row>
    <row r="1733" spans="1:13" x14ac:dyDescent="0.25">
      <c r="A1733" t="s">
        <v>283</v>
      </c>
      <c r="B1733">
        <v>1759</v>
      </c>
      <c r="C1733" t="s">
        <v>152</v>
      </c>
      <c r="D1733">
        <v>46</v>
      </c>
      <c r="E1733">
        <v>476876.2</v>
      </c>
      <c r="F1733">
        <v>171514.9</v>
      </c>
      <c r="G1733">
        <v>52.839999999999996</v>
      </c>
      <c r="H1733">
        <v>52.839999999999996</v>
      </c>
      <c r="I1733">
        <v>53.56</v>
      </c>
      <c r="J1733">
        <v>53.56</v>
      </c>
      <c r="K1733" s="4">
        <f t="shared" si="81"/>
        <v>0.7</v>
      </c>
      <c r="L1733" s="7">
        <f t="shared" si="82"/>
        <v>0.7</v>
      </c>
      <c r="M1733">
        <f t="shared" si="83"/>
        <v>0</v>
      </c>
    </row>
    <row r="1734" spans="1:13" x14ac:dyDescent="0.25">
      <c r="A1734" t="s">
        <v>283</v>
      </c>
      <c r="B1734">
        <v>1761</v>
      </c>
      <c r="C1734" t="s">
        <v>152</v>
      </c>
      <c r="D1734">
        <v>36</v>
      </c>
      <c r="E1734">
        <v>476859.2</v>
      </c>
      <c r="F1734">
        <v>171473.5</v>
      </c>
      <c r="G1734">
        <v>52.48</v>
      </c>
      <c r="H1734">
        <v>52.48</v>
      </c>
      <c r="I1734">
        <v>53.199999999999996</v>
      </c>
      <c r="J1734">
        <v>53.199999999999996</v>
      </c>
      <c r="K1734" s="4">
        <f t="shared" si="81"/>
        <v>0.7</v>
      </c>
      <c r="L1734" s="7">
        <f t="shared" si="82"/>
        <v>0.7</v>
      </c>
      <c r="M1734">
        <f t="shared" si="83"/>
        <v>0</v>
      </c>
    </row>
    <row r="1735" spans="1:13" x14ac:dyDescent="0.25">
      <c r="A1735" t="s">
        <v>283</v>
      </c>
      <c r="B1735">
        <v>1762</v>
      </c>
      <c r="C1735" t="s">
        <v>152</v>
      </c>
      <c r="D1735">
        <v>35</v>
      </c>
      <c r="E1735">
        <v>476860.9</v>
      </c>
      <c r="F1735">
        <v>171472.9</v>
      </c>
      <c r="G1735">
        <v>52.3</v>
      </c>
      <c r="H1735">
        <v>52.3</v>
      </c>
      <c r="I1735">
        <v>53.019999999999996</v>
      </c>
      <c r="J1735">
        <v>53.019999999999996</v>
      </c>
      <c r="K1735" s="4">
        <f t="shared" si="81"/>
        <v>0.7</v>
      </c>
      <c r="L1735" s="7">
        <f t="shared" si="82"/>
        <v>0.7</v>
      </c>
      <c r="M1735">
        <f t="shared" si="83"/>
        <v>0</v>
      </c>
    </row>
    <row r="1736" spans="1:13" x14ac:dyDescent="0.25">
      <c r="A1736" t="s">
        <v>283</v>
      </c>
      <c r="B1736">
        <v>1765</v>
      </c>
      <c r="C1736" t="s">
        <v>152</v>
      </c>
      <c r="D1736">
        <v>34</v>
      </c>
      <c r="E1736">
        <v>476863.9</v>
      </c>
      <c r="F1736">
        <v>171471.8</v>
      </c>
      <c r="G1736">
        <v>52.03</v>
      </c>
      <c r="H1736">
        <v>52.03</v>
      </c>
      <c r="I1736">
        <v>52.749999999999993</v>
      </c>
      <c r="J1736">
        <v>52.749999999999993</v>
      </c>
      <c r="K1736" s="4">
        <f t="shared" si="81"/>
        <v>0.7</v>
      </c>
      <c r="L1736" s="7">
        <f t="shared" si="82"/>
        <v>0.7</v>
      </c>
      <c r="M1736">
        <f t="shared" si="83"/>
        <v>0</v>
      </c>
    </row>
    <row r="1737" spans="1:13" x14ac:dyDescent="0.25">
      <c r="A1737" t="s">
        <v>283</v>
      </c>
      <c r="B1737">
        <v>1767</v>
      </c>
      <c r="C1737" t="s">
        <v>152</v>
      </c>
      <c r="D1737">
        <v>33</v>
      </c>
      <c r="E1737">
        <v>476868.9</v>
      </c>
      <c r="F1737">
        <v>171470</v>
      </c>
      <c r="G1737">
        <v>51.67</v>
      </c>
      <c r="H1737">
        <v>51.67</v>
      </c>
      <c r="I1737">
        <v>52.389999999999993</v>
      </c>
      <c r="J1737">
        <v>52.389999999999993</v>
      </c>
      <c r="K1737" s="4">
        <f t="shared" si="81"/>
        <v>0.7</v>
      </c>
      <c r="L1737" s="7">
        <f t="shared" si="82"/>
        <v>0.7</v>
      </c>
      <c r="M1737">
        <f t="shared" si="83"/>
        <v>0</v>
      </c>
    </row>
    <row r="1738" spans="1:13" x14ac:dyDescent="0.25">
      <c r="A1738" t="s">
        <v>283</v>
      </c>
      <c r="B1738">
        <v>1769</v>
      </c>
      <c r="C1738" t="s">
        <v>152</v>
      </c>
      <c r="D1738">
        <v>16</v>
      </c>
      <c r="E1738">
        <v>476913.9</v>
      </c>
      <c r="F1738">
        <v>171473</v>
      </c>
      <c r="G1738">
        <v>51.4</v>
      </c>
      <c r="H1738">
        <v>51.4</v>
      </c>
      <c r="I1738">
        <v>52.12</v>
      </c>
      <c r="J1738">
        <v>52.12</v>
      </c>
      <c r="K1738" s="4">
        <f t="shared" si="81"/>
        <v>0.7</v>
      </c>
      <c r="L1738" s="7">
        <f t="shared" si="82"/>
        <v>0.7</v>
      </c>
      <c r="M1738">
        <f t="shared" si="83"/>
        <v>0</v>
      </c>
    </row>
    <row r="1739" spans="1:13" x14ac:dyDescent="0.25">
      <c r="A1739" t="s">
        <v>283</v>
      </c>
      <c r="B1739">
        <v>1770</v>
      </c>
      <c r="C1739" t="s">
        <v>152</v>
      </c>
      <c r="D1739">
        <v>5</v>
      </c>
      <c r="E1739">
        <v>476893.1</v>
      </c>
      <c r="F1739">
        <v>171511.3</v>
      </c>
      <c r="G1739">
        <v>51.31</v>
      </c>
      <c r="H1739">
        <v>51.31</v>
      </c>
      <c r="I1739">
        <v>52.03</v>
      </c>
      <c r="J1739">
        <v>52.03</v>
      </c>
      <c r="K1739" s="4">
        <f t="shared" si="81"/>
        <v>0.7</v>
      </c>
      <c r="L1739" s="7">
        <f t="shared" si="82"/>
        <v>0.7</v>
      </c>
      <c r="M1739">
        <f t="shared" si="83"/>
        <v>0</v>
      </c>
    </row>
    <row r="1740" spans="1:13" x14ac:dyDescent="0.25">
      <c r="A1740" t="s">
        <v>283</v>
      </c>
      <c r="B1740">
        <v>1771</v>
      </c>
      <c r="C1740" t="s">
        <v>152</v>
      </c>
      <c r="D1740">
        <v>6</v>
      </c>
      <c r="E1740">
        <v>476901.1</v>
      </c>
      <c r="F1740">
        <v>171508.3</v>
      </c>
      <c r="G1740">
        <v>51.31</v>
      </c>
      <c r="H1740">
        <v>51.31</v>
      </c>
      <c r="I1740">
        <v>52.03</v>
      </c>
      <c r="J1740">
        <v>52.03</v>
      </c>
      <c r="K1740" s="4">
        <f t="shared" si="81"/>
        <v>0.7</v>
      </c>
      <c r="L1740" s="7">
        <f t="shared" si="82"/>
        <v>0.7</v>
      </c>
      <c r="M1740">
        <f t="shared" si="83"/>
        <v>0</v>
      </c>
    </row>
    <row r="1741" spans="1:13" x14ac:dyDescent="0.25">
      <c r="A1741" t="s">
        <v>283</v>
      </c>
      <c r="B1741">
        <v>1774</v>
      </c>
      <c r="C1741" t="s">
        <v>152</v>
      </c>
      <c r="D1741">
        <v>35</v>
      </c>
      <c r="E1741">
        <v>476860.9</v>
      </c>
      <c r="F1741">
        <v>171472.9</v>
      </c>
      <c r="G1741">
        <v>51.22</v>
      </c>
      <c r="H1741">
        <v>51.22</v>
      </c>
      <c r="I1741">
        <v>51.94</v>
      </c>
      <c r="J1741">
        <v>51.94</v>
      </c>
      <c r="K1741" s="4">
        <f t="shared" si="81"/>
        <v>0.7</v>
      </c>
      <c r="L1741" s="7">
        <f t="shared" si="82"/>
        <v>0.7</v>
      </c>
      <c r="M1741">
        <f t="shared" si="83"/>
        <v>0</v>
      </c>
    </row>
    <row r="1742" spans="1:13" x14ac:dyDescent="0.25">
      <c r="A1742" t="s">
        <v>283</v>
      </c>
      <c r="B1742">
        <v>1788</v>
      </c>
      <c r="C1742" t="s">
        <v>152</v>
      </c>
      <c r="D1742">
        <v>18</v>
      </c>
      <c r="E1742">
        <v>476920.7</v>
      </c>
      <c r="F1742">
        <v>171466.4</v>
      </c>
      <c r="G1742">
        <v>49.51</v>
      </c>
      <c r="H1742">
        <v>49.599999999999994</v>
      </c>
      <c r="I1742">
        <v>50.23</v>
      </c>
      <c r="J1742">
        <v>50.23</v>
      </c>
      <c r="K1742" s="4">
        <f t="shared" si="81"/>
        <v>0.7</v>
      </c>
      <c r="L1742" s="7">
        <f t="shared" si="82"/>
        <v>0.7</v>
      </c>
      <c r="M1742">
        <f t="shared" si="83"/>
        <v>0</v>
      </c>
    </row>
    <row r="1743" spans="1:13" x14ac:dyDescent="0.25">
      <c r="A1743" t="s">
        <v>283</v>
      </c>
      <c r="B1743">
        <v>1791</v>
      </c>
      <c r="C1743" t="s">
        <v>152</v>
      </c>
      <c r="D1743">
        <v>21</v>
      </c>
      <c r="E1743">
        <v>476906.1</v>
      </c>
      <c r="F1743">
        <v>171459.5</v>
      </c>
      <c r="G1743">
        <v>49.42</v>
      </c>
      <c r="H1743">
        <v>49.42</v>
      </c>
      <c r="I1743">
        <v>50.139999999999993</v>
      </c>
      <c r="J1743">
        <v>50.139999999999993</v>
      </c>
      <c r="K1743" s="4">
        <f t="shared" si="81"/>
        <v>0.7</v>
      </c>
      <c r="L1743" s="7">
        <f t="shared" si="82"/>
        <v>0.7</v>
      </c>
      <c r="M1743">
        <f t="shared" si="83"/>
        <v>0</v>
      </c>
    </row>
    <row r="1744" spans="1:13" x14ac:dyDescent="0.25">
      <c r="A1744" t="s">
        <v>283</v>
      </c>
      <c r="B1744">
        <v>1795</v>
      </c>
      <c r="C1744" t="s">
        <v>152</v>
      </c>
      <c r="D1744">
        <v>30</v>
      </c>
      <c r="E1744">
        <v>476882.1</v>
      </c>
      <c r="F1744">
        <v>171468.3</v>
      </c>
      <c r="G1744">
        <v>48.79</v>
      </c>
      <c r="H1744">
        <v>48.79</v>
      </c>
      <c r="I1744">
        <v>49.51</v>
      </c>
      <c r="J1744">
        <v>49.51</v>
      </c>
      <c r="K1744" s="4">
        <f t="shared" si="81"/>
        <v>0.7</v>
      </c>
      <c r="L1744" s="7">
        <f t="shared" si="82"/>
        <v>0.7</v>
      </c>
      <c r="M1744">
        <f t="shared" si="83"/>
        <v>0</v>
      </c>
    </row>
    <row r="1745" spans="1:13" x14ac:dyDescent="0.25">
      <c r="A1745" t="s">
        <v>283</v>
      </c>
      <c r="B1745">
        <v>1796</v>
      </c>
      <c r="C1745" t="s">
        <v>152</v>
      </c>
      <c r="D1745">
        <v>31</v>
      </c>
      <c r="E1745">
        <v>476875.6</v>
      </c>
      <c r="F1745">
        <v>171470.7</v>
      </c>
      <c r="G1745">
        <v>48.79</v>
      </c>
      <c r="H1745">
        <v>48.79</v>
      </c>
      <c r="I1745">
        <v>49.51</v>
      </c>
      <c r="J1745">
        <v>49.51</v>
      </c>
      <c r="K1745" s="4">
        <f t="shared" si="81"/>
        <v>0.7</v>
      </c>
      <c r="L1745" s="7">
        <f t="shared" si="82"/>
        <v>0.7</v>
      </c>
      <c r="M1745">
        <f t="shared" si="83"/>
        <v>0</v>
      </c>
    </row>
    <row r="1746" spans="1:13" x14ac:dyDescent="0.25">
      <c r="A1746" t="s">
        <v>283</v>
      </c>
      <c r="B1746">
        <v>1797</v>
      </c>
      <c r="C1746" t="s">
        <v>152</v>
      </c>
      <c r="D1746">
        <v>16</v>
      </c>
      <c r="E1746">
        <v>476913.9</v>
      </c>
      <c r="F1746">
        <v>171473</v>
      </c>
      <c r="G1746">
        <v>48.519999999999996</v>
      </c>
      <c r="H1746">
        <v>48.519999999999996</v>
      </c>
      <c r="I1746">
        <v>49.239999999999995</v>
      </c>
      <c r="J1746">
        <v>49.239999999999995</v>
      </c>
      <c r="K1746" s="4">
        <f t="shared" si="81"/>
        <v>0.7</v>
      </c>
      <c r="L1746" s="7">
        <f t="shared" si="82"/>
        <v>0.7</v>
      </c>
      <c r="M1746">
        <f t="shared" si="83"/>
        <v>0</v>
      </c>
    </row>
    <row r="1747" spans="1:13" x14ac:dyDescent="0.25">
      <c r="A1747" t="s">
        <v>283</v>
      </c>
      <c r="B1747">
        <v>1802</v>
      </c>
      <c r="C1747" t="s">
        <v>152</v>
      </c>
      <c r="D1747">
        <v>26</v>
      </c>
      <c r="E1747">
        <v>476893.2</v>
      </c>
      <c r="F1747">
        <v>171466.4</v>
      </c>
      <c r="G1747">
        <v>47.62</v>
      </c>
      <c r="H1747">
        <v>47.62</v>
      </c>
      <c r="I1747">
        <v>48.339999999999996</v>
      </c>
      <c r="J1747">
        <v>48.339999999999996</v>
      </c>
      <c r="K1747" s="4">
        <f t="shared" si="81"/>
        <v>0.7</v>
      </c>
      <c r="L1747" s="7">
        <f t="shared" si="82"/>
        <v>0.7</v>
      </c>
      <c r="M1747">
        <f t="shared" si="83"/>
        <v>0</v>
      </c>
    </row>
    <row r="1748" spans="1:13" x14ac:dyDescent="0.25">
      <c r="A1748" t="s">
        <v>283</v>
      </c>
      <c r="B1748">
        <v>1816</v>
      </c>
      <c r="C1748" t="s">
        <v>152</v>
      </c>
      <c r="D1748">
        <v>26</v>
      </c>
      <c r="E1748">
        <v>476893.2</v>
      </c>
      <c r="F1748">
        <v>171466.4</v>
      </c>
      <c r="G1748">
        <v>45.73</v>
      </c>
      <c r="H1748">
        <v>45.73</v>
      </c>
      <c r="I1748">
        <v>46.449999999999996</v>
      </c>
      <c r="J1748">
        <v>46.449999999999996</v>
      </c>
      <c r="K1748" s="4">
        <f t="shared" si="81"/>
        <v>0.7</v>
      </c>
      <c r="L1748" s="7">
        <f t="shared" si="82"/>
        <v>0.7</v>
      </c>
      <c r="M1748">
        <f t="shared" si="83"/>
        <v>0</v>
      </c>
    </row>
    <row r="1749" spans="1:13" x14ac:dyDescent="0.25">
      <c r="A1749" t="s">
        <v>283</v>
      </c>
      <c r="B1749">
        <v>1817</v>
      </c>
      <c r="C1749" t="s">
        <v>152</v>
      </c>
      <c r="D1749">
        <v>32</v>
      </c>
      <c r="E1749">
        <v>476871.9</v>
      </c>
      <c r="F1749">
        <v>171470.5</v>
      </c>
      <c r="G1749">
        <v>44.92</v>
      </c>
      <c r="H1749">
        <v>44.92</v>
      </c>
      <c r="I1749">
        <v>45.639999999999993</v>
      </c>
      <c r="J1749">
        <v>45.639999999999993</v>
      </c>
      <c r="K1749" s="4">
        <f t="shared" si="81"/>
        <v>0.7</v>
      </c>
      <c r="L1749" s="7">
        <f t="shared" si="82"/>
        <v>0.7</v>
      </c>
      <c r="M1749">
        <f t="shared" si="83"/>
        <v>0</v>
      </c>
    </row>
    <row r="1750" spans="1:13" x14ac:dyDescent="0.25">
      <c r="A1750" t="s">
        <v>283</v>
      </c>
      <c r="B1750">
        <v>1727</v>
      </c>
      <c r="C1750" t="s">
        <v>152</v>
      </c>
      <c r="D1750">
        <v>48</v>
      </c>
      <c r="E1750">
        <v>476870.7</v>
      </c>
      <c r="F1750">
        <v>171520.4</v>
      </c>
      <c r="G1750">
        <v>56.53</v>
      </c>
      <c r="H1750">
        <v>56.53</v>
      </c>
      <c r="I1750">
        <v>57.249999999999993</v>
      </c>
      <c r="J1750">
        <v>57.160000000000004</v>
      </c>
      <c r="K1750" s="4">
        <f t="shared" si="81"/>
        <v>0.6</v>
      </c>
      <c r="L1750" s="7">
        <f t="shared" si="82"/>
        <v>0.6</v>
      </c>
      <c r="M1750">
        <f t="shared" si="83"/>
        <v>0</v>
      </c>
    </row>
    <row r="1751" spans="1:13" x14ac:dyDescent="0.25">
      <c r="A1751" t="s">
        <v>283</v>
      </c>
      <c r="B1751">
        <v>1731</v>
      </c>
      <c r="C1751" t="s">
        <v>152</v>
      </c>
      <c r="D1751">
        <v>40</v>
      </c>
      <c r="E1751">
        <v>476862</v>
      </c>
      <c r="F1751">
        <v>171485.3</v>
      </c>
      <c r="G1751">
        <v>56.349999999999994</v>
      </c>
      <c r="H1751">
        <v>56.26</v>
      </c>
      <c r="I1751">
        <v>56.98</v>
      </c>
      <c r="J1751">
        <v>56.98</v>
      </c>
      <c r="K1751" s="4">
        <f t="shared" si="81"/>
        <v>0.6</v>
      </c>
      <c r="L1751" s="7">
        <f t="shared" si="82"/>
        <v>0.6</v>
      </c>
      <c r="M1751">
        <f t="shared" si="83"/>
        <v>0</v>
      </c>
    </row>
    <row r="1752" spans="1:13" x14ac:dyDescent="0.25">
      <c r="A1752" t="s">
        <v>283</v>
      </c>
      <c r="B1752">
        <v>1728</v>
      </c>
      <c r="C1752" t="s">
        <v>152</v>
      </c>
      <c r="D1752">
        <v>37</v>
      </c>
      <c r="E1752">
        <v>476858.4</v>
      </c>
      <c r="F1752">
        <v>171475.4</v>
      </c>
      <c r="G1752">
        <v>56.349999999999994</v>
      </c>
      <c r="H1752">
        <v>56.349999999999994</v>
      </c>
      <c r="I1752">
        <v>56.98</v>
      </c>
      <c r="J1752">
        <v>56.98</v>
      </c>
      <c r="K1752" s="4">
        <f t="shared" si="81"/>
        <v>0.6</v>
      </c>
      <c r="L1752" s="7">
        <f t="shared" si="82"/>
        <v>0.6</v>
      </c>
      <c r="M1752">
        <f t="shared" si="83"/>
        <v>0</v>
      </c>
    </row>
    <row r="1753" spans="1:13" x14ac:dyDescent="0.25">
      <c r="A1753" t="s">
        <v>283</v>
      </c>
      <c r="B1753">
        <v>1729</v>
      </c>
      <c r="C1753" t="s">
        <v>152</v>
      </c>
      <c r="D1753">
        <v>38</v>
      </c>
      <c r="E1753">
        <v>476859.1</v>
      </c>
      <c r="F1753">
        <v>171477.2</v>
      </c>
      <c r="G1753">
        <v>56.349999999999994</v>
      </c>
      <c r="H1753">
        <v>56.349999999999994</v>
      </c>
      <c r="I1753">
        <v>56.98</v>
      </c>
      <c r="J1753">
        <v>56.98</v>
      </c>
      <c r="K1753" s="4">
        <f t="shared" si="81"/>
        <v>0.6</v>
      </c>
      <c r="L1753" s="7">
        <f t="shared" si="82"/>
        <v>0.6</v>
      </c>
      <c r="M1753">
        <f t="shared" si="83"/>
        <v>0</v>
      </c>
    </row>
    <row r="1754" spans="1:13" x14ac:dyDescent="0.25">
      <c r="A1754" t="s">
        <v>283</v>
      </c>
      <c r="B1754">
        <v>1730</v>
      </c>
      <c r="C1754" t="s">
        <v>152</v>
      </c>
      <c r="D1754">
        <v>39</v>
      </c>
      <c r="E1754">
        <v>476860.2</v>
      </c>
      <c r="F1754">
        <v>171480.2</v>
      </c>
      <c r="G1754">
        <v>56.349999999999994</v>
      </c>
      <c r="H1754">
        <v>56.349999999999994</v>
      </c>
      <c r="I1754">
        <v>56.98</v>
      </c>
      <c r="J1754">
        <v>56.98</v>
      </c>
      <c r="K1754" s="4">
        <f t="shared" si="81"/>
        <v>0.6</v>
      </c>
      <c r="L1754" s="7">
        <f t="shared" si="82"/>
        <v>0.6</v>
      </c>
      <c r="M1754">
        <f t="shared" si="83"/>
        <v>0</v>
      </c>
    </row>
    <row r="1755" spans="1:13" x14ac:dyDescent="0.25">
      <c r="A1755" t="s">
        <v>283</v>
      </c>
      <c r="B1755">
        <v>1733</v>
      </c>
      <c r="C1755" t="s">
        <v>152</v>
      </c>
      <c r="D1755">
        <v>44</v>
      </c>
      <c r="E1755">
        <v>476871.9</v>
      </c>
      <c r="F1755">
        <v>171503.3</v>
      </c>
      <c r="G1755">
        <v>55.9</v>
      </c>
      <c r="H1755">
        <v>55.81</v>
      </c>
      <c r="I1755">
        <v>56.53</v>
      </c>
      <c r="J1755">
        <v>56.53</v>
      </c>
      <c r="K1755" s="4">
        <f t="shared" si="81"/>
        <v>0.6</v>
      </c>
      <c r="L1755" s="7">
        <f t="shared" si="82"/>
        <v>0.6</v>
      </c>
      <c r="M1755">
        <f t="shared" si="83"/>
        <v>0</v>
      </c>
    </row>
    <row r="1756" spans="1:13" x14ac:dyDescent="0.25">
      <c r="A1756" t="s">
        <v>283</v>
      </c>
      <c r="B1756">
        <v>1735</v>
      </c>
      <c r="C1756" t="s">
        <v>152</v>
      </c>
      <c r="D1756">
        <v>50</v>
      </c>
      <c r="E1756">
        <v>476875.3</v>
      </c>
      <c r="F1756">
        <v>171523.4</v>
      </c>
      <c r="G1756">
        <v>55.629999999999995</v>
      </c>
      <c r="H1756">
        <v>55.629999999999995</v>
      </c>
      <c r="I1756">
        <v>56.349999999999994</v>
      </c>
      <c r="J1756">
        <v>56.26</v>
      </c>
      <c r="K1756" s="4">
        <f t="shared" si="81"/>
        <v>0.6</v>
      </c>
      <c r="L1756" s="7">
        <f t="shared" si="82"/>
        <v>0.6</v>
      </c>
      <c r="M1756">
        <f t="shared" si="83"/>
        <v>0</v>
      </c>
    </row>
    <row r="1757" spans="1:13" x14ac:dyDescent="0.25">
      <c r="A1757" t="s">
        <v>283</v>
      </c>
      <c r="B1757">
        <v>1736</v>
      </c>
      <c r="C1757" t="s">
        <v>152</v>
      </c>
      <c r="D1757">
        <v>1</v>
      </c>
      <c r="E1757">
        <v>476878</v>
      </c>
      <c r="F1757">
        <v>171524.6</v>
      </c>
      <c r="G1757">
        <v>55.449999999999996</v>
      </c>
      <c r="H1757">
        <v>55.449999999999996</v>
      </c>
      <c r="I1757">
        <v>56.169999999999995</v>
      </c>
      <c r="J1757">
        <v>56.08</v>
      </c>
      <c r="K1757" s="4">
        <f t="shared" si="81"/>
        <v>0.6</v>
      </c>
      <c r="L1757" s="7">
        <f t="shared" si="82"/>
        <v>0.6</v>
      </c>
      <c r="M1757">
        <f t="shared" si="83"/>
        <v>0</v>
      </c>
    </row>
    <row r="1758" spans="1:13" x14ac:dyDescent="0.25">
      <c r="A1758" t="s">
        <v>283</v>
      </c>
      <c r="B1758">
        <v>1737</v>
      </c>
      <c r="C1758" t="s">
        <v>152</v>
      </c>
      <c r="D1758">
        <v>45</v>
      </c>
      <c r="E1758">
        <v>476874.3</v>
      </c>
      <c r="F1758">
        <v>171509.9</v>
      </c>
      <c r="G1758">
        <v>55.449999999999996</v>
      </c>
      <c r="H1758">
        <v>55.449999999999996</v>
      </c>
      <c r="I1758">
        <v>56.169999999999995</v>
      </c>
      <c r="J1758">
        <v>56.08</v>
      </c>
      <c r="K1758" s="4">
        <f t="shared" si="81"/>
        <v>0.6</v>
      </c>
      <c r="L1758" s="7">
        <f t="shared" si="82"/>
        <v>0.6</v>
      </c>
      <c r="M1758">
        <f t="shared" si="83"/>
        <v>0</v>
      </c>
    </row>
    <row r="1759" spans="1:13" x14ac:dyDescent="0.25">
      <c r="A1759" t="s">
        <v>283</v>
      </c>
      <c r="B1759">
        <v>1738</v>
      </c>
      <c r="C1759" t="s">
        <v>152</v>
      </c>
      <c r="D1759">
        <v>49</v>
      </c>
      <c r="E1759">
        <v>476873.1</v>
      </c>
      <c r="F1759">
        <v>171522.1</v>
      </c>
      <c r="G1759">
        <v>55.36</v>
      </c>
      <c r="H1759">
        <v>55.36</v>
      </c>
      <c r="I1759">
        <v>55.99</v>
      </c>
      <c r="J1759">
        <v>55.99</v>
      </c>
      <c r="K1759" s="4">
        <f t="shared" si="81"/>
        <v>0.6</v>
      </c>
      <c r="L1759" s="7">
        <f t="shared" si="82"/>
        <v>0.6</v>
      </c>
      <c r="M1759">
        <f t="shared" si="83"/>
        <v>0</v>
      </c>
    </row>
    <row r="1760" spans="1:13" x14ac:dyDescent="0.25">
      <c r="A1760" t="s">
        <v>283</v>
      </c>
      <c r="B1760">
        <v>1743</v>
      </c>
      <c r="C1760" t="s">
        <v>152</v>
      </c>
      <c r="D1760">
        <v>40</v>
      </c>
      <c r="E1760">
        <v>476862</v>
      </c>
      <c r="F1760">
        <v>171485.3</v>
      </c>
      <c r="G1760">
        <v>55.269999999999996</v>
      </c>
      <c r="H1760">
        <v>55.18</v>
      </c>
      <c r="I1760">
        <v>55.9</v>
      </c>
      <c r="J1760">
        <v>55.9</v>
      </c>
      <c r="K1760" s="4">
        <f t="shared" si="81"/>
        <v>0.6</v>
      </c>
      <c r="L1760" s="7">
        <f t="shared" si="82"/>
        <v>0.6</v>
      </c>
      <c r="M1760">
        <f t="shared" si="83"/>
        <v>0</v>
      </c>
    </row>
    <row r="1761" spans="1:13" x14ac:dyDescent="0.25">
      <c r="A1761" t="s">
        <v>283</v>
      </c>
      <c r="B1761">
        <v>1740</v>
      </c>
      <c r="C1761" t="s">
        <v>152</v>
      </c>
      <c r="D1761">
        <v>38</v>
      </c>
      <c r="E1761">
        <v>476859.1</v>
      </c>
      <c r="F1761">
        <v>171477.2</v>
      </c>
      <c r="G1761">
        <v>55.269999999999996</v>
      </c>
      <c r="H1761">
        <v>55.269999999999996</v>
      </c>
      <c r="I1761">
        <v>55.99</v>
      </c>
      <c r="J1761">
        <v>55.9</v>
      </c>
      <c r="K1761" s="4">
        <f t="shared" si="81"/>
        <v>0.6</v>
      </c>
      <c r="L1761" s="7">
        <f t="shared" si="82"/>
        <v>0.6</v>
      </c>
      <c r="M1761">
        <f t="shared" si="83"/>
        <v>0</v>
      </c>
    </row>
    <row r="1762" spans="1:13" x14ac:dyDescent="0.25">
      <c r="A1762" t="s">
        <v>283</v>
      </c>
      <c r="B1762">
        <v>1741</v>
      </c>
      <c r="C1762" t="s">
        <v>152</v>
      </c>
      <c r="D1762">
        <v>39</v>
      </c>
      <c r="E1762">
        <v>476860.2</v>
      </c>
      <c r="F1762">
        <v>171480.2</v>
      </c>
      <c r="G1762">
        <v>55.269999999999996</v>
      </c>
      <c r="H1762">
        <v>55.269999999999996</v>
      </c>
      <c r="I1762">
        <v>55.9</v>
      </c>
      <c r="J1762">
        <v>55.9</v>
      </c>
      <c r="K1762" s="4">
        <f t="shared" si="81"/>
        <v>0.6</v>
      </c>
      <c r="L1762" s="7">
        <f t="shared" si="82"/>
        <v>0.6</v>
      </c>
      <c r="M1762">
        <f t="shared" si="83"/>
        <v>0</v>
      </c>
    </row>
    <row r="1763" spans="1:13" x14ac:dyDescent="0.25">
      <c r="A1763" t="s">
        <v>283</v>
      </c>
      <c r="B1763">
        <v>1744</v>
      </c>
      <c r="C1763" t="s">
        <v>152</v>
      </c>
      <c r="D1763">
        <v>41</v>
      </c>
      <c r="E1763">
        <v>476864.5</v>
      </c>
      <c r="F1763">
        <v>171487.2</v>
      </c>
      <c r="G1763">
        <v>54.910000000000004</v>
      </c>
      <c r="H1763">
        <v>54.819999999999993</v>
      </c>
      <c r="I1763">
        <v>55.540000000000006</v>
      </c>
      <c r="J1763">
        <v>55.540000000000006</v>
      </c>
      <c r="K1763" s="4">
        <f t="shared" si="81"/>
        <v>0.6</v>
      </c>
      <c r="L1763" s="7">
        <f t="shared" si="82"/>
        <v>0.6</v>
      </c>
      <c r="M1763">
        <f t="shared" si="83"/>
        <v>0</v>
      </c>
    </row>
    <row r="1764" spans="1:13" x14ac:dyDescent="0.25">
      <c r="A1764" t="s">
        <v>283</v>
      </c>
      <c r="B1764">
        <v>1745</v>
      </c>
      <c r="C1764" t="s">
        <v>152</v>
      </c>
      <c r="D1764">
        <v>43</v>
      </c>
      <c r="E1764">
        <v>476869.5</v>
      </c>
      <c r="F1764">
        <v>171496.7</v>
      </c>
      <c r="G1764">
        <v>54.73</v>
      </c>
      <c r="H1764">
        <v>54.73</v>
      </c>
      <c r="I1764">
        <v>55.36</v>
      </c>
      <c r="J1764">
        <v>55.36</v>
      </c>
      <c r="K1764" s="4">
        <f t="shared" si="81"/>
        <v>0.6</v>
      </c>
      <c r="L1764" s="7">
        <f t="shared" si="82"/>
        <v>0.6</v>
      </c>
      <c r="M1764">
        <f t="shared" si="83"/>
        <v>0</v>
      </c>
    </row>
    <row r="1765" spans="1:13" x14ac:dyDescent="0.25">
      <c r="A1765" t="s">
        <v>283</v>
      </c>
      <c r="B1765">
        <v>1746</v>
      </c>
      <c r="C1765" t="s">
        <v>152</v>
      </c>
      <c r="D1765">
        <v>44</v>
      </c>
      <c r="E1765">
        <v>476871.9</v>
      </c>
      <c r="F1765">
        <v>171503.3</v>
      </c>
      <c r="G1765">
        <v>54.64</v>
      </c>
      <c r="H1765">
        <v>54.64</v>
      </c>
      <c r="I1765">
        <v>55.269999999999996</v>
      </c>
      <c r="J1765">
        <v>55.269999999999996</v>
      </c>
      <c r="K1765" s="4">
        <f t="shared" si="81"/>
        <v>0.6</v>
      </c>
      <c r="L1765" s="7">
        <f t="shared" si="82"/>
        <v>0.6</v>
      </c>
      <c r="M1765">
        <f t="shared" si="83"/>
        <v>0</v>
      </c>
    </row>
    <row r="1766" spans="1:13" x14ac:dyDescent="0.25">
      <c r="A1766" t="s">
        <v>283</v>
      </c>
      <c r="B1766">
        <v>1747</v>
      </c>
      <c r="C1766" t="s">
        <v>152</v>
      </c>
      <c r="D1766">
        <v>42</v>
      </c>
      <c r="E1766">
        <v>476867.1</v>
      </c>
      <c r="F1766">
        <v>171490</v>
      </c>
      <c r="G1766">
        <v>54.46</v>
      </c>
      <c r="H1766">
        <v>54.46</v>
      </c>
      <c r="I1766">
        <v>55.09</v>
      </c>
      <c r="J1766">
        <v>55.09</v>
      </c>
      <c r="K1766" s="4">
        <f t="shared" si="81"/>
        <v>0.6</v>
      </c>
      <c r="L1766" s="7">
        <f t="shared" si="82"/>
        <v>0.6</v>
      </c>
      <c r="M1766">
        <f t="shared" si="83"/>
        <v>0</v>
      </c>
    </row>
    <row r="1767" spans="1:13" x14ac:dyDescent="0.25">
      <c r="A1767" t="s">
        <v>283</v>
      </c>
      <c r="B1767">
        <v>1748</v>
      </c>
      <c r="C1767" t="s">
        <v>152</v>
      </c>
      <c r="D1767">
        <v>45</v>
      </c>
      <c r="E1767">
        <v>476874.3</v>
      </c>
      <c r="F1767">
        <v>171509.9</v>
      </c>
      <c r="G1767">
        <v>54.28</v>
      </c>
      <c r="H1767">
        <v>54.28</v>
      </c>
      <c r="I1767">
        <v>54.910000000000004</v>
      </c>
      <c r="J1767">
        <v>54.910000000000004</v>
      </c>
      <c r="K1767" s="4">
        <f t="shared" si="81"/>
        <v>0.6</v>
      </c>
      <c r="L1767" s="7">
        <f t="shared" si="82"/>
        <v>0.6</v>
      </c>
      <c r="M1767">
        <f t="shared" si="83"/>
        <v>0</v>
      </c>
    </row>
    <row r="1768" spans="1:13" x14ac:dyDescent="0.25">
      <c r="A1768" t="s">
        <v>283</v>
      </c>
      <c r="B1768">
        <v>1753</v>
      </c>
      <c r="C1768" t="s">
        <v>152</v>
      </c>
      <c r="D1768">
        <v>50</v>
      </c>
      <c r="E1768">
        <v>476875.3</v>
      </c>
      <c r="F1768">
        <v>171523.4</v>
      </c>
      <c r="G1768">
        <v>54.190000000000005</v>
      </c>
      <c r="H1768">
        <v>54.099999999999994</v>
      </c>
      <c r="I1768">
        <v>54.819999999999993</v>
      </c>
      <c r="J1768">
        <v>54.819999999999993</v>
      </c>
      <c r="K1768" s="4">
        <f t="shared" si="81"/>
        <v>0.6</v>
      </c>
      <c r="L1768" s="7">
        <f t="shared" si="82"/>
        <v>0.6</v>
      </c>
      <c r="M1768">
        <f t="shared" si="83"/>
        <v>0</v>
      </c>
    </row>
    <row r="1769" spans="1:13" x14ac:dyDescent="0.25">
      <c r="A1769" t="s">
        <v>283</v>
      </c>
      <c r="B1769">
        <v>1749</v>
      </c>
      <c r="C1769" t="s">
        <v>152</v>
      </c>
      <c r="D1769">
        <v>5</v>
      </c>
      <c r="E1769">
        <v>476893.1</v>
      </c>
      <c r="F1769">
        <v>171511.3</v>
      </c>
      <c r="G1769">
        <v>54.190000000000005</v>
      </c>
      <c r="H1769">
        <v>54.190000000000005</v>
      </c>
      <c r="I1769">
        <v>54.819999999999993</v>
      </c>
      <c r="J1769">
        <v>54.819999999999993</v>
      </c>
      <c r="K1769" s="4">
        <f t="shared" si="81"/>
        <v>0.6</v>
      </c>
      <c r="L1769" s="7">
        <f t="shared" si="82"/>
        <v>0.6</v>
      </c>
      <c r="M1769">
        <f t="shared" si="83"/>
        <v>0</v>
      </c>
    </row>
    <row r="1770" spans="1:13" x14ac:dyDescent="0.25">
      <c r="A1770" t="s">
        <v>283</v>
      </c>
      <c r="B1770">
        <v>1751</v>
      </c>
      <c r="C1770" t="s">
        <v>152</v>
      </c>
      <c r="D1770">
        <v>7</v>
      </c>
      <c r="E1770">
        <v>476909.2</v>
      </c>
      <c r="F1770">
        <v>171505.3</v>
      </c>
      <c r="G1770">
        <v>54.190000000000005</v>
      </c>
      <c r="H1770">
        <v>54.190000000000005</v>
      </c>
      <c r="I1770">
        <v>54.819999999999993</v>
      </c>
      <c r="J1770">
        <v>54.819999999999993</v>
      </c>
      <c r="K1770" s="4">
        <f t="shared" si="81"/>
        <v>0.6</v>
      </c>
      <c r="L1770" s="7">
        <f t="shared" si="82"/>
        <v>0.6</v>
      </c>
      <c r="M1770">
        <f t="shared" si="83"/>
        <v>0</v>
      </c>
    </row>
    <row r="1771" spans="1:13" x14ac:dyDescent="0.25">
      <c r="A1771" t="s">
        <v>283</v>
      </c>
      <c r="B1771">
        <v>1752</v>
      </c>
      <c r="C1771" t="s">
        <v>152</v>
      </c>
      <c r="D1771">
        <v>8</v>
      </c>
      <c r="E1771">
        <v>476915.8</v>
      </c>
      <c r="F1771">
        <v>171502.8</v>
      </c>
      <c r="G1771">
        <v>54.099999999999994</v>
      </c>
      <c r="H1771">
        <v>54.099999999999994</v>
      </c>
      <c r="I1771">
        <v>54.819999999999993</v>
      </c>
      <c r="J1771">
        <v>54.73</v>
      </c>
      <c r="K1771" s="4">
        <f t="shared" si="81"/>
        <v>0.6</v>
      </c>
      <c r="L1771" s="7">
        <f t="shared" si="82"/>
        <v>0.6</v>
      </c>
      <c r="M1771">
        <f t="shared" si="83"/>
        <v>0</v>
      </c>
    </row>
    <row r="1772" spans="1:13" x14ac:dyDescent="0.25">
      <c r="A1772" t="s">
        <v>283</v>
      </c>
      <c r="B1772">
        <v>1754</v>
      </c>
      <c r="C1772" t="s">
        <v>152</v>
      </c>
      <c r="D1772">
        <v>46</v>
      </c>
      <c r="E1772">
        <v>476876.2</v>
      </c>
      <c r="F1772">
        <v>171514.9</v>
      </c>
      <c r="G1772">
        <v>54.01</v>
      </c>
      <c r="H1772">
        <v>54.01</v>
      </c>
      <c r="I1772">
        <v>54.73</v>
      </c>
      <c r="J1772">
        <v>54.64</v>
      </c>
      <c r="K1772" s="4">
        <f t="shared" si="81"/>
        <v>0.6</v>
      </c>
      <c r="L1772" s="7">
        <f t="shared" si="82"/>
        <v>0.6</v>
      </c>
      <c r="M1772">
        <f t="shared" si="83"/>
        <v>0</v>
      </c>
    </row>
    <row r="1773" spans="1:13" x14ac:dyDescent="0.25">
      <c r="A1773" t="s">
        <v>283</v>
      </c>
      <c r="B1773">
        <v>1755</v>
      </c>
      <c r="C1773" t="s">
        <v>152</v>
      </c>
      <c r="D1773">
        <v>4</v>
      </c>
      <c r="E1773">
        <v>476885</v>
      </c>
      <c r="F1773">
        <v>171514.3</v>
      </c>
      <c r="G1773">
        <v>53.65</v>
      </c>
      <c r="H1773">
        <v>53.65</v>
      </c>
      <c r="I1773">
        <v>54.28</v>
      </c>
      <c r="J1773">
        <v>54.28</v>
      </c>
      <c r="K1773" s="4">
        <f t="shared" si="81"/>
        <v>0.6</v>
      </c>
      <c r="L1773" s="7">
        <f t="shared" si="82"/>
        <v>0.6</v>
      </c>
      <c r="M1773">
        <f t="shared" si="83"/>
        <v>0</v>
      </c>
    </row>
    <row r="1774" spans="1:13" x14ac:dyDescent="0.25">
      <c r="A1774" t="s">
        <v>283</v>
      </c>
      <c r="B1774">
        <v>1756</v>
      </c>
      <c r="C1774" t="s">
        <v>152</v>
      </c>
      <c r="D1774">
        <v>49</v>
      </c>
      <c r="E1774">
        <v>476873.1</v>
      </c>
      <c r="F1774">
        <v>171522.1</v>
      </c>
      <c r="G1774">
        <v>53.65</v>
      </c>
      <c r="H1774">
        <v>53.65</v>
      </c>
      <c r="I1774">
        <v>54.28</v>
      </c>
      <c r="J1774">
        <v>54.28</v>
      </c>
      <c r="K1774" s="4">
        <f t="shared" si="81"/>
        <v>0.6</v>
      </c>
      <c r="L1774" s="7">
        <f t="shared" si="82"/>
        <v>0.6</v>
      </c>
      <c r="M1774">
        <f t="shared" si="83"/>
        <v>0</v>
      </c>
    </row>
    <row r="1775" spans="1:13" x14ac:dyDescent="0.25">
      <c r="A1775" t="s">
        <v>283</v>
      </c>
      <c r="B1775">
        <v>1757</v>
      </c>
      <c r="C1775" t="s">
        <v>152</v>
      </c>
      <c r="D1775">
        <v>1</v>
      </c>
      <c r="E1775">
        <v>476878</v>
      </c>
      <c r="F1775">
        <v>171524.6</v>
      </c>
      <c r="G1775">
        <v>53.56</v>
      </c>
      <c r="H1775">
        <v>53.56</v>
      </c>
      <c r="I1775">
        <v>54.190000000000005</v>
      </c>
      <c r="J1775">
        <v>54.190000000000005</v>
      </c>
      <c r="K1775" s="4">
        <f t="shared" si="81"/>
        <v>0.6</v>
      </c>
      <c r="L1775" s="7">
        <f t="shared" si="82"/>
        <v>0.6</v>
      </c>
      <c r="M1775">
        <f t="shared" si="83"/>
        <v>0</v>
      </c>
    </row>
    <row r="1776" spans="1:13" x14ac:dyDescent="0.25">
      <c r="A1776" t="s">
        <v>283</v>
      </c>
      <c r="B1776">
        <v>1758</v>
      </c>
      <c r="C1776" t="s">
        <v>152</v>
      </c>
      <c r="D1776">
        <v>41</v>
      </c>
      <c r="E1776">
        <v>476864.5</v>
      </c>
      <c r="F1776">
        <v>171487.2</v>
      </c>
      <c r="G1776">
        <v>53.47</v>
      </c>
      <c r="H1776">
        <v>53.47</v>
      </c>
      <c r="I1776">
        <v>54.099999999999994</v>
      </c>
      <c r="J1776">
        <v>54.099999999999994</v>
      </c>
      <c r="K1776" s="4">
        <f t="shared" si="81"/>
        <v>0.6</v>
      </c>
      <c r="L1776" s="7">
        <f t="shared" si="82"/>
        <v>0.6</v>
      </c>
      <c r="M1776">
        <f t="shared" si="83"/>
        <v>0</v>
      </c>
    </row>
    <row r="1777" spans="1:13" x14ac:dyDescent="0.25">
      <c r="A1777" t="s">
        <v>283</v>
      </c>
      <c r="B1777">
        <v>1760</v>
      </c>
      <c r="C1777" t="s">
        <v>152</v>
      </c>
      <c r="D1777">
        <v>47</v>
      </c>
      <c r="E1777">
        <v>476873.5</v>
      </c>
      <c r="F1777">
        <v>171517.7</v>
      </c>
      <c r="G1777">
        <v>52.839999999999996</v>
      </c>
      <c r="H1777">
        <v>52.839999999999996</v>
      </c>
      <c r="I1777">
        <v>53.47</v>
      </c>
      <c r="J1777">
        <v>53.47</v>
      </c>
      <c r="K1777" s="4">
        <f t="shared" si="81"/>
        <v>0.6</v>
      </c>
      <c r="L1777" s="7">
        <f t="shared" si="82"/>
        <v>0.6</v>
      </c>
      <c r="M1777">
        <f t="shared" si="83"/>
        <v>0</v>
      </c>
    </row>
    <row r="1778" spans="1:13" x14ac:dyDescent="0.25">
      <c r="A1778" t="s">
        <v>283</v>
      </c>
      <c r="B1778">
        <v>1763</v>
      </c>
      <c r="C1778" t="s">
        <v>152</v>
      </c>
      <c r="D1778">
        <v>3</v>
      </c>
      <c r="E1778">
        <v>476879.2</v>
      </c>
      <c r="F1778">
        <v>171516.5</v>
      </c>
      <c r="G1778">
        <v>52.12</v>
      </c>
      <c r="H1778">
        <v>52.12</v>
      </c>
      <c r="I1778">
        <v>52.749999999999993</v>
      </c>
      <c r="J1778">
        <v>52.749999999999993</v>
      </c>
      <c r="K1778" s="4">
        <f t="shared" si="81"/>
        <v>0.6</v>
      </c>
      <c r="L1778" s="7">
        <f t="shared" si="82"/>
        <v>0.6</v>
      </c>
      <c r="M1778">
        <f t="shared" si="83"/>
        <v>0</v>
      </c>
    </row>
    <row r="1779" spans="1:13" x14ac:dyDescent="0.25">
      <c r="A1779" t="s">
        <v>283</v>
      </c>
      <c r="B1779">
        <v>1764</v>
      </c>
      <c r="C1779" t="s">
        <v>152</v>
      </c>
      <c r="D1779">
        <v>17</v>
      </c>
      <c r="E1779">
        <v>476919.3</v>
      </c>
      <c r="F1779">
        <v>171471</v>
      </c>
      <c r="G1779">
        <v>52.03</v>
      </c>
      <c r="H1779">
        <v>52.03</v>
      </c>
      <c r="I1779">
        <v>52.660000000000004</v>
      </c>
      <c r="J1779">
        <v>52.660000000000004</v>
      </c>
      <c r="K1779" s="4">
        <f t="shared" si="81"/>
        <v>0.6</v>
      </c>
      <c r="L1779" s="7">
        <f t="shared" si="82"/>
        <v>0.6</v>
      </c>
      <c r="M1779">
        <f t="shared" si="83"/>
        <v>0</v>
      </c>
    </row>
    <row r="1780" spans="1:13" x14ac:dyDescent="0.25">
      <c r="A1780" t="s">
        <v>283</v>
      </c>
      <c r="B1780">
        <v>1766</v>
      </c>
      <c r="C1780" t="s">
        <v>152</v>
      </c>
      <c r="D1780">
        <v>47</v>
      </c>
      <c r="E1780">
        <v>476873.5</v>
      </c>
      <c r="F1780">
        <v>171517.7</v>
      </c>
      <c r="G1780">
        <v>51.849999999999994</v>
      </c>
      <c r="H1780">
        <v>51.849999999999994</v>
      </c>
      <c r="I1780">
        <v>52.48</v>
      </c>
      <c r="J1780">
        <v>52.48</v>
      </c>
      <c r="K1780" s="4">
        <f t="shared" si="81"/>
        <v>0.6</v>
      </c>
      <c r="L1780" s="7">
        <f t="shared" si="82"/>
        <v>0.6</v>
      </c>
      <c r="M1780">
        <f t="shared" si="83"/>
        <v>0</v>
      </c>
    </row>
    <row r="1781" spans="1:13" x14ac:dyDescent="0.25">
      <c r="A1781" t="s">
        <v>283</v>
      </c>
      <c r="B1781">
        <v>1768</v>
      </c>
      <c r="C1781" t="s">
        <v>152</v>
      </c>
      <c r="D1781">
        <v>36</v>
      </c>
      <c r="E1781">
        <v>476859.2</v>
      </c>
      <c r="F1781">
        <v>171473.5</v>
      </c>
      <c r="G1781">
        <v>51.489999999999995</v>
      </c>
      <c r="H1781">
        <v>51.489999999999995</v>
      </c>
      <c r="I1781">
        <v>52.12</v>
      </c>
      <c r="J1781">
        <v>52.12</v>
      </c>
      <c r="K1781" s="4">
        <f t="shared" si="81"/>
        <v>0.6</v>
      </c>
      <c r="L1781" s="7">
        <f t="shared" si="82"/>
        <v>0.6</v>
      </c>
      <c r="M1781">
        <f t="shared" si="83"/>
        <v>0</v>
      </c>
    </row>
    <row r="1782" spans="1:13" x14ac:dyDescent="0.25">
      <c r="A1782" t="s">
        <v>283</v>
      </c>
      <c r="B1782">
        <v>1772</v>
      </c>
      <c r="C1782" t="s">
        <v>152</v>
      </c>
      <c r="D1782">
        <v>7</v>
      </c>
      <c r="E1782">
        <v>476909.2</v>
      </c>
      <c r="F1782">
        <v>171505.3</v>
      </c>
      <c r="G1782">
        <v>51.31</v>
      </c>
      <c r="H1782">
        <v>51.31</v>
      </c>
      <c r="I1782">
        <v>51.94</v>
      </c>
      <c r="J1782">
        <v>51.94</v>
      </c>
      <c r="K1782" s="4">
        <f t="shared" si="81"/>
        <v>0.6</v>
      </c>
      <c r="L1782" s="7">
        <f t="shared" si="82"/>
        <v>0.6</v>
      </c>
      <c r="M1782">
        <f t="shared" si="83"/>
        <v>0</v>
      </c>
    </row>
    <row r="1783" spans="1:13" x14ac:dyDescent="0.25">
      <c r="A1783" t="s">
        <v>283</v>
      </c>
      <c r="B1783">
        <v>1773</v>
      </c>
      <c r="C1783" t="s">
        <v>152</v>
      </c>
      <c r="D1783">
        <v>8</v>
      </c>
      <c r="E1783">
        <v>476915.8</v>
      </c>
      <c r="F1783">
        <v>171502.8</v>
      </c>
      <c r="G1783">
        <v>51.31</v>
      </c>
      <c r="H1783">
        <v>51.31</v>
      </c>
      <c r="I1783">
        <v>51.94</v>
      </c>
      <c r="J1783">
        <v>51.94</v>
      </c>
      <c r="K1783" s="4">
        <f t="shared" si="81"/>
        <v>0.6</v>
      </c>
      <c r="L1783" s="7">
        <f t="shared" si="82"/>
        <v>0.6</v>
      </c>
      <c r="M1783">
        <f t="shared" si="83"/>
        <v>0</v>
      </c>
    </row>
    <row r="1784" spans="1:13" x14ac:dyDescent="0.25">
      <c r="A1784" t="s">
        <v>283</v>
      </c>
      <c r="B1784">
        <v>1775</v>
      </c>
      <c r="C1784" t="s">
        <v>152</v>
      </c>
      <c r="D1784">
        <v>4</v>
      </c>
      <c r="E1784">
        <v>476885</v>
      </c>
      <c r="F1784">
        <v>171514.3</v>
      </c>
      <c r="G1784">
        <v>51.04</v>
      </c>
      <c r="H1784">
        <v>51.04</v>
      </c>
      <c r="I1784">
        <v>51.67</v>
      </c>
      <c r="J1784">
        <v>51.67</v>
      </c>
      <c r="K1784" s="4">
        <f t="shared" si="81"/>
        <v>0.6</v>
      </c>
      <c r="L1784" s="7">
        <f t="shared" si="82"/>
        <v>0.6</v>
      </c>
      <c r="M1784">
        <f t="shared" si="83"/>
        <v>0</v>
      </c>
    </row>
    <row r="1785" spans="1:13" x14ac:dyDescent="0.25">
      <c r="A1785" t="s">
        <v>283</v>
      </c>
      <c r="B1785">
        <v>1776</v>
      </c>
      <c r="C1785" t="s">
        <v>152</v>
      </c>
      <c r="D1785">
        <v>34</v>
      </c>
      <c r="E1785">
        <v>476863.9</v>
      </c>
      <c r="F1785">
        <v>171471.8</v>
      </c>
      <c r="G1785">
        <v>50.949999999999996</v>
      </c>
      <c r="H1785">
        <v>50.949999999999996</v>
      </c>
      <c r="I1785">
        <v>51.58</v>
      </c>
      <c r="J1785">
        <v>51.58</v>
      </c>
      <c r="K1785" s="4">
        <f t="shared" si="81"/>
        <v>0.6</v>
      </c>
      <c r="L1785" s="7">
        <f t="shared" si="82"/>
        <v>0.6</v>
      </c>
      <c r="M1785">
        <f t="shared" si="83"/>
        <v>0</v>
      </c>
    </row>
    <row r="1786" spans="1:13" x14ac:dyDescent="0.25">
      <c r="A1786" t="s">
        <v>283</v>
      </c>
      <c r="B1786">
        <v>1777</v>
      </c>
      <c r="C1786" t="s">
        <v>152</v>
      </c>
      <c r="D1786">
        <v>33</v>
      </c>
      <c r="E1786">
        <v>476868.9</v>
      </c>
      <c r="F1786">
        <v>171470</v>
      </c>
      <c r="G1786">
        <v>50.589999999999996</v>
      </c>
      <c r="H1786">
        <v>50.589999999999996</v>
      </c>
      <c r="I1786">
        <v>51.22</v>
      </c>
      <c r="J1786">
        <v>51.22</v>
      </c>
      <c r="K1786" s="4">
        <f t="shared" si="81"/>
        <v>0.6</v>
      </c>
      <c r="L1786" s="7">
        <f t="shared" si="82"/>
        <v>0.6</v>
      </c>
      <c r="M1786">
        <f t="shared" si="83"/>
        <v>0</v>
      </c>
    </row>
    <row r="1787" spans="1:13" x14ac:dyDescent="0.25">
      <c r="A1787" t="s">
        <v>283</v>
      </c>
      <c r="B1787">
        <v>1778</v>
      </c>
      <c r="C1787" t="s">
        <v>152</v>
      </c>
      <c r="D1787">
        <v>2</v>
      </c>
      <c r="E1787">
        <v>476878.6</v>
      </c>
      <c r="F1787">
        <v>171520.5</v>
      </c>
      <c r="G1787">
        <v>50.410000000000004</v>
      </c>
      <c r="H1787">
        <v>50.410000000000004</v>
      </c>
      <c r="I1787">
        <v>51.04</v>
      </c>
      <c r="J1787">
        <v>51.04</v>
      </c>
      <c r="K1787" s="4">
        <f t="shared" si="81"/>
        <v>0.6</v>
      </c>
      <c r="L1787" s="7">
        <f t="shared" si="82"/>
        <v>0.6</v>
      </c>
      <c r="M1787">
        <f t="shared" si="83"/>
        <v>0</v>
      </c>
    </row>
    <row r="1788" spans="1:13" x14ac:dyDescent="0.25">
      <c r="A1788" t="s">
        <v>283</v>
      </c>
      <c r="B1788">
        <v>1779</v>
      </c>
      <c r="C1788" t="s">
        <v>152</v>
      </c>
      <c r="D1788">
        <v>15</v>
      </c>
      <c r="E1788">
        <v>476909.8</v>
      </c>
      <c r="F1788">
        <v>171474.4</v>
      </c>
      <c r="G1788">
        <v>50.410000000000004</v>
      </c>
      <c r="H1788">
        <v>50.410000000000004</v>
      </c>
      <c r="I1788">
        <v>51.129999999999995</v>
      </c>
      <c r="J1788">
        <v>51.04</v>
      </c>
      <c r="K1788" s="4">
        <f t="shared" si="81"/>
        <v>0.6</v>
      </c>
      <c r="L1788" s="7">
        <f t="shared" si="82"/>
        <v>0.6</v>
      </c>
      <c r="M1788">
        <f t="shared" si="83"/>
        <v>0</v>
      </c>
    </row>
    <row r="1789" spans="1:13" x14ac:dyDescent="0.25">
      <c r="A1789" t="s">
        <v>283</v>
      </c>
      <c r="B1789">
        <v>1780</v>
      </c>
      <c r="C1789" t="s">
        <v>152</v>
      </c>
      <c r="D1789">
        <v>30</v>
      </c>
      <c r="E1789">
        <v>476882.1</v>
      </c>
      <c r="F1789">
        <v>171468.3</v>
      </c>
      <c r="G1789">
        <v>50.139999999999993</v>
      </c>
      <c r="H1789">
        <v>50.139999999999993</v>
      </c>
      <c r="I1789">
        <v>50.769999999999996</v>
      </c>
      <c r="J1789">
        <v>50.769999999999996</v>
      </c>
      <c r="K1789" s="4">
        <f t="shared" si="81"/>
        <v>0.6</v>
      </c>
      <c r="L1789" s="7">
        <f t="shared" si="82"/>
        <v>0.6</v>
      </c>
      <c r="M1789">
        <f t="shared" si="83"/>
        <v>0</v>
      </c>
    </row>
    <row r="1790" spans="1:13" x14ac:dyDescent="0.25">
      <c r="A1790" t="s">
        <v>283</v>
      </c>
      <c r="B1790">
        <v>1781</v>
      </c>
      <c r="C1790" t="s">
        <v>152</v>
      </c>
      <c r="D1790">
        <v>9</v>
      </c>
      <c r="E1790">
        <v>476918.1</v>
      </c>
      <c r="F1790">
        <v>171500.9</v>
      </c>
      <c r="G1790">
        <v>50.05</v>
      </c>
      <c r="H1790">
        <v>50.05</v>
      </c>
      <c r="I1790">
        <v>50.68</v>
      </c>
      <c r="J1790">
        <v>50.68</v>
      </c>
      <c r="K1790" s="4">
        <f t="shared" si="81"/>
        <v>0.6</v>
      </c>
      <c r="L1790" s="7">
        <f t="shared" si="82"/>
        <v>0.6</v>
      </c>
      <c r="M1790">
        <f t="shared" si="83"/>
        <v>0</v>
      </c>
    </row>
    <row r="1791" spans="1:13" x14ac:dyDescent="0.25">
      <c r="A1791" t="s">
        <v>283</v>
      </c>
      <c r="B1791">
        <v>1782</v>
      </c>
      <c r="C1791" t="s">
        <v>152</v>
      </c>
      <c r="D1791">
        <v>10</v>
      </c>
      <c r="E1791">
        <v>476917.2</v>
      </c>
      <c r="F1791">
        <v>171498.6</v>
      </c>
      <c r="G1791">
        <v>49.87</v>
      </c>
      <c r="H1791">
        <v>49.87</v>
      </c>
      <c r="I1791">
        <v>50.499999999999993</v>
      </c>
      <c r="J1791">
        <v>50.499999999999993</v>
      </c>
      <c r="K1791" s="4">
        <f t="shared" si="81"/>
        <v>0.6</v>
      </c>
      <c r="L1791" s="7">
        <f t="shared" si="82"/>
        <v>0.6</v>
      </c>
      <c r="M1791">
        <f t="shared" si="83"/>
        <v>0</v>
      </c>
    </row>
    <row r="1792" spans="1:13" x14ac:dyDescent="0.25">
      <c r="A1792" t="s">
        <v>283</v>
      </c>
      <c r="B1792">
        <v>1783</v>
      </c>
      <c r="C1792" t="s">
        <v>152</v>
      </c>
      <c r="D1792">
        <v>11</v>
      </c>
      <c r="E1792">
        <v>476915</v>
      </c>
      <c r="F1792">
        <v>171492.8</v>
      </c>
      <c r="G1792">
        <v>49.87</v>
      </c>
      <c r="H1792">
        <v>49.87</v>
      </c>
      <c r="I1792">
        <v>50.499999999999993</v>
      </c>
      <c r="J1792">
        <v>50.499999999999993</v>
      </c>
      <c r="K1792" s="4">
        <f t="shared" si="81"/>
        <v>0.6</v>
      </c>
      <c r="L1792" s="7">
        <f t="shared" si="82"/>
        <v>0.6</v>
      </c>
      <c r="M1792">
        <f t="shared" si="83"/>
        <v>0</v>
      </c>
    </row>
    <row r="1793" spans="1:13" x14ac:dyDescent="0.25">
      <c r="A1793" t="s">
        <v>283</v>
      </c>
      <c r="B1793">
        <v>1784</v>
      </c>
      <c r="C1793" t="s">
        <v>152</v>
      </c>
      <c r="D1793">
        <v>12</v>
      </c>
      <c r="E1793">
        <v>476913.1</v>
      </c>
      <c r="F1793">
        <v>171487.6</v>
      </c>
      <c r="G1793">
        <v>49.78</v>
      </c>
      <c r="H1793">
        <v>49.78</v>
      </c>
      <c r="I1793">
        <v>50.410000000000004</v>
      </c>
      <c r="J1793">
        <v>50.410000000000004</v>
      </c>
      <c r="K1793" s="4">
        <f t="shared" si="81"/>
        <v>0.6</v>
      </c>
      <c r="L1793" s="7">
        <f t="shared" si="82"/>
        <v>0.6</v>
      </c>
      <c r="M1793">
        <f t="shared" si="83"/>
        <v>0</v>
      </c>
    </row>
    <row r="1794" spans="1:13" x14ac:dyDescent="0.25">
      <c r="A1794" t="s">
        <v>283</v>
      </c>
      <c r="B1794">
        <v>1785</v>
      </c>
      <c r="C1794" t="s">
        <v>152</v>
      </c>
      <c r="D1794">
        <v>13</v>
      </c>
      <c r="E1794">
        <v>476912.1</v>
      </c>
      <c r="F1794">
        <v>171484.79999999999</v>
      </c>
      <c r="G1794">
        <v>49.78</v>
      </c>
      <c r="H1794">
        <v>49.78</v>
      </c>
      <c r="I1794">
        <v>50.410000000000004</v>
      </c>
      <c r="J1794">
        <v>50.410000000000004</v>
      </c>
      <c r="K1794" s="4">
        <f t="shared" ref="K1794:K1857" si="84">ROUND(J1794-G1794,1)</f>
        <v>0.6</v>
      </c>
      <c r="L1794" s="7">
        <f t="shared" ref="L1794:L1857" si="85">ABS(K1794)</f>
        <v>0.6</v>
      </c>
      <c r="M1794">
        <f t="shared" si="83"/>
        <v>0</v>
      </c>
    </row>
    <row r="1795" spans="1:13" x14ac:dyDescent="0.25">
      <c r="A1795" t="s">
        <v>283</v>
      </c>
      <c r="B1795">
        <v>1786</v>
      </c>
      <c r="C1795" t="s">
        <v>152</v>
      </c>
      <c r="D1795">
        <v>14</v>
      </c>
      <c r="E1795">
        <v>476910</v>
      </c>
      <c r="F1795">
        <v>171478.9</v>
      </c>
      <c r="G1795">
        <v>49.78</v>
      </c>
      <c r="H1795">
        <v>49.78</v>
      </c>
      <c r="I1795">
        <v>50.410000000000004</v>
      </c>
      <c r="J1795">
        <v>50.410000000000004</v>
      </c>
      <c r="K1795" s="4">
        <f t="shared" si="84"/>
        <v>0.6</v>
      </c>
      <c r="L1795" s="7">
        <f t="shared" si="85"/>
        <v>0.6</v>
      </c>
      <c r="M1795">
        <f t="shared" ref="M1795:M1858" si="86">IF(C1795=C1794,0,1)</f>
        <v>0</v>
      </c>
    </row>
    <row r="1796" spans="1:13" x14ac:dyDescent="0.25">
      <c r="A1796" t="s">
        <v>283</v>
      </c>
      <c r="B1796">
        <v>1787</v>
      </c>
      <c r="C1796" t="s">
        <v>152</v>
      </c>
      <c r="D1796">
        <v>3</v>
      </c>
      <c r="E1796">
        <v>476879.2</v>
      </c>
      <c r="F1796">
        <v>171516.5</v>
      </c>
      <c r="G1796">
        <v>49.599999999999994</v>
      </c>
      <c r="H1796">
        <v>49.599999999999994</v>
      </c>
      <c r="I1796">
        <v>50.23</v>
      </c>
      <c r="J1796">
        <v>50.23</v>
      </c>
      <c r="K1796" s="4">
        <f t="shared" si="84"/>
        <v>0.6</v>
      </c>
      <c r="L1796" s="7">
        <f t="shared" si="85"/>
        <v>0.6</v>
      </c>
      <c r="M1796">
        <f t="shared" si="86"/>
        <v>0</v>
      </c>
    </row>
    <row r="1797" spans="1:13" x14ac:dyDescent="0.25">
      <c r="A1797" t="s">
        <v>283</v>
      </c>
      <c r="B1797">
        <v>1789</v>
      </c>
      <c r="C1797" t="s">
        <v>152</v>
      </c>
      <c r="D1797">
        <v>22</v>
      </c>
      <c r="E1797">
        <v>476898.9</v>
      </c>
      <c r="F1797">
        <v>171462.1</v>
      </c>
      <c r="G1797">
        <v>49.599999999999994</v>
      </c>
      <c r="H1797">
        <v>49.599999999999994</v>
      </c>
      <c r="I1797">
        <v>50.23</v>
      </c>
      <c r="J1797">
        <v>50.23</v>
      </c>
      <c r="K1797" s="4">
        <f t="shared" si="84"/>
        <v>0.6</v>
      </c>
      <c r="L1797" s="7">
        <f t="shared" si="85"/>
        <v>0.6</v>
      </c>
      <c r="M1797">
        <f t="shared" si="86"/>
        <v>0</v>
      </c>
    </row>
    <row r="1798" spans="1:13" x14ac:dyDescent="0.25">
      <c r="A1798" t="s">
        <v>283</v>
      </c>
      <c r="B1798">
        <v>1790</v>
      </c>
      <c r="C1798" t="s">
        <v>152</v>
      </c>
      <c r="D1798">
        <v>19</v>
      </c>
      <c r="E1798">
        <v>476918.1</v>
      </c>
      <c r="F1798">
        <v>171459.3</v>
      </c>
      <c r="G1798">
        <v>49.42</v>
      </c>
      <c r="H1798">
        <v>49.42</v>
      </c>
      <c r="I1798">
        <v>50.05</v>
      </c>
      <c r="J1798">
        <v>50.05</v>
      </c>
      <c r="K1798" s="4">
        <f t="shared" si="84"/>
        <v>0.6</v>
      </c>
      <c r="L1798" s="7">
        <f t="shared" si="85"/>
        <v>0.6</v>
      </c>
      <c r="M1798">
        <f t="shared" si="86"/>
        <v>0</v>
      </c>
    </row>
    <row r="1799" spans="1:13" x14ac:dyDescent="0.25">
      <c r="A1799" t="s">
        <v>283</v>
      </c>
      <c r="B1799">
        <v>1792</v>
      </c>
      <c r="C1799" t="s">
        <v>152</v>
      </c>
      <c r="D1799">
        <v>23</v>
      </c>
      <c r="E1799">
        <v>476896</v>
      </c>
      <c r="F1799">
        <v>171465</v>
      </c>
      <c r="G1799">
        <v>49.33</v>
      </c>
      <c r="H1799">
        <v>49.33</v>
      </c>
      <c r="I1799">
        <v>49.96</v>
      </c>
      <c r="J1799">
        <v>49.96</v>
      </c>
      <c r="K1799" s="4">
        <f t="shared" si="84"/>
        <v>0.6</v>
      </c>
      <c r="L1799" s="7">
        <f t="shared" si="85"/>
        <v>0.6</v>
      </c>
      <c r="M1799">
        <f t="shared" si="86"/>
        <v>0</v>
      </c>
    </row>
    <row r="1800" spans="1:13" x14ac:dyDescent="0.25">
      <c r="A1800" t="s">
        <v>283</v>
      </c>
      <c r="B1800">
        <v>1793</v>
      </c>
      <c r="C1800" t="s">
        <v>152</v>
      </c>
      <c r="D1800">
        <v>17</v>
      </c>
      <c r="E1800">
        <v>476919.3</v>
      </c>
      <c r="F1800">
        <v>171471</v>
      </c>
      <c r="G1800">
        <v>49.239999999999995</v>
      </c>
      <c r="H1800">
        <v>49.239999999999995</v>
      </c>
      <c r="I1800">
        <v>49.87</v>
      </c>
      <c r="J1800">
        <v>49.87</v>
      </c>
      <c r="K1800" s="4">
        <f t="shared" si="84"/>
        <v>0.6</v>
      </c>
      <c r="L1800" s="7">
        <f t="shared" si="85"/>
        <v>0.6</v>
      </c>
      <c r="M1800">
        <f t="shared" si="86"/>
        <v>0</v>
      </c>
    </row>
    <row r="1801" spans="1:13" x14ac:dyDescent="0.25">
      <c r="A1801" t="s">
        <v>283</v>
      </c>
      <c r="B1801">
        <v>1794</v>
      </c>
      <c r="C1801" t="s">
        <v>152</v>
      </c>
      <c r="D1801">
        <v>20</v>
      </c>
      <c r="E1801">
        <v>476913.2</v>
      </c>
      <c r="F1801">
        <v>171456.9</v>
      </c>
      <c r="G1801">
        <v>49.239999999999995</v>
      </c>
      <c r="H1801">
        <v>49.239999999999995</v>
      </c>
      <c r="I1801">
        <v>49.87</v>
      </c>
      <c r="J1801">
        <v>49.87</v>
      </c>
      <c r="K1801" s="4">
        <f t="shared" si="84"/>
        <v>0.6</v>
      </c>
      <c r="L1801" s="7">
        <f t="shared" si="85"/>
        <v>0.6</v>
      </c>
      <c r="M1801">
        <f t="shared" si="86"/>
        <v>0</v>
      </c>
    </row>
    <row r="1802" spans="1:13" x14ac:dyDescent="0.25">
      <c r="A1802" t="s">
        <v>283</v>
      </c>
      <c r="B1802">
        <v>1798</v>
      </c>
      <c r="C1802" t="s">
        <v>152</v>
      </c>
      <c r="D1802">
        <v>22</v>
      </c>
      <c r="E1802">
        <v>476898.9</v>
      </c>
      <c r="F1802">
        <v>171462.1</v>
      </c>
      <c r="G1802">
        <v>48.339999999999996</v>
      </c>
      <c r="H1802">
        <v>48.339999999999996</v>
      </c>
      <c r="I1802">
        <v>48.97</v>
      </c>
      <c r="J1802">
        <v>48.97</v>
      </c>
      <c r="K1802" s="4">
        <f t="shared" si="84"/>
        <v>0.6</v>
      </c>
      <c r="L1802" s="7">
        <f t="shared" si="85"/>
        <v>0.6</v>
      </c>
      <c r="M1802">
        <f t="shared" si="86"/>
        <v>0</v>
      </c>
    </row>
    <row r="1803" spans="1:13" x14ac:dyDescent="0.25">
      <c r="A1803" t="s">
        <v>283</v>
      </c>
      <c r="B1803">
        <v>1799</v>
      </c>
      <c r="C1803" t="s">
        <v>152</v>
      </c>
      <c r="D1803">
        <v>21</v>
      </c>
      <c r="E1803">
        <v>476906.1</v>
      </c>
      <c r="F1803">
        <v>171459.5</v>
      </c>
      <c r="G1803">
        <v>48.160000000000004</v>
      </c>
      <c r="H1803">
        <v>48.160000000000004</v>
      </c>
      <c r="I1803">
        <v>48.79</v>
      </c>
      <c r="J1803">
        <v>48.79</v>
      </c>
      <c r="K1803" s="4">
        <f t="shared" si="84"/>
        <v>0.6</v>
      </c>
      <c r="L1803" s="7">
        <f t="shared" si="85"/>
        <v>0.6</v>
      </c>
      <c r="M1803">
        <f t="shared" si="86"/>
        <v>0</v>
      </c>
    </row>
    <row r="1804" spans="1:13" x14ac:dyDescent="0.25">
      <c r="A1804" t="s">
        <v>283</v>
      </c>
      <c r="B1804">
        <v>1800</v>
      </c>
      <c r="C1804" t="s">
        <v>152</v>
      </c>
      <c r="D1804">
        <v>20</v>
      </c>
      <c r="E1804">
        <v>476913.2</v>
      </c>
      <c r="F1804">
        <v>171456.9</v>
      </c>
      <c r="G1804">
        <v>47.889999999999993</v>
      </c>
      <c r="H1804">
        <v>47.889999999999993</v>
      </c>
      <c r="I1804">
        <v>48.519999999999996</v>
      </c>
      <c r="J1804">
        <v>48.519999999999996</v>
      </c>
      <c r="K1804" s="4">
        <f t="shared" si="84"/>
        <v>0.6</v>
      </c>
      <c r="L1804" s="7">
        <f t="shared" si="85"/>
        <v>0.6</v>
      </c>
      <c r="M1804">
        <f t="shared" si="86"/>
        <v>0</v>
      </c>
    </row>
    <row r="1805" spans="1:13" x14ac:dyDescent="0.25">
      <c r="A1805" t="s">
        <v>283</v>
      </c>
      <c r="B1805">
        <v>1801</v>
      </c>
      <c r="C1805" t="s">
        <v>152</v>
      </c>
      <c r="D1805">
        <v>15</v>
      </c>
      <c r="E1805">
        <v>476909.8</v>
      </c>
      <c r="F1805">
        <v>171474.4</v>
      </c>
      <c r="G1805">
        <v>47.71</v>
      </c>
      <c r="H1805">
        <v>47.71</v>
      </c>
      <c r="I1805">
        <v>48.339999999999996</v>
      </c>
      <c r="J1805">
        <v>48.339999999999996</v>
      </c>
      <c r="K1805" s="4">
        <f t="shared" si="84"/>
        <v>0.6</v>
      </c>
      <c r="L1805" s="7">
        <f t="shared" si="85"/>
        <v>0.6</v>
      </c>
      <c r="M1805">
        <f t="shared" si="86"/>
        <v>0</v>
      </c>
    </row>
    <row r="1806" spans="1:13" x14ac:dyDescent="0.25">
      <c r="A1806" t="s">
        <v>283</v>
      </c>
      <c r="B1806">
        <v>1803</v>
      </c>
      <c r="C1806" t="s">
        <v>152</v>
      </c>
      <c r="D1806">
        <v>23</v>
      </c>
      <c r="E1806">
        <v>476896</v>
      </c>
      <c r="F1806">
        <v>171465</v>
      </c>
      <c r="G1806">
        <v>47.53</v>
      </c>
      <c r="H1806">
        <v>47.53</v>
      </c>
      <c r="I1806">
        <v>48.160000000000004</v>
      </c>
      <c r="J1806">
        <v>48.160000000000004</v>
      </c>
      <c r="K1806" s="4">
        <f t="shared" si="84"/>
        <v>0.6</v>
      </c>
      <c r="L1806" s="7">
        <f t="shared" si="85"/>
        <v>0.6</v>
      </c>
      <c r="M1806">
        <f t="shared" si="86"/>
        <v>0</v>
      </c>
    </row>
    <row r="1807" spans="1:13" x14ac:dyDescent="0.25">
      <c r="A1807" t="s">
        <v>283</v>
      </c>
      <c r="B1807">
        <v>1804</v>
      </c>
      <c r="C1807" t="s">
        <v>152</v>
      </c>
      <c r="D1807">
        <v>2</v>
      </c>
      <c r="E1807">
        <v>476878.6</v>
      </c>
      <c r="F1807">
        <v>171520.5</v>
      </c>
      <c r="G1807">
        <v>47.17</v>
      </c>
      <c r="H1807">
        <v>47.17</v>
      </c>
      <c r="I1807">
        <v>47.8</v>
      </c>
      <c r="J1807">
        <v>47.8</v>
      </c>
      <c r="K1807" s="4">
        <f t="shared" si="84"/>
        <v>0.6</v>
      </c>
      <c r="L1807" s="7">
        <f t="shared" si="85"/>
        <v>0.6</v>
      </c>
      <c r="M1807">
        <f t="shared" si="86"/>
        <v>0</v>
      </c>
    </row>
    <row r="1808" spans="1:13" x14ac:dyDescent="0.25">
      <c r="A1808" t="s">
        <v>283</v>
      </c>
      <c r="B1808">
        <v>1805</v>
      </c>
      <c r="C1808" t="s">
        <v>152</v>
      </c>
      <c r="D1808">
        <v>14</v>
      </c>
      <c r="E1808">
        <v>476910</v>
      </c>
      <c r="F1808">
        <v>171478.9</v>
      </c>
      <c r="G1808">
        <v>47.17</v>
      </c>
      <c r="H1808">
        <v>47.17</v>
      </c>
      <c r="I1808">
        <v>47.8</v>
      </c>
      <c r="J1808">
        <v>47.8</v>
      </c>
      <c r="K1808" s="4">
        <f t="shared" si="84"/>
        <v>0.6</v>
      </c>
      <c r="L1808" s="7">
        <f t="shared" si="85"/>
        <v>0.6</v>
      </c>
      <c r="M1808">
        <f t="shared" si="86"/>
        <v>0</v>
      </c>
    </row>
    <row r="1809" spans="1:13" x14ac:dyDescent="0.25">
      <c r="A1809" t="s">
        <v>283</v>
      </c>
      <c r="B1809">
        <v>1806</v>
      </c>
      <c r="C1809" t="s">
        <v>152</v>
      </c>
      <c r="D1809">
        <v>12</v>
      </c>
      <c r="E1809">
        <v>476913.1</v>
      </c>
      <c r="F1809">
        <v>171487.6</v>
      </c>
      <c r="G1809">
        <v>47.08</v>
      </c>
      <c r="H1809">
        <v>47.08</v>
      </c>
      <c r="I1809">
        <v>47.71</v>
      </c>
      <c r="J1809">
        <v>47.71</v>
      </c>
      <c r="K1809" s="4">
        <f t="shared" si="84"/>
        <v>0.6</v>
      </c>
      <c r="L1809" s="7">
        <f t="shared" si="85"/>
        <v>0.6</v>
      </c>
      <c r="M1809">
        <f t="shared" si="86"/>
        <v>0</v>
      </c>
    </row>
    <row r="1810" spans="1:13" x14ac:dyDescent="0.25">
      <c r="A1810" t="s">
        <v>283</v>
      </c>
      <c r="B1810">
        <v>1807</v>
      </c>
      <c r="C1810" t="s">
        <v>152</v>
      </c>
      <c r="D1810">
        <v>13</v>
      </c>
      <c r="E1810">
        <v>476912.1</v>
      </c>
      <c r="F1810">
        <v>171484.79999999999</v>
      </c>
      <c r="G1810">
        <v>47.08</v>
      </c>
      <c r="H1810">
        <v>47.08</v>
      </c>
      <c r="I1810">
        <v>47.71</v>
      </c>
      <c r="J1810">
        <v>47.71</v>
      </c>
      <c r="K1810" s="4">
        <f t="shared" si="84"/>
        <v>0.6</v>
      </c>
      <c r="L1810" s="7">
        <f t="shared" si="85"/>
        <v>0.6</v>
      </c>
      <c r="M1810">
        <f t="shared" si="86"/>
        <v>0</v>
      </c>
    </row>
    <row r="1811" spans="1:13" x14ac:dyDescent="0.25">
      <c r="A1811" t="s">
        <v>283</v>
      </c>
      <c r="B1811">
        <v>1808</v>
      </c>
      <c r="C1811" t="s">
        <v>152</v>
      </c>
      <c r="D1811">
        <v>18</v>
      </c>
      <c r="E1811">
        <v>476920.7</v>
      </c>
      <c r="F1811">
        <v>171466.4</v>
      </c>
      <c r="G1811">
        <v>47.08</v>
      </c>
      <c r="H1811">
        <v>47.08</v>
      </c>
      <c r="I1811">
        <v>47.71</v>
      </c>
      <c r="J1811">
        <v>47.71</v>
      </c>
      <c r="K1811" s="4">
        <f t="shared" si="84"/>
        <v>0.6</v>
      </c>
      <c r="L1811" s="7">
        <f t="shared" si="85"/>
        <v>0.6</v>
      </c>
      <c r="M1811">
        <f t="shared" si="86"/>
        <v>0</v>
      </c>
    </row>
    <row r="1812" spans="1:13" x14ac:dyDescent="0.25">
      <c r="A1812" t="s">
        <v>283</v>
      </c>
      <c r="B1812">
        <v>1809</v>
      </c>
      <c r="C1812" t="s">
        <v>152</v>
      </c>
      <c r="D1812">
        <v>19</v>
      </c>
      <c r="E1812">
        <v>476918.1</v>
      </c>
      <c r="F1812">
        <v>171459.3</v>
      </c>
      <c r="G1812">
        <v>47.08</v>
      </c>
      <c r="H1812">
        <v>47.08</v>
      </c>
      <c r="I1812">
        <v>47.71</v>
      </c>
      <c r="J1812">
        <v>47.71</v>
      </c>
      <c r="K1812" s="4">
        <f t="shared" si="84"/>
        <v>0.6</v>
      </c>
      <c r="L1812" s="7">
        <f t="shared" si="85"/>
        <v>0.6</v>
      </c>
      <c r="M1812">
        <f t="shared" si="86"/>
        <v>0</v>
      </c>
    </row>
    <row r="1813" spans="1:13" x14ac:dyDescent="0.25">
      <c r="A1813" t="s">
        <v>283</v>
      </c>
      <c r="B1813">
        <v>1810</v>
      </c>
      <c r="C1813" t="s">
        <v>152</v>
      </c>
      <c r="D1813">
        <v>31</v>
      </c>
      <c r="E1813">
        <v>476875.6</v>
      </c>
      <c r="F1813">
        <v>171470.7</v>
      </c>
      <c r="G1813">
        <v>47.08</v>
      </c>
      <c r="H1813">
        <v>47.08</v>
      </c>
      <c r="I1813">
        <v>47.71</v>
      </c>
      <c r="J1813">
        <v>47.71</v>
      </c>
      <c r="K1813" s="4">
        <f t="shared" si="84"/>
        <v>0.6</v>
      </c>
      <c r="L1813" s="7">
        <f t="shared" si="85"/>
        <v>0.6</v>
      </c>
      <c r="M1813">
        <f t="shared" si="86"/>
        <v>0</v>
      </c>
    </row>
    <row r="1814" spans="1:13" x14ac:dyDescent="0.25">
      <c r="A1814" t="s">
        <v>283</v>
      </c>
      <c r="B1814">
        <v>1811</v>
      </c>
      <c r="C1814" t="s">
        <v>152</v>
      </c>
      <c r="D1814">
        <v>9</v>
      </c>
      <c r="E1814">
        <v>476918.1</v>
      </c>
      <c r="F1814">
        <v>171500.9</v>
      </c>
      <c r="G1814">
        <v>46.989999999999995</v>
      </c>
      <c r="H1814">
        <v>46.989999999999995</v>
      </c>
      <c r="I1814">
        <v>47.62</v>
      </c>
      <c r="J1814">
        <v>47.62</v>
      </c>
      <c r="K1814" s="4">
        <f t="shared" si="84"/>
        <v>0.6</v>
      </c>
      <c r="L1814" s="7">
        <f t="shared" si="85"/>
        <v>0.6</v>
      </c>
      <c r="M1814">
        <f t="shared" si="86"/>
        <v>0</v>
      </c>
    </row>
    <row r="1815" spans="1:13" x14ac:dyDescent="0.25">
      <c r="A1815" t="s">
        <v>283</v>
      </c>
      <c r="B1815">
        <v>1812</v>
      </c>
      <c r="C1815" t="s">
        <v>152</v>
      </c>
      <c r="D1815">
        <v>11</v>
      </c>
      <c r="E1815">
        <v>476915</v>
      </c>
      <c r="F1815">
        <v>171492.8</v>
      </c>
      <c r="G1815">
        <v>46.989999999999995</v>
      </c>
      <c r="H1815">
        <v>46.989999999999995</v>
      </c>
      <c r="I1815">
        <v>47.62</v>
      </c>
      <c r="J1815">
        <v>47.62</v>
      </c>
      <c r="K1815" s="4">
        <f t="shared" si="84"/>
        <v>0.6</v>
      </c>
      <c r="L1815" s="7">
        <f t="shared" si="85"/>
        <v>0.6</v>
      </c>
      <c r="M1815">
        <f t="shared" si="86"/>
        <v>0</v>
      </c>
    </row>
    <row r="1816" spans="1:13" x14ac:dyDescent="0.25">
      <c r="A1816" t="s">
        <v>283</v>
      </c>
      <c r="B1816">
        <v>1813</v>
      </c>
      <c r="C1816" t="s">
        <v>152</v>
      </c>
      <c r="D1816">
        <v>10</v>
      </c>
      <c r="E1816">
        <v>476917.2</v>
      </c>
      <c r="F1816">
        <v>171498.6</v>
      </c>
      <c r="G1816">
        <v>46.9</v>
      </c>
      <c r="H1816">
        <v>46.9</v>
      </c>
      <c r="I1816">
        <v>47.53</v>
      </c>
      <c r="J1816">
        <v>47.53</v>
      </c>
      <c r="K1816" s="4">
        <f t="shared" si="84"/>
        <v>0.6</v>
      </c>
      <c r="L1816" s="7">
        <f t="shared" si="85"/>
        <v>0.6</v>
      </c>
      <c r="M1816">
        <f t="shared" si="86"/>
        <v>0</v>
      </c>
    </row>
    <row r="1817" spans="1:13" x14ac:dyDescent="0.25">
      <c r="A1817" t="s">
        <v>283</v>
      </c>
      <c r="B1817">
        <v>1814</v>
      </c>
      <c r="C1817" t="s">
        <v>152</v>
      </c>
      <c r="D1817">
        <v>24</v>
      </c>
      <c r="E1817">
        <v>476895.9</v>
      </c>
      <c r="F1817">
        <v>171466.6</v>
      </c>
      <c r="G1817">
        <v>46.269999999999996</v>
      </c>
      <c r="H1817">
        <v>46.269999999999996</v>
      </c>
      <c r="I1817">
        <v>46.9</v>
      </c>
      <c r="J1817">
        <v>46.9</v>
      </c>
      <c r="K1817" s="4">
        <f t="shared" si="84"/>
        <v>0.6</v>
      </c>
      <c r="L1817" s="7">
        <f t="shared" si="85"/>
        <v>0.6</v>
      </c>
      <c r="M1817">
        <f t="shared" si="86"/>
        <v>0</v>
      </c>
    </row>
    <row r="1818" spans="1:13" x14ac:dyDescent="0.25">
      <c r="A1818" t="s">
        <v>283</v>
      </c>
      <c r="B1818">
        <v>1815</v>
      </c>
      <c r="C1818" t="s">
        <v>152</v>
      </c>
      <c r="D1818">
        <v>27</v>
      </c>
      <c r="E1818">
        <v>476891.7</v>
      </c>
      <c r="F1818">
        <v>171467.6</v>
      </c>
      <c r="G1818">
        <v>45.999999999999993</v>
      </c>
      <c r="H1818">
        <v>45.999999999999993</v>
      </c>
      <c r="I1818">
        <v>46.629999999999995</v>
      </c>
      <c r="J1818">
        <v>46.629999999999995</v>
      </c>
      <c r="K1818" s="4">
        <f t="shared" si="84"/>
        <v>0.6</v>
      </c>
      <c r="L1818" s="7">
        <f t="shared" si="85"/>
        <v>0.6</v>
      </c>
      <c r="M1818">
        <f t="shared" si="86"/>
        <v>0</v>
      </c>
    </row>
    <row r="1819" spans="1:13" x14ac:dyDescent="0.25">
      <c r="A1819" t="s">
        <v>283</v>
      </c>
      <c r="B1819">
        <v>1818</v>
      </c>
      <c r="C1819" t="s">
        <v>152</v>
      </c>
      <c r="D1819">
        <v>29</v>
      </c>
      <c r="E1819">
        <v>476890.5</v>
      </c>
      <c r="F1819">
        <v>171467.3</v>
      </c>
      <c r="G1819">
        <v>44.56</v>
      </c>
      <c r="H1819">
        <v>44.56</v>
      </c>
      <c r="I1819">
        <v>45.19</v>
      </c>
      <c r="J1819">
        <v>45.19</v>
      </c>
      <c r="K1819" s="4">
        <f t="shared" si="84"/>
        <v>0.6</v>
      </c>
      <c r="L1819" s="7">
        <f t="shared" si="85"/>
        <v>0.6</v>
      </c>
      <c r="M1819">
        <f t="shared" si="86"/>
        <v>0</v>
      </c>
    </row>
    <row r="1820" spans="1:13" x14ac:dyDescent="0.25">
      <c r="A1820" t="s">
        <v>283</v>
      </c>
      <c r="B1820">
        <v>1819</v>
      </c>
      <c r="C1820" t="s">
        <v>152</v>
      </c>
      <c r="D1820">
        <v>25</v>
      </c>
      <c r="E1820">
        <v>476895.2</v>
      </c>
      <c r="F1820">
        <v>171466.3</v>
      </c>
      <c r="G1820">
        <v>44.199999999999996</v>
      </c>
      <c r="H1820">
        <v>44.199999999999996</v>
      </c>
      <c r="I1820">
        <v>44.92</v>
      </c>
      <c r="J1820">
        <v>44.83</v>
      </c>
      <c r="K1820" s="4">
        <f t="shared" si="84"/>
        <v>0.6</v>
      </c>
      <c r="L1820" s="7">
        <f t="shared" si="85"/>
        <v>0.6</v>
      </c>
      <c r="M1820">
        <f t="shared" si="86"/>
        <v>0</v>
      </c>
    </row>
    <row r="1821" spans="1:13" x14ac:dyDescent="0.25">
      <c r="A1821" t="s">
        <v>283</v>
      </c>
      <c r="B1821">
        <v>1820</v>
      </c>
      <c r="C1821" t="s">
        <v>152</v>
      </c>
      <c r="D1821">
        <v>28</v>
      </c>
      <c r="E1821">
        <v>476891.4</v>
      </c>
      <c r="F1821">
        <v>171468.3</v>
      </c>
      <c r="G1821">
        <v>44.199999999999996</v>
      </c>
      <c r="H1821">
        <v>44.199999999999996</v>
      </c>
      <c r="I1821">
        <v>44.83</v>
      </c>
      <c r="J1821">
        <v>44.83</v>
      </c>
      <c r="K1821" s="4">
        <f t="shared" si="84"/>
        <v>0.6</v>
      </c>
      <c r="L1821" s="7">
        <f t="shared" si="85"/>
        <v>0.6</v>
      </c>
      <c r="M1821">
        <f t="shared" si="86"/>
        <v>0</v>
      </c>
    </row>
    <row r="1822" spans="1:13" x14ac:dyDescent="0.25">
      <c r="A1822" t="s">
        <v>283</v>
      </c>
      <c r="B1822">
        <v>1821</v>
      </c>
      <c r="C1822" t="s">
        <v>152</v>
      </c>
      <c r="D1822">
        <v>24</v>
      </c>
      <c r="E1822">
        <v>476895.9</v>
      </c>
      <c r="F1822">
        <v>171466.6</v>
      </c>
      <c r="G1822">
        <v>43.839999999999996</v>
      </c>
      <c r="H1822">
        <v>43.839999999999996</v>
      </c>
      <c r="I1822">
        <v>44.56</v>
      </c>
      <c r="J1822">
        <v>44.47</v>
      </c>
      <c r="K1822" s="4">
        <f t="shared" si="84"/>
        <v>0.6</v>
      </c>
      <c r="L1822" s="7">
        <f t="shared" si="85"/>
        <v>0.6</v>
      </c>
      <c r="M1822">
        <f t="shared" si="86"/>
        <v>0</v>
      </c>
    </row>
    <row r="1823" spans="1:13" x14ac:dyDescent="0.25">
      <c r="A1823" t="s">
        <v>283</v>
      </c>
      <c r="B1823">
        <v>1822</v>
      </c>
      <c r="C1823" t="s">
        <v>152</v>
      </c>
      <c r="D1823">
        <v>27</v>
      </c>
      <c r="E1823">
        <v>476891.7</v>
      </c>
      <c r="F1823">
        <v>171467.6</v>
      </c>
      <c r="G1823">
        <v>42.849999999999994</v>
      </c>
      <c r="H1823">
        <v>42.849999999999994</v>
      </c>
      <c r="I1823">
        <v>43.48</v>
      </c>
      <c r="J1823">
        <v>43.48</v>
      </c>
      <c r="K1823" s="4">
        <f t="shared" si="84"/>
        <v>0.6</v>
      </c>
      <c r="L1823" s="7">
        <f t="shared" si="85"/>
        <v>0.6</v>
      </c>
      <c r="M1823">
        <f t="shared" si="86"/>
        <v>0</v>
      </c>
    </row>
    <row r="1824" spans="1:13" x14ac:dyDescent="0.25">
      <c r="A1824" t="s">
        <v>283</v>
      </c>
      <c r="B1824">
        <v>1823</v>
      </c>
      <c r="C1824" t="s">
        <v>152</v>
      </c>
      <c r="D1824">
        <v>32</v>
      </c>
      <c r="E1824">
        <v>476871.9</v>
      </c>
      <c r="F1824">
        <v>171470.5</v>
      </c>
      <c r="G1824">
        <v>41.05</v>
      </c>
      <c r="H1824">
        <v>41.05</v>
      </c>
      <c r="I1824">
        <v>41.68</v>
      </c>
      <c r="J1824">
        <v>41.68</v>
      </c>
      <c r="K1824" s="4">
        <f t="shared" si="84"/>
        <v>0.6</v>
      </c>
      <c r="L1824" s="7">
        <f t="shared" si="85"/>
        <v>0.6</v>
      </c>
      <c r="M1824">
        <f t="shared" si="86"/>
        <v>0</v>
      </c>
    </row>
    <row r="1825" spans="1:13" x14ac:dyDescent="0.25">
      <c r="A1825" t="s">
        <v>283</v>
      </c>
      <c r="B1825">
        <v>1824</v>
      </c>
      <c r="C1825" t="s">
        <v>152</v>
      </c>
      <c r="D1825">
        <v>29</v>
      </c>
      <c r="E1825">
        <v>476890.5</v>
      </c>
      <c r="F1825">
        <v>171467.3</v>
      </c>
      <c r="G1825">
        <v>40.69</v>
      </c>
      <c r="H1825">
        <v>40.69</v>
      </c>
      <c r="I1825">
        <v>41.32</v>
      </c>
      <c r="J1825">
        <v>41.32</v>
      </c>
      <c r="K1825" s="4">
        <f t="shared" si="84"/>
        <v>0.6</v>
      </c>
      <c r="L1825" s="7">
        <f t="shared" si="85"/>
        <v>0.6</v>
      </c>
      <c r="M1825">
        <f t="shared" si="86"/>
        <v>0</v>
      </c>
    </row>
    <row r="1826" spans="1:13" x14ac:dyDescent="0.25">
      <c r="A1826" t="s">
        <v>283</v>
      </c>
      <c r="B1826">
        <v>1826</v>
      </c>
      <c r="C1826" t="s">
        <v>152</v>
      </c>
      <c r="D1826">
        <v>25</v>
      </c>
      <c r="E1826">
        <v>476895.2</v>
      </c>
      <c r="F1826">
        <v>171466.3</v>
      </c>
      <c r="G1826">
        <v>40.51</v>
      </c>
      <c r="H1826">
        <v>40.42</v>
      </c>
      <c r="I1826">
        <v>41.139999999999993</v>
      </c>
      <c r="J1826">
        <v>41.139999999999993</v>
      </c>
      <c r="K1826" s="4">
        <f t="shared" si="84"/>
        <v>0.6</v>
      </c>
      <c r="L1826" s="7">
        <f t="shared" si="85"/>
        <v>0.6</v>
      </c>
      <c r="M1826">
        <f t="shared" si="86"/>
        <v>0</v>
      </c>
    </row>
    <row r="1827" spans="1:13" x14ac:dyDescent="0.25">
      <c r="A1827" t="s">
        <v>283</v>
      </c>
      <c r="B1827">
        <v>1825</v>
      </c>
      <c r="C1827" t="s">
        <v>152</v>
      </c>
      <c r="D1827">
        <v>28</v>
      </c>
      <c r="E1827">
        <v>476891.4</v>
      </c>
      <c r="F1827">
        <v>171468.3</v>
      </c>
      <c r="G1827">
        <v>40.51</v>
      </c>
      <c r="H1827">
        <v>40.51</v>
      </c>
      <c r="I1827">
        <v>41.139999999999993</v>
      </c>
      <c r="J1827">
        <v>41.139999999999993</v>
      </c>
      <c r="K1827" s="4">
        <f t="shared" si="84"/>
        <v>0.6</v>
      </c>
      <c r="L1827" s="7">
        <f t="shared" si="85"/>
        <v>0.6</v>
      </c>
      <c r="M1827">
        <f t="shared" si="86"/>
        <v>0</v>
      </c>
    </row>
    <row r="1828" spans="1:13" x14ac:dyDescent="0.25">
      <c r="A1828" t="s">
        <v>283</v>
      </c>
      <c r="B1828">
        <v>1830</v>
      </c>
      <c r="C1828" t="s">
        <v>287</v>
      </c>
      <c r="D1828">
        <v>5</v>
      </c>
      <c r="E1828">
        <v>477140.3</v>
      </c>
      <c r="F1828">
        <v>171700.9</v>
      </c>
      <c r="G1828">
        <v>59.86</v>
      </c>
      <c r="H1828">
        <v>59.949999999999996</v>
      </c>
      <c r="I1828">
        <v>60.49</v>
      </c>
      <c r="J1828">
        <v>60.580000000000005</v>
      </c>
      <c r="K1828" s="4">
        <f t="shared" si="84"/>
        <v>0.7</v>
      </c>
      <c r="L1828" s="7">
        <f t="shared" si="85"/>
        <v>0.7</v>
      </c>
      <c r="M1828">
        <f t="shared" si="86"/>
        <v>1</v>
      </c>
    </row>
    <row r="1829" spans="1:13" x14ac:dyDescent="0.25">
      <c r="A1829" t="s">
        <v>283</v>
      </c>
      <c r="B1829">
        <v>1831</v>
      </c>
      <c r="C1829" t="s">
        <v>287</v>
      </c>
      <c r="D1829">
        <v>4</v>
      </c>
      <c r="E1829">
        <v>477134.1</v>
      </c>
      <c r="F1829">
        <v>171707.7</v>
      </c>
      <c r="G1829">
        <v>59.68</v>
      </c>
      <c r="H1829">
        <v>59.769999999999996</v>
      </c>
      <c r="I1829">
        <v>60.4</v>
      </c>
      <c r="J1829">
        <v>60.4</v>
      </c>
      <c r="K1829" s="4">
        <f t="shared" si="84"/>
        <v>0.7</v>
      </c>
      <c r="L1829" s="7">
        <f t="shared" si="85"/>
        <v>0.7</v>
      </c>
      <c r="M1829">
        <f t="shared" si="86"/>
        <v>0</v>
      </c>
    </row>
    <row r="1830" spans="1:13" x14ac:dyDescent="0.25">
      <c r="A1830" t="s">
        <v>283</v>
      </c>
      <c r="B1830">
        <v>1832</v>
      </c>
      <c r="C1830" t="s">
        <v>287</v>
      </c>
      <c r="D1830">
        <v>3</v>
      </c>
      <c r="E1830">
        <v>477127.9</v>
      </c>
      <c r="F1830">
        <v>171714.4</v>
      </c>
      <c r="G1830">
        <v>59.59</v>
      </c>
      <c r="H1830">
        <v>59.68</v>
      </c>
      <c r="I1830">
        <v>60.219999999999992</v>
      </c>
      <c r="J1830">
        <v>60.309999999999995</v>
      </c>
      <c r="K1830" s="4">
        <f t="shared" si="84"/>
        <v>0.7</v>
      </c>
      <c r="L1830" s="7">
        <f t="shared" si="85"/>
        <v>0.7</v>
      </c>
      <c r="M1830">
        <f t="shared" si="86"/>
        <v>0</v>
      </c>
    </row>
    <row r="1831" spans="1:13" x14ac:dyDescent="0.25">
      <c r="A1831" t="s">
        <v>283</v>
      </c>
      <c r="B1831">
        <v>1837</v>
      </c>
      <c r="C1831" t="s">
        <v>287</v>
      </c>
      <c r="D1831">
        <v>8</v>
      </c>
      <c r="E1831">
        <v>477159</v>
      </c>
      <c r="F1831">
        <v>171680.6</v>
      </c>
      <c r="G1831">
        <v>57.879999999999995</v>
      </c>
      <c r="H1831">
        <v>57.969999999999992</v>
      </c>
      <c r="I1831">
        <v>58.51</v>
      </c>
      <c r="J1831">
        <v>58.599999999999994</v>
      </c>
      <c r="K1831" s="4">
        <f t="shared" si="84"/>
        <v>0.7</v>
      </c>
      <c r="L1831" s="7">
        <f t="shared" si="85"/>
        <v>0.7</v>
      </c>
      <c r="M1831">
        <f t="shared" si="86"/>
        <v>0</v>
      </c>
    </row>
    <row r="1832" spans="1:13" x14ac:dyDescent="0.25">
      <c r="A1832" t="s">
        <v>283</v>
      </c>
      <c r="B1832">
        <v>1846</v>
      </c>
      <c r="C1832" t="s">
        <v>287</v>
      </c>
      <c r="D1832">
        <v>10</v>
      </c>
      <c r="E1832">
        <v>477152.7</v>
      </c>
      <c r="F1832">
        <v>171668.5</v>
      </c>
      <c r="G1832">
        <v>56.08</v>
      </c>
      <c r="H1832">
        <v>56.26</v>
      </c>
      <c r="I1832">
        <v>56.71</v>
      </c>
      <c r="J1832">
        <v>56.8</v>
      </c>
      <c r="K1832" s="4">
        <f t="shared" si="84"/>
        <v>0.7</v>
      </c>
      <c r="L1832" s="7">
        <f t="shared" si="85"/>
        <v>0.7</v>
      </c>
      <c r="M1832">
        <f t="shared" si="86"/>
        <v>0</v>
      </c>
    </row>
    <row r="1833" spans="1:13" x14ac:dyDescent="0.25">
      <c r="A1833" t="s">
        <v>283</v>
      </c>
      <c r="B1833">
        <v>1827</v>
      </c>
      <c r="C1833" t="s">
        <v>287</v>
      </c>
      <c r="D1833">
        <v>8</v>
      </c>
      <c r="E1833">
        <v>477159</v>
      </c>
      <c r="F1833">
        <v>171680.6</v>
      </c>
      <c r="G1833">
        <v>60.309999999999995</v>
      </c>
      <c r="H1833">
        <v>60.4</v>
      </c>
      <c r="I1833">
        <v>60.940000000000005</v>
      </c>
      <c r="J1833">
        <v>60.940000000000005</v>
      </c>
      <c r="K1833" s="4">
        <f t="shared" si="84"/>
        <v>0.6</v>
      </c>
      <c r="L1833" s="7">
        <f t="shared" si="85"/>
        <v>0.6</v>
      </c>
      <c r="M1833">
        <f t="shared" si="86"/>
        <v>0</v>
      </c>
    </row>
    <row r="1834" spans="1:13" x14ac:dyDescent="0.25">
      <c r="A1834" t="s">
        <v>283</v>
      </c>
      <c r="B1834">
        <v>1828</v>
      </c>
      <c r="C1834" t="s">
        <v>287</v>
      </c>
      <c r="D1834">
        <v>7</v>
      </c>
      <c r="E1834">
        <v>477152.7</v>
      </c>
      <c r="F1834">
        <v>171687.3</v>
      </c>
      <c r="G1834">
        <v>60.129999999999995</v>
      </c>
      <c r="H1834">
        <v>60.129999999999995</v>
      </c>
      <c r="I1834">
        <v>60.76</v>
      </c>
      <c r="J1834">
        <v>60.76</v>
      </c>
      <c r="K1834" s="4">
        <f t="shared" si="84"/>
        <v>0.6</v>
      </c>
      <c r="L1834" s="7">
        <f t="shared" si="85"/>
        <v>0.6</v>
      </c>
      <c r="M1834">
        <f t="shared" si="86"/>
        <v>0</v>
      </c>
    </row>
    <row r="1835" spans="1:13" x14ac:dyDescent="0.25">
      <c r="A1835" t="s">
        <v>283</v>
      </c>
      <c r="B1835">
        <v>1829</v>
      </c>
      <c r="C1835" t="s">
        <v>287</v>
      </c>
      <c r="D1835">
        <v>6</v>
      </c>
      <c r="E1835">
        <v>477146.5</v>
      </c>
      <c r="F1835">
        <v>171694.1</v>
      </c>
      <c r="G1835">
        <v>60.040000000000006</v>
      </c>
      <c r="H1835">
        <v>60.040000000000006</v>
      </c>
      <c r="I1835">
        <v>60.669999999999995</v>
      </c>
      <c r="J1835">
        <v>60.669999999999995</v>
      </c>
      <c r="K1835" s="4">
        <f t="shared" si="84"/>
        <v>0.6</v>
      </c>
      <c r="L1835" s="7">
        <f t="shared" si="85"/>
        <v>0.6</v>
      </c>
      <c r="M1835">
        <f t="shared" si="86"/>
        <v>0</v>
      </c>
    </row>
    <row r="1836" spans="1:13" x14ac:dyDescent="0.25">
      <c r="A1836" t="s">
        <v>283</v>
      </c>
      <c r="B1836">
        <v>1833</v>
      </c>
      <c r="C1836" t="s">
        <v>287</v>
      </c>
      <c r="D1836">
        <v>2</v>
      </c>
      <c r="E1836">
        <v>477121.6</v>
      </c>
      <c r="F1836">
        <v>171714.9</v>
      </c>
      <c r="G1836">
        <v>59.410000000000004</v>
      </c>
      <c r="H1836">
        <v>59.410000000000004</v>
      </c>
      <c r="I1836">
        <v>60.040000000000006</v>
      </c>
      <c r="J1836">
        <v>60.040000000000006</v>
      </c>
      <c r="K1836" s="4">
        <f t="shared" si="84"/>
        <v>0.6</v>
      </c>
      <c r="L1836" s="7">
        <f t="shared" si="85"/>
        <v>0.6</v>
      </c>
      <c r="M1836">
        <f t="shared" si="86"/>
        <v>0</v>
      </c>
    </row>
    <row r="1837" spans="1:13" x14ac:dyDescent="0.25">
      <c r="A1837" t="s">
        <v>283</v>
      </c>
      <c r="B1837">
        <v>1834</v>
      </c>
      <c r="C1837" t="s">
        <v>287</v>
      </c>
      <c r="D1837">
        <v>1</v>
      </c>
      <c r="E1837">
        <v>477115.5</v>
      </c>
      <c r="F1837">
        <v>171709.1</v>
      </c>
      <c r="G1837">
        <v>59.14</v>
      </c>
      <c r="H1837">
        <v>59.14</v>
      </c>
      <c r="I1837">
        <v>59.769999999999996</v>
      </c>
      <c r="J1837">
        <v>59.769999999999996</v>
      </c>
      <c r="K1837" s="4">
        <f t="shared" si="84"/>
        <v>0.6</v>
      </c>
      <c r="L1837" s="7">
        <f t="shared" si="85"/>
        <v>0.6</v>
      </c>
      <c r="M1837">
        <f t="shared" si="86"/>
        <v>0</v>
      </c>
    </row>
    <row r="1838" spans="1:13" x14ac:dyDescent="0.25">
      <c r="A1838" t="s">
        <v>283</v>
      </c>
      <c r="B1838">
        <v>1835</v>
      </c>
      <c r="C1838" t="s">
        <v>287</v>
      </c>
      <c r="D1838">
        <v>9</v>
      </c>
      <c r="E1838">
        <v>477159</v>
      </c>
      <c r="F1838">
        <v>171674.2</v>
      </c>
      <c r="G1838">
        <v>58.599999999999994</v>
      </c>
      <c r="H1838">
        <v>58.690000000000005</v>
      </c>
      <c r="I1838">
        <v>59.14</v>
      </c>
      <c r="J1838">
        <v>59.23</v>
      </c>
      <c r="K1838" s="4">
        <f t="shared" si="84"/>
        <v>0.6</v>
      </c>
      <c r="L1838" s="7">
        <f t="shared" si="85"/>
        <v>0.6</v>
      </c>
      <c r="M1838">
        <f t="shared" si="86"/>
        <v>0</v>
      </c>
    </row>
    <row r="1839" spans="1:13" x14ac:dyDescent="0.25">
      <c r="A1839" t="s">
        <v>283</v>
      </c>
      <c r="B1839">
        <v>1836</v>
      </c>
      <c r="C1839" t="s">
        <v>287</v>
      </c>
      <c r="D1839">
        <v>10</v>
      </c>
      <c r="E1839">
        <v>477152.7</v>
      </c>
      <c r="F1839">
        <v>171668.5</v>
      </c>
      <c r="G1839">
        <v>57.969999999999992</v>
      </c>
      <c r="H1839">
        <v>58.06</v>
      </c>
      <c r="I1839">
        <v>58.51</v>
      </c>
      <c r="J1839">
        <v>58.599999999999994</v>
      </c>
      <c r="K1839" s="4">
        <f t="shared" si="84"/>
        <v>0.6</v>
      </c>
      <c r="L1839" s="7">
        <f t="shared" si="85"/>
        <v>0.6</v>
      </c>
      <c r="M1839">
        <f t="shared" si="86"/>
        <v>0</v>
      </c>
    </row>
    <row r="1840" spans="1:13" x14ac:dyDescent="0.25">
      <c r="A1840" t="s">
        <v>283</v>
      </c>
      <c r="B1840">
        <v>1838</v>
      </c>
      <c r="C1840" t="s">
        <v>287</v>
      </c>
      <c r="D1840">
        <v>7</v>
      </c>
      <c r="E1840">
        <v>477152.7</v>
      </c>
      <c r="F1840">
        <v>171687.3</v>
      </c>
      <c r="G1840">
        <v>57.34</v>
      </c>
      <c r="H1840">
        <v>57.34</v>
      </c>
      <c r="I1840">
        <v>57.969999999999992</v>
      </c>
      <c r="J1840">
        <v>57.969999999999992</v>
      </c>
      <c r="K1840" s="4">
        <f t="shared" si="84"/>
        <v>0.6</v>
      </c>
      <c r="L1840" s="7">
        <f t="shared" si="85"/>
        <v>0.6</v>
      </c>
      <c r="M1840">
        <f t="shared" si="86"/>
        <v>0</v>
      </c>
    </row>
    <row r="1841" spans="1:13" x14ac:dyDescent="0.25">
      <c r="A1841" t="s">
        <v>283</v>
      </c>
      <c r="B1841">
        <v>1839</v>
      </c>
      <c r="C1841" t="s">
        <v>287</v>
      </c>
      <c r="D1841">
        <v>6</v>
      </c>
      <c r="E1841">
        <v>477146.5</v>
      </c>
      <c r="F1841">
        <v>171694.1</v>
      </c>
      <c r="G1841">
        <v>56.89</v>
      </c>
      <c r="H1841">
        <v>56.98</v>
      </c>
      <c r="I1841">
        <v>57.519999999999996</v>
      </c>
      <c r="J1841">
        <v>57.519999999999996</v>
      </c>
      <c r="K1841" s="4">
        <f t="shared" si="84"/>
        <v>0.6</v>
      </c>
      <c r="L1841" s="7">
        <f t="shared" si="85"/>
        <v>0.6</v>
      </c>
      <c r="M1841">
        <f t="shared" si="86"/>
        <v>0</v>
      </c>
    </row>
    <row r="1842" spans="1:13" x14ac:dyDescent="0.25">
      <c r="A1842" t="s">
        <v>283</v>
      </c>
      <c r="B1842">
        <v>1840</v>
      </c>
      <c r="C1842" t="s">
        <v>287</v>
      </c>
      <c r="D1842">
        <v>2</v>
      </c>
      <c r="E1842">
        <v>477121.6</v>
      </c>
      <c r="F1842">
        <v>171714.9</v>
      </c>
      <c r="G1842">
        <v>56.89</v>
      </c>
      <c r="H1842">
        <v>56.89</v>
      </c>
      <c r="I1842">
        <v>57.519999999999996</v>
      </c>
      <c r="J1842">
        <v>57.519999999999996</v>
      </c>
      <c r="K1842" s="4">
        <f t="shared" si="84"/>
        <v>0.6</v>
      </c>
      <c r="L1842" s="7">
        <f t="shared" si="85"/>
        <v>0.6</v>
      </c>
      <c r="M1842">
        <f t="shared" si="86"/>
        <v>0</v>
      </c>
    </row>
    <row r="1843" spans="1:13" x14ac:dyDescent="0.25">
      <c r="A1843" t="s">
        <v>283</v>
      </c>
      <c r="B1843">
        <v>1841</v>
      </c>
      <c r="C1843" t="s">
        <v>287</v>
      </c>
      <c r="D1843">
        <v>1</v>
      </c>
      <c r="E1843">
        <v>477115.5</v>
      </c>
      <c r="F1843">
        <v>171709.1</v>
      </c>
      <c r="G1843">
        <v>56.8</v>
      </c>
      <c r="H1843">
        <v>56.8</v>
      </c>
      <c r="I1843">
        <v>57.43</v>
      </c>
      <c r="J1843">
        <v>57.43</v>
      </c>
      <c r="K1843" s="4">
        <f t="shared" si="84"/>
        <v>0.6</v>
      </c>
      <c r="L1843" s="7">
        <f t="shared" si="85"/>
        <v>0.6</v>
      </c>
      <c r="M1843">
        <f t="shared" si="86"/>
        <v>0</v>
      </c>
    </row>
    <row r="1844" spans="1:13" x14ac:dyDescent="0.25">
      <c r="A1844" t="s">
        <v>283</v>
      </c>
      <c r="B1844">
        <v>1842</v>
      </c>
      <c r="C1844" t="s">
        <v>287</v>
      </c>
      <c r="D1844">
        <v>5</v>
      </c>
      <c r="E1844">
        <v>477140.3</v>
      </c>
      <c r="F1844">
        <v>171700.9</v>
      </c>
      <c r="G1844">
        <v>56.61999999999999</v>
      </c>
      <c r="H1844">
        <v>56.71</v>
      </c>
      <c r="I1844">
        <v>57.249999999999993</v>
      </c>
      <c r="J1844">
        <v>57.249999999999993</v>
      </c>
      <c r="K1844" s="4">
        <f t="shared" si="84"/>
        <v>0.6</v>
      </c>
      <c r="L1844" s="7">
        <f t="shared" si="85"/>
        <v>0.6</v>
      </c>
      <c r="M1844">
        <f t="shared" si="86"/>
        <v>0</v>
      </c>
    </row>
    <row r="1845" spans="1:13" x14ac:dyDescent="0.25">
      <c r="A1845" t="s">
        <v>283</v>
      </c>
      <c r="B1845">
        <v>1843</v>
      </c>
      <c r="C1845" t="s">
        <v>287</v>
      </c>
      <c r="D1845">
        <v>9</v>
      </c>
      <c r="E1845">
        <v>477159</v>
      </c>
      <c r="F1845">
        <v>171674.2</v>
      </c>
      <c r="G1845">
        <v>56.53</v>
      </c>
      <c r="H1845">
        <v>56.61999999999999</v>
      </c>
      <c r="I1845">
        <v>57.069999999999993</v>
      </c>
      <c r="J1845">
        <v>57.160000000000004</v>
      </c>
      <c r="K1845" s="4">
        <f t="shared" si="84"/>
        <v>0.6</v>
      </c>
      <c r="L1845" s="7">
        <f t="shared" si="85"/>
        <v>0.6</v>
      </c>
      <c r="M1845">
        <f t="shared" si="86"/>
        <v>0</v>
      </c>
    </row>
    <row r="1846" spans="1:13" x14ac:dyDescent="0.25">
      <c r="A1846" t="s">
        <v>283</v>
      </c>
      <c r="B1846">
        <v>1844</v>
      </c>
      <c r="C1846" t="s">
        <v>287</v>
      </c>
      <c r="D1846">
        <v>4</v>
      </c>
      <c r="E1846">
        <v>477134.1</v>
      </c>
      <c r="F1846">
        <v>171707.7</v>
      </c>
      <c r="G1846">
        <v>56.349999999999994</v>
      </c>
      <c r="H1846">
        <v>56.440000000000005</v>
      </c>
      <c r="I1846">
        <v>56.98</v>
      </c>
      <c r="J1846">
        <v>56.98</v>
      </c>
      <c r="K1846" s="4">
        <f t="shared" si="84"/>
        <v>0.6</v>
      </c>
      <c r="L1846" s="7">
        <f t="shared" si="85"/>
        <v>0.6</v>
      </c>
      <c r="M1846">
        <f t="shared" si="86"/>
        <v>0</v>
      </c>
    </row>
    <row r="1847" spans="1:13" x14ac:dyDescent="0.25">
      <c r="A1847" t="s">
        <v>283</v>
      </c>
      <c r="B1847">
        <v>1845</v>
      </c>
      <c r="C1847" t="s">
        <v>287</v>
      </c>
      <c r="D1847">
        <v>3</v>
      </c>
      <c r="E1847">
        <v>477127.9</v>
      </c>
      <c r="F1847">
        <v>171714.4</v>
      </c>
      <c r="G1847">
        <v>56.169999999999995</v>
      </c>
      <c r="H1847">
        <v>56.26</v>
      </c>
      <c r="I1847">
        <v>56.8</v>
      </c>
      <c r="J1847">
        <v>56.8</v>
      </c>
      <c r="K1847" s="4">
        <f t="shared" si="84"/>
        <v>0.6</v>
      </c>
      <c r="L1847" s="7">
        <f t="shared" si="85"/>
        <v>0.6</v>
      </c>
      <c r="M1847">
        <f t="shared" si="86"/>
        <v>0</v>
      </c>
    </row>
    <row r="1848" spans="1:13" x14ac:dyDescent="0.25">
      <c r="A1848" t="s">
        <v>283</v>
      </c>
      <c r="B1848">
        <v>1847</v>
      </c>
      <c r="C1848" t="s">
        <v>287</v>
      </c>
      <c r="D1848">
        <v>16</v>
      </c>
      <c r="E1848">
        <v>477115.5</v>
      </c>
      <c r="F1848">
        <v>171702.7</v>
      </c>
      <c r="G1848">
        <v>55.449999999999996</v>
      </c>
      <c r="H1848">
        <v>55.449999999999996</v>
      </c>
      <c r="I1848">
        <v>56.08</v>
      </c>
      <c r="J1848">
        <v>56.08</v>
      </c>
      <c r="K1848" s="4">
        <f t="shared" si="84"/>
        <v>0.6</v>
      </c>
      <c r="L1848" s="7">
        <f t="shared" si="85"/>
        <v>0.6</v>
      </c>
      <c r="M1848">
        <f t="shared" si="86"/>
        <v>0</v>
      </c>
    </row>
    <row r="1849" spans="1:13" x14ac:dyDescent="0.25">
      <c r="A1849" t="s">
        <v>283</v>
      </c>
      <c r="B1849">
        <v>1849</v>
      </c>
      <c r="C1849" t="s">
        <v>287</v>
      </c>
      <c r="D1849">
        <v>15</v>
      </c>
      <c r="E1849">
        <v>477121.7</v>
      </c>
      <c r="F1849">
        <v>171696</v>
      </c>
      <c r="G1849">
        <v>55.09</v>
      </c>
      <c r="H1849">
        <v>55.09</v>
      </c>
      <c r="I1849">
        <v>55.719999999999992</v>
      </c>
      <c r="J1849">
        <v>55.719999999999992</v>
      </c>
      <c r="K1849" s="4">
        <f t="shared" si="84"/>
        <v>0.6</v>
      </c>
      <c r="L1849" s="7">
        <f t="shared" si="85"/>
        <v>0.6</v>
      </c>
      <c r="M1849">
        <f t="shared" si="86"/>
        <v>0</v>
      </c>
    </row>
    <row r="1850" spans="1:13" x14ac:dyDescent="0.25">
      <c r="A1850" t="s">
        <v>283</v>
      </c>
      <c r="B1850">
        <v>1848</v>
      </c>
      <c r="C1850" t="s">
        <v>287</v>
      </c>
      <c r="D1850">
        <v>14</v>
      </c>
      <c r="E1850">
        <v>477127.9</v>
      </c>
      <c r="F1850">
        <v>171689.2</v>
      </c>
      <c r="G1850">
        <v>54.999999999999993</v>
      </c>
      <c r="H1850">
        <v>55.09</v>
      </c>
      <c r="I1850">
        <v>55.629999999999995</v>
      </c>
      <c r="J1850">
        <v>55.629999999999995</v>
      </c>
      <c r="K1850" s="4">
        <f t="shared" si="84"/>
        <v>0.6</v>
      </c>
      <c r="L1850" s="7">
        <f t="shared" si="85"/>
        <v>0.6</v>
      </c>
      <c r="M1850">
        <f t="shared" si="86"/>
        <v>0</v>
      </c>
    </row>
    <row r="1851" spans="1:13" x14ac:dyDescent="0.25">
      <c r="A1851" t="s">
        <v>283</v>
      </c>
      <c r="B1851">
        <v>1850</v>
      </c>
      <c r="C1851" t="s">
        <v>287</v>
      </c>
      <c r="D1851">
        <v>13</v>
      </c>
      <c r="E1851">
        <v>477134.1</v>
      </c>
      <c r="F1851">
        <v>171682.5</v>
      </c>
      <c r="G1851">
        <v>54.910000000000004</v>
      </c>
      <c r="H1851">
        <v>54.910000000000004</v>
      </c>
      <c r="I1851">
        <v>55.540000000000006</v>
      </c>
      <c r="J1851">
        <v>55.540000000000006</v>
      </c>
      <c r="K1851" s="4">
        <f t="shared" si="84"/>
        <v>0.6</v>
      </c>
      <c r="L1851" s="7">
        <f t="shared" si="85"/>
        <v>0.6</v>
      </c>
      <c r="M1851">
        <f t="shared" si="86"/>
        <v>0</v>
      </c>
    </row>
    <row r="1852" spans="1:13" x14ac:dyDescent="0.25">
      <c r="A1852" t="s">
        <v>283</v>
      </c>
      <c r="B1852">
        <v>1851</v>
      </c>
      <c r="C1852" t="s">
        <v>287</v>
      </c>
      <c r="D1852">
        <v>11</v>
      </c>
      <c r="E1852">
        <v>477146.4</v>
      </c>
      <c r="F1852">
        <v>171669</v>
      </c>
      <c r="G1852">
        <v>54.819999999999993</v>
      </c>
      <c r="H1852">
        <v>54.819999999999993</v>
      </c>
      <c r="I1852">
        <v>55.36</v>
      </c>
      <c r="J1852">
        <v>55.449999999999996</v>
      </c>
      <c r="K1852" s="4">
        <f t="shared" si="84"/>
        <v>0.6</v>
      </c>
      <c r="L1852" s="7">
        <f t="shared" si="85"/>
        <v>0.6</v>
      </c>
      <c r="M1852">
        <f t="shared" si="86"/>
        <v>0</v>
      </c>
    </row>
    <row r="1853" spans="1:13" x14ac:dyDescent="0.25">
      <c r="A1853" t="s">
        <v>283</v>
      </c>
      <c r="B1853">
        <v>1852</v>
      </c>
      <c r="C1853" t="s">
        <v>287</v>
      </c>
      <c r="D1853">
        <v>12</v>
      </c>
      <c r="E1853">
        <v>477140.3</v>
      </c>
      <c r="F1853">
        <v>171675.7</v>
      </c>
      <c r="G1853">
        <v>54.73</v>
      </c>
      <c r="H1853">
        <v>54.73</v>
      </c>
      <c r="I1853">
        <v>55.36</v>
      </c>
      <c r="J1853">
        <v>55.36</v>
      </c>
      <c r="K1853" s="4">
        <f t="shared" si="84"/>
        <v>0.6</v>
      </c>
      <c r="L1853" s="7">
        <f t="shared" si="85"/>
        <v>0.6</v>
      </c>
      <c r="M1853">
        <f t="shared" si="86"/>
        <v>0</v>
      </c>
    </row>
    <row r="1854" spans="1:13" x14ac:dyDescent="0.25">
      <c r="A1854" t="s">
        <v>283</v>
      </c>
      <c r="B1854">
        <v>1853</v>
      </c>
      <c r="C1854" t="s">
        <v>287</v>
      </c>
      <c r="D1854">
        <v>16</v>
      </c>
      <c r="E1854">
        <v>477115.5</v>
      </c>
      <c r="F1854">
        <v>171702.7</v>
      </c>
      <c r="G1854">
        <v>53.65</v>
      </c>
      <c r="H1854">
        <v>53.65</v>
      </c>
      <c r="I1854">
        <v>54.28</v>
      </c>
      <c r="J1854">
        <v>54.28</v>
      </c>
      <c r="K1854" s="4">
        <f t="shared" si="84"/>
        <v>0.6</v>
      </c>
      <c r="L1854" s="7">
        <f t="shared" si="85"/>
        <v>0.6</v>
      </c>
      <c r="M1854">
        <f t="shared" si="86"/>
        <v>0</v>
      </c>
    </row>
    <row r="1855" spans="1:13" x14ac:dyDescent="0.25">
      <c r="A1855" t="s">
        <v>283</v>
      </c>
      <c r="B1855">
        <v>1855</v>
      </c>
      <c r="C1855" t="s">
        <v>287</v>
      </c>
      <c r="D1855">
        <v>15</v>
      </c>
      <c r="E1855">
        <v>477121.7</v>
      </c>
      <c r="F1855">
        <v>171696</v>
      </c>
      <c r="G1855">
        <v>53.379999999999995</v>
      </c>
      <c r="H1855">
        <v>53.379999999999995</v>
      </c>
      <c r="I1855">
        <v>54.01</v>
      </c>
      <c r="J1855">
        <v>54.01</v>
      </c>
      <c r="K1855" s="4">
        <f t="shared" si="84"/>
        <v>0.6</v>
      </c>
      <c r="L1855" s="7">
        <f t="shared" si="85"/>
        <v>0.6</v>
      </c>
      <c r="M1855">
        <f t="shared" si="86"/>
        <v>0</v>
      </c>
    </row>
    <row r="1856" spans="1:13" x14ac:dyDescent="0.25">
      <c r="A1856" t="s">
        <v>283</v>
      </c>
      <c r="B1856">
        <v>1854</v>
      </c>
      <c r="C1856" t="s">
        <v>287</v>
      </c>
      <c r="D1856">
        <v>14</v>
      </c>
      <c r="E1856">
        <v>477127.9</v>
      </c>
      <c r="F1856">
        <v>171689.2</v>
      </c>
      <c r="G1856">
        <v>53.29</v>
      </c>
      <c r="H1856">
        <v>53.379999999999995</v>
      </c>
      <c r="I1856">
        <v>53.919999999999995</v>
      </c>
      <c r="J1856">
        <v>53.919999999999995</v>
      </c>
      <c r="K1856" s="4">
        <f t="shared" si="84"/>
        <v>0.6</v>
      </c>
      <c r="L1856" s="7">
        <f t="shared" si="85"/>
        <v>0.6</v>
      </c>
      <c r="M1856">
        <f t="shared" si="86"/>
        <v>0</v>
      </c>
    </row>
    <row r="1857" spans="1:13" x14ac:dyDescent="0.25">
      <c r="A1857" t="s">
        <v>283</v>
      </c>
      <c r="B1857">
        <v>1856</v>
      </c>
      <c r="C1857" t="s">
        <v>287</v>
      </c>
      <c r="D1857">
        <v>11</v>
      </c>
      <c r="E1857">
        <v>477146.4</v>
      </c>
      <c r="F1857">
        <v>171669</v>
      </c>
      <c r="G1857">
        <v>53.199999999999996</v>
      </c>
      <c r="H1857">
        <v>53.29</v>
      </c>
      <c r="I1857">
        <v>53.739999999999995</v>
      </c>
      <c r="J1857">
        <v>53.83</v>
      </c>
      <c r="K1857" s="4">
        <f t="shared" si="84"/>
        <v>0.6</v>
      </c>
      <c r="L1857" s="7">
        <f t="shared" si="85"/>
        <v>0.6</v>
      </c>
      <c r="M1857">
        <f t="shared" si="86"/>
        <v>0</v>
      </c>
    </row>
    <row r="1858" spans="1:13" x14ac:dyDescent="0.25">
      <c r="A1858" t="s">
        <v>283</v>
      </c>
      <c r="B1858">
        <v>1858</v>
      </c>
      <c r="C1858" t="s">
        <v>287</v>
      </c>
      <c r="D1858">
        <v>12</v>
      </c>
      <c r="E1858">
        <v>477140.3</v>
      </c>
      <c r="F1858">
        <v>171675.7</v>
      </c>
      <c r="G1858">
        <v>53.11</v>
      </c>
      <c r="H1858">
        <v>53.199999999999996</v>
      </c>
      <c r="I1858">
        <v>53.739999999999995</v>
      </c>
      <c r="J1858">
        <v>53.739999999999995</v>
      </c>
      <c r="K1858" s="4">
        <f t="shared" ref="K1858:K1921" si="87">ROUND(J1858-G1858,1)</f>
        <v>0.6</v>
      </c>
      <c r="L1858" s="7">
        <f t="shared" ref="L1858:L1921" si="88">ABS(K1858)</f>
        <v>0.6</v>
      </c>
      <c r="M1858">
        <f t="shared" si="86"/>
        <v>0</v>
      </c>
    </row>
    <row r="1859" spans="1:13" x14ac:dyDescent="0.25">
      <c r="A1859" t="s">
        <v>283</v>
      </c>
      <c r="B1859">
        <v>1857</v>
      </c>
      <c r="C1859" t="s">
        <v>287</v>
      </c>
      <c r="D1859">
        <v>13</v>
      </c>
      <c r="E1859">
        <v>477134.1</v>
      </c>
      <c r="F1859">
        <v>171682.5</v>
      </c>
      <c r="G1859">
        <v>53.29</v>
      </c>
      <c r="H1859">
        <v>53.29</v>
      </c>
      <c r="I1859">
        <v>53.83</v>
      </c>
      <c r="J1859">
        <v>53.83</v>
      </c>
      <c r="K1859" s="4">
        <f t="shared" si="87"/>
        <v>0.5</v>
      </c>
      <c r="L1859" s="7">
        <f t="shared" si="88"/>
        <v>0.5</v>
      </c>
      <c r="M1859">
        <f t="shared" ref="M1859" si="89">IF(C1859=C1858,0,1)</f>
        <v>0</v>
      </c>
    </row>
  </sheetData>
  <sortState xmlns:xlrd2="http://schemas.microsoft.com/office/spreadsheetml/2017/richdata2" ref="A2:L1859">
    <sortCondition ref="C2:C1859"/>
    <sortCondition descending="1" ref="L2:L1859"/>
    <sortCondition descending="1" ref="J2:J1859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2DAA4-2266-4323-9F55-FA08AD356A70}">
  <sheetPr>
    <tabColor theme="7" tint="0.79998168889431442"/>
  </sheetPr>
  <dimension ref="A1:AC11"/>
  <sheetViews>
    <sheetView topLeftCell="C1" workbookViewId="0">
      <pane ySplit="1" topLeftCell="A2" activePane="bottomLeft" state="frozen"/>
      <selection pane="bottomLeft" activeCell="AB1" activeCellId="1" sqref="Z1:Z1048576 AB1:AB1048576"/>
    </sheetView>
  </sheetViews>
  <sheetFormatPr defaultRowHeight="15" x14ac:dyDescent="0.25"/>
  <cols>
    <col min="11" max="12" width="9.140625" style="4"/>
    <col min="15" max="15" width="9.140625" style="35"/>
  </cols>
  <sheetData>
    <row r="1" spans="1:29" x14ac:dyDescent="0.25">
      <c r="A1" t="s">
        <v>147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s="4" t="s">
        <v>292</v>
      </c>
      <c r="L1" s="4" t="s">
        <v>293</v>
      </c>
      <c r="O1" s="36" t="s">
        <v>312</v>
      </c>
      <c r="P1" t="s">
        <v>147</v>
      </c>
      <c r="Q1" t="s">
        <v>0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s="4" t="s">
        <v>292</v>
      </c>
      <c r="AA1" s="4" t="s">
        <v>293</v>
      </c>
      <c r="AC1" s="4" t="s">
        <v>318</v>
      </c>
    </row>
    <row r="2" spans="1:29" x14ac:dyDescent="0.25">
      <c r="A2" t="s">
        <v>284</v>
      </c>
      <c r="B2">
        <v>1864</v>
      </c>
      <c r="C2" t="s">
        <v>285</v>
      </c>
      <c r="D2">
        <v>6</v>
      </c>
      <c r="E2">
        <v>477260</v>
      </c>
      <c r="F2">
        <v>171455.1</v>
      </c>
      <c r="G2">
        <v>62.2</v>
      </c>
      <c r="H2">
        <v>62.2</v>
      </c>
      <c r="I2">
        <v>62.7</v>
      </c>
      <c r="J2">
        <v>62.7</v>
      </c>
      <c r="K2" s="4">
        <f t="shared" ref="K2:K11" si="0">ROUND(J2-G2,1)</f>
        <v>0.5</v>
      </c>
      <c r="L2" s="7">
        <f t="shared" ref="L2:L11" si="1">ABS(K2)</f>
        <v>0.5</v>
      </c>
      <c r="M2">
        <f>IF(C2=C1,0,1)</f>
        <v>1</v>
      </c>
      <c r="P2" t="s">
        <v>284</v>
      </c>
      <c r="Q2">
        <v>1864</v>
      </c>
      <c r="R2" t="s">
        <v>285</v>
      </c>
      <c r="S2">
        <v>6</v>
      </c>
      <c r="T2">
        <v>477260</v>
      </c>
      <c r="U2">
        <v>171455.1</v>
      </c>
      <c r="V2">
        <v>62.2</v>
      </c>
      <c r="W2">
        <v>62.2</v>
      </c>
      <c r="X2">
        <v>62.7</v>
      </c>
      <c r="Y2">
        <v>62.7</v>
      </c>
      <c r="Z2" s="4">
        <f>ROUND(Y2-V2,1)</f>
        <v>0.5</v>
      </c>
      <c r="AA2" s="7">
        <f>ABS(Z2)</f>
        <v>0.5</v>
      </c>
      <c r="AB2">
        <f>IF(R2=R1,0,1)</f>
        <v>1</v>
      </c>
      <c r="AC2">
        <f t="array" ref="AC2">MAX(IF($C$2:$C$1869=$R2,J$2:J$1869))</f>
        <v>67</v>
      </c>
    </row>
    <row r="3" spans="1:29" x14ac:dyDescent="0.25">
      <c r="A3" t="s">
        <v>284</v>
      </c>
      <c r="B3">
        <v>1866</v>
      </c>
      <c r="C3" t="s">
        <v>285</v>
      </c>
      <c r="D3">
        <v>5</v>
      </c>
      <c r="E3">
        <v>477259.7</v>
      </c>
      <c r="F3">
        <v>171448.4</v>
      </c>
      <c r="G3">
        <v>60.9</v>
      </c>
      <c r="H3">
        <v>60.9</v>
      </c>
      <c r="I3">
        <v>61.4</v>
      </c>
      <c r="J3">
        <v>61.4</v>
      </c>
      <c r="K3" s="4">
        <f t="shared" si="0"/>
        <v>0.5</v>
      </c>
      <c r="L3" s="7">
        <f t="shared" si="1"/>
        <v>0.5</v>
      </c>
      <c r="M3">
        <f t="shared" ref="M3:M11" si="2">IF(C3=C2,0,1)</f>
        <v>0</v>
      </c>
    </row>
    <row r="4" spans="1:29" x14ac:dyDescent="0.25">
      <c r="A4" t="s">
        <v>284</v>
      </c>
      <c r="B4">
        <v>1867</v>
      </c>
      <c r="C4" t="s">
        <v>285</v>
      </c>
      <c r="D4">
        <v>6</v>
      </c>
      <c r="E4">
        <v>477260</v>
      </c>
      <c r="F4">
        <v>171455.1</v>
      </c>
      <c r="G4">
        <v>60.9</v>
      </c>
      <c r="H4">
        <v>60.9</v>
      </c>
      <c r="I4">
        <v>61.4</v>
      </c>
      <c r="J4">
        <v>61.4</v>
      </c>
      <c r="K4" s="4">
        <f t="shared" si="0"/>
        <v>0.5</v>
      </c>
      <c r="L4" s="7">
        <f t="shared" si="1"/>
        <v>0.5</v>
      </c>
      <c r="M4">
        <f t="shared" si="2"/>
        <v>0</v>
      </c>
    </row>
    <row r="5" spans="1:29" x14ac:dyDescent="0.25">
      <c r="A5" t="s">
        <v>284</v>
      </c>
      <c r="B5">
        <v>1863</v>
      </c>
      <c r="C5" t="s">
        <v>285</v>
      </c>
      <c r="D5">
        <v>7</v>
      </c>
      <c r="E5">
        <v>477260.4</v>
      </c>
      <c r="F5">
        <v>171461.8</v>
      </c>
      <c r="G5">
        <v>63.1</v>
      </c>
      <c r="H5">
        <v>63.1</v>
      </c>
      <c r="I5">
        <v>63.5</v>
      </c>
      <c r="J5">
        <v>63.5</v>
      </c>
      <c r="K5" s="4">
        <f t="shared" si="0"/>
        <v>0.4</v>
      </c>
      <c r="L5" s="7">
        <f t="shared" si="1"/>
        <v>0.4</v>
      </c>
      <c r="M5">
        <f t="shared" si="2"/>
        <v>0</v>
      </c>
    </row>
    <row r="6" spans="1:29" x14ac:dyDescent="0.25">
      <c r="A6" t="s">
        <v>284</v>
      </c>
      <c r="B6">
        <v>1865</v>
      </c>
      <c r="C6" t="s">
        <v>285</v>
      </c>
      <c r="D6">
        <v>7</v>
      </c>
      <c r="E6">
        <v>477260.4</v>
      </c>
      <c r="F6">
        <v>171461.8</v>
      </c>
      <c r="G6">
        <v>61.8</v>
      </c>
      <c r="H6">
        <v>61.8</v>
      </c>
      <c r="I6">
        <v>62.2</v>
      </c>
      <c r="J6">
        <v>62.2</v>
      </c>
      <c r="K6" s="4">
        <f t="shared" si="0"/>
        <v>0.4</v>
      </c>
      <c r="L6" s="7">
        <f t="shared" si="1"/>
        <v>0.4</v>
      </c>
      <c r="M6">
        <f t="shared" si="2"/>
        <v>0</v>
      </c>
    </row>
    <row r="7" spans="1:29" x14ac:dyDescent="0.25">
      <c r="A7" t="s">
        <v>284</v>
      </c>
      <c r="B7">
        <v>1868</v>
      </c>
      <c r="C7" t="s">
        <v>285</v>
      </c>
      <c r="D7">
        <v>5</v>
      </c>
      <c r="E7">
        <v>477259.7</v>
      </c>
      <c r="F7">
        <v>171448.4</v>
      </c>
      <c r="G7">
        <v>59.4</v>
      </c>
      <c r="H7">
        <v>59.4</v>
      </c>
      <c r="I7">
        <v>59.9</v>
      </c>
      <c r="J7">
        <v>59.8</v>
      </c>
      <c r="K7" s="4">
        <f t="shared" si="0"/>
        <v>0.4</v>
      </c>
      <c r="L7" s="7">
        <f t="shared" si="1"/>
        <v>0.4</v>
      </c>
      <c r="M7">
        <f t="shared" si="2"/>
        <v>0</v>
      </c>
    </row>
    <row r="8" spans="1:29" x14ac:dyDescent="0.25">
      <c r="A8" t="s">
        <v>284</v>
      </c>
      <c r="B8">
        <v>1859</v>
      </c>
      <c r="C8" t="s">
        <v>285</v>
      </c>
      <c r="D8">
        <v>2</v>
      </c>
      <c r="E8">
        <v>477268.8</v>
      </c>
      <c r="F8">
        <v>171464.7</v>
      </c>
      <c r="G8">
        <v>66.7</v>
      </c>
      <c r="H8">
        <v>66.7</v>
      </c>
      <c r="I8">
        <v>67</v>
      </c>
      <c r="J8">
        <v>67</v>
      </c>
      <c r="K8" s="4">
        <f t="shared" si="0"/>
        <v>0.3</v>
      </c>
      <c r="L8" s="7">
        <f t="shared" si="1"/>
        <v>0.3</v>
      </c>
      <c r="M8">
        <f t="shared" si="2"/>
        <v>0</v>
      </c>
    </row>
    <row r="9" spans="1:29" x14ac:dyDescent="0.25">
      <c r="A9" t="s">
        <v>284</v>
      </c>
      <c r="B9">
        <v>1860</v>
      </c>
      <c r="C9" t="s">
        <v>285</v>
      </c>
      <c r="D9">
        <v>1</v>
      </c>
      <c r="E9">
        <v>477263.3</v>
      </c>
      <c r="F9">
        <v>171465</v>
      </c>
      <c r="G9">
        <v>66.400000000000006</v>
      </c>
      <c r="H9">
        <v>66.400000000000006</v>
      </c>
      <c r="I9">
        <v>66.7</v>
      </c>
      <c r="J9">
        <v>66.7</v>
      </c>
      <c r="K9" s="4">
        <f t="shared" si="0"/>
        <v>0.3</v>
      </c>
      <c r="L9" s="7">
        <f t="shared" si="1"/>
        <v>0.3</v>
      </c>
      <c r="M9">
        <f t="shared" si="2"/>
        <v>0</v>
      </c>
    </row>
    <row r="10" spans="1:29" x14ac:dyDescent="0.25">
      <c r="A10" t="s">
        <v>284</v>
      </c>
      <c r="B10">
        <v>1861</v>
      </c>
      <c r="C10" t="s">
        <v>285</v>
      </c>
      <c r="D10">
        <v>2</v>
      </c>
      <c r="E10">
        <v>477268.8</v>
      </c>
      <c r="F10">
        <v>171464.7</v>
      </c>
      <c r="G10">
        <v>65.5</v>
      </c>
      <c r="H10">
        <v>65.5</v>
      </c>
      <c r="I10">
        <v>65.7</v>
      </c>
      <c r="J10">
        <v>65.7</v>
      </c>
      <c r="K10" s="4">
        <f t="shared" si="0"/>
        <v>0.2</v>
      </c>
      <c r="L10" s="7">
        <f t="shared" si="1"/>
        <v>0.2</v>
      </c>
      <c r="M10">
        <f t="shared" si="2"/>
        <v>0</v>
      </c>
    </row>
    <row r="11" spans="1:29" x14ac:dyDescent="0.25">
      <c r="A11" t="s">
        <v>284</v>
      </c>
      <c r="B11">
        <v>1862</v>
      </c>
      <c r="C11" t="s">
        <v>285</v>
      </c>
      <c r="D11">
        <v>1</v>
      </c>
      <c r="E11">
        <v>477263.3</v>
      </c>
      <c r="F11">
        <v>171465</v>
      </c>
      <c r="G11">
        <v>65.2</v>
      </c>
      <c r="H11">
        <v>65.2</v>
      </c>
      <c r="I11">
        <v>65.5</v>
      </c>
      <c r="J11">
        <v>65.400000000000006</v>
      </c>
      <c r="K11" s="4">
        <f t="shared" si="0"/>
        <v>0.2</v>
      </c>
      <c r="L11" s="7">
        <f t="shared" si="1"/>
        <v>0.2</v>
      </c>
      <c r="M11">
        <f t="shared" si="2"/>
        <v>0</v>
      </c>
    </row>
  </sheetData>
  <sortState xmlns:xlrd2="http://schemas.microsoft.com/office/spreadsheetml/2017/richdata2" ref="A2:L11">
    <sortCondition ref="C2:C11"/>
    <sortCondition descending="1" ref="L2:L11"/>
    <sortCondition descending="1" ref="J2:J1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Results &gt;&gt;</vt:lpstr>
      <vt:lpstr>CNA Paste</vt:lpstr>
      <vt:lpstr>CNA Sorted</vt:lpstr>
      <vt:lpstr>RES_DT</vt:lpstr>
      <vt:lpstr>RES_NT</vt:lpstr>
      <vt:lpstr>OSR_DT</vt:lpstr>
      <vt:lpstr>DMRB RESULTS</vt:lpstr>
      <vt:lpstr>Greatest Magnitude ST &gt;&gt;</vt:lpstr>
      <vt:lpstr>RES_DT (1)</vt:lpstr>
      <vt:lpstr>RES_NT (1)</vt:lpstr>
      <vt:lpstr>OSR_DT (1)</vt:lpstr>
      <vt:lpstr>Greatest Magnitude LT &gt;&gt;</vt:lpstr>
      <vt:lpstr>RES_DT (2)</vt:lpstr>
      <vt:lpstr>RES_NT (2)</vt:lpstr>
      <vt:lpstr>OSR_DT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Terry, Leonard</dc:creator>
  <cp:lastModifiedBy>Saunders, Ben</cp:lastModifiedBy>
  <dcterms:created xsi:type="dcterms:W3CDTF">2020-02-19T15:35:50Z</dcterms:created>
  <dcterms:modified xsi:type="dcterms:W3CDTF">2020-03-04T14:17:29Z</dcterms:modified>
</cp:coreProperties>
</file>